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231" windowHeight="11411"/>
  </bookViews>
  <sheets>
    <sheet name="Sheet1" sheetId="1" r:id="rId1"/>
    <sheet name="样本" sheetId="6" r:id="rId2"/>
    <sheet name="Sheet1 (2)" sheetId="4" r:id="rId3"/>
    <sheet name="产品运营信息" sheetId="2" r:id="rId4"/>
    <sheet name="Sheet2" sheetId="5" r:id="rId5"/>
    <sheet name="Sheet3" sheetId="7" r:id="rId6"/>
  </sheets>
  <definedNames>
    <definedName name="_xlnm._FilterDatabase" localSheetId="1" hidden="1">样本!$A$1:$L$4</definedName>
    <definedName name="_xlnm._FilterDatabase" localSheetId="2" hidden="1">'Sheet1 (2)'!$A$1:$AB$2328</definedName>
    <definedName name="_xlnm._FilterDatabase" localSheetId="3" hidden="1">产品运营信息!$J$1:$BS$3422</definedName>
    <definedName name="_xlnm._FilterDatabase" localSheetId="0" hidden="1">Sheet1!$A$1:$AB$1718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<sst xmlns="http://schemas.openxmlformats.org/spreadsheetml/2006/main" count="124430" uniqueCount="13786">
  <si>
    <t>站点FNSKU</t>
  </si>
  <si>
    <t>FNSKU</t>
  </si>
  <si>
    <t>站点</t>
  </si>
  <si>
    <t>控销/断货标签</t>
  </si>
  <si>
    <t>备注</t>
  </si>
  <si>
    <t>6月PD</t>
  </si>
  <si>
    <t>MXX004N40573</t>
  </si>
  <si>
    <t>X004N40573</t>
  </si>
  <si>
    <t>MX</t>
  </si>
  <si>
    <t>CAX004N40573</t>
  </si>
  <si>
    <t>CA</t>
  </si>
  <si>
    <t>1.12发首批</t>
  </si>
  <si>
    <t>MXX004N42YXL</t>
  </si>
  <si>
    <t>X004N42YXL</t>
  </si>
  <si>
    <t>CAX004N42YXL</t>
  </si>
  <si>
    <t>MXX004N42C0L</t>
  </si>
  <si>
    <t>X004N42C0L</t>
  </si>
  <si>
    <t>MXX004N3T7BJ</t>
  </si>
  <si>
    <t>X004N3T7BJ</t>
  </si>
  <si>
    <t>MXX004N44PYR</t>
  </si>
  <si>
    <t>X004N44PYR</t>
  </si>
  <si>
    <t>CAX004ONJMVN</t>
  </si>
  <si>
    <t>X004ONJMVN</t>
  </si>
  <si>
    <t>CAX004ONJPQF</t>
  </si>
  <si>
    <t>X004ONJPQF</t>
  </si>
  <si>
    <t>CAX004ONHB75</t>
  </si>
  <si>
    <t>X004ONHB75</t>
  </si>
  <si>
    <t>CAX001VAAHOX</t>
  </si>
  <si>
    <t>X001VAAHOX</t>
  </si>
  <si>
    <t>MXX001VAAHOX</t>
  </si>
  <si>
    <t>CAX002D8BQ97</t>
  </si>
  <si>
    <t>X002D8BQ97</t>
  </si>
  <si>
    <t>CAX002D8CLF5</t>
  </si>
  <si>
    <t>X002D8CLF5</t>
  </si>
  <si>
    <t>MXX002D8CLF5</t>
  </si>
  <si>
    <t>CAX002ARRJEH</t>
  </si>
  <si>
    <t>X002ARRJEH</t>
  </si>
  <si>
    <t>MXX002ARRJEH</t>
  </si>
  <si>
    <t>CAX001F7OGIZ</t>
  </si>
  <si>
    <t>X001F7OGIZ</t>
  </si>
  <si>
    <t>MXX001F7OGIZ</t>
  </si>
  <si>
    <t>CAX0022MIB2T</t>
  </si>
  <si>
    <t>X0022MIB2T</t>
  </si>
  <si>
    <t>MXX0022MIB2T</t>
  </si>
  <si>
    <t>CAX002EUXMEL</t>
  </si>
  <si>
    <t>X002EUXMEL</t>
  </si>
  <si>
    <t>CAX0032SQLR9</t>
  </si>
  <si>
    <t>X0032SQLR9</t>
  </si>
  <si>
    <t>MXX0032SQLR9</t>
  </si>
  <si>
    <t>MXX002PPANFL</t>
  </si>
  <si>
    <t>X002PPANFL</t>
  </si>
  <si>
    <t>CAX002PPANFL</t>
  </si>
  <si>
    <t>CAX002PP6MZB</t>
  </si>
  <si>
    <t>X002PP6MZB</t>
  </si>
  <si>
    <t>CAX002PP1O6N</t>
  </si>
  <si>
    <t>X002PP1O6N</t>
  </si>
  <si>
    <t>CAX0034J9LXR</t>
  </si>
  <si>
    <t>X0034J9LXR</t>
  </si>
  <si>
    <t>CAX00387ANYL</t>
  </si>
  <si>
    <t>X00387ANYL</t>
  </si>
  <si>
    <t>CAX001VAD1TL</t>
  </si>
  <si>
    <t>X001VAD1TL</t>
  </si>
  <si>
    <t>MXX001VAD1TL</t>
  </si>
  <si>
    <t>CAX0029BWHHD</t>
  </si>
  <si>
    <t>X0029BWHHD</t>
  </si>
  <si>
    <t>MXX0029BWHHD</t>
  </si>
  <si>
    <t>CAX0038CETUZ</t>
  </si>
  <si>
    <t>X0038CETUZ</t>
  </si>
  <si>
    <t>MXX004G8Z3S7</t>
  </si>
  <si>
    <t>X004G8Z3S7</t>
  </si>
  <si>
    <t>CAX004I6IH0N</t>
  </si>
  <si>
    <t>X004I6IH0N</t>
  </si>
  <si>
    <t>CAX002JQSQU5</t>
  </si>
  <si>
    <t>X002JQSQU5</t>
  </si>
  <si>
    <t>MXX002PAD2W7</t>
  </si>
  <si>
    <t>X002PAD2W7</t>
  </si>
  <si>
    <t>CAX0038CEU9P</t>
  </si>
  <si>
    <t>X0038CEU9P</t>
  </si>
  <si>
    <t>MXX002UCY71P</t>
  </si>
  <si>
    <t>X002UCY71P</t>
  </si>
  <si>
    <t>CAX002KZK3CT</t>
  </si>
  <si>
    <t>X002KZK3CT</t>
  </si>
  <si>
    <t>MXX002KZK3CT</t>
  </si>
  <si>
    <t>MXX003BBXZUD</t>
  </si>
  <si>
    <t>X003BBXZUD</t>
  </si>
  <si>
    <t>CAX003K3UVY5</t>
  </si>
  <si>
    <t>X003K3UVY5</t>
  </si>
  <si>
    <t>MXX003K3UVY5</t>
  </si>
  <si>
    <t>MXX003UXMU6R</t>
  </si>
  <si>
    <t>X003UXMU6R</t>
  </si>
  <si>
    <t>CAX003UXMU6R</t>
  </si>
  <si>
    <t>MXX004FNIZ4H</t>
  </si>
  <si>
    <t>X004FNIZ4H</t>
  </si>
  <si>
    <t>CAX004FNIZ4H</t>
  </si>
  <si>
    <t>MXX004FNJI6B</t>
  </si>
  <si>
    <t>X004FNJI6B</t>
  </si>
  <si>
    <t>CAX004FNJI6B</t>
  </si>
  <si>
    <t>CAX004L5NPU3</t>
  </si>
  <si>
    <t>X004L5NPU3</t>
  </si>
  <si>
    <t>CAX003S4HZZT</t>
  </si>
  <si>
    <t>X003S4HZZT</t>
  </si>
  <si>
    <t>MXX003S4HZZT</t>
  </si>
  <si>
    <t>CAX003S4D1N9</t>
  </si>
  <si>
    <t>X003S4D1N9</t>
  </si>
  <si>
    <t>MXX003S4D1N9</t>
  </si>
  <si>
    <t>CAX003S4DHDX</t>
  </si>
  <si>
    <t>X003S4DHDX</t>
  </si>
  <si>
    <t>MXX003S4DHDX</t>
  </si>
  <si>
    <t>CAX004M12HS7</t>
  </si>
  <si>
    <t>X004M12HS7</t>
  </si>
  <si>
    <t>MXX004M12HS7</t>
  </si>
  <si>
    <t>CAX004IA4WGR</t>
  </si>
  <si>
    <t>X004IA4WGR</t>
  </si>
  <si>
    <t>MXX003RBTIYT</t>
  </si>
  <si>
    <t>X003RBTIYT</t>
  </si>
  <si>
    <t>CAX0043M780R</t>
  </si>
  <si>
    <t>X0043M780R</t>
  </si>
  <si>
    <t>CAX00477B66F</t>
  </si>
  <si>
    <t>X00477B66F</t>
  </si>
  <si>
    <t>CAX00477JVKX</t>
  </si>
  <si>
    <t>X00477JVKX</t>
  </si>
  <si>
    <t>CAX0048ZFIYH</t>
  </si>
  <si>
    <t>X0048ZFIYH</t>
  </si>
  <si>
    <t>MXX003TCX3OH</t>
  </si>
  <si>
    <t>X003TCX3OH</t>
  </si>
  <si>
    <t>CAX003TCX3OH</t>
  </si>
  <si>
    <t>CAX003XTM9I7</t>
  </si>
  <si>
    <t>X003XTM9I7</t>
  </si>
  <si>
    <t>MXX003XTM9I7</t>
  </si>
  <si>
    <t>MXX0048LE9I7</t>
  </si>
  <si>
    <t>X0048LE9I7</t>
  </si>
  <si>
    <t>CAX0048LE9I7</t>
  </si>
  <si>
    <t>CAX002PAJXTD</t>
  </si>
  <si>
    <t>X002PAJXTD</t>
  </si>
  <si>
    <t>MXX002PAJXTD</t>
  </si>
  <si>
    <t>MXX004IRY7LZ</t>
  </si>
  <si>
    <t>X004IRY7LZ</t>
  </si>
  <si>
    <t>CAX004IRY7LZ</t>
  </si>
  <si>
    <t>MXX004IRWIUR</t>
  </si>
  <si>
    <t>X004IRWIUR</t>
  </si>
  <si>
    <t>CAX004IRWIUR</t>
  </si>
  <si>
    <t>MXX004IRYY3V</t>
  </si>
  <si>
    <t>X004IRYY3V</t>
  </si>
  <si>
    <t>CAX004IRYY3V</t>
  </si>
  <si>
    <t>CAX001VACPCF</t>
  </si>
  <si>
    <t>X001VACPCF</t>
  </si>
  <si>
    <t>CAX0028IXR85</t>
  </si>
  <si>
    <t>X0028IXR85</t>
  </si>
  <si>
    <t>MXX001VACPCF</t>
  </si>
  <si>
    <t>CAX002PAJXTX</t>
  </si>
  <si>
    <t>X002PAJXTX</t>
  </si>
  <si>
    <t>MXX002PAJXTX</t>
  </si>
  <si>
    <t>CAX002PAK0C7</t>
  </si>
  <si>
    <t>X002PAK0C7</t>
  </si>
  <si>
    <t>MXX002PAK0C7</t>
  </si>
  <si>
    <t>CAX002PAP0FJ</t>
  </si>
  <si>
    <t>X002PAP0FJ</t>
  </si>
  <si>
    <t>MXX002PAP0FJ</t>
  </si>
  <si>
    <t>CAX004HNPUT3</t>
  </si>
  <si>
    <t>X004HNPUT3</t>
  </si>
  <si>
    <t>CAX003WZAJRP</t>
  </si>
  <si>
    <t>X003WZAJRP</t>
  </si>
  <si>
    <t>CAX003X7LIOF</t>
  </si>
  <si>
    <t>X003X7LIOF</t>
  </si>
  <si>
    <t>MXX003YV0TWR</t>
  </si>
  <si>
    <t>X003YV0TWR</t>
  </si>
  <si>
    <t>CAX0040PXDSX</t>
  </si>
  <si>
    <t>X0040PXDSX</t>
  </si>
  <si>
    <t>MXX0040PXDSX</t>
  </si>
  <si>
    <t>CAX00450AZFR</t>
  </si>
  <si>
    <t>X00450AZFR</t>
  </si>
  <si>
    <t>CAX0042RSTGP</t>
  </si>
  <si>
    <t>X0042RSTGP</t>
  </si>
  <si>
    <t>MXX0044BERVP</t>
  </si>
  <si>
    <t>X0044BERVP</t>
  </si>
  <si>
    <t>CAX0043QYN2T</t>
  </si>
  <si>
    <t>X0043QYN2T</t>
  </si>
  <si>
    <t>MXX0043QYN2T</t>
  </si>
  <si>
    <t>CAX004HG2T3F</t>
  </si>
  <si>
    <t>X004HG2T3F</t>
  </si>
  <si>
    <t>MXX004HG7PHP</t>
  </si>
  <si>
    <t>X004HG7PHP</t>
  </si>
  <si>
    <t>CAX004HG7PHP</t>
  </si>
  <si>
    <t>CAX0043QWGJ1</t>
  </si>
  <si>
    <t>X0043QWGJ1</t>
  </si>
  <si>
    <t>MXX004H2P0N5</t>
  </si>
  <si>
    <t>X004H2P0N5</t>
  </si>
  <si>
    <t>MXX004H2JG4J</t>
  </si>
  <si>
    <t>X004H2JG4J</t>
  </si>
  <si>
    <t>CAX00476VEEP</t>
  </si>
  <si>
    <t>X00476VEEP</t>
  </si>
  <si>
    <t>MXX004H2I613</t>
  </si>
  <si>
    <t>X004H2I613</t>
  </si>
  <si>
    <t>MXX004H2I4BZ</t>
  </si>
  <si>
    <t>X004H2I4BZ</t>
  </si>
  <si>
    <t>CAX0043KDYYX</t>
  </si>
  <si>
    <t>X0043KDYYX</t>
  </si>
  <si>
    <t>多个MSKU切换售卖</t>
  </si>
  <si>
    <t>MXX0043KDYYX</t>
  </si>
  <si>
    <t>CAX004E8VWDJ</t>
  </si>
  <si>
    <t>X004E8VWDJ</t>
  </si>
  <si>
    <t>MXX004E7QRWB</t>
  </si>
  <si>
    <t>X004E7QRWB</t>
  </si>
  <si>
    <t>CAX00493FZNR</t>
  </si>
  <si>
    <t>X00493FZNR</t>
  </si>
  <si>
    <t>CAX00480EXAR</t>
  </si>
  <si>
    <t>X00480EXAR</t>
  </si>
  <si>
    <t>MXX00480EXAR</t>
  </si>
  <si>
    <t>CAX004E94BS1</t>
  </si>
  <si>
    <t>X004E94BS1</t>
  </si>
  <si>
    <t>CAX00480FMYD</t>
  </si>
  <si>
    <t>X00480FMYD</t>
  </si>
  <si>
    <t>MXX00480FMYD</t>
  </si>
  <si>
    <t>CAX00480GQVB</t>
  </si>
  <si>
    <t>X00480GQVB</t>
  </si>
  <si>
    <t>MXX00480GQVB</t>
  </si>
  <si>
    <t>CAX004E8YXT9</t>
  </si>
  <si>
    <t>X004E8YXT9</t>
  </si>
  <si>
    <t>PD报错，涨价中</t>
  </si>
  <si>
    <t>MXX004DIHEPP</t>
  </si>
  <si>
    <t>X004DIHEPP</t>
  </si>
  <si>
    <t>CAX004DI83JL</t>
  </si>
  <si>
    <t>X004DI83JL</t>
  </si>
  <si>
    <t>MXX004DI83JL</t>
  </si>
  <si>
    <t>CAX0048ITZHF</t>
  </si>
  <si>
    <t>X0048ITZHF</t>
  </si>
  <si>
    <t>MXX0048ITZHF</t>
  </si>
  <si>
    <t>CAX0046GQ1HV</t>
  </si>
  <si>
    <t>X0046GQ1HV</t>
  </si>
  <si>
    <t>MXX0046GQ1HV</t>
  </si>
  <si>
    <t>CAX0047SJBN9</t>
  </si>
  <si>
    <t>X0047SJBN9</t>
  </si>
  <si>
    <t>CAX0047SQT0R</t>
  </si>
  <si>
    <t>X0047SQT0R</t>
  </si>
  <si>
    <t>MXX004H10KTP</t>
  </si>
  <si>
    <t>X004H10KTP</t>
  </si>
  <si>
    <t>CAX004H10KTP</t>
  </si>
  <si>
    <t>MXX004H10AZ9</t>
  </si>
  <si>
    <t>X004H10AZ9</t>
  </si>
  <si>
    <t>CAX004H10AZ9</t>
  </si>
  <si>
    <t>MXX004H113OL</t>
  </si>
  <si>
    <t>X004H113OL</t>
  </si>
  <si>
    <t>MXX004H1AAWH</t>
  </si>
  <si>
    <t>X004H1AAWH</t>
  </si>
  <si>
    <t>CAX0048IVWG7</t>
  </si>
  <si>
    <t>X0048IVWG7</t>
  </si>
  <si>
    <t>MXX0048IVWG7</t>
  </si>
  <si>
    <t>CAX0048IX0FX</t>
  </si>
  <si>
    <t>X0048IX0FX</t>
  </si>
  <si>
    <t>MXX0048IX0FX</t>
  </si>
  <si>
    <t>CAX004BWZQ8P</t>
  </si>
  <si>
    <t>X004BWZQ8P</t>
  </si>
  <si>
    <t>MXX004BWZQ8P</t>
  </si>
  <si>
    <t>MXX004BH8S0N</t>
  </si>
  <si>
    <t>X004BH8S0N</t>
  </si>
  <si>
    <t>CAX004BH45PP</t>
  </si>
  <si>
    <t>X004BH45PP</t>
  </si>
  <si>
    <t>MXX004BH45PP</t>
  </si>
  <si>
    <t>MXX004B2N87B</t>
  </si>
  <si>
    <t>X004B2N87B</t>
  </si>
  <si>
    <t>MXX004FAVP2J</t>
  </si>
  <si>
    <t>X004FAVP2J</t>
  </si>
  <si>
    <t>CAX004FAVP2J</t>
  </si>
  <si>
    <t>MXX004FAQ155</t>
  </si>
  <si>
    <t>X004FAQ155</t>
  </si>
  <si>
    <t>CAX004FAQ155</t>
  </si>
  <si>
    <t>MXX004FCVHN9</t>
  </si>
  <si>
    <t>X004FCVHN9</t>
  </si>
  <si>
    <t>CAX004DINGHZ</t>
  </si>
  <si>
    <t>X004DINGHZ</t>
  </si>
  <si>
    <t>清货</t>
  </si>
  <si>
    <t>CAX004DIMSFB</t>
  </si>
  <si>
    <t>X004DIMSFB</t>
  </si>
  <si>
    <t>MXX004DIMSFB</t>
  </si>
  <si>
    <t>CAX004DX3JZJ</t>
  </si>
  <si>
    <t>X004DX3JZJ</t>
  </si>
  <si>
    <t>CAX004QA6SV1</t>
  </si>
  <si>
    <t>X004QA6SV1</t>
  </si>
  <si>
    <t>MXX004DX07WH</t>
  </si>
  <si>
    <t>X004DX07WH</t>
  </si>
  <si>
    <t>CAX004DX07WH</t>
  </si>
  <si>
    <t>MXX004DWQWH7</t>
  </si>
  <si>
    <t>X004DWQWH7</t>
  </si>
  <si>
    <t>CAX004DWQWH7</t>
  </si>
  <si>
    <t>MXX004DWN581</t>
  </si>
  <si>
    <t>X004DWN581</t>
  </si>
  <si>
    <t>CAX004DWN581</t>
  </si>
  <si>
    <t>CAX004FCRMND</t>
  </si>
  <si>
    <t>X004FCRMND</t>
  </si>
  <si>
    <t>MXX004G6M5SP</t>
  </si>
  <si>
    <t>X004G6M5SP</t>
  </si>
  <si>
    <t>CAX004M2S5BJ</t>
  </si>
  <si>
    <t>X004M2S5BJ</t>
  </si>
  <si>
    <t>MXX004M2S5BJ</t>
  </si>
  <si>
    <t>CAX004KJ02B5</t>
  </si>
  <si>
    <t>X004KJ02B5</t>
  </si>
  <si>
    <t>MXX004KJ02B5</t>
  </si>
  <si>
    <t>CAX004KJ2O2P</t>
  </si>
  <si>
    <t>X004KJ2O2P</t>
  </si>
  <si>
    <t>CAX004GGHNZP</t>
  </si>
  <si>
    <t>X004GGHNZP</t>
  </si>
  <si>
    <t>MXX004GGHNZP</t>
  </si>
  <si>
    <t>MXX004GGI7MN</t>
  </si>
  <si>
    <t>X004GGI7MN</t>
  </si>
  <si>
    <t>CAX004GGI7MN</t>
  </si>
  <si>
    <t>CAX004LZIINR</t>
  </si>
  <si>
    <t>X004LZIINR</t>
  </si>
  <si>
    <t>CAX004LZPVAF</t>
  </si>
  <si>
    <t>X004LZPVAF</t>
  </si>
  <si>
    <t>MXX004LZPVAF</t>
  </si>
  <si>
    <t>CAX004I9WY5J</t>
  </si>
  <si>
    <t>X004I9WY5J</t>
  </si>
  <si>
    <t>CAX004SW7GI1</t>
  </si>
  <si>
    <t>X004SW7GI1</t>
  </si>
  <si>
    <t>CAX004IO1E19</t>
  </si>
  <si>
    <t>X004IO1E19</t>
  </si>
  <si>
    <t>CAX004INIDCX</t>
  </si>
  <si>
    <t>X004INIDCX</t>
  </si>
  <si>
    <t>MXX004INIDCX</t>
  </si>
  <si>
    <t>CAX004INI94P</t>
  </si>
  <si>
    <t>X004INI94P</t>
  </si>
  <si>
    <t>MXX004INI94P</t>
  </si>
  <si>
    <t>MXX004J71GAJ</t>
  </si>
  <si>
    <t>X004J71GAJ</t>
  </si>
  <si>
    <t>MXX004JB9PAN</t>
  </si>
  <si>
    <t>X004JB9PAN</t>
  </si>
  <si>
    <t>MXX004JB6ZJR</t>
  </si>
  <si>
    <t>X004JB6ZJR</t>
  </si>
  <si>
    <t>MXX004JAGJCV</t>
  </si>
  <si>
    <t>X004JAGJCV</t>
  </si>
  <si>
    <t>CAX004M6TIC5</t>
  </si>
  <si>
    <t>X004M6TIC5</t>
  </si>
  <si>
    <t>CAX004M6T18B</t>
  </si>
  <si>
    <t>X004M6T18B</t>
  </si>
  <si>
    <t>CAX004N1TCU7</t>
  </si>
  <si>
    <t>X004N1TCU7</t>
  </si>
  <si>
    <t>预计1/19发首批</t>
  </si>
  <si>
    <t>MXX004SLM1ZZ</t>
  </si>
  <si>
    <t>X004SLM1ZZ</t>
  </si>
  <si>
    <t>MXX004N0TWIF</t>
  </si>
  <si>
    <t>X004N0TWIF</t>
  </si>
  <si>
    <t>CAX004N0TWIF</t>
  </si>
  <si>
    <t>MXX004N16FCP</t>
  </si>
  <si>
    <t>X004N16FCP</t>
  </si>
  <si>
    <t>MXX004N0WOE9</t>
  </si>
  <si>
    <t>X004N0WOE9</t>
  </si>
  <si>
    <t>MXX004N0PSGP</t>
  </si>
  <si>
    <t>X004N0PSGP</t>
  </si>
  <si>
    <t>CAX004N2J9KJ</t>
  </si>
  <si>
    <t>X004N2J9KJ</t>
  </si>
  <si>
    <t>CAX004LDU463</t>
  </si>
  <si>
    <t>X004LDU463</t>
  </si>
  <si>
    <t>控销</t>
  </si>
  <si>
    <t>CAX004LWDCLD</t>
  </si>
  <si>
    <t>X004LWDCLD</t>
  </si>
  <si>
    <t>CAX004LW9M2V</t>
  </si>
  <si>
    <t>X004LW9M2V</t>
  </si>
  <si>
    <t>CAX004LS7385</t>
  </si>
  <si>
    <t>X004LS7385</t>
  </si>
  <si>
    <t>CAX004LS6F4X</t>
  </si>
  <si>
    <t>X004LS6F4X</t>
  </si>
  <si>
    <t>CAX004MF4DFX</t>
  </si>
  <si>
    <t>X004MF4DFX</t>
  </si>
  <si>
    <t>CAX004MF1XQZ</t>
  </si>
  <si>
    <t>X004MF1XQZ</t>
  </si>
  <si>
    <t>CAX004P1U8NP</t>
  </si>
  <si>
    <t>X004P1U8NP</t>
  </si>
  <si>
    <t>MXX004Q6HNCX</t>
  </si>
  <si>
    <t>X004Q6HNCX</t>
  </si>
  <si>
    <t>CAX002DXH6PF</t>
  </si>
  <si>
    <t>X002DXH6PF</t>
  </si>
  <si>
    <t>CAX002IAF3CB</t>
  </si>
  <si>
    <t>X002IAF3CB</t>
  </si>
  <si>
    <t>CAX002Q2JH0P</t>
  </si>
  <si>
    <t>X002Q2JH0P</t>
  </si>
  <si>
    <t>CAX002RJ45MR</t>
  </si>
  <si>
    <t>X002RJ45MR</t>
  </si>
  <si>
    <t>CAX00303MNXR</t>
  </si>
  <si>
    <t>X00303MNXR</t>
  </si>
  <si>
    <t>CAX0034KRQU1</t>
  </si>
  <si>
    <t>X0034KRQU1</t>
  </si>
  <si>
    <t>CAX0031UQQF5</t>
  </si>
  <si>
    <t>X0031UQQF5</t>
  </si>
  <si>
    <t>CAX0034KTQJF</t>
  </si>
  <si>
    <t>X0034KTQJF</t>
  </si>
  <si>
    <t>CAX003412D4J</t>
  </si>
  <si>
    <t>X003412D4J</t>
  </si>
  <si>
    <t>CAX003U0JRXT</t>
  </si>
  <si>
    <t>X003U0JRXT</t>
  </si>
  <si>
    <t>CAX003V2P569</t>
  </si>
  <si>
    <t>X003V2P569</t>
  </si>
  <si>
    <t>CAX003V2P58H</t>
  </si>
  <si>
    <t>X003V2P58H</t>
  </si>
  <si>
    <t>CAX004MR8RHL</t>
  </si>
  <si>
    <t>X004MR8RHL</t>
  </si>
  <si>
    <t>MXX004MR8RHL</t>
  </si>
  <si>
    <t>CAX004MRCUPB</t>
  </si>
  <si>
    <t>X004MRCUPB</t>
  </si>
  <si>
    <t>MXX004MRCUPB</t>
  </si>
  <si>
    <t>MXX004IJOG23</t>
  </si>
  <si>
    <t>X004IJOG23</t>
  </si>
  <si>
    <t>CAX004IJOG23</t>
  </si>
  <si>
    <t>CAX004IQ447X</t>
  </si>
  <si>
    <t>X004IQ447X</t>
  </si>
  <si>
    <t>老款SKU，不做预测</t>
  </si>
  <si>
    <t>CAX004IQLWLT</t>
  </si>
  <si>
    <t>X004IQLWLT</t>
  </si>
  <si>
    <t>CAX004IQICHV</t>
  </si>
  <si>
    <t>X004IQICHV</t>
  </si>
  <si>
    <t>MXX004IQICHV</t>
  </si>
  <si>
    <t>CAX004XDDYI1</t>
  </si>
  <si>
    <t>X004XDDYI1</t>
  </si>
  <si>
    <t>MXX003ZEWKI9</t>
  </si>
  <si>
    <t>X003ZEWKI9</t>
  </si>
  <si>
    <t>CAX004WD3GU3</t>
  </si>
  <si>
    <t>X004WD3GU3</t>
  </si>
  <si>
    <t>CAX004WD0575</t>
  </si>
  <si>
    <t>X004WD0575</t>
  </si>
  <si>
    <t>CAX004WCXBQX</t>
  </si>
  <si>
    <t>X004WCXBQX</t>
  </si>
  <si>
    <t>CAX004E0GAGL</t>
  </si>
  <si>
    <t>X004E0GAGL</t>
  </si>
  <si>
    <t>MXX004E0GAGL</t>
  </si>
  <si>
    <t>CAX002T8GK3X</t>
  </si>
  <si>
    <t>X002T8GK3X</t>
  </si>
  <si>
    <t>MXX002T8GK3X</t>
  </si>
  <si>
    <t>MXX002LWNIPZ</t>
  </si>
  <si>
    <t>X002LWNIPZ</t>
  </si>
  <si>
    <t>CAX002LWNIPZ</t>
  </si>
  <si>
    <t>MXX004M74WBV</t>
  </si>
  <si>
    <t>X004M74WBV</t>
  </si>
  <si>
    <t>CAX004TZRG5P</t>
  </si>
  <si>
    <t>X004TZRG5P</t>
  </si>
  <si>
    <t>CAX003TOE4TX</t>
  </si>
  <si>
    <t>X003TOE4TX</t>
  </si>
  <si>
    <t>MXX003TOE4TX</t>
  </si>
  <si>
    <t>CAX00416UG27</t>
  </si>
  <si>
    <t>X00416UG27</t>
  </si>
  <si>
    <t>CAX004AE6EZ3</t>
  </si>
  <si>
    <t>X004AE6EZ3</t>
  </si>
  <si>
    <t>MXX004AE6EZ3</t>
  </si>
  <si>
    <t>CAX004D3KBDH</t>
  </si>
  <si>
    <t>X004D3KBDH</t>
  </si>
  <si>
    <t>MXX004D3KBDH</t>
  </si>
  <si>
    <t>CAX003WF6BNL</t>
  </si>
  <si>
    <t>X003WF6BNL</t>
  </si>
  <si>
    <t>CAX003XRORYD</t>
  </si>
  <si>
    <t>X003XRORYD</t>
  </si>
  <si>
    <t>CAX0043LGDEF</t>
  </si>
  <si>
    <t>X0043LGDEF</t>
  </si>
  <si>
    <t>MXX0043LGDEF</t>
  </si>
  <si>
    <t>CAX0043LG985</t>
  </si>
  <si>
    <t>X0043LG985</t>
  </si>
  <si>
    <t>MXX0043LG985</t>
  </si>
  <si>
    <t>CAX004AEBJ35</t>
  </si>
  <si>
    <t>X004AEBJ35</t>
  </si>
  <si>
    <t>MXX004AEBJ35</t>
  </si>
  <si>
    <t>CAX004AEBJ2V</t>
  </si>
  <si>
    <t>X004AEBJ2V</t>
  </si>
  <si>
    <t>MXX004AEBJ2V</t>
  </si>
  <si>
    <t>CAX0048RVZJ7</t>
  </si>
  <si>
    <t>X0048RVZJ7</t>
  </si>
  <si>
    <t>MXX004AOZ89B</t>
  </si>
  <si>
    <t>X004AOZ89B</t>
  </si>
  <si>
    <t>CAX004BULA8H</t>
  </si>
  <si>
    <t>X004BULA8H</t>
  </si>
  <si>
    <t>MXX004BULA8H</t>
  </si>
  <si>
    <t>CAX004ECNI8R</t>
  </si>
  <si>
    <t>X004ECNI8R</t>
  </si>
  <si>
    <t>MXX004ECNI8R</t>
  </si>
  <si>
    <t>CAX004IF1DOV</t>
  </si>
  <si>
    <t>X004IF1DOV</t>
  </si>
  <si>
    <t>MXX004IF1DOV</t>
  </si>
  <si>
    <t>CAX004C7ADOV</t>
  </si>
  <si>
    <t>X004C7ADOV</t>
  </si>
  <si>
    <t>MXX004C7ADOV</t>
  </si>
  <si>
    <t>CAX004C7FR47</t>
  </si>
  <si>
    <t>X004C7FR47</t>
  </si>
  <si>
    <t>MXX004C7FR47</t>
  </si>
  <si>
    <t>MXX004C7FPW1</t>
  </si>
  <si>
    <t>X004C7FPW1</t>
  </si>
  <si>
    <t>CAX004C7FPW1</t>
  </si>
  <si>
    <t>MXX004CYIUA3</t>
  </si>
  <si>
    <t>X004CYIUA3</t>
  </si>
  <si>
    <t>CAX004CYIUA3</t>
  </si>
  <si>
    <t>MXX004CYVFJL</t>
  </si>
  <si>
    <t>X004CYVFJL</t>
  </si>
  <si>
    <t>CAX004CYVFJL</t>
  </si>
  <si>
    <t>MXX004HMJERX</t>
  </si>
  <si>
    <t>X004HMJERX</t>
  </si>
  <si>
    <t>CAX004HMJERX</t>
  </si>
  <si>
    <t>MXX004HMCSBH</t>
  </si>
  <si>
    <t>X004HMCSBH</t>
  </si>
  <si>
    <t>CAX004HMCSBH</t>
  </si>
  <si>
    <t>CAX004KAA0XT</t>
  </si>
  <si>
    <t>X004KAA0XT</t>
  </si>
  <si>
    <t>CAX004KA892N</t>
  </si>
  <si>
    <t>X004KA892N</t>
  </si>
  <si>
    <t>CAX004KAG5ID</t>
  </si>
  <si>
    <t>X004KAG5ID</t>
  </si>
  <si>
    <t>CAX004KHTPJH</t>
  </si>
  <si>
    <t>X004KHTPJH</t>
  </si>
  <si>
    <t>CAX004LWAQCB</t>
  </si>
  <si>
    <t>X004LWAQCB</t>
  </si>
  <si>
    <t>MXX004LWJQ77</t>
  </si>
  <si>
    <t>X004LWJQ77</t>
  </si>
  <si>
    <t>CAX004LWJQ77</t>
  </si>
  <si>
    <t>CAX004LW324F</t>
  </si>
  <si>
    <t>X004LW324F</t>
  </si>
  <si>
    <t>MXX004LWI8GR</t>
  </si>
  <si>
    <t>X004LWI8GR</t>
  </si>
  <si>
    <t>CAX004LWI8GR</t>
  </si>
  <si>
    <t>MXX004LW3D53</t>
  </si>
  <si>
    <t>X004LW3D53</t>
  </si>
  <si>
    <t>CAX004LW3D53</t>
  </si>
  <si>
    <t>CAX004LWQZJ9</t>
  </si>
  <si>
    <t>X004LWQZJ9</t>
  </si>
  <si>
    <t>CAX002IAHDXD</t>
  </si>
  <si>
    <t>X002IAHDXD</t>
  </si>
  <si>
    <t>CAX0036WJOST</t>
  </si>
  <si>
    <t>X0036WJOST</t>
  </si>
  <si>
    <t>CAX0036WNKC5</t>
  </si>
  <si>
    <t>X0036WNKC5</t>
  </si>
  <si>
    <t>MXX004TVZTFX</t>
  </si>
  <si>
    <t>X004TVZTFX</t>
  </si>
  <si>
    <t>CAX002LYPOQJ</t>
  </si>
  <si>
    <t>X002LYPOQJ</t>
  </si>
  <si>
    <t>CAX0024U7KSF</t>
  </si>
  <si>
    <t>X0024U7KSF</t>
  </si>
  <si>
    <t>CAX003PYIWTP</t>
  </si>
  <si>
    <t>X003PYIWTP</t>
  </si>
  <si>
    <t>CAX003PZ1723</t>
  </si>
  <si>
    <t>X003PZ1723</t>
  </si>
  <si>
    <t>CAX003TQY0F9</t>
  </si>
  <si>
    <t>X003TQY0F9</t>
  </si>
  <si>
    <t>CAX003WOZGVF</t>
  </si>
  <si>
    <t>X003WOZGVF</t>
  </si>
  <si>
    <t>CAX003WP7ELT</t>
  </si>
  <si>
    <t>X003WP7ELT</t>
  </si>
  <si>
    <t>MXX003PYIWTP</t>
  </si>
  <si>
    <t>MXX003PZ1723</t>
  </si>
  <si>
    <t>CAX003ZEWKI9</t>
  </si>
  <si>
    <t>CAX004PLTUA7</t>
  </si>
  <si>
    <t>X004PLTUA7</t>
  </si>
  <si>
    <t>MXX004PLTUA7</t>
  </si>
  <si>
    <t>CAX003C010DR</t>
  </si>
  <si>
    <t>X003C010DR</t>
  </si>
  <si>
    <t>MXX003C010DR</t>
  </si>
  <si>
    <t>CAX003R7T1TZ</t>
  </si>
  <si>
    <t>X003R7T1TZ</t>
  </si>
  <si>
    <t>MXX0049ABJRV</t>
  </si>
  <si>
    <t>X0049ABJRV</t>
  </si>
  <si>
    <t>CAX0049ABJRV</t>
  </si>
  <si>
    <t>MXB0C3D58X1B</t>
  </si>
  <si>
    <t>B0C3D58X1B</t>
  </si>
  <si>
    <t>CAX003SU2CPL</t>
  </si>
  <si>
    <t>X003SU2CPL</t>
  </si>
  <si>
    <t>CAB0C3D58X1B</t>
  </si>
  <si>
    <t>MXX003SU2CPL</t>
  </si>
  <si>
    <t>MXX003Y98YKD</t>
  </si>
  <si>
    <t>X003Y98YKD</t>
  </si>
  <si>
    <t>CAX003Y98YKD</t>
  </si>
  <si>
    <t>MXX003XRGXLD</t>
  </si>
  <si>
    <t>X003XRGXLD</t>
  </si>
  <si>
    <t>CAX003XRGXLD</t>
  </si>
  <si>
    <t>MXB0CZ68XS2B</t>
  </si>
  <si>
    <t>B0CZ68XS2B</t>
  </si>
  <si>
    <t>MXX0046JVML3</t>
  </si>
  <si>
    <t>X0046JVML3</t>
  </si>
  <si>
    <t>CAX0046JVML3</t>
  </si>
  <si>
    <t>MXX00475K7JT</t>
  </si>
  <si>
    <t>X00475K7JT</t>
  </si>
  <si>
    <t>CAX00475K7JT</t>
  </si>
  <si>
    <t>CAX004MHQV4H</t>
  </si>
  <si>
    <t>X004MHQV4H</t>
  </si>
  <si>
    <t>MXX004MHQV4H</t>
  </si>
  <si>
    <t>CAX003QC651D</t>
  </si>
  <si>
    <t>X003QC651D</t>
  </si>
  <si>
    <t>CAX003Q735WZ</t>
  </si>
  <si>
    <t>X003Q735WZ</t>
  </si>
  <si>
    <t>CAB08DY9HRWD</t>
  </si>
  <si>
    <t>B08DY9HRWD</t>
  </si>
  <si>
    <t>CAX0031P3B7V</t>
  </si>
  <si>
    <t>X0031P3B7V</t>
  </si>
  <si>
    <t>CAX0036QFDCL</t>
  </si>
  <si>
    <t>X0036QFDCL</t>
  </si>
  <si>
    <t>CAX003DCYF4P</t>
  </si>
  <si>
    <t>X003DCYF4P</t>
  </si>
  <si>
    <t>CAX0041ZP3PD</t>
  </si>
  <si>
    <t>X0041ZP3PD</t>
  </si>
  <si>
    <t>CAX0042WDE0L</t>
  </si>
  <si>
    <t>X0042WDE0L</t>
  </si>
  <si>
    <t>CAB0BR3BK8K4</t>
  </si>
  <si>
    <t>B0BR3BK8K4</t>
  </si>
  <si>
    <t>CAX003KWF2OP</t>
  </si>
  <si>
    <t>X003KWF2OP</t>
  </si>
  <si>
    <t>CAX003R7SNC1</t>
  </si>
  <si>
    <t>X003R7SNC1</t>
  </si>
  <si>
    <t>CAX003TOMMID</t>
  </si>
  <si>
    <t>X003TOMMID</t>
  </si>
  <si>
    <t>CAX00475FZ7X</t>
  </si>
  <si>
    <t>X00475FZ7X</t>
  </si>
  <si>
    <t>CAX004CD9KR1</t>
  </si>
  <si>
    <t>X004CD9KR1</t>
  </si>
  <si>
    <t>CAX003WWB9VN</t>
  </si>
  <si>
    <t>X003WWB9VN</t>
  </si>
  <si>
    <t>MXX003WWB9VN</t>
  </si>
  <si>
    <t>CAX0041KC5J5</t>
  </si>
  <si>
    <t>X0041KC5J5</t>
  </si>
  <si>
    <t>CAX00480CQYR</t>
  </si>
  <si>
    <t>X00480CQYR</t>
  </si>
  <si>
    <t>MXX0049YQPPX</t>
  </si>
  <si>
    <t>X0049YQPPX</t>
  </si>
  <si>
    <t>CAX0049YQPPX</t>
  </si>
  <si>
    <t>MXX0046D84O7</t>
  </si>
  <si>
    <t>X0046D84O7</t>
  </si>
  <si>
    <t>CAX0046D84O7</t>
  </si>
  <si>
    <t>CAX004CHZL7P</t>
  </si>
  <si>
    <t>X004CHZL7P</t>
  </si>
  <si>
    <t>MXX0046DEZN1</t>
  </si>
  <si>
    <t>X0046DEZN1</t>
  </si>
  <si>
    <t>CAX0046DEZN1</t>
  </si>
  <si>
    <t>CAX004CHZL7Z</t>
  </si>
  <si>
    <t>X004CHZL7Z</t>
  </si>
  <si>
    <t>MXX004CWM709</t>
  </si>
  <si>
    <t>X004CWM709</t>
  </si>
  <si>
    <t>CAX004CWM709</t>
  </si>
  <si>
    <t>CAX004DXC80L</t>
  </si>
  <si>
    <t>X004DXC80L</t>
  </si>
  <si>
    <t>MXX004DXC80L</t>
  </si>
  <si>
    <t>CAX004ER1M1H</t>
  </si>
  <si>
    <t>X004ER1M1H</t>
  </si>
  <si>
    <t>MXX004ER1M1H</t>
  </si>
  <si>
    <t>MXX004ERDPAD</t>
  </si>
  <si>
    <t>X004ERDPAD</t>
  </si>
  <si>
    <t>CAX004ERDPAD</t>
  </si>
  <si>
    <t>CAX004IJ8L65</t>
  </si>
  <si>
    <t>X004IJ8L65</t>
  </si>
  <si>
    <t>MXX004IJ8L65</t>
  </si>
  <si>
    <t>CAX004KMO2J5</t>
  </si>
  <si>
    <t>X004KMO2J5</t>
  </si>
  <si>
    <t>MXX004KMO2J5</t>
  </si>
  <si>
    <t>CAX004KMX921</t>
  </si>
  <si>
    <t>X004KMX921</t>
  </si>
  <si>
    <t>MXX004KMX921</t>
  </si>
  <si>
    <t>CAX004KMO26D</t>
  </si>
  <si>
    <t>X004KMO26D</t>
  </si>
  <si>
    <t>MXX004KMO26D</t>
  </si>
  <si>
    <t>CAX004MI7F73</t>
  </si>
  <si>
    <t>X004MI7F73</t>
  </si>
  <si>
    <t>MXX004MI7F73</t>
  </si>
  <si>
    <t>CAX004MROTBT</t>
  </si>
  <si>
    <t>X004MROTBT</t>
  </si>
  <si>
    <t>MXX004MROTBT</t>
  </si>
  <si>
    <t>CAX004MRORWP</t>
  </si>
  <si>
    <t>X004MRORWP</t>
  </si>
  <si>
    <t>MXX004MRORWP</t>
  </si>
  <si>
    <t>CAX004MT97CN</t>
  </si>
  <si>
    <t>X004MT97CN</t>
  </si>
  <si>
    <t>MXX004MT97CN</t>
  </si>
  <si>
    <t>CAX004MTH4OL</t>
  </si>
  <si>
    <t>X004MTH4OL</t>
  </si>
  <si>
    <t>MXX004MTH4OL</t>
  </si>
  <si>
    <t>CAX004NL1NQN</t>
  </si>
  <si>
    <t>X004NL1NQN</t>
  </si>
  <si>
    <t>MXX004NL1NQN</t>
  </si>
  <si>
    <t>CAX004NKWVL5</t>
  </si>
  <si>
    <t>X004NKWVL5</t>
  </si>
  <si>
    <t>MXX004NKWVL5</t>
  </si>
  <si>
    <t>CAX004BF978R</t>
  </si>
  <si>
    <t>X004BF978R</t>
  </si>
  <si>
    <t>CAX0047FOV2D</t>
  </si>
  <si>
    <t>X0047FOV2D</t>
  </si>
  <si>
    <t>CAX004ADAR4N</t>
  </si>
  <si>
    <t>X004ADAR4N</t>
  </si>
  <si>
    <t>CAX004A8VPKX</t>
  </si>
  <si>
    <t>X004A8VPKX</t>
  </si>
  <si>
    <t>CAX004L3T8IN</t>
  </si>
  <si>
    <t>X004L3T8IN</t>
  </si>
  <si>
    <t>CAX004L3U2KV</t>
  </si>
  <si>
    <t>X004L3U2KV</t>
  </si>
  <si>
    <t>CAX004T2QW0N</t>
  </si>
  <si>
    <t>X004T2QW0N</t>
  </si>
  <si>
    <t>CAX004Y9FP13</t>
  </si>
  <si>
    <t>X004Y9FP13</t>
  </si>
  <si>
    <t>MXX004NSLNB1</t>
  </si>
  <si>
    <t>X004NSLNB1</t>
  </si>
  <si>
    <t>CAX004NSLNB1</t>
  </si>
  <si>
    <t>MXX004NSNVNJ</t>
  </si>
  <si>
    <t>X004NSNVNJ</t>
  </si>
  <si>
    <t>CAX004TPXQD1</t>
  </si>
  <si>
    <t>X004TPXQD1</t>
  </si>
  <si>
    <t>CAX004NSHEB9</t>
  </si>
  <si>
    <t>X004NSHEB9</t>
  </si>
  <si>
    <t>MXX004NSHEB9</t>
  </si>
  <si>
    <t>MXX004RRG0ST</t>
  </si>
  <si>
    <t>X004RRG0ST</t>
  </si>
  <si>
    <t>CAX004NSX9YF</t>
  </si>
  <si>
    <t>X004NSX9YF</t>
  </si>
  <si>
    <t>提升deal价格未参加BD</t>
  </si>
  <si>
    <t>MXX004NSX9YF</t>
  </si>
  <si>
    <t>CAX004NSMX6P</t>
  </si>
  <si>
    <t>X004NSMX6P</t>
  </si>
  <si>
    <t>MXX004NSMX6P</t>
  </si>
  <si>
    <t>CAX004NSKXJT</t>
  </si>
  <si>
    <t>X004NSKXJT</t>
  </si>
  <si>
    <t>清货产品</t>
  </si>
  <si>
    <t>MXX004NSKXJT</t>
  </si>
  <si>
    <t>CAX004NSNSTL</t>
  </si>
  <si>
    <t>X004NSNSTL</t>
  </si>
  <si>
    <t>MXX004NSNSTL</t>
  </si>
  <si>
    <t>CAX004NSQAFP</t>
  </si>
  <si>
    <t>X004NSQAFP</t>
  </si>
  <si>
    <t>MXX004NSQAFP</t>
  </si>
  <si>
    <t>MXX004RROE19</t>
  </si>
  <si>
    <t>X004RROE19</t>
  </si>
  <si>
    <t>MXX004NPM84F</t>
  </si>
  <si>
    <t>X004NPM84F</t>
  </si>
  <si>
    <t>CAX004NPM84F</t>
  </si>
  <si>
    <t>MXX004NQ6PS9</t>
  </si>
  <si>
    <t>X004NQ6PS9</t>
  </si>
  <si>
    <t>CAX004NQ6PS9</t>
  </si>
  <si>
    <t>MXX004NQLBP1</t>
  </si>
  <si>
    <t>X004NQLBP1</t>
  </si>
  <si>
    <t>CAX004NQLBP1</t>
  </si>
  <si>
    <t>CAX004NQ600R</t>
  </si>
  <si>
    <t>X004NQ600R</t>
  </si>
  <si>
    <t>近期表现较好，日均11</t>
  </si>
  <si>
    <t>MXX004NQ600R</t>
  </si>
  <si>
    <t>CAX004NQ3H9T</t>
  </si>
  <si>
    <t>X004NQ3H9T</t>
  </si>
  <si>
    <t>MXX004NQ3H9T</t>
  </si>
  <si>
    <t>CAX004NQ3HPD</t>
  </si>
  <si>
    <t>X004NQ3HPD</t>
  </si>
  <si>
    <t>MXX004NQ3HPD</t>
  </si>
  <si>
    <t>CAX004TW24RX</t>
  </si>
  <si>
    <t>X004TW24RX</t>
  </si>
  <si>
    <t>CAX004TW4KR5</t>
  </si>
  <si>
    <t>X004TW4KR5</t>
  </si>
  <si>
    <t>CAX004TW4MG9</t>
  </si>
  <si>
    <t>X004TW4MG9</t>
  </si>
  <si>
    <t>MXX004NQE4ZZ</t>
  </si>
  <si>
    <t>X004NQE4ZZ</t>
  </si>
  <si>
    <t>CAX004NQE4ZZ</t>
  </si>
  <si>
    <t>新品刚上架</t>
  </si>
  <si>
    <t>MXX004NQLKDJ</t>
  </si>
  <si>
    <t>X004NQLKDJ</t>
  </si>
  <si>
    <t>CAX004NQLKDJ</t>
  </si>
  <si>
    <t>MXX004NQKKMB</t>
  </si>
  <si>
    <t>X004NQKKMB</t>
  </si>
  <si>
    <t>CAX004NQKKMB</t>
  </si>
  <si>
    <t>MXX004NQLLN3</t>
  </si>
  <si>
    <t>X004NQLLN3</t>
  </si>
  <si>
    <t>CAX004NQLLN3</t>
  </si>
  <si>
    <t>MXX004P7XWEB</t>
  </si>
  <si>
    <t>X004P7XWEB</t>
  </si>
  <si>
    <t>MXX004P79S2L</t>
  </si>
  <si>
    <t>X004P79S2L</t>
  </si>
  <si>
    <t>MXX004SW50G1</t>
  </si>
  <si>
    <t>X004SW50G1</t>
  </si>
  <si>
    <t>MXX004P85FWR</t>
  </si>
  <si>
    <t>X004P85FWR</t>
  </si>
  <si>
    <t>CAX004P85FWR</t>
  </si>
  <si>
    <t>MXX004P7ZFOV</t>
  </si>
  <si>
    <t>X004P7ZFOV</t>
  </si>
  <si>
    <t>MXX004SW2AJB</t>
  </si>
  <si>
    <t>X004SW2AJB</t>
  </si>
  <si>
    <t>MXX004RF8Q7T</t>
  </si>
  <si>
    <t>X004RF8Q7T</t>
  </si>
  <si>
    <t>CAX004RF8Q7T</t>
  </si>
  <si>
    <t>MXX004RH08EV</t>
  </si>
  <si>
    <t>X004RH08EV</t>
  </si>
  <si>
    <t>CAX004RH08EV</t>
  </si>
  <si>
    <t>CAX004SQQLBP</t>
  </si>
  <si>
    <t>X004SQQLBP</t>
  </si>
  <si>
    <t>CAX004SQ12FZ</t>
  </si>
  <si>
    <t>X004SQ12FZ</t>
  </si>
  <si>
    <t>CAX004TVX3JR</t>
  </si>
  <si>
    <t>X004TVX3JR</t>
  </si>
  <si>
    <t>CAX004X47PJT</t>
  </si>
  <si>
    <t>X004X47PJT</t>
  </si>
  <si>
    <t>CAX004X47YHH</t>
  </si>
  <si>
    <t>X004X47YHH</t>
  </si>
  <si>
    <t>CAX004XFK06N</t>
  </si>
  <si>
    <t>X004XFK06N</t>
  </si>
  <si>
    <t>CAX004XFE9KB</t>
  </si>
  <si>
    <t>X004XFE9KB</t>
  </si>
  <si>
    <t>CAX004XFE0R3</t>
  </si>
  <si>
    <t>X004XFE0R3</t>
  </si>
  <si>
    <t>CAX004RU35NT</t>
  </si>
  <si>
    <t>X004RU35NT</t>
  </si>
  <si>
    <t>MXX004RU35NT</t>
  </si>
  <si>
    <t>CAX004RQD9X9</t>
  </si>
  <si>
    <t>X004RQD9X9</t>
  </si>
  <si>
    <t>MXX004RQD9X9</t>
  </si>
  <si>
    <t>CAX004NS79FP</t>
  </si>
  <si>
    <t>X004NS79FP</t>
  </si>
  <si>
    <t>CAX004S80PB5</t>
  </si>
  <si>
    <t>X004S80PB5</t>
  </si>
  <si>
    <t>CAX004S66Y2L</t>
  </si>
  <si>
    <t>X004S66Y2L</t>
  </si>
  <si>
    <t>CAX004S6GGQF</t>
  </si>
  <si>
    <t>X004S6GGQF</t>
  </si>
  <si>
    <t>CAX004XCHG13</t>
  </si>
  <si>
    <t>X004XCHG13</t>
  </si>
  <si>
    <t>CAX004XDKEFR</t>
  </si>
  <si>
    <t>X004XDKEFR</t>
  </si>
  <si>
    <t>CAX004QCJRVR</t>
  </si>
  <si>
    <t>X004QCJRVR</t>
  </si>
  <si>
    <t>CAX004QCGYSV</t>
  </si>
  <si>
    <t>X004QCGYSV</t>
  </si>
  <si>
    <t>CAX004QCGX3R</t>
  </si>
  <si>
    <t>X004QCGX3R</t>
  </si>
  <si>
    <t>CAX004QGXFI9</t>
  </si>
  <si>
    <t>X004QGXFI9</t>
  </si>
  <si>
    <t>CAX004QH5OFP</t>
  </si>
  <si>
    <t>X004QH5OFP</t>
  </si>
  <si>
    <t>CAX004NKT33J</t>
  </si>
  <si>
    <t>X004NKT33J</t>
  </si>
  <si>
    <t>MXX004NKT33J</t>
  </si>
  <si>
    <t>CAX004NLG7CD</t>
  </si>
  <si>
    <t>X004NLG7CD</t>
  </si>
  <si>
    <t>MXX004NLG7CD</t>
  </si>
  <si>
    <t>CAX004NLGK6L</t>
  </si>
  <si>
    <t>X004NLGK6L</t>
  </si>
  <si>
    <t>MXX004NLGK6L</t>
  </si>
  <si>
    <t>CAX004NKT19Z</t>
  </si>
  <si>
    <t>X004NKT19Z</t>
  </si>
  <si>
    <t>MXX004NKT19Z</t>
  </si>
  <si>
    <t>CAX004PI2XNB</t>
  </si>
  <si>
    <t>X004PI2XNB</t>
  </si>
  <si>
    <t>MXX004PI2XNB</t>
  </si>
  <si>
    <t>MXX004P3Q021</t>
  </si>
  <si>
    <t>X004P3Q021</t>
  </si>
  <si>
    <t>MXX004P3M2RX</t>
  </si>
  <si>
    <t>X004P3M2RX</t>
  </si>
  <si>
    <t>MXX004P3M7ZP</t>
  </si>
  <si>
    <t>X004P3M7ZP</t>
  </si>
  <si>
    <t>MXX004P3PY0P</t>
  </si>
  <si>
    <t>X004P3PY0P</t>
  </si>
  <si>
    <t>CAX004QHDSK3</t>
  </si>
  <si>
    <t>X004QHDSK3</t>
  </si>
  <si>
    <t>CAX004XP5PYZ</t>
  </si>
  <si>
    <t>X004XP5PYZ</t>
  </si>
  <si>
    <t>CAX004XP19IL</t>
  </si>
  <si>
    <t>X004XP19IL</t>
  </si>
  <si>
    <t>CAX004OI584N</t>
  </si>
  <si>
    <t>X004OI584N</t>
  </si>
  <si>
    <t>CAX004OE0CWP</t>
  </si>
  <si>
    <t>X004OE0CWP</t>
  </si>
  <si>
    <t>CAX004SH98AP</t>
  </si>
  <si>
    <t>X004SH98AP</t>
  </si>
  <si>
    <t>CAX004P8X5TH</t>
  </si>
  <si>
    <t>X004P8X5TH</t>
  </si>
  <si>
    <t>CAX004NPTXM5</t>
  </si>
  <si>
    <t>X004NPTXM5</t>
  </si>
  <si>
    <t>MXX004NPTXM5</t>
  </si>
  <si>
    <t>CAX004XWOEWR</t>
  </si>
  <si>
    <t>X004XWOEWR</t>
  </si>
  <si>
    <t>CAX004XWSWGB</t>
  </si>
  <si>
    <t>X004XWSWGB</t>
  </si>
  <si>
    <t>CAX004P6WQSF</t>
  </si>
  <si>
    <t>X004P6WQSF</t>
  </si>
  <si>
    <t>MXX004P6WQSF</t>
  </si>
  <si>
    <t>CAX004XBQK4N</t>
  </si>
  <si>
    <t>X004XBQK4N</t>
  </si>
  <si>
    <t>CAX004XBIOKV</t>
  </si>
  <si>
    <t>X004XBIOKV</t>
  </si>
  <si>
    <t>CAX004OWP34J</t>
  </si>
  <si>
    <t>X004OWP34J</t>
  </si>
  <si>
    <t>MXX004OWP34J</t>
  </si>
  <si>
    <t>CAX004P6JDH7</t>
  </si>
  <si>
    <t>X004P6JDH7</t>
  </si>
  <si>
    <t>MXX004SZKVOT</t>
  </si>
  <si>
    <t>X004SZKVOT</t>
  </si>
  <si>
    <t>CAX004PUNNVP</t>
  </si>
  <si>
    <t>X004PUNNVP</t>
  </si>
  <si>
    <t>CAX004TVH8KH</t>
  </si>
  <si>
    <t>X004TVH8KH</t>
  </si>
  <si>
    <t>CAX004OIFGBX</t>
  </si>
  <si>
    <t>X004OIFGBX</t>
  </si>
  <si>
    <t>MXX004OIFGBX</t>
  </si>
  <si>
    <t>CAX004OWP6FP</t>
  </si>
  <si>
    <t>X004OWP6FP</t>
  </si>
  <si>
    <t>MXX004OWP6FP</t>
  </si>
  <si>
    <t>MXX004PVGUPP</t>
  </si>
  <si>
    <t>X004PVGUPP</t>
  </si>
  <si>
    <t>CAX004WA4YWP</t>
  </si>
  <si>
    <t>X004WA4YWP</t>
  </si>
  <si>
    <t>CAX004R9WY7N</t>
  </si>
  <si>
    <t>X004R9WY7N</t>
  </si>
  <si>
    <t>MXX004R9WY7N</t>
  </si>
  <si>
    <t>CAX004QOIPE5</t>
  </si>
  <si>
    <t>X004QOIPE5</t>
  </si>
  <si>
    <t>CAX004QOIIBZ</t>
  </si>
  <si>
    <t>X004QOIIBZ</t>
  </si>
  <si>
    <t>CAX004QXRAKB</t>
  </si>
  <si>
    <t>X004QXRAKB</t>
  </si>
  <si>
    <t>CAX004QXIV9F</t>
  </si>
  <si>
    <t>X004QXIV9F</t>
  </si>
  <si>
    <t>MXX004NCUKKR</t>
  </si>
  <si>
    <t>X004NCUKKR</t>
  </si>
  <si>
    <t>MXX004NSX6AH</t>
  </si>
  <si>
    <t>X004NSX6AH</t>
  </si>
  <si>
    <t>MXX004NKQZ7V</t>
  </si>
  <si>
    <t>X004NKQZ7V</t>
  </si>
  <si>
    <t>MXX004QK14FB</t>
  </si>
  <si>
    <t>X004QK14FB</t>
  </si>
  <si>
    <t>MXX004QJZJQR</t>
  </si>
  <si>
    <t>X004QJZJQR</t>
  </si>
  <si>
    <t>CAX004QJZJQR</t>
  </si>
  <si>
    <t>MXX004NEPIXJ</t>
  </si>
  <si>
    <t>X004NEPIXJ</t>
  </si>
  <si>
    <t>MXX004NEH5R1</t>
  </si>
  <si>
    <t>X004NEH5R1</t>
  </si>
  <si>
    <t>CAX004QFXWR9</t>
  </si>
  <si>
    <t>X004QFXWR9</t>
  </si>
  <si>
    <t>CAX004QH38H1</t>
  </si>
  <si>
    <t>X004QH38H1</t>
  </si>
  <si>
    <t>CAX004QFQ9GF</t>
  </si>
  <si>
    <t>X004QFQ9GF</t>
  </si>
  <si>
    <t>CAX004QFYV7J</t>
  </si>
  <si>
    <t>X004QFYV7J</t>
  </si>
  <si>
    <t>CAX004QFQ9RT</t>
  </si>
  <si>
    <t>X004QFQ9RT</t>
  </si>
  <si>
    <t>CAX004XH11KF</t>
  </si>
  <si>
    <t>X004XH11KF</t>
  </si>
  <si>
    <t>CAX004XGUX0F</t>
  </si>
  <si>
    <t>X004XGUX0F</t>
  </si>
  <si>
    <t>MXX004PHFI7P</t>
  </si>
  <si>
    <t>X004PHFI7P</t>
  </si>
  <si>
    <t>CAX004PHFI7P</t>
  </si>
  <si>
    <t>MXX004PJXK6T</t>
  </si>
  <si>
    <t>X004PJXK6T</t>
  </si>
  <si>
    <t>CAX004PJXK6T</t>
  </si>
  <si>
    <t>MXX004PHFG7R</t>
  </si>
  <si>
    <t>X004PHFG7R</t>
  </si>
  <si>
    <t>CAX004NUPXPB</t>
  </si>
  <si>
    <t>X004NUPXPB</t>
  </si>
  <si>
    <t>CAX004NUHSV3</t>
  </si>
  <si>
    <t>X004NUHSV3</t>
  </si>
  <si>
    <t>CAX004O0QCAP</t>
  </si>
  <si>
    <t>X004O0QCAP</t>
  </si>
  <si>
    <t>MXX004O0QCAP</t>
  </si>
  <si>
    <t>MXX004NUNL5F</t>
  </si>
  <si>
    <t>X004NUNL5F</t>
  </si>
  <si>
    <t>CAX004NUNL5F</t>
  </si>
  <si>
    <t>CAX004NJAQDB</t>
  </si>
  <si>
    <t>X004NJAQDB</t>
  </si>
  <si>
    <t>CAX004QFJZJN</t>
  </si>
  <si>
    <t>X004QFJZJN</t>
  </si>
  <si>
    <t>CAX004QFLJND</t>
  </si>
  <si>
    <t>X004QFLJND</t>
  </si>
  <si>
    <t>迭代ASIN切换</t>
  </si>
  <si>
    <t>CAX004QFKNU3</t>
  </si>
  <si>
    <t>X004QFKNU3</t>
  </si>
  <si>
    <t>CAX004QF9IFT</t>
  </si>
  <si>
    <t>X004QF9IFT</t>
  </si>
  <si>
    <t>CAX004QFKNTJ</t>
  </si>
  <si>
    <t>X004QFKNTJ</t>
  </si>
  <si>
    <t>CAX004SUP68P</t>
  </si>
  <si>
    <t>X004SUP68P</t>
  </si>
  <si>
    <t>CAX004SUG83H</t>
  </si>
  <si>
    <t>X004SUG83H</t>
  </si>
  <si>
    <t>CAX004TN5HLH</t>
  </si>
  <si>
    <t>X004TN5HLH</t>
  </si>
  <si>
    <t>MXX004TN5HLH</t>
  </si>
  <si>
    <t>CAX004TN7B4X</t>
  </si>
  <si>
    <t>X004TN7B4X</t>
  </si>
  <si>
    <t>MXX004TN7B4X</t>
  </si>
  <si>
    <t>CAX004TN9G0P</t>
  </si>
  <si>
    <t>X004TN9G0P</t>
  </si>
  <si>
    <t>MXX004TN9G0P</t>
  </si>
  <si>
    <t>CAX004VJZX95</t>
  </si>
  <si>
    <t>X004VJZX95</t>
  </si>
  <si>
    <t>CAX004VM8F6P</t>
  </si>
  <si>
    <t>X004VM8F6P</t>
  </si>
  <si>
    <t>CAX004VMEL3L</t>
  </si>
  <si>
    <t>X004VMEL3L</t>
  </si>
  <si>
    <t>CAX004XYP0V9</t>
  </si>
  <si>
    <t>X004XYP0V9</t>
  </si>
  <si>
    <t>CAX004QFGK1T</t>
  </si>
  <si>
    <t>X004QFGK1T</t>
  </si>
  <si>
    <t>CAX004QFL68L</t>
  </si>
  <si>
    <t>X004QFL68L</t>
  </si>
  <si>
    <t>控销结束</t>
  </si>
  <si>
    <t>MXX004QFL68L</t>
  </si>
  <si>
    <t>CAX004QFWUOP</t>
  </si>
  <si>
    <t>X004QFWUOP</t>
  </si>
  <si>
    <t>CAX004QFGN25</t>
  </si>
  <si>
    <t>X004QFGN25</t>
  </si>
  <si>
    <t>CAX004QFML0N</t>
  </si>
  <si>
    <t>X004QFML0N</t>
  </si>
  <si>
    <t>CAX004TFXQ4P</t>
  </si>
  <si>
    <t>X004TFXQ4P</t>
  </si>
  <si>
    <t>CAX004TQWZHX</t>
  </si>
  <si>
    <t>X004TQWZHX</t>
  </si>
  <si>
    <t>MXX004TFXQ4P</t>
  </si>
  <si>
    <t>CAX004VB2RVF</t>
  </si>
  <si>
    <t>X004VB2RVF</t>
  </si>
  <si>
    <t>MXX004VB2RVF</t>
  </si>
  <si>
    <t>CAX004U78E9J</t>
  </si>
  <si>
    <t>X004U78E9J</t>
  </si>
  <si>
    <t>MXX004U78E9J</t>
  </si>
  <si>
    <t>CAX004U7EB0P</t>
  </si>
  <si>
    <t>X004U7EB0P</t>
  </si>
  <si>
    <t>MXX004U7EB0P</t>
  </si>
  <si>
    <t>CAX004VB8C9V</t>
  </si>
  <si>
    <t>X004VB8C9V</t>
  </si>
  <si>
    <t>MXX004VB8C9V</t>
  </si>
  <si>
    <t>CAX004U7GV8Z</t>
  </si>
  <si>
    <t>X004U7GV8Z</t>
  </si>
  <si>
    <t>MXX004U7GV8Z</t>
  </si>
  <si>
    <t>CAX004VMWA57</t>
  </si>
  <si>
    <t>X004VMWA57</t>
  </si>
  <si>
    <t>CAX004QFKLUP</t>
  </si>
  <si>
    <t>X004QFKLUP</t>
  </si>
  <si>
    <t>CAX004QBDYP3</t>
  </si>
  <si>
    <t>X004QBDYP3</t>
  </si>
  <si>
    <t>CAX004W0U0CN</t>
  </si>
  <si>
    <t>X004W0U0CN</t>
  </si>
  <si>
    <t>CAX004NUXDK3</t>
  </si>
  <si>
    <t>X004NUXDK3</t>
  </si>
  <si>
    <t>CAX004NUOC5X</t>
  </si>
  <si>
    <t>X004NUOC5X</t>
  </si>
  <si>
    <t>MXX004NZHKFR</t>
  </si>
  <si>
    <t>X004NZHKFR</t>
  </si>
  <si>
    <t>CAX004NZHKFR</t>
  </si>
  <si>
    <t>CAX004TN9GQT</t>
  </si>
  <si>
    <t>X004TN9GQT</t>
  </si>
  <si>
    <t>CAX004TNB6DP</t>
  </si>
  <si>
    <t>X004TNB6DP</t>
  </si>
  <si>
    <t>CAX004XYWC6Z</t>
  </si>
  <si>
    <t>X004XYWC6Z</t>
  </si>
  <si>
    <t>CAX004XYTZ0V</t>
  </si>
  <si>
    <t>X004XYTZ0V</t>
  </si>
  <si>
    <t>MXX004NYWZSP</t>
  </si>
  <si>
    <t>X004NYWZSP</t>
  </si>
  <si>
    <t>MXX004NZ1VRZ</t>
  </si>
  <si>
    <t>X004NZ1VRZ</t>
  </si>
  <si>
    <t>MXX004NZ5FGD</t>
  </si>
  <si>
    <t>X004NZ5FGD</t>
  </si>
  <si>
    <t>MXX004NZ4OGF</t>
  </si>
  <si>
    <t>X004NZ4OGF</t>
  </si>
  <si>
    <t>CAX004NZ4OGF</t>
  </si>
  <si>
    <t>CAX004TN8UK7</t>
  </si>
  <si>
    <t>X004TN8UK7</t>
  </si>
  <si>
    <t>MXX004TN8UK7</t>
  </si>
  <si>
    <t>CAX004VUFIV7</t>
  </si>
  <si>
    <t>X004VUFIV7</t>
  </si>
  <si>
    <t>MXX004VUFIV7</t>
  </si>
  <si>
    <t>CAX004VUAQJV</t>
  </si>
  <si>
    <t>X004VUAQJV</t>
  </si>
  <si>
    <t>CAX004VUEUCZ</t>
  </si>
  <si>
    <t>X004VUEUCZ</t>
  </si>
  <si>
    <t>MXX004NZ8NX5</t>
  </si>
  <si>
    <t>X004NZ8NX5</t>
  </si>
  <si>
    <t>CAX004NZ8NX5</t>
  </si>
  <si>
    <t>CAX004VUAVMX</t>
  </si>
  <si>
    <t>X004VUAVMX</t>
  </si>
  <si>
    <t>CAX004NUPVHL</t>
  </si>
  <si>
    <t>X004NUPVHL</t>
  </si>
  <si>
    <t>MXX004O0UJKT</t>
  </si>
  <si>
    <t>X004O0UJKT</t>
  </si>
  <si>
    <t>MXX004NUHRP5</t>
  </si>
  <si>
    <t>X004NUHRP5</t>
  </si>
  <si>
    <t>MXX004NZAAYZ</t>
  </si>
  <si>
    <t>X004NZAAYZ</t>
  </si>
  <si>
    <t>CAX004TSPI43</t>
  </si>
  <si>
    <t>X004TSPI43</t>
  </si>
  <si>
    <t>断货</t>
  </si>
  <si>
    <t>MXX004TSPI43</t>
  </si>
  <si>
    <t>MXX004WSCFGJ</t>
  </si>
  <si>
    <t>X004WSCFGJ</t>
  </si>
  <si>
    <t>CAX004XYRBF7</t>
  </si>
  <si>
    <t>X004XYRBF7</t>
  </si>
  <si>
    <t>CAX004TN7HAL</t>
  </si>
  <si>
    <t>X004TN7HAL</t>
  </si>
  <si>
    <t>MXX004V8X6W7</t>
  </si>
  <si>
    <t>X004V8X6W7</t>
  </si>
  <si>
    <t>CAX004SUP653</t>
  </si>
  <si>
    <t>X004SUP653</t>
  </si>
  <si>
    <t>CAX004XZ5GMB</t>
  </si>
  <si>
    <t>X004XZ5GMB</t>
  </si>
  <si>
    <t>CAX004Y36T19</t>
  </si>
  <si>
    <t>X004Y36T19</t>
  </si>
  <si>
    <t>CAX004Y3E1Y1</t>
  </si>
  <si>
    <t>X004Y3E1Y1</t>
  </si>
  <si>
    <t>CAX004Y37YQN</t>
  </si>
  <si>
    <t>X004Y37YQN</t>
  </si>
  <si>
    <t>CAX004NZSXF3</t>
  </si>
  <si>
    <t>X004NZSXF3</t>
  </si>
  <si>
    <t>CAX004NZR471</t>
  </si>
  <si>
    <t>X004NZR471</t>
  </si>
  <si>
    <t>MXX004OABQNX</t>
  </si>
  <si>
    <t>X004OABQNX</t>
  </si>
  <si>
    <t>CAX004OABQNX</t>
  </si>
  <si>
    <t>CAX004NZQ0H1</t>
  </si>
  <si>
    <t>X004NZQ0H1</t>
  </si>
  <si>
    <t>MXX004OAVZR5</t>
  </si>
  <si>
    <t>X004OAVZR5</t>
  </si>
  <si>
    <t>CAX004OAVZR5</t>
  </si>
  <si>
    <t>MXX004OB6LWX</t>
  </si>
  <si>
    <t>X004OB6LWX</t>
  </si>
  <si>
    <t>MXX004OB6MPJ</t>
  </si>
  <si>
    <t>X004OB6MPJ</t>
  </si>
  <si>
    <t>CAX001NEFAYJ</t>
  </si>
  <si>
    <t>X001NEFAYJ</t>
  </si>
  <si>
    <t>MXX001SIV8KZ</t>
  </si>
  <si>
    <t>X001SIV8KZ</t>
  </si>
  <si>
    <t>MXX004QFJZJN</t>
  </si>
  <si>
    <t>CAX001SIV8KZ</t>
  </si>
  <si>
    <t>重复数据，清库MSKU老款</t>
  </si>
  <si>
    <t>MXX001SIP7W5</t>
  </si>
  <si>
    <t>X001SIP7W5</t>
  </si>
  <si>
    <t>CAX001SIP7W5</t>
  </si>
  <si>
    <t>MXX002DXME3J</t>
  </si>
  <si>
    <t>X002DXME3J</t>
  </si>
  <si>
    <t>CAX002DXME3J</t>
  </si>
  <si>
    <t>MXX00230QEI3</t>
  </si>
  <si>
    <t>X00230QEI3</t>
  </si>
  <si>
    <t>CAX00230QEI3</t>
  </si>
  <si>
    <t>MXX001QBKTXB</t>
  </si>
  <si>
    <t>X001QBKTXB</t>
  </si>
  <si>
    <t>CAX001QBKTXB</t>
  </si>
  <si>
    <t>MXX002KLLRJV</t>
  </si>
  <si>
    <t>X002KLLRJV</t>
  </si>
  <si>
    <t>CAX002KLLRJV</t>
  </si>
  <si>
    <t>MXX0021ZZFBR</t>
  </si>
  <si>
    <t>X0021ZZFBR</t>
  </si>
  <si>
    <t>CAX0021ZZFBR</t>
  </si>
  <si>
    <t>MXX001SITBLX</t>
  </si>
  <si>
    <t>X001SITBLX</t>
  </si>
  <si>
    <t>CAX001SITBLX</t>
  </si>
  <si>
    <t>MXX001XL2CYN</t>
  </si>
  <si>
    <t>X001XL2CYN</t>
  </si>
  <si>
    <t>CAX001XL2CYN</t>
  </si>
  <si>
    <t>CAX002JI7SM5</t>
  </si>
  <si>
    <t>X002JI7SM5</t>
  </si>
  <si>
    <t>CAX0023MTRIP</t>
  </si>
  <si>
    <t>X0023MTRIP</t>
  </si>
  <si>
    <t>CAX001UT734H</t>
  </si>
  <si>
    <t>X001UT734H</t>
  </si>
  <si>
    <t>MXX002JTMPS1</t>
  </si>
  <si>
    <t>X002JTMPS1</t>
  </si>
  <si>
    <t>CAX002JTMPS1</t>
  </si>
  <si>
    <t>MXX002JTMO5P</t>
  </si>
  <si>
    <t>X002JTMO5P</t>
  </si>
  <si>
    <t>CAX002JTMO5P</t>
  </si>
  <si>
    <t>CAX002ESN9VT</t>
  </si>
  <si>
    <t>X002ESN9VT</t>
  </si>
  <si>
    <t>MXX002ESN9VT</t>
  </si>
  <si>
    <t>MXX002NEF4T9</t>
  </si>
  <si>
    <t>X002NEF4T9</t>
  </si>
  <si>
    <t>CAX002NEF4T9</t>
  </si>
  <si>
    <t>MXX002TA6879</t>
  </si>
  <si>
    <t>X002TA6879</t>
  </si>
  <si>
    <t>CAX002TA6879</t>
  </si>
  <si>
    <t>近期断货</t>
  </si>
  <si>
    <t>MXX002PFPJ4V</t>
  </si>
  <si>
    <t>X002PFPJ4V</t>
  </si>
  <si>
    <t>MXX002PTSN7H</t>
  </si>
  <si>
    <t>X002PTSN7H</t>
  </si>
  <si>
    <t>CAX002WIVXJB</t>
  </si>
  <si>
    <t>X002WIVXJB</t>
  </si>
  <si>
    <t>MXX00302ELCT</t>
  </si>
  <si>
    <t>X00302ELCT</t>
  </si>
  <si>
    <t>CAX00302ELCT</t>
  </si>
  <si>
    <t>涨价提升毛利中</t>
  </si>
  <si>
    <t>MXX0037RIJ07</t>
  </si>
  <si>
    <t>X0037RIJ07</t>
  </si>
  <si>
    <t>CAX0037RIJ07</t>
  </si>
  <si>
    <t>MXX0038GFCMZ</t>
  </si>
  <si>
    <t>X0038GFCMZ</t>
  </si>
  <si>
    <t>CAX0038GFCMZ</t>
  </si>
  <si>
    <t>MXX0038GINWL</t>
  </si>
  <si>
    <t>X0038GINWL</t>
  </si>
  <si>
    <t>CAX00399HH51</t>
  </si>
  <si>
    <t>X00399HH51</t>
  </si>
  <si>
    <t>CAX003L4PECH</t>
  </si>
  <si>
    <t>X003L4PECH</t>
  </si>
  <si>
    <t>CAX003QS07MP</t>
  </si>
  <si>
    <t>X003QS07MP</t>
  </si>
  <si>
    <t>MXX003L4U9VN</t>
  </si>
  <si>
    <t>X003L4U9VN</t>
  </si>
  <si>
    <t>CAX003L4U9VN</t>
  </si>
  <si>
    <t>MXX0048OYLOV</t>
  </si>
  <si>
    <t>X0048OYLOV</t>
  </si>
  <si>
    <t>CAX0048OYLOV</t>
  </si>
  <si>
    <t>CAX004LLF8LB</t>
  </si>
  <si>
    <t>X004LLF8LB</t>
  </si>
  <si>
    <t>MXX004LLF8LB</t>
  </si>
  <si>
    <t>CAX003V6ONEP</t>
  </si>
  <si>
    <t>X003V6ONEP</t>
  </si>
  <si>
    <t>MXX003P1CP6T</t>
  </si>
  <si>
    <t>X003P1CP6T</t>
  </si>
  <si>
    <t>CAX003P1CP6T</t>
  </si>
  <si>
    <t>MXX0049ML1NV</t>
  </si>
  <si>
    <t>X0049ML1NV</t>
  </si>
  <si>
    <t>CAX0049ML1NV</t>
  </si>
  <si>
    <t>CAX004J00FJJ</t>
  </si>
  <si>
    <t>X004J00FJJ</t>
  </si>
  <si>
    <t>MXX004J00FJJ</t>
  </si>
  <si>
    <t>CAX004J00FFN</t>
  </si>
  <si>
    <t>X004J00FFN</t>
  </si>
  <si>
    <t>MXX004J00FFN</t>
  </si>
  <si>
    <t>MXX003S4EYNZ</t>
  </si>
  <si>
    <t>X003S4EYNZ</t>
  </si>
  <si>
    <t>CAX003S4EYNZ</t>
  </si>
  <si>
    <t>MXX00454Y5JZ</t>
  </si>
  <si>
    <t>X00454Y5JZ</t>
  </si>
  <si>
    <t>CAX00454Y5JZ</t>
  </si>
  <si>
    <t>CAX004H14KYL</t>
  </si>
  <si>
    <t>X004H14KYL</t>
  </si>
  <si>
    <t>MXX004H14KYL</t>
  </si>
  <si>
    <t>MXX004I4HHB5</t>
  </si>
  <si>
    <t>X004I4HHB5</t>
  </si>
  <si>
    <t>CAX003WP90TX</t>
  </si>
  <si>
    <t>X003WP90TX</t>
  </si>
  <si>
    <t>MXX00489GSAV</t>
  </si>
  <si>
    <t>X00489GSAV</t>
  </si>
  <si>
    <t>CAX00489GSAV</t>
  </si>
  <si>
    <t>CAX004LOJILT</t>
  </si>
  <si>
    <t>X004LOJILT</t>
  </si>
  <si>
    <t>MXX00489NFZ7</t>
  </si>
  <si>
    <t>X00489NFZ7</t>
  </si>
  <si>
    <t>CAX003WP4BKL</t>
  </si>
  <si>
    <t>X003WP4BKL</t>
  </si>
  <si>
    <t>CAX00489NFZ7</t>
  </si>
  <si>
    <t>CAX004NSU5R9</t>
  </si>
  <si>
    <t>X004NSU5R9</t>
  </si>
  <si>
    <t>MXX004NSU5R9</t>
  </si>
  <si>
    <t>CAX003WF9OQH</t>
  </si>
  <si>
    <t>X003WF9OQH</t>
  </si>
  <si>
    <t>CAX00427N00F</t>
  </si>
  <si>
    <t>X00427N00F</t>
  </si>
  <si>
    <t>MXX003WF9OQH</t>
  </si>
  <si>
    <t>MXX0046MPA8L</t>
  </si>
  <si>
    <t>X0046MPA8L</t>
  </si>
  <si>
    <t>CAX0046MPA8L</t>
  </si>
  <si>
    <t>CAX004AX684B</t>
  </si>
  <si>
    <t>X004AX684B</t>
  </si>
  <si>
    <t>MXX004AX684B</t>
  </si>
  <si>
    <t>CAX004DM0AL1</t>
  </si>
  <si>
    <t>X004DM0AL1</t>
  </si>
  <si>
    <t>MXX004DM0AL1</t>
  </si>
  <si>
    <t>CAX004DM6VAZ</t>
  </si>
  <si>
    <t>X004DM6VAZ</t>
  </si>
  <si>
    <t>MXX004DM6VAZ</t>
  </si>
  <si>
    <t>CAX004ETQOH7</t>
  </si>
  <si>
    <t>X004ETQOH7</t>
  </si>
  <si>
    <t>MXX004ETQOH7</t>
  </si>
  <si>
    <t>MXX003Y3YM4L</t>
  </si>
  <si>
    <t>X003Y3YM4L</t>
  </si>
  <si>
    <t>CAX003Y3YM4L</t>
  </si>
  <si>
    <t>MXX0040K9CLZ</t>
  </si>
  <si>
    <t>X0040K9CLZ</t>
  </si>
  <si>
    <t>CAX0040K9CLZ</t>
  </si>
  <si>
    <t>MXX0041IQOJT</t>
  </si>
  <si>
    <t>X0041IQOJT</t>
  </si>
  <si>
    <t>CAX0041IQOJT</t>
  </si>
  <si>
    <t>MXX004AQNIE1</t>
  </si>
  <si>
    <t>X004AQNIE1</t>
  </si>
  <si>
    <t>MXX0043LS08R</t>
  </si>
  <si>
    <t>X0043LS08R</t>
  </si>
  <si>
    <t>CAX0047EO3IL</t>
  </si>
  <si>
    <t>X0047EO3IL</t>
  </si>
  <si>
    <t>MXX0049PHFB5</t>
  </si>
  <si>
    <t>X0049PHFB5</t>
  </si>
  <si>
    <t>MXX004A0V0WJ</t>
  </si>
  <si>
    <t>X004A0V0WJ</t>
  </si>
  <si>
    <t>MXX004AV2FI1</t>
  </si>
  <si>
    <t>X004AV2FI1</t>
  </si>
  <si>
    <t>MXX004BH21E7</t>
  </si>
  <si>
    <t>X004BH21E7</t>
  </si>
  <si>
    <t>CAX004BH21E7</t>
  </si>
  <si>
    <t>MXX004AUDYNH</t>
  </si>
  <si>
    <t>X004AUDYNH</t>
  </si>
  <si>
    <t>MXX004L24Y0V</t>
  </si>
  <si>
    <t>X004L24Y0V</t>
  </si>
  <si>
    <t>MXX004L1PU9V</t>
  </si>
  <si>
    <t>X004L1PU9V</t>
  </si>
  <si>
    <t>MXX004CSTJ5J</t>
  </si>
  <si>
    <t>X004CSTJ5J</t>
  </si>
  <si>
    <t>MXX004CT775H</t>
  </si>
  <si>
    <t>X004CT775H</t>
  </si>
  <si>
    <t>MXX004D8J3R7</t>
  </si>
  <si>
    <t>X004D8J3R7</t>
  </si>
  <si>
    <t>CAX004D8E0VV</t>
  </si>
  <si>
    <t>X004D8E0VV</t>
  </si>
  <si>
    <t>MXX004D8E0VV</t>
  </si>
  <si>
    <t>MXX004DRZJ2L</t>
  </si>
  <si>
    <t>X004DRZJ2L</t>
  </si>
  <si>
    <t>MXX004DS3481</t>
  </si>
  <si>
    <t>X004DS3481</t>
  </si>
  <si>
    <t>MXX004DS344P</t>
  </si>
  <si>
    <t>X004DS344P</t>
  </si>
  <si>
    <t>MXX004DX10EB</t>
  </si>
  <si>
    <t>X004DX10EB</t>
  </si>
  <si>
    <t>MXX004DX0TD9</t>
  </si>
  <si>
    <t>X004DX0TD9</t>
  </si>
  <si>
    <t>MXX004DX15L9</t>
  </si>
  <si>
    <t>X004DX15L9</t>
  </si>
  <si>
    <t>CAX004DX15L9</t>
  </si>
  <si>
    <t>MXX004DX0FAB</t>
  </si>
  <si>
    <t>X004DX0FAB</t>
  </si>
  <si>
    <t>CAX004DX0FAB</t>
  </si>
  <si>
    <t>CAX004GAABFZ</t>
  </si>
  <si>
    <t>X004GAABFZ</t>
  </si>
  <si>
    <t>MXX004GAABFZ</t>
  </si>
  <si>
    <t>CAX004GAB3X9</t>
  </si>
  <si>
    <t>X004GAB3X9</t>
  </si>
  <si>
    <t>MXX004GAB3X9</t>
  </si>
  <si>
    <t>CAX004G8BI9Z</t>
  </si>
  <si>
    <t>X004G8BI9Z</t>
  </si>
  <si>
    <t>MXX004G8BI9Z</t>
  </si>
  <si>
    <t>MXX004G8MZ7T</t>
  </si>
  <si>
    <t>X004G8MZ7T</t>
  </si>
  <si>
    <t>MXX004G8IX75</t>
  </si>
  <si>
    <t>X004G8IX75</t>
  </si>
  <si>
    <t>MXX004G86ZEN</t>
  </si>
  <si>
    <t>X004G86ZEN</t>
  </si>
  <si>
    <t>CAX004G8IX6B</t>
  </si>
  <si>
    <t>X004G8IX6B</t>
  </si>
  <si>
    <t>MXX004G8IX6B</t>
  </si>
  <si>
    <t>MXX004G8IH0N</t>
  </si>
  <si>
    <t>X004G8IH0N</t>
  </si>
  <si>
    <t>CAX004GALLUT</t>
  </si>
  <si>
    <t>X004GALLUT</t>
  </si>
  <si>
    <t>MXX004GADZEJ</t>
  </si>
  <si>
    <t>X004GADZEJ</t>
  </si>
  <si>
    <t>CAX004GADZEJ</t>
  </si>
  <si>
    <t>CAX004GAIX2X</t>
  </si>
  <si>
    <t>X004GAIX2X</t>
  </si>
  <si>
    <t>MXX004GKMJJB</t>
  </si>
  <si>
    <t>X004GKMJJB</t>
  </si>
  <si>
    <t>MXX004GKFCD1</t>
  </si>
  <si>
    <t>X004GKFCD1</t>
  </si>
  <si>
    <t>CAX004IY0R7B</t>
  </si>
  <si>
    <t>X004IY0R7B</t>
  </si>
  <si>
    <t>MXX004IY0R7B</t>
  </si>
  <si>
    <t>MXX004IXUHQ3</t>
  </si>
  <si>
    <t>X004IXUHQ3</t>
  </si>
  <si>
    <t>CAX004IXZKGZ</t>
  </si>
  <si>
    <t>X004IXZKGZ</t>
  </si>
  <si>
    <t>MXX004IXZKGZ</t>
  </si>
  <si>
    <t>MXX004IXC1V7</t>
  </si>
  <si>
    <t>X004IXC1V7</t>
  </si>
  <si>
    <t>MXX004MHXEO7</t>
  </si>
  <si>
    <t>X004MHXEO7</t>
  </si>
  <si>
    <t>CAX004M6UFOP</t>
  </si>
  <si>
    <t>X004M6UFOP</t>
  </si>
  <si>
    <t>预测合理</t>
  </si>
  <si>
    <t>MXX004M6UFOP</t>
  </si>
  <si>
    <t>CAX004M6NOSJ</t>
  </si>
  <si>
    <t>X004M6NOSJ</t>
  </si>
  <si>
    <t>MXX004M6NOSJ</t>
  </si>
  <si>
    <t>MXX004KJG129</t>
  </si>
  <si>
    <t>X004KJG129</t>
  </si>
  <si>
    <t>MXX004KJHNMV</t>
  </si>
  <si>
    <t>X004KJHNMV</t>
  </si>
  <si>
    <t>MXX004KP2LJ5</t>
  </si>
  <si>
    <t>X004KP2LJ5</t>
  </si>
  <si>
    <t>CAX004KP2LJ5</t>
  </si>
  <si>
    <t>MXX004KFI2CF</t>
  </si>
  <si>
    <t>X004KFI2CF</t>
  </si>
  <si>
    <t>MXX004LZBIU7</t>
  </si>
  <si>
    <t>X004LZBIU7</t>
  </si>
  <si>
    <t>MXX004LZFZ2T</t>
  </si>
  <si>
    <t>X004LZFZ2T</t>
  </si>
  <si>
    <t>MXX004LJNJ3H</t>
  </si>
  <si>
    <t>X004LJNJ3H</t>
  </si>
  <si>
    <t>MXX004LK49CV</t>
  </si>
  <si>
    <t>X004LK49CV</t>
  </si>
  <si>
    <t>MXX004LJYHVF</t>
  </si>
  <si>
    <t>X004LJYHVF</t>
  </si>
  <si>
    <t>MXX004LUEPEX</t>
  </si>
  <si>
    <t>X004LUEPEX</t>
  </si>
  <si>
    <t>MXX004LUCS0L</t>
  </si>
  <si>
    <t>X004LUCS0L</t>
  </si>
  <si>
    <t>MXX004N464FZ</t>
  </si>
  <si>
    <t>X004N464FZ</t>
  </si>
  <si>
    <t>CAX004N464FZ</t>
  </si>
  <si>
    <t>MXX004N47OLN</t>
  </si>
  <si>
    <t>X004N47OLN</t>
  </si>
  <si>
    <t>MXX004L1V9WN</t>
  </si>
  <si>
    <t>X004L1V9WN</t>
  </si>
  <si>
    <t>MXX004L25GK3</t>
  </si>
  <si>
    <t>X004L25GK3</t>
  </si>
  <si>
    <t>CAX004L25GK3</t>
  </si>
  <si>
    <t>MXX004L1VIXX</t>
  </si>
  <si>
    <t>X004L1VIXX</t>
  </si>
  <si>
    <t>MXX004MPQ80V</t>
  </si>
  <si>
    <t>X004MPQ80V</t>
  </si>
  <si>
    <t>MXX004MP7JX1</t>
  </si>
  <si>
    <t>X004MP7JX1</t>
  </si>
  <si>
    <t>MXX004MPNZ57</t>
  </si>
  <si>
    <t>X004MPNZ57</t>
  </si>
  <si>
    <t>MXX004LHNDH1</t>
  </si>
  <si>
    <t>X004LHNDH1</t>
  </si>
  <si>
    <t>MXX004LG0HK3</t>
  </si>
  <si>
    <t>X004LG0HK3</t>
  </si>
  <si>
    <t>MXX004MPK0G9</t>
  </si>
  <si>
    <t>X004MPK0G9</t>
  </si>
  <si>
    <t>MXX004MPQBUD</t>
  </si>
  <si>
    <t>X004MPQBUD</t>
  </si>
  <si>
    <t>MXX004MPIFJD</t>
  </si>
  <si>
    <t>X004MPIFJD</t>
  </si>
  <si>
    <t>MXX004L6YE3J</t>
  </si>
  <si>
    <t>X004L6YE3J</t>
  </si>
  <si>
    <t>MXX004L7R95X</t>
  </si>
  <si>
    <t>X004L7R95X</t>
  </si>
  <si>
    <t>MXX004N8J7FZ</t>
  </si>
  <si>
    <t>X004N8J7FZ</t>
  </si>
  <si>
    <t>MXX004N8EH8R</t>
  </si>
  <si>
    <t>X004N8EH8R</t>
  </si>
  <si>
    <t>MXX004N8GZS7</t>
  </si>
  <si>
    <t>X004N8GZS7</t>
  </si>
  <si>
    <t>MXX004N7IPXV</t>
  </si>
  <si>
    <t>X004N7IPXV</t>
  </si>
  <si>
    <t>MXX004N8B1VD</t>
  </si>
  <si>
    <t>X004N8B1VD</t>
  </si>
  <si>
    <t>MXX004N7PE0N</t>
  </si>
  <si>
    <t>X004N7PE0N</t>
  </si>
  <si>
    <t>MXX004N1C94X</t>
  </si>
  <si>
    <t>X004N1C94X</t>
  </si>
  <si>
    <t>CAX004N1C94X</t>
  </si>
  <si>
    <t>MXX004NIOF2Z</t>
  </si>
  <si>
    <t>X004NIOF2Z</t>
  </si>
  <si>
    <t>MXX004NJNML9</t>
  </si>
  <si>
    <t>X004NJNML9</t>
  </si>
  <si>
    <t>MXX004NSX5H1</t>
  </si>
  <si>
    <t>X004NSX5H1</t>
  </si>
  <si>
    <t>MXX004NJPLEZ</t>
  </si>
  <si>
    <t>X004NJPLEZ</t>
  </si>
  <si>
    <t>MXX004NSBRDF</t>
  </si>
  <si>
    <t>X004NSBRDF</t>
  </si>
  <si>
    <t>MXX004NJJXDZ</t>
  </si>
  <si>
    <t>X004NJJXDZ</t>
  </si>
  <si>
    <t>MXX004NSHC7F</t>
  </si>
  <si>
    <t>X004NSHC7F</t>
  </si>
  <si>
    <t>MXX004NJJYLL</t>
  </si>
  <si>
    <t>X004NJJYLL</t>
  </si>
  <si>
    <t>MXX004NJLK4P</t>
  </si>
  <si>
    <t>X004NJLK4P</t>
  </si>
  <si>
    <t>MXX004MPQQN5</t>
  </si>
  <si>
    <t>X004MPQQN5</t>
  </si>
  <si>
    <t>MXX004NGADE1</t>
  </si>
  <si>
    <t>X004NGADE1</t>
  </si>
  <si>
    <t>MXX004NG8Z4L</t>
  </si>
  <si>
    <t>X004NG8Z4L</t>
  </si>
  <si>
    <t>MXX004NIOQ6P</t>
  </si>
  <si>
    <t>X004NIOQ6P</t>
  </si>
  <si>
    <t>MXX004NG8MA3</t>
  </si>
  <si>
    <t>X004NG8MA3</t>
  </si>
  <si>
    <t>MXX004O58OKL</t>
  </si>
  <si>
    <t>X004O58OKL</t>
  </si>
  <si>
    <t>CAX004O41053</t>
  </si>
  <si>
    <t>X004O41053</t>
  </si>
  <si>
    <t>MXX004O4132D</t>
  </si>
  <si>
    <t>X004O4132D</t>
  </si>
  <si>
    <t>CAX004O4132D</t>
  </si>
  <si>
    <t>CAX004V8ZIOB</t>
  </si>
  <si>
    <t>X004V8ZIOB</t>
  </si>
  <si>
    <t>CAX004V8VVLP</t>
  </si>
  <si>
    <t>X004V8VVLP</t>
  </si>
  <si>
    <t>MXX004O0VLJR</t>
  </si>
  <si>
    <t>X004O0VLJR</t>
  </si>
  <si>
    <t>CAX004O0VLJR</t>
  </si>
  <si>
    <t>MXX004O15JZN</t>
  </si>
  <si>
    <t>X004O15JZN</t>
  </si>
  <si>
    <t>MXX004O15LWJ</t>
  </si>
  <si>
    <t>X004O15LWJ</t>
  </si>
  <si>
    <t>CAX004O15LWJ</t>
  </si>
  <si>
    <t>MXX004PFU2TB</t>
  </si>
  <si>
    <t>X004PFU2TB</t>
  </si>
  <si>
    <t>CAX004PFU2TB</t>
  </si>
  <si>
    <t>CAX004PFU2S7</t>
  </si>
  <si>
    <t>X004PFU2S7</t>
  </si>
  <si>
    <t>MXX004PFU6R9</t>
  </si>
  <si>
    <t>X004PFU6R9</t>
  </si>
  <si>
    <t>CAX004PFU6R9</t>
  </si>
  <si>
    <t>CAX004PFZBND</t>
  </si>
  <si>
    <t>X004PFZBND</t>
  </si>
  <si>
    <t>CAX004Y8QNER</t>
  </si>
  <si>
    <t>X004Y8QNER</t>
  </si>
  <si>
    <t>CAX004XP9NPR</t>
  </si>
  <si>
    <t>X004XP9NPR</t>
  </si>
  <si>
    <t>MXX004XP9NPR</t>
  </si>
  <si>
    <t>CAX004XP52GL</t>
  </si>
  <si>
    <t>X004XP52GL</t>
  </si>
  <si>
    <t>MXX004XP52GL</t>
  </si>
  <si>
    <t>CAX004XP9PKP</t>
  </si>
  <si>
    <t>X004XP9PKP</t>
  </si>
  <si>
    <t>MXX004XP9PKP</t>
  </si>
  <si>
    <t>CAX004XP9P91</t>
  </si>
  <si>
    <t>X004XP9P91</t>
  </si>
  <si>
    <t>CAX004XR3NVF</t>
  </si>
  <si>
    <t>X004XR3NVF</t>
  </si>
  <si>
    <t>CAX004XR587H</t>
  </si>
  <si>
    <t>X004XR587H</t>
  </si>
  <si>
    <t>CAX004XR3PIB</t>
  </si>
  <si>
    <t>X004XR3PIB</t>
  </si>
  <si>
    <t>CAX004XQSPMD</t>
  </si>
  <si>
    <t>X004XQSPMD</t>
  </si>
  <si>
    <t>CAX004IFTDP7</t>
  </si>
  <si>
    <t>X004IFTDP7</t>
  </si>
  <si>
    <t>CAX004IFWPF7</t>
  </si>
  <si>
    <t>X004IFWPF7</t>
  </si>
  <si>
    <t>CAX004I8AFLP</t>
  </si>
  <si>
    <t>X004I8AFLP</t>
  </si>
  <si>
    <t>CAX004I7ZBI3</t>
  </si>
  <si>
    <t>X004I7ZBI3</t>
  </si>
  <si>
    <t>MXX004I8LLUJ</t>
  </si>
  <si>
    <t>X004I8LLUJ</t>
  </si>
  <si>
    <t>CAX004I8LLUJ</t>
  </si>
  <si>
    <t>CAX004I8SEMH</t>
  </si>
  <si>
    <t>X004I8SEMH</t>
  </si>
  <si>
    <t>CAX004IAMPK7</t>
  </si>
  <si>
    <t>X004IAMPK7</t>
  </si>
  <si>
    <t>AUX001ADXG8T</t>
  </si>
  <si>
    <t>X001ADXG8T</t>
  </si>
  <si>
    <t>AU</t>
  </si>
  <si>
    <t>DEX002EW4MYP</t>
  </si>
  <si>
    <t>X002EW4MYP</t>
  </si>
  <si>
    <t>DE</t>
  </si>
  <si>
    <t>AUX001ADIU35</t>
  </si>
  <si>
    <t>X001ADIU35</t>
  </si>
  <si>
    <t>DEX002EDGEZT</t>
  </si>
  <si>
    <t>X002EDGEZT</t>
  </si>
  <si>
    <t>UKX002EDXMQD</t>
  </si>
  <si>
    <t>X002EDXMQD</t>
  </si>
  <si>
    <t>UK</t>
  </si>
  <si>
    <t>UKX002EU2Q5T</t>
  </si>
  <si>
    <t>X002EU2Q5T</t>
  </si>
  <si>
    <t>DEX002EU58QX</t>
  </si>
  <si>
    <t>X002EU58QX</t>
  </si>
  <si>
    <t>DEX0028F37GR</t>
  </si>
  <si>
    <t>X0028F37GR</t>
  </si>
  <si>
    <t>AUX001BMNUZD</t>
  </si>
  <si>
    <t>X001BMNUZD</t>
  </si>
  <si>
    <t>UKX002EKUF6B</t>
  </si>
  <si>
    <t>X002EKUF6B</t>
  </si>
  <si>
    <t>DEX002EKZ5J3</t>
  </si>
  <si>
    <t>X002EKZ5J3</t>
  </si>
  <si>
    <t>AUX001BWV0UZ</t>
  </si>
  <si>
    <t>X001BWV0UZ</t>
  </si>
  <si>
    <t>UKX002EKV8MV</t>
  </si>
  <si>
    <t>X002EKV8MV</t>
  </si>
  <si>
    <t>DEX002EKWNUR</t>
  </si>
  <si>
    <t>X002EKWNUR</t>
  </si>
  <si>
    <t>UKX002EKUFUR</t>
  </si>
  <si>
    <t>X002EKUFUR</t>
  </si>
  <si>
    <t>DEX002EKTCGZ</t>
  </si>
  <si>
    <t>X002EKTCGZ</t>
  </si>
  <si>
    <t>AUX001BWU1XR</t>
  </si>
  <si>
    <t>X001BWU1XR</t>
  </si>
  <si>
    <t>UKX002EKSZVN</t>
  </si>
  <si>
    <t>X002EKSZVN</t>
  </si>
  <si>
    <t>DEX002EKXHG1</t>
  </si>
  <si>
    <t>X002EKXHG1</t>
  </si>
  <si>
    <t>UKX002EKRRSZ</t>
  </si>
  <si>
    <t>X002EKRRSZ</t>
  </si>
  <si>
    <t>DEX002EKRWR1</t>
  </si>
  <si>
    <t>X002EKRWR1</t>
  </si>
  <si>
    <t>UKX002EKW3JN</t>
  </si>
  <si>
    <t>X002EKW3JN</t>
  </si>
  <si>
    <t>DEX002EKWDGL</t>
  </si>
  <si>
    <t>X002EKWDGL</t>
  </si>
  <si>
    <t>AUX001BWU439</t>
  </si>
  <si>
    <t>X001BWU439</t>
  </si>
  <si>
    <t>AUX001AGAYYP</t>
  </si>
  <si>
    <t>X001AGAYYP</t>
  </si>
  <si>
    <t>DEX002ED8VSH</t>
  </si>
  <si>
    <t>X002ED8VSH</t>
  </si>
  <si>
    <t>UKX002EDWZQB</t>
  </si>
  <si>
    <t>X002EDWZQB</t>
  </si>
  <si>
    <t>AUX001ADK5PL</t>
  </si>
  <si>
    <t>X001ADK5PL</t>
  </si>
  <si>
    <t>DEX002EDHO8Z</t>
  </si>
  <si>
    <t>X002EDHO8Z</t>
  </si>
  <si>
    <t>UKX002EDYUVJ</t>
  </si>
  <si>
    <t>X002EDYUVJ</t>
  </si>
  <si>
    <t>AUX001ADU11J</t>
  </si>
  <si>
    <t>X001ADU11J</t>
  </si>
  <si>
    <t>UKX002EU3IH9</t>
  </si>
  <si>
    <t>X002EU3IH9</t>
  </si>
  <si>
    <t>DEX002EU01H9</t>
  </si>
  <si>
    <t>X002EU01H9</t>
  </si>
  <si>
    <t>UKX002EU4MIN</t>
  </si>
  <si>
    <t>X002EU4MIN</t>
  </si>
  <si>
    <t>DEX002EU02X7</t>
  </si>
  <si>
    <t>X002EU02X7</t>
  </si>
  <si>
    <t>UKX002EU4P2B</t>
  </si>
  <si>
    <t>X002EU4P2B</t>
  </si>
  <si>
    <t>DEX002EU57RN</t>
  </si>
  <si>
    <t>X002EU57RN</t>
  </si>
  <si>
    <t>AUX001ADK781</t>
  </si>
  <si>
    <t>X001ADK781</t>
  </si>
  <si>
    <t>DEX002AXCZFV</t>
  </si>
  <si>
    <t>X002AXCZFV</t>
  </si>
  <si>
    <t>UKX002AXDD61</t>
  </si>
  <si>
    <t>X002AXDD61</t>
  </si>
  <si>
    <t>DEX002AXEI3D</t>
  </si>
  <si>
    <t>X002AXEI3D</t>
  </si>
  <si>
    <t>UKX002AXBFXJ</t>
  </si>
  <si>
    <t>X002AXBFXJ</t>
  </si>
  <si>
    <t>AUX001AFMXR7</t>
  </si>
  <si>
    <t>X001AFMXR7</t>
  </si>
  <si>
    <t>DEX002AXFXJL</t>
  </si>
  <si>
    <t>X002AXFXJL</t>
  </si>
  <si>
    <t>UKX002AXG7NR</t>
  </si>
  <si>
    <t>X002AXG7NR</t>
  </si>
  <si>
    <t>DEX002AXAA3P</t>
  </si>
  <si>
    <t>X002AXAA3P</t>
  </si>
  <si>
    <t>UKX002AXELRL</t>
  </si>
  <si>
    <t>X002AXELRL</t>
  </si>
  <si>
    <t>AUX001AGAYU9</t>
  </si>
  <si>
    <t>X001AGAYU9</t>
  </si>
  <si>
    <t>DEX002AXCZDX</t>
  </si>
  <si>
    <t>X002AXCZDX</t>
  </si>
  <si>
    <t>UKX002AXAET5</t>
  </si>
  <si>
    <t>X002AXAET5</t>
  </si>
  <si>
    <t>DEX002AXEC9N</t>
  </si>
  <si>
    <t>X002AXEC9N</t>
  </si>
  <si>
    <t>UKX002AXD5TL</t>
  </si>
  <si>
    <t>X002AXD5TL</t>
  </si>
  <si>
    <t>DEX002AXEBV7</t>
  </si>
  <si>
    <t>X002AXEBV7</t>
  </si>
  <si>
    <t>UKX002AXFZH1</t>
  </si>
  <si>
    <t>X002AXFZH1</t>
  </si>
  <si>
    <t>AUX001BZZ8GT</t>
  </si>
  <si>
    <t>X001BZZ8GT</t>
  </si>
  <si>
    <t>AUX001ADK6XH</t>
  </si>
  <si>
    <t>X001ADK6XH</t>
  </si>
  <si>
    <t>DEX002AXB9XP</t>
  </si>
  <si>
    <t>X002AXB9XP</t>
  </si>
  <si>
    <t>UKX002AXDC8P</t>
  </si>
  <si>
    <t>X002AXDC8P</t>
  </si>
  <si>
    <t>AUX001ALK6TD</t>
  </si>
  <si>
    <t>X001ALK6TD</t>
  </si>
  <si>
    <t>AUX001AM5GLZ</t>
  </si>
  <si>
    <t>X001AM5GLZ</t>
  </si>
  <si>
    <t>AUX001AM3YNH</t>
  </si>
  <si>
    <t>X001AM3YNH</t>
  </si>
  <si>
    <t>AUX001AM3PRR</t>
  </si>
  <si>
    <t>X001AM3PRR</t>
  </si>
  <si>
    <t>AUX001ALJWE3</t>
  </si>
  <si>
    <t>X001ALJWE3</t>
  </si>
  <si>
    <t>AUX001AM7MWL</t>
  </si>
  <si>
    <t>X001AM7MWL</t>
  </si>
  <si>
    <t>AUX001AL77DB</t>
  </si>
  <si>
    <t>X001AL77DB</t>
  </si>
  <si>
    <t>UKX002EU1RLN</t>
  </si>
  <si>
    <t>X002EU1RLN</t>
  </si>
  <si>
    <t>DEX002EU67HR</t>
  </si>
  <si>
    <t>X002EU67HR</t>
  </si>
  <si>
    <t>AUX001ALSSJD</t>
  </si>
  <si>
    <t>X001ALSSJD</t>
  </si>
  <si>
    <t>UKX002EU317L</t>
  </si>
  <si>
    <t>X002EU317L</t>
  </si>
  <si>
    <t>DEX002EU5W73</t>
  </si>
  <si>
    <t>X002EU5W73</t>
  </si>
  <si>
    <t>AUX001ALSSBV</t>
  </si>
  <si>
    <t>X001ALSSBV</t>
  </si>
  <si>
    <t>UKX002ETZBVL</t>
  </si>
  <si>
    <t>X002ETZBVL</t>
  </si>
  <si>
    <t>DEX002EU4GMZ</t>
  </si>
  <si>
    <t>X002EU4GMZ</t>
  </si>
  <si>
    <t>AUX001AL76T1</t>
  </si>
  <si>
    <t>X001AL76T1</t>
  </si>
  <si>
    <t>UKX002ETZOEP</t>
  </si>
  <si>
    <t>X002ETZOEP</t>
  </si>
  <si>
    <t>DEX002EU5WD7</t>
  </si>
  <si>
    <t>X002EU5WD7</t>
  </si>
  <si>
    <t>AUX001ALSFJV</t>
  </si>
  <si>
    <t>X001ALSFJV</t>
  </si>
  <si>
    <t>UKX002EU31AX</t>
  </si>
  <si>
    <t>X002EU31AX</t>
  </si>
  <si>
    <t>DEX002EU559D</t>
  </si>
  <si>
    <t>X002EU559D</t>
  </si>
  <si>
    <t>AUX001AM4TDL</t>
  </si>
  <si>
    <t>X001AM4TDL</t>
  </si>
  <si>
    <t>UKX002EU2NLB</t>
  </si>
  <si>
    <t>X002EU2NLB</t>
  </si>
  <si>
    <t>DEX002EU4GQV</t>
  </si>
  <si>
    <t>X002EU4GQV</t>
  </si>
  <si>
    <t>AUX001AM4RE7</t>
  </si>
  <si>
    <t>X001AM4RE7</t>
  </si>
  <si>
    <t>UKX002ETZOI1</t>
  </si>
  <si>
    <t>X002ETZOI1</t>
  </si>
  <si>
    <t>DEX002EU60Q5</t>
  </si>
  <si>
    <t>X002EU60Q5</t>
  </si>
  <si>
    <t>UKX002EU4X4B</t>
  </si>
  <si>
    <t>X002EU4X4B</t>
  </si>
  <si>
    <t>UKX002EU3IJR</t>
  </si>
  <si>
    <t>X002EU3IJR</t>
  </si>
  <si>
    <t>UKX002EU4WOH</t>
  </si>
  <si>
    <t>X002EU4WOH</t>
  </si>
  <si>
    <t>DEX002FC9VS1</t>
  </si>
  <si>
    <t>X002FC9VS1</t>
  </si>
  <si>
    <t>AUX001BZOW3J</t>
  </si>
  <si>
    <t>X001BZOW3J</t>
  </si>
  <si>
    <t>UKX002EU0273</t>
  </si>
  <si>
    <t>X002EU0273</t>
  </si>
  <si>
    <t>DEX002EU3MTX</t>
  </si>
  <si>
    <t>X002EU3MTX</t>
  </si>
  <si>
    <t>AUX001C0YXGJ</t>
  </si>
  <si>
    <t>X001C0YXGJ</t>
  </si>
  <si>
    <t>UKX002EU3L0X</t>
  </si>
  <si>
    <t>X002EU3L0X</t>
  </si>
  <si>
    <t>AUX001BZZVUR</t>
  </si>
  <si>
    <t>X001BZZVUR</t>
  </si>
  <si>
    <t>AUX001BWKF01</t>
  </si>
  <si>
    <t>X001BWKF01</t>
  </si>
  <si>
    <t>AUX001BWJ8WR</t>
  </si>
  <si>
    <t>X001BWJ8WR</t>
  </si>
  <si>
    <t>AUX001BWIZUN</t>
  </si>
  <si>
    <t>X001BWIZUN</t>
  </si>
  <si>
    <t>DEX002EU3LEJ</t>
  </si>
  <si>
    <t>X002EU3LEJ</t>
  </si>
  <si>
    <t>UKX002EU3LEJ</t>
  </si>
  <si>
    <t>AUX001AM3PJP</t>
  </si>
  <si>
    <t>X001AM3PJP</t>
  </si>
  <si>
    <t>AUX001AM3UXL</t>
  </si>
  <si>
    <t>X001AM3UXL</t>
  </si>
  <si>
    <t>AUX001AM4OT5</t>
  </si>
  <si>
    <t>X001AM4OT5</t>
  </si>
  <si>
    <t>AUX001ALUD2X</t>
  </si>
  <si>
    <t>X001ALUD2X</t>
  </si>
  <si>
    <t>AUX001ALO0SB</t>
  </si>
  <si>
    <t>X001ALO0SB</t>
  </si>
  <si>
    <t>AUX001AM4BLL</t>
  </si>
  <si>
    <t>X001AM4BLL</t>
  </si>
  <si>
    <t>AUX001AM7MZ3</t>
  </si>
  <si>
    <t>X001AM7MZ3</t>
  </si>
  <si>
    <t>AUX001BPW9WZ</t>
  </si>
  <si>
    <t>X001BPW9WZ</t>
  </si>
  <si>
    <t>UKX002EZH1SV</t>
  </si>
  <si>
    <t>X002EZH1SV</t>
  </si>
  <si>
    <t>UKX002EZONX7</t>
  </si>
  <si>
    <t>X002EZONX7</t>
  </si>
  <si>
    <t>售罄</t>
  </si>
  <si>
    <t>AUX001BWNSDH</t>
  </si>
  <si>
    <t>X001BWNSDH</t>
  </si>
  <si>
    <t>AUX001C00CXR</t>
  </si>
  <si>
    <t>X001C00CXR</t>
  </si>
  <si>
    <t>AUX001BZOFDB</t>
  </si>
  <si>
    <t>X001BZOFDB</t>
  </si>
  <si>
    <t>AUX001BWMDZ1</t>
  </si>
  <si>
    <t>X001BWMDZ1</t>
  </si>
  <si>
    <t>AUX001BWL6SB</t>
  </si>
  <si>
    <t>X001BWL6SB</t>
  </si>
  <si>
    <t>UKX002EDWLY7</t>
  </si>
  <si>
    <t>X002EDWLY7</t>
  </si>
  <si>
    <t>UKX002EE1HJL</t>
  </si>
  <si>
    <t>X002EE1HJL</t>
  </si>
  <si>
    <t>AUX001ADK3WV</t>
  </si>
  <si>
    <t>X001ADK3WV</t>
  </si>
  <si>
    <t>DEX002EDMFSJ</t>
  </si>
  <si>
    <t>X002EDMFSJ</t>
  </si>
  <si>
    <t>UKX002EDYC2B</t>
  </si>
  <si>
    <t>X002EDYC2B</t>
  </si>
  <si>
    <t>DEX002EDK9KP</t>
  </si>
  <si>
    <t>X002EDK9KP</t>
  </si>
  <si>
    <t>UKX002EDYCY9</t>
  </si>
  <si>
    <t>X002EDYCY9</t>
  </si>
  <si>
    <t>AUX001BMKZND</t>
  </si>
  <si>
    <t>X001BMKZND</t>
  </si>
  <si>
    <t>DEX002EDJNP7</t>
  </si>
  <si>
    <t>X002EDJNP7</t>
  </si>
  <si>
    <t>UKX002EE23FX</t>
  </si>
  <si>
    <t>X002EE23FX</t>
  </si>
  <si>
    <t>DEX002EDJAXR</t>
  </si>
  <si>
    <t>X002EDJAXR</t>
  </si>
  <si>
    <t>UKX002EDWOCL</t>
  </si>
  <si>
    <t>X002EDWOCL</t>
  </si>
  <si>
    <t>DEX002EDG2R9</t>
  </si>
  <si>
    <t>X002EDG2R9</t>
  </si>
  <si>
    <t>UKX002EDY5VJ</t>
  </si>
  <si>
    <t>X002EDY5VJ</t>
  </si>
  <si>
    <t>DEX002EDVD55</t>
  </si>
  <si>
    <t>X002EDVD55</t>
  </si>
  <si>
    <t>UKX002EE1U61</t>
  </si>
  <si>
    <t>X002EE1U61</t>
  </si>
  <si>
    <t>UKX0026SSIFB</t>
  </si>
  <si>
    <t>X0026SSIFB</t>
  </si>
  <si>
    <t>DEX0026KTR8B</t>
  </si>
  <si>
    <t>X0026KTR8B</t>
  </si>
  <si>
    <t>UKX0026SXBWL</t>
  </si>
  <si>
    <t>X0026SXBWL</t>
  </si>
  <si>
    <t>DEX0026KTVB9</t>
  </si>
  <si>
    <t>X0026KTVB9</t>
  </si>
  <si>
    <t>DEX0027BB4T9</t>
  </si>
  <si>
    <t>X0027BB4T9</t>
  </si>
  <si>
    <t>DEX0027B7UZL</t>
  </si>
  <si>
    <t>X0027B7UZL</t>
  </si>
  <si>
    <t>DEX0026KPL3L</t>
  </si>
  <si>
    <t>X0026KPL3L</t>
  </si>
  <si>
    <t>UKX0026KMG1V</t>
  </si>
  <si>
    <t>X0026KMG1V</t>
  </si>
  <si>
    <t>DEX0026KQ0JF</t>
  </si>
  <si>
    <t>X0026KQ0JF</t>
  </si>
  <si>
    <t>UKX0026KPH2V</t>
  </si>
  <si>
    <t>X0026KPH2V</t>
  </si>
  <si>
    <t>DEX0026KQ0J5</t>
  </si>
  <si>
    <t>X0026KQ0J5</t>
  </si>
  <si>
    <t>UKX0026KSX63</t>
  </si>
  <si>
    <t>X0026KSX63</t>
  </si>
  <si>
    <t>DEX0026KQ0JP</t>
  </si>
  <si>
    <t>X0026KQ0JP</t>
  </si>
  <si>
    <t>UKX0026KGCGV</t>
  </si>
  <si>
    <t>X0026KGCGV</t>
  </si>
  <si>
    <t>DEX0026KPL3B</t>
  </si>
  <si>
    <t>X0026KPL3B</t>
  </si>
  <si>
    <t>UKX0026KOACJ</t>
  </si>
  <si>
    <t>X0026KOACJ</t>
  </si>
  <si>
    <t>UKX002BTCETL</t>
  </si>
  <si>
    <t>X002BTCETL</t>
  </si>
  <si>
    <t>DEX002BT80QR</t>
  </si>
  <si>
    <t>X002BT80QR</t>
  </si>
  <si>
    <t>DEX0014NW6ZH</t>
  </si>
  <si>
    <t>X0014NW6ZH</t>
  </si>
  <si>
    <t>UKX0016XPMFL</t>
  </si>
  <si>
    <t>X0016XPMFL</t>
  </si>
  <si>
    <t>DEX0016XSQVD</t>
  </si>
  <si>
    <t>X0016XSQVD</t>
  </si>
  <si>
    <t>DEX0016XPN7X</t>
  </si>
  <si>
    <t>X0016XPN7X</t>
  </si>
  <si>
    <t>UKX0016XTJIH</t>
  </si>
  <si>
    <t>X0016XTJIH</t>
  </si>
  <si>
    <t>DEX0019CDAXZ</t>
  </si>
  <si>
    <t>X0019CDAXZ</t>
  </si>
  <si>
    <t>UKX0026SSIFL</t>
  </si>
  <si>
    <t>X0026SSIFL</t>
  </si>
  <si>
    <t>DEX0026KVVUD</t>
  </si>
  <si>
    <t>X0026KVVUD</t>
  </si>
  <si>
    <t>UKX0026SOOOZ</t>
  </si>
  <si>
    <t>X0026SOOOZ</t>
  </si>
  <si>
    <t>DEX0026KQE69</t>
  </si>
  <si>
    <t>X0026KQE69</t>
  </si>
  <si>
    <t>DEX0027BNDST</t>
  </si>
  <si>
    <t>X0027BNDST</t>
  </si>
  <si>
    <t>DEX0027B27D1</t>
  </si>
  <si>
    <t>X0027B27D1</t>
  </si>
  <si>
    <t>DEX0027AGGCF</t>
  </si>
  <si>
    <t>X0027AGGCF</t>
  </si>
  <si>
    <t>DEX0027AHJM1</t>
  </si>
  <si>
    <t>X0027AHJM1</t>
  </si>
  <si>
    <t>UKX002EWRSNR</t>
  </si>
  <si>
    <t>X002EWRSNR</t>
  </si>
  <si>
    <t>AUX001BX84Q7</t>
  </si>
  <si>
    <t>X001BX84Q7</t>
  </si>
  <si>
    <t>UKX002EX4VZ9</t>
  </si>
  <si>
    <t>X002EX4VZ9</t>
  </si>
  <si>
    <t>AUX001BWJBCT</t>
  </si>
  <si>
    <t>X001BWJBCT</t>
  </si>
  <si>
    <t>AUX001AO8JK3</t>
  </si>
  <si>
    <t>X001AO8JK3</t>
  </si>
  <si>
    <t>UKX002EZH87Z</t>
  </si>
  <si>
    <t>X002EZH87Z</t>
  </si>
  <si>
    <t>AUX001AO8S7R</t>
  </si>
  <si>
    <t>X001AO8S7R</t>
  </si>
  <si>
    <t>AUX001AO7KJ9</t>
  </si>
  <si>
    <t>X001AO7KJ9</t>
  </si>
  <si>
    <t>UKX002ERFWSP</t>
  </si>
  <si>
    <t>X002ERFWSP</t>
  </si>
  <si>
    <t>AUX001AO9BPF</t>
  </si>
  <si>
    <t>X001AO9BPF</t>
  </si>
  <si>
    <t>AUX001B33LDD</t>
  </si>
  <si>
    <t>X001B33LDD</t>
  </si>
  <si>
    <t>AUX001B6LY8J</t>
  </si>
  <si>
    <t>X001B6LY8J</t>
  </si>
  <si>
    <t>AUX001AO7J9P</t>
  </si>
  <si>
    <t>X001AO7J9P</t>
  </si>
  <si>
    <t>AUX001AO8S1D</t>
  </si>
  <si>
    <t>X001AO8S1D</t>
  </si>
  <si>
    <t>UKX002EKH9DN</t>
  </si>
  <si>
    <t>X002EKH9DN</t>
  </si>
  <si>
    <t>AUX001BWE4SF</t>
  </si>
  <si>
    <t>X001BWE4SF</t>
  </si>
  <si>
    <t>AUX001ANVESD</t>
  </si>
  <si>
    <t>X001ANVESD</t>
  </si>
  <si>
    <t>AUX001BRHO9L</t>
  </si>
  <si>
    <t>X001BRHO9L</t>
  </si>
  <si>
    <t>AUX001BXDJAN</t>
  </si>
  <si>
    <t>X001BXDJAN</t>
  </si>
  <si>
    <t>DEX002CMHP6J</t>
  </si>
  <si>
    <t>X002CMHP6J</t>
  </si>
  <si>
    <t>DEX002COJFDX</t>
  </si>
  <si>
    <t>X002COJFDX</t>
  </si>
  <si>
    <t>UKX002726GD7</t>
  </si>
  <si>
    <t>X002726GD7</t>
  </si>
  <si>
    <t>DEX002723EMD</t>
  </si>
  <si>
    <t>X002723EMD</t>
  </si>
  <si>
    <t>UKX00271ZITB</t>
  </si>
  <si>
    <t>X00271ZITB</t>
  </si>
  <si>
    <t>DEX002728IBF</t>
  </si>
  <si>
    <t>X002728IBF</t>
  </si>
  <si>
    <t>UKX002728CWP</t>
  </si>
  <si>
    <t>X002728CWP</t>
  </si>
  <si>
    <t>DEX00271ZMRJ</t>
  </si>
  <si>
    <t>X00271ZMRJ</t>
  </si>
  <si>
    <t>UKX002726KG5</t>
  </si>
  <si>
    <t>X002726KG5</t>
  </si>
  <si>
    <t>DEX002728GXZ</t>
  </si>
  <si>
    <t>X002728GXZ</t>
  </si>
  <si>
    <t>UKX002728E9L</t>
  </si>
  <si>
    <t>X002728E9L</t>
  </si>
  <si>
    <t>DEX00271TGUD</t>
  </si>
  <si>
    <t>X00271TGUD</t>
  </si>
  <si>
    <t>UKX00271T865</t>
  </si>
  <si>
    <t>X00271T865</t>
  </si>
  <si>
    <t>DEX002723CCF</t>
  </si>
  <si>
    <t>X002723CCF</t>
  </si>
  <si>
    <t>DEX002EKGX5X</t>
  </si>
  <si>
    <t>X002EKGX5X</t>
  </si>
  <si>
    <t>DEX002EZPHD7</t>
  </si>
  <si>
    <t>X002EZPHD7</t>
  </si>
  <si>
    <t>DEX002EZI4BT</t>
  </si>
  <si>
    <t>X002EZI4BT</t>
  </si>
  <si>
    <t>DEX002EKKGH9</t>
  </si>
  <si>
    <t>X002EKKGH9</t>
  </si>
  <si>
    <t>DEX002EMAYPB</t>
  </si>
  <si>
    <t>X002EMAYPB</t>
  </si>
  <si>
    <t>DEX002EZT0B7</t>
  </si>
  <si>
    <t>X002EZT0B7</t>
  </si>
  <si>
    <t>DEX002ETW9CF</t>
  </si>
  <si>
    <t>X002ETW9CF</t>
  </si>
  <si>
    <t>UKX002ETW9CF</t>
  </si>
  <si>
    <t>DEX002ETXI6V</t>
  </si>
  <si>
    <t>X002ETXI6V</t>
  </si>
  <si>
    <t>UKX002ETXI6V</t>
  </si>
  <si>
    <t>DEX002EU1ZXD</t>
  </si>
  <si>
    <t>X002EU1ZXD</t>
  </si>
  <si>
    <t>UKX002EU1ZXD</t>
  </si>
  <si>
    <t>DEX002ETXHWV</t>
  </si>
  <si>
    <t>X002ETXHWV</t>
  </si>
  <si>
    <t>UKX002ETXHWV</t>
  </si>
  <si>
    <t>DEX002EU0CN7</t>
  </si>
  <si>
    <t>X002EU0CN7</t>
  </si>
  <si>
    <t>UKX002EU0CN7</t>
  </si>
  <si>
    <t>DEX002ETYNWT</t>
  </si>
  <si>
    <t>X002ETYNWT</t>
  </si>
  <si>
    <t>UKX002ETYNWT</t>
  </si>
  <si>
    <t>UKX0029UFQWT</t>
  </si>
  <si>
    <t>X0029UFQWT</t>
  </si>
  <si>
    <t>DEX0029ULPER</t>
  </si>
  <si>
    <t>X0029ULPER</t>
  </si>
  <si>
    <t>DEX0026QRMA5</t>
  </si>
  <si>
    <t>X0026QRMA5</t>
  </si>
  <si>
    <t>UKX00129F3L7</t>
  </si>
  <si>
    <t>X00129F3L7</t>
  </si>
  <si>
    <t>UKX002157LQL</t>
  </si>
  <si>
    <t>X002157LQL</t>
  </si>
  <si>
    <t>DEX000VHJONJ</t>
  </si>
  <si>
    <t>X000VHJONJ</t>
  </si>
  <si>
    <t>DEX0011LEZL5</t>
  </si>
  <si>
    <t>X0011LEZL5</t>
  </si>
  <si>
    <t>DEX0014RE237</t>
  </si>
  <si>
    <t>X0014RE237</t>
  </si>
  <si>
    <t>UKX000Z6TVP7</t>
  </si>
  <si>
    <t>X000Z6TVP7</t>
  </si>
  <si>
    <t>UKX001661C6B</t>
  </si>
  <si>
    <t>X001661C6B</t>
  </si>
  <si>
    <t>UKX000UK0GWZ</t>
  </si>
  <si>
    <t>X000UK0GWZ</t>
  </si>
  <si>
    <t>UKX0026YOFF7</t>
  </si>
  <si>
    <t>X0026YOFF7</t>
  </si>
  <si>
    <t>DEX0027037WH</t>
  </si>
  <si>
    <t>X0027037WH</t>
  </si>
  <si>
    <t>UKX002BVLCS3</t>
  </si>
  <si>
    <t>X002BVLCS3</t>
  </si>
  <si>
    <t>DEX002BTJH4B</t>
  </si>
  <si>
    <t>X002BTJH4B</t>
  </si>
  <si>
    <t>DEX0026YQ86V</t>
  </si>
  <si>
    <t>X0026YQ86V</t>
  </si>
  <si>
    <t>UKX0026YIAS5</t>
  </si>
  <si>
    <t>X0026YIAS5</t>
  </si>
  <si>
    <t>UKX0026YZ1WX</t>
  </si>
  <si>
    <t>X0026YZ1WX</t>
  </si>
  <si>
    <t>DEX0026Z3FIT</t>
  </si>
  <si>
    <t>X0026Z3FIT</t>
  </si>
  <si>
    <t>UKX002BT7KV3</t>
  </si>
  <si>
    <t>X002BT7KV3</t>
  </si>
  <si>
    <t>DEX002BTH39R</t>
  </si>
  <si>
    <t>X002BTH39R</t>
  </si>
  <si>
    <t>UKX002BT7JZ5</t>
  </si>
  <si>
    <t>X002BT7JZ5</t>
  </si>
  <si>
    <t>DEX002BT7B8P</t>
  </si>
  <si>
    <t>X002BT7B8P</t>
  </si>
  <si>
    <t>DEX0026KNY4J</t>
  </si>
  <si>
    <t>X0026KNY4J</t>
  </si>
  <si>
    <t>UKX0026KVKSV</t>
  </si>
  <si>
    <t>X0026KVKSV</t>
  </si>
  <si>
    <t>DEX0026KNYUX</t>
  </si>
  <si>
    <t>X0026KNYUX</t>
  </si>
  <si>
    <t>UKX0026KOACT</t>
  </si>
  <si>
    <t>X0026KOACT</t>
  </si>
  <si>
    <t>DEX0026KJTLL</t>
  </si>
  <si>
    <t>X0026KJTLL</t>
  </si>
  <si>
    <t>UKX0026KRJH7</t>
  </si>
  <si>
    <t>X0026KRJH7</t>
  </si>
  <si>
    <t>DEX0026KPL3V</t>
  </si>
  <si>
    <t>X0026KPL3V</t>
  </si>
  <si>
    <t>UKX0026KK7JJ</t>
  </si>
  <si>
    <t>X0026KK7JJ</t>
  </si>
  <si>
    <t>DEX0026KLPDB</t>
  </si>
  <si>
    <t>X0026KLPDB</t>
  </si>
  <si>
    <t>UKX0026KMG1L</t>
  </si>
  <si>
    <t>X0026KMG1L</t>
  </si>
  <si>
    <t>DEX0026KPL45</t>
  </si>
  <si>
    <t>X0026KPL45</t>
  </si>
  <si>
    <t>UKX0026KVKSL</t>
  </si>
  <si>
    <t>X0026KVKSL</t>
  </si>
  <si>
    <t>UKX002H745AN</t>
  </si>
  <si>
    <t>X002H745AN</t>
  </si>
  <si>
    <t>1.5发货</t>
  </si>
  <si>
    <t>UKX002FTXZJ5</t>
  </si>
  <si>
    <t>X002FTXZJ5</t>
  </si>
  <si>
    <t>DEX002FTUNL3</t>
  </si>
  <si>
    <t>X002FTUNL3</t>
  </si>
  <si>
    <t>DEX002AF8OSV</t>
  </si>
  <si>
    <t>X002AF8OSV</t>
  </si>
  <si>
    <t>UKX002AFAWU9</t>
  </si>
  <si>
    <t>X002AFAWU9</t>
  </si>
  <si>
    <t>UKX002FTU77X</t>
  </si>
  <si>
    <t>X002FTU77X</t>
  </si>
  <si>
    <t>DEX002FTUL0V</t>
  </si>
  <si>
    <t>X002FTUL0V</t>
  </si>
  <si>
    <t>UKX002FTLIV7</t>
  </si>
  <si>
    <t>X002FTLIV7</t>
  </si>
  <si>
    <t>DEX002FTWE97</t>
  </si>
  <si>
    <t>X002FTWE97</t>
  </si>
  <si>
    <t>DEX002AFE2J1</t>
  </si>
  <si>
    <t>X002AFE2J1</t>
  </si>
  <si>
    <t>UKX002AFGXTN</t>
  </si>
  <si>
    <t>X002AFGXTN</t>
  </si>
  <si>
    <t>AUX001CBBAC3</t>
  </si>
  <si>
    <t>X001CBBAC3</t>
  </si>
  <si>
    <t>AUX001CBBJUV</t>
  </si>
  <si>
    <t>X001CBBJUV</t>
  </si>
  <si>
    <t>UKX002EU0ZLV</t>
  </si>
  <si>
    <t>X002EU0ZLV</t>
  </si>
  <si>
    <t>DEX002EU0ZLV</t>
  </si>
  <si>
    <t>UKX002EU3FHH</t>
  </si>
  <si>
    <t>X002EU3FHH</t>
  </si>
  <si>
    <t>DEX002EU3FHH</t>
  </si>
  <si>
    <t>DEX002EU3FJP</t>
  </si>
  <si>
    <t>X002EU3FJP</t>
  </si>
  <si>
    <t>UKX002EU3FJP</t>
  </si>
  <si>
    <t>AUX001BWS2WJ</t>
  </si>
  <si>
    <t>X001BWS2WJ</t>
  </si>
  <si>
    <t>AUX001BX5MUD</t>
  </si>
  <si>
    <t>X001BX5MUD</t>
  </si>
  <si>
    <t>AUX001CDKJ41</t>
  </si>
  <si>
    <t>X001CDKJ41</t>
  </si>
  <si>
    <t>AUX001BWSE81</t>
  </si>
  <si>
    <t>X001BWSE81</t>
  </si>
  <si>
    <t>AUX001BWWK2H</t>
  </si>
  <si>
    <t>X001BWWK2H</t>
  </si>
  <si>
    <t>UKX002BB1JVX</t>
  </si>
  <si>
    <t>X002BB1JVX</t>
  </si>
  <si>
    <t>UKX002BB3BU5</t>
  </si>
  <si>
    <t>X002BB3BU5</t>
  </si>
  <si>
    <t>DEX002H6RHXV</t>
  </si>
  <si>
    <t>X002H6RHXV</t>
  </si>
  <si>
    <t>UKX002H6QXRR</t>
  </si>
  <si>
    <t>X002H6QXRR</t>
  </si>
  <si>
    <t>UKX002GI8S65</t>
  </si>
  <si>
    <t>X002GI8S65</t>
  </si>
  <si>
    <t>DEX002GJ01Q9</t>
  </si>
  <si>
    <t>X002GJ01Q9</t>
  </si>
  <si>
    <t>UKX002GIWTK1</t>
  </si>
  <si>
    <t>X002GIWTK1</t>
  </si>
  <si>
    <t>DEX002GIZTDZ</t>
  </si>
  <si>
    <t>X002GIZTDZ</t>
  </si>
  <si>
    <t>UKX002EZR0R3</t>
  </si>
  <si>
    <t>X002EZR0R3</t>
  </si>
  <si>
    <t>DEX002F3EZR7</t>
  </si>
  <si>
    <t>X002F3EZR7</t>
  </si>
  <si>
    <t>UKX002EW8ZOD</t>
  </si>
  <si>
    <t>X002EW8ZOD</t>
  </si>
  <si>
    <t>DEX002F39TE1</t>
  </si>
  <si>
    <t>X002F39TE1</t>
  </si>
  <si>
    <t>AUX001BWYOHB</t>
  </si>
  <si>
    <t>X001BWYOHB</t>
  </si>
  <si>
    <t>UKX002EU3A9P</t>
  </si>
  <si>
    <t>X002EU3A9P</t>
  </si>
  <si>
    <t>DEX002EU3UW7</t>
  </si>
  <si>
    <t>X002EU3UW7</t>
  </si>
  <si>
    <t>UKX002ETZUIZ</t>
  </si>
  <si>
    <t>X002ETZUIZ</t>
  </si>
  <si>
    <t>DEX002EU6AMJ</t>
  </si>
  <si>
    <t>X002EU6AMJ</t>
  </si>
  <si>
    <t>UKX002EU1QJ1</t>
  </si>
  <si>
    <t>X002EU1QJ1</t>
  </si>
  <si>
    <t>DEX002EU37RP</t>
  </si>
  <si>
    <t>X002EU37RP</t>
  </si>
  <si>
    <t>UKX002EU0WOB</t>
  </si>
  <si>
    <t>X002EU0WOB</t>
  </si>
  <si>
    <t>DEX002EU3XCT</t>
  </si>
  <si>
    <t>X002EU3XCT</t>
  </si>
  <si>
    <t>DEX002FU9449</t>
  </si>
  <si>
    <t>X002FU9449</t>
  </si>
  <si>
    <t>UKX002FUAE5H</t>
  </si>
  <si>
    <t>X002FUAE5H</t>
  </si>
  <si>
    <t>UKX002EU3I0V</t>
  </si>
  <si>
    <t>X002EU3I0V</t>
  </si>
  <si>
    <t>UKX002EU2PEV</t>
  </si>
  <si>
    <t>X002EU2PEV</t>
  </si>
  <si>
    <t>AUX001BZZP9T</t>
  </si>
  <si>
    <t>X001BZZP9T</t>
  </si>
  <si>
    <t>AUX001BZL331</t>
  </si>
  <si>
    <t>X001BZL331</t>
  </si>
  <si>
    <t>DEX002EU3MJD</t>
  </si>
  <si>
    <t>X002EU3MJD</t>
  </si>
  <si>
    <t>UKX002EU3MJD</t>
  </si>
  <si>
    <t>DEX002EU10D3</t>
  </si>
  <si>
    <t>X002EU10D3</t>
  </si>
  <si>
    <t>UKX002EU10D3</t>
  </si>
  <si>
    <t>DEX002CCODRD</t>
  </si>
  <si>
    <t>X002CCODRD</t>
  </si>
  <si>
    <t>DEX002CCQ8TT</t>
  </si>
  <si>
    <t>X002CCQ8TT</t>
  </si>
  <si>
    <t>DEX002CCPYQH</t>
  </si>
  <si>
    <t>X002CCPYQH</t>
  </si>
  <si>
    <t>AUX001BVYO3V</t>
  </si>
  <si>
    <t>X001BVYO3V</t>
  </si>
  <si>
    <t>UKX002H0ED1L</t>
  </si>
  <si>
    <t>X002H0ED1L</t>
  </si>
  <si>
    <t>DEX002H0GKWB</t>
  </si>
  <si>
    <t>X002H0GKWB</t>
  </si>
  <si>
    <t>DEX002EE0EHH</t>
  </si>
  <si>
    <t>X002EE0EHH</t>
  </si>
  <si>
    <t>UKX002EDWHW3</t>
  </si>
  <si>
    <t>X002EDWHW3</t>
  </si>
  <si>
    <t>AUX001BMYU6B</t>
  </si>
  <si>
    <t>X001BMYU6B</t>
  </si>
  <si>
    <t>AUX001BXCSQ9</t>
  </si>
  <si>
    <t>X001BXCSQ9</t>
  </si>
  <si>
    <t>AUX001BY291R</t>
  </si>
  <si>
    <t>X001BY291R</t>
  </si>
  <si>
    <t>UKX002EDW5FH</t>
  </si>
  <si>
    <t>X002EDW5FH</t>
  </si>
  <si>
    <t>AUX001CDPN8X</t>
  </si>
  <si>
    <t>X001CDPN8X</t>
  </si>
  <si>
    <t>AUX001CDPOR3</t>
  </si>
  <si>
    <t>X001CDPOR3</t>
  </si>
  <si>
    <t>AUX001BWTA6V</t>
  </si>
  <si>
    <t>X001BWTA6V</t>
  </si>
  <si>
    <t>AUX001BX3VP1</t>
  </si>
  <si>
    <t>X001BX3VP1</t>
  </si>
  <si>
    <t>DEX002EDGF7L</t>
  </si>
  <si>
    <t>X002EDGF7L</t>
  </si>
  <si>
    <t>UKX002EDXND5</t>
  </si>
  <si>
    <t>X002EDXND5</t>
  </si>
  <si>
    <t>DEX002EDH25P</t>
  </si>
  <si>
    <t>X002EDH25P</t>
  </si>
  <si>
    <t>UKX002EDWO3Z</t>
  </si>
  <si>
    <t>X002EDWO3Z</t>
  </si>
  <si>
    <t>AUX001CDOMQ7</t>
  </si>
  <si>
    <t>X001CDOMQ7</t>
  </si>
  <si>
    <t>DEX002EDHZHF</t>
  </si>
  <si>
    <t>X002EDHZHF</t>
  </si>
  <si>
    <t>UKX002EDY6P9</t>
  </si>
  <si>
    <t>X002EDY6P9</t>
  </si>
  <si>
    <t>AUX001CDOOKL</t>
  </si>
  <si>
    <t>X001CDOOKL</t>
  </si>
  <si>
    <t>AUX001CDCSRH</t>
  </si>
  <si>
    <t>X001CDCSRH</t>
  </si>
  <si>
    <t>AUX001BXAOXX</t>
  </si>
  <si>
    <t>X001BXAOXX</t>
  </si>
  <si>
    <t>AUX001BZXIPH</t>
  </si>
  <si>
    <t>X001BZXIPH</t>
  </si>
  <si>
    <t>DEX002GZFVJZ</t>
  </si>
  <si>
    <t>X002GZFVJZ</t>
  </si>
  <si>
    <t>UKX002GZH2YR</t>
  </si>
  <si>
    <t>X002GZH2YR</t>
  </si>
  <si>
    <t>AUX001C96HEB</t>
  </si>
  <si>
    <t>X001C96HEB</t>
  </si>
  <si>
    <t>AUX001C01PRT</t>
  </si>
  <si>
    <t>X001C01PRT</t>
  </si>
  <si>
    <t>DEX002GZG9A5</t>
  </si>
  <si>
    <t>X002GZG9A5</t>
  </si>
  <si>
    <t>UKX002GZDU39</t>
  </si>
  <si>
    <t>X002GZDU39</t>
  </si>
  <si>
    <t>AUX001C9GY7B</t>
  </si>
  <si>
    <t>X001C9GY7B</t>
  </si>
  <si>
    <t>AUX001C46PZR</t>
  </si>
  <si>
    <t>X001C46PZR</t>
  </si>
  <si>
    <t>AUX001C48QS1</t>
  </si>
  <si>
    <t>X001C48QS1</t>
  </si>
  <si>
    <t>AUX001CA5YJT</t>
  </si>
  <si>
    <t>X001CA5YJT</t>
  </si>
  <si>
    <t>AUX001CA1A9R</t>
  </si>
  <si>
    <t>X001CA1A9R</t>
  </si>
  <si>
    <t>AUX001CA7AZP</t>
  </si>
  <si>
    <t>X001CA7AZP</t>
  </si>
  <si>
    <t>AUX001BWY32H</t>
  </si>
  <si>
    <t>X001BWY32H</t>
  </si>
  <si>
    <t>AUX001BWY5BV</t>
  </si>
  <si>
    <t>X001BWY5BV</t>
  </si>
  <si>
    <t>AUX001C6VG5J</t>
  </si>
  <si>
    <t>X001C6VG5J</t>
  </si>
  <si>
    <t>UKX002EWNA3T</t>
  </si>
  <si>
    <t>X002EWNA3T</t>
  </si>
  <si>
    <t>AUX001B2XINR</t>
  </si>
  <si>
    <t>X001B2XINR</t>
  </si>
  <si>
    <t>AUX001B2XP7B</t>
  </si>
  <si>
    <t>X001B2XP7B</t>
  </si>
  <si>
    <t>AUX001B2X3MN</t>
  </si>
  <si>
    <t>X001B2X3MN</t>
  </si>
  <si>
    <t>AUX001B2XNT1</t>
  </si>
  <si>
    <t>X001B2XNT1</t>
  </si>
  <si>
    <t>AUX001B2VXTX</t>
  </si>
  <si>
    <t>X001B2VXTX</t>
  </si>
  <si>
    <t>AUX001B2VSE3</t>
  </si>
  <si>
    <t>X001B2VSE3</t>
  </si>
  <si>
    <t>AUX001BX6H11</t>
  </si>
  <si>
    <t>X001BX6H11</t>
  </si>
  <si>
    <t>AUX001B7CSFB</t>
  </si>
  <si>
    <t>X001B7CSFB</t>
  </si>
  <si>
    <t>UKX002EZHAAZ</t>
  </si>
  <si>
    <t>X002EZHAAZ</t>
  </si>
  <si>
    <t>UKX002EWTP8X</t>
  </si>
  <si>
    <t>X002EWTP8X</t>
  </si>
  <si>
    <t>UKX002F96TYX</t>
  </si>
  <si>
    <t>X002F96TYX</t>
  </si>
  <si>
    <t>UKX002EZS47D</t>
  </si>
  <si>
    <t>X002EZS47D</t>
  </si>
  <si>
    <t>UKX002EZP0NJ</t>
  </si>
  <si>
    <t>X002EZP0NJ</t>
  </si>
  <si>
    <t>UKX002F94J09</t>
  </si>
  <si>
    <t>X002F94J09</t>
  </si>
  <si>
    <t>UKX002EZS4DH</t>
  </si>
  <si>
    <t>X002EZS4DH</t>
  </si>
  <si>
    <t>DEX002EZT5DZ</t>
  </si>
  <si>
    <t>X002EZT5DZ</t>
  </si>
  <si>
    <t>DEX002EZIG5N</t>
  </si>
  <si>
    <t>X002EZIG5N</t>
  </si>
  <si>
    <t>DEX002EWOZ6Z</t>
  </si>
  <si>
    <t>X002EWOZ6Z</t>
  </si>
  <si>
    <t>DEX002EZUB79</t>
  </si>
  <si>
    <t>X002EZUB79</t>
  </si>
  <si>
    <t>UKX002EZP10B</t>
  </si>
  <si>
    <t>X002EZP10B</t>
  </si>
  <si>
    <t>DEX002EZUBB5</t>
  </si>
  <si>
    <t>X002EZUBB5</t>
  </si>
  <si>
    <t>DEX002EZPRHN</t>
  </si>
  <si>
    <t>X002EZPRHN</t>
  </si>
  <si>
    <t>UKX002EWUBFJ</t>
  </si>
  <si>
    <t>X002EWUBFJ</t>
  </si>
  <si>
    <t>AUX001BWHJ19</t>
  </si>
  <si>
    <t>X001BWHJ19</t>
  </si>
  <si>
    <t>UKX002EWP01T</t>
  </si>
  <si>
    <t>X002EWP01T</t>
  </si>
  <si>
    <t>AUX001BWHK09</t>
  </si>
  <si>
    <t>X001BWHK09</t>
  </si>
  <si>
    <t>AUX001BWTZ1L</t>
  </si>
  <si>
    <t>X001BWTZ1L</t>
  </si>
  <si>
    <t>UKX002EZHCJ9</t>
  </si>
  <si>
    <t>X002EZHCJ9</t>
  </si>
  <si>
    <t>AUX001BWTXEZ</t>
  </si>
  <si>
    <t>X001BWTXEZ</t>
  </si>
  <si>
    <t>DEX002EU5B3D</t>
  </si>
  <si>
    <t>X002EU5B3D</t>
  </si>
  <si>
    <t>UKX002EU5B3D</t>
  </si>
  <si>
    <t>DEX002ETZIMD</t>
  </si>
  <si>
    <t>X002ETZIMD</t>
  </si>
  <si>
    <t>UKX002ETZIMD</t>
  </si>
  <si>
    <t>AUX001AF1MPL</t>
  </si>
  <si>
    <t>X001AF1MPL</t>
  </si>
  <si>
    <t>AUX001B024FH</t>
  </si>
  <si>
    <t>X001B024FH</t>
  </si>
  <si>
    <t>UKX002C5A88X</t>
  </si>
  <si>
    <t>X002C5A88X</t>
  </si>
  <si>
    <t>DEX002C5EJB5</t>
  </si>
  <si>
    <t>X002C5EJB5</t>
  </si>
  <si>
    <t>DEX002EZU2EV</t>
  </si>
  <si>
    <t>X002EZU2EV</t>
  </si>
  <si>
    <t>UKX002C5GMU1</t>
  </si>
  <si>
    <t>X002C5GMU1</t>
  </si>
  <si>
    <t>DEX002E280YN</t>
  </si>
  <si>
    <t>X002E280YN</t>
  </si>
  <si>
    <t>UKX0028G3CVB</t>
  </si>
  <si>
    <t>X0028G3CVB</t>
  </si>
  <si>
    <t>USX001VACPCF</t>
  </si>
  <si>
    <t>US</t>
  </si>
  <si>
    <t>USX002PAJXTD</t>
  </si>
  <si>
    <t>USX002PAJXTX</t>
  </si>
  <si>
    <t>USX002PAP0FJ</t>
  </si>
  <si>
    <t>USX004N0TWIF</t>
  </si>
  <si>
    <t>USX002PAK0C7</t>
  </si>
  <si>
    <t>USX004RSS0GD</t>
  </si>
  <si>
    <t>X004RSS0GD</t>
  </si>
  <si>
    <t>USX004TN0GX1</t>
  </si>
  <si>
    <t>X004TN0GX1</t>
  </si>
  <si>
    <t>USX004NUHRP5</t>
  </si>
  <si>
    <t>USX002PAD2W7</t>
  </si>
  <si>
    <t>USX004NUNL5F</t>
  </si>
  <si>
    <t>USX004N0PSGP</t>
  </si>
  <si>
    <t>USX004N16FCP</t>
  </si>
  <si>
    <t>USX004IRY7LZ</t>
  </si>
  <si>
    <t>USX004IRWIUR</t>
  </si>
  <si>
    <t>USX004NZHKFR</t>
  </si>
  <si>
    <t>USX004N0WOE9</t>
  </si>
  <si>
    <t>USX004TN7HAL</t>
  </si>
  <si>
    <t>USX004IRYY3V</t>
  </si>
  <si>
    <t>USX004TNB6DP</t>
  </si>
  <si>
    <t>USX004NUNEOX</t>
  </si>
  <si>
    <t>X004NUNEOX</t>
  </si>
  <si>
    <t>USX004ZOXNF7</t>
  </si>
  <si>
    <t>X004ZOXNF7</t>
  </si>
  <si>
    <t>USX004ZP0BLZ</t>
  </si>
  <si>
    <t>X004ZP0BLZ</t>
  </si>
  <si>
    <t>USX004ZOUR6F</t>
  </si>
  <si>
    <t>X004ZOUR6F</t>
  </si>
  <si>
    <t>USX004ZP0ARF</t>
  </si>
  <si>
    <t>X004ZP0ARF</t>
  </si>
  <si>
    <t>USX003K3UVY5</t>
  </si>
  <si>
    <t>USX004NS79FP</t>
  </si>
  <si>
    <t>USX004RVZGO9</t>
  </si>
  <si>
    <t>X004RVZGO9</t>
  </si>
  <si>
    <t>USX004L5NPU3</t>
  </si>
  <si>
    <t>USX004FNIZ4H</t>
  </si>
  <si>
    <t>USX004FNJI6B</t>
  </si>
  <si>
    <t>USX004S5FTCX</t>
  </si>
  <si>
    <t>X004S5FTCX</t>
  </si>
  <si>
    <t>USX004NSDT8L</t>
  </si>
  <si>
    <t>X004NSDT8L</t>
  </si>
  <si>
    <t>USX004NSNFFX</t>
  </si>
  <si>
    <t>X004NSNFFX</t>
  </si>
  <si>
    <t>USX004WJE94J</t>
  </si>
  <si>
    <t>X004WJE94J</t>
  </si>
  <si>
    <t>USX004WJRZ0J</t>
  </si>
  <si>
    <t>X004WJRZ0J</t>
  </si>
  <si>
    <t>USX004L4XUEF</t>
  </si>
  <si>
    <t>X004L4XUEF</t>
  </si>
  <si>
    <t>USX004VWSS4T</t>
  </si>
  <si>
    <t>X004VWSS4T</t>
  </si>
  <si>
    <t>USX004VXQ8EZ</t>
  </si>
  <si>
    <t>X004VXQ8EZ</t>
  </si>
  <si>
    <t>USX004L5KGKZ</t>
  </si>
  <si>
    <t>X004L5KGKZ</t>
  </si>
  <si>
    <t>USX0043LGDEF</t>
  </si>
  <si>
    <t>USX004YM54JD</t>
  </si>
  <si>
    <t>X004YM54JD</t>
  </si>
  <si>
    <t>USX0043LG985</t>
  </si>
  <si>
    <t>USX004YM7SDD</t>
  </si>
  <si>
    <t>X004YM7SDD</t>
  </si>
  <si>
    <t>USX004O41053</t>
  </si>
  <si>
    <t>USX004YTTIVL</t>
  </si>
  <si>
    <t>X004YTTIVL</t>
  </si>
  <si>
    <t>USX004AEBJ35</t>
  </si>
  <si>
    <t>USX004YSAXW5</t>
  </si>
  <si>
    <t>X004YSAXW5</t>
  </si>
  <si>
    <t>USX004O4ULBH</t>
  </si>
  <si>
    <t>X004O4ULBH</t>
  </si>
  <si>
    <t>USX004YTQHAV</t>
  </si>
  <si>
    <t>X004YTQHAV</t>
  </si>
  <si>
    <t>USX004O4105D</t>
  </si>
  <si>
    <t>X004O4105D</t>
  </si>
  <si>
    <t>USX004AEBJ2V</t>
  </si>
  <si>
    <t>USX004YS86R9</t>
  </si>
  <si>
    <t>X004YS86R9</t>
  </si>
  <si>
    <t>USX004O4UQCB</t>
  </si>
  <si>
    <t>X004O4UQCB</t>
  </si>
  <si>
    <t>USX004YTQKCV</t>
  </si>
  <si>
    <t>X004YTQKCV</t>
  </si>
  <si>
    <t>USX004O5246V</t>
  </si>
  <si>
    <t>X004O5246V</t>
  </si>
  <si>
    <t>USX004YTQEGX</t>
  </si>
  <si>
    <t>X004YTQEGX</t>
  </si>
  <si>
    <t>USX004O53AS7</t>
  </si>
  <si>
    <t>X004O53AS7</t>
  </si>
  <si>
    <t>USX004O4132D</t>
  </si>
  <si>
    <t>USX004YU0AIZ</t>
  </si>
  <si>
    <t>X004YU0AIZ</t>
  </si>
  <si>
    <t>USX004O52SDP</t>
  </si>
  <si>
    <t>X004O52SDP</t>
  </si>
  <si>
    <t>USX004YU2PJH</t>
  </si>
  <si>
    <t>X004YU2PJH</t>
  </si>
  <si>
    <t>USX004O4UM7P</t>
  </si>
  <si>
    <t>X004O4UM7P</t>
  </si>
  <si>
    <t>USX004O58OKL</t>
  </si>
  <si>
    <t>USX004YTW8A9</t>
  </si>
  <si>
    <t>X004YTW8A9</t>
  </si>
  <si>
    <t>USX004O4UQ85</t>
  </si>
  <si>
    <t>X004O4UQ85</t>
  </si>
  <si>
    <t>USX004O4WHJ1</t>
  </si>
  <si>
    <t>X004O4WHJ1</t>
  </si>
  <si>
    <t>USX004UPG6H3</t>
  </si>
  <si>
    <t>X004UPG6H3</t>
  </si>
  <si>
    <t>USX004YU5S1J</t>
  </si>
  <si>
    <t>X004YU5S1J</t>
  </si>
  <si>
    <t>USX004UPKB9H</t>
  </si>
  <si>
    <t>X004UPKB9H</t>
  </si>
  <si>
    <t>USX004YU64MB</t>
  </si>
  <si>
    <t>X004YU64MB</t>
  </si>
  <si>
    <t>USX004O4WJSF</t>
  </si>
  <si>
    <t>X004O4WJSF</t>
  </si>
  <si>
    <t>USX004O413NH</t>
  </si>
  <si>
    <t>X004O413NH</t>
  </si>
  <si>
    <t>USX004YTUS0B</t>
  </si>
  <si>
    <t>X004YTUS0B</t>
  </si>
  <si>
    <t>USX004UPK4HL</t>
  </si>
  <si>
    <t>X004UPK4HL</t>
  </si>
  <si>
    <t>USX004YU63Y5</t>
  </si>
  <si>
    <t>X004YU63Y5</t>
  </si>
  <si>
    <t>USX004UPVS21</t>
  </si>
  <si>
    <t>X004UPVS21</t>
  </si>
  <si>
    <t>USX004YU63NV</t>
  </si>
  <si>
    <t>X004YU63NV</t>
  </si>
  <si>
    <t>USX004YS8D8L</t>
  </si>
  <si>
    <t>X004YS8D8L</t>
  </si>
  <si>
    <t>USX004YSC8FZ</t>
  </si>
  <si>
    <t>X004YSC8FZ</t>
  </si>
  <si>
    <t>USX004YU40S1</t>
  </si>
  <si>
    <t>X004YU40S1</t>
  </si>
  <si>
    <t>USX004YTZKOP</t>
  </si>
  <si>
    <t>X004YTZKOP</t>
  </si>
  <si>
    <t>USX004YU3J4R</t>
  </si>
  <si>
    <t>X004YU3J4R</t>
  </si>
  <si>
    <t>USX004YU8NR5</t>
  </si>
  <si>
    <t>X004YU8NR5</t>
  </si>
  <si>
    <t>USX004QFJZJN</t>
  </si>
  <si>
    <t>USX001SIV8KZ</t>
  </si>
  <si>
    <t>USX004QFLJND</t>
  </si>
  <si>
    <t>USX004QFLJN3</t>
  </si>
  <si>
    <t>X004QFLJN3</t>
  </si>
  <si>
    <t>USX004QF9IFT</t>
  </si>
  <si>
    <t>USX004QFKNU3</t>
  </si>
  <si>
    <t>USX004QFKNTJ</t>
  </si>
  <si>
    <t>USX004QFKLUP</t>
  </si>
  <si>
    <t>USX004QF9IG3</t>
  </si>
  <si>
    <t>X004QF9IG3</t>
  </si>
  <si>
    <t>USX004QFKNTT</t>
  </si>
  <si>
    <t>X004QFKNTT</t>
  </si>
  <si>
    <t>USX004QBDYP3</t>
  </si>
  <si>
    <t>USX004WBZIVZ</t>
  </si>
  <si>
    <t>X004WBZIVZ</t>
  </si>
  <si>
    <t>刚上架 增量</t>
  </si>
  <si>
    <t>USX004WC0F21</t>
  </si>
  <si>
    <t>X004WC0F21</t>
  </si>
  <si>
    <t>USX004WBYWOT</t>
  </si>
  <si>
    <t>X004WBYWOT</t>
  </si>
  <si>
    <t>USX004WC0QMF</t>
  </si>
  <si>
    <t>X004WC0QMF</t>
  </si>
  <si>
    <t>USX004QFL68L</t>
  </si>
  <si>
    <t>USX003P1CP6T</t>
  </si>
  <si>
    <t>USX004QFGN25</t>
  </si>
  <si>
    <t>USX004QFML0N</t>
  </si>
  <si>
    <t>USX001QBKTXB</t>
  </si>
  <si>
    <t>USX004QFWUOP</t>
  </si>
  <si>
    <t>USX004QFGK1T</t>
  </si>
  <si>
    <t>USX002KLLRJV</t>
  </si>
  <si>
    <t>增量</t>
  </si>
  <si>
    <t>USX00230QEI3</t>
  </si>
  <si>
    <t>USX004VJHK5P</t>
  </si>
  <si>
    <t>X004VJHK5P</t>
  </si>
  <si>
    <t>USX004ZQF0N3</t>
  </si>
  <si>
    <t>X004ZQF0N3</t>
  </si>
  <si>
    <t>USX004ZQAHKT</t>
  </si>
  <si>
    <t>X004ZQAHKT</t>
  </si>
  <si>
    <t>USX004ZQ39N1</t>
  </si>
  <si>
    <t>X004ZQ39N1</t>
  </si>
  <si>
    <t>USX004ZQ95EX</t>
  </si>
  <si>
    <t>X004ZQ95EX</t>
  </si>
  <si>
    <t>USX003WF9OQH</t>
  </si>
  <si>
    <t>BD/PD价下调后销量趋势好，后续预计会以稍低价售卖</t>
  </si>
  <si>
    <t>USX004AX684B</t>
  </si>
  <si>
    <t>USX004YHT3UT</t>
  </si>
  <si>
    <t>X004YHT3UT</t>
  </si>
  <si>
    <t>USX004ETQOH7</t>
  </si>
  <si>
    <t>USX004NJNML9</t>
  </si>
  <si>
    <t>USX004NSX5H1</t>
  </si>
  <si>
    <t>USX004DM0AL1</t>
  </si>
  <si>
    <t>USX0046MPA8L</t>
  </si>
  <si>
    <t>USX004NSHC7F</t>
  </si>
  <si>
    <t>USX004NJJXDZ</t>
  </si>
  <si>
    <t>USX004NSBRDF</t>
  </si>
  <si>
    <t>USX004NJPLEZ</t>
  </si>
  <si>
    <t>USX004NSX6AH</t>
  </si>
  <si>
    <t>USX004NJJYLL</t>
  </si>
  <si>
    <t>USX004NKQZ7V</t>
  </si>
  <si>
    <t>USX004NJLK4P</t>
  </si>
  <si>
    <t>USX004DM6VAZ</t>
  </si>
  <si>
    <t>USX004T345HT</t>
  </si>
  <si>
    <t>X004T345HT</t>
  </si>
  <si>
    <t>USX004XP7G6P</t>
  </si>
  <si>
    <t>X004XP7G6P</t>
  </si>
  <si>
    <t>新品，表现不错，目前控销</t>
  </si>
  <si>
    <t>USX004XPKEUP</t>
  </si>
  <si>
    <t>X004XPKEUP</t>
  </si>
  <si>
    <t>USX004XPE57X</t>
  </si>
  <si>
    <t>X004XPE57X</t>
  </si>
  <si>
    <t>USX004XPK8QZ</t>
  </si>
  <si>
    <t>X004XPK8QZ</t>
  </si>
  <si>
    <t>USX004TN8UK7</t>
  </si>
  <si>
    <t>USX0043QYN2T</t>
  </si>
  <si>
    <t>USX004VUAQJV</t>
  </si>
  <si>
    <t>USX004VUAV4L</t>
  </si>
  <si>
    <t>X004VUAV4L</t>
  </si>
  <si>
    <t>USX004VUEUCZ</t>
  </si>
  <si>
    <t>USX004VUAVMX</t>
  </si>
  <si>
    <t>USX002D8CLF5</t>
  </si>
  <si>
    <t>USX004VUFIV7</t>
  </si>
  <si>
    <t>USX004BWZQ8P</t>
  </si>
  <si>
    <t>USX004SLEG71</t>
  </si>
  <si>
    <t>X004SLEG71</t>
  </si>
  <si>
    <t>USX004SLM1ZZ</t>
  </si>
  <si>
    <t>USX004SLEDGZ</t>
  </si>
  <si>
    <t>X004SLEDGZ</t>
  </si>
  <si>
    <t>USX004SLJDW9</t>
  </si>
  <si>
    <t>X004SLJDW9</t>
  </si>
  <si>
    <t>USX004SLJE91</t>
  </si>
  <si>
    <t>X004SLJE91</t>
  </si>
  <si>
    <t>USX0043QWGJ1</t>
  </si>
  <si>
    <t>USX004SLM2RR</t>
  </si>
  <si>
    <t>X004SLM2RR</t>
  </si>
  <si>
    <t>USX004SLEES7</t>
  </si>
  <si>
    <t>X004SLEES7</t>
  </si>
  <si>
    <t>USX004HG7PHP</t>
  </si>
  <si>
    <t>USX004HG2LDN</t>
  </si>
  <si>
    <t>X004HG2LDN</t>
  </si>
  <si>
    <t>USX004HG2T3F</t>
  </si>
  <si>
    <t>USX003U0JRXT</t>
  </si>
  <si>
    <t>USX003S4EYNZ</t>
  </si>
  <si>
    <t>销量小幅度上升</t>
  </si>
  <si>
    <t>USX00454Y5JZ</t>
  </si>
  <si>
    <t>USX004OABQNX</t>
  </si>
  <si>
    <t>USX004OAVZR5</t>
  </si>
  <si>
    <t>USX004H14KYL</t>
  </si>
  <si>
    <t>USX004OB6MPJ</t>
  </si>
  <si>
    <t>USX004OB6LWX</t>
  </si>
  <si>
    <t>USX004I4HHB5</t>
  </si>
  <si>
    <t>USX004TN5HLH</t>
  </si>
  <si>
    <t>USX0034J9LXR</t>
  </si>
  <si>
    <t>USX004VK6NSJ</t>
  </si>
  <si>
    <t>X004VK6NSJ</t>
  </si>
  <si>
    <t>USX004TN7B4X</t>
  </si>
  <si>
    <t>USX004VK5BKZ</t>
  </si>
  <si>
    <t>X004VK5BKZ</t>
  </si>
  <si>
    <t>销量最近有起来，先提销量</t>
  </si>
  <si>
    <t>USX004VJZX95</t>
  </si>
  <si>
    <t>USX004VK6NXJ</t>
  </si>
  <si>
    <t>X004VK6NXJ</t>
  </si>
  <si>
    <t>USX004TN9G0P</t>
  </si>
  <si>
    <t>USX004SLM7IV</t>
  </si>
  <si>
    <t>X004SLM7IV</t>
  </si>
  <si>
    <t>USX004VK70KJ</t>
  </si>
  <si>
    <t>X004VK70KJ</t>
  </si>
  <si>
    <t>USX004FCRMND</t>
  </si>
  <si>
    <t>USX004W0U0CN</t>
  </si>
  <si>
    <t>USX004VK6OI3</t>
  </si>
  <si>
    <t>X004VK6OI3</t>
  </si>
  <si>
    <t>USX003V2P58H</t>
  </si>
  <si>
    <t>USX004VK70JP</t>
  </si>
  <si>
    <t>X004VK70JP</t>
  </si>
  <si>
    <t>USX004WAPU37</t>
  </si>
  <si>
    <t>X004WAPU37</t>
  </si>
  <si>
    <t>USX003V2P569</t>
  </si>
  <si>
    <t>USX004WAQOYL</t>
  </si>
  <si>
    <t>X004WAQOYL</t>
  </si>
  <si>
    <t>USX004WANMYL</t>
  </si>
  <si>
    <t>X004WANMYL</t>
  </si>
  <si>
    <t>USX004WANMRD</t>
  </si>
  <si>
    <t>X004WANMRD</t>
  </si>
  <si>
    <t>USX003Y98YKD</t>
  </si>
  <si>
    <t>BD后效果维持，流量维持</t>
  </si>
  <si>
    <t>USX003XRGXLD</t>
  </si>
  <si>
    <t>USX004TGBMXV</t>
  </si>
  <si>
    <t>X004TGBMXV</t>
  </si>
  <si>
    <t>USX004P6WQSF</t>
  </si>
  <si>
    <t>USX0046JVML3</t>
  </si>
  <si>
    <t>USX004NPTXM5</t>
  </si>
  <si>
    <t>USX004WA4YWP</t>
  </si>
  <si>
    <t>后面开广告推广</t>
  </si>
  <si>
    <t>USX004XBIOKV</t>
  </si>
  <si>
    <t>USX004XBQK4N</t>
  </si>
  <si>
    <t>USX004ECNI8R</t>
  </si>
  <si>
    <t>USX004YU0O7H</t>
  </si>
  <si>
    <t>X004YU0O7H</t>
  </si>
  <si>
    <t>USX004IF1DOV</t>
  </si>
  <si>
    <t>USX004YU9DHT</t>
  </si>
  <si>
    <t>X004YU9DHT</t>
  </si>
  <si>
    <t>USX004O3IOZ3</t>
  </si>
  <si>
    <t>X004O3IOZ3</t>
  </si>
  <si>
    <t>USX004YTZBAD</t>
  </si>
  <si>
    <t>X004YTZBAD</t>
  </si>
  <si>
    <t>USX004O3IQU1</t>
  </si>
  <si>
    <t>X004O3IQU1</t>
  </si>
  <si>
    <t>USX004YU79N9</t>
  </si>
  <si>
    <t>X004YU79N9</t>
  </si>
  <si>
    <t>USX004O3JBMN</t>
  </si>
  <si>
    <t>X004O3JBMN</t>
  </si>
  <si>
    <t>USX004YU1BFL</t>
  </si>
  <si>
    <t>X004YU1BFL</t>
  </si>
  <si>
    <t>USX004O2ZEB1</t>
  </si>
  <si>
    <t>X004O2ZEB1</t>
  </si>
  <si>
    <t>USX004YU8PY1</t>
  </si>
  <si>
    <t>X004YU8PY1</t>
  </si>
  <si>
    <t>USX004U7EB0P</t>
  </si>
  <si>
    <t>USX001VAAHOX</t>
  </si>
  <si>
    <t>USX004U7GV8Z</t>
  </si>
  <si>
    <t>USX004VB8C9V</t>
  </si>
  <si>
    <t>USX004TFXQ4P</t>
  </si>
  <si>
    <t>USX004U78E9J</t>
  </si>
  <si>
    <t>USX002JM9E9B</t>
  </si>
  <si>
    <t>X002JM9E9B</t>
  </si>
  <si>
    <t>USX004IQ447X</t>
  </si>
  <si>
    <t>USX004VMWA57</t>
  </si>
  <si>
    <t>USX004IQLWLT</t>
  </si>
  <si>
    <t>USX004WFVGQR</t>
  </si>
  <si>
    <t>X004WFVGQR</t>
  </si>
  <si>
    <t>USX004VB2RVF</t>
  </si>
  <si>
    <t>USX004IQICHV</t>
  </si>
  <si>
    <t>USX004IJOG23</t>
  </si>
  <si>
    <t>USX004ZP23HZ</t>
  </si>
  <si>
    <t>X004ZP23HZ</t>
  </si>
  <si>
    <t>USX004ZOSGYF</t>
  </si>
  <si>
    <t>X004ZOSGYF</t>
  </si>
  <si>
    <t>USX0048OYLOV</t>
  </si>
  <si>
    <t>USX00302ELCT</t>
  </si>
  <si>
    <t>USX004LLF8LB</t>
  </si>
  <si>
    <t>USX004NSQAFP</t>
  </si>
  <si>
    <t>USX004W3U9PD</t>
  </si>
  <si>
    <t>X004W3U9PD</t>
  </si>
  <si>
    <t>USX004W3QYEX</t>
  </si>
  <si>
    <t>X004W3QYEX</t>
  </si>
  <si>
    <t>USX0037RIJ07</t>
  </si>
  <si>
    <t>USX004NSHEB9</t>
  </si>
  <si>
    <t>USX004NSNVNJ</t>
  </si>
  <si>
    <t>USX004NSKXJT</t>
  </si>
  <si>
    <t>USX004NSNSTL</t>
  </si>
  <si>
    <t>USX003Q735WZ</t>
  </si>
  <si>
    <t>USX004PUNNVP</t>
  </si>
  <si>
    <t>USX003R7SNC1</t>
  </si>
  <si>
    <t>之前控销锅</t>
  </si>
  <si>
    <t>USX003KWF2OP</t>
  </si>
  <si>
    <t>USX004TVH8KH</t>
  </si>
  <si>
    <t>USX004OL37G1</t>
  </si>
  <si>
    <t>X004OL37G1</t>
  </si>
  <si>
    <t>USX004BF978R</t>
  </si>
  <si>
    <t>USX004OL3U8V</t>
  </si>
  <si>
    <t>X004OL3U8V</t>
  </si>
  <si>
    <t>USX004NJD0IT</t>
  </si>
  <si>
    <t>X004NJD0IT</t>
  </si>
  <si>
    <t>USX004XP1QEN</t>
  </si>
  <si>
    <t>X004XP1QEN</t>
  </si>
  <si>
    <t>USX004Z7H4Y5</t>
  </si>
  <si>
    <t>X004Z7H4Y5</t>
  </si>
  <si>
    <t>USX004Z77ZCL</t>
  </si>
  <si>
    <t>X004Z77ZCL</t>
  </si>
  <si>
    <t>USX004GGHNZP</t>
  </si>
  <si>
    <t>USX004GGI7MN</t>
  </si>
  <si>
    <t>USX004GGIARP</t>
  </si>
  <si>
    <t>X004GGIARP</t>
  </si>
  <si>
    <t>USX004LZPVAF</t>
  </si>
  <si>
    <t>USX004LZIINR</t>
  </si>
  <si>
    <t>USX004S6GGQF</t>
  </si>
  <si>
    <t>USX004S66Y2L</t>
  </si>
  <si>
    <t>USX004Y7YIQ3</t>
  </si>
  <si>
    <t>X004Y7YIQ3</t>
  </si>
  <si>
    <t>USX004Y8PK3H</t>
  </si>
  <si>
    <t>X004Y8PK3H</t>
  </si>
  <si>
    <t>USX004Y7OFON</t>
  </si>
  <si>
    <t>X004Y7OFON</t>
  </si>
  <si>
    <t>USX004Y7OICR</t>
  </si>
  <si>
    <t>X004Y7OICR</t>
  </si>
  <si>
    <t>USX004QC2VAL</t>
  </si>
  <si>
    <t>X004QC2VAL</t>
  </si>
  <si>
    <t>USX004WU429P</t>
  </si>
  <si>
    <t>X004WU429P</t>
  </si>
  <si>
    <t>USX004WU3895</t>
  </si>
  <si>
    <t>X004WU3895</t>
  </si>
  <si>
    <t>USX004RRE22Z</t>
  </si>
  <si>
    <t>X004RRE22Z</t>
  </si>
  <si>
    <t>USX004WUD4S5</t>
  </si>
  <si>
    <t>X004WUD4S5</t>
  </si>
  <si>
    <t>USX004WU5W9T</t>
  </si>
  <si>
    <t>X004WU5W9T</t>
  </si>
  <si>
    <t>USX004Y0MS7B</t>
  </si>
  <si>
    <t>X004Y0MS7B</t>
  </si>
  <si>
    <t>USX004Y0OSLP</t>
  </si>
  <si>
    <t>X004Y0OSLP</t>
  </si>
  <si>
    <t>USX004QA6SV1</t>
  </si>
  <si>
    <t>USX004DX3JZJ</t>
  </si>
  <si>
    <t>USX004QXIV9F</t>
  </si>
  <si>
    <t>USX004QXRAKB</t>
  </si>
  <si>
    <t>USX004QOIIBZ</t>
  </si>
  <si>
    <t>USX004QOIPE5</t>
  </si>
  <si>
    <t>USX003C010DR</t>
  </si>
  <si>
    <t>USX00475K7JT</t>
  </si>
  <si>
    <t>USX003ZEWKI9</t>
  </si>
  <si>
    <t>USX004OWP6FP</t>
  </si>
  <si>
    <t>USX004OWP34J</t>
  </si>
  <si>
    <t>USX004OIFGBX</t>
  </si>
  <si>
    <t>USX004XOZLTP</t>
  </si>
  <si>
    <t>X004XOZLTP</t>
  </si>
  <si>
    <t>USX002JTMPS1</t>
  </si>
  <si>
    <t>USX002JTMO5P</t>
  </si>
  <si>
    <t>USX004M6UFOP</t>
  </si>
  <si>
    <t>USX004M6NOSJ</t>
  </si>
  <si>
    <t>USX004M2S5BJ</t>
  </si>
  <si>
    <t>USX003X7LIOF</t>
  </si>
  <si>
    <t>USX004REGWXP</t>
  </si>
  <si>
    <t>X004REGWXP</t>
  </si>
  <si>
    <t>USX004KJ02B5</t>
  </si>
  <si>
    <t>USX004S80PB5</t>
  </si>
  <si>
    <t>USX004KJ2O2P</t>
  </si>
  <si>
    <t>USX004XOIA6L</t>
  </si>
  <si>
    <t>X004XOIA6L</t>
  </si>
  <si>
    <t>USX004ZZ3DTR</t>
  </si>
  <si>
    <t>X004ZZ3DTR</t>
  </si>
  <si>
    <t>USX004MR8RHL</t>
  </si>
  <si>
    <t>USX004NJAQDB</t>
  </si>
  <si>
    <t>USX004MRCUPB</t>
  </si>
  <si>
    <t>USX0038CEU9P</t>
  </si>
  <si>
    <t>USX004NUSATH</t>
  </si>
  <si>
    <t>X004NUSATH</t>
  </si>
  <si>
    <t>USX004N1TCU7</t>
  </si>
  <si>
    <t>USX004NUVG9D</t>
  </si>
  <si>
    <t>X004NUVG9D</t>
  </si>
  <si>
    <t>USX004NUSF1F</t>
  </si>
  <si>
    <t>X004NUSF1F</t>
  </si>
  <si>
    <t>USX004NUVEZJ</t>
  </si>
  <si>
    <t>X004NUVEZJ</t>
  </si>
  <si>
    <t>USX004NV1F4D</t>
  </si>
  <si>
    <t>X004NV1F4D</t>
  </si>
  <si>
    <t>USX004N47NMX</t>
  </si>
  <si>
    <t>X004N47NMX</t>
  </si>
  <si>
    <t>USX0038GFCMZ</t>
  </si>
  <si>
    <t>降价动销，4月跑BD</t>
  </si>
  <si>
    <t>USX004NZAAYZ</t>
  </si>
  <si>
    <t>面临断货风险</t>
  </si>
  <si>
    <t>USX0038GINWL</t>
  </si>
  <si>
    <t>有超龄库存，保守补货</t>
  </si>
  <si>
    <t>USX004N464FZ</t>
  </si>
  <si>
    <t>USX004N47OLN</t>
  </si>
  <si>
    <t>USX004NZ5FGD</t>
  </si>
  <si>
    <t>库存不足，4月有BD活动</t>
  </si>
  <si>
    <t>USX004NZ1VRZ</t>
  </si>
  <si>
    <t>USX004NZ4OGF</t>
  </si>
  <si>
    <t>USX004NYWZSP</t>
  </si>
  <si>
    <t>USX004NZ8NX5</t>
  </si>
  <si>
    <t>USX0049ABJRV</t>
  </si>
  <si>
    <t>活动销量好，日常销量下滑，后续日常加广告维持不下滑过多</t>
  </si>
  <si>
    <t>USX004PLTUA7</t>
  </si>
  <si>
    <t>USX003PZ1723</t>
  </si>
  <si>
    <t>USX004SZKVOT</t>
  </si>
  <si>
    <t>USX004Z76YE1</t>
  </si>
  <si>
    <t>X004Z76YE1</t>
  </si>
  <si>
    <t>USX004Z7JEDJ</t>
  </si>
  <si>
    <t>X004Z7JEDJ</t>
  </si>
  <si>
    <t>USX003TCX3OH</t>
  </si>
  <si>
    <t>USX003XTM9I7</t>
  </si>
  <si>
    <t>USX00387ANYL</t>
  </si>
  <si>
    <t>USX0048LE9I7</t>
  </si>
  <si>
    <t>USX0046GQ1HV</t>
  </si>
  <si>
    <t>USX004U2HACB</t>
  </si>
  <si>
    <t>X004U2HACB</t>
  </si>
  <si>
    <t>USX004WFILA1</t>
  </si>
  <si>
    <t>X004WFILA1</t>
  </si>
  <si>
    <t>USX004NQE4ZZ</t>
  </si>
  <si>
    <t>USX004P85FWR</t>
  </si>
  <si>
    <t>USX004NPM84F</t>
  </si>
  <si>
    <t>USX004NQKKMB</t>
  </si>
  <si>
    <t>USX004NQLKDJ</t>
  </si>
  <si>
    <t>USX004NQLLN3</t>
  </si>
  <si>
    <t>USX004NQ6PS9</t>
  </si>
  <si>
    <t>USX004P7XWEB</t>
  </si>
  <si>
    <t>USX004NQLBP1</t>
  </si>
  <si>
    <t>USX004S5ERA3</t>
  </si>
  <si>
    <t>X004S5ERA3</t>
  </si>
  <si>
    <t>USX004P79S2L</t>
  </si>
  <si>
    <t>USX004S5OGH7</t>
  </si>
  <si>
    <t>X004S5OGH7</t>
  </si>
  <si>
    <t>USX004YE6GST</t>
  </si>
  <si>
    <t>X004YE6GST</t>
  </si>
  <si>
    <t>USX004ZMTGYL</t>
  </si>
  <si>
    <t>X004ZMTGYL</t>
  </si>
  <si>
    <t>USX004SH98AP</t>
  </si>
  <si>
    <t>USX004YKCTHZ</t>
  </si>
  <si>
    <t>X004YKCTHZ</t>
  </si>
  <si>
    <t>USX004P8X5TH</t>
  </si>
  <si>
    <t>USX004YKJCCZ</t>
  </si>
  <si>
    <t>X004YKJCCZ</t>
  </si>
  <si>
    <t>USX004NQ600R</t>
  </si>
  <si>
    <t>USX004W0HEGD</t>
  </si>
  <si>
    <t>X004W0HEGD</t>
  </si>
  <si>
    <t>USX004NQ3HPD</t>
  </si>
  <si>
    <t>USX004NQ3H9T</t>
  </si>
  <si>
    <t>USX004TW24RX</t>
  </si>
  <si>
    <t>USX004W0Y54R</t>
  </si>
  <si>
    <t>X004W0Y54R</t>
  </si>
  <si>
    <t>USX004TW4MG9</t>
  </si>
  <si>
    <t>USX004TW4KR5</t>
  </si>
  <si>
    <t>USX004YLZC1T</t>
  </si>
  <si>
    <t>X004YLZC1T</t>
  </si>
  <si>
    <t>USX004ZMYWVN</t>
  </si>
  <si>
    <t>X004ZMYWVN</t>
  </si>
  <si>
    <t>USX004BULA8H</t>
  </si>
  <si>
    <t>USX004YUK03Z</t>
  </si>
  <si>
    <t>X004YUK03Z</t>
  </si>
  <si>
    <t>USX004O3DBDX</t>
  </si>
  <si>
    <t>X004O3DBDX</t>
  </si>
  <si>
    <t>USX004O3D98Z</t>
  </si>
  <si>
    <t>X004O3D98Z</t>
  </si>
  <si>
    <t>USX004YUIMDP</t>
  </si>
  <si>
    <t>X004YUIMDP</t>
  </si>
  <si>
    <t>USX004O3DDGN</t>
  </si>
  <si>
    <t>X004O3DDGN</t>
  </si>
  <si>
    <t>USX004YUG5HF</t>
  </si>
  <si>
    <t>X004YUG5HF</t>
  </si>
  <si>
    <t>USX004O3B2I9</t>
  </si>
  <si>
    <t>X004O3B2I9</t>
  </si>
  <si>
    <t>USX004G8Z3S7</t>
  </si>
  <si>
    <t>USX004QGXFI9</t>
  </si>
  <si>
    <t>USX004YKCU8X</t>
  </si>
  <si>
    <t>X004YKCU8X</t>
  </si>
  <si>
    <t>USX004QH5OFP</t>
  </si>
  <si>
    <t>USX004YKCVPP</t>
  </si>
  <si>
    <t>X004YKCVPP</t>
  </si>
  <si>
    <t>USX002ESN9VT</t>
  </si>
  <si>
    <t>woot需划库存 少量补站内库存</t>
  </si>
  <si>
    <t>USX004M74WBV</t>
  </si>
  <si>
    <t>USX004WY09MZ</t>
  </si>
  <si>
    <t>X004WY09MZ</t>
  </si>
  <si>
    <t>woot需划库存+本身控销状态 补站内库存</t>
  </si>
  <si>
    <t>USX003S4DHDX</t>
  </si>
  <si>
    <t>USX003S4HZZT</t>
  </si>
  <si>
    <t>USX004M12HS7</t>
  </si>
  <si>
    <t>USX003S4D1N9</t>
  </si>
  <si>
    <t>USX004NZI9NT</t>
  </si>
  <si>
    <t>X004NZI9NT</t>
  </si>
  <si>
    <t>已转正常在售</t>
  </si>
  <si>
    <t>USX004NZR471</t>
  </si>
  <si>
    <t>USX004NZSXF3</t>
  </si>
  <si>
    <t>USX004NZNH2H</t>
  </si>
  <si>
    <t>X004NZNH2H</t>
  </si>
  <si>
    <t>USX004NZQ0H1</t>
  </si>
  <si>
    <t>USX004NZFLKD</t>
  </si>
  <si>
    <t>X004NZFLKD</t>
  </si>
  <si>
    <t>USX004NZFGL7</t>
  </si>
  <si>
    <t>X004NZFGL7</t>
  </si>
  <si>
    <t>USX004Y5NE79</t>
  </si>
  <si>
    <t>X004Y5NE79</t>
  </si>
  <si>
    <t>2.23上架</t>
  </si>
  <si>
    <t>USX004Y5JR3J</t>
  </si>
  <si>
    <t>X004Y5JR3J</t>
  </si>
  <si>
    <t>USX004C7ADOV</t>
  </si>
  <si>
    <t>2月控销</t>
  </si>
  <si>
    <t>USX004YUAWDX</t>
  </si>
  <si>
    <t>X004YUAWDX</t>
  </si>
  <si>
    <t>USX004C7FPW1</t>
  </si>
  <si>
    <t>USX004C7FR47</t>
  </si>
  <si>
    <t>USX004YUH1D7</t>
  </si>
  <si>
    <t>X004YUH1D7</t>
  </si>
  <si>
    <t>USX004SWBYGB</t>
  </si>
  <si>
    <t>X004SWBYGB</t>
  </si>
  <si>
    <t>USX004YUHPNX</t>
  </si>
  <si>
    <t>X004YUHPNX</t>
  </si>
  <si>
    <t>USX004SWEPAD</t>
  </si>
  <si>
    <t>X004SWEPAD</t>
  </si>
  <si>
    <t>USX004YUEXID</t>
  </si>
  <si>
    <t>X004YUEXID</t>
  </si>
  <si>
    <t>USX004SWN185</t>
  </si>
  <si>
    <t>X004SWN185</t>
  </si>
  <si>
    <t>USX004YUG35J</t>
  </si>
  <si>
    <t>X004YUG35J</t>
  </si>
  <si>
    <t>USX004SWONIR</t>
  </si>
  <si>
    <t>X004SWONIR</t>
  </si>
  <si>
    <t>USX004YUHMD1</t>
  </si>
  <si>
    <t>X004YUHMD1</t>
  </si>
  <si>
    <t>USX004QHDSK3</t>
  </si>
  <si>
    <t>USX004WUEH95</t>
  </si>
  <si>
    <t>X004WUEH95</t>
  </si>
  <si>
    <t>USX004VMSONT</t>
  </si>
  <si>
    <t>X004VMSONT</t>
  </si>
  <si>
    <t>USX004XP5PYZ</t>
  </si>
  <si>
    <t>USX004XP19IL</t>
  </si>
  <si>
    <t>USX005017UYT</t>
  </si>
  <si>
    <t>X005017UYT</t>
  </si>
  <si>
    <t>USX004QA7VKN</t>
  </si>
  <si>
    <t>X004QA7VKN</t>
  </si>
  <si>
    <t>USX004RRDPY1</t>
  </si>
  <si>
    <t>X004RRDPY1</t>
  </si>
  <si>
    <t>USX004WUD1KV</t>
  </si>
  <si>
    <t>X004WUD1KV</t>
  </si>
  <si>
    <t>USX004WU6167</t>
  </si>
  <si>
    <t>X004WU6167</t>
  </si>
  <si>
    <t>USX004WU4D2V</t>
  </si>
  <si>
    <t>X004WU4D2V</t>
  </si>
  <si>
    <t>USX004WU9ERP</t>
  </si>
  <si>
    <t>X004WU9ERP</t>
  </si>
  <si>
    <t>USX004WUBTL9</t>
  </si>
  <si>
    <t>X004WUBTL9</t>
  </si>
  <si>
    <t>USX004WU48HV</t>
  </si>
  <si>
    <t>X004WU48HV</t>
  </si>
  <si>
    <t>USX004RR7UT7</t>
  </si>
  <si>
    <t>X004RR7UT7</t>
  </si>
  <si>
    <t>USX004WUBW43</t>
  </si>
  <si>
    <t>X004WUBW43</t>
  </si>
  <si>
    <t>USX004WU39R1</t>
  </si>
  <si>
    <t>X004WU39R1</t>
  </si>
  <si>
    <t>USX004O0VMCN</t>
  </si>
  <si>
    <t>X004O0VMCN</t>
  </si>
  <si>
    <t>USX004O0VLJR</t>
  </si>
  <si>
    <t>USX004O15LWJ</t>
  </si>
  <si>
    <t>USX004O15JZN</t>
  </si>
  <si>
    <t>USX004Y8PLYP</t>
  </si>
  <si>
    <t>X004Y8PLYP</t>
  </si>
  <si>
    <t>USX004Y9NISF</t>
  </si>
  <si>
    <t>X004Y9NISF</t>
  </si>
  <si>
    <t>USX001F7OGIZ</t>
  </si>
  <si>
    <t>USX004BH21E7</t>
  </si>
  <si>
    <t>当前在售TO短，总TO受到控销影响，需要继续发货</t>
  </si>
  <si>
    <t>USX002DXME3J</t>
  </si>
  <si>
    <t>USX004KP2LJ5</t>
  </si>
  <si>
    <t>USX004VJKZ7P</t>
  </si>
  <si>
    <t>X004VJKZ7P</t>
  </si>
  <si>
    <t>变体有断货，入库慢导致近期销量下滑。</t>
  </si>
  <si>
    <t>USX004VJHQX1</t>
  </si>
  <si>
    <t>X004VJHQX1</t>
  </si>
  <si>
    <t>USX002NEF4T9</t>
  </si>
  <si>
    <t>USX002TA6879</t>
  </si>
  <si>
    <t>USX0048IVWG7</t>
  </si>
  <si>
    <t>USX0048ITZHF</t>
  </si>
  <si>
    <t>USX004BH45PP</t>
  </si>
  <si>
    <t>USX0048IX0FX</t>
  </si>
  <si>
    <t>USX004D8J3R7</t>
  </si>
  <si>
    <t>下调deal价格，排名拉升明显</t>
  </si>
  <si>
    <t>USX004QK14FB</t>
  </si>
  <si>
    <t>USX004D8E0VV</t>
  </si>
  <si>
    <t>USX004QJZJQR</t>
  </si>
  <si>
    <t>USX004XGUX0F</t>
  </si>
  <si>
    <t>USX004XH11KF</t>
  </si>
  <si>
    <t>USX004N5QS19</t>
  </si>
  <si>
    <t>X004N5QS19</t>
  </si>
  <si>
    <t>USX004D3KBDH</t>
  </si>
  <si>
    <t>USX00416UG27</t>
  </si>
  <si>
    <t>USX004TZRG5P</t>
  </si>
  <si>
    <t>USX002LWNIPZ</t>
  </si>
  <si>
    <t>之前在WOOT</t>
  </si>
  <si>
    <t>USX002T8GK3X</t>
  </si>
  <si>
    <t>USX004N42C0L</t>
  </si>
  <si>
    <t>USX004L1VIXX</t>
  </si>
  <si>
    <t>USX004N42YXL</t>
  </si>
  <si>
    <t>USX004N40573</t>
  </si>
  <si>
    <t>USX004L25GK3</t>
  </si>
  <si>
    <t>USX004CYVDP7</t>
  </si>
  <si>
    <t>X004CYVDP7</t>
  </si>
  <si>
    <t>USX004V8VVLP</t>
  </si>
  <si>
    <t>USX004CYVFJL</t>
  </si>
  <si>
    <t>USX004CYIUA3</t>
  </si>
  <si>
    <t>USX004V8ZIOB</t>
  </si>
  <si>
    <t>USX004ZFWYND</t>
  </si>
  <si>
    <t>X004ZFWYND</t>
  </si>
  <si>
    <t>USX004ZFVAYH</t>
  </si>
  <si>
    <t>X004ZFVAYH</t>
  </si>
  <si>
    <t>USX004QG1F6D</t>
  </si>
  <si>
    <t>X004QG1F6D</t>
  </si>
  <si>
    <t>USX004QFYV7J</t>
  </si>
  <si>
    <t>USX004QFQ9GF</t>
  </si>
  <si>
    <t>USX004QFQ9RT</t>
  </si>
  <si>
    <t>运营负责人</t>
  </si>
  <si>
    <t>品线</t>
  </si>
  <si>
    <t>国家</t>
  </si>
  <si>
    <t>2026-03</t>
  </si>
  <si>
    <t>2026-04</t>
  </si>
  <si>
    <t>2026-05</t>
  </si>
  <si>
    <t>2026-06</t>
  </si>
  <si>
    <t>2026-07</t>
  </si>
  <si>
    <t>石晓韵</t>
  </si>
  <si>
    <t>地垫</t>
  </si>
  <si>
    <t>房伟</t>
  </si>
  <si>
    <t>冉碧莲</t>
  </si>
  <si>
    <t>线槽品线</t>
  </si>
  <si>
    <t>寿司工具</t>
  </si>
  <si>
    <t>线盒</t>
  </si>
  <si>
    <t>谢佳敏</t>
  </si>
  <si>
    <t>储藏室门上收纳品线</t>
  </si>
  <si>
    <t>下水槽收纳品线</t>
  </si>
  <si>
    <t>杨慧</t>
  </si>
  <si>
    <t>洗手台收纳品线</t>
  </si>
  <si>
    <t>橱柜抽屉</t>
  </si>
  <si>
    <t>果蔬篮品线</t>
  </si>
  <si>
    <t>香料收纳</t>
  </si>
  <si>
    <t>不成类目</t>
  </si>
  <si>
    <t>刘雨</t>
  </si>
  <si>
    <t>锅具收纳品线</t>
  </si>
  <si>
    <t>浴室胶条</t>
  </si>
  <si>
    <t>转盘品线</t>
  </si>
  <si>
    <t>郭少虹</t>
  </si>
  <si>
    <t>冯晓楠</t>
  </si>
  <si>
    <t>徐婷</t>
  </si>
  <si>
    <t>胡梦然</t>
  </si>
  <si>
    <t>碗碟架</t>
  </si>
  <si>
    <t>挂袋品线</t>
  </si>
  <si>
    <t>脏衣篮</t>
  </si>
  <si>
    <t>床下收纳箱品线</t>
  </si>
  <si>
    <t>钟莉莉</t>
  </si>
  <si>
    <t>叶颖琪</t>
  </si>
  <si>
    <t>床单收纳盒品线</t>
  </si>
  <si>
    <t>张苏慧</t>
  </si>
  <si>
    <t>钟柳婷</t>
  </si>
  <si>
    <t>陈红梅</t>
  </si>
  <si>
    <t>邱梦雅</t>
  </si>
  <si>
    <t>BS主推产品保留安全库存以应对竞品或市场变动的增量空间，故加大销量预测</t>
  </si>
  <si>
    <t>张锐</t>
  </si>
  <si>
    <t>预计3.19发首批货</t>
  </si>
  <si>
    <t>刘贤</t>
  </si>
  <si>
    <t>黎思雯</t>
  </si>
  <si>
    <t>3.9 热销变体增量</t>
  </si>
  <si>
    <t>刚上架</t>
  </si>
  <si>
    <t>3.9 热销变体增量，上个月控销</t>
  </si>
  <si>
    <t>之前控销，现在库存到位，按日均25+</t>
  </si>
  <si>
    <t>之前控销</t>
  </si>
  <si>
    <t>之前断货控销</t>
  </si>
  <si>
    <t>新品，表现不错</t>
  </si>
  <si>
    <t>孟书娴</t>
  </si>
  <si>
    <t>蔡淑莹</t>
  </si>
  <si>
    <t>需增量</t>
  </si>
  <si>
    <t>姚海婷</t>
  </si>
  <si>
    <t>黄弋桐</t>
  </si>
  <si>
    <t>何梓杰</t>
  </si>
  <si>
    <t>降价动销</t>
  </si>
  <si>
    <t>蔡慧贤</t>
  </si>
  <si>
    <t>王习雅</t>
  </si>
  <si>
    <t>陈进娣</t>
  </si>
  <si>
    <t>叶诗婵</t>
  </si>
  <si>
    <t>陈贤钦</t>
  </si>
  <si>
    <t>已收取低库存仓储费2.07，每周少量发货，后续可报为woot或BD</t>
  </si>
  <si>
    <t>蒋晶晶</t>
  </si>
  <si>
    <t>庞梅洁</t>
  </si>
  <si>
    <t>主ASIN增量</t>
  </si>
  <si>
    <t>薛天雨</t>
  </si>
  <si>
    <t>之前控销，未能跑活动，多发货预留活动量</t>
  </si>
  <si>
    <t>3.9 暂停WOOT 恢复站内推广</t>
  </si>
  <si>
    <t>USX004QFXWR9</t>
  </si>
  <si>
    <t>USX004QH38H1</t>
  </si>
  <si>
    <t>USX004MROTBT</t>
  </si>
  <si>
    <t>USX004MRORWP</t>
  </si>
  <si>
    <t>USX004Z76PYF</t>
  </si>
  <si>
    <t>X004Z76PYF</t>
  </si>
  <si>
    <t>USX0043KDYYX</t>
  </si>
  <si>
    <t>戴天豪</t>
  </si>
  <si>
    <t>USX004E7QRWB</t>
  </si>
  <si>
    <t>USX00480EXAR</t>
  </si>
  <si>
    <t>USX004DI83JL</t>
  </si>
  <si>
    <t>USX004P6JDH7</t>
  </si>
  <si>
    <t>USX004DIHEPP</t>
  </si>
  <si>
    <t>USX00480FMYD</t>
  </si>
  <si>
    <t>USX00480GQVB</t>
  </si>
  <si>
    <t>USX004N8ECNR</t>
  </si>
  <si>
    <t>X004N8ECNR</t>
  </si>
  <si>
    <t>USX004N85MAT</t>
  </si>
  <si>
    <t>X004N85MAT</t>
  </si>
  <si>
    <t>USX004LW3D53</t>
  </si>
  <si>
    <t>USX004LWAQCB</t>
  </si>
  <si>
    <t>USX004LWRC55</t>
  </si>
  <si>
    <t>X004LWRC55</t>
  </si>
  <si>
    <t>USX004LWIQ1J</t>
  </si>
  <si>
    <t>X004LWIQ1J</t>
  </si>
  <si>
    <t>USX004LWJQ77</t>
  </si>
  <si>
    <t>USX004LWQZJ9</t>
  </si>
  <si>
    <t>USX004LWI8GR</t>
  </si>
  <si>
    <t>USX004LW324F</t>
  </si>
  <si>
    <t>USX004RROP0J</t>
  </si>
  <si>
    <t>X004RROP0J</t>
  </si>
  <si>
    <t>USX004RQ2H5P</t>
  </si>
  <si>
    <t>X004RQ2H5P</t>
  </si>
  <si>
    <t>USX004TPXQD1</t>
  </si>
  <si>
    <t>USX004NSLNB1</t>
  </si>
  <si>
    <t>USX004S3J4OJ</t>
  </si>
  <si>
    <t>X004S3J4OJ</t>
  </si>
  <si>
    <t>USX004RRYY5Z</t>
  </si>
  <si>
    <t>X004RRYY5Z</t>
  </si>
  <si>
    <t>USX004RQUWBV</t>
  </si>
  <si>
    <t>X004RQUWBV</t>
  </si>
  <si>
    <t>USX0040K9CLZ</t>
  </si>
  <si>
    <t>USX004ERDPAD</t>
  </si>
  <si>
    <t>USX004ER1M1H</t>
  </si>
  <si>
    <t>USX0046D84O7</t>
  </si>
  <si>
    <t>USX004NKT33J</t>
  </si>
  <si>
    <t>USX004NLGK6L</t>
  </si>
  <si>
    <t>USX004NKT19Z</t>
  </si>
  <si>
    <t>USX004NLG7CD</t>
  </si>
  <si>
    <t>USX004IAVEBN</t>
  </si>
  <si>
    <t>X004IAVEBN</t>
  </si>
  <si>
    <t>USX004YLDS0V</t>
  </si>
  <si>
    <t>X004YLDS0V</t>
  </si>
  <si>
    <t>USX004IAVRQF</t>
  </si>
  <si>
    <t>X004IAVRQF</t>
  </si>
  <si>
    <t>USX004YLDYKP</t>
  </si>
  <si>
    <t>X004YLDYKP</t>
  </si>
  <si>
    <t>USX004PFU2TB</t>
  </si>
  <si>
    <t>USX004PFU2S7</t>
  </si>
  <si>
    <t>USX004PFZBND</t>
  </si>
  <si>
    <t>USX004PFU6R9</t>
  </si>
  <si>
    <t>USX004Y8QNER</t>
  </si>
  <si>
    <t>USX004LDU463</t>
  </si>
  <si>
    <t>USX004LW9M2V</t>
  </si>
  <si>
    <t>重开广告</t>
  </si>
  <si>
    <t>USX004N2J9KJ</t>
  </si>
  <si>
    <t>做增量</t>
  </si>
  <si>
    <t>USX004LWDCLD</t>
  </si>
  <si>
    <t>USX0050A360H</t>
  </si>
  <si>
    <t>X0050A360H</t>
  </si>
  <si>
    <t>USX0050A34FJ</t>
  </si>
  <si>
    <t>X0050A34FJ</t>
  </si>
  <si>
    <t>USX00509XSNN</t>
  </si>
  <si>
    <t>X00509XSNN</t>
  </si>
  <si>
    <t>USX0050A08O9</t>
  </si>
  <si>
    <t>X0050A08O9</t>
  </si>
  <si>
    <t>USX0050A08KX</t>
  </si>
  <si>
    <t>X0050A08KX</t>
  </si>
  <si>
    <t>USX0050A1JND</t>
  </si>
  <si>
    <t>X0050A1JND</t>
  </si>
  <si>
    <t>USX00475FZ7X</t>
  </si>
  <si>
    <t>USX004MRMB73</t>
  </si>
  <si>
    <t>X004MRMB73</t>
  </si>
  <si>
    <t>USX003TOMMID</t>
  </si>
  <si>
    <t>此MSKU已转清货不再发货，国内剩余库存可发。</t>
  </si>
  <si>
    <t>USX004Y812RZ</t>
  </si>
  <si>
    <t>X004Y812RZ</t>
  </si>
  <si>
    <t>USX004WA5H9T</t>
  </si>
  <si>
    <t>X004WA5H9T</t>
  </si>
  <si>
    <t>新品，可多发过去跟主推一起跑woot</t>
  </si>
  <si>
    <t>USX004CD9KR1</t>
  </si>
  <si>
    <t>USX004HMJERX</t>
  </si>
  <si>
    <t>之前控销，目前到货，后续配合bd推广</t>
  </si>
  <si>
    <t>USX004HMCSBH</t>
  </si>
  <si>
    <t>USX002KZK3CT</t>
  </si>
  <si>
    <t>USX004PHFI7P</t>
  </si>
  <si>
    <t>之前控销，潜力大，目前无库存跑活动</t>
  </si>
  <si>
    <t>USX004PJXK6T</t>
  </si>
  <si>
    <t>USX004PHFG7R</t>
  </si>
  <si>
    <t>USX0041IQOJT</t>
  </si>
  <si>
    <t>USX0047EO3IL</t>
  </si>
  <si>
    <t>USX004N8GZS7</t>
  </si>
  <si>
    <t>USX004N8J7FZ</t>
  </si>
  <si>
    <t>USX004N7IPXV</t>
  </si>
  <si>
    <t>USX004N8B1VD</t>
  </si>
  <si>
    <t>USX004N8EH8R</t>
  </si>
  <si>
    <t>USX004AQNIE1</t>
  </si>
  <si>
    <t>USX00489GSAV</t>
  </si>
  <si>
    <t>USX004NSU5R9</t>
  </si>
  <si>
    <t>USX00489NFZ7</t>
  </si>
  <si>
    <t>USX004NSMX6P</t>
  </si>
  <si>
    <t>USX004NSX9YF</t>
  </si>
  <si>
    <t>USX004MF1XQZ</t>
  </si>
  <si>
    <t>USX004MF4DFX</t>
  </si>
  <si>
    <t>USX004MEHQ0X</t>
  </si>
  <si>
    <t>X004MEHQ0X</t>
  </si>
  <si>
    <t>USX004MEHR61</t>
  </si>
  <si>
    <t>X004MEHR61</t>
  </si>
  <si>
    <t>USX004MF49UH</t>
  </si>
  <si>
    <t>X004MF49UH</t>
  </si>
  <si>
    <t>USX004MF4BF5</t>
  </si>
  <si>
    <t>X004MF4BF5</t>
  </si>
  <si>
    <t>USX004SUP68P</t>
  </si>
  <si>
    <t>USX0029BWHHD</t>
  </si>
  <si>
    <t>USX001VAD1TL</t>
  </si>
  <si>
    <t>USX004VM8F6P</t>
  </si>
  <si>
    <t>USX004VMEL3L</t>
  </si>
  <si>
    <t>USX004Q3GJO9</t>
  </si>
  <si>
    <t>X004Q3GJO9</t>
  </si>
  <si>
    <t>USX0022MIB2T</t>
  </si>
  <si>
    <t>USX004FCVHN9</t>
  </si>
  <si>
    <t>李健民</t>
  </si>
  <si>
    <t>USX004RRYEWX</t>
  </si>
  <si>
    <t>X004RRYEWX</t>
  </si>
  <si>
    <t>USX004RRGOXF</t>
  </si>
  <si>
    <t>X004RRGOXF</t>
  </si>
  <si>
    <t>USX004S9Y9FR</t>
  </si>
  <si>
    <t>X004S9Y9FR</t>
  </si>
  <si>
    <t>USX004RRGODZ</t>
  </si>
  <si>
    <t>X004RRGODZ</t>
  </si>
  <si>
    <t>USX004VMGP5N</t>
  </si>
  <si>
    <t>X004VMGP5N</t>
  </si>
  <si>
    <t>USX004VM8GNH</t>
  </si>
  <si>
    <t>X004VM8GNH</t>
  </si>
  <si>
    <t>USX004RRYGVH</t>
  </si>
  <si>
    <t>X004RRYGVH</t>
  </si>
  <si>
    <t>USX004Q3GNPT</t>
  </si>
  <si>
    <t>X004Q3GNPT</t>
  </si>
  <si>
    <t>USX004Q36TTT</t>
  </si>
  <si>
    <t>X004Q36TTT</t>
  </si>
  <si>
    <t>USX004Q3GG6F</t>
  </si>
  <si>
    <t>X004Q3GG6F</t>
  </si>
  <si>
    <t>USX004V8X6W7</t>
  </si>
  <si>
    <t>USX004NUPVHL</t>
  </si>
  <si>
    <t>USX004NUXDK3</t>
  </si>
  <si>
    <t>USX004SUP653</t>
  </si>
  <si>
    <t>USX003WZAJRP</t>
  </si>
  <si>
    <t>USX004TN9GQT</t>
  </si>
  <si>
    <t>USX004NJAQGN</t>
  </si>
  <si>
    <t>X004NJAQGN</t>
  </si>
  <si>
    <t>USX004WSCFGJ</t>
  </si>
  <si>
    <t>USX0049YOWRV</t>
  </si>
  <si>
    <t>X0049YOWRV</t>
  </si>
  <si>
    <t>USX004WJROIH</t>
  </si>
  <si>
    <t>X004WJROIH</t>
  </si>
  <si>
    <t>USX004NUPXPB</t>
  </si>
  <si>
    <t>USX004TSPI43</t>
  </si>
  <si>
    <t>USX004OZSLB3</t>
  </si>
  <si>
    <t>X004OZSLB3</t>
  </si>
  <si>
    <t>USX004P07IGB</t>
  </si>
  <si>
    <t>X004P07IGB</t>
  </si>
  <si>
    <t>USX004WQ2WMN</t>
  </si>
  <si>
    <t>X004WQ2WMN</t>
  </si>
  <si>
    <t>USX004TVX3JR</t>
  </si>
  <si>
    <t>USX004HNPUT3</t>
  </si>
  <si>
    <t>USX004IA4WGR</t>
  </si>
  <si>
    <t>USX004VAEL5V</t>
  </si>
  <si>
    <t>X004VAEL5V</t>
  </si>
  <si>
    <t>USX004VAFCJF</t>
  </si>
  <si>
    <t>X004VAFCJF</t>
  </si>
  <si>
    <t>USX004VAHLXZ</t>
  </si>
  <si>
    <t>X004VAHLXZ</t>
  </si>
  <si>
    <t>USX004VAHKHH</t>
  </si>
  <si>
    <t>X004VAHKHH</t>
  </si>
  <si>
    <t>USX004CWM709</t>
  </si>
  <si>
    <t>USX004UBHUEZ</t>
  </si>
  <si>
    <t>X004UBHUEZ</t>
  </si>
  <si>
    <t>USX004MT97CN</t>
  </si>
  <si>
    <t>USX004MTH4OL</t>
  </si>
  <si>
    <t>USX004TA7O3T</t>
  </si>
  <si>
    <t>X004TA7O3T</t>
  </si>
  <si>
    <t>USX004T9RBWJ</t>
  </si>
  <si>
    <t>X004T9RBWJ</t>
  </si>
  <si>
    <t>USX004ZYO3W9</t>
  </si>
  <si>
    <t>X004ZYO3W9</t>
  </si>
  <si>
    <t>USX004DX07WH</t>
  </si>
  <si>
    <t>USX004DWUDLD</t>
  </si>
  <si>
    <t>X004DWUDLD</t>
  </si>
  <si>
    <t>USX004DWYXQ9</t>
  </si>
  <si>
    <t>X004DWYXQ9</t>
  </si>
  <si>
    <t>USX004DWN581</t>
  </si>
  <si>
    <t>USX004DWQWH7</t>
  </si>
  <si>
    <t>USX004DX085X</t>
  </si>
  <si>
    <t>X004DX085X</t>
  </si>
  <si>
    <t>USX004NEPIXJ</t>
  </si>
  <si>
    <t>USX004NEH5R1</t>
  </si>
  <si>
    <t>USX004XP5YWD</t>
  </si>
  <si>
    <t>X004XP5YWD</t>
  </si>
  <si>
    <t>USX004XP3QXH</t>
  </si>
  <si>
    <t>X004XP3QXH</t>
  </si>
  <si>
    <t>USX004XP3RAT</t>
  </si>
  <si>
    <t>X004XP3RAT</t>
  </si>
  <si>
    <t>USX004XP4A4V</t>
  </si>
  <si>
    <t>X004XP4A4V</t>
  </si>
  <si>
    <t>USX004Y8GGAD</t>
  </si>
  <si>
    <t>X004Y8GGAD</t>
  </si>
  <si>
    <t>USX004Y8NHFZ</t>
  </si>
  <si>
    <t>X004Y8NHFZ</t>
  </si>
  <si>
    <t>USX004POPZ2L</t>
  </si>
  <si>
    <t>X004POPZ2L</t>
  </si>
  <si>
    <t>做增量，增加广告推广，有起色，开始盈利</t>
  </si>
  <si>
    <t>USX004VXZRAB</t>
  </si>
  <si>
    <t>X004VXZRAB</t>
  </si>
  <si>
    <t>USX004VXQ37R</t>
  </si>
  <si>
    <t>X004VXQ37R</t>
  </si>
  <si>
    <t>USX004IFTDP7</t>
  </si>
  <si>
    <t>USX004IFWPF7</t>
  </si>
  <si>
    <t>USX004RH08EV</t>
  </si>
  <si>
    <t>USX004ZQI59T</t>
  </si>
  <si>
    <t>X004ZQI59T</t>
  </si>
  <si>
    <t>USX004RF8Q7T</t>
  </si>
  <si>
    <t>USX004ZQI33H</t>
  </si>
  <si>
    <t>X004ZQI33H</t>
  </si>
  <si>
    <t>USX00478SPE5</t>
  </si>
  <si>
    <t>X00478SPE5</t>
  </si>
  <si>
    <t>USX004H113OL</t>
  </si>
  <si>
    <t>USX004H1AAWH</t>
  </si>
  <si>
    <t>USX0032SQLR9</t>
  </si>
  <si>
    <t>USX004VXWT2P</t>
  </si>
  <si>
    <t>X004VXWT2P</t>
  </si>
  <si>
    <t>新品</t>
  </si>
  <si>
    <t>USX004VXTMTD</t>
  </si>
  <si>
    <t>X004VXTMTD</t>
  </si>
  <si>
    <t>USX004OKW02T</t>
  </si>
  <si>
    <t>X004OKW02T</t>
  </si>
  <si>
    <t>USX004OKS6TZ</t>
  </si>
  <si>
    <t>X004OKS6TZ</t>
  </si>
  <si>
    <t>USX004OKS6B3</t>
  </si>
  <si>
    <t>X004OKS6B3</t>
  </si>
  <si>
    <t>USX004OKX5K5</t>
  </si>
  <si>
    <t>X004OKX5K5</t>
  </si>
  <si>
    <t>USX004OKS6AJ</t>
  </si>
  <si>
    <t>X004OKS6AJ</t>
  </si>
  <si>
    <t>USX003BBXZUD</t>
  </si>
  <si>
    <t>USX004P8KS9R</t>
  </si>
  <si>
    <t>X004P8KS9R</t>
  </si>
  <si>
    <t>调整推广策略，变体中作为主推款</t>
  </si>
  <si>
    <t>USX004O1CY8X</t>
  </si>
  <si>
    <t>X004O1CY8X</t>
  </si>
  <si>
    <t>调整策略，从主推款变成非主推款，减少发货</t>
  </si>
  <si>
    <t>USX004O192EH</t>
  </si>
  <si>
    <t>X004O192EH</t>
  </si>
  <si>
    <t>USX004L3T8IN</t>
  </si>
  <si>
    <t>USX004L3U2KV</t>
  </si>
  <si>
    <t>USX004XWSWGB</t>
  </si>
  <si>
    <t>USX004XWOEWR</t>
  </si>
  <si>
    <t>USX004PVTAFR</t>
  </si>
  <si>
    <t>X004PVTAFR</t>
  </si>
  <si>
    <t>USX004PVI44Z</t>
  </si>
  <si>
    <t>X004PVI44Z</t>
  </si>
  <si>
    <t>USX004GKFCD1</t>
  </si>
  <si>
    <t>USX004GKMJJB</t>
  </si>
  <si>
    <t>USX003Y3YM4L</t>
  </si>
  <si>
    <t>USX004N3T7BJ</t>
  </si>
  <si>
    <t>USX004N44PYR</t>
  </si>
  <si>
    <t>USX004ONH5VH</t>
  </si>
  <si>
    <t>X004ONH5VH</t>
  </si>
  <si>
    <t>3.9 主推增量 2月控销</t>
  </si>
  <si>
    <t>USX004ONJN6H</t>
  </si>
  <si>
    <t>X004ONJN6H</t>
  </si>
  <si>
    <t>USX004ONHAS5</t>
  </si>
  <si>
    <t>X004ONHAS5</t>
  </si>
  <si>
    <t>USX004ONJMCH</t>
  </si>
  <si>
    <t>X004ONJMCH</t>
  </si>
  <si>
    <t>USX004ONKDKH</t>
  </si>
  <si>
    <t>X004ONKDKH</t>
  </si>
  <si>
    <t>USX004QKK1WX</t>
  </si>
  <si>
    <t>X004QKK1WX</t>
  </si>
  <si>
    <t>USX004YX2YEF</t>
  </si>
  <si>
    <t>X004YX2YEF</t>
  </si>
  <si>
    <t>USX004QKJM41</t>
  </si>
  <si>
    <t>X004QKJM41</t>
  </si>
  <si>
    <t>USX004YX2A7B</t>
  </si>
  <si>
    <t>X004YX2A7B</t>
  </si>
  <si>
    <t>USX004L1V9WN</t>
  </si>
  <si>
    <t>有超龄库存，暂不补货</t>
  </si>
  <si>
    <t>USX004AUDYNH</t>
  </si>
  <si>
    <t>USX004L1PU9V</t>
  </si>
  <si>
    <t>USX004L24Y0V</t>
  </si>
  <si>
    <t>本周完成库存清库</t>
  </si>
  <si>
    <t>USX004N1C94X</t>
  </si>
  <si>
    <t>计划增加推广力度</t>
  </si>
  <si>
    <t>USX004MPK0G9</t>
  </si>
  <si>
    <t>USX004MPQBUD</t>
  </si>
  <si>
    <t>USX004MPIFJD</t>
  </si>
  <si>
    <t>USX004WU7ZBR</t>
  </si>
  <si>
    <t>X004WU7ZBR</t>
  </si>
  <si>
    <t>USX004QFJEBR</t>
  </si>
  <si>
    <t>X004QFJEBR</t>
  </si>
  <si>
    <t>USX004F7BO1J</t>
  </si>
  <si>
    <t>X004F7BO1J</t>
  </si>
  <si>
    <t>USX004QFKEHF</t>
  </si>
  <si>
    <t>X004QFKEHF</t>
  </si>
  <si>
    <t>USX004F742WR</t>
  </si>
  <si>
    <t>X004F742WR</t>
  </si>
  <si>
    <t>USX004F7DB4H</t>
  </si>
  <si>
    <t>X004F7DB4H</t>
  </si>
  <si>
    <t>USX004WU40J7</t>
  </si>
  <si>
    <t>X004WU40J7</t>
  </si>
  <si>
    <t>USX004QFHSY7</t>
  </si>
  <si>
    <t>X004QFHSY7</t>
  </si>
  <si>
    <t>USX004WUB14J</t>
  </si>
  <si>
    <t>X004WUB14J</t>
  </si>
  <si>
    <t>USX004WUBMH5</t>
  </si>
  <si>
    <t>X004WUBMH5</t>
  </si>
  <si>
    <t>USX004QO1JIT</t>
  </si>
  <si>
    <t>X004QO1JIT</t>
  </si>
  <si>
    <t>USX004QMFNQP</t>
  </si>
  <si>
    <t>X004QMFNQP</t>
  </si>
  <si>
    <t>USX004QNLFHZ</t>
  </si>
  <si>
    <t>X004QNLFHZ</t>
  </si>
  <si>
    <t>USX004QMK0O5</t>
  </si>
  <si>
    <t>X004QMK0O5</t>
  </si>
  <si>
    <t>USX004QMQ0PD</t>
  </si>
  <si>
    <t>X004QMQ0PD</t>
  </si>
  <si>
    <t>USX004T2QW0N</t>
  </si>
  <si>
    <t>USX004Y9FP13</t>
  </si>
  <si>
    <t>USX004TXXJQ7</t>
  </si>
  <si>
    <t>X004TXXJQ7</t>
  </si>
  <si>
    <t>挂衣架</t>
  </si>
  <si>
    <t>USX004O0QCAP</t>
  </si>
  <si>
    <t>USX004O0UJKT</t>
  </si>
  <si>
    <t>USX004O0X221</t>
  </si>
  <si>
    <t>X004O0X221</t>
  </si>
  <si>
    <t>USX004ONHB43</t>
  </si>
  <si>
    <t>X004ONHB43</t>
  </si>
  <si>
    <t>USX004QBLRCZ</t>
  </si>
  <si>
    <t>X004QBLRCZ</t>
  </si>
  <si>
    <t>USX004ONJP2J</t>
  </si>
  <si>
    <t>X004ONJP2J</t>
  </si>
  <si>
    <t>USX004QAOMBT</t>
  </si>
  <si>
    <t>X004QAOMBT</t>
  </si>
  <si>
    <t>USX004Q9KD0J</t>
  </si>
  <si>
    <t>X004Q9KD0J</t>
  </si>
  <si>
    <t>USX004Q9KBFV</t>
  </si>
  <si>
    <t>X004Q9KBFV</t>
  </si>
  <si>
    <t>USX004P3PY0P</t>
  </si>
  <si>
    <t>USX004P3M2RX</t>
  </si>
  <si>
    <t>USX004P3M7ZP</t>
  </si>
  <si>
    <t>USX004P3Q021</t>
  </si>
  <si>
    <t>USX004SQ12FZ</t>
  </si>
  <si>
    <t>USX004IAFJU5</t>
  </si>
  <si>
    <t>X004IAFJU5</t>
  </si>
  <si>
    <t>USX004SQQLBP</t>
  </si>
  <si>
    <t>USX004GADZEJ</t>
  </si>
  <si>
    <t>USX004GAIX2X</t>
  </si>
  <si>
    <t>USX004GALLUT</t>
  </si>
  <si>
    <t>USX004QKJUO3</t>
  </si>
  <si>
    <t>X004QKJUO3</t>
  </si>
  <si>
    <t>USX004YX2BBV</t>
  </si>
  <si>
    <t>X004YX2BBV</t>
  </si>
  <si>
    <t>USX004NGADE1</t>
  </si>
  <si>
    <t>USX004QKFG37</t>
  </si>
  <si>
    <t>X004QKFG37</t>
  </si>
  <si>
    <t>USX004YX2DP5</t>
  </si>
  <si>
    <t>X004YX2DP5</t>
  </si>
  <si>
    <t>USX004NG8MA3</t>
  </si>
  <si>
    <t>USX004NIOQ6P</t>
  </si>
  <si>
    <t>USX004NG8Z4L</t>
  </si>
  <si>
    <t>USX004WALTN7</t>
  </si>
  <si>
    <t>X004WALTN7</t>
  </si>
  <si>
    <t>USX004WALSVF</t>
  </si>
  <si>
    <t>X004WALSVF</t>
  </si>
  <si>
    <t>USX004QCJRVR</t>
  </si>
  <si>
    <t>USX004QCGYSV</t>
  </si>
  <si>
    <t>USX004QCGX3R</t>
  </si>
  <si>
    <t>USX004R9WEU5</t>
  </si>
  <si>
    <t>X004R9WEU5</t>
  </si>
  <si>
    <t>USX004R9RWPH</t>
  </si>
  <si>
    <t>X004R9RWPH</t>
  </si>
  <si>
    <t>USX004R9P3A3</t>
  </si>
  <si>
    <t>X004R9P3A3</t>
  </si>
  <si>
    <t>USX004R971TT</t>
  </si>
  <si>
    <t>X004R971TT</t>
  </si>
  <si>
    <t>USX004P1U8NP</t>
  </si>
  <si>
    <t>USX004UBG59B</t>
  </si>
  <si>
    <t>X004UBG59B</t>
  </si>
  <si>
    <t>USX004KAA0XT</t>
  </si>
  <si>
    <t>USX004KA892N</t>
  </si>
  <si>
    <t>USX004KAG5ID</t>
  </si>
  <si>
    <t>USX0042WDE0L</t>
  </si>
  <si>
    <t>近期开始起量，且提报了woot，新增发货</t>
  </si>
  <si>
    <t>USX004V6QJHN</t>
  </si>
  <si>
    <t>X004V6QJHN</t>
  </si>
  <si>
    <t>降价推广有起色，日均10+</t>
  </si>
  <si>
    <t>USX004QWBYF9</t>
  </si>
  <si>
    <t>X004QWBYF9</t>
  </si>
  <si>
    <t>USX004QKN20V</t>
  </si>
  <si>
    <t>X004QKN20V</t>
  </si>
  <si>
    <t>USX004YUI7YJ</t>
  </si>
  <si>
    <t>X004YUI7YJ</t>
  </si>
  <si>
    <t>USX004ONJHJP</t>
  </si>
  <si>
    <t>X004ONJHJP</t>
  </si>
  <si>
    <t>USX004QKN0AD</t>
  </si>
  <si>
    <t>X004QKN0AD</t>
  </si>
  <si>
    <t>USX004YUHC5T</t>
  </si>
  <si>
    <t>X004YUHC5T</t>
  </si>
  <si>
    <t>USX004ON9OQL</t>
  </si>
  <si>
    <t>X004ON9OQL</t>
  </si>
  <si>
    <t>USX004ONB24D</t>
  </si>
  <si>
    <t>X004ONB24D</t>
  </si>
  <si>
    <t>USX004ONHAAX</t>
  </si>
  <si>
    <t>X004ONHAAX</t>
  </si>
  <si>
    <t>USX004ONKDON</t>
  </si>
  <si>
    <t>X004ONKDON</t>
  </si>
  <si>
    <t>USX004IB1CXR</t>
  </si>
  <si>
    <t>X004IB1CXR</t>
  </si>
  <si>
    <t>USX004RU35NT</t>
  </si>
  <si>
    <t>USX004RQD9X9</t>
  </si>
  <si>
    <t>USX004MPQ80V</t>
  </si>
  <si>
    <t>前期购物车在WOOT，站内基本无销量，目前WOOT活动已结束，站内订单恢复</t>
  </si>
  <si>
    <t>USX004MPNZ57</t>
  </si>
  <si>
    <t>USX001XL2CYN</t>
  </si>
  <si>
    <t>USX004WRN9SN</t>
  </si>
  <si>
    <t>X004WRN9SN</t>
  </si>
  <si>
    <t>USX004LHNDH1</t>
  </si>
  <si>
    <t>USX004LG0HK3</t>
  </si>
  <si>
    <t>USX004MP8EOJ</t>
  </si>
  <si>
    <t>X004MP8EOJ</t>
  </si>
  <si>
    <t>USX004MPPLV3</t>
  </si>
  <si>
    <t>X004MPPLV3</t>
  </si>
  <si>
    <t>USX004SUG83H</t>
  </si>
  <si>
    <t>USX004VTVFAB</t>
  </si>
  <si>
    <t>X004VTVFAB</t>
  </si>
  <si>
    <t>USX004MI7F73</t>
  </si>
  <si>
    <t>USX004PALIYJ</t>
  </si>
  <si>
    <t>X004PALIYJ</t>
  </si>
  <si>
    <t>USX004XOWJGX</t>
  </si>
  <si>
    <t>X004XOWJGX</t>
  </si>
  <si>
    <t>USX004XOTF97</t>
  </si>
  <si>
    <t>X004XOTF97</t>
  </si>
  <si>
    <t>USX004PDXWRR</t>
  </si>
  <si>
    <t>X004PDXWRR</t>
  </si>
  <si>
    <t>USX004M6T18B</t>
  </si>
  <si>
    <t>USX004PDP1PN</t>
  </si>
  <si>
    <t>X004PDP1PN</t>
  </si>
  <si>
    <t>USX004M6TIC5</t>
  </si>
  <si>
    <t>USX004I8LLUJ</t>
  </si>
  <si>
    <t>USX004I8SEMH</t>
  </si>
  <si>
    <t>USX004WU6257</t>
  </si>
  <si>
    <t>X004WU6257</t>
  </si>
  <si>
    <t>主推增量</t>
  </si>
  <si>
    <t>USX004IAVQQV</t>
  </si>
  <si>
    <t>X004IAVQQV</t>
  </si>
  <si>
    <t>USX004NCQ1GJ</t>
  </si>
  <si>
    <t>X004NCQ1GJ</t>
  </si>
  <si>
    <t>WOOT中</t>
  </si>
  <si>
    <t>USX004H10KTP</t>
  </si>
  <si>
    <t>USX004G6M5SP</t>
  </si>
  <si>
    <t>USX004IAOGYF</t>
  </si>
  <si>
    <t>X004IAOGYF</t>
  </si>
  <si>
    <t>USX004NCURPP</t>
  </si>
  <si>
    <t>X004NCURPP</t>
  </si>
  <si>
    <t>USX004NCUKKR</t>
  </si>
  <si>
    <t>USX004H10AZ9</t>
  </si>
  <si>
    <t>USX004G6UE29</t>
  </si>
  <si>
    <t>X004G6UE29</t>
  </si>
  <si>
    <t>USX004WU4FYR</t>
  </si>
  <si>
    <t>X004WU4FYR</t>
  </si>
  <si>
    <t>USX004IARCNR</t>
  </si>
  <si>
    <t>X004IARCNR</t>
  </si>
  <si>
    <t>USX004IARAWP</t>
  </si>
  <si>
    <t>X004IARAWP</t>
  </si>
  <si>
    <t>USX004WU5VGX</t>
  </si>
  <si>
    <t>X004WU5VGX</t>
  </si>
  <si>
    <t>USX004WU3XNV</t>
  </si>
  <si>
    <t>X004WU3XNV</t>
  </si>
  <si>
    <t>USX004WUC6QB</t>
  </si>
  <si>
    <t>X004WUC6QB</t>
  </si>
  <si>
    <t>USX004XWWU7D</t>
  </si>
  <si>
    <t>X004XWWU7D</t>
  </si>
  <si>
    <t>USX004XX5PS3</t>
  </si>
  <si>
    <t>X004XX5PS3</t>
  </si>
  <si>
    <t>USX004NKWVL5</t>
  </si>
  <si>
    <t>USX004NL1NQN</t>
  </si>
  <si>
    <t>USX004MPQQN5</t>
  </si>
  <si>
    <t>USX004MPR7J7</t>
  </si>
  <si>
    <t>X004MPR7J7</t>
  </si>
  <si>
    <t>USX004HKZ0HN</t>
  </si>
  <si>
    <t>X004HKZ0HN</t>
  </si>
  <si>
    <t>大件家具</t>
  </si>
  <si>
    <t>USX004TMG631</t>
  </si>
  <si>
    <t>X004TMG631</t>
  </si>
  <si>
    <t>USX004NCBHSL</t>
  </si>
  <si>
    <t>X004NCBHSL</t>
  </si>
  <si>
    <t>USX004NC1XEJ</t>
  </si>
  <si>
    <t>X004NC1XEJ</t>
  </si>
  <si>
    <t>USX004TML30H</t>
  </si>
  <si>
    <t>X004TML30H</t>
  </si>
  <si>
    <t>USX004TMG677</t>
  </si>
  <si>
    <t>X004TMG677</t>
  </si>
  <si>
    <t>USX004CT775H</t>
  </si>
  <si>
    <t>最近单量有增长</t>
  </si>
  <si>
    <t>USX004MDA183</t>
  </si>
  <si>
    <t>X004MDA183</t>
  </si>
  <si>
    <t>USX004ONHB75</t>
  </si>
  <si>
    <t>3.9 恢复正常在售 站内推广</t>
  </si>
  <si>
    <t>USX004ONJPQF</t>
  </si>
  <si>
    <t>3.9 恢复正常在售 WOOT最后一轮W12-W13</t>
  </si>
  <si>
    <t>USX004MCR9WZ</t>
  </si>
  <si>
    <t>X004MCR9WZ</t>
  </si>
  <si>
    <t>USX004ONJMVN</t>
  </si>
  <si>
    <t>USX004MD65YR</t>
  </si>
  <si>
    <t>X004MD65YR</t>
  </si>
  <si>
    <t>USX004QZSZMV</t>
  </si>
  <si>
    <t>X004QZSZMV</t>
  </si>
  <si>
    <t>USX004UWBPUJ</t>
  </si>
  <si>
    <t>X004UWBPUJ</t>
  </si>
  <si>
    <t>USX004UW9NGR</t>
  </si>
  <si>
    <t>X004UW9NGR</t>
  </si>
  <si>
    <t>USX004P3VHK1</t>
  </si>
  <si>
    <t>X004P3VHK1</t>
  </si>
  <si>
    <t>USX004NJIMHD</t>
  </si>
  <si>
    <t>X004NJIMHD</t>
  </si>
  <si>
    <t>USX004NJF0UF</t>
  </si>
  <si>
    <t>X004NJF0UF</t>
  </si>
  <si>
    <t>USX004NJL21B</t>
  </si>
  <si>
    <t>X004NJL21B</t>
  </si>
  <si>
    <t>USX004NJL919</t>
  </si>
  <si>
    <t>X004NJL919</t>
  </si>
  <si>
    <t>USX004P3VNYL</t>
  </si>
  <si>
    <t>X004P3VNYL</t>
  </si>
  <si>
    <t>USX004P3VN9V</t>
  </si>
  <si>
    <t>X004P3VN9V</t>
  </si>
  <si>
    <t>USX004OE0CWP</t>
  </si>
  <si>
    <t>USX004Q6HNCX</t>
  </si>
  <si>
    <t>USX004P9AURL</t>
  </si>
  <si>
    <t>X004P9AURL</t>
  </si>
  <si>
    <t>USX004J71GAJ</t>
  </si>
  <si>
    <t>USX004M0WS1T</t>
  </si>
  <si>
    <t>X004M0WS1T</t>
  </si>
  <si>
    <t>USX004M0C7NN</t>
  </si>
  <si>
    <t>X004M0C7NN</t>
  </si>
  <si>
    <t>USX004M0WRY7</t>
  </si>
  <si>
    <t>X004M0WRY7</t>
  </si>
  <si>
    <t>USX004QKMZ4F</t>
  </si>
  <si>
    <t>X004QKMZ4F</t>
  </si>
  <si>
    <t>USX004PVGUPP</t>
  </si>
  <si>
    <t>USX004FAVP2J</t>
  </si>
  <si>
    <t>USX004FAQ155</t>
  </si>
  <si>
    <t>USX004LJNJ3H</t>
  </si>
  <si>
    <t>WOOT已结束</t>
  </si>
  <si>
    <t>USX004LK49CV</t>
  </si>
  <si>
    <t>USX004LJYHVF</t>
  </si>
  <si>
    <t>USX0043LS08R</t>
  </si>
  <si>
    <t>USX004L5YUC5</t>
  </si>
  <si>
    <t>X004L5YUC5</t>
  </si>
  <si>
    <t>USX004L5Z1NH</t>
  </si>
  <si>
    <t>X004L5Z1NH</t>
  </si>
  <si>
    <t>USX004L5YZ2F</t>
  </si>
  <si>
    <t>X004L5YZ2F</t>
  </si>
  <si>
    <t>USX004TP1RE1</t>
  </si>
  <si>
    <t>X004TP1RE1</t>
  </si>
  <si>
    <t>USX004NL8I7P</t>
  </si>
  <si>
    <t>X004NL8I7P</t>
  </si>
  <si>
    <t>USX004QVY443</t>
  </si>
  <si>
    <t>X004QVY443</t>
  </si>
  <si>
    <t>USX004QVR5X5</t>
  </si>
  <si>
    <t>X004QVR5X5</t>
  </si>
  <si>
    <t>USX004QVHYJ5</t>
  </si>
  <si>
    <t>X004QVHYJ5</t>
  </si>
  <si>
    <t>USX004P9XCLR</t>
  </si>
  <si>
    <t>X004P9XCLR</t>
  </si>
  <si>
    <t>USX004T5KUHB</t>
  </si>
  <si>
    <t>X004T5KUHB</t>
  </si>
  <si>
    <t>新品，跑woot</t>
  </si>
  <si>
    <t>USX004PENZPP</t>
  </si>
  <si>
    <t>X004PENZPP</t>
  </si>
  <si>
    <t>USX004T5FB0R</t>
  </si>
  <si>
    <t>X004T5FB0R</t>
  </si>
  <si>
    <t>USX004T5KNPF</t>
  </si>
  <si>
    <t>X004T5KNPF</t>
  </si>
  <si>
    <t>USX004H2JG4J</t>
  </si>
  <si>
    <t>USX004DX3DLJ</t>
  </si>
  <si>
    <t>X004DX3DLJ</t>
  </si>
  <si>
    <t>USX004LF5XFD</t>
  </si>
  <si>
    <t>X004LF5XFD</t>
  </si>
  <si>
    <t>USX0045QNG57</t>
  </si>
  <si>
    <t>X0045QNG57</t>
  </si>
  <si>
    <t>USX004H2P0N5</t>
  </si>
  <si>
    <t>USX004B2N87B</t>
  </si>
  <si>
    <t>USX004NC0K4N</t>
  </si>
  <si>
    <t>X004NC0K4N</t>
  </si>
  <si>
    <t>USX004NZEFOB</t>
  </si>
  <si>
    <t>X004NZEFOB</t>
  </si>
  <si>
    <t>USX004NZKC9X</t>
  </si>
  <si>
    <t>X004NZKC9X</t>
  </si>
  <si>
    <t>USX004NC0K07</t>
  </si>
  <si>
    <t>X004NC0K07</t>
  </si>
  <si>
    <t>发完做woot</t>
  </si>
  <si>
    <t>USX004NZQAE9</t>
  </si>
  <si>
    <t>X004NZQAE9</t>
  </si>
  <si>
    <t>USX004NC0Q3D</t>
  </si>
  <si>
    <t>X004NC0Q3D</t>
  </si>
  <si>
    <t>USX004NC0PKH</t>
  </si>
  <si>
    <t>X004NC0PKH</t>
  </si>
  <si>
    <t>USX004NITMJV</t>
  </si>
  <si>
    <t>X004NITMJV</t>
  </si>
  <si>
    <t>USX004INIDCX</t>
  </si>
  <si>
    <t>USX004IO1E19</t>
  </si>
  <si>
    <t>USX004Q9MMDZ</t>
  </si>
  <si>
    <t>X004Q9MMDZ</t>
  </si>
  <si>
    <t>国内库存发往亚马逊清货</t>
  </si>
  <si>
    <t>USX004MHXEO7</t>
  </si>
  <si>
    <t>USX004IY0R7B</t>
  </si>
  <si>
    <t>USX004IXZKGZ</t>
  </si>
  <si>
    <t>USX004IXUHQ3</t>
  </si>
  <si>
    <t>USX004Q9L8P3</t>
  </si>
  <si>
    <t>X004Q9L8P3</t>
  </si>
  <si>
    <t>USX004IXC1V7</t>
  </si>
  <si>
    <t>USX004MPY1QJ</t>
  </si>
  <si>
    <t>X004MPY1QJ</t>
  </si>
  <si>
    <t>USX004MPT3KD</t>
  </si>
  <si>
    <t>X004MPT3KD</t>
  </si>
  <si>
    <t>USX004KHTPJH</t>
  </si>
  <si>
    <t>USX0047FLT9B</t>
  </si>
  <si>
    <t>X0047FLT9B</t>
  </si>
  <si>
    <t>USX004N8WWVB</t>
  </si>
  <si>
    <t>X004N8WWVB</t>
  </si>
  <si>
    <t>USX004HL55X1</t>
  </si>
  <si>
    <t>X004HL55X1</t>
  </si>
  <si>
    <t>USX004NC6B8R</t>
  </si>
  <si>
    <t>X004NC6B8R</t>
  </si>
  <si>
    <t>USX004Y36T19</t>
  </si>
  <si>
    <t>USX004KJA0I5</t>
  </si>
  <si>
    <t>X004KJA0I5</t>
  </si>
  <si>
    <t>USX004OCNXYV</t>
  </si>
  <si>
    <t>X004OCNXYV</t>
  </si>
  <si>
    <t>USX004M4V7R1</t>
  </si>
  <si>
    <t>X004M4V7R1</t>
  </si>
  <si>
    <t>USX004Y3E1Y1</t>
  </si>
  <si>
    <t>USX004Y37YQN</t>
  </si>
  <si>
    <t>USX004N8STBD</t>
  </si>
  <si>
    <t>X004N8STBD</t>
  </si>
  <si>
    <t>禁发</t>
  </si>
  <si>
    <t>USX004N8MUFJ</t>
  </si>
  <si>
    <t>X004N8MUFJ</t>
  </si>
  <si>
    <t>USX004N8N1M5</t>
  </si>
  <si>
    <t>X004N8N1M5</t>
  </si>
  <si>
    <t>USX004N8SM8X</t>
  </si>
  <si>
    <t>X004N8SM8X</t>
  </si>
  <si>
    <t>USX004NIFB05</t>
  </si>
  <si>
    <t>X004NIFB05</t>
  </si>
  <si>
    <t>USX004NIE9VR</t>
  </si>
  <si>
    <t>X004NIE9VR</t>
  </si>
  <si>
    <t>USX0049PHFB5</t>
  </si>
  <si>
    <t>USX0046DEZN1</t>
  </si>
  <si>
    <t>USX004YX9VNH</t>
  </si>
  <si>
    <t>X004YX9VNH</t>
  </si>
  <si>
    <t>USX004UBKZOR</t>
  </si>
  <si>
    <t>X004UBKZOR</t>
  </si>
  <si>
    <t>USX004N6TZ3V</t>
  </si>
  <si>
    <t>X004N6TZ3V</t>
  </si>
  <si>
    <t>USX004N6O2L1</t>
  </si>
  <si>
    <t>X004N6O2L1</t>
  </si>
  <si>
    <t>USX004UBN2F1</t>
  </si>
  <si>
    <t>X004UBN2F1</t>
  </si>
  <si>
    <t>USX004LS7385</t>
  </si>
  <si>
    <t>USX004LS6F4X</t>
  </si>
  <si>
    <t>USX002DNYDNX</t>
  </si>
  <si>
    <t>X002DNYDNX</t>
  </si>
  <si>
    <t>USX004P3WZUH</t>
  </si>
  <si>
    <t>X004P3WZUH</t>
  </si>
  <si>
    <t>USX004I7ZBI3</t>
  </si>
  <si>
    <t>USX004I8AFLP</t>
  </si>
  <si>
    <t>USX004AV2ERN</t>
  </si>
  <si>
    <t>X004AV2ERN</t>
  </si>
  <si>
    <t>USX004AV6KV9</t>
  </si>
  <si>
    <t>X004AV6KV9</t>
  </si>
  <si>
    <t>USX004PAVLVJ</t>
  </si>
  <si>
    <t>X004PAVLVJ</t>
  </si>
  <si>
    <t>USX004PARQ4F</t>
  </si>
  <si>
    <t>X004PARQ4F</t>
  </si>
  <si>
    <t>USX004E0GAGL</t>
  </si>
  <si>
    <t>USX004KTZBE3</t>
  </si>
  <si>
    <t>X004KTZBE3</t>
  </si>
  <si>
    <t>USX004MB7I5J</t>
  </si>
  <si>
    <t>X004MB7I5J</t>
  </si>
  <si>
    <t>USX004N1RXPN</t>
  </si>
  <si>
    <t>X004N1RXPN</t>
  </si>
  <si>
    <t>USX004LO96DJ</t>
  </si>
  <si>
    <t>X004LO96DJ</t>
  </si>
  <si>
    <t>USX002EU4HZ9</t>
  </si>
  <si>
    <t>X002EU4HZ9</t>
  </si>
  <si>
    <t>USX0048RVZJ7</t>
  </si>
  <si>
    <t>USX00477JVKX</t>
  </si>
  <si>
    <t>USX004DWZJIF</t>
  </si>
  <si>
    <t>X004DWZJIF</t>
  </si>
  <si>
    <t>USX004D3GT7J</t>
  </si>
  <si>
    <t>X004D3GT7J</t>
  </si>
  <si>
    <t>USX00477B66F</t>
  </si>
  <si>
    <t>USX004DX10YB</t>
  </si>
  <si>
    <t>X004DX10YB</t>
  </si>
  <si>
    <t>USX0048RWNED</t>
  </si>
  <si>
    <t>X0048RWNED</t>
  </si>
  <si>
    <t>USX0048ZFIYH</t>
  </si>
  <si>
    <t>USX004DWQYAR</t>
  </si>
  <si>
    <t>X004DWQYAR</t>
  </si>
  <si>
    <t>USX004OLAHYL</t>
  </si>
  <si>
    <t>X004OLAHYL</t>
  </si>
  <si>
    <t>USX004OL7CPD</t>
  </si>
  <si>
    <t>X004OL7CPD</t>
  </si>
  <si>
    <t>USX003UXMU6R</t>
  </si>
  <si>
    <t>USX004N26CWH</t>
  </si>
  <si>
    <t>X004N26CWH</t>
  </si>
  <si>
    <t>USX004N2DTOL</t>
  </si>
  <si>
    <t>X004N2DTOL</t>
  </si>
  <si>
    <t>USX004PI2XNB</t>
  </si>
  <si>
    <t>USX0048O57ZN</t>
  </si>
  <si>
    <t>X0048O57ZN</t>
  </si>
  <si>
    <t>USX004JF143Z</t>
  </si>
  <si>
    <t>X004JF143Z</t>
  </si>
  <si>
    <t>USX004L6YE3J</t>
  </si>
  <si>
    <t>USX004Q9VY0H</t>
  </si>
  <si>
    <t>X004Q9VY0H</t>
  </si>
  <si>
    <t>USX004L7R95X</t>
  </si>
  <si>
    <t>USX002EUXMEL</t>
  </si>
  <si>
    <t>USX004OIFT2J</t>
  </si>
  <si>
    <t>X004OIFT2J</t>
  </si>
  <si>
    <t>USX004KV9UG1</t>
  </si>
  <si>
    <t>X004KV9UG1</t>
  </si>
  <si>
    <t>USX00476VEEP</t>
  </si>
  <si>
    <t>USX004H2I613</t>
  </si>
  <si>
    <t>USX004IASKA1</t>
  </si>
  <si>
    <t>X004IASKA1</t>
  </si>
  <si>
    <t>USX004IAMPK7</t>
  </si>
  <si>
    <t>USX004H2I4BZ</t>
  </si>
  <si>
    <t>USX004MZLYPP</t>
  </si>
  <si>
    <t>X004MZLYPP</t>
  </si>
  <si>
    <t>USX004IF6HO7</t>
  </si>
  <si>
    <t>X004IF6HO7</t>
  </si>
  <si>
    <t>USX004PK62UT</t>
  </si>
  <si>
    <t>X004PK62UT</t>
  </si>
  <si>
    <t>USX004IFG72T</t>
  </si>
  <si>
    <t>X004IFG72T</t>
  </si>
  <si>
    <t>USX004IFNKRJ</t>
  </si>
  <si>
    <t>X004IFNKRJ</t>
  </si>
  <si>
    <t>USX004R9WY7N</t>
  </si>
  <si>
    <t>USX004IJ8L65</t>
  </si>
  <si>
    <t>USX004LZBIU7</t>
  </si>
  <si>
    <t>USX004MPKKV9</t>
  </si>
  <si>
    <t>X004MPKKV9</t>
  </si>
  <si>
    <t>USX004LZFZ2T</t>
  </si>
  <si>
    <t>USX004TZOJ1T</t>
  </si>
  <si>
    <t>X004TZOJ1T</t>
  </si>
  <si>
    <t>USX004VHB60R</t>
  </si>
  <si>
    <t>X004VHB60R</t>
  </si>
  <si>
    <t>USX004OIJJH5</t>
  </si>
  <si>
    <t>X004OIJJH5</t>
  </si>
  <si>
    <t>USX004TZP1VL</t>
  </si>
  <si>
    <t>X004TZP1VL</t>
  </si>
  <si>
    <t>USX004IJ4BPF</t>
  </si>
  <si>
    <t>X004IJ4BPF</t>
  </si>
  <si>
    <t>上架不满30天</t>
  </si>
  <si>
    <t>USX004IJ4E8J</t>
  </si>
  <si>
    <t>X004IJ4E8J</t>
  </si>
  <si>
    <t>USX004I9Z1DV</t>
  </si>
  <si>
    <t>X004I9Z1DV</t>
  </si>
  <si>
    <t>USX00451WEKZ</t>
  </si>
  <si>
    <t>X00451WEKZ</t>
  </si>
  <si>
    <t>USX004KTPZH1</t>
  </si>
  <si>
    <t>X004KTPZH1</t>
  </si>
  <si>
    <t>USX004NIMJH3</t>
  </si>
  <si>
    <t>X004NIMJH3</t>
  </si>
  <si>
    <t>USX004OL984B</t>
  </si>
  <si>
    <t>X004OL984B</t>
  </si>
  <si>
    <t>USX004OLBD1R</t>
  </si>
  <si>
    <t>X004OLBD1R</t>
  </si>
  <si>
    <t>USX004QKLDHP</t>
  </si>
  <si>
    <t>X004QKLDHP</t>
  </si>
  <si>
    <t>USX004QWMK0R</t>
  </si>
  <si>
    <t>X004QWMK0R</t>
  </si>
  <si>
    <t>USX004RROE19</t>
  </si>
  <si>
    <t>USX004RRG0ST</t>
  </si>
  <si>
    <t>USX004RRY923</t>
  </si>
  <si>
    <t>X004RRY923</t>
  </si>
  <si>
    <t>USX004RS0J2L</t>
  </si>
  <si>
    <t>X004RS0J2L</t>
  </si>
  <si>
    <t>USX004S41YWD</t>
  </si>
  <si>
    <t>X004S41YWD</t>
  </si>
  <si>
    <t>USX004TXTHE5</t>
  </si>
  <si>
    <t>X004TXTHE5</t>
  </si>
  <si>
    <t>USX004TXOE7F</t>
  </si>
  <si>
    <t>X004TXOE7F</t>
  </si>
  <si>
    <t>USX004VVW0J9</t>
  </si>
  <si>
    <t>X004VVW0J9</t>
  </si>
  <si>
    <t>USX004WU4871</t>
  </si>
  <si>
    <t>X004WU4871</t>
  </si>
  <si>
    <t>USX004X47PJT</t>
  </si>
  <si>
    <t>USX004X47YHH</t>
  </si>
  <si>
    <t>USX004X9ZIYD</t>
  </si>
  <si>
    <t>X004X9ZIYD</t>
  </si>
  <si>
    <t>USX004XA08AV</t>
  </si>
  <si>
    <t>X004XA08AV</t>
  </si>
  <si>
    <t>USX004X9RSMN</t>
  </si>
  <si>
    <t>X004X9RSMN</t>
  </si>
  <si>
    <t>USX004XCHG13</t>
  </si>
  <si>
    <t>USX004XDKEFR</t>
  </si>
  <si>
    <t>USX004XFK06N</t>
  </si>
  <si>
    <t>USX004XFE0R3</t>
  </si>
  <si>
    <t>USX004XFE9KB</t>
  </si>
  <si>
    <t>USX004XOASJD</t>
  </si>
  <si>
    <t>X004XOASJD</t>
  </si>
  <si>
    <t>USX004XON5JX</t>
  </si>
  <si>
    <t>X004XON5JX</t>
  </si>
  <si>
    <t>USX004XP9P91</t>
  </si>
  <si>
    <t>USX004XP9PKP</t>
  </si>
  <si>
    <t>USX004XP9NPR</t>
  </si>
  <si>
    <t>USX004XP52GL</t>
  </si>
  <si>
    <t>USX004XR587H</t>
  </si>
  <si>
    <t>USX004XQSPMD</t>
  </si>
  <si>
    <t>USX004XQSSGV</t>
  </si>
  <si>
    <t>X004XQSSGV</t>
  </si>
  <si>
    <t>USX004XR3NVF</t>
  </si>
  <si>
    <t>USX004XR1RDB</t>
  </si>
  <si>
    <t>X004XR1RDB</t>
  </si>
  <si>
    <t>USX004XR3PIB</t>
  </si>
  <si>
    <t>USX004XR1P33</t>
  </si>
  <si>
    <t>X004XR1P33</t>
  </si>
  <si>
    <t>USX004XYWC6Z</t>
  </si>
  <si>
    <t>USX004XYP0V9</t>
  </si>
  <si>
    <t>USX004XYLPJZ</t>
  </si>
  <si>
    <t>X004XYLPJZ</t>
  </si>
  <si>
    <t>USX004XYMRTH</t>
  </si>
  <si>
    <t>X004XYMRTH</t>
  </si>
  <si>
    <t>USX004XYRBF7</t>
  </si>
  <si>
    <t>USX004XYMQBB</t>
  </si>
  <si>
    <t>X004XYMQBB</t>
  </si>
  <si>
    <t>USX004XYKUAF</t>
  </si>
  <si>
    <t>X004XYKUAF</t>
  </si>
  <si>
    <t>USX004XZ5GMB</t>
  </si>
  <si>
    <t>USX004XYTZ0V</t>
  </si>
  <si>
    <t>USX004Y0N91P</t>
  </si>
  <si>
    <t>X004Y0N91P</t>
  </si>
  <si>
    <t>USX004Y0NFWD</t>
  </si>
  <si>
    <t>X004Y0NFWD</t>
  </si>
  <si>
    <t>USX004Y0OR3T</t>
  </si>
  <si>
    <t>X004Y0OR3T</t>
  </si>
  <si>
    <t>USX004Y0KKBR</t>
  </si>
  <si>
    <t>X004Y0KKBR</t>
  </si>
  <si>
    <t>USX004Y0KF1R</t>
  </si>
  <si>
    <t>X004Y0KF1R</t>
  </si>
  <si>
    <t>USX004Y0OKZT</t>
  </si>
  <si>
    <t>X004Y0OKZT</t>
  </si>
  <si>
    <t>USX004Y5OE8R</t>
  </si>
  <si>
    <t>X004Y5OE8R</t>
  </si>
  <si>
    <t>USX004Y84M59</t>
  </si>
  <si>
    <t>X004Y84M59</t>
  </si>
  <si>
    <t>USX004Y85SL1</t>
  </si>
  <si>
    <t>X004Y85SL1</t>
  </si>
  <si>
    <t>USX004Y85R4J</t>
  </si>
  <si>
    <t>X004Y85R4J</t>
  </si>
  <si>
    <t>USX004Y863YH</t>
  </si>
  <si>
    <t>X004Y863YH</t>
  </si>
  <si>
    <t>USX004Y8PDHZ</t>
  </si>
  <si>
    <t>X004Y8PDHZ</t>
  </si>
  <si>
    <t>USX004Y8U1MR</t>
  </si>
  <si>
    <t>X004Y8U1MR</t>
  </si>
  <si>
    <t>USX004Y8C0DP</t>
  </si>
  <si>
    <t>X004Y8C0DP</t>
  </si>
  <si>
    <t>USX004Y8C74H</t>
  </si>
  <si>
    <t>X004Y8C74H</t>
  </si>
  <si>
    <t>USX004Y8J9CF</t>
  </si>
  <si>
    <t>X004Y8J9CF</t>
  </si>
  <si>
    <t>USX004Y8JA01</t>
  </si>
  <si>
    <t>X004Y8JA01</t>
  </si>
  <si>
    <t>USX004Y8IO17</t>
  </si>
  <si>
    <t>X004Y8IO17</t>
  </si>
  <si>
    <t>USX004Y8BY0Z</t>
  </si>
  <si>
    <t>X004Y8BY0Z</t>
  </si>
  <si>
    <t>USX004YKZZ9T</t>
  </si>
  <si>
    <t>X004YKZZ9T</t>
  </si>
  <si>
    <t>USX004YKZ1CF</t>
  </si>
  <si>
    <t>X004YKZ1CF</t>
  </si>
  <si>
    <t>USX004YKRFU1</t>
  </si>
  <si>
    <t>X004YKRFU1</t>
  </si>
  <si>
    <t>USX004YNKVR7</t>
  </si>
  <si>
    <t>X004YNKVR7</t>
  </si>
  <si>
    <t>USX004YNPFEV</t>
  </si>
  <si>
    <t>X004YNPFEV</t>
  </si>
  <si>
    <t>USX004YNPHHV</t>
  </si>
  <si>
    <t>X004YNPHHV</t>
  </si>
  <si>
    <t>USX004YLSL9J</t>
  </si>
  <si>
    <t>X004YLSL9J</t>
  </si>
  <si>
    <t>USX004YQTNM3</t>
  </si>
  <si>
    <t>X004YQTNM3</t>
  </si>
  <si>
    <t>USX004YZ3ELZ</t>
  </si>
  <si>
    <t>X004YZ3ELZ</t>
  </si>
  <si>
    <t>USX004YZ3FFP</t>
  </si>
  <si>
    <t>X004YZ3FFP</t>
  </si>
  <si>
    <t>USX004YTZDQF</t>
  </si>
  <si>
    <t>X004YTZDQF</t>
  </si>
  <si>
    <t>USX004YU4YH3</t>
  </si>
  <si>
    <t>X004YU4YH3</t>
  </si>
  <si>
    <t>USX004YTY2J9</t>
  </si>
  <si>
    <t>X004YTY2J9</t>
  </si>
  <si>
    <t>USX004Z7C9VX</t>
  </si>
  <si>
    <t>X004Z7C9VX</t>
  </si>
  <si>
    <t>USX004Z768PV</t>
  </si>
  <si>
    <t>X004Z768PV</t>
  </si>
  <si>
    <t>USX004Z7C9VN</t>
  </si>
  <si>
    <t>X004Z7C9VN</t>
  </si>
  <si>
    <t>USX004Z74W4F</t>
  </si>
  <si>
    <t>X004Z74W4F</t>
  </si>
  <si>
    <t>USX004Z7IC87</t>
  </si>
  <si>
    <t>X004Z7IC87</t>
  </si>
  <si>
    <t>USX004Z7B1XP</t>
  </si>
  <si>
    <t>X004Z7B1XP</t>
  </si>
  <si>
    <t>USX004Z7HZ9J</t>
  </si>
  <si>
    <t>X004Z7HZ9J</t>
  </si>
  <si>
    <t>USX004Z66VSL</t>
  </si>
  <si>
    <t>X004Z66VSL</t>
  </si>
  <si>
    <t>USX004ZI5VJT</t>
  </si>
  <si>
    <t>X004ZI5VJT</t>
  </si>
  <si>
    <t>USX004XOQIGF</t>
  </si>
  <si>
    <t>X004XOQIGF</t>
  </si>
  <si>
    <t>USX004YCGZBT</t>
  </si>
  <si>
    <t>X004YCGZBT</t>
  </si>
  <si>
    <t>USX004YCINK5</t>
  </si>
  <si>
    <t>X004YCINK5</t>
  </si>
  <si>
    <t>USX004ZHSV7J</t>
  </si>
  <si>
    <t>X004ZHSV7J</t>
  </si>
  <si>
    <t>USX004ZHOK2T</t>
  </si>
  <si>
    <t>X004ZHOK2T</t>
  </si>
  <si>
    <t>USX004ZEDYUL</t>
  </si>
  <si>
    <t>X004ZEDYUL</t>
  </si>
  <si>
    <t>USX004ZIYNHZ</t>
  </si>
  <si>
    <t>X004ZIYNHZ</t>
  </si>
  <si>
    <t>USX004ZJ4CRP</t>
  </si>
  <si>
    <t>X004ZJ4CRP</t>
  </si>
  <si>
    <t>USX004ZJ1URF</t>
  </si>
  <si>
    <t>X004ZJ1URF</t>
  </si>
  <si>
    <t>USX004Y8IMDH</t>
  </si>
  <si>
    <t>X004Y8IMDH</t>
  </si>
  <si>
    <t>USX004ZMM8Y1</t>
  </si>
  <si>
    <t>X004ZMM8Y1</t>
  </si>
  <si>
    <t>USX004ZMTXR1</t>
  </si>
  <si>
    <t>X004ZMTXR1</t>
  </si>
  <si>
    <t>USX00500M7AH</t>
  </si>
  <si>
    <t>X00500M7AH</t>
  </si>
  <si>
    <t>USX00500HX0B</t>
  </si>
  <si>
    <t>X00500HX0B</t>
  </si>
  <si>
    <t>USX004ZP89N7</t>
  </si>
  <si>
    <t>X004ZP89N7</t>
  </si>
  <si>
    <t>USX004ZJOJQT</t>
  </si>
  <si>
    <t>X004ZJOJQT</t>
  </si>
  <si>
    <t>USX004ZJRQOB</t>
  </si>
  <si>
    <t>X004ZJRQOB</t>
  </si>
  <si>
    <t>USX004ZMD7RN</t>
  </si>
  <si>
    <t>X004ZMD7RN</t>
  </si>
  <si>
    <t>USX004ZP4A3F</t>
  </si>
  <si>
    <t>X004ZP4A3F</t>
  </si>
  <si>
    <t>USX004ZP5PTD</t>
  </si>
  <si>
    <t>X004ZP5PTD</t>
  </si>
  <si>
    <t>USX004ZXK5Y5</t>
  </si>
  <si>
    <t>X004ZXK5Y5</t>
  </si>
  <si>
    <t>马桶架</t>
  </si>
  <si>
    <t>USX004ZXCMA5</t>
  </si>
  <si>
    <t>X004ZXCMA5</t>
  </si>
  <si>
    <t>USX004ZXMJ3Z</t>
  </si>
  <si>
    <t>X004ZXMJ3Z</t>
  </si>
  <si>
    <t>USX00504IMOX</t>
  </si>
  <si>
    <t>X00504IMOX</t>
  </si>
  <si>
    <t>USX00504DUA9</t>
  </si>
  <si>
    <t>X00504DUA9</t>
  </si>
  <si>
    <t>USX004ZSBG43</t>
  </si>
  <si>
    <t>X004ZSBG43</t>
  </si>
  <si>
    <t>USX004ZS8HRR</t>
  </si>
  <si>
    <t>X004ZS8HRR</t>
  </si>
  <si>
    <t>USX005026BRP</t>
  </si>
  <si>
    <t>X005026BRP</t>
  </si>
  <si>
    <t>USX00502M2MD</t>
  </si>
  <si>
    <t>X00502M2MD</t>
  </si>
  <si>
    <t>USX00507DW7R</t>
  </si>
  <si>
    <t>X00507DW7R</t>
  </si>
  <si>
    <t>USX00507HYUD</t>
  </si>
  <si>
    <t>X00507HYUD</t>
  </si>
  <si>
    <t>USX0050P0AH9</t>
  </si>
  <si>
    <t>X0050P0AH9</t>
  </si>
  <si>
    <t>USX0050OR09L</t>
  </si>
  <si>
    <t>X0050OR09L</t>
  </si>
  <si>
    <t>USX0050XADBJ</t>
  </si>
  <si>
    <t>X0050XADBJ</t>
  </si>
  <si>
    <t>USX0050QIEB7</t>
  </si>
  <si>
    <t>X0050QIEB7</t>
  </si>
  <si>
    <t>USX0050QICO1</t>
  </si>
  <si>
    <t>X0050QICO1</t>
  </si>
  <si>
    <t>USX005032MQD</t>
  </si>
  <si>
    <t>X005032MQD</t>
  </si>
  <si>
    <t>USX0050329CP</t>
  </si>
  <si>
    <t>X0050329CP</t>
  </si>
  <si>
    <t>USX005037B41</t>
  </si>
  <si>
    <t>X005037B41</t>
  </si>
  <si>
    <t>USX00502YUP5</t>
  </si>
  <si>
    <t>X00502YUP5</t>
  </si>
  <si>
    <t>USX0050YA1W9</t>
  </si>
  <si>
    <t>X0050YA1W9</t>
  </si>
  <si>
    <t>USX0050YA089</t>
  </si>
  <si>
    <t>X0050YA089</t>
  </si>
  <si>
    <t>USX0050KGEIN</t>
  </si>
  <si>
    <t>X0050KGEIN</t>
  </si>
  <si>
    <t>站点ASIN</t>
  </si>
  <si>
    <t>国家+FNSKU匹配运营</t>
  </si>
  <si>
    <t>国家+SKU匹配ASIN</t>
  </si>
  <si>
    <t>国家+ASIN+SKU</t>
  </si>
  <si>
    <t>国家+ASIN+FNSKU匹上架时间/MSKU状态/运营</t>
  </si>
  <si>
    <t>国家+SKU+FNSKU</t>
  </si>
  <si>
    <t>国家+SKU匹英德唯一FNSKU</t>
  </si>
  <si>
    <t>新老品</t>
  </si>
  <si>
    <t>计划应用标签</t>
  </si>
  <si>
    <t>SKU</t>
  </si>
  <si>
    <t>SKU名称</t>
  </si>
  <si>
    <t>父ASIN</t>
  </si>
  <si>
    <t>ASIN</t>
  </si>
  <si>
    <t>MSKU</t>
  </si>
  <si>
    <t>商品状态</t>
  </si>
  <si>
    <t>店铺名称</t>
  </si>
  <si>
    <t>店长</t>
  </si>
  <si>
    <t>类目</t>
  </si>
  <si>
    <t>品牌</t>
  </si>
  <si>
    <t>是否自研</t>
  </si>
  <si>
    <t>MSKU状态</t>
  </si>
  <si>
    <t>主推标签</t>
  </si>
  <si>
    <t>利润标签</t>
  </si>
  <si>
    <t>多站点标签</t>
  </si>
  <si>
    <t>Listing状态</t>
  </si>
  <si>
    <t>Listing定位</t>
  </si>
  <si>
    <t>上架日期</t>
  </si>
  <si>
    <t>归属月份</t>
  </si>
  <si>
    <t>新老Listing</t>
  </si>
  <si>
    <t>部门</t>
  </si>
  <si>
    <t>CPC负责人</t>
  </si>
  <si>
    <t>开发负责人</t>
  </si>
  <si>
    <t>采购负责人</t>
  </si>
  <si>
    <t>FBA配送费</t>
  </si>
  <si>
    <t>尺寸类型</t>
  </si>
  <si>
    <t>透明标签</t>
  </si>
  <si>
    <t>环保标签</t>
  </si>
  <si>
    <t>装箱数</t>
  </si>
  <si>
    <t>起订量</t>
  </si>
  <si>
    <t>含税</t>
  </si>
  <si>
    <t>不含税</t>
  </si>
  <si>
    <t>采购周期</t>
  </si>
  <si>
    <t>单个产品尺寸长(cm)</t>
  </si>
  <si>
    <t>单个产品尺寸宽(cm)</t>
  </si>
  <si>
    <t>单个产品尺寸高(cm)</t>
  </si>
  <si>
    <t>单个产品尺寸长(inch)</t>
  </si>
  <si>
    <t>单个产品尺寸宽(inch)</t>
  </si>
  <si>
    <t>单个产品尺寸高(inch)</t>
  </si>
  <si>
    <t>单个产品重量(g)</t>
  </si>
  <si>
    <t>单个产品重量(lb)</t>
  </si>
  <si>
    <t>外箱尺寸长(cm)</t>
  </si>
  <si>
    <t>外箱尺寸宽(cm)</t>
  </si>
  <si>
    <t>外箱尺寸高(cm)</t>
  </si>
  <si>
    <t>外箱尺寸长(inch)</t>
  </si>
  <si>
    <t>外箱尺寸宽(inch)</t>
  </si>
  <si>
    <t>外箱尺寸高(inch)</t>
  </si>
  <si>
    <t>外箱重量(kg)</t>
  </si>
  <si>
    <t>外箱重量(lb)</t>
  </si>
  <si>
    <t>停售</t>
  </si>
  <si>
    <t>清货在售</t>
  </si>
  <si>
    <t>正常在售</t>
  </si>
  <si>
    <t>待上架</t>
  </si>
  <si>
    <t>未维护</t>
  </si>
  <si>
    <t>ASIN状态</t>
  </si>
  <si>
    <t>计划应用标签-ASIN</t>
  </si>
  <si>
    <t>ANT001001</t>
  </si>
  <si>
    <t>ANT 2层咖啡胶囊转盘架30粒白色 1个装</t>
  </si>
  <si>
    <t>B0CP8SRX92</t>
  </si>
  <si>
    <t>ANT-KCupHolder</t>
  </si>
  <si>
    <t>X00422EAEF</t>
  </si>
  <si>
    <t>ANTSANDANTS-LINGJING-US</t>
  </si>
  <si>
    <t>AntsandAnts</t>
  </si>
  <si>
    <t>非自研</t>
  </si>
  <si>
    <t>非主推款</t>
  </si>
  <si>
    <t>负毛利</t>
  </si>
  <si>
    <t>淘汰</t>
  </si>
  <si>
    <t>2024-01-30</t>
  </si>
  <si>
    <t>2024-02</t>
  </si>
  <si>
    <t>老listing</t>
  </si>
  <si>
    <t>营销中心/运营部/运营一部/运营一部三组</t>
  </si>
  <si>
    <t>夏雪</t>
  </si>
  <si>
    <t>叶银燕</t>
  </si>
  <si>
    <t>彭秀梅</t>
  </si>
  <si>
    <t>标准尺寸</t>
  </si>
  <si>
    <t>否</t>
  </si>
  <si>
    <t>34.7000</t>
  </si>
  <si>
    <t>30.7100</t>
  </si>
  <si>
    <t>ANT002001</t>
  </si>
  <si>
    <t>柏拉图现代风客厅咖啡桌铁木款 棕色</t>
  </si>
  <si>
    <t>B0FD3W1P9Y</t>
  </si>
  <si>
    <t>B0DPHP7XMG</t>
  </si>
  <si>
    <t>ANT002N1-US-01</t>
  </si>
  <si>
    <t>在售</t>
  </si>
  <si>
    <t>主推款</t>
  </si>
  <si>
    <t>2025-02-26</t>
  </si>
  <si>
    <t>2025-03</t>
  </si>
  <si>
    <t>马佳良</t>
  </si>
  <si>
    <t>大件产品</t>
  </si>
  <si>
    <t>192.0000</t>
  </si>
  <si>
    <t>169.9100</t>
  </si>
  <si>
    <t>ANT002N1-US-02</t>
  </si>
  <si>
    <t>2025-05-01</t>
  </si>
  <si>
    <t>ANT002002</t>
  </si>
  <si>
    <t>柏拉图现代风客厅咖啡桌铁木款 黑色</t>
  </si>
  <si>
    <t>B0F4QL4TDR</t>
  </si>
  <si>
    <t>ANT002B1-US-01</t>
  </si>
  <si>
    <t>2025-06-19</t>
  </si>
  <si>
    <t>2025-07</t>
  </si>
  <si>
    <t>ANT003001</t>
  </si>
  <si>
    <t>奈斯顿工业风客厅咖啡桌铁木款 棕色</t>
  </si>
  <si>
    <t>B0FD3TKYWM</t>
  </si>
  <si>
    <t>B0DPHPP8DP</t>
  </si>
  <si>
    <t>ANT003N1-US-01</t>
  </si>
  <si>
    <t>利润款</t>
  </si>
  <si>
    <t>201.5000</t>
  </si>
  <si>
    <t>178.3200</t>
  </si>
  <si>
    <t>ANT003N1-US-FBM</t>
  </si>
  <si>
    <t>2025-04-11</t>
  </si>
  <si>
    <t>ANT003002</t>
  </si>
  <si>
    <t>奈斯顿工业风客厅咖啡桌铁木款 黑色</t>
  </si>
  <si>
    <t>B0F4QK9S23</t>
  </si>
  <si>
    <t>ANT003B1-US-01</t>
  </si>
  <si>
    <t>普通款</t>
  </si>
  <si>
    <t>ANT003003</t>
  </si>
  <si>
    <t>奈斯顿工业风客厅咖啡桌铁木款 胡桃色</t>
  </si>
  <si>
    <t>B0F4QHYQ46</t>
  </si>
  <si>
    <t>ANT003U1-US-01</t>
  </si>
  <si>
    <t>ANT006001</t>
  </si>
  <si>
    <t>ANT奈斯顿工业风插座客厅电视柜</t>
  </si>
  <si>
    <t>B0DXPVWHSZ</t>
  </si>
  <si>
    <t>ANT006N1-US-01</t>
  </si>
  <si>
    <t>2025-04-15</t>
  </si>
  <si>
    <t>2025-05</t>
  </si>
  <si>
    <t>超大件</t>
  </si>
  <si>
    <t>368.0000</t>
  </si>
  <si>
    <t>325.6600</t>
  </si>
  <si>
    <t>B0F9P3LTT4</t>
  </si>
  <si>
    <t>ANT006N1-US-02</t>
  </si>
  <si>
    <t>2025-05-23</t>
  </si>
  <si>
    <t>2025-06</t>
  </si>
  <si>
    <t>ANT007001</t>
  </si>
  <si>
    <t>ANT苏格拉农舍风客厅电视柜</t>
  </si>
  <si>
    <t>B0DXQ2QML8</t>
  </si>
  <si>
    <t>ANT007W1-US-01</t>
  </si>
  <si>
    <t>2025-05-14</t>
  </si>
  <si>
    <t>417.0000</t>
  </si>
  <si>
    <t>369.0300</t>
  </si>
  <si>
    <t>ANT008001</t>
  </si>
  <si>
    <t>苏格拉农舍风边桌白棕色</t>
  </si>
  <si>
    <t>B0F8B44BLD</t>
  </si>
  <si>
    <t>B0DXTMNQRN</t>
  </si>
  <si>
    <t>ANT008W1-US-01</t>
  </si>
  <si>
    <t>236.0000</t>
  </si>
  <si>
    <t>208.8500</t>
  </si>
  <si>
    <t>ANT009001</t>
  </si>
  <si>
    <t>米诺斯现代风客厅电视柜全木款原木色</t>
  </si>
  <si>
    <t>B0DZWTWCJL</t>
  </si>
  <si>
    <t>ANT009I1-US-01</t>
  </si>
  <si>
    <t>自研</t>
  </si>
  <si>
    <t>2025-05-13</t>
  </si>
  <si>
    <t>334.0000</t>
  </si>
  <si>
    <t>295.5800</t>
  </si>
  <si>
    <t>B0FGDGMHHK</t>
  </si>
  <si>
    <t>BD-TS09-NS10</t>
  </si>
  <si>
    <t>2025-06-30</t>
  </si>
  <si>
    <t>ANT010001</t>
  </si>
  <si>
    <t>米诺斯现代风边桌原木色</t>
  </si>
  <si>
    <t>B0F8HDGLBC</t>
  </si>
  <si>
    <t>B0FNWCYVJ4</t>
  </si>
  <si>
    <t>ANT010I1-US-02</t>
  </si>
  <si>
    <t>2025-08-31</t>
  </si>
  <si>
    <t>2025-09</t>
  </si>
  <si>
    <t>240.0000</t>
  </si>
  <si>
    <t>212.3900</t>
  </si>
  <si>
    <t>B0GKP7NSHT</t>
  </si>
  <si>
    <t>B0G5YQ35FL</t>
  </si>
  <si>
    <t>ANT010I1-US-03</t>
  </si>
  <si>
    <t>2025-12-15</t>
  </si>
  <si>
    <t>2026-01</t>
  </si>
  <si>
    <t>新listing</t>
  </si>
  <si>
    <t>ANT010002</t>
  </si>
  <si>
    <t>米诺斯现代风边桌黑胡桃</t>
  </si>
  <si>
    <t>B0FW56165S</t>
  </si>
  <si>
    <t>ANT010U1-US-02</t>
  </si>
  <si>
    <t>2025-10-15</t>
  </si>
  <si>
    <t>2025-11</t>
  </si>
  <si>
    <t>B0GL27VDKQ</t>
  </si>
  <si>
    <t>B0GL23RTQ8</t>
  </si>
  <si>
    <t>ANT010U1-US-04</t>
  </si>
  <si>
    <t>2026-02-02</t>
  </si>
  <si>
    <t>2026-02</t>
  </si>
  <si>
    <t>ANT011001</t>
  </si>
  <si>
    <t>ANT伊卡洛拼色现代风客厅玄关桌</t>
  </si>
  <si>
    <t>B0F29SB6XF</t>
  </si>
  <si>
    <t>ANT011NB1-US-01</t>
  </si>
  <si>
    <t>X004MBC2UF</t>
  </si>
  <si>
    <t>2025-07-15</t>
  </si>
  <si>
    <t>2025-08</t>
  </si>
  <si>
    <t>220.0000</t>
  </si>
  <si>
    <t>194.6900</t>
  </si>
  <si>
    <t>ANT012001</t>
  </si>
  <si>
    <t>ANT苏格拉农舍风储物客厅玄关桌</t>
  </si>
  <si>
    <t>B0F29RXM3Y</t>
  </si>
  <si>
    <t>ANT012W1-US-01</t>
  </si>
  <si>
    <t>372.0000</t>
  </si>
  <si>
    <t>329.2000</t>
  </si>
  <si>
    <t>BZCM00101ANT</t>
  </si>
  <si>
    <t>ANT佩里安现代风边桌黑麻+胡桃色</t>
  </si>
  <si>
    <t>B0FMQZHJQY</t>
  </si>
  <si>
    <t>B0F6L9W1D8</t>
  </si>
  <si>
    <t>BZCM001BU1-US-01</t>
  </si>
  <si>
    <t>2025-08-18</t>
  </si>
  <si>
    <t>31.5000</t>
  </si>
  <si>
    <t>BZCM00102ANT</t>
  </si>
  <si>
    <t>ANT佩里安现代风边桌黑麻</t>
  </si>
  <si>
    <t>B0F6LGCLY3</t>
  </si>
  <si>
    <t>BZCM001B1-US-01</t>
  </si>
  <si>
    <t>BZCM00103ANT</t>
  </si>
  <si>
    <t>ANT佩里安现代风边桌白麻</t>
  </si>
  <si>
    <t>B0F6LDTCTG</t>
  </si>
  <si>
    <t>BZCM001W1-US-01</t>
  </si>
  <si>
    <t>BZCM00104ANT</t>
  </si>
  <si>
    <t>ANT佩里安现代风边桌黑麻+胡桃色（2pack）</t>
  </si>
  <si>
    <t>B0FMQYFHQZ</t>
  </si>
  <si>
    <t>BZCM001BU2-US-01</t>
  </si>
  <si>
    <t>BZCM00105ANT</t>
  </si>
  <si>
    <t>ANT佩里安现代风边桌黑麻（2pack）</t>
  </si>
  <si>
    <t>B0FMQZDXPT</t>
  </si>
  <si>
    <t>BZCM001B2-US-01</t>
  </si>
  <si>
    <t>BZCM00106ANT</t>
  </si>
  <si>
    <t>ANT佩里安现代风边桌白麻（2pack）</t>
  </si>
  <si>
    <t>B0FMQZ2MGZ</t>
  </si>
  <si>
    <t>BZCM001W2-US-01</t>
  </si>
  <si>
    <t>BZCM00107ANT</t>
  </si>
  <si>
    <t>ANT佩里安现代风边桌胡桃色（1pack）</t>
  </si>
  <si>
    <t>B0FZGPXW7K</t>
  </si>
  <si>
    <t>BZCM001WU1-US-01</t>
  </si>
  <si>
    <t>未知</t>
  </si>
  <si>
    <t>2026-02-12</t>
  </si>
  <si>
    <t>BZCM00108ANT</t>
  </si>
  <si>
    <t>ANT佩里安现代风边桌大地暖棕（1pack）</t>
  </si>
  <si>
    <t>B0FZGGXZQW</t>
  </si>
  <si>
    <t>BZCM001N1-US-01</t>
  </si>
  <si>
    <t>BZCM00109ANT</t>
  </si>
  <si>
    <t>ANT佩里安现代风边桌灰色橡木（1pack）</t>
  </si>
  <si>
    <t>B0FZGHGH5X</t>
  </si>
  <si>
    <t>BZCM001G1-US-01</t>
  </si>
  <si>
    <t>BZCM00110ANT</t>
  </si>
  <si>
    <t>ANT佩里安现代风边桌黑胡桃（1pack）</t>
  </si>
  <si>
    <t>B0FZGNRFLK</t>
  </si>
  <si>
    <t>BZCM001U1-US-01</t>
  </si>
  <si>
    <t>BZCM00111ANT</t>
  </si>
  <si>
    <t>ANT佩里安现代风边桌火烧木（1pack）</t>
  </si>
  <si>
    <t>B0FZGNDQT2</t>
  </si>
  <si>
    <t>BZCM001BW1-US-01</t>
  </si>
  <si>
    <t>CGCM00103ANT</t>
  </si>
  <si>
    <t>米诺斯现代风边桌原木色（2pack）</t>
  </si>
  <si>
    <t>B0F844THPW</t>
  </si>
  <si>
    <t>ANT010I2-US-01</t>
  </si>
  <si>
    <t>B0G5Y9NRM4</t>
  </si>
  <si>
    <t>ANT010I2-US-02</t>
  </si>
  <si>
    <t>CGCM00104ANT</t>
  </si>
  <si>
    <t>米诺斯现代风边桌黑胡桃（2pack）</t>
  </si>
  <si>
    <t>B0FNWGNDBN</t>
  </si>
  <si>
    <t>ANT010U2-US-03</t>
  </si>
  <si>
    <t>B0G5YMFKGP</t>
  </si>
  <si>
    <t>ANT010U2-US-04</t>
  </si>
  <si>
    <t>CGMS00102ANT</t>
  </si>
  <si>
    <t>苏格拉农舍风边桌白棕色（2pack）</t>
  </si>
  <si>
    <t>B0F83WGC6R</t>
  </si>
  <si>
    <t>ANT008W2-US-01</t>
  </si>
  <si>
    <t>DDSJ00101YCY</t>
  </si>
  <si>
    <t>YCY 办公地垫PVC透明1个装30*48英寸*1.7mm</t>
  </si>
  <si>
    <t>B08FCD9BR5</t>
  </si>
  <si>
    <t>B0F4895YMV</t>
  </si>
  <si>
    <t>Ye-Chair Mat-3048-2MM</t>
  </si>
  <si>
    <t>YECAYE-YILIKEJI-US</t>
  </si>
  <si>
    <t>赖洁妮</t>
  </si>
  <si>
    <t>YECAYE</t>
  </si>
  <si>
    <t>维稳</t>
  </si>
  <si>
    <t>2025-06-18</t>
  </si>
  <si>
    <t>营销中心/运营部/运营一部/运营一部二组</t>
  </si>
  <si>
    <t>严谨</t>
  </si>
  <si>
    <t>石飞敏</t>
  </si>
  <si>
    <t>29.2000</t>
  </si>
  <si>
    <t>25.8400</t>
  </si>
  <si>
    <t>B0F6BL5XJH</t>
  </si>
  <si>
    <t>YECAYE-YILIKEJI-MX</t>
  </si>
  <si>
    <t>营销中心/运营部/运营二部/运营二部一组</t>
  </si>
  <si>
    <t>B0F6C66DDT</t>
  </si>
  <si>
    <t>YECAYE-YILIKEJI-CA</t>
  </si>
  <si>
    <t>B</t>
  </si>
  <si>
    <t>DDSJ00102YCY</t>
  </si>
  <si>
    <t>YCY 办公地垫PVC透明1个装46*60英寸*1.7mm</t>
  </si>
  <si>
    <t>B0F485KHM2</t>
  </si>
  <si>
    <t>Ye-Chairmat-4660-2MM</t>
  </si>
  <si>
    <t>57.8000</t>
  </si>
  <si>
    <t>51.1500</t>
  </si>
  <si>
    <t>DDSJ00103YCY</t>
  </si>
  <si>
    <t>YCY 办公地垫PVC透明1个装46*70英寸*1.7mm</t>
  </si>
  <si>
    <t>B0F486NFBF</t>
  </si>
  <si>
    <t>Ye-Chairmat-4670-2MM</t>
  </si>
  <si>
    <t>67.4000</t>
  </si>
  <si>
    <t>59.6500</t>
  </si>
  <si>
    <t>DDSJ00201YCY</t>
  </si>
  <si>
    <t>YCY PVC磨砂凸型地垫45*53英寸*1.7mm 一个装</t>
  </si>
  <si>
    <t>B0F48DF8MM</t>
  </si>
  <si>
    <t>B0F48B5X5W</t>
  </si>
  <si>
    <t>Ye-TuMat-4553-1.7MM</t>
  </si>
  <si>
    <t>46.0000</t>
  </si>
  <si>
    <t>40.7100</t>
  </si>
  <si>
    <t>B0CLZSXXV8</t>
  </si>
  <si>
    <t>DDSJ00202YCY</t>
  </si>
  <si>
    <t>YCY PVC磨砂凸型地垫48*60英寸*1.7mm 一个装</t>
  </si>
  <si>
    <t>B0F489J8HS</t>
  </si>
  <si>
    <t>Ye-TuMat-4860-1.7MM</t>
  </si>
  <si>
    <t>52.5000</t>
  </si>
  <si>
    <t>46.4600</t>
  </si>
  <si>
    <t>DDSJ00302DLM</t>
  </si>
  <si>
    <t>DLM pvc硬地板垫36*48英寸*1.7mm厚透明色1个装</t>
  </si>
  <si>
    <t>B0F8HY6MRH</t>
  </si>
  <si>
    <t>B0F8J28F3C</t>
  </si>
  <si>
    <t>DLM-PVC ChairMat-3648-1.7MM-Clear</t>
  </si>
  <si>
    <t>DELAMU-DELAMU-US</t>
  </si>
  <si>
    <t>DELAMU</t>
  </si>
  <si>
    <t>2025-07-30</t>
  </si>
  <si>
    <t>32.0000</t>
  </si>
  <si>
    <t>28.3200</t>
  </si>
  <si>
    <t>B0FPGQ9292</t>
  </si>
  <si>
    <t>DLM-PVC ChairMat-3648-1.7MM-Clear-AU</t>
  </si>
  <si>
    <t>X001CL0CLD</t>
  </si>
  <si>
    <t>DELAMU-DELAMU-AU</t>
  </si>
  <si>
    <t>营销中心/运营部/运营二部/运营二部二组</t>
  </si>
  <si>
    <t>DDSJ00401DLM</t>
  </si>
  <si>
    <t>办公室硬地板椅垫编织PVC1pack J077 90x120cm  黑白相间</t>
  </si>
  <si>
    <t>B0F8J1J2N5</t>
  </si>
  <si>
    <t>B0F8J1L2NJ</t>
  </si>
  <si>
    <t>DLM-PVC WoMat-3547-2MM-BlackWhite</t>
  </si>
  <si>
    <t>2025-08-13</t>
  </si>
  <si>
    <t>B0FMWN82WS</t>
  </si>
  <si>
    <t>DELAMU-DELAMU-MX</t>
  </si>
  <si>
    <t>DDSJ00402DLM</t>
  </si>
  <si>
    <t>办公室硬地板椅垫编织PVC1pack J077 114x135cm  黑白相间</t>
  </si>
  <si>
    <t>B0F8J1NSYG</t>
  </si>
  <si>
    <t>DLM-PVC WoMat-4553-2MM-BlackWhite</t>
  </si>
  <si>
    <t>66.0000</t>
  </si>
  <si>
    <t>58.4100</t>
  </si>
  <si>
    <t>DDSJ00403DLM</t>
  </si>
  <si>
    <t>办公室硬地板椅垫编织PVC1pack J077 90x120cm  浅灰</t>
  </si>
  <si>
    <t>B0F8HZMF91</t>
  </si>
  <si>
    <t>DLM-PVC WoMat-3547-2MM-LightGray</t>
  </si>
  <si>
    <t>DDSJ00404DLM</t>
  </si>
  <si>
    <t>办公室硬地板椅垫编织PVC1pack J077 114x135cm  浅灰</t>
  </si>
  <si>
    <t>B0F8J1GVZJ</t>
  </si>
  <si>
    <t>DLM-PVC WoMat-4553-2MM-LightGray</t>
  </si>
  <si>
    <t>DDSJ00405DLM</t>
  </si>
  <si>
    <t>办公室硬地板椅垫编织PVC1pack J077 30*48英寸  浅灰</t>
  </si>
  <si>
    <t>B0F8J47S61</t>
  </si>
  <si>
    <t>DLM-PVC WoMat-3048-2MM-LightGray</t>
  </si>
  <si>
    <t>42.5000</t>
  </si>
  <si>
    <t>37.6100</t>
  </si>
  <si>
    <t>B0FPFJYRLT</t>
  </si>
  <si>
    <t>DLM-PVC WoMat-3048-2MM-LightGray-AU</t>
  </si>
  <si>
    <t>X001CL0XS5</t>
  </si>
  <si>
    <t>DDSJ00408DLM</t>
  </si>
  <si>
    <t>36*48英寸 办公地垫编织PVC 深灰色 1pack（SP-2829）</t>
  </si>
  <si>
    <t>B0F8HZ914S</t>
  </si>
  <si>
    <t>B0FDW9CCP7</t>
  </si>
  <si>
    <t>DLM-WoMat-3648-2MM-DarkGray</t>
  </si>
  <si>
    <t>2025-09-10</t>
  </si>
  <si>
    <t>47.0000</t>
  </si>
  <si>
    <t>41.5900</t>
  </si>
  <si>
    <t>DDSJ00408YCY</t>
  </si>
  <si>
    <t>B0FHBG5WVS</t>
  </si>
  <si>
    <t>B0FDQWGB9B</t>
  </si>
  <si>
    <t>Ye-WoMat-3648-Darkgrey</t>
  </si>
  <si>
    <t>2025-09-20</t>
  </si>
  <si>
    <t>2025-10</t>
  </si>
  <si>
    <t>DDSJ00409DLM</t>
  </si>
  <si>
    <t>36*48英寸 办公地垫编织PVC 浅棕色 1pack（SP-2710）</t>
  </si>
  <si>
    <t>B0FDVFQ26T</t>
  </si>
  <si>
    <t>DLM-WoMat-3648-2MM-LightBrown</t>
  </si>
  <si>
    <t>DDSJ00409YCY</t>
  </si>
  <si>
    <t>B0GBWGCZVN</t>
  </si>
  <si>
    <t>B0FDQTSK3N</t>
  </si>
  <si>
    <t>Ye-WoMat-3648-Lightbrown</t>
  </si>
  <si>
    <t>DDSJ00601DLM</t>
  </si>
  <si>
    <t>36*48英寸 办公地垫编织PVC 黑棕色1pack（SPH-03）</t>
  </si>
  <si>
    <t>B0F8J1PYGS</t>
  </si>
  <si>
    <t>DLM-PVC WoMat-3648-2MM-BlackBrown</t>
  </si>
  <si>
    <t>47.5000</t>
  </si>
  <si>
    <t>42.0400</t>
  </si>
  <si>
    <t>B0FQ5QLN6J</t>
  </si>
  <si>
    <t>DLM-PVC WoMat-3648-2MM-BlackBrown-AU</t>
  </si>
  <si>
    <t>X001CKTXA5</t>
  </si>
  <si>
    <t>DDSJ00602DLM</t>
  </si>
  <si>
    <t>36*48英寸 办公地垫编织PVC 棕色1pack（SP-024）</t>
  </si>
  <si>
    <t>B0F8J1RVLV</t>
  </si>
  <si>
    <t>DLM-PVC WoMat-3648-2MM-Brown</t>
  </si>
  <si>
    <t>DLM-PVC WoMat-3648-2MM-Brown-AU</t>
  </si>
  <si>
    <t>X001CKZXH7</t>
  </si>
  <si>
    <t>DDSJ01102DLM</t>
  </si>
  <si>
    <t>DLM pvc硬地板垫48*48英寸*1.7mm厚透明色1个装</t>
  </si>
  <si>
    <t>B0F8J198G6</t>
  </si>
  <si>
    <t>DLM-PVC ChairMat-4848-1.7MM-Clear</t>
  </si>
  <si>
    <t>44.0000</t>
  </si>
  <si>
    <t>38.9400</t>
  </si>
  <si>
    <t>DDSJ01103DLM</t>
  </si>
  <si>
    <t>DLM 办公地垫PVC透明1个装30*48英寸*1.7mm</t>
  </si>
  <si>
    <t>B0F8HY7GCV</t>
  </si>
  <si>
    <t>DLM-PVC ChairMat-3048-1.7MM-Clear</t>
  </si>
  <si>
    <t>DLM-PVC ChairMat-3048-1.7MM-Clear-AU</t>
  </si>
  <si>
    <t>X001CKTX8R</t>
  </si>
  <si>
    <t>DDSJ01104DLM</t>
  </si>
  <si>
    <t>DLM 办公地垫PVC透明1个装46*60英寸*1.7mm</t>
  </si>
  <si>
    <t>B0F8J17T6D</t>
  </si>
  <si>
    <t>DLM-PVC ChairMat-4660-1.7MM-Clear</t>
  </si>
  <si>
    <t>DDSJ01105DLM</t>
  </si>
  <si>
    <t>DLM 办公地垫PVC透明1个装46*70英寸*1.7mm</t>
  </si>
  <si>
    <t>B0F8HZF5VX</t>
  </si>
  <si>
    <t>DLM-PVC ChairMat-4670-1.7MM-Clear</t>
  </si>
  <si>
    <t>DDSJ01201DLM</t>
  </si>
  <si>
    <t>DLM PVC磨砂凸型地垫36*48英寸*1.7mm 1个装</t>
  </si>
  <si>
    <t>B0F8HSXVY7</t>
  </si>
  <si>
    <t>B0F8J19S89</t>
  </si>
  <si>
    <t>DLM-PVC TuMat-3648-1.7MM-Clear</t>
  </si>
  <si>
    <t>2025-07-24</t>
  </si>
  <si>
    <t>27.8800</t>
  </si>
  <si>
    <t>B0FMQ9TNCC</t>
  </si>
  <si>
    <t>DELAMU-DELAMU-CA</t>
  </si>
  <si>
    <t>C</t>
  </si>
  <si>
    <t>B0FMQCMQF1</t>
  </si>
  <si>
    <t>DDSJ01202DLM</t>
  </si>
  <si>
    <t>DLM PVC磨砂凸型地垫45*53英寸*1.7mm 一个装</t>
  </si>
  <si>
    <t>B0F8HXR2ZH</t>
  </si>
  <si>
    <t>DLM-PVC TuMat-4553-1.7MM-Clear</t>
  </si>
  <si>
    <t>DLM-PVC TuMat-4553-1.7MM-Clear-AU</t>
  </si>
  <si>
    <t>X001CKTU4T</t>
  </si>
  <si>
    <t>DDSJ01203DLM</t>
  </si>
  <si>
    <t>DLM PVC磨砂凸型地垫48*60英寸*1.7mm 一个装</t>
  </si>
  <si>
    <t>B0F8HXVKTR</t>
  </si>
  <si>
    <t>DLM-PVC TuMat-4860-1.7MM-Clear</t>
  </si>
  <si>
    <t>DLM-PVC TuMat-4860-1.7MM-Clear-AU</t>
  </si>
  <si>
    <t>X001CKTWFV</t>
  </si>
  <si>
    <t>DLM00002</t>
  </si>
  <si>
    <t>DLM 江苏型30MM*17MM*40CM线槽白色6根装</t>
  </si>
  <si>
    <t>B0FC2V965N</t>
  </si>
  <si>
    <t>B07GPDT7PQ</t>
  </si>
  <si>
    <t>DLM-CM02-White-6 Pack</t>
  </si>
  <si>
    <t>2020-09-04</t>
  </si>
  <si>
    <t>2020-09</t>
  </si>
  <si>
    <t>张满</t>
  </si>
  <si>
    <t>周明毅</t>
  </si>
  <si>
    <t>12.4600</t>
  </si>
  <si>
    <t>11.0300</t>
  </si>
  <si>
    <t>B08NJHZY7G</t>
  </si>
  <si>
    <t>2018-09-15</t>
  </si>
  <si>
    <t>2018-10</t>
  </si>
  <si>
    <t>营销中心/运营部/运营一部/运营一部一组</t>
  </si>
  <si>
    <t>肖诗雅</t>
  </si>
  <si>
    <t>B0D8R98DCR</t>
  </si>
  <si>
    <t>D</t>
  </si>
  <si>
    <t>2025-07-25</t>
  </si>
  <si>
    <t>DLM00004</t>
  </si>
  <si>
    <t>DLM 12MM*8MM*40CM线槽灰色9根装</t>
  </si>
  <si>
    <t>B086VBYYMQ</t>
  </si>
  <si>
    <t>DLM-CC05-grey</t>
  </si>
  <si>
    <t>X002I48YTV</t>
  </si>
  <si>
    <t>2020-08-24</t>
  </si>
  <si>
    <t>吴婷婷</t>
  </si>
  <si>
    <t>蒙朝侣</t>
  </si>
  <si>
    <t>9.4100</t>
  </si>
  <si>
    <t>8.3300</t>
  </si>
  <si>
    <t>DLM00005</t>
  </si>
  <si>
    <t>DLM 12MM*8MM*40CM线槽白色9根装</t>
  </si>
  <si>
    <t>B08BLRDDWY</t>
  </si>
  <si>
    <t>B0811X1RVQ</t>
  </si>
  <si>
    <t>DLM-CC05-White</t>
  </si>
  <si>
    <t>2020-04-28</t>
  </si>
  <si>
    <t>2020-05</t>
  </si>
  <si>
    <t>B0FM85CS84</t>
  </si>
  <si>
    <t>2019-12-30</t>
  </si>
  <si>
    <t>2020-01</t>
  </si>
  <si>
    <t>DLM00007</t>
  </si>
  <si>
    <t>DLM25MM*11MM*40MM 10根装线槽</t>
  </si>
  <si>
    <t>B0811X4T7W</t>
  </si>
  <si>
    <t>DLM-CC06-White</t>
  </si>
  <si>
    <t>X002D734J3</t>
  </si>
  <si>
    <t>/营销中心</t>
  </si>
  <si>
    <t>DLM00008</t>
  </si>
  <si>
    <t>DLM 60MM*20MM*40CM线槽白色4根装</t>
  </si>
  <si>
    <t>B0GQ453X8R</t>
  </si>
  <si>
    <t>B0813B61RC</t>
  </si>
  <si>
    <t>DLM-CC07W4-AU-01</t>
  </si>
  <si>
    <t>X001CF8DDX</t>
  </si>
  <si>
    <t>17.5000</t>
  </si>
  <si>
    <t>15.4900</t>
  </si>
  <si>
    <t>B0CTRCSTLT</t>
  </si>
  <si>
    <t>DLM-CC07-White</t>
  </si>
  <si>
    <t>2019-11-06</t>
  </si>
  <si>
    <t>2019-11</t>
  </si>
  <si>
    <t>B0DMFF53T2</t>
  </si>
  <si>
    <t>2019-12-14</t>
  </si>
  <si>
    <t>2019-12</t>
  </si>
  <si>
    <t>B0CTLVCX33</t>
  </si>
  <si>
    <t>2025-12-06</t>
  </si>
  <si>
    <t>2025-12</t>
  </si>
  <si>
    <t>DLM00014</t>
  </si>
  <si>
    <t>DLM 江苏型30MM*17MM*40CM线槽黑色6根装</t>
  </si>
  <si>
    <t>B07X64LB39</t>
  </si>
  <si>
    <t>DLM-CM02-Black-6Pack</t>
  </si>
  <si>
    <t>2025-06-02</t>
  </si>
  <si>
    <t>13.1200</t>
  </si>
  <si>
    <t>11.6100</t>
  </si>
  <si>
    <t>2019-10-10</t>
  </si>
  <si>
    <t>2019-10</t>
  </si>
  <si>
    <t>DLM00015</t>
  </si>
  <si>
    <t>DLM30mm*17mm*100cm线槽6根装</t>
  </si>
  <si>
    <t>B07WDGWFX7</t>
  </si>
  <si>
    <t>DML-CC02-6M-White</t>
  </si>
  <si>
    <t>X002IHKWLV</t>
  </si>
  <si>
    <t>DLM00016</t>
  </si>
  <si>
    <t>30*17线槽-捆绑-白色-12根装</t>
  </si>
  <si>
    <t>B08MPYBG5C</t>
  </si>
  <si>
    <t>DLM-CC02-12White</t>
  </si>
  <si>
    <t>X002P9HP0X</t>
  </si>
  <si>
    <t>陆凤丹</t>
  </si>
  <si>
    <t>B07QHZ458Z</t>
  </si>
  <si>
    <t>DLM-CM02-White-12 Pack</t>
  </si>
  <si>
    <t>X0023WAPNL</t>
  </si>
  <si>
    <t>DLM00018</t>
  </si>
  <si>
    <t>DLM 寿司刀套装13件套</t>
  </si>
  <si>
    <t>B07SNQM9DD</t>
  </si>
  <si>
    <t>DLM-SushiKnife</t>
  </si>
  <si>
    <t>X002HZMMML</t>
  </si>
  <si>
    <t>2020-01-02</t>
  </si>
  <si>
    <t>高云</t>
  </si>
  <si>
    <t>胡凯</t>
  </si>
  <si>
    <t>雷佳</t>
  </si>
  <si>
    <t>DLM00019</t>
  </si>
  <si>
    <t>DLM 寿司工具套装9件套</t>
  </si>
  <si>
    <t>B0728F12KD</t>
  </si>
  <si>
    <t>7P-LNM2-O3SN</t>
  </si>
  <si>
    <t>2025-07-17</t>
  </si>
  <si>
    <t>2020-02</t>
  </si>
  <si>
    <t>10.8700</t>
  </si>
  <si>
    <t>9.6200</t>
  </si>
  <si>
    <t>B0GHJS2LB6</t>
  </si>
  <si>
    <t>2020-01-25</t>
  </si>
  <si>
    <t>李桃杏</t>
  </si>
  <si>
    <t>钟玲</t>
  </si>
  <si>
    <t>DLM00033</t>
  </si>
  <si>
    <t>DLM 上海型10MM*15MM*40CM线槽棕色10根装</t>
  </si>
  <si>
    <t>B09SLSBNGD</t>
  </si>
  <si>
    <t>B089DJL58X</t>
  </si>
  <si>
    <t>DLM-CC03-Brown</t>
  </si>
  <si>
    <t>X002JFW6TX</t>
  </si>
  <si>
    <t>2020-09-16</t>
  </si>
  <si>
    <t>2020-10</t>
  </si>
  <si>
    <t>16.6600</t>
  </si>
  <si>
    <t>14.7400</t>
  </si>
  <si>
    <t>DLM00034</t>
  </si>
  <si>
    <t>DLM 上海型10MM*15MM*40CM线槽白色20根装</t>
  </si>
  <si>
    <t>B07Q6P5WH3</t>
  </si>
  <si>
    <t>B07P5K3QW7</t>
  </si>
  <si>
    <t>DLM-CM03-White-20 Pack</t>
  </si>
  <si>
    <t>2025-09-02</t>
  </si>
  <si>
    <t>20.1400</t>
  </si>
  <si>
    <t>17.8200</t>
  </si>
  <si>
    <t>B0DPKY5WMW</t>
  </si>
  <si>
    <t>B0FLQ3G3JQ</t>
  </si>
  <si>
    <t>DLM-CC03-1510-20White</t>
  </si>
  <si>
    <t>2025-10-14</t>
  </si>
  <si>
    <t>DLMSHXW20-1015-AU-01</t>
  </si>
  <si>
    <t>X001CL0SM1</t>
  </si>
  <si>
    <t>B0G4RFN497</t>
  </si>
  <si>
    <t>2019-03-31</t>
  </si>
  <si>
    <t>2019-04</t>
  </si>
  <si>
    <t>B0D8WLT2KZ</t>
  </si>
  <si>
    <t>毕润泽</t>
  </si>
  <si>
    <t>DLM00035</t>
  </si>
  <si>
    <t>DLM10MM*15MM*100CM 8根装线槽 白色</t>
  </si>
  <si>
    <t>B087PXPD8W</t>
  </si>
  <si>
    <t>DLM-CC03-8M-White</t>
  </si>
  <si>
    <t>X002IGWYEF</t>
  </si>
  <si>
    <t>2020-08-20</t>
  </si>
  <si>
    <t>DLM00036</t>
  </si>
  <si>
    <t>DLM双扣型14MM*24MM*40CM线槽配件白色套装</t>
  </si>
  <si>
    <t>B0814RBQJL</t>
  </si>
  <si>
    <t>DLM-CC01-ELBOW</t>
  </si>
  <si>
    <t>2020-03-18</t>
  </si>
  <si>
    <t>2020-04</t>
  </si>
  <si>
    <t>DLM00037</t>
  </si>
  <si>
    <t>DLM 江苏型30MM*17MM*40CM线槽配件白色套装</t>
  </si>
  <si>
    <t>B0814S63FN</t>
  </si>
  <si>
    <t>DLM-CC02-ELBOW</t>
  </si>
  <si>
    <t>2020-03-19</t>
  </si>
  <si>
    <t>DLM00041</t>
  </si>
  <si>
    <t>DLM14MM*24MM*40CM 20根装线槽</t>
  </si>
  <si>
    <t>B07NZ9C164</t>
  </si>
  <si>
    <t>DLM-CM01-White-20 Pack</t>
  </si>
  <si>
    <t>X0022JZ2Q5</t>
  </si>
  <si>
    <t>45.1000</t>
  </si>
  <si>
    <t>39.9100</t>
  </si>
  <si>
    <t>DLM00044</t>
  </si>
  <si>
    <t>DLM30MM*30MM*40MM行线槽8根装</t>
  </si>
  <si>
    <t>B08ZYP1C7K</t>
  </si>
  <si>
    <t>B08GLW3M6R</t>
  </si>
  <si>
    <t>DLM-CC08-8White</t>
  </si>
  <si>
    <t>X002ML2AWH</t>
  </si>
  <si>
    <t>DLM00045</t>
  </si>
  <si>
    <t>DLM江苏型30MM*17MM*43CM铰链可翻盖18根装线槽  白色</t>
  </si>
  <si>
    <t>B0925DKGT8</t>
  </si>
  <si>
    <t>B092455279</t>
  </si>
  <si>
    <t>DLM-CC10-3017-18White</t>
  </si>
  <si>
    <t>X002V5NGD1</t>
  </si>
  <si>
    <t>2021-07-11</t>
  </si>
  <si>
    <t>2021-07</t>
  </si>
  <si>
    <t>49.2600</t>
  </si>
  <si>
    <t>43.5900</t>
  </si>
  <si>
    <t>DLM00047</t>
  </si>
  <si>
    <t>DLM 桌底置物篮折叠款黑色2个装</t>
  </si>
  <si>
    <t>B09R971TD5</t>
  </si>
  <si>
    <t>B09LS26MZC</t>
  </si>
  <si>
    <t>DLM-CableTray-2B-01</t>
  </si>
  <si>
    <t>2025-07-04</t>
  </si>
  <si>
    <t>莫紫敏</t>
  </si>
  <si>
    <t>26.2000</t>
  </si>
  <si>
    <t>23.1900</t>
  </si>
  <si>
    <t>B0FDGCQ9H9</t>
  </si>
  <si>
    <t>DLMSLTY002W2-DE-01</t>
  </si>
  <si>
    <t>DELAMU-DELAMU-DE</t>
  </si>
  <si>
    <t>E</t>
  </si>
  <si>
    <t>2025-12-26</t>
  </si>
  <si>
    <t>是</t>
  </si>
  <si>
    <t>B09LRWVRWQ</t>
  </si>
  <si>
    <t>Amazon.Found.B09LS26MZC</t>
  </si>
  <si>
    <t>2022-02-07</t>
  </si>
  <si>
    <t>2022-02</t>
  </si>
  <si>
    <t>B0GQ3BDXLK</t>
  </si>
  <si>
    <t>DLM-CableTray-FBlack</t>
  </si>
  <si>
    <t>2026-02-25</t>
  </si>
  <si>
    <t>2021-06</t>
  </si>
  <si>
    <t>B0G3WJ8TRR</t>
  </si>
  <si>
    <t>2025-08-12</t>
  </si>
  <si>
    <t>DLM00050</t>
  </si>
  <si>
    <t>DLM 江苏型25MM*13MM*40CM线槽白色6根装</t>
  </si>
  <si>
    <t>B089SKCS1C</t>
  </si>
  <si>
    <t>DLM-CC02-2513-White</t>
  </si>
  <si>
    <t>2020-10-09</t>
  </si>
  <si>
    <t>11.4000</t>
  </si>
  <si>
    <t>10.0900</t>
  </si>
  <si>
    <t>DLM00051</t>
  </si>
  <si>
    <t>DLM 25MM*25MM*40CM三角线槽白色8根装</t>
  </si>
  <si>
    <t>B0D3Q6VGG2</t>
  </si>
  <si>
    <t>B092454SJZ</t>
  </si>
  <si>
    <t>DLM-CC09-9White</t>
  </si>
  <si>
    <t>X002V5RH77</t>
  </si>
  <si>
    <t>2021-09-15</t>
  </si>
  <si>
    <t>2021-10</t>
  </si>
  <si>
    <t>20.9700</t>
  </si>
  <si>
    <t>18.5600</t>
  </si>
  <si>
    <t>DLM00053</t>
  </si>
  <si>
    <t>DLM 江苏型30MM*17MM*43CM线槽白色15根装</t>
  </si>
  <si>
    <t>B08NJJPRP1</t>
  </si>
  <si>
    <t>DLM-CC02-15White</t>
  </si>
  <si>
    <t>2021-03-03</t>
  </si>
  <si>
    <t>2021-03</t>
  </si>
  <si>
    <t>27.5100</t>
  </si>
  <si>
    <t>24.3500</t>
  </si>
  <si>
    <t>2025-10-01</t>
  </si>
  <si>
    <t>2021-03-04</t>
  </si>
  <si>
    <t>DLM00054</t>
  </si>
  <si>
    <t>DLM 双扣型14MM*24MM*43CM线槽白色15根装</t>
  </si>
  <si>
    <t>B0GHQN7MVH</t>
  </si>
  <si>
    <t>B08NJJWNQW</t>
  </si>
  <si>
    <t>DLM-CC01-15W-01</t>
  </si>
  <si>
    <t>23.2600</t>
  </si>
  <si>
    <t>20.5800</t>
  </si>
  <si>
    <t>B0FFFWF2P8</t>
  </si>
  <si>
    <t>DLM00054W15-DE-01</t>
  </si>
  <si>
    <t>2025-11-28</t>
  </si>
  <si>
    <t>B0FFG8LKRR</t>
  </si>
  <si>
    <t>DLM00054W15-UK-01</t>
  </si>
  <si>
    <t>DELAMU-DELAMU-UK</t>
  </si>
  <si>
    <t>2025-11-24</t>
  </si>
  <si>
    <t>B08MVN1DXX</t>
  </si>
  <si>
    <t>DLM-CC01-15White</t>
  </si>
  <si>
    <t>2021-02-09</t>
  </si>
  <si>
    <t>2021-02</t>
  </si>
  <si>
    <t>B0FHHHKYFT</t>
  </si>
  <si>
    <t>DLM00055</t>
  </si>
  <si>
    <t>DLM 上海型15MM*10MM*43CM线槽白色15根装</t>
  </si>
  <si>
    <t>B08NJJCGSL</t>
  </si>
  <si>
    <t>DLM-CC03-15White</t>
  </si>
  <si>
    <t>2020-11-16</t>
  </si>
  <si>
    <t>2020-12</t>
  </si>
  <si>
    <t>18.0800</t>
  </si>
  <si>
    <t>16.0000</t>
  </si>
  <si>
    <t>B0FJLY3W6J</t>
  </si>
  <si>
    <t>2021-02-18</t>
  </si>
  <si>
    <t>DLM00056</t>
  </si>
  <si>
    <t>DLM 江苏型14MM*24MM*40CM铰链线槽白色10根装</t>
  </si>
  <si>
    <t>B09H74H2DQ</t>
  </si>
  <si>
    <t>B09H72W2BQ</t>
  </si>
  <si>
    <t>DLM-CC11-White</t>
  </si>
  <si>
    <t>X00317CI69</t>
  </si>
  <si>
    <t>2022-01-29</t>
  </si>
  <si>
    <t>闵磊</t>
  </si>
  <si>
    <t>26.3600</t>
  </si>
  <si>
    <t>23.3300</t>
  </si>
  <si>
    <t>DLM00057</t>
  </si>
  <si>
    <t>DLM 60MM*20MM*40MM线槽-铰链款白色2根装</t>
  </si>
  <si>
    <t>B0BPGMGLF2</t>
  </si>
  <si>
    <t>B09NVV9ZHV</t>
  </si>
  <si>
    <t>DLM-CC07-2Pack-White</t>
  </si>
  <si>
    <t>X0033UW4QN</t>
  </si>
  <si>
    <t>10.3400</t>
  </si>
  <si>
    <t>9.1500</t>
  </si>
  <si>
    <t>DLM00060</t>
  </si>
  <si>
    <t>DLM 大J槽 黑色 2根装</t>
  </si>
  <si>
    <t>B0F243B4X2</t>
  </si>
  <si>
    <t>B09NX3C3DB</t>
  </si>
  <si>
    <t>DLM-JC01-2PACK-Black</t>
  </si>
  <si>
    <t>X0033VJ6GN</t>
  </si>
  <si>
    <t>J槽</t>
  </si>
  <si>
    <t>2022-02-18</t>
  </si>
  <si>
    <t>2022-03</t>
  </si>
  <si>
    <t>11.3100</t>
  </si>
  <si>
    <t>10.0100</t>
  </si>
  <si>
    <t>DLM00061</t>
  </si>
  <si>
    <t>DLM 上海型10MM*15MM*40CM 线槽白色6根装</t>
  </si>
  <si>
    <t>B09QCF7PJ5</t>
  </si>
  <si>
    <t>Amazon.Found.B09QCF7PJ5</t>
  </si>
  <si>
    <t>2022-05</t>
  </si>
  <si>
    <t>7.9500</t>
  </si>
  <si>
    <t>7.0400</t>
  </si>
  <si>
    <t>DLM-CC03-6White</t>
  </si>
  <si>
    <t>2022-05-10</t>
  </si>
  <si>
    <t>B09Y42GLF5</t>
  </si>
  <si>
    <t>2024-04-07</t>
  </si>
  <si>
    <t>2024-04</t>
  </si>
  <si>
    <t>DLM00062</t>
  </si>
  <si>
    <t>DLM 12MM*8MM*40CM线槽米色9根装</t>
  </si>
  <si>
    <t>B086VD43ZV</t>
  </si>
  <si>
    <t>DLM-CC05-beige</t>
  </si>
  <si>
    <t>X002I48YP5</t>
  </si>
  <si>
    <t>2020-06-23</t>
  </si>
  <si>
    <t>2020-07</t>
  </si>
  <si>
    <t>DLM00068</t>
  </si>
  <si>
    <t>DLM 上海型10MM*15MM线槽配件白色套装</t>
  </si>
  <si>
    <t>B082NYTX95</t>
  </si>
  <si>
    <t>DLM-CC03-ELBOW-AU-01</t>
  </si>
  <si>
    <t>X001CKTJ4F</t>
  </si>
  <si>
    <t>DLM-CC03-ELBOW</t>
  </si>
  <si>
    <t>2020-01-20</t>
  </si>
  <si>
    <t>DLM00069</t>
  </si>
  <si>
    <t>DLM 大J槽黑色4根装</t>
  </si>
  <si>
    <t>B08JLPMPRM</t>
  </si>
  <si>
    <t>DLM-JCC01-4Black</t>
  </si>
  <si>
    <t>X002NML2LF</t>
  </si>
  <si>
    <t>20.9200</t>
  </si>
  <si>
    <t>18.5100</t>
  </si>
  <si>
    <t>DLM00072</t>
  </si>
  <si>
    <t>DLM 25MM*25MM*43CM三角线槽9根装  黑色</t>
  </si>
  <si>
    <t>B0925GJVPP</t>
  </si>
  <si>
    <t>B0923ZGZC9</t>
  </si>
  <si>
    <t>DLM-CC09-9Black</t>
  </si>
  <si>
    <t>X002V5IYL5</t>
  </si>
  <si>
    <t>2021-10-29</t>
  </si>
  <si>
    <t>2021-11</t>
  </si>
  <si>
    <t>陆凤丹-二组</t>
  </si>
  <si>
    <t>DLM00073</t>
  </si>
  <si>
    <t>DLM 25MM*25MM*43CM三角线槽9根装  米色</t>
  </si>
  <si>
    <t>B09243MZF4</t>
  </si>
  <si>
    <t>DLM-CC09-9Beige</t>
  </si>
  <si>
    <t>X002V5H9GV</t>
  </si>
  <si>
    <t>2021-09-13</t>
  </si>
  <si>
    <t>2021-09</t>
  </si>
  <si>
    <t>DLM00075</t>
  </si>
  <si>
    <t>DLM 6层固定门后挂篮大号 白色 1个装</t>
  </si>
  <si>
    <t>B0FVL9MY27</t>
  </si>
  <si>
    <t>B09Y96JJR7</t>
  </si>
  <si>
    <t>DLMSJTS049W6-UK-01</t>
  </si>
  <si>
    <t>储藏室门上收纳</t>
  </si>
  <si>
    <t>2026-01-08</t>
  </si>
  <si>
    <t>60.6000</t>
  </si>
  <si>
    <t>53.6300</t>
  </si>
  <si>
    <t>B0G39MJBJK</t>
  </si>
  <si>
    <t>DLMSJTS049W6-DE-01</t>
  </si>
  <si>
    <t>2025-12-29</t>
  </si>
  <si>
    <t>B0GLMC633R</t>
  </si>
  <si>
    <t>DLM-doororganizer-6White</t>
  </si>
  <si>
    <t>B0B68DJKJY</t>
  </si>
  <si>
    <t>DLMSJTS049-6Tier17.5inW1-AU-01</t>
  </si>
  <si>
    <t>X001CLBOKV</t>
  </si>
  <si>
    <t>B0CCP8W1Y8</t>
  </si>
  <si>
    <t>2022-07-12</t>
  </si>
  <si>
    <t>2022-07</t>
  </si>
  <si>
    <t>营销中心/运营部/运营一部/运营一部五组</t>
  </si>
  <si>
    <t>DLM00076</t>
  </si>
  <si>
    <t>DLM 上海型10MM*15MM*40CM线槽白色 9根装</t>
  </si>
  <si>
    <t>B0GQ416X6Y</t>
  </si>
  <si>
    <t>B07GPBJV6K</t>
  </si>
  <si>
    <t>DLM-CC03SHXW9-40-AU-01</t>
  </si>
  <si>
    <t>X001CF68T9</t>
  </si>
  <si>
    <t>9.7000</t>
  </si>
  <si>
    <t>8.5800</t>
  </si>
  <si>
    <t>DLM-CM03-White-10 Pack</t>
  </si>
  <si>
    <t>2020-05-04</t>
  </si>
  <si>
    <t>2018-10-02</t>
  </si>
  <si>
    <t>DLM00077</t>
  </si>
  <si>
    <t>DLM 上海型10MM*15MM*40CM线槽黑色 9根装</t>
  </si>
  <si>
    <t>B07VNQXC6M</t>
  </si>
  <si>
    <t>DLM-CC03-Black</t>
  </si>
  <si>
    <t>B08H2F9LK4</t>
  </si>
  <si>
    <t>DLM-CC03SHXB9-40-AU-01</t>
  </si>
  <si>
    <t>X001CFA6FL</t>
  </si>
  <si>
    <t>2019-10-23</t>
  </si>
  <si>
    <t>DLM00078</t>
  </si>
  <si>
    <t>DLM 上海型10MM*15MM*40CM线槽灰色 9根装</t>
  </si>
  <si>
    <t>B07VMRJ3F2</t>
  </si>
  <si>
    <t>DLM-CC03-Grey</t>
  </si>
  <si>
    <t>X0029CXZ7N</t>
  </si>
  <si>
    <t>2019-10-12</t>
  </si>
  <si>
    <t>11.3300</t>
  </si>
  <si>
    <t>10.0300</t>
  </si>
  <si>
    <t>DLM00079</t>
  </si>
  <si>
    <t>DLM 12MM*8MM*36CM线槽白色10根装</t>
  </si>
  <si>
    <t>DLM-CC05-10White</t>
  </si>
  <si>
    <t>5.8900</t>
  </si>
  <si>
    <t>5.2100</t>
  </si>
  <si>
    <t>DLM00080</t>
  </si>
  <si>
    <t>DLM 寿司筒套装19件套</t>
  </si>
  <si>
    <t>B089ZY5ZGP</t>
  </si>
  <si>
    <t>DLM-SushiRoller-New</t>
  </si>
  <si>
    <t>2022-08</t>
  </si>
  <si>
    <t>31.6500</t>
  </si>
  <si>
    <t>28.0100</t>
  </si>
  <si>
    <t>B0G38YB9Z9</t>
  </si>
  <si>
    <t>DLM-SushiRoller-New1</t>
  </si>
  <si>
    <t>2024-12-18</t>
  </si>
  <si>
    <t>2023-10</t>
  </si>
  <si>
    <t>B0DQCRMF2H</t>
  </si>
  <si>
    <t>DLM-SushiRoller</t>
  </si>
  <si>
    <t>2023-10-07</t>
  </si>
  <si>
    <t>DLM00087</t>
  </si>
  <si>
    <t>DLM 广东型14MM*24MM*40CM线槽棕色10根装</t>
  </si>
  <si>
    <t>B08MTJXHPP</t>
  </si>
  <si>
    <t>B08MTDT776</t>
  </si>
  <si>
    <t>DLM-CC01-10Brown</t>
  </si>
  <si>
    <t>2021-02-10</t>
  </si>
  <si>
    <t>20.3200</t>
  </si>
  <si>
    <t>17.9800</t>
  </si>
  <si>
    <t>B0D8PKZVZY</t>
  </si>
  <si>
    <t>DLM00089</t>
  </si>
  <si>
    <t>DLM 12MM*8MM*36CM线槽米色10根装</t>
  </si>
  <si>
    <t>DLM-CC05-10beige</t>
  </si>
  <si>
    <t>2025-10-21</t>
  </si>
  <si>
    <t>DLM00092</t>
  </si>
  <si>
    <t>DLM 寿司器模具套装4件套</t>
  </si>
  <si>
    <t>B08MZPXSK4</t>
  </si>
  <si>
    <t>DLM-SushiMould-Beige-DE</t>
  </si>
  <si>
    <t>X001AUPFX9</t>
  </si>
  <si>
    <t>MUDEELA-SHITONG-DE</t>
  </si>
  <si>
    <t>模具</t>
  </si>
  <si>
    <t>2021-02-08</t>
  </si>
  <si>
    <t>DLM-SushiMould-Beige</t>
  </si>
  <si>
    <t>X002PFR4JT</t>
  </si>
  <si>
    <t>DLM00093</t>
  </si>
  <si>
    <t>DLM 寿司筒套装21件套</t>
  </si>
  <si>
    <t>B0DXFDWXSP</t>
  </si>
  <si>
    <t>B08NF69XH3</t>
  </si>
  <si>
    <t>DLM-SushiRoller-002</t>
  </si>
  <si>
    <t>X002PMCC0X</t>
  </si>
  <si>
    <t>2021-01-07</t>
  </si>
  <si>
    <t>2021-01</t>
  </si>
  <si>
    <t>DLM00094</t>
  </si>
  <si>
    <t>DLM大J槽棕色 4根装</t>
  </si>
  <si>
    <t>B08JLRV4J8</t>
  </si>
  <si>
    <t>B08QV7X3FB</t>
  </si>
  <si>
    <t>DLM-JCC01-4Brown</t>
  </si>
  <si>
    <t>X002QZTRHP</t>
  </si>
  <si>
    <t>2021-03-30</t>
  </si>
  <si>
    <t>2021-04</t>
  </si>
  <si>
    <t>22.0100</t>
  </si>
  <si>
    <t>19.4800</t>
  </si>
  <si>
    <t>DLM00095</t>
  </si>
  <si>
    <t>DLM大J槽灰色 4根装</t>
  </si>
  <si>
    <t>B08QVCJWL2</t>
  </si>
  <si>
    <t>DLM-JCC01-4Grey</t>
  </si>
  <si>
    <t>X002QZTRBB</t>
  </si>
  <si>
    <t>2021-04-02</t>
  </si>
  <si>
    <t>潘如心</t>
  </si>
  <si>
    <t>DLM00096</t>
  </si>
  <si>
    <t>DLM 大J槽白色4根装</t>
  </si>
  <si>
    <t>B08QTY5JXS</t>
  </si>
  <si>
    <t>DLM-JCC01-4White</t>
  </si>
  <si>
    <t>X002QZOOWN</t>
  </si>
  <si>
    <t>20.2900</t>
  </si>
  <si>
    <t>17.9600</t>
  </si>
  <si>
    <t>DLM00099</t>
  </si>
  <si>
    <t>DLM 上海型30MM*17MM*40CM线槽白色10根装</t>
  </si>
  <si>
    <t>B08ZMYQ3M5</t>
  </si>
  <si>
    <t>DLM-CC03-3017-10White</t>
  </si>
  <si>
    <t>2022-02-09</t>
  </si>
  <si>
    <t>30.4700</t>
  </si>
  <si>
    <t>26.9600</t>
  </si>
  <si>
    <t>DLM00100</t>
  </si>
  <si>
    <t>DLM U型槽（打4个螺丝孔）白色2根装</t>
  </si>
  <si>
    <t>B09CTQC3WX</t>
  </si>
  <si>
    <t>B0921X6F56</t>
  </si>
  <si>
    <t>DLM-UCableTray-White</t>
  </si>
  <si>
    <t>X002V4DJG1</t>
  </si>
  <si>
    <t>2021-07-17</t>
  </si>
  <si>
    <t>2021-08</t>
  </si>
  <si>
    <t>25.6200</t>
  </si>
  <si>
    <t>22.6700</t>
  </si>
  <si>
    <t>DLM00101</t>
  </si>
  <si>
    <t>DLM U型槽（打4个螺丝孔）黑色2根装</t>
  </si>
  <si>
    <t>B0921WT8NV</t>
  </si>
  <si>
    <t>DLM-UCableTray-Black</t>
  </si>
  <si>
    <t>X002V4DMC7</t>
  </si>
  <si>
    <t>DLM00103</t>
  </si>
  <si>
    <t>DLM 铁艺桌下线材抽屉收纳架黑色 1个</t>
  </si>
  <si>
    <t>B0B3X33BT4</t>
  </si>
  <si>
    <t>B0B3XVVL7R</t>
  </si>
  <si>
    <t>DLM-UnderDeskShelf-Black</t>
  </si>
  <si>
    <t>X003A6ZENZ</t>
  </si>
  <si>
    <t>2022-08-07</t>
  </si>
  <si>
    <t>29.6000</t>
  </si>
  <si>
    <t>26.1900</t>
  </si>
  <si>
    <t>DLM00306</t>
  </si>
  <si>
    <t>任天堂盒子套装</t>
  </si>
  <si>
    <t>B0819Q9MLX</t>
  </si>
  <si>
    <t>DLM-nintendo-case</t>
  </si>
  <si>
    <t>X002DROLIV</t>
  </si>
  <si>
    <t>2019-12-23</t>
  </si>
  <si>
    <t>DLM00316</t>
  </si>
  <si>
    <t>DLM 桌底置物篮黑色2个装</t>
  </si>
  <si>
    <t>B08CVJLDFD</t>
  </si>
  <si>
    <t>DLM-cabletray-black</t>
  </si>
  <si>
    <t>2020-07-27</t>
  </si>
  <si>
    <t>2020-08</t>
  </si>
  <si>
    <t>25.8000</t>
  </si>
  <si>
    <t>22.8300</t>
  </si>
  <si>
    <t>B08XQB4Y1Z</t>
  </si>
  <si>
    <t>2020-09-22</t>
  </si>
  <si>
    <t>DLM00328</t>
  </si>
  <si>
    <t>DLM 桌底置物篮白色2个装</t>
  </si>
  <si>
    <t>B08XQB6WGY</t>
  </si>
  <si>
    <t>DLM-cabletray-white</t>
  </si>
  <si>
    <t>X002TJEMYL</t>
  </si>
  <si>
    <t>2021-06-04</t>
  </si>
  <si>
    <t>DLM00329</t>
  </si>
  <si>
    <t>DLM桌底置物篮（棕色款）</t>
  </si>
  <si>
    <t>B08XQ9VHP9</t>
  </si>
  <si>
    <t>DLM-cabletray-brown</t>
  </si>
  <si>
    <t>X002TJCEWN</t>
  </si>
  <si>
    <t>2021-03-01</t>
  </si>
  <si>
    <t>DLM332001</t>
  </si>
  <si>
    <t>钣金型U型线槽收纳架 黑色</t>
  </si>
  <si>
    <t>B0B6HN3DTT</t>
  </si>
  <si>
    <t>JDDLM024BL2-DE</t>
  </si>
  <si>
    <t>2025-04-16</t>
  </si>
  <si>
    <t>37.6000</t>
  </si>
  <si>
    <t>33.2700</t>
  </si>
  <si>
    <t>B0FF996VSG</t>
  </si>
  <si>
    <t>JDDLM024BL2-UK</t>
  </si>
  <si>
    <t>2025-04-14</t>
  </si>
  <si>
    <t>2025-04</t>
  </si>
  <si>
    <t>B0FF57B43Y</t>
  </si>
  <si>
    <t>DELAMU-DELAMU-FR</t>
  </si>
  <si>
    <t>FR</t>
  </si>
  <si>
    <t>B0CQK9HJX8</t>
  </si>
  <si>
    <t>DELAMU-DELAMU-NL</t>
  </si>
  <si>
    <t>NL</t>
  </si>
  <si>
    <t>B0BGZC6JTG</t>
  </si>
  <si>
    <t>DELAMU-DELAMU-ES</t>
  </si>
  <si>
    <t>ES</t>
  </si>
  <si>
    <t>DELAMU-DELAMU-IT</t>
  </si>
  <si>
    <t>IT</t>
  </si>
  <si>
    <t>DLM332001B1-AU-01</t>
  </si>
  <si>
    <t>2025-12-08</t>
  </si>
  <si>
    <t>B0FBRTTWN1</t>
  </si>
  <si>
    <t>DLM-UCableTray-Metal-Black</t>
  </si>
  <si>
    <t>B0B6HP75RD</t>
  </si>
  <si>
    <t>2022-09-28</t>
  </si>
  <si>
    <t>2022-10</t>
  </si>
  <si>
    <t>DLM833001</t>
  </si>
  <si>
    <t>DLM 29cm垃圾桶滑轨架黑色1个装</t>
  </si>
  <si>
    <t>B0BJJL2DJ7</t>
  </si>
  <si>
    <t>B0BJJZ5C1P</t>
  </si>
  <si>
    <t>DLM-TrashCanRack-Black</t>
  </si>
  <si>
    <t>X003FQ1YTD</t>
  </si>
  <si>
    <t>2022-12-20</t>
  </si>
  <si>
    <t>2023-01</t>
  </si>
  <si>
    <t>黎芳</t>
  </si>
  <si>
    <t>54.0000</t>
  </si>
  <si>
    <t>47.7900</t>
  </si>
  <si>
    <t>DLM834001</t>
  </si>
  <si>
    <t>DLM 铰链款30MM*17MM*40CM线槽白色2根装</t>
  </si>
  <si>
    <t>B0BJDVCQS9</t>
  </si>
  <si>
    <t>DLM-CC10-2pcs-White</t>
  </si>
  <si>
    <t>X003FP4D0L</t>
  </si>
  <si>
    <t>2022-12-12</t>
  </si>
  <si>
    <t>2022-12</t>
  </si>
  <si>
    <t>5.8400</t>
  </si>
  <si>
    <t>5.1700</t>
  </si>
  <si>
    <t>DLM835001</t>
  </si>
  <si>
    <t>Delamu 双层抽拉置物架 高1矮1白色 常规款2个装</t>
  </si>
  <si>
    <t>B0FVL9FD93</t>
  </si>
  <si>
    <t>B0BNQ56MH5</t>
  </si>
  <si>
    <t>DLMSJJS008W2-UK-01</t>
  </si>
  <si>
    <t>2025-12-16</t>
  </si>
  <si>
    <t>郑卓晟</t>
  </si>
  <si>
    <t>42.0000</t>
  </si>
  <si>
    <t>37.1700</t>
  </si>
  <si>
    <t>B0G39BXCBX</t>
  </si>
  <si>
    <t>DLMSJJS008W2-DE-01</t>
  </si>
  <si>
    <t>2025-12-22</t>
  </si>
  <si>
    <t>B0GG5DGKHM</t>
  </si>
  <si>
    <t>DLM835001XSC-W2Set-AU-01</t>
  </si>
  <si>
    <t>2026-01-11</t>
  </si>
  <si>
    <t>B0G6Y8LQY9</t>
  </si>
  <si>
    <t>DLM-SlideOutOrganizer-2Set</t>
  </si>
  <si>
    <t>2023-02-06</t>
  </si>
  <si>
    <t>2023-02</t>
  </si>
  <si>
    <t>B0CZZ9SWZM</t>
  </si>
  <si>
    <t>A</t>
  </si>
  <si>
    <t>2023-12-21</t>
  </si>
  <si>
    <t>2024-01</t>
  </si>
  <si>
    <t>B0CZ553JHN</t>
  </si>
  <si>
    <t>2024-07-19</t>
  </si>
  <si>
    <t>2024-08</t>
  </si>
  <si>
    <t>DLM835002</t>
  </si>
  <si>
    <t>Delamu 双层抽拉置物架 高款 常规款1个装</t>
  </si>
  <si>
    <t>B0FJR9GW66</t>
  </si>
  <si>
    <t>DLM-SlideOutOrganizer-1Set-New</t>
  </si>
  <si>
    <t>2025-11-18</t>
  </si>
  <si>
    <t>23.1500</t>
  </si>
  <si>
    <t>20.4900</t>
  </si>
  <si>
    <t>B0G2RJ8NJ9</t>
  </si>
  <si>
    <t>B0C8594JVL</t>
  </si>
  <si>
    <t>DLM-SlideOutOrganizer-1Set</t>
  </si>
  <si>
    <t>2023-07-20</t>
  </si>
  <si>
    <t>2023-08</t>
  </si>
  <si>
    <t>2025-07-07</t>
  </si>
  <si>
    <t>DLM835006</t>
  </si>
  <si>
    <t>Delamu 双层抽拉置物架 高1矮1奶白色 常规款2个装</t>
  </si>
  <si>
    <t>B0DK969ZVL</t>
  </si>
  <si>
    <t>DLM-SlideOutOrganizer-2Set-Beige</t>
  </si>
  <si>
    <t>44.3300</t>
  </si>
  <si>
    <t>39.2300</t>
  </si>
  <si>
    <t>2025-07-28</t>
  </si>
  <si>
    <t>DLMSJJS008BE2-UK-01</t>
  </si>
  <si>
    <t>DLMSJJS008BE2-DE-01</t>
  </si>
  <si>
    <t>DLMSJJS008-BE2-AU-01</t>
  </si>
  <si>
    <t>X001CKX1WB</t>
  </si>
  <si>
    <t>2025-01</t>
  </si>
  <si>
    <t>DLM835007</t>
  </si>
  <si>
    <t>Delamu 双层抽拉置物架 高1矮1透灰色 常规款2个装</t>
  </si>
  <si>
    <t>B0DK9681R5</t>
  </si>
  <si>
    <t>DLM-SlideOutOrganizer-2Set-Grey</t>
  </si>
  <si>
    <t>DLMSJJS008G2-UK-01</t>
  </si>
  <si>
    <t>DLMSJJS008G2-DE-01</t>
  </si>
  <si>
    <t>2025-12-09</t>
  </si>
  <si>
    <t>DLM835007XSC-G2Set-AU-01</t>
  </si>
  <si>
    <t>DLM835008</t>
  </si>
  <si>
    <t>Delamu 双层抽拉置物架 高1矮1粉色 常规款2个装</t>
  </si>
  <si>
    <t>B0DYHX2GW6</t>
  </si>
  <si>
    <t>DLM-SlideOutOrganizer-2Set-Pink</t>
  </si>
  <si>
    <t>2025-04-28</t>
  </si>
  <si>
    <t>45.8300</t>
  </si>
  <si>
    <t>40.5600</t>
  </si>
  <si>
    <t>DLMSJJS008P2-UK-01</t>
  </si>
  <si>
    <t>DLMSJJS008P2-DE-01</t>
  </si>
  <si>
    <t>DLMSJJS008-P2-AU-01</t>
  </si>
  <si>
    <t>X001CL25K9</t>
  </si>
  <si>
    <t>DLM835009</t>
  </si>
  <si>
    <t>Delamu 双层抽拉置物架 高1矮1绿色 常规款2个装</t>
  </si>
  <si>
    <t>B0DYHG3KHZ</t>
  </si>
  <si>
    <t>DLM-SlideOutOrganizer-2Set-Green</t>
  </si>
  <si>
    <t>DLMSJJS008GR2-UK-01</t>
  </si>
  <si>
    <t>DLMSJJS008GR2-DE-01</t>
  </si>
  <si>
    <t>DLMSJJS008-G2-AU-01</t>
  </si>
  <si>
    <t>X001CL0U33</t>
  </si>
  <si>
    <t>DLM835010</t>
  </si>
  <si>
    <t>Delamu 双层抽拉置物架 高1矮1琥珀色 常规款2个装</t>
  </si>
  <si>
    <t>B0DYJ9ND4B</t>
  </si>
  <si>
    <t>DLM-SlideOutOrganizer-2Set-Amber</t>
  </si>
  <si>
    <t>DLMSJJS008AM2-UK-01</t>
  </si>
  <si>
    <t>DLMSJJS008AM2-DE-01</t>
  </si>
  <si>
    <t>DLM835010XSC-A2Set-AU-01</t>
  </si>
  <si>
    <t>2026-02-01</t>
  </si>
  <si>
    <t>DLM836001</t>
  </si>
  <si>
    <t>DLM 40CM 小号J槽黑色4根装</t>
  </si>
  <si>
    <t>B08MYLK28W</t>
  </si>
  <si>
    <t>DLM-JCC01-4Black-V2</t>
  </si>
  <si>
    <t>2025-04-09</t>
  </si>
  <si>
    <t>13.8200</t>
  </si>
  <si>
    <t>12.2300</t>
  </si>
  <si>
    <t>B0FHGPFJRR</t>
  </si>
  <si>
    <t>DLM-JC01-4B-02</t>
  </si>
  <si>
    <t>B0DKHG3BVN</t>
  </si>
  <si>
    <t>DLM836001B4-DE-01</t>
  </si>
  <si>
    <t>2025-12-19</t>
  </si>
  <si>
    <t>B091DVZDNT</t>
  </si>
  <si>
    <t>DLM836001B4-UK-01</t>
  </si>
  <si>
    <t>2025-11-25</t>
  </si>
  <si>
    <t>B0FWBLVMHD</t>
  </si>
  <si>
    <t>2020-10-29</t>
  </si>
  <si>
    <t>DLM836002</t>
  </si>
  <si>
    <t>DLM 40CM 小号J槽白色4根装</t>
  </si>
  <si>
    <t>DLM-JC01-4W-01</t>
  </si>
  <si>
    <t>13.6500</t>
  </si>
  <si>
    <t>12.0800</t>
  </si>
  <si>
    <t>DLM-JCC01-4White-V2</t>
  </si>
  <si>
    <t>2025-11-03</t>
  </si>
  <si>
    <t>DLM836002W4-DE-01</t>
  </si>
  <si>
    <t>DLM836002W4-UK-01</t>
  </si>
  <si>
    <t>2025-12-13</t>
  </si>
  <si>
    <t>2025-12-01</t>
  </si>
  <si>
    <t>DLM837001</t>
  </si>
  <si>
    <t>DLM 40CM 小号J槽黑色2根装</t>
  </si>
  <si>
    <t>Amazon.Found.B09NX3C3DB</t>
  </si>
  <si>
    <t>7.2600</t>
  </si>
  <si>
    <t>6.4200</t>
  </si>
  <si>
    <t>DLM-JC01-2B-01</t>
  </si>
  <si>
    <t>DLM-JC01-2PACK-Black-V2</t>
  </si>
  <si>
    <t>2025-11-11</t>
  </si>
  <si>
    <t>B0D8LZ48GM</t>
  </si>
  <si>
    <t>DLM837002</t>
  </si>
  <si>
    <t>DLM 40CM 小号J槽白色2根装</t>
  </si>
  <si>
    <t>B0F1SZNTZ4</t>
  </si>
  <si>
    <t>DLM-JC01-2PACK-White-Small</t>
  </si>
  <si>
    <t>2025-05-20</t>
  </si>
  <si>
    <t>7.3300</t>
  </si>
  <si>
    <t>6.4900</t>
  </si>
  <si>
    <t>2026-02-23</t>
  </si>
  <si>
    <t>DLM838001</t>
  </si>
  <si>
    <t>DLM磁吸冰箱架黑色4pcs</t>
  </si>
  <si>
    <t>B0BXP9XYTW</t>
  </si>
  <si>
    <t>DLM-magneticspicerack-4pack</t>
  </si>
  <si>
    <t>X003QOOR8J</t>
  </si>
  <si>
    <t>2023-04-11</t>
  </si>
  <si>
    <t>2023-04</t>
  </si>
  <si>
    <t>51.4600</t>
  </si>
  <si>
    <t>45.5400</t>
  </si>
  <si>
    <t>DLM839001</t>
  </si>
  <si>
    <t>DLM寿司筒套装21件套- 002升级版</t>
  </si>
  <si>
    <t>DLM-SushiRoller-002-NEW-2</t>
  </si>
  <si>
    <t>2020-12-21</t>
  </si>
  <si>
    <t>31.7500</t>
  </si>
  <si>
    <t>28.1000</t>
  </si>
  <si>
    <t>B08SGGDS38</t>
  </si>
  <si>
    <t>DLM-SushiRoller-002-NEW</t>
  </si>
  <si>
    <t>DLM840001</t>
  </si>
  <si>
    <t>LM 43cm深度 滑轨1.5层下水槽收纳架</t>
  </si>
  <si>
    <t>B0D3LXQS5Z</t>
  </si>
  <si>
    <t>B0C5CD4Q27</t>
  </si>
  <si>
    <t>LM-PullOutRack-43CM-Black</t>
  </si>
  <si>
    <t>X003TOBV2B</t>
  </si>
  <si>
    <t>LAMU</t>
  </si>
  <si>
    <t>2023-06-16</t>
  </si>
  <si>
    <t>2023-07</t>
  </si>
  <si>
    <t>梁伟兰</t>
  </si>
  <si>
    <t>41.6200</t>
  </si>
  <si>
    <t>36.8300</t>
  </si>
  <si>
    <t>DLM840002</t>
  </si>
  <si>
    <t>LM 40cm深度 滑轨1.5层下水槽收纳架黑色 1个装（尺寸优化款）</t>
  </si>
  <si>
    <t>B0D3LVC831</t>
  </si>
  <si>
    <t>LM-PullOutRack-40CM-Black</t>
  </si>
  <si>
    <t>X0048F4IS9</t>
  </si>
  <si>
    <t>DLM841001</t>
  </si>
  <si>
    <t>LM 40cm深度 简易抽拉1.5层下水槽收纳架黑色 1个装</t>
  </si>
  <si>
    <t>B0CXJD3367</t>
  </si>
  <si>
    <t>B0C5CG56KM</t>
  </si>
  <si>
    <t>LM-UnderSinkOrganizer-Black</t>
  </si>
  <si>
    <t>X003TOCBHP</t>
  </si>
  <si>
    <t>38.5000</t>
  </si>
  <si>
    <t>34.0700</t>
  </si>
  <si>
    <t>DLM841002</t>
  </si>
  <si>
    <t>LM 40cm深度 简易抽拉1.5层下水槽收纳架白色 1个装</t>
  </si>
  <si>
    <t>B0D5C8YQ9J</t>
  </si>
  <si>
    <t>B0CS6P8NQB</t>
  </si>
  <si>
    <t>LM-UnderSinkOrganizer-White-1</t>
  </si>
  <si>
    <t>营销中心/运营部/运营二部</t>
  </si>
  <si>
    <t>38.4600</t>
  </si>
  <si>
    <t>34.0400</t>
  </si>
  <si>
    <t>Amazon.Found.B0CS6P8NQB</t>
  </si>
  <si>
    <t>2024-03-07</t>
  </si>
  <si>
    <t>2024-03</t>
  </si>
  <si>
    <t>DLM841003</t>
  </si>
  <si>
    <t>LM 40cm深度 简易抽拉1.5层下水槽收纳架黑色 2个装</t>
  </si>
  <si>
    <t>B0D1G69Z8Q</t>
  </si>
  <si>
    <t>LM-UnderSinkOrganizer-Black-2Set</t>
  </si>
  <si>
    <t>75.0000</t>
  </si>
  <si>
    <t>66.3700</t>
  </si>
  <si>
    <t>Amazon.Found.B0D1G69Z8Q</t>
  </si>
  <si>
    <t>2024-07-01</t>
  </si>
  <si>
    <t>2024-07</t>
  </si>
  <si>
    <t>DLM841004</t>
  </si>
  <si>
    <t>LM 40cm深度 简易抽拉1.5层下水槽收纳架黑色 1个装（尺寸优化款）</t>
  </si>
  <si>
    <t>LM-UnderSinkOrganizer-Black-New</t>
  </si>
  <si>
    <t>Amazon.Found.B0C5CG56KM</t>
  </si>
  <si>
    <t>DLM841006</t>
  </si>
  <si>
    <t>LM 40cm深度 简易抽拉1.5层下水槽收纳架白色 2个装</t>
  </si>
  <si>
    <t>B0D4QFVX4S</t>
  </si>
  <si>
    <t>LM-UnderSinkOrganizer-White-2Set</t>
  </si>
  <si>
    <t>Amazon.Found.B0D4QFVX4S</t>
  </si>
  <si>
    <t>2024-09-18</t>
  </si>
  <si>
    <t>2024-10</t>
  </si>
  <si>
    <t>DLM842001</t>
  </si>
  <si>
    <t>DLM 6层固定门后挂篮中号黑色 1个装</t>
  </si>
  <si>
    <t>B0C4LPSQP3</t>
  </si>
  <si>
    <t>DLMSLTS010B6-UK-01</t>
  </si>
  <si>
    <t>43.0000</t>
  </si>
  <si>
    <t>38.0500</t>
  </si>
  <si>
    <t>DLMSLTS010B6-DE-01</t>
  </si>
  <si>
    <t>B0D5GS85HJ</t>
  </si>
  <si>
    <t>DLMSLTS010-6Tier18inB1-AU-01</t>
  </si>
  <si>
    <t>X001CL039J</t>
  </si>
  <si>
    <t>B0D5H475VK</t>
  </si>
  <si>
    <t>DLM-doororganizer-Small-6Black</t>
  </si>
  <si>
    <t>2023-06-21</t>
  </si>
  <si>
    <t>2024-04-11</t>
  </si>
  <si>
    <t>DLM842003</t>
  </si>
  <si>
    <t>DLM 6层固定门后挂篮中号白色 1个装</t>
  </si>
  <si>
    <t>B0CG987TT5</t>
  </si>
  <si>
    <t>Amazon.Found.B0CG987TT5</t>
  </si>
  <si>
    <t>2023-10-01</t>
  </si>
  <si>
    <t>DLM-doororganizer-Small-6White</t>
  </si>
  <si>
    <t>2025-07-08</t>
  </si>
  <si>
    <t>DLMSLTS010W6-UK-01</t>
  </si>
  <si>
    <t>DLMSLTS010W6-DE-01</t>
  </si>
  <si>
    <t>B0CMBFB6TK</t>
  </si>
  <si>
    <t>DLMSLTS010-6Tier18inW1-AU-01</t>
  </si>
  <si>
    <t>X001CKTU9J</t>
  </si>
  <si>
    <t>B0FC2R6WGT</t>
  </si>
  <si>
    <t>DLM842004</t>
  </si>
  <si>
    <t>DLM 8层固定门后挂篮中号黑色  1个装</t>
  </si>
  <si>
    <t>B0D421D6BK</t>
  </si>
  <si>
    <t>DLMSLTS010B8-UK-01</t>
  </si>
  <si>
    <t>56.3000</t>
  </si>
  <si>
    <t>49.8200</t>
  </si>
  <si>
    <t>DLMSLTS010B8-DE-01</t>
  </si>
  <si>
    <t>DLM-doororganizer-M-8Black</t>
  </si>
  <si>
    <t>2025-02-24</t>
  </si>
  <si>
    <t>DLM843001</t>
  </si>
  <si>
    <t>DLM 双扣型17mm*30mm*40cm线槽白色10根装</t>
  </si>
  <si>
    <t>B08NBGWH2R</t>
  </si>
  <si>
    <t>B08MT99QLG</t>
  </si>
  <si>
    <t>DLM-CC02-10W-01</t>
  </si>
  <si>
    <t>16.4200</t>
  </si>
  <si>
    <t>B0DZD3NDVN</t>
  </si>
  <si>
    <t>DLMXCSJ114W10-DE-01</t>
  </si>
  <si>
    <t>2025-08-04</t>
  </si>
  <si>
    <t>B0DZD46SDB</t>
  </si>
  <si>
    <t>DLMXCSJ114W10-UK-01</t>
  </si>
  <si>
    <t>2025-07-23</t>
  </si>
  <si>
    <t>B0GH6FPBLP</t>
  </si>
  <si>
    <t>B0FKGY61YN</t>
  </si>
  <si>
    <t>B0DPG6N2HS</t>
  </si>
  <si>
    <t>B0FKGLTYSJ</t>
  </si>
  <si>
    <t>DLM-CC01-30X17-10White</t>
  </si>
  <si>
    <t>2021-04-01</t>
  </si>
  <si>
    <t>2021-02-11</t>
  </si>
  <si>
    <t>DLM843002</t>
  </si>
  <si>
    <t>DLM 双扣型17mm*30mm*40cm线槽米色10根装</t>
  </si>
  <si>
    <t>B0DS4K1632</t>
  </si>
  <si>
    <t>DLM-CC01-30X17-10Beige</t>
  </si>
  <si>
    <t>2025-03-17</t>
  </si>
  <si>
    <t>18.7500</t>
  </si>
  <si>
    <t>16.5900</t>
  </si>
  <si>
    <t>DLMXCSJ114I10-DE-01</t>
  </si>
  <si>
    <t>DLMXCSJ114I10-UK-01</t>
  </si>
  <si>
    <t>2026-02-16</t>
  </si>
  <si>
    <t>B0GJCY63BK</t>
  </si>
  <si>
    <t>DLMSKXI10-3017-AU-01</t>
  </si>
  <si>
    <t>X001CL7D0V</t>
  </si>
  <si>
    <t>DLM843003</t>
  </si>
  <si>
    <t>DLM 双扣型17mm*30mm*40cm线槽黑色10根装</t>
  </si>
  <si>
    <t>B0DS4JRQG5</t>
  </si>
  <si>
    <t>DLM-CC01-30X17-10Black</t>
  </si>
  <si>
    <t>DLM-CC02-10B-01</t>
  </si>
  <si>
    <t>DLMXCSJ114B10-DE-01</t>
  </si>
  <si>
    <t>DLMXCSJ114B10-UK-01</t>
  </si>
  <si>
    <t>2025-08-01</t>
  </si>
  <si>
    <t>DLM843004</t>
  </si>
  <si>
    <t>DLM 双扣型17mm*30mm*40cm线槽灰色10根装</t>
  </si>
  <si>
    <t>B0DS4KR62N</t>
  </si>
  <si>
    <t>DLM-CC01-30X17-10Grey</t>
  </si>
  <si>
    <t>DLMXCSJ114G10-DE-01</t>
  </si>
  <si>
    <t>DLMXCSJ114G10-UK-01</t>
  </si>
  <si>
    <t>DLMSKXG10-3017-AU-01</t>
  </si>
  <si>
    <t>X001CL9F8J</t>
  </si>
  <si>
    <t>DLM845001</t>
  </si>
  <si>
    <t>DLM 双扣型14MM*24MM*40CM线槽白色10根装</t>
  </si>
  <si>
    <t>B07GPFDL1K</t>
  </si>
  <si>
    <t>DLM-CC01-10W-02</t>
  </si>
  <si>
    <t>15.5800</t>
  </si>
  <si>
    <t>13.7900</t>
  </si>
  <si>
    <t>DLMXCSJ142W10-DE-01</t>
  </si>
  <si>
    <t>DLMXCSJ142W10-UK-01</t>
  </si>
  <si>
    <t>2025-07-20</t>
  </si>
  <si>
    <t>DLM-CM01-White-10 Pack</t>
  </si>
  <si>
    <t>2018-12</t>
  </si>
  <si>
    <t>B0FKGWV1BB</t>
  </si>
  <si>
    <t>B08W5BJZ6X</t>
  </si>
  <si>
    <t>B0FHH191J3</t>
  </si>
  <si>
    <t>B0FKG1GNT2</t>
  </si>
  <si>
    <t>B07TYV1Z2V</t>
  </si>
  <si>
    <t>DLM-CC01-ca</t>
  </si>
  <si>
    <t>2019-07-14</t>
  </si>
  <si>
    <t>2019-07</t>
  </si>
  <si>
    <t>B0GKD8GG9R</t>
  </si>
  <si>
    <t>DLM845002</t>
  </si>
  <si>
    <t>DLM 双扣型14MM*24MM*40CM线槽米色10根装</t>
  </si>
  <si>
    <t>B08MT3ZXSD</t>
  </si>
  <si>
    <t>DLMXCSJ142I10-DE-01</t>
  </si>
  <si>
    <t>17.0200</t>
  </si>
  <si>
    <t>15.0600</t>
  </si>
  <si>
    <t>DLMXCSJ142I10-UK-01</t>
  </si>
  <si>
    <t>Amazon.Found.B08MT3ZXSD</t>
  </si>
  <si>
    <t>B0GQGTQV1Y</t>
  </si>
  <si>
    <t>DLMSKXI10-2414-AU-01</t>
  </si>
  <si>
    <t>X001CL2VFX</t>
  </si>
  <si>
    <t>DLM-CC01-10Beige</t>
  </si>
  <si>
    <t>2025-12-30</t>
  </si>
  <si>
    <t>DLM845003</t>
  </si>
  <si>
    <t>DLM 双扣型14MM*24MM*40CM线槽灰色10根装</t>
  </si>
  <si>
    <t>B08MT85N4C</t>
  </si>
  <si>
    <t>Amazon.Found.B08MT85N4C</t>
  </si>
  <si>
    <t>DLMXCSJ142G10-DE-01</t>
  </si>
  <si>
    <t>DLMXCSJ142G10-UK-01</t>
  </si>
  <si>
    <t>DLM-CC01-10Grey</t>
  </si>
  <si>
    <t>DLM-CC01-10G-01</t>
  </si>
  <si>
    <t>2026-01-14</t>
  </si>
  <si>
    <t>DLM845004</t>
  </si>
  <si>
    <t>DLM 双扣型14MM*24MM*40CM线槽黑色10根装</t>
  </si>
  <si>
    <t>B08MTCFQVN</t>
  </si>
  <si>
    <t>DLM-CC01-10Black</t>
  </si>
  <si>
    <t>DLM-CC01-10B-01</t>
  </si>
  <si>
    <t>DLMXCSJ142B10-DE-01</t>
  </si>
  <si>
    <t>DLMXCSJ142B10-UK-01</t>
  </si>
  <si>
    <t>Amazon.Found.B08MTCFQVN</t>
  </si>
  <si>
    <t>2021-04-11</t>
  </si>
  <si>
    <t>DLM846001</t>
  </si>
  <si>
    <t>DLM 寿司亲子套装 25件套</t>
  </si>
  <si>
    <t>B0C9QR8KF1</t>
  </si>
  <si>
    <t>DLM-SushiMakingKit-003-New</t>
  </si>
  <si>
    <t>2023-08-31</t>
  </si>
  <si>
    <t>2023-09</t>
  </si>
  <si>
    <t>41.5500</t>
  </si>
  <si>
    <t>36.7700</t>
  </si>
  <si>
    <t>2025-09-17</t>
  </si>
  <si>
    <t>Amazon.Found.B0C9QR8KF1</t>
  </si>
  <si>
    <t>DLM-SushiMakingKit-003</t>
  </si>
  <si>
    <t>X003VK08VX</t>
  </si>
  <si>
    <t>DLM848001</t>
  </si>
  <si>
    <t>DLM 双扣型17MM*30MM*43CM线槽白色 2根装</t>
  </si>
  <si>
    <t>DLM-CC10-2pcs-43White</t>
  </si>
  <si>
    <t>3.7800</t>
  </si>
  <si>
    <t>3.3500</t>
  </si>
  <si>
    <t>B0BKFBWZNZ</t>
  </si>
  <si>
    <t>2024-02-01</t>
  </si>
  <si>
    <t>DLM849001</t>
  </si>
  <si>
    <t>DLM 3层抽拉置物架白色 2个装</t>
  </si>
  <si>
    <t>B0GL2B4L3M</t>
  </si>
  <si>
    <t>B0CDZTJ1PW</t>
  </si>
  <si>
    <t>DLM-SlideOutOrganizer-2Set-3Tier</t>
  </si>
  <si>
    <t>2023-10-09</t>
  </si>
  <si>
    <t>60.2700</t>
  </si>
  <si>
    <t>53.3400</t>
  </si>
  <si>
    <t>B0GQHF33S9</t>
  </si>
  <si>
    <t>DLM849002</t>
  </si>
  <si>
    <t>DLM 3层抽拉置物架17+17 1个装</t>
  </si>
  <si>
    <t>B0D1XYHMVX</t>
  </si>
  <si>
    <t>B0CW1D3P3B</t>
  </si>
  <si>
    <t>DLM-SlideOutOrganizer-1Set-3Tier</t>
  </si>
  <si>
    <t>2024-04-17</t>
  </si>
  <si>
    <t>2024-05</t>
  </si>
  <si>
    <t>31.5600</t>
  </si>
  <si>
    <t>27.9300</t>
  </si>
  <si>
    <t>DLM851001</t>
  </si>
  <si>
    <t>DLM 2层置物架全透明8cm深框 2个装</t>
  </si>
  <si>
    <t>B0CJ4XLZXG</t>
  </si>
  <si>
    <t>DLM-ClearOrganizers-2Set</t>
  </si>
  <si>
    <t>51.0000</t>
  </si>
  <si>
    <t>45.1300</t>
  </si>
  <si>
    <t>B0GQLVJP6Z</t>
  </si>
  <si>
    <t>2023-10-17</t>
  </si>
  <si>
    <t>2023-11</t>
  </si>
  <si>
    <t>DLM851003</t>
  </si>
  <si>
    <t>DLM 2层置物架全透明6cm深框 2个装</t>
  </si>
  <si>
    <t>B0GQGV3WHK</t>
  </si>
  <si>
    <t>DLM-ClearOrganizers-2Set-New</t>
  </si>
  <si>
    <t>2024-02-26</t>
  </si>
  <si>
    <t>47.2000</t>
  </si>
  <si>
    <t>41.7700</t>
  </si>
  <si>
    <t>DLM851004</t>
  </si>
  <si>
    <t>DLM 2层置物架全透明6cm深框高款 1个装</t>
  </si>
  <si>
    <t>B0CLXSLWCW</t>
  </si>
  <si>
    <t>DLM-ClearOrganizers-1Set</t>
  </si>
  <si>
    <t>X0040PKQXX</t>
  </si>
  <si>
    <t>2024-01-13</t>
  </si>
  <si>
    <t>24.1000</t>
  </si>
  <si>
    <t>21.3300</t>
  </si>
  <si>
    <t>DLM852001</t>
  </si>
  <si>
    <t>DLM 6层可调门后挂篮中号V1白色 1个装</t>
  </si>
  <si>
    <t>B0F1FVYQ3S</t>
  </si>
  <si>
    <t>B0CNCP4JHG</t>
  </si>
  <si>
    <t>DLM-ADJdoorO-6White</t>
  </si>
  <si>
    <t>X0041GM931</t>
  </si>
  <si>
    <t>2023-12-28</t>
  </si>
  <si>
    <t>58.7000</t>
  </si>
  <si>
    <t>51.9500</t>
  </si>
  <si>
    <t>DLM852002</t>
  </si>
  <si>
    <t>DLM 6层可调门后挂篮中号V1 黑色 1个装</t>
  </si>
  <si>
    <t>B0CNCWS16P</t>
  </si>
  <si>
    <t>DLM-ADJdoorO-6Black</t>
  </si>
  <si>
    <t>X0041GKX2Z</t>
  </si>
  <si>
    <t>59.0000</t>
  </si>
  <si>
    <t>52.2100</t>
  </si>
  <si>
    <t>DLM853001</t>
  </si>
  <si>
    <t>DLM 双层抽拉置物架杆子（配件） 长*4+短*4</t>
  </si>
  <si>
    <t>B0CLDFRJ5P</t>
  </si>
  <si>
    <t>DLM-SlideOutOrganizer-8Rod</t>
  </si>
  <si>
    <t>X0040D4IS9</t>
  </si>
  <si>
    <t>2023-10-30</t>
  </si>
  <si>
    <t>DLM854001</t>
  </si>
  <si>
    <t>DLM 下水槽高度可调塑胶双层置物架 1个装</t>
  </si>
  <si>
    <t>B0CM8WMWVM</t>
  </si>
  <si>
    <t>DLM-AdUnderSink2Tier-1White</t>
  </si>
  <si>
    <t>X0040WITPX</t>
  </si>
  <si>
    <t>2023-12-15</t>
  </si>
  <si>
    <t>49.6000</t>
  </si>
  <si>
    <t>43.8900</t>
  </si>
  <si>
    <t>DLM856001</t>
  </si>
  <si>
    <t>DLM 下水槽1.5层置物架透明灰 1个装</t>
  </si>
  <si>
    <t>B0CSJW2CR6</t>
  </si>
  <si>
    <t>DLM-PoStorage1.5Tier-1Set</t>
  </si>
  <si>
    <t>X0043S3J9P</t>
  </si>
  <si>
    <t>2024-03-08</t>
  </si>
  <si>
    <t>31.0500</t>
  </si>
  <si>
    <t>27.4800</t>
  </si>
  <si>
    <t>DLM856002</t>
  </si>
  <si>
    <t>DLM 下水槽1.5层置物架透明灰 2个装</t>
  </si>
  <si>
    <t>B0DLKWJ8DW</t>
  </si>
  <si>
    <t>B0CSJYM5V7</t>
  </si>
  <si>
    <t>DLM-PoStorage1.5Tier-2Set</t>
  </si>
  <si>
    <t>X0043S9A3J</t>
  </si>
  <si>
    <t>2024-04-02</t>
  </si>
  <si>
    <t>59.8500</t>
  </si>
  <si>
    <t>52.9600</t>
  </si>
  <si>
    <t>DLM856003</t>
  </si>
  <si>
    <t>DLM 下水槽1.5层置物架透明灰 1个装（优化款V2版）</t>
  </si>
  <si>
    <t>DLM-1.5Tier-organizer-1Pack-V2</t>
  </si>
  <si>
    <t>X004A2XAPH</t>
  </si>
  <si>
    <t>2024-10-24</t>
  </si>
  <si>
    <t>DLM856004</t>
  </si>
  <si>
    <t>DLM 下水槽1.5层置物架透明灰 2个装（优化款V2版）</t>
  </si>
  <si>
    <t>DLM-1.5Tier-organizer-2Pack-V2</t>
  </si>
  <si>
    <t>X004A33OQ1</t>
  </si>
  <si>
    <t>DLM857001</t>
  </si>
  <si>
    <t>DLM 双层透明抽拉卡扣款置物架 1个装</t>
  </si>
  <si>
    <t>B0G2Y2DV2X</t>
  </si>
  <si>
    <t>B0CP2F8YTL</t>
  </si>
  <si>
    <t>DLM-PoOrganizers2Tier-1Pack</t>
  </si>
  <si>
    <t>X0041W821X</t>
  </si>
  <si>
    <t>2024-01-03</t>
  </si>
  <si>
    <t>25.0000</t>
  </si>
  <si>
    <t>22.1200</t>
  </si>
  <si>
    <t>DLM857002</t>
  </si>
  <si>
    <t>DLM 双层透明抽拉卡扣款置物架 2个装</t>
  </si>
  <si>
    <t>B0G6K5NKZV</t>
  </si>
  <si>
    <t>B0CP2FHWW4</t>
  </si>
  <si>
    <t>DLM-PoOrganizers2Tier-2Pack</t>
  </si>
  <si>
    <t>X0041W0YAP</t>
  </si>
  <si>
    <t>2023-12-22</t>
  </si>
  <si>
    <t>49.0000</t>
  </si>
  <si>
    <t>43.3600</t>
  </si>
  <si>
    <t>DLM-Organizers2Tier-2Pack</t>
  </si>
  <si>
    <t>DLM861001</t>
  </si>
  <si>
    <t>DLM寿司筒简易款套装16件套</t>
  </si>
  <si>
    <t>B0CQM32PD5</t>
  </si>
  <si>
    <t>DLM-SushiMaking-005</t>
  </si>
  <si>
    <t>2025-11-20</t>
  </si>
  <si>
    <t>19.8500</t>
  </si>
  <si>
    <t>17.5700</t>
  </si>
  <si>
    <t>2024-03-12</t>
  </si>
  <si>
    <t>DLM862001</t>
  </si>
  <si>
    <t>DLM 三角型15MM*15MM*40CM线槽白色六根装</t>
  </si>
  <si>
    <t>B0CTKDB55C</t>
  </si>
  <si>
    <t>DLM-CC09-6PWhite</t>
  </si>
  <si>
    <t>2024-03-13</t>
  </si>
  <si>
    <t>7.0000</t>
  </si>
  <si>
    <t>6.1900</t>
  </si>
  <si>
    <t>DLM863001</t>
  </si>
  <si>
    <t>DLM 24MM*12MM*40CM线槽白色4根装</t>
  </si>
  <si>
    <t>B0CSFVRLMC</t>
  </si>
  <si>
    <t>DLM-CC07-2412White</t>
  </si>
  <si>
    <t>5.7400</t>
  </si>
  <si>
    <t>5.0800</t>
  </si>
  <si>
    <t>Amazon.Found.B0CSFVRLMC</t>
  </si>
  <si>
    <t>2024-03-05</t>
  </si>
  <si>
    <t>DLM863002</t>
  </si>
  <si>
    <t>DLM 24MM*12MM*40CM线槽米色4根装</t>
  </si>
  <si>
    <t>B0DP93VMF2</t>
  </si>
  <si>
    <t>DLM-CC07-2412Beige</t>
  </si>
  <si>
    <t>2025-02-03</t>
  </si>
  <si>
    <t>2025-02</t>
  </si>
  <si>
    <t>6.3400</t>
  </si>
  <si>
    <t>5.6100</t>
  </si>
  <si>
    <t>2025-08-25</t>
  </si>
  <si>
    <t>DLM863003</t>
  </si>
  <si>
    <t>DLM 24MM*12MM*40CM线槽黑色4根装</t>
  </si>
  <si>
    <t>B0DP93X7K1</t>
  </si>
  <si>
    <t>DLM-CC07-2412Black</t>
  </si>
  <si>
    <t>2025-07-21</t>
  </si>
  <si>
    <t>DLM863004</t>
  </si>
  <si>
    <t>DLM 24MM*12MM*40CM线槽灰色4根装</t>
  </si>
  <si>
    <t>B0DP95MRXT</t>
  </si>
  <si>
    <t>DLM-CC07-2412Grey</t>
  </si>
  <si>
    <t>DLM864001</t>
  </si>
  <si>
    <t>DLM30MM*16MM*40CM线槽白色4根装</t>
  </si>
  <si>
    <t>B0CSFWH5VY</t>
  </si>
  <si>
    <t>Amazon.Found.B0CSFWH5VY</t>
  </si>
  <si>
    <t>6.7100</t>
  </si>
  <si>
    <t>5.9400</t>
  </si>
  <si>
    <t>DLM-CC07-3016White</t>
  </si>
  <si>
    <t>DLM865001</t>
  </si>
  <si>
    <t>DLM 下水槽ABS款1.5层置物架黑色 2个装</t>
  </si>
  <si>
    <t>B0DTYX6QZ5</t>
  </si>
  <si>
    <t>B0CXJ1WTHW</t>
  </si>
  <si>
    <t>DLM-LShapeSinkOrganizer-2Set</t>
  </si>
  <si>
    <t>2024-05-17</t>
  </si>
  <si>
    <t>2024-06</t>
  </si>
  <si>
    <t>36.5000</t>
  </si>
  <si>
    <t>32.3000</t>
  </si>
  <si>
    <t>B0GBWWL79B</t>
  </si>
  <si>
    <t>DLM865003</t>
  </si>
  <si>
    <t>DLM 1.5层下水槽收纳架ABS款灰色 2个装 XCLI132 2个装</t>
  </si>
  <si>
    <t>B0DNPTV83G</t>
  </si>
  <si>
    <t>DLM-LShapeSinkOrganizer-2Set-Grey</t>
  </si>
  <si>
    <t>2026-01-23</t>
  </si>
  <si>
    <t>B0FK54ZZ4W</t>
  </si>
  <si>
    <t>DLM-865-Grey-01</t>
  </si>
  <si>
    <t>2025-08-16</t>
  </si>
  <si>
    <t>2025-01-24</t>
  </si>
  <si>
    <t>DLM865004</t>
  </si>
  <si>
    <t>DLM 1.5层下水槽收纳架ABS款米色 2个装 XCLI132 2个装</t>
  </si>
  <si>
    <t>B0DNP99RBY</t>
  </si>
  <si>
    <t>DLM-LShapeSinkOrganizer-2Set-Beige</t>
  </si>
  <si>
    <t>DLM-865-Beige-01</t>
  </si>
  <si>
    <t>2025-02-10</t>
  </si>
  <si>
    <t>DLM865005</t>
  </si>
  <si>
    <t>DLM 1.5层下水槽收纳架ABS款黑色 2个装 XCLI132 2个装</t>
  </si>
  <si>
    <t>DLM-LShapeSinkOrganizer-2Set-New</t>
  </si>
  <si>
    <t>DLM-865-Black-01</t>
  </si>
  <si>
    <t>DLM866001</t>
  </si>
  <si>
    <t>DLM 下水槽ABS款双层置物架黑色2个装</t>
  </si>
  <si>
    <t>B0DV3TWKQT</t>
  </si>
  <si>
    <t>B0CT87FKN2</t>
  </si>
  <si>
    <t>DLM-SinkOrganizer-Black-2Set</t>
  </si>
  <si>
    <t>X00444B1QB</t>
  </si>
  <si>
    <t>2024-03-20</t>
  </si>
  <si>
    <t>43.5000</t>
  </si>
  <si>
    <t>DLM866002</t>
  </si>
  <si>
    <t>DLM 下水槽ABS款双层置物架黑色2个装（优化款）</t>
  </si>
  <si>
    <t>DLM-866-Black-01</t>
  </si>
  <si>
    <t>DLM-SinkOrganizer-Black-2Set-New</t>
  </si>
  <si>
    <t>2024-07-22</t>
  </si>
  <si>
    <t>DLM866004</t>
  </si>
  <si>
    <t>DLM 双层上下可抽下水槽收纳架ABS款 灰色 2个装 SKCJ058</t>
  </si>
  <si>
    <t>B0G8V5JRBP</t>
  </si>
  <si>
    <t>B0DNP4J3DR</t>
  </si>
  <si>
    <t>DLM-SinkOrganizer-Grey-2Set</t>
  </si>
  <si>
    <t>52.0000</t>
  </si>
  <si>
    <t>46.0200</t>
  </si>
  <si>
    <t>DLM-866-Grey-01</t>
  </si>
  <si>
    <t>2025-01-25</t>
  </si>
  <si>
    <t>DLM866005</t>
  </si>
  <si>
    <t>DLM 双层上下可抽下水槽收纳架ABS款 米色  2个装 SKCJ058</t>
  </si>
  <si>
    <t>B0DNPJ7BK3</t>
  </si>
  <si>
    <t>DLM-SinkOrganizer-Beige-2Set</t>
  </si>
  <si>
    <t>DLM-866-Beige-01</t>
  </si>
  <si>
    <t>2025-02-11</t>
  </si>
  <si>
    <t>DLM867001</t>
  </si>
  <si>
    <t>DLM 2抽屉+2层台面置物架 琥珀色 1个装</t>
  </si>
  <si>
    <t>B0FKSYQVNV</t>
  </si>
  <si>
    <t>B0CS3N64M9</t>
  </si>
  <si>
    <t>DLM-867-Amber-01</t>
  </si>
  <si>
    <t>洗手台收纳</t>
  </si>
  <si>
    <t>33.6000</t>
  </si>
  <si>
    <t>29.7300</t>
  </si>
  <si>
    <t>B0G895Q6RX</t>
  </si>
  <si>
    <t>DLM-CountertopOrganizer-Amber</t>
  </si>
  <si>
    <t>2024-12-22</t>
  </si>
  <si>
    <t>B0FVKLV848</t>
  </si>
  <si>
    <t>DLMSJJS021AM1-UK-01</t>
  </si>
  <si>
    <t>2025-12-10</t>
  </si>
  <si>
    <t>B0G39D8MGT</t>
  </si>
  <si>
    <t>DLMSJJS021AM1-DE-01</t>
  </si>
  <si>
    <t>B0G2XQNDWW</t>
  </si>
  <si>
    <t>B0CSM2HD94</t>
  </si>
  <si>
    <t>2025-07-18</t>
  </si>
  <si>
    <t>DLM-BathroomCounterOrganizer-Amber</t>
  </si>
  <si>
    <t>DLM867002</t>
  </si>
  <si>
    <t>DLM 2抽屉+2层台面置物架 透明色 1个装</t>
  </si>
  <si>
    <t>B0DGXZDQWX</t>
  </si>
  <si>
    <t>DLM-CountertopOrganizerClear-New</t>
  </si>
  <si>
    <t>B0CS3N67MQ</t>
  </si>
  <si>
    <t>DLM-867-Clear-01</t>
  </si>
  <si>
    <t>DLMSJJS021CL1-UK-01</t>
  </si>
  <si>
    <t>DLMSJJS021CL1-DE-01</t>
  </si>
  <si>
    <t>B0FDQDYNF8</t>
  </si>
  <si>
    <t>DLM-CountertopOrganizer-Clear</t>
  </si>
  <si>
    <t>X0043KQ657</t>
  </si>
  <si>
    <t>DLM-CountertopOrganizerClear-CA</t>
  </si>
  <si>
    <t>2025-01-01</t>
  </si>
  <si>
    <t>DLM867003</t>
  </si>
  <si>
    <t>DLM 2抽屉+2层台面置物架黑色+黑杆 1个装</t>
  </si>
  <si>
    <t>B0D2XP1BLB</t>
  </si>
  <si>
    <t>DLM-867-Black-01</t>
  </si>
  <si>
    <t>DLM-CountertopOrganizer-Black</t>
  </si>
  <si>
    <t>2024-12-17</t>
  </si>
  <si>
    <t>DLMSJJS021B1-UK-01</t>
  </si>
  <si>
    <t>DLMSJJS021B1-DE-01</t>
  </si>
  <si>
    <t>Amazon.Found.B0D2XP1BLB</t>
  </si>
  <si>
    <t>DLM-BathroomCounterOrganizer-Black</t>
  </si>
  <si>
    <t>DLM867004</t>
  </si>
  <si>
    <t>DLM 2抽屉+2层台面置物架绿色+金杆 1个装</t>
  </si>
  <si>
    <t>B0D2XM31C1</t>
  </si>
  <si>
    <t>DLM-867-Green-01</t>
  </si>
  <si>
    <t>DLMSJJS021GR1-UK-01</t>
  </si>
  <si>
    <t>DLMSJJS021GR1-DE-01</t>
  </si>
  <si>
    <t>DLM-CountertopOrganizer-Green</t>
  </si>
  <si>
    <t>2026-02-24</t>
  </si>
  <si>
    <t>DLM867005</t>
  </si>
  <si>
    <t>DLM 2抽屉+2层台面置物架奶油白+金杆 1个装</t>
  </si>
  <si>
    <t>B0D2XP55D5</t>
  </si>
  <si>
    <t>DLM-867-CreamWhite-01</t>
  </si>
  <si>
    <t>DLM-CountertopOrganizer-CreamWhite</t>
  </si>
  <si>
    <t>DLMSJJS021BE1-UK-01</t>
  </si>
  <si>
    <t>DLMSJJS021BE1-DE-01</t>
  </si>
  <si>
    <t>2024-06-19</t>
  </si>
  <si>
    <t>DLM-BathroomCounterOrganizer-CreamWhite</t>
  </si>
  <si>
    <t>DLM867006</t>
  </si>
  <si>
    <t>DLM 2抽屉+2层台面置物架 深海蓝+银色杆 1个装</t>
  </si>
  <si>
    <t>B0DFC9FKBF</t>
  </si>
  <si>
    <t>DLM-867-Blue-01</t>
  </si>
  <si>
    <t>DLMSJJS021BL1-UK-01</t>
  </si>
  <si>
    <t>DLMSJJS021BL1-DE-01</t>
  </si>
  <si>
    <t>DLM-CountertopOrganizer-Blue</t>
  </si>
  <si>
    <t>2024-11-11</t>
  </si>
  <si>
    <t>2024-11</t>
  </si>
  <si>
    <t>DLM867007</t>
  </si>
  <si>
    <t>DLM 2抽屉+2层台面置物架 西柚色+金杆 1个装</t>
  </si>
  <si>
    <t>B0DFC7HZ5Y</t>
  </si>
  <si>
    <t>DLM-867-Grapefruit-01</t>
  </si>
  <si>
    <t>DLM-CountertopOrganizer-Grapefruit</t>
  </si>
  <si>
    <t>DLMSJJS021GRA1-UK-01</t>
  </si>
  <si>
    <t>DLMSJJS021GRA1-DE-01</t>
  </si>
  <si>
    <t>2024-11-06</t>
  </si>
  <si>
    <t>DLM869001</t>
  </si>
  <si>
    <t>DLM 6层可调门后挂篮 小号12寸白色V1版 1个装</t>
  </si>
  <si>
    <t>B0CYZLPJFS</t>
  </si>
  <si>
    <t>DLM-ADJdoorO-Small-6White</t>
  </si>
  <si>
    <t>X0046GRPT9</t>
  </si>
  <si>
    <t>53.5000</t>
  </si>
  <si>
    <t>47.3500</t>
  </si>
  <si>
    <t>DLM869002</t>
  </si>
  <si>
    <t>DLM 6层可调门后挂篮 小号12寸V2版 白色 1个装</t>
  </si>
  <si>
    <t>B0D55MBQLP</t>
  </si>
  <si>
    <t>DLM-ADJdoorO-Small-6WhiteV2</t>
  </si>
  <si>
    <t>53.4000</t>
  </si>
  <si>
    <t>47.2600</t>
  </si>
  <si>
    <t>DLMSLTS012W6-UK-01</t>
  </si>
  <si>
    <t>Amazon.Found.B0CYZLPJFS</t>
  </si>
  <si>
    <t>B0D9613MXH</t>
  </si>
  <si>
    <t>DLMSLTS012-6Tier12inW1-AU-01</t>
  </si>
  <si>
    <t>X001CNK2LV</t>
  </si>
  <si>
    <t>DLM870001</t>
  </si>
  <si>
    <t>DLM 6层固定门后挂篮款小号 13in 黑色 1个装</t>
  </si>
  <si>
    <t>B0CYZKJWNW</t>
  </si>
  <si>
    <t>DLM-doororganizer-Mini-6Black</t>
  </si>
  <si>
    <t>2025-07-16</t>
  </si>
  <si>
    <t>41.8000</t>
  </si>
  <si>
    <t>36.9900</t>
  </si>
  <si>
    <t>DLMSLTS013B6-UK-01</t>
  </si>
  <si>
    <t>DLMSLTS013-6Tier13inB1-AU-01</t>
  </si>
  <si>
    <t>X001CKTU99</t>
  </si>
  <si>
    <t>2024-05-20</t>
  </si>
  <si>
    <t>DLM872001</t>
  </si>
  <si>
    <t>DLM 下水槽金属款1.5层高度可调抽拉置物架黑色 1个装</t>
  </si>
  <si>
    <t>B0DKWZ1DPG</t>
  </si>
  <si>
    <t>B0D266ZHTK</t>
  </si>
  <si>
    <t>DLM-ADJHeight-Organizer-Black-1P</t>
  </si>
  <si>
    <t>X0047NLWJF</t>
  </si>
  <si>
    <t>2024-06-26</t>
  </si>
  <si>
    <t>DLM872002</t>
  </si>
  <si>
    <t>DLM 下水槽金属款1.5层高度可调抽拉置物架白色 1个装</t>
  </si>
  <si>
    <t>B0D266WLZ9</t>
  </si>
  <si>
    <t>DLM-ADJHeight-Organizer-White-1P</t>
  </si>
  <si>
    <t>X0047NDB2V</t>
  </si>
  <si>
    <t>DLM872003</t>
  </si>
  <si>
    <t>DLM 下水槽金属款1.5层高度可调抽拉置物架黑色 2个装</t>
  </si>
  <si>
    <t>B0D265BC49</t>
  </si>
  <si>
    <t>Amazon.Found.B0D265BC49</t>
  </si>
  <si>
    <t>2024-06-24</t>
  </si>
  <si>
    <t>81.4000</t>
  </si>
  <si>
    <t>72.0400</t>
  </si>
  <si>
    <t>DLM-ADJHeight-Organizer-Black-2P</t>
  </si>
  <si>
    <t>X0047NTKKN</t>
  </si>
  <si>
    <t>DLM872004</t>
  </si>
  <si>
    <t>DLM 下水槽金属款1.5层高度可调抽拉置物架白色 2个装</t>
  </si>
  <si>
    <t>B0DNSQ2VJ5</t>
  </si>
  <si>
    <t>DLM-ADJHeight-Organizer-White-2P</t>
  </si>
  <si>
    <t>X004H4REBT</t>
  </si>
  <si>
    <t>2025-03-04</t>
  </si>
  <si>
    <t>DLM873001</t>
  </si>
  <si>
    <t>DLM下水槽宽度可调款金属置物抽屉黑色 1个装</t>
  </si>
  <si>
    <t>B0FH4KVHYR</t>
  </si>
  <si>
    <t>B0D1KJNP6V</t>
  </si>
  <si>
    <t>DLM-Expandabledrawer-BLACK-1pcs</t>
  </si>
  <si>
    <t>吴楚彬</t>
  </si>
  <si>
    <t>B0G2S1M1YR</t>
  </si>
  <si>
    <t>2024-07-29</t>
  </si>
  <si>
    <t>DLM873002</t>
  </si>
  <si>
    <t>DLM下水槽宽度可调款金属置物抽屉白色 1个装</t>
  </si>
  <si>
    <t>B0D1KJLV6G</t>
  </si>
  <si>
    <t>DLM-Expandabledrawer-WHITE-1pcs</t>
  </si>
  <si>
    <t>2024-07-08</t>
  </si>
  <si>
    <t>DLM873003</t>
  </si>
  <si>
    <t>DLM 宽度可调21“深度橱柜滑轨置物抽屉五金款白色1Pack KKTI151</t>
  </si>
  <si>
    <t>B0DNM1QVYB</t>
  </si>
  <si>
    <t>DLM-ExpandableDrawer-21D-White-1Pack</t>
  </si>
  <si>
    <t>黄琳</t>
  </si>
  <si>
    <t>DLMCTTY002-W-AU-01</t>
  </si>
  <si>
    <t>X001CKX6WV</t>
  </si>
  <si>
    <t>2025-02-18</t>
  </si>
  <si>
    <t>DLM873004</t>
  </si>
  <si>
    <t>DLM 宽度可调21“深度橱柜滑轨置物抽屉五金款白色2Pack KKTI151</t>
  </si>
  <si>
    <t>B0DNLY42X4</t>
  </si>
  <si>
    <t>DLM-ExpandableDrawer-21D-White-2Pack</t>
  </si>
  <si>
    <t>113.0000</t>
  </si>
  <si>
    <t>100.0000</t>
  </si>
  <si>
    <t>DLM874001</t>
  </si>
  <si>
    <t>DLM下水槽塑胶款滑轨置物抽屉3件套白色</t>
  </si>
  <si>
    <t>B0DV4KM31R</t>
  </si>
  <si>
    <t>B0D1JTF6PQ</t>
  </si>
  <si>
    <t>Amazon.Found.B0D1JTF6PQ</t>
  </si>
  <si>
    <t>DLMCTTS001-W3-AU-01</t>
  </si>
  <si>
    <t>X001CL0EQ1</t>
  </si>
  <si>
    <t>DLM-CabinetOrganizer-White-3Set</t>
  </si>
  <si>
    <t>B0GFNDXZ8J</t>
  </si>
  <si>
    <t>DLM874003</t>
  </si>
  <si>
    <t>DLM 滑轨橱柜置物抽屉ABS款3件套黑色 HGI144</t>
  </si>
  <si>
    <t>B0DNM118TP</t>
  </si>
  <si>
    <t>DLM-DrawerOrganizer-3Pack-Black</t>
  </si>
  <si>
    <t>2026-01-05</t>
  </si>
  <si>
    <t>46.2800</t>
  </si>
  <si>
    <t>40.9600</t>
  </si>
  <si>
    <t>B0DYZZ4QBB</t>
  </si>
  <si>
    <t>DLMCTTS001-B3-AU-01</t>
  </si>
  <si>
    <t>X001CKX1VR</t>
  </si>
  <si>
    <t>2025-02-08</t>
  </si>
  <si>
    <t>DLM874004</t>
  </si>
  <si>
    <t>DLM 滑轨橱柜置物抽屉ABS款3件套灰色 HGI144</t>
  </si>
  <si>
    <t>B0DNM4B5C1</t>
  </si>
  <si>
    <t>DLM-DrawerOrganizer-3Pack-Grey</t>
  </si>
  <si>
    <t>2026-02-06</t>
  </si>
  <si>
    <t>DLM875001</t>
  </si>
  <si>
    <t>DLM 下水槽1.5层透明款置物架1个装</t>
  </si>
  <si>
    <t>B0D1G1ZV6Y</t>
  </si>
  <si>
    <t>DLM-ClearOrganizers1.5Tier-1Set</t>
  </si>
  <si>
    <t>X004776IJ5</t>
  </si>
  <si>
    <t>23.0000</t>
  </si>
  <si>
    <t>20.3500</t>
  </si>
  <si>
    <t>DLM875002</t>
  </si>
  <si>
    <t>DLM 下水槽1.5层透明款置物架2个装</t>
  </si>
  <si>
    <t>B0D1G95VMC</t>
  </si>
  <si>
    <t>DLM-ClearOrganizers1.5Tier-2Set</t>
  </si>
  <si>
    <t>X004774CKH</t>
  </si>
  <si>
    <t>45.5000</t>
  </si>
  <si>
    <t>40.2700</t>
  </si>
  <si>
    <t>DLM876002</t>
  </si>
  <si>
    <t>DLM 1+2带分格抽屉置物架透明色 1个装</t>
  </si>
  <si>
    <t>B0D3PRPB7Y</t>
  </si>
  <si>
    <t>DLM-MakeupOrganizer-Clear</t>
  </si>
  <si>
    <t>X0048F1USF</t>
  </si>
  <si>
    <t>2024-07-12</t>
  </si>
  <si>
    <t>42.1000</t>
  </si>
  <si>
    <t>37.2600</t>
  </si>
  <si>
    <t>DLM877001</t>
  </si>
  <si>
    <t>DLM 6层可调门后挂篮大号V2  白色 1个装</t>
  </si>
  <si>
    <t>DLMSLTS011W6-UK-01</t>
  </si>
  <si>
    <t>60.2000</t>
  </si>
  <si>
    <t>53.2700</t>
  </si>
  <si>
    <t>DLMSLTS011W6-DE-01</t>
  </si>
  <si>
    <t>B0CTBQ7Q2P</t>
  </si>
  <si>
    <t>DLM877001GLW1-6L-AU-01</t>
  </si>
  <si>
    <t>2026-01-25</t>
  </si>
  <si>
    <t>B0GQ6F5582</t>
  </si>
  <si>
    <t>DLM-ADJdoorO-6WhiteV2</t>
  </si>
  <si>
    <t>2026-02-03</t>
  </si>
  <si>
    <t>B0CQJKD711</t>
  </si>
  <si>
    <t>DLM877002</t>
  </si>
  <si>
    <t>DLM 6层可调门后挂篮大号V2  黑色 1个装</t>
  </si>
  <si>
    <t>DLMSLTS011B6-UK-01</t>
  </si>
  <si>
    <t>DLMSLTS011B6-DE-01</t>
  </si>
  <si>
    <t>DLM877002GLB1-6L-AU-01</t>
  </si>
  <si>
    <t>DLM-ADJdoorO-6BlackV2</t>
  </si>
  <si>
    <t>DLM878001</t>
  </si>
  <si>
    <t>DLM下水槽金属款1.5层上下可抽拉置物架1个装白色</t>
  </si>
  <si>
    <t>B0DK2V9HYF</t>
  </si>
  <si>
    <t>B0D6Y6ZPXC</t>
  </si>
  <si>
    <t>DLM-TBPullout-Organizer-White-1P</t>
  </si>
  <si>
    <t>X004A10L6J</t>
  </si>
  <si>
    <t>2024-10-13</t>
  </si>
  <si>
    <t>39.5000</t>
  </si>
  <si>
    <t>34.9600</t>
  </si>
  <si>
    <t>DLM878002</t>
  </si>
  <si>
    <t>DLM下水槽金属款1.5层上下可抽拉置物架1个装黑色</t>
  </si>
  <si>
    <t>B0D6YFG5Q7</t>
  </si>
  <si>
    <t>DLM-TBPullout-Organizer-Black-1P</t>
  </si>
  <si>
    <t>X004A10MZJ</t>
  </si>
  <si>
    <t>DLM878003</t>
  </si>
  <si>
    <t>DLM下水槽金属款1.5层上下可抽拉置物架2个装白色</t>
  </si>
  <si>
    <t>B0D6YDVN7Z</t>
  </si>
  <si>
    <t>DLM-TBPullout-Organizer-White-2P</t>
  </si>
  <si>
    <t>X004A0ZW9V</t>
  </si>
  <si>
    <t>2024-09-10</t>
  </si>
  <si>
    <t>2024-09</t>
  </si>
  <si>
    <t>79.0000</t>
  </si>
  <si>
    <t>69.9100</t>
  </si>
  <si>
    <t>DLM878004</t>
  </si>
  <si>
    <t>DLM下水槽金属款1.5层上下可抽拉置物架2个装黑色</t>
  </si>
  <si>
    <t>B0D6Y9NVN2</t>
  </si>
  <si>
    <t>DLM-TBPullout-Organizer-Black-2P</t>
  </si>
  <si>
    <t>X004A1A9L1</t>
  </si>
  <si>
    <t>2024-08-21</t>
  </si>
  <si>
    <t>DLM881001</t>
  </si>
  <si>
    <t>DLM 方圆型 40MM*20MM*40CM 白色 4根装</t>
  </si>
  <si>
    <t>B0D9Y51V6S</t>
  </si>
  <si>
    <t>DLM-CC07-4020White</t>
  </si>
  <si>
    <t>2025-10-28</t>
  </si>
  <si>
    <t>6.6000</t>
  </si>
  <si>
    <t>DLM-CC07-4020W4-40-AU-01</t>
  </si>
  <si>
    <t>X001CFFDJZ</t>
  </si>
  <si>
    <t>2024-09-29</t>
  </si>
  <si>
    <t>DLM883001</t>
  </si>
  <si>
    <t>DLM 双扣型24*14MM*43CM 贴胶线槽白色2根</t>
  </si>
  <si>
    <t>B0D6V561J1</t>
  </si>
  <si>
    <t>Amazon.Found.B0D6V561J1</t>
  </si>
  <si>
    <t>3.5000</t>
  </si>
  <si>
    <t>3.1000</t>
  </si>
  <si>
    <t>DLM-CC10-2P-2414White</t>
  </si>
  <si>
    <t>2024-09-04</t>
  </si>
  <si>
    <t>DLM884001</t>
  </si>
  <si>
    <t>DLM 台面转角转盘双层置物架 透明色</t>
  </si>
  <si>
    <t>B0GHC1CC6M</t>
  </si>
  <si>
    <t>B0D6RPL8KL</t>
  </si>
  <si>
    <t>DLM-RotatingMakeUpOrganizer-Clear</t>
  </si>
  <si>
    <t>X0049WVQRR</t>
  </si>
  <si>
    <t>2024-08-19</t>
  </si>
  <si>
    <t>39.3100</t>
  </si>
  <si>
    <t>34.7900</t>
  </si>
  <si>
    <t>DLM885001</t>
  </si>
  <si>
    <t>DLM 8层可调门后篮黑色</t>
  </si>
  <si>
    <t>B0D9BBRPXL</t>
  </si>
  <si>
    <t>DLM-ADJDoor-8Tier-Black</t>
  </si>
  <si>
    <t>2024-09-27</t>
  </si>
  <si>
    <t>68.0000</t>
  </si>
  <si>
    <t>60.1800</t>
  </si>
  <si>
    <t>DLM885002</t>
  </si>
  <si>
    <t>DLM 8层可调门后篮白色</t>
  </si>
  <si>
    <t>B0D9BBX7RB</t>
  </si>
  <si>
    <t>DLMSLTS015W8-UK-01</t>
  </si>
  <si>
    <t>Amazon.Found.B0D9BBX7RB</t>
  </si>
  <si>
    <t>DLM885002GLW1-8L-AU-01</t>
  </si>
  <si>
    <t>DLM-ADJDoor-8Tier-White</t>
  </si>
  <si>
    <t>DLM886001</t>
  </si>
  <si>
    <t>DLM 化妆品收纳盒方圆型翻盖带两抽屉</t>
  </si>
  <si>
    <t>B0D86JHPQ1</t>
  </si>
  <si>
    <t>DLM-CosmeticOrganizer-Lid-White</t>
  </si>
  <si>
    <t>X004AUOVON</t>
  </si>
  <si>
    <t>2024-09-11</t>
  </si>
  <si>
    <t>DLM887001</t>
  </si>
  <si>
    <t>DLM下水槽ABS款下层可抽拉双层置物架黑色 2个装</t>
  </si>
  <si>
    <t>B0F4RJWZRB</t>
  </si>
  <si>
    <t>B0DDK6J762</t>
  </si>
  <si>
    <t>DLM-OneSinkOrganizer-Black</t>
  </si>
  <si>
    <t>2024-10-28</t>
  </si>
  <si>
    <t>40.0000</t>
  </si>
  <si>
    <t>35.4000</t>
  </si>
  <si>
    <t>DLM889001</t>
  </si>
  <si>
    <t>DLM 下水槽ABS款1.5层置物架白色 2个装</t>
  </si>
  <si>
    <t>B0D8PJYZ78</t>
  </si>
  <si>
    <t>DLM-LShapeSinkOrganizer-2Set-White</t>
  </si>
  <si>
    <t>41.1000</t>
  </si>
  <si>
    <t>36.3700</t>
  </si>
  <si>
    <t>DLM890001</t>
  </si>
  <si>
    <t>DLM 下水槽ABS款双层置物架白色 2个装</t>
  </si>
  <si>
    <t>B0D8PQVTX5</t>
  </si>
  <si>
    <t>DLM-SinkOrganizer-White-2Set</t>
  </si>
  <si>
    <t>X004B3C3KX</t>
  </si>
  <si>
    <t>2024-09-24</t>
  </si>
  <si>
    <t>49.5000</t>
  </si>
  <si>
    <t>43.8100</t>
  </si>
  <si>
    <t>DLM892001</t>
  </si>
  <si>
    <t>迷你式带抽屉浴室台面收纳架PET款-银杆透明色1个装</t>
  </si>
  <si>
    <t>B0FP57H5KG</t>
  </si>
  <si>
    <t>B0DCVMXC7P</t>
  </si>
  <si>
    <t>DLM-MiniMakeOrganizer-1Pack</t>
  </si>
  <si>
    <t>X004CT2IC9</t>
  </si>
  <si>
    <t>2024-10-18</t>
  </si>
  <si>
    <t>23.2800</t>
  </si>
  <si>
    <t>20.6000</t>
  </si>
  <si>
    <t>DLM892002</t>
  </si>
  <si>
    <t>迷你式带抽屉浴室台面收纳架PET款-银杆透明色2个装</t>
  </si>
  <si>
    <t>B0DGLGNWGH</t>
  </si>
  <si>
    <t>B0DCVNZKNP</t>
  </si>
  <si>
    <t>DLM-MiniMakeOrganizer-2Pack</t>
  </si>
  <si>
    <t>X004CT28ZV</t>
  </si>
  <si>
    <t>45.7900</t>
  </si>
  <si>
    <t>40.5200</t>
  </si>
  <si>
    <t>DLM892003</t>
  </si>
  <si>
    <t>迷你式带抽屉浴室台面收纳架PET款-银杆粉色1个装</t>
  </si>
  <si>
    <t>B0DGLB846K</t>
  </si>
  <si>
    <t>DLM-MiniMakeOrganizer-1Pack Pink</t>
  </si>
  <si>
    <t>X004E1TNG9</t>
  </si>
  <si>
    <t>2024-11-15</t>
  </si>
  <si>
    <t>2024-12</t>
  </si>
  <si>
    <t>DLM892004</t>
  </si>
  <si>
    <t>迷你式带抽屉浴室台面收纳架PET款-银杆蓝色1个装</t>
  </si>
  <si>
    <t>B0DGL81R9Z</t>
  </si>
  <si>
    <t>DLM-MiniMakeOrganizer-1Pack Blue</t>
  </si>
  <si>
    <t>X004E28N5F</t>
  </si>
  <si>
    <t>DLM893001</t>
  </si>
  <si>
    <t>36 x 27cm下层抽拉下水槽收纳架五金款黑色2pack XCLI081</t>
  </si>
  <si>
    <t>B0F7XW9J7N</t>
  </si>
  <si>
    <t>B0DFG6QC4V</t>
  </si>
  <si>
    <t>DLM-27W-UnderSink-2Pack-Black</t>
  </si>
  <si>
    <t>X004DK6FIP</t>
  </si>
  <si>
    <t>2025-01-14</t>
  </si>
  <si>
    <t>56.7500</t>
  </si>
  <si>
    <t>50.2200</t>
  </si>
  <si>
    <t>DLM893002</t>
  </si>
  <si>
    <t>36 x 27cm下层抽拉下水槽收纳架五金款白色2pack XCLI081</t>
  </si>
  <si>
    <t>B0DFGNLWFZ</t>
  </si>
  <si>
    <t>DLM-27W-UnderSink-2Pack-White</t>
  </si>
  <si>
    <t>X004DJZ0YV</t>
  </si>
  <si>
    <t>DLM894001</t>
  </si>
  <si>
    <t>DLM 亲子套装寿司套装27件套 QZI041</t>
  </si>
  <si>
    <t>B0DCYTYX3B</t>
  </si>
  <si>
    <t>DLM-SushiMakingKit-006</t>
  </si>
  <si>
    <t>X004CUKDJN</t>
  </si>
  <si>
    <t>40.3100</t>
  </si>
  <si>
    <t>35.6700</t>
  </si>
  <si>
    <t>DLM895001</t>
  </si>
  <si>
    <t>DLM 带抽屉圆角台面收纳架 透明色 CTYI042</t>
  </si>
  <si>
    <t>B0GHNB4XXD</t>
  </si>
  <si>
    <t>B0DJQJF4H4</t>
  </si>
  <si>
    <t>DLM895001YJC1-AU-01</t>
  </si>
  <si>
    <t>B0FN2V1KSD</t>
  </si>
  <si>
    <t>DLM-2DrawerBathroomOrganizer-Clear</t>
  </si>
  <si>
    <t>2025-02-02</t>
  </si>
  <si>
    <t>DLM895002</t>
  </si>
  <si>
    <t>DLM 带抽屉圆角台面收纳架 琥珀色 CTYI042</t>
  </si>
  <si>
    <t>B0DJQHFZK1</t>
  </si>
  <si>
    <t>DLM895002YJA1-AU-01</t>
  </si>
  <si>
    <t>DLM-2DrawerBathroomOrganizer-Amber</t>
  </si>
  <si>
    <t>2025-04-02</t>
  </si>
  <si>
    <t>DLM895003</t>
  </si>
  <si>
    <t>DLM 带抽屉圆角台面收纳架 奶油白 CTYI042</t>
  </si>
  <si>
    <t>B0DJQH63LP</t>
  </si>
  <si>
    <t>DLM895003YJW1-AU-01</t>
  </si>
  <si>
    <t>DLM-2DrawerBathroomOrganizer-CreamWhite</t>
  </si>
  <si>
    <t>DLM895004</t>
  </si>
  <si>
    <t>DLM 带抽屉圆角台面收纳架 粉色 CTYI042</t>
  </si>
  <si>
    <t>B0DJQGVSZT</t>
  </si>
  <si>
    <t>DLM-2DrawerBathroomOrganizer-Pink</t>
  </si>
  <si>
    <t>X004F7BO1T</t>
  </si>
  <si>
    <t>DLM895005</t>
  </si>
  <si>
    <t>DLM 带抽屉圆角台面收纳架 黑色 CTYI042</t>
  </si>
  <si>
    <t>B0DJQHZX74</t>
  </si>
  <si>
    <t>DLM-2DrawerBathroomOrganizer-Black</t>
  </si>
  <si>
    <t>X004F7D5XJ</t>
  </si>
  <si>
    <t>DLM896001</t>
  </si>
  <si>
    <t>DLM 日系厨房寿司套装25件套 RXI078</t>
  </si>
  <si>
    <t>B0DFCJWHHK</t>
  </si>
  <si>
    <t>DLM-SushiMakingKit-007</t>
  </si>
  <si>
    <t>X004DINM4H</t>
  </si>
  <si>
    <t>26.8600</t>
  </si>
  <si>
    <t>23.7700</t>
  </si>
  <si>
    <t>DLM897001</t>
  </si>
  <si>
    <t>21inch双层滑轨橱柜收纳架五金款黑色 SHGI032</t>
  </si>
  <si>
    <t>B0FF9PC2Z4</t>
  </si>
  <si>
    <t>B0DJVDW894</t>
  </si>
  <si>
    <t>DLM-14W-StorageShelf-1Pack-Black</t>
  </si>
  <si>
    <t>77.7000</t>
  </si>
  <si>
    <t>68.7600</t>
  </si>
  <si>
    <t>B0DR8D9VZB</t>
  </si>
  <si>
    <t>B0DQW445NN</t>
  </si>
  <si>
    <t>2024-12-19</t>
  </si>
  <si>
    <t>DLM897002</t>
  </si>
  <si>
    <t>21inch双层滑轨橱柜收纳架五金款银色 SHGI032</t>
  </si>
  <si>
    <t>B0DJVCW3LD</t>
  </si>
  <si>
    <t>DLM-14W-StorageShelf-1Pack-White</t>
  </si>
  <si>
    <t>87.4000</t>
  </si>
  <si>
    <t>77.3500</t>
  </si>
  <si>
    <t>DLM898001</t>
  </si>
  <si>
    <t>DLM 双层卡扣下水槽收纳架PET款全透明2pack SKKI098</t>
  </si>
  <si>
    <t>B0DJY1VGN1</t>
  </si>
  <si>
    <t>DLM-SnapLockOrganier-2Tier-2Pack</t>
  </si>
  <si>
    <t>40.9000</t>
  </si>
  <si>
    <t>36.1900</t>
  </si>
  <si>
    <t>DLMSJTS055-CL2-AU-01</t>
  </si>
  <si>
    <t>X001CL1EQZ</t>
  </si>
  <si>
    <t>2025-04-22</t>
  </si>
  <si>
    <t>DLM900001</t>
  </si>
  <si>
    <t>DLM 9in方形浴室台面转盘PET款 银杆 2层</t>
  </si>
  <si>
    <t>B0DN6QQ1X4</t>
  </si>
  <si>
    <t>B0DFCDQ8YW</t>
  </si>
  <si>
    <t>DLM-SquareBathroomOrganizer-2Tier</t>
  </si>
  <si>
    <t>19.9500</t>
  </si>
  <si>
    <t>17.6500</t>
  </si>
  <si>
    <t>B0F2N1BVFS</t>
  </si>
  <si>
    <t>DLM900002</t>
  </si>
  <si>
    <t>DLM 9in方形浴室台面转盘PET款 银杆 3层</t>
  </si>
  <si>
    <t>B0DFCGHJ44</t>
  </si>
  <si>
    <t>DLM-SquareBathroomOrganizer-3Tier</t>
  </si>
  <si>
    <t>2025-07-22</t>
  </si>
  <si>
    <t>28.0300</t>
  </si>
  <si>
    <t>24.8100</t>
  </si>
  <si>
    <t>B0DL9M2K7V</t>
  </si>
  <si>
    <t>DLM901001</t>
  </si>
  <si>
    <t>21inch深度宽度可调橱柜滑轨置物抽屉五金款白色1个装  KTI106</t>
  </si>
  <si>
    <t>B0DJVFWL2J</t>
  </si>
  <si>
    <t>DLM-21in-ExpandableDrawer-1Pack-White</t>
  </si>
  <si>
    <t>X004FAMHKX</t>
  </si>
  <si>
    <t>2024-12-31</t>
  </si>
  <si>
    <t>63.7500</t>
  </si>
  <si>
    <t>56.4200</t>
  </si>
  <si>
    <t>DLM901002</t>
  </si>
  <si>
    <t>21inch深度宽度可调橱柜滑轨置物抽屉五金款黑色1个装  KTI106</t>
  </si>
  <si>
    <t>B0DJVGKR3Y</t>
  </si>
  <si>
    <t>DLM-21in-ExpandableDrawer-1Pack-Black</t>
  </si>
  <si>
    <t>X004FAMW4T</t>
  </si>
  <si>
    <t>DLM902001</t>
  </si>
  <si>
    <t>可堆叠厨房果蔬篮木塑款透明 2pack DDI111</t>
  </si>
  <si>
    <t>B0GFLPR8R4</t>
  </si>
  <si>
    <t>B0DG82N8DN</t>
  </si>
  <si>
    <t>DLM- PantryOrganizer-2Set</t>
  </si>
  <si>
    <t>果蔬篮</t>
  </si>
  <si>
    <t>2025-08-28</t>
  </si>
  <si>
    <t>28.8200</t>
  </si>
  <si>
    <t>25.5000</t>
  </si>
  <si>
    <t>B0FFSHP5P1</t>
  </si>
  <si>
    <t>DLM-PantryOrganizer-2set-New</t>
  </si>
  <si>
    <t>2024-11-20</t>
  </si>
  <si>
    <t>B0G4CNP53D</t>
  </si>
  <si>
    <t>DLM-Fruitbasket-2pack-Trans</t>
  </si>
  <si>
    <t>2025-12-18</t>
  </si>
  <si>
    <t>熊名扬</t>
  </si>
  <si>
    <t>B0GB7GN586</t>
  </si>
  <si>
    <t>2024-11-21</t>
  </si>
  <si>
    <t>DLM903001</t>
  </si>
  <si>
    <t>DLM 下层抽拉双层下水槽收纳架ABS款3pack 黑色 XCLI031</t>
  </si>
  <si>
    <t>B0DG7ZPS7H</t>
  </si>
  <si>
    <t>DLM-OneSinkOrganizer-Black-3Set</t>
  </si>
  <si>
    <t>2025-01-21</t>
  </si>
  <si>
    <t>48.9000</t>
  </si>
  <si>
    <t>43.2700</t>
  </si>
  <si>
    <t>DLM903002</t>
  </si>
  <si>
    <t>DLM 下层抽拉双层下水槽收纳架ABS款3pack 白色 XCLI031</t>
  </si>
  <si>
    <t>B0DG83P4WC</t>
  </si>
  <si>
    <t>DLM-OneSinkOrganizer-White-3Set</t>
  </si>
  <si>
    <t>58.2500</t>
  </si>
  <si>
    <t>51.5500</t>
  </si>
  <si>
    <t>DLM904001</t>
  </si>
  <si>
    <t>DLM 下层抽拉双层下水槽收纳架ABS款4pack 黑色 XCLI131</t>
  </si>
  <si>
    <t>B0DG7R8CQL</t>
  </si>
  <si>
    <t>DLM-OneSinkOrganizer-Black-4Set</t>
  </si>
  <si>
    <t>2025-01-10</t>
  </si>
  <si>
    <t>57.4000</t>
  </si>
  <si>
    <t>50.8000</t>
  </si>
  <si>
    <t>DLM904002</t>
  </si>
  <si>
    <t>DLM 下层抽拉双层下水槽收纳架ABS款4pack 白色 XCLI131</t>
  </si>
  <si>
    <t>B0DG8GQP8Z</t>
  </si>
  <si>
    <t>DLM-OneSinkOrganizer-White-4Set</t>
  </si>
  <si>
    <t>X004DX15OL</t>
  </si>
  <si>
    <t>68.9500</t>
  </si>
  <si>
    <t>61.0200</t>
  </si>
  <si>
    <t>DLM905001</t>
  </si>
  <si>
    <t>DLM 1.5层下水槽收纳架ABS款4pack 黑色 1HLI132</t>
  </si>
  <si>
    <t>B0DG8KV9Y2</t>
  </si>
  <si>
    <t>DLM-LShapeSinkOrganizer-4Set</t>
  </si>
  <si>
    <t>53.9000</t>
  </si>
  <si>
    <t>47.7000</t>
  </si>
  <si>
    <t>2025-01-13</t>
  </si>
  <si>
    <t>DLM905002</t>
  </si>
  <si>
    <t>DLM 1.5层下水槽收纳架ABS款4pack 白色  1HLI132</t>
  </si>
  <si>
    <t>B0DG8CYWYP</t>
  </si>
  <si>
    <t>DLM-LShapeSinkOrganizer-4Set-White</t>
  </si>
  <si>
    <t>X004DX1PKF</t>
  </si>
  <si>
    <t>68.1600</t>
  </si>
  <si>
    <t>60.3200</t>
  </si>
  <si>
    <t>DLM906001</t>
  </si>
  <si>
    <t>DLM 12.5in 9层可调门后挂篮五金款白色1pack  9LKTI104</t>
  </si>
  <si>
    <t>B0FFGH46XK</t>
  </si>
  <si>
    <t>B0DG8DQ1TG</t>
  </si>
  <si>
    <t>DLM-ADJdoorO-9White-S</t>
  </si>
  <si>
    <t>78.6000</t>
  </si>
  <si>
    <t>69.5600</t>
  </si>
  <si>
    <t>B0DV9MVNMP</t>
  </si>
  <si>
    <t>DLMSLTS016-9Tier12.5inW1-AU-01</t>
  </si>
  <si>
    <t>X001CL0399</t>
  </si>
  <si>
    <t>B0DSZQ1H5G</t>
  </si>
  <si>
    <t>DLM906002</t>
  </si>
  <si>
    <t>DLM 12.5in 9层可调门后挂篮五金款黑色1pack  9LKTI104</t>
  </si>
  <si>
    <t>B0DG7ZLD6M</t>
  </si>
  <si>
    <t>DLM-ADJdoorO-9Black-S</t>
  </si>
  <si>
    <t>DLMSLTS016-9Tier12.5inB1-AU-01</t>
  </si>
  <si>
    <t>X001CKTXBJ</t>
  </si>
  <si>
    <t>DLM906003</t>
  </si>
  <si>
    <t>DLM 16in 9层可调门后挂篮五金款白色1pack  9LKTI104</t>
  </si>
  <si>
    <t>B0DV97HZ6C</t>
  </si>
  <si>
    <t>B0DG83G2R2</t>
  </si>
  <si>
    <t>DLMSLTS016-9Tier16inW1-AU-01</t>
  </si>
  <si>
    <t>X001CLBOL5</t>
  </si>
  <si>
    <t>83.5000</t>
  </si>
  <si>
    <t>73.8900</t>
  </si>
  <si>
    <t>DLM-ADJdoorO-9White-M</t>
  </si>
  <si>
    <t>DLM906004</t>
  </si>
  <si>
    <t>DLM 16in 9层可调门后挂篮五金款黑色1pack  9LKTI104</t>
  </si>
  <si>
    <t>B0DG7WM91H</t>
  </si>
  <si>
    <t>Amazon.Found.B0DG7WM91H</t>
  </si>
  <si>
    <t>DLMSLTS016-9Tier16inB1-AU-01</t>
  </si>
  <si>
    <t>X001CLBOKL</t>
  </si>
  <si>
    <t>DLM-ADJdoorO-9Black-M</t>
  </si>
  <si>
    <t>DLM907001</t>
  </si>
  <si>
    <t>DLM 12.5in 6层可调门后挂篮五金款白色1pack 6LTI135</t>
  </si>
  <si>
    <t>B0DG868WH8</t>
  </si>
  <si>
    <t>DLM-ADJdoorO-6White-S</t>
  </si>
  <si>
    <t>67.0000</t>
  </si>
  <si>
    <t>59.2900</t>
  </si>
  <si>
    <t>DLMSLTS017-6Tier12.5W1-AU-01</t>
  </si>
  <si>
    <t>X001CL01UF</t>
  </si>
  <si>
    <t>2025-01-26</t>
  </si>
  <si>
    <t>DLM907003</t>
  </si>
  <si>
    <t>DLM 16in 6层可调门后挂篮五金款白色1pack 6LTI135</t>
  </si>
  <si>
    <t>B0DG894XT7</t>
  </si>
  <si>
    <t>DLM-ADJdoorO-6White-M</t>
  </si>
  <si>
    <t>70.0000</t>
  </si>
  <si>
    <t>61.9500</t>
  </si>
  <si>
    <t>DLM908001</t>
  </si>
  <si>
    <t>DLM 30MM*17MM*40CM上海型办公线槽6根装白色 SHI152</t>
  </si>
  <si>
    <t>B0DJX74R8K</t>
  </si>
  <si>
    <t>DLM-CC03-3017-6White</t>
  </si>
  <si>
    <t>2025-10-23</t>
  </si>
  <si>
    <t>16.9200</t>
  </si>
  <si>
    <t>14.9700</t>
  </si>
  <si>
    <t>DLMSHXW6-3017-AU-01</t>
  </si>
  <si>
    <t>X001CLE42B</t>
  </si>
  <si>
    <t>2024-12-23</t>
  </si>
  <si>
    <t>DLM911003</t>
  </si>
  <si>
    <t>DLM 宽度可调带锅盖架下水槽滑轨置物抽屉五金款黑色 2个装 KCTI121</t>
  </si>
  <si>
    <t>B0DTFNGVMC</t>
  </si>
  <si>
    <t>B0DLFXKWTW</t>
  </si>
  <si>
    <t>DLM-Drawer-3Divider-2PCS-Black</t>
  </si>
  <si>
    <t>90.9200</t>
  </si>
  <si>
    <t>80.4600</t>
  </si>
  <si>
    <t>B0DVSZSMQM</t>
  </si>
  <si>
    <t>DLMSJTY050-B2-AU-01</t>
  </si>
  <si>
    <t>X001CL1WUN</t>
  </si>
  <si>
    <t>DLM911004</t>
  </si>
  <si>
    <t>DLM 宽度可调带锅盖架下水槽滑轨置物抽屉五金款白色 2个装 KCTI121</t>
  </si>
  <si>
    <t>B0DLFZDXB5</t>
  </si>
  <si>
    <t>DLM-Drawer-3Divider-2PCS-White</t>
  </si>
  <si>
    <t>DLMSJTY050-W2-AU-01</t>
  </si>
  <si>
    <t>X001CL1WU3</t>
  </si>
  <si>
    <t>DLM912002</t>
  </si>
  <si>
    <t>DLM 3层下水槽收纳架 2个装白色折叠款 3LJ052</t>
  </si>
  <si>
    <t>DLM-SlideOutOrganizer-2Set-3Tier-New</t>
  </si>
  <si>
    <t>2025-07-14</t>
  </si>
  <si>
    <t>56.3800</t>
  </si>
  <si>
    <t>49.8900</t>
  </si>
  <si>
    <t>Amazon.Found.B0CDZTJ1PW</t>
  </si>
  <si>
    <t>B0D58SJWYB</t>
  </si>
  <si>
    <t>DLMSJJS017W3Tier2-UK-01</t>
  </si>
  <si>
    <t>X002HTE7I1</t>
  </si>
  <si>
    <t>DLMSJJS017W3Tier2-DE-01</t>
  </si>
  <si>
    <t>X002HTKEGF</t>
  </si>
  <si>
    <t>B0D2WMN7SQ</t>
  </si>
  <si>
    <t>DLM912003</t>
  </si>
  <si>
    <t>DLM 3层下水槽收纳架 2个装灰色折叠款 3LJ052</t>
  </si>
  <si>
    <t>B0DX19DTVT</t>
  </si>
  <si>
    <t>DLM-SlideOutOrganizer-2Set-3Tier-Grey</t>
  </si>
  <si>
    <t>2025-04-29</t>
  </si>
  <si>
    <t>2026-02-05</t>
  </si>
  <si>
    <t>DLMSJJS017G3Tier2-UK-01</t>
  </si>
  <si>
    <t>X002HTIU9D</t>
  </si>
  <si>
    <t>DLMSJJS017G3Tier2-DE-01</t>
  </si>
  <si>
    <t>X002HTFDZR</t>
  </si>
  <si>
    <t>DLMSJJS017-3TierG2-AU-01</t>
  </si>
  <si>
    <t>X001CL0U2J</t>
  </si>
  <si>
    <t>DLM912004</t>
  </si>
  <si>
    <t>DLM 3层下水槽收纳架 2个装米色折叠款 3LJ052</t>
  </si>
  <si>
    <t>B0DX19J2DR</t>
  </si>
  <si>
    <t>DLM-SlideOutOrganizer-2Set-3Tier-Beige</t>
  </si>
  <si>
    <t>DLMSJJS017BE3Tier2-DE-01</t>
  </si>
  <si>
    <t>X002HTH841</t>
  </si>
  <si>
    <t>DLMSJJS017BE3Tier2-UK-01</t>
  </si>
  <si>
    <t>X002HTNMF5</t>
  </si>
  <si>
    <t>DLMSJJS017-3TierBE2-AU-01</t>
  </si>
  <si>
    <t>X001CL0U3D</t>
  </si>
  <si>
    <t>DLM913001</t>
  </si>
  <si>
    <t>DLM 旋转台面水杯架铁木款 XZI154</t>
  </si>
  <si>
    <t>B0DM65S9R3</t>
  </si>
  <si>
    <t>DLM-CupOrganizer-Wood</t>
  </si>
  <si>
    <t>X004GGXXO5</t>
  </si>
  <si>
    <t>2025-01-08</t>
  </si>
  <si>
    <t>营销中心/运营部/运营一部/运营一部四组</t>
  </si>
  <si>
    <t>廖久慧</t>
  </si>
  <si>
    <t>36.9000</t>
  </si>
  <si>
    <t>32.6500</t>
  </si>
  <si>
    <t>DLM914001</t>
  </si>
  <si>
    <t>DLM 双层下水槽收纳架 2pack SCJ051</t>
  </si>
  <si>
    <t>DLM-ClearOrganizers-2Set-New1</t>
  </si>
  <si>
    <t>2023-10-16</t>
  </si>
  <si>
    <t>41.5000</t>
  </si>
  <si>
    <t>36.7300</t>
  </si>
  <si>
    <t>DLMSJJS018CL2-UK-01</t>
  </si>
  <si>
    <t>X002HTHTDL</t>
  </si>
  <si>
    <t>DLMSJJS018CL2-DE-01</t>
  </si>
  <si>
    <t>X002HTJOLB</t>
  </si>
  <si>
    <t>DLM914002</t>
  </si>
  <si>
    <t>DLM 双层下水槽收纳架 3pack SCJ051</t>
  </si>
  <si>
    <t>B0DM4GL63Q</t>
  </si>
  <si>
    <t>DLM-ClearOrganizers-3Set</t>
  </si>
  <si>
    <t>61.6000</t>
  </si>
  <si>
    <t>54.5100</t>
  </si>
  <si>
    <t>DLM914003</t>
  </si>
  <si>
    <t>DLM 双层下水槽收纳架 4pack SCJ051</t>
  </si>
  <si>
    <t>B0DM4BLLFF</t>
  </si>
  <si>
    <t>DLM-ClearOrganizers-4Set</t>
  </si>
  <si>
    <t>80.5000</t>
  </si>
  <si>
    <t>71.2400</t>
  </si>
  <si>
    <t>2026-01-16</t>
  </si>
  <si>
    <t>B0DZ11BQZX</t>
  </si>
  <si>
    <t>DLMSJJS018-CL4-AU-01</t>
  </si>
  <si>
    <t>X001CL1ERJ</t>
  </si>
  <si>
    <t>2025-01-18</t>
  </si>
  <si>
    <t>DLM914004</t>
  </si>
  <si>
    <t>DLM 双层下水槽收纳架 2pack琥珀色 SCJ051</t>
  </si>
  <si>
    <t>B0F1N333N7</t>
  </si>
  <si>
    <t>DLM-ClearOrganizers-2Set-Amber</t>
  </si>
  <si>
    <t>47.4000</t>
  </si>
  <si>
    <t>41.9500</t>
  </si>
  <si>
    <t>DLMSJJS018AM2-UK-01</t>
  </si>
  <si>
    <t>X002HU90JB</t>
  </si>
  <si>
    <t>DLMSJJS018AM2-DE-01</t>
  </si>
  <si>
    <t>X002HTP8GB</t>
  </si>
  <si>
    <t>DLM914005</t>
  </si>
  <si>
    <t>DLM 双层下水槽收纳架 2pack透灰色 SCJ051</t>
  </si>
  <si>
    <t>B0F1N57TTG</t>
  </si>
  <si>
    <t>DLM-ClearOrganizers-2Set-Grey</t>
  </si>
  <si>
    <t>2025-12-25</t>
  </si>
  <si>
    <t>DLMSJJS018G2-UK-01</t>
  </si>
  <si>
    <t>X002HTCKH1</t>
  </si>
  <si>
    <t>DLMSJJS018G2-DE-01</t>
  </si>
  <si>
    <t>X002HT7IEL</t>
  </si>
  <si>
    <t>DLM916001</t>
  </si>
  <si>
    <t>带笔刷槽梳妆台收纳盒 白色 DBSI128</t>
  </si>
  <si>
    <t>B0DZXGVJYF</t>
  </si>
  <si>
    <t>B0DP7BBHK2</t>
  </si>
  <si>
    <t>DLM-CompactMakeupOrganizer-White-US</t>
  </si>
  <si>
    <t>X004HFJ4UH</t>
  </si>
  <si>
    <t>2025-02-05</t>
  </si>
  <si>
    <t>14.5000</t>
  </si>
  <si>
    <t>12.8300</t>
  </si>
  <si>
    <t>DLM916002</t>
  </si>
  <si>
    <t>带笔刷槽梳妆台收纳盒 黄色 DBSI128</t>
  </si>
  <si>
    <t>B0DP7CB3WJ</t>
  </si>
  <si>
    <t>DLM-CompactMakeupOrganizer-Yellow-US</t>
  </si>
  <si>
    <t>X004HFBO55</t>
  </si>
  <si>
    <t>DLM917001</t>
  </si>
  <si>
    <t>双层浴室台面收纳架铁木款 轻烧色</t>
  </si>
  <si>
    <t>B0DPZ77XJ1</t>
  </si>
  <si>
    <t>DLM-BathroomCounterOrganizer-Wood-US</t>
  </si>
  <si>
    <t>X004HUASM5</t>
  </si>
  <si>
    <t>2025-04-01</t>
  </si>
  <si>
    <t>34.0000</t>
  </si>
  <si>
    <t>30.0900</t>
  </si>
  <si>
    <t>B0FPM6DWFW</t>
  </si>
  <si>
    <t>DLM-BathroomCounterOrganizer-Wood-01-US</t>
  </si>
  <si>
    <t>2025-11-07</t>
  </si>
  <si>
    <t>DLM918001</t>
  </si>
  <si>
    <t>DLM 5层厨房果蔬篮推车铁木款 5LJ059</t>
  </si>
  <si>
    <t>B0DR23T5RZ</t>
  </si>
  <si>
    <t>B0DR1LRZT2</t>
  </si>
  <si>
    <t>DLM-StorageCart-5Tier</t>
  </si>
  <si>
    <t>2025-03-03</t>
  </si>
  <si>
    <t>90.5000</t>
  </si>
  <si>
    <t>80.0900</t>
  </si>
  <si>
    <t>B0F2GX67NK</t>
  </si>
  <si>
    <t>DLMSLMS001-5TierStorageCart-AU-01</t>
  </si>
  <si>
    <t>X001CL7FQD</t>
  </si>
  <si>
    <t>DLM918002</t>
  </si>
  <si>
    <t>DLM 4层厨房果蔬篮推车铁木款 4LJ060</t>
  </si>
  <si>
    <t>B0DR1YKZJM</t>
  </si>
  <si>
    <t>DLM-StorageCart-4Tier</t>
  </si>
  <si>
    <t>B0DYZKVDW5</t>
  </si>
  <si>
    <t>2025-07-12</t>
  </si>
  <si>
    <t>DLM920001</t>
  </si>
  <si>
    <t>DLM 9层可调门后挂篮铁塑款 黑色 KTI123</t>
  </si>
  <si>
    <t>B0DRD5Q9PV</t>
  </si>
  <si>
    <t>B0DRD3WYLJ</t>
  </si>
  <si>
    <t>DLM-ADJdoorO-Plastic-Black-9</t>
  </si>
  <si>
    <t>X004IFSMBD</t>
  </si>
  <si>
    <t>2025-03-05</t>
  </si>
  <si>
    <t>94.2000</t>
  </si>
  <si>
    <t>83.3600</t>
  </si>
  <si>
    <t>DLM920002</t>
  </si>
  <si>
    <t>DLM 9层可调门后挂篮铁塑款 白色 KTI123</t>
  </si>
  <si>
    <t>B0DRD3TW85</t>
  </si>
  <si>
    <t>DLM-ADJdoorO-Plastic-White-9</t>
  </si>
  <si>
    <t>DLM921001</t>
  </si>
  <si>
    <t>DLM 6层可调门后挂篮铁塑款黑色 KTI123</t>
  </si>
  <si>
    <t>B0DRD2HYX5</t>
  </si>
  <si>
    <t>DLM-ADJdoorO-Plastic-Black-6</t>
  </si>
  <si>
    <t>72.8000</t>
  </si>
  <si>
    <t>64.4200</t>
  </si>
  <si>
    <t>DLM921002</t>
  </si>
  <si>
    <t>DLM 6层可调门后挂篮铁塑款白色 KTI123</t>
  </si>
  <si>
    <t>B0DRD2WXK8</t>
  </si>
  <si>
    <t>DLM-ADJdoorO-Plastic-White-6</t>
  </si>
  <si>
    <t>DLM922001</t>
  </si>
  <si>
    <t>DLM 化妆品浴室台面收纳盒白色 HZJ093</t>
  </si>
  <si>
    <t>B0DRWT6123</t>
  </si>
  <si>
    <t>B0DRWTHY9M</t>
  </si>
  <si>
    <t>DLM-CounterOrganizer-White-US</t>
  </si>
  <si>
    <t>41.0000</t>
  </si>
  <si>
    <t>36.2800</t>
  </si>
  <si>
    <t>B0DZXZ58HF</t>
  </si>
  <si>
    <t>DLM-CounterOrganizer-White</t>
  </si>
  <si>
    <t>B0F2H9PXT8</t>
  </si>
  <si>
    <t>DLMSHSJ016-W-AU-01</t>
  </si>
  <si>
    <t>X001CL1Y97</t>
  </si>
  <si>
    <t>DLM922002</t>
  </si>
  <si>
    <t>DLM 化妆品浴室台面收纳盒米色 HZJ093</t>
  </si>
  <si>
    <t>B0DRWS7NGQ</t>
  </si>
  <si>
    <t>DLM-CounterOrganizer-Beige-US</t>
  </si>
  <si>
    <t>B0DZVQSVC7</t>
  </si>
  <si>
    <t>DLMSHSJ016-BE-AU-01</t>
  </si>
  <si>
    <t>X001CKVDHB</t>
  </si>
  <si>
    <t>DLM922003</t>
  </si>
  <si>
    <t>DLM 化妆品浴室台面收纳盒粉色 HZJ093</t>
  </si>
  <si>
    <t>B0DRWQXZ1X</t>
  </si>
  <si>
    <t>DLM-CounterOrganizer-Pink-US</t>
  </si>
  <si>
    <t>DLM923001</t>
  </si>
  <si>
    <t>DLM 化妆品浴室台面收纳盒白色 HZJ099</t>
  </si>
  <si>
    <t>B0F1N1KYHF</t>
  </si>
  <si>
    <t>B0DRVJPDFD</t>
  </si>
  <si>
    <t>DLM-MakeupOrganizer-White-US</t>
  </si>
  <si>
    <t>X004IMN3VP</t>
  </si>
  <si>
    <t>22.0000</t>
  </si>
  <si>
    <t>19.4700</t>
  </si>
  <si>
    <t>B0F5WM6W8J</t>
  </si>
  <si>
    <t>DLM-923-White-01</t>
  </si>
  <si>
    <t>DLM923002</t>
  </si>
  <si>
    <t>DLM 化妆品浴室台面收纳盒米色 HZJ099</t>
  </si>
  <si>
    <t>B0DRVDZ8FV</t>
  </si>
  <si>
    <t>DLM-MakeupOrganizer-Beige-US</t>
  </si>
  <si>
    <t>X004IMN48R</t>
  </si>
  <si>
    <t>DLM-923-Beige-01</t>
  </si>
  <si>
    <t>DLM923003</t>
  </si>
  <si>
    <t>DLM 化妆品浴室台面收纳盒粉色 HZJ099</t>
  </si>
  <si>
    <t>B0DRVHH9LL</t>
  </si>
  <si>
    <t>DLM-MakeupOrganizer-Pink-US</t>
  </si>
  <si>
    <t>X004IMN4HX</t>
  </si>
  <si>
    <t>DLM-923-Pink-01</t>
  </si>
  <si>
    <t>DLM924001</t>
  </si>
  <si>
    <t>DLM 化妆品台面收纳盒折叠款 单层抽屉 HZJ098</t>
  </si>
  <si>
    <t>B0DRP2HKH6</t>
  </si>
  <si>
    <t>DLM-FoldingMakeupOrganizer-Beige-1Drawer</t>
  </si>
  <si>
    <t>X004IJ5R2B</t>
  </si>
  <si>
    <t>43.1000</t>
  </si>
  <si>
    <t>38.1400</t>
  </si>
  <si>
    <t>DLM924002</t>
  </si>
  <si>
    <t>DLM 化妆品台面收纳盒折叠款 双层抽屉 HZJ098</t>
  </si>
  <si>
    <t>B0DRP39WWT</t>
  </si>
  <si>
    <t>B0DRNXVLRF</t>
  </si>
  <si>
    <t>DLM-FoldingMakeupOrganizer-Beige-2Drawer</t>
  </si>
  <si>
    <t>X004IJRI41</t>
  </si>
  <si>
    <t>54.8000</t>
  </si>
  <si>
    <t>48.5000</t>
  </si>
  <si>
    <t>DLM925001</t>
  </si>
  <si>
    <t>吹风筒浴室台面收纳盒 透明色 CFTJ106</t>
  </si>
  <si>
    <t>B0DSVQ1PH2</t>
  </si>
  <si>
    <t>DLM-HairToolOrganizer-Clear-US</t>
  </si>
  <si>
    <t>21.9000</t>
  </si>
  <si>
    <t>19.3800</t>
  </si>
  <si>
    <t>B0F6VQR5SR</t>
  </si>
  <si>
    <t>DLM-925-Clear-01</t>
  </si>
  <si>
    <t>2025-09-15</t>
  </si>
  <si>
    <t>DLM926001</t>
  </si>
  <si>
    <t>化妆品台面收纳盒（透明6401QD+6107A）三层 HZJ100</t>
  </si>
  <si>
    <t>B0DT3GGJ14</t>
  </si>
  <si>
    <t>B0DT3M1CWQ</t>
  </si>
  <si>
    <t>DLM-CounterOrganizer-3layers-US</t>
  </si>
  <si>
    <t>2025-04-08</t>
  </si>
  <si>
    <t>22.3600</t>
  </si>
  <si>
    <t>19.7900</t>
  </si>
  <si>
    <t>DLM-926-3layers-01</t>
  </si>
  <si>
    <t>B0F42GV3JY</t>
  </si>
  <si>
    <t>DLM926002</t>
  </si>
  <si>
    <t>化妆品台面收纳盒（透明6419QD+6107A）四层 HZJ100</t>
  </si>
  <si>
    <t>B0DT39N92J</t>
  </si>
  <si>
    <t>DLM-CounterOrganizer-4layers1-US</t>
  </si>
  <si>
    <t>29.4200</t>
  </si>
  <si>
    <t>26.0400</t>
  </si>
  <si>
    <t>DLM-926-4layersA-01</t>
  </si>
  <si>
    <t>DLM926003</t>
  </si>
  <si>
    <t>化妆品台面收纳盒（透明6420QD+6107A）四层 HZJ100</t>
  </si>
  <si>
    <t>B0DT3W75V4</t>
  </si>
  <si>
    <t>DLM-CounterOrganizer-4layers2-US</t>
  </si>
  <si>
    <t>29.4500</t>
  </si>
  <si>
    <t>26.0600</t>
  </si>
  <si>
    <t>DLM-926-4layersB-01</t>
  </si>
  <si>
    <t>DLM927001</t>
  </si>
  <si>
    <t>DLM 方形办公插座盒组合装白色 FXJ105</t>
  </si>
  <si>
    <t>B0FCM978BG</t>
  </si>
  <si>
    <t>B0F23H9766</t>
  </si>
  <si>
    <t>DLM-PVCbox-V2-White-2Pcs</t>
  </si>
  <si>
    <t>2025-06-10</t>
  </si>
  <si>
    <t>27.0000</t>
  </si>
  <si>
    <t>23.8900</t>
  </si>
  <si>
    <t>B0G2BPZJHT</t>
  </si>
  <si>
    <t>B0G1B8J1WB</t>
  </si>
  <si>
    <t>DLM927001-2W-01</t>
  </si>
  <si>
    <t>B0G5NJY69L</t>
  </si>
  <si>
    <t>DLM927001W2-UK-01</t>
  </si>
  <si>
    <t>DLM927002</t>
  </si>
  <si>
    <t>DLM 方形办公插座盒组合装黑色 FXJ105</t>
  </si>
  <si>
    <t>B0F23JK7C7</t>
  </si>
  <si>
    <t>DLM-PVCbox-V2-Black-2Pcs</t>
  </si>
  <si>
    <t>DLM927002B2-UK-01</t>
  </si>
  <si>
    <t>DLM928001</t>
  </si>
  <si>
    <t>DLM 方形办公插座盒合成藤款 黑色 FXJ131</t>
  </si>
  <si>
    <t>B0FCMDZ6DG</t>
  </si>
  <si>
    <t>B0DWWWP7RC</t>
  </si>
  <si>
    <t>DLM-TBbox-Black-1Pcs</t>
  </si>
  <si>
    <t>17.1000</t>
  </si>
  <si>
    <t>DLM928002</t>
  </si>
  <si>
    <t>DLM 方形办公插座盒合成藤款 原木色 FXJ131</t>
  </si>
  <si>
    <t>B0F212ZHKJ</t>
  </si>
  <si>
    <t>DLM-TBbox-Floral-1Pcs</t>
  </si>
  <si>
    <t>DLM930003</t>
  </si>
  <si>
    <t>DLM 单抽屉浴室台面收纳架 琥珀色 1个装 DCTJ025</t>
  </si>
  <si>
    <t>B0FS7VPDHK</t>
  </si>
  <si>
    <t>B0F1MN11CT</t>
  </si>
  <si>
    <t>DLM-DCTJ025-Amber-US</t>
  </si>
  <si>
    <t>X004LZ9TPN</t>
  </si>
  <si>
    <t>2025-06-24</t>
  </si>
  <si>
    <t>30.2000</t>
  </si>
  <si>
    <t>26.7300</t>
  </si>
  <si>
    <t>DLM930003-1drawerA1</t>
  </si>
  <si>
    <t>DLM930004</t>
  </si>
  <si>
    <t>DLM 单抽屉浴室台面收纳架 琥珀色 2个装 DCTJ025</t>
  </si>
  <si>
    <t>B0F1MKGB2T</t>
  </si>
  <si>
    <t>DLM-DCTJ025-2pack-Amber-US</t>
  </si>
  <si>
    <t>X004LZ8S0P</t>
  </si>
  <si>
    <t>59.4000</t>
  </si>
  <si>
    <t>52.5700</t>
  </si>
  <si>
    <t>B0FPNTWX4V</t>
  </si>
  <si>
    <t>DLMSJTS019-AM2-AU-01</t>
  </si>
  <si>
    <t>X001CL2ZDL</t>
  </si>
  <si>
    <t>DLM932001</t>
  </si>
  <si>
    <t>DLM 方形圆角线槽 24MM*12MM*40CM白色 9根装J153</t>
  </si>
  <si>
    <t>B0F43THF1W</t>
  </si>
  <si>
    <t>DLM-CC05-2412-9White</t>
  </si>
  <si>
    <t>2025-06-17</t>
  </si>
  <si>
    <t>12.6700</t>
  </si>
  <si>
    <t>11.2100</t>
  </si>
  <si>
    <t>B0FLQ3TN7X</t>
  </si>
  <si>
    <t>DLM-CC07-2412-9White</t>
  </si>
  <si>
    <t>DLM932FYW9-AU-01</t>
  </si>
  <si>
    <t>DLM933001</t>
  </si>
  <si>
    <t>DLM 方形圆角线槽 30MM*16MM*40CM白色 9根装 J155</t>
  </si>
  <si>
    <t>B0F48C9Q45</t>
  </si>
  <si>
    <t>DLM-CC05-3016-9White</t>
  </si>
  <si>
    <t>16.6800</t>
  </si>
  <si>
    <t>14.7600</t>
  </si>
  <si>
    <t>B0FLQ2437W</t>
  </si>
  <si>
    <t>DLM-CC07-3016-9White</t>
  </si>
  <si>
    <t>DLM933FYW9-AU-01</t>
  </si>
  <si>
    <t>DLM934001</t>
  </si>
  <si>
    <t>DLM 双扣型10MM*15MM*40CM办公线槽10根装白色 J159</t>
  </si>
  <si>
    <t>B0F42N6YPG</t>
  </si>
  <si>
    <t>DLM-CC01-10X15-10White</t>
  </si>
  <si>
    <t>2025-06-09</t>
  </si>
  <si>
    <t>12.1900</t>
  </si>
  <si>
    <t>10.7900</t>
  </si>
  <si>
    <t>DLM-10X15SKXW10-UK-01</t>
  </si>
  <si>
    <t>X002HCRQ3L</t>
  </si>
  <si>
    <t>DLMSKXW10-1015-AU-01</t>
  </si>
  <si>
    <t>X001CL4ZI9</t>
  </si>
  <si>
    <t>DLM934002</t>
  </si>
  <si>
    <t>DLM 双扣型10MM*15MM*40CM办公线槽10根装米色 J159</t>
  </si>
  <si>
    <t>B0F42XFRVY</t>
  </si>
  <si>
    <t>DLM-CC01-10X15-10Beige</t>
  </si>
  <si>
    <t>DLMSKXI10-1015-AU-01</t>
  </si>
  <si>
    <t>X001CLFDL7</t>
  </si>
  <si>
    <t>DLM934003</t>
  </si>
  <si>
    <t>DLM 双扣型10MM*15MM*40CM办公线槽10根装黑色 J159</t>
  </si>
  <si>
    <t>B0F42PTVJ2</t>
  </si>
  <si>
    <t>DLM-CC01-10X15-10Black</t>
  </si>
  <si>
    <t>DLM-10X15SKXB10-UK-01</t>
  </si>
  <si>
    <t>X002HCR4YH</t>
  </si>
  <si>
    <t>DLMSKXB10-1015-AU-01</t>
  </si>
  <si>
    <t>X001CLEJ5X</t>
  </si>
  <si>
    <t>DLM934004</t>
  </si>
  <si>
    <t>DLM 双扣型10MM*15MM*40CM办公线槽10根装灰色 J159</t>
  </si>
  <si>
    <t>B0F42S1Q6X</t>
  </si>
  <si>
    <t>DLM-CC01-10X15-10Grey</t>
  </si>
  <si>
    <t>DLMSKXG10-1015-AU-01</t>
  </si>
  <si>
    <t>X001CLE41R</t>
  </si>
  <si>
    <t>DLM935001</t>
  </si>
  <si>
    <t>DLM 弧线槽40MM*15MM*36CM白色3根装 HJ160</t>
  </si>
  <si>
    <t>B0GHR97N2X</t>
  </si>
  <si>
    <t>B0F47WFFD5</t>
  </si>
  <si>
    <t>DLM-CC06-4015-3White</t>
  </si>
  <si>
    <t>6.0400</t>
  </si>
  <si>
    <t>5.3500</t>
  </si>
  <si>
    <t>B0G2M67BCC</t>
  </si>
  <si>
    <t>2025-11-15</t>
  </si>
  <si>
    <t>DLMHXCW3-401536-AU-01</t>
  </si>
  <si>
    <t>X001CLEW3H</t>
  </si>
  <si>
    <t>DLMHXC-4015W3-36-DE-01</t>
  </si>
  <si>
    <t>X002IDRK4T</t>
  </si>
  <si>
    <t>DLM936001</t>
  </si>
  <si>
    <t>DLM 弧线槽30MM*11MM*36CM白色3根装</t>
  </si>
  <si>
    <t>B0DZ27V2DH</t>
  </si>
  <si>
    <t>DLM-CC06-3011-3White</t>
  </si>
  <si>
    <t>2025-05-12</t>
  </si>
  <si>
    <t>4.4600</t>
  </si>
  <si>
    <t>3.9500</t>
  </si>
  <si>
    <t>2025-11-13</t>
  </si>
  <si>
    <t>B0FL7CTYHL</t>
  </si>
  <si>
    <t>DLM-CC06-3011W3-36-AU-01</t>
  </si>
  <si>
    <t>X001CFA6U1</t>
  </si>
  <si>
    <t>DLMHXC-3011W3-36-DE-01</t>
  </si>
  <si>
    <t>X002IDLK9Z</t>
  </si>
  <si>
    <t>DLM936002</t>
  </si>
  <si>
    <t>DLM 弧线槽30MM*11MM*36CM米色3根装</t>
  </si>
  <si>
    <t>B0F1FCC3WB</t>
  </si>
  <si>
    <t>DLM-CC06-3011-3Beige</t>
  </si>
  <si>
    <t>2025-12-23</t>
  </si>
  <si>
    <t>DLM936003</t>
  </si>
  <si>
    <t>DLM 弧线槽30MM*11MM*36CM黑色3根装</t>
  </si>
  <si>
    <t>B0F1FCXQMB</t>
  </si>
  <si>
    <t>DLM-CC06-3011-3Black</t>
  </si>
  <si>
    <t>DLMXCSJ130-3B30x11-AU-01</t>
  </si>
  <si>
    <t>X001CLFA5L</t>
  </si>
  <si>
    <t>DLM937001</t>
  </si>
  <si>
    <t>可堆叠化妆品浴室台面收纳盒 4个装 KZDJ126</t>
  </si>
  <si>
    <t>B0F4QGNZYC</t>
  </si>
  <si>
    <t>B0F4QD81QW</t>
  </si>
  <si>
    <t>DLM-KZDJ126-4pack-US</t>
  </si>
  <si>
    <t>2025-06-20</t>
  </si>
  <si>
    <t>39.9800</t>
  </si>
  <si>
    <t>35.3800</t>
  </si>
  <si>
    <t>B0GG44Z26K</t>
  </si>
  <si>
    <t>DLM937001FHC4-AU-01</t>
  </si>
  <si>
    <t>DLM937002</t>
  </si>
  <si>
    <t>可堆叠化妆品浴室台面收纳盒 2个装 KZDJ126</t>
  </si>
  <si>
    <t>B0F4QHGFGX</t>
  </si>
  <si>
    <t>DLM-KZDJ126-2pack-US</t>
  </si>
  <si>
    <t>2025-07-06</t>
  </si>
  <si>
    <t>19.7700</t>
  </si>
  <si>
    <t>DLM937003</t>
  </si>
  <si>
    <t>可堆叠化妆品浴室台面收纳盒 6个装 KZDJ126</t>
  </si>
  <si>
    <t>B0F4QG426P</t>
  </si>
  <si>
    <t>DLM-KZDJ126-6pack-US</t>
  </si>
  <si>
    <t>58.7600</t>
  </si>
  <si>
    <t>DLM937003FHC6-AU-01</t>
  </si>
  <si>
    <t>DLM937004</t>
  </si>
  <si>
    <t>可堆叠化妆品浴室台面收纳盒 8个装 KZDJ126</t>
  </si>
  <si>
    <t>B0F4QCMZWB</t>
  </si>
  <si>
    <t>DLM-KZDJ126-8pack-US</t>
  </si>
  <si>
    <t>79.1000</t>
  </si>
  <si>
    <t>DLM938001</t>
  </si>
  <si>
    <t>DLM 1.2M*40MM*11MM软质办公线槽PVC黑色 RZJ169</t>
  </si>
  <si>
    <t>B0F17PDMK6</t>
  </si>
  <si>
    <t>B0F17N38MN</t>
  </si>
  <si>
    <t>DLM-D01-4ft-black</t>
  </si>
  <si>
    <t>2025-05-29</t>
  </si>
  <si>
    <t>7.6200</t>
  </si>
  <si>
    <t>6.7400</t>
  </si>
  <si>
    <t>B0F9361F8K</t>
  </si>
  <si>
    <t>2025-11-19</t>
  </si>
  <si>
    <t>DLM938002</t>
  </si>
  <si>
    <t>DLM 1.2M*40MM*11MM软质办公线槽PVC灰色 RZJ169</t>
  </si>
  <si>
    <t>B0F1776M3F</t>
  </si>
  <si>
    <t>DLM-D01-4ft-grey</t>
  </si>
  <si>
    <t>DLM-D01-4ft-grey-AU-01</t>
  </si>
  <si>
    <t>X001CL58JJ</t>
  </si>
  <si>
    <t>DLM940001</t>
  </si>
  <si>
    <t>化妆品浴室台面收纳盒透明 2个装 HZJ129</t>
  </si>
  <si>
    <t>B0FP2MGVRR</t>
  </si>
  <si>
    <t>B0DZNFN5J6</t>
  </si>
  <si>
    <t>DLM-StackableDrawerOrganizer-2pack</t>
  </si>
  <si>
    <t>X004LLRIQ9</t>
  </si>
  <si>
    <t>2025-06-16</t>
  </si>
  <si>
    <t>26.5000</t>
  </si>
  <si>
    <t>23.4500</t>
  </si>
  <si>
    <t>DLM940002</t>
  </si>
  <si>
    <t>化妆品浴室台面收纳盒透明 3个装 HZJ129</t>
  </si>
  <si>
    <t>B0DZNNCXPW</t>
  </si>
  <si>
    <t>DLM-StackableDrawerOrganizer-3pack</t>
  </si>
  <si>
    <t>X004LLHPCV</t>
  </si>
  <si>
    <t>39.1000</t>
  </si>
  <si>
    <t>34.6000</t>
  </si>
  <si>
    <t>DLM940003</t>
  </si>
  <si>
    <t>化妆品浴室台面收纳盒透明 4个装 HZJ129</t>
  </si>
  <si>
    <t>B0DZNQ59J9</t>
  </si>
  <si>
    <t>DLM-StackableDrawerOrganizer-4pack</t>
  </si>
  <si>
    <t>X004LLHO27</t>
  </si>
  <si>
    <t>53.2000</t>
  </si>
  <si>
    <t>47.0800</t>
  </si>
  <si>
    <t>DLM941001</t>
  </si>
  <si>
    <t>15.3in 6层可调门后挂篮五金款 KTJ075 白色 1pack</t>
  </si>
  <si>
    <t>B0F2H86XKQ</t>
  </si>
  <si>
    <t>B0F2HB1HRB</t>
  </si>
  <si>
    <t>DLM-ADJdoorO-Metal-6-White-M</t>
  </si>
  <si>
    <t>71.5000</t>
  </si>
  <si>
    <t>63.2700</t>
  </si>
  <si>
    <t>DLMSLTY004-6Tier15.3inW1-AU-01</t>
  </si>
  <si>
    <t>X001CL7FQN</t>
  </si>
  <si>
    <t>DLM941002</t>
  </si>
  <si>
    <t>15.3in 6层可调门后挂篮五金款 KTJ075 黑色 1pack</t>
  </si>
  <si>
    <t>B0F2HBMHDN</t>
  </si>
  <si>
    <t>DLM-ADJdoorO-Metal-6-Black-M</t>
  </si>
  <si>
    <t>B0FHJSYX7H</t>
  </si>
  <si>
    <t>DLMSLTY004-6Tier15.3inB1-AU-01</t>
  </si>
  <si>
    <t>X001CL7FQ3</t>
  </si>
  <si>
    <t>DLM942001</t>
  </si>
  <si>
    <t>15.3in 9层可调门后挂篮五金款 KTJ075 黑色 1pack</t>
  </si>
  <si>
    <t>B0F2H9G67B</t>
  </si>
  <si>
    <t>DLM-ADJdoorO-Metal-9-Black-M</t>
  </si>
  <si>
    <t>97.9000</t>
  </si>
  <si>
    <t>86.6400</t>
  </si>
  <si>
    <t>DLMSLTS009-9Tier15.3inB1-AU-01</t>
  </si>
  <si>
    <t>X001CLBLO5</t>
  </si>
  <si>
    <t>DLM942002</t>
  </si>
  <si>
    <t>15.3in 9层可调门后挂篮五金款 KTJ075 白色 1pack</t>
  </si>
  <si>
    <t>B0F2HBMBDT</t>
  </si>
  <si>
    <t>DLM-ADJdoorO-Metal-9-White-M</t>
  </si>
  <si>
    <t>DLMSLTS009-9Tier15.3inW1-AU-01</t>
  </si>
  <si>
    <t>X001CKTU0D</t>
  </si>
  <si>
    <t>DLM942003</t>
  </si>
  <si>
    <t>12in 9层可调门后挂篮五金款 KTJ075 白色 1pack</t>
  </si>
  <si>
    <t>B0F2H9W8FH</t>
  </si>
  <si>
    <t>DLM-ADJdoorO-Metal-9-White-S</t>
  </si>
  <si>
    <t>2025-12-11</t>
  </si>
  <si>
    <t>92.4000</t>
  </si>
  <si>
    <t>81.7700</t>
  </si>
  <si>
    <t>DLMSLTS009-9Tier12inW1-AU-01</t>
  </si>
  <si>
    <t>X001CL7FPT</t>
  </si>
  <si>
    <t>DLM942004</t>
  </si>
  <si>
    <t>12in 9层可调门后挂篮五金款 KTJ075 黑色 1pack</t>
  </si>
  <si>
    <t>B0F2HBL73V</t>
  </si>
  <si>
    <t>DLM-ADJdoorO-Metal-9-Black-S</t>
  </si>
  <si>
    <t>DLM943001</t>
  </si>
  <si>
    <t>化妆品台面收纳盒透明 烫金(6130+6404QQQ)2件套 HZJ175</t>
  </si>
  <si>
    <t>B0FM7X3LSL</t>
  </si>
  <si>
    <t>B0F23PGF57</t>
  </si>
  <si>
    <t>DLM-2CosmeticOrganizer-Clear</t>
  </si>
  <si>
    <t>X004M79WQL</t>
  </si>
  <si>
    <t>2025-05-30</t>
  </si>
  <si>
    <t>25.0400</t>
  </si>
  <si>
    <t>22.1600</t>
  </si>
  <si>
    <t>DLM943002</t>
  </si>
  <si>
    <t>化妆品台面收纳盒透明 烫金(6130+6404QQQ+6401QQ)3件套 HZJ175</t>
  </si>
  <si>
    <t>B0F23QXQW5</t>
  </si>
  <si>
    <t>DLM-6401CosmeticOrganizer-Clear</t>
  </si>
  <si>
    <t>X004M6YXVL</t>
  </si>
  <si>
    <t>37.3000</t>
  </si>
  <si>
    <t>33.0100</t>
  </si>
  <si>
    <t>DLM943003</t>
  </si>
  <si>
    <t>化妆品台面收纳盒透明 烫金(6130+6404QQQ+6405QQ) 3件套HZJ175</t>
  </si>
  <si>
    <t>B0F23PFTLK</t>
  </si>
  <si>
    <t>DLM-6405CosmeticOrganizer-Clear</t>
  </si>
  <si>
    <t>X004M74K1D</t>
  </si>
  <si>
    <t>DLM944001</t>
  </si>
  <si>
    <t>化妆刷台面收纳盒 白色 HSJ196</t>
  </si>
  <si>
    <t>B0FRFTM8FM</t>
  </si>
  <si>
    <t>B0F2F8RZ3T</t>
  </si>
  <si>
    <t>DLM-CosmeticOrganizerHSJ196-White</t>
  </si>
  <si>
    <t>11.8000</t>
  </si>
  <si>
    <t>10.4400</t>
  </si>
  <si>
    <t>DLM944002</t>
  </si>
  <si>
    <t>化妆刷台面收纳盒 黑色 HSJ196</t>
  </si>
  <si>
    <t>B0F2F6MK1J</t>
  </si>
  <si>
    <t>DLM-CosmeticOrganizerHSJ196-Black</t>
  </si>
  <si>
    <t>12.0000</t>
  </si>
  <si>
    <t>10.6200</t>
  </si>
  <si>
    <t>DLM944003</t>
  </si>
  <si>
    <t>化妆刷台面收纳盒 绿色 HSJ196</t>
  </si>
  <si>
    <t>B0F2F889N1</t>
  </si>
  <si>
    <t>DLM-CosmeticOrganizerHSJ196-Green</t>
  </si>
  <si>
    <t>X004MD6M9Z</t>
  </si>
  <si>
    <t>DLM944004</t>
  </si>
  <si>
    <t>化妆刷台面收纳盒 奶油白色 HSJ196</t>
  </si>
  <si>
    <t>B0F2F6W5XT</t>
  </si>
  <si>
    <t>DLM-CosmeticOrganizerHSJ196-Creamwhite</t>
  </si>
  <si>
    <t>DLM945001</t>
  </si>
  <si>
    <t>DLM 办公插座盒五金款 J202</t>
  </si>
  <si>
    <t>B0F5B1J5FR</t>
  </si>
  <si>
    <t>DLM-ClampCableTray-Black-1P</t>
  </si>
  <si>
    <t>18.0000</t>
  </si>
  <si>
    <t>15.9300</t>
  </si>
  <si>
    <t>DLM946001</t>
  </si>
  <si>
    <t>DLM 双层滑轨橱柜调料架木塑款2 pack SHGJ212</t>
  </si>
  <si>
    <t>B0F9KVN9RJ</t>
  </si>
  <si>
    <t>DLM-DoubleSlideOrganizer-2Packs-US</t>
  </si>
  <si>
    <t>2025-08-10</t>
  </si>
  <si>
    <t>DLM-DoubleSlideOrganizer-2Packs-NEW</t>
  </si>
  <si>
    <t>2026-01-19</t>
  </si>
  <si>
    <t xml:space="preserve"> B0F9KVN9R</t>
  </si>
  <si>
    <t>DLMSJSG001-2-AU-01</t>
  </si>
  <si>
    <t>X001CKVFJ7</t>
  </si>
  <si>
    <t>GBSJ00102YCY</t>
  </si>
  <si>
    <t>衣橱分隔板PS款 J270</t>
  </si>
  <si>
    <t>B0FDJT8SMM</t>
  </si>
  <si>
    <t>Ye-ShelfDivider-White-1Pack</t>
  </si>
  <si>
    <t>2025-09-01</t>
  </si>
  <si>
    <t>37.8000</t>
  </si>
  <si>
    <t>33.4500</t>
  </si>
  <si>
    <t>GST00016</t>
  </si>
  <si>
    <t>GST 烧烤温度计红色款1个装</t>
  </si>
  <si>
    <t>B089DB1MSF</t>
  </si>
  <si>
    <t>B081HXD2WP</t>
  </si>
  <si>
    <t>GAI-meat thermometer-1115</t>
  </si>
  <si>
    <t>GAISTEN-JINKAI-CA</t>
  </si>
  <si>
    <t>GAISTEN</t>
  </si>
  <si>
    <t>2019-12-02</t>
  </si>
  <si>
    <t>40.1250</t>
  </si>
  <si>
    <t>35.5100</t>
  </si>
  <si>
    <t>GST00017</t>
  </si>
  <si>
    <t>GST 烧烤温度计黑色1个装</t>
  </si>
  <si>
    <t>B08789RNLH</t>
  </si>
  <si>
    <t>GAISTEN-meat thermometer black-001</t>
  </si>
  <si>
    <t>2020-04-17</t>
  </si>
  <si>
    <t>GST00031</t>
  </si>
  <si>
    <t>GST 烧烤温度计蓝色款1个装</t>
  </si>
  <si>
    <t>B09C8SM5DM</t>
  </si>
  <si>
    <t>B08P1KBPSH</t>
  </si>
  <si>
    <t>GST-meat thermometer-blue</t>
  </si>
  <si>
    <t>41.1300</t>
  </si>
  <si>
    <t>36.4000</t>
  </si>
  <si>
    <t>GST00035</t>
  </si>
  <si>
    <t>折叠式食品温度计A款 黑色</t>
  </si>
  <si>
    <t>B08S33PNTL</t>
  </si>
  <si>
    <t>GST-meat thermometer-foldable black</t>
  </si>
  <si>
    <t>GST00047</t>
  </si>
  <si>
    <t>GST 扒炉工具组合1套</t>
  </si>
  <si>
    <t>B09F5NTGVV</t>
  </si>
  <si>
    <t>GST-GriddleAccessories-new</t>
  </si>
  <si>
    <t>sys</t>
  </si>
  <si>
    <t>50.7000</t>
  </si>
  <si>
    <t>44.8700</t>
  </si>
  <si>
    <t>GST00051</t>
  </si>
  <si>
    <t>GST 7075登山杖（110-130cm) 蓝色1对装</t>
  </si>
  <si>
    <t>B09JP1MSV6</t>
  </si>
  <si>
    <t>GST-TrekkingPoles-CA-UPC</t>
  </si>
  <si>
    <t>83.0000</t>
  </si>
  <si>
    <t>73.4500</t>
  </si>
  <si>
    <t>GST-TrekkingPoles</t>
  </si>
  <si>
    <t>GST00052</t>
  </si>
  <si>
    <t>GST 野营冰包背包款足球纹灰色1个装</t>
  </si>
  <si>
    <t>B09P885TK3</t>
  </si>
  <si>
    <t>GST-Backpackcooler-CA-UPC</t>
  </si>
  <si>
    <t>2022-04-22</t>
  </si>
  <si>
    <t>62.8500</t>
  </si>
  <si>
    <t>55.6200</t>
  </si>
  <si>
    <t>GST-Backpackcooler</t>
  </si>
  <si>
    <t>JDDLM001002</t>
  </si>
  <si>
    <t>DLM 上海型10MM*15MM*40CM线槽白色4根装</t>
  </si>
  <si>
    <t>B0C65SHCT5</t>
  </si>
  <si>
    <t>Amazon.Found.B0C65SHCT5</t>
  </si>
  <si>
    <t>5.0900</t>
  </si>
  <si>
    <t>4.5000</t>
  </si>
  <si>
    <t>DLMSHXW4-1015-AU-01</t>
  </si>
  <si>
    <t>X001CL1OGP</t>
  </si>
  <si>
    <t>DLM-CC03-4White</t>
  </si>
  <si>
    <t>2023-06-19</t>
  </si>
  <si>
    <t>2024-04-08</t>
  </si>
  <si>
    <t>JDDLM001003</t>
  </si>
  <si>
    <t>DLM 上海型10MM*15MM*40CM线槽米色6根装</t>
  </si>
  <si>
    <t>B0C8HV4TDN</t>
  </si>
  <si>
    <t>DLM-CC03-6Beige</t>
  </si>
  <si>
    <t>7.5700</t>
  </si>
  <si>
    <t>6.7000</t>
  </si>
  <si>
    <t>B0FZSRWB3B</t>
  </si>
  <si>
    <t>DLMJDDLM001003I6-UK-01</t>
  </si>
  <si>
    <t>2023-08-21</t>
  </si>
  <si>
    <t>JDDLM001004</t>
  </si>
  <si>
    <t>DLM 上海型10MM*15MM*40CM线槽黑色6根装</t>
  </si>
  <si>
    <t>B0C8HVWJQ2</t>
  </si>
  <si>
    <t>DLM-CC03-6Black</t>
  </si>
  <si>
    <t>7.8200</t>
  </si>
  <si>
    <t>6.9200</t>
  </si>
  <si>
    <t>DLMJDDLM001004B6-UK-01</t>
  </si>
  <si>
    <t>2023-08-16</t>
  </si>
  <si>
    <t>JDDLM002002</t>
  </si>
  <si>
    <t>DLM 12MM*8MM*36CM线槽白色9根装</t>
  </si>
  <si>
    <t>DLM-CC05-9White</t>
  </si>
  <si>
    <t>5.2400</t>
  </si>
  <si>
    <t>4.6400</t>
  </si>
  <si>
    <t>B08BLQBZR8</t>
  </si>
  <si>
    <t>DLM-CC06-9W-01</t>
  </si>
  <si>
    <t>2025-09-04</t>
  </si>
  <si>
    <t>B0DBM6PP3T</t>
  </si>
  <si>
    <t>B0FZH93GGL</t>
  </si>
  <si>
    <t>DLMJDDLM002002W9-DE-01</t>
  </si>
  <si>
    <t>B0FZTMKCDF</t>
  </si>
  <si>
    <t>DLMJDDLM002002W9-UK-01</t>
  </si>
  <si>
    <t>Amazon.Found.B0811X1RVQ</t>
  </si>
  <si>
    <t>JDDLM002003</t>
  </si>
  <si>
    <t>DLM 12MM*8MM*36CM线槽米色9根装</t>
  </si>
  <si>
    <t>DLM-CC05-9Beige</t>
  </si>
  <si>
    <t>2025-07-31</t>
  </si>
  <si>
    <t>DLMJDDLM002003I9-DE-01</t>
  </si>
  <si>
    <t>2026-01-06</t>
  </si>
  <si>
    <t>DLMJDDLM002003I9-UK-01</t>
  </si>
  <si>
    <t>DLM-CC06-9I-01</t>
  </si>
  <si>
    <t>JDDLM014002</t>
  </si>
  <si>
    <t>DLM 江苏型30MM*17MM*40CM线槽米色6根装</t>
  </si>
  <si>
    <t>B0DRPDP7XD</t>
  </si>
  <si>
    <t>DLM-CC02-Beige-6Pack</t>
  </si>
  <si>
    <t>2025-02-12</t>
  </si>
  <si>
    <t>13.1500</t>
  </si>
  <si>
    <t>11.6400</t>
  </si>
  <si>
    <t>B08L9TMBTW</t>
  </si>
  <si>
    <t>DLMJDDLM014002I6-DE-01</t>
  </si>
  <si>
    <t>B081RXMCTN</t>
  </si>
  <si>
    <t>DLMJDDLM014002I6-UK-01</t>
  </si>
  <si>
    <t>JDDLM014003</t>
  </si>
  <si>
    <t>DLM 江苏型30MM*17MM*40CM线槽灰色6根装</t>
  </si>
  <si>
    <t>B0DS25NCHN</t>
  </si>
  <si>
    <t>DLM-CC02-Grey-6Pack</t>
  </si>
  <si>
    <t>2025-03-24</t>
  </si>
  <si>
    <t>12.5900</t>
  </si>
  <si>
    <t>11.1400</t>
  </si>
  <si>
    <t>B085QLG47N</t>
  </si>
  <si>
    <t>DLMJDDLM014003G6-DE-01</t>
  </si>
  <si>
    <t>2025-12-02</t>
  </si>
  <si>
    <t>DLMJDDLM014003G6-UK-01</t>
  </si>
  <si>
    <t>JDDLM018002</t>
  </si>
  <si>
    <t>DLM 江苏型30MM*17MM*43CM线槽米色15根装</t>
  </si>
  <si>
    <t>B0DS278RRT</t>
  </si>
  <si>
    <t>DLM-CC02-15Beige</t>
  </si>
  <si>
    <t>27.7900</t>
  </si>
  <si>
    <t>24.5900</t>
  </si>
  <si>
    <t>DLMJDDLM018002I15-DE-01</t>
  </si>
  <si>
    <t>DLMJDDLM018002I15-UK-01</t>
  </si>
  <si>
    <t>JDDLM018003</t>
  </si>
  <si>
    <t>DLM 江苏型30MM*17MM*43CM线槽黑色15根装</t>
  </si>
  <si>
    <t>B0DS24FSSC</t>
  </si>
  <si>
    <t>DLM-CC02-15Black</t>
  </si>
  <si>
    <t>DLMJDDLM018003B15-DE-02</t>
  </si>
  <si>
    <t>DLMJDDLM018003B15-UK-01</t>
  </si>
  <si>
    <t>JDKK001002</t>
  </si>
  <si>
    <t>KK 上海型10MM*15MM*40CM线槽白色3根装-欧洲</t>
  </si>
  <si>
    <t>B0G7C8Y11W</t>
  </si>
  <si>
    <t>B0DP23DMJY</t>
  </si>
  <si>
    <t>KK-CC03-3pack-UK</t>
  </si>
  <si>
    <t>KINKAIVY-JINKAI-UK</t>
  </si>
  <si>
    <t>KINKAIVY</t>
  </si>
  <si>
    <t>4.9000</t>
  </si>
  <si>
    <t>4.3400</t>
  </si>
  <si>
    <t>B0DZ695YFN</t>
  </si>
  <si>
    <t>KK-CC03-3pack-DE</t>
  </si>
  <si>
    <t>KINKAIVY-JINKAI-DE</t>
  </si>
  <si>
    <t>B0DBMY8BZW</t>
  </si>
  <si>
    <t>KINKAIVY-JINKAI-FR</t>
  </si>
  <si>
    <t>KINKAIVY-JINKAI-NL</t>
  </si>
  <si>
    <t>B0F1MY6LC3</t>
  </si>
  <si>
    <t>KINKAIVY-JINKAI-ES</t>
  </si>
  <si>
    <t>B0D11PBDYB</t>
  </si>
  <si>
    <t>KINKAIVY-JINKAI-IT</t>
  </si>
  <si>
    <t>JDKK001003</t>
  </si>
  <si>
    <t>KK 上海型10MM*15MM*40CM线槽白色5根装-欧洲</t>
  </si>
  <si>
    <t>B0DP233DQQ</t>
  </si>
  <si>
    <t>KK-CC03-5pack-UK</t>
  </si>
  <si>
    <t>7.5000</t>
  </si>
  <si>
    <t>6.6400</t>
  </si>
  <si>
    <t>KK-CC03-5pack-DE</t>
  </si>
  <si>
    <t>JDKK003002</t>
  </si>
  <si>
    <t>KK 纳米胶基础透明款5m长*20mm宽*1mm厚1个装</t>
  </si>
  <si>
    <t>B0F5PVQ4MW</t>
  </si>
  <si>
    <t>B0DR7XQD86</t>
  </si>
  <si>
    <t>JDKK003-20MM1-DE</t>
  </si>
  <si>
    <t>2025-03-14</t>
  </si>
  <si>
    <t>2.6500</t>
  </si>
  <si>
    <t>2.3500</t>
  </si>
  <si>
    <t>B0F1FNM7MW</t>
  </si>
  <si>
    <t>B08P2JCKQ8</t>
  </si>
  <si>
    <t>B0F1MXXKFL</t>
  </si>
  <si>
    <t>B08P2G75ZJ</t>
  </si>
  <si>
    <t>KINKAIVY-JINKAI-IE</t>
  </si>
  <si>
    <t>IE</t>
  </si>
  <si>
    <t>JDKK003003</t>
  </si>
  <si>
    <t>KK 纳米胶基础透明款5m长*30mm宽*1mm厚-1个装</t>
  </si>
  <si>
    <t>B0DRCDYZY7</t>
  </si>
  <si>
    <t>JDKK003-1PACK30MM-DE</t>
  </si>
  <si>
    <t>3.8000</t>
  </si>
  <si>
    <t>3.3600</t>
  </si>
  <si>
    <t>JDMDL003003</t>
  </si>
  <si>
    <t>MDL 双扣型14MM*24MM*40CM线槽白色3根装-欧洲</t>
  </si>
  <si>
    <t>B0F6LB6TDY</t>
  </si>
  <si>
    <t>B0DNZGZSTM</t>
  </si>
  <si>
    <t>MDL-CMC01White-3pack-DE</t>
  </si>
  <si>
    <t>MUDEELA</t>
  </si>
  <si>
    <t>2025-03-01</t>
  </si>
  <si>
    <t>5.4500</t>
  </si>
  <si>
    <t>4.8200</t>
  </si>
  <si>
    <t>B0DWMJK631</t>
  </si>
  <si>
    <t>MDL-CMC01White-3pack-UK</t>
  </si>
  <si>
    <t>MUDEELA-SHITONG-UK</t>
  </si>
  <si>
    <t>B0FCRH9Q4C</t>
  </si>
  <si>
    <t>MUDEELA-SHITONG-FR</t>
  </si>
  <si>
    <t>B081SJYHP2</t>
  </si>
  <si>
    <t>MUDEELA-SHITONG-ES</t>
  </si>
  <si>
    <t>B0DSM32B71</t>
  </si>
  <si>
    <t>MUDEELA-SHITONG-IT</t>
  </si>
  <si>
    <t>B0DFV7QBFY</t>
  </si>
  <si>
    <t>MUDEELA-SHITONG-NL</t>
  </si>
  <si>
    <t>JDMDL003004</t>
  </si>
  <si>
    <t>MDL 双扣型14MM*24MM*40CM线槽白色5根装-欧洲</t>
  </si>
  <si>
    <t>B0DNZFH27L</t>
  </si>
  <si>
    <t>MDL-CMC01White-5pack-DE</t>
  </si>
  <si>
    <t>8.6700</t>
  </si>
  <si>
    <t>7.6700</t>
  </si>
  <si>
    <t>MDL-CMC01White-5pack-UK</t>
  </si>
  <si>
    <t>JDMDL003005</t>
  </si>
  <si>
    <t>MDL 双扣型14MM*24MM*40CM线槽白色10根装-欧洲</t>
  </si>
  <si>
    <t>B0FRQL4JH3</t>
  </si>
  <si>
    <t>B0DNZCBGS2</t>
  </si>
  <si>
    <t>MDL-CMC01White-10pack-DE</t>
  </si>
  <si>
    <t>15.7200</t>
  </si>
  <si>
    <t>13.9100</t>
  </si>
  <si>
    <t>MDL-CMC01White-10pack-UK</t>
  </si>
  <si>
    <t>JDMDL004003</t>
  </si>
  <si>
    <t>MDL 江苏型30MM*17MM*40CM线槽白色3根装-欧洲</t>
  </si>
  <si>
    <t>B0DNZDQ4HM</t>
  </si>
  <si>
    <t>MDL-CMC02White-3pack-DE</t>
  </si>
  <si>
    <t>6.8000</t>
  </si>
  <si>
    <t>6.0200</t>
  </si>
  <si>
    <t>B0CP7CCX16</t>
  </si>
  <si>
    <t>MDL-CMC02White-3pack-UK</t>
  </si>
  <si>
    <t>JDMDL004004</t>
  </si>
  <si>
    <t>MDL 江苏型30MM*17MM*40CM线槽白色10根装-欧洲</t>
  </si>
  <si>
    <t>B0FRR3YGNW</t>
  </si>
  <si>
    <t>B0DNZCNPJD</t>
  </si>
  <si>
    <t>MDL-CMC02White-10pack-DE</t>
  </si>
  <si>
    <t>17.9000</t>
  </si>
  <si>
    <t>15.8400</t>
  </si>
  <si>
    <t>MDL-CMC02White-10pack-UK</t>
  </si>
  <si>
    <t>JDMDL009002</t>
  </si>
  <si>
    <t>MDL 5.0浸胶8层锅架（优化款）黑色1个装</t>
  </si>
  <si>
    <t>B07R9RY2WT</t>
  </si>
  <si>
    <t>MDL-8racks-Black</t>
  </si>
  <si>
    <t>X0029MHA3Z</t>
  </si>
  <si>
    <t>MUDEELA-SHITONG-SE</t>
  </si>
  <si>
    <t>SE</t>
  </si>
  <si>
    <t>24.6000</t>
  </si>
  <si>
    <t>21.7700</t>
  </si>
  <si>
    <t>B0FMRSL3QP</t>
  </si>
  <si>
    <t>MDLSJTS015B1-UK-01</t>
  </si>
  <si>
    <t>2025-08-26</t>
  </si>
  <si>
    <t>B0F2T1ST96</t>
  </si>
  <si>
    <t>MDLSJTS015B1-DE-01</t>
  </si>
  <si>
    <t>B07S1H931Q</t>
  </si>
  <si>
    <t>B0FNCVW91W</t>
  </si>
  <si>
    <t>B0FNCQ2D18</t>
  </si>
  <si>
    <t>B07S3M5W1Q</t>
  </si>
  <si>
    <t>MDL-8racks-Black-New</t>
  </si>
  <si>
    <t>MUDEELA-SHITONG-CA</t>
  </si>
  <si>
    <t>B0F53SHMP7</t>
  </si>
  <si>
    <t>MUDEELA-SHITONG-US</t>
  </si>
  <si>
    <t>2019-05-28</t>
  </si>
  <si>
    <t>2019-06</t>
  </si>
  <si>
    <t>B0C8JTG1SF</t>
  </si>
  <si>
    <t>MUDEELA-SHITONG-MX</t>
  </si>
  <si>
    <t>JDSJ02202YCY</t>
  </si>
  <si>
    <t>YCY 纳米胶基础透明款5m长*20mm宽*1mm厚1个装</t>
  </si>
  <si>
    <t>B0GN2CMD5Q</t>
  </si>
  <si>
    <t>B0FYPY9DT9</t>
  </si>
  <si>
    <t>Ye-NanoTape-20mm-1Pack-Clear</t>
  </si>
  <si>
    <t>JDSJ02203YCY</t>
  </si>
  <si>
    <t>YCY 纳米胶基础透明款5m长*30mm宽*1mm厚-1个装</t>
  </si>
  <si>
    <t>B0FYPWH42W</t>
  </si>
  <si>
    <t>Ye-NanoTape-30mm-1Pack-Clear</t>
  </si>
  <si>
    <t>JDSJ02205YCY</t>
  </si>
  <si>
    <t>YCY 纳米胶基础透明款5m长*30mm宽*1mm厚2个装</t>
  </si>
  <si>
    <t>B0FYPW9R6T</t>
  </si>
  <si>
    <t>Ye-NanoTape-30mm-2Pack-Clear</t>
  </si>
  <si>
    <t>7.6000</t>
  </si>
  <si>
    <t>6.7300</t>
  </si>
  <si>
    <t>JDSJ02801DLM</t>
  </si>
  <si>
    <t>DLM 浴室胶条1米(10mm)半透明3根装</t>
  </si>
  <si>
    <t>B0FH52N4BK</t>
  </si>
  <si>
    <t>B0F9FFZD2M</t>
  </si>
  <si>
    <t>DLM-SD BottomSeal-3P</t>
  </si>
  <si>
    <t>2025-07-10</t>
  </si>
  <si>
    <t>9.3000</t>
  </si>
  <si>
    <t>8.2300</t>
  </si>
  <si>
    <t>B0FJ1HMW53</t>
  </si>
  <si>
    <t>B0FHT2KYHV</t>
  </si>
  <si>
    <t>DLM-SD BottomSeal-3P-AU</t>
  </si>
  <si>
    <t>X001CL0UZV</t>
  </si>
  <si>
    <t>JDSJ02802DLM</t>
  </si>
  <si>
    <t>DLM 侧边浴室胶条1米(10mm)半透明3根装</t>
  </si>
  <si>
    <t>B0F9FD9KXH</t>
  </si>
  <si>
    <t>DLM-SD SideSeal-3P</t>
  </si>
  <si>
    <t>5.8000</t>
  </si>
  <si>
    <t>5.1300</t>
  </si>
  <si>
    <t>DLM-SD SideSeal-3P-AU</t>
  </si>
  <si>
    <t>X001CL1FDR</t>
  </si>
  <si>
    <t>JDSJ02804DLM</t>
  </si>
  <si>
    <t>DLM 39'' 浴室胶条3/8in 3pack B009DT</t>
  </si>
  <si>
    <t>B0G1LSQ6F3</t>
  </si>
  <si>
    <t>DLM-DoorShower-Clear-39in-3P</t>
  </si>
  <si>
    <t>2026-01-26</t>
  </si>
  <si>
    <t>DLM-DoorShower-Clear-39in-3P-AU</t>
  </si>
  <si>
    <t>X001CKZW5P</t>
  </si>
  <si>
    <t>JDSJ02804YCY</t>
  </si>
  <si>
    <t>YCY 39'' 浴室胶条3/8in 3pack B009DT</t>
  </si>
  <si>
    <t>B0F23MWXCB</t>
  </si>
  <si>
    <t>B0G2BDYLLL</t>
  </si>
  <si>
    <t>Ye-BottomSeal-39in-3pack</t>
  </si>
  <si>
    <t>2026-01-30</t>
  </si>
  <si>
    <t>JDYCY001002</t>
  </si>
  <si>
    <t>YCY 上海型10MM*15MM*40CM线槽米色8根装</t>
  </si>
  <si>
    <t>B0F6T5M617</t>
  </si>
  <si>
    <t>B0DGGCS31V</t>
  </si>
  <si>
    <t>Yeely-CMC03beige</t>
  </si>
  <si>
    <t>2025-04-13</t>
  </si>
  <si>
    <t>9.9500</t>
  </si>
  <si>
    <t>8.8100</t>
  </si>
  <si>
    <t>B0D97RS9XW</t>
  </si>
  <si>
    <t>B081H1DXS3</t>
  </si>
  <si>
    <t>2024-11-18</t>
  </si>
  <si>
    <t>JDYCY018002</t>
  </si>
  <si>
    <t>YCY pvc硬地板垫48*48英寸*1.7mm厚透明色1个装</t>
  </si>
  <si>
    <t>B0F7N6YBN3</t>
  </si>
  <si>
    <t>B08X2J4G81</t>
  </si>
  <si>
    <t>Ye-Chairmat-4848-2MM</t>
  </si>
  <si>
    <t>2021-05-21</t>
  </si>
  <si>
    <t>JDYCY019002</t>
  </si>
  <si>
    <t>YCY pvc硬地板垫36*48英寸*1.7mm厚透明色1个装</t>
  </si>
  <si>
    <t>B0FVM31F4K</t>
  </si>
  <si>
    <t>B08FCDNGYB</t>
  </si>
  <si>
    <t>Ye-Chair Mat-3648-2MM</t>
  </si>
  <si>
    <t>2025-08-06</t>
  </si>
  <si>
    <t>2020-10-12</t>
  </si>
  <si>
    <t>JDYCY030002</t>
  </si>
  <si>
    <t>YCY 侧边浴室胶条1米(10mm)半透明3根装</t>
  </si>
  <si>
    <t>B0F23S4SMP</t>
  </si>
  <si>
    <t>Ye-SideSeal-10mm-3pack</t>
  </si>
  <si>
    <t>B0F9BG2D65</t>
  </si>
  <si>
    <t>KK00001</t>
  </si>
  <si>
    <t>KK 纳米胶基础透明款5m长*30mm宽*1mm厚2个装</t>
  </si>
  <si>
    <t>B0D7HTDV4Z</t>
  </si>
  <si>
    <t>B083DDLTVV</t>
  </si>
  <si>
    <t>EE2019-Nano Tape</t>
  </si>
  <si>
    <t>S</t>
  </si>
  <si>
    <t>2020-01-15</t>
  </si>
  <si>
    <t>B08P23M5QB</t>
  </si>
  <si>
    <t>KK00002</t>
  </si>
  <si>
    <t>KK 江苏型30MM*17MM*40CM线槽白色6根装-UK</t>
  </si>
  <si>
    <t>B08B7S41K1</t>
  </si>
  <si>
    <t>KK2020 CC02 6pack</t>
  </si>
  <si>
    <t>2020-09-23</t>
  </si>
  <si>
    <t>13.4100</t>
  </si>
  <si>
    <t>11.8700</t>
  </si>
  <si>
    <t>KK00003</t>
  </si>
  <si>
    <t>KK 上海型10MM*15MM*40CM线槽白色10根装-DE</t>
  </si>
  <si>
    <t>B0DBSPJ2Y8</t>
  </si>
  <si>
    <t>B08B7SM69Q</t>
  </si>
  <si>
    <t>EE2020 CC03 10pack</t>
  </si>
  <si>
    <t>2020-09-08</t>
  </si>
  <si>
    <t>11.6200</t>
  </si>
  <si>
    <t>10.2800</t>
  </si>
  <si>
    <t>KK00004</t>
  </si>
  <si>
    <t>KK 江苏型30MM*17MM*40cm线槽白色6根装-DE</t>
  </si>
  <si>
    <t>B08B8BDPVZ</t>
  </si>
  <si>
    <t>EE2020 CC02 6pack</t>
  </si>
  <si>
    <t>KK00013</t>
  </si>
  <si>
    <t>KK 上海型10MM*15MM*40CM线槽白色10根装-UK</t>
  </si>
  <si>
    <t>B0FS14BRP3</t>
  </si>
  <si>
    <t>B08B7YBRBG</t>
  </si>
  <si>
    <t>KK2020 CC03 10pack</t>
  </si>
  <si>
    <t>2020-09-21</t>
  </si>
  <si>
    <t>11.7800</t>
  </si>
  <si>
    <t>10.4200</t>
  </si>
  <si>
    <t>KK00051</t>
  </si>
  <si>
    <t>KK 纳米胶基础透明款5m长*20mm宽*1mm厚2个装</t>
  </si>
  <si>
    <t>B08LCYYVJF</t>
  </si>
  <si>
    <t>KK-Nano Tape-2cm-DE</t>
  </si>
  <si>
    <t>2020-11-23</t>
  </si>
  <si>
    <t>5.3000</t>
  </si>
  <si>
    <t>4.6900</t>
  </si>
  <si>
    <t>B08P2H6CV5</t>
  </si>
  <si>
    <t>KK890001</t>
  </si>
  <si>
    <t>KK 心形冰箱转盘透明色 1个装</t>
  </si>
  <si>
    <t>B0C747XWJF</t>
  </si>
  <si>
    <t>KK-Lazy Susan Turntable-UK</t>
  </si>
  <si>
    <t>X001SL37HV</t>
  </si>
  <si>
    <t>2023-06-28</t>
  </si>
  <si>
    <t>34.3000</t>
  </si>
  <si>
    <t>30.3500</t>
  </si>
  <si>
    <t>B0C749QXKS</t>
  </si>
  <si>
    <t>KK-Lazy Susan Turntable-DE</t>
  </si>
  <si>
    <t>X001SL024H</t>
  </si>
  <si>
    <t>2023-07-10</t>
  </si>
  <si>
    <t>KK892001</t>
  </si>
  <si>
    <t>KK 1M*15MM*10MM上海型办公线槽4根装 SHJ063-欧洲</t>
  </si>
  <si>
    <t>B0DP23XH7J</t>
  </si>
  <si>
    <t>KK-CC03-4pack1M-UK</t>
  </si>
  <si>
    <t>2025-03-06</t>
  </si>
  <si>
    <t>10.5200</t>
  </si>
  <si>
    <t>9.3100</t>
  </si>
  <si>
    <t>KK-CC03-4pack1M-DE</t>
  </si>
  <si>
    <t>KK892002</t>
  </si>
  <si>
    <t>KK 1M*15MM*10MM上海型办公线槽8根装 SHJ063-欧洲</t>
  </si>
  <si>
    <t>B0DP23GXGL</t>
  </si>
  <si>
    <t>KK-CC03-8pack1M-UK</t>
  </si>
  <si>
    <t>21.5000</t>
  </si>
  <si>
    <t>19.0300</t>
  </si>
  <si>
    <t>KK-CC03-8pack1M-DE</t>
  </si>
  <si>
    <t>KK893001</t>
  </si>
  <si>
    <t>KK 网格款办公纳米胶 5M长*25mm宽*1mm厚-1个装WGJ073</t>
  </si>
  <si>
    <t>B0DRBKL2R9</t>
  </si>
  <si>
    <t>KK893WG-1NT25MM-DE</t>
  </si>
  <si>
    <t>3.6300</t>
  </si>
  <si>
    <t>3.2100</t>
  </si>
  <si>
    <t>KK893002</t>
  </si>
  <si>
    <t>KK 网格款办公纳米胶 5M长*25mm宽*1mm厚-2个装WGJ073</t>
  </si>
  <si>
    <t>B0DRBMSQ6C</t>
  </si>
  <si>
    <t>KK893WG-25MM2-DE</t>
  </si>
  <si>
    <t>7.3000</t>
  </si>
  <si>
    <t>6.4600</t>
  </si>
  <si>
    <t>KK893003</t>
  </si>
  <si>
    <t>KK 网格款办公纳米胶 5M长*13mm宽*1mm厚-1个装WGJ073</t>
  </si>
  <si>
    <t>B0DR7X554X</t>
  </si>
  <si>
    <t>KK893WG-1PACK13MM-DE</t>
  </si>
  <si>
    <t>1.8900</t>
  </si>
  <si>
    <t>1.6700</t>
  </si>
  <si>
    <t>KK893004</t>
  </si>
  <si>
    <t>KK 网格款办公纳米胶 5M长*13mm宽*1mm厚-2个装WGJ073</t>
  </si>
  <si>
    <t>B0DR7WSNX4</t>
  </si>
  <si>
    <t>KK893WG-2PACK13MM-DE</t>
  </si>
  <si>
    <t>3.8500</t>
  </si>
  <si>
    <t>3.4100</t>
  </si>
  <si>
    <t>KZTM01501ANT</t>
  </si>
  <si>
    <t>ANT苏格拉农舍风储物客厅咖啡桌白杉纹+胡桃木</t>
  </si>
  <si>
    <t>B0FQV25GMJ</t>
  </si>
  <si>
    <t>B0F4DJZ5NG</t>
  </si>
  <si>
    <t>KZTM015W1-US-01</t>
  </si>
  <si>
    <t>2025-09-12</t>
  </si>
  <si>
    <t>305.8000</t>
  </si>
  <si>
    <t>270.6200</t>
  </si>
  <si>
    <t>KZTM01502ANT</t>
  </si>
  <si>
    <t>ANT苏格拉农舍风储物客厅咖啡桌胡桃木</t>
  </si>
  <si>
    <t>B0F4DFHJKK</t>
  </si>
  <si>
    <t>KZTM01502-US-01</t>
  </si>
  <si>
    <t>KZTM02004ANT</t>
  </si>
  <si>
    <t>奈斯顿工业风客厅咖啡桌铁木款 棕色 1.2m</t>
  </si>
  <si>
    <t>B0FPF6JRTN</t>
  </si>
  <si>
    <t>KZTM020N1-US-01</t>
  </si>
  <si>
    <t>2025-11-27</t>
  </si>
  <si>
    <t>KZTM02005ANT</t>
  </si>
  <si>
    <t>奈斯顿工业风客厅咖啡桌铁木款 胡桃色 1.2m</t>
  </si>
  <si>
    <t>B0FPF5N5J2</t>
  </si>
  <si>
    <t>KZTM020U1-US-01</t>
  </si>
  <si>
    <t>KZTM02006ANT</t>
  </si>
  <si>
    <t>奈斯顿工业风客厅咖啡桌铁木款 黑色 1.2m</t>
  </si>
  <si>
    <t>B0FPF7JM6S</t>
  </si>
  <si>
    <t>KZTM020B1-US-01</t>
  </si>
  <si>
    <t>LM001001</t>
  </si>
  <si>
    <t>LM 心形冰箱转盘透明色 1个装</t>
  </si>
  <si>
    <t>B0CM3PM8JR</t>
  </si>
  <si>
    <t>B0FQJ689GK</t>
  </si>
  <si>
    <t>LM-HeartSpinLazySusan-Clear-39cm</t>
  </si>
  <si>
    <t>2025-11-10</t>
  </si>
  <si>
    <t>B0CQH4JBY7</t>
  </si>
  <si>
    <t>B0C5C33WVQ</t>
  </si>
  <si>
    <t>LM-LazySusanOrganizer-Clear</t>
  </si>
  <si>
    <t>2023-06-14</t>
  </si>
  <si>
    <t>2023-06</t>
  </si>
  <si>
    <t>LM-LazySusanOrganizer-Clear-V2</t>
  </si>
  <si>
    <t>X003VJ903B</t>
  </si>
  <si>
    <t>2023-08-07</t>
  </si>
  <si>
    <t>LM-LazySusan-XX-Sample</t>
  </si>
  <si>
    <t>X003XGCZNT</t>
  </si>
  <si>
    <t>B0CQBCC5MY</t>
  </si>
  <si>
    <t>LM001002</t>
  </si>
  <si>
    <t>LM 心形冰箱转盘透明色 2个装</t>
  </si>
  <si>
    <t>B0CMXKVRB8</t>
  </si>
  <si>
    <t>Amazon.Found.B0CMXKVRB8</t>
  </si>
  <si>
    <t>53.0000</t>
  </si>
  <si>
    <t>46.9000</t>
  </si>
  <si>
    <t>LM-LazySusanOrganizer-Clear-2Pack</t>
  </si>
  <si>
    <t>2024-01-18</t>
  </si>
  <si>
    <t>LM001004</t>
  </si>
  <si>
    <t>LM 心形冰箱转盘透明色 37x28cm 1个装</t>
  </si>
  <si>
    <t>B0D7M3R8VL</t>
  </si>
  <si>
    <t>LM-HeartSpinLazySusan-Clear-37cm</t>
  </si>
  <si>
    <t>2025-06-05</t>
  </si>
  <si>
    <t>24.2900</t>
  </si>
  <si>
    <t>LM-LazySusanOrganizer-Clear-37cm</t>
  </si>
  <si>
    <t>B0CQH5BXKT</t>
  </si>
  <si>
    <t>LM001004C1-UK-01</t>
  </si>
  <si>
    <t>Amazon.Found.B0D7M3R8VL</t>
  </si>
  <si>
    <t>B0CNG5B7TV</t>
  </si>
  <si>
    <t>LM001004HeartC1-AU-01</t>
  </si>
  <si>
    <t>2023-06-18</t>
  </si>
  <si>
    <t>B0FWBWCQ5C</t>
  </si>
  <si>
    <t>LM001005</t>
  </si>
  <si>
    <t>LM 心形冰箱转盘透明色 37x28cm 2个装</t>
  </si>
  <si>
    <t>B0DDK9ZKG1</t>
  </si>
  <si>
    <t>LM-HeartSpinLazySusan-XH-2Pack</t>
  </si>
  <si>
    <t>46.6700</t>
  </si>
  <si>
    <t>41.3000</t>
  </si>
  <si>
    <t>LM001005C2-UK-01</t>
  </si>
  <si>
    <t>LM001005HeartC2-AU-01</t>
  </si>
  <si>
    <t>LM-HeartSpinLazySusan-37cm-2Pack</t>
  </si>
  <si>
    <t>X004B3M3W1</t>
  </si>
  <si>
    <t>LM842001</t>
  </si>
  <si>
    <t>LM 推拉冰箱转盘42cm宽 1个装</t>
  </si>
  <si>
    <t>B0D2D7VS28</t>
  </si>
  <si>
    <t>B0CCCYRVVJ</t>
  </si>
  <si>
    <t>LM-SlideLazySusan-1pc-Clear</t>
  </si>
  <si>
    <t>22.5700</t>
  </si>
  <si>
    <t>B0CD1F5LCV</t>
  </si>
  <si>
    <t>2023-12-11</t>
  </si>
  <si>
    <t>2023-12</t>
  </si>
  <si>
    <t>LM843001</t>
  </si>
  <si>
    <t>LM 冰箱饮料伸缩收纳架 透明色2个装</t>
  </si>
  <si>
    <t>B0CG641S12</t>
  </si>
  <si>
    <t>LM-SodaCanOrganizer-2Set</t>
  </si>
  <si>
    <t>2023-10-08</t>
  </si>
  <si>
    <t>37.5000</t>
  </si>
  <si>
    <t>33.1900</t>
  </si>
  <si>
    <t>2023-12-14</t>
  </si>
  <si>
    <t>LM844002</t>
  </si>
  <si>
    <t>LM 浴室转角转盘 2个装</t>
  </si>
  <si>
    <t>B0CHMF2ZP1</t>
  </si>
  <si>
    <t>LM-Shower-Caddies-2Pack</t>
  </si>
  <si>
    <t>X003YKI98T</t>
  </si>
  <si>
    <t>B0DHKPKLKK</t>
  </si>
  <si>
    <t>B0CQJLK7X1</t>
  </si>
  <si>
    <t>LM-Shower-Caddies-2Pack-New</t>
  </si>
  <si>
    <t>X0042PUY0B</t>
  </si>
  <si>
    <t>2024-04-12</t>
  </si>
  <si>
    <t>LM845001</t>
  </si>
  <si>
    <t>LM 推拉冰箱转盘 39cm宽 1个装</t>
  </si>
  <si>
    <t>B0CJY6GSWS</t>
  </si>
  <si>
    <t>LM-SlideLazySusan-1PC-Clear-S</t>
  </si>
  <si>
    <t>X003ZDAAQT</t>
  </si>
  <si>
    <t>2023-11-01</t>
  </si>
  <si>
    <t>LM845002</t>
  </si>
  <si>
    <t>LM 推拉冰箱转盘 39cm宽 2个装</t>
  </si>
  <si>
    <t>B0CX5FZKLH</t>
  </si>
  <si>
    <t>LM-SlideLazySusan-2Pack-Clear-S</t>
  </si>
  <si>
    <t>X0045M7Z3F</t>
  </si>
  <si>
    <t>2024-04-23</t>
  </si>
  <si>
    <t>LM846001</t>
  </si>
  <si>
    <t>LM 冰箱饮料推进器（阻尼款） 38cm白色三条装</t>
  </si>
  <si>
    <t>B0CZDTYNQT</t>
  </si>
  <si>
    <t>B0CL8RWL9V</t>
  </si>
  <si>
    <t>LM-DrinkDispenser-3White</t>
  </si>
  <si>
    <t>X0040A3MEN</t>
  </si>
  <si>
    <t>2023-11-20</t>
  </si>
  <si>
    <t>LM846002</t>
  </si>
  <si>
    <t>LM 冰箱饮料推进器（阻尼款） 38cm白色五条装</t>
  </si>
  <si>
    <t>B0CL8NZ9SQ</t>
  </si>
  <si>
    <t>LM-DrinkDispenser-5White</t>
  </si>
  <si>
    <t>X0040A3MP7</t>
  </si>
  <si>
    <t>76.5000</t>
  </si>
  <si>
    <t>67.7000</t>
  </si>
  <si>
    <t>LM846004</t>
  </si>
  <si>
    <t>LM 冰箱饮料推进器（阻尼款） 38cm粉色五条装</t>
  </si>
  <si>
    <t>B0CL8VCY3X</t>
  </si>
  <si>
    <t>LM-DrinkDispenser-5Pink</t>
  </si>
  <si>
    <t>X0040A3L71</t>
  </si>
  <si>
    <t>78.0000</t>
  </si>
  <si>
    <t>69.0300</t>
  </si>
  <si>
    <t>LM847001</t>
  </si>
  <si>
    <t>LM 光影圆形转盘三件套12"+10.6"+10" 白+透明色 3个装</t>
  </si>
  <si>
    <t>B0D4VF1X79</t>
  </si>
  <si>
    <t>B0CNCWY7N6</t>
  </si>
  <si>
    <t>LM-RoundLazySusan-3Pack</t>
  </si>
  <si>
    <t>X0041GL6RV</t>
  </si>
  <si>
    <t>2023-12-25</t>
  </si>
  <si>
    <t>40.5000</t>
  </si>
  <si>
    <t>35.8400</t>
  </si>
  <si>
    <t>LM848001</t>
  </si>
  <si>
    <t>LM 浴室转角转盘全托款 2个装</t>
  </si>
  <si>
    <t>B0CT7XLR3N</t>
  </si>
  <si>
    <t>LM-CornerShowerCaddy-2Pack</t>
  </si>
  <si>
    <t>X004441P85</t>
  </si>
  <si>
    <t>LM850001</t>
  </si>
  <si>
    <t>LM 2层圆转盘9.25寸金属杆 透明色 1个装</t>
  </si>
  <si>
    <t>B0GLGPYS4T</t>
  </si>
  <si>
    <t>B0CS3FBC6W</t>
  </si>
  <si>
    <t>LM-2TierLazySusan-1Pack</t>
  </si>
  <si>
    <t>12.7000</t>
  </si>
  <si>
    <t>11.2400</t>
  </si>
  <si>
    <t>B0CZZK9TS2</t>
  </si>
  <si>
    <t>LM-850-9in1P</t>
  </si>
  <si>
    <t>B0CSGB7N7R</t>
  </si>
  <si>
    <t>LM850001C1-9.25-UK-01</t>
  </si>
  <si>
    <t>2025-12-12</t>
  </si>
  <si>
    <t>B0CYZ46TXV</t>
  </si>
  <si>
    <t>2024-03-18</t>
  </si>
  <si>
    <t>B0CSB9Q75Z</t>
  </si>
  <si>
    <t>LM850002</t>
  </si>
  <si>
    <t>LM 2层圆转盘9.25寸金属杆 透明色 2个装</t>
  </si>
  <si>
    <t>B0CS3LX2K4</t>
  </si>
  <si>
    <t>LM-2TierLazySusan-2Pack</t>
  </si>
  <si>
    <t>LM-850-9in2P</t>
  </si>
  <si>
    <t>LMZPC2-9.25-UK-01</t>
  </si>
  <si>
    <t>X002HQ8T65</t>
  </si>
  <si>
    <t>LM850003</t>
  </si>
  <si>
    <t>LM 2层圆转盘10.63寸金属杆 透明色 1个装</t>
  </si>
  <si>
    <t>B0D7MG8MNW</t>
  </si>
  <si>
    <t>LM-2TierLazySusan-1Pack-27cm</t>
  </si>
  <si>
    <t>16.5000</t>
  </si>
  <si>
    <t>14.6000</t>
  </si>
  <si>
    <t>LM-850-10in1P</t>
  </si>
  <si>
    <t>LM850003C1-UK-01</t>
  </si>
  <si>
    <t>B0GK14D9GG</t>
  </si>
  <si>
    <t>LM850004</t>
  </si>
  <si>
    <t>LM 2层圆转盘10.63寸金属杆 透明色 2个装</t>
  </si>
  <si>
    <t>B0D7MJP6WQ</t>
  </si>
  <si>
    <t>LM-2TierLazySusan-2Pack-27cm</t>
  </si>
  <si>
    <t>32.2000</t>
  </si>
  <si>
    <t>28.5000</t>
  </si>
  <si>
    <t>LM-850-10in2P</t>
  </si>
  <si>
    <t>LMZPC2-10.63-UK-01</t>
  </si>
  <si>
    <t>X002HQ62IH</t>
  </si>
  <si>
    <t>LM851001</t>
  </si>
  <si>
    <t>LM浴室花洒可调高度置物架-黑色</t>
  </si>
  <si>
    <t>B0D82QJYQL</t>
  </si>
  <si>
    <t>B0CS2RTQHY</t>
  </si>
  <si>
    <t>LM-HangingShowerCaddy-Black</t>
  </si>
  <si>
    <t>X0043K9R5X</t>
  </si>
  <si>
    <t>43.2300</t>
  </si>
  <si>
    <t>38.2600</t>
  </si>
  <si>
    <t>LM851002</t>
  </si>
  <si>
    <t>LM浴室花洒可调高度置物架-白色</t>
  </si>
  <si>
    <t>B0CS2TCCLP</t>
  </si>
  <si>
    <t>LM-HangingShowerCaddy-Silver</t>
  </si>
  <si>
    <t>X0043K6GVL</t>
  </si>
  <si>
    <t>LM852001</t>
  </si>
  <si>
    <t>LM 铁木结合2层马桶置物架黑色 1个装</t>
  </si>
  <si>
    <t>B0F24N7N32</t>
  </si>
  <si>
    <t>B0D3DD5BBR</t>
  </si>
  <si>
    <t>LM-OverToiletStorage-2T-Black</t>
  </si>
  <si>
    <t>X00489CJYZ</t>
  </si>
  <si>
    <t>38.0000</t>
  </si>
  <si>
    <t>33.6300</t>
  </si>
  <si>
    <t>LM852002</t>
  </si>
  <si>
    <t>LM 铁木结合2层马桶置物架白色 1个装</t>
  </si>
  <si>
    <t>B0D3DDWMQL</t>
  </si>
  <si>
    <t>LM-OverToiletStorage-2T-White</t>
  </si>
  <si>
    <t>X00489C0E9</t>
  </si>
  <si>
    <t>36.1000</t>
  </si>
  <si>
    <t>31.9500</t>
  </si>
  <si>
    <t>LM853001</t>
  </si>
  <si>
    <t>LM 铁木结合3层马桶置物架黑色 1个装</t>
  </si>
  <si>
    <t>B0D3DCWMSY</t>
  </si>
  <si>
    <t>LM-OverToiletStorage-3T-Black</t>
  </si>
  <si>
    <t>X00489H81T</t>
  </si>
  <si>
    <t>2024-07-10</t>
  </si>
  <si>
    <t>54.5000</t>
  </si>
  <si>
    <t>48.2300</t>
  </si>
  <si>
    <t>LM853002</t>
  </si>
  <si>
    <t>LM 铁木结合3层马桶置物架白色 1个装</t>
  </si>
  <si>
    <t>B0D3DCP5DN</t>
  </si>
  <si>
    <t>LM-OverToiletStorage-3T-White</t>
  </si>
  <si>
    <t>X00489CL6B</t>
  </si>
  <si>
    <t>LM854001</t>
  </si>
  <si>
    <t>LM 浴室顶天立地拉杆淋浴篮 4篮金属款 黑色</t>
  </si>
  <si>
    <t>B0D2DF1J3T</t>
  </si>
  <si>
    <t>LM-ShowerCaddyPole-Black</t>
  </si>
  <si>
    <t>X0047OXK6R</t>
  </si>
  <si>
    <t>2024-06-28</t>
  </si>
  <si>
    <t>76.8000</t>
  </si>
  <si>
    <t>67.9600</t>
  </si>
  <si>
    <t>B0FJ1HS44K</t>
  </si>
  <si>
    <t>B0DGQBGFDM</t>
  </si>
  <si>
    <t>LM-ShowerTensionPole-Black-US</t>
  </si>
  <si>
    <t>X004E3XA4X</t>
  </si>
  <si>
    <t>2024-12-02</t>
  </si>
  <si>
    <t>LM855001</t>
  </si>
  <si>
    <t>LM 光影转盘10.6”+10” 白+透明色 2件套</t>
  </si>
  <si>
    <t>B0D128TKHR</t>
  </si>
  <si>
    <t>LM-RoundLazySusan-25cm+27cm</t>
  </si>
  <si>
    <t>X0046ZLDJX</t>
  </si>
  <si>
    <t>2024-05-23</t>
  </si>
  <si>
    <t>22.8600</t>
  </si>
  <si>
    <t>20.2300</t>
  </si>
  <si>
    <t>LM857001</t>
  </si>
  <si>
    <t>LM 2层自动补位饮料架 白色 2个装</t>
  </si>
  <si>
    <t>B0D97ZCJWW</t>
  </si>
  <si>
    <t>B0D45NDSKY</t>
  </si>
  <si>
    <t>LM-SodaCanOrganizer-QS-2Pack</t>
  </si>
  <si>
    <t>X0048N7BHV</t>
  </si>
  <si>
    <t>2024-07-31</t>
  </si>
  <si>
    <t>36.9500</t>
  </si>
  <si>
    <t>32.7000</t>
  </si>
  <si>
    <t>LM857002</t>
  </si>
  <si>
    <t>LM 2层自动补位饮料架 白色 4个装</t>
  </si>
  <si>
    <t>B0D46BDH2H</t>
  </si>
  <si>
    <t>LM-SodaCanOrganizer-QS-4Pack</t>
  </si>
  <si>
    <t>69.5200</t>
  </si>
  <si>
    <t>61.5200</t>
  </si>
  <si>
    <t>LM858001</t>
  </si>
  <si>
    <t>LM 冰箱饮料推进器（无阻尼款）白色5条装</t>
  </si>
  <si>
    <t>B0DDL2QXNJ</t>
  </si>
  <si>
    <t>B0D4975CGB</t>
  </si>
  <si>
    <t>LM-858-5Rows</t>
  </si>
  <si>
    <t>45.0000</t>
  </si>
  <si>
    <t>39.8200</t>
  </si>
  <si>
    <t>B0D8TJP8SB</t>
  </si>
  <si>
    <t>LM-DrinkOrganizer-5Rows</t>
  </si>
  <si>
    <t>LM858002</t>
  </si>
  <si>
    <t>LM 冰箱饮料推进器（无阻尼款）白色3条装</t>
  </si>
  <si>
    <t>B0DB4BNT59</t>
  </si>
  <si>
    <t>B0D49F2N1W</t>
  </si>
  <si>
    <t>LM-DrinkOrganizer-3Rows</t>
  </si>
  <si>
    <t>28.6000</t>
  </si>
  <si>
    <t>25.3100</t>
  </si>
  <si>
    <t>LM-858-3Rows</t>
  </si>
  <si>
    <t>2025-09-29</t>
  </si>
  <si>
    <t>LM859001</t>
  </si>
  <si>
    <t>单层27cm带4分格的圆形转盘 1pack</t>
  </si>
  <si>
    <t>B0D7VY3J3Y</t>
  </si>
  <si>
    <t>B0D7VZ5T31</t>
  </si>
  <si>
    <t>LM-LazySusan27cm-4Bins-1Pack</t>
  </si>
  <si>
    <t>X004AOQG51</t>
  </si>
  <si>
    <t>2024-08-26</t>
  </si>
  <si>
    <t>14.1600</t>
  </si>
  <si>
    <t>LM859002</t>
  </si>
  <si>
    <t>单层27cm带4分格的圆形转盘 2pack</t>
  </si>
  <si>
    <t>B0D7VZ314C</t>
  </si>
  <si>
    <t>LM-LazySusan27cm-4Bins-2Pack</t>
  </si>
  <si>
    <t>LM860001</t>
  </si>
  <si>
    <t>27cm/30cm(10.63in+11.8in）单层圆形转盘 2+2个装 透明色 4件套</t>
  </si>
  <si>
    <t>B0G6CQLNYP</t>
  </si>
  <si>
    <t>B0D9VQ2D9J</t>
  </si>
  <si>
    <t>LM-LazySuan-4Pack-27+30cm</t>
  </si>
  <si>
    <t>LM-ZPC4-27+30cm-AU-01</t>
  </si>
  <si>
    <t>X001CLMX83</t>
  </si>
  <si>
    <t>B0F6XWCDZZ</t>
  </si>
  <si>
    <t>2024-09-30</t>
  </si>
  <si>
    <t>LM861001</t>
  </si>
  <si>
    <t>圆形冰箱转盘PET款透明3件套（9.25in+10.62in+11.81in）YXI025</t>
  </si>
  <si>
    <t>LM-RoundLazySusan-3Pack-NEW</t>
  </si>
  <si>
    <t>22.9000</t>
  </si>
  <si>
    <t>20.2700</t>
  </si>
  <si>
    <t>B0D5796P92</t>
  </si>
  <si>
    <t>LM-861-3P</t>
  </si>
  <si>
    <t>B0FV2GNJM5</t>
  </si>
  <si>
    <t>LM861002</t>
  </si>
  <si>
    <t>圆形冰箱转盘PET款透明2件套（9.25in+10.62in）YXI025</t>
  </si>
  <si>
    <t>LM-RoundLazySusan-2Pack-New</t>
  </si>
  <si>
    <t>15.3000</t>
  </si>
  <si>
    <t>13.5400</t>
  </si>
  <si>
    <t>B0GHR9VD23</t>
  </si>
  <si>
    <t>LM-861-2P</t>
  </si>
  <si>
    <t>B0FHCZYSHT</t>
  </si>
  <si>
    <t>LM861002C2-UK-01</t>
  </si>
  <si>
    <t>LM862001</t>
  </si>
  <si>
    <t>9.25in/23.5cm圆形冰箱转盘PET款透明2pack</t>
  </si>
  <si>
    <t>B0DBKTGLF2</t>
  </si>
  <si>
    <t>LM-862LazySusan-235mm-2Pack</t>
  </si>
  <si>
    <t>2026-01-21</t>
  </si>
  <si>
    <t>14.0000</t>
  </si>
  <si>
    <t>12.3900</t>
  </si>
  <si>
    <t>B0GFCJ52PQ</t>
  </si>
  <si>
    <t>LM-862-9in2P-AU-01</t>
  </si>
  <si>
    <t>B0DKCKSSKM</t>
  </si>
  <si>
    <t>LM-ZPC2-9in-UK-01</t>
  </si>
  <si>
    <t>X002I7ASWL</t>
  </si>
  <si>
    <t>B0DBKWCHLX</t>
  </si>
  <si>
    <t>2024-10-16</t>
  </si>
  <si>
    <t>B0DK5M5DZ3</t>
  </si>
  <si>
    <t>LM862002</t>
  </si>
  <si>
    <t>10.62in/27cm圆形冰箱转盘PET款透明2pack</t>
  </si>
  <si>
    <t>B0DBL8XX7K</t>
  </si>
  <si>
    <t>LM-862-9in2P</t>
  </si>
  <si>
    <t>17.0000</t>
  </si>
  <si>
    <t>15.0400</t>
  </si>
  <si>
    <t>LM-862LazySusan-270mm-2Pack</t>
  </si>
  <si>
    <t>LM-862-10in2P</t>
  </si>
  <si>
    <t>LM-ZPC2-10in-UK-01</t>
  </si>
  <si>
    <t>X002I7BV31</t>
  </si>
  <si>
    <t>2024-10-23</t>
  </si>
  <si>
    <t>LM862003</t>
  </si>
  <si>
    <t>11.81in/30cm圆形冰箱转盘PET款透明2pack</t>
  </si>
  <si>
    <t>B0DBKWT69K</t>
  </si>
  <si>
    <t>LM-862LazySusan-300mm-2Pack</t>
  </si>
  <si>
    <t>20.3000</t>
  </si>
  <si>
    <t>LM-862-12in2p-AU-01</t>
  </si>
  <si>
    <t>2024-11-22</t>
  </si>
  <si>
    <t>LM863001</t>
  </si>
  <si>
    <t>LM 300ml壁挂浴室分装瓶银色 BGI020</t>
  </si>
  <si>
    <t>B0D9TJM3YZ</t>
  </si>
  <si>
    <t>LM-ShampooDispenser-Silver</t>
  </si>
  <si>
    <t>X004BU6RK3</t>
  </si>
  <si>
    <t>2024-09-28</t>
  </si>
  <si>
    <t>LM864001</t>
  </si>
  <si>
    <t>圆形橱柜转盘铁木款 2pack（9in+10in）</t>
  </si>
  <si>
    <t>B0GGYYVMSY</t>
  </si>
  <si>
    <t>B0DD7Q48DK</t>
  </si>
  <si>
    <t>LM-WoodLazySusan-9in+10in</t>
  </si>
  <si>
    <t>B0DWDXRDNL</t>
  </si>
  <si>
    <t>2024-11-23</t>
  </si>
  <si>
    <t>LM864002</t>
  </si>
  <si>
    <t>圆形橱柜转盘铁木款 1pack（10in）</t>
  </si>
  <si>
    <t>B0DD7PCM2B</t>
  </si>
  <si>
    <t>LM-WoodLazySusan-10in</t>
  </si>
  <si>
    <t>B0GQLJGL97</t>
  </si>
  <si>
    <t>2025-07-09</t>
  </si>
  <si>
    <t>B0DMKVLMQT</t>
  </si>
  <si>
    <t>LM864002I1-DE-01</t>
  </si>
  <si>
    <t>2025-09-08</t>
  </si>
  <si>
    <t>B0DMKVHN2J</t>
  </si>
  <si>
    <t>B0DMKTXY58</t>
  </si>
  <si>
    <t>B0DMKTCFS7</t>
  </si>
  <si>
    <t>2024-12-11</t>
  </si>
  <si>
    <t>LM864003</t>
  </si>
  <si>
    <t>圆形橱柜转盘铁木款 1pack（9in）</t>
  </si>
  <si>
    <t>B0DLYPBBXL</t>
  </si>
  <si>
    <t>B0DD7RH2VY</t>
  </si>
  <si>
    <t>LM-WoodLazySusan-9in</t>
  </si>
  <si>
    <t>LM864003I1-DE-01</t>
  </si>
  <si>
    <t>2026-01-13</t>
  </si>
  <si>
    <t>LM867001</t>
  </si>
  <si>
    <t>LAMU 单排升降厨房锅架铁塑款六层 黑色 DSJI112</t>
  </si>
  <si>
    <t>B0F24CTYK8</t>
  </si>
  <si>
    <t>B0DPKP52TH</t>
  </si>
  <si>
    <t>LM-HeavyDutyRack-Black</t>
  </si>
  <si>
    <t>73.5000</t>
  </si>
  <si>
    <t>65.0400</t>
  </si>
  <si>
    <t>B0DV7G6NY2</t>
  </si>
  <si>
    <t>B0DVPFDD9J</t>
  </si>
  <si>
    <t>LM867002</t>
  </si>
  <si>
    <t>LAMU 单排升降厨房锅架铁塑款六层 白色 DSJI112</t>
  </si>
  <si>
    <t>B0DPKP9MLV</t>
  </si>
  <si>
    <t>LM-HeavyDutyRack-White</t>
  </si>
  <si>
    <t>LM869001</t>
  </si>
  <si>
    <t>顶天立地浴室收纳架不锈钢款 DLI124</t>
  </si>
  <si>
    <t>B0DPZ5NDNR</t>
  </si>
  <si>
    <t>LM-ShowerTensionPole-Silver-US</t>
  </si>
  <si>
    <t>X004HULBSF</t>
  </si>
  <si>
    <t>76.1500</t>
  </si>
  <si>
    <t>67.3900</t>
  </si>
  <si>
    <t>B0F43Q4YSN</t>
  </si>
  <si>
    <t>LM-ShowerTensionPole-Silver-US-002</t>
  </si>
  <si>
    <t>B0GLP63MTX</t>
  </si>
  <si>
    <t>B0FV7X5MXD</t>
  </si>
  <si>
    <t>LM-ShowerTensionPole-Silver-US-003</t>
  </si>
  <si>
    <t>2026-01-12</t>
  </si>
  <si>
    <t>LM871001</t>
  </si>
  <si>
    <t>LM 无纺布款黑白印花床单收纳盒 4个装 欧洲站</t>
  </si>
  <si>
    <t>B0FNCGBN8V</t>
  </si>
  <si>
    <t>B0DQB9N4RL</t>
  </si>
  <si>
    <t>LM809M4-UK</t>
  </si>
  <si>
    <t>床单收纳盒</t>
  </si>
  <si>
    <t>2025-03-16</t>
  </si>
  <si>
    <t>59.2000</t>
  </si>
  <si>
    <t>52.3900</t>
  </si>
  <si>
    <t>B0FNX5NF5V</t>
  </si>
  <si>
    <t>LM809M4-DE</t>
  </si>
  <si>
    <t>2025-03-25</t>
  </si>
  <si>
    <t>B0F2SRX4D5</t>
  </si>
  <si>
    <t>B0DZWLR9HS</t>
  </si>
  <si>
    <t>B0F2QF9ZDH</t>
  </si>
  <si>
    <t>B0FR7PQCFN</t>
  </si>
  <si>
    <t>LM871002</t>
  </si>
  <si>
    <t>LM 无纺布款黑白印花床单收纳盒 6个装 欧洲站</t>
  </si>
  <si>
    <t>B0DQ9P7MKG</t>
  </si>
  <si>
    <t>LM809M6-UK</t>
  </si>
  <si>
    <t>88.8000</t>
  </si>
  <si>
    <t>78.5800</t>
  </si>
  <si>
    <t>LM809M6-DE</t>
  </si>
  <si>
    <t>LM871003</t>
  </si>
  <si>
    <t>LM 无纺布款黑白印花床单收纳盒 8个装 欧洲站</t>
  </si>
  <si>
    <t>B0DQBNSTJY</t>
  </si>
  <si>
    <t>LM809M8-UK</t>
  </si>
  <si>
    <t>118.4000</t>
  </si>
  <si>
    <t>104.7800</t>
  </si>
  <si>
    <t>LM809M8-DE</t>
  </si>
  <si>
    <t>LM874001</t>
  </si>
  <si>
    <t>可拼接床下收纳箱灰色6pack</t>
  </si>
  <si>
    <t>B0DSFPRTWM</t>
  </si>
  <si>
    <t>USLM-Ub-Storage-Modular-6Pack</t>
  </si>
  <si>
    <t>X004IY43WV</t>
  </si>
  <si>
    <t>DELAMU-DLMMART-US</t>
  </si>
  <si>
    <t>2025-04-18</t>
  </si>
  <si>
    <t>陈金燕</t>
  </si>
  <si>
    <t>蔡锦柱</t>
  </si>
  <si>
    <t>94.6400</t>
  </si>
  <si>
    <t>83.7500</t>
  </si>
  <si>
    <t>LM875002</t>
  </si>
  <si>
    <t>LM 床单收纳盒灰色4个装</t>
  </si>
  <si>
    <t>B0DRF5SYHJ</t>
  </si>
  <si>
    <t>USLM-SheetOrganizer-Grey-4Pack</t>
  </si>
  <si>
    <t>X004IGKKFX</t>
  </si>
  <si>
    <t>72.2000</t>
  </si>
  <si>
    <t>63.8900</t>
  </si>
  <si>
    <t>LM876001</t>
  </si>
  <si>
    <t>LM 翻盖床下收纳箱布艺款灰色2pack FGI095 欧洲站</t>
  </si>
  <si>
    <t>B0DZ2Q8YH8</t>
  </si>
  <si>
    <t>B0DQBPFK35</t>
  </si>
  <si>
    <t>LM815G2-UK</t>
  </si>
  <si>
    <t>43.2400</t>
  </si>
  <si>
    <t>38.2700</t>
  </si>
  <si>
    <t>B0F2QLBYW5</t>
  </si>
  <si>
    <t>LM815G2-DE</t>
  </si>
  <si>
    <t>B0F144KJ4K</t>
  </si>
  <si>
    <t>B0GPXV4CN4</t>
  </si>
  <si>
    <t>LM876002</t>
  </si>
  <si>
    <t>LM 翻盖床下收纳箱布艺款黑色2pack FGI095 欧洲站</t>
  </si>
  <si>
    <t>B0DQBRQ12Q</t>
  </si>
  <si>
    <t>LM815BL2-UK</t>
  </si>
  <si>
    <t>LM815BL2-DE</t>
  </si>
  <si>
    <t>LM876003</t>
  </si>
  <si>
    <t>LM 翻盖床下收纳箱布艺款米色2pack FGI095 欧洲站</t>
  </si>
  <si>
    <t>B0DQBB19XQ</t>
  </si>
  <si>
    <t>LM815BE2-UK</t>
  </si>
  <si>
    <t>LM815BE2-DE</t>
  </si>
  <si>
    <t>LM880001</t>
  </si>
  <si>
    <t>LM 台面收纳盒PET款 透明款 J116</t>
  </si>
  <si>
    <t>B0FZJXJ3NV</t>
  </si>
  <si>
    <t>B0DSVWQKR1</t>
  </si>
  <si>
    <t>LM-MakeupOrganizer001-Clear-US</t>
  </si>
  <si>
    <t>2025-04-23</t>
  </si>
  <si>
    <t>35.3000</t>
  </si>
  <si>
    <t>31.2400</t>
  </si>
  <si>
    <t>LM880002</t>
  </si>
  <si>
    <t>LM 台面收纳盒PET款 奶油白 J116</t>
  </si>
  <si>
    <t>B0DSVV1CCC</t>
  </si>
  <si>
    <t>LM-MakeupOrganizer001-White-US</t>
  </si>
  <si>
    <t>X004JDWU5D</t>
  </si>
  <si>
    <t>LM881001</t>
  </si>
  <si>
    <t>可旋转浴室台面收纳盒 2层奶油白 XZJ101</t>
  </si>
  <si>
    <t>B0DWDZDHJS</t>
  </si>
  <si>
    <t>B0DWDX47NN</t>
  </si>
  <si>
    <t>DLM-RotatingOrganizer-Cream White-US</t>
  </si>
  <si>
    <t>35.6400</t>
  </si>
  <si>
    <t>31.5400</t>
  </si>
  <si>
    <t>B0F629683V</t>
  </si>
  <si>
    <t>LM881002</t>
  </si>
  <si>
    <t>可旋转浴室台面收纳盒 2层透明色 XZJ101</t>
  </si>
  <si>
    <t>B0DWF1XDC8</t>
  </si>
  <si>
    <t>DLM-RotatingOrganizer-Clear-US</t>
  </si>
  <si>
    <t>LM881003</t>
  </si>
  <si>
    <t>可旋转浴室台面收纳盒 2层透黑色 XZJ101</t>
  </si>
  <si>
    <t>B0DWDZ5KJ7</t>
  </si>
  <si>
    <t>DLM-RotatingOrganizer-Clear Black-US</t>
  </si>
  <si>
    <t>LM884001</t>
  </si>
  <si>
    <t>LM 小号带镜子出行首饰盒 银色 JZJ027</t>
  </si>
  <si>
    <t>B0FHB12QQ3</t>
  </si>
  <si>
    <t>B0DY7Y641L</t>
  </si>
  <si>
    <t>USLM-LaserJewBox-Silver</t>
  </si>
  <si>
    <t>20.0000</t>
  </si>
  <si>
    <t>17.7000</t>
  </si>
  <si>
    <t>LM884002</t>
  </si>
  <si>
    <t>LM 小号带镜子出行首饰盒 金色 JZJ027</t>
  </si>
  <si>
    <t>B0DY7YG9W7</t>
  </si>
  <si>
    <t>USLM-LaserJewBox-Gold</t>
  </si>
  <si>
    <t>LM884003</t>
  </si>
  <si>
    <t>LM 小号带镜子出行首饰盒 粉色 JZJ027</t>
  </si>
  <si>
    <t>B0DY7ZSJP2</t>
  </si>
  <si>
    <t>USLM-LaserJewBox-Pink</t>
  </si>
  <si>
    <t>LM885001</t>
  </si>
  <si>
    <t>橱柜转盘PET款透明 J120</t>
  </si>
  <si>
    <t>B0DWXB3HP8</t>
  </si>
  <si>
    <t>LM-LazySusan-3Pack-29+23+23cm</t>
  </si>
  <si>
    <t>28.4800</t>
  </si>
  <si>
    <t>25.2000</t>
  </si>
  <si>
    <t>LM886001</t>
  </si>
  <si>
    <t>9英寸橱柜转盘相思木款  1pack</t>
  </si>
  <si>
    <t>B0F1FLL8CX</t>
  </si>
  <si>
    <t>B0F1FMW87D</t>
  </si>
  <si>
    <t>LM-AcaciaWood-9in</t>
  </si>
  <si>
    <t>19.7000</t>
  </si>
  <si>
    <t>17.4300</t>
  </si>
  <si>
    <t>B0FCCBV3F4</t>
  </si>
  <si>
    <t>LM886001I1-DE-01</t>
  </si>
  <si>
    <t>B0GL7K2FKR</t>
  </si>
  <si>
    <t>LM886002</t>
  </si>
  <si>
    <t>10英寸橱柜转盘相思木款  1pack</t>
  </si>
  <si>
    <t>B0F1FJBB7S</t>
  </si>
  <si>
    <t>LM-AcaciaWood-10in</t>
  </si>
  <si>
    <t>22.4000</t>
  </si>
  <si>
    <t>19.8200</t>
  </si>
  <si>
    <t>LM886002I1-10-DE-01</t>
  </si>
  <si>
    <t>B0FCCB8LKT</t>
  </si>
  <si>
    <t>LM886003</t>
  </si>
  <si>
    <t>11英寸橱柜转盘相思木款  1pack</t>
  </si>
  <si>
    <t>B0F1FKGQM6</t>
  </si>
  <si>
    <t>LM-AcaciaWood-11in</t>
  </si>
  <si>
    <t>26.8000</t>
  </si>
  <si>
    <t>23.7200</t>
  </si>
  <si>
    <t>LM886004</t>
  </si>
  <si>
    <t>12英寸橱柜转盘相思木款 1pack</t>
  </si>
  <si>
    <t>B0F1FL364N</t>
  </si>
  <si>
    <t>LM-AcaciaWood-12in</t>
  </si>
  <si>
    <t>33.3000</t>
  </si>
  <si>
    <t>29.4700</t>
  </si>
  <si>
    <t>LM886004I1-12-DE-01</t>
  </si>
  <si>
    <t>LM887001</t>
  </si>
  <si>
    <t>9英寸橱柜转盘松木款 黑色 1pack</t>
  </si>
  <si>
    <t>B0F1FS1WVZ</t>
  </si>
  <si>
    <t>LM-PineWood-Black-9in</t>
  </si>
  <si>
    <t>14.3000</t>
  </si>
  <si>
    <t>12.6500</t>
  </si>
  <si>
    <t>LM887001B1-DE-01</t>
  </si>
  <si>
    <t>LM887002</t>
  </si>
  <si>
    <t>10英寸橱柜转盘松木款  黑色 1pack</t>
  </si>
  <si>
    <t>B0F1FRQFYN</t>
  </si>
  <si>
    <t>LM-PineWood-Black-10in</t>
  </si>
  <si>
    <t>16.4000</t>
  </si>
  <si>
    <t>14.5100</t>
  </si>
  <si>
    <t>LM887002B1-DE-01</t>
  </si>
  <si>
    <t>LM887003</t>
  </si>
  <si>
    <t>11英寸橱柜转盘松木款  黑色 1pack</t>
  </si>
  <si>
    <t>B0F1FP47SV</t>
  </si>
  <si>
    <t>LM-PineWood-Black-11in</t>
  </si>
  <si>
    <t>19.8000</t>
  </si>
  <si>
    <t>17.5200</t>
  </si>
  <si>
    <t>LM887004</t>
  </si>
  <si>
    <t>12英寸橱柜转盘松木款  黑色 1pack</t>
  </si>
  <si>
    <t>B0F1FP9KJK</t>
  </si>
  <si>
    <t>LM-PineWood-Black-12in</t>
  </si>
  <si>
    <t>23.5000</t>
  </si>
  <si>
    <t>20.8000</t>
  </si>
  <si>
    <t>LM887004B1-12-DE-01</t>
  </si>
  <si>
    <t>LM888001</t>
  </si>
  <si>
    <t>LM 5层梳妆台首饰架五金款 白色 5LJ162</t>
  </si>
  <si>
    <t>B0FK4C2J2H</t>
  </si>
  <si>
    <t>B0F59MTRQC</t>
  </si>
  <si>
    <t>USLM-Met-JewHolder-White</t>
  </si>
  <si>
    <t>2025-06-23</t>
  </si>
  <si>
    <t>31.0000</t>
  </si>
  <si>
    <t>27.4300</t>
  </si>
  <si>
    <t>LM888002</t>
  </si>
  <si>
    <t>LM 5层梳妆台首饰架五金款 黑色 5LJ162</t>
  </si>
  <si>
    <t>B0F58S5QHS</t>
  </si>
  <si>
    <t>USLM-Met-JewHolder-Black</t>
  </si>
  <si>
    <t>2025-07-11</t>
  </si>
  <si>
    <t>LM889001</t>
  </si>
  <si>
    <t>多层化妆品梳妆台收纳盒(6110A+6404QQQ+6405QQ) 透明烫金 HZJ158</t>
  </si>
  <si>
    <t>B0FFS839JN</t>
  </si>
  <si>
    <t>B0F1MVP795</t>
  </si>
  <si>
    <t>DLM-3TierMakeupOrganizer-Clear</t>
  </si>
  <si>
    <t>2025-05-27</t>
  </si>
  <si>
    <t>41.4000</t>
  </si>
  <si>
    <t>36.6400</t>
  </si>
  <si>
    <t>LM889002</t>
  </si>
  <si>
    <t>多层化妆品梳妆台收纳盒(6110A+6404QQQ+6405QQ) 白色烫金 HZJ158</t>
  </si>
  <si>
    <t>B0F1MSH996</t>
  </si>
  <si>
    <t>DLM-3TierMakeupOrganizer-White</t>
  </si>
  <si>
    <t>42.8200</t>
  </si>
  <si>
    <t>37.8900</t>
  </si>
  <si>
    <t>LM889003</t>
  </si>
  <si>
    <t>多层化妆品梳妆台收纳盒(6110A+6404QQQ+6405QQ) 黑色烫玫瑰金 HZJ158</t>
  </si>
  <si>
    <t>B0F1MVQKDW</t>
  </si>
  <si>
    <t>DLM-3TierMakeupOrganizer-Black</t>
  </si>
  <si>
    <t>LM890001</t>
  </si>
  <si>
    <t>LM 180L三栏带盖洗衣房脏衣篮铁布款-灰色 DGJ096</t>
  </si>
  <si>
    <t>B0G1TLKX98</t>
  </si>
  <si>
    <t>B0F37WSTL7</t>
  </si>
  <si>
    <t>USLM-LaundryHamper-180L-Grey</t>
  </si>
  <si>
    <t>82.6500</t>
  </si>
  <si>
    <t>73.1400</t>
  </si>
  <si>
    <t>B0G5YWJ9PR</t>
  </si>
  <si>
    <t>LM-180L-Grey</t>
  </si>
  <si>
    <t>B0FF3QKRDH</t>
  </si>
  <si>
    <t>B0FF3N9Y21</t>
  </si>
  <si>
    <t>B0FF3Q63HJ</t>
  </si>
  <si>
    <t>B0FZPBPHHC</t>
  </si>
  <si>
    <t>B0FF3PFG24</t>
  </si>
  <si>
    <t>LM890002</t>
  </si>
  <si>
    <t>LM 180L三栏带盖洗衣房脏衣篮铁布款-黑色 DGJ096</t>
  </si>
  <si>
    <t>B0F37VX3JV</t>
  </si>
  <si>
    <t>USLM-LaundryHamper-180L-Black</t>
  </si>
  <si>
    <t>X004MPGZMR</t>
  </si>
  <si>
    <t>2025-09-09</t>
  </si>
  <si>
    <t>B0GPQMKN87</t>
  </si>
  <si>
    <t>LM-180L-Black</t>
  </si>
  <si>
    <t>LM892001</t>
  </si>
  <si>
    <t>LM 160L三栏带轮洗衣房脏衣篮铁布款-米色 DLJ194</t>
  </si>
  <si>
    <t>B0G1C1HZQJ</t>
  </si>
  <si>
    <t>B0F4KHMWZG</t>
  </si>
  <si>
    <t>USLM-LaundryHamper-160L-Beige</t>
  </si>
  <si>
    <t>75.7000</t>
  </si>
  <si>
    <t>66.9900</t>
  </si>
  <si>
    <t>LM-160L-Beige</t>
  </si>
  <si>
    <t>B0FVSKS8SR</t>
  </si>
  <si>
    <t>B0FVT4RVYT</t>
  </si>
  <si>
    <t>B0FX26ZHX3</t>
  </si>
  <si>
    <t>B0FVT165SS</t>
  </si>
  <si>
    <t>LM892002</t>
  </si>
  <si>
    <t>LM 160L三栏带轮洗衣房脏衣篮铁布款-黑色 DLJ194</t>
  </si>
  <si>
    <t>B0F4KG14R5</t>
  </si>
  <si>
    <t>USLM-LaundryHamper-160L-Black</t>
  </si>
  <si>
    <t>LM-160L-Black</t>
  </si>
  <si>
    <t>LM892003</t>
  </si>
  <si>
    <t>LM 145L三栏带轮洗衣房脏衣篮铁布款-米色 DLJ194</t>
  </si>
  <si>
    <t>B0F4KNQV4P</t>
  </si>
  <si>
    <t>USLM-LaundryHamper-145L-Beige</t>
  </si>
  <si>
    <t>73.7000</t>
  </si>
  <si>
    <t>65.2200</t>
  </si>
  <si>
    <t>LM-145L-Beige</t>
  </si>
  <si>
    <t>2025-12-14</t>
  </si>
  <si>
    <t>LM892004</t>
  </si>
  <si>
    <t>LM 145L三栏带轮洗衣房脏衣篮铁布款-黑色 DLJ194</t>
  </si>
  <si>
    <t>B0F4KGC24F</t>
  </si>
  <si>
    <t>USLM-LaundryHamper-145L-Black</t>
  </si>
  <si>
    <t>B0G4RSQVBB</t>
  </si>
  <si>
    <t>LM-145L-Black</t>
  </si>
  <si>
    <t>B0GD6VJVBJ</t>
  </si>
  <si>
    <t>LM893001</t>
  </si>
  <si>
    <t>LM 带镜梳妆台首饰盒ABS款 白色 DZJ183</t>
  </si>
  <si>
    <t>B0F38FQ9HG</t>
  </si>
  <si>
    <t>B0F388YMX4</t>
  </si>
  <si>
    <t>USLM-ABSMirBox-White</t>
  </si>
  <si>
    <t>2025-06-06</t>
  </si>
  <si>
    <t>B0F85W8BPT</t>
  </si>
  <si>
    <t>LM893W-UK</t>
  </si>
  <si>
    <t>B0F85W6S6F</t>
  </si>
  <si>
    <t>LM893W-DE</t>
  </si>
  <si>
    <t>B0FDQYMPJJ</t>
  </si>
  <si>
    <t>B0FDQ6PWXQ</t>
  </si>
  <si>
    <t>B0FDL1KLLJ</t>
  </si>
  <si>
    <t>LM893002</t>
  </si>
  <si>
    <t>LM 带镜梳妆台首饰盒ABS款 粉色 DZJ183</t>
  </si>
  <si>
    <t>B0F386GGNN</t>
  </si>
  <si>
    <t>USLM-ABSMirBox-Pink</t>
  </si>
  <si>
    <t>LM893P-UK</t>
  </si>
  <si>
    <t>X0029UIKGD</t>
  </si>
  <si>
    <t>LM893P-DE</t>
  </si>
  <si>
    <t>X0029UMKP5</t>
  </si>
  <si>
    <t>LM894001</t>
  </si>
  <si>
    <t>LM 联动式梳妆台首饰盒ABS款 白色 LDJ184</t>
  </si>
  <si>
    <t>B0F59VQG98</t>
  </si>
  <si>
    <t>USLM-LinkJewBox-White</t>
  </si>
  <si>
    <t>29.0000</t>
  </si>
  <si>
    <t>25.6600</t>
  </si>
  <si>
    <t>LM895001</t>
  </si>
  <si>
    <t>带抽屉台面收纳盒 双拼色 CTJ195</t>
  </si>
  <si>
    <t>B0F2HNGLC3</t>
  </si>
  <si>
    <t>B0F2HM431Q</t>
  </si>
  <si>
    <t>LAMU-CosmeticOrganizerwithDrawer-Double</t>
  </si>
  <si>
    <t>X004MFD1MT</t>
  </si>
  <si>
    <t>32.9900</t>
  </si>
  <si>
    <t>29.1900</t>
  </si>
  <si>
    <t>LM895002</t>
  </si>
  <si>
    <t>带抽屉台面收纳盒 奶油色 CTJ195</t>
  </si>
  <si>
    <t>B0F2HR8QYL</t>
  </si>
  <si>
    <t>LAMU-CosmeticOrganizerwithDrawer-Cream</t>
  </si>
  <si>
    <t>X004MFMS2X</t>
  </si>
  <si>
    <t>LM895003</t>
  </si>
  <si>
    <t>带抽屉台面收纳盒 透明色 CTJ195</t>
  </si>
  <si>
    <t>B0F2HMRHPF</t>
  </si>
  <si>
    <t>LAMU-CosmeticOrganizerwithDrawer-Clear</t>
  </si>
  <si>
    <t>X004MFBCDJ</t>
  </si>
  <si>
    <t>MDL00001</t>
  </si>
  <si>
    <t>MDL 双扣型14MM*24MM*40CM线槽白色8根装</t>
  </si>
  <si>
    <t>B07WJKXJK9</t>
  </si>
  <si>
    <t>MDL-NEWCMC01 White-8pack-DE</t>
  </si>
  <si>
    <t>13.2000</t>
  </si>
  <si>
    <t>11.6800</t>
  </si>
  <si>
    <t>MDL-CMC01 White-8pack-UK</t>
  </si>
  <si>
    <t>2019-08-12</t>
  </si>
  <si>
    <t>2019-08</t>
  </si>
  <si>
    <t>B07XT1FXHX</t>
  </si>
  <si>
    <t>MDL-CMC01 White-8pack-DE</t>
  </si>
  <si>
    <t>X0012TC9U5</t>
  </si>
  <si>
    <t>2019-09-12</t>
  </si>
  <si>
    <t>2019-09</t>
  </si>
  <si>
    <t>MDL-NEWCMC01 White-8pack-UK</t>
  </si>
  <si>
    <t>MDL00007</t>
  </si>
  <si>
    <t>MDL25MM*11MM*40MM 8根装线槽</t>
  </si>
  <si>
    <t>B0894NX8KS</t>
  </si>
  <si>
    <t>MDL-CMC07-8White-DE</t>
  </si>
  <si>
    <t>X001ASTJQ5</t>
  </si>
  <si>
    <t>2021-01-09</t>
  </si>
  <si>
    <t>B0DWMJCVDR</t>
  </si>
  <si>
    <t>MDL-CMC07 White-8pack-UK</t>
  </si>
  <si>
    <t>X0016LIIXL</t>
  </si>
  <si>
    <t>MDL00015</t>
  </si>
  <si>
    <t>MDL 寿司工具套装9件套-DE</t>
  </si>
  <si>
    <t>B07FRC6BLN</t>
  </si>
  <si>
    <t>MDL-Sushi Kit-DE</t>
  </si>
  <si>
    <t>2018-07-21</t>
  </si>
  <si>
    <t>2018-08</t>
  </si>
  <si>
    <t>11.5000</t>
  </si>
  <si>
    <t>10.1800</t>
  </si>
  <si>
    <t>MDL00019</t>
  </si>
  <si>
    <t>MDL 江苏型30MM*17MM*40CM线槽白色8根装-DE</t>
  </si>
  <si>
    <t>B07TJH266Z</t>
  </si>
  <si>
    <t>MDL-CMC02 White-8pack-DE</t>
  </si>
  <si>
    <t>2019-06-26</t>
  </si>
  <si>
    <t>15.3900</t>
  </si>
  <si>
    <t>13.6200</t>
  </si>
  <si>
    <t>MDL00020</t>
  </si>
  <si>
    <t>MDL 12MM*8MM*40CM线槽白色8根装-DE</t>
  </si>
  <si>
    <t>B083LJGXWQ</t>
  </si>
  <si>
    <t>MDL-CMC06 White-8pack-DE</t>
  </si>
  <si>
    <t>2020-03-02</t>
  </si>
  <si>
    <t>2020-03</t>
  </si>
  <si>
    <t>5.5300</t>
  </si>
  <si>
    <t>4.8900</t>
  </si>
  <si>
    <t>B0DZ2HKL4S</t>
  </si>
  <si>
    <t>B0BZYRSRP6</t>
  </si>
  <si>
    <t>MDL-CMC06 White-8pack-UK</t>
  </si>
  <si>
    <t>X0010XXN8P</t>
  </si>
  <si>
    <t>2019-05-07</t>
  </si>
  <si>
    <t>2019-05</t>
  </si>
  <si>
    <t>MDL00021</t>
  </si>
  <si>
    <t>MDL 江苏型30MM*17MM*40CM线槽白色8根装-UK</t>
  </si>
  <si>
    <t>B07MW5416Y</t>
  </si>
  <si>
    <t>MDL-CMC02 White-8pack</t>
  </si>
  <si>
    <t>2019-01-17</t>
  </si>
  <si>
    <t>2019-02</t>
  </si>
  <si>
    <t>MDL00022</t>
  </si>
  <si>
    <t>MDL 江苏型30MM*17MM*40CM线槽黑色8根装-UK</t>
  </si>
  <si>
    <t>B0874Q8WSY</t>
  </si>
  <si>
    <t>MDL-CMC02 Black-8pack-UK</t>
  </si>
  <si>
    <t>2020-06-22</t>
  </si>
  <si>
    <t>MDL00023</t>
  </si>
  <si>
    <t>MDL30*17线槽CMC02黑色8根-DE</t>
  </si>
  <si>
    <t>B0874FPQ1B</t>
  </si>
  <si>
    <t>MDL-CMC02 Black-8pack-DE</t>
  </si>
  <si>
    <t>X0016603RZ</t>
  </si>
  <si>
    <t>2020-07-01</t>
  </si>
  <si>
    <t>22.2400</t>
  </si>
  <si>
    <t>19.6800</t>
  </si>
  <si>
    <t>B08C74XR1Z</t>
  </si>
  <si>
    <t>MDL00028</t>
  </si>
  <si>
    <t>MDL 寿司工具套装9件套-UK</t>
  </si>
  <si>
    <t>B07D72XQVS</t>
  </si>
  <si>
    <t>B07CSTR711</t>
  </si>
  <si>
    <t>MDL-Ssl-1</t>
  </si>
  <si>
    <t>2018-06-21</t>
  </si>
  <si>
    <t>2018-07</t>
  </si>
  <si>
    <t>MDL00062</t>
  </si>
  <si>
    <t>重型锅架-6层</t>
  </si>
  <si>
    <t>B087925ZKT</t>
  </si>
  <si>
    <t>MU-panrack-6</t>
  </si>
  <si>
    <t>B0F1MV5ZB3</t>
  </si>
  <si>
    <t>2020-06-27</t>
  </si>
  <si>
    <t>MDL00074</t>
  </si>
  <si>
    <t>MDL 5.0浸胶8层锅架银色1个装</t>
  </si>
  <si>
    <t>B08HX6B4JT</t>
  </si>
  <si>
    <t>B09VPPXDMD</t>
  </si>
  <si>
    <t>MDL-panrack-8-silver</t>
  </si>
  <si>
    <t>35.0000</t>
  </si>
  <si>
    <t>30.9700</t>
  </si>
  <si>
    <t>2022-06-11</t>
  </si>
  <si>
    <t>2022-06</t>
  </si>
  <si>
    <t>MDL00075</t>
  </si>
  <si>
    <t>MDL 横拉款11杆锅架黑色1个装</t>
  </si>
  <si>
    <t>B0B4W81TR5</t>
  </si>
  <si>
    <t>B09VPQ5NQ3</t>
  </si>
  <si>
    <t>MDL-11panrack</t>
  </si>
  <si>
    <t>33.7000</t>
  </si>
  <si>
    <t>29.8200</t>
  </si>
  <si>
    <t>B0CHN3PPDF</t>
  </si>
  <si>
    <t>2022-06-14</t>
  </si>
  <si>
    <t>MDL00092</t>
  </si>
  <si>
    <t>MDL 5.0浸胶8层锅架黑色1个装</t>
  </si>
  <si>
    <t>B08FDVLCR4</t>
  </si>
  <si>
    <t>MDL-panrack-8-5.0</t>
  </si>
  <si>
    <t>2021-04-15</t>
  </si>
  <si>
    <t>2021-05</t>
  </si>
  <si>
    <t>26.4000</t>
  </si>
  <si>
    <t>23.3600</t>
  </si>
  <si>
    <t>MU-panrack-8</t>
  </si>
  <si>
    <t>2020-07-20</t>
  </si>
  <si>
    <t>2020-09-13</t>
  </si>
  <si>
    <t>MDL-8potrack</t>
  </si>
  <si>
    <t>MDL-8potracks-5.0</t>
  </si>
  <si>
    <t>MDL-8potracks-B</t>
  </si>
  <si>
    <t>2020-11-05</t>
  </si>
  <si>
    <t>B0CCVBJ3LP</t>
  </si>
  <si>
    <t>AV-VVHS-RUT2</t>
  </si>
  <si>
    <t>2023-09-07</t>
  </si>
  <si>
    <t>B0CKXRWMX9</t>
  </si>
  <si>
    <t>B0CCVGLW8P</t>
  </si>
  <si>
    <t>XH-0VML-PDIZ</t>
  </si>
  <si>
    <t>MDL791001</t>
  </si>
  <si>
    <t>MDL 8层重型锅架免工具款 黑色 1套装</t>
  </si>
  <si>
    <t>B0B7WDJ95S</t>
  </si>
  <si>
    <t>MDL-8HDPanRackBlack-UK</t>
  </si>
  <si>
    <t>B0FNCDWHVH</t>
  </si>
  <si>
    <t>MDL-PanRack8HDBlack-DE</t>
  </si>
  <si>
    <t>2025-03-28</t>
  </si>
  <si>
    <t>B0FJ8WVBCC</t>
  </si>
  <si>
    <t>B0FC1VF1TW</t>
  </si>
  <si>
    <t>MDL-8hdpanrack 2-black</t>
  </si>
  <si>
    <t>B0D5MQHBNS</t>
  </si>
  <si>
    <t>2025-09-07</t>
  </si>
  <si>
    <t>MDL-8hdpanrack-black</t>
  </si>
  <si>
    <t>2022-11-11</t>
  </si>
  <si>
    <t>2022-11</t>
  </si>
  <si>
    <t>MDL799001</t>
  </si>
  <si>
    <t>MDL 38cm高8层轻型锅架</t>
  </si>
  <si>
    <t>B0FC2QY8H2</t>
  </si>
  <si>
    <t>MDLSJTY039B1-UK-01</t>
  </si>
  <si>
    <t>2025-08-19</t>
  </si>
  <si>
    <t>MDLSJTY039B1-DE-01</t>
  </si>
  <si>
    <t>B0BYYS15FM</t>
  </si>
  <si>
    <t>MDL-potracks-8black</t>
  </si>
  <si>
    <t>2023-04-21</t>
  </si>
  <si>
    <t>2023-05</t>
  </si>
  <si>
    <t>MDL-LightDutyRack-Black</t>
  </si>
  <si>
    <t>B0C4P9VDBS</t>
  </si>
  <si>
    <t>MDL800001</t>
  </si>
  <si>
    <t>MDL 横拉锅架升级款10杆黑色1个装</t>
  </si>
  <si>
    <t>B0FHLJJT2Q</t>
  </si>
  <si>
    <t>Amazon.Found.B0C3D58X1B</t>
  </si>
  <si>
    <t>21.6000</t>
  </si>
  <si>
    <t>19.1200</t>
  </si>
  <si>
    <t>MDL-10expotrack</t>
  </si>
  <si>
    <t>2023-06-03</t>
  </si>
  <si>
    <t>B0F9PBWYF1</t>
  </si>
  <si>
    <t>MDL807001</t>
  </si>
  <si>
    <t>MDL 10杆金属款横拉伸缩锅架（优化款） 1个装</t>
  </si>
  <si>
    <t>MDL-EX10PanRacks-DE</t>
  </si>
  <si>
    <t>B0GGQRJ5LJ</t>
  </si>
  <si>
    <t>MDL-EX10PanRacks-UK</t>
  </si>
  <si>
    <t>2025-04-27</t>
  </si>
  <si>
    <t>B0DXF7LPD1</t>
  </si>
  <si>
    <t>B0DXF6BRFD</t>
  </si>
  <si>
    <t>B0DX5MDZ7B</t>
  </si>
  <si>
    <t>MDL-EX10PanRacks</t>
  </si>
  <si>
    <t>2025-06-03</t>
  </si>
  <si>
    <t>MDL808002</t>
  </si>
  <si>
    <t>MDL 上海型17MM*30MM*100CM线槽 白色 4根装</t>
  </si>
  <si>
    <t>B0DG8C3LRR</t>
  </si>
  <si>
    <t>B0CCTW8H57</t>
  </si>
  <si>
    <t>BW-PR9J-PXT7</t>
  </si>
  <si>
    <t>X001W5X291</t>
  </si>
  <si>
    <t>2023-12-13</t>
  </si>
  <si>
    <t>21.7600</t>
  </si>
  <si>
    <t>19.2600</t>
  </si>
  <si>
    <t>MDL809001</t>
  </si>
  <si>
    <t>MDL 12杆金属款横拉伸缩锅架黑色 1个装</t>
  </si>
  <si>
    <t>B0CG5TSR5S</t>
  </si>
  <si>
    <t>MDL-EX12PanRacks-UK</t>
  </si>
  <si>
    <t>22.2000</t>
  </si>
  <si>
    <t>19.6500</t>
  </si>
  <si>
    <t>MDL-EX12PanRacks-DE</t>
  </si>
  <si>
    <t>Amazon.Found.B0CG5TSR5S</t>
  </si>
  <si>
    <t>2023-10-13</t>
  </si>
  <si>
    <t>MDL-12expanrack</t>
  </si>
  <si>
    <t>MDL809002</t>
  </si>
  <si>
    <t>MDL 12杆金属款横拉伸缩锅架古铜色 1个装</t>
  </si>
  <si>
    <t>MDLSJTS037B1-UK-01</t>
  </si>
  <si>
    <t>2025-08-11</t>
  </si>
  <si>
    <t>MDLSJTS037B1-DE-01</t>
  </si>
  <si>
    <t>B0D7Z8JFK2</t>
  </si>
  <si>
    <t>Amazon.Found.B0CZ68XS2B</t>
  </si>
  <si>
    <t>2025-05-16</t>
  </si>
  <si>
    <t>B0D3MBKJS1</t>
  </si>
  <si>
    <t>2024-05-16</t>
  </si>
  <si>
    <t>MDL-12expanracks-Bronze</t>
  </si>
  <si>
    <t>MDL813001</t>
  </si>
  <si>
    <t>MDL 53cm高8层重型锅架V3黑色 1套装</t>
  </si>
  <si>
    <t>B0D1BWGCR4</t>
  </si>
  <si>
    <t>MDLSJTY046B1-UK-01</t>
  </si>
  <si>
    <t>2025-08-23</t>
  </si>
  <si>
    <t>MDLSJTY046B1-DE-01</t>
  </si>
  <si>
    <t>B0F4LY2J2T</t>
  </si>
  <si>
    <t>B0GGYVQNJT</t>
  </si>
  <si>
    <t>MDL-HeavyDutyRack53cm-8tier-Black</t>
  </si>
  <si>
    <t>MDL-heavydutyrack-Black</t>
  </si>
  <si>
    <t>2024-06-18</t>
  </si>
  <si>
    <t>B0D66KP6LM</t>
  </si>
  <si>
    <t>X0021NQM1D</t>
  </si>
  <si>
    <t>MDL814001</t>
  </si>
  <si>
    <t>MDL 1M*30MM*17MM江苏型办公线槽4根装 JSJ061-欧洲</t>
  </si>
  <si>
    <t>B0DNZCMF8W</t>
  </si>
  <si>
    <t>MDL-CMC02White-4pack1M-DE</t>
  </si>
  <si>
    <t>13.3700</t>
  </si>
  <si>
    <t>11.8300</t>
  </si>
  <si>
    <t>MDL-CMC02White-4pack1M-UK</t>
  </si>
  <si>
    <t>MDL814002</t>
  </si>
  <si>
    <t>MDL 1M*30MM*17MM江苏型办公线槽8根装 JSJ061-欧洲</t>
  </si>
  <si>
    <t>B0DNZC1PBZ</t>
  </si>
  <si>
    <t>MDL-CMC02White-8pack1M-DE</t>
  </si>
  <si>
    <t>2025-03-15</t>
  </si>
  <si>
    <t>26.0000</t>
  </si>
  <si>
    <t>23.0100</t>
  </si>
  <si>
    <t>MDL-CMC02White-8pack1M-UK</t>
  </si>
  <si>
    <t>MDL815001</t>
  </si>
  <si>
    <t>MDL 1M*24MM*14MM双扣型办公线槽4根装 SKJ062-欧洲</t>
  </si>
  <si>
    <t>B0DNZGWCNN</t>
  </si>
  <si>
    <t>MDL-CMC01White-4pack1M-DE</t>
  </si>
  <si>
    <t>13.1900</t>
  </si>
  <si>
    <t>11.6700</t>
  </si>
  <si>
    <t>MDL-CMC01White-4pack1M-UK</t>
  </si>
  <si>
    <t>MDL815002</t>
  </si>
  <si>
    <t>MDL 1M*24MM*14MM双扣型办公线槽8根装 SKJ062-欧洲</t>
  </si>
  <si>
    <t>B0DNZG4V3G</t>
  </si>
  <si>
    <t>MDL-CMC01White-8pack1M-DE</t>
  </si>
  <si>
    <t>25.4400</t>
  </si>
  <si>
    <t>22.5100</t>
  </si>
  <si>
    <t>MDL-CMC01White-8pack1M-UK</t>
  </si>
  <si>
    <t>MDL816001</t>
  </si>
  <si>
    <t>MDL 40CM*60MM*20MM方形圆角办公线槽3根装 FYJ064-欧洲</t>
  </si>
  <si>
    <t>B0DNZCTKGS</t>
  </si>
  <si>
    <t>MDL-CMC07White-3pack-DE</t>
  </si>
  <si>
    <t>12.4200</t>
  </si>
  <si>
    <t>10.9900</t>
  </si>
  <si>
    <t>MDL-CMC07White-3pack-UK</t>
  </si>
  <si>
    <t>MDL816002</t>
  </si>
  <si>
    <t>MDL 40CM*60MM*20MM方形圆角办公线槽6根装 FYJ064-欧洲</t>
  </si>
  <si>
    <t>B0DNZFMLTD</t>
  </si>
  <si>
    <t>MDL-CMC07White-6pack-DE</t>
  </si>
  <si>
    <t>23.7000</t>
  </si>
  <si>
    <t>MDL-CMC07White-6pack-UK</t>
  </si>
  <si>
    <t>MDL817001</t>
  </si>
  <si>
    <t>MDL 可堆叠厨房果蔬篮木塑款透明 2pack DDI11I</t>
  </si>
  <si>
    <t>B0F2MLD8P3</t>
  </si>
  <si>
    <t>MDL-PantryStorage-2Set</t>
  </si>
  <si>
    <t>ODR00011</t>
  </si>
  <si>
    <t>ODR 304不锈钢可拆木手柄烧烤夹1个装</t>
  </si>
  <si>
    <t>B081CKP211</t>
  </si>
  <si>
    <t>ORDORA-GrillBasket001-304-US</t>
  </si>
  <si>
    <t>X002DPO8XL</t>
  </si>
  <si>
    <t>ORDORA-CHENXI-US</t>
  </si>
  <si>
    <t>黄成</t>
  </si>
  <si>
    <t>ORDORA</t>
  </si>
  <si>
    <t>ODR00024</t>
  </si>
  <si>
    <t>ODR 5.0浸胶8层锅架黑色1个装</t>
  </si>
  <si>
    <t>B0C8H9FG6H</t>
  </si>
  <si>
    <t>ODR-PotRackCA-Black</t>
  </si>
  <si>
    <t>ORDORA-CHENXI-CA</t>
  </si>
  <si>
    <t>2020-11-04</t>
  </si>
  <si>
    <t>2020-11</t>
  </si>
  <si>
    <t>26.6000</t>
  </si>
  <si>
    <t>23.5400</t>
  </si>
  <si>
    <t>ODR-PotRack0024-Black</t>
  </si>
  <si>
    <t>B0CCS2R44N</t>
  </si>
  <si>
    <t>ODR-Pot rack-Seed</t>
  </si>
  <si>
    <t>X003WN8AYL</t>
  </si>
  <si>
    <t>2023-09-16</t>
  </si>
  <si>
    <t>B0CL6W5RKY</t>
  </si>
  <si>
    <t>B0CCS5451F</t>
  </si>
  <si>
    <t>PTS-PanOrganizer-Seed</t>
  </si>
  <si>
    <t>X003WNBJKX</t>
  </si>
  <si>
    <t>2023-09-12</t>
  </si>
  <si>
    <t>B0CSCG8XJC</t>
  </si>
  <si>
    <t>OR-DIY Pan Rack001-Black-US</t>
  </si>
  <si>
    <t>X002LNX4N5</t>
  </si>
  <si>
    <t>CA-Pan Rack001-Black</t>
  </si>
  <si>
    <t>1B57-LJVQ-IWFT</t>
  </si>
  <si>
    <t>ODR00038</t>
  </si>
  <si>
    <t>ODR 壁挂置物锅架黑色1个装</t>
  </si>
  <si>
    <t>B09JC9Y2BD</t>
  </si>
  <si>
    <t>MDL-WMPotRack-Black</t>
  </si>
  <si>
    <t>39.6000</t>
  </si>
  <si>
    <t>35.0400</t>
  </si>
  <si>
    <t>B09XVB7RRZ</t>
  </si>
  <si>
    <t>B09VBPT2DR</t>
  </si>
  <si>
    <t>MDL-WMPotRack-Small</t>
  </si>
  <si>
    <t>2022-04-05</t>
  </si>
  <si>
    <t>2022-04</t>
  </si>
  <si>
    <t>B0CC98XH8D</t>
  </si>
  <si>
    <t>B0BBVZZC7T</t>
  </si>
  <si>
    <t>MDL-potholder-wmBlack</t>
  </si>
  <si>
    <t>2022-10-17</t>
  </si>
  <si>
    <t>ODR00039</t>
  </si>
  <si>
    <t>ODR 5.0浸胶8层锅架电镀银色1个装</t>
  </si>
  <si>
    <t>B09RWZQBZV</t>
  </si>
  <si>
    <t>B09KMYJ6HC</t>
  </si>
  <si>
    <t>ODR-PanRack-Silver</t>
  </si>
  <si>
    <t>X0034F27IR</t>
  </si>
  <si>
    <t>2022-02-05</t>
  </si>
  <si>
    <t>B0CP5MJYZK</t>
  </si>
  <si>
    <t>MDL-8panracks-Chrome</t>
  </si>
  <si>
    <t>2024-01-22</t>
  </si>
  <si>
    <t>B0CP5M7RP4</t>
  </si>
  <si>
    <t>ODR-SilverPanOrganizer02</t>
  </si>
  <si>
    <t>X0041ZRFGX</t>
  </si>
  <si>
    <t>2024-02-05</t>
  </si>
  <si>
    <t>ODR00046</t>
  </si>
  <si>
    <t>ODR 双层调料架黑色1个装</t>
  </si>
  <si>
    <t>B09VH5QZLR</t>
  </si>
  <si>
    <t>B09VH8711Q</t>
  </si>
  <si>
    <t>ODR-SpiceRack-2Tiers</t>
  </si>
  <si>
    <t>X0036TQIHR</t>
  </si>
  <si>
    <t>2022-06-17</t>
  </si>
  <si>
    <t>19.2500</t>
  </si>
  <si>
    <t>17.0400</t>
  </si>
  <si>
    <t>ODR00047</t>
  </si>
  <si>
    <t>ODR 金属款下水槽收纳架黑色1个装</t>
  </si>
  <si>
    <t>B09ZP4L36C</t>
  </si>
  <si>
    <t>ODR-MetalUSOrganizer-2Tier-Black</t>
  </si>
  <si>
    <t>X0038SIFH7</t>
  </si>
  <si>
    <t>ODR00048</t>
  </si>
  <si>
    <t>ODR 塑胶款下水槽收纳架黑色1个装</t>
  </si>
  <si>
    <t>B0BLBB47ZW</t>
  </si>
  <si>
    <t>B0B24P9P3H</t>
  </si>
  <si>
    <t>ODR-Sink Organizer-BK</t>
  </si>
  <si>
    <t>X003CWSVKP</t>
  </si>
  <si>
    <t>33.0000</t>
  </si>
  <si>
    <t>ODR050001</t>
  </si>
  <si>
    <t>ODR 简易手柄烧烤夹原木色1个装</t>
  </si>
  <si>
    <t>ODR-QTBX005-GrillBasket-304-AU</t>
  </si>
  <si>
    <t>X001CH1XJ7</t>
  </si>
  <si>
    <t>ORDORA-CHENXI-AU</t>
  </si>
  <si>
    <t>25.7000</t>
  </si>
  <si>
    <t>22.7400</t>
  </si>
  <si>
    <t>ORDORA-GrillBasket001-304-US-02</t>
  </si>
  <si>
    <t>X003FBONVT</t>
  </si>
  <si>
    <t>ORDORA-GrillBasket001-304-US-01</t>
  </si>
  <si>
    <t>X003BZ8U6N</t>
  </si>
  <si>
    <t>ODR-GrillBasket-304-US03</t>
  </si>
  <si>
    <t>ODR863001</t>
  </si>
  <si>
    <t>ODR 8层重型锅架免工具款 黑色 1套装</t>
  </si>
  <si>
    <t>Amazon.Found.B0BR3BK8K4</t>
  </si>
  <si>
    <t>34.9000</t>
  </si>
  <si>
    <t>30.8800</t>
  </si>
  <si>
    <t>营销中心/运营部/CPC广告</t>
  </si>
  <si>
    <t>B0GQBDHXG1</t>
  </si>
  <si>
    <t>ODR-8HeavyDuty-53cm-AU</t>
  </si>
  <si>
    <t>X001CH74JZ</t>
  </si>
  <si>
    <t>ODR-Pot Rack-Heavy Duty</t>
  </si>
  <si>
    <t>2023-03-31</t>
  </si>
  <si>
    <t>ODR864001</t>
  </si>
  <si>
    <t>ODR 53cm高8层重型锅架</t>
  </si>
  <si>
    <t>B0BYYTQMTR</t>
  </si>
  <si>
    <t>Amazon.Found.B0BYYTQMTR</t>
  </si>
  <si>
    <t>36.0000</t>
  </si>
  <si>
    <t>31.8600</t>
  </si>
  <si>
    <t>ODR-SJTY046-8HeavyDuty-53cm-AU</t>
  </si>
  <si>
    <t>X001CH6XMJ</t>
  </si>
  <si>
    <t>ODR-Pot Rack-53cm Heavy Duty</t>
  </si>
  <si>
    <t>2023-05-06</t>
  </si>
  <si>
    <t>ODR865001</t>
  </si>
  <si>
    <t>ODR 横拉锅架升级款10杆黑色1个装</t>
  </si>
  <si>
    <t>B0FP1JBT9H</t>
  </si>
  <si>
    <t>B0928BTXYF</t>
  </si>
  <si>
    <t>ODR-Adjustable-PanRack-Black</t>
  </si>
  <si>
    <t>B0DJPCH1YL</t>
  </si>
  <si>
    <t>ODR867001</t>
  </si>
  <si>
    <t>ODR 10杆金属款横拉伸缩锅架（优化款） 1个装</t>
  </si>
  <si>
    <t>ODR-Adjustable-PanRack-2025Black</t>
  </si>
  <si>
    <t>ODR870001</t>
  </si>
  <si>
    <t>ODR 12杆金属款横拉伸缩锅架黑色 1个装</t>
  </si>
  <si>
    <t>B0FXB1FZDR</t>
  </si>
  <si>
    <t>B0FX9ZNC43</t>
  </si>
  <si>
    <t>ODR-12-PanOrganizer-Black</t>
  </si>
  <si>
    <t>B09S1CSH4D</t>
  </si>
  <si>
    <t>B0D1BTXSC4</t>
  </si>
  <si>
    <t>ODR-12PanOrganizer-Black-AU</t>
  </si>
  <si>
    <t>X001CGW6WB</t>
  </si>
  <si>
    <t>ODR-12 ExpandablePanOrganizer</t>
  </si>
  <si>
    <t>ODR870002</t>
  </si>
  <si>
    <t>ODR 12杆横拉款橱柜锅架五金款古铜色 HLI088</t>
  </si>
  <si>
    <t>B0DBZKKRPL</t>
  </si>
  <si>
    <t>ODR-12PanOrganizer-Bronze-AU</t>
  </si>
  <si>
    <t>X001CGZ71N</t>
  </si>
  <si>
    <t>ODR-12PanOrganizer-Bronze</t>
  </si>
  <si>
    <t>2024-10-15</t>
  </si>
  <si>
    <t>PAL001001</t>
  </si>
  <si>
    <t>PAL 10杆浸胶金属款横拉伸缩锅架 1个装</t>
  </si>
  <si>
    <t>B0FX49F1CH</t>
  </si>
  <si>
    <t>B0CD7V71RQ</t>
  </si>
  <si>
    <t>PPP-rd-10ganpotrack-black</t>
  </si>
  <si>
    <t>PanPanPal</t>
  </si>
  <si>
    <t>24.8000</t>
  </si>
  <si>
    <t>21.9500</t>
  </si>
  <si>
    <t>PAL002001</t>
  </si>
  <si>
    <t>PAL 全塑胶款6杆横拉锅架米白色 1个装</t>
  </si>
  <si>
    <t>B0D39L295V</t>
  </si>
  <si>
    <t>B0CKQM1YVK</t>
  </si>
  <si>
    <t>PAL-6potracks</t>
  </si>
  <si>
    <t>X003ZRLQIL</t>
  </si>
  <si>
    <t>2023-11-22</t>
  </si>
  <si>
    <t>13.5000</t>
  </si>
  <si>
    <t>B0CVXHT41P</t>
  </si>
  <si>
    <t>MDL-6panrack</t>
  </si>
  <si>
    <t>X004503CGL</t>
  </si>
  <si>
    <t>2024-04-10</t>
  </si>
  <si>
    <t>PAL003001</t>
  </si>
  <si>
    <t>PAL 单排滑轨锅盖架9杆 黑色 1个装</t>
  </si>
  <si>
    <t>B0FM85YJ73</t>
  </si>
  <si>
    <t>B0CNKDZSJK</t>
  </si>
  <si>
    <t>PAL-pullout-9potracks</t>
  </si>
  <si>
    <t>2024-02-15</t>
  </si>
  <si>
    <t>34.8700</t>
  </si>
  <si>
    <t>30.8600</t>
  </si>
  <si>
    <t>B0D8ZLRWKD</t>
  </si>
  <si>
    <t>PAL-pulloutracks-Black</t>
  </si>
  <si>
    <t>PAL003002</t>
  </si>
  <si>
    <t>PAL 单排滑轨锅盖架9杆 黑色 2个装</t>
  </si>
  <si>
    <t>B0D7PML8PW</t>
  </si>
  <si>
    <t>B0D6VM7BFF</t>
  </si>
  <si>
    <t>PAL-pulloutracks-2 pack</t>
  </si>
  <si>
    <t>70.8000</t>
  </si>
  <si>
    <t>62.6500</t>
  </si>
  <si>
    <t>B0FDDTBLL6</t>
  </si>
  <si>
    <t>PAL004001</t>
  </si>
  <si>
    <t>PAL PET伸缩抽屉香料架11-21.5英寸 透明色1套装2pcs</t>
  </si>
  <si>
    <t>B0D3393STX</t>
  </si>
  <si>
    <t>B0CYSWNWLV</t>
  </si>
  <si>
    <t>PAL004001-SpiceRackC2-UK-01</t>
  </si>
  <si>
    <t>11.5900</t>
  </si>
  <si>
    <t>10.2600</t>
  </si>
  <si>
    <t>B0FPCZRB7X</t>
  </si>
  <si>
    <t>PAL-SpiceStorage-1Set</t>
  </si>
  <si>
    <t>B0D2W422WT</t>
  </si>
  <si>
    <t>B0D2W679K7</t>
  </si>
  <si>
    <t>2025-05-17</t>
  </si>
  <si>
    <t>PAL-SpiceRack-2 Pack</t>
  </si>
  <si>
    <t>2024-10-08</t>
  </si>
  <si>
    <t>PAL004002</t>
  </si>
  <si>
    <t>PAL PET伸缩抽屉香料架11-21.5英寸 透明色2套装4pcs</t>
  </si>
  <si>
    <t>B0GF2JMZ77</t>
  </si>
  <si>
    <t>B0CYSWDC9G</t>
  </si>
  <si>
    <t>PAL004002--SpiceRackC2Set-UK-01</t>
  </si>
  <si>
    <t>19.8100</t>
  </si>
  <si>
    <t>17.5300</t>
  </si>
  <si>
    <t>B0GKXZSTFK</t>
  </si>
  <si>
    <t>PAL004002--SpiceRackC2Set-DE-01</t>
  </si>
  <si>
    <t>B0G58CD1SX</t>
  </si>
  <si>
    <t>PAL-SpiceStorage-2Set</t>
  </si>
  <si>
    <t>PAL-SpiceRack-4 Pack</t>
  </si>
  <si>
    <t>PAL005001</t>
  </si>
  <si>
    <t>PAL 4.9''宽双层滑轨橱柜调料架五金款银色 SHGI077</t>
  </si>
  <si>
    <t>B0FH1Q2J3W</t>
  </si>
  <si>
    <t>B0DD3R5Q35</t>
  </si>
  <si>
    <t>PAL005S-DE</t>
  </si>
  <si>
    <t>2025-09-05</t>
  </si>
  <si>
    <t>B0FGXZFWBW</t>
  </si>
  <si>
    <t>PAL005S-UK</t>
  </si>
  <si>
    <t>B0FKGZHJPK</t>
  </si>
  <si>
    <t>PAL-SpiceRack-Chrome-NEW</t>
  </si>
  <si>
    <t>2024-11-19</t>
  </si>
  <si>
    <t>PAL-SpiceRack-Chrome</t>
  </si>
  <si>
    <t>B0F6RYN1NB</t>
  </si>
  <si>
    <t>2025-05-06</t>
  </si>
  <si>
    <t>PAL006001</t>
  </si>
  <si>
    <t>PAL 21inch滑轨橱柜锅架五金款黑色 HGI092</t>
  </si>
  <si>
    <t>B0DG922ZZS</t>
  </si>
  <si>
    <t>PAL-PullOutPotsRack-Black</t>
  </si>
  <si>
    <t>74.7000</t>
  </si>
  <si>
    <t>66.1100</t>
  </si>
  <si>
    <t>PAL007001</t>
  </si>
  <si>
    <t>PAL 可扩展抽屉调料架PET款 4片装 KZI126</t>
  </si>
  <si>
    <t>B0DP7R7YL9</t>
  </si>
  <si>
    <t>B0DJ2GQ5HX</t>
  </si>
  <si>
    <t>PAL-SpiceOrganizer-Clear 4 Packs</t>
  </si>
  <si>
    <t>10.4000</t>
  </si>
  <si>
    <t>9.2000</t>
  </si>
  <si>
    <t>B0DP7NYPG6</t>
  </si>
  <si>
    <t>PAL007001-SpiceRackC4-UK-01</t>
  </si>
  <si>
    <t>PAL007001-SpiceRackC4-DE-01</t>
  </si>
  <si>
    <t>PAL007002</t>
  </si>
  <si>
    <t>PAL 可扩展抽屉调料架PET款 8片装  KZI126</t>
  </si>
  <si>
    <t>B0DJ2FMTW1</t>
  </si>
  <si>
    <t>PAL-SpiceOrganizer-Clear 8 Packs</t>
  </si>
  <si>
    <t>PAL007002-SpiceRackC8-UK-01</t>
  </si>
  <si>
    <t>PAL007002-SpiceRackC8-DE-01</t>
  </si>
  <si>
    <t>PAL012001</t>
  </si>
  <si>
    <t>PAL 双层滑轨橱柜调料架铁塑款 2pack SHGJ045</t>
  </si>
  <si>
    <t>B0DRN436G3</t>
  </si>
  <si>
    <t>PAL-PullOutSpiceRack-2Pack</t>
  </si>
  <si>
    <t>PAL013001</t>
  </si>
  <si>
    <t>PAL 橱柜调料架铁木款 2pack 白色 J127</t>
  </si>
  <si>
    <t>B0F7WSH7P1</t>
  </si>
  <si>
    <t>B0DX79SHVP</t>
  </si>
  <si>
    <t>PAL-Shelf Organizer-White</t>
  </si>
  <si>
    <t>13.6600</t>
  </si>
  <si>
    <t>B0F5Y3T35H</t>
  </si>
  <si>
    <t>B0F5XY7GMZ</t>
  </si>
  <si>
    <t>PAL013002</t>
  </si>
  <si>
    <t>PAL 橱柜调料架铁木款 2pack 黑色 J127</t>
  </si>
  <si>
    <t>B0DX79TW8X</t>
  </si>
  <si>
    <t>PAL-Shelf Organizer-Black</t>
  </si>
  <si>
    <t>PAL013003</t>
  </si>
  <si>
    <t>PAL 橱柜调料架铁木款 2pack 原木色 J127</t>
  </si>
  <si>
    <t>B0DX79R2K7</t>
  </si>
  <si>
    <t>PAL-Shelf Organizer-Wood Color</t>
  </si>
  <si>
    <t>PAL014001</t>
  </si>
  <si>
    <t>PAL 可拆卸台面调料架五金款 CXJ186</t>
  </si>
  <si>
    <t>B0F2N2VZ4S</t>
  </si>
  <si>
    <t>PAL-DetachableSpiceRack-Bronze</t>
  </si>
  <si>
    <t>PAL015001</t>
  </si>
  <si>
    <t>PAL 橱柜横拉锅架金属款  J185 10杆</t>
  </si>
  <si>
    <t>B0F3CXBZYY</t>
  </si>
  <si>
    <t>B0F3D1WPNG</t>
  </si>
  <si>
    <t>PAL-ExpandableRack-10Dividers</t>
  </si>
  <si>
    <t>24.0000</t>
  </si>
  <si>
    <t>21.2400</t>
  </si>
  <si>
    <t>B0FDCRZ2C4</t>
  </si>
  <si>
    <t>B0FDDKZV7B</t>
  </si>
  <si>
    <t>PAL-HLJSB1-10Dividers-UK-01</t>
  </si>
  <si>
    <t>X002HS1BR7</t>
  </si>
  <si>
    <t>B0GLGTV5MR</t>
  </si>
  <si>
    <t>DE-Pot rack-J185-10clubs</t>
  </si>
  <si>
    <t>X002I7BES3</t>
  </si>
  <si>
    <t>PAL015002</t>
  </si>
  <si>
    <t>PAL 橱柜横拉锅架金属款  J185 12杆</t>
  </si>
  <si>
    <t>B0F3D11PQB</t>
  </si>
  <si>
    <t>PAL-ExpandableRack-12Dividers</t>
  </si>
  <si>
    <t>25.3000</t>
  </si>
  <si>
    <t>22.3900</t>
  </si>
  <si>
    <t>PAL-HLJSB1-12Dividers-UK-01</t>
  </si>
  <si>
    <t>X002HS34P9</t>
  </si>
  <si>
    <t>DE-Pot RackJ185-12clubs</t>
  </si>
  <si>
    <t>X002I79WJ1</t>
  </si>
  <si>
    <t>PAL016001</t>
  </si>
  <si>
    <t>PAL 双层滑轨橱柜调料架五金款黑色 SHGJ201</t>
  </si>
  <si>
    <t>B0F3HDXJNK</t>
  </si>
  <si>
    <t>PAL-PullOutSpiceOrganizer-Black</t>
  </si>
  <si>
    <t>31.2000</t>
  </si>
  <si>
    <t>27.6100</t>
  </si>
  <si>
    <t>PAL016BL-DE</t>
  </si>
  <si>
    <t>PAL016BL-UK</t>
  </si>
  <si>
    <t>2025-11-14</t>
  </si>
  <si>
    <t>B0F7FNCMVL</t>
  </si>
  <si>
    <t>B0F7FMJBYL</t>
  </si>
  <si>
    <t>B0F7FPFK9Z</t>
  </si>
  <si>
    <t>B0F7FPB218</t>
  </si>
  <si>
    <t>PAL016002</t>
  </si>
  <si>
    <t>PAL 双层滑轨橱柜调料架五金款银色 SHGJ201</t>
  </si>
  <si>
    <t>B0F3HCLHPH</t>
  </si>
  <si>
    <t>PAL-PullOutSpiceOrganizer-Silver</t>
  </si>
  <si>
    <t>37.0000</t>
  </si>
  <si>
    <t>32.7400</t>
  </si>
  <si>
    <t>PAL019001</t>
  </si>
  <si>
    <t>PAL 橱柜门上锅盖架 J136 黑色</t>
  </si>
  <si>
    <t>B0F5HC6R92</t>
  </si>
  <si>
    <t>B0F5HDPY1D</t>
  </si>
  <si>
    <t>PAL-PotLidRack-Black</t>
  </si>
  <si>
    <t>19.6000</t>
  </si>
  <si>
    <t>17.3500</t>
  </si>
  <si>
    <t>B0FGPBTNF6</t>
  </si>
  <si>
    <t>B0FGPJJL24</t>
  </si>
  <si>
    <t>PAL019002</t>
  </si>
  <si>
    <t>PAL 橱柜门上锅盖架 J136 白色</t>
  </si>
  <si>
    <t>B0F5HDTKQX</t>
  </si>
  <si>
    <t>PAL-PotLidRack-White</t>
  </si>
  <si>
    <t>PTS001001</t>
  </si>
  <si>
    <t>PTS 38cm高8层轻型锅架</t>
  </si>
  <si>
    <t>B0C8MJMYB2</t>
  </si>
  <si>
    <t>PTS-38cm-Potrack</t>
  </si>
  <si>
    <t>X003V4DKZP</t>
  </si>
  <si>
    <t>Pantasia</t>
  </si>
  <si>
    <t>2023-07-31</t>
  </si>
  <si>
    <t>B0CNKFMV53</t>
  </si>
  <si>
    <t>ODR-38CM-PotRack</t>
  </si>
  <si>
    <t>X0041K93T5</t>
  </si>
  <si>
    <t>2024-01-16</t>
  </si>
  <si>
    <t>ODR-38cmPanOrganizer-New</t>
  </si>
  <si>
    <t>2024-10-10</t>
  </si>
  <si>
    <t>PTS002001</t>
  </si>
  <si>
    <t>PTS 7杆金属款烤盘架 黑色 1个装</t>
  </si>
  <si>
    <t>B0CNT8KT12</t>
  </si>
  <si>
    <t>B0CG19PPT2</t>
  </si>
  <si>
    <t>PTS-7Tier-PotOrganzier</t>
  </si>
  <si>
    <t>X003XODXUZ</t>
  </si>
  <si>
    <t>2023-09-28</t>
  </si>
  <si>
    <t>13.4500</t>
  </si>
  <si>
    <t>11.9000</t>
  </si>
  <si>
    <t>PTS003001</t>
  </si>
  <si>
    <t>PTS塑胶底座款10杆横拉伸缩锅架白色 1个装</t>
  </si>
  <si>
    <t>B0CJJNN5V5</t>
  </si>
  <si>
    <t>PTS-10Tier-PotRackWH</t>
  </si>
  <si>
    <t>X003Z4250H</t>
  </si>
  <si>
    <t>2023-11-23</t>
  </si>
  <si>
    <t>20.5000</t>
  </si>
  <si>
    <t>PTS005001</t>
  </si>
  <si>
    <t>单层伸缩款铝合金碗碟架</t>
  </si>
  <si>
    <t>B0G5YL16XC</t>
  </si>
  <si>
    <t>B0D1XH1DPD</t>
  </si>
  <si>
    <t>PTS-ExtendableDishRack</t>
  </si>
  <si>
    <t>2024-07-05</t>
  </si>
  <si>
    <t>58.2300</t>
  </si>
  <si>
    <t>51.5300</t>
  </si>
  <si>
    <t>B0GLNSCDHS</t>
  </si>
  <si>
    <t>PTS006001</t>
  </si>
  <si>
    <t>PTS 分隔零食收纳盒 方形6格</t>
  </si>
  <si>
    <t>B0DDP96BHM</t>
  </si>
  <si>
    <t>B0D7M3V983</t>
  </si>
  <si>
    <t>PST-DividedServingTray-square</t>
  </si>
  <si>
    <t>19.9300</t>
  </si>
  <si>
    <t>17.6400</t>
  </si>
  <si>
    <t>PTS007001</t>
  </si>
  <si>
    <t>PTS 分隔零食收纳盒 圆形6格</t>
  </si>
  <si>
    <t>B0D7C9RVQP</t>
  </si>
  <si>
    <t>PST-DividedServingTray-Round</t>
  </si>
  <si>
    <t>2024-08-20</t>
  </si>
  <si>
    <t>20.2000</t>
  </si>
  <si>
    <t>17.8800</t>
  </si>
  <si>
    <t>PTS008001</t>
  </si>
  <si>
    <t>PTS 壁橱锅架铁塑款 J168 10杆</t>
  </si>
  <si>
    <t>B0DYDFKNN8</t>
  </si>
  <si>
    <t>B0DYD8J5WG</t>
  </si>
  <si>
    <t>PTS-PotRack-10Plastic</t>
  </si>
  <si>
    <t>19.4000</t>
  </si>
  <si>
    <t>17.1700</t>
  </si>
  <si>
    <t>B0F837NF13</t>
  </si>
  <si>
    <t>PTS008002</t>
  </si>
  <si>
    <t>PTS 壁橱锅架铁塑款 J168 12杆</t>
  </si>
  <si>
    <t>B0DYDBCVVL</t>
  </si>
  <si>
    <t>PTS-PotRack-12Plastic</t>
  </si>
  <si>
    <t>QTCZ00101LM</t>
  </si>
  <si>
    <t>亮色款厨房茶筅套装陶瓷款七件套（樱花粉色）</t>
  </si>
  <si>
    <t>B0FJB7V8WD</t>
  </si>
  <si>
    <t>LM-MatchaSets-Pink-7set</t>
  </si>
  <si>
    <t>X004RQWER1</t>
  </si>
  <si>
    <t>2025-10-09</t>
  </si>
  <si>
    <t>55.0000</t>
  </si>
  <si>
    <t>QTCZ00201LM</t>
  </si>
  <si>
    <t>素雅款厨房茶筅套装陶瓷款七件套（螺纹/窑黄）</t>
  </si>
  <si>
    <t>B0FJ89CP99</t>
  </si>
  <si>
    <t>LM-MatchaSets-Yellow-7set</t>
  </si>
  <si>
    <t>X004RPWKNZ</t>
  </si>
  <si>
    <t>63.0000</t>
  </si>
  <si>
    <t>55.7500</t>
  </si>
  <si>
    <t>QTSJ05701DLM</t>
  </si>
  <si>
    <t>36in浴室胶条PVC 3pack B009DN 3/8in（包装两端胶带封口长度控制在37英寸内）</t>
  </si>
  <si>
    <t>B0G1RQ4MNG</t>
  </si>
  <si>
    <t>DLM-DoorShower-Clear-36in-3P</t>
  </si>
  <si>
    <t>2026-01-28</t>
  </si>
  <si>
    <t>7.8000</t>
  </si>
  <si>
    <t>6.9000</t>
  </si>
  <si>
    <t>DLM-DoorShower-Clear-36in-3P-AU</t>
  </si>
  <si>
    <t>X001CL1SY3</t>
  </si>
  <si>
    <t>SDBS00101YCY</t>
  </si>
  <si>
    <t>YCY 门后PVC全透明5+3 挂袋 J310 灰色 1pack</t>
  </si>
  <si>
    <t>B0G8XQB3X9</t>
  </si>
  <si>
    <t>B0FN2ZS6SB</t>
  </si>
  <si>
    <t>Ye-Yarn-Doorganizer-5Tier-Grey</t>
  </si>
  <si>
    <t>B0GCF2HG1H</t>
  </si>
  <si>
    <t>YCYSDBS001-G1-AU-001</t>
  </si>
  <si>
    <t>YECAYE-YILIKEJI-AU</t>
  </si>
  <si>
    <t>SDBS00102YCY</t>
  </si>
  <si>
    <t>YCY 门后PVC全透明5+3 挂袋 J310 白色 1pack</t>
  </si>
  <si>
    <t>B0G8WMJ5ZB</t>
  </si>
  <si>
    <t>Ye-Yarn-Doorganizer-5Tier-White</t>
  </si>
  <si>
    <t>2026-02-28</t>
  </si>
  <si>
    <t>YCYSDBS001-W1-AU-001</t>
  </si>
  <si>
    <t>SDBY00201LM</t>
  </si>
  <si>
    <t>LM 6层收纳挂袋可拆分款 黑色 1个装</t>
  </si>
  <si>
    <t>B0G8HC9BS8</t>
  </si>
  <si>
    <t>B0FFRRD9F5</t>
  </si>
  <si>
    <t>LM-DoorOrganizer-6Tier-Black-1Pack</t>
  </si>
  <si>
    <t>37.3100</t>
  </si>
  <si>
    <t>33.0200</t>
  </si>
  <si>
    <t>SDBY00202LM</t>
  </si>
  <si>
    <t>LM 6层收纳挂袋可拆分款 灰色 1个装</t>
  </si>
  <si>
    <t>B0FFRKHX7Q</t>
  </si>
  <si>
    <t>LM-DoorOrganizer-6Tier-Grey-1Pack</t>
  </si>
  <si>
    <t>SDBY00203YCY</t>
  </si>
  <si>
    <t>YCY 6层收纳挂袋无纺布包边款 灰色 2个装</t>
  </si>
  <si>
    <t>B0FJYMQCMM</t>
  </si>
  <si>
    <t>B0F6317G5J</t>
  </si>
  <si>
    <t>Ye-Doorganizer-6Tier-2Pack-Grey</t>
  </si>
  <si>
    <t>62.2000</t>
  </si>
  <si>
    <t>55.0400</t>
  </si>
  <si>
    <t>B0FKZ32V6F</t>
  </si>
  <si>
    <t>2025-08-15</t>
  </si>
  <si>
    <t>B0FC4LYFD6</t>
  </si>
  <si>
    <t>2026-02-09</t>
  </si>
  <si>
    <t>SDBY00204YCY</t>
  </si>
  <si>
    <t>YCY 6层收纳挂袋无纺布包边款 灰色 3个装</t>
  </si>
  <si>
    <t>B0CLDV42WL</t>
  </si>
  <si>
    <t>B0F62Z2MVL</t>
  </si>
  <si>
    <t>Ye-Doorganizer-3Pack-6Tier-Grey</t>
  </si>
  <si>
    <t>94.6300</t>
  </si>
  <si>
    <t>83.7400</t>
  </si>
  <si>
    <t>SDBY00205YCY</t>
  </si>
  <si>
    <t>YCY 6层收纳挂袋无纺布包边款 灰色 1个装</t>
  </si>
  <si>
    <t>B0FKBNHFTC</t>
  </si>
  <si>
    <t>Ye-DoorganizerZW-6Tier-Grey</t>
  </si>
  <si>
    <t>31.1000</t>
  </si>
  <si>
    <t>27.5200</t>
  </si>
  <si>
    <t>B0FPMGBCMM</t>
  </si>
  <si>
    <t>Ye-Doorganizer-6Tier-1Pack-Grey</t>
  </si>
  <si>
    <t>SDBY00206YCY</t>
  </si>
  <si>
    <t>YCY 6层收纳挂袋无纺布包边款 米白色 1个装</t>
  </si>
  <si>
    <t>B0FKBLD44K</t>
  </si>
  <si>
    <t>Ye-DoorganizerZW-6Tier-Beige</t>
  </si>
  <si>
    <t>SDBY00809YCY</t>
  </si>
  <si>
    <t>YCY 4层收纳挂袋无纺布包边款 象牙白 1个装</t>
  </si>
  <si>
    <t>B0FXWGNTSG</t>
  </si>
  <si>
    <t>Ye-Doorganizer-4Tier-White</t>
  </si>
  <si>
    <t>2026-01-15</t>
  </si>
  <si>
    <t>26.2900</t>
  </si>
  <si>
    <t>23.2700</t>
  </si>
  <si>
    <t>SDBY01101LM</t>
  </si>
  <si>
    <t>LM 5层收纳挂袋无纺布包边款 灰色 2个装</t>
  </si>
  <si>
    <t>B0FFN774D6</t>
  </si>
  <si>
    <t>LM-DoorOrganizer-5Tier-Grey-2Pack</t>
  </si>
  <si>
    <t>2025-08-22</t>
  </si>
  <si>
    <t>B0G64D6CC4</t>
  </si>
  <si>
    <t>LM-5Tier-2pack-Grey</t>
  </si>
  <si>
    <t>B0G5N5WC5P</t>
  </si>
  <si>
    <t>SDBY01104LM</t>
  </si>
  <si>
    <t>LM 5层收纳挂袋无纺布包边款 灰色 1个装</t>
  </si>
  <si>
    <t>B0FFMX6HJ8</t>
  </si>
  <si>
    <t>LM-DoorOrganizer-5Tier-Grey-1Pack</t>
  </si>
  <si>
    <t>2025-08-20</t>
  </si>
  <si>
    <t>27.4000</t>
  </si>
  <si>
    <t>24.2500</t>
  </si>
  <si>
    <t>LM-5Tier-1pack-Grey</t>
  </si>
  <si>
    <t>B0G1T93Z6B</t>
  </si>
  <si>
    <t>SDBY01105LM</t>
  </si>
  <si>
    <t>LM 5层收纳挂袋无纺布包边款 米白色 1个装</t>
  </si>
  <si>
    <t>B0FFMZ5QCN</t>
  </si>
  <si>
    <t>LM-DoorOrganizer-5Tier-Beige-1Pack</t>
  </si>
  <si>
    <t>LM-5Tier-1pack-Beige</t>
  </si>
  <si>
    <t>2025-12-04</t>
  </si>
  <si>
    <t>SDBY01106YCY</t>
  </si>
  <si>
    <t>YCY 5层收纳挂袋无纺布包边款 黑色 1个装</t>
  </si>
  <si>
    <t>B0F63CBNKB</t>
  </si>
  <si>
    <t>Ye-Doorganizer-5Tier-Black</t>
  </si>
  <si>
    <t>B0FJDQLB5R</t>
  </si>
  <si>
    <t>Ye-DoorganizerZW-5Tier-Black</t>
  </si>
  <si>
    <t>B0CWNG9WHJ</t>
  </si>
  <si>
    <t>2025-10-03</t>
  </si>
  <si>
    <t>B0FWQZST42</t>
  </si>
  <si>
    <t>B0FWK29MWG</t>
  </si>
  <si>
    <t>B0C7GK88SZ</t>
  </si>
  <si>
    <t>YCY-SDBY-5Tier-Black</t>
  </si>
  <si>
    <t>SDBY01107YCY</t>
  </si>
  <si>
    <t>YCY 5层收纳挂袋无纺布包边款 黑色 2个装</t>
  </si>
  <si>
    <t>B0CPSQH6K7</t>
  </si>
  <si>
    <t>B0F63882ZK</t>
  </si>
  <si>
    <t>Ye-Doorganizer-5Tier-2Pack-Black</t>
  </si>
  <si>
    <t>SDBY01108YCY</t>
  </si>
  <si>
    <t>YCY 5层收纳挂袋无纺布包边款 米白色 2个装</t>
  </si>
  <si>
    <t>B0F637ZZ1S</t>
  </si>
  <si>
    <t>Ye-Doorganizer-5Tier-2Pack-Beige</t>
  </si>
  <si>
    <t>YCY-SDBY5Tier-Beige</t>
  </si>
  <si>
    <t>SDBY01109YCY</t>
  </si>
  <si>
    <t>YCY 5层收纳挂袋无纺布包边款 象牙白 1个装</t>
  </si>
  <si>
    <t>B0FXWKMDMG</t>
  </si>
  <si>
    <t>Ye-Doorganizer-5Tier-White</t>
  </si>
  <si>
    <t>30.6900</t>
  </si>
  <si>
    <t>27.1600</t>
  </si>
  <si>
    <t>SDBY01202YCY</t>
  </si>
  <si>
    <t>YCY 4层收纳挂袋无纺布包边款 米白色 2个装</t>
  </si>
  <si>
    <t>B0F631K9QY</t>
  </si>
  <si>
    <t>Ye-Doorganizer-4Tier-2Pack-Beige</t>
  </si>
  <si>
    <t>47.1000</t>
  </si>
  <si>
    <t>41.6800</t>
  </si>
  <si>
    <t>2025-10-31</t>
  </si>
  <si>
    <t>B0FWR9FR8H</t>
  </si>
  <si>
    <t>SDBY01203YCY</t>
  </si>
  <si>
    <t>YCY 4层收纳挂袋无纺布包边款 灰色 3个装</t>
  </si>
  <si>
    <t>B0F634NLF8</t>
  </si>
  <si>
    <t>Ye-Doorganizer-3Pack-4Tier-Grey</t>
  </si>
  <si>
    <t>71.8000</t>
  </si>
  <si>
    <t>63.5400</t>
  </si>
  <si>
    <t>B0FG7B5X73</t>
  </si>
  <si>
    <t>SDBY01204YCY</t>
  </si>
  <si>
    <t>YCY 4层收纳挂袋无纺布包边款 黑色 1个装</t>
  </si>
  <si>
    <t>B0F62Z856Y</t>
  </si>
  <si>
    <t>Ye-Doorganizer-4Tier-Black</t>
  </si>
  <si>
    <t>B0FJDD8XGJ</t>
  </si>
  <si>
    <t>Ye-DoorganizerZW-4Tier-Black</t>
  </si>
  <si>
    <t>B0CNP8JFFW</t>
  </si>
  <si>
    <t>B0FHF5DHN5</t>
  </si>
  <si>
    <t>SDBY01401YCY</t>
  </si>
  <si>
    <t>YCY 6层门后挂袋布艺款 灰色 1pack J109</t>
  </si>
  <si>
    <t>B0G52DXN6N</t>
  </si>
  <si>
    <t>B0F5WJRVG1</t>
  </si>
  <si>
    <t>Ye-Doorganizer-PVC-6Tier-Grey</t>
  </si>
  <si>
    <t>33.1200</t>
  </si>
  <si>
    <t>29.3100</t>
  </si>
  <si>
    <t>B0FD39R7GS</t>
  </si>
  <si>
    <t>B0GN1PC926</t>
  </si>
  <si>
    <t>SDBY01402YCY</t>
  </si>
  <si>
    <t>YCY 6层门后挂袋布艺款 米白色 1pack J109</t>
  </si>
  <si>
    <t>B0F5WJBYF1</t>
  </si>
  <si>
    <t>Ye-Doorganizer-PVC-6Tier-Beige</t>
  </si>
  <si>
    <t>SDBY01403YCY</t>
  </si>
  <si>
    <t>YCY 6层门后挂袋布艺款 黑色 1pack J109</t>
  </si>
  <si>
    <t>B0F5WKPQPT</t>
  </si>
  <si>
    <t>Ye-Doorganizer-PVC-6Tier-Black</t>
  </si>
  <si>
    <t>B0FD39SHDR</t>
  </si>
  <si>
    <t>SDBY01501YCY</t>
  </si>
  <si>
    <t>YCY 双格5层门后挂袋布艺款 J108 灰色 1pack</t>
  </si>
  <si>
    <t>B0F5WCTV6G</t>
  </si>
  <si>
    <t>B0F5WDDSYY</t>
  </si>
  <si>
    <t>Ye-Doorganizer-PVC-5Tier-Grey</t>
  </si>
  <si>
    <t>44.0500</t>
  </si>
  <si>
    <t>38.9800</t>
  </si>
  <si>
    <t>B0FD3F17CG</t>
  </si>
  <si>
    <t>B0FWR6CSRL</t>
  </si>
  <si>
    <t>YCYSDBY015-G5Tier1-AU-01</t>
  </si>
  <si>
    <t>X001CL8HQF</t>
  </si>
  <si>
    <t>SDBY01502YCY</t>
  </si>
  <si>
    <t>YCY 双格5层门后挂袋布艺款 J108 米白色 1pack</t>
  </si>
  <si>
    <t>B0F5WDNY6G</t>
  </si>
  <si>
    <t>Ye-Doorganizer-PVC-5Tier-Beige</t>
  </si>
  <si>
    <t>YCYSDBY015-Be5Tier1-AU-01</t>
  </si>
  <si>
    <t>X001CLFRC7</t>
  </si>
  <si>
    <t>SDBY01503YCY</t>
  </si>
  <si>
    <t>YCY 双格5层门后挂袋布艺款 J108 黑色 1pack</t>
  </si>
  <si>
    <t>B0F5WC2137</t>
  </si>
  <si>
    <t>Ye-Doorganizer-PVC-5Tier-Black</t>
  </si>
  <si>
    <t>B0G2RXFBGJ</t>
  </si>
  <si>
    <t>YCYSDBY015-B5Tier1-AU-01</t>
  </si>
  <si>
    <t>X001CKE7JR</t>
  </si>
  <si>
    <t>SDBY01504YCY</t>
  </si>
  <si>
    <t>YCY 双格5层门后挂袋布艺款 J108 灰色 2pack</t>
  </si>
  <si>
    <t>B0FQ5MXPF7</t>
  </si>
  <si>
    <t>Ye-Doorganizer-PVC-5Tier-2Pack-Grey</t>
  </si>
  <si>
    <t>87.7500</t>
  </si>
  <si>
    <t>77.6500</t>
  </si>
  <si>
    <t>SDBY01505YCY</t>
  </si>
  <si>
    <t>YCY 双格5层门后挂袋布艺款 J108 黑色 2pack</t>
  </si>
  <si>
    <t>B0FQ5L6XGX</t>
  </si>
  <si>
    <t>Ye-Doorganizer-PVC-5Tier-2Pack-Black</t>
  </si>
  <si>
    <t>SDBY01506YCY</t>
  </si>
  <si>
    <t>YCY 双格5层门后挂袋布艺款 J108 米白色 2pack</t>
  </si>
  <si>
    <t>B0FQ5MF92T</t>
  </si>
  <si>
    <t>Ye-Doorganizer-PVC-5Tier-2Pack-Beige</t>
  </si>
  <si>
    <t>B0FXV142PC</t>
  </si>
  <si>
    <t>SDBY01507YCY</t>
  </si>
  <si>
    <t>YCY 双格5层门后挂袋布艺款 J108 象牙白色 1pack</t>
  </si>
  <si>
    <t>B0FXMMRMYQ</t>
  </si>
  <si>
    <t>Ye-Doorganizer-PVC-5Tier-White</t>
  </si>
  <si>
    <t>SDBY01508YCY</t>
  </si>
  <si>
    <t>YCY 双格6层门后挂袋布艺款 J108 灰色 1pack</t>
  </si>
  <si>
    <t>B0FXLW52Y5</t>
  </si>
  <si>
    <t>Ye-Doorganizer-Dual-6Tier-Grey</t>
  </si>
  <si>
    <t>51.1700</t>
  </si>
  <si>
    <t>45.2800</t>
  </si>
  <si>
    <t>SDBY01509YCY</t>
  </si>
  <si>
    <t>YCY 双格5层门后挂袋布艺款 J108 粉色 1pack</t>
  </si>
  <si>
    <t>B0GD6TQHSB</t>
  </si>
  <si>
    <t>Ye-Doorganizer-PVC-5Tier-Pink</t>
  </si>
  <si>
    <t>SDBY01510YCY</t>
  </si>
  <si>
    <t>YCY 双格5层门后挂袋布艺款 J108 象牙白色 2pack</t>
  </si>
  <si>
    <t>B0GJSCD1ZM</t>
  </si>
  <si>
    <t>Ye-Doorganizer-PVC-5Tier-2Pack-White</t>
  </si>
  <si>
    <t>SDBY01601YCY</t>
  </si>
  <si>
    <t>YCY 4层门后挂袋布艺款 灰色 1pack J107</t>
  </si>
  <si>
    <t>B0F5WMRV48</t>
  </si>
  <si>
    <t>Ye-Doorganizer-PVC-4Tier-Grey</t>
  </si>
  <si>
    <t>22.4500</t>
  </si>
  <si>
    <t>19.8700</t>
  </si>
  <si>
    <t>B0FC4T94HT</t>
  </si>
  <si>
    <t>2026-01-04</t>
  </si>
  <si>
    <t>B0FL8NSSL6</t>
  </si>
  <si>
    <t>YCYSDBY016-G1-4pack-AU-001</t>
  </si>
  <si>
    <t>X001CSXDEJ</t>
  </si>
  <si>
    <t>SDBY01602YCY</t>
  </si>
  <si>
    <t>YCY 4层门后挂袋布艺款 米白色 1pack J107</t>
  </si>
  <si>
    <t>B0F5WNRQCP</t>
  </si>
  <si>
    <t>Ye-Doorganizer-PVC-4Tier-Beige</t>
  </si>
  <si>
    <t>2026-01-20</t>
  </si>
  <si>
    <t>YCYSDBY016-Be5Tier1-AU-01</t>
  </si>
  <si>
    <t>X001CSK8E7</t>
  </si>
  <si>
    <t>SDBY01603YCY</t>
  </si>
  <si>
    <t>YCY 4层门后挂袋布艺款 黑色 1pack J107</t>
  </si>
  <si>
    <t>B0F5WTK493</t>
  </si>
  <si>
    <t>Ye-Doorganizer-PVC-4Tier-Black</t>
  </si>
  <si>
    <t>YCYSDBY016-B5Tier1-AU-01</t>
  </si>
  <si>
    <t>X001CSIYMP</t>
  </si>
  <si>
    <t>SDBY01604YCY</t>
  </si>
  <si>
    <t>YCY 4层门后挂袋布艺款 灰色 2pack J107</t>
  </si>
  <si>
    <t>B0F5WQV2NW</t>
  </si>
  <si>
    <t>Ye-Doorganizer-PVC-4Tier-2Pack-Grey</t>
  </si>
  <si>
    <t>44.4500</t>
  </si>
  <si>
    <t>39.3400</t>
  </si>
  <si>
    <t>SDBY01605YCY</t>
  </si>
  <si>
    <t>YCY 4层门后挂袋布艺款 马卡龙蓝色 1pack J107</t>
  </si>
  <si>
    <t>B0F9XVF6XT</t>
  </si>
  <si>
    <t>Ye-Doorganizer-PVC-4Tier-Blue</t>
  </si>
  <si>
    <t>23.7500</t>
  </si>
  <si>
    <t>21.0200</t>
  </si>
  <si>
    <t>SDBY01606YCY</t>
  </si>
  <si>
    <t>YCY 4层门后挂袋布艺款 马卡龙蓝色 2pack J107</t>
  </si>
  <si>
    <t>B0F9XTYQMP</t>
  </si>
  <si>
    <t>Ye-Doorganizer-PVC-4Tier-2Pack-Blue</t>
  </si>
  <si>
    <t>6B-BJ6A-37AB</t>
  </si>
  <si>
    <t>SDBY01607YCY</t>
  </si>
  <si>
    <t>YCY 4层门后挂袋布艺款 马卡龙荧光粉色 1pack J107</t>
  </si>
  <si>
    <t>B0F9XTYK3Y</t>
  </si>
  <si>
    <t>Ye-Doorganizer-PVC-4Tier-Pink</t>
  </si>
  <si>
    <t>SDBY01608YCY</t>
  </si>
  <si>
    <t>YCY 4层门后挂袋布艺款 马卡龙荧光粉色 2pack J107</t>
  </si>
  <si>
    <t>B0F9XVQ5HK</t>
  </si>
  <si>
    <t>Ye-Doorganizer-PVC-4Tier-2Pack-Pink</t>
  </si>
  <si>
    <t>LZ-9SHH-XC0K</t>
  </si>
  <si>
    <t>SDBY01609YCY</t>
  </si>
  <si>
    <t>YCY 5层门后挂袋布艺款 灰色 1pack J107</t>
  </si>
  <si>
    <t>B0GC3428ZF</t>
  </si>
  <si>
    <t>Ye-Doorganizer-PVC-5Tier-Grey-VA</t>
  </si>
  <si>
    <t>29.8600</t>
  </si>
  <si>
    <t>26.4200</t>
  </si>
  <si>
    <t>YCYSDBY016-G1-5Tier-AU-01</t>
  </si>
  <si>
    <t>SDBY01610YCY</t>
  </si>
  <si>
    <t>YCY 4层门后挂袋布艺款 黑粉色 1pack J107</t>
  </si>
  <si>
    <t>B0GJS767W9</t>
  </si>
  <si>
    <t>Ye-Doorganizer-PVC-5Tier-PinkBlack</t>
  </si>
  <si>
    <t>AU-YCY5TierDoorOrganizer-Black</t>
  </si>
  <si>
    <t>X001CLCYLT</t>
  </si>
  <si>
    <t>SDBY01701YCY</t>
  </si>
  <si>
    <t>YCY 4层门后挂袋布艺款国旗印花 国旗款 蓝色 1pack</t>
  </si>
  <si>
    <t>B0FKGKFQ7H</t>
  </si>
  <si>
    <t>Ye-Flag-Doorganizer-4 Tier-Blue</t>
  </si>
  <si>
    <t>30.5000</t>
  </si>
  <si>
    <t>26.9900</t>
  </si>
  <si>
    <t>SDBY01703YCY</t>
  </si>
  <si>
    <t>YCY 5层门后挂袋布艺款国旗印花 国旗款 蓝色 1pack</t>
  </si>
  <si>
    <t>B0FKGHK6D1</t>
  </si>
  <si>
    <t>Ye-Flag-Doorganizer-5 Tier-Blue</t>
  </si>
  <si>
    <t>SDBY01801YCY</t>
  </si>
  <si>
    <t>YCY 8层双列门后鞋子收纳挂袋布艺款 灰色 1pack</t>
  </si>
  <si>
    <t>B0FHKSTPJV</t>
  </si>
  <si>
    <t>B0FHJ4PCSB</t>
  </si>
  <si>
    <t>Ye-Shoe-Doorganizer-Dual-Grey</t>
  </si>
  <si>
    <t>38.4300</t>
  </si>
  <si>
    <t>34.0100</t>
  </si>
  <si>
    <t>B0FWR9BCRR</t>
  </si>
  <si>
    <t>B0FNS46CG1</t>
  </si>
  <si>
    <t>Ye-Shoe-Doorganizer-Dual-Grey-GM</t>
  </si>
  <si>
    <t>SDBY01802YCY</t>
  </si>
  <si>
    <t>YCY 8层双列门后鞋子收纳挂袋布艺款 黑色 1pack</t>
  </si>
  <si>
    <t>B0FHKSQTX4</t>
  </si>
  <si>
    <t>Ye-Shoe-Doorganizer-Dual-Black</t>
  </si>
  <si>
    <t>Ye-Shoe-Doorganizer-Dual-Black-GM</t>
  </si>
  <si>
    <t>SDBY01901YCY</t>
  </si>
  <si>
    <t>YCY 双列5层绳带挂孔门后挂袋布艺款 黑色 1pack J306</t>
  </si>
  <si>
    <t>B0FM3WRMR8</t>
  </si>
  <si>
    <t>B0FM3RCWSK</t>
  </si>
  <si>
    <t>Ye-Doorganizer-HS-5Tier-Black</t>
  </si>
  <si>
    <t>54.6800</t>
  </si>
  <si>
    <t>48.3900</t>
  </si>
  <si>
    <t>B0FYX6PPW3</t>
  </si>
  <si>
    <t>SDBY01902YCY</t>
  </si>
  <si>
    <t>YCY 双列5层绳带挂孔门后挂袋布艺款 灰色 1pack J306</t>
  </si>
  <si>
    <t>B0FM36ZPNL</t>
  </si>
  <si>
    <t>Ye-Doorganizer-HS-5Tier-Grey</t>
  </si>
  <si>
    <t>54.2200</t>
  </si>
  <si>
    <t>47.9800</t>
  </si>
  <si>
    <t>SDBY02001YCY</t>
  </si>
  <si>
    <t>YCY 6层门后毛线球挂袋布艺款 白色 1pack J321</t>
  </si>
  <si>
    <t>B0FQ5KG462</t>
  </si>
  <si>
    <t>Ye-Yarn-Doorganizer-6 Tier-White</t>
  </si>
  <si>
    <t>2025-12-03</t>
  </si>
  <si>
    <t>49.0400</t>
  </si>
  <si>
    <t>43.4000</t>
  </si>
  <si>
    <t>SDBY02002YCY</t>
  </si>
  <si>
    <t>YCY 6层门后毛线球挂袋布艺款 灰色 1pack J321</t>
  </si>
  <si>
    <t>B0GJ57BSVY</t>
  </si>
  <si>
    <t>Ye-Yarn-Doorganizer-6 Tier-Grey</t>
  </si>
  <si>
    <t>SDHB00101YCY</t>
  </si>
  <si>
    <t>YCY 双列10层鞋子门后挂袋布艺款 黑色 1pack J333</t>
  </si>
  <si>
    <t>B0GJRWDC18</t>
  </si>
  <si>
    <t>Ye-Shoe-Doorganizer-10Tier-Black</t>
  </si>
  <si>
    <t>37.2200</t>
  </si>
  <si>
    <t>32.9400</t>
  </si>
  <si>
    <t>AU-YCY10TierShoe Organizer-Black</t>
  </si>
  <si>
    <t>X001CL4ALV</t>
  </si>
  <si>
    <t>SDHB00102YCY</t>
  </si>
  <si>
    <t>YCY 双列10层鞋子门后挂袋布艺款 白色 1pack J333</t>
  </si>
  <si>
    <t>B0GJS4DZ8K</t>
  </si>
  <si>
    <t>Ye-Shoe-Doorganizer-10Tier-White</t>
  </si>
  <si>
    <t>AU-YCY10TierShoe Organizer-White</t>
  </si>
  <si>
    <t>X001CL48KJ</t>
  </si>
  <si>
    <t>SDHS00101YCY</t>
  </si>
  <si>
    <t>YCY 5层门后挂袋布艺款正面全透明 灰色 1pack J329</t>
  </si>
  <si>
    <t>B0G2WWRYZL</t>
  </si>
  <si>
    <t>B0G2XBV1BY</t>
  </si>
  <si>
    <t>Ye-PVC-Doorganizer-5Tier-Grey</t>
  </si>
  <si>
    <t>2026-02-26</t>
  </si>
  <si>
    <t>27.9000</t>
  </si>
  <si>
    <t>24.6900</t>
  </si>
  <si>
    <t>B0G37W9SJG</t>
  </si>
  <si>
    <t>SDHS00102YCY</t>
  </si>
  <si>
    <t>YCY 5层门后挂袋布艺款正面全透明 象牙白 1pack J329</t>
  </si>
  <si>
    <t>B0G2XDKLD7</t>
  </si>
  <si>
    <t>Ye-PVC-Doorganizer-5Tier-Beige</t>
  </si>
  <si>
    <t>30.1300</t>
  </si>
  <si>
    <t>26.6600</t>
  </si>
  <si>
    <t>SDHS00201YCY</t>
  </si>
  <si>
    <t>YCY 5层绳带D扣挂孔门后挂袋布艺款 灰色 1pack J330</t>
  </si>
  <si>
    <t>B0G48WHMSP</t>
  </si>
  <si>
    <t>B0G48FCZG2</t>
  </si>
  <si>
    <t>Ye-Doorganizer-DK-5Tier-Grey</t>
  </si>
  <si>
    <t>B0G496XD3C</t>
  </si>
  <si>
    <t>SDHS00202YCY</t>
  </si>
  <si>
    <t>YCY 5层绳带D扣挂孔门后挂袋布艺款 深灰色 1pack J330</t>
  </si>
  <si>
    <t>B0G48JC2BD</t>
  </si>
  <si>
    <t>Ye-Doorganizer-DK-5Tier-DeepGrey</t>
  </si>
  <si>
    <t>SDHS00203YCY</t>
  </si>
  <si>
    <t>YCY 5层绳带D扣挂孔门后挂袋布艺款 象牙白 1pack J330</t>
  </si>
  <si>
    <t>B0G48G9P46</t>
  </si>
  <si>
    <t>Ye-Doorganizer-DK-5Tier-IvoryWhite</t>
  </si>
  <si>
    <t>SDHS00301YCY</t>
  </si>
  <si>
    <t>YCY 5层双列门后挂袋布艺款 灰色 1pack J332</t>
  </si>
  <si>
    <t>B0GDFHLRHB</t>
  </si>
  <si>
    <t>B0GDFN4V4V</t>
  </si>
  <si>
    <t>Ye-DoorganizerPVC3+2-5Tier-Grey</t>
  </si>
  <si>
    <t>SDHS00302YCY</t>
  </si>
  <si>
    <t>YCY 6层双列门后挂袋布艺款 灰色 1pack J332</t>
  </si>
  <si>
    <t>B0GDFG3P74</t>
  </si>
  <si>
    <t>Ye-DoorganizerPVC3+3-6Tier-Grey</t>
  </si>
  <si>
    <t>46.5000</t>
  </si>
  <si>
    <t>41.1500</t>
  </si>
  <si>
    <t>SDHS00303YCY</t>
  </si>
  <si>
    <t>YCY 5层双列门后挂袋布艺款 象牙白色 1pack J332</t>
  </si>
  <si>
    <t>B0GDFYH989</t>
  </si>
  <si>
    <t>Ye-DoorganizerPVC3+2-5Tier-Beige</t>
  </si>
  <si>
    <t>42.3000</t>
  </si>
  <si>
    <t>37.4300</t>
  </si>
  <si>
    <t>SDHS00401YCY</t>
  </si>
  <si>
    <t>YCY 双列母婴门后挂袋布艺款 MYJ340 灰色</t>
  </si>
  <si>
    <t>B0GLFVQ7N5</t>
  </si>
  <si>
    <t>B0GL89QP8X</t>
  </si>
  <si>
    <t>Ye-Doorganizer-SLMY-5Tier-Grey</t>
  </si>
  <si>
    <t>40.7500</t>
  </si>
  <si>
    <t>36.0600</t>
  </si>
  <si>
    <t>YCYSDHS004-G5TierDual1-AU-01</t>
  </si>
  <si>
    <t>X001CNZW57</t>
  </si>
  <si>
    <t>SDHS00402YCY</t>
  </si>
  <si>
    <t>YCY 双列母婴门后挂袋布艺款 MYJ340 象牙白</t>
  </si>
  <si>
    <t>B0GL8C7V9G</t>
  </si>
  <si>
    <t>Ye-Doorganizer-SLMY-5Tier-Beige</t>
  </si>
  <si>
    <t>YCYSDHS004-Be5TierDual1-AU-01</t>
  </si>
  <si>
    <t>X001COFADZ</t>
  </si>
  <si>
    <t>SDHS00501YCY</t>
  </si>
  <si>
    <t>YCY 6层单列门后挂袋布艺款 J337 灰色</t>
  </si>
  <si>
    <t>B0GMH6KYZT</t>
  </si>
  <si>
    <t>B0GMGMGRV8</t>
  </si>
  <si>
    <t>Ye-Doorganizer-PVC-7Tier-Grey</t>
  </si>
  <si>
    <t>36.8000</t>
  </si>
  <si>
    <t>32.5700</t>
  </si>
  <si>
    <t>SDHS00502YCY</t>
  </si>
  <si>
    <t>YCY 6层单列门后挂袋布艺款 J337 象牙白</t>
  </si>
  <si>
    <t>B0GMH12TCG</t>
  </si>
  <si>
    <t>Ye-Doorganizer-PVC-7Tier-White</t>
  </si>
  <si>
    <t>SHPB00101GST</t>
  </si>
  <si>
    <t>开窗款卡牌收纳盒皮革款5排-紫色 KCJ296</t>
  </si>
  <si>
    <t>B0FH6XKFL9</t>
  </si>
  <si>
    <t>B0FH6ZQM2T</t>
  </si>
  <si>
    <t>GST-CardStorageBox-5Row-Purple</t>
  </si>
  <si>
    <t>GAISTEN-JINKAI-US</t>
  </si>
  <si>
    <t>90.0000</t>
  </si>
  <si>
    <t>79.6500</t>
  </si>
  <si>
    <t>SHPB00102GST</t>
  </si>
  <si>
    <t>开窗款卡牌收纳盒皮革款5排-灰色 KCJ296</t>
  </si>
  <si>
    <t>B0FH71NZXZ</t>
  </si>
  <si>
    <t>GST-CardStorageBox-5Row-Gray</t>
  </si>
  <si>
    <t>SHPB00103GST</t>
  </si>
  <si>
    <t>开窗款卡牌收纳盒皮革款4排-紫色 KCJ296</t>
  </si>
  <si>
    <t>B0FH738YVJ</t>
  </si>
  <si>
    <t>GST-CardStorageBox-4Row-Purple</t>
  </si>
  <si>
    <t>80.0000</t>
  </si>
  <si>
    <t>SHPB00104GST</t>
  </si>
  <si>
    <t>开窗款卡牌收纳盒皮革款4排-灰色 KCJ296</t>
  </si>
  <si>
    <t>B0FH72KKTM</t>
  </si>
  <si>
    <t>GST-CardStorageBox-4Row-Gray</t>
  </si>
  <si>
    <t>SHSG00101DLM</t>
  </si>
  <si>
    <t>DLM 化妆品台面收纳盒PP款-白色 HZJ257</t>
  </si>
  <si>
    <t>B0FCLLLHGZ</t>
  </si>
  <si>
    <t>DLM-CosmeticOrganizerHZJ257-White-US</t>
  </si>
  <si>
    <t>X004PSFG3Z</t>
  </si>
  <si>
    <t>2025-08-21</t>
  </si>
  <si>
    <t>28.0000</t>
  </si>
  <si>
    <t>24.7800</t>
  </si>
  <si>
    <t>SHSJ01201LM</t>
  </si>
  <si>
    <t>含首饰格梳妆台收纳盒 白色 SSJ189</t>
  </si>
  <si>
    <t>B0F441Q489</t>
  </si>
  <si>
    <t>B0F43X6663</t>
  </si>
  <si>
    <t>LM-JewelryVanityOrganizer-White-US</t>
  </si>
  <si>
    <t>2025-07-01</t>
  </si>
  <si>
    <t>37.4000</t>
  </si>
  <si>
    <t>33.1000</t>
  </si>
  <si>
    <t>SHSJ01202LM</t>
  </si>
  <si>
    <t>含首饰格梳妆台收纳盒 奶油黄 SSJ189</t>
  </si>
  <si>
    <t>B0F43WQ2FJ</t>
  </si>
  <si>
    <t>LM-JewelryVanityOrganizer-CreamYellow-US</t>
  </si>
  <si>
    <t>X004N1UJ1N</t>
  </si>
  <si>
    <t>SHSJ01203LM</t>
  </si>
  <si>
    <t>含首饰格梳妆台收纳盒 粉色 SSJ189</t>
  </si>
  <si>
    <t>B0F43XR6DT</t>
  </si>
  <si>
    <t>LM-JewelryVanityOrganizer-Pink-US</t>
  </si>
  <si>
    <t>SHSJ03701DLM</t>
  </si>
  <si>
    <t>浴室台面收纳盒亚克力款 透明色 J235</t>
  </si>
  <si>
    <t>B0G1364SV4</t>
  </si>
  <si>
    <t>B0F9P6WC5L</t>
  </si>
  <si>
    <t>DLM-AcrylicSquareOrganizer-Clear</t>
  </si>
  <si>
    <t>28.5800</t>
  </si>
  <si>
    <t>B0FZCGBV57</t>
  </si>
  <si>
    <t>DLMSHSJ037-CL-AU-01</t>
  </si>
  <si>
    <t>X001CLA0DX</t>
  </si>
  <si>
    <t>SHSJ03702DLM</t>
  </si>
  <si>
    <t>浴室台面收纳盒亚克力款 白色 J235</t>
  </si>
  <si>
    <t>B0F9P3TWX2</t>
  </si>
  <si>
    <t>DLM-AcrylicSquareOrganizer-White</t>
  </si>
  <si>
    <t>33.4000</t>
  </si>
  <si>
    <t>29.5600</t>
  </si>
  <si>
    <t>SHSJ03703DLM</t>
  </si>
  <si>
    <t>浴室台面收纳盒亚克力款 彩色 J235</t>
  </si>
  <si>
    <t>B0F9P773XH</t>
  </si>
  <si>
    <t>DLM-AcrylicSquareOrganizer-Colorful</t>
  </si>
  <si>
    <t>SHSJ03801DLM</t>
  </si>
  <si>
    <t>DLM 仿藤编化妆品台面收纳盒PS款 2层 米白色 FTBJ268</t>
  </si>
  <si>
    <t>B0G2VWTBBL</t>
  </si>
  <si>
    <t>B0FCFWNJ1H</t>
  </si>
  <si>
    <t>DLM-FauxRattanMakeupOrganizer-2Tier</t>
  </si>
  <si>
    <t>X004PR9NKD</t>
  </si>
  <si>
    <t>23.4000</t>
  </si>
  <si>
    <t>20.7100</t>
  </si>
  <si>
    <t>B0G712SG73</t>
  </si>
  <si>
    <t>DLMSHSJ038-OW1Drawer-AU-01</t>
  </si>
  <si>
    <t>X001CL32N3</t>
  </si>
  <si>
    <t>SHSJ03802DLM</t>
  </si>
  <si>
    <t>DLM 仿藤编化妆品台面收纳盒PS款 3层 米白色 FTBJ268</t>
  </si>
  <si>
    <t>B0FCFVQZWW</t>
  </si>
  <si>
    <t>DLM-FauxRattanMakeupOrganizer-3Tier</t>
  </si>
  <si>
    <t>X004PQYEH1</t>
  </si>
  <si>
    <t>DLMSHSJ038-OW2Drawer-AU-01</t>
  </si>
  <si>
    <t>X001CLEPJ3</t>
  </si>
  <si>
    <t>SHSJ03901DLM</t>
  </si>
  <si>
    <t>化妆品浴室台面收纳盒PET款 白色 HZJ258</t>
  </si>
  <si>
    <t>B0FCMGT5ZM</t>
  </si>
  <si>
    <t>B0FCMKB8JV</t>
  </si>
  <si>
    <t>DLM-MakeupOrganizerHZJ259-Pink-US</t>
  </si>
  <si>
    <t>X004PT6L5V</t>
  </si>
  <si>
    <t>2025-08-27</t>
  </si>
  <si>
    <t>DLM-MakeupOrganizerHZJ258-WHITE01-US</t>
  </si>
  <si>
    <t>B0FMQ7PYXT</t>
  </si>
  <si>
    <t>B0FMQ6JGCK</t>
  </si>
  <si>
    <t>B0GJZJTTTJ</t>
  </si>
  <si>
    <t>DLMSHSJ039-W2Drawer-AU-01</t>
  </si>
  <si>
    <t>X001CLEE3P</t>
  </si>
  <si>
    <t>SHSJ03902DLM</t>
  </si>
  <si>
    <t>化妆品浴室台面收纳盒PET款 粉色 HZJ258</t>
  </si>
  <si>
    <t>B0FCMFTF15</t>
  </si>
  <si>
    <t>DLM-MakeupOrganizerHZJ258-White-US</t>
  </si>
  <si>
    <t>X004PT6GJ7</t>
  </si>
  <si>
    <t>DLM-MakeupOrganizerHZJ258-PINK-US</t>
  </si>
  <si>
    <t>SHSJ04101LM</t>
  </si>
  <si>
    <t>潮玩玩具收纳盒PET款 1pack WJJ302</t>
  </si>
  <si>
    <t>B0G1TCKKZ2</t>
  </si>
  <si>
    <t>B0FJWVLWCC</t>
  </si>
  <si>
    <t>LM-ToyDisplayCase-4Tier-1Pack</t>
  </si>
  <si>
    <t>X004RXVIB7</t>
  </si>
  <si>
    <t>24.2000</t>
  </si>
  <si>
    <t>21.4200</t>
  </si>
  <si>
    <t>SHSJ04102LM</t>
  </si>
  <si>
    <t>潮玩玩具收纳盒PET款 2pack WJJ302</t>
  </si>
  <si>
    <t>B0FJX2C8ZM</t>
  </si>
  <si>
    <t>LM-ToyDisplayCase-4Tier-2Pack</t>
  </si>
  <si>
    <t>X004RY7T5P</t>
  </si>
  <si>
    <t>46.2000</t>
  </si>
  <si>
    <t>40.8800</t>
  </si>
  <si>
    <t>SJCM01701LM</t>
  </si>
  <si>
    <t>LM 大号毛绒玩具收纳架松木款 J326</t>
  </si>
  <si>
    <t>B0G5YZS9GZ</t>
  </si>
  <si>
    <t>B0FWK98S7Q</t>
  </si>
  <si>
    <t>LAMU-StuffedAnimalStorage-Wood-Large</t>
  </si>
  <si>
    <t>109.5000</t>
  </si>
  <si>
    <t>96.9000</t>
  </si>
  <si>
    <t>B0GDWH7853</t>
  </si>
  <si>
    <t>LAMU-StuffedAnimalStorage-Wood-Large-DE</t>
  </si>
  <si>
    <t>X002I9MN9Z</t>
  </si>
  <si>
    <t>B0GDVYMCSB</t>
  </si>
  <si>
    <t>LAMU-StuffedAnimalStorage-Wood-Large-UK</t>
  </si>
  <si>
    <t>X002I9VRQF</t>
  </si>
  <si>
    <t>SJJS00301LM</t>
  </si>
  <si>
    <t>香水台面收纳架透明 铝管款1个装 XSJ134</t>
  </si>
  <si>
    <t>B0F8BF8GKD</t>
  </si>
  <si>
    <t>B0F8BKZP3B</t>
  </si>
  <si>
    <t>DLM-XSJ134-1pack-US</t>
  </si>
  <si>
    <t>X004OLAHVJ</t>
  </si>
  <si>
    <t>2025-08-29</t>
  </si>
  <si>
    <t>11.0000</t>
  </si>
  <si>
    <t>9.7300</t>
  </si>
  <si>
    <t>B0GG4HQSRQ</t>
  </si>
  <si>
    <t>LM-SJJS003-perfumeC1</t>
  </si>
  <si>
    <t>SJJS00302LM</t>
  </si>
  <si>
    <t>香水台面收纳架透明 铝管款2个装 XSJ134</t>
  </si>
  <si>
    <t>B0G63CRWH8</t>
  </si>
  <si>
    <t>B0F8BKBY74</t>
  </si>
  <si>
    <t>DLM-XSJ134-2pack-US</t>
  </si>
  <si>
    <t>21.0000</t>
  </si>
  <si>
    <t>18.5800</t>
  </si>
  <si>
    <t>LM-SJJS003-perfumeC2</t>
  </si>
  <si>
    <t>SJJS00303LM</t>
  </si>
  <si>
    <t>香水台面收纳架透明 铝管款3个装 XSJ134</t>
  </si>
  <si>
    <t>B0F8BKQML2</t>
  </si>
  <si>
    <t>DLM-XSJ134-3pack-US</t>
  </si>
  <si>
    <t>SJJS00602DLM</t>
  </si>
  <si>
    <t>双层下水槽收纳架PET款 底托折叠 4个装 SCJ091</t>
  </si>
  <si>
    <t>B0FHGTPN5T</t>
  </si>
  <si>
    <t>DLM-SlideOutOrganizer-4Set-ZDWhite</t>
  </si>
  <si>
    <t>90.6600</t>
  </si>
  <si>
    <t>80.2300</t>
  </si>
  <si>
    <t>SJJS00603DLM</t>
  </si>
  <si>
    <t>双层下水槽收纳架PET款 底托折叠 3个装 SCJ091</t>
  </si>
  <si>
    <t>B0G4ZZF8GF</t>
  </si>
  <si>
    <t>DLM-SlideOutOrganizer-3Set-ZDWhite</t>
  </si>
  <si>
    <t>67.9500</t>
  </si>
  <si>
    <t>60.1300</t>
  </si>
  <si>
    <t>SJJS00811DLM</t>
  </si>
  <si>
    <t>Delamu 双层抽拉置物架 高2矮2白色 常规款4个装</t>
  </si>
  <si>
    <t>B0F62PQPN2</t>
  </si>
  <si>
    <t>DLM-SlideOutOrganizer-4Set-White</t>
  </si>
  <si>
    <t>2025-07-05</t>
  </si>
  <si>
    <t>89.6600</t>
  </si>
  <si>
    <t>79.3500</t>
  </si>
  <si>
    <t>DLMSJJS008-W4-AU-01</t>
  </si>
  <si>
    <t>X001CL0EPH</t>
  </si>
  <si>
    <t>SJJS00812DLM</t>
  </si>
  <si>
    <t>Delamu 双层抽拉置物架 高2矮2奶白色 常规款4个装</t>
  </si>
  <si>
    <t>B0F62ZWZDL</t>
  </si>
  <si>
    <t>DLM-SlideOutOrganizer-4Set-Beige</t>
  </si>
  <si>
    <t>SJJS00813DLM</t>
  </si>
  <si>
    <t>Delamu 双层抽拉置物架 高2矮2透灰色 常规款4个装</t>
  </si>
  <si>
    <t>B0F62M8G5W</t>
  </si>
  <si>
    <t>DLM-SlideOutOrganizer-4Set-grey</t>
  </si>
  <si>
    <t>SJJS00814DLM</t>
  </si>
  <si>
    <t>Delamu 双层抽拉置物架 高2矮2琥珀色 常规款4个装</t>
  </si>
  <si>
    <t>B0FKH1BMQ9</t>
  </si>
  <si>
    <t>DLM-SlideOutOrganizer-4Set-Amber</t>
  </si>
  <si>
    <t>2025-10-10</t>
  </si>
  <si>
    <t>SJJS00815DLM</t>
  </si>
  <si>
    <t>Delamu 双层抽拉置物架紫色 白底盘2个装</t>
  </si>
  <si>
    <t>B0FXB28CPZ</t>
  </si>
  <si>
    <t>DLM-SlideOutOrganizer-2Set-Purple</t>
  </si>
  <si>
    <t>SJJS00816DLM</t>
  </si>
  <si>
    <t>Delamu 双层抽拉置物架粉色 白底盘2个装</t>
  </si>
  <si>
    <t>B0FXB2KHYN</t>
  </si>
  <si>
    <t>DLM-SlideOutOrganizer-2Set-Light Pink</t>
  </si>
  <si>
    <t>SJJS00817DLM</t>
  </si>
  <si>
    <t>Delamu 双层抽拉置物架蓝色 白底盘2个装</t>
  </si>
  <si>
    <t>B0FZT6SYH5</t>
  </si>
  <si>
    <t>DLM-SlideOutOrganizer-2Set-Blue</t>
  </si>
  <si>
    <t>2026-01-22</t>
  </si>
  <si>
    <t>SJJS00818DLM</t>
  </si>
  <si>
    <t>Delamu 双层抽拉置物架绿色 白底盘2个装</t>
  </si>
  <si>
    <t>B0FZT92DYK</t>
  </si>
  <si>
    <t>DLM-SlideOutOrganizer-2Set-Light Green</t>
  </si>
  <si>
    <t>SJJS01705DLM</t>
  </si>
  <si>
    <t>DLM 3层下水槽收纳架 2个装琥珀色 折叠款 3LJ052</t>
  </si>
  <si>
    <t>B0FKN3YJJN</t>
  </si>
  <si>
    <t>DLM-SlideOutOrganizer-2Set-3Tier-Amber</t>
  </si>
  <si>
    <t>B0FVT9JKL1</t>
  </si>
  <si>
    <t>DLMSJJS017AM3Tier2-UK-01</t>
  </si>
  <si>
    <t>X002HTCIVJ</t>
  </si>
  <si>
    <t>B0FVTF6KG8</t>
  </si>
  <si>
    <t>DLMSJJS017AM3Tier2-DE-01</t>
  </si>
  <si>
    <t>X002HTE8ML</t>
  </si>
  <si>
    <t>B0FVTH5PFS</t>
  </si>
  <si>
    <t>B0FVTDLLMF</t>
  </si>
  <si>
    <t>B0FVTHD1X3</t>
  </si>
  <si>
    <t>DLMSJJS017-3TierAM2-AU-01</t>
  </si>
  <si>
    <t>X001CL0U2T</t>
  </si>
  <si>
    <t>SJJS01706DLM</t>
  </si>
  <si>
    <t>DLM 3层下水槽收纳架 2个装粉色 折叠款 3LJ052</t>
  </si>
  <si>
    <t>B0GL7ZKN8R</t>
  </si>
  <si>
    <t>DLM-SlideOutOrganizer-2Set-3Tier-Pink</t>
  </si>
  <si>
    <t>DLMSJJS017P2-UK-01</t>
  </si>
  <si>
    <t>X002IG33PV</t>
  </si>
  <si>
    <t>B0GMN2SHYN</t>
  </si>
  <si>
    <t>DLMSJJS017P2-DE-01</t>
  </si>
  <si>
    <t>X002IG5ZVL</t>
  </si>
  <si>
    <t>SJJS01806DLM</t>
  </si>
  <si>
    <t>DLM 双层下水槽收纳架 4pack琥珀色 SCJ051</t>
  </si>
  <si>
    <t>B0FKH68ZV6</t>
  </si>
  <si>
    <t>DLM-ClearOrganizers-4Set-Amber</t>
  </si>
  <si>
    <t>2025-10-17</t>
  </si>
  <si>
    <t>86.0000</t>
  </si>
  <si>
    <t>76.1100</t>
  </si>
  <si>
    <t>SJJS01807DLM</t>
  </si>
  <si>
    <t>DLM 双层下水槽收纳架 4pack透灰色 SCJ051</t>
  </si>
  <si>
    <t>B0FKH6BBPK</t>
  </si>
  <si>
    <t>DLM-ClearOrganizers-4Set-Grey</t>
  </si>
  <si>
    <t>B0FZCBJJCM</t>
  </si>
  <si>
    <t>DLMSJJS018-G4-AU-01</t>
  </si>
  <si>
    <t>X001CL0EPR</t>
  </si>
  <si>
    <t>SJJS01808DLM</t>
  </si>
  <si>
    <t>DLM 双层下水槽收纳架 3pack透灰色 SCJ051</t>
  </si>
  <si>
    <t>B0G8FB28BH</t>
  </si>
  <si>
    <t>DLM-ClearOrganizers-3Set-Grey</t>
  </si>
  <si>
    <t>2026-03-02</t>
  </si>
  <si>
    <t>64.5000</t>
  </si>
  <si>
    <t>57.0800</t>
  </si>
  <si>
    <t>SJJS01809DLM</t>
  </si>
  <si>
    <t>DLM 双层下水槽收纳架 3pack琥珀色 SCJ051</t>
  </si>
  <si>
    <t>B0G8DY7KBG</t>
  </si>
  <si>
    <t>DLM-ClearOrganizers-3Set-Amber</t>
  </si>
  <si>
    <t>SJJS01810DLM</t>
  </si>
  <si>
    <t>DLM 双层下水槽收纳架 2pack粉色 SCJ051</t>
  </si>
  <si>
    <t>B0G8DGMPPC</t>
  </si>
  <si>
    <t>DLM-ClearOrganizers-2Set-Pink</t>
  </si>
  <si>
    <t>SJJS01811DLM</t>
  </si>
  <si>
    <t>DLM 双层下水槽收纳架 2pack紫色 SCJ051</t>
  </si>
  <si>
    <t>B0G8DS64WF</t>
  </si>
  <si>
    <t>DLM-ClearOrganizers-2Set-Purple</t>
  </si>
  <si>
    <t>SJJS02301DLM</t>
  </si>
  <si>
    <t>双层下水槽收纳架PET2.0款-1PACK透明色 SCJ014</t>
  </si>
  <si>
    <t>B0G8FMLF3T</t>
  </si>
  <si>
    <t>B0G8FGZWPZ</t>
  </si>
  <si>
    <t>DLM-SlideOutOrganizerV2-1Set-White</t>
  </si>
  <si>
    <t>17.3000</t>
  </si>
  <si>
    <t>15.3100</t>
  </si>
  <si>
    <t>SJJS02302DLM</t>
  </si>
  <si>
    <t>双层下水槽收纳架PET2.0款-2PACK透明色 SCJ014</t>
  </si>
  <si>
    <t>B0G8DY81K5</t>
  </si>
  <si>
    <t>DLM-SlideOutOrganizerV2-2Set-White</t>
  </si>
  <si>
    <t>SJJS02304DLM</t>
  </si>
  <si>
    <t>双层下水槽收纳架PET2.0款-4PACK透明色 SCJ014</t>
  </si>
  <si>
    <t>DLM-SlideOutOrganizerV2-4Set-White</t>
  </si>
  <si>
    <t>61.0000</t>
  </si>
  <si>
    <t>53.9800</t>
  </si>
  <si>
    <t>B0GD1D7MPK</t>
  </si>
  <si>
    <t>DLM-SlideOutOrganizerV2-4Set-White-S1</t>
  </si>
  <si>
    <t>B0GDXVHP1V</t>
  </si>
  <si>
    <t>DLM-SlideOutOrganizerV2-4Set-White-S3</t>
  </si>
  <si>
    <t>SJMB00101LM</t>
  </si>
  <si>
    <t>恐龙卧室儿童书架松木款 J331</t>
  </si>
  <si>
    <t>B0G3X4GDZL</t>
  </si>
  <si>
    <t>B0G3X5MVGH</t>
  </si>
  <si>
    <t>LAMU-Bookshelf-Wood-Dinosaur</t>
  </si>
  <si>
    <t>51.2000</t>
  </si>
  <si>
    <t>45.3100</t>
  </si>
  <si>
    <t>B0G5YTJ7RQ</t>
  </si>
  <si>
    <t>SJMB00102LM</t>
  </si>
  <si>
    <t>大象卧室儿童书架松木款 J331</t>
  </si>
  <si>
    <t>B0G3X62PCL</t>
  </si>
  <si>
    <t>LAMU-Bookshelf-Wood-Elephant</t>
  </si>
  <si>
    <t>48.6700</t>
  </si>
  <si>
    <t>SJMT00101TDS</t>
  </si>
  <si>
    <t>TDS 单抽屉落地收纳架铁木款 DCTJ181</t>
  </si>
  <si>
    <t>B0GGXDDBLR</t>
  </si>
  <si>
    <t>B0F4KKS5XP</t>
  </si>
  <si>
    <t>TDS-StorageCart-1drawer</t>
  </si>
  <si>
    <t>TidyStash</t>
  </si>
  <si>
    <t>81.0000</t>
  </si>
  <si>
    <t>71.6800</t>
  </si>
  <si>
    <t>SJMT00301LM</t>
  </si>
  <si>
    <t>LM 托盘带收纳梳妆台首饰架铁木款 白色 TPDJ179</t>
  </si>
  <si>
    <t>B0FV7PY12L</t>
  </si>
  <si>
    <t>B0FBGRZXM5</t>
  </si>
  <si>
    <t>USLM-Tray-JewHolder-White</t>
  </si>
  <si>
    <t>30.0000</t>
  </si>
  <si>
    <t>26.5500</t>
  </si>
  <si>
    <t>SJMT00302LM</t>
  </si>
  <si>
    <t>LM 托盘带收纳梳妆台首饰架铁木款 黑色 TPDJ179</t>
  </si>
  <si>
    <t>B0FB2MX8Z2</t>
  </si>
  <si>
    <t>USLM-Tray-JewHolder-Black</t>
  </si>
  <si>
    <t>2025-10-08</t>
  </si>
  <si>
    <t>SJSG00601LM</t>
  </si>
  <si>
    <t>2层3联 橱柜水杯架PS款 J269</t>
  </si>
  <si>
    <t>B0FDWKBG66</t>
  </si>
  <si>
    <t>B0FDWL6V8N</t>
  </si>
  <si>
    <t>LM-PSWaterBottleOrganizer-2tier</t>
  </si>
  <si>
    <t>2025-09-19</t>
  </si>
  <si>
    <t>11.7000</t>
  </si>
  <si>
    <t>10.3500</t>
  </si>
  <si>
    <t>B0FRYNXG9L</t>
  </si>
  <si>
    <t>SJSG00602LM</t>
  </si>
  <si>
    <t>3层3联 橱柜水杯架PS款 J269</t>
  </si>
  <si>
    <t>B0FDWNJ8H9</t>
  </si>
  <si>
    <t>LM-PSWaterBottleOrganizer-3tier</t>
  </si>
  <si>
    <t>17.4000</t>
  </si>
  <si>
    <t>15.4000</t>
  </si>
  <si>
    <t>SJSG00603LM</t>
  </si>
  <si>
    <t>4层3联 橱柜水杯架PS J269</t>
  </si>
  <si>
    <t>B0FDWGF981</t>
  </si>
  <si>
    <t>LM-PSWaterBottleOrganizer-4tier</t>
  </si>
  <si>
    <t>21.4500</t>
  </si>
  <si>
    <t>18.9800</t>
  </si>
  <si>
    <t>SJSG00701DLM</t>
  </si>
  <si>
    <t>单层可伸缩橱柜碗碟架不锈钢款 SSJ145</t>
  </si>
  <si>
    <t>B0G589V53Z</t>
  </si>
  <si>
    <t>B0G5138X4K</t>
  </si>
  <si>
    <t>DLM-SteelDryingRack-Silver-1Tier</t>
  </si>
  <si>
    <t>42.9200</t>
  </si>
  <si>
    <t>DLM-SteelDryingRack-Silver-1Tier-UK</t>
  </si>
  <si>
    <t>X002HESTT9</t>
  </si>
  <si>
    <t>DLM-SteelDryingRack-Silver-1Tier-DE</t>
  </si>
  <si>
    <t>X002HF88GR</t>
  </si>
  <si>
    <t xml:space="preserve"> B0G5138X4</t>
  </si>
  <si>
    <t>DLMSJSG007-RackSL1Tier-AU-01</t>
  </si>
  <si>
    <t>X001CLBLNV</t>
  </si>
  <si>
    <t>DLM-SteelDryingRack-Silver-1Tier-NEW</t>
  </si>
  <si>
    <t>SJSG00701PTS</t>
  </si>
  <si>
    <t>B0FWR6DC36</t>
  </si>
  <si>
    <t>B0FF9FPTT4</t>
  </si>
  <si>
    <t>PTS-SteelDishRacks-1Tier</t>
  </si>
  <si>
    <t>2025-10-24</t>
  </si>
  <si>
    <t>B0GMF3T39C</t>
  </si>
  <si>
    <t>PTS-SteelDishRacks-1Tier-NEW</t>
  </si>
  <si>
    <t>B0FZNRZCN5</t>
  </si>
  <si>
    <t>PTS-SteelDryingRack-Silver-1Tier-AU</t>
  </si>
  <si>
    <t>X001CJ7PMJ</t>
  </si>
  <si>
    <t>SJSG00702DLM</t>
  </si>
  <si>
    <t>双层可伸缩橱柜碗碟架不锈钢款 SSJ145</t>
  </si>
  <si>
    <t>B0GF1Y7QDM</t>
  </si>
  <si>
    <t>DLM-SteelDryingRack-Silver-2Tier-UK</t>
  </si>
  <si>
    <t>X002HF87HR</t>
  </si>
  <si>
    <t>DLM-SteelDryingRack-Silver-2Tier-DE</t>
  </si>
  <si>
    <t>X002HF89JD</t>
  </si>
  <si>
    <t>B0GFJKKRWD</t>
  </si>
  <si>
    <t>DLM-SteelDryingRack-Silver-2Tier</t>
  </si>
  <si>
    <t>SJSG00702PTS</t>
  </si>
  <si>
    <t>B0FF92LPHC</t>
  </si>
  <si>
    <t>PTS-SteelDishRacks-2Tier</t>
  </si>
  <si>
    <t>65.5000</t>
  </si>
  <si>
    <t>57.9600</t>
  </si>
  <si>
    <t>PTS-SteelDishRacks-2Tier-NEW</t>
  </si>
  <si>
    <t>PTS-SteelDryingRack-Silver-2Tier-AU</t>
  </si>
  <si>
    <t>X001CJ7PR9</t>
  </si>
  <si>
    <t>SJSG00703DLM</t>
  </si>
  <si>
    <t>单层可伸缩橱柜碗碟架不锈钢款 SSJ145（黑色+黑色底盘）</t>
  </si>
  <si>
    <t>B0G51LHTRH</t>
  </si>
  <si>
    <t>DLM-SteelDryingRack-Black-1Tier</t>
  </si>
  <si>
    <t>48.2000</t>
  </si>
  <si>
    <t>42.6500</t>
  </si>
  <si>
    <t>SJSG00703PTS</t>
  </si>
  <si>
    <t>B0GDFV3DWG</t>
  </si>
  <si>
    <t>PTS-SteelDishRacks-1Tier-Black</t>
  </si>
  <si>
    <t>SJSG00704DLM</t>
  </si>
  <si>
    <t>单层可伸缩橱柜碗碟架不锈钢款 SSJ145（银色+灰色底盘）</t>
  </si>
  <si>
    <t>B0G4ZHNYGR</t>
  </si>
  <si>
    <t>DLM-SteelDryingRack-Grey-1Tier</t>
  </si>
  <si>
    <t>SJSG00801PTS</t>
  </si>
  <si>
    <t>单层三抽拉碗碟架 不锈钢钣金款 SSJ007（灰色）</t>
  </si>
  <si>
    <t>B0GBV5N17T</t>
  </si>
  <si>
    <t>B0GBTKM4CW</t>
  </si>
  <si>
    <t>PTS-BroadSteelDryingRack-Grey-1Tier</t>
  </si>
  <si>
    <t>56.5000</t>
  </si>
  <si>
    <t>50.0000</t>
  </si>
  <si>
    <t>B0GJ4VJQ48</t>
  </si>
  <si>
    <t>SJSG00803DLM</t>
  </si>
  <si>
    <t>单层三抽拉碗碟架 不锈钢钣金款 SSJ007（黑色）</t>
  </si>
  <si>
    <t>B0GJRDNMCW</t>
  </si>
  <si>
    <t>B0GJCT5JVY</t>
  </si>
  <si>
    <t>DLM-SteelDishRacks-Black-1Tier</t>
  </si>
  <si>
    <t>SJSG00803PTS</t>
  </si>
  <si>
    <t>B0GBTN496Y</t>
  </si>
  <si>
    <t>PTS-BroadSteelDryingRack-Black-1Tier</t>
  </si>
  <si>
    <t>SJSJ00201DLM</t>
  </si>
  <si>
    <t>香水台面收纳架PET款 三角款1个装 XSJ137</t>
  </si>
  <si>
    <t>B0F8BKX5GL</t>
  </si>
  <si>
    <t>DLM-XSJ137-1pack-US</t>
  </si>
  <si>
    <t>X004OLD9NH</t>
  </si>
  <si>
    <t>SJSJ00202DLM</t>
  </si>
  <si>
    <t>香水台面收纳架PET款 三角款2个装 XSJ137</t>
  </si>
  <si>
    <t>B0F8BN5WV5</t>
  </si>
  <si>
    <t>B0F8BKFS9W</t>
  </si>
  <si>
    <t>DLM-XSJ137-2pack-US</t>
  </si>
  <si>
    <t>SJSJ00203DLM</t>
  </si>
  <si>
    <t>香水台面收纳架PET款 三角款3个装 XSJ137</t>
  </si>
  <si>
    <t>B0F8BM9B4S</t>
  </si>
  <si>
    <t>DLM-XSJ137-3pack-US</t>
  </si>
  <si>
    <t>SJSJ00701LM</t>
  </si>
  <si>
    <t>LM 梳妆台首饰架PET款 琥珀色 J227</t>
  </si>
  <si>
    <t>B0F3XMGW6P</t>
  </si>
  <si>
    <t>USLM-PET-JewHolder-Amber</t>
  </si>
  <si>
    <t>2025-06-11</t>
  </si>
  <si>
    <t>21.8000</t>
  </si>
  <si>
    <t>19.2900</t>
  </si>
  <si>
    <t>SJSJ00801DLM</t>
  </si>
  <si>
    <t>DLM 2抽屉+2层台面置物架 琥珀色 2个装</t>
  </si>
  <si>
    <t>B0F44GM7PX</t>
  </si>
  <si>
    <t>DLM-CountertopOrganizer-Amber-2pack</t>
  </si>
  <si>
    <t>76.0000</t>
  </si>
  <si>
    <t>67.2600</t>
  </si>
  <si>
    <t>DLMSJJS021-AM2-AU-01</t>
  </si>
  <si>
    <t>X001CLBLOP</t>
  </si>
  <si>
    <t>SJSJ00802DLM</t>
  </si>
  <si>
    <t>DLM 2抽屉+2层台面置物架 透明色 2个装</t>
  </si>
  <si>
    <t>B0F44CDMKY</t>
  </si>
  <si>
    <t>DLM-CountertopOrganizer-Clear-2pack</t>
  </si>
  <si>
    <t>DLMSJJS021-CL2-AU-01</t>
  </si>
  <si>
    <t>X001CLBLOF</t>
  </si>
  <si>
    <t>SJSJ01803PAL</t>
  </si>
  <si>
    <t>PAL PET伸缩抽屉香料架11-21.5英寸 透明色4套装8pcs</t>
  </si>
  <si>
    <t>B0F5HKM1P6</t>
  </si>
  <si>
    <t>PAL-SpiceStorage-8pack-Clear</t>
  </si>
  <si>
    <t>38.9200</t>
  </si>
  <si>
    <t>34.4400</t>
  </si>
  <si>
    <t>SJSJ01804PAL</t>
  </si>
  <si>
    <t>PAL PET伸缩抽屉香料架11-21.5英寸 琥珀色1套装2pcs</t>
  </si>
  <si>
    <t>B0F5HM47V1</t>
  </si>
  <si>
    <t>PAL-SpiceStorage-2pack-Amber</t>
  </si>
  <si>
    <t>SJSJ01804PAL-SpiceRackA2-UK-01</t>
  </si>
  <si>
    <t>X002HEMEAT</t>
  </si>
  <si>
    <t>B0FNMGQL7R</t>
  </si>
  <si>
    <t>B0GGRTX5SC</t>
  </si>
  <si>
    <t>MDL-SpiceDrawer-2Pcs-Amber</t>
  </si>
  <si>
    <t>SJSJ01805PAL</t>
  </si>
  <si>
    <t>PAL PET伸缩抽屉香料架11-21.5英寸 琥珀色2套装4pcs</t>
  </si>
  <si>
    <t>B0F5HLLQQ9</t>
  </si>
  <si>
    <t>PAL-SpiceStorage-4pack-Amber</t>
  </si>
  <si>
    <t>SJSJ01805PAL-SpiceRackA4-UK-01</t>
  </si>
  <si>
    <t>X002HEKQ81</t>
  </si>
  <si>
    <t>B0GGRSKK59</t>
  </si>
  <si>
    <t>MDL-SpiceDrawer-4Pcs-Amber</t>
  </si>
  <si>
    <t>SJSJ01806PAL</t>
  </si>
  <si>
    <t>PAL PET伸缩抽屉香料架11-21.5英寸 琥珀色4套装8pcs</t>
  </si>
  <si>
    <t>B0F5HK7JMC</t>
  </si>
  <si>
    <t>PAL-SpiceStorage-8pack-Amber</t>
  </si>
  <si>
    <t>B0GGRRD2K8</t>
  </si>
  <si>
    <t>MDL-SpiceDrawer-8Pcs-Amber</t>
  </si>
  <si>
    <t>SJSJ02101MDL</t>
  </si>
  <si>
    <t>MDL 3层橱柜调料架PP款2pack J265</t>
  </si>
  <si>
    <t>B0FBRKG1HH</t>
  </si>
  <si>
    <t>MDL-3StepsSpiceRack-2Packs</t>
  </si>
  <si>
    <t>2025-08-07</t>
  </si>
  <si>
    <t>12.3500</t>
  </si>
  <si>
    <t>10.9300</t>
  </si>
  <si>
    <t>SJSJ02201DLM</t>
  </si>
  <si>
    <t>DLM 高度可调浴室台面收纳架PET款 小号2层 蓝色TGDJ262</t>
  </si>
  <si>
    <t>B0FP2LZ1WB</t>
  </si>
  <si>
    <t>B0FBWQJN95</t>
  </si>
  <si>
    <t>DLM-AdjCounterOrganizer-Small-2Tier</t>
  </si>
  <si>
    <t>15.6600</t>
  </si>
  <si>
    <t>SJSJ02202DLM</t>
  </si>
  <si>
    <t>DLM 高度可调浴室台面收纳架PET款 大号3层 蓝色TGDJ262</t>
  </si>
  <si>
    <t>B0FBWBQHN3</t>
  </si>
  <si>
    <t>DLM-AdjCounterOrganizer-Large-3Tier</t>
  </si>
  <si>
    <t>X004PJZ1I9</t>
  </si>
  <si>
    <t>29.7000</t>
  </si>
  <si>
    <t>26.2800</t>
  </si>
  <si>
    <t>SJSJ02301DLM</t>
  </si>
  <si>
    <t>可拆卸橱柜调料架亚克力款 一大一小 两个装 CXJ256</t>
  </si>
  <si>
    <t>B0FP1J2H7T</t>
  </si>
  <si>
    <t>B0FCSJ3PV3</t>
  </si>
  <si>
    <t>DLM-AcrylicShelfOrganizer-2Set</t>
  </si>
  <si>
    <t>B0FSRH13KZ</t>
  </si>
  <si>
    <t>DLMSJSJ023-CL2-AU-01</t>
  </si>
  <si>
    <t>X001CKX1W1</t>
  </si>
  <si>
    <t>SJSJ02302DLM</t>
  </si>
  <si>
    <t>可拆卸橱柜调料架亚克力款 两大两小 四个装 CXJ256</t>
  </si>
  <si>
    <t>B0FCSB8H5B</t>
  </si>
  <si>
    <t>DLM-AcrylicShelfOrganizer-4Set</t>
  </si>
  <si>
    <t>DLMSJSJ023-CL4-AU-01</t>
  </si>
  <si>
    <t>X001CL1WUD</t>
  </si>
  <si>
    <t>SJSJ02401LM</t>
  </si>
  <si>
    <t>双层下水槽收纳架PET款  白色 2PACK SCJ248</t>
  </si>
  <si>
    <t>B0FJF1RB3P</t>
  </si>
  <si>
    <t>DLM-SlideOrganizers-2Set-White</t>
  </si>
  <si>
    <t>2025-10-07</t>
  </si>
  <si>
    <t>31.1200</t>
  </si>
  <si>
    <t>27.5400</t>
  </si>
  <si>
    <t>SJSJ02402LM</t>
  </si>
  <si>
    <t>双层下水槽收纳架PET款  木纹色 2PACK SCJ248</t>
  </si>
  <si>
    <t>B0FJF32GG8</t>
  </si>
  <si>
    <t>DLM-SlideOrganizers-2Set-Wood</t>
  </si>
  <si>
    <t>32.8000</t>
  </si>
  <si>
    <t>29.0300</t>
  </si>
  <si>
    <t>SJSJ02403LM</t>
  </si>
  <si>
    <t>双层下水槽收纳架PET款  银色 2PACK SCJ248</t>
  </si>
  <si>
    <t>B0FJDWG1DG</t>
  </si>
  <si>
    <t>DLM-SlideOrganizers-2Set-Silver</t>
  </si>
  <si>
    <t>32.5500</t>
  </si>
  <si>
    <t>28.8100</t>
  </si>
  <si>
    <t>SJSJ02404LM</t>
  </si>
  <si>
    <t>双层下水槽收纳架PET款  白色 4PACK SCJ248</t>
  </si>
  <si>
    <t>B0FJDX28RH</t>
  </si>
  <si>
    <t>DLM-SlideOrganizers-4Set-White</t>
  </si>
  <si>
    <t>59.7300</t>
  </si>
  <si>
    <t>52.8600</t>
  </si>
  <si>
    <t>SJSJ02405LM</t>
  </si>
  <si>
    <t>双层下水槽收纳架PET款  木纹色 4PACK SCJ248</t>
  </si>
  <si>
    <t>B0FJDVYK75</t>
  </si>
  <si>
    <t>DLM-SlideOrganizers-4Set-Wood</t>
  </si>
  <si>
    <t>63.7200</t>
  </si>
  <si>
    <t>56.3900</t>
  </si>
  <si>
    <t>SJSJ02406LM</t>
  </si>
  <si>
    <t>双层下水槽收纳架PET款  银色 4PACK SCJ248</t>
  </si>
  <si>
    <t>B0FJF7L267</t>
  </si>
  <si>
    <t>DLM-SlideOrganizers-4Set-Silver</t>
  </si>
  <si>
    <t>63.1000</t>
  </si>
  <si>
    <t>55.8400</t>
  </si>
  <si>
    <t>SJSJ02501MDL</t>
  </si>
  <si>
    <t>4片装 抽屉调料架PS款 J314</t>
  </si>
  <si>
    <t>B0FNMCNW6T</t>
  </si>
  <si>
    <t>MDL-SpiceDrawer-4Pcs</t>
  </si>
  <si>
    <t>11.6000</t>
  </si>
  <si>
    <t>10.2700</t>
  </si>
  <si>
    <t>SJSJ02502MDL</t>
  </si>
  <si>
    <t>8片装 抽屉调料架PS款 J314</t>
  </si>
  <si>
    <t>B0FNMC934Q</t>
  </si>
  <si>
    <t>MDL-SpiceDrawer-8Pcs</t>
  </si>
  <si>
    <t>18.2300</t>
  </si>
  <si>
    <t>SJSM00101MDL</t>
  </si>
  <si>
    <t>台面调料架木塑款4层 J245</t>
  </si>
  <si>
    <t>B0FVXCTTL7</t>
  </si>
  <si>
    <t>B0F9NTT17S</t>
  </si>
  <si>
    <t>MDL-ClearShelfOrganizer-4Tier</t>
  </si>
  <si>
    <t>42.8000</t>
  </si>
  <si>
    <t>37.8800</t>
  </si>
  <si>
    <t>B0FNRF7FFB</t>
  </si>
  <si>
    <t>SJSM00102MDL</t>
  </si>
  <si>
    <t>台面调料架木塑款3层 J245</t>
  </si>
  <si>
    <t>B0F9NTXW2J</t>
  </si>
  <si>
    <t>MDL-ClearShelfOrganizer-3Tier</t>
  </si>
  <si>
    <t>SJSM00201LM</t>
  </si>
  <si>
    <t>LM 玩偶落地收纳架纯木大件白色盒子款 J025</t>
  </si>
  <si>
    <t>B0GQLQSF7P</t>
  </si>
  <si>
    <t>B0GQLSBKLR</t>
  </si>
  <si>
    <t>LAMU-BigToyStorageOrganizer-White</t>
  </si>
  <si>
    <t>155.0000</t>
  </si>
  <si>
    <t>137.1700</t>
  </si>
  <si>
    <t>SJSM00202LM</t>
  </si>
  <si>
    <t>LM 玩偶落地收纳架纯木大件多色盒子款 J025</t>
  </si>
  <si>
    <t>B0GQLVW4PR</t>
  </si>
  <si>
    <t>LAMU-BigToyStorageOrganizer-Multicolored</t>
  </si>
  <si>
    <t>SJTM00801MDL</t>
  </si>
  <si>
    <t>台面调料架铁木款4层白色 J244</t>
  </si>
  <si>
    <t>B0F9NTQFPR</t>
  </si>
  <si>
    <t>MDL-4TierShelfOrganizer-White</t>
  </si>
  <si>
    <t>40.6000</t>
  </si>
  <si>
    <t>35.9300</t>
  </si>
  <si>
    <t>B0FSSJQRLG</t>
  </si>
  <si>
    <t>MDLSJTM008W1-UK-01</t>
  </si>
  <si>
    <t>2025-09-22</t>
  </si>
  <si>
    <t>B0FNGS61J8</t>
  </si>
  <si>
    <t>SJTM00802MDL</t>
  </si>
  <si>
    <t>台面调料架铁木款4层黑色 J244</t>
  </si>
  <si>
    <t>B0F9NXC8SM</t>
  </si>
  <si>
    <t>MDL-4TierShelfOrganizer-Black</t>
  </si>
  <si>
    <t>MDLSJTM008B1-UK-01</t>
  </si>
  <si>
    <t>SJTM00901LM</t>
  </si>
  <si>
    <t>LM 玩偶落地收纳架纯木款3层-原木色 J252</t>
  </si>
  <si>
    <t>B0FF4WKFYR</t>
  </si>
  <si>
    <t>LAMU-StuffedAnimalStorage-Wood</t>
  </si>
  <si>
    <t>78.8000</t>
  </si>
  <si>
    <t>69.7300</t>
  </si>
  <si>
    <t>LAMU-StuffedAnimalStorage-Wood-DE</t>
  </si>
  <si>
    <t>X002I9MN6N</t>
  </si>
  <si>
    <t>LAMU-StuffedAnimalStorage-Wood-UK</t>
  </si>
  <si>
    <t>X002I9IEPH</t>
  </si>
  <si>
    <t>SJTM00903LM</t>
  </si>
  <si>
    <t>LM 玩偶落地收纳架纯木款2层-原木色 J252</t>
  </si>
  <si>
    <t>B0G1YLBRVT</t>
  </si>
  <si>
    <t>LAMU-StuffedAnimalStorage-2-Tier</t>
  </si>
  <si>
    <t>63.8000</t>
  </si>
  <si>
    <t>56.4600</t>
  </si>
  <si>
    <t>SJTM00904LM</t>
  </si>
  <si>
    <t>LM 玩偶落地收纳架纯木款2层带层板-原木色 J252</t>
  </si>
  <si>
    <t>B0G2398WXB</t>
  </si>
  <si>
    <t>B0G1YHFBH6</t>
  </si>
  <si>
    <t>LAMU-StuffedAnimalStorage-2-Tier+Shelf</t>
  </si>
  <si>
    <t>106.0000</t>
  </si>
  <si>
    <t>93.8100</t>
  </si>
  <si>
    <t>SJTM00905LM</t>
  </si>
  <si>
    <t>LM 玩偶落地收纳架纯木款3层-白色 J252</t>
  </si>
  <si>
    <t>B0G51ZPVZP</t>
  </si>
  <si>
    <t>LAMU-StuffedAnimalStorage-Wood-White</t>
  </si>
  <si>
    <t>106.8000</t>
  </si>
  <si>
    <t>94.5100</t>
  </si>
  <si>
    <t>SJTM00906LM</t>
  </si>
  <si>
    <t>LM 玩偶落地收纳架纯木款3层-粉色 J252</t>
  </si>
  <si>
    <t>B0G521VKQN</t>
  </si>
  <si>
    <t>LAMU-StuffedAnimalStorage-Wood-Pink</t>
  </si>
  <si>
    <t>SJTM00907LM</t>
  </si>
  <si>
    <t>LM 玩偶落地收纳架纯木款3层-重烧色 J252</t>
  </si>
  <si>
    <t>B0GLH1VYXS</t>
  </si>
  <si>
    <t>LAMU-StuffedAnimalStorage-WoodBrown</t>
  </si>
  <si>
    <t>101.1900</t>
  </si>
  <si>
    <t>89.5500</t>
  </si>
  <si>
    <t>SJTS00901ODR</t>
  </si>
  <si>
    <t>ODR 单排升降厨房锅架铁塑款六层 黑色  DSJI112</t>
  </si>
  <si>
    <t>B0F2MM92M4</t>
  </si>
  <si>
    <t>B0F2MNVV2W</t>
  </si>
  <si>
    <t>ODR-PotRack-SingleBlack</t>
  </si>
  <si>
    <t>X004MHPOLD</t>
  </si>
  <si>
    <t>SJTS01001DLM</t>
  </si>
  <si>
    <t>DLM 3层浴室收纳架推车PET款-透明色 3LJ230</t>
  </si>
  <si>
    <t>B0FKN214KC</t>
  </si>
  <si>
    <t>B0F38751DY</t>
  </si>
  <si>
    <t>DLM-StorageCarts-Clear</t>
  </si>
  <si>
    <t>SJTS01002DLM</t>
  </si>
  <si>
    <t>DLM 3层浴室收纳架推车PET款-琥珀色 3LJ230</t>
  </si>
  <si>
    <t>B0F387J1B5</t>
  </si>
  <si>
    <t>DLM-StorageCarts-Amber</t>
  </si>
  <si>
    <t>SJTS01003DLM</t>
  </si>
  <si>
    <t>DLM 3层浴室收纳架推车PET款-墨绿色 3LJ230</t>
  </si>
  <si>
    <t>B0F3GX3FGL</t>
  </si>
  <si>
    <t>DLM-StorageCarts-Green</t>
  </si>
  <si>
    <t>X004MT3A3Z</t>
  </si>
  <si>
    <t>SJTS01101PTS</t>
  </si>
  <si>
    <t>可伸缩橱柜碗碟架铁塑款 SSJ144  黑色  1pack</t>
  </si>
  <si>
    <t>B0FKGLWV81</t>
  </si>
  <si>
    <t>B0F7QJQY89</t>
  </si>
  <si>
    <t>PTS-Dish Racks-Black-US</t>
  </si>
  <si>
    <t>PTS-Dish Racks-Black-CA</t>
  </si>
  <si>
    <t>B0FLCX2BKX</t>
  </si>
  <si>
    <t>PTS-IronDishRack-1Tier</t>
  </si>
  <si>
    <t>PTS-IronDishRack-1Tier-NEW</t>
  </si>
  <si>
    <t>SJTS01104PTS</t>
  </si>
  <si>
    <t>双层可伸缩橱柜碗碟架铁塑款 SSJ144 黑色 1pack</t>
  </si>
  <si>
    <t>B0F9YMHBG4</t>
  </si>
  <si>
    <t>PTS-Dish Racks-Black2Tier-US</t>
  </si>
  <si>
    <t>PTS-Dish Racks-Black2Tier-US-NEW</t>
  </si>
  <si>
    <t>SJTS01201MDL</t>
  </si>
  <si>
    <t>MDL 12杆金属款横拉伸缩锅架银色 1个装</t>
  </si>
  <si>
    <t>B0F5WB3RY9</t>
  </si>
  <si>
    <t>MDL-12expanracks-Silver</t>
  </si>
  <si>
    <t>SJTS01505ODR</t>
  </si>
  <si>
    <t>ODR 5.0浸胶8层锅架黑色2个装</t>
  </si>
  <si>
    <t>B0GGYC9FLH</t>
  </si>
  <si>
    <t>ODR-PotRack0024-2P</t>
  </si>
  <si>
    <t>SJTS02001MDL</t>
  </si>
  <si>
    <t>MDL壁橱锅架铁塑款 J168 10杆 白色</t>
  </si>
  <si>
    <t>B0GGYR3FXW</t>
  </si>
  <si>
    <t>B0GGXP3LDX</t>
  </si>
  <si>
    <t>MDL-PotRack-IronPlastic-10dividers-white</t>
  </si>
  <si>
    <t>19.0000</t>
  </si>
  <si>
    <t>16.8100</t>
  </si>
  <si>
    <t>SJTS02002MDL</t>
  </si>
  <si>
    <t>MDL壁橱锅架铁塑款 J168 12杆 白色</t>
  </si>
  <si>
    <t>B0GGXPYNRM</t>
  </si>
  <si>
    <t>MDL-PotRack-IronPlastic-12dividers-white</t>
  </si>
  <si>
    <t>SJTS02003MDL</t>
  </si>
  <si>
    <t>MDL壁橱锅架铁塑款 J168 12杆 黑色</t>
  </si>
  <si>
    <t>B0GGXNW356</t>
  </si>
  <si>
    <t>MDL-PotRack-IronPlastic-12dividers-black</t>
  </si>
  <si>
    <t>SJTS02003PTS</t>
  </si>
  <si>
    <t>PTS 壁橱锅架铁塑款 J168 12杆 灰色</t>
  </si>
  <si>
    <t>B0G63QM9FS</t>
  </si>
  <si>
    <t>PTS-PotRack-12Plastic-Grey</t>
  </si>
  <si>
    <t>SJTS02004MDL</t>
  </si>
  <si>
    <t>MDL壁橱锅架铁塑款 J168 12杆 灰色</t>
  </si>
  <si>
    <t>B0GGXQMYDC</t>
  </si>
  <si>
    <t>MDL-PotRack-IronPlastic-12dividers-grey</t>
  </si>
  <si>
    <t>SJTS02004PTS</t>
  </si>
  <si>
    <t>PTS 壁橱锅架铁塑款 J168 12杆 黑色</t>
  </si>
  <si>
    <t>B0G63CZ7HK</t>
  </si>
  <si>
    <t>PTS-PotRack-12Plastic-Black</t>
  </si>
  <si>
    <t>SJTS02201ODR</t>
  </si>
  <si>
    <t>ODR橱柜横拉锅架金属款 J185 10杆</t>
  </si>
  <si>
    <t>B0GGXR7N6Q</t>
  </si>
  <si>
    <t>B0GGY3LTHF</t>
  </si>
  <si>
    <t>ODR-PanRack-10</t>
  </si>
  <si>
    <t>SJTS02202ODR</t>
  </si>
  <si>
    <t>ODR橱柜横拉锅架金属款 J185 12杆</t>
  </si>
  <si>
    <t>B0GGYB2N38</t>
  </si>
  <si>
    <t>ODR-PanRack-12</t>
  </si>
  <si>
    <t>SJTS02203ODR</t>
  </si>
  <si>
    <t>ODR橱柜横拉锅架金属款 J185 14杆</t>
  </si>
  <si>
    <t>B0GGY4G179</t>
  </si>
  <si>
    <t>ODR-PanRack-14</t>
  </si>
  <si>
    <t>26.9000</t>
  </si>
  <si>
    <t>23.8100</t>
  </si>
  <si>
    <t>SJTS02203PAL</t>
  </si>
  <si>
    <t>PAL 橱柜横拉锅架金属款 J185 14杆</t>
  </si>
  <si>
    <t>B0GGXY2V5Y</t>
  </si>
  <si>
    <t>PAL-ExpandableRack-14Dividers</t>
  </si>
  <si>
    <t>PALSJTS022B14-DE-01</t>
  </si>
  <si>
    <t>X002ISY0FL</t>
  </si>
  <si>
    <t>SJTS02903ODR</t>
  </si>
  <si>
    <t>ODR 60cm高10层重型锅架V3黑色 1套装</t>
  </si>
  <si>
    <t>B0F8B7LJ4Z</t>
  </si>
  <si>
    <t>ODR-Pot Rack-Heavy Duty-60cm</t>
  </si>
  <si>
    <t>SJTS03403MDL</t>
  </si>
  <si>
    <t>MDL 带支架横拉款锅架五金款12杆 ZJJ236</t>
  </si>
  <si>
    <t>B0F9WH5L1C</t>
  </si>
  <si>
    <t>MDL-12expanracks-ZJJ236-US</t>
  </si>
  <si>
    <t>29.8000</t>
  </si>
  <si>
    <t>26.3700</t>
  </si>
  <si>
    <t>B0D3M95Z37</t>
  </si>
  <si>
    <t>MDLSJTS034-DE-01</t>
  </si>
  <si>
    <t>B0D47CSBG3</t>
  </si>
  <si>
    <t>MDL-12PanRacksGJB1-UK-01</t>
  </si>
  <si>
    <t>SJTS03405ODR</t>
  </si>
  <si>
    <t>ODR 10杆浸胶金属款横拉伸缩锅架 1个装</t>
  </si>
  <si>
    <t>B0FC6NQJ4H</t>
  </si>
  <si>
    <t>ODR-10ExpandablePanOrganizer</t>
  </si>
  <si>
    <t>ODR-SJTS034-10Expandable-Black-AU</t>
  </si>
  <si>
    <t>X001CHBKRR</t>
  </si>
  <si>
    <t>SJTS03407MDL</t>
  </si>
  <si>
    <t>MDL 10杆金属款横拉伸缩锅架（优化款） 2个装</t>
  </si>
  <si>
    <t>B0FP2B73HY</t>
  </si>
  <si>
    <t>MDL-10expotrack-2P</t>
  </si>
  <si>
    <t>39.0000</t>
  </si>
  <si>
    <t>34.5100</t>
  </si>
  <si>
    <t>SJTS03408MDL</t>
  </si>
  <si>
    <t>MDL 10杆金属款横拉伸缩锅架（优化款） 1个装 古铜色</t>
  </si>
  <si>
    <t>B0G3SW9GQX</t>
  </si>
  <si>
    <t>MDL-10expotrack-Bronze</t>
  </si>
  <si>
    <t>MDL-EX10PanRacks-Bronze-UK</t>
  </si>
  <si>
    <t>MDLSJTS034-Bronze-DE-01</t>
  </si>
  <si>
    <t>SJTS03409MDL</t>
  </si>
  <si>
    <t>MDL 10杆金属款横拉伸缩锅架（优化款） 1个装 银色</t>
  </si>
  <si>
    <t>B0G3T89C9P</t>
  </si>
  <si>
    <t>MDL-10expotrack-Silver</t>
  </si>
  <si>
    <t>MDL-EX10PanRacks-Silver-UK</t>
  </si>
  <si>
    <t>MDLSJTS034-Silvery-DE-01</t>
  </si>
  <si>
    <t>SJTS05503DLM</t>
  </si>
  <si>
    <t>DLM 双层卡扣下水槽收纳架PET款全透明4pack SKKI098</t>
  </si>
  <si>
    <t>B0FKT7971N</t>
  </si>
  <si>
    <t>DLM-SnapLockOrganier-2Tier-4Pack</t>
  </si>
  <si>
    <t>79.5000</t>
  </si>
  <si>
    <t>70.3500</t>
  </si>
  <si>
    <t>SJTS06101MDL</t>
  </si>
  <si>
    <t>MDL 单排升降厨房锅架铁塑款六层 黑色 DSJI112</t>
  </si>
  <si>
    <t>B0FT2Y3GYB</t>
  </si>
  <si>
    <t>MDLSJTS06101MDLB1-UK-01</t>
  </si>
  <si>
    <t>MDLPfannen-Black-DE-01</t>
  </si>
  <si>
    <t>SJTS06102MDL</t>
  </si>
  <si>
    <t>MDL 单排升降厨房锅架铁塑款六层 白色 DSJI112</t>
  </si>
  <si>
    <t>B0FSKMZTJG</t>
  </si>
  <si>
    <t>MDLSJTS06102MDLW1-UK-01</t>
  </si>
  <si>
    <t>MDLPfannen-White-DE-01</t>
  </si>
  <si>
    <t>SJTS06601LM</t>
  </si>
  <si>
    <t>LAMU 8层重型锅架免工具款 黑色 1套装</t>
  </si>
  <si>
    <t>B0G3NLGQFK</t>
  </si>
  <si>
    <t>B0G3NK169L</t>
  </si>
  <si>
    <t>LAMU-PotRack-HeavyDuty-40cm-Black</t>
  </si>
  <si>
    <t>SJTS06604MDL</t>
  </si>
  <si>
    <t>MDL 6层重型锅架免工具款 黑色 1套装</t>
  </si>
  <si>
    <t>B0F943ZNY9</t>
  </si>
  <si>
    <t>MDL-Pot Rack-Heavy Duty-35cm</t>
  </si>
  <si>
    <t>MDL-HD6TB1-UK-01</t>
  </si>
  <si>
    <t>X002HCVZG5</t>
  </si>
  <si>
    <t>B0GMH72KYB</t>
  </si>
  <si>
    <t>MDL-6TierPotRack-Black-DE-01</t>
  </si>
  <si>
    <t>X002HEIZ89</t>
  </si>
  <si>
    <t>SJTS06704ODR</t>
  </si>
  <si>
    <t>ODR 6层重型锅架免工具款 黑色 1套装</t>
  </si>
  <si>
    <t>B0F8B9KSXR</t>
  </si>
  <si>
    <t>ODR-Pot Rack-Heavy Duty-35cm</t>
  </si>
  <si>
    <t>ODR-SJTS066-6HeavyDuty-35cm-AU</t>
  </si>
  <si>
    <t>X001CGUKA1</t>
  </si>
  <si>
    <t>SJTS06901DLM</t>
  </si>
  <si>
    <t>DLM 三抽屉浴室台面收纳架PET款 琥珀色 SCJ243</t>
  </si>
  <si>
    <t>B0F9PDF9M6</t>
  </si>
  <si>
    <t>DLM-CountertopOrganizer-Amber-3T-US</t>
  </si>
  <si>
    <t>DLM-SJTS06-3drawersA1</t>
  </si>
  <si>
    <t>SJTS07101LM</t>
  </si>
  <si>
    <t>LM 橱柜锅架铁塑款 黑色 J259</t>
  </si>
  <si>
    <t>B0FBFQDBMS</t>
  </si>
  <si>
    <t>B0FBFP9NVW</t>
  </si>
  <si>
    <t>LM-Heavy-potracks-black</t>
  </si>
  <si>
    <t>2025-09-26</t>
  </si>
  <si>
    <t>56.6200</t>
  </si>
  <si>
    <t>50.1100</t>
  </si>
  <si>
    <t>B0G56F4DR4</t>
  </si>
  <si>
    <t>B0G51HZS2Y</t>
  </si>
  <si>
    <t>LM-Heavyduty-pot-black</t>
  </si>
  <si>
    <t>SJTS07102LM</t>
  </si>
  <si>
    <t>LM 橱柜锅架铁塑款 白色 J259</t>
  </si>
  <si>
    <t>B0FBFB4JXB</t>
  </si>
  <si>
    <t>LM-Heavy-potracks-white</t>
  </si>
  <si>
    <t>B0G517RYT2</t>
  </si>
  <si>
    <t>LM-Heavyduty-pot-white</t>
  </si>
  <si>
    <t>SJTS07202LM</t>
  </si>
  <si>
    <t>单排台面锅架铁塑款带M铁线黑色 DPJ267</t>
  </si>
  <si>
    <t>B0FDQJ9WRR</t>
  </si>
  <si>
    <t>B0FDQFGKMX</t>
  </si>
  <si>
    <t>LM-SingleM-potrack-black</t>
  </si>
  <si>
    <t>62.5000</t>
  </si>
  <si>
    <t>55.3100</t>
  </si>
  <si>
    <t>SJTS07401LM</t>
  </si>
  <si>
    <t>双边升降橱柜锅架铁塑款黑色 J278</t>
  </si>
  <si>
    <t>B0FDQHL19C</t>
  </si>
  <si>
    <t>B0FDQFFBXB</t>
  </si>
  <si>
    <t>LM-twoside-potrack-black</t>
  </si>
  <si>
    <t>73.0000</t>
  </si>
  <si>
    <t>64.6000</t>
  </si>
  <si>
    <t>B0FTMTGKP7</t>
  </si>
  <si>
    <t>B0FTMWWKB3</t>
  </si>
  <si>
    <t>SJTS07402LM</t>
  </si>
  <si>
    <t>双边升降橱柜锅架铁塑款白色 J278</t>
  </si>
  <si>
    <t>B0FDQCP6TD</t>
  </si>
  <si>
    <t>LM-twoside-potrack-white</t>
  </si>
  <si>
    <t>SJTS07601MDL</t>
  </si>
  <si>
    <t>可调节两段式五金款 8层锅架 黑色  1套装 HLJ260</t>
  </si>
  <si>
    <t>B0FMRBNQMM</t>
  </si>
  <si>
    <t>MDL-8potracks-adjustable</t>
  </si>
  <si>
    <t>2025-09-27</t>
  </si>
  <si>
    <t>27.3000</t>
  </si>
  <si>
    <t>24.1600</t>
  </si>
  <si>
    <t>SJTS07601ODR</t>
  </si>
  <si>
    <t>ODR-PotRack2025-Black</t>
  </si>
  <si>
    <t>2025-09-25</t>
  </si>
  <si>
    <t>B0FQ51NMRP</t>
  </si>
  <si>
    <t>ODR-8potracks-adjustable</t>
  </si>
  <si>
    <t>SJTS07701LM</t>
  </si>
  <si>
    <t>顶天立地浴室收纳架五金款 黑色 DLJ238</t>
  </si>
  <si>
    <t>B0FGD495YF</t>
  </si>
  <si>
    <t>LM-ShowerTensionPole-Black</t>
  </si>
  <si>
    <t>2025-10-04</t>
  </si>
  <si>
    <t>63.9000</t>
  </si>
  <si>
    <t>56.5500</t>
  </si>
  <si>
    <t>SJTS08101ODR</t>
  </si>
  <si>
    <t>固定式单排轻型橱柜锅架五金款 GDDPJ009  13in 1pack 黑色</t>
  </si>
  <si>
    <t>B0GJ4F5PS7</t>
  </si>
  <si>
    <t>B0GJ46TDD8</t>
  </si>
  <si>
    <t>ODR-5LightRack-13in</t>
  </si>
  <si>
    <t>SJTS08102ODR</t>
  </si>
  <si>
    <t>固定式单排轻型橱柜锅架五金款 GDDPJ009  13in 2pack 黑色</t>
  </si>
  <si>
    <t>B0GJRCD4Z4</t>
  </si>
  <si>
    <t>ODR-5LightRack-13in2P</t>
  </si>
  <si>
    <t>SJTS08103ODR</t>
  </si>
  <si>
    <t>固定式单排轻型橱柜锅架五金款 GDDPJ009  16in 1pack 黑色</t>
  </si>
  <si>
    <t>B0GJ47FH8Q</t>
  </si>
  <si>
    <t>ODR-5LightRack-16in</t>
  </si>
  <si>
    <t>SJTY01101DLM</t>
  </si>
  <si>
    <t>DLM 可调高度抽拉下水槽收纳架-黑色2PCS TGCLJ182</t>
  </si>
  <si>
    <t>B0F5BD66DY</t>
  </si>
  <si>
    <t>DLM-AdjustSinkOrganizer-Black</t>
  </si>
  <si>
    <t>B0FVL8C81H</t>
  </si>
  <si>
    <t>DLMSJTY011B2-UK-01</t>
  </si>
  <si>
    <t>B0G39DZLW3</t>
  </si>
  <si>
    <t>DLMSJTY011B2-DE-01</t>
  </si>
  <si>
    <t>SJTY01102DLM</t>
  </si>
  <si>
    <t>DLM 可调高度抽拉下水槽收纳架-白色2PCS TGCLJ182</t>
  </si>
  <si>
    <t>B0F5BD1HDC</t>
  </si>
  <si>
    <t>DLM-AdjustSinkOrganizer-White</t>
  </si>
  <si>
    <t>2025-08-08</t>
  </si>
  <si>
    <t>DLMSJTY011W2-UK-01</t>
  </si>
  <si>
    <t>DLMSJTY011W2-DE-01</t>
  </si>
  <si>
    <t>SJTY01103DLM</t>
  </si>
  <si>
    <t>DLM 可调高度抽拉下水槽收纳架带侧篮2PCS-黑色 TGCLJ182</t>
  </si>
  <si>
    <t>B0F5BHP1TN</t>
  </si>
  <si>
    <t>DLM-AdjustSinkOrganizer-Black-Basket</t>
  </si>
  <si>
    <t>DLMSJTY011B2B-UK-01</t>
  </si>
  <si>
    <t>DLMSJTY011B2B-DE-01</t>
  </si>
  <si>
    <t>SJTY01104DLM</t>
  </si>
  <si>
    <t>DLM 可调高度抽拉下水槽收纳架带侧篮2PCS-白色 TGCLJ182</t>
  </si>
  <si>
    <t>B0F5BLLRZ8</t>
  </si>
  <si>
    <t>DLM-AdjustSinkOrganizer-White-Basket</t>
  </si>
  <si>
    <t>DLMSJTY011W2B-UK-01</t>
  </si>
  <si>
    <t>DLMSJTY011W2B-DE-01</t>
  </si>
  <si>
    <t>SJTY01201MDL</t>
  </si>
  <si>
    <t>MDL 8层重型锅架免工具款 银色 1套装</t>
  </si>
  <si>
    <t>B0F82HHZYB</t>
  </si>
  <si>
    <t>MDL-HeavyDuty-Silver</t>
  </si>
  <si>
    <t>B0FH765KQL</t>
  </si>
  <si>
    <t>MDL-8TierPotRack-Silver-DE-01</t>
  </si>
  <si>
    <t>X002HFVX37</t>
  </si>
  <si>
    <t>SJTY01301ODR</t>
  </si>
  <si>
    <t>ODR 8层重型锅架免工具款 银色 1套装</t>
  </si>
  <si>
    <t>B0F59RLS4J</t>
  </si>
  <si>
    <t>ODR-Pot Rack-Heavy Duty-Silver</t>
  </si>
  <si>
    <t>SJTY01401ODR</t>
  </si>
  <si>
    <t>ODR 12杆横拉款橱柜锅架五金款银色 1个装</t>
  </si>
  <si>
    <t>B0F3CQGHN7</t>
  </si>
  <si>
    <t>ODR-12PanOrganizer-Silver</t>
  </si>
  <si>
    <t>2025-06-28</t>
  </si>
  <si>
    <t>ODR-12PanOrganizer-Silver-AU</t>
  </si>
  <si>
    <t>X001CHBL35</t>
  </si>
  <si>
    <t>SJTY03501ODR</t>
  </si>
  <si>
    <t>ODR 橱柜门上锅盖架 J136 黑色</t>
  </si>
  <si>
    <t>B0FXB22LYP</t>
  </si>
  <si>
    <t>B0FXDKNYTG</t>
  </si>
  <si>
    <t>ODR-Lidrack-Black</t>
  </si>
  <si>
    <t>SJTY03502ODR</t>
  </si>
  <si>
    <t>ODR 橱柜门上锅盖架 J136 白色</t>
  </si>
  <si>
    <t>B0FXDHX5JJ</t>
  </si>
  <si>
    <t>ODR-Lidrack-White</t>
  </si>
  <si>
    <t>SJTY04601LM</t>
  </si>
  <si>
    <t>LAMU  53cm高8层重型锅架V3黑色 1套装</t>
  </si>
  <si>
    <t>B0G3NKBXBH</t>
  </si>
  <si>
    <t>LAMU-PotRack-HeavyDuty-53cm-Black</t>
  </si>
  <si>
    <t>SJTY04603LM</t>
  </si>
  <si>
    <t>LAMU 60cm高10层重型锅架V3黑色 1套装</t>
  </si>
  <si>
    <t>B0G3NJT97Q</t>
  </si>
  <si>
    <t>LAMU-PotRack-HeavyDuty-60cm-Black</t>
  </si>
  <si>
    <t>SJTY04603MDL</t>
  </si>
  <si>
    <t>MDL 60cm高10层重型锅架V3黑色 1套装</t>
  </si>
  <si>
    <t>B0F942ZYK5</t>
  </si>
  <si>
    <t>MDL-Pot Rack-Heavy Duty-60cm</t>
  </si>
  <si>
    <t>B0GGY8QTN9</t>
  </si>
  <si>
    <t>MDL-HeavyDutyRack60cm-10tier-Black</t>
  </si>
  <si>
    <t>SJTY04605ODR</t>
  </si>
  <si>
    <t>ODR 53cm高8层重型锅架V3 古铜色 1套装</t>
  </si>
  <si>
    <t>B0G5219WDC</t>
  </si>
  <si>
    <t>ODR-PotRack-HeavyDuty-Bronze</t>
  </si>
  <si>
    <t>SJTY04606MDL</t>
  </si>
  <si>
    <t>MDL 53cm高8层重型锅架V3  白色 1套装</t>
  </si>
  <si>
    <t>B0G524RNDV</t>
  </si>
  <si>
    <t>MDL-HeavyDuty-53cm-White</t>
  </si>
  <si>
    <t>MDL-HD8TW1-UK-01</t>
  </si>
  <si>
    <t>X002HCMSUH</t>
  </si>
  <si>
    <t>B0FMS6NYVQ</t>
  </si>
  <si>
    <t>MDL-8TierPotRack-White-DE-01</t>
  </si>
  <si>
    <t>X002HFNJ2P</t>
  </si>
  <si>
    <t>SJTY04606ODR</t>
  </si>
  <si>
    <t>ODR 53cm高8层重型锅架 白色</t>
  </si>
  <si>
    <t>B0GGXZ2WNV</t>
  </si>
  <si>
    <t>ODR-PotRack-HeavyDuty-White</t>
  </si>
  <si>
    <t>SJTY05101PTS</t>
  </si>
  <si>
    <t>PTS 双层壁挂锅架 J135</t>
  </si>
  <si>
    <t>B0F5HHQ42S</t>
  </si>
  <si>
    <t>PTS-PotRack-WallMounted</t>
  </si>
  <si>
    <t>69.8000</t>
  </si>
  <si>
    <t>61.7700</t>
  </si>
  <si>
    <t>SJTY05201YCY</t>
  </si>
  <si>
    <t>理线款桌下收纳架五金款黑色</t>
  </si>
  <si>
    <t>B0FCS7QGNT</t>
  </si>
  <si>
    <t>Ye-Cable Organizer Tray</t>
  </si>
  <si>
    <t>SJTY05301DLM</t>
  </si>
  <si>
    <t>DLM 80cm落地衣架五金款 J318</t>
  </si>
  <si>
    <t>B0FQBVGWH4</t>
  </si>
  <si>
    <t>DLM-Clothes Rack-Black</t>
  </si>
  <si>
    <t>2025-12-31</t>
  </si>
  <si>
    <t>50.5000</t>
  </si>
  <si>
    <t>44.6900</t>
  </si>
  <si>
    <t>B0FQBX177L</t>
  </si>
  <si>
    <t>DLM-Clothes Rack-Black-S1</t>
  </si>
  <si>
    <t>B0FQBXNFN8</t>
  </si>
  <si>
    <t>DLM-Clothes Rack-Black-S2</t>
  </si>
  <si>
    <t>B0GHQVMWVQ</t>
  </si>
  <si>
    <t>DLM-ClothesRack-Black-80cm</t>
  </si>
  <si>
    <t>SJTY05401ODR</t>
  </si>
  <si>
    <t>ODR 14杆金属款横拉伸缩锅架 黑色1个装</t>
  </si>
  <si>
    <t>B0FXB1TVK7</t>
  </si>
  <si>
    <t>ODR-14-PanOrganizer-Black</t>
  </si>
  <si>
    <t>B0FYCWSJKP</t>
  </si>
  <si>
    <t>ODR-14ExpandablePanOrganizer-Black</t>
  </si>
  <si>
    <t>SJTY05402MDL</t>
  </si>
  <si>
    <t>MDL 14杆金属款横拉伸缩锅架 黑色1个装</t>
  </si>
  <si>
    <t>B0FYDR3B6J</t>
  </si>
  <si>
    <t>MDL-14expotrack</t>
  </si>
  <si>
    <t>MDL-EX14PanRacks-DE</t>
  </si>
  <si>
    <t>MDL-EX14PanRacks-UK</t>
  </si>
  <si>
    <t>2026-02-27</t>
  </si>
  <si>
    <t>SJTY05501MDL</t>
  </si>
  <si>
    <t>MDL 单排重型橱柜锅架五金款 黑色 1pack DZXJ322</t>
  </si>
  <si>
    <t>B0FYF8ZSYT</t>
  </si>
  <si>
    <t>B0FYFC56HD</t>
  </si>
  <si>
    <t>MDL-4HeavyRack-1P</t>
  </si>
  <si>
    <t>SJTY05502MDL</t>
  </si>
  <si>
    <t>MDL 单排重型橱柜锅架五金款 黑色 2pack DZXJ322</t>
  </si>
  <si>
    <t>B0FYF7YY9V</t>
  </si>
  <si>
    <t>MDL-4HeavyRack-2P</t>
  </si>
  <si>
    <t>SJTY05601ODR</t>
  </si>
  <si>
    <t>ODR 固定款横排橱柜锅架五金款 5槽黑色 1个装 GDHPJ004</t>
  </si>
  <si>
    <t>B0G8G647S3</t>
  </si>
  <si>
    <t>B0G8G3QS3R</t>
  </si>
  <si>
    <t>ODR-FixedPotRack-5Slot-1pack</t>
  </si>
  <si>
    <t>9.6000</t>
  </si>
  <si>
    <t>8.5000</t>
  </si>
  <si>
    <t>SJTY05602ODR</t>
  </si>
  <si>
    <t>ODR 固定款横排橱柜锅架五金款 5槽黑色 2个装 GDHPJ004</t>
  </si>
  <si>
    <t>B0G8FZ4YTW</t>
  </si>
  <si>
    <t>ODR-FixedPotRack-5Slot-2pack</t>
  </si>
  <si>
    <t>18.6500</t>
  </si>
  <si>
    <t>SJTY05701LM</t>
  </si>
  <si>
    <t>5层单排升降橱柜锅架五金款 黑色</t>
  </si>
  <si>
    <t>B0GK15Z5XJ</t>
  </si>
  <si>
    <t>B0GK1VKRB8</t>
  </si>
  <si>
    <t>LM-5HeavyDutyRack-Black</t>
  </si>
  <si>
    <t>B0GPVQ6RD4</t>
  </si>
  <si>
    <t>SJTY05702LM</t>
  </si>
  <si>
    <t>5层单排升降橱柜锅架五金款 白色</t>
  </si>
  <si>
    <t>B0GK1L1P56</t>
  </si>
  <si>
    <t>LM-5HeavyDutyRack-White</t>
  </si>
  <si>
    <t>SJTY05801DLM</t>
  </si>
  <si>
    <t>DLM带网篮浴室马桶架五金款DWLJ034 黑色3层</t>
  </si>
  <si>
    <t>B0GL2FRFVY</t>
  </si>
  <si>
    <t>B0GL1TDB72</t>
  </si>
  <si>
    <t>DLM-ToiletStorage-3Tiers-Black</t>
  </si>
  <si>
    <t>B0GL56GPRP</t>
  </si>
  <si>
    <t>SJTY05802DLM</t>
  </si>
  <si>
    <t>DLM带网篮浴室马桶架五金款DWLJ034 黑色4层</t>
  </si>
  <si>
    <t>B0GL26JR3S</t>
  </si>
  <si>
    <t>DLM-ToiletStorage-4Tiers-Black</t>
  </si>
  <si>
    <t>SJTY05803DLM</t>
  </si>
  <si>
    <t>DLM带网篮浴室马桶架五金款DWLJ034 白色4层</t>
  </si>
  <si>
    <t>B0GL29XC9V</t>
  </si>
  <si>
    <t>DLM-ToiletStorage-4Tiers-White</t>
  </si>
  <si>
    <t>SJTY05901ODR</t>
  </si>
  <si>
    <t>可调节横排橱柜锅架五金款 KTHPJ016 1pack</t>
  </si>
  <si>
    <t>B0GLZ2XYMV</t>
  </si>
  <si>
    <t>B0GLYSWKY2</t>
  </si>
  <si>
    <t>ODR-PotRack-7slots-1pack</t>
  </si>
  <si>
    <t>SJTY05902ODR</t>
  </si>
  <si>
    <t>可调节横排橱柜锅架五金款 KTHPJ016 2pack</t>
  </si>
  <si>
    <t>B0GLZQKXMC</t>
  </si>
  <si>
    <t>ODR-PotRack-7slots-2pack</t>
  </si>
  <si>
    <t>SJTZ00101LM</t>
  </si>
  <si>
    <t>LM 厨房纸收纳架铁木款1PACK J325</t>
  </si>
  <si>
    <t>B0FT6ZT18K</t>
  </si>
  <si>
    <t>B0FT769H12</t>
  </si>
  <si>
    <t>LM-PaperTowelHoldersJ325-1PACK</t>
  </si>
  <si>
    <t>21.7200</t>
  </si>
  <si>
    <t>19.2200</t>
  </si>
  <si>
    <t>SJTZ00102LM</t>
  </si>
  <si>
    <t>LM 厨房纸收纳架铁木款2PACK J325</t>
  </si>
  <si>
    <t>B0FT71QGM1</t>
  </si>
  <si>
    <t>LM-PaperTowelHoldersJ325-2PACK</t>
  </si>
  <si>
    <t>2026-02-04</t>
  </si>
  <si>
    <t>34.5000</t>
  </si>
  <si>
    <t>30.5300</t>
  </si>
  <si>
    <t>SJZM00101MDL</t>
  </si>
  <si>
    <t>可折叠2层台面调料架竹木款 ZDJ293</t>
  </si>
  <si>
    <t>B0FH75PVRX</t>
  </si>
  <si>
    <t>MDL-2TierFoldableShelf-Bamboo</t>
  </si>
  <si>
    <t>SLSJ00201DLM</t>
  </si>
  <si>
    <t>可堆叠壁橱收纳篮PP款  5pack 白色 ZD1266</t>
  </si>
  <si>
    <t>B0FC5TBRM1</t>
  </si>
  <si>
    <t>B0FC693DQS</t>
  </si>
  <si>
    <t>DLM-PP-ClosetStorageBasket-White-5pack</t>
  </si>
  <si>
    <t>X004PO1DBX</t>
  </si>
  <si>
    <t>62.0000</t>
  </si>
  <si>
    <t>54.8700</t>
  </si>
  <si>
    <t>B0FNL26DXF</t>
  </si>
  <si>
    <t>DLM-PP-White-5pack</t>
  </si>
  <si>
    <t>SLSJ00202DLM</t>
  </si>
  <si>
    <t>可堆叠壁橱收纳篮PP款  5pack 绿色 ZD1266</t>
  </si>
  <si>
    <t>B0FC6B8ZTL</t>
  </si>
  <si>
    <t>DLM-PP-ClosetStorageBasket-Green-5pack</t>
  </si>
  <si>
    <t>X004PO63W7</t>
  </si>
  <si>
    <t>DLM-PP-Green-5pack</t>
  </si>
  <si>
    <t>SLSJ00301DLM</t>
  </si>
  <si>
    <t>DLM 折叠便携款浴室收纳篮PP款 米白色 ZDJ263</t>
  </si>
  <si>
    <t>B0FGCR2HCS</t>
  </si>
  <si>
    <t>B0FGCKP95H</t>
  </si>
  <si>
    <t>DLM-PortableStorageBasket-White</t>
  </si>
  <si>
    <t>14.8000</t>
  </si>
  <si>
    <t>13.1000</t>
  </si>
  <si>
    <t>B0FPJXL5G5</t>
  </si>
  <si>
    <t>SLSJ00302DLM</t>
  </si>
  <si>
    <t>DLM 折叠便携款浴室收纳篮PP款 白绿色 ZDJ263</t>
  </si>
  <si>
    <t>B0FGC7LSF8</t>
  </si>
  <si>
    <t>DLM-PortableStorageBasket-WhiteGreen</t>
  </si>
  <si>
    <t>SLSJ00303DLM</t>
  </si>
  <si>
    <t>DLM 折叠便携款浴室收纳篮PP款 蓝色 ZDJ263</t>
  </si>
  <si>
    <t>B0FGC742G4</t>
  </si>
  <si>
    <t>DLM-PortableStorageBasket-Blue</t>
  </si>
  <si>
    <t>SLST00801YCY</t>
  </si>
  <si>
    <t>（已停用）YCY铁布-双开盖脏衣篮150L两内袋带轮-黑色</t>
  </si>
  <si>
    <t>B0F31XTQ1N</t>
  </si>
  <si>
    <t>Ye-LaundryHamper-150L-Black</t>
  </si>
  <si>
    <t>X004MMMNPX</t>
  </si>
  <si>
    <t>SLST01801LM</t>
  </si>
  <si>
    <t>LM 带盖洗衣房脏衣篮布塑款 白色50L DGJ171</t>
  </si>
  <si>
    <t>B0G2BSLM7F</t>
  </si>
  <si>
    <t>B0FHHG6W5P</t>
  </si>
  <si>
    <t>LM-AirdotLaundryHamper-50L</t>
  </si>
  <si>
    <t>X004REXOZT</t>
  </si>
  <si>
    <t>67.5300</t>
  </si>
  <si>
    <t>59.7600</t>
  </si>
  <si>
    <t>LM-AirdotLaundryHamper-50L-V2</t>
  </si>
  <si>
    <t>X004S9XUED</t>
  </si>
  <si>
    <t>B0FX8NFDPJ</t>
  </si>
  <si>
    <t>LM-AirdotLaundryHamper-50L-V3</t>
  </si>
  <si>
    <t>SLST01802LM</t>
  </si>
  <si>
    <t>LM 带盖洗衣房脏衣篮布塑款 白色100L DGJ171</t>
  </si>
  <si>
    <t>B0FHH5W5XP</t>
  </si>
  <si>
    <t>LM-AirdotLaundryHamper-100L</t>
  </si>
  <si>
    <t>X004RF0EFB</t>
  </si>
  <si>
    <t>111.9600</t>
  </si>
  <si>
    <t>99.0800</t>
  </si>
  <si>
    <t>B0GKFN7BRF</t>
  </si>
  <si>
    <t>LM-AirdotLaundryHamper-100L-V2</t>
  </si>
  <si>
    <t>SLST01803LM</t>
  </si>
  <si>
    <t>LM 带盖洗衣房脏衣篮布塑款 白色150L DGJ171</t>
  </si>
  <si>
    <t>B0FHHD8L1B</t>
  </si>
  <si>
    <t>LM-AirdotLaundryHamper-150L</t>
  </si>
  <si>
    <t>X004RF0CYJ</t>
  </si>
  <si>
    <t>165.1700</t>
  </si>
  <si>
    <t>146.1700</t>
  </si>
  <si>
    <t>B0GKFMRB6M</t>
  </si>
  <si>
    <t>LM-AirdotLaundryHamper-150L-V2</t>
  </si>
  <si>
    <t>SLTM00301DLM</t>
  </si>
  <si>
    <t>DLM 磁吸冰箱果蔬篮带抽屉铁木款-1PACK J261</t>
  </si>
  <si>
    <t>B0FCFNF1W7</t>
  </si>
  <si>
    <t>B0FCFKRMMZ</t>
  </si>
  <si>
    <t>DLM-MagneticSpiceOrganizer-1pack</t>
  </si>
  <si>
    <t>X004PQZTH5</t>
  </si>
  <si>
    <t>B0FSQ6PPVP</t>
  </si>
  <si>
    <t>DLMSLTM003-Magnetic1-AU-01</t>
  </si>
  <si>
    <t>X001CL1ER9</t>
  </si>
  <si>
    <t>SLTM00302DLM</t>
  </si>
  <si>
    <t>DLM 磁吸冰箱果蔬篮带抽屉铁木款-2PACK J261</t>
  </si>
  <si>
    <t>B0FCFJN32F</t>
  </si>
  <si>
    <t>DLM-MagneticSpiceOrganizer-2pack</t>
  </si>
  <si>
    <t>X004PR00MD</t>
  </si>
  <si>
    <t>104.0000</t>
  </si>
  <si>
    <t>92.0400</t>
  </si>
  <si>
    <t>SLTS00801DLM</t>
  </si>
  <si>
    <t>DLM 办公置物篮五金款黑色 J140</t>
  </si>
  <si>
    <t>B0FDW3GJ7H</t>
  </si>
  <si>
    <t>B0FB3XS7NX</t>
  </si>
  <si>
    <t>DLM-ClampOpenTray-Black-1P</t>
  </si>
  <si>
    <t>18.8000</t>
  </si>
  <si>
    <t>16.6400</t>
  </si>
  <si>
    <t>DLMClampOpenTrayB1-AU-01</t>
  </si>
  <si>
    <t>SLTS00802DLM</t>
  </si>
  <si>
    <t>DLM 办公置物篮五金款白色 J140</t>
  </si>
  <si>
    <t>B0FB3XTY2B</t>
  </si>
  <si>
    <t>DLM-ClampOpenTray-White-1P</t>
  </si>
  <si>
    <t>DLMClampOpenTrayW1-AU-01</t>
  </si>
  <si>
    <t>SLTS01004DLM</t>
  </si>
  <si>
    <t>DLM 5层固定门后挂篮中号黑色 （8层挂点）1个装</t>
  </si>
  <si>
    <t>B0G1SLSZKX</t>
  </si>
  <si>
    <t>B0F8B4X9B7</t>
  </si>
  <si>
    <t>DLM-doororganizer-5-Black-M</t>
  </si>
  <si>
    <t>41.2000</t>
  </si>
  <si>
    <t>36.4600</t>
  </si>
  <si>
    <t>DLMSLTS010-5Tier18inB1-AU-01</t>
  </si>
  <si>
    <t>X001CLD0M1</t>
  </si>
  <si>
    <t>SLTS01005DLM</t>
  </si>
  <si>
    <t>DLM 8层固定门后挂篮中号白色（10层挂点） 1个装</t>
  </si>
  <si>
    <t>B0F8B5ZK8S</t>
  </si>
  <si>
    <t>DLM-doororganizer-8-White-M</t>
  </si>
  <si>
    <t>58.5000</t>
  </si>
  <si>
    <t>51.7700</t>
  </si>
  <si>
    <t>DLMSLTS010-8Tier18inW1-AU-01</t>
  </si>
  <si>
    <t>X001CLD0MB</t>
  </si>
  <si>
    <t>SLTS01006DLM</t>
  </si>
  <si>
    <t>DLM 9层固定门后挂篮中号黑色 （10层挂点）1个装</t>
  </si>
  <si>
    <t>B0F8B3VKJQ</t>
  </si>
  <si>
    <t>DLM-doororganizer-9-Black-M</t>
  </si>
  <si>
    <t>63.5000</t>
  </si>
  <si>
    <t>56.1900</t>
  </si>
  <si>
    <t>DLMSLTS010-9Tier18inB1-AU-01</t>
  </si>
  <si>
    <t>X001CLJ8KJ</t>
  </si>
  <si>
    <t>SLTS01007DLM</t>
  </si>
  <si>
    <t>DLM 9层固定门后挂篮中号白色（10层挂点）1个装</t>
  </si>
  <si>
    <t>B0F8B5747D</t>
  </si>
  <si>
    <t>DLM-doororganizer-9-White-M</t>
  </si>
  <si>
    <t>DLMSLTS010-9Tier18inW1-AU-01</t>
  </si>
  <si>
    <t>X001CLJATN</t>
  </si>
  <si>
    <t>SLTS01008DLM</t>
  </si>
  <si>
    <t>DLM 5层固定门后挂篮中号白色 （8层挂点）1个装</t>
  </si>
  <si>
    <t>B0F8B4WC39</t>
  </si>
  <si>
    <t>DLM-doororganizer-5-White-M</t>
  </si>
  <si>
    <t>SLTS01009DLM</t>
  </si>
  <si>
    <t>8层固定门后挂篮五金款白色1pack 8LJ085</t>
  </si>
  <si>
    <t>B0FQP5ZGCG</t>
  </si>
  <si>
    <t>DLM-doororganizer-M-8White</t>
  </si>
  <si>
    <t>58.0000</t>
  </si>
  <si>
    <t>51.3300</t>
  </si>
  <si>
    <t>DLMSLTS010-8TierW1-AU-01</t>
  </si>
  <si>
    <t>X001CLBOLP</t>
  </si>
  <si>
    <t>SLTS01011DLM</t>
  </si>
  <si>
    <t>8层固定门后挂篮五金款小号白色1pack 8LJ085</t>
  </si>
  <si>
    <t>B0FZ9G78H1</t>
  </si>
  <si>
    <t>DLM-doororganizer-Mini-8-white</t>
  </si>
  <si>
    <t>56.0000</t>
  </si>
  <si>
    <t>49.5600</t>
  </si>
  <si>
    <t>DLMSLTS010-8Tier13inW1-AU-01</t>
  </si>
  <si>
    <t>X001CLBOLF</t>
  </si>
  <si>
    <t>SLTY00901DLM</t>
  </si>
  <si>
    <t>15.3in8层可调门后挂篮拉网款白色1pack</t>
  </si>
  <si>
    <t>B0GD1W7X2G</t>
  </si>
  <si>
    <t>B0GD1HDJ1T</t>
  </si>
  <si>
    <t>DLM-doororganizerLW-8-White-M</t>
  </si>
  <si>
    <t>88.5000</t>
  </si>
  <si>
    <t>B0GDF2SV91</t>
  </si>
  <si>
    <t>SLTY00902DLM</t>
  </si>
  <si>
    <t>12in8层可调门后挂篮拉网款黑色1pack</t>
  </si>
  <si>
    <t>B0GD1JJPGP</t>
  </si>
  <si>
    <t>DLM-doororganizerLW-8-Black-S</t>
  </si>
  <si>
    <t>94.0000</t>
  </si>
  <si>
    <t>83.1900</t>
  </si>
  <si>
    <t>SLTY00903DLM</t>
  </si>
  <si>
    <t>12in8层可调门后挂篮拉网款白色1pack</t>
  </si>
  <si>
    <t>B0GD1GPW5D</t>
  </si>
  <si>
    <t>DLM-doororganizerLW-8-White-S</t>
  </si>
  <si>
    <t>SLZB00101DLM</t>
  </si>
  <si>
    <t>DLM 橱柜垃圾袋收纳篮竹布款灰色-1PACK J251</t>
  </si>
  <si>
    <t>B0FD2RX8C3</t>
  </si>
  <si>
    <t>B0FD2PMJ5S</t>
  </si>
  <si>
    <t>DLM-TrashOrganizer-Fabric-1pack</t>
  </si>
  <si>
    <t>X004PZ7PWD</t>
  </si>
  <si>
    <t>34.2000</t>
  </si>
  <si>
    <t>30.2700</t>
  </si>
  <si>
    <t>SLZB00102DLM</t>
  </si>
  <si>
    <t>DLM 橱柜垃圾袋收纳篮竹布款灰色-2PACK J251</t>
  </si>
  <si>
    <t>B0FD32G9VL</t>
  </si>
  <si>
    <t>DLM-TrashOrganizer-Fabric-2pack</t>
  </si>
  <si>
    <t>X004PZMXD9</t>
  </si>
  <si>
    <t>SLZS00102DLM</t>
  </si>
  <si>
    <t>可堆叠厨房果蔬篮木塑款琥珀色 2pack DDI111</t>
  </si>
  <si>
    <t>B0FFSJQ2LT</t>
  </si>
  <si>
    <t>DLM-PantryOrganizer-2set-Amber</t>
  </si>
  <si>
    <t>30.5100</t>
  </si>
  <si>
    <t>DLM-Fruitbasket-2pack-Amber</t>
  </si>
  <si>
    <t>B0FPBZGFVY</t>
  </si>
  <si>
    <t>B0FPBVW1LF</t>
  </si>
  <si>
    <t>B0FWZQ6X7M</t>
  </si>
  <si>
    <t>B0FPBVZ3DD</t>
  </si>
  <si>
    <t>SLZS00103DLM</t>
  </si>
  <si>
    <t>可堆叠厨房果蔬篮木塑款透灰色 2pack DDI111</t>
  </si>
  <si>
    <t>B0FFSL6X3G</t>
  </si>
  <si>
    <t>DLM-PantryOrganizer-2set-Gray</t>
  </si>
  <si>
    <t>DLM-Fruitbasket-2pack-Grey</t>
  </si>
  <si>
    <t>2026-01-07</t>
  </si>
  <si>
    <t>SLZS00104DLM</t>
  </si>
  <si>
    <t>可堆叠厨房果蔬篮木塑款透明 3pack DDI111</t>
  </si>
  <si>
    <t>B0FGH9TB1R</t>
  </si>
  <si>
    <t>DLM-PantryOrganizer-3set</t>
  </si>
  <si>
    <t>43.2000</t>
  </si>
  <si>
    <t>38.2300</t>
  </si>
  <si>
    <t>B0FPBVG2TW</t>
  </si>
  <si>
    <t>SLZS00105DLM</t>
  </si>
  <si>
    <t>可堆叠厨房果蔬篮木塑款透明 4pack DDI111</t>
  </si>
  <si>
    <t>B0FGH9KV62</t>
  </si>
  <si>
    <t>DLM-PantryOrganizer-4set</t>
  </si>
  <si>
    <t>57.5000</t>
  </si>
  <si>
    <t>50.8800</t>
  </si>
  <si>
    <t>2026-01-10</t>
  </si>
  <si>
    <t>SLZS00501DLM</t>
  </si>
  <si>
    <t>可堆叠厨房果蔬篮PET款透明 2个装DDJ239</t>
  </si>
  <si>
    <t>B0GF8JPLQG</t>
  </si>
  <si>
    <t>B0F6NBCRRY</t>
  </si>
  <si>
    <t>DLM-AcrylicPantryOrganizers-2set</t>
  </si>
  <si>
    <t>33.6500</t>
  </si>
  <si>
    <t>29.7800</t>
  </si>
  <si>
    <t>SLZS00502DLM</t>
  </si>
  <si>
    <t>可堆叠厨房果蔬篮PET款透明 3个装DDJ239</t>
  </si>
  <si>
    <t>B0F6NBRV3N</t>
  </si>
  <si>
    <t>DLM-AcrylicPantryOrganizers-3set</t>
  </si>
  <si>
    <t>SLZS00601DLM</t>
  </si>
  <si>
    <t>一大一小厨房垃圾袋盒PET款2pack DXJ242</t>
  </si>
  <si>
    <t>B0F9YKNN73</t>
  </si>
  <si>
    <t>DLM-PantryOrganizers-Large +Small-001</t>
  </si>
  <si>
    <t>29.1200</t>
  </si>
  <si>
    <t>25.7700</t>
  </si>
  <si>
    <t>SWBY00101YCY</t>
  </si>
  <si>
    <t>毛绒玩具收纳网棉绳款 白色 WJJ277</t>
  </si>
  <si>
    <t>B0FF45NPQX</t>
  </si>
  <si>
    <t>B0FF47R3P7</t>
  </si>
  <si>
    <t>Ye-Toy-Doorganizer-Net-White</t>
  </si>
  <si>
    <t>15.7700</t>
  </si>
  <si>
    <t>SWBY00102YCY</t>
  </si>
  <si>
    <t>毛绒玩具收纳网棉绳款 粉色 WJJ277</t>
  </si>
  <si>
    <t>B0FF455QLD</t>
  </si>
  <si>
    <t>Ye-Toy-Doorganizer-Net-Pink</t>
  </si>
  <si>
    <t>18.3700</t>
  </si>
  <si>
    <t>16.2600</t>
  </si>
  <si>
    <t>SWBY00103YCY</t>
  </si>
  <si>
    <t>毛绒玩具收纳网棉绳款 紫色 WJJ277</t>
  </si>
  <si>
    <t>B0FF45B9LF</t>
  </si>
  <si>
    <t>Ye-Toy-Doorganizer-Net-Purple</t>
  </si>
  <si>
    <t>SXBS00101YCY</t>
  </si>
  <si>
    <t>YCY 145L拼色带盖洗衣房脏衣篮-黑白 DGJ178</t>
  </si>
  <si>
    <t>B0GC2WWMPV</t>
  </si>
  <si>
    <t>B0F4R887V3</t>
  </si>
  <si>
    <t>Ye-LaundryHamper-145L-Black</t>
  </si>
  <si>
    <t>61.3800</t>
  </si>
  <si>
    <t>54.3200</t>
  </si>
  <si>
    <t>SXBS00102YCY</t>
  </si>
  <si>
    <t>YCY 145L拼色带盖洗衣房脏衣篮-蓝白 DGJ178</t>
  </si>
  <si>
    <t>B0F4R9BNCK</t>
  </si>
  <si>
    <t>Ye-LaundryHamper-145L-Blue</t>
  </si>
  <si>
    <t>SXBS00103YCY</t>
  </si>
  <si>
    <t>YCY 145L拼色带盖洗衣房脏衣篮-米棕 DGJ178</t>
  </si>
  <si>
    <t>B0F4RBZD8L</t>
  </si>
  <si>
    <t>Ye-LaundryHamper-145L-Beige</t>
  </si>
  <si>
    <t>B0FMJNVTCT</t>
  </si>
  <si>
    <t>SXBY00503LM</t>
  </si>
  <si>
    <t>LM 54L透明盖床下收纳箱布艺款2pack 灰色 TMGI110</t>
  </si>
  <si>
    <t>B0FFSR1T7F</t>
  </si>
  <si>
    <t>LMSXBY00503LMG2-DE-01</t>
  </si>
  <si>
    <t>43.9200</t>
  </si>
  <si>
    <t>38.8700</t>
  </si>
  <si>
    <t>BOFFSR1T7F</t>
  </si>
  <si>
    <t>SXBY00504LM</t>
  </si>
  <si>
    <t>LM 54L透明盖床下收纳箱布艺款2pack 黑色 TMGI110</t>
  </si>
  <si>
    <t>B0FFSKRVDD</t>
  </si>
  <si>
    <t>LMSXBY00504LMB2-DE-01</t>
  </si>
  <si>
    <t>BOFFSKRVDD</t>
  </si>
  <si>
    <t>SXBY00505LM</t>
  </si>
  <si>
    <t>LM 24L透明盖床下收纳箱布艺款2pack 米色 TMGI110</t>
  </si>
  <si>
    <t>B0FFRZGNV1</t>
  </si>
  <si>
    <t>LMSXBY00505LMI2-DE-01</t>
  </si>
  <si>
    <t>36.8600</t>
  </si>
  <si>
    <t>32.6200</t>
  </si>
  <si>
    <t>BOFFRZGNV1</t>
  </si>
  <si>
    <t>SXST00306YCY</t>
  </si>
  <si>
    <t>YCY 轮子款床下收纳箱铁布款65L 麻灰色 3个装 LZJ032</t>
  </si>
  <si>
    <t>B0CCCPYPXR</t>
  </si>
  <si>
    <t>B0G52Q9R3N</t>
  </si>
  <si>
    <t>Ye-Ub-Storage-Grey-3Pack-65L</t>
  </si>
  <si>
    <t>SXST00307YCY</t>
  </si>
  <si>
    <t>YCY 轮子款床下收纳箱铁布款65L 米色 3个装 LZJ032</t>
  </si>
  <si>
    <t>B0G52SNGZ4</t>
  </si>
  <si>
    <t>Ye-Ub-Storage-Beige-3Pack-65L</t>
  </si>
  <si>
    <t>SXST00308YCY</t>
  </si>
  <si>
    <t>YCY 轮子款床下收纳箱铁布款65L 黑色 3个装 LZJ032</t>
  </si>
  <si>
    <t>B0G52NW952</t>
  </si>
  <si>
    <t>Ye-Ub-Storage-Black-3Pack-65L</t>
  </si>
  <si>
    <t>SXST00401LM</t>
  </si>
  <si>
    <t>轮子款床下收纳铁布款 麻灰色 2个装 LZJ079</t>
  </si>
  <si>
    <t>B0DR2SJSJ9</t>
  </si>
  <si>
    <t>B0G64D4VRR</t>
  </si>
  <si>
    <t>USLM-Ub-Storage-HempGrey-2Pack</t>
  </si>
  <si>
    <t>2026-02-18</t>
  </si>
  <si>
    <t>61.5000</t>
  </si>
  <si>
    <t>54.4200</t>
  </si>
  <si>
    <t>SXST00407YCY</t>
  </si>
  <si>
    <t>YCY 推拉床下收纳箱牛津布 轮子款米白色 4个装</t>
  </si>
  <si>
    <t>B0F6364NSZ</t>
  </si>
  <si>
    <t>Ye-Ub-Storage-Beige-4Pack</t>
  </si>
  <si>
    <t>128.0000</t>
  </si>
  <si>
    <t>113.2700</t>
  </si>
  <si>
    <t>B0CD5YKFHQ</t>
  </si>
  <si>
    <t>SXST00408LM</t>
  </si>
  <si>
    <t>轮子款床下收纳铁布款 黑色 4个装 LZJ079</t>
  </si>
  <si>
    <t>B0G641HHLK</t>
  </si>
  <si>
    <t>USLM-Ub-Storage-Black-4Pack</t>
  </si>
  <si>
    <t>126.0000</t>
  </si>
  <si>
    <t>111.5000</t>
  </si>
  <si>
    <t>SXST00408YCY</t>
  </si>
  <si>
    <t>YCY 推拉床下收纳箱牛津布 轮子款黑色 4个装</t>
  </si>
  <si>
    <t>B0F5H9MF5X</t>
  </si>
  <si>
    <t>Ye-Ub-Storage-Black-4Pack</t>
  </si>
  <si>
    <t>SXST00409YCY</t>
  </si>
  <si>
    <t>YCY 推拉床下收纳箱无纺布 轮子款马卡龙 蓝色 2个装</t>
  </si>
  <si>
    <t>B0FN42QRTV</t>
  </si>
  <si>
    <t>Ye-Ub-Storage-Blue-2pack</t>
  </si>
  <si>
    <t>2025-11-17</t>
  </si>
  <si>
    <t>82.5000</t>
  </si>
  <si>
    <t>73.0100</t>
  </si>
  <si>
    <t>SXST00410YCY</t>
  </si>
  <si>
    <t>YCY 推拉床下收纳箱 轮子款 木纹色 2个装</t>
  </si>
  <si>
    <t>B0G5225936</t>
  </si>
  <si>
    <t>Ye-Ub-Storage-Brown-2Pack</t>
  </si>
  <si>
    <t>SXST00501LM</t>
  </si>
  <si>
    <t>LM 77cm带轮鞋子床下收纳箱铁布款米色 2pack</t>
  </si>
  <si>
    <t>B0FN7RTFZZ</t>
  </si>
  <si>
    <t>B0FN7N5JGM</t>
  </si>
  <si>
    <t>LMUS-UnderBed-Beige-55L-2Pack</t>
  </si>
  <si>
    <t>SXST00502LM</t>
  </si>
  <si>
    <t>LM 77cm带轮鞋子床下收纳箱铁布款灰色 2pack</t>
  </si>
  <si>
    <t>B0FN7PZLTT</t>
  </si>
  <si>
    <t>LMUS-UnderBed-Grey-55L-2Pack</t>
  </si>
  <si>
    <t>SXST00503YCY</t>
  </si>
  <si>
    <t>YCY 77cm带轮鞋子床下收纳箱铁布款米色 4pack</t>
  </si>
  <si>
    <t>B0DMF4R592</t>
  </si>
  <si>
    <t>B0FFGKN3KT</t>
  </si>
  <si>
    <t>Ye-Ub-Storage-GB-Beige-4Pack</t>
  </si>
  <si>
    <t>2025-09-16</t>
  </si>
  <si>
    <t>134.0000</t>
  </si>
  <si>
    <t>118.5800</t>
  </si>
  <si>
    <t>SXST00504LM</t>
  </si>
  <si>
    <t>LM 77cm带轮鞋子床下收纳箱铁布款 黑色 2pack</t>
  </si>
  <si>
    <t>B0FN7NMQ56</t>
  </si>
  <si>
    <t>LMUS-UnderBed-Black-55L-2Pack</t>
  </si>
  <si>
    <t>SXST00504YCY</t>
  </si>
  <si>
    <t>YCY 77cm带轮鞋子床下收纳箱铁布款 黑色 2pack</t>
  </si>
  <si>
    <t>B0FFGBYZRF</t>
  </si>
  <si>
    <t>Ye-Ub-Storage-GB-Black-2Pack</t>
  </si>
  <si>
    <t>B0FRYP7R5Q</t>
  </si>
  <si>
    <t>SXTB00101YCY</t>
  </si>
  <si>
    <t>YCY 三杆带轮款床下收纳箱铁布款 SGJ216 米灰色   2pack</t>
  </si>
  <si>
    <t>B0F4X34Q3N</t>
  </si>
  <si>
    <t>B0F4X483WS</t>
  </si>
  <si>
    <t>Ye-Ub-Storage-SG-Beige-2Pack</t>
  </si>
  <si>
    <t>B0FGLNLRSL</t>
  </si>
  <si>
    <t>SXTB00102YCY</t>
  </si>
  <si>
    <t>YCY 三杆带轮款床下收纳箱铁布款 SGJ216 米灰色   4pack</t>
  </si>
  <si>
    <t>B0F4X31L6N</t>
  </si>
  <si>
    <t>Ye-Ub-Storage-SG-Beige-4Pack</t>
  </si>
  <si>
    <t>125.0000</t>
  </si>
  <si>
    <t>110.6200</t>
  </si>
  <si>
    <t>SXTB00104YCY</t>
  </si>
  <si>
    <t>YCY 三杆带轮款床下收纳箱铁布款 SGJ216 麻灰色 2pack</t>
  </si>
  <si>
    <t>B0G526B5NP</t>
  </si>
  <si>
    <t>Ye-Ub-Storage-SG-Hemp Gray-2Pack</t>
  </si>
  <si>
    <t>SXTB00105YCY</t>
  </si>
  <si>
    <t>YCY 三杆带轮款床下收纳箱铁布款 SGJ216 黑色 2pack</t>
  </si>
  <si>
    <t>B0G8HJMJHT</t>
  </si>
  <si>
    <t>Ye-Ub-Storage-SG-Black-2Pack</t>
  </si>
  <si>
    <t>SXTB00106YCY</t>
  </si>
  <si>
    <t>YCY 三杆带轮款床下收纳箱铁布款 SGJ216 米白色 2pack</t>
  </si>
  <si>
    <t>B0G526ZMXV</t>
  </si>
  <si>
    <t>Ye-Ub-Storage-SG-Off-white-2Pack</t>
  </si>
  <si>
    <t>B0D8BL9MNJ</t>
  </si>
  <si>
    <t>Ye-Ub-Storage-Beige-2pack-SG</t>
  </si>
  <si>
    <t>SXTB00107YCY</t>
  </si>
  <si>
    <t>YCY 三杆带轮款床下收纳箱铁布款 SGJ216 麻灰色 4pack</t>
  </si>
  <si>
    <t>B0G525Y1Q2</t>
  </si>
  <si>
    <t>Ye-Ub-Storage-SG-Hemp Gray-4Pack</t>
  </si>
  <si>
    <t>105.0000</t>
  </si>
  <si>
    <t>92.9200</t>
  </si>
  <si>
    <t>SXTB00108YCY</t>
  </si>
  <si>
    <t>YCY 三杆带轮款床下收纳箱铁布款 SGJ216 黑色 4pack</t>
  </si>
  <si>
    <t>B0G8JQKMLR</t>
  </si>
  <si>
    <t>Ye-Ub-Storage-SG-Black-4Pack</t>
  </si>
  <si>
    <t>SXTB00109YCY</t>
  </si>
  <si>
    <t>YCY 三杆带轮款床下收纳箱铁布款 SGJ216 米白色 4pack</t>
  </si>
  <si>
    <t>B0G526VDBM</t>
  </si>
  <si>
    <t>Ye-Ub-Storage-SG-Off-white-4Pack</t>
  </si>
  <si>
    <t>SXTB00207YCY</t>
  </si>
  <si>
    <t>YCY 40L壁橱衣物收纳箱铁布款（无纺布） 灰色 3pack</t>
  </si>
  <si>
    <t>B0DLNKM7XQ</t>
  </si>
  <si>
    <t>B0DG7WLWL7</t>
  </si>
  <si>
    <t>Ye-ClothesStorage-40L-Gery-3Pack-GM</t>
  </si>
  <si>
    <t>47.5200</t>
  </si>
  <si>
    <t>42.0500</t>
  </si>
  <si>
    <t>SXTB00208YCY</t>
  </si>
  <si>
    <t>YCY 40L壁橱衣物收纳箱铁布款（无纺布） 灰色 4pack</t>
  </si>
  <si>
    <t>B0DLNNW67G</t>
  </si>
  <si>
    <t>Ye-ClothesStorage-40L-Gery-4Pack-GM</t>
  </si>
  <si>
    <t>2025-01-20</t>
  </si>
  <si>
    <t>63.3600</t>
  </si>
  <si>
    <t>56.0700</t>
  </si>
  <si>
    <t>B0DMM4857T</t>
  </si>
  <si>
    <t>SXTB00209YCY</t>
  </si>
  <si>
    <t>YCY 40L壁橱衣物收纳箱铁布款（无纺布） 灰色 6pack</t>
  </si>
  <si>
    <t>B0DLNZVBHN</t>
  </si>
  <si>
    <t>Ye-ClothesStorage-40L-Gery-6Pack-GM</t>
  </si>
  <si>
    <t>95.0400</t>
  </si>
  <si>
    <t>84.1100</t>
  </si>
  <si>
    <t>SXTB00210YCY</t>
  </si>
  <si>
    <t>YCY 40L壁橱衣物收纳箱铁布款（无纺布） 米色 3pack</t>
  </si>
  <si>
    <t>B0DG86HR3K</t>
  </si>
  <si>
    <t>Ye-ClothesStorage-40L-Beige-3Pack-GM</t>
  </si>
  <si>
    <t>SXTB00211YCY</t>
  </si>
  <si>
    <t>YCY 66L壁橱衣物收纳箱铁布款（无纺布） 灰色 3pack</t>
  </si>
  <si>
    <t>B0DG84YC96</t>
  </si>
  <si>
    <t>Ye-ClothesStorage-66L-Grey-3Pack-GM</t>
  </si>
  <si>
    <t>57.2000</t>
  </si>
  <si>
    <t>50.6200</t>
  </si>
  <si>
    <t>SXTB00212YCY</t>
  </si>
  <si>
    <t>YCY 66L壁橱衣物收纳箱铁布款（无纺布） 米色 3pack</t>
  </si>
  <si>
    <t>B0DG7ZT9MZ</t>
  </si>
  <si>
    <t>Ye-ClothesStorage-66L-Beige-3Pack-GM</t>
  </si>
  <si>
    <t>SXTB00301YCY</t>
  </si>
  <si>
    <t>YCY 侧板款 65L 轮子款床下收纳箱铁布款 米白色  2pack LZJ011</t>
  </si>
  <si>
    <t>B0G4D4TFY4</t>
  </si>
  <si>
    <t>Ye-Ub-Storage-GB-Beige-65L-2Pack</t>
  </si>
  <si>
    <t>83.6000</t>
  </si>
  <si>
    <t>73.9800</t>
  </si>
  <si>
    <t>SXTB00302YCY</t>
  </si>
  <si>
    <t>YCY 侧板款 85L 轮子款床下收纳箱铁布款  米白色 2pack LZJ011</t>
  </si>
  <si>
    <t>B0G4D33SL6</t>
  </si>
  <si>
    <t>Ye-Ub-Storage-GB-Beige-85L-2Pack</t>
  </si>
  <si>
    <t>90.2000</t>
  </si>
  <si>
    <t>79.8200</t>
  </si>
  <si>
    <t>SXTB00401YCY</t>
  </si>
  <si>
    <t>YCY 方形无纺布床下收纳箱铁布款95L 灰色 2pack FXJ020</t>
  </si>
  <si>
    <t>B0G8FGF735</t>
  </si>
  <si>
    <t>B0G8DP77DK</t>
  </si>
  <si>
    <t>Ye-Ub-Storage-FX-Grey-2pack</t>
  </si>
  <si>
    <t>76.6000</t>
  </si>
  <si>
    <t>67.7900</t>
  </si>
  <si>
    <t>SXTB00403YCY</t>
  </si>
  <si>
    <t>YCY 方形无纺布床下收纳箱铁布款95L 黑色 2pack FXJ020</t>
  </si>
  <si>
    <t>B0GGRPK6KH</t>
  </si>
  <si>
    <t>Ye-Ub-Storage-FX-Black-2pack</t>
  </si>
  <si>
    <t>SXTB00501YCY</t>
  </si>
  <si>
    <t>YCY 可调节高度床下收纳箱铁布款 100L 灰色 2pack LZJ022</t>
  </si>
  <si>
    <t>B0GFVFYZ1S</t>
  </si>
  <si>
    <t>B0GFTP15Q4</t>
  </si>
  <si>
    <t>Ye-Ub-Storage-TJ-Grey-100L-2Pack</t>
  </si>
  <si>
    <t>82.3400</t>
  </si>
  <si>
    <t>72.8700</t>
  </si>
  <si>
    <t>SXTB00502YCY</t>
  </si>
  <si>
    <t>YCY 可调节高度床下收纳箱铁布款 100L 米色 2pack LZJ022</t>
  </si>
  <si>
    <t>B0GFVSZX2D</t>
  </si>
  <si>
    <t>Ye-Ub-Storage-TJ-Beige-100L-2Pack</t>
  </si>
  <si>
    <t>SXTY00101YCY</t>
  </si>
  <si>
    <t>YCY 床下收纳箱五金款42L 黑色  2pack J104</t>
  </si>
  <si>
    <t>B0FBQTB7BY</t>
  </si>
  <si>
    <t>B0FBR2TCNJ</t>
  </si>
  <si>
    <t>Ye-Ub-Storage-WJ-Black-42L-2Pack</t>
  </si>
  <si>
    <t>78.5000</t>
  </si>
  <si>
    <t>69.4700</t>
  </si>
  <si>
    <t>B0FMM9HFHM</t>
  </si>
  <si>
    <t>B0FMM518CG</t>
  </si>
  <si>
    <t>SXTY00102YCY</t>
  </si>
  <si>
    <t>YCY 床下收纳箱五金款42L 白色  2pack J104</t>
  </si>
  <si>
    <t>B0FBV8DNGB</t>
  </si>
  <si>
    <t>Ye-Ub-Storage-WJ-White-42L-2Pack</t>
  </si>
  <si>
    <t>SXTY00103YCY</t>
  </si>
  <si>
    <t>YCY 床下收纳箱五金款42L 黑色  4pack J104</t>
  </si>
  <si>
    <t>B0FBRCK5W4</t>
  </si>
  <si>
    <t>Ye-Ub-Storage-WJ-Black-42L-4Pack</t>
  </si>
  <si>
    <t>157.0000</t>
  </si>
  <si>
    <t>138.9400</t>
  </si>
  <si>
    <t>TDS001001</t>
  </si>
  <si>
    <t>大号旋转首饰盒 白色</t>
  </si>
  <si>
    <t>B0F2SR5S1Q</t>
  </si>
  <si>
    <t>B0DRNP3MP6</t>
  </si>
  <si>
    <t>TDS-RotaJewelBox-NEW-White</t>
  </si>
  <si>
    <t>2025-03-08</t>
  </si>
  <si>
    <t>121.0000</t>
  </si>
  <si>
    <t>107.0800</t>
  </si>
  <si>
    <t>B0D5M6ZNSG</t>
  </si>
  <si>
    <t>TDS-RotaJewelBox-White</t>
  </si>
  <si>
    <t>X0049E25CP</t>
  </si>
  <si>
    <t>TDS001002</t>
  </si>
  <si>
    <t>大号旋转首饰盒 黑色</t>
  </si>
  <si>
    <t>B0DRNDYHWZ</t>
  </si>
  <si>
    <t>TDS-RotaJewelBox-NEW-Black</t>
  </si>
  <si>
    <t>B0D5MB6Z6W</t>
  </si>
  <si>
    <t>TDS-RotaJewelBox-Black</t>
  </si>
  <si>
    <t>X0049E0FGD</t>
  </si>
  <si>
    <t>2024-08-08</t>
  </si>
  <si>
    <t>TDS002001</t>
  </si>
  <si>
    <t>TDS落地款护肤品收纳架</t>
  </si>
  <si>
    <t>B0D1XTPWXN</t>
  </si>
  <si>
    <t>TDS-StorageCart-Natural</t>
  </si>
  <si>
    <t>112.5000</t>
  </si>
  <si>
    <t>99.5600</t>
  </si>
  <si>
    <t>TDS003001</t>
  </si>
  <si>
    <t>TDS 带抽屉浴室台面收纳架 透明色</t>
  </si>
  <si>
    <t>B0DN6GSNK7</t>
  </si>
  <si>
    <t>B0D9QCXTF7</t>
  </si>
  <si>
    <t>DTS-MakeupOrganizer-Clear</t>
  </si>
  <si>
    <t>X004BRCJQ7</t>
  </si>
  <si>
    <t>TDS-MakeupOrganizer-Clear-US</t>
  </si>
  <si>
    <t>X004CV2T0N</t>
  </si>
  <si>
    <t>ANTSANDANTS-LINGJING-BR</t>
  </si>
  <si>
    <t>BR</t>
  </si>
  <si>
    <t>庄锐纯</t>
  </si>
  <si>
    <t>TDS003002</t>
  </si>
  <si>
    <t>TDS 带抽屉浴室台面收纳架 琥珀色</t>
  </si>
  <si>
    <t>B0D9QBNT2H</t>
  </si>
  <si>
    <t>DTS-MakeupOrganizer-Amber</t>
  </si>
  <si>
    <t>X004BR39RF</t>
  </si>
  <si>
    <t>TDS-MakeupOrganizer-Amber-US</t>
  </si>
  <si>
    <t>X004CUTRTZ</t>
  </si>
  <si>
    <t>2024-12-10</t>
  </si>
  <si>
    <t>TDS003003</t>
  </si>
  <si>
    <t>TDS 带抽屉浴室台面收纳架 奶白色</t>
  </si>
  <si>
    <t>B0D9QD4RX8</t>
  </si>
  <si>
    <t>DTS-MakeupOrganizer-Cream White</t>
  </si>
  <si>
    <t>X004BRE1XL</t>
  </si>
  <si>
    <t>TDS-MakeupOrganizer-CreamWhite-US</t>
  </si>
  <si>
    <t>X004CUZC2L</t>
  </si>
  <si>
    <t>TDS003004</t>
  </si>
  <si>
    <t>TDS 带抽屉浴室台面收纳架 绿色</t>
  </si>
  <si>
    <t>B0D9QB8F2T</t>
  </si>
  <si>
    <t>DTS-MakeupOrganizer-Dark Green</t>
  </si>
  <si>
    <t>X004BRE50P</t>
  </si>
  <si>
    <t>TDS-MakeupOrganizer-DarkGreen-US</t>
  </si>
  <si>
    <t>X004CV2U7Z</t>
  </si>
  <si>
    <t>TDS003007</t>
  </si>
  <si>
    <t>TDS 带抽屉浴室台面收纳架 黑色</t>
  </si>
  <si>
    <t>B0DRC9MFMN</t>
  </si>
  <si>
    <t>TDS-MakeupOrganizer-Black-US</t>
  </si>
  <si>
    <t>X004IEXAVV</t>
  </si>
  <si>
    <t>2025-04-07</t>
  </si>
  <si>
    <t>TDS003008</t>
  </si>
  <si>
    <t>TDS 带抽屉浴室台面收纳架 西柚色</t>
  </si>
  <si>
    <t>B0DRC8DTJM</t>
  </si>
  <si>
    <t>TDS-MakeupOrganizer-Grapefruit-US</t>
  </si>
  <si>
    <t>X004IEXGV5</t>
  </si>
  <si>
    <t>TDS004001</t>
  </si>
  <si>
    <t>TDS 翻盖带抽屉台面首饰盒 白色 FGCI101</t>
  </si>
  <si>
    <t>B0DFCH7QN6</t>
  </si>
  <si>
    <t>B0DFCLXN93</t>
  </si>
  <si>
    <t>TDS-JewelBox-White</t>
  </si>
  <si>
    <t>X004DI8CBF</t>
  </si>
  <si>
    <t>87.5000</t>
  </si>
  <si>
    <t>77.4300</t>
  </si>
  <si>
    <t>TDS004002</t>
  </si>
  <si>
    <t>TDS 翻盖带抽屉台面首饰盒 黑色 FGCI101</t>
  </si>
  <si>
    <t>B0DFCJY2DX</t>
  </si>
  <si>
    <t>TDS-JewelBox-Black</t>
  </si>
  <si>
    <t>X004DI8CB5</t>
  </si>
  <si>
    <t>TDS004003</t>
  </si>
  <si>
    <t>TDS 翻盖带抽屉台面首饰盒 绿色 FGCI101</t>
  </si>
  <si>
    <t>B0DFCJX266</t>
  </si>
  <si>
    <t>TDS-JewelBox-Green</t>
  </si>
  <si>
    <t>X004DI8CAV</t>
  </si>
  <si>
    <t>TDS005001</t>
  </si>
  <si>
    <t>墙角浴室台面收纳架铁塑款 银杆 透明2层</t>
  </si>
  <si>
    <t>B0DH1TRG9F</t>
  </si>
  <si>
    <t>B0DH246HK1</t>
  </si>
  <si>
    <t>TDS-CornerBathroomOrganizer-2T-Clear-US</t>
  </si>
  <si>
    <t>X004E8Z09V</t>
  </si>
  <si>
    <t>2024-11-28</t>
  </si>
  <si>
    <t>TDS005002</t>
  </si>
  <si>
    <t>墙角浴室台面收纳架铁塑款 银杆 透明3层</t>
  </si>
  <si>
    <t>B0DH23GPCT</t>
  </si>
  <si>
    <t>TDS-CornerBathroomOrganizer-3T-Clear-US</t>
  </si>
  <si>
    <t>X004E8X73R</t>
  </si>
  <si>
    <t>TDS005003</t>
  </si>
  <si>
    <t>墙角浴室台面收纳架铁塑款 银杆 透明4层</t>
  </si>
  <si>
    <t>B0DH235WBC</t>
  </si>
  <si>
    <t>TDS-CornerBathroomOrganizer-4T-Clear-US</t>
  </si>
  <si>
    <t>X004E8WX9B</t>
  </si>
  <si>
    <t>2024-12-08</t>
  </si>
  <si>
    <t>TDS006001</t>
  </si>
  <si>
    <t>TDS 单层出行化妆包布艺款粉色花3件套 DCI156</t>
  </si>
  <si>
    <t>B0DJ8R8W4W</t>
  </si>
  <si>
    <t>B0DJP9PC5Y</t>
  </si>
  <si>
    <t>TDS-MakeupBag-Pink</t>
  </si>
  <si>
    <t>X004F7670R</t>
  </si>
  <si>
    <t>TDS006002</t>
  </si>
  <si>
    <t>TDS 单层出行化妆包布艺款蝴蝶结3件套 DCI156</t>
  </si>
  <si>
    <t>B0DJPBTZF3</t>
  </si>
  <si>
    <t>TDS-MakeupBag-Bow</t>
  </si>
  <si>
    <t>X004F6ZSDF</t>
  </si>
  <si>
    <t>TDS006003</t>
  </si>
  <si>
    <t>TDS 单层出行化妆包布艺款蓝色花3件套 DCI156</t>
  </si>
  <si>
    <t>B0DJPB32YK</t>
  </si>
  <si>
    <t>TDS-MakeupBag-Blue</t>
  </si>
  <si>
    <t>X004F7670H</t>
  </si>
  <si>
    <t>TDS007001</t>
  </si>
  <si>
    <t>带笔刷槽梳妆台收纳架DBSJ009 金杆 琥珀色</t>
  </si>
  <si>
    <t>B0DMSTSNTV</t>
  </si>
  <si>
    <t>B0DMSMVZRH</t>
  </si>
  <si>
    <t>TDS-MakeupBrushOrganizer-Amber-US</t>
  </si>
  <si>
    <t>X004GPKT11</t>
  </si>
  <si>
    <t>2025-01-16</t>
  </si>
  <si>
    <t>31.3500</t>
  </si>
  <si>
    <t>27.7400</t>
  </si>
  <si>
    <t>TDS007002</t>
  </si>
  <si>
    <t>带笔刷槽梳妆台收纳架DBSJ009 金杆 透明白色</t>
  </si>
  <si>
    <t>B0DMSFLC88</t>
  </si>
  <si>
    <t>TDS-MakeupBrushOrganizer-Clear-US</t>
  </si>
  <si>
    <t>X004GPBX89</t>
  </si>
  <si>
    <t>TLM002001</t>
  </si>
  <si>
    <t>TLM 下水槽ABS款1.5层置物架黑色 2个装</t>
  </si>
  <si>
    <t>B0F6TVXQY4</t>
  </si>
  <si>
    <t>B0D7MLWL4L</t>
  </si>
  <si>
    <t>TLM-LSinkOrganizer-Black-2Set</t>
  </si>
  <si>
    <t>X004AECELV</t>
  </si>
  <si>
    <t>TidyLamu</t>
  </si>
  <si>
    <t>2024-09-26</t>
  </si>
  <si>
    <t>TLM003001</t>
  </si>
  <si>
    <t>TLM 下水槽ABS款双层置物架黑色 2个装</t>
  </si>
  <si>
    <t>B0D7MJP31K</t>
  </si>
  <si>
    <t>TLM-SinkOrganizer-Black-2Set</t>
  </si>
  <si>
    <t>X004AE0Z8P</t>
  </si>
  <si>
    <t>2024-08-24</t>
  </si>
  <si>
    <t>TLM004001</t>
  </si>
  <si>
    <t>TLM 1.5层下水槽收纳架ABS款3pack 黑色 1HLI118</t>
  </si>
  <si>
    <t>B0DG89KYCF</t>
  </si>
  <si>
    <t>TLM-LSinkOrganizer-Black-3Set</t>
  </si>
  <si>
    <t>X004DX255T</t>
  </si>
  <si>
    <t>45.4000</t>
  </si>
  <si>
    <t>40.1800</t>
  </si>
  <si>
    <t>TLM004002</t>
  </si>
  <si>
    <t>TLM 1.5层下水槽收纳架ABS款3pack 白色 1HLI118</t>
  </si>
  <si>
    <t>B0DG8319J4</t>
  </si>
  <si>
    <t>TLM-LSinkOrganizer-White-3Set</t>
  </si>
  <si>
    <t>X004DX1U3H</t>
  </si>
  <si>
    <t>53.4800</t>
  </si>
  <si>
    <t>47.3300</t>
  </si>
  <si>
    <t>XCSJ01001DLM</t>
  </si>
  <si>
    <t>DLM 双扣型10MM*15MM*40CM贴胶线槽2根装白色</t>
  </si>
  <si>
    <t>B0F5B1CJM5</t>
  </si>
  <si>
    <t>DLM-CC10-2P-1510White</t>
  </si>
  <si>
    <t>3.4600</t>
  </si>
  <si>
    <t>3.0600</t>
  </si>
  <si>
    <t>XCSJ01305DLM</t>
  </si>
  <si>
    <t>DLM 双扣型24MM*14MM*40CM 贴胶线槽白色4根装</t>
  </si>
  <si>
    <t>B0F61PTQ9X</t>
  </si>
  <si>
    <t>DLM-CC01-2414-4White</t>
  </si>
  <si>
    <t>5.4000</t>
  </si>
  <si>
    <t>4.7800</t>
  </si>
  <si>
    <t>B0F675CHTL</t>
  </si>
  <si>
    <t>DLM-CC10-2414-4White</t>
  </si>
  <si>
    <t>XCSJ01306DLM</t>
  </si>
  <si>
    <t>DLM 双扣型24MM*14MM*40CM 线槽白色15根装</t>
  </si>
  <si>
    <t>DLM-CC01-2414-15White</t>
  </si>
  <si>
    <t>2025-10-20</t>
  </si>
  <si>
    <t>21.8100</t>
  </si>
  <si>
    <t>19.3000</t>
  </si>
  <si>
    <t>DLM-CC01XCS-15W-02</t>
  </si>
  <si>
    <t>DLMXCSJ01306W15-UK-01</t>
  </si>
  <si>
    <t>DLMXCSJ01306W15-DE-01</t>
  </si>
  <si>
    <t>XCSJ01307DLM</t>
  </si>
  <si>
    <t>DLM 双扣型24MM*14MM*40CM 线槽白色20根装</t>
  </si>
  <si>
    <t>B0F61VD6XL</t>
  </si>
  <si>
    <t>DLM-CC01-2414-White-20P</t>
  </si>
  <si>
    <t>30.3400</t>
  </si>
  <si>
    <t>26.8500</t>
  </si>
  <si>
    <t>DLM-CC01SKXW20-40-UK-01</t>
  </si>
  <si>
    <t>X002HCRRPX</t>
  </si>
  <si>
    <t>DLM-CC01SKXW20-40-DE-01</t>
  </si>
  <si>
    <t>X002HCSZIB</t>
  </si>
  <si>
    <t>DLMSKXW20-2414-AU-01</t>
  </si>
  <si>
    <t>X001CKTPM1</t>
  </si>
  <si>
    <t>XCSJ01401DLM</t>
  </si>
  <si>
    <t>DLM 12MM*8MM*36CM线槽黑色9根装</t>
  </si>
  <si>
    <t>B0F59VT4L2</t>
  </si>
  <si>
    <t>DLM-CC05-9Black</t>
  </si>
  <si>
    <t>DLMXCSJ01401DLMB9-DE-01</t>
  </si>
  <si>
    <t>DLMXCSJ01401DLMB9-UK-01</t>
  </si>
  <si>
    <t>DLM-CC06-9B-01</t>
  </si>
  <si>
    <t>XCSJ06726YCY</t>
  </si>
  <si>
    <t>YCY 上海型10MM*15MM*36CM线槽 白色 8根装</t>
  </si>
  <si>
    <t>B0FYLR8V43</t>
  </si>
  <si>
    <t>B07D8WVJWF</t>
  </si>
  <si>
    <t>Ye-CMC03-36-white</t>
  </si>
  <si>
    <t>2018-06-12</t>
  </si>
  <si>
    <t>2018-06</t>
  </si>
  <si>
    <t>9.5600</t>
  </si>
  <si>
    <t>8.4600</t>
  </si>
  <si>
    <t>2025-10-22</t>
  </si>
  <si>
    <t>2019-01</t>
  </si>
  <si>
    <t>B07YDZWTJR</t>
  </si>
  <si>
    <t>Ye-CMC03-36-8pcs-white</t>
  </si>
  <si>
    <t>XCSJ06727YCY</t>
  </si>
  <si>
    <t>YCY 上海型10MM*15MM*36CM线槽 黑色 8根装</t>
  </si>
  <si>
    <t>B0FF43VHPN</t>
  </si>
  <si>
    <t>Ye-CMC03-36-black</t>
  </si>
  <si>
    <t>2025-10-30</t>
  </si>
  <si>
    <t>9.6600</t>
  </si>
  <si>
    <t>8.5500</t>
  </si>
  <si>
    <t>YCY-CC03XCS-8B-01</t>
  </si>
  <si>
    <t>B0FVSJFQ6X</t>
  </si>
  <si>
    <t>XCSJ06728YCY</t>
  </si>
  <si>
    <t>YCY 上海型10MM*15MM*36CM线槽 灰色 8根装</t>
  </si>
  <si>
    <t>B0FF45CJ6K</t>
  </si>
  <si>
    <t>Ye-CMC03-36-grey</t>
  </si>
  <si>
    <t>2026-02-19</t>
  </si>
  <si>
    <t>XCSJ06729YCY</t>
  </si>
  <si>
    <t>YCY 上海型10MM*15MM*36CM线槽 棕色 8根装</t>
  </si>
  <si>
    <t>B0FF4BLQM5</t>
  </si>
  <si>
    <t>Ye-CMC03-36-brown</t>
  </si>
  <si>
    <t>XCSJ06730YCY</t>
  </si>
  <si>
    <t>YCY 上海型10MM*15MM*36CM线槽 米色 8根装</t>
  </si>
  <si>
    <t>B0FF455M4H</t>
  </si>
  <si>
    <t>Ye-CMC03-36-beige</t>
  </si>
  <si>
    <t>XCSJ06731DLM</t>
  </si>
  <si>
    <t>DLM 上海型15MM*10MM*40CM线槽 白色 15根装</t>
  </si>
  <si>
    <t>B0FMDSPD9D</t>
  </si>
  <si>
    <t>DLM-CC03-1510-15White</t>
  </si>
  <si>
    <t>DLM-CC03SHXW15-40-AU-01</t>
  </si>
  <si>
    <t>X001CF40QR</t>
  </si>
  <si>
    <t>XCSJ06732YCY</t>
  </si>
  <si>
    <t>YCY 上海型15MM*10MM*40CM线槽 白色 18根装</t>
  </si>
  <si>
    <t>B0G58ZZK8G</t>
  </si>
  <si>
    <t>B08NP6VJ3T</t>
  </si>
  <si>
    <t>Ye-CMC03-1015-18White</t>
  </si>
  <si>
    <t>18.2800</t>
  </si>
  <si>
    <t>16.1800</t>
  </si>
  <si>
    <t>B0GMNNJPQ1</t>
  </si>
  <si>
    <t>XCSJ06733DLM</t>
  </si>
  <si>
    <t>DLM 上海型15MM*10MM*36CM贴胶线槽 白色 6根装</t>
  </si>
  <si>
    <t>DLM-CC03-1510-6White-36</t>
  </si>
  <si>
    <t>8.1700</t>
  </si>
  <si>
    <t>7.2300</t>
  </si>
  <si>
    <t>2025-11-22</t>
  </si>
  <si>
    <t>DLMXCSJ06733DLMW6-UK-01</t>
  </si>
  <si>
    <t>B0FWBX7KLT</t>
  </si>
  <si>
    <t>DLM-CC03SHXW6-36-AU-01</t>
  </si>
  <si>
    <t>XCSJ06734DLM</t>
  </si>
  <si>
    <t>DLM 上海型15MM*10MM*36CM贴胶线槽 米色 6根装</t>
  </si>
  <si>
    <t>B0FPG2696M</t>
  </si>
  <si>
    <t>DLM-CC03-1510-6Beige-36</t>
  </si>
  <si>
    <t>B0DPPQ5YYC</t>
  </si>
  <si>
    <t>DLM-CC03SHXI6-36-UK-01</t>
  </si>
  <si>
    <t>X002HF2GND</t>
  </si>
  <si>
    <t>DLMSHXI6-151036-AU-01</t>
  </si>
  <si>
    <t>X001CLEJ5N</t>
  </si>
  <si>
    <t>XCSJ06735DLM</t>
  </si>
  <si>
    <t>DLM 上海型15MM*10MM*36CM贴胶线槽 黑色 6根装</t>
  </si>
  <si>
    <t>B0FPG4NJSJ</t>
  </si>
  <si>
    <t>DLM-CC03-1510-6Black-36</t>
  </si>
  <si>
    <t>DLM-CC03SHXB6-36-UK-01</t>
  </si>
  <si>
    <t>X002HF3LZF</t>
  </si>
  <si>
    <t>DLMSHXB6-151036-AU-01</t>
  </si>
  <si>
    <t>X001CLE421</t>
  </si>
  <si>
    <t>XCSJ06736DLM</t>
  </si>
  <si>
    <t>DLM 上海型15MM*10MM*36CM贴胶线槽 白色 4根装</t>
  </si>
  <si>
    <t>B0FX4BL7HX</t>
  </si>
  <si>
    <t>DLM-CC03-1510-4White-36</t>
  </si>
  <si>
    <t>2025-12-24</t>
  </si>
  <si>
    <t>5.1900</t>
  </si>
  <si>
    <t>4.5900</t>
  </si>
  <si>
    <t>B0GHSGG71M</t>
  </si>
  <si>
    <t>DLMSHXW4-151036-AU-01</t>
  </si>
  <si>
    <t>X001CL8ZAD</t>
  </si>
  <si>
    <t>XCSJ06737DLM</t>
  </si>
  <si>
    <t>DLM 上海型15MM*10MM*36CM贴胶线槽 灰色 6根装</t>
  </si>
  <si>
    <t>B0FWCRQD41</t>
  </si>
  <si>
    <t>DLM-CC03-1510-6Grey-36</t>
  </si>
  <si>
    <t>2025-11-26</t>
  </si>
  <si>
    <t>8.2700</t>
  </si>
  <si>
    <t>7.3200</t>
  </si>
  <si>
    <t>DLMSHXG6-101536-AU-01</t>
  </si>
  <si>
    <t>X001CL0T2P</t>
  </si>
  <si>
    <t>XCSJ06738DLM</t>
  </si>
  <si>
    <t>DLM 上海型15MM*10MM*36CM贴胶线槽 棕色 6根装</t>
  </si>
  <si>
    <t>B0FWCPCCJ6</t>
  </si>
  <si>
    <t>DLM-CC03-1510-6Brown-36</t>
  </si>
  <si>
    <t>DLMSHXN6-151036-AU-01</t>
  </si>
  <si>
    <t>X001CLEW3R</t>
  </si>
  <si>
    <t>XCSJ06739DLM</t>
  </si>
  <si>
    <t>DLM 上海型15MM*10MM*40CM线槽 黑色 15根装</t>
  </si>
  <si>
    <t>B0FWJS2PHZ</t>
  </si>
  <si>
    <t>DLM-CC03-1510-15Black</t>
  </si>
  <si>
    <t>17.2700</t>
  </si>
  <si>
    <t>15.2800</t>
  </si>
  <si>
    <t>DLMSHXB15-1015-AU-01</t>
  </si>
  <si>
    <t>X001CL1W0D</t>
  </si>
  <si>
    <t>XCSJ06740DLM</t>
  </si>
  <si>
    <t>DLM 上海型15MM*10MM*40CM线槽 米色 15根装</t>
  </si>
  <si>
    <t>B0FWJS4TYP</t>
  </si>
  <si>
    <t>DLM-CC03-1510-15Beige</t>
  </si>
  <si>
    <t>DLMSHXI15-1015-AU-01</t>
  </si>
  <si>
    <t>X001CKTRC9</t>
  </si>
  <si>
    <t>XCSJ06741DLM</t>
  </si>
  <si>
    <t>DLM 上海型15MM*10MM*36CM线槽 深木色 6根装</t>
  </si>
  <si>
    <t>B0FYG3FVNH</t>
  </si>
  <si>
    <t>DLM-CC03-1510-6DarkWood-36</t>
  </si>
  <si>
    <t>9.4000</t>
  </si>
  <si>
    <t>DLMSHXDarkWood6-151036-AU-01</t>
  </si>
  <si>
    <t>X001CLEUED</t>
  </si>
  <si>
    <t>XCSJ06742DLM</t>
  </si>
  <si>
    <t>DLM 上海型15MM*10MM*36CM线槽 红木色 6根装</t>
  </si>
  <si>
    <t>B0FYG56T7G</t>
  </si>
  <si>
    <t>DLM-CC03-1510-6CherryWood-36</t>
  </si>
  <si>
    <t>DLMSHXCherryWood6-151036-AU-01</t>
  </si>
  <si>
    <t>X001CLFDMB</t>
  </si>
  <si>
    <t>XCSJ06743YCY</t>
  </si>
  <si>
    <t>YCY 上海型15MM*10MM*36CM线槽 深木色 8根装</t>
  </si>
  <si>
    <t>B0FYLYFLTX</t>
  </si>
  <si>
    <t>Ye-CMC03-36-Darkwood</t>
  </si>
  <si>
    <t>13.9400</t>
  </si>
  <si>
    <t>12.3400</t>
  </si>
  <si>
    <t>XCSJ06744YCY</t>
  </si>
  <si>
    <t>YCY 上海型15MM*10MM*36CM线槽 红木色 8根装</t>
  </si>
  <si>
    <t>B0FYLQCVZ7</t>
  </si>
  <si>
    <t>Ye-CMC03-36-Cherry</t>
  </si>
  <si>
    <t>XCSJ06745DLM</t>
  </si>
  <si>
    <t>DLM 上海型15MM*10MM*40CM线槽 米色 9根装</t>
  </si>
  <si>
    <t>B0G6CQFGSG</t>
  </si>
  <si>
    <t>DLM-CC03-Beige</t>
  </si>
  <si>
    <t>10.2100</t>
  </si>
  <si>
    <t>9.0400</t>
  </si>
  <si>
    <t>B08HHF3ZHG</t>
  </si>
  <si>
    <t>DLMSHXI9-1015-AU-01</t>
  </si>
  <si>
    <t>X001CL0ES9</t>
  </si>
  <si>
    <t>XCSJ07905YCY</t>
  </si>
  <si>
    <t>YCY 江苏型25MM*13MM*36CM线槽 白色 3根装</t>
  </si>
  <si>
    <t>B0FF4JHRMK</t>
  </si>
  <si>
    <t>B0FF4G8R9P</t>
  </si>
  <si>
    <t>Ye-CMC02-2513-3White</t>
  </si>
  <si>
    <t>4.7100</t>
  </si>
  <si>
    <t>4.1700</t>
  </si>
  <si>
    <t>B0F8J8DBLR</t>
  </si>
  <si>
    <t>XCSJ07906DLM</t>
  </si>
  <si>
    <t>DLM 江苏型25MM*13MM*36CM线槽 白色 6根装</t>
  </si>
  <si>
    <t>B0FZC2HLQM</t>
  </si>
  <si>
    <t>DLM-CC02-2513-6White-36</t>
  </si>
  <si>
    <t>10.1300</t>
  </si>
  <si>
    <t>8.9600</t>
  </si>
  <si>
    <t>DLM-CC01JSXW6-36-AU-01</t>
  </si>
  <si>
    <t>DLM-CC01JSXW6-36-UK-01</t>
  </si>
  <si>
    <t>X002HCMPQJ</t>
  </si>
  <si>
    <t>DLM-CC01JSXW6-36-DE-01</t>
  </si>
  <si>
    <t>X002HCUBXX</t>
  </si>
  <si>
    <t>XCSJ08915YCY</t>
  </si>
  <si>
    <t>YCY 江苏型30MM*17MM*36CM线槽 白色 3根装</t>
  </si>
  <si>
    <t>B0BTT4JYRK</t>
  </si>
  <si>
    <t>Ye-CMC02-3017-3white</t>
  </si>
  <si>
    <t>2023-03-15</t>
  </si>
  <si>
    <t>4.9200</t>
  </si>
  <si>
    <t>4.3500</t>
  </si>
  <si>
    <t>B0F8Q3BC4G</t>
  </si>
  <si>
    <t>B0DY5FQF7T</t>
  </si>
  <si>
    <t>B0F9CJPFG1</t>
  </si>
  <si>
    <t>YCY-CC02XCS-3W-01</t>
  </si>
  <si>
    <t>Amazon.Found.B0BTT4JYRK</t>
  </si>
  <si>
    <t>XCSJ08916YCY</t>
  </si>
  <si>
    <t>YCY 江苏型30MM*17MM*36CM线槽 黑色 3根装</t>
  </si>
  <si>
    <t>B0FF4GJ8SV</t>
  </si>
  <si>
    <t>Ye-CMC02-3017-3black</t>
  </si>
  <si>
    <t>YCY-CC02XCS-3B-01</t>
  </si>
  <si>
    <t>B0FSTPQ1F5</t>
  </si>
  <si>
    <t>XCSJ08917YCY</t>
  </si>
  <si>
    <t>YCY 江苏型30MM*17MM*36CM线槽 米色 3根装</t>
  </si>
  <si>
    <t>B0FF4DY6WW</t>
  </si>
  <si>
    <t>Ye-CMC02-3017-3beige</t>
  </si>
  <si>
    <t>XCSJ08918YCY</t>
  </si>
  <si>
    <t>YCY 江苏型30MM*17MM*36CM线槽 灰色 3根装</t>
  </si>
  <si>
    <t>B0FF4KBQVX</t>
  </si>
  <si>
    <t>Ye-CMC02-3017-3grey</t>
  </si>
  <si>
    <t>XCSJ08919DLM</t>
  </si>
  <si>
    <t>DLM 江苏型30MM*17MM*40CM线槽 白色 15根装</t>
  </si>
  <si>
    <t>B0FP18QFZ7</t>
  </si>
  <si>
    <t>DLM-CC02-3017-15White</t>
  </si>
  <si>
    <t>2025-12-05</t>
  </si>
  <si>
    <t>26.0900</t>
  </si>
  <si>
    <t>23.0900</t>
  </si>
  <si>
    <t>DLM-CC02-15White-CA</t>
  </si>
  <si>
    <t>DLMXCSJ08919DLMW15-DE-01</t>
  </si>
  <si>
    <t>DLMXCSJ08919DLMW15-UK-01</t>
  </si>
  <si>
    <t>XCSJ08919MDL</t>
  </si>
  <si>
    <t>MDL 江苏型30MM*17MM*40CM线槽 白色 15根装</t>
  </si>
  <si>
    <t>B0GL2KJB16</t>
  </si>
  <si>
    <t>MDLJSX-3017W15-UK-01</t>
  </si>
  <si>
    <t>X002I8XBK1</t>
  </si>
  <si>
    <t>XCSJ08920DLM</t>
  </si>
  <si>
    <t>DLM 江苏型30MM*17MM*40CM线槽 米色 15根装</t>
  </si>
  <si>
    <t>B0FVLZHQM9</t>
  </si>
  <si>
    <t>DLM-CC02-3017-15Beige</t>
  </si>
  <si>
    <t>26.3500</t>
  </si>
  <si>
    <t>23.3200</t>
  </si>
  <si>
    <t>DLM-CC02JSXI15-40-DE-01</t>
  </si>
  <si>
    <t>X002HLA1VL</t>
  </si>
  <si>
    <t>DLM-CC02JSXI15-40-UK-01</t>
  </si>
  <si>
    <t>X002HLABPR</t>
  </si>
  <si>
    <t>XCSJ08921DLM</t>
  </si>
  <si>
    <t>DLM 江苏型30MM*17MM*40CM线槽 黑色 15根装</t>
  </si>
  <si>
    <t>B0FR4TJ7VP</t>
  </si>
  <si>
    <t>DLM-CC02-3017-15Black</t>
  </si>
  <si>
    <t>DLM-CC02JSXB15-40-UK-01</t>
  </si>
  <si>
    <t>X002HF44L5</t>
  </si>
  <si>
    <t>DLM-CC02JSXB15-40-DE-01</t>
  </si>
  <si>
    <t>X002HMZQ1Z</t>
  </si>
  <si>
    <t>DLMJSXB15-3017-AU-01</t>
  </si>
  <si>
    <t>X001CKX1JT</t>
  </si>
  <si>
    <t>XCSJ08921MDL</t>
  </si>
  <si>
    <t>MDL 江苏型30MM*17MM*40CM线槽 黑色 15根装</t>
  </si>
  <si>
    <t>B0GL2L87G3</t>
  </si>
  <si>
    <t>MDLJSX-3017B15-UK-01</t>
  </si>
  <si>
    <t>X002I975G1</t>
  </si>
  <si>
    <t>XCSJ08922DLM</t>
  </si>
  <si>
    <t>DLM 江苏型30MM*17MM*36CM线槽 白色 6根装</t>
  </si>
  <si>
    <t>DLMXCSJ08922DLMW6-DE-01</t>
  </si>
  <si>
    <t>8.7000</t>
  </si>
  <si>
    <t>7.7000</t>
  </si>
  <si>
    <t>DLMXCSJ08922DLMW6-UK-01</t>
  </si>
  <si>
    <t>DLM-CC02-3017-6White-36</t>
  </si>
  <si>
    <t>B08M34X1X9</t>
  </si>
  <si>
    <t>DLM-CC02JSXW6-36-AU-01</t>
  </si>
  <si>
    <t>XCSJ08923DLM</t>
  </si>
  <si>
    <t>DLM 江苏型30MM*17MM*36CM线槽 米色 6根装</t>
  </si>
  <si>
    <t>B0FVM54R7F</t>
  </si>
  <si>
    <t>DLM-CC02-3017-6Beige-36</t>
  </si>
  <si>
    <t>2026-01-18</t>
  </si>
  <si>
    <t>DLM-CC02JSXI6-36-UK-01</t>
  </si>
  <si>
    <t>X002HF2GKL</t>
  </si>
  <si>
    <t>DLM-CC02JSXI6-36-DE-01</t>
  </si>
  <si>
    <t>X002HF7UF7</t>
  </si>
  <si>
    <t>DLMJSXI6-301736-AU-01</t>
  </si>
  <si>
    <t>X001CL9YP3</t>
  </si>
  <si>
    <t>XCSJ08924DLM</t>
  </si>
  <si>
    <t>DLM 江苏型30MM*17MM*36CM线槽 黑色 6根装</t>
  </si>
  <si>
    <t>DLMXCSJ08924DLMB6-DE-01</t>
  </si>
  <si>
    <t>DLMXCSJ08924DLMB6-UK-01</t>
  </si>
  <si>
    <t>B0FR4VW5Y3</t>
  </si>
  <si>
    <t>DLM-CC02-3017-6Black-36</t>
  </si>
  <si>
    <t>DLM-CC02JSXB6-36-AU-01</t>
  </si>
  <si>
    <t>XCSJ08925DLM</t>
  </si>
  <si>
    <t>DLM 江苏型30MM*17MM*36CM线槽 灰色 6根装</t>
  </si>
  <si>
    <t>B0FWKHHBKM</t>
  </si>
  <si>
    <t>DLM-CC02-3017-6Grey-36</t>
  </si>
  <si>
    <t>DLM-CC02JSXG6-36-AU-01</t>
  </si>
  <si>
    <t>DLM-CC02JSXG6-36-DE-01</t>
  </si>
  <si>
    <t>X002HLHHMR</t>
  </si>
  <si>
    <t>DLM-CC02JSXG6-36-UK-01</t>
  </si>
  <si>
    <t>X002HLGA39</t>
  </si>
  <si>
    <t>XCSJ08926MDL</t>
  </si>
  <si>
    <t>MDL 江苏型30MM*17MM*40CM线槽 米色 8根装</t>
  </si>
  <si>
    <t>B0GL2LLNQG</t>
  </si>
  <si>
    <t>MDLJSX-3017I8-UK-01</t>
  </si>
  <si>
    <t>X002I8XG83</t>
  </si>
  <si>
    <t>15.6900</t>
  </si>
  <si>
    <t>13.8800</t>
  </si>
  <si>
    <t>XCSJ08926YCY</t>
  </si>
  <si>
    <t>YCY 江苏型30MM*17MM*40CM线槽 米色 8根装</t>
  </si>
  <si>
    <t>B0FWBHDVJM</t>
  </si>
  <si>
    <t>Ye-CMC02-8Beige</t>
  </si>
  <si>
    <t>2025-12-17</t>
  </si>
  <si>
    <t>XCSJ08927DLM</t>
  </si>
  <si>
    <t>DLM 江苏型30MM*17MM*36CM线槽 深木色 6根装</t>
  </si>
  <si>
    <t>B0GK1NCFQT</t>
  </si>
  <si>
    <t>DLM-CC02-3017-6DarkWood-36</t>
  </si>
  <si>
    <t>10.4500</t>
  </si>
  <si>
    <t>9.2500</t>
  </si>
  <si>
    <t>XCSJ08928DLM</t>
  </si>
  <si>
    <t>DLM 江苏型30MM*17MM*36CM线槽 红木色 6根装</t>
  </si>
  <si>
    <t>B0GK19SKVP</t>
  </si>
  <si>
    <t>DLM-CC02-3017-6CherryWood-36</t>
  </si>
  <si>
    <t>DLMJSX-3017-CherryWood6-36-DE</t>
  </si>
  <si>
    <t>X002I38OQH</t>
  </si>
  <si>
    <t>DLMJSX-3017-CherryWood6-36-UK</t>
  </si>
  <si>
    <t>X002I3FERT</t>
  </si>
  <si>
    <t>XCSJ08929YCY</t>
  </si>
  <si>
    <t>YCY 江苏型30MM*17MM*36CM线槽 深木色 3根装</t>
  </si>
  <si>
    <t>B0GK4STT2F</t>
  </si>
  <si>
    <t>Ye-CMC02-3017-3Darkwood</t>
  </si>
  <si>
    <t>6.0000</t>
  </si>
  <si>
    <t>5.3100</t>
  </si>
  <si>
    <t>XCSJ08930YCY</t>
  </si>
  <si>
    <t>YCY 江苏型30MM*17MM*36CM线槽 红木色 3根装</t>
  </si>
  <si>
    <t>B0GK5HTM6Q</t>
  </si>
  <si>
    <t>Ye-CMC02-3017-3Cherry</t>
  </si>
  <si>
    <t>XCSJ08931YCY</t>
  </si>
  <si>
    <t>YCY 江苏型30MM*17MM*40CM线槽 深木色 8根装</t>
  </si>
  <si>
    <t>B0GK5X822D</t>
  </si>
  <si>
    <t>Ye-CMC02-3017-8P-Darkwood</t>
  </si>
  <si>
    <t>20.0900</t>
  </si>
  <si>
    <t>17.7800</t>
  </si>
  <si>
    <t>XCSJ08932YCY</t>
  </si>
  <si>
    <t>YCY 江苏型30MM*17MM*40CM线槽 红木色 8根装</t>
  </si>
  <si>
    <t>B0GK4SLDFW</t>
  </si>
  <si>
    <t>Ye-CMC02-3017-8P-Cherry</t>
  </si>
  <si>
    <t>XCSJ09605YCY</t>
  </si>
  <si>
    <t>YCY 上海型30mm*17mm*36cm线槽 白色 8根装</t>
  </si>
  <si>
    <t>B0FF48SP96</t>
  </si>
  <si>
    <t>Ye-CMC03-36-3017-white</t>
  </si>
  <si>
    <t>17.0100</t>
  </si>
  <si>
    <t>YCY-CC02XCS-8W-01</t>
  </si>
  <si>
    <t>XCSJ09606YCY</t>
  </si>
  <si>
    <t>YCY 上海型30mm*17mm*36cm线槽 米色 8根装</t>
  </si>
  <si>
    <t>B0FF45NZPN</t>
  </si>
  <si>
    <t>Ye-CMC03-36-3017-beige</t>
  </si>
  <si>
    <t>20.5100</t>
  </si>
  <si>
    <t>18.1500</t>
  </si>
  <si>
    <t>XCSJ09607DLM</t>
  </si>
  <si>
    <t>DLM 上海型30mm*17mm*36cm线槽 白色 6根装</t>
  </si>
  <si>
    <t>B0FXMLY4SK</t>
  </si>
  <si>
    <t>DLM-CC03-3017-6White-36</t>
  </si>
  <si>
    <t>13.0600</t>
  </si>
  <si>
    <t>XCSJ09608DLM</t>
  </si>
  <si>
    <t>DLM 上海型30mm*17mm*40cm线槽 白色 20根装</t>
  </si>
  <si>
    <t>B0FWCS7P5L</t>
  </si>
  <si>
    <t>DLM-CC03-3017-20White</t>
  </si>
  <si>
    <t>B0FWJS1271</t>
  </si>
  <si>
    <t>DLM-CC03-3017-20White-Long</t>
  </si>
  <si>
    <t>DLMSHXW20-3017-AU-01</t>
  </si>
  <si>
    <t>X001CLEWE1</t>
  </si>
  <si>
    <t>XCSJ10802WT</t>
  </si>
  <si>
    <t>WT 弧线槽40MM*15MM*36CM 白色 4根装</t>
  </si>
  <si>
    <t>B0GGRBKKV5</t>
  </si>
  <si>
    <t>B0G1YMGYFZ</t>
  </si>
  <si>
    <t>WT-CH06-4015-4White</t>
  </si>
  <si>
    <t>WUITAOUY-FEIXIANG-US</t>
  </si>
  <si>
    <t>Wuitaouy</t>
  </si>
  <si>
    <t>2026-01-27</t>
  </si>
  <si>
    <t>7.2800</t>
  </si>
  <si>
    <t>XCSJ10803WT</t>
  </si>
  <si>
    <t>WT 弧线槽40MM*15MM*36CM 白色 8根装</t>
  </si>
  <si>
    <t>B0G1YRKHC4</t>
  </si>
  <si>
    <t>WT-CH06-4015-8White</t>
  </si>
  <si>
    <t>14.7800</t>
  </si>
  <si>
    <t>13.0800</t>
  </si>
  <si>
    <t>XCSJ10803YCY</t>
  </si>
  <si>
    <t>YCY 弧线槽40MM*15MM*36CM 白色 8根装</t>
  </si>
  <si>
    <t>B0GLGCQTNC</t>
  </si>
  <si>
    <t>B0GLP55GRX</t>
  </si>
  <si>
    <t>Ye-CMC07-4015-White8</t>
  </si>
  <si>
    <t>X00502RKMP</t>
  </si>
  <si>
    <t>XCSJ10804DLM</t>
  </si>
  <si>
    <t>DLM 弧线槽40MM*15MM*36CM 白色 6根装</t>
  </si>
  <si>
    <t>B0GMWSP2GX</t>
  </si>
  <si>
    <t>DLM-CC06-4015-6White</t>
  </si>
  <si>
    <t>10.6900</t>
  </si>
  <si>
    <t>B0GMWKXHXT</t>
  </si>
  <si>
    <t>DLMHXC-4015W6-36-DE-01</t>
  </si>
  <si>
    <t>X002IVNRTN</t>
  </si>
  <si>
    <t>DLMHXC-4015W6-36-AU-01</t>
  </si>
  <si>
    <t>X001CSJNMF</t>
  </si>
  <si>
    <t>XCSJ10805DLM</t>
  </si>
  <si>
    <t>DLM 弧线槽40MM*15MM*36CM 米色 6根装</t>
  </si>
  <si>
    <t>B0GMW3M4LM</t>
  </si>
  <si>
    <t>DLM-CC06-4015-6Beige</t>
  </si>
  <si>
    <t>XCSJ10806DLM</t>
  </si>
  <si>
    <t>DLM 弧线槽40MM*15MM*36CM 黑色 6根装</t>
  </si>
  <si>
    <t>B0GMWK4451</t>
  </si>
  <si>
    <t>DLM-CC06-4015-6Black</t>
  </si>
  <si>
    <t>XCSJ11405DLM</t>
  </si>
  <si>
    <t>DLM 双扣型17mm*30mm*40cm线槽白色4根装</t>
  </si>
  <si>
    <t>B0F61PCXCP</t>
  </si>
  <si>
    <t>DLM-CC01-3017-4White</t>
  </si>
  <si>
    <t>6.6800</t>
  </si>
  <si>
    <t>5.9100</t>
  </si>
  <si>
    <t>B0F674HQ39</t>
  </si>
  <si>
    <t>DLM-CC10-3017-4White</t>
  </si>
  <si>
    <t>XCSJ11406DLM</t>
  </si>
  <si>
    <t>DLM 双扣型17mm*30mm*40cm线槽白色15根装</t>
  </si>
  <si>
    <t>B0F6MSC67V</t>
  </si>
  <si>
    <t>DLM-CC01-3017-15White</t>
  </si>
  <si>
    <t>25.9700</t>
  </si>
  <si>
    <t>22.9800</t>
  </si>
  <si>
    <t>DLM-CC02SKXW15-40-UK-01</t>
  </si>
  <si>
    <t>X002HCMPL9</t>
  </si>
  <si>
    <t>B0FLWTM83F</t>
  </si>
  <si>
    <t>DLM-CC02SKXW15-40-DE-01</t>
  </si>
  <si>
    <t>X002HCKLGF</t>
  </si>
  <si>
    <t>DLMSKXW15-3017-AU-01</t>
  </si>
  <si>
    <t>X001CLBF9L</t>
  </si>
  <si>
    <t>XCSJ11407DLM</t>
  </si>
  <si>
    <t>DLM 双扣型17mm*30mm*40cm线槽白色20根装</t>
  </si>
  <si>
    <t>B0F66ZBWFQ</t>
  </si>
  <si>
    <t>DLM-CC01-3017-White-20P</t>
  </si>
  <si>
    <t>34.5800</t>
  </si>
  <si>
    <t>30.6000</t>
  </si>
  <si>
    <t>DLM-CC02SKXW20-40-UK-01</t>
  </si>
  <si>
    <t>X002HCNQLH</t>
  </si>
  <si>
    <t>DLM-CC02SKXW20-40-DE-01</t>
  </si>
  <si>
    <t>X002HCDN15</t>
  </si>
  <si>
    <t>DLMSKXW20-3017-AU-01</t>
  </si>
  <si>
    <t>X001CLEUEN</t>
  </si>
  <si>
    <t>XCSJ11410DLM</t>
  </si>
  <si>
    <t>DLM 双扣型17MM*30MM*36CM线槽白色 2根装</t>
  </si>
  <si>
    <t>B0FPG6F365</t>
  </si>
  <si>
    <t>DLM-CC10-3017-2White-36</t>
  </si>
  <si>
    <t>2025-12-28</t>
  </si>
  <si>
    <t>3.7400</t>
  </si>
  <si>
    <t>3.3100</t>
  </si>
  <si>
    <t>2025-11-12</t>
  </si>
  <si>
    <t>XCSJ11411DLM</t>
  </si>
  <si>
    <t>DLM 双扣型17MM*30MM*36CM线槽白色 4根装</t>
  </si>
  <si>
    <t>B0FPG59KFZ</t>
  </si>
  <si>
    <t>DLM-CC01-3017-4White-36</t>
  </si>
  <si>
    <t>6.5400</t>
  </si>
  <si>
    <t>5.7900</t>
  </si>
  <si>
    <t>DLM-CC02-4W-01</t>
  </si>
  <si>
    <t>DLM-CC02SKXW4-36-UK-01</t>
  </si>
  <si>
    <t>X002HCRQ8V</t>
  </si>
  <si>
    <t>XCSJ11411WT</t>
  </si>
  <si>
    <t>WT 双扣型17MM*30MM*36CM线槽白色 4根装</t>
  </si>
  <si>
    <t>B0FSL4LMW4</t>
  </si>
  <si>
    <t>B0G1YGKFY8</t>
  </si>
  <si>
    <t>WT-CH01-3017-4White</t>
  </si>
  <si>
    <t>6.6100</t>
  </si>
  <si>
    <t>5.8500</t>
  </si>
  <si>
    <t>XCSJ11415DLM</t>
  </si>
  <si>
    <t>DLM 双扣型17MM*30MM*36CM贴胶线槽 白色 8根装</t>
  </si>
  <si>
    <t>B0G6CQF3VL</t>
  </si>
  <si>
    <t>DLM-CC10-3017-8White-36</t>
  </si>
  <si>
    <t>DLMSKXW8-301736-AU-01</t>
  </si>
  <si>
    <t>X001CL1Y5V</t>
  </si>
  <si>
    <t>XCSJ11415WT</t>
  </si>
  <si>
    <t>WT 双扣型17MM*30MM*36CM贴胶线槽 白色 8根装</t>
  </si>
  <si>
    <t>B0FSL7PKJH</t>
  </si>
  <si>
    <t>B0G6KB9C76</t>
  </si>
  <si>
    <t>WT-CH01-3017-8White</t>
  </si>
  <si>
    <t>XCSJ11416WT</t>
  </si>
  <si>
    <t>WT 双扣型17MM*30MM*36CM线槽 白色 15根装</t>
  </si>
  <si>
    <t>B0G6KB9C7S</t>
  </si>
  <si>
    <t>WT-CH01-3017-15White</t>
  </si>
  <si>
    <t>20.0600</t>
  </si>
  <si>
    <t>XCSJ11419DLM</t>
  </si>
  <si>
    <t>DLM 双扣型17mm*30mm*40cm线槽 10根装 深木色</t>
  </si>
  <si>
    <t>B0GK1B9XBZ</t>
  </si>
  <si>
    <t>DLM-CC01-3017-10DarkWood</t>
  </si>
  <si>
    <t>24.3900</t>
  </si>
  <si>
    <t>21.5800</t>
  </si>
  <si>
    <t>XCSJ11420DLM</t>
  </si>
  <si>
    <t>DLM 双扣型17mm*30mm*40cm线槽 10根装 红木色</t>
  </si>
  <si>
    <t>B0GK15WXMY</t>
  </si>
  <si>
    <t>DLM-CC01-3017-10CherryWood</t>
  </si>
  <si>
    <t>DLMSKX-3017-CherryWood10-DE</t>
  </si>
  <si>
    <t>X002I358EN</t>
  </si>
  <si>
    <t>DLMSKX-3017-CherryWood10-UK</t>
  </si>
  <si>
    <t>X002I3GRAH</t>
  </si>
  <si>
    <t>XCSJ11421YCY</t>
  </si>
  <si>
    <t>YCY 双扣型17MM*30MM*36CM线槽 白色 5根装</t>
  </si>
  <si>
    <t>B0G6F52JSN</t>
  </si>
  <si>
    <t>B0G6DRRQ5L</t>
  </si>
  <si>
    <t>Ye-CMC11-3017-5White</t>
  </si>
  <si>
    <t>7.4600</t>
  </si>
  <si>
    <t>B0G6YG37RX</t>
  </si>
  <si>
    <t>XCSJ11422DLM</t>
  </si>
  <si>
    <t>DLM 双扣型17MM*30MM*36CM线槽 白色 7根装</t>
  </si>
  <si>
    <t>B0G6CQMVPD</t>
  </si>
  <si>
    <t>DLM-CC11-3017-7White-36</t>
  </si>
  <si>
    <t>11.9200</t>
  </si>
  <si>
    <t>10.5500</t>
  </si>
  <si>
    <t>DLMXCSJ11422W7-DE-01</t>
  </si>
  <si>
    <t>DLMXCSJ11422W7-UK-01</t>
  </si>
  <si>
    <t>XCSJ12105DLM</t>
  </si>
  <si>
    <t>DLM 24MM*12MM*40CM线槽米色9根装</t>
  </si>
  <si>
    <t>B0F671KGBM</t>
  </si>
  <si>
    <t>DLM-CC05-2412-9Beige</t>
  </si>
  <si>
    <t>13.0100</t>
  </si>
  <si>
    <t>11.5100</t>
  </si>
  <si>
    <t>B0FLQ21G91</t>
  </si>
  <si>
    <t>DLM-CC07-2412-9Beige</t>
  </si>
  <si>
    <t>DLMFYI9-2412-AU-01</t>
  </si>
  <si>
    <t>X001CLEUDT</t>
  </si>
  <si>
    <t>XCSJ12105YCY</t>
  </si>
  <si>
    <t>YCY 24MM*12MM*40CM线槽米色9根装</t>
  </si>
  <si>
    <t>B0F9YBJVZX</t>
  </si>
  <si>
    <t>B0F677HKKL</t>
  </si>
  <si>
    <t>Ye-CMC06-2412-Beige-40</t>
  </si>
  <si>
    <t>13.1400</t>
  </si>
  <si>
    <t>11.6300</t>
  </si>
  <si>
    <t>B0FCRSM9Q7</t>
  </si>
  <si>
    <t>XCSJ12106DLM</t>
  </si>
  <si>
    <t>DLM 24MM*12MM*40CM线槽灰色9根装</t>
  </si>
  <si>
    <t>B0F671J9TV</t>
  </si>
  <si>
    <t>DLM-CC05-2412-9Grey</t>
  </si>
  <si>
    <t>B0FLPYRXSZ</t>
  </si>
  <si>
    <t>DLM-CC07-2412-9Grey</t>
  </si>
  <si>
    <t>XCSJ12106YCY</t>
  </si>
  <si>
    <t>YCY 24MM*12MM*40CM线槽灰色9根装</t>
  </si>
  <si>
    <t>B0F6731QB1</t>
  </si>
  <si>
    <t>Ye-CMC06-2412-Grey-40</t>
  </si>
  <si>
    <t>XCSJ12107DLM</t>
  </si>
  <si>
    <t>DLM 24MM*12MM*40CM线槽黑色9根装</t>
  </si>
  <si>
    <t>B0F673K2FC</t>
  </si>
  <si>
    <t>DLM-CC05-2412-9Black</t>
  </si>
  <si>
    <t>B0FLQ46JTX</t>
  </si>
  <si>
    <t>DLM-CC07-2412-9Black</t>
  </si>
  <si>
    <t>DLMFYB9-2412-AU-01</t>
  </si>
  <si>
    <t>X001CLFDMV</t>
  </si>
  <si>
    <t>XCSJ12107YCY</t>
  </si>
  <si>
    <t>YCY 24MM*12MM*40CM线槽黑色9根装</t>
  </si>
  <si>
    <t>B0F676FYDL</t>
  </si>
  <si>
    <t>Ye-CMC06-2412-Black-40</t>
  </si>
  <si>
    <t>XCSJ12108DLM</t>
  </si>
  <si>
    <t>DLM 24MM*12MM*40CM线槽白色15根装</t>
  </si>
  <si>
    <t>B0F672BR7X</t>
  </si>
  <si>
    <t>DLM-CC05-2412-15White</t>
  </si>
  <si>
    <t>22.8500</t>
  </si>
  <si>
    <t>20.2200</t>
  </si>
  <si>
    <t>B0FLPZZ9NK</t>
  </si>
  <si>
    <t>DLM-CC07-2412-15White</t>
  </si>
  <si>
    <t>XCSJ12108YCY</t>
  </si>
  <si>
    <t>YCY 24MM*12MM*40CM线槽白色15根装</t>
  </si>
  <si>
    <t>B0F6737T9M</t>
  </si>
  <si>
    <t>Ye-CMC06-2412-15White</t>
  </si>
  <si>
    <t>23.0800</t>
  </si>
  <si>
    <t>20.4200</t>
  </si>
  <si>
    <t>XCSJ12111DLM</t>
  </si>
  <si>
    <t>DLM 方圆型24MM*12MM*36CM线槽 白色 4根装</t>
  </si>
  <si>
    <t>DLM-CC07-2412-4White-36</t>
  </si>
  <si>
    <t>DLM-CC07-2412W4-36-AU-01</t>
  </si>
  <si>
    <t>X001CF78D9</t>
  </si>
  <si>
    <t>XCSJ12112DLM</t>
  </si>
  <si>
    <t>DLM 方圆型24MM*12MM*36CM线槽 黑色 4根装</t>
  </si>
  <si>
    <t>B0FX4K8JKD</t>
  </si>
  <si>
    <t>DLM-CC07-2412-4Black-36</t>
  </si>
  <si>
    <t>5.9000</t>
  </si>
  <si>
    <t>5.2200</t>
  </si>
  <si>
    <t>DLMFYB4-241236-AU-01</t>
  </si>
  <si>
    <t>X001CLEJ5D</t>
  </si>
  <si>
    <t>XCSJ12113DLM</t>
  </si>
  <si>
    <t>DLM 方圆型24MM*12MM*36CM线槽 米色 4根装</t>
  </si>
  <si>
    <t>B0FX4H45YH</t>
  </si>
  <si>
    <t>DLM-CC07-2412-4Beige-36</t>
  </si>
  <si>
    <t>DLMFYI4-241236-AU-01</t>
  </si>
  <si>
    <t>X001CLEW41</t>
  </si>
  <si>
    <t>XCSJ12114DLM</t>
  </si>
  <si>
    <t>DLM 方圆型24MM*12MM*36CM线槽 灰色 4根装</t>
  </si>
  <si>
    <t>B0FX4DNKXV</t>
  </si>
  <si>
    <t>DLM-CC07-2412-4Grey-36</t>
  </si>
  <si>
    <t>DLMFYXG4-241236-AU-01</t>
  </si>
  <si>
    <t>X001CL1BTF</t>
  </si>
  <si>
    <t>XCSJ12115WT</t>
  </si>
  <si>
    <t>WT 方圆型24MM*12MM*36CM贴胶线槽 白色 5根装</t>
  </si>
  <si>
    <t>B0GGY1JHGZ</t>
  </si>
  <si>
    <t>B0G6K68FHW</t>
  </si>
  <si>
    <t>WT-CH07-2412-5White</t>
  </si>
  <si>
    <t>7.4100</t>
  </si>
  <si>
    <t>6.5600</t>
  </si>
  <si>
    <t>XCSJ12116WT</t>
  </si>
  <si>
    <t>WT 方圆型24MM*12MM*36CM贴胶线槽 米色 5根装</t>
  </si>
  <si>
    <t>B0G6KN414Y</t>
  </si>
  <si>
    <t>WT-CH07-2412-5Beige</t>
  </si>
  <si>
    <t>XCSJ12117WT</t>
  </si>
  <si>
    <t>WT 方圆型24MM*12MM*36CM贴胶线槽 黑色 5根装</t>
  </si>
  <si>
    <t>B0G6KF5KYL</t>
  </si>
  <si>
    <t>WT-CH07-2412-5Black</t>
  </si>
  <si>
    <t>XCSJ12118WT</t>
  </si>
  <si>
    <t>WT 方圆型24MM*12MM*36CM线槽 白色 10根装</t>
  </si>
  <si>
    <t>B0G6KJJ1TR</t>
  </si>
  <si>
    <t>WT-CH07-2412-10White</t>
  </si>
  <si>
    <t>11.9500</t>
  </si>
  <si>
    <t>XCSJ12202DLM</t>
  </si>
  <si>
    <t>DLM 30MM*16MM*40CM线槽白色15根装</t>
  </si>
  <si>
    <t>B0F672QGK2</t>
  </si>
  <si>
    <t>DLM-CC05-3016-15White</t>
  </si>
  <si>
    <t>28.6200</t>
  </si>
  <si>
    <t>25.3300</t>
  </si>
  <si>
    <t>B0FLQ4KFGX</t>
  </si>
  <si>
    <t>DLM-CC07-3016-15White</t>
  </si>
  <si>
    <t>DLMFYW15-3016-AU-01</t>
  </si>
  <si>
    <t>X001CLFDLH</t>
  </si>
  <si>
    <t>XCSJ12202YCY</t>
  </si>
  <si>
    <t>YCY 30MM*16MM*40CM线槽白色15根装</t>
  </si>
  <si>
    <t>B0F676Z2W6</t>
  </si>
  <si>
    <t>Ye-CMC06-3016-15White</t>
  </si>
  <si>
    <t>28.9100</t>
  </si>
  <si>
    <t>25.5800</t>
  </si>
  <si>
    <t>XCSJ12204DLM</t>
  </si>
  <si>
    <t>WT 方圆型30MM*16MM*36CM贴胶线槽 白色 4根装</t>
  </si>
  <si>
    <t>B0FX4GJK7S</t>
  </si>
  <si>
    <t>DLM-CC07-3016-4White-36</t>
  </si>
  <si>
    <t>6.9100</t>
  </si>
  <si>
    <t>6.1200</t>
  </si>
  <si>
    <t>DLM-CC07-3016W4-36-AU-01</t>
  </si>
  <si>
    <t>X001CFGFZB</t>
  </si>
  <si>
    <t>XCSJ12205WT</t>
  </si>
  <si>
    <t>WT 方圆型30MM*16MM*36CM贴胶线槽 白色 5根装</t>
  </si>
  <si>
    <t>B0G6JZWJHZ</t>
  </si>
  <si>
    <t>WT-CH07-3016-5White</t>
  </si>
  <si>
    <t>8.5600</t>
  </si>
  <si>
    <t>7.5800</t>
  </si>
  <si>
    <t>XCSJ12206WT</t>
  </si>
  <si>
    <t>WT 方圆型30MM*16MM*36CM线槽 白色 10根装</t>
  </si>
  <si>
    <t>B0G6JZM41D</t>
  </si>
  <si>
    <t>WT-CH07-3016-10White</t>
  </si>
  <si>
    <t>17.2200</t>
  </si>
  <si>
    <t>15.2400</t>
  </si>
  <si>
    <t>XCSJ12504YCY</t>
  </si>
  <si>
    <t>YCY 方圆型 40MM*20MM*40CM 黑色 3根装</t>
  </si>
  <si>
    <t>B0G63NWD99</t>
  </si>
  <si>
    <t>B0FWBCBPX8</t>
  </si>
  <si>
    <t>Ye-CMC08-4020-Black</t>
  </si>
  <si>
    <t>2026-01-01</t>
  </si>
  <si>
    <t>7.3800</t>
  </si>
  <si>
    <t>6.5300</t>
  </si>
  <si>
    <t>XCSJ12505YCY</t>
  </si>
  <si>
    <t>YCY 方圆型 40MM*20MM*40CM 米色 3根装</t>
  </si>
  <si>
    <t>B0FWBHRC1Y</t>
  </si>
  <si>
    <t>Ye-CMC08-4020-Beige</t>
  </si>
  <si>
    <t>XCSJ13004WT</t>
  </si>
  <si>
    <t>WT 弧线槽30MM*11MM*36CM 白色 4根装</t>
  </si>
  <si>
    <t>B0G1YHBS1S</t>
  </si>
  <si>
    <t>WT-CH06-3011-4White</t>
  </si>
  <si>
    <t>6.2000</t>
  </si>
  <si>
    <t>5.4900</t>
  </si>
  <si>
    <t>XCSJ13005WT</t>
  </si>
  <si>
    <t>WT 弧线槽30MM*11MM*36CM 白色 8根装</t>
  </si>
  <si>
    <t>B0G1YK9H85</t>
  </si>
  <si>
    <t>WT-CH06-3011-8White</t>
  </si>
  <si>
    <t>11.5700</t>
  </si>
  <si>
    <t>10.2400</t>
  </si>
  <si>
    <t>XCSJ13005YCY</t>
  </si>
  <si>
    <t>YCY 弧线槽30MM*11MM*36CM 白色 8根装</t>
  </si>
  <si>
    <t>B0GLMD2WYW</t>
  </si>
  <si>
    <t>Ye-CMC07-3011-White8</t>
  </si>
  <si>
    <t>X005024YIX</t>
  </si>
  <si>
    <t>XCSJ13006DLM</t>
  </si>
  <si>
    <t>DLM 弧线槽30MM*11MM*36CM 白色 6根装</t>
  </si>
  <si>
    <t>DLM-CC06-3011-6White</t>
  </si>
  <si>
    <t>9.1600</t>
  </si>
  <si>
    <t>8.1100</t>
  </si>
  <si>
    <t>DLMHXC-3011W6-36-DE-01</t>
  </si>
  <si>
    <t>X002IVKU61</t>
  </si>
  <si>
    <t>DLMHXC-3011W6-36-AU-01</t>
  </si>
  <si>
    <t>X001CSJNTN</t>
  </si>
  <si>
    <t>XCSJ13007DLM</t>
  </si>
  <si>
    <t>DLM 弧线槽30MM*11MM*36CM 米色 6根装</t>
  </si>
  <si>
    <t>B0GMWK2T13</t>
  </si>
  <si>
    <t>DLM-CC06-3011-6Beige</t>
  </si>
  <si>
    <t>XCSJ13008DLM</t>
  </si>
  <si>
    <t>DLM 弧线槽30MM*11MM*36CM 黑色 6根装</t>
  </si>
  <si>
    <t>B0GMWKFFK2</t>
  </si>
  <si>
    <t>DLM-CC06-3011-6Black</t>
  </si>
  <si>
    <t>XCSJ13809DLM</t>
  </si>
  <si>
    <t>DLM 双扣型10MM*15MM*40CM贴胶线槽4根装白色</t>
  </si>
  <si>
    <t>B0F61PVVDB</t>
  </si>
  <si>
    <t>DLM-CC01-10X15-4White</t>
  </si>
  <si>
    <t>5.3800</t>
  </si>
  <si>
    <t>4.7600</t>
  </si>
  <si>
    <t>B0F66ZWB3T</t>
  </si>
  <si>
    <t>DLM-CC10-1510-4White</t>
  </si>
  <si>
    <t>XCSJ13810DLM</t>
  </si>
  <si>
    <t>DLM 双扣型10MM*15MM*40CM线槽15根装白色</t>
  </si>
  <si>
    <t>B0F6MQVFLX</t>
  </si>
  <si>
    <t>DLM-CC01-1510-15White</t>
  </si>
  <si>
    <t>17.5500</t>
  </si>
  <si>
    <t>15.5300</t>
  </si>
  <si>
    <t>B0FLWSY548</t>
  </si>
  <si>
    <t>DLMSKXW15-1015-AU-01</t>
  </si>
  <si>
    <t>X001CLEUCF</t>
  </si>
  <si>
    <t>XCSJ13811DLM</t>
  </si>
  <si>
    <t>DLM 双扣型10MM*15MM*40CM线槽20根装白色</t>
  </si>
  <si>
    <t>B0F61BQ6YH</t>
  </si>
  <si>
    <t>DLM-CC01-10X15-White-20P</t>
  </si>
  <si>
    <t>21.8500</t>
  </si>
  <si>
    <t>19.3400</t>
  </si>
  <si>
    <t>DLMSKXW20-1015-AU-01</t>
  </si>
  <si>
    <t>X001CLEUCZ</t>
  </si>
  <si>
    <t>XCSJ14005YCY</t>
  </si>
  <si>
    <t>YCY 12MM*8MM*36CM线槽黑色9根装</t>
  </si>
  <si>
    <t>B0F675P2G2</t>
  </si>
  <si>
    <t>Ye-CMC06-Black-36</t>
  </si>
  <si>
    <t>XCSJ14113DLM</t>
  </si>
  <si>
    <t>DLM 双扣型10MM*15MM*36CM贴胶线槽4根装白色</t>
  </si>
  <si>
    <t>B0FPG3CZMF</t>
  </si>
  <si>
    <t>DLM-CC01-1510-4White-36</t>
  </si>
  <si>
    <t>5.1400</t>
  </si>
  <si>
    <t>4.5500</t>
  </si>
  <si>
    <t>B0FPWWLS8R</t>
  </si>
  <si>
    <t>DLM-CC10-1510-4White-36</t>
  </si>
  <si>
    <t>DLMSKXW4-101536-AU-01</t>
  </si>
  <si>
    <t>X001CLFDM1</t>
  </si>
  <si>
    <t>XCSJ14113WT</t>
  </si>
  <si>
    <t>WT 双扣型10MM*15MM*36CM贴胶线槽4根装白色</t>
  </si>
  <si>
    <t>B0G1YKDLY7</t>
  </si>
  <si>
    <t>WT-CH01-1510-4White</t>
  </si>
  <si>
    <t>XCSJ14114DLM</t>
  </si>
  <si>
    <t>DLM 双扣型10MM*15MM*36CM贴胶线槽 8根装 白色</t>
  </si>
  <si>
    <t>B0G1SMNGVH</t>
  </si>
  <si>
    <t>DLM-CC10-1510-8White-36</t>
  </si>
  <si>
    <t>DLMSKXW8-101536-AU-01</t>
  </si>
  <si>
    <t>X001CLEUDJ</t>
  </si>
  <si>
    <t>XCSJ14114WT</t>
  </si>
  <si>
    <t>WT 双扣型10MM*15MM*36CM贴胶线槽 8根装 白色</t>
  </si>
  <si>
    <t>B0G1YKLH2J</t>
  </si>
  <si>
    <t>WT-CH01-1510-8White</t>
  </si>
  <si>
    <t>XCSJ14115WT</t>
  </si>
  <si>
    <t>WT 双扣型10MM*15MM*36CM线槽 15根装 白色</t>
  </si>
  <si>
    <t>B0G1YFP39Z</t>
  </si>
  <si>
    <t>WT-CH01-1510-15White</t>
  </si>
  <si>
    <t>16.4400</t>
  </si>
  <si>
    <t>B0GLGB54NY</t>
  </si>
  <si>
    <t>B0G1YL9MH4</t>
  </si>
  <si>
    <t>WT-CH01-1510-Long-15White</t>
  </si>
  <si>
    <t>XCSJ14116WT</t>
  </si>
  <si>
    <t>WT 双扣型10MM*15MM*36CM线槽 15根装 黑色</t>
  </si>
  <si>
    <t>B0G1YKV9TY</t>
  </si>
  <si>
    <t>WT-CH01-1510-Long-15Black</t>
  </si>
  <si>
    <t>XCSJ14117WT</t>
  </si>
  <si>
    <t>WT 双扣型10MM*15MM*36CM线槽 15根装 米色</t>
  </si>
  <si>
    <t>B0G1YNBGGL</t>
  </si>
  <si>
    <t>WT-CH01-1510-Long-15Beige</t>
  </si>
  <si>
    <t>XCSJ14118WT</t>
  </si>
  <si>
    <t>WT 双扣型10MM*15MM*36CM线槽 20根装 白色</t>
  </si>
  <si>
    <t>B0G1YKS1HM</t>
  </si>
  <si>
    <t>WT-CH01-1510-Long-20White</t>
  </si>
  <si>
    <t>23.9500</t>
  </si>
  <si>
    <t>21.1900</t>
  </si>
  <si>
    <t>XCSJ14119WT</t>
  </si>
  <si>
    <t>WT 双扣型10MM*15MM*36CM线槽 30根装 白色</t>
  </si>
  <si>
    <t>B0G1YP82DW</t>
  </si>
  <si>
    <t>WT-CH01-1510-Long-30White</t>
  </si>
  <si>
    <t>27.0800</t>
  </si>
  <si>
    <t>XCSJ14120DLM</t>
  </si>
  <si>
    <t>DLM 双扣型10MM*15MM*40CM线槽 10根装 深木色</t>
  </si>
  <si>
    <t>B0GK1M78QG</t>
  </si>
  <si>
    <t>DLM-CC01-1510-10DarkWood</t>
  </si>
  <si>
    <t>17.3100</t>
  </si>
  <si>
    <t>15.3200</t>
  </si>
  <si>
    <t>XCSJ14121DLM</t>
  </si>
  <si>
    <t>DLM 双扣型10MM*15MM*40CM线槽 10根装 红木色</t>
  </si>
  <si>
    <t>B0GK1NBBKB</t>
  </si>
  <si>
    <t>DLM-CC01-1510-10CherryWood</t>
  </si>
  <si>
    <t>XCSJ14122DLM</t>
  </si>
  <si>
    <t>DLM 双扣型10MM*15MM*36CM线槽 7根装 白色</t>
  </si>
  <si>
    <t>B0G6CYN486</t>
  </si>
  <si>
    <t>DLM-CC11-1510-7White-36</t>
  </si>
  <si>
    <t>9.6700</t>
  </si>
  <si>
    <t>DLMXCSJ14122W7-AU-01</t>
  </si>
  <si>
    <t>XCSJ14218DLM</t>
  </si>
  <si>
    <t>DLM 双扣型24MM*14MM*36CM线槽 白色 4根装</t>
  </si>
  <si>
    <t>B0FPG419WT</t>
  </si>
  <si>
    <t>DLM-CC01-2414-4White-36</t>
  </si>
  <si>
    <t>B0FV85MK6R</t>
  </si>
  <si>
    <t>DLM-CC10-2414-4White-36</t>
  </si>
  <si>
    <t>B0BSKQPQDJ</t>
  </si>
  <si>
    <t>DLM-CC01-4W-01</t>
  </si>
  <si>
    <t>DLM-CC01SKXW4-36-UK-01</t>
  </si>
  <si>
    <t>X002HCR51T</t>
  </si>
  <si>
    <t>DLM-CC01-4W-36-02</t>
  </si>
  <si>
    <t>X001CLFDML</t>
  </si>
  <si>
    <t>XCSJ14218WT</t>
  </si>
  <si>
    <t>WT 双扣型24MM*14MM*36CM线槽 白色 4根装</t>
  </si>
  <si>
    <t>B0FDWD4327</t>
  </si>
  <si>
    <t>WT-CH01-2414-4White</t>
  </si>
  <si>
    <t>XCSJ14219DLM</t>
  </si>
  <si>
    <t>DLM 双扣型24MM*14MM*36CM贴胶线槽 白色 8根装</t>
  </si>
  <si>
    <t>B0FJFPNN9S</t>
  </si>
  <si>
    <t>DLM-CC01-2414-8White</t>
  </si>
  <si>
    <t>10.5300</t>
  </si>
  <si>
    <t>B0FZTGZ7QR</t>
  </si>
  <si>
    <t>DLM-CC10-2414-8White-36</t>
  </si>
  <si>
    <t>DLMSKXW8-241436-AU-01</t>
  </si>
  <si>
    <t>X001CKVCYF</t>
  </si>
  <si>
    <t>XCSJ14219WT</t>
  </si>
  <si>
    <t>WT 双扣型24MM*14MM*36CM贴胶线槽 白色 8根装</t>
  </si>
  <si>
    <t>B0FDVRS32T</t>
  </si>
  <si>
    <t>WT-CH01-2414-8White</t>
  </si>
  <si>
    <t>B0G1YLV4X2</t>
  </si>
  <si>
    <t>WT-CH01-2414-4-8White</t>
  </si>
  <si>
    <t>XCSJ14220WT</t>
  </si>
  <si>
    <t>WT 双扣型24MM*14MM*36CM线槽 白色 15根装</t>
  </si>
  <si>
    <t>B0FJCC7G7S</t>
  </si>
  <si>
    <t>WT-CH01-2414-15White</t>
  </si>
  <si>
    <t>21.1800</t>
  </si>
  <si>
    <t>18.7400</t>
  </si>
  <si>
    <t>B0FJCRFMS5</t>
  </si>
  <si>
    <t>WT-CH01-2414-Long-15White</t>
  </si>
  <si>
    <t>XCSJ14221WT</t>
  </si>
  <si>
    <t>WT 双扣型24MM*14MM*36CM线槽 白色 20根装</t>
  </si>
  <si>
    <t>B0FJCQ2NH9</t>
  </si>
  <si>
    <t>WT-CH01-2414-Long-20White</t>
  </si>
  <si>
    <t>27.1200</t>
  </si>
  <si>
    <t>XCSJ14222DLM</t>
  </si>
  <si>
    <t>DLM 双扣型24MM*14MM*36CM线槽 白色 2根装</t>
  </si>
  <si>
    <t>B0FMDFGVB1</t>
  </si>
  <si>
    <t>DLM-CC10-2414-2White-36</t>
  </si>
  <si>
    <t>2.7400</t>
  </si>
  <si>
    <t>XCSJ14223WT</t>
  </si>
  <si>
    <t>WT 双扣型24MM*14MM*36CM贴胶线槽 米色 8根装</t>
  </si>
  <si>
    <t>B0G1YLN98G</t>
  </si>
  <si>
    <t>WT-CH01-2414-8Beige</t>
  </si>
  <si>
    <t>B0G1YLLRD1</t>
  </si>
  <si>
    <t>WT-CH01-2414-4-8Beige</t>
  </si>
  <si>
    <t>XCSJ14224WT</t>
  </si>
  <si>
    <t>WT 双扣型24MM*14MM*36CM贴胶线槽 黑色 8根装</t>
  </si>
  <si>
    <t>B0G1YKFS29</t>
  </si>
  <si>
    <t>WT-CH01-2414-8Black</t>
  </si>
  <si>
    <t>B0G1YH7FPX</t>
  </si>
  <si>
    <t>WT-CH01-2414-4-8Black</t>
  </si>
  <si>
    <t>XCSJ14225WT</t>
  </si>
  <si>
    <t>WT 双扣型24MM*14MM*36CM贴胶线槽 米色 15根装</t>
  </si>
  <si>
    <t>B0G1YRKX5L</t>
  </si>
  <si>
    <t>WT-CH01-2414-Long-15Beige</t>
  </si>
  <si>
    <t>20.5900</t>
  </si>
  <si>
    <t>XCSJ14226WT</t>
  </si>
  <si>
    <t>WT 双扣型24MM*14MM*36CM贴胶线槽 黑色 15根装</t>
  </si>
  <si>
    <t>B0G1YHQYLH</t>
  </si>
  <si>
    <t>WT-CH01-2414-Long-15Black</t>
  </si>
  <si>
    <t>XCSJ14227WT</t>
  </si>
  <si>
    <t>WT 双扣型24MM*14MM*36CM线槽 白色 30根装</t>
  </si>
  <si>
    <t>B0G1YNRDQC</t>
  </si>
  <si>
    <t>WT-CH01-2414-Long-30White</t>
  </si>
  <si>
    <t>33.1800</t>
  </si>
  <si>
    <t>29.3600</t>
  </si>
  <si>
    <t>XCSJ14228DLM</t>
  </si>
  <si>
    <t>DLM 双扣型24MM*14MM*36CM贴胶线槽 白色 7根装</t>
  </si>
  <si>
    <t>B0G6D3D6Q6</t>
  </si>
  <si>
    <t>DLM-CC11-2414-7White-36</t>
  </si>
  <si>
    <t>9.7600</t>
  </si>
  <si>
    <t>8.6400</t>
  </si>
  <si>
    <t>DLMXCSJ14228W7-DE-01</t>
  </si>
  <si>
    <t>DLMXCSJ14228W7-UK-01</t>
  </si>
  <si>
    <t>DLMXCSJ14228W7-AU-01</t>
  </si>
  <si>
    <t>XCSJ14230DLM</t>
  </si>
  <si>
    <t>DLM 双扣型24MM*14MM*36CM贴胶线槽 米色 7根装</t>
  </si>
  <si>
    <t>B0G6D14LTG</t>
  </si>
  <si>
    <t>DLM-CC11-2414-7Beige-36</t>
  </si>
  <si>
    <t>10.3100</t>
  </si>
  <si>
    <t>9.1200</t>
  </si>
  <si>
    <t>DLMSKXI7-241436-AU-01</t>
  </si>
  <si>
    <t>X001CLEUD9</t>
  </si>
  <si>
    <t>XCSJ14231DLM</t>
  </si>
  <si>
    <t>DLM 双扣型24MM*14MM*36CM贴胶线槽 黑色 7根装</t>
  </si>
  <si>
    <t>B0G6CWHTWV</t>
  </si>
  <si>
    <t>DLM-CC11-2414-7Black-36</t>
  </si>
  <si>
    <t>DLMSKXB7-241436-AU-01</t>
  </si>
  <si>
    <t>X001CLFDLR</t>
  </si>
  <si>
    <t>XCSJ14232YCY</t>
  </si>
  <si>
    <t>YCY 双扣型24MM*14MM*36CM贴胶线槽 白色 5根装</t>
  </si>
  <si>
    <t>B0G6DMPKY7</t>
  </si>
  <si>
    <t>Ye-CMC11-2414-5White</t>
  </si>
  <si>
    <t>6.1100</t>
  </si>
  <si>
    <t>5.4100</t>
  </si>
  <si>
    <t>XCSJ14301YCY</t>
  </si>
  <si>
    <t>上海型 24MM*14MM*36CM线槽 白色 8根装</t>
  </si>
  <si>
    <t>B0FF47KWC8</t>
  </si>
  <si>
    <t>Ye-CMC03-36-2414-white</t>
  </si>
  <si>
    <t>11.9300</t>
  </si>
  <si>
    <t>10.5600</t>
  </si>
  <si>
    <t>YCY-XCSJ143-8W-01</t>
  </si>
  <si>
    <t>XCSJ14302YCY</t>
  </si>
  <si>
    <t>上海型 24MM*14MM*36CM线槽 米色 8根装</t>
  </si>
  <si>
    <t>B0FF495W5Q</t>
  </si>
  <si>
    <t>Ye-CMC03-36-2414-beige</t>
  </si>
  <si>
    <t>XCSJ14303YCY</t>
  </si>
  <si>
    <t>上海型 24MM*14MM*36CM线槽 黑色 8根装</t>
  </si>
  <si>
    <t>B0FF45DL2M</t>
  </si>
  <si>
    <t>Ye-CMC03-36-2414-black</t>
  </si>
  <si>
    <t>YCY-XCSJ143-8B-01</t>
  </si>
  <si>
    <t>XCSJ14304DLM</t>
  </si>
  <si>
    <t>DLM 上海型 24MM*14MM*36CM贴胶线槽 白色 6根装</t>
  </si>
  <si>
    <t>B0FWCPJWH8</t>
  </si>
  <si>
    <t>DLM-CC03-2414-6White-36</t>
  </si>
  <si>
    <t>9.7400</t>
  </si>
  <si>
    <t>8.6200</t>
  </si>
  <si>
    <t>DLMSHXW6-241436-AU-01</t>
  </si>
  <si>
    <t>X001CLEUCP</t>
  </si>
  <si>
    <t>XCSJ14305DLM</t>
  </si>
  <si>
    <t>DLM 上海型 24MM*14MM*36CM贴胶线槽 黑色 6根装</t>
  </si>
  <si>
    <t>B0FWCS577R</t>
  </si>
  <si>
    <t>DLM-CC03-2414-6Black-36</t>
  </si>
  <si>
    <t>DLMSHXB6-241436-AU-01</t>
  </si>
  <si>
    <t>X001CLFDKX</t>
  </si>
  <si>
    <t>XCSJ14306DLM</t>
  </si>
  <si>
    <t>DLM 上海型 24MM*14MM*36CM贴胶线槽 米色 6根装</t>
  </si>
  <si>
    <t>B0FWCL5J37</t>
  </si>
  <si>
    <t>DLM-CC03-2414-6Beige-36</t>
  </si>
  <si>
    <t>DLMSHXI6-241436-AU-01</t>
  </si>
  <si>
    <t>X001CLEUE3</t>
  </si>
  <si>
    <t>XCSJ14307YCY</t>
  </si>
  <si>
    <t>YCY 上海型 24MM*14MM*40CM线槽 白色 18根装</t>
  </si>
  <si>
    <t>B0FX2WKBH3</t>
  </si>
  <si>
    <t>Ye-CMC-03-142418-White</t>
  </si>
  <si>
    <t>27.8400</t>
  </si>
  <si>
    <t>24.6400</t>
  </si>
  <si>
    <t>XCSJ14308DLM</t>
  </si>
  <si>
    <t>DLM 上海型 24MM*14MM*40CM线槽 白色 20根装</t>
  </si>
  <si>
    <t>B0FWCM27YG</t>
  </si>
  <si>
    <t>DLM-CC03-2414-20White</t>
  </si>
  <si>
    <t>34.3600</t>
  </si>
  <si>
    <t>30.4100</t>
  </si>
  <si>
    <t>B0FWJS4YVP</t>
  </si>
  <si>
    <t>DLM-CC03-2414-20White-Long</t>
  </si>
  <si>
    <t>DLMSHXW20-2414-AU-01</t>
  </si>
  <si>
    <t>X001CLE4CL</t>
  </si>
  <si>
    <t>XCSJ14309DLM</t>
  </si>
  <si>
    <t>DLM 上海型 24MM*14MM*36CM贴胶线槽 深木色 6根装</t>
  </si>
  <si>
    <t>B0FYG5ZD63</t>
  </si>
  <si>
    <t>DLM-CC03-2414-6DarkWood-36</t>
  </si>
  <si>
    <t>12.2900</t>
  </si>
  <si>
    <t>10.8800</t>
  </si>
  <si>
    <t>DLMSHXDarkWood6-241436-AU-01</t>
  </si>
  <si>
    <t>X001CLFDN5</t>
  </si>
  <si>
    <t>XCSJ14310DLM</t>
  </si>
  <si>
    <t>DLM 上海型 24MM*14MM*36CM贴胶线槽 红木色 6根装</t>
  </si>
  <si>
    <t>B0FYG6CVSJ</t>
  </si>
  <si>
    <t>DLM-CC03-2414-6CherryWood-36</t>
  </si>
  <si>
    <t>DLMSHXCherryWood6-241436-AU-01</t>
  </si>
  <si>
    <t>X001CLFDKN</t>
  </si>
  <si>
    <t>XCSJ14311YCY</t>
  </si>
  <si>
    <t>YCY 上海型 24MM*14MM*36CM贴胶线槽 深木色 8根装</t>
  </si>
  <si>
    <t>B0FYLS16X1</t>
  </si>
  <si>
    <t>Ye-CMC03-36-2414-Darkwood</t>
  </si>
  <si>
    <t>14.4200</t>
  </si>
  <si>
    <t>12.7600</t>
  </si>
  <si>
    <t>XCSJ14312YCY</t>
  </si>
  <si>
    <t>YCY 上海型 24MM*14MM*36CM贴胶线槽 红木色 8根装</t>
  </si>
  <si>
    <t>B0FYLVSR3P</t>
  </si>
  <si>
    <t>Ye-CMC03-36-2414-Cherry</t>
  </si>
  <si>
    <t>XCSJ14401YCY</t>
  </si>
  <si>
    <t>YCY 自卷管13mm*3m线槽 黑色 1个装</t>
  </si>
  <si>
    <t>B0G6YMSFM6</t>
  </si>
  <si>
    <t>B0G6YG86NH</t>
  </si>
  <si>
    <t>YCY-CordProtector-0.5in-10FT-Black</t>
  </si>
  <si>
    <t>2026-02-17</t>
  </si>
  <si>
    <t>7.4000</t>
  </si>
  <si>
    <t>6.5500</t>
  </si>
  <si>
    <t>B0G7GPK1TV</t>
  </si>
  <si>
    <t>B0GQ36S9V3</t>
  </si>
  <si>
    <t>YCYZJGB1-0.5in-10FT-AU-01</t>
  </si>
  <si>
    <t>XCSJ14402YCY</t>
  </si>
  <si>
    <t>YCY 自卷管13mm*3m线槽 白色 1个装</t>
  </si>
  <si>
    <t>B0G6YGHXV9</t>
  </si>
  <si>
    <t>YCY-CordProtector-0.5in-10FT-White</t>
  </si>
  <si>
    <t>6.8100</t>
  </si>
  <si>
    <t>YCYZJGW1-0.5in-10FT-AU-01</t>
  </si>
  <si>
    <t>XCSJ14403YCY</t>
  </si>
  <si>
    <t>YCY 自卷管13mm*9m线槽 黑色 1个装</t>
  </si>
  <si>
    <t>B0G6YVDPFC</t>
  </si>
  <si>
    <t>YCY-CordProtector-0.5in-30FT-Black</t>
  </si>
  <si>
    <t>19.1000</t>
  </si>
  <si>
    <t>16.9000</t>
  </si>
  <si>
    <t>YCYZJGB1-0.5in-30FT-AU-01</t>
  </si>
  <si>
    <t>XCSJ14501DLM</t>
  </si>
  <si>
    <t>DLM 软胶墙面线槽10mm*15mm*1m 白色 1个装</t>
  </si>
  <si>
    <t>B0GF82YNJR</t>
  </si>
  <si>
    <t>B0GF7J2TF8</t>
  </si>
  <si>
    <t>DLM-S01-1510-1M-White</t>
  </si>
  <si>
    <t>4.9800</t>
  </si>
  <si>
    <t>4.4100</t>
  </si>
  <si>
    <t>B0GF8SH5YY</t>
  </si>
  <si>
    <t>DLM-S01-1510-1M-White-UK</t>
  </si>
  <si>
    <t>X002HGMTBB</t>
  </si>
  <si>
    <t>B0GF8XPQ2J</t>
  </si>
  <si>
    <t>DLM-S01-1510-1M-White-DE</t>
  </si>
  <si>
    <t>X002HGGKG1</t>
  </si>
  <si>
    <t>DLM-S01-1510-1MW1-AU-01</t>
  </si>
  <si>
    <t>X001CF44BX</t>
  </si>
  <si>
    <t>XCSJ14502DLM</t>
  </si>
  <si>
    <t>DLM 软胶墙面线槽10mm*15mm*2m 白色 1个装</t>
  </si>
  <si>
    <t>B0GF7JTLGY</t>
  </si>
  <si>
    <t>DLM-S01-1510-2M-White</t>
  </si>
  <si>
    <t>8.3000</t>
  </si>
  <si>
    <t>7.3500</t>
  </si>
  <si>
    <t>DLM-S01-1510-2M-White-UK</t>
  </si>
  <si>
    <t>X002HGVS8V</t>
  </si>
  <si>
    <t>DLM-S01-1510-2M-White-DE</t>
  </si>
  <si>
    <t>X002HHR0QJ</t>
  </si>
  <si>
    <t>DLM-S01-1510-2MW1-AU-01</t>
  </si>
  <si>
    <t>X001CFCGP9</t>
  </si>
  <si>
    <t>XCSJ14503DLM</t>
  </si>
  <si>
    <t>DLM 软胶墙面线槽10mm*15mm*3m 白色 1个装</t>
  </si>
  <si>
    <t>B0GF7R6HGC</t>
  </si>
  <si>
    <t>DLM-S01-1510-3M-White</t>
  </si>
  <si>
    <t>10.2900</t>
  </si>
  <si>
    <t>DLM-S01-1510-3M-White-UK</t>
  </si>
  <si>
    <t>X002HGX84D</t>
  </si>
  <si>
    <t>DLM-S01-1510-3M-White-DE</t>
  </si>
  <si>
    <t>X002HHQDYJ</t>
  </si>
  <si>
    <t>DLM-S01-1510-3MW1-AU-01</t>
  </si>
  <si>
    <t>X001CF6T1V</t>
  </si>
  <si>
    <t>XCSJ14601YCY</t>
  </si>
  <si>
    <t>30*10 软质地面线槽1.5m 黄橡木色</t>
  </si>
  <si>
    <t>B0GJ8CNYJ4</t>
  </si>
  <si>
    <t>B0GJ8KM8L7</t>
  </si>
  <si>
    <t>Ye-floorcordcover-5ft-brownwood</t>
  </si>
  <si>
    <t>5.8200</t>
  </si>
  <si>
    <t>5.1500</t>
  </si>
  <si>
    <t>B0GJS92MLK</t>
  </si>
  <si>
    <t>XCSJ14602YCY</t>
  </si>
  <si>
    <t xml:space="preserve"> 30*10 软质地面线槽1.5m 檀木色</t>
  </si>
  <si>
    <t>B0GJ9242G7</t>
  </si>
  <si>
    <t>Ye-floorcordcover-5ft-walnutwood</t>
  </si>
  <si>
    <t>XCSJ14603YCY</t>
  </si>
  <si>
    <t>30*10 软质地面线槽1.5m 白橡木色</t>
  </si>
  <si>
    <t>B0GJ8VWLFY</t>
  </si>
  <si>
    <t>Ye-floorcordcover-5ft-lightwood</t>
  </si>
  <si>
    <t>XHSJ02701DLM</t>
  </si>
  <si>
    <t>DLM 40CM小号J槽 黑色 6根装</t>
  </si>
  <si>
    <t>B0G7HKDRM6</t>
  </si>
  <si>
    <t>DLM-JC01-Small-6Black</t>
  </si>
  <si>
    <t>15.0900</t>
  </si>
  <si>
    <t>13.3500</t>
  </si>
  <si>
    <t>DLMXHSJ027-JC6B-AU-01</t>
  </si>
  <si>
    <t>X001CLIYH7</t>
  </si>
  <si>
    <t>XHSJ02702DLM</t>
  </si>
  <si>
    <t>DLM 40CM小号J槽 白色 6根装</t>
  </si>
  <si>
    <t>B0G7HP47BV</t>
  </si>
  <si>
    <t>DLM-JC01-Small-6White</t>
  </si>
  <si>
    <t>14.8800</t>
  </si>
  <si>
    <t>13.1700</t>
  </si>
  <si>
    <t>DLMXHSJ027-JC6W-AU-01</t>
  </si>
  <si>
    <t>X001CLIX5P</t>
  </si>
  <si>
    <t>XHSJ02705DLM</t>
  </si>
  <si>
    <t>DLM 40CM小号J槽 米色 2根装</t>
  </si>
  <si>
    <t>B0F6LL3M79</t>
  </si>
  <si>
    <t>DLM-JC01-Small-2Beige</t>
  </si>
  <si>
    <t>XHSJ02706DLM</t>
  </si>
  <si>
    <t>DLM 40CM小号J槽 灰色 2根装</t>
  </si>
  <si>
    <t>B0F6LH2W5P</t>
  </si>
  <si>
    <t>DLM-JC01-Small-2Grey</t>
  </si>
  <si>
    <t>XHSJ02707DLM</t>
  </si>
  <si>
    <t>DLM 40CM小号J槽 米色 4根装</t>
  </si>
  <si>
    <t>B0F6LL91QK</t>
  </si>
  <si>
    <t>DLM-JC01-Small-4Beige</t>
  </si>
  <si>
    <t>13.8000</t>
  </si>
  <si>
    <t>12.2100</t>
  </si>
  <si>
    <t>XHSJ02708DLM</t>
  </si>
  <si>
    <t>DLM 40CM小号J槽 灰色 4根装</t>
  </si>
  <si>
    <t>B0F6LLC6PS</t>
  </si>
  <si>
    <t>DLM-JC01-Small-4Grey</t>
  </si>
  <si>
    <t>XHSJ02709DLM</t>
  </si>
  <si>
    <t>DLM 40CM小号J槽 黑色 10根装</t>
  </si>
  <si>
    <t>B0F6LGRCW4</t>
  </si>
  <si>
    <t>DLM-JC01-Small-10Black</t>
  </si>
  <si>
    <t>29.1000</t>
  </si>
  <si>
    <t>25.7500</t>
  </si>
  <si>
    <t>B0FHWGT9WS</t>
  </si>
  <si>
    <t>DLMJCB10-DE-01</t>
  </si>
  <si>
    <t>X002HS7RQV</t>
  </si>
  <si>
    <t>B0FHWDF3YY</t>
  </si>
  <si>
    <t>DLMJCB10-UK-01</t>
  </si>
  <si>
    <t>X002HS7QBR</t>
  </si>
  <si>
    <t>DLMJCB10-AU-01</t>
  </si>
  <si>
    <t>X001CLD3O1</t>
  </si>
  <si>
    <t>XHSJ02709YCY</t>
  </si>
  <si>
    <t>YCY 40CM小号J槽 黑色 10根装</t>
  </si>
  <si>
    <t>B0FJFFK2B4</t>
  </si>
  <si>
    <t>B0F7HCDK5H</t>
  </si>
  <si>
    <t>Ye-LJ-Channel-Black-157In-New</t>
  </si>
  <si>
    <t>B0GFVFWL6N</t>
  </si>
  <si>
    <t>YCY-XHSJ-10B-01</t>
  </si>
  <si>
    <t>B0GPVPZ3VB</t>
  </si>
  <si>
    <t>XHSJ02710DLM</t>
  </si>
  <si>
    <t>DLM 40CM小号J槽 白色 10根装</t>
  </si>
  <si>
    <t>B0F6LNJT19</t>
  </si>
  <si>
    <t>DLM-JC01-Small-10White</t>
  </si>
  <si>
    <t>DLMJCW10-DE-01</t>
  </si>
  <si>
    <t>X002HS60ZF</t>
  </si>
  <si>
    <t>DLMJCW10-UK-01</t>
  </si>
  <si>
    <t>X002HSASLR</t>
  </si>
  <si>
    <t>DLMJCW10-AU-01</t>
  </si>
  <si>
    <t>X001CLFRPJ</t>
  </si>
  <si>
    <t>XHSJ02710YCY</t>
  </si>
  <si>
    <t>YCY 40CM小号J槽 白色 10根装</t>
  </si>
  <si>
    <t>B0F7HYZKZJ</t>
  </si>
  <si>
    <t>Ye-LJ-Channel-White-157In-New</t>
  </si>
  <si>
    <t>YCY-XHSJ-10W-01</t>
  </si>
  <si>
    <t>XHSJ02711DLM</t>
  </si>
  <si>
    <t>DLM 40CM小号J槽 灰色 10根装</t>
  </si>
  <si>
    <t>B0F6LKTKKQ</t>
  </si>
  <si>
    <t>DLM-JC01-Small-10Grey</t>
  </si>
  <si>
    <t>XHSJ02711YCY</t>
  </si>
  <si>
    <t>YCY 40CM小号J槽 灰色 10根装</t>
  </si>
  <si>
    <t>B0F7HZDJTX</t>
  </si>
  <si>
    <t>Ye-LJ-Channel-Grey-157In-New</t>
  </si>
  <si>
    <t>XHSJ02712YCY</t>
  </si>
  <si>
    <t>YCY 40CM小号J槽 米色 10根装</t>
  </si>
  <si>
    <t>B0F7HXTZZL</t>
  </si>
  <si>
    <t>Ye-LJ-Channel-Beige-157In-New</t>
  </si>
  <si>
    <t>XHSM00101DLM</t>
  </si>
  <si>
    <t>DLM 方形办公插座盒木塑款（中号+小号）组合装 FXJ138</t>
  </si>
  <si>
    <t>B0FB3TBS6S</t>
  </si>
  <si>
    <t>DLM-BamCableBox-White-2P</t>
  </si>
  <si>
    <t>2025-08-05</t>
  </si>
  <si>
    <t>XHTM00101DLM</t>
  </si>
  <si>
    <t>拼接台面插座盒铁木款 - 深色款</t>
  </si>
  <si>
    <t>B0GLFGC1C1</t>
  </si>
  <si>
    <t>B0FRFNCRKT</t>
  </si>
  <si>
    <t>DLM-PJCableBox-Black</t>
  </si>
  <si>
    <t>62.5800</t>
  </si>
  <si>
    <t>55.3800</t>
  </si>
  <si>
    <t>XHTM00102DLM</t>
  </si>
  <si>
    <t>拼接台面插座盒铁木款 - 浅色款</t>
  </si>
  <si>
    <t>B0FRFMY2DT</t>
  </si>
  <si>
    <t>DLM-PJCableBox-White</t>
  </si>
  <si>
    <t>XHTS00101DLM</t>
  </si>
  <si>
    <t>DLM 方形办公插座盒合成藤款 FXJ237</t>
  </si>
  <si>
    <t>B0F7LG479B</t>
  </si>
  <si>
    <t>DLM-FlatSynRattan-TBbox-1Pcs</t>
  </si>
  <si>
    <t>18.9000</t>
  </si>
  <si>
    <t>XHTS00601DLM</t>
  </si>
  <si>
    <t>双层办公收纳架五金款黑色 SCJ279</t>
  </si>
  <si>
    <t>B0FFH552J6</t>
  </si>
  <si>
    <t>DLM-2-TierCableTray-Black-1P</t>
  </si>
  <si>
    <t>DLMXHTS006-2TierB-AU-01</t>
  </si>
  <si>
    <t>X001CL1YRT</t>
  </si>
  <si>
    <t>XHTY00101DLM</t>
  </si>
  <si>
    <t>加长桌下插座盒五金款 JCJ295</t>
  </si>
  <si>
    <t>B0GGW3XZQN</t>
  </si>
  <si>
    <t>B0FGPBS9DX</t>
  </si>
  <si>
    <t>DLM-L-ClampCableTray-Black-1P</t>
  </si>
  <si>
    <t>DLM-L-ClampOpenTrayB1-AU-01</t>
  </si>
  <si>
    <t>XHTZ00101DLM</t>
  </si>
  <si>
    <t>DLM 方形办公插座盒铁木款 FXJ176</t>
  </si>
  <si>
    <t>B0GGXD276Z</t>
  </si>
  <si>
    <t>B0F9Z4BCS2</t>
  </si>
  <si>
    <t>DLM-CableBox-Wood-1P</t>
  </si>
  <si>
    <t>DLMXHTZ00101DLMI1-UK-01</t>
  </si>
  <si>
    <t>XZCM00101ANT</t>
  </si>
  <si>
    <t>ANT伊卡洛双层现代风客厅玄关桌大地暖棕</t>
  </si>
  <si>
    <t>B0FHQ7XTH5</t>
  </si>
  <si>
    <t>B0F4KHMFC4</t>
  </si>
  <si>
    <t>XZCM001N1-US-01</t>
  </si>
  <si>
    <t>X004NBY7A7</t>
  </si>
  <si>
    <t>XZCM00102ANT</t>
  </si>
  <si>
    <t>ANT伊卡洛双层现代风客厅玄关桌年轮原木</t>
  </si>
  <si>
    <t>B0F4KHJP8L</t>
  </si>
  <si>
    <t>XZCM001I1-US-01</t>
  </si>
  <si>
    <t>X004NBY0NB</t>
  </si>
  <si>
    <t>YCY00001</t>
  </si>
  <si>
    <t>YCY14MM*24MM*40CM  8根装线槽</t>
  </si>
  <si>
    <t>B0C9TBMMFN</t>
  </si>
  <si>
    <t>B0781J9Q2S</t>
  </si>
  <si>
    <t>Yeely-Cable Channel</t>
  </si>
  <si>
    <t>2018-01-10</t>
  </si>
  <si>
    <t>2018-01</t>
  </si>
  <si>
    <t>19.5400</t>
  </si>
  <si>
    <t>17.2900</t>
  </si>
  <si>
    <t>B099Q7BK15</t>
  </si>
  <si>
    <t>2018-12-13</t>
  </si>
  <si>
    <t>YCY00003</t>
  </si>
  <si>
    <t>YCY 上海型10MM*15MM*40CM线槽白色8根装</t>
  </si>
  <si>
    <t>Yeely-CMC03white</t>
  </si>
  <si>
    <t>2018-12-16</t>
  </si>
  <si>
    <t>YCY00004</t>
  </si>
  <si>
    <t>YCY10MM*15MM*100CM 6根装线槽 白色</t>
  </si>
  <si>
    <t>B0879219GK</t>
  </si>
  <si>
    <t>B0878Z58RF</t>
  </si>
  <si>
    <t>Yeely-CMC-03-1M</t>
  </si>
  <si>
    <t>X002IAFAFV</t>
  </si>
  <si>
    <t>2020-07-31</t>
  </si>
  <si>
    <t>YCY00005</t>
  </si>
  <si>
    <t>YCY 上海型10MM*15MM*40CM线槽黑色8根装</t>
  </si>
  <si>
    <t>B07D8V7RZ1</t>
  </si>
  <si>
    <t>Yeely-CMC03black</t>
  </si>
  <si>
    <t>9.8600</t>
  </si>
  <si>
    <t>8.7300</t>
  </si>
  <si>
    <t>2018-06-15</t>
  </si>
  <si>
    <t>2025-04-10</t>
  </si>
  <si>
    <t>YCY00007</t>
  </si>
  <si>
    <t>YCY25MM*11MM*40MM 8根装线槽</t>
  </si>
  <si>
    <t>B07V22SJJF</t>
  </si>
  <si>
    <t>Ye-CMC07White</t>
  </si>
  <si>
    <t>X0028Q2IQJ</t>
  </si>
  <si>
    <t>2019-09-09</t>
  </si>
  <si>
    <t>YCY00008</t>
  </si>
  <si>
    <t>YCY 60MM*20MM*40CM线槽白色3根装</t>
  </si>
  <si>
    <t>B0DJ5MRTVB</t>
  </si>
  <si>
    <t>B081JJPLHC</t>
  </si>
  <si>
    <t>Ye-CMC08White</t>
  </si>
  <si>
    <t>12.8400</t>
  </si>
  <si>
    <t>11.3600</t>
  </si>
  <si>
    <t>2019-12-17</t>
  </si>
  <si>
    <t>2020-03-26</t>
  </si>
  <si>
    <t>YCY00011</t>
  </si>
  <si>
    <t>YCY 江苏型30MM*17MM*40CM线槽黑色8根装</t>
  </si>
  <si>
    <t>B07PJ9PHFG</t>
  </si>
  <si>
    <t>CMC02-Black</t>
  </si>
  <si>
    <t>14.0200</t>
  </si>
  <si>
    <t>2019-04-12</t>
  </si>
  <si>
    <t>2019-05-02</t>
  </si>
  <si>
    <t>YCY00012</t>
  </si>
  <si>
    <t>YCY30mm*17mm*100cm线槽8根装 白色</t>
  </si>
  <si>
    <t>B0878NPR5S</t>
  </si>
  <si>
    <t>B0878NVVQS</t>
  </si>
  <si>
    <t>Yeely-CMC-02-1M</t>
  </si>
  <si>
    <t>X002IAJCGT</t>
  </si>
  <si>
    <t>2020-08-04</t>
  </si>
  <si>
    <t>YCY00014</t>
  </si>
  <si>
    <t>YCY 江苏型30MM*17MM*40CM线槽白色8根装</t>
  </si>
  <si>
    <t>B07BLQPVFD</t>
  </si>
  <si>
    <t>Yeely-CMC-02</t>
  </si>
  <si>
    <t>14.8700</t>
  </si>
  <si>
    <t>13.1600</t>
  </si>
  <si>
    <t>2018-04-21</t>
  </si>
  <si>
    <t>2018-05</t>
  </si>
  <si>
    <t>2018-12-14</t>
  </si>
  <si>
    <t>YCY00015</t>
  </si>
  <si>
    <t>YCY14MM*24MM*40CM 16根装线槽</t>
  </si>
  <si>
    <t>B07FMSBDPH</t>
  </si>
  <si>
    <t>CMC-01 - 2 Pack Set</t>
  </si>
  <si>
    <t>X001U615QR</t>
  </si>
  <si>
    <t>2018-08-01</t>
  </si>
  <si>
    <t>27.4100</t>
  </si>
  <si>
    <t>YCY00016</t>
  </si>
  <si>
    <t>YCY 江苏25MM*13MM*40CM线槽白色8根装</t>
  </si>
  <si>
    <t>B08C73JJ23</t>
  </si>
  <si>
    <t>Ye-CMC-02-Small-White-US</t>
  </si>
  <si>
    <t>14.8100</t>
  </si>
  <si>
    <t>13.1100</t>
  </si>
  <si>
    <t>2020-08-03</t>
  </si>
  <si>
    <t>YCY00017</t>
  </si>
  <si>
    <t>YCY 上海型10MM*15MM*40CM线槽灰色8根装</t>
  </si>
  <si>
    <t>B07NN49HGD</t>
  </si>
  <si>
    <t>Yeely-CMC03grey</t>
  </si>
  <si>
    <t>2019-03-14</t>
  </si>
  <si>
    <t>2019-03</t>
  </si>
  <si>
    <t>YCY00018</t>
  </si>
  <si>
    <t>YCY 12MM*8MM*40CM线槽米色8根装</t>
  </si>
  <si>
    <t>B07Y9VPHHX</t>
  </si>
  <si>
    <t>Ye-CMC06Beige</t>
  </si>
  <si>
    <t>X002BP0U85</t>
  </si>
  <si>
    <t>2019-11-24</t>
  </si>
  <si>
    <t>7.7300</t>
  </si>
  <si>
    <t>YCY00019</t>
  </si>
  <si>
    <t>YCY 上海型10MM*15MM*40CM线槽棕色8根装</t>
  </si>
  <si>
    <t>B07D8RV1TT</t>
  </si>
  <si>
    <t>Yeely-CMC03brown</t>
  </si>
  <si>
    <t>YCY00020</t>
  </si>
  <si>
    <t>YCY 12MM*8MM*40CM线槽白色8根装</t>
  </si>
  <si>
    <t>B07R6H76PL</t>
  </si>
  <si>
    <t>Ye-CMC06White</t>
  </si>
  <si>
    <t>X0024VAUK9</t>
  </si>
  <si>
    <t>2019-06-09</t>
  </si>
  <si>
    <t>YCY00022</t>
  </si>
  <si>
    <t>YCY 上海型10MM*15MM*40CM线槽白色16根装</t>
  </si>
  <si>
    <t>B0FX26TRYJ</t>
  </si>
  <si>
    <t>B07JM24D23</t>
  </si>
  <si>
    <t>CMC-03 - 2 Pack Set</t>
  </si>
  <si>
    <t>17.1200</t>
  </si>
  <si>
    <t>15.1500</t>
  </si>
  <si>
    <t>2018-10-22</t>
  </si>
  <si>
    <t>2018-11</t>
  </si>
  <si>
    <t>2021-02-21</t>
  </si>
  <si>
    <t>YCY00024</t>
  </si>
  <si>
    <t>YCY 40CM大J槽白色6根装</t>
  </si>
  <si>
    <t>B089N5CSNN</t>
  </si>
  <si>
    <t>Yecaye-L-J Channel-White</t>
  </si>
  <si>
    <t>2020-08-16</t>
  </si>
  <si>
    <t>25.4200</t>
  </si>
  <si>
    <t>22.5000</t>
  </si>
  <si>
    <t>2020-07-14</t>
  </si>
  <si>
    <t>YCY00031</t>
  </si>
  <si>
    <t>YCY 40CM大J槽黑色6根装</t>
  </si>
  <si>
    <t>B07Q8QN5CB</t>
  </si>
  <si>
    <t>Yecaye-L-J Chnel-Black</t>
  </si>
  <si>
    <t>2019-05-06</t>
  </si>
  <si>
    <t>2019-10-31</t>
  </si>
  <si>
    <t>YCY00032</t>
  </si>
  <si>
    <t>YCY 40CM大J槽灰色6根装</t>
  </si>
  <si>
    <t>B09YVLCHCH</t>
  </si>
  <si>
    <t>B089NBXHGR</t>
  </si>
  <si>
    <t>Yecaye-L-J Channel-Grey</t>
  </si>
  <si>
    <t>X002JHO9F5</t>
  </si>
  <si>
    <t>2020-07-15</t>
  </si>
  <si>
    <t>YCY00033</t>
  </si>
  <si>
    <t>YCY40CM大J槽 棕色 6根装</t>
  </si>
  <si>
    <t>B089N918HJ</t>
  </si>
  <si>
    <t>Yecaye-L-J Channel-Brown</t>
  </si>
  <si>
    <t>X002JI7PD7</t>
  </si>
  <si>
    <t>26.0700</t>
  </si>
  <si>
    <t>23.0700</t>
  </si>
  <si>
    <t>YCY00034</t>
  </si>
  <si>
    <t>YCY地线槽 灰色 5根装</t>
  </si>
  <si>
    <t>B07G7T8XXZ</t>
  </si>
  <si>
    <t>Ye-FloorCCover</t>
  </si>
  <si>
    <t>B081JRTB86</t>
  </si>
  <si>
    <t>2018-12-01</t>
  </si>
  <si>
    <t>YCY00035</t>
  </si>
  <si>
    <t>YCY地线槽 米色 5根装</t>
  </si>
  <si>
    <t>B07W4T55NP</t>
  </si>
  <si>
    <t>Ye-Fcc-beige</t>
  </si>
  <si>
    <t>X0029R0SI7</t>
  </si>
  <si>
    <t>2019-03-01</t>
  </si>
  <si>
    <t>YCY00036</t>
  </si>
  <si>
    <t>YCY 地线槽棕色5根装</t>
  </si>
  <si>
    <t>B07PRQ1M7G</t>
  </si>
  <si>
    <t>Ye-Fcc-brown</t>
  </si>
  <si>
    <t>X00238VCCN</t>
  </si>
  <si>
    <t>2019-04-21</t>
  </si>
  <si>
    <t>21.4600</t>
  </si>
  <si>
    <t>18.9900</t>
  </si>
  <si>
    <t>YCY00037</t>
  </si>
  <si>
    <t>YCY 汽车挂袋黑色1个装</t>
  </si>
  <si>
    <t>B0BNNFCVKZ</t>
  </si>
  <si>
    <t>B07G47FNYL</t>
  </si>
  <si>
    <t>Ye-STOrganizer</t>
  </si>
  <si>
    <t>X001UOB4SD</t>
  </si>
  <si>
    <t>2018-08-16</t>
  </si>
  <si>
    <t>2018-09</t>
  </si>
  <si>
    <t>YCY00040</t>
  </si>
  <si>
    <t>YCY30CM小J槽 白色  6根装</t>
  </si>
  <si>
    <t>B081JSH9GB</t>
  </si>
  <si>
    <t>B07B7JF74H</t>
  </si>
  <si>
    <t>Yecaye-J Channel White</t>
  </si>
  <si>
    <t>X001PSFG4R</t>
  </si>
  <si>
    <t>2018-03-01</t>
  </si>
  <si>
    <t>2018-03</t>
  </si>
  <si>
    <t>YCY00041</t>
  </si>
  <si>
    <t>YCY30CM小J槽 黑色  6根装</t>
  </si>
  <si>
    <t>B07B7KZ6QT</t>
  </si>
  <si>
    <t>Yecaye-J Channel</t>
  </si>
  <si>
    <t>X001PRYKM7</t>
  </si>
  <si>
    <t>YCY00042</t>
  </si>
  <si>
    <t>YCY 插座盒（大号+中号组合）背面开孔白色1套</t>
  </si>
  <si>
    <t>B08B46GBSY</t>
  </si>
  <si>
    <t>Ye-CMbox-White-2Set-New</t>
  </si>
  <si>
    <t>B095YPZLN5</t>
  </si>
  <si>
    <t>YCY-XHSJ019W2-01</t>
  </si>
  <si>
    <t>X001CK9AMV</t>
  </si>
  <si>
    <t>B0FHBBHBXZ</t>
  </si>
  <si>
    <t>2020-09-01</t>
  </si>
  <si>
    <t>B08H137YKX</t>
  </si>
  <si>
    <t>2020-11-26</t>
  </si>
  <si>
    <t>YCY00043</t>
  </si>
  <si>
    <t>YCY 插座盒（大号+中号组合）背面开孔黑色1套</t>
  </si>
  <si>
    <t>B08B4NJG59</t>
  </si>
  <si>
    <t>Ye-CMbox-Black-2Set-New</t>
  </si>
  <si>
    <t>YCY-XHSJ019B2-01</t>
  </si>
  <si>
    <t>X001CKCUWD</t>
  </si>
  <si>
    <t>2020-11-20</t>
  </si>
  <si>
    <t>YCY00044</t>
  </si>
  <si>
    <t>YCY 浴室胶条1米(10mm)半透明3根装</t>
  </si>
  <si>
    <t>B0B2PTG38R</t>
  </si>
  <si>
    <t>B082MD1M5W</t>
  </si>
  <si>
    <t>Ye-SDSeal-3pack</t>
  </si>
  <si>
    <t>2020-01-09</t>
  </si>
  <si>
    <t>YCY00045</t>
  </si>
  <si>
    <t>YCY大容量J线槽4根装-白色</t>
  </si>
  <si>
    <t>B08FBFQST6</t>
  </si>
  <si>
    <t>B08FBG4QJB</t>
  </si>
  <si>
    <t>Ye-XL-J Channel-4Pack-White</t>
  </si>
  <si>
    <t>X002LVIUFT</t>
  </si>
  <si>
    <t>32.4700</t>
  </si>
  <si>
    <t>28.7300</t>
  </si>
  <si>
    <t>YCY00046</t>
  </si>
  <si>
    <t>YCY 大容量J线槽黑色4根装</t>
  </si>
  <si>
    <t>B08FBFTWQ4</t>
  </si>
  <si>
    <t>Ye-XL-J Channel-4Pack-Black</t>
  </si>
  <si>
    <t>X002LVTYXV</t>
  </si>
  <si>
    <t>amzn.gr.Ye-XL-J Channel-4Pack--l7AQ3v-LN</t>
  </si>
  <si>
    <t>X0031BM0PT</t>
  </si>
  <si>
    <t>YCY00047</t>
  </si>
  <si>
    <t>YCY30mm*30mm*40cm行线槽9装-白色</t>
  </si>
  <si>
    <t>B087291X4G</t>
  </si>
  <si>
    <t>B08FMJ2TSG</t>
  </si>
  <si>
    <t>Ye-OScable-White</t>
  </si>
  <si>
    <t>X002M2F5JV</t>
  </si>
  <si>
    <t>2020-08-01</t>
  </si>
  <si>
    <t>YCY00048</t>
  </si>
  <si>
    <t>YCY U型槽黑色2根装</t>
  </si>
  <si>
    <t>B08J4173VD</t>
  </si>
  <si>
    <t>Ye-U Channel Tray-2Pack-Black</t>
  </si>
  <si>
    <t>21.8300</t>
  </si>
  <si>
    <t>19.3200</t>
  </si>
  <si>
    <t>B08J45KDRN</t>
  </si>
  <si>
    <t>B08NQ22332</t>
  </si>
  <si>
    <t>YCY00049</t>
  </si>
  <si>
    <t>YCY U型槽白色2根装</t>
  </si>
  <si>
    <t>B0D97V1ZY9</t>
  </si>
  <si>
    <t>B08X44FSSQ</t>
  </si>
  <si>
    <t>Ye-UChannelTray-2Pack-White</t>
  </si>
  <si>
    <t>2021-05-07</t>
  </si>
  <si>
    <t>YCY00050</t>
  </si>
  <si>
    <t>YCY 12MM*8MM*40CM线槽 棕色  8根装线槽</t>
  </si>
  <si>
    <t>B081JQX2NP</t>
  </si>
  <si>
    <t>B0837M1S98</t>
  </si>
  <si>
    <t>Ye-CMC06Brown</t>
  </si>
  <si>
    <t>X002F8WZ77</t>
  </si>
  <si>
    <t>2020-01-19</t>
  </si>
  <si>
    <t>YCY00059</t>
  </si>
  <si>
    <t>YCY14MM*24MM*40CM线槽  黑色</t>
  </si>
  <si>
    <t>B08MV3LXG5</t>
  </si>
  <si>
    <t>Ye-CMC-01-Black</t>
  </si>
  <si>
    <t>X002PB0UIF</t>
  </si>
  <si>
    <t>2021-02-01</t>
  </si>
  <si>
    <t>20.3700</t>
  </si>
  <si>
    <t>18.0300</t>
  </si>
  <si>
    <t>YCY00060</t>
  </si>
  <si>
    <t>YCY14MM*24MM*40CM  8根装线槽  灰色</t>
  </si>
  <si>
    <t>B08MTZ1XJF</t>
  </si>
  <si>
    <t>Ye-CMC-01-Grey</t>
  </si>
  <si>
    <t>X002PAXUKV</t>
  </si>
  <si>
    <t>17.0700</t>
  </si>
  <si>
    <t>15.1100</t>
  </si>
  <si>
    <t>YCY00061</t>
  </si>
  <si>
    <t>YCY14MM*24MM*40CM 8根装线槽  米色</t>
  </si>
  <si>
    <t>B08MTYLY59</t>
  </si>
  <si>
    <t>Ye-CMC-01-Beige</t>
  </si>
  <si>
    <t>X002PB56NJ</t>
  </si>
  <si>
    <t>YCY00062</t>
  </si>
  <si>
    <t>YCY广东型30MM*17MM*40CM8根线槽 白色</t>
  </si>
  <si>
    <t>B08MV1CG6M</t>
  </si>
  <si>
    <t>Ye-CMC-01-3017-White</t>
  </si>
  <si>
    <t>X002PB4KH7</t>
  </si>
  <si>
    <t>2021-02-02</t>
  </si>
  <si>
    <t>23.3000</t>
  </si>
  <si>
    <t>20.6200</t>
  </si>
  <si>
    <t>YCY00063</t>
  </si>
  <si>
    <t>YCY 上海型30MM*17MM*40CM线槽白色8根装</t>
  </si>
  <si>
    <t>B08N17JBNJ</t>
  </si>
  <si>
    <t>Ye-CMC03-3017-White</t>
  </si>
  <si>
    <t>22.7900</t>
  </si>
  <si>
    <t>20.1700</t>
  </si>
  <si>
    <t>2021-03-16</t>
  </si>
  <si>
    <t>YCY00065</t>
  </si>
  <si>
    <t>YCY 上海型15MM*10MM*43CM线槽白色18根装</t>
  </si>
  <si>
    <t>Ye-CMC-03-101518-White</t>
  </si>
  <si>
    <t>20.4400</t>
  </si>
  <si>
    <t>18.0900</t>
  </si>
  <si>
    <t>2021-02-28</t>
  </si>
  <si>
    <t>YCY00066</t>
  </si>
  <si>
    <t>YCY 30MM*17MM *43CM 18根装线槽  白色</t>
  </si>
  <si>
    <t>B08NP4ZGK9</t>
  </si>
  <si>
    <t>B08NP6DK22</t>
  </si>
  <si>
    <t>Ye-CMC-02-301718-White</t>
  </si>
  <si>
    <t>X002PUBRYH</t>
  </si>
  <si>
    <t>2021-02-06</t>
  </si>
  <si>
    <t>34.3200</t>
  </si>
  <si>
    <t>30.3700</t>
  </si>
  <si>
    <t>YCY00067</t>
  </si>
  <si>
    <t>YCY 广东型14MM*24MM*43CM线槽白色18根装</t>
  </si>
  <si>
    <t>B08NP7JQ1J</t>
  </si>
  <si>
    <t>Ye-CMC-01-142418-White</t>
  </si>
  <si>
    <t>X002PUBS9V</t>
  </si>
  <si>
    <t>2021-01-30</t>
  </si>
  <si>
    <t>29.7900</t>
  </si>
  <si>
    <t>YCY00077</t>
  </si>
  <si>
    <t>YCY 汽车挂袋浅灰色1个装</t>
  </si>
  <si>
    <t>B092ZMN95X</t>
  </si>
  <si>
    <t>Ye-STOrganizer-Grey</t>
  </si>
  <si>
    <t>X002VK0FSP</t>
  </si>
  <si>
    <t>中性</t>
  </si>
  <si>
    <t>2021-07-27</t>
  </si>
  <si>
    <t>YCY00078</t>
  </si>
  <si>
    <t>YCY 竹制盖插座盒底座（大中号组合+背面开孔）白色1套</t>
  </si>
  <si>
    <t>B092VMDMMK</t>
  </si>
  <si>
    <t>B092VQFB2X</t>
  </si>
  <si>
    <t>Ye-CMbox-Bamboolid-White-2Set</t>
  </si>
  <si>
    <t>X002VIHFWV</t>
  </si>
  <si>
    <t>2021-08-20</t>
  </si>
  <si>
    <t>48.9200</t>
  </si>
  <si>
    <t>43.2900</t>
  </si>
  <si>
    <t>YCY00079</t>
  </si>
  <si>
    <t>YCY 竹制盖插座盒底座（大中号组合+背面开孔）黑色1套</t>
  </si>
  <si>
    <t>B092VPKK3D</t>
  </si>
  <si>
    <t>Ye-CMbox-Bamboolid-Black-2Set</t>
  </si>
  <si>
    <t>X002VIHGG1</t>
  </si>
  <si>
    <t>49.0900</t>
  </si>
  <si>
    <t>43.4400</t>
  </si>
  <si>
    <t>YCY00081</t>
  </si>
  <si>
    <t>YCY 汽车挂袋深灰色1个装</t>
  </si>
  <si>
    <t>B094VLC9HL</t>
  </si>
  <si>
    <t>Ye-STOrganizer-DarkGrey</t>
  </si>
  <si>
    <t>X002WENKU5</t>
  </si>
  <si>
    <t>2021-07-26</t>
  </si>
  <si>
    <t>YCY00082</t>
  </si>
  <si>
    <t>YCY 折叠置物篮黑色2个装</t>
  </si>
  <si>
    <t>B0BXX7QFG5</t>
  </si>
  <si>
    <t>B0953L1ML6</t>
  </si>
  <si>
    <t>Ye-CableBasket-2pack-Black</t>
  </si>
  <si>
    <t>2022-03-28</t>
  </si>
  <si>
    <t>52.8000</t>
  </si>
  <si>
    <t>46.7300</t>
  </si>
  <si>
    <t>B0B1Q26MKY</t>
  </si>
  <si>
    <t>2021-10-08</t>
  </si>
  <si>
    <t>YCY00083</t>
  </si>
  <si>
    <t>YCY 全竹质插座盒原木色1个装</t>
  </si>
  <si>
    <t>B096RZ4GGY</t>
  </si>
  <si>
    <t>B096RWCRLS</t>
  </si>
  <si>
    <t>Ye-CMbox-Bamboo-Natural</t>
  </si>
  <si>
    <t>X002X74HUN</t>
  </si>
  <si>
    <t>YCY00087</t>
  </si>
  <si>
    <t>YCY 6层收纳挂袋可拆分款 灰色 1个装</t>
  </si>
  <si>
    <t>B09F2VR1KZ</t>
  </si>
  <si>
    <t>Ye-Doorganizer-Grey</t>
  </si>
  <si>
    <t>YCY-000-6Tier-Grey</t>
  </si>
  <si>
    <t>2021-12-15</t>
  </si>
  <si>
    <t>2022-01</t>
  </si>
  <si>
    <t>YCY00088</t>
  </si>
  <si>
    <t>YCY 江苏型铰链60MM*20MM*40CM线槽白色2根装</t>
  </si>
  <si>
    <t>B09LRV4ZLJ</t>
  </si>
  <si>
    <t>Ye-CMC08Pro-2Pack</t>
  </si>
  <si>
    <t>X0032QZS57</t>
  </si>
  <si>
    <t>2022-01-07</t>
  </si>
  <si>
    <t>9.6100</t>
  </si>
  <si>
    <t>YCY00089</t>
  </si>
  <si>
    <t>YCY 阶梯型桌面收纳铁篮玫瑰金色1个装</t>
  </si>
  <si>
    <t>B09MFNYTGQ</t>
  </si>
  <si>
    <t>B09MFNKLTY</t>
  </si>
  <si>
    <t>Ye-DOR01-RGold</t>
  </si>
  <si>
    <t>X00332XU19</t>
  </si>
  <si>
    <t>2021-12-22</t>
  </si>
  <si>
    <t>27.5000</t>
  </si>
  <si>
    <t>24.3400</t>
  </si>
  <si>
    <t>YCY00090</t>
  </si>
  <si>
    <t>YCY 阶梯型桌面收纳铁篮黑色1个装</t>
  </si>
  <si>
    <t>B09MFNBJVJ</t>
  </si>
  <si>
    <t>Ye-DOR01-Black</t>
  </si>
  <si>
    <t>X00332XXGL</t>
  </si>
  <si>
    <t>25.3500</t>
  </si>
  <si>
    <t>22.4300</t>
  </si>
  <si>
    <t>YCY00091</t>
  </si>
  <si>
    <t>YCY 江苏型铰链14MM*24MM*40CM白色8根装</t>
  </si>
  <si>
    <t>B09QFZZJDS</t>
  </si>
  <si>
    <t>B09QG8BG36</t>
  </si>
  <si>
    <t>Ye-CMC01Pro-8Pack-White</t>
  </si>
  <si>
    <t>X0034KIY07</t>
  </si>
  <si>
    <t>21.4100</t>
  </si>
  <si>
    <t>18.9500</t>
  </si>
  <si>
    <t>YCY00094</t>
  </si>
  <si>
    <t>YCY 三层款壁挂工具架黑色1个装</t>
  </si>
  <si>
    <t>B0BB9433HC</t>
  </si>
  <si>
    <t>B09PYLVB3L</t>
  </si>
  <si>
    <t>Ye-ToolOrganizer-Black-1Pcs</t>
  </si>
  <si>
    <t>X0034COI0P</t>
  </si>
  <si>
    <t>46.4800</t>
  </si>
  <si>
    <t>YCY00095</t>
  </si>
  <si>
    <t>YCY 收纳架-5层层叠式横款铁网黑1个装</t>
  </si>
  <si>
    <t>B09SCRC12D</t>
  </si>
  <si>
    <t>B09SCNRFXT</t>
  </si>
  <si>
    <t>Ye-DOR02-5Tray-Black</t>
  </si>
  <si>
    <t>X0035IAAX7</t>
  </si>
  <si>
    <t>2022-04-12</t>
  </si>
  <si>
    <t>53.3500</t>
  </si>
  <si>
    <t>47.2100</t>
  </si>
  <si>
    <t>YCY00096</t>
  </si>
  <si>
    <t>YCY 48格工艺纸收纳挂袋黑色1个装</t>
  </si>
  <si>
    <t>B09SLMHJ43</t>
  </si>
  <si>
    <t>B09V58RQX3</t>
  </si>
  <si>
    <t>Ye-VinylOrganizer-Black-48</t>
  </si>
  <si>
    <t>X0036NCOJT</t>
  </si>
  <si>
    <t>2022-05-19</t>
  </si>
  <si>
    <t>48.4000</t>
  </si>
  <si>
    <t>42.8300</t>
  </si>
  <si>
    <t>YCY00097</t>
  </si>
  <si>
    <t>YCY 单层款壁挂工具架黑色1个装</t>
  </si>
  <si>
    <t>B09VP7H29P</t>
  </si>
  <si>
    <t>Ye-ToolRack-Black-1Layer</t>
  </si>
  <si>
    <t>X0036W7SRD</t>
  </si>
  <si>
    <t>2022-06-07</t>
  </si>
  <si>
    <t>36.8500</t>
  </si>
  <si>
    <t>32.6100</t>
  </si>
  <si>
    <t>YCY00098</t>
  </si>
  <si>
    <t>YCY 硬地板地垫-灯芯绒 120*90cm 深灰色</t>
  </si>
  <si>
    <t>B0B1WHYVZZ</t>
  </si>
  <si>
    <t>B09XHTWYLJ</t>
  </si>
  <si>
    <t>Ye-ChairMat-3648-DarkGrey</t>
  </si>
  <si>
    <t>X0037RQTNV</t>
  </si>
  <si>
    <t>2022-06-09</t>
  </si>
  <si>
    <t>唐根华</t>
  </si>
  <si>
    <t>45.3600</t>
  </si>
  <si>
    <t>40.1400</t>
  </si>
  <si>
    <t>YCY00100</t>
  </si>
  <si>
    <t>YCY 6层收纳挂袋可拆分款 黑色 1个装</t>
  </si>
  <si>
    <t>B09XHJ67TD</t>
  </si>
  <si>
    <t>Ye-Doorganizer-Black</t>
  </si>
  <si>
    <t>YCY-001-6Tier-Black</t>
  </si>
  <si>
    <t>Amazon.Found.B09XHJ67TD</t>
  </si>
  <si>
    <t>2021-08-31</t>
  </si>
  <si>
    <t>2022-06-15</t>
  </si>
  <si>
    <t>YCY00101</t>
  </si>
  <si>
    <t>YCY 12MM*8MM*36CM线槽白色 9根装</t>
  </si>
  <si>
    <t>Ye-CMC06-OWhite-36</t>
  </si>
  <si>
    <t>B0GD61H1ZR</t>
  </si>
  <si>
    <t>YCY00104</t>
  </si>
  <si>
    <t>YCY 12MM*8MM*36CM线槽米色  9根装</t>
  </si>
  <si>
    <t>Ye-CMC06-LBeige-36</t>
  </si>
  <si>
    <t>YCY002001</t>
  </si>
  <si>
    <t>YCY 折叠置物篮 14cm宽度款黑色2个装</t>
  </si>
  <si>
    <t>B0B1Q6CLB1</t>
  </si>
  <si>
    <t>Ye-CableBasket-2pack-Black-L</t>
  </si>
  <si>
    <t>2022-08-22</t>
  </si>
  <si>
    <t>2022-09</t>
  </si>
  <si>
    <t>2023-03-09</t>
  </si>
  <si>
    <t>2023-03</t>
  </si>
  <si>
    <t>YCY788001</t>
  </si>
  <si>
    <t>YCY 聚酯纤维楼梯垫 76*20.6cm 灰色 15件套</t>
  </si>
  <si>
    <t>B0CHRV7Y53</t>
  </si>
  <si>
    <t>B0BM3V11KR</t>
  </si>
  <si>
    <t>Ye-Treads-Grey-15pcs</t>
  </si>
  <si>
    <t>X003I84X37</t>
  </si>
  <si>
    <t>2023-01-26</t>
  </si>
  <si>
    <t>74.7500</t>
  </si>
  <si>
    <t>66.1500</t>
  </si>
  <si>
    <t>YCY788002</t>
  </si>
  <si>
    <t>YCY 聚酯纤维飞镖印花楼梯垫 76*20.6cm 黑色 15件套</t>
  </si>
  <si>
    <t>B0C5BZH9C4</t>
  </si>
  <si>
    <t>Ye-Treads-Black-15pcs-Darts</t>
  </si>
  <si>
    <t>X003TO7T09</t>
  </si>
  <si>
    <t>YCY789001</t>
  </si>
  <si>
    <t>YCY 新款6层收纳挂袋灰色1个装</t>
  </si>
  <si>
    <t>B0BRKRCKLP</t>
  </si>
  <si>
    <t>Ye-Doorganizer-6Tier-Grey</t>
  </si>
  <si>
    <t>2023-04-01</t>
  </si>
  <si>
    <t>38.8000</t>
  </si>
  <si>
    <t>34.3400</t>
  </si>
  <si>
    <t>YCY789002</t>
  </si>
  <si>
    <t>YCY 新款6层收纳挂袋深灰色1个装</t>
  </si>
  <si>
    <t>B0BXWKD8VX</t>
  </si>
  <si>
    <t>Ye-Doorganizer-6Tier-DarkGrey</t>
  </si>
  <si>
    <t>2023-05-04</t>
  </si>
  <si>
    <t>YCY790001</t>
  </si>
  <si>
    <t>YCY 4层收纳挂袋 灰色 1个装</t>
  </si>
  <si>
    <t>B0BRKRG294</t>
  </si>
  <si>
    <t>Ye-Doorganizer-4Tier-Grey</t>
  </si>
  <si>
    <t>2023-04-20</t>
  </si>
  <si>
    <t>2023-11-11</t>
  </si>
  <si>
    <t>YCY790002</t>
  </si>
  <si>
    <t>YCY 4层收纳挂袋 米白色 1个装</t>
  </si>
  <si>
    <t>B0C8SFWJGW</t>
  </si>
  <si>
    <t>Ye-Doorganizer-4Tier-Beige</t>
  </si>
  <si>
    <t>YCY790003</t>
  </si>
  <si>
    <t>YCY 4层收纳挂袋无纺布包边款 灰色 1个装</t>
  </si>
  <si>
    <t>Ye-Doorganizer-4Tier-Grey-GM</t>
  </si>
  <si>
    <t>21.8200</t>
  </si>
  <si>
    <t>19.3100</t>
  </si>
  <si>
    <t>B0FJ8TQT29</t>
  </si>
  <si>
    <t>Ye-DoorganizerZW-4Tier-Grey</t>
  </si>
  <si>
    <t>YCY-790-4Tier-Grey</t>
  </si>
  <si>
    <t>YCY790004</t>
  </si>
  <si>
    <t>YCY 4层收纳挂袋无纺布包边款 米白色 1个装</t>
  </si>
  <si>
    <t>Ye-Doorganizer-4Tier-Beige-GM2</t>
  </si>
  <si>
    <t>B0FJDSL116</t>
  </si>
  <si>
    <t>Ye-DoorganizerZW-4Tier-Beige</t>
  </si>
  <si>
    <t>YCY-890-4Tier-Beige</t>
  </si>
  <si>
    <t>Ye-Doorganizer-4Tier-Beige-GM</t>
  </si>
  <si>
    <t>X0048P0UVD</t>
  </si>
  <si>
    <t>YCY791001</t>
  </si>
  <si>
    <t>YCY 7层衣橱抽屉款收纳挂袋 灰色1个装</t>
  </si>
  <si>
    <t>B0CBPQ1W2V</t>
  </si>
  <si>
    <t>Ye-Closetorganizer-7Tier-Grey</t>
  </si>
  <si>
    <t>X003L4K6D9</t>
  </si>
  <si>
    <t>2023-04-10</t>
  </si>
  <si>
    <t>60.5000</t>
  </si>
  <si>
    <t>53.5400</t>
  </si>
  <si>
    <t>YCY792001</t>
  </si>
  <si>
    <t>YCY 7层衣橱收纳挂袋配套抽屉 灰色3个装</t>
  </si>
  <si>
    <t>B0C9LZV69B</t>
  </si>
  <si>
    <t>B0BTYGKYDS</t>
  </si>
  <si>
    <t>Ye-Drawer-3pack-Grey</t>
  </si>
  <si>
    <t>X003P4HK6L</t>
  </si>
  <si>
    <t>2023-05-18</t>
  </si>
  <si>
    <t>17.4900</t>
  </si>
  <si>
    <t>15.4800</t>
  </si>
  <si>
    <t>YCY793001</t>
  </si>
  <si>
    <t>YCY 专利款弹簧置物篮</t>
  </si>
  <si>
    <t>B0BW8HQX4X</t>
  </si>
  <si>
    <t>B0BW8PZ8HC</t>
  </si>
  <si>
    <t>Ye-SpringTray-L-1Pack</t>
  </si>
  <si>
    <t>X003Q1QVDV</t>
  </si>
  <si>
    <t>YCY794001</t>
  </si>
  <si>
    <t>YCY 江苏型30MM*17MM*40CM线槽白色3根装</t>
  </si>
  <si>
    <t>Ye-CMC02-3PACK-White</t>
  </si>
  <si>
    <t>5.0700</t>
  </si>
  <si>
    <t>4.4900</t>
  </si>
  <si>
    <t>2023-03-17</t>
  </si>
  <si>
    <t>2023-06-27</t>
  </si>
  <si>
    <t>YCY794002</t>
  </si>
  <si>
    <t>YCY 江苏型25MM*13MM*40CM线槽白色3根装</t>
  </si>
  <si>
    <t>B0D62XP7HV</t>
  </si>
  <si>
    <t>Ye-CMC02-2513-3PACK-White</t>
  </si>
  <si>
    <t>5.0600</t>
  </si>
  <si>
    <t>4.4800</t>
  </si>
  <si>
    <t>B0DXT9H565</t>
  </si>
  <si>
    <t>2024-09-17</t>
  </si>
  <si>
    <t>YCY794003</t>
  </si>
  <si>
    <t>YCY 江苏型30MM*17MM*40CM线槽黑色3根装</t>
  </si>
  <si>
    <t>B0DSJ3HLS4</t>
  </si>
  <si>
    <t>Ye-CMC02-3PACK-Black</t>
  </si>
  <si>
    <t>2025-03-10</t>
  </si>
  <si>
    <t>5.1200</t>
  </si>
  <si>
    <t>4.5300</t>
  </si>
  <si>
    <t>2025-05-04</t>
  </si>
  <si>
    <t>YCY794004</t>
  </si>
  <si>
    <t>YCY 江苏型30MM*17MM*40CM线槽米色3根装</t>
  </si>
  <si>
    <t>B0DSJ2D1GG</t>
  </si>
  <si>
    <t>Ye-CMC02-3PACK-Beige</t>
  </si>
  <si>
    <t>YCY795001</t>
  </si>
  <si>
    <t>YCY40CM小号J槽 黑色 6根装</t>
  </si>
  <si>
    <t>B0D2DL39PK</t>
  </si>
  <si>
    <t>Ye-LJ-Channel-Black-New</t>
  </si>
  <si>
    <t>YCY795002</t>
  </si>
  <si>
    <t>YCY40CM小号J槽 白色 6根装</t>
  </si>
  <si>
    <t>Yecaye-L-J Channel-White-V2</t>
  </si>
  <si>
    <t>YCY795003</t>
  </si>
  <si>
    <t>YCY40CM小号J槽 灰色 6根装</t>
  </si>
  <si>
    <t>B0DNM133KB</t>
  </si>
  <si>
    <t>Yecaye-L-J Channel-Grey-V2</t>
  </si>
  <si>
    <t>YCY795004</t>
  </si>
  <si>
    <t>YCY40CM小号J槽 米色 6根装</t>
  </si>
  <si>
    <t>B0DQL8NS3Z</t>
  </si>
  <si>
    <t>Yecaye-L-J Channel-Beige</t>
  </si>
  <si>
    <t>2025-02-06</t>
  </si>
  <si>
    <t>YCY797001</t>
  </si>
  <si>
    <t>YCY 浴室胶条36cm（10mm）半透明3根装</t>
  </si>
  <si>
    <t>B0C7QNVKM6</t>
  </si>
  <si>
    <t>Ye-SDSeal-3pack-36cm</t>
  </si>
  <si>
    <t>X003US557X</t>
  </si>
  <si>
    <t>2023-07-19</t>
  </si>
  <si>
    <t>4.0000</t>
  </si>
  <si>
    <t>YCY798001</t>
  </si>
  <si>
    <t>YCY 5层收纳挂袋 灰色 1个装</t>
  </si>
  <si>
    <t>B0CCVGG18S</t>
  </si>
  <si>
    <t>Ye-Doorganizer-5Tier-Grey</t>
  </si>
  <si>
    <t>YCY798002</t>
  </si>
  <si>
    <t>YCY 5层收纳挂袋 米白色 1个装</t>
  </si>
  <si>
    <t>B0CCVJWPYV</t>
  </si>
  <si>
    <t>Ye-Doorganizer-5Tier-Beige</t>
  </si>
  <si>
    <t>2023-09-04</t>
  </si>
  <si>
    <t>YCY798003</t>
  </si>
  <si>
    <t>YCY 5层收纳挂袋无纺布包边款 灰色 1个装</t>
  </si>
  <si>
    <t>Ye-Doorganizer-5Tier-Grey-GM</t>
  </si>
  <si>
    <t>B0FJDLVBXM</t>
  </si>
  <si>
    <t>Ye-DoorganizerZW-5Tier-Grey</t>
  </si>
  <si>
    <t>YCY-798-5Tier-Grey</t>
  </si>
  <si>
    <t>YCY798004</t>
  </si>
  <si>
    <t>YCY 5层收纳挂袋无纺布包边款 米白色 1个装</t>
  </si>
  <si>
    <t>Ye-Doorganizer-5Tier-Beige-GM2</t>
  </si>
  <si>
    <t>Ye-Doorganizer-5Tier-Beige-GM</t>
  </si>
  <si>
    <t>B0FJF2LYVD</t>
  </si>
  <si>
    <t>Ye-DoorganizerZW-5Tier-Beige</t>
  </si>
  <si>
    <t>YCY-798-5Tier-Beige</t>
  </si>
  <si>
    <t>2024-10-12</t>
  </si>
  <si>
    <t>YCY798005</t>
  </si>
  <si>
    <t>YCY 5层收纳挂袋无纺布包边款 灰色 2个装</t>
  </si>
  <si>
    <t>B0F63DQMG5</t>
  </si>
  <si>
    <t>Ye-Doorganizer-5Tier-2Pack-Grey</t>
  </si>
  <si>
    <t>51.6000</t>
  </si>
  <si>
    <t>45.6600</t>
  </si>
  <si>
    <t>YCY-SDBY-2Tier-Grey</t>
  </si>
  <si>
    <t>YCY799001</t>
  </si>
  <si>
    <t>YCY 推拉床下收纳箱 轮子款麻灰色 2个装</t>
  </si>
  <si>
    <t>B0GLY12BSK</t>
  </si>
  <si>
    <t>B0CCCR2Z9V</t>
  </si>
  <si>
    <t>Ye-Ub-Storage-Grey-2pack</t>
  </si>
  <si>
    <t>Ye-Ub-Storage-Grey-2pack-New</t>
  </si>
  <si>
    <t>B0CHJB7DR6</t>
  </si>
  <si>
    <t>YCY-799-2P-Grey</t>
  </si>
  <si>
    <t>X001BNM5G7</t>
  </si>
  <si>
    <t>Amazon.Found.B0CCCR2Z9V</t>
  </si>
  <si>
    <t>2023-08-30</t>
  </si>
  <si>
    <t>YCY799002</t>
  </si>
  <si>
    <t>YCY 推拉床下收纳箱牛津布 轮子款灰色 2个装</t>
  </si>
  <si>
    <t>B0CZ9H7TL4</t>
  </si>
  <si>
    <t>Ye-Ub-Storage-LightGrey-2pack</t>
  </si>
  <si>
    <t>Amazon.Found.B0CZ9H7TL4</t>
  </si>
  <si>
    <t>YCY799003</t>
  </si>
  <si>
    <t>YCY 推拉床下收纳箱牛津布 轮子款米白色 2个装</t>
  </si>
  <si>
    <t>Ye-Ub-Storage-Beige-2pack</t>
  </si>
  <si>
    <t>Amazon.Found.B0D8BL9MNJ</t>
  </si>
  <si>
    <t>YCY799004</t>
  </si>
  <si>
    <t>YCY 推拉床下收纳箱牛津布 轮子款麻灰色 4个装</t>
  </si>
  <si>
    <t>B0DFLZ12VH</t>
  </si>
  <si>
    <t>Ye-Ub-Storage-Grey-4pack</t>
  </si>
  <si>
    <t>YCY799005</t>
  </si>
  <si>
    <t>YCY 推拉床下收纳箱牛津布 轮子款灰色 4个装</t>
  </si>
  <si>
    <t>B0DFLZVN1W</t>
  </si>
  <si>
    <t>Ye-Ub-Storage-LightGrey-4pack</t>
  </si>
  <si>
    <t>127.0000</t>
  </si>
  <si>
    <t>112.3900</t>
  </si>
  <si>
    <t>YCY799006</t>
  </si>
  <si>
    <t>YCY 推拉床下收纳箱牛津布 轮子款黑色 2个装</t>
  </si>
  <si>
    <t>B0DJ6M63TN</t>
  </si>
  <si>
    <t>Ye-Ub-Storage-Black-2pack</t>
  </si>
  <si>
    <t>2024-12-05</t>
  </si>
  <si>
    <t>YCY800001</t>
  </si>
  <si>
    <t>YCY PVC磨砂凸型地垫36*48英寸*1.7mm 1个装</t>
  </si>
  <si>
    <t>B0CGVBTJYG</t>
  </si>
  <si>
    <t>Ye-TuMat-3648-1.7MM</t>
  </si>
  <si>
    <t>B0CLZVG8KK</t>
  </si>
  <si>
    <t>Amazon.Found.B0CGVBTJYG</t>
  </si>
  <si>
    <t>2023-10-25</t>
  </si>
  <si>
    <t>YCY801001</t>
  </si>
  <si>
    <t>YCY 4层收纳挂袋无纺布包边款 灰色 2个装</t>
  </si>
  <si>
    <t>B0CLNFCF7M</t>
  </si>
  <si>
    <t>Ye-Doorganizer-4Tier-2Pack-Grey</t>
  </si>
  <si>
    <t>43.6400</t>
  </si>
  <si>
    <t>38.6200</t>
  </si>
  <si>
    <t>2023-12-20</t>
  </si>
  <si>
    <t>2024-05-08</t>
  </si>
  <si>
    <t>YCY803001</t>
  </si>
  <si>
    <t>YCY 床单收纳盒灰色 2个装</t>
  </si>
  <si>
    <t>B0CVTRN3V9</t>
  </si>
  <si>
    <t>B0CNGR7RLC</t>
  </si>
  <si>
    <t>Ye-SheetOrganizer-2Pack-Grey</t>
  </si>
  <si>
    <t>X0041IJ7E3</t>
  </si>
  <si>
    <t>2024-01-23</t>
  </si>
  <si>
    <t>YCY803002</t>
  </si>
  <si>
    <t>YCY 床单收纳盒灰色 4个装</t>
  </si>
  <si>
    <t>B0CPDK2LF7</t>
  </si>
  <si>
    <t>B0CNGRT9ZK</t>
  </si>
  <si>
    <t>Ye-SheetOrganizer-4Pack-Grey</t>
  </si>
  <si>
    <t>72.0000</t>
  </si>
  <si>
    <t>B0CPDHRZ14</t>
  </si>
  <si>
    <t>YCY803003</t>
  </si>
  <si>
    <t>YCY 床单收纳盒灰色 8个装</t>
  </si>
  <si>
    <t>B0D7ZSWH3W</t>
  </si>
  <si>
    <t>Ye-SheetOrganizer-8Pack-Grey</t>
  </si>
  <si>
    <t>137.5000</t>
  </si>
  <si>
    <t>121.6800</t>
  </si>
  <si>
    <t>Amazon.Found.B0D7ZSWH3W</t>
  </si>
  <si>
    <t>YCY804001</t>
  </si>
  <si>
    <t>YCY上海型30mm*17mm*43cm 线槽白色4根装</t>
  </si>
  <si>
    <t>B0CS6821CN</t>
  </si>
  <si>
    <t>Ye-CMC03-3017-4Pack-White</t>
  </si>
  <si>
    <t>8.6800</t>
  </si>
  <si>
    <t>7.6800</t>
  </si>
  <si>
    <t>Amazon.Found.B0CS6821CN</t>
  </si>
  <si>
    <t>YCY805001</t>
  </si>
  <si>
    <t>YCY 床单收纳盒4个装米白色</t>
  </si>
  <si>
    <t>B0D1VFRY1N</t>
  </si>
  <si>
    <t>Ye-SheetOrganizer-4Pack-Beige</t>
  </si>
  <si>
    <t>YCY806001</t>
  </si>
  <si>
    <t>YCY 铁布-双开盖脏衣篮150L 两内袋 带轮-灰色</t>
  </si>
  <si>
    <t>B0D69JRK4L</t>
  </si>
  <si>
    <t>YCY-806-Grey</t>
  </si>
  <si>
    <t>X001B2X13J</t>
  </si>
  <si>
    <t>Ye-LaundryHamper-150L-Grey</t>
  </si>
  <si>
    <t>Amazon.Found.B0D69JRK4L</t>
  </si>
  <si>
    <t>2024-09-20</t>
  </si>
  <si>
    <t>YCY807001</t>
  </si>
  <si>
    <t>YCY V型床单收纳盒6个装 米色</t>
  </si>
  <si>
    <t>B0D6XT9C5T</t>
  </si>
  <si>
    <t>Ye-SheetOrganizer-6Pack-Beige</t>
  </si>
  <si>
    <t>105.2000</t>
  </si>
  <si>
    <t>93.1000</t>
  </si>
  <si>
    <t>B0DJ7DSC6W</t>
  </si>
  <si>
    <t>YCY807002</t>
  </si>
  <si>
    <t>YCY V型床单收纳盒6个装 灰色</t>
  </si>
  <si>
    <t>B0D6XL12NY</t>
  </si>
  <si>
    <t>Ye-SheetOrganizer-6Pack-Grey</t>
  </si>
  <si>
    <t>X004A0S7YD</t>
  </si>
  <si>
    <t>YCY809001</t>
  </si>
  <si>
    <t>YCY 无纺布款黑白印花床单收纳盒 4个装</t>
  </si>
  <si>
    <t>B0D8757PFB</t>
  </si>
  <si>
    <t>Ye-SheetOrganizer-Yh-4Pack-Grey</t>
  </si>
  <si>
    <t>B0DTHZNC3W</t>
  </si>
  <si>
    <t>YCY809002</t>
  </si>
  <si>
    <t>YCY 无纺布款黑白印花床单收纳盒 6个装</t>
  </si>
  <si>
    <t>B0D876JVDQ</t>
  </si>
  <si>
    <t>Ye-SheetOrganizer-Yh-6Pack-Grey</t>
  </si>
  <si>
    <t>YCY809003</t>
  </si>
  <si>
    <t>YCY 无纺布款黑白印花床单收纳盒 8个装</t>
  </si>
  <si>
    <t>B0D8753NYL</t>
  </si>
  <si>
    <t>Ye-SheetOrganizer-Yh-8Pack-Grey</t>
  </si>
  <si>
    <t>YCY810001</t>
  </si>
  <si>
    <t>YCY 方圆型 40MM*20MM*40CM 白色 3根装</t>
  </si>
  <si>
    <t>B0D9BHY2V3</t>
  </si>
  <si>
    <t>Ye-CMC08-4020-White</t>
  </si>
  <si>
    <t>5.7800</t>
  </si>
  <si>
    <t>B0DJ5RJBZV</t>
  </si>
  <si>
    <t>YCY811001</t>
  </si>
  <si>
    <t>YCY 弧线槽30MM*11MM*36CM 白色3根装</t>
  </si>
  <si>
    <t>B0F8C6ZD7V</t>
  </si>
  <si>
    <t>B0D83XK9PD</t>
  </si>
  <si>
    <t>Ye-CMC09-3011-3PACK-White</t>
  </si>
  <si>
    <t>3.9800</t>
  </si>
  <si>
    <t>B0DY7KLGF5</t>
  </si>
  <si>
    <t>2024-09-09</t>
  </si>
  <si>
    <t>YCY811002</t>
  </si>
  <si>
    <t>YCY 弧线槽30MM*11MM*36CM 米色3根装</t>
  </si>
  <si>
    <t>B0DY7JX2N5</t>
  </si>
  <si>
    <t>Ye-CMC09-3011-3PACK-Beige</t>
  </si>
  <si>
    <t>YCY811003</t>
  </si>
  <si>
    <t>YCY 弧线槽30MM*11MM*36CM 黑色3根装</t>
  </si>
  <si>
    <t>B0DY7HD7FQ</t>
  </si>
  <si>
    <t>Ye-CMC09-3011-3PACK-Black</t>
  </si>
  <si>
    <t>YCY812001</t>
  </si>
  <si>
    <t>YCY 140L无盖洗衣房脏衣篮铁布款黑色 ZYLI07B-WG</t>
  </si>
  <si>
    <t>B0DCVK9RHH</t>
  </si>
  <si>
    <t>Ye-LaundryHamper-140L-Black</t>
  </si>
  <si>
    <t>YCY813001</t>
  </si>
  <si>
    <t>135L洗衣房脏衣篮铁木款 一抽三篮 I021</t>
  </si>
  <si>
    <t>B0DCVSMQH8</t>
  </si>
  <si>
    <t>Ye-LaundrySorter-135L</t>
  </si>
  <si>
    <t>145.4000</t>
  </si>
  <si>
    <t>128.6700</t>
  </si>
  <si>
    <t>YCY814001</t>
  </si>
  <si>
    <t>YCY 77cm带轮鞋子床下收纳箱铁布款米色 2pack</t>
  </si>
  <si>
    <t>B0DDT8JK18</t>
  </si>
  <si>
    <t>Ye-Ub-Storage-GB-Beige-2Pack</t>
  </si>
  <si>
    <t>Amazon.Found.B0DDT8JK18</t>
  </si>
  <si>
    <t>2024-11-13</t>
  </si>
  <si>
    <t>YCY814002</t>
  </si>
  <si>
    <t>YCY 77cm带轮鞋子床下收纳箱铁布款灰色 2pack</t>
  </si>
  <si>
    <t>B0DDT8MRNC</t>
  </si>
  <si>
    <t>Ye-Ub-Storage-GB-Gery-2Pack</t>
  </si>
  <si>
    <t>YCY815001</t>
  </si>
  <si>
    <t>翻盖床下收纳箱布艺款灰色2pack FGI095</t>
  </si>
  <si>
    <t>B0DFXWZ9RG</t>
  </si>
  <si>
    <t>Ye-Ub-Storage-FG-Gery-2Pack</t>
  </si>
  <si>
    <t>B0DMF8RKQB</t>
  </si>
  <si>
    <t>YCY815002</t>
  </si>
  <si>
    <t>翻盖床下收纳箱布艺款黑色2pack FGI095</t>
  </si>
  <si>
    <t>B0DMFNMKKD</t>
  </si>
  <si>
    <t>B0DFXWDFG4</t>
  </si>
  <si>
    <t>Ye-Ub-Storage-FG-Black-2Pack</t>
  </si>
  <si>
    <t>2024-11-26</t>
  </si>
  <si>
    <t>YCY815003</t>
  </si>
  <si>
    <t>翻盖床下收纳箱布艺款米色2pack FGI095</t>
  </si>
  <si>
    <t>B0DFXVVB5K</t>
  </si>
  <si>
    <t>Ye-Ub-Storage-FG-Beige-2Pack</t>
  </si>
  <si>
    <t>YCY816001</t>
  </si>
  <si>
    <t>YCY 40L壁橱衣物收纳箱铁布款米色3pack YWI108</t>
  </si>
  <si>
    <t>B0DMM4JG95</t>
  </si>
  <si>
    <t>Ye-ClothesStorage-40L-Beige-3Pack</t>
  </si>
  <si>
    <t>YCY816002</t>
  </si>
  <si>
    <t>YCY 40L壁橱衣物收纳箱铁布款灰色3pack YWI108</t>
  </si>
  <si>
    <t>Ye-ClothesStorage-40L-Gery-3Pack</t>
  </si>
  <si>
    <t>YCY816003</t>
  </si>
  <si>
    <t>YCY 66L壁橱衣物收纳箱铁布款米色3pack YWI108</t>
  </si>
  <si>
    <t>Ye-ClothesStorage-66L-Beige-3Pack</t>
  </si>
  <si>
    <t>66.8000</t>
  </si>
  <si>
    <t>59.1200</t>
  </si>
  <si>
    <t>YCY816004</t>
  </si>
  <si>
    <t>YCY 66L壁橱衣物收纳箱铁布款灰色3pack YWI108</t>
  </si>
  <si>
    <t>Ye-ClothesStorage-66L-Grey-3Pack</t>
  </si>
  <si>
    <t>YCY816005</t>
  </si>
  <si>
    <t>YCY 40L壁橱衣物收纳箱铁布款灰色4pack YWI108</t>
  </si>
  <si>
    <t>Ye-ClothesStorage-40L-Gery-4Pack</t>
  </si>
  <si>
    <t>YCY816006</t>
  </si>
  <si>
    <t>YCY 40L壁橱衣物收纳箱铁布款灰色6pack YWI108</t>
  </si>
  <si>
    <t>Ye-ClothesStorage-40L-Gery-6Pack</t>
  </si>
  <si>
    <t>YCY817001</t>
  </si>
  <si>
    <t>YCY 75L透明盖床下收纳箱布艺款2pack 米色 TMGI110</t>
  </si>
  <si>
    <t>B0DPMCJJVL</t>
  </si>
  <si>
    <t>B0DLK6N3C6</t>
  </si>
  <si>
    <t>Ye-Ub-Storage-TMG-75L-Beige-2Pack</t>
  </si>
  <si>
    <t>47.0600</t>
  </si>
  <si>
    <t>41.6500</t>
  </si>
  <si>
    <t>B0DPMBWVSH</t>
  </si>
  <si>
    <t>YCY-817-75L-Beige2P</t>
  </si>
  <si>
    <t>B0DLK6S5TR</t>
  </si>
  <si>
    <t>YCY817002</t>
  </si>
  <si>
    <t>YCY 54L透明盖床下收纳箱布艺款2pack 米色 TMGI110</t>
  </si>
  <si>
    <t>B0DLK6XN1B</t>
  </si>
  <si>
    <t>Ye-Ub-Storage-TMG-54L-Beige-2Pack</t>
  </si>
  <si>
    <t>2025-01-15</t>
  </si>
  <si>
    <t>YCY817003</t>
  </si>
  <si>
    <t>YCY 54L透明盖床下收纳箱布艺款2pack 灰色 TMGI110</t>
  </si>
  <si>
    <t>B0DLK7XMHF</t>
  </si>
  <si>
    <t>Ye-Ub-Storage-TMG-54L-Grey-2Pack</t>
  </si>
  <si>
    <t>YCY817004</t>
  </si>
  <si>
    <t>YCY 54L透明盖床下收纳箱布艺款2pack 黑色 TMGI110</t>
  </si>
  <si>
    <t>B0DLK82JSM</t>
  </si>
  <si>
    <t>Ye-Ub-Storage-TMG-54L-Black-2Pack</t>
  </si>
  <si>
    <t>YCY817005</t>
  </si>
  <si>
    <t>YCY 24L透明盖床下收纳箱布艺款2pack 米色 TMGI110</t>
  </si>
  <si>
    <t>B0DLK6L5SQ</t>
  </si>
  <si>
    <t>Ye-Ub-Storage-TMG-24L-Beige-2Pack</t>
  </si>
  <si>
    <t>YCY817006</t>
  </si>
  <si>
    <t>YCY 24L透明盖床下收纳箱布艺款2pack 黑色 TMGI110</t>
  </si>
  <si>
    <t>B0DLK6P2V8</t>
  </si>
  <si>
    <t>Ye-Ub-Storage-TMG-24L-Black-2Pack</t>
  </si>
  <si>
    <t>YCY818001</t>
  </si>
  <si>
    <t>YCY  4层玩具门后挂袋布艺款黑色 1Pack WJI114</t>
  </si>
  <si>
    <t>B0DPTXN1L1</t>
  </si>
  <si>
    <t>B0DLNT7NLD</t>
  </si>
  <si>
    <t>Ye-Toy-Doorganizer-4Tier-Black</t>
  </si>
  <si>
    <t>25.2900</t>
  </si>
  <si>
    <t>22.3800</t>
  </si>
  <si>
    <t>B0DLNVVHZ4</t>
  </si>
  <si>
    <t>2025-02-01</t>
  </si>
  <si>
    <t>YCY818002</t>
  </si>
  <si>
    <t>YCY  4层玩具门后挂袋布艺款白色 1Pack WJI114</t>
  </si>
  <si>
    <t>B0DPV3QZW5</t>
  </si>
  <si>
    <t>B0DLNSGDV6</t>
  </si>
  <si>
    <t>Ye-Toy-Doorganizer-4Tier-White</t>
  </si>
  <si>
    <t>YCY818003</t>
  </si>
  <si>
    <t>YCY  4层玩具门后挂袋布艺款恐龙印花 1Pack WJI114</t>
  </si>
  <si>
    <t>B0DLNVPG77</t>
  </si>
  <si>
    <t>Ye-Toy-Doorganizer-4Tier-Dinosaur</t>
  </si>
  <si>
    <t>28.2400</t>
  </si>
  <si>
    <t>24.9900</t>
  </si>
  <si>
    <t>YCY819001</t>
  </si>
  <si>
    <t>YCY 50*50*400mm锯齿形办公线槽4pack白色 JCJ055</t>
  </si>
  <si>
    <t>B0DSKWJ4PZ</t>
  </si>
  <si>
    <t>B0DMDJY8KJ</t>
  </si>
  <si>
    <t>Ye-CMC10-5050-4P-White</t>
  </si>
  <si>
    <t>16.6500</t>
  </si>
  <si>
    <t>14.7300</t>
  </si>
  <si>
    <t>B0DMCWS6KK</t>
  </si>
  <si>
    <t>YCY819002</t>
  </si>
  <si>
    <t>YCY 50*50*400mm锯齿形办公线槽4pack黑色 JCJ055</t>
  </si>
  <si>
    <t>B0DMF2854Y</t>
  </si>
  <si>
    <t>Ye-CMC10-5050-4P-Black</t>
  </si>
  <si>
    <t>16.8800</t>
  </si>
  <si>
    <t>14.9400</t>
  </si>
  <si>
    <t>YCY882001</t>
  </si>
  <si>
    <t>B0DSDWMYH8</t>
  </si>
  <si>
    <t>Ye-WoMat-3547-BlackWhite</t>
  </si>
  <si>
    <t>2025-05-07</t>
  </si>
  <si>
    <t>B0F7MKDB3W</t>
  </si>
  <si>
    <t>YCY882002</t>
  </si>
  <si>
    <t>B0DSDWMJYM</t>
  </si>
  <si>
    <t>Ye-WoMat-4553-BlackWhite</t>
  </si>
  <si>
    <t>YCY882003</t>
  </si>
  <si>
    <t>B0DSDV46TL</t>
  </si>
  <si>
    <t>Ye-WoMat-3547-LightGray</t>
  </si>
  <si>
    <t>YCY882004</t>
  </si>
  <si>
    <t>B0DSDW34GD</t>
  </si>
  <si>
    <t>Ye-WoMat-4553-LightGray</t>
  </si>
  <si>
    <t>YCY882005</t>
  </si>
  <si>
    <t>B0F2MXF9RH</t>
  </si>
  <si>
    <t>Ye-WoMat-3048-LightGray</t>
  </si>
  <si>
    <t>2025-06-26</t>
  </si>
  <si>
    <t>YCY883001</t>
  </si>
  <si>
    <t>YCY 方形办公插座盒组合装白色 FXJ105</t>
  </si>
  <si>
    <t>B0F23L24RG</t>
  </si>
  <si>
    <t>Ye-CMbox white-2Set-small</t>
  </si>
  <si>
    <t>YCY883002</t>
  </si>
  <si>
    <t>YCY 方形办公插座盒组合装黑色 FXJ105</t>
  </si>
  <si>
    <t>B0F23LDMMX</t>
  </si>
  <si>
    <t>Ye-CMbox-Black-2Set-small</t>
  </si>
  <si>
    <t>YCY885001</t>
  </si>
  <si>
    <t>YCY 方形办公插座盒合成藤款原木色 FXJ131</t>
  </si>
  <si>
    <t>B0DWZVTNWQ</t>
  </si>
  <si>
    <t>B0DX1SBFSF</t>
  </si>
  <si>
    <t>Ye-CMBox Rattan-classic-1pack</t>
  </si>
  <si>
    <t>B0F2ZDQX8Z</t>
  </si>
  <si>
    <t>YCY886001</t>
  </si>
  <si>
    <t>YCY 花边款方形办公插座盒合成藤款 FXJ132</t>
  </si>
  <si>
    <t>B0DX1DPGV2</t>
  </si>
  <si>
    <t>Ye-CMBox Rattan-wave-1pack</t>
  </si>
  <si>
    <t>18.2500</t>
  </si>
  <si>
    <t>YCY887001</t>
  </si>
  <si>
    <t>YCY 方形圆角24MM*12MM*40CM线槽白色3根装</t>
  </si>
  <si>
    <t>B0DXF4ZYLB</t>
  </si>
  <si>
    <t>Ye-CMC08-2412-White</t>
  </si>
  <si>
    <t>4.8500</t>
  </si>
  <si>
    <t>4.2900</t>
  </si>
  <si>
    <t>YCY888001</t>
  </si>
  <si>
    <t>YCY 方形办公插座盒木塑款（中号+小号）组合装 FXJ138</t>
  </si>
  <si>
    <t>B0DWRPQTCS</t>
  </si>
  <si>
    <t>Ye-CMbox bamboo cover-white-2pack</t>
  </si>
  <si>
    <t>YCY889001</t>
  </si>
  <si>
    <t>YCY 办公置物篮五金款黑色 J140</t>
  </si>
  <si>
    <t>B0F1ND9VLG</t>
  </si>
  <si>
    <t>B0F1MX5J27</t>
  </si>
  <si>
    <t>Ye-Cable Tray-Black-1pack</t>
  </si>
  <si>
    <t>2025-05-15</t>
  </si>
  <si>
    <t>16.6000</t>
  </si>
  <si>
    <t>B0F3T4SNRC</t>
  </si>
  <si>
    <t>YCY889002</t>
  </si>
  <si>
    <t>YCY 办公置物篮五金款白色 J140</t>
  </si>
  <si>
    <t>B0F1MW1TZ8</t>
  </si>
  <si>
    <t>Ye-Cable Tray-White-1pack</t>
  </si>
  <si>
    <t>YCY891001</t>
  </si>
  <si>
    <t>100L带轮洗衣房脏衣篮竹布款 灰色 DLJ102</t>
  </si>
  <si>
    <t>B0DZHK27JL</t>
  </si>
  <si>
    <t>B0DZHN3H94</t>
  </si>
  <si>
    <t>Ye-LaundryHamper-100L-Grey</t>
  </si>
  <si>
    <t>2025-05-24</t>
  </si>
  <si>
    <t>44.2600</t>
  </si>
  <si>
    <t>39.1700</t>
  </si>
  <si>
    <t>B0F1XZPP81</t>
  </si>
  <si>
    <t>YCY891002</t>
  </si>
  <si>
    <t>100L带轮洗衣房脏衣篮竹布款 黑色 DLJ102</t>
  </si>
  <si>
    <t>B0DZHMMZB3</t>
  </si>
  <si>
    <t>Ye-LaundryHamper-100L-Black</t>
  </si>
  <si>
    <t>YCY891003</t>
  </si>
  <si>
    <t>100L带轮洗衣房脏衣篮竹布款 米色 DLJ102</t>
  </si>
  <si>
    <t>B0DZHL256P</t>
  </si>
  <si>
    <t>Ye-LaundryHamper-100L-Beige</t>
  </si>
  <si>
    <t>YCY892001</t>
  </si>
  <si>
    <t>YCY 贴地款床下收纳箱 深灰色 TDJ133</t>
  </si>
  <si>
    <t>B0F1C87THH</t>
  </si>
  <si>
    <t>B0F1C591YJ</t>
  </si>
  <si>
    <t>Ye-Ub-Storage-TD-Grey-2Pack</t>
  </si>
  <si>
    <t>78.5300</t>
  </si>
  <si>
    <t>69.5000</t>
  </si>
  <si>
    <t>B0FB35RC42</t>
  </si>
  <si>
    <t>YCY892002</t>
  </si>
  <si>
    <t>YCY 贴地款床下收纳箱 米白色 TDJ133</t>
  </si>
  <si>
    <t>B0F1C59KX2</t>
  </si>
  <si>
    <t>Ye-Ub-Storage-TD-Beige-2Pack</t>
  </si>
  <si>
    <t>81.3300</t>
  </si>
  <si>
    <t>71.9700</t>
  </si>
  <si>
    <t>YCY893001</t>
  </si>
  <si>
    <t>YCY 24MM*12MM*40CM 办公线槽白色9根装 J156</t>
  </si>
  <si>
    <t>B0F48B8BY7</t>
  </si>
  <si>
    <t>Ye-CMC06-2412-White-40</t>
  </si>
  <si>
    <t>YCY894001</t>
  </si>
  <si>
    <t>YCY 30MM*16MM*40CM 办公线槽白色 9根装 J157</t>
  </si>
  <si>
    <t>B0F48B3FLV</t>
  </si>
  <si>
    <t>Ye-CMC06-3016-White-40</t>
  </si>
  <si>
    <t>16.8500</t>
  </si>
  <si>
    <t>14.9100</t>
  </si>
  <si>
    <t>YCY895001</t>
  </si>
  <si>
    <t>YCY 40MM*15MM*36CM弧形办公线槽白色3根装 HJ160</t>
  </si>
  <si>
    <t>B0DY7LZ9PG</t>
  </si>
  <si>
    <t>Ye-CMC09-4015-3PACK-White</t>
  </si>
  <si>
    <t>6.1000</t>
  </si>
  <si>
    <t>YCY896001</t>
  </si>
  <si>
    <t>YCY 办公地垫PVC透明1个装45*53英寸*1.7mm厚</t>
  </si>
  <si>
    <t>B0DY7T8LTT</t>
  </si>
  <si>
    <t>Ye-Chairmat-4553-2MM</t>
  </si>
  <si>
    <t>YCY896002</t>
  </si>
  <si>
    <t>YCY 办公地垫PVC透明1个装48*55英寸*1.7mm厚</t>
  </si>
  <si>
    <t>B0DY7RD6QJ</t>
  </si>
  <si>
    <t>Ye-Chairmat-4855-2MM</t>
  </si>
  <si>
    <t>YCY897001</t>
  </si>
  <si>
    <t>YCY 150L两栏双开盖款洗衣房脏衣篮铁布款灰色 SKGJ097</t>
  </si>
  <si>
    <t>B0F37QMGC3</t>
  </si>
  <si>
    <t>B0F37WPJBN</t>
  </si>
  <si>
    <t>Ye-LaundryHamperNowheel-150L-Grey</t>
  </si>
  <si>
    <t>66.0600</t>
  </si>
  <si>
    <t>58.4600</t>
  </si>
  <si>
    <t>B0F7FMN7H8</t>
  </si>
  <si>
    <t>YCY897002</t>
  </si>
  <si>
    <t>YCY 150L两栏双开盖款洗衣房脏衣篮铁布款黑色 SKGJ097</t>
  </si>
  <si>
    <t>B0F37VT5LR</t>
  </si>
  <si>
    <t>Ye-LaundryHamperNowheel-150L-Black</t>
  </si>
  <si>
    <t>YCY897003</t>
  </si>
  <si>
    <t>YCY 150L两栏双开盖款洗衣房脏衣篮铁布款米色 SKGJ097</t>
  </si>
  <si>
    <t>B0F37SJCYV</t>
  </si>
  <si>
    <t>Ye-LaundryHamperNowheel-150L-Beige</t>
  </si>
  <si>
    <t>YCY898001</t>
  </si>
  <si>
    <t>YCY 1.2M*40MM*11MM软质办公线槽PVC黑色 RZJ169</t>
  </si>
  <si>
    <t>B0F9YC1MXJ</t>
  </si>
  <si>
    <t>B0DZ6Q52V5</t>
  </si>
  <si>
    <t>Ye-4ft-floorcordcover-Black</t>
  </si>
  <si>
    <t>2025-05-22</t>
  </si>
  <si>
    <t>B0FB48MYRL</t>
  </si>
  <si>
    <t>YCY898002</t>
  </si>
  <si>
    <t>YCY 1.2M*40MM*11MM软质办公线槽PVC灰色 RZJ169</t>
  </si>
  <si>
    <t>B0DZ6HZYV3</t>
  </si>
  <si>
    <t>Ye-4ft-floor cord cover-Grey</t>
  </si>
  <si>
    <t>2025-05-26</t>
  </si>
  <si>
    <t>YCY899001</t>
  </si>
  <si>
    <t>YCY 180L三栏带轮洗衣房脏衣篮铁布款-灰色 DLJ094</t>
  </si>
  <si>
    <t>B0F37Z6DKF</t>
  </si>
  <si>
    <t>B0F37QJ5PM</t>
  </si>
  <si>
    <t>Ye-LaundryHamper-180L-Grey</t>
  </si>
  <si>
    <t>81.5000</t>
  </si>
  <si>
    <t>72.1200</t>
  </si>
  <si>
    <t>B0FJ34C4CT</t>
  </si>
  <si>
    <t>YCY899002</t>
  </si>
  <si>
    <t>YCY 180L三栏带轮洗衣房脏衣篮铁布款-黑色 DLJ094</t>
  </si>
  <si>
    <t>B0F37TV6NQ</t>
  </si>
  <si>
    <t>Ye-LaundryHamper-180L-Black</t>
  </si>
  <si>
    <t>YCY899003</t>
  </si>
  <si>
    <t>YCY 180L三栏带轮洗衣房脏衣篮铁布款-米色 DLJ094</t>
  </si>
  <si>
    <t>B0F38CKBY7</t>
  </si>
  <si>
    <t>Ye-LaundryHamper-180L-Beige</t>
  </si>
  <si>
    <t>YCY900001</t>
  </si>
  <si>
    <t>B0DYMNY1YY</t>
  </si>
  <si>
    <t>Ye-WoMat-3648-BlacktBrown</t>
  </si>
  <si>
    <t>B0FDD8JH12</t>
  </si>
  <si>
    <t>YCY900002</t>
  </si>
  <si>
    <t>B0DYMY6JP5</t>
  </si>
  <si>
    <t>Ye-WoMat-3648-Brown</t>
  </si>
  <si>
    <t>YCY901001</t>
  </si>
  <si>
    <t>YCY 床单收纳盒CDJ113 灰色 4个装</t>
  </si>
  <si>
    <t>B0F4K918TN</t>
  </si>
  <si>
    <t>Ye-SheetOrganizer-WFB-Grey-4Pack</t>
  </si>
  <si>
    <t>42.9300</t>
  </si>
  <si>
    <t>37.9900</t>
  </si>
  <si>
    <t>B0FF2CR8MK</t>
  </si>
  <si>
    <t>YCY901002</t>
  </si>
  <si>
    <t>YCY 床单收纳盒CDJ113 灰色 6个装</t>
  </si>
  <si>
    <t>B0F4K4X6C8</t>
  </si>
  <si>
    <t>Ye-SheetOrganizer-WFB-Grey-6Pack</t>
  </si>
  <si>
    <t>64.0800</t>
  </si>
  <si>
    <t>56.7100</t>
  </si>
  <si>
    <t>YCY901003</t>
  </si>
  <si>
    <t>YCY 床单收纳盒CDJ113 灰色 8个装</t>
  </si>
  <si>
    <t>B0F4K522SC</t>
  </si>
  <si>
    <t>Ye-SheetOrganizer-WFB-Grey-8Pack</t>
  </si>
  <si>
    <t>85.2400</t>
  </si>
  <si>
    <t>75.4300</t>
  </si>
  <si>
    <t>YCY902001</t>
  </si>
  <si>
    <t>YCY 印花款床单收纳盒 CDJ112 4个装</t>
  </si>
  <si>
    <t>B0F4JR9L7N</t>
  </si>
  <si>
    <t>Ye-SheetOrganizer-YH-4Pack</t>
  </si>
  <si>
    <t>43.7400</t>
  </si>
  <si>
    <t>38.7100</t>
  </si>
  <si>
    <t>B0FF1KGMNH</t>
  </si>
  <si>
    <t>YCY902002</t>
  </si>
  <si>
    <t>YCY 印花款床单收纳盒 CDJ112 6个装</t>
  </si>
  <si>
    <t>B0F4JPNT6X</t>
  </si>
  <si>
    <t>Ye-SheetOrganizer-YH-6Pack</t>
  </si>
  <si>
    <t>65.3100</t>
  </si>
  <si>
    <t>YCY902003</t>
  </si>
  <si>
    <t>YCY 印花款床单收纳盒 CDJ112 8个装</t>
  </si>
  <si>
    <t>B0F4JPCT7H</t>
  </si>
  <si>
    <t>Ye-SheetOrganizer-YH-8Pack</t>
  </si>
  <si>
    <t>86.8800</t>
  </si>
  <si>
    <t>76.8800</t>
  </si>
  <si>
    <t>YCY903001</t>
  </si>
  <si>
    <t>YCY 方形办公插座盒铁木款 FXJ176</t>
  </si>
  <si>
    <t>B0F43DFRX5</t>
  </si>
  <si>
    <t>Ye-wooden cable box-1 pack</t>
  </si>
  <si>
    <t>2025-06-13</t>
  </si>
  <si>
    <t>YCY904001</t>
  </si>
  <si>
    <t>YCY 办公插座盒五金款 J202</t>
  </si>
  <si>
    <t>B0F59F5BPX</t>
  </si>
  <si>
    <t>Ye-cable tray-self-1 pack</t>
  </si>
  <si>
    <t>YCY905001</t>
  </si>
  <si>
    <t>YCY 轮子款床下收纳箱铁布款65L 麻灰色 2个装 LZJ032</t>
  </si>
  <si>
    <t>B0F638YKMB</t>
  </si>
  <si>
    <t>Ye-Ub-Storage-Grey-2Pack-65L</t>
  </si>
  <si>
    <t>Ye-Ub-Storage-Grey-65L-2Pack</t>
  </si>
  <si>
    <t>YCY905002</t>
  </si>
  <si>
    <t>YCY 轮子款床下收纳箱铁布款65L米色 2个装 LZJ032</t>
  </si>
  <si>
    <t>B0F63BFLZV</t>
  </si>
  <si>
    <t>Ye-Ub-Storage-Beige-2Pack-65L</t>
  </si>
  <si>
    <t>Ye-Ub-Storage-Beige-65L-2Pack</t>
  </si>
  <si>
    <t>YCY905003</t>
  </si>
  <si>
    <t>YCY 轮子款床下收纳箱铁布款65L黑色 2个装 LZJ032</t>
  </si>
  <si>
    <t>B0F6373FP3</t>
  </si>
  <si>
    <t>Ye-Ub-Storage-Black-2Pack-65L</t>
  </si>
  <si>
    <t>Ye-Ub-Storage-Black-65L-2Pack</t>
  </si>
  <si>
    <t>YCY905004</t>
  </si>
  <si>
    <t>YCY 轮子款床下收纳箱铁布款85L麻灰色 2个装 LZJ032</t>
  </si>
  <si>
    <t>B0F5BMS8N6</t>
  </si>
  <si>
    <t>Ye-Ub-Storage-Grey-2Pack-85L</t>
  </si>
  <si>
    <t>YCY905005</t>
  </si>
  <si>
    <t>YCY 轮子款床下收纳箱铁布款85L米色 2个装 LZJ032</t>
  </si>
  <si>
    <t>B0F5BJ5BVY</t>
  </si>
  <si>
    <t>Ye-Ub-Storage-Beige-2Pack-85L</t>
  </si>
  <si>
    <t>YCY906001</t>
  </si>
  <si>
    <t>YCY 75L带轮洗衣房脏衣篮铁布款-灰色 DLJ193</t>
  </si>
  <si>
    <t>B0F37QJZ4D</t>
  </si>
  <si>
    <t>B0F37W86QC</t>
  </si>
  <si>
    <t>Ye-LaundryHamper-75L-Grey</t>
  </si>
  <si>
    <t>33.2000</t>
  </si>
  <si>
    <t>29.3800</t>
  </si>
  <si>
    <t>B0FG1CJRH5</t>
  </si>
  <si>
    <t>YCY906002</t>
  </si>
  <si>
    <t>YCY 75L带轮洗衣房脏衣篮铁布款-黑色 DLJ193</t>
  </si>
  <si>
    <t>B0F37XPVHR</t>
  </si>
  <si>
    <t>Ye-LaundryHamper-75L-Black</t>
  </si>
  <si>
    <t>X004MPQIU1</t>
  </si>
  <si>
    <t>YCY906003</t>
  </si>
  <si>
    <t>YCY 75L带轮洗衣房脏衣篮铁布款-米色 DLJ193</t>
  </si>
  <si>
    <t>B0F37RPQS8</t>
  </si>
  <si>
    <t>Ye-LaundryHamper-75L-Beige</t>
  </si>
  <si>
    <t>YCY907001</t>
  </si>
  <si>
    <t>YCY 8层鞋子门后挂袋布艺款J111 灰色 1pack</t>
  </si>
  <si>
    <t>B0F52FD88P</t>
  </si>
  <si>
    <t>B0F52KW961</t>
  </si>
  <si>
    <t>Ye-Shoe-Doorganizer-Gray</t>
  </si>
  <si>
    <t>B0F932KGDV</t>
  </si>
  <si>
    <t>YCY907002</t>
  </si>
  <si>
    <t>YCY 8层鞋子门后挂袋布艺款J111 黑色 1pack</t>
  </si>
  <si>
    <t>B0F52H4VVD</t>
  </si>
  <si>
    <t>Ye-Shoe-Doorganizer-Black</t>
  </si>
  <si>
    <t>YCY907003</t>
  </si>
  <si>
    <t>YCY 8层鞋子门后挂袋布艺款J111 米白色 1pack</t>
  </si>
  <si>
    <t>B0F59BPWQQ</t>
  </si>
  <si>
    <t>Ye-Shoe-Doorganizer-Beige</t>
  </si>
  <si>
    <t>YCY907004</t>
  </si>
  <si>
    <t>YCY 8层鞋子门后挂袋布艺款J111 灰色 2pack</t>
  </si>
  <si>
    <t>B0F52PG1JT</t>
  </si>
  <si>
    <t>Ye-Shoe-Doorganizer-2Pack-Gray</t>
  </si>
  <si>
    <t>56.7000</t>
  </si>
  <si>
    <t>50.1800</t>
  </si>
  <si>
    <t>ZPJS00201PTS</t>
  </si>
  <si>
    <t>2层圆转盘9.25寸金属杆 透明色 1个装</t>
  </si>
  <si>
    <t>B0FN7LQHWT</t>
  </si>
  <si>
    <t>B0FFHC15CT</t>
  </si>
  <si>
    <t>PTS-2TierLazySusan-9.25in-1Pack</t>
  </si>
  <si>
    <t>ZPJS00202PTS</t>
  </si>
  <si>
    <t>2层圆转盘9.25寸金属杆 透明色 2个装</t>
  </si>
  <si>
    <t>B0FFH9ZXVJ</t>
  </si>
  <si>
    <t>PTS-2TierLazySusan-9.25in-2Pack</t>
  </si>
  <si>
    <t>ZPJS00205LM</t>
  </si>
  <si>
    <t>LM 2层圆转盘11.8in金属杆 透明色 1个装</t>
  </si>
  <si>
    <t>B0F6XW6M8J</t>
  </si>
  <si>
    <t>LM-ZPJS002-1P-L-Clear</t>
  </si>
  <si>
    <t>LMZPJS00205LMC1-11.8-UK-01</t>
  </si>
  <si>
    <t>ZPJS00206LM</t>
  </si>
  <si>
    <t>LM 2层圆转盘11.8in金属杆 透明色 2个装</t>
  </si>
  <si>
    <t>B0F6XZRQS5</t>
  </si>
  <si>
    <t>LM-ZPJS002-2P-L-Clear</t>
  </si>
  <si>
    <t>ZPJS00207LM</t>
  </si>
  <si>
    <t>LM 2层圆转盘9.25in 金属杆 琥珀色 1个装</t>
  </si>
  <si>
    <t>B0F6XXH291</t>
  </si>
  <si>
    <t>LM-ZPJS002-1P-S-Amber</t>
  </si>
  <si>
    <t>LMZPJS00207LMA1-UK-01</t>
  </si>
  <si>
    <t>ZPJS00208LM</t>
  </si>
  <si>
    <t>LM 2层圆转盘9.25in 金属杆 琥珀色 2个装</t>
  </si>
  <si>
    <t>B0F6XNBHN3</t>
  </si>
  <si>
    <t>LM-ZPJS002-2P-S-Amber</t>
  </si>
  <si>
    <t>ZPJS00209LM</t>
  </si>
  <si>
    <t>LM 2层圆转盘10.63in 金属杆 琥珀色 1个装</t>
  </si>
  <si>
    <t>B0F6Y61872</t>
  </si>
  <si>
    <t>LM-ZPJS002-1P-M-Amber</t>
  </si>
  <si>
    <t>LMZPJS00209LMA1-10.63-UK-01</t>
  </si>
  <si>
    <t>B0FHWQFJCX</t>
  </si>
  <si>
    <t>ZPJS00210LM</t>
  </si>
  <si>
    <t>LM 2层圆转盘10.63in 金属杆 琥珀色 2个装</t>
  </si>
  <si>
    <t>B0F6XJDGVF</t>
  </si>
  <si>
    <t>LM-ZPJS002-2P-M-Amber</t>
  </si>
  <si>
    <t>ZPJS00211LM</t>
  </si>
  <si>
    <t>LM 2层圆转盘11.8in 金属杆 琥珀色 1个装</t>
  </si>
  <si>
    <t>B0F6XZXNT7</t>
  </si>
  <si>
    <t>LM-ZPJS002-1P-L-Amber</t>
  </si>
  <si>
    <t>20.9000</t>
  </si>
  <si>
    <t>18.5000</t>
  </si>
  <si>
    <t>LMZPJS00211LMA1-11.8-UK-01</t>
  </si>
  <si>
    <t>ZPJS00212LM</t>
  </si>
  <si>
    <t>LM 2层圆转盘11.8in 金属杆 琥珀色 2个装</t>
  </si>
  <si>
    <t>B0F6XXV9DD</t>
  </si>
  <si>
    <t>LM-ZPJS002-2P-L-Amber</t>
  </si>
  <si>
    <t>ZPJS00213LM</t>
  </si>
  <si>
    <t>LM 2层圆转盘9.25in 金属杆 灰色 1个装</t>
  </si>
  <si>
    <t>B0F6XZT86Y</t>
  </si>
  <si>
    <t>LM-ZPJS002-1P-S-Grey</t>
  </si>
  <si>
    <t>LMZPJS00213LMG1-9.25-UK-01</t>
  </si>
  <si>
    <t>ZPJS00214LM</t>
  </si>
  <si>
    <t>LM 2层圆转盘9.25in 金属杆 灰色 2个装</t>
  </si>
  <si>
    <t>B0F6XKBGG8</t>
  </si>
  <si>
    <t>LM-ZPJS002-2P-S-Grey</t>
  </si>
  <si>
    <t>ZPJS00215LM</t>
  </si>
  <si>
    <t>LM 2层圆转盘10.63in 金属杆 灰色 1个装</t>
  </si>
  <si>
    <t>B0F6W947VY</t>
  </si>
  <si>
    <t>LM-ZPJS002-1P-M-Grey</t>
  </si>
  <si>
    <t>LMZPJS00215LMG1-10.63-UK-01</t>
  </si>
  <si>
    <t>ZPJS00216LM</t>
  </si>
  <si>
    <t>LM 2层圆转盘10.63in 金属杆 灰色 2个装</t>
  </si>
  <si>
    <t>B0F6WBL797</t>
  </si>
  <si>
    <t>LM-ZPJS002-2P-M-Grey</t>
  </si>
  <si>
    <t>ZPJS00217LM</t>
  </si>
  <si>
    <t>LM 2层圆转盘11.8in 金属杆 灰色 1个装</t>
  </si>
  <si>
    <t>B0F6Y5VRP7</t>
  </si>
  <si>
    <t>LM-ZPJS002-1P-L-Grey</t>
  </si>
  <si>
    <t>LMZPJS00217LMG1-11.8-UK-01</t>
  </si>
  <si>
    <t>ZPJS00218LM</t>
  </si>
  <si>
    <t>LM 2层圆转盘11.8in 金属杆 灰色 2个装</t>
  </si>
  <si>
    <t>B0F6XZYKM1</t>
  </si>
  <si>
    <t>LM-ZPJS002-2P-L-Grey</t>
  </si>
  <si>
    <t>ZPJS00219LM</t>
  </si>
  <si>
    <t>LM 2层圆转盘9.25in金属杆 透明色 3个装</t>
  </si>
  <si>
    <t>B0FSKNCN9W</t>
  </si>
  <si>
    <t>LM-ZPJS002-3P-S-Clear</t>
  </si>
  <si>
    <t>36.2000</t>
  </si>
  <si>
    <t>32.0400</t>
  </si>
  <si>
    <t>ZPJS00220LM</t>
  </si>
  <si>
    <t>LM 2层圆转盘9.25in金属杆 透明色 4个装</t>
  </si>
  <si>
    <t>B0FSKNV3G6</t>
  </si>
  <si>
    <t>LM-ZPJS002-4P-S-Clear</t>
  </si>
  <si>
    <t>ZPJS00221LM</t>
  </si>
  <si>
    <t>LM 2层圆转盘10.63in金属杆 透明色 3个装</t>
  </si>
  <si>
    <t>B0FSKNDPMG</t>
  </si>
  <si>
    <t>LM-ZPJS002-3P-M-Clear</t>
  </si>
  <si>
    <t>ZPJS00222LM</t>
  </si>
  <si>
    <t>LM 2层圆转盘10.63in金属杆 透明色 4个装</t>
  </si>
  <si>
    <t>B0FSKNW7PM</t>
  </si>
  <si>
    <t>LM-ZPJS002-4P-M-Clear</t>
  </si>
  <si>
    <t>63.3000</t>
  </si>
  <si>
    <t>56.0200</t>
  </si>
  <si>
    <t>ZPMS00205LM</t>
  </si>
  <si>
    <t>圆形橱柜转盘铁木款 1pack（11in）</t>
  </si>
  <si>
    <t>B0FVF4L36Y</t>
  </si>
  <si>
    <t>LM-WoodLazySusan-11in</t>
  </si>
  <si>
    <t>18.1400</t>
  </si>
  <si>
    <t>ZPMS00206LM</t>
  </si>
  <si>
    <t>圆形橱柜转盘铁木款 1pack（12in）</t>
  </si>
  <si>
    <t>B0FVF453MV</t>
  </si>
  <si>
    <t>LM-WoodLazySusan-12in</t>
  </si>
  <si>
    <t>19.9100</t>
  </si>
  <si>
    <t>ZPMS00207LM</t>
  </si>
  <si>
    <t>圆形橱柜转盘铁木款 2pack（9in+11in）</t>
  </si>
  <si>
    <t>B0GHW1N987</t>
  </si>
  <si>
    <t>LM-WoodLazySusan-9in+11in</t>
  </si>
  <si>
    <t>ZPMS00208LM</t>
  </si>
  <si>
    <t>圆形橱柜转盘铁木款 2pack（10in+12in）</t>
  </si>
  <si>
    <t>B0GHVZSMTC</t>
  </si>
  <si>
    <t>LM-WoodLazySusan-10in+12in</t>
  </si>
  <si>
    <t>ZPMS00301LM</t>
  </si>
  <si>
    <t>圆形橱柜转盘铁木款 扁铁9英寸 1pack</t>
  </si>
  <si>
    <t>B0F6MSMQSY</t>
  </si>
  <si>
    <t>B0F6MYGQ9H</t>
  </si>
  <si>
    <t>LM-ZPMS003-Wood-9in</t>
  </si>
  <si>
    <t>18.2000</t>
  </si>
  <si>
    <t>16.1100</t>
  </si>
  <si>
    <t>B0FK52FX3B</t>
  </si>
  <si>
    <t>LMZPMS00301LMI1-9-DE-01</t>
  </si>
  <si>
    <t>B0FK51CDBZ</t>
  </si>
  <si>
    <t>LMZPBTI1-9-UK-01</t>
  </si>
  <si>
    <t>X002HQB97B</t>
  </si>
  <si>
    <t>ZPMS00302LM</t>
  </si>
  <si>
    <t>圆形橱柜转盘铁木款 扁铁10英寸 1pack</t>
  </si>
  <si>
    <t>B0F6MYHBCW</t>
  </si>
  <si>
    <t>LM-ZPMS003-Wood-10in</t>
  </si>
  <si>
    <t>17.0800</t>
  </si>
  <si>
    <t>LMZPMS00302LMI1-10-DE-01</t>
  </si>
  <si>
    <t>B0FK518WFH</t>
  </si>
  <si>
    <t>LMZPBTI1-10-UK-01</t>
  </si>
  <si>
    <t>X002HQCUAL</t>
  </si>
  <si>
    <t>ZPMS00303LM</t>
  </si>
  <si>
    <t>圆形橱柜转盘铁木款 扁铁11英寸 1pack</t>
  </si>
  <si>
    <t>B0F6MQJB3L</t>
  </si>
  <si>
    <t>LM-ZPMS003-Wood-11in</t>
  </si>
  <si>
    <t>LMZPMS00303LMI1-UK-01</t>
  </si>
  <si>
    <t>LMZPBTI1-11-UK-01</t>
  </si>
  <si>
    <t>X002HQESGZ</t>
  </si>
  <si>
    <t>ZPMS00304LM</t>
  </si>
  <si>
    <t>圆形橱柜转盘铁木款 扁铁12英寸 1pack</t>
  </si>
  <si>
    <t>B0F6MYG27D</t>
  </si>
  <si>
    <t>LM-ZPMS003-Wood-12in</t>
  </si>
  <si>
    <t>LMZPMS00304LMI1-12-DE-01</t>
  </si>
  <si>
    <t>LMZPBTI1-12-UK-01</t>
  </si>
  <si>
    <t>X002HQHLG9</t>
  </si>
  <si>
    <t>ZPMS00305LM</t>
  </si>
  <si>
    <t>圆形橱柜转盘铁木款 YXJ149 扁铁 9英寸+10英寸 2pack</t>
  </si>
  <si>
    <t>B0G8HM5SK8</t>
  </si>
  <si>
    <t>LM-ZPMS003-Wood-9in+10in</t>
  </si>
  <si>
    <t>ZPMS00306LM</t>
  </si>
  <si>
    <t>圆形橱柜转盘铁木款 YXJ149 扁铁 10英寸+12英寸 2pack</t>
  </si>
  <si>
    <t>B0G8HSPN1N</t>
  </si>
  <si>
    <t>LM-ZPMS003-Wood-10in+12in</t>
  </si>
  <si>
    <t>44.3000</t>
  </si>
  <si>
    <t>39.2000</t>
  </si>
  <si>
    <t>ZPMS00401LM</t>
  </si>
  <si>
    <t>橱柜转盘铁木款 J150  10''双层 1pack</t>
  </si>
  <si>
    <t>B0FM879ZMP</t>
  </si>
  <si>
    <t>B0F82Y3KMC</t>
  </si>
  <si>
    <t>LAMU-ZPMS004-Wood2Tier-10in</t>
  </si>
  <si>
    <t>33.5000</t>
  </si>
  <si>
    <t>29.6500</t>
  </si>
  <si>
    <t>B0FJHJLH67</t>
  </si>
  <si>
    <t>LMZPMS00401LMI1-UK-01</t>
  </si>
  <si>
    <t>LMZPMS00401LMI1-10-DE-01</t>
  </si>
  <si>
    <t>B0FJGL9639</t>
  </si>
  <si>
    <t>B0GQM6M7TC</t>
  </si>
  <si>
    <t>ZPMS00402LM</t>
  </si>
  <si>
    <t>橱柜转盘铁木款 J150  12''双层 1pack</t>
  </si>
  <si>
    <t>B0F82V7ZR4</t>
  </si>
  <si>
    <t>LAMU-ZPMS004-Wood2Tier-12in</t>
  </si>
  <si>
    <t>LMZPMS00402LMI1-12-DE-01</t>
  </si>
  <si>
    <t>LM-ZPWood1-12in2tier-UK-01</t>
  </si>
  <si>
    <t>X002I74KEX</t>
  </si>
  <si>
    <t>ZPMS00403LM</t>
  </si>
  <si>
    <t>橱柜转盘铁木款 J150  10''三层 1pack</t>
  </si>
  <si>
    <t>B0F835K968</t>
  </si>
  <si>
    <t>LAMU-ZPMS004-Wood3Tier-10in</t>
  </si>
  <si>
    <t>LMZPMS00403LMI1-UK-01</t>
  </si>
  <si>
    <t>LM-ZPWood1-10in3tier-DE-01</t>
  </si>
  <si>
    <t>X002I75HZT</t>
  </si>
  <si>
    <t>ZPMS00404LM</t>
  </si>
  <si>
    <t>橱柜转盘铁木款 J150  12''三层 1pack</t>
  </si>
  <si>
    <t>B0F82WWBZ7</t>
  </si>
  <si>
    <t>LAMU-ZPMS004-Wood3Tier-12in</t>
  </si>
  <si>
    <t>LM-ZPWood1-12in3tier-DE-01</t>
  </si>
  <si>
    <t>X002I6XOO1</t>
  </si>
  <si>
    <t>LM-ZPWood1-12in3tier-UK-01</t>
  </si>
  <si>
    <t>X002I75OIT</t>
  </si>
  <si>
    <t>ZPMS00405LM</t>
  </si>
  <si>
    <t>橱柜转盘铁木款 J150 9''双层 1pack</t>
  </si>
  <si>
    <t>B0G8HZ8GZR</t>
  </si>
  <si>
    <t>LAMU-ZPMS004-Wood2Tier-9in</t>
  </si>
  <si>
    <t>32.5000</t>
  </si>
  <si>
    <t>28.7600</t>
  </si>
  <si>
    <t>ZPMS00501LM</t>
  </si>
  <si>
    <t>橱柜转盘铁木款 J315 10''双层 1pack</t>
  </si>
  <si>
    <t>B0FVL23DRK</t>
  </si>
  <si>
    <t>B0FVL8ZPXG</t>
  </si>
  <si>
    <t>LM-ZPMS005-Wood2Tier-10in</t>
  </si>
  <si>
    <t>ZPMS00502LM</t>
  </si>
  <si>
    <t>橱柜转盘铁木款 J315 12''双层 1pack</t>
  </si>
  <si>
    <t>B0FVKWJT5B</t>
  </si>
  <si>
    <t>LM-ZPMS005-Wood2Tier-12in</t>
  </si>
  <si>
    <t>ZPMS00503LM</t>
  </si>
  <si>
    <t>橱柜转盘铁木款 J315 10''三层 1pack</t>
  </si>
  <si>
    <t>B0FVL3J1Y3</t>
  </si>
  <si>
    <t>LM-ZPMS005-Wood3Tier-10in</t>
  </si>
  <si>
    <t>ZPMS00504LM</t>
  </si>
  <si>
    <t>橱柜转盘铁木款 J315 12''三层 1pack</t>
  </si>
  <si>
    <t>B0FVKL7FTQ</t>
  </si>
  <si>
    <t>LM-ZPMS005-Wood3Tier-12in</t>
  </si>
  <si>
    <t>ZPSG00101LM</t>
  </si>
  <si>
    <t>2层3杆 9寸圆形橱柜转盘PET款透明色 YXJ012 1pack</t>
  </si>
  <si>
    <t>B0G8J4CYZM</t>
  </si>
  <si>
    <t>B0G8GG7KCN</t>
  </si>
  <si>
    <t>LM-2Tier3RodLazySusan-Clear-9in-1Pack</t>
  </si>
  <si>
    <t>10.1000</t>
  </si>
  <si>
    <t>8.9400</t>
  </si>
  <si>
    <t>ZPSG00101LZS</t>
  </si>
  <si>
    <t>B0DR2V1VWF</t>
  </si>
  <si>
    <t>B0DR2VQ5WX</t>
  </si>
  <si>
    <t>USLZS-1Pc-2TierLazySusan-New</t>
  </si>
  <si>
    <t>LazySpin</t>
  </si>
  <si>
    <t>ZPSG00101PTS</t>
  </si>
  <si>
    <t>PTS-2TierLazySusan-9in-1Pack-New</t>
  </si>
  <si>
    <t>ZPSG00102LM</t>
  </si>
  <si>
    <t>2层3杆 9寸圆形橱柜转盘PET款透明色 YXJ012 2pack</t>
  </si>
  <si>
    <t>B0G8GCFCZH</t>
  </si>
  <si>
    <t>LM-2Tier3RodLazySusan-Clear-9in-2Pack</t>
  </si>
  <si>
    <t>ZPSG00102LZS</t>
  </si>
  <si>
    <t>B0DR2WT89Z</t>
  </si>
  <si>
    <t>USLZS-2Pc-2TierLazySusan-New</t>
  </si>
  <si>
    <t>ZPSG00102PTS</t>
  </si>
  <si>
    <t>PTS-2TierLazySusan-9in-2Pack-New</t>
  </si>
  <si>
    <t>ZPSG00103LM</t>
  </si>
  <si>
    <t>2层3杆 9寸圆形橱柜转盘PET款透明色 YXJ012 3pack</t>
  </si>
  <si>
    <t>B0G8G7V698</t>
  </si>
  <si>
    <t>LM-2Tier3RodLazySusan-Clear-9in-3Pack</t>
  </si>
  <si>
    <t>25.2200</t>
  </si>
  <si>
    <t>ZPSG00104LM</t>
  </si>
  <si>
    <t>2层3杆 9寸圆形橱柜转盘PET款透明色 YXJ012 4pack</t>
  </si>
  <si>
    <t>B0G8GBKF1M</t>
  </si>
  <si>
    <t>LM-2Tier3RodLazySusan-Clear-9in-4Pack</t>
  </si>
  <si>
    <t>ZPSG00201LM</t>
  </si>
  <si>
    <t>单层 9寸圆形橱柜转盘PET款透明色 YXJ013 2pack</t>
  </si>
  <si>
    <t>B0G8J1Q1LH</t>
  </si>
  <si>
    <t>B0G8HKTNS2</t>
  </si>
  <si>
    <t>LM-9inPET-LazySusan-2Pack</t>
  </si>
  <si>
    <t>LM-862LazySusan-235mm-2Pack-new</t>
  </si>
  <si>
    <t>ZPSG00201PTS</t>
  </si>
  <si>
    <t>B0FN435JPJ</t>
  </si>
  <si>
    <t>B0FFH92GLS</t>
  </si>
  <si>
    <t>PTS-RoundLazySusan-9.25in-2Pack-New</t>
  </si>
  <si>
    <t>ZPSG00202LM</t>
  </si>
  <si>
    <t>单层 9寸圆形橱柜转盘PET款透明色 YXJ013 3pack</t>
  </si>
  <si>
    <t>B0G8GYFMN3</t>
  </si>
  <si>
    <t>LM-9inPET-LazySusan-3Pack</t>
  </si>
  <si>
    <t>13.6300</t>
  </si>
  <si>
    <t>ZPSG00203LM</t>
  </si>
  <si>
    <t>单层 9寸圆形橱柜转盘PET款透明色 YXJ013 4pack</t>
  </si>
  <si>
    <t>B0G8GBBQ2P</t>
  </si>
  <si>
    <t>LM-9inPET-LazySusan-4Pack</t>
  </si>
  <si>
    <t>B0F6V525W4</t>
  </si>
  <si>
    <t>LM-ZPSJ016-4Pack-S-Clear-New</t>
  </si>
  <si>
    <t>ZPSG00203PTS</t>
  </si>
  <si>
    <t>B0FFHC4ZMS</t>
  </si>
  <si>
    <t>PTS-RoundLazySusan-9.25in-4Pack-New</t>
  </si>
  <si>
    <t>ZPSG00204LM</t>
  </si>
  <si>
    <t>单层 9寸圆形橱柜转盘PET款灰色 YXJ013 2pack</t>
  </si>
  <si>
    <t>B0FMJYQ18V</t>
  </si>
  <si>
    <t>LM-862LazySusan-S-2P-Gray-New</t>
  </si>
  <si>
    <t>10.9000</t>
  </si>
  <si>
    <t>9.6500</t>
  </si>
  <si>
    <t>ZPSG00205LM</t>
  </si>
  <si>
    <t>单层 9寸圆形橱柜转盘PET款琥珀色 YXJ013 2pack</t>
  </si>
  <si>
    <t>B0FMJZ823F</t>
  </si>
  <si>
    <t>LM-862LazySusan-S-2P-Amber-New</t>
  </si>
  <si>
    <t>LM-ZPA2-9in-AU-01</t>
  </si>
  <si>
    <t>X001CME0ZB</t>
  </si>
  <si>
    <t>ZPSG00301LM</t>
  </si>
  <si>
    <t>2层橱柜转盘PET款 J024  9.25in透明色 1pack（高3cm ）</t>
  </si>
  <si>
    <t>LM-2TierLazySusan-1Pack-V2</t>
  </si>
  <si>
    <t>ZPSG00302LM</t>
  </si>
  <si>
    <t>2层橱柜转盘PET款 J024  9.25in透明色 2pack（高3cm ）</t>
  </si>
  <si>
    <t>LM-2TierLazySusan-2Pack-V2</t>
  </si>
  <si>
    <t>ZPSG00303LM</t>
  </si>
  <si>
    <t>2层橱柜转盘PET款 J024  10.6in透明色 1pack（高3.5cm ）</t>
  </si>
  <si>
    <t>LM-2TierLazySusan-1Pack-27cm-V2</t>
  </si>
  <si>
    <t>15.2000</t>
  </si>
  <si>
    <t>ZPSG00304LM</t>
  </si>
  <si>
    <t>2层橱柜转盘PET款 J024  10.6in透明色 2pack（高3.5cm ）</t>
  </si>
  <si>
    <t>LM-2TierLazySusan-2Pack-27cm-V2</t>
  </si>
  <si>
    <t>ZPSG00305LM</t>
  </si>
  <si>
    <t>2层橱柜转盘PET款 J024  11.8in透明色 1pack（高3.5cm ）</t>
  </si>
  <si>
    <t>B0GF2GBF3N</t>
  </si>
  <si>
    <t>LM-2TierLazySusan-1Pack-30cm-low</t>
  </si>
  <si>
    <t>17.6000</t>
  </si>
  <si>
    <t>LMZPC1-11.8-H3.5-UK-01</t>
  </si>
  <si>
    <t>X002HQ7UXX</t>
  </si>
  <si>
    <t>ZPSG00306LM</t>
  </si>
  <si>
    <t>2层橱柜转盘PET款 J024  11.8in透明色 2pack（高3.5cm ）</t>
  </si>
  <si>
    <t>B0GF2BL8SN</t>
  </si>
  <si>
    <t>LM-2TierLazySusan-2Pack-30cm-low</t>
  </si>
  <si>
    <t>LMZPC2-11.8-H3.5-UK-01</t>
  </si>
  <si>
    <t>X002HQ87BH</t>
  </si>
  <si>
    <t>ZPSG00307LM</t>
  </si>
  <si>
    <t>2层橱柜转盘PET款 J024  9.25in琥珀色 1pack（高3cm ）</t>
  </si>
  <si>
    <t>LM-ZPJS002-1P-S-Amber-V2</t>
  </si>
  <si>
    <t>ZPSG00308LM</t>
  </si>
  <si>
    <t>2层橱柜转盘PET款 J024  9.25in琥珀色 2pack（高3cm ）</t>
  </si>
  <si>
    <t>LM-ZPJS002-2P-S-Amber-V2</t>
  </si>
  <si>
    <t>ZPSG00309LM</t>
  </si>
  <si>
    <t>2层橱柜转盘PET款 J024  10.6in琥珀色 1pack（高3.5cm ）</t>
  </si>
  <si>
    <t>LM-ZPJS002-1P-M-Amber-V2</t>
  </si>
  <si>
    <t>ZPSG00310LM</t>
  </si>
  <si>
    <t>2层橱柜转盘PET款 J024  10.6in琥珀色 2pack（高3.5cm ）</t>
  </si>
  <si>
    <t>LM-ZPJS002-2P-M-Amber-V2</t>
  </si>
  <si>
    <t>ZPSG00311LM</t>
  </si>
  <si>
    <t>2层橱柜转盘PET款 J024  11.8in琥珀色 1pack（高3.5cm ）</t>
  </si>
  <si>
    <t>B0GF7GH4H1</t>
  </si>
  <si>
    <t>LM-ZPSG003-1P-L-Amber-low</t>
  </si>
  <si>
    <t>16.3700</t>
  </si>
  <si>
    <t>ZPSG00312LM</t>
  </si>
  <si>
    <t>2层橱柜转盘PET款 J024  11.8in琥珀色 2pack（高3.5cm ）</t>
  </si>
  <si>
    <t>B0GF7HMHQG</t>
  </si>
  <si>
    <t>LM-ZPSG003-2P-L-Amber-low</t>
  </si>
  <si>
    <t>ZPSG00313LM</t>
  </si>
  <si>
    <t>2层橱柜转盘PET款 J024  9.25in灰色 1pack（高3cm ）</t>
  </si>
  <si>
    <t>LM-ZPJS002-1P-S-Grey-V2</t>
  </si>
  <si>
    <t>ZPSG00314LM</t>
  </si>
  <si>
    <t>2层橱柜转盘PET款 J024  9.25in灰色 2pack（高3cm ）</t>
  </si>
  <si>
    <t>LM-ZPJS002-2P-S-Grey-V2</t>
  </si>
  <si>
    <t>ZPSG00315LM</t>
  </si>
  <si>
    <t>2层橱柜转盘PET款 J024  10.6in灰色 1pack（高3.5cm ）</t>
  </si>
  <si>
    <t>LM-ZPJS002-1P-M-Grey-V2</t>
  </si>
  <si>
    <t>ZPSG00316LM</t>
  </si>
  <si>
    <t>2层橱柜转盘PET款 J024  10.6in灰色 2pack（高3.5cm ）</t>
  </si>
  <si>
    <t>LM-ZPJS002-2P-M-Grey-V2</t>
  </si>
  <si>
    <t>ZPSG00317LM</t>
  </si>
  <si>
    <t>2层橱柜转盘PET款 J024  11.8in灰色 1pack（高3.5cm ）</t>
  </si>
  <si>
    <t>B0GF7NMXQ4</t>
  </si>
  <si>
    <t>LM-ZPSG003-1P-L-Grey-low</t>
  </si>
  <si>
    <t>LMZPG1-11.8-H3.5-UK-01</t>
  </si>
  <si>
    <t>X002HQ98T7</t>
  </si>
  <si>
    <t>ZPSG00318LM</t>
  </si>
  <si>
    <t>2层橱柜转盘PET款 J024  11.8in灰色 2pack（高3.5cm ）</t>
  </si>
  <si>
    <t>B0GF7PSHBZ</t>
  </si>
  <si>
    <t>LM-ZPSG003-2P-L-Grey-low</t>
  </si>
  <si>
    <t>LMZPG2-11.8-H3.5-UK-01</t>
  </si>
  <si>
    <t>X002HQ993H</t>
  </si>
  <si>
    <t>ZPSG00319LM</t>
  </si>
  <si>
    <t>2层橱柜转盘PET款 J024  9.25in透明色 3pack（高3cm ）</t>
  </si>
  <si>
    <t>LM-2TierLazySusan-3P-S-V2</t>
  </si>
  <si>
    <t>ZPSG00320LM</t>
  </si>
  <si>
    <t>2层橱柜转盘PET款 J024  9.25in透明色 4pack（高3cm ）</t>
  </si>
  <si>
    <t>LM-2TierLazySusan-4P-S-V2</t>
  </si>
  <si>
    <t>ZPSG00321LM</t>
  </si>
  <si>
    <t>2层橱柜转盘PET款 J024  10.6in透明色 3pack（高3.5cm ）</t>
  </si>
  <si>
    <t>LM-2TierLazySusan-3P-M-V2</t>
  </si>
  <si>
    <t>44.2000</t>
  </si>
  <si>
    <t>39.1200</t>
  </si>
  <si>
    <t>ZPSG00322LM</t>
  </si>
  <si>
    <t>2层橱柜转盘PET款 J024  10.6in透明色 4pack（高3.5cm ）</t>
  </si>
  <si>
    <t>LM-2TierLazySusan-4P-M-V2</t>
  </si>
  <si>
    <t>58.2000</t>
  </si>
  <si>
    <t>51.5000</t>
  </si>
  <si>
    <t>ZPSG00401LM</t>
  </si>
  <si>
    <t>单层转盘 透明色 3件套（11.8in 6cm+10.6in 3.5cm+9.25in 3cm）</t>
  </si>
  <si>
    <t>LM-ZPSG004-3Pack-Clear</t>
  </si>
  <si>
    <t>22.3000</t>
  </si>
  <si>
    <t>19.7300</t>
  </si>
  <si>
    <t>ZPSG00401PTS</t>
  </si>
  <si>
    <t>B0FN7HMWVD</t>
  </si>
  <si>
    <t>B0FFHBKZVL</t>
  </si>
  <si>
    <t>PTS-RoundLazySusan-3Pack-New</t>
  </si>
  <si>
    <t>ZPSG00402LM</t>
  </si>
  <si>
    <t>单层转盘 透明色 2件套（10.6in 3.5cm+9.25in 3cm）</t>
  </si>
  <si>
    <t>LM-ZPSG004-2Pack-Clear</t>
  </si>
  <si>
    <t>ZPSG00402PTS</t>
  </si>
  <si>
    <t>B0FFH36QMK</t>
  </si>
  <si>
    <t>PTS-RoundLazySusan-2Pack-New</t>
  </si>
  <si>
    <t>ZPSG00403LM</t>
  </si>
  <si>
    <t>单层转盘 琥珀色 3件套（11.8in 6cm+10.6in 3.5cm+9.25in 3cm）</t>
  </si>
  <si>
    <t>B0F6T9F7FD</t>
  </si>
  <si>
    <t>LM-ZPSG004-3Pack-Amber</t>
  </si>
  <si>
    <t>ZPSG00404LM</t>
  </si>
  <si>
    <t>单层转盘 琥珀色 2件套（10.6in 3.5cm+9.25in 3cm）</t>
  </si>
  <si>
    <t>B0F6TL58RR</t>
  </si>
  <si>
    <t>LM-ZPSG004-2Pack-Amber</t>
  </si>
  <si>
    <t>ZPSG00405LM</t>
  </si>
  <si>
    <t>单层转盘 灰色 3件套（11.8in 6cm+10.6in 3.5cm+9.25in 3cm）</t>
  </si>
  <si>
    <t>B0F6TBDMLQ</t>
  </si>
  <si>
    <t>LM-ZPSG004-3Pack-Grey</t>
  </si>
  <si>
    <t>ZPSG00406LM</t>
  </si>
  <si>
    <t>单层转盘 灰色 2件套（10.6in 3.5cm+9.25in 3cm）</t>
  </si>
  <si>
    <t>B0F6TKLD7T</t>
  </si>
  <si>
    <t>LM-ZPSG004-2Pack-Grey</t>
  </si>
  <si>
    <t>ZPSG00407LM</t>
  </si>
  <si>
    <t>单层橱柜转盘PET款 J023 10.6in透明色 2pack（高3.5cm ）</t>
  </si>
  <si>
    <t>LM-862LazySusan-270mm-2Pack-New</t>
  </si>
  <si>
    <t>15.7000</t>
  </si>
  <si>
    <t>13.8900</t>
  </si>
  <si>
    <t>ZPSG00408LM</t>
  </si>
  <si>
    <t>单层橱柜转盘PET款 J023 11.8in透明色 2pack（高3.5cm ）</t>
  </si>
  <si>
    <t>B0GLN8H38Q</t>
  </si>
  <si>
    <t>LM-ZPC2-12in-H3.5-AU-01</t>
  </si>
  <si>
    <t>X001COBERL</t>
  </si>
  <si>
    <t>LM-ZPC2-12in-H3.5-UK-01</t>
  </si>
  <si>
    <t>X002IDK7GR</t>
  </si>
  <si>
    <t>ZPSG00409LM</t>
  </si>
  <si>
    <t>单层橱柜转盘PET款 J023 10.6in灰色 2pack（高3.5cm ）</t>
  </si>
  <si>
    <t>B0FMK2Y73M</t>
  </si>
  <si>
    <t>LM-862LazySusan-M-2P-Gray-New</t>
  </si>
  <si>
    <t>ZPSG00411LM</t>
  </si>
  <si>
    <t>单层橱柜转盘PET款 J023 10.6in琥珀色 2pack（高3.5cm ）</t>
  </si>
  <si>
    <t>B0FMK3WFJL</t>
  </si>
  <si>
    <t>LM-862LazySusan-M-2P-Amber-New</t>
  </si>
  <si>
    <t>ZPSG00413LM</t>
  </si>
  <si>
    <t>单层转盘 透明色 4件套（11.8in 6cm+10.6in 3.5cm）</t>
  </si>
  <si>
    <t>LM-LazySuan-4Pack-27+30cm-New</t>
  </si>
  <si>
    <t>ZPSG00414LM</t>
  </si>
  <si>
    <t>单层橱柜转盘PET款 J023 10.6in透明色 4pack（高3.5cm ）</t>
  </si>
  <si>
    <t>B0F6V3QBBM</t>
  </si>
  <si>
    <t>LM-ZPSJ016-4Pack-M-Clear-New</t>
  </si>
  <si>
    <t>ZPSG00415LM</t>
  </si>
  <si>
    <t>单层橱柜转盘PET款 J023 11.8in透明色 4pack（高3.5cm ）</t>
  </si>
  <si>
    <t>B0GLN4TLDH</t>
  </si>
  <si>
    <t>LM-ZPC4-12in-H3.5-UK-01</t>
  </si>
  <si>
    <t>X002IDSZH5</t>
  </si>
  <si>
    <t>LM-ZPSGLazySusan-12in-4P-Clear</t>
  </si>
  <si>
    <t>ZPSJ00304PTS</t>
  </si>
  <si>
    <t>心形冰箱转盘透明色 37x28cm 1个装</t>
  </si>
  <si>
    <t>B0FFGZMJJS</t>
  </si>
  <si>
    <t>PTS-HeartSpinLazySusan-Clear-37cm-1Pack</t>
  </si>
  <si>
    <t>X004QKGFMD</t>
  </si>
  <si>
    <t>ZPSJ00305PTS</t>
  </si>
  <si>
    <t>心形冰箱转盘透明色 37x28cm 2个装</t>
  </si>
  <si>
    <t>B0FFH2RK5Z</t>
  </si>
  <si>
    <t>PTS-HeartSpinLazySusan-Clear-37cm-2Pack</t>
  </si>
  <si>
    <t>ZPSJ01602LM</t>
  </si>
  <si>
    <t>27cm/30cm(10.63in+11.8in）单层圆形转盘 2+2个装 琥珀色 4件套</t>
  </si>
  <si>
    <t>B0F6TW1GDS</t>
  </si>
  <si>
    <t>LM-ZPSJ016-4Pack-27+30cm-Amber</t>
  </si>
  <si>
    <t>36.7000</t>
  </si>
  <si>
    <t>32.4800</t>
  </si>
  <si>
    <t>LM-ZPA4-27+30cm-AU-01</t>
  </si>
  <si>
    <t>X001CLMZA9</t>
  </si>
  <si>
    <t>ZPSJ01603LM</t>
  </si>
  <si>
    <t>9.25in 单层圆形转盘 透明色 4件套</t>
  </si>
  <si>
    <t>LM-ZPSJ016-4Pack-S-Clear</t>
  </si>
  <si>
    <t>LM-ZPC4-9in-AU-01</t>
  </si>
  <si>
    <t>X001CLMZAJ</t>
  </si>
  <si>
    <t>ZPSJ01603PTS</t>
  </si>
  <si>
    <t>PTS-RoundLazySusan-9.25in-4Pack</t>
  </si>
  <si>
    <t>ZPSJ01604LM</t>
  </si>
  <si>
    <t>10.63in 单层圆形转盘 透明色 4件套</t>
  </si>
  <si>
    <t>LM-ZPSJ016-4Pack-M-Clear</t>
  </si>
  <si>
    <t>LM-ZPC4-10in-AU-01</t>
  </si>
  <si>
    <t>X001CLMX7J</t>
  </si>
  <si>
    <t>ZPSJ01605LM</t>
  </si>
  <si>
    <t>11.8in 单层圆形转盘 透明色 4件套</t>
  </si>
  <si>
    <t>B0F6V4VCRV</t>
  </si>
  <si>
    <t>LM-ZPSJ016-4Pack-L-Clear</t>
  </si>
  <si>
    <t>LM-ZPC4-12in-AU-01</t>
  </si>
  <si>
    <t>X001CLMX7T</t>
  </si>
  <si>
    <t>ZPSJ01701PTS</t>
  </si>
  <si>
    <t>PTS-RoundLazySusan-3Pack</t>
  </si>
  <si>
    <t>ZPSJ01702PTS</t>
  </si>
  <si>
    <t>PTS-RoundLazySusan-2Pack</t>
  </si>
  <si>
    <t>ZPSJ01703LM</t>
  </si>
  <si>
    <t>圆形冰箱转盘PET款 琥珀色 3件套（9.25in+10.62in+11.8in）YXI025</t>
  </si>
  <si>
    <t>LM-ZPSJ017-3Pack-Amber</t>
  </si>
  <si>
    <t>LM-ZPSJ017A3-AU-01</t>
  </si>
  <si>
    <t>ZPSJ01704LM</t>
  </si>
  <si>
    <t>圆形冰箱转盘PET款 琥珀色 2件套（9.25in+10.62in）YXI025</t>
  </si>
  <si>
    <t>LM-ZPSJ017-2Pack-Amber</t>
  </si>
  <si>
    <t>LMZPSJ01704LMA2-UK-01</t>
  </si>
  <si>
    <t>LM-ZPSJ017A2-AU-01</t>
  </si>
  <si>
    <t>ZPSJ01705LM</t>
  </si>
  <si>
    <t>圆形冰箱转盘PET款 灰色 3件套（9.25in+10.62in+11.8in）YXI025</t>
  </si>
  <si>
    <t>LM-ZPSJ017-3Pack-Grey</t>
  </si>
  <si>
    <t>LM-ZPSJ017G3-AU-01</t>
  </si>
  <si>
    <t>ZPSJ01706LM</t>
  </si>
  <si>
    <t>圆形冰箱转盘PET款 灰色 2件套（9.25in+10.62in）YXI025</t>
  </si>
  <si>
    <t>LM-ZPSJ017-2Pack-Grey</t>
  </si>
  <si>
    <t>LMZPSJ01706LMG2-9.25he10.62-UK-01</t>
  </si>
  <si>
    <t>LM-ZPSJ017G2-AU-01</t>
  </si>
  <si>
    <t>ZPSJ01707PTS</t>
  </si>
  <si>
    <t>PTS-RoundLazySusan-9.25in-2Pack</t>
  </si>
  <si>
    <t>ZPSJ01710LM</t>
  </si>
  <si>
    <t>9.25in/23.5cm圆形冰箱转盘PET款灰色2pack</t>
  </si>
  <si>
    <t>LM-862LazySusan-S-2P-Gray</t>
  </si>
  <si>
    <t>LM-ZPG2-9in-AU-01</t>
  </si>
  <si>
    <t>X001CMBMPR</t>
  </si>
  <si>
    <t>ZPSJ01711LM</t>
  </si>
  <si>
    <t>10.62in/27cm圆形冰箱转盘PET款灰色2pack</t>
  </si>
  <si>
    <t>LM-862LazySusan-M-2P-Gray</t>
  </si>
  <si>
    <t>LM-ZPG2-10in-AU-01</t>
  </si>
  <si>
    <t>X001CME0ZL</t>
  </si>
  <si>
    <t>ZPSJ01713LM</t>
  </si>
  <si>
    <t>9.25in/23.5cm圆形冰箱转盘PET款琥珀色2pack</t>
  </si>
  <si>
    <t>LM-862LazySusan-S-2P-Amber</t>
  </si>
  <si>
    <t>ZPSJ01714LM</t>
  </si>
  <si>
    <t>10.62in/27cm圆形冰箱转盘PET款琥珀色2pack</t>
  </si>
  <si>
    <t>LM-862LazySusan-M-2P-Amber</t>
  </si>
  <si>
    <t>LM-ZPA2-10in-AU-01</t>
  </si>
  <si>
    <t>X001CMBMPH</t>
  </si>
  <si>
    <t>ZPSJ01901LM</t>
  </si>
  <si>
    <t>10''竹纹橱柜转盘密胺款1pack J218</t>
  </si>
  <si>
    <t>B0FDB7M74N</t>
  </si>
  <si>
    <t>B0FD9W7YTG</t>
  </si>
  <si>
    <t>LM-MFLazySusan-Bamboo-1Pack</t>
  </si>
  <si>
    <t>10.5000</t>
  </si>
  <si>
    <t>9.2900</t>
  </si>
  <si>
    <t>LM-MFZPBamboo-1P10IN-DE-01</t>
  </si>
  <si>
    <t>X002HQGZVL</t>
  </si>
  <si>
    <t>ZPSJ01902LM</t>
  </si>
  <si>
    <t>10''竹纹橱柜转盘密胺款2pack J218</t>
  </si>
  <si>
    <t>B0FD9VN5VM</t>
  </si>
  <si>
    <t>LM-MFLazySusan-Bamboo-2Pack</t>
  </si>
  <si>
    <t>LM-MFZPBamboo-2P10IN-DE-01</t>
  </si>
  <si>
    <t>X002HS1G95</t>
  </si>
  <si>
    <t>ZPSJ01903LM</t>
  </si>
  <si>
    <t>10''焦糖色木纹橱柜转盘密胺款1pack J218</t>
  </si>
  <si>
    <t>B0FD9V69WZ</t>
  </si>
  <si>
    <t>LM-MFLazySusan-Caramel-1Pack</t>
  </si>
  <si>
    <t>LM-MFZPCaramel-1P10IN-DE-01</t>
  </si>
  <si>
    <t>X002HQHABF</t>
  </si>
  <si>
    <t>ZPSJ01904LM</t>
  </si>
  <si>
    <t>10''焦糖色木纹橱柜转盘密胺款2pack J218</t>
  </si>
  <si>
    <t>B0FD9SLTPS</t>
  </si>
  <si>
    <t>LM-MFLazySusan-Caramel-2Pack</t>
  </si>
  <si>
    <t>LM-MFZPCaramel-2P10IN-DE-01</t>
  </si>
  <si>
    <t>X002HS3VVL</t>
  </si>
  <si>
    <t>ZPSJ02001DLM</t>
  </si>
  <si>
    <t>9.25'' 双层转盘透明色金色杆（3.5cm）1pack</t>
  </si>
  <si>
    <t>B0G52DR1RW</t>
  </si>
  <si>
    <t>B0G52GL6Y5</t>
  </si>
  <si>
    <t>DLM-2TieRotatingOrganizer-Clear-1Pack</t>
  </si>
  <si>
    <t>B0G5YNC2M3</t>
  </si>
  <si>
    <t>ZPSJ02003DLM</t>
  </si>
  <si>
    <t>9.25'' 三层转盘透明色金色杆（3.5cm）1pack</t>
  </si>
  <si>
    <t>B0G52J6VYM</t>
  </si>
  <si>
    <t>DLM-3TieRotatingOrganizer-Clear-1Pack</t>
  </si>
  <si>
    <t>ZPSJ02005DLM</t>
  </si>
  <si>
    <t>9.25'' 双层转盘灰色银色杆（3.5cm）1pack</t>
  </si>
  <si>
    <t>B0G52GDXDH</t>
  </si>
  <si>
    <t>DLM-2TieRotatingOrganizer-Grey-1Pack</t>
  </si>
  <si>
    <t>13.3000</t>
  </si>
  <si>
    <t>11.7700</t>
  </si>
  <si>
    <t>ZPSJ02006DLM</t>
  </si>
  <si>
    <t>9.25'' 三层转盘灰色银色杆（3.5cm）1pack</t>
  </si>
  <si>
    <t>B0G52DJZRN</t>
  </si>
  <si>
    <t>DLM-3TieRotatingOrganizer-Grey-1Pack</t>
  </si>
  <si>
    <t>ZPTM00101LM</t>
  </si>
  <si>
    <t>9英寸橱柜转盘铁木款 J006 1pack</t>
  </si>
  <si>
    <t>B0G58PJCHV</t>
  </si>
  <si>
    <t>B0G58MS6XP</t>
  </si>
  <si>
    <t>LM-IronLazySuzan-1Tier-9in</t>
  </si>
  <si>
    <t>B0DMKXSH1Y</t>
  </si>
  <si>
    <t>ZPTM00102LM</t>
  </si>
  <si>
    <t>10英寸橱柜转盘铁木款 J006 1pack</t>
  </si>
  <si>
    <t>B0G58KG3XS</t>
  </si>
  <si>
    <t>LM-IronLazySuzan-1Tier-10in</t>
  </si>
  <si>
    <t>ZPTM00103LM</t>
  </si>
  <si>
    <t>11英寸橱柜转盘铁木款 J006 1pack</t>
  </si>
  <si>
    <t>B0G58QBGG1</t>
  </si>
  <si>
    <t>LM-IronLazySuzan-1Tier-11in</t>
  </si>
  <si>
    <t>ZPTM00104LM</t>
  </si>
  <si>
    <t>12英寸橱柜转盘铁木款 J006 1pack</t>
  </si>
  <si>
    <t>B0G58MF6TK</t>
  </si>
  <si>
    <t>LM-IronLazySuzan-1Tier-12in</t>
  </si>
  <si>
    <t>ZPTM00203LM</t>
  </si>
  <si>
    <t>3层10'' 橱柜转盘铁木款 J008 1pack</t>
  </si>
  <si>
    <t>B0G58QFGV5</t>
  </si>
  <si>
    <t>B0G7HLB1BG</t>
  </si>
  <si>
    <t>LM-IronLazySuzan-3Tier-10in</t>
  </si>
  <si>
    <t>ZX846001</t>
  </si>
  <si>
    <t>浴室转角转盘胶贴2个装</t>
  </si>
  <si>
    <t>B0CN69MFJP</t>
  </si>
  <si>
    <t>LM-AdhesiveHooks-2Pack</t>
  </si>
  <si>
    <t>X0041CWRP5</t>
  </si>
  <si>
    <t>2023-11-12</t>
  </si>
  <si>
    <t>ZX855001</t>
  </si>
  <si>
    <t>可堆叠厨房果蔬篮铁木款黑色 2Pack DDI138</t>
  </si>
  <si>
    <t>B0DRD9GR5Z</t>
  </si>
  <si>
    <t>B0DRD6W1KG</t>
  </si>
  <si>
    <t>DLM-FruitBasket-MetalWood138-2Pack</t>
  </si>
  <si>
    <t>X004IFWPQB</t>
  </si>
  <si>
    <t>2025-05-21</t>
  </si>
  <si>
    <t>56.6800</t>
  </si>
  <si>
    <t>50.1600</t>
  </si>
  <si>
    <t>DLM-Fruitbasket-2pack-Black</t>
  </si>
  <si>
    <t>B0F9XPG9T5</t>
  </si>
  <si>
    <t>B0F9XN1JMY</t>
  </si>
  <si>
    <t>B0FCMZNWB8</t>
  </si>
  <si>
    <t>B0F9XLT15B</t>
  </si>
  <si>
    <t>ZX855002</t>
  </si>
  <si>
    <t>可堆叠厨房果蔬篮铁木款黑色 3Pack DDI138</t>
  </si>
  <si>
    <t>B0DRD7PSBF</t>
  </si>
  <si>
    <t>DLM-FruitBasket-MetalWood138-3Pack</t>
  </si>
  <si>
    <t>X004IFWOUX</t>
  </si>
  <si>
    <t>83.0600</t>
  </si>
  <si>
    <t>ZX856001</t>
  </si>
  <si>
    <t>可堆叠厨房果蔬篮铁木款黑色 2Pack DDI139</t>
  </si>
  <si>
    <t>B0DRD8DV8S</t>
  </si>
  <si>
    <t>B0DRD8WVLH</t>
  </si>
  <si>
    <t>DLM-FruitBasket-MetalWood139-2Pack</t>
  </si>
  <si>
    <t>53.1700</t>
  </si>
  <si>
    <t>47.0500</t>
  </si>
  <si>
    <t>DLM-Fruitbasket139-2pack</t>
  </si>
  <si>
    <t>B0F7RW7MXN</t>
  </si>
  <si>
    <t>B0F7S8SK1Y</t>
  </si>
  <si>
    <t>B0F7RV4SF7</t>
  </si>
  <si>
    <t>B0FBWFGPRJ</t>
  </si>
  <si>
    <t>B0F7RWL744</t>
  </si>
  <si>
    <t>B0F7RY7HZ4</t>
  </si>
  <si>
    <t>ZX856002</t>
  </si>
  <si>
    <t>可堆叠厨房果蔬篮铁木款黑色 3Pack DDI139</t>
  </si>
  <si>
    <t>B0DRD8QJPN</t>
  </si>
  <si>
    <t>DLM-FruitBasket-MetalWood139-3Pack</t>
  </si>
  <si>
    <t>78.8500</t>
  </si>
  <si>
    <t>69.7800</t>
  </si>
  <si>
    <t>ZX857002</t>
  </si>
  <si>
    <t>150L双开盖款洗衣房脏衣篮铁布款 黑色 SKGJ080</t>
  </si>
  <si>
    <t>B0DR2VSCYM</t>
  </si>
  <si>
    <t>USLM-LaundryHamper-150L-Black</t>
  </si>
  <si>
    <t>X004IB0YOF</t>
  </si>
  <si>
    <t>68.9000</t>
  </si>
  <si>
    <t>60.9700</t>
  </si>
  <si>
    <t>ZX858001</t>
  </si>
  <si>
    <t>11-22in 可扩展厨房香料架PET款 透明色1套装2pcs KZJ081</t>
  </si>
  <si>
    <t>B0DR7YP2M9</t>
  </si>
  <si>
    <t>B0DQXRNV1N</t>
  </si>
  <si>
    <t>PTS-SpiceDrawerOrganizer-1Pack</t>
  </si>
  <si>
    <t>B0DWXKD9FD</t>
  </si>
  <si>
    <t>ZX858002</t>
  </si>
  <si>
    <t>11-22in 可扩展厨房香料架PET款 透明色2套装4pcs KZJ081</t>
  </si>
  <si>
    <t>B0DQXRB6HT</t>
  </si>
  <si>
    <t>PTS-SpiceDrawerOrganizer-2Pack</t>
  </si>
  <si>
    <t>ZX860001</t>
  </si>
  <si>
    <t>B0DR2Y4B3S</t>
  </si>
  <si>
    <t>USLZS-LazySusan-3Pack</t>
  </si>
  <si>
    <t>ZX861001</t>
  </si>
  <si>
    <t>方形办公插座盒ABS款黑色 FXJ083</t>
  </si>
  <si>
    <t>B0DQXQP8GL</t>
  </si>
  <si>
    <t>DLM-CMbox-Black-2Pcs</t>
  </si>
  <si>
    <t>2025-02-28</t>
  </si>
  <si>
    <t>B0DYTMSCQ1</t>
  </si>
  <si>
    <t>DLM-CMbox-2B-01</t>
  </si>
  <si>
    <t>ZX861002</t>
  </si>
  <si>
    <t>方形办公插座盒ABS款白色 FXJ083</t>
  </si>
  <si>
    <t>B0DQXVNL62</t>
  </si>
  <si>
    <t>DLM-CMbox-White-2Pcs</t>
  </si>
  <si>
    <t>DLMZX861002-2W-01</t>
  </si>
  <si>
    <t>B0DYVH8XSS</t>
  </si>
  <si>
    <t>ZX862001</t>
  </si>
  <si>
    <t>2层厨房转盘PET款透明 9.25in 1个装 2LJ088</t>
  </si>
  <si>
    <t>USLZS-1Pc-2TierLazySusan-S</t>
  </si>
  <si>
    <t>ZX862002</t>
  </si>
  <si>
    <t>2层厨房转盘PET款透明 9.25in 2个装 2LJ088</t>
  </si>
  <si>
    <t>USLZS-2Pc-2TierLazySusan-S</t>
  </si>
  <si>
    <t>ZX863001</t>
  </si>
  <si>
    <t>6层固定门后挂篮五金款白色1pcak 6LJ084</t>
  </si>
  <si>
    <t>B0DR2Q95K5</t>
  </si>
  <si>
    <t>B0DR2QW3RP</t>
  </si>
  <si>
    <t>USLM-White-6tier</t>
  </si>
  <si>
    <t>B0DW3WS6PN</t>
  </si>
  <si>
    <t>DELAMU-DLMMART-CA</t>
  </si>
  <si>
    <t>ZX864001</t>
  </si>
  <si>
    <t>B0DR2NJ985</t>
  </si>
  <si>
    <t>USLM-White-8tier</t>
  </si>
  <si>
    <t>ZX865001</t>
  </si>
  <si>
    <t>双层下水槽收纳架透明 2个装 SCJ089</t>
  </si>
  <si>
    <t>B0F4KDWLTK</t>
  </si>
  <si>
    <t>B0DR2N5G4K</t>
  </si>
  <si>
    <t>USLM-ClearOrganizers-2Set</t>
  </si>
  <si>
    <t>X004IAFE69</t>
  </si>
  <si>
    <t>2025-03-13</t>
  </si>
  <si>
    <t>ZX866001</t>
  </si>
  <si>
    <t>轮子款床下收纳铁布款 灰色 2个装  LZJ079</t>
  </si>
  <si>
    <t>B0DR2ZN2ZJ</t>
  </si>
  <si>
    <t>USLM-Ub-Storage-Grey-2Pack</t>
  </si>
  <si>
    <t>2025-03-27</t>
  </si>
  <si>
    <t>LMZX866001G2-UK-01</t>
  </si>
  <si>
    <t>LMZX866001G2-DE-01</t>
  </si>
  <si>
    <t>B0GFV78V2Z</t>
  </si>
  <si>
    <t>B0F5PHB7TR</t>
  </si>
  <si>
    <t>ZX866002</t>
  </si>
  <si>
    <t>轮子款床下收纳铁布款 米白色 2个装 LZJ079</t>
  </si>
  <si>
    <t>B0DR2V7DK3</t>
  </si>
  <si>
    <t>USLM-Ub-Storage-Beige-2Pack-01</t>
  </si>
  <si>
    <t>64.0000</t>
  </si>
  <si>
    <t>56.6400</t>
  </si>
  <si>
    <t>USLM-Ub-Storage-Beige-2Pack-02</t>
  </si>
  <si>
    <t>LMZX866002I2-UK-01</t>
  </si>
  <si>
    <t>B0F2QHS4TK</t>
  </si>
  <si>
    <t>ZX866003</t>
  </si>
  <si>
    <t>轮子款床下收纳铁布款 黑色 2个装  LZJ079</t>
  </si>
  <si>
    <t>B0DR2XSTDG</t>
  </si>
  <si>
    <t>USLM-Ub-Storage-Black-2Pack</t>
  </si>
  <si>
    <t>LMZX866003B2-UK-01</t>
  </si>
  <si>
    <t>LMZX866003B2-DE-01</t>
  </si>
  <si>
    <t>ZX867001</t>
  </si>
  <si>
    <t>3层下水槽收纳架PET款 底托折叠 2个装 3LJ090</t>
  </si>
  <si>
    <t>B0DR2QXS1J</t>
  </si>
  <si>
    <t>USLM-SlideOutOrganizer-2Set-3Tier</t>
  </si>
  <si>
    <t>2025-03-18</t>
  </si>
  <si>
    <t>ZX868001</t>
  </si>
  <si>
    <t>双层下水槽收纳架PET款 底托折叠 2个装 SCJ091</t>
  </si>
  <si>
    <t>B0DR2MF884</t>
  </si>
  <si>
    <t>USLM-SlideOutOrganizer-2Set</t>
  </si>
  <si>
    <t>X004IAEV2H</t>
  </si>
  <si>
    <t>44.8000</t>
  </si>
  <si>
    <t>39.6500</t>
  </si>
  <si>
    <t>产品定位</t>
  </si>
  <si>
    <t>流量款</t>
  </si>
  <si>
    <t>清货款</t>
  </si>
  <si>
    <t>需维护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</si>
</sst>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</font>
    <font>
      <strike/>
      <sz val="10"/>
      <color rgb="FF000000"/>
      <name val="宋体"/>
      <charset val="134"/>
    </font>
    <font>
      <sz val="11"/>
      <color indexed="8"/>
      <name val="宋体"/>
      <charset val="134"/>
      <scheme val="minor"/>
    </font>
    <font>
      <sz val="8"/>
      <color rgb="FF000000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11"/>
      <color rgb="FFFF0000"/>
      <name val="宋体"/>
      <charset val="134"/>
    </font>
    <font>
      <sz val="8"/>
      <color rgb="FF000000"/>
      <name val="宋体"/>
      <charset val="134"/>
    </font>
    <font>
      <strike/>
      <sz val="9"/>
      <color rgb="FF000000"/>
      <name val="宋体"/>
      <charset val="134"/>
    </font>
    <font>
      <strike/>
      <sz val="8"/>
      <color rgb="FF000000"/>
      <name val="宋体"/>
      <charset val="134"/>
    </font>
    <font>
      <sz val="9"/>
      <color rgb="FF606266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7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4" borderId="0" xfId="0" applyFill="1">
      <alignment vertical="center"/>
    </xf>
    <xf numFmtId="0" fontId="6" fillId="3" borderId="0" xfId="0" applyFont="1" applyFill="1">
      <alignment vertical="center"/>
    </xf>
    <xf numFmtId="0" fontId="7" fillId="3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58" fontId="8" fillId="0" borderId="3" xfId="0" applyNumberFormat="1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8" fillId="4" borderId="0" xfId="0" applyFont="1" applyFill="1" applyAlignment="1">
      <alignment horizontal="center" vertical="center"/>
    </xf>
    <xf numFmtId="49" fontId="0" fillId="0" borderId="0" xfId="0" applyNumberFormat="1" applyFill="1" applyAlignment="1"/>
    <xf numFmtId="0" fontId="6" fillId="0" borderId="0" xfId="0" applyFont="1">
      <alignment vertical="center"/>
    </xf>
    <xf numFmtId="0" fontId="2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6" fillId="4" borderId="0" xfId="0" applyFont="1" applyFill="1">
      <alignment vertical="center"/>
    </xf>
    <xf numFmtId="0" fontId="7" fillId="0" borderId="1" xfId="0" applyFont="1" applyBorder="1" applyAlignment="1">
      <alignment horizontal="left"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58" fontId="8" fillId="3" borderId="3" xfId="0" applyNumberFormat="1" applyFont="1" applyFill="1" applyBorder="1" applyAlignment="1">
      <alignment horizontal="center" vertical="center"/>
    </xf>
    <xf numFmtId="0" fontId="1" fillId="3" borderId="0" xfId="0" applyFont="1" applyFill="1">
      <alignment vertical="center"/>
    </xf>
    <xf numFmtId="0" fontId="7" fillId="3" borderId="1" xfId="0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18"/>
  <sheetViews>
    <sheetView tabSelected="1" zoomScale="70" zoomScaleNormal="70" topLeftCell="H1" workbookViewId="0">
      <selection activeCell="AB14" sqref="AB14"/>
    </sheetView>
  </sheetViews>
  <sheetFormatPr defaultColWidth="8.88888888888889" defaultRowHeight="14.4"/>
  <cols>
    <col min="1" max="1" width="31.7314814814815" customWidth="1"/>
    <col min="2" max="2" width="16.6574074074074" customWidth="1"/>
    <col min="3" max="4" width="17.7777777777778" style="11" customWidth="1"/>
    <col min="8" max="8" width="15.8703703703704" customWidth="1"/>
  </cols>
  <sheetData>
    <row r="1" ht="15" spans="1:28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5">
        <v>46097</v>
      </c>
      <c r="G1" s="15">
        <v>46104</v>
      </c>
      <c r="H1" s="15">
        <v>46111</v>
      </c>
      <c r="I1" s="15">
        <v>46118</v>
      </c>
      <c r="J1" s="15">
        <v>46125</v>
      </c>
      <c r="K1" s="15">
        <v>46132</v>
      </c>
      <c r="L1" s="15">
        <v>46139</v>
      </c>
      <c r="M1" s="15">
        <v>46146</v>
      </c>
      <c r="N1" s="15">
        <v>46153</v>
      </c>
      <c r="O1" s="15">
        <v>46160</v>
      </c>
      <c r="P1" s="15">
        <v>46167</v>
      </c>
      <c r="Q1" s="15">
        <v>46174</v>
      </c>
      <c r="R1" s="15">
        <v>46181</v>
      </c>
      <c r="S1" s="15">
        <v>46188</v>
      </c>
      <c r="T1" s="34" t="s">
        <v>5</v>
      </c>
      <c r="U1" s="15">
        <v>46195</v>
      </c>
      <c r="V1" s="15">
        <v>46202</v>
      </c>
      <c r="W1" s="15">
        <v>46209</v>
      </c>
      <c r="X1" s="15">
        <v>46216</v>
      </c>
      <c r="Y1" s="15">
        <v>46223</v>
      </c>
      <c r="Z1" s="15">
        <v>46230</v>
      </c>
      <c r="AA1" s="15">
        <v>46237</v>
      </c>
      <c r="AB1" s="15">
        <v>46244</v>
      </c>
    </row>
    <row r="2" ht="15" spans="1:28">
      <c r="A2" s="19" t="s">
        <v>6</v>
      </c>
      <c r="B2" s="20" t="s">
        <v>7</v>
      </c>
      <c r="C2" s="20" t="s">
        <v>8</v>
      </c>
      <c r="D2" s="21"/>
      <c r="E2" s="21"/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36"/>
      <c r="U2" s="21">
        <v>0</v>
      </c>
      <c r="V2" s="21">
        <v>0</v>
      </c>
      <c r="W2" s="21">
        <v>0</v>
      </c>
      <c r="X2" s="21">
        <v>0</v>
      </c>
      <c r="Y2" s="19"/>
      <c r="Z2" s="21">
        <v>0</v>
      </c>
      <c r="AA2" s="21">
        <v>0</v>
      </c>
      <c r="AB2" s="19"/>
    </row>
    <row r="3" ht="15" spans="1:28">
      <c r="A3" s="19" t="s">
        <v>9</v>
      </c>
      <c r="B3" s="23" t="s">
        <v>7</v>
      </c>
      <c r="C3" s="4" t="s">
        <v>10</v>
      </c>
      <c r="D3" s="21"/>
      <c r="E3" s="21" t="s">
        <v>11</v>
      </c>
      <c r="F3" s="21">
        <v>0</v>
      </c>
      <c r="G3" s="21">
        <v>2</v>
      </c>
      <c r="H3" s="21">
        <v>2</v>
      </c>
      <c r="I3" s="21">
        <v>2</v>
      </c>
      <c r="J3" s="21">
        <v>2</v>
      </c>
      <c r="K3" s="21">
        <v>2</v>
      </c>
      <c r="L3" s="21">
        <v>2</v>
      </c>
      <c r="M3" s="21">
        <v>2</v>
      </c>
      <c r="N3" s="21">
        <v>2</v>
      </c>
      <c r="O3" s="21">
        <v>2</v>
      </c>
      <c r="P3" s="21">
        <v>2</v>
      </c>
      <c r="Q3" s="21">
        <v>2</v>
      </c>
      <c r="R3" s="21">
        <v>2</v>
      </c>
      <c r="S3" s="21">
        <v>2</v>
      </c>
      <c r="T3" s="36"/>
      <c r="U3" s="21">
        <v>2</v>
      </c>
      <c r="V3" s="21">
        <v>2</v>
      </c>
      <c r="W3" s="21">
        <v>2</v>
      </c>
      <c r="X3" s="21">
        <v>2</v>
      </c>
      <c r="Y3" s="21">
        <v>2</v>
      </c>
      <c r="Z3" s="21">
        <v>2</v>
      </c>
      <c r="AA3" s="21">
        <v>2</v>
      </c>
      <c r="AB3" s="21">
        <v>2</v>
      </c>
    </row>
    <row r="4" ht="15" spans="1:28">
      <c r="A4" s="19" t="s">
        <v>12</v>
      </c>
      <c r="B4" s="1" t="s">
        <v>13</v>
      </c>
      <c r="C4" s="1" t="s">
        <v>8</v>
      </c>
      <c r="D4" s="1"/>
      <c r="E4" s="1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35"/>
      <c r="U4" s="1">
        <v>0</v>
      </c>
      <c r="V4" s="1">
        <v>0</v>
      </c>
      <c r="W4" s="1">
        <v>0</v>
      </c>
      <c r="X4" s="1">
        <v>0</v>
      </c>
      <c r="Y4" s="19"/>
      <c r="Z4" s="1">
        <v>0</v>
      </c>
      <c r="AA4" s="1">
        <v>0</v>
      </c>
      <c r="AB4" s="19"/>
    </row>
    <row r="5" ht="15" spans="1:28">
      <c r="A5" s="19" t="s">
        <v>14</v>
      </c>
      <c r="B5" s="1" t="s">
        <v>13</v>
      </c>
      <c r="C5" s="1" t="s">
        <v>10</v>
      </c>
      <c r="D5" s="1"/>
      <c r="E5" s="1" t="s">
        <v>11</v>
      </c>
      <c r="F5" s="1">
        <v>0</v>
      </c>
      <c r="G5" s="1">
        <v>1</v>
      </c>
      <c r="H5" s="1">
        <v>0</v>
      </c>
      <c r="I5" s="1">
        <v>1</v>
      </c>
      <c r="J5" s="1">
        <v>0</v>
      </c>
      <c r="K5" s="1">
        <v>1</v>
      </c>
      <c r="L5" s="1">
        <v>0</v>
      </c>
      <c r="M5" s="1">
        <v>1</v>
      </c>
      <c r="N5" s="1">
        <v>0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35"/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</row>
    <row r="6" ht="15" spans="1:28">
      <c r="A6" s="19" t="s">
        <v>15</v>
      </c>
      <c r="B6" s="1" t="s">
        <v>16</v>
      </c>
      <c r="C6" s="1" t="s">
        <v>8</v>
      </c>
      <c r="D6" s="1"/>
      <c r="E6" s="1"/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35"/>
      <c r="U6" s="1">
        <v>0</v>
      </c>
      <c r="V6" s="1">
        <v>0</v>
      </c>
      <c r="W6" s="1">
        <v>0</v>
      </c>
      <c r="X6" s="1">
        <v>0</v>
      </c>
      <c r="Y6" s="19"/>
      <c r="Z6" s="1">
        <v>0</v>
      </c>
      <c r="AA6" s="1">
        <v>0</v>
      </c>
      <c r="AB6" s="19"/>
    </row>
    <row r="7" ht="15" spans="1:28">
      <c r="A7" s="19" t="s">
        <v>17</v>
      </c>
      <c r="B7" s="1" t="s">
        <v>18</v>
      </c>
      <c r="C7" s="1" t="s">
        <v>8</v>
      </c>
      <c r="D7" s="1"/>
      <c r="E7" s="1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35"/>
      <c r="U7" s="1">
        <v>0</v>
      </c>
      <c r="V7" s="1">
        <v>0</v>
      </c>
      <c r="W7" s="1">
        <v>0</v>
      </c>
      <c r="X7" s="1">
        <v>0</v>
      </c>
      <c r="Y7" s="19"/>
      <c r="Z7" s="1">
        <v>0</v>
      </c>
      <c r="AA7" s="1">
        <v>0</v>
      </c>
      <c r="AB7" s="19"/>
    </row>
    <row r="8" ht="15" spans="1:28">
      <c r="A8" s="19" t="s">
        <v>19</v>
      </c>
      <c r="B8" s="1" t="s">
        <v>20</v>
      </c>
      <c r="C8" s="1" t="s">
        <v>8</v>
      </c>
      <c r="D8" s="1"/>
      <c r="E8" s="1"/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35"/>
      <c r="U8" s="1">
        <v>0</v>
      </c>
      <c r="V8" s="1">
        <v>0</v>
      </c>
      <c r="W8" s="1">
        <v>0</v>
      </c>
      <c r="X8" s="1">
        <v>0</v>
      </c>
      <c r="Y8" s="19"/>
      <c r="Z8" s="1">
        <v>0</v>
      </c>
      <c r="AA8" s="1">
        <v>0</v>
      </c>
      <c r="AB8" s="19"/>
    </row>
    <row r="9" ht="15" spans="1:28">
      <c r="A9" s="19" t="s">
        <v>21</v>
      </c>
      <c r="B9" s="1" t="s">
        <v>22</v>
      </c>
      <c r="C9" s="1" t="s">
        <v>10</v>
      </c>
      <c r="D9" s="1"/>
      <c r="E9" s="1"/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7</v>
      </c>
      <c r="N9" s="1">
        <v>10</v>
      </c>
      <c r="O9" s="1">
        <v>15</v>
      </c>
      <c r="P9" s="1">
        <v>15</v>
      </c>
      <c r="Q9" s="1">
        <v>15</v>
      </c>
      <c r="R9" s="1">
        <v>25</v>
      </c>
      <c r="S9" s="1">
        <v>35</v>
      </c>
      <c r="T9" s="35"/>
      <c r="U9" s="1">
        <v>45</v>
      </c>
      <c r="V9" s="1">
        <v>55</v>
      </c>
      <c r="W9" s="1">
        <v>60</v>
      </c>
      <c r="X9" s="1">
        <v>60</v>
      </c>
      <c r="Y9" s="19"/>
      <c r="Z9" s="1">
        <v>60</v>
      </c>
      <c r="AA9" s="1">
        <v>60</v>
      </c>
      <c r="AB9" s="19"/>
    </row>
    <row r="10" ht="15" spans="1:28">
      <c r="A10" s="19" t="s">
        <v>23</v>
      </c>
      <c r="B10" s="1" t="s">
        <v>24</v>
      </c>
      <c r="C10" s="1" t="s">
        <v>10</v>
      </c>
      <c r="D10" s="1"/>
      <c r="E10" s="1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3</v>
      </c>
      <c r="O10" s="1">
        <v>3</v>
      </c>
      <c r="P10" s="1">
        <v>5</v>
      </c>
      <c r="Q10" s="1">
        <v>5</v>
      </c>
      <c r="R10" s="1">
        <v>7</v>
      </c>
      <c r="S10" s="1">
        <v>9</v>
      </c>
      <c r="T10" s="35"/>
      <c r="U10" s="1">
        <v>10</v>
      </c>
      <c r="V10" s="1">
        <v>10</v>
      </c>
      <c r="W10" s="1">
        <v>10</v>
      </c>
      <c r="X10" s="1">
        <v>10</v>
      </c>
      <c r="Y10" s="19"/>
      <c r="Z10" s="1">
        <v>10</v>
      </c>
      <c r="AA10" s="1">
        <v>10</v>
      </c>
      <c r="AB10" s="19"/>
    </row>
    <row r="11" ht="15" spans="1:28">
      <c r="A11" s="19" t="s">
        <v>25</v>
      </c>
      <c r="B11" s="1" t="s">
        <v>26</v>
      </c>
      <c r="C11" s="1" t="s">
        <v>10</v>
      </c>
      <c r="D11" s="1"/>
      <c r="E11" s="1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1</v>
      </c>
      <c r="N11" s="1">
        <v>3</v>
      </c>
      <c r="O11" s="1">
        <v>3</v>
      </c>
      <c r="P11" s="1">
        <v>5</v>
      </c>
      <c r="Q11" s="1">
        <v>5</v>
      </c>
      <c r="R11" s="1">
        <v>8</v>
      </c>
      <c r="S11" s="1">
        <v>9</v>
      </c>
      <c r="T11" s="35"/>
      <c r="U11" s="1">
        <v>10</v>
      </c>
      <c r="V11" s="1">
        <v>10</v>
      </c>
      <c r="W11" s="1">
        <v>10</v>
      </c>
      <c r="X11" s="1">
        <v>10</v>
      </c>
      <c r="Y11" s="19"/>
      <c r="Z11" s="1">
        <v>10</v>
      </c>
      <c r="AA11" s="1">
        <v>10</v>
      </c>
      <c r="AB11" s="19"/>
    </row>
    <row r="12" ht="15" spans="1:28">
      <c r="A12" s="19" t="s">
        <v>27</v>
      </c>
      <c r="B12" s="1" t="s">
        <v>28</v>
      </c>
      <c r="C12" s="1" t="s">
        <v>10</v>
      </c>
      <c r="D12" s="1"/>
      <c r="E12" s="1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35"/>
      <c r="U12" s="1">
        <v>0</v>
      </c>
      <c r="V12" s="1">
        <v>0</v>
      </c>
      <c r="W12" s="1">
        <v>0</v>
      </c>
      <c r="X12" s="1"/>
      <c r="Y12" s="1"/>
      <c r="Z12" s="1">
        <v>0</v>
      </c>
      <c r="AA12" s="1"/>
      <c r="AB12" s="1"/>
    </row>
    <row r="13" ht="15" spans="1:28">
      <c r="A13" s="19" t="s">
        <v>29</v>
      </c>
      <c r="B13" s="1" t="s">
        <v>28</v>
      </c>
      <c r="C13" s="1" t="s">
        <v>8</v>
      </c>
      <c r="D13" s="1"/>
      <c r="E13" s="1"/>
      <c r="F13" s="1">
        <v>15</v>
      </c>
      <c r="G13" s="1">
        <v>15</v>
      </c>
      <c r="H13" s="1">
        <v>15</v>
      </c>
      <c r="I13" s="1">
        <v>18</v>
      </c>
      <c r="J13" s="1">
        <v>18</v>
      </c>
      <c r="K13" s="1">
        <v>18</v>
      </c>
      <c r="L13" s="1">
        <v>18</v>
      </c>
      <c r="M13" s="1">
        <v>20</v>
      </c>
      <c r="N13" s="1">
        <v>20</v>
      </c>
      <c r="O13" s="1">
        <v>20</v>
      </c>
      <c r="P13" s="1">
        <v>20</v>
      </c>
      <c r="Q13" s="1">
        <v>20</v>
      </c>
      <c r="R13" s="1">
        <v>20</v>
      </c>
      <c r="S13" s="1">
        <v>18</v>
      </c>
      <c r="T13" s="35"/>
      <c r="U13" s="1">
        <v>18</v>
      </c>
      <c r="V13" s="1">
        <v>18</v>
      </c>
      <c r="W13" s="1">
        <v>15</v>
      </c>
      <c r="X13" s="1">
        <v>15</v>
      </c>
      <c r="Y13" s="19"/>
      <c r="Z13" s="1">
        <v>15</v>
      </c>
      <c r="AA13" s="1">
        <v>15</v>
      </c>
      <c r="AB13" s="19"/>
    </row>
    <row r="14" ht="15" spans="1:28">
      <c r="A14" s="19" t="s">
        <v>30</v>
      </c>
      <c r="B14" s="1" t="s">
        <v>31</v>
      </c>
      <c r="C14" s="1" t="s">
        <v>10</v>
      </c>
      <c r="D14" s="1"/>
      <c r="E14" s="1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35"/>
      <c r="U14" s="1">
        <v>0</v>
      </c>
      <c r="V14" s="1">
        <v>0</v>
      </c>
      <c r="W14" s="1">
        <v>0</v>
      </c>
      <c r="X14" s="1"/>
      <c r="Y14" s="1"/>
      <c r="Z14" s="1">
        <v>0</v>
      </c>
      <c r="AA14" s="1"/>
      <c r="AB14" s="1"/>
    </row>
    <row r="15" ht="15" spans="1:28">
      <c r="A15" s="19" t="s">
        <v>32</v>
      </c>
      <c r="B15" s="1" t="s">
        <v>33</v>
      </c>
      <c r="C15" s="1" t="s">
        <v>10</v>
      </c>
      <c r="D15" s="1"/>
      <c r="E15" s="1"/>
      <c r="F15" s="1">
        <v>4</v>
      </c>
      <c r="G15" s="1">
        <v>4</v>
      </c>
      <c r="H15" s="1">
        <v>4</v>
      </c>
      <c r="I15" s="1">
        <v>6</v>
      </c>
      <c r="J15" s="1">
        <v>6</v>
      </c>
      <c r="K15" s="1">
        <v>8</v>
      </c>
      <c r="L15" s="1">
        <v>4</v>
      </c>
      <c r="M15" s="1">
        <v>4</v>
      </c>
      <c r="N15" s="1">
        <v>4</v>
      </c>
      <c r="O15" s="1">
        <v>8</v>
      </c>
      <c r="P15" s="1">
        <v>4</v>
      </c>
      <c r="Q15" s="1">
        <v>4</v>
      </c>
      <c r="R15" s="1">
        <v>4</v>
      </c>
      <c r="S15" s="1">
        <v>8</v>
      </c>
      <c r="T15" s="35"/>
      <c r="U15" s="1">
        <v>4</v>
      </c>
      <c r="V15" s="1">
        <v>4</v>
      </c>
      <c r="W15" s="1">
        <v>4</v>
      </c>
      <c r="X15" s="1">
        <v>4</v>
      </c>
      <c r="Y15" s="1">
        <v>4</v>
      </c>
      <c r="Z15" s="1">
        <v>4</v>
      </c>
      <c r="AA15" s="1">
        <v>4</v>
      </c>
      <c r="AB15" s="1">
        <v>4</v>
      </c>
    </row>
    <row r="16" ht="15" spans="1:28">
      <c r="A16" s="19" t="s">
        <v>34</v>
      </c>
      <c r="B16" s="1" t="s">
        <v>33</v>
      </c>
      <c r="C16" s="1" t="s">
        <v>8</v>
      </c>
      <c r="D16" s="1"/>
      <c r="E16" s="1"/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35"/>
      <c r="U16" s="1">
        <v>2</v>
      </c>
      <c r="V16" s="1">
        <v>2</v>
      </c>
      <c r="W16" s="1">
        <v>2</v>
      </c>
      <c r="X16" s="1">
        <v>2</v>
      </c>
      <c r="Y16" s="19"/>
      <c r="Z16" s="1">
        <v>2</v>
      </c>
      <c r="AA16" s="1">
        <v>2</v>
      </c>
      <c r="AB16" s="19"/>
    </row>
    <row r="17" ht="15" spans="1:28">
      <c r="A17" s="19" t="s">
        <v>35</v>
      </c>
      <c r="B17" s="1" t="s">
        <v>36</v>
      </c>
      <c r="C17" s="1" t="s">
        <v>10</v>
      </c>
      <c r="D17" s="1"/>
      <c r="E17" s="1"/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3</v>
      </c>
      <c r="O17" s="1">
        <v>7</v>
      </c>
      <c r="P17" s="1">
        <v>5</v>
      </c>
      <c r="Q17" s="1">
        <v>5</v>
      </c>
      <c r="R17" s="1">
        <v>5</v>
      </c>
      <c r="S17" s="1">
        <v>5</v>
      </c>
      <c r="T17" s="35"/>
      <c r="U17" s="1">
        <v>5</v>
      </c>
      <c r="V17" s="1">
        <v>5</v>
      </c>
      <c r="W17" s="1">
        <v>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</row>
    <row r="18" ht="15" spans="1:28">
      <c r="A18" s="19" t="s">
        <v>37</v>
      </c>
      <c r="B18" s="1" t="s">
        <v>36</v>
      </c>
      <c r="C18" s="1" t="s">
        <v>8</v>
      </c>
      <c r="D18" s="1"/>
      <c r="E18" s="1"/>
      <c r="F18" s="1">
        <v>7</v>
      </c>
      <c r="G18" s="1">
        <v>7</v>
      </c>
      <c r="H18" s="1">
        <v>7</v>
      </c>
      <c r="I18" s="1">
        <v>5</v>
      </c>
      <c r="J18" s="1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35"/>
      <c r="U18" s="1">
        <v>5</v>
      </c>
      <c r="V18" s="1">
        <v>5</v>
      </c>
      <c r="W18" s="1">
        <v>5</v>
      </c>
      <c r="X18" s="1">
        <v>5</v>
      </c>
      <c r="Y18" s="19"/>
      <c r="Z18" s="1">
        <v>5</v>
      </c>
      <c r="AA18" s="1">
        <v>5</v>
      </c>
      <c r="AB18" s="19"/>
    </row>
    <row r="19" ht="15" spans="1:28">
      <c r="A19" s="19" t="s">
        <v>38</v>
      </c>
      <c r="B19" s="1" t="s">
        <v>39</v>
      </c>
      <c r="C19" s="1" t="s">
        <v>10</v>
      </c>
      <c r="D19" s="1"/>
      <c r="E19" s="1"/>
      <c r="F19" s="1">
        <v>35</v>
      </c>
      <c r="G19" s="1">
        <v>35</v>
      </c>
      <c r="H19" s="1">
        <v>35</v>
      </c>
      <c r="I19" s="1">
        <v>35</v>
      </c>
      <c r="J19" s="1">
        <v>35</v>
      </c>
      <c r="K19" s="1">
        <v>30</v>
      </c>
      <c r="L19" s="1">
        <v>28</v>
      </c>
      <c r="M19" s="1">
        <v>25</v>
      </c>
      <c r="N19" s="1">
        <v>25</v>
      </c>
      <c r="O19" s="1">
        <v>25</v>
      </c>
      <c r="P19" s="1">
        <v>25</v>
      </c>
      <c r="Q19" s="1">
        <v>25</v>
      </c>
      <c r="R19" s="1">
        <v>21</v>
      </c>
      <c r="S19" s="1">
        <v>21</v>
      </c>
      <c r="T19" s="35"/>
      <c r="U19" s="1">
        <v>21</v>
      </c>
      <c r="V19" s="1">
        <v>21</v>
      </c>
      <c r="W19" s="1">
        <v>21</v>
      </c>
      <c r="X19" s="1">
        <v>21</v>
      </c>
      <c r="Y19" s="19"/>
      <c r="Z19" s="1">
        <v>21</v>
      </c>
      <c r="AA19" s="1">
        <v>21</v>
      </c>
      <c r="AB19" s="19"/>
    </row>
    <row r="20" ht="15" spans="1:28">
      <c r="A20" s="19" t="s">
        <v>40</v>
      </c>
      <c r="B20" s="1" t="s">
        <v>39</v>
      </c>
      <c r="C20" s="1" t="s">
        <v>8</v>
      </c>
      <c r="D20" s="1"/>
      <c r="E20" s="1"/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35"/>
      <c r="U20" s="1">
        <v>0</v>
      </c>
      <c r="V20" s="1">
        <v>0</v>
      </c>
      <c r="W20" s="1">
        <v>0</v>
      </c>
      <c r="X20" s="1">
        <v>0</v>
      </c>
      <c r="Y20" s="19"/>
      <c r="Z20" s="1">
        <v>0</v>
      </c>
      <c r="AA20" s="1">
        <v>0</v>
      </c>
      <c r="AB20" s="19"/>
    </row>
    <row r="21" ht="15" spans="1:28">
      <c r="A21" s="19" t="s">
        <v>41</v>
      </c>
      <c r="B21" s="1" t="s">
        <v>42</v>
      </c>
      <c r="C21" s="1" t="s">
        <v>10</v>
      </c>
      <c r="D21" s="1"/>
      <c r="E21" s="1"/>
      <c r="F21" s="24">
        <v>15</v>
      </c>
      <c r="G21" s="24">
        <v>15</v>
      </c>
      <c r="H21" s="24">
        <v>15</v>
      </c>
      <c r="I21" s="24">
        <v>15</v>
      </c>
      <c r="J21" s="24">
        <v>15</v>
      </c>
      <c r="K21" s="24">
        <v>15</v>
      </c>
      <c r="L21" s="24">
        <v>15</v>
      </c>
      <c r="M21" s="24">
        <v>15</v>
      </c>
      <c r="N21" s="24">
        <v>15</v>
      </c>
      <c r="O21" s="24">
        <v>15</v>
      </c>
      <c r="P21" s="24">
        <v>15</v>
      </c>
      <c r="Q21" s="24">
        <v>15</v>
      </c>
      <c r="R21" s="24">
        <v>15</v>
      </c>
      <c r="S21" s="24">
        <v>15</v>
      </c>
      <c r="T21" s="37"/>
      <c r="U21" s="24">
        <v>15</v>
      </c>
      <c r="V21" s="24">
        <v>15</v>
      </c>
      <c r="W21" s="24">
        <v>15</v>
      </c>
      <c r="X21" s="24">
        <v>15</v>
      </c>
      <c r="Y21" s="24">
        <v>15</v>
      </c>
      <c r="Z21" s="24">
        <v>15</v>
      </c>
      <c r="AA21" s="24">
        <v>15</v>
      </c>
      <c r="AB21" s="24">
        <v>15</v>
      </c>
    </row>
    <row r="22" ht="15" spans="1:28">
      <c r="A22" s="19" t="s">
        <v>43</v>
      </c>
      <c r="B22" s="1" t="s">
        <v>42</v>
      </c>
      <c r="C22" s="1" t="s">
        <v>8</v>
      </c>
      <c r="D22" s="1"/>
      <c r="E22" s="1"/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>
        <v>2</v>
      </c>
      <c r="O22" s="1">
        <v>2</v>
      </c>
      <c r="P22" s="1">
        <v>2</v>
      </c>
      <c r="Q22" s="1">
        <v>2</v>
      </c>
      <c r="R22" s="1">
        <v>2</v>
      </c>
      <c r="S22" s="1">
        <v>2</v>
      </c>
      <c r="T22" s="35"/>
      <c r="U22" s="1">
        <v>2</v>
      </c>
      <c r="V22" s="1">
        <v>2</v>
      </c>
      <c r="W22" s="1">
        <v>2</v>
      </c>
      <c r="X22" s="1">
        <v>2</v>
      </c>
      <c r="Y22" s="19"/>
      <c r="Z22" s="1">
        <v>2</v>
      </c>
      <c r="AA22" s="1">
        <v>2</v>
      </c>
      <c r="AB22" s="19"/>
    </row>
    <row r="23" ht="15" spans="1:28">
      <c r="A23" s="19" t="s">
        <v>44</v>
      </c>
      <c r="B23" s="1" t="s">
        <v>45</v>
      </c>
      <c r="C23" s="1" t="s">
        <v>10</v>
      </c>
      <c r="D23" s="1"/>
      <c r="E23" s="1"/>
      <c r="F23" s="1">
        <v>2</v>
      </c>
      <c r="G23" s="1">
        <v>0</v>
      </c>
      <c r="H23" s="1">
        <v>2</v>
      </c>
      <c r="I23" s="1">
        <v>0</v>
      </c>
      <c r="J23" s="1">
        <v>2</v>
      </c>
      <c r="K23" s="1">
        <v>0</v>
      </c>
      <c r="L23" s="1">
        <v>2</v>
      </c>
      <c r="M23" s="1">
        <v>0</v>
      </c>
      <c r="N23" s="1">
        <v>0</v>
      </c>
      <c r="O23" s="1">
        <v>0</v>
      </c>
      <c r="P23" s="1">
        <v>1</v>
      </c>
      <c r="Q23" s="1">
        <v>1</v>
      </c>
      <c r="R23" s="1">
        <v>1</v>
      </c>
      <c r="S23" s="1">
        <v>1</v>
      </c>
      <c r="T23" s="35"/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</row>
    <row r="24" ht="15" spans="1:28">
      <c r="A24" s="19" t="s">
        <v>46</v>
      </c>
      <c r="B24" s="1" t="s">
        <v>47</v>
      </c>
      <c r="C24" s="1" t="s">
        <v>10</v>
      </c>
      <c r="D24" s="1"/>
      <c r="E24" s="1"/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35"/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</row>
    <row r="25" ht="15" spans="1:28">
      <c r="A25" s="19" t="s">
        <v>48</v>
      </c>
      <c r="B25" s="1" t="s">
        <v>47</v>
      </c>
      <c r="C25" s="1" t="s">
        <v>8</v>
      </c>
      <c r="D25" s="1"/>
      <c r="E25" s="1"/>
      <c r="F25" s="1">
        <v>1</v>
      </c>
      <c r="G25" s="1">
        <v>3</v>
      </c>
      <c r="H25" s="1">
        <v>1</v>
      </c>
      <c r="I25" s="1">
        <v>1</v>
      </c>
      <c r="J25" s="1">
        <v>3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35"/>
      <c r="U25" s="1">
        <v>1</v>
      </c>
      <c r="V25" s="1">
        <v>1</v>
      </c>
      <c r="W25" s="1">
        <v>1</v>
      </c>
      <c r="X25" s="1">
        <v>1</v>
      </c>
      <c r="Y25" s="19"/>
      <c r="Z25" s="1">
        <v>1</v>
      </c>
      <c r="AA25" s="1">
        <v>1</v>
      </c>
      <c r="AB25" s="19"/>
    </row>
    <row r="26" ht="15" spans="1:28">
      <c r="A26" s="19" t="s">
        <v>49</v>
      </c>
      <c r="B26" s="1" t="s">
        <v>50</v>
      </c>
      <c r="C26" s="1" t="s">
        <v>8</v>
      </c>
      <c r="D26" s="1"/>
      <c r="E26" s="1"/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35"/>
      <c r="U26" s="1">
        <v>0</v>
      </c>
      <c r="V26" s="1">
        <v>0</v>
      </c>
      <c r="W26" s="1">
        <v>0</v>
      </c>
      <c r="X26" s="1">
        <v>0</v>
      </c>
      <c r="Y26" s="19"/>
      <c r="Z26" s="1">
        <v>0</v>
      </c>
      <c r="AA26" s="1">
        <v>0</v>
      </c>
      <c r="AB26" s="19"/>
    </row>
    <row r="27" ht="15" spans="1:28">
      <c r="A27" s="19" t="s">
        <v>51</v>
      </c>
      <c r="B27" s="1" t="s">
        <v>50</v>
      </c>
      <c r="C27" s="1" t="s">
        <v>10</v>
      </c>
      <c r="D27" s="1"/>
      <c r="E27" s="1"/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35"/>
      <c r="U27" s="1">
        <v>0</v>
      </c>
      <c r="V27" s="1">
        <v>0</v>
      </c>
      <c r="W27" s="1">
        <v>0</v>
      </c>
      <c r="X27" s="1"/>
      <c r="Y27" s="1"/>
      <c r="Z27" s="1">
        <v>0</v>
      </c>
      <c r="AA27" s="1"/>
      <c r="AB27" s="1"/>
    </row>
    <row r="28" ht="15" spans="1:28">
      <c r="A28" s="19" t="s">
        <v>52</v>
      </c>
      <c r="B28" s="1" t="s">
        <v>53</v>
      </c>
      <c r="C28" s="1" t="s">
        <v>10</v>
      </c>
      <c r="D28" s="1"/>
      <c r="E28" s="1"/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35"/>
      <c r="U28" s="1">
        <v>0</v>
      </c>
      <c r="V28" s="1">
        <v>0</v>
      </c>
      <c r="W28" s="1">
        <v>0</v>
      </c>
      <c r="X28" s="1"/>
      <c r="Y28" s="1"/>
      <c r="Z28" s="1">
        <v>0</v>
      </c>
      <c r="AA28" s="1"/>
      <c r="AB28" s="1"/>
    </row>
    <row r="29" ht="15" spans="1:28">
      <c r="A29" s="19" t="s">
        <v>54</v>
      </c>
      <c r="B29" s="1" t="s">
        <v>55</v>
      </c>
      <c r="C29" s="1" t="s">
        <v>10</v>
      </c>
      <c r="D29" s="1"/>
      <c r="E29" s="1"/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35"/>
      <c r="U29" s="1">
        <v>0</v>
      </c>
      <c r="V29" s="1">
        <v>0</v>
      </c>
      <c r="W29" s="1">
        <v>0</v>
      </c>
      <c r="X29" s="1"/>
      <c r="Y29" s="1"/>
      <c r="Z29" s="1">
        <v>0</v>
      </c>
      <c r="AA29" s="1"/>
      <c r="AB29" s="1"/>
    </row>
    <row r="30" ht="15" spans="1:28">
      <c r="A30" s="19" t="s">
        <v>56</v>
      </c>
      <c r="B30" s="1" t="s">
        <v>57</v>
      </c>
      <c r="C30" s="1" t="s">
        <v>10</v>
      </c>
      <c r="D30" s="1"/>
      <c r="E30" s="1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35"/>
      <c r="U30" s="1">
        <v>0</v>
      </c>
      <c r="V30" s="1">
        <v>0</v>
      </c>
      <c r="W30" s="1">
        <v>0</v>
      </c>
      <c r="X30" s="1"/>
      <c r="Y30" s="1"/>
      <c r="Z30" s="1">
        <v>0</v>
      </c>
      <c r="AA30" s="1"/>
      <c r="AB30" s="1"/>
    </row>
    <row r="31" ht="15" spans="1:28">
      <c r="A31" s="19" t="s">
        <v>58</v>
      </c>
      <c r="B31" s="1" t="s">
        <v>59</v>
      </c>
      <c r="C31" s="1" t="s">
        <v>10</v>
      </c>
      <c r="D31" s="1"/>
      <c r="E31" s="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38">
        <v>10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</row>
    <row r="32" ht="15" spans="1:28">
      <c r="A32" s="19" t="s">
        <v>60</v>
      </c>
      <c r="B32" s="1" t="s">
        <v>61</v>
      </c>
      <c r="C32" s="1" t="s">
        <v>10</v>
      </c>
      <c r="D32" s="1"/>
      <c r="E32" s="1"/>
      <c r="F32" s="24">
        <v>45</v>
      </c>
      <c r="G32" s="24">
        <v>45</v>
      </c>
      <c r="H32" s="24">
        <v>45</v>
      </c>
      <c r="I32" s="24">
        <v>70</v>
      </c>
      <c r="J32" s="24">
        <v>45</v>
      </c>
      <c r="K32" s="24">
        <v>45</v>
      </c>
      <c r="L32" s="24">
        <v>45</v>
      </c>
      <c r="M32" s="24">
        <v>70</v>
      </c>
      <c r="N32" s="24">
        <v>45</v>
      </c>
      <c r="O32" s="24">
        <v>56</v>
      </c>
      <c r="P32" s="24">
        <v>56</v>
      </c>
      <c r="Q32" s="24">
        <v>56</v>
      </c>
      <c r="R32" s="24">
        <v>56</v>
      </c>
      <c r="S32" s="24">
        <v>56</v>
      </c>
      <c r="T32" s="37"/>
      <c r="U32" s="24">
        <v>56</v>
      </c>
      <c r="V32" s="24">
        <v>56</v>
      </c>
      <c r="W32" s="24">
        <v>56</v>
      </c>
      <c r="X32" s="24">
        <v>56</v>
      </c>
      <c r="Y32" s="24">
        <v>56</v>
      </c>
      <c r="Z32" s="24">
        <v>56</v>
      </c>
      <c r="AA32" s="24">
        <v>56</v>
      </c>
      <c r="AB32" s="24">
        <v>56</v>
      </c>
    </row>
    <row r="33" ht="15" spans="1:28">
      <c r="A33" s="19" t="s">
        <v>62</v>
      </c>
      <c r="B33" s="1" t="s">
        <v>61</v>
      </c>
      <c r="C33" s="1" t="s">
        <v>8</v>
      </c>
      <c r="D33" s="1"/>
      <c r="E33" s="1"/>
      <c r="F33" s="1">
        <v>3</v>
      </c>
      <c r="G33" s="1">
        <v>3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3</v>
      </c>
      <c r="P33" s="1">
        <v>3</v>
      </c>
      <c r="Q33" s="1">
        <v>3</v>
      </c>
      <c r="R33" s="1">
        <v>3</v>
      </c>
      <c r="S33" s="1">
        <v>3</v>
      </c>
      <c r="T33" s="35"/>
      <c r="U33" s="1">
        <v>3</v>
      </c>
      <c r="V33" s="1">
        <v>3</v>
      </c>
      <c r="W33" s="1">
        <v>3</v>
      </c>
      <c r="X33" s="1">
        <v>3</v>
      </c>
      <c r="Y33" s="19"/>
      <c r="Z33" s="1">
        <v>3</v>
      </c>
      <c r="AA33" s="1">
        <v>3</v>
      </c>
      <c r="AB33" s="19"/>
    </row>
    <row r="34" ht="15" spans="1:28">
      <c r="A34" s="19" t="s">
        <v>63</v>
      </c>
      <c r="B34" s="1" t="s">
        <v>64</v>
      </c>
      <c r="C34" s="1" t="s">
        <v>10</v>
      </c>
      <c r="D34" s="1"/>
      <c r="E34" s="1"/>
      <c r="F34" s="1">
        <v>15</v>
      </c>
      <c r="G34" s="1">
        <v>15</v>
      </c>
      <c r="H34" s="1">
        <v>15</v>
      </c>
      <c r="I34" s="1">
        <v>15</v>
      </c>
      <c r="J34" s="1">
        <v>15</v>
      </c>
      <c r="K34" s="1">
        <v>17</v>
      </c>
      <c r="L34" s="1">
        <v>17</v>
      </c>
      <c r="M34" s="1">
        <v>17</v>
      </c>
      <c r="N34" s="1">
        <v>19</v>
      </c>
      <c r="O34" s="1">
        <v>17</v>
      </c>
      <c r="P34" s="1">
        <v>16</v>
      </c>
      <c r="Q34" s="1">
        <v>16</v>
      </c>
      <c r="R34" s="1">
        <v>16</v>
      </c>
      <c r="S34" s="1">
        <v>16</v>
      </c>
      <c r="T34" s="35"/>
      <c r="U34" s="1">
        <v>16</v>
      </c>
      <c r="V34" s="1">
        <v>16</v>
      </c>
      <c r="W34" s="1">
        <v>16</v>
      </c>
      <c r="X34" s="1">
        <v>16</v>
      </c>
      <c r="Y34" s="1">
        <v>16</v>
      </c>
      <c r="Z34" s="1">
        <v>16</v>
      </c>
      <c r="AA34" s="1">
        <v>16</v>
      </c>
      <c r="AB34" s="1">
        <v>16</v>
      </c>
    </row>
    <row r="35" ht="15" spans="1:28">
      <c r="A35" s="19" t="s">
        <v>65</v>
      </c>
      <c r="B35" s="1" t="s">
        <v>64</v>
      </c>
      <c r="C35" s="1" t="s">
        <v>8</v>
      </c>
      <c r="D35" s="1"/>
      <c r="E35" s="1"/>
      <c r="F35" s="1">
        <v>2</v>
      </c>
      <c r="G35" s="1">
        <v>2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35"/>
      <c r="U35" s="1">
        <v>2</v>
      </c>
      <c r="V35" s="1">
        <v>2</v>
      </c>
      <c r="W35" s="1">
        <v>2</v>
      </c>
      <c r="X35" s="1">
        <v>2</v>
      </c>
      <c r="Y35" s="19"/>
      <c r="Z35" s="1">
        <v>2</v>
      </c>
      <c r="AA35" s="1">
        <v>2</v>
      </c>
      <c r="AB35" s="19"/>
    </row>
    <row r="36" ht="15" spans="1:28">
      <c r="A36" s="19" t="s">
        <v>66</v>
      </c>
      <c r="B36" s="1" t="s">
        <v>67</v>
      </c>
      <c r="C36" s="1" t="s">
        <v>10</v>
      </c>
      <c r="D36" s="1"/>
      <c r="E36" s="1"/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35"/>
      <c r="U36" s="1">
        <v>0</v>
      </c>
      <c r="V36" s="1">
        <v>0</v>
      </c>
      <c r="W36" s="1">
        <v>0</v>
      </c>
      <c r="X36" s="1"/>
      <c r="Y36" s="1"/>
      <c r="Z36" s="1">
        <v>0</v>
      </c>
      <c r="AA36" s="1"/>
      <c r="AB36" s="1"/>
    </row>
    <row r="37" ht="15" spans="1:28">
      <c r="A37" s="19" t="s">
        <v>68</v>
      </c>
      <c r="B37" s="1" t="s">
        <v>69</v>
      </c>
      <c r="C37" s="1" t="s">
        <v>8</v>
      </c>
      <c r="D37" s="1"/>
      <c r="E37" s="1"/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35"/>
      <c r="U37" s="1">
        <v>0</v>
      </c>
      <c r="V37" s="1">
        <v>0</v>
      </c>
      <c r="W37" s="1">
        <v>0</v>
      </c>
      <c r="X37" s="1">
        <v>0</v>
      </c>
      <c r="Y37" s="19"/>
      <c r="Z37" s="1">
        <v>0</v>
      </c>
      <c r="AA37" s="1">
        <v>0</v>
      </c>
      <c r="AB37" s="19"/>
    </row>
    <row r="38" ht="15" spans="1:28">
      <c r="A38" s="19" t="s">
        <v>70</v>
      </c>
      <c r="B38" s="1" t="s">
        <v>71</v>
      </c>
      <c r="C38" s="1" t="s">
        <v>10</v>
      </c>
      <c r="D38" s="1"/>
      <c r="E38" s="1"/>
      <c r="F38" s="1">
        <v>110</v>
      </c>
      <c r="G38" s="1">
        <v>95</v>
      </c>
      <c r="H38" s="1">
        <v>95</v>
      </c>
      <c r="I38" s="1">
        <v>95</v>
      </c>
      <c r="J38" s="1">
        <v>80</v>
      </c>
      <c r="K38" s="1">
        <v>75</v>
      </c>
      <c r="L38" s="1">
        <v>60</v>
      </c>
      <c r="M38" s="1">
        <v>50</v>
      </c>
      <c r="N38" s="1">
        <v>50</v>
      </c>
      <c r="O38" s="1">
        <v>50</v>
      </c>
      <c r="P38" s="1">
        <v>50</v>
      </c>
      <c r="Q38" s="1">
        <v>70</v>
      </c>
      <c r="R38" s="1">
        <v>70</v>
      </c>
      <c r="S38" s="1">
        <v>70</v>
      </c>
      <c r="T38" s="35"/>
      <c r="U38" s="1">
        <v>70</v>
      </c>
      <c r="V38" s="1">
        <v>70</v>
      </c>
      <c r="W38" s="1">
        <v>56</v>
      </c>
      <c r="X38" s="1">
        <v>56</v>
      </c>
      <c r="Y38" s="19"/>
      <c r="Z38" s="1">
        <v>56</v>
      </c>
      <c r="AA38" s="1">
        <v>56</v>
      </c>
      <c r="AB38" s="19"/>
    </row>
    <row r="39" ht="15" spans="1:28">
      <c r="A39" s="19" t="s">
        <v>72</v>
      </c>
      <c r="B39" s="1" t="s">
        <v>73</v>
      </c>
      <c r="C39" s="1" t="s">
        <v>10</v>
      </c>
      <c r="D39" s="1"/>
      <c r="E39" s="1"/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35"/>
      <c r="U39" s="1">
        <v>0</v>
      </c>
      <c r="V39" s="1">
        <v>0</v>
      </c>
      <c r="W39" s="1">
        <v>0</v>
      </c>
      <c r="X39" s="1">
        <v>0</v>
      </c>
      <c r="Y39" s="19"/>
      <c r="Z39" s="1">
        <v>0</v>
      </c>
      <c r="AA39" s="1">
        <v>0</v>
      </c>
      <c r="AB39" s="19"/>
    </row>
    <row r="40" ht="15" spans="1:28">
      <c r="A40" s="19" t="s">
        <v>74</v>
      </c>
      <c r="B40" s="1" t="s">
        <v>75</v>
      </c>
      <c r="C40" s="1" t="s">
        <v>8</v>
      </c>
      <c r="D40" s="1"/>
      <c r="E40" s="1"/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35"/>
      <c r="U40" s="1">
        <v>1</v>
      </c>
      <c r="V40" s="1">
        <v>1</v>
      </c>
      <c r="W40" s="1">
        <v>1</v>
      </c>
      <c r="X40" s="1">
        <v>1</v>
      </c>
      <c r="Y40" s="19"/>
      <c r="Z40" s="1">
        <v>1</v>
      </c>
      <c r="AA40" s="1">
        <v>1</v>
      </c>
      <c r="AB40" s="19"/>
    </row>
    <row r="41" ht="15" spans="1:28">
      <c r="A41" s="19" t="s">
        <v>76</v>
      </c>
      <c r="B41" s="1" t="s">
        <v>77</v>
      </c>
      <c r="C41" s="1" t="s">
        <v>10</v>
      </c>
      <c r="D41" s="1"/>
      <c r="E41" s="1"/>
      <c r="F41" s="1">
        <v>2</v>
      </c>
      <c r="G41" s="1">
        <v>2</v>
      </c>
      <c r="H41" s="1">
        <v>2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4</v>
      </c>
      <c r="Q41" s="1">
        <v>4</v>
      </c>
      <c r="R41" s="1">
        <v>4</v>
      </c>
      <c r="S41" s="1">
        <v>4</v>
      </c>
      <c r="T41" s="35"/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  <c r="AA41" s="1">
        <v>4</v>
      </c>
      <c r="AB41" s="1">
        <v>4</v>
      </c>
    </row>
    <row r="42" ht="15" spans="1:28">
      <c r="A42" s="19" t="s">
        <v>78</v>
      </c>
      <c r="B42" s="1" t="s">
        <v>79</v>
      </c>
      <c r="C42" s="1" t="s">
        <v>8</v>
      </c>
      <c r="D42" s="1"/>
      <c r="E42" s="1"/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35"/>
      <c r="U42" s="1">
        <v>0</v>
      </c>
      <c r="V42" s="1">
        <v>0</v>
      </c>
      <c r="W42" s="1">
        <v>0</v>
      </c>
      <c r="X42" s="1">
        <v>0</v>
      </c>
      <c r="Y42" s="19"/>
      <c r="Z42" s="1">
        <v>0</v>
      </c>
      <c r="AA42" s="1">
        <v>0</v>
      </c>
      <c r="AB42" s="19"/>
    </row>
    <row r="43" ht="15" spans="1:28">
      <c r="A43" s="19" t="s">
        <v>80</v>
      </c>
      <c r="B43" s="1" t="s">
        <v>81</v>
      </c>
      <c r="C43" s="1" t="s">
        <v>10</v>
      </c>
      <c r="D43" s="1"/>
      <c r="E43" s="1"/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5</v>
      </c>
      <c r="S43" s="1">
        <v>5</v>
      </c>
      <c r="T43" s="35"/>
      <c r="U43" s="1">
        <v>5</v>
      </c>
      <c r="V43" s="1">
        <v>5</v>
      </c>
      <c r="W43" s="1">
        <v>5</v>
      </c>
      <c r="X43" s="1">
        <v>5</v>
      </c>
      <c r="Y43" s="1">
        <v>5</v>
      </c>
      <c r="Z43" s="1">
        <v>5</v>
      </c>
      <c r="AA43" s="1">
        <v>5</v>
      </c>
      <c r="AB43" s="1">
        <v>5</v>
      </c>
    </row>
    <row r="44" ht="15" spans="1:28">
      <c r="A44" s="19" t="s">
        <v>82</v>
      </c>
      <c r="B44" s="1" t="s">
        <v>81</v>
      </c>
      <c r="C44" s="1" t="s">
        <v>8</v>
      </c>
      <c r="D44" s="1"/>
      <c r="E44" s="1"/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0</v>
      </c>
      <c r="R44" s="1">
        <v>0</v>
      </c>
      <c r="S44" s="1">
        <v>0</v>
      </c>
      <c r="T44" s="35"/>
      <c r="U44" s="1">
        <v>0</v>
      </c>
      <c r="V44" s="1">
        <v>0</v>
      </c>
      <c r="W44" s="1">
        <v>0</v>
      </c>
      <c r="X44" s="1">
        <v>0</v>
      </c>
      <c r="Y44" s="19"/>
      <c r="Z44" s="1">
        <v>0</v>
      </c>
      <c r="AA44" s="1">
        <v>0</v>
      </c>
      <c r="AB44" s="19"/>
    </row>
    <row r="45" ht="15" spans="1:28">
      <c r="A45" s="19" t="s">
        <v>83</v>
      </c>
      <c r="B45" s="1" t="s">
        <v>84</v>
      </c>
      <c r="C45" s="1" t="s">
        <v>8</v>
      </c>
      <c r="D45" s="1"/>
      <c r="E45" s="1"/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35"/>
      <c r="U45" s="1">
        <v>0</v>
      </c>
      <c r="V45" s="1">
        <v>0</v>
      </c>
      <c r="W45" s="1">
        <v>0</v>
      </c>
      <c r="X45" s="1">
        <v>0</v>
      </c>
      <c r="Y45" s="19"/>
      <c r="Z45" s="1">
        <v>0</v>
      </c>
      <c r="AA45" s="1">
        <v>0</v>
      </c>
      <c r="AB45" s="19"/>
    </row>
    <row r="46" ht="15" spans="1:28">
      <c r="A46" s="19" t="s">
        <v>85</v>
      </c>
      <c r="B46" s="1" t="s">
        <v>86</v>
      </c>
      <c r="C46" s="1" t="s">
        <v>10</v>
      </c>
      <c r="D46" s="1"/>
      <c r="E46" s="1"/>
      <c r="F46" s="1">
        <v>175</v>
      </c>
      <c r="G46" s="1">
        <v>175</v>
      </c>
      <c r="H46" s="1">
        <v>175</v>
      </c>
      <c r="I46" s="1">
        <v>175</v>
      </c>
      <c r="J46" s="1">
        <v>175</v>
      </c>
      <c r="K46" s="1">
        <v>175</v>
      </c>
      <c r="L46" s="1">
        <v>175</v>
      </c>
      <c r="M46" s="1">
        <v>175</v>
      </c>
      <c r="N46" s="1">
        <v>150</v>
      </c>
      <c r="O46" s="1">
        <v>125</v>
      </c>
      <c r="P46" s="1">
        <v>125</v>
      </c>
      <c r="Q46" s="1">
        <v>120</v>
      </c>
      <c r="R46" s="1">
        <v>120</v>
      </c>
      <c r="S46" s="1">
        <v>120</v>
      </c>
      <c r="T46" s="35"/>
      <c r="U46" s="1">
        <v>110</v>
      </c>
      <c r="V46" s="1">
        <v>110</v>
      </c>
      <c r="W46" s="1">
        <v>100</v>
      </c>
      <c r="X46" s="1">
        <v>100</v>
      </c>
      <c r="Y46" s="19"/>
      <c r="Z46" s="1">
        <v>100</v>
      </c>
      <c r="AA46" s="1">
        <v>100</v>
      </c>
      <c r="AB46" s="19"/>
    </row>
    <row r="47" ht="15" spans="1:28">
      <c r="A47" s="19" t="s">
        <v>87</v>
      </c>
      <c r="B47" s="1" t="s">
        <v>86</v>
      </c>
      <c r="C47" s="1" t="s">
        <v>8</v>
      </c>
      <c r="D47" s="1"/>
      <c r="E47" s="1"/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5</v>
      </c>
      <c r="L47" s="1">
        <v>5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35"/>
      <c r="U47" s="1">
        <v>5</v>
      </c>
      <c r="V47" s="1">
        <v>5</v>
      </c>
      <c r="W47" s="1">
        <v>4</v>
      </c>
      <c r="X47" s="1">
        <v>4</v>
      </c>
      <c r="Y47" s="19"/>
      <c r="Z47" s="1">
        <v>4</v>
      </c>
      <c r="AA47" s="1">
        <v>4</v>
      </c>
      <c r="AB47" s="19"/>
    </row>
    <row r="48" ht="15" spans="1:28">
      <c r="A48" s="19" t="s">
        <v>88</v>
      </c>
      <c r="B48" s="1" t="s">
        <v>89</v>
      </c>
      <c r="C48" s="1" t="s">
        <v>8</v>
      </c>
      <c r="D48" s="1"/>
      <c r="E48" s="1"/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35"/>
      <c r="U48" s="1">
        <v>1</v>
      </c>
      <c r="V48" s="1">
        <v>1</v>
      </c>
      <c r="W48" s="1">
        <v>1</v>
      </c>
      <c r="X48" s="1">
        <v>1</v>
      </c>
      <c r="Y48" s="19"/>
      <c r="Z48" s="1">
        <v>1</v>
      </c>
      <c r="AA48" s="1">
        <v>1</v>
      </c>
      <c r="AB48" s="19"/>
    </row>
    <row r="49" ht="15" spans="1:28">
      <c r="A49" s="19" t="s">
        <v>90</v>
      </c>
      <c r="B49" s="1" t="s">
        <v>89</v>
      </c>
      <c r="C49" s="1" t="s">
        <v>10</v>
      </c>
      <c r="D49" s="1"/>
      <c r="E49" s="1"/>
      <c r="F49" s="1">
        <v>6</v>
      </c>
      <c r="G49" s="1">
        <v>7</v>
      </c>
      <c r="H49" s="1">
        <v>8</v>
      </c>
      <c r="I49" s="1">
        <v>8</v>
      </c>
      <c r="J49" s="1">
        <v>8</v>
      </c>
      <c r="K49" s="1">
        <v>8</v>
      </c>
      <c r="L49" s="1">
        <v>8</v>
      </c>
      <c r="M49" s="1">
        <v>8</v>
      </c>
      <c r="N49" s="1">
        <v>8</v>
      </c>
      <c r="O49" s="1">
        <v>8</v>
      </c>
      <c r="P49" s="1">
        <v>8</v>
      </c>
      <c r="Q49" s="1">
        <v>8</v>
      </c>
      <c r="R49" s="1">
        <v>8</v>
      </c>
      <c r="S49" s="1">
        <v>8</v>
      </c>
      <c r="T49" s="35"/>
      <c r="U49" s="1">
        <v>8</v>
      </c>
      <c r="V49" s="1">
        <v>8</v>
      </c>
      <c r="W49" s="1">
        <v>8</v>
      </c>
      <c r="X49" s="1">
        <v>8</v>
      </c>
      <c r="Y49" s="19"/>
      <c r="Z49" s="1">
        <v>8</v>
      </c>
      <c r="AA49" s="1">
        <v>8</v>
      </c>
      <c r="AB49" s="19"/>
    </row>
    <row r="50" ht="15" spans="1:28">
      <c r="A50" s="19" t="s">
        <v>91</v>
      </c>
      <c r="B50" s="1" t="s">
        <v>92</v>
      </c>
      <c r="C50" s="1" t="s">
        <v>8</v>
      </c>
      <c r="D50" s="1"/>
      <c r="E50" s="1"/>
      <c r="F50" s="1">
        <v>2</v>
      </c>
      <c r="G50" s="1">
        <v>2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3</v>
      </c>
      <c r="O50" s="1">
        <v>3</v>
      </c>
      <c r="P50" s="1">
        <v>3</v>
      </c>
      <c r="Q50" s="1">
        <v>3</v>
      </c>
      <c r="R50" s="1">
        <v>3</v>
      </c>
      <c r="S50" s="1">
        <v>3</v>
      </c>
      <c r="T50" s="35"/>
      <c r="U50" s="1">
        <v>3</v>
      </c>
      <c r="V50" s="1">
        <v>3</v>
      </c>
      <c r="W50" s="1">
        <v>3</v>
      </c>
      <c r="X50" s="1">
        <v>3</v>
      </c>
      <c r="Y50" s="19"/>
      <c r="Z50" s="1">
        <v>3</v>
      </c>
      <c r="AA50" s="1">
        <v>3</v>
      </c>
      <c r="AB50" s="19"/>
    </row>
    <row r="51" ht="15" spans="1:28">
      <c r="A51" s="19" t="s">
        <v>93</v>
      </c>
      <c r="B51" s="1" t="s">
        <v>92</v>
      </c>
      <c r="C51" s="1" t="s">
        <v>10</v>
      </c>
      <c r="D51" s="1"/>
      <c r="E51" s="1"/>
      <c r="F51" s="1">
        <v>10</v>
      </c>
      <c r="G51" s="1">
        <v>10</v>
      </c>
      <c r="H51" s="1">
        <v>10</v>
      </c>
      <c r="I51" s="1">
        <v>12</v>
      </c>
      <c r="J51" s="1">
        <v>12</v>
      </c>
      <c r="K51" s="1">
        <v>12</v>
      </c>
      <c r="L51" s="1">
        <v>12</v>
      </c>
      <c r="M51" s="1">
        <v>12</v>
      </c>
      <c r="N51" s="1">
        <v>12</v>
      </c>
      <c r="O51" s="1">
        <v>12</v>
      </c>
      <c r="P51" s="1">
        <v>15</v>
      </c>
      <c r="Q51" s="1">
        <v>15</v>
      </c>
      <c r="R51" s="1">
        <v>15</v>
      </c>
      <c r="S51" s="1">
        <v>15</v>
      </c>
      <c r="T51" s="35"/>
      <c r="U51" s="1">
        <v>15</v>
      </c>
      <c r="V51" s="1">
        <v>15</v>
      </c>
      <c r="W51" s="1">
        <v>15</v>
      </c>
      <c r="X51" s="1">
        <v>15</v>
      </c>
      <c r="Y51" s="19"/>
      <c r="Z51" s="1">
        <v>15</v>
      </c>
      <c r="AA51" s="1">
        <v>15</v>
      </c>
      <c r="AB51" s="19"/>
    </row>
    <row r="52" ht="15" spans="1:28">
      <c r="A52" s="19" t="s">
        <v>94</v>
      </c>
      <c r="B52" s="1" t="s">
        <v>95</v>
      </c>
      <c r="C52" s="1" t="s">
        <v>8</v>
      </c>
      <c r="D52" s="1"/>
      <c r="E52" s="1"/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35"/>
      <c r="U52" s="1">
        <v>1</v>
      </c>
      <c r="V52" s="1">
        <v>1</v>
      </c>
      <c r="W52" s="1">
        <v>1</v>
      </c>
      <c r="X52" s="1">
        <v>1</v>
      </c>
      <c r="Y52" s="19"/>
      <c r="Z52" s="1">
        <v>1</v>
      </c>
      <c r="AA52" s="1">
        <v>1</v>
      </c>
      <c r="AB52" s="19"/>
    </row>
    <row r="53" ht="15" spans="1:28">
      <c r="A53" s="19" t="s">
        <v>96</v>
      </c>
      <c r="B53" s="1" t="s">
        <v>95</v>
      </c>
      <c r="C53" s="1" t="s">
        <v>10</v>
      </c>
      <c r="D53" s="1"/>
      <c r="E53" s="1"/>
      <c r="F53" s="1">
        <v>8</v>
      </c>
      <c r="G53" s="1">
        <v>8</v>
      </c>
      <c r="H53" s="1">
        <v>8</v>
      </c>
      <c r="I53" s="1">
        <v>8</v>
      </c>
      <c r="J53" s="1">
        <v>8</v>
      </c>
      <c r="K53" s="1">
        <v>8</v>
      </c>
      <c r="L53" s="1">
        <v>8</v>
      </c>
      <c r="M53" s="1">
        <v>10</v>
      </c>
      <c r="N53" s="1">
        <v>10</v>
      </c>
      <c r="O53" s="1">
        <v>10</v>
      </c>
      <c r="P53" s="1">
        <v>10</v>
      </c>
      <c r="Q53" s="1">
        <v>10</v>
      </c>
      <c r="R53" s="1">
        <v>10</v>
      </c>
      <c r="S53" s="1">
        <v>10</v>
      </c>
      <c r="T53" s="35"/>
      <c r="U53" s="1">
        <v>10</v>
      </c>
      <c r="V53" s="1">
        <v>10</v>
      </c>
      <c r="W53" s="1">
        <v>10</v>
      </c>
      <c r="X53" s="1">
        <v>10</v>
      </c>
      <c r="Y53" s="19"/>
      <c r="Z53" s="1">
        <v>10</v>
      </c>
      <c r="AA53" s="1">
        <v>10</v>
      </c>
      <c r="AB53" s="19"/>
    </row>
    <row r="54" ht="15" spans="1:28">
      <c r="A54" s="19" t="s">
        <v>97</v>
      </c>
      <c r="B54" s="1" t="s">
        <v>98</v>
      </c>
      <c r="C54" s="1" t="s">
        <v>10</v>
      </c>
      <c r="D54" s="1"/>
      <c r="E54" s="1"/>
      <c r="F54" s="1">
        <v>3</v>
      </c>
      <c r="G54" s="1">
        <v>3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5</v>
      </c>
      <c r="N54" s="1">
        <v>7</v>
      </c>
      <c r="O54" s="1">
        <v>7</v>
      </c>
      <c r="P54" s="1">
        <v>7</v>
      </c>
      <c r="Q54" s="1">
        <v>7</v>
      </c>
      <c r="R54" s="1">
        <v>7</v>
      </c>
      <c r="S54" s="1">
        <v>7</v>
      </c>
      <c r="T54" s="35"/>
      <c r="U54" s="1">
        <v>7</v>
      </c>
      <c r="V54" s="1">
        <v>7</v>
      </c>
      <c r="W54" s="1">
        <v>7</v>
      </c>
      <c r="X54" s="1">
        <v>7</v>
      </c>
      <c r="Y54" s="19"/>
      <c r="Z54" s="1">
        <v>7</v>
      </c>
      <c r="AA54" s="1">
        <v>7</v>
      </c>
      <c r="AB54" s="19"/>
    </row>
    <row r="55" ht="15" spans="1:28">
      <c r="A55" s="19" t="s">
        <v>99</v>
      </c>
      <c r="B55" s="1" t="s">
        <v>100</v>
      </c>
      <c r="C55" s="1" t="s">
        <v>10</v>
      </c>
      <c r="D55" s="1"/>
      <c r="E55" s="1"/>
      <c r="F55" s="1">
        <v>12</v>
      </c>
      <c r="G55" s="1">
        <v>12</v>
      </c>
      <c r="H55" s="1">
        <v>12</v>
      </c>
      <c r="I55" s="1">
        <v>20</v>
      </c>
      <c r="J55" s="1">
        <v>12</v>
      </c>
      <c r="K55" s="1">
        <v>12</v>
      </c>
      <c r="L55" s="1">
        <v>12</v>
      </c>
      <c r="M55" s="1">
        <v>20</v>
      </c>
      <c r="N55" s="1">
        <v>12</v>
      </c>
      <c r="O55" s="1">
        <v>12</v>
      </c>
      <c r="P55" s="1">
        <v>12</v>
      </c>
      <c r="Q55" s="1">
        <v>20</v>
      </c>
      <c r="R55" s="1">
        <v>12</v>
      </c>
      <c r="S55" s="1">
        <v>12</v>
      </c>
      <c r="T55" s="35"/>
      <c r="U55" s="1">
        <v>12</v>
      </c>
      <c r="V55" s="1">
        <v>20</v>
      </c>
      <c r="W55" s="1">
        <v>12</v>
      </c>
      <c r="X55" s="1">
        <v>12</v>
      </c>
      <c r="Y55" s="1">
        <v>12</v>
      </c>
      <c r="Z55" s="1">
        <v>12</v>
      </c>
      <c r="AA55" s="1">
        <v>12</v>
      </c>
      <c r="AB55" s="1">
        <v>12</v>
      </c>
    </row>
    <row r="56" ht="15" spans="1:28">
      <c r="A56" s="19" t="s">
        <v>101</v>
      </c>
      <c r="B56" s="1" t="s">
        <v>100</v>
      </c>
      <c r="C56" s="1" t="s">
        <v>8</v>
      </c>
      <c r="D56" s="1"/>
      <c r="E56" s="1"/>
      <c r="F56" s="1">
        <v>10</v>
      </c>
      <c r="G56" s="1">
        <v>10</v>
      </c>
      <c r="H56" s="1">
        <v>10</v>
      </c>
      <c r="I56" s="1">
        <v>7</v>
      </c>
      <c r="J56" s="1">
        <v>7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7</v>
      </c>
      <c r="Q56" s="1">
        <v>7</v>
      </c>
      <c r="R56" s="1">
        <v>7</v>
      </c>
      <c r="S56" s="1">
        <v>7</v>
      </c>
      <c r="T56" s="35"/>
      <c r="U56" s="1">
        <v>7</v>
      </c>
      <c r="V56" s="1">
        <v>7</v>
      </c>
      <c r="W56" s="1">
        <v>7</v>
      </c>
      <c r="X56" s="1">
        <v>7</v>
      </c>
      <c r="Y56" s="19"/>
      <c r="Z56" s="1">
        <v>7</v>
      </c>
      <c r="AA56" s="1">
        <v>7</v>
      </c>
      <c r="AB56" s="19"/>
    </row>
    <row r="57" ht="15" spans="1:28">
      <c r="A57" s="19" t="s">
        <v>102</v>
      </c>
      <c r="B57" s="1" t="s">
        <v>103</v>
      </c>
      <c r="C57" s="1" t="s">
        <v>10</v>
      </c>
      <c r="D57" s="1"/>
      <c r="E57" s="1"/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35"/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">
        <v>2</v>
      </c>
      <c r="AB57" s="1">
        <v>2</v>
      </c>
    </row>
    <row r="58" ht="15" spans="1:28">
      <c r="A58" s="19" t="s">
        <v>104</v>
      </c>
      <c r="B58" s="1" t="s">
        <v>103</v>
      </c>
      <c r="C58" s="1" t="s">
        <v>8</v>
      </c>
      <c r="D58" s="1"/>
      <c r="E58" s="1"/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35"/>
      <c r="U58" s="1">
        <v>2</v>
      </c>
      <c r="V58" s="1">
        <v>2</v>
      </c>
      <c r="W58" s="1">
        <v>2</v>
      </c>
      <c r="X58" s="1">
        <v>2</v>
      </c>
      <c r="Y58" s="19"/>
      <c r="Z58" s="1">
        <v>2</v>
      </c>
      <c r="AA58" s="1">
        <v>2</v>
      </c>
      <c r="AB58" s="19"/>
    </row>
    <row r="59" ht="15" spans="1:28">
      <c r="A59" s="19" t="s">
        <v>105</v>
      </c>
      <c r="B59" s="1" t="s">
        <v>106</v>
      </c>
      <c r="C59" s="1" t="s">
        <v>10</v>
      </c>
      <c r="D59" s="1"/>
      <c r="E59" s="1"/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35"/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">
        <v>2</v>
      </c>
      <c r="AB59" s="1">
        <v>2</v>
      </c>
    </row>
    <row r="60" ht="15" spans="1:28">
      <c r="A60" s="19" t="s">
        <v>107</v>
      </c>
      <c r="B60" s="1" t="s">
        <v>106</v>
      </c>
      <c r="C60" s="1" t="s">
        <v>8</v>
      </c>
      <c r="D60" s="1"/>
      <c r="E60" s="1"/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35"/>
      <c r="U60" s="1">
        <v>0</v>
      </c>
      <c r="V60" s="1">
        <v>0</v>
      </c>
      <c r="W60" s="1">
        <v>0</v>
      </c>
      <c r="X60" s="1">
        <v>0</v>
      </c>
      <c r="Y60" s="19"/>
      <c r="Z60" s="1">
        <v>0</v>
      </c>
      <c r="AA60" s="1">
        <v>0</v>
      </c>
      <c r="AB60" s="19"/>
    </row>
    <row r="61" ht="15" spans="1:28">
      <c r="A61" s="19" t="s">
        <v>108</v>
      </c>
      <c r="B61" s="1" t="s">
        <v>109</v>
      </c>
      <c r="C61" s="1" t="s">
        <v>10</v>
      </c>
      <c r="D61" s="1"/>
      <c r="E61" s="1"/>
      <c r="F61" s="1">
        <v>1</v>
      </c>
      <c r="G61" s="24">
        <v>1</v>
      </c>
      <c r="H61" s="24">
        <v>1</v>
      </c>
      <c r="I61" s="24">
        <v>1</v>
      </c>
      <c r="J61" s="24">
        <v>1</v>
      </c>
      <c r="K61" s="24">
        <v>1</v>
      </c>
      <c r="L61" s="24">
        <v>1</v>
      </c>
      <c r="M61" s="24">
        <v>1</v>
      </c>
      <c r="N61" s="24">
        <v>1</v>
      </c>
      <c r="O61" s="24">
        <v>1</v>
      </c>
      <c r="P61" s="24">
        <v>1</v>
      </c>
      <c r="Q61" s="24">
        <v>1</v>
      </c>
      <c r="R61" s="24">
        <v>1</v>
      </c>
      <c r="S61" s="24">
        <v>1</v>
      </c>
      <c r="T61" s="37"/>
      <c r="U61" s="24">
        <v>1</v>
      </c>
      <c r="V61" s="24">
        <v>1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B61" s="24">
        <v>1</v>
      </c>
    </row>
    <row r="62" ht="15" spans="1:28">
      <c r="A62" s="19" t="s">
        <v>110</v>
      </c>
      <c r="B62" s="1" t="s">
        <v>109</v>
      </c>
      <c r="C62" s="1" t="s">
        <v>8</v>
      </c>
      <c r="D62" s="1"/>
      <c r="E62" s="1"/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35"/>
      <c r="U62" s="1">
        <v>0</v>
      </c>
      <c r="V62" s="1">
        <v>0</v>
      </c>
      <c r="W62" s="1">
        <v>0</v>
      </c>
      <c r="X62" s="1">
        <v>0</v>
      </c>
      <c r="Y62" s="19"/>
      <c r="Z62" s="1">
        <v>0</v>
      </c>
      <c r="AA62" s="1">
        <v>0</v>
      </c>
      <c r="AB62" s="19"/>
    </row>
    <row r="63" ht="15" spans="1:28">
      <c r="A63" s="19" t="s">
        <v>111</v>
      </c>
      <c r="B63" s="1" t="s">
        <v>112</v>
      </c>
      <c r="C63" s="1" t="s">
        <v>10</v>
      </c>
      <c r="D63" s="1"/>
      <c r="E63" s="1"/>
      <c r="F63" s="1">
        <v>0</v>
      </c>
      <c r="G63" s="1">
        <v>0</v>
      </c>
      <c r="H63" s="1">
        <v>0</v>
      </c>
      <c r="I63" s="1">
        <v>0</v>
      </c>
      <c r="J63" s="1">
        <v>28</v>
      </c>
      <c r="K63" s="1">
        <v>21</v>
      </c>
      <c r="L63" s="1">
        <v>21</v>
      </c>
      <c r="M63" s="1">
        <v>21</v>
      </c>
      <c r="N63" s="1">
        <v>21</v>
      </c>
      <c r="O63" s="1">
        <v>21</v>
      </c>
      <c r="P63" s="1">
        <v>21</v>
      </c>
      <c r="Q63" s="1">
        <v>21</v>
      </c>
      <c r="R63" s="1">
        <v>21</v>
      </c>
      <c r="S63" s="1">
        <v>21</v>
      </c>
      <c r="T63" s="35"/>
      <c r="U63" s="1">
        <v>21</v>
      </c>
      <c r="V63" s="1">
        <v>21</v>
      </c>
      <c r="W63" s="1">
        <v>21</v>
      </c>
      <c r="X63" s="1">
        <v>21</v>
      </c>
      <c r="Y63" s="19"/>
      <c r="Z63" s="1">
        <v>21</v>
      </c>
      <c r="AA63" s="1">
        <v>21</v>
      </c>
      <c r="AB63" s="19"/>
    </row>
    <row r="64" ht="15" spans="1:28">
      <c r="A64" s="19" t="s">
        <v>113</v>
      </c>
      <c r="B64" s="1" t="s">
        <v>114</v>
      </c>
      <c r="C64" s="1" t="s">
        <v>8</v>
      </c>
      <c r="D64" s="1"/>
      <c r="E64" s="1"/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35"/>
      <c r="U64" s="1">
        <v>0</v>
      </c>
      <c r="V64" s="1">
        <v>0</v>
      </c>
      <c r="W64" s="1">
        <v>0</v>
      </c>
      <c r="X64" s="1">
        <v>0</v>
      </c>
      <c r="Y64" s="19"/>
      <c r="Z64" s="1">
        <v>0</v>
      </c>
      <c r="AA64" s="1">
        <v>0</v>
      </c>
      <c r="AB64" s="19"/>
    </row>
    <row r="65" ht="15" spans="1:28">
      <c r="A65" s="19" t="s">
        <v>115</v>
      </c>
      <c r="B65" s="1" t="s">
        <v>116</v>
      </c>
      <c r="C65" s="1" t="s">
        <v>10</v>
      </c>
      <c r="D65" s="1"/>
      <c r="E65" s="1"/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35"/>
      <c r="U65" s="1">
        <v>0</v>
      </c>
      <c r="V65" s="1">
        <v>0</v>
      </c>
      <c r="W65" s="1">
        <v>0</v>
      </c>
      <c r="X65" s="1">
        <v>0</v>
      </c>
      <c r="Y65" s="19"/>
      <c r="Z65" s="1">
        <v>0</v>
      </c>
      <c r="AA65" s="1">
        <v>0</v>
      </c>
      <c r="AB65" s="19"/>
    </row>
    <row r="66" ht="15" spans="1:28">
      <c r="A66" s="19" t="s">
        <v>117</v>
      </c>
      <c r="B66" s="1" t="s">
        <v>118</v>
      </c>
      <c r="C66" s="1" t="s">
        <v>10</v>
      </c>
      <c r="D66" s="1"/>
      <c r="E66" s="1"/>
      <c r="F66" s="1">
        <v>7</v>
      </c>
      <c r="G66" s="1">
        <v>7</v>
      </c>
      <c r="H66" s="1">
        <v>7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35"/>
      <c r="U66" s="1">
        <v>0</v>
      </c>
      <c r="V66" s="1">
        <v>0</v>
      </c>
      <c r="W66" s="1">
        <v>0</v>
      </c>
      <c r="X66" s="1">
        <v>0</v>
      </c>
      <c r="Y66" s="19"/>
      <c r="Z66" s="1">
        <v>0</v>
      </c>
      <c r="AA66" s="1">
        <v>0</v>
      </c>
      <c r="AB66" s="19"/>
    </row>
    <row r="67" ht="15" spans="1:28">
      <c r="A67" s="19" t="s">
        <v>119</v>
      </c>
      <c r="B67" s="1" t="s">
        <v>120</v>
      </c>
      <c r="C67" s="1" t="s">
        <v>10</v>
      </c>
      <c r="D67" s="1"/>
      <c r="E67" s="1"/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35"/>
      <c r="U67" s="1">
        <v>0</v>
      </c>
      <c r="V67" s="1">
        <v>0</v>
      </c>
      <c r="W67" s="1">
        <v>0</v>
      </c>
      <c r="X67" s="1">
        <v>0</v>
      </c>
      <c r="Y67" s="19"/>
      <c r="Z67" s="1">
        <v>0</v>
      </c>
      <c r="AA67" s="1">
        <v>0</v>
      </c>
      <c r="AB67" s="19"/>
    </row>
    <row r="68" ht="15" spans="1:28">
      <c r="A68" s="19" t="s">
        <v>121</v>
      </c>
      <c r="B68" s="1" t="s">
        <v>122</v>
      </c>
      <c r="C68" s="1" t="s">
        <v>10</v>
      </c>
      <c r="D68" s="1"/>
      <c r="E68" s="1"/>
      <c r="F68" s="1">
        <v>3</v>
      </c>
      <c r="G68" s="1">
        <v>3</v>
      </c>
      <c r="H68" s="1">
        <v>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35"/>
      <c r="U68" s="1">
        <v>0</v>
      </c>
      <c r="V68" s="1">
        <v>0</v>
      </c>
      <c r="W68" s="1">
        <v>0</v>
      </c>
      <c r="X68" s="1">
        <v>0</v>
      </c>
      <c r="Y68" s="19"/>
      <c r="Z68" s="1">
        <v>0</v>
      </c>
      <c r="AA68" s="1">
        <v>0</v>
      </c>
      <c r="AB68" s="19"/>
    </row>
    <row r="69" ht="15" spans="1:28">
      <c r="A69" s="19" t="s">
        <v>123</v>
      </c>
      <c r="B69" s="1" t="s">
        <v>124</v>
      </c>
      <c r="C69" s="1" t="s">
        <v>8</v>
      </c>
      <c r="D69" s="1"/>
      <c r="E69" s="1"/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35"/>
      <c r="U69" s="1">
        <v>0</v>
      </c>
      <c r="V69" s="1">
        <v>0</v>
      </c>
      <c r="W69" s="1">
        <v>0</v>
      </c>
      <c r="X69" s="1">
        <v>0</v>
      </c>
      <c r="Y69" s="19"/>
      <c r="Z69" s="1">
        <v>0</v>
      </c>
      <c r="AA69" s="1">
        <v>0</v>
      </c>
      <c r="AB69" s="19"/>
    </row>
    <row r="70" ht="15" spans="1:28">
      <c r="A70" s="19" t="s">
        <v>125</v>
      </c>
      <c r="B70" s="1" t="s">
        <v>124</v>
      </c>
      <c r="C70" s="1" t="s">
        <v>10</v>
      </c>
      <c r="D70" s="1"/>
      <c r="E70" s="1"/>
      <c r="F70" s="1">
        <v>42</v>
      </c>
      <c r="G70" s="1">
        <v>25</v>
      </c>
      <c r="H70" s="1">
        <v>21</v>
      </c>
      <c r="I70" s="1">
        <v>18</v>
      </c>
      <c r="J70" s="1">
        <v>35</v>
      </c>
      <c r="K70" s="1">
        <v>18</v>
      </c>
      <c r="L70" s="1">
        <v>18</v>
      </c>
      <c r="M70" s="1">
        <v>18</v>
      </c>
      <c r="N70" s="1">
        <v>35</v>
      </c>
      <c r="O70" s="1">
        <v>18</v>
      </c>
      <c r="P70" s="1">
        <v>18</v>
      </c>
      <c r="Q70" s="1">
        <v>18</v>
      </c>
      <c r="R70" s="1">
        <v>30</v>
      </c>
      <c r="S70" s="1">
        <v>16</v>
      </c>
      <c r="T70" s="38">
        <v>30</v>
      </c>
      <c r="U70" s="1">
        <v>16</v>
      </c>
      <c r="V70" s="1">
        <v>16</v>
      </c>
      <c r="W70" s="1">
        <v>30</v>
      </c>
      <c r="X70" s="1">
        <v>16</v>
      </c>
      <c r="Y70" s="1">
        <v>16</v>
      </c>
      <c r="Z70" s="1">
        <v>30</v>
      </c>
      <c r="AA70" s="1">
        <v>16</v>
      </c>
      <c r="AB70" s="1">
        <v>16</v>
      </c>
    </row>
    <row r="71" ht="15" spans="1:28">
      <c r="A71" s="19" t="s">
        <v>126</v>
      </c>
      <c r="B71" s="1" t="s">
        <v>127</v>
      </c>
      <c r="C71" s="1" t="s">
        <v>10</v>
      </c>
      <c r="D71" s="1"/>
      <c r="E71" s="1"/>
      <c r="F71" s="1">
        <v>20</v>
      </c>
      <c r="G71" s="1">
        <v>14</v>
      </c>
      <c r="H71" s="1">
        <v>14</v>
      </c>
      <c r="I71" s="1">
        <v>14</v>
      </c>
      <c r="J71" s="1">
        <v>20</v>
      </c>
      <c r="K71" s="1">
        <v>12</v>
      </c>
      <c r="L71" s="1">
        <v>12</v>
      </c>
      <c r="M71" s="1">
        <v>12</v>
      </c>
      <c r="N71" s="1">
        <v>15</v>
      </c>
      <c r="O71" s="1">
        <v>12</v>
      </c>
      <c r="P71" s="1">
        <v>14</v>
      </c>
      <c r="Q71" s="1">
        <v>12</v>
      </c>
      <c r="R71" s="1">
        <v>15</v>
      </c>
      <c r="S71" s="1">
        <v>14</v>
      </c>
      <c r="T71" s="38">
        <v>25</v>
      </c>
      <c r="U71" s="1">
        <v>14</v>
      </c>
      <c r="V71" s="1">
        <v>14</v>
      </c>
      <c r="W71" s="1">
        <v>15</v>
      </c>
      <c r="X71" s="1">
        <v>14</v>
      </c>
      <c r="Y71" s="1">
        <v>14</v>
      </c>
      <c r="Z71" s="1">
        <v>15</v>
      </c>
      <c r="AA71" s="1">
        <v>14</v>
      </c>
      <c r="AB71" s="1">
        <v>14</v>
      </c>
    </row>
    <row r="72" ht="15" spans="1:28">
      <c r="A72" s="19" t="s">
        <v>128</v>
      </c>
      <c r="B72" s="1" t="s">
        <v>127</v>
      </c>
      <c r="C72" s="1" t="s">
        <v>8</v>
      </c>
      <c r="D72" s="1"/>
      <c r="E72" s="1"/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35"/>
      <c r="U72" s="1">
        <v>1</v>
      </c>
      <c r="V72" s="1">
        <v>1</v>
      </c>
      <c r="W72" s="1">
        <v>1</v>
      </c>
      <c r="X72" s="1">
        <v>1</v>
      </c>
      <c r="Y72" s="19"/>
      <c r="Z72" s="1">
        <v>1</v>
      </c>
      <c r="AA72" s="1">
        <v>1</v>
      </c>
      <c r="AB72" s="19"/>
    </row>
    <row r="73" ht="15" spans="1:28">
      <c r="A73" s="19" t="s">
        <v>129</v>
      </c>
      <c r="B73" s="1" t="s">
        <v>130</v>
      </c>
      <c r="C73" s="1" t="s">
        <v>8</v>
      </c>
      <c r="D73" s="1"/>
      <c r="E73" s="1"/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35"/>
      <c r="U73" s="1">
        <v>0</v>
      </c>
      <c r="V73" s="1">
        <v>0</v>
      </c>
      <c r="W73" s="1">
        <v>0</v>
      </c>
      <c r="X73" s="1">
        <v>0</v>
      </c>
      <c r="Y73" s="19"/>
      <c r="Z73" s="1">
        <v>0</v>
      </c>
      <c r="AA73" s="1">
        <v>0</v>
      </c>
      <c r="AB73" s="19"/>
    </row>
    <row r="74" ht="15" spans="1:28">
      <c r="A74" s="19" t="s">
        <v>131</v>
      </c>
      <c r="B74" s="1" t="s">
        <v>130</v>
      </c>
      <c r="C74" s="1" t="s">
        <v>10</v>
      </c>
      <c r="D74" s="1"/>
      <c r="E74" s="1"/>
      <c r="F74" s="1">
        <v>15</v>
      </c>
      <c r="G74" s="1">
        <v>12</v>
      </c>
      <c r="H74" s="1">
        <v>12</v>
      </c>
      <c r="I74" s="1">
        <v>12</v>
      </c>
      <c r="J74" s="1">
        <v>15</v>
      </c>
      <c r="K74" s="1">
        <v>12</v>
      </c>
      <c r="L74" s="1">
        <v>12</v>
      </c>
      <c r="M74" s="1">
        <v>12</v>
      </c>
      <c r="N74" s="1">
        <v>15</v>
      </c>
      <c r="O74" s="1">
        <v>10</v>
      </c>
      <c r="P74" s="1">
        <v>10</v>
      </c>
      <c r="Q74" s="1">
        <v>10</v>
      </c>
      <c r="R74" s="1">
        <v>15</v>
      </c>
      <c r="S74" s="1">
        <v>10</v>
      </c>
      <c r="T74" s="38">
        <v>10</v>
      </c>
      <c r="U74" s="1">
        <v>10</v>
      </c>
      <c r="V74" s="1">
        <v>10</v>
      </c>
      <c r="W74" s="1">
        <v>15</v>
      </c>
      <c r="X74" s="1">
        <v>10</v>
      </c>
      <c r="Y74" s="1">
        <v>10</v>
      </c>
      <c r="Z74" s="1">
        <v>15</v>
      </c>
      <c r="AA74" s="1">
        <v>10</v>
      </c>
      <c r="AB74" s="1">
        <v>10</v>
      </c>
    </row>
    <row r="75" ht="15" spans="1:28">
      <c r="A75" s="19" t="s">
        <v>132</v>
      </c>
      <c r="B75" s="1" t="s">
        <v>133</v>
      </c>
      <c r="C75" s="1" t="s">
        <v>10</v>
      </c>
      <c r="D75" s="1"/>
      <c r="E75" s="1"/>
      <c r="F75" s="24">
        <v>30</v>
      </c>
      <c r="G75" s="24">
        <v>30</v>
      </c>
      <c r="H75" s="24">
        <v>30</v>
      </c>
      <c r="I75" s="24">
        <v>30</v>
      </c>
      <c r="J75" s="24">
        <v>30</v>
      </c>
      <c r="K75" s="24">
        <v>30</v>
      </c>
      <c r="L75" s="24">
        <v>30</v>
      </c>
      <c r="M75" s="24">
        <v>30</v>
      </c>
      <c r="N75" s="24">
        <v>30</v>
      </c>
      <c r="O75" s="24">
        <v>30</v>
      </c>
      <c r="P75" s="24">
        <v>30</v>
      </c>
      <c r="Q75" s="24">
        <v>30</v>
      </c>
      <c r="R75" s="24">
        <v>30</v>
      </c>
      <c r="S75" s="24">
        <v>30</v>
      </c>
      <c r="T75" s="37"/>
      <c r="U75" s="24">
        <v>30</v>
      </c>
      <c r="V75" s="24">
        <v>30</v>
      </c>
      <c r="W75" s="24">
        <v>30</v>
      </c>
      <c r="X75" s="24">
        <v>30</v>
      </c>
      <c r="Y75" s="24">
        <v>30</v>
      </c>
      <c r="Z75" s="24">
        <v>30</v>
      </c>
      <c r="AA75" s="24">
        <v>30</v>
      </c>
      <c r="AB75" s="24">
        <v>30</v>
      </c>
    </row>
    <row r="76" ht="15" spans="1:28">
      <c r="A76" s="19" t="s">
        <v>134</v>
      </c>
      <c r="B76" s="1" t="s">
        <v>133</v>
      </c>
      <c r="C76" s="1" t="s">
        <v>8</v>
      </c>
      <c r="D76" s="1"/>
      <c r="E76" s="1"/>
      <c r="F76" s="1">
        <v>15</v>
      </c>
      <c r="G76" s="1">
        <v>15</v>
      </c>
      <c r="H76" s="1">
        <v>15</v>
      </c>
      <c r="I76" s="1">
        <v>15</v>
      </c>
      <c r="J76" s="1">
        <v>15</v>
      </c>
      <c r="K76" s="1">
        <v>15</v>
      </c>
      <c r="L76" s="1">
        <v>15</v>
      </c>
      <c r="M76" s="1">
        <v>15</v>
      </c>
      <c r="N76" s="1">
        <v>15</v>
      </c>
      <c r="O76" s="1">
        <v>15</v>
      </c>
      <c r="P76" s="1">
        <v>15</v>
      </c>
      <c r="Q76" s="1">
        <v>15</v>
      </c>
      <c r="R76" s="1">
        <v>15</v>
      </c>
      <c r="S76" s="1">
        <v>15</v>
      </c>
      <c r="T76" s="35"/>
      <c r="U76" s="1">
        <v>15</v>
      </c>
      <c r="V76" s="1">
        <v>15</v>
      </c>
      <c r="W76" s="1">
        <v>15</v>
      </c>
      <c r="X76" s="1">
        <v>15</v>
      </c>
      <c r="Y76" s="19"/>
      <c r="Z76" s="1">
        <v>15</v>
      </c>
      <c r="AA76" s="1">
        <v>15</v>
      </c>
      <c r="AB76" s="19"/>
    </row>
    <row r="77" ht="15" spans="1:28">
      <c r="A77" s="19" t="s">
        <v>135</v>
      </c>
      <c r="B77" s="1" t="s">
        <v>136</v>
      </c>
      <c r="C77" s="1" t="s">
        <v>8</v>
      </c>
      <c r="D77" s="1"/>
      <c r="E77" s="1"/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35"/>
      <c r="U77" s="1">
        <v>1</v>
      </c>
      <c r="V77" s="1">
        <v>1</v>
      </c>
      <c r="W77" s="1">
        <v>1</v>
      </c>
      <c r="X77" s="1">
        <v>1</v>
      </c>
      <c r="Y77" s="19"/>
      <c r="Z77" s="1">
        <v>1</v>
      </c>
      <c r="AA77" s="1">
        <v>1</v>
      </c>
      <c r="AB77" s="19"/>
    </row>
    <row r="78" ht="15" spans="1:28">
      <c r="A78" s="19" t="s">
        <v>137</v>
      </c>
      <c r="B78" s="1" t="s">
        <v>136</v>
      </c>
      <c r="C78" s="1" t="s">
        <v>10</v>
      </c>
      <c r="D78" s="1"/>
      <c r="E78" s="1"/>
      <c r="F78" s="1">
        <v>4</v>
      </c>
      <c r="G78" s="1">
        <v>4</v>
      </c>
      <c r="H78" s="1">
        <v>4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4</v>
      </c>
      <c r="T78" s="35"/>
      <c r="U78" s="1">
        <v>4</v>
      </c>
      <c r="V78" s="1">
        <v>4</v>
      </c>
      <c r="W78" s="1">
        <v>4</v>
      </c>
      <c r="X78" s="1">
        <v>4</v>
      </c>
      <c r="Y78" s="1">
        <v>4</v>
      </c>
      <c r="Z78" s="1">
        <v>4</v>
      </c>
      <c r="AA78" s="1">
        <v>4</v>
      </c>
      <c r="AB78" s="1">
        <v>4</v>
      </c>
    </row>
    <row r="79" ht="15" spans="1:28">
      <c r="A79" s="19" t="s">
        <v>138</v>
      </c>
      <c r="B79" s="1" t="s">
        <v>139</v>
      </c>
      <c r="C79" s="1" t="s">
        <v>8</v>
      </c>
      <c r="D79" s="1"/>
      <c r="E79" s="1"/>
      <c r="F79" s="1">
        <v>3</v>
      </c>
      <c r="G79" s="1">
        <v>3</v>
      </c>
      <c r="H79" s="1">
        <v>3</v>
      </c>
      <c r="I79" s="1">
        <v>3</v>
      </c>
      <c r="J79" s="1">
        <v>3</v>
      </c>
      <c r="K79" s="1">
        <v>3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35"/>
      <c r="U79" s="1">
        <v>3</v>
      </c>
      <c r="V79" s="1">
        <v>3</v>
      </c>
      <c r="W79" s="1">
        <v>3</v>
      </c>
      <c r="X79" s="1">
        <v>3</v>
      </c>
      <c r="Y79" s="19"/>
      <c r="Z79" s="1">
        <v>3</v>
      </c>
      <c r="AA79" s="1">
        <v>3</v>
      </c>
      <c r="AB79" s="19"/>
    </row>
    <row r="80" ht="15" spans="1:28">
      <c r="A80" s="19" t="s">
        <v>140</v>
      </c>
      <c r="B80" s="1" t="s">
        <v>139</v>
      </c>
      <c r="C80" s="1" t="s">
        <v>10</v>
      </c>
      <c r="D80" s="1"/>
      <c r="E80" s="1"/>
      <c r="F80" s="1">
        <v>3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P80" s="1">
        <v>3</v>
      </c>
      <c r="Q80" s="1">
        <v>3</v>
      </c>
      <c r="R80" s="1">
        <v>3</v>
      </c>
      <c r="S80" s="1">
        <v>3</v>
      </c>
      <c r="T80" s="35"/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">
        <v>3</v>
      </c>
      <c r="AB80" s="1">
        <v>3</v>
      </c>
    </row>
    <row r="81" ht="15" spans="1:28">
      <c r="A81" s="19" t="s">
        <v>141</v>
      </c>
      <c r="B81" s="1" t="s">
        <v>142</v>
      </c>
      <c r="C81" s="1" t="s">
        <v>8</v>
      </c>
      <c r="D81" s="1"/>
      <c r="E81" s="1"/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35"/>
      <c r="U81" s="1">
        <v>1</v>
      </c>
      <c r="V81" s="1">
        <v>1</v>
      </c>
      <c r="W81" s="1">
        <v>1</v>
      </c>
      <c r="X81" s="1">
        <v>1</v>
      </c>
      <c r="Y81" s="19"/>
      <c r="Z81" s="1">
        <v>1</v>
      </c>
      <c r="AA81" s="1">
        <v>1</v>
      </c>
      <c r="AB81" s="19"/>
    </row>
    <row r="82" ht="15" spans="1:28">
      <c r="A82" s="19" t="s">
        <v>143</v>
      </c>
      <c r="B82" s="1" t="s">
        <v>142</v>
      </c>
      <c r="C82" s="1" t="s">
        <v>10</v>
      </c>
      <c r="D82" s="1"/>
      <c r="E82" s="1"/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35"/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">
        <v>1</v>
      </c>
      <c r="AB82" s="1">
        <v>1</v>
      </c>
    </row>
    <row r="83" ht="15" spans="1:28">
      <c r="A83" s="19" t="s">
        <v>144</v>
      </c>
      <c r="B83" s="1" t="s">
        <v>145</v>
      </c>
      <c r="C83" s="1" t="s">
        <v>10</v>
      </c>
      <c r="D83" s="1"/>
      <c r="E83" s="1"/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35"/>
      <c r="U83" s="1">
        <v>0</v>
      </c>
      <c r="V83" s="1">
        <v>0</v>
      </c>
      <c r="W83" s="1">
        <v>0</v>
      </c>
      <c r="X83" s="1"/>
      <c r="Y83" s="1"/>
      <c r="Z83" s="1">
        <v>0</v>
      </c>
      <c r="AA83" s="1"/>
      <c r="AB83" s="1"/>
    </row>
    <row r="84" ht="15" spans="1:28">
      <c r="A84" s="19" t="s">
        <v>146</v>
      </c>
      <c r="B84" s="1" t="s">
        <v>147</v>
      </c>
      <c r="C84" s="1" t="s">
        <v>10</v>
      </c>
      <c r="D84" s="1"/>
      <c r="E84" s="1"/>
      <c r="F84" s="1">
        <v>250</v>
      </c>
      <c r="G84" s="1">
        <v>300</v>
      </c>
      <c r="H84" s="1">
        <v>260</v>
      </c>
      <c r="I84" s="1">
        <v>260</v>
      </c>
      <c r="J84" s="1">
        <v>260</v>
      </c>
      <c r="K84" s="1">
        <v>300</v>
      </c>
      <c r="L84" s="1">
        <v>260</v>
      </c>
      <c r="M84" s="1">
        <v>260</v>
      </c>
      <c r="N84" s="1">
        <v>260</v>
      </c>
      <c r="O84" s="1">
        <v>300</v>
      </c>
      <c r="P84" s="1">
        <v>260</v>
      </c>
      <c r="Q84" s="1">
        <v>260</v>
      </c>
      <c r="R84" s="1">
        <v>260</v>
      </c>
      <c r="S84" s="1">
        <v>300</v>
      </c>
      <c r="T84" s="35"/>
      <c r="U84" s="1">
        <v>260</v>
      </c>
      <c r="V84" s="1">
        <v>260</v>
      </c>
      <c r="W84" s="1">
        <v>260</v>
      </c>
      <c r="X84" s="1">
        <v>260</v>
      </c>
      <c r="Y84" s="1">
        <v>260</v>
      </c>
      <c r="Z84" s="1">
        <v>260</v>
      </c>
      <c r="AA84" s="1">
        <v>260</v>
      </c>
      <c r="AB84" s="1">
        <v>260</v>
      </c>
    </row>
    <row r="85" ht="15" spans="1:28">
      <c r="A85" s="19" t="s">
        <v>148</v>
      </c>
      <c r="B85" s="1" t="s">
        <v>145</v>
      </c>
      <c r="C85" s="1" t="s">
        <v>8</v>
      </c>
      <c r="D85" s="1"/>
      <c r="E85" s="1"/>
      <c r="F85" s="1">
        <v>15</v>
      </c>
      <c r="G85" s="1">
        <v>20</v>
      </c>
      <c r="H85" s="1">
        <v>20</v>
      </c>
      <c r="I85" s="1">
        <v>15</v>
      </c>
      <c r="J85" s="1">
        <v>45</v>
      </c>
      <c r="K85" s="1">
        <v>45</v>
      </c>
      <c r="L85" s="1">
        <v>40</v>
      </c>
      <c r="M85" s="1">
        <v>40</v>
      </c>
      <c r="N85" s="1">
        <v>40</v>
      </c>
      <c r="O85" s="1">
        <v>40</v>
      </c>
      <c r="P85" s="1">
        <v>40</v>
      </c>
      <c r="Q85" s="1">
        <v>40</v>
      </c>
      <c r="R85" s="1">
        <v>40</v>
      </c>
      <c r="S85" s="1">
        <v>40</v>
      </c>
      <c r="T85" s="35"/>
      <c r="U85" s="1">
        <v>40</v>
      </c>
      <c r="V85" s="1">
        <v>40</v>
      </c>
      <c r="W85" s="1">
        <v>40</v>
      </c>
      <c r="X85" s="1">
        <v>40</v>
      </c>
      <c r="Y85" s="19"/>
      <c r="Z85" s="1">
        <v>40</v>
      </c>
      <c r="AA85" s="1">
        <v>40</v>
      </c>
      <c r="AB85" s="19"/>
    </row>
    <row r="86" ht="15" spans="1:28">
      <c r="A86" s="19" t="s">
        <v>149</v>
      </c>
      <c r="B86" s="1" t="s">
        <v>150</v>
      </c>
      <c r="C86" s="1" t="s">
        <v>10</v>
      </c>
      <c r="D86" s="1"/>
      <c r="E86" s="1"/>
      <c r="F86" s="1">
        <v>15</v>
      </c>
      <c r="G86" s="1">
        <v>15</v>
      </c>
      <c r="H86" s="1">
        <v>15</v>
      </c>
      <c r="I86" s="1">
        <v>15</v>
      </c>
      <c r="J86" s="1">
        <v>15</v>
      </c>
      <c r="K86" s="1">
        <v>15</v>
      </c>
      <c r="L86" s="1">
        <v>15</v>
      </c>
      <c r="M86" s="1">
        <v>15</v>
      </c>
      <c r="N86" s="1">
        <v>15</v>
      </c>
      <c r="O86" s="1">
        <v>15</v>
      </c>
      <c r="P86" s="1">
        <v>15</v>
      </c>
      <c r="Q86" s="1">
        <v>15</v>
      </c>
      <c r="R86" s="1">
        <v>15</v>
      </c>
      <c r="S86" s="1">
        <v>15</v>
      </c>
      <c r="T86" s="35"/>
      <c r="U86" s="1">
        <v>15</v>
      </c>
      <c r="V86" s="1">
        <v>15</v>
      </c>
      <c r="W86" s="1">
        <v>15</v>
      </c>
      <c r="X86" s="1">
        <v>15</v>
      </c>
      <c r="Y86" s="1">
        <v>15</v>
      </c>
      <c r="Z86" s="1">
        <v>15</v>
      </c>
      <c r="AA86" s="1">
        <v>15</v>
      </c>
      <c r="AB86" s="1">
        <v>15</v>
      </c>
    </row>
    <row r="87" ht="15" spans="1:28">
      <c r="A87" s="19" t="s">
        <v>151</v>
      </c>
      <c r="B87" s="1" t="s">
        <v>150</v>
      </c>
      <c r="C87" s="1" t="s">
        <v>8</v>
      </c>
      <c r="D87" s="1"/>
      <c r="E87" s="1"/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35"/>
      <c r="U87" s="1">
        <v>1</v>
      </c>
      <c r="V87" s="1">
        <v>1</v>
      </c>
      <c r="W87" s="1">
        <v>1</v>
      </c>
      <c r="X87" s="1">
        <v>1</v>
      </c>
      <c r="Y87" s="19"/>
      <c r="Z87" s="1">
        <v>1</v>
      </c>
      <c r="AA87" s="1">
        <v>1</v>
      </c>
      <c r="AB87" s="19"/>
    </row>
    <row r="88" ht="15" spans="1:28">
      <c r="A88" s="19" t="s">
        <v>152</v>
      </c>
      <c r="B88" s="1" t="s">
        <v>153</v>
      </c>
      <c r="C88" s="1" t="s">
        <v>10</v>
      </c>
      <c r="D88" s="1"/>
      <c r="E88" s="1"/>
      <c r="F88" s="1">
        <v>15</v>
      </c>
      <c r="G88" s="1">
        <v>15</v>
      </c>
      <c r="H88" s="1">
        <v>15</v>
      </c>
      <c r="I88" s="1">
        <v>15</v>
      </c>
      <c r="J88" s="1">
        <v>15</v>
      </c>
      <c r="K88" s="1">
        <v>15</v>
      </c>
      <c r="L88" s="1">
        <v>15</v>
      </c>
      <c r="M88" s="1">
        <v>15</v>
      </c>
      <c r="N88" s="1">
        <v>15</v>
      </c>
      <c r="O88" s="1">
        <v>15</v>
      </c>
      <c r="P88" s="1">
        <v>15</v>
      </c>
      <c r="Q88" s="1">
        <v>15</v>
      </c>
      <c r="R88" s="1">
        <v>15</v>
      </c>
      <c r="S88" s="1">
        <v>15</v>
      </c>
      <c r="T88" s="35"/>
      <c r="U88" s="1">
        <v>15</v>
      </c>
      <c r="V88" s="1">
        <v>15</v>
      </c>
      <c r="W88" s="1">
        <v>15</v>
      </c>
      <c r="X88" s="1">
        <v>15</v>
      </c>
      <c r="Y88" s="1">
        <v>15</v>
      </c>
      <c r="Z88" s="1">
        <v>15</v>
      </c>
      <c r="AA88" s="1">
        <v>15</v>
      </c>
      <c r="AB88" s="1">
        <v>15</v>
      </c>
    </row>
    <row r="89" ht="15" spans="1:28">
      <c r="A89" s="19" t="s">
        <v>154</v>
      </c>
      <c r="B89" s="1" t="s">
        <v>153</v>
      </c>
      <c r="C89" s="1" t="s">
        <v>8</v>
      </c>
      <c r="D89" s="1"/>
      <c r="E89" s="1"/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35"/>
      <c r="U89" s="1">
        <v>2</v>
      </c>
      <c r="V89" s="1">
        <v>2</v>
      </c>
      <c r="W89" s="1">
        <v>2</v>
      </c>
      <c r="X89" s="1">
        <v>2</v>
      </c>
      <c r="Y89" s="19"/>
      <c r="Z89" s="1">
        <v>2</v>
      </c>
      <c r="AA89" s="1">
        <v>2</v>
      </c>
      <c r="AB89" s="19"/>
    </row>
    <row r="90" ht="15" spans="1:28">
      <c r="A90" s="19" t="s">
        <v>155</v>
      </c>
      <c r="B90" s="1" t="s">
        <v>156</v>
      </c>
      <c r="C90" s="1" t="s">
        <v>10</v>
      </c>
      <c r="D90" s="1"/>
      <c r="E90" s="1"/>
      <c r="F90" s="1">
        <v>20</v>
      </c>
      <c r="G90" s="1">
        <v>35</v>
      </c>
      <c r="H90" s="1">
        <v>20</v>
      </c>
      <c r="I90" s="1">
        <v>20</v>
      </c>
      <c r="J90" s="1">
        <v>20</v>
      </c>
      <c r="K90" s="1">
        <v>20</v>
      </c>
      <c r="L90" s="1">
        <v>20</v>
      </c>
      <c r="M90" s="1">
        <v>20</v>
      </c>
      <c r="N90" s="1">
        <v>21</v>
      </c>
      <c r="O90" s="1">
        <v>21</v>
      </c>
      <c r="P90" s="1">
        <v>21</v>
      </c>
      <c r="Q90" s="1">
        <v>21</v>
      </c>
      <c r="R90" s="1">
        <v>21</v>
      </c>
      <c r="S90" s="1">
        <v>21</v>
      </c>
      <c r="T90" s="35"/>
      <c r="U90" s="1">
        <v>21</v>
      </c>
      <c r="V90" s="1">
        <v>21</v>
      </c>
      <c r="W90" s="1">
        <v>21</v>
      </c>
      <c r="X90" s="1">
        <v>21</v>
      </c>
      <c r="Y90" s="1">
        <v>21</v>
      </c>
      <c r="Z90" s="1">
        <v>21</v>
      </c>
      <c r="AA90" s="1">
        <v>21</v>
      </c>
      <c r="AB90" s="1">
        <v>21</v>
      </c>
    </row>
    <row r="91" ht="15" spans="1:28">
      <c r="A91" s="19" t="s">
        <v>157</v>
      </c>
      <c r="B91" s="1" t="s">
        <v>156</v>
      </c>
      <c r="C91" s="1" t="s">
        <v>8</v>
      </c>
      <c r="D91" s="1"/>
      <c r="E91" s="1"/>
      <c r="F91" s="1">
        <v>5</v>
      </c>
      <c r="G91" s="1">
        <v>5</v>
      </c>
      <c r="H91" s="1">
        <v>5</v>
      </c>
      <c r="I91" s="1">
        <v>5</v>
      </c>
      <c r="J91" s="1">
        <v>4</v>
      </c>
      <c r="K91" s="1">
        <v>4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4</v>
      </c>
      <c r="T91" s="35"/>
      <c r="U91" s="1">
        <v>4</v>
      </c>
      <c r="V91" s="1">
        <v>4</v>
      </c>
      <c r="W91" s="1">
        <v>4</v>
      </c>
      <c r="X91" s="1">
        <v>4</v>
      </c>
      <c r="Y91" s="19"/>
      <c r="Z91" s="1">
        <v>4</v>
      </c>
      <c r="AA91" s="1">
        <v>4</v>
      </c>
      <c r="AB91" s="19"/>
    </row>
    <row r="92" ht="15" spans="1:28">
      <c r="A92" s="19" t="s">
        <v>158</v>
      </c>
      <c r="B92" s="1" t="s">
        <v>159</v>
      </c>
      <c r="C92" s="1" t="s">
        <v>10</v>
      </c>
      <c r="D92" s="1"/>
      <c r="E92" s="1"/>
      <c r="F92" s="1">
        <v>0</v>
      </c>
      <c r="G92" s="1">
        <v>0</v>
      </c>
      <c r="H92" s="1">
        <v>0</v>
      </c>
      <c r="I92" s="1">
        <v>0</v>
      </c>
      <c r="J92" s="1">
        <v>7</v>
      </c>
      <c r="K92" s="1">
        <v>10</v>
      </c>
      <c r="L92" s="1">
        <v>15</v>
      </c>
      <c r="M92" s="1">
        <v>15</v>
      </c>
      <c r="N92" s="1">
        <v>20</v>
      </c>
      <c r="O92" s="1">
        <v>20</v>
      </c>
      <c r="P92" s="1">
        <v>20</v>
      </c>
      <c r="Q92" s="1">
        <v>20</v>
      </c>
      <c r="R92" s="1">
        <v>20</v>
      </c>
      <c r="S92" s="1">
        <v>20</v>
      </c>
      <c r="T92" s="35"/>
      <c r="U92" s="1">
        <v>18</v>
      </c>
      <c r="V92" s="1">
        <v>18</v>
      </c>
      <c r="W92" s="1">
        <v>18</v>
      </c>
      <c r="X92" s="1">
        <v>18</v>
      </c>
      <c r="Y92" s="19"/>
      <c r="Z92" s="1">
        <v>18</v>
      </c>
      <c r="AA92" s="1">
        <v>18</v>
      </c>
      <c r="AB92" s="19"/>
    </row>
    <row r="93" ht="15" spans="1:28">
      <c r="A93" s="19" t="s">
        <v>160</v>
      </c>
      <c r="B93" s="1" t="s">
        <v>161</v>
      </c>
      <c r="C93" s="1" t="s">
        <v>10</v>
      </c>
      <c r="D93" s="1"/>
      <c r="E93" s="1"/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35"/>
      <c r="U93" s="1">
        <v>0</v>
      </c>
      <c r="V93" s="1">
        <v>0</v>
      </c>
      <c r="W93" s="1">
        <v>0</v>
      </c>
      <c r="X93" s="1"/>
      <c r="Y93" s="1"/>
      <c r="Z93" s="1">
        <v>0</v>
      </c>
      <c r="AA93" s="1"/>
      <c r="AB93" s="1"/>
    </row>
    <row r="94" ht="15" spans="1:28">
      <c r="A94" s="19" t="s">
        <v>162</v>
      </c>
      <c r="B94" s="1" t="s">
        <v>163</v>
      </c>
      <c r="C94" s="1" t="s">
        <v>10</v>
      </c>
      <c r="D94" s="1"/>
      <c r="E94" s="1"/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35"/>
      <c r="U94" s="1">
        <v>0</v>
      </c>
      <c r="V94" s="1">
        <v>0</v>
      </c>
      <c r="W94" s="1">
        <v>0</v>
      </c>
      <c r="X94" s="1">
        <v>0</v>
      </c>
      <c r="Y94" s="19"/>
      <c r="Z94" s="1">
        <v>0</v>
      </c>
      <c r="AA94" s="1">
        <v>0</v>
      </c>
      <c r="AB94" s="19"/>
    </row>
    <row r="95" ht="15" spans="1:28">
      <c r="A95" s="19" t="s">
        <v>164</v>
      </c>
      <c r="B95" s="1" t="s">
        <v>165</v>
      </c>
      <c r="C95" s="1" t="s">
        <v>8</v>
      </c>
      <c r="D95" s="1"/>
      <c r="E95" s="1"/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35"/>
      <c r="U95" s="1">
        <v>0</v>
      </c>
      <c r="V95" s="1">
        <v>0</v>
      </c>
      <c r="W95" s="1">
        <v>0</v>
      </c>
      <c r="X95" s="1">
        <v>0</v>
      </c>
      <c r="Y95" s="19"/>
      <c r="Z95" s="1">
        <v>0</v>
      </c>
      <c r="AA95" s="1">
        <v>0</v>
      </c>
      <c r="AB95" s="19"/>
    </row>
    <row r="96" ht="15" spans="1:28">
      <c r="A96" s="19" t="s">
        <v>166</v>
      </c>
      <c r="B96" s="1" t="s">
        <v>167</v>
      </c>
      <c r="C96" s="1" t="s">
        <v>10</v>
      </c>
      <c r="D96" s="1"/>
      <c r="E96" s="1"/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35"/>
      <c r="U96" s="1">
        <v>0</v>
      </c>
      <c r="V96" s="1">
        <v>0</v>
      </c>
      <c r="W96" s="1">
        <v>0</v>
      </c>
      <c r="X96" s="1">
        <v>0</v>
      </c>
      <c r="Y96" s="19"/>
      <c r="Z96" s="1">
        <v>0</v>
      </c>
      <c r="AA96" s="1">
        <v>0</v>
      </c>
      <c r="AB96" s="19"/>
    </row>
    <row r="97" ht="15" spans="1:28">
      <c r="A97" s="19" t="s">
        <v>168</v>
      </c>
      <c r="B97" s="1" t="s">
        <v>167</v>
      </c>
      <c r="C97" s="1" t="s">
        <v>8</v>
      </c>
      <c r="D97" s="1"/>
      <c r="E97" s="1"/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35"/>
      <c r="U97" s="1">
        <v>0</v>
      </c>
      <c r="V97" s="1">
        <v>0</v>
      </c>
      <c r="W97" s="1">
        <v>0</v>
      </c>
      <c r="X97" s="1">
        <v>0</v>
      </c>
      <c r="Y97" s="19"/>
      <c r="Z97" s="1">
        <v>0</v>
      </c>
      <c r="AA97" s="1">
        <v>0</v>
      </c>
      <c r="AB97" s="19"/>
    </row>
    <row r="98" ht="15" spans="1:28">
      <c r="A98" s="19" t="s">
        <v>169</v>
      </c>
      <c r="B98" s="1" t="s">
        <v>170</v>
      </c>
      <c r="C98" s="1" t="s">
        <v>10</v>
      </c>
      <c r="D98" s="1"/>
      <c r="E98" s="1"/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35"/>
      <c r="U98" s="1">
        <v>0</v>
      </c>
      <c r="V98" s="1">
        <v>0</v>
      </c>
      <c r="W98" s="1">
        <v>0</v>
      </c>
      <c r="X98" s="1">
        <v>0</v>
      </c>
      <c r="Y98" s="19"/>
      <c r="Z98" s="1">
        <v>0</v>
      </c>
      <c r="AA98" s="1">
        <v>0</v>
      </c>
      <c r="AB98" s="19"/>
    </row>
    <row r="99" ht="15" spans="1:28">
      <c r="A99" s="19" t="s">
        <v>171</v>
      </c>
      <c r="B99" s="1" t="s">
        <v>172</v>
      </c>
      <c r="C99" s="1" t="s">
        <v>10</v>
      </c>
      <c r="D99" s="1"/>
      <c r="E99" s="1"/>
      <c r="F99" s="1">
        <v>18</v>
      </c>
      <c r="G99" s="1">
        <v>18</v>
      </c>
      <c r="H99" s="1">
        <v>16</v>
      </c>
      <c r="I99" s="1">
        <v>16</v>
      </c>
      <c r="J99" s="1">
        <v>15</v>
      </c>
      <c r="K99" s="1">
        <v>10</v>
      </c>
      <c r="L99" s="1">
        <v>7</v>
      </c>
      <c r="M99" s="1">
        <v>7</v>
      </c>
      <c r="N99" s="1">
        <v>7</v>
      </c>
      <c r="O99" s="1">
        <v>7</v>
      </c>
      <c r="P99" s="1">
        <v>7</v>
      </c>
      <c r="Q99" s="1">
        <v>7</v>
      </c>
      <c r="R99" s="1">
        <v>0</v>
      </c>
      <c r="S99" s="1">
        <v>0</v>
      </c>
      <c r="T99" s="35"/>
      <c r="U99" s="1">
        <v>0</v>
      </c>
      <c r="V99" s="1">
        <v>0</v>
      </c>
      <c r="W99" s="1">
        <v>0</v>
      </c>
      <c r="X99" s="1">
        <v>0</v>
      </c>
      <c r="Y99" s="19"/>
      <c r="Z99" s="1">
        <v>0</v>
      </c>
      <c r="AA99" s="1">
        <v>0</v>
      </c>
      <c r="AB99" s="19"/>
    </row>
    <row r="100" ht="15" spans="1:28">
      <c r="A100" s="19" t="s">
        <v>173</v>
      </c>
      <c r="B100" s="1" t="s">
        <v>174</v>
      </c>
      <c r="C100" s="1" t="s">
        <v>8</v>
      </c>
      <c r="D100" s="1"/>
      <c r="E100" s="1"/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35"/>
      <c r="U100" s="1">
        <v>0</v>
      </c>
      <c r="V100" s="1">
        <v>0</v>
      </c>
      <c r="W100" s="1">
        <v>0</v>
      </c>
      <c r="X100" s="1">
        <v>0</v>
      </c>
      <c r="Y100" s="19"/>
      <c r="Z100" s="1">
        <v>0</v>
      </c>
      <c r="AA100" s="1">
        <v>0</v>
      </c>
      <c r="AB100" s="19"/>
    </row>
    <row r="101" ht="15" spans="1:28">
      <c r="A101" s="19" t="s">
        <v>175</v>
      </c>
      <c r="B101" s="1" t="s">
        <v>176</v>
      </c>
      <c r="C101" s="1" t="s">
        <v>10</v>
      </c>
      <c r="D101" s="1"/>
      <c r="E101" s="1"/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35"/>
      <c r="U101" s="1">
        <v>0</v>
      </c>
      <c r="V101" s="1">
        <v>0</v>
      </c>
      <c r="W101" s="1">
        <v>0</v>
      </c>
      <c r="X101" s="1"/>
      <c r="Y101" s="1"/>
      <c r="Z101" s="1">
        <v>0</v>
      </c>
      <c r="AA101" s="1"/>
      <c r="AB101" s="1"/>
    </row>
    <row r="102" ht="15" spans="1:28">
      <c r="A102" s="19" t="s">
        <v>177</v>
      </c>
      <c r="B102" s="1" t="s">
        <v>176</v>
      </c>
      <c r="C102" s="1" t="s">
        <v>8</v>
      </c>
      <c r="D102" s="1"/>
      <c r="E102" s="1"/>
      <c r="F102" s="1">
        <v>7</v>
      </c>
      <c r="G102" s="1">
        <v>7</v>
      </c>
      <c r="H102" s="1">
        <v>7</v>
      </c>
      <c r="I102" s="1">
        <v>7</v>
      </c>
      <c r="J102" s="1">
        <v>8</v>
      </c>
      <c r="K102" s="1">
        <v>8</v>
      </c>
      <c r="L102" s="1">
        <v>8</v>
      </c>
      <c r="M102" s="1">
        <v>8</v>
      </c>
      <c r="N102" s="1">
        <v>7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35"/>
      <c r="U102" s="1">
        <v>0</v>
      </c>
      <c r="V102" s="1">
        <v>0</v>
      </c>
      <c r="W102" s="1">
        <v>0</v>
      </c>
      <c r="X102" s="1">
        <v>0</v>
      </c>
      <c r="Y102" s="19"/>
      <c r="Z102" s="1">
        <v>0</v>
      </c>
      <c r="AA102" s="1">
        <v>0</v>
      </c>
      <c r="AB102" s="19"/>
    </row>
    <row r="103" ht="15" spans="1:28">
      <c r="A103" s="19" t="s">
        <v>178</v>
      </c>
      <c r="B103" s="1" t="s">
        <v>179</v>
      </c>
      <c r="C103" s="1" t="s">
        <v>10</v>
      </c>
      <c r="D103" s="1"/>
      <c r="E103" s="1"/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35"/>
      <c r="U103" s="1">
        <v>0</v>
      </c>
      <c r="V103" s="1">
        <v>0</v>
      </c>
      <c r="W103" s="1">
        <v>0</v>
      </c>
      <c r="X103" s="1"/>
      <c r="Y103" s="1"/>
      <c r="Z103" s="1">
        <v>0</v>
      </c>
      <c r="AA103" s="1"/>
      <c r="AB103" s="1"/>
    </row>
    <row r="104" ht="15" spans="1:28">
      <c r="A104" s="19" t="s">
        <v>180</v>
      </c>
      <c r="B104" s="1" t="s">
        <v>181</v>
      </c>
      <c r="C104" s="1" t="s">
        <v>8</v>
      </c>
      <c r="D104" s="1"/>
      <c r="E104" s="1"/>
      <c r="F104" s="1">
        <v>4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35"/>
      <c r="U104" s="1">
        <v>0</v>
      </c>
      <c r="V104" s="1">
        <v>0</v>
      </c>
      <c r="W104" s="1">
        <v>0</v>
      </c>
      <c r="X104" s="1">
        <v>0</v>
      </c>
      <c r="Y104" s="19"/>
      <c r="Z104" s="1">
        <v>0</v>
      </c>
      <c r="AA104" s="1">
        <v>0</v>
      </c>
      <c r="AB104" s="19"/>
    </row>
    <row r="105" ht="15" spans="1:28">
      <c r="A105" s="19" t="s">
        <v>182</v>
      </c>
      <c r="B105" s="1" t="s">
        <v>181</v>
      </c>
      <c r="C105" s="1" t="s">
        <v>10</v>
      </c>
      <c r="D105" s="1"/>
      <c r="E105" s="1"/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35"/>
      <c r="U105" s="1">
        <v>0</v>
      </c>
      <c r="V105" s="1">
        <v>0</v>
      </c>
      <c r="W105" s="1">
        <v>0</v>
      </c>
      <c r="X105" s="1"/>
      <c r="Y105" s="1"/>
      <c r="Z105" s="1">
        <v>0</v>
      </c>
      <c r="AA105" s="1"/>
      <c r="AB105" s="1"/>
    </row>
    <row r="106" ht="15" spans="1:28">
      <c r="A106" s="19" t="s">
        <v>183</v>
      </c>
      <c r="B106" s="1" t="s">
        <v>184</v>
      </c>
      <c r="C106" s="1" t="s">
        <v>10</v>
      </c>
      <c r="D106" s="1"/>
      <c r="E106" s="1"/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35"/>
      <c r="U106" s="1">
        <v>0</v>
      </c>
      <c r="V106" s="1">
        <v>0</v>
      </c>
      <c r="W106" s="1">
        <v>0</v>
      </c>
      <c r="X106" s="1"/>
      <c r="Y106" s="1"/>
      <c r="Z106" s="1">
        <v>0</v>
      </c>
      <c r="AA106" s="1"/>
      <c r="AB106" s="1"/>
    </row>
    <row r="107" ht="15" spans="1:28">
      <c r="A107" s="19" t="s">
        <v>185</v>
      </c>
      <c r="B107" s="1" t="s">
        <v>186</v>
      </c>
      <c r="C107" s="1" t="s">
        <v>8</v>
      </c>
      <c r="D107" s="1"/>
      <c r="E107" s="1"/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35"/>
      <c r="U107" s="1">
        <v>0</v>
      </c>
      <c r="V107" s="1">
        <v>0</v>
      </c>
      <c r="W107" s="1">
        <v>0</v>
      </c>
      <c r="X107" s="1">
        <v>0</v>
      </c>
      <c r="Y107" s="19"/>
      <c r="Z107" s="1">
        <v>0</v>
      </c>
      <c r="AA107" s="1">
        <v>0</v>
      </c>
      <c r="AB107" s="19"/>
    </row>
    <row r="108" ht="15" spans="1:28">
      <c r="A108" s="19" t="s">
        <v>187</v>
      </c>
      <c r="B108" s="1" t="s">
        <v>188</v>
      </c>
      <c r="C108" s="1" t="s">
        <v>8</v>
      </c>
      <c r="D108" s="1"/>
      <c r="E108" s="1"/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0</v>
      </c>
      <c r="Q108" s="1">
        <v>0</v>
      </c>
      <c r="R108" s="1">
        <v>0</v>
      </c>
      <c r="S108" s="1">
        <v>0</v>
      </c>
      <c r="T108" s="35"/>
      <c r="U108" s="1">
        <v>0</v>
      </c>
      <c r="V108" s="1">
        <v>0</v>
      </c>
      <c r="W108" s="1">
        <v>0</v>
      </c>
      <c r="X108" s="1">
        <v>0</v>
      </c>
      <c r="Y108" s="19"/>
      <c r="Z108" s="1">
        <v>0</v>
      </c>
      <c r="AA108" s="1">
        <v>0</v>
      </c>
      <c r="AB108" s="19"/>
    </row>
    <row r="109" ht="15" spans="1:28">
      <c r="A109" s="19" t="s">
        <v>189</v>
      </c>
      <c r="B109" s="1" t="s">
        <v>190</v>
      </c>
      <c r="C109" s="1" t="s">
        <v>10</v>
      </c>
      <c r="D109" s="1"/>
      <c r="E109" s="1"/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35"/>
      <c r="U109" s="1">
        <v>0</v>
      </c>
      <c r="V109" s="1">
        <v>0</v>
      </c>
      <c r="W109" s="1">
        <v>0</v>
      </c>
      <c r="X109" s="1">
        <v>0</v>
      </c>
      <c r="Y109" s="19"/>
      <c r="Z109" s="1">
        <v>0</v>
      </c>
      <c r="AA109" s="1">
        <v>0</v>
      </c>
      <c r="AB109" s="19"/>
    </row>
    <row r="110" ht="15" spans="1:28">
      <c r="A110" s="19" t="s">
        <v>191</v>
      </c>
      <c r="B110" s="1" t="s">
        <v>192</v>
      </c>
      <c r="C110" s="1" t="s">
        <v>8</v>
      </c>
      <c r="D110" s="1"/>
      <c r="E110" s="1"/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35"/>
      <c r="U110" s="1">
        <v>0</v>
      </c>
      <c r="V110" s="1">
        <v>0</v>
      </c>
      <c r="W110" s="1">
        <v>0</v>
      </c>
      <c r="X110" s="1">
        <v>0</v>
      </c>
      <c r="Y110" s="19"/>
      <c r="Z110" s="1">
        <v>0</v>
      </c>
      <c r="AA110" s="1">
        <v>0</v>
      </c>
      <c r="AB110" s="19"/>
    </row>
    <row r="111" ht="15" spans="1:28">
      <c r="A111" s="19" t="s">
        <v>193</v>
      </c>
      <c r="B111" s="1" t="s">
        <v>194</v>
      </c>
      <c r="C111" s="1" t="s">
        <v>8</v>
      </c>
      <c r="D111" s="1"/>
      <c r="E111" s="1"/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35"/>
      <c r="U111" s="1">
        <v>0</v>
      </c>
      <c r="V111" s="1">
        <v>0</v>
      </c>
      <c r="W111" s="1">
        <v>0</v>
      </c>
      <c r="X111" s="1">
        <v>0</v>
      </c>
      <c r="Y111" s="19"/>
      <c r="Z111" s="1">
        <v>0</v>
      </c>
      <c r="AA111" s="1">
        <v>0</v>
      </c>
      <c r="AB111" s="19"/>
    </row>
    <row r="112" ht="15" spans="1:28">
      <c r="A112" s="19" t="s">
        <v>195</v>
      </c>
      <c r="B112" s="1" t="s">
        <v>196</v>
      </c>
      <c r="C112" s="1" t="s">
        <v>10</v>
      </c>
      <c r="D112" s="1"/>
      <c r="E112" s="1" t="s">
        <v>197</v>
      </c>
      <c r="F112" s="1">
        <v>40</v>
      </c>
      <c r="G112" s="1">
        <v>35</v>
      </c>
      <c r="H112" s="1">
        <v>35</v>
      </c>
      <c r="I112" s="1">
        <v>30</v>
      </c>
      <c r="J112" s="1">
        <v>40</v>
      </c>
      <c r="K112" s="1">
        <v>28</v>
      </c>
      <c r="L112" s="1">
        <v>28</v>
      </c>
      <c r="M112" s="1">
        <v>28</v>
      </c>
      <c r="N112" s="1">
        <v>40</v>
      </c>
      <c r="O112" s="1">
        <v>30</v>
      </c>
      <c r="P112" s="1">
        <v>35</v>
      </c>
      <c r="Q112" s="1">
        <v>35</v>
      </c>
      <c r="R112" s="1">
        <v>40</v>
      </c>
      <c r="S112" s="1">
        <v>35</v>
      </c>
      <c r="T112" s="38">
        <v>35</v>
      </c>
      <c r="U112" s="1">
        <v>35</v>
      </c>
      <c r="V112" s="1">
        <v>35</v>
      </c>
      <c r="W112" s="1">
        <v>40</v>
      </c>
      <c r="X112" s="1">
        <v>35</v>
      </c>
      <c r="Y112" s="1">
        <v>35</v>
      </c>
      <c r="Z112" s="1">
        <v>40</v>
      </c>
      <c r="AA112" s="1">
        <v>35</v>
      </c>
      <c r="AB112" s="1">
        <v>35</v>
      </c>
    </row>
    <row r="113" ht="15" spans="1:28">
      <c r="A113" s="19" t="s">
        <v>198</v>
      </c>
      <c r="B113" s="1" t="s">
        <v>196</v>
      </c>
      <c r="C113" s="1" t="s">
        <v>8</v>
      </c>
      <c r="D113" s="1"/>
      <c r="E113" s="1"/>
      <c r="F113" s="1">
        <v>3</v>
      </c>
      <c r="G113" s="1">
        <v>3</v>
      </c>
      <c r="H113" s="1">
        <v>3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>
        <v>3</v>
      </c>
      <c r="R113" s="1">
        <v>3</v>
      </c>
      <c r="S113" s="1">
        <v>3</v>
      </c>
      <c r="T113" s="35"/>
      <c r="U113" s="1">
        <v>3</v>
      </c>
      <c r="V113" s="1">
        <v>2</v>
      </c>
      <c r="W113" s="1">
        <v>2</v>
      </c>
      <c r="X113" s="1">
        <v>2</v>
      </c>
      <c r="Y113" s="19"/>
      <c r="Z113" s="1">
        <v>2</v>
      </c>
      <c r="AA113" s="1">
        <v>2</v>
      </c>
      <c r="AB113" s="19"/>
    </row>
    <row r="114" ht="15" spans="1:28">
      <c r="A114" s="19" t="s">
        <v>199</v>
      </c>
      <c r="B114" s="1" t="s">
        <v>200</v>
      </c>
      <c r="C114" s="1" t="s">
        <v>10</v>
      </c>
      <c r="D114" s="1"/>
      <c r="E114" s="1"/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38"/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</row>
    <row r="115" ht="15" spans="1:28">
      <c r="A115" s="19" t="s">
        <v>201</v>
      </c>
      <c r="B115" s="1" t="s">
        <v>202</v>
      </c>
      <c r="C115" s="1" t="s">
        <v>8</v>
      </c>
      <c r="D115" s="1"/>
      <c r="E115" s="1"/>
      <c r="F115" s="1">
        <v>3</v>
      </c>
      <c r="G115" s="1">
        <v>3</v>
      </c>
      <c r="H115" s="1">
        <v>3</v>
      </c>
      <c r="I115" s="1">
        <v>3</v>
      </c>
      <c r="J115" s="1">
        <v>3</v>
      </c>
      <c r="K115" s="1">
        <v>3</v>
      </c>
      <c r="L115" s="1">
        <v>3</v>
      </c>
      <c r="M115" s="1">
        <v>3</v>
      </c>
      <c r="N115" s="1">
        <v>3</v>
      </c>
      <c r="O115" s="1">
        <v>3</v>
      </c>
      <c r="P115" s="1">
        <v>3</v>
      </c>
      <c r="Q115" s="1">
        <v>3</v>
      </c>
      <c r="R115" s="1">
        <v>3</v>
      </c>
      <c r="S115" s="1">
        <v>3</v>
      </c>
      <c r="T115" s="35"/>
      <c r="U115" s="1">
        <v>3</v>
      </c>
      <c r="V115" s="1">
        <v>3</v>
      </c>
      <c r="W115" s="1">
        <v>3</v>
      </c>
      <c r="X115" s="1">
        <v>3</v>
      </c>
      <c r="Y115" s="19"/>
      <c r="Z115" s="1">
        <v>3</v>
      </c>
      <c r="AA115" s="1">
        <v>3</v>
      </c>
      <c r="AB115" s="19"/>
    </row>
    <row r="116" ht="15" spans="1:28">
      <c r="A116" s="19" t="s">
        <v>203</v>
      </c>
      <c r="B116" s="1" t="s">
        <v>204</v>
      </c>
      <c r="C116" s="1" t="s">
        <v>10</v>
      </c>
      <c r="D116" s="1"/>
      <c r="E116" s="1"/>
      <c r="F116" s="1">
        <v>84</v>
      </c>
      <c r="G116" s="1">
        <v>70</v>
      </c>
      <c r="H116" s="1">
        <v>63</v>
      </c>
      <c r="I116" s="1">
        <v>63</v>
      </c>
      <c r="J116" s="1">
        <v>84</v>
      </c>
      <c r="K116" s="1">
        <v>63</v>
      </c>
      <c r="L116" s="1">
        <v>63</v>
      </c>
      <c r="M116" s="1">
        <v>63</v>
      </c>
      <c r="N116" s="1">
        <v>100</v>
      </c>
      <c r="O116" s="1">
        <v>60</v>
      </c>
      <c r="P116" s="1">
        <v>60</v>
      </c>
      <c r="Q116" s="1">
        <v>60</v>
      </c>
      <c r="R116" s="1">
        <v>90</v>
      </c>
      <c r="S116" s="1">
        <v>60</v>
      </c>
      <c r="T116" s="38">
        <v>120</v>
      </c>
      <c r="U116" s="1">
        <v>60</v>
      </c>
      <c r="V116" s="1">
        <v>60</v>
      </c>
      <c r="W116" s="1">
        <v>90</v>
      </c>
      <c r="X116" s="1">
        <v>60</v>
      </c>
      <c r="Y116" s="1">
        <v>60</v>
      </c>
      <c r="Z116" s="1">
        <v>90</v>
      </c>
      <c r="AA116" s="1">
        <v>60</v>
      </c>
      <c r="AB116" s="1">
        <v>60</v>
      </c>
    </row>
    <row r="117" ht="15" spans="1:28">
      <c r="A117" s="19" t="s">
        <v>205</v>
      </c>
      <c r="B117" s="1" t="s">
        <v>206</v>
      </c>
      <c r="C117" s="1" t="s">
        <v>10</v>
      </c>
      <c r="D117" s="1"/>
      <c r="E117" s="1" t="s">
        <v>197</v>
      </c>
      <c r="F117" s="1">
        <v>40</v>
      </c>
      <c r="G117" s="1">
        <v>30</v>
      </c>
      <c r="H117" s="1">
        <v>30</v>
      </c>
      <c r="I117" s="1">
        <v>30</v>
      </c>
      <c r="J117" s="1">
        <v>40</v>
      </c>
      <c r="K117" s="1">
        <v>30</v>
      </c>
      <c r="L117" s="1">
        <v>30</v>
      </c>
      <c r="M117" s="1">
        <v>28</v>
      </c>
      <c r="N117" s="1">
        <v>40</v>
      </c>
      <c r="O117" s="1">
        <v>28</v>
      </c>
      <c r="P117" s="1">
        <v>28</v>
      </c>
      <c r="Q117" s="1">
        <v>30</v>
      </c>
      <c r="R117" s="1">
        <v>40</v>
      </c>
      <c r="S117" s="1">
        <v>30</v>
      </c>
      <c r="T117" s="38">
        <v>35</v>
      </c>
      <c r="U117" s="1">
        <v>30</v>
      </c>
      <c r="V117" s="1">
        <v>30</v>
      </c>
      <c r="W117" s="1">
        <v>40</v>
      </c>
      <c r="X117" s="1">
        <v>30</v>
      </c>
      <c r="Y117" s="1">
        <v>30</v>
      </c>
      <c r="Z117" s="1">
        <v>40</v>
      </c>
      <c r="AA117" s="1">
        <v>30</v>
      </c>
      <c r="AB117" s="1">
        <v>30</v>
      </c>
    </row>
    <row r="118" ht="15" spans="1:28">
      <c r="A118" s="19" t="s">
        <v>207</v>
      </c>
      <c r="B118" s="1" t="s">
        <v>206</v>
      </c>
      <c r="C118" s="1" t="s">
        <v>8</v>
      </c>
      <c r="D118" s="1"/>
      <c r="E118" s="1"/>
      <c r="F118" s="1">
        <v>1</v>
      </c>
      <c r="G118" s="1">
        <v>2</v>
      </c>
      <c r="H118" s="1">
        <v>2</v>
      </c>
      <c r="I118" s="1">
        <v>2</v>
      </c>
      <c r="J118" s="1">
        <v>2</v>
      </c>
      <c r="K118" s="1">
        <v>2</v>
      </c>
      <c r="L118" s="1">
        <v>2</v>
      </c>
      <c r="M118" s="1">
        <v>2</v>
      </c>
      <c r="N118" s="1">
        <v>2</v>
      </c>
      <c r="O118" s="1">
        <v>2</v>
      </c>
      <c r="P118" s="1">
        <v>2</v>
      </c>
      <c r="Q118" s="1">
        <v>2</v>
      </c>
      <c r="R118" s="1">
        <v>2</v>
      </c>
      <c r="S118" s="1">
        <v>2</v>
      </c>
      <c r="T118" s="35"/>
      <c r="U118" s="1">
        <v>2</v>
      </c>
      <c r="V118" s="1">
        <v>2</v>
      </c>
      <c r="W118" s="1">
        <v>1</v>
      </c>
      <c r="X118" s="1">
        <v>1</v>
      </c>
      <c r="Y118" s="19"/>
      <c r="Z118" s="1">
        <v>1</v>
      </c>
      <c r="AA118" s="1">
        <v>1</v>
      </c>
      <c r="AB118" s="19"/>
    </row>
    <row r="119" ht="15" spans="1:28">
      <c r="A119" s="19" t="s">
        <v>208</v>
      </c>
      <c r="B119" s="1" t="s">
        <v>209</v>
      </c>
      <c r="C119" s="1" t="s">
        <v>10</v>
      </c>
      <c r="D119" s="1"/>
      <c r="E119" s="1"/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38"/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</row>
    <row r="120" ht="15" spans="1:28">
      <c r="A120" s="19" t="s">
        <v>210</v>
      </c>
      <c r="B120" s="1" t="s">
        <v>211</v>
      </c>
      <c r="C120" s="1" t="s">
        <v>10</v>
      </c>
      <c r="D120" s="1"/>
      <c r="E120" s="1"/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38"/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</row>
    <row r="121" ht="15" spans="1:28">
      <c r="A121" s="19" t="s">
        <v>212</v>
      </c>
      <c r="B121" s="1" t="s">
        <v>211</v>
      </c>
      <c r="C121" s="1" t="s">
        <v>8</v>
      </c>
      <c r="D121" s="1"/>
      <c r="E121" s="1"/>
      <c r="F121" s="1">
        <v>2</v>
      </c>
      <c r="G121" s="1">
        <v>2</v>
      </c>
      <c r="H121" s="1">
        <v>2</v>
      </c>
      <c r="I121" s="1">
        <v>2</v>
      </c>
      <c r="J121" s="1">
        <v>2</v>
      </c>
      <c r="K121" s="1">
        <v>2</v>
      </c>
      <c r="L121" s="1">
        <v>2</v>
      </c>
      <c r="M121" s="1">
        <v>2</v>
      </c>
      <c r="N121" s="1">
        <v>2</v>
      </c>
      <c r="O121" s="1">
        <v>2</v>
      </c>
      <c r="P121" s="1">
        <v>2</v>
      </c>
      <c r="Q121" s="1">
        <v>2</v>
      </c>
      <c r="R121" s="1">
        <v>2</v>
      </c>
      <c r="S121" s="1">
        <v>2</v>
      </c>
      <c r="T121" s="35"/>
      <c r="U121" s="1">
        <v>2</v>
      </c>
      <c r="V121" s="1">
        <v>1</v>
      </c>
      <c r="W121" s="1">
        <v>1</v>
      </c>
      <c r="X121" s="1">
        <v>1</v>
      </c>
      <c r="Y121" s="19"/>
      <c r="Z121" s="1">
        <v>1</v>
      </c>
      <c r="AA121" s="1">
        <v>1</v>
      </c>
      <c r="AB121" s="19"/>
    </row>
    <row r="122" ht="15" spans="1:28">
      <c r="A122" s="19" t="s">
        <v>213</v>
      </c>
      <c r="B122" s="1" t="s">
        <v>214</v>
      </c>
      <c r="C122" s="1" t="s">
        <v>10</v>
      </c>
      <c r="D122" s="1"/>
      <c r="E122" s="1" t="s">
        <v>197</v>
      </c>
      <c r="F122" s="1">
        <v>35</v>
      </c>
      <c r="G122" s="1">
        <v>30</v>
      </c>
      <c r="H122" s="1">
        <v>30</v>
      </c>
      <c r="I122" s="1">
        <v>30</v>
      </c>
      <c r="J122" s="1">
        <v>35</v>
      </c>
      <c r="K122" s="1">
        <v>30</v>
      </c>
      <c r="L122" s="1">
        <v>30</v>
      </c>
      <c r="M122" s="1">
        <v>30</v>
      </c>
      <c r="N122" s="1">
        <v>35</v>
      </c>
      <c r="O122" s="1">
        <v>30</v>
      </c>
      <c r="P122" s="1">
        <v>30</v>
      </c>
      <c r="Q122" s="1">
        <v>30</v>
      </c>
      <c r="R122" s="1">
        <v>35</v>
      </c>
      <c r="S122" s="1">
        <v>30</v>
      </c>
      <c r="T122" s="38"/>
      <c r="U122" s="1">
        <v>30</v>
      </c>
      <c r="V122" s="1">
        <v>30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</row>
    <row r="123" ht="15" spans="1:28">
      <c r="A123" s="19" t="s">
        <v>215</v>
      </c>
      <c r="B123" s="1" t="s">
        <v>214</v>
      </c>
      <c r="C123" s="1" t="s">
        <v>8</v>
      </c>
      <c r="D123" s="1"/>
      <c r="E123" s="1"/>
      <c r="F123" s="1">
        <v>10</v>
      </c>
      <c r="G123" s="1">
        <v>10</v>
      </c>
      <c r="H123" s="1">
        <v>8</v>
      </c>
      <c r="I123" s="1">
        <v>8</v>
      </c>
      <c r="J123" s="1">
        <v>8</v>
      </c>
      <c r="K123" s="1">
        <v>8</v>
      </c>
      <c r="L123" s="1">
        <v>7</v>
      </c>
      <c r="M123" s="1">
        <v>7</v>
      </c>
      <c r="N123" s="1">
        <v>7</v>
      </c>
      <c r="O123" s="1">
        <v>7</v>
      </c>
      <c r="P123" s="1">
        <v>7</v>
      </c>
      <c r="Q123" s="1">
        <v>7</v>
      </c>
      <c r="R123" s="1">
        <v>7</v>
      </c>
      <c r="S123" s="1">
        <v>7</v>
      </c>
      <c r="T123" s="35"/>
      <c r="U123" s="1">
        <v>7</v>
      </c>
      <c r="V123" s="1">
        <v>5</v>
      </c>
      <c r="W123" s="1">
        <v>5</v>
      </c>
      <c r="X123" s="1">
        <v>5</v>
      </c>
      <c r="Y123" s="19"/>
      <c r="Z123" s="1">
        <v>5</v>
      </c>
      <c r="AA123" s="1">
        <v>5</v>
      </c>
      <c r="AB123" s="19"/>
    </row>
    <row r="124" ht="15" spans="1:28">
      <c r="A124" s="19" t="s">
        <v>216</v>
      </c>
      <c r="B124" s="1" t="s">
        <v>217</v>
      </c>
      <c r="C124" s="1" t="s">
        <v>10</v>
      </c>
      <c r="D124" s="1"/>
      <c r="E124" s="1" t="s">
        <v>218</v>
      </c>
      <c r="F124" s="1">
        <v>35</v>
      </c>
      <c r="G124" s="1">
        <v>21</v>
      </c>
      <c r="H124" s="1">
        <v>24</v>
      </c>
      <c r="I124" s="1">
        <v>28</v>
      </c>
      <c r="J124" s="1">
        <v>35</v>
      </c>
      <c r="K124" s="1">
        <v>30</v>
      </c>
      <c r="L124" s="1">
        <v>30</v>
      </c>
      <c r="M124" s="1">
        <v>30</v>
      </c>
      <c r="N124" s="1">
        <v>35</v>
      </c>
      <c r="O124" s="1">
        <v>30</v>
      </c>
      <c r="P124" s="1">
        <v>30</v>
      </c>
      <c r="Q124" s="1">
        <v>30</v>
      </c>
      <c r="R124" s="1">
        <v>35</v>
      </c>
      <c r="S124" s="1">
        <v>30</v>
      </c>
      <c r="T124" s="38">
        <v>35</v>
      </c>
      <c r="U124" s="1">
        <v>30</v>
      </c>
      <c r="V124" s="1">
        <v>30</v>
      </c>
      <c r="W124" s="1">
        <v>30</v>
      </c>
      <c r="X124" s="1">
        <v>30</v>
      </c>
      <c r="Y124" s="1">
        <v>30</v>
      </c>
      <c r="Z124" s="1">
        <v>30</v>
      </c>
      <c r="AA124" s="1">
        <v>30</v>
      </c>
      <c r="AB124" s="1">
        <v>30</v>
      </c>
    </row>
    <row r="125" ht="15" spans="1:28">
      <c r="A125" s="19" t="s">
        <v>219</v>
      </c>
      <c r="B125" s="1" t="s">
        <v>220</v>
      </c>
      <c r="C125" s="1" t="s">
        <v>8</v>
      </c>
      <c r="D125" s="1"/>
      <c r="E125" s="1"/>
      <c r="F125" s="1">
        <v>1</v>
      </c>
      <c r="G125" s="1">
        <v>2</v>
      </c>
      <c r="H125" s="1">
        <v>2</v>
      </c>
      <c r="I125" s="1">
        <v>2</v>
      </c>
      <c r="J125" s="1">
        <v>2</v>
      </c>
      <c r="K125" s="1">
        <v>2</v>
      </c>
      <c r="L125" s="1">
        <v>2</v>
      </c>
      <c r="M125" s="1">
        <v>2</v>
      </c>
      <c r="N125" s="1">
        <v>2</v>
      </c>
      <c r="O125" s="1">
        <v>2</v>
      </c>
      <c r="P125" s="1">
        <v>2</v>
      </c>
      <c r="Q125" s="1">
        <v>2</v>
      </c>
      <c r="R125" s="1">
        <v>2</v>
      </c>
      <c r="S125" s="1">
        <v>2</v>
      </c>
      <c r="T125" s="35"/>
      <c r="U125" s="1">
        <v>2</v>
      </c>
      <c r="V125" s="1">
        <v>1</v>
      </c>
      <c r="W125" s="1">
        <v>1</v>
      </c>
      <c r="X125" s="1">
        <v>1</v>
      </c>
      <c r="Y125" s="19"/>
      <c r="Z125" s="1">
        <v>1</v>
      </c>
      <c r="AA125" s="1">
        <v>1</v>
      </c>
      <c r="AB125" s="19"/>
    </row>
    <row r="126" ht="15" spans="1:28">
      <c r="A126" s="19" t="s">
        <v>221</v>
      </c>
      <c r="B126" s="1" t="s">
        <v>222</v>
      </c>
      <c r="C126" s="1" t="s">
        <v>10</v>
      </c>
      <c r="D126" s="1"/>
      <c r="E126" s="1"/>
      <c r="F126" s="1">
        <v>30</v>
      </c>
      <c r="G126" s="1">
        <v>16</v>
      </c>
      <c r="H126" s="1">
        <v>16</v>
      </c>
      <c r="I126" s="1">
        <v>16</v>
      </c>
      <c r="J126" s="1">
        <v>30</v>
      </c>
      <c r="K126" s="1">
        <v>14</v>
      </c>
      <c r="L126" s="1">
        <v>14</v>
      </c>
      <c r="M126" s="1">
        <v>14</v>
      </c>
      <c r="N126" s="1">
        <v>30</v>
      </c>
      <c r="O126" s="1">
        <v>14</v>
      </c>
      <c r="P126" s="1">
        <v>14</v>
      </c>
      <c r="Q126" s="1">
        <v>14</v>
      </c>
      <c r="R126" s="1">
        <v>30</v>
      </c>
      <c r="S126" s="1">
        <v>14</v>
      </c>
      <c r="T126" s="38">
        <v>14</v>
      </c>
      <c r="U126" s="1">
        <v>14</v>
      </c>
      <c r="V126" s="1">
        <v>14</v>
      </c>
      <c r="W126" s="1">
        <v>10</v>
      </c>
      <c r="X126" s="1">
        <v>14</v>
      </c>
      <c r="Y126" s="1">
        <v>14</v>
      </c>
      <c r="Z126" s="1">
        <v>10</v>
      </c>
      <c r="AA126" s="1">
        <v>14</v>
      </c>
      <c r="AB126" s="1">
        <v>14</v>
      </c>
    </row>
    <row r="127" ht="15" spans="1:28">
      <c r="A127" s="19" t="s">
        <v>223</v>
      </c>
      <c r="B127" s="1" t="s">
        <v>222</v>
      </c>
      <c r="C127" s="1" t="s">
        <v>8</v>
      </c>
      <c r="D127" s="1"/>
      <c r="E127" s="1"/>
      <c r="F127" s="1">
        <v>2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35"/>
      <c r="U127" s="1">
        <v>2</v>
      </c>
      <c r="V127" s="1">
        <v>1</v>
      </c>
      <c r="W127" s="1">
        <v>1</v>
      </c>
      <c r="X127" s="1">
        <v>1</v>
      </c>
      <c r="Y127" s="19"/>
      <c r="Z127" s="1">
        <v>1</v>
      </c>
      <c r="AA127" s="1">
        <v>1</v>
      </c>
      <c r="AB127" s="19"/>
    </row>
    <row r="128" ht="15" spans="1:28">
      <c r="A128" s="19" t="s">
        <v>224</v>
      </c>
      <c r="B128" s="1" t="s">
        <v>225</v>
      </c>
      <c r="C128" s="1" t="s">
        <v>10</v>
      </c>
      <c r="D128" s="1"/>
      <c r="E128" s="1"/>
      <c r="F128" s="1">
        <v>10</v>
      </c>
      <c r="G128" s="1">
        <v>5</v>
      </c>
      <c r="H128" s="1">
        <v>5</v>
      </c>
      <c r="I128" s="1">
        <v>5</v>
      </c>
      <c r="J128" s="1">
        <v>10</v>
      </c>
      <c r="K128" s="1">
        <v>7</v>
      </c>
      <c r="L128" s="1">
        <v>7</v>
      </c>
      <c r="M128" s="1">
        <v>7</v>
      </c>
      <c r="N128" s="1">
        <v>10</v>
      </c>
      <c r="O128" s="1">
        <v>7</v>
      </c>
      <c r="P128" s="1">
        <v>7</v>
      </c>
      <c r="Q128" s="1">
        <v>7</v>
      </c>
      <c r="R128" s="1">
        <v>10</v>
      </c>
      <c r="S128" s="1">
        <v>7</v>
      </c>
      <c r="T128" s="38">
        <v>10</v>
      </c>
      <c r="U128" s="1">
        <v>10</v>
      </c>
      <c r="V128" s="1">
        <v>10</v>
      </c>
      <c r="W128" s="1">
        <v>10</v>
      </c>
      <c r="X128" s="1">
        <v>10</v>
      </c>
      <c r="Y128" s="1">
        <v>10</v>
      </c>
      <c r="Z128" s="1">
        <v>10</v>
      </c>
      <c r="AA128" s="1">
        <v>10</v>
      </c>
      <c r="AB128" s="1">
        <v>10</v>
      </c>
    </row>
    <row r="129" ht="15" spans="1:28">
      <c r="A129" s="19" t="s">
        <v>226</v>
      </c>
      <c r="B129" s="1" t="s">
        <v>225</v>
      </c>
      <c r="C129" s="1" t="s">
        <v>8</v>
      </c>
      <c r="D129" s="1"/>
      <c r="E129" s="1"/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35"/>
      <c r="U129" s="1">
        <v>0</v>
      </c>
      <c r="V129" s="1">
        <v>0</v>
      </c>
      <c r="W129" s="1">
        <v>0</v>
      </c>
      <c r="X129" s="1">
        <v>0</v>
      </c>
      <c r="Y129" s="19"/>
      <c r="Z129" s="1">
        <v>0</v>
      </c>
      <c r="AA129" s="1">
        <v>0</v>
      </c>
      <c r="AB129" s="19"/>
    </row>
    <row r="130" ht="15" spans="1:28">
      <c r="A130" s="19" t="s">
        <v>227</v>
      </c>
      <c r="B130" s="1" t="s">
        <v>228</v>
      </c>
      <c r="C130" s="1" t="s">
        <v>10</v>
      </c>
      <c r="D130" s="1"/>
      <c r="E130" s="1"/>
      <c r="F130" s="1">
        <v>12</v>
      </c>
      <c r="G130" s="1">
        <v>10</v>
      </c>
      <c r="H130" s="1">
        <v>10</v>
      </c>
      <c r="I130" s="1">
        <v>8</v>
      </c>
      <c r="J130" s="1">
        <v>8</v>
      </c>
      <c r="K130" s="1">
        <v>8</v>
      </c>
      <c r="L130" s="1">
        <v>8</v>
      </c>
      <c r="M130" s="1">
        <v>8</v>
      </c>
      <c r="N130" s="1">
        <v>8</v>
      </c>
      <c r="O130" s="1">
        <v>8</v>
      </c>
      <c r="P130" s="1">
        <v>8</v>
      </c>
      <c r="Q130" s="1">
        <v>8</v>
      </c>
      <c r="R130" s="1">
        <v>8</v>
      </c>
      <c r="S130" s="1">
        <v>8</v>
      </c>
      <c r="T130" s="38">
        <v>10</v>
      </c>
      <c r="U130" s="1">
        <v>10</v>
      </c>
      <c r="V130" s="1">
        <v>10</v>
      </c>
      <c r="W130" s="1">
        <v>10</v>
      </c>
      <c r="X130" s="1">
        <v>10</v>
      </c>
      <c r="Y130" s="1">
        <v>10</v>
      </c>
      <c r="Z130" s="1">
        <v>10</v>
      </c>
      <c r="AA130" s="1">
        <v>10</v>
      </c>
      <c r="AB130" s="1">
        <v>10</v>
      </c>
    </row>
    <row r="131" ht="15" spans="1:28">
      <c r="A131" s="19" t="s">
        <v>229</v>
      </c>
      <c r="B131" s="1" t="s">
        <v>228</v>
      </c>
      <c r="C131" s="1" t="s">
        <v>8</v>
      </c>
      <c r="D131" s="1"/>
      <c r="E131" s="1"/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35"/>
      <c r="U131" s="1">
        <v>0</v>
      </c>
      <c r="V131" s="1">
        <v>0</v>
      </c>
      <c r="W131" s="1">
        <v>0</v>
      </c>
      <c r="X131" s="1">
        <v>0</v>
      </c>
      <c r="Y131" s="19"/>
      <c r="Z131" s="1">
        <v>0</v>
      </c>
      <c r="AA131" s="1">
        <v>0</v>
      </c>
      <c r="AB131" s="19"/>
    </row>
    <row r="132" ht="15" spans="1:28">
      <c r="A132" s="19" t="s">
        <v>230</v>
      </c>
      <c r="B132" s="1" t="s">
        <v>231</v>
      </c>
      <c r="C132" s="1" t="s">
        <v>10</v>
      </c>
      <c r="D132" s="1"/>
      <c r="E132" s="1"/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35"/>
      <c r="U132" s="1">
        <v>0</v>
      </c>
      <c r="V132" s="1">
        <v>0</v>
      </c>
      <c r="W132" s="1">
        <v>0</v>
      </c>
      <c r="X132" s="1">
        <v>0</v>
      </c>
      <c r="Y132" s="19"/>
      <c r="Z132" s="1">
        <v>0</v>
      </c>
      <c r="AA132" s="1">
        <v>0</v>
      </c>
      <c r="AB132" s="19"/>
    </row>
    <row r="133" ht="15" spans="1:28">
      <c r="A133" s="19" t="s">
        <v>232</v>
      </c>
      <c r="B133" s="1" t="s">
        <v>233</v>
      </c>
      <c r="C133" s="1" t="s">
        <v>10</v>
      </c>
      <c r="D133" s="1"/>
      <c r="E133" s="1"/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35"/>
      <c r="U133" s="1">
        <v>0</v>
      </c>
      <c r="V133" s="1">
        <v>0</v>
      </c>
      <c r="W133" s="1">
        <v>0</v>
      </c>
      <c r="X133" s="1">
        <v>0</v>
      </c>
      <c r="Y133" s="19"/>
      <c r="Z133" s="1">
        <v>0</v>
      </c>
      <c r="AA133" s="1">
        <v>0</v>
      </c>
      <c r="AB133" s="19"/>
    </row>
    <row r="134" ht="15" spans="1:28">
      <c r="A134" s="19" t="s">
        <v>234</v>
      </c>
      <c r="B134" s="1" t="s">
        <v>235</v>
      </c>
      <c r="C134" s="1" t="s">
        <v>8</v>
      </c>
      <c r="D134" s="1"/>
      <c r="E134" s="1"/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35"/>
      <c r="U134" s="1">
        <v>0</v>
      </c>
      <c r="V134" s="1">
        <v>0</v>
      </c>
      <c r="W134" s="1">
        <v>0</v>
      </c>
      <c r="X134" s="1">
        <v>0</v>
      </c>
      <c r="Y134" s="19"/>
      <c r="Z134" s="1">
        <v>0</v>
      </c>
      <c r="AA134" s="1">
        <v>0</v>
      </c>
      <c r="AB134" s="19"/>
    </row>
    <row r="135" ht="15" spans="1:28">
      <c r="A135" s="19" t="s">
        <v>236</v>
      </c>
      <c r="B135" s="1" t="s">
        <v>235</v>
      </c>
      <c r="C135" s="1" t="s">
        <v>10</v>
      </c>
      <c r="D135" s="1"/>
      <c r="E135" s="1"/>
      <c r="F135" s="1">
        <v>5</v>
      </c>
      <c r="G135" s="1">
        <v>5</v>
      </c>
      <c r="H135" s="1">
        <v>5</v>
      </c>
      <c r="I135" s="1">
        <v>5</v>
      </c>
      <c r="J135" s="1">
        <v>5</v>
      </c>
      <c r="K135" s="1">
        <v>5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35"/>
      <c r="U135" s="1">
        <v>0</v>
      </c>
      <c r="V135" s="1">
        <v>0</v>
      </c>
      <c r="W135" s="1">
        <v>0</v>
      </c>
      <c r="X135" s="1">
        <v>0</v>
      </c>
      <c r="Y135" s="19"/>
      <c r="Z135" s="1">
        <v>0</v>
      </c>
      <c r="AA135" s="1">
        <v>0</v>
      </c>
      <c r="AB135" s="19"/>
    </row>
    <row r="136" ht="15" spans="1:28">
      <c r="A136" s="19" t="s">
        <v>237</v>
      </c>
      <c r="B136" s="1" t="s">
        <v>238</v>
      </c>
      <c r="C136" s="1" t="s">
        <v>8</v>
      </c>
      <c r="D136" s="1"/>
      <c r="E136" s="1"/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35"/>
      <c r="U136" s="1">
        <v>0</v>
      </c>
      <c r="V136" s="1">
        <v>0</v>
      </c>
      <c r="W136" s="1">
        <v>0</v>
      </c>
      <c r="X136" s="1">
        <v>0</v>
      </c>
      <c r="Y136" s="19"/>
      <c r="Z136" s="1">
        <v>0</v>
      </c>
      <c r="AA136" s="1">
        <v>0</v>
      </c>
      <c r="AB136" s="19"/>
    </row>
    <row r="137" ht="15" spans="1:28">
      <c r="A137" s="19" t="s">
        <v>239</v>
      </c>
      <c r="B137" s="1" t="s">
        <v>238</v>
      </c>
      <c r="C137" s="1" t="s">
        <v>10</v>
      </c>
      <c r="D137" s="1"/>
      <c r="E137" s="1"/>
      <c r="F137" s="1">
        <v>5</v>
      </c>
      <c r="G137" s="1">
        <v>5</v>
      </c>
      <c r="H137" s="1">
        <v>5</v>
      </c>
      <c r="I137" s="1">
        <v>5</v>
      </c>
      <c r="J137" s="1">
        <v>5</v>
      </c>
      <c r="K137" s="1">
        <v>5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35"/>
      <c r="U137" s="1">
        <v>0</v>
      </c>
      <c r="V137" s="1">
        <v>0</v>
      </c>
      <c r="W137" s="1">
        <v>0</v>
      </c>
      <c r="X137" s="1">
        <v>0</v>
      </c>
      <c r="Y137" s="19"/>
      <c r="Z137" s="1">
        <v>0</v>
      </c>
      <c r="AA137" s="1">
        <v>0</v>
      </c>
      <c r="AB137" s="19"/>
    </row>
    <row r="138" ht="15" spans="1:28">
      <c r="A138" s="19" t="s">
        <v>240</v>
      </c>
      <c r="B138" s="1" t="s">
        <v>241</v>
      </c>
      <c r="C138" s="1" t="s">
        <v>8</v>
      </c>
      <c r="D138" s="1"/>
      <c r="E138" s="1"/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35"/>
      <c r="U138" s="1">
        <v>1</v>
      </c>
      <c r="V138" s="1">
        <v>1</v>
      </c>
      <c r="W138" s="1">
        <v>1</v>
      </c>
      <c r="X138" s="1">
        <v>1</v>
      </c>
      <c r="Y138" s="19"/>
      <c r="Z138" s="1">
        <v>1</v>
      </c>
      <c r="AA138" s="1">
        <v>1</v>
      </c>
      <c r="AB138" s="19"/>
    </row>
    <row r="139" ht="15" spans="1:28">
      <c r="A139" s="19" t="s">
        <v>242</v>
      </c>
      <c r="B139" s="1" t="s">
        <v>243</v>
      </c>
      <c r="C139" s="1" t="s">
        <v>8</v>
      </c>
      <c r="D139" s="1"/>
      <c r="E139" s="1"/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35"/>
      <c r="U139" s="1">
        <v>1</v>
      </c>
      <c r="V139" s="1">
        <v>1</v>
      </c>
      <c r="W139" s="1">
        <v>1</v>
      </c>
      <c r="X139" s="1">
        <v>1</v>
      </c>
      <c r="Y139" s="19"/>
      <c r="Z139" s="1">
        <v>1</v>
      </c>
      <c r="AA139" s="1">
        <v>1</v>
      </c>
      <c r="AB139" s="19"/>
    </row>
    <row r="140" ht="15" spans="1:28">
      <c r="A140" s="19" t="s">
        <v>244</v>
      </c>
      <c r="B140" s="1" t="s">
        <v>245</v>
      </c>
      <c r="C140" s="1" t="s">
        <v>10</v>
      </c>
      <c r="D140" s="1"/>
      <c r="E140" s="1"/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38">
        <v>30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</row>
    <row r="141" ht="15" spans="1:28">
      <c r="A141" s="19" t="s">
        <v>246</v>
      </c>
      <c r="B141" s="1" t="s">
        <v>245</v>
      </c>
      <c r="C141" s="1" t="s">
        <v>8</v>
      </c>
      <c r="D141" s="1"/>
      <c r="E141" s="1"/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35"/>
      <c r="U141" s="1">
        <v>0</v>
      </c>
      <c r="V141" s="1">
        <v>0</v>
      </c>
      <c r="W141" s="1">
        <v>0</v>
      </c>
      <c r="X141" s="1">
        <v>0</v>
      </c>
      <c r="Y141" s="19"/>
      <c r="Z141" s="1">
        <v>0</v>
      </c>
      <c r="AA141" s="1">
        <v>0</v>
      </c>
      <c r="AB141" s="19"/>
    </row>
    <row r="142" ht="15" spans="1:28">
      <c r="A142" s="19" t="s">
        <v>247</v>
      </c>
      <c r="B142" s="1" t="s">
        <v>248</v>
      </c>
      <c r="C142" s="1" t="s">
        <v>10</v>
      </c>
      <c r="D142" s="1"/>
      <c r="E142" s="1"/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38">
        <v>8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</row>
    <row r="143" ht="15" spans="1:28">
      <c r="A143" s="19" t="s">
        <v>249</v>
      </c>
      <c r="B143" s="1" t="s">
        <v>248</v>
      </c>
      <c r="C143" s="1" t="s">
        <v>8</v>
      </c>
      <c r="D143" s="1"/>
      <c r="E143" s="1"/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35"/>
      <c r="U143" s="1">
        <v>0</v>
      </c>
      <c r="V143" s="1">
        <v>0</v>
      </c>
      <c r="W143" s="1">
        <v>0</v>
      </c>
      <c r="X143" s="1">
        <v>0</v>
      </c>
      <c r="Y143" s="19"/>
      <c r="Z143" s="1">
        <v>0</v>
      </c>
      <c r="AA143" s="1">
        <v>0</v>
      </c>
      <c r="AB143" s="19"/>
    </row>
    <row r="144" ht="15" spans="1:28">
      <c r="A144" s="19" t="s">
        <v>250</v>
      </c>
      <c r="B144" s="1" t="s">
        <v>251</v>
      </c>
      <c r="C144" s="1" t="s">
        <v>10</v>
      </c>
      <c r="D144" s="1"/>
      <c r="E144" s="1"/>
      <c r="F144" s="1">
        <v>4</v>
      </c>
      <c r="G144" s="1">
        <v>4</v>
      </c>
      <c r="H144" s="1">
        <v>4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1">
        <v>4</v>
      </c>
      <c r="Q144" s="1">
        <v>4</v>
      </c>
      <c r="R144" s="1">
        <v>4</v>
      </c>
      <c r="S144" s="1">
        <v>4</v>
      </c>
      <c r="T144" s="35"/>
      <c r="U144" s="1">
        <v>4</v>
      </c>
      <c r="V144" s="1">
        <v>4</v>
      </c>
      <c r="W144" s="1">
        <v>4</v>
      </c>
      <c r="X144" s="1">
        <v>4</v>
      </c>
      <c r="Y144" s="1">
        <v>4</v>
      </c>
      <c r="Z144" s="1">
        <v>4</v>
      </c>
      <c r="AA144" s="1">
        <v>4</v>
      </c>
      <c r="AB144" s="1">
        <v>4</v>
      </c>
    </row>
    <row r="145" ht="15" spans="1:28">
      <c r="A145" s="19" t="s">
        <v>252</v>
      </c>
      <c r="B145" s="1" t="s">
        <v>251</v>
      </c>
      <c r="C145" s="1" t="s">
        <v>8</v>
      </c>
      <c r="D145" s="1"/>
      <c r="E145" s="1"/>
      <c r="F145" s="1">
        <v>3</v>
      </c>
      <c r="G145" s="1">
        <v>3</v>
      </c>
      <c r="H145" s="1">
        <v>3</v>
      </c>
      <c r="I145" s="1">
        <v>5</v>
      </c>
      <c r="J145" s="1">
        <v>5</v>
      </c>
      <c r="K145" s="1">
        <v>5</v>
      </c>
      <c r="L145" s="1">
        <v>3</v>
      </c>
      <c r="M145" s="1">
        <v>3</v>
      </c>
      <c r="N145" s="1">
        <v>3</v>
      </c>
      <c r="O145" s="1">
        <v>3</v>
      </c>
      <c r="P145" s="1">
        <v>3</v>
      </c>
      <c r="Q145" s="1">
        <v>3</v>
      </c>
      <c r="R145" s="1">
        <v>3</v>
      </c>
      <c r="S145" s="1">
        <v>3</v>
      </c>
      <c r="T145" s="35"/>
      <c r="U145" s="1">
        <v>3</v>
      </c>
      <c r="V145" s="1">
        <v>3</v>
      </c>
      <c r="W145" s="1">
        <v>2</v>
      </c>
      <c r="X145" s="1">
        <v>2</v>
      </c>
      <c r="Y145" s="19"/>
      <c r="Z145" s="1">
        <v>2</v>
      </c>
      <c r="AA145" s="1">
        <v>2</v>
      </c>
      <c r="AB145" s="19"/>
    </row>
    <row r="146" ht="15" spans="1:28">
      <c r="A146" s="19" t="s">
        <v>253</v>
      </c>
      <c r="B146" s="1" t="s">
        <v>254</v>
      </c>
      <c r="C146" s="1" t="s">
        <v>8</v>
      </c>
      <c r="D146" s="1"/>
      <c r="E146" s="1"/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35"/>
      <c r="U146" s="1">
        <v>0</v>
      </c>
      <c r="V146" s="1">
        <v>0</v>
      </c>
      <c r="W146" s="1">
        <v>0</v>
      </c>
      <c r="X146" s="1">
        <v>0</v>
      </c>
      <c r="Y146" s="19"/>
      <c r="Z146" s="1">
        <v>0</v>
      </c>
      <c r="AA146" s="1">
        <v>0</v>
      </c>
      <c r="AB146" s="19"/>
    </row>
    <row r="147" ht="15" spans="1:28">
      <c r="A147" s="19" t="s">
        <v>255</v>
      </c>
      <c r="B147" s="1" t="s">
        <v>256</v>
      </c>
      <c r="C147" s="1" t="s">
        <v>10</v>
      </c>
      <c r="D147" s="1"/>
      <c r="E147" s="1"/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38"/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</row>
    <row r="148" ht="15" spans="1:28">
      <c r="A148" s="19" t="s">
        <v>257</v>
      </c>
      <c r="B148" s="1" t="s">
        <v>256</v>
      </c>
      <c r="C148" s="1" t="s">
        <v>8</v>
      </c>
      <c r="D148" s="1"/>
      <c r="E148" s="1"/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35"/>
      <c r="U148" s="1">
        <v>0</v>
      </c>
      <c r="V148" s="1">
        <v>0</v>
      </c>
      <c r="W148" s="1">
        <v>0</v>
      </c>
      <c r="X148" s="1">
        <v>0</v>
      </c>
      <c r="Y148" s="19"/>
      <c r="Z148" s="1">
        <v>0</v>
      </c>
      <c r="AA148" s="1">
        <v>0</v>
      </c>
      <c r="AB148" s="19"/>
    </row>
    <row r="149" ht="15" spans="1:28">
      <c r="A149" s="19" t="s">
        <v>258</v>
      </c>
      <c r="B149" s="1" t="s">
        <v>259</v>
      </c>
      <c r="C149" s="1" t="s">
        <v>8</v>
      </c>
      <c r="D149" s="1"/>
      <c r="E149" s="1"/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35"/>
      <c r="U149" s="1">
        <v>0</v>
      </c>
      <c r="V149" s="1">
        <v>0</v>
      </c>
      <c r="W149" s="1">
        <v>0</v>
      </c>
      <c r="X149" s="1">
        <v>0</v>
      </c>
      <c r="Y149" s="19"/>
      <c r="Z149" s="1">
        <v>0</v>
      </c>
      <c r="AA149" s="1">
        <v>0</v>
      </c>
      <c r="AB149" s="19"/>
    </row>
    <row r="150" ht="15" spans="1:28">
      <c r="A150" s="19" t="s">
        <v>260</v>
      </c>
      <c r="B150" s="1" t="s">
        <v>261</v>
      </c>
      <c r="C150" s="1" t="s">
        <v>8</v>
      </c>
      <c r="D150" s="1"/>
      <c r="E150" s="1"/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35"/>
      <c r="U150" s="1">
        <v>0</v>
      </c>
      <c r="V150" s="1">
        <v>0</v>
      </c>
      <c r="W150" s="1">
        <v>0</v>
      </c>
      <c r="X150" s="1">
        <v>0</v>
      </c>
      <c r="Y150" s="19"/>
      <c r="Z150" s="1">
        <v>0</v>
      </c>
      <c r="AA150" s="1">
        <v>0</v>
      </c>
      <c r="AB150" s="19"/>
    </row>
    <row r="151" ht="15" spans="1:28">
      <c r="A151" s="19" t="s">
        <v>262</v>
      </c>
      <c r="B151" s="1" t="s">
        <v>261</v>
      </c>
      <c r="C151" s="1" t="s">
        <v>10</v>
      </c>
      <c r="D151" s="1"/>
      <c r="E151" s="1"/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35"/>
      <c r="U151" s="1">
        <v>0</v>
      </c>
      <c r="V151" s="1">
        <v>0</v>
      </c>
      <c r="W151" s="1">
        <v>0</v>
      </c>
      <c r="X151" s="1">
        <v>0</v>
      </c>
      <c r="Y151" s="19"/>
      <c r="Z151" s="1">
        <v>0</v>
      </c>
      <c r="AA151" s="1">
        <v>0</v>
      </c>
      <c r="AB151" s="19"/>
    </row>
    <row r="152" ht="15" spans="1:28">
      <c r="A152" s="19" t="s">
        <v>263</v>
      </c>
      <c r="B152" s="1" t="s">
        <v>264</v>
      </c>
      <c r="C152" s="1" t="s">
        <v>8</v>
      </c>
      <c r="D152" s="1"/>
      <c r="E152" s="1"/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35"/>
      <c r="U152" s="1">
        <v>0</v>
      </c>
      <c r="V152" s="1">
        <v>0</v>
      </c>
      <c r="W152" s="1">
        <v>0</v>
      </c>
      <c r="X152" s="1">
        <v>0</v>
      </c>
      <c r="Y152" s="19"/>
      <c r="Z152" s="1">
        <v>0</v>
      </c>
      <c r="AA152" s="1">
        <v>0</v>
      </c>
      <c r="AB152" s="19"/>
    </row>
    <row r="153" ht="15" spans="1:28">
      <c r="A153" s="19" t="s">
        <v>265</v>
      </c>
      <c r="B153" s="1" t="s">
        <v>264</v>
      </c>
      <c r="C153" s="1" t="s">
        <v>10</v>
      </c>
      <c r="D153" s="1"/>
      <c r="E153" s="1"/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35"/>
      <c r="U153" s="1">
        <v>0</v>
      </c>
      <c r="V153" s="1">
        <v>0</v>
      </c>
      <c r="W153" s="1">
        <v>0</v>
      </c>
      <c r="X153" s="1">
        <v>0</v>
      </c>
      <c r="Y153" s="19"/>
      <c r="Z153" s="1">
        <v>0</v>
      </c>
      <c r="AA153" s="1">
        <v>0</v>
      </c>
      <c r="AB153" s="19"/>
    </row>
    <row r="154" ht="15" spans="1:28">
      <c r="A154" s="19" t="s">
        <v>266</v>
      </c>
      <c r="B154" s="1" t="s">
        <v>267</v>
      </c>
      <c r="C154" s="1" t="s">
        <v>8</v>
      </c>
      <c r="D154" s="1"/>
      <c r="E154" s="1"/>
      <c r="F154" s="1">
        <v>3</v>
      </c>
      <c r="G154" s="1">
        <v>3</v>
      </c>
      <c r="H154" s="1">
        <v>3</v>
      </c>
      <c r="I154" s="1">
        <v>3</v>
      </c>
      <c r="J154" s="1">
        <v>2</v>
      </c>
      <c r="K154" s="1">
        <v>2</v>
      </c>
      <c r="L154" s="1">
        <v>2</v>
      </c>
      <c r="M154" s="1">
        <v>2</v>
      </c>
      <c r="N154" s="1">
        <v>2</v>
      </c>
      <c r="O154" s="1">
        <v>2</v>
      </c>
      <c r="P154" s="1">
        <v>2</v>
      </c>
      <c r="Q154" s="1">
        <v>2</v>
      </c>
      <c r="R154" s="1">
        <v>2</v>
      </c>
      <c r="S154" s="1">
        <v>2</v>
      </c>
      <c r="T154" s="35"/>
      <c r="U154" s="1">
        <v>2</v>
      </c>
      <c r="V154" s="1">
        <v>2</v>
      </c>
      <c r="W154" s="1">
        <v>2</v>
      </c>
      <c r="X154" s="1">
        <v>2</v>
      </c>
      <c r="Y154" s="19"/>
      <c r="Z154" s="1">
        <v>2</v>
      </c>
      <c r="AA154" s="1">
        <v>2</v>
      </c>
      <c r="AB154" s="19"/>
    </row>
    <row r="155" ht="15" spans="1:28">
      <c r="A155" s="19" t="s">
        <v>268</v>
      </c>
      <c r="B155" s="1" t="s">
        <v>269</v>
      </c>
      <c r="C155" s="1" t="s">
        <v>10</v>
      </c>
      <c r="D155" s="1"/>
      <c r="E155" s="1" t="s">
        <v>270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38"/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</row>
    <row r="156" ht="15" spans="1:28">
      <c r="A156" s="19" t="s">
        <v>271</v>
      </c>
      <c r="B156" s="1" t="s">
        <v>272</v>
      </c>
      <c r="C156" s="1" t="s">
        <v>10</v>
      </c>
      <c r="D156" s="1"/>
      <c r="E156" s="1" t="s">
        <v>270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38"/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</row>
    <row r="157" ht="15" spans="1:28">
      <c r="A157" s="19" t="s">
        <v>273</v>
      </c>
      <c r="B157" s="1" t="s">
        <v>272</v>
      </c>
      <c r="C157" s="1" t="s">
        <v>8</v>
      </c>
      <c r="D157" s="1"/>
      <c r="E157" s="1"/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35"/>
      <c r="U157" s="1">
        <v>0</v>
      </c>
      <c r="V157" s="1">
        <v>0</v>
      </c>
      <c r="W157" s="1">
        <v>0</v>
      </c>
      <c r="X157" s="1">
        <v>0</v>
      </c>
      <c r="Y157" s="19"/>
      <c r="Z157" s="1">
        <v>0</v>
      </c>
      <c r="AA157" s="1">
        <v>0</v>
      </c>
      <c r="AB157" s="19"/>
    </row>
    <row r="158" ht="15" spans="1:28">
      <c r="A158" s="19" t="s">
        <v>274</v>
      </c>
      <c r="B158" s="1" t="s">
        <v>275</v>
      </c>
      <c r="C158" s="1" t="s">
        <v>10</v>
      </c>
      <c r="D158" s="1"/>
      <c r="E158" s="1"/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35"/>
      <c r="U158" s="1">
        <v>0</v>
      </c>
      <c r="V158" s="1">
        <v>0</v>
      </c>
      <c r="W158" s="1">
        <v>0</v>
      </c>
      <c r="X158" s="1">
        <v>0</v>
      </c>
      <c r="Y158" s="19"/>
      <c r="Z158" s="1">
        <v>0</v>
      </c>
      <c r="AA158" s="1">
        <v>0</v>
      </c>
      <c r="AB158" s="19"/>
    </row>
    <row r="159" ht="15" spans="1:28">
      <c r="A159" s="19" t="s">
        <v>276</v>
      </c>
      <c r="B159" s="1" t="s">
        <v>277</v>
      </c>
      <c r="C159" s="1" t="s">
        <v>10</v>
      </c>
      <c r="D159" s="1"/>
      <c r="E159" s="1"/>
      <c r="F159" s="1">
        <v>65</v>
      </c>
      <c r="G159" s="1">
        <v>50</v>
      </c>
      <c r="H159" s="1">
        <v>50</v>
      </c>
      <c r="I159" s="1">
        <v>45</v>
      </c>
      <c r="J159" s="1">
        <v>45</v>
      </c>
      <c r="K159" s="1">
        <v>45</v>
      </c>
      <c r="L159" s="1">
        <v>45</v>
      </c>
      <c r="M159" s="1">
        <v>45</v>
      </c>
      <c r="N159" s="1">
        <v>40</v>
      </c>
      <c r="O159" s="1">
        <v>40</v>
      </c>
      <c r="P159" s="1">
        <v>40</v>
      </c>
      <c r="Q159" s="1">
        <v>40</v>
      </c>
      <c r="R159" s="1">
        <v>40</v>
      </c>
      <c r="S159" s="1">
        <v>40</v>
      </c>
      <c r="T159" s="35"/>
      <c r="U159" s="1">
        <v>38</v>
      </c>
      <c r="V159" s="1">
        <v>38</v>
      </c>
      <c r="W159" s="1">
        <v>38</v>
      </c>
      <c r="X159" s="1">
        <v>38</v>
      </c>
      <c r="Y159" s="19"/>
      <c r="Z159" s="1">
        <v>38</v>
      </c>
      <c r="AA159" s="1">
        <v>38</v>
      </c>
      <c r="AB159" s="19"/>
    </row>
    <row r="160" ht="15" spans="1:28">
      <c r="A160" s="19" t="s">
        <v>278</v>
      </c>
      <c r="B160" s="1" t="s">
        <v>279</v>
      </c>
      <c r="C160" s="1" t="s">
        <v>8</v>
      </c>
      <c r="D160" s="1"/>
      <c r="E160" s="1"/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35"/>
      <c r="U160" s="1">
        <v>0</v>
      </c>
      <c r="V160" s="1">
        <v>0</v>
      </c>
      <c r="W160" s="1">
        <v>0</v>
      </c>
      <c r="X160" s="1">
        <v>0</v>
      </c>
      <c r="Y160" s="19"/>
      <c r="Z160" s="1">
        <v>0</v>
      </c>
      <c r="AA160" s="1">
        <v>0</v>
      </c>
      <c r="AB160" s="19"/>
    </row>
    <row r="161" ht="15" spans="1:28">
      <c r="A161" s="19" t="s">
        <v>280</v>
      </c>
      <c r="B161" s="1" t="s">
        <v>279</v>
      </c>
      <c r="C161" s="1" t="s">
        <v>10</v>
      </c>
      <c r="D161" s="1"/>
      <c r="E161" s="1"/>
      <c r="F161" s="1">
        <v>18</v>
      </c>
      <c r="G161" s="1">
        <v>18</v>
      </c>
      <c r="H161" s="1">
        <v>18</v>
      </c>
      <c r="I161" s="1">
        <v>20</v>
      </c>
      <c r="J161" s="1">
        <v>16</v>
      </c>
      <c r="K161" s="1">
        <v>16</v>
      </c>
      <c r="L161" s="1">
        <v>14</v>
      </c>
      <c r="M161" s="1">
        <v>20</v>
      </c>
      <c r="N161" s="1">
        <v>16</v>
      </c>
      <c r="O161" s="1">
        <v>14</v>
      </c>
      <c r="P161" s="1">
        <v>14</v>
      </c>
      <c r="Q161" s="1">
        <v>20</v>
      </c>
      <c r="R161" s="1">
        <v>14</v>
      </c>
      <c r="S161" s="1">
        <v>14</v>
      </c>
      <c r="T161" s="38">
        <v>25</v>
      </c>
      <c r="U161" s="1">
        <v>14</v>
      </c>
      <c r="V161" s="1">
        <v>20</v>
      </c>
      <c r="W161" s="1">
        <v>14</v>
      </c>
      <c r="X161" s="1">
        <v>14</v>
      </c>
      <c r="Y161" s="1">
        <v>14</v>
      </c>
      <c r="Z161" s="1">
        <v>14</v>
      </c>
      <c r="AA161" s="1">
        <v>14</v>
      </c>
      <c r="AB161" s="1">
        <v>14</v>
      </c>
    </row>
    <row r="162" ht="15" spans="1:28">
      <c r="A162" s="19" t="s">
        <v>281</v>
      </c>
      <c r="B162" s="1" t="s">
        <v>282</v>
      </c>
      <c r="C162" s="1" t="s">
        <v>8</v>
      </c>
      <c r="D162" s="1"/>
      <c r="E162" s="1"/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35"/>
      <c r="U162" s="1">
        <v>0</v>
      </c>
      <c r="V162" s="1">
        <v>0</v>
      </c>
      <c r="W162" s="1">
        <v>0</v>
      </c>
      <c r="X162" s="1">
        <v>0</v>
      </c>
      <c r="Y162" s="19"/>
      <c r="Z162" s="1">
        <v>0</v>
      </c>
      <c r="AA162" s="1">
        <v>0</v>
      </c>
      <c r="AB162" s="19"/>
    </row>
    <row r="163" ht="15" spans="1:28">
      <c r="A163" s="19" t="s">
        <v>283</v>
      </c>
      <c r="B163" s="1" t="s">
        <v>282</v>
      </c>
      <c r="C163" s="1" t="s">
        <v>10</v>
      </c>
      <c r="D163" s="1"/>
      <c r="E163" s="1"/>
      <c r="F163" s="1">
        <v>8</v>
      </c>
      <c r="G163" s="1">
        <v>8</v>
      </c>
      <c r="H163" s="1">
        <v>8</v>
      </c>
      <c r="I163" s="1">
        <v>12</v>
      </c>
      <c r="J163" s="1">
        <v>7</v>
      </c>
      <c r="K163" s="1">
        <v>7</v>
      </c>
      <c r="L163" s="1">
        <v>7</v>
      </c>
      <c r="M163" s="1">
        <v>12</v>
      </c>
      <c r="N163" s="1">
        <v>7</v>
      </c>
      <c r="O163" s="1">
        <v>7</v>
      </c>
      <c r="P163" s="1">
        <v>7</v>
      </c>
      <c r="Q163" s="1">
        <v>12</v>
      </c>
      <c r="R163" s="1">
        <v>7</v>
      </c>
      <c r="S163" s="1">
        <v>7</v>
      </c>
      <c r="T163" s="38">
        <v>10</v>
      </c>
      <c r="U163" s="1">
        <v>7</v>
      </c>
      <c r="V163" s="1">
        <v>7</v>
      </c>
      <c r="W163" s="1">
        <v>7</v>
      </c>
      <c r="X163" s="1">
        <v>7</v>
      </c>
      <c r="Y163" s="1">
        <v>7</v>
      </c>
      <c r="Z163" s="1">
        <v>7</v>
      </c>
      <c r="AA163" s="1">
        <v>7</v>
      </c>
      <c r="AB163" s="1">
        <v>7</v>
      </c>
    </row>
    <row r="164" ht="15" spans="1:28">
      <c r="A164" s="19" t="s">
        <v>284</v>
      </c>
      <c r="B164" s="1" t="s">
        <v>285</v>
      </c>
      <c r="C164" s="1" t="s">
        <v>8</v>
      </c>
      <c r="D164" s="1"/>
      <c r="E164" s="1"/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35"/>
      <c r="U164" s="1">
        <v>0</v>
      </c>
      <c r="V164" s="1">
        <v>0</v>
      </c>
      <c r="W164" s="1">
        <v>0</v>
      </c>
      <c r="X164" s="1">
        <v>0</v>
      </c>
      <c r="Y164" s="19"/>
      <c r="Z164" s="1">
        <v>0</v>
      </c>
      <c r="AA164" s="1">
        <v>0</v>
      </c>
      <c r="AB164" s="19"/>
    </row>
    <row r="165" ht="15" spans="1:28">
      <c r="A165" s="19" t="s">
        <v>286</v>
      </c>
      <c r="B165" s="1" t="s">
        <v>285</v>
      </c>
      <c r="C165" s="1" t="s">
        <v>10</v>
      </c>
      <c r="D165" s="1"/>
      <c r="E165" s="1"/>
      <c r="F165" s="1">
        <v>7</v>
      </c>
      <c r="G165" s="1">
        <v>7</v>
      </c>
      <c r="H165" s="1">
        <v>7</v>
      </c>
      <c r="I165" s="1">
        <v>12</v>
      </c>
      <c r="J165" s="1">
        <v>5</v>
      </c>
      <c r="K165" s="1">
        <v>5</v>
      </c>
      <c r="L165" s="1">
        <v>5</v>
      </c>
      <c r="M165" s="1">
        <v>12</v>
      </c>
      <c r="N165" s="1">
        <v>7</v>
      </c>
      <c r="O165" s="1">
        <v>7</v>
      </c>
      <c r="P165" s="1">
        <v>7</v>
      </c>
      <c r="Q165" s="1">
        <v>12</v>
      </c>
      <c r="R165" s="1">
        <v>7</v>
      </c>
      <c r="S165" s="1">
        <v>7</v>
      </c>
      <c r="T165" s="38">
        <v>10</v>
      </c>
      <c r="U165" s="1">
        <v>7</v>
      </c>
      <c r="V165" s="1">
        <v>7</v>
      </c>
      <c r="W165" s="1">
        <v>7</v>
      </c>
      <c r="X165" s="1">
        <v>7</v>
      </c>
      <c r="Y165" s="1">
        <v>7</v>
      </c>
      <c r="Z165" s="1">
        <v>7</v>
      </c>
      <c r="AA165" s="1">
        <v>7</v>
      </c>
      <c r="AB165" s="1">
        <v>7</v>
      </c>
    </row>
    <row r="166" ht="15" spans="1:28">
      <c r="A166" s="19" t="s">
        <v>287</v>
      </c>
      <c r="B166" s="1" t="s">
        <v>288</v>
      </c>
      <c r="C166" s="1" t="s">
        <v>10</v>
      </c>
      <c r="D166" s="1"/>
      <c r="E166" s="1"/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35"/>
      <c r="U166" s="1">
        <v>0</v>
      </c>
      <c r="V166" s="1">
        <v>0</v>
      </c>
      <c r="W166" s="1">
        <v>0</v>
      </c>
      <c r="X166" s="1"/>
      <c r="Y166" s="1"/>
      <c r="Z166" s="1">
        <v>0</v>
      </c>
      <c r="AA166" s="1"/>
      <c r="AB166" s="1"/>
    </row>
    <row r="167" ht="15" spans="1:28">
      <c r="A167" s="19" t="s">
        <v>289</v>
      </c>
      <c r="B167" s="1" t="s">
        <v>290</v>
      </c>
      <c r="C167" s="1" t="s">
        <v>8</v>
      </c>
      <c r="D167" s="1"/>
      <c r="E167" s="1"/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35"/>
      <c r="U167" s="1">
        <v>0</v>
      </c>
      <c r="V167" s="1">
        <v>0</v>
      </c>
      <c r="W167" s="1">
        <v>0</v>
      </c>
      <c r="X167" s="1">
        <v>0</v>
      </c>
      <c r="Y167" s="19"/>
      <c r="Z167" s="1">
        <v>0</v>
      </c>
      <c r="AA167" s="1">
        <v>0</v>
      </c>
      <c r="AB167" s="19"/>
    </row>
    <row r="168" ht="15" spans="1:28">
      <c r="A168" s="19" t="s">
        <v>291</v>
      </c>
      <c r="B168" s="1" t="s">
        <v>292</v>
      </c>
      <c r="C168" s="1" t="s">
        <v>10</v>
      </c>
      <c r="D168" s="1"/>
      <c r="E168" s="1"/>
      <c r="F168" s="1">
        <v>120</v>
      </c>
      <c r="G168" s="1">
        <v>110</v>
      </c>
      <c r="H168" s="1">
        <v>100</v>
      </c>
      <c r="I168" s="1">
        <v>115</v>
      </c>
      <c r="J168" s="1">
        <v>115</v>
      </c>
      <c r="K168" s="1">
        <v>115</v>
      </c>
      <c r="L168" s="1">
        <v>110</v>
      </c>
      <c r="M168" s="1">
        <v>100</v>
      </c>
      <c r="N168" s="1">
        <v>100</v>
      </c>
      <c r="O168" s="1">
        <v>100</v>
      </c>
      <c r="P168" s="1">
        <v>100</v>
      </c>
      <c r="Q168" s="1">
        <v>100</v>
      </c>
      <c r="R168" s="1">
        <v>95</v>
      </c>
      <c r="S168" s="1">
        <v>95</v>
      </c>
      <c r="T168" s="35"/>
      <c r="U168" s="1">
        <v>90</v>
      </c>
      <c r="V168" s="1">
        <v>90</v>
      </c>
      <c r="W168" s="1">
        <v>80</v>
      </c>
      <c r="X168" s="1">
        <v>80</v>
      </c>
      <c r="Y168" s="19"/>
      <c r="Z168" s="1">
        <v>80</v>
      </c>
      <c r="AA168" s="1">
        <v>80</v>
      </c>
      <c r="AB168" s="19"/>
    </row>
    <row r="169" ht="15" spans="1:28">
      <c r="A169" s="19" t="s">
        <v>293</v>
      </c>
      <c r="B169" s="1" t="s">
        <v>292</v>
      </c>
      <c r="C169" s="1" t="s">
        <v>8</v>
      </c>
      <c r="D169" s="1"/>
      <c r="E169" s="1"/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</v>
      </c>
      <c r="L169" s="1">
        <v>1</v>
      </c>
      <c r="M169" s="1">
        <v>2</v>
      </c>
      <c r="N169" s="1">
        <v>2</v>
      </c>
      <c r="O169" s="1">
        <v>3</v>
      </c>
      <c r="P169" s="1">
        <v>3</v>
      </c>
      <c r="Q169" s="1">
        <v>3</v>
      </c>
      <c r="R169" s="1">
        <v>3</v>
      </c>
      <c r="S169" s="1">
        <v>3</v>
      </c>
      <c r="T169" s="35"/>
      <c r="U169" s="1">
        <v>3</v>
      </c>
      <c r="V169" s="1">
        <v>2</v>
      </c>
      <c r="W169" s="1">
        <v>2</v>
      </c>
      <c r="X169" s="1">
        <v>2</v>
      </c>
      <c r="Y169" s="19"/>
      <c r="Z169" s="1">
        <v>2</v>
      </c>
      <c r="AA169" s="1">
        <v>2</v>
      </c>
      <c r="AB169" s="19"/>
    </row>
    <row r="170" ht="15" spans="1:28">
      <c r="A170" s="19" t="s">
        <v>294</v>
      </c>
      <c r="B170" s="1" t="s">
        <v>295</v>
      </c>
      <c r="C170" s="1" t="s">
        <v>10</v>
      </c>
      <c r="D170" s="1"/>
      <c r="E170" s="1"/>
      <c r="F170" s="1">
        <v>7</v>
      </c>
      <c r="G170" s="1">
        <v>8</v>
      </c>
      <c r="H170" s="1">
        <v>8</v>
      </c>
      <c r="I170" s="1">
        <v>8</v>
      </c>
      <c r="J170" s="1">
        <v>8</v>
      </c>
      <c r="K170" s="1">
        <v>8</v>
      </c>
      <c r="L170" s="1">
        <v>8</v>
      </c>
      <c r="M170" s="1">
        <v>8</v>
      </c>
      <c r="N170" s="1">
        <v>9</v>
      </c>
      <c r="O170" s="1">
        <v>9</v>
      </c>
      <c r="P170" s="1">
        <v>9</v>
      </c>
      <c r="Q170" s="1">
        <v>9</v>
      </c>
      <c r="R170" s="1">
        <v>9</v>
      </c>
      <c r="S170" s="1">
        <v>9</v>
      </c>
      <c r="T170" s="35"/>
      <c r="U170" s="1">
        <v>9</v>
      </c>
      <c r="V170" s="1">
        <v>9</v>
      </c>
      <c r="W170" s="1">
        <v>9</v>
      </c>
      <c r="X170" s="1">
        <v>10</v>
      </c>
      <c r="Y170" s="19"/>
      <c r="Z170" s="1">
        <v>9</v>
      </c>
      <c r="AA170" s="1">
        <v>10</v>
      </c>
      <c r="AB170" s="19"/>
    </row>
    <row r="171" ht="15" spans="1:28">
      <c r="A171" s="19" t="s">
        <v>296</v>
      </c>
      <c r="B171" s="1" t="s">
        <v>295</v>
      </c>
      <c r="C171" s="1" t="s">
        <v>8</v>
      </c>
      <c r="D171" s="1"/>
      <c r="E171" s="1"/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1</v>
      </c>
      <c r="L171" s="1">
        <v>1</v>
      </c>
      <c r="M171" s="1">
        <v>2</v>
      </c>
      <c r="N171" s="1">
        <v>2</v>
      </c>
      <c r="O171" s="1">
        <v>2</v>
      </c>
      <c r="P171" s="1">
        <v>2</v>
      </c>
      <c r="Q171" s="1">
        <v>2</v>
      </c>
      <c r="R171" s="1">
        <v>2</v>
      </c>
      <c r="S171" s="1">
        <v>2</v>
      </c>
      <c r="T171" s="35"/>
      <c r="U171" s="1">
        <v>2</v>
      </c>
      <c r="V171" s="1">
        <v>2</v>
      </c>
      <c r="W171" s="1">
        <v>2</v>
      </c>
      <c r="X171" s="1">
        <v>2</v>
      </c>
      <c r="Y171" s="19"/>
      <c r="Z171" s="1">
        <v>2</v>
      </c>
      <c r="AA171" s="1">
        <v>2</v>
      </c>
      <c r="AB171" s="19"/>
    </row>
    <row r="172" ht="15" spans="1:28">
      <c r="A172" s="19" t="s">
        <v>297</v>
      </c>
      <c r="B172" s="1" t="s">
        <v>298</v>
      </c>
      <c r="C172" s="1" t="s">
        <v>10</v>
      </c>
      <c r="D172" s="1"/>
      <c r="E172" s="1"/>
      <c r="F172" s="1">
        <v>3</v>
      </c>
      <c r="G172" s="1">
        <v>5</v>
      </c>
      <c r="H172" s="1">
        <v>5</v>
      </c>
      <c r="I172" s="1">
        <v>5</v>
      </c>
      <c r="J172" s="1">
        <v>5</v>
      </c>
      <c r="K172" s="1">
        <v>7</v>
      </c>
      <c r="L172" s="1">
        <v>7</v>
      </c>
      <c r="M172" s="1">
        <v>7</v>
      </c>
      <c r="N172" s="1">
        <v>7</v>
      </c>
      <c r="O172" s="1">
        <v>7</v>
      </c>
      <c r="P172" s="1">
        <v>7</v>
      </c>
      <c r="Q172" s="1">
        <v>7</v>
      </c>
      <c r="R172" s="1">
        <v>7</v>
      </c>
      <c r="S172" s="1">
        <v>7</v>
      </c>
      <c r="T172" s="35"/>
      <c r="U172" s="1">
        <v>7</v>
      </c>
      <c r="V172" s="1">
        <v>7</v>
      </c>
      <c r="W172" s="1">
        <v>7</v>
      </c>
      <c r="X172" s="1">
        <v>7</v>
      </c>
      <c r="Y172" s="19"/>
      <c r="Z172" s="1">
        <v>7</v>
      </c>
      <c r="AA172" s="1">
        <v>7</v>
      </c>
      <c r="AB172" s="19"/>
    </row>
    <row r="173" ht="15" spans="1:28">
      <c r="A173" s="19" t="s">
        <v>299</v>
      </c>
      <c r="B173" s="1" t="s">
        <v>300</v>
      </c>
      <c r="C173" s="1" t="s">
        <v>10</v>
      </c>
      <c r="D173" s="1"/>
      <c r="E173" s="1"/>
      <c r="F173" s="1">
        <v>60</v>
      </c>
      <c r="G173" s="1">
        <v>60</v>
      </c>
      <c r="H173" s="1">
        <v>60</v>
      </c>
      <c r="I173" s="1">
        <v>60</v>
      </c>
      <c r="J173" s="1">
        <v>60</v>
      </c>
      <c r="K173" s="1">
        <v>50</v>
      </c>
      <c r="L173" s="1">
        <v>50</v>
      </c>
      <c r="M173" s="1">
        <v>50</v>
      </c>
      <c r="N173" s="1">
        <v>50</v>
      </c>
      <c r="O173" s="1">
        <v>50</v>
      </c>
      <c r="P173" s="1">
        <v>50</v>
      </c>
      <c r="Q173" s="1">
        <v>50</v>
      </c>
      <c r="R173" s="1">
        <v>45</v>
      </c>
      <c r="S173" s="1">
        <v>45</v>
      </c>
      <c r="T173" s="35"/>
      <c r="U173" s="1">
        <v>45</v>
      </c>
      <c r="V173" s="1">
        <v>42</v>
      </c>
      <c r="W173" s="1">
        <v>42</v>
      </c>
      <c r="X173" s="1">
        <v>42</v>
      </c>
      <c r="Y173" s="19"/>
      <c r="Z173" s="1">
        <v>42</v>
      </c>
      <c r="AA173" s="1">
        <v>42</v>
      </c>
      <c r="AB173" s="19"/>
    </row>
    <row r="174" ht="15" spans="1:28">
      <c r="A174" s="19" t="s">
        <v>301</v>
      </c>
      <c r="B174" s="1" t="s">
        <v>300</v>
      </c>
      <c r="C174" s="1" t="s">
        <v>8</v>
      </c>
      <c r="D174" s="1"/>
      <c r="E174" s="1"/>
      <c r="F174" s="1">
        <v>5</v>
      </c>
      <c r="G174" s="1">
        <v>5</v>
      </c>
      <c r="H174" s="1">
        <v>5</v>
      </c>
      <c r="I174" s="1">
        <v>4</v>
      </c>
      <c r="J174" s="1">
        <v>4</v>
      </c>
      <c r="K174" s="1">
        <v>4</v>
      </c>
      <c r="L174" s="1">
        <v>4</v>
      </c>
      <c r="M174" s="1">
        <v>3</v>
      </c>
      <c r="N174" s="1">
        <v>3</v>
      </c>
      <c r="O174" s="1">
        <v>3</v>
      </c>
      <c r="P174" s="1">
        <v>3</v>
      </c>
      <c r="Q174" s="1">
        <v>3</v>
      </c>
      <c r="R174" s="1">
        <v>3</v>
      </c>
      <c r="S174" s="1">
        <v>3</v>
      </c>
      <c r="T174" s="35"/>
      <c r="U174" s="1">
        <v>3</v>
      </c>
      <c r="V174" s="1">
        <v>2</v>
      </c>
      <c r="W174" s="1">
        <v>2</v>
      </c>
      <c r="X174" s="1">
        <v>2</v>
      </c>
      <c r="Y174" s="19"/>
      <c r="Z174" s="1">
        <v>2</v>
      </c>
      <c r="AA174" s="1">
        <v>2</v>
      </c>
      <c r="AB174" s="19"/>
    </row>
    <row r="175" ht="15" spans="1:28">
      <c r="A175" s="19" t="s">
        <v>302</v>
      </c>
      <c r="B175" s="1" t="s">
        <v>303</v>
      </c>
      <c r="C175" s="1" t="s">
        <v>8</v>
      </c>
      <c r="D175" s="1"/>
      <c r="E175" s="1"/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1</v>
      </c>
      <c r="N175" s="1">
        <v>1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35"/>
      <c r="U175" s="1">
        <v>1</v>
      </c>
      <c r="V175" s="1">
        <v>1</v>
      </c>
      <c r="W175" s="1">
        <v>1</v>
      </c>
      <c r="X175" s="1">
        <v>1</v>
      </c>
      <c r="Y175" s="19"/>
      <c r="Z175" s="1">
        <v>1</v>
      </c>
      <c r="AA175" s="1">
        <v>1</v>
      </c>
      <c r="AB175" s="19"/>
    </row>
    <row r="176" ht="15" spans="1:28">
      <c r="A176" s="19" t="s">
        <v>304</v>
      </c>
      <c r="B176" s="1" t="s">
        <v>303</v>
      </c>
      <c r="C176" s="1" t="s">
        <v>10</v>
      </c>
      <c r="D176" s="1"/>
      <c r="E176" s="1"/>
      <c r="F176" s="1">
        <v>3</v>
      </c>
      <c r="G176" s="1">
        <v>3</v>
      </c>
      <c r="H176" s="1">
        <v>5</v>
      </c>
      <c r="I176" s="1">
        <v>5</v>
      </c>
      <c r="J176" s="1">
        <v>5</v>
      </c>
      <c r="K176" s="1">
        <v>5</v>
      </c>
      <c r="L176" s="1">
        <v>5</v>
      </c>
      <c r="M176" s="1">
        <v>5</v>
      </c>
      <c r="N176" s="1">
        <v>5</v>
      </c>
      <c r="O176" s="1">
        <v>5</v>
      </c>
      <c r="P176" s="1">
        <v>5</v>
      </c>
      <c r="Q176" s="1">
        <v>5</v>
      </c>
      <c r="R176" s="1">
        <v>5</v>
      </c>
      <c r="S176" s="1">
        <v>7</v>
      </c>
      <c r="T176" s="35"/>
      <c r="U176" s="1">
        <v>7</v>
      </c>
      <c r="V176" s="1">
        <v>7</v>
      </c>
      <c r="W176" s="1">
        <v>7</v>
      </c>
      <c r="X176" s="1">
        <v>7</v>
      </c>
      <c r="Y176" s="19"/>
      <c r="Z176" s="1">
        <v>7</v>
      </c>
      <c r="AA176" s="1">
        <v>7</v>
      </c>
      <c r="AB176" s="19"/>
    </row>
    <row r="177" ht="15" spans="1:28">
      <c r="A177" s="19" t="s">
        <v>305</v>
      </c>
      <c r="B177" s="1" t="s">
        <v>306</v>
      </c>
      <c r="C177" s="1" t="s">
        <v>10</v>
      </c>
      <c r="D177" s="1"/>
      <c r="E177" s="1"/>
      <c r="F177" s="1">
        <v>5</v>
      </c>
      <c r="G177" s="1">
        <v>5</v>
      </c>
      <c r="H177" s="1">
        <v>5</v>
      </c>
      <c r="I177" s="1">
        <v>5</v>
      </c>
      <c r="J177" s="1">
        <v>5</v>
      </c>
      <c r="K177" s="1">
        <v>5</v>
      </c>
      <c r="L177" s="1">
        <v>5</v>
      </c>
      <c r="M177" s="1">
        <v>5</v>
      </c>
      <c r="N177" s="1">
        <v>5</v>
      </c>
      <c r="O177" s="1">
        <v>5</v>
      </c>
      <c r="P177" s="1">
        <v>5</v>
      </c>
      <c r="Q177" s="1">
        <v>5</v>
      </c>
      <c r="R177" s="1">
        <v>5</v>
      </c>
      <c r="S177" s="1">
        <v>5</v>
      </c>
      <c r="T177" s="35"/>
      <c r="U177" s="1">
        <v>5</v>
      </c>
      <c r="V177" s="1">
        <v>5</v>
      </c>
      <c r="W177" s="1">
        <v>5</v>
      </c>
      <c r="X177" s="1">
        <v>5</v>
      </c>
      <c r="Y177" s="19"/>
      <c r="Z177" s="1">
        <v>5</v>
      </c>
      <c r="AA177" s="1">
        <v>5</v>
      </c>
      <c r="AB177" s="19"/>
    </row>
    <row r="178" ht="15" spans="1:28">
      <c r="A178" s="19" t="s">
        <v>307</v>
      </c>
      <c r="B178" s="1" t="s">
        <v>308</v>
      </c>
      <c r="C178" s="1" t="s">
        <v>10</v>
      </c>
      <c r="D178" s="1"/>
      <c r="E178" s="1"/>
      <c r="F178" s="1">
        <v>9</v>
      </c>
      <c r="G178" s="1">
        <v>9</v>
      </c>
      <c r="H178" s="1">
        <v>9</v>
      </c>
      <c r="I178" s="1">
        <v>9</v>
      </c>
      <c r="J178" s="1">
        <v>9</v>
      </c>
      <c r="K178" s="1">
        <v>9</v>
      </c>
      <c r="L178" s="1">
        <v>9</v>
      </c>
      <c r="M178" s="1">
        <v>8</v>
      </c>
      <c r="N178" s="1">
        <v>8</v>
      </c>
      <c r="O178" s="1">
        <v>8</v>
      </c>
      <c r="P178" s="1">
        <v>8</v>
      </c>
      <c r="Q178" s="1">
        <v>8</v>
      </c>
      <c r="R178" s="1">
        <v>8</v>
      </c>
      <c r="S178" s="1">
        <v>8</v>
      </c>
      <c r="T178" s="35"/>
      <c r="U178" s="1">
        <v>8</v>
      </c>
      <c r="V178" s="1">
        <v>8</v>
      </c>
      <c r="W178" s="1">
        <v>8</v>
      </c>
      <c r="X178" s="1">
        <v>8</v>
      </c>
      <c r="Y178" s="19"/>
      <c r="Z178" s="1">
        <v>8</v>
      </c>
      <c r="AA178" s="1">
        <v>8</v>
      </c>
      <c r="AB178" s="19"/>
    </row>
    <row r="179" ht="15" spans="1:28">
      <c r="A179" s="19" t="s">
        <v>309</v>
      </c>
      <c r="B179" s="1" t="s">
        <v>308</v>
      </c>
      <c r="C179" s="1" t="s">
        <v>8</v>
      </c>
      <c r="D179" s="1"/>
      <c r="E179" s="1"/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1</v>
      </c>
      <c r="O179" s="1">
        <v>2</v>
      </c>
      <c r="P179" s="1">
        <v>2</v>
      </c>
      <c r="Q179" s="1">
        <v>2</v>
      </c>
      <c r="R179" s="1">
        <v>2</v>
      </c>
      <c r="S179" s="1">
        <v>2</v>
      </c>
      <c r="T179" s="35"/>
      <c r="U179" s="1">
        <v>2</v>
      </c>
      <c r="V179" s="1">
        <v>2</v>
      </c>
      <c r="W179" s="1">
        <v>2</v>
      </c>
      <c r="X179" s="1">
        <v>2</v>
      </c>
      <c r="Y179" s="19"/>
      <c r="Z179" s="1">
        <v>2</v>
      </c>
      <c r="AA179" s="1">
        <v>2</v>
      </c>
      <c r="AB179" s="19"/>
    </row>
    <row r="180" ht="15" spans="1:28">
      <c r="A180" s="19" t="s">
        <v>310</v>
      </c>
      <c r="B180" s="1" t="s">
        <v>311</v>
      </c>
      <c r="C180" s="1" t="s">
        <v>10</v>
      </c>
      <c r="D180" s="1"/>
      <c r="E180" s="1"/>
      <c r="F180" s="1">
        <v>5</v>
      </c>
      <c r="G180" s="1">
        <v>5</v>
      </c>
      <c r="H180" s="1">
        <v>5</v>
      </c>
      <c r="I180" s="1">
        <v>5</v>
      </c>
      <c r="J180" s="1">
        <v>5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35"/>
      <c r="U180" s="1">
        <v>0</v>
      </c>
      <c r="V180" s="1">
        <v>0</v>
      </c>
      <c r="W180" s="1">
        <v>0</v>
      </c>
      <c r="X180" s="1">
        <v>0</v>
      </c>
      <c r="Y180" s="19"/>
      <c r="Z180" s="1">
        <v>0</v>
      </c>
      <c r="AA180" s="1">
        <v>0</v>
      </c>
      <c r="AB180" s="19"/>
    </row>
    <row r="181" ht="15" spans="1:28">
      <c r="A181" s="19" t="s">
        <v>312</v>
      </c>
      <c r="B181" s="1" t="s">
        <v>313</v>
      </c>
      <c r="C181" s="1" t="s">
        <v>10</v>
      </c>
      <c r="D181" s="1"/>
      <c r="E181" s="1"/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38"/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</row>
    <row r="182" ht="15" spans="1:28">
      <c r="A182" s="19" t="s">
        <v>314</v>
      </c>
      <c r="B182" s="1" t="s">
        <v>315</v>
      </c>
      <c r="C182" s="1" t="s">
        <v>10</v>
      </c>
      <c r="D182" s="1"/>
      <c r="E182" s="1"/>
      <c r="F182" s="1">
        <v>42</v>
      </c>
      <c r="G182" s="1">
        <v>21</v>
      </c>
      <c r="H182" s="1">
        <v>21</v>
      </c>
      <c r="I182" s="1">
        <v>21</v>
      </c>
      <c r="J182" s="1">
        <v>21</v>
      </c>
      <c r="K182" s="1">
        <v>21</v>
      </c>
      <c r="L182" s="1">
        <v>22</v>
      </c>
      <c r="M182" s="1">
        <v>22</v>
      </c>
      <c r="N182" s="1">
        <v>22</v>
      </c>
      <c r="O182" s="1">
        <v>22</v>
      </c>
      <c r="P182" s="1">
        <v>22</v>
      </c>
      <c r="Q182" s="1">
        <v>22</v>
      </c>
      <c r="R182" s="1">
        <v>22</v>
      </c>
      <c r="S182" s="1">
        <v>22</v>
      </c>
      <c r="T182" s="38">
        <v>55</v>
      </c>
      <c r="U182" s="1">
        <v>22</v>
      </c>
      <c r="V182" s="1">
        <v>42</v>
      </c>
      <c r="W182" s="1">
        <v>42</v>
      </c>
      <c r="X182" s="1">
        <v>42</v>
      </c>
      <c r="Y182" s="1">
        <v>42</v>
      </c>
      <c r="Z182" s="1">
        <v>42</v>
      </c>
      <c r="AA182" s="1">
        <v>42</v>
      </c>
      <c r="AB182" s="1">
        <v>42</v>
      </c>
    </row>
    <row r="183" ht="15" spans="1:28">
      <c r="A183" s="19" t="s">
        <v>316</v>
      </c>
      <c r="B183" s="1" t="s">
        <v>317</v>
      </c>
      <c r="C183" s="1" t="s">
        <v>10</v>
      </c>
      <c r="D183" s="1"/>
      <c r="E183" s="1"/>
      <c r="F183" s="1">
        <v>16</v>
      </c>
      <c r="G183" s="1">
        <v>14</v>
      </c>
      <c r="H183" s="1">
        <v>14</v>
      </c>
      <c r="I183" s="1">
        <v>14</v>
      </c>
      <c r="J183" s="1">
        <v>14</v>
      </c>
      <c r="K183" s="1">
        <v>14</v>
      </c>
      <c r="L183" s="1">
        <v>14</v>
      </c>
      <c r="M183" s="1">
        <v>14</v>
      </c>
      <c r="N183" s="1">
        <v>14</v>
      </c>
      <c r="O183" s="1">
        <v>14</v>
      </c>
      <c r="P183" s="1">
        <v>14</v>
      </c>
      <c r="Q183" s="1">
        <v>14</v>
      </c>
      <c r="R183" s="1">
        <v>14</v>
      </c>
      <c r="S183" s="1">
        <v>14</v>
      </c>
      <c r="T183" s="38">
        <v>14</v>
      </c>
      <c r="U183" s="1">
        <v>14</v>
      </c>
      <c r="V183" s="1">
        <v>14</v>
      </c>
      <c r="W183" s="1">
        <v>14</v>
      </c>
      <c r="X183" s="1">
        <v>14</v>
      </c>
      <c r="Y183" s="1">
        <v>14</v>
      </c>
      <c r="Z183" s="1">
        <v>14</v>
      </c>
      <c r="AA183" s="1">
        <v>14</v>
      </c>
      <c r="AB183" s="1">
        <v>14</v>
      </c>
    </row>
    <row r="184" ht="15" spans="1:28">
      <c r="A184" s="19" t="s">
        <v>318</v>
      </c>
      <c r="B184" s="1" t="s">
        <v>317</v>
      </c>
      <c r="C184" s="1" t="s">
        <v>8</v>
      </c>
      <c r="D184" s="1"/>
      <c r="E184" s="1"/>
      <c r="F184" s="1">
        <v>2</v>
      </c>
      <c r="G184" s="1">
        <v>2</v>
      </c>
      <c r="H184" s="1">
        <v>6</v>
      </c>
      <c r="I184" s="1">
        <v>2</v>
      </c>
      <c r="J184" s="1">
        <v>2</v>
      </c>
      <c r="K184" s="1">
        <v>2</v>
      </c>
      <c r="L184" s="1">
        <v>6</v>
      </c>
      <c r="M184" s="1">
        <v>2</v>
      </c>
      <c r="N184" s="1">
        <v>2</v>
      </c>
      <c r="O184" s="1">
        <v>2</v>
      </c>
      <c r="P184" s="1">
        <v>2</v>
      </c>
      <c r="Q184" s="1">
        <v>2</v>
      </c>
      <c r="R184" s="1">
        <v>2</v>
      </c>
      <c r="S184" s="1">
        <v>2</v>
      </c>
      <c r="T184" s="35"/>
      <c r="U184" s="1">
        <v>2</v>
      </c>
      <c r="V184" s="1">
        <v>2</v>
      </c>
      <c r="W184" s="1">
        <v>2</v>
      </c>
      <c r="X184" s="1">
        <v>2</v>
      </c>
      <c r="Y184" s="19"/>
      <c r="Z184" s="1">
        <v>2</v>
      </c>
      <c r="AA184" s="1">
        <v>2</v>
      </c>
      <c r="AB184" s="19"/>
    </row>
    <row r="185" ht="15" spans="1:28">
      <c r="A185" s="19" t="s">
        <v>319</v>
      </c>
      <c r="B185" s="1" t="s">
        <v>320</v>
      </c>
      <c r="C185" s="1" t="s">
        <v>10</v>
      </c>
      <c r="D185" s="1"/>
      <c r="E185" s="1"/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38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</row>
    <row r="186" ht="15" spans="1:28">
      <c r="A186" s="19" t="s">
        <v>321</v>
      </c>
      <c r="B186" s="1" t="s">
        <v>320</v>
      </c>
      <c r="C186" s="1" t="s">
        <v>8</v>
      </c>
      <c r="D186" s="1"/>
      <c r="E186" s="1"/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35"/>
      <c r="U186" s="1">
        <v>0</v>
      </c>
      <c r="V186" s="1">
        <v>0</v>
      </c>
      <c r="W186" s="1">
        <v>0</v>
      </c>
      <c r="X186" s="1">
        <v>0</v>
      </c>
      <c r="Y186" s="19"/>
      <c r="Z186" s="1">
        <v>0</v>
      </c>
      <c r="AA186" s="1">
        <v>0</v>
      </c>
      <c r="AB186" s="19"/>
    </row>
    <row r="187" ht="15" spans="1:28">
      <c r="A187" s="19" t="s">
        <v>322</v>
      </c>
      <c r="B187" s="1" t="s">
        <v>323</v>
      </c>
      <c r="C187" s="1" t="s">
        <v>8</v>
      </c>
      <c r="D187" s="1"/>
      <c r="E187" s="1"/>
      <c r="F187" s="1">
        <v>3</v>
      </c>
      <c r="G187" s="1">
        <v>4</v>
      </c>
      <c r="H187" s="1">
        <v>4</v>
      </c>
      <c r="I187" s="1">
        <v>4</v>
      </c>
      <c r="J187" s="1">
        <v>4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4</v>
      </c>
      <c r="R187" s="1">
        <v>3</v>
      </c>
      <c r="S187" s="1">
        <v>3</v>
      </c>
      <c r="T187" s="35"/>
      <c r="U187" s="1">
        <v>3</v>
      </c>
      <c r="V187" s="1">
        <v>3</v>
      </c>
      <c r="W187" s="1">
        <v>2</v>
      </c>
      <c r="X187" s="1">
        <v>2</v>
      </c>
      <c r="Y187" s="19"/>
      <c r="Z187" s="1">
        <v>2</v>
      </c>
      <c r="AA187" s="1">
        <v>2</v>
      </c>
      <c r="AB187" s="19"/>
    </row>
    <row r="188" ht="15" spans="1:28">
      <c r="A188" s="19" t="s">
        <v>324</v>
      </c>
      <c r="B188" s="1" t="s">
        <v>325</v>
      </c>
      <c r="C188" s="1" t="s">
        <v>8</v>
      </c>
      <c r="D188" s="1"/>
      <c r="E188" s="1"/>
      <c r="F188" s="1">
        <v>2</v>
      </c>
      <c r="G188" s="1">
        <v>2</v>
      </c>
      <c r="H188" s="1">
        <v>2</v>
      </c>
      <c r="I188" s="1">
        <v>2</v>
      </c>
      <c r="J188" s="1">
        <v>2</v>
      </c>
      <c r="K188" s="1">
        <v>2</v>
      </c>
      <c r="L188" s="1">
        <v>2</v>
      </c>
      <c r="M188" s="1">
        <v>2</v>
      </c>
      <c r="N188" s="1">
        <v>2</v>
      </c>
      <c r="O188" s="1">
        <v>2</v>
      </c>
      <c r="P188" s="1">
        <v>2</v>
      </c>
      <c r="Q188" s="1">
        <v>2</v>
      </c>
      <c r="R188" s="1">
        <v>2</v>
      </c>
      <c r="S188" s="1">
        <v>2</v>
      </c>
      <c r="T188" s="35"/>
      <c r="U188" s="1">
        <v>2</v>
      </c>
      <c r="V188" s="1">
        <v>2</v>
      </c>
      <c r="W188" s="1">
        <v>1</v>
      </c>
      <c r="X188" s="1">
        <v>1</v>
      </c>
      <c r="Y188" s="19"/>
      <c r="Z188" s="1">
        <v>1</v>
      </c>
      <c r="AA188" s="1">
        <v>1</v>
      </c>
      <c r="AB188" s="19"/>
    </row>
    <row r="189" ht="15" spans="1:28">
      <c r="A189" s="19" t="s">
        <v>326</v>
      </c>
      <c r="B189" s="1" t="s">
        <v>327</v>
      </c>
      <c r="C189" s="1" t="s">
        <v>8</v>
      </c>
      <c r="D189" s="1"/>
      <c r="E189" s="1"/>
      <c r="F189" s="1">
        <v>2</v>
      </c>
      <c r="G189" s="1">
        <v>2</v>
      </c>
      <c r="H189" s="1">
        <v>2</v>
      </c>
      <c r="I189" s="1">
        <v>2</v>
      </c>
      <c r="J189" s="1">
        <v>2</v>
      </c>
      <c r="K189" s="1">
        <v>2</v>
      </c>
      <c r="L189" s="1">
        <v>2</v>
      </c>
      <c r="M189" s="1">
        <v>2</v>
      </c>
      <c r="N189" s="1">
        <v>2</v>
      </c>
      <c r="O189" s="1">
        <v>2</v>
      </c>
      <c r="P189" s="1">
        <v>2</v>
      </c>
      <c r="Q189" s="1">
        <v>2</v>
      </c>
      <c r="R189" s="1">
        <v>2</v>
      </c>
      <c r="S189" s="1">
        <v>2</v>
      </c>
      <c r="T189" s="35"/>
      <c r="U189" s="1">
        <v>2</v>
      </c>
      <c r="V189" s="1">
        <v>2</v>
      </c>
      <c r="W189" s="1">
        <v>1</v>
      </c>
      <c r="X189" s="1">
        <v>1</v>
      </c>
      <c r="Y189" s="19"/>
      <c r="Z189" s="1">
        <v>1</v>
      </c>
      <c r="AA189" s="1">
        <v>1</v>
      </c>
      <c r="AB189" s="19"/>
    </row>
    <row r="190" ht="15" spans="1:28">
      <c r="A190" s="19" t="s">
        <v>328</v>
      </c>
      <c r="B190" s="1" t="s">
        <v>329</v>
      </c>
      <c r="C190" s="1" t="s">
        <v>8</v>
      </c>
      <c r="D190" s="1"/>
      <c r="E190" s="1"/>
      <c r="F190" s="1">
        <v>2</v>
      </c>
      <c r="G190" s="1">
        <v>2</v>
      </c>
      <c r="H190" s="1">
        <v>2</v>
      </c>
      <c r="I190" s="1">
        <v>2</v>
      </c>
      <c r="J190" s="1">
        <v>2</v>
      </c>
      <c r="K190" s="1">
        <v>2</v>
      </c>
      <c r="L190" s="1">
        <v>2</v>
      </c>
      <c r="M190" s="1">
        <v>2</v>
      </c>
      <c r="N190" s="1">
        <v>2</v>
      </c>
      <c r="O190" s="1">
        <v>2</v>
      </c>
      <c r="P190" s="1">
        <v>2</v>
      </c>
      <c r="Q190" s="1">
        <v>2</v>
      </c>
      <c r="R190" s="1">
        <v>2</v>
      </c>
      <c r="S190" s="1">
        <v>2</v>
      </c>
      <c r="T190" s="35"/>
      <c r="U190" s="1">
        <v>2</v>
      </c>
      <c r="V190" s="1">
        <v>2</v>
      </c>
      <c r="W190" s="1">
        <v>1</v>
      </c>
      <c r="X190" s="1">
        <v>1</v>
      </c>
      <c r="Y190" s="19"/>
      <c r="Z190" s="1">
        <v>1</v>
      </c>
      <c r="AA190" s="1">
        <v>1</v>
      </c>
      <c r="AB190" s="19"/>
    </row>
    <row r="191" ht="15" spans="1:28">
      <c r="A191" s="19" t="s">
        <v>330</v>
      </c>
      <c r="B191" s="1" t="s">
        <v>331</v>
      </c>
      <c r="C191" s="1" t="s">
        <v>10</v>
      </c>
      <c r="D191" s="1"/>
      <c r="E191" s="1"/>
      <c r="F191" s="1">
        <v>5</v>
      </c>
      <c r="G191" s="1">
        <v>5</v>
      </c>
      <c r="H191" s="1">
        <v>5</v>
      </c>
      <c r="I191" s="1">
        <v>5</v>
      </c>
      <c r="J191" s="1">
        <v>5</v>
      </c>
      <c r="K191" s="1">
        <v>5</v>
      </c>
      <c r="L191" s="1">
        <v>5</v>
      </c>
      <c r="M191" s="1">
        <v>5</v>
      </c>
      <c r="N191" s="1">
        <v>5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35"/>
      <c r="U191" s="1">
        <v>0</v>
      </c>
      <c r="V191" s="1">
        <v>0</v>
      </c>
      <c r="W191" s="1">
        <v>0</v>
      </c>
      <c r="X191" s="1"/>
      <c r="Y191" s="1"/>
      <c r="Z191" s="1">
        <v>0</v>
      </c>
      <c r="AA191" s="1"/>
      <c r="AB191" s="1"/>
    </row>
    <row r="192" ht="15" spans="1:28">
      <c r="A192" s="19" t="s">
        <v>332</v>
      </c>
      <c r="B192" s="1" t="s">
        <v>333</v>
      </c>
      <c r="C192" s="1" t="s">
        <v>10</v>
      </c>
      <c r="D192" s="1"/>
      <c r="E192" s="1"/>
      <c r="F192" s="1">
        <v>3</v>
      </c>
      <c r="G192" s="1">
        <v>3</v>
      </c>
      <c r="H192" s="1">
        <v>3</v>
      </c>
      <c r="I192" s="1">
        <v>3</v>
      </c>
      <c r="J192" s="1">
        <v>3</v>
      </c>
      <c r="K192" s="1">
        <v>3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35"/>
      <c r="U192" s="1">
        <v>0</v>
      </c>
      <c r="V192" s="1">
        <v>0</v>
      </c>
      <c r="W192" s="1">
        <v>0</v>
      </c>
      <c r="X192" s="1"/>
      <c r="Y192" s="1"/>
      <c r="Z192" s="1">
        <v>0</v>
      </c>
      <c r="AA192" s="1"/>
      <c r="AB192" s="1"/>
    </row>
    <row r="193" ht="15" spans="1:28">
      <c r="A193" s="19" t="s">
        <v>334</v>
      </c>
      <c r="B193" s="1" t="s">
        <v>335</v>
      </c>
      <c r="C193" s="1" t="s">
        <v>10</v>
      </c>
      <c r="D193" s="1"/>
      <c r="E193" s="1" t="s">
        <v>336</v>
      </c>
      <c r="F193" s="1">
        <v>1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35"/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">
        <v>1</v>
      </c>
      <c r="AB193" s="1">
        <v>1</v>
      </c>
    </row>
    <row r="194" ht="15" spans="1:28">
      <c r="A194" s="19" t="s">
        <v>337</v>
      </c>
      <c r="B194" s="1" t="s">
        <v>338</v>
      </c>
      <c r="C194" s="1" t="s">
        <v>8</v>
      </c>
      <c r="D194" s="1"/>
      <c r="E194" s="1"/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35"/>
      <c r="U194" s="1">
        <v>0</v>
      </c>
      <c r="V194" s="1">
        <v>0</v>
      </c>
      <c r="W194" s="1">
        <v>0</v>
      </c>
      <c r="X194" s="1">
        <v>0</v>
      </c>
      <c r="Y194" s="19"/>
      <c r="Z194" s="1">
        <v>0</v>
      </c>
      <c r="AA194" s="1">
        <v>0</v>
      </c>
      <c r="AB194" s="19"/>
    </row>
    <row r="195" ht="15" spans="1:28">
      <c r="A195" s="19" t="s">
        <v>339</v>
      </c>
      <c r="B195" s="1" t="s">
        <v>340</v>
      </c>
      <c r="C195" s="1" t="s">
        <v>8</v>
      </c>
      <c r="D195" s="1"/>
      <c r="E195" s="1"/>
      <c r="F195" s="1">
        <v>3</v>
      </c>
      <c r="G195" s="1">
        <v>4</v>
      </c>
      <c r="H195" s="1">
        <v>4</v>
      </c>
      <c r="I195" s="1">
        <v>4</v>
      </c>
      <c r="J195" s="1">
        <v>4</v>
      </c>
      <c r="K195" s="1">
        <v>4</v>
      </c>
      <c r="L195" s="1">
        <v>4</v>
      </c>
      <c r="M195" s="1">
        <v>3</v>
      </c>
      <c r="N195" s="1">
        <v>3</v>
      </c>
      <c r="O195" s="1">
        <v>3</v>
      </c>
      <c r="P195" s="1">
        <v>3</v>
      </c>
      <c r="Q195" s="1">
        <v>3</v>
      </c>
      <c r="R195" s="1">
        <v>3</v>
      </c>
      <c r="S195" s="1">
        <v>3</v>
      </c>
      <c r="T195" s="35"/>
      <c r="U195" s="1">
        <v>3</v>
      </c>
      <c r="V195" s="1">
        <v>3</v>
      </c>
      <c r="W195" s="1">
        <v>3</v>
      </c>
      <c r="X195" s="1">
        <v>3</v>
      </c>
      <c r="Y195" s="19"/>
      <c r="Z195" s="1">
        <v>3</v>
      </c>
      <c r="AA195" s="1">
        <v>3</v>
      </c>
      <c r="AB195" s="19"/>
    </row>
    <row r="196" ht="15" spans="1:28">
      <c r="A196" s="19" t="s">
        <v>341</v>
      </c>
      <c r="B196" s="1" t="s">
        <v>340</v>
      </c>
      <c r="C196" s="1" t="s">
        <v>10</v>
      </c>
      <c r="D196" s="1"/>
      <c r="E196" s="1"/>
      <c r="F196" s="1">
        <v>21</v>
      </c>
      <c r="G196" s="1">
        <v>21</v>
      </c>
      <c r="H196" s="1">
        <v>21</v>
      </c>
      <c r="I196" s="1">
        <v>21</v>
      </c>
      <c r="J196" s="1">
        <v>21</v>
      </c>
      <c r="K196" s="1">
        <v>21</v>
      </c>
      <c r="L196" s="1">
        <v>21</v>
      </c>
      <c r="M196" s="1">
        <v>21</v>
      </c>
      <c r="N196" s="1">
        <v>21</v>
      </c>
      <c r="O196" s="1">
        <v>21</v>
      </c>
      <c r="P196" s="1">
        <v>21</v>
      </c>
      <c r="Q196" s="1">
        <v>21</v>
      </c>
      <c r="R196" s="1">
        <v>21</v>
      </c>
      <c r="S196" s="1">
        <v>21</v>
      </c>
      <c r="T196" s="35"/>
      <c r="U196" s="1">
        <v>21</v>
      </c>
      <c r="V196" s="1">
        <v>21</v>
      </c>
      <c r="W196" s="1">
        <v>21</v>
      </c>
      <c r="X196" s="1">
        <v>21</v>
      </c>
      <c r="Y196" s="1">
        <v>21</v>
      </c>
      <c r="Z196" s="1">
        <v>21</v>
      </c>
      <c r="AA196" s="1">
        <v>21</v>
      </c>
      <c r="AB196" s="1">
        <v>21</v>
      </c>
    </row>
    <row r="197" ht="15" spans="1:28">
      <c r="A197" s="19" t="s">
        <v>342</v>
      </c>
      <c r="B197" s="1" t="s">
        <v>343</v>
      </c>
      <c r="C197" s="1" t="s">
        <v>8</v>
      </c>
      <c r="D197" s="1"/>
      <c r="E197" s="1"/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35"/>
      <c r="U197" s="1">
        <v>0</v>
      </c>
      <c r="V197" s="1">
        <v>0</v>
      </c>
      <c r="W197" s="1">
        <v>0</v>
      </c>
      <c r="X197" s="1">
        <v>0</v>
      </c>
      <c r="Y197" s="19"/>
      <c r="Z197" s="1">
        <v>0</v>
      </c>
      <c r="AA197" s="1">
        <v>0</v>
      </c>
      <c r="AB197" s="19"/>
    </row>
    <row r="198" ht="15" spans="1:28">
      <c r="A198" s="19" t="s">
        <v>344</v>
      </c>
      <c r="B198" s="1" t="s">
        <v>345</v>
      </c>
      <c r="C198" s="1" t="s">
        <v>8</v>
      </c>
      <c r="D198" s="1"/>
      <c r="E198" s="1"/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35"/>
      <c r="U198" s="1">
        <v>0</v>
      </c>
      <c r="V198" s="1">
        <v>0</v>
      </c>
      <c r="W198" s="1">
        <v>0</v>
      </c>
      <c r="X198" s="1">
        <v>0</v>
      </c>
      <c r="Y198" s="19"/>
      <c r="Z198" s="1">
        <v>0</v>
      </c>
      <c r="AA198" s="1">
        <v>0</v>
      </c>
      <c r="AB198" s="19"/>
    </row>
    <row r="199" ht="15" spans="1:28">
      <c r="A199" s="19" t="s">
        <v>346</v>
      </c>
      <c r="B199" s="1" t="s">
        <v>347</v>
      </c>
      <c r="C199" s="1" t="s">
        <v>8</v>
      </c>
      <c r="D199" s="1"/>
      <c r="E199" s="1"/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35"/>
      <c r="U199" s="1">
        <v>0</v>
      </c>
      <c r="V199" s="1">
        <v>0</v>
      </c>
      <c r="W199" s="1">
        <v>0</v>
      </c>
      <c r="X199" s="1">
        <v>0</v>
      </c>
      <c r="Y199" s="19"/>
      <c r="Z199" s="1">
        <v>0</v>
      </c>
      <c r="AA199" s="1">
        <v>0</v>
      </c>
      <c r="AB199" s="19"/>
    </row>
    <row r="200" ht="15" spans="1:28">
      <c r="A200" s="19" t="s">
        <v>348</v>
      </c>
      <c r="B200" s="1" t="s">
        <v>349</v>
      </c>
      <c r="C200" s="1" t="s">
        <v>10</v>
      </c>
      <c r="D200" s="1"/>
      <c r="E200" s="1"/>
      <c r="F200" s="1">
        <v>3</v>
      </c>
      <c r="G200" s="1">
        <v>3</v>
      </c>
      <c r="H200" s="1">
        <v>3</v>
      </c>
      <c r="I200" s="1">
        <v>3</v>
      </c>
      <c r="J200" s="1">
        <v>3</v>
      </c>
      <c r="K200" s="1">
        <v>3</v>
      </c>
      <c r="L200" s="1">
        <v>3</v>
      </c>
      <c r="M200" s="1">
        <v>3</v>
      </c>
      <c r="N200" s="1">
        <v>3</v>
      </c>
      <c r="O200" s="1">
        <v>5</v>
      </c>
      <c r="P200" s="1">
        <v>5</v>
      </c>
      <c r="Q200" s="1">
        <v>5</v>
      </c>
      <c r="R200" s="1">
        <v>5</v>
      </c>
      <c r="S200" s="1">
        <v>5</v>
      </c>
      <c r="T200" s="35"/>
      <c r="U200" s="1">
        <v>5</v>
      </c>
      <c r="V200" s="1">
        <v>5</v>
      </c>
      <c r="W200" s="1">
        <v>5</v>
      </c>
      <c r="X200" s="1">
        <v>5</v>
      </c>
      <c r="Y200" s="1">
        <v>5</v>
      </c>
      <c r="Z200" s="1">
        <v>5</v>
      </c>
      <c r="AA200" s="1">
        <v>5</v>
      </c>
      <c r="AB200" s="1">
        <v>5</v>
      </c>
    </row>
    <row r="201" ht="15" spans="1:28">
      <c r="A201" s="19" t="s">
        <v>350</v>
      </c>
      <c r="B201" s="1" t="s">
        <v>351</v>
      </c>
      <c r="C201" s="1" t="s">
        <v>10</v>
      </c>
      <c r="D201" s="1" t="s">
        <v>352</v>
      </c>
      <c r="E201" s="1"/>
      <c r="F201" s="24">
        <v>35</v>
      </c>
      <c r="G201" s="24">
        <v>35</v>
      </c>
      <c r="H201" s="24">
        <v>45</v>
      </c>
      <c r="I201" s="24">
        <v>35</v>
      </c>
      <c r="J201" s="24">
        <v>35</v>
      </c>
      <c r="K201" s="24">
        <v>35</v>
      </c>
      <c r="L201" s="24">
        <v>45</v>
      </c>
      <c r="M201" s="24">
        <v>35</v>
      </c>
      <c r="N201" s="24">
        <v>35</v>
      </c>
      <c r="O201" s="24">
        <v>35</v>
      </c>
      <c r="P201" s="24">
        <v>45</v>
      </c>
      <c r="Q201" s="24">
        <v>35</v>
      </c>
      <c r="R201" s="24">
        <v>35</v>
      </c>
      <c r="S201" s="24">
        <v>35</v>
      </c>
      <c r="T201" s="37"/>
      <c r="U201" s="24">
        <v>45</v>
      </c>
      <c r="V201" s="24">
        <v>35</v>
      </c>
      <c r="W201" s="24">
        <v>35</v>
      </c>
      <c r="X201" s="24">
        <v>35</v>
      </c>
      <c r="Y201" s="24">
        <v>45</v>
      </c>
      <c r="Z201" s="24">
        <v>35</v>
      </c>
      <c r="AA201" s="24">
        <v>35</v>
      </c>
      <c r="AB201" s="24">
        <v>45</v>
      </c>
    </row>
    <row r="202" ht="15" spans="1:28">
      <c r="A202" s="19" t="s">
        <v>353</v>
      </c>
      <c r="B202" s="1" t="s">
        <v>354</v>
      </c>
      <c r="C202" s="1" t="s">
        <v>10</v>
      </c>
      <c r="D202" s="1"/>
      <c r="E202" s="1"/>
      <c r="F202" s="1">
        <v>2</v>
      </c>
      <c r="G202" s="1">
        <v>2</v>
      </c>
      <c r="H202" s="1">
        <v>2</v>
      </c>
      <c r="I202" s="1">
        <v>3</v>
      </c>
      <c r="J202" s="1">
        <v>2</v>
      </c>
      <c r="K202" s="1">
        <v>2</v>
      </c>
      <c r="L202" s="1">
        <v>2</v>
      </c>
      <c r="M202" s="1">
        <v>3</v>
      </c>
      <c r="N202" s="1">
        <v>2</v>
      </c>
      <c r="O202" s="1">
        <v>2</v>
      </c>
      <c r="P202" s="1">
        <v>2</v>
      </c>
      <c r="Q202" s="1">
        <v>3</v>
      </c>
      <c r="R202" s="1">
        <v>2</v>
      </c>
      <c r="S202" s="1">
        <v>2</v>
      </c>
      <c r="T202" s="35"/>
      <c r="U202" s="1">
        <v>2</v>
      </c>
      <c r="V202" s="1">
        <v>3</v>
      </c>
      <c r="W202" s="1">
        <v>2</v>
      </c>
      <c r="X202" s="1">
        <v>2</v>
      </c>
      <c r="Y202" s="1">
        <v>2</v>
      </c>
      <c r="Z202" s="1">
        <v>2</v>
      </c>
      <c r="AA202" s="1">
        <v>2</v>
      </c>
      <c r="AB202" s="1">
        <v>2</v>
      </c>
    </row>
    <row r="203" ht="15" spans="1:28">
      <c r="A203" s="19" t="s">
        <v>355</v>
      </c>
      <c r="B203" s="1" t="s">
        <v>356</v>
      </c>
      <c r="C203" s="1" t="s">
        <v>10</v>
      </c>
      <c r="D203" s="1"/>
      <c r="E203" s="1"/>
      <c r="F203" s="1">
        <v>4</v>
      </c>
      <c r="G203" s="1">
        <v>4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4</v>
      </c>
      <c r="Q203" s="1">
        <v>4</v>
      </c>
      <c r="R203" s="1">
        <v>4</v>
      </c>
      <c r="S203" s="1">
        <v>4</v>
      </c>
      <c r="T203" s="35"/>
      <c r="U203" s="1">
        <v>4</v>
      </c>
      <c r="V203" s="1">
        <v>4</v>
      </c>
      <c r="W203" s="1">
        <v>4</v>
      </c>
      <c r="X203" s="1">
        <v>4</v>
      </c>
      <c r="Y203" s="1">
        <v>4</v>
      </c>
      <c r="Z203" s="1">
        <v>4</v>
      </c>
      <c r="AA203" s="1">
        <v>4</v>
      </c>
      <c r="AB203" s="1">
        <v>4</v>
      </c>
    </row>
    <row r="204" ht="15" spans="1:28">
      <c r="A204" s="19" t="s">
        <v>357</v>
      </c>
      <c r="B204" s="1" t="s">
        <v>358</v>
      </c>
      <c r="C204" s="1" t="s">
        <v>10</v>
      </c>
      <c r="D204" s="1"/>
      <c r="E204" s="1"/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35"/>
      <c r="U204" s="1">
        <v>0</v>
      </c>
      <c r="V204" s="1">
        <v>0</v>
      </c>
      <c r="W204" s="1">
        <v>0</v>
      </c>
      <c r="X204" s="1"/>
      <c r="Y204" s="1"/>
      <c r="Z204" s="1">
        <v>0</v>
      </c>
      <c r="AA204" s="1"/>
      <c r="AB204" s="1"/>
    </row>
    <row r="205" ht="15" spans="1:28">
      <c r="A205" s="19" t="s">
        <v>359</v>
      </c>
      <c r="B205" s="1" t="s">
        <v>360</v>
      </c>
      <c r="C205" s="1" t="s">
        <v>10</v>
      </c>
      <c r="D205" s="1"/>
      <c r="E205" s="1"/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35"/>
      <c r="U205" s="1">
        <v>0</v>
      </c>
      <c r="V205" s="1">
        <v>0</v>
      </c>
      <c r="W205" s="1">
        <v>0</v>
      </c>
      <c r="X205" s="1"/>
      <c r="Y205" s="1"/>
      <c r="Z205" s="1">
        <v>0</v>
      </c>
      <c r="AA205" s="1"/>
      <c r="AB205" s="1"/>
    </row>
    <row r="206" ht="15" spans="1:28">
      <c r="A206" s="19" t="s">
        <v>361</v>
      </c>
      <c r="B206" s="1" t="s">
        <v>362</v>
      </c>
      <c r="C206" s="1" t="s">
        <v>10</v>
      </c>
      <c r="D206" s="1"/>
      <c r="E206" s="1"/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38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</row>
    <row r="207" ht="15" spans="1:28">
      <c r="A207" s="19" t="s">
        <v>363</v>
      </c>
      <c r="B207" s="1" t="s">
        <v>364</v>
      </c>
      <c r="C207" s="1" t="s">
        <v>10</v>
      </c>
      <c r="D207" s="1"/>
      <c r="E207" s="1"/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38"/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</row>
    <row r="208" ht="15" spans="1:28">
      <c r="A208" s="19" t="s">
        <v>365</v>
      </c>
      <c r="B208" s="1" t="s">
        <v>366</v>
      </c>
      <c r="C208" s="1" t="s">
        <v>10</v>
      </c>
      <c r="D208" s="1"/>
      <c r="E208" s="1"/>
      <c r="F208" s="1">
        <v>7</v>
      </c>
      <c r="G208" s="1">
        <v>7</v>
      </c>
      <c r="H208" s="1">
        <v>15</v>
      </c>
      <c r="I208" s="1">
        <v>21</v>
      </c>
      <c r="J208" s="1">
        <v>35</v>
      </c>
      <c r="K208" s="1">
        <v>35</v>
      </c>
      <c r="L208" s="1">
        <v>35</v>
      </c>
      <c r="M208" s="1">
        <v>35</v>
      </c>
      <c r="N208" s="1">
        <v>30</v>
      </c>
      <c r="O208" s="1">
        <v>30</v>
      </c>
      <c r="P208" s="1">
        <v>30</v>
      </c>
      <c r="Q208" s="1">
        <v>30</v>
      </c>
      <c r="R208" s="1">
        <v>30</v>
      </c>
      <c r="S208" s="1">
        <v>30</v>
      </c>
      <c r="T208" s="35"/>
      <c r="U208" s="1">
        <v>30</v>
      </c>
      <c r="V208" s="1">
        <v>30</v>
      </c>
      <c r="W208" s="1">
        <v>25</v>
      </c>
      <c r="X208" s="1">
        <v>25</v>
      </c>
      <c r="Y208" s="19"/>
      <c r="Z208" s="1">
        <v>25</v>
      </c>
      <c r="AA208" s="1">
        <v>25</v>
      </c>
      <c r="AB208" s="19"/>
    </row>
    <row r="209" ht="15" spans="1:28">
      <c r="A209" s="19" t="s">
        <v>367</v>
      </c>
      <c r="B209" s="1" t="s">
        <v>368</v>
      </c>
      <c r="C209" s="1" t="s">
        <v>8</v>
      </c>
      <c r="D209" s="1"/>
      <c r="E209" s="1"/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35"/>
      <c r="U209" s="1">
        <v>0</v>
      </c>
      <c r="V209" s="1">
        <v>0</v>
      </c>
      <c r="W209" s="1">
        <v>0</v>
      </c>
      <c r="X209" s="1">
        <v>0</v>
      </c>
      <c r="Y209" s="19"/>
      <c r="Z209" s="1">
        <v>0</v>
      </c>
      <c r="AA209" s="1">
        <v>0</v>
      </c>
      <c r="AB209" s="19"/>
    </row>
    <row r="210" ht="15" spans="1:28">
      <c r="A210" s="19" t="s">
        <v>369</v>
      </c>
      <c r="B210" s="1" t="s">
        <v>370</v>
      </c>
      <c r="C210" s="1" t="s">
        <v>10</v>
      </c>
      <c r="D210" s="1"/>
      <c r="E210" s="1"/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35"/>
      <c r="U210" s="1">
        <v>0</v>
      </c>
      <c r="V210" s="1">
        <v>0</v>
      </c>
      <c r="W210" s="1">
        <v>0</v>
      </c>
      <c r="X210" s="1">
        <v>0</v>
      </c>
      <c r="Y210" s="19"/>
      <c r="Z210" s="1">
        <v>0</v>
      </c>
      <c r="AA210" s="1">
        <v>0</v>
      </c>
      <c r="AB210" s="19"/>
    </row>
    <row r="211" ht="15" spans="1:28">
      <c r="A211" s="19" t="s">
        <v>371</v>
      </c>
      <c r="B211" s="1" t="s">
        <v>372</v>
      </c>
      <c r="C211" s="1" t="s">
        <v>10</v>
      </c>
      <c r="D211" s="1"/>
      <c r="E211" s="1"/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35"/>
      <c r="U211" s="1">
        <v>0</v>
      </c>
      <c r="V211" s="1">
        <v>0</v>
      </c>
      <c r="W211" s="1">
        <v>0</v>
      </c>
      <c r="X211" s="1">
        <v>0</v>
      </c>
      <c r="Y211" s="19"/>
      <c r="Z211" s="1">
        <v>0</v>
      </c>
      <c r="AA211" s="1">
        <v>0</v>
      </c>
      <c r="AB211" s="19"/>
    </row>
    <row r="212" ht="15" spans="1:28">
      <c r="A212" s="19" t="s">
        <v>373</v>
      </c>
      <c r="B212" s="1" t="s">
        <v>374</v>
      </c>
      <c r="C212" s="1" t="s">
        <v>10</v>
      </c>
      <c r="D212" s="1"/>
      <c r="E212" s="1"/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35"/>
      <c r="U212" s="1">
        <v>0</v>
      </c>
      <c r="V212" s="1">
        <v>0</v>
      </c>
      <c r="W212" s="1">
        <v>0</v>
      </c>
      <c r="X212" s="1">
        <v>0</v>
      </c>
      <c r="Y212" s="19"/>
      <c r="Z212" s="1">
        <v>0</v>
      </c>
      <c r="AA212" s="1">
        <v>0</v>
      </c>
      <c r="AB212" s="19"/>
    </row>
    <row r="213" ht="15" spans="1:28">
      <c r="A213" s="19" t="s">
        <v>375</v>
      </c>
      <c r="B213" s="1" t="s">
        <v>376</v>
      </c>
      <c r="C213" s="1" t="s">
        <v>10</v>
      </c>
      <c r="D213" s="1"/>
      <c r="E213" s="1"/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35"/>
      <c r="U213" s="1">
        <v>0</v>
      </c>
      <c r="V213" s="1">
        <v>0</v>
      </c>
      <c r="W213" s="1">
        <v>0</v>
      </c>
      <c r="X213" s="1">
        <v>0</v>
      </c>
      <c r="Y213" s="19"/>
      <c r="Z213" s="1">
        <v>0</v>
      </c>
      <c r="AA213" s="1">
        <v>0</v>
      </c>
      <c r="AB213" s="19"/>
    </row>
    <row r="214" ht="15" spans="1:28">
      <c r="A214" s="19" t="s">
        <v>377</v>
      </c>
      <c r="B214" s="1" t="s">
        <v>378</v>
      </c>
      <c r="C214" s="1" t="s">
        <v>10</v>
      </c>
      <c r="D214" s="1"/>
      <c r="E214" s="1"/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35"/>
      <c r="U214" s="1">
        <v>0</v>
      </c>
      <c r="V214" s="1">
        <v>0</v>
      </c>
      <c r="W214" s="1">
        <v>0</v>
      </c>
      <c r="X214" s="1">
        <v>0</v>
      </c>
      <c r="Y214" s="19"/>
      <c r="Z214" s="1">
        <v>0</v>
      </c>
      <c r="AA214" s="1">
        <v>0</v>
      </c>
      <c r="AB214" s="19"/>
    </row>
    <row r="215" ht="15" spans="1:28">
      <c r="A215" s="19" t="s">
        <v>379</v>
      </c>
      <c r="B215" s="1" t="s">
        <v>380</v>
      </c>
      <c r="C215" s="1" t="s">
        <v>10</v>
      </c>
      <c r="D215" s="1"/>
      <c r="E215" s="1"/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35"/>
      <c r="U215" s="1">
        <v>0</v>
      </c>
      <c r="V215" s="1">
        <v>0</v>
      </c>
      <c r="W215" s="1">
        <v>0</v>
      </c>
      <c r="X215" s="1">
        <v>0</v>
      </c>
      <c r="Y215" s="19"/>
      <c r="Z215" s="1">
        <v>0</v>
      </c>
      <c r="AA215" s="1">
        <v>0</v>
      </c>
      <c r="AB215" s="19"/>
    </row>
    <row r="216" ht="15" spans="1:28">
      <c r="A216" s="19" t="s">
        <v>381</v>
      </c>
      <c r="B216" s="1" t="s">
        <v>382</v>
      </c>
      <c r="C216" s="1" t="s">
        <v>10</v>
      </c>
      <c r="D216" s="1"/>
      <c r="E216" s="1"/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35"/>
      <c r="U216" s="1">
        <v>0</v>
      </c>
      <c r="V216" s="1">
        <v>0</v>
      </c>
      <c r="W216" s="1">
        <v>0</v>
      </c>
      <c r="X216" s="1">
        <v>0</v>
      </c>
      <c r="Y216" s="19"/>
      <c r="Z216" s="1">
        <v>0</v>
      </c>
      <c r="AA216" s="1">
        <v>0</v>
      </c>
      <c r="AB216" s="19"/>
    </row>
    <row r="217" ht="15" spans="1:28">
      <c r="A217" s="19" t="s">
        <v>383</v>
      </c>
      <c r="B217" s="1" t="s">
        <v>384</v>
      </c>
      <c r="C217" s="1" t="s">
        <v>10</v>
      </c>
      <c r="D217" s="1"/>
      <c r="E217" s="1"/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35"/>
      <c r="U217" s="1">
        <v>0</v>
      </c>
      <c r="V217" s="1">
        <v>0</v>
      </c>
      <c r="W217" s="1">
        <v>0</v>
      </c>
      <c r="X217" s="1">
        <v>0</v>
      </c>
      <c r="Y217" s="19"/>
      <c r="Z217" s="1">
        <v>0</v>
      </c>
      <c r="AA217" s="1">
        <v>0</v>
      </c>
      <c r="AB217" s="19"/>
    </row>
    <row r="218" ht="15" spans="1:28">
      <c r="A218" s="19" t="s">
        <v>385</v>
      </c>
      <c r="B218" s="1" t="s">
        <v>386</v>
      </c>
      <c r="C218" s="1" t="s">
        <v>10</v>
      </c>
      <c r="D218" s="1"/>
      <c r="E218" s="1"/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35"/>
      <c r="U218" s="1">
        <v>0</v>
      </c>
      <c r="V218" s="1">
        <v>0</v>
      </c>
      <c r="W218" s="1">
        <v>0</v>
      </c>
      <c r="X218" s="1">
        <v>0</v>
      </c>
      <c r="Y218" s="19"/>
      <c r="Z218" s="1">
        <v>0</v>
      </c>
      <c r="AA218" s="1">
        <v>0</v>
      </c>
      <c r="AB218" s="19"/>
    </row>
    <row r="219" ht="15" spans="1:28">
      <c r="A219" s="19" t="s">
        <v>387</v>
      </c>
      <c r="B219" s="1" t="s">
        <v>388</v>
      </c>
      <c r="C219" s="1" t="s">
        <v>10</v>
      </c>
      <c r="D219" s="1"/>
      <c r="E219" s="1"/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35"/>
      <c r="U219" s="1">
        <v>0</v>
      </c>
      <c r="V219" s="1">
        <v>0</v>
      </c>
      <c r="W219" s="1">
        <v>0</v>
      </c>
      <c r="X219" s="1"/>
      <c r="Y219" s="1"/>
      <c r="Z219" s="1">
        <v>0</v>
      </c>
      <c r="AA219" s="1"/>
      <c r="AB219" s="1"/>
    </row>
    <row r="220" ht="15" spans="1:28">
      <c r="A220" s="19" t="s">
        <v>389</v>
      </c>
      <c r="B220" s="1" t="s">
        <v>390</v>
      </c>
      <c r="C220" s="1" t="s">
        <v>10</v>
      </c>
      <c r="D220" s="1"/>
      <c r="E220" s="1"/>
      <c r="F220" s="1">
        <v>10</v>
      </c>
      <c r="G220" s="1">
        <v>10</v>
      </c>
      <c r="H220" s="1">
        <v>10</v>
      </c>
      <c r="I220" s="1">
        <v>10</v>
      </c>
      <c r="J220" s="1">
        <v>10</v>
      </c>
      <c r="K220" s="1">
        <v>10</v>
      </c>
      <c r="L220" s="1">
        <v>10</v>
      </c>
      <c r="M220" s="1">
        <v>10</v>
      </c>
      <c r="N220" s="1">
        <v>8</v>
      </c>
      <c r="O220" s="1">
        <v>8</v>
      </c>
      <c r="P220" s="1">
        <v>8</v>
      </c>
      <c r="Q220" s="1">
        <v>8</v>
      </c>
      <c r="R220" s="1">
        <v>8</v>
      </c>
      <c r="S220" s="1">
        <v>8</v>
      </c>
      <c r="T220" s="35"/>
      <c r="U220" s="1">
        <v>8</v>
      </c>
      <c r="V220" s="1">
        <v>8</v>
      </c>
      <c r="W220" s="1">
        <v>8</v>
      </c>
      <c r="X220" s="1">
        <v>8</v>
      </c>
      <c r="Y220" s="1">
        <v>8</v>
      </c>
      <c r="Z220" s="1">
        <v>8</v>
      </c>
      <c r="AA220" s="1">
        <v>8</v>
      </c>
      <c r="AB220" s="1">
        <v>8</v>
      </c>
    </row>
    <row r="221" ht="15" spans="1:28">
      <c r="A221" s="19" t="s">
        <v>391</v>
      </c>
      <c r="B221" s="1" t="s">
        <v>392</v>
      </c>
      <c r="C221" s="1" t="s">
        <v>10</v>
      </c>
      <c r="D221" s="1"/>
      <c r="E221" s="1"/>
      <c r="F221" s="1">
        <v>21</v>
      </c>
      <c r="G221" s="1">
        <v>21</v>
      </c>
      <c r="H221" s="1">
        <v>21</v>
      </c>
      <c r="I221" s="1">
        <v>21</v>
      </c>
      <c r="J221" s="1">
        <v>21</v>
      </c>
      <c r="K221" s="1">
        <v>21</v>
      </c>
      <c r="L221" s="1">
        <v>21</v>
      </c>
      <c r="M221" s="1">
        <v>21</v>
      </c>
      <c r="N221" s="1">
        <v>21</v>
      </c>
      <c r="O221" s="1">
        <v>21</v>
      </c>
      <c r="P221" s="1">
        <v>21</v>
      </c>
      <c r="Q221" s="1">
        <v>21</v>
      </c>
      <c r="R221" s="1">
        <v>21</v>
      </c>
      <c r="S221" s="1">
        <v>21</v>
      </c>
      <c r="T221" s="35"/>
      <c r="U221" s="1">
        <v>21</v>
      </c>
      <c r="V221" s="1">
        <v>21</v>
      </c>
      <c r="W221" s="1">
        <v>21</v>
      </c>
      <c r="X221" s="1">
        <v>21</v>
      </c>
      <c r="Y221" s="1">
        <v>21</v>
      </c>
      <c r="Z221" s="1">
        <v>21</v>
      </c>
      <c r="AA221" s="1">
        <v>21</v>
      </c>
      <c r="AB221" s="1">
        <v>21</v>
      </c>
    </row>
    <row r="222" ht="15" spans="1:28">
      <c r="A222" s="19" t="s">
        <v>393</v>
      </c>
      <c r="B222" s="1" t="s">
        <v>394</v>
      </c>
      <c r="C222" s="1" t="s">
        <v>10</v>
      </c>
      <c r="D222" s="1"/>
      <c r="E222" s="1"/>
      <c r="F222" s="1">
        <v>56</v>
      </c>
      <c r="G222" s="1">
        <v>56</v>
      </c>
      <c r="H222" s="1">
        <v>56</v>
      </c>
      <c r="I222" s="1">
        <v>56</v>
      </c>
      <c r="J222" s="1">
        <v>56</v>
      </c>
      <c r="K222" s="1">
        <v>56</v>
      </c>
      <c r="L222" s="1">
        <v>56</v>
      </c>
      <c r="M222" s="1">
        <v>56</v>
      </c>
      <c r="N222" s="1">
        <v>56</v>
      </c>
      <c r="O222" s="1">
        <v>56</v>
      </c>
      <c r="P222" s="1">
        <v>56</v>
      </c>
      <c r="Q222" s="1">
        <v>56</v>
      </c>
      <c r="R222" s="1">
        <v>56</v>
      </c>
      <c r="S222" s="1">
        <v>56</v>
      </c>
      <c r="T222" s="35"/>
      <c r="U222" s="1">
        <v>56</v>
      </c>
      <c r="V222" s="1">
        <v>56</v>
      </c>
      <c r="W222" s="1">
        <v>70</v>
      </c>
      <c r="X222" s="1">
        <v>70</v>
      </c>
      <c r="Y222" s="1">
        <v>70</v>
      </c>
      <c r="Z222" s="1">
        <v>70</v>
      </c>
      <c r="AA222" s="1">
        <v>70</v>
      </c>
      <c r="AB222" s="1">
        <v>70</v>
      </c>
    </row>
    <row r="223" ht="15" spans="1:28">
      <c r="A223" s="19" t="s">
        <v>395</v>
      </c>
      <c r="B223" s="1" t="s">
        <v>394</v>
      </c>
      <c r="C223" s="1" t="s">
        <v>8</v>
      </c>
      <c r="D223" s="1"/>
      <c r="E223" s="1"/>
      <c r="F223" s="1">
        <v>5</v>
      </c>
      <c r="G223" s="1">
        <v>5</v>
      </c>
      <c r="H223" s="1">
        <v>5</v>
      </c>
      <c r="I223" s="1">
        <v>5</v>
      </c>
      <c r="J223" s="1">
        <v>4</v>
      </c>
      <c r="K223" s="1">
        <v>4</v>
      </c>
      <c r="L223" s="1">
        <v>4</v>
      </c>
      <c r="M223" s="1">
        <v>4</v>
      </c>
      <c r="N223" s="1">
        <v>3</v>
      </c>
      <c r="O223" s="1">
        <v>3</v>
      </c>
      <c r="P223" s="1">
        <v>3</v>
      </c>
      <c r="Q223" s="1">
        <v>3</v>
      </c>
      <c r="R223" s="1">
        <v>3</v>
      </c>
      <c r="S223" s="1">
        <v>3</v>
      </c>
      <c r="T223" s="35"/>
      <c r="U223" s="1">
        <v>3</v>
      </c>
      <c r="V223" s="1">
        <v>3</v>
      </c>
      <c r="W223" s="1">
        <v>2</v>
      </c>
      <c r="X223" s="1">
        <v>2</v>
      </c>
      <c r="Y223" s="19"/>
      <c r="Z223" s="1">
        <v>2</v>
      </c>
      <c r="AA223" s="1">
        <v>2</v>
      </c>
      <c r="AB223" s="19"/>
    </row>
    <row r="224" ht="15" spans="1:28">
      <c r="A224" s="19" t="s">
        <v>396</v>
      </c>
      <c r="B224" s="1" t="s">
        <v>397</v>
      </c>
      <c r="C224" s="1" t="s">
        <v>10</v>
      </c>
      <c r="D224" s="1"/>
      <c r="E224" s="1"/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2</v>
      </c>
      <c r="L224" s="1">
        <v>2</v>
      </c>
      <c r="M224" s="1">
        <v>2</v>
      </c>
      <c r="N224" s="1">
        <v>2</v>
      </c>
      <c r="O224" s="1">
        <v>2</v>
      </c>
      <c r="P224" s="1">
        <v>2</v>
      </c>
      <c r="Q224" s="1">
        <v>2</v>
      </c>
      <c r="R224" s="1">
        <v>2</v>
      </c>
      <c r="S224" s="1">
        <v>2</v>
      </c>
      <c r="T224" s="35"/>
      <c r="U224" s="1">
        <v>2</v>
      </c>
      <c r="V224" s="1">
        <v>2</v>
      </c>
      <c r="W224" s="1">
        <v>2</v>
      </c>
      <c r="X224" s="1">
        <v>2</v>
      </c>
      <c r="Y224" s="1">
        <v>2</v>
      </c>
      <c r="Z224" s="1">
        <v>2</v>
      </c>
      <c r="AA224" s="1">
        <v>2</v>
      </c>
      <c r="AB224" s="1">
        <v>2</v>
      </c>
    </row>
    <row r="225" ht="15" spans="1:28">
      <c r="A225" s="19" t="s">
        <v>398</v>
      </c>
      <c r="B225" s="1" t="s">
        <v>397</v>
      </c>
      <c r="C225" s="1" t="s">
        <v>8</v>
      </c>
      <c r="D225" s="1"/>
      <c r="E225" s="1"/>
      <c r="F225" s="1">
        <v>1</v>
      </c>
      <c r="G225" s="1">
        <v>2</v>
      </c>
      <c r="H225" s="1">
        <v>2</v>
      </c>
      <c r="I225" s="1">
        <v>2</v>
      </c>
      <c r="J225" s="1">
        <v>2</v>
      </c>
      <c r="K225" s="1">
        <v>2</v>
      </c>
      <c r="L225" s="1">
        <v>2</v>
      </c>
      <c r="M225" s="1">
        <v>2</v>
      </c>
      <c r="N225" s="1">
        <v>2</v>
      </c>
      <c r="O225" s="1">
        <v>2</v>
      </c>
      <c r="P225" s="1">
        <v>2</v>
      </c>
      <c r="Q225" s="1">
        <v>2</v>
      </c>
      <c r="R225" s="1">
        <v>2</v>
      </c>
      <c r="S225" s="1">
        <v>2</v>
      </c>
      <c r="T225" s="35"/>
      <c r="U225" s="1">
        <v>2</v>
      </c>
      <c r="V225" s="1">
        <v>1</v>
      </c>
      <c r="W225" s="1">
        <v>1</v>
      </c>
      <c r="X225" s="1">
        <v>1</v>
      </c>
      <c r="Y225" s="19"/>
      <c r="Z225" s="1">
        <v>1</v>
      </c>
      <c r="AA225" s="1">
        <v>1</v>
      </c>
      <c r="AB225" s="19"/>
    </row>
    <row r="226" ht="15" spans="1:28">
      <c r="A226" s="19" t="s">
        <v>399</v>
      </c>
      <c r="B226" s="1" t="s">
        <v>400</v>
      </c>
      <c r="C226" s="1" t="s">
        <v>8</v>
      </c>
      <c r="D226" s="1"/>
      <c r="E226" s="1"/>
      <c r="F226" s="1">
        <v>2</v>
      </c>
      <c r="G226" s="1">
        <v>2</v>
      </c>
      <c r="H226" s="1">
        <v>2</v>
      </c>
      <c r="I226" s="1">
        <v>2</v>
      </c>
      <c r="J226" s="1">
        <v>2</v>
      </c>
      <c r="K226" s="1">
        <v>2</v>
      </c>
      <c r="L226" s="1">
        <v>2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35"/>
      <c r="U226" s="1">
        <v>0</v>
      </c>
      <c r="V226" s="1">
        <v>0</v>
      </c>
      <c r="W226" s="1">
        <v>0</v>
      </c>
      <c r="X226" s="1">
        <v>0</v>
      </c>
      <c r="Y226" s="19"/>
      <c r="Z226" s="1">
        <v>0</v>
      </c>
      <c r="AA226" s="1">
        <v>0</v>
      </c>
      <c r="AB226" s="19"/>
    </row>
    <row r="227" ht="15" spans="1:28">
      <c r="A227" s="19" t="s">
        <v>401</v>
      </c>
      <c r="B227" s="1" t="s">
        <v>400</v>
      </c>
      <c r="C227" s="1" t="s">
        <v>10</v>
      </c>
      <c r="D227" s="1"/>
      <c r="E227" s="1"/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35"/>
      <c r="U227" s="1">
        <v>0</v>
      </c>
      <c r="V227" s="1">
        <v>0</v>
      </c>
      <c r="W227" s="1">
        <v>0</v>
      </c>
      <c r="X227" s="1"/>
      <c r="Y227" s="1"/>
      <c r="Z227" s="1">
        <v>0</v>
      </c>
      <c r="AA227" s="1"/>
      <c r="AB227" s="1"/>
    </row>
    <row r="228" ht="15" spans="1:28">
      <c r="A228" s="19" t="s">
        <v>402</v>
      </c>
      <c r="B228" s="1" t="s">
        <v>403</v>
      </c>
      <c r="C228" s="1" t="s">
        <v>10</v>
      </c>
      <c r="D228" s="1"/>
      <c r="E228" s="1" t="s">
        <v>404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35"/>
      <c r="U228" s="1">
        <v>0</v>
      </c>
      <c r="V228" s="1">
        <v>0</v>
      </c>
      <c r="W228" s="1">
        <v>0</v>
      </c>
      <c r="X228" s="1"/>
      <c r="Y228" s="1"/>
      <c r="Z228" s="1">
        <v>0</v>
      </c>
      <c r="AA228" s="1"/>
      <c r="AB228" s="1"/>
    </row>
    <row r="229" ht="15" spans="1:28">
      <c r="A229" s="19" t="s">
        <v>405</v>
      </c>
      <c r="B229" s="1" t="s">
        <v>406</v>
      </c>
      <c r="C229" s="1" t="s">
        <v>10</v>
      </c>
      <c r="D229" s="1"/>
      <c r="E229" s="1"/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35"/>
      <c r="U229" s="1">
        <v>0</v>
      </c>
      <c r="V229" s="1">
        <v>0</v>
      </c>
      <c r="W229" s="1">
        <v>0</v>
      </c>
      <c r="X229" s="1"/>
      <c r="Y229" s="1"/>
      <c r="Z229" s="1">
        <v>0</v>
      </c>
      <c r="AA229" s="1"/>
      <c r="AB229" s="1"/>
    </row>
    <row r="230" ht="15" spans="1:28">
      <c r="A230" s="19" t="s">
        <v>407</v>
      </c>
      <c r="B230" s="1" t="s">
        <v>408</v>
      </c>
      <c r="C230" s="1" t="s">
        <v>10</v>
      </c>
      <c r="D230" s="1"/>
      <c r="E230" s="1"/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35"/>
      <c r="U230" s="1">
        <v>0</v>
      </c>
      <c r="V230" s="1">
        <v>0</v>
      </c>
      <c r="W230" s="1">
        <v>0</v>
      </c>
      <c r="X230" s="1"/>
      <c r="Y230" s="1"/>
      <c r="Z230" s="1">
        <v>0</v>
      </c>
      <c r="AA230" s="1"/>
      <c r="AB230" s="1"/>
    </row>
    <row r="231" ht="15" spans="1:28">
      <c r="A231" s="19" t="s">
        <v>409</v>
      </c>
      <c r="B231" s="1" t="s">
        <v>408</v>
      </c>
      <c r="C231" s="1" t="s">
        <v>8</v>
      </c>
      <c r="D231" s="1"/>
      <c r="E231" s="1"/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7</v>
      </c>
      <c r="L231" s="1">
        <v>7</v>
      </c>
      <c r="M231" s="1">
        <v>7</v>
      </c>
      <c r="N231" s="1">
        <v>7</v>
      </c>
      <c r="O231" s="1">
        <v>5</v>
      </c>
      <c r="P231" s="1">
        <v>5</v>
      </c>
      <c r="Q231" s="1">
        <v>5</v>
      </c>
      <c r="R231" s="1">
        <v>5</v>
      </c>
      <c r="S231" s="1">
        <v>0</v>
      </c>
      <c r="T231" s="35"/>
      <c r="U231" s="1">
        <v>0</v>
      </c>
      <c r="V231" s="1">
        <v>0</v>
      </c>
      <c r="W231" s="1">
        <v>0</v>
      </c>
      <c r="X231" s="1">
        <v>0</v>
      </c>
      <c r="Y231" s="19"/>
      <c r="Z231" s="1">
        <v>0</v>
      </c>
      <c r="AA231" s="1">
        <v>0</v>
      </c>
      <c r="AB231" s="19"/>
    </row>
    <row r="232" ht="15" spans="1:28">
      <c r="A232" s="19" t="s">
        <v>410</v>
      </c>
      <c r="B232" s="1" t="s">
        <v>411</v>
      </c>
      <c r="C232" s="1" t="s">
        <v>10</v>
      </c>
      <c r="D232" s="1"/>
      <c r="E232" s="1"/>
      <c r="F232" s="1">
        <v>5</v>
      </c>
      <c r="G232" s="1">
        <v>5</v>
      </c>
      <c r="H232" s="1">
        <v>5</v>
      </c>
      <c r="I232" s="1">
        <v>5</v>
      </c>
      <c r="J232" s="1">
        <v>3</v>
      </c>
      <c r="K232" s="1">
        <v>3</v>
      </c>
      <c r="L232" s="1">
        <v>2</v>
      </c>
      <c r="M232" s="1">
        <v>2</v>
      </c>
      <c r="N232" s="1">
        <v>2</v>
      </c>
      <c r="O232" s="1">
        <v>2</v>
      </c>
      <c r="P232" s="1">
        <v>2</v>
      </c>
      <c r="Q232" s="1">
        <v>2</v>
      </c>
      <c r="R232" s="1">
        <v>2</v>
      </c>
      <c r="S232" s="1">
        <v>2</v>
      </c>
      <c r="T232" s="35"/>
      <c r="U232" s="1">
        <v>2</v>
      </c>
      <c r="V232" s="1">
        <v>2</v>
      </c>
      <c r="W232" s="1">
        <v>2</v>
      </c>
      <c r="X232" s="1">
        <v>2</v>
      </c>
      <c r="Y232" s="19"/>
      <c r="Z232" s="1">
        <v>2</v>
      </c>
      <c r="AA232" s="1">
        <v>2</v>
      </c>
      <c r="AB232" s="19"/>
    </row>
    <row r="233" ht="15" spans="1:28">
      <c r="A233" s="19" t="s">
        <v>412</v>
      </c>
      <c r="B233" s="1" t="s">
        <v>413</v>
      </c>
      <c r="C233" s="1" t="s">
        <v>8</v>
      </c>
      <c r="D233" s="1"/>
      <c r="E233" s="1"/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35"/>
      <c r="U233" s="1">
        <v>0</v>
      </c>
      <c r="V233" s="1">
        <v>0</v>
      </c>
      <c r="W233" s="1">
        <v>0</v>
      </c>
      <c r="X233" s="1">
        <v>0</v>
      </c>
      <c r="Y233" s="19"/>
      <c r="Z233" s="1">
        <v>0</v>
      </c>
      <c r="AA233" s="1">
        <v>0</v>
      </c>
      <c r="AB233" s="19"/>
    </row>
    <row r="234" ht="15" spans="1:28">
      <c r="A234" s="19" t="s">
        <v>414</v>
      </c>
      <c r="B234" s="1" t="s">
        <v>415</v>
      </c>
      <c r="C234" s="1" t="s">
        <v>10</v>
      </c>
      <c r="D234" s="1"/>
      <c r="E234" s="1"/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35"/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</row>
    <row r="235" ht="15" spans="1:28">
      <c r="A235" s="19" t="s">
        <v>416</v>
      </c>
      <c r="B235" s="1" t="s">
        <v>417</v>
      </c>
      <c r="C235" s="1" t="s">
        <v>10</v>
      </c>
      <c r="D235" s="1"/>
      <c r="E235" s="1"/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35"/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</row>
    <row r="236" ht="15" spans="1:28">
      <c r="A236" s="19" t="s">
        <v>418</v>
      </c>
      <c r="B236" s="1" t="s">
        <v>419</v>
      </c>
      <c r="C236" s="1" t="s">
        <v>10</v>
      </c>
      <c r="D236" s="1"/>
      <c r="E236" s="1"/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35"/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</row>
    <row r="237" ht="15" spans="1:28">
      <c r="A237" s="19" t="s">
        <v>420</v>
      </c>
      <c r="B237" s="1" t="s">
        <v>421</v>
      </c>
      <c r="C237" s="1" t="s">
        <v>10</v>
      </c>
      <c r="D237" s="1"/>
      <c r="E237" s="1"/>
      <c r="F237" s="1">
        <v>16</v>
      </c>
      <c r="G237" s="1">
        <v>16</v>
      </c>
      <c r="H237" s="1">
        <v>16</v>
      </c>
      <c r="I237" s="1">
        <v>16</v>
      </c>
      <c r="J237" s="1">
        <v>16</v>
      </c>
      <c r="K237" s="1">
        <v>16</v>
      </c>
      <c r="L237" s="1">
        <v>16</v>
      </c>
      <c r="M237" s="1">
        <v>16</v>
      </c>
      <c r="N237" s="1">
        <v>16</v>
      </c>
      <c r="O237" s="1">
        <v>16</v>
      </c>
      <c r="P237" s="1">
        <v>16</v>
      </c>
      <c r="Q237" s="1">
        <v>16</v>
      </c>
      <c r="R237" s="1">
        <v>16</v>
      </c>
      <c r="S237" s="1">
        <v>16</v>
      </c>
      <c r="T237" s="35"/>
      <c r="U237" s="1">
        <v>16</v>
      </c>
      <c r="V237" s="1">
        <v>16</v>
      </c>
      <c r="W237" s="1">
        <v>16</v>
      </c>
      <c r="X237" s="1">
        <v>16</v>
      </c>
      <c r="Y237" s="1">
        <v>16</v>
      </c>
      <c r="Z237" s="1">
        <v>16</v>
      </c>
      <c r="AA237" s="1">
        <v>16</v>
      </c>
      <c r="AB237" s="1">
        <v>16</v>
      </c>
    </row>
    <row r="238" ht="15" spans="1:28">
      <c r="A238" s="19" t="s">
        <v>422</v>
      </c>
      <c r="B238" s="1" t="s">
        <v>421</v>
      </c>
      <c r="C238" s="1" t="s">
        <v>8</v>
      </c>
      <c r="D238" s="1"/>
      <c r="E238" s="1"/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35"/>
      <c r="U238" s="1">
        <v>0</v>
      </c>
      <c r="V238" s="1">
        <v>0</v>
      </c>
      <c r="W238" s="1">
        <v>0</v>
      </c>
      <c r="X238" s="1">
        <v>0</v>
      </c>
      <c r="Y238" s="19"/>
      <c r="Z238" s="1">
        <v>0</v>
      </c>
      <c r="AA238" s="1">
        <v>0</v>
      </c>
      <c r="AB238" s="19"/>
    </row>
    <row r="239" ht="15" spans="1:28">
      <c r="A239" s="19" t="s">
        <v>423</v>
      </c>
      <c r="B239" s="1" t="s">
        <v>424</v>
      </c>
      <c r="C239" s="1" t="s">
        <v>10</v>
      </c>
      <c r="D239" s="1"/>
      <c r="E239" s="1"/>
      <c r="F239" s="1">
        <v>5</v>
      </c>
      <c r="G239" s="1">
        <v>5</v>
      </c>
      <c r="H239" s="1">
        <v>5</v>
      </c>
      <c r="I239" s="1">
        <v>5</v>
      </c>
      <c r="J239" s="1">
        <v>5</v>
      </c>
      <c r="K239" s="1">
        <v>5</v>
      </c>
      <c r="L239" s="1">
        <v>5</v>
      </c>
      <c r="M239" s="1">
        <v>5</v>
      </c>
      <c r="N239" s="1">
        <v>5</v>
      </c>
      <c r="O239" s="1">
        <v>5</v>
      </c>
      <c r="P239" s="1">
        <v>5</v>
      </c>
      <c r="Q239" s="1">
        <v>5</v>
      </c>
      <c r="R239" s="1">
        <v>5</v>
      </c>
      <c r="S239" s="1">
        <v>5</v>
      </c>
      <c r="T239" s="35"/>
      <c r="U239" s="1">
        <v>5</v>
      </c>
      <c r="V239" s="1">
        <v>5</v>
      </c>
      <c r="W239" s="1">
        <v>5</v>
      </c>
      <c r="X239" s="1">
        <v>5</v>
      </c>
      <c r="Y239" s="1">
        <v>5</v>
      </c>
      <c r="Z239" s="1">
        <v>5</v>
      </c>
      <c r="AA239" s="1">
        <v>5</v>
      </c>
      <c r="AB239" s="1">
        <v>5</v>
      </c>
    </row>
    <row r="240" ht="15" spans="1:28">
      <c r="A240" s="19" t="s">
        <v>425</v>
      </c>
      <c r="B240" s="1" t="s">
        <v>424</v>
      </c>
      <c r="C240" s="1" t="s">
        <v>8</v>
      </c>
      <c r="D240" s="1"/>
      <c r="E240" s="1"/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35"/>
      <c r="U240" s="1">
        <v>0</v>
      </c>
      <c r="V240" s="1">
        <v>0</v>
      </c>
      <c r="W240" s="1">
        <v>0</v>
      </c>
      <c r="X240" s="1">
        <v>0</v>
      </c>
      <c r="Y240" s="19"/>
      <c r="Z240" s="1">
        <v>0</v>
      </c>
      <c r="AA240" s="1">
        <v>0</v>
      </c>
      <c r="AB240" s="19"/>
    </row>
    <row r="241" ht="15" spans="1:28">
      <c r="A241" s="19" t="s">
        <v>426</v>
      </c>
      <c r="B241" s="1" t="s">
        <v>427</v>
      </c>
      <c r="C241" s="1" t="s">
        <v>8</v>
      </c>
      <c r="D241" s="1"/>
      <c r="E241" s="1"/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35"/>
      <c r="U241" s="1">
        <v>0</v>
      </c>
      <c r="V241" s="1">
        <v>0</v>
      </c>
      <c r="W241" s="1">
        <v>0</v>
      </c>
      <c r="X241" s="1">
        <v>0</v>
      </c>
      <c r="Y241" s="19"/>
      <c r="Z241" s="1">
        <v>0</v>
      </c>
      <c r="AA241" s="1">
        <v>0</v>
      </c>
      <c r="AB241" s="19"/>
    </row>
    <row r="242" ht="15" spans="1:28">
      <c r="A242" s="19" t="s">
        <v>428</v>
      </c>
      <c r="B242" s="1" t="s">
        <v>427</v>
      </c>
      <c r="C242" s="1" t="s">
        <v>10</v>
      </c>
      <c r="D242" s="1"/>
      <c r="E242" s="1"/>
      <c r="F242" s="1">
        <v>42</v>
      </c>
      <c r="G242" s="1">
        <v>35</v>
      </c>
      <c r="H242" s="1">
        <v>35</v>
      </c>
      <c r="I242" s="1">
        <v>35</v>
      </c>
      <c r="J242" s="1">
        <v>42</v>
      </c>
      <c r="K242" s="1">
        <v>35</v>
      </c>
      <c r="L242" s="1">
        <v>35</v>
      </c>
      <c r="M242" s="1">
        <v>35</v>
      </c>
      <c r="N242" s="1">
        <v>42</v>
      </c>
      <c r="O242" s="1">
        <v>35</v>
      </c>
      <c r="P242" s="1">
        <v>35</v>
      </c>
      <c r="Q242" s="1">
        <v>35</v>
      </c>
      <c r="R242" s="1">
        <v>42</v>
      </c>
      <c r="S242" s="1">
        <v>35</v>
      </c>
      <c r="T242" s="35"/>
      <c r="U242" s="1">
        <v>35</v>
      </c>
      <c r="V242" s="1">
        <v>35</v>
      </c>
      <c r="W242" s="1">
        <v>42</v>
      </c>
      <c r="X242" s="1">
        <v>42</v>
      </c>
      <c r="Y242" s="1">
        <v>42</v>
      </c>
      <c r="Z242" s="1">
        <v>42</v>
      </c>
      <c r="AA242" s="1">
        <v>42</v>
      </c>
      <c r="AB242" s="1">
        <v>42</v>
      </c>
    </row>
    <row r="243" ht="15" spans="1:28">
      <c r="A243" s="19" t="s">
        <v>429</v>
      </c>
      <c r="B243" s="1" t="s">
        <v>430</v>
      </c>
      <c r="C243" s="1" t="s">
        <v>8</v>
      </c>
      <c r="D243" s="1"/>
      <c r="E243" s="1"/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35"/>
      <c r="U243" s="1">
        <v>0</v>
      </c>
      <c r="V243" s="1">
        <v>0</v>
      </c>
      <c r="W243" s="1">
        <v>0</v>
      </c>
      <c r="X243" s="1">
        <v>0</v>
      </c>
      <c r="Y243" s="19"/>
      <c r="Z243" s="1">
        <v>0</v>
      </c>
      <c r="AA243" s="1">
        <v>0</v>
      </c>
      <c r="AB243" s="19"/>
    </row>
    <row r="244" ht="15" spans="1:28">
      <c r="A244" s="19" t="s">
        <v>431</v>
      </c>
      <c r="B244" s="1" t="s">
        <v>432</v>
      </c>
      <c r="C244" s="1" t="s">
        <v>10</v>
      </c>
      <c r="D244" s="1"/>
      <c r="E244" s="1"/>
      <c r="F244" s="1">
        <v>2</v>
      </c>
      <c r="G244" s="1">
        <v>5</v>
      </c>
      <c r="H244" s="1">
        <v>5</v>
      </c>
      <c r="I244" s="1">
        <v>5</v>
      </c>
      <c r="J244" s="1">
        <v>7</v>
      </c>
      <c r="K244" s="1">
        <v>7</v>
      </c>
      <c r="L244" s="1">
        <v>7</v>
      </c>
      <c r="M244" s="1">
        <v>7</v>
      </c>
      <c r="N244" s="1">
        <v>7</v>
      </c>
      <c r="O244" s="1">
        <v>7</v>
      </c>
      <c r="P244" s="1">
        <v>7</v>
      </c>
      <c r="Q244" s="1">
        <v>7</v>
      </c>
      <c r="R244" s="1">
        <v>7</v>
      </c>
      <c r="S244" s="1">
        <v>7</v>
      </c>
      <c r="T244" s="35"/>
      <c r="U244" s="1">
        <v>7</v>
      </c>
      <c r="V244" s="1">
        <v>7</v>
      </c>
      <c r="W244" s="1">
        <v>7</v>
      </c>
      <c r="X244" s="1">
        <v>7</v>
      </c>
      <c r="Y244" s="19"/>
      <c r="Z244" s="1">
        <v>7</v>
      </c>
      <c r="AA244" s="1">
        <v>7</v>
      </c>
      <c r="AB244" s="19"/>
    </row>
    <row r="245" ht="15" spans="1:28">
      <c r="A245" s="19" t="s">
        <v>433</v>
      </c>
      <c r="B245" s="1" t="s">
        <v>434</v>
      </c>
      <c r="C245" s="1" t="s">
        <v>10</v>
      </c>
      <c r="D245" s="1"/>
      <c r="E245" s="1"/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35"/>
      <c r="U245" s="1">
        <v>0</v>
      </c>
      <c r="V245" s="1">
        <v>0</v>
      </c>
      <c r="W245" s="1">
        <v>0</v>
      </c>
      <c r="X245" s="1">
        <v>0</v>
      </c>
      <c r="Y245" s="19"/>
      <c r="Z245" s="1">
        <v>0</v>
      </c>
      <c r="AA245" s="1">
        <v>0</v>
      </c>
      <c r="AB245" s="19"/>
    </row>
    <row r="246" ht="15" spans="1:28">
      <c r="A246" s="19" t="s">
        <v>435</v>
      </c>
      <c r="B246" s="1" t="s">
        <v>434</v>
      </c>
      <c r="C246" s="1" t="s">
        <v>8</v>
      </c>
      <c r="D246" s="1"/>
      <c r="E246" s="1"/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35"/>
      <c r="U246" s="1">
        <v>0</v>
      </c>
      <c r="V246" s="1">
        <v>0</v>
      </c>
      <c r="W246" s="1">
        <v>0</v>
      </c>
      <c r="X246" s="1">
        <v>0</v>
      </c>
      <c r="Y246" s="19"/>
      <c r="Z246" s="1">
        <v>0</v>
      </c>
      <c r="AA246" s="1">
        <v>0</v>
      </c>
      <c r="AB246" s="19"/>
    </row>
    <row r="247" ht="15" spans="1:28">
      <c r="A247" s="19" t="s">
        <v>436</v>
      </c>
      <c r="B247" s="1" t="s">
        <v>437</v>
      </c>
      <c r="C247" s="1" t="s">
        <v>10</v>
      </c>
      <c r="D247" s="1"/>
      <c r="E247" s="1"/>
      <c r="F247" s="1">
        <v>1</v>
      </c>
      <c r="G247" s="1">
        <v>3</v>
      </c>
      <c r="H247" s="1">
        <v>3</v>
      </c>
      <c r="I247" s="1">
        <v>4</v>
      </c>
      <c r="J247" s="1">
        <v>4</v>
      </c>
      <c r="K247" s="1">
        <v>4</v>
      </c>
      <c r="L247" s="1">
        <v>4</v>
      </c>
      <c r="M247" s="1">
        <v>4</v>
      </c>
      <c r="N247" s="1">
        <v>4</v>
      </c>
      <c r="O247" s="1">
        <v>4</v>
      </c>
      <c r="P247" s="1">
        <v>4</v>
      </c>
      <c r="Q247" s="1">
        <v>4</v>
      </c>
      <c r="R247" s="1">
        <v>4</v>
      </c>
      <c r="S247" s="1">
        <v>4</v>
      </c>
      <c r="T247" s="35"/>
      <c r="U247" s="1">
        <v>4</v>
      </c>
      <c r="V247" s="1">
        <v>4</v>
      </c>
      <c r="W247" s="1">
        <v>4</v>
      </c>
      <c r="X247" s="1">
        <v>4</v>
      </c>
      <c r="Y247" s="19"/>
      <c r="Z247" s="1">
        <v>4</v>
      </c>
      <c r="AA247" s="1">
        <v>4</v>
      </c>
      <c r="AB247" s="19"/>
    </row>
    <row r="248" ht="15" spans="1:28">
      <c r="A248" s="19" t="s">
        <v>438</v>
      </c>
      <c r="B248" s="1" t="s">
        <v>439</v>
      </c>
      <c r="C248" s="1" t="s">
        <v>10</v>
      </c>
      <c r="D248" s="1"/>
      <c r="E248" s="1"/>
      <c r="F248" s="1">
        <v>15</v>
      </c>
      <c r="G248" s="1">
        <v>15</v>
      </c>
      <c r="H248" s="1">
        <v>15</v>
      </c>
      <c r="I248" s="1">
        <v>15</v>
      </c>
      <c r="J248" s="1">
        <v>15</v>
      </c>
      <c r="K248" s="1">
        <v>15</v>
      </c>
      <c r="L248" s="1">
        <v>15</v>
      </c>
      <c r="M248" s="1">
        <v>15</v>
      </c>
      <c r="N248" s="1">
        <v>15</v>
      </c>
      <c r="O248" s="1">
        <v>15</v>
      </c>
      <c r="P248" s="1">
        <v>15</v>
      </c>
      <c r="Q248" s="1">
        <v>28</v>
      </c>
      <c r="R248" s="1">
        <v>15</v>
      </c>
      <c r="S248" s="1">
        <v>15</v>
      </c>
      <c r="T248" s="35"/>
      <c r="U248" s="1">
        <v>15</v>
      </c>
      <c r="V248" s="1">
        <v>28</v>
      </c>
      <c r="W248" s="1">
        <v>15</v>
      </c>
      <c r="X248" s="1">
        <v>15</v>
      </c>
      <c r="Y248" s="19"/>
      <c r="Z248" s="1">
        <v>15</v>
      </c>
      <c r="AA248" s="1">
        <v>15</v>
      </c>
      <c r="AB248" s="19"/>
    </row>
    <row r="249" ht="15" spans="1:28">
      <c r="A249" s="19" t="s">
        <v>440</v>
      </c>
      <c r="B249" s="1" t="s">
        <v>439</v>
      </c>
      <c r="C249" s="1" t="s">
        <v>8</v>
      </c>
      <c r="D249" s="1"/>
      <c r="E249" s="1"/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35"/>
      <c r="U249" s="1">
        <v>0</v>
      </c>
      <c r="V249" s="1">
        <v>0</v>
      </c>
      <c r="W249" s="1">
        <v>0</v>
      </c>
      <c r="X249" s="1">
        <v>0</v>
      </c>
      <c r="Y249" s="19"/>
      <c r="Z249" s="1">
        <v>0</v>
      </c>
      <c r="AA249" s="1">
        <v>0</v>
      </c>
      <c r="AB249" s="19"/>
    </row>
    <row r="250" ht="15" spans="1:28">
      <c r="A250" s="19" t="s">
        <v>441</v>
      </c>
      <c r="B250" s="1" t="s">
        <v>442</v>
      </c>
      <c r="C250" s="1" t="s">
        <v>10</v>
      </c>
      <c r="D250" s="1"/>
      <c r="E250" s="1"/>
      <c r="F250" s="1">
        <v>6</v>
      </c>
      <c r="G250" s="1">
        <v>6</v>
      </c>
      <c r="H250" s="1">
        <v>6</v>
      </c>
      <c r="I250" s="1">
        <v>6</v>
      </c>
      <c r="J250" s="1">
        <v>6</v>
      </c>
      <c r="K250" s="1">
        <v>5</v>
      </c>
      <c r="L250" s="1">
        <v>6</v>
      </c>
      <c r="M250" s="1">
        <v>6</v>
      </c>
      <c r="N250" s="1">
        <v>7</v>
      </c>
      <c r="O250" s="1">
        <v>7</v>
      </c>
      <c r="P250" s="1">
        <v>7</v>
      </c>
      <c r="Q250" s="1">
        <v>7</v>
      </c>
      <c r="R250" s="1">
        <v>7</v>
      </c>
      <c r="S250" s="1">
        <v>7</v>
      </c>
      <c r="T250" s="35"/>
      <c r="U250" s="1">
        <v>7</v>
      </c>
      <c r="V250" s="1">
        <v>7</v>
      </c>
      <c r="W250" s="1">
        <v>7</v>
      </c>
      <c r="X250" s="1">
        <v>7</v>
      </c>
      <c r="Y250" s="19"/>
      <c r="Z250" s="1">
        <v>7</v>
      </c>
      <c r="AA250" s="1">
        <v>7</v>
      </c>
      <c r="AB250" s="19"/>
    </row>
    <row r="251" ht="15" spans="1:28">
      <c r="A251" s="19" t="s">
        <v>443</v>
      </c>
      <c r="B251" s="1" t="s">
        <v>442</v>
      </c>
      <c r="C251" s="1" t="s">
        <v>8</v>
      </c>
      <c r="D251" s="1"/>
      <c r="E251" s="1"/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35"/>
      <c r="U251" s="1">
        <v>0</v>
      </c>
      <c r="V251" s="1">
        <v>0</v>
      </c>
      <c r="W251" s="1">
        <v>0</v>
      </c>
      <c r="X251" s="1">
        <v>0</v>
      </c>
      <c r="Y251" s="19"/>
      <c r="Z251" s="1">
        <v>0</v>
      </c>
      <c r="AA251" s="1">
        <v>0</v>
      </c>
      <c r="AB251" s="19"/>
    </row>
    <row r="252" ht="15" spans="1:28">
      <c r="A252" s="19" t="s">
        <v>444</v>
      </c>
      <c r="B252" s="1" t="s">
        <v>445</v>
      </c>
      <c r="C252" s="1" t="s">
        <v>10</v>
      </c>
      <c r="D252" s="1"/>
      <c r="E252" s="1"/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35"/>
      <c r="U252" s="1">
        <v>0</v>
      </c>
      <c r="V252" s="1">
        <v>0</v>
      </c>
      <c r="W252" s="1">
        <v>0</v>
      </c>
      <c r="X252" s="1"/>
      <c r="Y252" s="1"/>
      <c r="Z252" s="1">
        <v>0</v>
      </c>
      <c r="AA252" s="1"/>
      <c r="AB252" s="1"/>
    </row>
    <row r="253" ht="15" spans="1:28">
      <c r="A253" s="19" t="s">
        <v>446</v>
      </c>
      <c r="B253" s="1" t="s">
        <v>447</v>
      </c>
      <c r="C253" s="1" t="s">
        <v>10</v>
      </c>
      <c r="D253" s="1"/>
      <c r="E253" s="1"/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35"/>
      <c r="U253" s="1">
        <v>0</v>
      </c>
      <c r="V253" s="1">
        <v>0</v>
      </c>
      <c r="W253" s="1">
        <v>0</v>
      </c>
      <c r="X253" s="1">
        <v>0</v>
      </c>
      <c r="Y253" s="19"/>
      <c r="Z253" s="1">
        <v>0</v>
      </c>
      <c r="AA253" s="1">
        <v>0</v>
      </c>
      <c r="AB253" s="19"/>
    </row>
    <row r="254" ht="15" spans="1:28">
      <c r="A254" s="19" t="s">
        <v>448</v>
      </c>
      <c r="B254" s="1" t="s">
        <v>449</v>
      </c>
      <c r="C254" s="1" t="s">
        <v>10</v>
      </c>
      <c r="D254" s="1"/>
      <c r="E254" s="1"/>
      <c r="F254" s="1">
        <v>40</v>
      </c>
      <c r="G254" s="1">
        <v>40</v>
      </c>
      <c r="H254" s="1">
        <v>35</v>
      </c>
      <c r="I254" s="1">
        <v>35</v>
      </c>
      <c r="J254" s="1">
        <v>35</v>
      </c>
      <c r="K254" s="1">
        <v>35</v>
      </c>
      <c r="L254" s="1">
        <v>45</v>
      </c>
      <c r="M254" s="1">
        <v>35</v>
      </c>
      <c r="N254" s="1">
        <v>35</v>
      </c>
      <c r="O254" s="1">
        <v>35</v>
      </c>
      <c r="P254" s="1">
        <v>45</v>
      </c>
      <c r="Q254" s="1">
        <v>35</v>
      </c>
      <c r="R254" s="1">
        <v>35</v>
      </c>
      <c r="S254" s="1">
        <v>35</v>
      </c>
      <c r="T254" s="35"/>
      <c r="U254" s="1">
        <v>45</v>
      </c>
      <c r="V254" s="1">
        <v>35</v>
      </c>
      <c r="W254" s="1">
        <v>35</v>
      </c>
      <c r="X254" s="1">
        <v>35</v>
      </c>
      <c r="Y254" s="19"/>
      <c r="Z254" s="1">
        <v>35</v>
      </c>
      <c r="AA254" s="1">
        <v>35</v>
      </c>
      <c r="AB254" s="19"/>
    </row>
    <row r="255" ht="15" spans="1:28">
      <c r="A255" s="19" t="s">
        <v>450</v>
      </c>
      <c r="B255" s="1" t="s">
        <v>449</v>
      </c>
      <c r="C255" s="1" t="s">
        <v>8</v>
      </c>
      <c r="D255" s="1"/>
      <c r="E255" s="1"/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1</v>
      </c>
      <c r="N255" s="1">
        <v>2</v>
      </c>
      <c r="O255" s="1">
        <v>3</v>
      </c>
      <c r="P255" s="1">
        <v>3</v>
      </c>
      <c r="Q255" s="1">
        <v>3</v>
      </c>
      <c r="R255" s="1">
        <v>3</v>
      </c>
      <c r="S255" s="1">
        <v>3</v>
      </c>
      <c r="T255" s="35"/>
      <c r="U255" s="1">
        <v>3</v>
      </c>
      <c r="V255" s="1">
        <v>3</v>
      </c>
      <c r="W255" s="1">
        <v>2</v>
      </c>
      <c r="X255" s="1">
        <v>2</v>
      </c>
      <c r="Y255" s="19"/>
      <c r="Z255" s="1">
        <v>2</v>
      </c>
      <c r="AA255" s="1">
        <v>2</v>
      </c>
      <c r="AB255" s="19"/>
    </row>
    <row r="256" ht="15" spans="1:28">
      <c r="A256" s="19" t="s">
        <v>451</v>
      </c>
      <c r="B256" s="1" t="s">
        <v>452</v>
      </c>
      <c r="C256" s="1" t="s">
        <v>10</v>
      </c>
      <c r="D256" s="1"/>
      <c r="E256" s="1"/>
      <c r="F256" s="1">
        <v>10</v>
      </c>
      <c r="G256" s="1">
        <v>10</v>
      </c>
      <c r="H256" s="1">
        <v>10</v>
      </c>
      <c r="I256" s="1">
        <v>10</v>
      </c>
      <c r="J256" s="1">
        <v>10</v>
      </c>
      <c r="K256" s="1">
        <v>10</v>
      </c>
      <c r="L256" s="1">
        <v>10</v>
      </c>
      <c r="M256" s="1">
        <v>10</v>
      </c>
      <c r="N256" s="1">
        <v>10</v>
      </c>
      <c r="O256" s="1">
        <v>10</v>
      </c>
      <c r="P256" s="1">
        <v>10</v>
      </c>
      <c r="Q256" s="1">
        <v>10</v>
      </c>
      <c r="R256" s="1">
        <v>10</v>
      </c>
      <c r="S256" s="1">
        <v>10</v>
      </c>
      <c r="T256" s="35"/>
      <c r="U256" s="1">
        <v>10</v>
      </c>
      <c r="V256" s="1">
        <v>10</v>
      </c>
      <c r="W256" s="1">
        <v>10</v>
      </c>
      <c r="X256" s="1">
        <v>10</v>
      </c>
      <c r="Y256" s="19"/>
      <c r="Z256" s="1">
        <v>10</v>
      </c>
      <c r="AA256" s="1">
        <v>10</v>
      </c>
      <c r="AB256" s="19"/>
    </row>
    <row r="257" ht="15" spans="1:28">
      <c r="A257" s="19" t="s">
        <v>453</v>
      </c>
      <c r="B257" s="1" t="s">
        <v>452</v>
      </c>
      <c r="C257" s="1" t="s">
        <v>8</v>
      </c>
      <c r="D257" s="1"/>
      <c r="E257" s="1"/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1</v>
      </c>
      <c r="N257" s="1">
        <v>2</v>
      </c>
      <c r="O257" s="1">
        <v>2</v>
      </c>
      <c r="P257" s="1">
        <v>2</v>
      </c>
      <c r="Q257" s="1">
        <v>2</v>
      </c>
      <c r="R257" s="1">
        <v>2</v>
      </c>
      <c r="S257" s="1">
        <v>2</v>
      </c>
      <c r="T257" s="35"/>
      <c r="U257" s="1">
        <v>2</v>
      </c>
      <c r="V257" s="1">
        <v>2</v>
      </c>
      <c r="W257" s="1">
        <v>2</v>
      </c>
      <c r="X257" s="1">
        <v>2</v>
      </c>
      <c r="Y257" s="19"/>
      <c r="Z257" s="1">
        <v>2</v>
      </c>
      <c r="AA257" s="1">
        <v>2</v>
      </c>
      <c r="AB257" s="19"/>
    </row>
    <row r="258" ht="15" spans="1:28">
      <c r="A258" s="19" t="s">
        <v>454</v>
      </c>
      <c r="B258" s="1" t="s">
        <v>455</v>
      </c>
      <c r="C258" s="1" t="s">
        <v>10</v>
      </c>
      <c r="D258" s="1"/>
      <c r="E258" s="1"/>
      <c r="F258" s="1">
        <v>5</v>
      </c>
      <c r="G258" s="1">
        <v>5</v>
      </c>
      <c r="H258" s="1">
        <v>5</v>
      </c>
      <c r="I258" s="1">
        <v>5</v>
      </c>
      <c r="J258" s="1">
        <v>5</v>
      </c>
      <c r="K258" s="1">
        <v>5</v>
      </c>
      <c r="L258" s="1">
        <v>5</v>
      </c>
      <c r="M258" s="1">
        <v>5</v>
      </c>
      <c r="N258" s="1">
        <v>5</v>
      </c>
      <c r="O258" s="1">
        <v>5</v>
      </c>
      <c r="P258" s="1">
        <v>5</v>
      </c>
      <c r="Q258" s="1">
        <v>5</v>
      </c>
      <c r="R258" s="1">
        <v>5</v>
      </c>
      <c r="S258" s="1">
        <v>5</v>
      </c>
      <c r="T258" s="35"/>
      <c r="U258" s="1">
        <v>5</v>
      </c>
      <c r="V258" s="1">
        <v>5</v>
      </c>
      <c r="W258" s="1">
        <v>5</v>
      </c>
      <c r="X258" s="1">
        <v>5</v>
      </c>
      <c r="Y258" s="19"/>
      <c r="Z258" s="1">
        <v>5</v>
      </c>
      <c r="AA258" s="1">
        <v>5</v>
      </c>
      <c r="AB258" s="19"/>
    </row>
    <row r="259" ht="15" spans="1:28">
      <c r="A259" s="19" t="s">
        <v>456</v>
      </c>
      <c r="B259" s="1" t="s">
        <v>455</v>
      </c>
      <c r="C259" s="1" t="s">
        <v>8</v>
      </c>
      <c r="D259" s="1"/>
      <c r="E259" s="1"/>
      <c r="F259" s="1">
        <v>8</v>
      </c>
      <c r="G259" s="1">
        <v>7</v>
      </c>
      <c r="H259" s="1">
        <v>12</v>
      </c>
      <c r="I259" s="1">
        <v>8</v>
      </c>
      <c r="J259" s="1">
        <v>8</v>
      </c>
      <c r="K259" s="1">
        <v>15</v>
      </c>
      <c r="L259" s="1">
        <v>8</v>
      </c>
      <c r="M259" s="1">
        <v>7</v>
      </c>
      <c r="N259" s="1">
        <v>7</v>
      </c>
      <c r="O259" s="1">
        <v>6</v>
      </c>
      <c r="P259" s="1">
        <v>6</v>
      </c>
      <c r="Q259" s="1">
        <v>6</v>
      </c>
      <c r="R259" s="1">
        <v>6</v>
      </c>
      <c r="S259" s="1">
        <v>6</v>
      </c>
      <c r="T259" s="35"/>
      <c r="U259" s="1">
        <v>6</v>
      </c>
      <c r="V259" s="1">
        <v>6</v>
      </c>
      <c r="W259" s="1">
        <v>6</v>
      </c>
      <c r="X259" s="1">
        <v>6</v>
      </c>
      <c r="Y259" s="19"/>
      <c r="Z259" s="1">
        <v>6</v>
      </c>
      <c r="AA259" s="1">
        <v>6</v>
      </c>
      <c r="AB259" s="19"/>
    </row>
    <row r="260" ht="15" spans="1:28">
      <c r="A260" s="19" t="s">
        <v>457</v>
      </c>
      <c r="B260" s="1" t="s">
        <v>458</v>
      </c>
      <c r="C260" s="1" t="s">
        <v>10</v>
      </c>
      <c r="D260" s="1"/>
      <c r="E260" s="1"/>
      <c r="F260" s="1">
        <v>7</v>
      </c>
      <c r="G260" s="1">
        <v>7</v>
      </c>
      <c r="H260" s="1">
        <v>5</v>
      </c>
      <c r="I260" s="1">
        <v>5</v>
      </c>
      <c r="J260" s="1">
        <v>7</v>
      </c>
      <c r="K260" s="1">
        <v>7</v>
      </c>
      <c r="L260" s="1">
        <v>7</v>
      </c>
      <c r="M260" s="1">
        <v>5</v>
      </c>
      <c r="N260" s="1">
        <v>5</v>
      </c>
      <c r="O260" s="1">
        <v>5</v>
      </c>
      <c r="P260" s="1">
        <v>5</v>
      </c>
      <c r="Q260" s="1">
        <v>5</v>
      </c>
      <c r="R260" s="1">
        <v>5</v>
      </c>
      <c r="S260" s="1">
        <v>5</v>
      </c>
      <c r="T260" s="35"/>
      <c r="U260" s="1">
        <v>5</v>
      </c>
      <c r="V260" s="1">
        <v>5</v>
      </c>
      <c r="W260" s="1">
        <v>5</v>
      </c>
      <c r="X260" s="1">
        <v>5</v>
      </c>
      <c r="Y260" s="19"/>
      <c r="Z260" s="1">
        <v>5</v>
      </c>
      <c r="AA260" s="1">
        <v>5</v>
      </c>
      <c r="AB260" s="19"/>
    </row>
    <row r="261" ht="15" spans="1:28">
      <c r="A261" s="19" t="s">
        <v>459</v>
      </c>
      <c r="B261" s="1" t="s">
        <v>458</v>
      </c>
      <c r="C261" s="1" t="s">
        <v>8</v>
      </c>
      <c r="D261" s="1"/>
      <c r="E261" s="1"/>
      <c r="F261" s="1">
        <v>10</v>
      </c>
      <c r="G261" s="1">
        <v>5</v>
      </c>
      <c r="H261" s="1">
        <v>5</v>
      </c>
      <c r="I261" s="1">
        <v>5</v>
      </c>
      <c r="J261" s="1">
        <v>10</v>
      </c>
      <c r="K261" s="1">
        <v>3</v>
      </c>
      <c r="L261" s="1">
        <v>3</v>
      </c>
      <c r="M261" s="1">
        <v>3</v>
      </c>
      <c r="N261" s="1">
        <v>3</v>
      </c>
      <c r="O261" s="1">
        <v>3</v>
      </c>
      <c r="P261" s="1">
        <v>3</v>
      </c>
      <c r="Q261" s="1">
        <v>3</v>
      </c>
      <c r="R261" s="1">
        <v>3</v>
      </c>
      <c r="S261" s="1">
        <v>3</v>
      </c>
      <c r="T261" s="35"/>
      <c r="U261" s="1">
        <v>3</v>
      </c>
      <c r="V261" s="1">
        <v>3</v>
      </c>
      <c r="W261" s="1">
        <v>3</v>
      </c>
      <c r="X261" s="1">
        <v>3</v>
      </c>
      <c r="Y261" s="19"/>
      <c r="Z261" s="1">
        <v>3</v>
      </c>
      <c r="AA261" s="1">
        <v>3</v>
      </c>
      <c r="AB261" s="19"/>
    </row>
    <row r="262" ht="15" spans="1:28">
      <c r="A262" s="19" t="s">
        <v>460</v>
      </c>
      <c r="B262" s="1" t="s">
        <v>461</v>
      </c>
      <c r="C262" s="1" t="s">
        <v>10</v>
      </c>
      <c r="D262" s="1"/>
      <c r="E262" s="1"/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35"/>
      <c r="U262" s="1">
        <v>0</v>
      </c>
      <c r="V262" s="1">
        <v>0</v>
      </c>
      <c r="W262" s="1">
        <v>0</v>
      </c>
      <c r="X262" s="1">
        <v>0</v>
      </c>
      <c r="Y262" s="19"/>
      <c r="Z262" s="1">
        <v>0</v>
      </c>
      <c r="AA262" s="1">
        <v>0</v>
      </c>
      <c r="AB262" s="19"/>
    </row>
    <row r="263" ht="15" spans="1:28">
      <c r="A263" s="19" t="s">
        <v>462</v>
      </c>
      <c r="B263" s="1" t="s">
        <v>463</v>
      </c>
      <c r="C263" s="1" t="s">
        <v>8</v>
      </c>
      <c r="D263" s="1"/>
      <c r="E263" s="1"/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35"/>
      <c r="U263" s="1">
        <v>0</v>
      </c>
      <c r="V263" s="1">
        <v>0</v>
      </c>
      <c r="W263" s="1">
        <v>0</v>
      </c>
      <c r="X263" s="1">
        <v>0</v>
      </c>
      <c r="Y263" s="19"/>
      <c r="Z263" s="1">
        <v>0</v>
      </c>
      <c r="AA263" s="1">
        <v>0</v>
      </c>
      <c r="AB263" s="19"/>
    </row>
    <row r="264" ht="15" spans="1:28">
      <c r="A264" s="19" t="s">
        <v>464</v>
      </c>
      <c r="B264" s="1" t="s">
        <v>465</v>
      </c>
      <c r="C264" s="1" t="s">
        <v>10</v>
      </c>
      <c r="D264" s="1"/>
      <c r="E264" s="1"/>
      <c r="F264" s="1">
        <v>5</v>
      </c>
      <c r="G264" s="1">
        <v>5</v>
      </c>
      <c r="H264" s="1">
        <v>5</v>
      </c>
      <c r="I264" s="1">
        <v>5</v>
      </c>
      <c r="J264" s="1">
        <v>5</v>
      </c>
      <c r="K264" s="1">
        <v>5</v>
      </c>
      <c r="L264" s="1">
        <v>5</v>
      </c>
      <c r="M264" s="1">
        <v>5</v>
      </c>
      <c r="N264" s="1">
        <v>5</v>
      </c>
      <c r="O264" s="1">
        <v>5</v>
      </c>
      <c r="P264" s="1">
        <v>5</v>
      </c>
      <c r="Q264" s="1">
        <v>5</v>
      </c>
      <c r="R264" s="1">
        <v>5</v>
      </c>
      <c r="S264" s="1">
        <v>5</v>
      </c>
      <c r="T264" s="35"/>
      <c r="U264" s="1">
        <v>5</v>
      </c>
      <c r="V264" s="1">
        <v>5</v>
      </c>
      <c r="W264" s="1">
        <v>5</v>
      </c>
      <c r="X264" s="1">
        <v>5</v>
      </c>
      <c r="Y264" s="19"/>
      <c r="Z264" s="1">
        <v>5</v>
      </c>
      <c r="AA264" s="1">
        <v>5</v>
      </c>
      <c r="AB264" s="19"/>
    </row>
    <row r="265" ht="15" spans="1:28">
      <c r="A265" s="19" t="s">
        <v>466</v>
      </c>
      <c r="B265" s="1" t="s">
        <v>465</v>
      </c>
      <c r="C265" s="1" t="s">
        <v>8</v>
      </c>
      <c r="D265" s="1"/>
      <c r="E265" s="1"/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1</v>
      </c>
      <c r="N265" s="1">
        <v>3</v>
      </c>
      <c r="O265" s="1">
        <v>3</v>
      </c>
      <c r="P265" s="1">
        <v>3</v>
      </c>
      <c r="Q265" s="1">
        <v>5</v>
      </c>
      <c r="R265" s="1">
        <v>5</v>
      </c>
      <c r="S265" s="1">
        <v>5</v>
      </c>
      <c r="T265" s="35"/>
      <c r="U265" s="1">
        <v>5</v>
      </c>
      <c r="V265" s="1">
        <v>5</v>
      </c>
      <c r="W265" s="1">
        <v>5</v>
      </c>
      <c r="X265" s="1">
        <v>5</v>
      </c>
      <c r="Y265" s="19"/>
      <c r="Z265" s="1">
        <v>5</v>
      </c>
      <c r="AA265" s="1">
        <v>5</v>
      </c>
      <c r="AB265" s="19"/>
    </row>
    <row r="266" ht="15" spans="1:28">
      <c r="A266" s="19" t="s">
        <v>467</v>
      </c>
      <c r="B266" s="1" t="s">
        <v>468</v>
      </c>
      <c r="C266" s="1" t="s">
        <v>10</v>
      </c>
      <c r="D266" s="1"/>
      <c r="E266" s="1"/>
      <c r="F266" s="1">
        <v>35</v>
      </c>
      <c r="G266" s="1">
        <v>35</v>
      </c>
      <c r="H266" s="1">
        <v>28</v>
      </c>
      <c r="I266" s="1">
        <v>28</v>
      </c>
      <c r="J266" s="1">
        <v>21</v>
      </c>
      <c r="K266" s="1">
        <v>21</v>
      </c>
      <c r="L266" s="1">
        <v>21</v>
      </c>
      <c r="M266" s="1">
        <v>35</v>
      </c>
      <c r="N266" s="1">
        <v>21</v>
      </c>
      <c r="O266" s="1">
        <v>21</v>
      </c>
      <c r="P266" s="1">
        <v>21</v>
      </c>
      <c r="Q266" s="1">
        <v>35</v>
      </c>
      <c r="R266" s="1">
        <v>21</v>
      </c>
      <c r="S266" s="1">
        <v>21</v>
      </c>
      <c r="T266" s="35"/>
      <c r="U266" s="1">
        <v>21</v>
      </c>
      <c r="V266" s="1">
        <v>35</v>
      </c>
      <c r="W266" s="1">
        <v>21</v>
      </c>
      <c r="X266" s="1">
        <v>35</v>
      </c>
      <c r="Y266" s="19"/>
      <c r="Z266" s="1">
        <v>21</v>
      </c>
      <c r="AA266" s="1">
        <v>35</v>
      </c>
      <c r="AB266" s="19"/>
    </row>
    <row r="267" ht="15" spans="1:28">
      <c r="A267" s="19" t="s">
        <v>469</v>
      </c>
      <c r="B267" s="1" t="s">
        <v>468</v>
      </c>
      <c r="C267" s="1" t="s">
        <v>8</v>
      </c>
      <c r="D267" s="1"/>
      <c r="E267" s="1"/>
      <c r="F267" s="1">
        <v>8</v>
      </c>
      <c r="G267" s="1">
        <v>8</v>
      </c>
      <c r="H267" s="1">
        <v>8</v>
      </c>
      <c r="I267" s="1">
        <v>8</v>
      </c>
      <c r="J267" s="1">
        <v>8</v>
      </c>
      <c r="K267" s="1">
        <v>8</v>
      </c>
      <c r="L267" s="1">
        <v>8</v>
      </c>
      <c r="M267" s="1">
        <v>8</v>
      </c>
      <c r="N267" s="1">
        <v>6</v>
      </c>
      <c r="O267" s="1">
        <v>6</v>
      </c>
      <c r="P267" s="1">
        <v>6</v>
      </c>
      <c r="Q267" s="1">
        <v>6</v>
      </c>
      <c r="R267" s="1">
        <v>6</v>
      </c>
      <c r="S267" s="1">
        <v>6</v>
      </c>
      <c r="T267" s="35"/>
      <c r="U267" s="1">
        <v>5</v>
      </c>
      <c r="V267" s="1">
        <v>5</v>
      </c>
      <c r="W267" s="1">
        <v>5</v>
      </c>
      <c r="X267" s="1">
        <v>5</v>
      </c>
      <c r="Y267" s="19"/>
      <c r="Z267" s="1">
        <v>5</v>
      </c>
      <c r="AA267" s="1">
        <v>5</v>
      </c>
      <c r="AB267" s="19"/>
    </row>
    <row r="268" ht="15" spans="1:28">
      <c r="A268" s="19" t="s">
        <v>470</v>
      </c>
      <c r="B268" s="1" t="s">
        <v>471</v>
      </c>
      <c r="C268" s="1" t="s">
        <v>10</v>
      </c>
      <c r="D268" s="1"/>
      <c r="E268" s="1"/>
      <c r="F268" s="1">
        <v>3</v>
      </c>
      <c r="G268" s="1">
        <v>3</v>
      </c>
      <c r="H268" s="1">
        <v>3</v>
      </c>
      <c r="I268" s="1">
        <v>4</v>
      </c>
      <c r="J268" s="1">
        <v>3</v>
      </c>
      <c r="K268" s="1">
        <v>3</v>
      </c>
      <c r="L268" s="1">
        <v>3</v>
      </c>
      <c r="M268" s="1">
        <v>3</v>
      </c>
      <c r="N268" s="1">
        <v>4</v>
      </c>
      <c r="O268" s="1">
        <v>3</v>
      </c>
      <c r="P268" s="1">
        <v>3</v>
      </c>
      <c r="Q268" s="1">
        <v>3</v>
      </c>
      <c r="R268" s="1">
        <v>4</v>
      </c>
      <c r="S268" s="1">
        <v>3</v>
      </c>
      <c r="T268" s="35"/>
      <c r="U268" s="1">
        <v>3</v>
      </c>
      <c r="V268" s="1">
        <v>3</v>
      </c>
      <c r="W268" s="1">
        <v>3</v>
      </c>
      <c r="X268" s="1">
        <v>3</v>
      </c>
      <c r="Y268" s="19"/>
      <c r="Z268" s="1">
        <v>3</v>
      </c>
      <c r="AA268" s="1">
        <v>3</v>
      </c>
      <c r="AB268" s="19"/>
    </row>
    <row r="269" ht="15" spans="1:28">
      <c r="A269" s="19" t="s">
        <v>472</v>
      </c>
      <c r="B269" s="1" t="s">
        <v>471</v>
      </c>
      <c r="C269" s="1" t="s">
        <v>8</v>
      </c>
      <c r="D269" s="1"/>
      <c r="E269" s="1"/>
      <c r="F269" s="1">
        <v>3</v>
      </c>
      <c r="G269" s="1">
        <v>3</v>
      </c>
      <c r="H269" s="1">
        <v>3</v>
      </c>
      <c r="I269" s="1">
        <v>3</v>
      </c>
      <c r="J269" s="1">
        <v>3</v>
      </c>
      <c r="K269" s="1">
        <v>3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  <c r="Q269" s="1">
        <v>3</v>
      </c>
      <c r="R269" s="1">
        <v>3</v>
      </c>
      <c r="S269" s="1">
        <v>3</v>
      </c>
      <c r="T269" s="35"/>
      <c r="U269" s="1">
        <v>3</v>
      </c>
      <c r="V269" s="1">
        <v>3</v>
      </c>
      <c r="W269" s="1">
        <v>3</v>
      </c>
      <c r="X269" s="1">
        <v>3</v>
      </c>
      <c r="Y269" s="19"/>
      <c r="Z269" s="1">
        <v>3</v>
      </c>
      <c r="AA269" s="1">
        <v>3</v>
      </c>
      <c r="AB269" s="19"/>
    </row>
    <row r="270" ht="15" spans="1:28">
      <c r="A270" s="19" t="s">
        <v>473</v>
      </c>
      <c r="B270" s="1" t="s">
        <v>474</v>
      </c>
      <c r="C270" s="1" t="s">
        <v>10</v>
      </c>
      <c r="D270" s="1"/>
      <c r="E270" s="1"/>
      <c r="F270" s="1">
        <v>35</v>
      </c>
      <c r="G270" s="1">
        <v>35</v>
      </c>
      <c r="H270" s="1">
        <v>35</v>
      </c>
      <c r="I270" s="1">
        <v>35</v>
      </c>
      <c r="J270" s="1">
        <v>35</v>
      </c>
      <c r="K270" s="1">
        <v>35</v>
      </c>
      <c r="L270" s="1">
        <v>35</v>
      </c>
      <c r="M270" s="1">
        <v>32</v>
      </c>
      <c r="N270" s="1">
        <v>32</v>
      </c>
      <c r="O270" s="1">
        <v>28</v>
      </c>
      <c r="P270" s="1">
        <v>28</v>
      </c>
      <c r="Q270" s="1">
        <v>28</v>
      </c>
      <c r="R270" s="1">
        <v>30</v>
      </c>
      <c r="S270" s="1">
        <v>30</v>
      </c>
      <c r="T270" s="35"/>
      <c r="U270" s="1">
        <v>30</v>
      </c>
      <c r="V270" s="1">
        <v>30</v>
      </c>
      <c r="W270" s="1">
        <v>30</v>
      </c>
      <c r="X270" s="1">
        <v>30</v>
      </c>
      <c r="Y270" s="19"/>
      <c r="Z270" s="1">
        <v>30</v>
      </c>
      <c r="AA270" s="1">
        <v>30</v>
      </c>
      <c r="AB270" s="19"/>
    </row>
    <row r="271" ht="15" spans="1:28">
      <c r="A271" s="19" t="s">
        <v>475</v>
      </c>
      <c r="B271" s="1" t="s">
        <v>474</v>
      </c>
      <c r="C271" s="1" t="s">
        <v>8</v>
      </c>
      <c r="D271" s="1"/>
      <c r="E271" s="1"/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1</v>
      </c>
      <c r="N271" s="1">
        <v>1</v>
      </c>
      <c r="O271" s="1">
        <v>2</v>
      </c>
      <c r="P271" s="1">
        <v>2</v>
      </c>
      <c r="Q271" s="1">
        <v>2</v>
      </c>
      <c r="R271" s="1">
        <v>3</v>
      </c>
      <c r="S271" s="1">
        <v>3</v>
      </c>
      <c r="T271" s="35"/>
      <c r="U271" s="1">
        <v>3</v>
      </c>
      <c r="V271" s="1">
        <v>3</v>
      </c>
      <c r="W271" s="1">
        <v>3</v>
      </c>
      <c r="X271" s="1">
        <v>3</v>
      </c>
      <c r="Y271" s="19"/>
      <c r="Z271" s="1">
        <v>3</v>
      </c>
      <c r="AA271" s="1">
        <v>3</v>
      </c>
      <c r="AB271" s="19"/>
    </row>
    <row r="272" ht="15" spans="1:28">
      <c r="A272" s="19" t="s">
        <v>476</v>
      </c>
      <c r="B272" s="1" t="s">
        <v>477</v>
      </c>
      <c r="C272" s="1" t="s">
        <v>10</v>
      </c>
      <c r="D272" s="1"/>
      <c r="E272" s="1"/>
      <c r="F272" s="1">
        <v>5</v>
      </c>
      <c r="G272" s="1">
        <v>5</v>
      </c>
      <c r="H272" s="1">
        <v>5</v>
      </c>
      <c r="I272" s="1">
        <v>4</v>
      </c>
      <c r="J272" s="1">
        <v>4</v>
      </c>
      <c r="K272" s="1">
        <v>4</v>
      </c>
      <c r="L272" s="1">
        <v>4</v>
      </c>
      <c r="M272" s="1">
        <v>4</v>
      </c>
      <c r="N272" s="1">
        <v>5</v>
      </c>
      <c r="O272" s="1">
        <v>5</v>
      </c>
      <c r="P272" s="1">
        <v>5</v>
      </c>
      <c r="Q272" s="1">
        <v>5</v>
      </c>
      <c r="R272" s="1">
        <v>5</v>
      </c>
      <c r="S272" s="1">
        <v>5</v>
      </c>
      <c r="T272" s="35"/>
      <c r="U272" s="1">
        <v>5</v>
      </c>
      <c r="V272" s="1">
        <v>5</v>
      </c>
      <c r="W272" s="1">
        <v>5</v>
      </c>
      <c r="X272" s="1">
        <v>5</v>
      </c>
      <c r="Y272" s="19"/>
      <c r="Z272" s="1">
        <v>5</v>
      </c>
      <c r="AA272" s="1">
        <v>5</v>
      </c>
      <c r="AB272" s="19"/>
    </row>
    <row r="273" ht="15" spans="1:28">
      <c r="A273" s="19" t="s">
        <v>478</v>
      </c>
      <c r="B273" s="1" t="s">
        <v>477</v>
      </c>
      <c r="C273" s="1" t="s">
        <v>8</v>
      </c>
      <c r="D273" s="1"/>
      <c r="E273" s="1"/>
      <c r="F273" s="1">
        <v>5</v>
      </c>
      <c r="G273" s="1">
        <v>5</v>
      </c>
      <c r="H273" s="1">
        <v>5</v>
      </c>
      <c r="I273" s="1">
        <v>5</v>
      </c>
      <c r="J273" s="1">
        <v>5</v>
      </c>
      <c r="K273" s="1">
        <v>5</v>
      </c>
      <c r="L273" s="1">
        <v>5</v>
      </c>
      <c r="M273" s="1">
        <v>5</v>
      </c>
      <c r="N273" s="1">
        <v>5</v>
      </c>
      <c r="O273" s="1">
        <v>5</v>
      </c>
      <c r="P273" s="1">
        <v>5</v>
      </c>
      <c r="Q273" s="1">
        <v>5</v>
      </c>
      <c r="R273" s="1">
        <v>5</v>
      </c>
      <c r="S273" s="1">
        <v>5</v>
      </c>
      <c r="T273" s="35"/>
      <c r="U273" s="1">
        <v>5</v>
      </c>
      <c r="V273" s="1">
        <v>5</v>
      </c>
      <c r="W273" s="1">
        <v>5</v>
      </c>
      <c r="X273" s="1">
        <v>5</v>
      </c>
      <c r="Y273" s="19"/>
      <c r="Z273" s="1">
        <v>5</v>
      </c>
      <c r="AA273" s="1">
        <v>5</v>
      </c>
      <c r="AB273" s="19"/>
    </row>
    <row r="274" ht="15" spans="1:28">
      <c r="A274" s="19" t="s">
        <v>479</v>
      </c>
      <c r="B274" s="1" t="s">
        <v>480</v>
      </c>
      <c r="C274" s="1" t="s">
        <v>8</v>
      </c>
      <c r="D274" s="1"/>
      <c r="E274" s="1"/>
      <c r="F274" s="1">
        <v>3</v>
      </c>
      <c r="G274" s="1">
        <v>3</v>
      </c>
      <c r="H274" s="1">
        <v>3</v>
      </c>
      <c r="I274" s="1">
        <v>3</v>
      </c>
      <c r="J274" s="1">
        <v>3</v>
      </c>
      <c r="K274" s="1">
        <v>3</v>
      </c>
      <c r="L274" s="1">
        <v>3</v>
      </c>
      <c r="M274" s="1">
        <v>2</v>
      </c>
      <c r="N274" s="1">
        <v>2</v>
      </c>
      <c r="O274" s="1">
        <v>2</v>
      </c>
      <c r="P274" s="1">
        <v>2</v>
      </c>
      <c r="Q274" s="1">
        <v>2</v>
      </c>
      <c r="R274" s="1">
        <v>2</v>
      </c>
      <c r="S274" s="1">
        <v>2</v>
      </c>
      <c r="T274" s="35"/>
      <c r="U274" s="1">
        <v>2</v>
      </c>
      <c r="V274" s="1">
        <v>2</v>
      </c>
      <c r="W274" s="1">
        <v>2</v>
      </c>
      <c r="X274" s="1">
        <v>2</v>
      </c>
      <c r="Y274" s="19"/>
      <c r="Z274" s="1">
        <v>2</v>
      </c>
      <c r="AA274" s="1">
        <v>2</v>
      </c>
      <c r="AB274" s="19"/>
    </row>
    <row r="275" ht="15" spans="1:28">
      <c r="A275" s="19" t="s">
        <v>481</v>
      </c>
      <c r="B275" s="1" t="s">
        <v>480</v>
      </c>
      <c r="C275" s="1" t="s">
        <v>10</v>
      </c>
      <c r="D275" s="1"/>
      <c r="E275" s="1"/>
      <c r="F275" s="1">
        <v>7</v>
      </c>
      <c r="G275" s="1">
        <v>9</v>
      </c>
      <c r="H275" s="1">
        <v>7</v>
      </c>
      <c r="I275" s="1">
        <v>9</v>
      </c>
      <c r="J275" s="1">
        <v>7</v>
      </c>
      <c r="K275" s="1">
        <v>7</v>
      </c>
      <c r="L275" s="1">
        <v>9</v>
      </c>
      <c r="M275" s="1">
        <v>5</v>
      </c>
      <c r="N275" s="1">
        <v>5</v>
      </c>
      <c r="O275" s="1">
        <v>5</v>
      </c>
      <c r="P275" s="1">
        <v>5</v>
      </c>
      <c r="Q275" s="1">
        <v>5</v>
      </c>
      <c r="R275" s="1">
        <v>5</v>
      </c>
      <c r="S275" s="1">
        <v>7</v>
      </c>
      <c r="T275" s="35"/>
      <c r="U275" s="1">
        <v>7</v>
      </c>
      <c r="V275" s="1">
        <v>7</v>
      </c>
      <c r="W275" s="1">
        <v>7</v>
      </c>
      <c r="X275" s="1">
        <v>7</v>
      </c>
      <c r="Y275" s="19"/>
      <c r="Z275" s="1">
        <v>7</v>
      </c>
      <c r="AA275" s="1">
        <v>7</v>
      </c>
      <c r="AB275" s="19"/>
    </row>
    <row r="276" ht="15" spans="1:28">
      <c r="A276" s="19" t="s">
        <v>482</v>
      </c>
      <c r="B276" s="1" t="s">
        <v>483</v>
      </c>
      <c r="C276" s="1" t="s">
        <v>8</v>
      </c>
      <c r="D276" s="1"/>
      <c r="E276" s="1"/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1</v>
      </c>
      <c r="N276" s="1">
        <v>1</v>
      </c>
      <c r="O276" s="1">
        <v>1</v>
      </c>
      <c r="P276" s="1">
        <v>2</v>
      </c>
      <c r="Q276" s="1">
        <v>2</v>
      </c>
      <c r="R276" s="1">
        <v>2</v>
      </c>
      <c r="S276" s="1">
        <v>2</v>
      </c>
      <c r="T276" s="35"/>
      <c r="U276" s="1">
        <v>2</v>
      </c>
      <c r="V276" s="1">
        <v>2</v>
      </c>
      <c r="W276" s="1">
        <v>2</v>
      </c>
      <c r="X276" s="1">
        <v>2</v>
      </c>
      <c r="Y276" s="19"/>
      <c r="Z276" s="1">
        <v>2</v>
      </c>
      <c r="AA276" s="1">
        <v>2</v>
      </c>
      <c r="AB276" s="19"/>
    </row>
    <row r="277" ht="15" spans="1:28">
      <c r="A277" s="19" t="s">
        <v>484</v>
      </c>
      <c r="B277" s="1" t="s">
        <v>483</v>
      </c>
      <c r="C277" s="1" t="s">
        <v>10</v>
      </c>
      <c r="D277" s="1"/>
      <c r="E277" s="1"/>
      <c r="F277" s="1">
        <v>15</v>
      </c>
      <c r="G277" s="1">
        <v>15</v>
      </c>
      <c r="H277" s="1">
        <v>15</v>
      </c>
      <c r="I277" s="1">
        <v>15</v>
      </c>
      <c r="J277" s="1">
        <v>15</v>
      </c>
      <c r="K277" s="1">
        <v>15</v>
      </c>
      <c r="L277" s="1">
        <v>15</v>
      </c>
      <c r="M277" s="1">
        <v>15</v>
      </c>
      <c r="N277" s="1">
        <v>15</v>
      </c>
      <c r="O277" s="1">
        <v>15</v>
      </c>
      <c r="P277" s="1">
        <v>15</v>
      </c>
      <c r="Q277" s="1">
        <v>15</v>
      </c>
      <c r="R277" s="1">
        <v>15</v>
      </c>
      <c r="S277" s="1">
        <v>15</v>
      </c>
      <c r="T277" s="35"/>
      <c r="U277" s="1">
        <v>15</v>
      </c>
      <c r="V277" s="1">
        <v>15</v>
      </c>
      <c r="W277" s="1">
        <v>15</v>
      </c>
      <c r="X277" s="1">
        <v>15</v>
      </c>
      <c r="Y277" s="19"/>
      <c r="Z277" s="1">
        <v>15</v>
      </c>
      <c r="AA277" s="1">
        <v>15</v>
      </c>
      <c r="AB277" s="19"/>
    </row>
    <row r="278" ht="15" spans="1:28">
      <c r="A278" s="19" t="s">
        <v>485</v>
      </c>
      <c r="B278" s="1" t="s">
        <v>486</v>
      </c>
      <c r="C278" s="1" t="s">
        <v>8</v>
      </c>
      <c r="D278" s="1"/>
      <c r="E278" s="1"/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1</v>
      </c>
      <c r="N278" s="1">
        <v>1</v>
      </c>
      <c r="O278" s="1">
        <v>1</v>
      </c>
      <c r="P278" s="1">
        <v>2</v>
      </c>
      <c r="Q278" s="1">
        <v>2</v>
      </c>
      <c r="R278" s="1">
        <v>2</v>
      </c>
      <c r="S278" s="1">
        <v>2</v>
      </c>
      <c r="T278" s="35"/>
      <c r="U278" s="1">
        <v>2</v>
      </c>
      <c r="V278" s="1">
        <v>2</v>
      </c>
      <c r="W278" s="1">
        <v>2</v>
      </c>
      <c r="X278" s="1">
        <v>2</v>
      </c>
      <c r="Y278" s="19"/>
      <c r="Z278" s="1">
        <v>2</v>
      </c>
      <c r="AA278" s="1">
        <v>2</v>
      </c>
      <c r="AB278" s="19"/>
    </row>
    <row r="279" ht="15" spans="1:28">
      <c r="A279" s="19" t="s">
        <v>487</v>
      </c>
      <c r="B279" s="1" t="s">
        <v>486</v>
      </c>
      <c r="C279" s="1" t="s">
        <v>10</v>
      </c>
      <c r="D279" s="1"/>
      <c r="E279" s="1"/>
      <c r="F279" s="1">
        <v>4</v>
      </c>
      <c r="G279" s="1">
        <v>4</v>
      </c>
      <c r="H279" s="1">
        <v>4</v>
      </c>
      <c r="I279" s="1">
        <v>4</v>
      </c>
      <c r="J279" s="1">
        <v>4</v>
      </c>
      <c r="K279" s="1">
        <v>4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4</v>
      </c>
      <c r="R279" s="1">
        <v>4</v>
      </c>
      <c r="S279" s="1">
        <v>4</v>
      </c>
      <c r="T279" s="35"/>
      <c r="U279" s="1">
        <v>2</v>
      </c>
      <c r="V279" s="1">
        <v>2</v>
      </c>
      <c r="W279" s="1">
        <v>2</v>
      </c>
      <c r="X279" s="1">
        <v>2</v>
      </c>
      <c r="Y279" s="19"/>
      <c r="Z279" s="1">
        <v>2</v>
      </c>
      <c r="AA279" s="1">
        <v>2</v>
      </c>
      <c r="AB279" s="19"/>
    </row>
    <row r="280" ht="15" spans="1:28">
      <c r="A280" s="19" t="s">
        <v>488</v>
      </c>
      <c r="B280" s="1" t="s">
        <v>489</v>
      </c>
      <c r="C280" s="1" t="s">
        <v>8</v>
      </c>
      <c r="D280" s="1"/>
      <c r="E280" s="1"/>
      <c r="F280" s="1">
        <v>0</v>
      </c>
      <c r="G280" s="1">
        <v>0</v>
      </c>
      <c r="H280" s="1">
        <v>0</v>
      </c>
      <c r="I280" s="1">
        <v>10</v>
      </c>
      <c r="J280" s="1">
        <v>10</v>
      </c>
      <c r="K280" s="1">
        <v>10</v>
      </c>
      <c r="L280" s="1">
        <v>10</v>
      </c>
      <c r="M280" s="1">
        <v>10</v>
      </c>
      <c r="N280" s="1">
        <v>8</v>
      </c>
      <c r="O280" s="1">
        <v>8</v>
      </c>
      <c r="P280" s="1">
        <v>8</v>
      </c>
      <c r="Q280" s="1">
        <v>8</v>
      </c>
      <c r="R280" s="1">
        <v>8</v>
      </c>
      <c r="S280" s="1">
        <v>8</v>
      </c>
      <c r="T280" s="35"/>
      <c r="U280" s="1">
        <v>8</v>
      </c>
      <c r="V280" s="1">
        <v>8</v>
      </c>
      <c r="W280" s="1">
        <v>8</v>
      </c>
      <c r="X280" s="1">
        <v>8</v>
      </c>
      <c r="Y280" s="19"/>
      <c r="Z280" s="1">
        <v>8</v>
      </c>
      <c r="AA280" s="1">
        <v>8</v>
      </c>
      <c r="AB280" s="19"/>
    </row>
    <row r="281" ht="15" spans="1:28">
      <c r="A281" s="19" t="s">
        <v>490</v>
      </c>
      <c r="B281" s="1" t="s">
        <v>489</v>
      </c>
      <c r="C281" s="1" t="s">
        <v>10</v>
      </c>
      <c r="D281" s="1"/>
      <c r="E281" s="1"/>
      <c r="F281" s="1">
        <v>15</v>
      </c>
      <c r="G281" s="1">
        <v>15</v>
      </c>
      <c r="H281" s="1">
        <v>12</v>
      </c>
      <c r="I281" s="1">
        <v>12</v>
      </c>
      <c r="J281" s="1">
        <v>10</v>
      </c>
      <c r="K281" s="1">
        <v>10</v>
      </c>
      <c r="L281" s="1">
        <v>10</v>
      </c>
      <c r="M281" s="1">
        <v>10</v>
      </c>
      <c r="N281" s="1">
        <v>10</v>
      </c>
      <c r="O281" s="1">
        <v>10</v>
      </c>
      <c r="P281" s="1">
        <v>10</v>
      </c>
      <c r="Q281" s="1">
        <v>10</v>
      </c>
      <c r="R281" s="1">
        <v>9</v>
      </c>
      <c r="S281" s="1">
        <v>9</v>
      </c>
      <c r="T281" s="35"/>
      <c r="U281" s="1">
        <v>9</v>
      </c>
      <c r="V281" s="1">
        <v>9</v>
      </c>
      <c r="W281" s="1">
        <v>9</v>
      </c>
      <c r="X281" s="1">
        <v>9</v>
      </c>
      <c r="Y281" s="19"/>
      <c r="Z281" s="1">
        <v>9</v>
      </c>
      <c r="AA281" s="1">
        <v>9</v>
      </c>
      <c r="AB281" s="19"/>
    </row>
    <row r="282" ht="15" spans="1:28">
      <c r="A282" s="19" t="s">
        <v>491</v>
      </c>
      <c r="B282" s="1" t="s">
        <v>492</v>
      </c>
      <c r="C282" s="1" t="s">
        <v>8</v>
      </c>
      <c r="D282" s="1"/>
      <c r="E282" s="1"/>
      <c r="F282" s="1">
        <v>0</v>
      </c>
      <c r="G282" s="1">
        <v>2</v>
      </c>
      <c r="H282" s="1">
        <v>0</v>
      </c>
      <c r="I282" s="1">
        <v>2</v>
      </c>
      <c r="J282" s="1">
        <v>2</v>
      </c>
      <c r="K282" s="1">
        <v>3</v>
      </c>
      <c r="L282" s="1">
        <v>3</v>
      </c>
      <c r="M282" s="1">
        <v>3</v>
      </c>
      <c r="N282" s="1">
        <v>3</v>
      </c>
      <c r="O282" s="1">
        <v>3</v>
      </c>
      <c r="P282" s="1">
        <v>3</v>
      </c>
      <c r="Q282" s="1">
        <v>3</v>
      </c>
      <c r="R282" s="1">
        <v>3</v>
      </c>
      <c r="S282" s="1">
        <v>3</v>
      </c>
      <c r="T282" s="35"/>
      <c r="U282" s="1">
        <v>3</v>
      </c>
      <c r="V282" s="1">
        <v>3</v>
      </c>
      <c r="W282" s="1">
        <v>3</v>
      </c>
      <c r="X282" s="1">
        <v>3</v>
      </c>
      <c r="Y282" s="19"/>
      <c r="Z282" s="1">
        <v>3</v>
      </c>
      <c r="AA282" s="1">
        <v>3</v>
      </c>
      <c r="AB282" s="19"/>
    </row>
    <row r="283" ht="15" spans="1:28">
      <c r="A283" s="19" t="s">
        <v>493</v>
      </c>
      <c r="B283" s="1" t="s">
        <v>492</v>
      </c>
      <c r="C283" s="1" t="s">
        <v>10</v>
      </c>
      <c r="D283" s="1"/>
      <c r="E283" s="1"/>
      <c r="F283" s="1">
        <v>3</v>
      </c>
      <c r="G283" s="1">
        <v>3</v>
      </c>
      <c r="H283" s="1">
        <v>3</v>
      </c>
      <c r="I283" s="1">
        <v>3</v>
      </c>
      <c r="J283" s="1">
        <v>2</v>
      </c>
      <c r="K283" s="1">
        <v>2</v>
      </c>
      <c r="L283" s="1">
        <v>2</v>
      </c>
      <c r="M283" s="1">
        <v>2</v>
      </c>
      <c r="N283" s="1">
        <v>2</v>
      </c>
      <c r="O283" s="1">
        <v>2</v>
      </c>
      <c r="P283" s="1">
        <v>2</v>
      </c>
      <c r="Q283" s="1">
        <v>2</v>
      </c>
      <c r="R283" s="1">
        <v>2</v>
      </c>
      <c r="S283" s="1">
        <v>2</v>
      </c>
      <c r="T283" s="35"/>
      <c r="U283" s="1">
        <v>3</v>
      </c>
      <c r="V283" s="1">
        <v>2</v>
      </c>
      <c r="W283" s="1">
        <v>2</v>
      </c>
      <c r="X283" s="1">
        <v>2</v>
      </c>
      <c r="Y283" s="19"/>
      <c r="Z283" s="1">
        <v>2</v>
      </c>
      <c r="AA283" s="1">
        <v>2</v>
      </c>
      <c r="AB283" s="19"/>
    </row>
    <row r="284" ht="15" spans="1:28">
      <c r="A284" s="19" t="s">
        <v>494</v>
      </c>
      <c r="B284" s="1" t="s">
        <v>495</v>
      </c>
      <c r="C284" s="1" t="s">
        <v>10</v>
      </c>
      <c r="D284" s="1"/>
      <c r="E284" s="1"/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35"/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</row>
    <row r="285" ht="15" spans="1:28">
      <c r="A285" s="19" t="s">
        <v>496</v>
      </c>
      <c r="B285" s="1" t="s">
        <v>497</v>
      </c>
      <c r="C285" s="1" t="s">
        <v>10</v>
      </c>
      <c r="D285" s="1"/>
      <c r="E285" s="1"/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35"/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</row>
    <row r="286" ht="15" spans="1:28">
      <c r="A286" s="19" t="s">
        <v>498</v>
      </c>
      <c r="B286" s="1" t="s">
        <v>499</v>
      </c>
      <c r="C286" s="1" t="s">
        <v>10</v>
      </c>
      <c r="D286" s="1"/>
      <c r="E286" s="1"/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35"/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</row>
    <row r="287" ht="15" spans="1:28">
      <c r="A287" s="19" t="s">
        <v>500</v>
      </c>
      <c r="B287" s="1" t="s">
        <v>501</v>
      </c>
      <c r="C287" s="1" t="s">
        <v>10</v>
      </c>
      <c r="D287" s="1"/>
      <c r="E287" s="1"/>
      <c r="F287" s="1">
        <v>8</v>
      </c>
      <c r="G287" s="1">
        <v>7</v>
      </c>
      <c r="H287" s="1">
        <v>7</v>
      </c>
      <c r="I287" s="1">
        <v>9</v>
      </c>
      <c r="J287" s="1">
        <v>2</v>
      </c>
      <c r="K287" s="1">
        <v>2</v>
      </c>
      <c r="L287" s="1">
        <v>5</v>
      </c>
      <c r="M287" s="1">
        <v>8</v>
      </c>
      <c r="N287" s="1">
        <v>8</v>
      </c>
      <c r="O287" s="1">
        <v>7</v>
      </c>
      <c r="P287" s="1">
        <v>7</v>
      </c>
      <c r="Q287" s="1">
        <v>8</v>
      </c>
      <c r="R287" s="1">
        <v>8</v>
      </c>
      <c r="S287" s="1">
        <v>7</v>
      </c>
      <c r="T287" s="35"/>
      <c r="U287" s="1">
        <v>7</v>
      </c>
      <c r="V287" s="1">
        <v>0</v>
      </c>
      <c r="W287" s="1">
        <v>0</v>
      </c>
      <c r="X287" s="1">
        <v>0</v>
      </c>
      <c r="Y287" s="19"/>
      <c r="Z287" s="1">
        <v>0</v>
      </c>
      <c r="AA287" s="1">
        <v>0</v>
      </c>
      <c r="AB287" s="19"/>
    </row>
    <row r="288" ht="15" spans="1:28">
      <c r="A288" s="19" t="s">
        <v>502</v>
      </c>
      <c r="B288" s="1" t="s">
        <v>503</v>
      </c>
      <c r="C288" s="1" t="s">
        <v>10</v>
      </c>
      <c r="D288" s="1"/>
      <c r="E288" s="1"/>
      <c r="F288" s="1">
        <v>2</v>
      </c>
      <c r="G288" s="1">
        <v>4</v>
      </c>
      <c r="H288" s="1">
        <v>4</v>
      </c>
      <c r="I288" s="1">
        <v>4</v>
      </c>
      <c r="J288" s="1">
        <v>4</v>
      </c>
      <c r="K288" s="1">
        <v>6</v>
      </c>
      <c r="L288" s="1">
        <v>6</v>
      </c>
      <c r="M288" s="1">
        <v>5</v>
      </c>
      <c r="N288" s="1">
        <v>5</v>
      </c>
      <c r="O288" s="1">
        <v>5</v>
      </c>
      <c r="P288" s="1">
        <v>5</v>
      </c>
      <c r="Q288" s="1">
        <v>5</v>
      </c>
      <c r="R288" s="1">
        <v>5</v>
      </c>
      <c r="S288" s="1">
        <v>5</v>
      </c>
      <c r="T288" s="35"/>
      <c r="U288" s="1">
        <v>5</v>
      </c>
      <c r="V288" s="1">
        <v>5</v>
      </c>
      <c r="W288" s="1">
        <v>5</v>
      </c>
      <c r="X288" s="1">
        <v>5</v>
      </c>
      <c r="Y288" s="19"/>
      <c r="Z288" s="1">
        <v>5</v>
      </c>
      <c r="AA288" s="1">
        <v>5</v>
      </c>
      <c r="AB288" s="19"/>
    </row>
    <row r="289" ht="15" spans="1:28">
      <c r="A289" s="19" t="s">
        <v>504</v>
      </c>
      <c r="B289" s="1" t="s">
        <v>505</v>
      </c>
      <c r="C289" s="1" t="s">
        <v>8</v>
      </c>
      <c r="D289" s="1"/>
      <c r="E289" s="1"/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</v>
      </c>
      <c r="N289" s="1">
        <v>1</v>
      </c>
      <c r="O289" s="1">
        <v>1</v>
      </c>
      <c r="P289" s="1">
        <v>2</v>
      </c>
      <c r="Q289" s="1">
        <v>2</v>
      </c>
      <c r="R289" s="1">
        <v>2</v>
      </c>
      <c r="S289" s="1">
        <v>2</v>
      </c>
      <c r="T289" s="35"/>
      <c r="U289" s="1">
        <v>2</v>
      </c>
      <c r="V289" s="1">
        <v>2</v>
      </c>
      <c r="W289" s="1">
        <v>2</v>
      </c>
      <c r="X289" s="1">
        <v>2</v>
      </c>
      <c r="Y289" s="19"/>
      <c r="Z289" s="1">
        <v>2</v>
      </c>
      <c r="AA289" s="1">
        <v>2</v>
      </c>
      <c r="AB289" s="19"/>
    </row>
    <row r="290" ht="15" spans="1:28">
      <c r="A290" s="19" t="s">
        <v>506</v>
      </c>
      <c r="B290" s="1" t="s">
        <v>505</v>
      </c>
      <c r="C290" s="1" t="s">
        <v>10</v>
      </c>
      <c r="D290" s="1"/>
      <c r="E290" s="1"/>
      <c r="F290" s="1">
        <v>21</v>
      </c>
      <c r="G290" s="1">
        <v>21</v>
      </c>
      <c r="H290" s="1">
        <v>35</v>
      </c>
      <c r="I290" s="1">
        <v>21</v>
      </c>
      <c r="J290" s="1">
        <v>18</v>
      </c>
      <c r="K290" s="1">
        <v>18</v>
      </c>
      <c r="L290" s="1">
        <v>18</v>
      </c>
      <c r="M290" s="1">
        <v>18</v>
      </c>
      <c r="N290" s="1">
        <v>7</v>
      </c>
      <c r="O290" s="1">
        <v>7</v>
      </c>
      <c r="P290" s="1">
        <v>7</v>
      </c>
      <c r="Q290" s="1">
        <v>7</v>
      </c>
      <c r="R290" s="1">
        <v>7</v>
      </c>
      <c r="S290" s="1">
        <v>7</v>
      </c>
      <c r="T290" s="35"/>
      <c r="U290" s="1">
        <v>7</v>
      </c>
      <c r="V290" s="1">
        <v>7</v>
      </c>
      <c r="W290" s="1">
        <v>7</v>
      </c>
      <c r="X290" s="1">
        <v>7</v>
      </c>
      <c r="Y290" s="19"/>
      <c r="Z290" s="1">
        <v>7</v>
      </c>
      <c r="AA290" s="1">
        <v>7</v>
      </c>
      <c r="AB290" s="19"/>
    </row>
    <row r="291" ht="15" spans="1:28">
      <c r="A291" s="19" t="s">
        <v>507</v>
      </c>
      <c r="B291" s="1" t="s">
        <v>508</v>
      </c>
      <c r="C291" s="1" t="s">
        <v>10</v>
      </c>
      <c r="D291" s="1"/>
      <c r="E291" s="1"/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35"/>
      <c r="U291" s="1">
        <v>0</v>
      </c>
      <c r="V291" s="1">
        <v>0</v>
      </c>
      <c r="W291" s="1">
        <v>0</v>
      </c>
      <c r="X291" s="1">
        <v>0</v>
      </c>
      <c r="Y291" s="19"/>
      <c r="Z291" s="1">
        <v>0</v>
      </c>
      <c r="AA291" s="1">
        <v>0</v>
      </c>
      <c r="AB291" s="19"/>
    </row>
    <row r="292" ht="15" spans="1:28">
      <c r="A292" s="19" t="s">
        <v>509</v>
      </c>
      <c r="B292" s="1" t="s">
        <v>510</v>
      </c>
      <c r="C292" s="1" t="s">
        <v>8</v>
      </c>
      <c r="D292" s="1"/>
      <c r="E292" s="1"/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</v>
      </c>
      <c r="N292" s="1">
        <v>1</v>
      </c>
      <c r="O292" s="1">
        <v>1</v>
      </c>
      <c r="P292" s="1">
        <v>2</v>
      </c>
      <c r="Q292" s="1">
        <v>2</v>
      </c>
      <c r="R292" s="1">
        <v>2</v>
      </c>
      <c r="S292" s="1">
        <v>2</v>
      </c>
      <c r="T292" s="35"/>
      <c r="U292" s="1">
        <v>2</v>
      </c>
      <c r="V292" s="1">
        <v>2</v>
      </c>
      <c r="W292" s="1">
        <v>2</v>
      </c>
      <c r="X292" s="1">
        <v>2</v>
      </c>
      <c r="Y292" s="19"/>
      <c r="Z292" s="1">
        <v>2</v>
      </c>
      <c r="AA292" s="1">
        <v>2</v>
      </c>
      <c r="AB292" s="19"/>
    </row>
    <row r="293" ht="15" spans="1:28">
      <c r="A293" s="19" t="s">
        <v>511</v>
      </c>
      <c r="B293" s="1" t="s">
        <v>510</v>
      </c>
      <c r="C293" s="1" t="s">
        <v>10</v>
      </c>
      <c r="D293" s="1"/>
      <c r="E293" s="1"/>
      <c r="F293" s="1">
        <v>4</v>
      </c>
      <c r="G293" s="1">
        <v>8</v>
      </c>
      <c r="H293" s="1">
        <v>8</v>
      </c>
      <c r="I293" s="1">
        <v>7</v>
      </c>
      <c r="J293" s="1">
        <v>7</v>
      </c>
      <c r="K293" s="1">
        <v>5</v>
      </c>
      <c r="L293" s="1">
        <v>5</v>
      </c>
      <c r="M293" s="1">
        <v>7</v>
      </c>
      <c r="N293" s="1">
        <v>7</v>
      </c>
      <c r="O293" s="1">
        <v>5</v>
      </c>
      <c r="P293" s="1">
        <v>5</v>
      </c>
      <c r="Q293" s="1">
        <v>7</v>
      </c>
      <c r="R293" s="1">
        <v>7</v>
      </c>
      <c r="S293" s="1">
        <v>5</v>
      </c>
      <c r="T293" s="35"/>
      <c r="U293" s="1">
        <v>5</v>
      </c>
      <c r="V293" s="1">
        <v>5</v>
      </c>
      <c r="W293" s="1">
        <v>5</v>
      </c>
      <c r="X293" s="1">
        <v>5</v>
      </c>
      <c r="Y293" s="19"/>
      <c r="Z293" s="1">
        <v>5</v>
      </c>
      <c r="AA293" s="1">
        <v>5</v>
      </c>
      <c r="AB293" s="19"/>
    </row>
    <row r="294" ht="15" spans="1:28">
      <c r="A294" s="19" t="s">
        <v>512</v>
      </c>
      <c r="B294" s="1" t="s">
        <v>513</v>
      </c>
      <c r="C294" s="1" t="s">
        <v>8</v>
      </c>
      <c r="D294" s="1"/>
      <c r="E294" s="1"/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1</v>
      </c>
      <c r="N294" s="1">
        <v>1</v>
      </c>
      <c r="O294" s="1">
        <v>1</v>
      </c>
      <c r="P294" s="1">
        <v>2</v>
      </c>
      <c r="Q294" s="1">
        <v>2</v>
      </c>
      <c r="R294" s="1">
        <v>2</v>
      </c>
      <c r="S294" s="1">
        <v>2</v>
      </c>
      <c r="T294" s="35"/>
      <c r="U294" s="1">
        <v>2</v>
      </c>
      <c r="V294" s="1">
        <v>2</v>
      </c>
      <c r="W294" s="1">
        <v>2</v>
      </c>
      <c r="X294" s="1">
        <v>2</v>
      </c>
      <c r="Y294" s="19"/>
      <c r="Z294" s="1">
        <v>2</v>
      </c>
      <c r="AA294" s="1">
        <v>2</v>
      </c>
      <c r="AB294" s="19"/>
    </row>
    <row r="295" ht="15" spans="1:28">
      <c r="A295" s="19" t="s">
        <v>514</v>
      </c>
      <c r="B295" s="1" t="s">
        <v>513</v>
      </c>
      <c r="C295" s="1" t="s">
        <v>10</v>
      </c>
      <c r="D295" s="1"/>
      <c r="E295" s="1"/>
      <c r="F295" s="1">
        <v>3</v>
      </c>
      <c r="G295" s="1">
        <v>10</v>
      </c>
      <c r="H295" s="1">
        <v>10</v>
      </c>
      <c r="I295" s="1">
        <v>10</v>
      </c>
      <c r="J295" s="1">
        <v>10</v>
      </c>
      <c r="K295" s="1">
        <v>10</v>
      </c>
      <c r="L295" s="1">
        <v>10</v>
      </c>
      <c r="M295" s="1">
        <v>10</v>
      </c>
      <c r="N295" s="1">
        <v>10</v>
      </c>
      <c r="O295" s="1">
        <v>10</v>
      </c>
      <c r="P295" s="1">
        <v>10</v>
      </c>
      <c r="Q295" s="1">
        <v>10</v>
      </c>
      <c r="R295" s="1">
        <v>10</v>
      </c>
      <c r="S295" s="1">
        <v>10</v>
      </c>
      <c r="T295" s="35"/>
      <c r="U295" s="1">
        <v>10</v>
      </c>
      <c r="V295" s="1">
        <v>10</v>
      </c>
      <c r="W295" s="1">
        <v>10</v>
      </c>
      <c r="X295" s="1">
        <v>10</v>
      </c>
      <c r="Y295" s="19"/>
      <c r="Z295" s="1">
        <v>10</v>
      </c>
      <c r="AA295" s="1">
        <v>10</v>
      </c>
      <c r="AB295" s="19"/>
    </row>
    <row r="296" ht="15" spans="1:28">
      <c r="A296" s="19" t="s">
        <v>515</v>
      </c>
      <c r="B296" s="1" t="s">
        <v>516</v>
      </c>
      <c r="C296" s="1" t="s">
        <v>10</v>
      </c>
      <c r="D296" s="1"/>
      <c r="E296" s="1"/>
      <c r="F296" s="1">
        <v>0</v>
      </c>
      <c r="G296" s="1">
        <v>0</v>
      </c>
      <c r="H296" s="1">
        <v>0</v>
      </c>
      <c r="I296" s="1">
        <v>0</v>
      </c>
      <c r="J296" s="1">
        <v>2</v>
      </c>
      <c r="K296" s="1">
        <v>2</v>
      </c>
      <c r="L296" s="1">
        <v>2</v>
      </c>
      <c r="M296" s="1">
        <v>2</v>
      </c>
      <c r="N296" s="1">
        <v>2</v>
      </c>
      <c r="O296" s="1">
        <v>2</v>
      </c>
      <c r="P296" s="1">
        <v>2</v>
      </c>
      <c r="Q296" s="1">
        <v>2</v>
      </c>
      <c r="R296" s="1">
        <v>2</v>
      </c>
      <c r="S296" s="1">
        <v>2</v>
      </c>
      <c r="T296" s="35"/>
      <c r="U296" s="1">
        <v>2</v>
      </c>
      <c r="V296" s="1">
        <v>2</v>
      </c>
      <c r="W296" s="1">
        <v>2</v>
      </c>
      <c r="X296" s="1">
        <v>2</v>
      </c>
      <c r="Y296" s="19"/>
      <c r="Z296" s="1">
        <v>2</v>
      </c>
      <c r="AA296" s="1">
        <v>2</v>
      </c>
      <c r="AB296" s="19"/>
    </row>
    <row r="297" ht="15" spans="1:28">
      <c r="A297" s="19" t="s">
        <v>517</v>
      </c>
      <c r="B297" s="1" t="s">
        <v>518</v>
      </c>
      <c r="C297" s="1" t="s">
        <v>10</v>
      </c>
      <c r="D297" s="1"/>
      <c r="E297" s="1"/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35"/>
      <c r="U297" s="1">
        <v>0</v>
      </c>
      <c r="V297" s="1">
        <v>0</v>
      </c>
      <c r="W297" s="1">
        <v>0</v>
      </c>
      <c r="X297" s="1">
        <v>0</v>
      </c>
      <c r="Y297" s="19"/>
      <c r="Z297" s="1">
        <v>0</v>
      </c>
      <c r="AA297" s="1">
        <v>0</v>
      </c>
      <c r="AB297" s="19"/>
    </row>
    <row r="298" ht="15" spans="1:28">
      <c r="A298" s="19" t="s">
        <v>519</v>
      </c>
      <c r="B298" s="1" t="s">
        <v>520</v>
      </c>
      <c r="C298" s="1" t="s">
        <v>10</v>
      </c>
      <c r="D298" s="1"/>
      <c r="E298" s="1"/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35"/>
      <c r="U298" s="1">
        <v>0</v>
      </c>
      <c r="V298" s="1">
        <v>0</v>
      </c>
      <c r="W298" s="1">
        <v>0</v>
      </c>
      <c r="X298" s="1">
        <v>0</v>
      </c>
      <c r="Y298" s="19"/>
      <c r="Z298" s="1">
        <v>0</v>
      </c>
      <c r="AA298" s="1">
        <v>0</v>
      </c>
      <c r="AB298" s="19"/>
    </row>
    <row r="299" ht="15" spans="1:28">
      <c r="A299" s="19" t="s">
        <v>521</v>
      </c>
      <c r="B299" s="1" t="s">
        <v>522</v>
      </c>
      <c r="C299" s="1" t="s">
        <v>10</v>
      </c>
      <c r="D299" s="1"/>
      <c r="E299" s="1"/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35"/>
      <c r="U299" s="1">
        <v>0</v>
      </c>
      <c r="V299" s="1">
        <v>0</v>
      </c>
      <c r="W299" s="1">
        <v>0</v>
      </c>
      <c r="X299" s="1">
        <v>0</v>
      </c>
      <c r="Y299" s="19"/>
      <c r="Z299" s="1">
        <v>0</v>
      </c>
      <c r="AA299" s="1">
        <v>0</v>
      </c>
      <c r="AB299" s="19"/>
    </row>
    <row r="300" ht="15" spans="1:28">
      <c r="A300" s="19" t="s">
        <v>523</v>
      </c>
      <c r="B300" s="1" t="s">
        <v>524</v>
      </c>
      <c r="C300" s="1" t="s">
        <v>8</v>
      </c>
      <c r="D300" s="1"/>
      <c r="E300" s="1"/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35"/>
      <c r="U300" s="1">
        <v>0</v>
      </c>
      <c r="V300" s="1">
        <v>0</v>
      </c>
      <c r="W300" s="1">
        <v>0</v>
      </c>
      <c r="X300" s="1">
        <v>0</v>
      </c>
      <c r="Y300" s="19"/>
      <c r="Z300" s="1">
        <v>0</v>
      </c>
      <c r="AA300" s="1">
        <v>0</v>
      </c>
      <c r="AB300" s="19"/>
    </row>
    <row r="301" ht="15" spans="1:28">
      <c r="A301" s="19" t="s">
        <v>525</v>
      </c>
      <c r="B301" s="1" t="s">
        <v>526</v>
      </c>
      <c r="C301" s="1" t="s">
        <v>10</v>
      </c>
      <c r="D301" s="1"/>
      <c r="E301" s="1"/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35"/>
      <c r="U301" s="1">
        <v>0</v>
      </c>
      <c r="V301" s="1">
        <v>0</v>
      </c>
      <c r="W301" s="1">
        <v>0</v>
      </c>
      <c r="X301" s="1">
        <v>0</v>
      </c>
      <c r="Y301" s="19"/>
      <c r="Z301" s="1">
        <v>0</v>
      </c>
      <c r="AA301" s="1">
        <v>0</v>
      </c>
      <c r="AB301" s="19"/>
    </row>
    <row r="302" ht="15" spans="1:28">
      <c r="A302" s="19" t="s">
        <v>527</v>
      </c>
      <c r="B302" s="1" t="s">
        <v>528</v>
      </c>
      <c r="C302" s="1" t="s">
        <v>10</v>
      </c>
      <c r="D302" s="1"/>
      <c r="E302" s="1"/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35"/>
      <c r="U302" s="1">
        <v>0</v>
      </c>
      <c r="V302" s="1">
        <v>0</v>
      </c>
      <c r="W302" s="1">
        <v>0</v>
      </c>
      <c r="X302" s="1">
        <v>0</v>
      </c>
      <c r="Y302" s="19"/>
      <c r="Z302" s="1">
        <v>0</v>
      </c>
      <c r="AA302" s="1">
        <v>0</v>
      </c>
      <c r="AB302" s="19"/>
    </row>
    <row r="303" ht="15" spans="1:28">
      <c r="A303" s="19" t="s">
        <v>529</v>
      </c>
      <c r="B303" s="1" t="s">
        <v>530</v>
      </c>
      <c r="C303" s="1" t="s">
        <v>10</v>
      </c>
      <c r="D303" s="1"/>
      <c r="E303" s="1"/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35"/>
      <c r="U303" s="1">
        <v>0</v>
      </c>
      <c r="V303" s="1">
        <v>0</v>
      </c>
      <c r="W303" s="1">
        <v>0</v>
      </c>
      <c r="X303" s="1">
        <v>0</v>
      </c>
      <c r="Y303" s="19"/>
      <c r="Z303" s="1">
        <v>0</v>
      </c>
      <c r="AA303" s="1">
        <v>0</v>
      </c>
      <c r="AB303" s="19"/>
    </row>
    <row r="304" ht="15" spans="1:28">
      <c r="A304" s="19" t="s">
        <v>531</v>
      </c>
      <c r="B304" s="1" t="s">
        <v>532</v>
      </c>
      <c r="C304" s="1" t="s">
        <v>10</v>
      </c>
      <c r="D304" s="1"/>
      <c r="E304" s="1"/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35"/>
      <c r="U304" s="1">
        <v>0</v>
      </c>
      <c r="V304" s="1">
        <v>0</v>
      </c>
      <c r="W304" s="1">
        <v>0</v>
      </c>
      <c r="X304" s="1">
        <v>0</v>
      </c>
      <c r="Y304" s="19"/>
      <c r="Z304" s="1">
        <v>0</v>
      </c>
      <c r="AA304" s="1">
        <v>0</v>
      </c>
      <c r="AB304" s="19"/>
    </row>
    <row r="305" ht="15" spans="1:28">
      <c r="A305" s="19" t="s">
        <v>533</v>
      </c>
      <c r="B305" s="1" t="s">
        <v>534</v>
      </c>
      <c r="C305" s="1" t="s">
        <v>10</v>
      </c>
      <c r="D305" s="1"/>
      <c r="E305" s="1"/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35"/>
      <c r="U305" s="1">
        <v>0</v>
      </c>
      <c r="V305" s="1">
        <v>0</v>
      </c>
      <c r="W305" s="1">
        <v>0</v>
      </c>
      <c r="X305" s="1">
        <v>0</v>
      </c>
      <c r="Y305" s="19"/>
      <c r="Z305" s="1">
        <v>0</v>
      </c>
      <c r="AA305" s="1">
        <v>0</v>
      </c>
      <c r="AB305" s="19"/>
    </row>
    <row r="306" ht="15" spans="1:28">
      <c r="A306" s="19" t="s">
        <v>535</v>
      </c>
      <c r="B306" s="1" t="s">
        <v>536</v>
      </c>
      <c r="C306" s="1" t="s">
        <v>10</v>
      </c>
      <c r="D306" s="1"/>
      <c r="E306" s="1"/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35"/>
      <c r="U306" s="1">
        <v>0</v>
      </c>
      <c r="V306" s="1">
        <v>0</v>
      </c>
      <c r="W306" s="1">
        <v>0</v>
      </c>
      <c r="X306" s="1">
        <v>0</v>
      </c>
      <c r="Y306" s="19"/>
      <c r="Z306" s="1">
        <v>0</v>
      </c>
      <c r="AA306" s="1">
        <v>0</v>
      </c>
      <c r="AB306" s="19"/>
    </row>
    <row r="307" ht="15" spans="1:28">
      <c r="A307" s="19" t="s">
        <v>537</v>
      </c>
      <c r="B307" s="1" t="s">
        <v>538</v>
      </c>
      <c r="C307" s="1" t="s">
        <v>10</v>
      </c>
      <c r="D307" s="1"/>
      <c r="E307" s="1"/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35"/>
      <c r="U307" s="1">
        <v>0</v>
      </c>
      <c r="V307" s="1">
        <v>0</v>
      </c>
      <c r="W307" s="1">
        <v>0</v>
      </c>
      <c r="X307" s="1">
        <v>0</v>
      </c>
      <c r="Y307" s="19"/>
      <c r="Z307" s="1">
        <v>0</v>
      </c>
      <c r="AA307" s="1">
        <v>0</v>
      </c>
      <c r="AB307" s="19"/>
    </row>
    <row r="308" ht="15" spans="1:28">
      <c r="A308" s="19" t="s">
        <v>539</v>
      </c>
      <c r="B308" s="1" t="s">
        <v>530</v>
      </c>
      <c r="C308" s="1" t="s">
        <v>8</v>
      </c>
      <c r="D308" s="1"/>
      <c r="E308" s="1"/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35"/>
      <c r="U308" s="1">
        <v>0</v>
      </c>
      <c r="V308" s="1">
        <v>0</v>
      </c>
      <c r="W308" s="1">
        <v>0</v>
      </c>
      <c r="X308" s="1">
        <v>0</v>
      </c>
      <c r="Y308" s="19"/>
      <c r="Z308" s="1">
        <v>0</v>
      </c>
      <c r="AA308" s="1">
        <v>0</v>
      </c>
      <c r="AB308" s="19"/>
    </row>
    <row r="309" ht="15" spans="1:28">
      <c r="A309" s="19" t="s">
        <v>540</v>
      </c>
      <c r="B309" s="1" t="s">
        <v>532</v>
      </c>
      <c r="C309" s="1" t="s">
        <v>8</v>
      </c>
      <c r="D309" s="1"/>
      <c r="E309" s="1"/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35"/>
      <c r="U309" s="1">
        <v>0</v>
      </c>
      <c r="V309" s="1">
        <v>0</v>
      </c>
      <c r="W309" s="1">
        <v>0</v>
      </c>
      <c r="X309" s="1">
        <v>0</v>
      </c>
      <c r="Y309" s="19"/>
      <c r="Z309" s="1">
        <v>0</v>
      </c>
      <c r="AA309" s="1">
        <v>0</v>
      </c>
      <c r="AB309" s="19"/>
    </row>
    <row r="310" ht="15" spans="1:28">
      <c r="A310" s="19" t="s">
        <v>541</v>
      </c>
      <c r="B310" s="1" t="s">
        <v>413</v>
      </c>
      <c r="C310" s="1" t="s">
        <v>10</v>
      </c>
      <c r="D310" s="1"/>
      <c r="E310" s="1"/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35"/>
      <c r="U310" s="1">
        <v>0</v>
      </c>
      <c r="V310" s="1">
        <v>0</v>
      </c>
      <c r="W310" s="1">
        <v>0</v>
      </c>
      <c r="X310" s="1">
        <v>0</v>
      </c>
      <c r="Y310" s="19"/>
      <c r="Z310" s="1">
        <v>0</v>
      </c>
      <c r="AA310" s="1">
        <v>0</v>
      </c>
      <c r="AB310" s="19"/>
    </row>
    <row r="311" ht="15" spans="1:28">
      <c r="A311" s="19" t="s">
        <v>542</v>
      </c>
      <c r="B311" s="1" t="s">
        <v>543</v>
      </c>
      <c r="C311" s="1" t="s">
        <v>10</v>
      </c>
      <c r="D311" s="1"/>
      <c r="E311" s="1"/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35"/>
      <c r="U311" s="1">
        <v>0</v>
      </c>
      <c r="V311" s="1">
        <v>0</v>
      </c>
      <c r="W311" s="1">
        <v>0</v>
      </c>
      <c r="X311" s="1">
        <v>0</v>
      </c>
      <c r="Y311" s="19"/>
      <c r="Z311" s="1">
        <v>0</v>
      </c>
      <c r="AA311" s="1">
        <v>0</v>
      </c>
      <c r="AB311" s="19"/>
    </row>
    <row r="312" ht="15" spans="1:28">
      <c r="A312" s="19" t="s">
        <v>544</v>
      </c>
      <c r="B312" s="1" t="s">
        <v>543</v>
      </c>
      <c r="C312" s="1" t="s">
        <v>8</v>
      </c>
      <c r="D312" s="1"/>
      <c r="E312" s="1"/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35"/>
      <c r="U312" s="1">
        <v>0</v>
      </c>
      <c r="V312" s="1">
        <v>0</v>
      </c>
      <c r="W312" s="1">
        <v>0</v>
      </c>
      <c r="X312" s="1">
        <v>0</v>
      </c>
      <c r="Y312" s="19"/>
      <c r="Z312" s="1">
        <v>0</v>
      </c>
      <c r="AA312" s="1">
        <v>0</v>
      </c>
      <c r="AB312" s="19"/>
    </row>
    <row r="313" ht="15" spans="1:28">
      <c r="A313" s="19" t="s">
        <v>545</v>
      </c>
      <c r="B313" s="1" t="s">
        <v>546</v>
      </c>
      <c r="C313" s="1" t="s">
        <v>10</v>
      </c>
      <c r="D313" s="1"/>
      <c r="E313" s="1"/>
      <c r="F313" s="1">
        <v>18</v>
      </c>
      <c r="G313" s="1">
        <v>18</v>
      </c>
      <c r="H313" s="1">
        <v>18</v>
      </c>
      <c r="I313" s="1">
        <v>15</v>
      </c>
      <c r="J313" s="1">
        <v>15</v>
      </c>
      <c r="K313" s="1">
        <v>15</v>
      </c>
      <c r="L313" s="1">
        <v>15</v>
      </c>
      <c r="M313" s="1">
        <v>15</v>
      </c>
      <c r="N313" s="1">
        <v>10</v>
      </c>
      <c r="O313" s="1">
        <v>10</v>
      </c>
      <c r="P313" s="1">
        <v>10</v>
      </c>
      <c r="Q313" s="1">
        <v>10</v>
      </c>
      <c r="R313" s="1">
        <v>10</v>
      </c>
      <c r="S313" s="1">
        <v>10</v>
      </c>
      <c r="T313" s="35"/>
      <c r="U313" s="1">
        <v>10</v>
      </c>
      <c r="V313" s="1">
        <v>7</v>
      </c>
      <c r="W313" s="1">
        <v>7</v>
      </c>
      <c r="X313" s="1">
        <v>7</v>
      </c>
      <c r="Y313" s="19"/>
      <c r="Z313" s="1">
        <v>7</v>
      </c>
      <c r="AA313" s="1">
        <v>7</v>
      </c>
      <c r="AB313" s="19"/>
    </row>
    <row r="314" ht="15" spans="1:28">
      <c r="A314" s="19" t="s">
        <v>547</v>
      </c>
      <c r="B314" s="1" t="s">
        <v>546</v>
      </c>
      <c r="C314" s="1" t="s">
        <v>8</v>
      </c>
      <c r="D314" s="1"/>
      <c r="E314" s="1"/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35"/>
      <c r="U314" s="1">
        <v>0</v>
      </c>
      <c r="V314" s="1">
        <v>0</v>
      </c>
      <c r="W314" s="1">
        <v>0</v>
      </c>
      <c r="X314" s="1">
        <v>0</v>
      </c>
      <c r="Y314" s="19"/>
      <c r="Z314" s="1">
        <v>0</v>
      </c>
      <c r="AA314" s="1">
        <v>0</v>
      </c>
      <c r="AB314" s="19"/>
    </row>
    <row r="315" ht="15" spans="1:28">
      <c r="A315" s="19" t="s">
        <v>548</v>
      </c>
      <c r="B315" s="1" t="s">
        <v>549</v>
      </c>
      <c r="C315" s="1" t="s">
        <v>10</v>
      </c>
      <c r="D315" s="1"/>
      <c r="E315" s="1"/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35"/>
      <c r="U315" s="1">
        <v>0</v>
      </c>
      <c r="V315" s="1">
        <v>0</v>
      </c>
      <c r="W315" s="1">
        <v>0</v>
      </c>
      <c r="X315" s="1">
        <v>0</v>
      </c>
      <c r="Y315" s="19"/>
      <c r="Z315" s="1">
        <v>0</v>
      </c>
      <c r="AA315" s="1">
        <v>0</v>
      </c>
      <c r="AB315" s="19"/>
    </row>
    <row r="316" ht="15" spans="1:28">
      <c r="A316" s="19" t="s">
        <v>550</v>
      </c>
      <c r="B316" s="1" t="s">
        <v>551</v>
      </c>
      <c r="C316" s="1" t="s">
        <v>8</v>
      </c>
      <c r="D316" s="1"/>
      <c r="E316" s="1"/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35"/>
      <c r="U316" s="1">
        <v>0</v>
      </c>
      <c r="V316" s="1">
        <v>0</v>
      </c>
      <c r="W316" s="1">
        <v>0</v>
      </c>
      <c r="X316" s="1">
        <v>0</v>
      </c>
      <c r="Y316" s="19"/>
      <c r="Z316" s="1">
        <v>0</v>
      </c>
      <c r="AA316" s="1">
        <v>0</v>
      </c>
      <c r="AB316" s="19"/>
    </row>
    <row r="317" ht="15" spans="1:28">
      <c r="A317" s="19" t="s">
        <v>552</v>
      </c>
      <c r="B317" s="1" t="s">
        <v>551</v>
      </c>
      <c r="C317" s="1" t="s">
        <v>10</v>
      </c>
      <c r="D317" s="1"/>
      <c r="E317" s="1"/>
      <c r="F317" s="1">
        <v>3</v>
      </c>
      <c r="G317" s="1">
        <v>5</v>
      </c>
      <c r="H317" s="1">
        <v>6</v>
      </c>
      <c r="I317" s="1">
        <v>6</v>
      </c>
      <c r="J317" s="1">
        <v>7</v>
      </c>
      <c r="K317" s="1">
        <v>7</v>
      </c>
      <c r="L317" s="1">
        <v>7</v>
      </c>
      <c r="M317" s="1">
        <v>7</v>
      </c>
      <c r="N317" s="1">
        <v>7</v>
      </c>
      <c r="O317" s="1">
        <v>7</v>
      </c>
      <c r="P317" s="1">
        <v>6</v>
      </c>
      <c r="Q317" s="1">
        <v>6</v>
      </c>
      <c r="R317" s="1">
        <v>4</v>
      </c>
      <c r="S317" s="1">
        <v>4</v>
      </c>
      <c r="T317" s="35"/>
      <c r="U317" s="1">
        <v>4</v>
      </c>
      <c r="V317" s="1">
        <v>4</v>
      </c>
      <c r="W317" s="1">
        <v>4</v>
      </c>
      <c r="X317" s="1">
        <v>3</v>
      </c>
      <c r="Y317" s="19"/>
      <c r="Z317" s="1">
        <v>4</v>
      </c>
      <c r="AA317" s="1">
        <v>3</v>
      </c>
      <c r="AB317" s="19"/>
    </row>
    <row r="318" ht="15" spans="1:28">
      <c r="A318" s="19" t="s">
        <v>553</v>
      </c>
      <c r="B318" s="1" t="s">
        <v>554</v>
      </c>
      <c r="C318" s="1" t="s">
        <v>8</v>
      </c>
      <c r="D318" s="1"/>
      <c r="E318" s="1"/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35"/>
      <c r="U318" s="1">
        <v>0</v>
      </c>
      <c r="V318" s="1">
        <v>0</v>
      </c>
      <c r="W318" s="1">
        <v>0</v>
      </c>
      <c r="X318" s="1">
        <v>0</v>
      </c>
      <c r="Y318" s="19"/>
      <c r="Z318" s="1">
        <v>0</v>
      </c>
      <c r="AA318" s="1">
        <v>0</v>
      </c>
      <c r="AB318" s="19"/>
    </row>
    <row r="319" ht="15" spans="1:28">
      <c r="A319" s="19" t="s">
        <v>555</v>
      </c>
      <c r="B319" s="1" t="s">
        <v>556</v>
      </c>
      <c r="C319" s="1" t="s">
        <v>10</v>
      </c>
      <c r="D319" s="1"/>
      <c r="E319" s="1"/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35"/>
      <c r="U319" s="1">
        <v>0</v>
      </c>
      <c r="V319" s="1">
        <v>0</v>
      </c>
      <c r="W319" s="1">
        <v>0</v>
      </c>
      <c r="X319" s="1">
        <v>0</v>
      </c>
      <c r="Y319" s="19"/>
      <c r="Z319" s="1">
        <v>0</v>
      </c>
      <c r="AA319" s="1">
        <v>0</v>
      </c>
      <c r="AB319" s="19"/>
    </row>
    <row r="320" ht="15" spans="1:28">
      <c r="A320" s="19" t="s">
        <v>557</v>
      </c>
      <c r="B320" s="1" t="s">
        <v>554</v>
      </c>
      <c r="C320" s="1" t="s">
        <v>10</v>
      </c>
      <c r="D320" s="1"/>
      <c r="E320" s="1"/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35"/>
      <c r="U320" s="1">
        <v>0</v>
      </c>
      <c r="V320" s="1">
        <v>0</v>
      </c>
      <c r="W320" s="1">
        <v>0</v>
      </c>
      <c r="X320" s="1">
        <v>0</v>
      </c>
      <c r="Y320" s="19"/>
      <c r="Z320" s="1">
        <v>0</v>
      </c>
      <c r="AA320" s="1">
        <v>0</v>
      </c>
      <c r="AB320" s="19"/>
    </row>
    <row r="321" ht="15" spans="1:28">
      <c r="A321" s="19" t="s">
        <v>558</v>
      </c>
      <c r="B321" s="1" t="s">
        <v>556</v>
      </c>
      <c r="C321" s="1" t="s">
        <v>8</v>
      </c>
      <c r="D321" s="1"/>
      <c r="E321" s="1"/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35"/>
      <c r="U321" s="1">
        <v>0</v>
      </c>
      <c r="V321" s="1">
        <v>0</v>
      </c>
      <c r="W321" s="1">
        <v>0</v>
      </c>
      <c r="X321" s="1">
        <v>0</v>
      </c>
      <c r="Y321" s="19"/>
      <c r="Z321" s="1">
        <v>0</v>
      </c>
      <c r="AA321" s="1">
        <v>0</v>
      </c>
      <c r="AB321" s="19"/>
    </row>
    <row r="322" ht="15" spans="1:28">
      <c r="A322" s="19" t="s">
        <v>559</v>
      </c>
      <c r="B322" s="1" t="s">
        <v>560</v>
      </c>
      <c r="C322" s="1" t="s">
        <v>8</v>
      </c>
      <c r="D322" s="1"/>
      <c r="E322" s="1"/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35"/>
      <c r="U322" s="1">
        <v>0</v>
      </c>
      <c r="V322" s="1">
        <v>0</v>
      </c>
      <c r="W322" s="1">
        <v>0</v>
      </c>
      <c r="X322" s="1">
        <v>0</v>
      </c>
      <c r="Y322" s="19"/>
      <c r="Z322" s="1">
        <v>0</v>
      </c>
      <c r="AA322" s="1">
        <v>0</v>
      </c>
      <c r="AB322" s="19"/>
    </row>
    <row r="323" ht="15" spans="1:28">
      <c r="A323" s="19" t="s">
        <v>561</v>
      </c>
      <c r="B323" s="1" t="s">
        <v>560</v>
      </c>
      <c r="C323" s="1" t="s">
        <v>10</v>
      </c>
      <c r="D323" s="1"/>
      <c r="E323" s="1"/>
      <c r="F323" s="1">
        <v>80</v>
      </c>
      <c r="G323" s="1">
        <v>120</v>
      </c>
      <c r="H323" s="1">
        <v>70</v>
      </c>
      <c r="I323" s="1">
        <v>50</v>
      </c>
      <c r="J323" s="1">
        <v>60</v>
      </c>
      <c r="K323" s="1">
        <v>80</v>
      </c>
      <c r="L323" s="1">
        <v>50</v>
      </c>
      <c r="M323" s="1">
        <v>40</v>
      </c>
      <c r="N323" s="1">
        <v>55</v>
      </c>
      <c r="O323" s="1">
        <v>40</v>
      </c>
      <c r="P323" s="1">
        <v>40</v>
      </c>
      <c r="Q323" s="1">
        <v>70</v>
      </c>
      <c r="R323" s="1">
        <v>40</v>
      </c>
      <c r="S323" s="1">
        <v>40</v>
      </c>
      <c r="T323" s="35"/>
      <c r="U323" s="1">
        <v>70</v>
      </c>
      <c r="V323" s="1">
        <v>40</v>
      </c>
      <c r="W323" s="1">
        <v>35</v>
      </c>
      <c r="X323" s="1">
        <v>35</v>
      </c>
      <c r="Y323" s="19"/>
      <c r="Z323" s="1">
        <v>35</v>
      </c>
      <c r="AA323" s="1">
        <v>35</v>
      </c>
      <c r="AB323" s="19"/>
    </row>
    <row r="324" ht="15" spans="1:28">
      <c r="A324" s="19" t="s">
        <v>562</v>
      </c>
      <c r="B324" s="1" t="s">
        <v>563</v>
      </c>
      <c r="C324" s="1" t="s">
        <v>8</v>
      </c>
      <c r="D324" s="1"/>
      <c r="E324" s="1"/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35"/>
      <c r="U324" s="1">
        <v>0</v>
      </c>
      <c r="V324" s="1">
        <v>0</v>
      </c>
      <c r="W324" s="1">
        <v>0</v>
      </c>
      <c r="X324" s="1">
        <v>0</v>
      </c>
      <c r="Y324" s="19"/>
      <c r="Z324" s="1">
        <v>0</v>
      </c>
      <c r="AA324" s="1">
        <v>0</v>
      </c>
      <c r="AB324" s="19"/>
    </row>
    <row r="325" ht="15" spans="1:28">
      <c r="A325" s="19" t="s">
        <v>564</v>
      </c>
      <c r="B325" s="1" t="s">
        <v>563</v>
      </c>
      <c r="C325" s="1" t="s">
        <v>10</v>
      </c>
      <c r="D325" s="1"/>
      <c r="E325" s="1"/>
      <c r="F325" s="1">
        <v>20</v>
      </c>
      <c r="G325" s="1">
        <v>20</v>
      </c>
      <c r="H325" s="1">
        <v>15</v>
      </c>
      <c r="I325" s="1">
        <v>15</v>
      </c>
      <c r="J325" s="1">
        <v>12</v>
      </c>
      <c r="K325" s="1">
        <v>14</v>
      </c>
      <c r="L325" s="1">
        <v>14</v>
      </c>
      <c r="M325" s="1">
        <v>14</v>
      </c>
      <c r="N325" s="1">
        <v>14</v>
      </c>
      <c r="O325" s="1">
        <v>14</v>
      </c>
      <c r="P325" s="1">
        <v>14</v>
      </c>
      <c r="Q325" s="1">
        <v>14</v>
      </c>
      <c r="R325" s="1">
        <v>14</v>
      </c>
      <c r="S325" s="1">
        <v>10</v>
      </c>
      <c r="T325" s="35"/>
      <c r="U325" s="1">
        <v>10</v>
      </c>
      <c r="V325" s="1">
        <v>10</v>
      </c>
      <c r="W325" s="1">
        <v>10</v>
      </c>
      <c r="X325" s="1">
        <v>10</v>
      </c>
      <c r="Y325" s="19"/>
      <c r="Z325" s="1">
        <v>10</v>
      </c>
      <c r="AA325" s="1">
        <v>10</v>
      </c>
      <c r="AB325" s="19"/>
    </row>
    <row r="326" ht="15" spans="1:28">
      <c r="A326" s="19" t="s">
        <v>565</v>
      </c>
      <c r="B326" s="1" t="s">
        <v>566</v>
      </c>
      <c r="C326" s="1" t="s">
        <v>8</v>
      </c>
      <c r="D326" s="1"/>
      <c r="E326" s="1"/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35"/>
      <c r="U326" s="1">
        <v>0</v>
      </c>
      <c r="V326" s="1">
        <v>0</v>
      </c>
      <c r="W326" s="1">
        <v>0</v>
      </c>
      <c r="X326" s="1">
        <v>0</v>
      </c>
      <c r="Y326" s="19"/>
      <c r="Z326" s="1">
        <v>0</v>
      </c>
      <c r="AA326" s="1">
        <v>0</v>
      </c>
      <c r="AB326" s="19"/>
    </row>
    <row r="327" ht="15" spans="1:28">
      <c r="A327" s="19" t="s">
        <v>567</v>
      </c>
      <c r="B327" s="1" t="s">
        <v>568</v>
      </c>
      <c r="C327" s="1" t="s">
        <v>8</v>
      </c>
      <c r="D327" s="1"/>
      <c r="E327" s="1"/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35"/>
      <c r="U327" s="1">
        <v>0</v>
      </c>
      <c r="V327" s="1">
        <v>0</v>
      </c>
      <c r="W327" s="1">
        <v>0</v>
      </c>
      <c r="X327" s="1">
        <v>0</v>
      </c>
      <c r="Y327" s="19"/>
      <c r="Z327" s="1">
        <v>0</v>
      </c>
      <c r="AA327" s="1">
        <v>0</v>
      </c>
      <c r="AB327" s="19"/>
    </row>
    <row r="328" ht="15" spans="1:28">
      <c r="A328" s="19" t="s">
        <v>569</v>
      </c>
      <c r="B328" s="1" t="s">
        <v>568</v>
      </c>
      <c r="C328" s="1" t="s">
        <v>10</v>
      </c>
      <c r="D328" s="1"/>
      <c r="E328" s="1"/>
      <c r="F328" s="1">
        <v>5</v>
      </c>
      <c r="G328" s="1">
        <v>5</v>
      </c>
      <c r="H328" s="1">
        <v>5</v>
      </c>
      <c r="I328" s="1">
        <v>5</v>
      </c>
      <c r="J328" s="1">
        <v>5</v>
      </c>
      <c r="K328" s="1">
        <v>5</v>
      </c>
      <c r="L328" s="1">
        <v>5</v>
      </c>
      <c r="M328" s="1">
        <v>5</v>
      </c>
      <c r="N328" s="1">
        <v>5</v>
      </c>
      <c r="O328" s="1">
        <v>5</v>
      </c>
      <c r="P328" s="1">
        <v>5</v>
      </c>
      <c r="Q328" s="1">
        <v>5</v>
      </c>
      <c r="R328" s="1">
        <v>5</v>
      </c>
      <c r="S328" s="1">
        <v>5</v>
      </c>
      <c r="T328" s="35"/>
      <c r="U328" s="1">
        <v>5</v>
      </c>
      <c r="V328" s="1">
        <v>5</v>
      </c>
      <c r="W328" s="1">
        <v>5</v>
      </c>
      <c r="X328" s="1">
        <v>5</v>
      </c>
      <c r="Y328" s="19"/>
      <c r="Z328" s="1">
        <v>5</v>
      </c>
      <c r="AA328" s="1">
        <v>5</v>
      </c>
      <c r="AB328" s="19"/>
    </row>
    <row r="329" ht="15" spans="1:28">
      <c r="A329" s="19" t="s">
        <v>570</v>
      </c>
      <c r="B329" s="1" t="s">
        <v>571</v>
      </c>
      <c r="C329" s="1" t="s">
        <v>8</v>
      </c>
      <c r="D329" s="1"/>
      <c r="E329" s="1"/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35"/>
      <c r="U329" s="1">
        <v>0</v>
      </c>
      <c r="V329" s="1">
        <v>0</v>
      </c>
      <c r="W329" s="1">
        <v>0</v>
      </c>
      <c r="X329" s="1">
        <v>0</v>
      </c>
      <c r="Y329" s="19"/>
      <c r="Z329" s="1">
        <v>0</v>
      </c>
      <c r="AA329" s="1">
        <v>0</v>
      </c>
      <c r="AB329" s="19"/>
    </row>
    <row r="330" ht="15" spans="1:28">
      <c r="A330" s="19" t="s">
        <v>572</v>
      </c>
      <c r="B330" s="1" t="s">
        <v>571</v>
      </c>
      <c r="C330" s="1" t="s">
        <v>10</v>
      </c>
      <c r="D330" s="1"/>
      <c r="E330" s="1"/>
      <c r="F330" s="1">
        <v>3</v>
      </c>
      <c r="G330" s="1">
        <v>5</v>
      </c>
      <c r="H330" s="1">
        <v>5</v>
      </c>
      <c r="I330" s="1">
        <v>2</v>
      </c>
      <c r="J330" s="1">
        <v>2</v>
      </c>
      <c r="K330" s="1">
        <v>5</v>
      </c>
      <c r="L330" s="1">
        <v>5</v>
      </c>
      <c r="M330" s="1">
        <v>2</v>
      </c>
      <c r="N330" s="1">
        <v>2</v>
      </c>
      <c r="O330" s="1">
        <v>2</v>
      </c>
      <c r="P330" s="1">
        <v>2</v>
      </c>
      <c r="Q330" s="1">
        <v>2</v>
      </c>
      <c r="R330" s="1">
        <v>2</v>
      </c>
      <c r="S330" s="1">
        <v>2</v>
      </c>
      <c r="T330" s="35"/>
      <c r="U330" s="1">
        <v>2</v>
      </c>
      <c r="V330" s="1">
        <v>2</v>
      </c>
      <c r="W330" s="1">
        <v>2</v>
      </c>
      <c r="X330" s="1">
        <v>2</v>
      </c>
      <c r="Y330" s="19"/>
      <c r="Z330" s="1">
        <v>2</v>
      </c>
      <c r="AA330" s="1">
        <v>2</v>
      </c>
      <c r="AB330" s="19"/>
    </row>
    <row r="331" ht="15" spans="1:28">
      <c r="A331" s="19" t="s">
        <v>573</v>
      </c>
      <c r="B331" s="1" t="s">
        <v>574</v>
      </c>
      <c r="C331" s="1" t="s">
        <v>10</v>
      </c>
      <c r="D331" s="1"/>
      <c r="E331" s="1"/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35"/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</row>
    <row r="332" ht="15" spans="1:28">
      <c r="A332" s="19" t="s">
        <v>575</v>
      </c>
      <c r="B332" s="1" t="s">
        <v>574</v>
      </c>
      <c r="C332" s="1" t="s">
        <v>8</v>
      </c>
      <c r="D332" s="1"/>
      <c r="E332" s="1"/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35"/>
      <c r="U332" s="1">
        <v>0</v>
      </c>
      <c r="V332" s="1">
        <v>0</v>
      </c>
      <c r="W332" s="1">
        <v>0</v>
      </c>
      <c r="X332" s="1">
        <v>0</v>
      </c>
      <c r="Y332" s="19"/>
      <c r="Z332" s="1">
        <v>0</v>
      </c>
      <c r="AA332" s="1">
        <v>0</v>
      </c>
      <c r="AB332" s="19"/>
    </row>
    <row r="333" ht="15" spans="1:28">
      <c r="A333" s="19" t="s">
        <v>576</v>
      </c>
      <c r="B333" s="1" t="s">
        <v>577</v>
      </c>
      <c r="C333" s="1" t="s">
        <v>10</v>
      </c>
      <c r="D333" s="1"/>
      <c r="E333" s="1"/>
      <c r="F333" s="1">
        <v>90</v>
      </c>
      <c r="G333" s="1">
        <v>80</v>
      </c>
      <c r="H333" s="1">
        <v>80</v>
      </c>
      <c r="I333" s="1">
        <v>80</v>
      </c>
      <c r="J333" s="1">
        <v>75</v>
      </c>
      <c r="K333" s="1">
        <v>75</v>
      </c>
      <c r="L333" s="1">
        <v>75</v>
      </c>
      <c r="M333" s="1">
        <v>75</v>
      </c>
      <c r="N333" s="1">
        <v>75</v>
      </c>
      <c r="O333" s="1">
        <v>75</v>
      </c>
      <c r="P333" s="1">
        <v>75</v>
      </c>
      <c r="Q333" s="1">
        <v>75</v>
      </c>
      <c r="R333" s="1">
        <v>75</v>
      </c>
      <c r="S333" s="1">
        <v>70</v>
      </c>
      <c r="T333" s="35"/>
      <c r="U333" s="1">
        <v>70</v>
      </c>
      <c r="V333" s="1">
        <v>70</v>
      </c>
      <c r="W333" s="1">
        <v>70</v>
      </c>
      <c r="X333" s="1">
        <v>70</v>
      </c>
      <c r="Y333" s="19"/>
      <c r="Z333" s="1">
        <v>70</v>
      </c>
      <c r="AA333" s="1">
        <v>70</v>
      </c>
      <c r="AB333" s="19"/>
    </row>
    <row r="334" ht="15" spans="1:28">
      <c r="A334" s="19" t="s">
        <v>578</v>
      </c>
      <c r="B334" s="1" t="s">
        <v>579</v>
      </c>
      <c r="C334" s="1" t="s">
        <v>10</v>
      </c>
      <c r="D334" s="1"/>
      <c r="E334" s="1"/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35"/>
      <c r="U334" s="1">
        <v>0</v>
      </c>
      <c r="V334" s="1">
        <v>0</v>
      </c>
      <c r="W334" s="1">
        <v>0</v>
      </c>
      <c r="X334" s="1">
        <v>0</v>
      </c>
      <c r="Y334" s="19"/>
      <c r="Z334" s="1">
        <v>0</v>
      </c>
      <c r="AA334" s="1">
        <v>0</v>
      </c>
      <c r="AB334" s="19"/>
    </row>
    <row r="335" ht="15" spans="1:28">
      <c r="A335" s="19" t="s">
        <v>580</v>
      </c>
      <c r="B335" s="1" t="s">
        <v>581</v>
      </c>
      <c r="C335" s="1" t="s">
        <v>10</v>
      </c>
      <c r="D335" s="1"/>
      <c r="E335" s="1"/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35"/>
      <c r="U335" s="1">
        <v>0</v>
      </c>
      <c r="V335" s="1">
        <v>0</v>
      </c>
      <c r="W335" s="1">
        <v>0</v>
      </c>
      <c r="X335" s="1">
        <v>0</v>
      </c>
      <c r="Y335" s="19"/>
      <c r="Z335" s="1">
        <v>0</v>
      </c>
      <c r="AA335" s="1">
        <v>0</v>
      </c>
      <c r="AB335" s="19"/>
    </row>
    <row r="336" ht="15" spans="1:28">
      <c r="A336" s="19" t="s">
        <v>582</v>
      </c>
      <c r="B336" s="1" t="s">
        <v>583</v>
      </c>
      <c r="C336" s="1" t="s">
        <v>10</v>
      </c>
      <c r="D336" s="1"/>
      <c r="E336" s="1"/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35"/>
      <c r="U336" s="1">
        <v>0</v>
      </c>
      <c r="V336" s="1">
        <v>0</v>
      </c>
      <c r="W336" s="1">
        <v>0</v>
      </c>
      <c r="X336" s="1">
        <v>0</v>
      </c>
      <c r="Y336" s="19"/>
      <c r="Z336" s="1">
        <v>0</v>
      </c>
      <c r="AA336" s="1">
        <v>0</v>
      </c>
      <c r="AB336" s="19"/>
    </row>
    <row r="337" ht="15" spans="1:28">
      <c r="A337" s="19" t="s">
        <v>584</v>
      </c>
      <c r="B337" s="1" t="s">
        <v>585</v>
      </c>
      <c r="C337" s="1" t="s">
        <v>10</v>
      </c>
      <c r="D337" s="1"/>
      <c r="E337" s="1"/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35"/>
      <c r="U337" s="1">
        <v>0</v>
      </c>
      <c r="V337" s="1">
        <v>0</v>
      </c>
      <c r="W337" s="1">
        <v>0</v>
      </c>
      <c r="X337" s="1">
        <v>0</v>
      </c>
      <c r="Y337" s="19"/>
      <c r="Z337" s="1">
        <v>0</v>
      </c>
      <c r="AA337" s="1">
        <v>0</v>
      </c>
      <c r="AB337" s="19"/>
    </row>
    <row r="338" ht="15" spans="1:28">
      <c r="A338" s="19" t="s">
        <v>586</v>
      </c>
      <c r="B338" s="1" t="s">
        <v>587</v>
      </c>
      <c r="C338" s="1" t="s">
        <v>10</v>
      </c>
      <c r="D338" s="1"/>
      <c r="E338" s="1"/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35"/>
      <c r="U338" s="1">
        <v>0</v>
      </c>
      <c r="V338" s="1">
        <v>0</v>
      </c>
      <c r="W338" s="1">
        <v>0</v>
      </c>
      <c r="X338" s="1">
        <v>0</v>
      </c>
      <c r="Y338" s="19"/>
      <c r="Z338" s="1">
        <v>0</v>
      </c>
      <c r="AA338" s="1">
        <v>0</v>
      </c>
      <c r="AB338" s="19"/>
    </row>
    <row r="339" ht="15" spans="1:28">
      <c r="A339" s="19" t="s">
        <v>588</v>
      </c>
      <c r="B339" s="1" t="s">
        <v>589</v>
      </c>
      <c r="C339" s="1" t="s">
        <v>10</v>
      </c>
      <c r="D339" s="1"/>
      <c r="E339" s="1"/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35"/>
      <c r="U339" s="1">
        <v>0</v>
      </c>
      <c r="V339" s="1">
        <v>0</v>
      </c>
      <c r="W339" s="1">
        <v>0</v>
      </c>
      <c r="X339" s="1">
        <v>0</v>
      </c>
      <c r="Y339" s="19"/>
      <c r="Z339" s="1">
        <v>0</v>
      </c>
      <c r="AA339" s="1">
        <v>0</v>
      </c>
      <c r="AB339" s="19"/>
    </row>
    <row r="340" ht="15" spans="1:28">
      <c r="A340" s="19" t="s">
        <v>590</v>
      </c>
      <c r="B340" s="1" t="s">
        <v>591</v>
      </c>
      <c r="C340" s="1" t="s">
        <v>10</v>
      </c>
      <c r="D340" s="1"/>
      <c r="E340" s="1"/>
      <c r="F340" s="1">
        <v>7</v>
      </c>
      <c r="G340" s="1">
        <v>7</v>
      </c>
      <c r="H340" s="1">
        <v>10</v>
      </c>
      <c r="I340" s="1">
        <v>12</v>
      </c>
      <c r="J340" s="1">
        <v>12</v>
      </c>
      <c r="K340" s="1">
        <v>12</v>
      </c>
      <c r="L340" s="1">
        <v>12</v>
      </c>
      <c r="M340" s="1">
        <v>16</v>
      </c>
      <c r="N340" s="1">
        <v>16</v>
      </c>
      <c r="O340" s="1">
        <v>16</v>
      </c>
      <c r="P340" s="1">
        <v>16</v>
      </c>
      <c r="Q340" s="1">
        <v>25</v>
      </c>
      <c r="R340" s="1">
        <v>25</v>
      </c>
      <c r="S340" s="1">
        <v>25</v>
      </c>
      <c r="T340" s="35"/>
      <c r="U340" s="1">
        <v>25</v>
      </c>
      <c r="V340" s="1">
        <v>35</v>
      </c>
      <c r="W340" s="1">
        <v>25</v>
      </c>
      <c r="X340" s="1">
        <v>25</v>
      </c>
      <c r="Y340" s="1">
        <v>25</v>
      </c>
      <c r="Z340" s="1">
        <v>25</v>
      </c>
      <c r="AA340" s="1">
        <v>25</v>
      </c>
      <c r="AB340" s="1">
        <v>25</v>
      </c>
    </row>
    <row r="341" ht="15" spans="1:28">
      <c r="A341" s="19" t="s">
        <v>592</v>
      </c>
      <c r="B341" s="1" t="s">
        <v>593</v>
      </c>
      <c r="C341" s="1" t="s">
        <v>10</v>
      </c>
      <c r="D341" s="1"/>
      <c r="E341" s="1"/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35"/>
      <c r="U341" s="1">
        <v>0</v>
      </c>
      <c r="V341" s="1">
        <v>0</v>
      </c>
      <c r="W341" s="1">
        <v>0</v>
      </c>
      <c r="X341" s="1">
        <v>0</v>
      </c>
      <c r="Y341" s="19"/>
      <c r="Z341" s="1">
        <v>0</v>
      </c>
      <c r="AA341" s="1">
        <v>0</v>
      </c>
      <c r="AB341" s="19"/>
    </row>
    <row r="342" ht="15" spans="1:28">
      <c r="A342" s="19" t="s">
        <v>594</v>
      </c>
      <c r="B342" s="1" t="s">
        <v>595</v>
      </c>
      <c r="C342" s="1" t="s">
        <v>10</v>
      </c>
      <c r="D342" s="1"/>
      <c r="E342" s="1"/>
      <c r="F342" s="1">
        <v>15</v>
      </c>
      <c r="G342" s="1">
        <v>15</v>
      </c>
      <c r="H342" s="1">
        <v>15</v>
      </c>
      <c r="I342" s="1">
        <v>15</v>
      </c>
      <c r="J342" s="1">
        <v>15</v>
      </c>
      <c r="K342" s="1">
        <v>10</v>
      </c>
      <c r="L342" s="1">
        <v>10</v>
      </c>
      <c r="M342" s="1">
        <v>10</v>
      </c>
      <c r="N342" s="1">
        <v>10</v>
      </c>
      <c r="O342" s="1">
        <v>10</v>
      </c>
      <c r="P342" s="1">
        <v>10</v>
      </c>
      <c r="Q342" s="1">
        <v>10</v>
      </c>
      <c r="R342" s="1">
        <v>10</v>
      </c>
      <c r="S342" s="1">
        <v>10</v>
      </c>
      <c r="T342" s="35"/>
      <c r="U342" s="1">
        <v>7</v>
      </c>
      <c r="V342" s="1">
        <v>7</v>
      </c>
      <c r="W342" s="1">
        <v>7</v>
      </c>
      <c r="X342" s="1">
        <v>7</v>
      </c>
      <c r="Y342" s="19"/>
      <c r="Z342" s="1">
        <v>7</v>
      </c>
      <c r="AA342" s="1">
        <v>7</v>
      </c>
      <c r="AB342" s="19"/>
    </row>
    <row r="343" ht="15" spans="1:28">
      <c r="A343" s="19" t="s">
        <v>596</v>
      </c>
      <c r="B343" s="1" t="s">
        <v>597</v>
      </c>
      <c r="C343" s="1" t="s">
        <v>10</v>
      </c>
      <c r="D343" s="1"/>
      <c r="E343" s="1"/>
      <c r="F343" s="1">
        <v>45</v>
      </c>
      <c r="G343" s="1">
        <v>45</v>
      </c>
      <c r="H343" s="1">
        <v>45</v>
      </c>
      <c r="I343" s="1">
        <v>40</v>
      </c>
      <c r="J343" s="1">
        <v>45</v>
      </c>
      <c r="K343" s="1">
        <v>35</v>
      </c>
      <c r="L343" s="1">
        <v>35</v>
      </c>
      <c r="M343" s="1">
        <v>35</v>
      </c>
      <c r="N343" s="1">
        <v>35</v>
      </c>
      <c r="O343" s="1">
        <v>30</v>
      </c>
      <c r="P343" s="1">
        <v>30</v>
      </c>
      <c r="Q343" s="1">
        <v>30</v>
      </c>
      <c r="R343" s="1">
        <v>30</v>
      </c>
      <c r="S343" s="1">
        <v>25</v>
      </c>
      <c r="T343" s="35"/>
      <c r="U343" s="1">
        <v>25</v>
      </c>
      <c r="V343" s="1">
        <v>25</v>
      </c>
      <c r="W343" s="1">
        <v>25</v>
      </c>
      <c r="X343" s="1">
        <v>25</v>
      </c>
      <c r="Y343" s="19"/>
      <c r="Z343" s="1">
        <v>25</v>
      </c>
      <c r="AA343" s="1">
        <v>25</v>
      </c>
      <c r="AB343" s="19"/>
    </row>
    <row r="344" ht="15" spans="1:28">
      <c r="A344" s="19" t="s">
        <v>598</v>
      </c>
      <c r="B344" s="1" t="s">
        <v>599</v>
      </c>
      <c r="C344" s="1" t="s">
        <v>10</v>
      </c>
      <c r="D344" s="1"/>
      <c r="E344" s="1"/>
      <c r="F344" s="1">
        <v>8</v>
      </c>
      <c r="G344" s="1">
        <v>8</v>
      </c>
      <c r="H344" s="1">
        <v>8</v>
      </c>
      <c r="I344" s="1">
        <v>8</v>
      </c>
      <c r="J344" s="1">
        <v>8</v>
      </c>
      <c r="K344" s="1">
        <v>8</v>
      </c>
      <c r="L344" s="1">
        <v>8</v>
      </c>
      <c r="M344" s="1">
        <v>8</v>
      </c>
      <c r="N344" s="1">
        <v>8</v>
      </c>
      <c r="O344" s="1">
        <v>8</v>
      </c>
      <c r="P344" s="1">
        <v>8</v>
      </c>
      <c r="Q344" s="1">
        <v>8</v>
      </c>
      <c r="R344" s="1">
        <v>8</v>
      </c>
      <c r="S344" s="1">
        <v>6</v>
      </c>
      <c r="T344" s="35"/>
      <c r="U344" s="1">
        <v>6</v>
      </c>
      <c r="V344" s="1">
        <v>6</v>
      </c>
      <c r="W344" s="1">
        <v>6</v>
      </c>
      <c r="X344" s="1">
        <v>6</v>
      </c>
      <c r="Y344" s="19"/>
      <c r="Z344" s="1">
        <v>6</v>
      </c>
      <c r="AA344" s="1">
        <v>6</v>
      </c>
      <c r="AB344" s="19"/>
    </row>
    <row r="345" ht="15" spans="1:28">
      <c r="A345" s="19" t="s">
        <v>600</v>
      </c>
      <c r="B345" s="1" t="s">
        <v>601</v>
      </c>
      <c r="C345" s="1" t="s">
        <v>10</v>
      </c>
      <c r="D345" s="1"/>
      <c r="E345" s="1"/>
      <c r="F345" s="1">
        <v>60</v>
      </c>
      <c r="G345" s="1">
        <v>40</v>
      </c>
      <c r="H345" s="1">
        <v>40</v>
      </c>
      <c r="I345" s="1">
        <v>40</v>
      </c>
      <c r="J345" s="1">
        <v>40</v>
      </c>
      <c r="K345" s="1">
        <v>70</v>
      </c>
      <c r="L345" s="1">
        <v>35</v>
      </c>
      <c r="M345" s="1">
        <v>35</v>
      </c>
      <c r="N345" s="1">
        <v>35</v>
      </c>
      <c r="O345" s="1">
        <v>30</v>
      </c>
      <c r="P345" s="1">
        <v>50</v>
      </c>
      <c r="Q345" s="1">
        <v>30</v>
      </c>
      <c r="R345" s="1">
        <v>30</v>
      </c>
      <c r="S345" s="1">
        <v>30</v>
      </c>
      <c r="T345" s="35"/>
      <c r="U345" s="1">
        <v>30</v>
      </c>
      <c r="V345" s="1">
        <v>30</v>
      </c>
      <c r="W345" s="1">
        <v>30</v>
      </c>
      <c r="X345" s="1">
        <v>30</v>
      </c>
      <c r="Y345" s="19"/>
      <c r="Z345" s="1">
        <v>30</v>
      </c>
      <c r="AA345" s="1">
        <v>30</v>
      </c>
      <c r="AB345" s="19"/>
    </row>
    <row r="346" ht="15" spans="1:28">
      <c r="A346" s="19" t="s">
        <v>602</v>
      </c>
      <c r="B346" s="1" t="s">
        <v>603</v>
      </c>
      <c r="C346" s="1" t="s">
        <v>10</v>
      </c>
      <c r="D346" s="1"/>
      <c r="E346" s="1"/>
      <c r="F346" s="1">
        <v>5</v>
      </c>
      <c r="G346" s="1">
        <v>4</v>
      </c>
      <c r="H346" s="1">
        <v>4</v>
      </c>
      <c r="I346" s="1">
        <v>4</v>
      </c>
      <c r="J346" s="1">
        <v>4</v>
      </c>
      <c r="K346" s="1">
        <v>4</v>
      </c>
      <c r="L346" s="1">
        <v>4</v>
      </c>
      <c r="M346" s="1">
        <v>4</v>
      </c>
      <c r="N346" s="1">
        <v>4</v>
      </c>
      <c r="O346" s="1">
        <v>4</v>
      </c>
      <c r="P346" s="1">
        <v>4</v>
      </c>
      <c r="Q346" s="1">
        <v>4</v>
      </c>
      <c r="R346" s="1">
        <v>4</v>
      </c>
      <c r="S346" s="1">
        <v>3</v>
      </c>
      <c r="T346" s="35"/>
      <c r="U346" s="1">
        <v>3</v>
      </c>
      <c r="V346" s="1">
        <v>3</v>
      </c>
      <c r="W346" s="1">
        <v>3</v>
      </c>
      <c r="X346" s="1">
        <v>3</v>
      </c>
      <c r="Y346" s="19"/>
      <c r="Z346" s="1">
        <v>3</v>
      </c>
      <c r="AA346" s="1">
        <v>3</v>
      </c>
      <c r="AB346" s="19"/>
    </row>
    <row r="347" ht="15" spans="1:28">
      <c r="A347" s="19" t="s">
        <v>604</v>
      </c>
      <c r="B347" s="1" t="s">
        <v>605</v>
      </c>
      <c r="C347" s="1" t="s">
        <v>10</v>
      </c>
      <c r="D347" s="1"/>
      <c r="E347" s="1"/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35"/>
      <c r="U347" s="1">
        <v>0</v>
      </c>
      <c r="V347" s="1">
        <v>0</v>
      </c>
      <c r="W347" s="1">
        <v>0</v>
      </c>
      <c r="X347" s="1">
        <v>0</v>
      </c>
      <c r="Y347" s="19"/>
      <c r="Z347" s="1">
        <v>0</v>
      </c>
      <c r="AA347" s="1">
        <v>0</v>
      </c>
      <c r="AB347" s="19"/>
    </row>
    <row r="348" ht="15" spans="1:28">
      <c r="A348" s="19" t="s">
        <v>606</v>
      </c>
      <c r="B348" s="1" t="s">
        <v>605</v>
      </c>
      <c r="C348" s="1" t="s">
        <v>8</v>
      </c>
      <c r="D348" s="1"/>
      <c r="E348" s="1"/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35"/>
      <c r="U348" s="1">
        <v>0</v>
      </c>
      <c r="V348" s="1">
        <v>0</v>
      </c>
      <c r="W348" s="1">
        <v>0</v>
      </c>
      <c r="X348" s="1">
        <v>0</v>
      </c>
      <c r="Y348" s="19"/>
      <c r="Z348" s="1">
        <v>0</v>
      </c>
      <c r="AA348" s="1">
        <v>0</v>
      </c>
      <c r="AB348" s="19"/>
    </row>
    <row r="349" ht="15" spans="1:28">
      <c r="A349" s="19" t="s">
        <v>607</v>
      </c>
      <c r="B349" s="1" t="s">
        <v>608</v>
      </c>
      <c r="C349" s="1" t="s">
        <v>10</v>
      </c>
      <c r="D349" s="1"/>
      <c r="E349" s="1"/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35"/>
      <c r="U349" s="1">
        <v>0</v>
      </c>
      <c r="V349" s="1">
        <v>0</v>
      </c>
      <c r="W349" s="1">
        <v>0</v>
      </c>
      <c r="X349" s="1">
        <v>0</v>
      </c>
      <c r="Y349" s="19"/>
      <c r="Z349" s="1">
        <v>0</v>
      </c>
      <c r="AA349" s="1">
        <v>0</v>
      </c>
      <c r="AB349" s="19"/>
    </row>
    <row r="350" ht="15" spans="1:28">
      <c r="A350" s="19" t="s">
        <v>609</v>
      </c>
      <c r="B350" s="1" t="s">
        <v>610</v>
      </c>
      <c r="C350" s="1" t="s">
        <v>10</v>
      </c>
      <c r="D350" s="1"/>
      <c r="E350" s="1"/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35"/>
      <c r="U350" s="1">
        <v>0</v>
      </c>
      <c r="V350" s="1">
        <v>0</v>
      </c>
      <c r="W350" s="1">
        <v>0</v>
      </c>
      <c r="X350" s="1">
        <v>0</v>
      </c>
      <c r="Y350" s="19"/>
      <c r="Z350" s="1">
        <v>0</v>
      </c>
      <c r="AA350" s="1">
        <v>0</v>
      </c>
      <c r="AB350" s="19"/>
    </row>
    <row r="351" ht="15" spans="1:28">
      <c r="A351" s="19" t="s">
        <v>611</v>
      </c>
      <c r="B351" s="1" t="s">
        <v>612</v>
      </c>
      <c r="C351" s="1" t="s">
        <v>8</v>
      </c>
      <c r="D351" s="1"/>
      <c r="E351" s="1"/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35"/>
      <c r="U351" s="1">
        <v>0</v>
      </c>
      <c r="V351" s="1">
        <v>0</v>
      </c>
      <c r="W351" s="1">
        <v>0</v>
      </c>
      <c r="X351" s="1">
        <v>0</v>
      </c>
      <c r="Y351" s="19"/>
      <c r="Z351" s="1">
        <v>0</v>
      </c>
      <c r="AA351" s="1">
        <v>0</v>
      </c>
      <c r="AB351" s="19"/>
    </row>
    <row r="352" ht="15" spans="1:28">
      <c r="A352" s="19" t="s">
        <v>613</v>
      </c>
      <c r="B352" s="1" t="s">
        <v>612</v>
      </c>
      <c r="C352" s="1" t="s">
        <v>10</v>
      </c>
      <c r="D352" s="1"/>
      <c r="E352" s="1"/>
      <c r="F352" s="1">
        <v>5</v>
      </c>
      <c r="G352" s="1">
        <v>5</v>
      </c>
      <c r="H352" s="1">
        <v>5</v>
      </c>
      <c r="I352" s="1">
        <v>5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35"/>
      <c r="U352" s="1">
        <v>0</v>
      </c>
      <c r="V352" s="1">
        <v>0</v>
      </c>
      <c r="W352" s="1">
        <v>0</v>
      </c>
      <c r="X352" s="1">
        <v>0</v>
      </c>
      <c r="Y352" s="19"/>
      <c r="Z352" s="1">
        <v>0</v>
      </c>
      <c r="AA352" s="1">
        <v>0</v>
      </c>
      <c r="AB352" s="19"/>
    </row>
    <row r="353" ht="15" spans="1:28">
      <c r="A353" s="19" t="s">
        <v>614</v>
      </c>
      <c r="B353" s="1" t="s">
        <v>615</v>
      </c>
      <c r="C353" s="1" t="s">
        <v>8</v>
      </c>
      <c r="D353" s="1"/>
      <c r="E353" s="1"/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35"/>
      <c r="U353" s="1">
        <v>0</v>
      </c>
      <c r="V353" s="1">
        <v>0</v>
      </c>
      <c r="W353" s="1">
        <v>0</v>
      </c>
      <c r="X353" s="1">
        <v>0</v>
      </c>
      <c r="Y353" s="19"/>
      <c r="Z353" s="1">
        <v>0</v>
      </c>
      <c r="AA353" s="1">
        <v>0</v>
      </c>
      <c r="AB353" s="19"/>
    </row>
    <row r="354" ht="15" spans="1:28">
      <c r="A354" s="19" t="s">
        <v>616</v>
      </c>
      <c r="B354" s="1" t="s">
        <v>615</v>
      </c>
      <c r="C354" s="1" t="s">
        <v>10</v>
      </c>
      <c r="D354" s="1"/>
      <c r="E354" s="1"/>
      <c r="F354" s="1">
        <v>60</v>
      </c>
      <c r="G354" s="1">
        <v>40</v>
      </c>
      <c r="H354" s="1">
        <v>40</v>
      </c>
      <c r="I354" s="1">
        <v>35</v>
      </c>
      <c r="J354" s="1">
        <v>35</v>
      </c>
      <c r="K354" s="1">
        <v>35</v>
      </c>
      <c r="L354" s="1">
        <v>35</v>
      </c>
      <c r="M354" s="1">
        <v>30</v>
      </c>
      <c r="N354" s="1">
        <v>30</v>
      </c>
      <c r="O354" s="1">
        <v>30</v>
      </c>
      <c r="P354" s="1">
        <v>30</v>
      </c>
      <c r="Q354" s="1">
        <v>30</v>
      </c>
      <c r="R354" s="1">
        <v>28</v>
      </c>
      <c r="S354" s="1">
        <v>28</v>
      </c>
      <c r="T354" s="35"/>
      <c r="U354" s="1">
        <v>25</v>
      </c>
      <c r="V354" s="1">
        <v>25</v>
      </c>
      <c r="W354" s="1">
        <v>25</v>
      </c>
      <c r="X354" s="1">
        <v>25</v>
      </c>
      <c r="Y354" s="19"/>
      <c r="Z354" s="1">
        <v>25</v>
      </c>
      <c r="AA354" s="1">
        <v>25</v>
      </c>
      <c r="AB354" s="19"/>
    </row>
    <row r="355" ht="15" spans="1:28">
      <c r="A355" s="19" t="s">
        <v>617</v>
      </c>
      <c r="B355" s="1" t="s">
        <v>618</v>
      </c>
      <c r="C355" s="1" t="s">
        <v>10</v>
      </c>
      <c r="D355" s="1"/>
      <c r="E355" s="1"/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35"/>
      <c r="U355" s="1">
        <v>0</v>
      </c>
      <c r="V355" s="1">
        <v>0</v>
      </c>
      <c r="W355" s="1">
        <v>0</v>
      </c>
      <c r="X355" s="1">
        <v>0</v>
      </c>
      <c r="Y355" s="19"/>
      <c r="Z355" s="1">
        <v>0</v>
      </c>
      <c r="AA355" s="1">
        <v>0</v>
      </c>
      <c r="AB355" s="19"/>
    </row>
    <row r="356" ht="15" spans="1:28">
      <c r="A356" s="19" t="s">
        <v>619</v>
      </c>
      <c r="B356" s="1" t="s">
        <v>620</v>
      </c>
      <c r="C356" s="1" t="s">
        <v>8</v>
      </c>
      <c r="D356" s="1"/>
      <c r="E356" s="1"/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35"/>
      <c r="U356" s="1">
        <v>0</v>
      </c>
      <c r="V356" s="1">
        <v>0</v>
      </c>
      <c r="W356" s="1">
        <v>0</v>
      </c>
      <c r="X356" s="1">
        <v>0</v>
      </c>
      <c r="Y356" s="19"/>
      <c r="Z356" s="1">
        <v>0</v>
      </c>
      <c r="AA356" s="1">
        <v>0</v>
      </c>
      <c r="AB356" s="19"/>
    </row>
    <row r="357" ht="15" spans="1:28">
      <c r="A357" s="19" t="s">
        <v>621</v>
      </c>
      <c r="B357" s="1" t="s">
        <v>620</v>
      </c>
      <c r="C357" s="1" t="s">
        <v>10</v>
      </c>
      <c r="D357" s="1"/>
      <c r="E357" s="1"/>
      <c r="F357" s="1">
        <v>150</v>
      </c>
      <c r="G357" s="1">
        <v>110</v>
      </c>
      <c r="H357" s="1">
        <v>110</v>
      </c>
      <c r="I357" s="1">
        <v>100</v>
      </c>
      <c r="J357" s="1">
        <v>100</v>
      </c>
      <c r="K357" s="1">
        <v>150</v>
      </c>
      <c r="L357" s="1">
        <v>90</v>
      </c>
      <c r="M357" s="1">
        <v>90</v>
      </c>
      <c r="N357" s="1">
        <v>90</v>
      </c>
      <c r="O357" s="1">
        <v>130</v>
      </c>
      <c r="P357" s="1">
        <v>90</v>
      </c>
      <c r="Q357" s="1">
        <v>90</v>
      </c>
      <c r="R357" s="1">
        <v>85</v>
      </c>
      <c r="S357" s="1">
        <v>85</v>
      </c>
      <c r="T357" s="35"/>
      <c r="U357" s="1">
        <v>110</v>
      </c>
      <c r="V357" s="1">
        <v>85</v>
      </c>
      <c r="W357" s="1">
        <v>85</v>
      </c>
      <c r="X357" s="1">
        <v>80</v>
      </c>
      <c r="Y357" s="19"/>
      <c r="Z357" s="1">
        <v>85</v>
      </c>
      <c r="AA357" s="1">
        <v>80</v>
      </c>
      <c r="AB357" s="19"/>
    </row>
    <row r="358" ht="15" spans="1:28">
      <c r="A358" s="19" t="s">
        <v>622</v>
      </c>
      <c r="B358" s="1" t="s">
        <v>623</v>
      </c>
      <c r="C358" s="1" t="s">
        <v>10</v>
      </c>
      <c r="D358" s="1"/>
      <c r="E358" s="1"/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35"/>
      <c r="U358" s="1">
        <v>0</v>
      </c>
      <c r="V358" s="1">
        <v>0</v>
      </c>
      <c r="W358" s="1">
        <v>0</v>
      </c>
      <c r="X358" s="1">
        <v>0</v>
      </c>
      <c r="Y358" s="19"/>
      <c r="Z358" s="1">
        <v>0</v>
      </c>
      <c r="AA358" s="1">
        <v>0</v>
      </c>
      <c r="AB358" s="19"/>
    </row>
    <row r="359" ht="15" spans="1:28">
      <c r="A359" s="19" t="s">
        <v>624</v>
      </c>
      <c r="B359" s="1" t="s">
        <v>625</v>
      </c>
      <c r="C359" s="1" t="s">
        <v>8</v>
      </c>
      <c r="D359" s="1"/>
      <c r="E359" s="1"/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35"/>
      <c r="U359" s="1">
        <v>0</v>
      </c>
      <c r="V359" s="1">
        <v>0</v>
      </c>
      <c r="W359" s="1">
        <v>0</v>
      </c>
      <c r="X359" s="1">
        <v>0</v>
      </c>
      <c r="Y359" s="19"/>
      <c r="Z359" s="1">
        <v>0</v>
      </c>
      <c r="AA359" s="1">
        <v>0</v>
      </c>
      <c r="AB359" s="19"/>
    </row>
    <row r="360" ht="15" spans="1:28">
      <c r="A360" s="19" t="s">
        <v>626</v>
      </c>
      <c r="B360" s="1" t="s">
        <v>625</v>
      </c>
      <c r="C360" s="1" t="s">
        <v>10</v>
      </c>
      <c r="D360" s="1"/>
      <c r="E360" s="1"/>
      <c r="F360" s="1">
        <v>35</v>
      </c>
      <c r="G360" s="1">
        <v>35</v>
      </c>
      <c r="H360" s="1">
        <v>60</v>
      </c>
      <c r="I360" s="1">
        <v>30</v>
      </c>
      <c r="J360" s="1">
        <v>55</v>
      </c>
      <c r="K360" s="1">
        <v>30</v>
      </c>
      <c r="L360" s="1">
        <v>30</v>
      </c>
      <c r="M360" s="1">
        <v>30</v>
      </c>
      <c r="N360" s="1">
        <v>30</v>
      </c>
      <c r="O360" s="1">
        <v>30</v>
      </c>
      <c r="P360" s="1">
        <v>50</v>
      </c>
      <c r="Q360" s="1">
        <v>30</v>
      </c>
      <c r="R360" s="1">
        <v>30</v>
      </c>
      <c r="S360" s="1">
        <v>30</v>
      </c>
      <c r="T360" s="35"/>
      <c r="U360" s="1">
        <v>45</v>
      </c>
      <c r="V360" s="1">
        <v>30</v>
      </c>
      <c r="W360" s="1">
        <v>30</v>
      </c>
      <c r="X360" s="1">
        <v>30</v>
      </c>
      <c r="Y360" s="19"/>
      <c r="Z360" s="1">
        <v>30</v>
      </c>
      <c r="AA360" s="1">
        <v>30</v>
      </c>
      <c r="AB360" s="19"/>
    </row>
    <row r="361" ht="15" spans="1:28">
      <c r="A361" s="19" t="s">
        <v>627</v>
      </c>
      <c r="B361" s="1" t="s">
        <v>628</v>
      </c>
      <c r="C361" s="1" t="s">
        <v>10</v>
      </c>
      <c r="D361" s="1"/>
      <c r="E361" s="1"/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35"/>
      <c r="U361" s="1">
        <v>0</v>
      </c>
      <c r="V361" s="1">
        <v>0</v>
      </c>
      <c r="W361" s="1">
        <v>0</v>
      </c>
      <c r="X361" s="1">
        <v>0</v>
      </c>
      <c r="Y361" s="19"/>
      <c r="Z361" s="1">
        <v>0</v>
      </c>
      <c r="AA361" s="1">
        <v>0</v>
      </c>
      <c r="AB361" s="19"/>
    </row>
    <row r="362" ht="15" spans="1:28">
      <c r="A362" s="19" t="s">
        <v>629</v>
      </c>
      <c r="B362" s="1" t="s">
        <v>628</v>
      </c>
      <c r="C362" s="1" t="s">
        <v>8</v>
      </c>
      <c r="D362" s="1"/>
      <c r="E362" s="1"/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35"/>
      <c r="U362" s="1">
        <v>0</v>
      </c>
      <c r="V362" s="1">
        <v>0</v>
      </c>
      <c r="W362" s="1">
        <v>0</v>
      </c>
      <c r="X362" s="1">
        <v>0</v>
      </c>
      <c r="Y362" s="19"/>
      <c r="Z362" s="1">
        <v>0</v>
      </c>
      <c r="AA362" s="1">
        <v>0</v>
      </c>
      <c r="AB362" s="19"/>
    </row>
    <row r="363" ht="15" spans="1:28">
      <c r="A363" s="19" t="s">
        <v>630</v>
      </c>
      <c r="B363" s="1" t="s">
        <v>631</v>
      </c>
      <c r="C363" s="1" t="s">
        <v>10</v>
      </c>
      <c r="D363" s="1"/>
      <c r="E363" s="1"/>
      <c r="F363" s="1">
        <v>35</v>
      </c>
      <c r="G363" s="1">
        <v>35</v>
      </c>
      <c r="H363" s="1">
        <v>35</v>
      </c>
      <c r="I363" s="1">
        <v>35</v>
      </c>
      <c r="J363" s="1">
        <v>35</v>
      </c>
      <c r="K363" s="1">
        <v>35</v>
      </c>
      <c r="L363" s="1">
        <v>35</v>
      </c>
      <c r="M363" s="1">
        <v>30</v>
      </c>
      <c r="N363" s="1">
        <v>20</v>
      </c>
      <c r="O363" s="1">
        <v>20</v>
      </c>
      <c r="P363" s="1">
        <v>20</v>
      </c>
      <c r="Q363" s="1">
        <v>15</v>
      </c>
      <c r="R363" s="1">
        <v>15</v>
      </c>
      <c r="S363" s="1">
        <v>15</v>
      </c>
      <c r="T363" s="35"/>
      <c r="U363" s="1">
        <v>15</v>
      </c>
      <c r="V363" s="1">
        <v>15</v>
      </c>
      <c r="W363" s="1">
        <v>15</v>
      </c>
      <c r="X363" s="1">
        <v>15</v>
      </c>
      <c r="Y363" s="19"/>
      <c r="Z363" s="1">
        <v>15</v>
      </c>
      <c r="AA363" s="1">
        <v>15</v>
      </c>
      <c r="AB363" s="19"/>
    </row>
    <row r="364" ht="15" spans="1:28">
      <c r="A364" s="19" t="s">
        <v>632</v>
      </c>
      <c r="B364" s="1" t="s">
        <v>631</v>
      </c>
      <c r="C364" s="1" t="s">
        <v>8</v>
      </c>
      <c r="D364" s="1"/>
      <c r="E364" s="1"/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35"/>
      <c r="U364" s="1">
        <v>0</v>
      </c>
      <c r="V364" s="1">
        <v>0</v>
      </c>
      <c r="W364" s="1">
        <v>0</v>
      </c>
      <c r="X364" s="1">
        <v>0</v>
      </c>
      <c r="Y364" s="19"/>
      <c r="Z364" s="1">
        <v>0</v>
      </c>
      <c r="AA364" s="1">
        <v>0</v>
      </c>
      <c r="AB364" s="19"/>
    </row>
    <row r="365" ht="15" spans="1:28">
      <c r="A365" s="19" t="s">
        <v>633</v>
      </c>
      <c r="B365" s="1" t="s">
        <v>634</v>
      </c>
      <c r="C365" s="1" t="s">
        <v>8</v>
      </c>
      <c r="D365" s="1"/>
      <c r="E365" s="1"/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35"/>
      <c r="U365" s="1">
        <v>0</v>
      </c>
      <c r="V365" s="1">
        <v>0</v>
      </c>
      <c r="W365" s="1">
        <v>0</v>
      </c>
      <c r="X365" s="1">
        <v>0</v>
      </c>
      <c r="Y365" s="19"/>
      <c r="Z365" s="1">
        <v>0</v>
      </c>
      <c r="AA365" s="1">
        <v>0</v>
      </c>
      <c r="AB365" s="19"/>
    </row>
    <row r="366" ht="15" spans="1:28">
      <c r="A366" s="19" t="s">
        <v>635</v>
      </c>
      <c r="B366" s="1" t="s">
        <v>634</v>
      </c>
      <c r="C366" s="1" t="s">
        <v>10</v>
      </c>
      <c r="D366" s="1"/>
      <c r="E366" s="1"/>
      <c r="F366" s="1">
        <v>15</v>
      </c>
      <c r="G366" s="1">
        <v>15</v>
      </c>
      <c r="H366" s="1">
        <v>15</v>
      </c>
      <c r="I366" s="1">
        <v>20</v>
      </c>
      <c r="J366" s="1">
        <v>20</v>
      </c>
      <c r="K366" s="1">
        <v>20</v>
      </c>
      <c r="L366" s="1">
        <v>30</v>
      </c>
      <c r="M366" s="1">
        <v>30</v>
      </c>
      <c r="N366" s="1">
        <v>30</v>
      </c>
      <c r="O366" s="1">
        <v>28</v>
      </c>
      <c r="P366" s="1">
        <v>28</v>
      </c>
      <c r="Q366" s="1">
        <v>28</v>
      </c>
      <c r="R366" s="1">
        <v>28</v>
      </c>
      <c r="S366" s="1">
        <v>28</v>
      </c>
      <c r="T366" s="35"/>
      <c r="U366" s="1">
        <v>28</v>
      </c>
      <c r="V366" s="1">
        <v>28</v>
      </c>
      <c r="W366" s="1">
        <v>28</v>
      </c>
      <c r="X366" s="1">
        <v>28</v>
      </c>
      <c r="Y366" s="19"/>
      <c r="Z366" s="1">
        <v>28</v>
      </c>
      <c r="AA366" s="1">
        <v>28</v>
      </c>
      <c r="AB366" s="19"/>
    </row>
    <row r="367" ht="15" spans="1:28">
      <c r="A367" s="19" t="s">
        <v>636</v>
      </c>
      <c r="B367" s="1" t="s">
        <v>637</v>
      </c>
      <c r="C367" s="1" t="s">
        <v>10</v>
      </c>
      <c r="D367" s="1"/>
      <c r="E367" s="1"/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35"/>
      <c r="U367" s="1">
        <v>0</v>
      </c>
      <c r="V367" s="1">
        <v>0</v>
      </c>
      <c r="W367" s="1">
        <v>0</v>
      </c>
      <c r="X367" s="1">
        <v>0</v>
      </c>
      <c r="Y367" s="19"/>
      <c r="Z367" s="1">
        <v>0</v>
      </c>
      <c r="AA367" s="1">
        <v>0</v>
      </c>
      <c r="AB367" s="19"/>
    </row>
    <row r="368" ht="15" spans="1:28">
      <c r="A368" s="19" t="s">
        <v>638</v>
      </c>
      <c r="B368" s="1" t="s">
        <v>637</v>
      </c>
      <c r="C368" s="1" t="s">
        <v>8</v>
      </c>
      <c r="D368" s="1"/>
      <c r="E368" s="1"/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35"/>
      <c r="U368" s="1">
        <v>0</v>
      </c>
      <c r="V368" s="1">
        <v>0</v>
      </c>
      <c r="W368" s="1">
        <v>0</v>
      </c>
      <c r="X368" s="1">
        <v>0</v>
      </c>
      <c r="Y368" s="19"/>
      <c r="Z368" s="1">
        <v>0</v>
      </c>
      <c r="AA368" s="1">
        <v>0</v>
      </c>
      <c r="AB368" s="19"/>
    </row>
    <row r="369" ht="15" spans="1:28">
      <c r="A369" s="19" t="s">
        <v>639</v>
      </c>
      <c r="B369" s="1" t="s">
        <v>640</v>
      </c>
      <c r="C369" s="1" t="s">
        <v>10</v>
      </c>
      <c r="D369" s="1"/>
      <c r="E369" s="1"/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35"/>
      <c r="U369" s="1">
        <v>0</v>
      </c>
      <c r="V369" s="1">
        <v>0</v>
      </c>
      <c r="W369" s="1">
        <v>0</v>
      </c>
      <c r="X369" s="1">
        <v>0</v>
      </c>
      <c r="Y369" s="19"/>
      <c r="Z369" s="1">
        <v>0</v>
      </c>
      <c r="AA369" s="1">
        <v>0</v>
      </c>
      <c r="AB369" s="19"/>
    </row>
    <row r="370" ht="15" spans="1:28">
      <c r="A370" s="19" t="s">
        <v>641</v>
      </c>
      <c r="B370" s="1" t="s">
        <v>640</v>
      </c>
      <c r="C370" s="1" t="s">
        <v>8</v>
      </c>
      <c r="D370" s="1"/>
      <c r="E370" s="1"/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35"/>
      <c r="U370" s="1">
        <v>0</v>
      </c>
      <c r="V370" s="1">
        <v>0</v>
      </c>
      <c r="W370" s="1">
        <v>0</v>
      </c>
      <c r="X370" s="1">
        <v>0</v>
      </c>
      <c r="Y370" s="19"/>
      <c r="Z370" s="1">
        <v>0</v>
      </c>
      <c r="AA370" s="1">
        <v>0</v>
      </c>
      <c r="AB370" s="19"/>
    </row>
    <row r="371" ht="15" spans="1:28">
      <c r="A371" s="19" t="s">
        <v>642</v>
      </c>
      <c r="B371" s="1" t="s">
        <v>643</v>
      </c>
      <c r="C371" s="1" t="s">
        <v>10</v>
      </c>
      <c r="D371" s="1"/>
      <c r="E371" s="1"/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35"/>
      <c r="U371" s="1">
        <v>0</v>
      </c>
      <c r="V371" s="1">
        <v>0</v>
      </c>
      <c r="W371" s="1">
        <v>0</v>
      </c>
      <c r="X371" s="1">
        <v>0</v>
      </c>
      <c r="Y371" s="19"/>
      <c r="Z371" s="1">
        <v>0</v>
      </c>
      <c r="AA371" s="1">
        <v>0</v>
      </c>
      <c r="AB371" s="19"/>
    </row>
    <row r="372" ht="15" spans="1:28">
      <c r="A372" s="19" t="s">
        <v>644</v>
      </c>
      <c r="B372" s="1" t="s">
        <v>643</v>
      </c>
      <c r="C372" s="1" t="s">
        <v>8</v>
      </c>
      <c r="D372" s="1"/>
      <c r="E372" s="1"/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35"/>
      <c r="U372" s="1">
        <v>0</v>
      </c>
      <c r="V372" s="1">
        <v>0</v>
      </c>
      <c r="W372" s="1">
        <v>0</v>
      </c>
      <c r="X372" s="1">
        <v>0</v>
      </c>
      <c r="Y372" s="19"/>
      <c r="Z372" s="1">
        <v>0</v>
      </c>
      <c r="AA372" s="1">
        <v>0</v>
      </c>
      <c r="AB372" s="19"/>
    </row>
    <row r="373" ht="15" spans="1:28">
      <c r="A373" s="19" t="s">
        <v>645</v>
      </c>
      <c r="B373" s="1" t="s">
        <v>646</v>
      </c>
      <c r="C373" s="1" t="s">
        <v>10</v>
      </c>
      <c r="D373" s="1"/>
      <c r="E373" s="1"/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35"/>
      <c r="U373" s="1">
        <v>0</v>
      </c>
      <c r="V373" s="1">
        <v>0</v>
      </c>
      <c r="W373" s="1">
        <v>0</v>
      </c>
      <c r="X373" s="1">
        <v>0</v>
      </c>
      <c r="Y373" s="19"/>
      <c r="Z373" s="1">
        <v>0</v>
      </c>
      <c r="AA373" s="1">
        <v>0</v>
      </c>
      <c r="AB373" s="19"/>
    </row>
    <row r="374" ht="15" spans="1:28">
      <c r="A374" s="19" t="s">
        <v>647</v>
      </c>
      <c r="B374" s="1" t="s">
        <v>646</v>
      </c>
      <c r="C374" s="1" t="s">
        <v>8</v>
      </c>
      <c r="D374" s="1"/>
      <c r="E374" s="1"/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35"/>
      <c r="U374" s="1">
        <v>0</v>
      </c>
      <c r="V374" s="1">
        <v>0</v>
      </c>
      <c r="W374" s="1">
        <v>0</v>
      </c>
      <c r="X374" s="1">
        <v>0</v>
      </c>
      <c r="Y374" s="19"/>
      <c r="Z374" s="1">
        <v>0</v>
      </c>
      <c r="AA374" s="1">
        <v>0</v>
      </c>
      <c r="AB374" s="19"/>
    </row>
    <row r="375" ht="15" spans="1:28">
      <c r="A375" s="19" t="s">
        <v>648</v>
      </c>
      <c r="B375" s="1" t="s">
        <v>649</v>
      </c>
      <c r="C375" s="1" t="s">
        <v>10</v>
      </c>
      <c r="D375" s="1"/>
      <c r="E375" s="1"/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35"/>
      <c r="U375" s="1">
        <v>0</v>
      </c>
      <c r="V375" s="1">
        <v>0</v>
      </c>
      <c r="W375" s="1">
        <v>0</v>
      </c>
      <c r="X375" s="1">
        <v>0</v>
      </c>
      <c r="Y375" s="19"/>
      <c r="Z375" s="1">
        <v>0</v>
      </c>
      <c r="AA375" s="1">
        <v>0</v>
      </c>
      <c r="AB375" s="19"/>
    </row>
    <row r="376" ht="15" spans="1:28">
      <c r="A376" s="19" t="s">
        <v>650</v>
      </c>
      <c r="B376" s="1" t="s">
        <v>649</v>
      </c>
      <c r="C376" s="1" t="s">
        <v>8</v>
      </c>
      <c r="D376" s="1"/>
      <c r="E376" s="1"/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35"/>
      <c r="U376" s="1">
        <v>0</v>
      </c>
      <c r="V376" s="1">
        <v>0</v>
      </c>
      <c r="W376" s="1">
        <v>0</v>
      </c>
      <c r="X376" s="1">
        <v>0</v>
      </c>
      <c r="Y376" s="19"/>
      <c r="Z376" s="1">
        <v>0</v>
      </c>
      <c r="AA376" s="1">
        <v>0</v>
      </c>
      <c r="AB376" s="19"/>
    </row>
    <row r="377" ht="15" spans="1:28">
      <c r="A377" s="19" t="s">
        <v>651</v>
      </c>
      <c r="B377" s="1" t="s">
        <v>652</v>
      </c>
      <c r="C377" s="1" t="s">
        <v>10</v>
      </c>
      <c r="D377" s="1"/>
      <c r="E377" s="1"/>
      <c r="F377" s="1">
        <v>0</v>
      </c>
      <c r="G377" s="1">
        <v>0</v>
      </c>
      <c r="H377" s="1">
        <v>0</v>
      </c>
      <c r="I377" s="1">
        <v>12</v>
      </c>
      <c r="J377" s="1">
        <v>20</v>
      </c>
      <c r="K377" s="1">
        <v>30</v>
      </c>
      <c r="L377" s="1">
        <v>35</v>
      </c>
      <c r="M377" s="1">
        <v>35</v>
      </c>
      <c r="N377" s="1">
        <v>40</v>
      </c>
      <c r="O377" s="1">
        <v>40</v>
      </c>
      <c r="P377" s="1">
        <v>40</v>
      </c>
      <c r="Q377" s="1">
        <v>40</v>
      </c>
      <c r="R377" s="1">
        <v>35</v>
      </c>
      <c r="S377" s="1">
        <v>35</v>
      </c>
      <c r="T377" s="35"/>
      <c r="U377" s="1">
        <v>35</v>
      </c>
      <c r="V377" s="1">
        <v>35</v>
      </c>
      <c r="W377" s="1">
        <v>35</v>
      </c>
      <c r="X377" s="1">
        <v>35</v>
      </c>
      <c r="Y377" s="19"/>
      <c r="Z377" s="1">
        <v>35</v>
      </c>
      <c r="AA377" s="1">
        <v>35</v>
      </c>
      <c r="AB377" s="19"/>
    </row>
    <row r="378" ht="15" spans="1:28">
      <c r="A378" s="19" t="s">
        <v>653</v>
      </c>
      <c r="B378" s="1" t="s">
        <v>652</v>
      </c>
      <c r="C378" s="1" t="s">
        <v>8</v>
      </c>
      <c r="D378" s="1"/>
      <c r="E378" s="1"/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35"/>
      <c r="U378" s="1">
        <v>0</v>
      </c>
      <c r="V378" s="1">
        <v>0</v>
      </c>
      <c r="W378" s="1">
        <v>0</v>
      </c>
      <c r="X378" s="1">
        <v>0</v>
      </c>
      <c r="Y378" s="19"/>
      <c r="Z378" s="1">
        <v>0</v>
      </c>
      <c r="AA378" s="1">
        <v>0</v>
      </c>
      <c r="AB378" s="19"/>
    </row>
    <row r="379" ht="15" spans="1:28">
      <c r="A379" s="19" t="s">
        <v>654</v>
      </c>
      <c r="B379" s="1" t="s">
        <v>655</v>
      </c>
      <c r="C379" s="1" t="s">
        <v>10</v>
      </c>
      <c r="D379" s="1"/>
      <c r="E379" s="1"/>
      <c r="F379" s="1">
        <v>0</v>
      </c>
      <c r="G379" s="1">
        <v>0</v>
      </c>
      <c r="H379" s="1">
        <v>0</v>
      </c>
      <c r="I379" s="1">
        <v>3</v>
      </c>
      <c r="J379" s="1">
        <v>5</v>
      </c>
      <c r="K379" s="1">
        <v>5</v>
      </c>
      <c r="L379" s="1">
        <v>10</v>
      </c>
      <c r="M379" s="1">
        <v>7</v>
      </c>
      <c r="N379" s="1">
        <v>7</v>
      </c>
      <c r="O379" s="1">
        <v>7</v>
      </c>
      <c r="P379" s="1">
        <v>7</v>
      </c>
      <c r="Q379" s="1">
        <v>7</v>
      </c>
      <c r="R379" s="1">
        <v>4</v>
      </c>
      <c r="S379" s="1">
        <v>4</v>
      </c>
      <c r="T379" s="35"/>
      <c r="U379" s="1">
        <v>4</v>
      </c>
      <c r="V379" s="1">
        <v>4</v>
      </c>
      <c r="W379" s="1">
        <v>4</v>
      </c>
      <c r="X379" s="1">
        <v>4</v>
      </c>
      <c r="Y379" s="19"/>
      <c r="Z379" s="1">
        <v>4</v>
      </c>
      <c r="AA379" s="1">
        <v>4</v>
      </c>
      <c r="AB379" s="19"/>
    </row>
    <row r="380" ht="15" spans="1:28">
      <c r="A380" s="19" t="s">
        <v>656</v>
      </c>
      <c r="B380" s="1" t="s">
        <v>655</v>
      </c>
      <c r="C380" s="1" t="s">
        <v>8</v>
      </c>
      <c r="D380" s="1"/>
      <c r="E380" s="1"/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35"/>
      <c r="U380" s="1">
        <v>0</v>
      </c>
      <c r="V380" s="1">
        <v>0</v>
      </c>
      <c r="W380" s="1">
        <v>0</v>
      </c>
      <c r="X380" s="1">
        <v>0</v>
      </c>
      <c r="Y380" s="19"/>
      <c r="Z380" s="1">
        <v>0</v>
      </c>
      <c r="AA380" s="1">
        <v>0</v>
      </c>
      <c r="AB380" s="19"/>
    </row>
    <row r="381" ht="15" spans="1:28">
      <c r="A381" s="19" t="s">
        <v>657</v>
      </c>
      <c r="B381" s="1" t="s">
        <v>658</v>
      </c>
      <c r="C381" s="1" t="s">
        <v>10</v>
      </c>
      <c r="D381" s="1"/>
      <c r="E381" s="1"/>
      <c r="F381" s="1">
        <v>12</v>
      </c>
      <c r="G381" s="1">
        <v>12</v>
      </c>
      <c r="H381" s="1">
        <v>18</v>
      </c>
      <c r="I381" s="1">
        <v>12</v>
      </c>
      <c r="J381" s="1">
        <v>12</v>
      </c>
      <c r="K381" s="1">
        <v>12</v>
      </c>
      <c r="L381" s="1">
        <v>12</v>
      </c>
      <c r="M381" s="1">
        <v>10</v>
      </c>
      <c r="N381" s="1">
        <v>10</v>
      </c>
      <c r="O381" s="1">
        <v>7</v>
      </c>
      <c r="P381" s="1">
        <v>7</v>
      </c>
      <c r="Q381" s="1">
        <v>14</v>
      </c>
      <c r="R381" s="1">
        <v>7</v>
      </c>
      <c r="S381" s="1">
        <v>14</v>
      </c>
      <c r="T381" s="35"/>
      <c r="U381" s="1">
        <v>7</v>
      </c>
      <c r="V381" s="1">
        <v>7</v>
      </c>
      <c r="W381" s="1">
        <v>7</v>
      </c>
      <c r="X381" s="1">
        <v>7</v>
      </c>
      <c r="Y381" s="19"/>
      <c r="Z381" s="1">
        <v>7</v>
      </c>
      <c r="AA381" s="1">
        <v>7</v>
      </c>
      <c r="AB381" s="19"/>
    </row>
    <row r="382" ht="15" spans="1:28">
      <c r="A382" s="19" t="s">
        <v>659</v>
      </c>
      <c r="B382" s="1" t="s">
        <v>658</v>
      </c>
      <c r="C382" s="1" t="s">
        <v>8</v>
      </c>
      <c r="D382" s="1"/>
      <c r="E382" s="1"/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35"/>
      <c r="U382" s="1">
        <v>0</v>
      </c>
      <c r="V382" s="1">
        <v>0</v>
      </c>
      <c r="W382" s="1">
        <v>0</v>
      </c>
      <c r="X382" s="1">
        <v>0</v>
      </c>
      <c r="Y382" s="19"/>
      <c r="Z382" s="1">
        <v>0</v>
      </c>
      <c r="AA382" s="1">
        <v>0</v>
      </c>
      <c r="AB382" s="19"/>
    </row>
    <row r="383" ht="15" spans="1:28">
      <c r="A383" s="19" t="s">
        <v>660</v>
      </c>
      <c r="B383" s="1" t="s">
        <v>661</v>
      </c>
      <c r="C383" s="1" t="s">
        <v>10</v>
      </c>
      <c r="D383" s="1"/>
      <c r="E383" s="1"/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35"/>
      <c r="U383" s="1">
        <v>0</v>
      </c>
      <c r="V383" s="1">
        <v>0</v>
      </c>
      <c r="W383" s="1">
        <v>0</v>
      </c>
      <c r="X383" s="1">
        <v>0</v>
      </c>
      <c r="Y383" s="19"/>
      <c r="Z383" s="1">
        <v>0</v>
      </c>
      <c r="AA383" s="1">
        <v>0</v>
      </c>
      <c r="AB383" s="19"/>
    </row>
    <row r="384" ht="15" spans="1:28">
      <c r="A384" s="19" t="s">
        <v>662</v>
      </c>
      <c r="B384" s="1" t="s">
        <v>661</v>
      </c>
      <c r="C384" s="1" t="s">
        <v>8</v>
      </c>
      <c r="D384" s="1"/>
      <c r="E384" s="1"/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35"/>
      <c r="U384" s="1">
        <v>0</v>
      </c>
      <c r="V384" s="1">
        <v>0</v>
      </c>
      <c r="W384" s="1">
        <v>0</v>
      </c>
      <c r="X384" s="1">
        <v>0</v>
      </c>
      <c r="Y384" s="19"/>
      <c r="Z384" s="1">
        <v>0</v>
      </c>
      <c r="AA384" s="1">
        <v>0</v>
      </c>
      <c r="AB384" s="19"/>
    </row>
    <row r="385" ht="15" spans="1:28">
      <c r="A385" s="19" t="s">
        <v>663</v>
      </c>
      <c r="B385" s="1" t="s">
        <v>664</v>
      </c>
      <c r="C385" s="1" t="s">
        <v>10</v>
      </c>
      <c r="D385" s="1"/>
      <c r="E385" s="1"/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35"/>
      <c r="U385" s="1">
        <v>0</v>
      </c>
      <c r="V385" s="1">
        <v>0</v>
      </c>
      <c r="W385" s="1">
        <v>0</v>
      </c>
      <c r="X385" s="1">
        <v>0</v>
      </c>
      <c r="Y385" s="19"/>
      <c r="Z385" s="1">
        <v>0</v>
      </c>
      <c r="AA385" s="1">
        <v>0</v>
      </c>
      <c r="AB385" s="19"/>
    </row>
    <row r="386" ht="15" spans="1:28">
      <c r="A386" s="19" t="s">
        <v>665</v>
      </c>
      <c r="B386" s="1" t="s">
        <v>664</v>
      </c>
      <c r="C386" s="1" t="s">
        <v>8</v>
      </c>
      <c r="D386" s="1"/>
      <c r="E386" s="1"/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35"/>
      <c r="U386" s="1">
        <v>0</v>
      </c>
      <c r="V386" s="1">
        <v>0</v>
      </c>
      <c r="W386" s="1">
        <v>0</v>
      </c>
      <c r="X386" s="1">
        <v>0</v>
      </c>
      <c r="Y386" s="19"/>
      <c r="Z386" s="1">
        <v>0</v>
      </c>
      <c r="AA386" s="1">
        <v>0</v>
      </c>
      <c r="AB386" s="19"/>
    </row>
    <row r="387" ht="15" spans="1:28">
      <c r="A387" s="19" t="s">
        <v>666</v>
      </c>
      <c r="B387" s="1" t="s">
        <v>667</v>
      </c>
      <c r="C387" s="1" t="s">
        <v>10</v>
      </c>
      <c r="D387" s="1"/>
      <c r="E387" s="1"/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35"/>
      <c r="U387" s="1">
        <v>0</v>
      </c>
      <c r="V387" s="1">
        <v>0</v>
      </c>
      <c r="W387" s="1">
        <v>0</v>
      </c>
      <c r="X387" s="1">
        <v>0</v>
      </c>
      <c r="Y387" s="19"/>
      <c r="Z387" s="1">
        <v>0</v>
      </c>
      <c r="AA387" s="1">
        <v>0</v>
      </c>
      <c r="AB387" s="19"/>
    </row>
    <row r="388" ht="15" spans="1:28">
      <c r="A388" s="19" t="s">
        <v>668</v>
      </c>
      <c r="B388" s="1" t="s">
        <v>667</v>
      </c>
      <c r="C388" s="1" t="s">
        <v>8</v>
      </c>
      <c r="D388" s="1"/>
      <c r="E388" s="1"/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35"/>
      <c r="U388" s="1">
        <v>0</v>
      </c>
      <c r="V388" s="1">
        <v>0</v>
      </c>
      <c r="W388" s="1">
        <v>0</v>
      </c>
      <c r="X388" s="1">
        <v>0</v>
      </c>
      <c r="Y388" s="19"/>
      <c r="Z388" s="1">
        <v>0</v>
      </c>
      <c r="AA388" s="1">
        <v>0</v>
      </c>
      <c r="AB388" s="19"/>
    </row>
    <row r="389" ht="15" spans="1:28">
      <c r="A389" s="19" t="s">
        <v>669</v>
      </c>
      <c r="B389" s="1" t="s">
        <v>670</v>
      </c>
      <c r="C389" s="1" t="s">
        <v>10</v>
      </c>
      <c r="D389" s="1"/>
      <c r="E389" s="1"/>
      <c r="F389" s="1">
        <v>10</v>
      </c>
      <c r="G389" s="1">
        <v>10</v>
      </c>
      <c r="H389" s="1">
        <v>10</v>
      </c>
      <c r="I389" s="1">
        <v>10</v>
      </c>
      <c r="J389" s="1">
        <v>10</v>
      </c>
      <c r="K389" s="1">
        <v>7</v>
      </c>
      <c r="L389" s="1">
        <v>7</v>
      </c>
      <c r="M389" s="1">
        <v>7</v>
      </c>
      <c r="N389" s="1">
        <v>7</v>
      </c>
      <c r="O389" s="1">
        <v>7</v>
      </c>
      <c r="P389" s="1">
        <v>7</v>
      </c>
      <c r="Q389" s="1">
        <v>7</v>
      </c>
      <c r="R389" s="1">
        <v>7</v>
      </c>
      <c r="S389" s="1">
        <v>7</v>
      </c>
      <c r="T389" s="35"/>
      <c r="U389" s="1">
        <v>7</v>
      </c>
      <c r="V389" s="1">
        <v>7</v>
      </c>
      <c r="W389" s="1">
        <v>7</v>
      </c>
      <c r="X389" s="1">
        <v>7</v>
      </c>
      <c r="Y389" s="19"/>
      <c r="Z389" s="1">
        <v>7</v>
      </c>
      <c r="AA389" s="1">
        <v>7</v>
      </c>
      <c r="AB389" s="19"/>
    </row>
    <row r="390" ht="15" spans="1:28">
      <c r="A390" s="19" t="s">
        <v>671</v>
      </c>
      <c r="B390" s="1" t="s">
        <v>672</v>
      </c>
      <c r="C390" s="1" t="s">
        <v>10</v>
      </c>
      <c r="D390" s="1"/>
      <c r="E390" s="1"/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35"/>
      <c r="U390" s="1">
        <v>0</v>
      </c>
      <c r="V390" s="1">
        <v>0</v>
      </c>
      <c r="W390" s="1">
        <v>0</v>
      </c>
      <c r="X390" s="1">
        <v>0</v>
      </c>
      <c r="Y390" s="19"/>
      <c r="Z390" s="1">
        <v>0</v>
      </c>
      <c r="AA390" s="1">
        <v>0</v>
      </c>
      <c r="AB390" s="19"/>
    </row>
    <row r="391" ht="15" spans="1:28">
      <c r="A391" s="19" t="s">
        <v>673</v>
      </c>
      <c r="B391" s="1" t="s">
        <v>674</v>
      </c>
      <c r="C391" s="1" t="s">
        <v>10</v>
      </c>
      <c r="D391" s="1"/>
      <c r="E391" s="1"/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35"/>
      <c r="U391" s="1">
        <v>0</v>
      </c>
      <c r="V391" s="1">
        <v>0</v>
      </c>
      <c r="W391" s="1">
        <v>0</v>
      </c>
      <c r="X391" s="1">
        <v>0</v>
      </c>
      <c r="Y391" s="19"/>
      <c r="Z391" s="1">
        <v>0</v>
      </c>
      <c r="AA391" s="1">
        <v>0</v>
      </c>
      <c r="AB391" s="19"/>
    </row>
    <row r="392" ht="15" spans="1:28">
      <c r="A392" s="19" t="s">
        <v>675</v>
      </c>
      <c r="B392" s="1" t="s">
        <v>676</v>
      </c>
      <c r="C392" s="1" t="s">
        <v>10</v>
      </c>
      <c r="D392" s="1"/>
      <c r="E392" s="1"/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35"/>
      <c r="U392" s="1">
        <v>0</v>
      </c>
      <c r="V392" s="1">
        <v>0</v>
      </c>
      <c r="W392" s="1">
        <v>0</v>
      </c>
      <c r="X392" s="1">
        <v>0</v>
      </c>
      <c r="Y392" s="19"/>
      <c r="Z392" s="1">
        <v>0</v>
      </c>
      <c r="AA392" s="1">
        <v>0</v>
      </c>
      <c r="AB392" s="19"/>
    </row>
    <row r="393" ht="15" spans="1:28">
      <c r="A393" s="19" t="s">
        <v>677</v>
      </c>
      <c r="B393" s="1" t="s">
        <v>678</v>
      </c>
      <c r="C393" s="1" t="s">
        <v>10</v>
      </c>
      <c r="D393" s="1"/>
      <c r="E393" s="1"/>
      <c r="F393" s="1">
        <v>0</v>
      </c>
      <c r="G393" s="1">
        <v>0</v>
      </c>
      <c r="H393" s="1">
        <v>7</v>
      </c>
      <c r="I393" s="1">
        <v>15</v>
      </c>
      <c r="J393" s="1">
        <v>21</v>
      </c>
      <c r="K393" s="1">
        <v>35</v>
      </c>
      <c r="L393" s="1">
        <v>35</v>
      </c>
      <c r="M393" s="1">
        <v>35</v>
      </c>
      <c r="N393" s="1">
        <v>30</v>
      </c>
      <c r="O393" s="1">
        <v>25</v>
      </c>
      <c r="P393" s="1">
        <v>25</v>
      </c>
      <c r="Q393" s="1">
        <v>25</v>
      </c>
      <c r="R393" s="1">
        <v>25</v>
      </c>
      <c r="S393" s="1">
        <v>25</v>
      </c>
      <c r="T393" s="35"/>
      <c r="U393" s="1">
        <v>25</v>
      </c>
      <c r="V393" s="1">
        <v>20</v>
      </c>
      <c r="W393" s="1">
        <v>20</v>
      </c>
      <c r="X393" s="1">
        <v>20</v>
      </c>
      <c r="Y393" s="19"/>
      <c r="Z393" s="1">
        <v>20</v>
      </c>
      <c r="AA393" s="1">
        <v>20</v>
      </c>
      <c r="AB393" s="19"/>
    </row>
    <row r="394" ht="15" spans="1:28">
      <c r="A394" s="19" t="s">
        <v>679</v>
      </c>
      <c r="B394" s="1" t="s">
        <v>680</v>
      </c>
      <c r="C394" s="1" t="s">
        <v>10</v>
      </c>
      <c r="D394" s="1"/>
      <c r="E394" s="1"/>
      <c r="F394" s="1">
        <v>0</v>
      </c>
      <c r="G394" s="1">
        <v>0</v>
      </c>
      <c r="H394" s="1">
        <v>3</v>
      </c>
      <c r="I394" s="1">
        <v>3</v>
      </c>
      <c r="J394" s="1">
        <v>3</v>
      </c>
      <c r="K394" s="1">
        <v>5</v>
      </c>
      <c r="L394" s="1">
        <v>5</v>
      </c>
      <c r="M394" s="1">
        <v>5</v>
      </c>
      <c r="N394" s="1">
        <v>5</v>
      </c>
      <c r="O394" s="1">
        <v>7</v>
      </c>
      <c r="P394" s="1">
        <v>7</v>
      </c>
      <c r="Q394" s="1">
        <v>7</v>
      </c>
      <c r="R394" s="1">
        <v>7</v>
      </c>
      <c r="S394" s="1">
        <v>7</v>
      </c>
      <c r="T394" s="35"/>
      <c r="U394" s="1">
        <v>7</v>
      </c>
      <c r="V394" s="1">
        <v>7</v>
      </c>
      <c r="W394" s="1">
        <v>7</v>
      </c>
      <c r="X394" s="1">
        <v>7</v>
      </c>
      <c r="Y394" s="19"/>
      <c r="Z394" s="1">
        <v>7</v>
      </c>
      <c r="AA394" s="1">
        <v>7</v>
      </c>
      <c r="AB394" s="19"/>
    </row>
    <row r="395" ht="15" spans="1:28">
      <c r="A395" s="19" t="s">
        <v>681</v>
      </c>
      <c r="B395" s="1" t="s">
        <v>682</v>
      </c>
      <c r="C395" s="1" t="s">
        <v>10</v>
      </c>
      <c r="D395" s="1"/>
      <c r="E395" s="1"/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35"/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</row>
    <row r="396" ht="15" spans="1:28">
      <c r="A396" s="19" t="s">
        <v>683</v>
      </c>
      <c r="B396" s="1" t="s">
        <v>684</v>
      </c>
      <c r="C396" s="1" t="s">
        <v>10</v>
      </c>
      <c r="D396" s="1"/>
      <c r="E396" s="1"/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35"/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</row>
    <row r="397" ht="15" spans="1:28">
      <c r="A397" s="19" t="s">
        <v>685</v>
      </c>
      <c r="B397" s="1" t="s">
        <v>686</v>
      </c>
      <c r="C397" s="1" t="s">
        <v>8</v>
      </c>
      <c r="D397" s="1"/>
      <c r="E397" s="1"/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35"/>
      <c r="U397" s="1">
        <v>0</v>
      </c>
      <c r="V397" s="1">
        <v>0</v>
      </c>
      <c r="W397" s="1">
        <v>0</v>
      </c>
      <c r="X397" s="1">
        <v>0</v>
      </c>
      <c r="Y397" s="19"/>
      <c r="Z397" s="1">
        <v>0</v>
      </c>
      <c r="AA397" s="1">
        <v>0</v>
      </c>
      <c r="AB397" s="19"/>
    </row>
    <row r="398" ht="15" spans="1:28">
      <c r="A398" s="19" t="s">
        <v>687</v>
      </c>
      <c r="B398" s="1" t="s">
        <v>686</v>
      </c>
      <c r="C398" s="1" t="s">
        <v>10</v>
      </c>
      <c r="D398" s="1"/>
      <c r="E398" s="1"/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35"/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</row>
    <row r="399" ht="15" spans="1:28">
      <c r="A399" s="19" t="s">
        <v>688</v>
      </c>
      <c r="B399" s="1" t="s">
        <v>689</v>
      </c>
      <c r="C399" s="1" t="s">
        <v>8</v>
      </c>
      <c r="D399" s="1"/>
      <c r="E399" s="1"/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35"/>
      <c r="U399" s="1">
        <v>0</v>
      </c>
      <c r="V399" s="1">
        <v>0</v>
      </c>
      <c r="W399" s="1">
        <v>0</v>
      </c>
      <c r="X399" s="1">
        <v>0</v>
      </c>
      <c r="Y399" s="19"/>
      <c r="Z399" s="1">
        <v>0</v>
      </c>
      <c r="AA399" s="1">
        <v>0</v>
      </c>
      <c r="AB399" s="19"/>
    </row>
    <row r="400" ht="15" spans="1:28">
      <c r="A400" s="19" t="s">
        <v>690</v>
      </c>
      <c r="B400" s="1" t="s">
        <v>691</v>
      </c>
      <c r="C400" s="1" t="s">
        <v>10</v>
      </c>
      <c r="D400" s="1"/>
      <c r="E400" s="1"/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35"/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</row>
    <row r="401" ht="15" spans="1:28">
      <c r="A401" s="19" t="s">
        <v>692</v>
      </c>
      <c r="B401" s="1" t="s">
        <v>693</v>
      </c>
      <c r="C401" s="1" t="s">
        <v>10</v>
      </c>
      <c r="D401" s="1" t="s">
        <v>352</v>
      </c>
      <c r="E401" s="1"/>
      <c r="F401" s="1">
        <v>18</v>
      </c>
      <c r="G401" s="1">
        <v>18</v>
      </c>
      <c r="H401" s="1">
        <v>35</v>
      </c>
      <c r="I401" s="1">
        <v>18</v>
      </c>
      <c r="J401" s="1">
        <v>16</v>
      </c>
      <c r="K401" s="1">
        <v>16</v>
      </c>
      <c r="L401" s="1">
        <v>35</v>
      </c>
      <c r="M401" s="1">
        <v>16</v>
      </c>
      <c r="N401" s="1">
        <v>16</v>
      </c>
      <c r="O401" s="1">
        <v>16</v>
      </c>
      <c r="P401" s="1">
        <v>35</v>
      </c>
      <c r="Q401" s="1">
        <v>16</v>
      </c>
      <c r="R401" s="1">
        <v>16</v>
      </c>
      <c r="S401" s="1">
        <v>16</v>
      </c>
      <c r="T401" s="35"/>
      <c r="U401" s="1">
        <v>30</v>
      </c>
      <c r="V401" s="1">
        <v>16</v>
      </c>
      <c r="W401" s="1">
        <v>16</v>
      </c>
      <c r="X401" s="1">
        <v>16</v>
      </c>
      <c r="Y401" s="1">
        <v>16</v>
      </c>
      <c r="Z401" s="1">
        <v>16</v>
      </c>
      <c r="AA401" s="1">
        <v>16</v>
      </c>
      <c r="AB401" s="1">
        <v>16</v>
      </c>
    </row>
    <row r="402" ht="15" spans="1:28">
      <c r="A402" s="19" t="s">
        <v>694</v>
      </c>
      <c r="B402" s="1" t="s">
        <v>693</v>
      </c>
      <c r="C402" s="1" t="s">
        <v>8</v>
      </c>
      <c r="D402" s="1"/>
      <c r="E402" s="1"/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35"/>
      <c r="U402" s="1">
        <v>0</v>
      </c>
      <c r="V402" s="1">
        <v>0</v>
      </c>
      <c r="W402" s="1">
        <v>0</v>
      </c>
      <c r="X402" s="1">
        <v>0</v>
      </c>
      <c r="Y402" s="19"/>
      <c r="Z402" s="1">
        <v>0</v>
      </c>
      <c r="AA402" s="1">
        <v>0</v>
      </c>
      <c r="AB402" s="19"/>
    </row>
    <row r="403" ht="15" spans="1:28">
      <c r="A403" s="19" t="s">
        <v>695</v>
      </c>
      <c r="B403" s="1" t="s">
        <v>696</v>
      </c>
      <c r="C403" s="1" t="s">
        <v>8</v>
      </c>
      <c r="D403" s="1"/>
      <c r="E403" s="1"/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35"/>
      <c r="U403" s="1">
        <v>0</v>
      </c>
      <c r="V403" s="1">
        <v>0</v>
      </c>
      <c r="W403" s="1">
        <v>0</v>
      </c>
      <c r="X403" s="1">
        <v>0</v>
      </c>
      <c r="Y403" s="19"/>
      <c r="Z403" s="1">
        <v>0</v>
      </c>
      <c r="AA403" s="1">
        <v>0</v>
      </c>
      <c r="AB403" s="19"/>
    </row>
    <row r="404" ht="15" spans="1:28">
      <c r="A404" s="19" t="s">
        <v>697</v>
      </c>
      <c r="B404" s="1" t="s">
        <v>698</v>
      </c>
      <c r="C404" s="1" t="s">
        <v>10</v>
      </c>
      <c r="D404" s="1"/>
      <c r="E404" s="1" t="s">
        <v>699</v>
      </c>
      <c r="F404" s="1">
        <v>12</v>
      </c>
      <c r="G404" s="1">
        <v>12</v>
      </c>
      <c r="H404" s="1">
        <v>25</v>
      </c>
      <c r="I404" s="1">
        <v>12</v>
      </c>
      <c r="J404" s="1">
        <v>12</v>
      </c>
      <c r="K404" s="1">
        <v>12</v>
      </c>
      <c r="L404" s="1">
        <v>25</v>
      </c>
      <c r="M404" s="1">
        <v>10</v>
      </c>
      <c r="N404" s="1">
        <v>10</v>
      </c>
      <c r="O404" s="1">
        <v>10</v>
      </c>
      <c r="P404" s="1">
        <v>25</v>
      </c>
      <c r="Q404" s="1">
        <v>12</v>
      </c>
      <c r="R404" s="1">
        <v>14</v>
      </c>
      <c r="S404" s="1">
        <v>14</v>
      </c>
      <c r="T404" s="35"/>
      <c r="U404" s="1">
        <v>20</v>
      </c>
      <c r="V404" s="1">
        <v>14</v>
      </c>
      <c r="W404" s="1">
        <v>14</v>
      </c>
      <c r="X404" s="1">
        <v>14</v>
      </c>
      <c r="Y404" s="1">
        <v>14</v>
      </c>
      <c r="Z404" s="1">
        <v>14</v>
      </c>
      <c r="AA404" s="1">
        <v>14</v>
      </c>
      <c r="AB404" s="1">
        <v>14</v>
      </c>
    </row>
    <row r="405" ht="15" spans="1:28">
      <c r="A405" s="19" t="s">
        <v>700</v>
      </c>
      <c r="B405" s="1" t="s">
        <v>698</v>
      </c>
      <c r="C405" s="1" t="s">
        <v>8</v>
      </c>
      <c r="D405" s="1"/>
      <c r="E405" s="1"/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35"/>
      <c r="U405" s="1">
        <v>0</v>
      </c>
      <c r="V405" s="1">
        <v>0</v>
      </c>
      <c r="W405" s="1">
        <v>0</v>
      </c>
      <c r="X405" s="1">
        <v>0</v>
      </c>
      <c r="Y405" s="19"/>
      <c r="Z405" s="1">
        <v>0</v>
      </c>
      <c r="AA405" s="1">
        <v>0</v>
      </c>
      <c r="AB405" s="19"/>
    </row>
    <row r="406" ht="15" spans="1:28">
      <c r="A406" s="19" t="s">
        <v>701</v>
      </c>
      <c r="B406" s="1" t="s">
        <v>702</v>
      </c>
      <c r="C406" s="1" t="s">
        <v>10</v>
      </c>
      <c r="D406" s="1"/>
      <c r="E406" s="1" t="s">
        <v>699</v>
      </c>
      <c r="F406" s="1">
        <v>10</v>
      </c>
      <c r="G406" s="1">
        <v>10</v>
      </c>
      <c r="H406" s="1">
        <v>15</v>
      </c>
      <c r="I406" s="1">
        <v>10</v>
      </c>
      <c r="J406" s="1">
        <v>10</v>
      </c>
      <c r="K406" s="1">
        <v>10</v>
      </c>
      <c r="L406" s="1">
        <v>15</v>
      </c>
      <c r="M406" s="1">
        <v>10</v>
      </c>
      <c r="N406" s="1">
        <v>10</v>
      </c>
      <c r="O406" s="1">
        <v>10</v>
      </c>
      <c r="P406" s="1">
        <v>15</v>
      </c>
      <c r="Q406" s="1">
        <v>10</v>
      </c>
      <c r="R406" s="1">
        <v>10</v>
      </c>
      <c r="S406" s="1">
        <v>10</v>
      </c>
      <c r="T406" s="35"/>
      <c r="U406" s="1">
        <v>15</v>
      </c>
      <c r="V406" s="1">
        <v>12</v>
      </c>
      <c r="W406" s="1">
        <v>12</v>
      </c>
      <c r="X406" s="1">
        <v>12</v>
      </c>
      <c r="Y406" s="1">
        <v>12</v>
      </c>
      <c r="Z406" s="1">
        <v>12</v>
      </c>
      <c r="AA406" s="1">
        <v>12</v>
      </c>
      <c r="AB406" s="1">
        <v>12</v>
      </c>
    </row>
    <row r="407" ht="15" spans="1:28">
      <c r="A407" s="19" t="s">
        <v>703</v>
      </c>
      <c r="B407" s="1" t="s">
        <v>702</v>
      </c>
      <c r="C407" s="1" t="s">
        <v>8</v>
      </c>
      <c r="D407" s="1"/>
      <c r="E407" s="1"/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35"/>
      <c r="U407" s="1">
        <v>0</v>
      </c>
      <c r="V407" s="1">
        <v>0</v>
      </c>
      <c r="W407" s="1">
        <v>0</v>
      </c>
      <c r="X407" s="1">
        <v>0</v>
      </c>
      <c r="Y407" s="19"/>
      <c r="Z407" s="1">
        <v>0</v>
      </c>
      <c r="AA407" s="1">
        <v>0</v>
      </c>
      <c r="AB407" s="19"/>
    </row>
    <row r="408" ht="15" spans="1:28">
      <c r="A408" s="19" t="s">
        <v>704</v>
      </c>
      <c r="B408" s="1" t="s">
        <v>705</v>
      </c>
      <c r="C408" s="1" t="s">
        <v>10</v>
      </c>
      <c r="D408" s="1"/>
      <c r="E408" s="1" t="s">
        <v>706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35"/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</row>
    <row r="409" ht="15" spans="1:28">
      <c r="A409" s="19" t="s">
        <v>707</v>
      </c>
      <c r="B409" s="1" t="s">
        <v>705</v>
      </c>
      <c r="C409" s="1" t="s">
        <v>8</v>
      </c>
      <c r="D409" s="1"/>
      <c r="E409" s="1"/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35"/>
      <c r="U409" s="1">
        <v>0</v>
      </c>
      <c r="V409" s="1">
        <v>0</v>
      </c>
      <c r="W409" s="1">
        <v>0</v>
      </c>
      <c r="X409" s="1">
        <v>0</v>
      </c>
      <c r="Y409" s="19"/>
      <c r="Z409" s="1">
        <v>0</v>
      </c>
      <c r="AA409" s="1">
        <v>0</v>
      </c>
      <c r="AB409" s="19"/>
    </row>
    <row r="410" ht="15" spans="1:28">
      <c r="A410" s="19" t="s">
        <v>708</v>
      </c>
      <c r="B410" s="1" t="s">
        <v>709</v>
      </c>
      <c r="C410" s="1" t="s">
        <v>10</v>
      </c>
      <c r="D410" s="1"/>
      <c r="E410" s="1"/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35"/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</row>
    <row r="411" ht="15" spans="1:28">
      <c r="A411" s="19" t="s">
        <v>710</v>
      </c>
      <c r="B411" s="1" t="s">
        <v>709</v>
      </c>
      <c r="C411" s="1" t="s">
        <v>8</v>
      </c>
      <c r="D411" s="1"/>
      <c r="E411" s="1"/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35"/>
      <c r="U411" s="1">
        <v>0</v>
      </c>
      <c r="V411" s="1">
        <v>0</v>
      </c>
      <c r="W411" s="1">
        <v>0</v>
      </c>
      <c r="X411" s="1">
        <v>0</v>
      </c>
      <c r="Y411" s="19"/>
      <c r="Z411" s="1">
        <v>0</v>
      </c>
      <c r="AA411" s="1">
        <v>0</v>
      </c>
      <c r="AB411" s="19"/>
    </row>
    <row r="412" ht="15" spans="1:28">
      <c r="A412" s="19" t="s">
        <v>711</v>
      </c>
      <c r="B412" s="1" t="s">
        <v>712</v>
      </c>
      <c r="C412" s="1" t="s">
        <v>10</v>
      </c>
      <c r="D412" s="1"/>
      <c r="E412" s="1"/>
      <c r="F412" s="1">
        <v>15</v>
      </c>
      <c r="G412" s="1">
        <v>12</v>
      </c>
      <c r="H412" s="1">
        <v>12</v>
      </c>
      <c r="I412" s="1">
        <v>12</v>
      </c>
      <c r="J412" s="1">
        <v>15</v>
      </c>
      <c r="K412" s="1">
        <v>12</v>
      </c>
      <c r="L412" s="1">
        <v>10</v>
      </c>
      <c r="M412" s="1">
        <v>10</v>
      </c>
      <c r="N412" s="1">
        <v>14</v>
      </c>
      <c r="O412" s="1">
        <v>10</v>
      </c>
      <c r="P412" s="1">
        <v>10</v>
      </c>
      <c r="Q412" s="1">
        <v>10</v>
      </c>
      <c r="R412" s="1">
        <v>14</v>
      </c>
      <c r="S412" s="1">
        <v>10</v>
      </c>
      <c r="T412" s="35"/>
      <c r="U412" s="1">
        <v>10</v>
      </c>
      <c r="V412" s="1">
        <v>10</v>
      </c>
      <c r="W412" s="1">
        <v>10</v>
      </c>
      <c r="X412" s="1">
        <v>10</v>
      </c>
      <c r="Y412" s="1">
        <v>10</v>
      </c>
      <c r="Z412" s="1">
        <v>10</v>
      </c>
      <c r="AA412" s="1">
        <v>10</v>
      </c>
      <c r="AB412" s="1">
        <v>10</v>
      </c>
    </row>
    <row r="413" ht="15" spans="1:28">
      <c r="A413" s="19" t="s">
        <v>713</v>
      </c>
      <c r="B413" s="1" t="s">
        <v>712</v>
      </c>
      <c r="C413" s="1" t="s">
        <v>8</v>
      </c>
      <c r="D413" s="1"/>
      <c r="E413" s="1"/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35"/>
      <c r="U413" s="1">
        <v>0</v>
      </c>
      <c r="V413" s="1">
        <v>0</v>
      </c>
      <c r="W413" s="1">
        <v>0</v>
      </c>
      <c r="X413" s="1">
        <v>0</v>
      </c>
      <c r="Y413" s="19"/>
      <c r="Z413" s="1">
        <v>0</v>
      </c>
      <c r="AA413" s="1">
        <v>0</v>
      </c>
      <c r="AB413" s="19"/>
    </row>
    <row r="414" ht="15" spans="1:28">
      <c r="A414" s="19" t="s">
        <v>714</v>
      </c>
      <c r="B414" s="1" t="s">
        <v>715</v>
      </c>
      <c r="C414" s="1" t="s">
        <v>8</v>
      </c>
      <c r="D414" s="1"/>
      <c r="E414" s="1"/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35"/>
      <c r="U414" s="1">
        <v>0</v>
      </c>
      <c r="V414" s="1">
        <v>0</v>
      </c>
      <c r="W414" s="1">
        <v>0</v>
      </c>
      <c r="X414" s="1">
        <v>0</v>
      </c>
      <c r="Y414" s="19"/>
      <c r="Z414" s="1">
        <v>0</v>
      </c>
      <c r="AA414" s="1">
        <v>0</v>
      </c>
      <c r="AB414" s="19"/>
    </row>
    <row r="415" ht="15" spans="1:28">
      <c r="A415" s="19" t="s">
        <v>716</v>
      </c>
      <c r="B415" s="1" t="s">
        <v>717</v>
      </c>
      <c r="C415" s="1" t="s">
        <v>8</v>
      </c>
      <c r="D415" s="1"/>
      <c r="E415" s="1"/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35"/>
      <c r="U415" s="1">
        <v>0</v>
      </c>
      <c r="V415" s="1">
        <v>0</v>
      </c>
      <c r="W415" s="1">
        <v>0</v>
      </c>
      <c r="X415" s="1">
        <v>0</v>
      </c>
      <c r="Y415" s="19"/>
      <c r="Z415" s="1">
        <v>0</v>
      </c>
      <c r="AA415" s="1">
        <v>0</v>
      </c>
      <c r="AB415" s="19"/>
    </row>
    <row r="416" ht="15" spans="1:28">
      <c r="A416" s="19" t="s">
        <v>718</v>
      </c>
      <c r="B416" s="1" t="s">
        <v>717</v>
      </c>
      <c r="C416" s="1" t="s">
        <v>10</v>
      </c>
      <c r="D416" s="1"/>
      <c r="E416" s="1"/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35"/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</row>
    <row r="417" ht="15" spans="1:28">
      <c r="A417" s="19" t="s">
        <v>719</v>
      </c>
      <c r="B417" s="1" t="s">
        <v>720</v>
      </c>
      <c r="C417" s="1" t="s">
        <v>8</v>
      </c>
      <c r="D417" s="1"/>
      <c r="E417" s="1"/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35"/>
      <c r="U417" s="1">
        <v>0</v>
      </c>
      <c r="V417" s="1">
        <v>0</v>
      </c>
      <c r="W417" s="1">
        <v>0</v>
      </c>
      <c r="X417" s="1">
        <v>0</v>
      </c>
      <c r="Y417" s="19"/>
      <c r="Z417" s="1">
        <v>0</v>
      </c>
      <c r="AA417" s="1">
        <v>0</v>
      </c>
      <c r="AB417" s="19"/>
    </row>
    <row r="418" ht="15" spans="1:28">
      <c r="A418" s="19" t="s">
        <v>721</v>
      </c>
      <c r="B418" s="1" t="s">
        <v>720</v>
      </c>
      <c r="C418" s="1" t="s">
        <v>10</v>
      </c>
      <c r="D418" s="1"/>
      <c r="E418" s="1"/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35"/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</row>
    <row r="419" ht="15" spans="1:28">
      <c r="A419" s="19" t="s">
        <v>722</v>
      </c>
      <c r="B419" s="1" t="s">
        <v>723</v>
      </c>
      <c r="C419" s="1" t="s">
        <v>8</v>
      </c>
      <c r="D419" s="1"/>
      <c r="E419" s="1"/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35"/>
      <c r="U419" s="1">
        <v>0</v>
      </c>
      <c r="V419" s="1">
        <v>0</v>
      </c>
      <c r="W419" s="1">
        <v>0</v>
      </c>
      <c r="X419" s="1">
        <v>0</v>
      </c>
      <c r="Y419" s="19"/>
      <c r="Z419" s="1">
        <v>0</v>
      </c>
      <c r="AA419" s="1">
        <v>0</v>
      </c>
      <c r="AB419" s="19"/>
    </row>
    <row r="420" ht="15" spans="1:28">
      <c r="A420" s="19" t="s">
        <v>724</v>
      </c>
      <c r="B420" s="1" t="s">
        <v>723</v>
      </c>
      <c r="C420" s="1" t="s">
        <v>10</v>
      </c>
      <c r="D420" s="1"/>
      <c r="E420" s="1"/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35"/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</row>
    <row r="421" ht="15" spans="1:28">
      <c r="A421" s="19" t="s">
        <v>725</v>
      </c>
      <c r="B421" s="1" t="s">
        <v>726</v>
      </c>
      <c r="C421" s="1" t="s">
        <v>10</v>
      </c>
      <c r="D421" s="1" t="s">
        <v>352</v>
      </c>
      <c r="E421" s="1" t="s">
        <v>727</v>
      </c>
      <c r="F421" s="1">
        <v>84</v>
      </c>
      <c r="G421" s="1">
        <v>84</v>
      </c>
      <c r="H421" s="1">
        <v>84</v>
      </c>
      <c r="I421" s="1">
        <v>140</v>
      </c>
      <c r="J421" s="1">
        <v>84</v>
      </c>
      <c r="K421" s="1">
        <v>84</v>
      </c>
      <c r="L421" s="1">
        <v>77</v>
      </c>
      <c r="M421" s="1">
        <v>140</v>
      </c>
      <c r="N421" s="1">
        <v>77</v>
      </c>
      <c r="O421" s="1">
        <v>77</v>
      </c>
      <c r="P421" s="1">
        <v>77</v>
      </c>
      <c r="Q421" s="1">
        <v>135</v>
      </c>
      <c r="R421" s="1">
        <v>77</v>
      </c>
      <c r="S421" s="1">
        <v>77</v>
      </c>
      <c r="T421" s="35"/>
      <c r="U421" s="1">
        <v>77</v>
      </c>
      <c r="V421" s="1">
        <v>135</v>
      </c>
      <c r="W421" s="1">
        <v>77</v>
      </c>
      <c r="X421" s="1">
        <v>77</v>
      </c>
      <c r="Y421" s="1">
        <v>77</v>
      </c>
      <c r="Z421" s="1">
        <v>77</v>
      </c>
      <c r="AA421" s="1">
        <v>77</v>
      </c>
      <c r="AB421" s="1">
        <v>77</v>
      </c>
    </row>
    <row r="422" ht="15" spans="1:28">
      <c r="A422" s="19" t="s">
        <v>728</v>
      </c>
      <c r="B422" s="1" t="s">
        <v>726</v>
      </c>
      <c r="C422" s="1" t="s">
        <v>8</v>
      </c>
      <c r="D422" s="1"/>
      <c r="E422" s="1"/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35"/>
      <c r="U422" s="1">
        <v>0</v>
      </c>
      <c r="V422" s="1">
        <v>0</v>
      </c>
      <c r="W422" s="1">
        <v>0</v>
      </c>
      <c r="X422" s="1">
        <v>0</v>
      </c>
      <c r="Y422" s="19"/>
      <c r="Z422" s="1">
        <v>0</v>
      </c>
      <c r="AA422" s="1">
        <v>0</v>
      </c>
      <c r="AB422" s="19"/>
    </row>
    <row r="423" ht="15" spans="1:28">
      <c r="A423" s="19" t="s">
        <v>729</v>
      </c>
      <c r="B423" s="1" t="s">
        <v>730</v>
      </c>
      <c r="C423" s="1" t="s">
        <v>10</v>
      </c>
      <c r="D423" s="1"/>
      <c r="E423" s="1"/>
      <c r="F423" s="1">
        <v>14</v>
      </c>
      <c r="G423" s="1">
        <v>12</v>
      </c>
      <c r="H423" s="1">
        <v>12</v>
      </c>
      <c r="I423" s="1">
        <v>19</v>
      </c>
      <c r="J423" s="1">
        <v>10</v>
      </c>
      <c r="K423" s="1">
        <v>10</v>
      </c>
      <c r="L423" s="1">
        <v>19</v>
      </c>
      <c r="M423" s="1">
        <v>19</v>
      </c>
      <c r="N423" s="1">
        <v>10</v>
      </c>
      <c r="O423" s="1">
        <v>10</v>
      </c>
      <c r="P423" s="1">
        <v>19</v>
      </c>
      <c r="Q423" s="1">
        <v>19</v>
      </c>
      <c r="R423" s="1">
        <v>12</v>
      </c>
      <c r="S423" s="1">
        <v>12</v>
      </c>
      <c r="T423" s="35"/>
      <c r="U423" s="1">
        <v>19</v>
      </c>
      <c r="V423" s="1">
        <v>19</v>
      </c>
      <c r="W423" s="1">
        <v>19</v>
      </c>
      <c r="X423" s="1">
        <v>19</v>
      </c>
      <c r="Y423" s="1">
        <v>19</v>
      </c>
      <c r="Z423" s="1">
        <v>19</v>
      </c>
      <c r="AA423" s="1">
        <v>19</v>
      </c>
      <c r="AB423" s="1">
        <v>19</v>
      </c>
    </row>
    <row r="424" ht="15" spans="1:28">
      <c r="A424" s="19" t="s">
        <v>731</v>
      </c>
      <c r="B424" s="1" t="s">
        <v>730</v>
      </c>
      <c r="C424" s="1" t="s">
        <v>8</v>
      </c>
      <c r="D424" s="1"/>
      <c r="E424" s="1"/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35"/>
      <c r="U424" s="1">
        <v>0</v>
      </c>
      <c r="V424" s="1">
        <v>0</v>
      </c>
      <c r="W424" s="1">
        <v>0</v>
      </c>
      <c r="X424" s="1">
        <v>0</v>
      </c>
      <c r="Y424" s="19"/>
      <c r="Z424" s="1">
        <v>0</v>
      </c>
      <c r="AA424" s="1">
        <v>0</v>
      </c>
      <c r="AB424" s="19"/>
    </row>
    <row r="425" ht="15" spans="1:28">
      <c r="A425" s="19" t="s">
        <v>732</v>
      </c>
      <c r="B425" s="1" t="s">
        <v>733</v>
      </c>
      <c r="C425" s="1" t="s">
        <v>10</v>
      </c>
      <c r="D425" s="1" t="s">
        <v>352</v>
      </c>
      <c r="E425" s="1"/>
      <c r="F425" s="1">
        <v>21</v>
      </c>
      <c r="G425" s="1">
        <v>21</v>
      </c>
      <c r="H425" s="1">
        <v>21</v>
      </c>
      <c r="I425" s="1">
        <v>35</v>
      </c>
      <c r="J425" s="1">
        <v>21</v>
      </c>
      <c r="K425" s="1">
        <v>28</v>
      </c>
      <c r="L425" s="1">
        <v>28</v>
      </c>
      <c r="M425" s="1">
        <v>35</v>
      </c>
      <c r="N425" s="1">
        <v>30</v>
      </c>
      <c r="O425" s="1">
        <v>30</v>
      </c>
      <c r="P425" s="1">
        <v>30</v>
      </c>
      <c r="Q425" s="1">
        <v>35</v>
      </c>
      <c r="R425" s="1">
        <v>35</v>
      </c>
      <c r="S425" s="1">
        <v>35</v>
      </c>
      <c r="T425" s="35"/>
      <c r="U425" s="1">
        <v>35</v>
      </c>
      <c r="V425" s="1">
        <v>35</v>
      </c>
      <c r="W425" s="1">
        <v>35</v>
      </c>
      <c r="X425" s="1">
        <v>35</v>
      </c>
      <c r="Y425" s="1">
        <v>35</v>
      </c>
      <c r="Z425" s="1">
        <v>35</v>
      </c>
      <c r="AA425" s="1">
        <v>35</v>
      </c>
      <c r="AB425" s="1">
        <v>35</v>
      </c>
    </row>
    <row r="426" ht="15" spans="1:28">
      <c r="A426" s="19" t="s">
        <v>734</v>
      </c>
      <c r="B426" s="1" t="s">
        <v>733</v>
      </c>
      <c r="C426" s="1" t="s">
        <v>8</v>
      </c>
      <c r="D426" s="1"/>
      <c r="E426" s="1"/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35"/>
      <c r="U426" s="1">
        <v>0</v>
      </c>
      <c r="V426" s="1">
        <v>0</v>
      </c>
      <c r="W426" s="1">
        <v>0</v>
      </c>
      <c r="X426" s="1">
        <v>0</v>
      </c>
      <c r="Y426" s="19"/>
      <c r="Z426" s="1">
        <v>0</v>
      </c>
      <c r="AA426" s="1">
        <v>0</v>
      </c>
      <c r="AB426" s="19"/>
    </row>
    <row r="427" ht="15" spans="1:28">
      <c r="A427" s="19" t="s">
        <v>735</v>
      </c>
      <c r="B427" s="1" t="s">
        <v>736</v>
      </c>
      <c r="C427" s="1" t="s">
        <v>10</v>
      </c>
      <c r="D427" s="1"/>
      <c r="E427" s="1"/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35"/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</row>
    <row r="428" ht="15" spans="1:28">
      <c r="A428" s="19" t="s">
        <v>737</v>
      </c>
      <c r="B428" s="1" t="s">
        <v>738</v>
      </c>
      <c r="C428" s="1" t="s">
        <v>10</v>
      </c>
      <c r="D428" s="1"/>
      <c r="E428" s="1"/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35"/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</row>
    <row r="429" ht="15" spans="1:28">
      <c r="A429" s="19" t="s">
        <v>739</v>
      </c>
      <c r="B429" s="1" t="s">
        <v>740</v>
      </c>
      <c r="C429" s="1" t="s">
        <v>10</v>
      </c>
      <c r="D429" s="1"/>
      <c r="E429" s="1"/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35"/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</row>
    <row r="430" ht="15" spans="1:28">
      <c r="A430" s="19" t="s">
        <v>741</v>
      </c>
      <c r="B430" s="1" t="s">
        <v>742</v>
      </c>
      <c r="C430" s="1" t="s">
        <v>8</v>
      </c>
      <c r="D430" s="1"/>
      <c r="E430" s="1"/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35"/>
      <c r="U430" s="1">
        <v>0</v>
      </c>
      <c r="V430" s="1">
        <v>0</v>
      </c>
      <c r="W430" s="1">
        <v>0</v>
      </c>
      <c r="X430" s="1">
        <v>0</v>
      </c>
      <c r="Y430" s="19"/>
      <c r="Z430" s="1">
        <v>0</v>
      </c>
      <c r="AA430" s="1">
        <v>0</v>
      </c>
      <c r="AB430" s="19"/>
    </row>
    <row r="431" ht="15" spans="1:28">
      <c r="A431" s="19" t="s">
        <v>743</v>
      </c>
      <c r="B431" s="1" t="s">
        <v>742</v>
      </c>
      <c r="C431" s="1" t="s">
        <v>10</v>
      </c>
      <c r="D431" s="1"/>
      <c r="E431" s="1" t="s">
        <v>744</v>
      </c>
      <c r="F431" s="1">
        <v>63</v>
      </c>
      <c r="G431" s="1">
        <v>77</v>
      </c>
      <c r="H431" s="1">
        <v>77</v>
      </c>
      <c r="I431" s="1">
        <v>120</v>
      </c>
      <c r="J431" s="1">
        <v>84</v>
      </c>
      <c r="K431" s="1">
        <v>69</v>
      </c>
      <c r="L431" s="1">
        <v>84</v>
      </c>
      <c r="M431" s="1">
        <v>125</v>
      </c>
      <c r="N431" s="1">
        <v>84</v>
      </c>
      <c r="O431" s="1">
        <v>77</v>
      </c>
      <c r="P431" s="1">
        <v>77</v>
      </c>
      <c r="Q431" s="1">
        <v>130</v>
      </c>
      <c r="R431" s="1">
        <v>77</v>
      </c>
      <c r="S431" s="1">
        <v>77</v>
      </c>
      <c r="T431" s="35"/>
      <c r="U431" s="1">
        <v>77</v>
      </c>
      <c r="V431" s="1">
        <v>130</v>
      </c>
      <c r="W431" s="1">
        <v>77</v>
      </c>
      <c r="X431" s="1">
        <v>77</v>
      </c>
      <c r="Y431" s="1">
        <v>77</v>
      </c>
      <c r="Z431" s="1">
        <v>77</v>
      </c>
      <c r="AA431" s="1">
        <v>77</v>
      </c>
      <c r="AB431" s="1">
        <v>77</v>
      </c>
    </row>
    <row r="432" ht="15" spans="1:28">
      <c r="A432" s="19" t="s">
        <v>745</v>
      </c>
      <c r="B432" s="1" t="s">
        <v>746</v>
      </c>
      <c r="C432" s="1" t="s">
        <v>8</v>
      </c>
      <c r="D432" s="1"/>
      <c r="E432" s="1"/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35"/>
      <c r="U432" s="1">
        <v>0</v>
      </c>
      <c r="V432" s="1">
        <v>0</v>
      </c>
      <c r="W432" s="1">
        <v>0</v>
      </c>
      <c r="X432" s="1">
        <v>0</v>
      </c>
      <c r="Y432" s="19"/>
      <c r="Z432" s="1">
        <v>0</v>
      </c>
      <c r="AA432" s="1">
        <v>0</v>
      </c>
      <c r="AB432" s="19"/>
    </row>
    <row r="433" ht="15" spans="1:28">
      <c r="A433" s="19" t="s">
        <v>747</v>
      </c>
      <c r="B433" s="1" t="s">
        <v>746</v>
      </c>
      <c r="C433" s="1" t="s">
        <v>10</v>
      </c>
      <c r="D433" s="1"/>
      <c r="E433" s="1"/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35"/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</row>
    <row r="434" ht="15" spans="1:28">
      <c r="A434" s="19" t="s">
        <v>748</v>
      </c>
      <c r="B434" s="1" t="s">
        <v>749</v>
      </c>
      <c r="C434" s="1" t="s">
        <v>8</v>
      </c>
      <c r="D434" s="1"/>
      <c r="E434" s="1"/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35"/>
      <c r="U434" s="1">
        <v>0</v>
      </c>
      <c r="V434" s="1">
        <v>0</v>
      </c>
      <c r="W434" s="1">
        <v>0</v>
      </c>
      <c r="X434" s="1">
        <v>0</v>
      </c>
      <c r="Y434" s="19"/>
      <c r="Z434" s="1">
        <v>0</v>
      </c>
      <c r="AA434" s="1">
        <v>0</v>
      </c>
      <c r="AB434" s="19"/>
    </row>
    <row r="435" ht="15" spans="1:28">
      <c r="A435" s="19" t="s">
        <v>750</v>
      </c>
      <c r="B435" s="1" t="s">
        <v>749</v>
      </c>
      <c r="C435" s="1" t="s">
        <v>10</v>
      </c>
      <c r="D435" s="1"/>
      <c r="E435" s="1"/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35"/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</row>
    <row r="436" ht="15" spans="1:28">
      <c r="A436" s="19" t="s">
        <v>751</v>
      </c>
      <c r="B436" s="1" t="s">
        <v>752</v>
      </c>
      <c r="C436" s="1" t="s">
        <v>8</v>
      </c>
      <c r="D436" s="1"/>
      <c r="E436" s="1"/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35"/>
      <c r="U436" s="1">
        <v>0</v>
      </c>
      <c r="V436" s="1">
        <v>0</v>
      </c>
      <c r="W436" s="1">
        <v>0</v>
      </c>
      <c r="X436" s="1">
        <v>0</v>
      </c>
      <c r="Y436" s="19"/>
      <c r="Z436" s="1">
        <v>0</v>
      </c>
      <c r="AA436" s="1">
        <v>0</v>
      </c>
      <c r="AB436" s="19"/>
    </row>
    <row r="437" ht="15" spans="1:28">
      <c r="A437" s="19" t="s">
        <v>753</v>
      </c>
      <c r="B437" s="1" t="s">
        <v>752</v>
      </c>
      <c r="C437" s="1" t="s">
        <v>10</v>
      </c>
      <c r="D437" s="1"/>
      <c r="E437" s="1" t="s">
        <v>744</v>
      </c>
      <c r="F437" s="1">
        <v>18</v>
      </c>
      <c r="G437" s="1">
        <v>18</v>
      </c>
      <c r="H437" s="1">
        <v>18</v>
      </c>
      <c r="I437" s="1">
        <v>35</v>
      </c>
      <c r="J437" s="1">
        <v>21</v>
      </c>
      <c r="K437" s="1">
        <v>21</v>
      </c>
      <c r="L437" s="1">
        <v>21</v>
      </c>
      <c r="M437" s="1">
        <v>35</v>
      </c>
      <c r="N437" s="1">
        <v>21</v>
      </c>
      <c r="O437" s="1">
        <v>21</v>
      </c>
      <c r="P437" s="1">
        <v>21</v>
      </c>
      <c r="Q437" s="1">
        <v>35</v>
      </c>
      <c r="R437" s="1">
        <v>21</v>
      </c>
      <c r="S437" s="1">
        <v>21</v>
      </c>
      <c r="T437" s="35"/>
      <c r="U437" s="1">
        <v>21</v>
      </c>
      <c r="V437" s="1">
        <v>35</v>
      </c>
      <c r="W437" s="1">
        <v>21</v>
      </c>
      <c r="X437" s="1">
        <v>21</v>
      </c>
      <c r="Y437" s="1">
        <v>21</v>
      </c>
      <c r="Z437" s="1">
        <v>21</v>
      </c>
      <c r="AA437" s="1">
        <v>21</v>
      </c>
      <c r="AB437" s="1">
        <v>21</v>
      </c>
    </row>
    <row r="438" ht="15" spans="1:28">
      <c r="A438" s="19" t="s">
        <v>754</v>
      </c>
      <c r="B438" s="1" t="s">
        <v>755</v>
      </c>
      <c r="C438" s="1" t="s">
        <v>8</v>
      </c>
      <c r="D438" s="1"/>
      <c r="E438" s="1"/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35"/>
      <c r="U438" s="1">
        <v>0</v>
      </c>
      <c r="V438" s="1">
        <v>0</v>
      </c>
      <c r="W438" s="1">
        <v>0</v>
      </c>
      <c r="X438" s="1">
        <v>0</v>
      </c>
      <c r="Y438" s="19"/>
      <c r="Z438" s="1">
        <v>0</v>
      </c>
      <c r="AA438" s="1">
        <v>0</v>
      </c>
      <c r="AB438" s="19"/>
    </row>
    <row r="439" ht="15" spans="1:28">
      <c r="A439" s="19" t="s">
        <v>756</v>
      </c>
      <c r="B439" s="1" t="s">
        <v>757</v>
      </c>
      <c r="C439" s="1" t="s">
        <v>8</v>
      </c>
      <c r="D439" s="1"/>
      <c r="E439" s="1"/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35"/>
      <c r="U439" s="1">
        <v>0</v>
      </c>
      <c r="V439" s="1">
        <v>0</v>
      </c>
      <c r="W439" s="1">
        <v>0</v>
      </c>
      <c r="X439" s="1">
        <v>0</v>
      </c>
      <c r="Y439" s="19"/>
      <c r="Z439" s="1">
        <v>0</v>
      </c>
      <c r="AA439" s="1">
        <v>0</v>
      </c>
      <c r="AB439" s="19"/>
    </row>
    <row r="440" ht="15" spans="1:28">
      <c r="A440" s="19" t="s">
        <v>758</v>
      </c>
      <c r="B440" s="1" t="s">
        <v>759</v>
      </c>
      <c r="C440" s="1" t="s">
        <v>8</v>
      </c>
      <c r="D440" s="1"/>
      <c r="E440" s="1"/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35"/>
      <c r="U440" s="1">
        <v>0</v>
      </c>
      <c r="V440" s="1">
        <v>0</v>
      </c>
      <c r="W440" s="1">
        <v>0</v>
      </c>
      <c r="X440" s="1">
        <v>0</v>
      </c>
      <c r="Y440" s="19"/>
      <c r="Z440" s="1">
        <v>0</v>
      </c>
      <c r="AA440" s="1">
        <v>0</v>
      </c>
      <c r="AB440" s="19"/>
    </row>
    <row r="441" ht="15" spans="1:28">
      <c r="A441" s="19" t="s">
        <v>760</v>
      </c>
      <c r="B441" s="1" t="s">
        <v>761</v>
      </c>
      <c r="C441" s="1" t="s">
        <v>8</v>
      </c>
      <c r="D441" s="1"/>
      <c r="E441" s="1"/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35"/>
      <c r="U441" s="1">
        <v>0</v>
      </c>
      <c r="V441" s="1">
        <v>0</v>
      </c>
      <c r="W441" s="1">
        <v>0</v>
      </c>
      <c r="X441" s="1">
        <v>0</v>
      </c>
      <c r="Y441" s="19"/>
      <c r="Z441" s="1">
        <v>0</v>
      </c>
      <c r="AA441" s="1">
        <v>0</v>
      </c>
      <c r="AB441" s="19"/>
    </row>
    <row r="442" ht="15" spans="1:28">
      <c r="A442" s="19" t="s">
        <v>762</v>
      </c>
      <c r="B442" s="1" t="s">
        <v>761</v>
      </c>
      <c r="C442" s="1" t="s">
        <v>10</v>
      </c>
      <c r="D442" s="1"/>
      <c r="E442" s="1" t="s">
        <v>744</v>
      </c>
      <c r="F442" s="1">
        <v>10</v>
      </c>
      <c r="G442" s="1">
        <v>10</v>
      </c>
      <c r="H442" s="1">
        <v>10</v>
      </c>
      <c r="I442" s="1">
        <v>15</v>
      </c>
      <c r="J442" s="1">
        <v>10</v>
      </c>
      <c r="K442" s="1">
        <v>10</v>
      </c>
      <c r="L442" s="1">
        <v>10</v>
      </c>
      <c r="M442" s="1">
        <v>20</v>
      </c>
      <c r="N442" s="1">
        <v>14</v>
      </c>
      <c r="O442" s="1">
        <v>14</v>
      </c>
      <c r="P442" s="1">
        <v>14</v>
      </c>
      <c r="Q442" s="1">
        <v>20</v>
      </c>
      <c r="R442" s="1">
        <v>14</v>
      </c>
      <c r="S442" s="1">
        <v>14</v>
      </c>
      <c r="T442" s="35"/>
      <c r="U442" s="1">
        <v>14</v>
      </c>
      <c r="V442" s="1">
        <v>20</v>
      </c>
      <c r="W442" s="1">
        <v>14</v>
      </c>
      <c r="X442" s="1">
        <v>14</v>
      </c>
      <c r="Y442" s="1">
        <v>14</v>
      </c>
      <c r="Z442" s="1">
        <v>14</v>
      </c>
      <c r="AA442" s="1">
        <v>14</v>
      </c>
      <c r="AB442" s="1">
        <v>14</v>
      </c>
    </row>
    <row r="443" ht="15" spans="1:28">
      <c r="A443" s="19" t="s">
        <v>763</v>
      </c>
      <c r="B443" s="1" t="s">
        <v>764</v>
      </c>
      <c r="C443" s="1" t="s">
        <v>8</v>
      </c>
      <c r="D443" s="1"/>
      <c r="E443" s="1"/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35"/>
      <c r="U443" s="1">
        <v>0</v>
      </c>
      <c r="V443" s="1">
        <v>0</v>
      </c>
      <c r="W443" s="1">
        <v>0</v>
      </c>
      <c r="X443" s="1">
        <v>0</v>
      </c>
      <c r="Y443" s="19"/>
      <c r="Z443" s="1">
        <v>0</v>
      </c>
      <c r="AA443" s="1">
        <v>0</v>
      </c>
      <c r="AB443" s="19"/>
    </row>
    <row r="444" ht="15" spans="1:28">
      <c r="A444" s="19" t="s">
        <v>765</v>
      </c>
      <c r="B444" s="1" t="s">
        <v>766</v>
      </c>
      <c r="C444" s="1" t="s">
        <v>8</v>
      </c>
      <c r="D444" s="1"/>
      <c r="E444" s="1"/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35"/>
      <c r="U444" s="1">
        <v>0</v>
      </c>
      <c r="V444" s="1">
        <v>0</v>
      </c>
      <c r="W444" s="1">
        <v>0</v>
      </c>
      <c r="X444" s="1">
        <v>0</v>
      </c>
      <c r="Y444" s="19"/>
      <c r="Z444" s="1">
        <v>0</v>
      </c>
      <c r="AA444" s="1">
        <v>0</v>
      </c>
      <c r="AB444" s="19"/>
    </row>
    <row r="445" ht="15" spans="1:28">
      <c r="A445" s="19" t="s">
        <v>767</v>
      </c>
      <c r="B445" s="1" t="s">
        <v>768</v>
      </c>
      <c r="C445" s="1" t="s">
        <v>8</v>
      </c>
      <c r="D445" s="1"/>
      <c r="E445" s="1"/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35"/>
      <c r="U445" s="1">
        <v>0</v>
      </c>
      <c r="V445" s="1">
        <v>0</v>
      </c>
      <c r="W445" s="1">
        <v>0</v>
      </c>
      <c r="X445" s="1">
        <v>0</v>
      </c>
      <c r="Y445" s="19"/>
      <c r="Z445" s="1">
        <v>0</v>
      </c>
      <c r="AA445" s="1">
        <v>0</v>
      </c>
      <c r="AB445" s="19"/>
    </row>
    <row r="446" ht="15" spans="1:28">
      <c r="A446" s="19" t="s">
        <v>769</v>
      </c>
      <c r="B446" s="1" t="s">
        <v>768</v>
      </c>
      <c r="C446" s="1" t="s">
        <v>10</v>
      </c>
      <c r="D446" s="1"/>
      <c r="E446" s="1"/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35"/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</row>
    <row r="447" ht="15" spans="1:28">
      <c r="A447" s="19" t="s">
        <v>770</v>
      </c>
      <c r="B447" s="1" t="s">
        <v>771</v>
      </c>
      <c r="C447" s="1" t="s">
        <v>8</v>
      </c>
      <c r="D447" s="1"/>
      <c r="E447" s="1"/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35"/>
      <c r="U447" s="1">
        <v>0</v>
      </c>
      <c r="V447" s="1">
        <v>0</v>
      </c>
      <c r="W447" s="1">
        <v>0</v>
      </c>
      <c r="X447" s="1">
        <v>0</v>
      </c>
      <c r="Y447" s="19"/>
      <c r="Z447" s="1">
        <v>0</v>
      </c>
      <c r="AA447" s="1">
        <v>0</v>
      </c>
      <c r="AB447" s="19"/>
    </row>
    <row r="448" ht="15" spans="1:28">
      <c r="A448" s="19" t="s">
        <v>772</v>
      </c>
      <c r="B448" s="1" t="s">
        <v>771</v>
      </c>
      <c r="C448" s="1" t="s">
        <v>10</v>
      </c>
      <c r="D448" s="1"/>
      <c r="E448" s="1"/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35"/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</row>
    <row r="449" ht="15" spans="1:28">
      <c r="A449" s="19" t="s">
        <v>773</v>
      </c>
      <c r="B449" s="1" t="s">
        <v>774</v>
      </c>
      <c r="C449" s="1" t="s">
        <v>10</v>
      </c>
      <c r="D449" s="1"/>
      <c r="E449" s="1"/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35"/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</row>
    <row r="450" ht="15" spans="1:28">
      <c r="A450" s="19" t="s">
        <v>775</v>
      </c>
      <c r="B450" s="1" t="s">
        <v>776</v>
      </c>
      <c r="C450" s="1" t="s">
        <v>10</v>
      </c>
      <c r="D450" s="1"/>
      <c r="E450" s="1"/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35"/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</row>
    <row r="451" ht="15" spans="1:28">
      <c r="A451" s="19" t="s">
        <v>777</v>
      </c>
      <c r="B451" s="1" t="s">
        <v>778</v>
      </c>
      <c r="C451" s="1" t="s">
        <v>10</v>
      </c>
      <c r="D451" s="1"/>
      <c r="E451" s="1"/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35"/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</row>
    <row r="452" ht="15" spans="1:28">
      <c r="A452" s="19" t="s">
        <v>779</v>
      </c>
      <c r="B452" s="1" t="s">
        <v>780</v>
      </c>
      <c r="C452" s="1" t="s">
        <v>10</v>
      </c>
      <c r="D452" s="1"/>
      <c r="E452" s="1"/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35"/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</row>
    <row r="453" ht="15" spans="1:28">
      <c r="A453" s="19" t="s">
        <v>781</v>
      </c>
      <c r="B453" s="1" t="s">
        <v>782</v>
      </c>
      <c r="C453" s="1" t="s">
        <v>10</v>
      </c>
      <c r="D453" s="1"/>
      <c r="E453" s="1"/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35"/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</row>
    <row r="454" ht="15" spans="1:28">
      <c r="A454" s="19" t="s">
        <v>783</v>
      </c>
      <c r="B454" s="1" t="s">
        <v>784</v>
      </c>
      <c r="C454" s="1" t="s">
        <v>10</v>
      </c>
      <c r="D454" s="1"/>
      <c r="E454" s="1"/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35"/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</row>
    <row r="455" ht="15" spans="1:28">
      <c r="A455" s="19" t="s">
        <v>785</v>
      </c>
      <c r="B455" s="1" t="s">
        <v>786</v>
      </c>
      <c r="C455" s="1" t="s">
        <v>10</v>
      </c>
      <c r="D455" s="1"/>
      <c r="E455" s="1"/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35"/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</row>
    <row r="456" ht="15" spans="1:28">
      <c r="A456" s="19" t="s">
        <v>787</v>
      </c>
      <c r="B456" s="1" t="s">
        <v>788</v>
      </c>
      <c r="C456" s="1" t="s">
        <v>10</v>
      </c>
      <c r="D456" s="1"/>
      <c r="E456" s="1"/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35"/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</row>
    <row r="457" ht="15" spans="1:28">
      <c r="A457" s="19" t="s">
        <v>789</v>
      </c>
      <c r="B457" s="1" t="s">
        <v>790</v>
      </c>
      <c r="C457" s="1" t="s">
        <v>10</v>
      </c>
      <c r="D457" s="1"/>
      <c r="E457" s="1"/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35"/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</row>
    <row r="458" ht="15" spans="1:28">
      <c r="A458" s="19" t="s">
        <v>791</v>
      </c>
      <c r="B458" s="1" t="s">
        <v>790</v>
      </c>
      <c r="C458" s="1" t="s">
        <v>8</v>
      </c>
      <c r="D458" s="1"/>
      <c r="E458" s="1"/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1</v>
      </c>
      <c r="N458" s="1">
        <v>2</v>
      </c>
      <c r="O458" s="1">
        <v>3</v>
      </c>
      <c r="P458" s="1">
        <v>3</v>
      </c>
      <c r="Q458" s="1">
        <v>3</v>
      </c>
      <c r="R458" s="1">
        <v>3</v>
      </c>
      <c r="S458" s="1">
        <v>3</v>
      </c>
      <c r="T458" s="35"/>
      <c r="U458" s="1">
        <v>3</v>
      </c>
      <c r="V458" s="1">
        <v>3</v>
      </c>
      <c r="W458" s="1">
        <v>3</v>
      </c>
      <c r="X458" s="1">
        <v>3</v>
      </c>
      <c r="Y458" s="19"/>
      <c r="Z458" s="1">
        <v>3</v>
      </c>
      <c r="AA458" s="1">
        <v>3</v>
      </c>
      <c r="AB458" s="19"/>
    </row>
    <row r="459" ht="15" spans="1:28">
      <c r="A459" s="19" t="s">
        <v>792</v>
      </c>
      <c r="B459" s="1" t="s">
        <v>793</v>
      </c>
      <c r="C459" s="1" t="s">
        <v>10</v>
      </c>
      <c r="D459" s="1"/>
      <c r="E459" s="1"/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35"/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</row>
    <row r="460" ht="15" spans="1:28">
      <c r="A460" s="19" t="s">
        <v>794</v>
      </c>
      <c r="B460" s="1" t="s">
        <v>793</v>
      </c>
      <c r="C460" s="1" t="s">
        <v>8</v>
      </c>
      <c r="D460" s="1"/>
      <c r="E460" s="1"/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1</v>
      </c>
      <c r="N460" s="1">
        <v>2</v>
      </c>
      <c r="O460" s="1">
        <v>3</v>
      </c>
      <c r="P460" s="1">
        <v>3</v>
      </c>
      <c r="Q460" s="1">
        <v>3</v>
      </c>
      <c r="R460" s="1">
        <v>3</v>
      </c>
      <c r="S460" s="1">
        <v>3</v>
      </c>
      <c r="T460" s="35"/>
      <c r="U460" s="1">
        <v>3</v>
      </c>
      <c r="V460" s="1">
        <v>3</v>
      </c>
      <c r="W460" s="1">
        <v>3</v>
      </c>
      <c r="X460" s="1">
        <v>3</v>
      </c>
      <c r="Y460" s="19"/>
      <c r="Z460" s="1">
        <v>3</v>
      </c>
      <c r="AA460" s="1">
        <v>3</v>
      </c>
      <c r="AB460" s="19"/>
    </row>
    <row r="461" ht="15" spans="1:28">
      <c r="A461" s="19" t="s">
        <v>795</v>
      </c>
      <c r="B461" s="1" t="s">
        <v>796</v>
      </c>
      <c r="C461" s="1" t="s">
        <v>10</v>
      </c>
      <c r="D461" s="1"/>
      <c r="E461" s="1"/>
      <c r="F461" s="1">
        <v>3</v>
      </c>
      <c r="G461" s="1">
        <v>5</v>
      </c>
      <c r="H461" s="1">
        <v>5</v>
      </c>
      <c r="I461" s="1">
        <v>5</v>
      </c>
      <c r="J461" s="1">
        <v>7</v>
      </c>
      <c r="K461" s="1">
        <v>7</v>
      </c>
      <c r="L461" s="1">
        <v>7</v>
      </c>
      <c r="M461" s="1">
        <v>7</v>
      </c>
      <c r="N461" s="1">
        <v>7</v>
      </c>
      <c r="O461" s="1">
        <v>7</v>
      </c>
      <c r="P461" s="1">
        <v>7</v>
      </c>
      <c r="Q461" s="1">
        <v>7</v>
      </c>
      <c r="R461" s="1">
        <v>7</v>
      </c>
      <c r="S461" s="1">
        <v>7</v>
      </c>
      <c r="T461" s="35"/>
      <c r="U461" s="1">
        <v>8</v>
      </c>
      <c r="V461" s="1">
        <v>8</v>
      </c>
      <c r="W461" s="1">
        <v>8</v>
      </c>
      <c r="X461" s="1">
        <v>8</v>
      </c>
      <c r="Y461" s="19"/>
      <c r="Z461" s="1">
        <v>8</v>
      </c>
      <c r="AA461" s="1">
        <v>8</v>
      </c>
      <c r="AB461" s="19"/>
    </row>
    <row r="462" ht="15" spans="1:28">
      <c r="A462" s="19" t="s">
        <v>797</v>
      </c>
      <c r="B462" s="1" t="s">
        <v>798</v>
      </c>
      <c r="C462" s="1" t="s">
        <v>10</v>
      </c>
      <c r="D462" s="1"/>
      <c r="E462" s="1"/>
      <c r="F462" s="1">
        <v>3</v>
      </c>
      <c r="G462" s="1">
        <v>5</v>
      </c>
      <c r="H462" s="1">
        <v>5</v>
      </c>
      <c r="I462" s="1">
        <v>5</v>
      </c>
      <c r="J462" s="1">
        <v>5</v>
      </c>
      <c r="K462" s="1">
        <v>5</v>
      </c>
      <c r="L462" s="1">
        <v>5</v>
      </c>
      <c r="M462" s="1">
        <v>5</v>
      </c>
      <c r="N462" s="1">
        <v>5</v>
      </c>
      <c r="O462" s="1">
        <v>5</v>
      </c>
      <c r="P462" s="1">
        <v>5</v>
      </c>
      <c r="Q462" s="1">
        <v>5</v>
      </c>
      <c r="R462" s="1">
        <v>3</v>
      </c>
      <c r="S462" s="1">
        <v>3</v>
      </c>
      <c r="T462" s="35"/>
      <c r="U462" s="1">
        <v>3</v>
      </c>
      <c r="V462" s="1">
        <v>3</v>
      </c>
      <c r="W462" s="1">
        <v>3</v>
      </c>
      <c r="X462" s="1">
        <v>3</v>
      </c>
      <c r="Y462" s="19"/>
      <c r="Z462" s="1">
        <v>3</v>
      </c>
      <c r="AA462" s="1">
        <v>3</v>
      </c>
      <c r="AB462" s="19"/>
    </row>
    <row r="463" ht="15" spans="1:28">
      <c r="A463" s="19" t="s">
        <v>799</v>
      </c>
      <c r="B463" s="1" t="s">
        <v>800</v>
      </c>
      <c r="C463" s="1" t="s">
        <v>10</v>
      </c>
      <c r="D463" s="1"/>
      <c r="E463" s="1"/>
      <c r="F463" s="1">
        <v>0</v>
      </c>
      <c r="G463" s="1">
        <v>7</v>
      </c>
      <c r="H463" s="1">
        <v>7</v>
      </c>
      <c r="I463" s="1">
        <v>5</v>
      </c>
      <c r="J463" s="1">
        <v>5</v>
      </c>
      <c r="K463" s="1">
        <v>5</v>
      </c>
      <c r="L463" s="1">
        <v>4</v>
      </c>
      <c r="M463" s="1">
        <v>4</v>
      </c>
      <c r="N463" s="1">
        <v>4</v>
      </c>
      <c r="O463" s="1">
        <v>4</v>
      </c>
      <c r="P463" s="1">
        <v>4</v>
      </c>
      <c r="Q463" s="1">
        <v>4</v>
      </c>
      <c r="R463" s="1">
        <v>4</v>
      </c>
      <c r="S463" s="1">
        <v>4</v>
      </c>
      <c r="T463" s="35"/>
      <c r="U463" s="1">
        <v>4</v>
      </c>
      <c r="V463" s="1">
        <v>4</v>
      </c>
      <c r="W463" s="1">
        <v>4</v>
      </c>
      <c r="X463" s="1">
        <v>4</v>
      </c>
      <c r="Y463" s="19"/>
      <c r="Z463" s="1">
        <v>4</v>
      </c>
      <c r="AA463" s="1">
        <v>4</v>
      </c>
      <c r="AB463" s="19"/>
    </row>
    <row r="464" ht="15" spans="1:28">
      <c r="A464" s="19" t="s">
        <v>801</v>
      </c>
      <c r="B464" s="1" t="s">
        <v>802</v>
      </c>
      <c r="C464" s="1" t="s">
        <v>10</v>
      </c>
      <c r="D464" s="1"/>
      <c r="E464" s="1"/>
      <c r="F464" s="1">
        <v>0</v>
      </c>
      <c r="G464" s="1">
        <v>7</v>
      </c>
      <c r="H464" s="1">
        <v>7</v>
      </c>
      <c r="I464" s="1">
        <v>4</v>
      </c>
      <c r="J464" s="1">
        <v>4</v>
      </c>
      <c r="K464" s="1">
        <v>4</v>
      </c>
      <c r="L464" s="1">
        <v>4</v>
      </c>
      <c r="M464" s="1">
        <v>4</v>
      </c>
      <c r="N464" s="1">
        <v>4</v>
      </c>
      <c r="O464" s="1">
        <v>4</v>
      </c>
      <c r="P464" s="1">
        <v>4</v>
      </c>
      <c r="Q464" s="1">
        <v>4</v>
      </c>
      <c r="R464" s="1">
        <v>4</v>
      </c>
      <c r="S464" s="1">
        <v>4</v>
      </c>
      <c r="T464" s="35"/>
      <c r="U464" s="1">
        <v>4</v>
      </c>
      <c r="V464" s="1">
        <v>4</v>
      </c>
      <c r="W464" s="1">
        <v>4</v>
      </c>
      <c r="X464" s="1">
        <v>4</v>
      </c>
      <c r="Y464" s="19"/>
      <c r="Z464" s="1">
        <v>4</v>
      </c>
      <c r="AA464" s="1">
        <v>4</v>
      </c>
      <c r="AB464" s="19"/>
    </row>
    <row r="465" ht="15" spans="1:28">
      <c r="A465" s="19" t="s">
        <v>803</v>
      </c>
      <c r="B465" s="1" t="s">
        <v>804</v>
      </c>
      <c r="C465" s="1" t="s">
        <v>10</v>
      </c>
      <c r="D465" s="1"/>
      <c r="E465" s="1"/>
      <c r="F465" s="24">
        <v>7</v>
      </c>
      <c r="G465" s="24">
        <v>10</v>
      </c>
      <c r="H465" s="24">
        <v>15</v>
      </c>
      <c r="I465" s="24">
        <v>15</v>
      </c>
      <c r="J465" s="24">
        <v>15</v>
      </c>
      <c r="K465" s="24">
        <v>15</v>
      </c>
      <c r="L465" s="24">
        <v>15</v>
      </c>
      <c r="M465" s="24">
        <v>21</v>
      </c>
      <c r="N465" s="24">
        <v>21</v>
      </c>
      <c r="O465" s="24">
        <v>21</v>
      </c>
      <c r="P465" s="24">
        <v>21</v>
      </c>
      <c r="Q465" s="24">
        <v>21</v>
      </c>
      <c r="R465" s="24">
        <v>21</v>
      </c>
      <c r="S465" s="24">
        <v>21</v>
      </c>
      <c r="T465" s="37"/>
      <c r="U465" s="24">
        <v>21</v>
      </c>
      <c r="V465" s="1">
        <v>21</v>
      </c>
      <c r="W465" s="1">
        <v>21</v>
      </c>
      <c r="X465" s="1">
        <v>21</v>
      </c>
      <c r="Y465" s="1">
        <v>21</v>
      </c>
      <c r="Z465" s="1">
        <v>21</v>
      </c>
      <c r="AA465" s="1">
        <v>21</v>
      </c>
      <c r="AB465" s="1">
        <v>21</v>
      </c>
    </row>
    <row r="466" ht="15" spans="1:28">
      <c r="A466" s="19" t="s">
        <v>805</v>
      </c>
      <c r="B466" s="1" t="s">
        <v>806</v>
      </c>
      <c r="C466" s="1" t="s">
        <v>10</v>
      </c>
      <c r="D466" s="1"/>
      <c r="E466" s="1"/>
      <c r="F466" s="24">
        <v>5</v>
      </c>
      <c r="G466" s="24">
        <v>5</v>
      </c>
      <c r="H466" s="24">
        <v>5</v>
      </c>
      <c r="I466" s="24">
        <v>5</v>
      </c>
      <c r="J466" s="24">
        <v>5</v>
      </c>
      <c r="K466" s="24">
        <v>5</v>
      </c>
      <c r="L466" s="24">
        <v>5</v>
      </c>
      <c r="M466" s="24">
        <v>7</v>
      </c>
      <c r="N466" s="24">
        <v>7</v>
      </c>
      <c r="O466" s="24">
        <v>7</v>
      </c>
      <c r="P466" s="24">
        <v>7</v>
      </c>
      <c r="Q466" s="24">
        <v>7</v>
      </c>
      <c r="R466" s="24">
        <v>7</v>
      </c>
      <c r="S466" s="24">
        <v>7</v>
      </c>
      <c r="T466" s="37"/>
      <c r="U466" s="24">
        <v>7</v>
      </c>
      <c r="V466" s="1">
        <v>7</v>
      </c>
      <c r="W466" s="1">
        <v>7</v>
      </c>
      <c r="X466" s="1">
        <v>7</v>
      </c>
      <c r="Y466" s="1">
        <v>7</v>
      </c>
      <c r="Z466" s="1">
        <v>7</v>
      </c>
      <c r="AA466" s="1">
        <v>7</v>
      </c>
      <c r="AB466" s="1">
        <v>7</v>
      </c>
    </row>
    <row r="467" ht="15" spans="1:28">
      <c r="A467" s="19" t="s">
        <v>807</v>
      </c>
      <c r="B467" s="1" t="s">
        <v>808</v>
      </c>
      <c r="C467" s="1" t="s">
        <v>10</v>
      </c>
      <c r="D467" s="1"/>
      <c r="E467" s="1"/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35"/>
      <c r="U467" s="1">
        <v>0</v>
      </c>
      <c r="V467" s="1">
        <v>0</v>
      </c>
      <c r="W467" s="1">
        <v>0</v>
      </c>
      <c r="X467" s="1">
        <v>0</v>
      </c>
      <c r="Y467" s="19"/>
      <c r="Z467" s="1">
        <v>0</v>
      </c>
      <c r="AA467" s="1">
        <v>0</v>
      </c>
      <c r="AB467" s="19"/>
    </row>
    <row r="468" ht="15" spans="1:28">
      <c r="A468" s="19" t="s">
        <v>809</v>
      </c>
      <c r="B468" s="1" t="s">
        <v>810</v>
      </c>
      <c r="C468" s="1" t="s">
        <v>10</v>
      </c>
      <c r="D468" s="1"/>
      <c r="E468" s="1"/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35"/>
      <c r="U468" s="1">
        <v>0</v>
      </c>
      <c r="V468" s="1">
        <v>0</v>
      </c>
      <c r="W468" s="1">
        <v>0</v>
      </c>
      <c r="X468" s="1">
        <v>0</v>
      </c>
      <c r="Y468" s="19"/>
      <c r="Z468" s="1">
        <v>0</v>
      </c>
      <c r="AA468" s="1">
        <v>0</v>
      </c>
      <c r="AB468" s="19"/>
    </row>
    <row r="469" ht="15" spans="1:28">
      <c r="A469" s="19" t="s">
        <v>811</v>
      </c>
      <c r="B469" s="1" t="s">
        <v>812</v>
      </c>
      <c r="C469" s="1" t="s">
        <v>10</v>
      </c>
      <c r="D469" s="1"/>
      <c r="E469" s="1"/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35"/>
      <c r="U469" s="1">
        <v>0</v>
      </c>
      <c r="V469" s="1">
        <v>0</v>
      </c>
      <c r="W469" s="1">
        <v>0</v>
      </c>
      <c r="X469" s="1">
        <v>0</v>
      </c>
      <c r="Y469" s="19"/>
      <c r="Z469" s="1">
        <v>0</v>
      </c>
      <c r="AA469" s="1">
        <v>0</v>
      </c>
      <c r="AB469" s="19"/>
    </row>
    <row r="470" ht="15" spans="1:28">
      <c r="A470" s="19" t="s">
        <v>813</v>
      </c>
      <c r="B470" s="1" t="s">
        <v>814</v>
      </c>
      <c r="C470" s="1" t="s">
        <v>10</v>
      </c>
      <c r="D470" s="1"/>
      <c r="E470" s="1"/>
      <c r="F470" s="1">
        <v>30</v>
      </c>
      <c r="G470" s="1">
        <v>40</v>
      </c>
      <c r="H470" s="1">
        <v>50</v>
      </c>
      <c r="I470" s="1">
        <v>50</v>
      </c>
      <c r="J470" s="1">
        <v>50</v>
      </c>
      <c r="K470" s="1">
        <v>50</v>
      </c>
      <c r="L470" s="1">
        <v>50</v>
      </c>
      <c r="M470" s="1">
        <v>50</v>
      </c>
      <c r="N470" s="1">
        <v>50</v>
      </c>
      <c r="O470" s="1">
        <v>50</v>
      </c>
      <c r="P470" s="1">
        <v>50</v>
      </c>
      <c r="Q470" s="1">
        <v>50</v>
      </c>
      <c r="R470" s="1">
        <v>50</v>
      </c>
      <c r="S470" s="1">
        <v>50</v>
      </c>
      <c r="T470" s="35"/>
      <c r="U470" s="1">
        <v>50</v>
      </c>
      <c r="V470" s="1">
        <v>50</v>
      </c>
      <c r="W470" s="1">
        <v>50</v>
      </c>
      <c r="X470" s="1">
        <v>50</v>
      </c>
      <c r="Y470" s="19"/>
      <c r="Z470" s="1">
        <v>50</v>
      </c>
      <c r="AA470" s="1">
        <v>50</v>
      </c>
      <c r="AB470" s="19"/>
    </row>
    <row r="471" ht="15" spans="1:28">
      <c r="A471" s="19" t="s">
        <v>815</v>
      </c>
      <c r="B471" s="1" t="s">
        <v>816</v>
      </c>
      <c r="C471" s="1" t="s">
        <v>10</v>
      </c>
      <c r="D471" s="1"/>
      <c r="E471" s="1"/>
      <c r="F471" s="1">
        <v>18</v>
      </c>
      <c r="G471" s="1">
        <v>18</v>
      </c>
      <c r="H471" s="1">
        <v>18</v>
      </c>
      <c r="I471" s="1">
        <v>18</v>
      </c>
      <c r="J471" s="1">
        <v>18</v>
      </c>
      <c r="K471" s="1">
        <v>18</v>
      </c>
      <c r="L471" s="1">
        <v>18</v>
      </c>
      <c r="M471" s="1">
        <v>18</v>
      </c>
      <c r="N471" s="1">
        <v>18</v>
      </c>
      <c r="O471" s="1">
        <v>18</v>
      </c>
      <c r="P471" s="1">
        <v>18</v>
      </c>
      <c r="Q471" s="1">
        <v>18</v>
      </c>
      <c r="R471" s="1">
        <v>18</v>
      </c>
      <c r="S471" s="1">
        <v>18</v>
      </c>
      <c r="T471" s="35"/>
      <c r="U471" s="1">
        <v>18</v>
      </c>
      <c r="V471" s="1">
        <v>15</v>
      </c>
      <c r="W471" s="1">
        <v>15</v>
      </c>
      <c r="X471" s="1">
        <v>15</v>
      </c>
      <c r="Y471" s="19"/>
      <c r="Z471" s="1">
        <v>15</v>
      </c>
      <c r="AA471" s="1">
        <v>15</v>
      </c>
      <c r="AB471" s="19"/>
    </row>
    <row r="472" ht="15" spans="1:28">
      <c r="A472" s="19" t="s">
        <v>817</v>
      </c>
      <c r="B472" s="1" t="s">
        <v>818</v>
      </c>
      <c r="C472" s="1" t="s">
        <v>10</v>
      </c>
      <c r="D472" s="1"/>
      <c r="E472" s="1"/>
      <c r="F472" s="1">
        <v>3</v>
      </c>
      <c r="G472" s="1">
        <v>3</v>
      </c>
      <c r="H472" s="1">
        <v>5</v>
      </c>
      <c r="I472" s="1">
        <v>5</v>
      </c>
      <c r="J472" s="1">
        <v>7</v>
      </c>
      <c r="K472" s="1">
        <v>7</v>
      </c>
      <c r="L472" s="1">
        <v>7</v>
      </c>
      <c r="M472" s="1">
        <v>7</v>
      </c>
      <c r="N472" s="1">
        <v>10</v>
      </c>
      <c r="O472" s="1">
        <v>10</v>
      </c>
      <c r="P472" s="1">
        <v>10</v>
      </c>
      <c r="Q472" s="1">
        <v>10</v>
      </c>
      <c r="R472" s="1">
        <v>7</v>
      </c>
      <c r="S472" s="1">
        <v>7</v>
      </c>
      <c r="T472" s="35"/>
      <c r="U472" s="1">
        <v>7</v>
      </c>
      <c r="V472" s="1">
        <v>7</v>
      </c>
      <c r="W472" s="1">
        <v>7</v>
      </c>
      <c r="X472" s="1">
        <v>7</v>
      </c>
      <c r="Y472" s="19"/>
      <c r="Z472" s="1">
        <v>7</v>
      </c>
      <c r="AA472" s="1">
        <v>7</v>
      </c>
      <c r="AB472" s="19"/>
    </row>
    <row r="473" ht="15" spans="1:28">
      <c r="A473" s="19" t="s">
        <v>819</v>
      </c>
      <c r="B473" s="1" t="s">
        <v>818</v>
      </c>
      <c r="C473" s="1" t="s">
        <v>8</v>
      </c>
      <c r="D473" s="1"/>
      <c r="E473" s="1"/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35"/>
      <c r="U473" s="1">
        <v>0</v>
      </c>
      <c r="V473" s="1">
        <v>0</v>
      </c>
      <c r="W473" s="1">
        <v>0</v>
      </c>
      <c r="X473" s="1">
        <v>0</v>
      </c>
      <c r="Y473" s="19"/>
      <c r="Z473" s="1">
        <v>0</v>
      </c>
      <c r="AA473" s="1">
        <v>0</v>
      </c>
      <c r="AB473" s="19"/>
    </row>
    <row r="474" ht="15" spans="1:28">
      <c r="A474" s="19" t="s">
        <v>820</v>
      </c>
      <c r="B474" s="1" t="s">
        <v>821</v>
      </c>
      <c r="C474" s="1" t="s">
        <v>10</v>
      </c>
      <c r="D474" s="1"/>
      <c r="E474" s="1"/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35"/>
      <c r="U474" s="1">
        <v>0</v>
      </c>
      <c r="V474" s="1">
        <v>0</v>
      </c>
      <c r="W474" s="1">
        <v>0</v>
      </c>
      <c r="X474" s="1">
        <v>0</v>
      </c>
      <c r="Y474" s="19"/>
      <c r="Z474" s="1">
        <v>0</v>
      </c>
      <c r="AA474" s="1">
        <v>0</v>
      </c>
      <c r="AB474" s="19"/>
    </row>
    <row r="475" ht="15" spans="1:28">
      <c r="A475" s="19" t="s">
        <v>822</v>
      </c>
      <c r="B475" s="1" t="s">
        <v>821</v>
      </c>
      <c r="C475" s="1" t="s">
        <v>8</v>
      </c>
      <c r="D475" s="1"/>
      <c r="E475" s="1"/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35"/>
      <c r="U475" s="1">
        <v>0</v>
      </c>
      <c r="V475" s="1">
        <v>0</v>
      </c>
      <c r="W475" s="1">
        <v>0</v>
      </c>
      <c r="X475" s="1">
        <v>0</v>
      </c>
      <c r="Y475" s="19"/>
      <c r="Z475" s="1">
        <v>0</v>
      </c>
      <c r="AA475" s="1">
        <v>0</v>
      </c>
      <c r="AB475" s="19"/>
    </row>
    <row r="476" ht="15" spans="1:28">
      <c r="A476" s="19" t="s">
        <v>823</v>
      </c>
      <c r="B476" s="1" t="s">
        <v>824</v>
      </c>
      <c r="C476" s="1" t="s">
        <v>10</v>
      </c>
      <c r="D476" s="1"/>
      <c r="E476" s="1"/>
      <c r="F476" s="1">
        <v>3</v>
      </c>
      <c r="G476" s="1">
        <v>3</v>
      </c>
      <c r="H476" s="1">
        <v>3</v>
      </c>
      <c r="I476" s="1">
        <v>3</v>
      </c>
      <c r="J476" s="1">
        <v>6</v>
      </c>
      <c r="K476" s="1">
        <v>6</v>
      </c>
      <c r="L476" s="1">
        <v>6</v>
      </c>
      <c r="M476" s="1">
        <v>6</v>
      </c>
      <c r="N476" s="1">
        <v>5</v>
      </c>
      <c r="O476" s="1">
        <v>5</v>
      </c>
      <c r="P476" s="1">
        <v>5</v>
      </c>
      <c r="Q476" s="1">
        <v>5</v>
      </c>
      <c r="R476" s="1">
        <v>5</v>
      </c>
      <c r="S476" s="1">
        <v>5</v>
      </c>
      <c r="T476" s="35"/>
      <c r="U476" s="1">
        <v>5</v>
      </c>
      <c r="V476" s="1">
        <v>5</v>
      </c>
      <c r="W476" s="1">
        <v>5</v>
      </c>
      <c r="X476" s="1">
        <v>5</v>
      </c>
      <c r="Y476" s="19"/>
      <c r="Z476" s="1">
        <v>5</v>
      </c>
      <c r="AA476" s="1">
        <v>5</v>
      </c>
      <c r="AB476" s="19"/>
    </row>
    <row r="477" ht="15" spans="1:28">
      <c r="A477" s="19" t="s">
        <v>825</v>
      </c>
      <c r="B477" s="1" t="s">
        <v>824</v>
      </c>
      <c r="C477" s="1" t="s">
        <v>8</v>
      </c>
      <c r="D477" s="1"/>
      <c r="E477" s="1"/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35"/>
      <c r="U477" s="1">
        <v>0</v>
      </c>
      <c r="V477" s="1">
        <v>0</v>
      </c>
      <c r="W477" s="1">
        <v>0</v>
      </c>
      <c r="X477" s="1">
        <v>0</v>
      </c>
      <c r="Y477" s="19"/>
      <c r="Z477" s="1">
        <v>0</v>
      </c>
      <c r="AA477" s="1">
        <v>0</v>
      </c>
      <c r="AB477" s="19"/>
    </row>
    <row r="478" ht="15" spans="1:28">
      <c r="A478" s="19" t="s">
        <v>826</v>
      </c>
      <c r="B478" s="1" t="s">
        <v>827</v>
      </c>
      <c r="C478" s="1" t="s">
        <v>10</v>
      </c>
      <c r="D478" s="1"/>
      <c r="E478" s="1"/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35"/>
      <c r="U478" s="1">
        <v>0</v>
      </c>
      <c r="V478" s="1">
        <v>0</v>
      </c>
      <c r="W478" s="1">
        <v>0</v>
      </c>
      <c r="X478" s="1">
        <v>0</v>
      </c>
      <c r="Y478" s="19"/>
      <c r="Z478" s="1">
        <v>0</v>
      </c>
      <c r="AA478" s="1">
        <v>0</v>
      </c>
      <c r="AB478" s="19"/>
    </row>
    <row r="479" ht="15" spans="1:28">
      <c r="A479" s="19" t="s">
        <v>828</v>
      </c>
      <c r="B479" s="1" t="s">
        <v>827</v>
      </c>
      <c r="C479" s="1" t="s">
        <v>8</v>
      </c>
      <c r="D479" s="1"/>
      <c r="E479" s="1"/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35"/>
      <c r="U479" s="1">
        <v>0</v>
      </c>
      <c r="V479" s="1">
        <v>0</v>
      </c>
      <c r="W479" s="1">
        <v>0</v>
      </c>
      <c r="X479" s="1">
        <v>0</v>
      </c>
      <c r="Y479" s="19"/>
      <c r="Z479" s="1">
        <v>0</v>
      </c>
      <c r="AA479" s="1">
        <v>0</v>
      </c>
      <c r="AB479" s="19"/>
    </row>
    <row r="480" ht="15" spans="1:28">
      <c r="A480" s="19" t="s">
        <v>829</v>
      </c>
      <c r="B480" s="1" t="s">
        <v>830</v>
      </c>
      <c r="C480" s="1" t="s">
        <v>10</v>
      </c>
      <c r="D480" s="1"/>
      <c r="E480" s="1"/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35"/>
      <c r="U480" s="1">
        <v>0</v>
      </c>
      <c r="V480" s="1">
        <v>0</v>
      </c>
      <c r="W480" s="1">
        <v>0</v>
      </c>
      <c r="X480" s="1">
        <v>0</v>
      </c>
      <c r="Y480" s="19"/>
      <c r="Z480" s="1">
        <v>0</v>
      </c>
      <c r="AA480" s="1">
        <v>0</v>
      </c>
      <c r="AB480" s="19"/>
    </row>
    <row r="481" ht="15" spans="1:28">
      <c r="A481" s="19" t="s">
        <v>831</v>
      </c>
      <c r="B481" s="1" t="s">
        <v>830</v>
      </c>
      <c r="C481" s="1" t="s">
        <v>8</v>
      </c>
      <c r="D481" s="1"/>
      <c r="E481" s="1"/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35"/>
      <c r="U481" s="1">
        <v>0</v>
      </c>
      <c r="V481" s="1">
        <v>0</v>
      </c>
      <c r="W481" s="1">
        <v>0</v>
      </c>
      <c r="X481" s="1">
        <v>0</v>
      </c>
      <c r="Y481" s="19"/>
      <c r="Z481" s="1">
        <v>0</v>
      </c>
      <c r="AA481" s="1">
        <v>0</v>
      </c>
      <c r="AB481" s="19"/>
    </row>
    <row r="482" ht="15" spans="1:28">
      <c r="A482" s="19" t="s">
        <v>832</v>
      </c>
      <c r="B482" s="1" t="s">
        <v>833</v>
      </c>
      <c r="C482" s="1" t="s">
        <v>8</v>
      </c>
      <c r="D482" s="1"/>
      <c r="E482" s="1"/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35"/>
      <c r="U482" s="1">
        <v>0</v>
      </c>
      <c r="V482" s="1">
        <v>0</v>
      </c>
      <c r="W482" s="1">
        <v>0</v>
      </c>
      <c r="X482" s="1">
        <v>0</v>
      </c>
      <c r="Y482" s="19"/>
      <c r="Z482" s="1">
        <v>0</v>
      </c>
      <c r="AA482" s="1">
        <v>0</v>
      </c>
      <c r="AB482" s="19"/>
    </row>
    <row r="483" ht="15" spans="1:28">
      <c r="A483" s="19" t="s">
        <v>834</v>
      </c>
      <c r="B483" s="1" t="s">
        <v>835</v>
      </c>
      <c r="C483" s="1" t="s">
        <v>8</v>
      </c>
      <c r="D483" s="1"/>
      <c r="E483" s="1"/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35"/>
      <c r="U483" s="1">
        <v>0</v>
      </c>
      <c r="V483" s="1">
        <v>0</v>
      </c>
      <c r="W483" s="1">
        <v>0</v>
      </c>
      <c r="X483" s="1">
        <v>0</v>
      </c>
      <c r="Y483" s="19"/>
      <c r="Z483" s="1">
        <v>0</v>
      </c>
      <c r="AA483" s="1">
        <v>0</v>
      </c>
      <c r="AB483" s="19"/>
    </row>
    <row r="484" ht="15" spans="1:28">
      <c r="A484" s="19" t="s">
        <v>836</v>
      </c>
      <c r="B484" s="1" t="s">
        <v>837</v>
      </c>
      <c r="C484" s="1" t="s">
        <v>8</v>
      </c>
      <c r="D484" s="1"/>
      <c r="E484" s="1"/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35"/>
      <c r="U484" s="1">
        <v>0</v>
      </c>
      <c r="V484" s="1">
        <v>0</v>
      </c>
      <c r="W484" s="1">
        <v>0</v>
      </c>
      <c r="X484" s="1">
        <v>0</v>
      </c>
      <c r="Y484" s="19"/>
      <c r="Z484" s="1">
        <v>0</v>
      </c>
      <c r="AA484" s="1">
        <v>0</v>
      </c>
      <c r="AB484" s="19"/>
    </row>
    <row r="485" ht="15" spans="1:28">
      <c r="A485" s="19" t="s">
        <v>838</v>
      </c>
      <c r="B485" s="1" t="s">
        <v>839</v>
      </c>
      <c r="C485" s="1" t="s">
        <v>8</v>
      </c>
      <c r="D485" s="1"/>
      <c r="E485" s="1"/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35"/>
      <c r="U485" s="1">
        <v>0</v>
      </c>
      <c r="V485" s="1">
        <v>0</v>
      </c>
      <c r="W485" s="1">
        <v>0</v>
      </c>
      <c r="X485" s="1">
        <v>0</v>
      </c>
      <c r="Y485" s="19"/>
      <c r="Z485" s="1">
        <v>0</v>
      </c>
      <c r="AA485" s="1">
        <v>0</v>
      </c>
      <c r="AB485" s="19"/>
    </row>
    <row r="486" ht="15" spans="1:28">
      <c r="A486" s="19" t="s">
        <v>840</v>
      </c>
      <c r="B486" s="1" t="s">
        <v>841</v>
      </c>
      <c r="C486" s="1" t="s">
        <v>10</v>
      </c>
      <c r="D486" s="1"/>
      <c r="E486" s="1"/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35"/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</row>
    <row r="487" ht="15" spans="1:28">
      <c r="A487" s="19" t="s">
        <v>842</v>
      </c>
      <c r="B487" s="1" t="s">
        <v>843</v>
      </c>
      <c r="C487" s="1" t="s">
        <v>10</v>
      </c>
      <c r="D487" s="1"/>
      <c r="E487" s="1"/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35"/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</row>
    <row r="488" ht="15" spans="1:28">
      <c r="A488" s="19" t="s">
        <v>844</v>
      </c>
      <c r="B488" s="1" t="s">
        <v>845</v>
      </c>
      <c r="C488" s="1" t="s">
        <v>10</v>
      </c>
      <c r="D488" s="1"/>
      <c r="E488" s="1"/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35"/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</row>
    <row r="489" ht="15" spans="1:28">
      <c r="A489" s="19" t="s">
        <v>846</v>
      </c>
      <c r="B489" s="1" t="s">
        <v>847</v>
      </c>
      <c r="C489" s="1" t="s">
        <v>10</v>
      </c>
      <c r="D489" s="1"/>
      <c r="E489" s="1"/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35"/>
      <c r="U489" s="1">
        <v>0</v>
      </c>
      <c r="V489" s="1">
        <v>0</v>
      </c>
      <c r="W489" s="1">
        <v>0</v>
      </c>
      <c r="X489" s="1">
        <v>0</v>
      </c>
      <c r="Y489" s="19"/>
      <c r="Z489" s="1">
        <v>0</v>
      </c>
      <c r="AA489" s="1">
        <v>0</v>
      </c>
      <c r="AB489" s="19"/>
    </row>
    <row r="490" ht="15" spans="1:28">
      <c r="A490" s="19" t="s">
        <v>848</v>
      </c>
      <c r="B490" s="1" t="s">
        <v>849</v>
      </c>
      <c r="C490" s="1" t="s">
        <v>10</v>
      </c>
      <c r="D490" s="1"/>
      <c r="E490" s="1"/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35"/>
      <c r="U490" s="1">
        <v>0</v>
      </c>
      <c r="V490" s="1">
        <v>0</v>
      </c>
      <c r="W490" s="1">
        <v>0</v>
      </c>
      <c r="X490" s="1">
        <v>0</v>
      </c>
      <c r="Y490" s="19"/>
      <c r="Z490" s="1">
        <v>0</v>
      </c>
      <c r="AA490" s="1">
        <v>0</v>
      </c>
      <c r="AB490" s="19"/>
    </row>
    <row r="491" ht="15" spans="1:28">
      <c r="A491" s="19" t="s">
        <v>850</v>
      </c>
      <c r="B491" s="1" t="s">
        <v>851</v>
      </c>
      <c r="C491" s="1" t="s">
        <v>10</v>
      </c>
      <c r="D491" s="1"/>
      <c r="E491" s="1"/>
      <c r="F491" s="1">
        <v>50</v>
      </c>
      <c r="G491" s="1">
        <v>70</v>
      </c>
      <c r="H491" s="1">
        <v>40</v>
      </c>
      <c r="I491" s="1">
        <v>50</v>
      </c>
      <c r="J491" s="1">
        <v>70</v>
      </c>
      <c r="K491" s="1">
        <v>50</v>
      </c>
      <c r="L491" s="1">
        <v>40</v>
      </c>
      <c r="M491" s="1">
        <v>40</v>
      </c>
      <c r="N491" s="1">
        <v>40</v>
      </c>
      <c r="O491" s="1">
        <v>60</v>
      </c>
      <c r="P491" s="1">
        <v>40</v>
      </c>
      <c r="Q491" s="1">
        <v>40</v>
      </c>
      <c r="R491" s="1">
        <v>40</v>
      </c>
      <c r="S491" s="1">
        <v>60</v>
      </c>
      <c r="T491" s="35"/>
      <c r="U491" s="1">
        <v>40</v>
      </c>
      <c r="V491" s="1">
        <v>40</v>
      </c>
      <c r="W491" s="1">
        <v>40</v>
      </c>
      <c r="X491" s="1">
        <v>40</v>
      </c>
      <c r="Y491" s="19"/>
      <c r="Z491" s="1">
        <v>40</v>
      </c>
      <c r="AA491" s="1">
        <v>40</v>
      </c>
      <c r="AB491" s="19"/>
    </row>
    <row r="492" ht="15" spans="1:28">
      <c r="A492" s="19" t="s">
        <v>852</v>
      </c>
      <c r="B492" s="1" t="s">
        <v>853</v>
      </c>
      <c r="C492" s="1" t="s">
        <v>10</v>
      </c>
      <c r="D492" s="1"/>
      <c r="E492" s="1"/>
      <c r="F492" s="1">
        <v>0</v>
      </c>
      <c r="G492" s="1">
        <v>0</v>
      </c>
      <c r="H492" s="1">
        <v>7</v>
      </c>
      <c r="I492" s="1">
        <v>15</v>
      </c>
      <c r="J492" s="1">
        <v>15</v>
      </c>
      <c r="K492" s="1">
        <v>15</v>
      </c>
      <c r="L492" s="1">
        <v>15</v>
      </c>
      <c r="M492" s="1">
        <v>18</v>
      </c>
      <c r="N492" s="1">
        <v>18</v>
      </c>
      <c r="O492" s="1">
        <v>15</v>
      </c>
      <c r="P492" s="1">
        <v>15</v>
      </c>
      <c r="Q492" s="1">
        <v>12</v>
      </c>
      <c r="R492" s="1">
        <v>12</v>
      </c>
      <c r="S492" s="1">
        <v>14</v>
      </c>
      <c r="T492" s="35"/>
      <c r="U492" s="1">
        <v>12</v>
      </c>
      <c r="V492" s="1">
        <v>12</v>
      </c>
      <c r="W492" s="1">
        <v>12</v>
      </c>
      <c r="X492" s="1">
        <v>12</v>
      </c>
      <c r="Y492" s="19"/>
      <c r="Z492" s="1">
        <v>12</v>
      </c>
      <c r="AA492" s="1">
        <v>12</v>
      </c>
      <c r="AB492" s="19"/>
    </row>
    <row r="493" ht="15" spans="1:28">
      <c r="A493" s="19" t="s">
        <v>854</v>
      </c>
      <c r="B493" s="1" t="s">
        <v>855</v>
      </c>
      <c r="C493" s="1" t="s">
        <v>10</v>
      </c>
      <c r="D493" s="1"/>
      <c r="E493" s="1"/>
      <c r="F493" s="1">
        <v>0</v>
      </c>
      <c r="G493" s="1">
        <v>0</v>
      </c>
      <c r="H493" s="1">
        <v>1</v>
      </c>
      <c r="I493" s="1">
        <v>2</v>
      </c>
      <c r="J493" s="1">
        <v>2</v>
      </c>
      <c r="K493" s="1">
        <v>3</v>
      </c>
      <c r="L493" s="1">
        <v>3</v>
      </c>
      <c r="M493" s="1">
        <v>3</v>
      </c>
      <c r="N493" s="1">
        <v>5</v>
      </c>
      <c r="O493" s="1">
        <v>3</v>
      </c>
      <c r="P493" s="1">
        <v>3</v>
      </c>
      <c r="Q493" s="1">
        <v>5</v>
      </c>
      <c r="R493" s="1">
        <v>3</v>
      </c>
      <c r="S493" s="1">
        <v>3</v>
      </c>
      <c r="T493" s="35"/>
      <c r="U493" s="1">
        <v>5</v>
      </c>
      <c r="V493" s="1">
        <v>3</v>
      </c>
      <c r="W493" s="1">
        <v>3</v>
      </c>
      <c r="X493" s="1">
        <v>3</v>
      </c>
      <c r="Y493" s="19"/>
      <c r="Z493" s="1">
        <v>3</v>
      </c>
      <c r="AA493" s="1">
        <v>3</v>
      </c>
      <c r="AB493" s="19"/>
    </row>
    <row r="494" ht="15" spans="1:28">
      <c r="A494" s="19" t="s">
        <v>856</v>
      </c>
      <c r="B494" s="1" t="s">
        <v>855</v>
      </c>
      <c r="C494" s="1" t="s">
        <v>8</v>
      </c>
      <c r="D494" s="1"/>
      <c r="E494" s="1"/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35"/>
      <c r="U494" s="1">
        <v>0</v>
      </c>
      <c r="V494" s="1">
        <v>0</v>
      </c>
      <c r="W494" s="1">
        <v>0</v>
      </c>
      <c r="X494" s="1">
        <v>0</v>
      </c>
      <c r="Y494" s="19"/>
      <c r="Z494" s="1">
        <v>0</v>
      </c>
      <c r="AA494" s="1">
        <v>0</v>
      </c>
      <c r="AB494" s="19"/>
    </row>
    <row r="495" ht="15" spans="1:28">
      <c r="A495" s="19" t="s">
        <v>857</v>
      </c>
      <c r="B495" s="1" t="s">
        <v>858</v>
      </c>
      <c r="C495" s="1" t="s">
        <v>10</v>
      </c>
      <c r="D495" s="1"/>
      <c r="E495" s="1"/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35"/>
      <c r="U495" s="1">
        <v>0</v>
      </c>
      <c r="V495" s="1">
        <v>0</v>
      </c>
      <c r="W495" s="1">
        <v>0</v>
      </c>
      <c r="X495" s="1">
        <v>0</v>
      </c>
      <c r="Y495" s="19"/>
      <c r="Z495" s="1">
        <v>0</v>
      </c>
      <c r="AA495" s="1">
        <v>0</v>
      </c>
      <c r="AB495" s="19"/>
    </row>
    <row r="496" ht="15" spans="1:28">
      <c r="A496" s="19" t="s">
        <v>859</v>
      </c>
      <c r="B496" s="1" t="s">
        <v>860</v>
      </c>
      <c r="C496" s="1" t="s">
        <v>10</v>
      </c>
      <c r="D496" s="1"/>
      <c r="E496" s="1"/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35"/>
      <c r="U496" s="1">
        <v>0</v>
      </c>
      <c r="V496" s="1">
        <v>0</v>
      </c>
      <c r="W496" s="1">
        <v>0</v>
      </c>
      <c r="X496" s="1">
        <v>0</v>
      </c>
      <c r="Y496" s="19"/>
      <c r="Z496" s="1">
        <v>0</v>
      </c>
      <c r="AA496" s="1">
        <v>0</v>
      </c>
      <c r="AB496" s="19"/>
    </row>
    <row r="497" ht="15" spans="1:28">
      <c r="A497" s="19" t="s">
        <v>861</v>
      </c>
      <c r="B497" s="1" t="s">
        <v>862</v>
      </c>
      <c r="C497" s="1" t="s">
        <v>10</v>
      </c>
      <c r="D497" s="1"/>
      <c r="E497" s="1"/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35"/>
      <c r="U497" s="1">
        <v>0</v>
      </c>
      <c r="V497" s="1">
        <v>0</v>
      </c>
      <c r="W497" s="1">
        <v>0</v>
      </c>
      <c r="X497" s="1">
        <v>0</v>
      </c>
      <c r="Y497" s="19"/>
      <c r="Z497" s="1">
        <v>0</v>
      </c>
      <c r="AA497" s="1">
        <v>0</v>
      </c>
      <c r="AB497" s="19"/>
    </row>
    <row r="498" ht="15" spans="1:28">
      <c r="A498" s="19" t="s">
        <v>863</v>
      </c>
      <c r="B498" s="1" t="s">
        <v>862</v>
      </c>
      <c r="C498" s="1" t="s">
        <v>8</v>
      </c>
      <c r="D498" s="1"/>
      <c r="E498" s="1"/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35"/>
      <c r="U498" s="1">
        <v>0</v>
      </c>
      <c r="V498" s="1">
        <v>0</v>
      </c>
      <c r="W498" s="1">
        <v>0</v>
      </c>
      <c r="X498" s="1">
        <v>0</v>
      </c>
      <c r="Y498" s="19"/>
      <c r="Z498" s="1">
        <v>0</v>
      </c>
      <c r="AA498" s="1">
        <v>0</v>
      </c>
      <c r="AB498" s="19"/>
    </row>
    <row r="499" ht="15" spans="1:28">
      <c r="A499" s="19" t="s">
        <v>864</v>
      </c>
      <c r="B499" s="1" t="s">
        <v>865</v>
      </c>
      <c r="C499" s="1" t="s">
        <v>10</v>
      </c>
      <c r="D499" s="1"/>
      <c r="E499" s="1"/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2</v>
      </c>
      <c r="L499" s="1">
        <v>2</v>
      </c>
      <c r="M499" s="1">
        <v>2</v>
      </c>
      <c r="N499" s="1">
        <v>2</v>
      </c>
      <c r="O499" s="1">
        <v>2</v>
      </c>
      <c r="P499" s="1">
        <v>2</v>
      </c>
      <c r="Q499" s="1">
        <v>2</v>
      </c>
      <c r="R499" s="1">
        <v>2</v>
      </c>
      <c r="S499" s="1">
        <v>1</v>
      </c>
      <c r="T499" s="35"/>
      <c r="U499" s="1">
        <v>1</v>
      </c>
      <c r="V499" s="1">
        <v>1</v>
      </c>
      <c r="W499" s="1">
        <v>1</v>
      </c>
      <c r="X499" s="1">
        <v>1</v>
      </c>
      <c r="Y499" s="19"/>
      <c r="Z499" s="1">
        <v>1</v>
      </c>
      <c r="AA499" s="1">
        <v>1</v>
      </c>
      <c r="AB499" s="19"/>
    </row>
    <row r="500" ht="15" spans="1:28">
      <c r="A500" s="19" t="s">
        <v>866</v>
      </c>
      <c r="B500" s="1" t="s">
        <v>867</v>
      </c>
      <c r="C500" s="1" t="s">
        <v>10</v>
      </c>
      <c r="D500" s="1"/>
      <c r="E500" s="1"/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2</v>
      </c>
      <c r="L500" s="1">
        <v>2</v>
      </c>
      <c r="M500" s="1">
        <v>2</v>
      </c>
      <c r="N500" s="1">
        <v>2</v>
      </c>
      <c r="O500" s="1">
        <v>3</v>
      </c>
      <c r="P500" s="1">
        <v>3</v>
      </c>
      <c r="Q500" s="1">
        <v>3</v>
      </c>
      <c r="R500" s="1">
        <v>3</v>
      </c>
      <c r="S500" s="1">
        <v>3</v>
      </c>
      <c r="T500" s="35"/>
      <c r="U500" s="1">
        <v>3</v>
      </c>
      <c r="V500" s="1">
        <v>2</v>
      </c>
      <c r="W500" s="1">
        <v>2</v>
      </c>
      <c r="X500" s="1">
        <v>2</v>
      </c>
      <c r="Y500" s="19"/>
      <c r="Z500" s="1">
        <v>2</v>
      </c>
      <c r="AA500" s="1">
        <v>2</v>
      </c>
      <c r="AB500" s="19"/>
    </row>
    <row r="501" ht="15" spans="1:28">
      <c r="A501" s="19" t="s">
        <v>868</v>
      </c>
      <c r="B501" s="1" t="s">
        <v>869</v>
      </c>
      <c r="C501" s="1" t="s">
        <v>10</v>
      </c>
      <c r="D501" s="1"/>
      <c r="E501" s="1"/>
      <c r="F501" s="1">
        <v>1</v>
      </c>
      <c r="G501" s="1">
        <v>1</v>
      </c>
      <c r="H501" s="1">
        <v>1</v>
      </c>
      <c r="I501" s="1">
        <v>2</v>
      </c>
      <c r="J501" s="1">
        <v>2</v>
      </c>
      <c r="K501" s="1">
        <v>2</v>
      </c>
      <c r="L501" s="1">
        <v>2</v>
      </c>
      <c r="M501" s="1">
        <v>2</v>
      </c>
      <c r="N501" s="1">
        <v>2</v>
      </c>
      <c r="O501" s="1">
        <v>3</v>
      </c>
      <c r="P501" s="1">
        <v>3</v>
      </c>
      <c r="Q501" s="1">
        <v>3</v>
      </c>
      <c r="R501" s="1">
        <v>3</v>
      </c>
      <c r="S501" s="1">
        <v>3</v>
      </c>
      <c r="T501" s="35"/>
      <c r="U501" s="1">
        <v>3</v>
      </c>
      <c r="V501" s="1">
        <v>3</v>
      </c>
      <c r="W501" s="1">
        <v>3</v>
      </c>
      <c r="X501" s="1">
        <v>3</v>
      </c>
      <c r="Y501" s="19"/>
      <c r="Z501" s="1">
        <v>3</v>
      </c>
      <c r="AA501" s="1">
        <v>3</v>
      </c>
      <c r="AB501" s="19"/>
    </row>
    <row r="502" ht="15" spans="1:28">
      <c r="A502" s="19" t="s">
        <v>870</v>
      </c>
      <c r="B502" s="1" t="s">
        <v>869</v>
      </c>
      <c r="C502" s="1" t="s">
        <v>8</v>
      </c>
      <c r="D502" s="1"/>
      <c r="E502" s="1"/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35"/>
      <c r="U502" s="1">
        <v>0</v>
      </c>
      <c r="V502" s="1">
        <v>0</v>
      </c>
      <c r="W502" s="1">
        <v>0</v>
      </c>
      <c r="X502" s="1">
        <v>0</v>
      </c>
      <c r="Y502" s="19"/>
      <c r="Z502" s="1">
        <v>0</v>
      </c>
      <c r="AA502" s="1">
        <v>0</v>
      </c>
      <c r="AB502" s="19"/>
    </row>
    <row r="503" ht="15" spans="1:28">
      <c r="A503" s="19" t="s">
        <v>871</v>
      </c>
      <c r="B503" s="1" t="s">
        <v>872</v>
      </c>
      <c r="C503" s="1" t="s">
        <v>10</v>
      </c>
      <c r="D503" s="1" t="s">
        <v>352</v>
      </c>
      <c r="E503" s="1"/>
      <c r="F503" s="1">
        <v>14</v>
      </c>
      <c r="G503" s="1">
        <v>14</v>
      </c>
      <c r="H503" s="1">
        <v>14</v>
      </c>
      <c r="I503" s="1">
        <v>14</v>
      </c>
      <c r="J503" s="1">
        <v>14</v>
      </c>
      <c r="K503" s="1">
        <v>12</v>
      </c>
      <c r="L503" s="1">
        <v>12</v>
      </c>
      <c r="M503" s="1">
        <v>12</v>
      </c>
      <c r="N503" s="1">
        <v>12</v>
      </c>
      <c r="O503" s="1">
        <v>12</v>
      </c>
      <c r="P503" s="1">
        <v>12</v>
      </c>
      <c r="Q503" s="1">
        <v>12</v>
      </c>
      <c r="R503" s="1">
        <v>12</v>
      </c>
      <c r="S503" s="1">
        <v>12</v>
      </c>
      <c r="T503" s="35"/>
      <c r="U503" s="1">
        <v>12</v>
      </c>
      <c r="V503" s="1">
        <v>12</v>
      </c>
      <c r="W503" s="1">
        <v>14</v>
      </c>
      <c r="X503" s="1">
        <v>12</v>
      </c>
      <c r="Y503" s="1">
        <v>12</v>
      </c>
      <c r="Z503" s="1">
        <v>14</v>
      </c>
      <c r="AA503" s="1">
        <v>12</v>
      </c>
      <c r="AB503" s="1">
        <v>12</v>
      </c>
    </row>
    <row r="504" ht="15" spans="1:28">
      <c r="A504" s="19" t="s">
        <v>873</v>
      </c>
      <c r="B504" s="1" t="s">
        <v>874</v>
      </c>
      <c r="C504" s="1" t="s">
        <v>8</v>
      </c>
      <c r="D504" s="1"/>
      <c r="E504" s="1"/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35"/>
      <c r="U504" s="1">
        <v>0</v>
      </c>
      <c r="V504" s="1">
        <v>0</v>
      </c>
      <c r="W504" s="1">
        <v>0</v>
      </c>
      <c r="X504" s="1">
        <v>0</v>
      </c>
      <c r="Y504" s="19"/>
      <c r="Z504" s="1">
        <v>0</v>
      </c>
      <c r="AA504" s="1">
        <v>0</v>
      </c>
      <c r="AB504" s="19"/>
    </row>
    <row r="505" ht="15" spans="1:28">
      <c r="A505" s="19" t="s">
        <v>875</v>
      </c>
      <c r="B505" s="1" t="s">
        <v>876</v>
      </c>
      <c r="C505" s="1" t="s">
        <v>10</v>
      </c>
      <c r="D505" s="1"/>
      <c r="E505" s="1"/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35"/>
      <c r="U505" s="1">
        <v>0</v>
      </c>
      <c r="V505" s="1">
        <v>0</v>
      </c>
      <c r="W505" s="1">
        <v>0</v>
      </c>
      <c r="X505" s="1">
        <v>0</v>
      </c>
      <c r="Y505" s="19"/>
      <c r="Z505" s="1">
        <v>0</v>
      </c>
      <c r="AA505" s="1">
        <v>0</v>
      </c>
      <c r="AB505" s="19"/>
    </row>
    <row r="506" ht="15" spans="1:28">
      <c r="A506" s="19" t="s">
        <v>877</v>
      </c>
      <c r="B506" s="1" t="s">
        <v>878</v>
      </c>
      <c r="C506" s="1" t="s">
        <v>10</v>
      </c>
      <c r="D506" s="1"/>
      <c r="E506" s="1"/>
      <c r="F506" s="1">
        <v>7</v>
      </c>
      <c r="G506" s="1">
        <v>10</v>
      </c>
      <c r="H506" s="1">
        <v>25</v>
      </c>
      <c r="I506" s="1">
        <v>25</v>
      </c>
      <c r="J506" s="1">
        <v>30</v>
      </c>
      <c r="K506" s="1">
        <v>30</v>
      </c>
      <c r="L506" s="1">
        <v>30</v>
      </c>
      <c r="M506" s="1">
        <v>30</v>
      </c>
      <c r="N506" s="1">
        <v>25</v>
      </c>
      <c r="O506" s="1">
        <v>25</v>
      </c>
      <c r="P506" s="1">
        <v>25</v>
      </c>
      <c r="Q506" s="1">
        <v>25</v>
      </c>
      <c r="R506" s="1">
        <v>25</v>
      </c>
      <c r="S506" s="1">
        <v>25</v>
      </c>
      <c r="T506" s="35"/>
      <c r="U506" s="1">
        <v>25</v>
      </c>
      <c r="V506" s="1">
        <v>20</v>
      </c>
      <c r="W506" s="1">
        <v>20</v>
      </c>
      <c r="X506" s="1">
        <v>20</v>
      </c>
      <c r="Y506" s="19"/>
      <c r="Z506" s="1">
        <v>20</v>
      </c>
      <c r="AA506" s="1">
        <v>20</v>
      </c>
      <c r="AB506" s="19"/>
    </row>
    <row r="507" ht="15" spans="1:28">
      <c r="A507" s="19" t="s">
        <v>879</v>
      </c>
      <c r="B507" s="1" t="s">
        <v>880</v>
      </c>
      <c r="C507" s="1" t="s">
        <v>10</v>
      </c>
      <c r="D507" s="1"/>
      <c r="E507" s="1"/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35"/>
      <c r="U507" s="1">
        <v>0</v>
      </c>
      <c r="V507" s="1">
        <v>0</v>
      </c>
      <c r="W507" s="1">
        <v>0</v>
      </c>
      <c r="X507" s="1">
        <v>0</v>
      </c>
      <c r="Y507" s="19"/>
      <c r="Z507" s="1">
        <v>0</v>
      </c>
      <c r="AA507" s="1">
        <v>0</v>
      </c>
      <c r="AB507" s="19"/>
    </row>
    <row r="508" ht="15" spans="1:28">
      <c r="A508" s="19" t="s">
        <v>881</v>
      </c>
      <c r="B508" s="1" t="s">
        <v>880</v>
      </c>
      <c r="C508" s="1" t="s">
        <v>8</v>
      </c>
      <c r="D508" s="1"/>
      <c r="E508" s="1"/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35"/>
      <c r="U508" s="1">
        <v>0</v>
      </c>
      <c r="V508" s="1">
        <v>0</v>
      </c>
      <c r="W508" s="1">
        <v>0</v>
      </c>
      <c r="X508" s="1">
        <v>0</v>
      </c>
      <c r="Y508" s="19"/>
      <c r="Z508" s="1">
        <v>0</v>
      </c>
      <c r="AA508" s="1">
        <v>0</v>
      </c>
      <c r="AB508" s="19"/>
    </row>
    <row r="509" ht="15" spans="1:28">
      <c r="A509" s="19" t="s">
        <v>882</v>
      </c>
      <c r="B509" s="1" t="s">
        <v>883</v>
      </c>
      <c r="C509" s="1" t="s">
        <v>10</v>
      </c>
      <c r="D509" s="1"/>
      <c r="E509" s="1"/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35"/>
      <c r="U509" s="1">
        <v>0</v>
      </c>
      <c r="V509" s="1">
        <v>0</v>
      </c>
      <c r="W509" s="1">
        <v>0</v>
      </c>
      <c r="X509" s="1">
        <v>0</v>
      </c>
      <c r="Y509" s="19"/>
      <c r="Z509" s="1">
        <v>0</v>
      </c>
      <c r="AA509" s="1">
        <v>0</v>
      </c>
      <c r="AB509" s="19"/>
    </row>
    <row r="510" ht="15" spans="1:28">
      <c r="A510" s="19" t="s">
        <v>884</v>
      </c>
      <c r="B510" s="1" t="s">
        <v>883</v>
      </c>
      <c r="C510" s="1" t="s">
        <v>8</v>
      </c>
      <c r="D510" s="1"/>
      <c r="E510" s="1"/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35"/>
      <c r="U510" s="1">
        <v>0</v>
      </c>
      <c r="V510" s="1">
        <v>0</v>
      </c>
      <c r="W510" s="1">
        <v>0</v>
      </c>
      <c r="X510" s="1">
        <v>0</v>
      </c>
      <c r="Y510" s="19"/>
      <c r="Z510" s="1">
        <v>0</v>
      </c>
      <c r="AA510" s="1">
        <v>0</v>
      </c>
      <c r="AB510" s="19"/>
    </row>
    <row r="511" ht="15" spans="1:28">
      <c r="A511" s="19" t="s">
        <v>885</v>
      </c>
      <c r="B511" s="1" t="s">
        <v>886</v>
      </c>
      <c r="C511" s="1" t="s">
        <v>8</v>
      </c>
      <c r="D511" s="1"/>
      <c r="E511" s="1"/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35"/>
      <c r="U511" s="1">
        <v>0</v>
      </c>
      <c r="V511" s="1">
        <v>0</v>
      </c>
      <c r="W511" s="1">
        <v>0</v>
      </c>
      <c r="X511" s="1">
        <v>0</v>
      </c>
      <c r="Y511" s="19"/>
      <c r="Z511" s="1">
        <v>0</v>
      </c>
      <c r="AA511" s="1">
        <v>0</v>
      </c>
      <c r="AB511" s="19"/>
    </row>
    <row r="512" ht="15" spans="1:28">
      <c r="A512" s="19" t="s">
        <v>887</v>
      </c>
      <c r="B512" s="1" t="s">
        <v>888</v>
      </c>
      <c r="C512" s="1" t="s">
        <v>10</v>
      </c>
      <c r="D512" s="1"/>
      <c r="E512" s="1"/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35"/>
      <c r="U512" s="1">
        <v>0</v>
      </c>
      <c r="V512" s="1">
        <v>0</v>
      </c>
      <c r="W512" s="1">
        <v>0</v>
      </c>
      <c r="X512" s="1">
        <v>0</v>
      </c>
      <c r="Y512" s="19"/>
      <c r="Z512" s="1">
        <v>0</v>
      </c>
      <c r="AA512" s="1">
        <v>0</v>
      </c>
      <c r="AB512" s="19"/>
    </row>
    <row r="513" ht="15" spans="1:28">
      <c r="A513" s="19" t="s">
        <v>889</v>
      </c>
      <c r="B513" s="1" t="s">
        <v>890</v>
      </c>
      <c r="C513" s="1" t="s">
        <v>10</v>
      </c>
      <c r="D513" s="1"/>
      <c r="E513" s="1"/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35"/>
      <c r="U513" s="1">
        <v>0</v>
      </c>
      <c r="V513" s="1">
        <v>0</v>
      </c>
      <c r="W513" s="1">
        <v>0</v>
      </c>
      <c r="X513" s="1">
        <v>0</v>
      </c>
      <c r="Y513" s="19"/>
      <c r="Z513" s="1">
        <v>0</v>
      </c>
      <c r="AA513" s="1">
        <v>0</v>
      </c>
      <c r="AB513" s="19"/>
    </row>
    <row r="514" ht="15" spans="1:28">
      <c r="A514" s="19" t="s">
        <v>891</v>
      </c>
      <c r="B514" s="1" t="s">
        <v>890</v>
      </c>
      <c r="C514" s="1" t="s">
        <v>8</v>
      </c>
      <c r="D514" s="1"/>
      <c r="E514" s="1"/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35"/>
      <c r="U514" s="1">
        <v>0</v>
      </c>
      <c r="V514" s="1">
        <v>0</v>
      </c>
      <c r="W514" s="1">
        <v>0</v>
      </c>
      <c r="X514" s="1">
        <v>0</v>
      </c>
      <c r="Y514" s="19"/>
      <c r="Z514" s="1">
        <v>0</v>
      </c>
      <c r="AA514" s="1">
        <v>0</v>
      </c>
      <c r="AB514" s="19"/>
    </row>
    <row r="515" ht="15" spans="1:28">
      <c r="A515" s="19" t="s">
        <v>892</v>
      </c>
      <c r="B515" s="1" t="s">
        <v>893</v>
      </c>
      <c r="C515" s="1" t="s">
        <v>10</v>
      </c>
      <c r="D515" s="1"/>
      <c r="E515" s="1"/>
      <c r="F515" s="1">
        <v>3</v>
      </c>
      <c r="G515" s="1">
        <v>5</v>
      </c>
      <c r="H515" s="1">
        <v>5</v>
      </c>
      <c r="I515" s="1">
        <v>5</v>
      </c>
      <c r="J515" s="1">
        <v>5</v>
      </c>
      <c r="K515" s="1">
        <v>5</v>
      </c>
      <c r="L515" s="1">
        <v>5</v>
      </c>
      <c r="M515" s="1">
        <v>5</v>
      </c>
      <c r="N515" s="1">
        <v>7</v>
      </c>
      <c r="O515" s="1">
        <v>7</v>
      </c>
      <c r="P515" s="1">
        <v>7</v>
      </c>
      <c r="Q515" s="1">
        <v>7</v>
      </c>
      <c r="R515" s="1">
        <v>8</v>
      </c>
      <c r="S515" s="1">
        <v>8</v>
      </c>
      <c r="T515" s="35"/>
      <c r="U515" s="1">
        <v>8</v>
      </c>
      <c r="V515" s="1">
        <v>8</v>
      </c>
      <c r="W515" s="1">
        <v>8</v>
      </c>
      <c r="X515" s="1">
        <v>8</v>
      </c>
      <c r="Y515" s="19"/>
      <c r="Z515" s="1">
        <v>8</v>
      </c>
      <c r="AA515" s="1">
        <v>8</v>
      </c>
      <c r="AB515" s="19"/>
    </row>
    <row r="516" ht="15" spans="1:28">
      <c r="A516" s="19" t="s">
        <v>894</v>
      </c>
      <c r="B516" s="1" t="s">
        <v>895</v>
      </c>
      <c r="C516" s="1" t="s">
        <v>10</v>
      </c>
      <c r="D516" s="1"/>
      <c r="E516" s="1"/>
      <c r="F516" s="1">
        <v>7</v>
      </c>
      <c r="G516" s="1">
        <v>7</v>
      </c>
      <c r="H516" s="1">
        <v>7</v>
      </c>
      <c r="I516" s="1">
        <v>7</v>
      </c>
      <c r="J516" s="1">
        <v>7</v>
      </c>
      <c r="K516" s="1">
        <v>7</v>
      </c>
      <c r="L516" s="1">
        <v>8</v>
      </c>
      <c r="M516" s="1">
        <v>8</v>
      </c>
      <c r="N516" s="1">
        <v>8</v>
      </c>
      <c r="O516" s="1">
        <v>8</v>
      </c>
      <c r="P516" s="1">
        <v>8</v>
      </c>
      <c r="Q516" s="1">
        <v>8</v>
      </c>
      <c r="R516" s="1">
        <v>8</v>
      </c>
      <c r="S516" s="1">
        <v>8</v>
      </c>
      <c r="T516" s="35"/>
      <c r="U516" s="1">
        <v>8</v>
      </c>
      <c r="V516" s="1">
        <v>8</v>
      </c>
      <c r="W516" s="1">
        <v>8</v>
      </c>
      <c r="X516" s="1">
        <v>8</v>
      </c>
      <c r="Y516" s="19"/>
      <c r="Z516" s="1">
        <v>8</v>
      </c>
      <c r="AA516" s="1">
        <v>8</v>
      </c>
      <c r="AB516" s="19"/>
    </row>
    <row r="517" ht="15" spans="1:28">
      <c r="A517" s="19" t="s">
        <v>896</v>
      </c>
      <c r="B517" s="1" t="s">
        <v>897</v>
      </c>
      <c r="C517" s="1" t="s">
        <v>10</v>
      </c>
      <c r="D517" s="1"/>
      <c r="E517" s="1"/>
      <c r="F517" s="1">
        <v>0</v>
      </c>
      <c r="G517" s="1">
        <v>0</v>
      </c>
      <c r="H517" s="1">
        <v>0</v>
      </c>
      <c r="I517" s="1">
        <v>3</v>
      </c>
      <c r="J517" s="1">
        <v>3</v>
      </c>
      <c r="K517" s="1">
        <v>3</v>
      </c>
      <c r="L517" s="1">
        <v>3</v>
      </c>
      <c r="M517" s="1">
        <v>3</v>
      </c>
      <c r="N517" s="1">
        <v>3</v>
      </c>
      <c r="O517" s="1">
        <v>3</v>
      </c>
      <c r="P517" s="1">
        <v>3</v>
      </c>
      <c r="Q517" s="1">
        <v>3</v>
      </c>
      <c r="R517" s="1">
        <v>3</v>
      </c>
      <c r="S517" s="1">
        <v>3</v>
      </c>
      <c r="T517" s="35"/>
      <c r="U517" s="1">
        <v>3</v>
      </c>
      <c r="V517" s="1">
        <v>3</v>
      </c>
      <c r="W517" s="1">
        <v>3</v>
      </c>
      <c r="X517" s="1">
        <v>3</v>
      </c>
      <c r="Y517" s="19"/>
      <c r="Z517" s="1">
        <v>3</v>
      </c>
      <c r="AA517" s="1">
        <v>3</v>
      </c>
      <c r="AB517" s="19"/>
    </row>
    <row r="518" ht="15" spans="1:28">
      <c r="A518" s="19" t="s">
        <v>898</v>
      </c>
      <c r="B518" s="1" t="s">
        <v>899</v>
      </c>
      <c r="C518" s="1" t="s">
        <v>10</v>
      </c>
      <c r="D518" s="1"/>
      <c r="E518" s="1"/>
      <c r="F518" s="1">
        <v>3</v>
      </c>
      <c r="G518" s="1">
        <v>3</v>
      </c>
      <c r="H518" s="1">
        <v>3</v>
      </c>
      <c r="I518" s="1">
        <v>5</v>
      </c>
      <c r="J518" s="1">
        <v>5</v>
      </c>
      <c r="K518" s="1">
        <v>5</v>
      </c>
      <c r="L518" s="1">
        <v>5</v>
      </c>
      <c r="M518" s="1">
        <v>5</v>
      </c>
      <c r="N518" s="1">
        <v>5</v>
      </c>
      <c r="O518" s="1">
        <v>5</v>
      </c>
      <c r="P518" s="1">
        <v>5</v>
      </c>
      <c r="Q518" s="1">
        <v>5</v>
      </c>
      <c r="R518" s="1">
        <v>5</v>
      </c>
      <c r="S518" s="1">
        <v>5</v>
      </c>
      <c r="T518" s="35"/>
      <c r="U518" s="1">
        <v>5</v>
      </c>
      <c r="V518" s="1">
        <v>5</v>
      </c>
      <c r="W518" s="1">
        <v>5</v>
      </c>
      <c r="X518" s="1">
        <v>5</v>
      </c>
      <c r="Y518" s="19"/>
      <c r="Z518" s="1">
        <v>5</v>
      </c>
      <c r="AA518" s="1">
        <v>5</v>
      </c>
      <c r="AB518" s="19"/>
    </row>
    <row r="519" ht="15" spans="1:28">
      <c r="A519" s="19" t="s">
        <v>900</v>
      </c>
      <c r="B519" s="1" t="s">
        <v>901</v>
      </c>
      <c r="C519" s="1" t="s">
        <v>8</v>
      </c>
      <c r="D519" s="1"/>
      <c r="E519" s="1"/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35"/>
      <c r="U519" s="1">
        <v>0</v>
      </c>
      <c r="V519" s="1">
        <v>0</v>
      </c>
      <c r="W519" s="1">
        <v>0</v>
      </c>
      <c r="X519" s="1">
        <v>0</v>
      </c>
      <c r="Y519" s="19"/>
      <c r="Z519" s="1">
        <v>0</v>
      </c>
      <c r="AA519" s="1">
        <v>0</v>
      </c>
      <c r="AB519" s="19"/>
    </row>
    <row r="520" ht="15" spans="1:28">
      <c r="A520" s="19" t="s">
        <v>902</v>
      </c>
      <c r="B520" s="1" t="s">
        <v>903</v>
      </c>
      <c r="C520" s="1" t="s">
        <v>8</v>
      </c>
      <c r="D520" s="1"/>
      <c r="E520" s="1"/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35"/>
      <c r="U520" s="1">
        <v>0</v>
      </c>
      <c r="V520" s="1">
        <v>0</v>
      </c>
      <c r="W520" s="1">
        <v>0</v>
      </c>
      <c r="X520" s="1">
        <v>0</v>
      </c>
      <c r="Y520" s="19"/>
      <c r="Z520" s="1">
        <v>0</v>
      </c>
      <c r="AA520" s="1">
        <v>0</v>
      </c>
      <c r="AB520" s="19"/>
    </row>
    <row r="521" ht="15" spans="1:28">
      <c r="A521" s="19" t="s">
        <v>904</v>
      </c>
      <c r="B521" s="1" t="s">
        <v>905</v>
      </c>
      <c r="C521" s="1" t="s">
        <v>8</v>
      </c>
      <c r="D521" s="1"/>
      <c r="E521" s="1"/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35"/>
      <c r="U521" s="1">
        <v>0</v>
      </c>
      <c r="V521" s="1">
        <v>0</v>
      </c>
      <c r="W521" s="1">
        <v>0</v>
      </c>
      <c r="X521" s="1">
        <v>0</v>
      </c>
      <c r="Y521" s="19"/>
      <c r="Z521" s="1">
        <v>0</v>
      </c>
      <c r="AA521" s="1">
        <v>0</v>
      </c>
      <c r="AB521" s="19"/>
    </row>
    <row r="522" ht="15" spans="1:28">
      <c r="A522" s="19" t="s">
        <v>906</v>
      </c>
      <c r="B522" s="1" t="s">
        <v>907</v>
      </c>
      <c r="C522" s="1" t="s">
        <v>8</v>
      </c>
      <c r="D522" s="1"/>
      <c r="E522" s="1"/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35"/>
      <c r="U522" s="1">
        <v>0</v>
      </c>
      <c r="V522" s="1">
        <v>0</v>
      </c>
      <c r="W522" s="1">
        <v>0</v>
      </c>
      <c r="X522" s="1">
        <v>0</v>
      </c>
      <c r="Y522" s="19"/>
      <c r="Z522" s="1">
        <v>0</v>
      </c>
      <c r="AA522" s="1">
        <v>0</v>
      </c>
      <c r="AB522" s="19"/>
    </row>
    <row r="523" ht="15" spans="1:28">
      <c r="A523" s="19" t="s">
        <v>908</v>
      </c>
      <c r="B523" s="1" t="s">
        <v>909</v>
      </c>
      <c r="C523" s="1" t="s">
        <v>8</v>
      </c>
      <c r="D523" s="1"/>
      <c r="E523" s="1"/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35"/>
      <c r="U523" s="1">
        <v>0</v>
      </c>
      <c r="V523" s="1">
        <v>0</v>
      </c>
      <c r="W523" s="1">
        <v>0</v>
      </c>
      <c r="X523" s="1">
        <v>0</v>
      </c>
      <c r="Y523" s="19"/>
      <c r="Z523" s="1">
        <v>0</v>
      </c>
      <c r="AA523" s="1">
        <v>0</v>
      </c>
      <c r="AB523" s="19"/>
    </row>
    <row r="524" ht="15" spans="1:28">
      <c r="A524" s="19" t="s">
        <v>910</v>
      </c>
      <c r="B524" s="1" t="s">
        <v>909</v>
      </c>
      <c r="C524" s="1" t="s">
        <v>10</v>
      </c>
      <c r="D524" s="1"/>
      <c r="E524" s="1"/>
      <c r="F524" s="1">
        <v>0</v>
      </c>
      <c r="G524" s="1">
        <v>0</v>
      </c>
      <c r="H524" s="1">
        <v>0</v>
      </c>
      <c r="I524" s="1">
        <v>10</v>
      </c>
      <c r="J524" s="1">
        <v>10</v>
      </c>
      <c r="K524" s="1">
        <v>10</v>
      </c>
      <c r="L524" s="1">
        <v>10</v>
      </c>
      <c r="M524" s="1">
        <v>12</v>
      </c>
      <c r="N524" s="1">
        <v>12</v>
      </c>
      <c r="O524" s="1">
        <v>12</v>
      </c>
      <c r="P524" s="1">
        <v>12</v>
      </c>
      <c r="Q524" s="1">
        <v>12</v>
      </c>
      <c r="R524" s="1">
        <v>15</v>
      </c>
      <c r="S524" s="1">
        <v>15</v>
      </c>
      <c r="T524" s="35"/>
      <c r="U524" s="1">
        <v>15</v>
      </c>
      <c r="V524" s="1">
        <v>15</v>
      </c>
      <c r="W524" s="1">
        <v>15</v>
      </c>
      <c r="X524" s="1">
        <v>15</v>
      </c>
      <c r="Y524" s="19"/>
      <c r="Z524" s="1">
        <v>15</v>
      </c>
      <c r="AA524" s="1">
        <v>15</v>
      </c>
      <c r="AB524" s="19"/>
    </row>
    <row r="525" ht="15" spans="1:28">
      <c r="A525" s="19" t="s">
        <v>911</v>
      </c>
      <c r="B525" s="1" t="s">
        <v>912</v>
      </c>
      <c r="C525" s="1" t="s">
        <v>8</v>
      </c>
      <c r="D525" s="1"/>
      <c r="E525" s="1"/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35"/>
      <c r="U525" s="1">
        <v>0</v>
      </c>
      <c r="V525" s="1">
        <v>0</v>
      </c>
      <c r="W525" s="1">
        <v>0</v>
      </c>
      <c r="X525" s="1">
        <v>0</v>
      </c>
      <c r="Y525" s="19"/>
      <c r="Z525" s="1">
        <v>0</v>
      </c>
      <c r="AA525" s="1">
        <v>0</v>
      </c>
      <c r="AB525" s="19"/>
    </row>
    <row r="526" ht="15" spans="1:28">
      <c r="A526" s="19" t="s">
        <v>913</v>
      </c>
      <c r="B526" s="1" t="s">
        <v>914</v>
      </c>
      <c r="C526" s="1" t="s">
        <v>8</v>
      </c>
      <c r="D526" s="1"/>
      <c r="E526" s="1"/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35"/>
      <c r="U526" s="1">
        <v>0</v>
      </c>
      <c r="V526" s="1">
        <v>0</v>
      </c>
      <c r="W526" s="1">
        <v>0</v>
      </c>
      <c r="X526" s="1">
        <v>0</v>
      </c>
      <c r="Y526" s="19"/>
      <c r="Z526" s="1">
        <v>0</v>
      </c>
      <c r="AA526" s="1">
        <v>0</v>
      </c>
      <c r="AB526" s="19"/>
    </row>
    <row r="527" ht="15" spans="1:28">
      <c r="A527" s="19" t="s">
        <v>915</v>
      </c>
      <c r="B527" s="1" t="s">
        <v>916</v>
      </c>
      <c r="C527" s="1" t="s">
        <v>10</v>
      </c>
      <c r="D527" s="1"/>
      <c r="E527" s="1"/>
      <c r="F527" s="1">
        <v>5</v>
      </c>
      <c r="G527" s="1">
        <v>5</v>
      </c>
      <c r="H527" s="1">
        <v>5</v>
      </c>
      <c r="I527" s="1">
        <v>7</v>
      </c>
      <c r="J527" s="1">
        <v>7</v>
      </c>
      <c r="K527" s="1">
        <v>7</v>
      </c>
      <c r="L527" s="1">
        <v>7</v>
      </c>
      <c r="M527" s="1">
        <v>7</v>
      </c>
      <c r="N527" s="1">
        <v>7</v>
      </c>
      <c r="O527" s="1">
        <v>7</v>
      </c>
      <c r="P527" s="1">
        <v>7</v>
      </c>
      <c r="Q527" s="1">
        <v>7</v>
      </c>
      <c r="R527" s="1">
        <v>7</v>
      </c>
      <c r="S527" s="1">
        <v>7</v>
      </c>
      <c r="T527" s="35"/>
      <c r="U527" s="1">
        <v>8</v>
      </c>
      <c r="V527" s="1">
        <v>8</v>
      </c>
      <c r="W527" s="1">
        <v>8</v>
      </c>
      <c r="X527" s="1">
        <v>8</v>
      </c>
      <c r="Y527" s="19"/>
      <c r="Z527" s="1">
        <v>8</v>
      </c>
      <c r="AA527" s="1">
        <v>8</v>
      </c>
      <c r="AB527" s="19"/>
    </row>
    <row r="528" ht="15" spans="1:28">
      <c r="A528" s="19" t="s">
        <v>917</v>
      </c>
      <c r="B528" s="1" t="s">
        <v>918</v>
      </c>
      <c r="C528" s="1" t="s">
        <v>10</v>
      </c>
      <c r="D528" s="1"/>
      <c r="E528" s="1"/>
      <c r="F528" s="1">
        <v>7</v>
      </c>
      <c r="G528" s="1">
        <v>7</v>
      </c>
      <c r="H528" s="1">
        <v>8</v>
      </c>
      <c r="I528" s="1">
        <v>8</v>
      </c>
      <c r="J528" s="1">
        <v>8</v>
      </c>
      <c r="K528" s="1">
        <v>8</v>
      </c>
      <c r="L528" s="1">
        <v>8</v>
      </c>
      <c r="M528" s="1">
        <v>8</v>
      </c>
      <c r="N528" s="1">
        <v>9</v>
      </c>
      <c r="O528" s="1">
        <v>9</v>
      </c>
      <c r="P528" s="1">
        <v>9</v>
      </c>
      <c r="Q528" s="1">
        <v>9</v>
      </c>
      <c r="R528" s="1">
        <v>10</v>
      </c>
      <c r="S528" s="1">
        <v>10</v>
      </c>
      <c r="T528" s="35"/>
      <c r="U528" s="1">
        <v>10</v>
      </c>
      <c r="V528" s="1">
        <v>10</v>
      </c>
      <c r="W528" s="1">
        <v>10</v>
      </c>
      <c r="X528" s="1">
        <v>10</v>
      </c>
      <c r="Y528" s="19"/>
      <c r="Z528" s="1">
        <v>10</v>
      </c>
      <c r="AA528" s="1">
        <v>10</v>
      </c>
      <c r="AB528" s="19"/>
    </row>
    <row r="529" ht="15" spans="1:28">
      <c r="A529" s="19" t="s">
        <v>919</v>
      </c>
      <c r="B529" s="1" t="s">
        <v>920</v>
      </c>
      <c r="C529" s="1" t="s">
        <v>10</v>
      </c>
      <c r="D529" s="1"/>
      <c r="E529" s="1"/>
      <c r="F529" s="1">
        <v>30</v>
      </c>
      <c r="G529" s="1">
        <v>35</v>
      </c>
      <c r="H529" s="1">
        <v>35</v>
      </c>
      <c r="I529" s="1">
        <v>35</v>
      </c>
      <c r="J529" s="1">
        <v>35</v>
      </c>
      <c r="K529" s="1">
        <v>30</v>
      </c>
      <c r="L529" s="1">
        <v>30</v>
      </c>
      <c r="M529" s="1">
        <v>30</v>
      </c>
      <c r="N529" s="1">
        <v>30</v>
      </c>
      <c r="O529" s="1">
        <v>30</v>
      </c>
      <c r="P529" s="1">
        <v>30</v>
      </c>
      <c r="Q529" s="1">
        <v>30</v>
      </c>
      <c r="R529" s="1">
        <v>35</v>
      </c>
      <c r="S529" s="1">
        <v>35</v>
      </c>
      <c r="T529" s="35"/>
      <c r="U529" s="1">
        <v>35</v>
      </c>
      <c r="V529" s="1">
        <v>35</v>
      </c>
      <c r="W529" s="1">
        <v>40</v>
      </c>
      <c r="X529" s="1">
        <v>40</v>
      </c>
      <c r="Y529" s="19"/>
      <c r="Z529" s="1">
        <v>40</v>
      </c>
      <c r="AA529" s="1">
        <v>40</v>
      </c>
      <c r="AB529" s="19"/>
    </row>
    <row r="530" ht="15" spans="1:28">
      <c r="A530" s="19" t="s">
        <v>921</v>
      </c>
      <c r="B530" s="1" t="s">
        <v>922</v>
      </c>
      <c r="C530" s="1" t="s">
        <v>10</v>
      </c>
      <c r="D530" s="1"/>
      <c r="E530" s="1"/>
      <c r="F530" s="1">
        <v>10</v>
      </c>
      <c r="G530" s="1">
        <v>10</v>
      </c>
      <c r="H530" s="1">
        <v>10</v>
      </c>
      <c r="I530" s="1">
        <v>12</v>
      </c>
      <c r="J530" s="1">
        <v>12</v>
      </c>
      <c r="K530" s="1">
        <v>12</v>
      </c>
      <c r="L530" s="1">
        <v>12</v>
      </c>
      <c r="M530" s="1">
        <v>12</v>
      </c>
      <c r="N530" s="1">
        <v>12</v>
      </c>
      <c r="O530" s="1">
        <v>15</v>
      </c>
      <c r="P530" s="1">
        <v>15</v>
      </c>
      <c r="Q530" s="1">
        <v>15</v>
      </c>
      <c r="R530" s="1">
        <v>15</v>
      </c>
      <c r="S530" s="1">
        <v>15</v>
      </c>
      <c r="T530" s="35"/>
      <c r="U530" s="1">
        <v>15</v>
      </c>
      <c r="V530" s="1">
        <v>15</v>
      </c>
      <c r="W530" s="1">
        <v>15</v>
      </c>
      <c r="X530" s="1">
        <v>15</v>
      </c>
      <c r="Y530" s="19"/>
      <c r="Z530" s="1">
        <v>15</v>
      </c>
      <c r="AA530" s="1">
        <v>15</v>
      </c>
      <c r="AB530" s="19"/>
    </row>
    <row r="531" ht="15" spans="1:28">
      <c r="A531" s="19" t="s">
        <v>923</v>
      </c>
      <c r="B531" s="1" t="s">
        <v>924</v>
      </c>
      <c r="C531" s="1" t="s">
        <v>10</v>
      </c>
      <c r="D531" s="1"/>
      <c r="E531" s="1"/>
      <c r="F531" s="1">
        <v>20</v>
      </c>
      <c r="G531" s="1">
        <v>20</v>
      </c>
      <c r="H531" s="1">
        <v>20</v>
      </c>
      <c r="I531" s="1">
        <v>25</v>
      </c>
      <c r="J531" s="1">
        <v>25</v>
      </c>
      <c r="K531" s="1">
        <v>25</v>
      </c>
      <c r="L531" s="1">
        <v>25</v>
      </c>
      <c r="M531" s="1">
        <v>25</v>
      </c>
      <c r="N531" s="1">
        <v>20</v>
      </c>
      <c r="O531" s="1">
        <v>20</v>
      </c>
      <c r="P531" s="1">
        <v>20</v>
      </c>
      <c r="Q531" s="1">
        <v>20</v>
      </c>
      <c r="R531" s="1">
        <v>15</v>
      </c>
      <c r="S531" s="1">
        <v>15</v>
      </c>
      <c r="T531" s="35"/>
      <c r="U531" s="1">
        <v>15</v>
      </c>
      <c r="V531" s="1">
        <v>15</v>
      </c>
      <c r="W531" s="1">
        <v>15</v>
      </c>
      <c r="X531" s="1">
        <v>15</v>
      </c>
      <c r="Y531" s="19"/>
      <c r="Z531" s="1">
        <v>15</v>
      </c>
      <c r="AA531" s="1">
        <v>15</v>
      </c>
      <c r="AB531" s="19"/>
    </row>
    <row r="532" ht="15" spans="1:28">
      <c r="A532" s="19" t="s">
        <v>925</v>
      </c>
      <c r="B532" s="1" t="s">
        <v>926</v>
      </c>
      <c r="C532" s="1" t="s">
        <v>10</v>
      </c>
      <c r="D532" s="1"/>
      <c r="E532" s="1"/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7</v>
      </c>
      <c r="N532" s="1">
        <v>7</v>
      </c>
      <c r="O532" s="1">
        <v>7</v>
      </c>
      <c r="P532" s="1">
        <v>15</v>
      </c>
      <c r="Q532" s="1">
        <v>20</v>
      </c>
      <c r="R532" s="1">
        <v>25</v>
      </c>
      <c r="S532" s="1">
        <v>30</v>
      </c>
      <c r="T532" s="35"/>
      <c r="U532" s="1">
        <v>35</v>
      </c>
      <c r="V532" s="1">
        <v>35</v>
      </c>
      <c r="W532" s="1">
        <v>35</v>
      </c>
      <c r="X532" s="1">
        <v>35</v>
      </c>
      <c r="Y532" s="19"/>
      <c r="Z532" s="1">
        <v>35</v>
      </c>
      <c r="AA532" s="1">
        <v>35</v>
      </c>
      <c r="AB532" s="19"/>
    </row>
    <row r="533" ht="15" spans="1:28">
      <c r="A533" s="19" t="s">
        <v>927</v>
      </c>
      <c r="B533" s="1" t="s">
        <v>928</v>
      </c>
      <c r="C533" s="1" t="s">
        <v>10</v>
      </c>
      <c r="D533" s="1"/>
      <c r="E533" s="1"/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3</v>
      </c>
      <c r="N533" s="1">
        <v>3</v>
      </c>
      <c r="O533" s="1">
        <v>3</v>
      </c>
      <c r="P533" s="1">
        <v>5</v>
      </c>
      <c r="Q533" s="1">
        <v>5</v>
      </c>
      <c r="R533" s="1">
        <v>5</v>
      </c>
      <c r="S533" s="1">
        <v>5</v>
      </c>
      <c r="T533" s="35"/>
      <c r="U533" s="1">
        <v>5</v>
      </c>
      <c r="V533" s="1">
        <v>7</v>
      </c>
      <c r="W533" s="1">
        <v>7</v>
      </c>
      <c r="X533" s="1">
        <v>7</v>
      </c>
      <c r="Y533" s="19"/>
      <c r="Z533" s="1">
        <v>7</v>
      </c>
      <c r="AA533" s="1">
        <v>7</v>
      </c>
      <c r="AB533" s="19"/>
    </row>
    <row r="534" ht="15" spans="1:28">
      <c r="A534" s="19" t="s">
        <v>929</v>
      </c>
      <c r="B534" s="1" t="s">
        <v>930</v>
      </c>
      <c r="C534" s="1" t="s">
        <v>8</v>
      </c>
      <c r="D534" s="1"/>
      <c r="E534" s="1"/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35"/>
      <c r="U534" s="1">
        <v>0</v>
      </c>
      <c r="V534" s="1">
        <v>0</v>
      </c>
      <c r="W534" s="1">
        <v>0</v>
      </c>
      <c r="X534" s="1">
        <v>0</v>
      </c>
      <c r="Y534" s="19"/>
      <c r="Z534" s="1">
        <v>0</v>
      </c>
      <c r="AA534" s="1">
        <v>0</v>
      </c>
      <c r="AB534" s="19"/>
    </row>
    <row r="535" ht="15" spans="1:28">
      <c r="A535" s="19" t="s">
        <v>931</v>
      </c>
      <c r="B535" s="1" t="s">
        <v>930</v>
      </c>
      <c r="C535" s="1" t="s">
        <v>10</v>
      </c>
      <c r="D535" s="1"/>
      <c r="E535" s="1"/>
      <c r="F535" s="1">
        <v>0</v>
      </c>
      <c r="G535" s="1">
        <v>0</v>
      </c>
      <c r="H535" s="1">
        <v>0</v>
      </c>
      <c r="I535" s="1">
        <v>15</v>
      </c>
      <c r="J535" s="1">
        <v>15</v>
      </c>
      <c r="K535" s="1">
        <v>17</v>
      </c>
      <c r="L535" s="1">
        <v>17</v>
      </c>
      <c r="M535" s="1">
        <v>17</v>
      </c>
      <c r="N535" s="1">
        <v>20</v>
      </c>
      <c r="O535" s="1">
        <v>20</v>
      </c>
      <c r="P535" s="1">
        <v>25</v>
      </c>
      <c r="Q535" s="1">
        <v>25</v>
      </c>
      <c r="R535" s="1">
        <v>25</v>
      </c>
      <c r="S535" s="1">
        <v>25</v>
      </c>
      <c r="T535" s="35"/>
      <c r="U535" s="1">
        <v>30</v>
      </c>
      <c r="V535" s="1">
        <v>30</v>
      </c>
      <c r="W535" s="1">
        <v>30</v>
      </c>
      <c r="X535" s="1">
        <v>30</v>
      </c>
      <c r="Y535" s="19"/>
      <c r="Z535" s="1">
        <v>30</v>
      </c>
      <c r="AA535" s="1">
        <v>30</v>
      </c>
      <c r="AB535" s="19"/>
    </row>
    <row r="536" ht="15" spans="1:28">
      <c r="A536" s="19" t="s">
        <v>932</v>
      </c>
      <c r="B536" s="1" t="s">
        <v>933</v>
      </c>
      <c r="C536" s="1" t="s">
        <v>8</v>
      </c>
      <c r="D536" s="1"/>
      <c r="E536" s="1"/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35"/>
      <c r="U536" s="1">
        <v>0</v>
      </c>
      <c r="V536" s="1">
        <v>0</v>
      </c>
      <c r="W536" s="1">
        <v>0</v>
      </c>
      <c r="X536" s="1">
        <v>0</v>
      </c>
      <c r="Y536" s="19"/>
      <c r="Z536" s="1">
        <v>0</v>
      </c>
      <c r="AA536" s="1">
        <v>0</v>
      </c>
      <c r="AB536" s="19"/>
    </row>
    <row r="537" ht="15" spans="1:28">
      <c r="A537" s="19" t="s">
        <v>934</v>
      </c>
      <c r="B537" s="1" t="s">
        <v>933</v>
      </c>
      <c r="C537" s="1" t="s">
        <v>10</v>
      </c>
      <c r="D537" s="1"/>
      <c r="E537" s="1"/>
      <c r="F537" s="1">
        <v>0</v>
      </c>
      <c r="G537" s="1">
        <v>0</v>
      </c>
      <c r="H537" s="1">
        <v>0</v>
      </c>
      <c r="I537" s="1">
        <v>8</v>
      </c>
      <c r="J537" s="1">
        <v>8</v>
      </c>
      <c r="K537" s="1">
        <v>10</v>
      </c>
      <c r="L537" s="1">
        <v>10</v>
      </c>
      <c r="M537" s="1">
        <v>10</v>
      </c>
      <c r="N537" s="1">
        <v>10</v>
      </c>
      <c r="O537" s="1">
        <v>10</v>
      </c>
      <c r="P537" s="1">
        <v>10</v>
      </c>
      <c r="Q537" s="1">
        <v>10</v>
      </c>
      <c r="R537" s="1">
        <v>10</v>
      </c>
      <c r="S537" s="1">
        <v>10</v>
      </c>
      <c r="T537" s="35"/>
      <c r="U537" s="1">
        <v>12</v>
      </c>
      <c r="V537" s="1">
        <v>12</v>
      </c>
      <c r="W537" s="1">
        <v>12</v>
      </c>
      <c r="X537" s="1">
        <v>12</v>
      </c>
      <c r="Y537" s="19"/>
      <c r="Z537" s="1">
        <v>12</v>
      </c>
      <c r="AA537" s="1">
        <v>12</v>
      </c>
      <c r="AB537" s="19"/>
    </row>
    <row r="538" ht="15" spans="1:28">
      <c r="A538" s="19" t="s">
        <v>935</v>
      </c>
      <c r="B538" s="1" t="s">
        <v>936</v>
      </c>
      <c r="C538" s="1" t="s">
        <v>8</v>
      </c>
      <c r="D538" s="1"/>
      <c r="E538" s="1"/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35"/>
      <c r="U538" s="1">
        <v>0</v>
      </c>
      <c r="V538" s="1">
        <v>0</v>
      </c>
      <c r="W538" s="1">
        <v>0</v>
      </c>
      <c r="X538" s="1">
        <v>0</v>
      </c>
      <c r="Y538" s="19"/>
      <c r="Z538" s="1">
        <v>0</v>
      </c>
      <c r="AA538" s="1">
        <v>0</v>
      </c>
      <c r="AB538" s="19"/>
    </row>
    <row r="539" ht="15" spans="1:28">
      <c r="A539" s="19" t="s">
        <v>937</v>
      </c>
      <c r="B539" s="1" t="s">
        <v>938</v>
      </c>
      <c r="C539" s="1" t="s">
        <v>10</v>
      </c>
      <c r="D539" s="1"/>
      <c r="E539" s="1"/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35"/>
      <c r="U539" s="1">
        <v>0</v>
      </c>
      <c r="V539" s="1">
        <v>0</v>
      </c>
      <c r="W539" s="1">
        <v>0</v>
      </c>
      <c r="X539" s="1"/>
      <c r="Y539" s="1"/>
      <c r="Z539" s="1">
        <v>0</v>
      </c>
      <c r="AA539" s="1"/>
      <c r="AB539" s="1"/>
    </row>
    <row r="540" ht="15" spans="1:28">
      <c r="A540" s="19" t="s">
        <v>939</v>
      </c>
      <c r="B540" s="1" t="s">
        <v>940</v>
      </c>
      <c r="C540" s="1" t="s">
        <v>10</v>
      </c>
      <c r="D540" s="1"/>
      <c r="E540" s="1"/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35"/>
      <c r="U540" s="1">
        <v>0</v>
      </c>
      <c r="V540" s="1">
        <v>0</v>
      </c>
      <c r="W540" s="1">
        <v>0</v>
      </c>
      <c r="X540" s="1"/>
      <c r="Y540" s="1"/>
      <c r="Z540" s="1">
        <v>0</v>
      </c>
      <c r="AA540" s="1"/>
      <c r="AB540" s="1"/>
    </row>
    <row r="541" ht="15" spans="1:28">
      <c r="A541" s="19" t="s">
        <v>941</v>
      </c>
      <c r="B541" s="1" t="s">
        <v>942</v>
      </c>
      <c r="C541" s="1" t="s">
        <v>10</v>
      </c>
      <c r="D541" s="1"/>
      <c r="E541" s="1"/>
      <c r="F541" s="1">
        <v>15</v>
      </c>
      <c r="G541" s="1">
        <v>15</v>
      </c>
      <c r="H541" s="1">
        <v>15</v>
      </c>
      <c r="I541" s="1">
        <v>15</v>
      </c>
      <c r="J541" s="1">
        <v>15</v>
      </c>
      <c r="K541" s="1">
        <v>15</v>
      </c>
      <c r="L541" s="1">
        <v>15</v>
      </c>
      <c r="M541" s="1">
        <v>15</v>
      </c>
      <c r="N541" s="1">
        <v>15</v>
      </c>
      <c r="O541" s="1">
        <v>15</v>
      </c>
      <c r="P541" s="1">
        <v>15</v>
      </c>
      <c r="Q541" s="1">
        <v>15</v>
      </c>
      <c r="R541" s="1">
        <v>15</v>
      </c>
      <c r="S541" s="1">
        <v>15</v>
      </c>
      <c r="T541" s="35"/>
      <c r="U541" s="1">
        <v>15</v>
      </c>
      <c r="V541" s="1">
        <v>15</v>
      </c>
      <c r="W541" s="1">
        <v>15</v>
      </c>
      <c r="X541" s="1">
        <v>15</v>
      </c>
      <c r="Y541" s="1">
        <v>15</v>
      </c>
      <c r="Z541" s="1">
        <v>15</v>
      </c>
      <c r="AA541" s="1">
        <v>15</v>
      </c>
      <c r="AB541" s="1">
        <v>15</v>
      </c>
    </row>
    <row r="542" ht="15" spans="1:28">
      <c r="A542" s="19" t="s">
        <v>943</v>
      </c>
      <c r="B542" s="1" t="s">
        <v>942</v>
      </c>
      <c r="C542" s="1" t="s">
        <v>8</v>
      </c>
      <c r="D542" s="1"/>
      <c r="E542" s="1"/>
      <c r="F542" s="1">
        <v>2</v>
      </c>
      <c r="G542" s="1">
        <v>2</v>
      </c>
      <c r="H542" s="1">
        <v>4</v>
      </c>
      <c r="I542" s="1">
        <v>4</v>
      </c>
      <c r="J542" s="1">
        <v>4</v>
      </c>
      <c r="K542" s="1">
        <v>4</v>
      </c>
      <c r="L542" s="1">
        <v>4</v>
      </c>
      <c r="M542" s="1">
        <v>4</v>
      </c>
      <c r="N542" s="1">
        <v>4</v>
      </c>
      <c r="O542" s="1">
        <v>4</v>
      </c>
      <c r="P542" s="1">
        <v>4</v>
      </c>
      <c r="Q542" s="1">
        <v>4</v>
      </c>
      <c r="R542" s="1">
        <v>4</v>
      </c>
      <c r="S542" s="1">
        <v>4</v>
      </c>
      <c r="T542" s="35"/>
      <c r="U542" s="1">
        <v>4</v>
      </c>
      <c r="V542" s="1">
        <v>4</v>
      </c>
      <c r="W542" s="1">
        <v>4</v>
      </c>
      <c r="X542" s="1">
        <v>4</v>
      </c>
      <c r="Y542" s="19"/>
      <c r="Z542" s="1">
        <v>4</v>
      </c>
      <c r="AA542" s="1">
        <v>4</v>
      </c>
      <c r="AB542" s="19"/>
    </row>
    <row r="543" ht="15" spans="1:28">
      <c r="A543" s="19" t="s">
        <v>944</v>
      </c>
      <c r="B543" s="1" t="s">
        <v>945</v>
      </c>
      <c r="C543" s="1" t="s">
        <v>8</v>
      </c>
      <c r="D543" s="1"/>
      <c r="E543" s="1"/>
      <c r="F543" s="1">
        <v>3</v>
      </c>
      <c r="G543" s="1">
        <v>5</v>
      </c>
      <c r="H543" s="1">
        <v>5</v>
      </c>
      <c r="I543" s="1">
        <v>5</v>
      </c>
      <c r="J543" s="1">
        <v>5</v>
      </c>
      <c r="K543" s="1">
        <v>5</v>
      </c>
      <c r="L543" s="1">
        <v>7</v>
      </c>
      <c r="M543" s="1">
        <v>7</v>
      </c>
      <c r="N543" s="1">
        <v>7</v>
      </c>
      <c r="O543" s="1">
        <v>7</v>
      </c>
      <c r="P543" s="1">
        <v>7</v>
      </c>
      <c r="Q543" s="1">
        <v>7</v>
      </c>
      <c r="R543" s="1">
        <v>7</v>
      </c>
      <c r="S543" s="1">
        <v>7</v>
      </c>
      <c r="T543" s="35"/>
      <c r="U543" s="1">
        <v>7</v>
      </c>
      <c r="V543" s="1">
        <v>7</v>
      </c>
      <c r="W543" s="1">
        <v>7</v>
      </c>
      <c r="X543" s="1">
        <v>7</v>
      </c>
      <c r="Y543" s="19"/>
      <c r="Z543" s="1">
        <v>7</v>
      </c>
      <c r="AA543" s="1">
        <v>7</v>
      </c>
      <c r="AB543" s="19"/>
    </row>
    <row r="544" ht="15" spans="1:28">
      <c r="A544" s="19" t="s">
        <v>946</v>
      </c>
      <c r="B544" s="1" t="s">
        <v>945</v>
      </c>
      <c r="C544" s="1" t="s">
        <v>10</v>
      </c>
      <c r="D544" s="1"/>
      <c r="E544" s="1"/>
      <c r="F544" s="24">
        <v>5</v>
      </c>
      <c r="G544" s="24">
        <v>5</v>
      </c>
      <c r="H544" s="24">
        <v>5</v>
      </c>
      <c r="I544" s="24">
        <v>5</v>
      </c>
      <c r="J544" s="24">
        <v>5</v>
      </c>
      <c r="K544" s="24">
        <v>5</v>
      </c>
      <c r="L544" s="24">
        <v>5</v>
      </c>
      <c r="M544" s="24">
        <v>5</v>
      </c>
      <c r="N544" s="24">
        <v>5</v>
      </c>
      <c r="O544" s="24">
        <v>5</v>
      </c>
      <c r="P544" s="24">
        <v>5</v>
      </c>
      <c r="Q544" s="24">
        <v>5</v>
      </c>
      <c r="R544" s="24">
        <v>5</v>
      </c>
      <c r="S544" s="24">
        <v>5</v>
      </c>
      <c r="T544" s="37"/>
      <c r="U544" s="24">
        <v>5</v>
      </c>
      <c r="V544" s="24">
        <v>5</v>
      </c>
      <c r="W544" s="24">
        <v>5</v>
      </c>
      <c r="X544" s="24">
        <v>5</v>
      </c>
      <c r="Y544" s="24">
        <v>5</v>
      </c>
      <c r="Z544" s="24">
        <v>5</v>
      </c>
      <c r="AA544" s="24">
        <v>5</v>
      </c>
      <c r="AB544" s="24">
        <v>5</v>
      </c>
    </row>
    <row r="545" ht="15" spans="1:28">
      <c r="A545" s="19" t="s">
        <v>947</v>
      </c>
      <c r="B545" s="1" t="s">
        <v>948</v>
      </c>
      <c r="C545" s="1" t="s">
        <v>10</v>
      </c>
      <c r="D545" s="1"/>
      <c r="E545" s="1"/>
      <c r="F545" s="1">
        <v>3</v>
      </c>
      <c r="G545" s="1">
        <v>3</v>
      </c>
      <c r="H545" s="1">
        <v>3</v>
      </c>
      <c r="I545" s="1">
        <v>3</v>
      </c>
      <c r="J545" s="1">
        <v>3</v>
      </c>
      <c r="K545" s="1">
        <v>3</v>
      </c>
      <c r="L545" s="1">
        <v>3</v>
      </c>
      <c r="M545" s="1">
        <v>3</v>
      </c>
      <c r="N545" s="1">
        <v>3</v>
      </c>
      <c r="O545" s="1">
        <v>2</v>
      </c>
      <c r="P545" s="1">
        <v>2</v>
      </c>
      <c r="Q545" s="1">
        <v>2</v>
      </c>
      <c r="R545" s="1">
        <v>2</v>
      </c>
      <c r="S545" s="1">
        <v>2</v>
      </c>
      <c r="T545" s="35"/>
      <c r="U545" s="1">
        <v>2</v>
      </c>
      <c r="V545" s="1">
        <v>2</v>
      </c>
      <c r="W545" s="1">
        <v>2</v>
      </c>
      <c r="X545" s="1">
        <v>2</v>
      </c>
      <c r="Y545" s="1">
        <v>2</v>
      </c>
      <c r="Z545" s="1">
        <v>2</v>
      </c>
      <c r="AA545" s="1">
        <v>2</v>
      </c>
      <c r="AB545" s="1">
        <v>2</v>
      </c>
    </row>
    <row r="546" ht="15" spans="1:28">
      <c r="A546" s="19" t="s">
        <v>949</v>
      </c>
      <c r="B546" s="1" t="s">
        <v>950</v>
      </c>
      <c r="C546" s="1" t="s">
        <v>10</v>
      </c>
      <c r="D546" s="1"/>
      <c r="E546" s="1"/>
      <c r="F546" s="1">
        <v>126</v>
      </c>
      <c r="G546" s="1">
        <v>110</v>
      </c>
      <c r="H546" s="1">
        <v>200</v>
      </c>
      <c r="I546" s="1">
        <v>110</v>
      </c>
      <c r="J546" s="1">
        <v>110</v>
      </c>
      <c r="K546" s="1">
        <v>110</v>
      </c>
      <c r="L546" s="1">
        <v>190</v>
      </c>
      <c r="M546" s="1">
        <v>93</v>
      </c>
      <c r="N546" s="1">
        <v>93</v>
      </c>
      <c r="O546" s="1">
        <v>93</v>
      </c>
      <c r="P546" s="1">
        <v>190</v>
      </c>
      <c r="Q546" s="1">
        <v>93</v>
      </c>
      <c r="R546" s="1">
        <v>93</v>
      </c>
      <c r="S546" s="1">
        <v>84</v>
      </c>
      <c r="T546" s="35"/>
      <c r="U546" s="1">
        <v>175</v>
      </c>
      <c r="V546" s="1">
        <v>84</v>
      </c>
      <c r="W546" s="1">
        <v>84</v>
      </c>
      <c r="X546" s="1">
        <v>84</v>
      </c>
      <c r="Y546" s="1">
        <v>84</v>
      </c>
      <c r="Z546" s="1">
        <v>84</v>
      </c>
      <c r="AA546" s="1">
        <v>84</v>
      </c>
      <c r="AB546" s="1">
        <v>84</v>
      </c>
    </row>
    <row r="547" ht="15" spans="1:28">
      <c r="A547" s="19" t="s">
        <v>951</v>
      </c>
      <c r="B547" s="1" t="s">
        <v>952</v>
      </c>
      <c r="C547" s="1" t="s">
        <v>10</v>
      </c>
      <c r="D547" s="1"/>
      <c r="E547" s="1" t="s">
        <v>953</v>
      </c>
      <c r="F547" s="1">
        <v>18</v>
      </c>
      <c r="G547" s="1">
        <v>18</v>
      </c>
      <c r="H547" s="1">
        <v>20</v>
      </c>
      <c r="I547" s="1">
        <v>20</v>
      </c>
      <c r="J547" s="1">
        <v>20</v>
      </c>
      <c r="K547" s="1">
        <v>20</v>
      </c>
      <c r="L547" s="1">
        <v>30</v>
      </c>
      <c r="M547" s="1">
        <v>24</v>
      </c>
      <c r="N547" s="1">
        <v>24</v>
      </c>
      <c r="O547" s="1">
        <v>24</v>
      </c>
      <c r="P547" s="1">
        <v>30</v>
      </c>
      <c r="Q547" s="1">
        <v>28</v>
      </c>
      <c r="R547" s="1">
        <v>28</v>
      </c>
      <c r="S547" s="1">
        <v>28</v>
      </c>
      <c r="T547" s="35"/>
      <c r="U547" s="1">
        <v>35</v>
      </c>
      <c r="V547" s="1">
        <v>28</v>
      </c>
      <c r="W547" s="1">
        <v>35</v>
      </c>
      <c r="X547" s="1">
        <v>35</v>
      </c>
      <c r="Y547" s="1">
        <v>35</v>
      </c>
      <c r="Z547" s="1">
        <v>35</v>
      </c>
      <c r="AA547" s="1">
        <v>35</v>
      </c>
      <c r="AB547" s="1">
        <v>35</v>
      </c>
    </row>
    <row r="548" ht="15" spans="1:28">
      <c r="A548" s="19" t="s">
        <v>954</v>
      </c>
      <c r="B548" s="1" t="s">
        <v>955</v>
      </c>
      <c r="C548" s="1" t="s">
        <v>10</v>
      </c>
      <c r="D548" s="1"/>
      <c r="E548" s="1"/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35"/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</row>
    <row r="549" ht="15" spans="1:28">
      <c r="A549" s="19" t="s">
        <v>956</v>
      </c>
      <c r="B549" s="1" t="s">
        <v>957</v>
      </c>
      <c r="C549" s="1" t="s">
        <v>10</v>
      </c>
      <c r="D549" s="1"/>
      <c r="E549" s="1"/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35"/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</row>
    <row r="550" ht="15" spans="1:28">
      <c r="A550" s="19" t="s">
        <v>958</v>
      </c>
      <c r="B550" s="1" t="s">
        <v>959</v>
      </c>
      <c r="C550" s="1" t="s">
        <v>10</v>
      </c>
      <c r="D550" s="1"/>
      <c r="E550" s="1"/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35"/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</row>
    <row r="551" ht="15" spans="1:28">
      <c r="A551" s="19" t="s">
        <v>960</v>
      </c>
      <c r="B551" s="1" t="s">
        <v>961</v>
      </c>
      <c r="C551" s="1" t="s">
        <v>10</v>
      </c>
      <c r="D551" s="1"/>
      <c r="E551" s="1"/>
      <c r="F551" s="1">
        <v>12</v>
      </c>
      <c r="G551" s="1">
        <v>12</v>
      </c>
      <c r="H551" s="1">
        <v>12</v>
      </c>
      <c r="I551" s="1">
        <v>12</v>
      </c>
      <c r="J551" s="1">
        <v>12</v>
      </c>
      <c r="K551" s="1">
        <v>12</v>
      </c>
      <c r="L551" s="1">
        <v>12</v>
      </c>
      <c r="M551" s="1">
        <v>12</v>
      </c>
      <c r="N551" s="1">
        <v>12</v>
      </c>
      <c r="O551" s="1">
        <v>12</v>
      </c>
      <c r="P551" s="1">
        <v>12</v>
      </c>
      <c r="Q551" s="1">
        <v>12</v>
      </c>
      <c r="R551" s="1">
        <v>12</v>
      </c>
      <c r="S551" s="1">
        <v>12</v>
      </c>
      <c r="T551" s="35"/>
      <c r="U551" s="1">
        <v>12</v>
      </c>
      <c r="V551" s="1">
        <v>12</v>
      </c>
      <c r="W551" s="1">
        <v>12</v>
      </c>
      <c r="X551" s="1">
        <v>12</v>
      </c>
      <c r="Y551" s="1">
        <v>12</v>
      </c>
      <c r="Z551" s="1">
        <v>12</v>
      </c>
      <c r="AA551" s="1">
        <v>12</v>
      </c>
      <c r="AB551" s="1">
        <v>12</v>
      </c>
    </row>
    <row r="552" ht="15" spans="1:28">
      <c r="A552" s="19" t="s">
        <v>962</v>
      </c>
      <c r="B552" s="1" t="s">
        <v>963</v>
      </c>
      <c r="C552" s="1" t="s">
        <v>10</v>
      </c>
      <c r="D552" s="1"/>
      <c r="E552" s="1"/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35"/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</row>
    <row r="553" ht="15" spans="1:28">
      <c r="A553" s="19" t="s">
        <v>964</v>
      </c>
      <c r="B553" s="1" t="s">
        <v>965</v>
      </c>
      <c r="C553" s="1" t="s">
        <v>10</v>
      </c>
      <c r="D553" s="1"/>
      <c r="E553" s="1"/>
      <c r="F553" s="1">
        <v>60</v>
      </c>
      <c r="G553" s="24">
        <v>80</v>
      </c>
      <c r="H553" s="1">
        <v>60</v>
      </c>
      <c r="I553" s="1">
        <v>60</v>
      </c>
      <c r="J553" s="1">
        <v>60</v>
      </c>
      <c r="K553" s="24">
        <v>80</v>
      </c>
      <c r="L553" s="1">
        <v>60</v>
      </c>
      <c r="M553" s="1">
        <v>60</v>
      </c>
      <c r="N553" s="1">
        <v>60</v>
      </c>
      <c r="O553" s="24">
        <v>80</v>
      </c>
      <c r="P553" s="1">
        <v>60</v>
      </c>
      <c r="Q553" s="1">
        <v>60</v>
      </c>
      <c r="R553" s="1">
        <v>60</v>
      </c>
      <c r="S553" s="24">
        <v>80</v>
      </c>
      <c r="T553" s="35"/>
      <c r="U553" s="1">
        <v>60</v>
      </c>
      <c r="V553" s="1">
        <v>60</v>
      </c>
      <c r="W553" s="1">
        <v>60</v>
      </c>
      <c r="X553" s="1">
        <v>60</v>
      </c>
      <c r="Y553" s="1">
        <v>60</v>
      </c>
      <c r="Z553" s="1">
        <v>60</v>
      </c>
      <c r="AA553" s="1">
        <v>60</v>
      </c>
      <c r="AB553" s="1">
        <v>60</v>
      </c>
    </row>
    <row r="554" ht="15" spans="1:28">
      <c r="A554" s="19" t="s">
        <v>966</v>
      </c>
      <c r="B554" s="1" t="s">
        <v>965</v>
      </c>
      <c r="C554" s="1" t="s">
        <v>8</v>
      </c>
      <c r="D554" s="1"/>
      <c r="E554" s="1"/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35"/>
      <c r="U554" s="1">
        <v>0</v>
      </c>
      <c r="V554" s="1">
        <v>0</v>
      </c>
      <c r="W554" s="1">
        <v>0</v>
      </c>
      <c r="X554" s="1">
        <v>0</v>
      </c>
      <c r="Y554" s="19"/>
      <c r="Z554" s="1">
        <v>0</v>
      </c>
      <c r="AA554" s="1">
        <v>0</v>
      </c>
      <c r="AB554" s="19"/>
    </row>
    <row r="555" ht="15" spans="1:28">
      <c r="A555" s="19" t="s">
        <v>967</v>
      </c>
      <c r="B555" s="1" t="s">
        <v>968</v>
      </c>
      <c r="C555" s="1" t="s">
        <v>10</v>
      </c>
      <c r="D555" s="1"/>
      <c r="E555" s="1"/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35"/>
      <c r="U555" s="1">
        <v>0</v>
      </c>
      <c r="V555" s="1">
        <v>0</v>
      </c>
      <c r="W555" s="1">
        <v>0</v>
      </c>
      <c r="X555" s="1"/>
      <c r="Y555" s="1"/>
      <c r="Z555" s="1">
        <v>0</v>
      </c>
      <c r="AA555" s="1"/>
      <c r="AB555" s="1"/>
    </row>
    <row r="556" ht="15" spans="1:28">
      <c r="A556" s="19" t="s">
        <v>969</v>
      </c>
      <c r="B556" s="1" t="s">
        <v>968</v>
      </c>
      <c r="C556" s="1" t="s">
        <v>8</v>
      </c>
      <c r="D556" s="1"/>
      <c r="E556" s="1"/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35"/>
      <c r="U556" s="1">
        <v>0</v>
      </c>
      <c r="V556" s="1">
        <v>0</v>
      </c>
      <c r="W556" s="1">
        <v>0</v>
      </c>
      <c r="X556" s="1">
        <v>0</v>
      </c>
      <c r="Y556" s="19"/>
      <c r="Z556" s="1">
        <v>0</v>
      </c>
      <c r="AA556" s="1">
        <v>0</v>
      </c>
      <c r="AB556" s="19"/>
    </row>
    <row r="557" ht="15" spans="1:28">
      <c r="A557" s="19" t="s">
        <v>970</v>
      </c>
      <c r="B557" s="1" t="s">
        <v>971</v>
      </c>
      <c r="C557" s="1" t="s">
        <v>10</v>
      </c>
      <c r="D557" s="1"/>
      <c r="E557" s="1"/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10</v>
      </c>
      <c r="P557" s="1">
        <v>10</v>
      </c>
      <c r="Q557" s="1">
        <v>10</v>
      </c>
      <c r="R557" s="1">
        <v>10</v>
      </c>
      <c r="S557" s="1">
        <v>10</v>
      </c>
      <c r="T557" s="35"/>
      <c r="U557" s="1">
        <v>10</v>
      </c>
      <c r="V557" s="1">
        <v>10</v>
      </c>
      <c r="W557" s="1">
        <v>10</v>
      </c>
      <c r="X557" s="1">
        <v>10</v>
      </c>
      <c r="Y557" s="1">
        <v>10</v>
      </c>
      <c r="Z557" s="1">
        <v>10</v>
      </c>
      <c r="AA557" s="1">
        <v>10</v>
      </c>
      <c r="AB557" s="1">
        <v>10</v>
      </c>
    </row>
    <row r="558" ht="15" spans="1:28">
      <c r="A558" s="19" t="s">
        <v>972</v>
      </c>
      <c r="B558" s="1" t="s">
        <v>971</v>
      </c>
      <c r="C558" s="1" t="s">
        <v>8</v>
      </c>
      <c r="D558" s="1"/>
      <c r="E558" s="1"/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35"/>
      <c r="U558" s="1">
        <v>0</v>
      </c>
      <c r="V558" s="1">
        <v>0</v>
      </c>
      <c r="W558" s="1">
        <v>0</v>
      </c>
      <c r="X558" s="1">
        <v>0</v>
      </c>
      <c r="Y558" s="19"/>
      <c r="Z558" s="1">
        <v>0</v>
      </c>
      <c r="AA558" s="1">
        <v>0</v>
      </c>
      <c r="AB558" s="19"/>
    </row>
    <row r="559" ht="15" spans="1:28">
      <c r="A559" s="19" t="s">
        <v>973</v>
      </c>
      <c r="B559" s="1" t="s">
        <v>974</v>
      </c>
      <c r="C559" s="1" t="s">
        <v>10</v>
      </c>
      <c r="D559" s="1"/>
      <c r="E559" s="1" t="s">
        <v>336</v>
      </c>
      <c r="F559" s="1">
        <v>5</v>
      </c>
      <c r="G559" s="1">
        <v>5</v>
      </c>
      <c r="H559" s="1">
        <v>5</v>
      </c>
      <c r="I559" s="1">
        <v>5</v>
      </c>
      <c r="J559" s="1">
        <v>5</v>
      </c>
      <c r="K559" s="1">
        <v>5</v>
      </c>
      <c r="L559" s="1">
        <v>5</v>
      </c>
      <c r="M559" s="1">
        <v>5</v>
      </c>
      <c r="N559" s="1">
        <v>5</v>
      </c>
      <c r="O559" s="1">
        <v>5</v>
      </c>
      <c r="P559" s="1">
        <v>5</v>
      </c>
      <c r="Q559" s="1">
        <v>5</v>
      </c>
      <c r="R559" s="1">
        <v>5</v>
      </c>
      <c r="S559" s="1">
        <v>5</v>
      </c>
      <c r="T559" s="35"/>
      <c r="U559" s="1">
        <v>5</v>
      </c>
      <c r="V559" s="1">
        <v>5</v>
      </c>
      <c r="W559" s="1">
        <v>5</v>
      </c>
      <c r="X559" s="1">
        <v>5</v>
      </c>
      <c r="Y559" s="1">
        <v>5</v>
      </c>
      <c r="Z559" s="1">
        <v>5</v>
      </c>
      <c r="AA559" s="1">
        <v>5</v>
      </c>
      <c r="AB559" s="1">
        <v>5</v>
      </c>
    </row>
    <row r="560" ht="15" spans="1:28">
      <c r="A560" s="19" t="s">
        <v>975</v>
      </c>
      <c r="B560" s="1" t="s">
        <v>976</v>
      </c>
      <c r="C560" s="1" t="s">
        <v>10</v>
      </c>
      <c r="D560" s="1"/>
      <c r="E560" s="1"/>
      <c r="F560" s="1">
        <v>0</v>
      </c>
      <c r="G560" s="1">
        <v>5</v>
      </c>
      <c r="H560" s="1">
        <v>5</v>
      </c>
      <c r="I560" s="1">
        <v>5</v>
      </c>
      <c r="J560" s="1">
        <v>5</v>
      </c>
      <c r="K560" s="1">
        <v>5</v>
      </c>
      <c r="L560" s="1">
        <v>5</v>
      </c>
      <c r="M560" s="1">
        <v>5</v>
      </c>
      <c r="N560" s="1">
        <v>5</v>
      </c>
      <c r="O560" s="1">
        <v>5</v>
      </c>
      <c r="P560" s="1">
        <v>5</v>
      </c>
      <c r="Q560" s="1">
        <v>5</v>
      </c>
      <c r="R560" s="1">
        <v>5</v>
      </c>
      <c r="S560" s="1">
        <v>5</v>
      </c>
      <c r="T560" s="35"/>
      <c r="U560" s="1">
        <v>5</v>
      </c>
      <c r="V560" s="1">
        <v>5</v>
      </c>
      <c r="W560" s="1">
        <v>5</v>
      </c>
      <c r="X560" s="1">
        <v>5</v>
      </c>
      <c r="Y560" s="1">
        <v>5</v>
      </c>
      <c r="Z560" s="1">
        <v>5</v>
      </c>
      <c r="AA560" s="1">
        <v>5</v>
      </c>
      <c r="AB560" s="1">
        <v>5</v>
      </c>
    </row>
    <row r="561" ht="15" spans="1:28">
      <c r="A561" s="19" t="s">
        <v>977</v>
      </c>
      <c r="B561" s="1" t="s">
        <v>978</v>
      </c>
      <c r="C561" s="1" t="s">
        <v>10</v>
      </c>
      <c r="D561" s="1"/>
      <c r="E561" s="1"/>
      <c r="F561" s="1">
        <v>0</v>
      </c>
      <c r="G561" s="1">
        <v>3</v>
      </c>
      <c r="H561" s="1">
        <v>3</v>
      </c>
      <c r="I561" s="1">
        <v>3</v>
      </c>
      <c r="J561" s="1">
        <v>3</v>
      </c>
      <c r="K561" s="1">
        <v>3</v>
      </c>
      <c r="L561" s="1">
        <v>3</v>
      </c>
      <c r="M561" s="1">
        <v>3</v>
      </c>
      <c r="N561" s="1">
        <v>3</v>
      </c>
      <c r="O561" s="1">
        <v>3</v>
      </c>
      <c r="P561" s="1">
        <v>3</v>
      </c>
      <c r="Q561" s="1">
        <v>3</v>
      </c>
      <c r="R561" s="1">
        <v>3</v>
      </c>
      <c r="S561" s="1">
        <v>3</v>
      </c>
      <c r="T561" s="35"/>
      <c r="U561" s="1">
        <v>3</v>
      </c>
      <c r="V561" s="1">
        <v>3</v>
      </c>
      <c r="W561" s="1">
        <v>3</v>
      </c>
      <c r="X561" s="1">
        <v>3</v>
      </c>
      <c r="Y561" s="1">
        <v>3</v>
      </c>
      <c r="Z561" s="1">
        <v>3</v>
      </c>
      <c r="AA561" s="1">
        <v>3</v>
      </c>
      <c r="AB561" s="1">
        <v>3</v>
      </c>
    </row>
    <row r="562" ht="15" spans="1:28">
      <c r="A562" s="19" t="s">
        <v>979</v>
      </c>
      <c r="B562" s="1" t="s">
        <v>980</v>
      </c>
      <c r="C562" s="1" t="s">
        <v>10</v>
      </c>
      <c r="D562" s="1"/>
      <c r="E562" s="1"/>
      <c r="F562" s="1">
        <v>0</v>
      </c>
      <c r="G562" s="1">
        <v>3</v>
      </c>
      <c r="H562" s="1">
        <v>3</v>
      </c>
      <c r="I562" s="1">
        <v>3</v>
      </c>
      <c r="J562" s="1">
        <v>3</v>
      </c>
      <c r="K562" s="1">
        <v>3</v>
      </c>
      <c r="L562" s="1">
        <v>3</v>
      </c>
      <c r="M562" s="1">
        <v>3</v>
      </c>
      <c r="N562" s="1">
        <v>3</v>
      </c>
      <c r="O562" s="1">
        <v>3</v>
      </c>
      <c r="P562" s="1">
        <v>3</v>
      </c>
      <c r="Q562" s="1">
        <v>3</v>
      </c>
      <c r="R562" s="1">
        <v>3</v>
      </c>
      <c r="S562" s="1">
        <v>3</v>
      </c>
      <c r="T562" s="35"/>
      <c r="U562" s="1">
        <v>3</v>
      </c>
      <c r="V562" s="1">
        <v>3</v>
      </c>
      <c r="W562" s="1">
        <v>3</v>
      </c>
      <c r="X562" s="1">
        <v>3</v>
      </c>
      <c r="Y562" s="1">
        <v>3</v>
      </c>
      <c r="Z562" s="1">
        <v>3</v>
      </c>
      <c r="AA562" s="1">
        <v>3</v>
      </c>
      <c r="AB562" s="1">
        <v>3</v>
      </c>
    </row>
    <row r="563" ht="15" spans="1:28">
      <c r="A563" s="19" t="s">
        <v>981</v>
      </c>
      <c r="B563" s="1" t="s">
        <v>982</v>
      </c>
      <c r="C563" s="1" t="s">
        <v>10</v>
      </c>
      <c r="D563" s="1"/>
      <c r="E563" s="1"/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35"/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</row>
    <row r="564" ht="15" spans="1:28">
      <c r="A564" s="19" t="s">
        <v>983</v>
      </c>
      <c r="B564" s="1" t="s">
        <v>984</v>
      </c>
      <c r="C564" s="1" t="s">
        <v>10</v>
      </c>
      <c r="D564" s="1"/>
      <c r="E564" s="1" t="s">
        <v>985</v>
      </c>
      <c r="F564" s="1">
        <v>93</v>
      </c>
      <c r="G564" s="1">
        <v>93</v>
      </c>
      <c r="H564" s="1">
        <v>93</v>
      </c>
      <c r="I564" s="1">
        <v>200</v>
      </c>
      <c r="J564" s="1">
        <v>93</v>
      </c>
      <c r="K564" s="1">
        <v>93</v>
      </c>
      <c r="L564" s="1">
        <v>93</v>
      </c>
      <c r="M564" s="1">
        <v>200</v>
      </c>
      <c r="N564" s="1">
        <v>93</v>
      </c>
      <c r="O564" s="1">
        <v>84</v>
      </c>
      <c r="P564" s="1">
        <v>84</v>
      </c>
      <c r="Q564" s="1">
        <v>200</v>
      </c>
      <c r="R564" s="1">
        <v>84</v>
      </c>
      <c r="S564" s="1">
        <v>84</v>
      </c>
      <c r="T564" s="35"/>
      <c r="U564" s="1">
        <v>84</v>
      </c>
      <c r="V564" s="1">
        <v>200</v>
      </c>
      <c r="W564" s="1">
        <v>84</v>
      </c>
      <c r="X564" s="1">
        <v>84</v>
      </c>
      <c r="Y564" s="1">
        <v>84</v>
      </c>
      <c r="Z564" s="1">
        <v>84</v>
      </c>
      <c r="AA564" s="1">
        <v>84</v>
      </c>
      <c r="AB564" s="1">
        <v>84</v>
      </c>
    </row>
    <row r="565" ht="15" spans="1:28">
      <c r="A565" s="19" t="s">
        <v>986</v>
      </c>
      <c r="B565" s="1" t="s">
        <v>984</v>
      </c>
      <c r="C565" s="1" t="s">
        <v>8</v>
      </c>
      <c r="D565" s="1"/>
      <c r="E565" s="1"/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35"/>
      <c r="U565" s="1">
        <v>0</v>
      </c>
      <c r="V565" s="1">
        <v>0</v>
      </c>
      <c r="W565" s="1">
        <v>0</v>
      </c>
      <c r="X565" s="1">
        <v>0</v>
      </c>
      <c r="Y565" s="19"/>
      <c r="Z565" s="1">
        <v>0</v>
      </c>
      <c r="AA565" s="1">
        <v>0</v>
      </c>
      <c r="AB565" s="19"/>
    </row>
    <row r="566" ht="15" spans="1:28">
      <c r="A566" s="19" t="s">
        <v>987</v>
      </c>
      <c r="B566" s="1" t="s">
        <v>988</v>
      </c>
      <c r="C566" s="1" t="s">
        <v>10</v>
      </c>
      <c r="D566" s="1"/>
      <c r="E566" s="1" t="s">
        <v>953</v>
      </c>
      <c r="F566" s="1">
        <v>28</v>
      </c>
      <c r="G566" s="1">
        <v>28</v>
      </c>
      <c r="H566" s="1">
        <v>28</v>
      </c>
      <c r="I566" s="1">
        <v>55</v>
      </c>
      <c r="J566" s="1">
        <v>28</v>
      </c>
      <c r="K566" s="1">
        <v>28</v>
      </c>
      <c r="L566" s="1">
        <v>28</v>
      </c>
      <c r="M566" s="1">
        <v>55</v>
      </c>
      <c r="N566" s="1">
        <v>28</v>
      </c>
      <c r="O566" s="1">
        <v>28</v>
      </c>
      <c r="P566" s="1">
        <v>28</v>
      </c>
      <c r="Q566" s="1">
        <v>55</v>
      </c>
      <c r="R566" s="1">
        <v>28</v>
      </c>
      <c r="S566" s="1">
        <v>28</v>
      </c>
      <c r="T566" s="35"/>
      <c r="U566" s="1">
        <v>28</v>
      </c>
      <c r="V566" s="1">
        <v>55</v>
      </c>
      <c r="W566" s="1">
        <v>28</v>
      </c>
      <c r="X566" s="1">
        <v>28</v>
      </c>
      <c r="Y566" s="1">
        <v>28</v>
      </c>
      <c r="Z566" s="1">
        <v>28</v>
      </c>
      <c r="AA566" s="1">
        <v>28</v>
      </c>
      <c r="AB566" s="1">
        <v>28</v>
      </c>
    </row>
    <row r="567" ht="15" spans="1:28">
      <c r="A567" s="19" t="s">
        <v>989</v>
      </c>
      <c r="B567" s="1" t="s">
        <v>990</v>
      </c>
      <c r="C567" s="1" t="s">
        <v>10</v>
      </c>
      <c r="D567" s="1"/>
      <c r="E567" s="1"/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35"/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</row>
    <row r="568" ht="15" spans="1:28">
      <c r="A568" s="19" t="s">
        <v>991</v>
      </c>
      <c r="B568" s="1" t="s">
        <v>992</v>
      </c>
      <c r="C568" s="1" t="s">
        <v>10</v>
      </c>
      <c r="D568" s="1"/>
      <c r="E568" s="1"/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35"/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</row>
    <row r="569" ht="15" spans="1:28">
      <c r="A569" s="19" t="s">
        <v>993</v>
      </c>
      <c r="B569" s="1" t="s">
        <v>994</v>
      </c>
      <c r="C569" s="1" t="s">
        <v>10</v>
      </c>
      <c r="D569" s="1"/>
      <c r="E569" s="1"/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35"/>
      <c r="U569" s="1">
        <v>0</v>
      </c>
      <c r="V569" s="1">
        <v>0</v>
      </c>
      <c r="W569" s="1">
        <v>0</v>
      </c>
      <c r="X569" s="1"/>
      <c r="Y569" s="1"/>
      <c r="Z569" s="1">
        <v>0</v>
      </c>
      <c r="AA569" s="1"/>
      <c r="AB569" s="1"/>
    </row>
    <row r="570" ht="15" spans="1:28">
      <c r="A570" s="19" t="s">
        <v>995</v>
      </c>
      <c r="B570" s="1" t="s">
        <v>996</v>
      </c>
      <c r="C570" s="1" t="s">
        <v>10</v>
      </c>
      <c r="D570" s="1"/>
      <c r="E570" s="1"/>
      <c r="F570" s="24">
        <v>180</v>
      </c>
      <c r="G570" s="24">
        <v>180</v>
      </c>
      <c r="H570" s="24">
        <v>200</v>
      </c>
      <c r="I570" s="24">
        <v>180</v>
      </c>
      <c r="J570" s="24">
        <v>180</v>
      </c>
      <c r="K570" s="1">
        <v>160</v>
      </c>
      <c r="L570" s="1">
        <v>160</v>
      </c>
      <c r="M570" s="1">
        <v>160</v>
      </c>
      <c r="N570" s="1">
        <v>180</v>
      </c>
      <c r="O570" s="24">
        <v>160</v>
      </c>
      <c r="P570" s="24">
        <v>160</v>
      </c>
      <c r="Q570" s="24">
        <v>160</v>
      </c>
      <c r="R570" s="1">
        <v>180</v>
      </c>
      <c r="S570" s="1">
        <v>160</v>
      </c>
      <c r="T570" s="35"/>
      <c r="U570" s="1">
        <v>160</v>
      </c>
      <c r="V570" s="1">
        <v>160</v>
      </c>
      <c r="W570" s="1">
        <v>160</v>
      </c>
      <c r="X570" s="1">
        <v>160</v>
      </c>
      <c r="Y570" s="1">
        <v>160</v>
      </c>
      <c r="Z570" s="1">
        <v>160</v>
      </c>
      <c r="AA570" s="1">
        <v>160</v>
      </c>
      <c r="AB570" s="1">
        <v>160</v>
      </c>
    </row>
    <row r="571" ht="15" spans="1:28">
      <c r="A571" s="19" t="s">
        <v>997</v>
      </c>
      <c r="B571" s="1" t="s">
        <v>994</v>
      </c>
      <c r="C571" s="1" t="s">
        <v>8</v>
      </c>
      <c r="D571" s="1"/>
      <c r="E571" s="1"/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3</v>
      </c>
      <c r="L571" s="1">
        <v>5</v>
      </c>
      <c r="M571" s="1">
        <v>5</v>
      </c>
      <c r="N571" s="1">
        <v>7</v>
      </c>
      <c r="O571" s="1">
        <v>7</v>
      </c>
      <c r="P571" s="1">
        <v>7</v>
      </c>
      <c r="Q571" s="1">
        <v>7</v>
      </c>
      <c r="R571" s="1">
        <v>7</v>
      </c>
      <c r="S571" s="1">
        <v>6</v>
      </c>
      <c r="T571" s="35"/>
      <c r="U571" s="1">
        <v>6</v>
      </c>
      <c r="V571" s="1">
        <v>6</v>
      </c>
      <c r="W571" s="1">
        <v>6</v>
      </c>
      <c r="X571" s="1">
        <v>6</v>
      </c>
      <c r="Y571" s="19"/>
      <c r="Z571" s="1">
        <v>6</v>
      </c>
      <c r="AA571" s="1">
        <v>6</v>
      </c>
      <c r="AB571" s="19"/>
    </row>
    <row r="572" ht="15" spans="1:28">
      <c r="A572" s="19" t="s">
        <v>998</v>
      </c>
      <c r="B572" s="1" t="s">
        <v>999</v>
      </c>
      <c r="C572" s="1" t="s">
        <v>10</v>
      </c>
      <c r="D572" s="1"/>
      <c r="E572" s="1"/>
      <c r="F572" s="1">
        <v>7</v>
      </c>
      <c r="G572" s="1">
        <v>7</v>
      </c>
      <c r="H572" s="1">
        <v>7</v>
      </c>
      <c r="I572" s="24">
        <v>10</v>
      </c>
      <c r="J572" s="1">
        <v>7</v>
      </c>
      <c r="K572" s="1">
        <v>7</v>
      </c>
      <c r="L572" s="1">
        <v>7</v>
      </c>
      <c r="M572" s="24">
        <v>10</v>
      </c>
      <c r="N572" s="1">
        <v>7</v>
      </c>
      <c r="O572" s="1">
        <v>7</v>
      </c>
      <c r="P572" s="1">
        <v>7</v>
      </c>
      <c r="Q572" s="24">
        <v>10</v>
      </c>
      <c r="R572" s="24">
        <v>10</v>
      </c>
      <c r="S572" s="24">
        <v>10</v>
      </c>
      <c r="T572" s="37"/>
      <c r="U572" s="24">
        <v>10</v>
      </c>
      <c r="V572" s="24">
        <v>10</v>
      </c>
      <c r="W572" s="24">
        <v>10</v>
      </c>
      <c r="X572" s="24">
        <v>10</v>
      </c>
      <c r="Y572" s="24">
        <v>10</v>
      </c>
      <c r="Z572" s="24">
        <v>10</v>
      </c>
      <c r="AA572" s="24">
        <v>10</v>
      </c>
      <c r="AB572" s="24">
        <v>10</v>
      </c>
    </row>
    <row r="573" ht="15" spans="1:28">
      <c r="A573" s="19" t="s">
        <v>1000</v>
      </c>
      <c r="B573" s="1" t="s">
        <v>999</v>
      </c>
      <c r="C573" s="1" t="s">
        <v>8</v>
      </c>
      <c r="D573" s="1"/>
      <c r="E573" s="1"/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35"/>
      <c r="U573" s="1">
        <v>0</v>
      </c>
      <c r="V573" s="1">
        <v>0</v>
      </c>
      <c r="W573" s="1">
        <v>0</v>
      </c>
      <c r="X573" s="1">
        <v>0</v>
      </c>
      <c r="Y573" s="19"/>
      <c r="Z573" s="1">
        <v>0</v>
      </c>
      <c r="AA573" s="1">
        <v>0</v>
      </c>
      <c r="AB573" s="19"/>
    </row>
    <row r="574" ht="15" spans="1:28">
      <c r="A574" s="19" t="s">
        <v>1001</v>
      </c>
      <c r="B574" s="1" t="s">
        <v>1002</v>
      </c>
      <c r="C574" s="1" t="s">
        <v>10</v>
      </c>
      <c r="D574" s="1"/>
      <c r="E574" s="1"/>
      <c r="F574" s="1">
        <v>12</v>
      </c>
      <c r="G574" s="1">
        <v>12</v>
      </c>
      <c r="H574" s="1">
        <v>12</v>
      </c>
      <c r="I574" s="24">
        <v>12</v>
      </c>
      <c r="J574" s="24">
        <v>12</v>
      </c>
      <c r="K574" s="24">
        <v>12</v>
      </c>
      <c r="L574" s="1">
        <v>12</v>
      </c>
      <c r="M574" s="1">
        <v>12</v>
      </c>
      <c r="N574" s="24">
        <v>12</v>
      </c>
      <c r="O574" s="24">
        <v>12</v>
      </c>
      <c r="P574" s="1">
        <v>15</v>
      </c>
      <c r="Q574" s="1">
        <v>15</v>
      </c>
      <c r="R574" s="1">
        <v>15</v>
      </c>
      <c r="S574" s="1">
        <v>15</v>
      </c>
      <c r="T574" s="35"/>
      <c r="U574" s="1">
        <v>15</v>
      </c>
      <c r="V574" s="1">
        <v>15</v>
      </c>
      <c r="W574" s="1">
        <v>15</v>
      </c>
      <c r="X574" s="1">
        <v>15</v>
      </c>
      <c r="Y574" s="1">
        <v>15</v>
      </c>
      <c r="Z574" s="1">
        <v>15</v>
      </c>
      <c r="AA574" s="1">
        <v>15</v>
      </c>
      <c r="AB574" s="1">
        <v>15</v>
      </c>
    </row>
    <row r="575" ht="15" spans="1:28">
      <c r="A575" s="19" t="s">
        <v>1003</v>
      </c>
      <c r="B575" s="1" t="s">
        <v>1002</v>
      </c>
      <c r="C575" s="1" t="s">
        <v>8</v>
      </c>
      <c r="D575" s="1"/>
      <c r="E575" s="1"/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35"/>
      <c r="U575" s="1">
        <v>0</v>
      </c>
      <c r="V575" s="1">
        <v>0</v>
      </c>
      <c r="W575" s="1">
        <v>0</v>
      </c>
      <c r="X575" s="1">
        <v>0</v>
      </c>
      <c r="Y575" s="19"/>
      <c r="Z575" s="1">
        <v>0</v>
      </c>
      <c r="AA575" s="1">
        <v>0</v>
      </c>
      <c r="AB575" s="19"/>
    </row>
    <row r="576" ht="15" spans="1:28">
      <c r="A576" s="19" t="s">
        <v>1004</v>
      </c>
      <c r="B576" s="1" t="s">
        <v>1005</v>
      </c>
      <c r="C576" s="1" t="s">
        <v>10</v>
      </c>
      <c r="D576" s="1"/>
      <c r="E576" s="1"/>
      <c r="F576" s="1">
        <v>35</v>
      </c>
      <c r="G576" s="1">
        <v>35</v>
      </c>
      <c r="H576" s="1">
        <v>35</v>
      </c>
      <c r="I576" s="1">
        <v>35</v>
      </c>
      <c r="J576" s="24">
        <v>35</v>
      </c>
      <c r="K576" s="1">
        <v>35</v>
      </c>
      <c r="L576" s="1">
        <v>35</v>
      </c>
      <c r="M576" s="1">
        <v>35</v>
      </c>
      <c r="N576" s="1">
        <v>35</v>
      </c>
      <c r="O576" s="24">
        <v>35</v>
      </c>
      <c r="P576" s="1">
        <v>35</v>
      </c>
      <c r="Q576" s="1">
        <v>35</v>
      </c>
      <c r="R576" s="1">
        <v>35</v>
      </c>
      <c r="S576" s="24">
        <v>35</v>
      </c>
      <c r="T576" s="35"/>
      <c r="U576" s="1">
        <v>35</v>
      </c>
      <c r="V576" s="1">
        <v>35</v>
      </c>
      <c r="W576" s="1">
        <v>35</v>
      </c>
      <c r="X576" s="1">
        <v>35</v>
      </c>
      <c r="Y576" s="1">
        <v>35</v>
      </c>
      <c r="Z576" s="1">
        <v>35</v>
      </c>
      <c r="AA576" s="1">
        <v>35</v>
      </c>
      <c r="AB576" s="1">
        <v>35</v>
      </c>
    </row>
    <row r="577" ht="15" spans="1:28">
      <c r="A577" s="19" t="s">
        <v>1006</v>
      </c>
      <c r="B577" s="1" t="s">
        <v>1005</v>
      </c>
      <c r="C577" s="1" t="s">
        <v>8</v>
      </c>
      <c r="D577" s="1"/>
      <c r="E577" s="1"/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35"/>
      <c r="U577" s="1">
        <v>10</v>
      </c>
      <c r="V577" s="1">
        <v>10</v>
      </c>
      <c r="W577" s="1">
        <v>20</v>
      </c>
      <c r="X577" s="1">
        <v>10</v>
      </c>
      <c r="Y577" s="19"/>
      <c r="Z577" s="1">
        <v>20</v>
      </c>
      <c r="AA577" s="1">
        <v>10</v>
      </c>
      <c r="AB577" s="19"/>
    </row>
    <row r="578" ht="15" spans="1:28">
      <c r="A578" s="19" t="s">
        <v>1007</v>
      </c>
      <c r="B578" s="1" t="s">
        <v>1008</v>
      </c>
      <c r="C578" s="1" t="s">
        <v>10</v>
      </c>
      <c r="D578" s="1"/>
      <c r="E578" s="1"/>
      <c r="F578" s="1">
        <v>4</v>
      </c>
      <c r="G578" s="1">
        <v>4</v>
      </c>
      <c r="H578" s="1">
        <v>4</v>
      </c>
      <c r="I578" s="1">
        <v>4</v>
      </c>
      <c r="J578" s="1">
        <v>4</v>
      </c>
      <c r="K578" s="1">
        <v>4</v>
      </c>
      <c r="L578" s="1">
        <v>4</v>
      </c>
      <c r="M578" s="1">
        <v>4</v>
      </c>
      <c r="N578" s="1">
        <v>4</v>
      </c>
      <c r="O578" s="1">
        <v>4</v>
      </c>
      <c r="P578" s="1">
        <v>4</v>
      </c>
      <c r="Q578" s="1">
        <v>4</v>
      </c>
      <c r="R578" s="1">
        <v>4</v>
      </c>
      <c r="S578" s="1">
        <v>4</v>
      </c>
      <c r="T578" s="35"/>
      <c r="U578" s="1">
        <v>4</v>
      </c>
      <c r="V578" s="1">
        <v>4</v>
      </c>
      <c r="W578" s="1">
        <v>4</v>
      </c>
      <c r="X578" s="1">
        <v>4</v>
      </c>
      <c r="Y578" s="1">
        <v>4</v>
      </c>
      <c r="Z578" s="1">
        <v>4</v>
      </c>
      <c r="AA578" s="1">
        <v>4</v>
      </c>
      <c r="AB578" s="1">
        <v>4</v>
      </c>
    </row>
    <row r="579" ht="15" spans="1:28">
      <c r="A579" s="19" t="s">
        <v>1009</v>
      </c>
      <c r="B579" s="1" t="s">
        <v>1008</v>
      </c>
      <c r="C579" s="1" t="s">
        <v>8</v>
      </c>
      <c r="D579" s="1"/>
      <c r="E579" s="1"/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35"/>
      <c r="U579" s="1">
        <v>0</v>
      </c>
      <c r="V579" s="1">
        <v>0</v>
      </c>
      <c r="W579" s="1">
        <v>0</v>
      </c>
      <c r="X579" s="1">
        <v>0</v>
      </c>
      <c r="Y579" s="19"/>
      <c r="Z579" s="1">
        <v>0</v>
      </c>
      <c r="AA579" s="1">
        <v>0</v>
      </c>
      <c r="AB579" s="19"/>
    </row>
    <row r="580" ht="15" spans="1:28">
      <c r="A580" s="19" t="s">
        <v>1010</v>
      </c>
      <c r="B580" s="1" t="s">
        <v>1011</v>
      </c>
      <c r="C580" s="1" t="s">
        <v>10</v>
      </c>
      <c r="D580" s="1"/>
      <c r="E580" s="1"/>
      <c r="F580" s="1">
        <v>2</v>
      </c>
      <c r="G580" s="1">
        <v>2</v>
      </c>
      <c r="H580" s="1">
        <v>2</v>
      </c>
      <c r="I580" s="1">
        <v>2</v>
      </c>
      <c r="J580" s="1">
        <v>2</v>
      </c>
      <c r="K580" s="1">
        <v>2</v>
      </c>
      <c r="L580" s="1">
        <v>2</v>
      </c>
      <c r="M580" s="1">
        <v>2</v>
      </c>
      <c r="N580" s="1">
        <v>2</v>
      </c>
      <c r="O580" s="1">
        <v>2</v>
      </c>
      <c r="P580" s="1">
        <v>2</v>
      </c>
      <c r="Q580" s="1">
        <v>2</v>
      </c>
      <c r="R580" s="1">
        <v>2</v>
      </c>
      <c r="S580" s="1">
        <v>2</v>
      </c>
      <c r="T580" s="35"/>
      <c r="U580" s="1">
        <v>2</v>
      </c>
      <c r="V580" s="1">
        <v>2</v>
      </c>
      <c r="W580" s="1">
        <v>2</v>
      </c>
      <c r="X580" s="1">
        <v>2</v>
      </c>
      <c r="Y580" s="1">
        <v>2</v>
      </c>
      <c r="Z580" s="1">
        <v>2</v>
      </c>
      <c r="AA580" s="1">
        <v>2</v>
      </c>
      <c r="AB580" s="1">
        <v>2</v>
      </c>
    </row>
    <row r="581" ht="15" spans="1:28">
      <c r="A581" s="19" t="s">
        <v>1012</v>
      </c>
      <c r="B581" s="1" t="s">
        <v>1011</v>
      </c>
      <c r="C581" s="1" t="s">
        <v>8</v>
      </c>
      <c r="D581" s="1"/>
      <c r="E581" s="1"/>
      <c r="F581" s="1">
        <v>2</v>
      </c>
      <c r="G581" s="1">
        <v>3</v>
      </c>
      <c r="H581" s="1">
        <v>3</v>
      </c>
      <c r="I581" s="1">
        <v>3</v>
      </c>
      <c r="J581" s="1">
        <v>3</v>
      </c>
      <c r="K581" s="1">
        <v>3</v>
      </c>
      <c r="L581" s="1">
        <v>3</v>
      </c>
      <c r="M581" s="1">
        <v>3</v>
      </c>
      <c r="N581" s="1">
        <v>3</v>
      </c>
      <c r="O581" s="1">
        <v>3</v>
      </c>
      <c r="P581" s="1">
        <v>3</v>
      </c>
      <c r="Q581" s="1">
        <v>3</v>
      </c>
      <c r="R581" s="1">
        <v>3</v>
      </c>
      <c r="S581" s="1">
        <v>3</v>
      </c>
      <c r="T581" s="35"/>
      <c r="U581" s="1">
        <v>3</v>
      </c>
      <c r="V581" s="1">
        <v>3</v>
      </c>
      <c r="W581" s="1">
        <v>3</v>
      </c>
      <c r="X581" s="1">
        <v>3</v>
      </c>
      <c r="Y581" s="19"/>
      <c r="Z581" s="1">
        <v>3</v>
      </c>
      <c r="AA581" s="1">
        <v>3</v>
      </c>
      <c r="AB581" s="19"/>
    </row>
    <row r="582" ht="15" spans="1:28">
      <c r="A582" s="19" t="s">
        <v>1013</v>
      </c>
      <c r="B582" s="1" t="s">
        <v>1014</v>
      </c>
      <c r="C582" s="1" t="s">
        <v>10</v>
      </c>
      <c r="D582" s="1"/>
      <c r="E582" s="1"/>
      <c r="F582" s="1">
        <v>7</v>
      </c>
      <c r="G582" s="1">
        <v>4</v>
      </c>
      <c r="H582" s="1">
        <v>4</v>
      </c>
      <c r="I582" s="1">
        <v>4</v>
      </c>
      <c r="J582" s="1">
        <v>4</v>
      </c>
      <c r="K582" s="1">
        <v>4</v>
      </c>
      <c r="L582" s="1">
        <v>4</v>
      </c>
      <c r="M582" s="1">
        <v>4</v>
      </c>
      <c r="N582" s="1">
        <v>4</v>
      </c>
      <c r="O582" s="1">
        <v>4</v>
      </c>
      <c r="P582" s="1">
        <v>4</v>
      </c>
      <c r="Q582" s="1">
        <v>4</v>
      </c>
      <c r="R582" s="1">
        <v>4</v>
      </c>
      <c r="S582" s="1">
        <v>4</v>
      </c>
      <c r="T582" s="35"/>
      <c r="U582" s="1">
        <v>4</v>
      </c>
      <c r="V582" s="1">
        <v>4</v>
      </c>
      <c r="W582" s="1">
        <v>4</v>
      </c>
      <c r="X582" s="1">
        <v>4</v>
      </c>
      <c r="Y582" s="1">
        <v>4</v>
      </c>
      <c r="Z582" s="1">
        <v>4</v>
      </c>
      <c r="AA582" s="1">
        <v>4</v>
      </c>
      <c r="AB582" s="1">
        <v>4</v>
      </c>
    </row>
    <row r="583" ht="15" spans="1:28">
      <c r="A583" s="19" t="s">
        <v>1015</v>
      </c>
      <c r="B583" s="1" t="s">
        <v>1016</v>
      </c>
      <c r="C583" s="1" t="s">
        <v>10</v>
      </c>
      <c r="D583" s="1"/>
      <c r="E583" s="1"/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35"/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</row>
    <row r="584" ht="15" spans="1:28">
      <c r="A584" s="19" t="s">
        <v>1017</v>
      </c>
      <c r="B584" s="1" t="s">
        <v>1018</v>
      </c>
      <c r="C584" s="1" t="s">
        <v>10</v>
      </c>
      <c r="D584" s="1"/>
      <c r="E584" s="1"/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35"/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</row>
    <row r="585" ht="15" spans="1:28">
      <c r="A585" s="19" t="s">
        <v>1019</v>
      </c>
      <c r="B585" s="1" t="s">
        <v>1020</v>
      </c>
      <c r="C585" s="1" t="s">
        <v>10</v>
      </c>
      <c r="D585" s="1"/>
      <c r="E585" s="1"/>
      <c r="F585" s="1">
        <v>7</v>
      </c>
      <c r="G585" s="1">
        <v>7</v>
      </c>
      <c r="H585" s="1">
        <v>7</v>
      </c>
      <c r="I585" s="1">
        <v>7</v>
      </c>
      <c r="J585" s="1">
        <v>7</v>
      </c>
      <c r="K585" s="1">
        <v>7</v>
      </c>
      <c r="L585" s="1">
        <v>7</v>
      </c>
      <c r="M585" s="1">
        <v>7</v>
      </c>
      <c r="N585" s="1">
        <v>7</v>
      </c>
      <c r="O585" s="1">
        <v>7</v>
      </c>
      <c r="P585" s="1">
        <v>7</v>
      </c>
      <c r="Q585" s="1">
        <v>7</v>
      </c>
      <c r="R585" s="1">
        <v>7</v>
      </c>
      <c r="S585" s="1">
        <v>7</v>
      </c>
      <c r="T585" s="35"/>
      <c r="U585" s="1">
        <v>7</v>
      </c>
      <c r="V585" s="1">
        <v>7</v>
      </c>
      <c r="W585" s="1">
        <v>7</v>
      </c>
      <c r="X585" s="1">
        <v>7</v>
      </c>
      <c r="Y585" s="1">
        <v>7</v>
      </c>
      <c r="Z585" s="1">
        <v>7</v>
      </c>
      <c r="AA585" s="1">
        <v>7</v>
      </c>
      <c r="AB585" s="1">
        <v>7</v>
      </c>
    </row>
    <row r="586" ht="15" spans="1:28">
      <c r="A586" s="19" t="s">
        <v>1021</v>
      </c>
      <c r="B586" s="1" t="s">
        <v>1022</v>
      </c>
      <c r="C586" s="1" t="s">
        <v>10</v>
      </c>
      <c r="D586" s="1"/>
      <c r="E586" s="1"/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35"/>
      <c r="U586" s="1">
        <v>0</v>
      </c>
      <c r="V586" s="1">
        <v>0</v>
      </c>
      <c r="W586" s="1">
        <v>0</v>
      </c>
      <c r="X586" s="1"/>
      <c r="Y586" s="1"/>
      <c r="Z586" s="1">
        <v>0</v>
      </c>
      <c r="AA586" s="1"/>
      <c r="AB586" s="1"/>
    </row>
    <row r="587" ht="15" spans="1:28">
      <c r="A587" s="19" t="s">
        <v>1023</v>
      </c>
      <c r="B587" s="1" t="s">
        <v>1024</v>
      </c>
      <c r="C587" s="1" t="s">
        <v>10</v>
      </c>
      <c r="D587" s="1"/>
      <c r="E587" s="1"/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35"/>
      <c r="U587" s="1">
        <v>0</v>
      </c>
      <c r="V587" s="1">
        <v>0</v>
      </c>
      <c r="W587" s="1">
        <v>0</v>
      </c>
      <c r="X587" s="1"/>
      <c r="Y587" s="1"/>
      <c r="Z587" s="1">
        <v>0</v>
      </c>
      <c r="AA587" s="1"/>
      <c r="AB587" s="1"/>
    </row>
    <row r="588" ht="15" spans="1:28">
      <c r="A588" s="19" t="s">
        <v>1025</v>
      </c>
      <c r="B588" s="1" t="s">
        <v>1026</v>
      </c>
      <c r="C588" s="1" t="s">
        <v>8</v>
      </c>
      <c r="D588" s="1"/>
      <c r="E588" s="1"/>
      <c r="F588" s="1">
        <v>5</v>
      </c>
      <c r="G588" s="1">
        <v>5</v>
      </c>
      <c r="H588" s="1">
        <v>5</v>
      </c>
      <c r="I588" s="1">
        <v>5</v>
      </c>
      <c r="J588" s="1">
        <v>5</v>
      </c>
      <c r="K588" s="1">
        <v>4</v>
      </c>
      <c r="L588" s="1">
        <v>4</v>
      </c>
      <c r="M588" s="1">
        <v>4</v>
      </c>
      <c r="N588" s="1">
        <v>4</v>
      </c>
      <c r="O588" s="1">
        <v>3</v>
      </c>
      <c r="P588" s="1">
        <v>3</v>
      </c>
      <c r="Q588" s="1">
        <v>3</v>
      </c>
      <c r="R588" s="1">
        <v>3</v>
      </c>
      <c r="S588" s="1">
        <v>3</v>
      </c>
      <c r="T588" s="35"/>
      <c r="U588" s="1">
        <v>3</v>
      </c>
      <c r="V588" s="1">
        <v>3</v>
      </c>
      <c r="W588" s="1">
        <v>3</v>
      </c>
      <c r="X588" s="1">
        <v>3</v>
      </c>
      <c r="Y588" s="19"/>
      <c r="Z588" s="1">
        <v>3</v>
      </c>
      <c r="AA588" s="1">
        <v>3</v>
      </c>
      <c r="AB588" s="19"/>
    </row>
    <row r="589" ht="15" spans="1:28">
      <c r="A589" s="19" t="s">
        <v>1027</v>
      </c>
      <c r="B589" s="1" t="s">
        <v>1026</v>
      </c>
      <c r="C589" s="1" t="s">
        <v>10</v>
      </c>
      <c r="D589" s="1"/>
      <c r="E589" s="1"/>
      <c r="F589" s="1">
        <v>4</v>
      </c>
      <c r="G589" s="1">
        <v>4</v>
      </c>
      <c r="H589" s="1">
        <v>4</v>
      </c>
      <c r="I589" s="1">
        <v>4</v>
      </c>
      <c r="J589" s="1">
        <v>4</v>
      </c>
      <c r="K589" s="1">
        <v>4</v>
      </c>
      <c r="L589" s="1">
        <v>4</v>
      </c>
      <c r="M589" s="1">
        <v>4</v>
      </c>
      <c r="N589" s="1">
        <v>4</v>
      </c>
      <c r="O589" s="1">
        <v>4</v>
      </c>
      <c r="P589" s="1">
        <v>4</v>
      </c>
      <c r="Q589" s="1">
        <v>4</v>
      </c>
      <c r="R589" s="1">
        <v>4</v>
      </c>
      <c r="S589" s="1">
        <v>4</v>
      </c>
      <c r="T589" s="35"/>
      <c r="U589" s="1">
        <v>4</v>
      </c>
      <c r="V589" s="1">
        <v>4</v>
      </c>
      <c r="W589" s="1">
        <v>4</v>
      </c>
      <c r="X589" s="1">
        <v>4</v>
      </c>
      <c r="Y589" s="1">
        <v>4</v>
      </c>
      <c r="Z589" s="1">
        <v>4</v>
      </c>
      <c r="AA589" s="1">
        <v>4</v>
      </c>
      <c r="AB589" s="1">
        <v>4</v>
      </c>
    </row>
    <row r="590" ht="15" spans="1:28">
      <c r="A590" s="19" t="s">
        <v>1028</v>
      </c>
      <c r="B590" s="1" t="s">
        <v>1029</v>
      </c>
      <c r="C590" s="1" t="s">
        <v>10</v>
      </c>
      <c r="D590" s="1"/>
      <c r="E590" s="1"/>
      <c r="F590" s="24">
        <v>60</v>
      </c>
      <c r="G590" s="24">
        <v>60</v>
      </c>
      <c r="H590" s="24">
        <v>60</v>
      </c>
      <c r="I590" s="24">
        <v>72</v>
      </c>
      <c r="J590" s="24">
        <v>60</v>
      </c>
      <c r="K590" s="24">
        <v>60</v>
      </c>
      <c r="L590" s="24">
        <v>60</v>
      </c>
      <c r="M590" s="24">
        <v>72</v>
      </c>
      <c r="N590" s="24">
        <v>60</v>
      </c>
      <c r="O590" s="24">
        <v>60</v>
      </c>
      <c r="P590" s="24">
        <v>60</v>
      </c>
      <c r="Q590" s="24">
        <v>72</v>
      </c>
      <c r="R590" s="24">
        <v>60</v>
      </c>
      <c r="S590" s="24">
        <v>60</v>
      </c>
      <c r="T590" s="37"/>
      <c r="U590" s="24">
        <v>60</v>
      </c>
      <c r="V590" s="24">
        <v>72</v>
      </c>
      <c r="W590" s="1">
        <v>60</v>
      </c>
      <c r="X590" s="1">
        <v>60</v>
      </c>
      <c r="Y590" s="1">
        <v>60</v>
      </c>
      <c r="Z590" s="1">
        <v>60</v>
      </c>
      <c r="AA590" s="1">
        <v>60</v>
      </c>
      <c r="AB590" s="1">
        <v>60</v>
      </c>
    </row>
    <row r="591" ht="15" spans="1:28">
      <c r="A591" s="19" t="s">
        <v>1030</v>
      </c>
      <c r="B591" s="1" t="s">
        <v>1031</v>
      </c>
      <c r="C591" s="1" t="s">
        <v>10</v>
      </c>
      <c r="D591" s="1"/>
      <c r="E591" s="1"/>
      <c r="F591" s="1">
        <v>10</v>
      </c>
      <c r="G591" s="1">
        <v>10</v>
      </c>
      <c r="H591" s="1">
        <v>10</v>
      </c>
      <c r="I591" s="1">
        <v>10</v>
      </c>
      <c r="J591" s="1">
        <v>10</v>
      </c>
      <c r="K591" s="1">
        <v>10</v>
      </c>
      <c r="L591" s="1">
        <v>10</v>
      </c>
      <c r="M591" s="1">
        <v>10</v>
      </c>
      <c r="N591" s="1">
        <v>10</v>
      </c>
      <c r="O591" s="1">
        <v>10</v>
      </c>
      <c r="P591" s="1">
        <v>10</v>
      </c>
      <c r="Q591" s="1">
        <v>10</v>
      </c>
      <c r="R591" s="1">
        <v>10</v>
      </c>
      <c r="S591" s="1">
        <v>10</v>
      </c>
      <c r="T591" s="35"/>
      <c r="U591" s="1">
        <v>10</v>
      </c>
      <c r="V591" s="1">
        <v>10</v>
      </c>
      <c r="W591" s="1">
        <v>10</v>
      </c>
      <c r="X591" s="1">
        <v>10</v>
      </c>
      <c r="Y591" s="1">
        <v>10</v>
      </c>
      <c r="Z591" s="1">
        <v>10</v>
      </c>
      <c r="AA591" s="1">
        <v>10</v>
      </c>
      <c r="AB591" s="1">
        <v>10</v>
      </c>
    </row>
    <row r="592" ht="15" spans="1:28">
      <c r="A592" s="19" t="s">
        <v>1032</v>
      </c>
      <c r="B592" s="1" t="s">
        <v>1033</v>
      </c>
      <c r="C592" s="1" t="s">
        <v>10</v>
      </c>
      <c r="D592" s="1"/>
      <c r="E592" s="1"/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35"/>
      <c r="U592" s="1">
        <v>0</v>
      </c>
      <c r="V592" s="1">
        <v>0</v>
      </c>
      <c r="W592" s="1">
        <v>0</v>
      </c>
      <c r="X592" s="1"/>
      <c r="Y592" s="1"/>
      <c r="Z592" s="1">
        <v>0</v>
      </c>
      <c r="AA592" s="1"/>
      <c r="AB592" s="1"/>
    </row>
    <row r="593" ht="15" spans="1:28">
      <c r="A593" s="19" t="s">
        <v>1034</v>
      </c>
      <c r="B593" s="1" t="s">
        <v>1035</v>
      </c>
      <c r="C593" s="1" t="s">
        <v>10</v>
      </c>
      <c r="D593" s="1"/>
      <c r="E593" s="1"/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35"/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</row>
    <row r="594" ht="15" spans="1:28">
      <c r="A594" s="19" t="s">
        <v>1036</v>
      </c>
      <c r="B594" s="1" t="s">
        <v>1037</v>
      </c>
      <c r="C594" s="1" t="s">
        <v>8</v>
      </c>
      <c r="D594" s="1"/>
      <c r="E594" s="1"/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35"/>
      <c r="U594" s="1">
        <v>0</v>
      </c>
      <c r="V594" s="1">
        <v>0</v>
      </c>
      <c r="W594" s="1">
        <v>0</v>
      </c>
      <c r="X594" s="1">
        <v>0</v>
      </c>
      <c r="Y594" s="19"/>
      <c r="Z594" s="1">
        <v>0</v>
      </c>
      <c r="AA594" s="1">
        <v>0</v>
      </c>
      <c r="AB594" s="19"/>
    </row>
    <row r="595" ht="15" spans="1:28">
      <c r="A595" s="19" t="s">
        <v>1038</v>
      </c>
      <c r="B595" s="1" t="s">
        <v>1039</v>
      </c>
      <c r="C595" s="1" t="s">
        <v>8</v>
      </c>
      <c r="D595" s="1"/>
      <c r="E595" s="1"/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35"/>
      <c r="U595" s="1">
        <v>0</v>
      </c>
      <c r="V595" s="1">
        <v>0</v>
      </c>
      <c r="W595" s="1">
        <v>0</v>
      </c>
      <c r="X595" s="1">
        <v>0</v>
      </c>
      <c r="Y595" s="19"/>
      <c r="Z595" s="1">
        <v>0</v>
      </c>
      <c r="AA595" s="1">
        <v>0</v>
      </c>
      <c r="AB595" s="19"/>
    </row>
    <row r="596" ht="15" spans="1:28">
      <c r="A596" s="19" t="s">
        <v>1040</v>
      </c>
      <c r="B596" s="1" t="s">
        <v>1041</v>
      </c>
      <c r="C596" s="1" t="s">
        <v>8</v>
      </c>
      <c r="D596" s="1"/>
      <c r="E596" s="1"/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35"/>
      <c r="U596" s="1">
        <v>0</v>
      </c>
      <c r="V596" s="1">
        <v>0</v>
      </c>
      <c r="W596" s="1">
        <v>0</v>
      </c>
      <c r="X596" s="1">
        <v>0</v>
      </c>
      <c r="Y596" s="19"/>
      <c r="Z596" s="1">
        <v>0</v>
      </c>
      <c r="AA596" s="1">
        <v>0</v>
      </c>
      <c r="AB596" s="19"/>
    </row>
    <row r="597" ht="15" spans="1:28">
      <c r="A597" s="19" t="s">
        <v>1042</v>
      </c>
      <c r="B597" s="1" t="s">
        <v>1043</v>
      </c>
      <c r="C597" s="1" t="s">
        <v>8</v>
      </c>
      <c r="D597" s="1"/>
      <c r="E597" s="1"/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35"/>
      <c r="U597" s="1">
        <v>0</v>
      </c>
      <c r="V597" s="1">
        <v>0</v>
      </c>
      <c r="W597" s="1">
        <v>0</v>
      </c>
      <c r="X597" s="1">
        <v>0</v>
      </c>
      <c r="Y597" s="19"/>
      <c r="Z597" s="1">
        <v>0</v>
      </c>
      <c r="AA597" s="1">
        <v>0</v>
      </c>
      <c r="AB597" s="19"/>
    </row>
    <row r="598" ht="15" spans="1:28">
      <c r="A598" s="19" t="s">
        <v>1044</v>
      </c>
      <c r="B598" s="1" t="s">
        <v>1043</v>
      </c>
      <c r="C598" s="1" t="s">
        <v>10</v>
      </c>
      <c r="D598" s="1"/>
      <c r="E598" s="1"/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35"/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</row>
    <row r="599" ht="15" spans="1:28">
      <c r="A599" s="19" t="s">
        <v>1045</v>
      </c>
      <c r="B599" s="1" t="s">
        <v>1046</v>
      </c>
      <c r="C599" s="1" t="s">
        <v>10</v>
      </c>
      <c r="D599" s="1"/>
      <c r="E599" s="1"/>
      <c r="F599" s="1">
        <v>50</v>
      </c>
      <c r="G599" s="1">
        <v>50</v>
      </c>
      <c r="H599" s="1">
        <v>50</v>
      </c>
      <c r="I599" s="1">
        <v>84</v>
      </c>
      <c r="J599" s="1">
        <v>60</v>
      </c>
      <c r="K599" s="1">
        <v>60</v>
      </c>
      <c r="L599" s="1">
        <v>60</v>
      </c>
      <c r="M599" s="1">
        <v>84</v>
      </c>
      <c r="N599" s="1">
        <v>60</v>
      </c>
      <c r="O599" s="1">
        <v>70</v>
      </c>
      <c r="P599" s="1">
        <v>70</v>
      </c>
      <c r="Q599" s="1">
        <v>70</v>
      </c>
      <c r="R599" s="1">
        <v>70</v>
      </c>
      <c r="S599" s="1">
        <v>70</v>
      </c>
      <c r="T599" s="35"/>
      <c r="U599" s="1">
        <v>70</v>
      </c>
      <c r="V599" s="1">
        <v>70</v>
      </c>
      <c r="W599" s="1">
        <v>70</v>
      </c>
      <c r="X599" s="1">
        <v>70</v>
      </c>
      <c r="Y599" s="1">
        <v>70</v>
      </c>
      <c r="Z599" s="1">
        <v>70</v>
      </c>
      <c r="AA599" s="1">
        <v>70</v>
      </c>
      <c r="AB599" s="1">
        <v>70</v>
      </c>
    </row>
    <row r="600" ht="15" spans="1:28">
      <c r="A600" s="19" t="s">
        <v>1047</v>
      </c>
      <c r="B600" s="1" t="s">
        <v>1046</v>
      </c>
      <c r="C600" s="1" t="s">
        <v>8</v>
      </c>
      <c r="D600" s="1"/>
      <c r="E600" s="1"/>
      <c r="F600" s="1">
        <v>0</v>
      </c>
      <c r="G600" s="1">
        <v>0</v>
      </c>
      <c r="H600" s="1">
        <v>15</v>
      </c>
      <c r="I600" s="1">
        <v>15</v>
      </c>
      <c r="J600" s="1">
        <v>15</v>
      </c>
      <c r="K600" s="1">
        <v>15</v>
      </c>
      <c r="L600" s="1">
        <v>14</v>
      </c>
      <c r="M600" s="1">
        <v>14</v>
      </c>
      <c r="N600" s="1">
        <v>14</v>
      </c>
      <c r="O600" s="1">
        <v>14</v>
      </c>
      <c r="P600" s="1">
        <v>14</v>
      </c>
      <c r="Q600" s="1">
        <v>14</v>
      </c>
      <c r="R600" s="1">
        <v>14</v>
      </c>
      <c r="S600" s="1">
        <v>14</v>
      </c>
      <c r="T600" s="35"/>
      <c r="U600" s="1">
        <v>14</v>
      </c>
      <c r="V600" s="1">
        <v>14</v>
      </c>
      <c r="W600" s="1">
        <v>14</v>
      </c>
      <c r="X600" s="1">
        <v>14</v>
      </c>
      <c r="Y600" s="19"/>
      <c r="Z600" s="1">
        <v>14</v>
      </c>
      <c r="AA600" s="1">
        <v>14</v>
      </c>
      <c r="AB600" s="19"/>
    </row>
    <row r="601" ht="15" spans="1:28">
      <c r="A601" s="19" t="s">
        <v>1048</v>
      </c>
      <c r="B601" s="1" t="s">
        <v>1049</v>
      </c>
      <c r="C601" s="1" t="s">
        <v>10</v>
      </c>
      <c r="D601" s="1"/>
      <c r="E601" s="1"/>
      <c r="F601" s="1">
        <v>5</v>
      </c>
      <c r="G601" s="1">
        <v>5</v>
      </c>
      <c r="H601" s="1">
        <v>5</v>
      </c>
      <c r="I601" s="1">
        <v>5</v>
      </c>
      <c r="J601" s="1">
        <v>4</v>
      </c>
      <c r="K601" s="1">
        <v>4</v>
      </c>
      <c r="L601" s="1">
        <v>4</v>
      </c>
      <c r="M601" s="1">
        <v>4</v>
      </c>
      <c r="N601" s="1">
        <v>4</v>
      </c>
      <c r="O601" s="1">
        <v>4</v>
      </c>
      <c r="P601" s="1">
        <v>4</v>
      </c>
      <c r="Q601" s="1">
        <v>4</v>
      </c>
      <c r="R601" s="1">
        <v>4</v>
      </c>
      <c r="S601" s="1">
        <v>4</v>
      </c>
      <c r="T601" s="35"/>
      <c r="U601" s="1">
        <v>4</v>
      </c>
      <c r="V601" s="1">
        <v>4</v>
      </c>
      <c r="W601" s="1">
        <v>4</v>
      </c>
      <c r="X601" s="1">
        <v>4</v>
      </c>
      <c r="Y601" s="1">
        <v>4</v>
      </c>
      <c r="Z601" s="1">
        <v>4</v>
      </c>
      <c r="AA601" s="1">
        <v>4</v>
      </c>
      <c r="AB601" s="1">
        <v>4</v>
      </c>
    </row>
    <row r="602" ht="15" spans="1:28">
      <c r="A602" s="19" t="s">
        <v>1050</v>
      </c>
      <c r="B602" s="1" t="s">
        <v>1049</v>
      </c>
      <c r="C602" s="1" t="s">
        <v>8</v>
      </c>
      <c r="D602" s="1"/>
      <c r="E602" s="1"/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5</v>
      </c>
      <c r="O602" s="1">
        <v>5</v>
      </c>
      <c r="P602" s="1">
        <v>5</v>
      </c>
      <c r="Q602" s="1">
        <v>5</v>
      </c>
      <c r="R602" s="1">
        <v>5</v>
      </c>
      <c r="S602" s="1">
        <v>5</v>
      </c>
      <c r="T602" s="35"/>
      <c r="U602" s="1">
        <v>5</v>
      </c>
      <c r="V602" s="1">
        <v>5</v>
      </c>
      <c r="W602" s="1">
        <v>5</v>
      </c>
      <c r="X602" s="1">
        <v>5</v>
      </c>
      <c r="Y602" s="19"/>
      <c r="Z602" s="1">
        <v>5</v>
      </c>
      <c r="AA602" s="1">
        <v>5</v>
      </c>
      <c r="AB602" s="19"/>
    </row>
    <row r="603" ht="15" spans="1:28">
      <c r="A603" s="19" t="s">
        <v>1051</v>
      </c>
      <c r="B603" s="1" t="s">
        <v>1052</v>
      </c>
      <c r="C603" s="1" t="s">
        <v>10</v>
      </c>
      <c r="D603" s="1"/>
      <c r="E603" s="1"/>
      <c r="F603" s="1">
        <v>8</v>
      </c>
      <c r="G603" s="1">
        <v>8</v>
      </c>
      <c r="H603" s="1">
        <v>8</v>
      </c>
      <c r="I603" s="1">
        <v>8</v>
      </c>
      <c r="J603" s="1">
        <v>8</v>
      </c>
      <c r="K603" s="1">
        <v>8</v>
      </c>
      <c r="L603" s="1">
        <v>8</v>
      </c>
      <c r="M603" s="1">
        <v>8</v>
      </c>
      <c r="N603" s="1">
        <v>8</v>
      </c>
      <c r="O603" s="1">
        <v>8</v>
      </c>
      <c r="P603" s="1">
        <v>8</v>
      </c>
      <c r="Q603" s="1">
        <v>8</v>
      </c>
      <c r="R603" s="1">
        <v>8</v>
      </c>
      <c r="S603" s="1">
        <v>8</v>
      </c>
      <c r="T603" s="35"/>
      <c r="U603" s="1">
        <v>8</v>
      </c>
      <c r="V603" s="1">
        <v>8</v>
      </c>
      <c r="W603" s="1">
        <v>8</v>
      </c>
      <c r="X603" s="1">
        <v>8</v>
      </c>
      <c r="Y603" s="1">
        <v>8</v>
      </c>
      <c r="Z603" s="1">
        <v>8</v>
      </c>
      <c r="AA603" s="1">
        <v>8</v>
      </c>
      <c r="AB603" s="1">
        <v>8</v>
      </c>
    </row>
    <row r="604" ht="15" spans="1:28">
      <c r="A604" s="19" t="s">
        <v>1053</v>
      </c>
      <c r="B604" s="1" t="s">
        <v>1054</v>
      </c>
      <c r="C604" s="1" t="s">
        <v>10</v>
      </c>
      <c r="D604" s="1"/>
      <c r="E604" s="1"/>
      <c r="F604" s="1">
        <v>2</v>
      </c>
      <c r="G604" s="1">
        <v>2</v>
      </c>
      <c r="H604" s="1">
        <v>2</v>
      </c>
      <c r="I604" s="1">
        <v>2</v>
      </c>
      <c r="J604" s="1">
        <v>2</v>
      </c>
      <c r="K604" s="1">
        <v>2</v>
      </c>
      <c r="L604" s="1">
        <v>2</v>
      </c>
      <c r="M604" s="1">
        <v>2</v>
      </c>
      <c r="N604" s="1">
        <v>2</v>
      </c>
      <c r="O604" s="1">
        <v>2</v>
      </c>
      <c r="P604" s="1">
        <v>2</v>
      </c>
      <c r="Q604" s="1">
        <v>2</v>
      </c>
      <c r="R604" s="1">
        <v>2</v>
      </c>
      <c r="S604" s="1">
        <v>2</v>
      </c>
      <c r="T604" s="35"/>
      <c r="U604" s="1">
        <v>2</v>
      </c>
      <c r="V604" s="1">
        <v>2</v>
      </c>
      <c r="W604" s="1">
        <v>2</v>
      </c>
      <c r="X604" s="1">
        <v>2</v>
      </c>
      <c r="Y604" s="1">
        <v>2</v>
      </c>
      <c r="Z604" s="1">
        <v>2</v>
      </c>
      <c r="AA604" s="1">
        <v>2</v>
      </c>
      <c r="AB604" s="1">
        <v>2</v>
      </c>
    </row>
    <row r="605" ht="15" spans="1:28">
      <c r="A605" s="19" t="s">
        <v>1055</v>
      </c>
      <c r="B605" s="1" t="s">
        <v>1056</v>
      </c>
      <c r="C605" s="1" t="s">
        <v>8</v>
      </c>
      <c r="D605" s="1"/>
      <c r="E605" s="1"/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35"/>
      <c r="U605" s="1">
        <v>0</v>
      </c>
      <c r="V605" s="1">
        <v>0</v>
      </c>
      <c r="W605" s="1">
        <v>0</v>
      </c>
      <c r="X605" s="1">
        <v>0</v>
      </c>
      <c r="Y605" s="19"/>
      <c r="Z605" s="1">
        <v>0</v>
      </c>
      <c r="AA605" s="1">
        <v>0</v>
      </c>
      <c r="AB605" s="19"/>
    </row>
    <row r="606" ht="15" spans="1:28">
      <c r="A606" s="19" t="s">
        <v>1057</v>
      </c>
      <c r="B606" s="1" t="s">
        <v>1056</v>
      </c>
      <c r="C606" s="1" t="s">
        <v>10</v>
      </c>
      <c r="D606" s="1"/>
      <c r="E606" s="1"/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35"/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</row>
    <row r="607" ht="15" spans="1:28">
      <c r="A607" s="19" t="s">
        <v>1058</v>
      </c>
      <c r="B607" s="1" t="s">
        <v>1059</v>
      </c>
      <c r="C607" s="1" t="s">
        <v>10</v>
      </c>
      <c r="D607" s="1"/>
      <c r="E607" s="1"/>
      <c r="F607" s="24">
        <v>21</v>
      </c>
      <c r="G607" s="24">
        <v>21</v>
      </c>
      <c r="H607" s="24">
        <v>21</v>
      </c>
      <c r="I607" s="24">
        <v>21</v>
      </c>
      <c r="J607" s="24">
        <v>21</v>
      </c>
      <c r="K607" s="24">
        <v>21</v>
      </c>
      <c r="L607" s="24">
        <v>21</v>
      </c>
      <c r="M607" s="24">
        <v>21</v>
      </c>
      <c r="N607" s="24">
        <v>21</v>
      </c>
      <c r="O607" s="24">
        <v>21</v>
      </c>
      <c r="P607" s="24">
        <v>21</v>
      </c>
      <c r="Q607" s="24">
        <v>21</v>
      </c>
      <c r="R607" s="24">
        <v>21</v>
      </c>
      <c r="S607" s="24">
        <v>21</v>
      </c>
      <c r="T607" s="37"/>
      <c r="U607" s="24">
        <v>21</v>
      </c>
      <c r="V607" s="24">
        <v>21</v>
      </c>
      <c r="W607" s="24">
        <v>21</v>
      </c>
      <c r="X607" s="24">
        <v>21</v>
      </c>
      <c r="Y607" s="24">
        <v>21</v>
      </c>
      <c r="Z607" s="24">
        <v>21</v>
      </c>
      <c r="AA607" s="24">
        <v>21</v>
      </c>
      <c r="AB607" s="24">
        <v>21</v>
      </c>
    </row>
    <row r="608" ht="15" spans="1:28">
      <c r="A608" s="19" t="s">
        <v>1060</v>
      </c>
      <c r="B608" s="1" t="s">
        <v>1061</v>
      </c>
      <c r="C608" s="1" t="s">
        <v>10</v>
      </c>
      <c r="D608" s="1"/>
      <c r="E608" s="1"/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35"/>
      <c r="U608" s="1">
        <v>0</v>
      </c>
      <c r="V608" s="1">
        <v>0</v>
      </c>
      <c r="W608" s="1">
        <v>0</v>
      </c>
      <c r="X608" s="1"/>
      <c r="Y608" s="1"/>
      <c r="Z608" s="1">
        <v>0</v>
      </c>
      <c r="AA608" s="1"/>
      <c r="AB608" s="1"/>
    </row>
    <row r="609" ht="15" spans="1:28">
      <c r="A609" s="19" t="s">
        <v>1062</v>
      </c>
      <c r="B609" s="1" t="s">
        <v>1063</v>
      </c>
      <c r="C609" s="1" t="s">
        <v>8</v>
      </c>
      <c r="D609" s="1"/>
      <c r="E609" s="1"/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1</v>
      </c>
      <c r="O609" s="1">
        <v>1</v>
      </c>
      <c r="P609" s="1">
        <v>2</v>
      </c>
      <c r="Q609" s="1">
        <v>2</v>
      </c>
      <c r="R609" s="1">
        <v>2</v>
      </c>
      <c r="S609" s="1">
        <v>2</v>
      </c>
      <c r="T609" s="35"/>
      <c r="U609" s="1">
        <v>2</v>
      </c>
      <c r="V609" s="1">
        <v>2</v>
      </c>
      <c r="W609" s="1">
        <v>2</v>
      </c>
      <c r="X609" s="1">
        <v>2</v>
      </c>
      <c r="Y609" s="19"/>
      <c r="Z609" s="1">
        <v>2</v>
      </c>
      <c r="AA609" s="1">
        <v>2</v>
      </c>
      <c r="AB609" s="19"/>
    </row>
    <row r="610" ht="15" spans="1:28">
      <c r="A610" s="19" t="s">
        <v>1064</v>
      </c>
      <c r="B610" s="1" t="s">
        <v>1065</v>
      </c>
      <c r="C610" s="1" t="s">
        <v>8</v>
      </c>
      <c r="D610" s="1"/>
      <c r="E610" s="1"/>
      <c r="F610" s="1">
        <v>3</v>
      </c>
      <c r="G610" s="1">
        <v>3</v>
      </c>
      <c r="H610" s="1">
        <v>3</v>
      </c>
      <c r="I610" s="1">
        <v>3</v>
      </c>
      <c r="J610" s="1">
        <v>2</v>
      </c>
      <c r="K610" s="1">
        <v>2</v>
      </c>
      <c r="L610" s="1">
        <v>2</v>
      </c>
      <c r="M610" s="1">
        <v>2</v>
      </c>
      <c r="N610" s="1">
        <v>2</v>
      </c>
      <c r="O610" s="1">
        <v>2</v>
      </c>
      <c r="P610" s="1">
        <v>2</v>
      </c>
      <c r="Q610" s="1">
        <v>2</v>
      </c>
      <c r="R610" s="1">
        <v>2</v>
      </c>
      <c r="S610" s="1">
        <v>2</v>
      </c>
      <c r="T610" s="35"/>
      <c r="U610" s="1">
        <v>2</v>
      </c>
      <c r="V610" s="1">
        <v>2</v>
      </c>
      <c r="W610" s="1">
        <v>2</v>
      </c>
      <c r="X610" s="1">
        <v>2</v>
      </c>
      <c r="Y610" s="19"/>
      <c r="Z610" s="1">
        <v>2</v>
      </c>
      <c r="AA610" s="1">
        <v>2</v>
      </c>
      <c r="AB610" s="19"/>
    </row>
    <row r="611" ht="15" spans="1:28">
      <c r="A611" s="19" t="s">
        <v>1066</v>
      </c>
      <c r="B611" s="1" t="s">
        <v>1067</v>
      </c>
      <c r="C611" s="1" t="s">
        <v>8</v>
      </c>
      <c r="D611" s="1"/>
      <c r="E611" s="1"/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35"/>
      <c r="U611" s="1">
        <v>0</v>
      </c>
      <c r="V611" s="1">
        <v>0</v>
      </c>
      <c r="W611" s="1">
        <v>0</v>
      </c>
      <c r="X611" s="1">
        <v>0</v>
      </c>
      <c r="Y611" s="19"/>
      <c r="Z611" s="1">
        <v>0</v>
      </c>
      <c r="AA611" s="1">
        <v>0</v>
      </c>
      <c r="AB611" s="19"/>
    </row>
    <row r="612" ht="15" spans="1:28">
      <c r="A612" s="19" t="s">
        <v>1068</v>
      </c>
      <c r="B612" s="1" t="s">
        <v>1069</v>
      </c>
      <c r="C612" s="1" t="s">
        <v>10</v>
      </c>
      <c r="D612" s="1" t="s">
        <v>1070</v>
      </c>
      <c r="E612" s="1"/>
      <c r="F612" s="1">
        <v>7</v>
      </c>
      <c r="G612" s="1">
        <v>7</v>
      </c>
      <c r="H612" s="1">
        <v>7</v>
      </c>
      <c r="I612" s="1">
        <v>7</v>
      </c>
      <c r="J612" s="1">
        <v>7</v>
      </c>
      <c r="K612" s="1">
        <v>7</v>
      </c>
      <c r="L612" s="1">
        <v>7</v>
      </c>
      <c r="M612" s="1">
        <v>7</v>
      </c>
      <c r="N612" s="1">
        <v>7</v>
      </c>
      <c r="O612" s="1">
        <v>7</v>
      </c>
      <c r="P612" s="1">
        <v>7</v>
      </c>
      <c r="Q612" s="1">
        <v>7</v>
      </c>
      <c r="R612" s="1">
        <v>7</v>
      </c>
      <c r="S612" s="1">
        <v>7</v>
      </c>
      <c r="T612" s="35"/>
      <c r="U612" s="1">
        <v>7</v>
      </c>
      <c r="V612" s="1">
        <v>7</v>
      </c>
      <c r="W612" s="1">
        <v>7</v>
      </c>
      <c r="X612" s="1">
        <v>7</v>
      </c>
      <c r="Y612" s="1">
        <v>7</v>
      </c>
      <c r="Z612" s="1">
        <v>7</v>
      </c>
      <c r="AA612" s="1">
        <v>7</v>
      </c>
      <c r="AB612" s="1">
        <v>7</v>
      </c>
    </row>
    <row r="613" ht="15" spans="1:28">
      <c r="A613" s="19" t="s">
        <v>1071</v>
      </c>
      <c r="B613" s="1" t="s">
        <v>1069</v>
      </c>
      <c r="C613" s="1" t="s">
        <v>8</v>
      </c>
      <c r="D613" s="1"/>
      <c r="E613" s="1"/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35"/>
      <c r="U613" s="1">
        <v>0</v>
      </c>
      <c r="V613" s="1">
        <v>0</v>
      </c>
      <c r="W613" s="1">
        <v>0</v>
      </c>
      <c r="X613" s="1">
        <v>0</v>
      </c>
      <c r="Y613" s="19"/>
      <c r="Z613" s="1">
        <v>0</v>
      </c>
      <c r="AA613" s="1">
        <v>0</v>
      </c>
      <c r="AB613" s="19"/>
    </row>
    <row r="614" ht="15" spans="1:28">
      <c r="A614" s="19" t="s">
        <v>1072</v>
      </c>
      <c r="B614" s="1" t="s">
        <v>1073</v>
      </c>
      <c r="C614" s="1" t="s">
        <v>8</v>
      </c>
      <c r="D614" s="1"/>
      <c r="E614" s="1"/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35"/>
      <c r="U614" s="1">
        <v>0</v>
      </c>
      <c r="V614" s="1">
        <v>0</v>
      </c>
      <c r="W614" s="1">
        <v>0</v>
      </c>
      <c r="X614" s="1">
        <v>0</v>
      </c>
      <c r="Y614" s="19"/>
      <c r="Z614" s="1">
        <v>0</v>
      </c>
      <c r="AA614" s="1">
        <v>0</v>
      </c>
      <c r="AB614" s="19"/>
    </row>
    <row r="615" ht="15" spans="1:28">
      <c r="A615" s="19" t="s">
        <v>1074</v>
      </c>
      <c r="B615" s="1" t="s">
        <v>1075</v>
      </c>
      <c r="C615" s="1" t="s">
        <v>10</v>
      </c>
      <c r="D615" s="1"/>
      <c r="E615" s="1"/>
      <c r="F615" s="1">
        <v>3</v>
      </c>
      <c r="G615" s="1">
        <v>3</v>
      </c>
      <c r="H615" s="1">
        <v>3</v>
      </c>
      <c r="I615" s="1">
        <v>3</v>
      </c>
      <c r="J615" s="1">
        <v>3</v>
      </c>
      <c r="K615" s="1">
        <v>3</v>
      </c>
      <c r="L615" s="1">
        <v>3</v>
      </c>
      <c r="M615" s="1">
        <v>3</v>
      </c>
      <c r="N615" s="1">
        <v>3</v>
      </c>
      <c r="O615" s="1">
        <v>3</v>
      </c>
      <c r="P615" s="1">
        <v>3</v>
      </c>
      <c r="Q615" s="1">
        <v>3</v>
      </c>
      <c r="R615" s="1">
        <v>3</v>
      </c>
      <c r="S615" s="1">
        <v>3</v>
      </c>
      <c r="T615" s="35"/>
      <c r="U615" s="1">
        <v>3</v>
      </c>
      <c r="V615" s="1">
        <v>3</v>
      </c>
      <c r="W615" s="1">
        <v>3</v>
      </c>
      <c r="X615" s="1">
        <v>3</v>
      </c>
      <c r="Y615" s="1">
        <v>3</v>
      </c>
      <c r="Z615" s="1">
        <v>3</v>
      </c>
      <c r="AA615" s="1">
        <v>3</v>
      </c>
      <c r="AB615" s="1">
        <v>3</v>
      </c>
    </row>
    <row r="616" ht="15" spans="1:28">
      <c r="A616" s="19" t="s">
        <v>1076</v>
      </c>
      <c r="B616" s="1" t="s">
        <v>1077</v>
      </c>
      <c r="C616" s="1" t="s">
        <v>10</v>
      </c>
      <c r="D616" s="1"/>
      <c r="E616" s="1"/>
      <c r="F616" s="1">
        <v>7</v>
      </c>
      <c r="G616" s="1">
        <v>7</v>
      </c>
      <c r="H616" s="1">
        <v>7</v>
      </c>
      <c r="I616" s="1">
        <v>7</v>
      </c>
      <c r="J616" s="1">
        <v>7</v>
      </c>
      <c r="K616" s="1">
        <v>7</v>
      </c>
      <c r="L616" s="1">
        <v>7</v>
      </c>
      <c r="M616" s="1">
        <v>7</v>
      </c>
      <c r="N616" s="1">
        <v>7</v>
      </c>
      <c r="O616" s="1">
        <v>7</v>
      </c>
      <c r="P616" s="1">
        <v>7</v>
      </c>
      <c r="Q616" s="1">
        <v>7</v>
      </c>
      <c r="R616" s="1">
        <v>7</v>
      </c>
      <c r="S616" s="1">
        <v>7</v>
      </c>
      <c r="T616" s="35"/>
      <c r="U616" s="1">
        <v>7</v>
      </c>
      <c r="V616" s="1">
        <v>7</v>
      </c>
      <c r="W616" s="1">
        <v>7</v>
      </c>
      <c r="X616" s="1">
        <v>7</v>
      </c>
      <c r="Y616" s="1">
        <v>7</v>
      </c>
      <c r="Z616" s="1">
        <v>7</v>
      </c>
      <c r="AA616" s="1">
        <v>7</v>
      </c>
      <c r="AB616" s="1">
        <v>7</v>
      </c>
    </row>
    <row r="617" ht="15" spans="1:28">
      <c r="A617" s="19" t="s">
        <v>1078</v>
      </c>
      <c r="B617" s="1" t="s">
        <v>1079</v>
      </c>
      <c r="C617" s="1" t="s">
        <v>8</v>
      </c>
      <c r="D617" s="1"/>
      <c r="E617" s="1"/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35"/>
      <c r="U617" s="1">
        <v>0</v>
      </c>
      <c r="V617" s="1">
        <v>0</v>
      </c>
      <c r="W617" s="1">
        <v>0</v>
      </c>
      <c r="X617" s="1">
        <v>0</v>
      </c>
      <c r="Y617" s="19"/>
      <c r="Z617" s="1">
        <v>0</v>
      </c>
      <c r="AA617" s="1">
        <v>0</v>
      </c>
      <c r="AB617" s="19"/>
    </row>
    <row r="618" ht="15" spans="1:28">
      <c r="A618" s="19" t="s">
        <v>1080</v>
      </c>
      <c r="B618" s="1" t="s">
        <v>1081</v>
      </c>
      <c r="C618" s="1" t="s">
        <v>10</v>
      </c>
      <c r="D618" s="1"/>
      <c r="E618" s="1"/>
      <c r="F618" s="24">
        <v>7</v>
      </c>
      <c r="G618" s="24">
        <v>7</v>
      </c>
      <c r="H618" s="24">
        <v>7</v>
      </c>
      <c r="I618" s="24">
        <v>10</v>
      </c>
      <c r="J618" s="24">
        <v>7</v>
      </c>
      <c r="K618" s="24">
        <v>7</v>
      </c>
      <c r="L618" s="24">
        <v>7</v>
      </c>
      <c r="M618" s="24">
        <v>10</v>
      </c>
      <c r="N618" s="24">
        <v>7</v>
      </c>
      <c r="O618" s="24">
        <v>7</v>
      </c>
      <c r="P618" s="24">
        <v>7</v>
      </c>
      <c r="Q618" s="24">
        <v>10</v>
      </c>
      <c r="R618" s="24">
        <v>7</v>
      </c>
      <c r="S618" s="24">
        <v>7</v>
      </c>
      <c r="T618" s="37"/>
      <c r="U618" s="24">
        <v>7</v>
      </c>
      <c r="V618" s="24">
        <v>10</v>
      </c>
      <c r="W618" s="24">
        <v>7</v>
      </c>
      <c r="X618" s="24">
        <v>7</v>
      </c>
      <c r="Y618" s="24">
        <v>7</v>
      </c>
      <c r="Z618" s="24">
        <v>7</v>
      </c>
      <c r="AA618" s="24">
        <v>7</v>
      </c>
      <c r="AB618" s="24">
        <v>7</v>
      </c>
    </row>
    <row r="619" ht="15" spans="1:28">
      <c r="A619" s="19" t="s">
        <v>1082</v>
      </c>
      <c r="B619" s="1" t="s">
        <v>1083</v>
      </c>
      <c r="C619" s="1" t="s">
        <v>10</v>
      </c>
      <c r="D619" s="1"/>
      <c r="E619" s="1"/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35"/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</row>
    <row r="620" ht="15" spans="1:28">
      <c r="A620" s="19" t="s">
        <v>1084</v>
      </c>
      <c r="B620" s="1" t="s">
        <v>1085</v>
      </c>
      <c r="C620" s="1" t="s">
        <v>10</v>
      </c>
      <c r="D620" s="1"/>
      <c r="E620" s="1"/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35"/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</row>
    <row r="621" ht="15" spans="1:28">
      <c r="A621" s="19" t="s">
        <v>1086</v>
      </c>
      <c r="B621" s="1" t="s">
        <v>1087</v>
      </c>
      <c r="C621" s="1" t="s">
        <v>10</v>
      </c>
      <c r="D621" s="1"/>
      <c r="E621" s="1"/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35"/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</row>
    <row r="622" ht="15" spans="1:28">
      <c r="A622" s="19" t="s">
        <v>1088</v>
      </c>
      <c r="B622" s="1" t="s">
        <v>1089</v>
      </c>
      <c r="C622" s="1" t="s">
        <v>10</v>
      </c>
      <c r="D622" s="1"/>
      <c r="E622" s="1"/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35"/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</row>
    <row r="623" ht="15" spans="1:28">
      <c r="A623" s="19" t="s">
        <v>1090</v>
      </c>
      <c r="B623" s="1" t="s">
        <v>1091</v>
      </c>
      <c r="C623" s="1" t="s">
        <v>10</v>
      </c>
      <c r="D623" s="1"/>
      <c r="E623" s="1"/>
      <c r="F623" s="1">
        <v>2</v>
      </c>
      <c r="G623" s="1">
        <v>2</v>
      </c>
      <c r="H623" s="1">
        <v>2</v>
      </c>
      <c r="I623" s="1">
        <v>2</v>
      </c>
      <c r="J623" s="1">
        <v>2</v>
      </c>
      <c r="K623" s="1">
        <v>2</v>
      </c>
      <c r="L623" s="1">
        <v>2</v>
      </c>
      <c r="M623" s="1">
        <v>2</v>
      </c>
      <c r="N623" s="1">
        <v>2</v>
      </c>
      <c r="O623" s="1">
        <v>2</v>
      </c>
      <c r="P623" s="1">
        <v>2</v>
      </c>
      <c r="Q623" s="1">
        <v>2</v>
      </c>
      <c r="R623" s="1">
        <v>2</v>
      </c>
      <c r="S623" s="1">
        <v>2</v>
      </c>
      <c r="T623" s="35"/>
      <c r="U623" s="1">
        <v>2</v>
      </c>
      <c r="V623" s="1">
        <v>2</v>
      </c>
      <c r="W623" s="1">
        <v>2</v>
      </c>
      <c r="X623" s="1">
        <v>2</v>
      </c>
      <c r="Y623" s="1">
        <v>2</v>
      </c>
      <c r="Z623" s="1">
        <v>2</v>
      </c>
      <c r="AA623" s="1">
        <v>2</v>
      </c>
      <c r="AB623" s="1">
        <v>2</v>
      </c>
    </row>
    <row r="624" ht="15" spans="1:28">
      <c r="A624" s="19" t="s">
        <v>1092</v>
      </c>
      <c r="B624" s="1" t="s">
        <v>1093</v>
      </c>
      <c r="C624" s="1" t="s">
        <v>10</v>
      </c>
      <c r="D624" s="1"/>
      <c r="E624" s="1"/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35"/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">
        <v>1</v>
      </c>
      <c r="AB624" s="1">
        <v>1</v>
      </c>
    </row>
    <row r="625" ht="15" spans="1:28">
      <c r="A625" s="19" t="s">
        <v>1094</v>
      </c>
      <c r="B625" s="1" t="s">
        <v>1095</v>
      </c>
      <c r="C625" s="1" t="s">
        <v>8</v>
      </c>
      <c r="D625" s="1"/>
      <c r="E625" s="1"/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35"/>
      <c r="U625" s="1">
        <v>0</v>
      </c>
      <c r="V625" s="1">
        <v>0</v>
      </c>
      <c r="W625" s="1">
        <v>0</v>
      </c>
      <c r="X625" s="1">
        <v>0</v>
      </c>
      <c r="Y625" s="19"/>
      <c r="Z625" s="1">
        <v>0</v>
      </c>
      <c r="AA625" s="1">
        <v>0</v>
      </c>
      <c r="AB625" s="19"/>
    </row>
    <row r="626" ht="15" spans="1:28">
      <c r="A626" s="19" t="s">
        <v>1096</v>
      </c>
      <c r="B626" s="1" t="s">
        <v>1095</v>
      </c>
      <c r="C626" s="1" t="s">
        <v>10</v>
      </c>
      <c r="D626" s="1"/>
      <c r="E626" s="1"/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35"/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</row>
    <row r="627" ht="15" spans="1:28">
      <c r="A627" s="19" t="s">
        <v>1097</v>
      </c>
      <c r="B627" s="1" t="s">
        <v>1098</v>
      </c>
      <c r="C627" s="1" t="s">
        <v>10</v>
      </c>
      <c r="D627" s="1"/>
      <c r="E627" s="1"/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35"/>
      <c r="U627" s="1">
        <v>1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">
        <v>1</v>
      </c>
      <c r="AB627" s="1">
        <v>1</v>
      </c>
    </row>
    <row r="628" ht="15" spans="1:28">
      <c r="A628" s="19" t="s">
        <v>1099</v>
      </c>
      <c r="B628" s="1" t="s">
        <v>1100</v>
      </c>
      <c r="C628" s="1" t="s">
        <v>8</v>
      </c>
      <c r="D628" s="1"/>
      <c r="E628" s="1"/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35"/>
      <c r="U628" s="1">
        <v>0</v>
      </c>
      <c r="V628" s="1">
        <v>0</v>
      </c>
      <c r="W628" s="1">
        <v>0</v>
      </c>
      <c r="X628" s="1">
        <v>0</v>
      </c>
      <c r="Y628" s="19"/>
      <c r="Z628" s="1">
        <v>0</v>
      </c>
      <c r="AA628" s="1">
        <v>0</v>
      </c>
      <c r="AB628" s="19"/>
    </row>
    <row r="629" ht="15" spans="1:28">
      <c r="A629" s="19" t="s">
        <v>1101</v>
      </c>
      <c r="B629" s="1" t="s">
        <v>1100</v>
      </c>
      <c r="C629" s="1" t="s">
        <v>10</v>
      </c>
      <c r="D629" s="1"/>
      <c r="E629" s="1"/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35"/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</row>
    <row r="630" ht="15" spans="1:28">
      <c r="A630" s="19" t="s">
        <v>1102</v>
      </c>
      <c r="B630" s="1" t="s">
        <v>1103</v>
      </c>
      <c r="C630" s="1" t="s">
        <v>8</v>
      </c>
      <c r="D630" s="1"/>
      <c r="E630" s="1"/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35"/>
      <c r="U630" s="1">
        <v>0</v>
      </c>
      <c r="V630" s="1">
        <v>0</v>
      </c>
      <c r="W630" s="1">
        <v>0</v>
      </c>
      <c r="X630" s="1">
        <v>0</v>
      </c>
      <c r="Y630" s="19"/>
      <c r="Z630" s="1">
        <v>0</v>
      </c>
      <c r="AA630" s="1">
        <v>0</v>
      </c>
      <c r="AB630" s="19"/>
    </row>
    <row r="631" ht="15" spans="1:28">
      <c r="A631" s="19" t="s">
        <v>1104</v>
      </c>
      <c r="B631" s="1" t="s">
        <v>1105</v>
      </c>
      <c r="C631" s="1" t="s">
        <v>8</v>
      </c>
      <c r="D631" s="1"/>
      <c r="E631" s="1"/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35"/>
      <c r="U631" s="1">
        <v>0</v>
      </c>
      <c r="V631" s="1">
        <v>0</v>
      </c>
      <c r="W631" s="1">
        <v>0</v>
      </c>
      <c r="X631" s="1">
        <v>0</v>
      </c>
      <c r="Y631" s="19"/>
      <c r="Z631" s="1">
        <v>0</v>
      </c>
      <c r="AA631" s="1">
        <v>0</v>
      </c>
      <c r="AB631" s="19"/>
    </row>
    <row r="632" ht="15" spans="1:28">
      <c r="A632" s="19" t="s">
        <v>1106</v>
      </c>
      <c r="B632" s="1" t="s">
        <v>1107</v>
      </c>
      <c r="C632" s="1" t="s">
        <v>10</v>
      </c>
      <c r="D632" s="1"/>
      <c r="E632" s="1"/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35"/>
      <c r="U632" s="1">
        <v>0</v>
      </c>
      <c r="V632" s="1">
        <v>0</v>
      </c>
      <c r="W632" s="1">
        <v>0</v>
      </c>
      <c r="X632" s="1">
        <v>0</v>
      </c>
      <c r="Y632" s="19"/>
      <c r="Z632" s="1">
        <v>0</v>
      </c>
      <c r="AA632" s="1">
        <v>0</v>
      </c>
      <c r="AB632" s="19"/>
    </row>
    <row r="633" ht="15" spans="1:28">
      <c r="A633" s="19" t="s">
        <v>1108</v>
      </c>
      <c r="B633" s="1" t="s">
        <v>1109</v>
      </c>
      <c r="C633" s="1" t="s">
        <v>8</v>
      </c>
      <c r="D633" s="1"/>
      <c r="E633" s="1"/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35"/>
      <c r="U633" s="1">
        <v>0</v>
      </c>
      <c r="V633" s="1">
        <v>0</v>
      </c>
      <c r="W633" s="1">
        <v>0</v>
      </c>
      <c r="X633" s="1">
        <v>0</v>
      </c>
      <c r="Y633" s="19"/>
      <c r="Z633" s="1">
        <v>0</v>
      </c>
      <c r="AA633" s="1">
        <v>0</v>
      </c>
      <c r="AB633" s="19"/>
    </row>
    <row r="634" ht="15" spans="1:28">
      <c r="A634" s="19" t="s">
        <v>1110</v>
      </c>
      <c r="B634" s="1" t="s">
        <v>950</v>
      </c>
      <c r="C634" s="1" t="s">
        <v>8</v>
      </c>
      <c r="D634" s="1"/>
      <c r="E634" s="1"/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35"/>
      <c r="U634" s="1">
        <v>0</v>
      </c>
      <c r="V634" s="1">
        <v>0</v>
      </c>
      <c r="W634" s="1">
        <v>0</v>
      </c>
      <c r="X634" s="1">
        <v>0</v>
      </c>
      <c r="Y634" s="19"/>
      <c r="Z634" s="1">
        <v>0</v>
      </c>
      <c r="AA634" s="1">
        <v>0</v>
      </c>
      <c r="AB634" s="19"/>
    </row>
    <row r="635" ht="15" spans="1:28">
      <c r="A635" s="19" t="s">
        <v>1111</v>
      </c>
      <c r="B635" s="1" t="s">
        <v>1109</v>
      </c>
      <c r="C635" s="1" t="s">
        <v>10</v>
      </c>
      <c r="D635" s="1"/>
      <c r="E635" s="1" t="s">
        <v>1112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35"/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</row>
    <row r="636" ht="15" spans="1:28">
      <c r="A636" s="19" t="s">
        <v>1113</v>
      </c>
      <c r="B636" s="1" t="s">
        <v>1114</v>
      </c>
      <c r="C636" s="1" t="s">
        <v>8</v>
      </c>
      <c r="D636" s="1"/>
      <c r="E636" s="1"/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35"/>
      <c r="U636" s="1">
        <v>0</v>
      </c>
      <c r="V636" s="1">
        <v>0</v>
      </c>
      <c r="W636" s="1">
        <v>0</v>
      </c>
      <c r="X636" s="1">
        <v>0</v>
      </c>
      <c r="Y636" s="19"/>
      <c r="Z636" s="1">
        <v>0</v>
      </c>
      <c r="AA636" s="1">
        <v>0</v>
      </c>
      <c r="AB636" s="19"/>
    </row>
    <row r="637" ht="15" spans="1:28">
      <c r="A637" s="19" t="s">
        <v>1115</v>
      </c>
      <c r="B637" s="1" t="s">
        <v>1114</v>
      </c>
      <c r="C637" s="1" t="s">
        <v>10</v>
      </c>
      <c r="D637" s="1"/>
      <c r="E637" s="1" t="s">
        <v>1112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35"/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</row>
    <row r="638" ht="15" spans="1:28">
      <c r="A638" s="19" t="s">
        <v>1116</v>
      </c>
      <c r="B638" s="1" t="s">
        <v>1117</v>
      </c>
      <c r="C638" s="1" t="s">
        <v>8</v>
      </c>
      <c r="D638" s="1"/>
      <c r="E638" s="1"/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35"/>
      <c r="U638" s="1">
        <v>0</v>
      </c>
      <c r="V638" s="1">
        <v>0</v>
      </c>
      <c r="W638" s="1">
        <v>0</v>
      </c>
      <c r="X638" s="1">
        <v>0</v>
      </c>
      <c r="Y638" s="19"/>
      <c r="Z638" s="1">
        <v>0</v>
      </c>
      <c r="AA638" s="1">
        <v>0</v>
      </c>
      <c r="AB638" s="19"/>
    </row>
    <row r="639" ht="15" spans="1:28">
      <c r="A639" s="19" t="s">
        <v>1118</v>
      </c>
      <c r="B639" s="1" t="s">
        <v>1117</v>
      </c>
      <c r="C639" s="1" t="s">
        <v>10</v>
      </c>
      <c r="D639" s="1"/>
      <c r="E639" s="1"/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35"/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</row>
    <row r="640" ht="15" spans="1:28">
      <c r="A640" s="19" t="s">
        <v>1119</v>
      </c>
      <c r="B640" s="1" t="s">
        <v>1120</v>
      </c>
      <c r="C640" s="1" t="s">
        <v>8</v>
      </c>
      <c r="D640" s="1"/>
      <c r="E640" s="1"/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35"/>
      <c r="U640" s="1">
        <v>0</v>
      </c>
      <c r="V640" s="1">
        <v>0</v>
      </c>
      <c r="W640" s="1">
        <v>0</v>
      </c>
      <c r="X640" s="1">
        <v>0</v>
      </c>
      <c r="Y640" s="19"/>
      <c r="Z640" s="1">
        <v>0</v>
      </c>
      <c r="AA640" s="1">
        <v>0</v>
      </c>
      <c r="AB640" s="19"/>
    </row>
    <row r="641" ht="15" spans="1:28">
      <c r="A641" s="19" t="s">
        <v>1121</v>
      </c>
      <c r="B641" s="1" t="s">
        <v>1120</v>
      </c>
      <c r="C641" s="1" t="s">
        <v>10</v>
      </c>
      <c r="D641" s="1"/>
      <c r="E641" s="1"/>
      <c r="F641" s="1">
        <v>175</v>
      </c>
      <c r="G641" s="1">
        <v>98</v>
      </c>
      <c r="H641" s="1">
        <v>98</v>
      </c>
      <c r="I641" s="1">
        <v>98</v>
      </c>
      <c r="J641" s="1">
        <v>165</v>
      </c>
      <c r="K641" s="1">
        <v>98</v>
      </c>
      <c r="L641" s="1">
        <v>98</v>
      </c>
      <c r="M641" s="1">
        <v>90</v>
      </c>
      <c r="N641" s="1">
        <v>160</v>
      </c>
      <c r="O641" s="1">
        <v>90</v>
      </c>
      <c r="P641" s="1">
        <v>90</v>
      </c>
      <c r="Q641" s="1">
        <v>90</v>
      </c>
      <c r="R641" s="1">
        <v>150</v>
      </c>
      <c r="S641" s="1">
        <v>90</v>
      </c>
      <c r="T641" s="35"/>
      <c r="U641" s="1">
        <v>90</v>
      </c>
      <c r="V641" s="1">
        <v>90</v>
      </c>
      <c r="W641" s="1">
        <v>150</v>
      </c>
      <c r="X641" s="1">
        <v>90</v>
      </c>
      <c r="Y641" s="1">
        <v>90</v>
      </c>
      <c r="Z641" s="1">
        <v>150</v>
      </c>
      <c r="AA641" s="1">
        <v>90</v>
      </c>
      <c r="AB641" s="1">
        <v>90</v>
      </c>
    </row>
    <row r="642" ht="15" spans="1:28">
      <c r="A642" s="19" t="s">
        <v>1122</v>
      </c>
      <c r="B642" s="1" t="s">
        <v>1123</v>
      </c>
      <c r="C642" s="1" t="s">
        <v>8</v>
      </c>
      <c r="D642" s="1"/>
      <c r="E642" s="1"/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35"/>
      <c r="U642" s="1">
        <v>0</v>
      </c>
      <c r="V642" s="1">
        <v>0</v>
      </c>
      <c r="W642" s="1">
        <v>0</v>
      </c>
      <c r="X642" s="1">
        <v>0</v>
      </c>
      <c r="Y642" s="19"/>
      <c r="Z642" s="1">
        <v>0</v>
      </c>
      <c r="AA642" s="1">
        <v>0</v>
      </c>
      <c r="AB642" s="19"/>
    </row>
    <row r="643" ht="15" spans="1:28">
      <c r="A643" s="19" t="s">
        <v>1124</v>
      </c>
      <c r="B643" s="1" t="s">
        <v>1123</v>
      </c>
      <c r="C643" s="1" t="s">
        <v>10</v>
      </c>
      <c r="D643" s="1"/>
      <c r="E643" s="1"/>
      <c r="F643" s="1">
        <v>700</v>
      </c>
      <c r="G643" s="1">
        <v>480</v>
      </c>
      <c r="H643" s="1">
        <v>455</v>
      </c>
      <c r="I643" s="1">
        <v>455</v>
      </c>
      <c r="J643" s="1">
        <v>550</v>
      </c>
      <c r="K643" s="1">
        <v>430</v>
      </c>
      <c r="L643" s="1">
        <v>420</v>
      </c>
      <c r="M643" s="1">
        <v>420</v>
      </c>
      <c r="N643" s="1">
        <v>540</v>
      </c>
      <c r="O643" s="1">
        <v>385</v>
      </c>
      <c r="P643" s="1">
        <v>385</v>
      </c>
      <c r="Q643" s="1">
        <v>375</v>
      </c>
      <c r="R643" s="1">
        <v>530</v>
      </c>
      <c r="S643" s="1">
        <v>350</v>
      </c>
      <c r="T643" s="35"/>
      <c r="U643" s="1">
        <v>350</v>
      </c>
      <c r="V643" s="1">
        <v>350</v>
      </c>
      <c r="W643" s="1">
        <v>530</v>
      </c>
      <c r="X643" s="1">
        <v>350</v>
      </c>
      <c r="Y643" s="1">
        <v>350</v>
      </c>
      <c r="Z643" s="1">
        <v>530</v>
      </c>
      <c r="AA643" s="1">
        <v>350</v>
      </c>
      <c r="AB643" s="1">
        <v>350</v>
      </c>
    </row>
    <row r="644" ht="15" spans="1:28">
      <c r="A644" s="19" t="s">
        <v>1125</v>
      </c>
      <c r="B644" s="1" t="s">
        <v>1126</v>
      </c>
      <c r="C644" s="1" t="s">
        <v>8</v>
      </c>
      <c r="D644" s="1"/>
      <c r="E644" s="1"/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35"/>
      <c r="U644" s="1">
        <v>0</v>
      </c>
      <c r="V644" s="1">
        <v>0</v>
      </c>
      <c r="W644" s="1">
        <v>0</v>
      </c>
      <c r="X644" s="1">
        <v>0</v>
      </c>
      <c r="Y644" s="19"/>
      <c r="Z644" s="1">
        <v>0</v>
      </c>
      <c r="AA644" s="1">
        <v>0</v>
      </c>
      <c r="AB644" s="19"/>
    </row>
    <row r="645" ht="15" spans="1:28">
      <c r="A645" s="19" t="s">
        <v>1127</v>
      </c>
      <c r="B645" s="1" t="s">
        <v>1126</v>
      </c>
      <c r="C645" s="1" t="s">
        <v>10</v>
      </c>
      <c r="D645" s="1"/>
      <c r="E645" s="1"/>
      <c r="F645" s="1">
        <v>90</v>
      </c>
      <c r="G645" s="1">
        <v>63</v>
      </c>
      <c r="H645" s="1">
        <v>63</v>
      </c>
      <c r="I645" s="1">
        <v>63</v>
      </c>
      <c r="J645" s="1">
        <v>90</v>
      </c>
      <c r="K645" s="1">
        <v>63</v>
      </c>
      <c r="L645" s="1">
        <v>63</v>
      </c>
      <c r="M645" s="1">
        <v>63</v>
      </c>
      <c r="N645" s="1">
        <v>84</v>
      </c>
      <c r="O645" s="1">
        <v>63</v>
      </c>
      <c r="P645" s="1">
        <v>63</v>
      </c>
      <c r="Q645" s="1">
        <v>63</v>
      </c>
      <c r="R645" s="1">
        <v>84</v>
      </c>
      <c r="S645" s="1">
        <v>70</v>
      </c>
      <c r="T645" s="35"/>
      <c r="U645" s="1">
        <v>70</v>
      </c>
      <c r="V645" s="1">
        <v>70</v>
      </c>
      <c r="W645" s="1">
        <v>84</v>
      </c>
      <c r="X645" s="1">
        <v>70</v>
      </c>
      <c r="Y645" s="1">
        <v>70</v>
      </c>
      <c r="Z645" s="1">
        <v>84</v>
      </c>
      <c r="AA645" s="1">
        <v>70</v>
      </c>
      <c r="AB645" s="1">
        <v>70</v>
      </c>
    </row>
    <row r="646" ht="15" spans="1:28">
      <c r="A646" s="19" t="s">
        <v>1128</v>
      </c>
      <c r="B646" s="1" t="s">
        <v>1129</v>
      </c>
      <c r="C646" s="1" t="s">
        <v>8</v>
      </c>
      <c r="D646" s="1"/>
      <c r="E646" s="1"/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35"/>
      <c r="U646" s="1">
        <v>0</v>
      </c>
      <c r="V646" s="1">
        <v>0</v>
      </c>
      <c r="W646" s="1">
        <v>0</v>
      </c>
      <c r="X646" s="1">
        <v>0</v>
      </c>
      <c r="Y646" s="19"/>
      <c r="Z646" s="1">
        <v>0</v>
      </c>
      <c r="AA646" s="1">
        <v>0</v>
      </c>
      <c r="AB646" s="19"/>
    </row>
    <row r="647" ht="15" spans="1:28">
      <c r="A647" s="19" t="s">
        <v>1130</v>
      </c>
      <c r="B647" s="1" t="s">
        <v>1129</v>
      </c>
      <c r="C647" s="1" t="s">
        <v>10</v>
      </c>
      <c r="D647" s="1"/>
      <c r="E647" s="1"/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35"/>
      <c r="U647" s="1">
        <v>0</v>
      </c>
      <c r="V647" s="1">
        <v>0</v>
      </c>
      <c r="W647" s="1">
        <v>0</v>
      </c>
      <c r="X647" s="1">
        <v>0</v>
      </c>
      <c r="Y647" s="19"/>
      <c r="Z647" s="1">
        <v>0</v>
      </c>
      <c r="AA647" s="1">
        <v>0</v>
      </c>
      <c r="AB647" s="19"/>
    </row>
    <row r="648" ht="15" spans="1:28">
      <c r="A648" s="19" t="s">
        <v>1131</v>
      </c>
      <c r="B648" s="1" t="s">
        <v>1132</v>
      </c>
      <c r="C648" s="1" t="s">
        <v>8</v>
      </c>
      <c r="D648" s="1"/>
      <c r="E648" s="1"/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35"/>
      <c r="U648" s="1">
        <v>0</v>
      </c>
      <c r="V648" s="1">
        <v>0</v>
      </c>
      <c r="W648" s="1">
        <v>0</v>
      </c>
      <c r="X648" s="1">
        <v>0</v>
      </c>
      <c r="Y648" s="19"/>
      <c r="Z648" s="1">
        <v>0</v>
      </c>
      <c r="AA648" s="1">
        <v>0</v>
      </c>
      <c r="AB648" s="19"/>
    </row>
    <row r="649" ht="15" spans="1:28">
      <c r="A649" s="19" t="s">
        <v>1133</v>
      </c>
      <c r="B649" s="1" t="s">
        <v>1132</v>
      </c>
      <c r="C649" s="1" t="s">
        <v>10</v>
      </c>
      <c r="D649" s="1"/>
      <c r="E649" s="1"/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35"/>
      <c r="U649" s="1">
        <v>0</v>
      </c>
      <c r="V649" s="1">
        <v>0</v>
      </c>
      <c r="W649" s="1">
        <v>0</v>
      </c>
      <c r="X649" s="1">
        <v>0</v>
      </c>
      <c r="Y649" s="19"/>
      <c r="Z649" s="1">
        <v>0</v>
      </c>
      <c r="AA649" s="1">
        <v>0</v>
      </c>
      <c r="AB649" s="19"/>
    </row>
    <row r="650" ht="15" spans="1:28">
      <c r="A650" s="19" t="s">
        <v>1134</v>
      </c>
      <c r="B650" s="1" t="s">
        <v>1135</v>
      </c>
      <c r="C650" s="1" t="s">
        <v>8</v>
      </c>
      <c r="D650" s="1"/>
      <c r="E650" s="1"/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35"/>
      <c r="U650" s="1">
        <v>0</v>
      </c>
      <c r="V650" s="1">
        <v>0</v>
      </c>
      <c r="W650" s="1">
        <v>0</v>
      </c>
      <c r="X650" s="1">
        <v>0</v>
      </c>
      <c r="Y650" s="19"/>
      <c r="Z650" s="1">
        <v>0</v>
      </c>
      <c r="AA650" s="1">
        <v>0</v>
      </c>
      <c r="AB650" s="19"/>
    </row>
    <row r="651" ht="15" spans="1:28">
      <c r="A651" s="19" t="s">
        <v>1136</v>
      </c>
      <c r="B651" s="1" t="s">
        <v>1135</v>
      </c>
      <c r="C651" s="1" t="s">
        <v>10</v>
      </c>
      <c r="D651" s="1"/>
      <c r="E651" s="1"/>
      <c r="F651" s="1">
        <v>120</v>
      </c>
      <c r="G651" s="1">
        <v>140</v>
      </c>
      <c r="H651" s="1">
        <v>140</v>
      </c>
      <c r="I651" s="1">
        <v>185</v>
      </c>
      <c r="J651" s="1">
        <v>140</v>
      </c>
      <c r="K651" s="1">
        <v>140</v>
      </c>
      <c r="L651" s="1">
        <v>140</v>
      </c>
      <c r="M651" s="1">
        <v>185</v>
      </c>
      <c r="N651" s="1">
        <v>140</v>
      </c>
      <c r="O651" s="1">
        <v>140</v>
      </c>
      <c r="P651" s="1">
        <v>140</v>
      </c>
      <c r="Q651" s="1">
        <v>185</v>
      </c>
      <c r="R651" s="1">
        <v>140</v>
      </c>
      <c r="S651" s="1">
        <v>140</v>
      </c>
      <c r="T651" s="35"/>
      <c r="U651" s="1">
        <v>140</v>
      </c>
      <c r="V651" s="1">
        <v>140</v>
      </c>
      <c r="W651" s="1">
        <v>185</v>
      </c>
      <c r="X651" s="1">
        <v>140</v>
      </c>
      <c r="Y651" s="1">
        <v>140</v>
      </c>
      <c r="Z651" s="1">
        <v>185</v>
      </c>
      <c r="AA651" s="1">
        <v>140</v>
      </c>
      <c r="AB651" s="1">
        <v>140</v>
      </c>
    </row>
    <row r="652" ht="15" spans="1:28">
      <c r="A652" s="19" t="s">
        <v>1137</v>
      </c>
      <c r="B652" s="1" t="s">
        <v>1138</v>
      </c>
      <c r="C652" s="1" t="s">
        <v>10</v>
      </c>
      <c r="D652" s="1"/>
      <c r="E652" s="1"/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35"/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</row>
    <row r="653" ht="15" spans="1:28">
      <c r="A653" s="19" t="s">
        <v>1139</v>
      </c>
      <c r="B653" s="1" t="s">
        <v>1140</v>
      </c>
      <c r="C653" s="1" t="s">
        <v>10</v>
      </c>
      <c r="D653" s="1"/>
      <c r="E653" s="1"/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35"/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</row>
    <row r="654" ht="15" spans="1:28">
      <c r="A654" s="19" t="s">
        <v>1141</v>
      </c>
      <c r="B654" s="1" t="s">
        <v>1142</v>
      </c>
      <c r="C654" s="1" t="s">
        <v>10</v>
      </c>
      <c r="D654" s="1"/>
      <c r="E654" s="1"/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35"/>
      <c r="U654" s="1">
        <v>0</v>
      </c>
      <c r="V654" s="1">
        <v>0</v>
      </c>
      <c r="W654" s="1">
        <v>0</v>
      </c>
      <c r="X654" s="1">
        <v>0</v>
      </c>
      <c r="Y654" s="19"/>
      <c r="Z654" s="1">
        <v>0</v>
      </c>
      <c r="AA654" s="1">
        <v>0</v>
      </c>
      <c r="AB654" s="19"/>
    </row>
    <row r="655" ht="15" spans="1:28">
      <c r="A655" s="19" t="s">
        <v>1143</v>
      </c>
      <c r="B655" s="1" t="s">
        <v>1144</v>
      </c>
      <c r="C655" s="1" t="s">
        <v>8</v>
      </c>
      <c r="D655" s="1"/>
      <c r="E655" s="1"/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1</v>
      </c>
      <c r="R655" s="1">
        <v>1</v>
      </c>
      <c r="S655" s="1">
        <v>1</v>
      </c>
      <c r="T655" s="35">
        <v>5</v>
      </c>
      <c r="U655" s="1">
        <v>1</v>
      </c>
      <c r="V655" s="1">
        <v>2</v>
      </c>
      <c r="W655" s="1">
        <v>2</v>
      </c>
      <c r="X655" s="1">
        <v>2</v>
      </c>
      <c r="Y655" s="1">
        <v>2</v>
      </c>
      <c r="Z655" s="1">
        <v>2</v>
      </c>
      <c r="AA655" s="1">
        <v>2</v>
      </c>
      <c r="AB655" s="1">
        <v>2</v>
      </c>
    </row>
    <row r="656" ht="15" spans="1:28">
      <c r="A656" s="19" t="s">
        <v>1145</v>
      </c>
      <c r="B656" s="1" t="s">
        <v>1144</v>
      </c>
      <c r="C656" s="1" t="s">
        <v>10</v>
      </c>
      <c r="D656" s="1"/>
      <c r="E656" s="1"/>
      <c r="F656" s="1">
        <v>65</v>
      </c>
      <c r="G656" s="1">
        <v>80</v>
      </c>
      <c r="H656" s="1">
        <v>40</v>
      </c>
      <c r="I656" s="1">
        <v>40</v>
      </c>
      <c r="J656" s="1">
        <v>40</v>
      </c>
      <c r="K656" s="1">
        <v>40</v>
      </c>
      <c r="L656" s="1">
        <v>40</v>
      </c>
      <c r="M656" s="1">
        <v>40</v>
      </c>
      <c r="N656" s="1">
        <v>53</v>
      </c>
      <c r="O656" s="1">
        <v>53</v>
      </c>
      <c r="P656" s="1">
        <v>100</v>
      </c>
      <c r="Q656" s="1">
        <v>60</v>
      </c>
      <c r="R656" s="1">
        <v>60</v>
      </c>
      <c r="S656" s="1">
        <v>60</v>
      </c>
      <c r="T656" s="35">
        <v>120</v>
      </c>
      <c r="U656" s="1">
        <v>60</v>
      </c>
      <c r="V656" s="1">
        <v>77</v>
      </c>
      <c r="W656" s="1">
        <v>77</v>
      </c>
      <c r="X656" s="1">
        <v>77</v>
      </c>
      <c r="Y656" s="1">
        <v>77</v>
      </c>
      <c r="Z656" s="1">
        <v>77</v>
      </c>
      <c r="AA656" s="1">
        <v>77</v>
      </c>
      <c r="AB656" s="1">
        <v>77</v>
      </c>
    </row>
    <row r="657" ht="15" spans="1:28">
      <c r="A657" s="19" t="s">
        <v>1146</v>
      </c>
      <c r="B657" s="1" t="s">
        <v>1147</v>
      </c>
      <c r="C657" s="1" t="s">
        <v>8</v>
      </c>
      <c r="D657" s="1"/>
      <c r="E657" s="1"/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1</v>
      </c>
      <c r="R657" s="1">
        <v>1</v>
      </c>
      <c r="S657" s="1">
        <v>1</v>
      </c>
      <c r="T657" s="1">
        <v>1</v>
      </c>
      <c r="U657" s="1">
        <v>1</v>
      </c>
      <c r="V657" s="1">
        <v>1</v>
      </c>
      <c r="W657" s="1">
        <v>1</v>
      </c>
      <c r="X657" s="1">
        <v>1</v>
      </c>
      <c r="Y657" s="1">
        <v>1</v>
      </c>
      <c r="Z657" s="1">
        <v>1</v>
      </c>
      <c r="AA657" s="1">
        <v>1</v>
      </c>
      <c r="AB657" s="1">
        <v>1</v>
      </c>
    </row>
    <row r="658" ht="15" spans="1:28">
      <c r="A658" s="19" t="s">
        <v>1148</v>
      </c>
      <c r="B658" s="1" t="s">
        <v>1147</v>
      </c>
      <c r="C658" s="1" t="s">
        <v>10</v>
      </c>
      <c r="D658" s="1"/>
      <c r="E658" s="1"/>
      <c r="F658" s="1">
        <v>54</v>
      </c>
      <c r="G658" s="1">
        <v>35</v>
      </c>
      <c r="H658" s="1">
        <v>35</v>
      </c>
      <c r="I658" s="1">
        <v>35</v>
      </c>
      <c r="J658" s="1">
        <v>35</v>
      </c>
      <c r="K658" s="1">
        <v>35</v>
      </c>
      <c r="L658" s="1">
        <v>35</v>
      </c>
      <c r="M658" s="1">
        <v>35</v>
      </c>
      <c r="N658" s="1">
        <v>49</v>
      </c>
      <c r="O658" s="1">
        <v>49</v>
      </c>
      <c r="P658" s="1">
        <v>80</v>
      </c>
      <c r="Q658" s="1">
        <v>54</v>
      </c>
      <c r="R658" s="1">
        <v>54</v>
      </c>
      <c r="S658" s="1">
        <v>54</v>
      </c>
      <c r="T658" s="35">
        <v>100</v>
      </c>
      <c r="U658" s="1">
        <v>54</v>
      </c>
      <c r="V658" s="1">
        <v>63</v>
      </c>
      <c r="W658" s="1">
        <v>63</v>
      </c>
      <c r="X658" s="1">
        <v>63</v>
      </c>
      <c r="Y658" s="1">
        <v>63</v>
      </c>
      <c r="Z658" s="1">
        <v>63</v>
      </c>
      <c r="AA658" s="1">
        <v>63</v>
      </c>
      <c r="AB658" s="1">
        <v>63</v>
      </c>
    </row>
    <row r="659" ht="15" spans="1:28">
      <c r="A659" s="19" t="s">
        <v>1149</v>
      </c>
      <c r="B659" s="1" t="s">
        <v>1150</v>
      </c>
      <c r="C659" s="1" t="s">
        <v>10</v>
      </c>
      <c r="D659" s="1"/>
      <c r="E659" s="1"/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5</v>
      </c>
      <c r="O659" s="1">
        <v>5</v>
      </c>
      <c r="P659" s="1">
        <v>5</v>
      </c>
      <c r="Q659" s="1">
        <v>5</v>
      </c>
      <c r="R659" s="1">
        <v>5</v>
      </c>
      <c r="S659" s="1">
        <v>5</v>
      </c>
      <c r="T659" s="35"/>
      <c r="U659" s="1">
        <v>5</v>
      </c>
      <c r="V659" s="1">
        <v>5</v>
      </c>
      <c r="W659" s="1">
        <v>5</v>
      </c>
      <c r="X659" s="1">
        <v>5</v>
      </c>
      <c r="Y659" s="19"/>
      <c r="Z659" s="1">
        <v>5</v>
      </c>
      <c r="AA659" s="1">
        <v>5</v>
      </c>
      <c r="AB659" s="19"/>
    </row>
    <row r="660" ht="15" spans="1:28">
      <c r="A660" s="19" t="s">
        <v>1151</v>
      </c>
      <c r="B660" s="1" t="s">
        <v>1150</v>
      </c>
      <c r="C660" s="1" t="s">
        <v>8</v>
      </c>
      <c r="D660" s="1"/>
      <c r="E660" s="1"/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35"/>
      <c r="U660" s="1">
        <v>0</v>
      </c>
      <c r="V660" s="1">
        <v>0</v>
      </c>
      <c r="W660" s="1">
        <v>0</v>
      </c>
      <c r="X660" s="1">
        <v>0</v>
      </c>
      <c r="Y660" s="19"/>
      <c r="Z660" s="1">
        <v>0</v>
      </c>
      <c r="AA660" s="1">
        <v>0</v>
      </c>
      <c r="AB660" s="19"/>
    </row>
    <row r="661" ht="15" spans="1:28">
      <c r="A661" s="19" t="s">
        <v>1152</v>
      </c>
      <c r="B661" s="1" t="s">
        <v>1153</v>
      </c>
      <c r="C661" s="1" t="s">
        <v>8</v>
      </c>
      <c r="D661" s="1"/>
      <c r="E661" s="1"/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35"/>
      <c r="U661" s="1">
        <v>0</v>
      </c>
      <c r="V661" s="1">
        <v>0</v>
      </c>
      <c r="W661" s="1">
        <v>0</v>
      </c>
      <c r="X661" s="1">
        <v>0</v>
      </c>
      <c r="Y661" s="19"/>
      <c r="Z661" s="1">
        <v>0</v>
      </c>
      <c r="AA661" s="1">
        <v>0</v>
      </c>
      <c r="AB661" s="19"/>
    </row>
    <row r="662" ht="15" spans="1:28">
      <c r="A662" s="19" t="s">
        <v>1154</v>
      </c>
      <c r="B662" s="1" t="s">
        <v>1153</v>
      </c>
      <c r="C662" s="1" t="s">
        <v>10</v>
      </c>
      <c r="D662" s="1"/>
      <c r="E662" s="1"/>
      <c r="F662" s="1">
        <v>45</v>
      </c>
      <c r="G662" s="1">
        <v>35</v>
      </c>
      <c r="H662" s="1">
        <v>25</v>
      </c>
      <c r="I662" s="1">
        <v>25</v>
      </c>
      <c r="J662" s="1">
        <v>25</v>
      </c>
      <c r="K662" s="1">
        <v>25</v>
      </c>
      <c r="L662" s="1">
        <v>25</v>
      </c>
      <c r="M662" s="1">
        <v>30</v>
      </c>
      <c r="N662" s="1">
        <v>30</v>
      </c>
      <c r="O662" s="1">
        <v>30</v>
      </c>
      <c r="P662" s="1">
        <v>60</v>
      </c>
      <c r="Q662" s="1">
        <v>30</v>
      </c>
      <c r="R662" s="1">
        <v>30</v>
      </c>
      <c r="S662" s="1">
        <v>30</v>
      </c>
      <c r="T662" s="35">
        <v>55</v>
      </c>
      <c r="U662" s="1">
        <v>30</v>
      </c>
      <c r="V662" s="1">
        <v>45</v>
      </c>
      <c r="W662" s="1">
        <v>45</v>
      </c>
      <c r="X662" s="1">
        <v>45</v>
      </c>
      <c r="Y662" s="1">
        <v>45</v>
      </c>
      <c r="Z662" s="1">
        <v>45</v>
      </c>
      <c r="AA662" s="1">
        <v>45</v>
      </c>
      <c r="AB662" s="1">
        <v>45</v>
      </c>
    </row>
    <row r="663" ht="15" spans="1:28">
      <c r="A663" s="19" t="s">
        <v>1155</v>
      </c>
      <c r="B663" s="1" t="s">
        <v>1156</v>
      </c>
      <c r="C663" s="1" t="s">
        <v>8</v>
      </c>
      <c r="D663" s="1"/>
      <c r="E663" s="1"/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35"/>
      <c r="U663" s="1">
        <v>0</v>
      </c>
      <c r="V663" s="1">
        <v>0</v>
      </c>
      <c r="W663" s="1">
        <v>0</v>
      </c>
      <c r="X663" s="1">
        <v>0</v>
      </c>
      <c r="Y663" s="19"/>
      <c r="Z663" s="1">
        <v>0</v>
      </c>
      <c r="AA663" s="1">
        <v>0</v>
      </c>
      <c r="AB663" s="19"/>
    </row>
    <row r="664" ht="15" spans="1:28">
      <c r="A664" s="19" t="s">
        <v>1157</v>
      </c>
      <c r="B664" s="1" t="s">
        <v>1156</v>
      </c>
      <c r="C664" s="1" t="s">
        <v>10</v>
      </c>
      <c r="D664" s="1"/>
      <c r="E664" s="1" t="s">
        <v>1158</v>
      </c>
      <c r="F664" s="1">
        <v>14</v>
      </c>
      <c r="G664" s="1">
        <v>7</v>
      </c>
      <c r="H664" s="1">
        <v>5</v>
      </c>
      <c r="I664" s="1">
        <v>7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7</v>
      </c>
      <c r="P664" s="1">
        <v>7</v>
      </c>
      <c r="Q664" s="1">
        <v>10</v>
      </c>
      <c r="R664" s="1">
        <v>10</v>
      </c>
      <c r="S664" s="1">
        <v>10</v>
      </c>
      <c r="T664" s="35">
        <v>15</v>
      </c>
      <c r="U664" s="1">
        <v>10</v>
      </c>
      <c r="V664" s="1">
        <v>16</v>
      </c>
      <c r="W664" s="1">
        <v>16</v>
      </c>
      <c r="X664" s="1">
        <v>16</v>
      </c>
      <c r="Y664" s="1">
        <v>16</v>
      </c>
      <c r="Z664" s="1">
        <v>16</v>
      </c>
      <c r="AA664" s="1">
        <v>16</v>
      </c>
      <c r="AB664" s="1">
        <v>20</v>
      </c>
    </row>
    <row r="665" ht="15" spans="1:28">
      <c r="A665" s="19" t="s">
        <v>1159</v>
      </c>
      <c r="B665" s="1" t="s">
        <v>1160</v>
      </c>
      <c r="C665" s="1" t="s">
        <v>8</v>
      </c>
      <c r="D665" s="1"/>
      <c r="E665" s="1"/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35"/>
      <c r="U665" s="1">
        <v>0</v>
      </c>
      <c r="V665" s="1">
        <v>0</v>
      </c>
      <c r="W665" s="1">
        <v>0</v>
      </c>
      <c r="X665" s="1">
        <v>0</v>
      </c>
      <c r="Y665" s="19"/>
      <c r="Z665" s="1">
        <v>0</v>
      </c>
      <c r="AA665" s="1">
        <v>0</v>
      </c>
      <c r="AB665" s="19"/>
    </row>
    <row r="666" ht="15" spans="1:28">
      <c r="A666" s="19" t="s">
        <v>1161</v>
      </c>
      <c r="B666" s="1" t="s">
        <v>1162</v>
      </c>
      <c r="C666" s="1" t="s">
        <v>8</v>
      </c>
      <c r="D666" s="1"/>
      <c r="E666" s="1"/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35"/>
      <c r="U666" s="1">
        <v>0</v>
      </c>
      <c r="V666" s="1">
        <v>0</v>
      </c>
      <c r="W666" s="1">
        <v>0</v>
      </c>
      <c r="X666" s="1">
        <v>0</v>
      </c>
      <c r="Y666" s="19"/>
      <c r="Z666" s="1">
        <v>0</v>
      </c>
      <c r="AA666" s="1">
        <v>0</v>
      </c>
      <c r="AB666" s="19"/>
    </row>
    <row r="667" ht="15" spans="1:28">
      <c r="A667" s="19" t="s">
        <v>1163</v>
      </c>
      <c r="B667" s="1" t="s">
        <v>1164</v>
      </c>
      <c r="C667" s="1" t="s">
        <v>10</v>
      </c>
      <c r="D667" s="1"/>
      <c r="E667" s="1"/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35"/>
      <c r="U667" s="1">
        <v>0</v>
      </c>
      <c r="V667" s="1">
        <v>0</v>
      </c>
      <c r="W667" s="1">
        <v>0</v>
      </c>
      <c r="X667" s="1">
        <v>0</v>
      </c>
      <c r="Y667" s="19"/>
      <c r="Z667" s="1">
        <v>0</v>
      </c>
      <c r="AA667" s="1">
        <v>0</v>
      </c>
      <c r="AB667" s="19"/>
    </row>
    <row r="668" ht="15" spans="1:28">
      <c r="A668" s="19" t="s">
        <v>1165</v>
      </c>
      <c r="B668" s="1" t="s">
        <v>1166</v>
      </c>
      <c r="C668" s="1" t="s">
        <v>8</v>
      </c>
      <c r="D668" s="1"/>
      <c r="E668" s="1"/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35"/>
      <c r="U668" s="1">
        <v>0</v>
      </c>
      <c r="V668" s="1">
        <v>0</v>
      </c>
      <c r="W668" s="1">
        <v>0</v>
      </c>
      <c r="X668" s="1">
        <v>0</v>
      </c>
      <c r="Y668" s="19"/>
      <c r="Z668" s="1">
        <v>0</v>
      </c>
      <c r="AA668" s="1">
        <v>0</v>
      </c>
      <c r="AB668" s="19"/>
    </row>
    <row r="669" ht="15" spans="1:28">
      <c r="A669" s="19" t="s">
        <v>1167</v>
      </c>
      <c r="B669" s="1" t="s">
        <v>1166</v>
      </c>
      <c r="C669" s="1" t="s">
        <v>10</v>
      </c>
      <c r="D669" s="1"/>
      <c r="E669" s="1" t="s">
        <v>1168</v>
      </c>
      <c r="F669" s="1">
        <v>15</v>
      </c>
      <c r="G669" s="1">
        <v>15</v>
      </c>
      <c r="H669" s="1">
        <v>15</v>
      </c>
      <c r="I669" s="1">
        <v>16</v>
      </c>
      <c r="J669" s="1">
        <v>16</v>
      </c>
      <c r="K669" s="1">
        <v>16</v>
      </c>
      <c r="L669" s="1">
        <v>16</v>
      </c>
      <c r="M669" s="1">
        <v>16</v>
      </c>
      <c r="N669" s="1">
        <v>16</v>
      </c>
      <c r="O669" s="1">
        <v>16</v>
      </c>
      <c r="P669" s="1">
        <v>16</v>
      </c>
      <c r="Q669" s="1">
        <v>16</v>
      </c>
      <c r="R669" s="1">
        <v>16</v>
      </c>
      <c r="S669" s="1">
        <v>16</v>
      </c>
      <c r="T669" s="35"/>
      <c r="U669" s="1">
        <v>16</v>
      </c>
      <c r="V669" s="1">
        <v>16</v>
      </c>
      <c r="W669" s="1">
        <v>16</v>
      </c>
      <c r="X669" s="1">
        <v>16</v>
      </c>
      <c r="Y669" s="1">
        <v>16</v>
      </c>
      <c r="Z669" s="1">
        <v>16</v>
      </c>
      <c r="AA669" s="1">
        <v>16</v>
      </c>
      <c r="AB669" s="1">
        <v>16</v>
      </c>
    </row>
    <row r="670" ht="15" spans="1:28">
      <c r="A670" s="19" t="s">
        <v>1169</v>
      </c>
      <c r="B670" s="1" t="s">
        <v>1170</v>
      </c>
      <c r="C670" s="1" t="s">
        <v>8</v>
      </c>
      <c r="D670" s="1"/>
      <c r="E670" s="1"/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35"/>
      <c r="U670" s="1">
        <v>0</v>
      </c>
      <c r="V670" s="1">
        <v>0</v>
      </c>
      <c r="W670" s="1">
        <v>0</v>
      </c>
      <c r="X670" s="1">
        <v>0</v>
      </c>
      <c r="Y670" s="19"/>
      <c r="Z670" s="1">
        <v>0</v>
      </c>
      <c r="AA670" s="1">
        <v>0</v>
      </c>
      <c r="AB670" s="19"/>
    </row>
    <row r="671" ht="15" spans="1:28">
      <c r="A671" s="19" t="s">
        <v>1171</v>
      </c>
      <c r="B671" s="1" t="s">
        <v>1170</v>
      </c>
      <c r="C671" s="1" t="s">
        <v>10</v>
      </c>
      <c r="D671" s="1"/>
      <c r="E671" s="1" t="s">
        <v>1168</v>
      </c>
      <c r="F671" s="1">
        <v>14</v>
      </c>
      <c r="G671" s="1">
        <v>14</v>
      </c>
      <c r="H671" s="1">
        <v>12</v>
      </c>
      <c r="I671" s="1">
        <v>12</v>
      </c>
      <c r="J671" s="1">
        <v>12</v>
      </c>
      <c r="K671" s="1">
        <v>12</v>
      </c>
      <c r="L671" s="1">
        <v>12</v>
      </c>
      <c r="M671" s="1">
        <v>12</v>
      </c>
      <c r="N671" s="1">
        <v>12</v>
      </c>
      <c r="O671" s="1">
        <v>12</v>
      </c>
      <c r="P671" s="1">
        <v>12</v>
      </c>
      <c r="Q671" s="1">
        <v>12</v>
      </c>
      <c r="R671" s="1">
        <v>12</v>
      </c>
      <c r="S671" s="1">
        <v>12</v>
      </c>
      <c r="T671" s="35"/>
      <c r="U671" s="1">
        <v>12</v>
      </c>
      <c r="V671" s="1">
        <v>12</v>
      </c>
      <c r="W671" s="1">
        <v>12</v>
      </c>
      <c r="X671" s="1">
        <v>12</v>
      </c>
      <c r="Y671" s="1">
        <v>12</v>
      </c>
      <c r="Z671" s="1">
        <v>12</v>
      </c>
      <c r="AA671" s="1">
        <v>12</v>
      </c>
      <c r="AB671" s="1">
        <v>12</v>
      </c>
    </row>
    <row r="672" ht="15" spans="1:28">
      <c r="A672" s="19" t="s">
        <v>1172</v>
      </c>
      <c r="B672" s="1" t="s">
        <v>1173</v>
      </c>
      <c r="C672" s="1" t="s">
        <v>8</v>
      </c>
      <c r="D672" s="1"/>
      <c r="E672" s="1"/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35"/>
      <c r="U672" s="1">
        <v>0</v>
      </c>
      <c r="V672" s="1">
        <v>0</v>
      </c>
      <c r="W672" s="1">
        <v>0</v>
      </c>
      <c r="X672" s="1">
        <v>0</v>
      </c>
      <c r="Y672" s="19"/>
      <c r="Z672" s="1">
        <v>0</v>
      </c>
      <c r="AA672" s="1">
        <v>0</v>
      </c>
      <c r="AB672" s="19"/>
    </row>
    <row r="673" ht="15" spans="1:28">
      <c r="A673" s="19" t="s">
        <v>1174</v>
      </c>
      <c r="B673" s="1" t="s">
        <v>1173</v>
      </c>
      <c r="C673" s="1" t="s">
        <v>10</v>
      </c>
      <c r="D673" s="1"/>
      <c r="E673" s="1" t="s">
        <v>744</v>
      </c>
      <c r="F673" s="1">
        <v>21</v>
      </c>
      <c r="G673" s="1">
        <v>24</v>
      </c>
      <c r="H673" s="1">
        <v>24</v>
      </c>
      <c r="I673" s="1">
        <v>35</v>
      </c>
      <c r="J673" s="1">
        <v>50</v>
      </c>
      <c r="K673" s="1">
        <v>35</v>
      </c>
      <c r="L673" s="1">
        <v>35</v>
      </c>
      <c r="M673" s="1">
        <v>35</v>
      </c>
      <c r="N673" s="1">
        <v>55</v>
      </c>
      <c r="O673" s="1">
        <v>35</v>
      </c>
      <c r="P673" s="1">
        <v>35</v>
      </c>
      <c r="Q673" s="1">
        <v>35</v>
      </c>
      <c r="R673" s="1">
        <v>55</v>
      </c>
      <c r="S673" s="1">
        <v>35</v>
      </c>
      <c r="T673" s="35"/>
      <c r="U673" s="1">
        <v>35</v>
      </c>
      <c r="V673" s="1">
        <v>35</v>
      </c>
      <c r="W673" s="1">
        <v>55</v>
      </c>
      <c r="X673" s="1">
        <v>35</v>
      </c>
      <c r="Y673" s="1">
        <v>35</v>
      </c>
      <c r="Z673" s="1">
        <v>55</v>
      </c>
      <c r="AA673" s="1">
        <v>35</v>
      </c>
      <c r="AB673" s="1">
        <v>35</v>
      </c>
    </row>
    <row r="674" ht="15" spans="1:28">
      <c r="A674" s="19" t="s">
        <v>1175</v>
      </c>
      <c r="B674" s="1" t="s">
        <v>1176</v>
      </c>
      <c r="C674" s="1" t="s">
        <v>8</v>
      </c>
      <c r="D674" s="1"/>
      <c r="E674" s="1"/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35"/>
      <c r="U674" s="1">
        <v>0</v>
      </c>
      <c r="V674" s="1">
        <v>0</v>
      </c>
      <c r="W674" s="1">
        <v>0</v>
      </c>
      <c r="X674" s="1">
        <v>0</v>
      </c>
      <c r="Y674" s="19"/>
      <c r="Z674" s="1">
        <v>0</v>
      </c>
      <c r="AA674" s="1">
        <v>0</v>
      </c>
      <c r="AB674" s="19"/>
    </row>
    <row r="675" ht="15" spans="1:28">
      <c r="A675" s="19" t="s">
        <v>1177</v>
      </c>
      <c r="B675" s="1" t="s">
        <v>1178</v>
      </c>
      <c r="C675" s="1" t="s">
        <v>10</v>
      </c>
      <c r="D675" s="1"/>
      <c r="E675" s="1"/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35"/>
      <c r="U675" s="1">
        <v>0</v>
      </c>
      <c r="V675" s="1">
        <v>0</v>
      </c>
      <c r="W675" s="1">
        <v>0</v>
      </c>
      <c r="X675" s="1">
        <v>0</v>
      </c>
      <c r="Y675" s="19"/>
      <c r="Z675" s="1">
        <v>0</v>
      </c>
      <c r="AA675" s="1">
        <v>0</v>
      </c>
      <c r="AB675" s="19"/>
    </row>
    <row r="676" ht="15" spans="1:28">
      <c r="A676" s="19" t="s">
        <v>1179</v>
      </c>
      <c r="B676" s="1" t="s">
        <v>1180</v>
      </c>
      <c r="C676" s="1" t="s">
        <v>10</v>
      </c>
      <c r="D676" s="1"/>
      <c r="E676" s="1"/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35"/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</row>
    <row r="677" ht="15" spans="1:28">
      <c r="A677" s="19" t="s">
        <v>1181</v>
      </c>
      <c r="B677" s="1" t="s">
        <v>1182</v>
      </c>
      <c r="C677" s="1" t="s">
        <v>10</v>
      </c>
      <c r="D677" s="1"/>
      <c r="E677" s="1"/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35"/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</row>
    <row r="678" ht="15" spans="1:28">
      <c r="A678" s="19" t="s">
        <v>1183</v>
      </c>
      <c r="B678" s="1" t="s">
        <v>1184</v>
      </c>
      <c r="C678" s="1" t="s">
        <v>8</v>
      </c>
      <c r="D678" s="1"/>
      <c r="E678" s="1"/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35"/>
      <c r="U678" s="1">
        <v>0</v>
      </c>
      <c r="V678" s="1">
        <v>0</v>
      </c>
      <c r="W678" s="1">
        <v>0</v>
      </c>
      <c r="X678" s="1">
        <v>0</v>
      </c>
      <c r="Y678" s="19"/>
      <c r="Z678" s="1">
        <v>0</v>
      </c>
      <c r="AA678" s="1">
        <v>0</v>
      </c>
      <c r="AB678" s="19"/>
    </row>
    <row r="679" ht="15" spans="1:28">
      <c r="A679" s="19" t="s">
        <v>1185</v>
      </c>
      <c r="B679" s="1" t="s">
        <v>1184</v>
      </c>
      <c r="C679" s="1" t="s">
        <v>10</v>
      </c>
      <c r="D679" s="1"/>
      <c r="E679" s="1"/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35"/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</row>
    <row r="680" ht="15" spans="1:28">
      <c r="A680" s="19" t="s">
        <v>1186</v>
      </c>
      <c r="B680" s="1" t="s">
        <v>1187</v>
      </c>
      <c r="C680" s="1" t="s">
        <v>8</v>
      </c>
      <c r="D680" s="1"/>
      <c r="E680" s="1"/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35"/>
      <c r="U680" s="1">
        <v>0</v>
      </c>
      <c r="V680" s="1">
        <v>0</v>
      </c>
      <c r="W680" s="1">
        <v>0</v>
      </c>
      <c r="X680" s="1">
        <v>0</v>
      </c>
      <c r="Y680" s="19"/>
      <c r="Z680" s="1">
        <v>0</v>
      </c>
      <c r="AA680" s="1">
        <v>0</v>
      </c>
      <c r="AB680" s="19"/>
    </row>
    <row r="681" ht="15" spans="1:28">
      <c r="A681" s="19" t="s">
        <v>1188</v>
      </c>
      <c r="B681" s="1" t="s">
        <v>1187</v>
      </c>
      <c r="C681" s="1" t="s">
        <v>10</v>
      </c>
      <c r="D681" s="1"/>
      <c r="E681" s="1"/>
      <c r="F681" s="1">
        <v>175</v>
      </c>
      <c r="G681" s="1">
        <v>165</v>
      </c>
      <c r="H681" s="1">
        <v>154</v>
      </c>
      <c r="I681" s="1">
        <v>250</v>
      </c>
      <c r="J681" s="1">
        <v>147</v>
      </c>
      <c r="K681" s="1">
        <v>147</v>
      </c>
      <c r="L681" s="1">
        <v>147</v>
      </c>
      <c r="M681" s="1">
        <v>240</v>
      </c>
      <c r="N681" s="1">
        <v>147</v>
      </c>
      <c r="O681" s="1">
        <v>147</v>
      </c>
      <c r="P681" s="1">
        <v>147</v>
      </c>
      <c r="Q681" s="1">
        <v>240</v>
      </c>
      <c r="R681" s="1">
        <v>147</v>
      </c>
      <c r="S681" s="1">
        <v>140</v>
      </c>
      <c r="T681" s="35"/>
      <c r="U681" s="1">
        <v>140</v>
      </c>
      <c r="V681" s="1">
        <v>240</v>
      </c>
      <c r="W681" s="1">
        <v>140</v>
      </c>
      <c r="X681" s="1">
        <v>140</v>
      </c>
      <c r="Y681" s="1">
        <v>140</v>
      </c>
      <c r="Z681" s="1">
        <v>140</v>
      </c>
      <c r="AA681" s="1">
        <v>140</v>
      </c>
      <c r="AB681" s="1">
        <v>140</v>
      </c>
    </row>
    <row r="682" ht="15" spans="1:28">
      <c r="A682" s="19" t="s">
        <v>1189</v>
      </c>
      <c r="B682" s="1" t="s">
        <v>1190</v>
      </c>
      <c r="C682" s="1" t="s">
        <v>10</v>
      </c>
      <c r="D682" s="1"/>
      <c r="E682" s="1"/>
      <c r="F682" s="1">
        <v>18</v>
      </c>
      <c r="G682" s="1">
        <v>16</v>
      </c>
      <c r="H682" s="1">
        <v>16</v>
      </c>
      <c r="I682" s="1">
        <v>30</v>
      </c>
      <c r="J682" s="1">
        <v>16</v>
      </c>
      <c r="K682" s="1">
        <v>15</v>
      </c>
      <c r="L682" s="1">
        <v>14</v>
      </c>
      <c r="M682" s="1">
        <v>30</v>
      </c>
      <c r="N682" s="1">
        <v>12</v>
      </c>
      <c r="O682" s="1">
        <v>10</v>
      </c>
      <c r="P682" s="1">
        <v>10</v>
      </c>
      <c r="Q682" s="1">
        <v>25</v>
      </c>
      <c r="R682" s="1">
        <v>12</v>
      </c>
      <c r="S682" s="1">
        <v>12</v>
      </c>
      <c r="T682" s="35"/>
      <c r="U682" s="1">
        <v>14</v>
      </c>
      <c r="V682" s="1">
        <v>25</v>
      </c>
      <c r="W682" s="1">
        <v>14</v>
      </c>
      <c r="X682" s="1">
        <v>14</v>
      </c>
      <c r="Y682" s="1">
        <v>14</v>
      </c>
      <c r="Z682" s="1">
        <v>14</v>
      </c>
      <c r="AA682" s="1">
        <v>14</v>
      </c>
      <c r="AB682" s="1">
        <v>14</v>
      </c>
    </row>
    <row r="683" ht="15" spans="1:28">
      <c r="A683" s="19" t="s">
        <v>1191</v>
      </c>
      <c r="B683" s="1" t="s">
        <v>1190</v>
      </c>
      <c r="C683" s="1" t="s">
        <v>8</v>
      </c>
      <c r="D683" s="1"/>
      <c r="E683" s="1"/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35"/>
      <c r="U683" s="1">
        <v>0</v>
      </c>
      <c r="V683" s="1">
        <v>0</v>
      </c>
      <c r="W683" s="1">
        <v>0</v>
      </c>
      <c r="X683" s="1">
        <v>0</v>
      </c>
      <c r="Y683" s="19"/>
      <c r="Z683" s="1">
        <v>0</v>
      </c>
      <c r="AA683" s="1">
        <v>0</v>
      </c>
      <c r="AB683" s="19"/>
    </row>
    <row r="684" ht="15" spans="1:28">
      <c r="A684" s="19" t="s">
        <v>1192</v>
      </c>
      <c r="B684" s="1" t="s">
        <v>1193</v>
      </c>
      <c r="C684" s="1" t="s">
        <v>10</v>
      </c>
      <c r="D684" s="1"/>
      <c r="E684" s="1"/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35"/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</row>
    <row r="685" ht="15" spans="1:28">
      <c r="A685" s="19" t="s">
        <v>1194</v>
      </c>
      <c r="B685" s="1" t="s">
        <v>1195</v>
      </c>
      <c r="C685" s="1" t="s">
        <v>8</v>
      </c>
      <c r="D685" s="1"/>
      <c r="E685" s="1"/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35"/>
      <c r="U685" s="1">
        <v>0</v>
      </c>
      <c r="V685" s="1">
        <v>0</v>
      </c>
      <c r="W685" s="1">
        <v>0</v>
      </c>
      <c r="X685" s="1">
        <v>0</v>
      </c>
      <c r="Y685" s="19"/>
      <c r="Z685" s="1">
        <v>0</v>
      </c>
      <c r="AA685" s="1">
        <v>0</v>
      </c>
      <c r="AB685" s="19"/>
    </row>
    <row r="686" ht="15" spans="1:28">
      <c r="A686" s="19" t="s">
        <v>1196</v>
      </c>
      <c r="B686" s="1" t="s">
        <v>1195</v>
      </c>
      <c r="C686" s="1" t="s">
        <v>10</v>
      </c>
      <c r="D686" s="1"/>
      <c r="E686" s="1"/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35"/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</row>
    <row r="687" ht="15" spans="1:28">
      <c r="A687" s="19" t="s">
        <v>1197</v>
      </c>
      <c r="B687" s="1" t="s">
        <v>1198</v>
      </c>
      <c r="C687" s="1" t="s">
        <v>8</v>
      </c>
      <c r="D687" s="1"/>
      <c r="E687" s="1"/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35"/>
      <c r="U687" s="1">
        <v>0</v>
      </c>
      <c r="V687" s="1">
        <v>0</v>
      </c>
      <c r="W687" s="1">
        <v>0</v>
      </c>
      <c r="X687" s="1">
        <v>0</v>
      </c>
      <c r="Y687" s="19"/>
      <c r="Z687" s="1">
        <v>0</v>
      </c>
      <c r="AA687" s="1">
        <v>0</v>
      </c>
      <c r="AB687" s="19"/>
    </row>
    <row r="688" ht="15" spans="1:28">
      <c r="A688" s="19" t="s">
        <v>1199</v>
      </c>
      <c r="B688" s="1" t="s">
        <v>1198</v>
      </c>
      <c r="C688" s="1" t="s">
        <v>10</v>
      </c>
      <c r="D688" s="1"/>
      <c r="E688" s="1"/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35"/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</row>
    <row r="689" ht="15" spans="1:28">
      <c r="A689" s="19" t="s">
        <v>1200</v>
      </c>
      <c r="B689" s="1" t="s">
        <v>1201</v>
      </c>
      <c r="C689" s="1" t="s">
        <v>10</v>
      </c>
      <c r="D689" s="1"/>
      <c r="E689" s="1"/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35"/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">
        <v>0</v>
      </c>
      <c r="AB689" s="1">
        <v>0</v>
      </c>
    </row>
    <row r="690" ht="15" spans="1:28">
      <c r="A690" s="19" t="s">
        <v>1202</v>
      </c>
      <c r="B690" s="1" t="s">
        <v>1201</v>
      </c>
      <c r="C690" s="1" t="s">
        <v>8</v>
      </c>
      <c r="D690" s="1"/>
      <c r="E690" s="1"/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35"/>
      <c r="U690" s="1">
        <v>0</v>
      </c>
      <c r="V690" s="1">
        <v>0</v>
      </c>
      <c r="W690" s="1">
        <v>0</v>
      </c>
      <c r="X690" s="1">
        <v>0</v>
      </c>
      <c r="Y690" s="19"/>
      <c r="Z690" s="1">
        <v>0</v>
      </c>
      <c r="AA690" s="1">
        <v>0</v>
      </c>
      <c r="AB690" s="19"/>
    </row>
    <row r="691" ht="15" spans="1:28">
      <c r="A691" s="19" t="s">
        <v>1203</v>
      </c>
      <c r="B691" s="1" t="s">
        <v>1204</v>
      </c>
      <c r="C691" s="1" t="s">
        <v>10</v>
      </c>
      <c r="D691" s="1"/>
      <c r="E691" s="1"/>
      <c r="F691" s="1">
        <v>14</v>
      </c>
      <c r="G691" s="1">
        <v>14</v>
      </c>
      <c r="H691" s="1">
        <v>14</v>
      </c>
      <c r="I691" s="1">
        <v>14</v>
      </c>
      <c r="J691" s="1">
        <v>18</v>
      </c>
      <c r="K691" s="1">
        <v>18</v>
      </c>
      <c r="L691" s="1">
        <v>18</v>
      </c>
      <c r="M691" s="1">
        <v>21</v>
      </c>
      <c r="N691" s="1">
        <v>21</v>
      </c>
      <c r="O691" s="1">
        <v>21</v>
      </c>
      <c r="P691" s="1">
        <v>21</v>
      </c>
      <c r="Q691" s="1">
        <v>21</v>
      </c>
      <c r="R691" s="1">
        <v>21</v>
      </c>
      <c r="S691" s="1">
        <v>21</v>
      </c>
      <c r="T691" s="35"/>
      <c r="U691" s="1">
        <v>21</v>
      </c>
      <c r="V691" s="1">
        <v>21</v>
      </c>
      <c r="W691" s="1">
        <v>21</v>
      </c>
      <c r="X691" s="1">
        <v>21</v>
      </c>
      <c r="Y691" s="1">
        <v>21</v>
      </c>
      <c r="Z691" s="1">
        <v>21</v>
      </c>
      <c r="AA691" s="1">
        <v>21</v>
      </c>
      <c r="AB691" s="1">
        <v>21</v>
      </c>
    </row>
    <row r="692" ht="15" spans="1:28">
      <c r="A692" s="19" t="s">
        <v>1205</v>
      </c>
      <c r="B692" s="1" t="s">
        <v>1204</v>
      </c>
      <c r="C692" s="1" t="s">
        <v>8</v>
      </c>
      <c r="D692" s="1"/>
      <c r="E692" s="1"/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35"/>
      <c r="U692" s="1">
        <v>0</v>
      </c>
      <c r="V692" s="1">
        <v>0</v>
      </c>
      <c r="W692" s="1">
        <v>0</v>
      </c>
      <c r="X692" s="1">
        <v>0</v>
      </c>
      <c r="Y692" s="19"/>
      <c r="Z692" s="1">
        <v>0</v>
      </c>
      <c r="AA692" s="1">
        <v>0</v>
      </c>
      <c r="AB692" s="19"/>
    </row>
    <row r="693" ht="15" spans="1:28">
      <c r="A693" s="19" t="s">
        <v>1206</v>
      </c>
      <c r="B693" s="1" t="s">
        <v>1207</v>
      </c>
      <c r="C693" s="1" t="s">
        <v>8</v>
      </c>
      <c r="D693" s="1"/>
      <c r="E693" s="1"/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35"/>
      <c r="U693" s="1">
        <v>0</v>
      </c>
      <c r="V693" s="1">
        <v>0</v>
      </c>
      <c r="W693" s="1">
        <v>0</v>
      </c>
      <c r="X693" s="1">
        <v>0</v>
      </c>
      <c r="Y693" s="19"/>
      <c r="Z693" s="1">
        <v>0</v>
      </c>
      <c r="AA693" s="1">
        <v>0</v>
      </c>
      <c r="AB693" s="19"/>
    </row>
    <row r="694" ht="15" spans="1:28">
      <c r="A694" s="19" t="s">
        <v>1208</v>
      </c>
      <c r="B694" s="1" t="s">
        <v>1207</v>
      </c>
      <c r="C694" s="1" t="s">
        <v>10</v>
      </c>
      <c r="D694" s="1"/>
      <c r="E694" s="1"/>
      <c r="F694" s="1">
        <v>77</v>
      </c>
      <c r="G694" s="1">
        <v>70</v>
      </c>
      <c r="H694" s="1">
        <v>63</v>
      </c>
      <c r="I694" s="1">
        <v>90</v>
      </c>
      <c r="J694" s="1">
        <v>63</v>
      </c>
      <c r="K694" s="1">
        <v>63</v>
      </c>
      <c r="L694" s="1">
        <v>63</v>
      </c>
      <c r="M694" s="1">
        <v>90</v>
      </c>
      <c r="N694" s="1">
        <v>63</v>
      </c>
      <c r="O694" s="1">
        <v>56</v>
      </c>
      <c r="P694" s="1">
        <v>56</v>
      </c>
      <c r="Q694" s="1">
        <v>85</v>
      </c>
      <c r="R694" s="1">
        <v>56</v>
      </c>
      <c r="S694" s="1">
        <v>56</v>
      </c>
      <c r="T694" s="35"/>
      <c r="U694" s="1">
        <v>56</v>
      </c>
      <c r="V694" s="1">
        <v>85</v>
      </c>
      <c r="W694" s="1">
        <v>56</v>
      </c>
      <c r="X694" s="1">
        <v>56</v>
      </c>
      <c r="Y694" s="1">
        <v>56</v>
      </c>
      <c r="Z694" s="1">
        <v>56</v>
      </c>
      <c r="AA694" s="1">
        <v>56</v>
      </c>
      <c r="AB694" s="1">
        <v>56</v>
      </c>
    </row>
    <row r="695" ht="15" spans="1:28">
      <c r="A695" s="19" t="s">
        <v>1209</v>
      </c>
      <c r="B695" s="1" t="s">
        <v>1210</v>
      </c>
      <c r="C695" s="1" t="s">
        <v>8</v>
      </c>
      <c r="D695" s="1"/>
      <c r="E695" s="1"/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35"/>
      <c r="U695" s="1">
        <v>0</v>
      </c>
      <c r="V695" s="1">
        <v>0</v>
      </c>
      <c r="W695" s="1">
        <v>0</v>
      </c>
      <c r="X695" s="1">
        <v>0</v>
      </c>
      <c r="Y695" s="19"/>
      <c r="Z695" s="1">
        <v>0</v>
      </c>
      <c r="AA695" s="1">
        <v>0</v>
      </c>
      <c r="AB695" s="19"/>
    </row>
    <row r="696" ht="15" spans="1:28">
      <c r="A696" s="19" t="s">
        <v>1211</v>
      </c>
      <c r="B696" s="1" t="s">
        <v>1210</v>
      </c>
      <c r="C696" s="1" t="s">
        <v>10</v>
      </c>
      <c r="D696" s="1"/>
      <c r="E696" s="1"/>
      <c r="F696" s="1">
        <v>40</v>
      </c>
      <c r="G696" s="1">
        <v>40</v>
      </c>
      <c r="H696" s="1">
        <v>35</v>
      </c>
      <c r="I696" s="1">
        <v>50</v>
      </c>
      <c r="J696" s="1">
        <v>35</v>
      </c>
      <c r="K696" s="1">
        <v>35</v>
      </c>
      <c r="L696" s="1">
        <v>35</v>
      </c>
      <c r="M696" s="1">
        <v>50</v>
      </c>
      <c r="N696" s="1">
        <v>35</v>
      </c>
      <c r="O696" s="1">
        <v>35</v>
      </c>
      <c r="P696" s="1">
        <v>35</v>
      </c>
      <c r="Q696" s="1">
        <v>45</v>
      </c>
      <c r="R696" s="1">
        <v>35</v>
      </c>
      <c r="S696" s="1">
        <v>35</v>
      </c>
      <c r="T696" s="35"/>
      <c r="U696" s="1">
        <v>35</v>
      </c>
      <c r="V696" s="1">
        <v>45</v>
      </c>
      <c r="W696" s="1">
        <v>35</v>
      </c>
      <c r="X696" s="1">
        <v>35</v>
      </c>
      <c r="Y696" s="1">
        <v>35</v>
      </c>
      <c r="Z696" s="1">
        <v>35</v>
      </c>
      <c r="AA696" s="1">
        <v>35</v>
      </c>
      <c r="AB696" s="1">
        <v>35</v>
      </c>
    </row>
    <row r="697" ht="15" spans="1:28">
      <c r="A697" s="19" t="s">
        <v>1212</v>
      </c>
      <c r="B697" s="1" t="s">
        <v>1213</v>
      </c>
      <c r="C697" s="1" t="s">
        <v>10</v>
      </c>
      <c r="D697" s="1"/>
      <c r="E697" s="1"/>
      <c r="F697" s="1">
        <v>21</v>
      </c>
      <c r="G697" s="1">
        <v>21</v>
      </c>
      <c r="H697" s="1">
        <v>21</v>
      </c>
      <c r="I697" s="1">
        <v>30</v>
      </c>
      <c r="J697" s="1">
        <v>21</v>
      </c>
      <c r="K697" s="1">
        <v>21</v>
      </c>
      <c r="L697" s="1">
        <v>21</v>
      </c>
      <c r="M697" s="1">
        <v>25</v>
      </c>
      <c r="N697" s="1">
        <v>18</v>
      </c>
      <c r="O697" s="1">
        <v>18</v>
      </c>
      <c r="P697" s="1">
        <v>18</v>
      </c>
      <c r="Q697" s="1">
        <v>25</v>
      </c>
      <c r="R697" s="1">
        <v>18</v>
      </c>
      <c r="S697" s="1">
        <v>18</v>
      </c>
      <c r="T697" s="35"/>
      <c r="U697" s="1">
        <v>18</v>
      </c>
      <c r="V697" s="1">
        <v>25</v>
      </c>
      <c r="W697" s="1">
        <v>18</v>
      </c>
      <c r="X697" s="1">
        <v>18</v>
      </c>
      <c r="Y697" s="1">
        <v>18</v>
      </c>
      <c r="Z697" s="1">
        <v>18</v>
      </c>
      <c r="AA697" s="1">
        <v>18</v>
      </c>
      <c r="AB697" s="1">
        <v>18</v>
      </c>
    </row>
    <row r="698" ht="15" spans="1:28">
      <c r="A698" s="19" t="s">
        <v>1214</v>
      </c>
      <c r="B698" s="1" t="s">
        <v>1213</v>
      </c>
      <c r="C698" s="1" t="s">
        <v>8</v>
      </c>
      <c r="D698" s="1"/>
      <c r="E698" s="1"/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35"/>
      <c r="U698" s="1">
        <v>0</v>
      </c>
      <c r="V698" s="1">
        <v>0</v>
      </c>
      <c r="W698" s="1">
        <v>0</v>
      </c>
      <c r="X698" s="1">
        <v>0</v>
      </c>
      <c r="Y698" s="19"/>
      <c r="Z698" s="1">
        <v>0</v>
      </c>
      <c r="AA698" s="1">
        <v>0</v>
      </c>
      <c r="AB698" s="19"/>
    </row>
    <row r="699" ht="15" spans="1:28">
      <c r="A699" s="19" t="s">
        <v>1215</v>
      </c>
      <c r="B699" s="1" t="s">
        <v>1216</v>
      </c>
      <c r="C699" s="1" t="s">
        <v>8</v>
      </c>
      <c r="D699" s="1"/>
      <c r="E699" s="1"/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35"/>
      <c r="U699" s="1">
        <v>0</v>
      </c>
      <c r="V699" s="1">
        <v>0</v>
      </c>
      <c r="W699" s="1">
        <v>0</v>
      </c>
      <c r="X699" s="1">
        <v>0</v>
      </c>
      <c r="Y699" s="19"/>
      <c r="Z699" s="1">
        <v>0</v>
      </c>
      <c r="AA699" s="1">
        <v>0</v>
      </c>
      <c r="AB699" s="19"/>
    </row>
    <row r="700" ht="15" spans="1:28">
      <c r="A700" s="19" t="s">
        <v>1217</v>
      </c>
      <c r="B700" s="1" t="s">
        <v>1218</v>
      </c>
      <c r="C700" s="1" t="s">
        <v>10</v>
      </c>
      <c r="D700" s="1"/>
      <c r="E700" s="1"/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35"/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</row>
    <row r="701" ht="15" spans="1:28">
      <c r="A701" s="19" t="s">
        <v>1219</v>
      </c>
      <c r="B701" s="1" t="s">
        <v>1220</v>
      </c>
      <c r="C701" s="1" t="s">
        <v>8</v>
      </c>
      <c r="D701" s="1"/>
      <c r="E701" s="1"/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35"/>
      <c r="U701" s="1">
        <v>0</v>
      </c>
      <c r="V701" s="1">
        <v>0</v>
      </c>
      <c r="W701" s="1">
        <v>0</v>
      </c>
      <c r="X701" s="1">
        <v>0</v>
      </c>
      <c r="Y701" s="19"/>
      <c r="Z701" s="1">
        <v>0</v>
      </c>
      <c r="AA701" s="1">
        <v>0</v>
      </c>
      <c r="AB701" s="19"/>
    </row>
    <row r="702" ht="15" spans="1:28">
      <c r="A702" s="19" t="s">
        <v>1221</v>
      </c>
      <c r="B702" s="1" t="s">
        <v>1220</v>
      </c>
      <c r="C702" s="1" t="s">
        <v>10</v>
      </c>
      <c r="D702" s="1"/>
      <c r="E702" s="1"/>
      <c r="F702" s="1">
        <v>150</v>
      </c>
      <c r="G702" s="1">
        <v>150</v>
      </c>
      <c r="H702" s="1">
        <v>270</v>
      </c>
      <c r="I702" s="1">
        <v>150</v>
      </c>
      <c r="J702" s="1">
        <v>150</v>
      </c>
      <c r="K702" s="1">
        <v>150</v>
      </c>
      <c r="L702" s="1">
        <v>260</v>
      </c>
      <c r="M702" s="1">
        <v>145</v>
      </c>
      <c r="N702" s="1">
        <v>150</v>
      </c>
      <c r="O702" s="1">
        <v>145</v>
      </c>
      <c r="P702" s="1">
        <v>260</v>
      </c>
      <c r="Q702" s="1">
        <v>145</v>
      </c>
      <c r="R702" s="1">
        <v>150</v>
      </c>
      <c r="S702" s="1">
        <v>145</v>
      </c>
      <c r="T702" s="35"/>
      <c r="U702" s="1">
        <v>260</v>
      </c>
      <c r="V702" s="1">
        <v>145</v>
      </c>
      <c r="W702" s="1">
        <v>145</v>
      </c>
      <c r="X702" s="1">
        <v>145</v>
      </c>
      <c r="Y702" s="1">
        <v>145</v>
      </c>
      <c r="Z702" s="1">
        <v>145</v>
      </c>
      <c r="AA702" s="1">
        <v>145</v>
      </c>
      <c r="AB702" s="1">
        <v>145</v>
      </c>
    </row>
    <row r="703" ht="15" spans="1:28">
      <c r="A703" s="19" t="s">
        <v>1222</v>
      </c>
      <c r="B703" s="1" t="s">
        <v>1223</v>
      </c>
      <c r="C703" s="1" t="s">
        <v>10</v>
      </c>
      <c r="D703" s="1"/>
      <c r="E703" s="1"/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35"/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">
        <v>0</v>
      </c>
      <c r="AB703" s="1">
        <v>0</v>
      </c>
    </row>
    <row r="704" ht="15" spans="1:28">
      <c r="A704" s="19" t="s">
        <v>1224</v>
      </c>
      <c r="B704" s="1" t="s">
        <v>1225</v>
      </c>
      <c r="C704" s="1" t="s">
        <v>8</v>
      </c>
      <c r="D704" s="1"/>
      <c r="E704" s="1"/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35"/>
      <c r="U704" s="1">
        <v>0</v>
      </c>
      <c r="V704" s="1">
        <v>0</v>
      </c>
      <c r="W704" s="1">
        <v>0</v>
      </c>
      <c r="X704" s="1">
        <v>0</v>
      </c>
      <c r="Y704" s="19"/>
      <c r="Z704" s="1">
        <v>0</v>
      </c>
      <c r="AA704" s="1">
        <v>0</v>
      </c>
      <c r="AB704" s="19"/>
    </row>
    <row r="705" ht="15" spans="1:28">
      <c r="A705" s="19" t="s">
        <v>1226</v>
      </c>
      <c r="B705" s="1" t="s">
        <v>1227</v>
      </c>
      <c r="C705" s="1" t="s">
        <v>10</v>
      </c>
      <c r="D705" s="1"/>
      <c r="E705" s="1"/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35"/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</row>
    <row r="706" ht="15" spans="1:28">
      <c r="A706" s="19" t="s">
        <v>1228</v>
      </c>
      <c r="B706" s="1" t="s">
        <v>1225</v>
      </c>
      <c r="C706" s="1" t="s">
        <v>10</v>
      </c>
      <c r="D706" s="1"/>
      <c r="E706" s="1"/>
      <c r="F706" s="1">
        <v>21</v>
      </c>
      <c r="G706" s="1">
        <v>18</v>
      </c>
      <c r="H706" s="1">
        <v>35</v>
      </c>
      <c r="I706" s="1">
        <v>16</v>
      </c>
      <c r="J706" s="1">
        <v>16</v>
      </c>
      <c r="K706" s="1">
        <v>16</v>
      </c>
      <c r="L706" s="1">
        <v>30</v>
      </c>
      <c r="M706" s="1">
        <v>16</v>
      </c>
      <c r="N706" s="1">
        <v>16</v>
      </c>
      <c r="O706" s="1">
        <v>16</v>
      </c>
      <c r="P706" s="1">
        <v>30</v>
      </c>
      <c r="Q706" s="1">
        <v>16</v>
      </c>
      <c r="R706" s="1">
        <v>16</v>
      </c>
      <c r="S706" s="1">
        <v>16</v>
      </c>
      <c r="T706" s="35"/>
      <c r="U706" s="1">
        <v>30</v>
      </c>
      <c r="V706" s="1">
        <v>16</v>
      </c>
      <c r="W706" s="1">
        <v>16</v>
      </c>
      <c r="X706" s="1">
        <v>16</v>
      </c>
      <c r="Y706" s="1">
        <v>16</v>
      </c>
      <c r="Z706" s="1">
        <v>16</v>
      </c>
      <c r="AA706" s="1">
        <v>16</v>
      </c>
      <c r="AB706" s="1">
        <v>16</v>
      </c>
    </row>
    <row r="707" ht="15" spans="1:28">
      <c r="A707" s="19" t="s">
        <v>1229</v>
      </c>
      <c r="B707" s="1" t="s">
        <v>1230</v>
      </c>
      <c r="C707" s="1" t="s">
        <v>10</v>
      </c>
      <c r="D707" s="1" t="s">
        <v>352</v>
      </c>
      <c r="E707" s="1" t="s">
        <v>699</v>
      </c>
      <c r="F707" s="1">
        <v>35</v>
      </c>
      <c r="G707" s="1">
        <v>35</v>
      </c>
      <c r="H707" s="1">
        <v>70</v>
      </c>
      <c r="I707" s="1">
        <v>30</v>
      </c>
      <c r="J707" s="1">
        <v>30</v>
      </c>
      <c r="K707" s="1">
        <v>30</v>
      </c>
      <c r="L707" s="1">
        <v>60</v>
      </c>
      <c r="M707" s="1">
        <v>30</v>
      </c>
      <c r="N707" s="1">
        <v>30</v>
      </c>
      <c r="O707" s="1">
        <v>30</v>
      </c>
      <c r="P707" s="1">
        <v>60</v>
      </c>
      <c r="Q707" s="1">
        <v>35</v>
      </c>
      <c r="R707" s="1">
        <v>35</v>
      </c>
      <c r="S707" s="1">
        <v>35</v>
      </c>
      <c r="T707" s="35"/>
      <c r="U707" s="1">
        <v>60</v>
      </c>
      <c r="V707" s="1">
        <v>35</v>
      </c>
      <c r="W707" s="1">
        <v>35</v>
      </c>
      <c r="X707" s="1">
        <v>35</v>
      </c>
      <c r="Y707" s="1">
        <v>35</v>
      </c>
      <c r="Z707" s="1">
        <v>35</v>
      </c>
      <c r="AA707" s="1">
        <v>35</v>
      </c>
      <c r="AB707" s="1">
        <v>35</v>
      </c>
    </row>
    <row r="708" ht="15" spans="1:28">
      <c r="A708" s="19" t="s">
        <v>1231</v>
      </c>
      <c r="B708" s="1" t="s">
        <v>1230</v>
      </c>
      <c r="C708" s="1" t="s">
        <v>8</v>
      </c>
      <c r="D708" s="1"/>
      <c r="E708" s="1"/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35"/>
      <c r="U708" s="1">
        <v>0</v>
      </c>
      <c r="V708" s="1">
        <v>0</v>
      </c>
      <c r="W708" s="1">
        <v>0</v>
      </c>
      <c r="X708" s="1">
        <v>0</v>
      </c>
      <c r="Y708" s="19"/>
      <c r="Z708" s="1">
        <v>0</v>
      </c>
      <c r="AA708" s="1">
        <v>0</v>
      </c>
      <c r="AB708" s="19"/>
    </row>
    <row r="709" ht="15" spans="1:28">
      <c r="A709" s="19" t="s">
        <v>1232</v>
      </c>
      <c r="B709" s="1" t="s">
        <v>1233</v>
      </c>
      <c r="C709" s="1" t="s">
        <v>10</v>
      </c>
      <c r="D709" s="1"/>
      <c r="E709" s="1"/>
      <c r="F709" s="1">
        <v>65</v>
      </c>
      <c r="G709" s="1">
        <v>55</v>
      </c>
      <c r="H709" s="1">
        <v>55</v>
      </c>
      <c r="I709" s="1">
        <v>55</v>
      </c>
      <c r="J709" s="1">
        <v>55</v>
      </c>
      <c r="K709" s="1">
        <v>45</v>
      </c>
      <c r="L709" s="1">
        <v>45</v>
      </c>
      <c r="M709" s="1">
        <v>40</v>
      </c>
      <c r="N709" s="1">
        <v>40</v>
      </c>
      <c r="O709" s="1">
        <v>40</v>
      </c>
      <c r="P709" s="1">
        <v>40</v>
      </c>
      <c r="Q709" s="1">
        <v>40</v>
      </c>
      <c r="R709" s="1">
        <v>40</v>
      </c>
      <c r="S709" s="1">
        <v>40</v>
      </c>
      <c r="T709" s="35"/>
      <c r="U709" s="1">
        <v>40</v>
      </c>
      <c r="V709" s="1">
        <v>40</v>
      </c>
      <c r="W709" s="1">
        <v>40</v>
      </c>
      <c r="X709" s="1">
        <v>35</v>
      </c>
      <c r="Y709" s="19"/>
      <c r="Z709" s="1">
        <v>40</v>
      </c>
      <c r="AA709" s="1">
        <v>35</v>
      </c>
      <c r="AB709" s="19"/>
    </row>
    <row r="710" ht="15" spans="1:28">
      <c r="A710" s="19" t="s">
        <v>1234</v>
      </c>
      <c r="B710" s="1" t="s">
        <v>1235</v>
      </c>
      <c r="C710" s="1" t="s">
        <v>10</v>
      </c>
      <c r="D710" s="1"/>
      <c r="E710" s="1"/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35"/>
      <c r="U710" s="1">
        <v>0</v>
      </c>
      <c r="V710" s="1">
        <v>0</v>
      </c>
      <c r="W710" s="1">
        <v>0</v>
      </c>
      <c r="X710" s="1">
        <v>0</v>
      </c>
      <c r="Y710" s="19"/>
      <c r="Z710" s="1">
        <v>0</v>
      </c>
      <c r="AA710" s="1">
        <v>0</v>
      </c>
      <c r="AB710" s="19"/>
    </row>
    <row r="711" ht="15" spans="1:28">
      <c r="A711" s="19" t="s">
        <v>1236</v>
      </c>
      <c r="B711" s="1" t="s">
        <v>1233</v>
      </c>
      <c r="C711" s="1" t="s">
        <v>8</v>
      </c>
      <c r="D711" s="1"/>
      <c r="E711" s="1"/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35"/>
      <c r="U711" s="1">
        <v>0</v>
      </c>
      <c r="V711" s="1">
        <v>0</v>
      </c>
      <c r="W711" s="1">
        <v>0</v>
      </c>
      <c r="X711" s="1">
        <v>0</v>
      </c>
      <c r="Y711" s="19"/>
      <c r="Z711" s="1">
        <v>0</v>
      </c>
      <c r="AA711" s="1">
        <v>0</v>
      </c>
      <c r="AB711" s="19"/>
    </row>
    <row r="712" ht="15" spans="1:28">
      <c r="A712" s="19" t="s">
        <v>1237</v>
      </c>
      <c r="B712" s="1" t="s">
        <v>1238</v>
      </c>
      <c r="C712" s="1" t="s">
        <v>8</v>
      </c>
      <c r="D712" s="1"/>
      <c r="E712" s="1"/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35"/>
      <c r="U712" s="1">
        <v>0</v>
      </c>
      <c r="V712" s="1">
        <v>0</v>
      </c>
      <c r="W712" s="1">
        <v>0</v>
      </c>
      <c r="X712" s="1">
        <v>0</v>
      </c>
      <c r="Y712" s="19"/>
      <c r="Z712" s="1">
        <v>0</v>
      </c>
      <c r="AA712" s="1">
        <v>0</v>
      </c>
      <c r="AB712" s="19"/>
    </row>
    <row r="713" ht="15" spans="1:28">
      <c r="A713" s="19" t="s">
        <v>1239</v>
      </c>
      <c r="B713" s="1" t="s">
        <v>1238</v>
      </c>
      <c r="C713" s="1" t="s">
        <v>10</v>
      </c>
      <c r="D713" s="1"/>
      <c r="E713" s="1"/>
      <c r="F713" s="1">
        <v>0</v>
      </c>
      <c r="G713" s="1">
        <v>0</v>
      </c>
      <c r="H713" s="1">
        <v>0</v>
      </c>
      <c r="I713" s="1">
        <v>0</v>
      </c>
      <c r="J713" s="1">
        <v>3</v>
      </c>
      <c r="K713" s="1">
        <v>3</v>
      </c>
      <c r="L713" s="1">
        <v>3</v>
      </c>
      <c r="M713" s="1">
        <v>3</v>
      </c>
      <c r="N713" s="1">
        <v>3</v>
      </c>
      <c r="O713" s="1">
        <v>3</v>
      </c>
      <c r="P713" s="1">
        <v>5</v>
      </c>
      <c r="Q713" s="1">
        <v>5</v>
      </c>
      <c r="R713" s="1">
        <v>5</v>
      </c>
      <c r="S713" s="1">
        <v>5</v>
      </c>
      <c r="T713" s="35"/>
      <c r="U713" s="1">
        <v>5</v>
      </c>
      <c r="V713" s="1">
        <v>5</v>
      </c>
      <c r="W713" s="1">
        <v>5</v>
      </c>
      <c r="X713" s="1">
        <v>5</v>
      </c>
      <c r="Y713" s="19"/>
      <c r="Z713" s="1">
        <v>5</v>
      </c>
      <c r="AA713" s="1">
        <v>5</v>
      </c>
      <c r="AB713" s="19"/>
    </row>
    <row r="714" ht="15" spans="1:28">
      <c r="A714" s="19" t="s">
        <v>1240</v>
      </c>
      <c r="B714" s="1" t="s">
        <v>1241</v>
      </c>
      <c r="C714" s="1" t="s">
        <v>10</v>
      </c>
      <c r="D714" s="1"/>
      <c r="E714" s="1"/>
      <c r="F714" s="1">
        <v>30</v>
      </c>
      <c r="G714" s="1">
        <v>30</v>
      </c>
      <c r="H714" s="1">
        <v>30</v>
      </c>
      <c r="I714" s="1">
        <v>35</v>
      </c>
      <c r="J714" s="1">
        <v>35</v>
      </c>
      <c r="K714" s="1">
        <v>35</v>
      </c>
      <c r="L714" s="1">
        <v>30</v>
      </c>
      <c r="M714" s="1">
        <v>20</v>
      </c>
      <c r="N714" s="1">
        <v>20</v>
      </c>
      <c r="O714" s="1">
        <v>20</v>
      </c>
      <c r="P714" s="1">
        <v>20</v>
      </c>
      <c r="Q714" s="1">
        <v>20</v>
      </c>
      <c r="R714" s="1">
        <v>20</v>
      </c>
      <c r="S714" s="1">
        <v>20</v>
      </c>
      <c r="T714" s="35"/>
      <c r="U714" s="1">
        <v>20</v>
      </c>
      <c r="V714" s="1">
        <v>20</v>
      </c>
      <c r="W714" s="1">
        <v>20</v>
      </c>
      <c r="X714" s="1">
        <v>20</v>
      </c>
      <c r="Y714" s="19"/>
      <c r="Z714" s="1">
        <v>20</v>
      </c>
      <c r="AA714" s="1">
        <v>20</v>
      </c>
      <c r="AB714" s="19"/>
    </row>
    <row r="715" ht="15" spans="1:28">
      <c r="A715" s="19" t="s">
        <v>1242</v>
      </c>
      <c r="B715" s="1" t="s">
        <v>1241</v>
      </c>
      <c r="C715" s="1" t="s">
        <v>8</v>
      </c>
      <c r="D715" s="1"/>
      <c r="E715" s="1"/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35"/>
      <c r="U715" s="1">
        <v>0</v>
      </c>
      <c r="V715" s="1">
        <v>0</v>
      </c>
      <c r="W715" s="1">
        <v>0</v>
      </c>
      <c r="X715" s="1">
        <v>0</v>
      </c>
      <c r="Y715" s="19"/>
      <c r="Z715" s="1">
        <v>0</v>
      </c>
      <c r="AA715" s="1">
        <v>0</v>
      </c>
      <c r="AB715" s="19"/>
    </row>
    <row r="716" ht="15" spans="1:28">
      <c r="A716" s="19" t="s">
        <v>1243</v>
      </c>
      <c r="B716" s="1" t="s">
        <v>1244</v>
      </c>
      <c r="C716" s="1" t="s">
        <v>10</v>
      </c>
      <c r="D716" s="1"/>
      <c r="E716" s="1"/>
      <c r="F716" s="1">
        <v>7</v>
      </c>
      <c r="G716" s="1">
        <v>7</v>
      </c>
      <c r="H716" s="1">
        <v>7</v>
      </c>
      <c r="I716" s="1">
        <v>7</v>
      </c>
      <c r="J716" s="1">
        <v>7</v>
      </c>
      <c r="K716" s="1">
        <v>7</v>
      </c>
      <c r="L716" s="1">
        <v>7</v>
      </c>
      <c r="M716" s="1">
        <v>7</v>
      </c>
      <c r="N716" s="1">
        <v>7</v>
      </c>
      <c r="O716" s="1">
        <v>7</v>
      </c>
      <c r="P716" s="1">
        <v>7</v>
      </c>
      <c r="Q716" s="1">
        <v>7</v>
      </c>
      <c r="R716" s="1">
        <v>7</v>
      </c>
      <c r="S716" s="1">
        <v>7</v>
      </c>
      <c r="T716" s="35"/>
      <c r="U716" s="1">
        <v>7</v>
      </c>
      <c r="V716" s="1">
        <v>7</v>
      </c>
      <c r="W716" s="1">
        <v>7</v>
      </c>
      <c r="X716" s="1">
        <v>7</v>
      </c>
      <c r="Y716" s="19"/>
      <c r="Z716" s="1">
        <v>7</v>
      </c>
      <c r="AA716" s="1">
        <v>7</v>
      </c>
      <c r="AB716" s="19"/>
    </row>
    <row r="717" ht="15" spans="1:28">
      <c r="A717" s="19" t="s">
        <v>1245</v>
      </c>
      <c r="B717" s="1" t="s">
        <v>1244</v>
      </c>
      <c r="C717" s="1" t="s">
        <v>8</v>
      </c>
      <c r="D717" s="1"/>
      <c r="E717" s="1"/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35"/>
      <c r="U717" s="1">
        <v>0</v>
      </c>
      <c r="V717" s="1">
        <v>0</v>
      </c>
      <c r="W717" s="1">
        <v>0</v>
      </c>
      <c r="X717" s="1">
        <v>0</v>
      </c>
      <c r="Y717" s="19"/>
      <c r="Z717" s="1">
        <v>0</v>
      </c>
      <c r="AA717" s="1">
        <v>0</v>
      </c>
      <c r="AB717" s="19"/>
    </row>
    <row r="718" ht="15" spans="1:28">
      <c r="A718" s="19" t="s">
        <v>1246</v>
      </c>
      <c r="B718" s="1" t="s">
        <v>1247</v>
      </c>
      <c r="C718" s="1" t="s">
        <v>10</v>
      </c>
      <c r="D718" s="1"/>
      <c r="E718" s="1"/>
      <c r="F718" s="1">
        <v>6</v>
      </c>
      <c r="G718" s="1">
        <v>6</v>
      </c>
      <c r="H718" s="1">
        <v>6</v>
      </c>
      <c r="I718" s="1">
        <v>6</v>
      </c>
      <c r="J718" s="1">
        <v>6</v>
      </c>
      <c r="K718" s="1">
        <v>6</v>
      </c>
      <c r="L718" s="1">
        <v>6</v>
      </c>
      <c r="M718" s="1">
        <v>6</v>
      </c>
      <c r="N718" s="1">
        <v>6</v>
      </c>
      <c r="O718" s="1">
        <v>6</v>
      </c>
      <c r="P718" s="1">
        <v>6</v>
      </c>
      <c r="Q718" s="1">
        <v>6</v>
      </c>
      <c r="R718" s="1">
        <v>7</v>
      </c>
      <c r="S718" s="1">
        <v>7</v>
      </c>
      <c r="T718" s="35"/>
      <c r="U718" s="1">
        <v>7</v>
      </c>
      <c r="V718" s="1">
        <v>7</v>
      </c>
      <c r="W718" s="1">
        <v>7</v>
      </c>
      <c r="X718" s="1">
        <v>7</v>
      </c>
      <c r="Y718" s="19"/>
      <c r="Z718" s="1">
        <v>7</v>
      </c>
      <c r="AA718" s="1">
        <v>7</v>
      </c>
      <c r="AB718" s="19"/>
    </row>
    <row r="719" ht="15" spans="1:28">
      <c r="A719" s="19" t="s">
        <v>1248</v>
      </c>
      <c r="B719" s="1" t="s">
        <v>1247</v>
      </c>
      <c r="C719" s="1" t="s">
        <v>8</v>
      </c>
      <c r="D719" s="1"/>
      <c r="E719" s="1"/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35"/>
      <c r="U719" s="1">
        <v>0</v>
      </c>
      <c r="V719" s="1">
        <v>0</v>
      </c>
      <c r="W719" s="1">
        <v>0</v>
      </c>
      <c r="X719" s="1">
        <v>0</v>
      </c>
      <c r="Y719" s="19"/>
      <c r="Z719" s="1">
        <v>0</v>
      </c>
      <c r="AA719" s="1">
        <v>0</v>
      </c>
      <c r="AB719" s="19"/>
    </row>
    <row r="720" ht="15" spans="1:28">
      <c r="A720" s="19" t="s">
        <v>1249</v>
      </c>
      <c r="B720" s="1" t="s">
        <v>1250</v>
      </c>
      <c r="C720" s="1" t="s">
        <v>10</v>
      </c>
      <c r="D720" s="1"/>
      <c r="E720" s="1"/>
      <c r="F720" s="1">
        <v>25</v>
      </c>
      <c r="G720" s="1">
        <v>25</v>
      </c>
      <c r="H720" s="1">
        <v>25</v>
      </c>
      <c r="I720" s="1">
        <v>20</v>
      </c>
      <c r="J720" s="1">
        <v>20</v>
      </c>
      <c r="K720" s="1">
        <v>20</v>
      </c>
      <c r="L720" s="1">
        <v>20</v>
      </c>
      <c r="M720" s="1">
        <v>20</v>
      </c>
      <c r="N720" s="1">
        <v>20</v>
      </c>
      <c r="O720" s="1">
        <v>20</v>
      </c>
      <c r="P720" s="1">
        <v>20</v>
      </c>
      <c r="Q720" s="1">
        <v>18</v>
      </c>
      <c r="R720" s="1">
        <v>18</v>
      </c>
      <c r="S720" s="1">
        <v>18</v>
      </c>
      <c r="T720" s="35"/>
      <c r="U720" s="1">
        <v>18</v>
      </c>
      <c r="V720" s="1">
        <v>15</v>
      </c>
      <c r="W720" s="1">
        <v>15</v>
      </c>
      <c r="X720" s="1">
        <v>15</v>
      </c>
      <c r="Y720" s="19"/>
      <c r="Z720" s="1">
        <v>15</v>
      </c>
      <c r="AA720" s="1">
        <v>15</v>
      </c>
      <c r="AB720" s="19"/>
    </row>
    <row r="721" ht="15" spans="1:28">
      <c r="A721" s="19" t="s">
        <v>1251</v>
      </c>
      <c r="B721" s="1" t="s">
        <v>1250</v>
      </c>
      <c r="C721" s="1" t="s">
        <v>8</v>
      </c>
      <c r="D721" s="1"/>
      <c r="E721" s="1"/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35"/>
      <c r="U721" s="1">
        <v>0</v>
      </c>
      <c r="V721" s="1">
        <v>0</v>
      </c>
      <c r="W721" s="1">
        <v>0</v>
      </c>
      <c r="X721" s="1">
        <v>0</v>
      </c>
      <c r="Y721" s="19"/>
      <c r="Z721" s="1">
        <v>0</v>
      </c>
      <c r="AA721" s="1">
        <v>0</v>
      </c>
      <c r="AB721" s="19"/>
    </row>
    <row r="722" ht="15" spans="1:28">
      <c r="A722" s="19" t="s">
        <v>1252</v>
      </c>
      <c r="B722" s="1" t="s">
        <v>1253</v>
      </c>
      <c r="C722" s="1" t="s">
        <v>8</v>
      </c>
      <c r="D722" s="1"/>
      <c r="E722" s="1"/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35"/>
      <c r="U722" s="1">
        <v>0</v>
      </c>
      <c r="V722" s="1">
        <v>0</v>
      </c>
      <c r="W722" s="1">
        <v>0</v>
      </c>
      <c r="X722" s="1">
        <v>0</v>
      </c>
      <c r="Y722" s="19"/>
      <c r="Z722" s="1">
        <v>0</v>
      </c>
      <c r="AA722" s="1">
        <v>0</v>
      </c>
      <c r="AB722" s="19"/>
    </row>
    <row r="723" ht="15" spans="1:28">
      <c r="A723" s="19" t="s">
        <v>1254</v>
      </c>
      <c r="B723" s="1" t="s">
        <v>1253</v>
      </c>
      <c r="C723" s="1" t="s">
        <v>10</v>
      </c>
      <c r="D723" s="1"/>
      <c r="E723" s="1"/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35"/>
      <c r="U723" s="1">
        <v>0</v>
      </c>
      <c r="V723" s="1">
        <v>0</v>
      </c>
      <c r="W723" s="1">
        <v>0</v>
      </c>
      <c r="X723" s="1"/>
      <c r="Y723" s="1"/>
      <c r="Z723" s="1">
        <v>0</v>
      </c>
      <c r="AA723" s="1"/>
      <c r="AB723" s="1"/>
    </row>
    <row r="724" ht="15" spans="1:28">
      <c r="A724" s="19" t="s">
        <v>1255</v>
      </c>
      <c r="B724" s="1" t="s">
        <v>1256</v>
      </c>
      <c r="C724" s="1" t="s">
        <v>8</v>
      </c>
      <c r="D724" s="1"/>
      <c r="E724" s="1"/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35"/>
      <c r="U724" s="1">
        <v>0</v>
      </c>
      <c r="V724" s="1">
        <v>0</v>
      </c>
      <c r="W724" s="1">
        <v>0</v>
      </c>
      <c r="X724" s="1">
        <v>0</v>
      </c>
      <c r="Y724" s="19"/>
      <c r="Z724" s="1">
        <v>0</v>
      </c>
      <c r="AA724" s="1">
        <v>0</v>
      </c>
      <c r="AB724" s="19"/>
    </row>
    <row r="725" ht="15" spans="1:28">
      <c r="A725" s="19" t="s">
        <v>1257</v>
      </c>
      <c r="B725" s="1" t="s">
        <v>1256</v>
      </c>
      <c r="C725" s="1" t="s">
        <v>10</v>
      </c>
      <c r="D725" s="1"/>
      <c r="E725" s="1"/>
      <c r="F725" s="1">
        <v>55</v>
      </c>
      <c r="G725" s="1">
        <v>40</v>
      </c>
      <c r="H725" s="1">
        <v>40</v>
      </c>
      <c r="I725" s="1">
        <v>50</v>
      </c>
      <c r="J725" s="1">
        <v>40</v>
      </c>
      <c r="K725" s="1">
        <v>35</v>
      </c>
      <c r="L725" s="1">
        <v>35</v>
      </c>
      <c r="M725" s="1">
        <v>50</v>
      </c>
      <c r="N725" s="1">
        <v>35</v>
      </c>
      <c r="O725" s="1">
        <v>35</v>
      </c>
      <c r="P725" s="1">
        <v>35</v>
      </c>
      <c r="Q725" s="1">
        <v>50</v>
      </c>
      <c r="R725" s="1">
        <v>35</v>
      </c>
      <c r="S725" s="1">
        <v>35</v>
      </c>
      <c r="T725" s="35"/>
      <c r="U725" s="1">
        <v>35</v>
      </c>
      <c r="V725" s="1">
        <v>50</v>
      </c>
      <c r="W725" s="1">
        <v>35</v>
      </c>
      <c r="X725" s="1">
        <v>35</v>
      </c>
      <c r="Y725" s="1">
        <v>35</v>
      </c>
      <c r="Z725" s="1">
        <v>35</v>
      </c>
      <c r="AA725" s="1">
        <v>35</v>
      </c>
      <c r="AB725" s="1">
        <v>35</v>
      </c>
    </row>
    <row r="726" ht="15" spans="1:28">
      <c r="A726" s="19" t="s">
        <v>1258</v>
      </c>
      <c r="B726" s="1" t="s">
        <v>1259</v>
      </c>
      <c r="C726" s="1" t="s">
        <v>8</v>
      </c>
      <c r="D726" s="1"/>
      <c r="E726" s="1"/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35"/>
      <c r="U726" s="1">
        <v>0</v>
      </c>
      <c r="V726" s="1">
        <v>0</v>
      </c>
      <c r="W726" s="1">
        <v>0</v>
      </c>
      <c r="X726" s="1">
        <v>0</v>
      </c>
      <c r="Y726" s="19"/>
      <c r="Z726" s="1">
        <v>0</v>
      </c>
      <c r="AA726" s="1">
        <v>0</v>
      </c>
      <c r="AB726" s="19"/>
    </row>
    <row r="727" ht="15" spans="1:28">
      <c r="A727" s="19" t="s">
        <v>1260</v>
      </c>
      <c r="B727" s="1" t="s">
        <v>1259</v>
      </c>
      <c r="C727" s="1" t="s">
        <v>10</v>
      </c>
      <c r="D727" s="1"/>
      <c r="E727" s="1"/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35"/>
      <c r="U727" s="1">
        <v>0</v>
      </c>
      <c r="V727" s="1">
        <v>0</v>
      </c>
      <c r="W727" s="1">
        <v>0</v>
      </c>
      <c r="X727" s="1">
        <v>0</v>
      </c>
      <c r="Y727" s="19"/>
      <c r="Z727" s="1">
        <v>0</v>
      </c>
      <c r="AA727" s="1">
        <v>0</v>
      </c>
      <c r="AB727" s="19"/>
    </row>
    <row r="728" ht="15" spans="1:28">
      <c r="A728" s="19" t="s">
        <v>1261</v>
      </c>
      <c r="B728" s="1" t="s">
        <v>1262</v>
      </c>
      <c r="C728" s="1" t="s">
        <v>8</v>
      </c>
      <c r="D728" s="1"/>
      <c r="E728" s="1"/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35"/>
      <c r="U728" s="1">
        <v>0</v>
      </c>
      <c r="V728" s="1">
        <v>0</v>
      </c>
      <c r="W728" s="1">
        <v>0</v>
      </c>
      <c r="X728" s="1">
        <v>0</v>
      </c>
      <c r="Y728" s="19"/>
      <c r="Z728" s="1">
        <v>0</v>
      </c>
      <c r="AA728" s="1">
        <v>0</v>
      </c>
      <c r="AB728" s="19"/>
    </row>
    <row r="729" ht="15" spans="1:28">
      <c r="A729" s="19" t="s">
        <v>1263</v>
      </c>
      <c r="B729" s="1" t="s">
        <v>1264</v>
      </c>
      <c r="C729" s="1" t="s">
        <v>8</v>
      </c>
      <c r="D729" s="1"/>
      <c r="E729" s="1"/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35"/>
      <c r="U729" s="1">
        <v>0</v>
      </c>
      <c r="V729" s="1">
        <v>0</v>
      </c>
      <c r="W729" s="1">
        <v>0</v>
      </c>
      <c r="X729" s="1">
        <v>0</v>
      </c>
      <c r="Y729" s="19"/>
      <c r="Z729" s="1">
        <v>0</v>
      </c>
      <c r="AA729" s="1">
        <v>0</v>
      </c>
      <c r="AB729" s="19"/>
    </row>
    <row r="730" ht="15" spans="1:28">
      <c r="A730" s="19" t="s">
        <v>1265</v>
      </c>
      <c r="B730" s="1" t="s">
        <v>1266</v>
      </c>
      <c r="C730" s="1" t="s">
        <v>10</v>
      </c>
      <c r="D730" s="1"/>
      <c r="E730" s="1"/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35"/>
      <c r="U730" s="1">
        <v>0</v>
      </c>
      <c r="V730" s="1">
        <v>0</v>
      </c>
      <c r="W730" s="1">
        <v>0</v>
      </c>
      <c r="X730" s="1">
        <v>0</v>
      </c>
      <c r="Y730" s="19"/>
      <c r="Z730" s="1">
        <v>0</v>
      </c>
      <c r="AA730" s="1">
        <v>0</v>
      </c>
      <c r="AB730" s="19"/>
    </row>
    <row r="731" ht="15" spans="1:28">
      <c r="A731" s="19" t="s">
        <v>1267</v>
      </c>
      <c r="B731" s="1" t="s">
        <v>1268</v>
      </c>
      <c r="C731" s="1" t="s">
        <v>8</v>
      </c>
      <c r="D731" s="1"/>
      <c r="E731" s="1"/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35"/>
      <c r="U731" s="1">
        <v>0</v>
      </c>
      <c r="V731" s="1">
        <v>0</v>
      </c>
      <c r="W731" s="1">
        <v>0</v>
      </c>
      <c r="X731" s="1">
        <v>0</v>
      </c>
      <c r="Y731" s="19"/>
      <c r="Z731" s="1">
        <v>0</v>
      </c>
      <c r="AA731" s="1">
        <v>0</v>
      </c>
      <c r="AB731" s="19"/>
    </row>
    <row r="732" ht="15" spans="1:28">
      <c r="A732" s="19" t="s">
        <v>1269</v>
      </c>
      <c r="B732" s="1" t="s">
        <v>1270</v>
      </c>
      <c r="C732" s="1" t="s">
        <v>8</v>
      </c>
      <c r="D732" s="1"/>
      <c r="E732" s="1"/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35"/>
      <c r="U732" s="1">
        <v>0</v>
      </c>
      <c r="V732" s="1">
        <v>0</v>
      </c>
      <c r="W732" s="1">
        <v>0</v>
      </c>
      <c r="X732" s="1">
        <v>0</v>
      </c>
      <c r="Y732" s="19"/>
      <c r="Z732" s="1">
        <v>0</v>
      </c>
      <c r="AA732" s="1">
        <v>0</v>
      </c>
      <c r="AB732" s="19"/>
    </row>
    <row r="733" ht="15" spans="1:28">
      <c r="A733" s="19" t="s">
        <v>1271</v>
      </c>
      <c r="B733" s="1" t="s">
        <v>1272</v>
      </c>
      <c r="C733" s="1" t="s">
        <v>8</v>
      </c>
      <c r="D733" s="1"/>
      <c r="E733" s="1"/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35"/>
      <c r="U733" s="1">
        <v>0</v>
      </c>
      <c r="V733" s="1">
        <v>0</v>
      </c>
      <c r="W733" s="1">
        <v>0</v>
      </c>
      <c r="X733" s="1">
        <v>0</v>
      </c>
      <c r="Y733" s="19"/>
      <c r="Z733" s="1">
        <v>0</v>
      </c>
      <c r="AA733" s="1">
        <v>0</v>
      </c>
      <c r="AB733" s="19"/>
    </row>
    <row r="734" ht="15" spans="1:28">
      <c r="A734" s="19" t="s">
        <v>1273</v>
      </c>
      <c r="B734" s="1" t="s">
        <v>1274</v>
      </c>
      <c r="C734" s="1" t="s">
        <v>8</v>
      </c>
      <c r="D734" s="1"/>
      <c r="E734" s="1"/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35"/>
      <c r="U734" s="1">
        <v>0</v>
      </c>
      <c r="V734" s="1">
        <v>0</v>
      </c>
      <c r="W734" s="1">
        <v>0</v>
      </c>
      <c r="X734" s="1">
        <v>0</v>
      </c>
      <c r="Y734" s="19"/>
      <c r="Z734" s="1">
        <v>0</v>
      </c>
      <c r="AA734" s="1">
        <v>0</v>
      </c>
      <c r="AB734" s="19"/>
    </row>
    <row r="735" ht="15" spans="1:28">
      <c r="A735" s="19" t="s">
        <v>1275</v>
      </c>
      <c r="B735" s="1" t="s">
        <v>1274</v>
      </c>
      <c r="C735" s="1" t="s">
        <v>10</v>
      </c>
      <c r="D735" s="1"/>
      <c r="E735" s="1"/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35"/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</row>
    <row r="736" ht="15" spans="1:28">
      <c r="A736" s="19" t="s">
        <v>1276</v>
      </c>
      <c r="B736" s="1" t="s">
        <v>1277</v>
      </c>
      <c r="C736" s="1" t="s">
        <v>8</v>
      </c>
      <c r="D736" s="1"/>
      <c r="E736" s="1"/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35"/>
      <c r="U736" s="1">
        <v>0</v>
      </c>
      <c r="V736" s="1">
        <v>0</v>
      </c>
      <c r="W736" s="1">
        <v>0</v>
      </c>
      <c r="X736" s="1">
        <v>0</v>
      </c>
      <c r="Y736" s="19"/>
      <c r="Z736" s="1">
        <v>0</v>
      </c>
      <c r="AA736" s="1">
        <v>0</v>
      </c>
      <c r="AB736" s="19"/>
    </row>
    <row r="737" ht="15" spans="1:28">
      <c r="A737" s="19" t="s">
        <v>1278</v>
      </c>
      <c r="B737" s="1" t="s">
        <v>1279</v>
      </c>
      <c r="C737" s="1" t="s">
        <v>8</v>
      </c>
      <c r="D737" s="1"/>
      <c r="E737" s="1"/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35"/>
      <c r="U737" s="1">
        <v>0</v>
      </c>
      <c r="V737" s="1">
        <v>0</v>
      </c>
      <c r="W737" s="1">
        <v>0</v>
      </c>
      <c r="X737" s="1">
        <v>0</v>
      </c>
      <c r="Y737" s="19"/>
      <c r="Z737" s="1">
        <v>0</v>
      </c>
      <c r="AA737" s="1">
        <v>0</v>
      </c>
      <c r="AB737" s="19"/>
    </row>
    <row r="738" ht="15" spans="1:28">
      <c r="A738" s="19" t="s">
        <v>1280</v>
      </c>
      <c r="B738" s="1" t="s">
        <v>1281</v>
      </c>
      <c r="C738" s="1" t="s">
        <v>8</v>
      </c>
      <c r="D738" s="1"/>
      <c r="E738" s="1"/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35"/>
      <c r="U738" s="1">
        <v>0</v>
      </c>
      <c r="V738" s="1">
        <v>0</v>
      </c>
      <c r="W738" s="1">
        <v>0</v>
      </c>
      <c r="X738" s="1">
        <v>0</v>
      </c>
      <c r="Y738" s="19"/>
      <c r="Z738" s="1">
        <v>0</v>
      </c>
      <c r="AA738" s="1">
        <v>0</v>
      </c>
      <c r="AB738" s="19"/>
    </row>
    <row r="739" ht="15" spans="1:28">
      <c r="A739" s="19" t="s">
        <v>1282</v>
      </c>
      <c r="B739" s="1" t="s">
        <v>1283</v>
      </c>
      <c r="C739" s="1" t="s">
        <v>8</v>
      </c>
      <c r="D739" s="1"/>
      <c r="E739" s="1"/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35"/>
      <c r="U739" s="1">
        <v>0</v>
      </c>
      <c r="V739" s="1">
        <v>0</v>
      </c>
      <c r="W739" s="1">
        <v>0</v>
      </c>
      <c r="X739" s="1">
        <v>0</v>
      </c>
      <c r="Y739" s="19"/>
      <c r="Z739" s="1">
        <v>0</v>
      </c>
      <c r="AA739" s="1">
        <v>0</v>
      </c>
      <c r="AB739" s="19"/>
    </row>
    <row r="740" ht="15" spans="1:28">
      <c r="A740" s="19" t="s">
        <v>1284</v>
      </c>
      <c r="B740" s="1" t="s">
        <v>1285</v>
      </c>
      <c r="C740" s="1" t="s">
        <v>8</v>
      </c>
      <c r="D740" s="1"/>
      <c r="E740" s="1"/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35"/>
      <c r="U740" s="1">
        <v>0</v>
      </c>
      <c r="V740" s="1">
        <v>0</v>
      </c>
      <c r="W740" s="1">
        <v>0</v>
      </c>
      <c r="X740" s="1">
        <v>0</v>
      </c>
      <c r="Y740" s="19"/>
      <c r="Z740" s="1">
        <v>0</v>
      </c>
      <c r="AA740" s="1">
        <v>0</v>
      </c>
      <c r="AB740" s="19"/>
    </row>
    <row r="741" ht="15" spans="1:28">
      <c r="A741" s="19" t="s">
        <v>1286</v>
      </c>
      <c r="B741" s="1" t="s">
        <v>1287</v>
      </c>
      <c r="C741" s="1" t="s">
        <v>8</v>
      </c>
      <c r="D741" s="1"/>
      <c r="E741" s="1"/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35"/>
      <c r="U741" s="1">
        <v>0</v>
      </c>
      <c r="V741" s="1">
        <v>0</v>
      </c>
      <c r="W741" s="1">
        <v>0</v>
      </c>
      <c r="X741" s="1">
        <v>0</v>
      </c>
      <c r="Y741" s="19"/>
      <c r="Z741" s="1">
        <v>0</v>
      </c>
      <c r="AA741" s="1">
        <v>0</v>
      </c>
      <c r="AB741" s="19"/>
    </row>
    <row r="742" ht="15" spans="1:28">
      <c r="A742" s="19" t="s">
        <v>1288</v>
      </c>
      <c r="B742" s="1" t="s">
        <v>1289</v>
      </c>
      <c r="C742" s="1" t="s">
        <v>10</v>
      </c>
      <c r="D742" s="1"/>
      <c r="E742" s="1"/>
      <c r="F742" s="1">
        <v>15</v>
      </c>
      <c r="G742" s="1">
        <v>15</v>
      </c>
      <c r="H742" s="1">
        <v>15</v>
      </c>
      <c r="I742" s="1">
        <v>15</v>
      </c>
      <c r="J742" s="1">
        <v>15</v>
      </c>
      <c r="K742" s="1">
        <v>15</v>
      </c>
      <c r="L742" s="1">
        <v>15</v>
      </c>
      <c r="M742" s="1">
        <v>15</v>
      </c>
      <c r="N742" s="1">
        <v>15</v>
      </c>
      <c r="O742" s="1">
        <v>15</v>
      </c>
      <c r="P742" s="1">
        <v>15</v>
      </c>
      <c r="Q742" s="1">
        <v>15</v>
      </c>
      <c r="R742" s="1">
        <v>10</v>
      </c>
      <c r="S742" s="1">
        <v>10</v>
      </c>
      <c r="T742" s="35"/>
      <c r="U742" s="1">
        <v>10</v>
      </c>
      <c r="V742" s="1">
        <v>10</v>
      </c>
      <c r="W742" s="1">
        <v>10</v>
      </c>
      <c r="X742" s="1">
        <v>10</v>
      </c>
      <c r="Y742" s="19"/>
      <c r="Z742" s="1">
        <v>10</v>
      </c>
      <c r="AA742" s="1">
        <v>10</v>
      </c>
      <c r="AB742" s="19"/>
    </row>
    <row r="743" ht="15" spans="1:28">
      <c r="A743" s="19" t="s">
        <v>1290</v>
      </c>
      <c r="B743" s="1" t="s">
        <v>1289</v>
      </c>
      <c r="C743" s="1" t="s">
        <v>8</v>
      </c>
      <c r="D743" s="1"/>
      <c r="E743" s="1"/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35"/>
      <c r="U743" s="1">
        <v>0</v>
      </c>
      <c r="V743" s="1">
        <v>0</v>
      </c>
      <c r="W743" s="1">
        <v>0</v>
      </c>
      <c r="X743" s="1">
        <v>0</v>
      </c>
      <c r="Y743" s="19"/>
      <c r="Z743" s="1">
        <v>0</v>
      </c>
      <c r="AA743" s="1">
        <v>0</v>
      </c>
      <c r="AB743" s="19"/>
    </row>
    <row r="744" ht="15" spans="1:28">
      <c r="A744" s="19" t="s">
        <v>1291</v>
      </c>
      <c r="B744" s="1" t="s">
        <v>1292</v>
      </c>
      <c r="C744" s="1" t="s">
        <v>8</v>
      </c>
      <c r="D744" s="1"/>
      <c r="E744" s="1"/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35"/>
      <c r="U744" s="1">
        <v>0</v>
      </c>
      <c r="V744" s="1">
        <v>0</v>
      </c>
      <c r="W744" s="1">
        <v>0</v>
      </c>
      <c r="X744" s="1">
        <v>0</v>
      </c>
      <c r="Y744" s="19"/>
      <c r="Z744" s="1">
        <v>0</v>
      </c>
      <c r="AA744" s="1">
        <v>0</v>
      </c>
      <c r="AB744" s="19"/>
    </row>
    <row r="745" ht="15" spans="1:28">
      <c r="A745" s="19" t="s">
        <v>1293</v>
      </c>
      <c r="B745" s="1" t="s">
        <v>1294</v>
      </c>
      <c r="C745" s="1" t="s">
        <v>8</v>
      </c>
      <c r="D745" s="1"/>
      <c r="E745" s="1"/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35"/>
      <c r="U745" s="1">
        <v>0</v>
      </c>
      <c r="V745" s="1">
        <v>0</v>
      </c>
      <c r="W745" s="1">
        <v>0</v>
      </c>
      <c r="X745" s="1">
        <v>0</v>
      </c>
      <c r="Y745" s="19"/>
      <c r="Z745" s="1">
        <v>0</v>
      </c>
      <c r="AA745" s="1">
        <v>0</v>
      </c>
      <c r="AB745" s="19"/>
    </row>
    <row r="746" ht="15" spans="1:28">
      <c r="A746" s="19" t="s">
        <v>1295</v>
      </c>
      <c r="B746" s="1" t="s">
        <v>1296</v>
      </c>
      <c r="C746" s="1" t="s">
        <v>8</v>
      </c>
      <c r="D746" s="1"/>
      <c r="E746" s="1"/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35"/>
      <c r="U746" s="1">
        <v>0</v>
      </c>
      <c r="V746" s="1">
        <v>0</v>
      </c>
      <c r="W746" s="1">
        <v>0</v>
      </c>
      <c r="X746" s="1">
        <v>0</v>
      </c>
      <c r="Y746" s="19"/>
      <c r="Z746" s="1">
        <v>0</v>
      </c>
      <c r="AA746" s="1">
        <v>0</v>
      </c>
      <c r="AB746" s="19"/>
    </row>
    <row r="747" ht="15" spans="1:28">
      <c r="A747" s="19" t="s">
        <v>1297</v>
      </c>
      <c r="B747" s="1" t="s">
        <v>1298</v>
      </c>
      <c r="C747" s="1" t="s">
        <v>8</v>
      </c>
      <c r="D747" s="1"/>
      <c r="E747" s="1"/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35"/>
      <c r="U747" s="1">
        <v>0</v>
      </c>
      <c r="V747" s="1">
        <v>0</v>
      </c>
      <c r="W747" s="1">
        <v>0</v>
      </c>
      <c r="X747" s="1">
        <v>0</v>
      </c>
      <c r="Y747" s="19"/>
      <c r="Z747" s="1">
        <v>0</v>
      </c>
      <c r="AA747" s="1">
        <v>0</v>
      </c>
      <c r="AB747" s="19"/>
    </row>
    <row r="748" ht="15" spans="1:28">
      <c r="A748" s="19" t="s">
        <v>1299</v>
      </c>
      <c r="B748" s="1" t="s">
        <v>1300</v>
      </c>
      <c r="C748" s="1" t="s">
        <v>8</v>
      </c>
      <c r="D748" s="1"/>
      <c r="E748" s="1"/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35"/>
      <c r="U748" s="1">
        <v>0</v>
      </c>
      <c r="V748" s="1">
        <v>0</v>
      </c>
      <c r="W748" s="1">
        <v>0</v>
      </c>
      <c r="X748" s="1">
        <v>0</v>
      </c>
      <c r="Y748" s="19"/>
      <c r="Z748" s="1">
        <v>0</v>
      </c>
      <c r="AA748" s="1">
        <v>0</v>
      </c>
      <c r="AB748" s="19"/>
    </row>
    <row r="749" ht="15" spans="1:28">
      <c r="A749" s="19" t="s">
        <v>1301</v>
      </c>
      <c r="B749" s="1" t="s">
        <v>1302</v>
      </c>
      <c r="C749" s="1" t="s">
        <v>8</v>
      </c>
      <c r="D749" s="1"/>
      <c r="E749" s="1"/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35"/>
      <c r="U749" s="1">
        <v>0</v>
      </c>
      <c r="V749" s="1">
        <v>0</v>
      </c>
      <c r="W749" s="1">
        <v>0</v>
      </c>
      <c r="X749" s="1">
        <v>0</v>
      </c>
      <c r="Y749" s="19"/>
      <c r="Z749" s="1">
        <v>0</v>
      </c>
      <c r="AA749" s="1">
        <v>0</v>
      </c>
      <c r="AB749" s="19"/>
    </row>
    <row r="750" ht="15" spans="1:28">
      <c r="A750" s="19" t="s">
        <v>1303</v>
      </c>
      <c r="B750" s="1" t="s">
        <v>1302</v>
      </c>
      <c r="C750" s="1" t="s">
        <v>10</v>
      </c>
      <c r="D750" s="1"/>
      <c r="E750" s="1"/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35"/>
      <c r="U750" s="1">
        <v>0</v>
      </c>
      <c r="V750" s="1">
        <v>0</v>
      </c>
      <c r="W750" s="1">
        <v>0</v>
      </c>
      <c r="X750" s="1">
        <v>0</v>
      </c>
      <c r="Y750" s="19"/>
      <c r="Z750" s="1">
        <v>0</v>
      </c>
      <c r="AA750" s="1">
        <v>0</v>
      </c>
      <c r="AB750" s="19"/>
    </row>
    <row r="751" ht="15" spans="1:28">
      <c r="A751" s="19" t="s">
        <v>1304</v>
      </c>
      <c r="B751" s="1" t="s">
        <v>1305</v>
      </c>
      <c r="C751" s="1" t="s">
        <v>8</v>
      </c>
      <c r="D751" s="1"/>
      <c r="E751" s="1"/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35"/>
      <c r="U751" s="1">
        <v>0</v>
      </c>
      <c r="V751" s="1">
        <v>0</v>
      </c>
      <c r="W751" s="1">
        <v>0</v>
      </c>
      <c r="X751" s="1">
        <v>0</v>
      </c>
      <c r="Y751" s="19"/>
      <c r="Z751" s="1">
        <v>0</v>
      </c>
      <c r="AA751" s="1">
        <v>0</v>
      </c>
      <c r="AB751" s="19"/>
    </row>
    <row r="752" ht="15" spans="1:28">
      <c r="A752" s="19" t="s">
        <v>1306</v>
      </c>
      <c r="B752" s="1" t="s">
        <v>1305</v>
      </c>
      <c r="C752" s="1" t="s">
        <v>10</v>
      </c>
      <c r="D752" s="1"/>
      <c r="E752" s="1"/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35"/>
      <c r="U752" s="1">
        <v>0</v>
      </c>
      <c r="V752" s="1">
        <v>0</v>
      </c>
      <c r="W752" s="1">
        <v>0</v>
      </c>
      <c r="X752" s="1">
        <v>0</v>
      </c>
      <c r="Y752" s="19"/>
      <c r="Z752" s="1">
        <v>0</v>
      </c>
      <c r="AA752" s="1">
        <v>0</v>
      </c>
      <c r="AB752" s="19"/>
    </row>
    <row r="753" ht="15" spans="1:28">
      <c r="A753" s="19" t="s">
        <v>1307</v>
      </c>
      <c r="B753" s="1" t="s">
        <v>1308</v>
      </c>
      <c r="C753" s="1" t="s">
        <v>10</v>
      </c>
      <c r="D753" s="1"/>
      <c r="E753" s="1"/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35"/>
      <c r="U753" s="1">
        <v>0</v>
      </c>
      <c r="V753" s="1">
        <v>0</v>
      </c>
      <c r="W753" s="1">
        <v>0</v>
      </c>
      <c r="X753" s="1">
        <v>0</v>
      </c>
      <c r="Y753" s="19"/>
      <c r="Z753" s="1">
        <v>0</v>
      </c>
      <c r="AA753" s="1">
        <v>0</v>
      </c>
      <c r="AB753" s="19"/>
    </row>
    <row r="754" ht="15" spans="1:28">
      <c r="A754" s="19" t="s">
        <v>1309</v>
      </c>
      <c r="B754" s="1" t="s">
        <v>1308</v>
      </c>
      <c r="C754" s="1" t="s">
        <v>8</v>
      </c>
      <c r="D754" s="1"/>
      <c r="E754" s="1"/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35"/>
      <c r="U754" s="1">
        <v>0</v>
      </c>
      <c r="V754" s="1">
        <v>0</v>
      </c>
      <c r="W754" s="1">
        <v>0</v>
      </c>
      <c r="X754" s="1">
        <v>0</v>
      </c>
      <c r="Y754" s="19"/>
      <c r="Z754" s="1">
        <v>0</v>
      </c>
      <c r="AA754" s="1">
        <v>0</v>
      </c>
      <c r="AB754" s="19"/>
    </row>
    <row r="755" ht="15" spans="1:28">
      <c r="A755" s="19" t="s">
        <v>1310</v>
      </c>
      <c r="B755" s="1" t="s">
        <v>1311</v>
      </c>
      <c r="C755" s="1" t="s">
        <v>10</v>
      </c>
      <c r="D755" s="1"/>
      <c r="E755" s="1"/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35"/>
      <c r="U755" s="1">
        <v>0</v>
      </c>
      <c r="V755" s="1">
        <v>0</v>
      </c>
      <c r="W755" s="1">
        <v>0</v>
      </c>
      <c r="X755" s="1">
        <v>0</v>
      </c>
      <c r="Y755" s="19"/>
      <c r="Z755" s="1">
        <v>0</v>
      </c>
      <c r="AA755" s="1">
        <v>0</v>
      </c>
      <c r="AB755" s="19"/>
    </row>
    <row r="756" ht="15" spans="1:28">
      <c r="A756" s="19" t="s">
        <v>1312</v>
      </c>
      <c r="B756" s="1" t="s">
        <v>1311</v>
      </c>
      <c r="C756" s="1" t="s">
        <v>8</v>
      </c>
      <c r="D756" s="1"/>
      <c r="E756" s="1"/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35"/>
      <c r="U756" s="1">
        <v>0</v>
      </c>
      <c r="V756" s="1">
        <v>0</v>
      </c>
      <c r="W756" s="1">
        <v>0</v>
      </c>
      <c r="X756" s="1">
        <v>0</v>
      </c>
      <c r="Y756" s="19"/>
      <c r="Z756" s="1">
        <v>0</v>
      </c>
      <c r="AA756" s="1">
        <v>0</v>
      </c>
      <c r="AB756" s="19"/>
    </row>
    <row r="757" ht="15" spans="1:28">
      <c r="A757" s="19" t="s">
        <v>1313</v>
      </c>
      <c r="B757" s="1" t="s">
        <v>1314</v>
      </c>
      <c r="C757" s="1" t="s">
        <v>10</v>
      </c>
      <c r="D757" s="1"/>
      <c r="E757" s="1"/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35"/>
      <c r="U757" s="1">
        <v>0</v>
      </c>
      <c r="V757" s="1">
        <v>0</v>
      </c>
      <c r="W757" s="1">
        <v>0</v>
      </c>
      <c r="X757" s="1">
        <v>0</v>
      </c>
      <c r="Y757" s="19"/>
      <c r="Z757" s="1">
        <v>0</v>
      </c>
      <c r="AA757" s="1">
        <v>0</v>
      </c>
      <c r="AB757" s="19"/>
    </row>
    <row r="758" ht="15" spans="1:28">
      <c r="A758" s="19" t="s">
        <v>1315</v>
      </c>
      <c r="B758" s="1" t="s">
        <v>1314</v>
      </c>
      <c r="C758" s="1" t="s">
        <v>8</v>
      </c>
      <c r="D758" s="1"/>
      <c r="E758" s="1"/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35"/>
      <c r="U758" s="1">
        <v>0</v>
      </c>
      <c r="V758" s="1">
        <v>0</v>
      </c>
      <c r="W758" s="1">
        <v>0</v>
      </c>
      <c r="X758" s="1">
        <v>0</v>
      </c>
      <c r="Y758" s="19"/>
      <c r="Z758" s="1">
        <v>0</v>
      </c>
      <c r="AA758" s="1">
        <v>0</v>
      </c>
      <c r="AB758" s="19"/>
    </row>
    <row r="759" ht="15" spans="1:28">
      <c r="A759" s="19" t="s">
        <v>1316</v>
      </c>
      <c r="B759" s="1" t="s">
        <v>1317</v>
      </c>
      <c r="C759" s="1" t="s">
        <v>8</v>
      </c>
      <c r="D759" s="1"/>
      <c r="E759" s="1"/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35"/>
      <c r="U759" s="1">
        <v>0</v>
      </c>
      <c r="V759" s="1">
        <v>0</v>
      </c>
      <c r="W759" s="1">
        <v>0</v>
      </c>
      <c r="X759" s="1">
        <v>0</v>
      </c>
      <c r="Y759" s="19"/>
      <c r="Z759" s="1">
        <v>0</v>
      </c>
      <c r="AA759" s="1">
        <v>0</v>
      </c>
      <c r="AB759" s="19"/>
    </row>
    <row r="760" ht="15" spans="1:28">
      <c r="A760" s="19" t="s">
        <v>1318</v>
      </c>
      <c r="B760" s="1" t="s">
        <v>1319</v>
      </c>
      <c r="C760" s="1" t="s">
        <v>8</v>
      </c>
      <c r="D760" s="1"/>
      <c r="E760" s="1"/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35"/>
      <c r="U760" s="1">
        <v>0</v>
      </c>
      <c r="V760" s="1">
        <v>0</v>
      </c>
      <c r="W760" s="1">
        <v>0</v>
      </c>
      <c r="X760" s="1">
        <v>0</v>
      </c>
      <c r="Y760" s="19"/>
      <c r="Z760" s="1">
        <v>0</v>
      </c>
      <c r="AA760" s="1">
        <v>0</v>
      </c>
      <c r="AB760" s="19"/>
    </row>
    <row r="761" ht="15" spans="1:28">
      <c r="A761" s="19" t="s">
        <v>1320</v>
      </c>
      <c r="B761" s="1" t="s">
        <v>1321</v>
      </c>
      <c r="C761" s="1" t="s">
        <v>8</v>
      </c>
      <c r="D761" s="1"/>
      <c r="E761" s="1"/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35"/>
      <c r="U761" s="1">
        <v>0</v>
      </c>
      <c r="V761" s="1">
        <v>0</v>
      </c>
      <c r="W761" s="1">
        <v>0</v>
      </c>
      <c r="X761" s="1">
        <v>0</v>
      </c>
      <c r="Y761" s="19"/>
      <c r="Z761" s="1">
        <v>0</v>
      </c>
      <c r="AA761" s="1">
        <v>0</v>
      </c>
      <c r="AB761" s="19"/>
    </row>
    <row r="762" ht="15" spans="1:28">
      <c r="A762" s="19" t="s">
        <v>1322</v>
      </c>
      <c r="B762" s="1" t="s">
        <v>1323</v>
      </c>
      <c r="C762" s="1" t="s">
        <v>10</v>
      </c>
      <c r="D762" s="1"/>
      <c r="E762" s="1"/>
      <c r="F762" s="1">
        <v>15</v>
      </c>
      <c r="G762" s="1">
        <v>15</v>
      </c>
      <c r="H762" s="1">
        <v>15</v>
      </c>
      <c r="I762" s="1">
        <v>10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35"/>
      <c r="U762" s="1">
        <v>0</v>
      </c>
      <c r="V762" s="1">
        <v>0</v>
      </c>
      <c r="W762" s="1">
        <v>0</v>
      </c>
      <c r="X762" s="1">
        <v>0</v>
      </c>
      <c r="Y762" s="19"/>
      <c r="Z762" s="1">
        <v>0</v>
      </c>
      <c r="AA762" s="1">
        <v>0</v>
      </c>
      <c r="AB762" s="19"/>
    </row>
    <row r="763" ht="15" spans="1:28">
      <c r="A763" s="19" t="s">
        <v>1324</v>
      </c>
      <c r="B763" s="1" t="s">
        <v>1323</v>
      </c>
      <c r="C763" s="1" t="s">
        <v>8</v>
      </c>
      <c r="D763" s="1"/>
      <c r="E763" s="1"/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35"/>
      <c r="U763" s="1">
        <v>0</v>
      </c>
      <c r="V763" s="1">
        <v>0</v>
      </c>
      <c r="W763" s="1">
        <v>0</v>
      </c>
      <c r="X763" s="1">
        <v>0</v>
      </c>
      <c r="Y763" s="19"/>
      <c r="Z763" s="1">
        <v>0</v>
      </c>
      <c r="AA763" s="1">
        <v>0</v>
      </c>
      <c r="AB763" s="19"/>
    </row>
    <row r="764" ht="15" spans="1:28">
      <c r="A764" s="19" t="s">
        <v>1325</v>
      </c>
      <c r="B764" s="1" t="s">
        <v>1326</v>
      </c>
      <c r="C764" s="1" t="s">
        <v>8</v>
      </c>
      <c r="D764" s="1"/>
      <c r="E764" s="1"/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35"/>
      <c r="U764" s="1">
        <v>0</v>
      </c>
      <c r="V764" s="1">
        <v>0</v>
      </c>
      <c r="W764" s="1">
        <v>0</v>
      </c>
      <c r="X764" s="1">
        <v>0</v>
      </c>
      <c r="Y764" s="19"/>
      <c r="Z764" s="1">
        <v>0</v>
      </c>
      <c r="AA764" s="1">
        <v>0</v>
      </c>
      <c r="AB764" s="19"/>
    </row>
    <row r="765" ht="15" spans="1:28">
      <c r="A765" s="19" t="s">
        <v>1327</v>
      </c>
      <c r="B765" s="1" t="s">
        <v>1328</v>
      </c>
      <c r="C765" s="1" t="s">
        <v>10</v>
      </c>
      <c r="D765" s="1"/>
      <c r="E765" s="1" t="s">
        <v>706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35"/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</row>
    <row r="766" ht="15" spans="1:28">
      <c r="A766" s="19" t="s">
        <v>1329</v>
      </c>
      <c r="B766" s="1" t="s">
        <v>1330</v>
      </c>
      <c r="C766" s="1" t="s">
        <v>8</v>
      </c>
      <c r="D766" s="1"/>
      <c r="E766" s="1"/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35"/>
      <c r="U766" s="1">
        <v>0</v>
      </c>
      <c r="V766" s="1">
        <v>0</v>
      </c>
      <c r="W766" s="1">
        <v>0</v>
      </c>
      <c r="X766" s="1">
        <v>0</v>
      </c>
      <c r="Y766" s="19"/>
      <c r="Z766" s="1">
        <v>0</v>
      </c>
      <c r="AA766" s="1">
        <v>0</v>
      </c>
      <c r="AB766" s="19"/>
    </row>
    <row r="767" ht="15" spans="1:28">
      <c r="A767" s="19" t="s">
        <v>1331</v>
      </c>
      <c r="B767" s="1" t="s">
        <v>1330</v>
      </c>
      <c r="C767" s="1" t="s">
        <v>10</v>
      </c>
      <c r="D767" s="1"/>
      <c r="E767" s="1" t="s">
        <v>706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35"/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</row>
    <row r="768" ht="15" spans="1:28">
      <c r="A768" s="19" t="s">
        <v>1332</v>
      </c>
      <c r="B768" s="1" t="s">
        <v>1333</v>
      </c>
      <c r="C768" s="1" t="s">
        <v>10</v>
      </c>
      <c r="D768" s="1"/>
      <c r="E768" s="1" t="s">
        <v>706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35"/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0</v>
      </c>
    </row>
    <row r="769" ht="15" spans="1:28">
      <c r="A769" s="19" t="s">
        <v>1334</v>
      </c>
      <c r="B769" s="1" t="s">
        <v>1335</v>
      </c>
      <c r="C769" s="1" t="s">
        <v>8</v>
      </c>
      <c r="D769" s="1"/>
      <c r="E769" s="1"/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35"/>
      <c r="U769" s="1">
        <v>0</v>
      </c>
      <c r="V769" s="1">
        <v>0</v>
      </c>
      <c r="W769" s="1">
        <v>0</v>
      </c>
      <c r="X769" s="1">
        <v>0</v>
      </c>
      <c r="Y769" s="19"/>
      <c r="Z769" s="1">
        <v>0</v>
      </c>
      <c r="AA769" s="1">
        <v>0</v>
      </c>
      <c r="AB769" s="19"/>
    </row>
    <row r="770" ht="15" spans="1:28">
      <c r="A770" s="19" t="s">
        <v>1336</v>
      </c>
      <c r="B770" s="1" t="s">
        <v>1337</v>
      </c>
      <c r="C770" s="1" t="s">
        <v>8</v>
      </c>
      <c r="D770" s="1"/>
      <c r="E770" s="1"/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35"/>
      <c r="U770" s="1">
        <v>0</v>
      </c>
      <c r="V770" s="1">
        <v>0</v>
      </c>
      <c r="W770" s="1">
        <v>0</v>
      </c>
      <c r="X770" s="1">
        <v>0</v>
      </c>
      <c r="Y770" s="19"/>
      <c r="Z770" s="1">
        <v>0</v>
      </c>
      <c r="AA770" s="1">
        <v>0</v>
      </c>
      <c r="AB770" s="19"/>
    </row>
    <row r="771" ht="15" spans="1:28">
      <c r="A771" s="19" t="s">
        <v>1338</v>
      </c>
      <c r="B771" s="1" t="s">
        <v>1339</v>
      </c>
      <c r="C771" s="1" t="s">
        <v>10</v>
      </c>
      <c r="D771" s="1"/>
      <c r="E771" s="1"/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35"/>
      <c r="U771" s="1">
        <v>0</v>
      </c>
      <c r="V771" s="1">
        <v>0</v>
      </c>
      <c r="W771" s="1">
        <v>0</v>
      </c>
      <c r="X771" s="1"/>
      <c r="Y771" s="1"/>
      <c r="Z771" s="1">
        <v>0</v>
      </c>
      <c r="AA771" s="1"/>
      <c r="AB771" s="1"/>
    </row>
    <row r="772" ht="15" spans="1:28">
      <c r="A772" s="19" t="s">
        <v>1340</v>
      </c>
      <c r="B772" s="1" t="s">
        <v>1339</v>
      </c>
      <c r="C772" s="1" t="s">
        <v>8</v>
      </c>
      <c r="D772" s="1"/>
      <c r="E772" s="1"/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35"/>
      <c r="U772" s="1">
        <v>0</v>
      </c>
      <c r="V772" s="1">
        <v>0</v>
      </c>
      <c r="W772" s="1">
        <v>0</v>
      </c>
      <c r="X772" s="1">
        <v>0</v>
      </c>
      <c r="Y772" s="19"/>
      <c r="Z772" s="1">
        <v>0</v>
      </c>
      <c r="AA772" s="1">
        <v>0</v>
      </c>
      <c r="AB772" s="19"/>
    </row>
    <row r="773" ht="15" spans="1:28">
      <c r="A773" s="19" t="s">
        <v>1341</v>
      </c>
      <c r="B773" s="1" t="s">
        <v>1342</v>
      </c>
      <c r="C773" s="1" t="s">
        <v>8</v>
      </c>
      <c r="D773" s="1"/>
      <c r="E773" s="1"/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35"/>
      <c r="U773" s="1">
        <v>0</v>
      </c>
      <c r="V773" s="1">
        <v>0</v>
      </c>
      <c r="W773" s="1">
        <v>0</v>
      </c>
      <c r="X773" s="1">
        <v>0</v>
      </c>
      <c r="Y773" s="19"/>
      <c r="Z773" s="1">
        <v>0</v>
      </c>
      <c r="AA773" s="1">
        <v>0</v>
      </c>
      <c r="AB773" s="19"/>
    </row>
    <row r="774" ht="15" spans="1:28">
      <c r="A774" s="19" t="s">
        <v>1343</v>
      </c>
      <c r="B774" s="1" t="s">
        <v>1344</v>
      </c>
      <c r="C774" s="1" t="s">
        <v>10</v>
      </c>
      <c r="D774" s="1"/>
      <c r="E774" s="1"/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35"/>
      <c r="U774" s="1">
        <v>0</v>
      </c>
      <c r="V774" s="1">
        <v>0</v>
      </c>
      <c r="W774" s="1">
        <v>0</v>
      </c>
      <c r="X774" s="1"/>
      <c r="Y774" s="1"/>
      <c r="Z774" s="1">
        <v>0</v>
      </c>
      <c r="AA774" s="1"/>
      <c r="AB774" s="1"/>
    </row>
    <row r="775" ht="15" spans="1:28">
      <c r="A775" s="19" t="s">
        <v>1345</v>
      </c>
      <c r="B775" s="1" t="s">
        <v>1344</v>
      </c>
      <c r="C775" s="1" t="s">
        <v>8</v>
      </c>
      <c r="D775" s="1"/>
      <c r="E775" s="1"/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35"/>
      <c r="U775" s="1">
        <v>0</v>
      </c>
      <c r="V775" s="1">
        <v>0</v>
      </c>
      <c r="W775" s="1">
        <v>0</v>
      </c>
      <c r="X775" s="1">
        <v>0</v>
      </c>
      <c r="Y775" s="19"/>
      <c r="Z775" s="1">
        <v>0</v>
      </c>
      <c r="AA775" s="1">
        <v>0</v>
      </c>
      <c r="AB775" s="19"/>
    </row>
    <row r="776" ht="15" spans="1:28">
      <c r="A776" s="19" t="s">
        <v>1346</v>
      </c>
      <c r="B776" s="1" t="s">
        <v>1347</v>
      </c>
      <c r="C776" s="1" t="s">
        <v>8</v>
      </c>
      <c r="D776" s="1"/>
      <c r="E776" s="1"/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35"/>
      <c r="U776" s="1">
        <v>0</v>
      </c>
      <c r="V776" s="1">
        <v>0</v>
      </c>
      <c r="W776" s="1">
        <v>0</v>
      </c>
      <c r="X776" s="1">
        <v>0</v>
      </c>
      <c r="Y776" s="19"/>
      <c r="Z776" s="1">
        <v>0</v>
      </c>
      <c r="AA776" s="1">
        <v>0</v>
      </c>
      <c r="AB776" s="19"/>
    </row>
    <row r="777" ht="15" spans="1:28">
      <c r="A777" s="19" t="s">
        <v>1348</v>
      </c>
      <c r="B777" s="1" t="s">
        <v>1349</v>
      </c>
      <c r="C777" s="1" t="s">
        <v>8</v>
      </c>
      <c r="D777" s="1"/>
      <c r="E777" s="1"/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35"/>
      <c r="U777" s="1">
        <v>0</v>
      </c>
      <c r="V777" s="1">
        <v>0</v>
      </c>
      <c r="W777" s="1">
        <v>0</v>
      </c>
      <c r="X777" s="1">
        <v>0</v>
      </c>
      <c r="Y777" s="19"/>
      <c r="Z777" s="1">
        <v>0</v>
      </c>
      <c r="AA777" s="1">
        <v>0</v>
      </c>
      <c r="AB777" s="19"/>
    </row>
    <row r="778" ht="15" spans="1:28">
      <c r="A778" s="19" t="s">
        <v>1350</v>
      </c>
      <c r="B778" s="1" t="s">
        <v>1351</v>
      </c>
      <c r="C778" s="1" t="s">
        <v>10</v>
      </c>
      <c r="D778" s="1"/>
      <c r="E778" s="1" t="s">
        <v>1352</v>
      </c>
      <c r="F778" s="1">
        <v>21</v>
      </c>
      <c r="G778" s="1">
        <v>12</v>
      </c>
      <c r="H778" s="1">
        <v>6</v>
      </c>
      <c r="I778" s="1">
        <v>6</v>
      </c>
      <c r="J778" s="1">
        <v>6</v>
      </c>
      <c r="K778" s="1">
        <v>6</v>
      </c>
      <c r="L778" s="1">
        <v>6</v>
      </c>
      <c r="M778" s="1">
        <v>12</v>
      </c>
      <c r="N778" s="1">
        <v>12</v>
      </c>
      <c r="O778" s="1">
        <v>12</v>
      </c>
      <c r="P778" s="1">
        <v>25</v>
      </c>
      <c r="Q778" s="1">
        <v>21</v>
      </c>
      <c r="R778" s="1">
        <v>21</v>
      </c>
      <c r="S778" s="1">
        <v>21</v>
      </c>
      <c r="T778" s="35"/>
      <c r="U778" s="1">
        <v>25</v>
      </c>
      <c r="V778" s="1">
        <v>21</v>
      </c>
      <c r="W778" s="1">
        <v>21</v>
      </c>
      <c r="X778" s="1">
        <v>21</v>
      </c>
      <c r="Y778" s="1">
        <v>21</v>
      </c>
      <c r="Z778" s="1">
        <v>21</v>
      </c>
      <c r="AA778" s="1">
        <v>21</v>
      </c>
      <c r="AB778" s="1">
        <v>21</v>
      </c>
    </row>
    <row r="779" ht="15" spans="1:28">
      <c r="A779" s="19" t="s">
        <v>1353</v>
      </c>
      <c r="B779" s="1" t="s">
        <v>1351</v>
      </c>
      <c r="C779" s="1" t="s">
        <v>8</v>
      </c>
      <c r="D779" s="1"/>
      <c r="E779" s="1"/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35"/>
      <c r="U779" s="1">
        <v>0</v>
      </c>
      <c r="V779" s="1">
        <v>0</v>
      </c>
      <c r="W779" s="1">
        <v>0</v>
      </c>
      <c r="X779" s="1">
        <v>0</v>
      </c>
      <c r="Y779" s="19"/>
      <c r="Z779" s="1">
        <v>0</v>
      </c>
      <c r="AA779" s="1">
        <v>0</v>
      </c>
      <c r="AB779" s="19"/>
    </row>
    <row r="780" ht="15" spans="1:28">
      <c r="A780" s="19" t="s">
        <v>1354</v>
      </c>
      <c r="B780" s="1" t="s">
        <v>1355</v>
      </c>
      <c r="C780" s="1" t="s">
        <v>10</v>
      </c>
      <c r="D780" s="1"/>
      <c r="E780" s="1"/>
      <c r="F780" s="1">
        <v>14</v>
      </c>
      <c r="G780" s="1">
        <v>14</v>
      </c>
      <c r="H780" s="1">
        <v>6</v>
      </c>
      <c r="I780" s="1">
        <v>6</v>
      </c>
      <c r="J780" s="1">
        <v>6</v>
      </c>
      <c r="K780" s="1">
        <v>6</v>
      </c>
      <c r="L780" s="1">
        <v>6</v>
      </c>
      <c r="M780" s="1">
        <v>10</v>
      </c>
      <c r="N780" s="1">
        <v>10</v>
      </c>
      <c r="O780" s="1">
        <v>10</v>
      </c>
      <c r="P780" s="1">
        <v>20</v>
      </c>
      <c r="Q780" s="1">
        <v>14</v>
      </c>
      <c r="R780" s="1">
        <v>14</v>
      </c>
      <c r="S780" s="1">
        <v>14</v>
      </c>
      <c r="T780" s="35"/>
      <c r="U780" s="1">
        <v>20</v>
      </c>
      <c r="V780" s="1">
        <v>14</v>
      </c>
      <c r="W780" s="1">
        <v>14</v>
      </c>
      <c r="X780" s="1">
        <v>14</v>
      </c>
      <c r="Y780" s="1">
        <v>14</v>
      </c>
      <c r="Z780" s="1">
        <v>14</v>
      </c>
      <c r="AA780" s="1">
        <v>14</v>
      </c>
      <c r="AB780" s="1">
        <v>14</v>
      </c>
    </row>
    <row r="781" ht="15" spans="1:28">
      <c r="A781" s="19" t="s">
        <v>1356</v>
      </c>
      <c r="B781" s="1" t="s">
        <v>1355</v>
      </c>
      <c r="C781" s="1" t="s">
        <v>8</v>
      </c>
      <c r="D781" s="1"/>
      <c r="E781" s="1"/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35"/>
      <c r="U781" s="1">
        <v>0</v>
      </c>
      <c r="V781" s="1">
        <v>0</v>
      </c>
      <c r="W781" s="1">
        <v>0</v>
      </c>
      <c r="X781" s="1">
        <v>0</v>
      </c>
      <c r="Y781" s="19"/>
      <c r="Z781" s="1">
        <v>0</v>
      </c>
      <c r="AA781" s="1">
        <v>0</v>
      </c>
      <c r="AB781" s="19"/>
    </row>
    <row r="782" ht="15" spans="1:28">
      <c r="A782" s="19" t="s">
        <v>1357</v>
      </c>
      <c r="B782" s="1" t="s">
        <v>1358</v>
      </c>
      <c r="C782" s="1" t="s">
        <v>8</v>
      </c>
      <c r="D782" s="1"/>
      <c r="E782" s="1"/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35"/>
      <c r="U782" s="1">
        <v>0</v>
      </c>
      <c r="V782" s="1">
        <v>0</v>
      </c>
      <c r="W782" s="1">
        <v>0</v>
      </c>
      <c r="X782" s="1">
        <v>0</v>
      </c>
      <c r="Y782" s="19"/>
      <c r="Z782" s="1">
        <v>0</v>
      </c>
      <c r="AA782" s="1">
        <v>0</v>
      </c>
      <c r="AB782" s="19"/>
    </row>
    <row r="783" ht="15" spans="1:28">
      <c r="A783" s="19" t="s">
        <v>1359</v>
      </c>
      <c r="B783" s="1" t="s">
        <v>1360</v>
      </c>
      <c r="C783" s="1" t="s">
        <v>8</v>
      </c>
      <c r="D783" s="1"/>
      <c r="E783" s="1"/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35"/>
      <c r="U783" s="1">
        <v>0</v>
      </c>
      <c r="V783" s="1">
        <v>0</v>
      </c>
      <c r="W783" s="1">
        <v>0</v>
      </c>
      <c r="X783" s="1">
        <v>0</v>
      </c>
      <c r="Y783" s="19"/>
      <c r="Z783" s="1">
        <v>0</v>
      </c>
      <c r="AA783" s="1">
        <v>0</v>
      </c>
      <c r="AB783" s="19"/>
    </row>
    <row r="784" ht="15" spans="1:28">
      <c r="A784" s="19" t="s">
        <v>1361</v>
      </c>
      <c r="B784" s="1" t="s">
        <v>1362</v>
      </c>
      <c r="C784" s="1" t="s">
        <v>8</v>
      </c>
      <c r="D784" s="1"/>
      <c r="E784" s="1"/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35"/>
      <c r="U784" s="1">
        <v>0</v>
      </c>
      <c r="V784" s="1">
        <v>0</v>
      </c>
      <c r="W784" s="1">
        <v>0</v>
      </c>
      <c r="X784" s="1">
        <v>0</v>
      </c>
      <c r="Y784" s="19"/>
      <c r="Z784" s="1">
        <v>0</v>
      </c>
      <c r="AA784" s="1">
        <v>0</v>
      </c>
      <c r="AB784" s="19"/>
    </row>
    <row r="785" ht="15" spans="1:28">
      <c r="A785" s="19" t="s">
        <v>1363</v>
      </c>
      <c r="B785" s="1" t="s">
        <v>1362</v>
      </c>
      <c r="C785" s="1" t="s">
        <v>10</v>
      </c>
      <c r="D785" s="1"/>
      <c r="E785" s="1"/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35"/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">
        <v>0</v>
      </c>
      <c r="AB785" s="1">
        <v>0</v>
      </c>
    </row>
    <row r="786" ht="15" spans="1:28">
      <c r="A786" s="19" t="s">
        <v>1364</v>
      </c>
      <c r="B786" s="1" t="s">
        <v>1365</v>
      </c>
      <c r="C786" s="1" t="s">
        <v>8</v>
      </c>
      <c r="D786" s="1"/>
      <c r="E786" s="1"/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35"/>
      <c r="U786" s="1">
        <v>0</v>
      </c>
      <c r="V786" s="1">
        <v>0</v>
      </c>
      <c r="W786" s="1">
        <v>0</v>
      </c>
      <c r="X786" s="1">
        <v>0</v>
      </c>
      <c r="Y786" s="19"/>
      <c r="Z786" s="1">
        <v>0</v>
      </c>
      <c r="AA786" s="1">
        <v>0</v>
      </c>
      <c r="AB786" s="19"/>
    </row>
    <row r="787" ht="15" spans="1:28">
      <c r="A787" s="19" t="s">
        <v>1366</v>
      </c>
      <c r="B787" s="1" t="s">
        <v>1367</v>
      </c>
      <c r="C787" s="1" t="s">
        <v>8</v>
      </c>
      <c r="D787" s="1"/>
      <c r="E787" s="1"/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35"/>
      <c r="U787" s="1">
        <v>0</v>
      </c>
      <c r="V787" s="1">
        <v>0</v>
      </c>
      <c r="W787" s="1">
        <v>0</v>
      </c>
      <c r="X787" s="1">
        <v>0</v>
      </c>
      <c r="Y787" s="19"/>
      <c r="Z787" s="1">
        <v>0</v>
      </c>
      <c r="AA787" s="1">
        <v>0</v>
      </c>
      <c r="AB787" s="19"/>
    </row>
    <row r="788" ht="15" spans="1:28">
      <c r="A788" s="19" t="s">
        <v>1368</v>
      </c>
      <c r="B788" s="1" t="s">
        <v>1369</v>
      </c>
      <c r="C788" s="1" t="s">
        <v>8</v>
      </c>
      <c r="D788" s="1"/>
      <c r="E788" s="1"/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35"/>
      <c r="U788" s="1">
        <v>0</v>
      </c>
      <c r="V788" s="1">
        <v>0</v>
      </c>
      <c r="W788" s="1">
        <v>0</v>
      </c>
      <c r="X788" s="1">
        <v>0</v>
      </c>
      <c r="Y788" s="19"/>
      <c r="Z788" s="1">
        <v>0</v>
      </c>
      <c r="AA788" s="1">
        <v>0</v>
      </c>
      <c r="AB788" s="19"/>
    </row>
    <row r="789" ht="15" spans="1:28">
      <c r="A789" s="19" t="s">
        <v>1370</v>
      </c>
      <c r="B789" s="1" t="s">
        <v>1371</v>
      </c>
      <c r="C789" s="1" t="s">
        <v>8</v>
      </c>
      <c r="D789" s="1"/>
      <c r="E789" s="1"/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35"/>
      <c r="U789" s="1">
        <v>0</v>
      </c>
      <c r="V789" s="1">
        <v>0</v>
      </c>
      <c r="W789" s="1">
        <v>0</v>
      </c>
      <c r="X789" s="1">
        <v>0</v>
      </c>
      <c r="Y789" s="19"/>
      <c r="Z789" s="1">
        <v>0</v>
      </c>
      <c r="AA789" s="1">
        <v>0</v>
      </c>
      <c r="AB789" s="19"/>
    </row>
    <row r="790" ht="15" spans="1:28">
      <c r="A790" s="19" t="s">
        <v>1372</v>
      </c>
      <c r="B790" s="1" t="s">
        <v>1373</v>
      </c>
      <c r="C790" s="1" t="s">
        <v>8</v>
      </c>
      <c r="D790" s="1"/>
      <c r="E790" s="1"/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35"/>
      <c r="U790" s="1">
        <v>0</v>
      </c>
      <c r="V790" s="1">
        <v>0</v>
      </c>
      <c r="W790" s="1">
        <v>0</v>
      </c>
      <c r="X790" s="1">
        <v>0</v>
      </c>
      <c r="Y790" s="19"/>
      <c r="Z790" s="1">
        <v>0</v>
      </c>
      <c r="AA790" s="1">
        <v>0</v>
      </c>
      <c r="AB790" s="19"/>
    </row>
    <row r="791" ht="15" spans="1:28">
      <c r="A791" s="19" t="s">
        <v>1374</v>
      </c>
      <c r="B791" s="1" t="s">
        <v>1375</v>
      </c>
      <c r="C791" s="1" t="s">
        <v>8</v>
      </c>
      <c r="D791" s="1"/>
      <c r="E791" s="1"/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35"/>
      <c r="U791" s="1">
        <v>0</v>
      </c>
      <c r="V791" s="1">
        <v>0</v>
      </c>
      <c r="W791" s="1">
        <v>0</v>
      </c>
      <c r="X791" s="1">
        <v>0</v>
      </c>
      <c r="Y791" s="19"/>
      <c r="Z791" s="1">
        <v>0</v>
      </c>
      <c r="AA791" s="1">
        <v>0</v>
      </c>
      <c r="AB791" s="19"/>
    </row>
    <row r="792" ht="15" spans="1:28">
      <c r="A792" s="19" t="s">
        <v>1376</v>
      </c>
      <c r="B792" s="1" t="s">
        <v>1377</v>
      </c>
      <c r="C792" s="1" t="s">
        <v>8</v>
      </c>
      <c r="D792" s="1"/>
      <c r="E792" s="1"/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35"/>
      <c r="U792" s="1">
        <v>0</v>
      </c>
      <c r="V792" s="1">
        <v>0</v>
      </c>
      <c r="W792" s="1">
        <v>0</v>
      </c>
      <c r="X792" s="1">
        <v>0</v>
      </c>
      <c r="Y792" s="19"/>
      <c r="Z792" s="1">
        <v>0</v>
      </c>
      <c r="AA792" s="1">
        <v>0</v>
      </c>
      <c r="AB792" s="19"/>
    </row>
    <row r="793" ht="15" spans="1:28">
      <c r="A793" s="19" t="s">
        <v>1378</v>
      </c>
      <c r="B793" s="1" t="s">
        <v>1379</v>
      </c>
      <c r="C793" s="1" t="s">
        <v>8</v>
      </c>
      <c r="D793" s="1"/>
      <c r="E793" s="1"/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35"/>
      <c r="U793" s="1">
        <v>0</v>
      </c>
      <c r="V793" s="1">
        <v>0</v>
      </c>
      <c r="W793" s="1">
        <v>0</v>
      </c>
      <c r="X793" s="1">
        <v>0</v>
      </c>
      <c r="Y793" s="19"/>
      <c r="Z793" s="1">
        <v>0</v>
      </c>
      <c r="AA793" s="1">
        <v>0</v>
      </c>
      <c r="AB793" s="19"/>
    </row>
    <row r="794" ht="15" spans="1:28">
      <c r="A794" s="19" t="s">
        <v>1380</v>
      </c>
      <c r="B794" s="1" t="s">
        <v>1381</v>
      </c>
      <c r="C794" s="1" t="s">
        <v>8</v>
      </c>
      <c r="D794" s="1"/>
      <c r="E794" s="1"/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35"/>
      <c r="U794" s="1">
        <v>0</v>
      </c>
      <c r="V794" s="1">
        <v>0</v>
      </c>
      <c r="W794" s="1">
        <v>0</v>
      </c>
      <c r="X794" s="1">
        <v>0</v>
      </c>
      <c r="Y794" s="19"/>
      <c r="Z794" s="1">
        <v>0</v>
      </c>
      <c r="AA794" s="1">
        <v>0</v>
      </c>
      <c r="AB794" s="19"/>
    </row>
    <row r="795" ht="15" spans="1:28">
      <c r="A795" s="19" t="s">
        <v>1382</v>
      </c>
      <c r="B795" s="1" t="s">
        <v>1381</v>
      </c>
      <c r="C795" s="1" t="s">
        <v>10</v>
      </c>
      <c r="D795" s="1"/>
      <c r="E795" s="1" t="s">
        <v>744</v>
      </c>
      <c r="F795" s="1">
        <v>12</v>
      </c>
      <c r="G795" s="1">
        <v>18</v>
      </c>
      <c r="H795" s="1">
        <v>18</v>
      </c>
      <c r="I795" s="1">
        <v>18</v>
      </c>
      <c r="J795" s="1">
        <v>21</v>
      </c>
      <c r="K795" s="1">
        <v>21</v>
      </c>
      <c r="L795" s="1">
        <v>21</v>
      </c>
      <c r="M795" s="1">
        <v>21</v>
      </c>
      <c r="N795" s="1">
        <v>21</v>
      </c>
      <c r="O795" s="1">
        <v>21</v>
      </c>
      <c r="P795" s="1">
        <v>24</v>
      </c>
      <c r="Q795" s="1">
        <v>24</v>
      </c>
      <c r="R795" s="1">
        <v>24</v>
      </c>
      <c r="S795" s="1">
        <v>24</v>
      </c>
      <c r="T795" s="35"/>
      <c r="U795" s="1">
        <v>24</v>
      </c>
      <c r="V795" s="1">
        <v>24</v>
      </c>
      <c r="W795" s="1">
        <v>24</v>
      </c>
      <c r="X795" s="1">
        <v>24</v>
      </c>
      <c r="Y795" s="1">
        <v>24</v>
      </c>
      <c r="Z795" s="1">
        <v>24</v>
      </c>
      <c r="AA795" s="1">
        <v>24</v>
      </c>
      <c r="AB795" s="1">
        <v>24</v>
      </c>
    </row>
    <row r="796" ht="15" spans="1:28">
      <c r="A796" s="19" t="s">
        <v>1383</v>
      </c>
      <c r="B796" s="1" t="s">
        <v>1384</v>
      </c>
      <c r="C796" s="1" t="s">
        <v>8</v>
      </c>
      <c r="D796" s="1"/>
      <c r="E796" s="1"/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35"/>
      <c r="U796" s="1">
        <v>0</v>
      </c>
      <c r="V796" s="1">
        <v>0</v>
      </c>
      <c r="W796" s="1">
        <v>0</v>
      </c>
      <c r="X796" s="1">
        <v>0</v>
      </c>
      <c r="Y796" s="19"/>
      <c r="Z796" s="1">
        <v>0</v>
      </c>
      <c r="AA796" s="1">
        <v>0</v>
      </c>
      <c r="AB796" s="19"/>
    </row>
    <row r="797" ht="15" spans="1:28">
      <c r="A797" s="19" t="s">
        <v>1385</v>
      </c>
      <c r="B797" s="1" t="s">
        <v>1386</v>
      </c>
      <c r="C797" s="1" t="s">
        <v>8</v>
      </c>
      <c r="D797" s="1"/>
      <c r="E797" s="1"/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35"/>
      <c r="U797" s="1">
        <v>0</v>
      </c>
      <c r="V797" s="1">
        <v>0</v>
      </c>
      <c r="W797" s="1">
        <v>0</v>
      </c>
      <c r="X797" s="1">
        <v>0</v>
      </c>
      <c r="Y797" s="19"/>
      <c r="Z797" s="1">
        <v>0</v>
      </c>
      <c r="AA797" s="1">
        <v>0</v>
      </c>
      <c r="AB797" s="19"/>
    </row>
    <row r="798" ht="15" spans="1:28">
      <c r="A798" s="19" t="s">
        <v>1387</v>
      </c>
      <c r="B798" s="1" t="s">
        <v>1388</v>
      </c>
      <c r="C798" s="1" t="s">
        <v>8</v>
      </c>
      <c r="D798" s="1"/>
      <c r="E798" s="1"/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35"/>
      <c r="U798" s="1">
        <v>0</v>
      </c>
      <c r="V798" s="1">
        <v>0</v>
      </c>
      <c r="W798" s="1">
        <v>0</v>
      </c>
      <c r="X798" s="1">
        <v>0</v>
      </c>
      <c r="Y798" s="19"/>
      <c r="Z798" s="1">
        <v>0</v>
      </c>
      <c r="AA798" s="1">
        <v>0</v>
      </c>
      <c r="AB798" s="19"/>
    </row>
    <row r="799" ht="15" spans="1:28">
      <c r="A799" s="19" t="s">
        <v>1389</v>
      </c>
      <c r="B799" s="1" t="s">
        <v>1388</v>
      </c>
      <c r="C799" s="1" t="s">
        <v>10</v>
      </c>
      <c r="D799" s="1"/>
      <c r="E799" s="1"/>
      <c r="F799" s="1">
        <v>0</v>
      </c>
      <c r="G799" s="1">
        <v>2</v>
      </c>
      <c r="H799" s="1">
        <v>2</v>
      </c>
      <c r="I799" s="1">
        <v>2</v>
      </c>
      <c r="J799" s="1">
        <v>2</v>
      </c>
      <c r="K799" s="1">
        <v>2</v>
      </c>
      <c r="L799" s="1">
        <v>2</v>
      </c>
      <c r="M799" s="1">
        <v>2</v>
      </c>
      <c r="N799" s="1">
        <v>2</v>
      </c>
      <c r="O799" s="1">
        <v>2</v>
      </c>
      <c r="P799" s="1">
        <v>2</v>
      </c>
      <c r="Q799" s="1">
        <v>2</v>
      </c>
      <c r="R799" s="1">
        <v>2</v>
      </c>
      <c r="S799" s="1">
        <v>2</v>
      </c>
      <c r="T799" s="35"/>
      <c r="U799" s="1">
        <v>2</v>
      </c>
      <c r="V799" s="1">
        <v>2</v>
      </c>
      <c r="W799" s="1">
        <v>2</v>
      </c>
      <c r="X799" s="1">
        <v>2</v>
      </c>
      <c r="Y799" s="1">
        <v>2</v>
      </c>
      <c r="Z799" s="1">
        <v>2</v>
      </c>
      <c r="AA799" s="1">
        <v>2</v>
      </c>
      <c r="AB799" s="1">
        <v>2</v>
      </c>
    </row>
    <row r="800" ht="15" spans="1:28">
      <c r="A800" s="19" t="s">
        <v>1390</v>
      </c>
      <c r="B800" s="1" t="s">
        <v>1391</v>
      </c>
      <c r="C800" s="1" t="s">
        <v>8</v>
      </c>
      <c r="D800" s="1"/>
      <c r="E800" s="1"/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35"/>
      <c r="U800" s="1">
        <v>0</v>
      </c>
      <c r="V800" s="1">
        <v>0</v>
      </c>
      <c r="W800" s="1">
        <v>0</v>
      </c>
      <c r="X800" s="1">
        <v>0</v>
      </c>
      <c r="Y800" s="19"/>
      <c r="Z800" s="1">
        <v>0</v>
      </c>
      <c r="AA800" s="1">
        <v>0</v>
      </c>
      <c r="AB800" s="19"/>
    </row>
    <row r="801" ht="15" spans="1:28">
      <c r="A801" s="19" t="s">
        <v>1392</v>
      </c>
      <c r="B801" s="1" t="s">
        <v>1393</v>
      </c>
      <c r="C801" s="1" t="s">
        <v>8</v>
      </c>
      <c r="D801" s="1"/>
      <c r="E801" s="1"/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35"/>
      <c r="U801" s="1">
        <v>0</v>
      </c>
      <c r="V801" s="1">
        <v>0</v>
      </c>
      <c r="W801" s="1">
        <v>0</v>
      </c>
      <c r="X801" s="1">
        <v>0</v>
      </c>
      <c r="Y801" s="19"/>
      <c r="Z801" s="1">
        <v>0</v>
      </c>
      <c r="AA801" s="1">
        <v>0</v>
      </c>
      <c r="AB801" s="19"/>
    </row>
    <row r="802" ht="15" spans="1:28">
      <c r="A802" s="19" t="s">
        <v>1394</v>
      </c>
      <c r="B802" s="1" t="s">
        <v>1395</v>
      </c>
      <c r="C802" s="1" t="s">
        <v>8</v>
      </c>
      <c r="D802" s="1"/>
      <c r="E802" s="1"/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35"/>
      <c r="U802" s="1">
        <v>0</v>
      </c>
      <c r="V802" s="1">
        <v>0</v>
      </c>
      <c r="W802" s="1">
        <v>0</v>
      </c>
      <c r="X802" s="1">
        <v>0</v>
      </c>
      <c r="Y802" s="19"/>
      <c r="Z802" s="1">
        <v>0</v>
      </c>
      <c r="AA802" s="1">
        <v>0</v>
      </c>
      <c r="AB802" s="19"/>
    </row>
    <row r="803" ht="15" spans="1:28">
      <c r="A803" s="19" t="s">
        <v>1396</v>
      </c>
      <c r="B803" s="1" t="s">
        <v>1397</v>
      </c>
      <c r="C803" s="1" t="s">
        <v>8</v>
      </c>
      <c r="D803" s="1"/>
      <c r="E803" s="1"/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35"/>
      <c r="U803" s="1">
        <v>0</v>
      </c>
      <c r="V803" s="1">
        <v>0</v>
      </c>
      <c r="W803" s="1">
        <v>0</v>
      </c>
      <c r="X803" s="1">
        <v>0</v>
      </c>
      <c r="Y803" s="19"/>
      <c r="Z803" s="1">
        <v>0</v>
      </c>
      <c r="AA803" s="1">
        <v>0</v>
      </c>
      <c r="AB803" s="19"/>
    </row>
    <row r="804" ht="15" spans="1:28">
      <c r="A804" s="19" t="s">
        <v>1398</v>
      </c>
      <c r="B804" s="1" t="s">
        <v>1399</v>
      </c>
      <c r="C804" s="1" t="s">
        <v>8</v>
      </c>
      <c r="D804" s="1"/>
      <c r="E804" s="1"/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35"/>
      <c r="U804" s="1">
        <v>0</v>
      </c>
      <c r="V804" s="1">
        <v>0</v>
      </c>
      <c r="W804" s="1">
        <v>0</v>
      </c>
      <c r="X804" s="1">
        <v>0</v>
      </c>
      <c r="Y804" s="19"/>
      <c r="Z804" s="1">
        <v>0</v>
      </c>
      <c r="AA804" s="1">
        <v>0</v>
      </c>
      <c r="AB804" s="19"/>
    </row>
    <row r="805" ht="15" spans="1:28">
      <c r="A805" s="19" t="s">
        <v>1400</v>
      </c>
      <c r="B805" s="1" t="s">
        <v>1401</v>
      </c>
      <c r="C805" s="1" t="s">
        <v>8</v>
      </c>
      <c r="D805" s="1"/>
      <c r="E805" s="1"/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35"/>
      <c r="U805" s="1">
        <v>0</v>
      </c>
      <c r="V805" s="1">
        <v>0</v>
      </c>
      <c r="W805" s="1">
        <v>0</v>
      </c>
      <c r="X805" s="1">
        <v>0</v>
      </c>
      <c r="Y805" s="19"/>
      <c r="Z805" s="1">
        <v>0</v>
      </c>
      <c r="AA805" s="1">
        <v>0</v>
      </c>
      <c r="AB805" s="19"/>
    </row>
    <row r="806" ht="15" spans="1:28">
      <c r="A806" s="19" t="s">
        <v>1402</v>
      </c>
      <c r="B806" s="1" t="s">
        <v>1403</v>
      </c>
      <c r="C806" s="1" t="s">
        <v>8</v>
      </c>
      <c r="D806" s="1"/>
      <c r="E806" s="1"/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35"/>
      <c r="U806" s="1">
        <v>0</v>
      </c>
      <c r="V806" s="1">
        <v>0</v>
      </c>
      <c r="W806" s="1">
        <v>0</v>
      </c>
      <c r="X806" s="1">
        <v>0</v>
      </c>
      <c r="Y806" s="19"/>
      <c r="Z806" s="1">
        <v>0</v>
      </c>
      <c r="AA806" s="1">
        <v>0</v>
      </c>
      <c r="AB806" s="19"/>
    </row>
    <row r="807" ht="15" spans="1:28">
      <c r="A807" s="19" t="s">
        <v>1404</v>
      </c>
      <c r="B807" s="1" t="s">
        <v>1405</v>
      </c>
      <c r="C807" s="1" t="s">
        <v>8</v>
      </c>
      <c r="D807" s="1"/>
      <c r="E807" s="1"/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35"/>
      <c r="U807" s="1">
        <v>0</v>
      </c>
      <c r="V807" s="1">
        <v>0</v>
      </c>
      <c r="W807" s="1">
        <v>0</v>
      </c>
      <c r="X807" s="1">
        <v>0</v>
      </c>
      <c r="Y807" s="19"/>
      <c r="Z807" s="1">
        <v>0</v>
      </c>
      <c r="AA807" s="1">
        <v>0</v>
      </c>
      <c r="AB807" s="19"/>
    </row>
    <row r="808" ht="15" spans="1:28">
      <c r="A808" s="19" t="s">
        <v>1406</v>
      </c>
      <c r="B808" s="1" t="s">
        <v>1407</v>
      </c>
      <c r="C808" s="1" t="s">
        <v>8</v>
      </c>
      <c r="D808" s="1"/>
      <c r="E808" s="1"/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35"/>
      <c r="U808" s="1">
        <v>0</v>
      </c>
      <c r="V808" s="1">
        <v>0</v>
      </c>
      <c r="W808" s="1">
        <v>0</v>
      </c>
      <c r="X808" s="1">
        <v>0</v>
      </c>
      <c r="Y808" s="19"/>
      <c r="Z808" s="1">
        <v>0</v>
      </c>
      <c r="AA808" s="1">
        <v>0</v>
      </c>
      <c r="AB808" s="19"/>
    </row>
    <row r="809" ht="15" spans="1:28">
      <c r="A809" s="19" t="s">
        <v>1408</v>
      </c>
      <c r="B809" s="1" t="s">
        <v>1409</v>
      </c>
      <c r="C809" s="1" t="s">
        <v>8</v>
      </c>
      <c r="D809" s="1"/>
      <c r="E809" s="1"/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35"/>
      <c r="U809" s="1">
        <v>0</v>
      </c>
      <c r="V809" s="1">
        <v>0</v>
      </c>
      <c r="W809" s="1">
        <v>0</v>
      </c>
      <c r="X809" s="1">
        <v>0</v>
      </c>
      <c r="Y809" s="19"/>
      <c r="Z809" s="1">
        <v>0</v>
      </c>
      <c r="AA809" s="1">
        <v>0</v>
      </c>
      <c r="AB809" s="19"/>
    </row>
    <row r="810" ht="15" spans="1:28">
      <c r="A810" s="19" t="s">
        <v>1410</v>
      </c>
      <c r="B810" s="1" t="s">
        <v>1411</v>
      </c>
      <c r="C810" s="1" t="s">
        <v>8</v>
      </c>
      <c r="D810" s="1"/>
      <c r="E810" s="1"/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35"/>
      <c r="U810" s="1">
        <v>0</v>
      </c>
      <c r="V810" s="1">
        <v>0</v>
      </c>
      <c r="W810" s="1">
        <v>0</v>
      </c>
      <c r="X810" s="1">
        <v>0</v>
      </c>
      <c r="Y810" s="19"/>
      <c r="Z810" s="1">
        <v>0</v>
      </c>
      <c r="AA810" s="1">
        <v>0</v>
      </c>
      <c r="AB810" s="19"/>
    </row>
    <row r="811" ht="15" spans="1:28">
      <c r="A811" s="19" t="s">
        <v>1412</v>
      </c>
      <c r="B811" s="1" t="s">
        <v>1413</v>
      </c>
      <c r="C811" s="1" t="s">
        <v>8</v>
      </c>
      <c r="D811" s="1"/>
      <c r="E811" s="1"/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35"/>
      <c r="U811" s="1">
        <v>0</v>
      </c>
      <c r="V811" s="1">
        <v>0</v>
      </c>
      <c r="W811" s="1">
        <v>0</v>
      </c>
      <c r="X811" s="1">
        <v>0</v>
      </c>
      <c r="Y811" s="19"/>
      <c r="Z811" s="1">
        <v>0</v>
      </c>
      <c r="AA811" s="1">
        <v>0</v>
      </c>
      <c r="AB811" s="19"/>
    </row>
    <row r="812" ht="15" spans="1:28">
      <c r="A812" s="19" t="s">
        <v>1414</v>
      </c>
      <c r="B812" s="1" t="s">
        <v>1415</v>
      </c>
      <c r="C812" s="1" t="s">
        <v>8</v>
      </c>
      <c r="D812" s="1"/>
      <c r="E812" s="1"/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35"/>
      <c r="U812" s="1">
        <v>0</v>
      </c>
      <c r="V812" s="1">
        <v>0</v>
      </c>
      <c r="W812" s="1">
        <v>0</v>
      </c>
      <c r="X812" s="1">
        <v>0</v>
      </c>
      <c r="Y812" s="19"/>
      <c r="Z812" s="1">
        <v>0</v>
      </c>
      <c r="AA812" s="1">
        <v>0</v>
      </c>
      <c r="AB812" s="19"/>
    </row>
    <row r="813" ht="15" spans="1:28">
      <c r="A813" s="19" t="s">
        <v>1416</v>
      </c>
      <c r="B813" s="1" t="s">
        <v>1417</v>
      </c>
      <c r="C813" s="1" t="s">
        <v>8</v>
      </c>
      <c r="D813" s="1"/>
      <c r="E813" s="1"/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35"/>
      <c r="U813" s="1">
        <v>0</v>
      </c>
      <c r="V813" s="1">
        <v>0</v>
      </c>
      <c r="W813" s="1">
        <v>0</v>
      </c>
      <c r="X813" s="1">
        <v>0</v>
      </c>
      <c r="Y813" s="19"/>
      <c r="Z813" s="1">
        <v>0</v>
      </c>
      <c r="AA813" s="1">
        <v>0</v>
      </c>
      <c r="AB813" s="19"/>
    </row>
    <row r="814" ht="15" spans="1:28">
      <c r="A814" s="19" t="s">
        <v>1418</v>
      </c>
      <c r="B814" s="1" t="s">
        <v>1419</v>
      </c>
      <c r="C814" s="1" t="s">
        <v>8</v>
      </c>
      <c r="D814" s="1"/>
      <c r="E814" s="1"/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35"/>
      <c r="U814" s="1">
        <v>0</v>
      </c>
      <c r="V814" s="1">
        <v>0</v>
      </c>
      <c r="W814" s="1">
        <v>0</v>
      </c>
      <c r="X814" s="1">
        <v>0</v>
      </c>
      <c r="Y814" s="19"/>
      <c r="Z814" s="1">
        <v>0</v>
      </c>
      <c r="AA814" s="1">
        <v>0</v>
      </c>
      <c r="AB814" s="19"/>
    </row>
    <row r="815" ht="15" spans="1:28">
      <c r="A815" s="19" t="s">
        <v>1420</v>
      </c>
      <c r="B815" s="1" t="s">
        <v>1421</v>
      </c>
      <c r="C815" s="1" t="s">
        <v>8</v>
      </c>
      <c r="D815" s="1"/>
      <c r="E815" s="1"/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35"/>
      <c r="U815" s="1">
        <v>0</v>
      </c>
      <c r="V815" s="1">
        <v>0</v>
      </c>
      <c r="W815" s="1">
        <v>0</v>
      </c>
      <c r="X815" s="1">
        <v>0</v>
      </c>
      <c r="Y815" s="19"/>
      <c r="Z815" s="1">
        <v>0</v>
      </c>
      <c r="AA815" s="1">
        <v>0</v>
      </c>
      <c r="AB815" s="19"/>
    </row>
    <row r="816" ht="15" spans="1:28">
      <c r="A816" s="19" t="s">
        <v>1422</v>
      </c>
      <c r="B816" s="1" t="s">
        <v>1423</v>
      </c>
      <c r="C816" s="1" t="s">
        <v>8</v>
      </c>
      <c r="D816" s="1"/>
      <c r="E816" s="1"/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35"/>
      <c r="U816" s="1">
        <v>0</v>
      </c>
      <c r="V816" s="1">
        <v>0</v>
      </c>
      <c r="W816" s="1">
        <v>0</v>
      </c>
      <c r="X816" s="1">
        <v>0</v>
      </c>
      <c r="Y816" s="19"/>
      <c r="Z816" s="1">
        <v>0</v>
      </c>
      <c r="AA816" s="1">
        <v>0</v>
      </c>
      <c r="AB816" s="19"/>
    </row>
    <row r="817" ht="15" spans="1:28">
      <c r="A817" s="19" t="s">
        <v>1424</v>
      </c>
      <c r="B817" s="1" t="s">
        <v>1425</v>
      </c>
      <c r="C817" s="1" t="s">
        <v>8</v>
      </c>
      <c r="D817" s="1"/>
      <c r="E817" s="1"/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35"/>
      <c r="U817" s="1">
        <v>0</v>
      </c>
      <c r="V817" s="1">
        <v>0</v>
      </c>
      <c r="W817" s="1">
        <v>0</v>
      </c>
      <c r="X817" s="1">
        <v>0</v>
      </c>
      <c r="Y817" s="19"/>
      <c r="Z817" s="1">
        <v>0</v>
      </c>
      <c r="AA817" s="1">
        <v>0</v>
      </c>
      <c r="AB817" s="19"/>
    </row>
    <row r="818" ht="15" spans="1:28">
      <c r="A818" s="19" t="s">
        <v>1426</v>
      </c>
      <c r="B818" s="1" t="s">
        <v>1425</v>
      </c>
      <c r="C818" s="1" t="s">
        <v>10</v>
      </c>
      <c r="D818" s="1"/>
      <c r="E818" s="1"/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35"/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</row>
    <row r="819" ht="15" spans="1:28">
      <c r="A819" s="19" t="s">
        <v>1427</v>
      </c>
      <c r="B819" s="1" t="s">
        <v>1428</v>
      </c>
      <c r="C819" s="1" t="s">
        <v>8</v>
      </c>
      <c r="D819" s="1"/>
      <c r="E819" s="1"/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35"/>
      <c r="U819" s="1">
        <v>0</v>
      </c>
      <c r="V819" s="1">
        <v>0</v>
      </c>
      <c r="W819" s="1">
        <v>0</v>
      </c>
      <c r="X819" s="1">
        <v>0</v>
      </c>
      <c r="Y819" s="19"/>
      <c r="Z819" s="1">
        <v>0</v>
      </c>
      <c r="AA819" s="1">
        <v>0</v>
      </c>
      <c r="AB819" s="19"/>
    </row>
    <row r="820" ht="15" spans="1:28">
      <c r="A820" s="19" t="s">
        <v>1429</v>
      </c>
      <c r="B820" s="1" t="s">
        <v>1430</v>
      </c>
      <c r="C820" s="1" t="s">
        <v>8</v>
      </c>
      <c r="D820" s="1"/>
      <c r="E820" s="1"/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35"/>
      <c r="U820" s="1">
        <v>0</v>
      </c>
      <c r="V820" s="1">
        <v>0</v>
      </c>
      <c r="W820" s="1">
        <v>0</v>
      </c>
      <c r="X820" s="1">
        <v>0</v>
      </c>
      <c r="Y820" s="19"/>
      <c r="Z820" s="1">
        <v>0</v>
      </c>
      <c r="AA820" s="1">
        <v>0</v>
      </c>
      <c r="AB820" s="19"/>
    </row>
    <row r="821" ht="15" spans="1:28">
      <c r="A821" s="19" t="s">
        <v>1431</v>
      </c>
      <c r="B821" s="1" t="s">
        <v>1432</v>
      </c>
      <c r="C821" s="1" t="s">
        <v>8</v>
      </c>
      <c r="D821" s="1"/>
      <c r="E821" s="1"/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35"/>
      <c r="U821" s="1">
        <v>0</v>
      </c>
      <c r="V821" s="1">
        <v>0</v>
      </c>
      <c r="W821" s="1">
        <v>0</v>
      </c>
      <c r="X821" s="1">
        <v>0</v>
      </c>
      <c r="Y821" s="19"/>
      <c r="Z821" s="1">
        <v>0</v>
      </c>
      <c r="AA821" s="1">
        <v>0</v>
      </c>
      <c r="AB821" s="19"/>
    </row>
    <row r="822" ht="15" spans="1:28">
      <c r="A822" s="19" t="s">
        <v>1433</v>
      </c>
      <c r="B822" s="1" t="s">
        <v>1434</v>
      </c>
      <c r="C822" s="1" t="s">
        <v>8</v>
      </c>
      <c r="D822" s="1"/>
      <c r="E822" s="1"/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35"/>
      <c r="U822" s="1">
        <v>0</v>
      </c>
      <c r="V822" s="1">
        <v>0</v>
      </c>
      <c r="W822" s="1">
        <v>0</v>
      </c>
      <c r="X822" s="1">
        <v>0</v>
      </c>
      <c r="Y822" s="19"/>
      <c r="Z822" s="1">
        <v>0</v>
      </c>
      <c r="AA822" s="1">
        <v>0</v>
      </c>
      <c r="AB822" s="19"/>
    </row>
    <row r="823" ht="15" spans="1:28">
      <c r="A823" s="19" t="s">
        <v>1435</v>
      </c>
      <c r="B823" s="1" t="s">
        <v>1436</v>
      </c>
      <c r="C823" s="1" t="s">
        <v>8</v>
      </c>
      <c r="D823" s="1"/>
      <c r="E823" s="1"/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35"/>
      <c r="U823" s="1">
        <v>0</v>
      </c>
      <c r="V823" s="1">
        <v>0</v>
      </c>
      <c r="W823" s="1">
        <v>0</v>
      </c>
      <c r="X823" s="1">
        <v>0</v>
      </c>
      <c r="Y823" s="19"/>
      <c r="Z823" s="1">
        <v>0</v>
      </c>
      <c r="AA823" s="1">
        <v>0</v>
      </c>
      <c r="AB823" s="19"/>
    </row>
    <row r="824" ht="15" spans="1:28">
      <c r="A824" s="19" t="s">
        <v>1437</v>
      </c>
      <c r="B824" s="1" t="s">
        <v>1438</v>
      </c>
      <c r="C824" s="1" t="s">
        <v>8</v>
      </c>
      <c r="D824" s="1"/>
      <c r="E824" s="1"/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35"/>
      <c r="U824" s="1">
        <v>0</v>
      </c>
      <c r="V824" s="1">
        <v>0</v>
      </c>
      <c r="W824" s="1">
        <v>0</v>
      </c>
      <c r="X824" s="1">
        <v>0</v>
      </c>
      <c r="Y824" s="19"/>
      <c r="Z824" s="1">
        <v>0</v>
      </c>
      <c r="AA824" s="1">
        <v>0</v>
      </c>
      <c r="AB824" s="19"/>
    </row>
    <row r="825" ht="15" spans="1:28">
      <c r="A825" s="19" t="s">
        <v>1439</v>
      </c>
      <c r="B825" s="1" t="s">
        <v>1440</v>
      </c>
      <c r="C825" s="1" t="s">
        <v>8</v>
      </c>
      <c r="D825" s="1"/>
      <c r="E825" s="1"/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35"/>
      <c r="U825" s="1">
        <v>0</v>
      </c>
      <c r="V825" s="1">
        <v>0</v>
      </c>
      <c r="W825" s="1">
        <v>0</v>
      </c>
      <c r="X825" s="1">
        <v>0</v>
      </c>
      <c r="Y825" s="19"/>
      <c r="Z825" s="1">
        <v>0</v>
      </c>
      <c r="AA825" s="1">
        <v>0</v>
      </c>
      <c r="AB825" s="19"/>
    </row>
    <row r="826" ht="15" spans="1:28">
      <c r="A826" s="19" t="s">
        <v>1441</v>
      </c>
      <c r="B826" s="1" t="s">
        <v>1442</v>
      </c>
      <c r="C826" s="1" t="s">
        <v>8</v>
      </c>
      <c r="D826" s="1"/>
      <c r="E826" s="1"/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35"/>
      <c r="U826" s="1">
        <v>0</v>
      </c>
      <c r="V826" s="1">
        <v>0</v>
      </c>
      <c r="W826" s="1">
        <v>0</v>
      </c>
      <c r="X826" s="1">
        <v>0</v>
      </c>
      <c r="Y826" s="19"/>
      <c r="Z826" s="1">
        <v>0</v>
      </c>
      <c r="AA826" s="1">
        <v>0</v>
      </c>
      <c r="AB826" s="19"/>
    </row>
    <row r="827" ht="15" spans="1:28">
      <c r="A827" s="19" t="s">
        <v>1443</v>
      </c>
      <c r="B827" s="1" t="s">
        <v>1444</v>
      </c>
      <c r="C827" s="1" t="s">
        <v>8</v>
      </c>
      <c r="D827" s="1"/>
      <c r="E827" s="1"/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35"/>
      <c r="U827" s="1">
        <v>0</v>
      </c>
      <c r="V827" s="1">
        <v>0</v>
      </c>
      <c r="W827" s="1">
        <v>0</v>
      </c>
      <c r="X827" s="1">
        <v>0</v>
      </c>
      <c r="Y827" s="19"/>
      <c r="Z827" s="1">
        <v>0</v>
      </c>
      <c r="AA827" s="1">
        <v>0</v>
      </c>
      <c r="AB827" s="19"/>
    </row>
    <row r="828" ht="15" spans="1:28">
      <c r="A828" s="19" t="s">
        <v>1445</v>
      </c>
      <c r="B828" s="1" t="s">
        <v>1446</v>
      </c>
      <c r="C828" s="1" t="s">
        <v>8</v>
      </c>
      <c r="D828" s="1"/>
      <c r="E828" s="1"/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35"/>
      <c r="U828" s="1">
        <v>0</v>
      </c>
      <c r="V828" s="1">
        <v>0</v>
      </c>
      <c r="W828" s="1">
        <v>0</v>
      </c>
      <c r="X828" s="1">
        <v>0</v>
      </c>
      <c r="Y828" s="19"/>
      <c r="Z828" s="1">
        <v>0</v>
      </c>
      <c r="AA828" s="1">
        <v>0</v>
      </c>
      <c r="AB828" s="19"/>
    </row>
    <row r="829" ht="15" spans="1:28">
      <c r="A829" s="19" t="s">
        <v>1447</v>
      </c>
      <c r="B829" s="1" t="s">
        <v>1448</v>
      </c>
      <c r="C829" s="1" t="s">
        <v>8</v>
      </c>
      <c r="D829" s="1"/>
      <c r="E829" s="1"/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35"/>
      <c r="U829" s="1">
        <v>0</v>
      </c>
      <c r="V829" s="1">
        <v>0</v>
      </c>
      <c r="W829" s="1">
        <v>0</v>
      </c>
      <c r="X829" s="1">
        <v>0</v>
      </c>
      <c r="Y829" s="19"/>
      <c r="Z829" s="1">
        <v>0</v>
      </c>
      <c r="AA829" s="1">
        <v>0</v>
      </c>
      <c r="AB829" s="19"/>
    </row>
    <row r="830" ht="15" spans="1:28">
      <c r="A830" s="19" t="s">
        <v>1449</v>
      </c>
      <c r="B830" s="1" t="s">
        <v>1450</v>
      </c>
      <c r="C830" s="1" t="s">
        <v>8</v>
      </c>
      <c r="D830" s="1"/>
      <c r="E830" s="1"/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35"/>
      <c r="U830" s="1">
        <v>0</v>
      </c>
      <c r="V830" s="1">
        <v>0</v>
      </c>
      <c r="W830" s="1">
        <v>0</v>
      </c>
      <c r="X830" s="1">
        <v>0</v>
      </c>
      <c r="Y830" s="19"/>
      <c r="Z830" s="1">
        <v>0</v>
      </c>
      <c r="AA830" s="1">
        <v>0</v>
      </c>
      <c r="AB830" s="19"/>
    </row>
    <row r="831" ht="15" spans="1:28">
      <c r="A831" s="19" t="s">
        <v>1451</v>
      </c>
      <c r="B831" s="1" t="s">
        <v>1452</v>
      </c>
      <c r="C831" s="1" t="s">
        <v>8</v>
      </c>
      <c r="D831" s="1"/>
      <c r="E831" s="1"/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35"/>
      <c r="U831" s="1">
        <v>0</v>
      </c>
      <c r="V831" s="1">
        <v>0</v>
      </c>
      <c r="W831" s="1">
        <v>0</v>
      </c>
      <c r="X831" s="1">
        <v>0</v>
      </c>
      <c r="Y831" s="19"/>
      <c r="Z831" s="1">
        <v>0</v>
      </c>
      <c r="AA831" s="1">
        <v>0</v>
      </c>
      <c r="AB831" s="19"/>
    </row>
    <row r="832" ht="15" spans="1:28">
      <c r="A832" s="19" t="s">
        <v>1453</v>
      </c>
      <c r="B832" s="1" t="s">
        <v>1454</v>
      </c>
      <c r="C832" s="1" t="s">
        <v>8</v>
      </c>
      <c r="D832" s="1"/>
      <c r="E832" s="1"/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35"/>
      <c r="U832" s="1">
        <v>0</v>
      </c>
      <c r="V832" s="1">
        <v>0</v>
      </c>
      <c r="W832" s="1">
        <v>0</v>
      </c>
      <c r="X832" s="1">
        <v>0</v>
      </c>
      <c r="Y832" s="19"/>
      <c r="Z832" s="1">
        <v>0</v>
      </c>
      <c r="AA832" s="1">
        <v>0</v>
      </c>
      <c r="AB832" s="19"/>
    </row>
    <row r="833" ht="15" spans="1:28">
      <c r="A833" s="19" t="s">
        <v>1455</v>
      </c>
      <c r="B833" s="1" t="s">
        <v>1456</v>
      </c>
      <c r="C833" s="1" t="s">
        <v>8</v>
      </c>
      <c r="D833" s="1"/>
      <c r="E833" s="1"/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1</v>
      </c>
      <c r="N833" s="1">
        <v>1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35"/>
      <c r="U833" s="1">
        <v>1</v>
      </c>
      <c r="V833" s="1">
        <v>1</v>
      </c>
      <c r="W833" s="1">
        <v>1</v>
      </c>
      <c r="X833" s="1">
        <v>1</v>
      </c>
      <c r="Y833" s="19"/>
      <c r="Z833" s="1">
        <v>1</v>
      </c>
      <c r="AA833" s="1">
        <v>1</v>
      </c>
      <c r="AB833" s="19"/>
    </row>
    <row r="834" ht="15" spans="1:28">
      <c r="A834" s="19" t="s">
        <v>1457</v>
      </c>
      <c r="B834" s="1" t="s">
        <v>1458</v>
      </c>
      <c r="C834" s="1" t="s">
        <v>10</v>
      </c>
      <c r="D834" s="1"/>
      <c r="E834" s="1"/>
      <c r="F834" s="1">
        <v>5</v>
      </c>
      <c r="G834" s="1">
        <v>7</v>
      </c>
      <c r="H834" s="1">
        <v>7</v>
      </c>
      <c r="I834" s="1">
        <v>7</v>
      </c>
      <c r="J834" s="1">
        <v>7</v>
      </c>
      <c r="K834" s="1">
        <v>7</v>
      </c>
      <c r="L834" s="1">
        <v>7</v>
      </c>
      <c r="M834" s="1">
        <v>7</v>
      </c>
      <c r="N834" s="1">
        <v>7</v>
      </c>
      <c r="O834" s="1">
        <v>7</v>
      </c>
      <c r="P834" s="1">
        <v>7</v>
      </c>
      <c r="Q834" s="1">
        <v>7</v>
      </c>
      <c r="R834" s="1">
        <v>7</v>
      </c>
      <c r="S834" s="1">
        <v>7</v>
      </c>
      <c r="T834" s="35"/>
      <c r="U834" s="1">
        <v>7</v>
      </c>
      <c r="V834" s="1">
        <v>7</v>
      </c>
      <c r="W834" s="1">
        <v>7</v>
      </c>
      <c r="X834" s="1">
        <v>7</v>
      </c>
      <c r="Y834" s="19"/>
      <c r="Z834" s="1">
        <v>7</v>
      </c>
      <c r="AA834" s="1">
        <v>7</v>
      </c>
      <c r="AB834" s="19"/>
    </row>
    <row r="835" ht="15" spans="1:28">
      <c r="A835" s="19" t="s">
        <v>1459</v>
      </c>
      <c r="B835" s="1" t="s">
        <v>1460</v>
      </c>
      <c r="C835" s="1" t="s">
        <v>8</v>
      </c>
      <c r="D835" s="1"/>
      <c r="E835" s="1"/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1</v>
      </c>
      <c r="N835" s="1">
        <v>1</v>
      </c>
      <c r="O835" s="1">
        <v>1</v>
      </c>
      <c r="P835" s="1">
        <v>2</v>
      </c>
      <c r="Q835" s="1">
        <v>2</v>
      </c>
      <c r="R835" s="1">
        <v>2</v>
      </c>
      <c r="S835" s="1">
        <v>2</v>
      </c>
      <c r="T835" s="35"/>
      <c r="U835" s="1">
        <v>2</v>
      </c>
      <c r="V835" s="1">
        <v>2</v>
      </c>
      <c r="W835" s="1">
        <v>2</v>
      </c>
      <c r="X835" s="1">
        <v>2</v>
      </c>
      <c r="Y835" s="19"/>
      <c r="Z835" s="1">
        <v>2</v>
      </c>
      <c r="AA835" s="1">
        <v>2</v>
      </c>
      <c r="AB835" s="19"/>
    </row>
    <row r="836" ht="15" spans="1:28">
      <c r="A836" s="19" t="s">
        <v>1461</v>
      </c>
      <c r="B836" s="1" t="s">
        <v>1460</v>
      </c>
      <c r="C836" s="1" t="s">
        <v>10</v>
      </c>
      <c r="D836" s="1"/>
      <c r="E836" s="1"/>
      <c r="F836" s="1">
        <v>2</v>
      </c>
      <c r="G836" s="1">
        <v>4</v>
      </c>
      <c r="H836" s="1">
        <v>4</v>
      </c>
      <c r="I836" s="1">
        <v>4</v>
      </c>
      <c r="J836" s="1">
        <v>4</v>
      </c>
      <c r="K836" s="1">
        <v>4</v>
      </c>
      <c r="L836" s="1">
        <v>4</v>
      </c>
      <c r="M836" s="1">
        <v>4</v>
      </c>
      <c r="N836" s="1">
        <v>4</v>
      </c>
      <c r="O836" s="1">
        <v>4</v>
      </c>
      <c r="P836" s="1">
        <v>4</v>
      </c>
      <c r="Q836" s="1">
        <v>4</v>
      </c>
      <c r="R836" s="1">
        <v>4</v>
      </c>
      <c r="S836" s="1">
        <v>4</v>
      </c>
      <c r="T836" s="35"/>
      <c r="U836" s="1">
        <v>4</v>
      </c>
      <c r="V836" s="1">
        <v>4</v>
      </c>
      <c r="W836" s="1">
        <v>4</v>
      </c>
      <c r="X836" s="1">
        <v>4</v>
      </c>
      <c r="Y836" s="19"/>
      <c r="Z836" s="1">
        <v>4</v>
      </c>
      <c r="AA836" s="1">
        <v>4</v>
      </c>
      <c r="AB836" s="19"/>
    </row>
    <row r="837" ht="15" spans="1:28">
      <c r="A837" s="19" t="s">
        <v>1462</v>
      </c>
      <c r="B837" s="1" t="s">
        <v>1463</v>
      </c>
      <c r="C837" s="1" t="s">
        <v>10</v>
      </c>
      <c r="D837" s="1"/>
      <c r="E837" s="1"/>
      <c r="F837" s="1">
        <v>3</v>
      </c>
      <c r="G837" s="1">
        <v>3</v>
      </c>
      <c r="H837" s="1">
        <v>3</v>
      </c>
      <c r="I837" s="1">
        <v>3</v>
      </c>
      <c r="J837" s="1">
        <v>3</v>
      </c>
      <c r="K837" s="1">
        <v>3</v>
      </c>
      <c r="L837" s="1">
        <v>3</v>
      </c>
      <c r="M837" s="1">
        <v>3</v>
      </c>
      <c r="N837" s="1">
        <v>3</v>
      </c>
      <c r="O837" s="1">
        <v>3</v>
      </c>
      <c r="P837" s="1">
        <v>3</v>
      </c>
      <c r="Q837" s="1">
        <v>3</v>
      </c>
      <c r="R837" s="1">
        <v>3</v>
      </c>
      <c r="S837" s="1">
        <v>3</v>
      </c>
      <c r="T837" s="35"/>
      <c r="U837" s="1">
        <v>3</v>
      </c>
      <c r="V837" s="1">
        <v>3</v>
      </c>
      <c r="W837" s="1">
        <v>3</v>
      </c>
      <c r="X837" s="1">
        <v>3</v>
      </c>
      <c r="Y837" s="19"/>
      <c r="Z837" s="1">
        <v>3</v>
      </c>
      <c r="AA837" s="1">
        <v>3</v>
      </c>
      <c r="AB837" s="19"/>
    </row>
    <row r="838" ht="15" spans="1:28">
      <c r="A838" s="19" t="s">
        <v>1464</v>
      </c>
      <c r="B838" s="1" t="s">
        <v>1465</v>
      </c>
      <c r="C838" s="1" t="s">
        <v>10</v>
      </c>
      <c r="D838" s="1"/>
      <c r="E838" s="1"/>
      <c r="F838" s="1">
        <v>2</v>
      </c>
      <c r="G838" s="1">
        <v>2</v>
      </c>
      <c r="H838" s="1">
        <v>2</v>
      </c>
      <c r="I838" s="1">
        <v>2</v>
      </c>
      <c r="J838" s="1">
        <v>2</v>
      </c>
      <c r="K838" s="1">
        <v>2</v>
      </c>
      <c r="L838" s="1">
        <v>2</v>
      </c>
      <c r="M838" s="1">
        <v>2</v>
      </c>
      <c r="N838" s="1">
        <v>2</v>
      </c>
      <c r="O838" s="1">
        <v>2</v>
      </c>
      <c r="P838" s="1">
        <v>2</v>
      </c>
      <c r="Q838" s="1">
        <v>2</v>
      </c>
      <c r="R838" s="1">
        <v>2</v>
      </c>
      <c r="S838" s="1">
        <v>2</v>
      </c>
      <c r="T838" s="35"/>
      <c r="U838" s="1">
        <v>2</v>
      </c>
      <c r="V838" s="1">
        <v>2</v>
      </c>
      <c r="W838" s="1">
        <v>2</v>
      </c>
      <c r="X838" s="1">
        <v>2</v>
      </c>
      <c r="Y838" s="19"/>
      <c r="Z838" s="1">
        <v>2</v>
      </c>
      <c r="AA838" s="1">
        <v>2</v>
      </c>
      <c r="AB838" s="19"/>
    </row>
    <row r="839" ht="15" spans="1:28">
      <c r="A839" s="19" t="s">
        <v>1466</v>
      </c>
      <c r="B839" s="1" t="s">
        <v>1467</v>
      </c>
      <c r="C839" s="1" t="s">
        <v>8</v>
      </c>
      <c r="D839" s="1"/>
      <c r="E839" s="1"/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1</v>
      </c>
      <c r="N839" s="1">
        <v>1</v>
      </c>
      <c r="O839" s="1">
        <v>1</v>
      </c>
      <c r="P839" s="1">
        <v>2</v>
      </c>
      <c r="Q839" s="1">
        <v>2</v>
      </c>
      <c r="R839" s="1">
        <v>2</v>
      </c>
      <c r="S839" s="1">
        <v>2</v>
      </c>
      <c r="T839" s="35"/>
      <c r="U839" s="1">
        <v>2</v>
      </c>
      <c r="V839" s="1">
        <v>2</v>
      </c>
      <c r="W839" s="1">
        <v>2</v>
      </c>
      <c r="X839" s="1">
        <v>3</v>
      </c>
      <c r="Y839" s="19"/>
      <c r="Z839" s="1">
        <v>2</v>
      </c>
      <c r="AA839" s="1">
        <v>3</v>
      </c>
      <c r="AB839" s="19"/>
    </row>
    <row r="840" ht="15" spans="1:28">
      <c r="A840" s="19" t="s">
        <v>1468</v>
      </c>
      <c r="B840" s="1" t="s">
        <v>1467</v>
      </c>
      <c r="C840" s="1" t="s">
        <v>10</v>
      </c>
      <c r="D840" s="1"/>
      <c r="E840" s="1"/>
      <c r="F840" s="1">
        <v>4</v>
      </c>
      <c r="G840" s="1">
        <v>12</v>
      </c>
      <c r="H840" s="1">
        <v>12</v>
      </c>
      <c r="I840" s="1">
        <v>12</v>
      </c>
      <c r="J840" s="1">
        <v>12</v>
      </c>
      <c r="K840" s="1">
        <v>14</v>
      </c>
      <c r="L840" s="1">
        <v>14</v>
      </c>
      <c r="M840" s="1">
        <v>18</v>
      </c>
      <c r="N840" s="1">
        <v>18</v>
      </c>
      <c r="O840" s="1">
        <v>18</v>
      </c>
      <c r="P840" s="1">
        <v>28</v>
      </c>
      <c r="Q840" s="1">
        <v>18</v>
      </c>
      <c r="R840" s="1">
        <v>18</v>
      </c>
      <c r="S840" s="1">
        <v>18</v>
      </c>
      <c r="T840" s="35"/>
      <c r="U840" s="1">
        <v>28</v>
      </c>
      <c r="V840" s="1">
        <v>18</v>
      </c>
      <c r="W840" s="1">
        <v>18</v>
      </c>
      <c r="X840" s="1">
        <v>18</v>
      </c>
      <c r="Y840" s="19"/>
      <c r="Z840" s="1">
        <v>18</v>
      </c>
      <c r="AA840" s="1">
        <v>18</v>
      </c>
      <c r="AB840" s="19"/>
    </row>
    <row r="841" ht="15" spans="1:28">
      <c r="A841" s="19" t="s">
        <v>1469</v>
      </c>
      <c r="B841" s="1" t="s">
        <v>1470</v>
      </c>
      <c r="C841" s="1" t="s">
        <v>8</v>
      </c>
      <c r="D841" s="1"/>
      <c r="E841" s="1"/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1</v>
      </c>
      <c r="N841" s="1">
        <v>1</v>
      </c>
      <c r="O841" s="1">
        <v>1</v>
      </c>
      <c r="P841" s="1">
        <v>2</v>
      </c>
      <c r="Q841" s="1">
        <v>2</v>
      </c>
      <c r="R841" s="1">
        <v>2</v>
      </c>
      <c r="S841" s="1">
        <v>2</v>
      </c>
      <c r="T841" s="35"/>
      <c r="U841" s="1">
        <v>2</v>
      </c>
      <c r="V841" s="1">
        <v>2</v>
      </c>
      <c r="W841" s="1">
        <v>2</v>
      </c>
      <c r="X841" s="1">
        <v>2</v>
      </c>
      <c r="Y841" s="19"/>
      <c r="Z841" s="1">
        <v>2</v>
      </c>
      <c r="AA841" s="1">
        <v>2</v>
      </c>
      <c r="AB841" s="19"/>
    </row>
    <row r="842" ht="15" spans="1:28">
      <c r="A842" s="19" t="s">
        <v>1471</v>
      </c>
      <c r="B842" s="1" t="s">
        <v>1472</v>
      </c>
      <c r="C842" s="1" t="s">
        <v>8</v>
      </c>
      <c r="D842" s="1"/>
      <c r="E842" s="1"/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1</v>
      </c>
      <c r="N842" s="1">
        <v>1</v>
      </c>
      <c r="O842" s="1">
        <v>1</v>
      </c>
      <c r="P842" s="1">
        <v>2</v>
      </c>
      <c r="Q842" s="1">
        <v>2</v>
      </c>
      <c r="R842" s="1">
        <v>2</v>
      </c>
      <c r="S842" s="1">
        <v>2</v>
      </c>
      <c r="T842" s="35"/>
      <c r="U842" s="1">
        <v>2</v>
      </c>
      <c r="V842" s="1">
        <v>2</v>
      </c>
      <c r="W842" s="1">
        <v>2</v>
      </c>
      <c r="X842" s="1">
        <v>2</v>
      </c>
      <c r="Y842" s="19"/>
      <c r="Z842" s="1">
        <v>2</v>
      </c>
      <c r="AA842" s="1">
        <v>2</v>
      </c>
      <c r="AB842" s="19"/>
    </row>
    <row r="843" ht="15" spans="1:28">
      <c r="A843" s="19" t="s">
        <v>1473</v>
      </c>
      <c r="B843" s="1" t="s">
        <v>1472</v>
      </c>
      <c r="C843" s="1" t="s">
        <v>10</v>
      </c>
      <c r="D843" s="1"/>
      <c r="E843" s="1"/>
      <c r="F843" s="1">
        <v>1</v>
      </c>
      <c r="G843" s="1">
        <v>7</v>
      </c>
      <c r="H843" s="1">
        <v>7</v>
      </c>
      <c r="I843" s="1">
        <v>7</v>
      </c>
      <c r="J843" s="1">
        <v>7</v>
      </c>
      <c r="K843" s="1">
        <v>7</v>
      </c>
      <c r="L843" s="1">
        <v>7</v>
      </c>
      <c r="M843" s="1">
        <v>7</v>
      </c>
      <c r="N843" s="1">
        <v>7</v>
      </c>
      <c r="O843" s="1">
        <v>7</v>
      </c>
      <c r="P843" s="1">
        <v>7</v>
      </c>
      <c r="Q843" s="1">
        <v>7</v>
      </c>
      <c r="R843" s="1">
        <v>7</v>
      </c>
      <c r="S843" s="1">
        <v>7</v>
      </c>
      <c r="T843" s="35"/>
      <c r="U843" s="1">
        <v>7</v>
      </c>
      <c r="V843" s="1">
        <v>7</v>
      </c>
      <c r="W843" s="1">
        <v>7</v>
      </c>
      <c r="X843" s="1">
        <v>7</v>
      </c>
      <c r="Y843" s="19"/>
      <c r="Z843" s="1">
        <v>7</v>
      </c>
      <c r="AA843" s="1">
        <v>7</v>
      </c>
      <c r="AB843" s="19"/>
    </row>
    <row r="844" ht="15" spans="1:28">
      <c r="A844" s="19" t="s">
        <v>1474</v>
      </c>
      <c r="B844" s="1" t="s">
        <v>1475</v>
      </c>
      <c r="C844" s="1" t="s">
        <v>8</v>
      </c>
      <c r="D844" s="1"/>
      <c r="E844" s="1"/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1</v>
      </c>
      <c r="N844" s="1">
        <v>1</v>
      </c>
      <c r="O844" s="1">
        <v>1</v>
      </c>
      <c r="P844" s="1">
        <v>2</v>
      </c>
      <c r="Q844" s="1">
        <v>2</v>
      </c>
      <c r="R844" s="1">
        <v>2</v>
      </c>
      <c r="S844" s="1">
        <v>2</v>
      </c>
      <c r="T844" s="35"/>
      <c r="U844" s="1">
        <v>2</v>
      </c>
      <c r="V844" s="1">
        <v>2</v>
      </c>
      <c r="W844" s="1">
        <v>2</v>
      </c>
      <c r="X844" s="1">
        <v>3</v>
      </c>
      <c r="Y844" s="19"/>
      <c r="Z844" s="1">
        <v>2</v>
      </c>
      <c r="AA844" s="1">
        <v>3</v>
      </c>
      <c r="AB844" s="19"/>
    </row>
    <row r="845" ht="15" spans="1:28">
      <c r="A845" s="19" t="s">
        <v>1476</v>
      </c>
      <c r="B845" s="1" t="s">
        <v>1475</v>
      </c>
      <c r="C845" s="1" t="s">
        <v>10</v>
      </c>
      <c r="D845" s="1"/>
      <c r="E845" s="1"/>
      <c r="F845" s="1">
        <v>15</v>
      </c>
      <c r="G845" s="1">
        <v>21</v>
      </c>
      <c r="H845" s="1">
        <v>28</v>
      </c>
      <c r="I845" s="1">
        <v>22</v>
      </c>
      <c r="J845" s="1">
        <v>22</v>
      </c>
      <c r="K845" s="1">
        <v>21</v>
      </c>
      <c r="L845" s="1">
        <v>21</v>
      </c>
      <c r="M845" s="1">
        <v>21</v>
      </c>
      <c r="N845" s="1">
        <v>21</v>
      </c>
      <c r="O845" s="1">
        <v>21</v>
      </c>
      <c r="P845" s="1">
        <v>21</v>
      </c>
      <c r="Q845" s="1">
        <v>21</v>
      </c>
      <c r="R845" s="1">
        <v>21</v>
      </c>
      <c r="S845" s="1">
        <v>21</v>
      </c>
      <c r="T845" s="35"/>
      <c r="U845" s="1">
        <v>21</v>
      </c>
      <c r="V845" s="1">
        <v>21</v>
      </c>
      <c r="W845" s="1">
        <v>21</v>
      </c>
      <c r="X845" s="1">
        <v>21</v>
      </c>
      <c r="Y845" s="19"/>
      <c r="Z845" s="1">
        <v>21</v>
      </c>
      <c r="AA845" s="1">
        <v>21</v>
      </c>
      <c r="AB845" s="19"/>
    </row>
    <row r="846" ht="15" spans="1:28">
      <c r="A846" s="19" t="s">
        <v>1477</v>
      </c>
      <c r="B846" s="1" t="s">
        <v>1478</v>
      </c>
      <c r="C846" s="1" t="s">
        <v>10</v>
      </c>
      <c r="D846" s="1"/>
      <c r="E846" s="1"/>
      <c r="F846" s="1">
        <v>2</v>
      </c>
      <c r="G846" s="1">
        <v>8</v>
      </c>
      <c r="H846" s="1">
        <v>8</v>
      </c>
      <c r="I846" s="1">
        <v>8</v>
      </c>
      <c r="J846" s="1">
        <v>8</v>
      </c>
      <c r="K846" s="1">
        <v>8</v>
      </c>
      <c r="L846" s="1">
        <v>8</v>
      </c>
      <c r="M846" s="1">
        <v>8</v>
      </c>
      <c r="N846" s="1">
        <v>8</v>
      </c>
      <c r="O846" s="1">
        <v>8</v>
      </c>
      <c r="P846" s="1">
        <v>8</v>
      </c>
      <c r="Q846" s="1">
        <v>8</v>
      </c>
      <c r="R846" s="1">
        <v>8</v>
      </c>
      <c r="S846" s="1">
        <v>8</v>
      </c>
      <c r="T846" s="35"/>
      <c r="U846" s="1">
        <v>8</v>
      </c>
      <c r="V846" s="1">
        <v>8</v>
      </c>
      <c r="W846" s="1">
        <v>8</v>
      </c>
      <c r="X846" s="1">
        <v>8</v>
      </c>
      <c r="Y846" s="19"/>
      <c r="Z846" s="1">
        <v>8</v>
      </c>
      <c r="AA846" s="1">
        <v>8</v>
      </c>
      <c r="AB846" s="19"/>
    </row>
    <row r="847" ht="15" spans="1:28">
      <c r="A847" s="19" t="s">
        <v>1479</v>
      </c>
      <c r="B847" s="1" t="s">
        <v>1480</v>
      </c>
      <c r="C847" s="1" t="s">
        <v>8</v>
      </c>
      <c r="D847" s="1"/>
      <c r="E847" s="1"/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1</v>
      </c>
      <c r="N847" s="1">
        <v>1</v>
      </c>
      <c r="O847" s="1">
        <v>1</v>
      </c>
      <c r="P847" s="1">
        <v>2</v>
      </c>
      <c r="Q847" s="1">
        <v>2</v>
      </c>
      <c r="R847" s="1">
        <v>2</v>
      </c>
      <c r="S847" s="1">
        <v>2</v>
      </c>
      <c r="T847" s="35"/>
      <c r="U847" s="1">
        <v>2</v>
      </c>
      <c r="V847" s="1">
        <v>2</v>
      </c>
      <c r="W847" s="1">
        <v>2</v>
      </c>
      <c r="X847" s="1">
        <v>2</v>
      </c>
      <c r="Y847" s="19"/>
      <c r="Z847" s="1">
        <v>2</v>
      </c>
      <c r="AA847" s="1">
        <v>2</v>
      </c>
      <c r="AB847" s="19"/>
    </row>
    <row r="848" ht="15" spans="1:28">
      <c r="A848" s="19" t="s">
        <v>1481</v>
      </c>
      <c r="B848" s="1" t="s">
        <v>1480</v>
      </c>
      <c r="C848" s="1" t="s">
        <v>10</v>
      </c>
      <c r="D848" s="1"/>
      <c r="E848" s="1"/>
      <c r="F848" s="1">
        <v>5</v>
      </c>
      <c r="G848" s="1">
        <v>5</v>
      </c>
      <c r="H848" s="1">
        <v>5</v>
      </c>
      <c r="I848" s="1">
        <v>5</v>
      </c>
      <c r="J848" s="1">
        <v>5</v>
      </c>
      <c r="K848" s="1">
        <v>5</v>
      </c>
      <c r="L848" s="1">
        <v>5</v>
      </c>
      <c r="M848" s="1">
        <v>5</v>
      </c>
      <c r="N848" s="1">
        <v>5</v>
      </c>
      <c r="O848" s="1">
        <v>5</v>
      </c>
      <c r="P848" s="1">
        <v>5</v>
      </c>
      <c r="Q848" s="1">
        <v>5</v>
      </c>
      <c r="R848" s="1">
        <v>5</v>
      </c>
      <c r="S848" s="1">
        <v>5</v>
      </c>
      <c r="T848" s="35"/>
      <c r="U848" s="1">
        <v>5</v>
      </c>
      <c r="V848" s="1">
        <v>5</v>
      </c>
      <c r="W848" s="1">
        <v>5</v>
      </c>
      <c r="X848" s="1">
        <v>5</v>
      </c>
      <c r="Y848" s="19"/>
      <c r="Z848" s="1">
        <v>5</v>
      </c>
      <c r="AA848" s="1">
        <v>5</v>
      </c>
      <c r="AB848" s="19"/>
    </row>
    <row r="849" ht="15" spans="1:28">
      <c r="A849" s="19" t="s">
        <v>1482</v>
      </c>
      <c r="B849" s="1" t="s">
        <v>1483</v>
      </c>
      <c r="C849" s="1" t="s">
        <v>10</v>
      </c>
      <c r="D849" s="1"/>
      <c r="E849" s="1"/>
      <c r="F849" s="1">
        <v>3</v>
      </c>
      <c r="G849" s="1">
        <v>3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3</v>
      </c>
      <c r="N849" s="1">
        <v>3</v>
      </c>
      <c r="O849" s="1">
        <v>3</v>
      </c>
      <c r="P849" s="1">
        <v>3</v>
      </c>
      <c r="Q849" s="1">
        <v>3</v>
      </c>
      <c r="R849" s="1">
        <v>3</v>
      </c>
      <c r="S849" s="1">
        <v>3</v>
      </c>
      <c r="T849" s="35"/>
      <c r="U849" s="1">
        <v>3</v>
      </c>
      <c r="V849" s="1">
        <v>3</v>
      </c>
      <c r="W849" s="1">
        <v>3</v>
      </c>
      <c r="X849" s="1">
        <v>3</v>
      </c>
      <c r="Y849" s="19"/>
      <c r="Z849" s="1">
        <v>3</v>
      </c>
      <c r="AA849" s="1">
        <v>3</v>
      </c>
      <c r="AB849" s="19"/>
    </row>
    <row r="850" ht="15" spans="1:28">
      <c r="A850" s="19" t="s">
        <v>1484</v>
      </c>
      <c r="B850" s="1" t="s">
        <v>1485</v>
      </c>
      <c r="C850" s="1" t="s">
        <v>10</v>
      </c>
      <c r="D850" s="1"/>
      <c r="E850" s="1"/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35"/>
      <c r="U850" s="1">
        <v>0</v>
      </c>
      <c r="V850" s="1">
        <v>0</v>
      </c>
      <c r="W850" s="1">
        <v>0</v>
      </c>
      <c r="X850" s="1">
        <v>0</v>
      </c>
      <c r="Y850" s="19"/>
      <c r="Z850" s="1">
        <v>0</v>
      </c>
      <c r="AA850" s="1">
        <v>0</v>
      </c>
      <c r="AB850" s="19"/>
    </row>
    <row r="851" ht="15" spans="1:28">
      <c r="A851" s="19" t="s">
        <v>1486</v>
      </c>
      <c r="B851" s="1" t="s">
        <v>1487</v>
      </c>
      <c r="C851" s="1" t="s">
        <v>10</v>
      </c>
      <c r="D851" s="1"/>
      <c r="E851" s="1"/>
      <c r="F851" s="1">
        <v>0</v>
      </c>
      <c r="G851" s="1">
        <v>0</v>
      </c>
      <c r="H851" s="1">
        <v>0</v>
      </c>
      <c r="I851" s="1">
        <v>21</v>
      </c>
      <c r="J851" s="1">
        <v>30</v>
      </c>
      <c r="K851" s="1">
        <v>30</v>
      </c>
      <c r="L851" s="1">
        <v>30</v>
      </c>
      <c r="M851" s="1">
        <v>30</v>
      </c>
      <c r="N851" s="1">
        <v>30</v>
      </c>
      <c r="O851" s="1">
        <v>30</v>
      </c>
      <c r="P851" s="1">
        <v>30</v>
      </c>
      <c r="Q851" s="1">
        <v>30</v>
      </c>
      <c r="R851" s="1">
        <v>30</v>
      </c>
      <c r="S851" s="1">
        <v>30</v>
      </c>
      <c r="T851" s="35"/>
      <c r="U851" s="1">
        <v>30</v>
      </c>
      <c r="V851" s="1">
        <v>30</v>
      </c>
      <c r="W851" s="1">
        <v>30</v>
      </c>
      <c r="X851" s="1">
        <v>30</v>
      </c>
      <c r="Y851" s="19"/>
      <c r="Z851" s="1">
        <v>30</v>
      </c>
      <c r="AA851" s="1">
        <v>30</v>
      </c>
      <c r="AB851" s="19"/>
    </row>
    <row r="852" ht="15" spans="1:28">
      <c r="A852" s="19" t="s">
        <v>1488</v>
      </c>
      <c r="B852" s="1" t="s">
        <v>1487</v>
      </c>
      <c r="C852" s="1" t="s">
        <v>8</v>
      </c>
      <c r="D852" s="1"/>
      <c r="E852" s="1"/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35"/>
      <c r="U852" s="1">
        <v>0</v>
      </c>
      <c r="V852" s="1">
        <v>0</v>
      </c>
      <c r="W852" s="1">
        <v>0</v>
      </c>
      <c r="X852" s="1">
        <v>0</v>
      </c>
      <c r="Y852" s="19"/>
      <c r="Z852" s="1">
        <v>0</v>
      </c>
      <c r="AA852" s="1">
        <v>0</v>
      </c>
      <c r="AB852" s="19"/>
    </row>
    <row r="853" ht="15" spans="1:28">
      <c r="A853" s="19" t="s">
        <v>1489</v>
      </c>
      <c r="B853" s="1" t="s">
        <v>1490</v>
      </c>
      <c r="C853" s="1" t="s">
        <v>10</v>
      </c>
      <c r="D853" s="1"/>
      <c r="E853" s="1"/>
      <c r="F853" s="1">
        <v>0</v>
      </c>
      <c r="G853" s="1">
        <v>0</v>
      </c>
      <c r="H853" s="1">
        <v>0</v>
      </c>
      <c r="I853" s="1">
        <v>5</v>
      </c>
      <c r="J853" s="1">
        <v>7</v>
      </c>
      <c r="K853" s="1">
        <v>7</v>
      </c>
      <c r="L853" s="1">
        <v>7</v>
      </c>
      <c r="M853" s="1">
        <v>7</v>
      </c>
      <c r="N853" s="1">
        <v>7</v>
      </c>
      <c r="O853" s="1">
        <v>7</v>
      </c>
      <c r="P853" s="1">
        <v>7</v>
      </c>
      <c r="Q853" s="1">
        <v>7</v>
      </c>
      <c r="R853" s="1">
        <v>7</v>
      </c>
      <c r="S853" s="1">
        <v>7</v>
      </c>
      <c r="T853" s="35"/>
      <c r="U853" s="1">
        <v>7</v>
      </c>
      <c r="V853" s="1">
        <v>7</v>
      </c>
      <c r="W853" s="1">
        <v>7</v>
      </c>
      <c r="X853" s="1">
        <v>7</v>
      </c>
      <c r="Y853" s="19"/>
      <c r="Z853" s="1">
        <v>7</v>
      </c>
      <c r="AA853" s="1">
        <v>7</v>
      </c>
      <c r="AB853" s="19"/>
    </row>
    <row r="854" ht="15" spans="1:28">
      <c r="A854" s="19" t="s">
        <v>1491</v>
      </c>
      <c r="B854" s="1" t="s">
        <v>1490</v>
      </c>
      <c r="C854" s="1" t="s">
        <v>8</v>
      </c>
      <c r="D854" s="1"/>
      <c r="E854" s="1"/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35"/>
      <c r="U854" s="1">
        <v>0</v>
      </c>
      <c r="V854" s="1">
        <v>0</v>
      </c>
      <c r="W854" s="1">
        <v>0</v>
      </c>
      <c r="X854" s="1">
        <v>0</v>
      </c>
      <c r="Y854" s="19"/>
      <c r="Z854" s="1">
        <v>0</v>
      </c>
      <c r="AA854" s="1">
        <v>0</v>
      </c>
      <c r="AB854" s="19"/>
    </row>
    <row r="855" ht="15" spans="1:28">
      <c r="A855" s="19" t="s">
        <v>1492</v>
      </c>
      <c r="B855" s="1" t="s">
        <v>1493</v>
      </c>
      <c r="C855" s="1" t="s">
        <v>10</v>
      </c>
      <c r="D855" s="1"/>
      <c r="E855" s="1"/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35"/>
      <c r="U855" s="1">
        <v>0</v>
      </c>
      <c r="V855" s="1">
        <v>0</v>
      </c>
      <c r="W855" s="1">
        <v>0</v>
      </c>
      <c r="X855" s="1">
        <v>0</v>
      </c>
      <c r="Y855" s="19"/>
      <c r="Z855" s="1">
        <v>0</v>
      </c>
      <c r="AA855" s="1">
        <v>0</v>
      </c>
      <c r="AB855" s="19"/>
    </row>
    <row r="856" ht="15" spans="1:28">
      <c r="A856" s="19" t="s">
        <v>1494</v>
      </c>
      <c r="B856" s="1" t="s">
        <v>1493</v>
      </c>
      <c r="C856" s="1" t="s">
        <v>8</v>
      </c>
      <c r="D856" s="1"/>
      <c r="E856" s="1"/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35"/>
      <c r="U856" s="1">
        <v>0</v>
      </c>
      <c r="V856" s="1">
        <v>0</v>
      </c>
      <c r="W856" s="1">
        <v>0</v>
      </c>
      <c r="X856" s="1">
        <v>0</v>
      </c>
      <c r="Y856" s="19"/>
      <c r="Z856" s="1">
        <v>0</v>
      </c>
      <c r="AA856" s="1">
        <v>0</v>
      </c>
      <c r="AB856" s="19"/>
    </row>
    <row r="857" ht="15" spans="1:28">
      <c r="A857" s="19" t="s">
        <v>1495</v>
      </c>
      <c r="B857" s="1" t="s">
        <v>1496</v>
      </c>
      <c r="C857" s="1" t="s">
        <v>10</v>
      </c>
      <c r="D857" s="1"/>
      <c r="E857" s="1"/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35"/>
      <c r="U857" s="1">
        <v>0</v>
      </c>
      <c r="V857" s="1">
        <v>0</v>
      </c>
      <c r="W857" s="1">
        <v>0</v>
      </c>
      <c r="X857" s="1">
        <v>0</v>
      </c>
      <c r="Y857" s="19"/>
      <c r="Z857" s="1">
        <v>0</v>
      </c>
      <c r="AA857" s="1">
        <v>0</v>
      </c>
      <c r="AB857" s="19"/>
    </row>
    <row r="858" ht="15" spans="1:28">
      <c r="A858" s="19" t="s">
        <v>1497</v>
      </c>
      <c r="B858" s="1" t="s">
        <v>1498</v>
      </c>
      <c r="C858" s="1" t="s">
        <v>10</v>
      </c>
      <c r="D858" s="1"/>
      <c r="E858" s="1"/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35"/>
      <c r="U858" s="1">
        <v>0</v>
      </c>
      <c r="V858" s="1">
        <v>0</v>
      </c>
      <c r="W858" s="1">
        <v>0</v>
      </c>
      <c r="X858" s="1">
        <v>0</v>
      </c>
      <c r="Y858" s="19"/>
      <c r="Z858" s="1">
        <v>0</v>
      </c>
      <c r="AA858" s="1">
        <v>0</v>
      </c>
      <c r="AB858" s="19"/>
    </row>
    <row r="859" ht="15" spans="1:28">
      <c r="A859" s="19" t="s">
        <v>1499</v>
      </c>
      <c r="B859" s="1" t="s">
        <v>1500</v>
      </c>
      <c r="C859" s="1" t="s">
        <v>10</v>
      </c>
      <c r="D859" s="1"/>
      <c r="E859" s="1"/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35"/>
      <c r="U859" s="1">
        <v>0</v>
      </c>
      <c r="V859" s="1">
        <v>0</v>
      </c>
      <c r="W859" s="1">
        <v>0</v>
      </c>
      <c r="X859" s="1">
        <v>0</v>
      </c>
      <c r="Y859" s="19"/>
      <c r="Z859" s="1">
        <v>0</v>
      </c>
      <c r="AA859" s="1">
        <v>0</v>
      </c>
      <c r="AB859" s="19"/>
    </row>
    <row r="860" ht="15" spans="1:28">
      <c r="A860" s="19" t="s">
        <v>1501</v>
      </c>
      <c r="B860" s="1" t="s">
        <v>1502</v>
      </c>
      <c r="C860" s="1" t="s">
        <v>10</v>
      </c>
      <c r="D860" s="1"/>
      <c r="E860" s="1"/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35"/>
      <c r="U860" s="1">
        <v>0</v>
      </c>
      <c r="V860" s="1">
        <v>0</v>
      </c>
      <c r="W860" s="1">
        <v>0</v>
      </c>
      <c r="X860" s="1">
        <v>0</v>
      </c>
      <c r="Y860" s="19"/>
      <c r="Z860" s="1">
        <v>0</v>
      </c>
      <c r="AA860" s="1">
        <v>0</v>
      </c>
      <c r="AB860" s="19"/>
    </row>
    <row r="861" ht="15" spans="1:28">
      <c r="A861" s="19" t="s">
        <v>1503</v>
      </c>
      <c r="B861" s="1" t="s">
        <v>1504</v>
      </c>
      <c r="C861" s="1" t="s">
        <v>10</v>
      </c>
      <c r="D861" s="1"/>
      <c r="E861" s="1"/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35"/>
      <c r="U861" s="1">
        <v>0</v>
      </c>
      <c r="V861" s="1">
        <v>0</v>
      </c>
      <c r="W861" s="1">
        <v>0</v>
      </c>
      <c r="X861" s="1">
        <v>0</v>
      </c>
      <c r="Y861" s="19"/>
      <c r="Z861" s="1">
        <v>0</v>
      </c>
      <c r="AA861" s="1">
        <v>0</v>
      </c>
      <c r="AB861" s="19"/>
    </row>
    <row r="862" ht="15" spans="1:28">
      <c r="A862" s="19" t="s">
        <v>1505</v>
      </c>
      <c r="B862" s="1" t="s">
        <v>1506</v>
      </c>
      <c r="C862" s="1" t="s">
        <v>10</v>
      </c>
      <c r="D862" s="1"/>
      <c r="E862" s="1"/>
      <c r="F862" s="1">
        <v>0</v>
      </c>
      <c r="G862" s="1">
        <v>0</v>
      </c>
      <c r="H862" s="1">
        <v>0</v>
      </c>
      <c r="I862" s="1">
        <v>7</v>
      </c>
      <c r="J862" s="1">
        <v>15</v>
      </c>
      <c r="K862" s="1">
        <v>20</v>
      </c>
      <c r="L862" s="1">
        <v>25</v>
      </c>
      <c r="M862" s="1">
        <v>25</v>
      </c>
      <c r="N862" s="1">
        <v>25</v>
      </c>
      <c r="O862" s="1">
        <v>25</v>
      </c>
      <c r="P862" s="1">
        <v>25</v>
      </c>
      <c r="Q862" s="1">
        <v>25</v>
      </c>
      <c r="R862" s="1">
        <v>30</v>
      </c>
      <c r="S862" s="1">
        <v>30</v>
      </c>
      <c r="T862" s="35"/>
      <c r="U862" s="1">
        <v>30</v>
      </c>
      <c r="V862" s="1">
        <v>30</v>
      </c>
      <c r="W862" s="1">
        <v>30</v>
      </c>
      <c r="X862" s="1">
        <v>35</v>
      </c>
      <c r="Y862" s="19"/>
      <c r="Z862" s="1">
        <v>30</v>
      </c>
      <c r="AA862" s="1">
        <v>35</v>
      </c>
      <c r="AB862" s="19"/>
    </row>
    <row r="863" ht="15" spans="1:28">
      <c r="A863" s="19" t="s">
        <v>1507</v>
      </c>
      <c r="B863" s="1" t="s">
        <v>1508</v>
      </c>
      <c r="C863" s="1" t="s">
        <v>10</v>
      </c>
      <c r="D863" s="1"/>
      <c r="E863" s="1"/>
      <c r="F863" s="1">
        <v>0</v>
      </c>
      <c r="G863" s="1">
        <v>0</v>
      </c>
      <c r="H863" s="1">
        <v>0</v>
      </c>
      <c r="I863" s="1">
        <v>3</v>
      </c>
      <c r="J863" s="1">
        <v>5</v>
      </c>
      <c r="K863" s="1">
        <v>7</v>
      </c>
      <c r="L863" s="1">
        <v>7</v>
      </c>
      <c r="M863" s="1">
        <v>7</v>
      </c>
      <c r="N863" s="1">
        <v>7</v>
      </c>
      <c r="O863" s="1">
        <v>7</v>
      </c>
      <c r="P863" s="1">
        <v>7</v>
      </c>
      <c r="Q863" s="1">
        <v>7</v>
      </c>
      <c r="R863" s="1">
        <v>9</v>
      </c>
      <c r="S863" s="1">
        <v>9</v>
      </c>
      <c r="T863" s="35"/>
      <c r="U863" s="1">
        <v>9</v>
      </c>
      <c r="V863" s="1">
        <v>9</v>
      </c>
      <c r="W863" s="1">
        <v>9</v>
      </c>
      <c r="X863" s="1">
        <v>10</v>
      </c>
      <c r="Y863" s="19"/>
      <c r="Z863" s="1">
        <v>9</v>
      </c>
      <c r="AA863" s="1">
        <v>10</v>
      </c>
      <c r="AB863" s="19"/>
    </row>
    <row r="864" ht="15" spans="1:28">
      <c r="A864" s="19" t="s">
        <v>1509</v>
      </c>
      <c r="B864" s="1" t="s">
        <v>1510</v>
      </c>
      <c r="C864" s="1" t="s">
        <v>10</v>
      </c>
      <c r="D864" s="1"/>
      <c r="E864" s="1"/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35"/>
      <c r="U864" s="1">
        <v>0</v>
      </c>
      <c r="V864" s="1">
        <v>0</v>
      </c>
      <c r="W864" s="1">
        <v>0</v>
      </c>
      <c r="X864" s="1">
        <v>0</v>
      </c>
      <c r="Y864" s="19"/>
      <c r="Z864" s="1">
        <v>0</v>
      </c>
      <c r="AA864" s="1">
        <v>0</v>
      </c>
      <c r="AB864" s="19"/>
    </row>
    <row r="865" ht="15" spans="1:28">
      <c r="A865" s="19" t="s">
        <v>1511</v>
      </c>
      <c r="B865" s="1" t="s">
        <v>1512</v>
      </c>
      <c r="C865" s="1" t="s">
        <v>10</v>
      </c>
      <c r="D865" s="1"/>
      <c r="E865" s="1"/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35"/>
      <c r="U865" s="1">
        <v>0</v>
      </c>
      <c r="V865" s="1">
        <v>0</v>
      </c>
      <c r="W865" s="1">
        <v>0</v>
      </c>
      <c r="X865" s="1">
        <v>0</v>
      </c>
      <c r="Y865" s="19"/>
      <c r="Z865" s="1">
        <v>0</v>
      </c>
      <c r="AA865" s="1">
        <v>0</v>
      </c>
      <c r="AB865" s="19"/>
    </row>
    <row r="866" ht="15" spans="1:28">
      <c r="A866" s="19" t="s">
        <v>1513</v>
      </c>
      <c r="B866" s="1" t="s">
        <v>1514</v>
      </c>
      <c r="C866" s="1" t="s">
        <v>8</v>
      </c>
      <c r="D866" s="1"/>
      <c r="E866" s="1"/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35"/>
      <c r="U866" s="1">
        <v>0</v>
      </c>
      <c r="V866" s="1">
        <v>0</v>
      </c>
      <c r="W866" s="1">
        <v>0</v>
      </c>
      <c r="X866" s="1">
        <v>0</v>
      </c>
      <c r="Y866" s="19"/>
      <c r="Z866" s="1">
        <v>0</v>
      </c>
      <c r="AA866" s="1">
        <v>0</v>
      </c>
      <c r="AB866" s="19"/>
    </row>
    <row r="867" ht="15" spans="1:28">
      <c r="A867" s="19" t="s">
        <v>1515</v>
      </c>
      <c r="B867" s="1" t="s">
        <v>1514</v>
      </c>
      <c r="C867" s="1" t="s">
        <v>10</v>
      </c>
      <c r="D867" s="1"/>
      <c r="E867" s="1"/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35"/>
      <c r="U867" s="1">
        <v>0</v>
      </c>
      <c r="V867" s="1">
        <v>0</v>
      </c>
      <c r="W867" s="1">
        <v>0</v>
      </c>
      <c r="X867" s="1"/>
      <c r="Y867" s="1"/>
      <c r="Z867" s="1">
        <v>0</v>
      </c>
      <c r="AA867" s="1"/>
      <c r="AB867" s="1"/>
    </row>
    <row r="868" ht="15" spans="1:28">
      <c r="A868" s="19" t="s">
        <v>1516</v>
      </c>
      <c r="B868" s="1" t="s">
        <v>1517</v>
      </c>
      <c r="C868" s="1" t="s">
        <v>10</v>
      </c>
      <c r="D868" s="1"/>
      <c r="E868" s="1"/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35"/>
      <c r="U868" s="1">
        <v>0</v>
      </c>
      <c r="V868" s="1">
        <v>0</v>
      </c>
      <c r="W868" s="1">
        <v>0</v>
      </c>
      <c r="X868" s="1"/>
      <c r="Y868" s="1"/>
      <c r="Z868" s="1">
        <v>0</v>
      </c>
      <c r="AA868" s="1"/>
      <c r="AB868" s="1"/>
    </row>
    <row r="869" ht="15" spans="1:28">
      <c r="A869" s="19" t="s">
        <v>1518</v>
      </c>
      <c r="B869" s="1" t="s">
        <v>1519</v>
      </c>
      <c r="C869" s="1" t="s">
        <v>10</v>
      </c>
      <c r="D869" s="1"/>
      <c r="E869" s="1"/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35"/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</row>
    <row r="870" ht="15" spans="1:28">
      <c r="A870" s="19" t="s">
        <v>1520</v>
      </c>
      <c r="B870" s="1" t="s">
        <v>1521</v>
      </c>
      <c r="C870" s="1" t="s">
        <v>1522</v>
      </c>
      <c r="D870" s="1"/>
      <c r="E870" s="1"/>
      <c r="F870" s="1">
        <v>14</v>
      </c>
      <c r="G870" s="1">
        <v>11</v>
      </c>
      <c r="H870" s="1">
        <v>11</v>
      </c>
      <c r="I870" s="1">
        <v>11</v>
      </c>
      <c r="J870" s="1">
        <v>11</v>
      </c>
      <c r="K870" s="1">
        <v>11</v>
      </c>
      <c r="L870" s="1">
        <v>11</v>
      </c>
      <c r="M870" s="1">
        <v>11</v>
      </c>
      <c r="N870" s="1">
        <v>11</v>
      </c>
      <c r="O870" s="1">
        <v>11</v>
      </c>
      <c r="P870" s="1">
        <v>14</v>
      </c>
      <c r="Q870" s="1">
        <v>14</v>
      </c>
      <c r="R870" s="1">
        <v>14</v>
      </c>
      <c r="S870" s="1">
        <v>14</v>
      </c>
      <c r="T870" s="35">
        <v>7</v>
      </c>
      <c r="U870" s="1">
        <v>14</v>
      </c>
      <c r="V870" s="1">
        <v>14</v>
      </c>
      <c r="W870" s="1">
        <v>14</v>
      </c>
      <c r="X870" s="1">
        <v>14</v>
      </c>
      <c r="Y870" s="19"/>
      <c r="Z870" s="1">
        <v>18</v>
      </c>
      <c r="AA870" s="1">
        <v>18</v>
      </c>
      <c r="AB870" s="19"/>
    </row>
    <row r="871" ht="15" spans="1:28">
      <c r="A871" s="19" t="s">
        <v>1523</v>
      </c>
      <c r="B871" s="1" t="s">
        <v>1524</v>
      </c>
      <c r="C871" s="1" t="s">
        <v>1525</v>
      </c>
      <c r="D871" s="1"/>
      <c r="E871" s="1"/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</row>
    <row r="872" ht="15" spans="1:28">
      <c r="A872" s="19" t="s">
        <v>1526</v>
      </c>
      <c r="B872" s="1" t="s">
        <v>1527</v>
      </c>
      <c r="C872" s="1" t="s">
        <v>1522</v>
      </c>
      <c r="D872" s="1"/>
      <c r="E872" s="1"/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35"/>
      <c r="U872" s="1">
        <v>0</v>
      </c>
      <c r="V872" s="1">
        <v>0</v>
      </c>
      <c r="W872" s="1">
        <v>0</v>
      </c>
      <c r="X872" s="1">
        <v>0</v>
      </c>
      <c r="Y872" s="19"/>
      <c r="Z872" s="1">
        <v>0</v>
      </c>
      <c r="AA872" s="1">
        <v>0</v>
      </c>
      <c r="AB872" s="19"/>
    </row>
    <row r="873" ht="15" spans="1:28">
      <c r="A873" s="19" t="s">
        <v>1528</v>
      </c>
      <c r="B873" s="1" t="s">
        <v>1529</v>
      </c>
      <c r="C873" s="1" t="s">
        <v>1525</v>
      </c>
      <c r="D873" s="1"/>
      <c r="E873" s="1"/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35"/>
      <c r="U873" s="1">
        <v>0</v>
      </c>
      <c r="V873" s="1">
        <v>0</v>
      </c>
      <c r="W873" s="1">
        <v>0</v>
      </c>
      <c r="X873" s="1">
        <v>0</v>
      </c>
      <c r="Y873" s="19"/>
      <c r="Z873" s="1">
        <v>0</v>
      </c>
      <c r="AA873" s="1">
        <v>0</v>
      </c>
      <c r="AB873" s="19"/>
    </row>
    <row r="874" ht="15" spans="1:28">
      <c r="A874" s="19" t="s">
        <v>1530</v>
      </c>
      <c r="B874" s="1" t="s">
        <v>1531</v>
      </c>
      <c r="C874" s="1" t="s">
        <v>1532</v>
      </c>
      <c r="D874" s="1"/>
      <c r="E874" s="1"/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35"/>
      <c r="U874" s="1">
        <v>0</v>
      </c>
      <c r="V874" s="1">
        <v>0</v>
      </c>
      <c r="W874" s="1">
        <v>0</v>
      </c>
      <c r="X874" s="1">
        <v>0</v>
      </c>
      <c r="Y874" s="19"/>
      <c r="Z874" s="1">
        <v>0</v>
      </c>
      <c r="AA874" s="1">
        <v>0</v>
      </c>
      <c r="AB874" s="19"/>
    </row>
    <row r="875" ht="15" spans="1:28">
      <c r="A875" s="19" t="s">
        <v>1533</v>
      </c>
      <c r="B875" s="1" t="s">
        <v>1534</v>
      </c>
      <c r="C875" s="1" t="s">
        <v>1532</v>
      </c>
      <c r="D875" s="1"/>
      <c r="E875" s="1"/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35"/>
      <c r="U875" s="1">
        <v>1</v>
      </c>
      <c r="V875" s="1">
        <v>1</v>
      </c>
      <c r="W875" s="1">
        <v>1</v>
      </c>
      <c r="X875" s="1">
        <v>1</v>
      </c>
      <c r="Y875" s="19"/>
      <c r="Z875" s="1">
        <v>1</v>
      </c>
      <c r="AA875" s="1">
        <v>1</v>
      </c>
      <c r="AB875" s="19"/>
    </row>
    <row r="876" ht="15" spans="1:28">
      <c r="A876" s="19" t="s">
        <v>1535</v>
      </c>
      <c r="B876" s="1" t="s">
        <v>1536</v>
      </c>
      <c r="C876" s="1" t="s">
        <v>1525</v>
      </c>
      <c r="D876" s="1"/>
      <c r="E876" s="1"/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35"/>
      <c r="U876" s="1">
        <v>1</v>
      </c>
      <c r="V876" s="1">
        <v>1</v>
      </c>
      <c r="W876" s="1">
        <v>1</v>
      </c>
      <c r="X876" s="1">
        <v>1</v>
      </c>
      <c r="Y876" s="19"/>
      <c r="Z876" s="1">
        <v>1</v>
      </c>
      <c r="AA876" s="1">
        <v>1</v>
      </c>
      <c r="AB876" s="19"/>
    </row>
    <row r="877" ht="15" spans="1:28">
      <c r="A877" s="19" t="s">
        <v>1537</v>
      </c>
      <c r="B877" s="1" t="s">
        <v>1538</v>
      </c>
      <c r="C877" s="1" t="s">
        <v>1525</v>
      </c>
      <c r="D877" s="1"/>
      <c r="E877" s="1"/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</row>
    <row r="878" ht="15" spans="1:28">
      <c r="A878" s="19" t="s">
        <v>1539</v>
      </c>
      <c r="B878" s="1" t="s">
        <v>1540</v>
      </c>
      <c r="C878" s="1" t="s">
        <v>1522</v>
      </c>
      <c r="D878" s="1"/>
      <c r="E878" s="1"/>
      <c r="F878" s="1">
        <v>3</v>
      </c>
      <c r="G878" s="1">
        <v>1</v>
      </c>
      <c r="H878" s="1">
        <v>1</v>
      </c>
      <c r="I878" s="1">
        <v>1</v>
      </c>
      <c r="J878" s="1">
        <v>4</v>
      </c>
      <c r="K878" s="1">
        <v>4</v>
      </c>
      <c r="L878" s="1">
        <v>4</v>
      </c>
      <c r="M878" s="1">
        <v>4</v>
      </c>
      <c r="N878" s="1">
        <v>8</v>
      </c>
      <c r="O878" s="1">
        <v>8</v>
      </c>
      <c r="P878" s="1">
        <v>8</v>
      </c>
      <c r="Q878" s="1">
        <v>8</v>
      </c>
      <c r="R878" s="1">
        <v>8</v>
      </c>
      <c r="S878" s="1">
        <v>8</v>
      </c>
      <c r="T878" s="35">
        <v>1</v>
      </c>
      <c r="U878" s="1">
        <v>8</v>
      </c>
      <c r="V878" s="1">
        <v>8</v>
      </c>
      <c r="W878" s="1">
        <v>8</v>
      </c>
      <c r="X878" s="1">
        <v>8</v>
      </c>
      <c r="Y878" s="19"/>
      <c r="Z878" s="1">
        <v>8</v>
      </c>
      <c r="AA878" s="1">
        <v>8</v>
      </c>
      <c r="AB878" s="19"/>
    </row>
    <row r="879" ht="15" spans="1:28">
      <c r="A879" s="19" t="s">
        <v>1541</v>
      </c>
      <c r="B879" s="1" t="s">
        <v>1542</v>
      </c>
      <c r="C879" s="1" t="s">
        <v>1532</v>
      </c>
      <c r="D879" s="1"/>
      <c r="E879" s="1"/>
      <c r="F879" s="1">
        <v>10</v>
      </c>
      <c r="G879" s="1">
        <v>10</v>
      </c>
      <c r="H879" s="1">
        <v>10</v>
      </c>
      <c r="I879" s="1">
        <v>10</v>
      </c>
      <c r="J879" s="1">
        <v>10</v>
      </c>
      <c r="K879" s="1">
        <v>10</v>
      </c>
      <c r="L879" s="1">
        <v>28</v>
      </c>
      <c r="M879" s="1">
        <v>28</v>
      </c>
      <c r="N879" s="1">
        <v>35</v>
      </c>
      <c r="O879" s="1">
        <v>35</v>
      </c>
      <c r="P879" s="1">
        <v>35</v>
      </c>
      <c r="Q879" s="1">
        <v>35</v>
      </c>
      <c r="R879" s="1">
        <v>35</v>
      </c>
      <c r="S879" s="1">
        <v>35</v>
      </c>
      <c r="T879" s="1">
        <v>35</v>
      </c>
      <c r="U879" s="1">
        <v>35</v>
      </c>
      <c r="V879" s="1">
        <v>35</v>
      </c>
      <c r="W879" s="1">
        <v>35</v>
      </c>
      <c r="X879" s="1">
        <v>35</v>
      </c>
      <c r="Y879" s="1">
        <v>35</v>
      </c>
      <c r="Z879" s="1">
        <v>35</v>
      </c>
      <c r="AA879" s="1">
        <v>35</v>
      </c>
      <c r="AB879" s="1">
        <v>35</v>
      </c>
    </row>
    <row r="880" ht="15" spans="1:28">
      <c r="A880" s="19" t="s">
        <v>1543</v>
      </c>
      <c r="B880" s="1" t="s">
        <v>1544</v>
      </c>
      <c r="C880" s="1" t="s">
        <v>1525</v>
      </c>
      <c r="D880" s="1"/>
      <c r="E880" s="1"/>
      <c r="F880" s="1">
        <v>14</v>
      </c>
      <c r="G880" s="1">
        <v>14</v>
      </c>
      <c r="H880" s="1">
        <v>14</v>
      </c>
      <c r="I880" s="1">
        <v>14</v>
      </c>
      <c r="J880" s="1">
        <v>14</v>
      </c>
      <c r="K880" s="1">
        <v>14</v>
      </c>
      <c r="L880" s="1">
        <v>14</v>
      </c>
      <c r="M880" s="1">
        <v>14</v>
      </c>
      <c r="N880" s="1">
        <v>14</v>
      </c>
      <c r="O880" s="1">
        <v>14</v>
      </c>
      <c r="P880" s="1">
        <v>14</v>
      </c>
      <c r="Q880" s="1">
        <v>14</v>
      </c>
      <c r="R880" s="1">
        <v>14</v>
      </c>
      <c r="S880" s="1">
        <v>14</v>
      </c>
      <c r="T880" s="1">
        <v>14</v>
      </c>
      <c r="U880" s="1">
        <v>14</v>
      </c>
      <c r="V880" s="1">
        <v>14</v>
      </c>
      <c r="W880" s="1">
        <v>14</v>
      </c>
      <c r="X880" s="1">
        <v>14</v>
      </c>
      <c r="Y880" s="1">
        <v>14</v>
      </c>
      <c r="Z880" s="1">
        <v>14</v>
      </c>
      <c r="AA880" s="1">
        <v>14</v>
      </c>
      <c r="AB880" s="1">
        <v>14</v>
      </c>
    </row>
    <row r="881" ht="15" spans="1:28">
      <c r="A881" s="19" t="s">
        <v>1545</v>
      </c>
      <c r="B881" s="1" t="s">
        <v>1546</v>
      </c>
      <c r="C881" s="1" t="s">
        <v>1522</v>
      </c>
      <c r="D881" s="1"/>
      <c r="E881" s="1"/>
      <c r="F881" s="1">
        <v>1</v>
      </c>
      <c r="G881" s="1">
        <v>1</v>
      </c>
      <c r="H881" s="1">
        <v>2</v>
      </c>
      <c r="I881" s="1">
        <v>2</v>
      </c>
      <c r="J881" s="1">
        <v>2</v>
      </c>
      <c r="K881" s="1">
        <v>2</v>
      </c>
      <c r="L881" s="1">
        <v>2</v>
      </c>
      <c r="M881" s="1">
        <v>2</v>
      </c>
      <c r="N881" s="1">
        <v>3</v>
      </c>
      <c r="O881" s="1">
        <v>3</v>
      </c>
      <c r="P881" s="1">
        <v>3</v>
      </c>
      <c r="Q881" s="1">
        <v>3</v>
      </c>
      <c r="R881" s="1">
        <v>3</v>
      </c>
      <c r="S881" s="1">
        <v>3</v>
      </c>
      <c r="T881" s="35"/>
      <c r="U881" s="1">
        <v>3</v>
      </c>
      <c r="V881" s="1">
        <v>3</v>
      </c>
      <c r="W881" s="1">
        <v>3</v>
      </c>
      <c r="X881" s="1">
        <v>3</v>
      </c>
      <c r="Y881" s="19"/>
      <c r="Z881" s="1">
        <v>3</v>
      </c>
      <c r="AA881" s="1">
        <v>3</v>
      </c>
      <c r="AB881" s="19"/>
    </row>
    <row r="882" ht="15" spans="1:28">
      <c r="A882" s="19" t="s">
        <v>1547</v>
      </c>
      <c r="B882" s="1" t="s">
        <v>1548</v>
      </c>
      <c r="C882" s="1" t="s">
        <v>1532</v>
      </c>
      <c r="D882" s="1"/>
      <c r="E882" s="1"/>
      <c r="F882" s="1">
        <v>2</v>
      </c>
      <c r="G882" s="1">
        <v>2</v>
      </c>
      <c r="H882" s="1">
        <v>2</v>
      </c>
      <c r="I882" s="1">
        <v>2</v>
      </c>
      <c r="J882" s="1">
        <v>2</v>
      </c>
      <c r="K882" s="1">
        <v>2</v>
      </c>
      <c r="L882" s="1">
        <v>5</v>
      </c>
      <c r="M882" s="1">
        <v>2</v>
      </c>
      <c r="N882" s="1">
        <v>2</v>
      </c>
      <c r="O882" s="1">
        <v>2</v>
      </c>
      <c r="P882" s="1">
        <v>5</v>
      </c>
      <c r="Q882" s="1">
        <v>2</v>
      </c>
      <c r="R882" s="1">
        <v>2</v>
      </c>
      <c r="S882" s="1">
        <v>2</v>
      </c>
      <c r="T882" s="1">
        <v>2</v>
      </c>
      <c r="U882" s="1">
        <v>2</v>
      </c>
      <c r="V882" s="1">
        <v>5</v>
      </c>
      <c r="W882" s="1">
        <v>2</v>
      </c>
      <c r="X882" s="1">
        <v>2</v>
      </c>
      <c r="Y882" s="1">
        <v>2</v>
      </c>
      <c r="Z882" s="1">
        <v>2</v>
      </c>
      <c r="AA882" s="1">
        <v>2</v>
      </c>
      <c r="AB882" s="1">
        <v>2</v>
      </c>
    </row>
    <row r="883" ht="15" spans="1:28">
      <c r="A883" s="19" t="s">
        <v>1549</v>
      </c>
      <c r="B883" s="1" t="s">
        <v>1550</v>
      </c>
      <c r="C883" s="1" t="s">
        <v>1525</v>
      </c>
      <c r="D883" s="1"/>
      <c r="E883" s="1"/>
      <c r="F883" s="1">
        <v>2</v>
      </c>
      <c r="G883" s="1">
        <v>2</v>
      </c>
      <c r="H883" s="1">
        <v>2</v>
      </c>
      <c r="I883" s="1">
        <v>2</v>
      </c>
      <c r="J883" s="1">
        <v>2</v>
      </c>
      <c r="K883" s="1">
        <v>2</v>
      </c>
      <c r="L883" s="1">
        <v>2</v>
      </c>
      <c r="M883" s="1">
        <v>2</v>
      </c>
      <c r="N883" s="1">
        <v>2</v>
      </c>
      <c r="O883" s="1">
        <v>2</v>
      </c>
      <c r="P883" s="1">
        <v>2</v>
      </c>
      <c r="Q883" s="1">
        <v>2</v>
      </c>
      <c r="R883" s="1">
        <v>2</v>
      </c>
      <c r="S883" s="1">
        <v>2</v>
      </c>
      <c r="T883" s="1">
        <v>2</v>
      </c>
      <c r="U883" s="1">
        <v>2</v>
      </c>
      <c r="V883" s="1">
        <v>2</v>
      </c>
      <c r="W883" s="1">
        <v>2</v>
      </c>
      <c r="X883" s="1">
        <v>2</v>
      </c>
      <c r="Y883" s="1">
        <v>2</v>
      </c>
      <c r="Z883" s="1">
        <v>2</v>
      </c>
      <c r="AA883" s="1">
        <v>2</v>
      </c>
      <c r="AB883" s="1">
        <v>2</v>
      </c>
    </row>
    <row r="884" ht="15" spans="1:28">
      <c r="A884" s="19" t="s">
        <v>1551</v>
      </c>
      <c r="B884" s="1" t="s">
        <v>1552</v>
      </c>
      <c r="C884" s="1" t="s">
        <v>1532</v>
      </c>
      <c r="D884" s="1" t="s">
        <v>1070</v>
      </c>
      <c r="E884" s="1"/>
      <c r="F884" s="1">
        <v>2</v>
      </c>
      <c r="G884" s="1">
        <v>2</v>
      </c>
      <c r="H884" s="1">
        <v>2</v>
      </c>
      <c r="I884" s="1">
        <v>2</v>
      </c>
      <c r="J884" s="1">
        <v>2</v>
      </c>
      <c r="K884" s="1">
        <v>2</v>
      </c>
      <c r="L884" s="1">
        <v>5</v>
      </c>
      <c r="M884" s="1">
        <v>2</v>
      </c>
      <c r="N884" s="1">
        <v>2</v>
      </c>
      <c r="O884" s="1">
        <v>2</v>
      </c>
      <c r="P884" s="1">
        <v>5</v>
      </c>
      <c r="Q884" s="1">
        <v>2</v>
      </c>
      <c r="R884" s="1">
        <v>2</v>
      </c>
      <c r="S884" s="1">
        <v>2</v>
      </c>
      <c r="T884" s="1">
        <v>2</v>
      </c>
      <c r="U884" s="1">
        <v>2</v>
      </c>
      <c r="V884" s="1">
        <v>5</v>
      </c>
      <c r="W884" s="1">
        <v>2</v>
      </c>
      <c r="X884" s="1">
        <v>2</v>
      </c>
      <c r="Y884" s="1">
        <v>2</v>
      </c>
      <c r="Z884" s="1">
        <v>2</v>
      </c>
      <c r="AA884" s="1">
        <v>2</v>
      </c>
      <c r="AB884" s="1">
        <v>2</v>
      </c>
    </row>
    <row r="885" ht="15" spans="1:28">
      <c r="A885" s="19" t="s">
        <v>1553</v>
      </c>
      <c r="B885" s="1" t="s">
        <v>1554</v>
      </c>
      <c r="C885" s="1" t="s">
        <v>1525</v>
      </c>
      <c r="D885" s="1"/>
      <c r="E885" s="1"/>
      <c r="F885" s="1">
        <v>2</v>
      </c>
      <c r="G885" s="1">
        <v>2</v>
      </c>
      <c r="H885" s="1">
        <v>2</v>
      </c>
      <c r="I885" s="1">
        <v>2</v>
      </c>
      <c r="J885" s="1">
        <v>2</v>
      </c>
      <c r="K885" s="1">
        <v>2</v>
      </c>
      <c r="L885" s="1">
        <v>2</v>
      </c>
      <c r="M885" s="1">
        <v>2</v>
      </c>
      <c r="N885" s="1">
        <v>2</v>
      </c>
      <c r="O885" s="1">
        <v>2</v>
      </c>
      <c r="P885" s="1">
        <v>2</v>
      </c>
      <c r="Q885" s="1">
        <v>2</v>
      </c>
      <c r="R885" s="1">
        <v>2</v>
      </c>
      <c r="S885" s="1">
        <v>2</v>
      </c>
      <c r="T885" s="1">
        <v>2</v>
      </c>
      <c r="U885" s="1">
        <v>2</v>
      </c>
      <c r="V885" s="1">
        <v>2</v>
      </c>
      <c r="W885" s="1">
        <v>2</v>
      </c>
      <c r="X885" s="1">
        <v>2</v>
      </c>
      <c r="Y885" s="1">
        <v>2</v>
      </c>
      <c r="Z885" s="1">
        <v>2</v>
      </c>
      <c r="AA885" s="1">
        <v>2</v>
      </c>
      <c r="AB885" s="1">
        <v>2</v>
      </c>
    </row>
    <row r="886" ht="15" spans="1:28">
      <c r="A886" s="19" t="s">
        <v>1555</v>
      </c>
      <c r="B886" s="1" t="s">
        <v>1556</v>
      </c>
      <c r="C886" s="1" t="s">
        <v>1522</v>
      </c>
      <c r="D886" s="1"/>
      <c r="E886" s="1"/>
      <c r="F886" s="1">
        <v>2</v>
      </c>
      <c r="G886" s="1">
        <v>1</v>
      </c>
      <c r="H886" s="1">
        <v>2</v>
      </c>
      <c r="I886" s="1">
        <v>1</v>
      </c>
      <c r="J886" s="1">
        <v>1</v>
      </c>
      <c r="K886" s="1">
        <v>1</v>
      </c>
      <c r="L886" s="1">
        <v>1</v>
      </c>
      <c r="M886" s="1">
        <v>1</v>
      </c>
      <c r="N886" s="1">
        <v>2</v>
      </c>
      <c r="O886" s="1">
        <v>3</v>
      </c>
      <c r="P886" s="1">
        <v>2</v>
      </c>
      <c r="Q886" s="1">
        <v>2</v>
      </c>
      <c r="R886" s="1">
        <v>2</v>
      </c>
      <c r="S886" s="1">
        <v>3</v>
      </c>
      <c r="T886" s="35"/>
      <c r="U886" s="1">
        <v>2</v>
      </c>
      <c r="V886" s="1">
        <v>2</v>
      </c>
      <c r="W886" s="1">
        <v>2</v>
      </c>
      <c r="X886" s="1">
        <v>1</v>
      </c>
      <c r="Y886" s="19"/>
      <c r="Z886" s="1">
        <v>2</v>
      </c>
      <c r="AA886" s="1">
        <v>1</v>
      </c>
      <c r="AB886" s="19"/>
    </row>
    <row r="887" ht="15" spans="1:28">
      <c r="A887" s="19" t="s">
        <v>1557</v>
      </c>
      <c r="B887" s="1" t="s">
        <v>1558</v>
      </c>
      <c r="C887" s="1" t="s">
        <v>1532</v>
      </c>
      <c r="D887" s="1"/>
      <c r="E887" s="1"/>
      <c r="F887" s="1">
        <v>2</v>
      </c>
      <c r="G887" s="1">
        <v>2</v>
      </c>
      <c r="H887" s="1">
        <v>2</v>
      </c>
      <c r="I887" s="1">
        <v>2</v>
      </c>
      <c r="J887" s="1">
        <v>2</v>
      </c>
      <c r="K887" s="1">
        <v>2</v>
      </c>
      <c r="L887" s="1">
        <v>2</v>
      </c>
      <c r="M887" s="1">
        <v>2</v>
      </c>
      <c r="N887" s="1">
        <v>2</v>
      </c>
      <c r="O887" s="1">
        <v>2</v>
      </c>
      <c r="P887" s="1">
        <v>2</v>
      </c>
      <c r="Q887" s="1">
        <v>2</v>
      </c>
      <c r="R887" s="1">
        <v>2</v>
      </c>
      <c r="S887" s="1">
        <v>2</v>
      </c>
      <c r="T887" s="1">
        <v>2</v>
      </c>
      <c r="U887" s="1">
        <v>2</v>
      </c>
      <c r="V887" s="1">
        <v>2</v>
      </c>
      <c r="W887" s="1">
        <v>2</v>
      </c>
      <c r="X887" s="1">
        <v>2</v>
      </c>
      <c r="Y887" s="1">
        <v>2</v>
      </c>
      <c r="Z887" s="1">
        <v>2</v>
      </c>
      <c r="AA887" s="1">
        <v>2</v>
      </c>
      <c r="AB887" s="1">
        <v>2</v>
      </c>
    </row>
    <row r="888" ht="15" spans="1:28">
      <c r="A888" s="19" t="s">
        <v>1559</v>
      </c>
      <c r="B888" s="1" t="s">
        <v>1560</v>
      </c>
      <c r="C888" s="1" t="s">
        <v>1525</v>
      </c>
      <c r="D888" s="1"/>
      <c r="E888" s="1"/>
      <c r="F888" s="1">
        <v>2</v>
      </c>
      <c r="G888" s="1">
        <v>2</v>
      </c>
      <c r="H888" s="1">
        <v>2</v>
      </c>
      <c r="I888" s="1">
        <v>2</v>
      </c>
      <c r="J888" s="1">
        <v>2</v>
      </c>
      <c r="K888" s="1">
        <v>2</v>
      </c>
      <c r="L888" s="1">
        <v>2</v>
      </c>
      <c r="M888" s="1">
        <v>2</v>
      </c>
      <c r="N888" s="1">
        <v>2</v>
      </c>
      <c r="O888" s="1">
        <v>2</v>
      </c>
      <c r="P888" s="1">
        <v>2</v>
      </c>
      <c r="Q888" s="1">
        <v>2</v>
      </c>
      <c r="R888" s="1">
        <v>2</v>
      </c>
      <c r="S888" s="1">
        <v>2</v>
      </c>
      <c r="T888" s="1">
        <v>2</v>
      </c>
      <c r="U888" s="1">
        <v>2</v>
      </c>
      <c r="V888" s="1">
        <v>2</v>
      </c>
      <c r="W888" s="1">
        <v>2</v>
      </c>
      <c r="X888" s="1">
        <v>2</v>
      </c>
      <c r="Y888" s="1">
        <v>2</v>
      </c>
      <c r="Z888" s="1">
        <v>2</v>
      </c>
      <c r="AA888" s="1">
        <v>2</v>
      </c>
      <c r="AB888" s="1">
        <v>2</v>
      </c>
    </row>
    <row r="889" ht="15" spans="1:28">
      <c r="A889" s="19" t="s">
        <v>1561</v>
      </c>
      <c r="B889" s="1" t="s">
        <v>1562</v>
      </c>
      <c r="C889" s="1" t="s">
        <v>1532</v>
      </c>
      <c r="D889" s="1"/>
      <c r="E889" s="1"/>
      <c r="F889" s="1">
        <v>2</v>
      </c>
      <c r="G889" s="1">
        <v>2</v>
      </c>
      <c r="H889" s="1">
        <v>2</v>
      </c>
      <c r="I889" s="1">
        <v>2</v>
      </c>
      <c r="J889" s="1">
        <v>2</v>
      </c>
      <c r="K889" s="1">
        <v>2</v>
      </c>
      <c r="L889" s="1">
        <v>2</v>
      </c>
      <c r="M889" s="1">
        <v>2</v>
      </c>
      <c r="N889" s="1">
        <v>2</v>
      </c>
      <c r="O889" s="1">
        <v>2</v>
      </c>
      <c r="P889" s="1">
        <v>2</v>
      </c>
      <c r="Q889" s="1">
        <v>2</v>
      </c>
      <c r="R889" s="1">
        <v>2</v>
      </c>
      <c r="S889" s="1">
        <v>2</v>
      </c>
      <c r="T889" s="1">
        <v>2</v>
      </c>
      <c r="U889" s="1">
        <v>2</v>
      </c>
      <c r="V889" s="1">
        <v>2</v>
      </c>
      <c r="W889" s="1">
        <v>2</v>
      </c>
      <c r="X889" s="1">
        <v>2</v>
      </c>
      <c r="Y889" s="1">
        <v>2</v>
      </c>
      <c r="Z889" s="1">
        <v>2</v>
      </c>
      <c r="AA889" s="1">
        <v>2</v>
      </c>
      <c r="AB889" s="1">
        <v>2</v>
      </c>
    </row>
    <row r="890" ht="15" spans="1:28">
      <c r="A890" s="19" t="s">
        <v>1563</v>
      </c>
      <c r="B890" s="1" t="s">
        <v>1564</v>
      </c>
      <c r="C890" s="1" t="s">
        <v>1525</v>
      </c>
      <c r="D890" s="1"/>
      <c r="E890" s="1"/>
      <c r="F890" s="1">
        <v>2</v>
      </c>
      <c r="G890" s="1">
        <v>2</v>
      </c>
      <c r="H890" s="1">
        <v>2</v>
      </c>
      <c r="I890" s="1">
        <v>2</v>
      </c>
      <c r="J890" s="1">
        <v>2</v>
      </c>
      <c r="K890" s="1">
        <v>2</v>
      </c>
      <c r="L890" s="1">
        <v>2</v>
      </c>
      <c r="M890" s="1">
        <v>2</v>
      </c>
      <c r="N890" s="1">
        <v>2</v>
      </c>
      <c r="O890" s="1">
        <v>2</v>
      </c>
      <c r="P890" s="1">
        <v>2</v>
      </c>
      <c r="Q890" s="1">
        <v>2</v>
      </c>
      <c r="R890" s="1">
        <v>2</v>
      </c>
      <c r="S890" s="1">
        <v>2</v>
      </c>
      <c r="T890" s="1">
        <v>2</v>
      </c>
      <c r="U890" s="1">
        <v>2</v>
      </c>
      <c r="V890" s="1">
        <v>2</v>
      </c>
      <c r="W890" s="1">
        <v>2</v>
      </c>
      <c r="X890" s="1">
        <v>2</v>
      </c>
      <c r="Y890" s="1">
        <v>2</v>
      </c>
      <c r="Z890" s="1">
        <v>2</v>
      </c>
      <c r="AA890" s="1">
        <v>2</v>
      </c>
      <c r="AB890" s="1">
        <v>2</v>
      </c>
    </row>
    <row r="891" ht="15" spans="1:28">
      <c r="A891" s="19" t="s">
        <v>1565</v>
      </c>
      <c r="B891" s="1" t="s">
        <v>1566</v>
      </c>
      <c r="C891" s="1" t="s">
        <v>1532</v>
      </c>
      <c r="D891" s="1"/>
      <c r="E891" s="1"/>
      <c r="F891" s="1">
        <v>2</v>
      </c>
      <c r="G891" s="1">
        <v>2</v>
      </c>
      <c r="H891" s="1">
        <v>2</v>
      </c>
      <c r="I891" s="1">
        <v>2</v>
      </c>
      <c r="J891" s="1">
        <v>2</v>
      </c>
      <c r="K891" s="1">
        <v>2</v>
      </c>
      <c r="L891" s="1">
        <v>2</v>
      </c>
      <c r="M891" s="1">
        <v>2</v>
      </c>
      <c r="N891" s="1">
        <v>2</v>
      </c>
      <c r="O891" s="1">
        <v>2</v>
      </c>
      <c r="P891" s="1">
        <v>2</v>
      </c>
      <c r="Q891" s="1">
        <v>2</v>
      </c>
      <c r="R891" s="1">
        <v>2</v>
      </c>
      <c r="S891" s="1">
        <v>2</v>
      </c>
      <c r="T891" s="1">
        <v>2</v>
      </c>
      <c r="U891" s="1">
        <v>2</v>
      </c>
      <c r="V891" s="1">
        <v>2</v>
      </c>
      <c r="W891" s="1">
        <v>2</v>
      </c>
      <c r="X891" s="1">
        <v>2</v>
      </c>
      <c r="Y891" s="1">
        <v>2</v>
      </c>
      <c r="Z891" s="1">
        <v>2</v>
      </c>
      <c r="AA891" s="1">
        <v>2</v>
      </c>
      <c r="AB891" s="1">
        <v>2</v>
      </c>
    </row>
    <row r="892" ht="15" spans="1:28">
      <c r="A892" s="19" t="s">
        <v>1567</v>
      </c>
      <c r="B892" s="1" t="s">
        <v>1568</v>
      </c>
      <c r="C892" s="1" t="s">
        <v>1525</v>
      </c>
      <c r="D892" s="1"/>
      <c r="E892" s="1"/>
      <c r="F892" s="1">
        <v>2</v>
      </c>
      <c r="G892" s="1">
        <v>2</v>
      </c>
      <c r="H892" s="1">
        <v>2</v>
      </c>
      <c r="I892" s="1">
        <v>2</v>
      </c>
      <c r="J892" s="1">
        <v>2</v>
      </c>
      <c r="K892" s="1">
        <v>2</v>
      </c>
      <c r="L892" s="1">
        <v>2</v>
      </c>
      <c r="M892" s="1">
        <v>2</v>
      </c>
      <c r="N892" s="1">
        <v>2</v>
      </c>
      <c r="O892" s="1">
        <v>2</v>
      </c>
      <c r="P892" s="1">
        <v>2</v>
      </c>
      <c r="Q892" s="1">
        <v>2</v>
      </c>
      <c r="R892" s="1">
        <v>2</v>
      </c>
      <c r="S892" s="1">
        <v>2</v>
      </c>
      <c r="T892" s="1">
        <v>2</v>
      </c>
      <c r="U892" s="1">
        <v>2</v>
      </c>
      <c r="V892" s="1">
        <v>2</v>
      </c>
      <c r="W892" s="1">
        <v>2</v>
      </c>
      <c r="X892" s="1">
        <v>2</v>
      </c>
      <c r="Y892" s="1">
        <v>2</v>
      </c>
      <c r="Z892" s="1">
        <v>2</v>
      </c>
      <c r="AA892" s="1">
        <v>2</v>
      </c>
      <c r="AB892" s="1">
        <v>2</v>
      </c>
    </row>
    <row r="893" ht="15" spans="1:28">
      <c r="A893" s="19" t="s">
        <v>1569</v>
      </c>
      <c r="B893" s="1" t="s">
        <v>1570</v>
      </c>
      <c r="C893" s="1" t="s">
        <v>1522</v>
      </c>
      <c r="D893" s="1"/>
      <c r="E893" s="1"/>
      <c r="F893" s="1">
        <v>2</v>
      </c>
      <c r="G893" s="1">
        <v>1</v>
      </c>
      <c r="H893" s="1">
        <v>2</v>
      </c>
      <c r="I893" s="1">
        <v>1</v>
      </c>
      <c r="J893" s="1">
        <v>1</v>
      </c>
      <c r="K893" s="1">
        <v>1</v>
      </c>
      <c r="L893" s="1">
        <v>1</v>
      </c>
      <c r="M893" s="1">
        <v>1</v>
      </c>
      <c r="N893" s="1">
        <v>2</v>
      </c>
      <c r="O893" s="1">
        <v>3</v>
      </c>
      <c r="P893" s="1">
        <v>2</v>
      </c>
      <c r="Q893" s="1">
        <v>2</v>
      </c>
      <c r="R893" s="1">
        <v>2</v>
      </c>
      <c r="S893" s="1">
        <v>3</v>
      </c>
      <c r="T893" s="35"/>
      <c r="U893" s="1">
        <v>2</v>
      </c>
      <c r="V893" s="1">
        <v>2</v>
      </c>
      <c r="W893" s="1">
        <v>2</v>
      </c>
      <c r="X893" s="1">
        <v>1</v>
      </c>
      <c r="Y893" s="19"/>
      <c r="Z893" s="1">
        <v>2</v>
      </c>
      <c r="AA893" s="1">
        <v>1</v>
      </c>
      <c r="AB893" s="19"/>
    </row>
    <row r="894" ht="15" spans="1:28">
      <c r="A894" s="19" t="s">
        <v>1571</v>
      </c>
      <c r="B894" s="1" t="s">
        <v>1572</v>
      </c>
      <c r="C894" s="1" t="s">
        <v>1522</v>
      </c>
      <c r="D894" s="1"/>
      <c r="E894" s="1"/>
      <c r="F894" s="1">
        <v>14</v>
      </c>
      <c r="G894" s="1">
        <v>7</v>
      </c>
      <c r="H894" s="1">
        <v>14</v>
      </c>
      <c r="I894" s="1">
        <v>7</v>
      </c>
      <c r="J894" s="1">
        <v>14</v>
      </c>
      <c r="K894" s="1">
        <v>7</v>
      </c>
      <c r="L894" s="1">
        <v>14</v>
      </c>
      <c r="M894" s="1">
        <v>7</v>
      </c>
      <c r="N894" s="1">
        <v>14</v>
      </c>
      <c r="O894" s="1">
        <v>7</v>
      </c>
      <c r="P894" s="1">
        <v>14</v>
      </c>
      <c r="Q894" s="1">
        <v>7</v>
      </c>
      <c r="R894" s="1">
        <v>14</v>
      </c>
      <c r="S894" s="1">
        <v>14</v>
      </c>
      <c r="T894" s="35"/>
      <c r="U894" s="1">
        <v>7</v>
      </c>
      <c r="V894" s="1">
        <v>14</v>
      </c>
      <c r="W894" s="1">
        <v>14</v>
      </c>
      <c r="X894" s="1">
        <v>14</v>
      </c>
      <c r="Y894" s="19"/>
      <c r="Z894" s="1">
        <v>14</v>
      </c>
      <c r="AA894" s="1">
        <v>14</v>
      </c>
      <c r="AB894" s="19"/>
    </row>
    <row r="895" ht="15" spans="1:28">
      <c r="A895" s="19" t="s">
        <v>1573</v>
      </c>
      <c r="B895" s="1" t="s">
        <v>1574</v>
      </c>
      <c r="C895" s="1" t="s">
        <v>1525</v>
      </c>
      <c r="D895" s="1"/>
      <c r="E895" s="1"/>
      <c r="F895" s="1">
        <v>21</v>
      </c>
      <c r="G895" s="1">
        <v>21</v>
      </c>
      <c r="H895" s="1">
        <v>21</v>
      </c>
      <c r="I895" s="1">
        <v>21</v>
      </c>
      <c r="J895" s="1">
        <v>21</v>
      </c>
      <c r="K895" s="1">
        <v>21</v>
      </c>
      <c r="L895" s="1">
        <v>21</v>
      </c>
      <c r="M895" s="1">
        <v>21</v>
      </c>
      <c r="N895" s="1">
        <v>28</v>
      </c>
      <c r="O895" s="1">
        <v>28</v>
      </c>
      <c r="P895" s="1">
        <v>28</v>
      </c>
      <c r="Q895" s="1">
        <v>28</v>
      </c>
      <c r="R895" s="1">
        <v>28</v>
      </c>
      <c r="S895" s="1">
        <v>28</v>
      </c>
      <c r="T895" s="35"/>
      <c r="U895" s="1">
        <v>28</v>
      </c>
      <c r="V895" s="1">
        <v>28</v>
      </c>
      <c r="W895" s="1">
        <v>28</v>
      </c>
      <c r="X895" s="1">
        <v>28</v>
      </c>
      <c r="Y895" s="19"/>
      <c r="Z895" s="1">
        <v>28</v>
      </c>
      <c r="AA895" s="1">
        <v>28</v>
      </c>
      <c r="AB895" s="19"/>
    </row>
    <row r="896" ht="15" spans="1:28">
      <c r="A896" s="19" t="s">
        <v>1575</v>
      </c>
      <c r="B896" s="1" t="s">
        <v>1576</v>
      </c>
      <c r="C896" s="1" t="s">
        <v>1532</v>
      </c>
      <c r="D896" s="1"/>
      <c r="E896" s="1"/>
      <c r="F896" s="1">
        <v>21</v>
      </c>
      <c r="G896" s="1">
        <v>21</v>
      </c>
      <c r="H896" s="1">
        <v>21</v>
      </c>
      <c r="I896" s="1">
        <v>21</v>
      </c>
      <c r="J896" s="1">
        <v>21</v>
      </c>
      <c r="K896" s="1">
        <v>21</v>
      </c>
      <c r="L896" s="1">
        <v>21</v>
      </c>
      <c r="M896" s="1">
        <v>21</v>
      </c>
      <c r="N896" s="1">
        <v>28</v>
      </c>
      <c r="O896" s="1">
        <v>28</v>
      </c>
      <c r="P896" s="1">
        <v>28</v>
      </c>
      <c r="Q896" s="1">
        <v>28</v>
      </c>
      <c r="R896" s="1">
        <v>28</v>
      </c>
      <c r="S896" s="1">
        <v>28</v>
      </c>
      <c r="T896" s="35"/>
      <c r="U896" s="1">
        <v>28</v>
      </c>
      <c r="V896" s="1">
        <v>28</v>
      </c>
      <c r="W896" s="1">
        <v>28</v>
      </c>
      <c r="X896" s="1">
        <v>28</v>
      </c>
      <c r="Y896" s="19"/>
      <c r="Z896" s="1">
        <v>28</v>
      </c>
      <c r="AA896" s="1">
        <v>28</v>
      </c>
      <c r="AB896" s="19"/>
    </row>
    <row r="897" ht="15" spans="1:28">
      <c r="A897" s="19" t="s">
        <v>1577</v>
      </c>
      <c r="B897" s="1" t="s">
        <v>1578</v>
      </c>
      <c r="C897" s="1" t="s">
        <v>1522</v>
      </c>
      <c r="D897" s="1"/>
      <c r="E897" s="1"/>
      <c r="F897" s="1">
        <v>5</v>
      </c>
      <c r="G897" s="1">
        <v>10</v>
      </c>
      <c r="H897" s="1">
        <v>5</v>
      </c>
      <c r="I897" s="1">
        <v>10</v>
      </c>
      <c r="J897" s="1">
        <v>5</v>
      </c>
      <c r="K897" s="1">
        <v>10</v>
      </c>
      <c r="L897" s="1">
        <v>5</v>
      </c>
      <c r="M897" s="1">
        <v>10</v>
      </c>
      <c r="N897" s="1">
        <v>5</v>
      </c>
      <c r="O897" s="1">
        <v>10</v>
      </c>
      <c r="P897" s="1">
        <v>5</v>
      </c>
      <c r="Q897" s="1">
        <v>10</v>
      </c>
      <c r="R897" s="1">
        <v>5</v>
      </c>
      <c r="S897" s="1">
        <v>10</v>
      </c>
      <c r="T897" s="35"/>
      <c r="U897" s="1">
        <v>5</v>
      </c>
      <c r="V897" s="1">
        <v>5</v>
      </c>
      <c r="W897" s="1">
        <v>5</v>
      </c>
      <c r="X897" s="1">
        <v>5</v>
      </c>
      <c r="Y897" s="19"/>
      <c r="Z897" s="1">
        <v>5</v>
      </c>
      <c r="AA897" s="1">
        <v>5</v>
      </c>
      <c r="AB897" s="19"/>
    </row>
    <row r="898" ht="15" spans="1:28">
      <c r="A898" s="19" t="s">
        <v>1579</v>
      </c>
      <c r="B898" s="1" t="s">
        <v>1580</v>
      </c>
      <c r="C898" s="1" t="s">
        <v>1525</v>
      </c>
      <c r="D898" s="1"/>
      <c r="E898" s="1"/>
      <c r="F898" s="1">
        <v>7</v>
      </c>
      <c r="G898" s="1">
        <v>7</v>
      </c>
      <c r="H898" s="1">
        <v>7</v>
      </c>
      <c r="I898" s="1">
        <v>7</v>
      </c>
      <c r="J898" s="1">
        <v>7</v>
      </c>
      <c r="K898" s="1">
        <v>7</v>
      </c>
      <c r="L898" s="1">
        <v>7</v>
      </c>
      <c r="M898" s="1">
        <v>7</v>
      </c>
      <c r="N898" s="1">
        <v>5</v>
      </c>
      <c r="O898" s="1">
        <v>5</v>
      </c>
      <c r="P898" s="1">
        <v>5</v>
      </c>
      <c r="Q898" s="1">
        <v>5</v>
      </c>
      <c r="R898" s="1">
        <v>5</v>
      </c>
      <c r="S898" s="1">
        <v>5</v>
      </c>
      <c r="T898" s="35"/>
      <c r="U898" s="1">
        <v>5</v>
      </c>
      <c r="V898" s="1">
        <v>5</v>
      </c>
      <c r="W898" s="1">
        <v>5</v>
      </c>
      <c r="X898" s="1">
        <v>5</v>
      </c>
      <c r="Y898" s="19"/>
      <c r="Z898" s="1">
        <v>5</v>
      </c>
      <c r="AA898" s="1">
        <v>5</v>
      </c>
      <c r="AB898" s="19"/>
    </row>
    <row r="899" ht="15" spans="1:28">
      <c r="A899" s="19" t="s">
        <v>1581</v>
      </c>
      <c r="B899" s="1" t="s">
        <v>1582</v>
      </c>
      <c r="C899" s="1" t="s">
        <v>1532</v>
      </c>
      <c r="D899" s="1"/>
      <c r="E899" s="1"/>
      <c r="F899" s="1">
        <v>5</v>
      </c>
      <c r="G899" s="1">
        <v>5</v>
      </c>
      <c r="H899" s="1">
        <v>5</v>
      </c>
      <c r="I899" s="1">
        <v>5</v>
      </c>
      <c r="J899" s="1">
        <v>5</v>
      </c>
      <c r="K899" s="1">
        <v>5</v>
      </c>
      <c r="L899" s="1">
        <v>5</v>
      </c>
      <c r="M899" s="1">
        <v>5</v>
      </c>
      <c r="N899" s="1">
        <v>5</v>
      </c>
      <c r="O899" s="1">
        <v>5</v>
      </c>
      <c r="P899" s="1">
        <v>5</v>
      </c>
      <c r="Q899" s="1">
        <v>5</v>
      </c>
      <c r="R899" s="1">
        <v>5</v>
      </c>
      <c r="S899" s="1">
        <v>5</v>
      </c>
      <c r="T899" s="35"/>
      <c r="U899" s="1">
        <v>5</v>
      </c>
      <c r="V899" s="1">
        <v>5</v>
      </c>
      <c r="W899" s="1">
        <v>5</v>
      </c>
      <c r="X899" s="1">
        <v>5</v>
      </c>
      <c r="Y899" s="19"/>
      <c r="Z899" s="1">
        <v>5</v>
      </c>
      <c r="AA899" s="1">
        <v>5</v>
      </c>
      <c r="AB899" s="19"/>
    </row>
    <row r="900" ht="15" spans="1:28">
      <c r="A900" s="19" t="s">
        <v>1583</v>
      </c>
      <c r="B900" s="1" t="s">
        <v>1584</v>
      </c>
      <c r="C900" s="1" t="s">
        <v>1522</v>
      </c>
      <c r="D900" s="1"/>
      <c r="E900" s="1"/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35"/>
      <c r="U900" s="1">
        <v>0</v>
      </c>
      <c r="V900" s="1">
        <v>0</v>
      </c>
      <c r="W900" s="1">
        <v>0</v>
      </c>
      <c r="X900" s="1">
        <v>0</v>
      </c>
      <c r="Y900" s="19"/>
      <c r="Z900" s="1">
        <v>0</v>
      </c>
      <c r="AA900" s="1">
        <v>0</v>
      </c>
      <c r="AB900" s="19"/>
    </row>
    <row r="901" ht="15" spans="1:28">
      <c r="A901" s="19" t="s">
        <v>1585</v>
      </c>
      <c r="B901" s="1" t="s">
        <v>1586</v>
      </c>
      <c r="C901" s="1" t="s">
        <v>1532</v>
      </c>
      <c r="D901" s="1"/>
      <c r="E901" s="1"/>
      <c r="F901" s="1">
        <v>3</v>
      </c>
      <c r="G901" s="1">
        <v>3</v>
      </c>
      <c r="H901" s="1">
        <v>3</v>
      </c>
      <c r="I901" s="1">
        <v>3</v>
      </c>
      <c r="J901" s="1">
        <v>3</v>
      </c>
      <c r="K901" s="1">
        <v>3</v>
      </c>
      <c r="L901" s="1">
        <v>3</v>
      </c>
      <c r="M901" s="1">
        <v>3</v>
      </c>
      <c r="N901" s="1">
        <v>3</v>
      </c>
      <c r="O901" s="1">
        <v>3</v>
      </c>
      <c r="P901" s="1">
        <v>3</v>
      </c>
      <c r="Q901" s="1">
        <v>3</v>
      </c>
      <c r="R901" s="1">
        <v>3</v>
      </c>
      <c r="S901" s="1">
        <v>3</v>
      </c>
      <c r="T901" s="35"/>
      <c r="U901" s="1">
        <v>3</v>
      </c>
      <c r="V901" s="1">
        <v>3</v>
      </c>
      <c r="W901" s="1">
        <v>3</v>
      </c>
      <c r="X901" s="1">
        <v>3</v>
      </c>
      <c r="Y901" s="19"/>
      <c r="Z901" s="1">
        <v>3</v>
      </c>
      <c r="AA901" s="1">
        <v>3</v>
      </c>
      <c r="AB901" s="19"/>
    </row>
    <row r="902" ht="15" spans="1:28">
      <c r="A902" s="19" t="s">
        <v>1587</v>
      </c>
      <c r="B902" s="1" t="s">
        <v>1588</v>
      </c>
      <c r="C902" s="1" t="s">
        <v>1525</v>
      </c>
      <c r="D902" s="1"/>
      <c r="E902" s="1"/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1</v>
      </c>
      <c r="S902" s="1">
        <v>1</v>
      </c>
      <c r="T902" s="35"/>
      <c r="U902" s="1">
        <v>1</v>
      </c>
      <c r="V902" s="1">
        <v>1</v>
      </c>
      <c r="W902" s="1">
        <v>1</v>
      </c>
      <c r="X902" s="1">
        <v>1</v>
      </c>
      <c r="Y902" s="19"/>
      <c r="Z902" s="1">
        <v>1</v>
      </c>
      <c r="AA902" s="1">
        <v>1</v>
      </c>
      <c r="AB902" s="19"/>
    </row>
    <row r="903" ht="15" spans="1:28">
      <c r="A903" s="19" t="s">
        <v>1589</v>
      </c>
      <c r="B903" s="1" t="s">
        <v>1590</v>
      </c>
      <c r="C903" s="1" t="s">
        <v>1532</v>
      </c>
      <c r="D903" s="1"/>
      <c r="E903" s="1"/>
      <c r="F903" s="1">
        <v>1</v>
      </c>
      <c r="G903" s="1">
        <v>1</v>
      </c>
      <c r="H903" s="1">
        <v>1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35"/>
      <c r="U903" s="1">
        <v>1</v>
      </c>
      <c r="V903" s="1">
        <v>1</v>
      </c>
      <c r="W903" s="1">
        <v>1</v>
      </c>
      <c r="X903" s="1">
        <v>1</v>
      </c>
      <c r="Y903" s="19"/>
      <c r="Z903" s="1">
        <v>1</v>
      </c>
      <c r="AA903" s="1">
        <v>1</v>
      </c>
      <c r="AB903" s="19"/>
    </row>
    <row r="904" ht="15" spans="1:28">
      <c r="A904" s="19" t="s">
        <v>1591</v>
      </c>
      <c r="B904" s="1" t="s">
        <v>1592</v>
      </c>
      <c r="C904" s="1" t="s">
        <v>1525</v>
      </c>
      <c r="D904" s="1"/>
      <c r="E904" s="1"/>
      <c r="F904" s="1">
        <v>1</v>
      </c>
      <c r="G904" s="1">
        <v>1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 s="1">
        <v>1</v>
      </c>
      <c r="R904" s="1">
        <v>1</v>
      </c>
      <c r="S904" s="1">
        <v>1</v>
      </c>
      <c r="T904" s="35"/>
      <c r="U904" s="1">
        <v>1</v>
      </c>
      <c r="V904" s="1">
        <v>1</v>
      </c>
      <c r="W904" s="1">
        <v>1</v>
      </c>
      <c r="X904" s="1">
        <v>1</v>
      </c>
      <c r="Y904" s="19"/>
      <c r="Z904" s="1">
        <v>1</v>
      </c>
      <c r="AA904" s="1">
        <v>1</v>
      </c>
      <c r="AB904" s="19"/>
    </row>
    <row r="905" ht="15" spans="1:28">
      <c r="A905" s="19" t="s">
        <v>1593</v>
      </c>
      <c r="B905" s="1" t="s">
        <v>1594</v>
      </c>
      <c r="C905" s="1" t="s">
        <v>1532</v>
      </c>
      <c r="D905" s="1"/>
      <c r="E905" s="1"/>
      <c r="F905" s="1">
        <v>1</v>
      </c>
      <c r="G905" s="1">
        <v>1</v>
      </c>
      <c r="H905" s="1">
        <v>1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35"/>
      <c r="U905" s="1">
        <v>1</v>
      </c>
      <c r="V905" s="1">
        <v>1</v>
      </c>
      <c r="W905" s="1">
        <v>1</v>
      </c>
      <c r="X905" s="1">
        <v>1</v>
      </c>
      <c r="Y905" s="19"/>
      <c r="Z905" s="1">
        <v>1</v>
      </c>
      <c r="AA905" s="1">
        <v>1</v>
      </c>
      <c r="AB905" s="19"/>
    </row>
    <row r="906" ht="15" spans="1:28">
      <c r="A906" s="19" t="s">
        <v>1595</v>
      </c>
      <c r="B906" s="1" t="s">
        <v>1596</v>
      </c>
      <c r="C906" s="1" t="s">
        <v>1525</v>
      </c>
      <c r="D906" s="1"/>
      <c r="E906" s="1"/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35"/>
      <c r="U906" s="1">
        <v>1</v>
      </c>
      <c r="V906" s="1">
        <v>1</v>
      </c>
      <c r="W906" s="1">
        <v>1</v>
      </c>
      <c r="X906" s="1">
        <v>1</v>
      </c>
      <c r="Y906" s="19"/>
      <c r="Z906" s="1">
        <v>1</v>
      </c>
      <c r="AA906" s="1">
        <v>1</v>
      </c>
      <c r="AB906" s="19"/>
    </row>
    <row r="907" ht="15" spans="1:28">
      <c r="A907" s="19" t="s">
        <v>1597</v>
      </c>
      <c r="B907" s="1" t="s">
        <v>1598</v>
      </c>
      <c r="C907" s="1" t="s">
        <v>1522</v>
      </c>
      <c r="D907" s="1"/>
      <c r="E907" s="1"/>
      <c r="F907" s="1">
        <v>14</v>
      </c>
      <c r="G907" s="1">
        <v>7</v>
      </c>
      <c r="H907" s="1">
        <v>14</v>
      </c>
      <c r="I907" s="1">
        <v>7</v>
      </c>
      <c r="J907" s="1">
        <v>14</v>
      </c>
      <c r="K907" s="1">
        <v>7</v>
      </c>
      <c r="L907" s="1">
        <v>14</v>
      </c>
      <c r="M907" s="1">
        <v>7</v>
      </c>
      <c r="N907" s="1">
        <v>7</v>
      </c>
      <c r="O907" s="1">
        <v>7</v>
      </c>
      <c r="P907" s="1">
        <v>7</v>
      </c>
      <c r="Q907" s="1">
        <v>7</v>
      </c>
      <c r="R907" s="1">
        <v>7</v>
      </c>
      <c r="S907" s="1">
        <v>7</v>
      </c>
      <c r="T907" s="35"/>
      <c r="U907" s="1">
        <v>7</v>
      </c>
      <c r="V907" s="1">
        <v>7</v>
      </c>
      <c r="W907" s="1">
        <v>7</v>
      </c>
      <c r="X907" s="1">
        <v>7</v>
      </c>
      <c r="Y907" s="19"/>
      <c r="Z907" s="1">
        <v>7</v>
      </c>
      <c r="AA907" s="1">
        <v>7</v>
      </c>
      <c r="AB907" s="19"/>
    </row>
    <row r="908" ht="15" spans="1:28">
      <c r="A908" s="19" t="s">
        <v>1599</v>
      </c>
      <c r="B908" s="1" t="s">
        <v>1600</v>
      </c>
      <c r="C908" s="1" t="s">
        <v>1525</v>
      </c>
      <c r="D908" s="1"/>
      <c r="E908" s="1"/>
      <c r="F908" s="1">
        <v>63</v>
      </c>
      <c r="G908" s="1">
        <v>63</v>
      </c>
      <c r="H908" s="1">
        <v>63</v>
      </c>
      <c r="I908" s="1">
        <v>63</v>
      </c>
      <c r="J908" s="1">
        <v>63</v>
      </c>
      <c r="K908" s="1">
        <v>63</v>
      </c>
      <c r="L908" s="1">
        <v>63</v>
      </c>
      <c r="M908" s="1">
        <v>63</v>
      </c>
      <c r="N908" s="1">
        <v>63</v>
      </c>
      <c r="O908" s="1">
        <v>63</v>
      </c>
      <c r="P908" s="1">
        <v>63</v>
      </c>
      <c r="Q908" s="1">
        <v>63</v>
      </c>
      <c r="R908" s="1">
        <v>63</v>
      </c>
      <c r="S908" s="1">
        <v>63</v>
      </c>
      <c r="T908" s="35"/>
      <c r="U908" s="1">
        <v>63</v>
      </c>
      <c r="V908" s="1">
        <v>63</v>
      </c>
      <c r="W908" s="1">
        <v>63</v>
      </c>
      <c r="X908" s="1">
        <v>63</v>
      </c>
      <c r="Y908" s="19"/>
      <c r="Z908" s="1">
        <v>63</v>
      </c>
      <c r="AA908" s="1">
        <v>63</v>
      </c>
      <c r="AB908" s="19"/>
    </row>
    <row r="909" ht="15" spans="1:28">
      <c r="A909" s="19" t="s">
        <v>1601</v>
      </c>
      <c r="B909" s="1" t="s">
        <v>1602</v>
      </c>
      <c r="C909" s="1" t="s">
        <v>1532</v>
      </c>
      <c r="D909" s="1"/>
      <c r="E909" s="1"/>
      <c r="F909" s="1">
        <v>56</v>
      </c>
      <c r="G909" s="1">
        <v>56</v>
      </c>
      <c r="H909" s="1">
        <v>42</v>
      </c>
      <c r="I909" s="1">
        <v>42</v>
      </c>
      <c r="J909" s="1">
        <v>42</v>
      </c>
      <c r="K909" s="1">
        <v>35</v>
      </c>
      <c r="L909" s="1">
        <v>35</v>
      </c>
      <c r="M909" s="1">
        <v>35</v>
      </c>
      <c r="N909" s="1">
        <v>35</v>
      </c>
      <c r="O909" s="1">
        <v>35</v>
      </c>
      <c r="P909" s="1">
        <v>35</v>
      </c>
      <c r="Q909" s="1">
        <v>35</v>
      </c>
      <c r="R909" s="1">
        <v>35</v>
      </c>
      <c r="S909" s="1">
        <v>35</v>
      </c>
      <c r="T909" s="35"/>
      <c r="U909" s="1">
        <v>35</v>
      </c>
      <c r="V909" s="1">
        <v>35</v>
      </c>
      <c r="W909" s="1">
        <v>35</v>
      </c>
      <c r="X909" s="1">
        <v>35</v>
      </c>
      <c r="Y909" s="19"/>
      <c r="Z909" s="1">
        <v>35</v>
      </c>
      <c r="AA909" s="1">
        <v>35</v>
      </c>
      <c r="AB909" s="19"/>
    </row>
    <row r="910" ht="15" spans="1:28">
      <c r="A910" s="19" t="s">
        <v>1603</v>
      </c>
      <c r="B910" s="1" t="s">
        <v>1604</v>
      </c>
      <c r="C910" s="1" t="s">
        <v>1525</v>
      </c>
      <c r="D910" s="1"/>
      <c r="E910" s="1"/>
      <c r="F910" s="1">
        <v>2</v>
      </c>
      <c r="G910" s="1">
        <v>2</v>
      </c>
      <c r="H910" s="1">
        <v>2</v>
      </c>
      <c r="I910" s="1">
        <v>2</v>
      </c>
      <c r="J910" s="1">
        <v>2</v>
      </c>
      <c r="K910" s="1">
        <v>2</v>
      </c>
      <c r="L910" s="1">
        <v>2</v>
      </c>
      <c r="M910" s="1">
        <v>2</v>
      </c>
      <c r="N910" s="1">
        <v>2</v>
      </c>
      <c r="O910" s="1">
        <v>2</v>
      </c>
      <c r="P910" s="1">
        <v>2</v>
      </c>
      <c r="Q910" s="1">
        <v>2</v>
      </c>
      <c r="R910" s="1">
        <v>2</v>
      </c>
      <c r="S910" s="1">
        <v>2</v>
      </c>
      <c r="T910" s="35"/>
      <c r="U910" s="1">
        <v>2</v>
      </c>
      <c r="V910" s="1">
        <v>2</v>
      </c>
      <c r="W910" s="1">
        <v>2</v>
      </c>
      <c r="X910" s="1">
        <v>2</v>
      </c>
      <c r="Y910" s="19"/>
      <c r="Z910" s="1">
        <v>2</v>
      </c>
      <c r="AA910" s="1">
        <v>2</v>
      </c>
      <c r="AB910" s="19"/>
    </row>
    <row r="911" ht="15" spans="1:28">
      <c r="A911" s="19" t="s">
        <v>1605</v>
      </c>
      <c r="B911" s="1" t="s">
        <v>1606</v>
      </c>
      <c r="C911" s="1" t="s">
        <v>1532</v>
      </c>
      <c r="D911" s="1"/>
      <c r="E911" s="1"/>
      <c r="F911" s="1">
        <v>2</v>
      </c>
      <c r="G911" s="1">
        <v>2</v>
      </c>
      <c r="H911" s="1">
        <v>2</v>
      </c>
      <c r="I911" s="1">
        <v>2</v>
      </c>
      <c r="J911" s="1">
        <v>2</v>
      </c>
      <c r="K911" s="1">
        <v>2</v>
      </c>
      <c r="L911" s="1">
        <v>2</v>
      </c>
      <c r="M911" s="1">
        <v>2</v>
      </c>
      <c r="N911" s="1">
        <v>2</v>
      </c>
      <c r="O911" s="1">
        <v>2</v>
      </c>
      <c r="P911" s="1">
        <v>2</v>
      </c>
      <c r="Q911" s="1">
        <v>2</v>
      </c>
      <c r="R911" s="1">
        <v>2</v>
      </c>
      <c r="S911" s="1">
        <v>2</v>
      </c>
      <c r="T911" s="35"/>
      <c r="U911" s="1">
        <v>2</v>
      </c>
      <c r="V911" s="1">
        <v>2</v>
      </c>
      <c r="W911" s="1">
        <v>2</v>
      </c>
      <c r="X911" s="1">
        <v>4</v>
      </c>
      <c r="Y911" s="19"/>
      <c r="Z911" s="1">
        <v>2</v>
      </c>
      <c r="AA911" s="1">
        <v>4</v>
      </c>
      <c r="AB911" s="19"/>
    </row>
    <row r="912" ht="15" spans="1:28">
      <c r="A912" s="19" t="s">
        <v>1607</v>
      </c>
      <c r="B912" s="1" t="s">
        <v>1608</v>
      </c>
      <c r="C912" s="1" t="s">
        <v>1522</v>
      </c>
      <c r="D912" s="1"/>
      <c r="E912" s="1"/>
      <c r="F912" s="1">
        <v>2</v>
      </c>
      <c r="G912" s="1">
        <v>2</v>
      </c>
      <c r="H912" s="1">
        <v>2</v>
      </c>
      <c r="I912" s="1">
        <v>2</v>
      </c>
      <c r="J912" s="1">
        <v>2</v>
      </c>
      <c r="K912" s="1">
        <v>2</v>
      </c>
      <c r="L912" s="1">
        <v>2</v>
      </c>
      <c r="M912" s="1">
        <v>2</v>
      </c>
      <c r="N912" s="1">
        <v>2</v>
      </c>
      <c r="O912" s="1">
        <v>2</v>
      </c>
      <c r="P912" s="1">
        <v>2</v>
      </c>
      <c r="Q912" s="1">
        <v>2</v>
      </c>
      <c r="R912" s="1">
        <v>2</v>
      </c>
      <c r="S912" s="1">
        <v>2</v>
      </c>
      <c r="T912" s="35"/>
      <c r="U912" s="1">
        <v>2</v>
      </c>
      <c r="V912" s="1">
        <v>2</v>
      </c>
      <c r="W912" s="1">
        <v>2</v>
      </c>
      <c r="X912" s="1">
        <v>2</v>
      </c>
      <c r="Y912" s="19"/>
      <c r="Z912" s="1">
        <v>2</v>
      </c>
      <c r="AA912" s="1">
        <v>2</v>
      </c>
      <c r="AB912" s="19"/>
    </row>
    <row r="913" ht="15" spans="1:28">
      <c r="A913" s="19" t="s">
        <v>1609</v>
      </c>
      <c r="B913" s="1" t="s">
        <v>1610</v>
      </c>
      <c r="C913" s="1" t="s">
        <v>1525</v>
      </c>
      <c r="D913" s="1"/>
      <c r="E913" s="1"/>
      <c r="F913" s="1">
        <v>5</v>
      </c>
      <c r="G913" s="1">
        <v>5</v>
      </c>
      <c r="H913" s="1">
        <v>5</v>
      </c>
      <c r="I913" s="1">
        <v>5</v>
      </c>
      <c r="J913" s="1">
        <v>5</v>
      </c>
      <c r="K913" s="1">
        <v>5</v>
      </c>
      <c r="L913" s="1">
        <v>5</v>
      </c>
      <c r="M913" s="1">
        <v>5</v>
      </c>
      <c r="N913" s="1">
        <v>5</v>
      </c>
      <c r="O913" s="1">
        <v>5</v>
      </c>
      <c r="P913" s="1">
        <v>5</v>
      </c>
      <c r="Q913" s="1">
        <v>5</v>
      </c>
      <c r="R913" s="1">
        <v>5</v>
      </c>
      <c r="S913" s="1">
        <v>5</v>
      </c>
      <c r="T913" s="35"/>
      <c r="U913" s="1">
        <v>5</v>
      </c>
      <c r="V913" s="1">
        <v>5</v>
      </c>
      <c r="W913" s="1">
        <v>5</v>
      </c>
      <c r="X913" s="1">
        <v>5</v>
      </c>
      <c r="Y913" s="19"/>
      <c r="Z913" s="1">
        <v>5</v>
      </c>
      <c r="AA913" s="1">
        <v>5</v>
      </c>
      <c r="AB913" s="19"/>
    </row>
    <row r="914" ht="15" spans="1:28">
      <c r="A914" s="19" t="s">
        <v>1611</v>
      </c>
      <c r="B914" s="1" t="s">
        <v>1612</v>
      </c>
      <c r="C914" s="1" t="s">
        <v>1532</v>
      </c>
      <c r="D914" s="1"/>
      <c r="E914" s="1"/>
      <c r="F914" s="1">
        <v>8</v>
      </c>
      <c r="G914" s="1">
        <v>8</v>
      </c>
      <c r="H914" s="1">
        <v>8</v>
      </c>
      <c r="I914" s="1">
        <v>8</v>
      </c>
      <c r="J914" s="1">
        <v>10</v>
      </c>
      <c r="K914" s="1">
        <v>10</v>
      </c>
      <c r="L914" s="1">
        <v>10</v>
      </c>
      <c r="M914" s="1">
        <v>10</v>
      </c>
      <c r="N914" s="1">
        <v>10</v>
      </c>
      <c r="O914" s="1">
        <v>10</v>
      </c>
      <c r="P914" s="1">
        <v>10</v>
      </c>
      <c r="Q914" s="1">
        <v>10</v>
      </c>
      <c r="R914" s="1">
        <v>10</v>
      </c>
      <c r="S914" s="1">
        <v>10</v>
      </c>
      <c r="T914" s="35"/>
      <c r="U914" s="1">
        <v>10</v>
      </c>
      <c r="V914" s="1">
        <v>10</v>
      </c>
      <c r="W914" s="1">
        <v>10</v>
      </c>
      <c r="X914" s="1">
        <v>10</v>
      </c>
      <c r="Y914" s="19"/>
      <c r="Z914" s="1">
        <v>10</v>
      </c>
      <c r="AA914" s="1">
        <v>10</v>
      </c>
      <c r="AB914" s="19"/>
    </row>
    <row r="915" ht="15" spans="1:28">
      <c r="A915" s="19" t="s">
        <v>1613</v>
      </c>
      <c r="B915" s="1" t="s">
        <v>1614</v>
      </c>
      <c r="C915" s="1" t="s">
        <v>1525</v>
      </c>
      <c r="D915" s="1"/>
      <c r="E915" s="1"/>
      <c r="F915" s="1">
        <v>7</v>
      </c>
      <c r="G915" s="1">
        <v>7</v>
      </c>
      <c r="H915" s="1">
        <v>7</v>
      </c>
      <c r="I915" s="1">
        <v>7</v>
      </c>
      <c r="J915" s="1">
        <v>7</v>
      </c>
      <c r="K915" s="1">
        <v>7</v>
      </c>
      <c r="L915" s="1">
        <v>7</v>
      </c>
      <c r="M915" s="1">
        <v>7</v>
      </c>
      <c r="N915" s="1">
        <v>7</v>
      </c>
      <c r="O915" s="1">
        <v>7</v>
      </c>
      <c r="P915" s="1">
        <v>7</v>
      </c>
      <c r="Q915" s="1">
        <v>7</v>
      </c>
      <c r="R915" s="1">
        <v>7</v>
      </c>
      <c r="S915" s="1">
        <v>7</v>
      </c>
      <c r="T915" s="35"/>
      <c r="U915" s="1">
        <v>7</v>
      </c>
      <c r="V915" s="1">
        <v>7</v>
      </c>
      <c r="W915" s="1">
        <v>7</v>
      </c>
      <c r="X915" s="1">
        <v>7</v>
      </c>
      <c r="Y915" s="19"/>
      <c r="Z915" s="1">
        <v>7</v>
      </c>
      <c r="AA915" s="1">
        <v>7</v>
      </c>
      <c r="AB915" s="19"/>
    </row>
    <row r="916" ht="15" spans="1:28">
      <c r="A916" s="19" t="s">
        <v>1615</v>
      </c>
      <c r="B916" s="1" t="s">
        <v>1616</v>
      </c>
      <c r="C916" s="1" t="s">
        <v>1532</v>
      </c>
      <c r="D916" s="1"/>
      <c r="E916" s="1"/>
      <c r="F916" s="1">
        <v>8</v>
      </c>
      <c r="G916" s="1">
        <v>8</v>
      </c>
      <c r="H916" s="1">
        <v>8</v>
      </c>
      <c r="I916" s="1">
        <v>8</v>
      </c>
      <c r="J916" s="1">
        <v>10</v>
      </c>
      <c r="K916" s="1">
        <v>10</v>
      </c>
      <c r="L916" s="1">
        <v>10</v>
      </c>
      <c r="M916" s="1">
        <v>10</v>
      </c>
      <c r="N916" s="1">
        <v>10</v>
      </c>
      <c r="O916" s="1">
        <v>10</v>
      </c>
      <c r="P916" s="1">
        <v>10</v>
      </c>
      <c r="Q916" s="1">
        <v>10</v>
      </c>
      <c r="R916" s="1">
        <v>10</v>
      </c>
      <c r="S916" s="1">
        <v>10</v>
      </c>
      <c r="T916" s="35"/>
      <c r="U916" s="1">
        <v>10</v>
      </c>
      <c r="V916" s="1">
        <v>10</v>
      </c>
      <c r="W916" s="1">
        <v>10</v>
      </c>
      <c r="X916" s="1">
        <v>10</v>
      </c>
      <c r="Y916" s="19"/>
      <c r="Z916" s="1">
        <v>10</v>
      </c>
      <c r="AA916" s="1">
        <v>10</v>
      </c>
      <c r="AB916" s="19"/>
    </row>
    <row r="917" ht="15" spans="1:28">
      <c r="A917" s="19" t="s">
        <v>1617</v>
      </c>
      <c r="B917" s="1" t="s">
        <v>1618</v>
      </c>
      <c r="C917" s="1" t="s">
        <v>1522</v>
      </c>
      <c r="D917" s="1"/>
      <c r="E917" s="1"/>
      <c r="F917" s="1">
        <v>14</v>
      </c>
      <c r="G917" s="1">
        <v>9</v>
      </c>
      <c r="H917" s="1">
        <v>14</v>
      </c>
      <c r="I917" s="1">
        <v>9</v>
      </c>
      <c r="J917" s="1">
        <v>14</v>
      </c>
      <c r="K917" s="1">
        <v>9</v>
      </c>
      <c r="L917" s="1">
        <v>14</v>
      </c>
      <c r="M917" s="1">
        <v>9</v>
      </c>
      <c r="N917" s="1">
        <v>14</v>
      </c>
      <c r="O917" s="1">
        <v>9</v>
      </c>
      <c r="P917" s="1">
        <v>14</v>
      </c>
      <c r="Q917" s="1">
        <v>9</v>
      </c>
      <c r="R917" s="1">
        <v>14</v>
      </c>
      <c r="S917" s="1">
        <v>14</v>
      </c>
      <c r="T917" s="35"/>
      <c r="U917" s="1">
        <v>14</v>
      </c>
      <c r="V917" s="1">
        <v>14</v>
      </c>
      <c r="W917" s="1">
        <v>14</v>
      </c>
      <c r="X917" s="1">
        <v>14</v>
      </c>
      <c r="Y917" s="19"/>
      <c r="Z917" s="1">
        <v>14</v>
      </c>
      <c r="AA917" s="1">
        <v>14</v>
      </c>
      <c r="AB917" s="19"/>
    </row>
    <row r="918" ht="15" spans="1:28">
      <c r="A918" s="19" t="s">
        <v>1619</v>
      </c>
      <c r="B918" s="1" t="s">
        <v>1620</v>
      </c>
      <c r="C918" s="1" t="s">
        <v>1525</v>
      </c>
      <c r="D918" s="1"/>
      <c r="E918" s="1"/>
      <c r="F918" s="1">
        <v>105</v>
      </c>
      <c r="G918" s="1">
        <v>70</v>
      </c>
      <c r="H918" s="1">
        <v>105</v>
      </c>
      <c r="I918" s="1">
        <v>63</v>
      </c>
      <c r="J918" s="1">
        <v>84</v>
      </c>
      <c r="K918" s="1">
        <v>63</v>
      </c>
      <c r="L918" s="1">
        <v>84</v>
      </c>
      <c r="M918" s="1">
        <v>63</v>
      </c>
      <c r="N918" s="1">
        <v>84</v>
      </c>
      <c r="O918" s="1">
        <v>63</v>
      </c>
      <c r="P918" s="1">
        <v>84</v>
      </c>
      <c r="Q918" s="1">
        <v>63</v>
      </c>
      <c r="R918" s="1">
        <v>84</v>
      </c>
      <c r="S918" s="1">
        <v>70</v>
      </c>
      <c r="T918" s="35"/>
      <c r="U918" s="1">
        <v>105</v>
      </c>
      <c r="V918" s="1">
        <v>70</v>
      </c>
      <c r="W918" s="1">
        <v>105</v>
      </c>
      <c r="X918" s="1">
        <v>70</v>
      </c>
      <c r="Y918" s="19"/>
      <c r="Z918" s="1">
        <v>105</v>
      </c>
      <c r="AA918" s="1">
        <v>70</v>
      </c>
      <c r="AB918" s="19"/>
    </row>
    <row r="919" ht="15" spans="1:28">
      <c r="A919" s="19" t="s">
        <v>1621</v>
      </c>
      <c r="B919" s="1" t="s">
        <v>1622</v>
      </c>
      <c r="C919" s="1" t="s">
        <v>1532</v>
      </c>
      <c r="D919" s="1"/>
      <c r="E919" s="1"/>
      <c r="F919" s="1">
        <v>140</v>
      </c>
      <c r="G919" s="1">
        <v>140</v>
      </c>
      <c r="H919" s="1">
        <v>140</v>
      </c>
      <c r="I919" s="1">
        <v>140</v>
      </c>
      <c r="J919" s="1">
        <v>140</v>
      </c>
      <c r="K919" s="1">
        <v>140</v>
      </c>
      <c r="L919" s="1">
        <v>140</v>
      </c>
      <c r="M919" s="1">
        <v>140</v>
      </c>
      <c r="N919" s="1">
        <v>140</v>
      </c>
      <c r="O919" s="1">
        <v>140</v>
      </c>
      <c r="P919" s="1">
        <v>175</v>
      </c>
      <c r="Q919" s="1">
        <v>140</v>
      </c>
      <c r="R919" s="1">
        <v>175</v>
      </c>
      <c r="S919" s="1">
        <v>140</v>
      </c>
      <c r="T919" s="35"/>
      <c r="U919" s="1">
        <v>175</v>
      </c>
      <c r="V919" s="1">
        <v>140</v>
      </c>
      <c r="W919" s="1">
        <v>175</v>
      </c>
      <c r="X919" s="1">
        <v>140</v>
      </c>
      <c r="Y919" s="19"/>
      <c r="Z919" s="1">
        <v>175</v>
      </c>
      <c r="AA919" s="1">
        <v>140</v>
      </c>
      <c r="AB919" s="19"/>
    </row>
    <row r="920" ht="15" spans="1:28">
      <c r="A920" s="19" t="s">
        <v>1623</v>
      </c>
      <c r="B920" s="1" t="s">
        <v>1624</v>
      </c>
      <c r="C920" s="1" t="s">
        <v>1525</v>
      </c>
      <c r="D920" s="1"/>
      <c r="E920" s="1"/>
      <c r="F920" s="1">
        <v>7</v>
      </c>
      <c r="G920" s="1">
        <v>7</v>
      </c>
      <c r="H920" s="1">
        <v>7</v>
      </c>
      <c r="I920" s="1">
        <v>4</v>
      </c>
      <c r="J920" s="1">
        <v>4</v>
      </c>
      <c r="K920" s="1">
        <v>4</v>
      </c>
      <c r="L920" s="1">
        <v>4</v>
      </c>
      <c r="M920" s="1">
        <v>4</v>
      </c>
      <c r="N920" s="1">
        <v>4</v>
      </c>
      <c r="O920" s="1">
        <v>4</v>
      </c>
      <c r="P920" s="1">
        <v>4</v>
      </c>
      <c r="Q920" s="1">
        <v>4</v>
      </c>
      <c r="R920" s="1">
        <v>4</v>
      </c>
      <c r="S920" s="1">
        <v>4</v>
      </c>
      <c r="T920" s="35"/>
      <c r="U920" s="1">
        <v>4</v>
      </c>
      <c r="V920" s="1">
        <v>4</v>
      </c>
      <c r="W920" s="1">
        <v>4</v>
      </c>
      <c r="X920" s="1">
        <v>4</v>
      </c>
      <c r="Y920" s="19"/>
      <c r="Z920" s="1">
        <v>4</v>
      </c>
      <c r="AA920" s="1">
        <v>4</v>
      </c>
      <c r="AB920" s="19"/>
    </row>
    <row r="921" ht="15" spans="1:28">
      <c r="A921" s="19" t="s">
        <v>1625</v>
      </c>
      <c r="B921" s="1" t="s">
        <v>1626</v>
      </c>
      <c r="C921" s="1" t="s">
        <v>1532</v>
      </c>
      <c r="D921" s="1"/>
      <c r="E921" s="1"/>
      <c r="F921" s="1">
        <v>5</v>
      </c>
      <c r="G921" s="1">
        <v>5</v>
      </c>
      <c r="H921" s="1">
        <v>5</v>
      </c>
      <c r="I921" s="1">
        <v>5</v>
      </c>
      <c r="J921" s="1">
        <v>5</v>
      </c>
      <c r="K921" s="1">
        <v>5</v>
      </c>
      <c r="L921" s="1">
        <v>5</v>
      </c>
      <c r="M921" s="1">
        <v>5</v>
      </c>
      <c r="N921" s="1">
        <v>5</v>
      </c>
      <c r="O921" s="1">
        <v>5</v>
      </c>
      <c r="P921" s="1">
        <v>5</v>
      </c>
      <c r="Q921" s="1">
        <v>5</v>
      </c>
      <c r="R921" s="1">
        <v>5</v>
      </c>
      <c r="S921" s="1">
        <v>5</v>
      </c>
      <c r="T921" s="35"/>
      <c r="U921" s="1">
        <v>5</v>
      </c>
      <c r="V921" s="1">
        <v>5</v>
      </c>
      <c r="W921" s="1">
        <v>5</v>
      </c>
      <c r="X921" s="1">
        <v>5</v>
      </c>
      <c r="Y921" s="19"/>
      <c r="Z921" s="1">
        <v>5</v>
      </c>
      <c r="AA921" s="1">
        <v>5</v>
      </c>
      <c r="AB921" s="19"/>
    </row>
    <row r="922" ht="15" spans="1:28">
      <c r="A922" s="19" t="s">
        <v>1627</v>
      </c>
      <c r="B922" s="1" t="s">
        <v>1628</v>
      </c>
      <c r="C922" s="1" t="s">
        <v>1525</v>
      </c>
      <c r="D922" s="1"/>
      <c r="E922" s="1"/>
      <c r="F922" s="1">
        <v>14</v>
      </c>
      <c r="G922" s="1">
        <v>14</v>
      </c>
      <c r="H922" s="1">
        <v>14</v>
      </c>
      <c r="I922" s="1">
        <v>8</v>
      </c>
      <c r="J922" s="1">
        <v>8</v>
      </c>
      <c r="K922" s="1">
        <v>8</v>
      </c>
      <c r="L922" s="1">
        <v>8</v>
      </c>
      <c r="M922" s="1">
        <v>8</v>
      </c>
      <c r="N922" s="1">
        <v>8</v>
      </c>
      <c r="O922" s="1">
        <v>8</v>
      </c>
      <c r="P922" s="1">
        <v>8</v>
      </c>
      <c r="Q922" s="1">
        <v>8</v>
      </c>
      <c r="R922" s="1">
        <v>8</v>
      </c>
      <c r="S922" s="1">
        <v>8</v>
      </c>
      <c r="T922" s="35"/>
      <c r="U922" s="1">
        <v>8</v>
      </c>
      <c r="V922" s="1">
        <v>8</v>
      </c>
      <c r="W922" s="1">
        <v>8</v>
      </c>
      <c r="X922" s="1">
        <v>8</v>
      </c>
      <c r="Y922" s="19"/>
      <c r="Z922" s="1">
        <v>8</v>
      </c>
      <c r="AA922" s="1">
        <v>8</v>
      </c>
      <c r="AB922" s="19"/>
    </row>
    <row r="923" ht="15" spans="1:28">
      <c r="A923" s="19" t="s">
        <v>1629</v>
      </c>
      <c r="B923" s="1" t="s">
        <v>1630</v>
      </c>
      <c r="C923" s="1" t="s">
        <v>1532</v>
      </c>
      <c r="D923" s="1"/>
      <c r="E923" s="1"/>
      <c r="F923" s="1">
        <v>21</v>
      </c>
      <c r="G923" s="1">
        <v>14</v>
      </c>
      <c r="H923" s="1">
        <v>21</v>
      </c>
      <c r="I923" s="1">
        <v>14</v>
      </c>
      <c r="J923" s="1">
        <v>21</v>
      </c>
      <c r="K923" s="1">
        <v>14</v>
      </c>
      <c r="L923" s="1">
        <v>21</v>
      </c>
      <c r="M923" s="1">
        <v>14</v>
      </c>
      <c r="N923" s="1">
        <v>21</v>
      </c>
      <c r="O923" s="1">
        <v>14</v>
      </c>
      <c r="P923" s="1">
        <v>14</v>
      </c>
      <c r="Q923" s="1">
        <v>14</v>
      </c>
      <c r="R923" s="1">
        <v>14</v>
      </c>
      <c r="S923" s="1">
        <v>14</v>
      </c>
      <c r="T923" s="35"/>
      <c r="U923" s="1">
        <v>14</v>
      </c>
      <c r="V923" s="1">
        <v>14</v>
      </c>
      <c r="W923" s="1">
        <v>14</v>
      </c>
      <c r="X923" s="1">
        <v>14</v>
      </c>
      <c r="Y923" s="19"/>
      <c r="Z923" s="1">
        <v>14</v>
      </c>
      <c r="AA923" s="1">
        <v>14</v>
      </c>
      <c r="AB923" s="19"/>
    </row>
    <row r="924" ht="15" spans="1:28">
      <c r="A924" s="19" t="s">
        <v>1631</v>
      </c>
      <c r="B924" s="1" t="s">
        <v>1632</v>
      </c>
      <c r="C924" s="1" t="s">
        <v>1522</v>
      </c>
      <c r="D924" s="1"/>
      <c r="E924" s="1"/>
      <c r="F924" s="1">
        <v>1</v>
      </c>
      <c r="G924" s="1">
        <v>1</v>
      </c>
      <c r="H924" s="1">
        <v>1</v>
      </c>
      <c r="I924" s="1">
        <v>2</v>
      </c>
      <c r="J924" s="1">
        <v>2</v>
      </c>
      <c r="K924" s="1">
        <v>2</v>
      </c>
      <c r="L924" s="1">
        <v>2</v>
      </c>
      <c r="M924" s="1">
        <v>2</v>
      </c>
      <c r="N924" s="1">
        <v>2</v>
      </c>
      <c r="O924" s="1">
        <v>2</v>
      </c>
      <c r="P924" s="1">
        <v>2</v>
      </c>
      <c r="Q924" s="1">
        <v>2</v>
      </c>
      <c r="R924" s="1">
        <v>2</v>
      </c>
      <c r="S924" s="1">
        <v>2</v>
      </c>
      <c r="T924" s="35"/>
      <c r="U924" s="1">
        <v>2</v>
      </c>
      <c r="V924" s="1">
        <v>2</v>
      </c>
      <c r="W924" s="1">
        <v>2</v>
      </c>
      <c r="X924" s="1">
        <v>2</v>
      </c>
      <c r="Y924" s="19"/>
      <c r="Z924" s="1">
        <v>2</v>
      </c>
      <c r="AA924" s="1">
        <v>2</v>
      </c>
      <c r="AB924" s="19"/>
    </row>
    <row r="925" ht="15" spans="1:28">
      <c r="A925" s="19" t="s">
        <v>1633</v>
      </c>
      <c r="B925" s="1" t="s">
        <v>1634</v>
      </c>
      <c r="C925" s="1" t="s">
        <v>1522</v>
      </c>
      <c r="D925" s="1"/>
      <c r="E925" s="1"/>
      <c r="F925" s="1">
        <v>5</v>
      </c>
      <c r="G925" s="1">
        <v>5</v>
      </c>
      <c r="H925" s="1">
        <v>5</v>
      </c>
      <c r="I925" s="1">
        <v>5</v>
      </c>
      <c r="J925" s="1">
        <v>5</v>
      </c>
      <c r="K925" s="1">
        <v>5</v>
      </c>
      <c r="L925" s="1">
        <v>5</v>
      </c>
      <c r="M925" s="1">
        <v>5</v>
      </c>
      <c r="N925" s="1">
        <v>5</v>
      </c>
      <c r="O925" s="1">
        <v>5</v>
      </c>
      <c r="P925" s="1">
        <v>5</v>
      </c>
      <c r="Q925" s="1">
        <v>5</v>
      </c>
      <c r="R925" s="1">
        <v>5</v>
      </c>
      <c r="S925" s="1">
        <v>5</v>
      </c>
      <c r="T925" s="35"/>
      <c r="U925" s="1">
        <v>5</v>
      </c>
      <c r="V925" s="1">
        <v>5</v>
      </c>
      <c r="W925" s="1">
        <v>5</v>
      </c>
      <c r="X925" s="1">
        <v>5</v>
      </c>
      <c r="Y925" s="19"/>
      <c r="Z925" s="1">
        <v>5</v>
      </c>
      <c r="AA925" s="1">
        <v>5</v>
      </c>
      <c r="AB925" s="19"/>
    </row>
    <row r="926" ht="15" spans="1:28">
      <c r="A926" s="19" t="s">
        <v>1635</v>
      </c>
      <c r="B926" s="1" t="s">
        <v>1636</v>
      </c>
      <c r="C926" s="1" t="s">
        <v>1525</v>
      </c>
      <c r="D926" s="1"/>
      <c r="E926" s="1"/>
      <c r="F926" s="1">
        <v>14</v>
      </c>
      <c r="G926" s="1">
        <v>14</v>
      </c>
      <c r="H926" s="1">
        <v>14</v>
      </c>
      <c r="I926" s="1">
        <v>8</v>
      </c>
      <c r="J926" s="1">
        <v>8</v>
      </c>
      <c r="K926" s="1">
        <v>8</v>
      </c>
      <c r="L926" s="1">
        <v>8</v>
      </c>
      <c r="M926" s="1">
        <v>8</v>
      </c>
      <c r="N926" s="1">
        <v>8</v>
      </c>
      <c r="O926" s="1">
        <v>8</v>
      </c>
      <c r="P926" s="1">
        <v>8</v>
      </c>
      <c r="Q926" s="1">
        <v>8</v>
      </c>
      <c r="R926" s="1">
        <v>8</v>
      </c>
      <c r="S926" s="1">
        <v>8</v>
      </c>
      <c r="T926" s="35"/>
      <c r="U926" s="1">
        <v>8</v>
      </c>
      <c r="V926" s="1">
        <v>8</v>
      </c>
      <c r="W926" s="1">
        <v>8</v>
      </c>
      <c r="X926" s="1">
        <v>8</v>
      </c>
      <c r="Y926" s="19"/>
      <c r="Z926" s="1">
        <v>8</v>
      </c>
      <c r="AA926" s="1">
        <v>8</v>
      </c>
      <c r="AB926" s="19"/>
    </row>
    <row r="927" ht="15" spans="1:28">
      <c r="A927" s="19" t="s">
        <v>1637</v>
      </c>
      <c r="B927" s="1" t="s">
        <v>1638</v>
      </c>
      <c r="C927" s="1" t="s">
        <v>1532</v>
      </c>
      <c r="D927" s="1"/>
      <c r="E927" s="1"/>
      <c r="F927" s="1">
        <v>21</v>
      </c>
      <c r="G927" s="1">
        <v>28</v>
      </c>
      <c r="H927" s="1">
        <v>21</v>
      </c>
      <c r="I927" s="1">
        <v>28</v>
      </c>
      <c r="J927" s="1">
        <v>21</v>
      </c>
      <c r="K927" s="1">
        <v>28</v>
      </c>
      <c r="L927" s="1">
        <v>21</v>
      </c>
      <c r="M927" s="1">
        <v>28</v>
      </c>
      <c r="N927" s="1">
        <v>21</v>
      </c>
      <c r="O927" s="1">
        <v>28</v>
      </c>
      <c r="P927" s="1">
        <v>21</v>
      </c>
      <c r="Q927" s="1">
        <v>28</v>
      </c>
      <c r="R927" s="1">
        <v>21</v>
      </c>
      <c r="S927" s="1">
        <v>21</v>
      </c>
      <c r="T927" s="35"/>
      <c r="U927" s="1">
        <v>21</v>
      </c>
      <c r="V927" s="1">
        <v>21</v>
      </c>
      <c r="W927" s="1">
        <v>21</v>
      </c>
      <c r="X927" s="1">
        <v>21</v>
      </c>
      <c r="Y927" s="19"/>
      <c r="Z927" s="1">
        <v>21</v>
      </c>
      <c r="AA927" s="1">
        <v>21</v>
      </c>
      <c r="AB927" s="19"/>
    </row>
    <row r="928" ht="15" spans="1:28">
      <c r="A928" s="19" t="s">
        <v>1639</v>
      </c>
      <c r="B928" s="1" t="s">
        <v>1640</v>
      </c>
      <c r="C928" s="1" t="s">
        <v>1522</v>
      </c>
      <c r="D928" s="1"/>
      <c r="E928" s="1"/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35"/>
      <c r="U928" s="1">
        <v>0</v>
      </c>
      <c r="V928" s="1">
        <v>0</v>
      </c>
      <c r="W928" s="1">
        <v>0</v>
      </c>
      <c r="X928" s="1">
        <v>0</v>
      </c>
      <c r="Y928" s="19"/>
      <c r="Z928" s="1">
        <v>0</v>
      </c>
      <c r="AA928" s="1">
        <v>0</v>
      </c>
      <c r="AB928" s="19"/>
    </row>
    <row r="929" ht="15" spans="1:28">
      <c r="A929" s="19" t="s">
        <v>1641</v>
      </c>
      <c r="B929" s="1" t="s">
        <v>1642</v>
      </c>
      <c r="C929" s="1" t="s">
        <v>1522</v>
      </c>
      <c r="D929" s="1"/>
      <c r="E929" s="1"/>
      <c r="F929" s="1">
        <v>1</v>
      </c>
      <c r="G929" s="1">
        <v>1</v>
      </c>
      <c r="H929" s="1">
        <v>0</v>
      </c>
      <c r="I929" s="1">
        <v>1</v>
      </c>
      <c r="J929" s="1">
        <v>1</v>
      </c>
      <c r="K929" s="1">
        <v>0</v>
      </c>
      <c r="L929" s="1">
        <v>1</v>
      </c>
      <c r="M929" s="1">
        <v>1</v>
      </c>
      <c r="N929" s="1">
        <v>1</v>
      </c>
      <c r="O929" s="1">
        <v>0</v>
      </c>
      <c r="P929" s="1">
        <v>1</v>
      </c>
      <c r="Q929" s="1">
        <v>0</v>
      </c>
      <c r="R929" s="1">
        <v>1</v>
      </c>
      <c r="S929" s="1">
        <v>1</v>
      </c>
      <c r="T929" s="35"/>
      <c r="U929" s="1">
        <v>0</v>
      </c>
      <c r="V929" s="1">
        <v>1</v>
      </c>
      <c r="W929" s="1">
        <v>1</v>
      </c>
      <c r="X929" s="1">
        <v>1</v>
      </c>
      <c r="Y929" s="19"/>
      <c r="Z929" s="1">
        <v>1</v>
      </c>
      <c r="AA929" s="1">
        <v>1</v>
      </c>
      <c r="AB929" s="19"/>
    </row>
    <row r="930" ht="15" spans="1:28">
      <c r="A930" s="19" t="s">
        <v>1643</v>
      </c>
      <c r="B930" s="1" t="s">
        <v>1644</v>
      </c>
      <c r="C930" s="1" t="s">
        <v>1522</v>
      </c>
      <c r="D930" s="1"/>
      <c r="E930" s="1"/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35"/>
      <c r="U930" s="1">
        <v>0</v>
      </c>
      <c r="V930" s="1">
        <v>0</v>
      </c>
      <c r="W930" s="1">
        <v>0</v>
      </c>
      <c r="X930" s="1">
        <v>0</v>
      </c>
      <c r="Y930" s="19"/>
      <c r="Z930" s="1">
        <v>0</v>
      </c>
      <c r="AA930" s="1">
        <v>0</v>
      </c>
      <c r="AB930" s="19"/>
    </row>
    <row r="931" ht="15" spans="1:28">
      <c r="A931" s="19" t="s">
        <v>1645</v>
      </c>
      <c r="B931" s="1" t="s">
        <v>1646</v>
      </c>
      <c r="C931" s="1" t="s">
        <v>1522</v>
      </c>
      <c r="D931" s="1"/>
      <c r="E931" s="1"/>
      <c r="F931" s="1">
        <v>10</v>
      </c>
      <c r="G931" s="1">
        <v>10</v>
      </c>
      <c r="H931" s="1">
        <v>8</v>
      </c>
      <c r="I931" s="1">
        <v>8</v>
      </c>
      <c r="J931" s="1">
        <v>10</v>
      </c>
      <c r="K931" s="1">
        <v>10</v>
      </c>
      <c r="L931" s="1">
        <v>8</v>
      </c>
      <c r="M931" s="1">
        <v>11</v>
      </c>
      <c r="N931" s="1">
        <v>5</v>
      </c>
      <c r="O931" s="1">
        <v>5</v>
      </c>
      <c r="P931" s="1">
        <v>5</v>
      </c>
      <c r="Q931" s="1">
        <v>5</v>
      </c>
      <c r="R931" s="1">
        <v>5</v>
      </c>
      <c r="S931" s="1">
        <v>5</v>
      </c>
      <c r="T931" s="35"/>
      <c r="U931" s="1">
        <v>5</v>
      </c>
      <c r="V931" s="1">
        <v>5</v>
      </c>
      <c r="W931" s="1">
        <v>5</v>
      </c>
      <c r="X931" s="1">
        <v>5</v>
      </c>
      <c r="Y931" s="19"/>
      <c r="Z931" s="1">
        <v>5</v>
      </c>
      <c r="AA931" s="1">
        <v>5</v>
      </c>
      <c r="AB931" s="19"/>
    </row>
    <row r="932" ht="15" spans="1:28">
      <c r="A932" s="19" t="s">
        <v>1647</v>
      </c>
      <c r="B932" s="1" t="s">
        <v>1648</v>
      </c>
      <c r="C932" s="1" t="s">
        <v>1522</v>
      </c>
      <c r="D932" s="1"/>
      <c r="E932" s="1"/>
      <c r="F932" s="1">
        <v>1</v>
      </c>
      <c r="G932" s="1">
        <v>3</v>
      </c>
      <c r="H932" s="1">
        <v>1</v>
      </c>
      <c r="I932" s="1">
        <v>3</v>
      </c>
      <c r="J932" s="1">
        <v>1</v>
      </c>
      <c r="K932" s="1">
        <v>3</v>
      </c>
      <c r="L932" s="1">
        <v>1</v>
      </c>
      <c r="M932" s="1">
        <v>2</v>
      </c>
      <c r="N932" s="1">
        <v>1</v>
      </c>
      <c r="O932" s="1">
        <v>3</v>
      </c>
      <c r="P932" s="1">
        <v>3</v>
      </c>
      <c r="Q932" s="1">
        <v>1</v>
      </c>
      <c r="R932" s="1">
        <v>2</v>
      </c>
      <c r="S932" s="1">
        <v>2</v>
      </c>
      <c r="T932" s="35"/>
      <c r="U932" s="1">
        <v>1</v>
      </c>
      <c r="V932" s="1">
        <v>2</v>
      </c>
      <c r="W932" s="1">
        <v>2</v>
      </c>
      <c r="X932" s="1">
        <v>2</v>
      </c>
      <c r="Y932" s="19"/>
      <c r="Z932" s="1">
        <v>2</v>
      </c>
      <c r="AA932" s="1">
        <v>2</v>
      </c>
      <c r="AB932" s="19"/>
    </row>
    <row r="933" ht="15" spans="1:28">
      <c r="A933" s="19" t="s">
        <v>1649</v>
      </c>
      <c r="B933" s="1" t="s">
        <v>1650</v>
      </c>
      <c r="C933" s="1" t="s">
        <v>1522</v>
      </c>
      <c r="D933" s="1"/>
      <c r="E933" s="1"/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35"/>
      <c r="U933" s="1">
        <v>0</v>
      </c>
      <c r="V933" s="1">
        <v>0</v>
      </c>
      <c r="W933" s="1">
        <v>0</v>
      </c>
      <c r="X933" s="1">
        <v>0</v>
      </c>
      <c r="Y933" s="19"/>
      <c r="Z933" s="1">
        <v>0</v>
      </c>
      <c r="AA933" s="1">
        <v>0</v>
      </c>
      <c r="AB933" s="19"/>
    </row>
    <row r="934" ht="15" spans="1:28">
      <c r="A934" s="19" t="s">
        <v>1651</v>
      </c>
      <c r="B934" s="1" t="s">
        <v>1652</v>
      </c>
      <c r="C934" s="1" t="s">
        <v>1522</v>
      </c>
      <c r="D934" s="1"/>
      <c r="E934" s="1"/>
      <c r="F934" s="1">
        <v>7</v>
      </c>
      <c r="G934" s="1">
        <v>10</v>
      </c>
      <c r="H934" s="1">
        <v>7</v>
      </c>
      <c r="I934" s="1">
        <v>8</v>
      </c>
      <c r="J934" s="1">
        <v>11</v>
      </c>
      <c r="K934" s="1">
        <v>8</v>
      </c>
      <c r="L934" s="1">
        <v>7</v>
      </c>
      <c r="M934" s="1">
        <v>11</v>
      </c>
      <c r="N934" s="1">
        <v>10</v>
      </c>
      <c r="O934" s="1">
        <v>7</v>
      </c>
      <c r="P934" s="1">
        <v>10</v>
      </c>
      <c r="Q934" s="1">
        <v>7</v>
      </c>
      <c r="R934" s="1">
        <v>7</v>
      </c>
      <c r="S934" s="1">
        <v>7</v>
      </c>
      <c r="T934" s="35"/>
      <c r="U934" s="1">
        <v>7</v>
      </c>
      <c r="V934" s="1">
        <v>7</v>
      </c>
      <c r="W934" s="1">
        <v>7</v>
      </c>
      <c r="X934" s="1">
        <v>7</v>
      </c>
      <c r="Y934" s="19"/>
      <c r="Z934" s="1">
        <v>7</v>
      </c>
      <c r="AA934" s="1">
        <v>7</v>
      </c>
      <c r="AB934" s="19"/>
    </row>
    <row r="935" ht="15" spans="1:28">
      <c r="A935" s="19" t="s">
        <v>1653</v>
      </c>
      <c r="B935" s="1" t="s">
        <v>1654</v>
      </c>
      <c r="C935" s="1" t="s">
        <v>1532</v>
      </c>
      <c r="D935" s="1"/>
      <c r="E935" s="1"/>
      <c r="F935" s="1">
        <v>35</v>
      </c>
      <c r="G935" s="1">
        <v>21</v>
      </c>
      <c r="H935" s="1">
        <v>35</v>
      </c>
      <c r="I935" s="1">
        <v>21</v>
      </c>
      <c r="J935" s="1">
        <v>35</v>
      </c>
      <c r="K935" s="1">
        <v>21</v>
      </c>
      <c r="L935" s="1">
        <v>35</v>
      </c>
      <c r="M935" s="1">
        <v>21</v>
      </c>
      <c r="N935" s="1">
        <v>35</v>
      </c>
      <c r="O935" s="1">
        <v>35</v>
      </c>
      <c r="P935" s="1">
        <v>35</v>
      </c>
      <c r="Q935" s="1">
        <v>35</v>
      </c>
      <c r="R935" s="1">
        <v>35</v>
      </c>
      <c r="S935" s="1">
        <v>35</v>
      </c>
      <c r="T935" s="1">
        <v>35</v>
      </c>
      <c r="U935" s="1">
        <v>35</v>
      </c>
      <c r="V935" s="1">
        <v>35</v>
      </c>
      <c r="W935" s="1">
        <v>35</v>
      </c>
      <c r="X935" s="1">
        <v>35</v>
      </c>
      <c r="Y935" s="1">
        <v>35</v>
      </c>
      <c r="Z935" s="1">
        <v>35</v>
      </c>
      <c r="AA935" s="1">
        <v>35</v>
      </c>
      <c r="AB935" s="1">
        <v>35</v>
      </c>
    </row>
    <row r="936" ht="15" spans="1:28">
      <c r="A936" s="19" t="s">
        <v>1655</v>
      </c>
      <c r="B936" s="1" t="s">
        <v>1656</v>
      </c>
      <c r="C936" s="1" t="s">
        <v>1525</v>
      </c>
      <c r="D936" s="1"/>
      <c r="E936" s="1"/>
      <c r="F936" s="1">
        <v>14</v>
      </c>
      <c r="G936" s="1">
        <v>14</v>
      </c>
      <c r="H936" s="1">
        <v>14</v>
      </c>
      <c r="I936" s="1">
        <v>14</v>
      </c>
      <c r="J936" s="1">
        <v>14</v>
      </c>
      <c r="K936" s="1">
        <v>14</v>
      </c>
      <c r="L936" s="1">
        <v>14</v>
      </c>
      <c r="M936" s="1">
        <v>14</v>
      </c>
      <c r="N936" s="1">
        <v>14</v>
      </c>
      <c r="O936" s="1">
        <v>14</v>
      </c>
      <c r="P936" s="1">
        <v>14</v>
      </c>
      <c r="Q936" s="1">
        <v>14</v>
      </c>
      <c r="R936" s="1">
        <v>14</v>
      </c>
      <c r="S936" s="1">
        <v>14</v>
      </c>
      <c r="T936" s="1">
        <v>14</v>
      </c>
      <c r="U936" s="1">
        <v>14</v>
      </c>
      <c r="V936" s="1">
        <v>14</v>
      </c>
      <c r="W936" s="1">
        <v>14</v>
      </c>
      <c r="X936" s="1">
        <v>14</v>
      </c>
      <c r="Y936" s="1">
        <v>14</v>
      </c>
      <c r="Z936" s="1">
        <v>14</v>
      </c>
      <c r="AA936" s="1">
        <v>14</v>
      </c>
      <c r="AB936" s="1">
        <v>14</v>
      </c>
    </row>
    <row r="937" ht="15" spans="1:28">
      <c r="A937" s="19" t="s">
        <v>1657</v>
      </c>
      <c r="B937" s="1" t="s">
        <v>1658</v>
      </c>
      <c r="C937" s="1" t="s">
        <v>1522</v>
      </c>
      <c r="D937" s="1"/>
      <c r="E937" s="1"/>
      <c r="F937" s="1">
        <v>5</v>
      </c>
      <c r="G937" s="1">
        <v>2</v>
      </c>
      <c r="H937" s="1">
        <v>6</v>
      </c>
      <c r="I937" s="1">
        <v>3</v>
      </c>
      <c r="J937" s="1">
        <v>3</v>
      </c>
      <c r="K937" s="1">
        <v>2</v>
      </c>
      <c r="L937" s="1">
        <v>2</v>
      </c>
      <c r="M937" s="1">
        <v>3</v>
      </c>
      <c r="N937" s="1">
        <v>2</v>
      </c>
      <c r="O937" s="1">
        <v>6</v>
      </c>
      <c r="P937" s="1">
        <v>6</v>
      </c>
      <c r="Q937" s="1">
        <v>6</v>
      </c>
      <c r="R937" s="1">
        <v>6</v>
      </c>
      <c r="S937" s="1">
        <v>6</v>
      </c>
      <c r="T937" s="35"/>
      <c r="U937" s="1">
        <v>6</v>
      </c>
      <c r="V937" s="1">
        <v>6</v>
      </c>
      <c r="W937" s="1">
        <v>6</v>
      </c>
      <c r="X937" s="1">
        <v>5</v>
      </c>
      <c r="Y937" s="19"/>
      <c r="Z937" s="1">
        <v>6</v>
      </c>
      <c r="AA937" s="1">
        <v>5</v>
      </c>
      <c r="AB937" s="19"/>
    </row>
    <row r="938" ht="15" spans="1:28">
      <c r="A938" s="19" t="s">
        <v>1659</v>
      </c>
      <c r="B938" s="1" t="s">
        <v>1660</v>
      </c>
      <c r="C938" s="1" t="s">
        <v>1532</v>
      </c>
      <c r="D938" s="1"/>
      <c r="E938" s="1"/>
      <c r="F938" s="1">
        <v>10</v>
      </c>
      <c r="G938" s="1">
        <v>10</v>
      </c>
      <c r="H938" s="1">
        <v>10</v>
      </c>
      <c r="I938" s="1">
        <v>10</v>
      </c>
      <c r="J938" s="1">
        <v>10</v>
      </c>
      <c r="K938" s="1">
        <v>10</v>
      </c>
      <c r="L938" s="1">
        <v>10</v>
      </c>
      <c r="M938" s="1">
        <v>10</v>
      </c>
      <c r="N938" s="1">
        <v>10</v>
      </c>
      <c r="O938" s="1">
        <v>10</v>
      </c>
      <c r="P938" s="1">
        <v>10</v>
      </c>
      <c r="Q938" s="1">
        <v>10</v>
      </c>
      <c r="R938" s="1">
        <v>10</v>
      </c>
      <c r="S938" s="1">
        <v>10</v>
      </c>
      <c r="T938" s="1">
        <v>10</v>
      </c>
      <c r="U938" s="1">
        <v>10</v>
      </c>
      <c r="V938" s="1">
        <v>10</v>
      </c>
      <c r="W938" s="1">
        <v>10</v>
      </c>
      <c r="X938" s="1">
        <v>10</v>
      </c>
      <c r="Y938" s="1">
        <v>10</v>
      </c>
      <c r="Z938" s="1">
        <v>10</v>
      </c>
      <c r="AA938" s="1">
        <v>10</v>
      </c>
      <c r="AB938" s="1">
        <v>10</v>
      </c>
    </row>
    <row r="939" ht="15" spans="1:28">
      <c r="A939" s="19" t="s">
        <v>1661</v>
      </c>
      <c r="B939" s="1" t="s">
        <v>1662</v>
      </c>
      <c r="C939" s="1" t="s">
        <v>1525</v>
      </c>
      <c r="D939" s="1"/>
      <c r="E939" s="1"/>
      <c r="F939" s="1">
        <v>2</v>
      </c>
      <c r="G939" s="1">
        <v>2</v>
      </c>
      <c r="H939" s="1">
        <v>2</v>
      </c>
      <c r="I939" s="1">
        <v>2</v>
      </c>
      <c r="J939" s="1">
        <v>2</v>
      </c>
      <c r="K939" s="1">
        <v>2</v>
      </c>
      <c r="L939" s="1">
        <v>2</v>
      </c>
      <c r="M939" s="1">
        <v>2</v>
      </c>
      <c r="N939" s="1">
        <v>2</v>
      </c>
      <c r="O939" s="1">
        <v>2</v>
      </c>
      <c r="P939" s="1">
        <v>2</v>
      </c>
      <c r="Q939" s="1">
        <v>2</v>
      </c>
      <c r="R939" s="1">
        <v>2</v>
      </c>
      <c r="S939" s="1">
        <v>2</v>
      </c>
      <c r="T939" s="1">
        <v>2</v>
      </c>
      <c r="U939" s="1">
        <v>2</v>
      </c>
      <c r="V939" s="1">
        <v>2</v>
      </c>
      <c r="W939" s="1">
        <v>2</v>
      </c>
      <c r="X939" s="1">
        <v>2</v>
      </c>
      <c r="Y939" s="1">
        <v>2</v>
      </c>
      <c r="Z939" s="1">
        <v>2</v>
      </c>
      <c r="AA939" s="1">
        <v>2</v>
      </c>
      <c r="AB939" s="1">
        <v>2</v>
      </c>
    </row>
    <row r="940" ht="15" spans="1:28">
      <c r="A940" s="19" t="s">
        <v>1663</v>
      </c>
      <c r="B940" s="1" t="s">
        <v>1664</v>
      </c>
      <c r="C940" s="1" t="s">
        <v>1522</v>
      </c>
      <c r="D940" s="1"/>
      <c r="E940" s="1"/>
      <c r="F940" s="1">
        <v>2</v>
      </c>
      <c r="G940" s="1">
        <v>2</v>
      </c>
      <c r="H940" s="1">
        <v>2</v>
      </c>
      <c r="I940" s="1">
        <v>2</v>
      </c>
      <c r="J940" s="1">
        <v>2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2</v>
      </c>
      <c r="Q940" s="1">
        <v>2</v>
      </c>
      <c r="R940" s="1">
        <v>2</v>
      </c>
      <c r="S940" s="1">
        <v>2</v>
      </c>
      <c r="T940" s="35"/>
      <c r="U940" s="1">
        <v>2</v>
      </c>
      <c r="V940" s="1">
        <v>2</v>
      </c>
      <c r="W940" s="1">
        <v>2</v>
      </c>
      <c r="X940" s="1">
        <v>2</v>
      </c>
      <c r="Y940" s="19"/>
      <c r="Z940" s="1">
        <v>2</v>
      </c>
      <c r="AA940" s="1">
        <v>2</v>
      </c>
      <c r="AB940" s="19"/>
    </row>
    <row r="941" ht="15" spans="1:28">
      <c r="A941" s="19" t="s">
        <v>1665</v>
      </c>
      <c r="B941" s="1" t="s">
        <v>1666</v>
      </c>
      <c r="C941" s="1" t="s">
        <v>1532</v>
      </c>
      <c r="D941" s="1"/>
      <c r="E941" s="1"/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</row>
    <row r="942" ht="15" spans="1:28">
      <c r="A942" s="19" t="s">
        <v>1667</v>
      </c>
      <c r="B942" s="1" t="s">
        <v>1668</v>
      </c>
      <c r="C942" s="1" t="s">
        <v>1525</v>
      </c>
      <c r="D942" s="1"/>
      <c r="E942" s="1"/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</row>
    <row r="943" ht="15" spans="1:28">
      <c r="A943" s="19" t="s">
        <v>1669</v>
      </c>
      <c r="B943" s="1" t="s">
        <v>1670</v>
      </c>
      <c r="C943" s="1" t="s">
        <v>1522</v>
      </c>
      <c r="D943" s="1"/>
      <c r="E943" s="1"/>
      <c r="F943" s="1">
        <v>5</v>
      </c>
      <c r="G943" s="1">
        <v>0</v>
      </c>
      <c r="H943" s="1">
        <v>2</v>
      </c>
      <c r="I943" s="1">
        <v>5</v>
      </c>
      <c r="J943" s="1">
        <v>5</v>
      </c>
      <c r="K943" s="1">
        <v>0</v>
      </c>
      <c r="L943" s="1">
        <v>5</v>
      </c>
      <c r="M943" s="1">
        <v>2</v>
      </c>
      <c r="N943" s="1">
        <v>0</v>
      </c>
      <c r="O943" s="1">
        <v>5</v>
      </c>
      <c r="P943" s="1">
        <v>5</v>
      </c>
      <c r="Q943" s="1">
        <v>0</v>
      </c>
      <c r="R943" s="1">
        <v>5</v>
      </c>
      <c r="S943" s="1">
        <v>0</v>
      </c>
      <c r="T943" s="35"/>
      <c r="U943" s="1">
        <v>5</v>
      </c>
      <c r="V943" s="1">
        <v>5</v>
      </c>
      <c r="W943" s="1">
        <v>5</v>
      </c>
      <c r="X943" s="1">
        <v>2</v>
      </c>
      <c r="Y943" s="19"/>
      <c r="Z943" s="1">
        <v>5</v>
      </c>
      <c r="AA943" s="1">
        <v>2</v>
      </c>
      <c r="AB943" s="19"/>
    </row>
    <row r="944" ht="15" spans="1:28">
      <c r="A944" s="19" t="s">
        <v>1671</v>
      </c>
      <c r="B944" s="1" t="s">
        <v>1672</v>
      </c>
      <c r="C944" s="1" t="s">
        <v>1532</v>
      </c>
      <c r="D944" s="1"/>
      <c r="E944" s="1"/>
      <c r="F944" s="1">
        <v>2</v>
      </c>
      <c r="G944" s="1">
        <v>2</v>
      </c>
      <c r="H944" s="1">
        <v>2</v>
      </c>
      <c r="I944" s="1">
        <v>2</v>
      </c>
      <c r="J944" s="1">
        <v>2</v>
      </c>
      <c r="K944" s="1">
        <v>2</v>
      </c>
      <c r="L944" s="1">
        <v>2</v>
      </c>
      <c r="M944" s="1">
        <v>2</v>
      </c>
      <c r="N944" s="1">
        <v>2</v>
      </c>
      <c r="O944" s="1">
        <v>2</v>
      </c>
      <c r="P944" s="1">
        <v>2</v>
      </c>
      <c r="Q944" s="1">
        <v>2</v>
      </c>
      <c r="R944" s="1">
        <v>2</v>
      </c>
      <c r="S944" s="1">
        <v>2</v>
      </c>
      <c r="T944" s="1">
        <v>2</v>
      </c>
      <c r="U944" s="1">
        <v>2</v>
      </c>
      <c r="V944" s="1">
        <v>2</v>
      </c>
      <c r="W944" s="1">
        <v>2</v>
      </c>
      <c r="X944" s="1">
        <v>2</v>
      </c>
      <c r="Y944" s="1">
        <v>2</v>
      </c>
      <c r="Z944" s="1">
        <v>2</v>
      </c>
      <c r="AA944" s="1">
        <v>2</v>
      </c>
      <c r="AB944" s="1">
        <v>2</v>
      </c>
    </row>
    <row r="945" ht="15" spans="1:28">
      <c r="A945" s="19" t="s">
        <v>1673</v>
      </c>
      <c r="B945" s="1" t="s">
        <v>1674</v>
      </c>
      <c r="C945" s="1" t="s">
        <v>1525</v>
      </c>
      <c r="D945" s="1"/>
      <c r="E945" s="1"/>
      <c r="F945" s="1">
        <v>2</v>
      </c>
      <c r="G945" s="1">
        <v>1</v>
      </c>
      <c r="H945" s="1">
        <v>2</v>
      </c>
      <c r="I945" s="1">
        <v>1</v>
      </c>
      <c r="J945" s="1">
        <v>2</v>
      </c>
      <c r="K945" s="1">
        <v>1</v>
      </c>
      <c r="L945" s="1">
        <v>2</v>
      </c>
      <c r="M945" s="1">
        <v>1</v>
      </c>
      <c r="N945" s="1">
        <v>2</v>
      </c>
      <c r="O945" s="1">
        <v>1</v>
      </c>
      <c r="P945" s="1">
        <v>2</v>
      </c>
      <c r="Q945" s="1">
        <v>2</v>
      </c>
      <c r="R945" s="1">
        <v>2</v>
      </c>
      <c r="S945" s="1">
        <v>2</v>
      </c>
      <c r="T945" s="1">
        <v>2</v>
      </c>
      <c r="U945" s="1">
        <v>2</v>
      </c>
      <c r="V945" s="1">
        <v>2</v>
      </c>
      <c r="W945" s="1">
        <v>2</v>
      </c>
      <c r="X945" s="1">
        <v>2</v>
      </c>
      <c r="Y945" s="1">
        <v>2</v>
      </c>
      <c r="Z945" s="1">
        <v>2</v>
      </c>
      <c r="AA945" s="1">
        <v>2</v>
      </c>
      <c r="AB945" s="1">
        <v>2</v>
      </c>
    </row>
    <row r="946" ht="15" spans="1:28">
      <c r="A946" s="19" t="s">
        <v>1675</v>
      </c>
      <c r="B946" s="1" t="s">
        <v>1676</v>
      </c>
      <c r="C946" s="1" t="s">
        <v>1522</v>
      </c>
      <c r="D946" s="1" t="s">
        <v>1070</v>
      </c>
      <c r="E946" s="1"/>
      <c r="F946" s="1">
        <v>5</v>
      </c>
      <c r="G946" s="1">
        <v>4</v>
      </c>
      <c r="H946" s="1">
        <v>6</v>
      </c>
      <c r="I946" s="1">
        <v>6</v>
      </c>
      <c r="J946" s="1">
        <v>3</v>
      </c>
      <c r="K946" s="1">
        <v>4</v>
      </c>
      <c r="L946" s="1">
        <v>6</v>
      </c>
      <c r="M946" s="1">
        <v>2</v>
      </c>
      <c r="N946" s="1">
        <v>6</v>
      </c>
      <c r="O946" s="1">
        <v>3</v>
      </c>
      <c r="P946" s="1">
        <v>6</v>
      </c>
      <c r="Q946" s="1">
        <v>5</v>
      </c>
      <c r="R946" s="1">
        <v>2</v>
      </c>
      <c r="S946" s="1">
        <v>2</v>
      </c>
      <c r="T946" s="35"/>
      <c r="U946" s="1">
        <v>3</v>
      </c>
      <c r="V946" s="1">
        <v>2</v>
      </c>
      <c r="W946" s="1">
        <v>2</v>
      </c>
      <c r="X946" s="1">
        <v>2</v>
      </c>
      <c r="Y946" s="19"/>
      <c r="Z946" s="1">
        <v>2</v>
      </c>
      <c r="AA946" s="1">
        <v>2</v>
      </c>
      <c r="AB946" s="19"/>
    </row>
    <row r="947" ht="15" spans="1:28">
      <c r="A947" s="19" t="s">
        <v>1677</v>
      </c>
      <c r="B947" s="1" t="s">
        <v>1678</v>
      </c>
      <c r="C947" s="1" t="s">
        <v>1532</v>
      </c>
      <c r="D947" s="1"/>
      <c r="E947" s="1"/>
      <c r="F947" s="1">
        <v>5</v>
      </c>
      <c r="G947" s="1">
        <v>5</v>
      </c>
      <c r="H947" s="1">
        <v>5</v>
      </c>
      <c r="I947" s="1">
        <v>5</v>
      </c>
      <c r="J947" s="1">
        <v>5</v>
      </c>
      <c r="K947" s="1">
        <v>5</v>
      </c>
      <c r="L947" s="1">
        <v>5</v>
      </c>
      <c r="M947" s="1">
        <v>5</v>
      </c>
      <c r="N947" s="1">
        <v>5</v>
      </c>
      <c r="O947" s="1">
        <v>5</v>
      </c>
      <c r="P947" s="1">
        <v>5</v>
      </c>
      <c r="Q947" s="1">
        <v>5</v>
      </c>
      <c r="R947" s="1">
        <v>5</v>
      </c>
      <c r="S947" s="1">
        <v>5</v>
      </c>
      <c r="T947" s="1">
        <v>5</v>
      </c>
      <c r="U947" s="1">
        <v>5</v>
      </c>
      <c r="V947" s="1">
        <v>5</v>
      </c>
      <c r="W947" s="1">
        <v>5</v>
      </c>
      <c r="X947" s="1">
        <v>5</v>
      </c>
      <c r="Y947" s="1">
        <v>5</v>
      </c>
      <c r="Z947" s="1">
        <v>5</v>
      </c>
      <c r="AA947" s="1">
        <v>5</v>
      </c>
      <c r="AB947" s="1">
        <v>5</v>
      </c>
    </row>
    <row r="948" ht="15" spans="1:28">
      <c r="A948" s="19" t="s">
        <v>1679</v>
      </c>
      <c r="B948" s="1" t="s">
        <v>1680</v>
      </c>
      <c r="C948" s="1" t="s">
        <v>1525</v>
      </c>
      <c r="D948" s="1"/>
      <c r="E948" s="1"/>
      <c r="F948" s="1">
        <v>2</v>
      </c>
      <c r="G948" s="1">
        <v>1</v>
      </c>
      <c r="H948" s="1">
        <v>2</v>
      </c>
      <c r="I948" s="1">
        <v>1</v>
      </c>
      <c r="J948" s="1">
        <v>2</v>
      </c>
      <c r="K948" s="1">
        <v>1</v>
      </c>
      <c r="L948" s="1">
        <v>2</v>
      </c>
      <c r="M948" s="1">
        <v>1</v>
      </c>
      <c r="N948" s="1">
        <v>2</v>
      </c>
      <c r="O948" s="1">
        <v>1</v>
      </c>
      <c r="P948" s="1">
        <v>2</v>
      </c>
      <c r="Q948" s="1">
        <v>2</v>
      </c>
      <c r="R948" s="1">
        <v>2</v>
      </c>
      <c r="S948" s="1">
        <v>2</v>
      </c>
      <c r="T948" s="1">
        <v>2</v>
      </c>
      <c r="U948" s="1">
        <v>2</v>
      </c>
      <c r="V948" s="1">
        <v>2</v>
      </c>
      <c r="W948" s="1">
        <v>2</v>
      </c>
      <c r="X948" s="1">
        <v>2</v>
      </c>
      <c r="Y948" s="1">
        <v>2</v>
      </c>
      <c r="Z948" s="1">
        <v>2</v>
      </c>
      <c r="AA948" s="1">
        <v>2</v>
      </c>
      <c r="AB948" s="1">
        <v>2</v>
      </c>
    </row>
    <row r="949" ht="15" spans="1:28">
      <c r="A949" s="19" t="s">
        <v>1681</v>
      </c>
      <c r="B949" s="1" t="s">
        <v>1682</v>
      </c>
      <c r="C949" s="1" t="s">
        <v>1522</v>
      </c>
      <c r="D949" s="1"/>
      <c r="E949" s="1"/>
      <c r="F949" s="1">
        <v>3</v>
      </c>
      <c r="G949" s="1">
        <v>2</v>
      </c>
      <c r="H949" s="1">
        <v>2</v>
      </c>
      <c r="I949" s="1">
        <v>3</v>
      </c>
      <c r="J949" s="1">
        <v>2</v>
      </c>
      <c r="K949" s="1">
        <v>2</v>
      </c>
      <c r="L949" s="1">
        <v>3</v>
      </c>
      <c r="M949" s="1">
        <v>2</v>
      </c>
      <c r="N949" s="1">
        <v>2</v>
      </c>
      <c r="O949" s="1">
        <v>3</v>
      </c>
      <c r="P949" s="1">
        <v>2</v>
      </c>
      <c r="Q949" s="1">
        <v>3</v>
      </c>
      <c r="R949" s="1">
        <v>2</v>
      </c>
      <c r="S949" s="1">
        <v>2</v>
      </c>
      <c r="T949" s="35"/>
      <c r="U949" s="1">
        <v>2</v>
      </c>
      <c r="V949" s="1">
        <v>2</v>
      </c>
      <c r="W949" s="1">
        <v>2</v>
      </c>
      <c r="X949" s="1">
        <v>2</v>
      </c>
      <c r="Y949" s="19"/>
      <c r="Z949" s="1">
        <v>2</v>
      </c>
      <c r="AA949" s="1">
        <v>2</v>
      </c>
      <c r="AB949" s="19"/>
    </row>
    <row r="950" ht="15" spans="1:28">
      <c r="A950" s="19" t="s">
        <v>1683</v>
      </c>
      <c r="B950" s="1" t="s">
        <v>1684</v>
      </c>
      <c r="C950" s="1" t="s">
        <v>1532</v>
      </c>
      <c r="D950" s="1"/>
      <c r="E950" s="1"/>
      <c r="F950" s="1">
        <v>1</v>
      </c>
      <c r="G950" s="1">
        <v>2</v>
      </c>
      <c r="H950" s="1">
        <v>1</v>
      </c>
      <c r="I950" s="1">
        <v>2</v>
      </c>
      <c r="J950" s="1">
        <v>1</v>
      </c>
      <c r="K950" s="1">
        <v>2</v>
      </c>
      <c r="L950" s="1">
        <v>1</v>
      </c>
      <c r="M950" s="1">
        <v>2</v>
      </c>
      <c r="N950" s="1">
        <v>1</v>
      </c>
      <c r="O950" s="1">
        <v>2</v>
      </c>
      <c r="P950" s="1">
        <v>1</v>
      </c>
      <c r="Q950" s="1">
        <v>2</v>
      </c>
      <c r="R950" s="1">
        <v>1</v>
      </c>
      <c r="S950" s="1">
        <v>2</v>
      </c>
      <c r="T950" s="1">
        <v>2</v>
      </c>
      <c r="U950" s="1">
        <v>1</v>
      </c>
      <c r="V950" s="1">
        <v>2</v>
      </c>
      <c r="W950" s="1">
        <v>1</v>
      </c>
      <c r="X950" s="1">
        <v>1</v>
      </c>
      <c r="Y950" s="1">
        <v>1</v>
      </c>
      <c r="Z950" s="1">
        <v>1</v>
      </c>
      <c r="AA950" s="1">
        <v>1</v>
      </c>
      <c r="AB950" s="1">
        <v>1</v>
      </c>
    </row>
    <row r="951" ht="15" spans="1:28">
      <c r="A951" s="19" t="s">
        <v>1685</v>
      </c>
      <c r="B951" s="1" t="s">
        <v>1686</v>
      </c>
      <c r="C951" s="1" t="s">
        <v>1525</v>
      </c>
      <c r="D951" s="1"/>
      <c r="E951" s="1"/>
      <c r="F951" s="1">
        <v>2</v>
      </c>
      <c r="G951" s="1">
        <v>1</v>
      </c>
      <c r="H951" s="1">
        <v>2</v>
      </c>
      <c r="I951" s="1">
        <v>1</v>
      </c>
      <c r="J951" s="1">
        <v>2</v>
      </c>
      <c r="K951" s="1">
        <v>1</v>
      </c>
      <c r="L951" s="1">
        <v>2</v>
      </c>
      <c r="M951" s="1">
        <v>1</v>
      </c>
      <c r="N951" s="1">
        <v>2</v>
      </c>
      <c r="O951" s="1">
        <v>1</v>
      </c>
      <c r="P951" s="1">
        <v>2</v>
      </c>
      <c r="Q951" s="1">
        <v>2</v>
      </c>
      <c r="R951" s="1">
        <v>2</v>
      </c>
      <c r="S951" s="1">
        <v>2</v>
      </c>
      <c r="T951" s="1">
        <v>2</v>
      </c>
      <c r="U951" s="1">
        <v>2</v>
      </c>
      <c r="V951" s="1">
        <v>2</v>
      </c>
      <c r="W951" s="1">
        <v>2</v>
      </c>
      <c r="X951" s="1">
        <v>2</v>
      </c>
      <c r="Y951" s="1">
        <v>2</v>
      </c>
      <c r="Z951" s="1">
        <v>2</v>
      </c>
      <c r="AA951" s="1">
        <v>2</v>
      </c>
      <c r="AB951" s="1">
        <v>2</v>
      </c>
    </row>
    <row r="952" ht="15" spans="1:28">
      <c r="A952" s="19" t="s">
        <v>1687</v>
      </c>
      <c r="B952" s="1" t="s">
        <v>1688</v>
      </c>
      <c r="C952" s="1" t="s">
        <v>1522</v>
      </c>
      <c r="D952" s="1"/>
      <c r="E952" s="1"/>
      <c r="F952" s="1">
        <v>3</v>
      </c>
      <c r="G952" s="1">
        <v>10</v>
      </c>
      <c r="H952" s="1">
        <v>5</v>
      </c>
      <c r="I952" s="1">
        <v>3</v>
      </c>
      <c r="J952" s="1">
        <v>3</v>
      </c>
      <c r="K952" s="1">
        <v>10</v>
      </c>
      <c r="L952" s="1">
        <v>5</v>
      </c>
      <c r="M952" s="1">
        <v>3</v>
      </c>
      <c r="N952" s="1">
        <v>3</v>
      </c>
      <c r="O952" s="1">
        <v>3</v>
      </c>
      <c r="P952" s="1">
        <v>5</v>
      </c>
      <c r="Q952" s="1">
        <v>10</v>
      </c>
      <c r="R952" s="1">
        <v>3</v>
      </c>
      <c r="S952" s="1">
        <v>5</v>
      </c>
      <c r="T952" s="35"/>
      <c r="U952" s="1">
        <v>3</v>
      </c>
      <c r="V952" s="1">
        <v>5</v>
      </c>
      <c r="W952" s="1">
        <v>10</v>
      </c>
      <c r="X952" s="1">
        <v>5</v>
      </c>
      <c r="Y952" s="19"/>
      <c r="Z952" s="1">
        <v>10</v>
      </c>
      <c r="AA952" s="1">
        <v>5</v>
      </c>
      <c r="AB952" s="19"/>
    </row>
    <row r="953" ht="15" spans="1:28">
      <c r="A953" s="19" t="s">
        <v>1689</v>
      </c>
      <c r="B953" s="1" t="s">
        <v>1690</v>
      </c>
      <c r="C953" s="1" t="s">
        <v>1532</v>
      </c>
      <c r="D953" s="1"/>
      <c r="E953" s="1"/>
      <c r="F953" s="1">
        <v>3</v>
      </c>
      <c r="G953" s="1">
        <v>3</v>
      </c>
      <c r="H953" s="1">
        <v>3</v>
      </c>
      <c r="I953" s="1">
        <v>3</v>
      </c>
      <c r="J953" s="1">
        <v>3</v>
      </c>
      <c r="K953" s="1">
        <v>3</v>
      </c>
      <c r="L953" s="1">
        <v>3</v>
      </c>
      <c r="M953" s="1">
        <v>3</v>
      </c>
      <c r="N953" s="1">
        <v>3</v>
      </c>
      <c r="O953" s="1">
        <v>3</v>
      </c>
      <c r="P953" s="1">
        <v>3</v>
      </c>
      <c r="Q953" s="1">
        <v>3</v>
      </c>
      <c r="R953" s="1">
        <v>4</v>
      </c>
      <c r="S953" s="1">
        <v>4</v>
      </c>
      <c r="T953" s="1">
        <v>4</v>
      </c>
      <c r="U953" s="1">
        <v>4</v>
      </c>
      <c r="V953" s="1">
        <v>4</v>
      </c>
      <c r="W953" s="1">
        <v>4</v>
      </c>
      <c r="X953" s="1">
        <v>4</v>
      </c>
      <c r="Y953" s="1">
        <v>4</v>
      </c>
      <c r="Z953" s="1">
        <v>4</v>
      </c>
      <c r="AA953" s="1">
        <v>4</v>
      </c>
      <c r="AB953" s="1">
        <v>4</v>
      </c>
    </row>
    <row r="954" ht="15" spans="1:28">
      <c r="A954" s="19" t="s">
        <v>1691</v>
      </c>
      <c r="B954" s="1" t="s">
        <v>1692</v>
      </c>
      <c r="C954" s="1" t="s">
        <v>1525</v>
      </c>
      <c r="D954" s="1"/>
      <c r="E954" s="1"/>
      <c r="F954" s="1">
        <v>2</v>
      </c>
      <c r="G954" s="1">
        <v>1</v>
      </c>
      <c r="H954" s="1">
        <v>2</v>
      </c>
      <c r="I954" s="1">
        <v>1</v>
      </c>
      <c r="J954" s="1">
        <v>2</v>
      </c>
      <c r="K954" s="1">
        <v>1</v>
      </c>
      <c r="L954" s="1">
        <v>2</v>
      </c>
      <c r="M954" s="1">
        <v>1</v>
      </c>
      <c r="N954" s="1">
        <v>2</v>
      </c>
      <c r="O954" s="1">
        <v>1</v>
      </c>
      <c r="P954" s="1">
        <v>2</v>
      </c>
      <c r="Q954" s="1">
        <v>2</v>
      </c>
      <c r="R954" s="1">
        <v>2</v>
      </c>
      <c r="S954" s="1">
        <v>2</v>
      </c>
      <c r="T954" s="1">
        <v>2</v>
      </c>
      <c r="U954" s="1">
        <v>2</v>
      </c>
      <c r="V954" s="1">
        <v>2</v>
      </c>
      <c r="W954" s="1">
        <v>2</v>
      </c>
      <c r="X954" s="1">
        <v>2</v>
      </c>
      <c r="Y954" s="1">
        <v>2</v>
      </c>
      <c r="Z954" s="1">
        <v>2</v>
      </c>
      <c r="AA954" s="1">
        <v>2</v>
      </c>
      <c r="AB954" s="1">
        <v>2</v>
      </c>
    </row>
    <row r="955" ht="15" spans="1:28">
      <c r="A955" s="19" t="s">
        <v>1693</v>
      </c>
      <c r="B955" s="1" t="s">
        <v>1694</v>
      </c>
      <c r="C955" s="1" t="s">
        <v>1532</v>
      </c>
      <c r="D955" s="1"/>
      <c r="E955" s="1"/>
      <c r="F955" s="1">
        <v>1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35"/>
      <c r="U955" s="1">
        <v>1</v>
      </c>
      <c r="V955" s="1">
        <v>1</v>
      </c>
      <c r="W955" s="1">
        <v>1</v>
      </c>
      <c r="X955" s="1">
        <v>1</v>
      </c>
      <c r="Y955" s="19"/>
      <c r="Z955" s="1">
        <v>1</v>
      </c>
      <c r="AA955" s="1">
        <v>1</v>
      </c>
      <c r="AB955" s="19"/>
    </row>
    <row r="956" ht="15" spans="1:28">
      <c r="A956" s="19" t="s">
        <v>1695</v>
      </c>
      <c r="B956" s="1" t="s">
        <v>1696</v>
      </c>
      <c r="C956" s="1" t="s">
        <v>1532</v>
      </c>
      <c r="D956" s="1"/>
      <c r="E956" s="1"/>
      <c r="F956" s="1">
        <v>1</v>
      </c>
      <c r="G956" s="1">
        <v>1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1</v>
      </c>
      <c r="P956" s="1">
        <v>1</v>
      </c>
      <c r="Q956" s="1">
        <v>1</v>
      </c>
      <c r="R956" s="1">
        <v>1</v>
      </c>
      <c r="S956" s="1">
        <v>1</v>
      </c>
      <c r="T956" s="35"/>
      <c r="U956" s="1">
        <v>1</v>
      </c>
      <c r="V956" s="1">
        <v>1</v>
      </c>
      <c r="W956" s="1">
        <v>1</v>
      </c>
      <c r="X956" s="1">
        <v>1</v>
      </c>
      <c r="Y956" s="19"/>
      <c r="Z956" s="1">
        <v>1</v>
      </c>
      <c r="AA956" s="1">
        <v>1</v>
      </c>
      <c r="AB956" s="19"/>
    </row>
    <row r="957" ht="15" spans="1:28">
      <c r="A957" s="19" t="s">
        <v>1697</v>
      </c>
      <c r="B957" s="1" t="s">
        <v>1698</v>
      </c>
      <c r="C957" s="1" t="s">
        <v>1532</v>
      </c>
      <c r="D957" s="1"/>
      <c r="E957" s="1"/>
      <c r="F957" s="1">
        <v>1</v>
      </c>
      <c r="G957" s="1">
        <v>1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1</v>
      </c>
      <c r="T957" s="35"/>
      <c r="U957" s="1">
        <v>1</v>
      </c>
      <c r="V957" s="1">
        <v>1</v>
      </c>
      <c r="W957" s="1">
        <v>1</v>
      </c>
      <c r="X957" s="1">
        <v>1</v>
      </c>
      <c r="Y957" s="19"/>
      <c r="Z957" s="1">
        <v>1</v>
      </c>
      <c r="AA957" s="1">
        <v>1</v>
      </c>
      <c r="AB957" s="19"/>
    </row>
    <row r="958" ht="15" spans="1:28">
      <c r="A958" s="19" t="s">
        <v>1699</v>
      </c>
      <c r="B958" s="1" t="s">
        <v>1700</v>
      </c>
      <c r="C958" s="1" t="s">
        <v>1525</v>
      </c>
      <c r="D958" s="1"/>
      <c r="E958" s="1"/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35"/>
      <c r="U958" s="1">
        <v>1</v>
      </c>
      <c r="V958" s="1">
        <v>1</v>
      </c>
      <c r="W958" s="1">
        <v>1</v>
      </c>
      <c r="X958" s="1">
        <v>1</v>
      </c>
      <c r="Y958" s="19"/>
      <c r="Z958" s="1">
        <v>1</v>
      </c>
      <c r="AA958" s="1">
        <v>1</v>
      </c>
      <c r="AB958" s="19"/>
    </row>
    <row r="959" ht="15" spans="1:28">
      <c r="A959" s="19" t="s">
        <v>1701</v>
      </c>
      <c r="B959" s="1" t="s">
        <v>1702</v>
      </c>
      <c r="C959" s="1" t="s">
        <v>1522</v>
      </c>
      <c r="D959" s="1"/>
      <c r="E959" s="1"/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35"/>
      <c r="U959" s="1">
        <v>0</v>
      </c>
      <c r="V959" s="1">
        <v>0</v>
      </c>
      <c r="W959" s="1">
        <v>0</v>
      </c>
      <c r="X959" s="1">
        <v>0</v>
      </c>
      <c r="Y959" s="19"/>
      <c r="Z959" s="1">
        <v>0</v>
      </c>
      <c r="AA959" s="1">
        <v>0</v>
      </c>
      <c r="AB959" s="19"/>
    </row>
    <row r="960" ht="15" spans="1:28">
      <c r="A960" s="19" t="s">
        <v>1703</v>
      </c>
      <c r="B960" s="1" t="s">
        <v>1704</v>
      </c>
      <c r="C960" s="1" t="s">
        <v>1532</v>
      </c>
      <c r="D960" s="1"/>
      <c r="E960" s="1"/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35"/>
      <c r="U960" s="1">
        <v>1</v>
      </c>
      <c r="V960" s="1">
        <v>1</v>
      </c>
      <c r="W960" s="1">
        <v>1</v>
      </c>
      <c r="X960" s="1">
        <v>1</v>
      </c>
      <c r="Y960" s="19"/>
      <c r="Z960" s="1">
        <v>1</v>
      </c>
      <c r="AA960" s="1">
        <v>1</v>
      </c>
      <c r="AB960" s="19"/>
    </row>
    <row r="961" ht="15" spans="1:28">
      <c r="A961" s="19" t="s">
        <v>1705</v>
      </c>
      <c r="B961" s="1" t="s">
        <v>1706</v>
      </c>
      <c r="C961" s="1" t="s">
        <v>1525</v>
      </c>
      <c r="D961" s="1"/>
      <c r="E961" s="1"/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35"/>
      <c r="U961" s="1">
        <v>1</v>
      </c>
      <c r="V961" s="1">
        <v>1</v>
      </c>
      <c r="W961" s="1">
        <v>1</v>
      </c>
      <c r="X961" s="1">
        <v>1</v>
      </c>
      <c r="Y961" s="19"/>
      <c r="Z961" s="1">
        <v>1</v>
      </c>
      <c r="AA961" s="1">
        <v>1</v>
      </c>
      <c r="AB961" s="19"/>
    </row>
    <row r="962" ht="15" spans="1:28">
      <c r="A962" s="19" t="s">
        <v>1707</v>
      </c>
      <c r="B962" s="1" t="s">
        <v>1708</v>
      </c>
      <c r="C962" s="1" t="s">
        <v>1522</v>
      </c>
      <c r="D962" s="1"/>
      <c r="E962" s="1"/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35"/>
      <c r="U962" s="1">
        <v>0</v>
      </c>
      <c r="V962" s="1">
        <v>0</v>
      </c>
      <c r="W962" s="1">
        <v>0</v>
      </c>
      <c r="X962" s="1">
        <v>0</v>
      </c>
      <c r="Y962" s="19"/>
      <c r="Z962" s="1">
        <v>0</v>
      </c>
      <c r="AA962" s="1">
        <v>0</v>
      </c>
      <c r="AB962" s="19"/>
    </row>
    <row r="963" ht="15" spans="1:28">
      <c r="A963" s="19" t="s">
        <v>1709</v>
      </c>
      <c r="B963" s="1" t="s">
        <v>1710</v>
      </c>
      <c r="C963" s="1" t="s">
        <v>1532</v>
      </c>
      <c r="D963" s="1"/>
      <c r="E963" s="1"/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35"/>
      <c r="U963" s="1">
        <v>1</v>
      </c>
      <c r="V963" s="1">
        <v>1</v>
      </c>
      <c r="W963" s="1">
        <v>1</v>
      </c>
      <c r="X963" s="1">
        <v>1</v>
      </c>
      <c r="Y963" s="19"/>
      <c r="Z963" s="1">
        <v>1</v>
      </c>
      <c r="AA963" s="1">
        <v>1</v>
      </c>
      <c r="AB963" s="19"/>
    </row>
    <row r="964" ht="15" spans="1:28">
      <c r="A964" s="19" t="s">
        <v>1711</v>
      </c>
      <c r="B964" s="1" t="s">
        <v>1712</v>
      </c>
      <c r="C964" s="1" t="s">
        <v>1522</v>
      </c>
      <c r="D964" s="1"/>
      <c r="E964" s="1"/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35"/>
      <c r="U964" s="1">
        <v>0</v>
      </c>
      <c r="V964" s="1">
        <v>0</v>
      </c>
      <c r="W964" s="1">
        <v>0</v>
      </c>
      <c r="X964" s="1">
        <v>0</v>
      </c>
      <c r="Y964" s="19"/>
      <c r="Z964" s="1">
        <v>0</v>
      </c>
      <c r="AA964" s="1">
        <v>0</v>
      </c>
      <c r="AB964" s="19"/>
    </row>
    <row r="965" ht="15" spans="1:28">
      <c r="A965" s="19" t="s">
        <v>1713</v>
      </c>
      <c r="B965" s="1" t="s">
        <v>1714</v>
      </c>
      <c r="C965" s="1" t="s">
        <v>1522</v>
      </c>
      <c r="D965" s="1"/>
      <c r="E965" s="1"/>
      <c r="F965" s="1">
        <v>1</v>
      </c>
      <c r="G965" s="1">
        <v>1</v>
      </c>
      <c r="H965" s="1">
        <v>2</v>
      </c>
      <c r="I965" s="1">
        <v>2</v>
      </c>
      <c r="J965" s="1">
        <v>2</v>
      </c>
      <c r="K965" s="1">
        <v>2</v>
      </c>
      <c r="L965" s="1">
        <v>2</v>
      </c>
      <c r="M965" s="1">
        <v>2</v>
      </c>
      <c r="N965" s="1">
        <v>2</v>
      </c>
      <c r="O965" s="1">
        <v>3</v>
      </c>
      <c r="P965" s="1">
        <v>3</v>
      </c>
      <c r="Q965" s="1">
        <v>3</v>
      </c>
      <c r="R965" s="1">
        <v>3</v>
      </c>
      <c r="S965" s="1">
        <v>3</v>
      </c>
      <c r="T965" s="35"/>
      <c r="U965" s="1">
        <v>3</v>
      </c>
      <c r="V965" s="1">
        <v>3</v>
      </c>
      <c r="W965" s="1">
        <v>3</v>
      </c>
      <c r="X965" s="1">
        <v>3</v>
      </c>
      <c r="Y965" s="19"/>
      <c r="Z965" s="1">
        <v>3</v>
      </c>
      <c r="AA965" s="1">
        <v>3</v>
      </c>
      <c r="AB965" s="19"/>
    </row>
    <row r="966" ht="15" spans="1:28">
      <c r="A966" s="19" t="s">
        <v>1715</v>
      </c>
      <c r="B966" s="1" t="s">
        <v>1716</v>
      </c>
      <c r="C966" s="1" t="s">
        <v>1522</v>
      </c>
      <c r="D966" s="1"/>
      <c r="E966" s="1"/>
      <c r="F966" s="1">
        <v>1</v>
      </c>
      <c r="G966" s="1">
        <v>1</v>
      </c>
      <c r="H966" s="1">
        <v>2</v>
      </c>
      <c r="I966" s="1">
        <v>2</v>
      </c>
      <c r="J966" s="1">
        <v>2</v>
      </c>
      <c r="K966" s="1">
        <v>2</v>
      </c>
      <c r="L966" s="1">
        <v>2</v>
      </c>
      <c r="M966" s="1">
        <v>2</v>
      </c>
      <c r="N966" s="1">
        <v>2</v>
      </c>
      <c r="O966" s="1">
        <v>3</v>
      </c>
      <c r="P966" s="1">
        <v>3</v>
      </c>
      <c r="Q966" s="1">
        <v>3</v>
      </c>
      <c r="R966" s="1">
        <v>3</v>
      </c>
      <c r="S966" s="1">
        <v>3</v>
      </c>
      <c r="T966" s="35"/>
      <c r="U966" s="1">
        <v>3</v>
      </c>
      <c r="V966" s="1">
        <v>3</v>
      </c>
      <c r="W966" s="1">
        <v>3</v>
      </c>
      <c r="X966" s="1">
        <v>3</v>
      </c>
      <c r="Y966" s="19"/>
      <c r="Z966" s="1">
        <v>3</v>
      </c>
      <c r="AA966" s="1">
        <v>3</v>
      </c>
      <c r="AB966" s="19"/>
    </row>
    <row r="967" ht="15" spans="1:28">
      <c r="A967" s="19" t="s">
        <v>1717</v>
      </c>
      <c r="B967" s="1" t="s">
        <v>1718</v>
      </c>
      <c r="C967" s="1" t="s">
        <v>1522</v>
      </c>
      <c r="D967" s="1"/>
      <c r="E967" s="1"/>
      <c r="F967" s="1">
        <v>1</v>
      </c>
      <c r="G967" s="1">
        <v>1</v>
      </c>
      <c r="H967" s="1">
        <v>2</v>
      </c>
      <c r="I967" s="1">
        <v>2</v>
      </c>
      <c r="J967" s="1">
        <v>2</v>
      </c>
      <c r="K967" s="1">
        <v>2</v>
      </c>
      <c r="L967" s="1">
        <v>2</v>
      </c>
      <c r="M967" s="1">
        <v>2</v>
      </c>
      <c r="N967" s="1">
        <v>2</v>
      </c>
      <c r="O967" s="1">
        <v>3</v>
      </c>
      <c r="P967" s="1">
        <v>3</v>
      </c>
      <c r="Q967" s="1">
        <v>3</v>
      </c>
      <c r="R967" s="1">
        <v>3</v>
      </c>
      <c r="S967" s="1">
        <v>3</v>
      </c>
      <c r="T967" s="35"/>
      <c r="U967" s="1">
        <v>3</v>
      </c>
      <c r="V967" s="1">
        <v>3</v>
      </c>
      <c r="W967" s="1">
        <v>3</v>
      </c>
      <c r="X967" s="1">
        <v>3</v>
      </c>
      <c r="Y967" s="19"/>
      <c r="Z967" s="1">
        <v>3</v>
      </c>
      <c r="AA967" s="1">
        <v>3</v>
      </c>
      <c r="AB967" s="19"/>
    </row>
    <row r="968" ht="15" spans="1:28">
      <c r="A968" s="19" t="s">
        <v>1719</v>
      </c>
      <c r="B968" s="1" t="s">
        <v>1720</v>
      </c>
      <c r="C968" s="1" t="s">
        <v>1525</v>
      </c>
      <c r="D968" s="1"/>
      <c r="E968" s="1"/>
      <c r="F968" s="1">
        <v>1</v>
      </c>
      <c r="G968" s="1">
        <v>2</v>
      </c>
      <c r="H968" s="1">
        <v>7</v>
      </c>
      <c r="I968" s="1">
        <v>6</v>
      </c>
      <c r="J968" s="1">
        <v>5</v>
      </c>
      <c r="K968" s="1">
        <v>1</v>
      </c>
      <c r="L968" s="1">
        <v>2</v>
      </c>
      <c r="M968" s="1">
        <v>7</v>
      </c>
      <c r="N968" s="1">
        <v>6</v>
      </c>
      <c r="O968" s="1">
        <v>5</v>
      </c>
      <c r="P968" s="1">
        <v>1</v>
      </c>
      <c r="Q968" s="1">
        <v>2</v>
      </c>
      <c r="R968" s="1">
        <v>7</v>
      </c>
      <c r="S968" s="1">
        <v>6</v>
      </c>
      <c r="T968" s="35"/>
      <c r="U968" s="1">
        <v>5</v>
      </c>
      <c r="V968" s="1">
        <v>1</v>
      </c>
      <c r="W968" s="1">
        <v>2</v>
      </c>
      <c r="X968" s="1">
        <v>5</v>
      </c>
      <c r="Y968" s="19"/>
      <c r="Z968" s="1">
        <v>2</v>
      </c>
      <c r="AA968" s="1">
        <v>5</v>
      </c>
      <c r="AB968" s="19"/>
    </row>
    <row r="969" ht="15" spans="1:28">
      <c r="A969" s="19" t="s">
        <v>1721</v>
      </c>
      <c r="B969" s="1" t="s">
        <v>1720</v>
      </c>
      <c r="C969" s="1" t="s">
        <v>1532</v>
      </c>
      <c r="D969" s="1"/>
      <c r="E969" s="1"/>
      <c r="F969" s="1">
        <v>6</v>
      </c>
      <c r="G969" s="1">
        <v>3</v>
      </c>
      <c r="H969" s="1">
        <v>5</v>
      </c>
      <c r="I969" s="1">
        <v>6</v>
      </c>
      <c r="J969" s="1">
        <v>6</v>
      </c>
      <c r="K969" s="1">
        <v>5</v>
      </c>
      <c r="L969" s="1">
        <v>5</v>
      </c>
      <c r="M969" s="1">
        <v>6</v>
      </c>
      <c r="N969" s="1">
        <v>3</v>
      </c>
      <c r="O969" s="1">
        <v>5</v>
      </c>
      <c r="P969" s="1">
        <v>6</v>
      </c>
      <c r="Q969" s="1">
        <v>6</v>
      </c>
      <c r="R969" s="1">
        <v>5</v>
      </c>
      <c r="S969" s="1">
        <v>5</v>
      </c>
      <c r="T969" s="35"/>
      <c r="U969" s="1">
        <v>6</v>
      </c>
      <c r="V969" s="1">
        <v>3</v>
      </c>
      <c r="W969" s="1">
        <v>5</v>
      </c>
      <c r="X969" s="1">
        <v>6</v>
      </c>
      <c r="Y969" s="19"/>
      <c r="Z969" s="1">
        <v>5</v>
      </c>
      <c r="AA969" s="1">
        <v>6</v>
      </c>
      <c r="AB969" s="19"/>
    </row>
    <row r="970" ht="15" spans="1:28">
      <c r="A970" s="19" t="s">
        <v>1722</v>
      </c>
      <c r="B970" s="1" t="s">
        <v>1723</v>
      </c>
      <c r="C970" s="1" t="s">
        <v>1522</v>
      </c>
      <c r="D970" s="1" t="e">
        <v>#N/A</v>
      </c>
      <c r="E970" s="1" t="e">
        <v>#N/A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35"/>
      <c r="U970" s="1">
        <v>0</v>
      </c>
      <c r="V970" s="1">
        <v>0</v>
      </c>
      <c r="W970" s="1">
        <v>0</v>
      </c>
      <c r="X970" s="1">
        <v>0</v>
      </c>
      <c r="Y970" s="19"/>
      <c r="Z970" s="1">
        <v>0</v>
      </c>
      <c r="AA970" s="1">
        <v>0</v>
      </c>
      <c r="AB970" s="19"/>
    </row>
    <row r="971" ht="15" spans="1:28">
      <c r="A971" s="19" t="s">
        <v>1724</v>
      </c>
      <c r="B971" s="1" t="s">
        <v>1725</v>
      </c>
      <c r="C971" s="1" t="s">
        <v>1522</v>
      </c>
      <c r="D971" s="1" t="e">
        <v>#N/A</v>
      </c>
      <c r="E971" s="1" t="e">
        <v>#N/A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35"/>
      <c r="U971" s="1">
        <v>0</v>
      </c>
      <c r="V971" s="1">
        <v>0</v>
      </c>
      <c r="W971" s="1">
        <v>0</v>
      </c>
      <c r="X971" s="1">
        <v>0</v>
      </c>
      <c r="Y971" s="19"/>
      <c r="Z971" s="1">
        <v>0</v>
      </c>
      <c r="AA971" s="1">
        <v>0</v>
      </c>
      <c r="AB971" s="19"/>
    </row>
    <row r="972" ht="15" spans="1:28">
      <c r="A972" s="19" t="s">
        <v>1726</v>
      </c>
      <c r="B972" s="1" t="s">
        <v>1727</v>
      </c>
      <c r="C972" s="1" t="s">
        <v>1522</v>
      </c>
      <c r="D972" s="1" t="e">
        <v>#N/A</v>
      </c>
      <c r="E972" s="1" t="e">
        <v>#N/A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35"/>
      <c r="U972" s="1">
        <v>0</v>
      </c>
      <c r="V972" s="1">
        <v>0</v>
      </c>
      <c r="W972" s="1">
        <v>0</v>
      </c>
      <c r="X972" s="1">
        <v>0</v>
      </c>
      <c r="Y972" s="19"/>
      <c r="Z972" s="1">
        <v>0</v>
      </c>
      <c r="AA972" s="1">
        <v>0</v>
      </c>
      <c r="AB972" s="19"/>
    </row>
    <row r="973" ht="15" spans="1:28">
      <c r="A973" s="19" t="s">
        <v>1728</v>
      </c>
      <c r="B973" s="1" t="s">
        <v>1729</v>
      </c>
      <c r="C973" s="1" t="s">
        <v>1522</v>
      </c>
      <c r="D973" s="1" t="s">
        <v>1070</v>
      </c>
      <c r="E973" s="1"/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35"/>
      <c r="U973" s="1">
        <v>0</v>
      </c>
      <c r="V973" s="1">
        <v>0</v>
      </c>
      <c r="W973" s="1">
        <v>0</v>
      </c>
      <c r="X973" s="1">
        <v>0</v>
      </c>
      <c r="Y973" s="19"/>
      <c r="Z973" s="1">
        <v>0</v>
      </c>
      <c r="AA973" s="1">
        <v>0</v>
      </c>
      <c r="AB973" s="19"/>
    </row>
    <row r="974" ht="15" spans="1:28">
      <c r="A974" s="19" t="s">
        <v>1730</v>
      </c>
      <c r="B974" s="1" t="s">
        <v>1731</v>
      </c>
      <c r="C974" s="1" t="s">
        <v>1522</v>
      </c>
      <c r="D974" s="1"/>
      <c r="E974" s="1"/>
      <c r="F974" s="1">
        <v>6</v>
      </c>
      <c r="G974" s="1">
        <v>6</v>
      </c>
      <c r="H974" s="1">
        <v>6</v>
      </c>
      <c r="I974" s="1">
        <v>8</v>
      </c>
      <c r="J974" s="1">
        <v>6</v>
      </c>
      <c r="K974" s="1">
        <v>8</v>
      </c>
      <c r="L974" s="1">
        <v>6</v>
      </c>
      <c r="M974" s="1">
        <v>6</v>
      </c>
      <c r="N974" s="1">
        <v>4</v>
      </c>
      <c r="O974" s="1">
        <v>4</v>
      </c>
      <c r="P974" s="1">
        <v>4</v>
      </c>
      <c r="Q974" s="1">
        <v>4</v>
      </c>
      <c r="R974" s="1">
        <v>4</v>
      </c>
      <c r="S974" s="1">
        <v>4</v>
      </c>
      <c r="T974" s="35"/>
      <c r="U974" s="1">
        <v>4</v>
      </c>
      <c r="V974" s="1">
        <v>4</v>
      </c>
      <c r="W974" s="1">
        <v>4</v>
      </c>
      <c r="X974" s="1">
        <v>6</v>
      </c>
      <c r="Y974" s="19"/>
      <c r="Z974" s="1">
        <v>4</v>
      </c>
      <c r="AA974" s="1">
        <v>6</v>
      </c>
      <c r="AB974" s="19"/>
    </row>
    <row r="975" ht="15" spans="1:28">
      <c r="A975" s="19" t="s">
        <v>1732</v>
      </c>
      <c r="B975" s="1" t="s">
        <v>1733</v>
      </c>
      <c r="C975" s="1" t="s">
        <v>1522</v>
      </c>
      <c r="D975" s="1"/>
      <c r="E975" s="1"/>
      <c r="F975" s="1">
        <v>1</v>
      </c>
      <c r="G975" s="1">
        <v>3</v>
      </c>
      <c r="H975" s="1">
        <v>3</v>
      </c>
      <c r="I975" s="1">
        <v>2</v>
      </c>
      <c r="J975" s="1">
        <v>3</v>
      </c>
      <c r="K975" s="1">
        <v>1</v>
      </c>
      <c r="L975" s="1">
        <v>3</v>
      </c>
      <c r="M975" s="1">
        <v>1</v>
      </c>
      <c r="N975" s="1">
        <v>3</v>
      </c>
      <c r="O975" s="1">
        <v>3</v>
      </c>
      <c r="P975" s="1">
        <v>2</v>
      </c>
      <c r="Q975" s="1">
        <v>3</v>
      </c>
      <c r="R975" s="1">
        <v>2</v>
      </c>
      <c r="S975" s="1">
        <v>3</v>
      </c>
      <c r="T975" s="35"/>
      <c r="U975" s="1">
        <v>3</v>
      </c>
      <c r="V975" s="1">
        <v>3</v>
      </c>
      <c r="W975" s="1">
        <v>3</v>
      </c>
      <c r="X975" s="1">
        <v>2</v>
      </c>
      <c r="Y975" s="19"/>
      <c r="Z975" s="1">
        <v>3</v>
      </c>
      <c r="AA975" s="1">
        <v>2</v>
      </c>
      <c r="AB975" s="19"/>
    </row>
    <row r="976" ht="15" spans="1:28">
      <c r="A976" s="19" t="s">
        <v>1734</v>
      </c>
      <c r="B976" s="1" t="s">
        <v>1735</v>
      </c>
      <c r="C976" s="1" t="s">
        <v>1522</v>
      </c>
      <c r="D976" s="1"/>
      <c r="E976" s="1"/>
      <c r="F976" s="1">
        <v>2</v>
      </c>
      <c r="G976" s="1">
        <v>1</v>
      </c>
      <c r="H976" s="1">
        <v>4</v>
      </c>
      <c r="I976" s="1">
        <v>2</v>
      </c>
      <c r="J976" s="1">
        <v>2</v>
      </c>
      <c r="K976" s="1">
        <v>4</v>
      </c>
      <c r="L976" s="1">
        <v>2</v>
      </c>
      <c r="M976" s="1">
        <v>4</v>
      </c>
      <c r="N976" s="1">
        <v>2</v>
      </c>
      <c r="O976" s="1">
        <v>2</v>
      </c>
      <c r="P976" s="1">
        <v>4</v>
      </c>
      <c r="Q976" s="1">
        <v>1</v>
      </c>
      <c r="R976" s="1">
        <v>2</v>
      </c>
      <c r="S976" s="1">
        <v>2</v>
      </c>
      <c r="T976" s="35"/>
      <c r="U976" s="1">
        <v>1</v>
      </c>
      <c r="V976" s="1">
        <v>2</v>
      </c>
      <c r="W976" s="1">
        <v>2</v>
      </c>
      <c r="X976" s="1">
        <v>3</v>
      </c>
      <c r="Y976" s="19"/>
      <c r="Z976" s="1">
        <v>2</v>
      </c>
      <c r="AA976" s="1">
        <v>3</v>
      </c>
      <c r="AB976" s="19"/>
    </row>
    <row r="977" ht="15" spans="1:28">
      <c r="A977" s="19" t="s">
        <v>1736</v>
      </c>
      <c r="B977" s="1" t="s">
        <v>1737</v>
      </c>
      <c r="C977" s="1" t="s">
        <v>1522</v>
      </c>
      <c r="D977" s="1"/>
      <c r="E977" s="1"/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35"/>
      <c r="U977" s="1">
        <v>0</v>
      </c>
      <c r="V977" s="1">
        <v>0</v>
      </c>
      <c r="W977" s="1">
        <v>0</v>
      </c>
      <c r="X977" s="1">
        <v>0</v>
      </c>
      <c r="Y977" s="19"/>
      <c r="Z977" s="1">
        <v>0</v>
      </c>
      <c r="AA977" s="1">
        <v>0</v>
      </c>
      <c r="AB977" s="19"/>
    </row>
    <row r="978" ht="15" spans="1:28">
      <c r="A978" s="19" t="s">
        <v>1738</v>
      </c>
      <c r="B978" s="1" t="s">
        <v>1739</v>
      </c>
      <c r="C978" s="1" t="s">
        <v>1532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35"/>
      <c r="U978" s="1"/>
      <c r="V978" s="1"/>
      <c r="W978" s="1"/>
      <c r="X978" s="1"/>
      <c r="Y978" s="19"/>
      <c r="Z978" s="1"/>
      <c r="AA978" s="1"/>
      <c r="AB978" s="19"/>
    </row>
    <row r="979" ht="15" spans="1:28">
      <c r="A979" s="19" t="s">
        <v>1740</v>
      </c>
      <c r="B979" s="1" t="s">
        <v>1741</v>
      </c>
      <c r="C979" s="1" t="s">
        <v>1532</v>
      </c>
      <c r="D979" s="1"/>
      <c r="E979" s="1" t="s">
        <v>1742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35"/>
      <c r="U979" s="1"/>
      <c r="V979" s="1"/>
      <c r="W979" s="1"/>
      <c r="X979" s="1"/>
      <c r="Y979" s="19"/>
      <c r="Z979" s="1"/>
      <c r="AA979" s="1"/>
      <c r="AB979" s="19"/>
    </row>
    <row r="980" ht="15" spans="1:28">
      <c r="A980" s="19" t="s">
        <v>1743</v>
      </c>
      <c r="B980" s="1" t="s">
        <v>1744</v>
      </c>
      <c r="C980" s="1" t="s">
        <v>1522</v>
      </c>
      <c r="D980" s="1"/>
      <c r="E980" s="1"/>
      <c r="F980" s="1">
        <v>2</v>
      </c>
      <c r="G980" s="1">
        <v>3</v>
      </c>
      <c r="H980" s="1">
        <v>2</v>
      </c>
      <c r="I980" s="1">
        <v>2</v>
      </c>
      <c r="J980" s="1">
        <v>2</v>
      </c>
      <c r="K980" s="1">
        <v>3</v>
      </c>
      <c r="L980" s="1">
        <v>2</v>
      </c>
      <c r="M980" s="1">
        <v>3</v>
      </c>
      <c r="N980" s="1">
        <v>2</v>
      </c>
      <c r="O980" s="1">
        <v>2</v>
      </c>
      <c r="P980" s="1">
        <v>2</v>
      </c>
      <c r="Q980" s="1">
        <v>3</v>
      </c>
      <c r="R980" s="1">
        <v>2</v>
      </c>
      <c r="S980" s="1">
        <v>2</v>
      </c>
      <c r="T980" s="35"/>
      <c r="U980" s="1">
        <v>1</v>
      </c>
      <c r="V980" s="1">
        <v>2</v>
      </c>
      <c r="W980" s="1">
        <v>2</v>
      </c>
      <c r="X980" s="1">
        <v>3</v>
      </c>
      <c r="Y980" s="19"/>
      <c r="Z980" s="1">
        <v>2</v>
      </c>
      <c r="AA980" s="1">
        <v>3</v>
      </c>
      <c r="AB980" s="19"/>
    </row>
    <row r="981" ht="15" spans="1:28">
      <c r="A981" s="19" t="s">
        <v>1745</v>
      </c>
      <c r="B981" s="1" t="s">
        <v>1746</v>
      </c>
      <c r="C981" s="1" t="s">
        <v>1522</v>
      </c>
      <c r="D981" s="1"/>
      <c r="E981" s="1"/>
      <c r="F981" s="1">
        <v>4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35"/>
      <c r="U981" s="1">
        <v>0</v>
      </c>
      <c r="V981" s="1">
        <v>0</v>
      </c>
      <c r="W981" s="1">
        <v>0</v>
      </c>
      <c r="X981" s="1">
        <v>0</v>
      </c>
      <c r="Y981" s="19"/>
      <c r="Z981" s="1">
        <v>0</v>
      </c>
      <c r="AA981" s="1">
        <v>0</v>
      </c>
      <c r="AB981" s="19"/>
    </row>
    <row r="982" ht="15" spans="1:28">
      <c r="A982" s="19" t="s">
        <v>1747</v>
      </c>
      <c r="B982" s="1" t="s">
        <v>1748</v>
      </c>
      <c r="C982" s="1" t="s">
        <v>1522</v>
      </c>
      <c r="D982" s="1"/>
      <c r="E982" s="1"/>
      <c r="F982" s="1">
        <v>1</v>
      </c>
      <c r="G982" s="1">
        <v>1</v>
      </c>
      <c r="H982" s="1">
        <v>1</v>
      </c>
      <c r="I982" s="1">
        <v>2</v>
      </c>
      <c r="J982" s="1">
        <v>2</v>
      </c>
      <c r="K982" s="1">
        <v>2</v>
      </c>
      <c r="L982" s="1">
        <v>2</v>
      </c>
      <c r="M982" s="1">
        <v>2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35"/>
      <c r="U982" s="1">
        <v>0</v>
      </c>
      <c r="V982" s="1">
        <v>0</v>
      </c>
      <c r="W982" s="1">
        <v>0</v>
      </c>
      <c r="X982" s="1">
        <v>0</v>
      </c>
      <c r="Y982" s="19"/>
      <c r="Z982" s="1">
        <v>0</v>
      </c>
      <c r="AA982" s="1">
        <v>0</v>
      </c>
      <c r="AB982" s="19"/>
    </row>
    <row r="983" ht="15" spans="1:28">
      <c r="A983" s="19" t="s">
        <v>1749</v>
      </c>
      <c r="B983" s="1" t="s">
        <v>1750</v>
      </c>
      <c r="C983" s="1" t="s">
        <v>1522</v>
      </c>
      <c r="D983" s="1"/>
      <c r="E983" s="1"/>
      <c r="F983" s="1">
        <v>2</v>
      </c>
      <c r="G983" s="1">
        <v>1</v>
      </c>
      <c r="H983" s="1">
        <v>2</v>
      </c>
      <c r="I983" s="1">
        <v>2</v>
      </c>
      <c r="J983" s="1">
        <v>2</v>
      </c>
      <c r="K983" s="1">
        <v>1</v>
      </c>
      <c r="L983" s="1">
        <v>2</v>
      </c>
      <c r="M983" s="1">
        <v>1</v>
      </c>
      <c r="N983" s="1">
        <v>2</v>
      </c>
      <c r="O983" s="1">
        <v>2</v>
      </c>
      <c r="P983" s="1">
        <v>2</v>
      </c>
      <c r="Q983" s="1">
        <v>1</v>
      </c>
      <c r="R983" s="1">
        <v>2</v>
      </c>
      <c r="S983" s="1">
        <v>2</v>
      </c>
      <c r="T983" s="35"/>
      <c r="U983" s="1">
        <v>1</v>
      </c>
      <c r="V983" s="1">
        <v>2</v>
      </c>
      <c r="W983" s="1">
        <v>2</v>
      </c>
      <c r="X983" s="1">
        <v>1</v>
      </c>
      <c r="Y983" s="19"/>
      <c r="Z983" s="1">
        <v>2</v>
      </c>
      <c r="AA983" s="1">
        <v>1</v>
      </c>
      <c r="AB983" s="19"/>
    </row>
    <row r="984" ht="15" spans="1:28">
      <c r="A984" s="19" t="s">
        <v>1751</v>
      </c>
      <c r="B984" s="1" t="s">
        <v>1752</v>
      </c>
      <c r="C984" s="1" t="s">
        <v>1522</v>
      </c>
      <c r="D984" s="1"/>
      <c r="E984" s="1"/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35"/>
      <c r="U984" s="1">
        <v>1</v>
      </c>
      <c r="V984" s="1">
        <v>1</v>
      </c>
      <c r="W984" s="1">
        <v>1</v>
      </c>
      <c r="X984" s="1">
        <v>1</v>
      </c>
      <c r="Y984" s="19"/>
      <c r="Z984" s="1">
        <v>1</v>
      </c>
      <c r="AA984" s="1">
        <v>1</v>
      </c>
      <c r="AB984" s="19"/>
    </row>
    <row r="985" ht="15" spans="1:28">
      <c r="A985" s="19" t="s">
        <v>1753</v>
      </c>
      <c r="B985" s="1" t="s">
        <v>1754</v>
      </c>
      <c r="C985" s="1" t="s">
        <v>1532</v>
      </c>
      <c r="D985" s="1"/>
      <c r="E985" s="1"/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35"/>
      <c r="U985" s="1">
        <v>0</v>
      </c>
      <c r="V985" s="1">
        <v>0</v>
      </c>
      <c r="W985" s="1">
        <v>0</v>
      </c>
      <c r="X985" s="1">
        <v>0</v>
      </c>
      <c r="Y985" s="19"/>
      <c r="Z985" s="1">
        <v>0</v>
      </c>
      <c r="AA985" s="1">
        <v>0</v>
      </c>
      <c r="AB985" s="19"/>
    </row>
    <row r="986" ht="15" spans="1:28">
      <c r="A986" s="19" t="s">
        <v>1755</v>
      </c>
      <c r="B986" s="1" t="s">
        <v>1756</v>
      </c>
      <c r="C986" s="1" t="s">
        <v>1532</v>
      </c>
      <c r="D986" s="1"/>
      <c r="E986" s="1"/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35"/>
      <c r="U986" s="1">
        <v>0</v>
      </c>
      <c r="V986" s="1">
        <v>0</v>
      </c>
      <c r="W986" s="1">
        <v>0</v>
      </c>
      <c r="X986" s="1">
        <v>0</v>
      </c>
      <c r="Y986" s="19"/>
      <c r="Z986" s="1">
        <v>0</v>
      </c>
      <c r="AA986" s="1">
        <v>0</v>
      </c>
      <c r="AB986" s="19"/>
    </row>
    <row r="987" ht="15" spans="1:28">
      <c r="A987" s="19" t="s">
        <v>1757</v>
      </c>
      <c r="B987" s="1" t="s">
        <v>1758</v>
      </c>
      <c r="C987" s="1" t="s">
        <v>1522</v>
      </c>
      <c r="D987" s="1"/>
      <c r="E987" s="1"/>
      <c r="F987" s="1">
        <v>30</v>
      </c>
      <c r="G987" s="1">
        <v>30</v>
      </c>
      <c r="H987" s="1">
        <v>30</v>
      </c>
      <c r="I987" s="1">
        <v>30</v>
      </c>
      <c r="J987" s="1">
        <v>30</v>
      </c>
      <c r="K987" s="1">
        <v>30</v>
      </c>
      <c r="L987" s="1">
        <v>30</v>
      </c>
      <c r="M987" s="1">
        <v>30</v>
      </c>
      <c r="N987" s="1">
        <v>30</v>
      </c>
      <c r="O987" s="1">
        <v>30</v>
      </c>
      <c r="P987" s="1">
        <v>30</v>
      </c>
      <c r="Q987" s="1">
        <v>30</v>
      </c>
      <c r="R987" s="1">
        <v>30</v>
      </c>
      <c r="S987" s="1">
        <v>30</v>
      </c>
      <c r="T987" s="35"/>
      <c r="U987" s="1">
        <v>30</v>
      </c>
      <c r="V987" s="1">
        <v>30</v>
      </c>
      <c r="W987" s="1">
        <v>30</v>
      </c>
      <c r="X987" s="1">
        <v>30</v>
      </c>
      <c r="Y987" s="19"/>
      <c r="Z987" s="1">
        <v>30</v>
      </c>
      <c r="AA987" s="1">
        <v>30</v>
      </c>
      <c r="AB987" s="19"/>
    </row>
    <row r="988" ht="15" spans="1:28">
      <c r="A988" s="19" t="s">
        <v>1759</v>
      </c>
      <c r="B988" s="1" t="s">
        <v>1760</v>
      </c>
      <c r="C988" s="1" t="s">
        <v>1525</v>
      </c>
      <c r="D988" s="1"/>
      <c r="E988" s="1"/>
      <c r="F988" s="1">
        <v>10</v>
      </c>
      <c r="G988" s="1">
        <v>10</v>
      </c>
      <c r="H988" s="1">
        <v>10</v>
      </c>
      <c r="I988" s="1">
        <v>10</v>
      </c>
      <c r="J988" s="1">
        <v>10</v>
      </c>
      <c r="K988" s="1">
        <v>10</v>
      </c>
      <c r="L988" s="1">
        <v>10</v>
      </c>
      <c r="M988" s="1">
        <v>10</v>
      </c>
      <c r="N988" s="1">
        <v>10</v>
      </c>
      <c r="O988" s="1">
        <v>10</v>
      </c>
      <c r="P988" s="1">
        <v>10</v>
      </c>
      <c r="Q988" s="1">
        <v>10</v>
      </c>
      <c r="R988" s="1">
        <v>10</v>
      </c>
      <c r="S988" s="1">
        <v>10</v>
      </c>
      <c r="T988" s="35"/>
      <c r="U988" s="1">
        <v>10</v>
      </c>
      <c r="V988" s="1">
        <v>10</v>
      </c>
      <c r="W988" s="1">
        <v>10</v>
      </c>
      <c r="X988" s="1">
        <v>10</v>
      </c>
      <c r="Y988" s="19"/>
      <c r="Z988" s="1">
        <v>10</v>
      </c>
      <c r="AA988" s="1">
        <v>10</v>
      </c>
      <c r="AB988" s="19"/>
    </row>
    <row r="989" ht="15" spans="1:28">
      <c r="A989" s="19" t="s">
        <v>1761</v>
      </c>
      <c r="B989" s="1" t="s">
        <v>1762</v>
      </c>
      <c r="C989" s="1" t="s">
        <v>1532</v>
      </c>
      <c r="D989" s="1"/>
      <c r="E989" s="1"/>
      <c r="F989" s="1">
        <v>14</v>
      </c>
      <c r="G989" s="1">
        <v>14</v>
      </c>
      <c r="H989" s="1">
        <v>14</v>
      </c>
      <c r="I989" s="1">
        <v>14</v>
      </c>
      <c r="J989" s="1">
        <v>14</v>
      </c>
      <c r="K989" s="1">
        <v>14</v>
      </c>
      <c r="L989" s="1">
        <v>14</v>
      </c>
      <c r="M989" s="1">
        <v>14</v>
      </c>
      <c r="N989" s="1">
        <v>14</v>
      </c>
      <c r="O989" s="1">
        <v>14</v>
      </c>
      <c r="P989" s="1">
        <v>14</v>
      </c>
      <c r="Q989" s="1">
        <v>14</v>
      </c>
      <c r="R989" s="1">
        <v>14</v>
      </c>
      <c r="S989" s="1">
        <v>14</v>
      </c>
      <c r="T989" s="35"/>
      <c r="U989" s="1">
        <v>14</v>
      </c>
      <c r="V989" s="1">
        <v>14</v>
      </c>
      <c r="W989" s="1">
        <v>14</v>
      </c>
      <c r="X989" s="1">
        <v>14</v>
      </c>
      <c r="Y989" s="19"/>
      <c r="Z989" s="1">
        <v>14</v>
      </c>
      <c r="AA989" s="1">
        <v>14</v>
      </c>
      <c r="AB989" s="19"/>
    </row>
    <row r="990" ht="15" spans="1:28">
      <c r="A990" s="19" t="s">
        <v>1763</v>
      </c>
      <c r="B990" s="1" t="s">
        <v>1764</v>
      </c>
      <c r="C990" s="1" t="s">
        <v>1525</v>
      </c>
      <c r="D990" s="1"/>
      <c r="E990" s="1"/>
      <c r="F990" s="1">
        <v>2</v>
      </c>
      <c r="G990" s="1">
        <v>2</v>
      </c>
      <c r="H990" s="1">
        <v>2</v>
      </c>
      <c r="I990" s="1">
        <v>2</v>
      </c>
      <c r="J990" s="1">
        <v>2</v>
      </c>
      <c r="K990" s="1">
        <v>2</v>
      </c>
      <c r="L990" s="1">
        <v>2</v>
      </c>
      <c r="M990" s="1">
        <v>2</v>
      </c>
      <c r="N990" s="1">
        <v>2</v>
      </c>
      <c r="O990" s="1">
        <v>2</v>
      </c>
      <c r="P990" s="1">
        <v>2</v>
      </c>
      <c r="Q990" s="1">
        <v>2</v>
      </c>
      <c r="R990" s="1">
        <v>2</v>
      </c>
      <c r="S990" s="1">
        <v>2</v>
      </c>
      <c r="T990" s="35"/>
      <c r="U990" s="1">
        <v>2</v>
      </c>
      <c r="V990" s="1">
        <v>2</v>
      </c>
      <c r="W990" s="1">
        <v>2</v>
      </c>
      <c r="X990" s="1">
        <v>2</v>
      </c>
      <c r="Y990" s="19"/>
      <c r="Z990" s="1">
        <v>2</v>
      </c>
      <c r="AA990" s="1">
        <v>2</v>
      </c>
      <c r="AB990" s="19"/>
    </row>
    <row r="991" ht="15" spans="1:28">
      <c r="A991" s="19" t="s">
        <v>1765</v>
      </c>
      <c r="B991" s="1" t="s">
        <v>1766</v>
      </c>
      <c r="C991" s="1" t="s">
        <v>1532</v>
      </c>
      <c r="D991" s="1"/>
      <c r="E991" s="1"/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35"/>
      <c r="U991" s="1">
        <v>1</v>
      </c>
      <c r="V991" s="1">
        <v>1</v>
      </c>
      <c r="W991" s="1">
        <v>1</v>
      </c>
      <c r="X991" s="1">
        <v>1</v>
      </c>
      <c r="Y991" s="19"/>
      <c r="Z991" s="1">
        <v>1</v>
      </c>
      <c r="AA991" s="1">
        <v>1</v>
      </c>
      <c r="AB991" s="19"/>
    </row>
    <row r="992" ht="15" spans="1:28">
      <c r="A992" s="19" t="s">
        <v>1767</v>
      </c>
      <c r="B992" s="1" t="s">
        <v>1768</v>
      </c>
      <c r="C992" s="1" t="s">
        <v>1522</v>
      </c>
      <c r="D992" s="1"/>
      <c r="E992" s="1"/>
      <c r="F992" s="1">
        <v>1</v>
      </c>
      <c r="G992" s="1">
        <v>1</v>
      </c>
      <c r="H992" s="1">
        <v>1</v>
      </c>
      <c r="I992" s="1">
        <v>1</v>
      </c>
      <c r="J992" s="1">
        <v>1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35"/>
      <c r="U992" s="1">
        <v>1</v>
      </c>
      <c r="V992" s="1">
        <v>1</v>
      </c>
      <c r="W992" s="1">
        <v>1</v>
      </c>
      <c r="X992" s="1">
        <v>1</v>
      </c>
      <c r="Y992" s="19"/>
      <c r="Z992" s="1">
        <v>1</v>
      </c>
      <c r="AA992" s="1">
        <v>1</v>
      </c>
      <c r="AB992" s="19"/>
    </row>
    <row r="993" ht="15" spans="1:28">
      <c r="A993" s="19" t="s">
        <v>1769</v>
      </c>
      <c r="B993" s="1" t="s">
        <v>1770</v>
      </c>
      <c r="C993" s="1" t="s">
        <v>1525</v>
      </c>
      <c r="D993" s="1"/>
      <c r="E993" s="1"/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35"/>
      <c r="U993" s="1">
        <v>0</v>
      </c>
      <c r="V993" s="1">
        <v>0</v>
      </c>
      <c r="W993" s="1">
        <v>0</v>
      </c>
      <c r="X993" s="1">
        <v>0</v>
      </c>
      <c r="Y993" s="19"/>
      <c r="Z993" s="1">
        <v>0</v>
      </c>
      <c r="AA993" s="1">
        <v>0</v>
      </c>
      <c r="AB993" s="19"/>
    </row>
    <row r="994" ht="15" spans="1:28">
      <c r="A994" s="19" t="s">
        <v>1771</v>
      </c>
      <c r="B994" s="1" t="s">
        <v>1772</v>
      </c>
      <c r="C994" s="1" t="s">
        <v>1532</v>
      </c>
      <c r="D994" s="1"/>
      <c r="E994" s="1"/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35"/>
      <c r="U994" s="1">
        <v>0</v>
      </c>
      <c r="V994" s="1">
        <v>0</v>
      </c>
      <c r="W994" s="1">
        <v>0</v>
      </c>
      <c r="X994" s="1">
        <v>0</v>
      </c>
      <c r="Y994" s="19"/>
      <c r="Z994" s="1">
        <v>0</v>
      </c>
      <c r="AA994" s="1">
        <v>0</v>
      </c>
      <c r="AB994" s="19"/>
    </row>
    <row r="995" ht="15" spans="1:28">
      <c r="A995" s="19" t="s">
        <v>1773</v>
      </c>
      <c r="B995" s="1" t="s">
        <v>1774</v>
      </c>
      <c r="C995" s="1" t="s">
        <v>1525</v>
      </c>
      <c r="D995" s="1"/>
      <c r="E995" s="1"/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35"/>
      <c r="U995" s="1">
        <v>0</v>
      </c>
      <c r="V995" s="1">
        <v>0</v>
      </c>
      <c r="W995" s="1">
        <v>0</v>
      </c>
      <c r="X995" s="1">
        <v>0</v>
      </c>
      <c r="Y995" s="19"/>
      <c r="Z995" s="1">
        <v>0</v>
      </c>
      <c r="AA995" s="1">
        <v>0</v>
      </c>
      <c r="AB995" s="19"/>
    </row>
    <row r="996" ht="15" spans="1:28">
      <c r="A996" s="19" t="s">
        <v>1775</v>
      </c>
      <c r="B996" s="1" t="s">
        <v>1776</v>
      </c>
      <c r="C996" s="1" t="s">
        <v>1532</v>
      </c>
      <c r="D996" s="1"/>
      <c r="E996" s="1"/>
      <c r="F996" s="1">
        <v>7</v>
      </c>
      <c r="G996" s="1">
        <v>7</v>
      </c>
      <c r="H996" s="1">
        <v>7</v>
      </c>
      <c r="I996" s="1">
        <v>7</v>
      </c>
      <c r="J996" s="1">
        <v>7</v>
      </c>
      <c r="K996" s="1">
        <v>7</v>
      </c>
      <c r="L996" s="1">
        <v>7</v>
      </c>
      <c r="M996" s="1">
        <v>7</v>
      </c>
      <c r="N996" s="1">
        <v>7</v>
      </c>
      <c r="O996" s="1">
        <v>7</v>
      </c>
      <c r="P996" s="1">
        <v>7</v>
      </c>
      <c r="Q996" s="1">
        <v>7</v>
      </c>
      <c r="R996" s="1">
        <v>7</v>
      </c>
      <c r="S996" s="1">
        <v>7</v>
      </c>
      <c r="T996" s="35"/>
      <c r="U996" s="1">
        <v>7</v>
      </c>
      <c r="V996" s="1">
        <v>7</v>
      </c>
      <c r="W996" s="1">
        <v>7</v>
      </c>
      <c r="X996" s="1">
        <v>7</v>
      </c>
      <c r="Y996" s="19"/>
      <c r="Z996" s="1">
        <v>7</v>
      </c>
      <c r="AA996" s="1">
        <v>7</v>
      </c>
      <c r="AB996" s="19"/>
    </row>
    <row r="997" ht="15" spans="1:28">
      <c r="A997" s="19" t="s">
        <v>1777</v>
      </c>
      <c r="B997" s="1" t="s">
        <v>1778</v>
      </c>
      <c r="C997" s="1" t="s">
        <v>1525</v>
      </c>
      <c r="D997" s="1"/>
      <c r="E997" s="1"/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35"/>
      <c r="U997" s="1">
        <v>0</v>
      </c>
      <c r="V997" s="1">
        <v>0</v>
      </c>
      <c r="W997" s="1">
        <v>0</v>
      </c>
      <c r="X997" s="1">
        <v>0</v>
      </c>
      <c r="Y997" s="19"/>
      <c r="Z997" s="1">
        <v>0</v>
      </c>
      <c r="AA997" s="1">
        <v>0</v>
      </c>
      <c r="AB997" s="19"/>
    </row>
    <row r="998" ht="15" spans="1:28">
      <c r="A998" s="19" t="s">
        <v>1779</v>
      </c>
      <c r="B998" s="1" t="s">
        <v>1780</v>
      </c>
      <c r="C998" s="1" t="s">
        <v>1532</v>
      </c>
      <c r="D998" s="1"/>
      <c r="E998" s="1"/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35"/>
      <c r="U998" s="1">
        <v>0</v>
      </c>
      <c r="V998" s="1">
        <v>0</v>
      </c>
      <c r="W998" s="1">
        <v>0</v>
      </c>
      <c r="X998" s="1">
        <v>0</v>
      </c>
      <c r="Y998" s="19"/>
      <c r="Z998" s="1">
        <v>0</v>
      </c>
      <c r="AA998" s="1">
        <v>0</v>
      </c>
      <c r="AB998" s="19"/>
    </row>
    <row r="999" ht="15" spans="1:28">
      <c r="A999" s="19" t="s">
        <v>1781</v>
      </c>
      <c r="B999" s="1" t="s">
        <v>1782</v>
      </c>
      <c r="C999" s="1" t="s">
        <v>1525</v>
      </c>
      <c r="D999" s="1"/>
      <c r="E999" s="1"/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35"/>
      <c r="U999" s="1">
        <v>0</v>
      </c>
      <c r="V999" s="1">
        <v>0</v>
      </c>
      <c r="W999" s="1">
        <v>0</v>
      </c>
      <c r="X999" s="1">
        <v>0</v>
      </c>
      <c r="Y999" s="19"/>
      <c r="Z999" s="1">
        <v>0</v>
      </c>
      <c r="AA999" s="1">
        <v>0</v>
      </c>
      <c r="AB999" s="19"/>
    </row>
    <row r="1000" ht="15" spans="1:28">
      <c r="A1000" s="19" t="s">
        <v>1783</v>
      </c>
      <c r="B1000" s="1" t="s">
        <v>1784</v>
      </c>
      <c r="C1000" s="1" t="s">
        <v>1532</v>
      </c>
      <c r="D1000" s="1"/>
      <c r="E1000" s="1"/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35"/>
      <c r="U1000" s="1">
        <v>0</v>
      </c>
      <c r="V1000" s="1">
        <v>0</v>
      </c>
      <c r="W1000" s="1">
        <v>0</v>
      </c>
      <c r="X1000" s="1">
        <v>0</v>
      </c>
      <c r="Y1000" s="19"/>
      <c r="Z1000" s="1">
        <v>0</v>
      </c>
      <c r="AA1000" s="1">
        <v>0</v>
      </c>
      <c r="AB1000" s="19"/>
    </row>
    <row r="1001" ht="15" spans="1:28">
      <c r="A1001" s="19" t="s">
        <v>1785</v>
      </c>
      <c r="B1001" s="1" t="s">
        <v>1786</v>
      </c>
      <c r="C1001" s="1" t="s">
        <v>1532</v>
      </c>
      <c r="D1001" s="1"/>
      <c r="E1001" s="1"/>
      <c r="F1001" s="1">
        <v>21</v>
      </c>
      <c r="G1001" s="1">
        <v>28</v>
      </c>
      <c r="H1001" s="1">
        <v>21</v>
      </c>
      <c r="I1001" s="1">
        <v>28</v>
      </c>
      <c r="J1001" s="1">
        <v>28</v>
      </c>
      <c r="K1001" s="1">
        <v>21</v>
      </c>
      <c r="L1001" s="1">
        <v>28</v>
      </c>
      <c r="M1001" s="1">
        <v>35</v>
      </c>
      <c r="N1001" s="1">
        <v>28</v>
      </c>
      <c r="O1001" s="1">
        <v>21</v>
      </c>
      <c r="P1001" s="1">
        <v>28</v>
      </c>
      <c r="Q1001" s="1">
        <v>21</v>
      </c>
      <c r="R1001" s="1">
        <v>28</v>
      </c>
      <c r="S1001" s="1">
        <v>28</v>
      </c>
      <c r="T1001" s="1">
        <v>28</v>
      </c>
      <c r="U1001" s="1">
        <v>21</v>
      </c>
      <c r="V1001" s="1">
        <v>21</v>
      </c>
      <c r="W1001" s="1">
        <v>28</v>
      </c>
      <c r="X1001" s="1">
        <v>28</v>
      </c>
      <c r="Y1001" s="1">
        <v>28</v>
      </c>
      <c r="Z1001" s="1">
        <v>28</v>
      </c>
      <c r="AA1001" s="1">
        <v>28</v>
      </c>
      <c r="AB1001" s="1">
        <v>28</v>
      </c>
    </row>
    <row r="1002" ht="15" spans="1:28">
      <c r="A1002" s="19" t="s">
        <v>1787</v>
      </c>
      <c r="B1002" s="1" t="s">
        <v>1788</v>
      </c>
      <c r="C1002" s="1" t="s">
        <v>1525</v>
      </c>
      <c r="D1002" s="1"/>
      <c r="E1002" s="1"/>
      <c r="F1002" s="1">
        <v>35</v>
      </c>
      <c r="G1002" s="1">
        <v>25</v>
      </c>
      <c r="H1002" s="1">
        <v>40</v>
      </c>
      <c r="I1002" s="1">
        <v>25</v>
      </c>
      <c r="J1002" s="1">
        <v>35</v>
      </c>
      <c r="K1002" s="1">
        <v>25</v>
      </c>
      <c r="L1002" s="1">
        <v>10</v>
      </c>
      <c r="M1002" s="1">
        <v>10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">
        <v>0</v>
      </c>
      <c r="AA1002" s="1">
        <v>0</v>
      </c>
      <c r="AB1002" s="1">
        <v>0</v>
      </c>
    </row>
    <row r="1003" ht="15" spans="1:28">
      <c r="A1003" s="19" t="s">
        <v>1789</v>
      </c>
      <c r="B1003" s="1" t="s">
        <v>1790</v>
      </c>
      <c r="C1003" s="1" t="s">
        <v>1532</v>
      </c>
      <c r="D1003" s="1"/>
      <c r="E1003" s="1"/>
      <c r="F1003" s="1">
        <v>5</v>
      </c>
      <c r="G1003" s="1">
        <v>5</v>
      </c>
      <c r="H1003" s="1">
        <v>5</v>
      </c>
      <c r="I1003" s="1">
        <v>7</v>
      </c>
      <c r="J1003" s="1">
        <v>7</v>
      </c>
      <c r="K1003" s="1">
        <v>5</v>
      </c>
      <c r="L1003" s="1">
        <v>5</v>
      </c>
      <c r="M1003" s="1">
        <v>7</v>
      </c>
      <c r="N1003" s="1">
        <v>5</v>
      </c>
      <c r="O1003" s="1">
        <v>5</v>
      </c>
      <c r="P1003" s="1">
        <v>5</v>
      </c>
      <c r="Q1003" s="1">
        <v>7</v>
      </c>
      <c r="R1003" s="1">
        <v>7</v>
      </c>
      <c r="S1003" s="1">
        <v>7</v>
      </c>
      <c r="T1003" s="1">
        <v>7</v>
      </c>
      <c r="U1003" s="1">
        <v>7</v>
      </c>
      <c r="V1003" s="1">
        <v>7</v>
      </c>
      <c r="W1003" s="1">
        <v>7</v>
      </c>
      <c r="X1003" s="1">
        <v>7</v>
      </c>
      <c r="Y1003" s="1">
        <v>7</v>
      </c>
      <c r="Z1003" s="1">
        <v>7</v>
      </c>
      <c r="AA1003" s="1">
        <v>7</v>
      </c>
      <c r="AB1003" s="1">
        <v>7</v>
      </c>
    </row>
    <row r="1004" ht="15" spans="1:28">
      <c r="A1004" s="19" t="s">
        <v>1791</v>
      </c>
      <c r="B1004" s="1" t="s">
        <v>1792</v>
      </c>
      <c r="C1004" s="1" t="s">
        <v>1525</v>
      </c>
      <c r="D1004" s="1"/>
      <c r="E1004" s="1"/>
      <c r="F1004" s="1">
        <v>15</v>
      </c>
      <c r="G1004" s="1">
        <v>15</v>
      </c>
      <c r="H1004" s="1">
        <v>15</v>
      </c>
      <c r="I1004" s="1">
        <v>15</v>
      </c>
      <c r="J1004" s="1">
        <v>15</v>
      </c>
      <c r="K1004" s="1">
        <v>15</v>
      </c>
      <c r="L1004" s="1">
        <v>15</v>
      </c>
      <c r="M1004" s="1">
        <v>15</v>
      </c>
      <c r="N1004" s="1">
        <v>0</v>
      </c>
      <c r="O1004" s="1">
        <v>0</v>
      </c>
      <c r="P1004" s="1">
        <v>0</v>
      </c>
      <c r="Q1004" s="1">
        <v>0</v>
      </c>
      <c r="R1004" s="1">
        <v>15</v>
      </c>
      <c r="S1004" s="1">
        <v>15</v>
      </c>
      <c r="T1004" s="1">
        <v>15</v>
      </c>
      <c r="U1004" s="1">
        <v>15</v>
      </c>
      <c r="V1004" s="1">
        <v>15</v>
      </c>
      <c r="W1004" s="1">
        <v>15</v>
      </c>
      <c r="X1004" s="1">
        <v>15</v>
      </c>
      <c r="Y1004" s="1">
        <v>15</v>
      </c>
      <c r="Z1004" s="1">
        <v>15</v>
      </c>
      <c r="AA1004" s="1">
        <v>15</v>
      </c>
      <c r="AB1004" s="1">
        <v>15</v>
      </c>
    </row>
    <row r="1005" ht="15" spans="1:28">
      <c r="A1005" s="19" t="s">
        <v>1793</v>
      </c>
      <c r="B1005" s="1" t="s">
        <v>1794</v>
      </c>
      <c r="C1005" s="1" t="s">
        <v>1525</v>
      </c>
      <c r="D1005" s="1"/>
      <c r="E1005" s="1"/>
      <c r="F1005" s="1">
        <v>14</v>
      </c>
      <c r="G1005" s="1">
        <v>10</v>
      </c>
      <c r="H1005" s="1">
        <v>14</v>
      </c>
      <c r="I1005" s="1">
        <v>14</v>
      </c>
      <c r="J1005" s="1">
        <v>14</v>
      </c>
      <c r="K1005" s="1">
        <v>14</v>
      </c>
      <c r="L1005" s="1">
        <v>14</v>
      </c>
      <c r="M1005" s="1">
        <v>14</v>
      </c>
      <c r="N1005" s="1">
        <v>14</v>
      </c>
      <c r="O1005" s="1">
        <v>28</v>
      </c>
      <c r="P1005" s="1">
        <v>14</v>
      </c>
      <c r="Q1005" s="1">
        <v>28</v>
      </c>
      <c r="R1005" s="1">
        <v>14</v>
      </c>
      <c r="S1005" s="1">
        <v>28</v>
      </c>
      <c r="T1005" s="1">
        <v>28</v>
      </c>
      <c r="U1005" s="1">
        <v>14</v>
      </c>
      <c r="V1005" s="1">
        <v>28</v>
      </c>
      <c r="W1005" s="1">
        <v>14</v>
      </c>
      <c r="X1005" s="1">
        <v>14</v>
      </c>
      <c r="Y1005" s="1">
        <v>14</v>
      </c>
      <c r="Z1005" s="1">
        <v>14</v>
      </c>
      <c r="AA1005" s="1">
        <v>14</v>
      </c>
      <c r="AB1005" s="1">
        <v>14</v>
      </c>
    </row>
    <row r="1006" ht="15" spans="1:28">
      <c r="A1006" s="19" t="s">
        <v>1795</v>
      </c>
      <c r="B1006" s="1" t="s">
        <v>1796</v>
      </c>
      <c r="C1006" s="1" t="s">
        <v>1525</v>
      </c>
      <c r="D1006" s="1"/>
      <c r="E1006" s="1"/>
      <c r="F1006" s="1">
        <v>28</v>
      </c>
      <c r="G1006" s="1">
        <v>14</v>
      </c>
      <c r="H1006" s="1">
        <v>14</v>
      </c>
      <c r="I1006" s="1">
        <v>14</v>
      </c>
      <c r="J1006" s="1">
        <v>14</v>
      </c>
      <c r="K1006" s="1">
        <v>14</v>
      </c>
      <c r="L1006" s="1">
        <v>28</v>
      </c>
      <c r="M1006" s="1">
        <v>28</v>
      </c>
      <c r="N1006" s="1">
        <v>28</v>
      </c>
      <c r="O1006" s="1">
        <v>28</v>
      </c>
      <c r="P1006" s="1">
        <v>28</v>
      </c>
      <c r="Q1006" s="1">
        <v>28</v>
      </c>
      <c r="R1006" s="1">
        <v>28</v>
      </c>
      <c r="S1006" s="1">
        <v>28</v>
      </c>
      <c r="T1006" s="1">
        <v>28</v>
      </c>
      <c r="U1006" s="1">
        <v>28</v>
      </c>
      <c r="V1006" s="1">
        <v>28</v>
      </c>
      <c r="W1006" s="1">
        <v>28</v>
      </c>
      <c r="X1006" s="1">
        <v>28</v>
      </c>
      <c r="Y1006" s="1">
        <v>28</v>
      </c>
      <c r="Z1006" s="1">
        <v>28</v>
      </c>
      <c r="AA1006" s="1">
        <v>28</v>
      </c>
      <c r="AB1006" s="1">
        <v>28</v>
      </c>
    </row>
    <row r="1007" ht="15" spans="1:28">
      <c r="A1007" s="19" t="s">
        <v>1797</v>
      </c>
      <c r="B1007" s="1" t="s">
        <v>1798</v>
      </c>
      <c r="C1007" s="1" t="s">
        <v>1525</v>
      </c>
      <c r="D1007" s="1"/>
      <c r="E1007" s="1"/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35"/>
      <c r="U1007" s="1">
        <v>0</v>
      </c>
      <c r="V1007" s="1">
        <v>0</v>
      </c>
      <c r="W1007" s="1">
        <v>0</v>
      </c>
      <c r="X1007" s="1">
        <v>0</v>
      </c>
      <c r="Y1007" s="19"/>
      <c r="Z1007" s="1">
        <v>0</v>
      </c>
      <c r="AA1007" s="1">
        <v>0</v>
      </c>
      <c r="AB1007" s="19"/>
    </row>
    <row r="1008" ht="15" spans="1:28">
      <c r="A1008" s="19" t="s">
        <v>1799</v>
      </c>
      <c r="B1008" s="1" t="s">
        <v>1800</v>
      </c>
      <c r="C1008" s="1" t="s">
        <v>1532</v>
      </c>
      <c r="D1008" s="1"/>
      <c r="E1008" s="1"/>
      <c r="F1008" s="1">
        <v>14</v>
      </c>
      <c r="G1008" s="1">
        <v>14</v>
      </c>
      <c r="H1008" s="1">
        <v>14</v>
      </c>
      <c r="I1008" s="1">
        <v>7</v>
      </c>
      <c r="J1008" s="1">
        <v>7</v>
      </c>
      <c r="K1008" s="1">
        <v>7</v>
      </c>
      <c r="L1008" s="1">
        <v>7</v>
      </c>
      <c r="M1008" s="1">
        <v>7</v>
      </c>
      <c r="N1008" s="1">
        <v>7</v>
      </c>
      <c r="O1008" s="1">
        <v>7</v>
      </c>
      <c r="P1008" s="1">
        <v>7</v>
      </c>
      <c r="Q1008" s="1">
        <v>7</v>
      </c>
      <c r="R1008" s="1">
        <v>7</v>
      </c>
      <c r="S1008" s="1">
        <v>7</v>
      </c>
      <c r="T1008" s="35"/>
      <c r="U1008" s="1">
        <v>7</v>
      </c>
      <c r="V1008" s="1">
        <v>7</v>
      </c>
      <c r="W1008" s="1">
        <v>7</v>
      </c>
      <c r="X1008" s="1">
        <v>7</v>
      </c>
      <c r="Y1008" s="19"/>
      <c r="Z1008" s="1">
        <v>7</v>
      </c>
      <c r="AA1008" s="1">
        <v>7</v>
      </c>
      <c r="AB1008" s="19"/>
    </row>
    <row r="1009" ht="15" spans="1:28">
      <c r="A1009" s="19" t="s">
        <v>1801</v>
      </c>
      <c r="B1009" s="1" t="s">
        <v>1802</v>
      </c>
      <c r="C1009" s="1" t="s">
        <v>1525</v>
      </c>
      <c r="D1009" s="1"/>
      <c r="E1009" s="1"/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35"/>
      <c r="U1009" s="1">
        <v>0</v>
      </c>
      <c r="V1009" s="1">
        <v>0</v>
      </c>
      <c r="W1009" s="1">
        <v>0</v>
      </c>
      <c r="X1009" s="1">
        <v>0</v>
      </c>
      <c r="Y1009" s="19"/>
      <c r="Z1009" s="1">
        <v>0</v>
      </c>
      <c r="AA1009" s="1">
        <v>0</v>
      </c>
      <c r="AB1009" s="19"/>
    </row>
    <row r="1010" ht="15" spans="1:28">
      <c r="A1010" s="19" t="s">
        <v>1803</v>
      </c>
      <c r="B1010" s="1" t="s">
        <v>1804</v>
      </c>
      <c r="C1010" s="1" t="s">
        <v>1532</v>
      </c>
      <c r="D1010" s="1"/>
      <c r="E1010" s="1"/>
      <c r="F1010" s="1">
        <v>24</v>
      </c>
      <c r="G1010" s="1">
        <v>14</v>
      </c>
      <c r="H1010" s="1">
        <v>14</v>
      </c>
      <c r="I1010" s="1">
        <v>14</v>
      </c>
      <c r="J1010" s="1">
        <v>14</v>
      </c>
      <c r="K1010" s="1">
        <v>14</v>
      </c>
      <c r="L1010" s="1">
        <v>14</v>
      </c>
      <c r="M1010" s="1">
        <v>14</v>
      </c>
      <c r="N1010" s="1">
        <v>14</v>
      </c>
      <c r="O1010" s="1">
        <v>10</v>
      </c>
      <c r="P1010" s="1">
        <v>10</v>
      </c>
      <c r="Q1010" s="1">
        <v>10</v>
      </c>
      <c r="R1010" s="1">
        <v>10</v>
      </c>
      <c r="S1010" s="1">
        <v>10</v>
      </c>
      <c r="T1010" s="35"/>
      <c r="U1010" s="1">
        <v>10</v>
      </c>
      <c r="V1010" s="1">
        <v>10</v>
      </c>
      <c r="W1010" s="1">
        <v>10</v>
      </c>
      <c r="X1010" s="1">
        <v>10</v>
      </c>
      <c r="Y1010" s="19"/>
      <c r="Z1010" s="1">
        <v>10</v>
      </c>
      <c r="AA1010" s="1">
        <v>10</v>
      </c>
      <c r="AB1010" s="19"/>
    </row>
    <row r="1011" ht="15" spans="1:28">
      <c r="A1011" s="19" t="s">
        <v>1805</v>
      </c>
      <c r="B1011" s="1" t="s">
        <v>1806</v>
      </c>
      <c r="C1011" s="1" t="s">
        <v>1525</v>
      </c>
      <c r="D1011" s="1"/>
      <c r="E1011" s="1"/>
      <c r="F1011" s="1">
        <v>45</v>
      </c>
      <c r="G1011" s="1">
        <v>35</v>
      </c>
      <c r="H1011" s="1">
        <v>49</v>
      </c>
      <c r="I1011" s="1">
        <v>45</v>
      </c>
      <c r="J1011" s="1">
        <v>40</v>
      </c>
      <c r="K1011" s="1">
        <v>42</v>
      </c>
      <c r="L1011" s="1">
        <v>42</v>
      </c>
      <c r="M1011" s="1">
        <v>49</v>
      </c>
      <c r="N1011" s="1">
        <v>42</v>
      </c>
      <c r="O1011" s="1">
        <v>42</v>
      </c>
      <c r="P1011" s="1">
        <v>42</v>
      </c>
      <c r="Q1011" s="1">
        <v>49</v>
      </c>
      <c r="R1011" s="1">
        <v>42</v>
      </c>
      <c r="S1011" s="1">
        <v>42</v>
      </c>
      <c r="T1011" s="35"/>
      <c r="U1011" s="1">
        <v>42</v>
      </c>
      <c r="V1011" s="1">
        <v>42</v>
      </c>
      <c r="W1011" s="1">
        <v>42</v>
      </c>
      <c r="X1011" s="1">
        <v>42</v>
      </c>
      <c r="Y1011" s="19"/>
      <c r="Z1011" s="1">
        <v>42</v>
      </c>
      <c r="AA1011" s="1">
        <v>42</v>
      </c>
      <c r="AB1011" s="19"/>
    </row>
    <row r="1012" ht="15" spans="1:28">
      <c r="A1012" s="19" t="s">
        <v>1807</v>
      </c>
      <c r="B1012" s="1" t="s">
        <v>1808</v>
      </c>
      <c r="C1012" s="1" t="s">
        <v>1532</v>
      </c>
      <c r="D1012" s="1"/>
      <c r="E1012" s="1"/>
      <c r="F1012" s="1">
        <v>17</v>
      </c>
      <c r="G1012" s="1">
        <v>14</v>
      </c>
      <c r="H1012" s="1">
        <v>14</v>
      </c>
      <c r="I1012" s="1">
        <v>14</v>
      </c>
      <c r="J1012" s="1">
        <v>14</v>
      </c>
      <c r="K1012" s="1">
        <v>14</v>
      </c>
      <c r="L1012" s="1">
        <v>14</v>
      </c>
      <c r="M1012" s="1">
        <v>14</v>
      </c>
      <c r="N1012" s="1">
        <v>14</v>
      </c>
      <c r="O1012" s="1">
        <v>10</v>
      </c>
      <c r="P1012" s="1">
        <v>10</v>
      </c>
      <c r="Q1012" s="1">
        <v>10</v>
      </c>
      <c r="R1012" s="1">
        <v>10</v>
      </c>
      <c r="S1012" s="1">
        <v>10</v>
      </c>
      <c r="T1012" s="35"/>
      <c r="U1012" s="1">
        <v>10</v>
      </c>
      <c r="V1012" s="1">
        <v>10</v>
      </c>
      <c r="W1012" s="1">
        <v>10</v>
      </c>
      <c r="X1012" s="1">
        <v>10</v>
      </c>
      <c r="Y1012" s="19"/>
      <c r="Z1012" s="1">
        <v>10</v>
      </c>
      <c r="AA1012" s="1">
        <v>10</v>
      </c>
      <c r="AB1012" s="19"/>
    </row>
    <row r="1013" ht="15" spans="1:28">
      <c r="A1013" s="19" t="s">
        <v>1809</v>
      </c>
      <c r="B1013" s="1" t="s">
        <v>1810</v>
      </c>
      <c r="C1013" s="1" t="s">
        <v>1525</v>
      </c>
      <c r="D1013" s="1"/>
      <c r="E1013" s="1"/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35"/>
      <c r="U1013" s="1">
        <v>0</v>
      </c>
      <c r="V1013" s="1">
        <v>0</v>
      </c>
      <c r="W1013" s="1">
        <v>0</v>
      </c>
      <c r="X1013" s="1">
        <v>0</v>
      </c>
      <c r="Y1013" s="19"/>
      <c r="Z1013" s="1">
        <v>0</v>
      </c>
      <c r="AA1013" s="1">
        <v>0</v>
      </c>
      <c r="AB1013" s="19"/>
    </row>
    <row r="1014" ht="15" spans="1:28">
      <c r="A1014" s="19" t="s">
        <v>1811</v>
      </c>
      <c r="B1014" s="1" t="s">
        <v>1812</v>
      </c>
      <c r="C1014" s="1" t="s">
        <v>1532</v>
      </c>
      <c r="D1014" s="1"/>
      <c r="E1014" s="1"/>
      <c r="F1014" s="1">
        <v>14</v>
      </c>
      <c r="G1014" s="1">
        <v>14</v>
      </c>
      <c r="H1014" s="1">
        <v>21</v>
      </c>
      <c r="I1014" s="1">
        <v>14</v>
      </c>
      <c r="J1014" s="1">
        <v>21</v>
      </c>
      <c r="K1014" s="1">
        <v>14</v>
      </c>
      <c r="L1014" s="1">
        <v>21</v>
      </c>
      <c r="M1014" s="1">
        <v>14</v>
      </c>
      <c r="N1014" s="1">
        <v>7</v>
      </c>
      <c r="O1014" s="1">
        <v>7</v>
      </c>
      <c r="P1014" s="1">
        <v>7</v>
      </c>
      <c r="Q1014" s="1">
        <v>7</v>
      </c>
      <c r="R1014" s="1">
        <v>7</v>
      </c>
      <c r="S1014" s="1">
        <v>7</v>
      </c>
      <c r="T1014" s="35"/>
      <c r="U1014" s="1">
        <v>7</v>
      </c>
      <c r="V1014" s="1">
        <v>7</v>
      </c>
      <c r="W1014" s="1">
        <v>7</v>
      </c>
      <c r="X1014" s="1">
        <v>7</v>
      </c>
      <c r="Y1014" s="19"/>
      <c r="Z1014" s="1">
        <v>7</v>
      </c>
      <c r="AA1014" s="1">
        <v>7</v>
      </c>
      <c r="AB1014" s="19"/>
    </row>
    <row r="1015" ht="15" spans="1:28">
      <c r="A1015" s="19" t="s">
        <v>1813</v>
      </c>
      <c r="B1015" s="1" t="s">
        <v>1814</v>
      </c>
      <c r="C1015" s="1" t="s">
        <v>1525</v>
      </c>
      <c r="D1015" s="1"/>
      <c r="E1015" s="1"/>
      <c r="F1015" s="1">
        <v>14</v>
      </c>
      <c r="G1015" s="1">
        <v>14</v>
      </c>
      <c r="H1015" s="1">
        <v>35</v>
      </c>
      <c r="I1015" s="1">
        <v>14</v>
      </c>
      <c r="J1015" s="1">
        <v>14</v>
      </c>
      <c r="K1015" s="1">
        <v>35</v>
      </c>
      <c r="L1015" s="1">
        <v>14</v>
      </c>
      <c r="M1015" s="1">
        <v>35</v>
      </c>
      <c r="N1015" s="1">
        <v>14</v>
      </c>
      <c r="O1015" s="1">
        <v>14</v>
      </c>
      <c r="P1015" s="1">
        <v>35</v>
      </c>
      <c r="Q1015" s="1">
        <v>14</v>
      </c>
      <c r="R1015" s="1">
        <v>14</v>
      </c>
      <c r="S1015" s="1">
        <v>35</v>
      </c>
      <c r="T1015" s="35"/>
      <c r="U1015" s="1">
        <v>14</v>
      </c>
      <c r="V1015" s="1">
        <v>14</v>
      </c>
      <c r="W1015" s="1">
        <v>35</v>
      </c>
      <c r="X1015" s="1">
        <v>35</v>
      </c>
      <c r="Y1015" s="19"/>
      <c r="Z1015" s="1">
        <v>35</v>
      </c>
      <c r="AA1015" s="1">
        <v>35</v>
      </c>
      <c r="AB1015" s="19"/>
    </row>
    <row r="1016" ht="15" spans="1:28">
      <c r="A1016" s="19" t="s">
        <v>1815</v>
      </c>
      <c r="B1016" s="1" t="s">
        <v>1816</v>
      </c>
      <c r="C1016" s="1" t="s">
        <v>1532</v>
      </c>
      <c r="D1016" s="1"/>
      <c r="E1016" s="1"/>
      <c r="F1016" s="1">
        <v>21</v>
      </c>
      <c r="G1016" s="1">
        <v>28</v>
      </c>
      <c r="H1016" s="1">
        <v>21</v>
      </c>
      <c r="I1016" s="1">
        <v>28</v>
      </c>
      <c r="J1016" s="1">
        <v>21</v>
      </c>
      <c r="K1016" s="1">
        <v>28</v>
      </c>
      <c r="L1016" s="1">
        <v>15</v>
      </c>
      <c r="M1016" s="1">
        <v>15</v>
      </c>
      <c r="N1016" s="1">
        <v>15</v>
      </c>
      <c r="O1016" s="1">
        <v>15</v>
      </c>
      <c r="P1016" s="1">
        <v>15</v>
      </c>
      <c r="Q1016" s="1">
        <v>15</v>
      </c>
      <c r="R1016" s="1">
        <v>15</v>
      </c>
      <c r="S1016" s="1">
        <v>15</v>
      </c>
      <c r="T1016" s="35"/>
      <c r="U1016" s="1">
        <v>15</v>
      </c>
      <c r="V1016" s="1">
        <v>15</v>
      </c>
      <c r="W1016" s="1">
        <v>15</v>
      </c>
      <c r="X1016" s="1">
        <v>15</v>
      </c>
      <c r="Y1016" s="19"/>
      <c r="Z1016" s="1">
        <v>15</v>
      </c>
      <c r="AA1016" s="1">
        <v>15</v>
      </c>
      <c r="AB1016" s="19"/>
    </row>
    <row r="1017" ht="15" spans="1:28">
      <c r="A1017" s="19" t="s">
        <v>1817</v>
      </c>
      <c r="B1017" s="1" t="s">
        <v>1818</v>
      </c>
      <c r="C1017" s="1" t="s">
        <v>1532</v>
      </c>
      <c r="D1017" s="1"/>
      <c r="E1017" s="1"/>
      <c r="F1017" s="1">
        <v>5</v>
      </c>
      <c r="G1017" s="1">
        <v>5</v>
      </c>
      <c r="H1017" s="1">
        <v>5</v>
      </c>
      <c r="I1017" s="1">
        <v>5</v>
      </c>
      <c r="J1017" s="1">
        <v>5</v>
      </c>
      <c r="K1017" s="1">
        <v>5</v>
      </c>
      <c r="L1017" s="1">
        <v>5</v>
      </c>
      <c r="M1017" s="1">
        <v>5</v>
      </c>
      <c r="N1017" s="1">
        <v>5</v>
      </c>
      <c r="O1017" s="1">
        <v>5</v>
      </c>
      <c r="P1017" s="1">
        <v>5</v>
      </c>
      <c r="Q1017" s="1">
        <v>5</v>
      </c>
      <c r="R1017" s="1">
        <v>5</v>
      </c>
      <c r="S1017" s="1">
        <v>5</v>
      </c>
      <c r="T1017" s="35"/>
      <c r="U1017" s="1">
        <v>5</v>
      </c>
      <c r="V1017" s="1">
        <v>5</v>
      </c>
      <c r="W1017" s="1">
        <v>5</v>
      </c>
      <c r="X1017" s="1">
        <v>5</v>
      </c>
      <c r="Y1017" s="19"/>
      <c r="Z1017" s="1">
        <v>5</v>
      </c>
      <c r="AA1017" s="1">
        <v>5</v>
      </c>
      <c r="AB1017" s="19"/>
    </row>
    <row r="1018" ht="15" spans="1:28">
      <c r="A1018" s="19" t="s">
        <v>1819</v>
      </c>
      <c r="B1018" s="1" t="s">
        <v>1820</v>
      </c>
      <c r="C1018" s="1" t="s">
        <v>1525</v>
      </c>
      <c r="D1018" s="1"/>
      <c r="E1018" s="1"/>
      <c r="F1018" s="1">
        <v>3</v>
      </c>
      <c r="G1018" s="1">
        <v>9</v>
      </c>
      <c r="H1018" s="1">
        <v>4</v>
      </c>
      <c r="I1018" s="1">
        <v>3</v>
      </c>
      <c r="J1018" s="1">
        <v>4</v>
      </c>
      <c r="K1018" s="1">
        <v>9</v>
      </c>
      <c r="L1018" s="1">
        <v>4</v>
      </c>
      <c r="M1018" s="1">
        <v>9</v>
      </c>
      <c r="N1018" s="1">
        <v>3</v>
      </c>
      <c r="O1018" s="1">
        <v>3</v>
      </c>
      <c r="P1018" s="1">
        <v>9</v>
      </c>
      <c r="Q1018" s="1">
        <v>3</v>
      </c>
      <c r="R1018" s="1">
        <v>9</v>
      </c>
      <c r="S1018" s="1">
        <v>3</v>
      </c>
      <c r="T1018" s="35"/>
      <c r="U1018" s="1">
        <v>3</v>
      </c>
      <c r="V1018" s="1">
        <v>9</v>
      </c>
      <c r="W1018" s="1">
        <v>9</v>
      </c>
      <c r="X1018" s="1">
        <v>5</v>
      </c>
      <c r="Y1018" s="19"/>
      <c r="Z1018" s="1">
        <v>9</v>
      </c>
      <c r="AA1018" s="1">
        <v>5</v>
      </c>
      <c r="AB1018" s="19"/>
    </row>
    <row r="1019" ht="15" spans="1:28">
      <c r="A1019" s="19" t="s">
        <v>1821</v>
      </c>
      <c r="B1019" s="1" t="s">
        <v>1822</v>
      </c>
      <c r="C1019" s="1" t="s">
        <v>1525</v>
      </c>
      <c r="D1019" s="1"/>
      <c r="E1019" s="1"/>
      <c r="F1019" s="1">
        <v>385</v>
      </c>
      <c r="G1019" s="1">
        <v>420</v>
      </c>
      <c r="H1019" s="1">
        <v>840</v>
      </c>
      <c r="I1019" s="1">
        <v>560</v>
      </c>
      <c r="J1019" s="1">
        <v>490</v>
      </c>
      <c r="K1019" s="1">
        <v>630</v>
      </c>
      <c r="L1019" s="1">
        <v>560</v>
      </c>
      <c r="M1019" s="1">
        <v>560</v>
      </c>
      <c r="N1019" s="1">
        <v>490</v>
      </c>
      <c r="O1019" s="1">
        <v>630</v>
      </c>
      <c r="P1019" s="1">
        <v>490</v>
      </c>
      <c r="Q1019" s="1">
        <v>630</v>
      </c>
      <c r="R1019" s="1">
        <v>490</v>
      </c>
      <c r="S1019" s="1">
        <v>560</v>
      </c>
      <c r="T1019" s="1">
        <v>560</v>
      </c>
      <c r="U1019" s="1">
        <v>490</v>
      </c>
      <c r="V1019" s="1">
        <v>630</v>
      </c>
      <c r="W1019" s="1">
        <v>490</v>
      </c>
      <c r="X1019" s="1">
        <v>490</v>
      </c>
      <c r="Y1019" s="1">
        <v>490</v>
      </c>
      <c r="Z1019" s="1">
        <v>490</v>
      </c>
      <c r="AA1019" s="1">
        <v>490</v>
      </c>
      <c r="AB1019" s="1">
        <v>490</v>
      </c>
    </row>
    <row r="1020" ht="15" spans="1:28">
      <c r="A1020" s="19" t="s">
        <v>1823</v>
      </c>
      <c r="B1020" s="1" t="s">
        <v>1824</v>
      </c>
      <c r="C1020" s="1" t="s">
        <v>1532</v>
      </c>
      <c r="D1020" s="1"/>
      <c r="E1020" s="1"/>
      <c r="F1020" s="1">
        <v>10</v>
      </c>
      <c r="G1020" s="1">
        <v>10</v>
      </c>
      <c r="H1020" s="1">
        <v>10</v>
      </c>
      <c r="I1020" s="1">
        <v>10</v>
      </c>
      <c r="J1020" s="1">
        <v>10</v>
      </c>
      <c r="K1020" s="1">
        <v>12</v>
      </c>
      <c r="L1020" s="1">
        <v>10</v>
      </c>
      <c r="M1020" s="1">
        <v>12</v>
      </c>
      <c r="N1020" s="1">
        <v>10</v>
      </c>
      <c r="O1020" s="1">
        <v>12</v>
      </c>
      <c r="P1020" s="1">
        <v>10</v>
      </c>
      <c r="Q1020" s="1">
        <v>12</v>
      </c>
      <c r="R1020" s="1">
        <v>10</v>
      </c>
      <c r="S1020" s="1">
        <v>12</v>
      </c>
      <c r="T1020" s="1">
        <v>12</v>
      </c>
      <c r="U1020" s="1">
        <v>10</v>
      </c>
      <c r="V1020" s="1">
        <v>12</v>
      </c>
      <c r="W1020" s="1">
        <v>10</v>
      </c>
      <c r="X1020" s="1">
        <v>10</v>
      </c>
      <c r="Y1020" s="1">
        <v>10</v>
      </c>
      <c r="Z1020" s="1">
        <v>10</v>
      </c>
      <c r="AA1020" s="1">
        <v>10</v>
      </c>
      <c r="AB1020" s="1">
        <v>10</v>
      </c>
    </row>
    <row r="1021" ht="15" spans="1:28">
      <c r="A1021" s="19" t="s">
        <v>1825</v>
      </c>
      <c r="B1021" s="1" t="s">
        <v>1826</v>
      </c>
      <c r="C1021" s="1" t="s">
        <v>1525</v>
      </c>
      <c r="D1021" s="1"/>
      <c r="E1021" s="1"/>
      <c r="F1021" s="1">
        <v>196</v>
      </c>
      <c r="G1021" s="1">
        <v>162</v>
      </c>
      <c r="H1021" s="1">
        <v>196</v>
      </c>
      <c r="I1021" s="1">
        <v>196</v>
      </c>
      <c r="J1021" s="1">
        <v>162</v>
      </c>
      <c r="K1021" s="1">
        <v>196</v>
      </c>
      <c r="L1021" s="1">
        <v>196</v>
      </c>
      <c r="M1021" s="1">
        <v>196</v>
      </c>
      <c r="N1021" s="1">
        <v>154</v>
      </c>
      <c r="O1021" s="1">
        <v>196</v>
      </c>
      <c r="P1021" s="1">
        <v>154</v>
      </c>
      <c r="Q1021" s="1">
        <v>196</v>
      </c>
      <c r="R1021" s="1">
        <v>154</v>
      </c>
      <c r="S1021" s="1">
        <v>196</v>
      </c>
      <c r="T1021" s="1">
        <v>196</v>
      </c>
      <c r="U1021" s="1">
        <v>154</v>
      </c>
      <c r="V1021" s="1">
        <v>196</v>
      </c>
      <c r="W1021" s="1">
        <v>154</v>
      </c>
      <c r="X1021" s="1">
        <v>154</v>
      </c>
      <c r="Y1021" s="1">
        <v>154</v>
      </c>
      <c r="Z1021" s="1">
        <v>154</v>
      </c>
      <c r="AA1021" s="1">
        <v>154</v>
      </c>
      <c r="AB1021" s="1">
        <v>154</v>
      </c>
    </row>
    <row r="1022" ht="15" spans="1:28">
      <c r="A1022" s="19" t="s">
        <v>1827</v>
      </c>
      <c r="B1022" s="1" t="s">
        <v>1828</v>
      </c>
      <c r="C1022" s="1" t="s">
        <v>1525</v>
      </c>
      <c r="D1022" s="1"/>
      <c r="E1022" s="1"/>
      <c r="F1022" s="1">
        <v>420</v>
      </c>
      <c r="G1022" s="1">
        <v>315</v>
      </c>
      <c r="H1022" s="1">
        <v>420</v>
      </c>
      <c r="I1022" s="1">
        <v>315</v>
      </c>
      <c r="J1022" s="1">
        <v>420</v>
      </c>
      <c r="K1022" s="1">
        <v>315</v>
      </c>
      <c r="L1022" s="1">
        <v>420</v>
      </c>
      <c r="M1022" s="1">
        <v>315</v>
      </c>
      <c r="N1022" s="1">
        <v>420</v>
      </c>
      <c r="O1022" s="1">
        <v>315</v>
      </c>
      <c r="P1022" s="1">
        <v>420</v>
      </c>
      <c r="Q1022" s="1">
        <v>315</v>
      </c>
      <c r="R1022" s="1">
        <v>420</v>
      </c>
      <c r="S1022" s="1">
        <v>315</v>
      </c>
      <c r="T1022" s="1">
        <v>315</v>
      </c>
      <c r="U1022" s="1">
        <v>420</v>
      </c>
      <c r="V1022" s="1">
        <v>315</v>
      </c>
      <c r="W1022" s="1">
        <v>420</v>
      </c>
      <c r="X1022" s="1">
        <v>315</v>
      </c>
      <c r="Y1022" s="1">
        <v>315</v>
      </c>
      <c r="Z1022" s="1">
        <v>420</v>
      </c>
      <c r="AA1022" s="1">
        <v>315</v>
      </c>
      <c r="AB1022" s="1">
        <v>315</v>
      </c>
    </row>
    <row r="1023" ht="15" spans="1:28">
      <c r="A1023" s="19" t="s">
        <v>1829</v>
      </c>
      <c r="B1023" s="1" t="s">
        <v>1830</v>
      </c>
      <c r="C1023" s="1" t="s">
        <v>1532</v>
      </c>
      <c r="D1023" s="1"/>
      <c r="E1023" s="1"/>
      <c r="F1023" s="1">
        <v>35</v>
      </c>
      <c r="G1023" s="1">
        <v>28</v>
      </c>
      <c r="H1023" s="1">
        <v>28</v>
      </c>
      <c r="I1023" s="1">
        <v>35</v>
      </c>
      <c r="J1023" s="1">
        <v>40</v>
      </c>
      <c r="K1023" s="1">
        <v>35</v>
      </c>
      <c r="L1023" s="1">
        <v>40</v>
      </c>
      <c r="M1023" s="1">
        <v>35</v>
      </c>
      <c r="N1023" s="1">
        <v>35</v>
      </c>
      <c r="O1023" s="1">
        <v>35</v>
      </c>
      <c r="P1023" s="1">
        <v>40</v>
      </c>
      <c r="Q1023" s="1">
        <v>40</v>
      </c>
      <c r="R1023" s="1">
        <v>35</v>
      </c>
      <c r="S1023" s="1">
        <v>35</v>
      </c>
      <c r="T1023" s="1">
        <v>35</v>
      </c>
      <c r="U1023" s="1">
        <v>28</v>
      </c>
      <c r="V1023" s="1">
        <v>28</v>
      </c>
      <c r="W1023" s="1">
        <v>35</v>
      </c>
      <c r="X1023" s="1">
        <v>35</v>
      </c>
      <c r="Y1023" s="1">
        <v>35</v>
      </c>
      <c r="Z1023" s="1">
        <v>35</v>
      </c>
      <c r="AA1023" s="1">
        <v>35</v>
      </c>
      <c r="AB1023" s="1">
        <v>35</v>
      </c>
    </row>
    <row r="1024" ht="15" spans="1:28">
      <c r="A1024" s="19" t="s">
        <v>1831</v>
      </c>
      <c r="B1024" s="1" t="s">
        <v>1832</v>
      </c>
      <c r="C1024" s="1" t="s">
        <v>1525</v>
      </c>
      <c r="D1024" s="1"/>
      <c r="E1024" s="1"/>
      <c r="F1024" s="1">
        <v>28</v>
      </c>
      <c r="G1024" s="1">
        <v>21</v>
      </c>
      <c r="H1024" s="1">
        <v>35</v>
      </c>
      <c r="I1024" s="1">
        <v>21</v>
      </c>
      <c r="J1024" s="1">
        <v>35</v>
      </c>
      <c r="K1024" s="1">
        <v>28</v>
      </c>
      <c r="L1024" s="1">
        <v>35</v>
      </c>
      <c r="M1024" s="1">
        <v>28</v>
      </c>
      <c r="N1024" s="1">
        <v>35</v>
      </c>
      <c r="O1024" s="1">
        <v>28</v>
      </c>
      <c r="P1024" s="1">
        <v>35</v>
      </c>
      <c r="Q1024" s="1">
        <v>28</v>
      </c>
      <c r="R1024" s="1">
        <v>35</v>
      </c>
      <c r="S1024" s="1">
        <v>28</v>
      </c>
      <c r="T1024" s="1">
        <v>28</v>
      </c>
      <c r="U1024" s="1">
        <v>35</v>
      </c>
      <c r="V1024" s="1">
        <v>28</v>
      </c>
      <c r="W1024" s="1">
        <v>35</v>
      </c>
      <c r="X1024" s="1">
        <v>35</v>
      </c>
      <c r="Y1024" s="1">
        <v>35</v>
      </c>
      <c r="Z1024" s="1">
        <v>35</v>
      </c>
      <c r="AA1024" s="1">
        <v>35</v>
      </c>
      <c r="AB1024" s="1">
        <v>35</v>
      </c>
    </row>
    <row r="1025" ht="15" spans="1:28">
      <c r="A1025" s="19" t="s">
        <v>1833</v>
      </c>
      <c r="B1025" s="1" t="s">
        <v>1834</v>
      </c>
      <c r="C1025" s="1" t="s">
        <v>1532</v>
      </c>
      <c r="D1025" s="1"/>
      <c r="E1025" s="1"/>
      <c r="F1025" s="1">
        <v>10</v>
      </c>
      <c r="G1025" s="1">
        <v>8</v>
      </c>
      <c r="H1025" s="1">
        <v>8</v>
      </c>
      <c r="I1025" s="1">
        <v>10</v>
      </c>
      <c r="J1025" s="1">
        <v>10</v>
      </c>
      <c r="K1025" s="1">
        <v>8</v>
      </c>
      <c r="L1025" s="1">
        <v>8</v>
      </c>
      <c r="M1025" s="1">
        <v>10</v>
      </c>
      <c r="N1025" s="1">
        <v>10</v>
      </c>
      <c r="O1025" s="1">
        <v>10</v>
      </c>
      <c r="P1025" s="1">
        <v>8</v>
      </c>
      <c r="Q1025" s="1">
        <v>8</v>
      </c>
      <c r="R1025" s="1">
        <v>10</v>
      </c>
      <c r="S1025" s="1">
        <v>10</v>
      </c>
      <c r="T1025" s="1">
        <v>10</v>
      </c>
      <c r="U1025" s="1">
        <v>8</v>
      </c>
      <c r="V1025" s="1">
        <v>8</v>
      </c>
      <c r="W1025" s="1">
        <v>10</v>
      </c>
      <c r="X1025" s="1">
        <v>10</v>
      </c>
      <c r="Y1025" s="1">
        <v>10</v>
      </c>
      <c r="Z1025" s="1">
        <v>10</v>
      </c>
      <c r="AA1025" s="1">
        <v>10</v>
      </c>
      <c r="AB1025" s="1">
        <v>10</v>
      </c>
    </row>
    <row r="1026" ht="15" spans="1:28">
      <c r="A1026" s="19" t="s">
        <v>1835</v>
      </c>
      <c r="B1026" s="1" t="s">
        <v>1836</v>
      </c>
      <c r="C1026" s="1" t="s">
        <v>1525</v>
      </c>
      <c r="D1026" s="1"/>
      <c r="E1026" s="1"/>
      <c r="F1026" s="1">
        <v>14</v>
      </c>
      <c r="G1026" s="1">
        <v>28</v>
      </c>
      <c r="H1026" s="1">
        <v>14</v>
      </c>
      <c r="I1026" s="1">
        <v>28</v>
      </c>
      <c r="J1026" s="1">
        <v>14</v>
      </c>
      <c r="K1026" s="1">
        <v>28</v>
      </c>
      <c r="L1026" s="1">
        <v>14</v>
      </c>
      <c r="M1026" s="1">
        <v>28</v>
      </c>
      <c r="N1026" s="1">
        <v>14</v>
      </c>
      <c r="O1026" s="1">
        <v>28</v>
      </c>
      <c r="P1026" s="1">
        <v>14</v>
      </c>
      <c r="Q1026" s="1">
        <v>28</v>
      </c>
      <c r="R1026" s="1">
        <v>14</v>
      </c>
      <c r="S1026" s="1">
        <v>28</v>
      </c>
      <c r="T1026" s="1">
        <v>28</v>
      </c>
      <c r="U1026" s="1">
        <v>14</v>
      </c>
      <c r="V1026" s="1">
        <v>28</v>
      </c>
      <c r="W1026" s="1">
        <v>14</v>
      </c>
      <c r="X1026" s="1">
        <v>14</v>
      </c>
      <c r="Y1026" s="1">
        <v>14</v>
      </c>
      <c r="Z1026" s="1">
        <v>14</v>
      </c>
      <c r="AA1026" s="1">
        <v>14</v>
      </c>
      <c r="AB1026" s="1">
        <v>14</v>
      </c>
    </row>
    <row r="1027" ht="15" spans="1:28">
      <c r="A1027" s="19" t="s">
        <v>1837</v>
      </c>
      <c r="B1027" s="1" t="s">
        <v>1838</v>
      </c>
      <c r="C1027" s="1" t="s">
        <v>1532</v>
      </c>
      <c r="D1027" s="1"/>
      <c r="E1027" s="1"/>
      <c r="F1027" s="1">
        <v>8</v>
      </c>
      <c r="G1027" s="1">
        <v>5</v>
      </c>
      <c r="H1027" s="1">
        <v>5</v>
      </c>
      <c r="I1027" s="1">
        <v>8</v>
      </c>
      <c r="J1027" s="1">
        <v>8</v>
      </c>
      <c r="K1027" s="1">
        <v>5</v>
      </c>
      <c r="L1027" s="1">
        <v>5</v>
      </c>
      <c r="M1027" s="1">
        <v>8</v>
      </c>
      <c r="N1027" s="1">
        <v>8</v>
      </c>
      <c r="O1027" s="1">
        <v>8</v>
      </c>
      <c r="P1027" s="1">
        <v>5</v>
      </c>
      <c r="Q1027" s="1">
        <v>5</v>
      </c>
      <c r="R1027" s="1">
        <v>8</v>
      </c>
      <c r="S1027" s="1">
        <v>8</v>
      </c>
      <c r="T1027" s="1">
        <v>8</v>
      </c>
      <c r="U1027" s="1">
        <v>5</v>
      </c>
      <c r="V1027" s="1">
        <v>5</v>
      </c>
      <c r="W1027" s="1">
        <v>8</v>
      </c>
      <c r="X1027" s="1">
        <v>8</v>
      </c>
      <c r="Y1027" s="1">
        <v>8</v>
      </c>
      <c r="Z1027" s="1">
        <v>8</v>
      </c>
      <c r="AA1027" s="1">
        <v>8</v>
      </c>
      <c r="AB1027" s="1">
        <v>8</v>
      </c>
    </row>
    <row r="1028" ht="15" spans="1:28">
      <c r="A1028" s="19" t="s">
        <v>1839</v>
      </c>
      <c r="B1028" s="1" t="s">
        <v>1840</v>
      </c>
      <c r="C1028" s="1" t="s">
        <v>1525</v>
      </c>
      <c r="D1028" s="1"/>
      <c r="E1028" s="1"/>
      <c r="F1028" s="1">
        <v>28</v>
      </c>
      <c r="G1028" s="1">
        <v>14</v>
      </c>
      <c r="H1028" s="1">
        <v>28</v>
      </c>
      <c r="I1028" s="1">
        <v>28</v>
      </c>
      <c r="J1028" s="1">
        <v>14</v>
      </c>
      <c r="K1028" s="1">
        <v>14</v>
      </c>
      <c r="L1028" s="1">
        <v>28</v>
      </c>
      <c r="M1028" s="1">
        <v>28</v>
      </c>
      <c r="N1028" s="1">
        <v>14</v>
      </c>
      <c r="O1028" s="1">
        <v>14</v>
      </c>
      <c r="P1028" s="1">
        <v>28</v>
      </c>
      <c r="Q1028" s="1">
        <v>28</v>
      </c>
      <c r="R1028" s="1">
        <v>14</v>
      </c>
      <c r="S1028" s="1">
        <v>14</v>
      </c>
      <c r="T1028" s="1">
        <v>14</v>
      </c>
      <c r="U1028" s="1">
        <v>28</v>
      </c>
      <c r="V1028" s="1">
        <v>28</v>
      </c>
      <c r="W1028" s="1">
        <v>28</v>
      </c>
      <c r="X1028" s="1">
        <v>28</v>
      </c>
      <c r="Y1028" s="1">
        <v>28</v>
      </c>
      <c r="Z1028" s="1">
        <v>28</v>
      </c>
      <c r="AA1028" s="1">
        <v>28</v>
      </c>
      <c r="AB1028" s="1">
        <v>28</v>
      </c>
    </row>
    <row r="1029" ht="15" spans="1:28">
      <c r="A1029" s="19" t="s">
        <v>1841</v>
      </c>
      <c r="B1029" s="1" t="s">
        <v>1842</v>
      </c>
      <c r="C1029" s="1" t="s">
        <v>1525</v>
      </c>
      <c r="D1029" s="1"/>
      <c r="E1029" s="1"/>
      <c r="F1029" s="1">
        <v>21</v>
      </c>
      <c r="G1029" s="1">
        <v>28</v>
      </c>
      <c r="H1029" s="1">
        <v>35</v>
      </c>
      <c r="I1029" s="1">
        <v>21</v>
      </c>
      <c r="J1029" s="1">
        <v>35</v>
      </c>
      <c r="K1029" s="1">
        <v>28</v>
      </c>
      <c r="L1029" s="1">
        <v>28</v>
      </c>
      <c r="M1029" s="1">
        <v>21</v>
      </c>
      <c r="N1029" s="1">
        <v>21</v>
      </c>
      <c r="O1029" s="1">
        <v>21</v>
      </c>
      <c r="P1029" s="1">
        <v>21</v>
      </c>
      <c r="Q1029" s="1">
        <v>21</v>
      </c>
      <c r="R1029" s="1">
        <v>21</v>
      </c>
      <c r="S1029" s="1">
        <v>21</v>
      </c>
      <c r="T1029" s="1">
        <v>21</v>
      </c>
      <c r="U1029" s="1">
        <v>21</v>
      </c>
      <c r="V1029" s="1">
        <v>21</v>
      </c>
      <c r="W1029" s="1">
        <v>21</v>
      </c>
      <c r="X1029" s="1">
        <v>21</v>
      </c>
      <c r="Y1029" s="1">
        <v>21</v>
      </c>
      <c r="Z1029" s="1">
        <v>21</v>
      </c>
      <c r="AA1029" s="1">
        <v>21</v>
      </c>
      <c r="AB1029" s="1">
        <v>21</v>
      </c>
    </row>
    <row r="1030" ht="15" spans="1:28">
      <c r="A1030" s="19" t="s">
        <v>1843</v>
      </c>
      <c r="B1030" s="1" t="s">
        <v>1844</v>
      </c>
      <c r="C1030" s="1" t="s">
        <v>1525</v>
      </c>
      <c r="D1030" s="1"/>
      <c r="E1030" s="1"/>
      <c r="F1030" s="1">
        <v>28</v>
      </c>
      <c r="G1030" s="1">
        <v>14</v>
      </c>
      <c r="H1030" s="1">
        <v>28</v>
      </c>
      <c r="I1030" s="1">
        <v>35</v>
      </c>
      <c r="J1030" s="1">
        <v>14</v>
      </c>
      <c r="K1030" s="1">
        <v>28</v>
      </c>
      <c r="L1030" s="1">
        <v>14</v>
      </c>
      <c r="M1030" s="1">
        <v>14</v>
      </c>
      <c r="N1030" s="1">
        <v>14</v>
      </c>
      <c r="O1030" s="1">
        <v>14</v>
      </c>
      <c r="P1030" s="1">
        <v>14</v>
      </c>
      <c r="Q1030" s="1">
        <v>14</v>
      </c>
      <c r="R1030" s="1">
        <v>14</v>
      </c>
      <c r="S1030" s="1">
        <v>14</v>
      </c>
      <c r="T1030" s="1">
        <v>14</v>
      </c>
      <c r="U1030" s="1">
        <v>14</v>
      </c>
      <c r="V1030" s="1">
        <v>14</v>
      </c>
      <c r="W1030" s="1">
        <v>14</v>
      </c>
      <c r="X1030" s="1">
        <v>14</v>
      </c>
      <c r="Y1030" s="1">
        <v>14</v>
      </c>
      <c r="Z1030" s="1">
        <v>14</v>
      </c>
      <c r="AA1030" s="1">
        <v>14</v>
      </c>
      <c r="AB1030" s="1">
        <v>14</v>
      </c>
    </row>
    <row r="1031" ht="15" spans="1:28">
      <c r="A1031" s="19" t="s">
        <v>1845</v>
      </c>
      <c r="B1031" s="1" t="s">
        <v>1846</v>
      </c>
      <c r="C1031" s="1" t="s">
        <v>1525</v>
      </c>
      <c r="D1031" s="1"/>
      <c r="E1031" s="1"/>
      <c r="F1031" s="1">
        <v>21</v>
      </c>
      <c r="G1031" s="1">
        <v>28</v>
      </c>
      <c r="H1031" s="1">
        <v>21</v>
      </c>
      <c r="I1031" s="1">
        <v>28</v>
      </c>
      <c r="J1031" s="1">
        <v>21</v>
      </c>
      <c r="K1031" s="1">
        <v>28</v>
      </c>
      <c r="L1031" s="1">
        <v>28</v>
      </c>
      <c r="M1031" s="1">
        <v>28</v>
      </c>
      <c r="N1031" s="1">
        <v>21</v>
      </c>
      <c r="O1031" s="1">
        <v>28</v>
      </c>
      <c r="P1031" s="1">
        <v>28</v>
      </c>
      <c r="Q1031" s="1">
        <v>28</v>
      </c>
      <c r="R1031" s="1">
        <v>21</v>
      </c>
      <c r="S1031" s="1">
        <v>28</v>
      </c>
      <c r="T1031" s="1">
        <v>28</v>
      </c>
      <c r="U1031" s="1">
        <v>28</v>
      </c>
      <c r="V1031" s="1">
        <v>21</v>
      </c>
      <c r="W1031" s="1">
        <v>28</v>
      </c>
      <c r="X1031" s="1">
        <v>28</v>
      </c>
      <c r="Y1031" s="1">
        <v>28</v>
      </c>
      <c r="Z1031" s="1">
        <v>28</v>
      </c>
      <c r="AA1031" s="1">
        <v>28</v>
      </c>
      <c r="AB1031" s="1">
        <v>28</v>
      </c>
    </row>
    <row r="1032" ht="15" spans="1:28">
      <c r="A1032" s="19" t="s">
        <v>1847</v>
      </c>
      <c r="B1032" s="1" t="s">
        <v>1848</v>
      </c>
      <c r="C1032" s="1" t="s">
        <v>1525</v>
      </c>
      <c r="D1032" s="1"/>
      <c r="E1032" s="1"/>
      <c r="F1032" s="1">
        <v>35</v>
      </c>
      <c r="G1032" s="1">
        <v>28</v>
      </c>
      <c r="H1032" s="1">
        <v>28</v>
      </c>
      <c r="I1032" s="1">
        <v>28</v>
      </c>
      <c r="J1032" s="1">
        <v>35</v>
      </c>
      <c r="K1032" s="1">
        <v>28</v>
      </c>
      <c r="L1032" s="1">
        <v>28</v>
      </c>
      <c r="M1032" s="1">
        <v>28</v>
      </c>
      <c r="N1032" s="1">
        <v>35</v>
      </c>
      <c r="O1032" s="1">
        <v>35</v>
      </c>
      <c r="P1032" s="1">
        <v>35</v>
      </c>
      <c r="Q1032" s="1">
        <v>35</v>
      </c>
      <c r="R1032" s="1">
        <v>35</v>
      </c>
      <c r="S1032" s="1">
        <v>35</v>
      </c>
      <c r="T1032" s="1">
        <v>35</v>
      </c>
      <c r="U1032" s="1">
        <v>35</v>
      </c>
      <c r="V1032" s="1">
        <v>35</v>
      </c>
      <c r="W1032" s="1">
        <v>35</v>
      </c>
      <c r="X1032" s="1">
        <v>35</v>
      </c>
      <c r="Y1032" s="1">
        <v>35</v>
      </c>
      <c r="Z1032" s="1">
        <v>35</v>
      </c>
      <c r="AA1032" s="1">
        <v>35</v>
      </c>
      <c r="AB1032" s="1">
        <v>35</v>
      </c>
    </row>
    <row r="1033" ht="15" spans="1:28">
      <c r="A1033" s="19" t="s">
        <v>1849</v>
      </c>
      <c r="B1033" s="1" t="s">
        <v>1850</v>
      </c>
      <c r="C1033" s="1" t="s">
        <v>1532</v>
      </c>
      <c r="D1033" s="1"/>
      <c r="E1033" s="1"/>
      <c r="F1033" s="1">
        <v>4</v>
      </c>
      <c r="G1033" s="1">
        <v>6</v>
      </c>
      <c r="H1033" s="1">
        <v>6</v>
      </c>
      <c r="I1033" s="1">
        <v>6</v>
      </c>
      <c r="J1033" s="1">
        <v>6</v>
      </c>
      <c r="K1033" s="1">
        <v>8</v>
      </c>
      <c r="L1033" s="1">
        <v>6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35"/>
      <c r="U1033" s="1">
        <v>0</v>
      </c>
      <c r="V1033" s="1">
        <v>0</v>
      </c>
      <c r="W1033" s="1">
        <v>0</v>
      </c>
      <c r="X1033" s="1">
        <v>0</v>
      </c>
      <c r="Y1033" s="19"/>
      <c r="Z1033" s="1">
        <v>0</v>
      </c>
      <c r="AA1033" s="1">
        <v>0</v>
      </c>
      <c r="AB1033" s="19"/>
    </row>
    <row r="1034" ht="15" spans="1:28">
      <c r="A1034" s="19" t="s">
        <v>1851</v>
      </c>
      <c r="B1034" s="1" t="s">
        <v>1852</v>
      </c>
      <c r="C1034" s="1" t="s">
        <v>1522</v>
      </c>
      <c r="D1034" s="1"/>
      <c r="E1034" s="1"/>
      <c r="F1034" s="1">
        <v>2</v>
      </c>
      <c r="G1034" s="1">
        <v>2</v>
      </c>
      <c r="H1034" s="1">
        <v>2</v>
      </c>
      <c r="I1034" s="1">
        <v>2</v>
      </c>
      <c r="J1034" s="1">
        <v>2</v>
      </c>
      <c r="K1034" s="1">
        <v>2</v>
      </c>
      <c r="L1034" s="1">
        <v>2</v>
      </c>
      <c r="M1034" s="1">
        <v>2</v>
      </c>
      <c r="N1034" s="1">
        <v>2</v>
      </c>
      <c r="O1034" s="1">
        <v>2</v>
      </c>
      <c r="P1034" s="1">
        <v>2</v>
      </c>
      <c r="Q1034" s="1">
        <v>2</v>
      </c>
      <c r="R1034" s="1">
        <v>2</v>
      </c>
      <c r="S1034" s="1">
        <v>2</v>
      </c>
      <c r="T1034" s="35"/>
      <c r="U1034" s="1">
        <v>2</v>
      </c>
      <c r="V1034" s="1">
        <v>2</v>
      </c>
      <c r="W1034" s="1">
        <v>2</v>
      </c>
      <c r="X1034" s="1">
        <v>2</v>
      </c>
      <c r="Y1034" s="19"/>
      <c r="Z1034" s="1">
        <v>2</v>
      </c>
      <c r="AA1034" s="1">
        <v>2</v>
      </c>
      <c r="AB1034" s="19"/>
    </row>
    <row r="1035" ht="15" spans="1:28">
      <c r="A1035" s="19" t="s">
        <v>1853</v>
      </c>
      <c r="B1035" s="1" t="s">
        <v>1854</v>
      </c>
      <c r="C1035" s="1" t="s">
        <v>1532</v>
      </c>
      <c r="D1035" s="1"/>
      <c r="E1035" s="1"/>
      <c r="F1035" s="1">
        <v>2</v>
      </c>
      <c r="G1035" s="1">
        <v>1</v>
      </c>
      <c r="H1035" s="1">
        <v>1</v>
      </c>
      <c r="I1035" s="1">
        <v>2</v>
      </c>
      <c r="J1035" s="1">
        <v>1</v>
      </c>
      <c r="K1035" s="1">
        <v>1</v>
      </c>
      <c r="L1035" s="1">
        <v>1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35"/>
      <c r="U1035" s="1">
        <v>0</v>
      </c>
      <c r="V1035" s="1">
        <v>0</v>
      </c>
      <c r="W1035" s="1">
        <v>0</v>
      </c>
      <c r="X1035" s="1">
        <v>0</v>
      </c>
      <c r="Y1035" s="19"/>
      <c r="Z1035" s="1">
        <v>0</v>
      </c>
      <c r="AA1035" s="1">
        <v>0</v>
      </c>
      <c r="AB1035" s="19"/>
    </row>
    <row r="1036" ht="15" spans="1:28">
      <c r="A1036" s="19" t="s">
        <v>1855</v>
      </c>
      <c r="B1036" s="1" t="s">
        <v>1856</v>
      </c>
      <c r="C1036" s="1" t="s">
        <v>1522</v>
      </c>
      <c r="D1036" s="1"/>
      <c r="E1036" s="1"/>
      <c r="F1036" s="1">
        <v>1</v>
      </c>
      <c r="G1036" s="1">
        <v>1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  <c r="Q1036" s="1">
        <v>1</v>
      </c>
      <c r="R1036" s="1">
        <v>1</v>
      </c>
      <c r="S1036" s="1">
        <v>1</v>
      </c>
      <c r="T1036" s="35"/>
      <c r="U1036" s="1">
        <v>1</v>
      </c>
      <c r="V1036" s="1">
        <v>1</v>
      </c>
      <c r="W1036" s="1">
        <v>1</v>
      </c>
      <c r="X1036" s="1">
        <v>1</v>
      </c>
      <c r="Y1036" s="19"/>
      <c r="Z1036" s="1">
        <v>1</v>
      </c>
      <c r="AA1036" s="1">
        <v>1</v>
      </c>
      <c r="AB1036" s="19"/>
    </row>
    <row r="1037" ht="15" spans="1:28">
      <c r="A1037" s="19" t="s">
        <v>1857</v>
      </c>
      <c r="B1037" s="1" t="s">
        <v>1858</v>
      </c>
      <c r="C1037" s="1" t="s">
        <v>1522</v>
      </c>
      <c r="D1037" s="1"/>
      <c r="E1037" s="1"/>
      <c r="F1037" s="1">
        <v>5</v>
      </c>
      <c r="G1037" s="1">
        <v>5</v>
      </c>
      <c r="H1037" s="1">
        <v>5</v>
      </c>
      <c r="I1037" s="1">
        <v>5</v>
      </c>
      <c r="J1037" s="1">
        <v>5</v>
      </c>
      <c r="K1037" s="1">
        <v>5</v>
      </c>
      <c r="L1037" s="1">
        <v>5</v>
      </c>
      <c r="M1037" s="1">
        <v>5</v>
      </c>
      <c r="N1037" s="1">
        <v>5</v>
      </c>
      <c r="O1037" s="1">
        <v>5</v>
      </c>
      <c r="P1037" s="1">
        <v>5</v>
      </c>
      <c r="Q1037" s="1">
        <v>5</v>
      </c>
      <c r="R1037" s="1">
        <v>5</v>
      </c>
      <c r="S1037" s="1">
        <v>5</v>
      </c>
      <c r="T1037" s="35"/>
      <c r="U1037" s="1">
        <v>5</v>
      </c>
      <c r="V1037" s="1">
        <v>5</v>
      </c>
      <c r="W1037" s="1">
        <v>5</v>
      </c>
      <c r="X1037" s="1">
        <v>5</v>
      </c>
      <c r="Y1037" s="19"/>
      <c r="Z1037" s="1">
        <v>5</v>
      </c>
      <c r="AA1037" s="1">
        <v>5</v>
      </c>
      <c r="AB1037" s="19"/>
    </row>
    <row r="1038" ht="15" spans="1:28">
      <c r="A1038" s="19" t="s">
        <v>1859</v>
      </c>
      <c r="B1038" s="1" t="s">
        <v>1860</v>
      </c>
      <c r="C1038" s="1" t="s">
        <v>1532</v>
      </c>
      <c r="D1038" s="1"/>
      <c r="E1038" s="1"/>
      <c r="F1038" s="1">
        <v>21</v>
      </c>
      <c r="G1038" s="1">
        <v>21</v>
      </c>
      <c r="H1038" s="1">
        <v>21</v>
      </c>
      <c r="I1038" s="1">
        <v>21</v>
      </c>
      <c r="J1038" s="1">
        <v>21</v>
      </c>
      <c r="K1038" s="1">
        <v>21</v>
      </c>
      <c r="L1038" s="1">
        <v>21</v>
      </c>
      <c r="M1038" s="1">
        <v>21</v>
      </c>
      <c r="N1038" s="1">
        <v>21</v>
      </c>
      <c r="O1038" s="1">
        <v>28</v>
      </c>
      <c r="P1038" s="1">
        <v>28</v>
      </c>
      <c r="Q1038" s="1">
        <v>28</v>
      </c>
      <c r="R1038" s="1">
        <v>28</v>
      </c>
      <c r="S1038" s="1">
        <v>28</v>
      </c>
      <c r="T1038" s="35"/>
      <c r="U1038" s="1">
        <v>28</v>
      </c>
      <c r="V1038" s="1">
        <v>28</v>
      </c>
      <c r="W1038" s="1">
        <v>28</v>
      </c>
      <c r="X1038" s="1">
        <v>28</v>
      </c>
      <c r="Y1038" s="19"/>
      <c r="Z1038" s="1">
        <v>28</v>
      </c>
      <c r="AA1038" s="1">
        <v>28</v>
      </c>
      <c r="AB1038" s="19"/>
    </row>
    <row r="1039" ht="15" spans="1:28">
      <c r="A1039" s="19" t="s">
        <v>1861</v>
      </c>
      <c r="B1039" s="1" t="s">
        <v>1862</v>
      </c>
      <c r="C1039" s="1" t="s">
        <v>1522</v>
      </c>
      <c r="D1039" s="1"/>
      <c r="E1039" s="1"/>
      <c r="F1039" s="1">
        <v>1</v>
      </c>
      <c r="G1039" s="1">
        <v>1</v>
      </c>
      <c r="H1039" s="1">
        <v>1</v>
      </c>
      <c r="I1039" s="1">
        <v>1</v>
      </c>
      <c r="J1039" s="1">
        <v>1</v>
      </c>
      <c r="K1039" s="1">
        <v>1</v>
      </c>
      <c r="L1039" s="1">
        <v>1</v>
      </c>
      <c r="M1039" s="1">
        <v>1</v>
      </c>
      <c r="N1039" s="1">
        <v>1</v>
      </c>
      <c r="O1039" s="1">
        <v>1</v>
      </c>
      <c r="P1039" s="1">
        <v>1</v>
      </c>
      <c r="Q1039" s="1">
        <v>1</v>
      </c>
      <c r="R1039" s="1">
        <v>1</v>
      </c>
      <c r="S1039" s="1">
        <v>1</v>
      </c>
      <c r="T1039" s="35"/>
      <c r="U1039" s="1">
        <v>1</v>
      </c>
      <c r="V1039" s="1">
        <v>1</v>
      </c>
      <c r="W1039" s="1">
        <v>1</v>
      </c>
      <c r="X1039" s="1">
        <v>1</v>
      </c>
      <c r="Y1039" s="19"/>
      <c r="Z1039" s="1">
        <v>1</v>
      </c>
      <c r="AA1039" s="1">
        <v>1</v>
      </c>
      <c r="AB1039" s="19"/>
    </row>
    <row r="1040" ht="15" spans="1:28">
      <c r="A1040" s="19" t="s">
        <v>1863</v>
      </c>
      <c r="B1040" s="1" t="s">
        <v>1864</v>
      </c>
      <c r="C1040" s="1" t="s">
        <v>1522</v>
      </c>
      <c r="D1040" s="1"/>
      <c r="E1040" s="1"/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35"/>
      <c r="U1040" s="1">
        <v>0</v>
      </c>
      <c r="V1040" s="1">
        <v>0</v>
      </c>
      <c r="W1040" s="1">
        <v>0</v>
      </c>
      <c r="X1040" s="1">
        <v>0</v>
      </c>
      <c r="Y1040" s="19"/>
      <c r="Z1040" s="1">
        <v>0</v>
      </c>
      <c r="AA1040" s="1">
        <v>0</v>
      </c>
      <c r="AB1040" s="19"/>
    </row>
    <row r="1041" ht="15" spans="1:28">
      <c r="A1041" s="19" t="s">
        <v>1865</v>
      </c>
      <c r="B1041" s="1" t="s">
        <v>1866</v>
      </c>
      <c r="C1041" s="1" t="s">
        <v>1532</v>
      </c>
      <c r="D1041" s="1"/>
      <c r="E1041" s="1"/>
      <c r="F1041" s="1">
        <v>5</v>
      </c>
      <c r="G1041" s="1">
        <v>5</v>
      </c>
      <c r="H1041" s="1">
        <v>5</v>
      </c>
      <c r="I1041" s="1">
        <v>5</v>
      </c>
      <c r="J1041" s="1">
        <v>5</v>
      </c>
      <c r="K1041" s="1">
        <v>5</v>
      </c>
      <c r="L1041" s="1">
        <v>5</v>
      </c>
      <c r="M1041" s="1">
        <v>5</v>
      </c>
      <c r="N1041" s="1">
        <v>5</v>
      </c>
      <c r="O1041" s="1">
        <v>5</v>
      </c>
      <c r="P1041" s="1">
        <v>5</v>
      </c>
      <c r="Q1041" s="1">
        <v>5</v>
      </c>
      <c r="R1041" s="1">
        <v>5</v>
      </c>
      <c r="S1041" s="1">
        <v>5</v>
      </c>
      <c r="T1041" s="35"/>
      <c r="U1041" s="1">
        <v>5</v>
      </c>
      <c r="V1041" s="1">
        <v>5</v>
      </c>
      <c r="W1041" s="1">
        <v>5</v>
      </c>
      <c r="X1041" s="1">
        <v>5</v>
      </c>
      <c r="Y1041" s="19"/>
      <c r="Z1041" s="1">
        <v>5</v>
      </c>
      <c r="AA1041" s="1">
        <v>5</v>
      </c>
      <c r="AB1041" s="19"/>
    </row>
    <row r="1042" ht="15" spans="1:28">
      <c r="A1042" s="19" t="s">
        <v>1867</v>
      </c>
      <c r="B1042" s="1" t="s">
        <v>1868</v>
      </c>
      <c r="C1042" s="1" t="s">
        <v>1522</v>
      </c>
      <c r="D1042" s="1"/>
      <c r="E1042" s="1"/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35"/>
      <c r="U1042" s="1">
        <v>1</v>
      </c>
      <c r="V1042" s="1">
        <v>1</v>
      </c>
      <c r="W1042" s="1">
        <v>1</v>
      </c>
      <c r="X1042" s="1">
        <v>1</v>
      </c>
      <c r="Y1042" s="19"/>
      <c r="Z1042" s="1">
        <v>1</v>
      </c>
      <c r="AA1042" s="1">
        <v>1</v>
      </c>
      <c r="AB1042" s="19"/>
    </row>
    <row r="1043" ht="15" spans="1:28">
      <c r="A1043" s="19" t="s">
        <v>1869</v>
      </c>
      <c r="B1043" s="1" t="s">
        <v>1870</v>
      </c>
      <c r="C1043" s="1" t="s">
        <v>1522</v>
      </c>
      <c r="D1043" s="1"/>
      <c r="E1043" s="1"/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35"/>
      <c r="U1043" s="1">
        <v>0</v>
      </c>
      <c r="V1043" s="1">
        <v>0</v>
      </c>
      <c r="W1043" s="1">
        <v>0</v>
      </c>
      <c r="X1043" s="1">
        <v>0</v>
      </c>
      <c r="Y1043" s="19"/>
      <c r="Z1043" s="1">
        <v>0</v>
      </c>
      <c r="AA1043" s="1">
        <v>0</v>
      </c>
      <c r="AB1043" s="19"/>
    </row>
    <row r="1044" ht="15" spans="1:28">
      <c r="A1044" s="19" t="s">
        <v>1871</v>
      </c>
      <c r="B1044" s="1" t="s">
        <v>1872</v>
      </c>
      <c r="C1044" s="1" t="s">
        <v>1522</v>
      </c>
      <c r="D1044" s="1"/>
      <c r="E1044" s="1"/>
      <c r="F1044" s="1">
        <v>5</v>
      </c>
      <c r="G1044" s="1">
        <v>5</v>
      </c>
      <c r="H1044" s="1">
        <v>5</v>
      </c>
      <c r="I1044" s="1">
        <v>5</v>
      </c>
      <c r="J1044" s="1">
        <v>5</v>
      </c>
      <c r="K1044" s="1">
        <v>5</v>
      </c>
      <c r="L1044" s="1">
        <v>5</v>
      </c>
      <c r="M1044" s="1">
        <v>1</v>
      </c>
      <c r="N1044" s="1">
        <v>5</v>
      </c>
      <c r="O1044" s="1">
        <v>5</v>
      </c>
      <c r="P1044" s="1">
        <v>1</v>
      </c>
      <c r="Q1044" s="1">
        <v>1</v>
      </c>
      <c r="R1044" s="1">
        <v>5</v>
      </c>
      <c r="S1044" s="1">
        <v>1</v>
      </c>
      <c r="T1044" s="35"/>
      <c r="U1044" s="1">
        <v>1</v>
      </c>
      <c r="V1044" s="1">
        <v>5</v>
      </c>
      <c r="W1044" s="1">
        <v>5</v>
      </c>
      <c r="X1044" s="1">
        <v>3</v>
      </c>
      <c r="Y1044" s="19"/>
      <c r="Z1044" s="1">
        <v>5</v>
      </c>
      <c r="AA1044" s="1">
        <v>3</v>
      </c>
      <c r="AB1044" s="19"/>
    </row>
    <row r="1045" ht="15" spans="1:28">
      <c r="A1045" s="19" t="s">
        <v>1873</v>
      </c>
      <c r="B1045" s="1" t="s">
        <v>1874</v>
      </c>
      <c r="C1045" s="1" t="s">
        <v>1522</v>
      </c>
      <c r="D1045" s="1"/>
      <c r="E1045" s="1"/>
      <c r="F1045" s="1">
        <v>2</v>
      </c>
      <c r="G1045" s="1">
        <v>2</v>
      </c>
      <c r="H1045" s="1">
        <v>2</v>
      </c>
      <c r="I1045" s="1">
        <v>2</v>
      </c>
      <c r="J1045" s="1">
        <v>2</v>
      </c>
      <c r="K1045" s="1">
        <v>2</v>
      </c>
      <c r="L1045" s="1">
        <v>2</v>
      </c>
      <c r="M1045" s="1">
        <v>2</v>
      </c>
      <c r="N1045" s="1">
        <v>2</v>
      </c>
      <c r="O1045" s="1">
        <v>2</v>
      </c>
      <c r="P1045" s="1">
        <v>2</v>
      </c>
      <c r="Q1045" s="1">
        <v>2</v>
      </c>
      <c r="R1045" s="1">
        <v>2</v>
      </c>
      <c r="S1045" s="1">
        <v>2</v>
      </c>
      <c r="T1045" s="35"/>
      <c r="U1045" s="1">
        <v>2</v>
      </c>
      <c r="V1045" s="1">
        <v>2</v>
      </c>
      <c r="W1045" s="1">
        <v>2</v>
      </c>
      <c r="X1045" s="1">
        <v>2</v>
      </c>
      <c r="Y1045" s="19"/>
      <c r="Z1045" s="1">
        <v>2</v>
      </c>
      <c r="AA1045" s="1">
        <v>2</v>
      </c>
      <c r="AB1045" s="19"/>
    </row>
    <row r="1046" ht="15" spans="1:28">
      <c r="A1046" s="19" t="s">
        <v>1875</v>
      </c>
      <c r="B1046" s="1" t="s">
        <v>1876</v>
      </c>
      <c r="C1046" s="1" t="s">
        <v>1522</v>
      </c>
      <c r="D1046" s="1"/>
      <c r="E1046" s="1"/>
      <c r="F1046" s="1">
        <v>4</v>
      </c>
      <c r="G1046" s="1">
        <v>4</v>
      </c>
      <c r="H1046" s="1">
        <v>4</v>
      </c>
      <c r="I1046" s="1">
        <v>6</v>
      </c>
      <c r="J1046" s="1">
        <v>6</v>
      </c>
      <c r="K1046" s="1">
        <v>6</v>
      </c>
      <c r="L1046" s="1">
        <v>6</v>
      </c>
      <c r="M1046" s="1">
        <v>6</v>
      </c>
      <c r="N1046" s="1">
        <v>4</v>
      </c>
      <c r="O1046" s="1">
        <v>2</v>
      </c>
      <c r="P1046" s="1">
        <v>2</v>
      </c>
      <c r="Q1046" s="1">
        <v>2</v>
      </c>
      <c r="R1046" s="1">
        <v>2</v>
      </c>
      <c r="S1046" s="1">
        <v>2</v>
      </c>
      <c r="T1046" s="35"/>
      <c r="U1046" s="1">
        <v>2</v>
      </c>
      <c r="V1046" s="1">
        <v>2</v>
      </c>
      <c r="W1046" s="1">
        <v>2</v>
      </c>
      <c r="X1046" s="1">
        <v>2</v>
      </c>
      <c r="Y1046" s="19"/>
      <c r="Z1046" s="1">
        <v>2</v>
      </c>
      <c r="AA1046" s="1">
        <v>2</v>
      </c>
      <c r="AB1046" s="19"/>
    </row>
    <row r="1047" ht="15" spans="1:28">
      <c r="A1047" s="19" t="s">
        <v>1877</v>
      </c>
      <c r="B1047" s="1" t="s">
        <v>1878</v>
      </c>
      <c r="C1047" s="1" t="s">
        <v>1532</v>
      </c>
      <c r="D1047" s="1"/>
      <c r="E1047" s="1"/>
      <c r="F1047" s="1">
        <v>7</v>
      </c>
      <c r="G1047" s="1">
        <v>7</v>
      </c>
      <c r="H1047" s="1">
        <v>7</v>
      </c>
      <c r="I1047" s="1">
        <v>7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35"/>
      <c r="U1047" s="1">
        <v>0</v>
      </c>
      <c r="V1047" s="1">
        <v>0</v>
      </c>
      <c r="W1047" s="1">
        <v>0</v>
      </c>
      <c r="X1047" s="1">
        <v>0</v>
      </c>
      <c r="Y1047" s="19"/>
      <c r="Z1047" s="1">
        <v>0</v>
      </c>
      <c r="AA1047" s="1">
        <v>0</v>
      </c>
      <c r="AB1047" s="19"/>
    </row>
    <row r="1048" ht="15" spans="1:28">
      <c r="A1048" s="19" t="s">
        <v>1879</v>
      </c>
      <c r="B1048" s="1" t="s">
        <v>1880</v>
      </c>
      <c r="C1048" s="1" t="s">
        <v>1522</v>
      </c>
      <c r="D1048" s="1"/>
      <c r="E1048" s="1"/>
      <c r="F1048" s="1">
        <v>1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35"/>
      <c r="U1048" s="1">
        <v>1</v>
      </c>
      <c r="V1048" s="1">
        <v>1</v>
      </c>
      <c r="W1048" s="1">
        <v>1</v>
      </c>
      <c r="X1048" s="1">
        <v>1</v>
      </c>
      <c r="Y1048" s="19"/>
      <c r="Z1048" s="1">
        <v>1</v>
      </c>
      <c r="AA1048" s="1">
        <v>1</v>
      </c>
      <c r="AB1048" s="19"/>
    </row>
    <row r="1049" ht="15" spans="1:28">
      <c r="A1049" s="19" t="s">
        <v>1881</v>
      </c>
      <c r="B1049" s="1" t="s">
        <v>1882</v>
      </c>
      <c r="C1049" s="1" t="s">
        <v>1522</v>
      </c>
      <c r="D1049" s="1"/>
      <c r="E1049" s="1"/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35"/>
      <c r="U1049" s="1">
        <v>0</v>
      </c>
      <c r="V1049" s="1">
        <v>0</v>
      </c>
      <c r="W1049" s="1">
        <v>0</v>
      </c>
      <c r="X1049" s="1">
        <v>0</v>
      </c>
      <c r="Y1049" s="19"/>
      <c r="Z1049" s="1">
        <v>0</v>
      </c>
      <c r="AA1049" s="1">
        <v>0</v>
      </c>
      <c r="AB1049" s="19"/>
    </row>
    <row r="1050" ht="15" spans="1:28">
      <c r="A1050" s="19" t="s">
        <v>1883</v>
      </c>
      <c r="B1050" s="1" t="s">
        <v>1884</v>
      </c>
      <c r="C1050" s="1" t="s">
        <v>1522</v>
      </c>
      <c r="D1050" s="1"/>
      <c r="E1050" s="1"/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4</v>
      </c>
      <c r="N1050" s="1">
        <v>4</v>
      </c>
      <c r="O1050" s="1">
        <v>4</v>
      </c>
      <c r="P1050" s="1">
        <v>4</v>
      </c>
      <c r="Q1050" s="1">
        <v>4</v>
      </c>
      <c r="R1050" s="1">
        <v>4</v>
      </c>
      <c r="S1050" s="1">
        <v>4</v>
      </c>
      <c r="T1050" s="35"/>
      <c r="U1050" s="1">
        <v>4</v>
      </c>
      <c r="V1050" s="1">
        <v>4</v>
      </c>
      <c r="W1050" s="1">
        <v>4</v>
      </c>
      <c r="X1050" s="1">
        <v>4</v>
      </c>
      <c r="Y1050" s="19"/>
      <c r="Z1050" s="1">
        <v>4</v>
      </c>
      <c r="AA1050" s="1">
        <v>4</v>
      </c>
      <c r="AB1050" s="19"/>
    </row>
    <row r="1051" ht="15" spans="1:28">
      <c r="A1051" s="19" t="s">
        <v>1885</v>
      </c>
      <c r="B1051" s="1" t="s">
        <v>1886</v>
      </c>
      <c r="C1051" s="1" t="s">
        <v>1522</v>
      </c>
      <c r="D1051" s="1"/>
      <c r="E1051" s="1"/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35"/>
      <c r="U1051" s="1">
        <v>1</v>
      </c>
      <c r="V1051" s="1">
        <v>1</v>
      </c>
      <c r="W1051" s="1">
        <v>1</v>
      </c>
      <c r="X1051" s="1">
        <v>1</v>
      </c>
      <c r="Y1051" s="19"/>
      <c r="Z1051" s="1">
        <v>1</v>
      </c>
      <c r="AA1051" s="1">
        <v>1</v>
      </c>
      <c r="AB1051" s="19"/>
    </row>
    <row r="1052" ht="15" spans="1:28">
      <c r="A1052" s="19" t="s">
        <v>1887</v>
      </c>
      <c r="B1052" s="1" t="s">
        <v>1888</v>
      </c>
      <c r="C1052" s="1" t="s">
        <v>1525</v>
      </c>
      <c r="D1052" s="1"/>
      <c r="E1052" s="1"/>
      <c r="F1052" s="1">
        <v>5</v>
      </c>
      <c r="G1052" s="1">
        <v>5</v>
      </c>
      <c r="H1052" s="1">
        <v>5</v>
      </c>
      <c r="I1052" s="1">
        <v>5</v>
      </c>
      <c r="J1052" s="1">
        <v>5</v>
      </c>
      <c r="K1052" s="1">
        <v>5</v>
      </c>
      <c r="L1052" s="1">
        <v>5</v>
      </c>
      <c r="M1052" s="1">
        <v>5</v>
      </c>
      <c r="N1052" s="1">
        <v>5</v>
      </c>
      <c r="O1052" s="1">
        <v>5</v>
      </c>
      <c r="P1052" s="1">
        <v>5</v>
      </c>
      <c r="Q1052" s="1">
        <v>5</v>
      </c>
      <c r="R1052" s="1">
        <v>5</v>
      </c>
      <c r="S1052" s="1">
        <v>5</v>
      </c>
      <c r="T1052" s="35"/>
      <c r="U1052" s="1">
        <v>5</v>
      </c>
      <c r="V1052" s="1">
        <v>5</v>
      </c>
      <c r="W1052" s="1">
        <v>5</v>
      </c>
      <c r="X1052" s="1">
        <v>5</v>
      </c>
      <c r="Y1052" s="19"/>
      <c r="Z1052" s="1">
        <v>5</v>
      </c>
      <c r="AA1052" s="1">
        <v>5</v>
      </c>
      <c r="AB1052" s="19"/>
    </row>
    <row r="1053" ht="15" spans="1:28">
      <c r="A1053" s="19" t="s">
        <v>1889</v>
      </c>
      <c r="B1053" s="1" t="s">
        <v>1890</v>
      </c>
      <c r="C1053" s="1" t="s">
        <v>1525</v>
      </c>
      <c r="D1053" s="1"/>
      <c r="E1053" s="1"/>
      <c r="F1053" s="1">
        <v>14</v>
      </c>
      <c r="G1053" s="1">
        <v>14</v>
      </c>
      <c r="H1053" s="1">
        <v>14</v>
      </c>
      <c r="I1053" s="1">
        <v>14</v>
      </c>
      <c r="J1053" s="1">
        <v>21</v>
      </c>
      <c r="K1053" s="1">
        <v>21</v>
      </c>
      <c r="L1053" s="1">
        <v>21</v>
      </c>
      <c r="M1053" s="1">
        <v>21</v>
      </c>
      <c r="N1053" s="1">
        <v>28</v>
      </c>
      <c r="O1053" s="1">
        <v>28</v>
      </c>
      <c r="P1053" s="1">
        <v>28</v>
      </c>
      <c r="Q1053" s="1">
        <v>28</v>
      </c>
      <c r="R1053" s="1">
        <v>28</v>
      </c>
      <c r="S1053" s="1">
        <v>28</v>
      </c>
      <c r="T1053" s="35"/>
      <c r="U1053" s="1">
        <v>28</v>
      </c>
      <c r="V1053" s="1">
        <v>28</v>
      </c>
      <c r="W1053" s="1">
        <v>28</v>
      </c>
      <c r="X1053" s="1">
        <v>28</v>
      </c>
      <c r="Y1053" s="19"/>
      <c r="Z1053" s="1">
        <v>28</v>
      </c>
      <c r="AA1053" s="1">
        <v>28</v>
      </c>
      <c r="AB1053" s="19"/>
    </row>
    <row r="1054" ht="15" spans="1:28">
      <c r="A1054" s="19" t="s">
        <v>1891</v>
      </c>
      <c r="B1054" s="1" t="s">
        <v>1892</v>
      </c>
      <c r="C1054" s="1" t="s">
        <v>1532</v>
      </c>
      <c r="D1054" s="1" t="e">
        <v>#N/A</v>
      </c>
      <c r="E1054" s="1" t="e">
        <v>#N/A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35"/>
      <c r="U1054" s="1">
        <v>0</v>
      </c>
      <c r="V1054" s="1">
        <v>0</v>
      </c>
      <c r="W1054" s="1">
        <v>0</v>
      </c>
      <c r="X1054" s="1">
        <v>0</v>
      </c>
      <c r="Y1054" s="19"/>
      <c r="Z1054" s="1">
        <v>0</v>
      </c>
      <c r="AA1054" s="1">
        <v>0</v>
      </c>
      <c r="AB1054" s="19"/>
    </row>
    <row r="1055" ht="15" spans="1:28">
      <c r="A1055" s="19" t="s">
        <v>1893</v>
      </c>
      <c r="B1055" s="1" t="s">
        <v>1894</v>
      </c>
      <c r="C1055" s="1" t="s">
        <v>1525</v>
      </c>
      <c r="D1055" s="1" t="e">
        <v>#N/A</v>
      </c>
      <c r="E1055" s="1" t="e">
        <v>#N/A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35"/>
      <c r="U1055" s="1">
        <v>0</v>
      </c>
      <c r="V1055" s="1">
        <v>0</v>
      </c>
      <c r="W1055" s="1">
        <v>0</v>
      </c>
      <c r="X1055" s="1">
        <v>0</v>
      </c>
      <c r="Y1055" s="19"/>
      <c r="Z1055" s="1">
        <v>0</v>
      </c>
      <c r="AA1055" s="1">
        <v>0</v>
      </c>
      <c r="AB1055" s="19"/>
    </row>
    <row r="1056" ht="15" spans="1:28">
      <c r="A1056" s="19" t="s">
        <v>1895</v>
      </c>
      <c r="B1056" s="1" t="s">
        <v>1896</v>
      </c>
      <c r="C1056" s="1" t="s">
        <v>1532</v>
      </c>
      <c r="D1056" s="1" t="e">
        <v>#N/A</v>
      </c>
      <c r="E1056" s="1" t="e">
        <v>#N/A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35"/>
      <c r="U1056" s="1">
        <v>0</v>
      </c>
      <c r="V1056" s="1">
        <v>0</v>
      </c>
      <c r="W1056" s="1">
        <v>0</v>
      </c>
      <c r="X1056" s="1">
        <v>0</v>
      </c>
      <c r="Y1056" s="19"/>
      <c r="Z1056" s="1">
        <v>0</v>
      </c>
      <c r="AA1056" s="1">
        <v>0</v>
      </c>
      <c r="AB1056" s="19"/>
    </row>
    <row r="1057" ht="15" spans="1:28">
      <c r="A1057" s="19" t="s">
        <v>1897</v>
      </c>
      <c r="B1057" s="1" t="s">
        <v>1898</v>
      </c>
      <c r="C1057" s="1" t="s">
        <v>1525</v>
      </c>
      <c r="D1057" s="1" t="e">
        <v>#N/A</v>
      </c>
      <c r="E1057" s="1" t="e">
        <v>#N/A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35"/>
      <c r="U1057" s="1">
        <v>0</v>
      </c>
      <c r="V1057" s="1">
        <v>0</v>
      </c>
      <c r="W1057" s="1">
        <v>0</v>
      </c>
      <c r="X1057" s="1">
        <v>0</v>
      </c>
      <c r="Y1057" s="19"/>
      <c r="Z1057" s="1">
        <v>0</v>
      </c>
      <c r="AA1057" s="1">
        <v>0</v>
      </c>
      <c r="AB1057" s="19"/>
    </row>
    <row r="1058" ht="15" spans="1:28">
      <c r="A1058" s="19" t="s">
        <v>1899</v>
      </c>
      <c r="B1058" s="1" t="s">
        <v>1900</v>
      </c>
      <c r="C1058" s="1" t="s">
        <v>1532</v>
      </c>
      <c r="D1058" s="1" t="e">
        <v>#N/A</v>
      </c>
      <c r="E1058" s="1" t="e">
        <v>#N/A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35"/>
      <c r="U1058" s="1">
        <v>0</v>
      </c>
      <c r="V1058" s="1">
        <v>0</v>
      </c>
      <c r="W1058" s="1">
        <v>0</v>
      </c>
      <c r="X1058" s="1">
        <v>0</v>
      </c>
      <c r="Y1058" s="19"/>
      <c r="Z1058" s="1">
        <v>0</v>
      </c>
      <c r="AA1058" s="1">
        <v>0</v>
      </c>
      <c r="AB1058" s="19"/>
    </row>
    <row r="1059" ht="15" spans="1:28">
      <c r="A1059" s="19" t="s">
        <v>1901</v>
      </c>
      <c r="B1059" s="1" t="s">
        <v>1902</v>
      </c>
      <c r="C1059" s="1" t="s">
        <v>1525</v>
      </c>
      <c r="D1059" s="1" t="e">
        <v>#N/A</v>
      </c>
      <c r="E1059" s="1" t="e">
        <v>#N/A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35"/>
      <c r="U1059" s="1">
        <v>0</v>
      </c>
      <c r="V1059" s="1">
        <v>0</v>
      </c>
      <c r="W1059" s="1">
        <v>0</v>
      </c>
      <c r="X1059" s="1">
        <v>0</v>
      </c>
      <c r="Y1059" s="19"/>
      <c r="Z1059" s="1">
        <v>0</v>
      </c>
      <c r="AA1059" s="1">
        <v>0</v>
      </c>
      <c r="AB1059" s="19"/>
    </row>
    <row r="1060" ht="15" spans="1:28">
      <c r="A1060" s="19" t="s">
        <v>1903</v>
      </c>
      <c r="B1060" s="1" t="s">
        <v>1904</v>
      </c>
      <c r="C1060" s="1" t="s">
        <v>1532</v>
      </c>
      <c r="D1060" s="1" t="e">
        <v>#N/A</v>
      </c>
      <c r="E1060" s="1" t="e">
        <v>#N/A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35"/>
      <c r="U1060" s="1">
        <v>0</v>
      </c>
      <c r="V1060" s="1">
        <v>0</v>
      </c>
      <c r="W1060" s="1">
        <v>0</v>
      </c>
      <c r="X1060" s="1">
        <v>0</v>
      </c>
      <c r="Y1060" s="19"/>
      <c r="Z1060" s="1">
        <v>0</v>
      </c>
      <c r="AA1060" s="1">
        <v>0</v>
      </c>
      <c r="AB1060" s="19"/>
    </row>
    <row r="1061" ht="15" spans="1:28">
      <c r="A1061" s="19" t="s">
        <v>1905</v>
      </c>
      <c r="B1061" s="1" t="s">
        <v>1906</v>
      </c>
      <c r="C1061" s="1" t="s">
        <v>1525</v>
      </c>
      <c r="D1061" s="1"/>
      <c r="E1061" s="1"/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35"/>
      <c r="U1061" s="1">
        <v>0</v>
      </c>
      <c r="V1061" s="1">
        <v>0</v>
      </c>
      <c r="W1061" s="1">
        <v>0</v>
      </c>
      <c r="X1061" s="1">
        <v>0</v>
      </c>
      <c r="Y1061" s="19"/>
      <c r="Z1061" s="1">
        <v>0</v>
      </c>
      <c r="AA1061" s="1">
        <v>0</v>
      </c>
      <c r="AB1061" s="19"/>
    </row>
    <row r="1062" ht="15" spans="1:28">
      <c r="A1062" s="19" t="s">
        <v>1907</v>
      </c>
      <c r="B1062" s="1" t="s">
        <v>1908</v>
      </c>
      <c r="C1062" s="1" t="s">
        <v>1532</v>
      </c>
      <c r="D1062" s="1" t="e">
        <v>#N/A</v>
      </c>
      <c r="E1062" s="1" t="e">
        <v>#N/A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35"/>
      <c r="U1062" s="1">
        <v>0</v>
      </c>
      <c r="V1062" s="1">
        <v>0</v>
      </c>
      <c r="W1062" s="1">
        <v>0</v>
      </c>
      <c r="X1062" s="1">
        <v>0</v>
      </c>
      <c r="Y1062" s="19"/>
      <c r="Z1062" s="1">
        <v>0</v>
      </c>
      <c r="AA1062" s="1">
        <v>0</v>
      </c>
      <c r="AB1062" s="19"/>
    </row>
    <row r="1063" ht="15" spans="1:28">
      <c r="A1063" s="19" t="s">
        <v>1909</v>
      </c>
      <c r="B1063" s="1" t="s">
        <v>1910</v>
      </c>
      <c r="C1063" s="1" t="s">
        <v>1525</v>
      </c>
      <c r="D1063" s="1"/>
      <c r="E1063" s="1"/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35"/>
      <c r="U1063" s="1">
        <v>0</v>
      </c>
      <c r="V1063" s="1">
        <v>0</v>
      </c>
      <c r="W1063" s="1">
        <v>0</v>
      </c>
      <c r="X1063" s="1">
        <v>0</v>
      </c>
      <c r="Y1063" s="19"/>
      <c r="Z1063" s="1">
        <v>0</v>
      </c>
      <c r="AA1063" s="1">
        <v>0</v>
      </c>
      <c r="AB1063" s="19"/>
    </row>
    <row r="1064" ht="15" spans="1:28">
      <c r="A1064" s="19" t="s">
        <v>1911</v>
      </c>
      <c r="B1064" s="1" t="s">
        <v>1912</v>
      </c>
      <c r="C1064" s="1" t="s">
        <v>1532</v>
      </c>
      <c r="D1064" s="1" t="e">
        <v>#N/A</v>
      </c>
      <c r="E1064" s="1" t="e">
        <v>#N/A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35"/>
      <c r="U1064" s="1">
        <v>0</v>
      </c>
      <c r="V1064" s="1">
        <v>0</v>
      </c>
      <c r="W1064" s="1">
        <v>0</v>
      </c>
      <c r="X1064" s="1">
        <v>0</v>
      </c>
      <c r="Y1064" s="19"/>
      <c r="Z1064" s="1">
        <v>0</v>
      </c>
      <c r="AA1064" s="1">
        <v>0</v>
      </c>
      <c r="AB1064" s="19"/>
    </row>
    <row r="1065" ht="15" spans="1:28">
      <c r="A1065" s="19" t="s">
        <v>1913</v>
      </c>
      <c r="B1065" s="1" t="s">
        <v>1914</v>
      </c>
      <c r="C1065" s="1" t="s">
        <v>1525</v>
      </c>
      <c r="D1065" s="1"/>
      <c r="E1065" s="1"/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35"/>
      <c r="U1065" s="1">
        <v>0</v>
      </c>
      <c r="V1065" s="1">
        <v>0</v>
      </c>
      <c r="W1065" s="1">
        <v>0</v>
      </c>
      <c r="X1065" s="1">
        <v>0</v>
      </c>
      <c r="Y1065" s="19"/>
      <c r="Z1065" s="1">
        <v>0</v>
      </c>
      <c r="AA1065" s="1">
        <v>0</v>
      </c>
      <c r="AB1065" s="19"/>
    </row>
    <row r="1066" ht="15" spans="1:28">
      <c r="A1066" s="19" t="s">
        <v>1915</v>
      </c>
      <c r="B1066" s="1" t="s">
        <v>1916</v>
      </c>
      <c r="C1066" s="1" t="s">
        <v>1525</v>
      </c>
      <c r="D1066" s="1"/>
      <c r="E1066" s="1"/>
      <c r="F1066" s="1">
        <v>14</v>
      </c>
      <c r="G1066" s="1">
        <v>14</v>
      </c>
      <c r="H1066" s="1">
        <v>14</v>
      </c>
      <c r="I1066" s="1">
        <v>14</v>
      </c>
      <c r="J1066" s="1">
        <v>14</v>
      </c>
      <c r="K1066" s="1">
        <v>14</v>
      </c>
      <c r="L1066" s="1">
        <v>14</v>
      </c>
      <c r="M1066" s="1">
        <v>14</v>
      </c>
      <c r="N1066" s="1">
        <v>14</v>
      </c>
      <c r="O1066" s="1">
        <v>14</v>
      </c>
      <c r="P1066" s="1">
        <v>14</v>
      </c>
      <c r="Q1066" s="1">
        <v>14</v>
      </c>
      <c r="R1066" s="1">
        <v>14</v>
      </c>
      <c r="S1066" s="1">
        <v>14</v>
      </c>
      <c r="T1066" s="35"/>
      <c r="U1066" s="1">
        <v>14</v>
      </c>
      <c r="V1066" s="1">
        <v>14</v>
      </c>
      <c r="W1066" s="1">
        <v>14</v>
      </c>
      <c r="X1066" s="1">
        <v>14</v>
      </c>
      <c r="Y1066" s="19"/>
      <c r="Z1066" s="1">
        <v>14</v>
      </c>
      <c r="AA1066" s="1">
        <v>14</v>
      </c>
      <c r="AB1066" s="19"/>
    </row>
    <row r="1067" ht="15" spans="1:28">
      <c r="A1067" s="19" t="s">
        <v>1917</v>
      </c>
      <c r="B1067" s="1" t="s">
        <v>1918</v>
      </c>
      <c r="C1067" s="1" t="s">
        <v>1525</v>
      </c>
      <c r="D1067" s="1"/>
      <c r="E1067" s="1"/>
      <c r="F1067" s="1">
        <v>2</v>
      </c>
      <c r="G1067" s="1">
        <v>2</v>
      </c>
      <c r="H1067" s="1">
        <v>2</v>
      </c>
      <c r="I1067" s="1">
        <v>2</v>
      </c>
      <c r="J1067" s="1">
        <v>2</v>
      </c>
      <c r="K1067" s="1">
        <v>2</v>
      </c>
      <c r="L1067" s="1">
        <v>2</v>
      </c>
      <c r="M1067" s="1">
        <v>2</v>
      </c>
      <c r="N1067" s="1">
        <v>2</v>
      </c>
      <c r="O1067" s="1">
        <v>2</v>
      </c>
      <c r="P1067" s="1">
        <v>2</v>
      </c>
      <c r="Q1067" s="1">
        <v>2</v>
      </c>
      <c r="R1067" s="1">
        <v>2</v>
      </c>
      <c r="S1067" s="1">
        <v>2</v>
      </c>
      <c r="T1067" s="35"/>
      <c r="U1067" s="1">
        <v>2</v>
      </c>
      <c r="V1067" s="1">
        <v>2</v>
      </c>
      <c r="W1067" s="1">
        <v>2</v>
      </c>
      <c r="X1067" s="1">
        <v>2</v>
      </c>
      <c r="Y1067" s="19"/>
      <c r="Z1067" s="1">
        <v>2</v>
      </c>
      <c r="AA1067" s="1">
        <v>2</v>
      </c>
      <c r="AB1067" s="19"/>
    </row>
    <row r="1068" ht="15" spans="1:28">
      <c r="A1068" s="19" t="s">
        <v>1919</v>
      </c>
      <c r="B1068" s="1" t="s">
        <v>1920</v>
      </c>
      <c r="C1068" s="1" t="s">
        <v>1525</v>
      </c>
      <c r="D1068" s="1" t="s">
        <v>1070</v>
      </c>
      <c r="E1068" s="1"/>
      <c r="F1068" s="1">
        <v>7</v>
      </c>
      <c r="G1068" s="1">
        <v>7</v>
      </c>
      <c r="H1068" s="1">
        <v>7</v>
      </c>
      <c r="I1068" s="1">
        <v>7</v>
      </c>
      <c r="J1068" s="1">
        <v>7</v>
      </c>
      <c r="K1068" s="1">
        <v>7</v>
      </c>
      <c r="L1068" s="1">
        <v>7</v>
      </c>
      <c r="M1068" s="1">
        <v>7</v>
      </c>
      <c r="N1068" s="1">
        <v>1</v>
      </c>
      <c r="O1068" s="1">
        <v>1</v>
      </c>
      <c r="P1068" s="1">
        <v>1</v>
      </c>
      <c r="Q1068" s="1">
        <v>1</v>
      </c>
      <c r="R1068" s="1">
        <v>1</v>
      </c>
      <c r="S1068" s="1">
        <v>1</v>
      </c>
      <c r="T1068" s="35"/>
      <c r="U1068" s="1">
        <v>2</v>
      </c>
      <c r="V1068" s="1">
        <v>2</v>
      </c>
      <c r="W1068" s="1">
        <v>2</v>
      </c>
      <c r="X1068" s="1">
        <v>2</v>
      </c>
      <c r="Y1068" s="19"/>
      <c r="Z1068" s="1">
        <v>2</v>
      </c>
      <c r="AA1068" s="1">
        <v>2</v>
      </c>
      <c r="AB1068" s="19"/>
    </row>
    <row r="1069" ht="15" spans="1:28">
      <c r="A1069" s="19" t="s">
        <v>1921</v>
      </c>
      <c r="B1069" s="1" t="s">
        <v>1922</v>
      </c>
      <c r="C1069" s="1" t="s">
        <v>1525</v>
      </c>
      <c r="D1069" s="1"/>
      <c r="E1069" s="1"/>
      <c r="F1069" s="1">
        <v>2</v>
      </c>
      <c r="G1069" s="1">
        <v>2</v>
      </c>
      <c r="H1069" s="1">
        <v>2</v>
      </c>
      <c r="I1069" s="1">
        <v>2</v>
      </c>
      <c r="J1069" s="1">
        <v>2</v>
      </c>
      <c r="K1069" s="1">
        <v>2</v>
      </c>
      <c r="L1069" s="1">
        <v>2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35"/>
      <c r="U1069" s="1">
        <v>0</v>
      </c>
      <c r="V1069" s="1">
        <v>0</v>
      </c>
      <c r="W1069" s="1">
        <v>0</v>
      </c>
      <c r="X1069" s="1">
        <v>0</v>
      </c>
      <c r="Y1069" s="19"/>
      <c r="Z1069" s="1">
        <v>0</v>
      </c>
      <c r="AA1069" s="1">
        <v>0</v>
      </c>
      <c r="AB1069" s="19"/>
    </row>
    <row r="1070" ht="15" spans="1:28">
      <c r="A1070" s="19" t="s">
        <v>1923</v>
      </c>
      <c r="B1070" s="1" t="s">
        <v>1924</v>
      </c>
      <c r="C1070" s="1" t="s">
        <v>1525</v>
      </c>
      <c r="D1070" s="1"/>
      <c r="E1070" s="1"/>
      <c r="F1070" s="1">
        <v>1</v>
      </c>
      <c r="G1070" s="1">
        <v>1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35"/>
      <c r="U1070" s="1">
        <v>0</v>
      </c>
      <c r="V1070" s="1">
        <v>0</v>
      </c>
      <c r="W1070" s="1">
        <v>0</v>
      </c>
      <c r="X1070" s="1">
        <v>0</v>
      </c>
      <c r="Y1070" s="19"/>
      <c r="Z1070" s="1">
        <v>0</v>
      </c>
      <c r="AA1070" s="1">
        <v>0</v>
      </c>
      <c r="AB1070" s="19"/>
    </row>
    <row r="1071" ht="15" spans="1:28">
      <c r="A1071" s="19" t="s">
        <v>1925</v>
      </c>
      <c r="B1071" s="1" t="s">
        <v>1926</v>
      </c>
      <c r="C1071" s="1" t="s">
        <v>1525</v>
      </c>
      <c r="D1071" s="1"/>
      <c r="E1071" s="1"/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35"/>
      <c r="U1071" s="1">
        <v>0</v>
      </c>
      <c r="V1071" s="1">
        <v>0</v>
      </c>
      <c r="W1071" s="1">
        <v>0</v>
      </c>
      <c r="X1071" s="1">
        <v>0</v>
      </c>
      <c r="Y1071" s="19"/>
      <c r="Z1071" s="1">
        <v>0</v>
      </c>
      <c r="AA1071" s="1">
        <v>0</v>
      </c>
      <c r="AB1071" s="19"/>
    </row>
    <row r="1072" ht="15" spans="1:28">
      <c r="A1072" s="19" t="s">
        <v>1927</v>
      </c>
      <c r="B1072" s="1" t="s">
        <v>1928</v>
      </c>
      <c r="C1072" s="1" t="s">
        <v>1525</v>
      </c>
      <c r="D1072" s="1"/>
      <c r="E1072" s="1"/>
      <c r="F1072" s="1">
        <v>3</v>
      </c>
      <c r="G1072" s="1">
        <v>6</v>
      </c>
      <c r="H1072" s="1">
        <v>5</v>
      </c>
      <c r="I1072" s="1">
        <v>3</v>
      </c>
      <c r="J1072" s="1">
        <v>5</v>
      </c>
      <c r="K1072" s="1">
        <v>6</v>
      </c>
      <c r="L1072" s="1">
        <v>3</v>
      </c>
      <c r="M1072" s="1">
        <v>3</v>
      </c>
      <c r="N1072" s="1">
        <v>6</v>
      </c>
      <c r="O1072" s="1">
        <v>5</v>
      </c>
      <c r="P1072" s="1">
        <v>5</v>
      </c>
      <c r="Q1072" s="1">
        <v>3</v>
      </c>
      <c r="R1072" s="1">
        <v>6</v>
      </c>
      <c r="S1072" s="1">
        <v>3</v>
      </c>
      <c r="T1072" s="35"/>
      <c r="U1072" s="1">
        <v>5</v>
      </c>
      <c r="V1072" s="1">
        <v>3</v>
      </c>
      <c r="W1072" s="1">
        <v>5</v>
      </c>
      <c r="X1072" s="1">
        <v>3</v>
      </c>
      <c r="Y1072" s="19"/>
      <c r="Z1072" s="1">
        <v>5</v>
      </c>
      <c r="AA1072" s="1">
        <v>3</v>
      </c>
      <c r="AB1072" s="19"/>
    </row>
    <row r="1073" ht="15" spans="1:28">
      <c r="A1073" s="19" t="s">
        <v>1929</v>
      </c>
      <c r="B1073" s="1" t="s">
        <v>1928</v>
      </c>
      <c r="C1073" s="1" t="s">
        <v>1532</v>
      </c>
      <c r="D1073" s="1"/>
      <c r="E1073" s="1"/>
      <c r="F1073" s="1">
        <v>2</v>
      </c>
      <c r="G1073" s="1">
        <v>2</v>
      </c>
      <c r="H1073" s="1">
        <v>3</v>
      </c>
      <c r="I1073" s="1">
        <v>2</v>
      </c>
      <c r="J1073" s="1">
        <v>2</v>
      </c>
      <c r="K1073" s="1">
        <v>3</v>
      </c>
      <c r="L1073" s="1">
        <v>2</v>
      </c>
      <c r="M1073" s="1">
        <v>3</v>
      </c>
      <c r="N1073" s="1">
        <v>2</v>
      </c>
      <c r="O1073" s="1">
        <v>3</v>
      </c>
      <c r="P1073" s="1">
        <v>2</v>
      </c>
      <c r="Q1073" s="1">
        <v>3</v>
      </c>
      <c r="R1073" s="1">
        <v>2</v>
      </c>
      <c r="S1073" s="1">
        <v>3</v>
      </c>
      <c r="T1073" s="35"/>
      <c r="U1073" s="1">
        <v>2</v>
      </c>
      <c r="V1073" s="1">
        <v>2</v>
      </c>
      <c r="W1073" s="1">
        <v>3</v>
      </c>
      <c r="X1073" s="1">
        <v>2</v>
      </c>
      <c r="Y1073" s="19"/>
      <c r="Z1073" s="1">
        <v>3</v>
      </c>
      <c r="AA1073" s="1">
        <v>2</v>
      </c>
      <c r="AB1073" s="19"/>
    </row>
    <row r="1074" ht="15" spans="1:28">
      <c r="A1074" s="19" t="s">
        <v>1930</v>
      </c>
      <c r="B1074" s="1" t="s">
        <v>1931</v>
      </c>
      <c r="C1074" s="1" t="s">
        <v>1525</v>
      </c>
      <c r="D1074" s="1"/>
      <c r="E1074" s="1"/>
      <c r="F1074" s="1">
        <v>2</v>
      </c>
      <c r="G1074" s="1">
        <v>1</v>
      </c>
      <c r="H1074" s="1">
        <v>1</v>
      </c>
      <c r="I1074" s="1">
        <v>2</v>
      </c>
      <c r="J1074" s="1">
        <v>1</v>
      </c>
      <c r="K1074" s="1">
        <v>1</v>
      </c>
      <c r="L1074" s="1">
        <v>1</v>
      </c>
      <c r="M1074" s="1">
        <v>2</v>
      </c>
      <c r="N1074" s="1">
        <v>1</v>
      </c>
      <c r="O1074" s="1">
        <v>1</v>
      </c>
      <c r="P1074" s="1">
        <v>1</v>
      </c>
      <c r="Q1074" s="1">
        <v>2</v>
      </c>
      <c r="R1074" s="1">
        <v>1</v>
      </c>
      <c r="S1074" s="1">
        <v>2</v>
      </c>
      <c r="T1074" s="35"/>
      <c r="U1074" s="1">
        <v>1</v>
      </c>
      <c r="V1074" s="1">
        <v>2</v>
      </c>
      <c r="W1074" s="1">
        <v>1</v>
      </c>
      <c r="X1074" s="1">
        <v>2</v>
      </c>
      <c r="Y1074" s="19"/>
      <c r="Z1074" s="1">
        <v>1</v>
      </c>
      <c r="AA1074" s="1">
        <v>2</v>
      </c>
      <c r="AB1074" s="19"/>
    </row>
    <row r="1075" ht="15" spans="1:28">
      <c r="A1075" s="19" t="s">
        <v>1932</v>
      </c>
      <c r="B1075" s="1" t="s">
        <v>1931</v>
      </c>
      <c r="C1075" s="1" t="s">
        <v>1532</v>
      </c>
      <c r="D1075" s="1"/>
      <c r="E1075" s="1"/>
      <c r="F1075" s="1">
        <v>3</v>
      </c>
      <c r="G1075" s="1">
        <v>3</v>
      </c>
      <c r="H1075" s="1">
        <v>3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3</v>
      </c>
      <c r="O1075" s="1">
        <v>4</v>
      </c>
      <c r="P1075" s="1">
        <v>4</v>
      </c>
      <c r="Q1075" s="1">
        <v>4</v>
      </c>
      <c r="R1075" s="1">
        <v>4</v>
      </c>
      <c r="S1075" s="1">
        <v>4</v>
      </c>
      <c r="T1075" s="35"/>
      <c r="U1075" s="1">
        <v>4</v>
      </c>
      <c r="V1075" s="1">
        <v>4</v>
      </c>
      <c r="W1075" s="1">
        <v>4</v>
      </c>
      <c r="X1075" s="1">
        <v>4</v>
      </c>
      <c r="Y1075" s="19"/>
      <c r="Z1075" s="1">
        <v>4</v>
      </c>
      <c r="AA1075" s="1">
        <v>4</v>
      </c>
      <c r="AB1075" s="19"/>
    </row>
    <row r="1076" ht="15" spans="1:28">
      <c r="A1076" s="19" t="s">
        <v>1933</v>
      </c>
      <c r="B1076" s="1" t="s">
        <v>1934</v>
      </c>
      <c r="C1076" s="1" t="s">
        <v>1525</v>
      </c>
      <c r="D1076" s="1"/>
      <c r="E1076" s="1"/>
      <c r="F1076" s="1">
        <v>0</v>
      </c>
      <c r="G1076" s="1">
        <v>1</v>
      </c>
      <c r="H1076" s="1">
        <v>1</v>
      </c>
      <c r="I1076" s="1">
        <v>1</v>
      </c>
      <c r="J1076" s="1">
        <v>1</v>
      </c>
      <c r="K1076" s="1">
        <v>0</v>
      </c>
      <c r="L1076" s="1">
        <v>1</v>
      </c>
      <c r="M1076" s="1">
        <v>1</v>
      </c>
      <c r="N1076" s="1">
        <v>0</v>
      </c>
      <c r="O1076" s="1">
        <v>1</v>
      </c>
      <c r="P1076" s="1">
        <v>1</v>
      </c>
      <c r="Q1076" s="1">
        <v>1</v>
      </c>
      <c r="R1076" s="1">
        <v>1</v>
      </c>
      <c r="S1076" s="1">
        <v>0</v>
      </c>
      <c r="T1076" s="35"/>
      <c r="U1076" s="1">
        <v>1</v>
      </c>
      <c r="V1076" s="1">
        <v>1</v>
      </c>
      <c r="W1076" s="1">
        <v>1</v>
      </c>
      <c r="X1076" s="1">
        <v>1</v>
      </c>
      <c r="Y1076" s="19"/>
      <c r="Z1076" s="1">
        <v>1</v>
      </c>
      <c r="AA1076" s="1">
        <v>1</v>
      </c>
      <c r="AB1076" s="19"/>
    </row>
    <row r="1077" ht="15" spans="1:28">
      <c r="A1077" s="19" t="s">
        <v>1935</v>
      </c>
      <c r="B1077" s="1" t="s">
        <v>1934</v>
      </c>
      <c r="C1077" s="1" t="s">
        <v>1532</v>
      </c>
      <c r="D1077" s="1"/>
      <c r="E1077" s="1"/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1</v>
      </c>
      <c r="L1077" s="1">
        <v>1</v>
      </c>
      <c r="M1077" s="1">
        <v>1</v>
      </c>
      <c r="N1077" s="1">
        <v>1</v>
      </c>
      <c r="O1077" s="1">
        <v>1</v>
      </c>
      <c r="P1077" s="1">
        <v>1</v>
      </c>
      <c r="Q1077" s="1">
        <v>1</v>
      </c>
      <c r="R1077" s="1">
        <v>1</v>
      </c>
      <c r="S1077" s="1">
        <v>1</v>
      </c>
      <c r="T1077" s="35"/>
      <c r="U1077" s="1">
        <v>1</v>
      </c>
      <c r="V1077" s="1">
        <v>1</v>
      </c>
      <c r="W1077" s="1">
        <v>1</v>
      </c>
      <c r="X1077" s="1">
        <v>1</v>
      </c>
      <c r="Y1077" s="19"/>
      <c r="Z1077" s="1">
        <v>1</v>
      </c>
      <c r="AA1077" s="1">
        <v>1</v>
      </c>
      <c r="AB1077" s="19"/>
    </row>
    <row r="1078" ht="15" spans="1:28">
      <c r="A1078" s="19" t="s">
        <v>1936</v>
      </c>
      <c r="B1078" s="1" t="s">
        <v>1937</v>
      </c>
      <c r="C1078" s="1" t="s">
        <v>1525</v>
      </c>
      <c r="D1078" s="1"/>
      <c r="E1078" s="1"/>
      <c r="F1078" s="1">
        <v>1</v>
      </c>
      <c r="G1078" s="1">
        <v>1</v>
      </c>
      <c r="H1078" s="1">
        <v>1</v>
      </c>
      <c r="I1078" s="1">
        <v>1</v>
      </c>
      <c r="J1078" s="1">
        <v>1</v>
      </c>
      <c r="K1078" s="1">
        <v>1</v>
      </c>
      <c r="L1078" s="1">
        <v>1</v>
      </c>
      <c r="M1078" s="1">
        <v>1</v>
      </c>
      <c r="N1078" s="1">
        <v>1</v>
      </c>
      <c r="O1078" s="1">
        <v>0</v>
      </c>
      <c r="P1078" s="1">
        <v>1</v>
      </c>
      <c r="Q1078" s="1">
        <v>1</v>
      </c>
      <c r="R1078" s="1">
        <v>1</v>
      </c>
      <c r="S1078" s="1">
        <v>1</v>
      </c>
      <c r="T1078" s="35"/>
      <c r="U1078" s="1">
        <v>1</v>
      </c>
      <c r="V1078" s="1">
        <v>1</v>
      </c>
      <c r="W1078" s="1">
        <v>1</v>
      </c>
      <c r="X1078" s="1">
        <v>1</v>
      </c>
      <c r="Y1078" s="19"/>
      <c r="Z1078" s="1">
        <v>1</v>
      </c>
      <c r="AA1078" s="1">
        <v>1</v>
      </c>
      <c r="AB1078" s="19"/>
    </row>
    <row r="1079" ht="15" spans="1:28">
      <c r="A1079" s="19" t="s">
        <v>1938</v>
      </c>
      <c r="B1079" s="1" t="s">
        <v>1937</v>
      </c>
      <c r="C1079" s="1" t="s">
        <v>1532</v>
      </c>
      <c r="D1079" s="1"/>
      <c r="E1079" s="1"/>
      <c r="F1079" s="1">
        <v>1</v>
      </c>
      <c r="G1079" s="1">
        <v>1</v>
      </c>
      <c r="H1079" s="1">
        <v>1</v>
      </c>
      <c r="I1079" s="1">
        <v>1</v>
      </c>
      <c r="J1079" s="1">
        <v>1</v>
      </c>
      <c r="K1079" s="1">
        <v>1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  <c r="Q1079" s="1">
        <v>1</v>
      </c>
      <c r="R1079" s="1">
        <v>1</v>
      </c>
      <c r="S1079" s="1">
        <v>1</v>
      </c>
      <c r="T1079" s="35"/>
      <c r="U1079" s="1">
        <v>1</v>
      </c>
      <c r="V1079" s="1">
        <v>1</v>
      </c>
      <c r="W1079" s="1">
        <v>1</v>
      </c>
      <c r="X1079" s="1">
        <v>1</v>
      </c>
      <c r="Y1079" s="19"/>
      <c r="Z1079" s="1">
        <v>1</v>
      </c>
      <c r="AA1079" s="1">
        <v>1</v>
      </c>
      <c r="AB1079" s="19"/>
    </row>
    <row r="1080" ht="15" spans="1:28">
      <c r="A1080" s="19" t="s">
        <v>1939</v>
      </c>
      <c r="B1080" s="1" t="s">
        <v>1940</v>
      </c>
      <c r="C1080" s="1" t="s">
        <v>1525</v>
      </c>
      <c r="D1080" s="1"/>
      <c r="E1080" s="1"/>
      <c r="F1080" s="1">
        <v>1</v>
      </c>
      <c r="G1080" s="1">
        <v>2</v>
      </c>
      <c r="H1080" s="1">
        <v>1</v>
      </c>
      <c r="I1080" s="1">
        <v>2</v>
      </c>
      <c r="J1080" s="1">
        <v>1</v>
      </c>
      <c r="K1080" s="1">
        <v>2</v>
      </c>
      <c r="L1080" s="1">
        <v>1</v>
      </c>
      <c r="M1080" s="1">
        <v>2</v>
      </c>
      <c r="N1080" s="1">
        <v>1</v>
      </c>
      <c r="O1080" s="1">
        <v>1</v>
      </c>
      <c r="P1080" s="1">
        <v>1</v>
      </c>
      <c r="Q1080" s="1">
        <v>1</v>
      </c>
      <c r="R1080" s="1">
        <v>2</v>
      </c>
      <c r="S1080" s="1">
        <v>1</v>
      </c>
      <c r="T1080" s="35"/>
      <c r="U1080" s="1">
        <v>1</v>
      </c>
      <c r="V1080" s="1">
        <v>2</v>
      </c>
      <c r="W1080" s="1">
        <v>1</v>
      </c>
      <c r="X1080" s="1">
        <v>1</v>
      </c>
      <c r="Y1080" s="19"/>
      <c r="Z1080" s="1">
        <v>1</v>
      </c>
      <c r="AA1080" s="1">
        <v>1</v>
      </c>
      <c r="AB1080" s="19"/>
    </row>
    <row r="1081" ht="15" spans="1:28">
      <c r="A1081" s="19" t="s">
        <v>1941</v>
      </c>
      <c r="B1081" s="1" t="s">
        <v>1940</v>
      </c>
      <c r="C1081" s="1" t="s">
        <v>1532</v>
      </c>
      <c r="D1081" s="1"/>
      <c r="E1081" s="1"/>
      <c r="F1081" s="1">
        <v>1</v>
      </c>
      <c r="G1081" s="1">
        <v>1</v>
      </c>
      <c r="H1081" s="1">
        <v>1</v>
      </c>
      <c r="I1081" s="1">
        <v>1</v>
      </c>
      <c r="J1081" s="1">
        <v>1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1</v>
      </c>
      <c r="Q1081" s="1">
        <v>1</v>
      </c>
      <c r="R1081" s="1">
        <v>1</v>
      </c>
      <c r="S1081" s="1">
        <v>1</v>
      </c>
      <c r="T1081" s="35"/>
      <c r="U1081" s="1">
        <v>1</v>
      </c>
      <c r="V1081" s="1">
        <v>1</v>
      </c>
      <c r="W1081" s="1">
        <v>1</v>
      </c>
      <c r="X1081" s="1">
        <v>1</v>
      </c>
      <c r="Y1081" s="19"/>
      <c r="Z1081" s="1">
        <v>1</v>
      </c>
      <c r="AA1081" s="1">
        <v>1</v>
      </c>
      <c r="AB1081" s="19"/>
    </row>
    <row r="1082" ht="15" spans="1:28">
      <c r="A1082" s="19" t="s">
        <v>1942</v>
      </c>
      <c r="B1082" s="1" t="s">
        <v>1943</v>
      </c>
      <c r="C1082" s="1" t="s">
        <v>1525</v>
      </c>
      <c r="D1082" s="1"/>
      <c r="E1082" s="1"/>
      <c r="F1082" s="1">
        <v>1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  <c r="Q1082" s="1">
        <v>1</v>
      </c>
      <c r="R1082" s="1">
        <v>1</v>
      </c>
      <c r="S1082" s="1">
        <v>1</v>
      </c>
      <c r="T1082" s="35"/>
      <c r="U1082" s="1">
        <v>1</v>
      </c>
      <c r="V1082" s="1">
        <v>1</v>
      </c>
      <c r="W1082" s="1">
        <v>1</v>
      </c>
      <c r="X1082" s="1">
        <v>1</v>
      </c>
      <c r="Y1082" s="19"/>
      <c r="Z1082" s="1">
        <v>1</v>
      </c>
      <c r="AA1082" s="1">
        <v>1</v>
      </c>
      <c r="AB1082" s="19"/>
    </row>
    <row r="1083" ht="15" spans="1:28">
      <c r="A1083" s="19" t="s">
        <v>1944</v>
      </c>
      <c r="B1083" s="1" t="s">
        <v>1943</v>
      </c>
      <c r="C1083" s="1" t="s">
        <v>1532</v>
      </c>
      <c r="D1083" s="1"/>
      <c r="E1083" s="1"/>
      <c r="F1083" s="1">
        <v>0</v>
      </c>
      <c r="G1083" s="1">
        <v>1</v>
      </c>
      <c r="H1083" s="1">
        <v>0</v>
      </c>
      <c r="I1083" s="1">
        <v>1</v>
      </c>
      <c r="J1083" s="1">
        <v>1</v>
      </c>
      <c r="K1083" s="1">
        <v>0</v>
      </c>
      <c r="L1083" s="1">
        <v>1</v>
      </c>
      <c r="M1083" s="1">
        <v>1</v>
      </c>
      <c r="N1083" s="1">
        <v>0</v>
      </c>
      <c r="O1083" s="1">
        <v>1</v>
      </c>
      <c r="P1083" s="1">
        <v>1</v>
      </c>
      <c r="Q1083" s="1">
        <v>1</v>
      </c>
      <c r="R1083" s="1">
        <v>0</v>
      </c>
      <c r="S1083" s="1">
        <v>1</v>
      </c>
      <c r="T1083" s="35"/>
      <c r="U1083" s="1">
        <v>1</v>
      </c>
      <c r="V1083" s="1">
        <v>1</v>
      </c>
      <c r="W1083" s="1">
        <v>1</v>
      </c>
      <c r="X1083" s="1">
        <v>1</v>
      </c>
      <c r="Y1083" s="19"/>
      <c r="Z1083" s="1">
        <v>1</v>
      </c>
      <c r="AA1083" s="1">
        <v>1</v>
      </c>
      <c r="AB1083" s="19"/>
    </row>
    <row r="1084" ht="15" spans="1:28">
      <c r="A1084" s="19" t="s">
        <v>1945</v>
      </c>
      <c r="B1084" s="1" t="s">
        <v>1946</v>
      </c>
      <c r="C1084" s="1" t="s">
        <v>1532</v>
      </c>
      <c r="D1084" s="1"/>
      <c r="E1084" s="1"/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</row>
    <row r="1085" ht="15" spans="1:28">
      <c r="A1085" s="19" t="s">
        <v>1947</v>
      </c>
      <c r="B1085" s="1" t="s">
        <v>1948</v>
      </c>
      <c r="C1085" s="1" t="s">
        <v>1525</v>
      </c>
      <c r="D1085" s="1"/>
      <c r="E1085" s="1"/>
      <c r="F1085" s="1">
        <v>14</v>
      </c>
      <c r="G1085" s="1">
        <v>10</v>
      </c>
      <c r="H1085" s="1">
        <v>7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">
        <v>0</v>
      </c>
      <c r="AA1085" s="1">
        <v>0</v>
      </c>
      <c r="AB1085" s="1">
        <v>0</v>
      </c>
    </row>
    <row r="1086" ht="15" spans="1:28">
      <c r="A1086" s="19" t="s">
        <v>1949</v>
      </c>
      <c r="B1086" s="1" t="s">
        <v>1950</v>
      </c>
      <c r="C1086" s="1" t="s">
        <v>1525</v>
      </c>
      <c r="D1086" s="1"/>
      <c r="E1086" s="1"/>
      <c r="F1086" s="1">
        <v>6</v>
      </c>
      <c r="G1086" s="1">
        <v>3</v>
      </c>
      <c r="H1086" s="1">
        <v>5</v>
      </c>
      <c r="I1086" s="1">
        <v>6</v>
      </c>
      <c r="J1086" s="1">
        <v>3</v>
      </c>
      <c r="K1086" s="1">
        <v>3</v>
      </c>
      <c r="L1086" s="1">
        <v>5</v>
      </c>
      <c r="M1086" s="1">
        <v>3</v>
      </c>
      <c r="N1086" s="1">
        <v>5</v>
      </c>
      <c r="O1086" s="1">
        <v>5</v>
      </c>
      <c r="P1086" s="1">
        <v>5</v>
      </c>
      <c r="Q1086" s="1">
        <v>5</v>
      </c>
      <c r="R1086" s="1">
        <v>5</v>
      </c>
      <c r="S1086" s="1">
        <v>5</v>
      </c>
      <c r="T1086" s="35"/>
      <c r="U1086" s="1">
        <v>5</v>
      </c>
      <c r="V1086" s="1">
        <v>5</v>
      </c>
      <c r="W1086" s="1">
        <v>5</v>
      </c>
      <c r="X1086" s="1">
        <v>5</v>
      </c>
      <c r="Y1086" s="19"/>
      <c r="Z1086" s="1">
        <v>5</v>
      </c>
      <c r="AA1086" s="1">
        <v>5</v>
      </c>
      <c r="AB1086" s="19"/>
    </row>
    <row r="1087" ht="15" spans="1:28">
      <c r="A1087" s="19" t="s">
        <v>1951</v>
      </c>
      <c r="B1087" s="1" t="s">
        <v>1952</v>
      </c>
      <c r="C1087" s="1" t="s">
        <v>1532</v>
      </c>
      <c r="D1087" s="1"/>
      <c r="E1087" s="1"/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35"/>
      <c r="U1087" s="1">
        <v>0</v>
      </c>
      <c r="V1087" s="1">
        <v>0</v>
      </c>
      <c r="W1087" s="1">
        <v>0</v>
      </c>
      <c r="X1087" s="1">
        <v>0</v>
      </c>
      <c r="Y1087" s="19"/>
      <c r="Z1087" s="1">
        <v>0</v>
      </c>
      <c r="AA1087" s="1">
        <v>0</v>
      </c>
      <c r="AB1087" s="19"/>
    </row>
    <row r="1088" ht="15" spans="1:28">
      <c r="A1088" s="19" t="s">
        <v>1953</v>
      </c>
      <c r="B1088" s="1" t="s">
        <v>1954</v>
      </c>
      <c r="C1088" s="1" t="s">
        <v>1532</v>
      </c>
      <c r="D1088" s="1"/>
      <c r="E1088" s="1"/>
      <c r="F1088" s="1">
        <v>70</v>
      </c>
      <c r="G1088" s="1">
        <v>70</v>
      </c>
      <c r="H1088" s="1">
        <v>70</v>
      </c>
      <c r="I1088" s="1">
        <v>70</v>
      </c>
      <c r="J1088" s="1">
        <v>70</v>
      </c>
      <c r="K1088" s="1">
        <v>70</v>
      </c>
      <c r="L1088" s="1">
        <v>70</v>
      </c>
      <c r="M1088" s="1">
        <v>49</v>
      </c>
      <c r="N1088" s="1">
        <v>64</v>
      </c>
      <c r="O1088" s="1">
        <v>49</v>
      </c>
      <c r="P1088" s="1">
        <v>64</v>
      </c>
      <c r="Q1088" s="1">
        <v>49</v>
      </c>
      <c r="R1088" s="1">
        <v>64</v>
      </c>
      <c r="S1088" s="1">
        <v>49</v>
      </c>
      <c r="T1088" s="35"/>
      <c r="U1088" s="1">
        <v>64</v>
      </c>
      <c r="V1088" s="1">
        <v>49</v>
      </c>
      <c r="W1088" s="1">
        <v>64</v>
      </c>
      <c r="X1088" s="1">
        <v>49</v>
      </c>
      <c r="Y1088" s="19"/>
      <c r="Z1088" s="1">
        <v>64</v>
      </c>
      <c r="AA1088" s="1">
        <v>49</v>
      </c>
      <c r="AB1088" s="19"/>
    </row>
    <row r="1089" ht="15" spans="1:28">
      <c r="A1089" s="19" t="s">
        <v>1955</v>
      </c>
      <c r="B1089" s="1" t="s">
        <v>1956</v>
      </c>
      <c r="C1089" s="1" t="s">
        <v>1525</v>
      </c>
      <c r="D1089" s="1"/>
      <c r="E1089" s="1"/>
      <c r="F1089" s="1">
        <v>70</v>
      </c>
      <c r="G1089" s="1">
        <v>70</v>
      </c>
      <c r="H1089" s="1">
        <v>70</v>
      </c>
      <c r="I1089" s="1">
        <v>70</v>
      </c>
      <c r="J1089" s="1">
        <v>70</v>
      </c>
      <c r="K1089" s="1">
        <v>42</v>
      </c>
      <c r="L1089" s="1">
        <v>42</v>
      </c>
      <c r="M1089" s="1">
        <v>35</v>
      </c>
      <c r="N1089" s="1">
        <v>35</v>
      </c>
      <c r="O1089" s="1">
        <v>35</v>
      </c>
      <c r="P1089" s="1">
        <v>35</v>
      </c>
      <c r="Q1089" s="1">
        <v>35</v>
      </c>
      <c r="R1089" s="1">
        <v>35</v>
      </c>
      <c r="S1089" s="1">
        <v>21</v>
      </c>
      <c r="T1089" s="1">
        <v>21</v>
      </c>
      <c r="U1089" s="1">
        <v>21</v>
      </c>
      <c r="V1089" s="1">
        <v>21</v>
      </c>
      <c r="W1089" s="1">
        <v>21</v>
      </c>
      <c r="X1089" s="1">
        <v>21</v>
      </c>
      <c r="Y1089" s="1">
        <v>21</v>
      </c>
      <c r="Z1089" s="1">
        <v>21</v>
      </c>
      <c r="AA1089" s="1">
        <v>21</v>
      </c>
      <c r="AB1089" s="1">
        <v>21</v>
      </c>
    </row>
    <row r="1090" ht="15" spans="1:28">
      <c r="A1090" s="19" t="s">
        <v>1957</v>
      </c>
      <c r="B1090" s="1" t="s">
        <v>1958</v>
      </c>
      <c r="C1090" s="1" t="s">
        <v>1525</v>
      </c>
      <c r="D1090" s="1"/>
      <c r="E1090" s="1"/>
      <c r="F1090" s="1">
        <v>260</v>
      </c>
      <c r="G1090" s="1">
        <v>245</v>
      </c>
      <c r="H1090" s="1">
        <v>300</v>
      </c>
      <c r="I1090" s="1">
        <v>250</v>
      </c>
      <c r="J1090" s="1">
        <v>300</v>
      </c>
      <c r="K1090" s="1">
        <v>250</v>
      </c>
      <c r="L1090" s="1">
        <v>420</v>
      </c>
      <c r="M1090" s="1">
        <v>300</v>
      </c>
      <c r="N1090" s="1">
        <v>245</v>
      </c>
      <c r="O1090" s="1">
        <v>100</v>
      </c>
      <c r="P1090" s="1">
        <v>245</v>
      </c>
      <c r="Q1090" s="1">
        <v>300</v>
      </c>
      <c r="R1090" s="1">
        <v>245</v>
      </c>
      <c r="S1090" s="1">
        <v>245</v>
      </c>
      <c r="T1090" s="35"/>
      <c r="U1090" s="1">
        <v>420</v>
      </c>
      <c r="V1090" s="1">
        <v>245</v>
      </c>
      <c r="W1090" s="1">
        <v>245</v>
      </c>
      <c r="X1090" s="1">
        <v>250</v>
      </c>
      <c r="Y1090" s="19"/>
      <c r="Z1090" s="1">
        <v>245</v>
      </c>
      <c r="AA1090" s="1">
        <v>250</v>
      </c>
      <c r="AB1090" s="19"/>
    </row>
    <row r="1091" ht="15" spans="1:28">
      <c r="A1091" s="19" t="s">
        <v>1959</v>
      </c>
      <c r="B1091" s="1" t="s">
        <v>1960</v>
      </c>
      <c r="C1091" s="1" t="s">
        <v>1525</v>
      </c>
      <c r="D1091" s="1"/>
      <c r="E1091" s="1"/>
      <c r="F1091" s="1">
        <v>90</v>
      </c>
      <c r="G1091" s="1">
        <v>90</v>
      </c>
      <c r="H1091" s="1">
        <v>91</v>
      </c>
      <c r="I1091" s="1">
        <v>95</v>
      </c>
      <c r="J1091" s="1">
        <v>91</v>
      </c>
      <c r="K1091" s="1">
        <v>77</v>
      </c>
      <c r="L1091" s="1">
        <v>91</v>
      </c>
      <c r="M1091" s="1">
        <v>91</v>
      </c>
      <c r="N1091" s="1">
        <v>91</v>
      </c>
      <c r="O1091" s="1">
        <v>91</v>
      </c>
      <c r="P1091" s="1">
        <v>91</v>
      </c>
      <c r="Q1091" s="1">
        <v>91</v>
      </c>
      <c r="R1091" s="1">
        <v>91</v>
      </c>
      <c r="S1091" s="1">
        <v>91</v>
      </c>
      <c r="T1091" s="35"/>
      <c r="U1091" s="1">
        <v>91</v>
      </c>
      <c r="V1091" s="1">
        <v>91</v>
      </c>
      <c r="W1091" s="1">
        <v>91</v>
      </c>
      <c r="X1091" s="1">
        <v>90</v>
      </c>
      <c r="Y1091" s="19"/>
      <c r="Z1091" s="1">
        <v>91</v>
      </c>
      <c r="AA1091" s="1">
        <v>90</v>
      </c>
      <c r="AB1091" s="19"/>
    </row>
    <row r="1092" ht="15" spans="1:28">
      <c r="A1092" s="19" t="s">
        <v>1961</v>
      </c>
      <c r="B1092" s="1" t="s">
        <v>1962</v>
      </c>
      <c r="C1092" s="1" t="s">
        <v>1532</v>
      </c>
      <c r="D1092" s="1"/>
      <c r="E1092" s="1"/>
      <c r="F1092" s="1">
        <v>210</v>
      </c>
      <c r="G1092" s="1">
        <v>280</v>
      </c>
      <c r="H1092" s="1">
        <v>210</v>
      </c>
      <c r="I1092" s="1">
        <v>280</v>
      </c>
      <c r="J1092" s="1">
        <v>210</v>
      </c>
      <c r="K1092" s="1">
        <v>280</v>
      </c>
      <c r="L1092" s="1">
        <v>210</v>
      </c>
      <c r="M1092" s="1">
        <v>280</v>
      </c>
      <c r="N1092" s="1">
        <v>210</v>
      </c>
      <c r="O1092" s="1">
        <v>280</v>
      </c>
      <c r="P1092" s="1">
        <v>210</v>
      </c>
      <c r="Q1092" s="1">
        <v>280</v>
      </c>
      <c r="R1092" s="1">
        <v>210</v>
      </c>
      <c r="S1092" s="1">
        <v>280</v>
      </c>
      <c r="T1092" s="35"/>
      <c r="U1092" s="1">
        <v>210</v>
      </c>
      <c r="V1092" s="1">
        <v>280</v>
      </c>
      <c r="W1092" s="1">
        <v>280</v>
      </c>
      <c r="X1092" s="1">
        <v>280</v>
      </c>
      <c r="Y1092" s="19"/>
      <c r="Z1092" s="1">
        <v>280</v>
      </c>
      <c r="AA1092" s="1">
        <v>280</v>
      </c>
      <c r="AB1092" s="19"/>
    </row>
    <row r="1093" ht="15" spans="1:28">
      <c r="A1093" s="19" t="s">
        <v>1963</v>
      </c>
      <c r="B1093" s="1" t="s">
        <v>1964</v>
      </c>
      <c r="C1093" s="1" t="s">
        <v>1532</v>
      </c>
      <c r="D1093" s="1"/>
      <c r="E1093" s="1"/>
      <c r="F1093" s="1">
        <v>28</v>
      </c>
      <c r="G1093" s="1">
        <v>20</v>
      </c>
      <c r="H1093" s="1">
        <v>14</v>
      </c>
      <c r="I1093" s="1">
        <v>20</v>
      </c>
      <c r="J1093" s="1">
        <v>14</v>
      </c>
      <c r="K1093" s="1">
        <v>20</v>
      </c>
      <c r="L1093" s="1">
        <v>14</v>
      </c>
      <c r="M1093" s="1">
        <v>20</v>
      </c>
      <c r="N1093" s="1">
        <v>14</v>
      </c>
      <c r="O1093" s="1">
        <v>20</v>
      </c>
      <c r="P1093" s="1">
        <v>14</v>
      </c>
      <c r="Q1093" s="1">
        <v>20</v>
      </c>
      <c r="R1093" s="1">
        <v>14</v>
      </c>
      <c r="S1093" s="1">
        <v>20</v>
      </c>
      <c r="T1093" s="35"/>
      <c r="U1093" s="1">
        <v>14</v>
      </c>
      <c r="V1093" s="1">
        <v>14</v>
      </c>
      <c r="W1093" s="1">
        <v>14</v>
      </c>
      <c r="X1093" s="1">
        <v>14</v>
      </c>
      <c r="Y1093" s="19"/>
      <c r="Z1093" s="1">
        <v>14</v>
      </c>
      <c r="AA1093" s="1">
        <v>14</v>
      </c>
      <c r="AB1093" s="19"/>
    </row>
    <row r="1094" ht="15" spans="1:28">
      <c r="A1094" s="19" t="s">
        <v>1965</v>
      </c>
      <c r="B1094" s="1" t="s">
        <v>1966</v>
      </c>
      <c r="C1094" s="1" t="s">
        <v>1532</v>
      </c>
      <c r="D1094" s="1"/>
      <c r="E1094" s="1"/>
      <c r="F1094" s="1">
        <v>35</v>
      </c>
      <c r="G1094" s="1">
        <v>70</v>
      </c>
      <c r="H1094" s="1">
        <v>35</v>
      </c>
      <c r="I1094" s="1">
        <v>35</v>
      </c>
      <c r="J1094" s="1">
        <v>35</v>
      </c>
      <c r="K1094" s="1">
        <v>35</v>
      </c>
      <c r="L1094" s="1">
        <v>35</v>
      </c>
      <c r="M1094" s="1">
        <v>35</v>
      </c>
      <c r="N1094" s="1">
        <v>35</v>
      </c>
      <c r="O1094" s="1">
        <v>35</v>
      </c>
      <c r="P1094" s="1">
        <v>35</v>
      </c>
      <c r="Q1094" s="1">
        <v>35</v>
      </c>
      <c r="R1094" s="1">
        <v>35</v>
      </c>
      <c r="S1094" s="1">
        <v>14</v>
      </c>
      <c r="T1094" s="1">
        <v>14</v>
      </c>
      <c r="U1094" s="1">
        <v>14</v>
      </c>
      <c r="V1094" s="1">
        <v>14</v>
      </c>
      <c r="W1094" s="1">
        <v>14</v>
      </c>
      <c r="X1094" s="1">
        <v>14</v>
      </c>
      <c r="Y1094" s="1">
        <v>14</v>
      </c>
      <c r="Z1094" s="1">
        <v>14</v>
      </c>
      <c r="AA1094" s="1">
        <v>14</v>
      </c>
      <c r="AB1094" s="1">
        <v>14</v>
      </c>
    </row>
    <row r="1095" ht="15" spans="1:28">
      <c r="A1095" s="19" t="s">
        <v>1967</v>
      </c>
      <c r="B1095" s="1" t="s">
        <v>1968</v>
      </c>
      <c r="C1095" s="1" t="s">
        <v>1532</v>
      </c>
      <c r="D1095" s="1" t="s">
        <v>352</v>
      </c>
      <c r="E1095" s="1"/>
      <c r="F1095" s="1">
        <v>35</v>
      </c>
      <c r="G1095" s="1">
        <v>35</v>
      </c>
      <c r="H1095" s="1">
        <v>35</v>
      </c>
      <c r="I1095" s="1">
        <v>35</v>
      </c>
      <c r="J1095" s="1">
        <v>35</v>
      </c>
      <c r="K1095" s="1">
        <v>49</v>
      </c>
      <c r="L1095" s="1">
        <v>35</v>
      </c>
      <c r="M1095" s="1">
        <v>49</v>
      </c>
      <c r="N1095" s="1">
        <v>35</v>
      </c>
      <c r="O1095" s="1">
        <v>49</v>
      </c>
      <c r="P1095" s="1">
        <v>35</v>
      </c>
      <c r="Q1095" s="1">
        <v>49</v>
      </c>
      <c r="R1095" s="1">
        <v>35</v>
      </c>
      <c r="S1095" s="1">
        <v>49</v>
      </c>
      <c r="T1095" s="35"/>
      <c r="U1095" s="1">
        <v>35</v>
      </c>
      <c r="V1095" s="1">
        <v>49</v>
      </c>
      <c r="W1095" s="1">
        <v>35</v>
      </c>
      <c r="X1095" s="1">
        <v>35</v>
      </c>
      <c r="Y1095" s="19"/>
      <c r="Z1095" s="1">
        <v>35</v>
      </c>
      <c r="AA1095" s="1">
        <v>35</v>
      </c>
      <c r="AB1095" s="19"/>
    </row>
    <row r="1096" ht="15" spans="1:28">
      <c r="A1096" s="19" t="s">
        <v>1969</v>
      </c>
      <c r="B1096" s="1" t="s">
        <v>1970</v>
      </c>
      <c r="C1096" s="1" t="s">
        <v>1525</v>
      </c>
      <c r="D1096" s="1"/>
      <c r="E1096" s="1"/>
      <c r="F1096" s="1">
        <v>20</v>
      </c>
      <c r="G1096" s="1">
        <v>20</v>
      </c>
      <c r="H1096" s="1">
        <v>15</v>
      </c>
      <c r="I1096" s="1">
        <v>15</v>
      </c>
      <c r="J1096" s="1">
        <v>20</v>
      </c>
      <c r="K1096" s="1">
        <v>20</v>
      </c>
      <c r="L1096" s="1">
        <v>15</v>
      </c>
      <c r="M1096" s="1">
        <v>15</v>
      </c>
      <c r="N1096" s="1">
        <v>15</v>
      </c>
      <c r="O1096" s="1">
        <v>15</v>
      </c>
      <c r="P1096" s="1">
        <v>15</v>
      </c>
      <c r="Q1096" s="1">
        <v>15</v>
      </c>
      <c r="R1096" s="1">
        <v>15</v>
      </c>
      <c r="S1096" s="1">
        <v>15</v>
      </c>
      <c r="T1096" s="35"/>
      <c r="U1096" s="1">
        <v>15</v>
      </c>
      <c r="V1096" s="1">
        <v>15</v>
      </c>
      <c r="W1096" s="1">
        <v>15</v>
      </c>
      <c r="X1096" s="1">
        <v>15</v>
      </c>
      <c r="Y1096" s="19"/>
      <c r="Z1096" s="1">
        <v>15</v>
      </c>
      <c r="AA1096" s="1">
        <v>15</v>
      </c>
      <c r="AB1096" s="19"/>
    </row>
    <row r="1097" ht="15" spans="1:28">
      <c r="A1097" s="19" t="s">
        <v>1971</v>
      </c>
      <c r="B1097" s="1" t="s">
        <v>1972</v>
      </c>
      <c r="C1097" s="1" t="s">
        <v>1532</v>
      </c>
      <c r="D1097" s="1" t="s">
        <v>352</v>
      </c>
      <c r="E1097" s="1"/>
      <c r="F1097" s="1">
        <v>12</v>
      </c>
      <c r="G1097" s="1">
        <v>12</v>
      </c>
      <c r="H1097" s="1">
        <v>12</v>
      </c>
      <c r="I1097" s="1">
        <v>12</v>
      </c>
      <c r="J1097" s="1">
        <v>12</v>
      </c>
      <c r="K1097" s="1">
        <v>12</v>
      </c>
      <c r="L1097" s="1">
        <v>12</v>
      </c>
      <c r="M1097" s="1">
        <v>12</v>
      </c>
      <c r="N1097" s="1">
        <v>12</v>
      </c>
      <c r="O1097" s="1">
        <v>12</v>
      </c>
      <c r="P1097" s="1">
        <v>12</v>
      </c>
      <c r="Q1097" s="1">
        <v>12</v>
      </c>
      <c r="R1097" s="1">
        <v>12</v>
      </c>
      <c r="S1097" s="1">
        <v>12</v>
      </c>
      <c r="T1097" s="35"/>
      <c r="U1097" s="1">
        <v>12</v>
      </c>
      <c r="V1097" s="1">
        <v>12</v>
      </c>
      <c r="W1097" s="1">
        <v>12</v>
      </c>
      <c r="X1097" s="1">
        <v>12</v>
      </c>
      <c r="Y1097" s="19"/>
      <c r="Z1097" s="1">
        <v>12</v>
      </c>
      <c r="AA1097" s="1">
        <v>12</v>
      </c>
      <c r="AB1097" s="19"/>
    </row>
    <row r="1098" ht="15" spans="1:28">
      <c r="A1098" s="19" t="s">
        <v>1973</v>
      </c>
      <c r="B1098" s="1" t="s">
        <v>1974</v>
      </c>
      <c r="C1098" s="1" t="s">
        <v>1525</v>
      </c>
      <c r="D1098" s="1"/>
      <c r="E1098" s="1"/>
      <c r="F1098" s="1">
        <v>15</v>
      </c>
      <c r="G1098" s="1">
        <v>10</v>
      </c>
      <c r="H1098" s="1">
        <v>16</v>
      </c>
      <c r="I1098" s="1">
        <v>4</v>
      </c>
      <c r="J1098" s="1">
        <v>12</v>
      </c>
      <c r="K1098" s="1">
        <v>4</v>
      </c>
      <c r="L1098" s="1">
        <v>4</v>
      </c>
      <c r="M1098" s="1">
        <v>3</v>
      </c>
      <c r="N1098" s="1">
        <v>4</v>
      </c>
      <c r="O1098" s="1">
        <v>15</v>
      </c>
      <c r="P1098" s="1">
        <v>10</v>
      </c>
      <c r="Q1098" s="1">
        <v>16</v>
      </c>
      <c r="R1098" s="1">
        <v>4</v>
      </c>
      <c r="S1098" s="1">
        <v>12</v>
      </c>
      <c r="T1098" s="35"/>
      <c r="U1098" s="1">
        <v>4</v>
      </c>
      <c r="V1098" s="1">
        <v>4</v>
      </c>
      <c r="W1098" s="1">
        <v>12</v>
      </c>
      <c r="X1098" s="1">
        <v>10</v>
      </c>
      <c r="Y1098" s="19"/>
      <c r="Z1098" s="1">
        <v>12</v>
      </c>
      <c r="AA1098" s="1">
        <v>10</v>
      </c>
      <c r="AB1098" s="19"/>
    </row>
    <row r="1099" ht="15" spans="1:28">
      <c r="A1099" s="19" t="s">
        <v>1975</v>
      </c>
      <c r="B1099" s="1" t="s">
        <v>1976</v>
      </c>
      <c r="C1099" s="1" t="s">
        <v>1525</v>
      </c>
      <c r="D1099" s="1"/>
      <c r="E1099" s="1"/>
      <c r="F1099" s="1">
        <v>100</v>
      </c>
      <c r="G1099" s="1">
        <v>120</v>
      </c>
      <c r="H1099" s="1">
        <v>100</v>
      </c>
      <c r="I1099" s="1">
        <v>130</v>
      </c>
      <c r="J1099" s="1">
        <v>105</v>
      </c>
      <c r="K1099" s="1">
        <v>105</v>
      </c>
      <c r="L1099" s="1">
        <v>120</v>
      </c>
      <c r="M1099" s="1">
        <v>99</v>
      </c>
      <c r="N1099" s="1">
        <v>100</v>
      </c>
      <c r="O1099" s="1">
        <v>120</v>
      </c>
      <c r="P1099" s="1">
        <v>105</v>
      </c>
      <c r="Q1099" s="1">
        <v>120</v>
      </c>
      <c r="R1099" s="1">
        <v>99</v>
      </c>
      <c r="S1099" s="1">
        <v>100</v>
      </c>
      <c r="T1099" s="35"/>
      <c r="U1099" s="1">
        <v>120</v>
      </c>
      <c r="V1099" s="1">
        <v>100</v>
      </c>
      <c r="W1099" s="1">
        <v>130</v>
      </c>
      <c r="X1099" s="1">
        <v>105</v>
      </c>
      <c r="Y1099" s="19"/>
      <c r="Z1099" s="1">
        <v>130</v>
      </c>
      <c r="AA1099" s="1">
        <v>105</v>
      </c>
      <c r="AB1099" s="19"/>
    </row>
    <row r="1100" ht="15" spans="1:28">
      <c r="A1100" s="19" t="s">
        <v>1977</v>
      </c>
      <c r="B1100" s="1" t="s">
        <v>1978</v>
      </c>
      <c r="C1100" s="1" t="s">
        <v>1532</v>
      </c>
      <c r="D1100" s="1" t="s">
        <v>352</v>
      </c>
      <c r="E1100" s="1"/>
      <c r="F1100" s="1">
        <v>56</v>
      </c>
      <c r="G1100" s="1">
        <v>56</v>
      </c>
      <c r="H1100" s="1">
        <v>56</v>
      </c>
      <c r="I1100" s="1">
        <v>56</v>
      </c>
      <c r="J1100" s="1">
        <v>56</v>
      </c>
      <c r="K1100" s="1">
        <v>56</v>
      </c>
      <c r="L1100" s="1">
        <v>56</v>
      </c>
      <c r="M1100" s="1">
        <v>63</v>
      </c>
      <c r="N1100" s="1">
        <v>63</v>
      </c>
      <c r="O1100" s="1">
        <v>63</v>
      </c>
      <c r="P1100" s="1">
        <v>63</v>
      </c>
      <c r="Q1100" s="1">
        <v>63</v>
      </c>
      <c r="R1100" s="1">
        <v>63</v>
      </c>
      <c r="S1100" s="1">
        <v>63</v>
      </c>
      <c r="T1100" s="35"/>
      <c r="U1100" s="1">
        <v>63</v>
      </c>
      <c r="V1100" s="1">
        <v>63</v>
      </c>
      <c r="W1100" s="1">
        <v>63</v>
      </c>
      <c r="X1100" s="1">
        <v>63</v>
      </c>
      <c r="Y1100" s="19"/>
      <c r="Z1100" s="1">
        <v>63</v>
      </c>
      <c r="AA1100" s="1">
        <v>63</v>
      </c>
      <c r="AB1100" s="19"/>
    </row>
    <row r="1101" ht="15" spans="1:28">
      <c r="A1101" s="19" t="s">
        <v>1979</v>
      </c>
      <c r="B1101" s="1" t="s">
        <v>1980</v>
      </c>
      <c r="C1101" s="1" t="s">
        <v>1532</v>
      </c>
      <c r="D1101" s="1"/>
      <c r="E1101" s="1"/>
      <c r="F1101" s="1">
        <v>14</v>
      </c>
      <c r="G1101" s="1">
        <v>14</v>
      </c>
      <c r="H1101" s="1">
        <v>12</v>
      </c>
      <c r="I1101" s="1">
        <v>12</v>
      </c>
      <c r="J1101" s="1">
        <v>12</v>
      </c>
      <c r="K1101" s="1">
        <v>12</v>
      </c>
      <c r="L1101" s="1">
        <v>12</v>
      </c>
      <c r="M1101" s="1">
        <v>12</v>
      </c>
      <c r="N1101" s="1">
        <v>12</v>
      </c>
      <c r="O1101" s="1">
        <v>12</v>
      </c>
      <c r="P1101" s="1">
        <v>12</v>
      </c>
      <c r="Q1101" s="1">
        <v>12</v>
      </c>
      <c r="R1101" s="1">
        <v>12</v>
      </c>
      <c r="S1101" s="1">
        <v>12</v>
      </c>
      <c r="T1101" s="35"/>
      <c r="U1101" s="1">
        <v>12</v>
      </c>
      <c r="V1101" s="1">
        <v>12</v>
      </c>
      <c r="W1101" s="1">
        <v>12</v>
      </c>
      <c r="X1101" s="1">
        <v>12</v>
      </c>
      <c r="Y1101" s="19"/>
      <c r="Z1101" s="1">
        <v>12</v>
      </c>
      <c r="AA1101" s="1">
        <v>12</v>
      </c>
      <c r="AB1101" s="19"/>
    </row>
    <row r="1102" ht="15" spans="1:28">
      <c r="A1102" s="19" t="s">
        <v>1981</v>
      </c>
      <c r="B1102" s="1" t="s">
        <v>1982</v>
      </c>
      <c r="C1102" s="1" t="s">
        <v>1525</v>
      </c>
      <c r="D1102" s="1"/>
      <c r="E1102" s="1"/>
      <c r="F1102" s="1">
        <v>27</v>
      </c>
      <c r="G1102" s="1">
        <v>11</v>
      </c>
      <c r="H1102" s="1">
        <v>10</v>
      </c>
      <c r="I1102" s="1">
        <v>29</v>
      </c>
      <c r="J1102" s="1">
        <v>11</v>
      </c>
      <c r="K1102" s="1">
        <v>29</v>
      </c>
      <c r="L1102" s="1">
        <v>10</v>
      </c>
      <c r="M1102" s="1">
        <v>11</v>
      </c>
      <c r="N1102" s="1">
        <v>10</v>
      </c>
      <c r="O1102" s="1">
        <v>23</v>
      </c>
      <c r="P1102" s="1">
        <v>11</v>
      </c>
      <c r="Q1102" s="1">
        <v>10</v>
      </c>
      <c r="R1102" s="1">
        <v>23</v>
      </c>
      <c r="S1102" s="1">
        <v>11</v>
      </c>
      <c r="T1102" s="35"/>
      <c r="U1102" s="1">
        <v>23</v>
      </c>
      <c r="V1102" s="1">
        <v>10</v>
      </c>
      <c r="W1102" s="1">
        <v>11</v>
      </c>
      <c r="X1102" s="1">
        <v>26</v>
      </c>
      <c r="Y1102" s="19"/>
      <c r="Z1102" s="1">
        <v>11</v>
      </c>
      <c r="AA1102" s="1">
        <v>26</v>
      </c>
      <c r="AB1102" s="19"/>
    </row>
    <row r="1103" ht="15" spans="1:28">
      <c r="A1103" s="19" t="s">
        <v>1983</v>
      </c>
      <c r="B1103" s="1" t="s">
        <v>1984</v>
      </c>
      <c r="C1103" s="1" t="s">
        <v>1532</v>
      </c>
      <c r="D1103" s="1"/>
      <c r="E1103" s="1"/>
      <c r="F1103" s="1">
        <v>12</v>
      </c>
      <c r="G1103" s="1">
        <v>12</v>
      </c>
      <c r="H1103" s="1">
        <v>7</v>
      </c>
      <c r="I1103" s="1">
        <v>7</v>
      </c>
      <c r="J1103" s="1">
        <v>7</v>
      </c>
      <c r="K1103" s="1">
        <v>7</v>
      </c>
      <c r="L1103" s="1">
        <v>7</v>
      </c>
      <c r="M1103" s="1">
        <v>7</v>
      </c>
      <c r="N1103" s="1">
        <v>7</v>
      </c>
      <c r="O1103" s="1">
        <v>7</v>
      </c>
      <c r="P1103" s="1">
        <v>7</v>
      </c>
      <c r="Q1103" s="1">
        <v>7</v>
      </c>
      <c r="R1103" s="1">
        <v>7</v>
      </c>
      <c r="S1103" s="1">
        <v>7</v>
      </c>
      <c r="T1103" s="35"/>
      <c r="U1103" s="1">
        <v>7</v>
      </c>
      <c r="V1103" s="1">
        <v>7</v>
      </c>
      <c r="W1103" s="1">
        <v>7</v>
      </c>
      <c r="X1103" s="1">
        <v>7</v>
      </c>
      <c r="Y1103" s="19"/>
      <c r="Z1103" s="1">
        <v>7</v>
      </c>
      <c r="AA1103" s="1">
        <v>7</v>
      </c>
      <c r="AB1103" s="19"/>
    </row>
    <row r="1104" ht="15" spans="1:28">
      <c r="A1104" s="19" t="s">
        <v>1985</v>
      </c>
      <c r="B1104" s="1" t="s">
        <v>1986</v>
      </c>
      <c r="C1104" s="1" t="s">
        <v>1525</v>
      </c>
      <c r="D1104" s="1"/>
      <c r="E1104" s="1"/>
      <c r="F1104" s="1">
        <v>6</v>
      </c>
      <c r="G1104" s="1">
        <v>15</v>
      </c>
      <c r="H1104" s="1">
        <v>10</v>
      </c>
      <c r="I1104" s="1">
        <v>10</v>
      </c>
      <c r="J1104" s="1">
        <v>15</v>
      </c>
      <c r="K1104" s="1">
        <v>10</v>
      </c>
      <c r="L1104" s="1">
        <v>15</v>
      </c>
      <c r="M1104" s="1">
        <v>6</v>
      </c>
      <c r="N1104" s="1">
        <v>15</v>
      </c>
      <c r="O1104" s="1">
        <v>10</v>
      </c>
      <c r="P1104" s="1">
        <v>10</v>
      </c>
      <c r="Q1104" s="1">
        <v>10</v>
      </c>
      <c r="R1104" s="1">
        <v>10</v>
      </c>
      <c r="S1104" s="1">
        <v>10</v>
      </c>
      <c r="T1104" s="35"/>
      <c r="U1104" s="1">
        <v>10</v>
      </c>
      <c r="V1104" s="1">
        <v>10</v>
      </c>
      <c r="W1104" s="1">
        <v>10</v>
      </c>
      <c r="X1104" s="1">
        <v>10</v>
      </c>
      <c r="Y1104" s="19"/>
      <c r="Z1104" s="1">
        <v>10</v>
      </c>
      <c r="AA1104" s="1">
        <v>10</v>
      </c>
      <c r="AB1104" s="19"/>
    </row>
    <row r="1105" ht="15" spans="1:28">
      <c r="A1105" s="19" t="s">
        <v>1987</v>
      </c>
      <c r="B1105" s="1" t="s">
        <v>1988</v>
      </c>
      <c r="C1105" s="1" t="s">
        <v>1532</v>
      </c>
      <c r="D1105" s="1"/>
      <c r="E1105" s="1"/>
      <c r="F1105" s="1">
        <v>10</v>
      </c>
      <c r="G1105" s="1">
        <v>10</v>
      </c>
      <c r="H1105" s="1">
        <v>10</v>
      </c>
      <c r="I1105" s="1">
        <v>10</v>
      </c>
      <c r="J1105" s="1">
        <v>10</v>
      </c>
      <c r="K1105" s="1">
        <v>10</v>
      </c>
      <c r="L1105" s="1">
        <v>10</v>
      </c>
      <c r="M1105" s="1">
        <v>10</v>
      </c>
      <c r="N1105" s="1">
        <v>10</v>
      </c>
      <c r="O1105" s="1">
        <v>10</v>
      </c>
      <c r="P1105" s="1">
        <v>10</v>
      </c>
      <c r="Q1105" s="1">
        <v>10</v>
      </c>
      <c r="R1105" s="1">
        <v>10</v>
      </c>
      <c r="S1105" s="1">
        <v>10</v>
      </c>
      <c r="T1105" s="35"/>
      <c r="U1105" s="1">
        <v>10</v>
      </c>
      <c r="V1105" s="1">
        <v>10</v>
      </c>
      <c r="W1105" s="1">
        <v>10</v>
      </c>
      <c r="X1105" s="1">
        <v>10</v>
      </c>
      <c r="Y1105" s="19"/>
      <c r="Z1105" s="1">
        <v>10</v>
      </c>
      <c r="AA1105" s="1">
        <v>10</v>
      </c>
      <c r="AB1105" s="19"/>
    </row>
    <row r="1106" ht="15" spans="1:28">
      <c r="A1106" s="19" t="s">
        <v>1989</v>
      </c>
      <c r="B1106" s="1" t="s">
        <v>1990</v>
      </c>
      <c r="C1106" s="1" t="s">
        <v>1525</v>
      </c>
      <c r="D1106" s="1"/>
      <c r="E1106" s="1"/>
      <c r="F1106" s="1">
        <v>16</v>
      </c>
      <c r="G1106" s="1">
        <v>11</v>
      </c>
      <c r="H1106" s="1">
        <v>10</v>
      </c>
      <c r="I1106" s="1">
        <v>10</v>
      </c>
      <c r="J1106" s="1">
        <v>10</v>
      </c>
      <c r="K1106" s="1">
        <v>10</v>
      </c>
      <c r="L1106" s="1">
        <v>10</v>
      </c>
      <c r="M1106" s="1">
        <v>10</v>
      </c>
      <c r="N1106" s="1">
        <v>10</v>
      </c>
      <c r="O1106" s="1">
        <v>10</v>
      </c>
      <c r="P1106" s="1">
        <v>10</v>
      </c>
      <c r="Q1106" s="1">
        <v>10</v>
      </c>
      <c r="R1106" s="1">
        <v>10</v>
      </c>
      <c r="S1106" s="1">
        <v>10</v>
      </c>
      <c r="T1106" s="35"/>
      <c r="U1106" s="1">
        <v>10</v>
      </c>
      <c r="V1106" s="1">
        <v>10</v>
      </c>
      <c r="W1106" s="1">
        <v>10</v>
      </c>
      <c r="X1106" s="1">
        <v>10</v>
      </c>
      <c r="Y1106" s="19"/>
      <c r="Z1106" s="1">
        <v>10</v>
      </c>
      <c r="AA1106" s="1">
        <v>10</v>
      </c>
      <c r="AB1106" s="19"/>
    </row>
    <row r="1107" ht="15" spans="1:28">
      <c r="A1107" s="19" t="s">
        <v>1991</v>
      </c>
      <c r="B1107" s="1" t="s">
        <v>1992</v>
      </c>
      <c r="C1107" s="1" t="s">
        <v>1525</v>
      </c>
      <c r="D1107" s="1" t="s">
        <v>1070</v>
      </c>
      <c r="E1107" s="1"/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35"/>
      <c r="U1107" s="1">
        <v>0</v>
      </c>
      <c r="V1107" s="1">
        <v>0</v>
      </c>
      <c r="W1107" s="1">
        <v>0</v>
      </c>
      <c r="X1107" s="1">
        <v>0</v>
      </c>
      <c r="Y1107" s="19"/>
      <c r="Z1107" s="1">
        <v>0</v>
      </c>
      <c r="AA1107" s="1">
        <v>0</v>
      </c>
      <c r="AB1107" s="19"/>
    </row>
    <row r="1108" ht="15" spans="1:28">
      <c r="A1108" s="19" t="s">
        <v>1993</v>
      </c>
      <c r="B1108" s="1" t="s">
        <v>1994</v>
      </c>
      <c r="C1108" s="1" t="s">
        <v>1532</v>
      </c>
      <c r="D1108" s="1"/>
      <c r="E1108" s="1"/>
      <c r="F1108" s="1">
        <v>7</v>
      </c>
      <c r="G1108" s="1">
        <v>7</v>
      </c>
      <c r="H1108" s="1">
        <v>7</v>
      </c>
      <c r="I1108" s="1">
        <v>7</v>
      </c>
      <c r="J1108" s="1">
        <v>7</v>
      </c>
      <c r="K1108" s="1">
        <v>14</v>
      </c>
      <c r="L1108" s="1">
        <v>7</v>
      </c>
      <c r="M1108" s="1">
        <v>7</v>
      </c>
      <c r="N1108" s="1">
        <v>7</v>
      </c>
      <c r="O1108" s="1">
        <v>7</v>
      </c>
      <c r="P1108" s="1">
        <v>7</v>
      </c>
      <c r="Q1108" s="1">
        <v>7</v>
      </c>
      <c r="R1108" s="1">
        <v>7</v>
      </c>
      <c r="S1108" s="1">
        <v>7</v>
      </c>
      <c r="T1108" s="35"/>
      <c r="U1108" s="1">
        <v>7</v>
      </c>
      <c r="V1108" s="1">
        <v>7</v>
      </c>
      <c r="W1108" s="1">
        <v>7</v>
      </c>
      <c r="X1108" s="1">
        <v>7</v>
      </c>
      <c r="Y1108" s="19"/>
      <c r="Z1108" s="1">
        <v>7</v>
      </c>
      <c r="AA1108" s="1">
        <v>7</v>
      </c>
      <c r="AB1108" s="19"/>
    </row>
    <row r="1109" ht="15" spans="1:28">
      <c r="A1109" s="19" t="s">
        <v>1995</v>
      </c>
      <c r="B1109" s="1" t="s">
        <v>1996</v>
      </c>
      <c r="C1109" s="1" t="s">
        <v>1525</v>
      </c>
      <c r="D1109" s="1"/>
      <c r="E1109" s="1"/>
      <c r="F1109" s="1">
        <v>21</v>
      </c>
      <c r="G1109" s="1">
        <v>18</v>
      </c>
      <c r="H1109" s="1">
        <v>18</v>
      </c>
      <c r="I1109" s="1">
        <v>21</v>
      </c>
      <c r="J1109" s="1">
        <v>18</v>
      </c>
      <c r="K1109" s="1">
        <v>18</v>
      </c>
      <c r="L1109" s="1">
        <v>21</v>
      </c>
      <c r="M1109" s="1">
        <v>21</v>
      </c>
      <c r="N1109" s="1">
        <v>14</v>
      </c>
      <c r="O1109" s="1">
        <v>14</v>
      </c>
      <c r="P1109" s="1">
        <v>14</v>
      </c>
      <c r="Q1109" s="1">
        <v>21</v>
      </c>
      <c r="R1109" s="1">
        <v>14</v>
      </c>
      <c r="S1109" s="1">
        <v>14</v>
      </c>
      <c r="T1109" s="35"/>
      <c r="U1109" s="1">
        <v>21</v>
      </c>
      <c r="V1109" s="1">
        <v>14</v>
      </c>
      <c r="W1109" s="1">
        <v>14</v>
      </c>
      <c r="X1109" s="1">
        <v>14</v>
      </c>
      <c r="Y1109" s="19"/>
      <c r="Z1109" s="1">
        <v>14</v>
      </c>
      <c r="AA1109" s="1">
        <v>14</v>
      </c>
      <c r="AB1109" s="19"/>
    </row>
    <row r="1110" ht="15" spans="1:28">
      <c r="A1110" s="19" t="s">
        <v>1997</v>
      </c>
      <c r="B1110" s="1" t="s">
        <v>1998</v>
      </c>
      <c r="C1110" s="1" t="s">
        <v>1532</v>
      </c>
      <c r="D1110" s="1"/>
      <c r="E1110" s="1"/>
      <c r="F1110" s="1">
        <v>7</v>
      </c>
      <c r="G1110" s="1">
        <v>9</v>
      </c>
      <c r="H1110" s="1">
        <v>7</v>
      </c>
      <c r="I1110" s="1">
        <v>9</v>
      </c>
      <c r="J1110" s="1">
        <v>7</v>
      </c>
      <c r="K1110" s="1">
        <v>7</v>
      </c>
      <c r="L1110" s="1">
        <v>7</v>
      </c>
      <c r="M1110" s="1">
        <v>7</v>
      </c>
      <c r="N1110" s="1">
        <v>7</v>
      </c>
      <c r="O1110" s="1">
        <v>7</v>
      </c>
      <c r="P1110" s="1">
        <v>7</v>
      </c>
      <c r="Q1110" s="1">
        <v>7</v>
      </c>
      <c r="R1110" s="1">
        <v>7</v>
      </c>
      <c r="S1110" s="1">
        <v>7</v>
      </c>
      <c r="T1110" s="35"/>
      <c r="U1110" s="1">
        <v>7</v>
      </c>
      <c r="V1110" s="1">
        <v>7</v>
      </c>
      <c r="W1110" s="1">
        <v>7</v>
      </c>
      <c r="X1110" s="1">
        <v>7</v>
      </c>
      <c r="Y1110" s="19"/>
      <c r="Z1110" s="1">
        <v>7</v>
      </c>
      <c r="AA1110" s="1">
        <v>7</v>
      </c>
      <c r="AB1110" s="19"/>
    </row>
    <row r="1111" ht="15" spans="1:28">
      <c r="A1111" s="19" t="s">
        <v>1999</v>
      </c>
      <c r="B1111" s="1" t="s">
        <v>2000</v>
      </c>
      <c r="C1111" s="1" t="s">
        <v>1525</v>
      </c>
      <c r="D1111" s="1"/>
      <c r="E1111" s="1"/>
      <c r="F1111" s="1">
        <v>17</v>
      </c>
      <c r="G1111" s="1">
        <v>12</v>
      </c>
      <c r="H1111" s="1">
        <v>15</v>
      </c>
      <c r="I1111" s="1">
        <v>17</v>
      </c>
      <c r="J1111" s="1">
        <v>12</v>
      </c>
      <c r="K1111" s="1">
        <v>17</v>
      </c>
      <c r="L1111" s="1">
        <v>15</v>
      </c>
      <c r="M1111" s="1">
        <v>12</v>
      </c>
      <c r="N1111" s="1">
        <v>12</v>
      </c>
      <c r="O1111" s="1">
        <v>12</v>
      </c>
      <c r="P1111" s="1">
        <v>12</v>
      </c>
      <c r="Q1111" s="1">
        <v>12</v>
      </c>
      <c r="R1111" s="1">
        <v>12</v>
      </c>
      <c r="S1111" s="1">
        <v>12</v>
      </c>
      <c r="T1111" s="35"/>
      <c r="U1111" s="1">
        <v>12</v>
      </c>
      <c r="V1111" s="1">
        <v>12</v>
      </c>
      <c r="W1111" s="1">
        <v>12</v>
      </c>
      <c r="X1111" s="1">
        <v>12</v>
      </c>
      <c r="Y1111" s="19"/>
      <c r="Z1111" s="1">
        <v>12</v>
      </c>
      <c r="AA1111" s="1">
        <v>12</v>
      </c>
      <c r="AB1111" s="19"/>
    </row>
    <row r="1112" ht="15" spans="1:28">
      <c r="A1112" s="19" t="s">
        <v>2001</v>
      </c>
      <c r="B1112" s="1" t="s">
        <v>2002</v>
      </c>
      <c r="C1112" s="1" t="s">
        <v>1532</v>
      </c>
      <c r="D1112" s="1"/>
      <c r="E1112" s="1"/>
      <c r="F1112" s="1">
        <v>25</v>
      </c>
      <c r="G1112" s="1">
        <v>25</v>
      </c>
      <c r="H1112" s="1">
        <v>25</v>
      </c>
      <c r="I1112" s="1">
        <v>25</v>
      </c>
      <c r="J1112" s="1">
        <v>25</v>
      </c>
      <c r="K1112" s="1">
        <v>25</v>
      </c>
      <c r="L1112" s="1">
        <v>25</v>
      </c>
      <c r="M1112" s="1">
        <v>16</v>
      </c>
      <c r="N1112" s="1">
        <v>16</v>
      </c>
      <c r="O1112" s="1">
        <v>16</v>
      </c>
      <c r="P1112" s="1">
        <v>16</v>
      </c>
      <c r="Q1112" s="1">
        <v>16</v>
      </c>
      <c r="R1112" s="1">
        <v>16</v>
      </c>
      <c r="S1112" s="1">
        <v>16</v>
      </c>
      <c r="T1112" s="35"/>
      <c r="U1112" s="1">
        <v>16</v>
      </c>
      <c r="V1112" s="1">
        <v>16</v>
      </c>
      <c r="W1112" s="1">
        <v>16</v>
      </c>
      <c r="X1112" s="1">
        <v>16</v>
      </c>
      <c r="Y1112" s="19"/>
      <c r="Z1112" s="1">
        <v>16</v>
      </c>
      <c r="AA1112" s="1">
        <v>16</v>
      </c>
      <c r="AB1112" s="19"/>
    </row>
    <row r="1113" ht="15" spans="1:28">
      <c r="A1113" s="19" t="s">
        <v>2003</v>
      </c>
      <c r="B1113" s="1" t="s">
        <v>2004</v>
      </c>
      <c r="C1113" s="1" t="s">
        <v>1525</v>
      </c>
      <c r="D1113" s="1"/>
      <c r="E1113" s="1"/>
      <c r="F1113" s="1">
        <v>18</v>
      </c>
      <c r="G1113" s="1">
        <v>15</v>
      </c>
      <c r="H1113" s="1">
        <v>18</v>
      </c>
      <c r="I1113" s="1">
        <v>15</v>
      </c>
      <c r="J1113" s="1">
        <v>20</v>
      </c>
      <c r="K1113" s="1">
        <v>23</v>
      </c>
      <c r="L1113" s="1">
        <v>22</v>
      </c>
      <c r="M1113" s="1">
        <v>20</v>
      </c>
      <c r="N1113" s="1">
        <v>23</v>
      </c>
      <c r="O1113" s="1">
        <v>20</v>
      </c>
      <c r="P1113" s="1">
        <v>20</v>
      </c>
      <c r="Q1113" s="1">
        <v>20</v>
      </c>
      <c r="R1113" s="1">
        <v>20</v>
      </c>
      <c r="S1113" s="1">
        <v>20</v>
      </c>
      <c r="T1113" s="35"/>
      <c r="U1113" s="1">
        <v>20</v>
      </c>
      <c r="V1113" s="1">
        <v>20</v>
      </c>
      <c r="W1113" s="1">
        <v>20</v>
      </c>
      <c r="X1113" s="1">
        <v>20</v>
      </c>
      <c r="Y1113" s="19"/>
      <c r="Z1113" s="1">
        <v>20</v>
      </c>
      <c r="AA1113" s="1">
        <v>20</v>
      </c>
      <c r="AB1113" s="19"/>
    </row>
    <row r="1114" ht="15" spans="1:28">
      <c r="A1114" s="19" t="s">
        <v>2005</v>
      </c>
      <c r="B1114" s="1" t="s">
        <v>2006</v>
      </c>
      <c r="C1114" s="1" t="s">
        <v>1532</v>
      </c>
      <c r="D1114" s="1" t="s">
        <v>1070</v>
      </c>
      <c r="E1114" s="1"/>
      <c r="F1114" s="1">
        <v>7</v>
      </c>
      <c r="G1114" s="1">
        <v>9</v>
      </c>
      <c r="H1114" s="1">
        <v>7</v>
      </c>
      <c r="I1114" s="1">
        <v>9</v>
      </c>
      <c r="J1114" s="1">
        <v>7</v>
      </c>
      <c r="K1114" s="1">
        <v>7</v>
      </c>
      <c r="L1114" s="1">
        <v>7</v>
      </c>
      <c r="M1114" s="1">
        <v>7</v>
      </c>
      <c r="N1114" s="1">
        <v>7</v>
      </c>
      <c r="O1114" s="1">
        <v>7</v>
      </c>
      <c r="P1114" s="1">
        <v>7</v>
      </c>
      <c r="Q1114" s="1">
        <v>7</v>
      </c>
      <c r="R1114" s="1">
        <v>7</v>
      </c>
      <c r="S1114" s="1">
        <v>7</v>
      </c>
      <c r="T1114" s="35"/>
      <c r="U1114" s="1">
        <v>7</v>
      </c>
      <c r="V1114" s="1">
        <v>7</v>
      </c>
      <c r="W1114" s="1">
        <v>7</v>
      </c>
      <c r="X1114" s="1">
        <v>7</v>
      </c>
      <c r="Y1114" s="19"/>
      <c r="Z1114" s="1">
        <v>7</v>
      </c>
      <c r="AA1114" s="1">
        <v>7</v>
      </c>
      <c r="AB1114" s="19"/>
    </row>
    <row r="1115" ht="15" spans="1:28">
      <c r="A1115" s="19" t="s">
        <v>2007</v>
      </c>
      <c r="B1115" s="1" t="s">
        <v>2008</v>
      </c>
      <c r="C1115" s="1" t="s">
        <v>1525</v>
      </c>
      <c r="D1115" s="1"/>
      <c r="E1115" s="1"/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35"/>
      <c r="U1115" s="1">
        <v>0</v>
      </c>
      <c r="V1115" s="1">
        <v>0</v>
      </c>
      <c r="W1115" s="1">
        <v>0</v>
      </c>
      <c r="X1115" s="1">
        <v>0</v>
      </c>
      <c r="Y1115" s="19"/>
      <c r="Z1115" s="1">
        <v>0</v>
      </c>
      <c r="AA1115" s="1">
        <v>0</v>
      </c>
      <c r="AB1115" s="19"/>
    </row>
    <row r="1116" ht="15" spans="1:28">
      <c r="A1116" s="19" t="s">
        <v>2009</v>
      </c>
      <c r="B1116" s="1" t="s">
        <v>2010</v>
      </c>
      <c r="C1116" s="1" t="s">
        <v>1532</v>
      </c>
      <c r="D1116" s="1"/>
      <c r="E1116" s="1"/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35"/>
      <c r="U1116" s="1">
        <v>0</v>
      </c>
      <c r="V1116" s="1">
        <v>0</v>
      </c>
      <c r="W1116" s="1">
        <v>0</v>
      </c>
      <c r="X1116" s="1">
        <v>0</v>
      </c>
      <c r="Y1116" s="19"/>
      <c r="Z1116" s="1">
        <v>0</v>
      </c>
      <c r="AA1116" s="1">
        <v>0</v>
      </c>
      <c r="AB1116" s="19"/>
    </row>
    <row r="1117" ht="15" spans="1:28">
      <c r="A1117" s="19" t="s">
        <v>2011</v>
      </c>
      <c r="B1117" s="1" t="s">
        <v>2012</v>
      </c>
      <c r="C1117" s="1" t="s">
        <v>1525</v>
      </c>
      <c r="D1117" s="1"/>
      <c r="E1117" s="1"/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35"/>
      <c r="U1117" s="1">
        <v>0</v>
      </c>
      <c r="V1117" s="1">
        <v>0</v>
      </c>
      <c r="W1117" s="1">
        <v>0</v>
      </c>
      <c r="X1117" s="1">
        <v>0</v>
      </c>
      <c r="Y1117" s="19"/>
      <c r="Z1117" s="1">
        <v>0</v>
      </c>
      <c r="AA1117" s="1">
        <v>0</v>
      </c>
      <c r="AB1117" s="19"/>
    </row>
    <row r="1118" ht="15" spans="1:28">
      <c r="A1118" s="19" t="s">
        <v>2013</v>
      </c>
      <c r="B1118" s="1" t="s">
        <v>2014</v>
      </c>
      <c r="C1118" s="1" t="s">
        <v>1532</v>
      </c>
      <c r="D1118" s="1"/>
      <c r="E1118" s="1"/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35"/>
      <c r="U1118" s="1">
        <v>0</v>
      </c>
      <c r="V1118" s="1">
        <v>0</v>
      </c>
      <c r="W1118" s="1">
        <v>0</v>
      </c>
      <c r="X1118" s="1">
        <v>0</v>
      </c>
      <c r="Y1118" s="19"/>
      <c r="Z1118" s="1">
        <v>0</v>
      </c>
      <c r="AA1118" s="1">
        <v>0</v>
      </c>
      <c r="AB1118" s="19"/>
    </row>
    <row r="1119" ht="15" spans="1:28">
      <c r="A1119" s="19" t="s">
        <v>2015</v>
      </c>
      <c r="B1119" s="1" t="s">
        <v>2016</v>
      </c>
      <c r="C1119" s="1" t="s">
        <v>1532</v>
      </c>
      <c r="D1119" s="1"/>
      <c r="E1119" s="1" t="s">
        <v>2017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35"/>
      <c r="U1119" s="1">
        <v>0</v>
      </c>
      <c r="V1119" s="1">
        <v>0</v>
      </c>
      <c r="W1119" s="1">
        <v>0</v>
      </c>
      <c r="X1119" s="1">
        <v>0</v>
      </c>
      <c r="Y1119" s="19"/>
      <c r="Z1119" s="1">
        <v>0</v>
      </c>
      <c r="AA1119" s="1">
        <v>0</v>
      </c>
      <c r="AB1119" s="19"/>
    </row>
    <row r="1120" ht="15" spans="1:28">
      <c r="A1120" s="19" t="s">
        <v>2018</v>
      </c>
      <c r="B1120" s="1" t="s">
        <v>2019</v>
      </c>
      <c r="C1120" s="1" t="s">
        <v>1532</v>
      </c>
      <c r="D1120" s="1"/>
      <c r="E1120" s="1"/>
      <c r="F1120" s="1">
        <v>1</v>
      </c>
      <c r="G1120" s="1">
        <v>1</v>
      </c>
      <c r="H1120" s="1">
        <v>1</v>
      </c>
      <c r="I1120" s="1">
        <v>1</v>
      </c>
      <c r="J1120" s="1">
        <v>1</v>
      </c>
      <c r="K1120" s="1">
        <v>1</v>
      </c>
      <c r="L1120" s="1">
        <v>1</v>
      </c>
      <c r="M1120" s="1">
        <v>1</v>
      </c>
      <c r="N1120" s="1">
        <v>1</v>
      </c>
      <c r="O1120" s="1">
        <v>1</v>
      </c>
      <c r="P1120" s="1">
        <v>1</v>
      </c>
      <c r="Q1120" s="1">
        <v>1</v>
      </c>
      <c r="R1120" s="1">
        <v>1</v>
      </c>
      <c r="S1120" s="1">
        <v>1</v>
      </c>
      <c r="T1120" s="35"/>
      <c r="U1120" s="1">
        <v>1</v>
      </c>
      <c r="V1120" s="1">
        <v>1</v>
      </c>
      <c r="W1120" s="1">
        <v>1</v>
      </c>
      <c r="X1120" s="1">
        <v>1</v>
      </c>
      <c r="Y1120" s="19"/>
      <c r="Z1120" s="1">
        <v>1</v>
      </c>
      <c r="AA1120" s="1">
        <v>1</v>
      </c>
      <c r="AB1120" s="19"/>
    </row>
    <row r="1121" ht="15" spans="1:28">
      <c r="A1121" s="19" t="s">
        <v>2020</v>
      </c>
      <c r="B1121" s="1" t="s">
        <v>2021</v>
      </c>
      <c r="C1121" s="1" t="s">
        <v>1525</v>
      </c>
      <c r="D1121" s="1"/>
      <c r="E1121" s="1"/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35"/>
      <c r="U1121" s="1">
        <v>0</v>
      </c>
      <c r="V1121" s="1">
        <v>0</v>
      </c>
      <c r="W1121" s="1">
        <v>0</v>
      </c>
      <c r="X1121" s="1">
        <v>0</v>
      </c>
      <c r="Y1121" s="19"/>
      <c r="Z1121" s="1">
        <v>0</v>
      </c>
      <c r="AA1121" s="1">
        <v>0</v>
      </c>
      <c r="AB1121" s="19"/>
    </row>
    <row r="1122" ht="15" spans="1:28">
      <c r="A1122" s="19" t="s">
        <v>2022</v>
      </c>
      <c r="B1122" s="1" t="s">
        <v>2023</v>
      </c>
      <c r="C1122" s="1" t="s">
        <v>1525</v>
      </c>
      <c r="D1122" s="1"/>
      <c r="E1122" s="1"/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35"/>
      <c r="U1122" s="1">
        <v>0</v>
      </c>
      <c r="V1122" s="1">
        <v>0</v>
      </c>
      <c r="W1122" s="1">
        <v>0</v>
      </c>
      <c r="X1122" s="1">
        <v>0</v>
      </c>
      <c r="Y1122" s="19"/>
      <c r="Z1122" s="1">
        <v>0</v>
      </c>
      <c r="AA1122" s="1">
        <v>0</v>
      </c>
      <c r="AB1122" s="19"/>
    </row>
    <row r="1123" ht="15" spans="1:28">
      <c r="A1123" s="19" t="s">
        <v>2024</v>
      </c>
      <c r="B1123" s="1" t="s">
        <v>2025</v>
      </c>
      <c r="C1123" s="1" t="s">
        <v>1532</v>
      </c>
      <c r="D1123" s="1"/>
      <c r="E1123" s="1"/>
      <c r="F1123" s="1">
        <v>14</v>
      </c>
      <c r="G1123" s="1">
        <v>11</v>
      </c>
      <c r="H1123" s="1">
        <v>32</v>
      </c>
      <c r="I1123" s="1">
        <v>32</v>
      </c>
      <c r="J1123" s="1">
        <v>15</v>
      </c>
      <c r="K1123" s="1">
        <v>4</v>
      </c>
      <c r="L1123" s="1">
        <v>8</v>
      </c>
      <c r="M1123" s="1">
        <v>14</v>
      </c>
      <c r="N1123" s="1">
        <v>11</v>
      </c>
      <c r="O1123" s="1">
        <v>32</v>
      </c>
      <c r="P1123" s="1">
        <v>32</v>
      </c>
      <c r="Q1123" s="1">
        <v>9</v>
      </c>
      <c r="R1123" s="1">
        <v>4</v>
      </c>
      <c r="S1123" s="1">
        <v>8</v>
      </c>
      <c r="T1123" s="35"/>
      <c r="U1123" s="1">
        <v>14</v>
      </c>
      <c r="V1123" s="1">
        <v>11</v>
      </c>
      <c r="W1123" s="1">
        <v>18</v>
      </c>
      <c r="X1123" s="1">
        <v>18</v>
      </c>
      <c r="Y1123" s="19"/>
      <c r="Z1123" s="1">
        <v>18</v>
      </c>
      <c r="AA1123" s="1">
        <v>18</v>
      </c>
      <c r="AB1123" s="19"/>
    </row>
    <row r="1124" ht="15" spans="1:28">
      <c r="A1124" s="19" t="s">
        <v>2026</v>
      </c>
      <c r="B1124" s="1" t="s">
        <v>2027</v>
      </c>
      <c r="C1124" s="1" t="s">
        <v>1532</v>
      </c>
      <c r="D1124" s="1"/>
      <c r="E1124" s="1"/>
      <c r="F1124" s="1">
        <v>1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1</v>
      </c>
      <c r="Q1124" s="1">
        <v>1</v>
      </c>
      <c r="R1124" s="1">
        <v>1</v>
      </c>
      <c r="S1124" s="1">
        <v>1</v>
      </c>
      <c r="T1124" s="35"/>
      <c r="U1124" s="1">
        <v>1</v>
      </c>
      <c r="V1124" s="1">
        <v>1</v>
      </c>
      <c r="W1124" s="1">
        <v>1</v>
      </c>
      <c r="X1124" s="1">
        <v>1</v>
      </c>
      <c r="Y1124" s="19"/>
      <c r="Z1124" s="1">
        <v>1</v>
      </c>
      <c r="AA1124" s="1">
        <v>1</v>
      </c>
      <c r="AB1124" s="19"/>
    </row>
    <row r="1125" ht="15" spans="1:28">
      <c r="A1125" s="19" t="s">
        <v>2028</v>
      </c>
      <c r="B1125" s="1" t="s">
        <v>2029</v>
      </c>
      <c r="C1125" s="1" t="s">
        <v>1525</v>
      </c>
      <c r="D1125" s="1"/>
      <c r="E1125" s="1"/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35"/>
      <c r="U1125" s="1">
        <v>0</v>
      </c>
      <c r="V1125" s="1">
        <v>0</v>
      </c>
      <c r="W1125" s="1">
        <v>0</v>
      </c>
      <c r="X1125" s="1">
        <v>0</v>
      </c>
      <c r="Y1125" s="19"/>
      <c r="Z1125" s="1">
        <v>0</v>
      </c>
      <c r="AA1125" s="1">
        <v>0</v>
      </c>
      <c r="AB1125" s="19"/>
    </row>
    <row r="1126" ht="15" spans="1:28">
      <c r="A1126" s="19" t="s">
        <v>2030</v>
      </c>
      <c r="B1126" s="1" t="s">
        <v>2031</v>
      </c>
      <c r="C1126" s="1" t="s">
        <v>1532</v>
      </c>
      <c r="D1126" s="1"/>
      <c r="E1126" s="1"/>
      <c r="F1126" s="1">
        <v>3</v>
      </c>
      <c r="G1126" s="1">
        <v>3</v>
      </c>
      <c r="H1126" s="1">
        <v>3</v>
      </c>
      <c r="I1126" s="1">
        <v>3</v>
      </c>
      <c r="J1126" s="1">
        <v>3</v>
      </c>
      <c r="K1126" s="1">
        <v>3</v>
      </c>
      <c r="L1126" s="1">
        <v>3</v>
      </c>
      <c r="M1126" s="1">
        <v>3</v>
      </c>
      <c r="N1126" s="1">
        <v>3</v>
      </c>
      <c r="O1126" s="1">
        <v>3</v>
      </c>
      <c r="P1126" s="1">
        <v>3</v>
      </c>
      <c r="Q1126" s="1">
        <v>3</v>
      </c>
      <c r="R1126" s="1">
        <v>3</v>
      </c>
      <c r="S1126" s="1">
        <v>3</v>
      </c>
      <c r="T1126" s="35"/>
      <c r="U1126" s="1">
        <v>3</v>
      </c>
      <c r="V1126" s="1">
        <v>3</v>
      </c>
      <c r="W1126" s="1">
        <v>3</v>
      </c>
      <c r="X1126" s="1">
        <v>3</v>
      </c>
      <c r="Y1126" s="19"/>
      <c r="Z1126" s="1">
        <v>3</v>
      </c>
      <c r="AA1126" s="1">
        <v>3</v>
      </c>
      <c r="AB1126" s="19"/>
    </row>
    <row r="1127" ht="15" spans="1:28">
      <c r="A1127" s="19" t="s">
        <v>2032</v>
      </c>
      <c r="B1127" s="1" t="s">
        <v>2033</v>
      </c>
      <c r="C1127" s="1" t="s">
        <v>1525</v>
      </c>
      <c r="D1127" s="1"/>
      <c r="E1127" s="1"/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35"/>
      <c r="U1127" s="1">
        <v>0</v>
      </c>
      <c r="V1127" s="1">
        <v>0</v>
      </c>
      <c r="W1127" s="1">
        <v>0</v>
      </c>
      <c r="X1127" s="1">
        <v>0</v>
      </c>
      <c r="Y1127" s="19"/>
      <c r="Z1127" s="1">
        <v>0</v>
      </c>
      <c r="AA1127" s="1">
        <v>0</v>
      </c>
      <c r="AB1127" s="19"/>
    </row>
    <row r="1128" ht="15" spans="1:28">
      <c r="A1128" s="19" t="s">
        <v>2034</v>
      </c>
      <c r="B1128" s="1" t="s">
        <v>2035</v>
      </c>
      <c r="C1128" s="1" t="s">
        <v>1525</v>
      </c>
      <c r="D1128" s="1"/>
      <c r="E1128" s="1"/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35"/>
      <c r="U1128" s="1">
        <v>0</v>
      </c>
      <c r="V1128" s="1">
        <v>0</v>
      </c>
      <c r="W1128" s="1">
        <v>0</v>
      </c>
      <c r="X1128" s="1">
        <v>0</v>
      </c>
      <c r="Y1128" s="19"/>
      <c r="Z1128" s="1">
        <v>0</v>
      </c>
      <c r="AA1128" s="1">
        <v>0</v>
      </c>
      <c r="AB1128" s="19"/>
    </row>
    <row r="1129" ht="15" spans="1:28">
      <c r="A1129" s="19" t="s">
        <v>2036</v>
      </c>
      <c r="B1129" s="1" t="s">
        <v>2037</v>
      </c>
      <c r="C1129" s="1" t="s">
        <v>1532</v>
      </c>
      <c r="D1129" s="1"/>
      <c r="E1129" s="1"/>
      <c r="F1129" s="1">
        <v>6</v>
      </c>
      <c r="G1129" s="1">
        <v>6</v>
      </c>
      <c r="H1129" s="1">
        <v>6</v>
      </c>
      <c r="I1129" s="1">
        <v>6</v>
      </c>
      <c r="J1129" s="1">
        <v>6</v>
      </c>
      <c r="K1129" s="1">
        <v>6</v>
      </c>
      <c r="L1129" s="1">
        <v>6</v>
      </c>
      <c r="M1129" s="1">
        <v>6</v>
      </c>
      <c r="N1129" s="1">
        <v>6</v>
      </c>
      <c r="O1129" s="1">
        <v>6</v>
      </c>
      <c r="P1129" s="1">
        <v>6</v>
      </c>
      <c r="Q1129" s="1">
        <v>6</v>
      </c>
      <c r="R1129" s="1">
        <v>6</v>
      </c>
      <c r="S1129" s="1">
        <v>6</v>
      </c>
      <c r="T1129" s="35"/>
      <c r="U1129" s="1">
        <v>6</v>
      </c>
      <c r="V1129" s="1">
        <v>6</v>
      </c>
      <c r="W1129" s="1">
        <v>6</v>
      </c>
      <c r="X1129" s="1">
        <v>6</v>
      </c>
      <c r="Y1129" s="19"/>
      <c r="Z1129" s="1">
        <v>6</v>
      </c>
      <c r="AA1129" s="1">
        <v>6</v>
      </c>
      <c r="AB1129" s="19"/>
    </row>
    <row r="1130" ht="15" spans="1:28">
      <c r="A1130" s="19" t="s">
        <v>2038</v>
      </c>
      <c r="B1130" s="1" t="s">
        <v>2039</v>
      </c>
      <c r="C1130" s="1" t="s">
        <v>1522</v>
      </c>
      <c r="D1130" s="1"/>
      <c r="E1130" s="1"/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 s="1">
        <v>0</v>
      </c>
      <c r="AB1130" s="1">
        <v>0</v>
      </c>
    </row>
    <row r="1131" ht="15" spans="1:28">
      <c r="A1131" s="19" t="s">
        <v>2040</v>
      </c>
      <c r="B1131" s="1" t="s">
        <v>2041</v>
      </c>
      <c r="C1131" s="1" t="s">
        <v>1522</v>
      </c>
      <c r="D1131" s="1"/>
      <c r="E1131" s="1"/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</row>
    <row r="1132" ht="15" spans="1:28">
      <c r="A1132" s="19" t="s">
        <v>2042</v>
      </c>
      <c r="B1132" s="1" t="s">
        <v>2043</v>
      </c>
      <c r="C1132" s="1" t="s">
        <v>1532</v>
      </c>
      <c r="D1132" s="1"/>
      <c r="E1132" s="1"/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35"/>
      <c r="U1132" s="1">
        <v>0</v>
      </c>
      <c r="V1132" s="1">
        <v>0</v>
      </c>
      <c r="W1132" s="1">
        <v>0</v>
      </c>
      <c r="X1132" s="1">
        <v>0</v>
      </c>
      <c r="Y1132" s="19"/>
      <c r="Z1132" s="1">
        <v>0</v>
      </c>
      <c r="AA1132" s="1">
        <v>0</v>
      </c>
      <c r="AB1132" s="19"/>
    </row>
    <row r="1133" ht="15" spans="1:28">
      <c r="A1133" s="19" t="s">
        <v>2044</v>
      </c>
      <c r="B1133" s="1" t="s">
        <v>2043</v>
      </c>
      <c r="C1133" s="1" t="s">
        <v>1525</v>
      </c>
      <c r="D1133" s="1"/>
      <c r="E1133" s="1"/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35"/>
      <c r="U1133" s="1">
        <v>0</v>
      </c>
      <c r="V1133" s="1">
        <v>0</v>
      </c>
      <c r="W1133" s="1">
        <v>0</v>
      </c>
      <c r="X1133" s="1">
        <v>0</v>
      </c>
      <c r="Y1133" s="19"/>
      <c r="Z1133" s="1">
        <v>0</v>
      </c>
      <c r="AA1133" s="1">
        <v>0</v>
      </c>
      <c r="AB1133" s="19"/>
    </row>
    <row r="1134" ht="15" spans="1:28">
      <c r="A1134" s="19" t="s">
        <v>2045</v>
      </c>
      <c r="B1134" s="1" t="s">
        <v>2046</v>
      </c>
      <c r="C1134" s="1" t="s">
        <v>1532</v>
      </c>
      <c r="D1134" s="1"/>
      <c r="E1134" s="1"/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35"/>
      <c r="U1134" s="1">
        <v>0</v>
      </c>
      <c r="V1134" s="1">
        <v>0</v>
      </c>
      <c r="W1134" s="1">
        <v>0</v>
      </c>
      <c r="X1134" s="1">
        <v>0</v>
      </c>
      <c r="Y1134" s="19"/>
      <c r="Z1134" s="1">
        <v>0</v>
      </c>
      <c r="AA1134" s="1">
        <v>0</v>
      </c>
      <c r="AB1134" s="19"/>
    </row>
    <row r="1135" ht="15" spans="1:28">
      <c r="A1135" s="19" t="s">
        <v>2047</v>
      </c>
      <c r="B1135" s="1" t="s">
        <v>2046</v>
      </c>
      <c r="C1135" s="1" t="s">
        <v>1525</v>
      </c>
      <c r="D1135" s="1"/>
      <c r="E1135" s="1"/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35"/>
      <c r="U1135" s="1">
        <v>0</v>
      </c>
      <c r="V1135" s="1">
        <v>0</v>
      </c>
      <c r="W1135" s="1">
        <v>0</v>
      </c>
      <c r="X1135" s="1">
        <v>0</v>
      </c>
      <c r="Y1135" s="19"/>
      <c r="Z1135" s="1">
        <v>0</v>
      </c>
      <c r="AA1135" s="1">
        <v>0</v>
      </c>
      <c r="AB1135" s="19"/>
    </row>
    <row r="1136" ht="15" spans="1:28">
      <c r="A1136" s="19" t="s">
        <v>2048</v>
      </c>
      <c r="B1136" s="1" t="s">
        <v>2049</v>
      </c>
      <c r="C1136" s="1" t="s">
        <v>1525</v>
      </c>
      <c r="D1136" s="1"/>
      <c r="E1136" s="1"/>
      <c r="F1136" s="1">
        <v>3</v>
      </c>
      <c r="G1136" s="1">
        <v>3</v>
      </c>
      <c r="H1136" s="1">
        <v>3</v>
      </c>
      <c r="I1136" s="1">
        <v>3</v>
      </c>
      <c r="J1136" s="1">
        <v>3</v>
      </c>
      <c r="K1136" s="1">
        <v>3</v>
      </c>
      <c r="L1136" s="1">
        <v>3</v>
      </c>
      <c r="M1136" s="1">
        <v>3</v>
      </c>
      <c r="N1136" s="1">
        <v>3</v>
      </c>
      <c r="O1136" s="1">
        <v>3</v>
      </c>
      <c r="P1136" s="1">
        <v>1</v>
      </c>
      <c r="Q1136" s="1">
        <v>1</v>
      </c>
      <c r="R1136" s="1">
        <v>1</v>
      </c>
      <c r="S1136" s="1">
        <v>1</v>
      </c>
      <c r="T1136" s="35"/>
      <c r="U1136" s="1">
        <v>1</v>
      </c>
      <c r="V1136" s="1">
        <v>1</v>
      </c>
      <c r="W1136" s="1">
        <v>1</v>
      </c>
      <c r="X1136" s="1">
        <v>1</v>
      </c>
      <c r="Y1136" s="19"/>
      <c r="Z1136" s="1">
        <v>1</v>
      </c>
      <c r="AA1136" s="1">
        <v>1</v>
      </c>
      <c r="AB1136" s="19"/>
    </row>
    <row r="1137" ht="15" spans="1:28">
      <c r="A1137" s="19" t="s">
        <v>2050</v>
      </c>
      <c r="B1137" s="1" t="s">
        <v>2049</v>
      </c>
      <c r="C1137" s="1" t="s">
        <v>1532</v>
      </c>
      <c r="D1137" s="1"/>
      <c r="E1137" s="1"/>
      <c r="F1137" s="1">
        <v>0</v>
      </c>
      <c r="G1137" s="1">
        <v>1</v>
      </c>
      <c r="H1137" s="1">
        <v>1</v>
      </c>
      <c r="I1137" s="1">
        <v>1</v>
      </c>
      <c r="J1137" s="1">
        <v>1</v>
      </c>
      <c r="K1137" s="1">
        <v>0</v>
      </c>
      <c r="L1137" s="1">
        <v>1</v>
      </c>
      <c r="M1137" s="1">
        <v>1</v>
      </c>
      <c r="N1137" s="1">
        <v>1</v>
      </c>
      <c r="O1137" s="1">
        <v>1</v>
      </c>
      <c r="P1137" s="1">
        <v>1</v>
      </c>
      <c r="Q1137" s="1">
        <v>1</v>
      </c>
      <c r="R1137" s="1">
        <v>0</v>
      </c>
      <c r="S1137" s="1">
        <v>1</v>
      </c>
      <c r="T1137" s="35"/>
      <c r="U1137" s="1">
        <v>1</v>
      </c>
      <c r="V1137" s="1">
        <v>1</v>
      </c>
      <c r="W1137" s="1">
        <v>1</v>
      </c>
      <c r="X1137" s="1">
        <v>1</v>
      </c>
      <c r="Y1137" s="19"/>
      <c r="Z1137" s="1">
        <v>1</v>
      </c>
      <c r="AA1137" s="1">
        <v>1</v>
      </c>
      <c r="AB1137" s="19"/>
    </row>
    <row r="1138" ht="15" spans="1:28">
      <c r="A1138" s="19" t="s">
        <v>2051</v>
      </c>
      <c r="B1138" s="1" t="s">
        <v>2052</v>
      </c>
      <c r="C1138" s="1" t="s">
        <v>1522</v>
      </c>
      <c r="D1138" s="1"/>
      <c r="E1138" s="1"/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0</v>
      </c>
      <c r="AB1138" s="1">
        <v>0</v>
      </c>
    </row>
    <row r="1139" ht="15" spans="1:28">
      <c r="A1139" s="19" t="s">
        <v>2053</v>
      </c>
      <c r="B1139" s="1" t="s">
        <v>2054</v>
      </c>
      <c r="C1139" s="1" t="s">
        <v>1522</v>
      </c>
      <c r="D1139" s="1"/>
      <c r="E1139" s="1"/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</row>
    <row r="1140" ht="15" spans="1:28">
      <c r="A1140" s="19" t="s">
        <v>2055</v>
      </c>
      <c r="B1140" s="1" t="s">
        <v>2056</v>
      </c>
      <c r="C1140" s="1" t="s">
        <v>1522</v>
      </c>
      <c r="D1140" s="1"/>
      <c r="E1140" s="1"/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">
        <v>0</v>
      </c>
      <c r="AA1140" s="1">
        <v>0</v>
      </c>
      <c r="AB1140" s="1">
        <v>0</v>
      </c>
    </row>
    <row r="1141" ht="15" spans="1:28">
      <c r="A1141" s="19" t="s">
        <v>2057</v>
      </c>
      <c r="B1141" s="1" t="s">
        <v>2058</v>
      </c>
      <c r="C1141" s="1" t="s">
        <v>1522</v>
      </c>
      <c r="D1141" s="1"/>
      <c r="E1141" s="1"/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35"/>
      <c r="U1141" s="1">
        <v>0</v>
      </c>
      <c r="V1141" s="1">
        <v>0</v>
      </c>
      <c r="W1141" s="1">
        <v>0</v>
      </c>
      <c r="X1141" s="1">
        <v>0</v>
      </c>
      <c r="Y1141" s="19"/>
      <c r="Z1141" s="1">
        <v>0</v>
      </c>
      <c r="AA1141" s="1">
        <v>0</v>
      </c>
      <c r="AB1141" s="19"/>
    </row>
    <row r="1142" ht="15" spans="1:28">
      <c r="A1142" s="19" t="s">
        <v>2059</v>
      </c>
      <c r="B1142" s="1" t="s">
        <v>2060</v>
      </c>
      <c r="C1142" s="1" t="s">
        <v>1522</v>
      </c>
      <c r="D1142" s="1"/>
      <c r="E1142" s="1"/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35"/>
      <c r="U1142" s="1">
        <v>0</v>
      </c>
      <c r="V1142" s="1">
        <v>0</v>
      </c>
      <c r="W1142" s="1">
        <v>0</v>
      </c>
      <c r="X1142" s="1">
        <v>0</v>
      </c>
      <c r="Y1142" s="19"/>
      <c r="Z1142" s="1">
        <v>0</v>
      </c>
      <c r="AA1142" s="1">
        <v>0</v>
      </c>
      <c r="AB1142" s="19"/>
    </row>
    <row r="1143" ht="15" spans="1:28">
      <c r="A1143" s="19" t="s">
        <v>2061</v>
      </c>
      <c r="B1143" s="1" t="s">
        <v>2062</v>
      </c>
      <c r="C1143" s="1" t="s">
        <v>1532</v>
      </c>
      <c r="D1143" s="1"/>
      <c r="E1143" s="1"/>
      <c r="F1143" s="1">
        <v>2</v>
      </c>
      <c r="G1143" s="1">
        <v>2</v>
      </c>
      <c r="H1143" s="1">
        <v>1</v>
      </c>
      <c r="I1143" s="1">
        <v>1</v>
      </c>
      <c r="J1143" s="1">
        <v>5</v>
      </c>
      <c r="K1143" s="1">
        <v>5</v>
      </c>
      <c r="L1143" s="1">
        <v>2</v>
      </c>
      <c r="M1143" s="1">
        <v>2</v>
      </c>
      <c r="N1143" s="1">
        <v>2</v>
      </c>
      <c r="O1143" s="1">
        <v>1</v>
      </c>
      <c r="P1143" s="1">
        <v>2</v>
      </c>
      <c r="Q1143" s="1">
        <v>2</v>
      </c>
      <c r="R1143" s="1">
        <v>1</v>
      </c>
      <c r="S1143" s="1">
        <v>5</v>
      </c>
      <c r="T1143" s="35"/>
      <c r="U1143" s="1">
        <v>5</v>
      </c>
      <c r="V1143" s="1">
        <v>5</v>
      </c>
      <c r="W1143" s="1">
        <v>5</v>
      </c>
      <c r="X1143" s="1">
        <v>5</v>
      </c>
      <c r="Y1143" s="19"/>
      <c r="Z1143" s="1">
        <v>5</v>
      </c>
      <c r="AA1143" s="1">
        <v>5</v>
      </c>
      <c r="AB1143" s="19"/>
    </row>
    <row r="1144" ht="15" spans="1:28">
      <c r="A1144" s="19" t="s">
        <v>2063</v>
      </c>
      <c r="B1144" s="1" t="s">
        <v>2064</v>
      </c>
      <c r="C1144" s="1" t="s">
        <v>1532</v>
      </c>
      <c r="D1144" s="1"/>
      <c r="E1144" s="1"/>
      <c r="F1144" s="1">
        <v>22</v>
      </c>
      <c r="G1144" s="1">
        <v>22</v>
      </c>
      <c r="H1144" s="1">
        <v>20</v>
      </c>
      <c r="I1144" s="1">
        <v>30</v>
      </c>
      <c r="J1144" s="1">
        <v>20</v>
      </c>
      <c r="K1144" s="1">
        <v>20</v>
      </c>
      <c r="L1144" s="1">
        <v>22</v>
      </c>
      <c r="M1144" s="1">
        <v>14</v>
      </c>
      <c r="N1144" s="1">
        <v>40</v>
      </c>
      <c r="O1144" s="1">
        <v>9</v>
      </c>
      <c r="P1144" s="1">
        <v>13</v>
      </c>
      <c r="Q1144" s="1">
        <v>20</v>
      </c>
      <c r="R1144" s="1">
        <v>22</v>
      </c>
      <c r="S1144" s="1">
        <v>14</v>
      </c>
      <c r="T1144" s="35"/>
      <c r="U1144" s="1">
        <v>21</v>
      </c>
      <c r="V1144" s="1">
        <v>23</v>
      </c>
      <c r="W1144" s="1">
        <v>25</v>
      </c>
      <c r="X1144" s="1">
        <v>25</v>
      </c>
      <c r="Y1144" s="19"/>
      <c r="Z1144" s="1">
        <v>25</v>
      </c>
      <c r="AA1144" s="1">
        <v>25</v>
      </c>
      <c r="AB1144" s="19"/>
    </row>
    <row r="1145" ht="15" spans="1:28">
      <c r="A1145" s="19" t="s">
        <v>2065</v>
      </c>
      <c r="B1145" s="1" t="s">
        <v>2066</v>
      </c>
      <c r="C1145" s="1" t="s">
        <v>1525</v>
      </c>
      <c r="D1145" s="1"/>
      <c r="E1145" s="1"/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35"/>
      <c r="U1145" s="1">
        <v>0</v>
      </c>
      <c r="V1145" s="1">
        <v>0</v>
      </c>
      <c r="W1145" s="1">
        <v>0</v>
      </c>
      <c r="X1145" s="1">
        <v>0</v>
      </c>
      <c r="Y1145" s="19"/>
      <c r="Z1145" s="1">
        <v>0</v>
      </c>
      <c r="AA1145" s="1">
        <v>0</v>
      </c>
      <c r="AB1145" s="19"/>
    </row>
    <row r="1146" ht="15" spans="1:28">
      <c r="A1146" s="19" t="s">
        <v>2067</v>
      </c>
      <c r="B1146" s="1" t="s">
        <v>2068</v>
      </c>
      <c r="C1146" s="1" t="s">
        <v>1532</v>
      </c>
      <c r="D1146" s="1"/>
      <c r="E1146" s="1"/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35"/>
      <c r="U1146" s="1">
        <v>0</v>
      </c>
      <c r="V1146" s="1">
        <v>0</v>
      </c>
      <c r="W1146" s="1">
        <v>0</v>
      </c>
      <c r="X1146" s="1">
        <v>0</v>
      </c>
      <c r="Y1146" s="19"/>
      <c r="Z1146" s="1">
        <v>0</v>
      </c>
      <c r="AA1146" s="1">
        <v>0</v>
      </c>
      <c r="AB1146" s="19"/>
    </row>
    <row r="1147" ht="15" spans="1:28">
      <c r="A1147" s="19" t="s">
        <v>2069</v>
      </c>
      <c r="B1147" s="1" t="s">
        <v>2070</v>
      </c>
      <c r="C1147" s="1" t="s">
        <v>1532</v>
      </c>
      <c r="D1147" s="1"/>
      <c r="E1147" s="1"/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35"/>
      <c r="U1147" s="1">
        <v>0</v>
      </c>
      <c r="V1147" s="1">
        <v>0</v>
      </c>
      <c r="W1147" s="1">
        <v>0</v>
      </c>
      <c r="X1147" s="1">
        <v>0</v>
      </c>
      <c r="Y1147" s="19"/>
      <c r="Z1147" s="1">
        <v>0</v>
      </c>
      <c r="AA1147" s="1">
        <v>0</v>
      </c>
      <c r="AB1147" s="19"/>
    </row>
    <row r="1148" ht="15" spans="1:28">
      <c r="A1148" s="19" t="s">
        <v>2071</v>
      </c>
      <c r="B1148" s="1" t="s">
        <v>2072</v>
      </c>
      <c r="C1148" s="1" t="s">
        <v>1525</v>
      </c>
      <c r="D1148" s="1"/>
      <c r="E1148" s="1"/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35"/>
      <c r="U1148" s="1">
        <v>0</v>
      </c>
      <c r="V1148" s="1">
        <v>0</v>
      </c>
      <c r="W1148" s="1">
        <v>0</v>
      </c>
      <c r="X1148" s="1">
        <v>0</v>
      </c>
      <c r="Y1148" s="19"/>
      <c r="Z1148" s="1">
        <v>0</v>
      </c>
      <c r="AA1148" s="1">
        <v>0</v>
      </c>
      <c r="AB1148" s="19"/>
    </row>
    <row r="1149" ht="15" spans="1:28">
      <c r="A1149" s="19" t="s">
        <v>2073</v>
      </c>
      <c r="B1149" s="1" t="s">
        <v>2074</v>
      </c>
      <c r="C1149" s="1" t="s">
        <v>1532</v>
      </c>
      <c r="D1149" s="1"/>
      <c r="E1149" s="1"/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35"/>
      <c r="U1149" s="1">
        <v>0</v>
      </c>
      <c r="V1149" s="1">
        <v>0</v>
      </c>
      <c r="W1149" s="1">
        <v>0</v>
      </c>
      <c r="X1149" s="1">
        <v>0</v>
      </c>
      <c r="Y1149" s="19"/>
      <c r="Z1149" s="1">
        <v>0</v>
      </c>
      <c r="AA1149" s="1">
        <v>0</v>
      </c>
      <c r="AB1149" s="19"/>
    </row>
    <row r="1150" ht="15" spans="1:28">
      <c r="A1150" s="19" t="s">
        <v>2075</v>
      </c>
      <c r="B1150" s="1" t="s">
        <v>2076</v>
      </c>
      <c r="C1150" s="1" t="s">
        <v>1525</v>
      </c>
      <c r="D1150" s="1"/>
      <c r="E1150" s="1"/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35"/>
      <c r="U1150" s="1">
        <v>0</v>
      </c>
      <c r="V1150" s="1">
        <v>0</v>
      </c>
      <c r="W1150" s="1">
        <v>0</v>
      </c>
      <c r="X1150" s="1">
        <v>0</v>
      </c>
      <c r="Y1150" s="19"/>
      <c r="Z1150" s="1">
        <v>0</v>
      </c>
      <c r="AA1150" s="1">
        <v>0</v>
      </c>
      <c r="AB1150" s="19"/>
    </row>
    <row r="1151" ht="15" spans="1:28">
      <c r="A1151" s="19" t="s">
        <v>2077</v>
      </c>
      <c r="B1151" s="1" t="s">
        <v>2078</v>
      </c>
      <c r="C1151" s="1" t="s">
        <v>1532</v>
      </c>
      <c r="D1151" s="1"/>
      <c r="E1151" s="1"/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35"/>
      <c r="U1151" s="1">
        <v>0</v>
      </c>
      <c r="V1151" s="1">
        <v>0</v>
      </c>
      <c r="W1151" s="1">
        <v>0</v>
      </c>
      <c r="X1151" s="1">
        <v>0</v>
      </c>
      <c r="Y1151" s="19"/>
      <c r="Z1151" s="1">
        <v>0</v>
      </c>
      <c r="AA1151" s="1">
        <v>0</v>
      </c>
      <c r="AB1151" s="19"/>
    </row>
    <row r="1152" ht="15" spans="1:28">
      <c r="A1152" s="19" t="s">
        <v>2079</v>
      </c>
      <c r="B1152" s="1" t="s">
        <v>2080</v>
      </c>
      <c r="C1152" s="1" t="s">
        <v>1525</v>
      </c>
      <c r="D1152" s="1"/>
      <c r="E1152" s="1"/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35"/>
      <c r="U1152" s="1">
        <v>0</v>
      </c>
      <c r="V1152" s="1">
        <v>0</v>
      </c>
      <c r="W1152" s="1">
        <v>0</v>
      </c>
      <c r="X1152" s="1">
        <v>0</v>
      </c>
      <c r="Y1152" s="19"/>
      <c r="Z1152" s="1">
        <v>0</v>
      </c>
      <c r="AA1152" s="1">
        <v>0</v>
      </c>
      <c r="AB1152" s="19"/>
    </row>
    <row r="1153" ht="15" spans="1:28">
      <c r="A1153" s="19" t="s">
        <v>2081</v>
      </c>
      <c r="B1153" s="1" t="s">
        <v>2082</v>
      </c>
      <c r="C1153" s="1" t="s">
        <v>1532</v>
      </c>
      <c r="D1153" s="1"/>
      <c r="E1153" s="1"/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35"/>
      <c r="U1153" s="1">
        <v>0</v>
      </c>
      <c r="V1153" s="1">
        <v>0</v>
      </c>
      <c r="W1153" s="1">
        <v>0</v>
      </c>
      <c r="X1153" s="1">
        <v>0</v>
      </c>
      <c r="Y1153" s="19"/>
      <c r="Z1153" s="1">
        <v>0</v>
      </c>
      <c r="AA1153" s="1">
        <v>0</v>
      </c>
      <c r="AB1153" s="19"/>
    </row>
    <row r="1154" ht="15" spans="1:28">
      <c r="A1154" s="19" t="s">
        <v>2083</v>
      </c>
      <c r="B1154" s="1" t="s">
        <v>2084</v>
      </c>
      <c r="C1154" s="1" t="s">
        <v>1525</v>
      </c>
      <c r="D1154" s="1"/>
      <c r="E1154" s="1"/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35"/>
      <c r="U1154" s="1">
        <v>0</v>
      </c>
      <c r="V1154" s="1">
        <v>0</v>
      </c>
      <c r="W1154" s="1">
        <v>0</v>
      </c>
      <c r="X1154" s="1">
        <v>0</v>
      </c>
      <c r="Y1154" s="19"/>
      <c r="Z1154" s="1">
        <v>0</v>
      </c>
      <c r="AA1154" s="1">
        <v>0</v>
      </c>
      <c r="AB1154" s="19"/>
    </row>
    <row r="1155" ht="15" spans="1:28">
      <c r="A1155" s="19" t="s">
        <v>2085</v>
      </c>
      <c r="B1155" s="1" t="s">
        <v>2086</v>
      </c>
      <c r="C1155" s="1" t="s">
        <v>1522</v>
      </c>
      <c r="D1155" s="1"/>
      <c r="E1155" s="1"/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35"/>
      <c r="U1155" s="1">
        <v>0</v>
      </c>
      <c r="V1155" s="1">
        <v>0</v>
      </c>
      <c r="W1155" s="1">
        <v>0</v>
      </c>
      <c r="X1155" s="1">
        <v>0</v>
      </c>
      <c r="Y1155" s="19"/>
      <c r="Z1155" s="1">
        <v>0</v>
      </c>
      <c r="AA1155" s="1">
        <v>0</v>
      </c>
      <c r="AB1155" s="19"/>
    </row>
    <row r="1156" ht="15" spans="1:28">
      <c r="A1156" s="19" t="s">
        <v>2087</v>
      </c>
      <c r="B1156" s="1" t="s">
        <v>2088</v>
      </c>
      <c r="C1156" s="1" t="s">
        <v>1532</v>
      </c>
      <c r="D1156" s="1"/>
      <c r="E1156" s="1"/>
      <c r="F1156" s="1">
        <v>7</v>
      </c>
      <c r="G1156" s="1">
        <v>5</v>
      </c>
      <c r="H1156" s="1">
        <v>7</v>
      </c>
      <c r="I1156" s="1">
        <v>7</v>
      </c>
      <c r="J1156" s="1">
        <v>7</v>
      </c>
      <c r="K1156" s="1">
        <v>7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</row>
    <row r="1157" ht="15" spans="1:28">
      <c r="A1157" s="19" t="s">
        <v>2089</v>
      </c>
      <c r="B1157" s="1" t="s">
        <v>2090</v>
      </c>
      <c r="C1157" s="1" t="s">
        <v>1525</v>
      </c>
      <c r="D1157" s="1"/>
      <c r="E1157" s="1"/>
      <c r="F1157" s="1">
        <v>7</v>
      </c>
      <c r="G1157" s="1">
        <v>7</v>
      </c>
      <c r="H1157" s="1">
        <v>10</v>
      </c>
      <c r="I1157" s="1">
        <v>7</v>
      </c>
      <c r="J1157" s="1">
        <v>7</v>
      </c>
      <c r="K1157" s="1">
        <v>7</v>
      </c>
      <c r="L1157" s="1">
        <v>7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</row>
    <row r="1158" ht="15" spans="1:28">
      <c r="A1158" s="19" t="s">
        <v>2091</v>
      </c>
      <c r="B1158" s="1" t="s">
        <v>2092</v>
      </c>
      <c r="C1158" s="1" t="s">
        <v>1532</v>
      </c>
      <c r="D1158" s="1"/>
      <c r="E1158" s="1"/>
      <c r="F1158" s="1">
        <v>2</v>
      </c>
      <c r="G1158" s="1">
        <v>2</v>
      </c>
      <c r="H1158" s="1">
        <v>2</v>
      </c>
      <c r="I1158" s="1">
        <v>2</v>
      </c>
      <c r="J1158" s="1">
        <v>2</v>
      </c>
      <c r="K1158" s="1">
        <v>2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</row>
    <row r="1159" ht="15" spans="1:28">
      <c r="A1159" s="19" t="s">
        <v>2093</v>
      </c>
      <c r="B1159" s="1" t="s">
        <v>2094</v>
      </c>
      <c r="C1159" s="1" t="s">
        <v>1525</v>
      </c>
      <c r="D1159" s="1"/>
      <c r="E1159" s="1"/>
      <c r="F1159" s="1">
        <v>2</v>
      </c>
      <c r="G1159" s="1">
        <v>2</v>
      </c>
      <c r="H1159" s="1">
        <v>2</v>
      </c>
      <c r="I1159" s="1">
        <v>2</v>
      </c>
      <c r="J1159" s="1">
        <v>2</v>
      </c>
      <c r="K1159" s="1">
        <v>2</v>
      </c>
      <c r="L1159" s="1">
        <v>2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</row>
    <row r="1160" ht="15" spans="1:28">
      <c r="A1160" s="19" t="s">
        <v>2095</v>
      </c>
      <c r="B1160" s="1" t="s">
        <v>2096</v>
      </c>
      <c r="C1160" s="1" t="s">
        <v>1532</v>
      </c>
      <c r="D1160" s="1"/>
      <c r="E1160" s="1"/>
      <c r="F1160" s="1">
        <v>1</v>
      </c>
      <c r="G1160" s="1">
        <v>1</v>
      </c>
      <c r="H1160" s="1">
        <v>1</v>
      </c>
      <c r="I1160" s="1">
        <v>1</v>
      </c>
      <c r="J1160" s="1">
        <v>1</v>
      </c>
      <c r="K1160" s="1">
        <v>1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</row>
    <row r="1161" ht="15" spans="1:28">
      <c r="A1161" s="19" t="s">
        <v>2097</v>
      </c>
      <c r="B1161" s="1" t="s">
        <v>2098</v>
      </c>
      <c r="C1161" s="1" t="s">
        <v>1525</v>
      </c>
      <c r="D1161" s="1"/>
      <c r="E1161" s="1"/>
      <c r="F1161" s="1">
        <v>1</v>
      </c>
      <c r="G1161" s="1">
        <v>2</v>
      </c>
      <c r="H1161" s="1">
        <v>1</v>
      </c>
      <c r="I1161" s="1">
        <v>1</v>
      </c>
      <c r="J1161" s="1">
        <v>2</v>
      </c>
      <c r="K1161" s="1">
        <v>1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</row>
    <row r="1162" ht="15" spans="1:28">
      <c r="A1162" s="19" t="s">
        <v>2099</v>
      </c>
      <c r="B1162" s="1" t="s">
        <v>2100</v>
      </c>
      <c r="C1162" s="1" t="s">
        <v>1532</v>
      </c>
      <c r="D1162" s="1"/>
      <c r="E1162" s="1"/>
      <c r="F1162" s="1">
        <v>2</v>
      </c>
      <c r="G1162" s="1">
        <v>1</v>
      </c>
      <c r="H1162" s="1">
        <v>1</v>
      </c>
      <c r="I1162" s="1">
        <v>1</v>
      </c>
      <c r="J1162" s="1">
        <v>1</v>
      </c>
      <c r="K1162" s="1">
        <v>2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</row>
    <row r="1163" ht="15" spans="1:28">
      <c r="A1163" s="19" t="s">
        <v>2101</v>
      </c>
      <c r="B1163" s="1" t="s">
        <v>2102</v>
      </c>
      <c r="C1163" s="1" t="s">
        <v>1525</v>
      </c>
      <c r="D1163" s="1"/>
      <c r="E1163" s="1"/>
      <c r="F1163" s="1">
        <v>1</v>
      </c>
      <c r="G1163" s="1">
        <v>2</v>
      </c>
      <c r="H1163" s="1">
        <v>1</v>
      </c>
      <c r="I1163" s="1">
        <v>1</v>
      </c>
      <c r="J1163" s="1">
        <v>2</v>
      </c>
      <c r="K1163" s="1">
        <v>1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">
        <v>0</v>
      </c>
      <c r="AA1163" s="1">
        <v>0</v>
      </c>
      <c r="AB1163" s="1">
        <v>0</v>
      </c>
    </row>
    <row r="1164" ht="15" spans="1:28">
      <c r="A1164" s="19" t="s">
        <v>2103</v>
      </c>
      <c r="B1164" s="1" t="s">
        <v>2104</v>
      </c>
      <c r="C1164" s="1" t="s">
        <v>1525</v>
      </c>
      <c r="D1164" s="1"/>
      <c r="E1164" s="1"/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35"/>
      <c r="U1164" s="1">
        <v>0</v>
      </c>
      <c r="V1164" s="1">
        <v>0</v>
      </c>
      <c r="W1164" s="1">
        <v>0</v>
      </c>
      <c r="X1164" s="1">
        <v>0</v>
      </c>
      <c r="Y1164" s="19"/>
      <c r="Z1164" s="1">
        <v>0</v>
      </c>
      <c r="AA1164" s="1">
        <v>0</v>
      </c>
      <c r="AB1164" s="19"/>
    </row>
    <row r="1165" ht="15" spans="1:28">
      <c r="A1165" s="19" t="s">
        <v>2105</v>
      </c>
      <c r="B1165" s="1" t="s">
        <v>2106</v>
      </c>
      <c r="C1165" s="1" t="s">
        <v>1532</v>
      </c>
      <c r="D1165" s="1"/>
      <c r="E1165" s="1"/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35"/>
      <c r="U1165" s="1">
        <v>0</v>
      </c>
      <c r="V1165" s="1">
        <v>0</v>
      </c>
      <c r="W1165" s="1">
        <v>0</v>
      </c>
      <c r="X1165" s="1">
        <v>0</v>
      </c>
      <c r="Y1165" s="19"/>
      <c r="Z1165" s="1">
        <v>0</v>
      </c>
      <c r="AA1165" s="1">
        <v>0</v>
      </c>
      <c r="AB1165" s="19"/>
    </row>
    <row r="1166" ht="15" spans="1:28">
      <c r="A1166" s="19" t="s">
        <v>2107</v>
      </c>
      <c r="B1166" s="1" t="s">
        <v>2108</v>
      </c>
      <c r="C1166" s="1" t="s">
        <v>1532</v>
      </c>
      <c r="D1166" s="1"/>
      <c r="E1166" s="1"/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35"/>
      <c r="U1166" s="1">
        <v>0</v>
      </c>
      <c r="V1166" s="1">
        <v>0</v>
      </c>
      <c r="W1166" s="1">
        <v>0</v>
      </c>
      <c r="X1166" s="1">
        <v>0</v>
      </c>
      <c r="Y1166" s="19"/>
      <c r="Z1166" s="1">
        <v>0</v>
      </c>
      <c r="AA1166" s="1">
        <v>0</v>
      </c>
      <c r="AB1166" s="19"/>
    </row>
    <row r="1167" ht="15" spans="1:28">
      <c r="A1167" s="19" t="s">
        <v>2109</v>
      </c>
      <c r="B1167" s="1" t="s">
        <v>2110</v>
      </c>
      <c r="C1167" s="1" t="s">
        <v>1532</v>
      </c>
      <c r="D1167" s="1"/>
      <c r="E1167" s="1"/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35"/>
      <c r="U1167" s="1">
        <v>0</v>
      </c>
      <c r="V1167" s="1">
        <v>0</v>
      </c>
      <c r="W1167" s="1">
        <v>0</v>
      </c>
      <c r="X1167" s="1">
        <v>0</v>
      </c>
      <c r="Y1167" s="19"/>
      <c r="Z1167" s="1">
        <v>0</v>
      </c>
      <c r="AA1167" s="1">
        <v>0</v>
      </c>
      <c r="AB1167" s="19"/>
    </row>
    <row r="1168" ht="15" spans="1:28">
      <c r="A1168" s="19" t="s">
        <v>2111</v>
      </c>
      <c r="B1168" s="1" t="s">
        <v>2112</v>
      </c>
      <c r="C1168" s="1" t="s">
        <v>1522</v>
      </c>
      <c r="D1168" s="1"/>
      <c r="E1168" s="1"/>
      <c r="F1168" s="1">
        <v>3</v>
      </c>
      <c r="G1168" s="1">
        <v>2</v>
      </c>
      <c r="H1168" s="1">
        <v>2</v>
      </c>
      <c r="I1168" s="1">
        <v>2</v>
      </c>
      <c r="J1168" s="1">
        <v>2</v>
      </c>
      <c r="K1168" s="1">
        <v>2</v>
      </c>
      <c r="L1168" s="1">
        <v>2</v>
      </c>
      <c r="M1168" s="1">
        <v>2</v>
      </c>
      <c r="N1168" s="1">
        <v>2</v>
      </c>
      <c r="O1168" s="1">
        <v>2</v>
      </c>
      <c r="P1168" s="1">
        <v>2</v>
      </c>
      <c r="Q1168" s="1">
        <v>2</v>
      </c>
      <c r="R1168" s="1">
        <v>2</v>
      </c>
      <c r="S1168" s="1">
        <v>2</v>
      </c>
      <c r="T1168" s="35">
        <v>1</v>
      </c>
      <c r="U1168" s="1">
        <v>3</v>
      </c>
      <c r="V1168" s="1">
        <v>3</v>
      </c>
      <c r="W1168" s="1">
        <v>3</v>
      </c>
      <c r="X1168" s="1">
        <v>3</v>
      </c>
      <c r="Y1168" s="19"/>
      <c r="Z1168" s="1">
        <v>3</v>
      </c>
      <c r="AA1168" s="1">
        <v>3</v>
      </c>
      <c r="AB1168" s="19"/>
    </row>
    <row r="1169" ht="15" spans="1:28">
      <c r="A1169" s="19" t="s">
        <v>2113</v>
      </c>
      <c r="B1169" s="1" t="s">
        <v>2114</v>
      </c>
      <c r="C1169" s="1" t="s">
        <v>1522</v>
      </c>
      <c r="D1169" s="1"/>
      <c r="E1169" s="1"/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3</v>
      </c>
      <c r="L1169" s="1">
        <v>3</v>
      </c>
      <c r="M1169" s="1">
        <v>3</v>
      </c>
      <c r="N1169" s="1">
        <v>3</v>
      </c>
      <c r="O1169" s="1">
        <v>3</v>
      </c>
      <c r="P1169" s="1">
        <v>3</v>
      </c>
      <c r="Q1169" s="1">
        <v>3</v>
      </c>
      <c r="R1169" s="1">
        <v>3</v>
      </c>
      <c r="S1169" s="1">
        <v>3</v>
      </c>
      <c r="T1169" s="35">
        <v>1</v>
      </c>
      <c r="U1169" s="1">
        <v>6</v>
      </c>
      <c r="V1169" s="1">
        <v>6</v>
      </c>
      <c r="W1169" s="1">
        <v>6</v>
      </c>
      <c r="X1169" s="1">
        <v>6</v>
      </c>
      <c r="Y1169" s="19"/>
      <c r="Z1169" s="1">
        <v>6</v>
      </c>
      <c r="AA1169" s="1">
        <v>6</v>
      </c>
      <c r="AB1169" s="19"/>
    </row>
    <row r="1170" ht="15" spans="1:28">
      <c r="A1170" s="19" t="s">
        <v>2115</v>
      </c>
      <c r="B1170" s="1" t="s">
        <v>2116</v>
      </c>
      <c r="C1170" s="1" t="s">
        <v>1525</v>
      </c>
      <c r="D1170" s="1"/>
      <c r="E1170" s="1"/>
      <c r="F1170" s="1">
        <v>1</v>
      </c>
      <c r="G1170" s="1">
        <v>1</v>
      </c>
      <c r="H1170" s="1">
        <v>1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  <c r="Q1170" s="1">
        <v>1</v>
      </c>
      <c r="R1170" s="1">
        <v>1</v>
      </c>
      <c r="S1170" s="1">
        <v>1</v>
      </c>
      <c r="T1170" s="35"/>
      <c r="U1170" s="1">
        <v>1</v>
      </c>
      <c r="V1170" s="1">
        <v>1</v>
      </c>
      <c r="W1170" s="1">
        <v>1</v>
      </c>
      <c r="X1170" s="1">
        <v>1</v>
      </c>
      <c r="Y1170" s="19"/>
      <c r="Z1170" s="1">
        <v>1</v>
      </c>
      <c r="AA1170" s="1">
        <v>1</v>
      </c>
      <c r="AB1170" s="19"/>
    </row>
    <row r="1171" ht="15" spans="1:28">
      <c r="A1171" s="19" t="s">
        <v>2117</v>
      </c>
      <c r="B1171" s="1" t="s">
        <v>2116</v>
      </c>
      <c r="C1171" s="1" t="s">
        <v>1532</v>
      </c>
      <c r="D1171" s="1"/>
      <c r="E1171" s="1"/>
      <c r="F1171" s="1">
        <v>1</v>
      </c>
      <c r="G1171" s="1">
        <v>1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s="1">
        <v>1</v>
      </c>
      <c r="N1171" s="1">
        <v>1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35"/>
      <c r="U1171" s="1">
        <v>1</v>
      </c>
      <c r="V1171" s="1">
        <v>1</v>
      </c>
      <c r="W1171" s="1">
        <v>1</v>
      </c>
      <c r="X1171" s="1">
        <v>1</v>
      </c>
      <c r="Y1171" s="19"/>
      <c r="Z1171" s="1">
        <v>1</v>
      </c>
      <c r="AA1171" s="1">
        <v>1</v>
      </c>
      <c r="AB1171" s="19"/>
    </row>
    <row r="1172" ht="15" spans="1:28">
      <c r="A1172" s="19" t="s">
        <v>2118</v>
      </c>
      <c r="B1172" s="1" t="s">
        <v>2119</v>
      </c>
      <c r="C1172" s="1" t="s">
        <v>1525</v>
      </c>
      <c r="D1172" s="1"/>
      <c r="E1172" s="1"/>
      <c r="F1172" s="1">
        <v>1</v>
      </c>
      <c r="G1172" s="1">
        <v>1</v>
      </c>
      <c r="H1172" s="1">
        <v>1</v>
      </c>
      <c r="I1172" s="1">
        <v>1</v>
      </c>
      <c r="J1172" s="1">
        <v>1</v>
      </c>
      <c r="K1172" s="1">
        <v>1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  <c r="Q1172" s="1">
        <v>1</v>
      </c>
      <c r="R1172" s="1">
        <v>1</v>
      </c>
      <c r="S1172" s="1">
        <v>1</v>
      </c>
      <c r="T1172" s="35"/>
      <c r="U1172" s="1">
        <v>1</v>
      </c>
      <c r="V1172" s="1">
        <v>1</v>
      </c>
      <c r="W1172" s="1">
        <v>1</v>
      </c>
      <c r="X1172" s="1">
        <v>1</v>
      </c>
      <c r="Y1172" s="19"/>
      <c r="Z1172" s="1">
        <v>1</v>
      </c>
      <c r="AA1172" s="1">
        <v>1</v>
      </c>
      <c r="AB1172" s="19"/>
    </row>
    <row r="1173" ht="15" spans="1:28">
      <c r="A1173" s="19" t="s">
        <v>2120</v>
      </c>
      <c r="B1173" s="1" t="s">
        <v>2119</v>
      </c>
      <c r="C1173" s="1" t="s">
        <v>1532</v>
      </c>
      <c r="D1173" s="1"/>
      <c r="E1173" s="1"/>
      <c r="F1173" s="1">
        <v>1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  <c r="Q1173" s="1">
        <v>1</v>
      </c>
      <c r="R1173" s="1">
        <v>1</v>
      </c>
      <c r="S1173" s="1">
        <v>1</v>
      </c>
      <c r="T1173" s="35"/>
      <c r="U1173" s="1">
        <v>1</v>
      </c>
      <c r="V1173" s="1">
        <v>1</v>
      </c>
      <c r="W1173" s="1">
        <v>1</v>
      </c>
      <c r="X1173" s="1">
        <v>1</v>
      </c>
      <c r="Y1173" s="19"/>
      <c r="Z1173" s="1">
        <v>1</v>
      </c>
      <c r="AA1173" s="1">
        <v>1</v>
      </c>
      <c r="AB1173" s="19"/>
    </row>
    <row r="1174" ht="15" spans="1:28">
      <c r="A1174" s="19" t="s">
        <v>2121</v>
      </c>
      <c r="B1174" s="1" t="s">
        <v>2122</v>
      </c>
      <c r="C1174" s="1" t="s">
        <v>1525</v>
      </c>
      <c r="D1174" s="1"/>
      <c r="E1174" s="1"/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35"/>
      <c r="U1174" s="1">
        <v>0</v>
      </c>
      <c r="V1174" s="1">
        <v>0</v>
      </c>
      <c r="W1174" s="1">
        <v>0</v>
      </c>
      <c r="X1174" s="1">
        <v>0</v>
      </c>
      <c r="Y1174" s="19"/>
      <c r="Z1174" s="1">
        <v>0</v>
      </c>
      <c r="AA1174" s="1">
        <v>0</v>
      </c>
      <c r="AB1174" s="19"/>
    </row>
    <row r="1175" ht="15" spans="1:28">
      <c r="A1175" s="19" t="s">
        <v>2123</v>
      </c>
      <c r="B1175" s="1" t="s">
        <v>2124</v>
      </c>
      <c r="C1175" s="1" t="s">
        <v>1525</v>
      </c>
      <c r="D1175" s="1"/>
      <c r="E1175" s="1"/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35"/>
      <c r="U1175" s="1">
        <v>0</v>
      </c>
      <c r="V1175" s="1">
        <v>0</v>
      </c>
      <c r="W1175" s="1">
        <v>0</v>
      </c>
      <c r="X1175" s="1">
        <v>0</v>
      </c>
      <c r="Y1175" s="19"/>
      <c r="Z1175" s="1">
        <v>0</v>
      </c>
      <c r="AA1175" s="1">
        <v>0</v>
      </c>
      <c r="AB1175" s="19"/>
    </row>
    <row r="1176" ht="15" spans="1:28">
      <c r="A1176" s="19" t="s">
        <v>2125</v>
      </c>
      <c r="B1176" s="1" t="s">
        <v>2126</v>
      </c>
      <c r="C1176" s="1" t="s">
        <v>1525</v>
      </c>
      <c r="D1176" s="1"/>
      <c r="E1176" s="1"/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35"/>
      <c r="U1176" s="1">
        <v>0</v>
      </c>
      <c r="V1176" s="1">
        <v>0</v>
      </c>
      <c r="W1176" s="1">
        <v>0</v>
      </c>
      <c r="X1176" s="1">
        <v>0</v>
      </c>
      <c r="Y1176" s="19"/>
      <c r="Z1176" s="1">
        <v>0</v>
      </c>
      <c r="AA1176" s="1">
        <v>0</v>
      </c>
      <c r="AB1176" s="19"/>
    </row>
    <row r="1177" ht="15" spans="1:28">
      <c r="A1177" s="19" t="s">
        <v>2127</v>
      </c>
      <c r="B1177" s="1" t="s">
        <v>2128</v>
      </c>
      <c r="C1177" s="1" t="s">
        <v>1522</v>
      </c>
      <c r="D1177" s="1"/>
      <c r="E1177" s="1"/>
      <c r="F1177" s="1">
        <v>7</v>
      </c>
      <c r="G1177" s="1">
        <v>7</v>
      </c>
      <c r="H1177" s="1">
        <v>7</v>
      </c>
      <c r="I1177" s="1">
        <v>7</v>
      </c>
      <c r="J1177" s="1">
        <v>7</v>
      </c>
      <c r="K1177" s="1">
        <v>7</v>
      </c>
      <c r="L1177" s="1">
        <v>7</v>
      </c>
      <c r="M1177" s="1">
        <v>7</v>
      </c>
      <c r="N1177" s="1">
        <v>7</v>
      </c>
      <c r="O1177" s="1">
        <v>7</v>
      </c>
      <c r="P1177" s="1">
        <v>7</v>
      </c>
      <c r="Q1177" s="1">
        <v>7</v>
      </c>
      <c r="R1177" s="1">
        <v>7</v>
      </c>
      <c r="S1177" s="1">
        <v>7</v>
      </c>
      <c r="T1177" s="35"/>
      <c r="U1177" s="1">
        <v>7</v>
      </c>
      <c r="V1177" s="1">
        <v>7</v>
      </c>
      <c r="W1177" s="1">
        <v>7</v>
      </c>
      <c r="X1177" s="1">
        <v>7</v>
      </c>
      <c r="Y1177" s="19"/>
      <c r="Z1177" s="1">
        <v>7</v>
      </c>
      <c r="AA1177" s="1">
        <v>7</v>
      </c>
      <c r="AB1177" s="19"/>
    </row>
    <row r="1178" ht="15" spans="1:28">
      <c r="A1178" s="19" t="s">
        <v>2129</v>
      </c>
      <c r="B1178" s="1" t="s">
        <v>2130</v>
      </c>
      <c r="C1178" s="1" t="s">
        <v>1532</v>
      </c>
      <c r="D1178" s="1"/>
      <c r="E1178" s="1"/>
      <c r="F1178" s="1">
        <v>7</v>
      </c>
      <c r="G1178" s="1">
        <v>7</v>
      </c>
      <c r="H1178" s="1">
        <v>7</v>
      </c>
      <c r="I1178" s="1">
        <v>7</v>
      </c>
      <c r="J1178" s="1">
        <v>7</v>
      </c>
      <c r="K1178" s="1">
        <v>7</v>
      </c>
      <c r="L1178" s="1">
        <v>7</v>
      </c>
      <c r="M1178" s="1">
        <v>7</v>
      </c>
      <c r="N1178" s="1">
        <v>7</v>
      </c>
      <c r="O1178" s="1">
        <v>7</v>
      </c>
      <c r="P1178" s="1">
        <v>7</v>
      </c>
      <c r="Q1178" s="1">
        <v>7</v>
      </c>
      <c r="R1178" s="1">
        <v>7</v>
      </c>
      <c r="S1178" s="1">
        <v>7</v>
      </c>
      <c r="T1178" s="35"/>
      <c r="U1178" s="1">
        <v>7</v>
      </c>
      <c r="V1178" s="1">
        <v>7</v>
      </c>
      <c r="W1178" s="1">
        <v>7</v>
      </c>
      <c r="X1178" s="1">
        <v>7</v>
      </c>
      <c r="Y1178" s="19"/>
      <c r="Z1178" s="1">
        <v>7</v>
      </c>
      <c r="AA1178" s="1">
        <v>7</v>
      </c>
      <c r="AB1178" s="19"/>
    </row>
    <row r="1179" ht="15" spans="1:28">
      <c r="A1179" s="19" t="s">
        <v>2131</v>
      </c>
      <c r="B1179" s="1" t="s">
        <v>2132</v>
      </c>
      <c r="C1179" s="1" t="s">
        <v>1525</v>
      </c>
      <c r="D1179" s="1"/>
      <c r="E1179" s="1"/>
      <c r="F1179" s="1">
        <v>7</v>
      </c>
      <c r="G1179" s="1">
        <v>7</v>
      </c>
      <c r="H1179" s="1">
        <v>7</v>
      </c>
      <c r="I1179" s="1">
        <v>7</v>
      </c>
      <c r="J1179" s="1">
        <v>7</v>
      </c>
      <c r="K1179" s="1">
        <v>7</v>
      </c>
      <c r="L1179" s="1">
        <v>7</v>
      </c>
      <c r="M1179" s="1">
        <v>7</v>
      </c>
      <c r="N1179" s="1">
        <v>7</v>
      </c>
      <c r="O1179" s="1">
        <v>7</v>
      </c>
      <c r="P1179" s="1">
        <v>7</v>
      </c>
      <c r="Q1179" s="1">
        <v>7</v>
      </c>
      <c r="R1179" s="1">
        <v>7</v>
      </c>
      <c r="S1179" s="1">
        <v>7</v>
      </c>
      <c r="T1179" s="35"/>
      <c r="U1179" s="1">
        <v>7</v>
      </c>
      <c r="V1179" s="1">
        <v>7</v>
      </c>
      <c r="W1179" s="1">
        <v>7</v>
      </c>
      <c r="X1179" s="1">
        <v>7</v>
      </c>
      <c r="Y1179" s="19"/>
      <c r="Z1179" s="1">
        <v>7</v>
      </c>
      <c r="AA1179" s="1">
        <v>7</v>
      </c>
      <c r="AB1179" s="19"/>
    </row>
    <row r="1180" ht="15" spans="1:28">
      <c r="A1180" s="19" t="s">
        <v>2133</v>
      </c>
      <c r="B1180" s="1" t="s">
        <v>2134</v>
      </c>
      <c r="C1180" s="1" t="s">
        <v>1525</v>
      </c>
      <c r="D1180" s="1"/>
      <c r="E1180" s="1"/>
      <c r="F1180" s="1">
        <v>3</v>
      </c>
      <c r="G1180" s="1">
        <v>3</v>
      </c>
      <c r="H1180" s="1">
        <v>3</v>
      </c>
      <c r="I1180" s="1">
        <v>3</v>
      </c>
      <c r="J1180" s="1">
        <v>3</v>
      </c>
      <c r="K1180" s="1">
        <v>3</v>
      </c>
      <c r="L1180" s="1">
        <v>3</v>
      </c>
      <c r="M1180" s="1">
        <v>3</v>
      </c>
      <c r="N1180" s="1">
        <v>3</v>
      </c>
      <c r="O1180" s="1">
        <v>3</v>
      </c>
      <c r="P1180" s="1">
        <v>3</v>
      </c>
      <c r="Q1180" s="1">
        <v>3</v>
      </c>
      <c r="R1180" s="1">
        <v>3</v>
      </c>
      <c r="S1180" s="1">
        <v>3</v>
      </c>
      <c r="T1180" s="35"/>
      <c r="U1180" s="1">
        <v>3</v>
      </c>
      <c r="V1180" s="1">
        <v>3</v>
      </c>
      <c r="W1180" s="1">
        <v>3</v>
      </c>
      <c r="X1180" s="1">
        <v>3</v>
      </c>
      <c r="Y1180" s="19"/>
      <c r="Z1180" s="1">
        <v>3</v>
      </c>
      <c r="AA1180" s="1">
        <v>3</v>
      </c>
      <c r="AB1180" s="19"/>
    </row>
    <row r="1181" ht="15" spans="1:28">
      <c r="A1181" s="19" t="s">
        <v>2135</v>
      </c>
      <c r="B1181" s="1" t="s">
        <v>2136</v>
      </c>
      <c r="C1181" s="1" t="s">
        <v>1532</v>
      </c>
      <c r="D1181" s="1"/>
      <c r="E1181" s="1"/>
      <c r="F1181" s="1">
        <v>4</v>
      </c>
      <c r="G1181" s="1">
        <v>4</v>
      </c>
      <c r="H1181" s="1">
        <v>4</v>
      </c>
      <c r="I1181" s="1">
        <v>4</v>
      </c>
      <c r="J1181" s="1">
        <v>4</v>
      </c>
      <c r="K1181" s="1">
        <v>4</v>
      </c>
      <c r="L1181" s="1">
        <v>4</v>
      </c>
      <c r="M1181" s="1">
        <v>4</v>
      </c>
      <c r="N1181" s="1">
        <v>4</v>
      </c>
      <c r="O1181" s="1">
        <v>4</v>
      </c>
      <c r="P1181" s="1">
        <v>4</v>
      </c>
      <c r="Q1181" s="1">
        <v>4</v>
      </c>
      <c r="R1181" s="1">
        <v>4</v>
      </c>
      <c r="S1181" s="1">
        <v>4</v>
      </c>
      <c r="T1181" s="35"/>
      <c r="U1181" s="1">
        <v>4</v>
      </c>
      <c r="V1181" s="1">
        <v>4</v>
      </c>
      <c r="W1181" s="1">
        <v>4</v>
      </c>
      <c r="X1181" s="1">
        <v>4</v>
      </c>
      <c r="Y1181" s="19"/>
      <c r="Z1181" s="1">
        <v>4</v>
      </c>
      <c r="AA1181" s="1">
        <v>4</v>
      </c>
      <c r="AB1181" s="19"/>
    </row>
    <row r="1182" ht="15" spans="1:28">
      <c r="A1182" s="19" t="s">
        <v>2137</v>
      </c>
      <c r="B1182" s="1" t="s">
        <v>2138</v>
      </c>
      <c r="C1182" s="1" t="s">
        <v>1522</v>
      </c>
      <c r="D1182" s="1"/>
      <c r="E1182" s="1"/>
      <c r="F1182" s="1">
        <v>5</v>
      </c>
      <c r="G1182" s="1">
        <v>5</v>
      </c>
      <c r="H1182" s="1">
        <v>5</v>
      </c>
      <c r="I1182" s="1">
        <v>5</v>
      </c>
      <c r="J1182" s="1">
        <v>5</v>
      </c>
      <c r="K1182" s="1">
        <v>5</v>
      </c>
      <c r="L1182" s="1">
        <v>5</v>
      </c>
      <c r="M1182" s="1">
        <v>5</v>
      </c>
      <c r="N1182" s="1">
        <v>5</v>
      </c>
      <c r="O1182" s="1">
        <v>5</v>
      </c>
      <c r="P1182" s="1">
        <v>5</v>
      </c>
      <c r="Q1182" s="1">
        <v>5</v>
      </c>
      <c r="R1182" s="1">
        <v>5</v>
      </c>
      <c r="S1182" s="1">
        <v>5</v>
      </c>
      <c r="T1182" s="35"/>
      <c r="U1182" s="1">
        <v>5</v>
      </c>
      <c r="V1182" s="1">
        <v>5</v>
      </c>
      <c r="W1182" s="1">
        <v>5</v>
      </c>
      <c r="X1182" s="1">
        <v>5</v>
      </c>
      <c r="Y1182" s="19"/>
      <c r="Z1182" s="1">
        <v>5</v>
      </c>
      <c r="AA1182" s="1">
        <v>5</v>
      </c>
      <c r="AB1182" s="19"/>
    </row>
    <row r="1183" ht="15" spans="1:28">
      <c r="A1183" s="19" t="s">
        <v>2139</v>
      </c>
      <c r="B1183" s="1" t="s">
        <v>2140</v>
      </c>
      <c r="C1183" s="1" t="s">
        <v>1522</v>
      </c>
      <c r="D1183" s="1"/>
      <c r="E1183" s="1"/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</row>
    <row r="1184" ht="15" spans="1:28">
      <c r="A1184" s="19" t="s">
        <v>2141</v>
      </c>
      <c r="B1184" s="1" t="s">
        <v>2142</v>
      </c>
      <c r="C1184" s="1" t="s">
        <v>1522</v>
      </c>
      <c r="D1184" s="1"/>
      <c r="E1184" s="1"/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</row>
    <row r="1185" ht="15" spans="1:28">
      <c r="A1185" s="19" t="s">
        <v>2143</v>
      </c>
      <c r="B1185" s="1" t="s">
        <v>2144</v>
      </c>
      <c r="C1185" s="1" t="s">
        <v>1532</v>
      </c>
      <c r="D1185" s="1"/>
      <c r="E1185" s="1"/>
      <c r="F1185" s="1">
        <v>14</v>
      </c>
      <c r="G1185" s="1">
        <v>28</v>
      </c>
      <c r="H1185" s="1">
        <v>28</v>
      </c>
      <c r="I1185" s="1">
        <v>28</v>
      </c>
      <c r="J1185" s="1">
        <v>28</v>
      </c>
      <c r="K1185" s="1">
        <v>28</v>
      </c>
      <c r="L1185" s="1">
        <v>28</v>
      </c>
      <c r="M1185" s="1">
        <v>28</v>
      </c>
      <c r="N1185" s="1">
        <v>28</v>
      </c>
      <c r="O1185" s="1">
        <v>28</v>
      </c>
      <c r="P1185" s="1">
        <v>28</v>
      </c>
      <c r="Q1185" s="1">
        <v>28</v>
      </c>
      <c r="R1185" s="1">
        <v>28</v>
      </c>
      <c r="S1185" s="1">
        <v>28</v>
      </c>
      <c r="T1185" s="35"/>
      <c r="U1185" s="1">
        <v>28</v>
      </c>
      <c r="V1185" s="1">
        <v>28</v>
      </c>
      <c r="W1185" s="1">
        <v>28</v>
      </c>
      <c r="X1185" s="1">
        <v>28</v>
      </c>
      <c r="Y1185" s="19"/>
      <c r="Z1185" s="1">
        <v>28</v>
      </c>
      <c r="AA1185" s="1">
        <v>28</v>
      </c>
      <c r="AB1185" s="19"/>
    </row>
    <row r="1186" ht="15" spans="1:28">
      <c r="A1186" s="19" t="s">
        <v>2145</v>
      </c>
      <c r="B1186" s="1" t="s">
        <v>2146</v>
      </c>
      <c r="C1186" s="1" t="s">
        <v>1522</v>
      </c>
      <c r="D1186" s="1"/>
      <c r="E1186" s="1"/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35"/>
      <c r="U1186" s="1">
        <v>0</v>
      </c>
      <c r="V1186" s="1">
        <v>0</v>
      </c>
      <c r="W1186" s="1">
        <v>0</v>
      </c>
      <c r="X1186" s="1">
        <v>0</v>
      </c>
      <c r="Y1186" s="19"/>
      <c r="Z1186" s="1">
        <v>0</v>
      </c>
      <c r="AA1186" s="1">
        <v>0</v>
      </c>
      <c r="AB1186" s="19"/>
    </row>
    <row r="1187" ht="15" spans="1:28">
      <c r="A1187" s="19" t="s">
        <v>2147</v>
      </c>
      <c r="B1187" s="1" t="s">
        <v>2148</v>
      </c>
      <c r="C1187" s="1" t="s">
        <v>1522</v>
      </c>
      <c r="D1187" s="1"/>
      <c r="E1187" s="1"/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35"/>
      <c r="U1187" s="1">
        <v>0</v>
      </c>
      <c r="V1187" s="1">
        <v>0</v>
      </c>
      <c r="W1187" s="1">
        <v>0</v>
      </c>
      <c r="X1187" s="1">
        <v>0</v>
      </c>
      <c r="Y1187" s="19"/>
      <c r="Z1187" s="1">
        <v>0</v>
      </c>
      <c r="AA1187" s="1">
        <v>0</v>
      </c>
      <c r="AB1187" s="19"/>
    </row>
    <row r="1188" ht="15" spans="1:28">
      <c r="A1188" s="19" t="s">
        <v>2149</v>
      </c>
      <c r="B1188" s="1" t="s">
        <v>2150</v>
      </c>
      <c r="C1188" s="1" t="s">
        <v>1522</v>
      </c>
      <c r="D1188" s="1"/>
      <c r="E1188" s="1"/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</row>
    <row r="1189" ht="15" spans="1:28">
      <c r="A1189" s="19" t="s">
        <v>2151</v>
      </c>
      <c r="B1189" s="1" t="s">
        <v>2152</v>
      </c>
      <c r="C1189" s="1" t="s">
        <v>1522</v>
      </c>
      <c r="D1189" s="1"/>
      <c r="E1189" s="1"/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0</v>
      </c>
    </row>
    <row r="1190" ht="15" spans="1:28">
      <c r="A1190" s="19" t="s">
        <v>2153</v>
      </c>
      <c r="B1190" s="1" t="s">
        <v>2154</v>
      </c>
      <c r="C1190" s="1" t="s">
        <v>1525</v>
      </c>
      <c r="D1190" s="1"/>
      <c r="E1190" s="1"/>
      <c r="F1190" s="1">
        <v>5</v>
      </c>
      <c r="G1190" s="1">
        <v>5</v>
      </c>
      <c r="H1190" s="1">
        <v>5</v>
      </c>
      <c r="I1190" s="1">
        <v>5</v>
      </c>
      <c r="J1190" s="1">
        <v>5</v>
      </c>
      <c r="K1190" s="1">
        <v>5</v>
      </c>
      <c r="L1190" s="1">
        <v>5</v>
      </c>
      <c r="M1190" s="1">
        <v>5</v>
      </c>
      <c r="N1190" s="1">
        <v>5</v>
      </c>
      <c r="O1190" s="1">
        <v>5</v>
      </c>
      <c r="P1190" s="1">
        <v>5</v>
      </c>
      <c r="Q1190" s="1">
        <v>5</v>
      </c>
      <c r="R1190" s="1">
        <v>5</v>
      </c>
      <c r="S1190" s="1">
        <v>5</v>
      </c>
      <c r="T1190" s="35"/>
      <c r="U1190" s="1">
        <v>5</v>
      </c>
      <c r="V1190" s="1">
        <v>5</v>
      </c>
      <c r="W1190" s="1">
        <v>5</v>
      </c>
      <c r="X1190" s="1">
        <v>5</v>
      </c>
      <c r="Y1190" s="19"/>
      <c r="Z1190" s="1">
        <v>5</v>
      </c>
      <c r="AA1190" s="1">
        <v>5</v>
      </c>
      <c r="AB1190" s="19"/>
    </row>
    <row r="1191" ht="15" spans="1:28">
      <c r="A1191" s="19" t="s">
        <v>2155</v>
      </c>
      <c r="B1191" s="1" t="s">
        <v>2156</v>
      </c>
      <c r="C1191" s="1" t="s">
        <v>1532</v>
      </c>
      <c r="D1191" s="1"/>
      <c r="E1191" s="1"/>
      <c r="F1191" s="1">
        <v>3</v>
      </c>
      <c r="G1191" s="1">
        <v>3</v>
      </c>
      <c r="H1191" s="1">
        <v>3</v>
      </c>
      <c r="I1191" s="1">
        <v>7</v>
      </c>
      <c r="J1191" s="1">
        <v>7</v>
      </c>
      <c r="K1191" s="1">
        <v>7</v>
      </c>
      <c r="L1191" s="1">
        <v>7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35"/>
      <c r="U1191" s="1">
        <v>0</v>
      </c>
      <c r="V1191" s="1">
        <v>0</v>
      </c>
      <c r="W1191" s="1">
        <v>0</v>
      </c>
      <c r="X1191" s="1">
        <v>0</v>
      </c>
      <c r="Y1191" s="19"/>
      <c r="Z1191" s="1">
        <v>0</v>
      </c>
      <c r="AA1191" s="1">
        <v>0</v>
      </c>
      <c r="AB1191" s="19"/>
    </row>
    <row r="1192" ht="15" spans="1:28">
      <c r="A1192" s="19" t="s">
        <v>2157</v>
      </c>
      <c r="B1192" s="1" t="s">
        <v>2158</v>
      </c>
      <c r="C1192" s="1" t="s">
        <v>1525</v>
      </c>
      <c r="D1192" s="1"/>
      <c r="E1192" s="1"/>
      <c r="F1192" s="1">
        <v>14</v>
      </c>
      <c r="G1192" s="1">
        <v>14</v>
      </c>
      <c r="H1192" s="1">
        <v>14</v>
      </c>
      <c r="I1192" s="1">
        <v>14</v>
      </c>
      <c r="J1192" s="1">
        <v>21</v>
      </c>
      <c r="K1192" s="1">
        <v>21</v>
      </c>
      <c r="L1192" s="1">
        <v>21</v>
      </c>
      <c r="M1192" s="1">
        <v>21</v>
      </c>
      <c r="N1192" s="1">
        <v>21</v>
      </c>
      <c r="O1192" s="1">
        <v>21</v>
      </c>
      <c r="P1192" s="1">
        <v>21</v>
      </c>
      <c r="Q1192" s="1">
        <v>21</v>
      </c>
      <c r="R1192" s="1">
        <v>28</v>
      </c>
      <c r="S1192" s="1">
        <v>28</v>
      </c>
      <c r="T1192" s="35"/>
      <c r="U1192" s="1">
        <v>28</v>
      </c>
      <c r="V1192" s="1">
        <v>28</v>
      </c>
      <c r="W1192" s="1">
        <v>28</v>
      </c>
      <c r="X1192" s="1">
        <v>28</v>
      </c>
      <c r="Y1192" s="19"/>
      <c r="Z1192" s="1">
        <v>28</v>
      </c>
      <c r="AA1192" s="1">
        <v>28</v>
      </c>
      <c r="AB1192" s="19"/>
    </row>
    <row r="1193" ht="15" spans="1:28">
      <c r="A1193" s="19" t="s">
        <v>2159</v>
      </c>
      <c r="B1193" s="1" t="s">
        <v>2160</v>
      </c>
      <c r="C1193" s="1" t="s">
        <v>1532</v>
      </c>
      <c r="D1193" s="1"/>
      <c r="E1193" s="1"/>
      <c r="F1193" s="1">
        <v>14</v>
      </c>
      <c r="G1193" s="1">
        <v>14</v>
      </c>
      <c r="H1193" s="1">
        <v>28</v>
      </c>
      <c r="I1193" s="1">
        <v>28</v>
      </c>
      <c r="J1193" s="1">
        <v>28</v>
      </c>
      <c r="K1193" s="1">
        <v>28</v>
      </c>
      <c r="L1193" s="1">
        <v>28</v>
      </c>
      <c r="M1193" s="1">
        <v>21</v>
      </c>
      <c r="N1193" s="1">
        <v>28</v>
      </c>
      <c r="O1193" s="1">
        <v>21</v>
      </c>
      <c r="P1193" s="1">
        <v>28</v>
      </c>
      <c r="Q1193" s="1">
        <v>21</v>
      </c>
      <c r="R1193" s="1">
        <v>28</v>
      </c>
      <c r="S1193" s="1">
        <v>21</v>
      </c>
      <c r="T1193" s="35"/>
      <c r="U1193" s="1">
        <v>28</v>
      </c>
      <c r="V1193" s="1">
        <v>21</v>
      </c>
      <c r="W1193" s="1">
        <v>28</v>
      </c>
      <c r="X1193" s="1">
        <v>21</v>
      </c>
      <c r="Y1193" s="19"/>
      <c r="Z1193" s="1">
        <v>28</v>
      </c>
      <c r="AA1193" s="1">
        <v>21</v>
      </c>
      <c r="AB1193" s="19"/>
    </row>
    <row r="1194" ht="15" spans="1:28">
      <c r="A1194" s="19" t="s">
        <v>2161</v>
      </c>
      <c r="B1194" s="1" t="s">
        <v>2162</v>
      </c>
      <c r="C1194" s="1" t="s">
        <v>1522</v>
      </c>
      <c r="D1194" s="1"/>
      <c r="E1194" s="1"/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35"/>
      <c r="U1194" s="1">
        <v>0</v>
      </c>
      <c r="V1194" s="1">
        <v>0</v>
      </c>
      <c r="W1194" s="1">
        <v>0</v>
      </c>
      <c r="X1194" s="1">
        <v>0</v>
      </c>
      <c r="Y1194" s="19"/>
      <c r="Z1194" s="1">
        <v>0</v>
      </c>
      <c r="AA1194" s="1">
        <v>0</v>
      </c>
      <c r="AB1194" s="19"/>
    </row>
    <row r="1195" ht="15" spans="1:28">
      <c r="A1195" s="19" t="s">
        <v>2163</v>
      </c>
      <c r="B1195" s="1" t="s">
        <v>2164</v>
      </c>
      <c r="C1195" s="1" t="s">
        <v>1525</v>
      </c>
      <c r="D1195" s="1"/>
      <c r="E1195" s="1"/>
      <c r="F1195" s="1">
        <v>1</v>
      </c>
      <c r="G1195" s="1">
        <v>1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s="1">
        <v>1</v>
      </c>
      <c r="N1195" s="1">
        <v>1</v>
      </c>
      <c r="O1195" s="1">
        <v>1</v>
      </c>
      <c r="P1195" s="1">
        <v>1</v>
      </c>
      <c r="Q1195" s="1">
        <v>1</v>
      </c>
      <c r="R1195" s="1">
        <v>1</v>
      </c>
      <c r="S1195" s="1">
        <v>1</v>
      </c>
      <c r="T1195" s="35"/>
      <c r="U1195" s="1">
        <v>1</v>
      </c>
      <c r="V1195" s="1">
        <v>1</v>
      </c>
      <c r="W1195" s="1">
        <v>1</v>
      </c>
      <c r="X1195" s="1">
        <v>1</v>
      </c>
      <c r="Y1195" s="19"/>
      <c r="Z1195" s="1">
        <v>1</v>
      </c>
      <c r="AA1195" s="1">
        <v>1</v>
      </c>
      <c r="AB1195" s="19"/>
    </row>
    <row r="1196" ht="15" spans="1:28">
      <c r="A1196" s="19" t="s">
        <v>2165</v>
      </c>
      <c r="B1196" s="1" t="s">
        <v>2166</v>
      </c>
      <c r="C1196" s="1" t="s">
        <v>1532</v>
      </c>
      <c r="D1196" s="1"/>
      <c r="E1196" s="1"/>
      <c r="F1196" s="1">
        <v>7</v>
      </c>
      <c r="G1196" s="1">
        <v>7</v>
      </c>
      <c r="H1196" s="1">
        <v>7</v>
      </c>
      <c r="I1196" s="1">
        <v>7</v>
      </c>
      <c r="J1196" s="1">
        <v>7</v>
      </c>
      <c r="K1196" s="1">
        <v>7</v>
      </c>
      <c r="L1196" s="1">
        <v>7</v>
      </c>
      <c r="M1196" s="1">
        <v>7</v>
      </c>
      <c r="N1196" s="1">
        <v>7</v>
      </c>
      <c r="O1196" s="1">
        <v>7</v>
      </c>
      <c r="P1196" s="1">
        <v>7</v>
      </c>
      <c r="Q1196" s="1">
        <v>7</v>
      </c>
      <c r="R1196" s="1">
        <v>7</v>
      </c>
      <c r="S1196" s="1">
        <v>7</v>
      </c>
      <c r="T1196" s="35"/>
      <c r="U1196" s="1">
        <v>7</v>
      </c>
      <c r="V1196" s="1">
        <v>7</v>
      </c>
      <c r="W1196" s="1">
        <v>7</v>
      </c>
      <c r="X1196" s="1">
        <v>7</v>
      </c>
      <c r="Y1196" s="19"/>
      <c r="Z1196" s="1">
        <v>7</v>
      </c>
      <c r="AA1196" s="1">
        <v>7</v>
      </c>
      <c r="AB1196" s="19"/>
    </row>
    <row r="1197" ht="15" spans="1:28">
      <c r="A1197" s="19" t="s">
        <v>2167</v>
      </c>
      <c r="B1197" s="1" t="s">
        <v>2168</v>
      </c>
      <c r="C1197" s="1" t="s">
        <v>1522</v>
      </c>
      <c r="D1197" s="1"/>
      <c r="E1197" s="1"/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35"/>
      <c r="U1197" s="1">
        <v>0</v>
      </c>
      <c r="V1197" s="1">
        <v>0</v>
      </c>
      <c r="W1197" s="1">
        <v>0</v>
      </c>
      <c r="X1197" s="1">
        <v>0</v>
      </c>
      <c r="Y1197" s="19"/>
      <c r="Z1197" s="1">
        <v>0</v>
      </c>
      <c r="AA1197" s="1">
        <v>0</v>
      </c>
      <c r="AB1197" s="19"/>
    </row>
    <row r="1198" ht="15" spans="1:28">
      <c r="A1198" s="19" t="s">
        <v>2169</v>
      </c>
      <c r="B1198" s="1" t="s">
        <v>2170</v>
      </c>
      <c r="C1198" s="1" t="s">
        <v>1522</v>
      </c>
      <c r="D1198" s="1"/>
      <c r="E1198" s="1"/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35"/>
      <c r="U1198" s="1">
        <v>0</v>
      </c>
      <c r="V1198" s="1">
        <v>0</v>
      </c>
      <c r="W1198" s="1">
        <v>0</v>
      </c>
      <c r="X1198" s="1">
        <v>0</v>
      </c>
      <c r="Y1198" s="19"/>
      <c r="Z1198" s="1">
        <v>0</v>
      </c>
      <c r="AA1198" s="1">
        <v>0</v>
      </c>
      <c r="AB1198" s="19"/>
    </row>
    <row r="1199" ht="15" spans="1:28">
      <c r="A1199" s="19" t="s">
        <v>2171</v>
      </c>
      <c r="B1199" s="1" t="s">
        <v>2172</v>
      </c>
      <c r="C1199" s="1" t="s">
        <v>1522</v>
      </c>
      <c r="D1199" s="1"/>
      <c r="E1199" s="1"/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</row>
    <row r="1200" ht="15" spans="1:28">
      <c r="A1200" s="19" t="s">
        <v>2173</v>
      </c>
      <c r="B1200" s="1" t="s">
        <v>2174</v>
      </c>
      <c r="C1200" s="1" t="s">
        <v>1522</v>
      </c>
      <c r="D1200" s="1"/>
      <c r="E1200" s="1"/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35"/>
      <c r="U1200" s="1">
        <v>0</v>
      </c>
      <c r="V1200" s="1">
        <v>0</v>
      </c>
      <c r="W1200" s="1">
        <v>0</v>
      </c>
      <c r="X1200" s="1">
        <v>0</v>
      </c>
      <c r="Y1200" s="19"/>
      <c r="Z1200" s="1">
        <v>0</v>
      </c>
      <c r="AA1200" s="1">
        <v>0</v>
      </c>
      <c r="AB1200" s="19"/>
    </row>
    <row r="1201" ht="15" spans="1:28">
      <c r="A1201" s="19" t="s">
        <v>2175</v>
      </c>
      <c r="B1201" s="1" t="s">
        <v>2176</v>
      </c>
      <c r="C1201" s="1" t="s">
        <v>1525</v>
      </c>
      <c r="D1201" s="1"/>
      <c r="E1201" s="1"/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35"/>
      <c r="U1201" s="1">
        <v>0</v>
      </c>
      <c r="V1201" s="1">
        <v>0</v>
      </c>
      <c r="W1201" s="1">
        <v>0</v>
      </c>
      <c r="X1201" s="1">
        <v>0</v>
      </c>
      <c r="Y1201" s="19"/>
      <c r="Z1201" s="1">
        <v>0</v>
      </c>
      <c r="AA1201" s="1">
        <v>0</v>
      </c>
      <c r="AB1201" s="19"/>
    </row>
    <row r="1202" ht="15" spans="1:28">
      <c r="A1202" s="19" t="s">
        <v>2177</v>
      </c>
      <c r="B1202" s="1" t="s">
        <v>2178</v>
      </c>
      <c r="C1202" s="1" t="s">
        <v>1532</v>
      </c>
      <c r="D1202" s="1"/>
      <c r="E1202" s="1"/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35"/>
      <c r="U1202" s="1">
        <v>0</v>
      </c>
      <c r="V1202" s="1">
        <v>0</v>
      </c>
      <c r="W1202" s="1">
        <v>0</v>
      </c>
      <c r="X1202" s="1">
        <v>0</v>
      </c>
      <c r="Y1202" s="19"/>
      <c r="Z1202" s="1">
        <v>0</v>
      </c>
      <c r="AA1202" s="1">
        <v>0</v>
      </c>
      <c r="AB1202" s="19"/>
    </row>
    <row r="1203" ht="15" spans="1:28">
      <c r="A1203" s="19" t="s">
        <v>2179</v>
      </c>
      <c r="B1203" s="1" t="s">
        <v>2180</v>
      </c>
      <c r="C1203" s="1" t="s">
        <v>1522</v>
      </c>
      <c r="D1203" s="1"/>
      <c r="E1203" s="1"/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35"/>
      <c r="U1203" s="1">
        <v>0</v>
      </c>
      <c r="V1203" s="1">
        <v>0</v>
      </c>
      <c r="W1203" s="1">
        <v>0</v>
      </c>
      <c r="X1203" s="1">
        <v>0</v>
      </c>
      <c r="Y1203" s="19"/>
      <c r="Z1203" s="1">
        <v>0</v>
      </c>
      <c r="AA1203" s="1">
        <v>0</v>
      </c>
      <c r="AB1203" s="19"/>
    </row>
    <row r="1204" ht="15" spans="1:28">
      <c r="A1204" s="19" t="s">
        <v>2181</v>
      </c>
      <c r="B1204" s="1" t="s">
        <v>2182</v>
      </c>
      <c r="C1204" s="1" t="s">
        <v>1522</v>
      </c>
      <c r="D1204" s="1"/>
      <c r="E1204" s="1"/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35"/>
      <c r="U1204" s="1">
        <v>0</v>
      </c>
      <c r="V1204" s="1">
        <v>0</v>
      </c>
      <c r="W1204" s="1">
        <v>0</v>
      </c>
      <c r="X1204" s="1">
        <v>0</v>
      </c>
      <c r="Y1204" s="19"/>
      <c r="Z1204" s="1">
        <v>0</v>
      </c>
      <c r="AA1204" s="1">
        <v>0</v>
      </c>
      <c r="AB1204" s="19"/>
    </row>
    <row r="1205" ht="15" spans="1:28">
      <c r="A1205" s="19" t="s">
        <v>2183</v>
      </c>
      <c r="B1205" s="1" t="s">
        <v>2184</v>
      </c>
      <c r="C1205" s="1" t="s">
        <v>1525</v>
      </c>
      <c r="D1205" s="1"/>
      <c r="E1205" s="1"/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35"/>
      <c r="U1205" s="1">
        <v>0</v>
      </c>
      <c r="V1205" s="1">
        <v>0</v>
      </c>
      <c r="W1205" s="1">
        <v>0</v>
      </c>
      <c r="X1205" s="1">
        <v>0</v>
      </c>
      <c r="Y1205" s="19"/>
      <c r="Z1205" s="1">
        <v>0</v>
      </c>
      <c r="AA1205" s="1">
        <v>0</v>
      </c>
      <c r="AB1205" s="19"/>
    </row>
    <row r="1206" ht="15" spans="1:28">
      <c r="A1206" s="19" t="s">
        <v>2185</v>
      </c>
      <c r="B1206" s="1" t="s">
        <v>2186</v>
      </c>
      <c r="C1206" s="1" t="s">
        <v>1532</v>
      </c>
      <c r="D1206" s="1"/>
      <c r="E1206" s="1"/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35"/>
      <c r="U1206" s="1">
        <v>0</v>
      </c>
      <c r="V1206" s="1">
        <v>0</v>
      </c>
      <c r="W1206" s="1">
        <v>0</v>
      </c>
      <c r="X1206" s="1">
        <v>0</v>
      </c>
      <c r="Y1206" s="19"/>
      <c r="Z1206" s="1">
        <v>0</v>
      </c>
      <c r="AA1206" s="1">
        <v>0</v>
      </c>
      <c r="AB1206" s="19"/>
    </row>
    <row r="1207" ht="15" spans="1:28">
      <c r="A1207" s="19" t="s">
        <v>2187</v>
      </c>
      <c r="B1207" s="1" t="s">
        <v>2188</v>
      </c>
      <c r="C1207" s="1" t="s">
        <v>1522</v>
      </c>
      <c r="D1207" s="1"/>
      <c r="E1207" s="1"/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35"/>
      <c r="U1207" s="1">
        <v>0</v>
      </c>
      <c r="V1207" s="1">
        <v>0</v>
      </c>
      <c r="W1207" s="1">
        <v>0</v>
      </c>
      <c r="X1207" s="1">
        <v>0</v>
      </c>
      <c r="Y1207" s="19"/>
      <c r="Z1207" s="1">
        <v>0</v>
      </c>
      <c r="AA1207" s="1">
        <v>0</v>
      </c>
      <c r="AB1207" s="19"/>
    </row>
    <row r="1208" ht="15" spans="1:28">
      <c r="A1208" s="19" t="s">
        <v>2189</v>
      </c>
      <c r="B1208" s="1" t="s">
        <v>2190</v>
      </c>
      <c r="C1208" s="1" t="s">
        <v>1522</v>
      </c>
      <c r="D1208" s="1"/>
      <c r="E1208" s="1"/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</row>
    <row r="1209" ht="15" spans="1:28">
      <c r="A1209" s="19" t="s">
        <v>2191</v>
      </c>
      <c r="B1209" s="1" t="s">
        <v>2192</v>
      </c>
      <c r="C1209" s="1" t="s">
        <v>1522</v>
      </c>
      <c r="D1209" s="1"/>
      <c r="E1209" s="1"/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</row>
    <row r="1210" ht="15" spans="1:28">
      <c r="A1210" s="19" t="s">
        <v>2193</v>
      </c>
      <c r="B1210" s="1" t="s">
        <v>2194</v>
      </c>
      <c r="C1210" s="1" t="s">
        <v>1522</v>
      </c>
      <c r="D1210" s="1"/>
      <c r="E1210" s="1"/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35"/>
      <c r="U1210" s="1">
        <v>0</v>
      </c>
      <c r="V1210" s="1">
        <v>0</v>
      </c>
      <c r="W1210" s="1">
        <v>0</v>
      </c>
      <c r="X1210" s="1">
        <v>0</v>
      </c>
      <c r="Y1210" s="19"/>
      <c r="Z1210" s="1">
        <v>0</v>
      </c>
      <c r="AA1210" s="1">
        <v>0</v>
      </c>
      <c r="AB1210" s="19"/>
    </row>
    <row r="1211" ht="15" spans="1:28">
      <c r="A1211" s="19" t="s">
        <v>2195</v>
      </c>
      <c r="B1211" s="1" t="s">
        <v>2196</v>
      </c>
      <c r="C1211" s="1" t="s">
        <v>1522</v>
      </c>
      <c r="D1211" s="1"/>
      <c r="E1211" s="1"/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35"/>
      <c r="U1211" s="1">
        <v>0</v>
      </c>
      <c r="V1211" s="1">
        <v>0</v>
      </c>
      <c r="W1211" s="1">
        <v>0</v>
      </c>
      <c r="X1211" s="1">
        <v>0</v>
      </c>
      <c r="Y1211" s="19"/>
      <c r="Z1211" s="1">
        <v>0</v>
      </c>
      <c r="AA1211" s="1">
        <v>0</v>
      </c>
      <c r="AB1211" s="19"/>
    </row>
    <row r="1212" ht="15" spans="1:28">
      <c r="A1212" s="19" t="s">
        <v>2197</v>
      </c>
      <c r="B1212" s="1" t="s">
        <v>2198</v>
      </c>
      <c r="C1212" s="1" t="s">
        <v>1522</v>
      </c>
      <c r="D1212" s="1"/>
      <c r="E1212" s="1"/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35"/>
      <c r="U1212" s="1">
        <v>0</v>
      </c>
      <c r="V1212" s="1">
        <v>0</v>
      </c>
      <c r="W1212" s="1">
        <v>0</v>
      </c>
      <c r="X1212" s="1">
        <v>0</v>
      </c>
      <c r="Y1212" s="19"/>
      <c r="Z1212" s="1">
        <v>0</v>
      </c>
      <c r="AA1212" s="1">
        <v>0</v>
      </c>
      <c r="AB1212" s="19"/>
    </row>
    <row r="1213" ht="15" spans="1:28">
      <c r="A1213" s="19" t="s">
        <v>2199</v>
      </c>
      <c r="B1213" s="1" t="s">
        <v>2200</v>
      </c>
      <c r="C1213" s="1" t="s">
        <v>1522</v>
      </c>
      <c r="D1213" s="1"/>
      <c r="E1213" s="1"/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</row>
    <row r="1214" ht="15" spans="1:28">
      <c r="A1214" s="19" t="s">
        <v>2201</v>
      </c>
      <c r="B1214" s="1" t="s">
        <v>2202</v>
      </c>
      <c r="C1214" s="1" t="s">
        <v>1522</v>
      </c>
      <c r="D1214" s="1"/>
      <c r="E1214" s="1"/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</row>
    <row r="1215" ht="15" spans="1:28">
      <c r="A1215" s="19" t="s">
        <v>2203</v>
      </c>
      <c r="B1215" s="1" t="s">
        <v>2204</v>
      </c>
      <c r="C1215" s="1" t="s">
        <v>1522</v>
      </c>
      <c r="D1215" s="1"/>
      <c r="E1215" s="1"/>
      <c r="F1215" s="1">
        <v>3</v>
      </c>
      <c r="G1215" s="1">
        <v>3</v>
      </c>
      <c r="H1215" s="1">
        <v>3</v>
      </c>
      <c r="I1215" s="1">
        <v>3</v>
      </c>
      <c r="J1215" s="1">
        <v>3</v>
      </c>
      <c r="K1215" s="1">
        <v>3</v>
      </c>
      <c r="L1215" s="1">
        <v>3</v>
      </c>
      <c r="M1215" s="1">
        <v>3</v>
      </c>
      <c r="N1215" s="1">
        <v>3</v>
      </c>
      <c r="O1215" s="1">
        <v>3</v>
      </c>
      <c r="P1215" s="1">
        <v>3</v>
      </c>
      <c r="Q1215" s="1">
        <v>3</v>
      </c>
      <c r="R1215" s="1">
        <v>3</v>
      </c>
      <c r="S1215" s="1">
        <v>3</v>
      </c>
      <c r="T1215" s="35"/>
      <c r="U1215" s="1">
        <v>3</v>
      </c>
      <c r="V1215" s="1">
        <v>3</v>
      </c>
      <c r="W1215" s="1">
        <v>3</v>
      </c>
      <c r="X1215" s="1">
        <v>3</v>
      </c>
      <c r="Y1215" s="19"/>
      <c r="Z1215" s="1">
        <v>3</v>
      </c>
      <c r="AA1215" s="1">
        <v>3</v>
      </c>
      <c r="AB1215" s="19"/>
    </row>
    <row r="1216" ht="15" spans="1:28">
      <c r="A1216" s="19" t="s">
        <v>2205</v>
      </c>
      <c r="B1216" s="1" t="s">
        <v>2206</v>
      </c>
      <c r="C1216" s="1" t="s">
        <v>1532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35"/>
      <c r="U1216" s="1"/>
      <c r="V1216" s="1"/>
      <c r="W1216" s="1"/>
      <c r="X1216" s="1"/>
      <c r="Y1216" s="19"/>
      <c r="Z1216" s="1"/>
      <c r="AA1216" s="1"/>
      <c r="AB1216" s="19"/>
    </row>
    <row r="1217" ht="15" spans="1:28">
      <c r="A1217" s="19" t="s">
        <v>2207</v>
      </c>
      <c r="B1217" s="1" t="s">
        <v>2208</v>
      </c>
      <c r="C1217" s="1" t="s">
        <v>1522</v>
      </c>
      <c r="D1217" s="1"/>
      <c r="E1217" s="1"/>
      <c r="F1217" s="1">
        <v>1</v>
      </c>
      <c r="G1217" s="1">
        <v>1</v>
      </c>
      <c r="H1217" s="1">
        <v>1</v>
      </c>
      <c r="I1217" s="1">
        <v>0</v>
      </c>
      <c r="J1217" s="1">
        <v>1</v>
      </c>
      <c r="K1217" s="1">
        <v>2</v>
      </c>
      <c r="L1217" s="1">
        <v>1</v>
      </c>
      <c r="M1217" s="1">
        <v>1</v>
      </c>
      <c r="N1217" s="1">
        <v>1</v>
      </c>
      <c r="O1217" s="1">
        <v>0</v>
      </c>
      <c r="P1217" s="1">
        <v>1</v>
      </c>
      <c r="Q1217" s="1">
        <v>2</v>
      </c>
      <c r="R1217" s="1">
        <v>1</v>
      </c>
      <c r="S1217" s="1">
        <v>1</v>
      </c>
      <c r="T1217" s="1">
        <v>1</v>
      </c>
      <c r="U1217" s="1">
        <v>1</v>
      </c>
      <c r="V1217" s="1">
        <v>0</v>
      </c>
      <c r="W1217" s="1">
        <v>2</v>
      </c>
      <c r="X1217" s="1">
        <v>1</v>
      </c>
      <c r="Y1217" s="1">
        <v>1</v>
      </c>
      <c r="Z1217" s="1">
        <v>2</v>
      </c>
      <c r="AA1217" s="1">
        <v>1</v>
      </c>
      <c r="AB1217" s="1">
        <v>1</v>
      </c>
    </row>
    <row r="1218" ht="15" spans="1:28">
      <c r="A1218" s="19" t="s">
        <v>2209</v>
      </c>
      <c r="B1218" s="1" t="s">
        <v>2210</v>
      </c>
      <c r="C1218" s="1" t="s">
        <v>1522</v>
      </c>
      <c r="D1218" s="1"/>
      <c r="E1218" s="1"/>
      <c r="F1218" s="1">
        <v>1</v>
      </c>
      <c r="G1218" s="1">
        <v>1</v>
      </c>
      <c r="H1218" s="1">
        <v>2</v>
      </c>
      <c r="I1218" s="1">
        <v>1</v>
      </c>
      <c r="J1218" s="1">
        <v>2</v>
      </c>
      <c r="K1218" s="1">
        <v>1</v>
      </c>
      <c r="L1218" s="1">
        <v>1</v>
      </c>
      <c r="M1218" s="1">
        <v>1</v>
      </c>
      <c r="N1218" s="1">
        <v>1</v>
      </c>
      <c r="O1218" s="1">
        <v>1</v>
      </c>
      <c r="P1218" s="1">
        <v>2</v>
      </c>
      <c r="Q1218" s="1">
        <v>1</v>
      </c>
      <c r="R1218" s="1">
        <v>1</v>
      </c>
      <c r="S1218" s="1">
        <v>1</v>
      </c>
      <c r="T1218" s="1">
        <v>1</v>
      </c>
      <c r="U1218" s="1">
        <v>1</v>
      </c>
      <c r="V1218" s="1">
        <v>1</v>
      </c>
      <c r="W1218" s="1">
        <v>1</v>
      </c>
      <c r="X1218" s="1">
        <v>1</v>
      </c>
      <c r="Y1218" s="1">
        <v>1</v>
      </c>
      <c r="Z1218" s="1">
        <v>1</v>
      </c>
      <c r="AA1218" s="1">
        <v>1</v>
      </c>
      <c r="AB1218" s="1">
        <v>1</v>
      </c>
    </row>
    <row r="1219" ht="15" spans="1:28">
      <c r="A1219" s="19" t="s">
        <v>2211</v>
      </c>
      <c r="B1219" s="1" t="s">
        <v>2212</v>
      </c>
      <c r="C1219" s="1" t="s">
        <v>1522</v>
      </c>
      <c r="D1219" s="1"/>
      <c r="E1219" s="1"/>
      <c r="F1219" s="1">
        <v>1</v>
      </c>
      <c r="G1219" s="1">
        <v>2</v>
      </c>
      <c r="H1219" s="1">
        <v>1</v>
      </c>
      <c r="I1219" s="1">
        <v>2</v>
      </c>
      <c r="J1219" s="1">
        <v>2</v>
      </c>
      <c r="K1219" s="1">
        <v>2</v>
      </c>
      <c r="L1219" s="1">
        <v>1</v>
      </c>
      <c r="M1219" s="1">
        <v>2</v>
      </c>
      <c r="N1219" s="1">
        <v>1</v>
      </c>
      <c r="O1219" s="1">
        <v>1</v>
      </c>
      <c r="P1219" s="1">
        <v>2</v>
      </c>
      <c r="Q1219" s="1">
        <v>1</v>
      </c>
      <c r="R1219" s="1">
        <v>2</v>
      </c>
      <c r="S1219" s="1">
        <v>1</v>
      </c>
      <c r="T1219" s="1">
        <v>1</v>
      </c>
      <c r="U1219" s="1">
        <v>1</v>
      </c>
      <c r="V1219" s="1">
        <v>2</v>
      </c>
      <c r="W1219" s="1">
        <v>2</v>
      </c>
      <c r="X1219" s="1">
        <v>1</v>
      </c>
      <c r="Y1219" s="1">
        <v>1</v>
      </c>
      <c r="Z1219" s="1">
        <v>2</v>
      </c>
      <c r="AA1219" s="1">
        <v>1</v>
      </c>
      <c r="AB1219" s="1">
        <v>1</v>
      </c>
    </row>
    <row r="1220" ht="15" spans="1:28">
      <c r="A1220" s="19" t="s">
        <v>2213</v>
      </c>
      <c r="B1220" s="1" t="s">
        <v>2214</v>
      </c>
      <c r="C1220" s="1" t="s">
        <v>1522</v>
      </c>
      <c r="D1220" s="1"/>
      <c r="E1220" s="1"/>
      <c r="F1220" s="1">
        <v>8</v>
      </c>
      <c r="G1220" s="1">
        <v>4</v>
      </c>
      <c r="H1220" s="1">
        <v>1</v>
      </c>
      <c r="I1220" s="1">
        <v>4</v>
      </c>
      <c r="J1220" s="1">
        <v>1</v>
      </c>
      <c r="K1220" s="1">
        <v>4</v>
      </c>
      <c r="L1220" s="1">
        <v>1</v>
      </c>
      <c r="M1220" s="1">
        <v>4</v>
      </c>
      <c r="N1220" s="1">
        <v>1</v>
      </c>
      <c r="O1220" s="1">
        <v>4</v>
      </c>
      <c r="P1220" s="1">
        <v>1</v>
      </c>
      <c r="Q1220" s="1">
        <v>4</v>
      </c>
      <c r="R1220" s="1">
        <v>8</v>
      </c>
      <c r="S1220" s="1">
        <v>8</v>
      </c>
      <c r="T1220" s="1">
        <v>8</v>
      </c>
      <c r="U1220" s="1">
        <v>1</v>
      </c>
      <c r="V1220" s="1">
        <v>8</v>
      </c>
      <c r="W1220" s="1">
        <v>1</v>
      </c>
      <c r="X1220" s="1">
        <v>4</v>
      </c>
      <c r="Y1220" s="1">
        <v>4</v>
      </c>
      <c r="Z1220" s="1">
        <v>1</v>
      </c>
      <c r="AA1220" s="1">
        <v>4</v>
      </c>
      <c r="AB1220" s="1">
        <v>4</v>
      </c>
    </row>
    <row r="1221" ht="15" spans="1:28">
      <c r="A1221" s="19" t="s">
        <v>2215</v>
      </c>
      <c r="B1221" s="1" t="s">
        <v>2216</v>
      </c>
      <c r="C1221" s="1" t="s">
        <v>1522</v>
      </c>
      <c r="D1221" s="1"/>
      <c r="E1221" s="1"/>
      <c r="F1221" s="1">
        <v>3</v>
      </c>
      <c r="G1221" s="1">
        <v>4</v>
      </c>
      <c r="H1221" s="1">
        <v>4</v>
      </c>
      <c r="I1221" s="1">
        <v>7</v>
      </c>
      <c r="J1221" s="1">
        <v>4</v>
      </c>
      <c r="K1221" s="1">
        <v>3</v>
      </c>
      <c r="L1221" s="1">
        <v>4</v>
      </c>
      <c r="M1221" s="1">
        <v>4</v>
      </c>
      <c r="N1221" s="1">
        <v>3</v>
      </c>
      <c r="O1221" s="1">
        <v>4</v>
      </c>
      <c r="P1221" s="1">
        <v>7</v>
      </c>
      <c r="Q1221" s="1">
        <v>4</v>
      </c>
      <c r="R1221" s="1">
        <v>3</v>
      </c>
      <c r="S1221" s="1">
        <v>4</v>
      </c>
      <c r="T1221" s="1">
        <v>4</v>
      </c>
      <c r="U1221" s="1">
        <v>4</v>
      </c>
      <c r="V1221" s="1">
        <v>3</v>
      </c>
      <c r="W1221" s="1">
        <v>4</v>
      </c>
      <c r="X1221" s="1">
        <v>4</v>
      </c>
      <c r="Y1221" s="1">
        <v>4</v>
      </c>
      <c r="Z1221" s="1">
        <v>4</v>
      </c>
      <c r="AA1221" s="1">
        <v>4</v>
      </c>
      <c r="AB1221" s="1">
        <v>4</v>
      </c>
    </row>
    <row r="1222" ht="15" spans="1:28">
      <c r="A1222" s="19" t="s">
        <v>2217</v>
      </c>
      <c r="B1222" s="1" t="s">
        <v>2218</v>
      </c>
      <c r="C1222" s="1" t="s">
        <v>1522</v>
      </c>
      <c r="D1222" s="1"/>
      <c r="E1222" s="1"/>
      <c r="F1222" s="1">
        <v>6</v>
      </c>
      <c r="G1222" s="1">
        <v>5</v>
      </c>
      <c r="H1222" s="1">
        <v>5</v>
      </c>
      <c r="I1222" s="1">
        <v>5</v>
      </c>
      <c r="J1222" s="1">
        <v>6</v>
      </c>
      <c r="K1222" s="1">
        <v>5</v>
      </c>
      <c r="L1222" s="1">
        <v>7</v>
      </c>
      <c r="M1222" s="1">
        <v>5</v>
      </c>
      <c r="N1222" s="1">
        <v>6</v>
      </c>
      <c r="O1222" s="1">
        <v>5</v>
      </c>
      <c r="P1222" s="1">
        <v>5</v>
      </c>
      <c r="Q1222" s="1">
        <v>6</v>
      </c>
      <c r="R1222" s="1">
        <v>5</v>
      </c>
      <c r="S1222" s="1">
        <v>6</v>
      </c>
      <c r="T1222" s="1">
        <v>6</v>
      </c>
      <c r="U1222" s="1">
        <v>5</v>
      </c>
      <c r="V1222" s="1">
        <v>5</v>
      </c>
      <c r="W1222" s="1">
        <v>5</v>
      </c>
      <c r="X1222" s="1">
        <v>4</v>
      </c>
      <c r="Y1222" s="1">
        <v>4</v>
      </c>
      <c r="Z1222" s="1">
        <v>5</v>
      </c>
      <c r="AA1222" s="1">
        <v>4</v>
      </c>
      <c r="AB1222" s="1">
        <v>4</v>
      </c>
    </row>
    <row r="1223" ht="15" spans="1:28">
      <c r="A1223" s="19" t="s">
        <v>2219</v>
      </c>
      <c r="B1223" s="1" t="s">
        <v>2220</v>
      </c>
      <c r="C1223" s="1" t="s">
        <v>1522</v>
      </c>
      <c r="D1223" s="1"/>
      <c r="E1223" s="1"/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</row>
    <row r="1224" ht="15" spans="1:28">
      <c r="A1224" s="19" t="s">
        <v>1236</v>
      </c>
      <c r="B1224" s="1" t="s">
        <v>1233</v>
      </c>
      <c r="C1224" s="1" t="s">
        <v>8</v>
      </c>
      <c r="D1224" s="1"/>
      <c r="E1224" s="1"/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35"/>
      <c r="U1224" s="1">
        <v>0</v>
      </c>
      <c r="V1224" s="1">
        <v>0</v>
      </c>
      <c r="W1224" s="1">
        <v>0</v>
      </c>
      <c r="X1224" s="1">
        <v>0</v>
      </c>
      <c r="Y1224" s="19"/>
      <c r="Z1224" s="1">
        <v>0</v>
      </c>
      <c r="AA1224" s="1">
        <v>0</v>
      </c>
      <c r="AB1224" s="19"/>
    </row>
    <row r="1225" ht="15" spans="1:28">
      <c r="A1225" s="19" t="s">
        <v>1242</v>
      </c>
      <c r="B1225" s="1" t="s">
        <v>1241</v>
      </c>
      <c r="C1225" s="1" t="s">
        <v>8</v>
      </c>
      <c r="D1225" s="1"/>
      <c r="E1225" s="1"/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35"/>
      <c r="U1225" s="1">
        <v>0</v>
      </c>
      <c r="V1225" s="1">
        <v>0</v>
      </c>
      <c r="W1225" s="1">
        <v>0</v>
      </c>
      <c r="X1225" s="1">
        <v>0</v>
      </c>
      <c r="Y1225" s="19"/>
      <c r="Z1225" s="1">
        <v>0</v>
      </c>
      <c r="AA1225" s="1">
        <v>0</v>
      </c>
      <c r="AB1225" s="19"/>
    </row>
    <row r="1226" ht="15" spans="1:28">
      <c r="A1226" s="19" t="s">
        <v>1251</v>
      </c>
      <c r="B1226" s="1" t="s">
        <v>1250</v>
      </c>
      <c r="C1226" s="1" t="s">
        <v>8</v>
      </c>
      <c r="D1226" s="1"/>
      <c r="E1226" s="1"/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35"/>
      <c r="U1226" s="1">
        <v>0</v>
      </c>
      <c r="V1226" s="1">
        <v>0</v>
      </c>
      <c r="W1226" s="1">
        <v>0</v>
      </c>
      <c r="X1226" s="1">
        <v>0</v>
      </c>
      <c r="Y1226" s="19"/>
      <c r="Z1226" s="1">
        <v>0</v>
      </c>
      <c r="AA1226" s="1">
        <v>0</v>
      </c>
      <c r="AB1226" s="19"/>
    </row>
    <row r="1227" ht="15" spans="1:28">
      <c r="A1227" s="19" t="s">
        <v>1290</v>
      </c>
      <c r="B1227" s="1" t="s">
        <v>1289</v>
      </c>
      <c r="C1227" s="1" t="s">
        <v>8</v>
      </c>
      <c r="D1227" s="1"/>
      <c r="E1227" s="1"/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35"/>
      <c r="U1227" s="1">
        <v>0</v>
      </c>
      <c r="V1227" s="1">
        <v>0</v>
      </c>
      <c r="W1227" s="1">
        <v>0</v>
      </c>
      <c r="X1227" s="1">
        <v>0</v>
      </c>
      <c r="Y1227" s="19"/>
      <c r="Z1227" s="1">
        <v>0</v>
      </c>
      <c r="AA1227" s="1">
        <v>0</v>
      </c>
      <c r="AB1227" s="19"/>
    </row>
    <row r="1228" ht="15" spans="1:28">
      <c r="A1228" s="19" t="s">
        <v>1315</v>
      </c>
      <c r="B1228" s="1" t="s">
        <v>1314</v>
      </c>
      <c r="C1228" s="1" t="s">
        <v>8</v>
      </c>
      <c r="D1228" s="1"/>
      <c r="E1228" s="1"/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35"/>
      <c r="U1228" s="1">
        <v>0</v>
      </c>
      <c r="V1228" s="1">
        <v>0</v>
      </c>
      <c r="W1228" s="1">
        <v>0</v>
      </c>
      <c r="X1228" s="1">
        <v>0</v>
      </c>
      <c r="Y1228" s="19"/>
      <c r="Z1228" s="1">
        <v>0</v>
      </c>
      <c r="AA1228" s="1">
        <v>0</v>
      </c>
      <c r="AB1228" s="19"/>
    </row>
    <row r="1229" ht="15" spans="1:28">
      <c r="A1229" s="19" t="s">
        <v>2221</v>
      </c>
      <c r="B1229" s="1" t="s">
        <v>2222</v>
      </c>
      <c r="C1229" s="1" t="s">
        <v>1522</v>
      </c>
      <c r="D1229" s="1"/>
      <c r="E1229" s="1"/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</row>
    <row r="1230" ht="15" spans="1:28">
      <c r="A1230" s="19" t="s">
        <v>1324</v>
      </c>
      <c r="B1230" s="1" t="s">
        <v>1323</v>
      </c>
      <c r="C1230" s="1" t="s">
        <v>8</v>
      </c>
      <c r="D1230" s="1"/>
      <c r="E1230" s="1"/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35"/>
      <c r="U1230" s="1">
        <v>0</v>
      </c>
      <c r="V1230" s="1">
        <v>0</v>
      </c>
      <c r="W1230" s="1">
        <v>0</v>
      </c>
      <c r="X1230" s="1">
        <v>0</v>
      </c>
      <c r="Y1230" s="19"/>
      <c r="Z1230" s="1">
        <v>0</v>
      </c>
      <c r="AA1230" s="1">
        <v>0</v>
      </c>
      <c r="AB1230" s="19"/>
    </row>
    <row r="1231" ht="15" spans="1:28">
      <c r="A1231" s="19" t="s">
        <v>2223</v>
      </c>
      <c r="B1231" s="1" t="s">
        <v>2224</v>
      </c>
      <c r="C1231" s="1" t="s">
        <v>1532</v>
      </c>
      <c r="D1231" s="1" t="s">
        <v>1070</v>
      </c>
      <c r="E1231" s="1"/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2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35"/>
      <c r="U1231" s="1">
        <v>0</v>
      </c>
      <c r="V1231" s="1">
        <v>0</v>
      </c>
      <c r="W1231" s="1">
        <v>0</v>
      </c>
      <c r="X1231" s="1">
        <v>0</v>
      </c>
      <c r="Y1231" s="19"/>
      <c r="Z1231" s="1">
        <v>0</v>
      </c>
      <c r="AA1231" s="1">
        <v>0</v>
      </c>
      <c r="AB1231" s="19"/>
    </row>
    <row r="1232" ht="15" spans="1:28">
      <c r="A1232" s="19" t="s">
        <v>2225</v>
      </c>
      <c r="B1232" s="1" t="s">
        <v>2226</v>
      </c>
      <c r="C1232" s="1" t="s">
        <v>1532</v>
      </c>
      <c r="D1232" s="1"/>
      <c r="E1232" s="1"/>
      <c r="F1232" s="1">
        <v>2</v>
      </c>
      <c r="G1232" s="1">
        <v>3</v>
      </c>
      <c r="H1232" s="1">
        <v>3</v>
      </c>
      <c r="I1232" s="1">
        <v>3</v>
      </c>
      <c r="J1232" s="1">
        <v>3</v>
      </c>
      <c r="K1232" s="1">
        <v>3</v>
      </c>
      <c r="L1232" s="1">
        <v>3</v>
      </c>
      <c r="M1232" s="1">
        <v>3</v>
      </c>
      <c r="N1232" s="1">
        <v>3</v>
      </c>
      <c r="O1232" s="1">
        <v>3</v>
      </c>
      <c r="P1232" s="1">
        <v>3</v>
      </c>
      <c r="Q1232" s="1">
        <v>3</v>
      </c>
      <c r="R1232" s="1">
        <v>3</v>
      </c>
      <c r="S1232" s="1">
        <v>3</v>
      </c>
      <c r="T1232" s="35"/>
      <c r="U1232" s="1">
        <v>3</v>
      </c>
      <c r="V1232" s="1">
        <v>3</v>
      </c>
      <c r="W1232" s="1">
        <v>3</v>
      </c>
      <c r="X1232" s="1">
        <v>3</v>
      </c>
      <c r="Y1232" s="19"/>
      <c r="Z1232" s="1">
        <v>3</v>
      </c>
      <c r="AA1232" s="1">
        <v>3</v>
      </c>
      <c r="AB1232" s="19"/>
    </row>
    <row r="1233" ht="15" spans="1:28">
      <c r="A1233" s="19" t="s">
        <v>2227</v>
      </c>
      <c r="B1233" s="1" t="s">
        <v>2228</v>
      </c>
      <c r="C1233" s="1" t="s">
        <v>1532</v>
      </c>
      <c r="D1233" s="1"/>
      <c r="E1233" s="1"/>
      <c r="F1233" s="1">
        <v>1</v>
      </c>
      <c r="G1233" s="1">
        <v>1</v>
      </c>
      <c r="H1233" s="1">
        <v>1</v>
      </c>
      <c r="I1233" s="1">
        <v>1</v>
      </c>
      <c r="J1233" s="1">
        <v>1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  <c r="Q1233" s="1">
        <v>1</v>
      </c>
      <c r="R1233" s="1">
        <v>1</v>
      </c>
      <c r="S1233" s="1">
        <v>1</v>
      </c>
      <c r="T1233" s="35"/>
      <c r="U1233" s="1">
        <v>1</v>
      </c>
      <c r="V1233" s="1">
        <v>1</v>
      </c>
      <c r="W1233" s="1">
        <v>1</v>
      </c>
      <c r="X1233" s="1">
        <v>1</v>
      </c>
      <c r="Y1233" s="19"/>
      <c r="Z1233" s="1">
        <v>1</v>
      </c>
      <c r="AA1233" s="1">
        <v>1</v>
      </c>
      <c r="AB1233" s="19"/>
    </row>
    <row r="1234" ht="15" spans="1:28">
      <c r="A1234" s="19" t="s">
        <v>2229</v>
      </c>
      <c r="B1234" s="1" t="s">
        <v>2230</v>
      </c>
      <c r="C1234" s="1" t="s">
        <v>1532</v>
      </c>
      <c r="D1234" s="1"/>
      <c r="E1234" s="1"/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35"/>
      <c r="U1234" s="1">
        <v>0</v>
      </c>
      <c r="V1234" s="1">
        <v>0</v>
      </c>
      <c r="W1234" s="1">
        <v>0</v>
      </c>
      <c r="X1234" s="1">
        <v>0</v>
      </c>
      <c r="Y1234" s="19"/>
      <c r="Z1234" s="1">
        <v>0</v>
      </c>
      <c r="AA1234" s="1">
        <v>0</v>
      </c>
      <c r="AB1234" s="19"/>
    </row>
    <row r="1235" ht="15" spans="1:28">
      <c r="A1235" s="19" t="s">
        <v>2231</v>
      </c>
      <c r="B1235" s="1" t="s">
        <v>2232</v>
      </c>
      <c r="C1235" s="1" t="s">
        <v>1532</v>
      </c>
      <c r="D1235" s="1"/>
      <c r="E1235" s="1"/>
      <c r="F1235" s="1">
        <v>3</v>
      </c>
      <c r="G1235" s="1">
        <v>3</v>
      </c>
      <c r="H1235" s="1">
        <v>3</v>
      </c>
      <c r="I1235" s="1">
        <v>3</v>
      </c>
      <c r="J1235" s="1">
        <v>3</v>
      </c>
      <c r="K1235" s="1">
        <v>3</v>
      </c>
      <c r="L1235" s="1">
        <v>3</v>
      </c>
      <c r="M1235" s="1">
        <v>3</v>
      </c>
      <c r="N1235" s="1">
        <v>3</v>
      </c>
      <c r="O1235" s="1">
        <v>3</v>
      </c>
      <c r="P1235" s="1">
        <v>3</v>
      </c>
      <c r="Q1235" s="1">
        <v>3</v>
      </c>
      <c r="R1235" s="1">
        <v>3</v>
      </c>
      <c r="S1235" s="1">
        <v>3</v>
      </c>
      <c r="T1235" s="35"/>
      <c r="U1235" s="1">
        <v>3</v>
      </c>
      <c r="V1235" s="1">
        <v>3</v>
      </c>
      <c r="W1235" s="1">
        <v>3</v>
      </c>
      <c r="X1235" s="1">
        <v>3</v>
      </c>
      <c r="Y1235" s="19"/>
      <c r="Z1235" s="1">
        <v>3</v>
      </c>
      <c r="AA1235" s="1">
        <v>3</v>
      </c>
      <c r="AB1235" s="19"/>
    </row>
    <row r="1236" ht="15" spans="1:28">
      <c r="A1236" s="19" t="s">
        <v>2233</v>
      </c>
      <c r="B1236" s="1" t="s">
        <v>2234</v>
      </c>
      <c r="C1236" s="1" t="s">
        <v>1532</v>
      </c>
      <c r="D1236" s="1"/>
      <c r="E1236" s="1"/>
      <c r="F1236" s="1">
        <v>3</v>
      </c>
      <c r="G1236" s="1">
        <v>3</v>
      </c>
      <c r="H1236" s="1">
        <v>3</v>
      </c>
      <c r="I1236" s="1">
        <v>3</v>
      </c>
      <c r="J1236" s="1">
        <v>3</v>
      </c>
      <c r="K1236" s="1">
        <v>3</v>
      </c>
      <c r="L1236" s="1">
        <v>3</v>
      </c>
      <c r="M1236" s="1">
        <v>3</v>
      </c>
      <c r="N1236" s="1">
        <v>3</v>
      </c>
      <c r="O1236" s="1">
        <v>3</v>
      </c>
      <c r="P1236" s="1">
        <v>3</v>
      </c>
      <c r="Q1236" s="1">
        <v>3</v>
      </c>
      <c r="R1236" s="1">
        <v>3</v>
      </c>
      <c r="S1236" s="1">
        <v>3</v>
      </c>
      <c r="T1236" s="35"/>
      <c r="U1236" s="1">
        <v>3</v>
      </c>
      <c r="V1236" s="1">
        <v>3</v>
      </c>
      <c r="W1236" s="1">
        <v>3</v>
      </c>
      <c r="X1236" s="1">
        <v>3</v>
      </c>
      <c r="Y1236" s="19"/>
      <c r="Z1236" s="1">
        <v>3</v>
      </c>
      <c r="AA1236" s="1">
        <v>3</v>
      </c>
      <c r="AB1236" s="19"/>
    </row>
    <row r="1237" ht="15" spans="1:28">
      <c r="A1237" s="19" t="s">
        <v>2235</v>
      </c>
      <c r="B1237" s="1" t="s">
        <v>2236</v>
      </c>
      <c r="C1237" s="1" t="s">
        <v>1532</v>
      </c>
      <c r="D1237" s="1"/>
      <c r="E1237" s="1"/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35"/>
      <c r="U1237" s="1">
        <v>0</v>
      </c>
      <c r="V1237" s="1">
        <v>0</v>
      </c>
      <c r="W1237" s="1">
        <v>0</v>
      </c>
      <c r="X1237" s="1">
        <v>0</v>
      </c>
      <c r="Y1237" s="19"/>
      <c r="Z1237" s="1">
        <v>0</v>
      </c>
      <c r="AA1237" s="1">
        <v>0</v>
      </c>
      <c r="AB1237" s="19"/>
    </row>
    <row r="1238" ht="15" spans="1:28">
      <c r="A1238" s="19" t="s">
        <v>2237</v>
      </c>
      <c r="B1238" s="1" t="s">
        <v>2238</v>
      </c>
      <c r="C1238" s="1" t="s">
        <v>1525</v>
      </c>
      <c r="D1238" s="1"/>
      <c r="E1238" s="1"/>
      <c r="F1238" s="1">
        <v>7</v>
      </c>
      <c r="G1238" s="1">
        <v>7</v>
      </c>
      <c r="H1238" s="1">
        <v>7</v>
      </c>
      <c r="I1238" s="1">
        <v>21</v>
      </c>
      <c r="J1238" s="1">
        <v>21</v>
      </c>
      <c r="K1238" s="1">
        <v>21</v>
      </c>
      <c r="L1238" s="1">
        <v>21</v>
      </c>
      <c r="M1238" s="1">
        <v>21</v>
      </c>
      <c r="N1238" s="1">
        <v>21</v>
      </c>
      <c r="O1238" s="1">
        <v>21</v>
      </c>
      <c r="P1238" s="1">
        <v>21</v>
      </c>
      <c r="Q1238" s="1">
        <v>21</v>
      </c>
      <c r="R1238" s="1">
        <v>21</v>
      </c>
      <c r="S1238" s="1">
        <v>21</v>
      </c>
      <c r="T1238" s="35"/>
      <c r="U1238" s="1">
        <v>21</v>
      </c>
      <c r="V1238" s="1">
        <v>21</v>
      </c>
      <c r="W1238" s="1">
        <v>21</v>
      </c>
      <c r="X1238" s="1">
        <v>21</v>
      </c>
      <c r="Y1238" s="19"/>
      <c r="Z1238" s="1">
        <v>21</v>
      </c>
      <c r="AA1238" s="1">
        <v>21</v>
      </c>
      <c r="AB1238" s="19"/>
    </row>
    <row r="1239" ht="15" spans="1:28">
      <c r="A1239" s="19" t="s">
        <v>2239</v>
      </c>
      <c r="B1239" s="1" t="s">
        <v>2240</v>
      </c>
      <c r="C1239" s="1" t="s">
        <v>1525</v>
      </c>
      <c r="D1239" s="1"/>
      <c r="E1239" s="1"/>
      <c r="F1239" s="1">
        <v>3</v>
      </c>
      <c r="G1239" s="1">
        <v>3</v>
      </c>
      <c r="H1239" s="1">
        <v>3</v>
      </c>
      <c r="I1239" s="1">
        <v>3</v>
      </c>
      <c r="J1239" s="1">
        <v>3</v>
      </c>
      <c r="K1239" s="1">
        <v>3</v>
      </c>
      <c r="L1239" s="1">
        <v>3</v>
      </c>
      <c r="M1239" s="1">
        <v>3</v>
      </c>
      <c r="N1239" s="1">
        <v>3</v>
      </c>
      <c r="O1239" s="1">
        <v>3</v>
      </c>
      <c r="P1239" s="1">
        <v>3</v>
      </c>
      <c r="Q1239" s="1">
        <v>3</v>
      </c>
      <c r="R1239" s="1">
        <v>3</v>
      </c>
      <c r="S1239" s="1">
        <v>3</v>
      </c>
      <c r="T1239" s="35"/>
      <c r="U1239" s="1">
        <v>3</v>
      </c>
      <c r="V1239" s="1">
        <v>3</v>
      </c>
      <c r="W1239" s="1">
        <v>3</v>
      </c>
      <c r="X1239" s="1">
        <v>3</v>
      </c>
      <c r="Y1239" s="19"/>
      <c r="Z1239" s="1">
        <v>3</v>
      </c>
      <c r="AA1239" s="1">
        <v>3</v>
      </c>
      <c r="AB1239" s="19"/>
    </row>
    <row r="1240" ht="15" spans="1:28">
      <c r="A1240" s="19" t="s">
        <v>2241</v>
      </c>
      <c r="B1240" s="1" t="s">
        <v>2242</v>
      </c>
      <c r="C1240" s="1" t="s">
        <v>1525</v>
      </c>
      <c r="D1240" s="1" t="s">
        <v>352</v>
      </c>
      <c r="E1240" s="1"/>
      <c r="F1240" s="1">
        <v>7</v>
      </c>
      <c r="G1240" s="1">
        <v>7</v>
      </c>
      <c r="H1240" s="1">
        <v>7</v>
      </c>
      <c r="I1240" s="1">
        <v>7</v>
      </c>
      <c r="J1240" s="1">
        <v>7</v>
      </c>
      <c r="K1240" s="1">
        <v>7</v>
      </c>
      <c r="L1240" s="1">
        <v>7</v>
      </c>
      <c r="M1240" s="1">
        <v>7</v>
      </c>
      <c r="N1240" s="1">
        <v>7</v>
      </c>
      <c r="O1240" s="1">
        <v>7</v>
      </c>
      <c r="P1240" s="1">
        <v>7</v>
      </c>
      <c r="Q1240" s="1">
        <v>7</v>
      </c>
      <c r="R1240" s="1">
        <v>7</v>
      </c>
      <c r="S1240" s="1">
        <v>7</v>
      </c>
      <c r="T1240" s="35"/>
      <c r="U1240" s="1">
        <v>7</v>
      </c>
      <c r="V1240" s="1">
        <v>7</v>
      </c>
      <c r="W1240" s="1">
        <v>7</v>
      </c>
      <c r="X1240" s="1">
        <v>7</v>
      </c>
      <c r="Y1240" s="19"/>
      <c r="Z1240" s="1">
        <v>7</v>
      </c>
      <c r="AA1240" s="1">
        <v>7</v>
      </c>
      <c r="AB1240" s="19"/>
    </row>
    <row r="1241" ht="15" spans="1:28">
      <c r="A1241" s="19" t="s">
        <v>2243</v>
      </c>
      <c r="B1241" s="1" t="s">
        <v>2244</v>
      </c>
      <c r="C1241" s="1" t="s">
        <v>1525</v>
      </c>
      <c r="D1241" s="1"/>
      <c r="E1241" s="1"/>
      <c r="F1241" s="1">
        <v>7</v>
      </c>
      <c r="G1241" s="1">
        <v>7</v>
      </c>
      <c r="H1241" s="1">
        <v>7</v>
      </c>
      <c r="I1241" s="1">
        <v>7</v>
      </c>
      <c r="J1241" s="1">
        <v>7</v>
      </c>
      <c r="K1241" s="1">
        <v>7</v>
      </c>
      <c r="L1241" s="1">
        <v>7</v>
      </c>
      <c r="M1241" s="1">
        <v>7</v>
      </c>
      <c r="N1241" s="1">
        <v>3</v>
      </c>
      <c r="O1241" s="1">
        <v>3</v>
      </c>
      <c r="P1241" s="1">
        <v>3</v>
      </c>
      <c r="Q1241" s="1">
        <v>3</v>
      </c>
      <c r="R1241" s="1">
        <v>3</v>
      </c>
      <c r="S1241" s="1">
        <v>3</v>
      </c>
      <c r="T1241" s="35"/>
      <c r="U1241" s="1">
        <v>3</v>
      </c>
      <c r="V1241" s="1">
        <v>3</v>
      </c>
      <c r="W1241" s="1">
        <v>3</v>
      </c>
      <c r="X1241" s="1">
        <v>3</v>
      </c>
      <c r="Y1241" s="19"/>
      <c r="Z1241" s="1">
        <v>3</v>
      </c>
      <c r="AA1241" s="1">
        <v>3</v>
      </c>
      <c r="AB1241" s="19"/>
    </row>
    <row r="1242" ht="15" spans="1:28">
      <c r="A1242" s="19" t="s">
        <v>2245</v>
      </c>
      <c r="B1242" s="1" t="s">
        <v>2246</v>
      </c>
      <c r="C1242" s="1" t="s">
        <v>1532</v>
      </c>
      <c r="D1242" s="1"/>
      <c r="E1242" s="1"/>
      <c r="F1242" s="1">
        <v>14</v>
      </c>
      <c r="G1242" s="1">
        <v>14</v>
      </c>
      <c r="H1242" s="1">
        <v>14</v>
      </c>
      <c r="I1242" s="1">
        <v>14</v>
      </c>
      <c r="J1242" s="1">
        <v>14</v>
      </c>
      <c r="K1242" s="1">
        <v>14</v>
      </c>
      <c r="L1242" s="1">
        <v>14</v>
      </c>
      <c r="M1242" s="1">
        <v>14</v>
      </c>
      <c r="N1242" s="1">
        <v>14</v>
      </c>
      <c r="O1242" s="1">
        <v>21</v>
      </c>
      <c r="P1242" s="1">
        <v>21</v>
      </c>
      <c r="Q1242" s="1">
        <v>21</v>
      </c>
      <c r="R1242" s="1">
        <v>21</v>
      </c>
      <c r="S1242" s="1">
        <v>21</v>
      </c>
      <c r="T1242" s="35"/>
      <c r="U1242" s="1">
        <v>21</v>
      </c>
      <c r="V1242" s="1">
        <v>21</v>
      </c>
      <c r="W1242" s="1">
        <v>21</v>
      </c>
      <c r="X1242" s="1">
        <v>21</v>
      </c>
      <c r="Y1242" s="19"/>
      <c r="Z1242" s="1">
        <v>21</v>
      </c>
      <c r="AA1242" s="1">
        <v>21</v>
      </c>
      <c r="AB1242" s="19"/>
    </row>
    <row r="1243" ht="15" spans="1:28">
      <c r="A1243" s="19" t="s">
        <v>2247</v>
      </c>
      <c r="B1243" s="1" t="s">
        <v>2248</v>
      </c>
      <c r="C1243" s="1" t="s">
        <v>1525</v>
      </c>
      <c r="D1243" s="1"/>
      <c r="E1243" s="1"/>
      <c r="F1243" s="1">
        <v>2</v>
      </c>
      <c r="G1243" s="1">
        <v>3</v>
      </c>
      <c r="H1243" s="1">
        <v>3</v>
      </c>
      <c r="I1243" s="1">
        <v>3</v>
      </c>
      <c r="J1243" s="1">
        <v>4</v>
      </c>
      <c r="K1243" s="1">
        <v>4</v>
      </c>
      <c r="L1243" s="1">
        <v>4</v>
      </c>
      <c r="M1243" s="1">
        <v>2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35"/>
      <c r="U1243" s="1">
        <v>0</v>
      </c>
      <c r="V1243" s="1">
        <v>0</v>
      </c>
      <c r="W1243" s="1">
        <v>0</v>
      </c>
      <c r="X1243" s="1">
        <v>0</v>
      </c>
      <c r="Y1243" s="19"/>
      <c r="Z1243" s="1">
        <v>0</v>
      </c>
      <c r="AA1243" s="1">
        <v>0</v>
      </c>
      <c r="AB1243" s="19"/>
    </row>
    <row r="1244" ht="15" spans="1:28">
      <c r="A1244" s="19" t="s">
        <v>2249</v>
      </c>
      <c r="B1244" s="1" t="s">
        <v>2250</v>
      </c>
      <c r="C1244" s="1" t="s">
        <v>1525</v>
      </c>
      <c r="D1244" s="1"/>
      <c r="E1244" s="1"/>
      <c r="F1244" s="1">
        <v>1</v>
      </c>
      <c r="G1244" s="1">
        <v>1</v>
      </c>
      <c r="H1244" s="1">
        <v>1</v>
      </c>
      <c r="I1244" s="1">
        <v>1</v>
      </c>
      <c r="J1244" s="1">
        <v>1</v>
      </c>
      <c r="K1244" s="1">
        <v>1</v>
      </c>
      <c r="L1244" s="1">
        <v>1</v>
      </c>
      <c r="M1244" s="1">
        <v>1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35"/>
      <c r="U1244" s="1">
        <v>0</v>
      </c>
      <c r="V1244" s="1">
        <v>0</v>
      </c>
      <c r="W1244" s="1">
        <v>0</v>
      </c>
      <c r="X1244" s="1">
        <v>0</v>
      </c>
      <c r="Y1244" s="19"/>
      <c r="Z1244" s="1">
        <v>0</v>
      </c>
      <c r="AA1244" s="1">
        <v>0</v>
      </c>
      <c r="AB1244" s="19"/>
    </row>
    <row r="1245" ht="15" spans="1:28">
      <c r="A1245" s="19" t="s">
        <v>2251</v>
      </c>
      <c r="B1245" s="1" t="s">
        <v>2252</v>
      </c>
      <c r="C1245" s="1" t="s">
        <v>1532</v>
      </c>
      <c r="D1245" s="1"/>
      <c r="E1245" s="1"/>
      <c r="F1245" s="1">
        <v>3</v>
      </c>
      <c r="G1245" s="1">
        <v>3</v>
      </c>
      <c r="H1245" s="1">
        <v>3</v>
      </c>
      <c r="I1245" s="1">
        <v>3</v>
      </c>
      <c r="J1245" s="1">
        <v>3</v>
      </c>
      <c r="K1245" s="1">
        <v>3</v>
      </c>
      <c r="L1245" s="1">
        <v>3</v>
      </c>
      <c r="M1245" s="1">
        <v>3</v>
      </c>
      <c r="N1245" s="1">
        <v>3</v>
      </c>
      <c r="O1245" s="1">
        <v>3</v>
      </c>
      <c r="P1245" s="1">
        <v>3</v>
      </c>
      <c r="Q1245" s="1">
        <v>3</v>
      </c>
      <c r="R1245" s="1">
        <v>3</v>
      </c>
      <c r="S1245" s="1">
        <v>3</v>
      </c>
      <c r="T1245" s="35"/>
      <c r="U1245" s="1">
        <v>3</v>
      </c>
      <c r="V1245" s="1">
        <v>3</v>
      </c>
      <c r="W1245" s="1">
        <v>3</v>
      </c>
      <c r="X1245" s="1">
        <v>3</v>
      </c>
      <c r="Y1245" s="19"/>
      <c r="Z1245" s="1">
        <v>3</v>
      </c>
      <c r="AA1245" s="1">
        <v>3</v>
      </c>
      <c r="AB1245" s="19"/>
    </row>
    <row r="1246" ht="15" spans="1:28">
      <c r="A1246" s="19" t="s">
        <v>2253</v>
      </c>
      <c r="B1246" s="1" t="s">
        <v>2254</v>
      </c>
      <c r="C1246" s="1" t="s">
        <v>1522</v>
      </c>
      <c r="D1246" s="1"/>
      <c r="E1246" s="1"/>
      <c r="F1246" s="1">
        <v>1</v>
      </c>
      <c r="G1246" s="1">
        <v>1</v>
      </c>
      <c r="H1246" s="1">
        <v>2</v>
      </c>
      <c r="I1246" s="1">
        <v>2</v>
      </c>
      <c r="J1246" s="1">
        <v>2</v>
      </c>
      <c r="K1246" s="1">
        <v>2</v>
      </c>
      <c r="L1246" s="1">
        <v>2</v>
      </c>
      <c r="M1246" s="1">
        <v>2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35"/>
      <c r="U1246" s="1">
        <v>0</v>
      </c>
      <c r="V1246" s="1">
        <v>0</v>
      </c>
      <c r="W1246" s="1">
        <v>0</v>
      </c>
      <c r="X1246" s="1">
        <v>0</v>
      </c>
      <c r="Y1246" s="19"/>
      <c r="Z1246" s="1">
        <v>0</v>
      </c>
      <c r="AA1246" s="1">
        <v>0</v>
      </c>
      <c r="AB1246" s="19"/>
    </row>
    <row r="1247" ht="15" spans="1:28">
      <c r="A1247" s="19" t="s">
        <v>2255</v>
      </c>
      <c r="B1247" s="1" t="s">
        <v>2256</v>
      </c>
      <c r="C1247" s="1" t="s">
        <v>1532</v>
      </c>
      <c r="D1247" s="1"/>
      <c r="E1247" s="1"/>
      <c r="F1247" s="1">
        <v>1</v>
      </c>
      <c r="G1247" s="1">
        <v>1</v>
      </c>
      <c r="H1247" s="1">
        <v>1</v>
      </c>
      <c r="I1247" s="1">
        <v>2</v>
      </c>
      <c r="J1247" s="1">
        <v>2</v>
      </c>
      <c r="K1247" s="1">
        <v>2</v>
      </c>
      <c r="L1247" s="1">
        <v>1</v>
      </c>
      <c r="M1247" s="1">
        <v>1</v>
      </c>
      <c r="N1247" s="1">
        <v>1</v>
      </c>
      <c r="O1247" s="1">
        <v>1</v>
      </c>
      <c r="P1247" s="1">
        <v>1</v>
      </c>
      <c r="Q1247" s="1">
        <v>1</v>
      </c>
      <c r="R1247" s="1">
        <v>1</v>
      </c>
      <c r="S1247" s="1">
        <v>1</v>
      </c>
      <c r="T1247" s="35"/>
      <c r="U1247" s="1">
        <v>1</v>
      </c>
      <c r="V1247" s="1">
        <v>1</v>
      </c>
      <c r="W1247" s="1">
        <v>1</v>
      </c>
      <c r="X1247" s="1">
        <v>1</v>
      </c>
      <c r="Y1247" s="19"/>
      <c r="Z1247" s="1">
        <v>1</v>
      </c>
      <c r="AA1247" s="1">
        <v>1</v>
      </c>
      <c r="AB1247" s="19"/>
    </row>
    <row r="1248" ht="15" spans="1:28">
      <c r="A1248" s="19" t="s">
        <v>2257</v>
      </c>
      <c r="B1248" s="1" t="s">
        <v>2258</v>
      </c>
      <c r="C1248" s="1" t="s">
        <v>1522</v>
      </c>
      <c r="D1248" s="1"/>
      <c r="E1248" s="1"/>
      <c r="F1248" s="1">
        <v>1</v>
      </c>
      <c r="G1248" s="1">
        <v>1</v>
      </c>
      <c r="H1248" s="1">
        <v>2</v>
      </c>
      <c r="I1248" s="1">
        <v>2</v>
      </c>
      <c r="J1248" s="1">
        <v>2</v>
      </c>
      <c r="K1248" s="1">
        <v>2</v>
      </c>
      <c r="L1248" s="1">
        <v>2</v>
      </c>
      <c r="M1248" s="1">
        <v>2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35"/>
      <c r="U1248" s="1">
        <v>0</v>
      </c>
      <c r="V1248" s="1">
        <v>0</v>
      </c>
      <c r="W1248" s="1">
        <v>0</v>
      </c>
      <c r="X1248" s="1">
        <v>0</v>
      </c>
      <c r="Y1248" s="19"/>
      <c r="Z1248" s="1">
        <v>0</v>
      </c>
      <c r="AA1248" s="1">
        <v>0</v>
      </c>
      <c r="AB1248" s="19"/>
    </row>
    <row r="1249" ht="15" spans="1:28">
      <c r="A1249" s="19" t="s">
        <v>2259</v>
      </c>
      <c r="B1249" s="1" t="s">
        <v>2260</v>
      </c>
      <c r="C1249" s="1" t="s">
        <v>1522</v>
      </c>
      <c r="D1249" s="1"/>
      <c r="E1249" s="1"/>
      <c r="F1249" s="1">
        <v>1</v>
      </c>
      <c r="G1249" s="1">
        <v>1</v>
      </c>
      <c r="H1249" s="1">
        <v>2</v>
      </c>
      <c r="I1249" s="1">
        <v>2</v>
      </c>
      <c r="J1249" s="1">
        <v>2</v>
      </c>
      <c r="K1249" s="1">
        <v>2</v>
      </c>
      <c r="L1249" s="1">
        <v>2</v>
      </c>
      <c r="M1249" s="1">
        <v>2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35"/>
      <c r="U1249" s="1">
        <v>0</v>
      </c>
      <c r="V1249" s="1">
        <v>0</v>
      </c>
      <c r="W1249" s="1">
        <v>0</v>
      </c>
      <c r="X1249" s="1">
        <v>0</v>
      </c>
      <c r="Y1249" s="19"/>
      <c r="Z1249" s="1">
        <v>0</v>
      </c>
      <c r="AA1249" s="1">
        <v>0</v>
      </c>
      <c r="AB1249" s="19"/>
    </row>
    <row r="1250" ht="15" spans="1:28">
      <c r="A1250" s="19" t="s">
        <v>2261</v>
      </c>
      <c r="B1250" s="1" t="s">
        <v>2262</v>
      </c>
      <c r="C1250" s="1" t="s">
        <v>1532</v>
      </c>
      <c r="D1250" s="1"/>
      <c r="E1250" s="1"/>
      <c r="F1250" s="1">
        <v>1</v>
      </c>
      <c r="G1250" s="1">
        <v>1</v>
      </c>
      <c r="H1250" s="1">
        <v>1</v>
      </c>
      <c r="I1250" s="1">
        <v>1</v>
      </c>
      <c r="J1250" s="1">
        <v>1</v>
      </c>
      <c r="K1250" s="1">
        <v>2</v>
      </c>
      <c r="L1250" s="1">
        <v>2</v>
      </c>
      <c r="M1250" s="1">
        <v>2</v>
      </c>
      <c r="N1250" s="1">
        <v>2</v>
      </c>
      <c r="O1250" s="1">
        <v>2</v>
      </c>
      <c r="P1250" s="1">
        <v>2</v>
      </c>
      <c r="Q1250" s="1">
        <v>2</v>
      </c>
      <c r="R1250" s="1">
        <v>2</v>
      </c>
      <c r="S1250" s="1">
        <v>2</v>
      </c>
      <c r="T1250" s="35"/>
      <c r="U1250" s="1">
        <v>2</v>
      </c>
      <c r="V1250" s="1">
        <v>2</v>
      </c>
      <c r="W1250" s="1">
        <v>2</v>
      </c>
      <c r="X1250" s="1">
        <v>2</v>
      </c>
      <c r="Y1250" s="19"/>
      <c r="Z1250" s="1">
        <v>2</v>
      </c>
      <c r="AA1250" s="1">
        <v>2</v>
      </c>
      <c r="AB1250" s="19"/>
    </row>
    <row r="1251" ht="15" spans="1:28">
      <c r="A1251" s="19" t="s">
        <v>2263</v>
      </c>
      <c r="B1251" s="1" t="s">
        <v>2264</v>
      </c>
      <c r="C1251" s="1" t="s">
        <v>1522</v>
      </c>
      <c r="D1251" s="1"/>
      <c r="E1251" s="1"/>
      <c r="F1251" s="1">
        <v>1</v>
      </c>
      <c r="G1251" s="1">
        <v>1</v>
      </c>
      <c r="H1251" s="1">
        <v>2</v>
      </c>
      <c r="I1251" s="1">
        <v>2</v>
      </c>
      <c r="J1251" s="1">
        <v>2</v>
      </c>
      <c r="K1251" s="1">
        <v>2</v>
      </c>
      <c r="L1251" s="1">
        <v>2</v>
      </c>
      <c r="M1251" s="1">
        <v>2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35"/>
      <c r="U1251" s="1">
        <v>0</v>
      </c>
      <c r="V1251" s="1">
        <v>0</v>
      </c>
      <c r="W1251" s="1">
        <v>0</v>
      </c>
      <c r="X1251" s="1">
        <v>0</v>
      </c>
      <c r="Y1251" s="19"/>
      <c r="Z1251" s="1">
        <v>0</v>
      </c>
      <c r="AA1251" s="1">
        <v>0</v>
      </c>
      <c r="AB1251" s="19"/>
    </row>
    <row r="1252" ht="15" spans="1:28">
      <c r="A1252" s="19" t="s">
        <v>2265</v>
      </c>
      <c r="B1252" s="1" t="s">
        <v>2266</v>
      </c>
      <c r="C1252" s="1" t="s">
        <v>1525</v>
      </c>
      <c r="D1252" s="1"/>
      <c r="E1252" s="1"/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35"/>
      <c r="U1252" s="1">
        <v>0</v>
      </c>
      <c r="V1252" s="1">
        <v>0</v>
      </c>
      <c r="W1252" s="1">
        <v>0</v>
      </c>
      <c r="X1252" s="1">
        <v>0</v>
      </c>
      <c r="Y1252" s="19"/>
      <c r="Z1252" s="1">
        <v>0</v>
      </c>
      <c r="AA1252" s="1">
        <v>0</v>
      </c>
      <c r="AB1252" s="19"/>
    </row>
    <row r="1253" ht="15" spans="1:28">
      <c r="A1253" s="19" t="s">
        <v>2267</v>
      </c>
      <c r="B1253" s="1" t="s">
        <v>2266</v>
      </c>
      <c r="C1253" s="1" t="s">
        <v>1532</v>
      </c>
      <c r="D1253" s="1"/>
      <c r="E1253" s="1"/>
      <c r="F1253" s="1">
        <v>1</v>
      </c>
      <c r="G1253" s="1">
        <v>1</v>
      </c>
      <c r="H1253" s="1">
        <v>1</v>
      </c>
      <c r="I1253" s="1">
        <v>1</v>
      </c>
      <c r="J1253" s="1">
        <v>1</v>
      </c>
      <c r="K1253" s="1">
        <v>1</v>
      </c>
      <c r="L1253" s="1">
        <v>1</v>
      </c>
      <c r="M1253" s="1">
        <v>1</v>
      </c>
      <c r="N1253" s="1">
        <v>1</v>
      </c>
      <c r="O1253" s="1">
        <v>1</v>
      </c>
      <c r="P1253" s="1">
        <v>1</v>
      </c>
      <c r="Q1253" s="1">
        <v>1</v>
      </c>
      <c r="R1253" s="1">
        <v>1</v>
      </c>
      <c r="S1253" s="1">
        <v>1</v>
      </c>
      <c r="T1253" s="35"/>
      <c r="U1253" s="1">
        <v>1</v>
      </c>
      <c r="V1253" s="1">
        <v>1</v>
      </c>
      <c r="W1253" s="1">
        <v>1</v>
      </c>
      <c r="X1253" s="1">
        <v>1</v>
      </c>
      <c r="Y1253" s="19"/>
      <c r="Z1253" s="1">
        <v>1</v>
      </c>
      <c r="AA1253" s="1">
        <v>1</v>
      </c>
      <c r="AB1253" s="19"/>
    </row>
    <row r="1254" ht="15" spans="1:28">
      <c r="A1254" s="19" t="s">
        <v>2268</v>
      </c>
      <c r="B1254" s="1" t="s">
        <v>2269</v>
      </c>
      <c r="C1254" s="1" t="s">
        <v>1525</v>
      </c>
      <c r="D1254" s="1"/>
      <c r="E1254" s="1"/>
      <c r="F1254" s="1">
        <v>1</v>
      </c>
      <c r="G1254" s="1">
        <v>1</v>
      </c>
      <c r="H1254" s="1">
        <v>1</v>
      </c>
      <c r="I1254" s="1">
        <v>1</v>
      </c>
      <c r="J1254" s="1">
        <v>1</v>
      </c>
      <c r="K1254" s="1">
        <v>0</v>
      </c>
      <c r="L1254" s="1">
        <v>1</v>
      </c>
      <c r="M1254" s="1">
        <v>1</v>
      </c>
      <c r="N1254" s="1">
        <v>1</v>
      </c>
      <c r="O1254" s="1">
        <v>1</v>
      </c>
      <c r="P1254" s="1">
        <v>1</v>
      </c>
      <c r="Q1254" s="1">
        <v>1</v>
      </c>
      <c r="R1254" s="1">
        <v>1</v>
      </c>
      <c r="S1254" s="1">
        <v>1</v>
      </c>
      <c r="T1254" s="35"/>
      <c r="U1254" s="1">
        <v>1</v>
      </c>
      <c r="V1254" s="1">
        <v>1</v>
      </c>
      <c r="W1254" s="1">
        <v>1</v>
      </c>
      <c r="X1254" s="1">
        <v>1</v>
      </c>
      <c r="Y1254" s="19"/>
      <c r="Z1254" s="1">
        <v>1</v>
      </c>
      <c r="AA1254" s="1">
        <v>1</v>
      </c>
      <c r="AB1254" s="19"/>
    </row>
    <row r="1255" ht="15" spans="1:28">
      <c r="A1255" s="19" t="s">
        <v>2270</v>
      </c>
      <c r="B1255" s="1" t="s">
        <v>2269</v>
      </c>
      <c r="C1255" s="1" t="s">
        <v>1532</v>
      </c>
      <c r="D1255" s="1"/>
      <c r="E1255" s="1"/>
      <c r="F1255" s="1">
        <v>1</v>
      </c>
      <c r="G1255" s="1">
        <v>1</v>
      </c>
      <c r="H1255" s="1">
        <v>1</v>
      </c>
      <c r="I1255" s="1">
        <v>1</v>
      </c>
      <c r="J1255" s="1">
        <v>1</v>
      </c>
      <c r="K1255" s="1">
        <v>1</v>
      </c>
      <c r="L1255" s="1">
        <v>1</v>
      </c>
      <c r="M1255" s="1">
        <v>1</v>
      </c>
      <c r="N1255" s="1">
        <v>1</v>
      </c>
      <c r="O1255" s="1">
        <v>1</v>
      </c>
      <c r="P1255" s="1">
        <v>1</v>
      </c>
      <c r="Q1255" s="1">
        <v>1</v>
      </c>
      <c r="R1255" s="1">
        <v>1</v>
      </c>
      <c r="S1255" s="1">
        <v>1</v>
      </c>
      <c r="T1255" s="35"/>
      <c r="U1255" s="1">
        <v>1</v>
      </c>
      <c r="V1255" s="1">
        <v>1</v>
      </c>
      <c r="W1255" s="1">
        <v>1</v>
      </c>
      <c r="X1255" s="1">
        <v>1</v>
      </c>
      <c r="Y1255" s="19"/>
      <c r="Z1255" s="1">
        <v>1</v>
      </c>
      <c r="AA1255" s="1">
        <v>1</v>
      </c>
      <c r="AB1255" s="19"/>
    </row>
    <row r="1256" ht="15" spans="1:28">
      <c r="A1256" s="19" t="s">
        <v>2271</v>
      </c>
      <c r="B1256" s="1" t="s">
        <v>2272</v>
      </c>
      <c r="C1256" s="1" t="s">
        <v>1522</v>
      </c>
      <c r="D1256" s="1"/>
      <c r="E1256" s="1"/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35"/>
      <c r="U1256" s="1">
        <v>0</v>
      </c>
      <c r="V1256" s="1">
        <v>0</v>
      </c>
      <c r="W1256" s="1">
        <v>0</v>
      </c>
      <c r="X1256" s="1">
        <v>0</v>
      </c>
      <c r="Y1256" s="19"/>
      <c r="Z1256" s="1">
        <v>0</v>
      </c>
      <c r="AA1256" s="1">
        <v>0</v>
      </c>
      <c r="AB1256" s="19"/>
    </row>
    <row r="1257" ht="15" spans="1:28">
      <c r="A1257" s="19" t="s">
        <v>2273</v>
      </c>
      <c r="B1257" s="1" t="s">
        <v>2274</v>
      </c>
      <c r="C1257" s="1" t="s">
        <v>1522</v>
      </c>
      <c r="D1257" s="1"/>
      <c r="E1257" s="1"/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35"/>
      <c r="U1257" s="1">
        <v>0</v>
      </c>
      <c r="V1257" s="1">
        <v>0</v>
      </c>
      <c r="W1257" s="1">
        <v>0</v>
      </c>
      <c r="X1257" s="1">
        <v>0</v>
      </c>
      <c r="Y1257" s="19"/>
      <c r="Z1257" s="1">
        <v>0</v>
      </c>
      <c r="AA1257" s="1">
        <v>0</v>
      </c>
      <c r="AB1257" s="19"/>
    </row>
    <row r="1258" ht="15" spans="1:28">
      <c r="A1258" s="19" t="s">
        <v>2275</v>
      </c>
      <c r="B1258" s="1" t="s">
        <v>2276</v>
      </c>
      <c r="C1258" s="1" t="s">
        <v>1532</v>
      </c>
      <c r="D1258" s="1" t="e">
        <v>#N/A</v>
      </c>
      <c r="E1258" s="1" t="e">
        <v>#N/A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35"/>
      <c r="U1258" s="1">
        <v>0</v>
      </c>
      <c r="V1258" s="1">
        <v>0</v>
      </c>
      <c r="W1258" s="1">
        <v>0</v>
      </c>
      <c r="X1258" s="1">
        <v>0</v>
      </c>
      <c r="Y1258" s="19"/>
      <c r="Z1258" s="1">
        <v>0</v>
      </c>
      <c r="AA1258" s="1">
        <v>0</v>
      </c>
      <c r="AB1258" s="19"/>
    </row>
    <row r="1259" ht="15" spans="1:28">
      <c r="A1259" s="19" t="s">
        <v>2277</v>
      </c>
      <c r="B1259" s="1" t="s">
        <v>2278</v>
      </c>
      <c r="C1259" s="1" t="s">
        <v>1525</v>
      </c>
      <c r="D1259" s="1"/>
      <c r="E1259" s="1"/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35"/>
      <c r="U1259" s="1">
        <v>0</v>
      </c>
      <c r="V1259" s="1">
        <v>0</v>
      </c>
      <c r="W1259" s="1">
        <v>0</v>
      </c>
      <c r="X1259" s="1">
        <v>0</v>
      </c>
      <c r="Y1259" s="19"/>
      <c r="Z1259" s="1">
        <v>0</v>
      </c>
      <c r="AA1259" s="1">
        <v>0</v>
      </c>
      <c r="AB1259" s="19"/>
    </row>
    <row r="1260" ht="15" spans="1:28">
      <c r="A1260" s="19" t="s">
        <v>2279</v>
      </c>
      <c r="B1260" s="1" t="s">
        <v>2280</v>
      </c>
      <c r="C1260" s="1" t="s">
        <v>1525</v>
      </c>
      <c r="D1260" s="1"/>
      <c r="E1260" s="1"/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35"/>
      <c r="U1260" s="1">
        <v>0</v>
      </c>
      <c r="V1260" s="1">
        <v>0</v>
      </c>
      <c r="W1260" s="1">
        <v>0</v>
      </c>
      <c r="X1260" s="1">
        <v>0</v>
      </c>
      <c r="Y1260" s="19"/>
      <c r="Z1260" s="1">
        <v>0</v>
      </c>
      <c r="AA1260" s="1">
        <v>0</v>
      </c>
      <c r="AB1260" s="19"/>
    </row>
    <row r="1261" ht="15" spans="1:28">
      <c r="A1261" s="19" t="s">
        <v>2281</v>
      </c>
      <c r="B1261" s="1" t="s">
        <v>2282</v>
      </c>
      <c r="C1261" s="1" t="s">
        <v>1532</v>
      </c>
      <c r="D1261" s="1" t="e">
        <v>#N/A</v>
      </c>
      <c r="E1261" s="1" t="e">
        <v>#N/A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35"/>
      <c r="U1261" s="1">
        <v>0</v>
      </c>
      <c r="V1261" s="1">
        <v>0</v>
      </c>
      <c r="W1261" s="1">
        <v>0</v>
      </c>
      <c r="X1261" s="1">
        <v>0</v>
      </c>
      <c r="Y1261" s="19"/>
      <c r="Z1261" s="1">
        <v>0</v>
      </c>
      <c r="AA1261" s="1">
        <v>0</v>
      </c>
      <c r="AB1261" s="19"/>
    </row>
    <row r="1262" ht="15" spans="1:28">
      <c r="A1262" s="19" t="s">
        <v>2283</v>
      </c>
      <c r="B1262" s="1" t="s">
        <v>2284</v>
      </c>
      <c r="C1262" s="1" t="s">
        <v>1525</v>
      </c>
      <c r="D1262" s="1"/>
      <c r="E1262" s="1"/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35"/>
      <c r="U1262" s="1">
        <v>0</v>
      </c>
      <c r="V1262" s="1">
        <v>0</v>
      </c>
      <c r="W1262" s="1">
        <v>0</v>
      </c>
      <c r="X1262" s="1">
        <v>0</v>
      </c>
      <c r="Y1262" s="19"/>
      <c r="Z1262" s="1">
        <v>0</v>
      </c>
      <c r="AA1262" s="1">
        <v>0</v>
      </c>
      <c r="AB1262" s="19"/>
    </row>
    <row r="1263" ht="15" spans="1:28">
      <c r="A1263" s="19" t="s">
        <v>2285</v>
      </c>
      <c r="B1263" s="1" t="s">
        <v>2286</v>
      </c>
      <c r="C1263" s="1" t="s">
        <v>1532</v>
      </c>
      <c r="D1263" s="1"/>
      <c r="E1263" s="1"/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</row>
    <row r="1264" ht="15" spans="1:28">
      <c r="A1264" s="19" t="s">
        <v>2287</v>
      </c>
      <c r="B1264" s="23" t="s">
        <v>145</v>
      </c>
      <c r="C1264" s="23" t="s">
        <v>2288</v>
      </c>
      <c r="D1264" s="21"/>
      <c r="E1264" s="23"/>
      <c r="F1264" s="21">
        <v>6000</v>
      </c>
      <c r="G1264" s="21">
        <v>5500</v>
      </c>
      <c r="H1264" s="21">
        <v>5400</v>
      </c>
      <c r="I1264" s="21">
        <v>5400</v>
      </c>
      <c r="J1264" s="21">
        <v>5400</v>
      </c>
      <c r="K1264" s="21">
        <v>5400</v>
      </c>
      <c r="L1264" s="21">
        <v>5400</v>
      </c>
      <c r="M1264" s="21">
        <v>5200</v>
      </c>
      <c r="N1264" s="21">
        <v>5200</v>
      </c>
      <c r="O1264" s="21">
        <v>5200</v>
      </c>
      <c r="P1264" s="21">
        <v>5200</v>
      </c>
      <c r="Q1264" s="21">
        <v>5200</v>
      </c>
      <c r="R1264" s="21">
        <v>5200</v>
      </c>
      <c r="S1264" s="21">
        <v>10400</v>
      </c>
      <c r="T1264" s="19"/>
      <c r="U1264" s="21">
        <v>5200</v>
      </c>
      <c r="V1264" s="21">
        <v>5200</v>
      </c>
      <c r="W1264" s="21">
        <v>5400</v>
      </c>
      <c r="X1264" s="21">
        <v>5400</v>
      </c>
      <c r="Y1264" s="21">
        <v>5400</v>
      </c>
      <c r="Z1264" s="21">
        <v>5400</v>
      </c>
      <c r="AA1264" s="21">
        <v>5400</v>
      </c>
      <c r="AB1264" s="21">
        <v>5400</v>
      </c>
    </row>
    <row r="1265" ht="15" spans="1:28">
      <c r="A1265" s="19" t="s">
        <v>2289</v>
      </c>
      <c r="B1265" s="25" t="s">
        <v>133</v>
      </c>
      <c r="C1265" s="23" t="s">
        <v>2288</v>
      </c>
      <c r="D1265" s="21"/>
      <c r="E1265" s="23"/>
      <c r="F1265" s="21">
        <v>480</v>
      </c>
      <c r="G1265" s="21">
        <v>450</v>
      </c>
      <c r="H1265" s="21">
        <v>430</v>
      </c>
      <c r="I1265" s="21">
        <v>400</v>
      </c>
      <c r="J1265" s="21">
        <v>400</v>
      </c>
      <c r="K1265" s="21">
        <v>400</v>
      </c>
      <c r="L1265" s="21">
        <v>400</v>
      </c>
      <c r="M1265" s="21">
        <v>380</v>
      </c>
      <c r="N1265" s="21">
        <v>380</v>
      </c>
      <c r="O1265" s="21">
        <v>380</v>
      </c>
      <c r="P1265" s="21">
        <v>380</v>
      </c>
      <c r="Q1265" s="21">
        <v>380</v>
      </c>
      <c r="R1265" s="21">
        <v>380</v>
      </c>
      <c r="S1265" s="21">
        <v>570</v>
      </c>
      <c r="T1265" s="19"/>
      <c r="U1265" s="21">
        <v>380</v>
      </c>
      <c r="V1265" s="21">
        <v>380</v>
      </c>
      <c r="W1265" s="21">
        <v>400</v>
      </c>
      <c r="X1265" s="21">
        <v>430</v>
      </c>
      <c r="Y1265" s="21">
        <v>430</v>
      </c>
      <c r="Z1265" s="21">
        <v>430</v>
      </c>
      <c r="AA1265" s="21">
        <v>430</v>
      </c>
      <c r="AB1265" s="21">
        <v>430</v>
      </c>
    </row>
    <row r="1266" ht="15" spans="1:28">
      <c r="A1266" s="19" t="s">
        <v>2290</v>
      </c>
      <c r="B1266" s="23" t="s">
        <v>150</v>
      </c>
      <c r="C1266" s="23" t="s">
        <v>2288</v>
      </c>
      <c r="D1266" s="21"/>
      <c r="E1266" s="23"/>
      <c r="F1266" s="21">
        <v>380</v>
      </c>
      <c r="G1266" s="21">
        <v>360</v>
      </c>
      <c r="H1266" s="21">
        <v>360</v>
      </c>
      <c r="I1266" s="21">
        <v>350</v>
      </c>
      <c r="J1266" s="21">
        <v>340</v>
      </c>
      <c r="K1266" s="21">
        <v>330</v>
      </c>
      <c r="L1266" s="21">
        <v>310</v>
      </c>
      <c r="M1266" s="21">
        <v>310</v>
      </c>
      <c r="N1266" s="21">
        <v>310</v>
      </c>
      <c r="O1266" s="21">
        <v>310</v>
      </c>
      <c r="P1266" s="21">
        <v>310</v>
      </c>
      <c r="Q1266" s="21">
        <v>310</v>
      </c>
      <c r="R1266" s="21">
        <v>310</v>
      </c>
      <c r="S1266" s="21">
        <v>420</v>
      </c>
      <c r="T1266" s="19"/>
      <c r="U1266" s="21">
        <v>300</v>
      </c>
      <c r="V1266" s="21">
        <v>310</v>
      </c>
      <c r="W1266" s="21">
        <v>310</v>
      </c>
      <c r="X1266" s="21">
        <v>310</v>
      </c>
      <c r="Y1266" s="21">
        <v>320</v>
      </c>
      <c r="Z1266" s="21">
        <v>350</v>
      </c>
      <c r="AA1266" s="21">
        <v>350</v>
      </c>
      <c r="AB1266" s="21">
        <v>350</v>
      </c>
    </row>
    <row r="1267" ht="15" spans="1:28">
      <c r="A1267" s="19" t="s">
        <v>2291</v>
      </c>
      <c r="B1267" s="23" t="s">
        <v>156</v>
      </c>
      <c r="C1267" s="23" t="s">
        <v>2288</v>
      </c>
      <c r="D1267" s="21"/>
      <c r="E1267" s="23"/>
      <c r="F1267" s="21">
        <v>330</v>
      </c>
      <c r="G1267" s="21">
        <v>320</v>
      </c>
      <c r="H1267" s="21">
        <v>300</v>
      </c>
      <c r="I1267" s="21">
        <v>290</v>
      </c>
      <c r="J1267" s="21">
        <v>280</v>
      </c>
      <c r="K1267" s="21">
        <v>280</v>
      </c>
      <c r="L1267" s="21">
        <v>260</v>
      </c>
      <c r="M1267" s="21">
        <v>260</v>
      </c>
      <c r="N1267" s="21">
        <v>240</v>
      </c>
      <c r="O1267" s="21">
        <v>240</v>
      </c>
      <c r="P1267" s="21">
        <v>240</v>
      </c>
      <c r="Q1267" s="21">
        <v>240</v>
      </c>
      <c r="R1267" s="21">
        <v>240</v>
      </c>
      <c r="S1267" s="21">
        <v>400</v>
      </c>
      <c r="T1267" s="19"/>
      <c r="U1267" s="21">
        <v>240</v>
      </c>
      <c r="V1267" s="21">
        <v>240</v>
      </c>
      <c r="W1267" s="21">
        <v>260</v>
      </c>
      <c r="X1267" s="21">
        <v>280</v>
      </c>
      <c r="Y1267" s="21">
        <v>290</v>
      </c>
      <c r="Z1267" s="21">
        <v>290</v>
      </c>
      <c r="AA1267" s="21">
        <v>290</v>
      </c>
      <c r="AB1267" s="21">
        <v>290</v>
      </c>
    </row>
    <row r="1268" ht="15" spans="1:28">
      <c r="A1268" s="19" t="s">
        <v>2292</v>
      </c>
      <c r="B1268" s="25" t="s">
        <v>340</v>
      </c>
      <c r="C1268" s="23" t="s">
        <v>2288</v>
      </c>
      <c r="D1268" s="21"/>
      <c r="E1268" s="23"/>
      <c r="F1268" s="21">
        <v>245</v>
      </c>
      <c r="G1268" s="21">
        <v>220</v>
      </c>
      <c r="H1268" s="21">
        <v>220</v>
      </c>
      <c r="I1268" s="21">
        <v>200</v>
      </c>
      <c r="J1268" s="21">
        <v>200</v>
      </c>
      <c r="K1268" s="21">
        <v>200</v>
      </c>
      <c r="L1268" s="21">
        <v>200</v>
      </c>
      <c r="M1268" s="21">
        <v>180</v>
      </c>
      <c r="N1268" s="21">
        <v>180</v>
      </c>
      <c r="O1268" s="21">
        <v>180</v>
      </c>
      <c r="P1268" s="21">
        <v>180</v>
      </c>
      <c r="Q1268" s="21">
        <v>180</v>
      </c>
      <c r="R1268" s="21">
        <v>180</v>
      </c>
      <c r="S1268" s="21">
        <v>270</v>
      </c>
      <c r="T1268" s="19"/>
      <c r="U1268" s="21">
        <v>180</v>
      </c>
      <c r="V1268" s="21">
        <v>180</v>
      </c>
      <c r="W1268" s="21">
        <v>200</v>
      </c>
      <c r="X1268" s="21">
        <v>210</v>
      </c>
      <c r="Y1268" s="21">
        <v>230</v>
      </c>
      <c r="Z1268" s="21">
        <v>230</v>
      </c>
      <c r="AA1268" s="21">
        <v>230</v>
      </c>
      <c r="AB1268" s="21">
        <v>230</v>
      </c>
    </row>
    <row r="1269" ht="15" spans="1:28">
      <c r="A1269" s="19" t="s">
        <v>2293</v>
      </c>
      <c r="B1269" s="25" t="s">
        <v>153</v>
      </c>
      <c r="C1269" s="23" t="s">
        <v>2288</v>
      </c>
      <c r="D1269" s="21"/>
      <c r="E1269" s="23"/>
      <c r="F1269" s="21">
        <v>200</v>
      </c>
      <c r="G1269" s="21">
        <v>180</v>
      </c>
      <c r="H1269" s="21">
        <v>180</v>
      </c>
      <c r="I1269" s="21">
        <v>160</v>
      </c>
      <c r="J1269" s="21">
        <v>160</v>
      </c>
      <c r="K1269" s="21">
        <v>160</v>
      </c>
      <c r="L1269" s="21">
        <v>160</v>
      </c>
      <c r="M1269" s="21">
        <v>150</v>
      </c>
      <c r="N1269" s="21">
        <v>150</v>
      </c>
      <c r="O1269" s="21">
        <v>150</v>
      </c>
      <c r="P1269" s="21">
        <v>150</v>
      </c>
      <c r="Q1269" s="21">
        <v>150</v>
      </c>
      <c r="R1269" s="21">
        <v>150</v>
      </c>
      <c r="S1269" s="21">
        <v>225</v>
      </c>
      <c r="T1269" s="19"/>
      <c r="U1269" s="21">
        <v>150</v>
      </c>
      <c r="V1269" s="21">
        <v>150</v>
      </c>
      <c r="W1269" s="21">
        <v>160</v>
      </c>
      <c r="X1269" s="21">
        <v>180</v>
      </c>
      <c r="Y1269" s="21">
        <v>190</v>
      </c>
      <c r="Z1269" s="21">
        <v>190</v>
      </c>
      <c r="AA1269" s="21">
        <v>190</v>
      </c>
      <c r="AB1269" s="21">
        <v>190</v>
      </c>
    </row>
    <row r="1270" ht="15" spans="1:28">
      <c r="A1270" s="19" t="s">
        <v>2294</v>
      </c>
      <c r="B1270" s="23" t="s">
        <v>2295</v>
      </c>
      <c r="C1270" s="23" t="s">
        <v>2288</v>
      </c>
      <c r="D1270" s="21"/>
      <c r="E1270" s="23"/>
      <c r="F1270" s="21">
        <v>210</v>
      </c>
      <c r="G1270" s="21">
        <v>210</v>
      </c>
      <c r="H1270" s="21">
        <v>180</v>
      </c>
      <c r="I1270" s="21">
        <v>180</v>
      </c>
      <c r="J1270" s="21">
        <v>180</v>
      </c>
      <c r="K1270" s="21">
        <v>180</v>
      </c>
      <c r="L1270" s="21">
        <v>170</v>
      </c>
      <c r="M1270" s="21">
        <v>165</v>
      </c>
      <c r="N1270" s="21">
        <v>165</v>
      </c>
      <c r="O1270" s="21">
        <v>165</v>
      </c>
      <c r="P1270" s="21">
        <v>165</v>
      </c>
      <c r="Q1270" s="21">
        <v>165</v>
      </c>
      <c r="R1270" s="21">
        <v>165</v>
      </c>
      <c r="S1270" s="21">
        <v>248</v>
      </c>
      <c r="T1270" s="19"/>
      <c r="U1270" s="21">
        <v>165</v>
      </c>
      <c r="V1270" s="21">
        <v>165</v>
      </c>
      <c r="W1270" s="21">
        <v>165</v>
      </c>
      <c r="X1270" s="21">
        <v>170</v>
      </c>
      <c r="Y1270" s="21">
        <v>180</v>
      </c>
      <c r="Z1270" s="21">
        <v>180</v>
      </c>
      <c r="AA1270" s="21">
        <v>180</v>
      </c>
      <c r="AB1270" s="21">
        <v>180</v>
      </c>
    </row>
    <row r="1271" ht="15" spans="1:28">
      <c r="A1271" s="19" t="s">
        <v>2296</v>
      </c>
      <c r="B1271" s="23" t="s">
        <v>2297</v>
      </c>
      <c r="C1271" s="23" t="s">
        <v>2288</v>
      </c>
      <c r="D1271" s="21"/>
      <c r="E1271" s="23"/>
      <c r="F1271" s="21">
        <v>130</v>
      </c>
      <c r="G1271" s="21">
        <v>140</v>
      </c>
      <c r="H1271" s="21">
        <v>140</v>
      </c>
      <c r="I1271" s="21">
        <v>140</v>
      </c>
      <c r="J1271" s="21">
        <v>140</v>
      </c>
      <c r="K1271" s="21">
        <v>140</v>
      </c>
      <c r="L1271" s="21">
        <v>140</v>
      </c>
      <c r="M1271" s="21">
        <v>130</v>
      </c>
      <c r="N1271" s="21">
        <v>130</v>
      </c>
      <c r="O1271" s="21">
        <v>130</v>
      </c>
      <c r="P1271" s="21">
        <v>130</v>
      </c>
      <c r="Q1271" s="21">
        <v>120</v>
      </c>
      <c r="R1271" s="21">
        <v>120</v>
      </c>
      <c r="S1271" s="21">
        <v>165</v>
      </c>
      <c r="T1271" s="19"/>
      <c r="U1271" s="21">
        <v>110</v>
      </c>
      <c r="V1271" s="21">
        <v>110</v>
      </c>
      <c r="W1271" s="21">
        <v>120</v>
      </c>
      <c r="X1271" s="21">
        <v>130</v>
      </c>
      <c r="Y1271" s="21">
        <v>140</v>
      </c>
      <c r="Z1271" s="21">
        <v>140</v>
      </c>
      <c r="AA1271" s="21">
        <v>140</v>
      </c>
      <c r="AB1271" s="21">
        <v>140</v>
      </c>
    </row>
    <row r="1272" ht="15" spans="1:28">
      <c r="A1272" s="19" t="s">
        <v>2298</v>
      </c>
      <c r="B1272" s="23" t="s">
        <v>1065</v>
      </c>
      <c r="C1272" s="23" t="s">
        <v>2288</v>
      </c>
      <c r="D1272" s="21"/>
      <c r="E1272" s="23"/>
      <c r="F1272" s="21">
        <v>120</v>
      </c>
      <c r="G1272" s="21">
        <v>120</v>
      </c>
      <c r="H1272" s="21">
        <v>120</v>
      </c>
      <c r="I1272" s="21">
        <v>120</v>
      </c>
      <c r="J1272" s="21">
        <v>120</v>
      </c>
      <c r="K1272" s="21">
        <v>120</v>
      </c>
      <c r="L1272" s="21">
        <v>120</v>
      </c>
      <c r="M1272" s="21">
        <v>110</v>
      </c>
      <c r="N1272" s="21">
        <v>110</v>
      </c>
      <c r="O1272" s="21">
        <v>110</v>
      </c>
      <c r="P1272" s="21">
        <v>110</v>
      </c>
      <c r="Q1272" s="21">
        <v>100</v>
      </c>
      <c r="R1272" s="21">
        <v>100</v>
      </c>
      <c r="S1272" s="21">
        <v>150</v>
      </c>
      <c r="T1272" s="19"/>
      <c r="U1272" s="21">
        <v>100</v>
      </c>
      <c r="V1272" s="21">
        <v>100</v>
      </c>
      <c r="W1272" s="21">
        <v>110</v>
      </c>
      <c r="X1272" s="21">
        <v>120</v>
      </c>
      <c r="Y1272" s="21">
        <v>125</v>
      </c>
      <c r="Z1272" s="21">
        <v>130</v>
      </c>
      <c r="AA1272" s="21">
        <v>130</v>
      </c>
      <c r="AB1272" s="21">
        <v>130</v>
      </c>
    </row>
    <row r="1273" ht="15" spans="1:28">
      <c r="A1273" s="19" t="s">
        <v>2299</v>
      </c>
      <c r="B1273" s="23" t="s">
        <v>75</v>
      </c>
      <c r="C1273" s="23" t="s">
        <v>2288</v>
      </c>
      <c r="D1273" s="21"/>
      <c r="E1273" s="23"/>
      <c r="F1273" s="21">
        <v>100</v>
      </c>
      <c r="G1273" s="21">
        <v>100</v>
      </c>
      <c r="H1273" s="21">
        <v>100</v>
      </c>
      <c r="I1273" s="21">
        <v>85</v>
      </c>
      <c r="J1273" s="21">
        <v>85</v>
      </c>
      <c r="K1273" s="21">
        <v>85</v>
      </c>
      <c r="L1273" s="21">
        <v>85</v>
      </c>
      <c r="M1273" s="21">
        <v>85</v>
      </c>
      <c r="N1273" s="21">
        <v>85</v>
      </c>
      <c r="O1273" s="21">
        <v>85</v>
      </c>
      <c r="P1273" s="21">
        <v>85</v>
      </c>
      <c r="Q1273" s="21">
        <v>85</v>
      </c>
      <c r="R1273" s="21">
        <v>85</v>
      </c>
      <c r="S1273" s="21">
        <v>128</v>
      </c>
      <c r="T1273" s="19"/>
      <c r="U1273" s="21">
        <v>85</v>
      </c>
      <c r="V1273" s="21">
        <v>85</v>
      </c>
      <c r="W1273" s="21">
        <v>95</v>
      </c>
      <c r="X1273" s="21">
        <v>100</v>
      </c>
      <c r="Y1273" s="21">
        <v>110</v>
      </c>
      <c r="Z1273" s="21">
        <v>110</v>
      </c>
      <c r="AA1273" s="21">
        <v>110</v>
      </c>
      <c r="AB1273" s="21">
        <v>110</v>
      </c>
    </row>
    <row r="1274" ht="15" spans="1:28">
      <c r="A1274" s="19" t="s">
        <v>2300</v>
      </c>
      <c r="B1274" s="23" t="s">
        <v>945</v>
      </c>
      <c r="C1274" s="23" t="s">
        <v>2288</v>
      </c>
      <c r="D1274" s="21"/>
      <c r="E1274" s="23"/>
      <c r="F1274" s="21">
        <v>100</v>
      </c>
      <c r="G1274" s="21">
        <v>120</v>
      </c>
      <c r="H1274" s="21">
        <v>110</v>
      </c>
      <c r="I1274" s="21">
        <v>100</v>
      </c>
      <c r="J1274" s="21">
        <v>100</v>
      </c>
      <c r="K1274" s="21">
        <v>100</v>
      </c>
      <c r="L1274" s="21">
        <v>100</v>
      </c>
      <c r="M1274" s="21">
        <v>90</v>
      </c>
      <c r="N1274" s="21">
        <v>90</v>
      </c>
      <c r="O1274" s="21">
        <v>90</v>
      </c>
      <c r="P1274" s="21">
        <v>90</v>
      </c>
      <c r="Q1274" s="21">
        <v>80</v>
      </c>
      <c r="R1274" s="21">
        <v>80</v>
      </c>
      <c r="S1274" s="21">
        <v>120</v>
      </c>
      <c r="T1274" s="19"/>
      <c r="U1274" s="21">
        <v>80</v>
      </c>
      <c r="V1274" s="21">
        <v>80</v>
      </c>
      <c r="W1274" s="21">
        <v>90</v>
      </c>
      <c r="X1274" s="21">
        <v>100</v>
      </c>
      <c r="Y1274" s="21">
        <v>110</v>
      </c>
      <c r="Z1274" s="21">
        <v>110</v>
      </c>
      <c r="AA1274" s="21">
        <v>110</v>
      </c>
      <c r="AB1274" s="21">
        <v>110</v>
      </c>
    </row>
    <row r="1275" ht="15" spans="1:28">
      <c r="A1275" s="19" t="s">
        <v>2301</v>
      </c>
      <c r="B1275" s="23" t="s">
        <v>347</v>
      </c>
      <c r="C1275" s="23" t="s">
        <v>2288</v>
      </c>
      <c r="D1275" s="21"/>
      <c r="E1275" s="23"/>
      <c r="F1275" s="21">
        <v>70</v>
      </c>
      <c r="G1275" s="21">
        <v>70</v>
      </c>
      <c r="H1275" s="21">
        <v>70</v>
      </c>
      <c r="I1275" s="21">
        <v>65</v>
      </c>
      <c r="J1275" s="21">
        <v>65</v>
      </c>
      <c r="K1275" s="21">
        <v>65</v>
      </c>
      <c r="L1275" s="21">
        <v>65</v>
      </c>
      <c r="M1275" s="21">
        <v>65</v>
      </c>
      <c r="N1275" s="21">
        <v>65</v>
      </c>
      <c r="O1275" s="21">
        <v>65</v>
      </c>
      <c r="P1275" s="21">
        <v>65</v>
      </c>
      <c r="Q1275" s="21">
        <v>65</v>
      </c>
      <c r="R1275" s="21">
        <v>65</v>
      </c>
      <c r="S1275" s="21">
        <v>90</v>
      </c>
      <c r="T1275" s="19"/>
      <c r="U1275" s="21">
        <v>60</v>
      </c>
      <c r="V1275" s="21">
        <v>60</v>
      </c>
      <c r="W1275" s="21">
        <v>60</v>
      </c>
      <c r="X1275" s="21">
        <v>70</v>
      </c>
      <c r="Y1275" s="21">
        <v>70</v>
      </c>
      <c r="Z1275" s="21">
        <v>70</v>
      </c>
      <c r="AA1275" s="21">
        <v>70</v>
      </c>
      <c r="AB1275" s="21">
        <v>70</v>
      </c>
    </row>
    <row r="1276" ht="15" spans="1:28">
      <c r="A1276" s="19" t="s">
        <v>2302</v>
      </c>
      <c r="B1276" s="23" t="s">
        <v>343</v>
      </c>
      <c r="C1276" s="23" t="s">
        <v>2288</v>
      </c>
      <c r="D1276" s="21"/>
      <c r="E1276" s="23"/>
      <c r="F1276" s="21">
        <v>90</v>
      </c>
      <c r="G1276" s="21">
        <v>95</v>
      </c>
      <c r="H1276" s="21">
        <v>95</v>
      </c>
      <c r="I1276" s="21">
        <v>95</v>
      </c>
      <c r="J1276" s="21">
        <v>95</v>
      </c>
      <c r="K1276" s="21">
        <v>85</v>
      </c>
      <c r="L1276" s="21">
        <v>85</v>
      </c>
      <c r="M1276" s="21">
        <v>85</v>
      </c>
      <c r="N1276" s="21">
        <v>70</v>
      </c>
      <c r="O1276" s="21">
        <v>70</v>
      </c>
      <c r="P1276" s="21">
        <v>70</v>
      </c>
      <c r="Q1276" s="21">
        <v>70</v>
      </c>
      <c r="R1276" s="21">
        <v>70</v>
      </c>
      <c r="S1276" s="21">
        <v>98</v>
      </c>
      <c r="T1276" s="19"/>
      <c r="U1276" s="21">
        <v>70</v>
      </c>
      <c r="V1276" s="21">
        <v>70</v>
      </c>
      <c r="W1276" s="21">
        <v>70</v>
      </c>
      <c r="X1276" s="21">
        <v>70</v>
      </c>
      <c r="Y1276" s="21">
        <v>80</v>
      </c>
      <c r="Z1276" s="21">
        <v>80</v>
      </c>
      <c r="AA1276" s="21">
        <v>80</v>
      </c>
      <c r="AB1276" s="21">
        <v>80</v>
      </c>
    </row>
    <row r="1277" ht="15" spans="1:28">
      <c r="A1277" s="19" t="s">
        <v>2303</v>
      </c>
      <c r="B1277" s="23" t="s">
        <v>136</v>
      </c>
      <c r="C1277" s="23" t="s">
        <v>2288</v>
      </c>
      <c r="D1277" s="21"/>
      <c r="E1277" s="23"/>
      <c r="F1277" s="21">
        <v>80</v>
      </c>
      <c r="G1277" s="21">
        <v>80</v>
      </c>
      <c r="H1277" s="21">
        <v>80</v>
      </c>
      <c r="I1277" s="21">
        <v>70</v>
      </c>
      <c r="J1277" s="21">
        <v>70</v>
      </c>
      <c r="K1277" s="21">
        <v>70</v>
      </c>
      <c r="L1277" s="21">
        <v>70</v>
      </c>
      <c r="M1277" s="21">
        <v>60</v>
      </c>
      <c r="N1277" s="21">
        <v>60</v>
      </c>
      <c r="O1277" s="21">
        <v>60</v>
      </c>
      <c r="P1277" s="21">
        <v>60</v>
      </c>
      <c r="Q1277" s="21">
        <v>60</v>
      </c>
      <c r="R1277" s="21">
        <v>60</v>
      </c>
      <c r="S1277" s="21">
        <v>90</v>
      </c>
      <c r="T1277" s="19"/>
      <c r="U1277" s="21">
        <v>60</v>
      </c>
      <c r="V1277" s="21">
        <v>60</v>
      </c>
      <c r="W1277" s="21">
        <v>65</v>
      </c>
      <c r="X1277" s="21">
        <v>70</v>
      </c>
      <c r="Y1277" s="21">
        <v>80</v>
      </c>
      <c r="Z1277" s="21">
        <v>80</v>
      </c>
      <c r="AA1277" s="21">
        <v>80</v>
      </c>
      <c r="AB1277" s="21">
        <v>80</v>
      </c>
    </row>
    <row r="1278" ht="15" spans="1:28">
      <c r="A1278" s="19" t="s">
        <v>2304</v>
      </c>
      <c r="B1278" s="23" t="s">
        <v>139</v>
      </c>
      <c r="C1278" s="23" t="s">
        <v>2288</v>
      </c>
      <c r="D1278" s="21"/>
      <c r="E1278" s="23"/>
      <c r="F1278" s="21">
        <v>90</v>
      </c>
      <c r="G1278" s="21">
        <v>90</v>
      </c>
      <c r="H1278" s="21">
        <v>90</v>
      </c>
      <c r="I1278" s="21">
        <v>75</v>
      </c>
      <c r="J1278" s="21">
        <v>75</v>
      </c>
      <c r="K1278" s="21">
        <v>75</v>
      </c>
      <c r="L1278" s="21">
        <v>75</v>
      </c>
      <c r="M1278" s="21">
        <v>75</v>
      </c>
      <c r="N1278" s="21">
        <v>65</v>
      </c>
      <c r="O1278" s="21">
        <v>65</v>
      </c>
      <c r="P1278" s="21">
        <v>65</v>
      </c>
      <c r="Q1278" s="21">
        <v>65</v>
      </c>
      <c r="R1278" s="21">
        <v>65</v>
      </c>
      <c r="S1278" s="21">
        <v>98</v>
      </c>
      <c r="T1278" s="19"/>
      <c r="U1278" s="21">
        <v>65</v>
      </c>
      <c r="V1278" s="21">
        <v>65</v>
      </c>
      <c r="W1278" s="21">
        <v>65</v>
      </c>
      <c r="X1278" s="21">
        <v>65</v>
      </c>
      <c r="Y1278" s="21">
        <v>80</v>
      </c>
      <c r="Z1278" s="21">
        <v>80</v>
      </c>
      <c r="AA1278" s="21">
        <v>80</v>
      </c>
      <c r="AB1278" s="21">
        <v>80</v>
      </c>
    </row>
    <row r="1279" ht="15" spans="1:28">
      <c r="A1279" s="19" t="s">
        <v>2305</v>
      </c>
      <c r="B1279" s="25" t="s">
        <v>1026</v>
      </c>
      <c r="C1279" s="23" t="s">
        <v>2288</v>
      </c>
      <c r="D1279" s="21"/>
      <c r="E1279" s="23"/>
      <c r="F1279" s="21">
        <v>75</v>
      </c>
      <c r="G1279" s="21">
        <v>75</v>
      </c>
      <c r="H1279" s="21">
        <v>75</v>
      </c>
      <c r="I1279" s="21">
        <v>75</v>
      </c>
      <c r="J1279" s="21">
        <v>75</v>
      </c>
      <c r="K1279" s="21">
        <v>75</v>
      </c>
      <c r="L1279" s="21">
        <v>75</v>
      </c>
      <c r="M1279" s="21">
        <v>65</v>
      </c>
      <c r="N1279" s="21">
        <v>65</v>
      </c>
      <c r="O1279" s="21">
        <v>65</v>
      </c>
      <c r="P1279" s="21">
        <v>65</v>
      </c>
      <c r="Q1279" s="21">
        <v>65</v>
      </c>
      <c r="R1279" s="21">
        <v>65</v>
      </c>
      <c r="S1279" s="21">
        <v>98</v>
      </c>
      <c r="T1279" s="19"/>
      <c r="U1279" s="21">
        <v>65</v>
      </c>
      <c r="V1279" s="21">
        <v>65</v>
      </c>
      <c r="W1279" s="21">
        <v>70</v>
      </c>
      <c r="X1279" s="21">
        <v>70</v>
      </c>
      <c r="Y1279" s="21">
        <v>80</v>
      </c>
      <c r="Z1279" s="21">
        <v>80</v>
      </c>
      <c r="AA1279" s="21">
        <v>80</v>
      </c>
      <c r="AB1279" s="21">
        <v>80</v>
      </c>
    </row>
    <row r="1280" ht="15" spans="1:28">
      <c r="A1280" s="19" t="s">
        <v>2306</v>
      </c>
      <c r="B1280" s="23" t="s">
        <v>345</v>
      </c>
      <c r="C1280" s="23" t="s">
        <v>2288</v>
      </c>
      <c r="D1280" s="21"/>
      <c r="E1280" s="23"/>
      <c r="F1280" s="21">
        <v>70</v>
      </c>
      <c r="G1280" s="21">
        <v>65</v>
      </c>
      <c r="H1280" s="21">
        <v>65</v>
      </c>
      <c r="I1280" s="21">
        <v>60</v>
      </c>
      <c r="J1280" s="21">
        <v>60</v>
      </c>
      <c r="K1280" s="21">
        <v>60</v>
      </c>
      <c r="L1280" s="21">
        <v>60</v>
      </c>
      <c r="M1280" s="21">
        <v>60</v>
      </c>
      <c r="N1280" s="21">
        <v>60</v>
      </c>
      <c r="O1280" s="21">
        <v>60</v>
      </c>
      <c r="P1280" s="21">
        <v>60</v>
      </c>
      <c r="Q1280" s="21">
        <v>60</v>
      </c>
      <c r="R1280" s="21">
        <v>60</v>
      </c>
      <c r="S1280" s="21">
        <v>90</v>
      </c>
      <c r="T1280" s="19"/>
      <c r="U1280" s="21">
        <v>60</v>
      </c>
      <c r="V1280" s="21">
        <v>60</v>
      </c>
      <c r="W1280" s="21">
        <v>65</v>
      </c>
      <c r="X1280" s="21">
        <v>70</v>
      </c>
      <c r="Y1280" s="21">
        <v>70</v>
      </c>
      <c r="Z1280" s="21">
        <v>70</v>
      </c>
      <c r="AA1280" s="21">
        <v>70</v>
      </c>
      <c r="AB1280" s="21">
        <v>70</v>
      </c>
    </row>
    <row r="1281" ht="15" spans="1:28">
      <c r="A1281" s="19" t="s">
        <v>2307</v>
      </c>
      <c r="B1281" s="23" t="s">
        <v>1077</v>
      </c>
      <c r="C1281" s="23" t="s">
        <v>2288</v>
      </c>
      <c r="D1281" s="21"/>
      <c r="E1281" s="23"/>
      <c r="F1281" s="21">
        <v>60</v>
      </c>
      <c r="G1281" s="21">
        <v>60</v>
      </c>
      <c r="H1281" s="21">
        <v>60</v>
      </c>
      <c r="I1281" s="21">
        <v>50</v>
      </c>
      <c r="J1281" s="21">
        <v>50</v>
      </c>
      <c r="K1281" s="21">
        <v>50</v>
      </c>
      <c r="L1281" s="21">
        <v>50</v>
      </c>
      <c r="M1281" s="21">
        <v>45</v>
      </c>
      <c r="N1281" s="21">
        <v>45</v>
      </c>
      <c r="O1281" s="21">
        <v>45</v>
      </c>
      <c r="P1281" s="21">
        <v>45</v>
      </c>
      <c r="Q1281" s="21">
        <v>45</v>
      </c>
      <c r="R1281" s="21">
        <v>45</v>
      </c>
      <c r="S1281" s="21">
        <v>68</v>
      </c>
      <c r="T1281" s="19"/>
      <c r="U1281" s="21">
        <v>45</v>
      </c>
      <c r="V1281" s="21">
        <v>45</v>
      </c>
      <c r="W1281" s="21">
        <v>50</v>
      </c>
      <c r="X1281" s="21">
        <v>60</v>
      </c>
      <c r="Y1281" s="21">
        <v>60</v>
      </c>
      <c r="Z1281" s="21">
        <v>60</v>
      </c>
      <c r="AA1281" s="21">
        <v>60</v>
      </c>
      <c r="AB1281" s="21">
        <v>60</v>
      </c>
    </row>
    <row r="1282" ht="15" spans="1:28">
      <c r="A1282" s="19" t="s">
        <v>2308</v>
      </c>
      <c r="B1282" s="23" t="s">
        <v>142</v>
      </c>
      <c r="C1282" s="23" t="s">
        <v>2288</v>
      </c>
      <c r="D1282" s="21"/>
      <c r="E1282" s="23"/>
      <c r="F1282" s="21">
        <v>65</v>
      </c>
      <c r="G1282" s="21">
        <v>60</v>
      </c>
      <c r="H1282" s="21">
        <v>55</v>
      </c>
      <c r="I1282" s="21">
        <v>56</v>
      </c>
      <c r="J1282" s="21">
        <v>56</v>
      </c>
      <c r="K1282" s="21">
        <v>56</v>
      </c>
      <c r="L1282" s="21">
        <v>56</v>
      </c>
      <c r="M1282" s="21">
        <v>56</v>
      </c>
      <c r="N1282" s="21">
        <v>56</v>
      </c>
      <c r="O1282" s="21">
        <v>56</v>
      </c>
      <c r="P1282" s="21">
        <v>56</v>
      </c>
      <c r="Q1282" s="21">
        <v>56</v>
      </c>
      <c r="R1282" s="21">
        <v>56</v>
      </c>
      <c r="S1282" s="21">
        <v>84</v>
      </c>
      <c r="T1282" s="19"/>
      <c r="U1282" s="21">
        <v>56</v>
      </c>
      <c r="V1282" s="21">
        <v>56</v>
      </c>
      <c r="W1282" s="21">
        <v>60</v>
      </c>
      <c r="X1282" s="21">
        <v>65</v>
      </c>
      <c r="Y1282" s="21">
        <v>70</v>
      </c>
      <c r="Z1282" s="21">
        <v>70</v>
      </c>
      <c r="AA1282" s="21">
        <v>70</v>
      </c>
      <c r="AB1282" s="21">
        <v>70</v>
      </c>
    </row>
    <row r="1283" ht="15" spans="1:28">
      <c r="A1283" s="19" t="s">
        <v>2309</v>
      </c>
      <c r="B1283" s="23" t="s">
        <v>1031</v>
      </c>
      <c r="C1283" s="23" t="s">
        <v>2288</v>
      </c>
      <c r="D1283" s="21"/>
      <c r="E1283" s="23"/>
      <c r="F1283" s="21">
        <v>45</v>
      </c>
      <c r="G1283" s="21">
        <v>45</v>
      </c>
      <c r="H1283" s="21">
        <v>45</v>
      </c>
      <c r="I1283" s="21">
        <v>40</v>
      </c>
      <c r="J1283" s="21">
        <v>40</v>
      </c>
      <c r="K1283" s="21">
        <v>40</v>
      </c>
      <c r="L1283" s="21">
        <v>40</v>
      </c>
      <c r="M1283" s="21">
        <v>35</v>
      </c>
      <c r="N1283" s="21">
        <v>35</v>
      </c>
      <c r="O1283" s="21">
        <v>35</v>
      </c>
      <c r="P1283" s="21">
        <v>35</v>
      </c>
      <c r="Q1283" s="21">
        <v>35</v>
      </c>
      <c r="R1283" s="21">
        <v>35</v>
      </c>
      <c r="S1283" s="21">
        <v>53</v>
      </c>
      <c r="T1283" s="19"/>
      <c r="U1283" s="21">
        <v>35</v>
      </c>
      <c r="V1283" s="21">
        <v>35</v>
      </c>
      <c r="W1283" s="21">
        <v>45</v>
      </c>
      <c r="X1283" s="21">
        <v>50</v>
      </c>
      <c r="Y1283" s="21">
        <v>50</v>
      </c>
      <c r="Z1283" s="21">
        <v>50</v>
      </c>
      <c r="AA1283" s="21">
        <v>50</v>
      </c>
      <c r="AB1283" s="21">
        <v>50</v>
      </c>
    </row>
    <row r="1284" ht="15" spans="1:28">
      <c r="A1284" s="19" t="s">
        <v>2310</v>
      </c>
      <c r="B1284" s="23" t="s">
        <v>2311</v>
      </c>
      <c r="C1284" s="23" t="s">
        <v>2288</v>
      </c>
      <c r="D1284" s="21"/>
      <c r="E1284" s="23"/>
      <c r="F1284" s="21">
        <v>0</v>
      </c>
      <c r="G1284" s="21">
        <v>0</v>
      </c>
      <c r="H1284" s="21">
        <v>0</v>
      </c>
      <c r="I1284" s="21">
        <v>0</v>
      </c>
      <c r="J1284" s="21">
        <v>0</v>
      </c>
      <c r="K1284" s="21">
        <v>0</v>
      </c>
      <c r="L1284" s="21">
        <v>0</v>
      </c>
      <c r="M1284" s="21">
        <v>0</v>
      </c>
      <c r="N1284" s="21">
        <v>0</v>
      </c>
      <c r="O1284" s="21">
        <v>0</v>
      </c>
      <c r="P1284" s="21">
        <v>0</v>
      </c>
      <c r="Q1284" s="21">
        <v>0</v>
      </c>
      <c r="R1284" s="21">
        <v>0</v>
      </c>
      <c r="S1284" s="21">
        <v>0</v>
      </c>
      <c r="T1284" s="19"/>
      <c r="U1284" s="21">
        <v>0</v>
      </c>
      <c r="V1284" s="21">
        <v>0</v>
      </c>
      <c r="W1284" s="21">
        <v>0</v>
      </c>
      <c r="X1284" s="21">
        <v>0</v>
      </c>
      <c r="Y1284" s="21">
        <v>0</v>
      </c>
      <c r="Z1284" s="21">
        <v>0</v>
      </c>
      <c r="AA1284" s="21">
        <v>0</v>
      </c>
      <c r="AB1284" s="21">
        <v>0</v>
      </c>
    </row>
    <row r="1285" ht="15" spans="1:28">
      <c r="A1285" s="19" t="s">
        <v>2312</v>
      </c>
      <c r="B1285" s="26" t="s">
        <v>2313</v>
      </c>
      <c r="C1285" s="23" t="s">
        <v>2288</v>
      </c>
      <c r="D1285" s="21"/>
      <c r="E1285" s="23"/>
      <c r="F1285" s="21">
        <v>0</v>
      </c>
      <c r="G1285" s="21">
        <v>0</v>
      </c>
      <c r="H1285" s="21">
        <v>0</v>
      </c>
      <c r="I1285" s="21">
        <v>0</v>
      </c>
      <c r="J1285" s="21">
        <v>0</v>
      </c>
      <c r="K1285" s="21">
        <v>30</v>
      </c>
      <c r="L1285" s="21">
        <v>35</v>
      </c>
      <c r="M1285" s="21">
        <v>35</v>
      </c>
      <c r="N1285" s="21">
        <v>35</v>
      </c>
      <c r="O1285" s="21">
        <v>35</v>
      </c>
      <c r="P1285" s="21">
        <v>35</v>
      </c>
      <c r="Q1285" s="21">
        <v>35</v>
      </c>
      <c r="R1285" s="21">
        <v>35</v>
      </c>
      <c r="S1285" s="21">
        <v>53</v>
      </c>
      <c r="T1285" s="19"/>
      <c r="U1285" s="21">
        <v>35</v>
      </c>
      <c r="V1285" s="21">
        <v>35</v>
      </c>
      <c r="W1285" s="21">
        <v>40</v>
      </c>
      <c r="X1285" s="21">
        <v>45</v>
      </c>
      <c r="Y1285" s="21">
        <v>45</v>
      </c>
      <c r="Z1285" s="21">
        <v>45</v>
      </c>
      <c r="AA1285" s="21">
        <v>45</v>
      </c>
      <c r="AB1285" s="21">
        <v>45</v>
      </c>
    </row>
    <row r="1286" ht="15" spans="1:28">
      <c r="A1286" s="19" t="s">
        <v>2314</v>
      </c>
      <c r="B1286" s="27" t="s">
        <v>2315</v>
      </c>
      <c r="C1286" s="23" t="s">
        <v>2288</v>
      </c>
      <c r="D1286" s="21"/>
      <c r="E1286" s="23"/>
      <c r="F1286" s="21">
        <v>0</v>
      </c>
      <c r="G1286" s="21">
        <v>0</v>
      </c>
      <c r="H1286" s="21">
        <v>0</v>
      </c>
      <c r="I1286" s="21">
        <v>0</v>
      </c>
      <c r="J1286" s="21">
        <v>0</v>
      </c>
      <c r="K1286" s="21">
        <v>30</v>
      </c>
      <c r="L1286" s="21">
        <v>35</v>
      </c>
      <c r="M1286" s="21">
        <v>35</v>
      </c>
      <c r="N1286" s="21">
        <v>35</v>
      </c>
      <c r="O1286" s="21">
        <v>35</v>
      </c>
      <c r="P1286" s="21">
        <v>35</v>
      </c>
      <c r="Q1286" s="21">
        <v>35</v>
      </c>
      <c r="R1286" s="21">
        <v>35</v>
      </c>
      <c r="S1286" s="21">
        <v>53</v>
      </c>
      <c r="T1286" s="19"/>
      <c r="U1286" s="21">
        <v>35</v>
      </c>
      <c r="V1286" s="21">
        <v>35</v>
      </c>
      <c r="W1286" s="21">
        <v>40</v>
      </c>
      <c r="X1286" s="21">
        <v>45</v>
      </c>
      <c r="Y1286" s="21">
        <v>45</v>
      </c>
      <c r="Z1286" s="21">
        <v>45</v>
      </c>
      <c r="AA1286" s="21">
        <v>45</v>
      </c>
      <c r="AB1286" s="21">
        <v>45</v>
      </c>
    </row>
    <row r="1287" ht="15" spans="1:28">
      <c r="A1287" s="19" t="s">
        <v>2316</v>
      </c>
      <c r="B1287" s="26" t="s">
        <v>2317</v>
      </c>
      <c r="C1287" s="23" t="s">
        <v>2288</v>
      </c>
      <c r="D1287" s="21"/>
      <c r="E1287" s="23"/>
      <c r="F1287" s="21">
        <v>0</v>
      </c>
      <c r="G1287" s="21">
        <v>0</v>
      </c>
      <c r="H1287" s="21">
        <v>0</v>
      </c>
      <c r="I1287" s="21">
        <v>0</v>
      </c>
      <c r="J1287" s="21">
        <v>0</v>
      </c>
      <c r="K1287" s="21">
        <v>30</v>
      </c>
      <c r="L1287" s="21">
        <v>35</v>
      </c>
      <c r="M1287" s="21">
        <v>40</v>
      </c>
      <c r="N1287" s="21">
        <v>40</v>
      </c>
      <c r="O1287" s="21">
        <v>40</v>
      </c>
      <c r="P1287" s="21">
        <v>40</v>
      </c>
      <c r="Q1287" s="21">
        <v>40</v>
      </c>
      <c r="R1287" s="21">
        <v>40</v>
      </c>
      <c r="S1287" s="21">
        <v>60</v>
      </c>
      <c r="T1287" s="19"/>
      <c r="U1287" s="21">
        <v>40</v>
      </c>
      <c r="V1287" s="21">
        <v>40</v>
      </c>
      <c r="W1287" s="21">
        <v>45</v>
      </c>
      <c r="X1287" s="21">
        <v>45</v>
      </c>
      <c r="Y1287" s="21">
        <v>50</v>
      </c>
      <c r="Z1287" s="21">
        <v>50</v>
      </c>
      <c r="AA1287" s="21">
        <v>50</v>
      </c>
      <c r="AB1287" s="21">
        <v>50</v>
      </c>
    </row>
    <row r="1288" ht="15" spans="1:28">
      <c r="A1288" s="19" t="s">
        <v>2318</v>
      </c>
      <c r="B1288" s="26" t="s">
        <v>2319</v>
      </c>
      <c r="C1288" s="23" t="s">
        <v>2288</v>
      </c>
      <c r="D1288" s="21"/>
      <c r="E1288" s="23"/>
      <c r="F1288" s="21">
        <v>0</v>
      </c>
      <c r="G1288" s="21">
        <v>0</v>
      </c>
      <c r="H1288" s="21">
        <v>0</v>
      </c>
      <c r="I1288" s="21">
        <v>0</v>
      </c>
      <c r="J1288" s="21">
        <v>0</v>
      </c>
      <c r="K1288" s="21">
        <v>30</v>
      </c>
      <c r="L1288" s="21">
        <v>35</v>
      </c>
      <c r="M1288" s="21">
        <v>45</v>
      </c>
      <c r="N1288" s="21">
        <v>45</v>
      </c>
      <c r="O1288" s="21">
        <v>45</v>
      </c>
      <c r="P1288" s="21">
        <v>45</v>
      </c>
      <c r="Q1288" s="21">
        <v>45</v>
      </c>
      <c r="R1288" s="21">
        <v>45</v>
      </c>
      <c r="S1288" s="21">
        <v>68</v>
      </c>
      <c r="T1288" s="19"/>
      <c r="U1288" s="21">
        <v>45</v>
      </c>
      <c r="V1288" s="21">
        <v>45</v>
      </c>
      <c r="W1288" s="21">
        <v>50</v>
      </c>
      <c r="X1288" s="21">
        <v>55</v>
      </c>
      <c r="Y1288" s="21">
        <v>55</v>
      </c>
      <c r="Z1288" s="21">
        <v>55</v>
      </c>
      <c r="AA1288" s="21">
        <v>55</v>
      </c>
      <c r="AB1288" s="21">
        <v>55</v>
      </c>
    </row>
    <row r="1289" ht="15" spans="1:28">
      <c r="A1289" s="19" t="s">
        <v>2320</v>
      </c>
      <c r="B1289" s="23" t="s">
        <v>86</v>
      </c>
      <c r="C1289" s="23" t="s">
        <v>2288</v>
      </c>
      <c r="D1289" s="21"/>
      <c r="E1289" s="23"/>
      <c r="F1289" s="21">
        <v>2600</v>
      </c>
      <c r="G1289" s="21">
        <v>2400</v>
      </c>
      <c r="H1289" s="21">
        <v>4500</v>
      </c>
      <c r="I1289" s="21">
        <v>5500</v>
      </c>
      <c r="J1289" s="21">
        <v>2400</v>
      </c>
      <c r="K1289" s="21">
        <v>2400</v>
      </c>
      <c r="L1289" s="21">
        <v>2400</v>
      </c>
      <c r="M1289" s="21">
        <v>4500</v>
      </c>
      <c r="N1289" s="21">
        <v>5500</v>
      </c>
      <c r="O1289" s="21">
        <v>2200</v>
      </c>
      <c r="P1289" s="21">
        <v>2200</v>
      </c>
      <c r="Q1289" s="21">
        <v>2200</v>
      </c>
      <c r="R1289" s="21">
        <v>4200</v>
      </c>
      <c r="S1289" s="21">
        <v>9000</v>
      </c>
      <c r="T1289" s="19"/>
      <c r="U1289" s="21">
        <v>2100</v>
      </c>
      <c r="V1289" s="21">
        <v>2100</v>
      </c>
      <c r="W1289" s="21">
        <v>2100</v>
      </c>
      <c r="X1289" s="21">
        <v>4200</v>
      </c>
      <c r="Y1289" s="21">
        <v>5000</v>
      </c>
      <c r="Z1289" s="21">
        <v>2100</v>
      </c>
      <c r="AA1289" s="21">
        <v>2100</v>
      </c>
      <c r="AB1289" s="21">
        <v>2100</v>
      </c>
    </row>
    <row r="1290" ht="15" spans="1:28">
      <c r="A1290" s="19" t="s">
        <v>2321</v>
      </c>
      <c r="B1290" s="23" t="s">
        <v>796</v>
      </c>
      <c r="C1290" s="23" t="s">
        <v>2288</v>
      </c>
      <c r="D1290" s="21"/>
      <c r="E1290" s="23"/>
      <c r="F1290" s="21">
        <v>180</v>
      </c>
      <c r="G1290" s="21">
        <v>160</v>
      </c>
      <c r="H1290" s="21">
        <v>240</v>
      </c>
      <c r="I1290" s="21">
        <v>300</v>
      </c>
      <c r="J1290" s="21">
        <v>160</v>
      </c>
      <c r="K1290" s="21">
        <v>160</v>
      </c>
      <c r="L1290" s="21">
        <v>160</v>
      </c>
      <c r="M1290" s="21">
        <v>240</v>
      </c>
      <c r="N1290" s="21">
        <v>300</v>
      </c>
      <c r="O1290" s="21">
        <v>160</v>
      </c>
      <c r="P1290" s="21">
        <v>160</v>
      </c>
      <c r="Q1290" s="21">
        <v>160</v>
      </c>
      <c r="R1290" s="21">
        <v>240</v>
      </c>
      <c r="S1290" s="21">
        <v>800</v>
      </c>
      <c r="T1290" s="19"/>
      <c r="U1290" s="21">
        <v>160</v>
      </c>
      <c r="V1290" s="21">
        <v>160</v>
      </c>
      <c r="W1290" s="21">
        <v>160</v>
      </c>
      <c r="X1290" s="21">
        <v>240</v>
      </c>
      <c r="Y1290" s="21">
        <v>300</v>
      </c>
      <c r="Z1290" s="21">
        <v>160</v>
      </c>
      <c r="AA1290" s="21">
        <v>160</v>
      </c>
      <c r="AB1290" s="21">
        <v>160</v>
      </c>
    </row>
    <row r="1291" ht="15" spans="1:28">
      <c r="A1291" s="19" t="s">
        <v>2322</v>
      </c>
      <c r="B1291" s="26" t="s">
        <v>2323</v>
      </c>
      <c r="C1291" s="23" t="s">
        <v>2288</v>
      </c>
      <c r="D1291" s="21"/>
      <c r="E1291" s="23"/>
      <c r="F1291" s="21">
        <v>180</v>
      </c>
      <c r="G1291" s="21">
        <v>180</v>
      </c>
      <c r="H1291" s="21">
        <v>210</v>
      </c>
      <c r="I1291" s="21">
        <v>240</v>
      </c>
      <c r="J1291" s="21">
        <v>160</v>
      </c>
      <c r="K1291" s="21">
        <v>160</v>
      </c>
      <c r="L1291" s="21">
        <v>160</v>
      </c>
      <c r="M1291" s="21">
        <v>180</v>
      </c>
      <c r="N1291" s="21">
        <v>210</v>
      </c>
      <c r="O1291" s="21">
        <v>160</v>
      </c>
      <c r="P1291" s="21">
        <v>160</v>
      </c>
      <c r="Q1291" s="21">
        <v>160</v>
      </c>
      <c r="R1291" s="21">
        <v>180</v>
      </c>
      <c r="S1291" s="21">
        <v>510</v>
      </c>
      <c r="T1291" s="19"/>
      <c r="U1291" s="21">
        <v>160</v>
      </c>
      <c r="V1291" s="21">
        <v>160</v>
      </c>
      <c r="W1291" s="21">
        <v>160</v>
      </c>
      <c r="X1291" s="21">
        <v>180</v>
      </c>
      <c r="Y1291" s="21">
        <v>210</v>
      </c>
      <c r="Z1291" s="21">
        <v>160</v>
      </c>
      <c r="AA1291" s="21">
        <v>160</v>
      </c>
      <c r="AB1291" s="21">
        <v>160</v>
      </c>
    </row>
    <row r="1292" ht="15" spans="1:28">
      <c r="A1292" s="19" t="s">
        <v>2324</v>
      </c>
      <c r="B1292" s="23" t="s">
        <v>98</v>
      </c>
      <c r="C1292" s="23" t="s">
        <v>2288</v>
      </c>
      <c r="D1292" s="21"/>
      <c r="E1292" s="23"/>
      <c r="F1292" s="21">
        <v>90</v>
      </c>
      <c r="G1292" s="21">
        <v>80</v>
      </c>
      <c r="H1292" s="21">
        <v>100</v>
      </c>
      <c r="I1292" s="21">
        <v>110</v>
      </c>
      <c r="J1292" s="21">
        <v>80</v>
      </c>
      <c r="K1292" s="21">
        <v>80</v>
      </c>
      <c r="L1292" s="21">
        <v>80</v>
      </c>
      <c r="M1292" s="21">
        <v>100</v>
      </c>
      <c r="N1292" s="21">
        <v>110</v>
      </c>
      <c r="O1292" s="21">
        <v>80</v>
      </c>
      <c r="P1292" s="21">
        <v>80</v>
      </c>
      <c r="Q1292" s="21">
        <v>80</v>
      </c>
      <c r="R1292" s="21">
        <v>100</v>
      </c>
      <c r="S1292" s="21">
        <v>420</v>
      </c>
      <c r="T1292" s="19"/>
      <c r="U1292" s="21">
        <v>80</v>
      </c>
      <c r="V1292" s="21">
        <v>80</v>
      </c>
      <c r="W1292" s="21">
        <v>80</v>
      </c>
      <c r="X1292" s="21">
        <v>100</v>
      </c>
      <c r="Y1292" s="21">
        <v>110</v>
      </c>
      <c r="Z1292" s="21">
        <v>80</v>
      </c>
      <c r="AA1292" s="21">
        <v>80</v>
      </c>
      <c r="AB1292" s="21">
        <v>80</v>
      </c>
    </row>
    <row r="1293" ht="15" spans="1:28">
      <c r="A1293" s="19" t="s">
        <v>2325</v>
      </c>
      <c r="B1293" s="23" t="s">
        <v>92</v>
      </c>
      <c r="C1293" s="23" t="s">
        <v>2288</v>
      </c>
      <c r="D1293" s="21"/>
      <c r="E1293" s="23"/>
      <c r="F1293" s="21">
        <v>70</v>
      </c>
      <c r="G1293" s="21">
        <v>70</v>
      </c>
      <c r="H1293" s="21">
        <v>80</v>
      </c>
      <c r="I1293" s="21">
        <v>120</v>
      </c>
      <c r="J1293" s="21">
        <v>60</v>
      </c>
      <c r="K1293" s="21">
        <v>60</v>
      </c>
      <c r="L1293" s="21">
        <v>60</v>
      </c>
      <c r="M1293" s="21">
        <v>80</v>
      </c>
      <c r="N1293" s="21">
        <v>100</v>
      </c>
      <c r="O1293" s="21">
        <v>50</v>
      </c>
      <c r="P1293" s="21">
        <v>50</v>
      </c>
      <c r="Q1293" s="21">
        <v>50</v>
      </c>
      <c r="R1293" s="21">
        <v>70</v>
      </c>
      <c r="S1293" s="21">
        <v>160</v>
      </c>
      <c r="T1293" s="19"/>
      <c r="U1293" s="21">
        <v>45</v>
      </c>
      <c r="V1293" s="21">
        <v>45</v>
      </c>
      <c r="W1293" s="21">
        <v>45</v>
      </c>
      <c r="X1293" s="21">
        <v>70</v>
      </c>
      <c r="Y1293" s="21">
        <v>80</v>
      </c>
      <c r="Z1293" s="21">
        <v>45</v>
      </c>
      <c r="AA1293" s="21">
        <v>45</v>
      </c>
      <c r="AB1293" s="21">
        <v>45</v>
      </c>
    </row>
    <row r="1294" ht="15" spans="1:28">
      <c r="A1294" s="19" t="s">
        <v>2326</v>
      </c>
      <c r="B1294" s="23" t="s">
        <v>95</v>
      </c>
      <c r="C1294" s="23" t="s">
        <v>2288</v>
      </c>
      <c r="D1294" s="21"/>
      <c r="E1294" s="23"/>
      <c r="F1294" s="21">
        <v>60</v>
      </c>
      <c r="G1294" s="21">
        <v>50</v>
      </c>
      <c r="H1294" s="21">
        <v>70</v>
      </c>
      <c r="I1294" s="21">
        <v>80</v>
      </c>
      <c r="J1294" s="21">
        <v>50</v>
      </c>
      <c r="K1294" s="21">
        <v>50</v>
      </c>
      <c r="L1294" s="21">
        <v>50</v>
      </c>
      <c r="M1294" s="21">
        <v>70</v>
      </c>
      <c r="N1294" s="21">
        <v>80</v>
      </c>
      <c r="O1294" s="21">
        <v>45</v>
      </c>
      <c r="P1294" s="21">
        <v>45</v>
      </c>
      <c r="Q1294" s="21">
        <v>45</v>
      </c>
      <c r="R1294" s="21">
        <v>70</v>
      </c>
      <c r="S1294" s="21">
        <v>160</v>
      </c>
      <c r="T1294" s="19"/>
      <c r="U1294" s="21">
        <v>45</v>
      </c>
      <c r="V1294" s="21">
        <v>45</v>
      </c>
      <c r="W1294" s="21">
        <v>45</v>
      </c>
      <c r="X1294" s="21">
        <v>70</v>
      </c>
      <c r="Y1294" s="21">
        <v>80</v>
      </c>
      <c r="Z1294" s="21">
        <v>45</v>
      </c>
      <c r="AA1294" s="21">
        <v>45</v>
      </c>
      <c r="AB1294" s="21">
        <v>45</v>
      </c>
    </row>
    <row r="1295" ht="15" spans="1:28">
      <c r="A1295" s="19" t="s">
        <v>2327</v>
      </c>
      <c r="B1295" s="23" t="s">
        <v>2328</v>
      </c>
      <c r="C1295" s="23" t="s">
        <v>2288</v>
      </c>
      <c r="D1295" s="21"/>
      <c r="E1295" s="23"/>
      <c r="F1295" s="21">
        <v>45</v>
      </c>
      <c r="G1295" s="21">
        <v>40</v>
      </c>
      <c r="H1295" s="21">
        <v>50</v>
      </c>
      <c r="I1295" s="21">
        <v>55</v>
      </c>
      <c r="J1295" s="21">
        <v>35</v>
      </c>
      <c r="K1295" s="21">
        <v>35</v>
      </c>
      <c r="L1295" s="21">
        <v>35</v>
      </c>
      <c r="M1295" s="21">
        <v>40</v>
      </c>
      <c r="N1295" s="21">
        <v>45</v>
      </c>
      <c r="O1295" s="21">
        <v>35</v>
      </c>
      <c r="P1295" s="21">
        <v>35</v>
      </c>
      <c r="Q1295" s="21">
        <v>35</v>
      </c>
      <c r="R1295" s="21">
        <v>40</v>
      </c>
      <c r="S1295" s="21">
        <v>90</v>
      </c>
      <c r="T1295" s="19"/>
      <c r="U1295" s="21">
        <v>35</v>
      </c>
      <c r="V1295" s="21">
        <v>35</v>
      </c>
      <c r="W1295" s="21">
        <v>35</v>
      </c>
      <c r="X1295" s="21">
        <v>40</v>
      </c>
      <c r="Y1295" s="21">
        <v>45</v>
      </c>
      <c r="Z1295" s="21">
        <v>35</v>
      </c>
      <c r="AA1295" s="21">
        <v>35</v>
      </c>
      <c r="AB1295" s="21">
        <v>35</v>
      </c>
    </row>
    <row r="1296" ht="15" spans="1:28">
      <c r="A1296" s="19" t="s">
        <v>2329</v>
      </c>
      <c r="B1296" s="23" t="s">
        <v>2330</v>
      </c>
      <c r="C1296" s="23" t="s">
        <v>2288</v>
      </c>
      <c r="D1296" s="21"/>
      <c r="E1296" s="23"/>
      <c r="F1296" s="21">
        <v>30</v>
      </c>
      <c r="G1296" s="21">
        <v>30</v>
      </c>
      <c r="H1296" s="21">
        <v>35</v>
      </c>
      <c r="I1296" s="21">
        <v>45</v>
      </c>
      <c r="J1296" s="21">
        <v>30</v>
      </c>
      <c r="K1296" s="21">
        <v>30</v>
      </c>
      <c r="L1296" s="21">
        <v>30</v>
      </c>
      <c r="M1296" s="21">
        <v>35</v>
      </c>
      <c r="N1296" s="21">
        <v>45</v>
      </c>
      <c r="O1296" s="21">
        <v>30</v>
      </c>
      <c r="P1296" s="21">
        <v>30</v>
      </c>
      <c r="Q1296" s="21">
        <v>30</v>
      </c>
      <c r="R1296" s="21">
        <v>35</v>
      </c>
      <c r="S1296" s="21">
        <v>80</v>
      </c>
      <c r="T1296" s="19"/>
      <c r="U1296" s="21">
        <v>30</v>
      </c>
      <c r="V1296" s="21">
        <v>30</v>
      </c>
      <c r="W1296" s="21">
        <v>30</v>
      </c>
      <c r="X1296" s="21">
        <v>35</v>
      </c>
      <c r="Y1296" s="21">
        <v>40</v>
      </c>
      <c r="Z1296" s="21">
        <v>30</v>
      </c>
      <c r="AA1296" s="21">
        <v>30</v>
      </c>
      <c r="AB1296" s="21">
        <v>30</v>
      </c>
    </row>
    <row r="1297" ht="15" spans="1:28">
      <c r="A1297" s="19" t="s">
        <v>2331</v>
      </c>
      <c r="B1297" s="23" t="s">
        <v>2332</v>
      </c>
      <c r="C1297" s="23" t="s">
        <v>2288</v>
      </c>
      <c r="D1297" s="21"/>
      <c r="E1297" s="23"/>
      <c r="F1297" s="21">
        <v>21</v>
      </c>
      <c r="G1297" s="21">
        <v>21</v>
      </c>
      <c r="H1297" s="21">
        <v>25</v>
      </c>
      <c r="I1297" s="21">
        <v>28</v>
      </c>
      <c r="J1297" s="21">
        <v>21</v>
      </c>
      <c r="K1297" s="21">
        <v>21</v>
      </c>
      <c r="L1297" s="21">
        <v>21</v>
      </c>
      <c r="M1297" s="21">
        <v>24</v>
      </c>
      <c r="N1297" s="21">
        <v>28</v>
      </c>
      <c r="O1297" s="21">
        <v>21</v>
      </c>
      <c r="P1297" s="21">
        <v>21</v>
      </c>
      <c r="Q1297" s="21">
        <v>21</v>
      </c>
      <c r="R1297" s="21">
        <v>24</v>
      </c>
      <c r="S1297" s="21">
        <v>56</v>
      </c>
      <c r="T1297" s="19"/>
      <c r="U1297" s="21">
        <v>21</v>
      </c>
      <c r="V1297" s="21">
        <v>21</v>
      </c>
      <c r="W1297" s="21">
        <v>21</v>
      </c>
      <c r="X1297" s="21">
        <v>24</v>
      </c>
      <c r="Y1297" s="21">
        <v>28</v>
      </c>
      <c r="Z1297" s="21">
        <v>21</v>
      </c>
      <c r="AA1297" s="21">
        <v>21</v>
      </c>
      <c r="AB1297" s="21">
        <v>21</v>
      </c>
    </row>
    <row r="1298" ht="15" spans="1:28">
      <c r="A1298" s="19" t="s">
        <v>2333</v>
      </c>
      <c r="B1298" s="23" t="s">
        <v>2334</v>
      </c>
      <c r="C1298" s="23" t="s">
        <v>2288</v>
      </c>
      <c r="D1298" s="21" t="s">
        <v>352</v>
      </c>
      <c r="E1298" s="23"/>
      <c r="F1298" s="21">
        <v>25</v>
      </c>
      <c r="G1298" s="21">
        <v>25</v>
      </c>
      <c r="H1298" s="21">
        <v>30</v>
      </c>
      <c r="I1298" s="21">
        <v>40</v>
      </c>
      <c r="J1298" s="21">
        <v>24</v>
      </c>
      <c r="K1298" s="21">
        <v>24</v>
      </c>
      <c r="L1298" s="21">
        <v>24</v>
      </c>
      <c r="M1298" s="21">
        <v>30</v>
      </c>
      <c r="N1298" s="21">
        <v>35</v>
      </c>
      <c r="O1298" s="21">
        <v>21</v>
      </c>
      <c r="P1298" s="21">
        <v>21</v>
      </c>
      <c r="Q1298" s="21">
        <v>21</v>
      </c>
      <c r="R1298" s="21">
        <v>24</v>
      </c>
      <c r="S1298" s="21">
        <v>50</v>
      </c>
      <c r="T1298" s="19"/>
      <c r="U1298" s="21">
        <v>18</v>
      </c>
      <c r="V1298" s="21">
        <v>18</v>
      </c>
      <c r="W1298" s="21">
        <v>18</v>
      </c>
      <c r="X1298" s="21">
        <v>20</v>
      </c>
      <c r="Y1298" s="21">
        <v>25</v>
      </c>
      <c r="Z1298" s="21">
        <v>18</v>
      </c>
      <c r="AA1298" s="21">
        <v>18</v>
      </c>
      <c r="AB1298" s="21">
        <v>18</v>
      </c>
    </row>
    <row r="1299" ht="15" spans="1:28">
      <c r="A1299" s="19" t="s">
        <v>2335</v>
      </c>
      <c r="B1299" s="25" t="s">
        <v>2336</v>
      </c>
      <c r="C1299" s="23" t="s">
        <v>2288</v>
      </c>
      <c r="D1299" s="21" t="s">
        <v>352</v>
      </c>
      <c r="E1299" s="23"/>
      <c r="F1299" s="21">
        <v>25</v>
      </c>
      <c r="G1299" s="21">
        <v>25</v>
      </c>
      <c r="H1299" s="21">
        <v>30</v>
      </c>
      <c r="I1299" s="21">
        <v>40</v>
      </c>
      <c r="J1299" s="21">
        <v>24</v>
      </c>
      <c r="K1299" s="21">
        <v>24</v>
      </c>
      <c r="L1299" s="21">
        <v>24</v>
      </c>
      <c r="M1299" s="21">
        <v>30</v>
      </c>
      <c r="N1299" s="21">
        <v>35</v>
      </c>
      <c r="O1299" s="21">
        <v>21</v>
      </c>
      <c r="P1299" s="21">
        <v>21</v>
      </c>
      <c r="Q1299" s="21">
        <v>21</v>
      </c>
      <c r="R1299" s="21">
        <v>24</v>
      </c>
      <c r="S1299" s="21">
        <v>50</v>
      </c>
      <c r="T1299" s="19"/>
      <c r="U1299" s="21">
        <v>21</v>
      </c>
      <c r="V1299" s="21">
        <v>21</v>
      </c>
      <c r="W1299" s="21">
        <v>21</v>
      </c>
      <c r="X1299" s="21">
        <v>24</v>
      </c>
      <c r="Y1299" s="21">
        <v>25</v>
      </c>
      <c r="Z1299" s="21">
        <v>21</v>
      </c>
      <c r="AA1299" s="21">
        <v>21</v>
      </c>
      <c r="AB1299" s="21">
        <v>21</v>
      </c>
    </row>
    <row r="1300" ht="15" spans="1:28">
      <c r="A1300" s="19" t="s">
        <v>2337</v>
      </c>
      <c r="B1300" s="23" t="s">
        <v>2338</v>
      </c>
      <c r="C1300" s="23" t="s">
        <v>2288</v>
      </c>
      <c r="D1300" s="21"/>
      <c r="E1300" s="23"/>
      <c r="F1300" s="21">
        <v>12</v>
      </c>
      <c r="G1300" s="21">
        <v>12</v>
      </c>
      <c r="H1300" s="21">
        <v>14</v>
      </c>
      <c r="I1300" s="21">
        <v>16</v>
      </c>
      <c r="J1300" s="21">
        <v>12</v>
      </c>
      <c r="K1300" s="21">
        <v>12</v>
      </c>
      <c r="L1300" s="21">
        <v>12</v>
      </c>
      <c r="M1300" s="21">
        <v>14</v>
      </c>
      <c r="N1300" s="21">
        <v>18</v>
      </c>
      <c r="O1300" s="21">
        <v>10</v>
      </c>
      <c r="P1300" s="21">
        <v>10</v>
      </c>
      <c r="Q1300" s="21">
        <v>10</v>
      </c>
      <c r="R1300" s="21">
        <v>14</v>
      </c>
      <c r="S1300" s="21">
        <v>36</v>
      </c>
      <c r="T1300" s="19"/>
      <c r="U1300" s="21">
        <v>10</v>
      </c>
      <c r="V1300" s="21">
        <v>10</v>
      </c>
      <c r="W1300" s="21">
        <v>10</v>
      </c>
      <c r="X1300" s="21">
        <v>14</v>
      </c>
      <c r="Y1300" s="21">
        <v>18</v>
      </c>
      <c r="Z1300" s="21">
        <v>10</v>
      </c>
      <c r="AA1300" s="21">
        <v>10</v>
      </c>
      <c r="AB1300" s="21">
        <v>10</v>
      </c>
    </row>
    <row r="1301" ht="15" spans="1:28">
      <c r="A1301" s="19" t="s">
        <v>2339</v>
      </c>
      <c r="B1301" s="23" t="s">
        <v>2340</v>
      </c>
      <c r="C1301" s="23" t="s">
        <v>2288</v>
      </c>
      <c r="D1301" s="21"/>
      <c r="E1301" s="23"/>
      <c r="F1301" s="21">
        <v>20</v>
      </c>
      <c r="G1301" s="21">
        <v>18</v>
      </c>
      <c r="H1301" s="21">
        <v>22</v>
      </c>
      <c r="I1301" s="21">
        <v>25</v>
      </c>
      <c r="J1301" s="21">
        <v>18</v>
      </c>
      <c r="K1301" s="21">
        <v>18</v>
      </c>
      <c r="L1301" s="21">
        <v>18</v>
      </c>
      <c r="M1301" s="21">
        <v>20</v>
      </c>
      <c r="N1301" s="21">
        <v>25</v>
      </c>
      <c r="O1301" s="21">
        <v>18</v>
      </c>
      <c r="P1301" s="21">
        <v>18</v>
      </c>
      <c r="Q1301" s="21">
        <v>18</v>
      </c>
      <c r="R1301" s="21">
        <v>20</v>
      </c>
      <c r="S1301" s="21">
        <v>50</v>
      </c>
      <c r="T1301" s="19"/>
      <c r="U1301" s="21">
        <v>18</v>
      </c>
      <c r="V1301" s="21">
        <v>18</v>
      </c>
      <c r="W1301" s="21">
        <v>18</v>
      </c>
      <c r="X1301" s="21">
        <v>20</v>
      </c>
      <c r="Y1301" s="21">
        <v>25</v>
      </c>
      <c r="Z1301" s="21">
        <v>18</v>
      </c>
      <c r="AA1301" s="21">
        <v>18</v>
      </c>
      <c r="AB1301" s="21">
        <v>18</v>
      </c>
    </row>
    <row r="1302" ht="15" spans="1:28">
      <c r="A1302" s="19" t="s">
        <v>2341</v>
      </c>
      <c r="B1302" s="23" t="s">
        <v>2342</v>
      </c>
      <c r="C1302" s="23" t="s">
        <v>2288</v>
      </c>
      <c r="D1302" s="21"/>
      <c r="E1302" s="23"/>
      <c r="F1302" s="21">
        <v>18</v>
      </c>
      <c r="G1302" s="21">
        <v>16</v>
      </c>
      <c r="H1302" s="21">
        <v>18</v>
      </c>
      <c r="I1302" s="21">
        <v>25</v>
      </c>
      <c r="J1302" s="21">
        <v>16</v>
      </c>
      <c r="K1302" s="21">
        <v>16</v>
      </c>
      <c r="L1302" s="21">
        <v>16</v>
      </c>
      <c r="M1302" s="21">
        <v>18</v>
      </c>
      <c r="N1302" s="21">
        <v>21</v>
      </c>
      <c r="O1302" s="21">
        <v>15</v>
      </c>
      <c r="P1302" s="21">
        <v>15</v>
      </c>
      <c r="Q1302" s="21">
        <v>15</v>
      </c>
      <c r="R1302" s="21">
        <v>18</v>
      </c>
      <c r="S1302" s="21">
        <v>42</v>
      </c>
      <c r="T1302" s="19"/>
      <c r="U1302" s="21">
        <v>15</v>
      </c>
      <c r="V1302" s="21">
        <v>15</v>
      </c>
      <c r="W1302" s="21">
        <v>15</v>
      </c>
      <c r="X1302" s="21">
        <v>18</v>
      </c>
      <c r="Y1302" s="21">
        <v>21</v>
      </c>
      <c r="Z1302" s="21">
        <v>15</v>
      </c>
      <c r="AA1302" s="21">
        <v>15</v>
      </c>
      <c r="AB1302" s="21">
        <v>15</v>
      </c>
    </row>
    <row r="1303" ht="15" spans="1:28">
      <c r="A1303" s="19" t="s">
        <v>2343</v>
      </c>
      <c r="B1303" s="23" t="s">
        <v>2344</v>
      </c>
      <c r="C1303" s="23" t="s">
        <v>2288</v>
      </c>
      <c r="D1303" s="21"/>
      <c r="E1303" s="23"/>
      <c r="F1303" s="21">
        <v>14</v>
      </c>
      <c r="G1303" s="21">
        <v>14</v>
      </c>
      <c r="H1303" s="21">
        <v>18</v>
      </c>
      <c r="I1303" s="21">
        <v>21</v>
      </c>
      <c r="J1303" s="21">
        <v>12</v>
      </c>
      <c r="K1303" s="21">
        <v>12</v>
      </c>
      <c r="L1303" s="21">
        <v>12</v>
      </c>
      <c r="M1303" s="21">
        <v>14</v>
      </c>
      <c r="N1303" s="21">
        <v>18</v>
      </c>
      <c r="O1303" s="21">
        <v>10</v>
      </c>
      <c r="P1303" s="21">
        <v>10</v>
      </c>
      <c r="Q1303" s="21">
        <v>10</v>
      </c>
      <c r="R1303" s="21">
        <v>14</v>
      </c>
      <c r="S1303" s="21">
        <v>36</v>
      </c>
      <c r="T1303" s="19"/>
      <c r="U1303" s="21">
        <v>10</v>
      </c>
      <c r="V1303" s="21">
        <v>10</v>
      </c>
      <c r="W1303" s="21">
        <v>10</v>
      </c>
      <c r="X1303" s="21">
        <v>14</v>
      </c>
      <c r="Y1303" s="21">
        <v>18</v>
      </c>
      <c r="Z1303" s="21">
        <v>10</v>
      </c>
      <c r="AA1303" s="21">
        <v>10</v>
      </c>
      <c r="AB1303" s="21">
        <v>10</v>
      </c>
    </row>
    <row r="1304" ht="15" spans="1:28">
      <c r="A1304" s="19" t="s">
        <v>2345</v>
      </c>
      <c r="B1304" s="23" t="s">
        <v>449</v>
      </c>
      <c r="C1304" s="23" t="s">
        <v>2288</v>
      </c>
      <c r="D1304" s="21"/>
      <c r="E1304" s="23"/>
      <c r="F1304" s="21">
        <v>1400</v>
      </c>
      <c r="G1304" s="21">
        <v>1400</v>
      </c>
      <c r="H1304" s="21">
        <v>1700</v>
      </c>
      <c r="I1304" s="21">
        <v>2100</v>
      </c>
      <c r="J1304" s="21">
        <v>2100</v>
      </c>
      <c r="K1304" s="21">
        <v>900</v>
      </c>
      <c r="L1304" s="21">
        <v>0</v>
      </c>
      <c r="M1304" s="21">
        <v>0</v>
      </c>
      <c r="N1304" s="21">
        <v>0</v>
      </c>
      <c r="O1304" s="21">
        <v>0</v>
      </c>
      <c r="P1304" s="21">
        <v>0</v>
      </c>
      <c r="Q1304" s="21">
        <v>0</v>
      </c>
      <c r="R1304" s="21">
        <v>0</v>
      </c>
      <c r="S1304" s="21">
        <v>0</v>
      </c>
      <c r="T1304" s="19"/>
      <c r="U1304" s="21">
        <v>0</v>
      </c>
      <c r="V1304" s="21">
        <v>0</v>
      </c>
      <c r="W1304" s="21">
        <v>0</v>
      </c>
      <c r="X1304" s="21">
        <v>0</v>
      </c>
      <c r="Y1304" s="21">
        <v>0</v>
      </c>
      <c r="Z1304" s="21">
        <v>0</v>
      </c>
      <c r="AA1304" s="21">
        <v>0</v>
      </c>
      <c r="AB1304" s="21">
        <v>0</v>
      </c>
    </row>
    <row r="1305" ht="15" spans="1:28">
      <c r="A1305" s="19" t="s">
        <v>2346</v>
      </c>
      <c r="B1305" s="23" t="s">
        <v>2347</v>
      </c>
      <c r="C1305" s="23" t="s">
        <v>2288</v>
      </c>
      <c r="D1305" s="21"/>
      <c r="E1305" s="23"/>
      <c r="F1305" s="21">
        <v>0</v>
      </c>
      <c r="G1305" s="21">
        <v>0</v>
      </c>
      <c r="H1305" s="21">
        <v>0</v>
      </c>
      <c r="I1305" s="21">
        <v>0</v>
      </c>
      <c r="J1305" s="21">
        <v>0</v>
      </c>
      <c r="K1305" s="21">
        <v>500</v>
      </c>
      <c r="L1305" s="21">
        <v>1400</v>
      </c>
      <c r="M1305" s="21">
        <v>1400</v>
      </c>
      <c r="N1305" s="21">
        <v>2000</v>
      </c>
      <c r="O1305" s="21">
        <v>2200</v>
      </c>
      <c r="P1305" s="21">
        <v>1400</v>
      </c>
      <c r="Q1305" s="21">
        <v>1500</v>
      </c>
      <c r="R1305" s="21">
        <v>1500</v>
      </c>
      <c r="S1305" s="21">
        <v>3160</v>
      </c>
      <c r="T1305" s="19"/>
      <c r="U1305" s="21">
        <v>2200</v>
      </c>
      <c r="V1305" s="21">
        <v>1400</v>
      </c>
      <c r="W1305" s="21">
        <v>1400</v>
      </c>
      <c r="X1305" s="21">
        <v>1400</v>
      </c>
      <c r="Y1305" s="21">
        <v>2200</v>
      </c>
      <c r="Z1305" s="21">
        <v>2200</v>
      </c>
      <c r="AA1305" s="21">
        <v>1500</v>
      </c>
      <c r="AB1305" s="21">
        <v>1500</v>
      </c>
    </row>
    <row r="1306" ht="15" spans="1:28">
      <c r="A1306" s="19" t="s">
        <v>2348</v>
      </c>
      <c r="B1306" s="23" t="s">
        <v>452</v>
      </c>
      <c r="C1306" s="23" t="s">
        <v>2288</v>
      </c>
      <c r="D1306" s="21"/>
      <c r="E1306" s="23"/>
      <c r="F1306" s="21">
        <v>250</v>
      </c>
      <c r="G1306" s="21">
        <v>260</v>
      </c>
      <c r="H1306" s="21">
        <v>260</v>
      </c>
      <c r="I1306" s="21">
        <v>430</v>
      </c>
      <c r="J1306" s="21">
        <v>350</v>
      </c>
      <c r="K1306" s="21">
        <v>280</v>
      </c>
      <c r="L1306" s="21">
        <v>240</v>
      </c>
      <c r="M1306" s="21">
        <v>210</v>
      </c>
      <c r="N1306" s="21">
        <v>0</v>
      </c>
      <c r="O1306" s="21">
        <v>0</v>
      </c>
      <c r="P1306" s="21">
        <v>0</v>
      </c>
      <c r="Q1306" s="21">
        <v>0</v>
      </c>
      <c r="R1306" s="21">
        <v>0</v>
      </c>
      <c r="S1306" s="21">
        <v>0</v>
      </c>
      <c r="T1306" s="19"/>
      <c r="U1306" s="21">
        <v>0</v>
      </c>
      <c r="V1306" s="21">
        <v>0</v>
      </c>
      <c r="W1306" s="21">
        <v>0</v>
      </c>
      <c r="X1306" s="21">
        <v>0</v>
      </c>
      <c r="Y1306" s="21">
        <v>0</v>
      </c>
      <c r="Z1306" s="21">
        <v>0</v>
      </c>
      <c r="AA1306" s="21">
        <v>0</v>
      </c>
      <c r="AB1306" s="21">
        <v>0</v>
      </c>
    </row>
    <row r="1307" ht="15" spans="1:28">
      <c r="A1307" s="19" t="s">
        <v>2349</v>
      </c>
      <c r="B1307" s="23" t="s">
        <v>2350</v>
      </c>
      <c r="C1307" s="23" t="s">
        <v>2288</v>
      </c>
      <c r="D1307" s="21"/>
      <c r="E1307" s="23"/>
      <c r="F1307" s="21">
        <v>0</v>
      </c>
      <c r="G1307" s="21">
        <v>0</v>
      </c>
      <c r="H1307" s="21">
        <v>0</v>
      </c>
      <c r="I1307" s="21">
        <v>0</v>
      </c>
      <c r="J1307" s="21">
        <v>0</v>
      </c>
      <c r="K1307" s="21">
        <v>0</v>
      </c>
      <c r="L1307" s="21">
        <v>0</v>
      </c>
      <c r="M1307" s="21">
        <v>30</v>
      </c>
      <c r="N1307" s="21">
        <v>350</v>
      </c>
      <c r="O1307" s="21">
        <v>400</v>
      </c>
      <c r="P1307" s="21">
        <v>300</v>
      </c>
      <c r="Q1307" s="21">
        <v>300</v>
      </c>
      <c r="R1307" s="21">
        <v>300</v>
      </c>
      <c r="S1307" s="21">
        <v>650</v>
      </c>
      <c r="T1307" s="19"/>
      <c r="U1307" s="21">
        <v>400</v>
      </c>
      <c r="V1307" s="21">
        <v>280</v>
      </c>
      <c r="W1307" s="21">
        <v>280</v>
      </c>
      <c r="X1307" s="21">
        <v>280</v>
      </c>
      <c r="Y1307" s="21">
        <v>400</v>
      </c>
      <c r="Z1307" s="21">
        <v>400</v>
      </c>
      <c r="AA1307" s="21">
        <v>300</v>
      </c>
      <c r="AB1307" s="21">
        <v>300</v>
      </c>
    </row>
    <row r="1308" ht="15" spans="1:28">
      <c r="A1308" s="19" t="s">
        <v>2351</v>
      </c>
      <c r="B1308" s="23" t="s">
        <v>1458</v>
      </c>
      <c r="C1308" s="23" t="s">
        <v>2288</v>
      </c>
      <c r="D1308" s="21"/>
      <c r="E1308" s="23"/>
      <c r="F1308" s="21">
        <v>60</v>
      </c>
      <c r="G1308" s="21">
        <v>60</v>
      </c>
      <c r="H1308" s="21">
        <v>60</v>
      </c>
      <c r="I1308" s="21">
        <v>70</v>
      </c>
      <c r="J1308" s="21">
        <v>70</v>
      </c>
      <c r="K1308" s="21">
        <v>60</v>
      </c>
      <c r="L1308" s="21">
        <v>60</v>
      </c>
      <c r="M1308" s="21">
        <v>60</v>
      </c>
      <c r="N1308" s="21">
        <v>70</v>
      </c>
      <c r="O1308" s="21">
        <v>70</v>
      </c>
      <c r="P1308" s="21">
        <v>60</v>
      </c>
      <c r="Q1308" s="21">
        <v>60</v>
      </c>
      <c r="R1308" s="21">
        <v>60</v>
      </c>
      <c r="S1308" s="21">
        <v>165</v>
      </c>
      <c r="T1308" s="19"/>
      <c r="U1308" s="21">
        <v>0</v>
      </c>
      <c r="V1308" s="21">
        <v>0</v>
      </c>
      <c r="W1308" s="21">
        <v>0</v>
      </c>
      <c r="X1308" s="21">
        <v>0</v>
      </c>
      <c r="Y1308" s="21">
        <v>0</v>
      </c>
      <c r="Z1308" s="21">
        <v>0</v>
      </c>
      <c r="AA1308" s="21">
        <v>0</v>
      </c>
      <c r="AB1308" s="21">
        <v>0</v>
      </c>
    </row>
    <row r="1309" ht="15" spans="1:28">
      <c r="A1309" s="19" t="s">
        <v>2352</v>
      </c>
      <c r="B1309" s="23" t="s">
        <v>2353</v>
      </c>
      <c r="C1309" s="23" t="s">
        <v>2288</v>
      </c>
      <c r="D1309" s="21"/>
      <c r="E1309" s="23"/>
      <c r="F1309" s="21">
        <v>0</v>
      </c>
      <c r="G1309" s="21">
        <v>0</v>
      </c>
      <c r="H1309" s="21">
        <v>0</v>
      </c>
      <c r="I1309" s="21">
        <v>0</v>
      </c>
      <c r="J1309" s="21">
        <v>0</v>
      </c>
      <c r="K1309" s="21">
        <v>0</v>
      </c>
      <c r="L1309" s="21">
        <v>0</v>
      </c>
      <c r="M1309" s="21">
        <v>0</v>
      </c>
      <c r="N1309" s="21">
        <v>0</v>
      </c>
      <c r="O1309" s="21">
        <v>0</v>
      </c>
      <c r="P1309" s="21">
        <v>0</v>
      </c>
      <c r="Q1309" s="21">
        <v>0</v>
      </c>
      <c r="R1309" s="21">
        <v>0</v>
      </c>
      <c r="S1309" s="21">
        <v>0</v>
      </c>
      <c r="T1309" s="19"/>
      <c r="U1309" s="21">
        <v>80</v>
      </c>
      <c r="V1309" s="21">
        <v>60</v>
      </c>
      <c r="W1309" s="21">
        <v>60</v>
      </c>
      <c r="X1309" s="21">
        <v>60</v>
      </c>
      <c r="Y1309" s="21">
        <v>70</v>
      </c>
      <c r="Z1309" s="21">
        <v>70</v>
      </c>
      <c r="AA1309" s="21">
        <v>60</v>
      </c>
      <c r="AB1309" s="21">
        <v>60</v>
      </c>
    </row>
    <row r="1310" ht="15" spans="1:28">
      <c r="A1310" s="19" t="s">
        <v>2354</v>
      </c>
      <c r="B1310" s="23" t="s">
        <v>455</v>
      </c>
      <c r="C1310" s="23" t="s">
        <v>2288</v>
      </c>
      <c r="D1310" s="21"/>
      <c r="E1310" s="23"/>
      <c r="F1310" s="21">
        <v>50</v>
      </c>
      <c r="G1310" s="21">
        <v>50</v>
      </c>
      <c r="H1310" s="21">
        <v>50</v>
      </c>
      <c r="I1310" s="21">
        <v>65</v>
      </c>
      <c r="J1310" s="21">
        <v>70</v>
      </c>
      <c r="K1310" s="21">
        <v>60</v>
      </c>
      <c r="L1310" s="21">
        <v>50</v>
      </c>
      <c r="M1310" s="21">
        <v>50</v>
      </c>
      <c r="N1310" s="21">
        <v>30</v>
      </c>
      <c r="O1310" s="21">
        <v>0</v>
      </c>
      <c r="P1310" s="21">
        <v>0</v>
      </c>
      <c r="Q1310" s="21">
        <v>0</v>
      </c>
      <c r="R1310" s="21">
        <v>0</v>
      </c>
      <c r="S1310" s="21">
        <v>0</v>
      </c>
      <c r="T1310" s="19"/>
      <c r="U1310" s="21">
        <v>0</v>
      </c>
      <c r="V1310" s="21">
        <v>0</v>
      </c>
      <c r="W1310" s="21">
        <v>0</v>
      </c>
      <c r="X1310" s="21">
        <v>0</v>
      </c>
      <c r="Y1310" s="21">
        <v>0</v>
      </c>
      <c r="Z1310" s="21">
        <v>0</v>
      </c>
      <c r="AA1310" s="21">
        <v>0</v>
      </c>
      <c r="AB1310" s="21">
        <v>0</v>
      </c>
    </row>
    <row r="1311" ht="15" spans="1:28">
      <c r="A1311" s="19" t="s">
        <v>2355</v>
      </c>
      <c r="B1311" s="23" t="s">
        <v>2356</v>
      </c>
      <c r="C1311" s="23" t="s">
        <v>2288</v>
      </c>
      <c r="D1311" s="21"/>
      <c r="E1311" s="23"/>
      <c r="F1311" s="21">
        <v>0</v>
      </c>
      <c r="G1311" s="21">
        <v>0</v>
      </c>
      <c r="H1311" s="21">
        <v>0</v>
      </c>
      <c r="I1311" s="21">
        <v>0</v>
      </c>
      <c r="J1311" s="21">
        <v>0</v>
      </c>
      <c r="K1311" s="21">
        <v>0</v>
      </c>
      <c r="L1311" s="21">
        <v>0</v>
      </c>
      <c r="M1311" s="21">
        <v>0</v>
      </c>
      <c r="N1311" s="21">
        <v>30</v>
      </c>
      <c r="O1311" s="21">
        <v>70</v>
      </c>
      <c r="P1311" s="21">
        <v>50</v>
      </c>
      <c r="Q1311" s="21">
        <v>50</v>
      </c>
      <c r="R1311" s="21">
        <v>50</v>
      </c>
      <c r="S1311" s="21">
        <v>120</v>
      </c>
      <c r="T1311" s="19"/>
      <c r="U1311" s="21">
        <v>65</v>
      </c>
      <c r="V1311" s="21">
        <v>50</v>
      </c>
      <c r="W1311" s="21">
        <v>50</v>
      </c>
      <c r="X1311" s="21">
        <v>50</v>
      </c>
      <c r="Y1311" s="21">
        <v>60</v>
      </c>
      <c r="Z1311" s="21">
        <v>60</v>
      </c>
      <c r="AA1311" s="21">
        <v>50</v>
      </c>
      <c r="AB1311" s="21">
        <v>50</v>
      </c>
    </row>
    <row r="1312" ht="15" spans="1:28">
      <c r="A1312" s="19" t="s">
        <v>2357</v>
      </c>
      <c r="B1312" s="25" t="s">
        <v>2358</v>
      </c>
      <c r="C1312" s="23" t="s">
        <v>2288</v>
      </c>
      <c r="D1312" s="21"/>
      <c r="E1312" s="23"/>
      <c r="F1312" s="21">
        <v>50</v>
      </c>
      <c r="G1312" s="21">
        <v>50</v>
      </c>
      <c r="H1312" s="21">
        <v>50</v>
      </c>
      <c r="I1312" s="21">
        <v>60</v>
      </c>
      <c r="J1312" s="21">
        <v>60</v>
      </c>
      <c r="K1312" s="21">
        <v>50</v>
      </c>
      <c r="L1312" s="21">
        <v>50</v>
      </c>
      <c r="M1312" s="21">
        <v>50</v>
      </c>
      <c r="N1312" s="21">
        <v>50</v>
      </c>
      <c r="O1312" s="21">
        <v>60</v>
      </c>
      <c r="P1312" s="21">
        <v>60</v>
      </c>
      <c r="Q1312" s="21">
        <v>50</v>
      </c>
      <c r="R1312" s="21">
        <v>50</v>
      </c>
      <c r="S1312" s="21">
        <v>0</v>
      </c>
      <c r="T1312" s="19"/>
      <c r="U1312" s="21">
        <v>0</v>
      </c>
      <c r="V1312" s="21">
        <v>0</v>
      </c>
      <c r="W1312" s="21">
        <v>0</v>
      </c>
      <c r="X1312" s="21">
        <v>0</v>
      </c>
      <c r="Y1312" s="21">
        <v>0</v>
      </c>
      <c r="Z1312" s="21">
        <v>0</v>
      </c>
      <c r="AA1312" s="21">
        <v>0</v>
      </c>
      <c r="AB1312" s="21">
        <v>0</v>
      </c>
    </row>
    <row r="1313" ht="15" spans="1:28">
      <c r="A1313" s="19" t="s">
        <v>2359</v>
      </c>
      <c r="B1313" s="25" t="s">
        <v>2360</v>
      </c>
      <c r="C1313" s="23" t="s">
        <v>2288</v>
      </c>
      <c r="D1313" s="21"/>
      <c r="E1313" s="23"/>
      <c r="F1313" s="21">
        <v>0</v>
      </c>
      <c r="G1313" s="21">
        <v>0</v>
      </c>
      <c r="H1313" s="21">
        <v>0</v>
      </c>
      <c r="I1313" s="21">
        <v>0</v>
      </c>
      <c r="J1313" s="21">
        <v>0</v>
      </c>
      <c r="K1313" s="21">
        <v>0</v>
      </c>
      <c r="L1313" s="21">
        <v>0</v>
      </c>
      <c r="M1313" s="21">
        <v>0</v>
      </c>
      <c r="N1313" s="21">
        <v>0</v>
      </c>
      <c r="O1313" s="21">
        <v>0</v>
      </c>
      <c r="P1313" s="21">
        <v>0</v>
      </c>
      <c r="Q1313" s="21">
        <v>0</v>
      </c>
      <c r="R1313" s="21">
        <v>0</v>
      </c>
      <c r="S1313" s="21">
        <v>115</v>
      </c>
      <c r="T1313" s="19"/>
      <c r="U1313" s="21">
        <v>50</v>
      </c>
      <c r="V1313" s="21">
        <v>50</v>
      </c>
      <c r="W1313" s="21">
        <v>50</v>
      </c>
      <c r="X1313" s="21">
        <v>50</v>
      </c>
      <c r="Y1313" s="21">
        <v>50</v>
      </c>
      <c r="Z1313" s="21">
        <v>50</v>
      </c>
      <c r="AA1313" s="21">
        <v>50</v>
      </c>
      <c r="AB1313" s="21">
        <v>50</v>
      </c>
    </row>
    <row r="1314" ht="15" spans="1:28">
      <c r="A1314" s="19" t="s">
        <v>2361</v>
      </c>
      <c r="B1314" s="23" t="s">
        <v>2362</v>
      </c>
      <c r="C1314" s="23" t="s">
        <v>2288</v>
      </c>
      <c r="D1314" s="21"/>
      <c r="E1314" s="23"/>
      <c r="F1314" s="21">
        <v>70</v>
      </c>
      <c r="G1314" s="21">
        <v>60</v>
      </c>
      <c r="H1314" s="21">
        <v>50</v>
      </c>
      <c r="I1314" s="21">
        <v>50</v>
      </c>
      <c r="J1314" s="21">
        <v>60</v>
      </c>
      <c r="K1314" s="21">
        <v>50</v>
      </c>
      <c r="L1314" s="21">
        <v>50</v>
      </c>
      <c r="M1314" s="21">
        <v>50</v>
      </c>
      <c r="N1314" s="21">
        <v>50</v>
      </c>
      <c r="O1314" s="21">
        <v>60</v>
      </c>
      <c r="P1314" s="21">
        <v>0</v>
      </c>
      <c r="Q1314" s="21">
        <v>0</v>
      </c>
      <c r="R1314" s="21">
        <v>0</v>
      </c>
      <c r="S1314" s="21">
        <v>0</v>
      </c>
      <c r="T1314" s="19"/>
      <c r="U1314" s="21">
        <v>0</v>
      </c>
      <c r="V1314" s="21">
        <v>0</v>
      </c>
      <c r="W1314" s="21">
        <v>0</v>
      </c>
      <c r="X1314" s="21">
        <v>0</v>
      </c>
      <c r="Y1314" s="21">
        <v>0</v>
      </c>
      <c r="Z1314" s="21">
        <v>0</v>
      </c>
      <c r="AA1314" s="21">
        <v>0</v>
      </c>
      <c r="AB1314" s="21">
        <v>0</v>
      </c>
    </row>
    <row r="1315" ht="15" spans="1:28">
      <c r="A1315" s="19" t="s">
        <v>2363</v>
      </c>
      <c r="B1315" s="23" t="s">
        <v>458</v>
      </c>
      <c r="C1315" s="23" t="s">
        <v>2288</v>
      </c>
      <c r="D1315" s="21"/>
      <c r="E1315" s="23"/>
      <c r="F1315" s="21">
        <v>30</v>
      </c>
      <c r="G1315" s="21">
        <v>30</v>
      </c>
      <c r="H1315" s="21">
        <v>30</v>
      </c>
      <c r="I1315" s="21">
        <v>40</v>
      </c>
      <c r="J1315" s="21">
        <v>35</v>
      </c>
      <c r="K1315" s="21">
        <v>30</v>
      </c>
      <c r="L1315" s="21">
        <v>30</v>
      </c>
      <c r="M1315" s="21">
        <v>30</v>
      </c>
      <c r="N1315" s="21">
        <v>35</v>
      </c>
      <c r="O1315" s="21">
        <v>40</v>
      </c>
      <c r="P1315" s="21">
        <v>30</v>
      </c>
      <c r="Q1315" s="21">
        <v>0</v>
      </c>
      <c r="R1315" s="21">
        <v>0</v>
      </c>
      <c r="S1315" s="21">
        <v>0</v>
      </c>
      <c r="T1315" s="19"/>
      <c r="U1315" s="21">
        <v>0</v>
      </c>
      <c r="V1315" s="21">
        <v>0</v>
      </c>
      <c r="W1315" s="21">
        <v>0</v>
      </c>
      <c r="X1315" s="21">
        <v>0</v>
      </c>
      <c r="Y1315" s="21">
        <v>0</v>
      </c>
      <c r="Z1315" s="21">
        <v>0</v>
      </c>
      <c r="AA1315" s="21">
        <v>0</v>
      </c>
      <c r="AB1315" s="21">
        <v>0</v>
      </c>
    </row>
    <row r="1316" ht="15" spans="1:28">
      <c r="A1316" s="19" t="s">
        <v>2364</v>
      </c>
      <c r="B1316" s="25" t="s">
        <v>2365</v>
      </c>
      <c r="C1316" s="23" t="s">
        <v>2288</v>
      </c>
      <c r="D1316" s="21"/>
      <c r="E1316" s="23"/>
      <c r="F1316" s="21">
        <v>0</v>
      </c>
      <c r="G1316" s="21">
        <v>0</v>
      </c>
      <c r="H1316" s="21">
        <v>0</v>
      </c>
      <c r="I1316" s="21">
        <v>0</v>
      </c>
      <c r="J1316" s="21">
        <v>0</v>
      </c>
      <c r="K1316" s="21">
        <v>0</v>
      </c>
      <c r="L1316" s="21">
        <v>0</v>
      </c>
      <c r="M1316" s="21">
        <v>0</v>
      </c>
      <c r="N1316" s="21">
        <v>0</v>
      </c>
      <c r="O1316" s="21">
        <v>0</v>
      </c>
      <c r="P1316" s="21">
        <v>0</v>
      </c>
      <c r="Q1316" s="21">
        <v>30</v>
      </c>
      <c r="R1316" s="21">
        <v>30</v>
      </c>
      <c r="S1316" s="21">
        <v>65</v>
      </c>
      <c r="T1316" s="19"/>
      <c r="U1316" s="21">
        <v>40</v>
      </c>
      <c r="V1316" s="21">
        <v>30</v>
      </c>
      <c r="W1316" s="21">
        <v>30</v>
      </c>
      <c r="X1316" s="21">
        <v>30</v>
      </c>
      <c r="Y1316" s="21">
        <v>35</v>
      </c>
      <c r="Z1316" s="21">
        <v>35</v>
      </c>
      <c r="AA1316" s="21">
        <v>30</v>
      </c>
      <c r="AB1316" s="21">
        <v>30</v>
      </c>
    </row>
    <row r="1317" ht="15" spans="1:28">
      <c r="A1317" s="19" t="s">
        <v>2366</v>
      </c>
      <c r="B1317" s="23" t="s">
        <v>2367</v>
      </c>
      <c r="C1317" s="23" t="s">
        <v>2288</v>
      </c>
      <c r="D1317" s="21"/>
      <c r="E1317" s="23"/>
      <c r="F1317" s="21">
        <v>30</v>
      </c>
      <c r="G1317" s="21">
        <v>30</v>
      </c>
      <c r="H1317" s="21">
        <v>35</v>
      </c>
      <c r="I1317" s="21">
        <v>40</v>
      </c>
      <c r="J1317" s="21">
        <v>35</v>
      </c>
      <c r="K1317" s="21">
        <v>30</v>
      </c>
      <c r="L1317" s="21">
        <v>30</v>
      </c>
      <c r="M1317" s="21">
        <v>30</v>
      </c>
      <c r="N1317" s="21">
        <v>40</v>
      </c>
      <c r="O1317" s="21">
        <v>40</v>
      </c>
      <c r="P1317" s="21">
        <v>30</v>
      </c>
      <c r="Q1317" s="21">
        <v>30</v>
      </c>
      <c r="R1317" s="21">
        <v>30</v>
      </c>
      <c r="S1317" s="21">
        <v>65</v>
      </c>
      <c r="T1317" s="19"/>
      <c r="U1317" s="21">
        <v>0</v>
      </c>
      <c r="V1317" s="21">
        <v>0</v>
      </c>
      <c r="W1317" s="21">
        <v>0</v>
      </c>
      <c r="X1317" s="21">
        <v>0</v>
      </c>
      <c r="Y1317" s="21">
        <v>0</v>
      </c>
      <c r="Z1317" s="21">
        <v>0</v>
      </c>
      <c r="AA1317" s="21">
        <v>0</v>
      </c>
      <c r="AB1317" s="21">
        <v>0</v>
      </c>
    </row>
    <row r="1318" ht="15" spans="1:28">
      <c r="A1318" s="19" t="s">
        <v>2368</v>
      </c>
      <c r="B1318" s="23" t="s">
        <v>2369</v>
      </c>
      <c r="C1318" s="23" t="s">
        <v>2288</v>
      </c>
      <c r="D1318" s="21"/>
      <c r="E1318" s="23"/>
      <c r="F1318" s="21">
        <v>0</v>
      </c>
      <c r="G1318" s="21">
        <v>0</v>
      </c>
      <c r="H1318" s="21">
        <v>0</v>
      </c>
      <c r="I1318" s="21">
        <v>0</v>
      </c>
      <c r="J1318" s="21">
        <v>0</v>
      </c>
      <c r="K1318" s="21">
        <v>0</v>
      </c>
      <c r="L1318" s="21">
        <v>0</v>
      </c>
      <c r="M1318" s="21">
        <v>0</v>
      </c>
      <c r="N1318" s="21">
        <v>0</v>
      </c>
      <c r="O1318" s="21">
        <v>0</v>
      </c>
      <c r="P1318" s="21">
        <v>0</v>
      </c>
      <c r="Q1318" s="21">
        <v>0</v>
      </c>
      <c r="R1318" s="21">
        <v>0</v>
      </c>
      <c r="S1318" s="21">
        <v>0</v>
      </c>
      <c r="T1318" s="19"/>
      <c r="U1318" s="21">
        <v>35</v>
      </c>
      <c r="V1318" s="21">
        <v>30</v>
      </c>
      <c r="W1318" s="21">
        <v>30</v>
      </c>
      <c r="X1318" s="21">
        <v>30</v>
      </c>
      <c r="Y1318" s="21">
        <v>35</v>
      </c>
      <c r="Z1318" s="21">
        <v>40</v>
      </c>
      <c r="AA1318" s="21">
        <v>30</v>
      </c>
      <c r="AB1318" s="21">
        <v>30</v>
      </c>
    </row>
    <row r="1319" ht="15" spans="1:28">
      <c r="A1319" s="19" t="s">
        <v>2370</v>
      </c>
      <c r="B1319" s="23" t="s">
        <v>2371</v>
      </c>
      <c r="C1319" s="23" t="s">
        <v>2288</v>
      </c>
      <c r="D1319" s="21"/>
      <c r="E1319" s="23"/>
      <c r="F1319" s="21">
        <v>25</v>
      </c>
      <c r="G1319" s="21">
        <v>20</v>
      </c>
      <c r="H1319" s="21">
        <v>20</v>
      </c>
      <c r="I1319" s="21">
        <v>25</v>
      </c>
      <c r="J1319" s="21">
        <v>30</v>
      </c>
      <c r="K1319" s="21">
        <v>30</v>
      </c>
      <c r="L1319" s="21">
        <v>25</v>
      </c>
      <c r="M1319" s="21">
        <v>20</v>
      </c>
      <c r="N1319" s="21">
        <v>20</v>
      </c>
      <c r="O1319" s="21">
        <v>30</v>
      </c>
      <c r="P1319" s="21">
        <v>30</v>
      </c>
      <c r="Q1319" s="21">
        <v>25</v>
      </c>
      <c r="R1319" s="21">
        <v>20</v>
      </c>
      <c r="S1319" s="21">
        <v>45</v>
      </c>
      <c r="T1319" s="19"/>
      <c r="U1319" s="21">
        <v>0</v>
      </c>
      <c r="V1319" s="21">
        <v>0</v>
      </c>
      <c r="W1319" s="21">
        <v>0</v>
      </c>
      <c r="X1319" s="21">
        <v>0</v>
      </c>
      <c r="Y1319" s="21">
        <v>0</v>
      </c>
      <c r="Z1319" s="21">
        <v>0</v>
      </c>
      <c r="AA1319" s="21">
        <v>0</v>
      </c>
      <c r="AB1319" s="21">
        <v>0</v>
      </c>
    </row>
    <row r="1320" ht="15" spans="1:28">
      <c r="A1320" s="19" t="s">
        <v>2372</v>
      </c>
      <c r="B1320" s="23" t="s">
        <v>2373</v>
      </c>
      <c r="C1320" s="23" t="s">
        <v>2288</v>
      </c>
      <c r="D1320" s="21"/>
      <c r="E1320" s="23"/>
      <c r="F1320" s="21">
        <v>0</v>
      </c>
      <c r="G1320" s="21">
        <v>0</v>
      </c>
      <c r="H1320" s="21">
        <v>0</v>
      </c>
      <c r="I1320" s="21">
        <v>0</v>
      </c>
      <c r="J1320" s="21">
        <v>0</v>
      </c>
      <c r="K1320" s="21">
        <v>0</v>
      </c>
      <c r="L1320" s="21">
        <v>0</v>
      </c>
      <c r="M1320" s="21">
        <v>0</v>
      </c>
      <c r="N1320" s="21">
        <v>0</v>
      </c>
      <c r="O1320" s="21">
        <v>0</v>
      </c>
      <c r="P1320" s="21">
        <v>0</v>
      </c>
      <c r="Q1320" s="21">
        <v>0</v>
      </c>
      <c r="R1320" s="21">
        <v>0</v>
      </c>
      <c r="S1320" s="21">
        <v>0</v>
      </c>
      <c r="T1320" s="19"/>
      <c r="U1320" s="21">
        <v>20</v>
      </c>
      <c r="V1320" s="21">
        <v>20</v>
      </c>
      <c r="W1320" s="21">
        <v>20</v>
      </c>
      <c r="X1320" s="21">
        <v>20</v>
      </c>
      <c r="Y1320" s="21">
        <v>25</v>
      </c>
      <c r="Z1320" s="21">
        <v>25</v>
      </c>
      <c r="AA1320" s="21">
        <v>20</v>
      </c>
      <c r="AB1320" s="21">
        <v>20</v>
      </c>
    </row>
    <row r="1321" ht="15" spans="1:28">
      <c r="A1321" s="19" t="s">
        <v>2374</v>
      </c>
      <c r="B1321" s="23" t="s">
        <v>2375</v>
      </c>
      <c r="C1321" s="23" t="s">
        <v>2288</v>
      </c>
      <c r="D1321" s="21"/>
      <c r="E1321" s="23"/>
      <c r="F1321" s="21">
        <v>35</v>
      </c>
      <c r="G1321" s="21">
        <v>35</v>
      </c>
      <c r="H1321" s="21">
        <v>35</v>
      </c>
      <c r="I1321" s="21">
        <v>50</v>
      </c>
      <c r="J1321" s="21">
        <v>35</v>
      </c>
      <c r="K1321" s="21">
        <v>35</v>
      </c>
      <c r="L1321" s="21">
        <v>35</v>
      </c>
      <c r="M1321" s="21">
        <v>35</v>
      </c>
      <c r="N1321" s="21">
        <v>35</v>
      </c>
      <c r="O1321" s="21">
        <v>35</v>
      </c>
      <c r="P1321" s="21">
        <v>35</v>
      </c>
      <c r="Q1321" s="21">
        <v>35</v>
      </c>
      <c r="R1321" s="21">
        <v>35</v>
      </c>
      <c r="S1321" s="21">
        <v>70</v>
      </c>
      <c r="T1321" s="19"/>
      <c r="U1321" s="21">
        <v>45</v>
      </c>
      <c r="V1321" s="21">
        <v>35</v>
      </c>
      <c r="W1321" s="21">
        <v>30</v>
      </c>
      <c r="X1321" s="21">
        <v>0</v>
      </c>
      <c r="Y1321" s="21">
        <v>0</v>
      </c>
      <c r="Z1321" s="21">
        <v>0</v>
      </c>
      <c r="AA1321" s="21">
        <v>0</v>
      </c>
      <c r="AB1321" s="21">
        <v>0</v>
      </c>
    </row>
    <row r="1322" ht="15" spans="1:28">
      <c r="A1322" s="19" t="s">
        <v>2376</v>
      </c>
      <c r="B1322" s="23" t="s">
        <v>1460</v>
      </c>
      <c r="C1322" s="23" t="s">
        <v>2288</v>
      </c>
      <c r="D1322" s="21"/>
      <c r="E1322" s="23"/>
      <c r="F1322" s="21">
        <v>15</v>
      </c>
      <c r="G1322" s="21">
        <v>15</v>
      </c>
      <c r="H1322" s="21">
        <v>15</v>
      </c>
      <c r="I1322" s="21">
        <v>20</v>
      </c>
      <c r="J1322" s="21">
        <v>20</v>
      </c>
      <c r="K1322" s="21">
        <v>15</v>
      </c>
      <c r="L1322" s="21">
        <v>15</v>
      </c>
      <c r="M1322" s="21">
        <v>15</v>
      </c>
      <c r="N1322" s="21">
        <v>20</v>
      </c>
      <c r="O1322" s="21">
        <v>20</v>
      </c>
      <c r="P1322" s="21">
        <v>15</v>
      </c>
      <c r="Q1322" s="21">
        <v>15</v>
      </c>
      <c r="R1322" s="21">
        <v>0</v>
      </c>
      <c r="S1322" s="21">
        <v>0</v>
      </c>
      <c r="T1322" s="19"/>
      <c r="U1322" s="21">
        <v>0</v>
      </c>
      <c r="V1322" s="21">
        <v>0</v>
      </c>
      <c r="W1322" s="21">
        <v>0</v>
      </c>
      <c r="X1322" s="21">
        <v>0</v>
      </c>
      <c r="Y1322" s="21">
        <v>0</v>
      </c>
      <c r="Z1322" s="21">
        <v>0</v>
      </c>
      <c r="AA1322" s="21">
        <v>0</v>
      </c>
      <c r="AB1322" s="21">
        <v>0</v>
      </c>
    </row>
    <row r="1323" ht="15" spans="1:28">
      <c r="A1323" s="19" t="s">
        <v>2377</v>
      </c>
      <c r="B1323" s="23" t="s">
        <v>2378</v>
      </c>
      <c r="C1323" s="23" t="s">
        <v>2288</v>
      </c>
      <c r="D1323" s="21"/>
      <c r="E1323" s="23"/>
      <c r="F1323" s="21">
        <v>0</v>
      </c>
      <c r="G1323" s="21">
        <v>0</v>
      </c>
      <c r="H1323" s="21">
        <v>0</v>
      </c>
      <c r="I1323" s="21">
        <v>0</v>
      </c>
      <c r="J1323" s="21">
        <v>0</v>
      </c>
      <c r="K1323" s="21">
        <v>0</v>
      </c>
      <c r="L1323" s="21">
        <v>0</v>
      </c>
      <c r="M1323" s="21">
        <v>0</v>
      </c>
      <c r="N1323" s="21">
        <v>0</v>
      </c>
      <c r="O1323" s="21">
        <v>0</v>
      </c>
      <c r="P1323" s="21">
        <v>0</v>
      </c>
      <c r="Q1323" s="21">
        <v>0</v>
      </c>
      <c r="R1323" s="21">
        <v>15</v>
      </c>
      <c r="S1323" s="21">
        <v>30</v>
      </c>
      <c r="T1323" s="19"/>
      <c r="U1323" s="21">
        <v>20</v>
      </c>
      <c r="V1323" s="21">
        <v>13</v>
      </c>
      <c r="W1323" s="21">
        <v>13</v>
      </c>
      <c r="X1323" s="21">
        <v>13</v>
      </c>
      <c r="Y1323" s="21">
        <v>15</v>
      </c>
      <c r="Z1323" s="21">
        <v>15</v>
      </c>
      <c r="AA1323" s="21">
        <v>13</v>
      </c>
      <c r="AB1323" s="21">
        <v>13</v>
      </c>
    </row>
    <row r="1324" ht="15" spans="1:28">
      <c r="A1324" s="19" t="s">
        <v>2379</v>
      </c>
      <c r="B1324" s="23" t="s">
        <v>2380</v>
      </c>
      <c r="C1324" s="23" t="s">
        <v>2288</v>
      </c>
      <c r="D1324" s="21"/>
      <c r="E1324" s="23"/>
      <c r="F1324" s="21">
        <v>10</v>
      </c>
      <c r="G1324" s="21">
        <v>9</v>
      </c>
      <c r="H1324" s="21">
        <v>8</v>
      </c>
      <c r="I1324" s="21">
        <v>8</v>
      </c>
      <c r="J1324" s="21">
        <v>10</v>
      </c>
      <c r="K1324" s="21">
        <v>9</v>
      </c>
      <c r="L1324" s="21">
        <v>8</v>
      </c>
      <c r="M1324" s="21">
        <v>8</v>
      </c>
      <c r="N1324" s="21">
        <v>10</v>
      </c>
      <c r="O1324" s="21">
        <v>9</v>
      </c>
      <c r="P1324" s="21">
        <v>8</v>
      </c>
      <c r="Q1324" s="21">
        <v>8</v>
      </c>
      <c r="R1324" s="21">
        <v>10</v>
      </c>
      <c r="S1324" s="21">
        <v>20</v>
      </c>
      <c r="T1324" s="19"/>
      <c r="U1324" s="21">
        <v>10</v>
      </c>
      <c r="V1324" s="21">
        <v>10</v>
      </c>
      <c r="W1324" s="21">
        <v>10</v>
      </c>
      <c r="X1324" s="21">
        <v>10</v>
      </c>
      <c r="Y1324" s="21">
        <v>10</v>
      </c>
      <c r="Z1324" s="21">
        <v>10</v>
      </c>
      <c r="AA1324" s="21">
        <v>10</v>
      </c>
      <c r="AB1324" s="21">
        <v>10</v>
      </c>
    </row>
    <row r="1325" ht="15" spans="1:28">
      <c r="A1325" s="19" t="s">
        <v>2381</v>
      </c>
      <c r="B1325" s="23" t="s">
        <v>2382</v>
      </c>
      <c r="C1325" s="23" t="s">
        <v>2288</v>
      </c>
      <c r="D1325" s="21"/>
      <c r="E1325" s="23"/>
      <c r="F1325" s="21">
        <v>0</v>
      </c>
      <c r="G1325" s="21">
        <v>0</v>
      </c>
      <c r="H1325" s="21">
        <v>0</v>
      </c>
      <c r="I1325" s="21">
        <v>0</v>
      </c>
      <c r="J1325" s="21">
        <v>0</v>
      </c>
      <c r="K1325" s="21">
        <v>0</v>
      </c>
      <c r="L1325" s="21">
        <v>0</v>
      </c>
      <c r="M1325" s="21">
        <v>0</v>
      </c>
      <c r="N1325" s="21">
        <v>0</v>
      </c>
      <c r="O1325" s="21">
        <v>0</v>
      </c>
      <c r="P1325" s="21">
        <v>0</v>
      </c>
      <c r="Q1325" s="21">
        <v>0</v>
      </c>
      <c r="R1325" s="21">
        <v>0</v>
      </c>
      <c r="S1325" s="21">
        <v>0</v>
      </c>
      <c r="T1325" s="19"/>
      <c r="U1325" s="21">
        <v>0</v>
      </c>
      <c r="V1325" s="21">
        <v>0</v>
      </c>
      <c r="W1325" s="21">
        <v>0</v>
      </c>
      <c r="X1325" s="21">
        <v>0</v>
      </c>
      <c r="Y1325" s="21">
        <v>0</v>
      </c>
      <c r="Z1325" s="21">
        <v>0</v>
      </c>
      <c r="AA1325" s="21">
        <v>0</v>
      </c>
      <c r="AB1325" s="21">
        <v>0</v>
      </c>
    </row>
    <row r="1326" ht="15" spans="1:28">
      <c r="A1326" s="19" t="s">
        <v>2383</v>
      </c>
      <c r="B1326" s="23" t="s">
        <v>2384</v>
      </c>
      <c r="C1326" s="23" t="s">
        <v>2288</v>
      </c>
      <c r="D1326" s="21"/>
      <c r="E1326" s="23"/>
      <c r="F1326" s="21">
        <v>10</v>
      </c>
      <c r="G1326" s="21">
        <v>10</v>
      </c>
      <c r="H1326" s="21">
        <v>10</v>
      </c>
      <c r="I1326" s="21">
        <v>10</v>
      </c>
      <c r="J1326" s="21">
        <v>10</v>
      </c>
      <c r="K1326" s="21">
        <v>10</v>
      </c>
      <c r="L1326" s="21">
        <v>10</v>
      </c>
      <c r="M1326" s="21">
        <v>10</v>
      </c>
      <c r="N1326" s="21">
        <v>10</v>
      </c>
      <c r="O1326" s="21">
        <v>10</v>
      </c>
      <c r="P1326" s="21">
        <v>10</v>
      </c>
      <c r="Q1326" s="21">
        <v>10</v>
      </c>
      <c r="R1326" s="21">
        <v>10</v>
      </c>
      <c r="S1326" s="21">
        <v>20</v>
      </c>
      <c r="T1326" s="19"/>
      <c r="U1326" s="21">
        <v>10</v>
      </c>
      <c r="V1326" s="21">
        <v>10</v>
      </c>
      <c r="W1326" s="21">
        <v>10</v>
      </c>
      <c r="X1326" s="21">
        <v>10</v>
      </c>
      <c r="Y1326" s="21">
        <v>10</v>
      </c>
      <c r="Z1326" s="21">
        <v>10</v>
      </c>
      <c r="AA1326" s="21">
        <v>10</v>
      </c>
      <c r="AB1326" s="21">
        <v>10</v>
      </c>
    </row>
    <row r="1327" ht="15" spans="1:28">
      <c r="A1327" s="19" t="s">
        <v>2385</v>
      </c>
      <c r="B1327" s="23" t="s">
        <v>1456</v>
      </c>
      <c r="C1327" s="23" t="s">
        <v>2288</v>
      </c>
      <c r="D1327" s="21"/>
      <c r="E1327" s="23"/>
      <c r="F1327" s="21">
        <v>8</v>
      </c>
      <c r="G1327" s="21">
        <v>8</v>
      </c>
      <c r="H1327" s="21">
        <v>8</v>
      </c>
      <c r="I1327" s="21">
        <v>10</v>
      </c>
      <c r="J1327" s="21">
        <v>10</v>
      </c>
      <c r="K1327" s="21">
        <v>8</v>
      </c>
      <c r="L1327" s="21">
        <v>8</v>
      </c>
      <c r="M1327" s="21">
        <v>8</v>
      </c>
      <c r="N1327" s="21">
        <v>8</v>
      </c>
      <c r="O1327" s="21">
        <v>8</v>
      </c>
      <c r="P1327" s="21">
        <v>8</v>
      </c>
      <c r="Q1327" s="21">
        <v>8</v>
      </c>
      <c r="R1327" s="21">
        <v>8</v>
      </c>
      <c r="S1327" s="21">
        <v>17</v>
      </c>
      <c r="T1327" s="19"/>
      <c r="U1327" s="21">
        <v>10</v>
      </c>
      <c r="V1327" s="21">
        <v>8</v>
      </c>
      <c r="W1327" s="21">
        <v>8</v>
      </c>
      <c r="X1327" s="21">
        <v>8</v>
      </c>
      <c r="Y1327" s="21">
        <v>8</v>
      </c>
      <c r="Z1327" s="21">
        <v>8</v>
      </c>
      <c r="AA1327" s="21">
        <v>7</v>
      </c>
      <c r="AB1327" s="21">
        <v>7</v>
      </c>
    </row>
    <row r="1328" ht="15" spans="1:28">
      <c r="A1328" s="19" t="s">
        <v>2386</v>
      </c>
      <c r="B1328" s="23" t="s">
        <v>2387</v>
      </c>
      <c r="C1328" s="23" t="s">
        <v>2288</v>
      </c>
      <c r="D1328" s="21"/>
      <c r="E1328" s="23"/>
      <c r="F1328" s="21">
        <v>0</v>
      </c>
      <c r="G1328" s="21">
        <v>0</v>
      </c>
      <c r="H1328" s="21">
        <v>0</v>
      </c>
      <c r="I1328" s="21">
        <v>0</v>
      </c>
      <c r="J1328" s="21">
        <v>0</v>
      </c>
      <c r="K1328" s="21">
        <v>0</v>
      </c>
      <c r="L1328" s="21">
        <v>0</v>
      </c>
      <c r="M1328" s="21">
        <v>0</v>
      </c>
      <c r="N1328" s="21">
        <v>0</v>
      </c>
      <c r="O1328" s="21">
        <v>0</v>
      </c>
      <c r="P1328" s="21">
        <v>0</v>
      </c>
      <c r="Q1328" s="21">
        <v>0</v>
      </c>
      <c r="R1328" s="21">
        <v>0</v>
      </c>
      <c r="S1328" s="21">
        <v>0</v>
      </c>
      <c r="T1328" s="19"/>
      <c r="U1328" s="21">
        <v>0</v>
      </c>
      <c r="V1328" s="21">
        <v>0</v>
      </c>
      <c r="W1328" s="21">
        <v>0</v>
      </c>
      <c r="X1328" s="21">
        <v>0</v>
      </c>
      <c r="Y1328" s="21">
        <v>0</v>
      </c>
      <c r="Z1328" s="21">
        <v>0</v>
      </c>
      <c r="AA1328" s="21">
        <v>0</v>
      </c>
      <c r="AB1328" s="21">
        <v>0</v>
      </c>
    </row>
    <row r="1329" ht="15" spans="1:28">
      <c r="A1329" s="19" t="s">
        <v>2388</v>
      </c>
      <c r="B1329" s="23" t="s">
        <v>2389</v>
      </c>
      <c r="C1329" s="23" t="s">
        <v>2288</v>
      </c>
      <c r="D1329" s="21"/>
      <c r="E1329" s="23"/>
      <c r="F1329" s="21">
        <v>8</v>
      </c>
      <c r="G1329" s="21">
        <v>7</v>
      </c>
      <c r="H1329" s="21">
        <v>7</v>
      </c>
      <c r="I1329" s="21">
        <v>7</v>
      </c>
      <c r="J1329" s="21">
        <v>0</v>
      </c>
      <c r="K1329" s="21">
        <v>0</v>
      </c>
      <c r="L1329" s="21">
        <v>0</v>
      </c>
      <c r="M1329" s="21">
        <v>7</v>
      </c>
      <c r="N1329" s="21">
        <v>7</v>
      </c>
      <c r="O1329" s="21">
        <v>7</v>
      </c>
      <c r="P1329" s="21">
        <v>7</v>
      </c>
      <c r="Q1329" s="21">
        <v>7</v>
      </c>
      <c r="R1329" s="21">
        <v>7</v>
      </c>
      <c r="S1329" s="21">
        <v>14</v>
      </c>
      <c r="T1329" s="19"/>
      <c r="U1329" s="21">
        <v>7</v>
      </c>
      <c r="V1329" s="21">
        <v>7</v>
      </c>
      <c r="W1329" s="21">
        <v>7</v>
      </c>
      <c r="X1329" s="21">
        <v>7</v>
      </c>
      <c r="Y1329" s="21">
        <v>7</v>
      </c>
      <c r="Z1329" s="21">
        <v>7</v>
      </c>
      <c r="AA1329" s="21">
        <v>7</v>
      </c>
      <c r="AB1329" s="21">
        <v>7</v>
      </c>
    </row>
    <row r="1330" ht="15" spans="1:28">
      <c r="A1330" s="19" t="s">
        <v>2390</v>
      </c>
      <c r="B1330" s="23" t="s">
        <v>2391</v>
      </c>
      <c r="C1330" s="23" t="s">
        <v>2288</v>
      </c>
      <c r="D1330" s="21"/>
      <c r="E1330" s="23"/>
      <c r="F1330" s="21">
        <v>7</v>
      </c>
      <c r="G1330" s="21">
        <v>7</v>
      </c>
      <c r="H1330" s="21">
        <v>7</v>
      </c>
      <c r="I1330" s="21">
        <v>7</v>
      </c>
      <c r="J1330" s="21">
        <v>7</v>
      </c>
      <c r="K1330" s="21">
        <v>0</v>
      </c>
      <c r="L1330" s="21">
        <v>7</v>
      </c>
      <c r="M1330" s="21">
        <v>7</v>
      </c>
      <c r="N1330" s="21">
        <v>7</v>
      </c>
      <c r="O1330" s="21">
        <v>7</v>
      </c>
      <c r="P1330" s="21">
        <v>7</v>
      </c>
      <c r="Q1330" s="21">
        <v>7</v>
      </c>
      <c r="R1330" s="21">
        <v>7</v>
      </c>
      <c r="S1330" s="21">
        <v>14</v>
      </c>
      <c r="T1330" s="19"/>
      <c r="U1330" s="21">
        <v>7</v>
      </c>
      <c r="V1330" s="21">
        <v>7</v>
      </c>
      <c r="W1330" s="21">
        <v>7</v>
      </c>
      <c r="X1330" s="21">
        <v>7</v>
      </c>
      <c r="Y1330" s="21">
        <v>7</v>
      </c>
      <c r="Z1330" s="21">
        <v>7</v>
      </c>
      <c r="AA1330" s="21">
        <v>7</v>
      </c>
      <c r="AB1330" s="21">
        <v>7</v>
      </c>
    </row>
    <row r="1331" ht="15" spans="1:28">
      <c r="A1331" s="19" t="s">
        <v>2392</v>
      </c>
      <c r="B1331" s="23" t="s">
        <v>2393</v>
      </c>
      <c r="C1331" s="23" t="s">
        <v>2288</v>
      </c>
      <c r="D1331" s="21" t="s">
        <v>1070</v>
      </c>
      <c r="E1331" s="23"/>
      <c r="F1331" s="21">
        <v>7</v>
      </c>
      <c r="G1331" s="21">
        <v>7</v>
      </c>
      <c r="H1331" s="21">
        <v>7</v>
      </c>
      <c r="I1331" s="21">
        <v>7</v>
      </c>
      <c r="J1331" s="21">
        <v>7</v>
      </c>
      <c r="K1331" s="21">
        <v>7</v>
      </c>
      <c r="L1331" s="21">
        <v>7</v>
      </c>
      <c r="M1331" s="21">
        <v>7</v>
      </c>
      <c r="N1331" s="21">
        <v>7</v>
      </c>
      <c r="O1331" s="21">
        <v>7</v>
      </c>
      <c r="P1331" s="21">
        <v>7</v>
      </c>
      <c r="Q1331" s="21">
        <v>7</v>
      </c>
      <c r="R1331" s="21">
        <v>7</v>
      </c>
      <c r="S1331" s="21">
        <v>15</v>
      </c>
      <c r="T1331" s="19"/>
      <c r="U1331" s="21">
        <v>0</v>
      </c>
      <c r="V1331" s="21">
        <v>7</v>
      </c>
      <c r="W1331" s="21">
        <v>7</v>
      </c>
      <c r="X1331" s="21">
        <v>7</v>
      </c>
      <c r="Y1331" s="21">
        <v>7</v>
      </c>
      <c r="Z1331" s="21">
        <v>7</v>
      </c>
      <c r="AA1331" s="21">
        <v>7</v>
      </c>
      <c r="AB1331" s="21">
        <v>7</v>
      </c>
    </row>
    <row r="1332" ht="15" spans="1:28">
      <c r="A1332" s="19" t="s">
        <v>2394</v>
      </c>
      <c r="B1332" s="23" t="s">
        <v>2395</v>
      </c>
      <c r="C1332" s="23" t="s">
        <v>2288</v>
      </c>
      <c r="D1332" s="21" t="s">
        <v>1070</v>
      </c>
      <c r="E1332" s="23"/>
      <c r="F1332" s="21">
        <v>0</v>
      </c>
      <c r="G1332" s="21">
        <v>0</v>
      </c>
      <c r="H1332" s="21">
        <v>0</v>
      </c>
      <c r="I1332" s="21">
        <v>0</v>
      </c>
      <c r="J1332" s="21">
        <v>0</v>
      </c>
      <c r="K1332" s="21">
        <v>0</v>
      </c>
      <c r="L1332" s="21">
        <v>0</v>
      </c>
      <c r="M1332" s="21">
        <v>0</v>
      </c>
      <c r="N1332" s="21">
        <v>0</v>
      </c>
      <c r="O1332" s="21">
        <v>0</v>
      </c>
      <c r="P1332" s="21">
        <v>0</v>
      </c>
      <c r="Q1332" s="21">
        <v>0</v>
      </c>
      <c r="R1332" s="21">
        <v>0</v>
      </c>
      <c r="S1332" s="21">
        <v>0</v>
      </c>
      <c r="T1332" s="19"/>
      <c r="U1332" s="21">
        <v>0</v>
      </c>
      <c r="V1332" s="21">
        <v>0</v>
      </c>
      <c r="W1332" s="21">
        <v>0</v>
      </c>
      <c r="X1332" s="21">
        <v>0</v>
      </c>
      <c r="Y1332" s="21">
        <v>0</v>
      </c>
      <c r="Z1332" s="21">
        <v>0</v>
      </c>
      <c r="AA1332" s="21">
        <v>0</v>
      </c>
      <c r="AB1332" s="21">
        <v>0</v>
      </c>
    </row>
    <row r="1333" ht="15" spans="1:28">
      <c r="A1333" s="19" t="s">
        <v>2396</v>
      </c>
      <c r="B1333" s="25" t="s">
        <v>2397</v>
      </c>
      <c r="C1333" s="23" t="s">
        <v>2288</v>
      </c>
      <c r="D1333" s="21" t="s">
        <v>1070</v>
      </c>
      <c r="E1333" s="23"/>
      <c r="F1333" s="21">
        <v>4</v>
      </c>
      <c r="G1333" s="21">
        <v>4</v>
      </c>
      <c r="H1333" s="21">
        <v>4</v>
      </c>
      <c r="I1333" s="21">
        <v>4</v>
      </c>
      <c r="J1333" s="21">
        <v>4</v>
      </c>
      <c r="K1333" s="21">
        <v>4</v>
      </c>
      <c r="L1333" s="21">
        <v>4</v>
      </c>
      <c r="M1333" s="21">
        <v>4</v>
      </c>
      <c r="N1333" s="21">
        <v>4</v>
      </c>
      <c r="O1333" s="21">
        <v>4</v>
      </c>
      <c r="P1333" s="21">
        <v>4</v>
      </c>
      <c r="Q1333" s="21">
        <v>4</v>
      </c>
      <c r="R1333" s="21">
        <v>4</v>
      </c>
      <c r="S1333" s="21">
        <v>9</v>
      </c>
      <c r="T1333" s="19"/>
      <c r="U1333" s="21">
        <v>4</v>
      </c>
      <c r="V1333" s="21">
        <v>4</v>
      </c>
      <c r="W1333" s="21">
        <v>4</v>
      </c>
      <c r="X1333" s="21">
        <v>4</v>
      </c>
      <c r="Y1333" s="21">
        <v>4</v>
      </c>
      <c r="Z1333" s="21">
        <v>4</v>
      </c>
      <c r="AA1333" s="21">
        <v>4</v>
      </c>
      <c r="AB1333" s="21">
        <v>4</v>
      </c>
    </row>
    <row r="1334" ht="15" spans="1:28">
      <c r="A1334" s="19" t="s">
        <v>2398</v>
      </c>
      <c r="B1334" s="23" t="s">
        <v>2399</v>
      </c>
      <c r="C1334" s="23" t="s">
        <v>2288</v>
      </c>
      <c r="D1334" s="21" t="s">
        <v>1070</v>
      </c>
      <c r="E1334" s="23"/>
      <c r="F1334" s="21">
        <v>0</v>
      </c>
      <c r="G1334" s="21">
        <v>0</v>
      </c>
      <c r="H1334" s="21">
        <v>0</v>
      </c>
      <c r="I1334" s="21">
        <v>0</v>
      </c>
      <c r="J1334" s="21">
        <v>0</v>
      </c>
      <c r="K1334" s="21">
        <v>0</v>
      </c>
      <c r="L1334" s="21">
        <v>0</v>
      </c>
      <c r="M1334" s="21">
        <v>0</v>
      </c>
      <c r="N1334" s="21">
        <v>0</v>
      </c>
      <c r="O1334" s="21">
        <v>0</v>
      </c>
      <c r="P1334" s="21">
        <v>0</v>
      </c>
      <c r="Q1334" s="21">
        <v>0</v>
      </c>
      <c r="R1334" s="21">
        <v>0</v>
      </c>
      <c r="S1334" s="21">
        <v>0</v>
      </c>
      <c r="T1334" s="19"/>
      <c r="U1334" s="21">
        <v>0</v>
      </c>
      <c r="V1334" s="21">
        <v>0</v>
      </c>
      <c r="W1334" s="21">
        <v>0</v>
      </c>
      <c r="X1334" s="21">
        <v>0</v>
      </c>
      <c r="Y1334" s="21">
        <v>0</v>
      </c>
      <c r="Z1334" s="21">
        <v>0</v>
      </c>
      <c r="AA1334" s="21">
        <v>0</v>
      </c>
      <c r="AB1334" s="21">
        <v>0</v>
      </c>
    </row>
    <row r="1335" ht="15" spans="1:28">
      <c r="A1335" s="19" t="s">
        <v>2400</v>
      </c>
      <c r="B1335" s="25" t="s">
        <v>2401</v>
      </c>
      <c r="C1335" s="23" t="s">
        <v>2288</v>
      </c>
      <c r="D1335" s="21"/>
      <c r="E1335" s="23"/>
      <c r="F1335" s="21">
        <v>5</v>
      </c>
      <c r="G1335" s="21">
        <v>5</v>
      </c>
      <c r="H1335" s="21">
        <v>5</v>
      </c>
      <c r="I1335" s="21">
        <v>5</v>
      </c>
      <c r="J1335" s="21">
        <v>5</v>
      </c>
      <c r="K1335" s="21">
        <v>0</v>
      </c>
      <c r="L1335" s="21">
        <v>5</v>
      </c>
      <c r="M1335" s="21">
        <v>5</v>
      </c>
      <c r="N1335" s="21">
        <v>5</v>
      </c>
      <c r="O1335" s="21">
        <v>5</v>
      </c>
      <c r="P1335" s="21">
        <v>5</v>
      </c>
      <c r="Q1335" s="21">
        <v>5</v>
      </c>
      <c r="R1335" s="21">
        <v>5</v>
      </c>
      <c r="S1335" s="21">
        <v>10</v>
      </c>
      <c r="T1335" s="19"/>
      <c r="U1335" s="21">
        <v>5</v>
      </c>
      <c r="V1335" s="21">
        <v>5</v>
      </c>
      <c r="W1335" s="21">
        <v>5</v>
      </c>
      <c r="X1335" s="21">
        <v>5</v>
      </c>
      <c r="Y1335" s="21">
        <v>5</v>
      </c>
      <c r="Z1335" s="21">
        <v>5</v>
      </c>
      <c r="AA1335" s="21">
        <v>5</v>
      </c>
      <c r="AB1335" s="21">
        <v>5</v>
      </c>
    </row>
    <row r="1336" ht="15" spans="1:28">
      <c r="A1336" s="19" t="s">
        <v>2402</v>
      </c>
      <c r="B1336" s="23" t="s">
        <v>2403</v>
      </c>
      <c r="C1336" s="23" t="s">
        <v>2288</v>
      </c>
      <c r="D1336" s="21"/>
      <c r="E1336" s="23"/>
      <c r="F1336" s="21">
        <v>4</v>
      </c>
      <c r="G1336" s="21">
        <v>3</v>
      </c>
      <c r="H1336" s="21">
        <v>4</v>
      </c>
      <c r="I1336" s="21">
        <v>3</v>
      </c>
      <c r="J1336" s="21">
        <v>3</v>
      </c>
      <c r="K1336" s="21">
        <v>4</v>
      </c>
      <c r="L1336" s="21">
        <v>4</v>
      </c>
      <c r="M1336" s="21">
        <v>3</v>
      </c>
      <c r="N1336" s="21">
        <v>3</v>
      </c>
      <c r="O1336" s="21">
        <v>3</v>
      </c>
      <c r="P1336" s="21">
        <v>5</v>
      </c>
      <c r="Q1336" s="21">
        <v>4</v>
      </c>
      <c r="R1336" s="21">
        <v>4</v>
      </c>
      <c r="S1336" s="21">
        <v>9</v>
      </c>
      <c r="T1336" s="19"/>
      <c r="U1336" s="21">
        <v>4</v>
      </c>
      <c r="V1336" s="21">
        <v>4</v>
      </c>
      <c r="W1336" s="21">
        <v>4</v>
      </c>
      <c r="X1336" s="21">
        <v>4</v>
      </c>
      <c r="Y1336" s="21">
        <v>5</v>
      </c>
      <c r="Z1336" s="21">
        <v>5</v>
      </c>
      <c r="AA1336" s="21">
        <v>4</v>
      </c>
      <c r="AB1336" s="21">
        <v>4</v>
      </c>
    </row>
    <row r="1337" ht="15" spans="1:28">
      <c r="A1337" s="19" t="s">
        <v>2404</v>
      </c>
      <c r="B1337" s="23" t="s">
        <v>2405</v>
      </c>
      <c r="C1337" s="23" t="s">
        <v>2288</v>
      </c>
      <c r="D1337" s="21"/>
      <c r="E1337" s="23"/>
      <c r="F1337" s="21">
        <v>0</v>
      </c>
      <c r="G1337" s="21">
        <v>0</v>
      </c>
      <c r="H1337" s="21">
        <v>0</v>
      </c>
      <c r="I1337" s="21">
        <v>0</v>
      </c>
      <c r="J1337" s="21">
        <v>0</v>
      </c>
      <c r="K1337" s="21">
        <v>0</v>
      </c>
      <c r="L1337" s="21">
        <v>0</v>
      </c>
      <c r="M1337" s="21">
        <v>0</v>
      </c>
      <c r="N1337" s="21">
        <v>0</v>
      </c>
      <c r="O1337" s="21">
        <v>0</v>
      </c>
      <c r="P1337" s="21">
        <v>0</v>
      </c>
      <c r="Q1337" s="21">
        <v>0</v>
      </c>
      <c r="R1337" s="21">
        <v>0</v>
      </c>
      <c r="S1337" s="21">
        <v>0</v>
      </c>
      <c r="T1337" s="19"/>
      <c r="U1337" s="21">
        <v>0</v>
      </c>
      <c r="V1337" s="21">
        <v>0</v>
      </c>
      <c r="W1337" s="21">
        <v>0</v>
      </c>
      <c r="X1337" s="21">
        <v>0</v>
      </c>
      <c r="Y1337" s="21">
        <v>0</v>
      </c>
      <c r="Z1337" s="21">
        <v>0</v>
      </c>
      <c r="AA1337" s="21">
        <v>0</v>
      </c>
      <c r="AB1337" s="21">
        <v>0</v>
      </c>
    </row>
    <row r="1338" ht="15" spans="1:28">
      <c r="A1338" s="19" t="s">
        <v>2406</v>
      </c>
      <c r="B1338" s="23" t="s">
        <v>2407</v>
      </c>
      <c r="C1338" s="23" t="s">
        <v>2288</v>
      </c>
      <c r="D1338" s="21" t="s">
        <v>352</v>
      </c>
      <c r="E1338" s="23"/>
      <c r="F1338" s="21">
        <v>7</v>
      </c>
      <c r="G1338" s="21">
        <v>7</v>
      </c>
      <c r="H1338" s="21">
        <v>7</v>
      </c>
      <c r="I1338" s="21">
        <v>7</v>
      </c>
      <c r="J1338" s="21">
        <v>7</v>
      </c>
      <c r="K1338" s="21">
        <v>7</v>
      </c>
      <c r="L1338" s="21">
        <v>7</v>
      </c>
      <c r="M1338" s="21">
        <v>7</v>
      </c>
      <c r="N1338" s="21">
        <v>7</v>
      </c>
      <c r="O1338" s="21">
        <v>7</v>
      </c>
      <c r="P1338" s="21">
        <v>8</v>
      </c>
      <c r="Q1338" s="21">
        <v>8</v>
      </c>
      <c r="R1338" s="21">
        <v>8</v>
      </c>
      <c r="S1338" s="21">
        <v>17</v>
      </c>
      <c r="T1338" s="19"/>
      <c r="U1338" s="21">
        <v>0</v>
      </c>
      <c r="V1338" s="21">
        <v>0</v>
      </c>
      <c r="W1338" s="21">
        <v>0</v>
      </c>
      <c r="X1338" s="21">
        <v>0</v>
      </c>
      <c r="Y1338" s="21">
        <v>0</v>
      </c>
      <c r="Z1338" s="21">
        <v>0</v>
      </c>
      <c r="AA1338" s="21">
        <v>0</v>
      </c>
      <c r="AB1338" s="21">
        <v>8</v>
      </c>
    </row>
    <row r="1339" ht="15" spans="1:28">
      <c r="A1339" s="19" t="s">
        <v>2408</v>
      </c>
      <c r="B1339" s="23" t="s">
        <v>2409</v>
      </c>
      <c r="C1339" s="23" t="s">
        <v>2288</v>
      </c>
      <c r="D1339" s="21"/>
      <c r="E1339" s="23"/>
      <c r="F1339" s="21">
        <v>0</v>
      </c>
      <c r="G1339" s="21">
        <v>0</v>
      </c>
      <c r="H1339" s="21">
        <v>0</v>
      </c>
      <c r="I1339" s="21">
        <v>0</v>
      </c>
      <c r="J1339" s="21">
        <v>0</v>
      </c>
      <c r="K1339" s="21">
        <v>0</v>
      </c>
      <c r="L1339" s="21">
        <v>0</v>
      </c>
      <c r="M1339" s="21">
        <v>0</v>
      </c>
      <c r="N1339" s="21">
        <v>0</v>
      </c>
      <c r="O1339" s="21">
        <v>0</v>
      </c>
      <c r="P1339" s="21">
        <v>0</v>
      </c>
      <c r="Q1339" s="21">
        <v>0</v>
      </c>
      <c r="R1339" s="21">
        <v>0</v>
      </c>
      <c r="S1339" s="21">
        <v>0</v>
      </c>
      <c r="T1339" s="19"/>
      <c r="U1339" s="21">
        <v>10</v>
      </c>
      <c r="V1339" s="21">
        <v>8</v>
      </c>
      <c r="W1339" s="21">
        <v>8</v>
      </c>
      <c r="X1339" s="21">
        <v>8</v>
      </c>
      <c r="Y1339" s="21">
        <v>8</v>
      </c>
      <c r="Z1339" s="21">
        <v>8</v>
      </c>
      <c r="AA1339" s="21">
        <v>8</v>
      </c>
      <c r="AB1339" s="21">
        <v>0</v>
      </c>
    </row>
    <row r="1340" ht="15" spans="1:28">
      <c r="A1340" s="19" t="s">
        <v>2410</v>
      </c>
      <c r="B1340" s="25" t="s">
        <v>2411</v>
      </c>
      <c r="C1340" s="23" t="s">
        <v>2288</v>
      </c>
      <c r="D1340" s="21" t="s">
        <v>352</v>
      </c>
      <c r="E1340" s="23"/>
      <c r="F1340" s="21">
        <v>10</v>
      </c>
      <c r="G1340" s="21">
        <v>10</v>
      </c>
      <c r="H1340" s="21">
        <v>15</v>
      </c>
      <c r="I1340" s="21">
        <v>15</v>
      </c>
      <c r="J1340" s="21">
        <v>15</v>
      </c>
      <c r="K1340" s="21">
        <v>10</v>
      </c>
      <c r="L1340" s="21">
        <v>0</v>
      </c>
      <c r="M1340" s="21">
        <v>0</v>
      </c>
      <c r="N1340" s="21">
        <v>0</v>
      </c>
      <c r="O1340" s="21">
        <v>0</v>
      </c>
      <c r="P1340" s="21">
        <v>0</v>
      </c>
      <c r="Q1340" s="21">
        <v>0</v>
      </c>
      <c r="R1340" s="21">
        <v>0</v>
      </c>
      <c r="S1340" s="21">
        <v>0</v>
      </c>
      <c r="T1340" s="19"/>
      <c r="U1340" s="21">
        <v>0</v>
      </c>
      <c r="V1340" s="21">
        <v>0</v>
      </c>
      <c r="W1340" s="21">
        <v>0</v>
      </c>
      <c r="X1340" s="21">
        <v>0</v>
      </c>
      <c r="Y1340" s="21">
        <v>0</v>
      </c>
      <c r="Z1340" s="21">
        <v>0</v>
      </c>
      <c r="AA1340" s="21">
        <v>0</v>
      </c>
      <c r="AB1340" s="21">
        <v>0</v>
      </c>
    </row>
    <row r="1341" ht="15" spans="1:28">
      <c r="A1341" s="19" t="s">
        <v>2412</v>
      </c>
      <c r="B1341" s="23" t="s">
        <v>2413</v>
      </c>
      <c r="C1341" s="23" t="s">
        <v>2288</v>
      </c>
      <c r="D1341" s="21"/>
      <c r="E1341" s="23"/>
      <c r="F1341" s="21">
        <v>0</v>
      </c>
      <c r="G1341" s="21">
        <v>0</v>
      </c>
      <c r="H1341" s="21">
        <v>0</v>
      </c>
      <c r="I1341" s="21">
        <v>0</v>
      </c>
      <c r="J1341" s="21">
        <v>0</v>
      </c>
      <c r="K1341" s="21">
        <v>0</v>
      </c>
      <c r="L1341" s="21">
        <v>10</v>
      </c>
      <c r="M1341" s="21">
        <v>15</v>
      </c>
      <c r="N1341" s="21">
        <v>15</v>
      </c>
      <c r="O1341" s="21">
        <v>10</v>
      </c>
      <c r="P1341" s="21">
        <v>10</v>
      </c>
      <c r="Q1341" s="21">
        <v>10</v>
      </c>
      <c r="R1341" s="21">
        <v>15</v>
      </c>
      <c r="S1341" s="21">
        <v>30</v>
      </c>
      <c r="T1341" s="19"/>
      <c r="U1341" s="21">
        <v>15</v>
      </c>
      <c r="V1341" s="21">
        <v>10</v>
      </c>
      <c r="W1341" s="21">
        <v>15</v>
      </c>
      <c r="X1341" s="21">
        <v>15</v>
      </c>
      <c r="Y1341" s="21">
        <v>15</v>
      </c>
      <c r="Z1341" s="21">
        <v>15</v>
      </c>
      <c r="AA1341" s="21">
        <v>10</v>
      </c>
      <c r="AB1341" s="21">
        <v>10</v>
      </c>
    </row>
    <row r="1342" ht="15" spans="1:28">
      <c r="A1342" s="19" t="s">
        <v>2414</v>
      </c>
      <c r="B1342" s="23" t="s">
        <v>2415</v>
      </c>
      <c r="C1342" s="23" t="s">
        <v>2288</v>
      </c>
      <c r="D1342" s="21"/>
      <c r="E1342" s="23"/>
      <c r="F1342" s="21">
        <v>0</v>
      </c>
      <c r="G1342" s="21">
        <v>0</v>
      </c>
      <c r="H1342" s="21">
        <v>0</v>
      </c>
      <c r="I1342" s="21">
        <v>0</v>
      </c>
      <c r="J1342" s="21">
        <v>0</v>
      </c>
      <c r="K1342" s="21">
        <v>0</v>
      </c>
      <c r="L1342" s="21">
        <v>0</v>
      </c>
      <c r="M1342" s="21">
        <v>0</v>
      </c>
      <c r="N1342" s="21">
        <v>0</v>
      </c>
      <c r="O1342" s="21">
        <v>0</v>
      </c>
      <c r="P1342" s="21">
        <v>0</v>
      </c>
      <c r="Q1342" s="21">
        <v>0</v>
      </c>
      <c r="R1342" s="21">
        <v>0</v>
      </c>
      <c r="S1342" s="21">
        <v>0</v>
      </c>
      <c r="T1342" s="19"/>
      <c r="U1342" s="21">
        <v>0</v>
      </c>
      <c r="V1342" s="21">
        <v>0</v>
      </c>
      <c r="W1342" s="21">
        <v>0</v>
      </c>
      <c r="X1342" s="21">
        <v>0</v>
      </c>
      <c r="Y1342" s="21">
        <v>0</v>
      </c>
      <c r="Z1342" s="21">
        <v>0</v>
      </c>
      <c r="AA1342" s="21">
        <v>0</v>
      </c>
      <c r="AB1342" s="21">
        <v>0</v>
      </c>
    </row>
    <row r="1343" ht="15" spans="1:28">
      <c r="A1343" s="19" t="s">
        <v>2416</v>
      </c>
      <c r="B1343" s="23" t="s">
        <v>2417</v>
      </c>
      <c r="C1343" s="23" t="s">
        <v>2288</v>
      </c>
      <c r="D1343" s="21"/>
      <c r="E1343" s="23"/>
      <c r="F1343" s="21">
        <v>0</v>
      </c>
      <c r="G1343" s="21">
        <v>0</v>
      </c>
      <c r="H1343" s="21">
        <v>0</v>
      </c>
      <c r="I1343" s="21">
        <v>0</v>
      </c>
      <c r="J1343" s="21">
        <v>0</v>
      </c>
      <c r="K1343" s="21">
        <v>0</v>
      </c>
      <c r="L1343" s="21">
        <v>0</v>
      </c>
      <c r="M1343" s="21">
        <v>0</v>
      </c>
      <c r="N1343" s="21">
        <v>0</v>
      </c>
      <c r="O1343" s="21">
        <v>0</v>
      </c>
      <c r="P1343" s="21">
        <v>0</v>
      </c>
      <c r="Q1343" s="21">
        <v>0</v>
      </c>
      <c r="R1343" s="21">
        <v>0</v>
      </c>
      <c r="S1343" s="21">
        <v>0</v>
      </c>
      <c r="T1343" s="19"/>
      <c r="U1343" s="21">
        <v>0</v>
      </c>
      <c r="V1343" s="21">
        <v>0</v>
      </c>
      <c r="W1343" s="21">
        <v>0</v>
      </c>
      <c r="X1343" s="21">
        <v>0</v>
      </c>
      <c r="Y1343" s="21">
        <v>0</v>
      </c>
      <c r="Z1343" s="21">
        <v>0</v>
      </c>
      <c r="AA1343" s="21">
        <v>0</v>
      </c>
      <c r="AB1343" s="21">
        <v>0</v>
      </c>
    </row>
    <row r="1344" ht="15" spans="1:28">
      <c r="A1344" s="19" t="s">
        <v>2418</v>
      </c>
      <c r="B1344" s="23" t="s">
        <v>2419</v>
      </c>
      <c r="C1344" s="23" t="s">
        <v>2288</v>
      </c>
      <c r="D1344" s="21"/>
      <c r="E1344" s="23"/>
      <c r="F1344" s="21">
        <v>0</v>
      </c>
      <c r="G1344" s="21">
        <v>0</v>
      </c>
      <c r="H1344" s="21">
        <v>0</v>
      </c>
      <c r="I1344" s="21">
        <v>0</v>
      </c>
      <c r="J1344" s="21">
        <v>0</v>
      </c>
      <c r="K1344" s="21">
        <v>0</v>
      </c>
      <c r="L1344" s="21">
        <v>0</v>
      </c>
      <c r="M1344" s="21">
        <v>0</v>
      </c>
      <c r="N1344" s="21">
        <v>0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  <c r="T1344" s="19"/>
      <c r="U1344" s="21">
        <v>0</v>
      </c>
      <c r="V1344" s="21">
        <v>0</v>
      </c>
      <c r="W1344" s="21">
        <v>0</v>
      </c>
      <c r="X1344" s="21">
        <v>0</v>
      </c>
      <c r="Y1344" s="21">
        <v>0</v>
      </c>
      <c r="Z1344" s="21">
        <v>0</v>
      </c>
      <c r="AA1344" s="21">
        <v>0</v>
      </c>
      <c r="AB1344" s="21">
        <v>0</v>
      </c>
    </row>
    <row r="1345" ht="15" spans="1:28">
      <c r="A1345" s="19" t="s">
        <v>2420</v>
      </c>
      <c r="B1345" s="23" t="s">
        <v>2421</v>
      </c>
      <c r="C1345" s="23" t="s">
        <v>2288</v>
      </c>
      <c r="D1345" s="21"/>
      <c r="E1345" s="23"/>
      <c r="F1345" s="21">
        <v>0</v>
      </c>
      <c r="G1345" s="21">
        <v>0</v>
      </c>
      <c r="H1345" s="21">
        <v>0</v>
      </c>
      <c r="I1345" s="21">
        <v>0</v>
      </c>
      <c r="J1345" s="21">
        <v>0</v>
      </c>
      <c r="K1345" s="21">
        <v>0</v>
      </c>
      <c r="L1345" s="21">
        <v>0</v>
      </c>
      <c r="M1345" s="21">
        <v>0</v>
      </c>
      <c r="N1345" s="21">
        <v>0</v>
      </c>
      <c r="O1345" s="21">
        <v>0</v>
      </c>
      <c r="P1345" s="21">
        <v>0</v>
      </c>
      <c r="Q1345" s="21">
        <v>0</v>
      </c>
      <c r="R1345" s="21">
        <v>0</v>
      </c>
      <c r="S1345" s="21">
        <v>0</v>
      </c>
      <c r="T1345" s="19"/>
      <c r="U1345" s="21">
        <v>0</v>
      </c>
      <c r="V1345" s="21">
        <v>0</v>
      </c>
      <c r="W1345" s="21">
        <v>0</v>
      </c>
      <c r="X1345" s="21">
        <v>0</v>
      </c>
      <c r="Y1345" s="21">
        <v>0</v>
      </c>
      <c r="Z1345" s="21">
        <v>0</v>
      </c>
      <c r="AA1345" s="21">
        <v>0</v>
      </c>
      <c r="AB1345" s="21">
        <v>0</v>
      </c>
    </row>
    <row r="1346" ht="15" spans="1:28">
      <c r="A1346" s="19" t="s">
        <v>2422</v>
      </c>
      <c r="B1346" s="23" t="s">
        <v>2423</v>
      </c>
      <c r="C1346" s="23" t="s">
        <v>2288</v>
      </c>
      <c r="D1346" s="21"/>
      <c r="E1346" s="23"/>
      <c r="F1346" s="21">
        <v>0</v>
      </c>
      <c r="G1346" s="21">
        <v>0</v>
      </c>
      <c r="H1346" s="21">
        <v>0</v>
      </c>
      <c r="I1346" s="21">
        <v>0</v>
      </c>
      <c r="J1346" s="21">
        <v>0</v>
      </c>
      <c r="K1346" s="21">
        <v>0</v>
      </c>
      <c r="L1346" s="21">
        <v>0</v>
      </c>
      <c r="M1346" s="21">
        <v>0</v>
      </c>
      <c r="N1346" s="21">
        <v>0</v>
      </c>
      <c r="O1346" s="21">
        <v>0</v>
      </c>
      <c r="P1346" s="21">
        <v>0</v>
      </c>
      <c r="Q1346" s="21">
        <v>0</v>
      </c>
      <c r="R1346" s="21">
        <v>0</v>
      </c>
      <c r="S1346" s="21">
        <v>0</v>
      </c>
      <c r="T1346" s="19"/>
      <c r="U1346" s="21">
        <v>0</v>
      </c>
      <c r="V1346" s="21">
        <v>0</v>
      </c>
      <c r="W1346" s="21">
        <v>0</v>
      </c>
      <c r="X1346" s="21">
        <v>0</v>
      </c>
      <c r="Y1346" s="21">
        <v>0</v>
      </c>
      <c r="Z1346" s="21">
        <v>0</v>
      </c>
      <c r="AA1346" s="21">
        <v>0</v>
      </c>
      <c r="AB1346" s="21">
        <v>0</v>
      </c>
    </row>
    <row r="1347" ht="15" spans="1:28">
      <c r="A1347" s="19" t="s">
        <v>2424</v>
      </c>
      <c r="B1347" s="23" t="s">
        <v>2425</v>
      </c>
      <c r="C1347" s="23" t="s">
        <v>2288</v>
      </c>
      <c r="D1347" s="21"/>
      <c r="E1347" s="23"/>
      <c r="F1347" s="21">
        <v>0</v>
      </c>
      <c r="G1347" s="21">
        <v>0</v>
      </c>
      <c r="H1347" s="21">
        <v>0</v>
      </c>
      <c r="I1347" s="21">
        <v>0</v>
      </c>
      <c r="J1347" s="21">
        <v>0</v>
      </c>
      <c r="K1347" s="21">
        <v>0</v>
      </c>
      <c r="L1347" s="21">
        <v>0</v>
      </c>
      <c r="M1347" s="21">
        <v>0</v>
      </c>
      <c r="N1347" s="21">
        <v>0</v>
      </c>
      <c r="O1347" s="21">
        <v>0</v>
      </c>
      <c r="P1347" s="21">
        <v>0</v>
      </c>
      <c r="Q1347" s="21">
        <v>0</v>
      </c>
      <c r="R1347" s="21">
        <v>0</v>
      </c>
      <c r="S1347" s="21">
        <v>0</v>
      </c>
      <c r="T1347" s="19"/>
      <c r="U1347" s="21">
        <v>0</v>
      </c>
      <c r="V1347" s="21">
        <v>0</v>
      </c>
      <c r="W1347" s="21">
        <v>0</v>
      </c>
      <c r="X1347" s="21">
        <v>0</v>
      </c>
      <c r="Y1347" s="21">
        <v>0</v>
      </c>
      <c r="Z1347" s="21">
        <v>0</v>
      </c>
      <c r="AA1347" s="21">
        <v>0</v>
      </c>
      <c r="AB1347" s="21">
        <v>0</v>
      </c>
    </row>
    <row r="1348" ht="15" spans="1:28">
      <c r="A1348" s="19" t="s">
        <v>2426</v>
      </c>
      <c r="B1348" s="23" t="s">
        <v>950</v>
      </c>
      <c r="C1348" s="23" t="s">
        <v>2288</v>
      </c>
      <c r="D1348" s="21"/>
      <c r="E1348" s="23"/>
      <c r="F1348" s="21">
        <v>1650</v>
      </c>
      <c r="G1348" s="21">
        <v>1650</v>
      </c>
      <c r="H1348" s="21">
        <v>1650</v>
      </c>
      <c r="I1348" s="21">
        <v>2000</v>
      </c>
      <c r="J1348" s="21">
        <v>1800</v>
      </c>
      <c r="K1348" s="21">
        <v>1650</v>
      </c>
      <c r="L1348" s="21">
        <v>1650</v>
      </c>
      <c r="M1348" s="21">
        <v>1650</v>
      </c>
      <c r="N1348" s="21">
        <v>2000</v>
      </c>
      <c r="O1348" s="21">
        <v>1800</v>
      </c>
      <c r="P1348" s="21">
        <v>1650</v>
      </c>
      <c r="Q1348" s="21">
        <v>1650</v>
      </c>
      <c r="R1348" s="21">
        <v>1500</v>
      </c>
      <c r="S1348" s="21">
        <v>3000</v>
      </c>
      <c r="T1348" s="19"/>
      <c r="U1348" s="21">
        <v>2000</v>
      </c>
      <c r="V1348" s="21">
        <v>1800</v>
      </c>
      <c r="W1348" s="21">
        <v>1500</v>
      </c>
      <c r="X1348" s="21">
        <v>1500</v>
      </c>
      <c r="Y1348" s="21">
        <v>2000</v>
      </c>
      <c r="Z1348" s="21">
        <v>1800</v>
      </c>
      <c r="AA1348" s="21">
        <v>1600</v>
      </c>
      <c r="AB1348" s="21">
        <v>1500</v>
      </c>
    </row>
    <row r="1349" ht="15" spans="1:28">
      <c r="A1349" s="19" t="s">
        <v>2427</v>
      </c>
      <c r="B1349" s="23" t="s">
        <v>1109</v>
      </c>
      <c r="C1349" s="23" t="s">
        <v>2288</v>
      </c>
      <c r="D1349" s="21"/>
      <c r="E1349" s="23"/>
      <c r="F1349" s="21">
        <v>0</v>
      </c>
      <c r="G1349" s="21">
        <v>0</v>
      </c>
      <c r="H1349" s="21">
        <v>0</v>
      </c>
      <c r="I1349" s="21">
        <v>0</v>
      </c>
      <c r="J1349" s="21">
        <v>0</v>
      </c>
      <c r="K1349" s="21">
        <v>0</v>
      </c>
      <c r="L1349" s="21">
        <v>0</v>
      </c>
      <c r="M1349" s="21">
        <v>0</v>
      </c>
      <c r="N1349" s="21">
        <v>0</v>
      </c>
      <c r="O1349" s="21">
        <v>0</v>
      </c>
      <c r="P1349" s="21">
        <v>0</v>
      </c>
      <c r="Q1349" s="21">
        <v>0</v>
      </c>
      <c r="R1349" s="21">
        <v>0</v>
      </c>
      <c r="S1349" s="21">
        <v>0</v>
      </c>
      <c r="T1349" s="19"/>
      <c r="U1349" s="21">
        <v>0</v>
      </c>
      <c r="V1349" s="21">
        <v>0</v>
      </c>
      <c r="W1349" s="21">
        <v>0</v>
      </c>
      <c r="X1349" s="21">
        <v>0</v>
      </c>
      <c r="Y1349" s="21">
        <v>0</v>
      </c>
      <c r="Z1349" s="21">
        <v>0</v>
      </c>
      <c r="AA1349" s="21">
        <v>0</v>
      </c>
      <c r="AB1349" s="21">
        <v>0</v>
      </c>
    </row>
    <row r="1350" ht="15" spans="1:28">
      <c r="A1350" s="19" t="s">
        <v>2428</v>
      </c>
      <c r="B1350" s="26" t="s">
        <v>952</v>
      </c>
      <c r="C1350" s="23" t="s">
        <v>2288</v>
      </c>
      <c r="D1350" s="21"/>
      <c r="E1350" s="23"/>
      <c r="F1350" s="21">
        <v>60</v>
      </c>
      <c r="G1350" s="21">
        <v>60</v>
      </c>
      <c r="H1350" s="21">
        <v>60</v>
      </c>
      <c r="I1350" s="21">
        <v>85</v>
      </c>
      <c r="J1350" s="21">
        <v>60</v>
      </c>
      <c r="K1350" s="21">
        <v>60</v>
      </c>
      <c r="L1350" s="21">
        <v>60</v>
      </c>
      <c r="M1350" s="21">
        <v>60</v>
      </c>
      <c r="N1350" s="21">
        <v>85</v>
      </c>
      <c r="O1350" s="21">
        <v>60</v>
      </c>
      <c r="P1350" s="21">
        <v>60</v>
      </c>
      <c r="Q1350" s="21">
        <v>60</v>
      </c>
      <c r="R1350" s="21">
        <v>60</v>
      </c>
      <c r="S1350" s="21">
        <v>90</v>
      </c>
      <c r="T1350" s="19"/>
      <c r="U1350" s="21">
        <v>90</v>
      </c>
      <c r="V1350" s="21">
        <v>60</v>
      </c>
      <c r="W1350" s="21">
        <v>60</v>
      </c>
      <c r="X1350" s="21">
        <v>60</v>
      </c>
      <c r="Y1350" s="21">
        <v>85</v>
      </c>
      <c r="Z1350" s="21">
        <v>60</v>
      </c>
      <c r="AA1350" s="21">
        <v>60</v>
      </c>
      <c r="AB1350" s="21">
        <v>60</v>
      </c>
    </row>
    <row r="1351" ht="15" spans="1:28">
      <c r="A1351" s="19" t="s">
        <v>2429</v>
      </c>
      <c r="B1351" s="27" t="s">
        <v>2430</v>
      </c>
      <c r="C1351" s="23" t="s">
        <v>2288</v>
      </c>
      <c r="D1351" s="21"/>
      <c r="E1351" s="23"/>
      <c r="F1351" s="21">
        <v>70</v>
      </c>
      <c r="G1351" s="21">
        <v>70</v>
      </c>
      <c r="H1351" s="21">
        <v>70</v>
      </c>
      <c r="I1351" s="21">
        <v>95</v>
      </c>
      <c r="J1351" s="21">
        <v>84</v>
      </c>
      <c r="K1351" s="21">
        <v>84</v>
      </c>
      <c r="L1351" s="21">
        <v>70</v>
      </c>
      <c r="M1351" s="21">
        <v>70</v>
      </c>
      <c r="N1351" s="21">
        <v>95</v>
      </c>
      <c r="O1351" s="21">
        <v>84</v>
      </c>
      <c r="P1351" s="21">
        <v>84</v>
      </c>
      <c r="Q1351" s="21">
        <v>70</v>
      </c>
      <c r="R1351" s="21">
        <v>70</v>
      </c>
      <c r="S1351" s="21">
        <v>100</v>
      </c>
      <c r="T1351" s="19"/>
      <c r="U1351" s="21">
        <v>100</v>
      </c>
      <c r="V1351" s="21">
        <v>84</v>
      </c>
      <c r="W1351" s="21">
        <v>70</v>
      </c>
      <c r="X1351" s="21">
        <v>70</v>
      </c>
      <c r="Y1351" s="21">
        <v>95</v>
      </c>
      <c r="Z1351" s="21">
        <v>84</v>
      </c>
      <c r="AA1351" s="21">
        <v>84</v>
      </c>
      <c r="AB1351" s="21">
        <v>70</v>
      </c>
    </row>
    <row r="1352" ht="15" spans="1:28">
      <c r="A1352" s="19" t="s">
        <v>2431</v>
      </c>
      <c r="B1352" s="23" t="s">
        <v>957</v>
      </c>
      <c r="C1352" s="23" t="s">
        <v>2288</v>
      </c>
      <c r="D1352" s="21"/>
      <c r="E1352" s="23"/>
      <c r="F1352" s="21">
        <v>55</v>
      </c>
      <c r="G1352" s="21">
        <v>55</v>
      </c>
      <c r="H1352" s="21">
        <v>55</v>
      </c>
      <c r="I1352" s="21">
        <v>75</v>
      </c>
      <c r="J1352" s="21">
        <v>55</v>
      </c>
      <c r="K1352" s="21">
        <v>55</v>
      </c>
      <c r="L1352" s="21">
        <v>55</v>
      </c>
      <c r="M1352" s="21">
        <v>55</v>
      </c>
      <c r="N1352" s="21">
        <v>75</v>
      </c>
      <c r="O1352" s="21">
        <v>55</v>
      </c>
      <c r="P1352" s="21">
        <v>55</v>
      </c>
      <c r="Q1352" s="21">
        <v>55</v>
      </c>
      <c r="R1352" s="21">
        <v>55</v>
      </c>
      <c r="S1352" s="21">
        <v>75</v>
      </c>
      <c r="T1352" s="19"/>
      <c r="U1352" s="21">
        <v>75</v>
      </c>
      <c r="V1352" s="21">
        <v>55</v>
      </c>
      <c r="W1352" s="21">
        <v>55</v>
      </c>
      <c r="X1352" s="21">
        <v>55</v>
      </c>
      <c r="Y1352" s="21">
        <v>75</v>
      </c>
      <c r="Z1352" s="21">
        <v>55</v>
      </c>
      <c r="AA1352" s="21">
        <v>55</v>
      </c>
      <c r="AB1352" s="21">
        <v>55</v>
      </c>
    </row>
    <row r="1353" ht="15" spans="1:28">
      <c r="A1353" s="19" t="s">
        <v>2432</v>
      </c>
      <c r="B1353" s="23" t="s">
        <v>955</v>
      </c>
      <c r="C1353" s="23" t="s">
        <v>2288</v>
      </c>
      <c r="D1353" s="21"/>
      <c r="E1353" s="23"/>
      <c r="F1353" s="21">
        <v>70</v>
      </c>
      <c r="G1353" s="21">
        <v>55</v>
      </c>
      <c r="H1353" s="21">
        <v>55</v>
      </c>
      <c r="I1353" s="21">
        <v>70</v>
      </c>
      <c r="J1353" s="21">
        <v>50</v>
      </c>
      <c r="K1353" s="21">
        <v>50</v>
      </c>
      <c r="L1353" s="21">
        <v>50</v>
      </c>
      <c r="M1353" s="21">
        <v>55</v>
      </c>
      <c r="N1353" s="21">
        <v>70</v>
      </c>
      <c r="O1353" s="21">
        <v>55</v>
      </c>
      <c r="P1353" s="21">
        <v>60</v>
      </c>
      <c r="Q1353" s="21">
        <v>60</v>
      </c>
      <c r="R1353" s="21">
        <v>60</v>
      </c>
      <c r="S1353" s="21">
        <v>70</v>
      </c>
      <c r="T1353" s="19"/>
      <c r="U1353" s="21">
        <v>90</v>
      </c>
      <c r="V1353" s="21">
        <v>60</v>
      </c>
      <c r="W1353" s="21">
        <v>60</v>
      </c>
      <c r="X1353" s="21">
        <v>60</v>
      </c>
      <c r="Y1353" s="21">
        <v>80</v>
      </c>
      <c r="Z1353" s="21">
        <v>60</v>
      </c>
      <c r="AA1353" s="21">
        <v>60</v>
      </c>
      <c r="AB1353" s="21">
        <v>60</v>
      </c>
    </row>
    <row r="1354" ht="15" spans="1:28">
      <c r="A1354" s="19" t="s">
        <v>2433</v>
      </c>
      <c r="B1354" s="23" t="s">
        <v>959</v>
      </c>
      <c r="C1354" s="23" t="s">
        <v>2288</v>
      </c>
      <c r="D1354" s="21"/>
      <c r="E1354" s="23"/>
      <c r="F1354" s="21">
        <v>75</v>
      </c>
      <c r="G1354" s="21">
        <v>70</v>
      </c>
      <c r="H1354" s="21">
        <v>70</v>
      </c>
      <c r="I1354" s="21">
        <v>90</v>
      </c>
      <c r="J1354" s="21">
        <v>80</v>
      </c>
      <c r="K1354" s="21">
        <v>75</v>
      </c>
      <c r="L1354" s="21">
        <v>70</v>
      </c>
      <c r="M1354" s="21">
        <v>70</v>
      </c>
      <c r="N1354" s="21">
        <v>90</v>
      </c>
      <c r="O1354" s="21">
        <v>80</v>
      </c>
      <c r="P1354" s="21">
        <v>75</v>
      </c>
      <c r="Q1354" s="21">
        <v>70</v>
      </c>
      <c r="R1354" s="21">
        <v>70</v>
      </c>
      <c r="S1354" s="21">
        <v>90</v>
      </c>
      <c r="T1354" s="19"/>
      <c r="U1354" s="21">
        <v>90</v>
      </c>
      <c r="V1354" s="21">
        <v>75</v>
      </c>
      <c r="W1354" s="21">
        <v>70</v>
      </c>
      <c r="X1354" s="21">
        <v>70</v>
      </c>
      <c r="Y1354" s="21">
        <v>90</v>
      </c>
      <c r="Z1354" s="21">
        <v>70</v>
      </c>
      <c r="AA1354" s="21">
        <v>70</v>
      </c>
      <c r="AB1354" s="21">
        <v>70</v>
      </c>
    </row>
    <row r="1355" ht="15" spans="1:28">
      <c r="A1355" s="19" t="s">
        <v>2434</v>
      </c>
      <c r="B1355" s="25" t="s">
        <v>1016</v>
      </c>
      <c r="C1355" s="23" t="s">
        <v>2288</v>
      </c>
      <c r="D1355" s="21"/>
      <c r="E1355" s="23"/>
      <c r="F1355" s="21">
        <v>35</v>
      </c>
      <c r="G1355" s="21">
        <v>35</v>
      </c>
      <c r="H1355" s="21">
        <v>35</v>
      </c>
      <c r="I1355" s="21">
        <v>45</v>
      </c>
      <c r="J1355" s="21">
        <v>40</v>
      </c>
      <c r="K1355" s="21">
        <v>35</v>
      </c>
      <c r="L1355" s="21">
        <v>35</v>
      </c>
      <c r="M1355" s="21">
        <v>35</v>
      </c>
      <c r="N1355" s="21">
        <v>45</v>
      </c>
      <c r="O1355" s="21">
        <v>40</v>
      </c>
      <c r="P1355" s="21">
        <v>35</v>
      </c>
      <c r="Q1355" s="21">
        <v>35</v>
      </c>
      <c r="R1355" s="21">
        <v>35</v>
      </c>
      <c r="S1355" s="21">
        <v>50</v>
      </c>
      <c r="T1355" s="19"/>
      <c r="U1355" s="21">
        <v>50</v>
      </c>
      <c r="V1355" s="21">
        <v>35</v>
      </c>
      <c r="W1355" s="21">
        <v>35</v>
      </c>
      <c r="X1355" s="21">
        <v>35</v>
      </c>
      <c r="Y1355" s="21">
        <v>45</v>
      </c>
      <c r="Z1355" s="21">
        <v>40</v>
      </c>
      <c r="AA1355" s="21">
        <v>35</v>
      </c>
      <c r="AB1355" s="21">
        <v>35</v>
      </c>
    </row>
    <row r="1356" ht="15" spans="1:28">
      <c r="A1356" s="19" t="s">
        <v>2435</v>
      </c>
      <c r="B1356" s="23" t="s">
        <v>2436</v>
      </c>
      <c r="C1356" s="23" t="s">
        <v>2288</v>
      </c>
      <c r="D1356" s="21"/>
      <c r="E1356" s="23"/>
      <c r="F1356" s="21">
        <v>14</v>
      </c>
      <c r="G1356" s="21">
        <v>14</v>
      </c>
      <c r="H1356" s="21">
        <v>14</v>
      </c>
      <c r="I1356" s="21">
        <v>20</v>
      </c>
      <c r="J1356" s="21">
        <v>14</v>
      </c>
      <c r="K1356" s="21">
        <v>14</v>
      </c>
      <c r="L1356" s="21">
        <v>14</v>
      </c>
      <c r="M1356" s="21">
        <v>14</v>
      </c>
      <c r="N1356" s="21">
        <v>20</v>
      </c>
      <c r="O1356" s="21">
        <v>14</v>
      </c>
      <c r="P1356" s="21">
        <v>14</v>
      </c>
      <c r="Q1356" s="21">
        <v>14</v>
      </c>
      <c r="R1356" s="21">
        <v>14</v>
      </c>
      <c r="S1356" s="21">
        <v>20</v>
      </c>
      <c r="T1356" s="19"/>
      <c r="U1356" s="21">
        <v>20</v>
      </c>
      <c r="V1356" s="21">
        <v>14</v>
      </c>
      <c r="W1356" s="21">
        <v>14</v>
      </c>
      <c r="X1356" s="21">
        <v>14</v>
      </c>
      <c r="Y1356" s="21">
        <v>20</v>
      </c>
      <c r="Z1356" s="21">
        <v>14</v>
      </c>
      <c r="AA1356" s="21">
        <v>14</v>
      </c>
      <c r="AB1356" s="21">
        <v>14</v>
      </c>
    </row>
    <row r="1357" ht="15" spans="1:28">
      <c r="A1357" s="19" t="s">
        <v>2437</v>
      </c>
      <c r="B1357" s="23" t="s">
        <v>2438</v>
      </c>
      <c r="C1357" s="23" t="s">
        <v>2288</v>
      </c>
      <c r="D1357" s="21"/>
      <c r="E1357" s="23"/>
      <c r="F1357" s="21">
        <v>13</v>
      </c>
      <c r="G1357" s="21">
        <v>15</v>
      </c>
      <c r="H1357" s="21">
        <v>15</v>
      </c>
      <c r="I1357" s="21">
        <v>25</v>
      </c>
      <c r="J1357" s="21">
        <v>15</v>
      </c>
      <c r="K1357" s="21">
        <v>15</v>
      </c>
      <c r="L1357" s="21">
        <v>15</v>
      </c>
      <c r="M1357" s="21">
        <v>15</v>
      </c>
      <c r="N1357" s="21">
        <v>25</v>
      </c>
      <c r="O1357" s="21">
        <v>15</v>
      </c>
      <c r="P1357" s="21">
        <v>13</v>
      </c>
      <c r="Q1357" s="21">
        <v>13</v>
      </c>
      <c r="R1357" s="21">
        <v>13</v>
      </c>
      <c r="S1357" s="21">
        <v>18</v>
      </c>
      <c r="T1357" s="19"/>
      <c r="U1357" s="21">
        <v>20</v>
      </c>
      <c r="V1357" s="21">
        <v>13</v>
      </c>
      <c r="W1357" s="21">
        <v>13</v>
      </c>
      <c r="X1357" s="21">
        <v>13</v>
      </c>
      <c r="Y1357" s="21">
        <v>20</v>
      </c>
      <c r="Z1357" s="21">
        <v>13</v>
      </c>
      <c r="AA1357" s="21">
        <v>13</v>
      </c>
      <c r="AB1357" s="21">
        <v>13</v>
      </c>
    </row>
    <row r="1358" ht="15" spans="1:28">
      <c r="A1358" s="19" t="s">
        <v>2439</v>
      </c>
      <c r="B1358" s="23" t="s">
        <v>1018</v>
      </c>
      <c r="C1358" s="23" t="s">
        <v>2288</v>
      </c>
      <c r="D1358" s="21"/>
      <c r="E1358" s="23"/>
      <c r="F1358" s="21">
        <v>4</v>
      </c>
      <c r="G1358" s="21">
        <v>6</v>
      </c>
      <c r="H1358" s="21">
        <v>6</v>
      </c>
      <c r="I1358" s="21">
        <v>8</v>
      </c>
      <c r="J1358" s="21">
        <v>6</v>
      </c>
      <c r="K1358" s="21">
        <v>6</v>
      </c>
      <c r="L1358" s="21">
        <v>4</v>
      </c>
      <c r="M1358" s="21">
        <v>4</v>
      </c>
      <c r="N1358" s="21">
        <v>8</v>
      </c>
      <c r="O1358" s="21">
        <v>6</v>
      </c>
      <c r="P1358" s="21">
        <v>6</v>
      </c>
      <c r="Q1358" s="21">
        <v>4</v>
      </c>
      <c r="R1358" s="21">
        <v>4</v>
      </c>
      <c r="S1358" s="21">
        <v>8</v>
      </c>
      <c r="T1358" s="19"/>
      <c r="U1358" s="21">
        <v>8</v>
      </c>
      <c r="V1358" s="21">
        <v>6</v>
      </c>
      <c r="W1358" s="21">
        <v>4</v>
      </c>
      <c r="X1358" s="21">
        <v>4</v>
      </c>
      <c r="Y1358" s="21">
        <v>8</v>
      </c>
      <c r="Z1358" s="21">
        <v>6</v>
      </c>
      <c r="AA1358" s="21">
        <v>6</v>
      </c>
      <c r="AB1358" s="21">
        <v>4</v>
      </c>
    </row>
    <row r="1359" ht="15" spans="1:28">
      <c r="A1359" s="19" t="s">
        <v>2440</v>
      </c>
      <c r="B1359" s="25" t="s">
        <v>2441</v>
      </c>
      <c r="C1359" s="23" t="s">
        <v>2288</v>
      </c>
      <c r="D1359" s="21"/>
      <c r="E1359" s="23" t="s">
        <v>2442</v>
      </c>
      <c r="F1359" s="21">
        <v>7</v>
      </c>
      <c r="G1359" s="21">
        <v>7</v>
      </c>
      <c r="H1359" s="21">
        <v>7</v>
      </c>
      <c r="I1359" s="21">
        <v>10</v>
      </c>
      <c r="J1359" s="21">
        <v>7</v>
      </c>
      <c r="K1359" s="21">
        <v>7</v>
      </c>
      <c r="L1359" s="21">
        <v>7</v>
      </c>
      <c r="M1359" s="21">
        <v>7</v>
      </c>
      <c r="N1359" s="21">
        <v>10</v>
      </c>
      <c r="O1359" s="21">
        <v>7</v>
      </c>
      <c r="P1359" s="21">
        <v>7</v>
      </c>
      <c r="Q1359" s="21">
        <v>7</v>
      </c>
      <c r="R1359" s="21">
        <v>7</v>
      </c>
      <c r="S1359" s="21">
        <v>10</v>
      </c>
      <c r="T1359" s="19"/>
      <c r="U1359" s="21">
        <v>10</v>
      </c>
      <c r="V1359" s="21">
        <v>7</v>
      </c>
      <c r="W1359" s="21">
        <v>7</v>
      </c>
      <c r="X1359" s="21">
        <v>7</v>
      </c>
      <c r="Y1359" s="21">
        <v>10</v>
      </c>
      <c r="Z1359" s="21">
        <v>7</v>
      </c>
      <c r="AA1359" s="21">
        <v>7</v>
      </c>
      <c r="AB1359" s="21">
        <v>7</v>
      </c>
    </row>
    <row r="1360" ht="15" spans="1:28">
      <c r="A1360" s="19" t="s">
        <v>2443</v>
      </c>
      <c r="B1360" s="23" t="s">
        <v>2444</v>
      </c>
      <c r="C1360" s="23" t="s">
        <v>2288</v>
      </c>
      <c r="D1360" s="21"/>
      <c r="E1360" s="23" t="s">
        <v>2442</v>
      </c>
      <c r="F1360" s="21">
        <v>7</v>
      </c>
      <c r="G1360" s="21">
        <v>14</v>
      </c>
      <c r="H1360" s="21">
        <v>14</v>
      </c>
      <c r="I1360" s="21">
        <v>20</v>
      </c>
      <c r="J1360" s="21">
        <v>14</v>
      </c>
      <c r="K1360" s="21">
        <v>14</v>
      </c>
      <c r="L1360" s="21">
        <v>14</v>
      </c>
      <c r="M1360" s="21">
        <v>14</v>
      </c>
      <c r="N1360" s="21">
        <v>20</v>
      </c>
      <c r="O1360" s="21">
        <v>14</v>
      </c>
      <c r="P1360" s="21">
        <v>14</v>
      </c>
      <c r="Q1360" s="21">
        <v>14</v>
      </c>
      <c r="R1360" s="21">
        <v>14</v>
      </c>
      <c r="S1360" s="21">
        <v>20</v>
      </c>
      <c r="T1360" s="19"/>
      <c r="U1360" s="21">
        <v>20</v>
      </c>
      <c r="V1360" s="21">
        <v>14</v>
      </c>
      <c r="W1360" s="21">
        <v>14</v>
      </c>
      <c r="X1360" s="21">
        <v>14</v>
      </c>
      <c r="Y1360" s="21">
        <v>20</v>
      </c>
      <c r="Z1360" s="21">
        <v>10</v>
      </c>
      <c r="AA1360" s="21">
        <v>10</v>
      </c>
      <c r="AB1360" s="21">
        <v>10</v>
      </c>
    </row>
    <row r="1361" ht="15" spans="1:28">
      <c r="A1361" s="19" t="s">
        <v>2445</v>
      </c>
      <c r="B1361" s="23" t="s">
        <v>2446</v>
      </c>
      <c r="C1361" s="23" t="s">
        <v>2288</v>
      </c>
      <c r="D1361" s="21"/>
      <c r="E1361" s="23" t="s">
        <v>2442</v>
      </c>
      <c r="F1361" s="21">
        <v>7</v>
      </c>
      <c r="G1361" s="21">
        <v>7</v>
      </c>
      <c r="H1361" s="21">
        <v>7</v>
      </c>
      <c r="I1361" s="21">
        <v>10</v>
      </c>
      <c r="J1361" s="21">
        <v>7</v>
      </c>
      <c r="K1361" s="21">
        <v>7</v>
      </c>
      <c r="L1361" s="21">
        <v>7</v>
      </c>
      <c r="M1361" s="21">
        <v>7</v>
      </c>
      <c r="N1361" s="21">
        <v>10</v>
      </c>
      <c r="O1361" s="21">
        <v>7</v>
      </c>
      <c r="P1361" s="21">
        <v>7</v>
      </c>
      <c r="Q1361" s="21">
        <v>7</v>
      </c>
      <c r="R1361" s="21">
        <v>7</v>
      </c>
      <c r="S1361" s="21">
        <v>10</v>
      </c>
      <c r="T1361" s="19"/>
      <c r="U1361" s="21">
        <v>10</v>
      </c>
      <c r="V1361" s="21">
        <v>7</v>
      </c>
      <c r="W1361" s="21">
        <v>7</v>
      </c>
      <c r="X1361" s="21">
        <v>7</v>
      </c>
      <c r="Y1361" s="21">
        <v>10</v>
      </c>
      <c r="Z1361" s="21">
        <v>7</v>
      </c>
      <c r="AA1361" s="21">
        <v>7</v>
      </c>
      <c r="AB1361" s="21">
        <v>7</v>
      </c>
    </row>
    <row r="1362" ht="15" spans="1:28">
      <c r="A1362" s="19" t="s">
        <v>2447</v>
      </c>
      <c r="B1362" s="23" t="s">
        <v>2448</v>
      </c>
      <c r="C1362" s="23" t="s">
        <v>2288</v>
      </c>
      <c r="D1362" s="21"/>
      <c r="E1362" s="23" t="s">
        <v>2442</v>
      </c>
      <c r="F1362" s="21">
        <v>5</v>
      </c>
      <c r="G1362" s="21">
        <v>5</v>
      </c>
      <c r="H1362" s="21">
        <v>5</v>
      </c>
      <c r="I1362" s="21">
        <v>7</v>
      </c>
      <c r="J1362" s="21">
        <v>5</v>
      </c>
      <c r="K1362" s="21">
        <v>5</v>
      </c>
      <c r="L1362" s="21">
        <v>5</v>
      </c>
      <c r="M1362" s="21">
        <v>5</v>
      </c>
      <c r="N1362" s="21">
        <v>7</v>
      </c>
      <c r="O1362" s="21">
        <v>5</v>
      </c>
      <c r="P1362" s="21">
        <v>5</v>
      </c>
      <c r="Q1362" s="21">
        <v>5</v>
      </c>
      <c r="R1362" s="21">
        <v>5</v>
      </c>
      <c r="S1362" s="21">
        <v>7</v>
      </c>
      <c r="T1362" s="19"/>
      <c r="U1362" s="21">
        <v>7</v>
      </c>
      <c r="V1362" s="21">
        <v>5</v>
      </c>
      <c r="W1362" s="21">
        <v>5</v>
      </c>
      <c r="X1362" s="21">
        <v>5</v>
      </c>
      <c r="Y1362" s="21">
        <v>7</v>
      </c>
      <c r="Z1362" s="21">
        <v>5</v>
      </c>
      <c r="AA1362" s="21">
        <v>5</v>
      </c>
      <c r="AB1362" s="21">
        <v>5</v>
      </c>
    </row>
    <row r="1363" ht="15" spans="1:28">
      <c r="A1363" s="19" t="s">
        <v>2449</v>
      </c>
      <c r="B1363" s="25" t="s">
        <v>984</v>
      </c>
      <c r="C1363" s="23" t="s">
        <v>2288</v>
      </c>
      <c r="D1363" s="21"/>
      <c r="E1363" s="23"/>
      <c r="F1363" s="21">
        <v>2300</v>
      </c>
      <c r="G1363" s="21">
        <v>1900</v>
      </c>
      <c r="H1363" s="21">
        <v>1800</v>
      </c>
      <c r="I1363" s="21">
        <v>1700</v>
      </c>
      <c r="J1363" s="21">
        <v>1700</v>
      </c>
      <c r="K1363" s="21">
        <v>2200</v>
      </c>
      <c r="L1363" s="21">
        <v>1900</v>
      </c>
      <c r="M1363" s="21">
        <v>1800</v>
      </c>
      <c r="N1363" s="21">
        <v>1700</v>
      </c>
      <c r="O1363" s="21">
        <v>1700</v>
      </c>
      <c r="P1363" s="21">
        <v>2200</v>
      </c>
      <c r="Q1363" s="21">
        <v>1900</v>
      </c>
      <c r="R1363" s="21">
        <v>1800</v>
      </c>
      <c r="S1363" s="21">
        <v>4000</v>
      </c>
      <c r="T1363" s="19"/>
      <c r="U1363" s="21">
        <v>2200</v>
      </c>
      <c r="V1363" s="21">
        <v>2200</v>
      </c>
      <c r="W1363" s="21">
        <v>1900</v>
      </c>
      <c r="X1363" s="21">
        <v>1800</v>
      </c>
      <c r="Y1363" s="21">
        <v>1700</v>
      </c>
      <c r="Z1363" s="21">
        <v>1700</v>
      </c>
      <c r="AA1363" s="21">
        <v>2200</v>
      </c>
      <c r="AB1363" s="21">
        <v>1900</v>
      </c>
    </row>
    <row r="1364" ht="15" spans="1:28">
      <c r="A1364" s="19" t="s">
        <v>2450</v>
      </c>
      <c r="B1364" s="25" t="s">
        <v>1195</v>
      </c>
      <c r="C1364" s="23" t="s">
        <v>2288</v>
      </c>
      <c r="D1364" s="21"/>
      <c r="E1364" s="23"/>
      <c r="F1364" s="21">
        <v>0</v>
      </c>
      <c r="G1364" s="21">
        <v>0</v>
      </c>
      <c r="H1364" s="21">
        <v>0</v>
      </c>
      <c r="I1364" s="21">
        <v>0</v>
      </c>
      <c r="J1364" s="21">
        <v>0</v>
      </c>
      <c r="K1364" s="21">
        <v>0</v>
      </c>
      <c r="L1364" s="21">
        <v>0</v>
      </c>
      <c r="M1364" s="21">
        <v>0</v>
      </c>
      <c r="N1364" s="21">
        <v>0</v>
      </c>
      <c r="O1364" s="21">
        <v>0</v>
      </c>
      <c r="P1364" s="21">
        <v>0</v>
      </c>
      <c r="Q1364" s="21">
        <v>0</v>
      </c>
      <c r="R1364" s="21">
        <v>0</v>
      </c>
      <c r="S1364" s="21">
        <v>0</v>
      </c>
      <c r="T1364" s="19"/>
      <c r="U1364" s="21">
        <v>0</v>
      </c>
      <c r="V1364" s="21">
        <v>0</v>
      </c>
      <c r="W1364" s="21">
        <v>0</v>
      </c>
      <c r="X1364" s="21">
        <v>0</v>
      </c>
      <c r="Y1364" s="21">
        <v>0</v>
      </c>
      <c r="Z1364" s="21">
        <v>0</v>
      </c>
      <c r="AA1364" s="21">
        <v>0</v>
      </c>
      <c r="AB1364" s="21">
        <v>0</v>
      </c>
    </row>
    <row r="1365" ht="15" spans="1:28">
      <c r="A1365" s="19" t="s">
        <v>2451</v>
      </c>
      <c r="B1365" s="23" t="s">
        <v>990</v>
      </c>
      <c r="C1365" s="23" t="s">
        <v>2288</v>
      </c>
      <c r="D1365" s="21"/>
      <c r="E1365" s="23"/>
      <c r="F1365" s="21">
        <v>120</v>
      </c>
      <c r="G1365" s="21">
        <v>110</v>
      </c>
      <c r="H1365" s="21">
        <v>100</v>
      </c>
      <c r="I1365" s="21">
        <v>90</v>
      </c>
      <c r="J1365" s="21">
        <v>90</v>
      </c>
      <c r="K1365" s="21">
        <v>130</v>
      </c>
      <c r="L1365" s="21">
        <v>110</v>
      </c>
      <c r="M1365" s="21">
        <v>100</v>
      </c>
      <c r="N1365" s="21">
        <v>90</v>
      </c>
      <c r="O1365" s="21">
        <v>90</v>
      </c>
      <c r="P1365" s="21">
        <v>130</v>
      </c>
      <c r="Q1365" s="21">
        <v>110</v>
      </c>
      <c r="R1365" s="21">
        <v>100</v>
      </c>
      <c r="S1365" s="21">
        <v>130</v>
      </c>
      <c r="T1365" s="19"/>
      <c r="U1365" s="21">
        <v>130</v>
      </c>
      <c r="V1365" s="21">
        <v>120</v>
      </c>
      <c r="W1365" s="21">
        <v>100</v>
      </c>
      <c r="X1365" s="21">
        <v>100</v>
      </c>
      <c r="Y1365" s="21">
        <v>90</v>
      </c>
      <c r="Z1365" s="21">
        <v>90</v>
      </c>
      <c r="AA1365" s="21">
        <v>130</v>
      </c>
      <c r="AB1365" s="21">
        <v>110</v>
      </c>
    </row>
    <row r="1366" ht="15" spans="1:28">
      <c r="A1366" s="19" t="s">
        <v>2452</v>
      </c>
      <c r="B1366" s="23" t="s">
        <v>992</v>
      </c>
      <c r="C1366" s="23" t="s">
        <v>2288</v>
      </c>
      <c r="D1366" s="21"/>
      <c r="E1366" s="23"/>
      <c r="F1366" s="21">
        <v>70</v>
      </c>
      <c r="G1366" s="21">
        <v>70</v>
      </c>
      <c r="H1366" s="21">
        <v>70</v>
      </c>
      <c r="I1366" s="21">
        <v>60</v>
      </c>
      <c r="J1366" s="21">
        <v>60</v>
      </c>
      <c r="K1366" s="21">
        <v>85</v>
      </c>
      <c r="L1366" s="21">
        <v>70</v>
      </c>
      <c r="M1366" s="21">
        <v>70</v>
      </c>
      <c r="N1366" s="21">
        <v>60</v>
      </c>
      <c r="O1366" s="21">
        <v>60</v>
      </c>
      <c r="P1366" s="21">
        <v>85</v>
      </c>
      <c r="Q1366" s="21">
        <v>70</v>
      </c>
      <c r="R1366" s="21">
        <v>70</v>
      </c>
      <c r="S1366" s="21">
        <v>75</v>
      </c>
      <c r="T1366" s="19"/>
      <c r="U1366" s="21">
        <v>75</v>
      </c>
      <c r="V1366" s="21">
        <v>85</v>
      </c>
      <c r="W1366" s="21">
        <v>70</v>
      </c>
      <c r="X1366" s="21">
        <v>70</v>
      </c>
      <c r="Y1366" s="21">
        <v>60</v>
      </c>
      <c r="Z1366" s="21">
        <v>60</v>
      </c>
      <c r="AA1366" s="21">
        <v>85</v>
      </c>
      <c r="AB1366" s="21">
        <v>70</v>
      </c>
    </row>
    <row r="1367" ht="15" spans="1:28">
      <c r="A1367" s="19" t="s">
        <v>2453</v>
      </c>
      <c r="B1367" s="23" t="s">
        <v>1123</v>
      </c>
      <c r="C1367" s="23" t="s">
        <v>2288</v>
      </c>
      <c r="D1367" s="21"/>
      <c r="E1367" s="23"/>
      <c r="F1367" s="21">
        <v>90</v>
      </c>
      <c r="G1367" s="21">
        <v>80</v>
      </c>
      <c r="H1367" s="21">
        <v>70</v>
      </c>
      <c r="I1367" s="21">
        <v>60</v>
      </c>
      <c r="J1367" s="21">
        <v>60</v>
      </c>
      <c r="K1367" s="21">
        <v>100</v>
      </c>
      <c r="L1367" s="21">
        <v>80</v>
      </c>
      <c r="M1367" s="21">
        <v>70</v>
      </c>
      <c r="N1367" s="21">
        <v>60</v>
      </c>
      <c r="O1367" s="21">
        <v>60</v>
      </c>
      <c r="P1367" s="21">
        <v>100</v>
      </c>
      <c r="Q1367" s="21">
        <v>80</v>
      </c>
      <c r="R1367" s="21">
        <v>70</v>
      </c>
      <c r="S1367" s="21">
        <v>100</v>
      </c>
      <c r="T1367" s="19"/>
      <c r="U1367" s="21">
        <v>90</v>
      </c>
      <c r="V1367" s="21">
        <v>100</v>
      </c>
      <c r="W1367" s="21">
        <v>80</v>
      </c>
      <c r="X1367" s="21">
        <v>70</v>
      </c>
      <c r="Y1367" s="21">
        <v>60</v>
      </c>
      <c r="Z1367" s="21">
        <v>60</v>
      </c>
      <c r="AA1367" s="21">
        <v>100</v>
      </c>
      <c r="AB1367" s="21">
        <v>90</v>
      </c>
    </row>
    <row r="1368" ht="15" spans="1:28">
      <c r="A1368" s="19" t="s">
        <v>2454</v>
      </c>
      <c r="B1368" s="25" t="s">
        <v>988</v>
      </c>
      <c r="C1368" s="23" t="s">
        <v>2288</v>
      </c>
      <c r="D1368" s="21"/>
      <c r="E1368" s="23"/>
      <c r="F1368" s="21">
        <v>60</v>
      </c>
      <c r="G1368" s="21">
        <v>50</v>
      </c>
      <c r="H1368" s="21">
        <v>50</v>
      </c>
      <c r="I1368" s="21">
        <v>50</v>
      </c>
      <c r="J1368" s="21">
        <v>50</v>
      </c>
      <c r="K1368" s="21">
        <v>60</v>
      </c>
      <c r="L1368" s="21">
        <v>50</v>
      </c>
      <c r="M1368" s="21">
        <v>50</v>
      </c>
      <c r="N1368" s="21">
        <v>50</v>
      </c>
      <c r="O1368" s="21">
        <v>50</v>
      </c>
      <c r="P1368" s="21">
        <v>60</v>
      </c>
      <c r="Q1368" s="21">
        <v>50</v>
      </c>
      <c r="R1368" s="21">
        <v>50</v>
      </c>
      <c r="S1368" s="21">
        <v>60</v>
      </c>
      <c r="T1368" s="19"/>
      <c r="U1368" s="21">
        <v>60</v>
      </c>
      <c r="V1368" s="21">
        <v>60</v>
      </c>
      <c r="W1368" s="21">
        <v>50</v>
      </c>
      <c r="X1368" s="21">
        <v>50</v>
      </c>
      <c r="Y1368" s="21">
        <v>50</v>
      </c>
      <c r="Z1368" s="21">
        <v>50</v>
      </c>
      <c r="AA1368" s="21">
        <v>60</v>
      </c>
      <c r="AB1368" s="21">
        <v>50</v>
      </c>
    </row>
    <row r="1369" ht="15" spans="1:28">
      <c r="A1369" s="19" t="s">
        <v>2455</v>
      </c>
      <c r="B1369" s="23" t="s">
        <v>982</v>
      </c>
      <c r="C1369" s="23" t="s">
        <v>2288</v>
      </c>
      <c r="D1369" s="21"/>
      <c r="E1369" s="23"/>
      <c r="F1369" s="21">
        <v>70</v>
      </c>
      <c r="G1369" s="21">
        <v>40</v>
      </c>
      <c r="H1369" s="21">
        <v>35</v>
      </c>
      <c r="I1369" s="21">
        <v>35</v>
      </c>
      <c r="J1369" s="21">
        <v>30</v>
      </c>
      <c r="K1369" s="21">
        <v>60</v>
      </c>
      <c r="L1369" s="21">
        <v>40</v>
      </c>
      <c r="M1369" s="21">
        <v>35</v>
      </c>
      <c r="N1369" s="21">
        <v>35</v>
      </c>
      <c r="O1369" s="21">
        <v>30</v>
      </c>
      <c r="P1369" s="21">
        <v>45</v>
      </c>
      <c r="Q1369" s="21">
        <v>30</v>
      </c>
      <c r="R1369" s="21">
        <v>25</v>
      </c>
      <c r="S1369" s="21">
        <v>45</v>
      </c>
      <c r="T1369" s="19"/>
      <c r="U1369" s="21">
        <v>45</v>
      </c>
      <c r="V1369" s="21">
        <v>60</v>
      </c>
      <c r="W1369" s="21">
        <v>40</v>
      </c>
      <c r="X1369" s="21">
        <v>35</v>
      </c>
      <c r="Y1369" s="21">
        <v>35</v>
      </c>
      <c r="Z1369" s="21">
        <v>30</v>
      </c>
      <c r="AA1369" s="21">
        <v>60</v>
      </c>
      <c r="AB1369" s="21">
        <v>40</v>
      </c>
    </row>
    <row r="1370" ht="15" spans="1:28">
      <c r="A1370" s="19" t="s">
        <v>2456</v>
      </c>
      <c r="B1370" s="23" t="s">
        <v>1126</v>
      </c>
      <c r="C1370" s="23" t="s">
        <v>2288</v>
      </c>
      <c r="D1370" s="21"/>
      <c r="E1370" s="23" t="s">
        <v>2457</v>
      </c>
      <c r="F1370" s="21">
        <v>30</v>
      </c>
      <c r="G1370" s="21">
        <v>35</v>
      </c>
      <c r="H1370" s="21">
        <v>35</v>
      </c>
      <c r="I1370" s="21">
        <v>30</v>
      </c>
      <c r="J1370" s="21">
        <v>30</v>
      </c>
      <c r="K1370" s="21">
        <v>45</v>
      </c>
      <c r="L1370" s="21">
        <v>35</v>
      </c>
      <c r="M1370" s="21">
        <v>35</v>
      </c>
      <c r="N1370" s="21">
        <v>30</v>
      </c>
      <c r="O1370" s="21">
        <v>30</v>
      </c>
      <c r="P1370" s="21">
        <v>45</v>
      </c>
      <c r="Q1370" s="21">
        <v>35</v>
      </c>
      <c r="R1370" s="21">
        <v>30</v>
      </c>
      <c r="S1370" s="21">
        <v>40</v>
      </c>
      <c r="T1370" s="19"/>
      <c r="U1370" s="21">
        <v>30</v>
      </c>
      <c r="V1370" s="21">
        <v>45</v>
      </c>
      <c r="W1370" s="21">
        <v>35</v>
      </c>
      <c r="X1370" s="21">
        <v>35</v>
      </c>
      <c r="Y1370" s="21">
        <v>30</v>
      </c>
      <c r="Z1370" s="21">
        <v>30</v>
      </c>
      <c r="AA1370" s="21">
        <v>45</v>
      </c>
      <c r="AB1370" s="21">
        <v>35</v>
      </c>
    </row>
    <row r="1371" ht="15" spans="1:28">
      <c r="A1371" s="19" t="s">
        <v>2458</v>
      </c>
      <c r="B1371" s="23" t="s">
        <v>1120</v>
      </c>
      <c r="C1371" s="23" t="s">
        <v>2288</v>
      </c>
      <c r="D1371" s="21"/>
      <c r="E1371" s="23"/>
      <c r="F1371" s="21">
        <v>40</v>
      </c>
      <c r="G1371" s="21">
        <v>20</v>
      </c>
      <c r="H1371" s="21">
        <v>18</v>
      </c>
      <c r="I1371" s="21">
        <v>18</v>
      </c>
      <c r="J1371" s="21">
        <v>18</v>
      </c>
      <c r="K1371" s="21">
        <v>30</v>
      </c>
      <c r="L1371" s="21">
        <v>20</v>
      </c>
      <c r="M1371" s="21">
        <v>18</v>
      </c>
      <c r="N1371" s="21">
        <v>18</v>
      </c>
      <c r="O1371" s="21">
        <v>18</v>
      </c>
      <c r="P1371" s="21">
        <v>30</v>
      </c>
      <c r="Q1371" s="21">
        <v>20</v>
      </c>
      <c r="R1371" s="21">
        <v>18</v>
      </c>
      <c r="S1371" s="21">
        <v>35</v>
      </c>
      <c r="T1371" s="19"/>
      <c r="U1371" s="21">
        <v>35</v>
      </c>
      <c r="V1371" s="21">
        <v>30</v>
      </c>
      <c r="W1371" s="21">
        <v>20</v>
      </c>
      <c r="X1371" s="21">
        <v>18</v>
      </c>
      <c r="Y1371" s="21">
        <v>18</v>
      </c>
      <c r="Z1371" s="21">
        <v>18</v>
      </c>
      <c r="AA1371" s="21">
        <v>30</v>
      </c>
      <c r="AB1371" s="21">
        <v>20</v>
      </c>
    </row>
    <row r="1372" ht="15" spans="1:28">
      <c r="A1372" s="19" t="s">
        <v>2459</v>
      </c>
      <c r="B1372" s="23" t="s">
        <v>2460</v>
      </c>
      <c r="C1372" s="23" t="s">
        <v>2288</v>
      </c>
      <c r="D1372" s="21" t="s">
        <v>1070</v>
      </c>
      <c r="E1372" s="23"/>
      <c r="F1372" s="21">
        <v>20</v>
      </c>
      <c r="G1372" s="21">
        <v>20</v>
      </c>
      <c r="H1372" s="21">
        <v>15</v>
      </c>
      <c r="I1372" s="21">
        <v>15</v>
      </c>
      <c r="J1372" s="21">
        <v>15</v>
      </c>
      <c r="K1372" s="21">
        <v>25</v>
      </c>
      <c r="L1372" s="21">
        <v>20</v>
      </c>
      <c r="M1372" s="21">
        <v>15</v>
      </c>
      <c r="N1372" s="21">
        <v>15</v>
      </c>
      <c r="O1372" s="21">
        <v>15</v>
      </c>
      <c r="P1372" s="21">
        <v>25</v>
      </c>
      <c r="Q1372" s="21">
        <v>20</v>
      </c>
      <c r="R1372" s="21">
        <v>15</v>
      </c>
      <c r="S1372" s="21">
        <v>25</v>
      </c>
      <c r="T1372" s="19"/>
      <c r="U1372" s="21">
        <v>15</v>
      </c>
      <c r="V1372" s="21">
        <v>25</v>
      </c>
      <c r="W1372" s="21">
        <v>20</v>
      </c>
      <c r="X1372" s="21">
        <v>15</v>
      </c>
      <c r="Y1372" s="21">
        <v>15</v>
      </c>
      <c r="Z1372" s="21">
        <v>15</v>
      </c>
      <c r="AA1372" s="21">
        <v>25</v>
      </c>
      <c r="AB1372" s="21">
        <v>20</v>
      </c>
    </row>
    <row r="1373" ht="15" spans="1:28">
      <c r="A1373" s="19" t="s">
        <v>2461</v>
      </c>
      <c r="B1373" s="23" t="s">
        <v>2462</v>
      </c>
      <c r="C1373" s="23" t="s">
        <v>2288</v>
      </c>
      <c r="D1373" s="21"/>
      <c r="E1373" s="23"/>
      <c r="F1373" s="21">
        <v>0</v>
      </c>
      <c r="G1373" s="21">
        <v>0</v>
      </c>
      <c r="H1373" s="21">
        <v>0</v>
      </c>
      <c r="I1373" s="21">
        <v>0</v>
      </c>
      <c r="J1373" s="21">
        <v>0</v>
      </c>
      <c r="K1373" s="21">
        <v>0</v>
      </c>
      <c r="L1373" s="21">
        <v>0</v>
      </c>
      <c r="M1373" s="21">
        <v>0</v>
      </c>
      <c r="N1373" s="21">
        <v>0</v>
      </c>
      <c r="O1373" s="21">
        <v>0</v>
      </c>
      <c r="P1373" s="21">
        <v>0</v>
      </c>
      <c r="Q1373" s="21">
        <v>0</v>
      </c>
      <c r="R1373" s="21">
        <v>0</v>
      </c>
      <c r="S1373" s="21">
        <v>0</v>
      </c>
      <c r="T1373" s="19"/>
      <c r="U1373" s="21">
        <v>0</v>
      </c>
      <c r="V1373" s="21">
        <v>0</v>
      </c>
      <c r="W1373" s="21">
        <v>0</v>
      </c>
      <c r="X1373" s="21">
        <v>0</v>
      </c>
      <c r="Y1373" s="21">
        <v>0</v>
      </c>
      <c r="Z1373" s="21">
        <v>0</v>
      </c>
      <c r="AA1373" s="21">
        <v>0</v>
      </c>
      <c r="AB1373" s="21">
        <v>0</v>
      </c>
    </row>
    <row r="1374" ht="15" spans="1:28">
      <c r="A1374" s="19" t="s">
        <v>2463</v>
      </c>
      <c r="B1374" s="25" t="s">
        <v>2464</v>
      </c>
      <c r="C1374" s="23" t="s">
        <v>2288</v>
      </c>
      <c r="D1374" s="21"/>
      <c r="E1374" s="23"/>
      <c r="F1374" s="21">
        <v>0</v>
      </c>
      <c r="G1374" s="21">
        <v>0</v>
      </c>
      <c r="H1374" s="21">
        <v>0</v>
      </c>
      <c r="I1374" s="21">
        <v>0</v>
      </c>
      <c r="J1374" s="21">
        <v>0</v>
      </c>
      <c r="K1374" s="21">
        <v>0</v>
      </c>
      <c r="L1374" s="21">
        <v>0</v>
      </c>
      <c r="M1374" s="21">
        <v>0</v>
      </c>
      <c r="N1374" s="21">
        <v>0</v>
      </c>
      <c r="O1374" s="21">
        <v>0</v>
      </c>
      <c r="P1374" s="21">
        <v>0</v>
      </c>
      <c r="Q1374" s="21">
        <v>0</v>
      </c>
      <c r="R1374" s="21">
        <v>0</v>
      </c>
      <c r="S1374" s="21">
        <v>0</v>
      </c>
      <c r="T1374" s="19"/>
      <c r="U1374" s="21">
        <v>0</v>
      </c>
      <c r="V1374" s="21">
        <v>0</v>
      </c>
      <c r="W1374" s="21">
        <v>0</v>
      </c>
      <c r="X1374" s="21">
        <v>0</v>
      </c>
      <c r="Y1374" s="21">
        <v>0</v>
      </c>
      <c r="Z1374" s="21">
        <v>0</v>
      </c>
      <c r="AA1374" s="21">
        <v>0</v>
      </c>
      <c r="AB1374" s="21">
        <v>0</v>
      </c>
    </row>
    <row r="1375" ht="15" spans="1:28">
      <c r="A1375" s="19" t="s">
        <v>2465</v>
      </c>
      <c r="B1375" s="26" t="s">
        <v>2466</v>
      </c>
      <c r="C1375" s="23" t="s">
        <v>2288</v>
      </c>
      <c r="D1375" s="21"/>
      <c r="E1375" s="23"/>
      <c r="F1375" s="21">
        <v>0</v>
      </c>
      <c r="G1375" s="21">
        <v>0</v>
      </c>
      <c r="H1375" s="21">
        <v>0</v>
      </c>
      <c r="I1375" s="21">
        <v>0</v>
      </c>
      <c r="J1375" s="21">
        <v>0</v>
      </c>
      <c r="K1375" s="21">
        <v>0</v>
      </c>
      <c r="L1375" s="21">
        <v>0</v>
      </c>
      <c r="M1375" s="21">
        <v>0</v>
      </c>
      <c r="N1375" s="21">
        <v>0</v>
      </c>
      <c r="O1375" s="21">
        <v>0</v>
      </c>
      <c r="P1375" s="21">
        <v>0</v>
      </c>
      <c r="Q1375" s="21">
        <v>0</v>
      </c>
      <c r="R1375" s="21">
        <v>0</v>
      </c>
      <c r="S1375" s="21">
        <v>0</v>
      </c>
      <c r="T1375" s="19"/>
      <c r="U1375" s="21">
        <v>0</v>
      </c>
      <c r="V1375" s="21">
        <v>0</v>
      </c>
      <c r="W1375" s="21">
        <v>0</v>
      </c>
      <c r="X1375" s="21">
        <v>0</v>
      </c>
      <c r="Y1375" s="21">
        <v>0</v>
      </c>
      <c r="Z1375" s="21">
        <v>0</v>
      </c>
      <c r="AA1375" s="21">
        <v>0</v>
      </c>
      <c r="AB1375" s="21">
        <v>0</v>
      </c>
    </row>
    <row r="1376" ht="15" spans="1:28">
      <c r="A1376" s="19" t="s">
        <v>2467</v>
      </c>
      <c r="B1376" s="23" t="s">
        <v>2468</v>
      </c>
      <c r="C1376" s="23" t="s">
        <v>2288</v>
      </c>
      <c r="D1376" s="21"/>
      <c r="E1376" s="23"/>
      <c r="F1376" s="21">
        <v>0</v>
      </c>
      <c r="G1376" s="21">
        <v>0</v>
      </c>
      <c r="H1376" s="21">
        <v>0</v>
      </c>
      <c r="I1376" s="21">
        <v>0</v>
      </c>
      <c r="J1376" s="21">
        <v>0</v>
      </c>
      <c r="K1376" s="21">
        <v>0</v>
      </c>
      <c r="L1376" s="21">
        <v>0</v>
      </c>
      <c r="M1376" s="21">
        <v>0</v>
      </c>
      <c r="N1376" s="21">
        <v>0</v>
      </c>
      <c r="O1376" s="21">
        <v>0</v>
      </c>
      <c r="P1376" s="21">
        <v>0</v>
      </c>
      <c r="Q1376" s="21">
        <v>0</v>
      </c>
      <c r="R1376" s="21">
        <v>0</v>
      </c>
      <c r="S1376" s="21">
        <v>0</v>
      </c>
      <c r="T1376" s="19"/>
      <c r="U1376" s="21">
        <v>0</v>
      </c>
      <c r="V1376" s="21">
        <v>0</v>
      </c>
      <c r="W1376" s="21">
        <v>0</v>
      </c>
      <c r="X1376" s="21">
        <v>0</v>
      </c>
      <c r="Y1376" s="21">
        <v>0</v>
      </c>
      <c r="Z1376" s="21">
        <v>0</v>
      </c>
      <c r="AA1376" s="21">
        <v>0</v>
      </c>
      <c r="AB1376" s="21">
        <v>0</v>
      </c>
    </row>
    <row r="1377" ht="15" spans="1:28">
      <c r="A1377" s="19" t="s">
        <v>2469</v>
      </c>
      <c r="B1377" s="23" t="s">
        <v>1233</v>
      </c>
      <c r="C1377" s="23" t="s">
        <v>2288</v>
      </c>
      <c r="D1377" s="21"/>
      <c r="E1377" s="23" t="s">
        <v>2470</v>
      </c>
      <c r="F1377" s="21">
        <v>900</v>
      </c>
      <c r="G1377" s="21">
        <v>900</v>
      </c>
      <c r="H1377" s="21">
        <v>1250</v>
      </c>
      <c r="I1377" s="21">
        <v>1400</v>
      </c>
      <c r="J1377" s="21">
        <v>1400</v>
      </c>
      <c r="K1377" s="21">
        <v>900</v>
      </c>
      <c r="L1377" s="21">
        <v>900</v>
      </c>
      <c r="M1377" s="21">
        <v>900</v>
      </c>
      <c r="N1377" s="21">
        <v>1400</v>
      </c>
      <c r="O1377" s="21">
        <v>1400</v>
      </c>
      <c r="P1377" s="21">
        <v>900</v>
      </c>
      <c r="Q1377" s="21">
        <v>900</v>
      </c>
      <c r="R1377" s="21">
        <v>900</v>
      </c>
      <c r="S1377" s="21">
        <v>2000</v>
      </c>
      <c r="T1377" s="19"/>
      <c r="U1377" s="21">
        <v>1400</v>
      </c>
      <c r="V1377" s="21">
        <v>1000</v>
      </c>
      <c r="W1377" s="21">
        <v>1200</v>
      </c>
      <c r="X1377" s="21">
        <v>1300</v>
      </c>
      <c r="Y1377" s="21">
        <v>1800</v>
      </c>
      <c r="Z1377" s="21">
        <v>1800</v>
      </c>
      <c r="AA1377" s="21">
        <v>1300</v>
      </c>
      <c r="AB1377" s="21">
        <v>1300</v>
      </c>
    </row>
    <row r="1378" ht="15" spans="1:28">
      <c r="A1378" s="19" t="s">
        <v>2471</v>
      </c>
      <c r="B1378" s="23" t="s">
        <v>1241</v>
      </c>
      <c r="C1378" s="23" t="s">
        <v>2288</v>
      </c>
      <c r="D1378" s="21"/>
      <c r="E1378" s="23"/>
      <c r="F1378" s="21">
        <v>110</v>
      </c>
      <c r="G1378" s="21">
        <v>140</v>
      </c>
      <c r="H1378" s="21">
        <v>140</v>
      </c>
      <c r="I1378" s="21">
        <v>180</v>
      </c>
      <c r="J1378" s="21">
        <v>180</v>
      </c>
      <c r="K1378" s="21">
        <v>140</v>
      </c>
      <c r="L1378" s="21">
        <v>140</v>
      </c>
      <c r="M1378" s="21">
        <v>140</v>
      </c>
      <c r="N1378" s="21">
        <v>180</v>
      </c>
      <c r="O1378" s="21">
        <v>180</v>
      </c>
      <c r="P1378" s="21">
        <v>140</v>
      </c>
      <c r="Q1378" s="21">
        <v>140</v>
      </c>
      <c r="R1378" s="21">
        <v>140</v>
      </c>
      <c r="S1378" s="21">
        <v>350</v>
      </c>
      <c r="T1378" s="19"/>
      <c r="U1378" s="21">
        <v>200</v>
      </c>
      <c r="V1378" s="21">
        <v>180</v>
      </c>
      <c r="W1378" s="21">
        <v>180</v>
      </c>
      <c r="X1378" s="21">
        <v>180</v>
      </c>
      <c r="Y1378" s="21">
        <v>220</v>
      </c>
      <c r="Z1378" s="21">
        <v>220</v>
      </c>
      <c r="AA1378" s="21">
        <v>180</v>
      </c>
      <c r="AB1378" s="21">
        <v>180</v>
      </c>
    </row>
    <row r="1379" ht="15" spans="1:28">
      <c r="A1379" s="19" t="s">
        <v>2472</v>
      </c>
      <c r="B1379" s="23" t="s">
        <v>2473</v>
      </c>
      <c r="C1379" s="23" t="s">
        <v>2288</v>
      </c>
      <c r="D1379" s="21"/>
      <c r="E1379" s="23"/>
      <c r="F1379" s="21">
        <v>0</v>
      </c>
      <c r="G1379" s="21">
        <v>0</v>
      </c>
      <c r="H1379" s="21">
        <v>0</v>
      </c>
      <c r="I1379" s="21">
        <v>0</v>
      </c>
      <c r="J1379" s="21">
        <v>0</v>
      </c>
      <c r="K1379" s="21">
        <v>0</v>
      </c>
      <c r="L1379" s="21">
        <v>0</v>
      </c>
      <c r="M1379" s="21">
        <v>0</v>
      </c>
      <c r="N1379" s="21">
        <v>0</v>
      </c>
      <c r="O1379" s="21">
        <v>0</v>
      </c>
      <c r="P1379" s="21">
        <v>0</v>
      </c>
      <c r="Q1379" s="21">
        <v>0</v>
      </c>
      <c r="R1379" s="21">
        <v>0</v>
      </c>
      <c r="S1379" s="21">
        <v>0</v>
      </c>
      <c r="T1379" s="19"/>
      <c r="U1379" s="21">
        <v>0</v>
      </c>
      <c r="V1379" s="21">
        <v>0</v>
      </c>
      <c r="W1379" s="21">
        <v>0</v>
      </c>
      <c r="X1379" s="21">
        <v>0</v>
      </c>
      <c r="Y1379" s="21">
        <v>0</v>
      </c>
      <c r="Z1379" s="21">
        <v>0</v>
      </c>
      <c r="AA1379" s="21">
        <v>0</v>
      </c>
      <c r="AB1379" s="21">
        <v>0</v>
      </c>
    </row>
    <row r="1380" ht="15" spans="1:28">
      <c r="A1380" s="19" t="s">
        <v>2474</v>
      </c>
      <c r="B1380" s="23" t="s">
        <v>1250</v>
      </c>
      <c r="C1380" s="23" t="s">
        <v>2288</v>
      </c>
      <c r="D1380" s="21"/>
      <c r="E1380" s="23"/>
      <c r="F1380" s="21">
        <v>90</v>
      </c>
      <c r="G1380" s="21">
        <v>90</v>
      </c>
      <c r="H1380" s="21">
        <v>90</v>
      </c>
      <c r="I1380" s="21">
        <v>110</v>
      </c>
      <c r="J1380" s="21">
        <v>110</v>
      </c>
      <c r="K1380" s="21">
        <v>95</v>
      </c>
      <c r="L1380" s="21">
        <v>95</v>
      </c>
      <c r="M1380" s="21">
        <v>95</v>
      </c>
      <c r="N1380" s="21">
        <v>110</v>
      </c>
      <c r="O1380" s="21">
        <v>110</v>
      </c>
      <c r="P1380" s="21">
        <v>95</v>
      </c>
      <c r="Q1380" s="21">
        <v>95</v>
      </c>
      <c r="R1380" s="21">
        <v>95</v>
      </c>
      <c r="S1380" s="21">
        <v>250</v>
      </c>
      <c r="T1380" s="19"/>
      <c r="U1380" s="21">
        <v>115</v>
      </c>
      <c r="V1380" s="21">
        <v>115</v>
      </c>
      <c r="W1380" s="21">
        <v>115</v>
      </c>
      <c r="X1380" s="21">
        <v>115</v>
      </c>
      <c r="Y1380" s="21">
        <v>115</v>
      </c>
      <c r="Z1380" s="21">
        <v>115</v>
      </c>
      <c r="AA1380" s="21">
        <v>115</v>
      </c>
      <c r="AB1380" s="21">
        <v>115</v>
      </c>
    </row>
    <row r="1381" ht="15" spans="1:28">
      <c r="A1381" s="19" t="s">
        <v>2475</v>
      </c>
      <c r="B1381" s="25" t="s">
        <v>1430</v>
      </c>
      <c r="C1381" s="23" t="s">
        <v>2288</v>
      </c>
      <c r="D1381" s="21"/>
      <c r="E1381" s="23"/>
      <c r="F1381" s="21">
        <v>0</v>
      </c>
      <c r="G1381" s="21">
        <v>0</v>
      </c>
      <c r="H1381" s="21">
        <v>0</v>
      </c>
      <c r="I1381" s="21">
        <v>0</v>
      </c>
      <c r="J1381" s="21">
        <v>0</v>
      </c>
      <c r="K1381" s="21">
        <v>0</v>
      </c>
      <c r="L1381" s="21">
        <v>0</v>
      </c>
      <c r="M1381" s="21">
        <v>0</v>
      </c>
      <c r="N1381" s="21">
        <v>0</v>
      </c>
      <c r="O1381" s="21">
        <v>0</v>
      </c>
      <c r="P1381" s="21">
        <v>0</v>
      </c>
      <c r="Q1381" s="21">
        <v>0</v>
      </c>
      <c r="R1381" s="21">
        <v>0</v>
      </c>
      <c r="S1381" s="21">
        <v>0</v>
      </c>
      <c r="T1381" s="19"/>
      <c r="U1381" s="21">
        <v>0</v>
      </c>
      <c r="V1381" s="21">
        <v>0</v>
      </c>
      <c r="W1381" s="21">
        <v>0</v>
      </c>
      <c r="X1381" s="21">
        <v>0</v>
      </c>
      <c r="Y1381" s="21">
        <v>0</v>
      </c>
      <c r="Z1381" s="21">
        <v>0</v>
      </c>
      <c r="AA1381" s="21">
        <v>0</v>
      </c>
      <c r="AB1381" s="21">
        <v>0</v>
      </c>
    </row>
    <row r="1382" ht="15" spans="1:28">
      <c r="A1382" s="19" t="s">
        <v>2476</v>
      </c>
      <c r="B1382" s="23" t="s">
        <v>1432</v>
      </c>
      <c r="C1382" s="23" t="s">
        <v>2288</v>
      </c>
      <c r="D1382" s="21"/>
      <c r="E1382" s="23"/>
      <c r="F1382" s="21">
        <v>140</v>
      </c>
      <c r="G1382" s="21">
        <v>160</v>
      </c>
      <c r="H1382" s="21">
        <v>180</v>
      </c>
      <c r="I1382" s="21">
        <v>230</v>
      </c>
      <c r="J1382" s="21">
        <v>230</v>
      </c>
      <c r="K1382" s="21">
        <v>200</v>
      </c>
      <c r="L1382" s="21">
        <v>200</v>
      </c>
      <c r="M1382" s="21">
        <v>200</v>
      </c>
      <c r="N1382" s="21">
        <v>250</v>
      </c>
      <c r="O1382" s="21">
        <v>250</v>
      </c>
      <c r="P1382" s="21">
        <v>210</v>
      </c>
      <c r="Q1382" s="21">
        <v>210</v>
      </c>
      <c r="R1382" s="21">
        <v>210</v>
      </c>
      <c r="S1382" s="21">
        <v>500</v>
      </c>
      <c r="T1382" s="19"/>
      <c r="U1382" s="21">
        <v>260</v>
      </c>
      <c r="V1382" s="21">
        <v>260</v>
      </c>
      <c r="W1382" s="21">
        <v>250</v>
      </c>
      <c r="X1382" s="21">
        <v>250</v>
      </c>
      <c r="Y1382" s="21">
        <v>250</v>
      </c>
      <c r="Z1382" s="21">
        <v>250</v>
      </c>
      <c r="AA1382" s="21">
        <v>250</v>
      </c>
      <c r="AB1382" s="21">
        <v>250</v>
      </c>
    </row>
    <row r="1383" ht="15" spans="1:28">
      <c r="A1383" s="19" t="s">
        <v>2477</v>
      </c>
      <c r="B1383" s="23" t="s">
        <v>1244</v>
      </c>
      <c r="C1383" s="23" t="s">
        <v>2288</v>
      </c>
      <c r="D1383" s="21"/>
      <c r="E1383" s="23"/>
      <c r="F1383" s="21">
        <v>90</v>
      </c>
      <c r="G1383" s="21">
        <v>70</v>
      </c>
      <c r="H1383" s="21">
        <v>70</v>
      </c>
      <c r="I1383" s="21">
        <v>90</v>
      </c>
      <c r="J1383" s="21">
        <v>90</v>
      </c>
      <c r="K1383" s="21">
        <v>70</v>
      </c>
      <c r="L1383" s="21">
        <v>70</v>
      </c>
      <c r="M1383" s="21">
        <v>70</v>
      </c>
      <c r="N1383" s="21">
        <v>90</v>
      </c>
      <c r="O1383" s="21">
        <v>95</v>
      </c>
      <c r="P1383" s="21">
        <v>70</v>
      </c>
      <c r="Q1383" s="21">
        <v>70</v>
      </c>
      <c r="R1383" s="21">
        <v>70</v>
      </c>
      <c r="S1383" s="21">
        <v>200</v>
      </c>
      <c r="T1383" s="19"/>
      <c r="U1383" s="21">
        <v>100</v>
      </c>
      <c r="V1383" s="21">
        <v>100</v>
      </c>
      <c r="W1383" s="21">
        <v>100</v>
      </c>
      <c r="X1383" s="21">
        <v>110</v>
      </c>
      <c r="Y1383" s="21">
        <v>110</v>
      </c>
      <c r="Z1383" s="21">
        <v>110</v>
      </c>
      <c r="AA1383" s="21">
        <v>110</v>
      </c>
      <c r="AB1383" s="21">
        <v>110</v>
      </c>
    </row>
    <row r="1384" ht="15" spans="1:28">
      <c r="A1384" s="19" t="s">
        <v>2478</v>
      </c>
      <c r="B1384" s="23" t="s">
        <v>1238</v>
      </c>
      <c r="C1384" s="23" t="s">
        <v>2288</v>
      </c>
      <c r="D1384" s="21"/>
      <c r="E1384" s="23"/>
      <c r="F1384" s="21">
        <v>40</v>
      </c>
      <c r="G1384" s="21">
        <v>40</v>
      </c>
      <c r="H1384" s="21">
        <v>40</v>
      </c>
      <c r="I1384" s="21">
        <v>55</v>
      </c>
      <c r="J1384" s="21">
        <v>55</v>
      </c>
      <c r="K1384" s="21">
        <v>40</v>
      </c>
      <c r="L1384" s="21">
        <v>40</v>
      </c>
      <c r="M1384" s="21">
        <v>40</v>
      </c>
      <c r="N1384" s="21">
        <v>55</v>
      </c>
      <c r="O1384" s="21">
        <v>55</v>
      </c>
      <c r="P1384" s="21">
        <v>40</v>
      </c>
      <c r="Q1384" s="21">
        <v>40</v>
      </c>
      <c r="R1384" s="21">
        <v>40</v>
      </c>
      <c r="S1384" s="21">
        <v>100</v>
      </c>
      <c r="T1384" s="19"/>
      <c r="U1384" s="21">
        <v>70</v>
      </c>
      <c r="V1384" s="21">
        <v>70</v>
      </c>
      <c r="W1384" s="21">
        <v>70</v>
      </c>
      <c r="X1384" s="21">
        <v>70</v>
      </c>
      <c r="Y1384" s="21">
        <v>70</v>
      </c>
      <c r="Z1384" s="21">
        <v>70</v>
      </c>
      <c r="AA1384" s="21">
        <v>70</v>
      </c>
      <c r="AB1384" s="21">
        <v>70</v>
      </c>
    </row>
    <row r="1385" ht="15" spans="1:28">
      <c r="A1385" s="19" t="s">
        <v>2479</v>
      </c>
      <c r="B1385" s="25" t="s">
        <v>1440</v>
      </c>
      <c r="C1385" s="23" t="s">
        <v>2288</v>
      </c>
      <c r="D1385" s="21"/>
      <c r="E1385" s="23"/>
      <c r="F1385" s="21">
        <v>100</v>
      </c>
      <c r="G1385" s="21">
        <v>100</v>
      </c>
      <c r="H1385" s="21">
        <v>100</v>
      </c>
      <c r="I1385" s="21">
        <v>160</v>
      </c>
      <c r="J1385" s="21">
        <v>160</v>
      </c>
      <c r="K1385" s="21">
        <v>100</v>
      </c>
      <c r="L1385" s="21">
        <v>100</v>
      </c>
      <c r="M1385" s="21">
        <v>110</v>
      </c>
      <c r="N1385" s="21">
        <v>160</v>
      </c>
      <c r="O1385" s="21">
        <v>160</v>
      </c>
      <c r="P1385" s="21">
        <v>95</v>
      </c>
      <c r="Q1385" s="21">
        <v>95</v>
      </c>
      <c r="R1385" s="21">
        <v>95</v>
      </c>
      <c r="S1385" s="21">
        <v>300</v>
      </c>
      <c r="T1385" s="19"/>
      <c r="U1385" s="21">
        <v>160</v>
      </c>
      <c r="V1385" s="21">
        <v>120</v>
      </c>
      <c r="W1385" s="21">
        <v>120</v>
      </c>
      <c r="X1385" s="21">
        <v>120</v>
      </c>
      <c r="Y1385" s="21">
        <v>180</v>
      </c>
      <c r="Z1385" s="21">
        <v>180</v>
      </c>
      <c r="AA1385" s="21">
        <v>120</v>
      </c>
      <c r="AB1385" s="21">
        <v>120</v>
      </c>
    </row>
    <row r="1386" ht="15" spans="1:28">
      <c r="A1386" s="19" t="s">
        <v>2480</v>
      </c>
      <c r="B1386" s="23" t="s">
        <v>1438</v>
      </c>
      <c r="C1386" s="23" t="s">
        <v>2288</v>
      </c>
      <c r="D1386" s="21" t="s">
        <v>352</v>
      </c>
      <c r="E1386" s="23"/>
      <c r="F1386" s="21">
        <v>0</v>
      </c>
      <c r="G1386" s="21">
        <v>0</v>
      </c>
      <c r="H1386" s="21">
        <v>0</v>
      </c>
      <c r="I1386" s="21">
        <v>0</v>
      </c>
      <c r="J1386" s="21">
        <v>0</v>
      </c>
      <c r="K1386" s="21">
        <v>0</v>
      </c>
      <c r="L1386" s="21">
        <v>0</v>
      </c>
      <c r="M1386" s="21">
        <v>0</v>
      </c>
      <c r="N1386" s="21">
        <v>0</v>
      </c>
      <c r="O1386" s="21">
        <v>0</v>
      </c>
      <c r="P1386" s="21">
        <v>0</v>
      </c>
      <c r="Q1386" s="21">
        <v>0</v>
      </c>
      <c r="R1386" s="21">
        <v>0</v>
      </c>
      <c r="S1386" s="21">
        <v>0</v>
      </c>
      <c r="T1386" s="19"/>
      <c r="U1386" s="21">
        <v>0</v>
      </c>
      <c r="V1386" s="21">
        <v>0</v>
      </c>
      <c r="W1386" s="21">
        <v>0</v>
      </c>
      <c r="X1386" s="21">
        <v>0</v>
      </c>
      <c r="Y1386" s="21">
        <v>0</v>
      </c>
      <c r="Z1386" s="21">
        <v>0</v>
      </c>
      <c r="AA1386" s="21">
        <v>0</v>
      </c>
      <c r="AB1386" s="21">
        <v>0</v>
      </c>
    </row>
    <row r="1387" ht="15" spans="1:28">
      <c r="A1387" s="19" t="s">
        <v>2481</v>
      </c>
      <c r="B1387" s="23" t="s">
        <v>1436</v>
      </c>
      <c r="C1387" s="23" t="s">
        <v>2288</v>
      </c>
      <c r="D1387" s="21"/>
      <c r="E1387" s="23"/>
      <c r="F1387" s="21">
        <v>60</v>
      </c>
      <c r="G1387" s="21">
        <v>70</v>
      </c>
      <c r="H1387" s="21">
        <v>75</v>
      </c>
      <c r="I1387" s="21">
        <v>85</v>
      </c>
      <c r="J1387" s="21">
        <v>85</v>
      </c>
      <c r="K1387" s="21">
        <v>70</v>
      </c>
      <c r="L1387" s="21">
        <v>70</v>
      </c>
      <c r="M1387" s="21">
        <v>70</v>
      </c>
      <c r="N1387" s="21">
        <v>85</v>
      </c>
      <c r="O1387" s="21">
        <v>85</v>
      </c>
      <c r="P1387" s="21">
        <v>75</v>
      </c>
      <c r="Q1387" s="21">
        <v>75</v>
      </c>
      <c r="R1387" s="21">
        <v>75</v>
      </c>
      <c r="S1387" s="21">
        <v>220</v>
      </c>
      <c r="T1387" s="19"/>
      <c r="U1387" s="21">
        <v>100</v>
      </c>
      <c r="V1387" s="21">
        <v>100</v>
      </c>
      <c r="W1387" s="21">
        <v>100</v>
      </c>
      <c r="X1387" s="21">
        <v>100</v>
      </c>
      <c r="Y1387" s="21">
        <v>100</v>
      </c>
      <c r="Z1387" s="21">
        <v>100</v>
      </c>
      <c r="AA1387" s="21">
        <v>100</v>
      </c>
      <c r="AB1387" s="21">
        <v>100</v>
      </c>
    </row>
    <row r="1388" ht="15" spans="1:28">
      <c r="A1388" s="19" t="s">
        <v>2482</v>
      </c>
      <c r="B1388" s="28" t="s">
        <v>1434</v>
      </c>
      <c r="C1388" s="23" t="s">
        <v>2288</v>
      </c>
      <c r="D1388" s="21"/>
      <c r="E1388" s="23"/>
      <c r="F1388" s="21">
        <v>0</v>
      </c>
      <c r="G1388" s="21">
        <v>0</v>
      </c>
      <c r="H1388" s="21">
        <v>0</v>
      </c>
      <c r="I1388" s="21">
        <v>0</v>
      </c>
      <c r="J1388" s="21">
        <v>0</v>
      </c>
      <c r="K1388" s="21">
        <v>0</v>
      </c>
      <c r="L1388" s="21">
        <v>0</v>
      </c>
      <c r="M1388" s="21">
        <v>0</v>
      </c>
      <c r="N1388" s="21">
        <v>0</v>
      </c>
      <c r="O1388" s="21">
        <v>0</v>
      </c>
      <c r="P1388" s="21">
        <v>0</v>
      </c>
      <c r="Q1388" s="21">
        <v>0</v>
      </c>
      <c r="R1388" s="21">
        <v>0</v>
      </c>
      <c r="S1388" s="21">
        <v>0</v>
      </c>
      <c r="T1388" s="19"/>
      <c r="U1388" s="21">
        <v>0</v>
      </c>
      <c r="V1388" s="21">
        <v>0</v>
      </c>
      <c r="W1388" s="21">
        <v>0</v>
      </c>
      <c r="X1388" s="21">
        <v>0</v>
      </c>
      <c r="Y1388" s="21">
        <v>0</v>
      </c>
      <c r="Z1388" s="21">
        <v>0</v>
      </c>
      <c r="AA1388" s="21">
        <v>0</v>
      </c>
      <c r="AB1388" s="21">
        <v>0</v>
      </c>
    </row>
    <row r="1389" ht="15" spans="1:28">
      <c r="A1389" s="19" t="s">
        <v>2483</v>
      </c>
      <c r="B1389" s="23" t="s">
        <v>903</v>
      </c>
      <c r="C1389" s="23" t="s">
        <v>2288</v>
      </c>
      <c r="D1389" s="21"/>
      <c r="E1389" s="23"/>
      <c r="F1389" s="21">
        <v>50</v>
      </c>
      <c r="G1389" s="21">
        <v>50</v>
      </c>
      <c r="H1389" s="21">
        <v>50</v>
      </c>
      <c r="I1389" s="21">
        <v>65</v>
      </c>
      <c r="J1389" s="21">
        <v>65</v>
      </c>
      <c r="K1389" s="21">
        <v>50</v>
      </c>
      <c r="L1389" s="21">
        <v>50</v>
      </c>
      <c r="M1389" s="21">
        <v>50</v>
      </c>
      <c r="N1389" s="21">
        <v>65</v>
      </c>
      <c r="O1389" s="21">
        <v>65</v>
      </c>
      <c r="P1389" s="21">
        <v>50</v>
      </c>
      <c r="Q1389" s="21">
        <v>50</v>
      </c>
      <c r="R1389" s="21">
        <v>50</v>
      </c>
      <c r="S1389" s="21">
        <v>120</v>
      </c>
      <c r="T1389" s="19"/>
      <c r="U1389" s="21">
        <v>70</v>
      </c>
      <c r="V1389" s="21">
        <v>70</v>
      </c>
      <c r="W1389" s="21">
        <v>70</v>
      </c>
      <c r="X1389" s="21">
        <v>70</v>
      </c>
      <c r="Y1389" s="21">
        <v>70</v>
      </c>
      <c r="Z1389" s="21">
        <v>70</v>
      </c>
      <c r="AA1389" s="21">
        <v>70</v>
      </c>
      <c r="AB1389" s="21">
        <v>70</v>
      </c>
    </row>
    <row r="1390" ht="15" spans="1:28">
      <c r="A1390" s="19" t="s">
        <v>2484</v>
      </c>
      <c r="B1390" s="23" t="s">
        <v>1442</v>
      </c>
      <c r="C1390" s="23" t="s">
        <v>2288</v>
      </c>
      <c r="D1390" s="21"/>
      <c r="E1390" s="23"/>
      <c r="F1390" s="21">
        <v>55</v>
      </c>
      <c r="G1390" s="21">
        <v>70</v>
      </c>
      <c r="H1390" s="21">
        <v>70</v>
      </c>
      <c r="I1390" s="21">
        <v>85</v>
      </c>
      <c r="J1390" s="21">
        <v>85</v>
      </c>
      <c r="K1390" s="21">
        <v>70</v>
      </c>
      <c r="L1390" s="21">
        <v>70</v>
      </c>
      <c r="M1390" s="21">
        <v>70</v>
      </c>
      <c r="N1390" s="21">
        <v>85</v>
      </c>
      <c r="O1390" s="21">
        <v>85</v>
      </c>
      <c r="P1390" s="21">
        <v>70</v>
      </c>
      <c r="Q1390" s="21">
        <v>70</v>
      </c>
      <c r="R1390" s="21">
        <v>70</v>
      </c>
      <c r="S1390" s="21">
        <v>180</v>
      </c>
      <c r="T1390" s="19"/>
      <c r="U1390" s="21">
        <v>100</v>
      </c>
      <c r="V1390" s="21">
        <v>100</v>
      </c>
      <c r="W1390" s="21">
        <v>100</v>
      </c>
      <c r="X1390" s="21">
        <v>100</v>
      </c>
      <c r="Y1390" s="21">
        <v>100</v>
      </c>
      <c r="Z1390" s="21">
        <v>100</v>
      </c>
      <c r="AA1390" s="21">
        <v>100</v>
      </c>
      <c r="AB1390" s="21">
        <v>100</v>
      </c>
    </row>
    <row r="1391" ht="15" spans="1:28">
      <c r="A1391" s="19" t="s">
        <v>2485</v>
      </c>
      <c r="B1391" s="23" t="s">
        <v>905</v>
      </c>
      <c r="C1391" s="23" t="s">
        <v>2288</v>
      </c>
      <c r="D1391" s="21"/>
      <c r="E1391" s="23"/>
      <c r="F1391" s="21">
        <v>45</v>
      </c>
      <c r="G1391" s="21">
        <v>45</v>
      </c>
      <c r="H1391" s="21">
        <v>45</v>
      </c>
      <c r="I1391" s="21">
        <v>65</v>
      </c>
      <c r="J1391" s="21">
        <v>65</v>
      </c>
      <c r="K1391" s="21">
        <v>50</v>
      </c>
      <c r="L1391" s="21">
        <v>50</v>
      </c>
      <c r="M1391" s="21">
        <v>50</v>
      </c>
      <c r="N1391" s="21">
        <v>65</v>
      </c>
      <c r="O1391" s="21">
        <v>65</v>
      </c>
      <c r="P1391" s="21">
        <v>50</v>
      </c>
      <c r="Q1391" s="21">
        <v>50</v>
      </c>
      <c r="R1391" s="21">
        <v>50</v>
      </c>
      <c r="S1391" s="21">
        <v>150</v>
      </c>
      <c r="T1391" s="19"/>
      <c r="U1391" s="21">
        <v>70</v>
      </c>
      <c r="V1391" s="21">
        <v>70</v>
      </c>
      <c r="W1391" s="21">
        <v>70</v>
      </c>
      <c r="X1391" s="21">
        <v>70</v>
      </c>
      <c r="Y1391" s="21">
        <v>70</v>
      </c>
      <c r="Z1391" s="21">
        <v>70</v>
      </c>
      <c r="AA1391" s="21">
        <v>70</v>
      </c>
      <c r="AB1391" s="21">
        <v>70</v>
      </c>
    </row>
    <row r="1392" ht="15" spans="1:28">
      <c r="A1392" s="19" t="s">
        <v>2486</v>
      </c>
      <c r="B1392" s="23" t="s">
        <v>1444</v>
      </c>
      <c r="C1392" s="23" t="s">
        <v>2288</v>
      </c>
      <c r="D1392" s="21"/>
      <c r="E1392" s="23"/>
      <c r="F1392" s="21">
        <v>35</v>
      </c>
      <c r="G1392" s="21">
        <v>42</v>
      </c>
      <c r="H1392" s="21">
        <v>42</v>
      </c>
      <c r="I1392" s="21">
        <v>50</v>
      </c>
      <c r="J1392" s="21">
        <v>50</v>
      </c>
      <c r="K1392" s="21">
        <v>42</v>
      </c>
      <c r="L1392" s="21">
        <v>42</v>
      </c>
      <c r="M1392" s="21">
        <v>42</v>
      </c>
      <c r="N1392" s="21">
        <v>50</v>
      </c>
      <c r="O1392" s="21">
        <v>50</v>
      </c>
      <c r="P1392" s="21">
        <v>40</v>
      </c>
      <c r="Q1392" s="21">
        <v>35</v>
      </c>
      <c r="R1392" s="21">
        <v>35</v>
      </c>
      <c r="S1392" s="21">
        <v>90</v>
      </c>
      <c r="T1392" s="19"/>
      <c r="U1392" s="21">
        <v>70</v>
      </c>
      <c r="V1392" s="21">
        <v>55</v>
      </c>
      <c r="W1392" s="21">
        <v>55</v>
      </c>
      <c r="X1392" s="21">
        <v>55</v>
      </c>
      <c r="Y1392" s="21">
        <v>70</v>
      </c>
      <c r="Z1392" s="21">
        <v>70</v>
      </c>
      <c r="AA1392" s="21">
        <v>55</v>
      </c>
      <c r="AB1392" s="21">
        <v>55</v>
      </c>
    </row>
    <row r="1393" ht="15" spans="1:28">
      <c r="A1393" s="19" t="s">
        <v>2487</v>
      </c>
      <c r="B1393" s="23" t="s">
        <v>1247</v>
      </c>
      <c r="C1393" s="23" t="s">
        <v>2288</v>
      </c>
      <c r="D1393" s="21"/>
      <c r="E1393" s="23"/>
      <c r="F1393" s="21">
        <v>30</v>
      </c>
      <c r="G1393" s="21">
        <v>30</v>
      </c>
      <c r="H1393" s="21">
        <v>30</v>
      </c>
      <c r="I1393" s="21">
        <v>25</v>
      </c>
      <c r="J1393" s="21">
        <v>25</v>
      </c>
      <c r="K1393" s="21">
        <v>25</v>
      </c>
      <c r="L1393" s="21">
        <v>25</v>
      </c>
      <c r="M1393" s="21">
        <v>25</v>
      </c>
      <c r="N1393" s="21">
        <v>25</v>
      </c>
      <c r="O1393" s="21">
        <v>25</v>
      </c>
      <c r="P1393" s="21">
        <v>25</v>
      </c>
      <c r="Q1393" s="21">
        <v>25</v>
      </c>
      <c r="R1393" s="21">
        <v>25</v>
      </c>
      <c r="S1393" s="21">
        <v>60</v>
      </c>
      <c r="T1393" s="19"/>
      <c r="U1393" s="21">
        <v>35</v>
      </c>
      <c r="V1393" s="21">
        <v>35</v>
      </c>
      <c r="W1393" s="21">
        <v>35</v>
      </c>
      <c r="X1393" s="21">
        <v>35</v>
      </c>
      <c r="Y1393" s="21">
        <v>35</v>
      </c>
      <c r="Z1393" s="21">
        <v>35</v>
      </c>
      <c r="AA1393" s="21">
        <v>35</v>
      </c>
      <c r="AB1393" s="21">
        <v>35</v>
      </c>
    </row>
    <row r="1394" ht="15" spans="1:28">
      <c r="A1394" s="19" t="s">
        <v>2488</v>
      </c>
      <c r="B1394" s="23" t="s">
        <v>2489</v>
      </c>
      <c r="C1394" s="23" t="s">
        <v>2288</v>
      </c>
      <c r="D1394" s="21"/>
      <c r="E1394" s="23"/>
      <c r="F1394" s="21">
        <v>18</v>
      </c>
      <c r="G1394" s="21">
        <v>25</v>
      </c>
      <c r="H1394" s="21">
        <v>25</v>
      </c>
      <c r="I1394" s="21">
        <v>25</v>
      </c>
      <c r="J1394" s="21">
        <v>25</v>
      </c>
      <c r="K1394" s="21">
        <v>25</v>
      </c>
      <c r="L1394" s="21">
        <v>25</v>
      </c>
      <c r="M1394" s="21">
        <v>25</v>
      </c>
      <c r="N1394" s="21">
        <v>25</v>
      </c>
      <c r="O1394" s="21">
        <v>25</v>
      </c>
      <c r="P1394" s="21">
        <v>25</v>
      </c>
      <c r="Q1394" s="21">
        <v>25</v>
      </c>
      <c r="R1394" s="21">
        <v>25</v>
      </c>
      <c r="S1394" s="21">
        <v>50</v>
      </c>
      <c r="T1394" s="19"/>
      <c r="U1394" s="21">
        <v>35</v>
      </c>
      <c r="V1394" s="21">
        <v>35</v>
      </c>
      <c r="W1394" s="21">
        <v>35</v>
      </c>
      <c r="X1394" s="21">
        <v>35</v>
      </c>
      <c r="Y1394" s="21">
        <v>35</v>
      </c>
      <c r="Z1394" s="21">
        <v>35</v>
      </c>
      <c r="AA1394" s="21">
        <v>35</v>
      </c>
      <c r="AB1394" s="21">
        <v>35</v>
      </c>
    </row>
    <row r="1395" ht="15" spans="1:28">
      <c r="A1395" s="19" t="s">
        <v>2490</v>
      </c>
      <c r="B1395" s="28" t="s">
        <v>2491</v>
      </c>
      <c r="C1395" s="23" t="s">
        <v>2288</v>
      </c>
      <c r="D1395" s="21"/>
      <c r="E1395" s="23" t="s">
        <v>2492</v>
      </c>
      <c r="F1395" s="21">
        <v>50</v>
      </c>
      <c r="G1395" s="21">
        <v>56</v>
      </c>
      <c r="H1395" s="21">
        <v>56</v>
      </c>
      <c r="I1395" s="21">
        <v>56</v>
      </c>
      <c r="J1395" s="21">
        <v>56</v>
      </c>
      <c r="K1395" s="21">
        <v>56</v>
      </c>
      <c r="L1395" s="21">
        <v>56</v>
      </c>
      <c r="M1395" s="21">
        <v>56</v>
      </c>
      <c r="N1395" s="21">
        <v>80</v>
      </c>
      <c r="O1395" s="21">
        <v>80</v>
      </c>
      <c r="P1395" s="21">
        <v>65</v>
      </c>
      <c r="Q1395" s="21">
        <v>65</v>
      </c>
      <c r="R1395" s="21">
        <v>65</v>
      </c>
      <c r="S1395" s="21">
        <v>150</v>
      </c>
      <c r="T1395" s="19"/>
      <c r="U1395" s="21">
        <v>90</v>
      </c>
      <c r="V1395" s="21">
        <v>90</v>
      </c>
      <c r="W1395" s="21">
        <v>90</v>
      </c>
      <c r="X1395" s="21">
        <v>90</v>
      </c>
      <c r="Y1395" s="21">
        <v>90</v>
      </c>
      <c r="Z1395" s="21">
        <v>90</v>
      </c>
      <c r="AA1395" s="21">
        <v>90</v>
      </c>
      <c r="AB1395" s="21">
        <v>90</v>
      </c>
    </row>
    <row r="1396" ht="15" spans="1:28">
      <c r="A1396" s="19" t="s">
        <v>2493</v>
      </c>
      <c r="B1396" s="23" t="s">
        <v>2494</v>
      </c>
      <c r="C1396" s="23" t="s">
        <v>2288</v>
      </c>
      <c r="D1396" s="21"/>
      <c r="E1396" s="23" t="s">
        <v>2492</v>
      </c>
      <c r="F1396" s="21">
        <v>35</v>
      </c>
      <c r="G1396" s="21">
        <v>42</v>
      </c>
      <c r="H1396" s="21">
        <v>42</v>
      </c>
      <c r="I1396" s="21">
        <v>42</v>
      </c>
      <c r="J1396" s="21">
        <v>42</v>
      </c>
      <c r="K1396" s="21">
        <v>42</v>
      </c>
      <c r="L1396" s="21">
        <v>42</v>
      </c>
      <c r="M1396" s="21">
        <v>42</v>
      </c>
      <c r="N1396" s="21">
        <v>42</v>
      </c>
      <c r="O1396" s="21">
        <v>42</v>
      </c>
      <c r="P1396" s="21">
        <v>42</v>
      </c>
      <c r="Q1396" s="21">
        <v>42</v>
      </c>
      <c r="R1396" s="21">
        <v>42</v>
      </c>
      <c r="S1396" s="21">
        <v>90</v>
      </c>
      <c r="T1396" s="19"/>
      <c r="U1396" s="21">
        <v>60</v>
      </c>
      <c r="V1396" s="21">
        <v>60</v>
      </c>
      <c r="W1396" s="21">
        <v>60</v>
      </c>
      <c r="X1396" s="21">
        <v>60</v>
      </c>
      <c r="Y1396" s="21">
        <v>60</v>
      </c>
      <c r="Z1396" s="21">
        <v>60</v>
      </c>
      <c r="AA1396" s="21">
        <v>60</v>
      </c>
      <c r="AB1396" s="21">
        <v>60</v>
      </c>
    </row>
    <row r="1397" ht="15" spans="1:28">
      <c r="A1397" s="19" t="s">
        <v>2495</v>
      </c>
      <c r="B1397" s="23" t="s">
        <v>2496</v>
      </c>
      <c r="C1397" s="23" t="s">
        <v>2288</v>
      </c>
      <c r="D1397" s="21"/>
      <c r="E1397" s="23" t="s">
        <v>2492</v>
      </c>
      <c r="F1397" s="21">
        <v>42</v>
      </c>
      <c r="G1397" s="21">
        <v>56</v>
      </c>
      <c r="H1397" s="21">
        <v>56</v>
      </c>
      <c r="I1397" s="21">
        <v>56</v>
      </c>
      <c r="J1397" s="21">
        <v>56</v>
      </c>
      <c r="K1397" s="21">
        <v>56</v>
      </c>
      <c r="L1397" s="21">
        <v>56</v>
      </c>
      <c r="M1397" s="21">
        <v>56</v>
      </c>
      <c r="N1397" s="21">
        <v>56</v>
      </c>
      <c r="O1397" s="21">
        <v>56</v>
      </c>
      <c r="P1397" s="21">
        <v>56</v>
      </c>
      <c r="Q1397" s="21">
        <v>60</v>
      </c>
      <c r="R1397" s="21">
        <v>60</v>
      </c>
      <c r="S1397" s="21">
        <v>130</v>
      </c>
      <c r="T1397" s="19"/>
      <c r="U1397" s="21">
        <v>90</v>
      </c>
      <c r="V1397" s="21">
        <v>90</v>
      </c>
      <c r="W1397" s="21">
        <v>90</v>
      </c>
      <c r="X1397" s="21">
        <v>100</v>
      </c>
      <c r="Y1397" s="21">
        <v>100</v>
      </c>
      <c r="Z1397" s="21">
        <v>100</v>
      </c>
      <c r="AA1397" s="21">
        <v>100</v>
      </c>
      <c r="AB1397" s="21">
        <v>100</v>
      </c>
    </row>
    <row r="1398" ht="15" spans="1:28">
      <c r="A1398" s="19" t="s">
        <v>2497</v>
      </c>
      <c r="B1398" s="25" t="s">
        <v>2498</v>
      </c>
      <c r="C1398" s="23" t="s">
        <v>2288</v>
      </c>
      <c r="D1398" s="21"/>
      <c r="E1398" s="23" t="s">
        <v>2492</v>
      </c>
      <c r="F1398" s="21">
        <v>25</v>
      </c>
      <c r="G1398" s="21">
        <v>35</v>
      </c>
      <c r="H1398" s="21">
        <v>35</v>
      </c>
      <c r="I1398" s="21">
        <v>35</v>
      </c>
      <c r="J1398" s="21">
        <v>35</v>
      </c>
      <c r="K1398" s="21">
        <v>35</v>
      </c>
      <c r="L1398" s="21">
        <v>35</v>
      </c>
      <c r="M1398" s="21">
        <v>35</v>
      </c>
      <c r="N1398" s="21">
        <v>35</v>
      </c>
      <c r="O1398" s="21">
        <v>42</v>
      </c>
      <c r="P1398" s="21">
        <v>42</v>
      </c>
      <c r="Q1398" s="21">
        <v>42</v>
      </c>
      <c r="R1398" s="21">
        <v>42</v>
      </c>
      <c r="S1398" s="21">
        <v>90</v>
      </c>
      <c r="T1398" s="19"/>
      <c r="U1398" s="21">
        <v>50</v>
      </c>
      <c r="V1398" s="21">
        <v>50</v>
      </c>
      <c r="W1398" s="21">
        <v>50</v>
      </c>
      <c r="X1398" s="21">
        <v>50</v>
      </c>
      <c r="Y1398" s="21">
        <v>50</v>
      </c>
      <c r="Z1398" s="21">
        <v>50</v>
      </c>
      <c r="AA1398" s="21">
        <v>50</v>
      </c>
      <c r="AB1398" s="21">
        <v>50</v>
      </c>
    </row>
    <row r="1399" ht="15" spans="1:28">
      <c r="A1399" s="19" t="s">
        <v>2499</v>
      </c>
      <c r="B1399" s="23" t="s">
        <v>1046</v>
      </c>
      <c r="C1399" s="23" t="s">
        <v>2288</v>
      </c>
      <c r="D1399" s="21"/>
      <c r="E1399" s="23"/>
      <c r="F1399" s="21">
        <v>1000</v>
      </c>
      <c r="G1399" s="21">
        <v>1000</v>
      </c>
      <c r="H1399" s="21">
        <v>1000</v>
      </c>
      <c r="I1399" s="21">
        <v>900</v>
      </c>
      <c r="J1399" s="21">
        <v>900</v>
      </c>
      <c r="K1399" s="21">
        <v>900</v>
      </c>
      <c r="L1399" s="21">
        <v>900</v>
      </c>
      <c r="M1399" s="21">
        <v>840</v>
      </c>
      <c r="N1399" s="21">
        <v>840</v>
      </c>
      <c r="O1399" s="21">
        <v>840</v>
      </c>
      <c r="P1399" s="21">
        <v>840</v>
      </c>
      <c r="Q1399" s="21">
        <v>840</v>
      </c>
      <c r="R1399" s="21">
        <v>840</v>
      </c>
      <c r="S1399" s="21">
        <v>1680</v>
      </c>
      <c r="T1399" s="19"/>
      <c r="U1399" s="21">
        <v>840</v>
      </c>
      <c r="V1399" s="21">
        <v>840</v>
      </c>
      <c r="W1399" s="21">
        <v>900</v>
      </c>
      <c r="X1399" s="21">
        <v>960</v>
      </c>
      <c r="Y1399" s="21">
        <v>1000</v>
      </c>
      <c r="Z1399" s="21">
        <v>1100</v>
      </c>
      <c r="AA1399" s="21">
        <v>1100</v>
      </c>
      <c r="AB1399" s="21">
        <v>1100</v>
      </c>
    </row>
    <row r="1400" ht="15" spans="1:28">
      <c r="A1400" s="19" t="s">
        <v>2500</v>
      </c>
      <c r="B1400" s="23" t="s">
        <v>176</v>
      </c>
      <c r="C1400" s="23" t="s">
        <v>2288</v>
      </c>
      <c r="D1400" s="21"/>
      <c r="E1400" s="23"/>
      <c r="F1400" s="21">
        <v>0</v>
      </c>
      <c r="G1400" s="21">
        <v>0</v>
      </c>
      <c r="H1400" s="21">
        <v>0</v>
      </c>
      <c r="I1400" s="21">
        <v>0</v>
      </c>
      <c r="J1400" s="21">
        <v>0</v>
      </c>
      <c r="K1400" s="21">
        <v>0</v>
      </c>
      <c r="L1400" s="21">
        <v>0</v>
      </c>
      <c r="M1400" s="21">
        <v>0</v>
      </c>
      <c r="N1400" s="21">
        <v>0</v>
      </c>
      <c r="O1400" s="21">
        <v>0</v>
      </c>
      <c r="P1400" s="21">
        <v>0</v>
      </c>
      <c r="Q1400" s="21">
        <v>0</v>
      </c>
      <c r="R1400" s="21">
        <v>0</v>
      </c>
      <c r="S1400" s="21">
        <v>0</v>
      </c>
      <c r="T1400" s="19"/>
      <c r="U1400" s="21">
        <v>0</v>
      </c>
      <c r="V1400" s="21">
        <v>0</v>
      </c>
      <c r="W1400" s="21">
        <v>0</v>
      </c>
      <c r="X1400" s="21">
        <v>0</v>
      </c>
      <c r="Y1400" s="21">
        <v>0</v>
      </c>
      <c r="Z1400" s="21">
        <v>0</v>
      </c>
      <c r="AA1400" s="21">
        <v>0</v>
      </c>
      <c r="AB1400" s="21">
        <v>0</v>
      </c>
    </row>
    <row r="1401" ht="15" spans="1:28">
      <c r="A1401" s="19" t="s">
        <v>2501</v>
      </c>
      <c r="B1401" s="23" t="s">
        <v>1052</v>
      </c>
      <c r="C1401" s="23" t="s">
        <v>2288</v>
      </c>
      <c r="D1401" s="21"/>
      <c r="E1401" s="23"/>
      <c r="F1401" s="21">
        <v>130</v>
      </c>
      <c r="G1401" s="21">
        <v>130</v>
      </c>
      <c r="H1401" s="21">
        <v>130</v>
      </c>
      <c r="I1401" s="21">
        <v>120</v>
      </c>
      <c r="J1401" s="21">
        <v>120</v>
      </c>
      <c r="K1401" s="21">
        <v>110</v>
      </c>
      <c r="L1401" s="21">
        <v>110</v>
      </c>
      <c r="M1401" s="21">
        <v>95</v>
      </c>
      <c r="N1401" s="21">
        <v>95</v>
      </c>
      <c r="O1401" s="21">
        <v>95</v>
      </c>
      <c r="P1401" s="21">
        <v>95</v>
      </c>
      <c r="Q1401" s="21">
        <v>95</v>
      </c>
      <c r="R1401" s="21">
        <v>95</v>
      </c>
      <c r="S1401" s="21">
        <v>143</v>
      </c>
      <c r="T1401" s="19"/>
      <c r="U1401" s="21">
        <v>95</v>
      </c>
      <c r="V1401" s="21">
        <v>95</v>
      </c>
      <c r="W1401" s="21">
        <v>100</v>
      </c>
      <c r="X1401" s="21">
        <v>100</v>
      </c>
      <c r="Y1401" s="21">
        <v>110</v>
      </c>
      <c r="Z1401" s="21">
        <v>110</v>
      </c>
      <c r="AA1401" s="21">
        <v>110</v>
      </c>
      <c r="AB1401" s="21">
        <v>110</v>
      </c>
    </row>
    <row r="1402" ht="15" spans="1:28">
      <c r="A1402" s="19" t="s">
        <v>2502</v>
      </c>
      <c r="B1402" s="23" t="s">
        <v>2503</v>
      </c>
      <c r="C1402" s="23" t="s">
        <v>2288</v>
      </c>
      <c r="D1402" s="21"/>
      <c r="E1402" s="23"/>
      <c r="F1402" s="21">
        <v>126</v>
      </c>
      <c r="G1402" s="21">
        <v>126</v>
      </c>
      <c r="H1402" s="21">
        <v>126</v>
      </c>
      <c r="I1402" s="21">
        <v>110</v>
      </c>
      <c r="J1402" s="21">
        <v>110</v>
      </c>
      <c r="K1402" s="21">
        <v>110</v>
      </c>
      <c r="L1402" s="21">
        <v>100</v>
      </c>
      <c r="M1402" s="21">
        <v>100</v>
      </c>
      <c r="N1402" s="21">
        <v>100</v>
      </c>
      <c r="O1402" s="21">
        <v>90</v>
      </c>
      <c r="P1402" s="21">
        <v>90</v>
      </c>
      <c r="Q1402" s="21">
        <v>85</v>
      </c>
      <c r="R1402" s="21">
        <v>85</v>
      </c>
      <c r="S1402" s="21">
        <v>128</v>
      </c>
      <c r="T1402" s="19"/>
      <c r="U1402" s="21">
        <v>85</v>
      </c>
      <c r="V1402" s="21">
        <v>85</v>
      </c>
      <c r="W1402" s="21">
        <v>90</v>
      </c>
      <c r="X1402" s="21">
        <v>90</v>
      </c>
      <c r="Y1402" s="21">
        <v>100</v>
      </c>
      <c r="Z1402" s="21">
        <v>100</v>
      </c>
      <c r="AA1402" s="21">
        <v>100</v>
      </c>
      <c r="AB1402" s="21">
        <v>100</v>
      </c>
    </row>
    <row r="1403" ht="15" spans="1:28">
      <c r="A1403" s="19" t="s">
        <v>2504</v>
      </c>
      <c r="B1403" s="23" t="s">
        <v>1054</v>
      </c>
      <c r="C1403" s="23" t="s">
        <v>2288</v>
      </c>
      <c r="D1403" s="21"/>
      <c r="E1403" s="23"/>
      <c r="F1403" s="21">
        <v>85</v>
      </c>
      <c r="G1403" s="21">
        <v>100</v>
      </c>
      <c r="H1403" s="21">
        <v>90</v>
      </c>
      <c r="I1403" s="21">
        <v>90</v>
      </c>
      <c r="J1403" s="21">
        <v>75</v>
      </c>
      <c r="K1403" s="21">
        <v>75</v>
      </c>
      <c r="L1403" s="21">
        <v>75</v>
      </c>
      <c r="M1403" s="21">
        <v>63</v>
      </c>
      <c r="N1403" s="21">
        <v>63</v>
      </c>
      <c r="O1403" s="21">
        <v>63</v>
      </c>
      <c r="P1403" s="21">
        <v>63</v>
      </c>
      <c r="Q1403" s="21">
        <v>63</v>
      </c>
      <c r="R1403" s="21">
        <v>63</v>
      </c>
      <c r="S1403" s="21">
        <v>95</v>
      </c>
      <c r="T1403" s="19"/>
      <c r="U1403" s="21">
        <v>63</v>
      </c>
      <c r="V1403" s="21">
        <v>63</v>
      </c>
      <c r="W1403" s="21">
        <v>65</v>
      </c>
      <c r="X1403" s="21">
        <v>65</v>
      </c>
      <c r="Y1403" s="21">
        <v>70</v>
      </c>
      <c r="Z1403" s="21">
        <v>70</v>
      </c>
      <c r="AA1403" s="21">
        <v>70</v>
      </c>
      <c r="AB1403" s="21">
        <v>70</v>
      </c>
    </row>
    <row r="1404" ht="15" spans="1:28">
      <c r="A1404" s="19" t="s">
        <v>2505</v>
      </c>
      <c r="B1404" s="23" t="s">
        <v>1059</v>
      </c>
      <c r="C1404" s="23" t="s">
        <v>2288</v>
      </c>
      <c r="D1404" s="21"/>
      <c r="E1404" s="23"/>
      <c r="F1404" s="21">
        <v>80</v>
      </c>
      <c r="G1404" s="21">
        <v>80</v>
      </c>
      <c r="H1404" s="21">
        <v>70</v>
      </c>
      <c r="I1404" s="21">
        <v>70</v>
      </c>
      <c r="J1404" s="21">
        <v>70</v>
      </c>
      <c r="K1404" s="21">
        <v>70</v>
      </c>
      <c r="L1404" s="21">
        <v>70</v>
      </c>
      <c r="M1404" s="21">
        <v>70</v>
      </c>
      <c r="N1404" s="21">
        <v>70</v>
      </c>
      <c r="O1404" s="21">
        <v>70</v>
      </c>
      <c r="P1404" s="21">
        <v>70</v>
      </c>
      <c r="Q1404" s="21">
        <v>70</v>
      </c>
      <c r="R1404" s="21">
        <v>70</v>
      </c>
      <c r="S1404" s="21">
        <v>105</v>
      </c>
      <c r="T1404" s="19"/>
      <c r="U1404" s="21">
        <v>70</v>
      </c>
      <c r="V1404" s="21">
        <v>70</v>
      </c>
      <c r="W1404" s="21">
        <v>70</v>
      </c>
      <c r="X1404" s="21">
        <v>70</v>
      </c>
      <c r="Y1404" s="21">
        <v>75</v>
      </c>
      <c r="Z1404" s="21">
        <v>75</v>
      </c>
      <c r="AA1404" s="21">
        <v>75</v>
      </c>
      <c r="AB1404" s="21">
        <v>75</v>
      </c>
    </row>
    <row r="1405" ht="15" spans="1:28">
      <c r="A1405" s="19" t="s">
        <v>2506</v>
      </c>
      <c r="B1405" s="23" t="s">
        <v>33</v>
      </c>
      <c r="C1405" s="23" t="s">
        <v>2288</v>
      </c>
      <c r="D1405" s="21"/>
      <c r="E1405" s="23"/>
      <c r="F1405" s="21">
        <v>70</v>
      </c>
      <c r="G1405" s="21">
        <v>70</v>
      </c>
      <c r="H1405" s="21">
        <v>70</v>
      </c>
      <c r="I1405" s="21">
        <v>70</v>
      </c>
      <c r="J1405" s="21">
        <v>70</v>
      </c>
      <c r="K1405" s="21">
        <v>70</v>
      </c>
      <c r="L1405" s="21">
        <v>70</v>
      </c>
      <c r="M1405" s="21">
        <v>60</v>
      </c>
      <c r="N1405" s="21">
        <v>60</v>
      </c>
      <c r="O1405" s="21">
        <v>60</v>
      </c>
      <c r="P1405" s="21">
        <v>60</v>
      </c>
      <c r="Q1405" s="21">
        <v>60</v>
      </c>
      <c r="R1405" s="21">
        <v>60</v>
      </c>
      <c r="S1405" s="21">
        <v>90</v>
      </c>
      <c r="T1405" s="19"/>
      <c r="U1405" s="21">
        <v>60</v>
      </c>
      <c r="V1405" s="21">
        <v>60</v>
      </c>
      <c r="W1405" s="21">
        <v>60</v>
      </c>
      <c r="X1405" s="21">
        <v>70</v>
      </c>
      <c r="Y1405" s="21">
        <v>70</v>
      </c>
      <c r="Z1405" s="21">
        <v>70</v>
      </c>
      <c r="AA1405" s="21">
        <v>70</v>
      </c>
      <c r="AB1405" s="21">
        <v>70</v>
      </c>
    </row>
    <row r="1406" ht="15" spans="1:28">
      <c r="A1406" s="19" t="s">
        <v>2507</v>
      </c>
      <c r="B1406" s="23" t="s">
        <v>1049</v>
      </c>
      <c r="C1406" s="23" t="s">
        <v>2288</v>
      </c>
      <c r="D1406" s="21"/>
      <c r="E1406" s="23"/>
      <c r="F1406" s="21">
        <v>40</v>
      </c>
      <c r="G1406" s="21">
        <v>80</v>
      </c>
      <c r="H1406" s="21">
        <v>70</v>
      </c>
      <c r="I1406" s="21">
        <v>70</v>
      </c>
      <c r="J1406" s="21">
        <v>70</v>
      </c>
      <c r="K1406" s="21">
        <v>70</v>
      </c>
      <c r="L1406" s="21">
        <v>70</v>
      </c>
      <c r="M1406" s="21">
        <v>60</v>
      </c>
      <c r="N1406" s="21">
        <v>60</v>
      </c>
      <c r="O1406" s="21">
        <v>60</v>
      </c>
      <c r="P1406" s="21">
        <v>60</v>
      </c>
      <c r="Q1406" s="21">
        <v>60</v>
      </c>
      <c r="R1406" s="21">
        <v>60</v>
      </c>
      <c r="S1406" s="21">
        <v>120</v>
      </c>
      <c r="T1406" s="19"/>
      <c r="U1406" s="21">
        <v>40</v>
      </c>
      <c r="V1406" s="21">
        <v>40</v>
      </c>
      <c r="W1406" s="21">
        <v>40</v>
      </c>
      <c r="X1406" s="21">
        <v>40</v>
      </c>
      <c r="Y1406" s="21">
        <v>45</v>
      </c>
      <c r="Z1406" s="21">
        <v>45</v>
      </c>
      <c r="AA1406" s="21">
        <v>45</v>
      </c>
      <c r="AB1406" s="21">
        <v>45</v>
      </c>
    </row>
    <row r="1407" ht="15" spans="1:28">
      <c r="A1407" s="19" t="s">
        <v>2508</v>
      </c>
      <c r="B1407" s="26" t="s">
        <v>251</v>
      </c>
      <c r="C1407" s="23" t="s">
        <v>2288</v>
      </c>
      <c r="D1407" s="21"/>
      <c r="E1407" s="23"/>
      <c r="F1407" s="21">
        <v>45</v>
      </c>
      <c r="G1407" s="21">
        <v>45</v>
      </c>
      <c r="H1407" s="21">
        <v>45</v>
      </c>
      <c r="I1407" s="21">
        <v>40</v>
      </c>
      <c r="J1407" s="21">
        <v>40</v>
      </c>
      <c r="K1407" s="21">
        <v>40</v>
      </c>
      <c r="L1407" s="21">
        <v>40</v>
      </c>
      <c r="M1407" s="21">
        <v>35</v>
      </c>
      <c r="N1407" s="21">
        <v>35</v>
      </c>
      <c r="O1407" s="21">
        <v>35</v>
      </c>
      <c r="P1407" s="21">
        <v>35</v>
      </c>
      <c r="Q1407" s="21">
        <v>35</v>
      </c>
      <c r="R1407" s="21">
        <v>35</v>
      </c>
      <c r="S1407" s="21">
        <v>53</v>
      </c>
      <c r="T1407" s="19"/>
      <c r="U1407" s="21">
        <v>35</v>
      </c>
      <c r="V1407" s="21">
        <v>35</v>
      </c>
      <c r="W1407" s="21">
        <v>40</v>
      </c>
      <c r="X1407" s="21">
        <v>40</v>
      </c>
      <c r="Y1407" s="21">
        <v>45</v>
      </c>
      <c r="Z1407" s="21">
        <v>45</v>
      </c>
      <c r="AA1407" s="21">
        <v>45</v>
      </c>
      <c r="AB1407" s="21">
        <v>45</v>
      </c>
    </row>
    <row r="1408" ht="15" spans="1:28">
      <c r="A1408" s="19" t="s">
        <v>2509</v>
      </c>
      <c r="B1408" s="23" t="s">
        <v>2510</v>
      </c>
      <c r="C1408" s="23" t="s">
        <v>2288</v>
      </c>
      <c r="D1408" s="21"/>
      <c r="E1408" s="23"/>
      <c r="F1408" s="21">
        <v>28</v>
      </c>
      <c r="G1408" s="21">
        <v>28</v>
      </c>
      <c r="H1408" s="21">
        <v>28</v>
      </c>
      <c r="I1408" s="21">
        <v>28</v>
      </c>
      <c r="J1408" s="21">
        <v>28</v>
      </c>
      <c r="K1408" s="21">
        <v>28</v>
      </c>
      <c r="L1408" s="21">
        <v>28</v>
      </c>
      <c r="M1408" s="21">
        <v>21</v>
      </c>
      <c r="N1408" s="21">
        <v>21</v>
      </c>
      <c r="O1408" s="21">
        <v>21</v>
      </c>
      <c r="P1408" s="21">
        <v>21</v>
      </c>
      <c r="Q1408" s="21">
        <v>21</v>
      </c>
      <c r="R1408" s="21">
        <v>21</v>
      </c>
      <c r="S1408" s="21">
        <v>32</v>
      </c>
      <c r="T1408" s="19"/>
      <c r="U1408" s="21">
        <v>21</v>
      </c>
      <c r="V1408" s="21">
        <v>21</v>
      </c>
      <c r="W1408" s="21">
        <v>28</v>
      </c>
      <c r="X1408" s="21">
        <v>28</v>
      </c>
      <c r="Y1408" s="21">
        <v>35</v>
      </c>
      <c r="Z1408" s="21">
        <v>35</v>
      </c>
      <c r="AA1408" s="21">
        <v>35</v>
      </c>
      <c r="AB1408" s="21">
        <v>35</v>
      </c>
    </row>
    <row r="1409" ht="15" spans="1:28">
      <c r="A1409" s="19" t="s">
        <v>2511</v>
      </c>
      <c r="B1409" s="23" t="s">
        <v>338</v>
      </c>
      <c r="C1409" s="23" t="s">
        <v>2288</v>
      </c>
      <c r="D1409" s="21"/>
      <c r="E1409" s="23"/>
      <c r="F1409" s="21">
        <v>18</v>
      </c>
      <c r="G1409" s="21">
        <v>18</v>
      </c>
      <c r="H1409" s="21">
        <v>18</v>
      </c>
      <c r="I1409" s="21">
        <v>18</v>
      </c>
      <c r="J1409" s="21">
        <v>18</v>
      </c>
      <c r="K1409" s="21">
        <v>18</v>
      </c>
      <c r="L1409" s="21">
        <v>18</v>
      </c>
      <c r="M1409" s="21">
        <v>18</v>
      </c>
      <c r="N1409" s="21">
        <v>18</v>
      </c>
      <c r="O1409" s="21">
        <v>18</v>
      </c>
      <c r="P1409" s="21">
        <v>18</v>
      </c>
      <c r="Q1409" s="21">
        <v>18</v>
      </c>
      <c r="R1409" s="21">
        <v>18</v>
      </c>
      <c r="S1409" s="21">
        <v>27</v>
      </c>
      <c r="T1409" s="19"/>
      <c r="U1409" s="21">
        <v>18</v>
      </c>
      <c r="V1409" s="21">
        <v>18</v>
      </c>
      <c r="W1409" s="21">
        <v>18</v>
      </c>
      <c r="X1409" s="21">
        <v>18</v>
      </c>
      <c r="Y1409" s="21">
        <v>20</v>
      </c>
      <c r="Z1409" s="21">
        <v>20</v>
      </c>
      <c r="AA1409" s="21">
        <v>20</v>
      </c>
      <c r="AB1409" s="21">
        <v>20</v>
      </c>
    </row>
    <row r="1410" ht="15" spans="1:28">
      <c r="A1410" s="19" t="s">
        <v>2512</v>
      </c>
      <c r="B1410" s="23" t="s">
        <v>2513</v>
      </c>
      <c r="C1410" s="23" t="s">
        <v>2288</v>
      </c>
      <c r="D1410" s="21"/>
      <c r="E1410" s="23"/>
      <c r="F1410" s="21">
        <v>18</v>
      </c>
      <c r="G1410" s="21">
        <v>18</v>
      </c>
      <c r="H1410" s="21">
        <v>18</v>
      </c>
      <c r="I1410" s="21">
        <v>18</v>
      </c>
      <c r="J1410" s="21">
        <v>15</v>
      </c>
      <c r="K1410" s="21">
        <v>15</v>
      </c>
      <c r="L1410" s="21">
        <v>15</v>
      </c>
      <c r="M1410" s="21">
        <v>15</v>
      </c>
      <c r="N1410" s="21">
        <v>15</v>
      </c>
      <c r="O1410" s="21">
        <v>15</v>
      </c>
      <c r="P1410" s="21">
        <v>15</v>
      </c>
      <c r="Q1410" s="21">
        <v>15</v>
      </c>
      <c r="R1410" s="21">
        <v>15</v>
      </c>
      <c r="S1410" s="21">
        <v>23</v>
      </c>
      <c r="T1410" s="19"/>
      <c r="U1410" s="21">
        <v>15</v>
      </c>
      <c r="V1410" s="21">
        <v>15</v>
      </c>
      <c r="W1410" s="21">
        <v>15</v>
      </c>
      <c r="X1410" s="21">
        <v>15</v>
      </c>
      <c r="Y1410" s="21">
        <v>18</v>
      </c>
      <c r="Z1410" s="21">
        <v>18</v>
      </c>
      <c r="AA1410" s="21">
        <v>18</v>
      </c>
      <c r="AB1410" s="21">
        <v>18</v>
      </c>
    </row>
    <row r="1411" ht="15" spans="1:28">
      <c r="A1411" s="19" t="s">
        <v>2514</v>
      </c>
      <c r="B1411" s="23" t="s">
        <v>2515</v>
      </c>
      <c r="C1411" s="23" t="s">
        <v>2288</v>
      </c>
      <c r="D1411" s="21"/>
      <c r="E1411" s="23"/>
      <c r="F1411" s="21">
        <v>18</v>
      </c>
      <c r="G1411" s="21">
        <v>24</v>
      </c>
      <c r="H1411" s="21">
        <v>24</v>
      </c>
      <c r="I1411" s="21">
        <v>20</v>
      </c>
      <c r="J1411" s="21">
        <v>18</v>
      </c>
      <c r="K1411" s="21">
        <v>18</v>
      </c>
      <c r="L1411" s="21">
        <v>15</v>
      </c>
      <c r="M1411" s="21">
        <v>15</v>
      </c>
      <c r="N1411" s="21">
        <v>15</v>
      </c>
      <c r="O1411" s="21">
        <v>15</v>
      </c>
      <c r="P1411" s="21">
        <v>15</v>
      </c>
      <c r="Q1411" s="21">
        <v>15</v>
      </c>
      <c r="R1411" s="21">
        <v>15</v>
      </c>
      <c r="S1411" s="21">
        <v>23</v>
      </c>
      <c r="T1411" s="19"/>
      <c r="U1411" s="21">
        <v>15</v>
      </c>
      <c r="V1411" s="21">
        <v>15</v>
      </c>
      <c r="W1411" s="21">
        <v>15</v>
      </c>
      <c r="X1411" s="21">
        <v>15</v>
      </c>
      <c r="Y1411" s="21">
        <v>18</v>
      </c>
      <c r="Z1411" s="21">
        <v>18</v>
      </c>
      <c r="AA1411" s="21">
        <v>18</v>
      </c>
      <c r="AB1411" s="21">
        <v>18</v>
      </c>
    </row>
    <row r="1412" ht="15" spans="1:28">
      <c r="A1412" s="19" t="s">
        <v>2516</v>
      </c>
      <c r="B1412" s="23" t="s">
        <v>2517</v>
      </c>
      <c r="C1412" s="23" t="s">
        <v>2288</v>
      </c>
      <c r="D1412" s="21"/>
      <c r="E1412" s="23"/>
      <c r="F1412" s="21">
        <v>12</v>
      </c>
      <c r="G1412" s="21">
        <v>12</v>
      </c>
      <c r="H1412" s="21">
        <v>12</v>
      </c>
      <c r="I1412" s="21">
        <v>12</v>
      </c>
      <c r="J1412" s="21">
        <v>12</v>
      </c>
      <c r="K1412" s="21">
        <v>12</v>
      </c>
      <c r="L1412" s="21">
        <v>12</v>
      </c>
      <c r="M1412" s="21">
        <v>12</v>
      </c>
      <c r="N1412" s="21">
        <v>12</v>
      </c>
      <c r="O1412" s="21">
        <v>12</v>
      </c>
      <c r="P1412" s="21">
        <v>12</v>
      </c>
      <c r="Q1412" s="21">
        <v>12</v>
      </c>
      <c r="R1412" s="21">
        <v>12</v>
      </c>
      <c r="S1412" s="21">
        <v>18</v>
      </c>
      <c r="T1412" s="19"/>
      <c r="U1412" s="21">
        <v>12</v>
      </c>
      <c r="V1412" s="21">
        <v>12</v>
      </c>
      <c r="W1412" s="21">
        <v>12</v>
      </c>
      <c r="X1412" s="21">
        <v>15</v>
      </c>
      <c r="Y1412" s="21">
        <v>18</v>
      </c>
      <c r="Z1412" s="21">
        <v>18</v>
      </c>
      <c r="AA1412" s="21">
        <v>18</v>
      </c>
      <c r="AB1412" s="21">
        <v>18</v>
      </c>
    </row>
    <row r="1413" ht="15" spans="1:28">
      <c r="A1413" s="19" t="s">
        <v>2518</v>
      </c>
      <c r="B1413" s="2" t="s">
        <v>184</v>
      </c>
      <c r="C1413" s="23" t="s">
        <v>2288</v>
      </c>
      <c r="D1413" s="21"/>
      <c r="E1413" s="23"/>
      <c r="F1413" s="21">
        <v>0</v>
      </c>
      <c r="G1413" s="21">
        <v>0</v>
      </c>
      <c r="H1413" s="21">
        <v>0</v>
      </c>
      <c r="I1413" s="21">
        <v>0</v>
      </c>
      <c r="J1413" s="21">
        <v>0</v>
      </c>
      <c r="K1413" s="21">
        <v>0</v>
      </c>
      <c r="L1413" s="21">
        <v>0</v>
      </c>
      <c r="M1413" s="21">
        <v>0</v>
      </c>
      <c r="N1413" s="21">
        <v>0</v>
      </c>
      <c r="O1413" s="21">
        <v>0</v>
      </c>
      <c r="P1413" s="21">
        <v>0</v>
      </c>
      <c r="Q1413" s="21">
        <v>0</v>
      </c>
      <c r="R1413" s="21">
        <v>0</v>
      </c>
      <c r="S1413" s="21">
        <v>0</v>
      </c>
      <c r="T1413" s="19"/>
      <c r="U1413" s="21">
        <v>0</v>
      </c>
      <c r="V1413" s="21">
        <v>0</v>
      </c>
      <c r="W1413" s="21">
        <v>0</v>
      </c>
      <c r="X1413" s="21">
        <v>0</v>
      </c>
      <c r="Y1413" s="21">
        <v>0</v>
      </c>
      <c r="Z1413" s="21">
        <v>0</v>
      </c>
      <c r="AA1413" s="21">
        <v>0</v>
      </c>
      <c r="AB1413" s="21">
        <v>0</v>
      </c>
    </row>
    <row r="1414" ht="15" spans="1:28">
      <c r="A1414" s="19" t="s">
        <v>2519</v>
      </c>
      <c r="B1414" s="2" t="s">
        <v>2520</v>
      </c>
      <c r="C1414" s="23" t="s">
        <v>2288</v>
      </c>
      <c r="D1414" s="21"/>
      <c r="E1414" s="23"/>
      <c r="F1414" s="21">
        <v>10</v>
      </c>
      <c r="G1414" s="21">
        <v>10</v>
      </c>
      <c r="H1414" s="21">
        <v>10</v>
      </c>
      <c r="I1414" s="21">
        <v>10</v>
      </c>
      <c r="J1414" s="21">
        <v>10</v>
      </c>
      <c r="K1414" s="21">
        <v>10</v>
      </c>
      <c r="L1414" s="21">
        <v>10</v>
      </c>
      <c r="M1414" s="21">
        <v>10</v>
      </c>
      <c r="N1414" s="21">
        <v>10</v>
      </c>
      <c r="O1414" s="21">
        <v>10</v>
      </c>
      <c r="P1414" s="21">
        <v>10</v>
      </c>
      <c r="Q1414" s="21">
        <v>10</v>
      </c>
      <c r="R1414" s="21">
        <v>10</v>
      </c>
      <c r="S1414" s="21">
        <v>15</v>
      </c>
      <c r="T1414" s="19"/>
      <c r="U1414" s="21">
        <v>10</v>
      </c>
      <c r="V1414" s="21">
        <v>10</v>
      </c>
      <c r="W1414" s="21">
        <v>10</v>
      </c>
      <c r="X1414" s="21">
        <v>10</v>
      </c>
      <c r="Y1414" s="21">
        <v>15</v>
      </c>
      <c r="Z1414" s="21">
        <v>15</v>
      </c>
      <c r="AA1414" s="21">
        <v>15</v>
      </c>
      <c r="AB1414" s="21">
        <v>15</v>
      </c>
    </row>
    <row r="1415" ht="15" spans="1:28">
      <c r="A1415" s="19" t="s">
        <v>2521</v>
      </c>
      <c r="B1415" s="2" t="s">
        <v>2522</v>
      </c>
      <c r="C1415" s="23" t="s">
        <v>2288</v>
      </c>
      <c r="D1415" s="21"/>
      <c r="E1415" s="23"/>
      <c r="F1415" s="21">
        <v>10</v>
      </c>
      <c r="G1415" s="21">
        <v>10</v>
      </c>
      <c r="H1415" s="21">
        <v>10</v>
      </c>
      <c r="I1415" s="21">
        <v>10</v>
      </c>
      <c r="J1415" s="21">
        <v>10</v>
      </c>
      <c r="K1415" s="21">
        <v>10</v>
      </c>
      <c r="L1415" s="21">
        <v>10</v>
      </c>
      <c r="M1415" s="21">
        <v>10</v>
      </c>
      <c r="N1415" s="21">
        <v>10</v>
      </c>
      <c r="O1415" s="21">
        <v>10</v>
      </c>
      <c r="P1415" s="21">
        <v>10</v>
      </c>
      <c r="Q1415" s="21">
        <v>10</v>
      </c>
      <c r="R1415" s="21">
        <v>10</v>
      </c>
      <c r="S1415" s="21">
        <v>15</v>
      </c>
      <c r="T1415" s="19"/>
      <c r="U1415" s="21">
        <v>10</v>
      </c>
      <c r="V1415" s="21">
        <v>10</v>
      </c>
      <c r="W1415" s="21">
        <v>10</v>
      </c>
      <c r="X1415" s="21">
        <v>10</v>
      </c>
      <c r="Y1415" s="21">
        <v>15</v>
      </c>
      <c r="Z1415" s="21">
        <v>15</v>
      </c>
      <c r="AA1415" s="21">
        <v>15</v>
      </c>
      <c r="AB1415" s="21">
        <v>15</v>
      </c>
    </row>
    <row r="1416" ht="15" spans="1:28">
      <c r="A1416" s="19" t="s">
        <v>2523</v>
      </c>
      <c r="B1416" s="2" t="s">
        <v>181</v>
      </c>
      <c r="C1416" s="23" t="s">
        <v>2288</v>
      </c>
      <c r="D1416" s="21"/>
      <c r="E1416" s="23"/>
      <c r="F1416" s="21">
        <v>0</v>
      </c>
      <c r="G1416" s="21">
        <v>0</v>
      </c>
      <c r="H1416" s="21">
        <v>0</v>
      </c>
      <c r="I1416" s="21">
        <v>0</v>
      </c>
      <c r="J1416" s="21">
        <v>0</v>
      </c>
      <c r="K1416" s="21">
        <v>0</v>
      </c>
      <c r="L1416" s="21">
        <v>0</v>
      </c>
      <c r="M1416" s="21">
        <v>0</v>
      </c>
      <c r="N1416" s="21">
        <v>0</v>
      </c>
      <c r="O1416" s="21">
        <v>0</v>
      </c>
      <c r="P1416" s="21">
        <v>0</v>
      </c>
      <c r="Q1416" s="21">
        <v>0</v>
      </c>
      <c r="R1416" s="21">
        <v>0</v>
      </c>
      <c r="S1416" s="21">
        <v>0</v>
      </c>
      <c r="T1416" s="19"/>
      <c r="U1416" s="21">
        <v>0</v>
      </c>
      <c r="V1416" s="21">
        <v>0</v>
      </c>
      <c r="W1416" s="21">
        <v>0</v>
      </c>
      <c r="X1416" s="21">
        <v>0</v>
      </c>
      <c r="Y1416" s="21">
        <v>0</v>
      </c>
      <c r="Z1416" s="21">
        <v>0</v>
      </c>
      <c r="AA1416" s="21">
        <v>0</v>
      </c>
      <c r="AB1416" s="21">
        <v>0</v>
      </c>
    </row>
    <row r="1417" ht="15" spans="1:28">
      <c r="A1417" s="19" t="s">
        <v>2524</v>
      </c>
      <c r="B1417" s="2" t="s">
        <v>2525</v>
      </c>
      <c r="C1417" s="23" t="s">
        <v>2288</v>
      </c>
      <c r="D1417" s="21"/>
      <c r="E1417" s="23"/>
      <c r="F1417" s="21">
        <v>0</v>
      </c>
      <c r="G1417" s="21">
        <v>0</v>
      </c>
      <c r="H1417" s="21">
        <v>0</v>
      </c>
      <c r="I1417" s="21">
        <v>0</v>
      </c>
      <c r="J1417" s="21">
        <v>0</v>
      </c>
      <c r="K1417" s="21">
        <v>0</v>
      </c>
      <c r="L1417" s="21">
        <v>0</v>
      </c>
      <c r="M1417" s="21">
        <v>0</v>
      </c>
      <c r="N1417" s="21">
        <v>0</v>
      </c>
      <c r="O1417" s="21">
        <v>0</v>
      </c>
      <c r="P1417" s="21">
        <v>0</v>
      </c>
      <c r="Q1417" s="21">
        <v>0</v>
      </c>
      <c r="R1417" s="21">
        <v>0</v>
      </c>
      <c r="S1417" s="21">
        <v>0</v>
      </c>
      <c r="T1417" s="19"/>
      <c r="U1417" s="21">
        <v>0</v>
      </c>
      <c r="V1417" s="21">
        <v>0</v>
      </c>
      <c r="W1417" s="21">
        <v>0</v>
      </c>
      <c r="X1417" s="21">
        <v>0</v>
      </c>
      <c r="Y1417" s="21">
        <v>0</v>
      </c>
      <c r="Z1417" s="21">
        <v>0</v>
      </c>
      <c r="AA1417" s="21">
        <v>0</v>
      </c>
      <c r="AB1417" s="21">
        <v>0</v>
      </c>
    </row>
    <row r="1418" ht="15" spans="1:28">
      <c r="A1418" s="19" t="s">
        <v>2526</v>
      </c>
      <c r="B1418" s="2" t="s">
        <v>179</v>
      </c>
      <c r="C1418" s="23" t="s">
        <v>2288</v>
      </c>
      <c r="D1418" s="21"/>
      <c r="E1418" s="23"/>
      <c r="F1418" s="21">
        <v>0</v>
      </c>
      <c r="G1418" s="21">
        <v>0</v>
      </c>
      <c r="H1418" s="21">
        <v>0</v>
      </c>
      <c r="I1418" s="21">
        <v>0</v>
      </c>
      <c r="J1418" s="21">
        <v>0</v>
      </c>
      <c r="K1418" s="21">
        <v>0</v>
      </c>
      <c r="L1418" s="21">
        <v>0</v>
      </c>
      <c r="M1418" s="21">
        <v>0</v>
      </c>
      <c r="N1418" s="21">
        <v>0</v>
      </c>
      <c r="O1418" s="21">
        <v>0</v>
      </c>
      <c r="P1418" s="21">
        <v>0</v>
      </c>
      <c r="Q1418" s="21">
        <v>0</v>
      </c>
      <c r="R1418" s="21">
        <v>0</v>
      </c>
      <c r="S1418" s="21">
        <v>0</v>
      </c>
      <c r="T1418" s="19"/>
      <c r="U1418" s="21">
        <v>0</v>
      </c>
      <c r="V1418" s="21">
        <v>0</v>
      </c>
      <c r="W1418" s="21">
        <v>0</v>
      </c>
      <c r="X1418" s="21">
        <v>0</v>
      </c>
      <c r="Y1418" s="21">
        <v>0</v>
      </c>
      <c r="Z1418" s="21">
        <v>0</v>
      </c>
      <c r="AA1418" s="21">
        <v>0</v>
      </c>
      <c r="AB1418" s="21">
        <v>0</v>
      </c>
    </row>
    <row r="1419" ht="15" spans="1:28">
      <c r="A1419" s="19" t="s">
        <v>2527</v>
      </c>
      <c r="B1419" s="2" t="s">
        <v>388</v>
      </c>
      <c r="C1419" s="23" t="s">
        <v>2288</v>
      </c>
      <c r="D1419" s="21"/>
      <c r="E1419" s="23"/>
      <c r="F1419" s="21">
        <v>0</v>
      </c>
      <c r="G1419" s="21">
        <v>0</v>
      </c>
      <c r="H1419" s="21">
        <v>0</v>
      </c>
      <c r="I1419" s="21">
        <v>0</v>
      </c>
      <c r="J1419" s="21">
        <v>0</v>
      </c>
      <c r="K1419" s="21">
        <v>0</v>
      </c>
      <c r="L1419" s="21">
        <v>0</v>
      </c>
      <c r="M1419" s="21">
        <v>0</v>
      </c>
      <c r="N1419" s="21">
        <v>0</v>
      </c>
      <c r="O1419" s="21">
        <v>0</v>
      </c>
      <c r="P1419" s="21">
        <v>0</v>
      </c>
      <c r="Q1419" s="21">
        <v>0</v>
      </c>
      <c r="R1419" s="21">
        <v>0</v>
      </c>
      <c r="S1419" s="21">
        <v>0</v>
      </c>
      <c r="T1419" s="19"/>
      <c r="U1419" s="21">
        <v>0</v>
      </c>
      <c r="V1419" s="21">
        <v>0</v>
      </c>
      <c r="W1419" s="21">
        <v>0</v>
      </c>
      <c r="X1419" s="21">
        <v>0</v>
      </c>
      <c r="Y1419" s="21">
        <v>0</v>
      </c>
      <c r="Z1419" s="21">
        <v>0</v>
      </c>
      <c r="AA1419" s="21">
        <v>0</v>
      </c>
      <c r="AB1419" s="21">
        <v>0</v>
      </c>
    </row>
    <row r="1420" ht="15" spans="1:28">
      <c r="A1420" s="19" t="s">
        <v>2528</v>
      </c>
      <c r="B1420" s="2" t="s">
        <v>1207</v>
      </c>
      <c r="C1420" s="23" t="s">
        <v>2288</v>
      </c>
      <c r="D1420" s="21"/>
      <c r="E1420" s="23" t="s">
        <v>2529</v>
      </c>
      <c r="F1420" s="21">
        <v>922</v>
      </c>
      <c r="G1420" s="21">
        <v>1000</v>
      </c>
      <c r="H1420" s="21">
        <v>1000</v>
      </c>
      <c r="I1420" s="21">
        <v>1000</v>
      </c>
      <c r="J1420" s="21">
        <v>1000</v>
      </c>
      <c r="K1420" s="21">
        <v>1000</v>
      </c>
      <c r="L1420" s="21">
        <v>1000</v>
      </c>
      <c r="M1420" s="21">
        <v>1050</v>
      </c>
      <c r="N1420" s="21">
        <v>1050</v>
      </c>
      <c r="O1420" s="21">
        <v>1050</v>
      </c>
      <c r="P1420" s="21">
        <v>1100</v>
      </c>
      <c r="Q1420" s="21">
        <v>1100</v>
      </c>
      <c r="R1420" s="21">
        <v>1100</v>
      </c>
      <c r="S1420" s="21">
        <v>2420</v>
      </c>
      <c r="T1420" s="19"/>
      <c r="U1420" s="21">
        <v>1200</v>
      </c>
      <c r="V1420" s="21">
        <v>1200</v>
      </c>
      <c r="W1420" s="21">
        <v>1200</v>
      </c>
      <c r="X1420" s="21">
        <v>1200</v>
      </c>
      <c r="Y1420" s="21">
        <v>1200</v>
      </c>
      <c r="Z1420" s="21">
        <v>1200</v>
      </c>
      <c r="AA1420" s="21">
        <v>1200</v>
      </c>
      <c r="AB1420" s="21">
        <v>1200</v>
      </c>
    </row>
    <row r="1421" ht="15" spans="1:28">
      <c r="A1421" s="19" t="s">
        <v>2530</v>
      </c>
      <c r="B1421" s="2" t="s">
        <v>1210</v>
      </c>
      <c r="C1421" s="23" t="s">
        <v>2288</v>
      </c>
      <c r="D1421" s="21"/>
      <c r="E1421" s="23"/>
      <c r="F1421" s="21">
        <v>126</v>
      </c>
      <c r="G1421" s="21">
        <v>130</v>
      </c>
      <c r="H1421" s="21">
        <v>140</v>
      </c>
      <c r="I1421" s="21">
        <v>140</v>
      </c>
      <c r="J1421" s="21">
        <v>140</v>
      </c>
      <c r="K1421" s="21">
        <v>140</v>
      </c>
      <c r="L1421" s="21">
        <v>150</v>
      </c>
      <c r="M1421" s="21">
        <v>140</v>
      </c>
      <c r="N1421" s="21">
        <v>140</v>
      </c>
      <c r="O1421" s="21">
        <v>140</v>
      </c>
      <c r="P1421" s="21">
        <v>140</v>
      </c>
      <c r="Q1421" s="21">
        <v>140</v>
      </c>
      <c r="R1421" s="21">
        <v>140</v>
      </c>
      <c r="S1421" s="21">
        <v>320</v>
      </c>
      <c r="T1421" s="19"/>
      <c r="U1421" s="21">
        <v>140</v>
      </c>
      <c r="V1421" s="21">
        <v>150</v>
      </c>
      <c r="W1421" s="21">
        <v>170</v>
      </c>
      <c r="X1421" s="21">
        <v>190</v>
      </c>
      <c r="Y1421" s="21">
        <v>190</v>
      </c>
      <c r="Z1421" s="21">
        <v>190</v>
      </c>
      <c r="AA1421" s="21">
        <v>190</v>
      </c>
      <c r="AB1421" s="21">
        <v>190</v>
      </c>
    </row>
    <row r="1422" ht="15" spans="1:28">
      <c r="A1422" s="19" t="s">
        <v>2531</v>
      </c>
      <c r="B1422" s="2" t="s">
        <v>1095</v>
      </c>
      <c r="C1422" s="23" t="s">
        <v>2288</v>
      </c>
      <c r="D1422" s="21"/>
      <c r="E1422" s="23"/>
      <c r="F1422" s="21">
        <v>71</v>
      </c>
      <c r="G1422" s="21">
        <v>90</v>
      </c>
      <c r="H1422" s="21">
        <v>90</v>
      </c>
      <c r="I1422" s="21">
        <v>90</v>
      </c>
      <c r="J1422" s="21">
        <v>90</v>
      </c>
      <c r="K1422" s="21">
        <v>90</v>
      </c>
      <c r="L1422" s="21">
        <v>90</v>
      </c>
      <c r="M1422" s="21">
        <v>90</v>
      </c>
      <c r="N1422" s="21">
        <v>90</v>
      </c>
      <c r="O1422" s="21">
        <v>80</v>
      </c>
      <c r="P1422" s="21">
        <v>80</v>
      </c>
      <c r="Q1422" s="21">
        <v>80</v>
      </c>
      <c r="R1422" s="21">
        <v>80</v>
      </c>
      <c r="S1422" s="21">
        <v>180</v>
      </c>
      <c r="T1422" s="19"/>
      <c r="U1422" s="21">
        <v>90</v>
      </c>
      <c r="V1422" s="21">
        <v>80</v>
      </c>
      <c r="W1422" s="21">
        <v>90</v>
      </c>
      <c r="X1422" s="21">
        <v>100</v>
      </c>
      <c r="Y1422" s="21">
        <v>100</v>
      </c>
      <c r="Z1422" s="21">
        <v>100</v>
      </c>
      <c r="AA1422" s="21">
        <v>100</v>
      </c>
      <c r="AB1422" s="21">
        <v>100</v>
      </c>
    </row>
    <row r="1423" ht="15" spans="1:28">
      <c r="A1423" s="19" t="s">
        <v>2532</v>
      </c>
      <c r="B1423" s="2" t="s">
        <v>1100</v>
      </c>
      <c r="C1423" s="23" t="s">
        <v>2288</v>
      </c>
      <c r="D1423" s="21"/>
      <c r="E1423" s="23"/>
      <c r="F1423" s="21">
        <v>38</v>
      </c>
      <c r="G1423" s="21">
        <v>40</v>
      </c>
      <c r="H1423" s="21">
        <v>40</v>
      </c>
      <c r="I1423" s="21">
        <v>40</v>
      </c>
      <c r="J1423" s="21">
        <v>40</v>
      </c>
      <c r="K1423" s="21">
        <v>40</v>
      </c>
      <c r="L1423" s="21">
        <v>40</v>
      </c>
      <c r="M1423" s="21">
        <v>40</v>
      </c>
      <c r="N1423" s="21">
        <v>40</v>
      </c>
      <c r="O1423" s="21">
        <v>35</v>
      </c>
      <c r="P1423" s="21">
        <v>35</v>
      </c>
      <c r="Q1423" s="21">
        <v>35</v>
      </c>
      <c r="R1423" s="21">
        <v>40</v>
      </c>
      <c r="S1423" s="21">
        <v>88</v>
      </c>
      <c r="T1423" s="19"/>
      <c r="U1423" s="21">
        <v>40</v>
      </c>
      <c r="V1423" s="21">
        <v>40</v>
      </c>
      <c r="W1423" s="21">
        <v>40</v>
      </c>
      <c r="X1423" s="21">
        <v>40</v>
      </c>
      <c r="Y1423" s="21">
        <v>40</v>
      </c>
      <c r="Z1423" s="21">
        <v>40</v>
      </c>
      <c r="AA1423" s="21">
        <v>40</v>
      </c>
      <c r="AB1423" s="21">
        <v>40</v>
      </c>
    </row>
    <row r="1424" ht="15" spans="1:28">
      <c r="A1424" s="19" t="s">
        <v>2533</v>
      </c>
      <c r="B1424" s="3" t="s">
        <v>1213</v>
      </c>
      <c r="C1424" s="23" t="s">
        <v>2288</v>
      </c>
      <c r="D1424" s="21"/>
      <c r="E1424" s="23"/>
      <c r="F1424" s="21">
        <v>27</v>
      </c>
      <c r="G1424" s="21">
        <v>27</v>
      </c>
      <c r="H1424" s="21">
        <v>27</v>
      </c>
      <c r="I1424" s="21">
        <v>27</v>
      </c>
      <c r="J1424" s="21">
        <v>27</v>
      </c>
      <c r="K1424" s="21">
        <v>27</v>
      </c>
      <c r="L1424" s="21">
        <v>27</v>
      </c>
      <c r="M1424" s="21">
        <v>27</v>
      </c>
      <c r="N1424" s="21">
        <v>25</v>
      </c>
      <c r="O1424" s="21">
        <v>25</v>
      </c>
      <c r="P1424" s="21">
        <v>25</v>
      </c>
      <c r="Q1424" s="21">
        <v>25</v>
      </c>
      <c r="R1424" s="21">
        <v>25</v>
      </c>
      <c r="S1424" s="21">
        <v>55</v>
      </c>
      <c r="T1424" s="19"/>
      <c r="U1424" s="21">
        <v>25</v>
      </c>
      <c r="V1424" s="21">
        <v>25</v>
      </c>
      <c r="W1424" s="21">
        <v>25</v>
      </c>
      <c r="X1424" s="21">
        <v>25</v>
      </c>
      <c r="Y1424" s="21">
        <v>25</v>
      </c>
      <c r="Z1424" s="21">
        <v>25</v>
      </c>
      <c r="AA1424" s="21">
        <v>25</v>
      </c>
      <c r="AB1424" s="21">
        <v>25</v>
      </c>
    </row>
    <row r="1425" ht="15" spans="1:28">
      <c r="A1425" s="19" t="s">
        <v>2534</v>
      </c>
      <c r="B1425" s="2" t="s">
        <v>1105</v>
      </c>
      <c r="C1425" s="23" t="s">
        <v>2288</v>
      </c>
      <c r="D1425" s="21"/>
      <c r="E1425" s="23"/>
      <c r="F1425" s="21">
        <v>5</v>
      </c>
      <c r="G1425" s="21">
        <v>8</v>
      </c>
      <c r="H1425" s="21">
        <v>8</v>
      </c>
      <c r="I1425" s="21">
        <v>8</v>
      </c>
      <c r="J1425" s="21">
        <v>8</v>
      </c>
      <c r="K1425" s="21">
        <v>8</v>
      </c>
      <c r="L1425" s="21">
        <v>8</v>
      </c>
      <c r="M1425" s="21">
        <v>8</v>
      </c>
      <c r="N1425" s="21">
        <v>8</v>
      </c>
      <c r="O1425" s="21">
        <v>8</v>
      </c>
      <c r="P1425" s="21">
        <v>10</v>
      </c>
      <c r="Q1425" s="21">
        <v>10</v>
      </c>
      <c r="R1425" s="21">
        <v>10</v>
      </c>
      <c r="S1425" s="21">
        <v>22</v>
      </c>
      <c r="T1425" s="19"/>
      <c r="U1425" s="21">
        <v>10</v>
      </c>
      <c r="V1425" s="21">
        <v>10</v>
      </c>
      <c r="W1425" s="21">
        <v>10</v>
      </c>
      <c r="X1425" s="21">
        <v>10</v>
      </c>
      <c r="Y1425" s="21">
        <v>10</v>
      </c>
      <c r="Z1425" s="21">
        <v>10</v>
      </c>
      <c r="AA1425" s="21">
        <v>10</v>
      </c>
      <c r="AB1425" s="21">
        <v>10</v>
      </c>
    </row>
    <row r="1426" ht="15" spans="1:28">
      <c r="A1426" s="19" t="s">
        <v>2535</v>
      </c>
      <c r="B1426" s="2" t="s">
        <v>1103</v>
      </c>
      <c r="C1426" s="23" t="s">
        <v>2288</v>
      </c>
      <c r="D1426" s="21"/>
      <c r="E1426" s="23"/>
      <c r="F1426" s="21">
        <v>23</v>
      </c>
      <c r="G1426" s="21">
        <v>15</v>
      </c>
      <c r="H1426" s="21">
        <v>15</v>
      </c>
      <c r="I1426" s="21">
        <v>15</v>
      </c>
      <c r="J1426" s="21">
        <v>13</v>
      </c>
      <c r="K1426" s="21">
        <v>0</v>
      </c>
      <c r="L1426" s="21">
        <v>0</v>
      </c>
      <c r="M1426" s="21">
        <v>0</v>
      </c>
      <c r="N1426" s="21">
        <v>0</v>
      </c>
      <c r="O1426" s="21">
        <v>0</v>
      </c>
      <c r="P1426" s="21">
        <v>0</v>
      </c>
      <c r="Q1426" s="21">
        <v>0</v>
      </c>
      <c r="R1426" s="21">
        <v>0</v>
      </c>
      <c r="S1426" s="21">
        <v>0</v>
      </c>
      <c r="T1426" s="19"/>
      <c r="U1426" s="21">
        <v>0</v>
      </c>
      <c r="V1426" s="21">
        <v>0</v>
      </c>
      <c r="W1426" s="21">
        <v>0</v>
      </c>
      <c r="X1426" s="21">
        <v>0</v>
      </c>
      <c r="Y1426" s="21">
        <v>0</v>
      </c>
      <c r="Z1426" s="21">
        <v>0</v>
      </c>
      <c r="AA1426" s="21">
        <v>0</v>
      </c>
      <c r="AB1426" s="21">
        <v>0</v>
      </c>
    </row>
    <row r="1427" ht="15" spans="1:28">
      <c r="A1427" s="19" t="s">
        <v>2536</v>
      </c>
      <c r="B1427" s="2" t="s">
        <v>1216</v>
      </c>
      <c r="C1427" s="23" t="s">
        <v>2288</v>
      </c>
      <c r="D1427" s="21"/>
      <c r="E1427" s="23" t="s">
        <v>1158</v>
      </c>
      <c r="F1427" s="21">
        <v>16</v>
      </c>
      <c r="G1427" s="21">
        <v>20</v>
      </c>
      <c r="H1427" s="21">
        <v>20</v>
      </c>
      <c r="I1427" s="21">
        <v>20</v>
      </c>
      <c r="J1427" s="21">
        <v>20</v>
      </c>
      <c r="K1427" s="21">
        <v>20</v>
      </c>
      <c r="L1427" s="21">
        <v>20</v>
      </c>
      <c r="M1427" s="21">
        <v>20</v>
      </c>
      <c r="N1427" s="21">
        <v>20</v>
      </c>
      <c r="O1427" s="21">
        <v>20</v>
      </c>
      <c r="P1427" s="21">
        <v>20</v>
      </c>
      <c r="Q1427" s="21">
        <v>20</v>
      </c>
      <c r="R1427" s="21">
        <v>20</v>
      </c>
      <c r="S1427" s="21">
        <v>44</v>
      </c>
      <c r="T1427" s="19"/>
      <c r="U1427" s="21">
        <v>20</v>
      </c>
      <c r="V1427" s="21">
        <v>20</v>
      </c>
      <c r="W1427" s="21">
        <v>20</v>
      </c>
      <c r="X1427" s="21">
        <v>20</v>
      </c>
      <c r="Y1427" s="21">
        <v>20</v>
      </c>
      <c r="Z1427" s="21">
        <v>20</v>
      </c>
      <c r="AA1427" s="21">
        <v>20</v>
      </c>
      <c r="AB1427" s="21">
        <v>20</v>
      </c>
    </row>
    <row r="1428" ht="15" spans="1:28">
      <c r="A1428" s="19" t="s">
        <v>2537</v>
      </c>
      <c r="B1428" s="2" t="s">
        <v>965</v>
      </c>
      <c r="C1428" s="23" t="s">
        <v>2288</v>
      </c>
      <c r="D1428" s="21"/>
      <c r="E1428" s="23"/>
      <c r="F1428" s="21">
        <v>800</v>
      </c>
      <c r="G1428" s="21">
        <v>770</v>
      </c>
      <c r="H1428" s="21">
        <v>770</v>
      </c>
      <c r="I1428" s="21">
        <v>770</v>
      </c>
      <c r="J1428" s="21">
        <v>770</v>
      </c>
      <c r="K1428" s="21">
        <v>770</v>
      </c>
      <c r="L1428" s="21">
        <v>770</v>
      </c>
      <c r="M1428" s="21">
        <v>700</v>
      </c>
      <c r="N1428" s="21">
        <v>700</v>
      </c>
      <c r="O1428" s="21">
        <v>700</v>
      </c>
      <c r="P1428" s="21">
        <v>700</v>
      </c>
      <c r="Q1428" s="21">
        <v>700</v>
      </c>
      <c r="R1428" s="21">
        <v>700</v>
      </c>
      <c r="S1428" s="21">
        <v>1400</v>
      </c>
      <c r="T1428" s="19"/>
      <c r="U1428" s="21">
        <v>700</v>
      </c>
      <c r="V1428" s="21">
        <v>700</v>
      </c>
      <c r="W1428" s="21">
        <v>770</v>
      </c>
      <c r="X1428" s="21">
        <v>840</v>
      </c>
      <c r="Y1428" s="21">
        <v>900</v>
      </c>
      <c r="Z1428" s="21">
        <v>1000</v>
      </c>
      <c r="AA1428" s="21">
        <v>1000</v>
      </c>
      <c r="AB1428" s="21">
        <v>1000</v>
      </c>
    </row>
    <row r="1429" ht="15" spans="1:28">
      <c r="A1429" s="19" t="s">
        <v>2538</v>
      </c>
      <c r="B1429" s="2" t="s">
        <v>57</v>
      </c>
      <c r="C1429" s="23" t="s">
        <v>2288</v>
      </c>
      <c r="D1429" s="21"/>
      <c r="E1429" s="23"/>
      <c r="F1429" s="21">
        <v>0</v>
      </c>
      <c r="G1429" s="21">
        <v>0</v>
      </c>
      <c r="H1429" s="21">
        <v>0</v>
      </c>
      <c r="I1429" s="21">
        <v>0</v>
      </c>
      <c r="J1429" s="21">
        <v>0</v>
      </c>
      <c r="K1429" s="21">
        <v>0</v>
      </c>
      <c r="L1429" s="21">
        <v>0</v>
      </c>
      <c r="M1429" s="21">
        <v>0</v>
      </c>
      <c r="N1429" s="21">
        <v>0</v>
      </c>
      <c r="O1429" s="21">
        <v>0</v>
      </c>
      <c r="P1429" s="21">
        <v>0</v>
      </c>
      <c r="Q1429" s="21">
        <v>0</v>
      </c>
      <c r="R1429" s="21">
        <v>0</v>
      </c>
      <c r="S1429" s="21">
        <v>0</v>
      </c>
      <c r="T1429" s="19"/>
      <c r="U1429" s="21">
        <v>0</v>
      </c>
      <c r="V1429" s="21">
        <v>0</v>
      </c>
      <c r="W1429" s="21">
        <v>0</v>
      </c>
      <c r="X1429" s="21">
        <v>0</v>
      </c>
      <c r="Y1429" s="21">
        <v>0</v>
      </c>
      <c r="Z1429" s="21">
        <v>0</v>
      </c>
      <c r="AA1429" s="21">
        <v>0</v>
      </c>
      <c r="AB1429" s="21">
        <v>0</v>
      </c>
    </row>
    <row r="1430" ht="15" spans="1:28">
      <c r="A1430" s="19" t="s">
        <v>2539</v>
      </c>
      <c r="B1430" s="2" t="s">
        <v>2540</v>
      </c>
      <c r="C1430" s="23" t="s">
        <v>2288</v>
      </c>
      <c r="D1430" s="21"/>
      <c r="E1430" s="23"/>
      <c r="F1430" s="21">
        <v>45</v>
      </c>
      <c r="G1430" s="21">
        <v>45</v>
      </c>
      <c r="H1430" s="21">
        <v>45</v>
      </c>
      <c r="I1430" s="21">
        <v>45</v>
      </c>
      <c r="J1430" s="21">
        <v>45</v>
      </c>
      <c r="K1430" s="21">
        <v>45</v>
      </c>
      <c r="L1430" s="21">
        <v>45</v>
      </c>
      <c r="M1430" s="21">
        <v>45</v>
      </c>
      <c r="N1430" s="21">
        <v>45</v>
      </c>
      <c r="O1430" s="21">
        <v>45</v>
      </c>
      <c r="P1430" s="21">
        <v>45</v>
      </c>
      <c r="Q1430" s="21">
        <v>45</v>
      </c>
      <c r="R1430" s="21">
        <v>45</v>
      </c>
      <c r="S1430" s="21">
        <v>68</v>
      </c>
      <c r="T1430" s="19"/>
      <c r="U1430" s="21">
        <v>45</v>
      </c>
      <c r="V1430" s="21">
        <v>45</v>
      </c>
      <c r="W1430" s="21">
        <v>53</v>
      </c>
      <c r="X1430" s="21">
        <v>53</v>
      </c>
      <c r="Y1430" s="21">
        <v>53</v>
      </c>
      <c r="Z1430" s="21">
        <v>53</v>
      </c>
      <c r="AA1430" s="21">
        <v>53</v>
      </c>
      <c r="AB1430" s="21">
        <v>53</v>
      </c>
    </row>
    <row r="1431" ht="15" spans="1:28">
      <c r="A1431" s="19" t="s">
        <v>2541</v>
      </c>
      <c r="B1431" s="2" t="s">
        <v>968</v>
      </c>
      <c r="C1431" s="23" t="s">
        <v>2288</v>
      </c>
      <c r="D1431" s="21"/>
      <c r="E1431" s="23"/>
      <c r="F1431" s="21">
        <v>100</v>
      </c>
      <c r="G1431" s="21">
        <v>110</v>
      </c>
      <c r="H1431" s="21">
        <v>110</v>
      </c>
      <c r="I1431" s="21">
        <v>100</v>
      </c>
      <c r="J1431" s="21">
        <v>100</v>
      </c>
      <c r="K1431" s="21">
        <v>100</v>
      </c>
      <c r="L1431" s="21">
        <v>100</v>
      </c>
      <c r="M1431" s="21">
        <v>90</v>
      </c>
      <c r="N1431" s="21">
        <v>80</v>
      </c>
      <c r="O1431" s="21">
        <v>80</v>
      </c>
      <c r="P1431" s="21">
        <v>80</v>
      </c>
      <c r="Q1431" s="21">
        <v>70</v>
      </c>
      <c r="R1431" s="21">
        <v>70</v>
      </c>
      <c r="S1431" s="21">
        <v>105</v>
      </c>
      <c r="T1431" s="19"/>
      <c r="U1431" s="21">
        <v>70</v>
      </c>
      <c r="V1431" s="21">
        <v>70</v>
      </c>
      <c r="W1431" s="21">
        <v>70</v>
      </c>
      <c r="X1431" s="21">
        <v>70</v>
      </c>
      <c r="Y1431" s="21">
        <v>80</v>
      </c>
      <c r="Z1431" s="21">
        <v>80</v>
      </c>
      <c r="AA1431" s="21">
        <v>80</v>
      </c>
      <c r="AB1431" s="21">
        <v>80</v>
      </c>
    </row>
    <row r="1432" ht="15" spans="1:28">
      <c r="A1432" s="19" t="s">
        <v>2542</v>
      </c>
      <c r="B1432" s="2" t="s">
        <v>2543</v>
      </c>
      <c r="C1432" s="23" t="s">
        <v>2288</v>
      </c>
      <c r="D1432" s="21"/>
      <c r="E1432" s="23" t="s">
        <v>2544</v>
      </c>
      <c r="F1432" s="21">
        <v>35</v>
      </c>
      <c r="G1432" s="21">
        <v>90</v>
      </c>
      <c r="H1432" s="21">
        <v>80</v>
      </c>
      <c r="I1432" s="21">
        <v>80</v>
      </c>
      <c r="J1432" s="21">
        <v>70</v>
      </c>
      <c r="K1432" s="21">
        <v>70</v>
      </c>
      <c r="L1432" s="21">
        <v>60</v>
      </c>
      <c r="M1432" s="21">
        <v>60</v>
      </c>
      <c r="N1432" s="21">
        <v>60</v>
      </c>
      <c r="O1432" s="21">
        <v>45</v>
      </c>
      <c r="P1432" s="21">
        <v>45</v>
      </c>
      <c r="Q1432" s="21">
        <v>45</v>
      </c>
      <c r="R1432" s="21">
        <v>45</v>
      </c>
      <c r="S1432" s="21">
        <v>90</v>
      </c>
      <c r="T1432" s="19"/>
      <c r="U1432" s="21">
        <v>45</v>
      </c>
      <c r="V1432" s="21">
        <v>45</v>
      </c>
      <c r="W1432" s="21">
        <v>50</v>
      </c>
      <c r="X1432" s="21">
        <v>60</v>
      </c>
      <c r="Y1432" s="21">
        <v>70</v>
      </c>
      <c r="Z1432" s="21">
        <v>70</v>
      </c>
      <c r="AA1432" s="21">
        <v>70</v>
      </c>
      <c r="AB1432" s="21">
        <v>70</v>
      </c>
    </row>
    <row r="1433" ht="15" spans="1:28">
      <c r="A1433" s="19" t="s">
        <v>2545</v>
      </c>
      <c r="B1433" s="2" t="s">
        <v>974</v>
      </c>
      <c r="C1433" s="23" t="s">
        <v>2288</v>
      </c>
      <c r="D1433" s="21"/>
      <c r="E1433" s="23"/>
      <c r="F1433" s="21">
        <v>40</v>
      </c>
      <c r="G1433" s="21">
        <v>120</v>
      </c>
      <c r="H1433" s="21">
        <v>120</v>
      </c>
      <c r="I1433" s="21">
        <v>100</v>
      </c>
      <c r="J1433" s="21">
        <v>100</v>
      </c>
      <c r="K1433" s="21">
        <v>100</v>
      </c>
      <c r="L1433" s="21">
        <v>100</v>
      </c>
      <c r="M1433" s="21">
        <v>90</v>
      </c>
      <c r="N1433" s="21">
        <v>90</v>
      </c>
      <c r="O1433" s="21">
        <v>90</v>
      </c>
      <c r="P1433" s="21">
        <v>90</v>
      </c>
      <c r="Q1433" s="21">
        <v>80</v>
      </c>
      <c r="R1433" s="21">
        <v>80</v>
      </c>
      <c r="S1433" s="21">
        <v>200</v>
      </c>
      <c r="T1433" s="19"/>
      <c r="U1433" s="21">
        <v>80</v>
      </c>
      <c r="V1433" s="21">
        <v>80</v>
      </c>
      <c r="W1433" s="21">
        <v>80</v>
      </c>
      <c r="X1433" s="21">
        <v>80</v>
      </c>
      <c r="Y1433" s="21">
        <v>90</v>
      </c>
      <c r="Z1433" s="21">
        <v>90</v>
      </c>
      <c r="AA1433" s="21">
        <v>100</v>
      </c>
      <c r="AB1433" s="21">
        <v>100</v>
      </c>
    </row>
    <row r="1434" ht="15" spans="1:28">
      <c r="A1434" s="19" t="s">
        <v>2546</v>
      </c>
      <c r="B1434" s="2" t="s">
        <v>2547</v>
      </c>
      <c r="C1434" s="23" t="s">
        <v>2288</v>
      </c>
      <c r="D1434" s="21"/>
      <c r="E1434" s="23"/>
      <c r="F1434" s="21">
        <v>48</v>
      </c>
      <c r="G1434" s="21">
        <v>60</v>
      </c>
      <c r="H1434" s="21">
        <v>60</v>
      </c>
      <c r="I1434" s="21">
        <v>60</v>
      </c>
      <c r="J1434" s="21">
        <v>42</v>
      </c>
      <c r="K1434" s="21">
        <v>42</v>
      </c>
      <c r="L1434" s="21">
        <v>42</v>
      </c>
      <c r="M1434" s="21">
        <v>35</v>
      </c>
      <c r="N1434" s="21">
        <v>35</v>
      </c>
      <c r="O1434" s="21">
        <v>35</v>
      </c>
      <c r="P1434" s="21">
        <v>35</v>
      </c>
      <c r="Q1434" s="21">
        <v>30</v>
      </c>
      <c r="R1434" s="21">
        <v>30</v>
      </c>
      <c r="S1434" s="21">
        <v>45</v>
      </c>
      <c r="T1434" s="19"/>
      <c r="U1434" s="21">
        <v>30</v>
      </c>
      <c r="V1434" s="21">
        <v>30</v>
      </c>
      <c r="W1434" s="21">
        <v>35</v>
      </c>
      <c r="X1434" s="21">
        <v>35</v>
      </c>
      <c r="Y1434" s="21">
        <v>35</v>
      </c>
      <c r="Z1434" s="21">
        <v>35</v>
      </c>
      <c r="AA1434" s="21">
        <v>35</v>
      </c>
      <c r="AB1434" s="21">
        <v>35</v>
      </c>
    </row>
    <row r="1435" ht="15" spans="1:28">
      <c r="A1435" s="19" t="s">
        <v>2548</v>
      </c>
      <c r="B1435" s="2" t="s">
        <v>971</v>
      </c>
      <c r="C1435" s="23" t="s">
        <v>2288</v>
      </c>
      <c r="D1435" s="21"/>
      <c r="E1435" s="23"/>
      <c r="F1435" s="21">
        <v>35</v>
      </c>
      <c r="G1435" s="21">
        <v>35</v>
      </c>
      <c r="H1435" s="21">
        <v>35</v>
      </c>
      <c r="I1435" s="21">
        <v>35</v>
      </c>
      <c r="J1435" s="21">
        <v>35</v>
      </c>
      <c r="K1435" s="21">
        <v>35</v>
      </c>
      <c r="L1435" s="21">
        <v>35</v>
      </c>
      <c r="M1435" s="21">
        <v>35</v>
      </c>
      <c r="N1435" s="21">
        <v>35</v>
      </c>
      <c r="O1435" s="21">
        <v>35</v>
      </c>
      <c r="P1435" s="21">
        <v>35</v>
      </c>
      <c r="Q1435" s="21">
        <v>35</v>
      </c>
      <c r="R1435" s="21">
        <v>35</v>
      </c>
      <c r="S1435" s="21">
        <v>53</v>
      </c>
      <c r="T1435" s="19"/>
      <c r="U1435" s="21">
        <v>35</v>
      </c>
      <c r="V1435" s="21">
        <v>35</v>
      </c>
      <c r="W1435" s="21">
        <v>40</v>
      </c>
      <c r="X1435" s="21">
        <v>40</v>
      </c>
      <c r="Y1435" s="21">
        <v>40</v>
      </c>
      <c r="Z1435" s="21">
        <v>40</v>
      </c>
      <c r="AA1435" s="21">
        <v>40</v>
      </c>
      <c r="AB1435" s="21">
        <v>40</v>
      </c>
    </row>
    <row r="1436" ht="15" spans="1:28">
      <c r="A1436" s="19" t="s">
        <v>2549</v>
      </c>
      <c r="B1436" s="2" t="s">
        <v>2550</v>
      </c>
      <c r="C1436" s="23" t="s">
        <v>2288</v>
      </c>
      <c r="D1436" s="21"/>
      <c r="E1436" s="23"/>
      <c r="F1436" s="21">
        <v>25</v>
      </c>
      <c r="G1436" s="21">
        <v>25</v>
      </c>
      <c r="H1436" s="21">
        <v>25</v>
      </c>
      <c r="I1436" s="21">
        <v>25</v>
      </c>
      <c r="J1436" s="21">
        <v>25</v>
      </c>
      <c r="K1436" s="21">
        <v>25</v>
      </c>
      <c r="L1436" s="21">
        <v>25</v>
      </c>
      <c r="M1436" s="21">
        <v>21</v>
      </c>
      <c r="N1436" s="21">
        <v>21</v>
      </c>
      <c r="O1436" s="21">
        <v>21</v>
      </c>
      <c r="P1436" s="21">
        <v>21</v>
      </c>
      <c r="Q1436" s="21">
        <v>21</v>
      </c>
      <c r="R1436" s="21">
        <v>21</v>
      </c>
      <c r="S1436" s="21">
        <v>32</v>
      </c>
      <c r="T1436" s="19"/>
      <c r="U1436" s="21">
        <v>21</v>
      </c>
      <c r="V1436" s="21">
        <v>21</v>
      </c>
      <c r="W1436" s="21">
        <v>25</v>
      </c>
      <c r="X1436" s="21">
        <v>25</v>
      </c>
      <c r="Y1436" s="21">
        <v>25</v>
      </c>
      <c r="Z1436" s="21">
        <v>25</v>
      </c>
      <c r="AA1436" s="21">
        <v>25</v>
      </c>
      <c r="AB1436" s="21">
        <v>25</v>
      </c>
    </row>
    <row r="1437" ht="15.6" spans="1:28">
      <c r="A1437" s="19" t="s">
        <v>2551</v>
      </c>
      <c r="B1437" s="29" t="s">
        <v>2552</v>
      </c>
      <c r="C1437" s="23" t="s">
        <v>2288</v>
      </c>
      <c r="D1437" s="21"/>
      <c r="E1437" s="23"/>
      <c r="F1437" s="21">
        <v>30</v>
      </c>
      <c r="G1437" s="21">
        <v>30</v>
      </c>
      <c r="H1437" s="21">
        <v>30</v>
      </c>
      <c r="I1437" s="21">
        <v>27</v>
      </c>
      <c r="J1437" s="21">
        <v>27</v>
      </c>
      <c r="K1437" s="21">
        <v>27</v>
      </c>
      <c r="L1437" s="21">
        <v>27</v>
      </c>
      <c r="M1437" s="21">
        <v>27</v>
      </c>
      <c r="N1437" s="21">
        <v>27</v>
      </c>
      <c r="O1437" s="21">
        <v>27</v>
      </c>
      <c r="P1437" s="21">
        <v>27</v>
      </c>
      <c r="Q1437" s="21">
        <v>27</v>
      </c>
      <c r="R1437" s="21">
        <v>27</v>
      </c>
      <c r="S1437" s="21">
        <v>41</v>
      </c>
      <c r="T1437" s="19"/>
      <c r="U1437" s="21">
        <v>27</v>
      </c>
      <c r="V1437" s="21">
        <v>27</v>
      </c>
      <c r="W1437" s="21">
        <v>30</v>
      </c>
      <c r="X1437" s="21">
        <v>35</v>
      </c>
      <c r="Y1437" s="21">
        <v>35</v>
      </c>
      <c r="Z1437" s="21">
        <v>35</v>
      </c>
      <c r="AA1437" s="21">
        <v>35</v>
      </c>
      <c r="AB1437" s="21">
        <v>35</v>
      </c>
    </row>
    <row r="1438" ht="15" spans="1:28">
      <c r="A1438" s="19" t="s">
        <v>2553</v>
      </c>
      <c r="B1438" s="2" t="s">
        <v>288</v>
      </c>
      <c r="C1438" s="23" t="s">
        <v>2288</v>
      </c>
      <c r="D1438" s="21"/>
      <c r="E1438" s="23"/>
      <c r="F1438" s="21">
        <v>14</v>
      </c>
      <c r="G1438" s="21">
        <v>14</v>
      </c>
      <c r="H1438" s="21">
        <v>14</v>
      </c>
      <c r="I1438" s="21">
        <v>14</v>
      </c>
      <c r="J1438" s="21">
        <v>14</v>
      </c>
      <c r="K1438" s="21">
        <v>14</v>
      </c>
      <c r="L1438" s="21">
        <v>14</v>
      </c>
      <c r="M1438" s="21">
        <v>14</v>
      </c>
      <c r="N1438" s="21">
        <v>14</v>
      </c>
      <c r="O1438" s="21">
        <v>14</v>
      </c>
      <c r="P1438" s="21">
        <v>14</v>
      </c>
      <c r="Q1438" s="21">
        <v>14</v>
      </c>
      <c r="R1438" s="21">
        <v>0</v>
      </c>
      <c r="S1438" s="21">
        <v>0</v>
      </c>
      <c r="T1438" s="19"/>
      <c r="U1438" s="21">
        <v>0</v>
      </c>
      <c r="V1438" s="21">
        <v>0</v>
      </c>
      <c r="W1438" s="21">
        <v>0</v>
      </c>
      <c r="X1438" s="21">
        <v>0</v>
      </c>
      <c r="Y1438" s="21">
        <v>0</v>
      </c>
      <c r="Z1438" s="21">
        <v>0</v>
      </c>
      <c r="AA1438" s="21">
        <v>0</v>
      </c>
      <c r="AB1438" s="21">
        <v>0</v>
      </c>
    </row>
    <row r="1439" ht="15.6" spans="1:28">
      <c r="A1439" s="19" t="s">
        <v>2554</v>
      </c>
      <c r="B1439" s="29" t="s">
        <v>1020</v>
      </c>
      <c r="C1439" s="23" t="s">
        <v>2288</v>
      </c>
      <c r="D1439" s="21"/>
      <c r="E1439" s="23"/>
      <c r="F1439" s="21">
        <v>14</v>
      </c>
      <c r="G1439" s="21">
        <v>18</v>
      </c>
      <c r="H1439" s="21">
        <v>18</v>
      </c>
      <c r="I1439" s="21">
        <v>18</v>
      </c>
      <c r="J1439" s="21">
        <v>18</v>
      </c>
      <c r="K1439" s="21">
        <v>18</v>
      </c>
      <c r="L1439" s="21">
        <v>18</v>
      </c>
      <c r="M1439" s="21">
        <v>18</v>
      </c>
      <c r="N1439" s="21">
        <v>18</v>
      </c>
      <c r="O1439" s="21">
        <v>18</v>
      </c>
      <c r="P1439" s="21">
        <v>18</v>
      </c>
      <c r="Q1439" s="21">
        <v>18</v>
      </c>
      <c r="R1439" s="21">
        <v>18</v>
      </c>
      <c r="S1439" s="21">
        <v>27</v>
      </c>
      <c r="T1439" s="19"/>
      <c r="U1439" s="21">
        <v>18</v>
      </c>
      <c r="V1439" s="21">
        <v>18</v>
      </c>
      <c r="W1439" s="21">
        <v>18</v>
      </c>
      <c r="X1439" s="21">
        <v>18</v>
      </c>
      <c r="Y1439" s="21">
        <v>18</v>
      </c>
      <c r="Z1439" s="21">
        <v>18</v>
      </c>
      <c r="AA1439" s="21">
        <v>18</v>
      </c>
      <c r="AB1439" s="21">
        <v>18</v>
      </c>
    </row>
    <row r="1440" ht="15" spans="1:28">
      <c r="A1440" s="19" t="s">
        <v>2555</v>
      </c>
      <c r="B1440" s="2" t="s">
        <v>2556</v>
      </c>
      <c r="C1440" s="23" t="s">
        <v>2288</v>
      </c>
      <c r="D1440" s="21"/>
      <c r="E1440" s="23"/>
      <c r="F1440" s="21">
        <v>7</v>
      </c>
      <c r="G1440" s="21">
        <v>7</v>
      </c>
      <c r="H1440" s="21">
        <v>7</v>
      </c>
      <c r="I1440" s="21">
        <v>7</v>
      </c>
      <c r="J1440" s="21">
        <v>7</v>
      </c>
      <c r="K1440" s="21">
        <v>7</v>
      </c>
      <c r="L1440" s="21">
        <v>7</v>
      </c>
      <c r="M1440" s="21">
        <v>7</v>
      </c>
      <c r="N1440" s="21">
        <v>7</v>
      </c>
      <c r="O1440" s="21">
        <v>7</v>
      </c>
      <c r="P1440" s="21">
        <v>6</v>
      </c>
      <c r="Q1440" s="21">
        <v>6</v>
      </c>
      <c r="R1440" s="21">
        <v>6</v>
      </c>
      <c r="S1440" s="21">
        <v>9</v>
      </c>
      <c r="T1440" s="19"/>
      <c r="U1440" s="21">
        <v>6</v>
      </c>
      <c r="V1440" s="21">
        <v>6</v>
      </c>
      <c r="W1440" s="21">
        <v>6</v>
      </c>
      <c r="X1440" s="21">
        <v>6</v>
      </c>
      <c r="Y1440" s="21">
        <v>6</v>
      </c>
      <c r="Z1440" s="21">
        <v>6</v>
      </c>
      <c r="AA1440" s="21">
        <v>6</v>
      </c>
      <c r="AB1440" s="21">
        <v>6</v>
      </c>
    </row>
    <row r="1441" ht="15" spans="1:28">
      <c r="A1441" s="19" t="s">
        <v>2557</v>
      </c>
      <c r="B1441" s="2" t="s">
        <v>392</v>
      </c>
      <c r="C1441" s="23" t="s">
        <v>2288</v>
      </c>
      <c r="D1441" s="21"/>
      <c r="E1441" s="23"/>
      <c r="F1441" s="21">
        <v>0</v>
      </c>
      <c r="G1441" s="21">
        <v>0</v>
      </c>
      <c r="H1441" s="21">
        <v>0</v>
      </c>
      <c r="I1441" s="21">
        <v>0</v>
      </c>
      <c r="J1441" s="21">
        <v>0</v>
      </c>
      <c r="K1441" s="21">
        <v>0</v>
      </c>
      <c r="L1441" s="21">
        <v>0</v>
      </c>
      <c r="M1441" s="21">
        <v>0</v>
      </c>
      <c r="N1441" s="21">
        <v>0</v>
      </c>
      <c r="O1441" s="21">
        <v>0</v>
      </c>
      <c r="P1441" s="21">
        <v>0</v>
      </c>
      <c r="Q1441" s="21">
        <v>0</v>
      </c>
      <c r="R1441" s="21">
        <v>0</v>
      </c>
      <c r="S1441" s="21">
        <v>0</v>
      </c>
      <c r="T1441" s="19"/>
      <c r="U1441" s="21">
        <v>0</v>
      </c>
      <c r="V1441" s="21">
        <v>0</v>
      </c>
      <c r="W1441" s="21">
        <v>0</v>
      </c>
      <c r="X1441" s="21">
        <v>0</v>
      </c>
      <c r="Y1441" s="21">
        <v>0</v>
      </c>
      <c r="Z1441" s="21">
        <v>0</v>
      </c>
      <c r="AA1441" s="21">
        <v>0</v>
      </c>
      <c r="AB1441" s="21">
        <v>0</v>
      </c>
    </row>
    <row r="1442" ht="15" spans="1:28">
      <c r="A1442" s="19" t="s">
        <v>2558</v>
      </c>
      <c r="B1442" s="2" t="s">
        <v>2559</v>
      </c>
      <c r="C1442" s="23" t="s">
        <v>2288</v>
      </c>
      <c r="D1442" s="21"/>
      <c r="E1442" s="23"/>
      <c r="F1442" s="21">
        <v>6</v>
      </c>
      <c r="G1442" s="21">
        <v>6</v>
      </c>
      <c r="H1442" s="21">
        <v>6</v>
      </c>
      <c r="I1442" s="21">
        <v>6</v>
      </c>
      <c r="J1442" s="21">
        <v>6</v>
      </c>
      <c r="K1442" s="21">
        <v>5</v>
      </c>
      <c r="L1442" s="21">
        <v>5</v>
      </c>
      <c r="M1442" s="21">
        <v>5</v>
      </c>
      <c r="N1442" s="21">
        <v>5</v>
      </c>
      <c r="O1442" s="21">
        <v>5</v>
      </c>
      <c r="P1442" s="21">
        <v>5</v>
      </c>
      <c r="Q1442" s="21">
        <v>5</v>
      </c>
      <c r="R1442" s="21">
        <v>5</v>
      </c>
      <c r="S1442" s="21">
        <v>8</v>
      </c>
      <c r="T1442" s="19"/>
      <c r="U1442" s="21">
        <v>5</v>
      </c>
      <c r="V1442" s="21">
        <v>5</v>
      </c>
      <c r="W1442" s="21">
        <v>5</v>
      </c>
      <c r="X1442" s="21">
        <v>5</v>
      </c>
      <c r="Y1442" s="21">
        <v>10</v>
      </c>
      <c r="Z1442" s="21">
        <v>10</v>
      </c>
      <c r="AA1442" s="21">
        <v>10</v>
      </c>
      <c r="AB1442" s="21">
        <v>10</v>
      </c>
    </row>
    <row r="1443" ht="15" spans="1:28">
      <c r="A1443" s="19" t="s">
        <v>2560</v>
      </c>
      <c r="B1443" s="2" t="s">
        <v>2561</v>
      </c>
      <c r="C1443" s="23" t="s">
        <v>2288</v>
      </c>
      <c r="D1443" s="21"/>
      <c r="E1443" s="23"/>
      <c r="F1443" s="21">
        <v>28</v>
      </c>
      <c r="G1443" s="21">
        <v>35</v>
      </c>
      <c r="H1443" s="21">
        <v>35</v>
      </c>
      <c r="I1443" s="21">
        <v>35</v>
      </c>
      <c r="J1443" s="21">
        <v>35</v>
      </c>
      <c r="K1443" s="21">
        <v>35</v>
      </c>
      <c r="L1443" s="21">
        <v>35</v>
      </c>
      <c r="M1443" s="21">
        <v>28</v>
      </c>
      <c r="N1443" s="21">
        <v>28</v>
      </c>
      <c r="O1443" s="21">
        <v>28</v>
      </c>
      <c r="P1443" s="21">
        <v>28</v>
      </c>
      <c r="Q1443" s="21">
        <v>28</v>
      </c>
      <c r="R1443" s="21">
        <v>28</v>
      </c>
      <c r="S1443" s="21">
        <v>50</v>
      </c>
      <c r="T1443" s="19"/>
      <c r="U1443" s="21">
        <v>28</v>
      </c>
      <c r="V1443" s="21">
        <v>28</v>
      </c>
      <c r="W1443" s="21">
        <v>35</v>
      </c>
      <c r="X1443" s="21">
        <v>35</v>
      </c>
      <c r="Y1443" s="21">
        <v>35</v>
      </c>
      <c r="Z1443" s="21">
        <v>35</v>
      </c>
      <c r="AA1443" s="21">
        <v>35</v>
      </c>
      <c r="AB1443" s="21">
        <v>35</v>
      </c>
    </row>
    <row r="1444" ht="15" spans="1:28">
      <c r="A1444" s="19" t="s">
        <v>2562</v>
      </c>
      <c r="B1444" s="30" t="s">
        <v>390</v>
      </c>
      <c r="C1444" s="23" t="s">
        <v>2288</v>
      </c>
      <c r="D1444" s="21"/>
      <c r="E1444" s="23"/>
      <c r="F1444" s="21">
        <v>0</v>
      </c>
      <c r="G1444" s="21">
        <v>0</v>
      </c>
      <c r="H1444" s="21">
        <v>0</v>
      </c>
      <c r="I1444" s="21">
        <v>0</v>
      </c>
      <c r="J1444" s="21">
        <v>0</v>
      </c>
      <c r="K1444" s="21">
        <v>0</v>
      </c>
      <c r="L1444" s="21">
        <v>0</v>
      </c>
      <c r="M1444" s="21">
        <v>0</v>
      </c>
      <c r="N1444" s="21">
        <v>0</v>
      </c>
      <c r="O1444" s="21">
        <v>0</v>
      </c>
      <c r="P1444" s="21">
        <v>0</v>
      </c>
      <c r="Q1444" s="21">
        <v>0</v>
      </c>
      <c r="R1444" s="21">
        <v>0</v>
      </c>
      <c r="S1444" s="21">
        <v>0</v>
      </c>
      <c r="T1444" s="19"/>
      <c r="U1444" s="21">
        <v>0</v>
      </c>
      <c r="V1444" s="21">
        <v>0</v>
      </c>
      <c r="W1444" s="21">
        <v>0</v>
      </c>
      <c r="X1444" s="21">
        <v>0</v>
      </c>
      <c r="Y1444" s="21">
        <v>0</v>
      </c>
      <c r="Z1444" s="21">
        <v>0</v>
      </c>
      <c r="AA1444" s="21">
        <v>0</v>
      </c>
      <c r="AB1444" s="21">
        <v>0</v>
      </c>
    </row>
    <row r="1445" ht="15" spans="1:28">
      <c r="A1445" s="19" t="s">
        <v>2563</v>
      </c>
      <c r="B1445" s="30" t="s">
        <v>2564</v>
      </c>
      <c r="C1445" s="23" t="s">
        <v>2288</v>
      </c>
      <c r="D1445" s="21"/>
      <c r="E1445" s="23"/>
      <c r="F1445" s="21">
        <v>8</v>
      </c>
      <c r="G1445" s="21">
        <v>8</v>
      </c>
      <c r="H1445" s="21">
        <v>10</v>
      </c>
      <c r="I1445" s="21">
        <v>10</v>
      </c>
      <c r="J1445" s="21">
        <v>10</v>
      </c>
      <c r="K1445" s="21">
        <v>10</v>
      </c>
      <c r="L1445" s="21">
        <v>15</v>
      </c>
      <c r="M1445" s="21">
        <v>15</v>
      </c>
      <c r="N1445" s="21">
        <v>15</v>
      </c>
      <c r="O1445" s="21">
        <v>15</v>
      </c>
      <c r="P1445" s="21">
        <v>18</v>
      </c>
      <c r="Q1445" s="21">
        <v>18</v>
      </c>
      <c r="R1445" s="21">
        <v>18</v>
      </c>
      <c r="S1445" s="21">
        <v>27</v>
      </c>
      <c r="T1445" s="19"/>
      <c r="U1445" s="21">
        <v>23</v>
      </c>
      <c r="V1445" s="21">
        <v>23</v>
      </c>
      <c r="W1445" s="21">
        <v>23</v>
      </c>
      <c r="X1445" s="21">
        <v>23</v>
      </c>
      <c r="Y1445" s="21">
        <v>28</v>
      </c>
      <c r="Z1445" s="21">
        <v>28</v>
      </c>
      <c r="AA1445" s="21">
        <v>28</v>
      </c>
      <c r="AB1445" s="21">
        <v>28</v>
      </c>
    </row>
    <row r="1446" ht="15" spans="1:28">
      <c r="A1446" s="19" t="s">
        <v>2565</v>
      </c>
      <c r="B1446" s="31" t="s">
        <v>2566</v>
      </c>
      <c r="C1446" s="23" t="s">
        <v>2288</v>
      </c>
      <c r="D1446" s="21"/>
      <c r="E1446" s="23"/>
      <c r="F1446" s="21">
        <v>8</v>
      </c>
      <c r="G1446" s="21">
        <v>8</v>
      </c>
      <c r="H1446" s="21">
        <v>10</v>
      </c>
      <c r="I1446" s="21">
        <v>10</v>
      </c>
      <c r="J1446" s="21">
        <v>10</v>
      </c>
      <c r="K1446" s="21">
        <v>10</v>
      </c>
      <c r="L1446" s="21">
        <v>15</v>
      </c>
      <c r="M1446" s="21">
        <v>15</v>
      </c>
      <c r="N1446" s="21">
        <v>15</v>
      </c>
      <c r="O1446" s="21">
        <v>15</v>
      </c>
      <c r="P1446" s="21">
        <v>18</v>
      </c>
      <c r="Q1446" s="21">
        <v>18</v>
      </c>
      <c r="R1446" s="21">
        <v>18</v>
      </c>
      <c r="S1446" s="21">
        <v>27</v>
      </c>
      <c r="T1446" s="19"/>
      <c r="U1446" s="21">
        <v>18</v>
      </c>
      <c r="V1446" s="21">
        <v>18</v>
      </c>
      <c r="W1446" s="21">
        <v>18</v>
      </c>
      <c r="X1446" s="21">
        <v>18</v>
      </c>
      <c r="Y1446" s="21">
        <v>18</v>
      </c>
      <c r="Z1446" s="21">
        <v>18</v>
      </c>
      <c r="AA1446" s="21">
        <v>18</v>
      </c>
      <c r="AB1446" s="21">
        <v>18</v>
      </c>
    </row>
    <row r="1447" ht="15" spans="1:28">
      <c r="A1447" s="19" t="s">
        <v>2567</v>
      </c>
      <c r="B1447" s="2" t="s">
        <v>2568</v>
      </c>
      <c r="C1447" s="23" t="s">
        <v>2288</v>
      </c>
      <c r="D1447" s="21"/>
      <c r="E1447" s="23"/>
      <c r="F1447" s="21">
        <v>8</v>
      </c>
      <c r="G1447" s="21">
        <v>8</v>
      </c>
      <c r="H1447" s="21">
        <v>10</v>
      </c>
      <c r="I1447" s="21">
        <v>10</v>
      </c>
      <c r="J1447" s="21">
        <v>10</v>
      </c>
      <c r="K1447" s="21">
        <v>10</v>
      </c>
      <c r="L1447" s="21">
        <v>14</v>
      </c>
      <c r="M1447" s="21">
        <v>14</v>
      </c>
      <c r="N1447" s="21">
        <v>14</v>
      </c>
      <c r="O1447" s="21">
        <v>14</v>
      </c>
      <c r="P1447" s="21">
        <v>14</v>
      </c>
      <c r="Q1447" s="21">
        <v>14</v>
      </c>
      <c r="R1447" s="21">
        <v>14</v>
      </c>
      <c r="S1447" s="21">
        <v>21</v>
      </c>
      <c r="T1447" s="19"/>
      <c r="U1447" s="21">
        <v>14</v>
      </c>
      <c r="V1447" s="21">
        <v>14</v>
      </c>
      <c r="W1447" s="21">
        <v>14</v>
      </c>
      <c r="X1447" s="21">
        <v>14</v>
      </c>
      <c r="Y1447" s="21">
        <v>14</v>
      </c>
      <c r="Z1447" s="21">
        <v>14</v>
      </c>
      <c r="AA1447" s="21">
        <v>14</v>
      </c>
      <c r="AB1447" s="21">
        <v>14</v>
      </c>
    </row>
    <row r="1448" ht="15" spans="1:28">
      <c r="A1448" s="19" t="s">
        <v>2569</v>
      </c>
      <c r="B1448" s="31" t="s">
        <v>560</v>
      </c>
      <c r="C1448" s="23" t="s">
        <v>2288</v>
      </c>
      <c r="D1448" s="21"/>
      <c r="E1448" s="23" t="s">
        <v>2570</v>
      </c>
      <c r="F1448" s="21">
        <v>980</v>
      </c>
      <c r="G1448" s="21">
        <v>1000</v>
      </c>
      <c r="H1448" s="21">
        <v>1200</v>
      </c>
      <c r="I1448" s="21">
        <v>1500</v>
      </c>
      <c r="J1448" s="21">
        <v>1000</v>
      </c>
      <c r="K1448" s="21">
        <v>950</v>
      </c>
      <c r="L1448" s="21">
        <v>950</v>
      </c>
      <c r="M1448" s="21">
        <v>1200</v>
      </c>
      <c r="N1448" s="21">
        <v>1500</v>
      </c>
      <c r="O1448" s="21">
        <v>900</v>
      </c>
      <c r="P1448" s="21">
        <v>900</v>
      </c>
      <c r="Q1448" s="21">
        <v>900</v>
      </c>
      <c r="R1448" s="21">
        <v>1200</v>
      </c>
      <c r="S1448" s="21">
        <v>1400</v>
      </c>
      <c r="T1448" s="19"/>
      <c r="U1448" s="21">
        <v>1200</v>
      </c>
      <c r="V1448" s="21">
        <v>1000</v>
      </c>
      <c r="W1448" s="21">
        <v>1000</v>
      </c>
      <c r="X1448" s="21">
        <v>1200</v>
      </c>
      <c r="Y1448" s="21">
        <v>1400</v>
      </c>
      <c r="Z1448" s="21">
        <v>1050</v>
      </c>
      <c r="AA1448" s="21">
        <v>1050</v>
      </c>
      <c r="AB1448" s="21">
        <v>1050</v>
      </c>
    </row>
    <row r="1449" ht="15" spans="1:28">
      <c r="A1449" s="19" t="s">
        <v>2571</v>
      </c>
      <c r="B1449" s="31" t="s">
        <v>563</v>
      </c>
      <c r="C1449" s="23" t="s">
        <v>2288</v>
      </c>
      <c r="D1449" s="21"/>
      <c r="E1449" s="23"/>
      <c r="F1449" s="21">
        <v>120</v>
      </c>
      <c r="G1449" s="21">
        <v>130</v>
      </c>
      <c r="H1449" s="21">
        <v>180</v>
      </c>
      <c r="I1449" s="21">
        <v>180</v>
      </c>
      <c r="J1449" s="21">
        <v>130</v>
      </c>
      <c r="K1449" s="21">
        <v>130</v>
      </c>
      <c r="L1449" s="21">
        <v>130</v>
      </c>
      <c r="M1449" s="21">
        <v>180</v>
      </c>
      <c r="N1449" s="21">
        <v>180</v>
      </c>
      <c r="O1449" s="21">
        <v>130</v>
      </c>
      <c r="P1449" s="21">
        <v>130</v>
      </c>
      <c r="Q1449" s="21">
        <v>130</v>
      </c>
      <c r="R1449" s="21">
        <v>160</v>
      </c>
      <c r="S1449" s="21">
        <v>220</v>
      </c>
      <c r="T1449" s="19"/>
      <c r="U1449" s="21">
        <v>160</v>
      </c>
      <c r="V1449" s="21">
        <v>130</v>
      </c>
      <c r="W1449" s="21">
        <v>130</v>
      </c>
      <c r="X1449" s="21">
        <v>160</v>
      </c>
      <c r="Y1449" s="21">
        <v>220</v>
      </c>
      <c r="Z1449" s="21">
        <v>130</v>
      </c>
      <c r="AA1449" s="21">
        <v>130</v>
      </c>
      <c r="AB1449" s="21">
        <v>130</v>
      </c>
    </row>
    <row r="1450" ht="15" spans="1:28">
      <c r="A1450" s="19" t="s">
        <v>2572</v>
      </c>
      <c r="B1450" s="31" t="s">
        <v>2573</v>
      </c>
      <c r="C1450" s="23" t="s">
        <v>2288</v>
      </c>
      <c r="D1450" s="21"/>
      <c r="E1450" s="23"/>
      <c r="F1450" s="21">
        <v>65</v>
      </c>
      <c r="G1450" s="21">
        <v>100</v>
      </c>
      <c r="H1450" s="21">
        <v>100</v>
      </c>
      <c r="I1450" s="21">
        <v>110</v>
      </c>
      <c r="J1450" s="21">
        <v>70</v>
      </c>
      <c r="K1450" s="21">
        <v>70</v>
      </c>
      <c r="L1450" s="21">
        <v>70</v>
      </c>
      <c r="M1450" s="21">
        <v>100</v>
      </c>
      <c r="N1450" s="21">
        <v>110</v>
      </c>
      <c r="O1450" s="21">
        <v>70</v>
      </c>
      <c r="P1450" s="21">
        <v>70</v>
      </c>
      <c r="Q1450" s="21">
        <v>70</v>
      </c>
      <c r="R1450" s="21">
        <v>120</v>
      </c>
      <c r="S1450" s="21">
        <v>200</v>
      </c>
      <c r="T1450" s="19"/>
      <c r="U1450" s="21">
        <v>120</v>
      </c>
      <c r="V1450" s="21">
        <v>70</v>
      </c>
      <c r="W1450" s="21">
        <v>70</v>
      </c>
      <c r="X1450" s="21">
        <v>120</v>
      </c>
      <c r="Y1450" s="21">
        <v>140</v>
      </c>
      <c r="Z1450" s="21">
        <v>80</v>
      </c>
      <c r="AA1450" s="21">
        <v>80</v>
      </c>
      <c r="AB1450" s="21">
        <v>80</v>
      </c>
    </row>
    <row r="1451" ht="15" spans="1:28">
      <c r="A1451" s="19" t="s">
        <v>2574</v>
      </c>
      <c r="B1451" s="31" t="s">
        <v>862</v>
      </c>
      <c r="C1451" s="23" t="s">
        <v>2288</v>
      </c>
      <c r="D1451" s="21"/>
      <c r="E1451" s="23"/>
      <c r="F1451" s="21">
        <v>50</v>
      </c>
      <c r="G1451" s="21">
        <v>60</v>
      </c>
      <c r="H1451" s="21">
        <v>70</v>
      </c>
      <c r="I1451" s="21">
        <v>80</v>
      </c>
      <c r="J1451" s="21">
        <v>50</v>
      </c>
      <c r="K1451" s="21">
        <v>50</v>
      </c>
      <c r="L1451" s="21">
        <v>50</v>
      </c>
      <c r="M1451" s="21">
        <v>70</v>
      </c>
      <c r="N1451" s="21">
        <v>80</v>
      </c>
      <c r="O1451" s="21">
        <v>50</v>
      </c>
      <c r="P1451" s="21">
        <v>50</v>
      </c>
      <c r="Q1451" s="21">
        <v>50</v>
      </c>
      <c r="R1451" s="21">
        <v>70</v>
      </c>
      <c r="S1451" s="21">
        <v>140</v>
      </c>
      <c r="T1451" s="19"/>
      <c r="U1451" s="21">
        <v>80</v>
      </c>
      <c r="V1451" s="21">
        <v>50</v>
      </c>
      <c r="W1451" s="21">
        <v>50</v>
      </c>
      <c r="X1451" s="21">
        <v>70</v>
      </c>
      <c r="Y1451" s="21">
        <v>80</v>
      </c>
      <c r="Z1451" s="21">
        <v>50</v>
      </c>
      <c r="AA1451" s="21">
        <v>50</v>
      </c>
      <c r="AB1451" s="21">
        <v>50</v>
      </c>
    </row>
    <row r="1452" ht="15" spans="1:28">
      <c r="A1452" s="19" t="s">
        <v>2575</v>
      </c>
      <c r="B1452" s="31" t="s">
        <v>568</v>
      </c>
      <c r="C1452" s="23" t="s">
        <v>2288</v>
      </c>
      <c r="D1452" s="21"/>
      <c r="E1452" s="23"/>
      <c r="F1452" s="21">
        <v>35</v>
      </c>
      <c r="G1452" s="21">
        <v>50</v>
      </c>
      <c r="H1452" s="21">
        <v>80</v>
      </c>
      <c r="I1452" s="21">
        <v>100</v>
      </c>
      <c r="J1452" s="21">
        <v>35</v>
      </c>
      <c r="K1452" s="21">
        <v>35</v>
      </c>
      <c r="L1452" s="21">
        <v>35</v>
      </c>
      <c r="M1452" s="21">
        <v>65</v>
      </c>
      <c r="N1452" s="21">
        <v>80</v>
      </c>
      <c r="O1452" s="21">
        <v>35</v>
      </c>
      <c r="P1452" s="21">
        <v>35</v>
      </c>
      <c r="Q1452" s="21">
        <v>35</v>
      </c>
      <c r="R1452" s="21">
        <v>60</v>
      </c>
      <c r="S1452" s="21">
        <v>80</v>
      </c>
      <c r="T1452" s="19"/>
      <c r="U1452" s="21">
        <v>70</v>
      </c>
      <c r="V1452" s="21">
        <v>35</v>
      </c>
      <c r="W1452" s="21">
        <v>35</v>
      </c>
      <c r="X1452" s="21">
        <v>60</v>
      </c>
      <c r="Y1452" s="21">
        <v>70</v>
      </c>
      <c r="Z1452" s="21">
        <v>35</v>
      </c>
      <c r="AA1452" s="21">
        <v>35</v>
      </c>
      <c r="AB1452" s="21">
        <v>35</v>
      </c>
    </row>
    <row r="1453" ht="15" spans="1:28">
      <c r="A1453" s="19" t="s">
        <v>2576</v>
      </c>
      <c r="B1453" s="31" t="s">
        <v>855</v>
      </c>
      <c r="C1453" s="23" t="s">
        <v>2288</v>
      </c>
      <c r="D1453" s="21"/>
      <c r="E1453" s="23"/>
      <c r="F1453" s="21">
        <v>35</v>
      </c>
      <c r="G1453" s="21">
        <v>60</v>
      </c>
      <c r="H1453" s="21">
        <v>60</v>
      </c>
      <c r="I1453" s="21">
        <v>70</v>
      </c>
      <c r="J1453" s="21">
        <v>45</v>
      </c>
      <c r="K1453" s="21">
        <v>45</v>
      </c>
      <c r="L1453" s="21">
        <v>45</v>
      </c>
      <c r="M1453" s="21">
        <v>60</v>
      </c>
      <c r="N1453" s="21">
        <v>70</v>
      </c>
      <c r="O1453" s="21">
        <v>45</v>
      </c>
      <c r="P1453" s="21">
        <v>45</v>
      </c>
      <c r="Q1453" s="21">
        <v>45</v>
      </c>
      <c r="R1453" s="21">
        <v>60</v>
      </c>
      <c r="S1453" s="21">
        <v>70</v>
      </c>
      <c r="T1453" s="19"/>
      <c r="U1453" s="21">
        <v>70</v>
      </c>
      <c r="V1453" s="21">
        <v>45</v>
      </c>
      <c r="W1453" s="21">
        <v>45</v>
      </c>
      <c r="X1453" s="21">
        <v>60</v>
      </c>
      <c r="Y1453" s="21">
        <v>70</v>
      </c>
      <c r="Z1453" s="21">
        <v>45</v>
      </c>
      <c r="AA1453" s="21">
        <v>45</v>
      </c>
      <c r="AB1453" s="21">
        <v>45</v>
      </c>
    </row>
    <row r="1454" ht="15" spans="1:28">
      <c r="A1454" s="19" t="s">
        <v>2577</v>
      </c>
      <c r="B1454" s="2" t="s">
        <v>888</v>
      </c>
      <c r="C1454" s="23" t="s">
        <v>2288</v>
      </c>
      <c r="D1454" s="21"/>
      <c r="E1454" s="23" t="s">
        <v>2578</v>
      </c>
      <c r="F1454" s="21">
        <v>45</v>
      </c>
      <c r="G1454" s="21">
        <v>60</v>
      </c>
      <c r="H1454" s="21">
        <v>65</v>
      </c>
      <c r="I1454" s="21">
        <v>70</v>
      </c>
      <c r="J1454" s="21">
        <v>45</v>
      </c>
      <c r="K1454" s="21">
        <v>45</v>
      </c>
      <c r="L1454" s="21">
        <v>45</v>
      </c>
      <c r="M1454" s="21">
        <v>65</v>
      </c>
      <c r="N1454" s="21">
        <v>70</v>
      </c>
      <c r="O1454" s="21">
        <v>50</v>
      </c>
      <c r="P1454" s="21">
        <v>50</v>
      </c>
      <c r="Q1454" s="21">
        <v>50</v>
      </c>
      <c r="R1454" s="21">
        <v>70</v>
      </c>
      <c r="S1454" s="21">
        <v>120</v>
      </c>
      <c r="T1454" s="19"/>
      <c r="U1454" s="21">
        <v>120</v>
      </c>
      <c r="V1454" s="21">
        <v>50</v>
      </c>
      <c r="W1454" s="21">
        <v>50</v>
      </c>
      <c r="X1454" s="21">
        <v>60</v>
      </c>
      <c r="Y1454" s="21">
        <v>70</v>
      </c>
      <c r="Z1454" s="21">
        <v>50</v>
      </c>
      <c r="AA1454" s="21">
        <v>50</v>
      </c>
      <c r="AB1454" s="21">
        <v>50</v>
      </c>
    </row>
    <row r="1455" ht="15" spans="1:28">
      <c r="A1455" s="19" t="s">
        <v>2579</v>
      </c>
      <c r="B1455" s="2" t="s">
        <v>867</v>
      </c>
      <c r="C1455" s="23" t="s">
        <v>2288</v>
      </c>
      <c r="D1455" s="21"/>
      <c r="E1455" s="23"/>
      <c r="F1455" s="21">
        <v>35</v>
      </c>
      <c r="G1455" s="21">
        <v>60</v>
      </c>
      <c r="H1455" s="21">
        <v>60</v>
      </c>
      <c r="I1455" s="21">
        <v>70</v>
      </c>
      <c r="J1455" s="21">
        <v>50</v>
      </c>
      <c r="K1455" s="21">
        <v>50</v>
      </c>
      <c r="L1455" s="21">
        <v>50</v>
      </c>
      <c r="M1455" s="21">
        <v>70</v>
      </c>
      <c r="N1455" s="21">
        <v>80</v>
      </c>
      <c r="O1455" s="21">
        <v>45</v>
      </c>
      <c r="P1455" s="21">
        <v>45</v>
      </c>
      <c r="Q1455" s="21">
        <v>45</v>
      </c>
      <c r="R1455" s="21">
        <v>60</v>
      </c>
      <c r="S1455" s="21">
        <v>70</v>
      </c>
      <c r="T1455" s="19"/>
      <c r="U1455" s="21">
        <v>50</v>
      </c>
      <c r="V1455" s="21">
        <v>45</v>
      </c>
      <c r="W1455" s="21">
        <v>45</v>
      </c>
      <c r="X1455" s="21">
        <v>60</v>
      </c>
      <c r="Y1455" s="21">
        <v>70</v>
      </c>
      <c r="Z1455" s="21">
        <v>45</v>
      </c>
      <c r="AA1455" s="21">
        <v>45</v>
      </c>
      <c r="AB1455" s="21">
        <v>45</v>
      </c>
    </row>
    <row r="1456" ht="15" spans="1:28">
      <c r="A1456" s="19" t="s">
        <v>2580</v>
      </c>
      <c r="B1456" s="2" t="s">
        <v>865</v>
      </c>
      <c r="C1456" s="23" t="s">
        <v>2288</v>
      </c>
      <c r="D1456" s="21"/>
      <c r="E1456" s="23"/>
      <c r="F1456" s="21">
        <v>20</v>
      </c>
      <c r="G1456" s="21">
        <v>40</v>
      </c>
      <c r="H1456" s="21">
        <v>40</v>
      </c>
      <c r="I1456" s="21">
        <v>40</v>
      </c>
      <c r="J1456" s="21">
        <v>25</v>
      </c>
      <c r="K1456" s="21">
        <v>25</v>
      </c>
      <c r="L1456" s="21">
        <v>25</v>
      </c>
      <c r="M1456" s="21">
        <v>40</v>
      </c>
      <c r="N1456" s="21">
        <v>40</v>
      </c>
      <c r="O1456" s="21">
        <v>25</v>
      </c>
      <c r="P1456" s="21">
        <v>25</v>
      </c>
      <c r="Q1456" s="21">
        <v>25</v>
      </c>
      <c r="R1456" s="21">
        <v>40</v>
      </c>
      <c r="S1456" s="21">
        <v>40</v>
      </c>
      <c r="T1456" s="19"/>
      <c r="U1456" s="21">
        <v>25</v>
      </c>
      <c r="V1456" s="21">
        <v>25</v>
      </c>
      <c r="W1456" s="21">
        <v>25</v>
      </c>
      <c r="X1456" s="21">
        <v>40</v>
      </c>
      <c r="Y1456" s="21">
        <v>40</v>
      </c>
      <c r="Z1456" s="21">
        <v>25</v>
      </c>
      <c r="AA1456" s="21">
        <v>25</v>
      </c>
      <c r="AB1456" s="21">
        <v>25</v>
      </c>
    </row>
    <row r="1457" ht="15" spans="1:28">
      <c r="A1457" s="19" t="s">
        <v>2581</v>
      </c>
      <c r="B1457" s="2" t="s">
        <v>468</v>
      </c>
      <c r="C1457" s="23" t="s">
        <v>2288</v>
      </c>
      <c r="D1457" s="21"/>
      <c r="E1457" s="23"/>
      <c r="F1457" s="21">
        <v>850</v>
      </c>
      <c r="G1457" s="21">
        <v>950</v>
      </c>
      <c r="H1457" s="21">
        <v>850</v>
      </c>
      <c r="I1457" s="21">
        <v>850</v>
      </c>
      <c r="J1457" s="21">
        <v>1100</v>
      </c>
      <c r="K1457" s="21">
        <v>660</v>
      </c>
      <c r="L1457" s="21">
        <v>0</v>
      </c>
      <c r="M1457" s="21">
        <v>0</v>
      </c>
      <c r="N1457" s="21">
        <v>0</v>
      </c>
      <c r="O1457" s="21">
        <v>0</v>
      </c>
      <c r="P1457" s="21">
        <v>0</v>
      </c>
      <c r="Q1457" s="21">
        <v>0</v>
      </c>
      <c r="R1457" s="21">
        <v>0</v>
      </c>
      <c r="S1457" s="21">
        <v>0</v>
      </c>
      <c r="T1457" s="19"/>
      <c r="U1457" s="21">
        <v>0</v>
      </c>
      <c r="V1457" s="21">
        <v>0</v>
      </c>
      <c r="W1457" s="21">
        <v>0</v>
      </c>
      <c r="X1457" s="21">
        <v>0</v>
      </c>
      <c r="Y1457" s="21">
        <v>0</v>
      </c>
      <c r="Z1457" s="21">
        <v>0</v>
      </c>
      <c r="AA1457" s="21">
        <v>0</v>
      </c>
      <c r="AB1457" s="21">
        <v>0</v>
      </c>
    </row>
    <row r="1458" ht="15" spans="1:28">
      <c r="A1458" s="19" t="s">
        <v>2582</v>
      </c>
      <c r="B1458" s="2" t="s">
        <v>2583</v>
      </c>
      <c r="C1458" s="23" t="s">
        <v>2288</v>
      </c>
      <c r="D1458" s="21"/>
      <c r="E1458" s="23"/>
      <c r="F1458" s="21">
        <v>0</v>
      </c>
      <c r="G1458" s="21">
        <v>0</v>
      </c>
      <c r="H1458" s="21">
        <v>0</v>
      </c>
      <c r="I1458" s="21">
        <v>0</v>
      </c>
      <c r="J1458" s="21">
        <v>0</v>
      </c>
      <c r="K1458" s="21">
        <v>540</v>
      </c>
      <c r="L1458" s="21">
        <v>900</v>
      </c>
      <c r="M1458" s="21">
        <v>900</v>
      </c>
      <c r="N1458" s="21">
        <v>900</v>
      </c>
      <c r="O1458" s="21">
        <v>1100</v>
      </c>
      <c r="P1458" s="21">
        <v>1200</v>
      </c>
      <c r="Q1458" s="21">
        <v>900</v>
      </c>
      <c r="R1458" s="21">
        <v>900</v>
      </c>
      <c r="S1458" s="21">
        <v>1800</v>
      </c>
      <c r="T1458" s="19"/>
      <c r="U1458" s="21">
        <v>850</v>
      </c>
      <c r="V1458" s="21">
        <v>1100</v>
      </c>
      <c r="W1458" s="21">
        <v>1200</v>
      </c>
      <c r="X1458" s="21">
        <v>900</v>
      </c>
      <c r="Y1458" s="21">
        <v>900</v>
      </c>
      <c r="Z1458" s="21">
        <v>900</v>
      </c>
      <c r="AA1458" s="21">
        <v>1200</v>
      </c>
      <c r="AB1458" s="21">
        <v>1200</v>
      </c>
    </row>
    <row r="1459" ht="15" spans="1:28">
      <c r="A1459" s="19" t="s">
        <v>2584</v>
      </c>
      <c r="B1459" s="3" t="s">
        <v>471</v>
      </c>
      <c r="C1459" s="23" t="s">
        <v>2288</v>
      </c>
      <c r="D1459" s="21"/>
      <c r="E1459" s="23"/>
      <c r="F1459" s="21">
        <v>60</v>
      </c>
      <c r="G1459" s="21">
        <v>60</v>
      </c>
      <c r="H1459" s="21">
        <v>60</v>
      </c>
      <c r="I1459" s="21">
        <v>0</v>
      </c>
      <c r="J1459" s="21">
        <v>0</v>
      </c>
      <c r="K1459" s="21">
        <v>0</v>
      </c>
      <c r="L1459" s="21">
        <v>0</v>
      </c>
      <c r="M1459" s="21">
        <v>0</v>
      </c>
      <c r="N1459" s="21">
        <v>0</v>
      </c>
      <c r="O1459" s="21">
        <v>0</v>
      </c>
      <c r="P1459" s="21">
        <v>0</v>
      </c>
      <c r="Q1459" s="21">
        <v>0</v>
      </c>
      <c r="R1459" s="21">
        <v>0</v>
      </c>
      <c r="S1459" s="21">
        <v>0</v>
      </c>
      <c r="T1459" s="19"/>
      <c r="U1459" s="21">
        <v>0</v>
      </c>
      <c r="V1459" s="21">
        <v>0</v>
      </c>
      <c r="W1459" s="21">
        <v>0</v>
      </c>
      <c r="X1459" s="21">
        <v>0</v>
      </c>
      <c r="Y1459" s="21">
        <v>0</v>
      </c>
      <c r="Z1459" s="21">
        <v>0</v>
      </c>
      <c r="AA1459" s="21">
        <v>0</v>
      </c>
      <c r="AB1459" s="21">
        <v>0</v>
      </c>
    </row>
    <row r="1460" ht="15.6" spans="1:28">
      <c r="A1460" s="19" t="s">
        <v>2585</v>
      </c>
      <c r="B1460" s="29" t="s">
        <v>2586</v>
      </c>
      <c r="C1460" s="23" t="s">
        <v>2288</v>
      </c>
      <c r="D1460" s="21"/>
      <c r="E1460" s="23"/>
      <c r="F1460" s="21">
        <v>0</v>
      </c>
      <c r="G1460" s="21">
        <v>0</v>
      </c>
      <c r="H1460" s="21">
        <v>0</v>
      </c>
      <c r="I1460" s="21">
        <v>50</v>
      </c>
      <c r="J1460" s="21">
        <v>75</v>
      </c>
      <c r="K1460" s="21">
        <v>80</v>
      </c>
      <c r="L1460" s="21">
        <v>60</v>
      </c>
      <c r="M1460" s="21">
        <v>60</v>
      </c>
      <c r="N1460" s="21">
        <v>60</v>
      </c>
      <c r="O1460" s="21">
        <v>80</v>
      </c>
      <c r="P1460" s="21">
        <v>80</v>
      </c>
      <c r="Q1460" s="21">
        <v>60</v>
      </c>
      <c r="R1460" s="21">
        <v>60</v>
      </c>
      <c r="S1460" s="21">
        <v>120</v>
      </c>
      <c r="T1460" s="19"/>
      <c r="U1460" s="21">
        <v>60</v>
      </c>
      <c r="V1460" s="21">
        <v>80</v>
      </c>
      <c r="W1460" s="21">
        <v>80</v>
      </c>
      <c r="X1460" s="21">
        <v>60</v>
      </c>
      <c r="Y1460" s="21">
        <v>60</v>
      </c>
      <c r="Z1460" s="21">
        <v>60</v>
      </c>
      <c r="AA1460" s="21">
        <v>80</v>
      </c>
      <c r="AB1460" s="21">
        <v>80</v>
      </c>
    </row>
    <row r="1461" ht="15" spans="1:28">
      <c r="A1461" s="19" t="s">
        <v>2587</v>
      </c>
      <c r="B1461" s="32" t="s">
        <v>2588</v>
      </c>
      <c r="C1461" s="23" t="s">
        <v>2288</v>
      </c>
      <c r="D1461" s="21"/>
      <c r="E1461" s="23"/>
      <c r="F1461" s="21">
        <v>50</v>
      </c>
      <c r="G1461" s="21">
        <v>60</v>
      </c>
      <c r="H1461" s="21">
        <v>50</v>
      </c>
      <c r="I1461" s="21">
        <v>50</v>
      </c>
      <c r="J1461" s="21">
        <v>70</v>
      </c>
      <c r="K1461" s="21">
        <v>70</v>
      </c>
      <c r="L1461" s="21">
        <v>60</v>
      </c>
      <c r="M1461" s="21">
        <v>60</v>
      </c>
      <c r="N1461" s="21">
        <v>30</v>
      </c>
      <c r="O1461" s="21">
        <v>0</v>
      </c>
      <c r="P1461" s="21">
        <v>0</v>
      </c>
      <c r="Q1461" s="21">
        <v>0</v>
      </c>
      <c r="R1461" s="21">
        <v>0</v>
      </c>
      <c r="S1461" s="21">
        <v>0</v>
      </c>
      <c r="T1461" s="19"/>
      <c r="U1461" s="21">
        <v>0</v>
      </c>
      <c r="V1461" s="21">
        <v>0</v>
      </c>
      <c r="W1461" s="21">
        <v>0</v>
      </c>
      <c r="X1461" s="21">
        <v>0</v>
      </c>
      <c r="Y1461" s="21">
        <v>0</v>
      </c>
      <c r="Z1461" s="21">
        <v>0</v>
      </c>
      <c r="AA1461" s="21">
        <v>0</v>
      </c>
      <c r="AB1461" s="21">
        <v>0</v>
      </c>
    </row>
    <row r="1462" ht="15" spans="1:28">
      <c r="A1462" s="19" t="s">
        <v>2589</v>
      </c>
      <c r="B1462" s="2" t="s">
        <v>2590</v>
      </c>
      <c r="C1462" s="23" t="s">
        <v>2288</v>
      </c>
      <c r="D1462" s="21"/>
      <c r="E1462" s="23"/>
      <c r="F1462" s="21">
        <v>0</v>
      </c>
      <c r="G1462" s="21">
        <v>0</v>
      </c>
      <c r="H1462" s="21">
        <v>0</v>
      </c>
      <c r="I1462" s="21">
        <v>0</v>
      </c>
      <c r="J1462" s="21">
        <v>0</v>
      </c>
      <c r="K1462" s="21">
        <v>0</v>
      </c>
      <c r="L1462" s="21">
        <v>0</v>
      </c>
      <c r="M1462" s="21">
        <v>0</v>
      </c>
      <c r="N1462" s="21">
        <v>30</v>
      </c>
      <c r="O1462" s="21">
        <v>70</v>
      </c>
      <c r="P1462" s="21">
        <v>70</v>
      </c>
      <c r="Q1462" s="21">
        <v>60</v>
      </c>
      <c r="R1462" s="21">
        <v>60</v>
      </c>
      <c r="S1462" s="21">
        <v>120</v>
      </c>
      <c r="T1462" s="19"/>
      <c r="U1462" s="21">
        <v>60</v>
      </c>
      <c r="V1462" s="21">
        <v>70</v>
      </c>
      <c r="W1462" s="21">
        <v>70</v>
      </c>
      <c r="X1462" s="21">
        <v>60</v>
      </c>
      <c r="Y1462" s="21">
        <v>60</v>
      </c>
      <c r="Z1462" s="21">
        <v>50</v>
      </c>
      <c r="AA1462" s="21">
        <v>70</v>
      </c>
      <c r="AB1462" s="21">
        <v>70</v>
      </c>
    </row>
    <row r="1463" ht="15" spans="1:28">
      <c r="A1463" s="19" t="s">
        <v>2591</v>
      </c>
      <c r="B1463" s="2" t="s">
        <v>2592</v>
      </c>
      <c r="C1463" s="23" t="s">
        <v>2288</v>
      </c>
      <c r="D1463" s="21"/>
      <c r="E1463" s="23"/>
      <c r="F1463" s="21">
        <v>40</v>
      </c>
      <c r="G1463" s="21">
        <v>40</v>
      </c>
      <c r="H1463" s="21">
        <v>40</v>
      </c>
      <c r="I1463" s="21">
        <v>10</v>
      </c>
      <c r="J1463" s="21">
        <v>0</v>
      </c>
      <c r="K1463" s="21">
        <v>0</v>
      </c>
      <c r="L1463" s="21">
        <v>0</v>
      </c>
      <c r="M1463" s="21">
        <v>0</v>
      </c>
      <c r="N1463" s="21">
        <v>0</v>
      </c>
      <c r="O1463" s="21">
        <v>0</v>
      </c>
      <c r="P1463" s="21">
        <v>0</v>
      </c>
      <c r="Q1463" s="21">
        <v>0</v>
      </c>
      <c r="R1463" s="21">
        <v>0</v>
      </c>
      <c r="S1463" s="21">
        <v>0</v>
      </c>
      <c r="T1463" s="19"/>
      <c r="U1463" s="21">
        <v>0</v>
      </c>
      <c r="V1463" s="21">
        <v>0</v>
      </c>
      <c r="W1463" s="21">
        <v>0</v>
      </c>
      <c r="X1463" s="21">
        <v>0</v>
      </c>
      <c r="Y1463" s="21">
        <v>0</v>
      </c>
      <c r="Z1463" s="21">
        <v>0</v>
      </c>
      <c r="AA1463" s="21">
        <v>0</v>
      </c>
      <c r="AB1463" s="21">
        <v>0</v>
      </c>
    </row>
    <row r="1464" ht="15" spans="1:28">
      <c r="A1464" s="19" t="s">
        <v>2593</v>
      </c>
      <c r="B1464" s="2" t="s">
        <v>2594</v>
      </c>
      <c r="C1464" s="23" t="s">
        <v>2288</v>
      </c>
      <c r="D1464" s="21"/>
      <c r="E1464" s="23"/>
      <c r="F1464" s="21">
        <v>0</v>
      </c>
      <c r="G1464" s="21">
        <v>0</v>
      </c>
      <c r="H1464" s="21">
        <v>0</v>
      </c>
      <c r="I1464" s="21">
        <v>30</v>
      </c>
      <c r="J1464" s="21">
        <v>50</v>
      </c>
      <c r="K1464" s="21">
        <v>50</v>
      </c>
      <c r="L1464" s="21">
        <v>45</v>
      </c>
      <c r="M1464" s="21">
        <v>40</v>
      </c>
      <c r="N1464" s="21">
        <v>40</v>
      </c>
      <c r="O1464" s="21">
        <v>50</v>
      </c>
      <c r="P1464" s="21">
        <v>50</v>
      </c>
      <c r="Q1464" s="21">
        <v>40</v>
      </c>
      <c r="R1464" s="21">
        <v>40</v>
      </c>
      <c r="S1464" s="21">
        <v>85</v>
      </c>
      <c r="T1464" s="19"/>
      <c r="U1464" s="21">
        <v>40</v>
      </c>
      <c r="V1464" s="21">
        <v>50</v>
      </c>
      <c r="W1464" s="21">
        <v>50</v>
      </c>
      <c r="X1464" s="21">
        <v>40</v>
      </c>
      <c r="Y1464" s="21">
        <v>40</v>
      </c>
      <c r="Z1464" s="21">
        <v>40</v>
      </c>
      <c r="AA1464" s="21">
        <v>50</v>
      </c>
      <c r="AB1464" s="21">
        <v>50</v>
      </c>
    </row>
    <row r="1465" ht="15" spans="1:28">
      <c r="A1465" s="19" t="s">
        <v>2595</v>
      </c>
      <c r="B1465" s="2" t="s">
        <v>2596</v>
      </c>
      <c r="C1465" s="23" t="s">
        <v>2288</v>
      </c>
      <c r="D1465" s="21"/>
      <c r="E1465" s="23"/>
      <c r="F1465" s="21">
        <v>7</v>
      </c>
      <c r="G1465" s="21">
        <v>10</v>
      </c>
      <c r="H1465" s="21">
        <v>7</v>
      </c>
      <c r="I1465" s="21">
        <v>7</v>
      </c>
      <c r="J1465" s="21">
        <v>10</v>
      </c>
      <c r="K1465" s="21">
        <v>10</v>
      </c>
      <c r="L1465" s="21">
        <v>8</v>
      </c>
      <c r="M1465" s="21">
        <v>7</v>
      </c>
      <c r="N1465" s="21">
        <v>7</v>
      </c>
      <c r="O1465" s="21">
        <v>10</v>
      </c>
      <c r="P1465" s="21">
        <v>10</v>
      </c>
      <c r="Q1465" s="21">
        <v>8</v>
      </c>
      <c r="R1465" s="21">
        <v>7</v>
      </c>
      <c r="S1465" s="21">
        <v>16</v>
      </c>
      <c r="T1465" s="19"/>
      <c r="U1465" s="21">
        <v>7</v>
      </c>
      <c r="V1465" s="21">
        <v>10</v>
      </c>
      <c r="W1465" s="21">
        <v>10</v>
      </c>
      <c r="X1465" s="21">
        <v>7</v>
      </c>
      <c r="Y1465" s="21">
        <v>7</v>
      </c>
      <c r="Z1465" s="21">
        <v>7</v>
      </c>
      <c r="AA1465" s="21">
        <v>10</v>
      </c>
      <c r="AB1465" s="21">
        <v>10</v>
      </c>
    </row>
    <row r="1466" ht="15" spans="1:28">
      <c r="A1466" s="19" t="s">
        <v>2597</v>
      </c>
      <c r="B1466" s="2" t="s">
        <v>2598</v>
      </c>
      <c r="C1466" s="23" t="s">
        <v>2288</v>
      </c>
      <c r="D1466" s="21"/>
      <c r="E1466" s="23"/>
      <c r="F1466" s="21">
        <v>0</v>
      </c>
      <c r="G1466" s="21">
        <v>0</v>
      </c>
      <c r="H1466" s="21">
        <v>0</v>
      </c>
      <c r="I1466" s="21">
        <v>0</v>
      </c>
      <c r="J1466" s="21">
        <v>0</v>
      </c>
      <c r="K1466" s="21">
        <v>0</v>
      </c>
      <c r="L1466" s="21">
        <v>0</v>
      </c>
      <c r="M1466" s="21">
        <v>0</v>
      </c>
      <c r="N1466" s="21">
        <v>0</v>
      </c>
      <c r="O1466" s="21">
        <v>0</v>
      </c>
      <c r="P1466" s="21">
        <v>0</v>
      </c>
      <c r="Q1466" s="21">
        <v>0</v>
      </c>
      <c r="R1466" s="21">
        <v>0</v>
      </c>
      <c r="S1466" s="21">
        <v>0</v>
      </c>
      <c r="T1466" s="19"/>
      <c r="U1466" s="21">
        <v>0</v>
      </c>
      <c r="V1466" s="21">
        <v>0</v>
      </c>
      <c r="W1466" s="21">
        <v>0</v>
      </c>
      <c r="X1466" s="21">
        <v>0</v>
      </c>
      <c r="Y1466" s="21">
        <v>0</v>
      </c>
      <c r="Z1466" s="21">
        <v>0</v>
      </c>
      <c r="AA1466" s="21">
        <v>0</v>
      </c>
      <c r="AB1466" s="21">
        <v>0</v>
      </c>
    </row>
    <row r="1467" ht="15" spans="1:28">
      <c r="A1467" s="19" t="s">
        <v>2599</v>
      </c>
      <c r="B1467" s="2" t="s">
        <v>2600</v>
      </c>
      <c r="C1467" s="23" t="s">
        <v>2288</v>
      </c>
      <c r="D1467" s="21"/>
      <c r="E1467" s="23"/>
      <c r="F1467" s="21">
        <v>6</v>
      </c>
      <c r="G1467" s="21">
        <v>6</v>
      </c>
      <c r="H1467" s="21">
        <v>6</v>
      </c>
      <c r="I1467" s="21">
        <v>6</v>
      </c>
      <c r="J1467" s="21">
        <v>6</v>
      </c>
      <c r="K1467" s="21">
        <v>6</v>
      </c>
      <c r="L1467" s="21">
        <v>5</v>
      </c>
      <c r="M1467" s="21">
        <v>5</v>
      </c>
      <c r="N1467" s="21">
        <v>5</v>
      </c>
      <c r="O1467" s="21">
        <v>5</v>
      </c>
      <c r="P1467" s="21">
        <v>5</v>
      </c>
      <c r="Q1467" s="21">
        <v>5</v>
      </c>
      <c r="R1467" s="21">
        <v>5</v>
      </c>
      <c r="S1467" s="21">
        <v>5</v>
      </c>
      <c r="T1467" s="19"/>
      <c r="U1467" s="21">
        <v>5</v>
      </c>
      <c r="V1467" s="21">
        <v>5</v>
      </c>
      <c r="W1467" s="21">
        <v>5</v>
      </c>
      <c r="X1467" s="21">
        <v>5</v>
      </c>
      <c r="Y1467" s="21">
        <v>5</v>
      </c>
      <c r="Z1467" s="21">
        <v>5</v>
      </c>
      <c r="AA1467" s="21">
        <v>5</v>
      </c>
      <c r="AB1467" s="21">
        <v>5</v>
      </c>
    </row>
    <row r="1468" ht="15" spans="1:28">
      <c r="A1468" s="19" t="s">
        <v>2601</v>
      </c>
      <c r="B1468" s="2" t="s">
        <v>2602</v>
      </c>
      <c r="C1468" s="23" t="s">
        <v>2288</v>
      </c>
      <c r="D1468" s="21"/>
      <c r="E1468" s="23"/>
      <c r="F1468" s="21">
        <v>0</v>
      </c>
      <c r="G1468" s="21">
        <v>0</v>
      </c>
      <c r="H1468" s="21">
        <v>0</v>
      </c>
      <c r="I1468" s="21">
        <v>0</v>
      </c>
      <c r="J1468" s="21">
        <v>0</v>
      </c>
      <c r="K1468" s="21">
        <v>0</v>
      </c>
      <c r="L1468" s="21">
        <v>0</v>
      </c>
      <c r="M1468" s="21">
        <v>0</v>
      </c>
      <c r="N1468" s="21">
        <v>0</v>
      </c>
      <c r="O1468" s="21">
        <v>0</v>
      </c>
      <c r="P1468" s="21">
        <v>0</v>
      </c>
      <c r="Q1468" s="21">
        <v>0</v>
      </c>
      <c r="R1468" s="21">
        <v>0</v>
      </c>
      <c r="S1468" s="21">
        <v>0</v>
      </c>
      <c r="T1468" s="19"/>
      <c r="U1468" s="21">
        <v>0</v>
      </c>
      <c r="V1468" s="21">
        <v>0</v>
      </c>
      <c r="W1468" s="21">
        <v>0</v>
      </c>
      <c r="X1468" s="21">
        <v>0</v>
      </c>
      <c r="Y1468" s="21">
        <v>0</v>
      </c>
      <c r="Z1468" s="21">
        <v>0</v>
      </c>
      <c r="AA1468" s="21">
        <v>0</v>
      </c>
      <c r="AB1468" s="21">
        <v>0</v>
      </c>
    </row>
    <row r="1469" ht="15" spans="1:28">
      <c r="A1469" s="19" t="s">
        <v>2603</v>
      </c>
      <c r="B1469" s="2" t="s">
        <v>1005</v>
      </c>
      <c r="C1469" s="23" t="s">
        <v>2288</v>
      </c>
      <c r="D1469" s="21"/>
      <c r="E1469" s="23"/>
      <c r="F1469" s="21">
        <v>520</v>
      </c>
      <c r="G1469" s="21">
        <v>520</v>
      </c>
      <c r="H1469" s="21">
        <v>520</v>
      </c>
      <c r="I1469" s="21">
        <v>520</v>
      </c>
      <c r="J1469" s="21">
        <v>500</v>
      </c>
      <c r="K1469" s="21">
        <v>500</v>
      </c>
      <c r="L1469" s="21">
        <v>500</v>
      </c>
      <c r="M1469" s="21">
        <v>490</v>
      </c>
      <c r="N1469" s="21">
        <v>490</v>
      </c>
      <c r="O1469" s="21">
        <v>490</v>
      </c>
      <c r="P1469" s="21">
        <v>480</v>
      </c>
      <c r="Q1469" s="21">
        <v>480</v>
      </c>
      <c r="R1469" s="21">
        <v>480</v>
      </c>
      <c r="S1469" s="21">
        <v>960</v>
      </c>
      <c r="T1469" s="19"/>
      <c r="U1469" s="21">
        <v>480</v>
      </c>
      <c r="V1469" s="21">
        <v>480</v>
      </c>
      <c r="W1469" s="21">
        <v>480</v>
      </c>
      <c r="X1469" s="21">
        <v>500</v>
      </c>
      <c r="Y1469" s="21">
        <v>520</v>
      </c>
      <c r="Z1469" s="21">
        <v>520</v>
      </c>
      <c r="AA1469" s="21">
        <v>520</v>
      </c>
      <c r="AB1469" s="21">
        <v>520</v>
      </c>
    </row>
    <row r="1470" ht="15" spans="1:28">
      <c r="A1470" s="19" t="s">
        <v>2604</v>
      </c>
      <c r="B1470" s="2" t="s">
        <v>28</v>
      </c>
      <c r="C1470" s="23" t="s">
        <v>2288</v>
      </c>
      <c r="D1470" s="21"/>
      <c r="E1470" s="23"/>
      <c r="F1470" s="21">
        <v>0</v>
      </c>
      <c r="G1470" s="21">
        <v>0</v>
      </c>
      <c r="H1470" s="21">
        <v>0</v>
      </c>
      <c r="I1470" s="21">
        <v>0</v>
      </c>
      <c r="J1470" s="21">
        <v>0</v>
      </c>
      <c r="K1470" s="21">
        <v>0</v>
      </c>
      <c r="L1470" s="21">
        <v>0</v>
      </c>
      <c r="M1470" s="21">
        <v>0</v>
      </c>
      <c r="N1470" s="21">
        <v>0</v>
      </c>
      <c r="O1470" s="21">
        <v>0</v>
      </c>
      <c r="P1470" s="21">
        <v>0</v>
      </c>
      <c r="Q1470" s="21">
        <v>0</v>
      </c>
      <c r="R1470" s="21">
        <v>0</v>
      </c>
      <c r="S1470" s="21">
        <v>0</v>
      </c>
      <c r="T1470" s="19"/>
      <c r="U1470" s="21">
        <v>0</v>
      </c>
      <c r="V1470" s="21">
        <v>0</v>
      </c>
      <c r="W1470" s="21">
        <v>0</v>
      </c>
      <c r="X1470" s="21">
        <v>0</v>
      </c>
      <c r="Y1470" s="21">
        <v>0</v>
      </c>
      <c r="Z1470" s="21">
        <v>0</v>
      </c>
      <c r="AA1470" s="21">
        <v>0</v>
      </c>
      <c r="AB1470" s="21">
        <v>0</v>
      </c>
    </row>
    <row r="1471" ht="15" spans="1:28">
      <c r="A1471" s="19" t="s">
        <v>2605</v>
      </c>
      <c r="B1471" s="2" t="s">
        <v>1011</v>
      </c>
      <c r="C1471" s="23" t="s">
        <v>2288</v>
      </c>
      <c r="D1471" s="21"/>
      <c r="E1471" s="23"/>
      <c r="F1471" s="21">
        <v>210</v>
      </c>
      <c r="G1471" s="21">
        <v>220</v>
      </c>
      <c r="H1471" s="21">
        <v>220</v>
      </c>
      <c r="I1471" s="21">
        <v>220</v>
      </c>
      <c r="J1471" s="21">
        <v>220</v>
      </c>
      <c r="K1471" s="21">
        <v>200</v>
      </c>
      <c r="L1471" s="21">
        <v>200</v>
      </c>
      <c r="M1471" s="21">
        <v>200</v>
      </c>
      <c r="N1471" s="21">
        <v>200</v>
      </c>
      <c r="O1471" s="21">
        <v>180</v>
      </c>
      <c r="P1471" s="21">
        <v>180</v>
      </c>
      <c r="Q1471" s="21">
        <v>180</v>
      </c>
      <c r="R1471" s="21">
        <v>180</v>
      </c>
      <c r="S1471" s="21">
        <v>270</v>
      </c>
      <c r="T1471" s="19"/>
      <c r="U1471" s="21">
        <v>200</v>
      </c>
      <c r="V1471" s="21">
        <v>200</v>
      </c>
      <c r="W1471" s="21">
        <v>200</v>
      </c>
      <c r="X1471" s="21">
        <v>200</v>
      </c>
      <c r="Y1471" s="21">
        <v>200</v>
      </c>
      <c r="Z1471" s="21">
        <v>210</v>
      </c>
      <c r="AA1471" s="21">
        <v>210</v>
      </c>
      <c r="AB1471" s="21">
        <v>210</v>
      </c>
    </row>
    <row r="1472" ht="15" spans="1:28">
      <c r="A1472" s="19" t="s">
        <v>2606</v>
      </c>
      <c r="B1472" s="2" t="s">
        <v>1008</v>
      </c>
      <c r="C1472" s="23" t="s">
        <v>2288</v>
      </c>
      <c r="D1472" s="21"/>
      <c r="E1472" s="23"/>
      <c r="F1472" s="21">
        <v>55</v>
      </c>
      <c r="G1472" s="21">
        <v>55</v>
      </c>
      <c r="H1472" s="21">
        <v>55</v>
      </c>
      <c r="I1472" s="21">
        <v>50</v>
      </c>
      <c r="J1472" s="21">
        <v>50</v>
      </c>
      <c r="K1472" s="21">
        <v>50</v>
      </c>
      <c r="L1472" s="21">
        <v>50</v>
      </c>
      <c r="M1472" s="21">
        <v>45</v>
      </c>
      <c r="N1472" s="21">
        <v>45</v>
      </c>
      <c r="O1472" s="21">
        <v>45</v>
      </c>
      <c r="P1472" s="21">
        <v>45</v>
      </c>
      <c r="Q1472" s="21">
        <v>45</v>
      </c>
      <c r="R1472" s="21">
        <v>45</v>
      </c>
      <c r="S1472" s="21">
        <v>68</v>
      </c>
      <c r="T1472" s="19"/>
      <c r="U1472" s="21">
        <v>45</v>
      </c>
      <c r="V1472" s="21">
        <v>45</v>
      </c>
      <c r="W1472" s="21">
        <v>50</v>
      </c>
      <c r="X1472" s="21">
        <v>55</v>
      </c>
      <c r="Y1472" s="21">
        <v>55</v>
      </c>
      <c r="Z1472" s="21">
        <v>55</v>
      </c>
      <c r="AA1472" s="21">
        <v>55</v>
      </c>
      <c r="AB1472" s="21">
        <v>55</v>
      </c>
    </row>
    <row r="1473" ht="15" spans="1:28">
      <c r="A1473" s="19" t="s">
        <v>2607</v>
      </c>
      <c r="B1473" s="2" t="s">
        <v>994</v>
      </c>
      <c r="C1473" s="23" t="s">
        <v>2288</v>
      </c>
      <c r="D1473" s="21"/>
      <c r="E1473" s="23"/>
      <c r="F1473" s="21">
        <v>56</v>
      </c>
      <c r="G1473" s="21">
        <v>56</v>
      </c>
      <c r="H1473" s="21">
        <v>56</v>
      </c>
      <c r="I1473" s="21">
        <v>50</v>
      </c>
      <c r="J1473" s="21">
        <v>50</v>
      </c>
      <c r="K1473" s="21">
        <v>50</v>
      </c>
      <c r="L1473" s="21">
        <v>50</v>
      </c>
      <c r="M1473" s="21">
        <v>45</v>
      </c>
      <c r="N1473" s="21">
        <v>45</v>
      </c>
      <c r="O1473" s="21">
        <v>45</v>
      </c>
      <c r="P1473" s="21">
        <v>45</v>
      </c>
      <c r="Q1473" s="21">
        <v>45</v>
      </c>
      <c r="R1473" s="21">
        <v>45</v>
      </c>
      <c r="S1473" s="21">
        <v>68</v>
      </c>
      <c r="T1473" s="19"/>
      <c r="U1473" s="21">
        <v>45</v>
      </c>
      <c r="V1473" s="21">
        <v>45</v>
      </c>
      <c r="W1473" s="21">
        <v>56</v>
      </c>
      <c r="X1473" s="21">
        <v>60</v>
      </c>
      <c r="Y1473" s="21">
        <v>60</v>
      </c>
      <c r="Z1473" s="21">
        <v>60</v>
      </c>
      <c r="AA1473" s="21">
        <v>60</v>
      </c>
      <c r="AB1473" s="21">
        <v>60</v>
      </c>
    </row>
    <row r="1474" ht="15" spans="1:28">
      <c r="A1474" s="19" t="s">
        <v>2608</v>
      </c>
      <c r="B1474" s="2" t="s">
        <v>1002</v>
      </c>
      <c r="C1474" s="23" t="s">
        <v>2288</v>
      </c>
      <c r="D1474" s="21"/>
      <c r="E1474" s="23"/>
      <c r="F1474" s="21">
        <v>30</v>
      </c>
      <c r="G1474" s="21">
        <v>30</v>
      </c>
      <c r="H1474" s="21">
        <v>30</v>
      </c>
      <c r="I1474" s="21">
        <v>24</v>
      </c>
      <c r="J1474" s="21">
        <v>24</v>
      </c>
      <c r="K1474" s="21">
        <v>24</v>
      </c>
      <c r="L1474" s="21">
        <v>24</v>
      </c>
      <c r="M1474" s="21">
        <v>21</v>
      </c>
      <c r="N1474" s="21">
        <v>21</v>
      </c>
      <c r="O1474" s="21">
        <v>21</v>
      </c>
      <c r="P1474" s="21">
        <v>21</v>
      </c>
      <c r="Q1474" s="21">
        <v>21</v>
      </c>
      <c r="R1474" s="21">
        <v>21</v>
      </c>
      <c r="S1474" s="21">
        <v>32</v>
      </c>
      <c r="T1474" s="19"/>
      <c r="U1474" s="21">
        <v>21</v>
      </c>
      <c r="V1474" s="21">
        <v>21</v>
      </c>
      <c r="W1474" s="21">
        <v>24</v>
      </c>
      <c r="X1474" s="21">
        <v>24</v>
      </c>
      <c r="Y1474" s="21">
        <v>24</v>
      </c>
      <c r="Z1474" s="21">
        <v>24</v>
      </c>
      <c r="AA1474" s="21">
        <v>24</v>
      </c>
      <c r="AB1474" s="21">
        <v>24</v>
      </c>
    </row>
    <row r="1475" ht="15" spans="1:28">
      <c r="A1475" s="19" t="s">
        <v>2609</v>
      </c>
      <c r="B1475" s="2" t="s">
        <v>2610</v>
      </c>
      <c r="C1475" s="23" t="s">
        <v>2288</v>
      </c>
      <c r="D1475" s="21"/>
      <c r="E1475" s="23"/>
      <c r="F1475" s="21">
        <v>0</v>
      </c>
      <c r="G1475" s="21">
        <v>0</v>
      </c>
      <c r="H1475" s="21">
        <v>0</v>
      </c>
      <c r="I1475" s="21">
        <v>0</v>
      </c>
      <c r="J1475" s="21">
        <v>0</v>
      </c>
      <c r="K1475" s="21">
        <v>0</v>
      </c>
      <c r="L1475" s="21">
        <v>0</v>
      </c>
      <c r="M1475" s="21">
        <v>0</v>
      </c>
      <c r="N1475" s="21">
        <v>0</v>
      </c>
      <c r="O1475" s="21">
        <v>0</v>
      </c>
      <c r="P1475" s="21">
        <v>0</v>
      </c>
      <c r="Q1475" s="21">
        <v>0</v>
      </c>
      <c r="R1475" s="21">
        <v>0</v>
      </c>
      <c r="S1475" s="21">
        <v>0</v>
      </c>
      <c r="T1475" s="19"/>
      <c r="U1475" s="21">
        <v>0</v>
      </c>
      <c r="V1475" s="21">
        <v>0</v>
      </c>
      <c r="W1475" s="21">
        <v>0</v>
      </c>
      <c r="X1475" s="21">
        <v>0</v>
      </c>
      <c r="Y1475" s="21">
        <v>0</v>
      </c>
      <c r="Z1475" s="21">
        <v>0</v>
      </c>
      <c r="AA1475" s="21">
        <v>0</v>
      </c>
      <c r="AB1475" s="21">
        <v>0</v>
      </c>
    </row>
    <row r="1476" ht="15" spans="1:28">
      <c r="A1476" s="19" t="s">
        <v>2611</v>
      </c>
      <c r="B1476" s="2" t="s">
        <v>403</v>
      </c>
      <c r="C1476" s="23" t="s">
        <v>2288</v>
      </c>
      <c r="D1476" s="21"/>
      <c r="E1476" s="23"/>
      <c r="F1476" s="21">
        <v>0</v>
      </c>
      <c r="G1476" s="21">
        <v>0</v>
      </c>
      <c r="H1476" s="21">
        <v>0</v>
      </c>
      <c r="I1476" s="21">
        <v>0</v>
      </c>
      <c r="J1476" s="21">
        <v>0</v>
      </c>
      <c r="K1476" s="21">
        <v>0</v>
      </c>
      <c r="L1476" s="21">
        <v>0</v>
      </c>
      <c r="M1476" s="21">
        <v>0</v>
      </c>
      <c r="N1476" s="21">
        <v>0</v>
      </c>
      <c r="O1476" s="21">
        <v>0</v>
      </c>
      <c r="P1476" s="21">
        <v>0</v>
      </c>
      <c r="Q1476" s="21">
        <v>0</v>
      </c>
      <c r="R1476" s="21">
        <v>0</v>
      </c>
      <c r="S1476" s="21">
        <v>0</v>
      </c>
      <c r="T1476" s="19"/>
      <c r="U1476" s="21">
        <v>0</v>
      </c>
      <c r="V1476" s="21">
        <v>0</v>
      </c>
      <c r="W1476" s="21">
        <v>0</v>
      </c>
      <c r="X1476" s="21">
        <v>0</v>
      </c>
      <c r="Y1476" s="21">
        <v>0</v>
      </c>
      <c r="Z1476" s="21">
        <v>0</v>
      </c>
      <c r="AA1476" s="21">
        <v>0</v>
      </c>
      <c r="AB1476" s="21">
        <v>0</v>
      </c>
    </row>
    <row r="1477" ht="15" spans="1:28">
      <c r="A1477" s="19" t="s">
        <v>2612</v>
      </c>
      <c r="B1477" s="2" t="s">
        <v>1014</v>
      </c>
      <c r="C1477" s="23" t="s">
        <v>2288</v>
      </c>
      <c r="D1477" s="21"/>
      <c r="E1477" s="23"/>
      <c r="F1477" s="21">
        <v>18</v>
      </c>
      <c r="G1477" s="21">
        <v>18</v>
      </c>
      <c r="H1477" s="21">
        <v>24</v>
      </c>
      <c r="I1477" s="21">
        <v>24</v>
      </c>
      <c r="J1477" s="21">
        <v>24</v>
      </c>
      <c r="K1477" s="21">
        <v>24</v>
      </c>
      <c r="L1477" s="21">
        <v>28</v>
      </c>
      <c r="M1477" s="21">
        <v>28</v>
      </c>
      <c r="N1477" s="21">
        <v>28</v>
      </c>
      <c r="O1477" s="21">
        <v>28</v>
      </c>
      <c r="P1477" s="21">
        <v>28</v>
      </c>
      <c r="Q1477" s="21">
        <v>28</v>
      </c>
      <c r="R1477" s="21">
        <v>28</v>
      </c>
      <c r="S1477" s="21">
        <v>42</v>
      </c>
      <c r="T1477" s="19"/>
      <c r="U1477" s="21">
        <v>28</v>
      </c>
      <c r="V1477" s="21">
        <v>28</v>
      </c>
      <c r="W1477" s="21">
        <v>28</v>
      </c>
      <c r="X1477" s="21">
        <v>28</v>
      </c>
      <c r="Y1477" s="21">
        <v>30</v>
      </c>
      <c r="Z1477" s="21">
        <v>30</v>
      </c>
      <c r="AA1477" s="21">
        <v>30</v>
      </c>
      <c r="AB1477" s="21">
        <v>30</v>
      </c>
    </row>
    <row r="1478" ht="15" spans="1:28">
      <c r="A1478" s="19" t="s">
        <v>2613</v>
      </c>
      <c r="B1478" s="2" t="s">
        <v>406</v>
      </c>
      <c r="C1478" s="23" t="s">
        <v>2288</v>
      </c>
      <c r="D1478" s="21"/>
      <c r="E1478" s="23"/>
      <c r="F1478" s="21">
        <v>14</v>
      </c>
      <c r="G1478" s="21">
        <v>14</v>
      </c>
      <c r="H1478" s="21">
        <v>14</v>
      </c>
      <c r="I1478" s="21">
        <v>14</v>
      </c>
      <c r="J1478" s="21">
        <v>14</v>
      </c>
      <c r="K1478" s="21">
        <v>14</v>
      </c>
      <c r="L1478" s="21">
        <v>14</v>
      </c>
      <c r="M1478" s="21">
        <v>14</v>
      </c>
      <c r="N1478" s="21">
        <v>14</v>
      </c>
      <c r="O1478" s="21">
        <v>0</v>
      </c>
      <c r="P1478" s="21">
        <v>0</v>
      </c>
      <c r="Q1478" s="21">
        <v>0</v>
      </c>
      <c r="R1478" s="21">
        <v>0</v>
      </c>
      <c r="S1478" s="21">
        <v>0</v>
      </c>
      <c r="T1478" s="19"/>
      <c r="U1478" s="21">
        <v>0</v>
      </c>
      <c r="V1478" s="21">
        <v>0</v>
      </c>
      <c r="W1478" s="21">
        <v>0</v>
      </c>
      <c r="X1478" s="21">
        <v>0</v>
      </c>
      <c r="Y1478" s="21">
        <v>0</v>
      </c>
      <c r="Z1478" s="21">
        <v>0</v>
      </c>
      <c r="AA1478" s="21">
        <v>0</v>
      </c>
      <c r="AB1478" s="21">
        <v>0</v>
      </c>
    </row>
    <row r="1479" ht="15" spans="1:28">
      <c r="A1479" s="19" t="s">
        <v>2614</v>
      </c>
      <c r="B1479" s="2" t="s">
        <v>2615</v>
      </c>
      <c r="C1479" s="23" t="s">
        <v>2288</v>
      </c>
      <c r="D1479" s="21"/>
      <c r="E1479" s="23"/>
      <c r="F1479" s="21">
        <v>18</v>
      </c>
      <c r="G1479" s="21">
        <v>18</v>
      </c>
      <c r="H1479" s="21">
        <v>18</v>
      </c>
      <c r="I1479" s="21">
        <v>18</v>
      </c>
      <c r="J1479" s="21">
        <v>18</v>
      </c>
      <c r="K1479" s="21">
        <v>18</v>
      </c>
      <c r="L1479" s="21">
        <v>18</v>
      </c>
      <c r="M1479" s="21">
        <v>18</v>
      </c>
      <c r="N1479" s="21">
        <v>18</v>
      </c>
      <c r="O1479" s="21">
        <v>18</v>
      </c>
      <c r="P1479" s="21">
        <v>18</v>
      </c>
      <c r="Q1479" s="21">
        <v>18</v>
      </c>
      <c r="R1479" s="21">
        <v>18</v>
      </c>
      <c r="S1479" s="21">
        <v>27</v>
      </c>
      <c r="T1479" s="19"/>
      <c r="U1479" s="21">
        <v>18</v>
      </c>
      <c r="V1479" s="21">
        <v>18</v>
      </c>
      <c r="W1479" s="21">
        <v>18</v>
      </c>
      <c r="X1479" s="21">
        <v>21</v>
      </c>
      <c r="Y1479" s="21">
        <v>21</v>
      </c>
      <c r="Z1479" s="21">
        <v>21</v>
      </c>
      <c r="AA1479" s="21">
        <v>21</v>
      </c>
      <c r="AB1479" s="21">
        <v>21</v>
      </c>
    </row>
    <row r="1480" ht="15" spans="1:28">
      <c r="A1480" s="19" t="s">
        <v>2616</v>
      </c>
      <c r="B1480" s="2" t="s">
        <v>999</v>
      </c>
      <c r="C1480" s="23" t="s">
        <v>2288</v>
      </c>
      <c r="D1480" s="21"/>
      <c r="E1480" s="23"/>
      <c r="F1480" s="21">
        <v>7</v>
      </c>
      <c r="G1480" s="21">
        <v>10</v>
      </c>
      <c r="H1480" s="21">
        <v>10</v>
      </c>
      <c r="I1480" s="21">
        <v>10</v>
      </c>
      <c r="J1480" s="21">
        <v>10</v>
      </c>
      <c r="K1480" s="21">
        <v>14</v>
      </c>
      <c r="L1480" s="21">
        <v>14</v>
      </c>
      <c r="M1480" s="21">
        <v>14</v>
      </c>
      <c r="N1480" s="21">
        <v>14</v>
      </c>
      <c r="O1480" s="21">
        <v>14</v>
      </c>
      <c r="P1480" s="21">
        <v>14</v>
      </c>
      <c r="Q1480" s="21">
        <v>14</v>
      </c>
      <c r="R1480" s="21">
        <v>14</v>
      </c>
      <c r="S1480" s="21">
        <v>21</v>
      </c>
      <c r="T1480" s="19"/>
      <c r="U1480" s="21">
        <v>14</v>
      </c>
      <c r="V1480" s="21">
        <v>14</v>
      </c>
      <c r="W1480" s="21">
        <v>14</v>
      </c>
      <c r="X1480" s="21">
        <v>14</v>
      </c>
      <c r="Y1480" s="21">
        <v>18</v>
      </c>
      <c r="Z1480" s="21">
        <v>18</v>
      </c>
      <c r="AA1480" s="21">
        <v>18</v>
      </c>
      <c r="AB1480" s="21">
        <v>18</v>
      </c>
    </row>
    <row r="1481" ht="15" spans="1:28">
      <c r="A1481" s="19" t="s">
        <v>2617</v>
      </c>
      <c r="B1481" s="2" t="s">
        <v>408</v>
      </c>
      <c r="C1481" s="23" t="s">
        <v>2288</v>
      </c>
      <c r="D1481" s="21"/>
      <c r="E1481" s="23"/>
      <c r="F1481" s="21">
        <v>0</v>
      </c>
      <c r="G1481" s="21">
        <v>0</v>
      </c>
      <c r="H1481" s="21">
        <v>0</v>
      </c>
      <c r="I1481" s="21">
        <v>0</v>
      </c>
      <c r="J1481" s="21">
        <v>0</v>
      </c>
      <c r="K1481" s="21">
        <v>0</v>
      </c>
      <c r="L1481" s="21">
        <v>0</v>
      </c>
      <c r="M1481" s="21">
        <v>0</v>
      </c>
      <c r="N1481" s="21">
        <v>0</v>
      </c>
      <c r="O1481" s="21">
        <v>0</v>
      </c>
      <c r="P1481" s="21">
        <v>0</v>
      </c>
      <c r="Q1481" s="21">
        <v>0</v>
      </c>
      <c r="R1481" s="21">
        <v>0</v>
      </c>
      <c r="S1481" s="21">
        <v>0</v>
      </c>
      <c r="T1481" s="19"/>
      <c r="U1481" s="21">
        <v>0</v>
      </c>
      <c r="V1481" s="21">
        <v>0</v>
      </c>
      <c r="W1481" s="21">
        <v>0</v>
      </c>
      <c r="X1481" s="21">
        <v>0</v>
      </c>
      <c r="Y1481" s="21">
        <v>0</v>
      </c>
      <c r="Z1481" s="21">
        <v>0</v>
      </c>
      <c r="AA1481" s="21">
        <v>0</v>
      </c>
      <c r="AB1481" s="21">
        <v>0</v>
      </c>
    </row>
    <row r="1482" ht="15" spans="1:28">
      <c r="A1482" s="19" t="s">
        <v>2618</v>
      </c>
      <c r="B1482" s="2" t="s">
        <v>400</v>
      </c>
      <c r="C1482" s="23" t="s">
        <v>2288</v>
      </c>
      <c r="D1482" s="21"/>
      <c r="E1482" s="23"/>
      <c r="F1482" s="21">
        <v>0</v>
      </c>
      <c r="G1482" s="21">
        <v>0</v>
      </c>
      <c r="H1482" s="21">
        <v>0</v>
      </c>
      <c r="I1482" s="21">
        <v>0</v>
      </c>
      <c r="J1482" s="21">
        <v>0</v>
      </c>
      <c r="K1482" s="21">
        <v>0</v>
      </c>
      <c r="L1482" s="21">
        <v>0</v>
      </c>
      <c r="M1482" s="21">
        <v>0</v>
      </c>
      <c r="N1482" s="21">
        <v>0</v>
      </c>
      <c r="O1482" s="21">
        <v>0</v>
      </c>
      <c r="P1482" s="21">
        <v>0</v>
      </c>
      <c r="Q1482" s="21">
        <v>0</v>
      </c>
      <c r="R1482" s="21">
        <v>0</v>
      </c>
      <c r="S1482" s="21">
        <v>0</v>
      </c>
      <c r="T1482" s="19"/>
      <c r="U1482" s="21">
        <v>0</v>
      </c>
      <c r="V1482" s="21">
        <v>0</v>
      </c>
      <c r="W1482" s="21">
        <v>0</v>
      </c>
      <c r="X1482" s="21">
        <v>0</v>
      </c>
      <c r="Y1482" s="21">
        <v>0</v>
      </c>
      <c r="Z1482" s="21">
        <v>0</v>
      </c>
      <c r="AA1482" s="21">
        <v>0</v>
      </c>
      <c r="AB1482" s="21">
        <v>0</v>
      </c>
    </row>
    <row r="1483" ht="15" spans="1:28">
      <c r="A1483" s="19" t="s">
        <v>2619</v>
      </c>
      <c r="B1483" s="2" t="s">
        <v>2620</v>
      </c>
      <c r="C1483" s="23" t="s">
        <v>2288</v>
      </c>
      <c r="D1483" s="21"/>
      <c r="E1483" s="23"/>
      <c r="F1483" s="21">
        <v>0</v>
      </c>
      <c r="G1483" s="21">
        <v>0</v>
      </c>
      <c r="H1483" s="21">
        <v>0</v>
      </c>
      <c r="I1483" s="21">
        <v>0</v>
      </c>
      <c r="J1483" s="21">
        <v>0</v>
      </c>
      <c r="K1483" s="21">
        <v>0</v>
      </c>
      <c r="L1483" s="21">
        <v>10</v>
      </c>
      <c r="M1483" s="21">
        <v>12</v>
      </c>
      <c r="N1483" s="21">
        <v>18</v>
      </c>
      <c r="O1483" s="21">
        <v>18</v>
      </c>
      <c r="P1483" s="21">
        <v>20</v>
      </c>
      <c r="Q1483" s="21">
        <v>20</v>
      </c>
      <c r="R1483" s="21">
        <v>20</v>
      </c>
      <c r="S1483" s="21">
        <v>30</v>
      </c>
      <c r="T1483" s="19"/>
      <c r="U1483" s="21">
        <v>20</v>
      </c>
      <c r="V1483" s="21">
        <v>20</v>
      </c>
      <c r="W1483" s="21">
        <v>20</v>
      </c>
      <c r="X1483" s="21">
        <v>20</v>
      </c>
      <c r="Y1483" s="21">
        <v>22</v>
      </c>
      <c r="Z1483" s="21">
        <v>22</v>
      </c>
      <c r="AA1483" s="21">
        <v>22</v>
      </c>
      <c r="AB1483" s="21">
        <v>22</v>
      </c>
    </row>
    <row r="1484" ht="15" spans="1:28">
      <c r="A1484" s="19" t="s">
        <v>2621</v>
      </c>
      <c r="B1484" s="2" t="s">
        <v>2622</v>
      </c>
      <c r="C1484" s="23" t="s">
        <v>2288</v>
      </c>
      <c r="D1484" s="21"/>
      <c r="E1484" s="23"/>
      <c r="F1484" s="21">
        <v>0</v>
      </c>
      <c r="G1484" s="21">
        <v>0</v>
      </c>
      <c r="H1484" s="21">
        <v>0</v>
      </c>
      <c r="I1484" s="21">
        <v>0</v>
      </c>
      <c r="J1484" s="21">
        <v>0</v>
      </c>
      <c r="K1484" s="21">
        <v>0</v>
      </c>
      <c r="L1484" s="21">
        <v>10</v>
      </c>
      <c r="M1484" s="21">
        <v>14</v>
      </c>
      <c r="N1484" s="21">
        <v>18</v>
      </c>
      <c r="O1484" s="21">
        <v>18</v>
      </c>
      <c r="P1484" s="21">
        <v>21</v>
      </c>
      <c r="Q1484" s="21">
        <v>21</v>
      </c>
      <c r="R1484" s="21">
        <v>21</v>
      </c>
      <c r="S1484" s="21">
        <v>32</v>
      </c>
      <c r="T1484" s="19"/>
      <c r="U1484" s="21">
        <v>21</v>
      </c>
      <c r="V1484" s="21">
        <v>21</v>
      </c>
      <c r="W1484" s="21">
        <v>21</v>
      </c>
      <c r="X1484" s="21">
        <v>21</v>
      </c>
      <c r="Y1484" s="21">
        <v>24</v>
      </c>
      <c r="Z1484" s="21">
        <v>24</v>
      </c>
      <c r="AA1484" s="21">
        <v>24</v>
      </c>
      <c r="AB1484" s="21">
        <v>24</v>
      </c>
    </row>
    <row r="1485" ht="15" spans="1:28">
      <c r="A1485" s="19" t="s">
        <v>2623</v>
      </c>
      <c r="B1485" s="2" t="s">
        <v>1187</v>
      </c>
      <c r="C1485" s="23" t="s">
        <v>2288</v>
      </c>
      <c r="D1485" s="21"/>
      <c r="E1485" s="23"/>
      <c r="F1485" s="21">
        <v>700</v>
      </c>
      <c r="G1485" s="21">
        <v>600</v>
      </c>
      <c r="H1485" s="21">
        <v>580</v>
      </c>
      <c r="I1485" s="21">
        <v>580</v>
      </c>
      <c r="J1485" s="21">
        <v>580</v>
      </c>
      <c r="K1485" s="21">
        <v>580</v>
      </c>
      <c r="L1485" s="21">
        <v>580</v>
      </c>
      <c r="M1485" s="21">
        <v>600</v>
      </c>
      <c r="N1485" s="21">
        <v>600</v>
      </c>
      <c r="O1485" s="21">
        <v>600</v>
      </c>
      <c r="P1485" s="21">
        <v>600</v>
      </c>
      <c r="Q1485" s="21">
        <v>600</v>
      </c>
      <c r="R1485" s="21">
        <v>600</v>
      </c>
      <c r="S1485" s="21">
        <v>1300</v>
      </c>
      <c r="T1485" s="19"/>
      <c r="U1485" s="21">
        <v>700</v>
      </c>
      <c r="V1485" s="21">
        <v>650</v>
      </c>
      <c r="W1485" s="21">
        <v>650</v>
      </c>
      <c r="X1485" s="21">
        <v>650</v>
      </c>
      <c r="Y1485" s="21">
        <v>600</v>
      </c>
      <c r="Z1485" s="21">
        <v>600</v>
      </c>
      <c r="AA1485" s="21">
        <v>600</v>
      </c>
      <c r="AB1485" s="21">
        <v>600</v>
      </c>
    </row>
    <row r="1486" ht="15" spans="1:28">
      <c r="A1486" s="19" t="s">
        <v>2624</v>
      </c>
      <c r="B1486" s="2" t="s">
        <v>1166</v>
      </c>
      <c r="C1486" s="23" t="s">
        <v>2288</v>
      </c>
      <c r="D1486" s="21"/>
      <c r="E1486" s="23"/>
      <c r="F1486" s="21">
        <v>130</v>
      </c>
      <c r="G1486" s="21">
        <v>130</v>
      </c>
      <c r="H1486" s="21">
        <v>130</v>
      </c>
      <c r="I1486" s="21">
        <v>120</v>
      </c>
      <c r="J1486" s="21">
        <v>120</v>
      </c>
      <c r="K1486" s="21">
        <v>120</v>
      </c>
      <c r="L1486" s="21">
        <v>120</v>
      </c>
      <c r="M1486" s="21">
        <v>130</v>
      </c>
      <c r="N1486" s="21">
        <v>130</v>
      </c>
      <c r="O1486" s="21">
        <v>130</v>
      </c>
      <c r="P1486" s="21">
        <v>130</v>
      </c>
      <c r="Q1486" s="21">
        <v>140</v>
      </c>
      <c r="R1486" s="21">
        <v>140</v>
      </c>
      <c r="S1486" s="21">
        <v>240</v>
      </c>
      <c r="T1486" s="19"/>
      <c r="U1486" s="21">
        <v>140</v>
      </c>
      <c r="V1486" s="21">
        <v>140</v>
      </c>
      <c r="W1486" s="21">
        <v>140</v>
      </c>
      <c r="X1486" s="21">
        <v>140</v>
      </c>
      <c r="Y1486" s="21">
        <v>140</v>
      </c>
      <c r="Z1486" s="21">
        <v>140</v>
      </c>
      <c r="AA1486" s="21">
        <v>130</v>
      </c>
      <c r="AB1486" s="21">
        <v>130</v>
      </c>
    </row>
    <row r="1487" ht="15" spans="1:28">
      <c r="A1487" s="19" t="s">
        <v>2625</v>
      </c>
      <c r="B1487" s="2" t="s">
        <v>1190</v>
      </c>
      <c r="C1487" s="23" t="s">
        <v>2288</v>
      </c>
      <c r="D1487" s="21"/>
      <c r="E1487" s="23"/>
      <c r="F1487" s="21">
        <v>100</v>
      </c>
      <c r="G1487" s="21">
        <v>100</v>
      </c>
      <c r="H1487" s="21">
        <v>100</v>
      </c>
      <c r="I1487" s="21">
        <v>90</v>
      </c>
      <c r="J1487" s="21">
        <v>90</v>
      </c>
      <c r="K1487" s="21">
        <v>90</v>
      </c>
      <c r="L1487" s="21">
        <v>90</v>
      </c>
      <c r="M1487" s="21">
        <v>100</v>
      </c>
      <c r="N1487" s="21">
        <v>100</v>
      </c>
      <c r="O1487" s="21">
        <v>100</v>
      </c>
      <c r="P1487" s="21">
        <v>100</v>
      </c>
      <c r="Q1487" s="21">
        <v>100</v>
      </c>
      <c r="R1487" s="21">
        <v>100</v>
      </c>
      <c r="S1487" s="21">
        <v>220</v>
      </c>
      <c r="T1487" s="19"/>
      <c r="U1487" s="21">
        <v>100</v>
      </c>
      <c r="V1487" s="21">
        <v>100</v>
      </c>
      <c r="W1487" s="21">
        <v>100</v>
      </c>
      <c r="X1487" s="21">
        <v>100</v>
      </c>
      <c r="Y1487" s="21">
        <v>100</v>
      </c>
      <c r="Z1487" s="21">
        <v>100</v>
      </c>
      <c r="AA1487" s="21">
        <v>95</v>
      </c>
      <c r="AB1487" s="21">
        <v>95</v>
      </c>
    </row>
    <row r="1488" ht="15" spans="1:28">
      <c r="A1488" s="19" t="s">
        <v>2626</v>
      </c>
      <c r="B1488" s="2" t="s">
        <v>712</v>
      </c>
      <c r="C1488" s="23" t="s">
        <v>2288</v>
      </c>
      <c r="D1488" s="21"/>
      <c r="E1488" s="23"/>
      <c r="F1488" s="21">
        <v>60</v>
      </c>
      <c r="G1488" s="21">
        <v>60</v>
      </c>
      <c r="H1488" s="21">
        <v>55</v>
      </c>
      <c r="I1488" s="21">
        <v>55</v>
      </c>
      <c r="J1488" s="21">
        <v>55</v>
      </c>
      <c r="K1488" s="21">
        <v>55</v>
      </c>
      <c r="L1488" s="21">
        <v>55</v>
      </c>
      <c r="M1488" s="21">
        <v>60</v>
      </c>
      <c r="N1488" s="21">
        <v>60</v>
      </c>
      <c r="O1488" s="21">
        <v>60</v>
      </c>
      <c r="P1488" s="21">
        <v>60</v>
      </c>
      <c r="Q1488" s="21">
        <v>60</v>
      </c>
      <c r="R1488" s="21">
        <v>60</v>
      </c>
      <c r="S1488" s="21">
        <v>100</v>
      </c>
      <c r="T1488" s="19"/>
      <c r="U1488" s="21">
        <v>60</v>
      </c>
      <c r="V1488" s="21">
        <v>60</v>
      </c>
      <c r="W1488" s="21">
        <v>60</v>
      </c>
      <c r="X1488" s="21">
        <v>60</v>
      </c>
      <c r="Y1488" s="21">
        <v>60</v>
      </c>
      <c r="Z1488" s="21">
        <v>60</v>
      </c>
      <c r="AA1488" s="21">
        <v>50</v>
      </c>
      <c r="AB1488" s="21">
        <v>50</v>
      </c>
    </row>
    <row r="1489" ht="15" spans="1:28">
      <c r="A1489" s="19" t="s">
        <v>2627</v>
      </c>
      <c r="B1489" s="2" t="s">
        <v>2628</v>
      </c>
      <c r="C1489" s="23" t="s">
        <v>2288</v>
      </c>
      <c r="D1489" s="21" t="s">
        <v>1070</v>
      </c>
      <c r="E1489" s="23"/>
      <c r="F1489" s="21">
        <v>35</v>
      </c>
      <c r="G1489" s="21">
        <v>40</v>
      </c>
      <c r="H1489" s="21">
        <v>40</v>
      </c>
      <c r="I1489" s="21">
        <v>40</v>
      </c>
      <c r="J1489" s="21">
        <v>0</v>
      </c>
      <c r="K1489" s="21">
        <v>0</v>
      </c>
      <c r="L1489" s="21">
        <v>0</v>
      </c>
      <c r="M1489" s="21">
        <v>40</v>
      </c>
      <c r="N1489" s="21">
        <v>60</v>
      </c>
      <c r="O1489" s="21">
        <v>60</v>
      </c>
      <c r="P1489" s="21">
        <v>60</v>
      </c>
      <c r="Q1489" s="21">
        <v>60</v>
      </c>
      <c r="R1489" s="21">
        <v>60</v>
      </c>
      <c r="S1489" s="21">
        <v>120</v>
      </c>
      <c r="T1489" s="19"/>
      <c r="U1489" s="21">
        <v>60</v>
      </c>
      <c r="V1489" s="21">
        <v>60</v>
      </c>
      <c r="W1489" s="21">
        <v>60</v>
      </c>
      <c r="X1489" s="21">
        <v>60</v>
      </c>
      <c r="Y1489" s="21">
        <v>60</v>
      </c>
      <c r="Z1489" s="21">
        <v>60</v>
      </c>
      <c r="AA1489" s="21">
        <v>55</v>
      </c>
      <c r="AB1489" s="21">
        <v>55</v>
      </c>
    </row>
    <row r="1490" ht="15" spans="1:28">
      <c r="A1490" s="19" t="s">
        <v>2629</v>
      </c>
      <c r="B1490" s="2" t="s">
        <v>2630</v>
      </c>
      <c r="C1490" s="23" t="s">
        <v>2288</v>
      </c>
      <c r="D1490" s="21" t="s">
        <v>1070</v>
      </c>
      <c r="E1490" s="23"/>
      <c r="F1490" s="21">
        <v>30</v>
      </c>
      <c r="G1490" s="21">
        <v>20</v>
      </c>
      <c r="H1490" s="21">
        <v>20</v>
      </c>
      <c r="I1490" s="21">
        <v>20</v>
      </c>
      <c r="J1490" s="21">
        <v>0</v>
      </c>
      <c r="K1490" s="21">
        <v>0</v>
      </c>
      <c r="L1490" s="21">
        <v>0</v>
      </c>
      <c r="M1490" s="21">
        <v>40</v>
      </c>
      <c r="N1490" s="21">
        <v>40</v>
      </c>
      <c r="O1490" s="21">
        <v>40</v>
      </c>
      <c r="P1490" s="21">
        <v>40</v>
      </c>
      <c r="Q1490" s="21">
        <v>45</v>
      </c>
      <c r="R1490" s="21">
        <v>45</v>
      </c>
      <c r="S1490" s="21">
        <v>80</v>
      </c>
      <c r="T1490" s="19"/>
      <c r="U1490" s="21">
        <v>45</v>
      </c>
      <c r="V1490" s="21">
        <v>45</v>
      </c>
      <c r="W1490" s="21">
        <v>45</v>
      </c>
      <c r="X1490" s="21">
        <v>45</v>
      </c>
      <c r="Y1490" s="21">
        <v>45</v>
      </c>
      <c r="Z1490" s="21">
        <v>45</v>
      </c>
      <c r="AA1490" s="21">
        <v>40</v>
      </c>
      <c r="AB1490" s="21">
        <v>40</v>
      </c>
    </row>
    <row r="1491" ht="15" spans="1:28">
      <c r="A1491" s="19" t="s">
        <v>2631</v>
      </c>
      <c r="B1491" s="2" t="s">
        <v>1170</v>
      </c>
      <c r="C1491" s="23" t="s">
        <v>2288</v>
      </c>
      <c r="D1491" s="21"/>
      <c r="E1491" s="23"/>
      <c r="F1491" s="21">
        <v>35</v>
      </c>
      <c r="G1491" s="21">
        <v>35</v>
      </c>
      <c r="H1491" s="21">
        <v>35</v>
      </c>
      <c r="I1491" s="21">
        <v>30</v>
      </c>
      <c r="J1491" s="21">
        <v>30</v>
      </c>
      <c r="K1491" s="21">
        <v>30</v>
      </c>
      <c r="L1491" s="21">
        <v>30</v>
      </c>
      <c r="M1491" s="21">
        <v>30</v>
      </c>
      <c r="N1491" s="21">
        <v>30</v>
      </c>
      <c r="O1491" s="21">
        <v>30</v>
      </c>
      <c r="P1491" s="21">
        <v>30</v>
      </c>
      <c r="Q1491" s="21">
        <v>35</v>
      </c>
      <c r="R1491" s="21">
        <v>35</v>
      </c>
      <c r="S1491" s="21">
        <v>60</v>
      </c>
      <c r="T1491" s="19"/>
      <c r="U1491" s="21">
        <v>35</v>
      </c>
      <c r="V1491" s="21">
        <v>35</v>
      </c>
      <c r="W1491" s="21">
        <v>35</v>
      </c>
      <c r="X1491" s="21">
        <v>35</v>
      </c>
      <c r="Y1491" s="21">
        <v>35</v>
      </c>
      <c r="Z1491" s="21">
        <v>35</v>
      </c>
      <c r="AA1491" s="21">
        <v>35</v>
      </c>
      <c r="AB1491" s="21">
        <v>35</v>
      </c>
    </row>
    <row r="1492" ht="15" spans="1:28">
      <c r="A1492" s="19" t="s">
        <v>2632</v>
      </c>
      <c r="B1492" s="2" t="s">
        <v>693</v>
      </c>
      <c r="C1492" s="23" t="s">
        <v>2288</v>
      </c>
      <c r="D1492" s="21"/>
      <c r="E1492" s="23"/>
      <c r="F1492" s="21">
        <v>30</v>
      </c>
      <c r="G1492" s="21">
        <v>30</v>
      </c>
      <c r="H1492" s="21">
        <v>30</v>
      </c>
      <c r="I1492" s="21">
        <v>30</v>
      </c>
      <c r="J1492" s="21">
        <v>30</v>
      </c>
      <c r="K1492" s="21">
        <v>30</v>
      </c>
      <c r="L1492" s="21">
        <v>30</v>
      </c>
      <c r="M1492" s="21">
        <v>30</v>
      </c>
      <c r="N1492" s="21">
        <v>30</v>
      </c>
      <c r="O1492" s="21">
        <v>35</v>
      </c>
      <c r="P1492" s="21">
        <v>35</v>
      </c>
      <c r="Q1492" s="21">
        <v>35</v>
      </c>
      <c r="R1492" s="21">
        <v>35</v>
      </c>
      <c r="S1492" s="21">
        <v>60</v>
      </c>
      <c r="T1492" s="19"/>
      <c r="U1492" s="21">
        <v>35</v>
      </c>
      <c r="V1492" s="21">
        <v>35</v>
      </c>
      <c r="W1492" s="21">
        <v>35</v>
      </c>
      <c r="X1492" s="21">
        <v>35</v>
      </c>
      <c r="Y1492" s="21">
        <v>35</v>
      </c>
      <c r="Z1492" s="21">
        <v>35</v>
      </c>
      <c r="AA1492" s="21">
        <v>35</v>
      </c>
      <c r="AB1492" s="21">
        <v>35</v>
      </c>
    </row>
    <row r="1493" ht="15" spans="1:28">
      <c r="A1493" s="19" t="s">
        <v>2633</v>
      </c>
      <c r="B1493" s="28" t="s">
        <v>689</v>
      </c>
      <c r="C1493" s="23" t="s">
        <v>2288</v>
      </c>
      <c r="D1493" s="21"/>
      <c r="E1493" s="23"/>
      <c r="F1493" s="21">
        <v>20</v>
      </c>
      <c r="G1493" s="21">
        <v>20</v>
      </c>
      <c r="H1493" s="21">
        <v>20</v>
      </c>
      <c r="I1493" s="21">
        <v>20</v>
      </c>
      <c r="J1493" s="21">
        <v>0</v>
      </c>
      <c r="K1493" s="21">
        <v>0</v>
      </c>
      <c r="L1493" s="21">
        <v>0</v>
      </c>
      <c r="M1493" s="21">
        <v>0</v>
      </c>
      <c r="N1493" s="21">
        <v>0</v>
      </c>
      <c r="O1493" s="21">
        <v>0</v>
      </c>
      <c r="P1493" s="21">
        <v>0</v>
      </c>
      <c r="Q1493" s="21">
        <v>0</v>
      </c>
      <c r="R1493" s="21">
        <v>0</v>
      </c>
      <c r="S1493" s="21">
        <v>0</v>
      </c>
      <c r="T1493" s="19"/>
      <c r="U1493" s="21">
        <v>0</v>
      </c>
      <c r="V1493" s="21">
        <v>0</v>
      </c>
      <c r="W1493" s="21">
        <v>0</v>
      </c>
      <c r="X1493" s="21">
        <v>0</v>
      </c>
      <c r="Y1493" s="21">
        <v>0</v>
      </c>
      <c r="Z1493" s="21">
        <v>0</v>
      </c>
      <c r="AA1493" s="21">
        <v>0</v>
      </c>
      <c r="AB1493" s="21">
        <v>0</v>
      </c>
    </row>
    <row r="1494" ht="15" spans="1:28">
      <c r="A1494" s="19" t="s">
        <v>2634</v>
      </c>
      <c r="B1494" s="2" t="s">
        <v>705</v>
      </c>
      <c r="C1494" s="23" t="s">
        <v>2288</v>
      </c>
      <c r="D1494" s="21"/>
      <c r="E1494" s="23"/>
      <c r="F1494" s="21">
        <v>10</v>
      </c>
      <c r="G1494" s="21">
        <v>4</v>
      </c>
      <c r="H1494" s="21">
        <v>0</v>
      </c>
      <c r="I1494" s="21">
        <v>0</v>
      </c>
      <c r="J1494" s="21">
        <v>0</v>
      </c>
      <c r="K1494" s="21">
        <v>0</v>
      </c>
      <c r="L1494" s="21">
        <v>0</v>
      </c>
      <c r="M1494" s="21">
        <v>0</v>
      </c>
      <c r="N1494" s="21">
        <v>0</v>
      </c>
      <c r="O1494" s="21">
        <v>0</v>
      </c>
      <c r="P1494" s="21">
        <v>0</v>
      </c>
      <c r="Q1494" s="21">
        <v>0</v>
      </c>
      <c r="R1494" s="21">
        <v>0</v>
      </c>
      <c r="S1494" s="21">
        <v>0</v>
      </c>
      <c r="T1494" s="19"/>
      <c r="U1494" s="21">
        <v>0</v>
      </c>
      <c r="V1494" s="21">
        <v>0</v>
      </c>
      <c r="W1494" s="21">
        <v>0</v>
      </c>
      <c r="X1494" s="21">
        <v>0</v>
      </c>
      <c r="Y1494" s="21">
        <v>0</v>
      </c>
      <c r="Z1494" s="21">
        <v>0</v>
      </c>
      <c r="AA1494" s="21">
        <v>0</v>
      </c>
      <c r="AB1494" s="21">
        <v>0</v>
      </c>
    </row>
    <row r="1495" ht="15" spans="1:28">
      <c r="A1495" s="19" t="s">
        <v>2635</v>
      </c>
      <c r="B1495" s="33" t="s">
        <v>709</v>
      </c>
      <c r="C1495" s="23" t="s">
        <v>2288</v>
      </c>
      <c r="D1495" s="21"/>
      <c r="E1495" s="23"/>
      <c r="F1495" s="21">
        <v>0</v>
      </c>
      <c r="G1495" s="21">
        <v>0</v>
      </c>
      <c r="H1495" s="21">
        <v>0</v>
      </c>
      <c r="I1495" s="21">
        <v>0</v>
      </c>
      <c r="J1495" s="21">
        <v>0</v>
      </c>
      <c r="K1495" s="21">
        <v>0</v>
      </c>
      <c r="L1495" s="21">
        <v>0</v>
      </c>
      <c r="M1495" s="21">
        <v>0</v>
      </c>
      <c r="N1495" s="21">
        <v>0</v>
      </c>
      <c r="O1495" s="21">
        <v>0</v>
      </c>
      <c r="P1495" s="21">
        <v>0</v>
      </c>
      <c r="Q1495" s="21">
        <v>0</v>
      </c>
      <c r="R1495" s="21">
        <v>0</v>
      </c>
      <c r="S1495" s="21">
        <v>0</v>
      </c>
      <c r="T1495" s="19"/>
      <c r="U1495" s="21">
        <v>0</v>
      </c>
      <c r="V1495" s="21">
        <v>0</v>
      </c>
      <c r="W1495" s="21">
        <v>0</v>
      </c>
      <c r="X1495" s="21">
        <v>0</v>
      </c>
      <c r="Y1495" s="21">
        <v>0</v>
      </c>
      <c r="Z1495" s="21">
        <v>0</v>
      </c>
      <c r="AA1495" s="21">
        <v>0</v>
      </c>
      <c r="AB1495" s="21">
        <v>0</v>
      </c>
    </row>
    <row r="1496" ht="15" spans="1:28">
      <c r="A1496" s="19" t="s">
        <v>2636</v>
      </c>
      <c r="B1496" s="33" t="s">
        <v>579</v>
      </c>
      <c r="C1496" s="23" t="s">
        <v>2288</v>
      </c>
      <c r="D1496" s="21"/>
      <c r="E1496" s="23"/>
      <c r="F1496" s="21">
        <v>350</v>
      </c>
      <c r="G1496" s="21">
        <v>950</v>
      </c>
      <c r="H1496" s="21">
        <v>500</v>
      </c>
      <c r="I1496" s="21">
        <v>560</v>
      </c>
      <c r="J1496" s="21">
        <v>500</v>
      </c>
      <c r="K1496" s="21">
        <v>860</v>
      </c>
      <c r="L1496" s="21">
        <v>950</v>
      </c>
      <c r="M1496" s="21">
        <v>600</v>
      </c>
      <c r="N1496" s="21">
        <v>500</v>
      </c>
      <c r="O1496" s="21">
        <v>500</v>
      </c>
      <c r="P1496" s="21">
        <v>560</v>
      </c>
      <c r="Q1496" s="21">
        <v>800</v>
      </c>
      <c r="R1496" s="21">
        <v>950</v>
      </c>
      <c r="S1496" s="21">
        <v>1000</v>
      </c>
      <c r="T1496" s="19"/>
      <c r="U1496" s="21">
        <v>800</v>
      </c>
      <c r="V1496" s="21">
        <v>600</v>
      </c>
      <c r="W1496" s="21">
        <v>900</v>
      </c>
      <c r="X1496" s="21">
        <v>1000</v>
      </c>
      <c r="Y1496" s="21">
        <v>620</v>
      </c>
      <c r="Z1496" s="21">
        <v>620</v>
      </c>
      <c r="AA1496" s="21">
        <v>620</v>
      </c>
      <c r="AB1496" s="21">
        <v>900</v>
      </c>
    </row>
    <row r="1497" ht="15" spans="1:28">
      <c r="A1497" s="19" t="s">
        <v>2637</v>
      </c>
      <c r="B1497" s="33" t="s">
        <v>876</v>
      </c>
      <c r="C1497" s="23" t="s">
        <v>2288</v>
      </c>
      <c r="D1497" s="21"/>
      <c r="E1497" s="23"/>
      <c r="F1497" s="21">
        <v>0</v>
      </c>
      <c r="G1497" s="21">
        <v>0</v>
      </c>
      <c r="H1497" s="21">
        <v>0</v>
      </c>
      <c r="I1497" s="21">
        <v>0</v>
      </c>
      <c r="J1497" s="21">
        <v>0</v>
      </c>
      <c r="K1497" s="21">
        <v>0</v>
      </c>
      <c r="L1497" s="21">
        <v>0</v>
      </c>
      <c r="M1497" s="21">
        <v>0</v>
      </c>
      <c r="N1497" s="21">
        <v>0</v>
      </c>
      <c r="O1497" s="21">
        <v>0</v>
      </c>
      <c r="P1497" s="21">
        <v>0</v>
      </c>
      <c r="Q1497" s="21">
        <v>0</v>
      </c>
      <c r="R1497" s="21">
        <v>0</v>
      </c>
      <c r="S1497" s="21">
        <v>0</v>
      </c>
      <c r="T1497" s="19"/>
      <c r="U1497" s="21">
        <v>0</v>
      </c>
      <c r="V1497" s="21">
        <v>0</v>
      </c>
      <c r="W1497" s="21">
        <v>0</v>
      </c>
      <c r="X1497" s="21">
        <v>0</v>
      </c>
      <c r="Y1497" s="21">
        <v>0</v>
      </c>
      <c r="Z1497" s="21">
        <v>0</v>
      </c>
      <c r="AA1497" s="21">
        <v>0</v>
      </c>
      <c r="AB1497" s="21">
        <v>0</v>
      </c>
    </row>
    <row r="1498" ht="15" spans="1:28">
      <c r="A1498" s="19" t="s">
        <v>2638</v>
      </c>
      <c r="B1498" s="2" t="s">
        <v>597</v>
      </c>
      <c r="C1498" s="23" t="s">
        <v>2288</v>
      </c>
      <c r="D1498" s="21"/>
      <c r="E1498" s="23" t="s">
        <v>2639</v>
      </c>
      <c r="F1498" s="21">
        <v>160</v>
      </c>
      <c r="G1498" s="21">
        <v>320</v>
      </c>
      <c r="H1498" s="21">
        <v>280</v>
      </c>
      <c r="I1498" s="21">
        <v>180</v>
      </c>
      <c r="J1498" s="21">
        <v>160</v>
      </c>
      <c r="K1498" s="21">
        <v>220</v>
      </c>
      <c r="L1498" s="21">
        <v>380</v>
      </c>
      <c r="M1498" s="21">
        <v>360</v>
      </c>
      <c r="N1498" s="21">
        <v>220</v>
      </c>
      <c r="O1498" s="21">
        <v>220</v>
      </c>
      <c r="P1498" s="21">
        <v>200</v>
      </c>
      <c r="Q1498" s="21">
        <v>380</v>
      </c>
      <c r="R1498" s="21">
        <v>420</v>
      </c>
      <c r="S1498" s="21">
        <v>560</v>
      </c>
      <c r="T1498" s="19"/>
      <c r="U1498" s="21">
        <v>350</v>
      </c>
      <c r="V1498" s="21">
        <v>280</v>
      </c>
      <c r="W1498" s="21">
        <v>400</v>
      </c>
      <c r="X1498" s="21">
        <v>420</v>
      </c>
      <c r="Y1498" s="21">
        <v>300</v>
      </c>
      <c r="Z1498" s="21">
        <v>300</v>
      </c>
      <c r="AA1498" s="21">
        <v>300</v>
      </c>
      <c r="AB1498" s="21">
        <v>400</v>
      </c>
    </row>
    <row r="1499" ht="15" spans="1:28">
      <c r="A1499" s="19" t="s">
        <v>2640</v>
      </c>
      <c r="B1499" s="2" t="s">
        <v>595</v>
      </c>
      <c r="C1499" s="23" t="s">
        <v>2288</v>
      </c>
      <c r="D1499" s="21"/>
      <c r="E1499" s="23"/>
      <c r="F1499" s="21">
        <v>100</v>
      </c>
      <c r="G1499" s="21">
        <v>200</v>
      </c>
      <c r="H1499" s="21">
        <v>160</v>
      </c>
      <c r="I1499" s="21">
        <v>100</v>
      </c>
      <c r="J1499" s="21">
        <v>100</v>
      </c>
      <c r="K1499" s="21">
        <v>140</v>
      </c>
      <c r="L1499" s="21">
        <v>200</v>
      </c>
      <c r="M1499" s="21">
        <v>160</v>
      </c>
      <c r="N1499" s="21">
        <v>120</v>
      </c>
      <c r="O1499" s="21">
        <v>120</v>
      </c>
      <c r="P1499" s="21">
        <v>120</v>
      </c>
      <c r="Q1499" s="21">
        <v>200</v>
      </c>
      <c r="R1499" s="21">
        <v>210</v>
      </c>
      <c r="S1499" s="21">
        <v>420</v>
      </c>
      <c r="T1499" s="19"/>
      <c r="U1499" s="21">
        <v>160</v>
      </c>
      <c r="V1499" s="21">
        <v>125</v>
      </c>
      <c r="W1499" s="21">
        <v>200</v>
      </c>
      <c r="X1499" s="21">
        <v>210</v>
      </c>
      <c r="Y1499" s="21">
        <v>130</v>
      </c>
      <c r="Z1499" s="21">
        <v>135</v>
      </c>
      <c r="AA1499" s="21">
        <v>135</v>
      </c>
      <c r="AB1499" s="21">
        <v>200</v>
      </c>
    </row>
    <row r="1500" ht="15" spans="1:28">
      <c r="A1500" s="19" t="s">
        <v>2641</v>
      </c>
      <c r="B1500" s="33" t="s">
        <v>878</v>
      </c>
      <c r="C1500" s="23" t="s">
        <v>2288</v>
      </c>
      <c r="D1500" s="21"/>
      <c r="E1500" s="23"/>
      <c r="F1500" s="21">
        <v>60</v>
      </c>
      <c r="G1500" s="21">
        <v>120</v>
      </c>
      <c r="H1500" s="21">
        <v>80</v>
      </c>
      <c r="I1500" s="21">
        <v>50</v>
      </c>
      <c r="J1500" s="21">
        <v>50</v>
      </c>
      <c r="K1500" s="21">
        <v>80</v>
      </c>
      <c r="L1500" s="21">
        <v>120</v>
      </c>
      <c r="M1500" s="21">
        <v>100</v>
      </c>
      <c r="N1500" s="21">
        <v>50</v>
      </c>
      <c r="O1500" s="21">
        <v>50</v>
      </c>
      <c r="P1500" s="21">
        <v>60</v>
      </c>
      <c r="Q1500" s="21">
        <v>120</v>
      </c>
      <c r="R1500" s="21">
        <v>120</v>
      </c>
      <c r="S1500" s="21">
        <v>170</v>
      </c>
      <c r="T1500" s="19"/>
      <c r="U1500" s="21">
        <v>80</v>
      </c>
      <c r="V1500" s="21">
        <v>60</v>
      </c>
      <c r="W1500" s="21">
        <v>120</v>
      </c>
      <c r="X1500" s="21">
        <v>120</v>
      </c>
      <c r="Y1500" s="21">
        <v>60</v>
      </c>
      <c r="Z1500" s="21">
        <v>60</v>
      </c>
      <c r="AA1500" s="21">
        <v>60</v>
      </c>
      <c r="AB1500" s="21">
        <v>120</v>
      </c>
    </row>
    <row r="1501" ht="15" spans="1:28">
      <c r="A1501" s="19" t="s">
        <v>2642</v>
      </c>
      <c r="B1501" s="2" t="s">
        <v>2643</v>
      </c>
      <c r="C1501" s="23" t="s">
        <v>2288</v>
      </c>
      <c r="D1501" s="21"/>
      <c r="E1501" s="23"/>
      <c r="F1501" s="21">
        <v>50</v>
      </c>
      <c r="G1501" s="21">
        <v>120</v>
      </c>
      <c r="H1501" s="21">
        <v>100</v>
      </c>
      <c r="I1501" s="21">
        <v>50</v>
      </c>
      <c r="J1501" s="21">
        <v>50</v>
      </c>
      <c r="K1501" s="21">
        <v>50</v>
      </c>
      <c r="L1501" s="21">
        <v>120</v>
      </c>
      <c r="M1501" s="21">
        <v>120</v>
      </c>
      <c r="N1501" s="21">
        <v>60</v>
      </c>
      <c r="O1501" s="21">
        <v>60</v>
      </c>
      <c r="P1501" s="21">
        <v>60</v>
      </c>
      <c r="Q1501" s="21">
        <v>120</v>
      </c>
      <c r="R1501" s="21">
        <v>120</v>
      </c>
      <c r="S1501" s="21">
        <v>180</v>
      </c>
      <c r="T1501" s="19"/>
      <c r="U1501" s="21">
        <v>80</v>
      </c>
      <c r="V1501" s="21">
        <v>65</v>
      </c>
      <c r="W1501" s="21">
        <v>140</v>
      </c>
      <c r="X1501" s="21">
        <v>140</v>
      </c>
      <c r="Y1501" s="21">
        <v>65</v>
      </c>
      <c r="Z1501" s="21">
        <v>65</v>
      </c>
      <c r="AA1501" s="21">
        <v>65</v>
      </c>
      <c r="AB1501" s="21">
        <v>140</v>
      </c>
    </row>
    <row r="1502" ht="15" spans="1:28">
      <c r="A1502" s="19" t="s">
        <v>2644</v>
      </c>
      <c r="B1502" s="2" t="s">
        <v>670</v>
      </c>
      <c r="C1502" s="23" t="s">
        <v>2288</v>
      </c>
      <c r="D1502" s="21" t="s">
        <v>352</v>
      </c>
      <c r="E1502" s="23"/>
      <c r="F1502" s="21">
        <v>40</v>
      </c>
      <c r="G1502" s="21">
        <v>100</v>
      </c>
      <c r="H1502" s="21">
        <v>70</v>
      </c>
      <c r="I1502" s="21">
        <v>35</v>
      </c>
      <c r="J1502" s="21">
        <v>40</v>
      </c>
      <c r="K1502" s="21">
        <v>40</v>
      </c>
      <c r="L1502" s="21">
        <v>100</v>
      </c>
      <c r="M1502" s="21">
        <v>80</v>
      </c>
      <c r="N1502" s="21">
        <v>45</v>
      </c>
      <c r="O1502" s="21">
        <v>45</v>
      </c>
      <c r="P1502" s="21">
        <v>45</v>
      </c>
      <c r="Q1502" s="21">
        <v>100</v>
      </c>
      <c r="R1502" s="21">
        <v>100</v>
      </c>
      <c r="S1502" s="21">
        <v>200</v>
      </c>
      <c r="T1502" s="19"/>
      <c r="U1502" s="21">
        <v>70</v>
      </c>
      <c r="V1502" s="21">
        <v>50</v>
      </c>
      <c r="W1502" s="21">
        <v>100</v>
      </c>
      <c r="X1502" s="21">
        <v>120</v>
      </c>
      <c r="Y1502" s="21">
        <v>60</v>
      </c>
      <c r="Z1502" s="21">
        <v>60</v>
      </c>
      <c r="AA1502" s="21">
        <v>60</v>
      </c>
      <c r="AB1502" s="21">
        <v>100</v>
      </c>
    </row>
    <row r="1503" ht="15" spans="1:28">
      <c r="A1503" s="19" t="s">
        <v>2645</v>
      </c>
      <c r="B1503" s="2" t="s">
        <v>2646</v>
      </c>
      <c r="C1503" s="23" t="s">
        <v>2288</v>
      </c>
      <c r="D1503" s="21" t="s">
        <v>352</v>
      </c>
      <c r="E1503" s="23"/>
      <c r="F1503" s="21">
        <v>30</v>
      </c>
      <c r="G1503" s="21">
        <v>70</v>
      </c>
      <c r="H1503" s="21">
        <v>50</v>
      </c>
      <c r="I1503" s="21">
        <v>35</v>
      </c>
      <c r="J1503" s="21">
        <v>35</v>
      </c>
      <c r="K1503" s="21">
        <v>35</v>
      </c>
      <c r="L1503" s="21">
        <v>60</v>
      </c>
      <c r="M1503" s="21">
        <v>55</v>
      </c>
      <c r="N1503" s="21">
        <v>40</v>
      </c>
      <c r="O1503" s="21">
        <v>40</v>
      </c>
      <c r="P1503" s="21">
        <v>40</v>
      </c>
      <c r="Q1503" s="21">
        <v>60</v>
      </c>
      <c r="R1503" s="21">
        <v>60</v>
      </c>
      <c r="S1503" s="21">
        <v>80</v>
      </c>
      <c r="T1503" s="19"/>
      <c r="U1503" s="21">
        <v>60</v>
      </c>
      <c r="V1503" s="21">
        <v>45</v>
      </c>
      <c r="W1503" s="21">
        <v>70</v>
      </c>
      <c r="X1503" s="21">
        <v>85</v>
      </c>
      <c r="Y1503" s="21">
        <v>50</v>
      </c>
      <c r="Z1503" s="21">
        <v>50</v>
      </c>
      <c r="AA1503" s="21">
        <v>50</v>
      </c>
      <c r="AB1503" s="21">
        <v>70</v>
      </c>
    </row>
    <row r="1504" ht="15" spans="1:28">
      <c r="A1504" s="19" t="s">
        <v>2647</v>
      </c>
      <c r="B1504" s="2" t="s">
        <v>2648</v>
      </c>
      <c r="C1504" s="23" t="s">
        <v>2288</v>
      </c>
      <c r="D1504" s="21" t="s">
        <v>352</v>
      </c>
      <c r="E1504" s="23"/>
      <c r="F1504" s="21">
        <v>30</v>
      </c>
      <c r="G1504" s="21">
        <v>56</v>
      </c>
      <c r="H1504" s="21">
        <v>45</v>
      </c>
      <c r="I1504" s="21">
        <v>25</v>
      </c>
      <c r="J1504" s="21">
        <v>25</v>
      </c>
      <c r="K1504" s="21">
        <v>25</v>
      </c>
      <c r="L1504" s="21">
        <v>56</v>
      </c>
      <c r="M1504" s="21">
        <v>50</v>
      </c>
      <c r="N1504" s="21">
        <v>30</v>
      </c>
      <c r="O1504" s="21">
        <v>30</v>
      </c>
      <c r="P1504" s="21">
        <v>30</v>
      </c>
      <c r="Q1504" s="21">
        <v>50</v>
      </c>
      <c r="R1504" s="21">
        <v>50</v>
      </c>
      <c r="S1504" s="21">
        <v>70</v>
      </c>
      <c r="T1504" s="19"/>
      <c r="U1504" s="21">
        <v>45</v>
      </c>
      <c r="V1504" s="21">
        <v>35</v>
      </c>
      <c r="W1504" s="21">
        <v>56</v>
      </c>
      <c r="X1504" s="21">
        <v>65</v>
      </c>
      <c r="Y1504" s="21">
        <v>40</v>
      </c>
      <c r="Z1504" s="21">
        <v>45</v>
      </c>
      <c r="AA1504" s="21">
        <v>45</v>
      </c>
      <c r="AB1504" s="21">
        <v>56</v>
      </c>
    </row>
    <row r="1505" ht="15" spans="1:28">
      <c r="A1505" s="19" t="s">
        <v>2649</v>
      </c>
      <c r="B1505" s="2" t="s">
        <v>2650</v>
      </c>
      <c r="C1505" s="23" t="s">
        <v>2288</v>
      </c>
      <c r="D1505" s="21"/>
      <c r="E1505" s="23"/>
      <c r="F1505" s="21">
        <v>0</v>
      </c>
      <c r="G1505" s="21">
        <v>4</v>
      </c>
      <c r="H1505" s="21">
        <v>7</v>
      </c>
      <c r="I1505" s="21">
        <v>14</v>
      </c>
      <c r="J1505" s="21">
        <v>21</v>
      </c>
      <c r="K1505" s="21">
        <v>28</v>
      </c>
      <c r="L1505" s="21">
        <v>30</v>
      </c>
      <c r="M1505" s="21">
        <v>30</v>
      </c>
      <c r="N1505" s="21">
        <v>30</v>
      </c>
      <c r="O1505" s="21">
        <v>30</v>
      </c>
      <c r="P1505" s="21">
        <v>30</v>
      </c>
      <c r="Q1505" s="21">
        <v>50</v>
      </c>
      <c r="R1505" s="21">
        <v>60</v>
      </c>
      <c r="S1505" s="21">
        <v>50</v>
      </c>
      <c r="T1505" s="19"/>
      <c r="U1505" s="21">
        <v>50</v>
      </c>
      <c r="V1505" s="21">
        <v>30</v>
      </c>
      <c r="W1505" s="21">
        <v>50</v>
      </c>
      <c r="X1505" s="21">
        <v>60</v>
      </c>
      <c r="Y1505" s="21">
        <v>30</v>
      </c>
      <c r="Z1505" s="21">
        <v>30</v>
      </c>
      <c r="AA1505" s="21">
        <v>30</v>
      </c>
      <c r="AB1505" s="21">
        <v>50</v>
      </c>
    </row>
    <row r="1506" ht="15" spans="1:28">
      <c r="A1506" s="19" t="s">
        <v>2651</v>
      </c>
      <c r="B1506" s="2" t="s">
        <v>2652</v>
      </c>
      <c r="C1506" s="23" t="s">
        <v>2288</v>
      </c>
      <c r="D1506" s="21"/>
      <c r="E1506" s="23"/>
      <c r="F1506" s="21">
        <v>0</v>
      </c>
      <c r="G1506" s="21">
        <v>0</v>
      </c>
      <c r="H1506" s="21">
        <v>0</v>
      </c>
      <c r="I1506" s="21">
        <v>0</v>
      </c>
      <c r="J1506" s="21">
        <v>0</v>
      </c>
      <c r="K1506" s="21">
        <v>0</v>
      </c>
      <c r="L1506" s="21">
        <v>0</v>
      </c>
      <c r="M1506" s="21">
        <v>0</v>
      </c>
      <c r="N1506" s="21">
        <v>0</v>
      </c>
      <c r="O1506" s="21">
        <v>0</v>
      </c>
      <c r="P1506" s="21">
        <v>0</v>
      </c>
      <c r="Q1506" s="21">
        <v>0</v>
      </c>
      <c r="R1506" s="21">
        <v>0</v>
      </c>
      <c r="S1506" s="21">
        <v>0</v>
      </c>
      <c r="T1506" s="19"/>
      <c r="U1506" s="21">
        <v>0</v>
      </c>
      <c r="V1506" s="21">
        <v>0</v>
      </c>
      <c r="W1506" s="21">
        <v>0</v>
      </c>
      <c r="X1506" s="21">
        <v>0</v>
      </c>
      <c r="Y1506" s="21">
        <v>0</v>
      </c>
      <c r="Z1506" s="21">
        <v>0</v>
      </c>
      <c r="AA1506" s="21">
        <v>0</v>
      </c>
      <c r="AB1506" s="21">
        <v>0</v>
      </c>
    </row>
    <row r="1507" ht="15" spans="1:28">
      <c r="A1507" s="19" t="s">
        <v>2653</v>
      </c>
      <c r="B1507" s="2" t="s">
        <v>2654</v>
      </c>
      <c r="C1507" s="23" t="s">
        <v>2288</v>
      </c>
      <c r="D1507" s="21"/>
      <c r="E1507" s="23"/>
      <c r="F1507" s="21">
        <v>0</v>
      </c>
      <c r="G1507" s="21">
        <v>0</v>
      </c>
      <c r="H1507" s="21">
        <v>0</v>
      </c>
      <c r="I1507" s="21">
        <v>0</v>
      </c>
      <c r="J1507" s="21">
        <v>0</v>
      </c>
      <c r="K1507" s="21">
        <v>0</v>
      </c>
      <c r="L1507" s="21">
        <v>0</v>
      </c>
      <c r="M1507" s="21">
        <v>0</v>
      </c>
      <c r="N1507" s="21">
        <v>0</v>
      </c>
      <c r="O1507" s="21">
        <v>0</v>
      </c>
      <c r="P1507" s="21">
        <v>0</v>
      </c>
      <c r="Q1507" s="21">
        <v>0</v>
      </c>
      <c r="R1507" s="21">
        <v>0</v>
      </c>
      <c r="S1507" s="21">
        <v>0</v>
      </c>
      <c r="T1507" s="19"/>
      <c r="U1507" s="21">
        <v>0</v>
      </c>
      <c r="V1507" s="21">
        <v>0</v>
      </c>
      <c r="W1507" s="21">
        <v>0</v>
      </c>
      <c r="X1507" s="21">
        <v>0</v>
      </c>
      <c r="Y1507" s="21">
        <v>0</v>
      </c>
      <c r="Z1507" s="21">
        <v>0</v>
      </c>
      <c r="AA1507" s="21">
        <v>0</v>
      </c>
      <c r="AB1507" s="21">
        <v>0</v>
      </c>
    </row>
    <row r="1508" ht="15" spans="1:28">
      <c r="A1508" s="19" t="s">
        <v>2655</v>
      </c>
      <c r="B1508" s="2" t="s">
        <v>300</v>
      </c>
      <c r="C1508" s="23" t="s">
        <v>2288</v>
      </c>
      <c r="D1508" s="21"/>
      <c r="E1508" s="23"/>
      <c r="F1508" s="21">
        <v>650</v>
      </c>
      <c r="G1508" s="21">
        <v>350</v>
      </c>
      <c r="H1508" s="21">
        <v>350</v>
      </c>
      <c r="I1508" s="21">
        <v>320</v>
      </c>
      <c r="J1508" s="21">
        <v>480</v>
      </c>
      <c r="K1508" s="21">
        <v>550</v>
      </c>
      <c r="L1508" s="21">
        <v>320</v>
      </c>
      <c r="M1508" s="21">
        <v>320</v>
      </c>
      <c r="N1508" s="21">
        <v>320</v>
      </c>
      <c r="O1508" s="21">
        <v>450</v>
      </c>
      <c r="P1508" s="21">
        <v>550</v>
      </c>
      <c r="Q1508" s="21">
        <v>320</v>
      </c>
      <c r="R1508" s="21">
        <v>320</v>
      </c>
      <c r="S1508" s="21">
        <v>700</v>
      </c>
      <c r="T1508" s="19"/>
      <c r="U1508" s="21">
        <v>450</v>
      </c>
      <c r="V1508" s="21">
        <v>550</v>
      </c>
      <c r="W1508" s="21">
        <v>320</v>
      </c>
      <c r="X1508" s="21">
        <v>320</v>
      </c>
      <c r="Y1508" s="21">
        <v>320</v>
      </c>
      <c r="Z1508" s="21">
        <v>450</v>
      </c>
      <c r="AA1508" s="21">
        <v>550</v>
      </c>
      <c r="AB1508" s="21">
        <v>320</v>
      </c>
    </row>
    <row r="1509" ht="15" spans="1:28">
      <c r="A1509" s="19" t="s">
        <v>2656</v>
      </c>
      <c r="B1509" s="2" t="s">
        <v>303</v>
      </c>
      <c r="C1509" s="23" t="s">
        <v>2288</v>
      </c>
      <c r="D1509" s="21"/>
      <c r="E1509" s="23"/>
      <c r="F1509" s="21">
        <v>140</v>
      </c>
      <c r="G1509" s="21">
        <v>80</v>
      </c>
      <c r="H1509" s="21">
        <v>80</v>
      </c>
      <c r="I1509" s="21">
        <v>80</v>
      </c>
      <c r="J1509" s="21">
        <v>120</v>
      </c>
      <c r="K1509" s="21">
        <v>140</v>
      </c>
      <c r="L1509" s="21">
        <v>80</v>
      </c>
      <c r="M1509" s="21">
        <v>80</v>
      </c>
      <c r="N1509" s="21">
        <v>80</v>
      </c>
      <c r="O1509" s="21">
        <v>100</v>
      </c>
      <c r="P1509" s="21">
        <v>120</v>
      </c>
      <c r="Q1509" s="21">
        <v>80</v>
      </c>
      <c r="R1509" s="21">
        <v>80</v>
      </c>
      <c r="S1509" s="21">
        <v>160</v>
      </c>
      <c r="T1509" s="19"/>
      <c r="U1509" s="21">
        <v>100</v>
      </c>
      <c r="V1509" s="21">
        <v>120</v>
      </c>
      <c r="W1509" s="21">
        <v>80</v>
      </c>
      <c r="X1509" s="21">
        <v>80</v>
      </c>
      <c r="Y1509" s="21">
        <v>80</v>
      </c>
      <c r="Z1509" s="21">
        <v>100</v>
      </c>
      <c r="AA1509" s="21">
        <v>120</v>
      </c>
      <c r="AB1509" s="21">
        <v>80</v>
      </c>
    </row>
    <row r="1510" ht="15" spans="1:28">
      <c r="A1510" s="19" t="s">
        <v>2657</v>
      </c>
      <c r="B1510" s="3" t="s">
        <v>2658</v>
      </c>
      <c r="C1510" s="23" t="s">
        <v>2288</v>
      </c>
      <c r="D1510" s="21"/>
      <c r="E1510" s="23"/>
      <c r="F1510" s="21">
        <v>20</v>
      </c>
      <c r="G1510" s="21">
        <v>14</v>
      </c>
      <c r="H1510" s="21">
        <v>14</v>
      </c>
      <c r="I1510" s="21">
        <v>14</v>
      </c>
      <c r="J1510" s="21">
        <v>18</v>
      </c>
      <c r="K1510" s="21">
        <v>21</v>
      </c>
      <c r="L1510" s="21">
        <v>12</v>
      </c>
      <c r="M1510" s="21">
        <v>12</v>
      </c>
      <c r="N1510" s="21">
        <v>12</v>
      </c>
      <c r="O1510" s="21">
        <v>18</v>
      </c>
      <c r="P1510" s="21">
        <v>24</v>
      </c>
      <c r="Q1510" s="21">
        <v>16</v>
      </c>
      <c r="R1510" s="21">
        <v>16</v>
      </c>
      <c r="S1510" s="21">
        <v>32</v>
      </c>
      <c r="T1510" s="19"/>
      <c r="U1510" s="21">
        <v>21</v>
      </c>
      <c r="V1510" s="21">
        <v>24</v>
      </c>
      <c r="W1510" s="21">
        <v>16</v>
      </c>
      <c r="X1510" s="21">
        <v>16</v>
      </c>
      <c r="Y1510" s="21">
        <v>16</v>
      </c>
      <c r="Z1510" s="21">
        <v>21</v>
      </c>
      <c r="AA1510" s="21">
        <v>24</v>
      </c>
      <c r="AB1510" s="21">
        <v>16</v>
      </c>
    </row>
    <row r="1511" ht="15" spans="1:28">
      <c r="A1511" s="19" t="s">
        <v>2659</v>
      </c>
      <c r="B1511" s="2" t="s">
        <v>308</v>
      </c>
      <c r="C1511" s="23" t="s">
        <v>2288</v>
      </c>
      <c r="D1511" s="21"/>
      <c r="E1511" s="23"/>
      <c r="F1511" s="21">
        <v>24</v>
      </c>
      <c r="G1511" s="21">
        <v>14</v>
      </c>
      <c r="H1511" s="21">
        <v>14</v>
      </c>
      <c r="I1511" s="21">
        <v>14</v>
      </c>
      <c r="J1511" s="21">
        <v>18</v>
      </c>
      <c r="K1511" s="21">
        <v>21</v>
      </c>
      <c r="L1511" s="21">
        <v>12</v>
      </c>
      <c r="M1511" s="21">
        <v>12</v>
      </c>
      <c r="N1511" s="21">
        <v>12</v>
      </c>
      <c r="O1511" s="21">
        <v>18</v>
      </c>
      <c r="P1511" s="21">
        <v>24</v>
      </c>
      <c r="Q1511" s="21">
        <v>16</v>
      </c>
      <c r="R1511" s="21">
        <v>16</v>
      </c>
      <c r="S1511" s="21">
        <v>32</v>
      </c>
      <c r="T1511" s="19"/>
      <c r="U1511" s="21">
        <v>21</v>
      </c>
      <c r="V1511" s="21">
        <v>24</v>
      </c>
      <c r="W1511" s="21">
        <v>16</v>
      </c>
      <c r="X1511" s="21">
        <v>16</v>
      </c>
      <c r="Y1511" s="21">
        <v>16</v>
      </c>
      <c r="Z1511" s="21">
        <v>21</v>
      </c>
      <c r="AA1511" s="21">
        <v>24</v>
      </c>
      <c r="AB1511" s="21">
        <v>16</v>
      </c>
    </row>
    <row r="1512" ht="15" spans="1:28">
      <c r="A1512" s="19" t="s">
        <v>2660</v>
      </c>
      <c r="B1512" s="3" t="s">
        <v>306</v>
      </c>
      <c r="C1512" s="23" t="s">
        <v>2288</v>
      </c>
      <c r="D1512" s="21"/>
      <c r="E1512" s="23"/>
      <c r="F1512" s="21">
        <v>18</v>
      </c>
      <c r="G1512" s="21">
        <v>10</v>
      </c>
      <c r="H1512" s="21">
        <v>10</v>
      </c>
      <c r="I1512" s="21">
        <v>10</v>
      </c>
      <c r="J1512" s="21">
        <v>15</v>
      </c>
      <c r="K1512" s="21">
        <v>18</v>
      </c>
      <c r="L1512" s="21">
        <v>10</v>
      </c>
      <c r="M1512" s="21">
        <v>10</v>
      </c>
      <c r="N1512" s="21">
        <v>10</v>
      </c>
      <c r="O1512" s="21">
        <v>15</v>
      </c>
      <c r="P1512" s="21">
        <v>18</v>
      </c>
      <c r="Q1512" s="21">
        <v>10</v>
      </c>
      <c r="R1512" s="21">
        <v>10</v>
      </c>
      <c r="S1512" s="21">
        <v>20</v>
      </c>
      <c r="T1512" s="19"/>
      <c r="U1512" s="21">
        <v>15</v>
      </c>
      <c r="V1512" s="21">
        <v>18</v>
      </c>
      <c r="W1512" s="21">
        <v>10</v>
      </c>
      <c r="X1512" s="21">
        <v>10</v>
      </c>
      <c r="Y1512" s="21">
        <v>10</v>
      </c>
      <c r="Z1512" s="21">
        <v>15</v>
      </c>
      <c r="AA1512" s="21">
        <v>18</v>
      </c>
      <c r="AB1512" s="21">
        <v>10</v>
      </c>
    </row>
    <row r="1513" ht="15" spans="1:28">
      <c r="A1513" s="19" t="s">
        <v>2661</v>
      </c>
      <c r="B1513" s="2" t="s">
        <v>802</v>
      </c>
      <c r="C1513" s="23" t="s">
        <v>2288</v>
      </c>
      <c r="D1513" s="21"/>
      <c r="E1513" s="23"/>
      <c r="F1513" s="21">
        <v>14</v>
      </c>
      <c r="G1513" s="21">
        <v>8</v>
      </c>
      <c r="H1513" s="21">
        <v>8</v>
      </c>
      <c r="I1513" s="21">
        <v>8</v>
      </c>
      <c r="J1513" s="21">
        <v>12</v>
      </c>
      <c r="K1513" s="21">
        <v>14</v>
      </c>
      <c r="L1513" s="21">
        <v>7</v>
      </c>
      <c r="M1513" s="21">
        <v>7</v>
      </c>
      <c r="N1513" s="21">
        <v>7</v>
      </c>
      <c r="O1513" s="21">
        <v>10</v>
      </c>
      <c r="P1513" s="21">
        <v>12</v>
      </c>
      <c r="Q1513" s="21">
        <v>7</v>
      </c>
      <c r="R1513" s="21">
        <v>7</v>
      </c>
      <c r="S1513" s="21">
        <v>14</v>
      </c>
      <c r="T1513" s="19"/>
      <c r="U1513" s="21">
        <v>10</v>
      </c>
      <c r="V1513" s="21">
        <v>12</v>
      </c>
      <c r="W1513" s="21">
        <v>7</v>
      </c>
      <c r="X1513" s="21">
        <v>7</v>
      </c>
      <c r="Y1513" s="21">
        <v>7</v>
      </c>
      <c r="Z1513" s="21">
        <v>10</v>
      </c>
      <c r="AA1513" s="21">
        <v>12</v>
      </c>
      <c r="AB1513" s="21">
        <v>7</v>
      </c>
    </row>
    <row r="1514" ht="15" spans="1:28">
      <c r="A1514" s="19" t="s">
        <v>2662</v>
      </c>
      <c r="B1514" s="2" t="s">
        <v>800</v>
      </c>
      <c r="C1514" s="23" t="s">
        <v>2288</v>
      </c>
      <c r="D1514" s="21"/>
      <c r="E1514" s="23"/>
      <c r="F1514" s="21">
        <v>12</v>
      </c>
      <c r="G1514" s="21">
        <v>5</v>
      </c>
      <c r="H1514" s="21">
        <v>5</v>
      </c>
      <c r="I1514" s="21">
        <v>5</v>
      </c>
      <c r="J1514" s="21">
        <v>8</v>
      </c>
      <c r="K1514" s="21">
        <v>10</v>
      </c>
      <c r="L1514" s="21">
        <v>5</v>
      </c>
      <c r="M1514" s="21">
        <v>5</v>
      </c>
      <c r="N1514" s="21">
        <v>5</v>
      </c>
      <c r="O1514" s="21">
        <v>8</v>
      </c>
      <c r="P1514" s="21">
        <v>10</v>
      </c>
      <c r="Q1514" s="21">
        <v>5</v>
      </c>
      <c r="R1514" s="21">
        <v>5</v>
      </c>
      <c r="S1514" s="21">
        <v>10</v>
      </c>
      <c r="T1514" s="19"/>
      <c r="U1514" s="21">
        <v>8</v>
      </c>
      <c r="V1514" s="21">
        <v>10</v>
      </c>
      <c r="W1514" s="21">
        <v>5</v>
      </c>
      <c r="X1514" s="21">
        <v>5</v>
      </c>
      <c r="Y1514" s="21">
        <v>5</v>
      </c>
      <c r="Z1514" s="21">
        <v>8</v>
      </c>
      <c r="AA1514" s="21">
        <v>10</v>
      </c>
      <c r="AB1514" s="21">
        <v>5</v>
      </c>
    </row>
    <row r="1515" ht="15" spans="1:28">
      <c r="A1515" s="19" t="s">
        <v>2663</v>
      </c>
      <c r="B1515" s="2" t="s">
        <v>2664</v>
      </c>
      <c r="C1515" s="23" t="s">
        <v>2288</v>
      </c>
      <c r="D1515" s="21"/>
      <c r="E1515" s="23"/>
      <c r="F1515" s="21">
        <v>4</v>
      </c>
      <c r="G1515" s="21">
        <v>4</v>
      </c>
      <c r="H1515" s="21">
        <v>4</v>
      </c>
      <c r="I1515" s="21">
        <v>4</v>
      </c>
      <c r="J1515" s="21">
        <v>4</v>
      </c>
      <c r="K1515" s="21">
        <v>4</v>
      </c>
      <c r="L1515" s="21">
        <v>4</v>
      </c>
      <c r="M1515" s="21">
        <v>4</v>
      </c>
      <c r="N1515" s="21">
        <v>4</v>
      </c>
      <c r="O1515" s="21">
        <v>4</v>
      </c>
      <c r="P1515" s="21">
        <v>4</v>
      </c>
      <c r="Q1515" s="21">
        <v>4</v>
      </c>
      <c r="R1515" s="21">
        <v>4</v>
      </c>
      <c r="S1515" s="21">
        <v>4</v>
      </c>
      <c r="T1515" s="19"/>
      <c r="U1515" s="21">
        <v>4</v>
      </c>
      <c r="V1515" s="21">
        <v>4</v>
      </c>
      <c r="W1515" s="21">
        <v>4</v>
      </c>
      <c r="X1515" s="21">
        <v>4</v>
      </c>
      <c r="Y1515" s="21">
        <v>4</v>
      </c>
      <c r="Z1515" s="21">
        <v>4</v>
      </c>
      <c r="AA1515" s="21">
        <v>4</v>
      </c>
      <c r="AB1515" s="21">
        <v>4</v>
      </c>
    </row>
    <row r="1516" ht="15" spans="1:28">
      <c r="A1516" s="19" t="s">
        <v>2665</v>
      </c>
      <c r="B1516" s="2" t="s">
        <v>2666</v>
      </c>
      <c r="C1516" s="23" t="s">
        <v>2288</v>
      </c>
      <c r="D1516" s="21"/>
      <c r="E1516" s="23"/>
      <c r="F1516" s="21">
        <v>4</v>
      </c>
      <c r="G1516" s="21">
        <v>4</v>
      </c>
      <c r="H1516" s="21">
        <v>4</v>
      </c>
      <c r="I1516" s="21">
        <v>4</v>
      </c>
      <c r="J1516" s="21">
        <v>4</v>
      </c>
      <c r="K1516" s="21">
        <v>4</v>
      </c>
      <c r="L1516" s="21">
        <v>4</v>
      </c>
      <c r="M1516" s="21">
        <v>4</v>
      </c>
      <c r="N1516" s="21">
        <v>4</v>
      </c>
      <c r="O1516" s="21">
        <v>4</v>
      </c>
      <c r="P1516" s="21">
        <v>4</v>
      </c>
      <c r="Q1516" s="21">
        <v>4</v>
      </c>
      <c r="R1516" s="21">
        <v>4</v>
      </c>
      <c r="S1516" s="21">
        <v>4</v>
      </c>
      <c r="T1516" s="19"/>
      <c r="U1516" s="21">
        <v>4</v>
      </c>
      <c r="V1516" s="21">
        <v>4</v>
      </c>
      <c r="W1516" s="21">
        <v>4</v>
      </c>
      <c r="X1516" s="21">
        <v>4</v>
      </c>
      <c r="Y1516" s="21">
        <v>4</v>
      </c>
      <c r="Z1516" s="21">
        <v>4</v>
      </c>
      <c r="AA1516" s="21">
        <v>4</v>
      </c>
      <c r="AB1516" s="21">
        <v>4</v>
      </c>
    </row>
    <row r="1517" ht="15" spans="1:28">
      <c r="A1517" s="19" t="s">
        <v>2667</v>
      </c>
      <c r="B1517" s="2" t="s">
        <v>2668</v>
      </c>
      <c r="C1517" s="23" t="s">
        <v>2288</v>
      </c>
      <c r="D1517" s="21"/>
      <c r="E1517" s="23"/>
      <c r="F1517" s="21">
        <v>4</v>
      </c>
      <c r="G1517" s="21">
        <v>4</v>
      </c>
      <c r="H1517" s="21">
        <v>4</v>
      </c>
      <c r="I1517" s="21">
        <v>4</v>
      </c>
      <c r="J1517" s="21">
        <v>4</v>
      </c>
      <c r="K1517" s="21">
        <v>4</v>
      </c>
      <c r="L1517" s="21">
        <v>4</v>
      </c>
      <c r="M1517" s="21">
        <v>4</v>
      </c>
      <c r="N1517" s="21">
        <v>4</v>
      </c>
      <c r="O1517" s="21">
        <v>4</v>
      </c>
      <c r="P1517" s="21">
        <v>4</v>
      </c>
      <c r="Q1517" s="21">
        <v>4</v>
      </c>
      <c r="R1517" s="21">
        <v>4</v>
      </c>
      <c r="S1517" s="21">
        <v>4</v>
      </c>
      <c r="T1517" s="19"/>
      <c r="U1517" s="21">
        <v>4</v>
      </c>
      <c r="V1517" s="21">
        <v>4</v>
      </c>
      <c r="W1517" s="21">
        <v>4</v>
      </c>
      <c r="X1517" s="21">
        <v>4</v>
      </c>
      <c r="Y1517" s="21">
        <v>4</v>
      </c>
      <c r="Z1517" s="21">
        <v>4</v>
      </c>
      <c r="AA1517" s="21">
        <v>4</v>
      </c>
      <c r="AB1517" s="21">
        <v>4</v>
      </c>
    </row>
    <row r="1518" ht="15" spans="1:28">
      <c r="A1518" s="19" t="s">
        <v>2669</v>
      </c>
      <c r="B1518" s="2" t="s">
        <v>2670</v>
      </c>
      <c r="C1518" s="23" t="s">
        <v>2288</v>
      </c>
      <c r="D1518" s="21"/>
      <c r="E1518" s="23"/>
      <c r="F1518" s="21">
        <v>4</v>
      </c>
      <c r="G1518" s="21">
        <v>4</v>
      </c>
      <c r="H1518" s="21">
        <v>4</v>
      </c>
      <c r="I1518" s="21">
        <v>4</v>
      </c>
      <c r="J1518" s="21">
        <v>4</v>
      </c>
      <c r="K1518" s="21">
        <v>4</v>
      </c>
      <c r="L1518" s="21">
        <v>4</v>
      </c>
      <c r="M1518" s="21">
        <v>4</v>
      </c>
      <c r="N1518" s="21">
        <v>4</v>
      </c>
      <c r="O1518" s="21">
        <v>4</v>
      </c>
      <c r="P1518" s="21">
        <v>4</v>
      </c>
      <c r="Q1518" s="21">
        <v>4</v>
      </c>
      <c r="R1518" s="21">
        <v>4</v>
      </c>
      <c r="S1518" s="21">
        <v>4</v>
      </c>
      <c r="T1518" s="19"/>
      <c r="U1518" s="21">
        <v>4</v>
      </c>
      <c r="V1518" s="21">
        <v>4</v>
      </c>
      <c r="W1518" s="21">
        <v>4</v>
      </c>
      <c r="X1518" s="21">
        <v>4</v>
      </c>
      <c r="Y1518" s="21">
        <v>4</v>
      </c>
      <c r="Z1518" s="21">
        <v>4</v>
      </c>
      <c r="AA1518" s="21">
        <v>4</v>
      </c>
      <c r="AB1518" s="21">
        <v>4</v>
      </c>
    </row>
    <row r="1519" ht="15" spans="1:28">
      <c r="A1519" s="19" t="s">
        <v>2671</v>
      </c>
      <c r="B1519" s="2" t="s">
        <v>2672</v>
      </c>
      <c r="C1519" s="23" t="s">
        <v>2288</v>
      </c>
      <c r="D1519" s="21"/>
      <c r="E1519" s="23"/>
      <c r="F1519" s="21">
        <v>650</v>
      </c>
      <c r="G1519" s="21">
        <v>650</v>
      </c>
      <c r="H1519" s="21">
        <v>650</v>
      </c>
      <c r="I1519" s="21">
        <v>650</v>
      </c>
      <c r="J1519" s="21">
        <v>650</v>
      </c>
      <c r="K1519" s="21">
        <v>650</v>
      </c>
      <c r="L1519" s="21">
        <v>650</v>
      </c>
      <c r="M1519" s="21">
        <v>620</v>
      </c>
      <c r="N1519" s="21">
        <v>620</v>
      </c>
      <c r="O1519" s="21">
        <v>620</v>
      </c>
      <c r="P1519" s="21">
        <v>620</v>
      </c>
      <c r="Q1519" s="21">
        <v>620</v>
      </c>
      <c r="R1519" s="21">
        <v>620</v>
      </c>
      <c r="S1519" s="21">
        <v>1240</v>
      </c>
      <c r="T1519" s="19"/>
      <c r="U1519" s="21">
        <v>620</v>
      </c>
      <c r="V1519" s="21">
        <v>620</v>
      </c>
      <c r="W1519" s="21">
        <v>620</v>
      </c>
      <c r="X1519" s="21">
        <v>620</v>
      </c>
      <c r="Y1519" s="21">
        <v>650</v>
      </c>
      <c r="Z1519" s="21">
        <v>650</v>
      </c>
      <c r="AA1519" s="21">
        <v>650</v>
      </c>
      <c r="AB1519" s="21">
        <v>650</v>
      </c>
    </row>
    <row r="1520" ht="15" spans="1:28">
      <c r="A1520" s="19" t="s">
        <v>2673</v>
      </c>
      <c r="B1520" s="2" t="s">
        <v>2674</v>
      </c>
      <c r="C1520" s="23" t="s">
        <v>2288</v>
      </c>
      <c r="D1520" s="21"/>
      <c r="E1520" s="23"/>
      <c r="F1520" s="21">
        <v>35</v>
      </c>
      <c r="G1520" s="21">
        <v>35</v>
      </c>
      <c r="H1520" s="21">
        <v>35</v>
      </c>
      <c r="I1520" s="21">
        <v>35</v>
      </c>
      <c r="J1520" s="21">
        <v>35</v>
      </c>
      <c r="K1520" s="21">
        <v>35</v>
      </c>
      <c r="L1520" s="21">
        <v>35</v>
      </c>
      <c r="M1520" s="21">
        <v>30</v>
      </c>
      <c r="N1520" s="21">
        <v>30</v>
      </c>
      <c r="O1520" s="21">
        <v>30</v>
      </c>
      <c r="P1520" s="21">
        <v>30</v>
      </c>
      <c r="Q1520" s="21">
        <v>30</v>
      </c>
      <c r="R1520" s="21">
        <v>30</v>
      </c>
      <c r="S1520" s="21">
        <v>45</v>
      </c>
      <c r="T1520" s="19"/>
      <c r="U1520" s="21">
        <v>30</v>
      </c>
      <c r="V1520" s="21">
        <v>30</v>
      </c>
      <c r="W1520" s="21">
        <v>35</v>
      </c>
      <c r="X1520" s="21">
        <v>35</v>
      </c>
      <c r="Y1520" s="21">
        <v>40</v>
      </c>
      <c r="Z1520" s="21">
        <v>40</v>
      </c>
      <c r="AA1520" s="21">
        <v>40</v>
      </c>
      <c r="AB1520" s="21">
        <v>40</v>
      </c>
    </row>
    <row r="1521" ht="15" spans="1:28">
      <c r="A1521" s="19" t="s">
        <v>2675</v>
      </c>
      <c r="B1521" s="2" t="s">
        <v>2676</v>
      </c>
      <c r="C1521" s="23" t="s">
        <v>2288</v>
      </c>
      <c r="D1521" s="21"/>
      <c r="E1521" s="23"/>
      <c r="F1521" s="21">
        <v>60</v>
      </c>
      <c r="G1521" s="21">
        <v>50</v>
      </c>
      <c r="H1521" s="21">
        <v>50</v>
      </c>
      <c r="I1521" s="21">
        <v>50</v>
      </c>
      <c r="J1521" s="21">
        <v>50</v>
      </c>
      <c r="K1521" s="21">
        <v>42</v>
      </c>
      <c r="L1521" s="21">
        <v>42</v>
      </c>
      <c r="M1521" s="21">
        <v>35</v>
      </c>
      <c r="N1521" s="21">
        <v>35</v>
      </c>
      <c r="O1521" s="21">
        <v>35</v>
      </c>
      <c r="P1521" s="21">
        <v>35</v>
      </c>
      <c r="Q1521" s="21">
        <v>35</v>
      </c>
      <c r="R1521" s="21">
        <v>35</v>
      </c>
      <c r="S1521" s="21">
        <v>53</v>
      </c>
      <c r="T1521" s="19"/>
      <c r="U1521" s="21">
        <v>35</v>
      </c>
      <c r="V1521" s="21">
        <v>35</v>
      </c>
      <c r="W1521" s="21">
        <v>42</v>
      </c>
      <c r="X1521" s="21">
        <v>42</v>
      </c>
      <c r="Y1521" s="21">
        <v>48</v>
      </c>
      <c r="Z1521" s="21">
        <v>48</v>
      </c>
      <c r="AA1521" s="21">
        <v>48</v>
      </c>
      <c r="AB1521" s="21">
        <v>48</v>
      </c>
    </row>
    <row r="1522" ht="15" spans="1:28">
      <c r="A1522" s="19" t="s">
        <v>2677</v>
      </c>
      <c r="B1522" s="2" t="s">
        <v>2678</v>
      </c>
      <c r="C1522" s="23" t="s">
        <v>2288</v>
      </c>
      <c r="D1522" s="21"/>
      <c r="E1522" s="23"/>
      <c r="F1522" s="21">
        <v>14</v>
      </c>
      <c r="G1522" s="21">
        <v>14</v>
      </c>
      <c r="H1522" s="21">
        <v>14</v>
      </c>
      <c r="I1522" s="21">
        <v>14</v>
      </c>
      <c r="J1522" s="21">
        <v>14</v>
      </c>
      <c r="K1522" s="21">
        <v>14</v>
      </c>
      <c r="L1522" s="21">
        <v>14</v>
      </c>
      <c r="M1522" s="21">
        <v>10</v>
      </c>
      <c r="N1522" s="21">
        <v>10</v>
      </c>
      <c r="O1522" s="21">
        <v>10</v>
      </c>
      <c r="P1522" s="21">
        <v>10</v>
      </c>
      <c r="Q1522" s="21">
        <v>10</v>
      </c>
      <c r="R1522" s="21">
        <v>10</v>
      </c>
      <c r="S1522" s="21">
        <v>15</v>
      </c>
      <c r="T1522" s="19"/>
      <c r="U1522" s="21">
        <v>10</v>
      </c>
      <c r="V1522" s="21">
        <v>10</v>
      </c>
      <c r="W1522" s="21">
        <v>14</v>
      </c>
      <c r="X1522" s="21">
        <v>14</v>
      </c>
      <c r="Y1522" s="21">
        <v>18</v>
      </c>
      <c r="Z1522" s="21">
        <v>18</v>
      </c>
      <c r="AA1522" s="21">
        <v>18</v>
      </c>
      <c r="AB1522" s="21">
        <v>18</v>
      </c>
    </row>
    <row r="1523" ht="15" spans="1:28">
      <c r="A1523" s="19" t="s">
        <v>2679</v>
      </c>
      <c r="B1523" s="3" t="s">
        <v>2680</v>
      </c>
      <c r="C1523" s="23" t="s">
        <v>2288</v>
      </c>
      <c r="D1523" s="21"/>
      <c r="E1523" s="23"/>
      <c r="F1523" s="21">
        <v>28</v>
      </c>
      <c r="G1523" s="21">
        <v>28</v>
      </c>
      <c r="H1523" s="21">
        <v>28</v>
      </c>
      <c r="I1523" s="21">
        <v>28</v>
      </c>
      <c r="J1523" s="21">
        <v>28</v>
      </c>
      <c r="K1523" s="21">
        <v>28</v>
      </c>
      <c r="L1523" s="21">
        <v>28</v>
      </c>
      <c r="M1523" s="21">
        <v>24</v>
      </c>
      <c r="N1523" s="21">
        <v>24</v>
      </c>
      <c r="O1523" s="21">
        <v>24</v>
      </c>
      <c r="P1523" s="21">
        <v>24</v>
      </c>
      <c r="Q1523" s="21">
        <v>24</v>
      </c>
      <c r="R1523" s="21">
        <v>24</v>
      </c>
      <c r="S1523" s="21">
        <v>36</v>
      </c>
      <c r="T1523" s="19"/>
      <c r="U1523" s="21">
        <v>24</v>
      </c>
      <c r="V1523" s="21">
        <v>24</v>
      </c>
      <c r="W1523" s="21">
        <v>30</v>
      </c>
      <c r="X1523" s="21">
        <v>30</v>
      </c>
      <c r="Y1523" s="21">
        <v>30</v>
      </c>
      <c r="Z1523" s="21">
        <v>30</v>
      </c>
      <c r="AA1523" s="21">
        <v>30</v>
      </c>
      <c r="AB1523" s="21">
        <v>30</v>
      </c>
    </row>
    <row r="1524" ht="15" spans="1:28">
      <c r="A1524" s="19" t="s">
        <v>2681</v>
      </c>
      <c r="B1524" s="3" t="s">
        <v>2682</v>
      </c>
      <c r="C1524" s="23" t="s">
        <v>2288</v>
      </c>
      <c r="D1524" s="21"/>
      <c r="E1524" s="23"/>
      <c r="F1524" s="21">
        <v>14</v>
      </c>
      <c r="G1524" s="21">
        <v>14</v>
      </c>
      <c r="H1524" s="21">
        <v>14</v>
      </c>
      <c r="I1524" s="21">
        <v>14</v>
      </c>
      <c r="J1524" s="21">
        <v>14</v>
      </c>
      <c r="K1524" s="21">
        <v>14</v>
      </c>
      <c r="L1524" s="21">
        <v>14</v>
      </c>
      <c r="M1524" s="21">
        <v>10</v>
      </c>
      <c r="N1524" s="21">
        <v>10</v>
      </c>
      <c r="O1524" s="21">
        <v>10</v>
      </c>
      <c r="P1524" s="21">
        <v>10</v>
      </c>
      <c r="Q1524" s="21">
        <v>10</v>
      </c>
      <c r="R1524" s="21">
        <v>10</v>
      </c>
      <c r="S1524" s="21">
        <v>15</v>
      </c>
      <c r="T1524" s="19"/>
      <c r="U1524" s="21">
        <v>10</v>
      </c>
      <c r="V1524" s="21">
        <v>10</v>
      </c>
      <c r="W1524" s="21">
        <v>14</v>
      </c>
      <c r="X1524" s="21">
        <v>14</v>
      </c>
      <c r="Y1524" s="21">
        <v>18</v>
      </c>
      <c r="Z1524" s="21">
        <v>18</v>
      </c>
      <c r="AA1524" s="21">
        <v>18</v>
      </c>
      <c r="AB1524" s="21">
        <v>18</v>
      </c>
    </row>
    <row r="1525" ht="15" spans="1:28">
      <c r="A1525" s="19" t="s">
        <v>2683</v>
      </c>
      <c r="B1525" s="2" t="s">
        <v>2684</v>
      </c>
      <c r="C1525" s="23" t="s">
        <v>2288</v>
      </c>
      <c r="D1525" s="21"/>
      <c r="E1525" s="23"/>
      <c r="F1525" s="21">
        <v>25</v>
      </c>
      <c r="G1525" s="21">
        <v>30</v>
      </c>
      <c r="H1525" s="21">
        <v>30</v>
      </c>
      <c r="I1525" s="21">
        <v>30</v>
      </c>
      <c r="J1525" s="21">
        <v>25</v>
      </c>
      <c r="K1525" s="21">
        <v>25</v>
      </c>
      <c r="L1525" s="21">
        <v>25</v>
      </c>
      <c r="M1525" s="21">
        <v>21</v>
      </c>
      <c r="N1525" s="21">
        <v>21</v>
      </c>
      <c r="O1525" s="21">
        <v>21</v>
      </c>
      <c r="P1525" s="21">
        <v>21</v>
      </c>
      <c r="Q1525" s="21">
        <v>21</v>
      </c>
      <c r="R1525" s="21">
        <v>21</v>
      </c>
      <c r="S1525" s="21">
        <v>32</v>
      </c>
      <c r="T1525" s="19"/>
      <c r="U1525" s="21">
        <v>21</v>
      </c>
      <c r="V1525" s="21">
        <v>21</v>
      </c>
      <c r="W1525" s="21">
        <v>21</v>
      </c>
      <c r="X1525" s="21">
        <v>21</v>
      </c>
      <c r="Y1525" s="21">
        <v>28</v>
      </c>
      <c r="Z1525" s="21">
        <v>28</v>
      </c>
      <c r="AA1525" s="21">
        <v>28</v>
      </c>
      <c r="AB1525" s="21">
        <v>28</v>
      </c>
    </row>
    <row r="1526" ht="15" spans="1:28">
      <c r="A1526" s="19" t="s">
        <v>2685</v>
      </c>
      <c r="B1526" s="2" t="s">
        <v>2686</v>
      </c>
      <c r="C1526" s="23" t="s">
        <v>2288</v>
      </c>
      <c r="D1526" s="21"/>
      <c r="E1526" s="23"/>
      <c r="F1526" s="21">
        <v>7</v>
      </c>
      <c r="G1526" s="21">
        <v>7</v>
      </c>
      <c r="H1526" s="21">
        <v>7</v>
      </c>
      <c r="I1526" s="21">
        <v>7</v>
      </c>
      <c r="J1526" s="21">
        <v>7</v>
      </c>
      <c r="K1526" s="21">
        <v>7</v>
      </c>
      <c r="L1526" s="21">
        <v>7</v>
      </c>
      <c r="M1526" s="21">
        <v>7</v>
      </c>
      <c r="N1526" s="21">
        <v>7</v>
      </c>
      <c r="O1526" s="21">
        <v>7</v>
      </c>
      <c r="P1526" s="21">
        <v>7</v>
      </c>
      <c r="Q1526" s="21">
        <v>7</v>
      </c>
      <c r="R1526" s="21">
        <v>7</v>
      </c>
      <c r="S1526" s="21">
        <v>11</v>
      </c>
      <c r="T1526" s="19"/>
      <c r="U1526" s="21">
        <v>7</v>
      </c>
      <c r="V1526" s="21">
        <v>7</v>
      </c>
      <c r="W1526" s="21">
        <v>14</v>
      </c>
      <c r="X1526" s="21">
        <v>14</v>
      </c>
      <c r="Y1526" s="21">
        <v>14</v>
      </c>
      <c r="Z1526" s="21">
        <v>14</v>
      </c>
      <c r="AA1526" s="21">
        <v>14</v>
      </c>
      <c r="AB1526" s="21">
        <v>14</v>
      </c>
    </row>
    <row r="1527" ht="15" spans="1:28">
      <c r="A1527" s="19" t="s">
        <v>2687</v>
      </c>
      <c r="B1527" s="2" t="s">
        <v>277</v>
      </c>
      <c r="C1527" s="23" t="s">
        <v>2288</v>
      </c>
      <c r="D1527" s="21"/>
      <c r="E1527" s="23"/>
      <c r="F1527" s="21">
        <v>630</v>
      </c>
      <c r="G1527" s="21">
        <v>560</v>
      </c>
      <c r="H1527" s="21">
        <v>560</v>
      </c>
      <c r="I1527" s="21">
        <v>560</v>
      </c>
      <c r="J1527" s="21">
        <v>560</v>
      </c>
      <c r="K1527" s="21">
        <v>650</v>
      </c>
      <c r="L1527" s="21">
        <v>700</v>
      </c>
      <c r="M1527" s="21">
        <v>700</v>
      </c>
      <c r="N1527" s="21">
        <v>700</v>
      </c>
      <c r="O1527" s="21">
        <v>700</v>
      </c>
      <c r="P1527" s="21">
        <v>700</v>
      </c>
      <c r="Q1527" s="21">
        <v>700</v>
      </c>
      <c r="R1527" s="21">
        <v>700</v>
      </c>
      <c r="S1527" s="21">
        <v>1000</v>
      </c>
      <c r="T1527" s="19"/>
      <c r="U1527" s="21">
        <v>700</v>
      </c>
      <c r="V1527" s="21">
        <v>700</v>
      </c>
      <c r="W1527" s="21">
        <v>700</v>
      </c>
      <c r="X1527" s="21">
        <v>700</v>
      </c>
      <c r="Y1527" s="21">
        <v>700</v>
      </c>
      <c r="Z1527" s="21">
        <v>700</v>
      </c>
      <c r="AA1527" s="21">
        <v>700</v>
      </c>
      <c r="AB1527" s="21">
        <v>700</v>
      </c>
    </row>
    <row r="1528" ht="15" spans="1:28">
      <c r="A1528" s="19" t="s">
        <v>2688</v>
      </c>
      <c r="B1528" s="2" t="s">
        <v>275</v>
      </c>
      <c r="C1528" s="23" t="s">
        <v>2288</v>
      </c>
      <c r="D1528" s="21"/>
      <c r="E1528" s="23"/>
      <c r="F1528" s="21">
        <v>0</v>
      </c>
      <c r="G1528" s="21">
        <v>0</v>
      </c>
      <c r="H1528" s="21">
        <v>0</v>
      </c>
      <c r="I1528" s="21">
        <v>0</v>
      </c>
      <c r="J1528" s="21">
        <v>0</v>
      </c>
      <c r="K1528" s="21">
        <v>0</v>
      </c>
      <c r="L1528" s="21">
        <v>0</v>
      </c>
      <c r="M1528" s="21">
        <v>0</v>
      </c>
      <c r="N1528" s="21">
        <v>0</v>
      </c>
      <c r="O1528" s="21">
        <v>0</v>
      </c>
      <c r="P1528" s="21">
        <v>0</v>
      </c>
      <c r="Q1528" s="21">
        <v>0</v>
      </c>
      <c r="R1528" s="21">
        <v>0</v>
      </c>
      <c r="S1528" s="21">
        <v>0</v>
      </c>
      <c r="T1528" s="19"/>
      <c r="U1528" s="21">
        <v>0</v>
      </c>
      <c r="V1528" s="21">
        <v>0</v>
      </c>
      <c r="W1528" s="21">
        <v>0</v>
      </c>
      <c r="X1528" s="21">
        <v>0</v>
      </c>
      <c r="Y1528" s="21">
        <v>0</v>
      </c>
      <c r="Z1528" s="21">
        <v>0</v>
      </c>
      <c r="AA1528" s="21">
        <v>0</v>
      </c>
      <c r="AB1528" s="21">
        <v>0</v>
      </c>
    </row>
    <row r="1529" ht="15" spans="1:28">
      <c r="A1529" s="19" t="s">
        <v>2689</v>
      </c>
      <c r="B1529" s="2" t="s">
        <v>899</v>
      </c>
      <c r="C1529" s="23" t="s">
        <v>2288</v>
      </c>
      <c r="D1529" s="21"/>
      <c r="E1529" s="23"/>
      <c r="F1529" s="21">
        <v>55</v>
      </c>
      <c r="G1529" s="21">
        <v>60</v>
      </c>
      <c r="H1529" s="21">
        <v>55</v>
      </c>
      <c r="I1529" s="21">
        <v>55</v>
      </c>
      <c r="J1529" s="21">
        <v>55</v>
      </c>
      <c r="K1529" s="21">
        <v>55</v>
      </c>
      <c r="L1529" s="21">
        <v>55</v>
      </c>
      <c r="M1529" s="21">
        <v>58</v>
      </c>
      <c r="N1529" s="21">
        <v>55</v>
      </c>
      <c r="O1529" s="21">
        <v>60</v>
      </c>
      <c r="P1529" s="21">
        <v>60</v>
      </c>
      <c r="Q1529" s="21">
        <v>42</v>
      </c>
      <c r="R1529" s="21">
        <v>45</v>
      </c>
      <c r="S1529" s="21">
        <v>78</v>
      </c>
      <c r="T1529" s="19"/>
      <c r="U1529" s="21">
        <v>70</v>
      </c>
      <c r="V1529" s="21">
        <v>70</v>
      </c>
      <c r="W1529" s="21">
        <v>56</v>
      </c>
      <c r="X1529" s="21">
        <v>56</v>
      </c>
      <c r="Y1529" s="21">
        <v>56</v>
      </c>
      <c r="Z1529" s="21">
        <v>56</v>
      </c>
      <c r="AA1529" s="21">
        <v>56</v>
      </c>
      <c r="AB1529" s="21">
        <v>56</v>
      </c>
    </row>
    <row r="1530" ht="15" spans="1:28">
      <c r="A1530" s="19" t="s">
        <v>2690</v>
      </c>
      <c r="B1530" s="2" t="s">
        <v>897</v>
      </c>
      <c r="C1530" s="23" t="s">
        <v>2288</v>
      </c>
      <c r="D1530" s="21"/>
      <c r="E1530" s="23"/>
      <c r="F1530" s="21">
        <v>31</v>
      </c>
      <c r="G1530" s="21">
        <v>42</v>
      </c>
      <c r="H1530" s="21">
        <v>48</v>
      </c>
      <c r="I1530" s="21">
        <v>45</v>
      </c>
      <c r="J1530" s="21">
        <v>45</v>
      </c>
      <c r="K1530" s="21">
        <v>43</v>
      </c>
      <c r="L1530" s="21">
        <v>48</v>
      </c>
      <c r="M1530" s="21">
        <v>56</v>
      </c>
      <c r="N1530" s="21">
        <v>58</v>
      </c>
      <c r="O1530" s="21">
        <v>55</v>
      </c>
      <c r="P1530" s="21">
        <v>56</v>
      </c>
      <c r="Q1530" s="21">
        <v>55</v>
      </c>
      <c r="R1530" s="21">
        <v>56</v>
      </c>
      <c r="S1530" s="21">
        <v>65</v>
      </c>
      <c r="T1530" s="19"/>
      <c r="U1530" s="21">
        <v>70</v>
      </c>
      <c r="V1530" s="21">
        <v>56</v>
      </c>
      <c r="W1530" s="21">
        <v>56</v>
      </c>
      <c r="X1530" s="21">
        <v>56</v>
      </c>
      <c r="Y1530" s="21">
        <v>56</v>
      </c>
      <c r="Z1530" s="21">
        <v>56</v>
      </c>
      <c r="AA1530" s="21">
        <v>56</v>
      </c>
      <c r="AB1530" s="21">
        <v>56</v>
      </c>
    </row>
    <row r="1531" ht="15" spans="1:28">
      <c r="A1531" s="19" t="s">
        <v>2691</v>
      </c>
      <c r="B1531" s="2" t="s">
        <v>895</v>
      </c>
      <c r="C1531" s="23" t="s">
        <v>2288</v>
      </c>
      <c r="D1531" s="21"/>
      <c r="E1531" s="23"/>
      <c r="F1531" s="21">
        <v>35</v>
      </c>
      <c r="G1531" s="21">
        <v>30</v>
      </c>
      <c r="H1531" s="21">
        <v>28</v>
      </c>
      <c r="I1531" s="21">
        <v>30</v>
      </c>
      <c r="J1531" s="21">
        <v>30</v>
      </c>
      <c r="K1531" s="21">
        <v>30</v>
      </c>
      <c r="L1531" s="21">
        <v>30</v>
      </c>
      <c r="M1531" s="21">
        <v>30</v>
      </c>
      <c r="N1531" s="21">
        <v>35</v>
      </c>
      <c r="O1531" s="21">
        <v>35</v>
      </c>
      <c r="P1531" s="21">
        <v>35</v>
      </c>
      <c r="Q1531" s="21">
        <v>28</v>
      </c>
      <c r="R1531" s="21">
        <v>28</v>
      </c>
      <c r="S1531" s="21">
        <v>42</v>
      </c>
      <c r="T1531" s="19"/>
      <c r="U1531" s="21">
        <v>28</v>
      </c>
      <c r="V1531" s="21">
        <v>28</v>
      </c>
      <c r="W1531" s="21">
        <v>28</v>
      </c>
      <c r="X1531" s="21">
        <v>28</v>
      </c>
      <c r="Y1531" s="21">
        <v>28</v>
      </c>
      <c r="Z1531" s="21">
        <v>28</v>
      </c>
      <c r="AA1531" s="21">
        <v>28</v>
      </c>
      <c r="AB1531" s="21">
        <v>28</v>
      </c>
    </row>
    <row r="1532" ht="15" spans="1:28">
      <c r="A1532" s="19" t="s">
        <v>2692</v>
      </c>
      <c r="B1532" s="2" t="s">
        <v>893</v>
      </c>
      <c r="C1532" s="23" t="s">
        <v>2288</v>
      </c>
      <c r="D1532" s="21"/>
      <c r="E1532" s="23"/>
      <c r="F1532" s="21">
        <v>15</v>
      </c>
      <c r="G1532" s="21">
        <v>18</v>
      </c>
      <c r="H1532" s="21">
        <v>20</v>
      </c>
      <c r="I1532" s="21">
        <v>21</v>
      </c>
      <c r="J1532" s="21">
        <v>15</v>
      </c>
      <c r="K1532" s="21">
        <v>15</v>
      </c>
      <c r="L1532" s="21">
        <v>15</v>
      </c>
      <c r="M1532" s="21">
        <v>20</v>
      </c>
      <c r="N1532" s="21">
        <v>20</v>
      </c>
      <c r="O1532" s="21">
        <v>25</v>
      </c>
      <c r="P1532" s="21">
        <v>25</v>
      </c>
      <c r="Q1532" s="21">
        <v>15</v>
      </c>
      <c r="R1532" s="21">
        <v>15</v>
      </c>
      <c r="S1532" s="21">
        <v>32</v>
      </c>
      <c r="T1532" s="19"/>
      <c r="U1532" s="21">
        <v>18</v>
      </c>
      <c r="V1532" s="21">
        <v>21</v>
      </c>
      <c r="W1532" s="21">
        <v>21</v>
      </c>
      <c r="X1532" s="21">
        <v>28</v>
      </c>
      <c r="Y1532" s="21">
        <v>28</v>
      </c>
      <c r="Z1532" s="21">
        <v>28</v>
      </c>
      <c r="AA1532" s="21">
        <v>28</v>
      </c>
      <c r="AB1532" s="21">
        <v>28</v>
      </c>
    </row>
    <row r="1533" ht="15" spans="1:28">
      <c r="A1533" s="19" t="s">
        <v>2693</v>
      </c>
      <c r="B1533" s="2" t="s">
        <v>546</v>
      </c>
      <c r="C1533" s="23" t="s">
        <v>2288</v>
      </c>
      <c r="D1533" s="21"/>
      <c r="E1533" s="23"/>
      <c r="F1533" s="21">
        <v>450</v>
      </c>
      <c r="G1533" s="21">
        <v>400</v>
      </c>
      <c r="H1533" s="21">
        <v>320</v>
      </c>
      <c r="I1533" s="21">
        <v>320</v>
      </c>
      <c r="J1533" s="21">
        <v>540</v>
      </c>
      <c r="K1533" s="21">
        <v>500</v>
      </c>
      <c r="L1533" s="21">
        <v>320</v>
      </c>
      <c r="M1533" s="21">
        <v>320</v>
      </c>
      <c r="N1533" s="21">
        <v>320</v>
      </c>
      <c r="O1533" s="21">
        <v>560</v>
      </c>
      <c r="P1533" s="21">
        <v>520</v>
      </c>
      <c r="Q1533" s="21">
        <v>320</v>
      </c>
      <c r="R1533" s="21">
        <v>320</v>
      </c>
      <c r="S1533" s="21">
        <v>800</v>
      </c>
      <c r="T1533" s="19"/>
      <c r="U1533" s="21">
        <v>580</v>
      </c>
      <c r="V1533" s="21">
        <v>520</v>
      </c>
      <c r="W1533" s="21">
        <v>320</v>
      </c>
      <c r="X1533" s="21">
        <v>320</v>
      </c>
      <c r="Y1533" s="21">
        <v>320</v>
      </c>
      <c r="Z1533" s="21">
        <v>580</v>
      </c>
      <c r="AA1533" s="21">
        <v>520</v>
      </c>
      <c r="AB1533" s="21">
        <v>340</v>
      </c>
    </row>
    <row r="1534" ht="15" spans="1:28">
      <c r="A1534" s="19" t="s">
        <v>2694</v>
      </c>
      <c r="B1534" s="3" t="s">
        <v>571</v>
      </c>
      <c r="C1534" s="23" t="s">
        <v>2288</v>
      </c>
      <c r="D1534" s="21"/>
      <c r="E1534" s="23"/>
      <c r="F1534" s="21">
        <v>140</v>
      </c>
      <c r="G1534" s="21">
        <v>130</v>
      </c>
      <c r="H1534" s="21">
        <v>90</v>
      </c>
      <c r="I1534" s="21">
        <v>90</v>
      </c>
      <c r="J1534" s="21">
        <v>120</v>
      </c>
      <c r="K1534" s="21">
        <v>140</v>
      </c>
      <c r="L1534" s="21">
        <v>90</v>
      </c>
      <c r="M1534" s="21">
        <v>90</v>
      </c>
      <c r="N1534" s="21">
        <v>90</v>
      </c>
      <c r="O1534" s="21">
        <v>120</v>
      </c>
      <c r="P1534" s="21">
        <v>140</v>
      </c>
      <c r="Q1534" s="21">
        <v>90</v>
      </c>
      <c r="R1534" s="21">
        <v>90</v>
      </c>
      <c r="S1534" s="21">
        <v>180</v>
      </c>
      <c r="T1534" s="19"/>
      <c r="U1534" s="21">
        <v>120</v>
      </c>
      <c r="V1534" s="21">
        <v>140</v>
      </c>
      <c r="W1534" s="21">
        <v>90</v>
      </c>
      <c r="X1534" s="21">
        <v>90</v>
      </c>
      <c r="Y1534" s="21">
        <v>90</v>
      </c>
      <c r="Z1534" s="21">
        <v>120</v>
      </c>
      <c r="AA1534" s="21">
        <v>140</v>
      </c>
      <c r="AB1534" s="21">
        <v>90</v>
      </c>
    </row>
    <row r="1535" ht="15" spans="1:28">
      <c r="A1535" s="19" t="s">
        <v>2695</v>
      </c>
      <c r="B1535" s="23" t="s">
        <v>413</v>
      </c>
      <c r="C1535" s="23" t="s">
        <v>2288</v>
      </c>
      <c r="D1535" s="21"/>
      <c r="E1535" s="23"/>
      <c r="F1535" s="21">
        <v>50</v>
      </c>
      <c r="G1535" s="21">
        <v>50</v>
      </c>
      <c r="H1535" s="21">
        <v>40</v>
      </c>
      <c r="I1535" s="21">
        <v>45</v>
      </c>
      <c r="J1535" s="21">
        <v>65</v>
      </c>
      <c r="K1535" s="21">
        <v>60</v>
      </c>
      <c r="L1535" s="21">
        <v>40</v>
      </c>
      <c r="M1535" s="21">
        <v>40</v>
      </c>
      <c r="N1535" s="21">
        <v>45</v>
      </c>
      <c r="O1535" s="21">
        <v>65</v>
      </c>
      <c r="P1535" s="21">
        <v>60</v>
      </c>
      <c r="Q1535" s="21">
        <v>40</v>
      </c>
      <c r="R1535" s="21">
        <v>40</v>
      </c>
      <c r="S1535" s="21">
        <v>80</v>
      </c>
      <c r="T1535" s="19"/>
      <c r="U1535" s="21">
        <v>65</v>
      </c>
      <c r="V1535" s="21">
        <v>60</v>
      </c>
      <c r="W1535" s="21">
        <v>40</v>
      </c>
      <c r="X1535" s="21">
        <v>40</v>
      </c>
      <c r="Y1535" s="21">
        <v>45</v>
      </c>
      <c r="Z1535" s="21">
        <v>65</v>
      </c>
      <c r="AA1535" s="21">
        <v>60</v>
      </c>
      <c r="AB1535" s="21">
        <v>45</v>
      </c>
    </row>
    <row r="1536" ht="15" spans="1:28">
      <c r="A1536" s="19" t="s">
        <v>2696</v>
      </c>
      <c r="B1536" s="3" t="s">
        <v>883</v>
      </c>
      <c r="C1536" s="23" t="s">
        <v>2288</v>
      </c>
      <c r="D1536" s="21"/>
      <c r="E1536" s="23"/>
      <c r="F1536" s="21">
        <v>55</v>
      </c>
      <c r="G1536" s="21">
        <v>50</v>
      </c>
      <c r="H1536" s="21">
        <v>45</v>
      </c>
      <c r="I1536" s="21">
        <v>45</v>
      </c>
      <c r="J1536" s="21">
        <v>70</v>
      </c>
      <c r="K1536" s="21">
        <v>60</v>
      </c>
      <c r="L1536" s="21">
        <v>45</v>
      </c>
      <c r="M1536" s="21">
        <v>45</v>
      </c>
      <c r="N1536" s="21">
        <v>50</v>
      </c>
      <c r="O1536" s="21">
        <v>70</v>
      </c>
      <c r="P1536" s="21">
        <v>60</v>
      </c>
      <c r="Q1536" s="21">
        <v>45</v>
      </c>
      <c r="R1536" s="21">
        <v>45</v>
      </c>
      <c r="S1536" s="21">
        <v>140</v>
      </c>
      <c r="T1536" s="19"/>
      <c r="U1536" s="21">
        <v>80</v>
      </c>
      <c r="V1536" s="21">
        <v>70</v>
      </c>
      <c r="W1536" s="21">
        <v>45</v>
      </c>
      <c r="X1536" s="21">
        <v>45</v>
      </c>
      <c r="Y1536" s="21">
        <v>60</v>
      </c>
      <c r="Z1536" s="21">
        <v>80</v>
      </c>
      <c r="AA1536" s="21">
        <v>70</v>
      </c>
      <c r="AB1536" s="21">
        <v>60</v>
      </c>
    </row>
    <row r="1537" ht="15" spans="1:28">
      <c r="A1537" s="19" t="s">
        <v>2697</v>
      </c>
      <c r="B1537" s="23" t="s">
        <v>869</v>
      </c>
      <c r="C1537" s="23" t="s">
        <v>2288</v>
      </c>
      <c r="D1537" s="21"/>
      <c r="E1537" s="23"/>
      <c r="F1537" s="21">
        <v>40</v>
      </c>
      <c r="G1537" s="21">
        <v>40</v>
      </c>
      <c r="H1537" s="21">
        <v>30</v>
      </c>
      <c r="I1537" s="21">
        <v>30</v>
      </c>
      <c r="J1537" s="21">
        <v>45</v>
      </c>
      <c r="K1537" s="21">
        <v>40</v>
      </c>
      <c r="L1537" s="21">
        <v>30</v>
      </c>
      <c r="M1537" s="21">
        <v>30</v>
      </c>
      <c r="N1537" s="21">
        <v>30</v>
      </c>
      <c r="O1537" s="21">
        <v>45</v>
      </c>
      <c r="P1537" s="21">
        <v>40</v>
      </c>
      <c r="Q1537" s="21">
        <v>30</v>
      </c>
      <c r="R1537" s="21">
        <v>30</v>
      </c>
      <c r="S1537" s="21">
        <v>60</v>
      </c>
      <c r="T1537" s="19"/>
      <c r="U1537" s="21">
        <v>50</v>
      </c>
      <c r="V1537" s="21">
        <v>40</v>
      </c>
      <c r="W1537" s="21">
        <v>30</v>
      </c>
      <c r="X1537" s="21">
        <v>30</v>
      </c>
      <c r="Y1537" s="21">
        <v>30</v>
      </c>
      <c r="Z1537" s="21">
        <v>45</v>
      </c>
      <c r="AA1537" s="21">
        <v>40</v>
      </c>
      <c r="AB1537" s="21">
        <v>30</v>
      </c>
    </row>
    <row r="1538" ht="15" spans="1:28">
      <c r="A1538" s="19" t="s">
        <v>2698</v>
      </c>
      <c r="B1538" s="2" t="s">
        <v>880</v>
      </c>
      <c r="C1538" s="23" t="s">
        <v>2288</v>
      </c>
      <c r="D1538" s="21"/>
      <c r="E1538" s="23"/>
      <c r="F1538" s="21">
        <v>40</v>
      </c>
      <c r="G1538" s="21">
        <v>45</v>
      </c>
      <c r="H1538" s="21">
        <v>35</v>
      </c>
      <c r="I1538" s="21">
        <v>35</v>
      </c>
      <c r="J1538" s="21">
        <v>60</v>
      </c>
      <c r="K1538" s="21">
        <v>50</v>
      </c>
      <c r="L1538" s="21">
        <v>35</v>
      </c>
      <c r="M1538" s="21">
        <v>35</v>
      </c>
      <c r="N1538" s="21">
        <v>35</v>
      </c>
      <c r="O1538" s="21">
        <v>60</v>
      </c>
      <c r="P1538" s="21">
        <v>50</v>
      </c>
      <c r="Q1538" s="21">
        <v>40</v>
      </c>
      <c r="R1538" s="21">
        <v>40</v>
      </c>
      <c r="S1538" s="21">
        <v>120</v>
      </c>
      <c r="T1538" s="19"/>
      <c r="U1538" s="21">
        <v>70</v>
      </c>
      <c r="V1538" s="21">
        <v>60</v>
      </c>
      <c r="W1538" s="21">
        <v>40</v>
      </c>
      <c r="X1538" s="21">
        <v>40</v>
      </c>
      <c r="Y1538" s="21">
        <v>40</v>
      </c>
      <c r="Z1538" s="21">
        <v>70</v>
      </c>
      <c r="AA1538" s="21">
        <v>60</v>
      </c>
      <c r="AB1538" s="21">
        <v>40</v>
      </c>
    </row>
    <row r="1539" ht="15" spans="1:28">
      <c r="A1539" s="19" t="s">
        <v>2699</v>
      </c>
      <c r="B1539" s="2" t="s">
        <v>2700</v>
      </c>
      <c r="C1539" s="23" t="s">
        <v>2288</v>
      </c>
      <c r="D1539" s="21"/>
      <c r="E1539" s="23"/>
      <c r="F1539" s="21">
        <v>0</v>
      </c>
      <c r="G1539" s="21">
        <v>2</v>
      </c>
      <c r="H1539" s="21">
        <v>4</v>
      </c>
      <c r="I1539" s="21">
        <v>14</v>
      </c>
      <c r="J1539" s="21">
        <v>18</v>
      </c>
      <c r="K1539" s="21">
        <v>22</v>
      </c>
      <c r="L1539" s="21">
        <v>26</v>
      </c>
      <c r="M1539" s="21">
        <v>26</v>
      </c>
      <c r="N1539" s="21">
        <v>26</v>
      </c>
      <c r="O1539" s="21">
        <v>26</v>
      </c>
      <c r="P1539" s="21">
        <v>30</v>
      </c>
      <c r="Q1539" s="21">
        <v>40</v>
      </c>
      <c r="R1539" s="21">
        <v>60</v>
      </c>
      <c r="S1539" s="21">
        <v>60</v>
      </c>
      <c r="T1539" s="19"/>
      <c r="U1539" s="21">
        <v>40</v>
      </c>
      <c r="V1539" s="21">
        <v>30</v>
      </c>
      <c r="W1539" s="21">
        <v>40</v>
      </c>
      <c r="X1539" s="21">
        <v>50</v>
      </c>
      <c r="Y1539" s="21">
        <v>30</v>
      </c>
      <c r="Z1539" s="21">
        <v>30</v>
      </c>
      <c r="AA1539" s="21">
        <v>30</v>
      </c>
      <c r="AB1539" s="21">
        <v>40</v>
      </c>
    </row>
    <row r="1540" ht="15" spans="1:28">
      <c r="A1540" s="19" t="s">
        <v>2701</v>
      </c>
      <c r="B1540" s="2" t="s">
        <v>1144</v>
      </c>
      <c r="C1540" s="23" t="s">
        <v>2288</v>
      </c>
      <c r="D1540" s="21"/>
      <c r="E1540" s="23"/>
      <c r="F1540" s="21">
        <v>182</v>
      </c>
      <c r="G1540" s="21">
        <v>170</v>
      </c>
      <c r="H1540" s="21">
        <v>170</v>
      </c>
      <c r="I1540" s="21">
        <v>165</v>
      </c>
      <c r="J1540" s="21">
        <v>160</v>
      </c>
      <c r="K1540" s="21">
        <v>160</v>
      </c>
      <c r="L1540" s="21">
        <v>160</v>
      </c>
      <c r="M1540" s="21">
        <v>150</v>
      </c>
      <c r="N1540" s="21">
        <v>150</v>
      </c>
      <c r="O1540" s="21">
        <v>150</v>
      </c>
      <c r="P1540" s="21">
        <v>150</v>
      </c>
      <c r="Q1540" s="21">
        <v>150</v>
      </c>
      <c r="R1540" s="21">
        <v>160</v>
      </c>
      <c r="S1540" s="21">
        <v>352</v>
      </c>
      <c r="T1540" s="19"/>
      <c r="U1540" s="21">
        <v>160</v>
      </c>
      <c r="V1540" s="21">
        <v>160</v>
      </c>
      <c r="W1540" s="21">
        <v>180</v>
      </c>
      <c r="X1540" s="21">
        <v>190</v>
      </c>
      <c r="Y1540" s="21">
        <v>190</v>
      </c>
      <c r="Z1540" s="21">
        <v>190</v>
      </c>
      <c r="AA1540" s="21">
        <v>190</v>
      </c>
      <c r="AB1540" s="21">
        <v>190</v>
      </c>
    </row>
    <row r="1541" ht="15" spans="1:28">
      <c r="A1541" s="19" t="s">
        <v>2702</v>
      </c>
      <c r="B1541" s="2" t="s">
        <v>1147</v>
      </c>
      <c r="C1541" s="23" t="s">
        <v>2288</v>
      </c>
      <c r="D1541" s="21"/>
      <c r="E1541" s="23"/>
      <c r="F1541" s="21">
        <v>146</v>
      </c>
      <c r="G1541" s="21">
        <v>145</v>
      </c>
      <c r="H1541" s="21">
        <v>145</v>
      </c>
      <c r="I1541" s="21">
        <v>145</v>
      </c>
      <c r="J1541" s="21">
        <v>130</v>
      </c>
      <c r="K1541" s="21">
        <v>130</v>
      </c>
      <c r="L1541" s="21">
        <v>130</v>
      </c>
      <c r="M1541" s="21">
        <v>130</v>
      </c>
      <c r="N1541" s="21">
        <v>130</v>
      </c>
      <c r="O1541" s="21">
        <v>110</v>
      </c>
      <c r="P1541" s="21">
        <v>110</v>
      </c>
      <c r="Q1541" s="21">
        <v>110</v>
      </c>
      <c r="R1541" s="21">
        <v>110</v>
      </c>
      <c r="S1541" s="21">
        <v>242</v>
      </c>
      <c r="T1541" s="19"/>
      <c r="U1541" s="21">
        <v>110</v>
      </c>
      <c r="V1541" s="21">
        <v>120</v>
      </c>
      <c r="W1541" s="21">
        <v>130</v>
      </c>
      <c r="X1541" s="21">
        <v>140</v>
      </c>
      <c r="Y1541" s="21">
        <v>140</v>
      </c>
      <c r="Z1541" s="21">
        <v>140</v>
      </c>
      <c r="AA1541" s="21">
        <v>140</v>
      </c>
      <c r="AB1541" s="21">
        <v>140</v>
      </c>
    </row>
    <row r="1542" ht="15" spans="1:28">
      <c r="A1542" s="19" t="s">
        <v>2703</v>
      </c>
      <c r="B1542" s="2" t="s">
        <v>1351</v>
      </c>
      <c r="C1542" s="23" t="s">
        <v>2288</v>
      </c>
      <c r="D1542" s="21"/>
      <c r="E1542" s="23"/>
      <c r="F1542" s="21">
        <v>64</v>
      </c>
      <c r="G1542" s="21">
        <v>90</v>
      </c>
      <c r="H1542" s="21">
        <v>90</v>
      </c>
      <c r="I1542" s="21">
        <v>90</v>
      </c>
      <c r="J1542" s="21">
        <v>90</v>
      </c>
      <c r="K1542" s="21">
        <v>90</v>
      </c>
      <c r="L1542" s="21">
        <v>90</v>
      </c>
      <c r="M1542" s="21">
        <v>90</v>
      </c>
      <c r="N1542" s="21">
        <v>90</v>
      </c>
      <c r="O1542" s="21">
        <v>90</v>
      </c>
      <c r="P1542" s="21">
        <v>90</v>
      </c>
      <c r="Q1542" s="21">
        <v>90</v>
      </c>
      <c r="R1542" s="21">
        <v>90</v>
      </c>
      <c r="S1542" s="21">
        <v>198</v>
      </c>
      <c r="T1542" s="19"/>
      <c r="U1542" s="21">
        <v>90</v>
      </c>
      <c r="V1542" s="21">
        <v>90</v>
      </c>
      <c r="W1542" s="21">
        <v>90</v>
      </c>
      <c r="X1542" s="21">
        <v>90</v>
      </c>
      <c r="Y1542" s="21">
        <v>90</v>
      </c>
      <c r="Z1542" s="21">
        <v>100</v>
      </c>
      <c r="AA1542" s="21">
        <v>100</v>
      </c>
      <c r="AB1542" s="21">
        <v>100</v>
      </c>
    </row>
    <row r="1543" ht="15" spans="1:28">
      <c r="A1543" s="19" t="s">
        <v>2704</v>
      </c>
      <c r="B1543" s="2" t="s">
        <v>1355</v>
      </c>
      <c r="C1543" s="23" t="s">
        <v>2288</v>
      </c>
      <c r="D1543" s="21"/>
      <c r="E1543" s="23"/>
      <c r="F1543" s="21">
        <v>60</v>
      </c>
      <c r="G1543" s="21">
        <v>60</v>
      </c>
      <c r="H1543" s="21">
        <v>70</v>
      </c>
      <c r="I1543" s="21">
        <v>70</v>
      </c>
      <c r="J1543" s="21">
        <v>70</v>
      </c>
      <c r="K1543" s="21">
        <v>60</v>
      </c>
      <c r="L1543" s="21">
        <v>60</v>
      </c>
      <c r="M1543" s="21">
        <v>60</v>
      </c>
      <c r="N1543" s="21">
        <v>60</v>
      </c>
      <c r="O1543" s="21">
        <v>60</v>
      </c>
      <c r="P1543" s="21">
        <v>60</v>
      </c>
      <c r="Q1543" s="21">
        <v>60</v>
      </c>
      <c r="R1543" s="21">
        <v>60</v>
      </c>
      <c r="S1543" s="21">
        <v>132</v>
      </c>
      <c r="T1543" s="19"/>
      <c r="U1543" s="21">
        <v>55</v>
      </c>
      <c r="V1543" s="21">
        <v>55</v>
      </c>
      <c r="W1543" s="21">
        <v>55</v>
      </c>
      <c r="X1543" s="21">
        <v>60</v>
      </c>
      <c r="Y1543" s="21">
        <v>65</v>
      </c>
      <c r="Z1543" s="21">
        <v>65</v>
      </c>
      <c r="AA1543" s="21">
        <v>65</v>
      </c>
      <c r="AB1543" s="21">
        <v>65</v>
      </c>
    </row>
    <row r="1544" ht="15" spans="1:28">
      <c r="A1544" s="19" t="s">
        <v>2705</v>
      </c>
      <c r="B1544" s="2" t="s">
        <v>292</v>
      </c>
      <c r="C1544" s="23" t="s">
        <v>2288</v>
      </c>
      <c r="D1544" s="21"/>
      <c r="E1544" s="23"/>
      <c r="F1544" s="21">
        <v>450</v>
      </c>
      <c r="G1544" s="21">
        <v>550</v>
      </c>
      <c r="H1544" s="21">
        <v>280</v>
      </c>
      <c r="I1544" s="21">
        <v>280</v>
      </c>
      <c r="J1544" s="21">
        <v>280</v>
      </c>
      <c r="K1544" s="21">
        <v>400</v>
      </c>
      <c r="L1544" s="21">
        <v>500</v>
      </c>
      <c r="M1544" s="21">
        <v>280</v>
      </c>
      <c r="N1544" s="21">
        <v>280</v>
      </c>
      <c r="O1544" s="21">
        <v>280</v>
      </c>
      <c r="P1544" s="21">
        <v>400</v>
      </c>
      <c r="Q1544" s="21">
        <v>500</v>
      </c>
      <c r="R1544" s="21">
        <v>280</v>
      </c>
      <c r="S1544" s="21">
        <v>560</v>
      </c>
      <c r="T1544" s="19"/>
      <c r="U1544" s="21">
        <v>280</v>
      </c>
      <c r="V1544" s="21">
        <v>400</v>
      </c>
      <c r="W1544" s="21">
        <v>500</v>
      </c>
      <c r="X1544" s="21">
        <v>280</v>
      </c>
      <c r="Y1544" s="21">
        <v>280</v>
      </c>
      <c r="Z1544" s="21">
        <v>280</v>
      </c>
      <c r="AA1544" s="21">
        <v>400</v>
      </c>
      <c r="AB1544" s="21">
        <v>500</v>
      </c>
    </row>
    <row r="1545" ht="15" spans="1:28">
      <c r="A1545" s="19" t="s">
        <v>2706</v>
      </c>
      <c r="B1545" s="2" t="s">
        <v>163</v>
      </c>
      <c r="C1545" s="23" t="s">
        <v>2288</v>
      </c>
      <c r="D1545" s="21"/>
      <c r="E1545" s="23"/>
      <c r="F1545" s="21">
        <v>0</v>
      </c>
      <c r="G1545" s="21">
        <v>0</v>
      </c>
      <c r="H1545" s="21">
        <v>0</v>
      </c>
      <c r="I1545" s="21">
        <v>0</v>
      </c>
      <c r="J1545" s="21">
        <v>0</v>
      </c>
      <c r="K1545" s="21">
        <v>0</v>
      </c>
      <c r="L1545" s="21">
        <v>0</v>
      </c>
      <c r="M1545" s="21">
        <v>0</v>
      </c>
      <c r="N1545" s="21">
        <v>0</v>
      </c>
      <c r="O1545" s="21">
        <v>0</v>
      </c>
      <c r="P1545" s="21">
        <v>0</v>
      </c>
      <c r="Q1545" s="21">
        <v>0</v>
      </c>
      <c r="R1545" s="21">
        <v>0</v>
      </c>
      <c r="S1545" s="21">
        <v>0</v>
      </c>
      <c r="T1545" s="19"/>
      <c r="U1545" s="21">
        <v>0</v>
      </c>
      <c r="V1545" s="21">
        <v>0</v>
      </c>
      <c r="W1545" s="21">
        <v>0</v>
      </c>
      <c r="X1545" s="21">
        <v>0</v>
      </c>
      <c r="Y1545" s="21">
        <v>0</v>
      </c>
      <c r="Z1545" s="21">
        <v>0</v>
      </c>
      <c r="AA1545" s="21">
        <v>0</v>
      </c>
      <c r="AB1545" s="21">
        <v>0</v>
      </c>
    </row>
    <row r="1546" ht="15" spans="1:28">
      <c r="A1546" s="19" t="s">
        <v>2707</v>
      </c>
      <c r="B1546" s="2" t="s">
        <v>2708</v>
      </c>
      <c r="C1546" s="23" t="s">
        <v>2288</v>
      </c>
      <c r="D1546" s="21"/>
      <c r="E1546" s="23"/>
      <c r="F1546" s="21">
        <v>25</v>
      </c>
      <c r="G1546" s="21">
        <v>30</v>
      </c>
      <c r="H1546" s="21">
        <v>18</v>
      </c>
      <c r="I1546" s="21">
        <v>18</v>
      </c>
      <c r="J1546" s="21">
        <v>18</v>
      </c>
      <c r="K1546" s="21">
        <v>25</v>
      </c>
      <c r="L1546" s="21">
        <v>30</v>
      </c>
      <c r="M1546" s="21">
        <v>15</v>
      </c>
      <c r="N1546" s="21">
        <v>15</v>
      </c>
      <c r="O1546" s="21">
        <v>15</v>
      </c>
      <c r="P1546" s="21">
        <v>25</v>
      </c>
      <c r="Q1546" s="21">
        <v>30</v>
      </c>
      <c r="R1546" s="21">
        <v>15</v>
      </c>
      <c r="S1546" s="21">
        <v>30</v>
      </c>
      <c r="T1546" s="19"/>
      <c r="U1546" s="21">
        <v>15</v>
      </c>
      <c r="V1546" s="21">
        <v>25</v>
      </c>
      <c r="W1546" s="21">
        <v>30</v>
      </c>
      <c r="X1546" s="21">
        <v>15</v>
      </c>
      <c r="Y1546" s="21">
        <v>15</v>
      </c>
      <c r="Z1546" s="21">
        <v>15</v>
      </c>
      <c r="AA1546" s="21">
        <v>25</v>
      </c>
      <c r="AB1546" s="21">
        <v>30</v>
      </c>
    </row>
    <row r="1547" ht="15" spans="1:28">
      <c r="A1547" s="19" t="s">
        <v>2709</v>
      </c>
      <c r="B1547" s="31" t="s">
        <v>295</v>
      </c>
      <c r="C1547" s="23" t="s">
        <v>2288</v>
      </c>
      <c r="D1547" s="21"/>
      <c r="E1547" s="23"/>
      <c r="F1547" s="21">
        <v>25</v>
      </c>
      <c r="G1547" s="21">
        <v>25</v>
      </c>
      <c r="H1547" s="21">
        <v>18</v>
      </c>
      <c r="I1547" s="21">
        <v>18</v>
      </c>
      <c r="J1547" s="21">
        <v>18</v>
      </c>
      <c r="K1547" s="21">
        <v>24</v>
      </c>
      <c r="L1547" s="21">
        <v>30</v>
      </c>
      <c r="M1547" s="21">
        <v>18</v>
      </c>
      <c r="N1547" s="21">
        <v>18</v>
      </c>
      <c r="O1547" s="21">
        <v>18</v>
      </c>
      <c r="P1547" s="21">
        <v>24</v>
      </c>
      <c r="Q1547" s="21">
        <v>30</v>
      </c>
      <c r="R1547" s="21">
        <v>18</v>
      </c>
      <c r="S1547" s="21">
        <v>36</v>
      </c>
      <c r="T1547" s="19"/>
      <c r="U1547" s="21">
        <v>18</v>
      </c>
      <c r="V1547" s="21">
        <v>24</v>
      </c>
      <c r="W1547" s="21">
        <v>30</v>
      </c>
      <c r="X1547" s="21">
        <v>18</v>
      </c>
      <c r="Y1547" s="21">
        <v>18</v>
      </c>
      <c r="Z1547" s="21">
        <v>18</v>
      </c>
      <c r="AA1547" s="21">
        <v>24</v>
      </c>
      <c r="AB1547" s="21">
        <v>30</v>
      </c>
    </row>
    <row r="1548" ht="15" spans="1:28">
      <c r="A1548" s="19" t="s">
        <v>2710</v>
      </c>
      <c r="B1548" s="31" t="s">
        <v>798</v>
      </c>
      <c r="C1548" s="23" t="s">
        <v>2288</v>
      </c>
      <c r="D1548" s="21"/>
      <c r="E1548" s="23"/>
      <c r="F1548" s="21">
        <v>21</v>
      </c>
      <c r="G1548" s="21">
        <v>35</v>
      </c>
      <c r="H1548" s="21">
        <v>18</v>
      </c>
      <c r="I1548" s="21">
        <v>18</v>
      </c>
      <c r="J1548" s="21">
        <v>18</v>
      </c>
      <c r="K1548" s="21">
        <v>24</v>
      </c>
      <c r="L1548" s="21">
        <v>30</v>
      </c>
      <c r="M1548" s="21">
        <v>18</v>
      </c>
      <c r="N1548" s="21">
        <v>18</v>
      </c>
      <c r="O1548" s="21">
        <v>18</v>
      </c>
      <c r="P1548" s="21">
        <v>24</v>
      </c>
      <c r="Q1548" s="21">
        <v>30</v>
      </c>
      <c r="R1548" s="21">
        <v>16</v>
      </c>
      <c r="S1548" s="21">
        <v>32</v>
      </c>
      <c r="T1548" s="19"/>
      <c r="U1548" s="21">
        <v>16</v>
      </c>
      <c r="V1548" s="21">
        <v>21</v>
      </c>
      <c r="W1548" s="21">
        <v>25</v>
      </c>
      <c r="X1548" s="21">
        <v>16</v>
      </c>
      <c r="Y1548" s="21">
        <v>16</v>
      </c>
      <c r="Z1548" s="21">
        <v>16</v>
      </c>
      <c r="AA1548" s="21">
        <v>21</v>
      </c>
      <c r="AB1548" s="21">
        <v>25</v>
      </c>
    </row>
    <row r="1549" ht="15" spans="1:28">
      <c r="A1549" s="19" t="s">
        <v>2711</v>
      </c>
      <c r="B1549" s="2" t="s">
        <v>298</v>
      </c>
      <c r="C1549" s="23" t="s">
        <v>2288</v>
      </c>
      <c r="D1549" s="21"/>
      <c r="E1549" s="23"/>
      <c r="F1549" s="21">
        <v>14</v>
      </c>
      <c r="G1549" s="21">
        <v>12</v>
      </c>
      <c r="H1549" s="21">
        <v>7</v>
      </c>
      <c r="I1549" s="21">
        <v>7</v>
      </c>
      <c r="J1549" s="21">
        <v>7</v>
      </c>
      <c r="K1549" s="21">
        <v>10</v>
      </c>
      <c r="L1549" s="21">
        <v>12</v>
      </c>
      <c r="M1549" s="21">
        <v>7</v>
      </c>
      <c r="N1549" s="21">
        <v>7</v>
      </c>
      <c r="O1549" s="21">
        <v>7</v>
      </c>
      <c r="P1549" s="21">
        <v>10</v>
      </c>
      <c r="Q1549" s="21">
        <v>12</v>
      </c>
      <c r="R1549" s="21">
        <v>7</v>
      </c>
      <c r="S1549" s="21">
        <v>14</v>
      </c>
      <c r="T1549" s="19"/>
      <c r="U1549" s="21">
        <v>7</v>
      </c>
      <c r="V1549" s="21">
        <v>7</v>
      </c>
      <c r="W1549" s="21">
        <v>10</v>
      </c>
      <c r="X1549" s="21">
        <v>7</v>
      </c>
      <c r="Y1549" s="21">
        <v>7</v>
      </c>
      <c r="Z1549" s="21">
        <v>7</v>
      </c>
      <c r="AA1549" s="21">
        <v>7</v>
      </c>
      <c r="AB1549" s="21">
        <v>10</v>
      </c>
    </row>
    <row r="1550" ht="15" spans="1:28">
      <c r="A1550" s="19" t="s">
        <v>2712</v>
      </c>
      <c r="B1550" s="2" t="s">
        <v>2713</v>
      </c>
      <c r="C1550" s="23" t="s">
        <v>2288</v>
      </c>
      <c r="D1550" s="21"/>
      <c r="E1550" s="23"/>
      <c r="F1550" s="21">
        <v>10</v>
      </c>
      <c r="G1550" s="21">
        <v>12</v>
      </c>
      <c r="H1550" s="21">
        <v>5</v>
      </c>
      <c r="I1550" s="21">
        <v>5</v>
      </c>
      <c r="J1550" s="21">
        <v>5</v>
      </c>
      <c r="K1550" s="21">
        <v>7</v>
      </c>
      <c r="L1550" s="21">
        <v>10</v>
      </c>
      <c r="M1550" s="21">
        <v>7</v>
      </c>
      <c r="N1550" s="21">
        <v>7</v>
      </c>
      <c r="O1550" s="21">
        <v>7</v>
      </c>
      <c r="P1550" s="21">
        <v>10</v>
      </c>
      <c r="Q1550" s="21">
        <v>12</v>
      </c>
      <c r="R1550" s="21">
        <v>7</v>
      </c>
      <c r="S1550" s="21">
        <v>14</v>
      </c>
      <c r="T1550" s="19"/>
      <c r="U1550" s="21">
        <v>7</v>
      </c>
      <c r="V1550" s="21">
        <v>7</v>
      </c>
      <c r="W1550" s="21">
        <v>10</v>
      </c>
      <c r="X1550" s="21">
        <v>7</v>
      </c>
      <c r="Y1550" s="21">
        <v>7</v>
      </c>
      <c r="Z1550" s="21">
        <v>7</v>
      </c>
      <c r="AA1550" s="21">
        <v>7</v>
      </c>
      <c r="AB1550" s="21">
        <v>10</v>
      </c>
    </row>
    <row r="1551" ht="15" spans="1:28">
      <c r="A1551" s="19" t="s">
        <v>2714</v>
      </c>
      <c r="B1551" s="2" t="s">
        <v>2715</v>
      </c>
      <c r="C1551" s="23" t="s">
        <v>2288</v>
      </c>
      <c r="D1551" s="21"/>
      <c r="E1551" s="23"/>
      <c r="F1551" s="21">
        <v>0</v>
      </c>
      <c r="G1551" s="21">
        <v>0</v>
      </c>
      <c r="H1551" s="21">
        <v>0</v>
      </c>
      <c r="I1551" s="21">
        <v>0</v>
      </c>
      <c r="J1551" s="21">
        <v>0</v>
      </c>
      <c r="K1551" s="21">
        <v>0</v>
      </c>
      <c r="L1551" s="21">
        <v>0</v>
      </c>
      <c r="M1551" s="21">
        <v>0</v>
      </c>
      <c r="N1551" s="21">
        <v>0</v>
      </c>
      <c r="O1551" s="21">
        <v>0</v>
      </c>
      <c r="P1551" s="21">
        <v>0</v>
      </c>
      <c r="Q1551" s="21">
        <v>0</v>
      </c>
      <c r="R1551" s="21">
        <v>0</v>
      </c>
      <c r="S1551" s="21">
        <v>0</v>
      </c>
      <c r="T1551" s="19"/>
      <c r="U1551" s="21">
        <v>0</v>
      </c>
      <c r="V1551" s="21">
        <v>0</v>
      </c>
      <c r="W1551" s="21">
        <v>0</v>
      </c>
      <c r="X1551" s="21">
        <v>0</v>
      </c>
      <c r="Y1551" s="21">
        <v>0</v>
      </c>
      <c r="Z1551" s="21">
        <v>0</v>
      </c>
      <c r="AA1551" s="21">
        <v>0</v>
      </c>
      <c r="AB1551" s="21">
        <v>0</v>
      </c>
    </row>
    <row r="1552" ht="15" spans="1:28">
      <c r="A1552" s="19" t="s">
        <v>2716</v>
      </c>
      <c r="B1552" s="2" t="s">
        <v>394</v>
      </c>
      <c r="C1552" s="23" t="s">
        <v>2288</v>
      </c>
      <c r="D1552" s="21" t="s">
        <v>352</v>
      </c>
      <c r="E1552" s="23"/>
      <c r="F1552" s="21">
        <v>396</v>
      </c>
      <c r="G1552" s="21">
        <v>350</v>
      </c>
      <c r="H1552" s="21">
        <v>350</v>
      </c>
      <c r="I1552" s="21">
        <v>315</v>
      </c>
      <c r="J1552" s="21">
        <v>315</v>
      </c>
      <c r="K1552" s="21">
        <v>315</v>
      </c>
      <c r="L1552" s="21">
        <v>315</v>
      </c>
      <c r="M1552" s="21">
        <v>280</v>
      </c>
      <c r="N1552" s="21">
        <v>280</v>
      </c>
      <c r="O1552" s="21">
        <v>280</v>
      </c>
      <c r="P1552" s="21">
        <v>280</v>
      </c>
      <c r="Q1552" s="21">
        <v>280</v>
      </c>
      <c r="R1552" s="21">
        <v>280</v>
      </c>
      <c r="S1552" s="21">
        <v>560</v>
      </c>
      <c r="T1552" s="19"/>
      <c r="U1552" s="21">
        <v>260</v>
      </c>
      <c r="V1552" s="21">
        <v>260</v>
      </c>
      <c r="W1552" s="21">
        <v>260</v>
      </c>
      <c r="X1552" s="21">
        <v>260</v>
      </c>
      <c r="Y1552" s="21">
        <v>260</v>
      </c>
      <c r="Z1552" s="21">
        <v>280</v>
      </c>
      <c r="AA1552" s="21">
        <v>280</v>
      </c>
      <c r="AB1552" s="21">
        <v>280</v>
      </c>
    </row>
    <row r="1553" ht="15" spans="1:28">
      <c r="A1553" s="19" t="s">
        <v>2717</v>
      </c>
      <c r="B1553" s="2" t="s">
        <v>948</v>
      </c>
      <c r="C1553" s="23" t="s">
        <v>2288</v>
      </c>
      <c r="D1553" s="21"/>
      <c r="E1553" s="23"/>
      <c r="F1553" s="21">
        <v>245</v>
      </c>
      <c r="G1553" s="21">
        <v>126</v>
      </c>
      <c r="H1553" s="21">
        <v>126</v>
      </c>
      <c r="I1553" s="21">
        <v>28</v>
      </c>
      <c r="J1553" s="21">
        <v>105</v>
      </c>
      <c r="K1553" s="21">
        <v>119</v>
      </c>
      <c r="L1553" s="21">
        <v>119</v>
      </c>
      <c r="M1553" s="21">
        <v>98</v>
      </c>
      <c r="N1553" s="21">
        <v>98</v>
      </c>
      <c r="O1553" s="21">
        <v>98</v>
      </c>
      <c r="P1553" s="21">
        <v>98</v>
      </c>
      <c r="Q1553" s="21">
        <v>105</v>
      </c>
      <c r="R1553" s="21">
        <v>105</v>
      </c>
      <c r="S1553" s="21">
        <v>210</v>
      </c>
      <c r="T1553" s="19"/>
      <c r="U1553" s="21">
        <v>105</v>
      </c>
      <c r="V1553" s="21">
        <v>105</v>
      </c>
      <c r="W1553" s="21">
        <v>105</v>
      </c>
      <c r="X1553" s="21">
        <v>105</v>
      </c>
      <c r="Y1553" s="21">
        <v>105</v>
      </c>
      <c r="Z1553" s="21">
        <v>105</v>
      </c>
      <c r="AA1553" s="21">
        <v>105</v>
      </c>
      <c r="AB1553" s="21">
        <v>105</v>
      </c>
    </row>
    <row r="1554" ht="15" spans="1:28">
      <c r="A1554" s="19" t="s">
        <v>2718</v>
      </c>
      <c r="B1554" s="2" t="s">
        <v>397</v>
      </c>
      <c r="C1554" s="23" t="s">
        <v>2288</v>
      </c>
      <c r="D1554" s="21"/>
      <c r="E1554" s="23"/>
      <c r="F1554" s="21">
        <v>56</v>
      </c>
      <c r="G1554" s="21">
        <v>35</v>
      </c>
      <c r="H1554" s="21">
        <v>35</v>
      </c>
      <c r="I1554" s="21">
        <v>35</v>
      </c>
      <c r="J1554" s="21">
        <v>35</v>
      </c>
      <c r="K1554" s="21">
        <v>35</v>
      </c>
      <c r="L1554" s="21">
        <v>35</v>
      </c>
      <c r="M1554" s="21">
        <v>35</v>
      </c>
      <c r="N1554" s="21">
        <v>35</v>
      </c>
      <c r="O1554" s="21">
        <v>35</v>
      </c>
      <c r="P1554" s="21">
        <v>35</v>
      </c>
      <c r="Q1554" s="21">
        <v>35</v>
      </c>
      <c r="R1554" s="21">
        <v>35</v>
      </c>
      <c r="S1554" s="21">
        <v>60</v>
      </c>
      <c r="T1554" s="19"/>
      <c r="U1554" s="21">
        <v>35</v>
      </c>
      <c r="V1554" s="21">
        <v>35</v>
      </c>
      <c r="W1554" s="21">
        <v>35</v>
      </c>
      <c r="X1554" s="21">
        <v>35</v>
      </c>
      <c r="Y1554" s="21">
        <v>35</v>
      </c>
      <c r="Z1554" s="21">
        <v>35</v>
      </c>
      <c r="AA1554" s="21">
        <v>35</v>
      </c>
      <c r="AB1554" s="21">
        <v>35</v>
      </c>
    </row>
    <row r="1555" ht="15" spans="1:28">
      <c r="A1555" s="19" t="s">
        <v>2719</v>
      </c>
      <c r="B1555" s="2" t="s">
        <v>77</v>
      </c>
      <c r="C1555" s="23" t="s">
        <v>2288</v>
      </c>
      <c r="D1555" s="21"/>
      <c r="E1555" s="23"/>
      <c r="F1555" s="21">
        <v>0</v>
      </c>
      <c r="G1555" s="21">
        <v>0</v>
      </c>
      <c r="H1555" s="21">
        <v>0</v>
      </c>
      <c r="I1555" s="21">
        <v>0</v>
      </c>
      <c r="J1555" s="21">
        <v>0</v>
      </c>
      <c r="K1555" s="21">
        <v>0</v>
      </c>
      <c r="L1555" s="21">
        <v>0</v>
      </c>
      <c r="M1555" s="21">
        <v>0</v>
      </c>
      <c r="N1555" s="21">
        <v>0</v>
      </c>
      <c r="O1555" s="21">
        <v>0</v>
      </c>
      <c r="P1555" s="21">
        <v>0</v>
      </c>
      <c r="Q1555" s="21">
        <v>0</v>
      </c>
      <c r="R1555" s="21">
        <v>0</v>
      </c>
      <c r="S1555" s="21">
        <v>0</v>
      </c>
      <c r="T1555" s="19"/>
      <c r="U1555" s="21">
        <v>0</v>
      </c>
      <c r="V1555" s="21">
        <v>0</v>
      </c>
      <c r="W1555" s="21">
        <v>0</v>
      </c>
      <c r="X1555" s="21">
        <v>0</v>
      </c>
      <c r="Y1555" s="21">
        <v>0</v>
      </c>
      <c r="Z1555" s="21">
        <v>0</v>
      </c>
      <c r="AA1555" s="21">
        <v>0</v>
      </c>
      <c r="AB1555" s="21">
        <v>0</v>
      </c>
    </row>
    <row r="1556" ht="15" spans="1:28">
      <c r="A1556" s="19" t="s">
        <v>2720</v>
      </c>
      <c r="B1556" s="2" t="s">
        <v>2721</v>
      </c>
      <c r="C1556" s="23" t="s">
        <v>2288</v>
      </c>
      <c r="D1556" s="21"/>
      <c r="E1556" s="23"/>
      <c r="F1556" s="21">
        <v>24</v>
      </c>
      <c r="G1556" s="21">
        <v>24</v>
      </c>
      <c r="H1556" s="21">
        <v>24</v>
      </c>
      <c r="I1556" s="21">
        <v>24</v>
      </c>
      <c r="J1556" s="21">
        <v>24</v>
      </c>
      <c r="K1556" s="21">
        <v>21</v>
      </c>
      <c r="L1556" s="21">
        <v>21</v>
      </c>
      <c r="M1556" s="21">
        <v>21</v>
      </c>
      <c r="N1556" s="21">
        <v>21</v>
      </c>
      <c r="O1556" s="21">
        <v>21</v>
      </c>
      <c r="P1556" s="21">
        <v>21</v>
      </c>
      <c r="Q1556" s="21">
        <v>21</v>
      </c>
      <c r="R1556" s="21">
        <v>21</v>
      </c>
      <c r="S1556" s="21">
        <v>21</v>
      </c>
      <c r="T1556" s="19"/>
      <c r="U1556" s="21">
        <v>40</v>
      </c>
      <c r="V1556" s="21">
        <v>21</v>
      </c>
      <c r="W1556" s="21">
        <v>21</v>
      </c>
      <c r="X1556" s="21">
        <v>21</v>
      </c>
      <c r="Y1556" s="21">
        <v>21</v>
      </c>
      <c r="Z1556" s="21">
        <v>21</v>
      </c>
      <c r="AA1556" s="21">
        <v>21</v>
      </c>
      <c r="AB1556" s="21">
        <v>21</v>
      </c>
    </row>
    <row r="1557" ht="15" spans="1:28">
      <c r="A1557" s="19" t="s">
        <v>2722</v>
      </c>
      <c r="B1557" s="2" t="s">
        <v>335</v>
      </c>
      <c r="C1557" s="23" t="s">
        <v>2288</v>
      </c>
      <c r="D1557" s="21"/>
      <c r="E1557" s="23"/>
      <c r="F1557" s="21">
        <v>42</v>
      </c>
      <c r="G1557" s="21">
        <v>35</v>
      </c>
      <c r="H1557" s="21">
        <v>35</v>
      </c>
      <c r="I1557" s="21">
        <v>28</v>
      </c>
      <c r="J1557" s="21">
        <v>21</v>
      </c>
      <c r="K1557" s="21">
        <v>21</v>
      </c>
      <c r="L1557" s="21">
        <v>21</v>
      </c>
      <c r="M1557" s="21">
        <v>21</v>
      </c>
      <c r="N1557" s="21">
        <v>21</v>
      </c>
      <c r="O1557" s="21">
        <v>21</v>
      </c>
      <c r="P1557" s="21">
        <v>21</v>
      </c>
      <c r="Q1557" s="21">
        <v>21</v>
      </c>
      <c r="R1557" s="21">
        <v>28</v>
      </c>
      <c r="S1557" s="21">
        <v>50</v>
      </c>
      <c r="T1557" s="19"/>
      <c r="U1557" s="21">
        <v>28</v>
      </c>
      <c r="V1557" s="21">
        <v>28</v>
      </c>
      <c r="W1557" s="21">
        <v>28</v>
      </c>
      <c r="X1557" s="21">
        <v>28</v>
      </c>
      <c r="Y1557" s="21">
        <v>28</v>
      </c>
      <c r="Z1557" s="21">
        <v>28</v>
      </c>
      <c r="AA1557" s="21">
        <v>28</v>
      </c>
      <c r="AB1557" s="21">
        <v>28</v>
      </c>
    </row>
    <row r="1558" ht="15" spans="1:28">
      <c r="A1558" s="19" t="s">
        <v>2723</v>
      </c>
      <c r="B1558" s="2" t="s">
        <v>2724</v>
      </c>
      <c r="C1558" s="23" t="s">
        <v>2288</v>
      </c>
      <c r="D1558" s="21"/>
      <c r="E1558" s="23"/>
      <c r="F1558" s="21">
        <v>14</v>
      </c>
      <c r="G1558" s="21">
        <v>14</v>
      </c>
      <c r="H1558" s="21">
        <v>14</v>
      </c>
      <c r="I1558" s="21">
        <v>14</v>
      </c>
      <c r="J1558" s="21">
        <v>14</v>
      </c>
      <c r="K1558" s="21">
        <v>14</v>
      </c>
      <c r="L1558" s="21">
        <v>7</v>
      </c>
      <c r="M1558" s="21">
        <v>7</v>
      </c>
      <c r="N1558" s="21">
        <v>14</v>
      </c>
      <c r="O1558" s="21">
        <v>14</v>
      </c>
      <c r="P1558" s="21">
        <v>7</v>
      </c>
      <c r="Q1558" s="21">
        <v>7</v>
      </c>
      <c r="R1558" s="21">
        <v>14</v>
      </c>
      <c r="S1558" s="21">
        <v>14</v>
      </c>
      <c r="T1558" s="19"/>
      <c r="U1558" s="21">
        <v>14</v>
      </c>
      <c r="V1558" s="21">
        <v>7</v>
      </c>
      <c r="W1558" s="21">
        <v>14</v>
      </c>
      <c r="X1558" s="21">
        <v>14</v>
      </c>
      <c r="Y1558" s="21">
        <v>7</v>
      </c>
      <c r="Z1558" s="21">
        <v>7</v>
      </c>
      <c r="AA1558" s="21">
        <v>7</v>
      </c>
      <c r="AB1558" s="21">
        <v>14</v>
      </c>
    </row>
    <row r="1559" ht="15" spans="1:28">
      <c r="A1559" s="19" t="s">
        <v>2725</v>
      </c>
      <c r="B1559" s="2" t="s">
        <v>2726</v>
      </c>
      <c r="C1559" s="23" t="s">
        <v>2288</v>
      </c>
      <c r="D1559" s="21" t="s">
        <v>1070</v>
      </c>
      <c r="E1559" s="23"/>
      <c r="F1559" s="21">
        <v>42</v>
      </c>
      <c r="G1559" s="21">
        <v>21</v>
      </c>
      <c r="H1559" s="21">
        <v>21</v>
      </c>
      <c r="I1559" s="21">
        <v>21</v>
      </c>
      <c r="J1559" s="21">
        <v>21</v>
      </c>
      <c r="K1559" s="21">
        <v>21</v>
      </c>
      <c r="L1559" s="21">
        <v>21</v>
      </c>
      <c r="M1559" s="21">
        <v>21</v>
      </c>
      <c r="N1559" s="21">
        <v>21</v>
      </c>
      <c r="O1559" s="21">
        <v>21</v>
      </c>
      <c r="P1559" s="21">
        <v>21</v>
      </c>
      <c r="Q1559" s="21">
        <v>21</v>
      </c>
      <c r="R1559" s="21">
        <v>21</v>
      </c>
      <c r="S1559" s="21">
        <v>40</v>
      </c>
      <c r="T1559" s="19"/>
      <c r="U1559" s="21">
        <v>21</v>
      </c>
      <c r="V1559" s="21">
        <v>21</v>
      </c>
      <c r="W1559" s="21">
        <v>21</v>
      </c>
      <c r="X1559" s="21">
        <v>21</v>
      </c>
      <c r="Y1559" s="21">
        <v>21</v>
      </c>
      <c r="Z1559" s="21">
        <v>21</v>
      </c>
      <c r="AA1559" s="21">
        <v>21</v>
      </c>
      <c r="AB1559" s="21">
        <v>21</v>
      </c>
    </row>
    <row r="1560" ht="15" spans="1:28">
      <c r="A1560" s="19" t="s">
        <v>2727</v>
      </c>
      <c r="B1560" s="2" t="s">
        <v>2728</v>
      </c>
      <c r="C1560" s="23" t="s">
        <v>2288</v>
      </c>
      <c r="D1560" s="21"/>
      <c r="E1560" s="23"/>
      <c r="F1560" s="21">
        <v>10</v>
      </c>
      <c r="G1560" s="21">
        <v>7</v>
      </c>
      <c r="H1560" s="21">
        <v>4</v>
      </c>
      <c r="I1560" s="21">
        <v>4</v>
      </c>
      <c r="J1560" s="21">
        <v>4</v>
      </c>
      <c r="K1560" s="21">
        <v>4</v>
      </c>
      <c r="L1560" s="21">
        <v>7</v>
      </c>
      <c r="M1560" s="21">
        <v>4</v>
      </c>
      <c r="N1560" s="21">
        <v>4</v>
      </c>
      <c r="O1560" s="21">
        <v>4</v>
      </c>
      <c r="P1560" s="21">
        <v>4</v>
      </c>
      <c r="Q1560" s="21">
        <v>4</v>
      </c>
      <c r="R1560" s="21">
        <v>5</v>
      </c>
      <c r="S1560" s="21">
        <v>4</v>
      </c>
      <c r="T1560" s="19"/>
      <c r="U1560" s="21">
        <v>10</v>
      </c>
      <c r="V1560" s="21">
        <v>4</v>
      </c>
      <c r="W1560" s="21">
        <v>4</v>
      </c>
      <c r="X1560" s="21">
        <v>5</v>
      </c>
      <c r="Y1560" s="21">
        <v>5</v>
      </c>
      <c r="Z1560" s="21">
        <v>4</v>
      </c>
      <c r="AA1560" s="21">
        <v>7</v>
      </c>
      <c r="AB1560" s="21">
        <v>5</v>
      </c>
    </row>
    <row r="1561" ht="15" spans="1:28">
      <c r="A1561" s="19" t="s">
        <v>2729</v>
      </c>
      <c r="B1561" s="2" t="s">
        <v>2730</v>
      </c>
      <c r="C1561" s="23" t="s">
        <v>2288</v>
      </c>
      <c r="D1561" s="21"/>
      <c r="E1561" s="23"/>
      <c r="F1561" s="21">
        <v>6</v>
      </c>
      <c r="G1561" s="21">
        <v>5</v>
      </c>
      <c r="H1561" s="21">
        <v>3</v>
      </c>
      <c r="I1561" s="21">
        <v>3</v>
      </c>
      <c r="J1561" s="21">
        <v>3</v>
      </c>
      <c r="K1561" s="21">
        <v>3</v>
      </c>
      <c r="L1561" s="21">
        <v>5</v>
      </c>
      <c r="M1561" s="21">
        <v>3</v>
      </c>
      <c r="N1561" s="21">
        <v>3</v>
      </c>
      <c r="O1561" s="21">
        <v>3</v>
      </c>
      <c r="P1561" s="21">
        <v>3</v>
      </c>
      <c r="Q1561" s="21">
        <v>5</v>
      </c>
      <c r="R1561" s="21">
        <v>3</v>
      </c>
      <c r="S1561" s="21">
        <v>3</v>
      </c>
      <c r="T1561" s="19"/>
      <c r="U1561" s="21">
        <v>6</v>
      </c>
      <c r="V1561" s="21">
        <v>3</v>
      </c>
      <c r="W1561" s="21">
        <v>3</v>
      </c>
      <c r="X1561" s="21">
        <v>5</v>
      </c>
      <c r="Y1561" s="21">
        <v>3</v>
      </c>
      <c r="Z1561" s="21">
        <v>3</v>
      </c>
      <c r="AA1561" s="21">
        <v>3</v>
      </c>
      <c r="AB1561" s="21">
        <v>3</v>
      </c>
    </row>
    <row r="1562" ht="15" spans="1:28">
      <c r="A1562" s="19" t="s">
        <v>2731</v>
      </c>
      <c r="B1562" s="2" t="s">
        <v>2732</v>
      </c>
      <c r="C1562" s="23" t="s">
        <v>2288</v>
      </c>
      <c r="D1562" s="21"/>
      <c r="E1562" s="23"/>
      <c r="F1562" s="21">
        <v>4</v>
      </c>
      <c r="G1562" s="21">
        <v>5</v>
      </c>
      <c r="H1562" s="21">
        <v>3</v>
      </c>
      <c r="I1562" s="21">
        <v>3</v>
      </c>
      <c r="J1562" s="21">
        <v>3</v>
      </c>
      <c r="K1562" s="21">
        <v>3</v>
      </c>
      <c r="L1562" s="21">
        <v>5</v>
      </c>
      <c r="M1562" s="21">
        <v>3</v>
      </c>
      <c r="N1562" s="21">
        <v>3</v>
      </c>
      <c r="O1562" s="21">
        <v>3</v>
      </c>
      <c r="P1562" s="21">
        <v>3</v>
      </c>
      <c r="Q1562" s="21">
        <v>5</v>
      </c>
      <c r="R1562" s="21">
        <v>3</v>
      </c>
      <c r="S1562" s="21">
        <v>3</v>
      </c>
      <c r="T1562" s="19"/>
      <c r="U1562" s="21">
        <v>3</v>
      </c>
      <c r="V1562" s="21">
        <v>3</v>
      </c>
      <c r="W1562" s="21">
        <v>3</v>
      </c>
      <c r="X1562" s="21">
        <v>5</v>
      </c>
      <c r="Y1562" s="21">
        <v>3</v>
      </c>
      <c r="Z1562" s="21">
        <v>3</v>
      </c>
      <c r="AA1562" s="21">
        <v>3</v>
      </c>
      <c r="AB1562" s="21">
        <v>3</v>
      </c>
    </row>
    <row r="1563" ht="15" spans="1:28">
      <c r="A1563" s="19" t="s">
        <v>2733</v>
      </c>
      <c r="B1563" s="2" t="s">
        <v>1173</v>
      </c>
      <c r="C1563" s="23" t="s">
        <v>2288</v>
      </c>
      <c r="D1563" s="21"/>
      <c r="E1563" s="23" t="s">
        <v>2734</v>
      </c>
      <c r="F1563" s="21">
        <v>375</v>
      </c>
      <c r="G1563" s="21">
        <v>380</v>
      </c>
      <c r="H1563" s="21">
        <v>380</v>
      </c>
      <c r="I1563" s="21">
        <v>380</v>
      </c>
      <c r="J1563" s="21">
        <v>395</v>
      </c>
      <c r="K1563" s="21">
        <v>380</v>
      </c>
      <c r="L1563" s="21">
        <v>375</v>
      </c>
      <c r="M1563" s="21">
        <v>375</v>
      </c>
      <c r="N1563" s="21">
        <v>370</v>
      </c>
      <c r="O1563" s="21">
        <v>360</v>
      </c>
      <c r="P1563" s="21">
        <v>370</v>
      </c>
      <c r="Q1563" s="21">
        <v>385</v>
      </c>
      <c r="R1563" s="21">
        <v>395</v>
      </c>
      <c r="S1563" s="21">
        <v>405</v>
      </c>
      <c r="T1563" s="19"/>
      <c r="U1563" s="21">
        <v>385</v>
      </c>
      <c r="V1563" s="21">
        <v>350</v>
      </c>
      <c r="W1563" s="21">
        <v>340</v>
      </c>
      <c r="X1563" s="21">
        <v>345</v>
      </c>
      <c r="Y1563" s="21">
        <v>360</v>
      </c>
      <c r="Z1563" s="21">
        <v>360</v>
      </c>
      <c r="AA1563" s="21">
        <v>355</v>
      </c>
      <c r="AB1563" s="21">
        <v>365</v>
      </c>
    </row>
    <row r="1564" ht="15" spans="1:28">
      <c r="A1564" s="19" t="s">
        <v>2735</v>
      </c>
      <c r="B1564" s="2" t="s">
        <v>1067</v>
      </c>
      <c r="C1564" s="23" t="s">
        <v>2288</v>
      </c>
      <c r="D1564" s="21"/>
      <c r="E1564" s="23" t="s">
        <v>2736</v>
      </c>
      <c r="F1564" s="21">
        <v>70</v>
      </c>
      <c r="G1564" s="21">
        <v>65</v>
      </c>
      <c r="H1564" s="21">
        <v>65</v>
      </c>
      <c r="I1564" s="21">
        <v>68</v>
      </c>
      <c r="J1564" s="21">
        <v>85</v>
      </c>
      <c r="K1564" s="21">
        <v>75</v>
      </c>
      <c r="L1564" s="21">
        <v>65</v>
      </c>
      <c r="M1564" s="21">
        <v>65</v>
      </c>
      <c r="N1564" s="21">
        <v>65</v>
      </c>
      <c r="O1564" s="21">
        <v>65</v>
      </c>
      <c r="P1564" s="21">
        <v>65</v>
      </c>
      <c r="Q1564" s="21">
        <v>70</v>
      </c>
      <c r="R1564" s="21">
        <v>75</v>
      </c>
      <c r="S1564" s="21">
        <v>90</v>
      </c>
      <c r="T1564" s="19"/>
      <c r="U1564" s="21">
        <v>65</v>
      </c>
      <c r="V1564" s="21">
        <v>60</v>
      </c>
      <c r="W1564" s="21">
        <v>55</v>
      </c>
      <c r="X1564" s="21">
        <v>55</v>
      </c>
      <c r="Y1564" s="21">
        <v>60</v>
      </c>
      <c r="Z1564" s="21">
        <v>60</v>
      </c>
      <c r="AA1564" s="21">
        <v>60</v>
      </c>
      <c r="AB1564" s="21">
        <v>65</v>
      </c>
    </row>
    <row r="1565" ht="15" spans="1:28">
      <c r="A1565" s="19" t="s">
        <v>2737</v>
      </c>
      <c r="B1565" s="2" t="s">
        <v>1176</v>
      </c>
      <c r="C1565" s="23" t="s">
        <v>2288</v>
      </c>
      <c r="D1565" s="21"/>
      <c r="E1565" s="23" t="s">
        <v>2738</v>
      </c>
      <c r="F1565" s="21">
        <v>29</v>
      </c>
      <c r="G1565" s="21">
        <v>28</v>
      </c>
      <c r="H1565" s="21">
        <v>28</v>
      </c>
      <c r="I1565" s="21">
        <v>28</v>
      </c>
      <c r="J1565" s="21">
        <v>45</v>
      </c>
      <c r="K1565" s="21">
        <v>32</v>
      </c>
      <c r="L1565" s="21">
        <v>32</v>
      </c>
      <c r="M1565" s="21">
        <v>32</v>
      </c>
      <c r="N1565" s="21">
        <v>32</v>
      </c>
      <c r="O1565" s="21">
        <v>30</v>
      </c>
      <c r="P1565" s="21">
        <v>32</v>
      </c>
      <c r="Q1565" s="21">
        <v>30</v>
      </c>
      <c r="R1565" s="21">
        <v>36</v>
      </c>
      <c r="S1565" s="21">
        <v>40</v>
      </c>
      <c r="T1565" s="19"/>
      <c r="U1565" s="21">
        <v>32</v>
      </c>
      <c r="V1565" s="21">
        <v>30</v>
      </c>
      <c r="W1565" s="21">
        <v>32</v>
      </c>
      <c r="X1565" s="21">
        <v>30</v>
      </c>
      <c r="Y1565" s="21">
        <v>35</v>
      </c>
      <c r="Z1565" s="21">
        <v>30</v>
      </c>
      <c r="AA1565" s="21">
        <v>30</v>
      </c>
      <c r="AB1565" s="21">
        <v>30</v>
      </c>
    </row>
    <row r="1566" ht="15" spans="1:28">
      <c r="A1566" s="19" t="s">
        <v>2739</v>
      </c>
      <c r="B1566" s="2" t="s">
        <v>1381</v>
      </c>
      <c r="C1566" s="23" t="s">
        <v>2288</v>
      </c>
      <c r="D1566" s="21"/>
      <c r="E1566" s="23"/>
      <c r="F1566" s="21">
        <v>28</v>
      </c>
      <c r="G1566" s="21">
        <v>26</v>
      </c>
      <c r="H1566" s="21">
        <v>28</v>
      </c>
      <c r="I1566" s="21">
        <v>28</v>
      </c>
      <c r="J1566" s="21">
        <v>40</v>
      </c>
      <c r="K1566" s="21">
        <v>38</v>
      </c>
      <c r="L1566" s="21">
        <v>32</v>
      </c>
      <c r="M1566" s="21">
        <v>32</v>
      </c>
      <c r="N1566" s="21">
        <v>26</v>
      </c>
      <c r="O1566" s="21">
        <v>24</v>
      </c>
      <c r="P1566" s="21">
        <v>20</v>
      </c>
      <c r="Q1566" s="21">
        <v>20</v>
      </c>
      <c r="R1566" s="21">
        <v>30</v>
      </c>
      <c r="S1566" s="21">
        <v>32</v>
      </c>
      <c r="T1566" s="19"/>
      <c r="U1566" s="21">
        <v>30</v>
      </c>
      <c r="V1566" s="21">
        <v>30</v>
      </c>
      <c r="W1566" s="21">
        <v>28</v>
      </c>
      <c r="X1566" s="21">
        <v>24</v>
      </c>
      <c r="Y1566" s="21">
        <v>28</v>
      </c>
      <c r="Z1566" s="21">
        <v>26</v>
      </c>
      <c r="AA1566" s="21">
        <v>24</v>
      </c>
      <c r="AB1566" s="21">
        <v>26</v>
      </c>
    </row>
    <row r="1567" ht="15" spans="1:28">
      <c r="A1567" s="19" t="s">
        <v>2740</v>
      </c>
      <c r="B1567" s="2" t="s">
        <v>1384</v>
      </c>
      <c r="C1567" s="23" t="s">
        <v>2288</v>
      </c>
      <c r="D1567" s="21"/>
      <c r="E1567" s="23"/>
      <c r="F1567" s="21">
        <v>15</v>
      </c>
      <c r="G1567" s="21">
        <v>12</v>
      </c>
      <c r="H1567" s="21">
        <v>12</v>
      </c>
      <c r="I1567" s="21">
        <v>12</v>
      </c>
      <c r="J1567" s="21">
        <v>20</v>
      </c>
      <c r="K1567" s="21">
        <v>14</v>
      </c>
      <c r="L1567" s="21">
        <v>12</v>
      </c>
      <c r="M1567" s="21">
        <v>12</v>
      </c>
      <c r="N1567" s="21">
        <v>12</v>
      </c>
      <c r="O1567" s="21">
        <v>14</v>
      </c>
      <c r="P1567" s="21">
        <v>15</v>
      </c>
      <c r="Q1567" s="21">
        <v>14</v>
      </c>
      <c r="R1567" s="21">
        <v>20</v>
      </c>
      <c r="S1567" s="21">
        <v>22</v>
      </c>
      <c r="T1567" s="19"/>
      <c r="U1567" s="21">
        <v>20</v>
      </c>
      <c r="V1567" s="21">
        <v>18</v>
      </c>
      <c r="W1567" s="21">
        <v>14</v>
      </c>
      <c r="X1567" s="21">
        <v>14</v>
      </c>
      <c r="Y1567" s="21">
        <v>14</v>
      </c>
      <c r="Z1567" s="21">
        <v>14</v>
      </c>
      <c r="AA1567" s="21">
        <v>12</v>
      </c>
      <c r="AB1567" s="21">
        <v>12</v>
      </c>
    </row>
    <row r="1568" ht="15" spans="1:28">
      <c r="A1568" s="19" t="s">
        <v>2741</v>
      </c>
      <c r="B1568" s="2" t="s">
        <v>1041</v>
      </c>
      <c r="C1568" s="23" t="s">
        <v>2288</v>
      </c>
      <c r="D1568" s="21"/>
      <c r="E1568" s="23" t="s">
        <v>2742</v>
      </c>
      <c r="F1568" s="21">
        <v>16</v>
      </c>
      <c r="G1568" s="21">
        <v>18</v>
      </c>
      <c r="H1568" s="21">
        <v>18</v>
      </c>
      <c r="I1568" s="21">
        <v>18</v>
      </c>
      <c r="J1568" s="21">
        <v>26</v>
      </c>
      <c r="K1568" s="21">
        <v>26</v>
      </c>
      <c r="L1568" s="21">
        <v>20</v>
      </c>
      <c r="M1568" s="21">
        <v>18</v>
      </c>
      <c r="N1568" s="21">
        <v>18</v>
      </c>
      <c r="O1568" s="21">
        <v>18</v>
      </c>
      <c r="P1568" s="21">
        <v>16</v>
      </c>
      <c r="Q1568" s="21">
        <v>16</v>
      </c>
      <c r="R1568" s="21">
        <v>28</v>
      </c>
      <c r="S1568" s="21">
        <v>32</v>
      </c>
      <c r="T1568" s="19"/>
      <c r="U1568" s="21">
        <v>24</v>
      </c>
      <c r="V1568" s="21">
        <v>20</v>
      </c>
      <c r="W1568" s="21">
        <v>16</v>
      </c>
      <c r="X1568" s="21">
        <v>14</v>
      </c>
      <c r="Y1568" s="21">
        <v>14</v>
      </c>
      <c r="Z1568" s="21">
        <v>14</v>
      </c>
      <c r="AA1568" s="21">
        <v>14</v>
      </c>
      <c r="AB1568" s="21">
        <v>14</v>
      </c>
    </row>
    <row r="1569" ht="15" spans="1:28">
      <c r="A1569" s="19" t="s">
        <v>2743</v>
      </c>
      <c r="B1569" s="2" t="s">
        <v>1039</v>
      </c>
      <c r="C1569" s="23" t="s">
        <v>2288</v>
      </c>
      <c r="D1569" s="21"/>
      <c r="E1569" s="23" t="s">
        <v>2742</v>
      </c>
      <c r="F1569" s="21">
        <v>16</v>
      </c>
      <c r="G1569" s="21">
        <v>16</v>
      </c>
      <c r="H1569" s="21">
        <v>18</v>
      </c>
      <c r="I1569" s="21">
        <v>18</v>
      </c>
      <c r="J1569" s="21">
        <v>24</v>
      </c>
      <c r="K1569" s="21">
        <v>16</v>
      </c>
      <c r="L1569" s="21">
        <v>14</v>
      </c>
      <c r="M1569" s="21">
        <v>14</v>
      </c>
      <c r="N1569" s="21">
        <v>14</v>
      </c>
      <c r="O1569" s="21">
        <v>12</v>
      </c>
      <c r="P1569" s="21">
        <v>12</v>
      </c>
      <c r="Q1569" s="21">
        <v>12</v>
      </c>
      <c r="R1569" s="21">
        <v>18</v>
      </c>
      <c r="S1569" s="21">
        <v>20</v>
      </c>
      <c r="T1569" s="19"/>
      <c r="U1569" s="21">
        <v>18</v>
      </c>
      <c r="V1569" s="21">
        <v>16</v>
      </c>
      <c r="W1569" s="21">
        <v>18</v>
      </c>
      <c r="X1569" s="21">
        <v>15</v>
      </c>
      <c r="Y1569" s="21">
        <v>15</v>
      </c>
      <c r="Z1569" s="21">
        <v>16</v>
      </c>
      <c r="AA1569" s="21">
        <v>15</v>
      </c>
      <c r="AB1569" s="21">
        <v>16</v>
      </c>
    </row>
    <row r="1570" ht="15" spans="1:28">
      <c r="A1570" s="19" t="s">
        <v>2744</v>
      </c>
      <c r="B1570" s="2" t="s">
        <v>1043</v>
      </c>
      <c r="C1570" s="23" t="s">
        <v>2288</v>
      </c>
      <c r="D1570" s="21"/>
      <c r="E1570" s="23"/>
      <c r="F1570" s="21">
        <v>4</v>
      </c>
      <c r="G1570" s="21">
        <v>5</v>
      </c>
      <c r="H1570" s="21">
        <v>5</v>
      </c>
      <c r="I1570" s="21">
        <v>5</v>
      </c>
      <c r="J1570" s="21">
        <v>10</v>
      </c>
      <c r="K1570" s="21">
        <v>5</v>
      </c>
      <c r="L1570" s="21">
        <v>4</v>
      </c>
      <c r="M1570" s="21">
        <v>4</v>
      </c>
      <c r="N1570" s="21">
        <v>5</v>
      </c>
      <c r="O1570" s="21">
        <v>5</v>
      </c>
      <c r="P1570" s="21">
        <v>5</v>
      </c>
      <c r="Q1570" s="21">
        <v>6</v>
      </c>
      <c r="R1570" s="21">
        <v>6</v>
      </c>
      <c r="S1570" s="21">
        <v>12</v>
      </c>
      <c r="T1570" s="19"/>
      <c r="U1570" s="21">
        <v>8</v>
      </c>
      <c r="V1570" s="21">
        <v>6</v>
      </c>
      <c r="W1570" s="21">
        <v>6</v>
      </c>
      <c r="X1570" s="21">
        <v>6</v>
      </c>
      <c r="Y1570" s="21">
        <v>6</v>
      </c>
      <c r="Z1570" s="21">
        <v>6</v>
      </c>
      <c r="AA1570" s="21">
        <v>6</v>
      </c>
      <c r="AB1570" s="21">
        <v>6</v>
      </c>
    </row>
    <row r="1571" ht="15" spans="1:28">
      <c r="A1571" s="19" t="s">
        <v>2745</v>
      </c>
      <c r="B1571" s="2" t="s">
        <v>1037</v>
      </c>
      <c r="C1571" s="23" t="s">
        <v>2288</v>
      </c>
      <c r="D1571" s="21"/>
      <c r="E1571" s="23"/>
      <c r="F1571" s="21">
        <v>4</v>
      </c>
      <c r="G1571" s="21">
        <v>4</v>
      </c>
      <c r="H1571" s="21">
        <v>8</v>
      </c>
      <c r="I1571" s="21">
        <v>8</v>
      </c>
      <c r="J1571" s="21">
        <v>8</v>
      </c>
      <c r="K1571" s="21">
        <v>6</v>
      </c>
      <c r="L1571" s="21">
        <v>6</v>
      </c>
      <c r="M1571" s="21">
        <v>6</v>
      </c>
      <c r="N1571" s="21">
        <v>5</v>
      </c>
      <c r="O1571" s="21">
        <v>5</v>
      </c>
      <c r="P1571" s="21">
        <v>5</v>
      </c>
      <c r="Q1571" s="21">
        <v>5</v>
      </c>
      <c r="R1571" s="21">
        <v>5</v>
      </c>
      <c r="S1571" s="21">
        <v>14</v>
      </c>
      <c r="T1571" s="19"/>
      <c r="U1571" s="21">
        <v>10</v>
      </c>
      <c r="V1571" s="21">
        <v>6</v>
      </c>
      <c r="W1571" s="21">
        <v>5</v>
      </c>
      <c r="X1571" s="21">
        <v>5</v>
      </c>
      <c r="Y1571" s="21">
        <v>6</v>
      </c>
      <c r="Z1571" s="21">
        <v>6</v>
      </c>
      <c r="AA1571" s="21">
        <v>5</v>
      </c>
      <c r="AB1571" s="21">
        <v>5</v>
      </c>
    </row>
    <row r="1572" ht="15" spans="1:28">
      <c r="A1572" s="19" t="s">
        <v>2746</v>
      </c>
      <c r="B1572" s="2" t="s">
        <v>1056</v>
      </c>
      <c r="C1572" s="23" t="s">
        <v>2288</v>
      </c>
      <c r="D1572" s="21"/>
      <c r="E1572" s="23"/>
      <c r="F1572" s="21">
        <v>6</v>
      </c>
      <c r="G1572" s="21">
        <v>6</v>
      </c>
      <c r="H1572" s="21">
        <v>6</v>
      </c>
      <c r="I1572" s="21">
        <v>6</v>
      </c>
      <c r="J1572" s="21">
        <v>8</v>
      </c>
      <c r="K1572" s="21">
        <v>6</v>
      </c>
      <c r="L1572" s="21">
        <v>5</v>
      </c>
      <c r="M1572" s="21">
        <v>5</v>
      </c>
      <c r="N1572" s="21">
        <v>6</v>
      </c>
      <c r="O1572" s="21">
        <v>5</v>
      </c>
      <c r="P1572" s="21">
        <v>5</v>
      </c>
      <c r="Q1572" s="21">
        <v>10</v>
      </c>
      <c r="R1572" s="21">
        <v>5</v>
      </c>
      <c r="S1572" s="21">
        <v>8</v>
      </c>
      <c r="T1572" s="19"/>
      <c r="U1572" s="21">
        <v>4</v>
      </c>
      <c r="V1572" s="21">
        <v>5</v>
      </c>
      <c r="W1572" s="21">
        <v>2</v>
      </c>
      <c r="X1572" s="21">
        <v>2</v>
      </c>
      <c r="Y1572" s="21">
        <v>3</v>
      </c>
      <c r="Z1572" s="21">
        <v>3</v>
      </c>
      <c r="AA1572" s="21">
        <v>2</v>
      </c>
      <c r="AB1572" s="21">
        <v>3</v>
      </c>
    </row>
    <row r="1573" ht="15" spans="1:28">
      <c r="A1573" s="19" t="s">
        <v>2747</v>
      </c>
      <c r="B1573" s="2" t="s">
        <v>551</v>
      </c>
      <c r="C1573" s="23" t="s">
        <v>2288</v>
      </c>
      <c r="D1573" s="21"/>
      <c r="E1573" s="23" t="s">
        <v>2748</v>
      </c>
      <c r="F1573" s="21">
        <v>420</v>
      </c>
      <c r="G1573" s="21">
        <v>350</v>
      </c>
      <c r="H1573" s="21">
        <v>175</v>
      </c>
      <c r="I1573" s="21">
        <v>175</v>
      </c>
      <c r="J1573" s="21">
        <v>420</v>
      </c>
      <c r="K1573" s="21">
        <v>490</v>
      </c>
      <c r="L1573" s="21">
        <v>175</v>
      </c>
      <c r="M1573" s="21">
        <v>175</v>
      </c>
      <c r="N1573" s="21">
        <v>175</v>
      </c>
      <c r="O1573" s="21">
        <v>420</v>
      </c>
      <c r="P1573" s="21">
        <v>490</v>
      </c>
      <c r="Q1573" s="21">
        <v>180</v>
      </c>
      <c r="R1573" s="21">
        <v>180</v>
      </c>
      <c r="S1573" s="21">
        <v>420</v>
      </c>
      <c r="T1573" s="19"/>
      <c r="U1573" s="21">
        <v>450</v>
      </c>
      <c r="V1573" s="21">
        <v>450</v>
      </c>
      <c r="W1573" s="21">
        <v>210</v>
      </c>
      <c r="X1573" s="21">
        <v>210</v>
      </c>
      <c r="Y1573" s="21">
        <v>210</v>
      </c>
      <c r="Z1573" s="21">
        <v>450</v>
      </c>
      <c r="AA1573" s="21">
        <v>490</v>
      </c>
      <c r="AB1573" s="21">
        <v>210</v>
      </c>
    </row>
    <row r="1574" ht="15" spans="1:28">
      <c r="A1574" s="19" t="s">
        <v>2749</v>
      </c>
      <c r="B1574" s="2" t="s">
        <v>543</v>
      </c>
      <c r="C1574" s="23" t="s">
        <v>2288</v>
      </c>
      <c r="D1574" s="21"/>
      <c r="E1574" s="23"/>
      <c r="F1574" s="21">
        <v>120</v>
      </c>
      <c r="G1574" s="21">
        <v>100</v>
      </c>
      <c r="H1574" s="21">
        <v>70</v>
      </c>
      <c r="I1574" s="21">
        <v>70</v>
      </c>
      <c r="J1574" s="21">
        <v>120</v>
      </c>
      <c r="K1574" s="21">
        <v>120</v>
      </c>
      <c r="L1574" s="21">
        <v>80</v>
      </c>
      <c r="M1574" s="21">
        <v>80</v>
      </c>
      <c r="N1574" s="21">
        <v>80</v>
      </c>
      <c r="O1574" s="21">
        <v>120</v>
      </c>
      <c r="P1574" s="21">
        <v>120</v>
      </c>
      <c r="Q1574" s="21">
        <v>80</v>
      </c>
      <c r="R1574" s="21">
        <v>80</v>
      </c>
      <c r="S1574" s="21">
        <v>200</v>
      </c>
      <c r="T1574" s="19"/>
      <c r="U1574" s="21">
        <v>120</v>
      </c>
      <c r="V1574" s="21">
        <v>120</v>
      </c>
      <c r="W1574" s="21">
        <v>80</v>
      </c>
      <c r="X1574" s="21">
        <v>90</v>
      </c>
      <c r="Y1574" s="21">
        <v>100</v>
      </c>
      <c r="Z1574" s="21">
        <v>120</v>
      </c>
      <c r="AA1574" s="21">
        <v>120</v>
      </c>
      <c r="AB1574" s="21">
        <v>100</v>
      </c>
    </row>
    <row r="1575" ht="15" spans="1:28">
      <c r="A1575" s="19" t="s">
        <v>2750</v>
      </c>
      <c r="B1575" s="2" t="s">
        <v>532</v>
      </c>
      <c r="C1575" s="23" t="s">
        <v>2288</v>
      </c>
      <c r="D1575" s="21"/>
      <c r="E1575" s="23"/>
      <c r="F1575" s="21">
        <v>50</v>
      </c>
      <c r="G1575" s="21">
        <v>40</v>
      </c>
      <c r="H1575" s="21">
        <v>35</v>
      </c>
      <c r="I1575" s="21">
        <v>35</v>
      </c>
      <c r="J1575" s="21">
        <v>70</v>
      </c>
      <c r="K1575" s="21">
        <v>70</v>
      </c>
      <c r="L1575" s="21">
        <v>35</v>
      </c>
      <c r="M1575" s="21">
        <v>35</v>
      </c>
      <c r="N1575" s="21">
        <v>35</v>
      </c>
      <c r="O1575" s="21">
        <v>70</v>
      </c>
      <c r="P1575" s="21">
        <v>70</v>
      </c>
      <c r="Q1575" s="21">
        <v>35</v>
      </c>
      <c r="R1575" s="21">
        <v>35</v>
      </c>
      <c r="S1575" s="21">
        <v>160</v>
      </c>
      <c r="T1575" s="19"/>
      <c r="U1575" s="21">
        <v>70</v>
      </c>
      <c r="V1575" s="21">
        <v>70</v>
      </c>
      <c r="W1575" s="21">
        <v>42</v>
      </c>
      <c r="X1575" s="21">
        <v>45</v>
      </c>
      <c r="Y1575" s="21">
        <v>45</v>
      </c>
      <c r="Z1575" s="21">
        <v>80</v>
      </c>
      <c r="AA1575" s="21">
        <v>100</v>
      </c>
      <c r="AB1575" s="21">
        <v>45</v>
      </c>
    </row>
    <row r="1576" ht="15" spans="1:28">
      <c r="A1576" s="19" t="s">
        <v>2751</v>
      </c>
      <c r="B1576" s="2" t="s">
        <v>874</v>
      </c>
      <c r="C1576" s="23" t="s">
        <v>2288</v>
      </c>
      <c r="D1576" s="21"/>
      <c r="E1576" s="23"/>
      <c r="F1576" s="21">
        <v>80</v>
      </c>
      <c r="G1576" s="21">
        <v>65</v>
      </c>
      <c r="H1576" s="21">
        <v>50</v>
      </c>
      <c r="I1576" s="21">
        <v>50</v>
      </c>
      <c r="J1576" s="21">
        <v>90</v>
      </c>
      <c r="K1576" s="21">
        <v>90</v>
      </c>
      <c r="L1576" s="21">
        <v>40</v>
      </c>
      <c r="M1576" s="21">
        <v>40</v>
      </c>
      <c r="N1576" s="21">
        <v>40</v>
      </c>
      <c r="O1576" s="21">
        <v>90</v>
      </c>
      <c r="P1576" s="21">
        <v>90</v>
      </c>
      <c r="Q1576" s="21">
        <v>40</v>
      </c>
      <c r="R1576" s="21">
        <v>45</v>
      </c>
      <c r="S1576" s="21">
        <v>160</v>
      </c>
      <c r="T1576" s="19"/>
      <c r="U1576" s="21">
        <v>90</v>
      </c>
      <c r="V1576" s="21">
        <v>90</v>
      </c>
      <c r="W1576" s="21">
        <v>60</v>
      </c>
      <c r="X1576" s="21">
        <v>60</v>
      </c>
      <c r="Y1576" s="21">
        <v>90</v>
      </c>
      <c r="Z1576" s="21">
        <v>90</v>
      </c>
      <c r="AA1576" s="21">
        <v>90</v>
      </c>
      <c r="AB1576" s="21">
        <v>80</v>
      </c>
    </row>
    <row r="1577" ht="15" spans="1:28">
      <c r="A1577" s="19" t="s">
        <v>2752</v>
      </c>
      <c r="B1577" s="2" t="s">
        <v>2753</v>
      </c>
      <c r="C1577" s="23" t="s">
        <v>2288</v>
      </c>
      <c r="D1577" s="21"/>
      <c r="E1577" s="23"/>
      <c r="F1577" s="21">
        <v>0</v>
      </c>
      <c r="G1577" s="21">
        <v>0</v>
      </c>
      <c r="H1577" s="21">
        <v>0</v>
      </c>
      <c r="I1577" s="21">
        <v>0</v>
      </c>
      <c r="J1577" s="21">
        <v>0</v>
      </c>
      <c r="K1577" s="21">
        <v>0</v>
      </c>
      <c r="L1577" s="21">
        <v>0</v>
      </c>
      <c r="M1577" s="21">
        <v>0</v>
      </c>
      <c r="N1577" s="21">
        <v>0</v>
      </c>
      <c r="O1577" s="21">
        <v>0</v>
      </c>
      <c r="P1577" s="21">
        <v>0</v>
      </c>
      <c r="Q1577" s="21">
        <v>0</v>
      </c>
      <c r="R1577" s="21">
        <v>0</v>
      </c>
      <c r="S1577" s="21">
        <v>0</v>
      </c>
      <c r="T1577" s="19"/>
      <c r="U1577" s="21">
        <v>0</v>
      </c>
      <c r="V1577" s="21">
        <v>0</v>
      </c>
      <c r="W1577" s="21">
        <v>0</v>
      </c>
      <c r="X1577" s="21">
        <v>0</v>
      </c>
      <c r="Y1577" s="21">
        <v>0</v>
      </c>
      <c r="Z1577" s="21">
        <v>0</v>
      </c>
      <c r="AA1577" s="21">
        <v>0</v>
      </c>
      <c r="AB1577" s="21">
        <v>0</v>
      </c>
    </row>
    <row r="1578" ht="15" spans="1:28">
      <c r="A1578" s="19" t="s">
        <v>2754</v>
      </c>
      <c r="B1578" s="2" t="s">
        <v>2755</v>
      </c>
      <c r="C1578" s="23" t="s">
        <v>2288</v>
      </c>
      <c r="D1578" s="21"/>
      <c r="E1578" s="23"/>
      <c r="F1578" s="21">
        <v>0</v>
      </c>
      <c r="G1578" s="21">
        <v>0</v>
      </c>
      <c r="H1578" s="21">
        <v>0</v>
      </c>
      <c r="I1578" s="21">
        <v>0</v>
      </c>
      <c r="J1578" s="21">
        <v>0</v>
      </c>
      <c r="K1578" s="21">
        <v>0</v>
      </c>
      <c r="L1578" s="21">
        <v>0</v>
      </c>
      <c r="M1578" s="21">
        <v>0</v>
      </c>
      <c r="N1578" s="21">
        <v>0</v>
      </c>
      <c r="O1578" s="21">
        <v>0</v>
      </c>
      <c r="P1578" s="21">
        <v>0</v>
      </c>
      <c r="Q1578" s="21">
        <v>0</v>
      </c>
      <c r="R1578" s="21">
        <v>0</v>
      </c>
      <c r="S1578" s="21">
        <v>0</v>
      </c>
      <c r="T1578" s="19"/>
      <c r="U1578" s="21">
        <v>0</v>
      </c>
      <c r="V1578" s="21">
        <v>0</v>
      </c>
      <c r="W1578" s="21">
        <v>0</v>
      </c>
      <c r="X1578" s="21">
        <v>0</v>
      </c>
      <c r="Y1578" s="21">
        <v>0</v>
      </c>
      <c r="Z1578" s="21">
        <v>0</v>
      </c>
      <c r="AA1578" s="21">
        <v>0</v>
      </c>
      <c r="AB1578" s="21">
        <v>0</v>
      </c>
    </row>
    <row r="1579" ht="15" spans="1:28">
      <c r="A1579" s="19" t="s">
        <v>2756</v>
      </c>
      <c r="B1579" s="2" t="s">
        <v>124</v>
      </c>
      <c r="C1579" s="23" t="s">
        <v>2288</v>
      </c>
      <c r="D1579" s="21"/>
      <c r="E1579" s="23"/>
      <c r="F1579" s="21">
        <v>350</v>
      </c>
      <c r="G1579" s="21">
        <v>420</v>
      </c>
      <c r="H1579" s="21">
        <v>260</v>
      </c>
      <c r="I1579" s="21">
        <v>280</v>
      </c>
      <c r="J1579" s="21">
        <v>350</v>
      </c>
      <c r="K1579" s="21">
        <v>315</v>
      </c>
      <c r="L1579" s="21">
        <v>280</v>
      </c>
      <c r="M1579" s="21">
        <v>265</v>
      </c>
      <c r="N1579" s="21">
        <v>280</v>
      </c>
      <c r="O1579" s="21">
        <v>350</v>
      </c>
      <c r="P1579" s="21">
        <v>315</v>
      </c>
      <c r="Q1579" s="21">
        <v>280</v>
      </c>
      <c r="R1579" s="21">
        <v>265</v>
      </c>
      <c r="S1579" s="21">
        <v>520</v>
      </c>
      <c r="T1579" s="19"/>
      <c r="U1579" s="21">
        <v>350</v>
      </c>
      <c r="V1579" s="21">
        <v>315</v>
      </c>
      <c r="W1579" s="21">
        <v>280</v>
      </c>
      <c r="X1579" s="21">
        <v>265</v>
      </c>
      <c r="Y1579" s="21">
        <v>280</v>
      </c>
      <c r="Z1579" s="21">
        <v>350</v>
      </c>
      <c r="AA1579" s="21">
        <v>315</v>
      </c>
      <c r="AB1579" s="21">
        <v>280</v>
      </c>
    </row>
    <row r="1580" ht="15" spans="1:28">
      <c r="A1580" s="19" t="s">
        <v>2757</v>
      </c>
      <c r="B1580" s="2" t="s">
        <v>127</v>
      </c>
      <c r="C1580" s="23" t="s">
        <v>2288</v>
      </c>
      <c r="D1580" s="21"/>
      <c r="E1580" s="23"/>
      <c r="F1580" s="21">
        <v>185</v>
      </c>
      <c r="G1580" s="21">
        <v>200</v>
      </c>
      <c r="H1580" s="21">
        <v>168</v>
      </c>
      <c r="I1580" s="21">
        <v>150</v>
      </c>
      <c r="J1580" s="21">
        <v>195</v>
      </c>
      <c r="K1580" s="21">
        <v>180</v>
      </c>
      <c r="L1580" s="21">
        <v>165</v>
      </c>
      <c r="M1580" s="21">
        <v>150</v>
      </c>
      <c r="N1580" s="21">
        <v>160</v>
      </c>
      <c r="O1580" s="21">
        <v>195</v>
      </c>
      <c r="P1580" s="21">
        <v>180</v>
      </c>
      <c r="Q1580" s="21">
        <v>175</v>
      </c>
      <c r="R1580" s="21">
        <v>165</v>
      </c>
      <c r="S1580" s="21">
        <v>300</v>
      </c>
      <c r="T1580" s="19"/>
      <c r="U1580" s="21">
        <v>200</v>
      </c>
      <c r="V1580" s="21">
        <v>195</v>
      </c>
      <c r="W1580" s="21">
        <v>175</v>
      </c>
      <c r="X1580" s="21">
        <v>165</v>
      </c>
      <c r="Y1580" s="21">
        <v>175</v>
      </c>
      <c r="Z1580" s="21">
        <v>195</v>
      </c>
      <c r="AA1580" s="21">
        <v>180</v>
      </c>
      <c r="AB1580" s="21">
        <v>165</v>
      </c>
    </row>
    <row r="1581" ht="15" spans="1:28">
      <c r="A1581" s="19" t="s">
        <v>2758</v>
      </c>
      <c r="B1581" s="2" t="s">
        <v>59</v>
      </c>
      <c r="C1581" s="23" t="s">
        <v>2288</v>
      </c>
      <c r="D1581" s="21"/>
      <c r="E1581" s="23"/>
      <c r="F1581" s="21">
        <v>45</v>
      </c>
      <c r="G1581" s="21">
        <v>60</v>
      </c>
      <c r="H1581" s="21">
        <v>45</v>
      </c>
      <c r="I1581" s="21">
        <v>36</v>
      </c>
      <c r="J1581" s="21">
        <v>50</v>
      </c>
      <c r="K1581" s="21">
        <v>50</v>
      </c>
      <c r="L1581" s="21">
        <v>40</v>
      </c>
      <c r="M1581" s="21">
        <v>35</v>
      </c>
      <c r="N1581" s="21">
        <v>35</v>
      </c>
      <c r="O1581" s="21">
        <v>45</v>
      </c>
      <c r="P1581" s="21">
        <v>50</v>
      </c>
      <c r="Q1581" s="21">
        <v>42</v>
      </c>
      <c r="R1581" s="21">
        <v>35</v>
      </c>
      <c r="S1581" s="21">
        <v>70</v>
      </c>
      <c r="T1581" s="19"/>
      <c r="U1581" s="21">
        <v>50</v>
      </c>
      <c r="V1581" s="21">
        <v>45</v>
      </c>
      <c r="W1581" s="21">
        <v>42</v>
      </c>
      <c r="X1581" s="21">
        <v>35</v>
      </c>
      <c r="Y1581" s="21">
        <v>35</v>
      </c>
      <c r="Z1581" s="21">
        <v>50</v>
      </c>
      <c r="AA1581" s="21">
        <v>45</v>
      </c>
      <c r="AB1581" s="21">
        <v>35</v>
      </c>
    </row>
    <row r="1582" ht="15" spans="1:28">
      <c r="A1582" s="19" t="s">
        <v>2759</v>
      </c>
      <c r="B1582" s="2" t="s">
        <v>130</v>
      </c>
      <c r="C1582" s="23" t="s">
        <v>2288</v>
      </c>
      <c r="D1582" s="21"/>
      <c r="E1582" s="23"/>
      <c r="F1582" s="21">
        <v>20</v>
      </c>
      <c r="G1582" s="21">
        <v>25</v>
      </c>
      <c r="H1582" s="21">
        <v>20</v>
      </c>
      <c r="I1582" s="21">
        <v>20</v>
      </c>
      <c r="J1582" s="21">
        <v>20</v>
      </c>
      <c r="K1582" s="21">
        <v>15</v>
      </c>
      <c r="L1582" s="21">
        <v>15</v>
      </c>
      <c r="M1582" s="21">
        <v>15</v>
      </c>
      <c r="N1582" s="21">
        <v>15</v>
      </c>
      <c r="O1582" s="21">
        <v>15</v>
      </c>
      <c r="P1582" s="21">
        <v>15</v>
      </c>
      <c r="Q1582" s="21">
        <v>15</v>
      </c>
      <c r="R1582" s="21">
        <v>15</v>
      </c>
      <c r="S1582" s="21">
        <v>25</v>
      </c>
      <c r="T1582" s="19"/>
      <c r="U1582" s="21">
        <v>20</v>
      </c>
      <c r="V1582" s="21">
        <v>20</v>
      </c>
      <c r="W1582" s="21">
        <v>20</v>
      </c>
      <c r="X1582" s="21">
        <v>20</v>
      </c>
      <c r="Y1582" s="21">
        <v>20</v>
      </c>
      <c r="Z1582" s="21">
        <v>20</v>
      </c>
      <c r="AA1582" s="21">
        <v>20</v>
      </c>
      <c r="AB1582" s="21">
        <v>20</v>
      </c>
    </row>
    <row r="1583" ht="15" spans="1:28">
      <c r="A1583" s="19" t="s">
        <v>2760</v>
      </c>
      <c r="B1583" s="2" t="s">
        <v>228</v>
      </c>
      <c r="C1583" s="23" t="s">
        <v>2288</v>
      </c>
      <c r="D1583" s="21"/>
      <c r="E1583" s="23"/>
      <c r="F1583" s="21">
        <v>21</v>
      </c>
      <c r="G1583" s="21">
        <v>30</v>
      </c>
      <c r="H1583" s="21">
        <v>20</v>
      </c>
      <c r="I1583" s="21">
        <v>18</v>
      </c>
      <c r="J1583" s="21">
        <v>25</v>
      </c>
      <c r="K1583" s="21">
        <v>25</v>
      </c>
      <c r="L1583" s="21">
        <v>20</v>
      </c>
      <c r="M1583" s="21">
        <v>18</v>
      </c>
      <c r="N1583" s="21">
        <v>18</v>
      </c>
      <c r="O1583" s="21">
        <v>25</v>
      </c>
      <c r="P1583" s="21">
        <v>25</v>
      </c>
      <c r="Q1583" s="21">
        <v>21</v>
      </c>
      <c r="R1583" s="21">
        <v>18</v>
      </c>
      <c r="S1583" s="21">
        <v>40</v>
      </c>
      <c r="T1583" s="19"/>
      <c r="U1583" s="21">
        <v>25</v>
      </c>
      <c r="V1583" s="21">
        <v>25</v>
      </c>
      <c r="W1583" s="21">
        <v>21</v>
      </c>
      <c r="X1583" s="21">
        <v>21</v>
      </c>
      <c r="Y1583" s="21">
        <v>18</v>
      </c>
      <c r="Z1583" s="21">
        <v>25</v>
      </c>
      <c r="AA1583" s="21">
        <v>25</v>
      </c>
      <c r="AB1583" s="21">
        <v>21</v>
      </c>
    </row>
    <row r="1584" ht="15" spans="1:28">
      <c r="A1584" s="19" t="s">
        <v>2761</v>
      </c>
      <c r="B1584" s="2" t="s">
        <v>2762</v>
      </c>
      <c r="C1584" s="23" t="s">
        <v>2288</v>
      </c>
      <c r="D1584" s="21"/>
      <c r="E1584" s="23"/>
      <c r="F1584" s="21">
        <v>24</v>
      </c>
      <c r="G1584" s="21">
        <v>30</v>
      </c>
      <c r="H1584" s="21">
        <v>18</v>
      </c>
      <c r="I1584" s="21">
        <v>18</v>
      </c>
      <c r="J1584" s="21">
        <v>24</v>
      </c>
      <c r="K1584" s="21">
        <v>24</v>
      </c>
      <c r="L1584" s="21">
        <v>20</v>
      </c>
      <c r="M1584" s="21">
        <v>18</v>
      </c>
      <c r="N1584" s="21">
        <v>18</v>
      </c>
      <c r="O1584" s="21">
        <v>25</v>
      </c>
      <c r="P1584" s="21">
        <v>25</v>
      </c>
      <c r="Q1584" s="21">
        <v>20</v>
      </c>
      <c r="R1584" s="21">
        <v>18</v>
      </c>
      <c r="S1584" s="21">
        <v>40</v>
      </c>
      <c r="T1584" s="19"/>
      <c r="U1584" s="21">
        <v>25</v>
      </c>
      <c r="V1584" s="21">
        <v>25</v>
      </c>
      <c r="W1584" s="21">
        <v>21</v>
      </c>
      <c r="X1584" s="21">
        <v>21</v>
      </c>
      <c r="Y1584" s="21">
        <v>18</v>
      </c>
      <c r="Z1584" s="21">
        <v>25</v>
      </c>
      <c r="AA1584" s="21">
        <v>25</v>
      </c>
      <c r="AB1584" s="21">
        <v>21</v>
      </c>
    </row>
    <row r="1585" ht="15" spans="1:28">
      <c r="A1585" s="19" t="s">
        <v>2763</v>
      </c>
      <c r="B1585" s="2" t="s">
        <v>2764</v>
      </c>
      <c r="C1585" s="23" t="s">
        <v>2288</v>
      </c>
      <c r="D1585" s="21"/>
      <c r="E1585" s="23"/>
      <c r="F1585" s="21">
        <v>14</v>
      </c>
      <c r="G1585" s="21">
        <v>14</v>
      </c>
      <c r="H1585" s="21">
        <v>14</v>
      </c>
      <c r="I1585" s="21">
        <v>14</v>
      </c>
      <c r="J1585" s="21">
        <v>18</v>
      </c>
      <c r="K1585" s="21">
        <v>18</v>
      </c>
      <c r="L1585" s="21">
        <v>18</v>
      </c>
      <c r="M1585" s="21">
        <v>18</v>
      </c>
      <c r="N1585" s="21">
        <v>18</v>
      </c>
      <c r="O1585" s="21">
        <v>20</v>
      </c>
      <c r="P1585" s="21">
        <v>20</v>
      </c>
      <c r="Q1585" s="21">
        <v>20</v>
      </c>
      <c r="R1585" s="21">
        <v>18</v>
      </c>
      <c r="S1585" s="21">
        <v>30</v>
      </c>
      <c r="T1585" s="19"/>
      <c r="U1585" s="21">
        <v>25</v>
      </c>
      <c r="V1585" s="21">
        <v>21</v>
      </c>
      <c r="W1585" s="21">
        <v>21</v>
      </c>
      <c r="X1585" s="21">
        <v>21</v>
      </c>
      <c r="Y1585" s="21">
        <v>18</v>
      </c>
      <c r="Z1585" s="21">
        <v>25</v>
      </c>
      <c r="AA1585" s="21">
        <v>25</v>
      </c>
      <c r="AB1585" s="21">
        <v>21</v>
      </c>
    </row>
    <row r="1586" ht="15" spans="1:28">
      <c r="A1586" s="19" t="s">
        <v>2765</v>
      </c>
      <c r="B1586" s="2" t="s">
        <v>742</v>
      </c>
      <c r="C1586" s="23" t="s">
        <v>2288</v>
      </c>
      <c r="D1586" s="21"/>
      <c r="E1586" s="23"/>
      <c r="F1586" s="21">
        <v>420</v>
      </c>
      <c r="G1586" s="21">
        <v>325</v>
      </c>
      <c r="H1586" s="21">
        <v>325</v>
      </c>
      <c r="I1586" s="21">
        <v>350</v>
      </c>
      <c r="J1586" s="21">
        <v>350</v>
      </c>
      <c r="K1586" s="21">
        <v>350</v>
      </c>
      <c r="L1586" s="21">
        <v>350</v>
      </c>
      <c r="M1586" s="21">
        <v>400</v>
      </c>
      <c r="N1586" s="21">
        <v>400</v>
      </c>
      <c r="O1586" s="21">
        <v>400</v>
      </c>
      <c r="P1586" s="21">
        <v>400</v>
      </c>
      <c r="Q1586" s="21">
        <v>400</v>
      </c>
      <c r="R1586" s="21">
        <v>400</v>
      </c>
      <c r="S1586" s="21">
        <v>1000</v>
      </c>
      <c r="T1586" s="19"/>
      <c r="U1586" s="21">
        <v>400</v>
      </c>
      <c r="V1586" s="21">
        <v>400</v>
      </c>
      <c r="W1586" s="21">
        <v>350</v>
      </c>
      <c r="X1586" s="21">
        <v>400</v>
      </c>
      <c r="Y1586" s="21">
        <v>400</v>
      </c>
      <c r="Z1586" s="21">
        <v>350</v>
      </c>
      <c r="AA1586" s="21">
        <v>380</v>
      </c>
      <c r="AB1586" s="21">
        <v>380</v>
      </c>
    </row>
    <row r="1587" ht="15" spans="1:28">
      <c r="A1587" s="19" t="s">
        <v>2766</v>
      </c>
      <c r="B1587" s="2" t="s">
        <v>761</v>
      </c>
      <c r="C1587" s="23" t="s">
        <v>2288</v>
      </c>
      <c r="D1587" s="21"/>
      <c r="E1587" s="23"/>
      <c r="F1587" s="21">
        <v>140</v>
      </c>
      <c r="G1587" s="21">
        <v>100</v>
      </c>
      <c r="H1587" s="21">
        <v>100</v>
      </c>
      <c r="I1587" s="21">
        <v>90</v>
      </c>
      <c r="J1587" s="21">
        <v>90</v>
      </c>
      <c r="K1587" s="21">
        <v>90</v>
      </c>
      <c r="L1587" s="21">
        <v>90</v>
      </c>
      <c r="M1587" s="21">
        <v>90</v>
      </c>
      <c r="N1587" s="21">
        <v>90</v>
      </c>
      <c r="O1587" s="21">
        <v>90</v>
      </c>
      <c r="P1587" s="21">
        <v>90</v>
      </c>
      <c r="Q1587" s="21">
        <v>100</v>
      </c>
      <c r="R1587" s="21">
        <v>100</v>
      </c>
      <c r="S1587" s="21">
        <v>230</v>
      </c>
      <c r="T1587" s="19"/>
      <c r="U1587" s="21">
        <v>130</v>
      </c>
      <c r="V1587" s="21">
        <v>130</v>
      </c>
      <c r="W1587" s="21">
        <v>100</v>
      </c>
      <c r="X1587" s="21">
        <v>110</v>
      </c>
      <c r="Y1587" s="21">
        <v>110</v>
      </c>
      <c r="Z1587" s="21">
        <v>110</v>
      </c>
      <c r="AA1587" s="21">
        <v>110</v>
      </c>
      <c r="AB1587" s="21">
        <v>100</v>
      </c>
    </row>
    <row r="1588" ht="15" spans="1:28">
      <c r="A1588" s="19" t="s">
        <v>2767</v>
      </c>
      <c r="B1588" s="2" t="s">
        <v>717</v>
      </c>
      <c r="C1588" s="23" t="s">
        <v>2288</v>
      </c>
      <c r="D1588" s="21"/>
      <c r="E1588" s="23"/>
      <c r="F1588" s="21">
        <v>0</v>
      </c>
      <c r="G1588" s="21">
        <v>0</v>
      </c>
      <c r="H1588" s="21">
        <v>0</v>
      </c>
      <c r="I1588" s="21">
        <v>0</v>
      </c>
      <c r="J1588" s="21">
        <v>0</v>
      </c>
      <c r="K1588" s="21">
        <v>0</v>
      </c>
      <c r="L1588" s="21">
        <v>0</v>
      </c>
      <c r="M1588" s="21">
        <v>0</v>
      </c>
      <c r="N1588" s="21">
        <v>0</v>
      </c>
      <c r="O1588" s="21">
        <v>0</v>
      </c>
      <c r="P1588" s="21">
        <v>0</v>
      </c>
      <c r="Q1588" s="21">
        <v>0</v>
      </c>
      <c r="R1588" s="21">
        <v>0</v>
      </c>
      <c r="S1588" s="21">
        <v>0</v>
      </c>
      <c r="T1588" s="19"/>
      <c r="U1588" s="21">
        <v>0</v>
      </c>
      <c r="V1588" s="21">
        <v>0</v>
      </c>
      <c r="W1588" s="21">
        <v>0</v>
      </c>
      <c r="X1588" s="21">
        <v>0</v>
      </c>
      <c r="Y1588" s="21">
        <v>0</v>
      </c>
      <c r="Z1588" s="21">
        <v>0</v>
      </c>
      <c r="AA1588" s="21">
        <v>0</v>
      </c>
      <c r="AB1588" s="21">
        <v>0</v>
      </c>
    </row>
    <row r="1589" ht="15" spans="1:28">
      <c r="A1589" s="19" t="s">
        <v>2768</v>
      </c>
      <c r="B1589" s="2" t="s">
        <v>749</v>
      </c>
      <c r="C1589" s="23" t="s">
        <v>2288</v>
      </c>
      <c r="D1589" s="21"/>
      <c r="E1589" s="23"/>
      <c r="F1589" s="21">
        <v>90</v>
      </c>
      <c r="G1589" s="21">
        <v>70</v>
      </c>
      <c r="H1589" s="21">
        <v>50</v>
      </c>
      <c r="I1589" s="21">
        <v>40</v>
      </c>
      <c r="J1589" s="21">
        <v>20</v>
      </c>
      <c r="K1589" s="21">
        <v>40</v>
      </c>
      <c r="L1589" s="21">
        <v>60</v>
      </c>
      <c r="M1589" s="21">
        <v>70</v>
      </c>
      <c r="N1589" s="21">
        <v>70</v>
      </c>
      <c r="O1589" s="21">
        <v>70</v>
      </c>
      <c r="P1589" s="21">
        <v>70</v>
      </c>
      <c r="Q1589" s="21">
        <v>80</v>
      </c>
      <c r="R1589" s="21">
        <v>80</v>
      </c>
      <c r="S1589" s="21">
        <v>200</v>
      </c>
      <c r="T1589" s="19"/>
      <c r="U1589" s="21">
        <v>80</v>
      </c>
      <c r="V1589" s="21">
        <v>75</v>
      </c>
      <c r="W1589" s="21">
        <v>75</v>
      </c>
      <c r="X1589" s="21">
        <v>75</v>
      </c>
      <c r="Y1589" s="21">
        <v>75</v>
      </c>
      <c r="Z1589" s="21">
        <v>75</v>
      </c>
      <c r="AA1589" s="21">
        <v>70</v>
      </c>
      <c r="AB1589" s="21">
        <v>70</v>
      </c>
    </row>
    <row r="1590" ht="15" spans="1:28">
      <c r="A1590" s="19" t="s">
        <v>2769</v>
      </c>
      <c r="B1590" s="31" t="s">
        <v>746</v>
      </c>
      <c r="C1590" s="23" t="s">
        <v>2288</v>
      </c>
      <c r="D1590" s="21"/>
      <c r="E1590" s="23"/>
      <c r="F1590" s="21">
        <v>85</v>
      </c>
      <c r="G1590" s="21">
        <v>60</v>
      </c>
      <c r="H1590" s="21">
        <v>55</v>
      </c>
      <c r="I1590" s="21">
        <v>55</v>
      </c>
      <c r="J1590" s="21">
        <v>55</v>
      </c>
      <c r="K1590" s="21">
        <v>55</v>
      </c>
      <c r="L1590" s="21">
        <v>55</v>
      </c>
      <c r="M1590" s="21">
        <v>55</v>
      </c>
      <c r="N1590" s="21">
        <v>55</v>
      </c>
      <c r="O1590" s="21">
        <v>55</v>
      </c>
      <c r="P1590" s="21">
        <v>55</v>
      </c>
      <c r="Q1590" s="21">
        <v>70</v>
      </c>
      <c r="R1590" s="21">
        <v>70</v>
      </c>
      <c r="S1590" s="21">
        <v>140</v>
      </c>
      <c r="T1590" s="19"/>
      <c r="U1590" s="21">
        <v>70</v>
      </c>
      <c r="V1590" s="21">
        <v>70</v>
      </c>
      <c r="W1590" s="21">
        <v>55</v>
      </c>
      <c r="X1590" s="21">
        <v>55</v>
      </c>
      <c r="Y1590" s="21">
        <v>55</v>
      </c>
      <c r="Z1590" s="21">
        <v>55</v>
      </c>
      <c r="AA1590" s="21">
        <v>55</v>
      </c>
      <c r="AB1590" s="21">
        <v>55</v>
      </c>
    </row>
    <row r="1591" ht="15" spans="1:28">
      <c r="A1591" s="19" t="s">
        <v>2770</v>
      </c>
      <c r="B1591" s="30" t="s">
        <v>752</v>
      </c>
      <c r="C1591" s="23" t="s">
        <v>2288</v>
      </c>
      <c r="D1591" s="21"/>
      <c r="E1591" s="23"/>
      <c r="F1591" s="21">
        <v>70</v>
      </c>
      <c r="G1591" s="21">
        <v>50</v>
      </c>
      <c r="H1591" s="21">
        <v>50</v>
      </c>
      <c r="I1591" s="21">
        <v>40</v>
      </c>
      <c r="J1591" s="21">
        <v>40</v>
      </c>
      <c r="K1591" s="21">
        <v>40</v>
      </c>
      <c r="L1591" s="21">
        <v>40</v>
      </c>
      <c r="M1591" s="21">
        <v>50</v>
      </c>
      <c r="N1591" s="21">
        <v>50</v>
      </c>
      <c r="O1591" s="21">
        <v>50</v>
      </c>
      <c r="P1591" s="21">
        <v>50</v>
      </c>
      <c r="Q1591" s="21">
        <v>60</v>
      </c>
      <c r="R1591" s="21">
        <v>60</v>
      </c>
      <c r="S1591" s="21">
        <v>150</v>
      </c>
      <c r="T1591" s="19"/>
      <c r="U1591" s="21">
        <v>60</v>
      </c>
      <c r="V1591" s="21">
        <v>55</v>
      </c>
      <c r="W1591" s="21">
        <v>55</v>
      </c>
      <c r="X1591" s="21">
        <v>50</v>
      </c>
      <c r="Y1591" s="21">
        <v>50</v>
      </c>
      <c r="Z1591" s="21">
        <v>50</v>
      </c>
      <c r="AA1591" s="21">
        <v>45</v>
      </c>
      <c r="AB1591" s="21">
        <v>45</v>
      </c>
    </row>
    <row r="1592" ht="15" spans="1:28">
      <c r="A1592" s="19" t="s">
        <v>2771</v>
      </c>
      <c r="B1592" s="28" t="s">
        <v>720</v>
      </c>
      <c r="C1592" s="23" t="s">
        <v>2288</v>
      </c>
      <c r="D1592" s="21"/>
      <c r="E1592" s="23"/>
      <c r="F1592" s="21">
        <v>0</v>
      </c>
      <c r="G1592" s="21">
        <v>0</v>
      </c>
      <c r="H1592" s="21">
        <v>0</v>
      </c>
      <c r="I1592" s="21">
        <v>0</v>
      </c>
      <c r="J1592" s="21">
        <v>0</v>
      </c>
      <c r="K1592" s="21">
        <v>0</v>
      </c>
      <c r="L1592" s="21">
        <v>0</v>
      </c>
      <c r="M1592" s="21">
        <v>0</v>
      </c>
      <c r="N1592" s="21">
        <v>0</v>
      </c>
      <c r="O1592" s="21">
        <v>0</v>
      </c>
      <c r="P1592" s="21">
        <v>0</v>
      </c>
      <c r="Q1592" s="21">
        <v>0</v>
      </c>
      <c r="R1592" s="21">
        <v>0</v>
      </c>
      <c r="S1592" s="21">
        <v>0</v>
      </c>
      <c r="T1592" s="19"/>
      <c r="U1592" s="21">
        <v>0</v>
      </c>
      <c r="V1592" s="21">
        <v>0</v>
      </c>
      <c r="W1592" s="21">
        <v>0</v>
      </c>
      <c r="X1592" s="21">
        <v>0</v>
      </c>
      <c r="Y1592" s="21">
        <v>0</v>
      </c>
      <c r="Z1592" s="21">
        <v>0</v>
      </c>
      <c r="AA1592" s="21">
        <v>0</v>
      </c>
      <c r="AB1592" s="21">
        <v>0</v>
      </c>
    </row>
    <row r="1593" ht="15" spans="1:28">
      <c r="A1593" s="19" t="s">
        <v>2772</v>
      </c>
      <c r="B1593" s="28" t="s">
        <v>755</v>
      </c>
      <c r="C1593" s="23" t="s">
        <v>2288</v>
      </c>
      <c r="D1593" s="21"/>
      <c r="E1593" s="23"/>
      <c r="F1593" s="21">
        <v>15</v>
      </c>
      <c r="G1593" s="21">
        <v>15</v>
      </c>
      <c r="H1593" s="21">
        <v>15</v>
      </c>
      <c r="I1593" s="21">
        <v>15</v>
      </c>
      <c r="J1593" s="21">
        <v>15</v>
      </c>
      <c r="K1593" s="21">
        <v>15</v>
      </c>
      <c r="L1593" s="21">
        <v>15</v>
      </c>
      <c r="M1593" s="21">
        <v>15</v>
      </c>
      <c r="N1593" s="21">
        <v>15</v>
      </c>
      <c r="O1593" s="21">
        <v>15</v>
      </c>
      <c r="P1593" s="21">
        <v>15</v>
      </c>
      <c r="Q1593" s="21">
        <v>15</v>
      </c>
      <c r="R1593" s="21">
        <v>15</v>
      </c>
      <c r="S1593" s="21">
        <v>30</v>
      </c>
      <c r="T1593" s="19"/>
      <c r="U1593" s="21">
        <v>15</v>
      </c>
      <c r="V1593" s="21">
        <v>15</v>
      </c>
      <c r="W1593" s="21">
        <v>15</v>
      </c>
      <c r="X1593" s="21">
        <v>15</v>
      </c>
      <c r="Y1593" s="21">
        <v>15</v>
      </c>
      <c r="Z1593" s="21">
        <v>15</v>
      </c>
      <c r="AA1593" s="21">
        <v>15</v>
      </c>
      <c r="AB1593" s="21">
        <v>15</v>
      </c>
    </row>
    <row r="1594" ht="15" spans="1:28">
      <c r="A1594" s="19" t="s">
        <v>2773</v>
      </c>
      <c r="B1594" s="28" t="s">
        <v>723</v>
      </c>
      <c r="C1594" s="23" t="s">
        <v>2288</v>
      </c>
      <c r="D1594" s="21"/>
      <c r="E1594" s="23"/>
      <c r="F1594" s="21">
        <v>0</v>
      </c>
      <c r="G1594" s="21">
        <v>0</v>
      </c>
      <c r="H1594" s="21">
        <v>0</v>
      </c>
      <c r="I1594" s="21">
        <v>0</v>
      </c>
      <c r="J1594" s="21">
        <v>0</v>
      </c>
      <c r="K1594" s="21">
        <v>0</v>
      </c>
      <c r="L1594" s="21">
        <v>0</v>
      </c>
      <c r="M1594" s="21">
        <v>0</v>
      </c>
      <c r="N1594" s="21">
        <v>0</v>
      </c>
      <c r="O1594" s="21">
        <v>0</v>
      </c>
      <c r="P1594" s="21">
        <v>0</v>
      </c>
      <c r="Q1594" s="21">
        <v>0</v>
      </c>
      <c r="R1594" s="21">
        <v>0</v>
      </c>
      <c r="S1594" s="21">
        <v>0</v>
      </c>
      <c r="T1594" s="19"/>
      <c r="U1594" s="21">
        <v>0</v>
      </c>
      <c r="V1594" s="21">
        <v>0</v>
      </c>
      <c r="W1594" s="21">
        <v>0</v>
      </c>
      <c r="X1594" s="21">
        <v>0</v>
      </c>
      <c r="Y1594" s="21">
        <v>0</v>
      </c>
      <c r="Z1594" s="21">
        <v>0</v>
      </c>
      <c r="AA1594" s="21">
        <v>0</v>
      </c>
      <c r="AB1594" s="21">
        <v>0</v>
      </c>
    </row>
    <row r="1595" ht="15" spans="1:28">
      <c r="A1595" s="19" t="s">
        <v>2774</v>
      </c>
      <c r="B1595" s="28" t="s">
        <v>2775</v>
      </c>
      <c r="C1595" s="23" t="s">
        <v>2288</v>
      </c>
      <c r="D1595" s="21"/>
      <c r="E1595" s="23"/>
      <c r="F1595" s="21">
        <v>5</v>
      </c>
      <c r="G1595" s="21">
        <v>5</v>
      </c>
      <c r="H1595" s="21">
        <v>0</v>
      </c>
      <c r="I1595" s="21">
        <v>0</v>
      </c>
      <c r="J1595" s="21">
        <v>0</v>
      </c>
      <c r="K1595" s="21">
        <v>0</v>
      </c>
      <c r="L1595" s="21">
        <v>0</v>
      </c>
      <c r="M1595" s="21">
        <v>0</v>
      </c>
      <c r="N1595" s="21">
        <v>0</v>
      </c>
      <c r="O1595" s="21">
        <v>0</v>
      </c>
      <c r="P1595" s="21">
        <v>0</v>
      </c>
      <c r="Q1595" s="21">
        <v>0</v>
      </c>
      <c r="R1595" s="21">
        <v>0</v>
      </c>
      <c r="S1595" s="21">
        <v>0</v>
      </c>
      <c r="T1595" s="19"/>
      <c r="U1595" s="21">
        <v>0</v>
      </c>
      <c r="V1595" s="21">
        <v>0</v>
      </c>
      <c r="W1595" s="21">
        <v>0</v>
      </c>
      <c r="X1595" s="21">
        <v>0</v>
      </c>
      <c r="Y1595" s="21">
        <v>0</v>
      </c>
      <c r="Z1595" s="21">
        <v>0</v>
      </c>
      <c r="AA1595" s="21">
        <v>0</v>
      </c>
      <c r="AB1595" s="21">
        <v>0</v>
      </c>
    </row>
    <row r="1596" ht="15" spans="1:28">
      <c r="A1596" s="19" t="s">
        <v>2776</v>
      </c>
      <c r="B1596" s="28" t="s">
        <v>757</v>
      </c>
      <c r="C1596" s="23" t="s">
        <v>2288</v>
      </c>
      <c r="D1596" s="21"/>
      <c r="E1596" s="23"/>
      <c r="F1596" s="21">
        <v>5</v>
      </c>
      <c r="G1596" s="21">
        <v>5</v>
      </c>
      <c r="H1596" s="21">
        <v>0</v>
      </c>
      <c r="I1596" s="21">
        <v>0</v>
      </c>
      <c r="J1596" s="21">
        <v>0</v>
      </c>
      <c r="K1596" s="21">
        <v>0</v>
      </c>
      <c r="L1596" s="21">
        <v>0</v>
      </c>
      <c r="M1596" s="21">
        <v>0</v>
      </c>
      <c r="N1596" s="21">
        <v>0</v>
      </c>
      <c r="O1596" s="21">
        <v>0</v>
      </c>
      <c r="P1596" s="21">
        <v>0</v>
      </c>
      <c r="Q1596" s="21">
        <v>0</v>
      </c>
      <c r="R1596" s="21">
        <v>0</v>
      </c>
      <c r="S1596" s="21">
        <v>0</v>
      </c>
      <c r="T1596" s="19"/>
      <c r="U1596" s="21">
        <v>0</v>
      </c>
      <c r="V1596" s="21">
        <v>0</v>
      </c>
      <c r="W1596" s="21">
        <v>0</v>
      </c>
      <c r="X1596" s="21">
        <v>0</v>
      </c>
      <c r="Y1596" s="21">
        <v>0</v>
      </c>
      <c r="Z1596" s="21">
        <v>0</v>
      </c>
      <c r="AA1596" s="21">
        <v>0</v>
      </c>
      <c r="AB1596" s="21">
        <v>0</v>
      </c>
    </row>
    <row r="1597" ht="15" spans="1:28">
      <c r="A1597" s="19" t="s">
        <v>2777</v>
      </c>
      <c r="B1597" s="28" t="s">
        <v>2778</v>
      </c>
      <c r="C1597" s="23" t="s">
        <v>2288</v>
      </c>
      <c r="D1597" s="21"/>
      <c r="E1597" s="23"/>
      <c r="F1597" s="21">
        <v>5</v>
      </c>
      <c r="G1597" s="21">
        <v>5</v>
      </c>
      <c r="H1597" s="21">
        <v>0</v>
      </c>
      <c r="I1597" s="21">
        <v>0</v>
      </c>
      <c r="J1597" s="21">
        <v>0</v>
      </c>
      <c r="K1597" s="21">
        <v>0</v>
      </c>
      <c r="L1597" s="21">
        <v>0</v>
      </c>
      <c r="M1597" s="21">
        <v>0</v>
      </c>
      <c r="N1597" s="21">
        <v>0</v>
      </c>
      <c r="O1597" s="21">
        <v>0</v>
      </c>
      <c r="P1597" s="21">
        <v>0</v>
      </c>
      <c r="Q1597" s="21">
        <v>0</v>
      </c>
      <c r="R1597" s="21">
        <v>0</v>
      </c>
      <c r="S1597" s="21">
        <v>0</v>
      </c>
      <c r="T1597" s="19"/>
      <c r="U1597" s="21">
        <v>0</v>
      </c>
      <c r="V1597" s="21">
        <v>0</v>
      </c>
      <c r="W1597" s="21">
        <v>0</v>
      </c>
      <c r="X1597" s="21">
        <v>0</v>
      </c>
      <c r="Y1597" s="21">
        <v>0</v>
      </c>
      <c r="Z1597" s="21">
        <v>0</v>
      </c>
      <c r="AA1597" s="21">
        <v>0</v>
      </c>
      <c r="AB1597" s="21">
        <v>0</v>
      </c>
    </row>
    <row r="1598" ht="15" spans="1:28">
      <c r="A1598" s="19" t="s">
        <v>2779</v>
      </c>
      <c r="B1598" s="28" t="s">
        <v>2780</v>
      </c>
      <c r="C1598" s="23" t="s">
        <v>2288</v>
      </c>
      <c r="D1598" s="21"/>
      <c r="E1598" s="23"/>
      <c r="F1598" s="21">
        <v>15</v>
      </c>
      <c r="G1598" s="21">
        <v>15</v>
      </c>
      <c r="H1598" s="21">
        <v>15</v>
      </c>
      <c r="I1598" s="21">
        <v>15</v>
      </c>
      <c r="J1598" s="21">
        <v>15</v>
      </c>
      <c r="K1598" s="21">
        <v>15</v>
      </c>
      <c r="L1598" s="21">
        <v>15</v>
      </c>
      <c r="M1598" s="21">
        <v>15</v>
      </c>
      <c r="N1598" s="21">
        <v>15</v>
      </c>
      <c r="O1598" s="21">
        <v>15</v>
      </c>
      <c r="P1598" s="21">
        <v>15</v>
      </c>
      <c r="Q1598" s="21">
        <v>15</v>
      </c>
      <c r="R1598" s="21">
        <v>15</v>
      </c>
      <c r="S1598" s="21">
        <v>30</v>
      </c>
      <c r="T1598" s="19"/>
      <c r="U1598" s="21">
        <v>15</v>
      </c>
      <c r="V1598" s="21">
        <v>15</v>
      </c>
      <c r="W1598" s="21">
        <v>15</v>
      </c>
      <c r="X1598" s="21">
        <v>15</v>
      </c>
      <c r="Y1598" s="21">
        <v>15</v>
      </c>
      <c r="Z1598" s="21">
        <v>15</v>
      </c>
      <c r="AA1598" s="21">
        <v>15</v>
      </c>
      <c r="AB1598" s="21">
        <v>15</v>
      </c>
    </row>
    <row r="1599" ht="15" spans="1:28">
      <c r="A1599" s="19" t="s">
        <v>2781</v>
      </c>
      <c r="B1599" s="28" t="s">
        <v>2782</v>
      </c>
      <c r="C1599" s="23" t="s">
        <v>2288</v>
      </c>
      <c r="D1599" s="21"/>
      <c r="E1599" s="23"/>
      <c r="F1599" s="21">
        <v>0</v>
      </c>
      <c r="G1599" s="21">
        <v>0</v>
      </c>
      <c r="H1599" s="21">
        <v>0</v>
      </c>
      <c r="I1599" s="21">
        <v>0</v>
      </c>
      <c r="J1599" s="21">
        <v>0</v>
      </c>
      <c r="K1599" s="21">
        <v>0</v>
      </c>
      <c r="L1599" s="21">
        <v>0</v>
      </c>
      <c r="M1599" s="21">
        <v>0</v>
      </c>
      <c r="N1599" s="21">
        <v>0</v>
      </c>
      <c r="O1599" s="21">
        <v>0</v>
      </c>
      <c r="P1599" s="21">
        <v>0</v>
      </c>
      <c r="Q1599" s="21">
        <v>0</v>
      </c>
      <c r="R1599" s="21">
        <v>0</v>
      </c>
      <c r="S1599" s="21">
        <v>0</v>
      </c>
      <c r="T1599" s="19"/>
      <c r="U1599" s="21">
        <v>0</v>
      </c>
      <c r="V1599" s="21">
        <v>0</v>
      </c>
      <c r="W1599" s="21">
        <v>0</v>
      </c>
      <c r="X1599" s="21">
        <v>0</v>
      </c>
      <c r="Y1599" s="21">
        <v>0</v>
      </c>
      <c r="Z1599" s="21">
        <v>0</v>
      </c>
      <c r="AA1599" s="21">
        <v>0</v>
      </c>
      <c r="AB1599" s="21">
        <v>0</v>
      </c>
    </row>
    <row r="1600" ht="15" spans="1:28">
      <c r="A1600" s="19" t="s">
        <v>2783</v>
      </c>
      <c r="B1600" s="28" t="s">
        <v>851</v>
      </c>
      <c r="C1600" s="23" t="s">
        <v>2288</v>
      </c>
      <c r="D1600" s="21"/>
      <c r="E1600" s="23"/>
      <c r="F1600" s="21">
        <v>420</v>
      </c>
      <c r="G1600" s="21">
        <v>340</v>
      </c>
      <c r="H1600" s="21">
        <v>320</v>
      </c>
      <c r="I1600" s="21">
        <v>320</v>
      </c>
      <c r="J1600" s="21">
        <v>320</v>
      </c>
      <c r="K1600" s="21">
        <v>400</v>
      </c>
      <c r="L1600" s="21">
        <v>450</v>
      </c>
      <c r="M1600" s="21">
        <v>350</v>
      </c>
      <c r="N1600" s="21">
        <v>350</v>
      </c>
      <c r="O1600" s="21">
        <v>350</v>
      </c>
      <c r="P1600" s="21">
        <v>56</v>
      </c>
      <c r="Q1600" s="21">
        <v>0</v>
      </c>
      <c r="R1600" s="21">
        <v>0</v>
      </c>
      <c r="S1600" s="21">
        <v>0</v>
      </c>
      <c r="T1600" s="19"/>
      <c r="U1600" s="21">
        <v>0</v>
      </c>
      <c r="V1600" s="21">
        <v>0</v>
      </c>
      <c r="W1600" s="21">
        <v>0</v>
      </c>
      <c r="X1600" s="21">
        <v>0</v>
      </c>
      <c r="Y1600" s="21">
        <v>0</v>
      </c>
      <c r="Z1600" s="21">
        <v>0</v>
      </c>
      <c r="AA1600" s="21">
        <v>0</v>
      </c>
      <c r="AB1600" s="21">
        <v>0</v>
      </c>
    </row>
    <row r="1601" ht="15" spans="1:28">
      <c r="A1601" s="19" t="s">
        <v>2784</v>
      </c>
      <c r="B1601" s="28" t="s">
        <v>2785</v>
      </c>
      <c r="C1601" s="23" t="s">
        <v>2288</v>
      </c>
      <c r="D1601" s="21"/>
      <c r="E1601" s="23"/>
      <c r="F1601" s="21">
        <v>0</v>
      </c>
      <c r="G1601" s="21">
        <v>0</v>
      </c>
      <c r="H1601" s="21">
        <v>0</v>
      </c>
      <c r="I1601" s="21">
        <v>0</v>
      </c>
      <c r="J1601" s="21">
        <v>0</v>
      </c>
      <c r="K1601" s="21">
        <v>0</v>
      </c>
      <c r="L1601" s="21">
        <v>0</v>
      </c>
      <c r="M1601" s="21">
        <v>0</v>
      </c>
      <c r="N1601" s="21">
        <v>0</v>
      </c>
      <c r="O1601" s="21">
        <v>0</v>
      </c>
      <c r="P1601" s="21">
        <v>394</v>
      </c>
      <c r="Q1601" s="21">
        <v>450</v>
      </c>
      <c r="R1601" s="21">
        <v>350</v>
      </c>
      <c r="S1601" s="21">
        <v>600</v>
      </c>
      <c r="T1601" s="19"/>
      <c r="U1601" s="21">
        <v>350</v>
      </c>
      <c r="V1601" s="21">
        <v>350</v>
      </c>
      <c r="W1601" s="21">
        <v>400</v>
      </c>
      <c r="X1601" s="21">
        <v>460</v>
      </c>
      <c r="Y1601" s="21">
        <v>400</v>
      </c>
      <c r="Z1601" s="21">
        <v>400</v>
      </c>
      <c r="AA1601" s="21">
        <v>400</v>
      </c>
      <c r="AB1601" s="21">
        <v>400</v>
      </c>
    </row>
    <row r="1602" ht="15" spans="1:28">
      <c r="A1602" s="19" t="s">
        <v>2786</v>
      </c>
      <c r="B1602" s="28" t="s">
        <v>853</v>
      </c>
      <c r="C1602" s="23" t="s">
        <v>2288</v>
      </c>
      <c r="D1602" s="21"/>
      <c r="E1602" s="23"/>
      <c r="F1602" s="21">
        <v>126</v>
      </c>
      <c r="G1602" s="21">
        <v>95</v>
      </c>
      <c r="H1602" s="21">
        <v>90</v>
      </c>
      <c r="I1602" s="21">
        <v>90</v>
      </c>
      <c r="J1602" s="21">
        <v>90</v>
      </c>
      <c r="K1602" s="21">
        <v>112</v>
      </c>
      <c r="L1602" s="21">
        <v>126</v>
      </c>
      <c r="M1602" s="21">
        <v>98</v>
      </c>
      <c r="N1602" s="21">
        <v>98</v>
      </c>
      <c r="O1602" s="21">
        <v>98</v>
      </c>
      <c r="P1602" s="21">
        <v>126</v>
      </c>
      <c r="Q1602" s="21">
        <v>126</v>
      </c>
      <c r="R1602" s="21">
        <v>98</v>
      </c>
      <c r="S1602" s="21">
        <v>153</v>
      </c>
      <c r="T1602" s="19"/>
      <c r="U1602" s="21">
        <v>0</v>
      </c>
      <c r="V1602" s="21">
        <v>0</v>
      </c>
      <c r="W1602" s="21">
        <v>0</v>
      </c>
      <c r="X1602" s="21">
        <v>0</v>
      </c>
      <c r="Y1602" s="21">
        <v>0</v>
      </c>
      <c r="Z1602" s="21">
        <v>0</v>
      </c>
      <c r="AA1602" s="21">
        <v>0</v>
      </c>
      <c r="AB1602" s="21">
        <v>0</v>
      </c>
    </row>
    <row r="1603" ht="15" spans="1:28">
      <c r="A1603" s="19" t="s">
        <v>2787</v>
      </c>
      <c r="B1603" s="28" t="s">
        <v>2788</v>
      </c>
      <c r="C1603" s="23" t="s">
        <v>2288</v>
      </c>
      <c r="D1603" s="21"/>
      <c r="E1603" s="23"/>
      <c r="F1603" s="21">
        <v>0</v>
      </c>
      <c r="G1603" s="21">
        <v>0</v>
      </c>
      <c r="H1603" s="21">
        <v>0</v>
      </c>
      <c r="I1603" s="21">
        <v>0</v>
      </c>
      <c r="J1603" s="21">
        <v>0</v>
      </c>
      <c r="K1603" s="21">
        <v>0</v>
      </c>
      <c r="L1603" s="21">
        <v>0</v>
      </c>
      <c r="M1603" s="21">
        <v>0</v>
      </c>
      <c r="N1603" s="21">
        <v>0</v>
      </c>
      <c r="O1603" s="21">
        <v>0</v>
      </c>
      <c r="P1603" s="21">
        <v>0</v>
      </c>
      <c r="Q1603" s="21">
        <v>0</v>
      </c>
      <c r="R1603" s="21">
        <v>0</v>
      </c>
      <c r="S1603" s="21">
        <v>15</v>
      </c>
      <c r="T1603" s="19"/>
      <c r="U1603" s="21">
        <v>98</v>
      </c>
      <c r="V1603" s="21">
        <v>98</v>
      </c>
      <c r="W1603" s="21">
        <v>112</v>
      </c>
      <c r="X1603" s="21">
        <v>129</v>
      </c>
      <c r="Y1603" s="21">
        <v>112</v>
      </c>
      <c r="Z1603" s="21">
        <v>112</v>
      </c>
      <c r="AA1603" s="21">
        <v>112</v>
      </c>
      <c r="AB1603" s="21">
        <v>112</v>
      </c>
    </row>
    <row r="1604" ht="15" spans="1:28">
      <c r="A1604" s="19" t="s">
        <v>2789</v>
      </c>
      <c r="B1604" s="28" t="s">
        <v>726</v>
      </c>
      <c r="C1604" s="23" t="s">
        <v>2288</v>
      </c>
      <c r="D1604" s="21"/>
      <c r="E1604" s="23"/>
      <c r="F1604" s="21">
        <v>300</v>
      </c>
      <c r="G1604" s="21">
        <v>15</v>
      </c>
      <c r="H1604" s="21">
        <v>250</v>
      </c>
      <c r="I1604" s="21">
        <v>250</v>
      </c>
      <c r="J1604" s="21">
        <v>250</v>
      </c>
      <c r="K1604" s="21">
        <v>250</v>
      </c>
      <c r="L1604" s="21">
        <v>250</v>
      </c>
      <c r="M1604" s="21">
        <v>250</v>
      </c>
      <c r="N1604" s="21">
        <v>250</v>
      </c>
      <c r="O1604" s="21">
        <v>250</v>
      </c>
      <c r="P1604" s="21">
        <v>250</v>
      </c>
      <c r="Q1604" s="21">
        <v>250</v>
      </c>
      <c r="R1604" s="21">
        <v>300</v>
      </c>
      <c r="S1604" s="21">
        <v>600</v>
      </c>
      <c r="T1604" s="19"/>
      <c r="U1604" s="21">
        <v>300</v>
      </c>
      <c r="V1604" s="21">
        <v>300</v>
      </c>
      <c r="W1604" s="21">
        <v>280</v>
      </c>
      <c r="X1604" s="21">
        <v>280</v>
      </c>
      <c r="Y1604" s="21">
        <v>280</v>
      </c>
      <c r="Z1604" s="21">
        <v>280</v>
      </c>
      <c r="AA1604" s="21">
        <v>250</v>
      </c>
      <c r="AB1604" s="21">
        <v>250</v>
      </c>
    </row>
    <row r="1605" ht="15" spans="1:28">
      <c r="A1605" s="19" t="s">
        <v>2790</v>
      </c>
      <c r="B1605" s="28" t="s">
        <v>2791</v>
      </c>
      <c r="C1605" s="23" t="s">
        <v>2288</v>
      </c>
      <c r="D1605" s="21"/>
      <c r="E1605" s="23"/>
      <c r="F1605" s="21">
        <v>30</v>
      </c>
      <c r="G1605" s="21">
        <v>45</v>
      </c>
      <c r="H1605" s="21">
        <v>45</v>
      </c>
      <c r="I1605" s="21">
        <v>45</v>
      </c>
      <c r="J1605" s="21">
        <v>45</v>
      </c>
      <c r="K1605" s="21">
        <v>45</v>
      </c>
      <c r="L1605" s="21">
        <v>45</v>
      </c>
      <c r="M1605" s="21">
        <v>45</v>
      </c>
      <c r="N1605" s="21">
        <v>45</v>
      </c>
      <c r="O1605" s="21">
        <v>45</v>
      </c>
      <c r="P1605" s="21">
        <v>45</v>
      </c>
      <c r="Q1605" s="21">
        <v>50</v>
      </c>
      <c r="R1605" s="21">
        <v>50</v>
      </c>
      <c r="S1605" s="21">
        <v>85</v>
      </c>
      <c r="T1605" s="19"/>
      <c r="U1605" s="21">
        <v>50</v>
      </c>
      <c r="V1605" s="21">
        <v>50</v>
      </c>
      <c r="W1605" s="21">
        <v>45</v>
      </c>
      <c r="X1605" s="21">
        <v>45</v>
      </c>
      <c r="Y1605" s="21">
        <v>45</v>
      </c>
      <c r="Z1605" s="21">
        <v>45</v>
      </c>
      <c r="AA1605" s="21">
        <v>45</v>
      </c>
      <c r="AB1605" s="21">
        <v>45</v>
      </c>
    </row>
    <row r="1606" ht="15" spans="1:28">
      <c r="A1606" s="19" t="s">
        <v>2792</v>
      </c>
      <c r="B1606" s="28" t="s">
        <v>733</v>
      </c>
      <c r="C1606" s="23" t="s">
        <v>2288</v>
      </c>
      <c r="D1606" s="21"/>
      <c r="E1606" s="23"/>
      <c r="F1606" s="21">
        <v>80</v>
      </c>
      <c r="G1606" s="21">
        <v>80</v>
      </c>
      <c r="H1606" s="21">
        <v>80</v>
      </c>
      <c r="I1606" s="21">
        <v>80</v>
      </c>
      <c r="J1606" s="21">
        <v>80</v>
      </c>
      <c r="K1606" s="21">
        <v>80</v>
      </c>
      <c r="L1606" s="21">
        <v>80</v>
      </c>
      <c r="M1606" s="21">
        <v>85</v>
      </c>
      <c r="N1606" s="21">
        <v>85</v>
      </c>
      <c r="O1606" s="21">
        <v>85</v>
      </c>
      <c r="P1606" s="21">
        <v>85</v>
      </c>
      <c r="Q1606" s="21">
        <v>80</v>
      </c>
      <c r="R1606" s="21">
        <v>100</v>
      </c>
      <c r="S1606" s="21">
        <v>160</v>
      </c>
      <c r="T1606" s="19"/>
      <c r="U1606" s="21">
        <v>100</v>
      </c>
      <c r="V1606" s="21">
        <v>90</v>
      </c>
      <c r="W1606" s="21">
        <v>80</v>
      </c>
      <c r="X1606" s="21">
        <v>80</v>
      </c>
      <c r="Y1606" s="21">
        <v>80</v>
      </c>
      <c r="Z1606" s="21">
        <v>80</v>
      </c>
      <c r="AA1606" s="21">
        <v>80</v>
      </c>
      <c r="AB1606" s="21">
        <v>80</v>
      </c>
    </row>
    <row r="1607" ht="15" spans="1:28">
      <c r="A1607" s="19" t="s">
        <v>2793</v>
      </c>
      <c r="B1607" s="28" t="s">
        <v>730</v>
      </c>
      <c r="C1607" s="23" t="s">
        <v>2288</v>
      </c>
      <c r="D1607" s="21"/>
      <c r="E1607" s="23"/>
      <c r="F1607" s="21">
        <v>40</v>
      </c>
      <c r="G1607" s="21">
        <v>35</v>
      </c>
      <c r="H1607" s="21">
        <v>35</v>
      </c>
      <c r="I1607" s="21">
        <v>30</v>
      </c>
      <c r="J1607" s="21">
        <v>30</v>
      </c>
      <c r="K1607" s="21">
        <v>30</v>
      </c>
      <c r="L1607" s="21">
        <v>30</v>
      </c>
      <c r="M1607" s="21">
        <v>35</v>
      </c>
      <c r="N1607" s="21">
        <v>35</v>
      </c>
      <c r="O1607" s="21">
        <v>35</v>
      </c>
      <c r="P1607" s="21">
        <v>35</v>
      </c>
      <c r="Q1607" s="21">
        <v>40</v>
      </c>
      <c r="R1607" s="21">
        <v>40</v>
      </c>
      <c r="S1607" s="21">
        <v>70</v>
      </c>
      <c r="T1607" s="19"/>
      <c r="U1607" s="21">
        <v>40</v>
      </c>
      <c r="V1607" s="21">
        <v>40</v>
      </c>
      <c r="W1607" s="21">
        <v>40</v>
      </c>
      <c r="X1607" s="21">
        <v>40</v>
      </c>
      <c r="Y1607" s="21">
        <v>40</v>
      </c>
      <c r="Z1607" s="21">
        <v>40</v>
      </c>
      <c r="AA1607" s="21">
        <v>35</v>
      </c>
      <c r="AB1607" s="21">
        <v>35</v>
      </c>
    </row>
    <row r="1608" ht="15" spans="1:28">
      <c r="A1608" s="19" t="s">
        <v>2794</v>
      </c>
      <c r="B1608" s="28" t="s">
        <v>736</v>
      </c>
      <c r="C1608" s="23" t="s">
        <v>2288</v>
      </c>
      <c r="D1608" s="21"/>
      <c r="E1608" s="23"/>
      <c r="F1608" s="21">
        <v>25</v>
      </c>
      <c r="G1608" s="21">
        <v>30</v>
      </c>
      <c r="H1608" s="21">
        <v>30</v>
      </c>
      <c r="I1608" s="21">
        <v>25</v>
      </c>
      <c r="J1608" s="21">
        <v>25</v>
      </c>
      <c r="K1608" s="21">
        <v>25</v>
      </c>
      <c r="L1608" s="21">
        <v>25</v>
      </c>
      <c r="M1608" s="21">
        <v>25</v>
      </c>
      <c r="N1608" s="21">
        <v>25</v>
      </c>
      <c r="O1608" s="21">
        <v>25</v>
      </c>
      <c r="P1608" s="21">
        <v>25</v>
      </c>
      <c r="Q1608" s="21">
        <v>30</v>
      </c>
      <c r="R1608" s="21">
        <v>30</v>
      </c>
      <c r="S1608" s="21">
        <v>60</v>
      </c>
      <c r="T1608" s="19"/>
      <c r="U1608" s="21">
        <v>35</v>
      </c>
      <c r="V1608" s="21">
        <v>35</v>
      </c>
      <c r="W1608" s="21">
        <v>30</v>
      </c>
      <c r="X1608" s="21">
        <v>30</v>
      </c>
      <c r="Y1608" s="21">
        <v>30</v>
      </c>
      <c r="Z1608" s="21">
        <v>30</v>
      </c>
      <c r="AA1608" s="21">
        <v>30</v>
      </c>
      <c r="AB1608" s="21">
        <v>30</v>
      </c>
    </row>
    <row r="1609" ht="15" spans="1:28">
      <c r="A1609" s="19" t="s">
        <v>2795</v>
      </c>
      <c r="B1609" s="28" t="s">
        <v>2796</v>
      </c>
      <c r="C1609" s="23" t="s">
        <v>2288</v>
      </c>
      <c r="D1609" s="21" t="s">
        <v>1070</v>
      </c>
      <c r="E1609" s="23"/>
      <c r="F1609" s="21">
        <v>30</v>
      </c>
      <c r="G1609" s="21">
        <v>20</v>
      </c>
      <c r="H1609" s="21">
        <v>0</v>
      </c>
      <c r="I1609" s="21">
        <v>0</v>
      </c>
      <c r="J1609" s="21">
        <v>0</v>
      </c>
      <c r="K1609" s="21">
        <v>0</v>
      </c>
      <c r="L1609" s="21">
        <v>40</v>
      </c>
      <c r="M1609" s="21">
        <v>50</v>
      </c>
      <c r="N1609" s="21">
        <v>50</v>
      </c>
      <c r="O1609" s="21">
        <v>50</v>
      </c>
      <c r="P1609" s="21">
        <v>50</v>
      </c>
      <c r="Q1609" s="21">
        <v>55</v>
      </c>
      <c r="R1609" s="21">
        <v>60</v>
      </c>
      <c r="S1609" s="21">
        <v>140</v>
      </c>
      <c r="T1609" s="19"/>
      <c r="U1609" s="21">
        <v>60</v>
      </c>
      <c r="V1609" s="21">
        <v>60</v>
      </c>
      <c r="W1609" s="21">
        <v>60</v>
      </c>
      <c r="X1609" s="21">
        <v>60</v>
      </c>
      <c r="Y1609" s="21">
        <v>60</v>
      </c>
      <c r="Z1609" s="21">
        <v>60</v>
      </c>
      <c r="AA1609" s="21">
        <v>60</v>
      </c>
      <c r="AB1609" s="21">
        <v>60</v>
      </c>
    </row>
    <row r="1610" ht="15" spans="1:28">
      <c r="A1610" s="19" t="s">
        <v>2797</v>
      </c>
      <c r="B1610" s="28" t="s">
        <v>740</v>
      </c>
      <c r="C1610" s="23" t="s">
        <v>2288</v>
      </c>
      <c r="D1610" s="21"/>
      <c r="E1610" s="23"/>
      <c r="F1610" s="21">
        <v>15</v>
      </c>
      <c r="G1610" s="21">
        <v>15</v>
      </c>
      <c r="H1610" s="21">
        <v>15</v>
      </c>
      <c r="I1610" s="21">
        <v>15</v>
      </c>
      <c r="J1610" s="21">
        <v>15</v>
      </c>
      <c r="K1610" s="21">
        <v>15</v>
      </c>
      <c r="L1610" s="21">
        <v>15</v>
      </c>
      <c r="M1610" s="21">
        <v>15</v>
      </c>
      <c r="N1610" s="21">
        <v>15</v>
      </c>
      <c r="O1610" s="21">
        <v>15</v>
      </c>
      <c r="P1610" s="21">
        <v>15</v>
      </c>
      <c r="Q1610" s="21">
        <v>15</v>
      </c>
      <c r="R1610" s="21">
        <v>15</v>
      </c>
      <c r="S1610" s="21">
        <v>15</v>
      </c>
      <c r="T1610" s="19"/>
      <c r="U1610" s="21">
        <v>15</v>
      </c>
      <c r="V1610" s="21">
        <v>15</v>
      </c>
      <c r="W1610" s="21">
        <v>15</v>
      </c>
      <c r="X1610" s="21">
        <v>15</v>
      </c>
      <c r="Y1610" s="21">
        <v>15</v>
      </c>
      <c r="Z1610" s="21">
        <v>15</v>
      </c>
      <c r="AA1610" s="21">
        <v>15</v>
      </c>
      <c r="AB1610" s="21">
        <v>15</v>
      </c>
    </row>
    <row r="1611" ht="15" spans="1:28">
      <c r="A1611" s="19" t="s">
        <v>2798</v>
      </c>
      <c r="B1611" s="28" t="s">
        <v>738</v>
      </c>
      <c r="C1611" s="23" t="s">
        <v>2288</v>
      </c>
      <c r="D1611" s="21"/>
      <c r="E1611" s="23"/>
      <c r="F1611" s="21">
        <v>25</v>
      </c>
      <c r="G1611" s="21">
        <v>25</v>
      </c>
      <c r="H1611" s="21">
        <v>25</v>
      </c>
      <c r="I1611" s="21">
        <v>25</v>
      </c>
      <c r="J1611" s="21">
        <v>25</v>
      </c>
      <c r="K1611" s="21">
        <v>25</v>
      </c>
      <c r="L1611" s="21">
        <v>25</v>
      </c>
      <c r="M1611" s="21">
        <v>25</v>
      </c>
      <c r="N1611" s="21">
        <v>25</v>
      </c>
      <c r="O1611" s="21">
        <v>25</v>
      </c>
      <c r="P1611" s="21">
        <v>25</v>
      </c>
      <c r="Q1611" s="21">
        <v>25</v>
      </c>
      <c r="R1611" s="21">
        <v>30</v>
      </c>
      <c r="S1611" s="21">
        <v>70</v>
      </c>
      <c r="T1611" s="19"/>
      <c r="U1611" s="21">
        <v>30</v>
      </c>
      <c r="V1611" s="21">
        <v>30</v>
      </c>
      <c r="W1611" s="21">
        <v>30</v>
      </c>
      <c r="X1611" s="21">
        <v>30</v>
      </c>
      <c r="Y1611" s="21">
        <v>30</v>
      </c>
      <c r="Z1611" s="21">
        <v>30</v>
      </c>
      <c r="AA1611" s="21">
        <v>30</v>
      </c>
      <c r="AB1611" s="21">
        <v>30</v>
      </c>
    </row>
    <row r="1612" ht="15" spans="1:28">
      <c r="A1612" s="19" t="s">
        <v>2799</v>
      </c>
      <c r="B1612" s="28" t="s">
        <v>2800</v>
      </c>
      <c r="C1612" s="23" t="s">
        <v>2288</v>
      </c>
      <c r="D1612" s="21"/>
      <c r="E1612" s="23"/>
      <c r="F1612" s="21">
        <v>0</v>
      </c>
      <c r="G1612" s="21">
        <v>0</v>
      </c>
      <c r="H1612" s="21">
        <v>0</v>
      </c>
      <c r="I1612" s="21">
        <v>0</v>
      </c>
      <c r="J1612" s="21">
        <v>0</v>
      </c>
      <c r="K1612" s="21">
        <v>0</v>
      </c>
      <c r="L1612" s="21">
        <v>0</v>
      </c>
      <c r="M1612" s="21">
        <v>0</v>
      </c>
      <c r="N1612" s="21">
        <v>0</v>
      </c>
      <c r="O1612" s="21">
        <v>0</v>
      </c>
      <c r="P1612" s="21">
        <v>0</v>
      </c>
      <c r="Q1612" s="21">
        <v>0</v>
      </c>
      <c r="R1612" s="21">
        <v>0</v>
      </c>
      <c r="S1612" s="21">
        <v>0</v>
      </c>
      <c r="T1612" s="19"/>
      <c r="U1612" s="21">
        <v>0</v>
      </c>
      <c r="V1612" s="21">
        <v>0</v>
      </c>
      <c r="W1612" s="21">
        <v>0</v>
      </c>
      <c r="X1612" s="21">
        <v>0</v>
      </c>
      <c r="Y1612" s="21">
        <v>0</v>
      </c>
      <c r="Z1612" s="21">
        <v>0</v>
      </c>
      <c r="AA1612" s="21">
        <v>0</v>
      </c>
      <c r="AB1612" s="21">
        <v>0</v>
      </c>
    </row>
    <row r="1613" ht="15" spans="1:28">
      <c r="A1613" s="19" t="s">
        <v>2801</v>
      </c>
      <c r="B1613" s="28" t="s">
        <v>2802</v>
      </c>
      <c r="C1613" s="23" t="s">
        <v>2288</v>
      </c>
      <c r="D1613" s="21"/>
      <c r="E1613" s="23"/>
      <c r="F1613" s="21">
        <v>0</v>
      </c>
      <c r="G1613" s="21">
        <v>0</v>
      </c>
      <c r="H1613" s="21">
        <v>0</v>
      </c>
      <c r="I1613" s="21">
        <v>0</v>
      </c>
      <c r="J1613" s="21">
        <v>0</v>
      </c>
      <c r="K1613" s="21">
        <v>0</v>
      </c>
      <c r="L1613" s="21">
        <v>0</v>
      </c>
      <c r="M1613" s="21">
        <v>0</v>
      </c>
      <c r="N1613" s="21">
        <v>0</v>
      </c>
      <c r="O1613" s="21">
        <v>0</v>
      </c>
      <c r="P1613" s="21">
        <v>0</v>
      </c>
      <c r="Q1613" s="21">
        <v>0</v>
      </c>
      <c r="R1613" s="21">
        <v>0</v>
      </c>
      <c r="S1613" s="21">
        <v>0</v>
      </c>
      <c r="T1613" s="19"/>
      <c r="U1613" s="21">
        <v>0</v>
      </c>
      <c r="V1613" s="21">
        <v>0</v>
      </c>
      <c r="W1613" s="21">
        <v>0</v>
      </c>
      <c r="X1613" s="21">
        <v>0</v>
      </c>
      <c r="Y1613" s="21">
        <v>0</v>
      </c>
      <c r="Z1613" s="21">
        <v>0</v>
      </c>
      <c r="AA1613" s="21">
        <v>0</v>
      </c>
      <c r="AB1613" s="21">
        <v>0</v>
      </c>
    </row>
    <row r="1614" ht="15" spans="1:28">
      <c r="A1614" s="19" t="s">
        <v>2803</v>
      </c>
      <c r="B1614" s="28" t="s">
        <v>465</v>
      </c>
      <c r="C1614" s="23" t="s">
        <v>2288</v>
      </c>
      <c r="D1614" s="21"/>
      <c r="E1614" s="23"/>
      <c r="F1614" s="21">
        <v>200</v>
      </c>
      <c r="G1614" s="21">
        <v>220</v>
      </c>
      <c r="H1614" s="21">
        <v>250</v>
      </c>
      <c r="I1614" s="21">
        <v>200</v>
      </c>
      <c r="J1614" s="21">
        <v>210</v>
      </c>
      <c r="K1614" s="21">
        <v>270</v>
      </c>
      <c r="L1614" s="21">
        <v>252</v>
      </c>
      <c r="M1614" s="21">
        <v>0</v>
      </c>
      <c r="N1614" s="21">
        <v>0</v>
      </c>
      <c r="O1614" s="21">
        <v>0</v>
      </c>
      <c r="P1614" s="21">
        <v>0</v>
      </c>
      <c r="Q1614" s="21">
        <v>0</v>
      </c>
      <c r="R1614" s="21">
        <v>0</v>
      </c>
      <c r="S1614" s="21">
        <v>0</v>
      </c>
      <c r="T1614" s="19"/>
      <c r="U1614" s="21">
        <v>0</v>
      </c>
      <c r="V1614" s="21">
        <v>0</v>
      </c>
      <c r="W1614" s="21">
        <v>0</v>
      </c>
      <c r="X1614" s="21">
        <v>0</v>
      </c>
      <c r="Y1614" s="21">
        <v>0</v>
      </c>
      <c r="Z1614" s="21">
        <v>0</v>
      </c>
      <c r="AA1614" s="21">
        <v>0</v>
      </c>
      <c r="AB1614" s="21">
        <v>0</v>
      </c>
    </row>
    <row r="1615" ht="15" spans="1:28">
      <c r="A1615" s="19" t="s">
        <v>2804</v>
      </c>
      <c r="B1615" s="28" t="s">
        <v>2805</v>
      </c>
      <c r="C1615" s="23" t="s">
        <v>2288</v>
      </c>
      <c r="D1615" s="21"/>
      <c r="E1615" s="23"/>
      <c r="F1615" s="21">
        <v>0</v>
      </c>
      <c r="G1615" s="21">
        <v>0</v>
      </c>
      <c r="H1615" s="21">
        <v>0</v>
      </c>
      <c r="I1615" s="21">
        <v>0</v>
      </c>
      <c r="J1615" s="21">
        <v>0</v>
      </c>
      <c r="K1615" s="21">
        <v>0</v>
      </c>
      <c r="L1615" s="21">
        <v>48</v>
      </c>
      <c r="M1615" s="21">
        <v>200</v>
      </c>
      <c r="N1615" s="21">
        <v>220</v>
      </c>
      <c r="O1615" s="21">
        <v>230</v>
      </c>
      <c r="P1615" s="21">
        <v>300</v>
      </c>
      <c r="Q1615" s="21">
        <v>280</v>
      </c>
      <c r="R1615" s="21">
        <v>210</v>
      </c>
      <c r="S1615" s="21">
        <v>510</v>
      </c>
      <c r="T1615" s="19"/>
      <c r="U1615" s="21">
        <v>200</v>
      </c>
      <c r="V1615" s="21">
        <v>230</v>
      </c>
      <c r="W1615" s="21">
        <v>220</v>
      </c>
      <c r="X1615" s="21">
        <v>220</v>
      </c>
      <c r="Y1615" s="21">
        <v>300</v>
      </c>
      <c r="Z1615" s="21">
        <v>280</v>
      </c>
      <c r="AA1615" s="21">
        <v>210</v>
      </c>
      <c r="AB1615" s="21">
        <v>210</v>
      </c>
    </row>
    <row r="1616" ht="15" spans="1:28">
      <c r="A1616" s="19" t="s">
        <v>2806</v>
      </c>
      <c r="B1616" s="28" t="s">
        <v>2807</v>
      </c>
      <c r="C1616" s="23" t="s">
        <v>2288</v>
      </c>
      <c r="D1616" s="21"/>
      <c r="E1616" s="23"/>
      <c r="F1616" s="21">
        <v>25</v>
      </c>
      <c r="G1616" s="21">
        <v>25</v>
      </c>
      <c r="H1616" s="21">
        <v>32</v>
      </c>
      <c r="I1616" s="21">
        <v>25</v>
      </c>
      <c r="J1616" s="21">
        <v>28</v>
      </c>
      <c r="K1616" s="21">
        <v>42</v>
      </c>
      <c r="L1616" s="21">
        <v>40</v>
      </c>
      <c r="M1616" s="21">
        <v>32</v>
      </c>
      <c r="N1616" s="21">
        <v>28</v>
      </c>
      <c r="O1616" s="21">
        <v>28</v>
      </c>
      <c r="P1616" s="21">
        <v>50</v>
      </c>
      <c r="Q1616" s="21">
        <v>45</v>
      </c>
      <c r="R1616" s="21">
        <v>32</v>
      </c>
      <c r="S1616" s="21">
        <v>80</v>
      </c>
      <c r="T1616" s="19"/>
      <c r="U1616" s="21">
        <v>28</v>
      </c>
      <c r="V1616" s="21">
        <v>35</v>
      </c>
      <c r="W1616" s="21">
        <v>32</v>
      </c>
      <c r="X1616" s="21">
        <v>35</v>
      </c>
      <c r="Y1616" s="21">
        <v>48</v>
      </c>
      <c r="Z1616" s="21">
        <v>50</v>
      </c>
      <c r="AA1616" s="21">
        <v>30</v>
      </c>
      <c r="AB1616" s="21">
        <v>35</v>
      </c>
    </row>
    <row r="1617" ht="15" spans="1:28">
      <c r="A1617" s="19" t="s">
        <v>2808</v>
      </c>
      <c r="B1617" s="28" t="s">
        <v>2809</v>
      </c>
      <c r="C1617" s="23" t="s">
        <v>2288</v>
      </c>
      <c r="D1617" s="21"/>
      <c r="E1617" s="23"/>
      <c r="F1617" s="21">
        <v>25</v>
      </c>
      <c r="G1617" s="21">
        <v>22</v>
      </c>
      <c r="H1617" s="21">
        <v>29</v>
      </c>
      <c r="I1617" s="21">
        <v>0</v>
      </c>
      <c r="J1617" s="21">
        <v>22</v>
      </c>
      <c r="K1617" s="21">
        <v>32</v>
      </c>
      <c r="L1617" s="21">
        <v>30</v>
      </c>
      <c r="M1617" s="21">
        <v>25</v>
      </c>
      <c r="N1617" s="21">
        <v>22</v>
      </c>
      <c r="O1617" s="21">
        <v>18</v>
      </c>
      <c r="P1617" s="21">
        <v>22</v>
      </c>
      <c r="Q1617" s="21">
        <v>21</v>
      </c>
      <c r="R1617" s="21">
        <v>0</v>
      </c>
      <c r="S1617" s="21">
        <v>0</v>
      </c>
      <c r="T1617" s="19"/>
      <c r="U1617" s="21">
        <v>0</v>
      </c>
      <c r="V1617" s="21">
        <v>0</v>
      </c>
      <c r="W1617" s="21">
        <v>0</v>
      </c>
      <c r="X1617" s="21">
        <v>0</v>
      </c>
      <c r="Y1617" s="21">
        <v>0</v>
      </c>
      <c r="Z1617" s="21">
        <v>0</v>
      </c>
      <c r="AA1617" s="21">
        <v>0</v>
      </c>
      <c r="AB1617" s="21">
        <v>0</v>
      </c>
    </row>
    <row r="1618" ht="15" spans="1:28">
      <c r="A1618" s="19" t="s">
        <v>2810</v>
      </c>
      <c r="B1618" s="28" t="s">
        <v>2811</v>
      </c>
      <c r="C1618" s="23" t="s">
        <v>2288</v>
      </c>
      <c r="D1618" s="21"/>
      <c r="E1618" s="23"/>
      <c r="F1618" s="21">
        <v>0</v>
      </c>
      <c r="G1618" s="21">
        <v>0</v>
      </c>
      <c r="H1618" s="21">
        <v>0</v>
      </c>
      <c r="I1618" s="21">
        <v>0</v>
      </c>
      <c r="J1618" s="21">
        <v>0</v>
      </c>
      <c r="K1618" s="21">
        <v>0</v>
      </c>
      <c r="L1618" s="21">
        <v>0</v>
      </c>
      <c r="M1618" s="21">
        <v>0</v>
      </c>
      <c r="N1618" s="21">
        <v>0</v>
      </c>
      <c r="O1618" s="21">
        <v>0</v>
      </c>
      <c r="P1618" s="21">
        <v>0</v>
      </c>
      <c r="Q1618" s="21">
        <v>14</v>
      </c>
      <c r="R1618" s="21">
        <v>32</v>
      </c>
      <c r="S1618" s="21">
        <v>55</v>
      </c>
      <c r="T1618" s="19"/>
      <c r="U1618" s="21">
        <v>18</v>
      </c>
      <c r="V1618" s="21">
        <v>22</v>
      </c>
      <c r="W1618" s="21">
        <v>20</v>
      </c>
      <c r="X1618" s="21">
        <v>22</v>
      </c>
      <c r="Y1618" s="21">
        <v>32</v>
      </c>
      <c r="Z1618" s="21">
        <v>35</v>
      </c>
      <c r="AA1618" s="21">
        <v>28</v>
      </c>
      <c r="AB1618" s="21">
        <v>32</v>
      </c>
    </row>
    <row r="1619" ht="15" spans="1:28">
      <c r="A1619" s="19" t="s">
        <v>2812</v>
      </c>
      <c r="B1619" s="28" t="s">
        <v>2813</v>
      </c>
      <c r="C1619" s="23" t="s">
        <v>2288</v>
      </c>
      <c r="D1619" s="21"/>
      <c r="E1619" s="23"/>
      <c r="F1619" s="21">
        <v>12</v>
      </c>
      <c r="G1619" s="21">
        <v>15</v>
      </c>
      <c r="H1619" s="21">
        <v>22</v>
      </c>
      <c r="I1619" s="21">
        <v>15</v>
      </c>
      <c r="J1619" s="21">
        <v>0</v>
      </c>
      <c r="K1619" s="21">
        <v>0</v>
      </c>
      <c r="L1619" s="21">
        <v>0</v>
      </c>
      <c r="M1619" s="21">
        <v>0</v>
      </c>
      <c r="N1619" s="21">
        <v>0</v>
      </c>
      <c r="O1619" s="21">
        <v>0</v>
      </c>
      <c r="P1619" s="21">
        <v>0</v>
      </c>
      <c r="Q1619" s="21">
        <v>0</v>
      </c>
      <c r="R1619" s="21">
        <v>0</v>
      </c>
      <c r="S1619" s="21">
        <v>0</v>
      </c>
      <c r="T1619" s="19"/>
      <c r="U1619" s="21">
        <v>0</v>
      </c>
      <c r="V1619" s="21">
        <v>0</v>
      </c>
      <c r="W1619" s="21">
        <v>0</v>
      </c>
      <c r="X1619" s="21">
        <v>0</v>
      </c>
      <c r="Y1619" s="21">
        <v>0</v>
      </c>
      <c r="Z1619" s="21">
        <v>0</v>
      </c>
      <c r="AA1619" s="21">
        <v>0</v>
      </c>
      <c r="AB1619" s="21">
        <v>0</v>
      </c>
    </row>
    <row r="1620" ht="15" spans="1:28">
      <c r="A1620" s="19" t="s">
        <v>2814</v>
      </c>
      <c r="B1620" s="28" t="s">
        <v>2815</v>
      </c>
      <c r="C1620" s="23" t="s">
        <v>2288</v>
      </c>
      <c r="D1620" s="21"/>
      <c r="E1620" s="23"/>
      <c r="F1620" s="21">
        <v>0</v>
      </c>
      <c r="G1620" s="21">
        <v>0</v>
      </c>
      <c r="H1620" s="21">
        <v>0</v>
      </c>
      <c r="I1620" s="21">
        <v>0</v>
      </c>
      <c r="J1620" s="21">
        <v>12</v>
      </c>
      <c r="K1620" s="21">
        <v>18</v>
      </c>
      <c r="L1620" s="21">
        <v>22</v>
      </c>
      <c r="M1620" s="21">
        <v>15</v>
      </c>
      <c r="N1620" s="21">
        <v>14</v>
      </c>
      <c r="O1620" s="21">
        <v>18</v>
      </c>
      <c r="P1620" s="21">
        <v>22</v>
      </c>
      <c r="Q1620" s="21">
        <v>25</v>
      </c>
      <c r="R1620" s="21">
        <v>18</v>
      </c>
      <c r="S1620" s="21">
        <v>50</v>
      </c>
      <c r="T1620" s="19"/>
      <c r="U1620" s="21">
        <v>15</v>
      </c>
      <c r="V1620" s="21">
        <v>21</v>
      </c>
      <c r="W1620" s="21">
        <v>18</v>
      </c>
      <c r="X1620" s="21">
        <v>17</v>
      </c>
      <c r="Y1620" s="21">
        <v>28</v>
      </c>
      <c r="Z1620" s="21">
        <v>25</v>
      </c>
      <c r="AA1620" s="21">
        <v>18</v>
      </c>
      <c r="AB1620" s="21">
        <v>20</v>
      </c>
    </row>
    <row r="1621" ht="15" spans="1:28">
      <c r="A1621" s="19" t="s">
        <v>2816</v>
      </c>
      <c r="B1621" s="28" t="s">
        <v>2817</v>
      </c>
      <c r="C1621" s="23" t="s">
        <v>2288</v>
      </c>
      <c r="D1621" s="21" t="s">
        <v>1070</v>
      </c>
      <c r="E1621" s="23"/>
      <c r="F1621" s="21">
        <v>8</v>
      </c>
      <c r="G1621" s="21">
        <v>8</v>
      </c>
      <c r="H1621" s="21">
        <v>7</v>
      </c>
      <c r="I1621" s="21">
        <v>7</v>
      </c>
      <c r="J1621" s="21">
        <v>6</v>
      </c>
      <c r="K1621" s="21">
        <v>5</v>
      </c>
      <c r="L1621" s="21">
        <v>3</v>
      </c>
      <c r="M1621" s="21">
        <v>5</v>
      </c>
      <c r="N1621" s="21">
        <v>0</v>
      </c>
      <c r="O1621" s="21">
        <v>0</v>
      </c>
      <c r="P1621" s="21">
        <v>0</v>
      </c>
      <c r="Q1621" s="21">
        <v>0</v>
      </c>
      <c r="R1621" s="21">
        <v>0</v>
      </c>
      <c r="S1621" s="21">
        <v>0</v>
      </c>
      <c r="T1621" s="19"/>
      <c r="U1621" s="21">
        <v>0</v>
      </c>
      <c r="V1621" s="21">
        <v>0</v>
      </c>
      <c r="W1621" s="21">
        <v>0</v>
      </c>
      <c r="X1621" s="21">
        <v>0</v>
      </c>
      <c r="Y1621" s="21">
        <v>0</v>
      </c>
      <c r="Z1621" s="21">
        <v>0</v>
      </c>
      <c r="AA1621" s="21">
        <v>0</v>
      </c>
      <c r="AB1621" s="21">
        <v>0</v>
      </c>
    </row>
    <row r="1622" ht="15" spans="1:28">
      <c r="A1622" s="19" t="s">
        <v>2818</v>
      </c>
      <c r="B1622" s="28" t="s">
        <v>69</v>
      </c>
      <c r="C1622" s="23" t="s">
        <v>2288</v>
      </c>
      <c r="D1622" s="21"/>
      <c r="E1622" s="23"/>
      <c r="F1622" s="21">
        <v>350</v>
      </c>
      <c r="G1622" s="21">
        <v>350</v>
      </c>
      <c r="H1622" s="21">
        <v>300</v>
      </c>
      <c r="I1622" s="21">
        <v>480</v>
      </c>
      <c r="J1622" s="21">
        <v>500</v>
      </c>
      <c r="K1622" s="21">
        <v>330</v>
      </c>
      <c r="L1622" s="21">
        <v>330</v>
      </c>
      <c r="M1622" s="21">
        <v>350</v>
      </c>
      <c r="N1622" s="21">
        <v>480</v>
      </c>
      <c r="O1622" s="21">
        <v>500</v>
      </c>
      <c r="P1622" s="21">
        <v>350</v>
      </c>
      <c r="Q1622" s="21">
        <v>480</v>
      </c>
      <c r="R1622" s="21">
        <v>480</v>
      </c>
      <c r="S1622" s="21">
        <v>550</v>
      </c>
      <c r="T1622" s="19"/>
      <c r="U1622" s="21">
        <v>350</v>
      </c>
      <c r="V1622" s="21">
        <v>300</v>
      </c>
      <c r="W1622" s="21">
        <v>300</v>
      </c>
      <c r="X1622" s="21">
        <v>300</v>
      </c>
      <c r="Y1622" s="21">
        <v>500</v>
      </c>
      <c r="Z1622" s="21">
        <v>500</v>
      </c>
      <c r="AA1622" s="21">
        <v>500</v>
      </c>
      <c r="AB1622" s="21">
        <v>500</v>
      </c>
    </row>
    <row r="1623" ht="15" spans="1:28">
      <c r="A1623" s="19" t="s">
        <v>2819</v>
      </c>
      <c r="B1623" s="28" t="s">
        <v>814</v>
      </c>
      <c r="C1623" s="23" t="s">
        <v>2288</v>
      </c>
      <c r="D1623" s="21"/>
      <c r="E1623" s="23"/>
      <c r="F1623" s="21">
        <v>440</v>
      </c>
      <c r="G1623" s="21">
        <v>280</v>
      </c>
      <c r="H1623" s="21">
        <v>240</v>
      </c>
      <c r="I1623" s="21">
        <v>240</v>
      </c>
      <c r="J1623" s="21">
        <v>300</v>
      </c>
      <c r="K1623" s="21">
        <v>360</v>
      </c>
      <c r="L1623" s="21">
        <v>320</v>
      </c>
      <c r="M1623" s="21">
        <v>320</v>
      </c>
      <c r="N1623" s="21">
        <v>320</v>
      </c>
      <c r="O1623" s="21">
        <v>76</v>
      </c>
      <c r="P1623" s="21">
        <v>0</v>
      </c>
      <c r="Q1623" s="21">
        <v>0</v>
      </c>
      <c r="R1623" s="21">
        <v>0</v>
      </c>
      <c r="S1623" s="21">
        <v>0</v>
      </c>
      <c r="T1623" s="19"/>
      <c r="U1623" s="21">
        <v>0</v>
      </c>
      <c r="V1623" s="21">
        <v>0</v>
      </c>
      <c r="W1623" s="21">
        <v>0</v>
      </c>
      <c r="X1623" s="21">
        <v>0</v>
      </c>
      <c r="Y1623" s="21">
        <v>0</v>
      </c>
      <c r="Z1623" s="21">
        <v>0</v>
      </c>
      <c r="AA1623" s="21">
        <v>0</v>
      </c>
      <c r="AB1623" s="21">
        <v>0</v>
      </c>
    </row>
    <row r="1624" ht="15" spans="1:28">
      <c r="A1624" s="19" t="s">
        <v>2820</v>
      </c>
      <c r="B1624" s="28" t="s">
        <v>2821</v>
      </c>
      <c r="C1624" s="23" t="s">
        <v>2288</v>
      </c>
      <c r="D1624" s="21"/>
      <c r="E1624" s="23"/>
      <c r="F1624" s="21">
        <v>0</v>
      </c>
      <c r="G1624" s="21">
        <v>0</v>
      </c>
      <c r="H1624" s="21">
        <v>0</v>
      </c>
      <c r="I1624" s="21">
        <v>0</v>
      </c>
      <c r="J1624" s="21">
        <v>0</v>
      </c>
      <c r="K1624" s="21">
        <v>0</v>
      </c>
      <c r="L1624" s="21">
        <v>0</v>
      </c>
      <c r="M1624" s="21">
        <v>0</v>
      </c>
      <c r="N1624" s="21">
        <v>0</v>
      </c>
      <c r="O1624" s="21">
        <v>304</v>
      </c>
      <c r="P1624" s="21">
        <v>420</v>
      </c>
      <c r="Q1624" s="21">
        <v>340</v>
      </c>
      <c r="R1624" s="21">
        <v>340</v>
      </c>
      <c r="S1624" s="21">
        <v>500</v>
      </c>
      <c r="T1624" s="19"/>
      <c r="U1624" s="21">
        <v>420</v>
      </c>
      <c r="V1624" s="21">
        <v>520</v>
      </c>
      <c r="W1624" s="21">
        <v>380</v>
      </c>
      <c r="X1624" s="21">
        <v>380</v>
      </c>
      <c r="Y1624" s="21">
        <v>380</v>
      </c>
      <c r="Z1624" s="21">
        <v>420</v>
      </c>
      <c r="AA1624" s="21">
        <v>520</v>
      </c>
      <c r="AB1624" s="21">
        <v>380</v>
      </c>
    </row>
    <row r="1625" ht="15" spans="1:28">
      <c r="A1625" s="19" t="s">
        <v>2822</v>
      </c>
      <c r="B1625" s="4" t="s">
        <v>816</v>
      </c>
      <c r="C1625" s="23" t="s">
        <v>2288</v>
      </c>
      <c r="D1625" s="21"/>
      <c r="E1625" s="23"/>
      <c r="F1625" s="21">
        <v>110</v>
      </c>
      <c r="G1625" s="21">
        <v>84</v>
      </c>
      <c r="H1625" s="21">
        <v>72</v>
      </c>
      <c r="I1625" s="21">
        <v>72</v>
      </c>
      <c r="J1625" s="21">
        <v>90</v>
      </c>
      <c r="K1625" s="21">
        <v>108</v>
      </c>
      <c r="L1625" s="21">
        <v>64</v>
      </c>
      <c r="M1625" s="21">
        <v>64</v>
      </c>
      <c r="N1625" s="21">
        <v>64</v>
      </c>
      <c r="O1625" s="21">
        <v>1</v>
      </c>
      <c r="P1625" s="21">
        <v>0</v>
      </c>
      <c r="Q1625" s="21">
        <v>0</v>
      </c>
      <c r="R1625" s="21">
        <v>0</v>
      </c>
      <c r="S1625" s="21">
        <v>0</v>
      </c>
      <c r="T1625" s="19"/>
      <c r="U1625" s="21">
        <v>0</v>
      </c>
      <c r="V1625" s="21">
        <v>0</v>
      </c>
      <c r="W1625" s="21">
        <v>0</v>
      </c>
      <c r="X1625" s="21">
        <v>0</v>
      </c>
      <c r="Y1625" s="21">
        <v>0</v>
      </c>
      <c r="Z1625" s="21">
        <v>0</v>
      </c>
      <c r="AA1625" s="21">
        <v>0</v>
      </c>
      <c r="AB1625" s="21">
        <v>0</v>
      </c>
    </row>
    <row r="1626" ht="15" spans="1:28">
      <c r="A1626" s="19" t="s">
        <v>2823</v>
      </c>
      <c r="B1626" s="4" t="s">
        <v>2824</v>
      </c>
      <c r="C1626" s="23" t="s">
        <v>2288</v>
      </c>
      <c r="D1626" s="21"/>
      <c r="E1626" s="23"/>
      <c r="F1626" s="21">
        <v>0</v>
      </c>
      <c r="G1626" s="21">
        <v>0</v>
      </c>
      <c r="H1626" s="21">
        <v>0</v>
      </c>
      <c r="I1626" s="21">
        <v>0</v>
      </c>
      <c r="J1626" s="21">
        <v>0</v>
      </c>
      <c r="K1626" s="21">
        <v>0</v>
      </c>
      <c r="L1626" s="21">
        <v>0</v>
      </c>
      <c r="M1626" s="21">
        <v>0</v>
      </c>
      <c r="N1626" s="21">
        <v>0</v>
      </c>
      <c r="O1626" s="21">
        <v>75</v>
      </c>
      <c r="P1626" s="21">
        <v>84</v>
      </c>
      <c r="Q1626" s="21">
        <v>68</v>
      </c>
      <c r="R1626" s="21">
        <v>68</v>
      </c>
      <c r="S1626" s="21">
        <v>100</v>
      </c>
      <c r="T1626" s="19"/>
      <c r="U1626" s="21">
        <v>84</v>
      </c>
      <c r="V1626" s="21">
        <v>104</v>
      </c>
      <c r="W1626" s="21">
        <v>76</v>
      </c>
      <c r="X1626" s="21">
        <v>76</v>
      </c>
      <c r="Y1626" s="21">
        <v>76</v>
      </c>
      <c r="Z1626" s="21">
        <v>84</v>
      </c>
      <c r="AA1626" s="21">
        <v>104</v>
      </c>
      <c r="AB1626" s="21">
        <v>76</v>
      </c>
    </row>
    <row r="1627" ht="15" spans="1:28">
      <c r="A1627" s="19" t="s">
        <v>2825</v>
      </c>
      <c r="B1627" s="4" t="s">
        <v>1150</v>
      </c>
      <c r="C1627" s="23" t="s">
        <v>2288</v>
      </c>
      <c r="D1627" s="21"/>
      <c r="E1627" s="23" t="s">
        <v>2826</v>
      </c>
      <c r="F1627" s="21">
        <v>300</v>
      </c>
      <c r="G1627" s="21">
        <v>450</v>
      </c>
      <c r="H1627" s="21">
        <v>300</v>
      </c>
      <c r="I1627" s="21">
        <v>300</v>
      </c>
      <c r="J1627" s="21">
        <v>420</v>
      </c>
      <c r="K1627" s="21">
        <v>300</v>
      </c>
      <c r="L1627" s="21">
        <v>300</v>
      </c>
      <c r="M1627" s="21">
        <v>300</v>
      </c>
      <c r="N1627" s="21">
        <v>420</v>
      </c>
      <c r="O1627" s="21">
        <v>420</v>
      </c>
      <c r="P1627" s="21">
        <v>330</v>
      </c>
      <c r="Q1627" s="21">
        <v>330</v>
      </c>
      <c r="R1627" s="21">
        <v>330</v>
      </c>
      <c r="S1627" s="21">
        <v>450</v>
      </c>
      <c r="T1627" s="19"/>
      <c r="U1627" s="21">
        <v>320</v>
      </c>
      <c r="V1627" s="21">
        <v>330</v>
      </c>
      <c r="W1627" s="21">
        <v>330</v>
      </c>
      <c r="X1627" s="21">
        <v>450</v>
      </c>
      <c r="Y1627" s="21">
        <v>330</v>
      </c>
      <c r="Z1627" s="21">
        <v>330</v>
      </c>
      <c r="AA1627" s="21">
        <v>330</v>
      </c>
      <c r="AB1627" s="21">
        <v>450</v>
      </c>
    </row>
    <row r="1628" ht="15" spans="1:28">
      <c r="A1628" s="19" t="s">
        <v>2827</v>
      </c>
      <c r="B1628" s="4" t="s">
        <v>430</v>
      </c>
      <c r="C1628" s="23" t="s">
        <v>2288</v>
      </c>
      <c r="D1628" s="21"/>
      <c r="E1628" s="23" t="s">
        <v>2826</v>
      </c>
      <c r="F1628" s="21">
        <v>15</v>
      </c>
      <c r="G1628" s="21">
        <v>25</v>
      </c>
      <c r="H1628" s="21">
        <v>20</v>
      </c>
      <c r="I1628" s="21">
        <v>25</v>
      </c>
      <c r="J1628" s="21">
        <v>18</v>
      </c>
      <c r="K1628" s="21">
        <v>15</v>
      </c>
      <c r="L1628" s="21">
        <v>25</v>
      </c>
      <c r="M1628" s="21">
        <v>18</v>
      </c>
      <c r="N1628" s="21">
        <v>15</v>
      </c>
      <c r="O1628" s="21">
        <v>15</v>
      </c>
      <c r="P1628" s="21">
        <v>15</v>
      </c>
      <c r="Q1628" s="21">
        <v>15</v>
      </c>
      <c r="R1628" s="21">
        <v>15</v>
      </c>
      <c r="S1628" s="21">
        <v>25</v>
      </c>
      <c r="T1628" s="19"/>
      <c r="U1628" s="21">
        <v>25</v>
      </c>
      <c r="V1628" s="21">
        <v>15</v>
      </c>
      <c r="W1628" s="21">
        <v>15</v>
      </c>
      <c r="X1628" s="21">
        <v>15</v>
      </c>
      <c r="Y1628" s="21">
        <v>25</v>
      </c>
      <c r="Z1628" s="21">
        <v>25</v>
      </c>
      <c r="AA1628" s="21">
        <v>25</v>
      </c>
      <c r="AB1628" s="21">
        <v>25</v>
      </c>
    </row>
    <row r="1629" ht="15" spans="1:28">
      <c r="A1629" s="19" t="s">
        <v>2828</v>
      </c>
      <c r="B1629" s="4" t="s">
        <v>2829</v>
      </c>
      <c r="C1629" s="23" t="s">
        <v>2288</v>
      </c>
      <c r="D1629" s="21"/>
      <c r="E1629" s="23" t="s">
        <v>2830</v>
      </c>
      <c r="F1629" s="21">
        <v>15</v>
      </c>
      <c r="G1629" s="21">
        <v>30</v>
      </c>
      <c r="H1629" s="21">
        <v>25</v>
      </c>
      <c r="I1629" s="21">
        <v>30</v>
      </c>
      <c r="J1629" s="21">
        <v>28</v>
      </c>
      <c r="K1629" s="21">
        <v>25</v>
      </c>
      <c r="L1629" s="21">
        <v>30</v>
      </c>
      <c r="M1629" s="21">
        <v>28</v>
      </c>
      <c r="N1629" s="21">
        <v>25</v>
      </c>
      <c r="O1629" s="21">
        <v>25</v>
      </c>
      <c r="P1629" s="21">
        <v>18</v>
      </c>
      <c r="Q1629" s="21">
        <v>18</v>
      </c>
      <c r="R1629" s="21">
        <v>25</v>
      </c>
      <c r="S1629" s="21">
        <v>25</v>
      </c>
      <c r="T1629" s="19"/>
      <c r="U1629" s="21">
        <v>25</v>
      </c>
      <c r="V1629" s="21">
        <v>25</v>
      </c>
      <c r="W1629" s="21">
        <v>30</v>
      </c>
      <c r="X1629" s="21">
        <v>25</v>
      </c>
      <c r="Y1629" s="21">
        <v>25</v>
      </c>
      <c r="Z1629" s="21">
        <v>25</v>
      </c>
      <c r="AA1629" s="21">
        <v>30</v>
      </c>
      <c r="AB1629" s="21">
        <v>30</v>
      </c>
    </row>
    <row r="1630" ht="15" spans="1:28">
      <c r="A1630" s="19" t="s">
        <v>2831</v>
      </c>
      <c r="B1630" s="4" t="s">
        <v>106</v>
      </c>
      <c r="C1630" s="23" t="s">
        <v>2288</v>
      </c>
      <c r="D1630" s="21"/>
      <c r="E1630" s="23"/>
      <c r="F1630" s="21">
        <v>169</v>
      </c>
      <c r="G1630" s="21">
        <v>169</v>
      </c>
      <c r="H1630" s="21">
        <v>169</v>
      </c>
      <c r="I1630" s="21">
        <v>169</v>
      </c>
      <c r="J1630" s="21">
        <v>169</v>
      </c>
      <c r="K1630" s="21">
        <v>169</v>
      </c>
      <c r="L1630" s="21">
        <v>169</v>
      </c>
      <c r="M1630" s="21">
        <v>169</v>
      </c>
      <c r="N1630" s="21">
        <v>169</v>
      </c>
      <c r="O1630" s="21">
        <v>169</v>
      </c>
      <c r="P1630" s="21">
        <v>169</v>
      </c>
      <c r="Q1630" s="21">
        <v>169</v>
      </c>
      <c r="R1630" s="21">
        <v>169</v>
      </c>
      <c r="S1630" s="21">
        <v>190</v>
      </c>
      <c r="T1630" s="19"/>
      <c r="U1630" s="21">
        <v>190</v>
      </c>
      <c r="V1630" s="21">
        <v>169</v>
      </c>
      <c r="W1630" s="21">
        <v>169</v>
      </c>
      <c r="X1630" s="21">
        <v>169</v>
      </c>
      <c r="Y1630" s="21">
        <v>169</v>
      </c>
      <c r="Z1630" s="21">
        <v>169</v>
      </c>
      <c r="AA1630" s="21">
        <v>169</v>
      </c>
      <c r="AB1630" s="21">
        <v>169</v>
      </c>
    </row>
    <row r="1631" ht="15" spans="1:28">
      <c r="A1631" s="19" t="s">
        <v>2832</v>
      </c>
      <c r="B1631" s="4" t="s">
        <v>100</v>
      </c>
      <c r="C1631" s="23" t="s">
        <v>2288</v>
      </c>
      <c r="D1631" s="21"/>
      <c r="E1631" s="23"/>
      <c r="F1631" s="21">
        <v>36</v>
      </c>
      <c r="G1631" s="21">
        <v>30</v>
      </c>
      <c r="H1631" s="21">
        <v>30</v>
      </c>
      <c r="I1631" s="21">
        <v>30</v>
      </c>
      <c r="J1631" s="21">
        <v>30</v>
      </c>
      <c r="K1631" s="21">
        <v>30</v>
      </c>
      <c r="L1631" s="21">
        <v>30</v>
      </c>
      <c r="M1631" s="21">
        <v>30</v>
      </c>
      <c r="N1631" s="21">
        <v>30</v>
      </c>
      <c r="O1631" s="21">
        <v>30</v>
      </c>
      <c r="P1631" s="21">
        <v>30</v>
      </c>
      <c r="Q1631" s="21">
        <v>30</v>
      </c>
      <c r="R1631" s="21">
        <v>30</v>
      </c>
      <c r="S1631" s="21">
        <v>36</v>
      </c>
      <c r="T1631" s="19"/>
      <c r="U1631" s="21">
        <v>30</v>
      </c>
      <c r="V1631" s="21">
        <v>30</v>
      </c>
      <c r="W1631" s="21">
        <v>30</v>
      </c>
      <c r="X1631" s="21">
        <v>30</v>
      </c>
      <c r="Y1631" s="21">
        <v>30</v>
      </c>
      <c r="Z1631" s="21">
        <v>30</v>
      </c>
      <c r="AA1631" s="21">
        <v>30</v>
      </c>
      <c r="AB1631" s="21">
        <v>30</v>
      </c>
    </row>
    <row r="1632" ht="15" spans="1:28">
      <c r="A1632" s="19" t="s">
        <v>2833</v>
      </c>
      <c r="B1632" s="4" t="s">
        <v>109</v>
      </c>
      <c r="C1632" s="23" t="s">
        <v>2288</v>
      </c>
      <c r="D1632" s="21"/>
      <c r="E1632" s="23"/>
      <c r="F1632" s="21">
        <v>20</v>
      </c>
      <c r="G1632" s="21">
        <v>20</v>
      </c>
      <c r="H1632" s="21">
        <v>20</v>
      </c>
      <c r="I1632" s="21">
        <v>20</v>
      </c>
      <c r="J1632" s="21">
        <v>15</v>
      </c>
      <c r="K1632" s="21">
        <v>15</v>
      </c>
      <c r="L1632" s="21">
        <v>15</v>
      </c>
      <c r="M1632" s="21">
        <v>15</v>
      </c>
      <c r="N1632" s="21">
        <v>15</v>
      </c>
      <c r="O1632" s="21">
        <v>15</v>
      </c>
      <c r="P1632" s="21">
        <v>15</v>
      </c>
      <c r="Q1632" s="21">
        <v>15</v>
      </c>
      <c r="R1632" s="21">
        <v>15</v>
      </c>
      <c r="S1632" s="21">
        <v>15</v>
      </c>
      <c r="T1632" s="19"/>
      <c r="U1632" s="21">
        <v>15</v>
      </c>
      <c r="V1632" s="21">
        <v>15</v>
      </c>
      <c r="W1632" s="21">
        <v>15</v>
      </c>
      <c r="X1632" s="21">
        <v>15</v>
      </c>
      <c r="Y1632" s="21">
        <v>15</v>
      </c>
      <c r="Z1632" s="21">
        <v>15</v>
      </c>
      <c r="AA1632" s="21">
        <v>15</v>
      </c>
      <c r="AB1632" s="21">
        <v>15</v>
      </c>
    </row>
    <row r="1633" ht="15" spans="1:28">
      <c r="A1633" s="19" t="s">
        <v>2834</v>
      </c>
      <c r="B1633" s="4" t="s">
        <v>103</v>
      </c>
      <c r="C1633" s="23" t="s">
        <v>2288</v>
      </c>
      <c r="D1633" s="21"/>
      <c r="E1633" s="23"/>
      <c r="F1633" s="21">
        <v>15</v>
      </c>
      <c r="G1633" s="21">
        <v>15</v>
      </c>
      <c r="H1633" s="21">
        <v>15</v>
      </c>
      <c r="I1633" s="21">
        <v>15</v>
      </c>
      <c r="J1633" s="21">
        <v>15</v>
      </c>
      <c r="K1633" s="21">
        <v>15</v>
      </c>
      <c r="L1633" s="21">
        <v>15</v>
      </c>
      <c r="M1633" s="21">
        <v>15</v>
      </c>
      <c r="N1633" s="21">
        <v>15</v>
      </c>
      <c r="O1633" s="21">
        <v>15</v>
      </c>
      <c r="P1633" s="21">
        <v>15</v>
      </c>
      <c r="Q1633" s="21">
        <v>15</v>
      </c>
      <c r="R1633" s="21">
        <v>15</v>
      </c>
      <c r="S1633" s="21">
        <v>15</v>
      </c>
      <c r="T1633" s="19"/>
      <c r="U1633" s="21">
        <v>11</v>
      </c>
      <c r="V1633" s="21">
        <v>11</v>
      </c>
      <c r="W1633" s="21">
        <v>11</v>
      </c>
      <c r="X1633" s="21">
        <v>11</v>
      </c>
      <c r="Y1633" s="21">
        <v>11</v>
      </c>
      <c r="Z1633" s="21">
        <v>11</v>
      </c>
      <c r="AA1633" s="21">
        <v>11</v>
      </c>
      <c r="AB1633" s="21">
        <v>11</v>
      </c>
    </row>
    <row r="1634" ht="15" spans="1:28">
      <c r="A1634" s="19" t="s">
        <v>2835</v>
      </c>
      <c r="B1634" s="4" t="s">
        <v>2836</v>
      </c>
      <c r="C1634" s="23" t="s">
        <v>2288</v>
      </c>
      <c r="D1634" s="21"/>
      <c r="E1634" s="23" t="s">
        <v>2837</v>
      </c>
      <c r="F1634" s="21">
        <v>11</v>
      </c>
      <c r="G1634" s="21">
        <v>8</v>
      </c>
      <c r="H1634" s="21">
        <v>8</v>
      </c>
      <c r="I1634" s="21">
        <v>8</v>
      </c>
      <c r="J1634" s="21">
        <v>8</v>
      </c>
      <c r="K1634" s="21">
        <v>8</v>
      </c>
      <c r="L1634" s="21">
        <v>8</v>
      </c>
      <c r="M1634" s="21">
        <v>8</v>
      </c>
      <c r="N1634" s="21">
        <v>8</v>
      </c>
      <c r="O1634" s="21">
        <v>8</v>
      </c>
      <c r="P1634" s="21">
        <v>8</v>
      </c>
      <c r="Q1634" s="21">
        <v>8</v>
      </c>
      <c r="R1634" s="21">
        <v>8</v>
      </c>
      <c r="S1634" s="21">
        <v>8</v>
      </c>
      <c r="T1634" s="19"/>
      <c r="U1634" s="21">
        <v>8</v>
      </c>
      <c r="V1634" s="21">
        <v>8</v>
      </c>
      <c r="W1634" s="21">
        <v>8</v>
      </c>
      <c r="X1634" s="21">
        <v>8</v>
      </c>
      <c r="Y1634" s="21">
        <v>8</v>
      </c>
      <c r="Z1634" s="21">
        <v>8</v>
      </c>
      <c r="AA1634" s="21">
        <v>8</v>
      </c>
      <c r="AB1634" s="21">
        <v>8</v>
      </c>
    </row>
    <row r="1635" ht="15" spans="1:28">
      <c r="A1635" s="19" t="s">
        <v>2838</v>
      </c>
      <c r="B1635" s="4" t="s">
        <v>1093</v>
      </c>
      <c r="C1635" s="23" t="s">
        <v>2288</v>
      </c>
      <c r="D1635" s="21"/>
      <c r="E1635" s="23" t="s">
        <v>2837</v>
      </c>
      <c r="F1635" s="21">
        <v>8</v>
      </c>
      <c r="G1635" s="21">
        <v>8</v>
      </c>
      <c r="H1635" s="21">
        <v>8</v>
      </c>
      <c r="I1635" s="21">
        <v>8</v>
      </c>
      <c r="J1635" s="21">
        <v>8</v>
      </c>
      <c r="K1635" s="21">
        <v>8</v>
      </c>
      <c r="L1635" s="21">
        <v>8</v>
      </c>
      <c r="M1635" s="21">
        <v>8</v>
      </c>
      <c r="N1635" s="21">
        <v>8</v>
      </c>
      <c r="O1635" s="21">
        <v>8</v>
      </c>
      <c r="P1635" s="21">
        <v>8</v>
      </c>
      <c r="Q1635" s="21">
        <v>8</v>
      </c>
      <c r="R1635" s="21">
        <v>8</v>
      </c>
      <c r="S1635" s="21">
        <v>14</v>
      </c>
      <c r="T1635" s="19"/>
      <c r="U1635" s="21">
        <v>10</v>
      </c>
      <c r="V1635" s="21">
        <v>8</v>
      </c>
      <c r="W1635" s="21">
        <v>8</v>
      </c>
      <c r="X1635" s="21">
        <v>8</v>
      </c>
      <c r="Y1635" s="21">
        <v>8</v>
      </c>
      <c r="Z1635" s="21">
        <v>8</v>
      </c>
      <c r="AA1635" s="21">
        <v>8</v>
      </c>
      <c r="AB1635" s="21">
        <v>8</v>
      </c>
    </row>
    <row r="1636" ht="15" spans="1:28">
      <c r="A1636" s="19" t="s">
        <v>2839</v>
      </c>
      <c r="B1636" s="4" t="s">
        <v>1091</v>
      </c>
      <c r="C1636" s="23" t="s">
        <v>2288</v>
      </c>
      <c r="D1636" s="21"/>
      <c r="E1636" s="23" t="s">
        <v>2837</v>
      </c>
      <c r="F1636" s="21">
        <v>8</v>
      </c>
      <c r="G1636" s="21">
        <v>7</v>
      </c>
      <c r="H1636" s="21">
        <v>7</v>
      </c>
      <c r="I1636" s="21">
        <v>7</v>
      </c>
      <c r="J1636" s="21">
        <v>7</v>
      </c>
      <c r="K1636" s="21">
        <v>7</v>
      </c>
      <c r="L1636" s="21">
        <v>7</v>
      </c>
      <c r="M1636" s="21">
        <v>7</v>
      </c>
      <c r="N1636" s="21">
        <v>7</v>
      </c>
      <c r="O1636" s="21">
        <v>7</v>
      </c>
      <c r="P1636" s="21">
        <v>7</v>
      </c>
      <c r="Q1636" s="21">
        <v>7</v>
      </c>
      <c r="R1636" s="21">
        <v>7</v>
      </c>
      <c r="S1636" s="21">
        <v>8</v>
      </c>
      <c r="T1636" s="19"/>
      <c r="U1636" s="21">
        <v>7</v>
      </c>
      <c r="V1636" s="21">
        <v>8</v>
      </c>
      <c r="W1636" s="21">
        <v>7</v>
      </c>
      <c r="X1636" s="21">
        <v>7</v>
      </c>
      <c r="Y1636" s="21">
        <v>8</v>
      </c>
      <c r="Z1636" s="21">
        <v>7</v>
      </c>
      <c r="AA1636" s="21">
        <v>7</v>
      </c>
      <c r="AB1636" s="21">
        <v>8</v>
      </c>
    </row>
    <row r="1637" ht="15" spans="1:28">
      <c r="A1637" s="19" t="s">
        <v>2840</v>
      </c>
      <c r="B1637" s="4" t="s">
        <v>2841</v>
      </c>
      <c r="C1637" s="23" t="s">
        <v>2288</v>
      </c>
      <c r="D1637" s="21"/>
      <c r="E1637" s="23"/>
      <c r="F1637" s="21">
        <v>0</v>
      </c>
      <c r="G1637" s="21">
        <v>0</v>
      </c>
      <c r="H1637" s="21">
        <v>0</v>
      </c>
      <c r="I1637" s="21">
        <v>0</v>
      </c>
      <c r="J1637" s="21">
        <v>0</v>
      </c>
      <c r="K1637" s="21">
        <v>0</v>
      </c>
      <c r="L1637" s="21">
        <v>0</v>
      </c>
      <c r="M1637" s="21">
        <v>0</v>
      </c>
      <c r="N1637" s="21">
        <v>0</v>
      </c>
      <c r="O1637" s="21">
        <v>0</v>
      </c>
      <c r="P1637" s="21">
        <v>0</v>
      </c>
      <c r="Q1637" s="21">
        <v>0</v>
      </c>
      <c r="R1637" s="21">
        <v>0</v>
      </c>
      <c r="S1637" s="21">
        <v>0</v>
      </c>
      <c r="T1637" s="19"/>
      <c r="U1637" s="21">
        <v>0</v>
      </c>
      <c r="V1637" s="21">
        <v>0</v>
      </c>
      <c r="W1637" s="21">
        <v>0</v>
      </c>
      <c r="X1637" s="21">
        <v>0</v>
      </c>
      <c r="Y1637" s="21">
        <v>0</v>
      </c>
      <c r="Z1637" s="21">
        <v>0</v>
      </c>
      <c r="AA1637" s="21">
        <v>0</v>
      </c>
      <c r="AB1637" s="21">
        <v>0</v>
      </c>
    </row>
    <row r="1638" ht="15" spans="1:28">
      <c r="A1638" s="19" t="s">
        <v>2842</v>
      </c>
      <c r="B1638" s="4" t="s">
        <v>1098</v>
      </c>
      <c r="C1638" s="23" t="s">
        <v>2288</v>
      </c>
      <c r="D1638" s="21"/>
      <c r="E1638" s="23"/>
      <c r="F1638" s="21">
        <v>0</v>
      </c>
      <c r="G1638" s="21">
        <v>0</v>
      </c>
      <c r="H1638" s="21">
        <v>0</v>
      </c>
      <c r="I1638" s="21">
        <v>0</v>
      </c>
      <c r="J1638" s="21">
        <v>0</v>
      </c>
      <c r="K1638" s="21">
        <v>0</v>
      </c>
      <c r="L1638" s="21">
        <v>0</v>
      </c>
      <c r="M1638" s="21">
        <v>0</v>
      </c>
      <c r="N1638" s="21">
        <v>0</v>
      </c>
      <c r="O1638" s="21">
        <v>0</v>
      </c>
      <c r="P1638" s="21">
        <v>0</v>
      </c>
      <c r="Q1638" s="21">
        <v>0</v>
      </c>
      <c r="R1638" s="21">
        <v>0</v>
      </c>
      <c r="S1638" s="21">
        <v>0</v>
      </c>
      <c r="T1638" s="19"/>
      <c r="U1638" s="21">
        <v>0</v>
      </c>
      <c r="V1638" s="21">
        <v>0</v>
      </c>
      <c r="W1638" s="21">
        <v>0</v>
      </c>
      <c r="X1638" s="21">
        <v>0</v>
      </c>
      <c r="Y1638" s="21">
        <v>0</v>
      </c>
      <c r="Z1638" s="21">
        <v>0</v>
      </c>
      <c r="AA1638" s="21">
        <v>0</v>
      </c>
      <c r="AB1638" s="21">
        <v>0</v>
      </c>
    </row>
    <row r="1639" ht="15" spans="1:28">
      <c r="A1639" s="19" t="s">
        <v>2843</v>
      </c>
      <c r="B1639" s="4" t="s">
        <v>2844</v>
      </c>
      <c r="C1639" s="23" t="s">
        <v>2288</v>
      </c>
      <c r="D1639" s="21"/>
      <c r="E1639" s="23"/>
      <c r="F1639" s="21">
        <v>0</v>
      </c>
      <c r="G1639" s="21">
        <v>0</v>
      </c>
      <c r="H1639" s="21">
        <v>0</v>
      </c>
      <c r="I1639" s="21">
        <v>0</v>
      </c>
      <c r="J1639" s="21">
        <v>0</v>
      </c>
      <c r="K1639" s="21">
        <v>0</v>
      </c>
      <c r="L1639" s="21">
        <v>0</v>
      </c>
      <c r="M1639" s="21">
        <v>0</v>
      </c>
      <c r="N1639" s="21">
        <v>0</v>
      </c>
      <c r="O1639" s="21">
        <v>0</v>
      </c>
      <c r="P1639" s="21">
        <v>0</v>
      </c>
      <c r="Q1639" s="21">
        <v>0</v>
      </c>
      <c r="R1639" s="21">
        <v>0</v>
      </c>
      <c r="S1639" s="21">
        <v>0</v>
      </c>
      <c r="T1639" s="19"/>
      <c r="U1639" s="21">
        <v>0</v>
      </c>
      <c r="V1639" s="21">
        <v>0</v>
      </c>
      <c r="W1639" s="21">
        <v>0</v>
      </c>
      <c r="X1639" s="21">
        <v>0</v>
      </c>
      <c r="Y1639" s="21">
        <v>0</v>
      </c>
      <c r="Z1639" s="21">
        <v>0</v>
      </c>
      <c r="AA1639" s="21">
        <v>0</v>
      </c>
      <c r="AB1639" s="21">
        <v>0</v>
      </c>
    </row>
    <row r="1640" ht="15" spans="1:28">
      <c r="A1640" s="19" t="s">
        <v>2845</v>
      </c>
      <c r="B1640" s="4" t="s">
        <v>2846</v>
      </c>
      <c r="C1640" s="23" t="s">
        <v>2288</v>
      </c>
      <c r="D1640" s="21"/>
      <c r="E1640" s="23"/>
      <c r="F1640" s="21">
        <v>0</v>
      </c>
      <c r="G1640" s="21">
        <v>0</v>
      </c>
      <c r="H1640" s="21">
        <v>0</v>
      </c>
      <c r="I1640" s="21">
        <v>0</v>
      </c>
      <c r="J1640" s="21">
        <v>0</v>
      </c>
      <c r="K1640" s="21">
        <v>0</v>
      </c>
      <c r="L1640" s="21">
        <v>0</v>
      </c>
      <c r="M1640" s="21">
        <v>0</v>
      </c>
      <c r="N1640" s="21">
        <v>0</v>
      </c>
      <c r="O1640" s="21">
        <v>0</v>
      </c>
      <c r="P1640" s="21">
        <v>0</v>
      </c>
      <c r="Q1640" s="21">
        <v>0</v>
      </c>
      <c r="R1640" s="21">
        <v>0</v>
      </c>
      <c r="S1640" s="21">
        <v>0</v>
      </c>
      <c r="T1640" s="19"/>
      <c r="U1640" s="21">
        <v>0</v>
      </c>
      <c r="V1640" s="21">
        <v>0</v>
      </c>
      <c r="W1640" s="21">
        <v>0</v>
      </c>
      <c r="X1640" s="21">
        <v>0</v>
      </c>
      <c r="Y1640" s="21">
        <v>0</v>
      </c>
      <c r="Z1640" s="21">
        <v>0</v>
      </c>
      <c r="AA1640" s="21">
        <v>0</v>
      </c>
      <c r="AB1640" s="21">
        <v>0</v>
      </c>
    </row>
    <row r="1641" ht="15" spans="1:28">
      <c r="A1641" s="19" t="s">
        <v>2847</v>
      </c>
      <c r="B1641" s="4" t="s">
        <v>2848</v>
      </c>
      <c r="C1641" s="23" t="s">
        <v>2288</v>
      </c>
      <c r="D1641" s="21"/>
      <c r="E1641" s="23" t="s">
        <v>2849</v>
      </c>
      <c r="F1641" s="21">
        <v>13</v>
      </c>
      <c r="G1641" s="21">
        <v>10</v>
      </c>
      <c r="H1641" s="21">
        <v>10</v>
      </c>
      <c r="I1641" s="21">
        <v>10</v>
      </c>
      <c r="J1641" s="21">
        <v>10</v>
      </c>
      <c r="K1641" s="21">
        <v>10</v>
      </c>
      <c r="L1641" s="21">
        <v>13</v>
      </c>
      <c r="M1641" s="21">
        <v>13</v>
      </c>
      <c r="N1641" s="21">
        <v>13</v>
      </c>
      <c r="O1641" s="21">
        <v>13</v>
      </c>
      <c r="P1641" s="21">
        <v>13</v>
      </c>
      <c r="Q1641" s="21">
        <v>13</v>
      </c>
      <c r="R1641" s="21">
        <v>13</v>
      </c>
      <c r="S1641" s="21">
        <v>20</v>
      </c>
      <c r="T1641" s="19"/>
      <c r="U1641" s="21">
        <v>20</v>
      </c>
      <c r="V1641" s="21">
        <v>13</v>
      </c>
      <c r="W1641" s="21">
        <v>13</v>
      </c>
      <c r="X1641" s="21">
        <v>13</v>
      </c>
      <c r="Y1641" s="21">
        <v>13</v>
      </c>
      <c r="Z1641" s="21">
        <v>13</v>
      </c>
      <c r="AA1641" s="21">
        <v>13</v>
      </c>
      <c r="AB1641" s="21">
        <v>13</v>
      </c>
    </row>
    <row r="1642" ht="15" spans="1:28">
      <c r="A1642" s="19" t="s">
        <v>2850</v>
      </c>
      <c r="B1642" s="4" t="s">
        <v>2851</v>
      </c>
      <c r="C1642" s="23" t="s">
        <v>2288</v>
      </c>
      <c r="D1642" s="21"/>
      <c r="E1642" s="23" t="s">
        <v>2849</v>
      </c>
      <c r="F1642" s="21">
        <v>1</v>
      </c>
      <c r="G1642" s="21">
        <v>1</v>
      </c>
      <c r="H1642" s="21">
        <v>1</v>
      </c>
      <c r="I1642" s="21">
        <v>1</v>
      </c>
      <c r="J1642" s="21">
        <v>1</v>
      </c>
      <c r="K1642" s="21">
        <v>1</v>
      </c>
      <c r="L1642" s="21">
        <v>1</v>
      </c>
      <c r="M1642" s="21">
        <v>1</v>
      </c>
      <c r="N1642" s="21">
        <v>1</v>
      </c>
      <c r="O1642" s="21">
        <v>1</v>
      </c>
      <c r="P1642" s="21">
        <v>1</v>
      </c>
      <c r="Q1642" s="21">
        <v>1</v>
      </c>
      <c r="R1642" s="21">
        <v>1</v>
      </c>
      <c r="S1642" s="21">
        <v>5</v>
      </c>
      <c r="T1642" s="19"/>
      <c r="U1642" s="21">
        <v>5</v>
      </c>
      <c r="V1642" s="21">
        <v>1</v>
      </c>
      <c r="W1642" s="21">
        <v>1</v>
      </c>
      <c r="X1642" s="21">
        <v>1</v>
      </c>
      <c r="Y1642" s="21">
        <v>1</v>
      </c>
      <c r="Z1642" s="21">
        <v>1</v>
      </c>
      <c r="AA1642" s="21">
        <v>1</v>
      </c>
      <c r="AB1642" s="21">
        <v>1</v>
      </c>
    </row>
    <row r="1643" ht="15" spans="1:28">
      <c r="A1643" s="19" t="s">
        <v>2852</v>
      </c>
      <c r="B1643" s="4" t="s">
        <v>474</v>
      </c>
      <c r="C1643" s="23" t="s">
        <v>2288</v>
      </c>
      <c r="D1643" s="21"/>
      <c r="E1643" s="23" t="s">
        <v>2853</v>
      </c>
      <c r="F1643" s="21">
        <v>320</v>
      </c>
      <c r="G1643" s="21">
        <v>300</v>
      </c>
      <c r="H1643" s="21">
        <v>350</v>
      </c>
      <c r="I1643" s="21">
        <v>320</v>
      </c>
      <c r="J1643" s="21">
        <v>500</v>
      </c>
      <c r="K1643" s="21">
        <v>100</v>
      </c>
      <c r="L1643" s="21">
        <v>0</v>
      </c>
      <c r="M1643" s="21">
        <v>0</v>
      </c>
      <c r="N1643" s="21">
        <v>0</v>
      </c>
      <c r="O1643" s="21">
        <v>0</v>
      </c>
      <c r="P1643" s="21">
        <v>0</v>
      </c>
      <c r="Q1643" s="21">
        <v>0</v>
      </c>
      <c r="R1643" s="21">
        <v>0</v>
      </c>
      <c r="S1643" s="21">
        <v>0</v>
      </c>
      <c r="T1643" s="19"/>
      <c r="U1643" s="21">
        <v>0</v>
      </c>
      <c r="V1643" s="21">
        <v>0</v>
      </c>
      <c r="W1643" s="21">
        <v>0</v>
      </c>
      <c r="X1643" s="21">
        <v>0</v>
      </c>
      <c r="Y1643" s="21">
        <v>0</v>
      </c>
      <c r="Z1643" s="21">
        <v>0</v>
      </c>
      <c r="AA1643" s="21">
        <v>0</v>
      </c>
      <c r="AB1643" s="21">
        <v>0</v>
      </c>
    </row>
    <row r="1644" ht="15" spans="1:28">
      <c r="A1644" s="19" t="s">
        <v>2854</v>
      </c>
      <c r="B1644" s="4" t="s">
        <v>2855</v>
      </c>
      <c r="C1644" s="23" t="s">
        <v>2288</v>
      </c>
      <c r="D1644" s="21"/>
      <c r="E1644" s="23" t="s">
        <v>2853</v>
      </c>
      <c r="F1644" s="21">
        <v>0</v>
      </c>
      <c r="G1644" s="21">
        <v>0</v>
      </c>
      <c r="H1644" s="21">
        <v>0</v>
      </c>
      <c r="I1644" s="21">
        <v>0</v>
      </c>
      <c r="J1644" s="21">
        <v>0</v>
      </c>
      <c r="K1644" s="21">
        <v>400</v>
      </c>
      <c r="L1644" s="21">
        <v>350</v>
      </c>
      <c r="M1644" s="21">
        <v>350</v>
      </c>
      <c r="N1644" s="21">
        <v>330</v>
      </c>
      <c r="O1644" s="21">
        <v>500</v>
      </c>
      <c r="P1644" s="21">
        <v>500</v>
      </c>
      <c r="Q1644" s="21">
        <v>350</v>
      </c>
      <c r="R1644" s="21">
        <v>350</v>
      </c>
      <c r="S1644" s="21">
        <v>900</v>
      </c>
      <c r="T1644" s="19"/>
      <c r="U1644" s="21">
        <v>360</v>
      </c>
      <c r="V1644" s="21">
        <v>500</v>
      </c>
      <c r="W1644" s="21">
        <v>500</v>
      </c>
      <c r="X1644" s="21">
        <v>350</v>
      </c>
      <c r="Y1644" s="21">
        <v>350</v>
      </c>
      <c r="Z1644" s="21">
        <v>350</v>
      </c>
      <c r="AA1644" s="21">
        <v>500</v>
      </c>
      <c r="AB1644" s="21">
        <v>500</v>
      </c>
    </row>
    <row r="1645" ht="15" spans="1:28">
      <c r="A1645" s="19" t="s">
        <v>2856</v>
      </c>
      <c r="B1645" s="4" t="s">
        <v>480</v>
      </c>
      <c r="C1645" s="23" t="s">
        <v>2288</v>
      </c>
      <c r="D1645" s="21"/>
      <c r="E1645" s="23"/>
      <c r="F1645" s="21">
        <v>45</v>
      </c>
      <c r="G1645" s="21">
        <v>40</v>
      </c>
      <c r="H1645" s="21">
        <v>50</v>
      </c>
      <c r="I1645" s="21">
        <v>45</v>
      </c>
      <c r="J1645" s="21">
        <v>60</v>
      </c>
      <c r="K1645" s="21">
        <v>60</v>
      </c>
      <c r="L1645" s="21">
        <v>50</v>
      </c>
      <c r="M1645" s="21">
        <v>42</v>
      </c>
      <c r="N1645" s="21">
        <v>42</v>
      </c>
      <c r="O1645" s="21">
        <v>55</v>
      </c>
      <c r="P1645" s="21">
        <v>45</v>
      </c>
      <c r="Q1645" s="21">
        <v>45</v>
      </c>
      <c r="R1645" s="21">
        <v>40</v>
      </c>
      <c r="S1645" s="21">
        <v>105</v>
      </c>
      <c r="T1645" s="19"/>
      <c r="U1645" s="21">
        <v>40</v>
      </c>
      <c r="V1645" s="21">
        <v>45</v>
      </c>
      <c r="W1645" s="21">
        <v>40</v>
      </c>
      <c r="X1645" s="21">
        <v>40</v>
      </c>
      <c r="Y1645" s="21">
        <v>48</v>
      </c>
      <c r="Z1645" s="21">
        <v>55</v>
      </c>
      <c r="AA1645" s="21">
        <v>58</v>
      </c>
      <c r="AB1645" s="21">
        <v>58</v>
      </c>
    </row>
    <row r="1646" ht="15" spans="1:28">
      <c r="A1646" s="19" t="s">
        <v>2857</v>
      </c>
      <c r="B1646" s="4" t="s">
        <v>477</v>
      </c>
      <c r="C1646" s="23" t="s">
        <v>2288</v>
      </c>
      <c r="D1646" s="21"/>
      <c r="E1646" s="23"/>
      <c r="F1646" s="21">
        <v>38</v>
      </c>
      <c r="G1646" s="21">
        <v>38</v>
      </c>
      <c r="H1646" s="21">
        <v>42</v>
      </c>
      <c r="I1646" s="21">
        <v>40</v>
      </c>
      <c r="J1646" s="21">
        <v>45</v>
      </c>
      <c r="K1646" s="21">
        <v>48</v>
      </c>
      <c r="L1646" s="21">
        <v>38</v>
      </c>
      <c r="M1646" s="21">
        <v>35</v>
      </c>
      <c r="N1646" s="21">
        <v>38</v>
      </c>
      <c r="O1646" s="21">
        <v>50</v>
      </c>
      <c r="P1646" s="21">
        <v>45</v>
      </c>
      <c r="Q1646" s="21">
        <v>38</v>
      </c>
      <c r="R1646" s="21">
        <v>42</v>
      </c>
      <c r="S1646" s="21">
        <v>0</v>
      </c>
      <c r="T1646" s="19"/>
      <c r="U1646" s="21">
        <v>0</v>
      </c>
      <c r="V1646" s="21">
        <v>0</v>
      </c>
      <c r="W1646" s="21">
        <v>0</v>
      </c>
      <c r="X1646" s="21">
        <v>0</v>
      </c>
      <c r="Y1646" s="21">
        <v>0</v>
      </c>
      <c r="Z1646" s="21">
        <v>0</v>
      </c>
      <c r="AA1646" s="21">
        <v>0</v>
      </c>
      <c r="AB1646" s="21">
        <v>0</v>
      </c>
    </row>
    <row r="1647" ht="15" spans="1:28">
      <c r="A1647" s="19" t="s">
        <v>2858</v>
      </c>
      <c r="B1647" s="4" t="s">
        <v>2859</v>
      </c>
      <c r="C1647" s="23" t="s">
        <v>2288</v>
      </c>
      <c r="D1647" s="21"/>
      <c r="E1647" s="23"/>
      <c r="F1647" s="21">
        <v>0</v>
      </c>
      <c r="G1647" s="21">
        <v>0</v>
      </c>
      <c r="H1647" s="21">
        <v>0</v>
      </c>
      <c r="I1647" s="21">
        <v>0</v>
      </c>
      <c r="J1647" s="21">
        <v>0</v>
      </c>
      <c r="K1647" s="21">
        <v>0</v>
      </c>
      <c r="L1647" s="21">
        <v>0</v>
      </c>
      <c r="M1647" s="21">
        <v>0</v>
      </c>
      <c r="N1647" s="21">
        <v>0</v>
      </c>
      <c r="O1647" s="21">
        <v>0</v>
      </c>
      <c r="P1647" s="21">
        <v>0</v>
      </c>
      <c r="Q1647" s="21">
        <v>0</v>
      </c>
      <c r="R1647" s="21">
        <v>0</v>
      </c>
      <c r="S1647" s="21">
        <v>102</v>
      </c>
      <c r="T1647" s="19"/>
      <c r="U1647" s="21">
        <v>45</v>
      </c>
      <c r="V1647" s="21">
        <v>45</v>
      </c>
      <c r="W1647" s="21">
        <v>42</v>
      </c>
      <c r="X1647" s="21">
        <v>38</v>
      </c>
      <c r="Y1647" s="21">
        <v>38</v>
      </c>
      <c r="Z1647" s="21">
        <v>48</v>
      </c>
      <c r="AA1647" s="21">
        <v>45</v>
      </c>
      <c r="AB1647" s="21">
        <v>52</v>
      </c>
    </row>
    <row r="1648" ht="15" spans="1:28">
      <c r="A1648" s="19" t="s">
        <v>2860</v>
      </c>
      <c r="B1648" s="4" t="s">
        <v>2861</v>
      </c>
      <c r="C1648" s="23" t="s">
        <v>2288</v>
      </c>
      <c r="D1648" s="21"/>
      <c r="E1648" s="23"/>
      <c r="F1648" s="21">
        <v>12</v>
      </c>
      <c r="G1648" s="21">
        <v>15</v>
      </c>
      <c r="H1648" s="21">
        <v>10</v>
      </c>
      <c r="I1648" s="21">
        <v>8</v>
      </c>
      <c r="J1648" s="21">
        <v>15</v>
      </c>
      <c r="K1648" s="21">
        <v>20</v>
      </c>
      <c r="L1648" s="21">
        <v>10</v>
      </c>
      <c r="M1648" s="21">
        <v>12</v>
      </c>
      <c r="N1648" s="21">
        <v>8</v>
      </c>
      <c r="O1648" s="21">
        <v>0</v>
      </c>
      <c r="P1648" s="21">
        <v>0</v>
      </c>
      <c r="Q1648" s="21">
        <v>0</v>
      </c>
      <c r="R1648" s="21">
        <v>0</v>
      </c>
      <c r="S1648" s="21">
        <v>0</v>
      </c>
      <c r="T1648" s="19"/>
      <c r="U1648" s="21">
        <v>0</v>
      </c>
      <c r="V1648" s="21">
        <v>0</v>
      </c>
      <c r="W1648" s="21">
        <v>0</v>
      </c>
      <c r="X1648" s="21">
        <v>0</v>
      </c>
      <c r="Y1648" s="21">
        <v>0</v>
      </c>
      <c r="Z1648" s="21">
        <v>0</v>
      </c>
      <c r="AA1648" s="21">
        <v>0</v>
      </c>
      <c r="AB1648" s="21">
        <v>0</v>
      </c>
    </row>
    <row r="1649" ht="15" spans="1:28">
      <c r="A1649" s="19" t="s">
        <v>2862</v>
      </c>
      <c r="B1649" s="4" t="s">
        <v>2863</v>
      </c>
      <c r="C1649" s="23" t="s">
        <v>2288</v>
      </c>
      <c r="D1649" s="21"/>
      <c r="E1649" s="23"/>
      <c r="F1649" s="21">
        <v>0</v>
      </c>
      <c r="G1649" s="21">
        <v>0</v>
      </c>
      <c r="H1649" s="21">
        <v>0</v>
      </c>
      <c r="I1649" s="21">
        <v>0</v>
      </c>
      <c r="J1649" s="21">
        <v>0</v>
      </c>
      <c r="K1649" s="21">
        <v>0</v>
      </c>
      <c r="L1649" s="21">
        <v>0</v>
      </c>
      <c r="M1649" s="21">
        <v>0</v>
      </c>
      <c r="N1649" s="21">
        <v>2</v>
      </c>
      <c r="O1649" s="21">
        <v>18</v>
      </c>
      <c r="P1649" s="21">
        <v>17</v>
      </c>
      <c r="Q1649" s="21">
        <v>12</v>
      </c>
      <c r="R1649" s="21">
        <v>15</v>
      </c>
      <c r="S1649" s="21">
        <v>20</v>
      </c>
      <c r="T1649" s="19"/>
      <c r="U1649" s="21">
        <v>12</v>
      </c>
      <c r="V1649" s="21">
        <v>15</v>
      </c>
      <c r="W1649" s="21">
        <v>11</v>
      </c>
      <c r="X1649" s="21">
        <v>10</v>
      </c>
      <c r="Y1649" s="21">
        <v>14</v>
      </c>
      <c r="Z1649" s="21">
        <v>12</v>
      </c>
      <c r="AA1649" s="21">
        <v>14</v>
      </c>
      <c r="AB1649" s="21">
        <v>18</v>
      </c>
    </row>
    <row r="1650" ht="15" spans="1:28">
      <c r="A1650" s="19" t="s">
        <v>2864</v>
      </c>
      <c r="B1650" s="4" t="s">
        <v>2865</v>
      </c>
      <c r="C1650" s="23" t="s">
        <v>2288</v>
      </c>
      <c r="D1650" s="21"/>
      <c r="E1650" s="23"/>
      <c r="F1650" s="21">
        <v>10</v>
      </c>
      <c r="G1650" s="21">
        <v>10</v>
      </c>
      <c r="H1650" s="21">
        <v>12</v>
      </c>
      <c r="I1650" s="21">
        <v>8</v>
      </c>
      <c r="J1650" s="21">
        <v>12</v>
      </c>
      <c r="K1650" s="21">
        <v>18</v>
      </c>
      <c r="L1650" s="21">
        <v>10</v>
      </c>
      <c r="M1650" s="21">
        <v>0</v>
      </c>
      <c r="N1650" s="21">
        <v>0</v>
      </c>
      <c r="O1650" s="21">
        <v>0</v>
      </c>
      <c r="P1650" s="21">
        <v>0</v>
      </c>
      <c r="Q1650" s="21">
        <v>0</v>
      </c>
      <c r="R1650" s="21">
        <v>0</v>
      </c>
      <c r="S1650" s="21">
        <v>0</v>
      </c>
      <c r="T1650" s="19"/>
      <c r="U1650" s="21">
        <v>0</v>
      </c>
      <c r="V1650" s="21">
        <v>0</v>
      </c>
      <c r="W1650" s="21">
        <v>0</v>
      </c>
      <c r="X1650" s="21">
        <v>0</v>
      </c>
      <c r="Y1650" s="21">
        <v>0</v>
      </c>
      <c r="Z1650" s="21">
        <v>0</v>
      </c>
      <c r="AA1650" s="21">
        <v>0</v>
      </c>
      <c r="AB1650" s="21">
        <v>0</v>
      </c>
    </row>
    <row r="1651" ht="15" spans="1:28">
      <c r="A1651" s="19" t="s">
        <v>2866</v>
      </c>
      <c r="B1651" s="4" t="s">
        <v>2867</v>
      </c>
      <c r="C1651" s="23" t="s">
        <v>2288</v>
      </c>
      <c r="D1651" s="21"/>
      <c r="E1651" s="23"/>
      <c r="F1651" s="21">
        <v>0</v>
      </c>
      <c r="G1651" s="21">
        <v>0</v>
      </c>
      <c r="H1651" s="21">
        <v>0</v>
      </c>
      <c r="I1651" s="21">
        <v>0</v>
      </c>
      <c r="J1651" s="21">
        <v>0</v>
      </c>
      <c r="K1651" s="21">
        <v>0</v>
      </c>
      <c r="L1651" s="21">
        <v>0</v>
      </c>
      <c r="M1651" s="21">
        <v>10</v>
      </c>
      <c r="N1651" s="21">
        <v>10</v>
      </c>
      <c r="O1651" s="21">
        <v>18</v>
      </c>
      <c r="P1651" s="21">
        <v>17</v>
      </c>
      <c r="Q1651" s="21">
        <v>12</v>
      </c>
      <c r="R1651" s="21">
        <v>10</v>
      </c>
      <c r="S1651" s="21">
        <v>25</v>
      </c>
      <c r="T1651" s="19"/>
      <c r="U1651" s="21">
        <v>10</v>
      </c>
      <c r="V1651" s="21">
        <v>15</v>
      </c>
      <c r="W1651" s="21">
        <v>12</v>
      </c>
      <c r="X1651" s="21">
        <v>10</v>
      </c>
      <c r="Y1651" s="21">
        <v>10</v>
      </c>
      <c r="Z1651" s="21">
        <v>15</v>
      </c>
      <c r="AA1651" s="21">
        <v>18</v>
      </c>
      <c r="AB1651" s="21">
        <v>16</v>
      </c>
    </row>
    <row r="1652" ht="15" spans="1:28">
      <c r="A1652" s="19" t="s">
        <v>2868</v>
      </c>
      <c r="B1652" s="4" t="s">
        <v>2869</v>
      </c>
      <c r="C1652" s="23" t="s">
        <v>2288</v>
      </c>
      <c r="D1652" s="21"/>
      <c r="E1652" s="23"/>
      <c r="F1652" s="21">
        <v>5</v>
      </c>
      <c r="G1652" s="21">
        <v>10</v>
      </c>
      <c r="H1652" s="21">
        <v>10</v>
      </c>
      <c r="I1652" s="21">
        <v>3</v>
      </c>
      <c r="J1652" s="21">
        <v>8</v>
      </c>
      <c r="K1652" s="21">
        <v>12</v>
      </c>
      <c r="L1652" s="21">
        <v>8</v>
      </c>
      <c r="M1652" s="21">
        <v>6</v>
      </c>
      <c r="N1652" s="21">
        <v>10</v>
      </c>
      <c r="O1652" s="21">
        <v>12</v>
      </c>
      <c r="P1652" s="21">
        <v>12</v>
      </c>
      <c r="Q1652" s="21">
        <v>8</v>
      </c>
      <c r="R1652" s="21">
        <v>8</v>
      </c>
      <c r="S1652" s="21">
        <v>7</v>
      </c>
      <c r="T1652" s="19"/>
      <c r="U1652" s="21">
        <v>15</v>
      </c>
      <c r="V1652" s="21">
        <v>10</v>
      </c>
      <c r="W1652" s="21">
        <v>8</v>
      </c>
      <c r="X1652" s="21">
        <v>7</v>
      </c>
      <c r="Y1652" s="21">
        <v>8</v>
      </c>
      <c r="Z1652" s="21">
        <v>12</v>
      </c>
      <c r="AA1652" s="21">
        <v>13</v>
      </c>
      <c r="AB1652" s="21">
        <v>15</v>
      </c>
    </row>
    <row r="1653" ht="15" spans="1:28">
      <c r="A1653" s="19" t="s">
        <v>2870</v>
      </c>
      <c r="B1653" s="4" t="s">
        <v>2871</v>
      </c>
      <c r="C1653" s="23" t="s">
        <v>2288</v>
      </c>
      <c r="D1653" s="21"/>
      <c r="E1653" s="23"/>
      <c r="F1653" s="21">
        <v>0</v>
      </c>
      <c r="G1653" s="21">
        <v>0</v>
      </c>
      <c r="H1653" s="21">
        <v>0</v>
      </c>
      <c r="I1653" s="21">
        <v>0</v>
      </c>
      <c r="J1653" s="21">
        <v>0</v>
      </c>
      <c r="K1653" s="21">
        <v>0</v>
      </c>
      <c r="L1653" s="21">
        <v>0</v>
      </c>
      <c r="M1653" s="21">
        <v>0</v>
      </c>
      <c r="N1653" s="21">
        <v>0</v>
      </c>
      <c r="O1653" s="21">
        <v>0</v>
      </c>
      <c r="P1653" s="21">
        <v>0</v>
      </c>
      <c r="Q1653" s="21">
        <v>0</v>
      </c>
      <c r="R1653" s="21">
        <v>0</v>
      </c>
      <c r="S1653" s="21">
        <v>0</v>
      </c>
      <c r="T1653" s="19"/>
      <c r="U1653" s="21">
        <v>0</v>
      </c>
      <c r="V1653" s="21">
        <v>0</v>
      </c>
      <c r="W1653" s="21">
        <v>0</v>
      </c>
      <c r="X1653" s="21">
        <v>0</v>
      </c>
      <c r="Y1653" s="21">
        <v>0</v>
      </c>
      <c r="Z1653" s="21">
        <v>0</v>
      </c>
      <c r="AA1653" s="21">
        <v>0</v>
      </c>
      <c r="AB1653" s="21">
        <v>0</v>
      </c>
    </row>
    <row r="1654" ht="15" spans="1:28">
      <c r="A1654" s="19" t="s">
        <v>2872</v>
      </c>
      <c r="B1654" s="4" t="s">
        <v>2873</v>
      </c>
      <c r="C1654" s="23" t="s">
        <v>2288</v>
      </c>
      <c r="D1654" s="21"/>
      <c r="E1654" s="23"/>
      <c r="F1654" s="21">
        <v>0</v>
      </c>
      <c r="G1654" s="21">
        <v>0</v>
      </c>
      <c r="H1654" s="21">
        <v>10</v>
      </c>
      <c r="I1654" s="21">
        <v>5</v>
      </c>
      <c r="J1654" s="21">
        <v>8</v>
      </c>
      <c r="K1654" s="21">
        <v>10</v>
      </c>
      <c r="L1654" s="21">
        <v>8</v>
      </c>
      <c r="M1654" s="21">
        <v>10</v>
      </c>
      <c r="N1654" s="21">
        <v>10</v>
      </c>
      <c r="O1654" s="21">
        <v>12</v>
      </c>
      <c r="P1654" s="21">
        <v>8</v>
      </c>
      <c r="Q1654" s="21">
        <v>8</v>
      </c>
      <c r="R1654" s="21">
        <v>7</v>
      </c>
      <c r="S1654" s="21">
        <v>10</v>
      </c>
      <c r="T1654" s="19"/>
      <c r="U1654" s="21">
        <v>15</v>
      </c>
      <c r="V1654" s="21">
        <v>8</v>
      </c>
      <c r="W1654" s="21">
        <v>7</v>
      </c>
      <c r="X1654" s="21">
        <v>6</v>
      </c>
      <c r="Y1654" s="21">
        <v>7</v>
      </c>
      <c r="Z1654" s="21">
        <v>12</v>
      </c>
      <c r="AA1654" s="21">
        <v>12</v>
      </c>
      <c r="AB1654" s="21">
        <v>10</v>
      </c>
    </row>
    <row r="1655" ht="15" spans="1:28">
      <c r="A1655" s="19" t="s">
        <v>2874</v>
      </c>
      <c r="B1655" s="4" t="s">
        <v>2875</v>
      </c>
      <c r="C1655" s="23" t="s">
        <v>2288</v>
      </c>
      <c r="D1655" s="21"/>
      <c r="E1655" s="23"/>
      <c r="F1655" s="21">
        <v>0</v>
      </c>
      <c r="G1655" s="21">
        <v>0</v>
      </c>
      <c r="H1655" s="21">
        <v>0</v>
      </c>
      <c r="I1655" s="21">
        <v>0</v>
      </c>
      <c r="J1655" s="21">
        <v>0</v>
      </c>
      <c r="K1655" s="21">
        <v>0</v>
      </c>
      <c r="L1655" s="21">
        <v>0</v>
      </c>
      <c r="M1655" s="21">
        <v>0</v>
      </c>
      <c r="N1655" s="21">
        <v>0</v>
      </c>
      <c r="O1655" s="21">
        <v>0</v>
      </c>
      <c r="P1655" s="21">
        <v>0</v>
      </c>
      <c r="Q1655" s="21">
        <v>0</v>
      </c>
      <c r="R1655" s="21">
        <v>0</v>
      </c>
      <c r="S1655" s="21">
        <v>0</v>
      </c>
      <c r="T1655" s="19"/>
      <c r="U1655" s="21">
        <v>0</v>
      </c>
      <c r="V1655" s="21">
        <v>0</v>
      </c>
      <c r="W1655" s="21">
        <v>0</v>
      </c>
      <c r="X1655" s="21">
        <v>0</v>
      </c>
      <c r="Y1655" s="21">
        <v>0</v>
      </c>
      <c r="Z1655" s="21">
        <v>0</v>
      </c>
      <c r="AA1655" s="21">
        <v>0</v>
      </c>
      <c r="AB1655" s="21">
        <v>0</v>
      </c>
    </row>
    <row r="1656" ht="15" spans="1:28">
      <c r="A1656" s="19" t="s">
        <v>2876</v>
      </c>
      <c r="B1656" s="4" t="s">
        <v>841</v>
      </c>
      <c r="C1656" s="23" t="s">
        <v>2288</v>
      </c>
      <c r="D1656" s="21"/>
      <c r="E1656" s="23"/>
      <c r="F1656" s="21">
        <v>420</v>
      </c>
      <c r="G1656" s="21">
        <v>450</v>
      </c>
      <c r="H1656" s="21">
        <v>350</v>
      </c>
      <c r="I1656" s="21">
        <v>350</v>
      </c>
      <c r="J1656" s="21">
        <v>400</v>
      </c>
      <c r="K1656" s="21">
        <v>400</v>
      </c>
      <c r="L1656" s="21">
        <v>350</v>
      </c>
      <c r="M1656" s="21">
        <v>350</v>
      </c>
      <c r="N1656" s="21">
        <v>350</v>
      </c>
      <c r="O1656" s="21">
        <v>400</v>
      </c>
      <c r="P1656" s="21">
        <v>400</v>
      </c>
      <c r="Q1656" s="21">
        <v>350</v>
      </c>
      <c r="R1656" s="21">
        <v>350</v>
      </c>
      <c r="S1656" s="21">
        <v>600</v>
      </c>
      <c r="T1656" s="19"/>
      <c r="U1656" s="21">
        <v>400</v>
      </c>
      <c r="V1656" s="21">
        <v>400</v>
      </c>
      <c r="W1656" s="21">
        <v>350</v>
      </c>
      <c r="X1656" s="21">
        <v>350</v>
      </c>
      <c r="Y1656" s="21">
        <v>350</v>
      </c>
      <c r="Z1656" s="21">
        <v>420</v>
      </c>
      <c r="AA1656" s="21">
        <v>420</v>
      </c>
      <c r="AB1656" s="21">
        <v>350</v>
      </c>
    </row>
    <row r="1657" ht="15" spans="1:28">
      <c r="A1657" s="19" t="s">
        <v>2877</v>
      </c>
      <c r="B1657" s="4" t="s">
        <v>2878</v>
      </c>
      <c r="C1657" s="23" t="s">
        <v>2288</v>
      </c>
      <c r="D1657" s="21"/>
      <c r="E1657" s="23"/>
      <c r="F1657" s="21">
        <v>45</v>
      </c>
      <c r="G1657" s="21">
        <v>65</v>
      </c>
      <c r="H1657" s="21">
        <v>42</v>
      </c>
      <c r="I1657" s="21">
        <v>42</v>
      </c>
      <c r="J1657" s="21">
        <v>50</v>
      </c>
      <c r="K1657" s="21">
        <v>50</v>
      </c>
      <c r="L1657" s="21">
        <v>35</v>
      </c>
      <c r="M1657" s="21">
        <v>35</v>
      </c>
      <c r="N1657" s="21">
        <v>35</v>
      </c>
      <c r="O1657" s="21">
        <v>50</v>
      </c>
      <c r="P1657" s="21">
        <v>50</v>
      </c>
      <c r="Q1657" s="21">
        <v>35</v>
      </c>
      <c r="R1657" s="21">
        <v>35</v>
      </c>
      <c r="S1657" s="21">
        <v>80</v>
      </c>
      <c r="T1657" s="19"/>
      <c r="U1657" s="21">
        <v>42</v>
      </c>
      <c r="V1657" s="21">
        <v>50</v>
      </c>
      <c r="W1657" s="21">
        <v>35</v>
      </c>
      <c r="X1657" s="21">
        <v>35</v>
      </c>
      <c r="Y1657" s="21">
        <v>35</v>
      </c>
      <c r="Z1657" s="21">
        <v>42</v>
      </c>
      <c r="AA1657" s="21">
        <v>50</v>
      </c>
      <c r="AB1657" s="21">
        <v>35</v>
      </c>
    </row>
    <row r="1658" ht="15" spans="1:28">
      <c r="A1658" s="19" t="s">
        <v>2879</v>
      </c>
      <c r="B1658" s="4" t="s">
        <v>2880</v>
      </c>
      <c r="C1658" s="23" t="s">
        <v>2288</v>
      </c>
      <c r="D1658" s="21"/>
      <c r="E1658" s="23"/>
      <c r="F1658" s="21">
        <v>21</v>
      </c>
      <c r="G1658" s="21">
        <v>30</v>
      </c>
      <c r="H1658" s="21">
        <v>21</v>
      </c>
      <c r="I1658" s="21">
        <v>21</v>
      </c>
      <c r="J1658" s="21">
        <v>28</v>
      </c>
      <c r="K1658" s="21">
        <v>30</v>
      </c>
      <c r="L1658" s="21">
        <v>21</v>
      </c>
      <c r="M1658" s="21">
        <v>21</v>
      </c>
      <c r="N1658" s="21">
        <v>21</v>
      </c>
      <c r="O1658" s="21">
        <v>30</v>
      </c>
      <c r="P1658" s="21">
        <v>30</v>
      </c>
      <c r="Q1658" s="21">
        <v>21</v>
      </c>
      <c r="R1658" s="21">
        <v>21</v>
      </c>
      <c r="S1658" s="21">
        <v>35</v>
      </c>
      <c r="T1658" s="19"/>
      <c r="U1658" s="21">
        <v>30</v>
      </c>
      <c r="V1658" s="21">
        <v>30</v>
      </c>
      <c r="W1658" s="21">
        <v>25</v>
      </c>
      <c r="X1658" s="21">
        <v>25</v>
      </c>
      <c r="Y1658" s="21">
        <v>25</v>
      </c>
      <c r="Z1658" s="21">
        <v>35</v>
      </c>
      <c r="AA1658" s="21">
        <v>35</v>
      </c>
      <c r="AB1658" s="21">
        <v>25</v>
      </c>
    </row>
    <row r="1659" ht="15" spans="1:28">
      <c r="A1659" s="19" t="s">
        <v>2881</v>
      </c>
      <c r="B1659" s="4" t="s">
        <v>843</v>
      </c>
      <c r="C1659" s="23" t="s">
        <v>2288</v>
      </c>
      <c r="D1659" s="21"/>
      <c r="E1659" s="23"/>
      <c r="F1659" s="21">
        <v>14</v>
      </c>
      <c r="G1659" s="21">
        <v>21</v>
      </c>
      <c r="H1659" s="21">
        <v>15</v>
      </c>
      <c r="I1659" s="21">
        <v>15</v>
      </c>
      <c r="J1659" s="21">
        <v>25</v>
      </c>
      <c r="K1659" s="21">
        <v>25</v>
      </c>
      <c r="L1659" s="21">
        <v>15</v>
      </c>
      <c r="M1659" s="21">
        <v>15</v>
      </c>
      <c r="N1659" s="21">
        <v>15</v>
      </c>
      <c r="O1659" s="21">
        <v>25</v>
      </c>
      <c r="P1659" s="21">
        <v>25</v>
      </c>
      <c r="Q1659" s="21">
        <v>15</v>
      </c>
      <c r="R1659" s="21">
        <v>15</v>
      </c>
      <c r="S1659" s="21">
        <v>35</v>
      </c>
      <c r="T1659" s="19"/>
      <c r="U1659" s="21">
        <v>30</v>
      </c>
      <c r="V1659" s="21">
        <v>20</v>
      </c>
      <c r="W1659" s="21">
        <v>15</v>
      </c>
      <c r="X1659" s="21">
        <v>15</v>
      </c>
      <c r="Y1659" s="21">
        <v>15</v>
      </c>
      <c r="Z1659" s="21">
        <v>25</v>
      </c>
      <c r="AA1659" s="21">
        <v>25</v>
      </c>
      <c r="AB1659" s="21">
        <v>15</v>
      </c>
    </row>
    <row r="1660" ht="15" spans="1:28">
      <c r="A1660" s="19" t="s">
        <v>2882</v>
      </c>
      <c r="B1660" s="4" t="s">
        <v>845</v>
      </c>
      <c r="C1660" s="23" t="s">
        <v>2288</v>
      </c>
      <c r="D1660" s="21"/>
      <c r="E1660" s="23"/>
      <c r="F1660" s="21">
        <v>7</v>
      </c>
      <c r="G1660" s="21">
        <v>14</v>
      </c>
      <c r="H1660" s="21">
        <v>8</v>
      </c>
      <c r="I1660" s="21">
        <v>8</v>
      </c>
      <c r="J1660" s="21">
        <v>12</v>
      </c>
      <c r="K1660" s="21">
        <v>12</v>
      </c>
      <c r="L1660" s="21">
        <v>10</v>
      </c>
      <c r="M1660" s="21">
        <v>10</v>
      </c>
      <c r="N1660" s="21">
        <v>10</v>
      </c>
      <c r="O1660" s="21">
        <v>12</v>
      </c>
      <c r="P1660" s="21">
        <v>12</v>
      </c>
      <c r="Q1660" s="21">
        <v>10</v>
      </c>
      <c r="R1660" s="21">
        <v>10</v>
      </c>
      <c r="S1660" s="21">
        <v>21</v>
      </c>
      <c r="T1660" s="19"/>
      <c r="U1660" s="21">
        <v>15</v>
      </c>
      <c r="V1660" s="21">
        <v>14</v>
      </c>
      <c r="W1660" s="21">
        <v>10</v>
      </c>
      <c r="X1660" s="21">
        <v>10</v>
      </c>
      <c r="Y1660" s="21">
        <v>10</v>
      </c>
      <c r="Z1660" s="21">
        <v>15</v>
      </c>
      <c r="AA1660" s="21">
        <v>15</v>
      </c>
      <c r="AB1660" s="21">
        <v>14</v>
      </c>
    </row>
    <row r="1661" ht="15" spans="1:28">
      <c r="A1661" s="19" t="s">
        <v>2883</v>
      </c>
      <c r="B1661" s="4" t="s">
        <v>2884</v>
      </c>
      <c r="C1661" s="23" t="s">
        <v>2288</v>
      </c>
      <c r="D1661" s="21"/>
      <c r="E1661" s="23"/>
      <c r="F1661" s="21">
        <v>0</v>
      </c>
      <c r="G1661" s="21">
        <v>0</v>
      </c>
      <c r="H1661" s="21">
        <v>0</v>
      </c>
      <c r="I1661" s="21">
        <v>0</v>
      </c>
      <c r="J1661" s="21">
        <v>0</v>
      </c>
      <c r="K1661" s="21">
        <v>0</v>
      </c>
      <c r="L1661" s="21">
        <v>0</v>
      </c>
      <c r="M1661" s="21">
        <v>0</v>
      </c>
      <c r="N1661" s="21">
        <v>0</v>
      </c>
      <c r="O1661" s="21">
        <v>0</v>
      </c>
      <c r="P1661" s="21">
        <v>0</v>
      </c>
      <c r="Q1661" s="21">
        <v>0</v>
      </c>
      <c r="R1661" s="21">
        <v>0</v>
      </c>
      <c r="S1661" s="21">
        <v>0</v>
      </c>
      <c r="T1661" s="19"/>
      <c r="U1661" s="21">
        <v>0</v>
      </c>
      <c r="V1661" s="21">
        <v>0</v>
      </c>
      <c r="W1661" s="21">
        <v>0</v>
      </c>
      <c r="X1661" s="21">
        <v>0</v>
      </c>
      <c r="Y1661" s="21">
        <v>0</v>
      </c>
      <c r="Z1661" s="21">
        <v>0</v>
      </c>
      <c r="AA1661" s="21">
        <v>0</v>
      </c>
      <c r="AB1661" s="21">
        <v>0</v>
      </c>
    </row>
    <row r="1662" ht="15" spans="1:28">
      <c r="A1662" s="19" t="s">
        <v>2885</v>
      </c>
      <c r="B1662" s="4" t="s">
        <v>2886</v>
      </c>
      <c r="C1662" s="23" t="s">
        <v>2288</v>
      </c>
      <c r="D1662" s="21"/>
      <c r="E1662" s="23"/>
      <c r="F1662" s="21">
        <v>600</v>
      </c>
      <c r="G1662" s="21">
        <v>600</v>
      </c>
      <c r="H1662" s="21">
        <v>600</v>
      </c>
      <c r="I1662" s="21">
        <v>600</v>
      </c>
      <c r="J1662" s="21">
        <v>600</v>
      </c>
      <c r="K1662" s="21">
        <v>600</v>
      </c>
      <c r="L1662" s="21">
        <v>600</v>
      </c>
      <c r="M1662" s="21">
        <v>560</v>
      </c>
      <c r="N1662" s="21">
        <v>560</v>
      </c>
      <c r="O1662" s="21">
        <v>560</v>
      </c>
      <c r="P1662" s="21">
        <v>560</v>
      </c>
      <c r="Q1662" s="21">
        <v>560</v>
      </c>
      <c r="R1662" s="21">
        <v>560</v>
      </c>
      <c r="S1662" s="21">
        <v>1120</v>
      </c>
      <c r="T1662" s="19"/>
      <c r="U1662" s="21">
        <v>560</v>
      </c>
      <c r="V1662" s="21">
        <v>560</v>
      </c>
      <c r="W1662" s="21">
        <v>560</v>
      </c>
      <c r="X1662" s="21">
        <v>600</v>
      </c>
      <c r="Y1662" s="21">
        <v>620</v>
      </c>
      <c r="Z1662" s="21">
        <v>620</v>
      </c>
      <c r="AA1662" s="21">
        <v>620</v>
      </c>
      <c r="AB1662" s="21">
        <v>620</v>
      </c>
    </row>
    <row r="1663" ht="15" spans="1:28">
      <c r="A1663" s="19" t="s">
        <v>2887</v>
      </c>
      <c r="B1663" s="4" t="s">
        <v>2888</v>
      </c>
      <c r="C1663" s="23" t="s">
        <v>2288</v>
      </c>
      <c r="D1663" s="21"/>
      <c r="E1663" s="23"/>
      <c r="F1663" s="21">
        <v>50</v>
      </c>
      <c r="G1663" s="21">
        <v>50</v>
      </c>
      <c r="H1663" s="21">
        <v>50</v>
      </c>
      <c r="I1663" s="21">
        <v>50</v>
      </c>
      <c r="J1663" s="21">
        <v>50</v>
      </c>
      <c r="K1663" s="21">
        <v>50</v>
      </c>
      <c r="L1663" s="21">
        <v>50</v>
      </c>
      <c r="M1663" s="21">
        <v>42</v>
      </c>
      <c r="N1663" s="21">
        <v>42</v>
      </c>
      <c r="O1663" s="21">
        <v>42</v>
      </c>
      <c r="P1663" s="21">
        <v>42</v>
      </c>
      <c r="Q1663" s="21">
        <v>42</v>
      </c>
      <c r="R1663" s="21">
        <v>42</v>
      </c>
      <c r="S1663" s="21">
        <v>63</v>
      </c>
      <c r="T1663" s="19"/>
      <c r="U1663" s="21">
        <v>42</v>
      </c>
      <c r="V1663" s="21">
        <v>42</v>
      </c>
      <c r="W1663" s="21">
        <v>42</v>
      </c>
      <c r="X1663" s="21">
        <v>50</v>
      </c>
      <c r="Y1663" s="21">
        <v>50</v>
      </c>
      <c r="Z1663" s="21">
        <v>50</v>
      </c>
      <c r="AA1663" s="21">
        <v>50</v>
      </c>
      <c r="AB1663" s="21">
        <v>50</v>
      </c>
    </row>
    <row r="1664" ht="15" spans="1:28">
      <c r="A1664" s="19" t="s">
        <v>2889</v>
      </c>
      <c r="B1664" s="4" t="s">
        <v>2890</v>
      </c>
      <c r="C1664" s="23" t="s">
        <v>2288</v>
      </c>
      <c r="D1664" s="21"/>
      <c r="E1664" s="23"/>
      <c r="F1664" s="21">
        <v>23</v>
      </c>
      <c r="G1664" s="21">
        <v>23</v>
      </c>
      <c r="H1664" s="21">
        <v>23</v>
      </c>
      <c r="I1664" s="21">
        <v>23</v>
      </c>
      <c r="J1664" s="21">
        <v>23</v>
      </c>
      <c r="K1664" s="21">
        <v>23</v>
      </c>
      <c r="L1664" s="21">
        <v>23</v>
      </c>
      <c r="M1664" s="21">
        <v>21</v>
      </c>
      <c r="N1664" s="21">
        <v>21</v>
      </c>
      <c r="O1664" s="21">
        <v>21</v>
      </c>
      <c r="P1664" s="21">
        <v>21</v>
      </c>
      <c r="Q1664" s="21">
        <v>21</v>
      </c>
      <c r="R1664" s="21">
        <v>21</v>
      </c>
      <c r="S1664" s="21">
        <v>32</v>
      </c>
      <c r="T1664" s="19"/>
      <c r="U1664" s="21">
        <v>21</v>
      </c>
      <c r="V1664" s="21">
        <v>21</v>
      </c>
      <c r="W1664" s="21">
        <v>21</v>
      </c>
      <c r="X1664" s="21">
        <v>23</v>
      </c>
      <c r="Y1664" s="21">
        <v>28</v>
      </c>
      <c r="Z1664" s="21">
        <v>28</v>
      </c>
      <c r="AA1664" s="21">
        <v>28</v>
      </c>
      <c r="AB1664" s="21">
        <v>28</v>
      </c>
    </row>
    <row r="1665" ht="15" spans="1:28">
      <c r="A1665" s="19" t="s">
        <v>2891</v>
      </c>
      <c r="B1665" s="4" t="s">
        <v>2892</v>
      </c>
      <c r="C1665" s="23" t="s">
        <v>2288</v>
      </c>
      <c r="D1665" s="21"/>
      <c r="E1665" s="23"/>
      <c r="F1665" s="21">
        <v>21</v>
      </c>
      <c r="G1665" s="21">
        <v>21</v>
      </c>
      <c r="H1665" s="21">
        <v>21</v>
      </c>
      <c r="I1665" s="21">
        <v>21</v>
      </c>
      <c r="J1665" s="21">
        <v>21</v>
      </c>
      <c r="K1665" s="21">
        <v>21</v>
      </c>
      <c r="L1665" s="21">
        <v>21</v>
      </c>
      <c r="M1665" s="21">
        <v>18</v>
      </c>
      <c r="N1665" s="21">
        <v>18</v>
      </c>
      <c r="O1665" s="21">
        <v>18</v>
      </c>
      <c r="P1665" s="21">
        <v>18</v>
      </c>
      <c r="Q1665" s="21">
        <v>18</v>
      </c>
      <c r="R1665" s="21">
        <v>18</v>
      </c>
      <c r="S1665" s="21">
        <v>27</v>
      </c>
      <c r="T1665" s="19"/>
      <c r="U1665" s="21">
        <v>18</v>
      </c>
      <c r="V1665" s="21">
        <v>18</v>
      </c>
      <c r="W1665" s="21">
        <v>18</v>
      </c>
      <c r="X1665" s="21">
        <v>21</v>
      </c>
      <c r="Y1665" s="21">
        <v>24</v>
      </c>
      <c r="Z1665" s="21">
        <v>24</v>
      </c>
      <c r="AA1665" s="21">
        <v>24</v>
      </c>
      <c r="AB1665" s="21">
        <v>24</v>
      </c>
    </row>
    <row r="1666" ht="15" spans="1:28">
      <c r="A1666" s="19" t="s">
        <v>2893</v>
      </c>
      <c r="B1666" s="4" t="s">
        <v>2894</v>
      </c>
      <c r="C1666" s="23" t="s">
        <v>2288</v>
      </c>
      <c r="D1666" s="21"/>
      <c r="E1666" s="23"/>
      <c r="F1666" s="21">
        <v>7</v>
      </c>
      <c r="G1666" s="21">
        <v>7</v>
      </c>
      <c r="H1666" s="21">
        <v>7</v>
      </c>
      <c r="I1666" s="21">
        <v>7</v>
      </c>
      <c r="J1666" s="21">
        <v>7</v>
      </c>
      <c r="K1666" s="21">
        <v>7</v>
      </c>
      <c r="L1666" s="21">
        <v>7</v>
      </c>
      <c r="M1666" s="21">
        <v>7</v>
      </c>
      <c r="N1666" s="21">
        <v>7</v>
      </c>
      <c r="O1666" s="21">
        <v>7</v>
      </c>
      <c r="P1666" s="21">
        <v>7</v>
      </c>
      <c r="Q1666" s="21">
        <v>7</v>
      </c>
      <c r="R1666" s="21">
        <v>7</v>
      </c>
      <c r="S1666" s="21">
        <v>11</v>
      </c>
      <c r="T1666" s="19"/>
      <c r="U1666" s="21">
        <v>7</v>
      </c>
      <c r="V1666" s="21">
        <v>7</v>
      </c>
      <c r="W1666" s="21">
        <v>7</v>
      </c>
      <c r="X1666" s="21">
        <v>7</v>
      </c>
      <c r="Y1666" s="21">
        <v>10</v>
      </c>
      <c r="Z1666" s="21">
        <v>10</v>
      </c>
      <c r="AA1666" s="21">
        <v>10</v>
      </c>
      <c r="AB1666" s="21">
        <v>10</v>
      </c>
    </row>
    <row r="1667" ht="15" spans="1:28">
      <c r="A1667" s="19" t="s">
        <v>2895</v>
      </c>
      <c r="B1667" s="4" t="s">
        <v>2896</v>
      </c>
      <c r="C1667" s="23" t="s">
        <v>2288</v>
      </c>
      <c r="D1667" s="21"/>
      <c r="E1667" s="23"/>
      <c r="F1667" s="21">
        <v>28</v>
      </c>
      <c r="G1667" s="21">
        <v>28</v>
      </c>
      <c r="H1667" s="21">
        <v>28</v>
      </c>
      <c r="I1667" s="21">
        <v>28</v>
      </c>
      <c r="J1667" s="21">
        <v>28</v>
      </c>
      <c r="K1667" s="21">
        <v>21</v>
      </c>
      <c r="L1667" s="21">
        <v>21</v>
      </c>
      <c r="M1667" s="21">
        <v>21</v>
      </c>
      <c r="N1667" s="21">
        <v>21</v>
      </c>
      <c r="O1667" s="21">
        <v>21</v>
      </c>
      <c r="P1667" s="21">
        <v>21</v>
      </c>
      <c r="Q1667" s="21">
        <v>21</v>
      </c>
      <c r="R1667" s="21">
        <v>21</v>
      </c>
      <c r="S1667" s="21">
        <v>32</v>
      </c>
      <c r="T1667" s="19"/>
      <c r="U1667" s="21">
        <v>21</v>
      </c>
      <c r="V1667" s="21">
        <v>21</v>
      </c>
      <c r="W1667" s="21">
        <v>24</v>
      </c>
      <c r="X1667" s="21">
        <v>28</v>
      </c>
      <c r="Y1667" s="21">
        <v>28</v>
      </c>
      <c r="Z1667" s="21">
        <v>28</v>
      </c>
      <c r="AA1667" s="21">
        <v>28</v>
      </c>
      <c r="AB1667" s="21">
        <v>28</v>
      </c>
    </row>
    <row r="1668" ht="15" spans="1:28">
      <c r="A1668" s="19" t="s">
        <v>2897</v>
      </c>
      <c r="B1668" s="4" t="s">
        <v>2898</v>
      </c>
      <c r="C1668" s="23" t="s">
        <v>2288</v>
      </c>
      <c r="D1668" s="21"/>
      <c r="E1668" s="23"/>
      <c r="F1668" s="21">
        <v>28</v>
      </c>
      <c r="G1668" s="21">
        <v>28</v>
      </c>
      <c r="H1668" s="21">
        <v>28</v>
      </c>
      <c r="I1668" s="21">
        <v>28</v>
      </c>
      <c r="J1668" s="21">
        <v>28</v>
      </c>
      <c r="K1668" s="21">
        <v>25</v>
      </c>
      <c r="L1668" s="21">
        <v>25</v>
      </c>
      <c r="M1668" s="21">
        <v>25</v>
      </c>
      <c r="N1668" s="21">
        <v>25</v>
      </c>
      <c r="O1668" s="21">
        <v>25</v>
      </c>
      <c r="P1668" s="21">
        <v>25</v>
      </c>
      <c r="Q1668" s="21">
        <v>25</v>
      </c>
      <c r="R1668" s="21">
        <v>21</v>
      </c>
      <c r="S1668" s="21">
        <v>32</v>
      </c>
      <c r="T1668" s="19"/>
      <c r="U1668" s="21">
        <v>25</v>
      </c>
      <c r="V1668" s="21">
        <v>25</v>
      </c>
      <c r="W1668" s="21">
        <v>25</v>
      </c>
      <c r="X1668" s="21">
        <v>28</v>
      </c>
      <c r="Y1668" s="21">
        <v>28</v>
      </c>
      <c r="Z1668" s="21">
        <v>28</v>
      </c>
      <c r="AA1668" s="21">
        <v>28</v>
      </c>
      <c r="AB1668" s="21">
        <v>28</v>
      </c>
    </row>
    <row r="1669" ht="15" spans="1:28">
      <c r="A1669" s="19" t="s">
        <v>2899</v>
      </c>
      <c r="B1669" s="4" t="s">
        <v>2900</v>
      </c>
      <c r="C1669" s="23" t="s">
        <v>2288</v>
      </c>
      <c r="D1669" s="21"/>
      <c r="E1669" s="23"/>
      <c r="F1669" s="21">
        <v>7</v>
      </c>
      <c r="G1669" s="21">
        <v>7</v>
      </c>
      <c r="H1669" s="21">
        <v>7</v>
      </c>
      <c r="I1669" s="21">
        <v>7</v>
      </c>
      <c r="J1669" s="21">
        <v>7</v>
      </c>
      <c r="K1669" s="21">
        <v>7</v>
      </c>
      <c r="L1669" s="21">
        <v>7</v>
      </c>
      <c r="M1669" s="21">
        <v>7</v>
      </c>
      <c r="N1669" s="21">
        <v>7</v>
      </c>
      <c r="O1669" s="21">
        <v>7</v>
      </c>
      <c r="P1669" s="21">
        <v>7</v>
      </c>
      <c r="Q1669" s="21">
        <v>7</v>
      </c>
      <c r="R1669" s="21">
        <v>7</v>
      </c>
      <c r="S1669" s="21">
        <v>11</v>
      </c>
      <c r="T1669" s="19"/>
      <c r="U1669" s="21">
        <v>7</v>
      </c>
      <c r="V1669" s="21">
        <v>7</v>
      </c>
      <c r="W1669" s="21">
        <v>7</v>
      </c>
      <c r="X1669" s="21">
        <v>7</v>
      </c>
      <c r="Y1669" s="21">
        <v>10</v>
      </c>
      <c r="Z1669" s="21">
        <v>10</v>
      </c>
      <c r="AA1669" s="21">
        <v>10</v>
      </c>
      <c r="AB1669" s="21">
        <v>10</v>
      </c>
    </row>
    <row r="1670" ht="15" spans="1:28">
      <c r="A1670" s="19" t="s">
        <v>2901</v>
      </c>
      <c r="B1670" s="4" t="s">
        <v>2902</v>
      </c>
      <c r="C1670" s="23" t="s">
        <v>2288</v>
      </c>
      <c r="D1670" s="21"/>
      <c r="E1670" s="23"/>
      <c r="F1670" s="21">
        <v>6</v>
      </c>
      <c r="G1670" s="21">
        <v>6</v>
      </c>
      <c r="H1670" s="21">
        <v>6</v>
      </c>
      <c r="I1670" s="21">
        <v>6</v>
      </c>
      <c r="J1670" s="21">
        <v>6</v>
      </c>
      <c r="K1670" s="21">
        <v>6</v>
      </c>
      <c r="L1670" s="21">
        <v>6</v>
      </c>
      <c r="M1670" s="21">
        <v>6</v>
      </c>
      <c r="N1670" s="21">
        <v>6</v>
      </c>
      <c r="O1670" s="21">
        <v>6</v>
      </c>
      <c r="P1670" s="21">
        <v>6</v>
      </c>
      <c r="Q1670" s="21">
        <v>6</v>
      </c>
      <c r="R1670" s="21">
        <v>6</v>
      </c>
      <c r="S1670" s="21">
        <v>9</v>
      </c>
      <c r="T1670" s="19"/>
      <c r="U1670" s="21">
        <v>6</v>
      </c>
      <c r="V1670" s="21">
        <v>6</v>
      </c>
      <c r="W1670" s="21">
        <v>6</v>
      </c>
      <c r="X1670" s="21">
        <v>6</v>
      </c>
      <c r="Y1670" s="21">
        <v>10</v>
      </c>
      <c r="Z1670" s="21">
        <v>10</v>
      </c>
      <c r="AA1670" s="21">
        <v>10</v>
      </c>
      <c r="AB1670" s="21">
        <v>10</v>
      </c>
    </row>
    <row r="1671" ht="15" spans="1:28">
      <c r="A1671" s="19" t="s">
        <v>2903</v>
      </c>
      <c r="B1671" s="4" t="s">
        <v>2904</v>
      </c>
      <c r="C1671" s="23" t="s">
        <v>2288</v>
      </c>
      <c r="D1671" s="21"/>
      <c r="E1671" s="23"/>
      <c r="F1671" s="21">
        <v>7</v>
      </c>
      <c r="G1671" s="21">
        <v>7</v>
      </c>
      <c r="H1671" s="21">
        <v>7</v>
      </c>
      <c r="I1671" s="21">
        <v>7</v>
      </c>
      <c r="J1671" s="21">
        <v>7</v>
      </c>
      <c r="K1671" s="21">
        <v>7</v>
      </c>
      <c r="L1671" s="21">
        <v>7</v>
      </c>
      <c r="M1671" s="21">
        <v>7</v>
      </c>
      <c r="N1671" s="21">
        <v>7</v>
      </c>
      <c r="O1671" s="21">
        <v>7</v>
      </c>
      <c r="P1671" s="21">
        <v>7</v>
      </c>
      <c r="Q1671" s="21">
        <v>7</v>
      </c>
      <c r="R1671" s="21">
        <v>7</v>
      </c>
      <c r="S1671" s="21">
        <v>11</v>
      </c>
      <c r="T1671" s="19"/>
      <c r="U1671" s="21">
        <v>7</v>
      </c>
      <c r="V1671" s="21">
        <v>7</v>
      </c>
      <c r="W1671" s="21">
        <v>7</v>
      </c>
      <c r="X1671" s="21">
        <v>7</v>
      </c>
      <c r="Y1671" s="21">
        <v>7</v>
      </c>
      <c r="Z1671" s="21">
        <v>7</v>
      </c>
      <c r="AA1671" s="21">
        <v>7</v>
      </c>
      <c r="AB1671" s="21">
        <v>7</v>
      </c>
    </row>
    <row r="1672" ht="15" spans="1:28">
      <c r="A1672" s="19" t="s">
        <v>2905</v>
      </c>
      <c r="B1672" s="4" t="s">
        <v>2906</v>
      </c>
      <c r="C1672" s="23" t="s">
        <v>2288</v>
      </c>
      <c r="D1672" s="21"/>
      <c r="E1672" s="23"/>
      <c r="F1672" s="21">
        <v>7</v>
      </c>
      <c r="G1672" s="21">
        <v>7</v>
      </c>
      <c r="H1672" s="21">
        <v>7</v>
      </c>
      <c r="I1672" s="21">
        <v>7</v>
      </c>
      <c r="J1672" s="21">
        <v>7</v>
      </c>
      <c r="K1672" s="21">
        <v>7</v>
      </c>
      <c r="L1672" s="21">
        <v>7</v>
      </c>
      <c r="M1672" s="21">
        <v>7</v>
      </c>
      <c r="N1672" s="21">
        <v>7</v>
      </c>
      <c r="O1672" s="21">
        <v>7</v>
      </c>
      <c r="P1672" s="21">
        <v>7</v>
      </c>
      <c r="Q1672" s="21">
        <v>7</v>
      </c>
      <c r="R1672" s="21">
        <v>7</v>
      </c>
      <c r="S1672" s="21">
        <v>11</v>
      </c>
      <c r="T1672" s="19"/>
      <c r="U1672" s="21">
        <v>7</v>
      </c>
      <c r="V1672" s="21">
        <v>7</v>
      </c>
      <c r="W1672" s="21">
        <v>7</v>
      </c>
      <c r="X1672" s="21">
        <v>7</v>
      </c>
      <c r="Y1672" s="21">
        <v>7</v>
      </c>
      <c r="Z1672" s="21">
        <v>7</v>
      </c>
      <c r="AA1672" s="21">
        <v>7</v>
      </c>
      <c r="AB1672" s="21">
        <v>7</v>
      </c>
    </row>
    <row r="1673" ht="15" spans="1:28">
      <c r="A1673" s="19" t="s">
        <v>2907</v>
      </c>
      <c r="B1673" s="4" t="s">
        <v>2908</v>
      </c>
      <c r="C1673" s="23" t="s">
        <v>2288</v>
      </c>
      <c r="D1673" s="21"/>
      <c r="E1673" s="23"/>
      <c r="F1673" s="21">
        <v>180</v>
      </c>
      <c r="G1673" s="21">
        <v>180</v>
      </c>
      <c r="H1673" s="21">
        <v>180</v>
      </c>
      <c r="I1673" s="21">
        <v>180</v>
      </c>
      <c r="J1673" s="21">
        <v>180</v>
      </c>
      <c r="K1673" s="21">
        <v>180</v>
      </c>
      <c r="L1673" s="21">
        <v>180</v>
      </c>
      <c r="M1673" s="21">
        <v>180</v>
      </c>
      <c r="N1673" s="21">
        <v>180</v>
      </c>
      <c r="O1673" s="21">
        <v>180</v>
      </c>
      <c r="P1673" s="21">
        <v>180</v>
      </c>
      <c r="Q1673" s="21">
        <v>200</v>
      </c>
      <c r="R1673" s="21">
        <v>200</v>
      </c>
      <c r="S1673" s="21">
        <v>240</v>
      </c>
      <c r="T1673" s="19"/>
      <c r="U1673" s="21">
        <v>200</v>
      </c>
      <c r="V1673" s="21">
        <v>200</v>
      </c>
      <c r="W1673" s="21">
        <v>220</v>
      </c>
      <c r="X1673" s="21">
        <v>220</v>
      </c>
      <c r="Y1673" s="21">
        <v>220</v>
      </c>
      <c r="Z1673" s="21">
        <v>220</v>
      </c>
      <c r="AA1673" s="21">
        <v>220</v>
      </c>
      <c r="AB1673" s="21">
        <v>220</v>
      </c>
    </row>
    <row r="1674" ht="15" spans="1:28">
      <c r="A1674" s="19" t="s">
        <v>2909</v>
      </c>
      <c r="B1674" s="4" t="s">
        <v>1467</v>
      </c>
      <c r="C1674" s="23" t="s">
        <v>2288</v>
      </c>
      <c r="D1674" s="21"/>
      <c r="E1674" s="23"/>
      <c r="F1674" s="21">
        <v>60</v>
      </c>
      <c r="G1674" s="21">
        <v>60</v>
      </c>
      <c r="H1674" s="21">
        <v>60</v>
      </c>
      <c r="I1674" s="21">
        <v>50</v>
      </c>
      <c r="J1674" s="21">
        <v>50</v>
      </c>
      <c r="K1674" s="21">
        <v>50</v>
      </c>
      <c r="L1674" s="21">
        <v>70</v>
      </c>
      <c r="M1674" s="21">
        <v>70</v>
      </c>
      <c r="N1674" s="21">
        <v>70</v>
      </c>
      <c r="O1674" s="21">
        <v>70</v>
      </c>
      <c r="P1674" s="21">
        <v>70</v>
      </c>
      <c r="Q1674" s="21">
        <v>80</v>
      </c>
      <c r="R1674" s="21">
        <v>80</v>
      </c>
      <c r="S1674" s="21">
        <v>100</v>
      </c>
      <c r="T1674" s="19"/>
      <c r="U1674" s="21">
        <v>80</v>
      </c>
      <c r="V1674" s="21">
        <v>80</v>
      </c>
      <c r="W1674" s="21">
        <v>80</v>
      </c>
      <c r="X1674" s="21">
        <v>80</v>
      </c>
      <c r="Y1674" s="21">
        <v>80</v>
      </c>
      <c r="Z1674" s="21">
        <v>80</v>
      </c>
      <c r="AA1674" s="21">
        <v>80</v>
      </c>
      <c r="AB1674" s="21">
        <v>80</v>
      </c>
    </row>
    <row r="1675" ht="15" spans="1:28">
      <c r="A1675" s="19" t="s">
        <v>2910</v>
      </c>
      <c r="B1675" s="4" t="s">
        <v>1472</v>
      </c>
      <c r="C1675" s="23" t="s">
        <v>2288</v>
      </c>
      <c r="D1675" s="21"/>
      <c r="E1675" s="23"/>
      <c r="F1675" s="21">
        <v>40</v>
      </c>
      <c r="G1675" s="21">
        <v>45</v>
      </c>
      <c r="H1675" s="21">
        <v>35</v>
      </c>
      <c r="I1675" s="21">
        <v>35</v>
      </c>
      <c r="J1675" s="21">
        <v>35</v>
      </c>
      <c r="K1675" s="21">
        <v>40</v>
      </c>
      <c r="L1675" s="21">
        <v>45</v>
      </c>
      <c r="M1675" s="21">
        <v>45</v>
      </c>
      <c r="N1675" s="21">
        <v>45</v>
      </c>
      <c r="O1675" s="21">
        <v>45</v>
      </c>
      <c r="P1675" s="21">
        <v>45</v>
      </c>
      <c r="Q1675" s="21">
        <v>50</v>
      </c>
      <c r="R1675" s="21">
        <v>50</v>
      </c>
      <c r="S1675" s="21">
        <v>80</v>
      </c>
      <c r="T1675" s="19"/>
      <c r="U1675" s="21">
        <v>60</v>
      </c>
      <c r="V1675" s="21">
        <v>60</v>
      </c>
      <c r="W1675" s="21">
        <v>60</v>
      </c>
      <c r="X1675" s="21">
        <v>60</v>
      </c>
      <c r="Y1675" s="21">
        <v>60</v>
      </c>
      <c r="Z1675" s="21">
        <v>60</v>
      </c>
      <c r="AA1675" s="21">
        <v>60</v>
      </c>
      <c r="AB1675" s="21">
        <v>60</v>
      </c>
    </row>
    <row r="1676" ht="15" spans="1:28">
      <c r="A1676" s="19" t="s">
        <v>2911</v>
      </c>
      <c r="B1676" s="4" t="s">
        <v>1470</v>
      </c>
      <c r="C1676" s="23" t="s">
        <v>2288</v>
      </c>
      <c r="D1676" s="21"/>
      <c r="E1676" s="23"/>
      <c r="F1676" s="21">
        <v>30</v>
      </c>
      <c r="G1676" s="21">
        <v>30</v>
      </c>
      <c r="H1676" s="21">
        <v>20</v>
      </c>
      <c r="I1676" s="21">
        <v>20</v>
      </c>
      <c r="J1676" s="21">
        <v>25</v>
      </c>
      <c r="K1676" s="21">
        <v>25</v>
      </c>
      <c r="L1676" s="21">
        <v>25</v>
      </c>
      <c r="M1676" s="21">
        <v>25</v>
      </c>
      <c r="N1676" s="21">
        <v>30</v>
      </c>
      <c r="O1676" s="21">
        <v>30</v>
      </c>
      <c r="P1676" s="21">
        <v>30</v>
      </c>
      <c r="Q1676" s="21">
        <v>30</v>
      </c>
      <c r="R1676" s="21">
        <v>35</v>
      </c>
      <c r="S1676" s="21">
        <v>60</v>
      </c>
      <c r="T1676" s="19"/>
      <c r="U1676" s="21">
        <v>40</v>
      </c>
      <c r="V1676" s="21">
        <v>40</v>
      </c>
      <c r="W1676" s="21">
        <v>40</v>
      </c>
      <c r="X1676" s="21">
        <v>40</v>
      </c>
      <c r="Y1676" s="21">
        <v>40</v>
      </c>
      <c r="Z1676" s="21">
        <v>40</v>
      </c>
      <c r="AA1676" s="21">
        <v>40</v>
      </c>
      <c r="AB1676" s="21">
        <v>40</v>
      </c>
    </row>
    <row r="1677" ht="15" spans="1:28">
      <c r="A1677" s="19" t="s">
        <v>2912</v>
      </c>
      <c r="B1677" s="4" t="s">
        <v>2913</v>
      </c>
      <c r="C1677" s="23" t="s">
        <v>2288</v>
      </c>
      <c r="D1677" s="21"/>
      <c r="E1677" s="23"/>
      <c r="F1677" s="21">
        <v>0</v>
      </c>
      <c r="G1677" s="21">
        <v>0</v>
      </c>
      <c r="H1677" s="21">
        <v>0</v>
      </c>
      <c r="I1677" s="21">
        <v>0</v>
      </c>
      <c r="J1677" s="21">
        <v>0</v>
      </c>
      <c r="K1677" s="21">
        <v>0</v>
      </c>
      <c r="L1677" s="21">
        <v>0</v>
      </c>
      <c r="M1677" s="21">
        <v>0</v>
      </c>
      <c r="N1677" s="21">
        <v>0</v>
      </c>
      <c r="O1677" s="21">
        <v>0</v>
      </c>
      <c r="P1677" s="21">
        <v>0</v>
      </c>
      <c r="Q1677" s="21">
        <v>0</v>
      </c>
      <c r="R1677" s="21">
        <v>0</v>
      </c>
      <c r="S1677" s="21">
        <v>0</v>
      </c>
      <c r="T1677" s="19"/>
      <c r="U1677" s="21">
        <v>0</v>
      </c>
      <c r="V1677" s="21">
        <v>0</v>
      </c>
      <c r="W1677" s="21">
        <v>0</v>
      </c>
      <c r="X1677" s="21">
        <v>0</v>
      </c>
      <c r="Y1677" s="21">
        <v>0</v>
      </c>
      <c r="Z1677" s="21">
        <v>0</v>
      </c>
      <c r="AA1677" s="21">
        <v>0</v>
      </c>
      <c r="AB1677" s="21">
        <v>0</v>
      </c>
    </row>
    <row r="1678" ht="15" spans="1:28">
      <c r="A1678" s="19" t="s">
        <v>2914</v>
      </c>
      <c r="B1678" s="4" t="s">
        <v>2915</v>
      </c>
      <c r="C1678" s="23" t="s">
        <v>2288</v>
      </c>
      <c r="D1678" s="21"/>
      <c r="E1678" s="23"/>
      <c r="F1678" s="21">
        <v>0</v>
      </c>
      <c r="G1678" s="21">
        <v>0</v>
      </c>
      <c r="H1678" s="21">
        <v>0</v>
      </c>
      <c r="I1678" s="21">
        <v>0</v>
      </c>
      <c r="J1678" s="21">
        <v>0</v>
      </c>
      <c r="K1678" s="21">
        <v>0</v>
      </c>
      <c r="L1678" s="21">
        <v>0</v>
      </c>
      <c r="M1678" s="21">
        <v>0</v>
      </c>
      <c r="N1678" s="21">
        <v>0</v>
      </c>
      <c r="O1678" s="21">
        <v>0</v>
      </c>
      <c r="P1678" s="21">
        <v>0</v>
      </c>
      <c r="Q1678" s="21">
        <v>0</v>
      </c>
      <c r="R1678" s="21">
        <v>0</v>
      </c>
      <c r="S1678" s="21">
        <v>0</v>
      </c>
      <c r="T1678" s="19"/>
      <c r="U1678" s="21">
        <v>0</v>
      </c>
      <c r="V1678" s="21">
        <v>0</v>
      </c>
      <c r="W1678" s="21">
        <v>0</v>
      </c>
      <c r="X1678" s="21">
        <v>0</v>
      </c>
      <c r="Y1678" s="21">
        <v>0</v>
      </c>
      <c r="Z1678" s="21">
        <v>0</v>
      </c>
      <c r="AA1678" s="21">
        <v>0</v>
      </c>
      <c r="AB1678" s="21">
        <v>0</v>
      </c>
    </row>
    <row r="1679" ht="15" spans="1:28">
      <c r="A1679" s="19" t="s">
        <v>2916</v>
      </c>
      <c r="B1679" s="4" t="s">
        <v>39</v>
      </c>
      <c r="C1679" s="23" t="s">
        <v>2288</v>
      </c>
      <c r="D1679" s="21"/>
      <c r="E1679" s="23"/>
      <c r="F1679" s="21">
        <v>385</v>
      </c>
      <c r="G1679" s="21">
        <v>300</v>
      </c>
      <c r="H1679" s="21">
        <v>260</v>
      </c>
      <c r="I1679" s="21">
        <v>260</v>
      </c>
      <c r="J1679" s="21">
        <v>350</v>
      </c>
      <c r="K1679" s="21">
        <v>350</v>
      </c>
      <c r="L1679" s="21">
        <v>280</v>
      </c>
      <c r="M1679" s="21">
        <v>280</v>
      </c>
      <c r="N1679" s="21">
        <v>280</v>
      </c>
      <c r="O1679" s="21">
        <v>400</v>
      </c>
      <c r="P1679" s="21">
        <v>400</v>
      </c>
      <c r="Q1679" s="21">
        <v>280</v>
      </c>
      <c r="R1679" s="21">
        <v>260</v>
      </c>
      <c r="S1679" s="21">
        <v>420</v>
      </c>
      <c r="T1679" s="19"/>
      <c r="U1679" s="21">
        <v>350</v>
      </c>
      <c r="V1679" s="21">
        <v>300</v>
      </c>
      <c r="W1679" s="21">
        <v>280</v>
      </c>
      <c r="X1679" s="21">
        <v>260</v>
      </c>
      <c r="Y1679" s="21">
        <v>260</v>
      </c>
      <c r="Z1679" s="21">
        <v>450</v>
      </c>
      <c r="AA1679" s="21">
        <v>450</v>
      </c>
      <c r="AB1679" s="21">
        <v>260</v>
      </c>
    </row>
    <row r="1680" ht="15" spans="1:28">
      <c r="A1680" s="19" t="s">
        <v>2917</v>
      </c>
      <c r="B1680" s="4" t="s">
        <v>1274</v>
      </c>
      <c r="C1680" s="23" t="s">
        <v>2288</v>
      </c>
      <c r="D1680" s="21"/>
      <c r="E1680" s="23" t="s">
        <v>2918</v>
      </c>
      <c r="F1680" s="21">
        <v>150</v>
      </c>
      <c r="G1680" s="21">
        <v>160</v>
      </c>
      <c r="H1680" s="21">
        <v>178</v>
      </c>
      <c r="I1680" s="21">
        <v>170</v>
      </c>
      <c r="J1680" s="21">
        <v>170</v>
      </c>
      <c r="K1680" s="21">
        <v>170</v>
      </c>
      <c r="L1680" s="21">
        <v>170</v>
      </c>
      <c r="M1680" s="21">
        <v>175</v>
      </c>
      <c r="N1680" s="21">
        <v>175</v>
      </c>
      <c r="O1680" s="21">
        <v>180</v>
      </c>
      <c r="P1680" s="21">
        <v>175</v>
      </c>
      <c r="Q1680" s="21">
        <v>165</v>
      </c>
      <c r="R1680" s="21">
        <v>180</v>
      </c>
      <c r="S1680" s="21">
        <v>200</v>
      </c>
      <c r="T1680" s="19"/>
      <c r="U1680" s="21">
        <v>175</v>
      </c>
      <c r="V1680" s="21">
        <v>170</v>
      </c>
      <c r="W1680" s="21">
        <v>170</v>
      </c>
      <c r="X1680" s="21">
        <v>170</v>
      </c>
      <c r="Y1680" s="21">
        <v>165</v>
      </c>
      <c r="Z1680" s="21">
        <v>170</v>
      </c>
      <c r="AA1680" s="21">
        <v>170</v>
      </c>
      <c r="AB1680" s="21">
        <v>170</v>
      </c>
    </row>
    <row r="1681" ht="15" spans="1:28">
      <c r="A1681" s="19" t="s">
        <v>2919</v>
      </c>
      <c r="B1681" s="4" t="s">
        <v>1117</v>
      </c>
      <c r="C1681" s="23" t="s">
        <v>2288</v>
      </c>
      <c r="D1681" s="21"/>
      <c r="E1681" s="23"/>
      <c r="F1681" s="21">
        <v>85</v>
      </c>
      <c r="G1681" s="21">
        <v>80</v>
      </c>
      <c r="H1681" s="21">
        <v>80</v>
      </c>
      <c r="I1681" s="21">
        <v>78</v>
      </c>
      <c r="J1681" s="21">
        <v>75</v>
      </c>
      <c r="K1681" s="21">
        <v>75</v>
      </c>
      <c r="L1681" s="21">
        <v>75</v>
      </c>
      <c r="M1681" s="21">
        <v>75</v>
      </c>
      <c r="N1681" s="21">
        <v>75</v>
      </c>
      <c r="O1681" s="21">
        <v>75</v>
      </c>
      <c r="P1681" s="21">
        <v>75</v>
      </c>
      <c r="Q1681" s="21">
        <v>75</v>
      </c>
      <c r="R1681" s="21">
        <v>80</v>
      </c>
      <c r="S1681" s="21">
        <v>90</v>
      </c>
      <c r="T1681" s="19"/>
      <c r="U1681" s="21">
        <v>75</v>
      </c>
      <c r="V1681" s="21">
        <v>72</v>
      </c>
      <c r="W1681" s="21">
        <v>72</v>
      </c>
      <c r="X1681" s="21">
        <v>80</v>
      </c>
      <c r="Y1681" s="21">
        <v>75</v>
      </c>
      <c r="Z1681" s="21">
        <v>75</v>
      </c>
      <c r="AA1681" s="21">
        <v>70</v>
      </c>
      <c r="AB1681" s="21">
        <v>70</v>
      </c>
    </row>
    <row r="1682" ht="15" spans="1:28">
      <c r="A1682" s="19" t="s">
        <v>2920</v>
      </c>
      <c r="B1682" s="4" t="s">
        <v>1362</v>
      </c>
      <c r="C1682" s="23" t="s">
        <v>2288</v>
      </c>
      <c r="D1682" s="21"/>
      <c r="E1682" s="23"/>
      <c r="F1682" s="21">
        <v>14</v>
      </c>
      <c r="G1682" s="21">
        <v>14</v>
      </c>
      <c r="H1682" s="21">
        <v>14</v>
      </c>
      <c r="I1682" s="21">
        <v>14</v>
      </c>
      <c r="J1682" s="21">
        <v>15</v>
      </c>
      <c r="K1682" s="21">
        <v>14</v>
      </c>
      <c r="L1682" s="21">
        <v>12</v>
      </c>
      <c r="M1682" s="21">
        <v>14</v>
      </c>
      <c r="N1682" s="21">
        <v>14</v>
      </c>
      <c r="O1682" s="21">
        <v>16</v>
      </c>
      <c r="P1682" s="21">
        <v>12</v>
      </c>
      <c r="Q1682" s="21">
        <v>14</v>
      </c>
      <c r="R1682" s="21">
        <v>16</v>
      </c>
      <c r="S1682" s="21">
        <v>22</v>
      </c>
      <c r="T1682" s="19"/>
      <c r="U1682" s="21">
        <v>18</v>
      </c>
      <c r="V1682" s="21">
        <v>16</v>
      </c>
      <c r="W1682" s="21">
        <v>16</v>
      </c>
      <c r="X1682" s="21">
        <v>14</v>
      </c>
      <c r="Y1682" s="21">
        <v>16</v>
      </c>
      <c r="Z1682" s="21">
        <v>15</v>
      </c>
      <c r="AA1682" s="21">
        <v>15</v>
      </c>
      <c r="AB1682" s="21">
        <v>15</v>
      </c>
    </row>
    <row r="1683" ht="15" spans="1:28">
      <c r="A1683" s="19" t="s">
        <v>2921</v>
      </c>
      <c r="B1683" s="4" t="s">
        <v>2922</v>
      </c>
      <c r="C1683" s="23" t="s">
        <v>2288</v>
      </c>
      <c r="D1683" s="21"/>
      <c r="E1683" s="23" t="s">
        <v>2923</v>
      </c>
      <c r="F1683" s="21">
        <v>14</v>
      </c>
      <c r="G1683" s="21">
        <v>14</v>
      </c>
      <c r="H1683" s="21">
        <v>13</v>
      </c>
      <c r="I1683" s="21">
        <v>13</v>
      </c>
      <c r="J1683" s="21">
        <v>13</v>
      </c>
      <c r="K1683" s="21">
        <v>13</v>
      </c>
      <c r="L1683" s="21">
        <v>13</v>
      </c>
      <c r="M1683" s="21">
        <v>13</v>
      </c>
      <c r="N1683" s="21">
        <v>13</v>
      </c>
      <c r="O1683" s="21">
        <v>13</v>
      </c>
      <c r="P1683" s="21">
        <v>15</v>
      </c>
      <c r="Q1683" s="21">
        <v>15</v>
      </c>
      <c r="R1683" s="21">
        <v>24</v>
      </c>
      <c r="S1683" s="21">
        <v>26</v>
      </c>
      <c r="T1683" s="19"/>
      <c r="U1683" s="21">
        <v>24</v>
      </c>
      <c r="V1683" s="21">
        <v>20</v>
      </c>
      <c r="W1683" s="21">
        <v>14</v>
      </c>
      <c r="X1683" s="21">
        <v>15</v>
      </c>
      <c r="Y1683" s="21">
        <v>15</v>
      </c>
      <c r="Z1683" s="21">
        <v>15</v>
      </c>
      <c r="AA1683" s="21">
        <v>15</v>
      </c>
      <c r="AB1683" s="21">
        <v>15</v>
      </c>
    </row>
    <row r="1684" ht="15" spans="1:28">
      <c r="A1684" s="19" t="s">
        <v>2924</v>
      </c>
      <c r="B1684" s="4" t="s">
        <v>2925</v>
      </c>
      <c r="C1684" s="23" t="s">
        <v>2288</v>
      </c>
      <c r="D1684" s="21"/>
      <c r="E1684" s="23" t="s">
        <v>2923</v>
      </c>
      <c r="F1684" s="21">
        <v>18</v>
      </c>
      <c r="G1684" s="21">
        <v>18</v>
      </c>
      <c r="H1684" s="21">
        <v>18</v>
      </c>
      <c r="I1684" s="21">
        <v>18</v>
      </c>
      <c r="J1684" s="21">
        <v>18</v>
      </c>
      <c r="K1684" s="21">
        <v>18</v>
      </c>
      <c r="L1684" s="21">
        <v>18</v>
      </c>
      <c r="M1684" s="21">
        <v>18</v>
      </c>
      <c r="N1684" s="21">
        <v>18</v>
      </c>
      <c r="O1684" s="21">
        <v>18</v>
      </c>
      <c r="P1684" s="21">
        <v>18</v>
      </c>
      <c r="Q1684" s="21">
        <v>18</v>
      </c>
      <c r="R1684" s="21">
        <v>20</v>
      </c>
      <c r="S1684" s="21">
        <v>34</v>
      </c>
      <c r="T1684" s="19"/>
      <c r="U1684" s="21">
        <v>30</v>
      </c>
      <c r="V1684" s="21">
        <v>32</v>
      </c>
      <c r="W1684" s="21">
        <v>18</v>
      </c>
      <c r="X1684" s="21">
        <v>18</v>
      </c>
      <c r="Y1684" s="21">
        <v>16</v>
      </c>
      <c r="Z1684" s="21">
        <v>16</v>
      </c>
      <c r="AA1684" s="21">
        <v>16</v>
      </c>
      <c r="AB1684" s="21">
        <v>16</v>
      </c>
    </row>
    <row r="1685" ht="15" spans="1:28">
      <c r="A1685" s="19" t="s">
        <v>2926</v>
      </c>
      <c r="B1685" s="4" t="s">
        <v>1153</v>
      </c>
      <c r="C1685" s="23" t="s">
        <v>2288</v>
      </c>
      <c r="D1685" s="21"/>
      <c r="E1685" s="23"/>
      <c r="F1685" s="21">
        <v>199</v>
      </c>
      <c r="G1685" s="21">
        <v>210</v>
      </c>
      <c r="H1685" s="21">
        <v>210</v>
      </c>
      <c r="I1685" s="21">
        <v>200</v>
      </c>
      <c r="J1685" s="21">
        <v>200</v>
      </c>
      <c r="K1685" s="21">
        <v>200</v>
      </c>
      <c r="L1685" s="21">
        <v>190</v>
      </c>
      <c r="M1685" s="21">
        <v>190</v>
      </c>
      <c r="N1685" s="21">
        <v>190</v>
      </c>
      <c r="O1685" s="21">
        <v>190</v>
      </c>
      <c r="P1685" s="21">
        <v>190</v>
      </c>
      <c r="Q1685" s="21">
        <v>180</v>
      </c>
      <c r="R1685" s="21">
        <v>180</v>
      </c>
      <c r="S1685" s="21">
        <v>400</v>
      </c>
      <c r="T1685" s="19"/>
      <c r="U1685" s="21">
        <v>180</v>
      </c>
      <c r="V1685" s="21">
        <v>180</v>
      </c>
      <c r="W1685" s="21">
        <v>190</v>
      </c>
      <c r="X1685" s="21">
        <v>200</v>
      </c>
      <c r="Y1685" s="21">
        <v>200</v>
      </c>
      <c r="Z1685" s="21">
        <v>200</v>
      </c>
      <c r="AA1685" s="21">
        <v>200</v>
      </c>
      <c r="AB1685" s="21">
        <v>200</v>
      </c>
    </row>
    <row r="1686" ht="15" spans="1:28">
      <c r="A1686" s="19" t="s">
        <v>2927</v>
      </c>
      <c r="B1686" s="4" t="s">
        <v>1156</v>
      </c>
      <c r="C1686" s="23" t="s">
        <v>2288</v>
      </c>
      <c r="D1686" s="21"/>
      <c r="E1686" s="23"/>
      <c r="F1686" s="21">
        <v>68</v>
      </c>
      <c r="G1686" s="21">
        <v>60</v>
      </c>
      <c r="H1686" s="21">
        <v>60</v>
      </c>
      <c r="I1686" s="21">
        <v>60</v>
      </c>
      <c r="J1686" s="21">
        <v>60</v>
      </c>
      <c r="K1686" s="21">
        <v>60</v>
      </c>
      <c r="L1686" s="21">
        <v>60</v>
      </c>
      <c r="M1686" s="21">
        <v>60</v>
      </c>
      <c r="N1686" s="21">
        <v>60</v>
      </c>
      <c r="O1686" s="21">
        <v>60</v>
      </c>
      <c r="P1686" s="21">
        <v>60</v>
      </c>
      <c r="Q1686" s="21">
        <v>60</v>
      </c>
      <c r="R1686" s="21">
        <v>60</v>
      </c>
      <c r="S1686" s="21">
        <v>132</v>
      </c>
      <c r="T1686" s="19"/>
      <c r="U1686" s="21">
        <v>60</v>
      </c>
      <c r="V1686" s="21">
        <v>60</v>
      </c>
      <c r="W1686" s="21">
        <v>70</v>
      </c>
      <c r="X1686" s="21">
        <v>70</v>
      </c>
      <c r="Y1686" s="21">
        <v>70</v>
      </c>
      <c r="Z1686" s="21">
        <v>70</v>
      </c>
      <c r="AA1686" s="21">
        <v>70</v>
      </c>
      <c r="AB1686" s="21">
        <v>70</v>
      </c>
    </row>
    <row r="1687" ht="15" spans="1:28">
      <c r="A1687" s="19" t="s">
        <v>2928</v>
      </c>
      <c r="B1687" s="4" t="s">
        <v>245</v>
      </c>
      <c r="C1687" s="23" t="s">
        <v>2288</v>
      </c>
      <c r="D1687" s="21"/>
      <c r="E1687" s="23"/>
      <c r="F1687" s="21">
        <v>90</v>
      </c>
      <c r="G1687" s="21">
        <v>140</v>
      </c>
      <c r="H1687" s="21">
        <v>100</v>
      </c>
      <c r="I1687" s="21">
        <v>100</v>
      </c>
      <c r="J1687" s="21">
        <v>150</v>
      </c>
      <c r="K1687" s="21">
        <v>120</v>
      </c>
      <c r="L1687" s="21">
        <v>110</v>
      </c>
      <c r="M1687" s="21">
        <v>110</v>
      </c>
      <c r="N1687" s="21">
        <v>105</v>
      </c>
      <c r="O1687" s="21">
        <v>105</v>
      </c>
      <c r="P1687" s="21">
        <v>105</v>
      </c>
      <c r="Q1687" s="21">
        <v>105</v>
      </c>
      <c r="R1687" s="21">
        <v>105</v>
      </c>
      <c r="S1687" s="21">
        <v>160</v>
      </c>
      <c r="T1687" s="19"/>
      <c r="U1687" s="21">
        <v>120</v>
      </c>
      <c r="V1687" s="21">
        <v>120</v>
      </c>
      <c r="W1687" s="21">
        <v>120</v>
      </c>
      <c r="X1687" s="21">
        <v>120</v>
      </c>
      <c r="Y1687" s="21">
        <v>120</v>
      </c>
      <c r="Z1687" s="21">
        <v>120</v>
      </c>
      <c r="AA1687" s="21">
        <v>120</v>
      </c>
      <c r="AB1687" s="21">
        <v>120</v>
      </c>
    </row>
    <row r="1688" ht="15" spans="1:28">
      <c r="A1688" s="19" t="s">
        <v>2929</v>
      </c>
      <c r="B1688" s="4" t="s">
        <v>225</v>
      </c>
      <c r="C1688" s="23" t="s">
        <v>2288</v>
      </c>
      <c r="D1688" s="21"/>
      <c r="E1688" s="23"/>
      <c r="F1688" s="21">
        <v>85</v>
      </c>
      <c r="G1688" s="21">
        <v>120</v>
      </c>
      <c r="H1688" s="21">
        <v>85</v>
      </c>
      <c r="I1688" s="21">
        <v>100</v>
      </c>
      <c r="J1688" s="21">
        <v>120</v>
      </c>
      <c r="K1688" s="21">
        <v>105</v>
      </c>
      <c r="L1688" s="21">
        <v>110</v>
      </c>
      <c r="M1688" s="21">
        <v>110</v>
      </c>
      <c r="N1688" s="21">
        <v>105</v>
      </c>
      <c r="O1688" s="21">
        <v>105</v>
      </c>
      <c r="P1688" s="21">
        <v>105</v>
      </c>
      <c r="Q1688" s="21">
        <v>105</v>
      </c>
      <c r="R1688" s="21">
        <v>105</v>
      </c>
      <c r="S1688" s="21">
        <v>140</v>
      </c>
      <c r="T1688" s="19"/>
      <c r="U1688" s="21">
        <v>110</v>
      </c>
      <c r="V1688" s="21">
        <v>110</v>
      </c>
      <c r="W1688" s="21">
        <v>110</v>
      </c>
      <c r="X1688" s="21">
        <v>110</v>
      </c>
      <c r="Y1688" s="21">
        <v>110</v>
      </c>
      <c r="Z1688" s="21">
        <v>110</v>
      </c>
      <c r="AA1688" s="21">
        <v>110</v>
      </c>
      <c r="AB1688" s="21">
        <v>110</v>
      </c>
    </row>
    <row r="1689" ht="15" spans="1:28">
      <c r="A1689" s="19" t="s">
        <v>2930</v>
      </c>
      <c r="B1689" s="4" t="s">
        <v>256</v>
      </c>
      <c r="C1689" s="23" t="s">
        <v>2288</v>
      </c>
      <c r="D1689" s="21"/>
      <c r="E1689" s="23"/>
      <c r="F1689" s="21">
        <v>25</v>
      </c>
      <c r="G1689" s="21">
        <v>30</v>
      </c>
      <c r="H1689" s="21">
        <v>22</v>
      </c>
      <c r="I1689" s="21">
        <v>25</v>
      </c>
      <c r="J1689" s="21">
        <v>25</v>
      </c>
      <c r="K1689" s="21">
        <v>25</v>
      </c>
      <c r="L1689" s="21">
        <v>25</v>
      </c>
      <c r="M1689" s="21">
        <v>25</v>
      </c>
      <c r="N1689" s="21">
        <v>25</v>
      </c>
      <c r="O1689" s="21">
        <v>25</v>
      </c>
      <c r="P1689" s="21">
        <v>25</v>
      </c>
      <c r="Q1689" s="21">
        <v>25</v>
      </c>
      <c r="R1689" s="21">
        <v>25</v>
      </c>
      <c r="S1689" s="21">
        <v>35</v>
      </c>
      <c r="T1689" s="19"/>
      <c r="U1689" s="21">
        <v>25</v>
      </c>
      <c r="V1689" s="21">
        <v>25</v>
      </c>
      <c r="W1689" s="21">
        <v>25</v>
      </c>
      <c r="X1689" s="21">
        <v>25</v>
      </c>
      <c r="Y1689" s="21">
        <v>25</v>
      </c>
      <c r="Z1689" s="21">
        <v>25</v>
      </c>
      <c r="AA1689" s="21">
        <v>25</v>
      </c>
      <c r="AB1689" s="21">
        <v>25</v>
      </c>
    </row>
    <row r="1690" ht="15" spans="1:28">
      <c r="A1690" s="19" t="s">
        <v>2931</v>
      </c>
      <c r="B1690" s="4" t="s">
        <v>248</v>
      </c>
      <c r="C1690" s="23" t="s">
        <v>2288</v>
      </c>
      <c r="D1690" s="21"/>
      <c r="E1690" s="23"/>
      <c r="F1690" s="21">
        <v>22</v>
      </c>
      <c r="G1690" s="21">
        <v>30</v>
      </c>
      <c r="H1690" s="21">
        <v>18</v>
      </c>
      <c r="I1690" s="21">
        <v>21</v>
      </c>
      <c r="J1690" s="21">
        <v>21</v>
      </c>
      <c r="K1690" s="21">
        <v>21</v>
      </c>
      <c r="L1690" s="21">
        <v>21</v>
      </c>
      <c r="M1690" s="21">
        <v>21</v>
      </c>
      <c r="N1690" s="21">
        <v>21</v>
      </c>
      <c r="O1690" s="21">
        <v>21</v>
      </c>
      <c r="P1690" s="21">
        <v>21</v>
      </c>
      <c r="Q1690" s="21">
        <v>21</v>
      </c>
      <c r="R1690" s="21">
        <v>21</v>
      </c>
      <c r="S1690" s="21">
        <v>30</v>
      </c>
      <c r="T1690" s="19"/>
      <c r="U1690" s="21">
        <v>25</v>
      </c>
      <c r="V1690" s="21">
        <v>21</v>
      </c>
      <c r="W1690" s="21">
        <v>21</v>
      </c>
      <c r="X1690" s="21">
        <v>21</v>
      </c>
      <c r="Y1690" s="21">
        <v>21</v>
      </c>
      <c r="Z1690" s="21">
        <v>21</v>
      </c>
      <c r="AA1690" s="21">
        <v>21</v>
      </c>
      <c r="AB1690" s="21">
        <v>21</v>
      </c>
    </row>
    <row r="1691" ht="15" spans="1:28">
      <c r="A1691" s="19" t="s">
        <v>2932</v>
      </c>
      <c r="B1691" s="4" t="s">
        <v>1287</v>
      </c>
      <c r="C1691" s="23" t="s">
        <v>2288</v>
      </c>
      <c r="D1691" s="21"/>
      <c r="E1691" s="23" t="s">
        <v>2933</v>
      </c>
      <c r="F1691" s="21">
        <v>300</v>
      </c>
      <c r="G1691" s="21">
        <v>260</v>
      </c>
      <c r="H1691" s="21">
        <v>260</v>
      </c>
      <c r="I1691" s="21">
        <v>260</v>
      </c>
      <c r="J1691" s="21">
        <v>240</v>
      </c>
      <c r="K1691" s="21">
        <v>350</v>
      </c>
      <c r="L1691" s="21">
        <v>350</v>
      </c>
      <c r="M1691" s="21">
        <v>240</v>
      </c>
      <c r="N1691" s="21">
        <v>240</v>
      </c>
      <c r="O1691" s="21">
        <v>240</v>
      </c>
      <c r="P1691" s="21">
        <v>350</v>
      </c>
      <c r="Q1691" s="21">
        <v>350</v>
      </c>
      <c r="R1691" s="21">
        <v>260</v>
      </c>
      <c r="S1691" s="21">
        <v>500</v>
      </c>
      <c r="T1691" s="19"/>
      <c r="U1691" s="21">
        <v>280</v>
      </c>
      <c r="V1691" s="21">
        <v>350</v>
      </c>
      <c r="W1691" s="21">
        <v>350</v>
      </c>
      <c r="X1691" s="21">
        <v>350</v>
      </c>
      <c r="Y1691" s="21">
        <v>350</v>
      </c>
      <c r="Z1691" s="21">
        <v>350</v>
      </c>
      <c r="AA1691" s="21">
        <v>350</v>
      </c>
      <c r="AB1691" s="21">
        <v>380</v>
      </c>
    </row>
    <row r="1692" ht="15" spans="1:28">
      <c r="A1692" s="19" t="s">
        <v>2934</v>
      </c>
      <c r="B1692" s="4" t="s">
        <v>907</v>
      </c>
      <c r="C1692" s="23" t="s">
        <v>2288</v>
      </c>
      <c r="D1692" s="21"/>
      <c r="E1692" s="23"/>
      <c r="F1692" s="21">
        <v>40</v>
      </c>
      <c r="G1692" s="21">
        <v>35</v>
      </c>
      <c r="H1692" s="21">
        <v>35</v>
      </c>
      <c r="I1692" s="21">
        <v>35</v>
      </c>
      <c r="J1692" s="21">
        <v>35</v>
      </c>
      <c r="K1692" s="21">
        <v>70</v>
      </c>
      <c r="L1692" s="21">
        <v>70</v>
      </c>
      <c r="M1692" s="21">
        <v>35</v>
      </c>
      <c r="N1692" s="21">
        <v>35</v>
      </c>
      <c r="O1692" s="21">
        <v>35</v>
      </c>
      <c r="P1692" s="21">
        <v>70</v>
      </c>
      <c r="Q1692" s="21">
        <v>70</v>
      </c>
      <c r="R1692" s="21">
        <v>35</v>
      </c>
      <c r="S1692" s="21">
        <v>90</v>
      </c>
      <c r="T1692" s="19"/>
      <c r="U1692" s="21">
        <v>50</v>
      </c>
      <c r="V1692" s="21">
        <v>55</v>
      </c>
      <c r="W1692" s="21">
        <v>55</v>
      </c>
      <c r="X1692" s="21">
        <v>55</v>
      </c>
      <c r="Y1692" s="21">
        <v>55</v>
      </c>
      <c r="Z1692" s="21">
        <v>55</v>
      </c>
      <c r="AA1692" s="21">
        <v>55</v>
      </c>
      <c r="AB1692" s="21">
        <v>55</v>
      </c>
    </row>
    <row r="1693" ht="15" spans="1:28">
      <c r="A1693" s="19" t="s">
        <v>2935</v>
      </c>
      <c r="B1693" s="4" t="s">
        <v>1289</v>
      </c>
      <c r="C1693" s="23" t="s">
        <v>2288</v>
      </c>
      <c r="D1693" s="21"/>
      <c r="E1693" s="23"/>
      <c r="F1693" s="21">
        <v>30</v>
      </c>
      <c r="G1693" s="21">
        <v>35</v>
      </c>
      <c r="H1693" s="21">
        <v>35</v>
      </c>
      <c r="I1693" s="21">
        <v>35</v>
      </c>
      <c r="J1693" s="21">
        <v>35</v>
      </c>
      <c r="K1693" s="21">
        <v>50</v>
      </c>
      <c r="L1693" s="21">
        <v>50</v>
      </c>
      <c r="M1693" s="21">
        <v>35</v>
      </c>
      <c r="N1693" s="21">
        <v>35</v>
      </c>
      <c r="O1693" s="21">
        <v>35</v>
      </c>
      <c r="P1693" s="21">
        <v>50</v>
      </c>
      <c r="Q1693" s="21">
        <v>50</v>
      </c>
      <c r="R1693" s="21">
        <v>35</v>
      </c>
      <c r="S1693" s="21">
        <v>70</v>
      </c>
      <c r="T1693" s="19"/>
      <c r="U1693" s="21">
        <v>40</v>
      </c>
      <c r="V1693" s="21">
        <v>40</v>
      </c>
      <c r="W1693" s="21">
        <v>50</v>
      </c>
      <c r="X1693" s="21">
        <v>50</v>
      </c>
      <c r="Y1693" s="21">
        <v>50</v>
      </c>
      <c r="Z1693" s="21">
        <v>50</v>
      </c>
      <c r="AA1693" s="21">
        <v>50</v>
      </c>
      <c r="AB1693" s="21">
        <v>50</v>
      </c>
    </row>
    <row r="1694" ht="15" spans="1:28">
      <c r="A1694" s="19" t="s">
        <v>2936</v>
      </c>
      <c r="B1694" s="4" t="s">
        <v>909</v>
      </c>
      <c r="C1694" s="23" t="s">
        <v>2288</v>
      </c>
      <c r="D1694" s="21"/>
      <c r="E1694" s="23"/>
      <c r="F1694" s="21">
        <v>30</v>
      </c>
      <c r="G1694" s="21">
        <v>35</v>
      </c>
      <c r="H1694" s="21">
        <v>35</v>
      </c>
      <c r="I1694" s="21">
        <v>35</v>
      </c>
      <c r="J1694" s="21">
        <v>35</v>
      </c>
      <c r="K1694" s="21">
        <v>50</v>
      </c>
      <c r="L1694" s="21">
        <v>50</v>
      </c>
      <c r="M1694" s="21">
        <v>35</v>
      </c>
      <c r="N1694" s="21">
        <v>35</v>
      </c>
      <c r="O1694" s="21">
        <v>35</v>
      </c>
      <c r="P1694" s="21">
        <v>50</v>
      </c>
      <c r="Q1694" s="21">
        <v>50</v>
      </c>
      <c r="R1694" s="21">
        <v>35</v>
      </c>
      <c r="S1694" s="21">
        <v>70</v>
      </c>
      <c r="T1694" s="19"/>
      <c r="U1694" s="21">
        <v>40</v>
      </c>
      <c r="V1694" s="21">
        <v>40</v>
      </c>
      <c r="W1694" s="21">
        <v>50</v>
      </c>
      <c r="X1694" s="21">
        <v>50</v>
      </c>
      <c r="Y1694" s="21">
        <v>50</v>
      </c>
      <c r="Z1694" s="21">
        <v>50</v>
      </c>
      <c r="AA1694" s="21">
        <v>50</v>
      </c>
      <c r="AB1694" s="21">
        <v>50</v>
      </c>
    </row>
    <row r="1695" ht="15" spans="1:28">
      <c r="A1695" s="19" t="s">
        <v>2937</v>
      </c>
      <c r="B1695" s="4" t="s">
        <v>928</v>
      </c>
      <c r="C1695" s="23" t="s">
        <v>2288</v>
      </c>
      <c r="D1695" s="21"/>
      <c r="E1695" s="23"/>
      <c r="F1695" s="21">
        <v>0</v>
      </c>
      <c r="G1695" s="21">
        <v>0</v>
      </c>
      <c r="H1695" s="21">
        <v>0</v>
      </c>
      <c r="I1695" s="21">
        <v>0</v>
      </c>
      <c r="J1695" s="21">
        <v>0</v>
      </c>
      <c r="K1695" s="21">
        <v>0</v>
      </c>
      <c r="L1695" s="21">
        <v>0</v>
      </c>
      <c r="M1695" s="21">
        <v>0</v>
      </c>
      <c r="N1695" s="21">
        <v>0</v>
      </c>
      <c r="O1695" s="21">
        <v>0</v>
      </c>
      <c r="P1695" s="21">
        <v>0</v>
      </c>
      <c r="Q1695" s="21">
        <v>0</v>
      </c>
      <c r="R1695" s="21">
        <v>0</v>
      </c>
      <c r="S1695" s="21">
        <v>0</v>
      </c>
      <c r="T1695" s="19"/>
      <c r="U1695" s="21">
        <v>0</v>
      </c>
      <c r="V1695" s="21">
        <v>0</v>
      </c>
      <c r="W1695" s="21">
        <v>0</v>
      </c>
      <c r="X1695" s="21">
        <v>0</v>
      </c>
      <c r="Y1695" s="21">
        <v>0</v>
      </c>
      <c r="Z1695" s="21">
        <v>0</v>
      </c>
      <c r="AA1695" s="21">
        <v>0</v>
      </c>
      <c r="AB1695" s="21">
        <v>0</v>
      </c>
    </row>
    <row r="1696" ht="15" spans="1:28">
      <c r="A1696" s="19" t="s">
        <v>2938</v>
      </c>
      <c r="B1696" s="4" t="s">
        <v>926</v>
      </c>
      <c r="C1696" s="23" t="s">
        <v>2288</v>
      </c>
      <c r="D1696" s="21"/>
      <c r="E1696" s="23"/>
      <c r="F1696" s="21">
        <v>0</v>
      </c>
      <c r="G1696" s="21">
        <v>0</v>
      </c>
      <c r="H1696" s="21">
        <v>0</v>
      </c>
      <c r="I1696" s="21">
        <v>0</v>
      </c>
      <c r="J1696" s="21">
        <v>0</v>
      </c>
      <c r="K1696" s="21">
        <v>0</v>
      </c>
      <c r="L1696" s="21">
        <v>0</v>
      </c>
      <c r="M1696" s="21">
        <v>0</v>
      </c>
      <c r="N1696" s="21">
        <v>0</v>
      </c>
      <c r="O1696" s="21">
        <v>0</v>
      </c>
      <c r="P1696" s="21">
        <v>0</v>
      </c>
      <c r="Q1696" s="21">
        <v>0</v>
      </c>
      <c r="R1696" s="21">
        <v>0</v>
      </c>
      <c r="S1696" s="21">
        <v>0</v>
      </c>
      <c r="T1696" s="19"/>
      <c r="U1696" s="21">
        <v>0</v>
      </c>
      <c r="V1696" s="21">
        <v>0</v>
      </c>
      <c r="W1696" s="21">
        <v>0</v>
      </c>
      <c r="X1696" s="21">
        <v>0</v>
      </c>
      <c r="Y1696" s="21">
        <v>0</v>
      </c>
      <c r="Z1696" s="21">
        <v>0</v>
      </c>
      <c r="AA1696" s="21">
        <v>0</v>
      </c>
      <c r="AB1696" s="21">
        <v>0</v>
      </c>
    </row>
    <row r="1697" ht="15" spans="1:28">
      <c r="A1697" s="19" t="s">
        <v>2939</v>
      </c>
      <c r="B1697" s="4" t="s">
        <v>2940</v>
      </c>
      <c r="C1697" s="23" t="s">
        <v>2288</v>
      </c>
      <c r="D1697" s="21"/>
      <c r="E1697" s="23"/>
      <c r="F1697" s="21">
        <v>190</v>
      </c>
      <c r="G1697" s="21">
        <v>220</v>
      </c>
      <c r="H1697" s="21">
        <v>285</v>
      </c>
      <c r="I1697" s="21">
        <v>210</v>
      </c>
      <c r="J1697" s="21">
        <v>200</v>
      </c>
      <c r="K1697" s="21">
        <v>190</v>
      </c>
      <c r="L1697" s="21">
        <v>265</v>
      </c>
      <c r="M1697" s="21">
        <v>235</v>
      </c>
      <c r="N1697" s="21">
        <v>190</v>
      </c>
      <c r="O1697" s="21">
        <v>220</v>
      </c>
      <c r="P1697" s="21">
        <v>190</v>
      </c>
      <c r="Q1697" s="21">
        <v>190</v>
      </c>
      <c r="R1697" s="21">
        <v>200</v>
      </c>
      <c r="S1697" s="21">
        <v>410</v>
      </c>
      <c r="T1697" s="19"/>
      <c r="U1697" s="21">
        <v>220</v>
      </c>
      <c r="V1697" s="21">
        <v>200</v>
      </c>
      <c r="W1697" s="21">
        <v>200</v>
      </c>
      <c r="X1697" s="21">
        <v>210</v>
      </c>
      <c r="Y1697" s="21">
        <v>280</v>
      </c>
      <c r="Z1697" s="21">
        <v>290</v>
      </c>
      <c r="AA1697" s="21">
        <v>200</v>
      </c>
      <c r="AB1697" s="21">
        <v>200</v>
      </c>
    </row>
    <row r="1698" ht="15" spans="1:28">
      <c r="A1698" s="19" t="s">
        <v>2941</v>
      </c>
      <c r="B1698" s="4" t="s">
        <v>442</v>
      </c>
      <c r="C1698" s="23" t="s">
        <v>2288</v>
      </c>
      <c r="D1698" s="21"/>
      <c r="E1698" s="23"/>
      <c r="F1698" s="21">
        <v>48</v>
      </c>
      <c r="G1698" s="21">
        <v>58</v>
      </c>
      <c r="H1698" s="21">
        <v>72</v>
      </c>
      <c r="I1698" s="21">
        <v>48</v>
      </c>
      <c r="J1698" s="21">
        <v>50</v>
      </c>
      <c r="K1698" s="21">
        <v>55</v>
      </c>
      <c r="L1698" s="21">
        <v>65</v>
      </c>
      <c r="M1698" s="21">
        <v>60</v>
      </c>
      <c r="N1698" s="21">
        <v>45</v>
      </c>
      <c r="O1698" s="21">
        <v>52</v>
      </c>
      <c r="P1698" s="21">
        <v>45</v>
      </c>
      <c r="Q1698" s="21">
        <v>45</v>
      </c>
      <c r="R1698" s="21">
        <v>60</v>
      </c>
      <c r="S1698" s="21">
        <v>165</v>
      </c>
      <c r="T1698" s="19"/>
      <c r="U1698" s="21">
        <v>48</v>
      </c>
      <c r="V1698" s="21">
        <v>50</v>
      </c>
      <c r="W1698" s="21">
        <v>50</v>
      </c>
      <c r="X1698" s="21">
        <v>45</v>
      </c>
      <c r="Y1698" s="21">
        <v>65</v>
      </c>
      <c r="Z1698" s="21">
        <v>60</v>
      </c>
      <c r="AA1698" s="21">
        <v>52</v>
      </c>
      <c r="AB1698" s="21">
        <v>50</v>
      </c>
    </row>
    <row r="1699" ht="15" spans="1:28">
      <c r="A1699" s="19" t="s">
        <v>2942</v>
      </c>
      <c r="B1699" s="4" t="s">
        <v>437</v>
      </c>
      <c r="C1699" s="23" t="s">
        <v>2288</v>
      </c>
      <c r="D1699" s="21"/>
      <c r="E1699" s="23"/>
      <c r="F1699" s="21">
        <v>20</v>
      </c>
      <c r="G1699" s="21">
        <v>25</v>
      </c>
      <c r="H1699" s="21">
        <v>45</v>
      </c>
      <c r="I1699" s="21">
        <v>22</v>
      </c>
      <c r="J1699" s="21">
        <v>25</v>
      </c>
      <c r="K1699" s="21">
        <v>22</v>
      </c>
      <c r="L1699" s="21">
        <v>28</v>
      </c>
      <c r="M1699" s="21">
        <v>28</v>
      </c>
      <c r="N1699" s="21">
        <v>20</v>
      </c>
      <c r="O1699" s="21">
        <v>30</v>
      </c>
      <c r="P1699" s="21">
        <v>20</v>
      </c>
      <c r="Q1699" s="21">
        <v>25</v>
      </c>
      <c r="R1699" s="21">
        <v>30</v>
      </c>
      <c r="S1699" s="21">
        <v>135</v>
      </c>
      <c r="T1699" s="19"/>
      <c r="U1699" s="21">
        <v>32</v>
      </c>
      <c r="V1699" s="21">
        <v>22</v>
      </c>
      <c r="W1699" s="21">
        <v>25</v>
      </c>
      <c r="X1699" s="21">
        <v>22</v>
      </c>
      <c r="Y1699" s="21">
        <v>35</v>
      </c>
      <c r="Z1699" s="21">
        <v>32</v>
      </c>
      <c r="AA1699" s="21">
        <v>25</v>
      </c>
      <c r="AB1699" s="21">
        <v>28</v>
      </c>
    </row>
    <row r="1700" ht="15" spans="1:28">
      <c r="A1700" s="19" t="s">
        <v>2943</v>
      </c>
      <c r="B1700" s="4" t="s">
        <v>432</v>
      </c>
      <c r="C1700" s="23" t="s">
        <v>2288</v>
      </c>
      <c r="D1700" s="21"/>
      <c r="E1700" s="23"/>
      <c r="F1700" s="21">
        <v>25</v>
      </c>
      <c r="G1700" s="21">
        <v>40</v>
      </c>
      <c r="H1700" s="21">
        <v>55</v>
      </c>
      <c r="I1700" s="21">
        <v>28</v>
      </c>
      <c r="J1700" s="21">
        <v>30</v>
      </c>
      <c r="K1700" s="21">
        <v>28</v>
      </c>
      <c r="L1700" s="21">
        <v>40</v>
      </c>
      <c r="M1700" s="21">
        <v>45</v>
      </c>
      <c r="N1700" s="21">
        <v>28</v>
      </c>
      <c r="O1700" s="21">
        <v>32</v>
      </c>
      <c r="P1700" s="21">
        <v>28</v>
      </c>
      <c r="Q1700" s="21">
        <v>30</v>
      </c>
      <c r="R1700" s="21">
        <v>35</v>
      </c>
      <c r="S1700" s="21">
        <v>150</v>
      </c>
      <c r="T1700" s="19"/>
      <c r="U1700" s="21">
        <v>28</v>
      </c>
      <c r="V1700" s="21">
        <v>25</v>
      </c>
      <c r="W1700" s="21">
        <v>25</v>
      </c>
      <c r="X1700" s="21">
        <v>25</v>
      </c>
      <c r="Y1700" s="21">
        <v>45</v>
      </c>
      <c r="Z1700" s="21">
        <v>45</v>
      </c>
      <c r="AA1700" s="21">
        <v>32</v>
      </c>
      <c r="AB1700" s="21">
        <v>30</v>
      </c>
    </row>
    <row r="1701" ht="15" spans="1:28">
      <c r="A1701" s="19" t="s">
        <v>2944</v>
      </c>
      <c r="B1701" s="4" t="s">
        <v>427</v>
      </c>
      <c r="C1701" s="23" t="s">
        <v>2288</v>
      </c>
      <c r="D1701" s="21"/>
      <c r="E1701" s="23" t="s">
        <v>2945</v>
      </c>
      <c r="F1701" s="21">
        <v>350</v>
      </c>
      <c r="G1701" s="21">
        <v>350</v>
      </c>
      <c r="H1701" s="21">
        <v>350</v>
      </c>
      <c r="I1701" s="21">
        <v>500</v>
      </c>
      <c r="J1701" s="21">
        <v>450</v>
      </c>
      <c r="K1701" s="21">
        <v>450</v>
      </c>
      <c r="L1701" s="21">
        <v>400</v>
      </c>
      <c r="M1701" s="21">
        <v>350</v>
      </c>
      <c r="N1701" s="21">
        <v>500</v>
      </c>
      <c r="O1701" s="21">
        <v>450</v>
      </c>
      <c r="P1701" s="21">
        <v>450</v>
      </c>
      <c r="Q1701" s="21">
        <v>400</v>
      </c>
      <c r="R1701" s="21">
        <v>350</v>
      </c>
      <c r="S1701" s="21">
        <v>550</v>
      </c>
      <c r="T1701" s="19"/>
      <c r="U1701" s="21">
        <v>550</v>
      </c>
      <c r="V1701" s="21">
        <v>450</v>
      </c>
      <c r="W1701" s="21">
        <v>400</v>
      </c>
      <c r="X1701" s="21">
        <v>350</v>
      </c>
      <c r="Y1701" s="21">
        <v>500</v>
      </c>
      <c r="Z1701" s="21">
        <v>450</v>
      </c>
      <c r="AA1701" s="21">
        <v>450</v>
      </c>
      <c r="AB1701" s="21">
        <v>400</v>
      </c>
    </row>
    <row r="1702" ht="15" spans="1:28">
      <c r="A1702" s="19" t="s">
        <v>2946</v>
      </c>
      <c r="B1702" s="4" t="s">
        <v>424</v>
      </c>
      <c r="C1702" s="23" t="s">
        <v>2288</v>
      </c>
      <c r="D1702" s="21"/>
      <c r="E1702" s="23" t="s">
        <v>2457</v>
      </c>
      <c r="F1702" s="21">
        <v>25</v>
      </c>
      <c r="G1702" s="21">
        <v>30</v>
      </c>
      <c r="H1702" s="21">
        <v>30</v>
      </c>
      <c r="I1702" s="21">
        <v>45</v>
      </c>
      <c r="J1702" s="21">
        <v>30</v>
      </c>
      <c r="K1702" s="21">
        <v>30</v>
      </c>
      <c r="L1702" s="21">
        <v>25</v>
      </c>
      <c r="M1702" s="21">
        <v>25</v>
      </c>
      <c r="N1702" s="21">
        <v>45</v>
      </c>
      <c r="O1702" s="21">
        <v>30</v>
      </c>
      <c r="P1702" s="21">
        <v>30</v>
      </c>
      <c r="Q1702" s="21">
        <v>25</v>
      </c>
      <c r="R1702" s="21">
        <v>25</v>
      </c>
      <c r="S1702" s="21">
        <v>50</v>
      </c>
      <c r="T1702" s="19"/>
      <c r="U1702" s="21">
        <v>45</v>
      </c>
      <c r="V1702" s="21">
        <v>30</v>
      </c>
      <c r="W1702" s="21">
        <v>30</v>
      </c>
      <c r="X1702" s="21">
        <v>25</v>
      </c>
      <c r="Y1702" s="21">
        <v>45</v>
      </c>
      <c r="Z1702" s="21">
        <v>40</v>
      </c>
      <c r="AA1702" s="21">
        <v>30</v>
      </c>
      <c r="AB1702" s="21">
        <v>30</v>
      </c>
    </row>
    <row r="1703" ht="15" spans="1:28">
      <c r="A1703" s="19" t="s">
        <v>2947</v>
      </c>
      <c r="B1703" s="4" t="s">
        <v>16</v>
      </c>
      <c r="C1703" s="23" t="s">
        <v>2288</v>
      </c>
      <c r="D1703" s="21"/>
      <c r="E1703" s="23"/>
      <c r="F1703" s="21">
        <v>7</v>
      </c>
      <c r="G1703" s="21">
        <v>6</v>
      </c>
      <c r="H1703" s="21">
        <v>6</v>
      </c>
      <c r="I1703" s="21">
        <v>7</v>
      </c>
      <c r="J1703" s="21">
        <v>6</v>
      </c>
      <c r="K1703" s="21">
        <v>6</v>
      </c>
      <c r="L1703" s="21">
        <v>7</v>
      </c>
      <c r="M1703" s="21">
        <v>6</v>
      </c>
      <c r="N1703" s="21">
        <v>6</v>
      </c>
      <c r="O1703" s="21">
        <v>7</v>
      </c>
      <c r="P1703" s="21">
        <v>0</v>
      </c>
      <c r="Q1703" s="21">
        <v>0</v>
      </c>
      <c r="R1703" s="21">
        <v>0</v>
      </c>
      <c r="S1703" s="21">
        <v>0</v>
      </c>
      <c r="T1703" s="19"/>
      <c r="U1703" s="21">
        <v>0</v>
      </c>
      <c r="V1703" s="21">
        <v>0</v>
      </c>
      <c r="W1703" s="21">
        <v>0</v>
      </c>
      <c r="X1703" s="21">
        <v>0</v>
      </c>
      <c r="Y1703" s="21">
        <v>0</v>
      </c>
      <c r="Z1703" s="21">
        <v>0</v>
      </c>
      <c r="AA1703" s="21">
        <v>0</v>
      </c>
      <c r="AB1703" s="21">
        <v>0</v>
      </c>
    </row>
    <row r="1704" ht="15" spans="1:28">
      <c r="A1704" s="19" t="s">
        <v>2948</v>
      </c>
      <c r="B1704" s="4" t="s">
        <v>1391</v>
      </c>
      <c r="C1704" s="23" t="s">
        <v>2288</v>
      </c>
      <c r="D1704" s="21"/>
      <c r="E1704" s="23"/>
      <c r="F1704" s="21">
        <v>8</v>
      </c>
      <c r="G1704" s="21">
        <v>6</v>
      </c>
      <c r="H1704" s="21">
        <v>6</v>
      </c>
      <c r="I1704" s="21">
        <v>9</v>
      </c>
      <c r="J1704" s="21">
        <v>6</v>
      </c>
      <c r="K1704" s="21">
        <v>6</v>
      </c>
      <c r="L1704" s="21">
        <v>6</v>
      </c>
      <c r="M1704" s="21">
        <v>6</v>
      </c>
      <c r="N1704" s="21">
        <v>9</v>
      </c>
      <c r="O1704" s="21">
        <v>6</v>
      </c>
      <c r="P1704" s="21">
        <v>6</v>
      </c>
      <c r="Q1704" s="21">
        <v>6</v>
      </c>
      <c r="R1704" s="21">
        <v>6</v>
      </c>
      <c r="S1704" s="21">
        <v>12</v>
      </c>
      <c r="T1704" s="19"/>
      <c r="U1704" s="21">
        <v>9</v>
      </c>
      <c r="V1704" s="21">
        <v>6</v>
      </c>
      <c r="W1704" s="21">
        <v>6</v>
      </c>
      <c r="X1704" s="21">
        <v>6</v>
      </c>
      <c r="Y1704" s="21">
        <v>9</v>
      </c>
      <c r="Z1704" s="21">
        <v>6</v>
      </c>
      <c r="AA1704" s="21">
        <v>6</v>
      </c>
      <c r="AB1704" s="21">
        <v>6</v>
      </c>
    </row>
    <row r="1705" ht="15" spans="1:28">
      <c r="A1705" s="19" t="s">
        <v>2949</v>
      </c>
      <c r="B1705" s="4" t="s">
        <v>13</v>
      </c>
      <c r="C1705" s="23" t="s">
        <v>2288</v>
      </c>
      <c r="D1705" s="21"/>
      <c r="E1705" s="23" t="s">
        <v>2457</v>
      </c>
      <c r="F1705" s="21">
        <v>8</v>
      </c>
      <c r="G1705" s="21">
        <v>7</v>
      </c>
      <c r="H1705" s="21">
        <v>7</v>
      </c>
      <c r="I1705" s="21">
        <v>10</v>
      </c>
      <c r="J1705" s="21">
        <v>7</v>
      </c>
      <c r="K1705" s="21">
        <v>7</v>
      </c>
      <c r="L1705" s="21">
        <v>7</v>
      </c>
      <c r="M1705" s="21">
        <v>7</v>
      </c>
      <c r="N1705" s="21">
        <v>10</v>
      </c>
      <c r="O1705" s="21">
        <v>7</v>
      </c>
      <c r="P1705" s="21">
        <v>7</v>
      </c>
      <c r="Q1705" s="21">
        <v>7</v>
      </c>
      <c r="R1705" s="21">
        <v>7</v>
      </c>
      <c r="S1705" s="21">
        <v>10</v>
      </c>
      <c r="T1705" s="19"/>
      <c r="U1705" s="21">
        <v>10</v>
      </c>
      <c r="V1705" s="21">
        <v>7</v>
      </c>
      <c r="W1705" s="21">
        <v>7</v>
      </c>
      <c r="X1705" s="21">
        <v>7</v>
      </c>
      <c r="Y1705" s="21">
        <v>10</v>
      </c>
      <c r="Z1705" s="21">
        <v>7</v>
      </c>
      <c r="AA1705" s="21">
        <v>7</v>
      </c>
      <c r="AB1705" s="21">
        <v>7</v>
      </c>
    </row>
    <row r="1706" ht="15" spans="1:28">
      <c r="A1706" s="19" t="s">
        <v>2950</v>
      </c>
      <c r="B1706" s="4" t="s">
        <v>7</v>
      </c>
      <c r="C1706" s="23" t="s">
        <v>2288</v>
      </c>
      <c r="D1706" s="21"/>
      <c r="E1706" s="23"/>
      <c r="F1706" s="21">
        <v>21</v>
      </c>
      <c r="G1706" s="21">
        <v>21</v>
      </c>
      <c r="H1706" s="21">
        <v>21</v>
      </c>
      <c r="I1706" s="21">
        <v>35</v>
      </c>
      <c r="J1706" s="21">
        <v>25</v>
      </c>
      <c r="K1706" s="21">
        <v>20</v>
      </c>
      <c r="L1706" s="21">
        <v>20</v>
      </c>
      <c r="M1706" s="21">
        <v>15</v>
      </c>
      <c r="N1706" s="21">
        <v>35</v>
      </c>
      <c r="O1706" s="21">
        <v>25</v>
      </c>
      <c r="P1706" s="21">
        <v>20</v>
      </c>
      <c r="Q1706" s="21">
        <v>20</v>
      </c>
      <c r="R1706" s="21">
        <v>20</v>
      </c>
      <c r="S1706" s="21">
        <v>42</v>
      </c>
      <c r="T1706" s="19"/>
      <c r="U1706" s="21">
        <v>35</v>
      </c>
      <c r="V1706" s="21">
        <v>25</v>
      </c>
      <c r="W1706" s="21">
        <v>20</v>
      </c>
      <c r="X1706" s="21">
        <v>15</v>
      </c>
      <c r="Y1706" s="21">
        <v>35</v>
      </c>
      <c r="Z1706" s="21">
        <v>25</v>
      </c>
      <c r="AA1706" s="21">
        <v>20</v>
      </c>
      <c r="AB1706" s="21">
        <v>20</v>
      </c>
    </row>
    <row r="1707" ht="15" spans="1:28">
      <c r="A1707" s="19" t="s">
        <v>2951</v>
      </c>
      <c r="B1707" s="4" t="s">
        <v>1388</v>
      </c>
      <c r="C1707" s="23" t="s">
        <v>2288</v>
      </c>
      <c r="D1707" s="21"/>
      <c r="E1707" s="23"/>
      <c r="F1707" s="21">
        <v>0</v>
      </c>
      <c r="G1707" s="21">
        <v>0</v>
      </c>
      <c r="H1707" s="21">
        <v>0</v>
      </c>
      <c r="I1707" s="21">
        <v>0</v>
      </c>
      <c r="J1707" s="21">
        <v>0</v>
      </c>
      <c r="K1707" s="21">
        <v>0</v>
      </c>
      <c r="L1707" s="21">
        <v>0</v>
      </c>
      <c r="M1707" s="21">
        <v>0</v>
      </c>
      <c r="N1707" s="21">
        <v>0</v>
      </c>
      <c r="O1707" s="21">
        <v>0</v>
      </c>
      <c r="P1707" s="21">
        <v>0</v>
      </c>
      <c r="Q1707" s="21">
        <v>0</v>
      </c>
      <c r="R1707" s="21">
        <v>0</v>
      </c>
      <c r="S1707" s="21">
        <v>0</v>
      </c>
      <c r="T1707" s="19"/>
      <c r="U1707" s="21">
        <v>0</v>
      </c>
      <c r="V1707" s="21">
        <v>0</v>
      </c>
      <c r="W1707" s="21">
        <v>0</v>
      </c>
      <c r="X1707" s="21">
        <v>0</v>
      </c>
      <c r="Y1707" s="21">
        <v>0</v>
      </c>
      <c r="Z1707" s="21">
        <v>0</v>
      </c>
      <c r="AA1707" s="21">
        <v>0</v>
      </c>
      <c r="AB1707" s="21">
        <v>0</v>
      </c>
    </row>
    <row r="1708" ht="15" spans="1:28">
      <c r="A1708" s="19" t="s">
        <v>2952</v>
      </c>
      <c r="B1708" s="4" t="s">
        <v>2953</v>
      </c>
      <c r="C1708" s="23" t="s">
        <v>2288</v>
      </c>
      <c r="D1708" s="21"/>
      <c r="E1708" s="23"/>
      <c r="F1708" s="21">
        <v>210</v>
      </c>
      <c r="G1708" s="21">
        <v>220</v>
      </c>
      <c r="H1708" s="21">
        <v>220</v>
      </c>
      <c r="I1708" s="21">
        <v>220</v>
      </c>
      <c r="J1708" s="21">
        <v>220</v>
      </c>
      <c r="K1708" s="21">
        <v>220</v>
      </c>
      <c r="L1708" s="21">
        <v>350</v>
      </c>
      <c r="M1708" s="21">
        <v>400</v>
      </c>
      <c r="N1708" s="21">
        <v>250</v>
      </c>
      <c r="O1708" s="21">
        <v>220</v>
      </c>
      <c r="P1708" s="21">
        <v>220</v>
      </c>
      <c r="Q1708" s="21">
        <v>350</v>
      </c>
      <c r="R1708" s="21">
        <v>400</v>
      </c>
      <c r="S1708" s="21">
        <v>550</v>
      </c>
      <c r="T1708" s="19"/>
      <c r="U1708" s="21">
        <v>240</v>
      </c>
      <c r="V1708" s="21">
        <v>250</v>
      </c>
      <c r="W1708" s="21">
        <v>220</v>
      </c>
      <c r="X1708" s="21">
        <v>350</v>
      </c>
      <c r="Y1708" s="21">
        <v>400</v>
      </c>
      <c r="Z1708" s="21">
        <v>230</v>
      </c>
      <c r="AA1708" s="21">
        <v>250</v>
      </c>
      <c r="AB1708" s="21">
        <v>240</v>
      </c>
    </row>
    <row r="1709" ht="15" spans="1:28">
      <c r="A1709" s="19" t="s">
        <v>2954</v>
      </c>
      <c r="B1709" s="4" t="s">
        <v>1465</v>
      </c>
      <c r="C1709" s="23" t="s">
        <v>2288</v>
      </c>
      <c r="D1709" s="21"/>
      <c r="E1709" s="23"/>
      <c r="F1709" s="21">
        <v>15</v>
      </c>
      <c r="G1709" s="21">
        <v>25</v>
      </c>
      <c r="H1709" s="21">
        <v>20</v>
      </c>
      <c r="I1709" s="21">
        <v>22</v>
      </c>
      <c r="J1709" s="21">
        <v>22</v>
      </c>
      <c r="K1709" s="21">
        <v>23</v>
      </c>
      <c r="L1709" s="21">
        <v>30</v>
      </c>
      <c r="M1709" s="21">
        <v>28</v>
      </c>
      <c r="N1709" s="21">
        <v>22</v>
      </c>
      <c r="O1709" s="21">
        <v>22</v>
      </c>
      <c r="P1709" s="21">
        <v>28</v>
      </c>
      <c r="Q1709" s="21">
        <v>30</v>
      </c>
      <c r="R1709" s="21">
        <v>22</v>
      </c>
      <c r="S1709" s="21">
        <v>78</v>
      </c>
      <c r="T1709" s="19"/>
      <c r="U1709" s="21">
        <v>20</v>
      </c>
      <c r="V1709" s="21">
        <v>28</v>
      </c>
      <c r="W1709" s="21">
        <v>25</v>
      </c>
      <c r="X1709" s="21">
        <v>32</v>
      </c>
      <c r="Y1709" s="21">
        <v>28</v>
      </c>
      <c r="Z1709" s="21">
        <v>23</v>
      </c>
      <c r="AA1709" s="21">
        <v>23</v>
      </c>
      <c r="AB1709" s="21">
        <v>25</v>
      </c>
    </row>
    <row r="1710" ht="15" spans="1:28">
      <c r="A1710" s="19" t="s">
        <v>2955</v>
      </c>
      <c r="B1710" s="4" t="s">
        <v>486</v>
      </c>
      <c r="C1710" s="23" t="s">
        <v>2288</v>
      </c>
      <c r="D1710" s="21"/>
      <c r="E1710" s="23"/>
      <c r="F1710" s="21">
        <v>20</v>
      </c>
      <c r="G1710" s="21">
        <v>28</v>
      </c>
      <c r="H1710" s="21">
        <v>25</v>
      </c>
      <c r="I1710" s="21">
        <v>25</v>
      </c>
      <c r="J1710" s="21">
        <v>25</v>
      </c>
      <c r="K1710" s="21">
        <v>28</v>
      </c>
      <c r="L1710" s="21">
        <v>32</v>
      </c>
      <c r="M1710" s="21">
        <v>25</v>
      </c>
      <c r="N1710" s="21">
        <v>20</v>
      </c>
      <c r="O1710" s="21">
        <v>20</v>
      </c>
      <c r="P1710" s="21">
        <v>32</v>
      </c>
      <c r="Q1710" s="21">
        <v>35</v>
      </c>
      <c r="R1710" s="21">
        <v>30</v>
      </c>
      <c r="S1710" s="21">
        <v>85</v>
      </c>
      <c r="T1710" s="19"/>
      <c r="U1710" s="21">
        <v>25</v>
      </c>
      <c r="V1710" s="21">
        <v>28</v>
      </c>
      <c r="W1710" s="21">
        <v>28</v>
      </c>
      <c r="X1710" s="21">
        <v>28</v>
      </c>
      <c r="Y1710" s="21">
        <v>32</v>
      </c>
      <c r="Z1710" s="21">
        <v>25</v>
      </c>
      <c r="AA1710" s="21">
        <v>25</v>
      </c>
      <c r="AB1710" s="21">
        <v>28</v>
      </c>
    </row>
    <row r="1711" ht="15" spans="1:28">
      <c r="A1711" s="19" t="s">
        <v>2956</v>
      </c>
      <c r="B1711" s="4" t="s">
        <v>483</v>
      </c>
      <c r="C1711" s="23" t="s">
        <v>2288</v>
      </c>
      <c r="D1711" s="21"/>
      <c r="E1711" s="23"/>
      <c r="F1711" s="21">
        <v>15</v>
      </c>
      <c r="G1711" s="21">
        <v>25</v>
      </c>
      <c r="H1711" s="21">
        <v>22</v>
      </c>
      <c r="I1711" s="21">
        <v>25</v>
      </c>
      <c r="J1711" s="21">
        <v>25</v>
      </c>
      <c r="K1711" s="21">
        <v>25</v>
      </c>
      <c r="L1711" s="21">
        <v>26</v>
      </c>
      <c r="M1711" s="21">
        <v>22</v>
      </c>
      <c r="N1711" s="21">
        <v>18</v>
      </c>
      <c r="O1711" s="21">
        <v>18</v>
      </c>
      <c r="P1711" s="21">
        <v>28</v>
      </c>
      <c r="Q1711" s="21">
        <v>25</v>
      </c>
      <c r="R1711" s="21">
        <v>25</v>
      </c>
      <c r="S1711" s="21">
        <v>70</v>
      </c>
      <c r="T1711" s="19"/>
      <c r="U1711" s="21">
        <v>20</v>
      </c>
      <c r="V1711" s="21">
        <v>22</v>
      </c>
      <c r="W1711" s="21">
        <v>20</v>
      </c>
      <c r="X1711" s="21">
        <v>25</v>
      </c>
      <c r="Y1711" s="21">
        <v>22</v>
      </c>
      <c r="Z1711" s="21">
        <v>22</v>
      </c>
      <c r="AA1711" s="21">
        <v>22</v>
      </c>
      <c r="AB1711" s="21">
        <v>25</v>
      </c>
    </row>
    <row r="1712" ht="15" spans="1:28">
      <c r="A1712" s="19" t="s">
        <v>2957</v>
      </c>
      <c r="B1712" s="4" t="s">
        <v>1463</v>
      </c>
      <c r="C1712" s="23" t="s">
        <v>2288</v>
      </c>
      <c r="D1712" s="21"/>
      <c r="E1712" s="23"/>
      <c r="F1712" s="21">
        <v>6</v>
      </c>
      <c r="G1712" s="21">
        <v>6</v>
      </c>
      <c r="H1712" s="21">
        <v>6</v>
      </c>
      <c r="I1712" s="21">
        <v>8</v>
      </c>
      <c r="J1712" s="21">
        <v>10</v>
      </c>
      <c r="K1712" s="21">
        <v>12</v>
      </c>
      <c r="L1712" s="21">
        <v>8</v>
      </c>
      <c r="M1712" s="21">
        <v>6</v>
      </c>
      <c r="N1712" s="21">
        <v>6</v>
      </c>
      <c r="O1712" s="21">
        <v>6</v>
      </c>
      <c r="P1712" s="21">
        <v>10</v>
      </c>
      <c r="Q1712" s="21">
        <v>8</v>
      </c>
      <c r="R1712" s="21">
        <v>8</v>
      </c>
      <c r="S1712" s="21">
        <v>25</v>
      </c>
      <c r="T1712" s="19"/>
      <c r="U1712" s="21">
        <v>8</v>
      </c>
      <c r="V1712" s="21">
        <v>12</v>
      </c>
      <c r="W1712" s="21">
        <v>9</v>
      </c>
      <c r="X1712" s="21">
        <v>10</v>
      </c>
      <c r="Y1712" s="21">
        <v>10</v>
      </c>
      <c r="Z1712" s="21">
        <v>7</v>
      </c>
      <c r="AA1712" s="21">
        <v>8</v>
      </c>
      <c r="AB1712" s="21">
        <v>7</v>
      </c>
    </row>
    <row r="1713" ht="15" spans="1:28">
      <c r="A1713" s="19" t="s">
        <v>2958</v>
      </c>
      <c r="B1713" s="4" t="s">
        <v>2959</v>
      </c>
      <c r="C1713" s="23" t="s">
        <v>2288</v>
      </c>
      <c r="D1713" s="21"/>
      <c r="E1713" s="23"/>
      <c r="F1713" s="21">
        <v>0</v>
      </c>
      <c r="G1713" s="21">
        <v>0</v>
      </c>
      <c r="H1713" s="21">
        <v>0</v>
      </c>
      <c r="I1713" s="21">
        <v>0</v>
      </c>
      <c r="J1713" s="21">
        <v>0</v>
      </c>
      <c r="K1713" s="21">
        <v>0</v>
      </c>
      <c r="L1713" s="21">
        <v>0</v>
      </c>
      <c r="M1713" s="21">
        <v>0</v>
      </c>
      <c r="N1713" s="21">
        <v>0</v>
      </c>
      <c r="O1713" s="21">
        <v>0</v>
      </c>
      <c r="P1713" s="21">
        <v>0</v>
      </c>
      <c r="Q1713" s="21">
        <v>0</v>
      </c>
      <c r="R1713" s="21">
        <v>0</v>
      </c>
      <c r="S1713" s="21">
        <v>0</v>
      </c>
      <c r="T1713" s="19"/>
      <c r="U1713" s="21">
        <v>0</v>
      </c>
      <c r="V1713" s="21">
        <v>0</v>
      </c>
      <c r="W1713" s="21">
        <v>0</v>
      </c>
      <c r="X1713" s="21">
        <v>0</v>
      </c>
      <c r="Y1713" s="21">
        <v>0</v>
      </c>
      <c r="Z1713" s="21">
        <v>0</v>
      </c>
      <c r="AA1713" s="21">
        <v>0</v>
      </c>
      <c r="AB1713" s="21">
        <v>0</v>
      </c>
    </row>
    <row r="1714" ht="15" spans="1:28">
      <c r="A1714" s="19" t="s">
        <v>2960</v>
      </c>
      <c r="B1714" s="4" t="s">
        <v>2961</v>
      </c>
      <c r="C1714" s="23" t="s">
        <v>2288</v>
      </c>
      <c r="D1714" s="21"/>
      <c r="E1714" s="23"/>
      <c r="F1714" s="21">
        <v>0</v>
      </c>
      <c r="G1714" s="21">
        <v>0</v>
      </c>
      <c r="H1714" s="21">
        <v>0</v>
      </c>
      <c r="I1714" s="21">
        <v>0</v>
      </c>
      <c r="J1714" s="21">
        <v>0</v>
      </c>
      <c r="K1714" s="21">
        <v>0</v>
      </c>
      <c r="L1714" s="21">
        <v>0</v>
      </c>
      <c r="M1714" s="21">
        <v>0</v>
      </c>
      <c r="N1714" s="21">
        <v>0</v>
      </c>
      <c r="O1714" s="21">
        <v>0</v>
      </c>
      <c r="P1714" s="21">
        <v>0</v>
      </c>
      <c r="Q1714" s="21">
        <v>0</v>
      </c>
      <c r="R1714" s="21">
        <v>0</v>
      </c>
      <c r="S1714" s="21">
        <v>0</v>
      </c>
      <c r="T1714" s="19"/>
      <c r="U1714" s="21">
        <v>0</v>
      </c>
      <c r="V1714" s="21">
        <v>0</v>
      </c>
      <c r="W1714" s="21">
        <v>0</v>
      </c>
      <c r="X1714" s="21">
        <v>0</v>
      </c>
      <c r="Y1714" s="21">
        <v>0</v>
      </c>
      <c r="Z1714" s="21">
        <v>0</v>
      </c>
      <c r="AA1714" s="21">
        <v>0</v>
      </c>
      <c r="AB1714" s="21">
        <v>0</v>
      </c>
    </row>
    <row r="1715" ht="15" spans="1:28">
      <c r="A1715" s="19" t="s">
        <v>2962</v>
      </c>
      <c r="B1715" s="4" t="s">
        <v>2963</v>
      </c>
      <c r="C1715" s="23" t="s">
        <v>2288</v>
      </c>
      <c r="D1715" s="21"/>
      <c r="E1715" s="23"/>
      <c r="F1715" s="21">
        <v>100</v>
      </c>
      <c r="G1715" s="21">
        <v>105</v>
      </c>
      <c r="H1715" s="21">
        <v>105</v>
      </c>
      <c r="I1715" s="21">
        <v>105</v>
      </c>
      <c r="J1715" s="21">
        <v>105</v>
      </c>
      <c r="K1715" s="21">
        <v>105</v>
      </c>
      <c r="L1715" s="21">
        <v>105</v>
      </c>
      <c r="M1715" s="21">
        <v>105</v>
      </c>
      <c r="N1715" s="21">
        <v>105</v>
      </c>
      <c r="O1715" s="21">
        <v>105</v>
      </c>
      <c r="P1715" s="21">
        <v>105</v>
      </c>
      <c r="Q1715" s="21">
        <v>110</v>
      </c>
      <c r="R1715" s="21">
        <v>110</v>
      </c>
      <c r="S1715" s="21">
        <v>200</v>
      </c>
      <c r="T1715" s="19"/>
      <c r="U1715" s="21">
        <v>110</v>
      </c>
      <c r="V1715" s="21">
        <v>115</v>
      </c>
      <c r="W1715" s="21">
        <v>120</v>
      </c>
      <c r="X1715" s="21">
        <v>120</v>
      </c>
      <c r="Y1715" s="21">
        <v>120</v>
      </c>
      <c r="Z1715" s="21">
        <v>120</v>
      </c>
      <c r="AA1715" s="21">
        <v>120</v>
      </c>
      <c r="AB1715" s="21">
        <v>120</v>
      </c>
    </row>
    <row r="1716" ht="15" spans="1:28">
      <c r="A1716" s="19" t="s">
        <v>2964</v>
      </c>
      <c r="B1716" s="4" t="s">
        <v>922</v>
      </c>
      <c r="C1716" s="23" t="s">
        <v>2288</v>
      </c>
      <c r="D1716" s="21" t="s">
        <v>352</v>
      </c>
      <c r="E1716" s="23"/>
      <c r="F1716" s="21">
        <v>55</v>
      </c>
      <c r="G1716" s="21">
        <v>55</v>
      </c>
      <c r="H1716" s="21">
        <v>55</v>
      </c>
      <c r="I1716" s="21">
        <v>55</v>
      </c>
      <c r="J1716" s="21">
        <v>55</v>
      </c>
      <c r="K1716" s="21">
        <v>55</v>
      </c>
      <c r="L1716" s="21">
        <v>60</v>
      </c>
      <c r="M1716" s="21">
        <v>60</v>
      </c>
      <c r="N1716" s="21">
        <v>60</v>
      </c>
      <c r="O1716" s="21">
        <v>60</v>
      </c>
      <c r="P1716" s="21">
        <v>60</v>
      </c>
      <c r="Q1716" s="21">
        <v>60</v>
      </c>
      <c r="R1716" s="21">
        <v>60</v>
      </c>
      <c r="S1716" s="21">
        <v>100</v>
      </c>
      <c r="T1716" s="19"/>
      <c r="U1716" s="21">
        <v>60</v>
      </c>
      <c r="V1716" s="21">
        <v>65</v>
      </c>
      <c r="W1716" s="21">
        <v>70</v>
      </c>
      <c r="X1716" s="21">
        <v>70</v>
      </c>
      <c r="Y1716" s="21">
        <v>70</v>
      </c>
      <c r="Z1716" s="21">
        <v>70</v>
      </c>
      <c r="AA1716" s="21">
        <v>70</v>
      </c>
      <c r="AB1716" s="21">
        <v>70</v>
      </c>
    </row>
    <row r="1717" ht="15" spans="1:28">
      <c r="A1717" s="19" t="s">
        <v>2965</v>
      </c>
      <c r="B1717" s="4" t="s">
        <v>920</v>
      </c>
      <c r="C1717" s="23" t="s">
        <v>2288</v>
      </c>
      <c r="D1717" s="21"/>
      <c r="E1717" s="23"/>
      <c r="F1717" s="21">
        <v>40</v>
      </c>
      <c r="G1717" s="21">
        <v>55</v>
      </c>
      <c r="H1717" s="21">
        <v>55</v>
      </c>
      <c r="I1717" s="21">
        <v>55</v>
      </c>
      <c r="J1717" s="21">
        <v>55</v>
      </c>
      <c r="K1717" s="21">
        <v>55</v>
      </c>
      <c r="L1717" s="21">
        <v>55</v>
      </c>
      <c r="M1717" s="21">
        <v>55</v>
      </c>
      <c r="N1717" s="21">
        <v>55</v>
      </c>
      <c r="O1717" s="21">
        <v>55</v>
      </c>
      <c r="P1717" s="21">
        <v>55</v>
      </c>
      <c r="Q1717" s="21">
        <v>55</v>
      </c>
      <c r="R1717" s="21">
        <v>55</v>
      </c>
      <c r="S1717" s="21">
        <v>100</v>
      </c>
      <c r="T1717" s="19"/>
      <c r="U1717" s="21">
        <v>60</v>
      </c>
      <c r="V1717" s="21">
        <v>60</v>
      </c>
      <c r="W1717" s="21">
        <v>65</v>
      </c>
      <c r="X1717" s="21">
        <v>65</v>
      </c>
      <c r="Y1717" s="21">
        <v>65</v>
      </c>
      <c r="Z1717" s="21">
        <v>65</v>
      </c>
      <c r="AA1717" s="21">
        <v>65</v>
      </c>
      <c r="AB1717" s="21">
        <v>65</v>
      </c>
    </row>
    <row r="1718" ht="15" spans="1:28">
      <c r="A1718" s="19" t="s">
        <v>2966</v>
      </c>
      <c r="B1718" s="4" t="s">
        <v>924</v>
      </c>
      <c r="C1718" s="23" t="s">
        <v>2288</v>
      </c>
      <c r="D1718" s="21"/>
      <c r="E1718" s="23"/>
      <c r="F1718" s="21">
        <v>25</v>
      </c>
      <c r="G1718" s="21">
        <v>33</v>
      </c>
      <c r="H1718" s="21">
        <v>33</v>
      </c>
      <c r="I1718" s="21">
        <v>33</v>
      </c>
      <c r="J1718" s="21">
        <v>33</v>
      </c>
      <c r="K1718" s="21">
        <v>33</v>
      </c>
      <c r="L1718" s="21">
        <v>33</v>
      </c>
      <c r="M1718" s="21">
        <v>33</v>
      </c>
      <c r="N1718" s="21">
        <v>33</v>
      </c>
      <c r="O1718" s="21">
        <v>33</v>
      </c>
      <c r="P1718" s="21">
        <v>33</v>
      </c>
      <c r="Q1718" s="21">
        <v>33</v>
      </c>
      <c r="R1718" s="21">
        <v>33</v>
      </c>
      <c r="S1718" s="21">
        <v>60</v>
      </c>
      <c r="T1718" s="19"/>
      <c r="U1718" s="21">
        <v>40</v>
      </c>
      <c r="V1718" s="21">
        <v>40</v>
      </c>
      <c r="W1718" s="21">
        <v>40</v>
      </c>
      <c r="X1718" s="21">
        <v>40</v>
      </c>
      <c r="Y1718" s="21">
        <v>40</v>
      </c>
      <c r="Z1718" s="21">
        <v>40</v>
      </c>
      <c r="AA1718" s="21">
        <v>40</v>
      </c>
      <c r="AB1718" s="21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zoomScale="70" zoomScaleNormal="70" workbookViewId="0">
      <selection activeCell="E20" sqref="E20"/>
    </sheetView>
  </sheetViews>
  <sheetFormatPr defaultColWidth="8.88888888888889" defaultRowHeight="14.4" outlineLevelRow="3"/>
  <cols>
    <col min="1" max="1" width="31.7314814814815" customWidth="1"/>
    <col min="2" max="2" width="16.6574074074074" customWidth="1"/>
    <col min="3" max="4" width="17.7777777777778" style="11" customWidth="1"/>
    <col min="8" max="8" width="15.8703703703704" customWidth="1"/>
  </cols>
  <sheetData>
    <row r="1" ht="15" spans="1:28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5">
        <v>46097</v>
      </c>
      <c r="G1" s="15">
        <v>46104</v>
      </c>
      <c r="H1" s="15">
        <v>46111</v>
      </c>
      <c r="I1" s="15">
        <v>46118</v>
      </c>
      <c r="J1" s="15">
        <v>46125</v>
      </c>
      <c r="K1" s="15">
        <v>46132</v>
      </c>
      <c r="L1" s="15">
        <v>46139</v>
      </c>
      <c r="M1" s="15">
        <v>46146</v>
      </c>
      <c r="N1" s="15">
        <v>46153</v>
      </c>
      <c r="O1" s="15">
        <v>46160</v>
      </c>
      <c r="P1" s="15">
        <v>46167</v>
      </c>
      <c r="Q1" s="15">
        <v>46174</v>
      </c>
      <c r="R1" s="15">
        <v>46181</v>
      </c>
      <c r="S1" s="15">
        <v>46188</v>
      </c>
      <c r="T1" s="34" t="s">
        <v>5</v>
      </c>
      <c r="U1" s="15">
        <v>46195</v>
      </c>
      <c r="V1" s="15">
        <v>46202</v>
      </c>
      <c r="W1" s="15">
        <v>46209</v>
      </c>
      <c r="X1" s="15">
        <v>46216</v>
      </c>
      <c r="Y1" s="15">
        <v>46223</v>
      </c>
      <c r="Z1" s="15">
        <v>46230</v>
      </c>
      <c r="AA1" s="15">
        <v>46237</v>
      </c>
      <c r="AB1" s="15">
        <v>46244</v>
      </c>
    </row>
    <row r="2" ht="15" spans="1:28">
      <c r="A2" s="19" t="s">
        <v>1148</v>
      </c>
      <c r="B2" s="1" t="s">
        <v>1147</v>
      </c>
      <c r="C2" s="1" t="s">
        <v>10</v>
      </c>
      <c r="D2" s="1"/>
      <c r="E2" s="1"/>
      <c r="F2" s="1">
        <v>54</v>
      </c>
      <c r="G2" s="1">
        <v>35</v>
      </c>
      <c r="H2" s="1">
        <v>35</v>
      </c>
      <c r="I2" s="1">
        <v>35</v>
      </c>
      <c r="J2" s="1">
        <v>35</v>
      </c>
      <c r="K2" s="1">
        <v>35</v>
      </c>
      <c r="L2" s="1">
        <v>35</v>
      </c>
      <c r="M2" s="1">
        <v>35</v>
      </c>
      <c r="N2" s="1">
        <v>49</v>
      </c>
      <c r="O2" s="1">
        <v>49</v>
      </c>
      <c r="P2" s="1">
        <v>80</v>
      </c>
      <c r="Q2" s="1">
        <v>54</v>
      </c>
      <c r="R2" s="1">
        <v>54</v>
      </c>
      <c r="S2" s="1">
        <v>54</v>
      </c>
      <c r="T2" s="35">
        <v>100</v>
      </c>
      <c r="U2" s="1">
        <v>54</v>
      </c>
      <c r="V2" s="1">
        <v>63</v>
      </c>
      <c r="W2" s="1">
        <v>63</v>
      </c>
      <c r="X2" s="1">
        <v>63</v>
      </c>
      <c r="Y2" s="1">
        <v>63</v>
      </c>
      <c r="Z2" s="1">
        <v>63</v>
      </c>
      <c r="AA2" s="1">
        <v>63</v>
      </c>
      <c r="AB2" s="1">
        <v>63</v>
      </c>
    </row>
    <row r="3" ht="15" spans="1:28">
      <c r="A3" s="19" t="s">
        <v>1149</v>
      </c>
      <c r="B3" s="1" t="s">
        <v>1150</v>
      </c>
      <c r="C3" s="1" t="s">
        <v>10</v>
      </c>
      <c r="D3" s="1"/>
      <c r="E3" s="1"/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5</v>
      </c>
      <c r="O3" s="1">
        <v>5</v>
      </c>
      <c r="P3" s="1">
        <v>5</v>
      </c>
      <c r="Q3" s="1">
        <v>5</v>
      </c>
      <c r="R3" s="1">
        <v>5</v>
      </c>
      <c r="S3" s="1">
        <v>5</v>
      </c>
      <c r="T3" s="35"/>
      <c r="U3" s="1">
        <v>5</v>
      </c>
      <c r="V3" s="1">
        <v>5</v>
      </c>
      <c r="W3" s="1">
        <v>5</v>
      </c>
      <c r="X3" s="1">
        <v>5</v>
      </c>
      <c r="Y3" s="19"/>
      <c r="Z3" s="1">
        <v>5</v>
      </c>
      <c r="AA3" s="1">
        <v>5</v>
      </c>
      <c r="AB3" s="19"/>
    </row>
    <row r="4" ht="15" spans="1:28">
      <c r="A4" s="19" t="s">
        <v>1151</v>
      </c>
      <c r="B4" s="1" t="s">
        <v>1150</v>
      </c>
      <c r="C4" s="1" t="s">
        <v>8</v>
      </c>
      <c r="D4" s="1"/>
      <c r="E4" s="1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35"/>
      <c r="U4" s="1">
        <v>0</v>
      </c>
      <c r="V4" s="1">
        <v>0</v>
      </c>
      <c r="W4" s="1">
        <v>0</v>
      </c>
      <c r="X4" s="1">
        <v>0</v>
      </c>
      <c r="Y4" s="19"/>
      <c r="Z4" s="1">
        <v>0</v>
      </c>
      <c r="AA4" s="1">
        <v>0</v>
      </c>
      <c r="AB4" s="19"/>
    </row>
  </sheetData>
  <autoFilter xmlns:etc="http://www.wps.cn/officeDocument/2017/etCustomData" ref="A1:L4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H2328"/>
  <sheetViews>
    <sheetView zoomScale="70" zoomScaleNormal="70" topLeftCell="A1593" workbookViewId="0">
      <selection activeCell="C2204" sqref="C2204"/>
    </sheetView>
  </sheetViews>
  <sheetFormatPr defaultColWidth="8.88888888888889" defaultRowHeight="14.4"/>
  <cols>
    <col min="1" max="1" width="31.7314814814815" customWidth="1"/>
    <col min="2" max="2" width="16.6574074074074" customWidth="1"/>
    <col min="27" max="27" width="23.962962962963" customWidth="1"/>
    <col min="28" max="28" width="17.7777777777778" style="11" customWidth="1"/>
    <col min="30" max="30" width="15.8703703703704" customWidth="1"/>
  </cols>
  <sheetData>
    <row r="1" ht="15" spans="1:34">
      <c r="A1" s="12" t="s">
        <v>0</v>
      </c>
      <c r="B1" s="13" t="s">
        <v>1</v>
      </c>
      <c r="C1" s="13" t="s">
        <v>2</v>
      </c>
      <c r="D1" s="14" t="s">
        <v>3</v>
      </c>
      <c r="E1" s="14" t="s">
        <v>4</v>
      </c>
      <c r="F1" s="15">
        <v>46083</v>
      </c>
      <c r="G1" s="15">
        <v>46090</v>
      </c>
      <c r="H1" s="15">
        <v>46097</v>
      </c>
      <c r="I1" s="15">
        <v>46104</v>
      </c>
      <c r="J1" s="15">
        <v>46111</v>
      </c>
      <c r="K1" s="15">
        <v>46118</v>
      </c>
      <c r="L1" s="15">
        <v>46125</v>
      </c>
      <c r="M1" s="15">
        <v>46132</v>
      </c>
      <c r="N1" s="15">
        <v>46139</v>
      </c>
      <c r="O1" s="15">
        <v>46146</v>
      </c>
      <c r="P1" s="15">
        <v>46153</v>
      </c>
      <c r="Q1" s="15">
        <v>46160</v>
      </c>
      <c r="R1" s="15">
        <v>46167</v>
      </c>
      <c r="S1" s="15">
        <v>46174</v>
      </c>
      <c r="T1" s="15">
        <v>46181</v>
      </c>
      <c r="U1" s="15">
        <v>46188</v>
      </c>
      <c r="V1" s="15">
        <v>46195</v>
      </c>
      <c r="W1" s="15">
        <v>46202</v>
      </c>
      <c r="X1" s="15">
        <v>46209</v>
      </c>
      <c r="Y1" s="15">
        <v>46216</v>
      </c>
      <c r="Z1" s="15">
        <v>46223</v>
      </c>
      <c r="AA1" s="16" t="s">
        <v>2967</v>
      </c>
      <c r="AB1" s="17" t="s">
        <v>2968</v>
      </c>
      <c r="AC1" t="s">
        <v>2969</v>
      </c>
      <c r="AD1" s="18" t="s">
        <v>2970</v>
      </c>
      <c r="AE1" s="18" t="s">
        <v>2971</v>
      </c>
      <c r="AF1" s="18" t="s">
        <v>2972</v>
      </c>
      <c r="AG1" s="18" t="s">
        <v>2973</v>
      </c>
      <c r="AH1" s="18" t="s">
        <v>2974</v>
      </c>
    </row>
    <row r="2" ht="15" hidden="1" spans="1:34">
      <c r="A2" s="19" t="s">
        <v>6</v>
      </c>
      <c r="B2" s="20" t="s">
        <v>7</v>
      </c>
      <c r="C2" s="20" t="s">
        <v>8</v>
      </c>
      <c r="D2" s="21"/>
      <c r="E2" s="21"/>
      <c r="F2" s="21">
        <v>0</v>
      </c>
      <c r="G2" s="21">
        <v>0</v>
      </c>
      <c r="H2" s="21">
        <v>0</v>
      </c>
      <c r="I2" s="21">
        <v>0</v>
      </c>
      <c r="J2" s="21">
        <v>0</v>
      </c>
      <c r="K2" s="21">
        <v>0</v>
      </c>
      <c r="L2" s="21">
        <v>0</v>
      </c>
      <c r="M2" s="21">
        <v>0</v>
      </c>
      <c r="N2" s="21">
        <v>0</v>
      </c>
      <c r="O2" s="21">
        <v>0</v>
      </c>
      <c r="P2" s="21">
        <v>0</v>
      </c>
      <c r="Q2" s="21">
        <v>0</v>
      </c>
      <c r="R2" s="21">
        <v>0</v>
      </c>
      <c r="S2" s="21">
        <v>0</v>
      </c>
      <c r="T2" s="21">
        <v>0</v>
      </c>
      <c r="U2" s="21">
        <v>0</v>
      </c>
      <c r="V2" s="21">
        <v>0</v>
      </c>
      <c r="W2" s="21">
        <v>0</v>
      </c>
      <c r="X2" s="21">
        <v>0</v>
      </c>
      <c r="Y2" s="21">
        <v>0</v>
      </c>
      <c r="Z2" s="19"/>
      <c r="AA2" s="19" t="s">
        <v>2975</v>
      </c>
      <c r="AB2" s="22" t="s">
        <v>2976</v>
      </c>
      <c r="AC2" t="str">
        <f t="shared" ref="AC2:AC65" si="0">IF(C2="US","美国",IF(C2="CA","加拿大",IF(C2="AU","澳洲",IF(C2="UK","英国",IF(C2="MX","墨西哥","德国")))))</f>
        <v>墨西哥</v>
      </c>
      <c r="AD2">
        <f t="shared" ref="AD2:AD65" si="1">SUM(F2:J2)</f>
        <v>0</v>
      </c>
      <c r="AE2">
        <f t="shared" ref="AE2:AE65" si="2">SUM(K2:N2)</f>
        <v>0</v>
      </c>
      <c r="AF2">
        <f t="shared" ref="AF2:AF65" si="3">SUM(O2:R2)</f>
        <v>0</v>
      </c>
      <c r="AG2">
        <f t="shared" ref="AG2:AG65" si="4">SUM(S2:W2)</f>
        <v>0</v>
      </c>
      <c r="AH2">
        <f t="shared" ref="AH2:AH65" si="5">SUM(X2:Z2)</f>
        <v>0</v>
      </c>
    </row>
    <row r="3" ht="15" hidden="1" spans="1:34">
      <c r="A3" s="19" t="s">
        <v>9</v>
      </c>
      <c r="B3" s="23" t="s">
        <v>7</v>
      </c>
      <c r="C3" s="4" t="s">
        <v>10</v>
      </c>
      <c r="D3" s="21"/>
      <c r="E3" s="21" t="s">
        <v>11</v>
      </c>
      <c r="F3" s="21">
        <v>0</v>
      </c>
      <c r="G3" s="21">
        <v>0</v>
      </c>
      <c r="H3" s="21">
        <v>0</v>
      </c>
      <c r="I3" s="21">
        <v>0</v>
      </c>
      <c r="J3" s="21">
        <v>2</v>
      </c>
      <c r="K3" s="21">
        <v>2</v>
      </c>
      <c r="L3" s="21">
        <v>2</v>
      </c>
      <c r="M3" s="21">
        <v>2</v>
      </c>
      <c r="N3" s="21">
        <v>2</v>
      </c>
      <c r="O3" s="21">
        <v>2</v>
      </c>
      <c r="P3" s="21">
        <v>2</v>
      </c>
      <c r="Q3" s="21">
        <v>2</v>
      </c>
      <c r="R3" s="21">
        <v>2</v>
      </c>
      <c r="S3" s="21">
        <v>2</v>
      </c>
      <c r="T3" s="21">
        <v>2</v>
      </c>
      <c r="U3" s="21">
        <v>2</v>
      </c>
      <c r="V3" s="21">
        <v>2</v>
      </c>
      <c r="W3" s="21">
        <v>2</v>
      </c>
      <c r="X3" s="21">
        <v>2</v>
      </c>
      <c r="Y3" s="21">
        <v>2</v>
      </c>
      <c r="Z3" s="21">
        <v>2</v>
      </c>
      <c r="AA3" s="19" t="s">
        <v>2977</v>
      </c>
      <c r="AB3" s="22" t="s">
        <v>2976</v>
      </c>
      <c r="AC3" t="str">
        <f t="shared" si="0"/>
        <v>加拿大</v>
      </c>
      <c r="AD3">
        <f t="shared" si="1"/>
        <v>2</v>
      </c>
      <c r="AE3">
        <f t="shared" si="2"/>
        <v>8</v>
      </c>
      <c r="AF3">
        <f t="shared" si="3"/>
        <v>8</v>
      </c>
      <c r="AG3">
        <f t="shared" si="4"/>
        <v>10</v>
      </c>
      <c r="AH3">
        <f t="shared" si="5"/>
        <v>6</v>
      </c>
    </row>
    <row r="4" ht="15" hidden="1" spans="1:34">
      <c r="A4" s="19" t="s">
        <v>12</v>
      </c>
      <c r="B4" s="1" t="s">
        <v>13</v>
      </c>
      <c r="C4" s="1" t="s">
        <v>8</v>
      </c>
      <c r="D4" s="1"/>
      <c r="E4" s="1"/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9"/>
      <c r="AA4" s="19" t="s">
        <v>2975</v>
      </c>
      <c r="AB4" s="22" t="s">
        <v>2976</v>
      </c>
      <c r="AC4" t="str">
        <f t="shared" si="0"/>
        <v>墨西哥</v>
      </c>
      <c r="AD4">
        <f t="shared" si="1"/>
        <v>0</v>
      </c>
      <c r="AE4">
        <f t="shared" si="2"/>
        <v>0</v>
      </c>
      <c r="AF4">
        <f t="shared" si="3"/>
        <v>0</v>
      </c>
      <c r="AG4">
        <f t="shared" si="4"/>
        <v>0</v>
      </c>
      <c r="AH4">
        <f t="shared" si="5"/>
        <v>0</v>
      </c>
    </row>
    <row r="5" ht="15" hidden="1" spans="1:34">
      <c r="A5" s="19" t="s">
        <v>14</v>
      </c>
      <c r="B5" s="1" t="s">
        <v>13</v>
      </c>
      <c r="C5" s="1" t="s">
        <v>10</v>
      </c>
      <c r="D5" s="1"/>
      <c r="E5" s="1" t="s">
        <v>11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</v>
      </c>
      <c r="M5" s="1">
        <v>0</v>
      </c>
      <c r="N5" s="1">
        <v>1</v>
      </c>
      <c r="O5" s="1">
        <v>0</v>
      </c>
      <c r="P5" s="1">
        <v>1</v>
      </c>
      <c r="Q5" s="1">
        <v>0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9" t="s">
        <v>2977</v>
      </c>
      <c r="AB5" s="22" t="s">
        <v>2976</v>
      </c>
      <c r="AC5" t="str">
        <f t="shared" si="0"/>
        <v>加拿大</v>
      </c>
      <c r="AD5">
        <f t="shared" si="1"/>
        <v>1</v>
      </c>
      <c r="AE5">
        <f t="shared" si="2"/>
        <v>2</v>
      </c>
      <c r="AF5">
        <f t="shared" si="3"/>
        <v>2</v>
      </c>
      <c r="AG5">
        <f t="shared" si="4"/>
        <v>5</v>
      </c>
      <c r="AH5">
        <f t="shared" si="5"/>
        <v>3</v>
      </c>
    </row>
    <row r="6" ht="15" hidden="1" spans="1:34">
      <c r="A6" s="19" t="s">
        <v>15</v>
      </c>
      <c r="B6" s="1" t="s">
        <v>16</v>
      </c>
      <c r="C6" s="1" t="s">
        <v>8</v>
      </c>
      <c r="D6" s="1"/>
      <c r="E6" s="1"/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9"/>
      <c r="AA6" s="19" t="s">
        <v>2975</v>
      </c>
      <c r="AB6" s="22" t="s">
        <v>2976</v>
      </c>
      <c r="AC6" t="str">
        <f t="shared" si="0"/>
        <v>墨西哥</v>
      </c>
      <c r="AD6">
        <f t="shared" si="1"/>
        <v>0</v>
      </c>
      <c r="AE6">
        <f t="shared" si="2"/>
        <v>0</v>
      </c>
      <c r="AF6">
        <f t="shared" si="3"/>
        <v>0</v>
      </c>
      <c r="AG6">
        <f t="shared" si="4"/>
        <v>0</v>
      </c>
      <c r="AH6">
        <f t="shared" si="5"/>
        <v>0</v>
      </c>
    </row>
    <row r="7" ht="15" hidden="1" spans="1:34">
      <c r="A7" s="19" t="s">
        <v>17</v>
      </c>
      <c r="B7" s="1" t="s">
        <v>18</v>
      </c>
      <c r="C7" s="1" t="s">
        <v>8</v>
      </c>
      <c r="D7" s="1"/>
      <c r="E7" s="1"/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9"/>
      <c r="AA7" s="19" t="s">
        <v>2975</v>
      </c>
      <c r="AB7" s="22" t="s">
        <v>2976</v>
      </c>
      <c r="AC7" t="str">
        <f t="shared" si="0"/>
        <v>墨西哥</v>
      </c>
      <c r="AD7">
        <f t="shared" si="1"/>
        <v>0</v>
      </c>
      <c r="AE7">
        <f t="shared" si="2"/>
        <v>0</v>
      </c>
      <c r="AF7">
        <f t="shared" si="3"/>
        <v>0</v>
      </c>
      <c r="AG7">
        <f t="shared" si="4"/>
        <v>0</v>
      </c>
      <c r="AH7">
        <f t="shared" si="5"/>
        <v>0</v>
      </c>
    </row>
    <row r="8" ht="15" hidden="1" spans="1:34">
      <c r="A8" s="19" t="s">
        <v>19</v>
      </c>
      <c r="B8" s="1" t="s">
        <v>20</v>
      </c>
      <c r="C8" s="1" t="s">
        <v>8</v>
      </c>
      <c r="D8" s="1"/>
      <c r="E8" s="1"/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9"/>
      <c r="AA8" s="19" t="s">
        <v>2975</v>
      </c>
      <c r="AB8" s="22" t="s">
        <v>2976</v>
      </c>
      <c r="AC8" t="str">
        <f t="shared" si="0"/>
        <v>墨西哥</v>
      </c>
      <c r="AD8">
        <f t="shared" si="1"/>
        <v>0</v>
      </c>
      <c r="AE8">
        <f t="shared" si="2"/>
        <v>0</v>
      </c>
      <c r="AF8">
        <f t="shared" si="3"/>
        <v>0</v>
      </c>
      <c r="AG8">
        <f t="shared" si="4"/>
        <v>0</v>
      </c>
      <c r="AH8">
        <f t="shared" si="5"/>
        <v>0</v>
      </c>
    </row>
    <row r="9" ht="15" hidden="1" spans="1:34">
      <c r="A9" s="19" t="s">
        <v>21</v>
      </c>
      <c r="B9" s="1" t="s">
        <v>22</v>
      </c>
      <c r="C9" s="1" t="s">
        <v>10</v>
      </c>
      <c r="D9" s="1"/>
      <c r="E9" s="1"/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7</v>
      </c>
      <c r="P9" s="1">
        <v>10</v>
      </c>
      <c r="Q9" s="1">
        <v>15</v>
      </c>
      <c r="R9" s="1">
        <v>15</v>
      </c>
      <c r="S9" s="1">
        <v>15</v>
      </c>
      <c r="T9" s="1">
        <v>25</v>
      </c>
      <c r="U9" s="1">
        <v>35</v>
      </c>
      <c r="V9" s="1">
        <v>45</v>
      </c>
      <c r="W9" s="1">
        <v>55</v>
      </c>
      <c r="X9" s="1">
        <v>60</v>
      </c>
      <c r="Y9" s="1">
        <v>60</v>
      </c>
      <c r="Z9" s="19"/>
      <c r="AA9" s="19" t="s">
        <v>2978</v>
      </c>
      <c r="AB9" s="22" t="s">
        <v>2976</v>
      </c>
      <c r="AC9" t="str">
        <f t="shared" si="0"/>
        <v>加拿大</v>
      </c>
      <c r="AD9">
        <f t="shared" si="1"/>
        <v>0</v>
      </c>
      <c r="AE9">
        <f t="shared" si="2"/>
        <v>0</v>
      </c>
      <c r="AF9">
        <f t="shared" si="3"/>
        <v>47</v>
      </c>
      <c r="AG9">
        <f t="shared" si="4"/>
        <v>175</v>
      </c>
      <c r="AH9">
        <f t="shared" si="5"/>
        <v>120</v>
      </c>
    </row>
    <row r="10" ht="15" hidden="1" spans="1:34">
      <c r="A10" s="19" t="s">
        <v>23</v>
      </c>
      <c r="B10" s="1" t="s">
        <v>24</v>
      </c>
      <c r="C10" s="1" t="s">
        <v>10</v>
      </c>
      <c r="D10" s="1"/>
      <c r="E10" s="1"/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1</v>
      </c>
      <c r="P10" s="1">
        <v>3</v>
      </c>
      <c r="Q10" s="1">
        <v>3</v>
      </c>
      <c r="R10" s="1">
        <v>5</v>
      </c>
      <c r="S10" s="1">
        <v>5</v>
      </c>
      <c r="T10" s="1">
        <v>7</v>
      </c>
      <c r="U10" s="1">
        <v>9</v>
      </c>
      <c r="V10" s="1">
        <v>10</v>
      </c>
      <c r="W10" s="1">
        <v>10</v>
      </c>
      <c r="X10" s="1">
        <v>10</v>
      </c>
      <c r="Y10" s="1">
        <v>10</v>
      </c>
      <c r="Z10" s="19"/>
      <c r="AA10" s="19" t="s">
        <v>2978</v>
      </c>
      <c r="AB10" s="22" t="s">
        <v>2976</v>
      </c>
      <c r="AC10" t="str">
        <f t="shared" si="0"/>
        <v>加拿大</v>
      </c>
      <c r="AD10">
        <f t="shared" si="1"/>
        <v>0</v>
      </c>
      <c r="AE10">
        <f t="shared" si="2"/>
        <v>0</v>
      </c>
      <c r="AF10">
        <f t="shared" si="3"/>
        <v>12</v>
      </c>
      <c r="AG10">
        <f t="shared" si="4"/>
        <v>41</v>
      </c>
      <c r="AH10">
        <f t="shared" si="5"/>
        <v>20</v>
      </c>
    </row>
    <row r="11" ht="15" hidden="1" spans="1:34">
      <c r="A11" s="19" t="s">
        <v>25</v>
      </c>
      <c r="B11" s="1" t="s">
        <v>26</v>
      </c>
      <c r="C11" s="1" t="s">
        <v>10</v>
      </c>
      <c r="D11" s="1"/>
      <c r="E11" s="1"/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1</v>
      </c>
      <c r="P11" s="1">
        <v>3</v>
      </c>
      <c r="Q11" s="1">
        <v>3</v>
      </c>
      <c r="R11" s="1">
        <v>5</v>
      </c>
      <c r="S11" s="1">
        <v>5</v>
      </c>
      <c r="T11" s="1">
        <v>8</v>
      </c>
      <c r="U11" s="1">
        <v>9</v>
      </c>
      <c r="V11" s="1">
        <v>10</v>
      </c>
      <c r="W11" s="1">
        <v>10</v>
      </c>
      <c r="X11" s="1">
        <v>10</v>
      </c>
      <c r="Y11" s="1">
        <v>10</v>
      </c>
      <c r="Z11" s="19"/>
      <c r="AA11" s="19" t="s">
        <v>2978</v>
      </c>
      <c r="AB11" s="22" t="s">
        <v>2976</v>
      </c>
      <c r="AC11" t="str">
        <f t="shared" si="0"/>
        <v>加拿大</v>
      </c>
      <c r="AD11">
        <f t="shared" si="1"/>
        <v>0</v>
      </c>
      <c r="AE11">
        <f t="shared" si="2"/>
        <v>0</v>
      </c>
      <c r="AF11">
        <f t="shared" si="3"/>
        <v>12</v>
      </c>
      <c r="AG11">
        <f t="shared" si="4"/>
        <v>42</v>
      </c>
      <c r="AH11">
        <f t="shared" si="5"/>
        <v>20</v>
      </c>
    </row>
    <row r="12" ht="15" hidden="1" spans="1:34">
      <c r="A12" s="19" t="s">
        <v>27</v>
      </c>
      <c r="B12" s="1" t="s">
        <v>28</v>
      </c>
      <c r="C12" s="1" t="s">
        <v>10</v>
      </c>
      <c r="D12" s="1"/>
      <c r="E12" s="1"/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9" t="s">
        <v>2977</v>
      </c>
      <c r="AB12" s="22" t="s">
        <v>2979</v>
      </c>
      <c r="AC12" t="str">
        <f t="shared" si="0"/>
        <v>加拿大</v>
      </c>
      <c r="AD12">
        <f t="shared" si="1"/>
        <v>0</v>
      </c>
      <c r="AE12">
        <f t="shared" si="2"/>
        <v>0</v>
      </c>
      <c r="AF12">
        <f t="shared" si="3"/>
        <v>0</v>
      </c>
      <c r="AG12">
        <f t="shared" si="4"/>
        <v>0</v>
      </c>
      <c r="AH12">
        <f t="shared" si="5"/>
        <v>0</v>
      </c>
    </row>
    <row r="13" ht="15" hidden="1" spans="1:34">
      <c r="A13" s="19" t="s">
        <v>29</v>
      </c>
      <c r="B13" s="1" t="s">
        <v>28</v>
      </c>
      <c r="C13" s="1" t="s">
        <v>8</v>
      </c>
      <c r="D13" s="1"/>
      <c r="E13" s="1"/>
      <c r="F13" s="1">
        <v>10</v>
      </c>
      <c r="G13" s="1">
        <v>15</v>
      </c>
      <c r="H13" s="1">
        <v>15</v>
      </c>
      <c r="I13" s="1">
        <v>15</v>
      </c>
      <c r="J13" s="1">
        <v>15</v>
      </c>
      <c r="K13" s="1">
        <v>18</v>
      </c>
      <c r="L13" s="1">
        <v>18</v>
      </c>
      <c r="M13" s="1">
        <v>18</v>
      </c>
      <c r="N13" s="1">
        <v>18</v>
      </c>
      <c r="O13" s="1">
        <v>20</v>
      </c>
      <c r="P13" s="1">
        <v>20</v>
      </c>
      <c r="Q13" s="1">
        <v>20</v>
      </c>
      <c r="R13" s="1">
        <v>20</v>
      </c>
      <c r="S13" s="1">
        <v>20</v>
      </c>
      <c r="T13" s="1">
        <v>20</v>
      </c>
      <c r="U13" s="1">
        <v>18</v>
      </c>
      <c r="V13" s="1">
        <v>18</v>
      </c>
      <c r="W13" s="1">
        <v>18</v>
      </c>
      <c r="X13" s="1">
        <v>15</v>
      </c>
      <c r="Y13" s="1">
        <v>15</v>
      </c>
      <c r="Z13" s="19"/>
      <c r="AA13" s="19" t="s">
        <v>2975</v>
      </c>
      <c r="AB13" s="22" t="s">
        <v>2979</v>
      </c>
      <c r="AC13" t="str">
        <f t="shared" si="0"/>
        <v>墨西哥</v>
      </c>
      <c r="AD13">
        <f t="shared" si="1"/>
        <v>70</v>
      </c>
      <c r="AE13">
        <f t="shared" si="2"/>
        <v>72</v>
      </c>
      <c r="AF13">
        <f t="shared" si="3"/>
        <v>80</v>
      </c>
      <c r="AG13">
        <f t="shared" si="4"/>
        <v>94</v>
      </c>
      <c r="AH13">
        <f t="shared" si="5"/>
        <v>30</v>
      </c>
    </row>
    <row r="14" ht="15" hidden="1" spans="1:34">
      <c r="A14" s="19" t="s">
        <v>30</v>
      </c>
      <c r="B14" s="1" t="s">
        <v>31</v>
      </c>
      <c r="C14" s="1" t="s">
        <v>10</v>
      </c>
      <c r="D14" s="1"/>
      <c r="E14" s="1"/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9" t="s">
        <v>2977</v>
      </c>
      <c r="AB14" s="22" t="s">
        <v>2979</v>
      </c>
      <c r="AC14" t="str">
        <f t="shared" si="0"/>
        <v>加拿大</v>
      </c>
      <c r="AD14">
        <f t="shared" si="1"/>
        <v>0</v>
      </c>
      <c r="AE14">
        <f t="shared" si="2"/>
        <v>0</v>
      </c>
      <c r="AF14">
        <f t="shared" si="3"/>
        <v>0</v>
      </c>
      <c r="AG14">
        <f t="shared" si="4"/>
        <v>0</v>
      </c>
      <c r="AH14">
        <f t="shared" si="5"/>
        <v>0</v>
      </c>
    </row>
    <row r="15" ht="15" hidden="1" spans="1:34">
      <c r="A15" s="19" t="s">
        <v>32</v>
      </c>
      <c r="B15" s="1" t="s">
        <v>33</v>
      </c>
      <c r="C15" s="1" t="s">
        <v>10</v>
      </c>
      <c r="D15" s="1"/>
      <c r="E15" s="1"/>
      <c r="F15" s="1">
        <v>5</v>
      </c>
      <c r="G15" s="1">
        <v>5</v>
      </c>
      <c r="H15" s="1">
        <v>4</v>
      </c>
      <c r="I15" s="1">
        <v>4</v>
      </c>
      <c r="J15" s="1">
        <v>4</v>
      </c>
      <c r="K15" s="1">
        <v>4</v>
      </c>
      <c r="L15" s="1">
        <v>6</v>
      </c>
      <c r="M15" s="1">
        <v>6</v>
      </c>
      <c r="N15" s="1">
        <v>8</v>
      </c>
      <c r="O15" s="1">
        <v>4</v>
      </c>
      <c r="P15" s="1">
        <v>4</v>
      </c>
      <c r="Q15" s="1">
        <v>4</v>
      </c>
      <c r="R15" s="1">
        <v>8</v>
      </c>
      <c r="S15" s="1">
        <v>4</v>
      </c>
      <c r="T15" s="1">
        <v>4</v>
      </c>
      <c r="U15" s="1">
        <v>4</v>
      </c>
      <c r="V15" s="1">
        <v>8</v>
      </c>
      <c r="W15" s="1">
        <v>4</v>
      </c>
      <c r="X15" s="1">
        <v>4</v>
      </c>
      <c r="Y15" s="1">
        <v>4</v>
      </c>
      <c r="Z15" s="1">
        <v>4</v>
      </c>
      <c r="AA15" s="19" t="s">
        <v>2977</v>
      </c>
      <c r="AB15" s="22" t="s">
        <v>2979</v>
      </c>
      <c r="AC15" t="str">
        <f t="shared" si="0"/>
        <v>加拿大</v>
      </c>
      <c r="AD15">
        <f t="shared" si="1"/>
        <v>22</v>
      </c>
      <c r="AE15">
        <f t="shared" si="2"/>
        <v>24</v>
      </c>
      <c r="AF15">
        <f t="shared" si="3"/>
        <v>20</v>
      </c>
      <c r="AG15">
        <f t="shared" si="4"/>
        <v>24</v>
      </c>
      <c r="AH15">
        <f t="shared" si="5"/>
        <v>12</v>
      </c>
    </row>
    <row r="16" ht="15" hidden="1" spans="1:34">
      <c r="A16" s="19" t="s">
        <v>34</v>
      </c>
      <c r="B16" s="1" t="s">
        <v>33</v>
      </c>
      <c r="C16" s="1" t="s">
        <v>8</v>
      </c>
      <c r="D16" s="1"/>
      <c r="E16" s="1"/>
      <c r="F16" s="1">
        <v>2</v>
      </c>
      <c r="G16" s="1">
        <v>2</v>
      </c>
      <c r="H16" s="1">
        <v>2</v>
      </c>
      <c r="I16" s="1">
        <v>2</v>
      </c>
      <c r="J16" s="1">
        <v>2</v>
      </c>
      <c r="K16" s="1">
        <v>2</v>
      </c>
      <c r="L16" s="1">
        <v>2</v>
      </c>
      <c r="M16" s="1">
        <v>2</v>
      </c>
      <c r="N16" s="1">
        <v>2</v>
      </c>
      <c r="O16" s="1">
        <v>2</v>
      </c>
      <c r="P16" s="1">
        <v>2</v>
      </c>
      <c r="Q16" s="1">
        <v>2</v>
      </c>
      <c r="R16" s="1">
        <v>2</v>
      </c>
      <c r="S16" s="1">
        <v>2</v>
      </c>
      <c r="T16" s="1">
        <v>2</v>
      </c>
      <c r="U16" s="1">
        <v>2</v>
      </c>
      <c r="V16" s="1">
        <v>2</v>
      </c>
      <c r="W16" s="1">
        <v>2</v>
      </c>
      <c r="X16" s="1">
        <v>2</v>
      </c>
      <c r="Y16" s="1">
        <v>2</v>
      </c>
      <c r="Z16" s="19"/>
      <c r="AA16" s="19" t="s">
        <v>2975</v>
      </c>
      <c r="AB16" s="22" t="s">
        <v>2979</v>
      </c>
      <c r="AC16" t="str">
        <f t="shared" si="0"/>
        <v>墨西哥</v>
      </c>
      <c r="AD16">
        <f t="shared" si="1"/>
        <v>10</v>
      </c>
      <c r="AE16">
        <f t="shared" si="2"/>
        <v>8</v>
      </c>
      <c r="AF16">
        <f t="shared" si="3"/>
        <v>8</v>
      </c>
      <c r="AG16">
        <f t="shared" si="4"/>
        <v>10</v>
      </c>
      <c r="AH16">
        <f t="shared" si="5"/>
        <v>4</v>
      </c>
    </row>
    <row r="17" ht="15" hidden="1" spans="1:34">
      <c r="A17" s="19" t="s">
        <v>35</v>
      </c>
      <c r="B17" s="1" t="s">
        <v>36</v>
      </c>
      <c r="C17" s="1" t="s">
        <v>10</v>
      </c>
      <c r="D17" s="1"/>
      <c r="E17" s="1"/>
      <c r="F17" s="1">
        <v>12</v>
      </c>
      <c r="G17" s="1">
        <v>12</v>
      </c>
      <c r="H17" s="1">
        <v>12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3</v>
      </c>
      <c r="R17" s="1">
        <v>7</v>
      </c>
      <c r="S17" s="1">
        <v>5</v>
      </c>
      <c r="T17" s="1">
        <v>5</v>
      </c>
      <c r="U17" s="1">
        <v>5</v>
      </c>
      <c r="V17" s="1">
        <v>5</v>
      </c>
      <c r="W17" s="1">
        <v>5</v>
      </c>
      <c r="X17" s="1">
        <v>5</v>
      </c>
      <c r="Y17" s="1">
        <v>5</v>
      </c>
      <c r="Z17" s="1">
        <v>5</v>
      </c>
      <c r="AA17" s="19" t="s">
        <v>2977</v>
      </c>
      <c r="AB17" s="22" t="s">
        <v>2979</v>
      </c>
      <c r="AC17" t="str">
        <f t="shared" si="0"/>
        <v>加拿大</v>
      </c>
      <c r="AD17">
        <f t="shared" si="1"/>
        <v>46</v>
      </c>
      <c r="AE17">
        <f t="shared" si="2"/>
        <v>20</v>
      </c>
      <c r="AF17">
        <f t="shared" si="3"/>
        <v>20</v>
      </c>
      <c r="AG17">
        <f t="shared" si="4"/>
        <v>25</v>
      </c>
      <c r="AH17">
        <f t="shared" si="5"/>
        <v>15</v>
      </c>
    </row>
    <row r="18" ht="15" hidden="1" spans="1:34">
      <c r="A18" s="19" t="s">
        <v>37</v>
      </c>
      <c r="B18" s="1" t="s">
        <v>36</v>
      </c>
      <c r="C18" s="1" t="s">
        <v>8</v>
      </c>
      <c r="D18" s="1"/>
      <c r="E18" s="1"/>
      <c r="F18" s="1">
        <v>8</v>
      </c>
      <c r="G18" s="1">
        <v>10</v>
      </c>
      <c r="H18" s="1">
        <v>7</v>
      </c>
      <c r="I18" s="1">
        <v>7</v>
      </c>
      <c r="J18" s="1">
        <v>7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9"/>
      <c r="AA18" s="19" t="s">
        <v>2975</v>
      </c>
      <c r="AB18" s="22" t="s">
        <v>2979</v>
      </c>
      <c r="AC18" t="str">
        <f t="shared" si="0"/>
        <v>墨西哥</v>
      </c>
      <c r="AD18">
        <f t="shared" si="1"/>
        <v>39</v>
      </c>
      <c r="AE18">
        <f t="shared" si="2"/>
        <v>20</v>
      </c>
      <c r="AF18">
        <f t="shared" si="3"/>
        <v>20</v>
      </c>
      <c r="AG18">
        <f t="shared" si="4"/>
        <v>25</v>
      </c>
      <c r="AH18">
        <f t="shared" si="5"/>
        <v>10</v>
      </c>
    </row>
    <row r="19" ht="15" hidden="1" spans="1:34">
      <c r="A19" s="19" t="s">
        <v>38</v>
      </c>
      <c r="B19" s="1" t="s">
        <v>39</v>
      </c>
      <c r="C19" s="1" t="s">
        <v>10</v>
      </c>
      <c r="D19" s="1"/>
      <c r="E19" s="1"/>
      <c r="F19" s="1">
        <v>40</v>
      </c>
      <c r="G19" s="1">
        <v>40</v>
      </c>
      <c r="H19" s="1">
        <v>35</v>
      </c>
      <c r="I19" s="1">
        <v>35</v>
      </c>
      <c r="J19" s="1">
        <v>35</v>
      </c>
      <c r="K19" s="1">
        <v>35</v>
      </c>
      <c r="L19" s="1">
        <v>35</v>
      </c>
      <c r="M19" s="1">
        <v>30</v>
      </c>
      <c r="N19" s="1">
        <v>28</v>
      </c>
      <c r="O19" s="1">
        <v>25</v>
      </c>
      <c r="P19" s="1">
        <v>25</v>
      </c>
      <c r="Q19" s="1">
        <v>25</v>
      </c>
      <c r="R19" s="1">
        <v>25</v>
      </c>
      <c r="S19" s="1">
        <v>25</v>
      </c>
      <c r="T19" s="1">
        <v>21</v>
      </c>
      <c r="U19" s="1">
        <v>21</v>
      </c>
      <c r="V19" s="1">
        <v>21</v>
      </c>
      <c r="W19" s="1">
        <v>21</v>
      </c>
      <c r="X19" s="1">
        <v>21</v>
      </c>
      <c r="Y19" s="1">
        <v>21</v>
      </c>
      <c r="Z19" s="19"/>
      <c r="AA19" s="19" t="s">
        <v>2975</v>
      </c>
      <c r="AB19" s="22" t="s">
        <v>2980</v>
      </c>
      <c r="AC19" t="str">
        <f t="shared" si="0"/>
        <v>加拿大</v>
      </c>
      <c r="AD19">
        <f t="shared" si="1"/>
        <v>185</v>
      </c>
      <c r="AE19">
        <f t="shared" si="2"/>
        <v>128</v>
      </c>
      <c r="AF19">
        <f t="shared" si="3"/>
        <v>100</v>
      </c>
      <c r="AG19">
        <f t="shared" si="4"/>
        <v>109</v>
      </c>
      <c r="AH19">
        <f t="shared" si="5"/>
        <v>42</v>
      </c>
    </row>
    <row r="20" ht="15" hidden="1" spans="1:34">
      <c r="A20" s="19" t="s">
        <v>40</v>
      </c>
      <c r="B20" s="1" t="s">
        <v>39</v>
      </c>
      <c r="C20" s="1" t="s">
        <v>8</v>
      </c>
      <c r="D20" s="1"/>
      <c r="E20" s="1"/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9"/>
      <c r="AA20" s="19" t="s">
        <v>2975</v>
      </c>
      <c r="AB20" s="22" t="s">
        <v>2980</v>
      </c>
      <c r="AC20" t="str">
        <f t="shared" si="0"/>
        <v>墨西哥</v>
      </c>
      <c r="AD20">
        <f t="shared" si="1"/>
        <v>0</v>
      </c>
      <c r="AE20">
        <f t="shared" si="2"/>
        <v>0</v>
      </c>
      <c r="AF20">
        <f t="shared" si="3"/>
        <v>0</v>
      </c>
      <c r="AG20">
        <f t="shared" si="4"/>
        <v>0</v>
      </c>
      <c r="AH20">
        <f t="shared" si="5"/>
        <v>0</v>
      </c>
    </row>
    <row r="21" ht="15" hidden="1" spans="1:34">
      <c r="A21" s="19" t="s">
        <v>41</v>
      </c>
      <c r="B21" s="1" t="s">
        <v>42</v>
      </c>
      <c r="C21" s="1" t="s">
        <v>10</v>
      </c>
      <c r="D21" s="1"/>
      <c r="E21" s="1"/>
      <c r="F21" s="24">
        <v>15</v>
      </c>
      <c r="G21" s="24">
        <v>15</v>
      </c>
      <c r="H21" s="24">
        <v>15</v>
      </c>
      <c r="I21" s="24">
        <v>15</v>
      </c>
      <c r="J21" s="24">
        <v>15</v>
      </c>
      <c r="K21" s="24">
        <v>15</v>
      </c>
      <c r="L21" s="24">
        <v>15</v>
      </c>
      <c r="M21" s="24">
        <v>15</v>
      </c>
      <c r="N21" s="24">
        <v>15</v>
      </c>
      <c r="O21" s="24">
        <v>15</v>
      </c>
      <c r="P21" s="24">
        <v>15</v>
      </c>
      <c r="Q21" s="24">
        <v>15</v>
      </c>
      <c r="R21" s="24">
        <v>15</v>
      </c>
      <c r="S21" s="24">
        <v>15</v>
      </c>
      <c r="T21" s="24">
        <v>15</v>
      </c>
      <c r="U21" s="24">
        <v>15</v>
      </c>
      <c r="V21" s="24">
        <v>15</v>
      </c>
      <c r="W21" s="24">
        <v>15</v>
      </c>
      <c r="X21" s="24">
        <v>15</v>
      </c>
      <c r="Y21" s="24">
        <v>15</v>
      </c>
      <c r="Z21" s="24">
        <v>15</v>
      </c>
      <c r="AA21" s="19" t="s">
        <v>2977</v>
      </c>
      <c r="AB21" s="22" t="s">
        <v>2979</v>
      </c>
      <c r="AC21" t="str">
        <f t="shared" si="0"/>
        <v>加拿大</v>
      </c>
      <c r="AD21">
        <f t="shared" si="1"/>
        <v>75</v>
      </c>
      <c r="AE21">
        <f t="shared" si="2"/>
        <v>60</v>
      </c>
      <c r="AF21">
        <f t="shared" si="3"/>
        <v>60</v>
      </c>
      <c r="AG21">
        <f t="shared" si="4"/>
        <v>75</v>
      </c>
      <c r="AH21">
        <f t="shared" si="5"/>
        <v>45</v>
      </c>
    </row>
    <row r="22" ht="15" hidden="1" spans="1:34">
      <c r="A22" s="19" t="s">
        <v>43</v>
      </c>
      <c r="B22" s="1" t="s">
        <v>42</v>
      </c>
      <c r="C22" s="1" t="s">
        <v>8</v>
      </c>
      <c r="D22" s="1"/>
      <c r="E22" s="1"/>
      <c r="F22" s="1">
        <v>3</v>
      </c>
      <c r="G22" s="1">
        <v>3</v>
      </c>
      <c r="H22" s="1">
        <v>3</v>
      </c>
      <c r="I22" s="1">
        <v>3</v>
      </c>
      <c r="J22" s="1">
        <v>3</v>
      </c>
      <c r="K22" s="1">
        <v>3</v>
      </c>
      <c r="L22" s="1">
        <v>3</v>
      </c>
      <c r="M22" s="1">
        <v>3</v>
      </c>
      <c r="N22" s="1">
        <v>3</v>
      </c>
      <c r="O22" s="1">
        <v>3</v>
      </c>
      <c r="P22" s="1">
        <v>2</v>
      </c>
      <c r="Q22" s="1">
        <v>2</v>
      </c>
      <c r="R22" s="1">
        <v>2</v>
      </c>
      <c r="S22" s="1">
        <v>2</v>
      </c>
      <c r="T22" s="1">
        <v>2</v>
      </c>
      <c r="U22" s="1">
        <v>2</v>
      </c>
      <c r="V22" s="1">
        <v>2</v>
      </c>
      <c r="W22" s="1">
        <v>2</v>
      </c>
      <c r="X22" s="1">
        <v>2</v>
      </c>
      <c r="Y22" s="1">
        <v>2</v>
      </c>
      <c r="Z22" s="19"/>
      <c r="AA22" s="19" t="s">
        <v>2975</v>
      </c>
      <c r="AB22" s="22" t="s">
        <v>2979</v>
      </c>
      <c r="AC22" t="str">
        <f t="shared" si="0"/>
        <v>墨西哥</v>
      </c>
      <c r="AD22">
        <f t="shared" si="1"/>
        <v>15</v>
      </c>
      <c r="AE22">
        <f t="shared" si="2"/>
        <v>12</v>
      </c>
      <c r="AF22">
        <f t="shared" si="3"/>
        <v>9</v>
      </c>
      <c r="AG22">
        <f t="shared" si="4"/>
        <v>10</v>
      </c>
      <c r="AH22">
        <f t="shared" si="5"/>
        <v>4</v>
      </c>
    </row>
    <row r="23" ht="15" hidden="1" spans="1:34">
      <c r="A23" s="19" t="s">
        <v>44</v>
      </c>
      <c r="B23" s="1" t="s">
        <v>45</v>
      </c>
      <c r="C23" s="1" t="s">
        <v>10</v>
      </c>
      <c r="D23" s="1"/>
      <c r="E23" s="1"/>
      <c r="F23" s="1">
        <v>0</v>
      </c>
      <c r="G23" s="1">
        <v>2</v>
      </c>
      <c r="H23" s="1">
        <v>0</v>
      </c>
      <c r="I23" s="1">
        <v>2</v>
      </c>
      <c r="J23" s="1">
        <v>0</v>
      </c>
      <c r="K23" s="1">
        <v>2</v>
      </c>
      <c r="L23" s="1">
        <v>0</v>
      </c>
      <c r="M23" s="1">
        <v>2</v>
      </c>
      <c r="N23" s="1">
        <v>0</v>
      </c>
      <c r="O23" s="1">
        <v>2</v>
      </c>
      <c r="P23" s="1">
        <v>0</v>
      </c>
      <c r="Q23" s="1">
        <v>0</v>
      </c>
      <c r="R23" s="1">
        <v>0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9" t="s">
        <v>2977</v>
      </c>
      <c r="AB23" s="22" t="s">
        <v>2979</v>
      </c>
      <c r="AC23" t="str">
        <f t="shared" si="0"/>
        <v>加拿大</v>
      </c>
      <c r="AD23">
        <f t="shared" si="1"/>
        <v>4</v>
      </c>
      <c r="AE23">
        <f t="shared" si="2"/>
        <v>4</v>
      </c>
      <c r="AF23">
        <f t="shared" si="3"/>
        <v>2</v>
      </c>
      <c r="AG23">
        <f t="shared" si="4"/>
        <v>5</v>
      </c>
      <c r="AH23">
        <f t="shared" si="5"/>
        <v>3</v>
      </c>
    </row>
    <row r="24" ht="15" hidden="1" spans="1:34">
      <c r="A24" s="19" t="s">
        <v>46</v>
      </c>
      <c r="B24" s="1" t="s">
        <v>47</v>
      </c>
      <c r="C24" s="1" t="s">
        <v>10</v>
      </c>
      <c r="D24" s="1"/>
      <c r="E24" s="1"/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6">
        <v>1</v>
      </c>
      <c r="Q24" s="16">
        <v>1</v>
      </c>
      <c r="R24" s="16">
        <v>1</v>
      </c>
      <c r="S24" s="16">
        <v>1</v>
      </c>
      <c r="T24" s="16">
        <v>1</v>
      </c>
      <c r="U24" s="16">
        <v>1</v>
      </c>
      <c r="V24" s="16">
        <v>1</v>
      </c>
      <c r="W24" s="16">
        <v>1</v>
      </c>
      <c r="X24" s="16">
        <v>1</v>
      </c>
      <c r="Y24" s="16">
        <v>1</v>
      </c>
      <c r="Z24" s="16">
        <v>1</v>
      </c>
      <c r="AA24" s="19" t="s">
        <v>2977</v>
      </c>
      <c r="AB24" s="22" t="s">
        <v>2981</v>
      </c>
      <c r="AC24" t="str">
        <f t="shared" si="0"/>
        <v>加拿大</v>
      </c>
      <c r="AD24">
        <f t="shared" si="1"/>
        <v>5</v>
      </c>
      <c r="AE24">
        <f t="shared" si="2"/>
        <v>4</v>
      </c>
      <c r="AF24">
        <f t="shared" si="3"/>
        <v>4</v>
      </c>
      <c r="AG24">
        <f t="shared" si="4"/>
        <v>5</v>
      </c>
      <c r="AH24">
        <f t="shared" si="5"/>
        <v>3</v>
      </c>
    </row>
    <row r="25" ht="15" hidden="1" spans="1:34">
      <c r="A25" s="19" t="s">
        <v>48</v>
      </c>
      <c r="B25" s="1" t="s">
        <v>47</v>
      </c>
      <c r="C25" s="1" t="s">
        <v>8</v>
      </c>
      <c r="D25" s="1"/>
      <c r="E25" s="1"/>
      <c r="F25" s="1">
        <v>3</v>
      </c>
      <c r="G25" s="1">
        <v>1</v>
      </c>
      <c r="H25" s="1">
        <v>1</v>
      </c>
      <c r="I25" s="1">
        <v>3</v>
      </c>
      <c r="J25" s="1">
        <v>1</v>
      </c>
      <c r="K25" s="1">
        <v>1</v>
      </c>
      <c r="L25" s="1">
        <v>3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9"/>
      <c r="AA25" s="19" t="s">
        <v>2975</v>
      </c>
      <c r="AB25" s="22" t="s">
        <v>2981</v>
      </c>
      <c r="AC25" t="str">
        <f t="shared" si="0"/>
        <v>墨西哥</v>
      </c>
      <c r="AD25">
        <f t="shared" si="1"/>
        <v>9</v>
      </c>
      <c r="AE25">
        <f t="shared" si="2"/>
        <v>6</v>
      </c>
      <c r="AF25">
        <f t="shared" si="3"/>
        <v>4</v>
      </c>
      <c r="AG25">
        <f t="shared" si="4"/>
        <v>5</v>
      </c>
      <c r="AH25">
        <f t="shared" si="5"/>
        <v>2</v>
      </c>
    </row>
    <row r="26" ht="15" hidden="1" spans="1:34">
      <c r="A26" s="19" t="s">
        <v>49</v>
      </c>
      <c r="B26" s="1" t="s">
        <v>50</v>
      </c>
      <c r="C26" s="1" t="s">
        <v>8</v>
      </c>
      <c r="D26" s="1"/>
      <c r="E26" s="1"/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9"/>
      <c r="AA26" s="19" t="s">
        <v>2975</v>
      </c>
      <c r="AB26" s="22" t="s">
        <v>2979</v>
      </c>
      <c r="AC26" t="str">
        <f t="shared" si="0"/>
        <v>墨西哥</v>
      </c>
      <c r="AD26">
        <f t="shared" si="1"/>
        <v>0</v>
      </c>
      <c r="AE26">
        <f t="shared" si="2"/>
        <v>0</v>
      </c>
      <c r="AF26">
        <f t="shared" si="3"/>
        <v>0</v>
      </c>
      <c r="AG26">
        <f t="shared" si="4"/>
        <v>0</v>
      </c>
      <c r="AH26">
        <f t="shared" si="5"/>
        <v>0</v>
      </c>
    </row>
    <row r="27" ht="15" hidden="1" spans="1:34">
      <c r="A27" s="19" t="s">
        <v>51</v>
      </c>
      <c r="B27" s="1" t="s">
        <v>50</v>
      </c>
      <c r="C27" s="1" t="s">
        <v>10</v>
      </c>
      <c r="D27" s="1"/>
      <c r="E27" s="1"/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9" t="s">
        <v>2977</v>
      </c>
      <c r="AB27" s="22" t="s">
        <v>2979</v>
      </c>
      <c r="AC27" t="str">
        <f t="shared" si="0"/>
        <v>加拿大</v>
      </c>
      <c r="AD27">
        <f t="shared" si="1"/>
        <v>0</v>
      </c>
      <c r="AE27">
        <f t="shared" si="2"/>
        <v>0</v>
      </c>
      <c r="AF27">
        <f t="shared" si="3"/>
        <v>0</v>
      </c>
      <c r="AG27">
        <f t="shared" si="4"/>
        <v>0</v>
      </c>
      <c r="AH27">
        <f t="shared" si="5"/>
        <v>0</v>
      </c>
    </row>
    <row r="28" ht="15" hidden="1" spans="1:34">
      <c r="A28" s="19" t="s">
        <v>52</v>
      </c>
      <c r="B28" s="1" t="s">
        <v>53</v>
      </c>
      <c r="C28" s="1" t="s">
        <v>10</v>
      </c>
      <c r="D28" s="1"/>
      <c r="E28" s="1"/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9" t="s">
        <v>2977</v>
      </c>
      <c r="AB28" s="22" t="s">
        <v>2979</v>
      </c>
      <c r="AC28" t="str">
        <f t="shared" si="0"/>
        <v>加拿大</v>
      </c>
      <c r="AD28">
        <f t="shared" si="1"/>
        <v>0</v>
      </c>
      <c r="AE28">
        <f t="shared" si="2"/>
        <v>0</v>
      </c>
      <c r="AF28">
        <f t="shared" si="3"/>
        <v>0</v>
      </c>
      <c r="AG28">
        <f t="shared" si="4"/>
        <v>0</v>
      </c>
      <c r="AH28">
        <f t="shared" si="5"/>
        <v>0</v>
      </c>
    </row>
    <row r="29" ht="15" hidden="1" spans="1:34">
      <c r="A29" s="19" t="s">
        <v>54</v>
      </c>
      <c r="B29" s="1" t="s">
        <v>55</v>
      </c>
      <c r="C29" s="1" t="s">
        <v>10</v>
      </c>
      <c r="D29" s="1"/>
      <c r="E29" s="1"/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9" t="s">
        <v>2977</v>
      </c>
      <c r="AB29" s="22" t="s">
        <v>2979</v>
      </c>
      <c r="AC29" t="str">
        <f t="shared" si="0"/>
        <v>加拿大</v>
      </c>
      <c r="AD29">
        <f t="shared" si="1"/>
        <v>0</v>
      </c>
      <c r="AE29">
        <f t="shared" si="2"/>
        <v>0</v>
      </c>
      <c r="AF29">
        <f t="shared" si="3"/>
        <v>0</v>
      </c>
      <c r="AG29">
        <f t="shared" si="4"/>
        <v>0</v>
      </c>
      <c r="AH29">
        <f t="shared" si="5"/>
        <v>0</v>
      </c>
    </row>
    <row r="30" ht="15" hidden="1" spans="1:34">
      <c r="A30" s="19" t="s">
        <v>56</v>
      </c>
      <c r="B30" s="1" t="s">
        <v>57</v>
      </c>
      <c r="C30" s="1" t="s">
        <v>10</v>
      </c>
      <c r="D30" s="1"/>
      <c r="E30" s="1"/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9" t="s">
        <v>2977</v>
      </c>
      <c r="AB30" s="22" t="s">
        <v>2979</v>
      </c>
      <c r="AC30" t="str">
        <f t="shared" si="0"/>
        <v>加拿大</v>
      </c>
      <c r="AD30">
        <f t="shared" si="1"/>
        <v>0</v>
      </c>
      <c r="AE30">
        <f t="shared" si="2"/>
        <v>0</v>
      </c>
      <c r="AF30">
        <f t="shared" si="3"/>
        <v>0</v>
      </c>
      <c r="AG30">
        <f t="shared" si="4"/>
        <v>0</v>
      </c>
      <c r="AH30">
        <f t="shared" si="5"/>
        <v>0</v>
      </c>
    </row>
    <row r="31" ht="15" hidden="1" spans="1:34">
      <c r="A31" s="19" t="s">
        <v>58</v>
      </c>
      <c r="B31" s="1" t="s">
        <v>59</v>
      </c>
      <c r="C31" s="1" t="s">
        <v>10</v>
      </c>
      <c r="D31" s="1"/>
      <c r="E31" s="1"/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9" t="s">
        <v>2982</v>
      </c>
      <c r="AB31" s="22" t="s">
        <v>2983</v>
      </c>
      <c r="AC31" t="str">
        <f t="shared" si="0"/>
        <v>加拿大</v>
      </c>
      <c r="AD31">
        <f t="shared" si="1"/>
        <v>0</v>
      </c>
      <c r="AE31">
        <f t="shared" si="2"/>
        <v>0</v>
      </c>
      <c r="AF31">
        <f t="shared" si="3"/>
        <v>0</v>
      </c>
      <c r="AG31">
        <f t="shared" si="4"/>
        <v>0</v>
      </c>
      <c r="AH31">
        <f t="shared" si="5"/>
        <v>0</v>
      </c>
    </row>
    <row r="32" ht="15" hidden="1" spans="1:34">
      <c r="A32" s="19" t="s">
        <v>60</v>
      </c>
      <c r="B32" s="1" t="s">
        <v>61</v>
      </c>
      <c r="C32" s="1" t="s">
        <v>10</v>
      </c>
      <c r="D32" s="1"/>
      <c r="E32" s="1"/>
      <c r="F32" s="24">
        <v>56</v>
      </c>
      <c r="G32" s="24">
        <v>56</v>
      </c>
      <c r="H32" s="24">
        <v>56</v>
      </c>
      <c r="I32" s="24">
        <v>56</v>
      </c>
      <c r="J32" s="24">
        <v>56</v>
      </c>
      <c r="K32" s="24">
        <v>56</v>
      </c>
      <c r="L32" s="24">
        <v>56</v>
      </c>
      <c r="M32" s="24">
        <v>56</v>
      </c>
      <c r="N32" s="24">
        <v>56</v>
      </c>
      <c r="O32" s="24">
        <v>56</v>
      </c>
      <c r="P32" s="24">
        <v>56</v>
      </c>
      <c r="Q32" s="24">
        <v>56</v>
      </c>
      <c r="R32" s="24">
        <v>56</v>
      </c>
      <c r="S32" s="24">
        <v>56</v>
      </c>
      <c r="T32" s="24">
        <v>56</v>
      </c>
      <c r="U32" s="24">
        <v>56</v>
      </c>
      <c r="V32" s="24">
        <v>56</v>
      </c>
      <c r="W32" s="24">
        <v>56</v>
      </c>
      <c r="X32" s="24">
        <v>56</v>
      </c>
      <c r="Y32" s="24">
        <v>56</v>
      </c>
      <c r="Z32" s="24">
        <v>56</v>
      </c>
      <c r="AA32" s="19" t="s">
        <v>2977</v>
      </c>
      <c r="AB32" s="22" t="s">
        <v>2979</v>
      </c>
      <c r="AC32" t="str">
        <f t="shared" si="0"/>
        <v>加拿大</v>
      </c>
      <c r="AD32">
        <f t="shared" si="1"/>
        <v>280</v>
      </c>
      <c r="AE32">
        <f t="shared" si="2"/>
        <v>224</v>
      </c>
      <c r="AF32">
        <f t="shared" si="3"/>
        <v>224</v>
      </c>
      <c r="AG32">
        <f t="shared" si="4"/>
        <v>280</v>
      </c>
      <c r="AH32">
        <f t="shared" si="5"/>
        <v>168</v>
      </c>
    </row>
    <row r="33" ht="15" hidden="1" spans="1:34">
      <c r="A33" s="19" t="s">
        <v>62</v>
      </c>
      <c r="B33" s="1" t="s">
        <v>61</v>
      </c>
      <c r="C33" s="1" t="s">
        <v>8</v>
      </c>
      <c r="D33" s="1"/>
      <c r="E33" s="1"/>
      <c r="F33" s="1">
        <v>0</v>
      </c>
      <c r="G33" s="1">
        <v>0</v>
      </c>
      <c r="H33" s="1">
        <v>3</v>
      </c>
      <c r="I33" s="1">
        <v>3</v>
      </c>
      <c r="J33" s="1">
        <v>3</v>
      </c>
      <c r="K33" s="1">
        <v>3</v>
      </c>
      <c r="L33" s="1">
        <v>3</v>
      </c>
      <c r="M33" s="1">
        <v>3</v>
      </c>
      <c r="N33" s="1">
        <v>3</v>
      </c>
      <c r="O33" s="1">
        <v>3</v>
      </c>
      <c r="P33" s="1">
        <v>3</v>
      </c>
      <c r="Q33" s="1">
        <v>3</v>
      </c>
      <c r="R33" s="1">
        <v>3</v>
      </c>
      <c r="S33" s="1">
        <v>3</v>
      </c>
      <c r="T33" s="1">
        <v>3</v>
      </c>
      <c r="U33" s="1">
        <v>3</v>
      </c>
      <c r="V33" s="1">
        <v>3</v>
      </c>
      <c r="W33" s="1">
        <v>3</v>
      </c>
      <c r="X33" s="1">
        <v>3</v>
      </c>
      <c r="Y33" s="1">
        <v>3</v>
      </c>
      <c r="Z33" s="19"/>
      <c r="AA33" s="19" t="s">
        <v>2975</v>
      </c>
      <c r="AB33" s="22" t="s">
        <v>2979</v>
      </c>
      <c r="AC33" t="str">
        <f t="shared" si="0"/>
        <v>墨西哥</v>
      </c>
      <c r="AD33">
        <f t="shared" si="1"/>
        <v>9</v>
      </c>
      <c r="AE33">
        <f t="shared" si="2"/>
        <v>12</v>
      </c>
      <c r="AF33">
        <f t="shared" si="3"/>
        <v>12</v>
      </c>
      <c r="AG33">
        <f t="shared" si="4"/>
        <v>15</v>
      </c>
      <c r="AH33">
        <f t="shared" si="5"/>
        <v>6</v>
      </c>
    </row>
    <row r="34" ht="15" hidden="1" spans="1:34">
      <c r="A34" s="19" t="s">
        <v>63</v>
      </c>
      <c r="B34" s="1" t="s">
        <v>64</v>
      </c>
      <c r="C34" s="1" t="s">
        <v>10</v>
      </c>
      <c r="D34" s="1"/>
      <c r="E34" s="1"/>
      <c r="F34" s="1">
        <v>15</v>
      </c>
      <c r="G34" s="1">
        <v>15</v>
      </c>
      <c r="H34" s="1">
        <v>21</v>
      </c>
      <c r="I34" s="1">
        <v>15</v>
      </c>
      <c r="J34" s="1">
        <v>15</v>
      </c>
      <c r="K34" s="1">
        <v>15</v>
      </c>
      <c r="L34" s="1">
        <v>15</v>
      </c>
      <c r="M34" s="1">
        <v>15</v>
      </c>
      <c r="N34" s="1">
        <v>17</v>
      </c>
      <c r="O34" s="1">
        <v>17</v>
      </c>
      <c r="P34" s="1">
        <v>17</v>
      </c>
      <c r="Q34" s="1">
        <v>19</v>
      </c>
      <c r="R34" s="1">
        <v>17</v>
      </c>
      <c r="S34" s="1">
        <v>16</v>
      </c>
      <c r="T34" s="1">
        <v>16</v>
      </c>
      <c r="U34" s="1">
        <v>16</v>
      </c>
      <c r="V34" s="1">
        <v>16</v>
      </c>
      <c r="W34" s="1">
        <v>16</v>
      </c>
      <c r="X34" s="1">
        <v>16</v>
      </c>
      <c r="Y34" s="1">
        <v>16</v>
      </c>
      <c r="Z34" s="1">
        <v>16</v>
      </c>
      <c r="AA34" s="19" t="s">
        <v>2977</v>
      </c>
      <c r="AB34" s="22" t="s">
        <v>2979</v>
      </c>
      <c r="AC34" t="str">
        <f t="shared" si="0"/>
        <v>加拿大</v>
      </c>
      <c r="AD34">
        <f t="shared" si="1"/>
        <v>81</v>
      </c>
      <c r="AE34">
        <f t="shared" si="2"/>
        <v>62</v>
      </c>
      <c r="AF34">
        <f t="shared" si="3"/>
        <v>70</v>
      </c>
      <c r="AG34">
        <f t="shared" si="4"/>
        <v>80</v>
      </c>
      <c r="AH34">
        <f t="shared" si="5"/>
        <v>48</v>
      </c>
    </row>
    <row r="35" ht="15" hidden="1" spans="1:34">
      <c r="A35" s="19" t="s">
        <v>65</v>
      </c>
      <c r="B35" s="1" t="s">
        <v>64</v>
      </c>
      <c r="C35" s="1" t="s">
        <v>8</v>
      </c>
      <c r="D35" s="1"/>
      <c r="E35" s="1"/>
      <c r="F35" s="1">
        <v>1</v>
      </c>
      <c r="G35" s="1">
        <v>1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1">
        <v>2</v>
      </c>
      <c r="V35" s="1">
        <v>2</v>
      </c>
      <c r="W35" s="1">
        <v>2</v>
      </c>
      <c r="X35" s="1">
        <v>2</v>
      </c>
      <c r="Y35" s="1">
        <v>2</v>
      </c>
      <c r="Z35" s="19"/>
      <c r="AA35" s="19" t="s">
        <v>2975</v>
      </c>
      <c r="AB35" s="22" t="s">
        <v>2979</v>
      </c>
      <c r="AC35" t="str">
        <f t="shared" si="0"/>
        <v>墨西哥</v>
      </c>
      <c r="AD35">
        <f t="shared" si="1"/>
        <v>8</v>
      </c>
      <c r="AE35">
        <f t="shared" si="2"/>
        <v>8</v>
      </c>
      <c r="AF35">
        <f t="shared" si="3"/>
        <v>8</v>
      </c>
      <c r="AG35">
        <f t="shared" si="4"/>
        <v>10</v>
      </c>
      <c r="AH35">
        <f t="shared" si="5"/>
        <v>4</v>
      </c>
    </row>
    <row r="36" ht="15" hidden="1" spans="1:34">
      <c r="A36" s="19" t="s">
        <v>66</v>
      </c>
      <c r="B36" s="1" t="s">
        <v>67</v>
      </c>
      <c r="C36" s="1" t="s">
        <v>10</v>
      </c>
      <c r="D36" s="1"/>
      <c r="E36" s="1"/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9" t="s">
        <v>2977</v>
      </c>
      <c r="AB36" s="22" t="s">
        <v>2979</v>
      </c>
      <c r="AC36" t="str">
        <f t="shared" si="0"/>
        <v>加拿大</v>
      </c>
      <c r="AD36">
        <f t="shared" si="1"/>
        <v>0</v>
      </c>
      <c r="AE36">
        <f t="shared" si="2"/>
        <v>0</v>
      </c>
      <c r="AF36">
        <f t="shared" si="3"/>
        <v>0</v>
      </c>
      <c r="AG36">
        <f t="shared" si="4"/>
        <v>0</v>
      </c>
      <c r="AH36">
        <f t="shared" si="5"/>
        <v>0</v>
      </c>
    </row>
    <row r="37" ht="15" hidden="1" spans="1:34">
      <c r="A37" s="19" t="s">
        <v>68</v>
      </c>
      <c r="B37" s="1" t="s">
        <v>69</v>
      </c>
      <c r="C37" s="1" t="s">
        <v>8</v>
      </c>
      <c r="D37" s="1"/>
      <c r="E37" s="1"/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9"/>
      <c r="AA37" s="19" t="s">
        <v>2975</v>
      </c>
      <c r="AB37" s="22" t="s">
        <v>2980</v>
      </c>
      <c r="AC37" t="str">
        <f t="shared" si="0"/>
        <v>墨西哥</v>
      </c>
      <c r="AD37">
        <f t="shared" si="1"/>
        <v>0</v>
      </c>
      <c r="AE37">
        <f t="shared" si="2"/>
        <v>0</v>
      </c>
      <c r="AF37">
        <f t="shared" si="3"/>
        <v>0</v>
      </c>
      <c r="AG37">
        <f t="shared" si="4"/>
        <v>0</v>
      </c>
      <c r="AH37">
        <f t="shared" si="5"/>
        <v>0</v>
      </c>
    </row>
    <row r="38" ht="15" hidden="1" spans="1:34">
      <c r="A38" s="19" t="s">
        <v>70</v>
      </c>
      <c r="B38" s="1" t="s">
        <v>71</v>
      </c>
      <c r="C38" s="1" t="s">
        <v>10</v>
      </c>
      <c r="D38" s="1"/>
      <c r="E38" s="1"/>
      <c r="F38" s="1">
        <v>90</v>
      </c>
      <c r="G38" s="1">
        <v>90</v>
      </c>
      <c r="H38" s="1">
        <v>110</v>
      </c>
      <c r="I38" s="1">
        <v>95</v>
      </c>
      <c r="J38" s="1">
        <v>95</v>
      </c>
      <c r="K38" s="1">
        <v>95</v>
      </c>
      <c r="L38" s="1">
        <v>80</v>
      </c>
      <c r="M38" s="1">
        <v>75</v>
      </c>
      <c r="N38" s="1">
        <v>60</v>
      </c>
      <c r="O38" s="1">
        <v>50</v>
      </c>
      <c r="P38" s="1">
        <v>50</v>
      </c>
      <c r="Q38" s="1">
        <v>50</v>
      </c>
      <c r="R38" s="1">
        <v>50</v>
      </c>
      <c r="S38" s="1">
        <v>70</v>
      </c>
      <c r="T38" s="1">
        <v>70</v>
      </c>
      <c r="U38" s="1">
        <v>70</v>
      </c>
      <c r="V38" s="1">
        <v>70</v>
      </c>
      <c r="W38" s="1">
        <v>70</v>
      </c>
      <c r="X38" s="1">
        <v>56</v>
      </c>
      <c r="Y38" s="1">
        <v>56</v>
      </c>
      <c r="Z38" s="19"/>
      <c r="AA38" s="19" t="s">
        <v>2975</v>
      </c>
      <c r="AB38" s="22" t="s">
        <v>2980</v>
      </c>
      <c r="AC38" t="str">
        <f t="shared" si="0"/>
        <v>加拿大</v>
      </c>
      <c r="AD38">
        <f t="shared" si="1"/>
        <v>480</v>
      </c>
      <c r="AE38">
        <f t="shared" si="2"/>
        <v>310</v>
      </c>
      <c r="AF38">
        <f t="shared" si="3"/>
        <v>200</v>
      </c>
      <c r="AG38">
        <f t="shared" si="4"/>
        <v>350</v>
      </c>
      <c r="AH38">
        <f t="shared" si="5"/>
        <v>112</v>
      </c>
    </row>
    <row r="39" ht="15" hidden="1" spans="1:34">
      <c r="A39" s="19" t="s">
        <v>72</v>
      </c>
      <c r="B39" s="1" t="s">
        <v>73</v>
      </c>
      <c r="C39" s="1" t="s">
        <v>10</v>
      </c>
      <c r="D39" s="1"/>
      <c r="E39" s="1"/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9"/>
      <c r="AA39" s="19" t="s">
        <v>2975</v>
      </c>
      <c r="AB39" s="22" t="s">
        <v>2980</v>
      </c>
      <c r="AC39" t="str">
        <f t="shared" si="0"/>
        <v>加拿大</v>
      </c>
      <c r="AD39">
        <f t="shared" si="1"/>
        <v>0</v>
      </c>
      <c r="AE39">
        <f t="shared" si="2"/>
        <v>0</v>
      </c>
      <c r="AF39">
        <f t="shared" si="3"/>
        <v>0</v>
      </c>
      <c r="AG39">
        <f t="shared" si="4"/>
        <v>0</v>
      </c>
      <c r="AH39">
        <f t="shared" si="5"/>
        <v>0</v>
      </c>
    </row>
    <row r="40" ht="15" hidden="1" spans="1:34">
      <c r="A40" s="19" t="s">
        <v>74</v>
      </c>
      <c r="B40" s="1" t="s">
        <v>75</v>
      </c>
      <c r="C40" s="1" t="s">
        <v>8</v>
      </c>
      <c r="D40" s="1"/>
      <c r="E40" s="1"/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9"/>
      <c r="AA40" s="19" t="s">
        <v>2975</v>
      </c>
      <c r="AB40" s="22" t="s">
        <v>2979</v>
      </c>
      <c r="AC40" t="str">
        <f t="shared" si="0"/>
        <v>墨西哥</v>
      </c>
      <c r="AD40">
        <f t="shared" si="1"/>
        <v>5</v>
      </c>
      <c r="AE40">
        <f t="shared" si="2"/>
        <v>4</v>
      </c>
      <c r="AF40">
        <f t="shared" si="3"/>
        <v>4</v>
      </c>
      <c r="AG40">
        <f t="shared" si="4"/>
        <v>5</v>
      </c>
      <c r="AH40">
        <f t="shared" si="5"/>
        <v>2</v>
      </c>
    </row>
    <row r="41" ht="15" hidden="1" spans="1:34">
      <c r="A41" s="19" t="s">
        <v>76</v>
      </c>
      <c r="B41" s="1" t="s">
        <v>77</v>
      </c>
      <c r="C41" s="1" t="s">
        <v>10</v>
      </c>
      <c r="D41" s="1"/>
      <c r="E41" s="1"/>
      <c r="F41" s="1">
        <v>3</v>
      </c>
      <c r="G41" s="1">
        <v>3</v>
      </c>
      <c r="H41" s="1">
        <v>3</v>
      </c>
      <c r="I41" s="1">
        <v>2</v>
      </c>
      <c r="J41" s="1">
        <v>2</v>
      </c>
      <c r="K41" s="1">
        <v>2</v>
      </c>
      <c r="L41" s="1">
        <v>2</v>
      </c>
      <c r="M41" s="1">
        <v>2</v>
      </c>
      <c r="N41" s="1">
        <v>2</v>
      </c>
      <c r="O41" s="1">
        <v>2</v>
      </c>
      <c r="P41" s="1">
        <v>2</v>
      </c>
      <c r="Q41" s="1">
        <v>2</v>
      </c>
      <c r="R41" s="1">
        <v>2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  <c r="AA41" s="19" t="s">
        <v>2977</v>
      </c>
      <c r="AB41" s="22" t="s">
        <v>2979</v>
      </c>
      <c r="AC41" t="str">
        <f t="shared" si="0"/>
        <v>加拿大</v>
      </c>
      <c r="AD41">
        <f t="shared" si="1"/>
        <v>13</v>
      </c>
      <c r="AE41">
        <f t="shared" si="2"/>
        <v>8</v>
      </c>
      <c r="AF41">
        <f t="shared" si="3"/>
        <v>8</v>
      </c>
      <c r="AG41">
        <f t="shared" si="4"/>
        <v>20</v>
      </c>
      <c r="AH41">
        <f t="shared" si="5"/>
        <v>12</v>
      </c>
    </row>
    <row r="42" ht="15" hidden="1" spans="1:34">
      <c r="A42" s="19" t="s">
        <v>78</v>
      </c>
      <c r="B42" s="1" t="s">
        <v>79</v>
      </c>
      <c r="C42" s="1" t="s">
        <v>8</v>
      </c>
      <c r="D42" s="1"/>
      <c r="E42" s="1"/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9"/>
      <c r="AA42" s="19" t="s">
        <v>2975</v>
      </c>
      <c r="AB42" s="22" t="s">
        <v>2979</v>
      </c>
      <c r="AC42" t="str">
        <f t="shared" si="0"/>
        <v>墨西哥</v>
      </c>
      <c r="AD42">
        <f t="shared" si="1"/>
        <v>0</v>
      </c>
      <c r="AE42">
        <f t="shared" si="2"/>
        <v>0</v>
      </c>
      <c r="AF42">
        <f t="shared" si="3"/>
        <v>0</v>
      </c>
      <c r="AG42">
        <f t="shared" si="4"/>
        <v>0</v>
      </c>
      <c r="AH42">
        <f t="shared" si="5"/>
        <v>0</v>
      </c>
    </row>
    <row r="43" ht="15" hidden="1" spans="1:34">
      <c r="A43" s="19" t="s">
        <v>80</v>
      </c>
      <c r="B43" s="1" t="s">
        <v>81</v>
      </c>
      <c r="C43" s="1" t="s">
        <v>10</v>
      </c>
      <c r="D43" s="1"/>
      <c r="E43" s="1"/>
      <c r="F43" s="16">
        <v>5</v>
      </c>
      <c r="G43" s="16">
        <v>5</v>
      </c>
      <c r="H43" s="16">
        <v>5</v>
      </c>
      <c r="I43" s="16">
        <v>5</v>
      </c>
      <c r="J43" s="16">
        <v>5</v>
      </c>
      <c r="K43" s="16">
        <v>5</v>
      </c>
      <c r="L43" s="16">
        <v>5</v>
      </c>
      <c r="M43" s="16">
        <v>5</v>
      </c>
      <c r="N43" s="16">
        <v>5</v>
      </c>
      <c r="O43" s="16">
        <v>5</v>
      </c>
      <c r="P43" s="16">
        <v>5</v>
      </c>
      <c r="Q43" s="16">
        <v>5</v>
      </c>
      <c r="R43" s="16">
        <v>5</v>
      </c>
      <c r="S43" s="16">
        <v>5</v>
      </c>
      <c r="T43" s="16">
        <v>5</v>
      </c>
      <c r="U43" s="16">
        <v>5</v>
      </c>
      <c r="V43" s="16">
        <v>5</v>
      </c>
      <c r="W43" s="16">
        <v>5</v>
      </c>
      <c r="X43" s="16">
        <v>5</v>
      </c>
      <c r="Y43" s="16">
        <v>5</v>
      </c>
      <c r="Z43" s="16">
        <v>5</v>
      </c>
      <c r="AA43" s="19" t="s">
        <v>2977</v>
      </c>
      <c r="AB43" s="22" t="s">
        <v>2981</v>
      </c>
      <c r="AC43" t="str">
        <f t="shared" si="0"/>
        <v>加拿大</v>
      </c>
      <c r="AD43">
        <f t="shared" si="1"/>
        <v>25</v>
      </c>
      <c r="AE43">
        <f t="shared" si="2"/>
        <v>20</v>
      </c>
      <c r="AF43">
        <f t="shared" si="3"/>
        <v>20</v>
      </c>
      <c r="AG43">
        <f t="shared" si="4"/>
        <v>25</v>
      </c>
      <c r="AH43">
        <f t="shared" si="5"/>
        <v>15</v>
      </c>
    </row>
    <row r="44" ht="15" hidden="1" spans="1:34">
      <c r="A44" s="19" t="s">
        <v>82</v>
      </c>
      <c r="B44" s="1" t="s">
        <v>81</v>
      </c>
      <c r="C44" s="1" t="s">
        <v>8</v>
      </c>
      <c r="D44" s="1"/>
      <c r="E44" s="1"/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9"/>
      <c r="AA44" s="19" t="s">
        <v>2975</v>
      </c>
      <c r="AB44" s="22" t="s">
        <v>2981</v>
      </c>
      <c r="AC44" t="str">
        <f t="shared" si="0"/>
        <v>墨西哥</v>
      </c>
      <c r="AD44">
        <f t="shared" si="1"/>
        <v>20</v>
      </c>
      <c r="AE44">
        <f t="shared" si="2"/>
        <v>16</v>
      </c>
      <c r="AF44">
        <f t="shared" si="3"/>
        <v>16</v>
      </c>
      <c r="AG44">
        <f t="shared" si="4"/>
        <v>0</v>
      </c>
      <c r="AH44">
        <f t="shared" si="5"/>
        <v>0</v>
      </c>
    </row>
    <row r="45" ht="15" hidden="1" spans="1:34">
      <c r="A45" s="19" t="s">
        <v>83</v>
      </c>
      <c r="B45" s="1" t="s">
        <v>84</v>
      </c>
      <c r="C45" s="1" t="s">
        <v>8</v>
      </c>
      <c r="D45" s="1"/>
      <c r="E45" s="1"/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9"/>
      <c r="AA45" s="19" t="s">
        <v>2975</v>
      </c>
      <c r="AB45" s="22" t="s">
        <v>2981</v>
      </c>
      <c r="AC45" t="str">
        <f t="shared" si="0"/>
        <v>墨西哥</v>
      </c>
      <c r="AD45">
        <f t="shared" si="1"/>
        <v>0</v>
      </c>
      <c r="AE45">
        <f t="shared" si="2"/>
        <v>0</v>
      </c>
      <c r="AF45">
        <f t="shared" si="3"/>
        <v>0</v>
      </c>
      <c r="AG45">
        <f t="shared" si="4"/>
        <v>0</v>
      </c>
      <c r="AH45">
        <f t="shared" si="5"/>
        <v>0</v>
      </c>
    </row>
    <row r="46" ht="15" hidden="1" spans="1:34">
      <c r="A46" s="19" t="s">
        <v>85</v>
      </c>
      <c r="B46" s="1" t="s">
        <v>86</v>
      </c>
      <c r="C46" s="1" t="s">
        <v>10</v>
      </c>
      <c r="D46" s="1"/>
      <c r="E46" s="1"/>
      <c r="F46" s="1">
        <v>200</v>
      </c>
      <c r="G46" s="1">
        <v>185</v>
      </c>
      <c r="H46" s="1">
        <v>175</v>
      </c>
      <c r="I46" s="1">
        <v>175</v>
      </c>
      <c r="J46" s="1">
        <v>175</v>
      </c>
      <c r="K46" s="1">
        <v>175</v>
      </c>
      <c r="L46" s="1">
        <v>175</v>
      </c>
      <c r="M46" s="1">
        <v>175</v>
      </c>
      <c r="N46" s="1">
        <v>175</v>
      </c>
      <c r="O46" s="1">
        <v>175</v>
      </c>
      <c r="P46" s="1">
        <v>150</v>
      </c>
      <c r="Q46" s="1">
        <v>125</v>
      </c>
      <c r="R46" s="1">
        <v>125</v>
      </c>
      <c r="S46" s="1">
        <v>120</v>
      </c>
      <c r="T46" s="1">
        <v>120</v>
      </c>
      <c r="U46" s="1">
        <v>120</v>
      </c>
      <c r="V46" s="1">
        <v>110</v>
      </c>
      <c r="W46" s="1">
        <v>110</v>
      </c>
      <c r="X46" s="1">
        <v>100</v>
      </c>
      <c r="Y46" s="1">
        <v>100</v>
      </c>
      <c r="Z46" s="19"/>
      <c r="AA46" s="19" t="s">
        <v>2978</v>
      </c>
      <c r="AB46" s="22" t="s">
        <v>2984</v>
      </c>
      <c r="AC46" t="str">
        <f t="shared" si="0"/>
        <v>加拿大</v>
      </c>
      <c r="AD46">
        <f t="shared" si="1"/>
        <v>910</v>
      </c>
      <c r="AE46">
        <f t="shared" si="2"/>
        <v>700</v>
      </c>
      <c r="AF46">
        <f t="shared" si="3"/>
        <v>575</v>
      </c>
      <c r="AG46">
        <f t="shared" si="4"/>
        <v>580</v>
      </c>
      <c r="AH46">
        <f t="shared" si="5"/>
        <v>200</v>
      </c>
    </row>
    <row r="47" ht="15" hidden="1" spans="1:34">
      <c r="A47" s="19" t="s">
        <v>87</v>
      </c>
      <c r="B47" s="1" t="s">
        <v>86</v>
      </c>
      <c r="C47" s="1" t="s">
        <v>8</v>
      </c>
      <c r="D47" s="1"/>
      <c r="E47" s="1"/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1">
        <v>5</v>
      </c>
      <c r="U47" s="1">
        <v>5</v>
      </c>
      <c r="V47" s="1">
        <v>5</v>
      </c>
      <c r="W47" s="1">
        <v>5</v>
      </c>
      <c r="X47" s="1">
        <v>4</v>
      </c>
      <c r="Y47" s="1">
        <v>4</v>
      </c>
      <c r="Z47" s="19"/>
      <c r="AA47" s="19" t="s">
        <v>2975</v>
      </c>
      <c r="AB47" s="22" t="s">
        <v>2984</v>
      </c>
      <c r="AC47" t="str">
        <f t="shared" si="0"/>
        <v>墨西哥</v>
      </c>
      <c r="AD47">
        <f t="shared" si="1"/>
        <v>5</v>
      </c>
      <c r="AE47">
        <f t="shared" si="2"/>
        <v>12</v>
      </c>
      <c r="AF47">
        <f t="shared" si="3"/>
        <v>20</v>
      </c>
      <c r="AG47">
        <f t="shared" si="4"/>
        <v>25</v>
      </c>
      <c r="AH47">
        <f t="shared" si="5"/>
        <v>8</v>
      </c>
    </row>
    <row r="48" ht="15" hidden="1" spans="1:34">
      <c r="A48" s="19" t="s">
        <v>88</v>
      </c>
      <c r="B48" s="1" t="s">
        <v>89</v>
      </c>
      <c r="C48" s="1" t="s">
        <v>8</v>
      </c>
      <c r="D48" s="1"/>
      <c r="E48" s="1"/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9"/>
      <c r="AA48" s="19" t="s">
        <v>2975</v>
      </c>
      <c r="AB48" s="22" t="s">
        <v>2984</v>
      </c>
      <c r="AC48" t="str">
        <f t="shared" si="0"/>
        <v>墨西哥</v>
      </c>
      <c r="AD48">
        <f t="shared" si="1"/>
        <v>5</v>
      </c>
      <c r="AE48">
        <f t="shared" si="2"/>
        <v>4</v>
      </c>
      <c r="AF48">
        <f t="shared" si="3"/>
        <v>4</v>
      </c>
      <c r="AG48">
        <f t="shared" si="4"/>
        <v>5</v>
      </c>
      <c r="AH48">
        <f t="shared" si="5"/>
        <v>2</v>
      </c>
    </row>
    <row r="49" ht="15" hidden="1" spans="1:34">
      <c r="A49" s="19" t="s">
        <v>90</v>
      </c>
      <c r="B49" s="1" t="s">
        <v>89</v>
      </c>
      <c r="C49" s="1" t="s">
        <v>10</v>
      </c>
      <c r="D49" s="1"/>
      <c r="E49" s="1"/>
      <c r="F49" s="1">
        <v>6</v>
      </c>
      <c r="G49" s="1">
        <v>6</v>
      </c>
      <c r="H49" s="1">
        <v>6</v>
      </c>
      <c r="I49" s="1">
        <v>7</v>
      </c>
      <c r="J49" s="1">
        <v>8</v>
      </c>
      <c r="K49" s="1">
        <v>8</v>
      </c>
      <c r="L49" s="1">
        <v>8</v>
      </c>
      <c r="M49" s="1">
        <v>8</v>
      </c>
      <c r="N49" s="1">
        <v>8</v>
      </c>
      <c r="O49" s="1">
        <v>8</v>
      </c>
      <c r="P49" s="1">
        <v>8</v>
      </c>
      <c r="Q49" s="1">
        <v>8</v>
      </c>
      <c r="R49" s="1">
        <v>8</v>
      </c>
      <c r="S49" s="1">
        <v>8</v>
      </c>
      <c r="T49" s="1">
        <v>8</v>
      </c>
      <c r="U49" s="1">
        <v>8</v>
      </c>
      <c r="V49" s="1">
        <v>8</v>
      </c>
      <c r="W49" s="1">
        <v>8</v>
      </c>
      <c r="X49" s="1">
        <v>8</v>
      </c>
      <c r="Y49" s="1">
        <v>8</v>
      </c>
      <c r="Z49" s="19"/>
      <c r="AA49" s="19" t="s">
        <v>2978</v>
      </c>
      <c r="AB49" s="22" t="s">
        <v>2984</v>
      </c>
      <c r="AC49" t="str">
        <f t="shared" si="0"/>
        <v>加拿大</v>
      </c>
      <c r="AD49">
        <f t="shared" si="1"/>
        <v>33</v>
      </c>
      <c r="AE49">
        <f t="shared" si="2"/>
        <v>32</v>
      </c>
      <c r="AF49">
        <f t="shared" si="3"/>
        <v>32</v>
      </c>
      <c r="AG49">
        <f t="shared" si="4"/>
        <v>40</v>
      </c>
      <c r="AH49">
        <f t="shared" si="5"/>
        <v>16</v>
      </c>
    </row>
    <row r="50" ht="15" hidden="1" spans="1:34">
      <c r="A50" s="19" t="s">
        <v>91</v>
      </c>
      <c r="B50" s="1" t="s">
        <v>92</v>
      </c>
      <c r="C50" s="1" t="s">
        <v>8</v>
      </c>
      <c r="D50" s="1"/>
      <c r="E50" s="1"/>
      <c r="F50" s="1">
        <v>4</v>
      </c>
      <c r="G50" s="1">
        <v>4</v>
      </c>
      <c r="H50" s="1">
        <v>2</v>
      </c>
      <c r="I50" s="1">
        <v>2</v>
      </c>
      <c r="J50" s="1">
        <v>2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3</v>
      </c>
      <c r="Q50" s="1">
        <v>3</v>
      </c>
      <c r="R50" s="1">
        <v>3</v>
      </c>
      <c r="S50" s="1">
        <v>3</v>
      </c>
      <c r="T50" s="1">
        <v>3</v>
      </c>
      <c r="U50" s="1">
        <v>3</v>
      </c>
      <c r="V50" s="1">
        <v>3</v>
      </c>
      <c r="W50" s="1">
        <v>3</v>
      </c>
      <c r="X50" s="1">
        <v>3</v>
      </c>
      <c r="Y50" s="1">
        <v>3</v>
      </c>
      <c r="Z50" s="19"/>
      <c r="AA50" s="19" t="s">
        <v>2975</v>
      </c>
      <c r="AB50" s="22" t="s">
        <v>2984</v>
      </c>
      <c r="AC50" t="str">
        <f t="shared" si="0"/>
        <v>墨西哥</v>
      </c>
      <c r="AD50">
        <f t="shared" si="1"/>
        <v>14</v>
      </c>
      <c r="AE50">
        <f t="shared" si="2"/>
        <v>8</v>
      </c>
      <c r="AF50">
        <f t="shared" si="3"/>
        <v>11</v>
      </c>
      <c r="AG50">
        <f t="shared" si="4"/>
        <v>15</v>
      </c>
      <c r="AH50">
        <f t="shared" si="5"/>
        <v>6</v>
      </c>
    </row>
    <row r="51" ht="15" hidden="1" spans="1:34">
      <c r="A51" s="19" t="s">
        <v>93</v>
      </c>
      <c r="B51" s="1" t="s">
        <v>92</v>
      </c>
      <c r="C51" s="1" t="s">
        <v>10</v>
      </c>
      <c r="D51" s="1"/>
      <c r="E51" s="1"/>
      <c r="F51" s="1">
        <v>7</v>
      </c>
      <c r="G51" s="1">
        <v>10</v>
      </c>
      <c r="H51" s="1">
        <v>10</v>
      </c>
      <c r="I51" s="1">
        <v>10</v>
      </c>
      <c r="J51" s="1">
        <v>10</v>
      </c>
      <c r="K51" s="1">
        <v>12</v>
      </c>
      <c r="L51" s="1">
        <v>12</v>
      </c>
      <c r="M51" s="1">
        <v>12</v>
      </c>
      <c r="N51" s="1">
        <v>12</v>
      </c>
      <c r="O51" s="1">
        <v>12</v>
      </c>
      <c r="P51" s="1">
        <v>12</v>
      </c>
      <c r="Q51" s="1">
        <v>12</v>
      </c>
      <c r="R51" s="1">
        <v>15</v>
      </c>
      <c r="S51" s="1">
        <v>15</v>
      </c>
      <c r="T51" s="1">
        <v>15</v>
      </c>
      <c r="U51" s="1">
        <v>15</v>
      </c>
      <c r="V51" s="1">
        <v>15</v>
      </c>
      <c r="W51" s="1">
        <v>15</v>
      </c>
      <c r="X51" s="1">
        <v>15</v>
      </c>
      <c r="Y51" s="1">
        <v>15</v>
      </c>
      <c r="Z51" s="19"/>
      <c r="AA51" s="19" t="s">
        <v>2978</v>
      </c>
      <c r="AB51" s="22" t="s">
        <v>2984</v>
      </c>
      <c r="AC51" t="str">
        <f t="shared" si="0"/>
        <v>加拿大</v>
      </c>
      <c r="AD51">
        <f t="shared" si="1"/>
        <v>47</v>
      </c>
      <c r="AE51">
        <f t="shared" si="2"/>
        <v>48</v>
      </c>
      <c r="AF51">
        <f t="shared" si="3"/>
        <v>51</v>
      </c>
      <c r="AG51">
        <f t="shared" si="4"/>
        <v>75</v>
      </c>
      <c r="AH51">
        <f t="shared" si="5"/>
        <v>30</v>
      </c>
    </row>
    <row r="52" ht="15" hidden="1" spans="1:34">
      <c r="A52" s="19" t="s">
        <v>94</v>
      </c>
      <c r="B52" s="1" t="s">
        <v>95</v>
      </c>
      <c r="C52" s="1" t="s">
        <v>8</v>
      </c>
      <c r="D52" s="1"/>
      <c r="E52" s="1"/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9"/>
      <c r="AA52" s="19" t="s">
        <v>2975</v>
      </c>
      <c r="AB52" s="22" t="s">
        <v>2984</v>
      </c>
      <c r="AC52" t="str">
        <f t="shared" si="0"/>
        <v>墨西哥</v>
      </c>
      <c r="AD52">
        <f t="shared" si="1"/>
        <v>10</v>
      </c>
      <c r="AE52">
        <f t="shared" si="2"/>
        <v>8</v>
      </c>
      <c r="AF52">
        <f t="shared" si="3"/>
        <v>5</v>
      </c>
      <c r="AG52">
        <f t="shared" si="4"/>
        <v>5</v>
      </c>
      <c r="AH52">
        <f t="shared" si="5"/>
        <v>2</v>
      </c>
    </row>
    <row r="53" ht="15" hidden="1" spans="1:34">
      <c r="A53" s="19" t="s">
        <v>96</v>
      </c>
      <c r="B53" s="1" t="s">
        <v>95</v>
      </c>
      <c r="C53" s="1" t="s">
        <v>10</v>
      </c>
      <c r="D53" s="1"/>
      <c r="E53" s="1"/>
      <c r="F53" s="1">
        <v>7</v>
      </c>
      <c r="G53" s="1">
        <v>8</v>
      </c>
      <c r="H53" s="1">
        <v>8</v>
      </c>
      <c r="I53" s="1">
        <v>8</v>
      </c>
      <c r="J53" s="1">
        <v>8</v>
      </c>
      <c r="K53" s="1">
        <v>8</v>
      </c>
      <c r="L53" s="1">
        <v>8</v>
      </c>
      <c r="M53" s="1">
        <v>8</v>
      </c>
      <c r="N53" s="1">
        <v>8</v>
      </c>
      <c r="O53" s="1">
        <v>10</v>
      </c>
      <c r="P53" s="1">
        <v>10</v>
      </c>
      <c r="Q53" s="1">
        <v>10</v>
      </c>
      <c r="R53" s="1">
        <v>10</v>
      </c>
      <c r="S53" s="1">
        <v>10</v>
      </c>
      <c r="T53" s="1">
        <v>10</v>
      </c>
      <c r="U53" s="1">
        <v>10</v>
      </c>
      <c r="V53" s="1">
        <v>10</v>
      </c>
      <c r="W53" s="1">
        <v>10</v>
      </c>
      <c r="X53" s="1">
        <v>10</v>
      </c>
      <c r="Y53" s="1">
        <v>10</v>
      </c>
      <c r="Z53" s="19"/>
      <c r="AA53" s="19" t="s">
        <v>2978</v>
      </c>
      <c r="AB53" s="22" t="s">
        <v>2984</v>
      </c>
      <c r="AC53" t="str">
        <f t="shared" si="0"/>
        <v>加拿大</v>
      </c>
      <c r="AD53">
        <f t="shared" si="1"/>
        <v>39</v>
      </c>
      <c r="AE53">
        <f t="shared" si="2"/>
        <v>32</v>
      </c>
      <c r="AF53">
        <f t="shared" si="3"/>
        <v>40</v>
      </c>
      <c r="AG53">
        <f t="shared" si="4"/>
        <v>50</v>
      </c>
      <c r="AH53">
        <f t="shared" si="5"/>
        <v>20</v>
      </c>
    </row>
    <row r="54" ht="15" hidden="1" spans="1:34">
      <c r="A54" s="19" t="s">
        <v>97</v>
      </c>
      <c r="B54" s="1" t="s">
        <v>98</v>
      </c>
      <c r="C54" s="1" t="s">
        <v>10</v>
      </c>
      <c r="D54" s="1"/>
      <c r="E54" s="1"/>
      <c r="F54" s="1">
        <v>3</v>
      </c>
      <c r="G54" s="1">
        <v>3</v>
      </c>
      <c r="H54" s="1">
        <v>3</v>
      </c>
      <c r="I54" s="1">
        <v>3</v>
      </c>
      <c r="J54" s="1">
        <v>5</v>
      </c>
      <c r="K54" s="1">
        <v>5</v>
      </c>
      <c r="L54" s="1">
        <v>5</v>
      </c>
      <c r="M54" s="1">
        <v>5</v>
      </c>
      <c r="N54" s="1">
        <v>5</v>
      </c>
      <c r="O54" s="1">
        <v>5</v>
      </c>
      <c r="P54" s="1">
        <v>7</v>
      </c>
      <c r="Q54" s="1">
        <v>7</v>
      </c>
      <c r="R54" s="1">
        <v>7</v>
      </c>
      <c r="S54" s="1">
        <v>7</v>
      </c>
      <c r="T54" s="1">
        <v>7</v>
      </c>
      <c r="U54" s="1">
        <v>7</v>
      </c>
      <c r="V54" s="1">
        <v>7</v>
      </c>
      <c r="W54" s="1">
        <v>7</v>
      </c>
      <c r="X54" s="1">
        <v>7</v>
      </c>
      <c r="Y54" s="1">
        <v>7</v>
      </c>
      <c r="Z54" s="19"/>
      <c r="AA54" s="19" t="s">
        <v>2978</v>
      </c>
      <c r="AB54" s="22" t="s">
        <v>2984</v>
      </c>
      <c r="AC54" t="str">
        <f t="shared" si="0"/>
        <v>加拿大</v>
      </c>
      <c r="AD54">
        <f t="shared" si="1"/>
        <v>17</v>
      </c>
      <c r="AE54">
        <f t="shared" si="2"/>
        <v>20</v>
      </c>
      <c r="AF54">
        <f t="shared" si="3"/>
        <v>26</v>
      </c>
      <c r="AG54">
        <f t="shared" si="4"/>
        <v>35</v>
      </c>
      <c r="AH54">
        <f t="shared" si="5"/>
        <v>14</v>
      </c>
    </row>
    <row r="55" ht="15" hidden="1" spans="1:34">
      <c r="A55" s="19" t="s">
        <v>99</v>
      </c>
      <c r="B55" s="1" t="s">
        <v>100</v>
      </c>
      <c r="C55" s="1" t="s">
        <v>10</v>
      </c>
      <c r="D55" s="1"/>
      <c r="E55" s="1"/>
      <c r="F55" s="1">
        <v>12</v>
      </c>
      <c r="G55" s="1">
        <v>12</v>
      </c>
      <c r="H55" s="1">
        <v>20</v>
      </c>
      <c r="I55" s="1">
        <v>12</v>
      </c>
      <c r="J55" s="1">
        <v>12</v>
      </c>
      <c r="K55" s="1">
        <v>12</v>
      </c>
      <c r="L55" s="1">
        <v>20</v>
      </c>
      <c r="M55" s="1">
        <v>12</v>
      </c>
      <c r="N55" s="1">
        <v>12</v>
      </c>
      <c r="O55" s="1">
        <v>12</v>
      </c>
      <c r="P55" s="1">
        <v>20</v>
      </c>
      <c r="Q55" s="1">
        <v>12</v>
      </c>
      <c r="R55" s="1">
        <v>12</v>
      </c>
      <c r="S55" s="1">
        <v>12</v>
      </c>
      <c r="T55" s="1">
        <v>20</v>
      </c>
      <c r="U55" s="1">
        <v>12</v>
      </c>
      <c r="V55" s="1">
        <v>12</v>
      </c>
      <c r="W55" s="1">
        <v>12</v>
      </c>
      <c r="X55" s="1">
        <v>20</v>
      </c>
      <c r="Y55" s="1">
        <v>12</v>
      </c>
      <c r="Z55" s="1">
        <v>12</v>
      </c>
      <c r="AA55" s="19" t="s">
        <v>2977</v>
      </c>
      <c r="AB55" s="22" t="s">
        <v>2981</v>
      </c>
      <c r="AC55" t="str">
        <f t="shared" si="0"/>
        <v>加拿大</v>
      </c>
      <c r="AD55">
        <f t="shared" si="1"/>
        <v>68</v>
      </c>
      <c r="AE55">
        <f t="shared" si="2"/>
        <v>56</v>
      </c>
      <c r="AF55">
        <f t="shared" si="3"/>
        <v>56</v>
      </c>
      <c r="AG55">
        <f t="shared" si="4"/>
        <v>68</v>
      </c>
      <c r="AH55">
        <f t="shared" si="5"/>
        <v>44</v>
      </c>
    </row>
    <row r="56" ht="15" hidden="1" spans="1:34">
      <c r="A56" s="19" t="s">
        <v>101</v>
      </c>
      <c r="B56" s="1" t="s">
        <v>100</v>
      </c>
      <c r="C56" s="1" t="s">
        <v>8</v>
      </c>
      <c r="D56" s="1"/>
      <c r="E56" s="1"/>
      <c r="F56" s="1">
        <v>15</v>
      </c>
      <c r="G56" s="1">
        <v>10</v>
      </c>
      <c r="H56" s="1">
        <v>10</v>
      </c>
      <c r="I56" s="1">
        <v>10</v>
      </c>
      <c r="J56" s="1">
        <v>10</v>
      </c>
      <c r="K56" s="1">
        <v>7</v>
      </c>
      <c r="L56" s="1">
        <v>7</v>
      </c>
      <c r="M56" s="1">
        <v>7</v>
      </c>
      <c r="N56" s="1">
        <v>7</v>
      </c>
      <c r="O56" s="1">
        <v>7</v>
      </c>
      <c r="P56" s="1">
        <v>7</v>
      </c>
      <c r="Q56" s="1">
        <v>7</v>
      </c>
      <c r="R56" s="1">
        <v>7</v>
      </c>
      <c r="S56" s="1">
        <v>7</v>
      </c>
      <c r="T56" s="1">
        <v>7</v>
      </c>
      <c r="U56" s="1">
        <v>7</v>
      </c>
      <c r="V56" s="1">
        <v>7</v>
      </c>
      <c r="W56" s="1">
        <v>7</v>
      </c>
      <c r="X56" s="1">
        <v>7</v>
      </c>
      <c r="Y56" s="1">
        <v>7</v>
      </c>
      <c r="Z56" s="19"/>
      <c r="AA56" s="19" t="s">
        <v>2975</v>
      </c>
      <c r="AB56" s="22" t="s">
        <v>2981</v>
      </c>
      <c r="AC56" t="str">
        <f t="shared" si="0"/>
        <v>墨西哥</v>
      </c>
      <c r="AD56">
        <f t="shared" si="1"/>
        <v>55</v>
      </c>
      <c r="AE56">
        <f t="shared" si="2"/>
        <v>28</v>
      </c>
      <c r="AF56">
        <f t="shared" si="3"/>
        <v>28</v>
      </c>
      <c r="AG56">
        <f t="shared" si="4"/>
        <v>35</v>
      </c>
      <c r="AH56">
        <f t="shared" si="5"/>
        <v>14</v>
      </c>
    </row>
    <row r="57" ht="15" hidden="1" spans="1:34">
      <c r="A57" s="19" t="s">
        <v>102</v>
      </c>
      <c r="B57" s="1" t="s">
        <v>103</v>
      </c>
      <c r="C57" s="1" t="s">
        <v>10</v>
      </c>
      <c r="D57" s="1"/>
      <c r="E57" s="1"/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  <c r="AA57" s="19" t="s">
        <v>2977</v>
      </c>
      <c r="AB57" s="22" t="s">
        <v>2981</v>
      </c>
      <c r="AC57" t="str">
        <f t="shared" si="0"/>
        <v>加拿大</v>
      </c>
      <c r="AD57">
        <f t="shared" si="1"/>
        <v>10</v>
      </c>
      <c r="AE57">
        <f t="shared" si="2"/>
        <v>8</v>
      </c>
      <c r="AF57">
        <f t="shared" si="3"/>
        <v>8</v>
      </c>
      <c r="AG57">
        <f t="shared" si="4"/>
        <v>10</v>
      </c>
      <c r="AH57">
        <f t="shared" si="5"/>
        <v>6</v>
      </c>
    </row>
    <row r="58" ht="15" hidden="1" spans="1:34">
      <c r="A58" s="19" t="s">
        <v>104</v>
      </c>
      <c r="B58" s="1" t="s">
        <v>103</v>
      </c>
      <c r="C58" s="1" t="s">
        <v>8</v>
      </c>
      <c r="D58" s="1"/>
      <c r="E58" s="1"/>
      <c r="F58" s="1">
        <v>3</v>
      </c>
      <c r="G58" s="1">
        <v>3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9"/>
      <c r="AA58" s="19" t="s">
        <v>2975</v>
      </c>
      <c r="AB58" s="22" t="s">
        <v>2981</v>
      </c>
      <c r="AC58" t="str">
        <f t="shared" si="0"/>
        <v>墨西哥</v>
      </c>
      <c r="AD58">
        <f t="shared" si="1"/>
        <v>12</v>
      </c>
      <c r="AE58">
        <f t="shared" si="2"/>
        <v>8</v>
      </c>
      <c r="AF58">
        <f t="shared" si="3"/>
        <v>8</v>
      </c>
      <c r="AG58">
        <f t="shared" si="4"/>
        <v>10</v>
      </c>
      <c r="AH58">
        <f t="shared" si="5"/>
        <v>4</v>
      </c>
    </row>
    <row r="59" ht="15" hidden="1" spans="1:34">
      <c r="A59" s="19" t="s">
        <v>105</v>
      </c>
      <c r="B59" s="1" t="s">
        <v>106</v>
      </c>
      <c r="C59" s="1" t="s">
        <v>10</v>
      </c>
      <c r="D59" s="1"/>
      <c r="E59" s="1"/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  <c r="AA59" s="19" t="s">
        <v>2977</v>
      </c>
      <c r="AB59" s="22" t="s">
        <v>2981</v>
      </c>
      <c r="AC59" t="str">
        <f t="shared" si="0"/>
        <v>加拿大</v>
      </c>
      <c r="AD59">
        <f t="shared" si="1"/>
        <v>10</v>
      </c>
      <c r="AE59">
        <f t="shared" si="2"/>
        <v>8</v>
      </c>
      <c r="AF59">
        <f t="shared" si="3"/>
        <v>8</v>
      </c>
      <c r="AG59">
        <f t="shared" si="4"/>
        <v>10</v>
      </c>
      <c r="AH59">
        <f t="shared" si="5"/>
        <v>6</v>
      </c>
    </row>
    <row r="60" ht="15" hidden="1" spans="1:34">
      <c r="A60" s="19" t="s">
        <v>107</v>
      </c>
      <c r="B60" s="1" t="s">
        <v>106</v>
      </c>
      <c r="C60" s="1" t="s">
        <v>8</v>
      </c>
      <c r="D60" s="1"/>
      <c r="E60" s="1"/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9"/>
      <c r="AA60" s="19" t="s">
        <v>2975</v>
      </c>
      <c r="AB60" s="22" t="s">
        <v>2981</v>
      </c>
      <c r="AC60" t="str">
        <f t="shared" si="0"/>
        <v>墨西哥</v>
      </c>
      <c r="AD60">
        <f t="shared" si="1"/>
        <v>0</v>
      </c>
      <c r="AE60">
        <f t="shared" si="2"/>
        <v>0</v>
      </c>
      <c r="AF60">
        <f t="shared" si="3"/>
        <v>0</v>
      </c>
      <c r="AG60">
        <f t="shared" si="4"/>
        <v>0</v>
      </c>
      <c r="AH60">
        <f t="shared" si="5"/>
        <v>0</v>
      </c>
    </row>
    <row r="61" ht="15" hidden="1" spans="1:34">
      <c r="A61" s="19" t="s">
        <v>108</v>
      </c>
      <c r="B61" s="1" t="s">
        <v>109</v>
      </c>
      <c r="C61" s="1" t="s">
        <v>10</v>
      </c>
      <c r="D61" s="1"/>
      <c r="E61" s="1"/>
      <c r="F61" s="1">
        <v>1</v>
      </c>
      <c r="G61" s="1">
        <v>1</v>
      </c>
      <c r="H61" s="1">
        <v>1</v>
      </c>
      <c r="I61" s="1">
        <v>1</v>
      </c>
      <c r="J61" s="24">
        <v>1</v>
      </c>
      <c r="K61" s="24">
        <v>1</v>
      </c>
      <c r="L61" s="24">
        <v>1</v>
      </c>
      <c r="M61" s="24">
        <v>1</v>
      </c>
      <c r="N61" s="24">
        <v>1</v>
      </c>
      <c r="O61" s="24">
        <v>1</v>
      </c>
      <c r="P61" s="24">
        <v>1</v>
      </c>
      <c r="Q61" s="24">
        <v>1</v>
      </c>
      <c r="R61" s="24">
        <v>1</v>
      </c>
      <c r="S61" s="24">
        <v>1</v>
      </c>
      <c r="T61" s="24">
        <v>1</v>
      </c>
      <c r="U61" s="24">
        <v>1</v>
      </c>
      <c r="V61" s="24">
        <v>1</v>
      </c>
      <c r="W61" s="24">
        <v>1</v>
      </c>
      <c r="X61" s="24">
        <v>1</v>
      </c>
      <c r="Y61" s="24">
        <v>1</v>
      </c>
      <c r="Z61" s="24">
        <v>1</v>
      </c>
      <c r="AA61" s="19" t="s">
        <v>2977</v>
      </c>
      <c r="AB61" s="22" t="s">
        <v>2981</v>
      </c>
      <c r="AC61" t="str">
        <f t="shared" si="0"/>
        <v>加拿大</v>
      </c>
      <c r="AD61">
        <f t="shared" si="1"/>
        <v>5</v>
      </c>
      <c r="AE61">
        <f t="shared" si="2"/>
        <v>4</v>
      </c>
      <c r="AF61">
        <f t="shared" si="3"/>
        <v>4</v>
      </c>
      <c r="AG61">
        <f t="shared" si="4"/>
        <v>5</v>
      </c>
      <c r="AH61">
        <f t="shared" si="5"/>
        <v>3</v>
      </c>
    </row>
    <row r="62" ht="15" hidden="1" spans="1:34">
      <c r="A62" s="19" t="s">
        <v>110</v>
      </c>
      <c r="B62" s="1" t="s">
        <v>109</v>
      </c>
      <c r="C62" s="1" t="s">
        <v>8</v>
      </c>
      <c r="D62" s="1"/>
      <c r="E62" s="1"/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9"/>
      <c r="AA62" s="19" t="s">
        <v>2975</v>
      </c>
      <c r="AB62" s="22" t="s">
        <v>2981</v>
      </c>
      <c r="AC62" t="str">
        <f t="shared" si="0"/>
        <v>墨西哥</v>
      </c>
      <c r="AD62">
        <f t="shared" si="1"/>
        <v>0</v>
      </c>
      <c r="AE62">
        <f t="shared" si="2"/>
        <v>0</v>
      </c>
      <c r="AF62">
        <f t="shared" si="3"/>
        <v>0</v>
      </c>
      <c r="AG62">
        <f t="shared" si="4"/>
        <v>0</v>
      </c>
      <c r="AH62">
        <f t="shared" si="5"/>
        <v>0</v>
      </c>
    </row>
    <row r="63" ht="15" hidden="1" spans="1:34">
      <c r="A63" s="19" t="s">
        <v>111</v>
      </c>
      <c r="B63" s="1" t="s">
        <v>112</v>
      </c>
      <c r="C63" s="1" t="s">
        <v>10</v>
      </c>
      <c r="D63" s="1"/>
      <c r="E63" s="1"/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28</v>
      </c>
      <c r="M63" s="1">
        <v>21</v>
      </c>
      <c r="N63" s="1">
        <v>21</v>
      </c>
      <c r="O63" s="1">
        <v>21</v>
      </c>
      <c r="P63" s="1">
        <v>21</v>
      </c>
      <c r="Q63" s="1">
        <v>21</v>
      </c>
      <c r="R63" s="1">
        <v>21</v>
      </c>
      <c r="S63" s="1">
        <v>21</v>
      </c>
      <c r="T63" s="1">
        <v>21</v>
      </c>
      <c r="U63" s="1">
        <v>21</v>
      </c>
      <c r="V63" s="1">
        <v>21</v>
      </c>
      <c r="W63" s="1">
        <v>21</v>
      </c>
      <c r="X63" s="1">
        <v>21</v>
      </c>
      <c r="Y63" s="1">
        <v>21</v>
      </c>
      <c r="Z63" s="19"/>
      <c r="AA63" s="19" t="s">
        <v>2975</v>
      </c>
      <c r="AB63" s="22" t="s">
        <v>2980</v>
      </c>
      <c r="AC63" t="str">
        <f t="shared" si="0"/>
        <v>加拿大</v>
      </c>
      <c r="AD63">
        <f t="shared" si="1"/>
        <v>0</v>
      </c>
      <c r="AE63">
        <f t="shared" si="2"/>
        <v>70</v>
      </c>
      <c r="AF63">
        <f t="shared" si="3"/>
        <v>84</v>
      </c>
      <c r="AG63">
        <f t="shared" si="4"/>
        <v>105</v>
      </c>
      <c r="AH63">
        <f t="shared" si="5"/>
        <v>42</v>
      </c>
    </row>
    <row r="64" ht="15" hidden="1" spans="1:34">
      <c r="A64" s="19" t="s">
        <v>113</v>
      </c>
      <c r="B64" s="1" t="s">
        <v>114</v>
      </c>
      <c r="C64" s="1" t="s">
        <v>8</v>
      </c>
      <c r="D64" s="1"/>
      <c r="E64" s="1"/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9"/>
      <c r="AA64" s="19" t="s">
        <v>2975</v>
      </c>
      <c r="AB64" s="22" t="s">
        <v>2980</v>
      </c>
      <c r="AC64" t="str">
        <f t="shared" si="0"/>
        <v>墨西哥</v>
      </c>
      <c r="AD64">
        <f t="shared" si="1"/>
        <v>0</v>
      </c>
      <c r="AE64">
        <f t="shared" si="2"/>
        <v>0</v>
      </c>
      <c r="AF64">
        <f t="shared" si="3"/>
        <v>0</v>
      </c>
      <c r="AG64">
        <f t="shared" si="4"/>
        <v>0</v>
      </c>
      <c r="AH64">
        <f t="shared" si="5"/>
        <v>0</v>
      </c>
    </row>
    <row r="65" ht="15" hidden="1" spans="1:34">
      <c r="A65" s="19" t="s">
        <v>115</v>
      </c>
      <c r="B65" s="1" t="s">
        <v>116</v>
      </c>
      <c r="C65" s="1" t="s">
        <v>10</v>
      </c>
      <c r="D65" s="1"/>
      <c r="E65" s="1"/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9"/>
      <c r="AA65" s="19" t="s">
        <v>2985</v>
      </c>
      <c r="AB65" s="22" t="s">
        <v>2984</v>
      </c>
      <c r="AC65" t="str">
        <f t="shared" si="0"/>
        <v>加拿大</v>
      </c>
      <c r="AD65">
        <f t="shared" si="1"/>
        <v>0</v>
      </c>
      <c r="AE65">
        <f t="shared" si="2"/>
        <v>0</v>
      </c>
      <c r="AF65">
        <f t="shared" si="3"/>
        <v>0</v>
      </c>
      <c r="AG65">
        <f t="shared" si="4"/>
        <v>0</v>
      </c>
      <c r="AH65">
        <f t="shared" si="5"/>
        <v>0</v>
      </c>
    </row>
    <row r="66" ht="15" hidden="1" spans="1:34">
      <c r="A66" s="19" t="s">
        <v>117</v>
      </c>
      <c r="B66" s="1" t="s">
        <v>118</v>
      </c>
      <c r="C66" s="1" t="s">
        <v>10</v>
      </c>
      <c r="D66" s="1"/>
      <c r="E66" s="1"/>
      <c r="F66" s="1">
        <v>7</v>
      </c>
      <c r="G66" s="1">
        <v>7</v>
      </c>
      <c r="H66" s="1">
        <v>7</v>
      </c>
      <c r="I66" s="1">
        <v>7</v>
      </c>
      <c r="J66" s="1">
        <v>7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9"/>
      <c r="AA66" s="19" t="s">
        <v>2978</v>
      </c>
      <c r="AB66" s="22" t="s">
        <v>2984</v>
      </c>
      <c r="AC66" t="str">
        <f t="shared" ref="AC66:AC129" si="6">IF(C66="US","美国",IF(C66="CA","加拿大",IF(C66="AU","澳洲",IF(C66="UK","英国",IF(C66="MX","墨西哥","德国")))))</f>
        <v>加拿大</v>
      </c>
      <c r="AD66">
        <f t="shared" ref="AD66:AD129" si="7">SUM(F66:J66)</f>
        <v>35</v>
      </c>
      <c r="AE66">
        <f t="shared" ref="AE66:AE129" si="8">SUM(K66:N66)</f>
        <v>0</v>
      </c>
      <c r="AF66">
        <f t="shared" ref="AF66:AF129" si="9">SUM(O66:R66)</f>
        <v>0</v>
      </c>
      <c r="AG66">
        <f t="shared" ref="AG66:AG129" si="10">SUM(S66:W66)</f>
        <v>0</v>
      </c>
      <c r="AH66">
        <f t="shared" ref="AH66:AH129" si="11">SUM(X66:Z66)</f>
        <v>0</v>
      </c>
    </row>
    <row r="67" ht="15" hidden="1" spans="1:34">
      <c r="A67" s="19" t="s">
        <v>119</v>
      </c>
      <c r="B67" s="1" t="s">
        <v>120</v>
      </c>
      <c r="C67" s="1" t="s">
        <v>10</v>
      </c>
      <c r="D67" s="1"/>
      <c r="E67" s="1"/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9"/>
      <c r="AA67" s="19" t="s">
        <v>2985</v>
      </c>
      <c r="AB67" s="22" t="s">
        <v>2984</v>
      </c>
      <c r="AC67" t="str">
        <f t="shared" si="6"/>
        <v>加拿大</v>
      </c>
      <c r="AD67">
        <f t="shared" si="7"/>
        <v>0</v>
      </c>
      <c r="AE67">
        <f t="shared" si="8"/>
        <v>0</v>
      </c>
      <c r="AF67">
        <f t="shared" si="9"/>
        <v>0</v>
      </c>
      <c r="AG67">
        <f t="shared" si="10"/>
        <v>0</v>
      </c>
      <c r="AH67">
        <f t="shared" si="11"/>
        <v>0</v>
      </c>
    </row>
    <row r="68" ht="15" hidden="1" spans="1:34">
      <c r="A68" s="19" t="s">
        <v>121</v>
      </c>
      <c r="B68" s="1" t="s">
        <v>122</v>
      </c>
      <c r="C68" s="1" t="s">
        <v>10</v>
      </c>
      <c r="D68" s="1"/>
      <c r="E68" s="1"/>
      <c r="F68" s="1">
        <v>3</v>
      </c>
      <c r="G68" s="1">
        <v>3</v>
      </c>
      <c r="H68" s="1">
        <v>3</v>
      </c>
      <c r="I68" s="1">
        <v>3</v>
      </c>
      <c r="J68" s="1">
        <v>3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9"/>
      <c r="AA68" s="19" t="s">
        <v>2978</v>
      </c>
      <c r="AB68" s="22" t="s">
        <v>2984</v>
      </c>
      <c r="AC68" t="str">
        <f t="shared" si="6"/>
        <v>加拿大</v>
      </c>
      <c r="AD68">
        <f t="shared" si="7"/>
        <v>15</v>
      </c>
      <c r="AE68">
        <f t="shared" si="8"/>
        <v>0</v>
      </c>
      <c r="AF68">
        <f t="shared" si="9"/>
        <v>0</v>
      </c>
      <c r="AG68">
        <f t="shared" si="10"/>
        <v>0</v>
      </c>
      <c r="AH68">
        <f t="shared" si="11"/>
        <v>0</v>
      </c>
    </row>
    <row r="69" ht="15" hidden="1" spans="1:34">
      <c r="A69" s="19" t="s">
        <v>123</v>
      </c>
      <c r="B69" s="1" t="s">
        <v>124</v>
      </c>
      <c r="C69" s="1" t="s">
        <v>8</v>
      </c>
      <c r="D69" s="1"/>
      <c r="E69" s="1"/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9"/>
      <c r="AA69" s="19" t="s">
        <v>2975</v>
      </c>
      <c r="AB69" s="22" t="s">
        <v>2983</v>
      </c>
      <c r="AC69" t="str">
        <f t="shared" si="6"/>
        <v>墨西哥</v>
      </c>
      <c r="AD69">
        <f t="shared" si="7"/>
        <v>0</v>
      </c>
      <c r="AE69">
        <f t="shared" si="8"/>
        <v>0</v>
      </c>
      <c r="AF69">
        <f t="shared" si="9"/>
        <v>0</v>
      </c>
      <c r="AG69">
        <f t="shared" si="10"/>
        <v>0</v>
      </c>
      <c r="AH69">
        <f t="shared" si="11"/>
        <v>0</v>
      </c>
    </row>
    <row r="70" ht="15" hidden="1" spans="1:34">
      <c r="A70" s="19" t="s">
        <v>125</v>
      </c>
      <c r="B70" s="1" t="s">
        <v>124</v>
      </c>
      <c r="C70" s="1" t="s">
        <v>10</v>
      </c>
      <c r="D70" s="1"/>
      <c r="E70" s="1"/>
      <c r="F70" s="1">
        <v>35</v>
      </c>
      <c r="G70" s="1">
        <v>25</v>
      </c>
      <c r="H70" s="1">
        <v>42</v>
      </c>
      <c r="I70" s="1">
        <v>25</v>
      </c>
      <c r="J70" s="1">
        <v>21</v>
      </c>
      <c r="K70" s="1">
        <v>18</v>
      </c>
      <c r="L70" s="1">
        <v>35</v>
      </c>
      <c r="M70" s="1">
        <v>18</v>
      </c>
      <c r="N70" s="1">
        <v>18</v>
      </c>
      <c r="O70" s="1">
        <v>18</v>
      </c>
      <c r="P70" s="1">
        <v>35</v>
      </c>
      <c r="Q70" s="1">
        <v>18</v>
      </c>
      <c r="R70" s="1">
        <v>18</v>
      </c>
      <c r="S70" s="1">
        <v>18</v>
      </c>
      <c r="T70" s="1">
        <v>30</v>
      </c>
      <c r="U70" s="1">
        <v>16</v>
      </c>
      <c r="V70" s="1">
        <v>16</v>
      </c>
      <c r="W70" s="1">
        <v>16</v>
      </c>
      <c r="X70" s="1">
        <v>30</v>
      </c>
      <c r="Y70" s="1">
        <v>16</v>
      </c>
      <c r="Z70" s="1">
        <v>16</v>
      </c>
      <c r="AA70" s="19" t="s">
        <v>2982</v>
      </c>
      <c r="AB70" s="22" t="s">
        <v>2983</v>
      </c>
      <c r="AC70" t="str">
        <f t="shared" si="6"/>
        <v>加拿大</v>
      </c>
      <c r="AD70">
        <f t="shared" si="7"/>
        <v>148</v>
      </c>
      <c r="AE70">
        <f t="shared" si="8"/>
        <v>89</v>
      </c>
      <c r="AF70">
        <f t="shared" si="9"/>
        <v>89</v>
      </c>
      <c r="AG70">
        <f t="shared" si="10"/>
        <v>96</v>
      </c>
      <c r="AH70">
        <f t="shared" si="11"/>
        <v>62</v>
      </c>
    </row>
    <row r="71" ht="15" hidden="1" spans="1:34">
      <c r="A71" s="19" t="s">
        <v>126</v>
      </c>
      <c r="B71" s="1" t="s">
        <v>127</v>
      </c>
      <c r="C71" s="1" t="s">
        <v>10</v>
      </c>
      <c r="D71" s="1"/>
      <c r="E71" s="1"/>
      <c r="F71" s="1">
        <v>18</v>
      </c>
      <c r="G71" s="1">
        <v>18</v>
      </c>
      <c r="H71" s="1">
        <v>20</v>
      </c>
      <c r="I71" s="1">
        <v>14</v>
      </c>
      <c r="J71" s="1">
        <v>14</v>
      </c>
      <c r="K71" s="1">
        <v>14</v>
      </c>
      <c r="L71" s="1">
        <v>20</v>
      </c>
      <c r="M71" s="1">
        <v>12</v>
      </c>
      <c r="N71" s="1">
        <v>12</v>
      </c>
      <c r="O71" s="1">
        <v>12</v>
      </c>
      <c r="P71" s="1">
        <v>15</v>
      </c>
      <c r="Q71" s="1">
        <v>12</v>
      </c>
      <c r="R71" s="1">
        <v>14</v>
      </c>
      <c r="S71" s="1">
        <v>12</v>
      </c>
      <c r="T71" s="1">
        <v>15</v>
      </c>
      <c r="U71" s="1">
        <v>14</v>
      </c>
      <c r="V71" s="1">
        <v>14</v>
      </c>
      <c r="W71" s="1">
        <v>14</v>
      </c>
      <c r="X71" s="1">
        <v>15</v>
      </c>
      <c r="Y71" s="1">
        <v>14</v>
      </c>
      <c r="Z71" s="1">
        <v>14</v>
      </c>
      <c r="AA71" s="19" t="s">
        <v>2982</v>
      </c>
      <c r="AB71" s="22" t="s">
        <v>2983</v>
      </c>
      <c r="AC71" t="str">
        <f t="shared" si="6"/>
        <v>加拿大</v>
      </c>
      <c r="AD71">
        <f t="shared" si="7"/>
        <v>84</v>
      </c>
      <c r="AE71">
        <f t="shared" si="8"/>
        <v>58</v>
      </c>
      <c r="AF71">
        <f t="shared" si="9"/>
        <v>53</v>
      </c>
      <c r="AG71">
        <f t="shared" si="10"/>
        <v>69</v>
      </c>
      <c r="AH71">
        <f t="shared" si="11"/>
        <v>43</v>
      </c>
    </row>
    <row r="72" ht="15" hidden="1" spans="1:34">
      <c r="A72" s="19" t="s">
        <v>128</v>
      </c>
      <c r="B72" s="1" t="s">
        <v>127</v>
      </c>
      <c r="C72" s="1" t="s">
        <v>8</v>
      </c>
      <c r="D72" s="1"/>
      <c r="E72" s="1"/>
      <c r="F72" s="1">
        <v>1</v>
      </c>
      <c r="G72" s="1">
        <v>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1</v>
      </c>
      <c r="Q72" s="1">
        <v>1</v>
      </c>
      <c r="R72" s="1">
        <v>1</v>
      </c>
      <c r="S72" s="1">
        <v>1</v>
      </c>
      <c r="T72" s="1">
        <v>1</v>
      </c>
      <c r="U72" s="1">
        <v>1</v>
      </c>
      <c r="V72" s="1">
        <v>1</v>
      </c>
      <c r="W72" s="1">
        <v>1</v>
      </c>
      <c r="X72" s="1">
        <v>1</v>
      </c>
      <c r="Y72" s="1">
        <v>1</v>
      </c>
      <c r="Z72" s="19"/>
      <c r="AA72" s="19" t="s">
        <v>2975</v>
      </c>
      <c r="AB72" s="22" t="s">
        <v>2983</v>
      </c>
      <c r="AC72" t="str">
        <f t="shared" si="6"/>
        <v>墨西哥</v>
      </c>
      <c r="AD72">
        <f t="shared" si="7"/>
        <v>5</v>
      </c>
      <c r="AE72">
        <f t="shared" si="8"/>
        <v>4</v>
      </c>
      <c r="AF72">
        <f t="shared" si="9"/>
        <v>4</v>
      </c>
      <c r="AG72">
        <f t="shared" si="10"/>
        <v>5</v>
      </c>
      <c r="AH72">
        <f t="shared" si="11"/>
        <v>2</v>
      </c>
    </row>
    <row r="73" ht="15" hidden="1" spans="1:34">
      <c r="A73" s="19" t="s">
        <v>129</v>
      </c>
      <c r="B73" s="1" t="s">
        <v>130</v>
      </c>
      <c r="C73" s="1" t="s">
        <v>8</v>
      </c>
      <c r="D73" s="1"/>
      <c r="E73" s="1"/>
      <c r="F73" s="1">
        <v>2</v>
      </c>
      <c r="G73" s="1">
        <v>2</v>
      </c>
      <c r="H73" s="1">
        <v>2</v>
      </c>
      <c r="I73" s="1">
        <v>2</v>
      </c>
      <c r="J73" s="1">
        <v>2</v>
      </c>
      <c r="K73" s="1">
        <v>2</v>
      </c>
      <c r="L73" s="1">
        <v>2</v>
      </c>
      <c r="M73" s="1">
        <v>2</v>
      </c>
      <c r="N73" s="1">
        <v>2</v>
      </c>
      <c r="O73" s="1">
        <v>2</v>
      </c>
      <c r="P73" s="1">
        <v>2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9"/>
      <c r="AA73" s="19" t="s">
        <v>2975</v>
      </c>
      <c r="AB73" s="22" t="s">
        <v>2983</v>
      </c>
      <c r="AC73" t="str">
        <f t="shared" si="6"/>
        <v>墨西哥</v>
      </c>
      <c r="AD73">
        <f t="shared" si="7"/>
        <v>10</v>
      </c>
      <c r="AE73">
        <f t="shared" si="8"/>
        <v>8</v>
      </c>
      <c r="AF73">
        <f t="shared" si="9"/>
        <v>4</v>
      </c>
      <c r="AG73">
        <f t="shared" si="10"/>
        <v>0</v>
      </c>
      <c r="AH73">
        <f t="shared" si="11"/>
        <v>0</v>
      </c>
    </row>
    <row r="74" ht="15" hidden="1" spans="1:34">
      <c r="A74" s="19" t="s">
        <v>131</v>
      </c>
      <c r="B74" s="1" t="s">
        <v>130</v>
      </c>
      <c r="C74" s="1" t="s">
        <v>10</v>
      </c>
      <c r="D74" s="1"/>
      <c r="E74" s="1"/>
      <c r="F74" s="1">
        <v>12</v>
      </c>
      <c r="G74" s="1">
        <v>12</v>
      </c>
      <c r="H74" s="1">
        <v>15</v>
      </c>
      <c r="I74" s="1">
        <v>12</v>
      </c>
      <c r="J74" s="1">
        <v>12</v>
      </c>
      <c r="K74" s="1">
        <v>12</v>
      </c>
      <c r="L74" s="1">
        <v>15</v>
      </c>
      <c r="M74" s="1">
        <v>12</v>
      </c>
      <c r="N74" s="1">
        <v>12</v>
      </c>
      <c r="O74" s="1">
        <v>12</v>
      </c>
      <c r="P74" s="1">
        <v>15</v>
      </c>
      <c r="Q74" s="1">
        <v>10</v>
      </c>
      <c r="R74" s="1">
        <v>10</v>
      </c>
      <c r="S74" s="1">
        <v>10</v>
      </c>
      <c r="T74" s="1">
        <v>15</v>
      </c>
      <c r="U74" s="1">
        <v>10</v>
      </c>
      <c r="V74" s="1">
        <v>10</v>
      </c>
      <c r="W74" s="1">
        <v>10</v>
      </c>
      <c r="X74" s="1">
        <v>15</v>
      </c>
      <c r="Y74" s="1">
        <v>10</v>
      </c>
      <c r="Z74" s="1">
        <v>10</v>
      </c>
      <c r="AA74" s="19" t="s">
        <v>2982</v>
      </c>
      <c r="AB74" s="22" t="s">
        <v>2983</v>
      </c>
      <c r="AC74" t="str">
        <f t="shared" si="6"/>
        <v>加拿大</v>
      </c>
      <c r="AD74">
        <f t="shared" si="7"/>
        <v>63</v>
      </c>
      <c r="AE74">
        <f t="shared" si="8"/>
        <v>51</v>
      </c>
      <c r="AF74">
        <f t="shared" si="9"/>
        <v>47</v>
      </c>
      <c r="AG74">
        <f t="shared" si="10"/>
        <v>55</v>
      </c>
      <c r="AH74">
        <f t="shared" si="11"/>
        <v>35</v>
      </c>
    </row>
    <row r="75" ht="15" hidden="1" spans="1:34">
      <c r="A75" s="19" t="s">
        <v>132</v>
      </c>
      <c r="B75" s="1" t="s">
        <v>133</v>
      </c>
      <c r="C75" s="1" t="s">
        <v>10</v>
      </c>
      <c r="D75" s="1"/>
      <c r="E75" s="1"/>
      <c r="F75" s="24">
        <v>30</v>
      </c>
      <c r="G75" s="24">
        <v>30</v>
      </c>
      <c r="H75" s="24">
        <v>30</v>
      </c>
      <c r="I75" s="24">
        <v>30</v>
      </c>
      <c r="J75" s="24">
        <v>30</v>
      </c>
      <c r="K75" s="24">
        <v>30</v>
      </c>
      <c r="L75" s="24">
        <v>30</v>
      </c>
      <c r="M75" s="24">
        <v>30</v>
      </c>
      <c r="N75" s="24">
        <v>30</v>
      </c>
      <c r="O75" s="24">
        <v>30</v>
      </c>
      <c r="P75" s="24">
        <v>30</v>
      </c>
      <c r="Q75" s="24">
        <v>30</v>
      </c>
      <c r="R75" s="24">
        <v>30</v>
      </c>
      <c r="S75" s="24">
        <v>30</v>
      </c>
      <c r="T75" s="24">
        <v>30</v>
      </c>
      <c r="U75" s="24">
        <v>30</v>
      </c>
      <c r="V75" s="24">
        <v>30</v>
      </c>
      <c r="W75" s="24">
        <v>30</v>
      </c>
      <c r="X75" s="24">
        <v>30</v>
      </c>
      <c r="Y75" s="24">
        <v>30</v>
      </c>
      <c r="Z75" s="24">
        <v>30</v>
      </c>
      <c r="AA75" s="19" t="s">
        <v>2977</v>
      </c>
      <c r="AB75" s="22" t="s">
        <v>2979</v>
      </c>
      <c r="AC75" t="str">
        <f t="shared" si="6"/>
        <v>加拿大</v>
      </c>
      <c r="AD75">
        <f t="shared" si="7"/>
        <v>150</v>
      </c>
      <c r="AE75">
        <f t="shared" si="8"/>
        <v>120</v>
      </c>
      <c r="AF75">
        <f t="shared" si="9"/>
        <v>120</v>
      </c>
      <c r="AG75">
        <f t="shared" si="10"/>
        <v>150</v>
      </c>
      <c r="AH75">
        <f t="shared" si="11"/>
        <v>90</v>
      </c>
    </row>
    <row r="76" ht="15" hidden="1" spans="1:34">
      <c r="A76" s="19" t="s">
        <v>134</v>
      </c>
      <c r="B76" s="1" t="s">
        <v>133</v>
      </c>
      <c r="C76" s="1" t="s">
        <v>8</v>
      </c>
      <c r="D76" s="1"/>
      <c r="E76" s="1"/>
      <c r="F76" s="1">
        <v>15</v>
      </c>
      <c r="G76" s="1">
        <v>15</v>
      </c>
      <c r="H76" s="1">
        <v>15</v>
      </c>
      <c r="I76" s="1">
        <v>15</v>
      </c>
      <c r="J76" s="1">
        <v>15</v>
      </c>
      <c r="K76" s="1">
        <v>15</v>
      </c>
      <c r="L76" s="1">
        <v>15</v>
      </c>
      <c r="M76" s="1">
        <v>15</v>
      </c>
      <c r="N76" s="1">
        <v>15</v>
      </c>
      <c r="O76" s="1">
        <v>15</v>
      </c>
      <c r="P76" s="1">
        <v>15</v>
      </c>
      <c r="Q76" s="1">
        <v>15</v>
      </c>
      <c r="R76" s="1">
        <v>15</v>
      </c>
      <c r="S76" s="1">
        <v>15</v>
      </c>
      <c r="T76" s="1">
        <v>15</v>
      </c>
      <c r="U76" s="1">
        <v>15</v>
      </c>
      <c r="V76" s="1">
        <v>15</v>
      </c>
      <c r="W76" s="1">
        <v>15</v>
      </c>
      <c r="X76" s="1">
        <v>15</v>
      </c>
      <c r="Y76" s="1">
        <v>15</v>
      </c>
      <c r="Z76" s="19"/>
      <c r="AA76" s="19" t="s">
        <v>2975</v>
      </c>
      <c r="AB76" s="22" t="s">
        <v>2979</v>
      </c>
      <c r="AC76" t="str">
        <f t="shared" si="6"/>
        <v>墨西哥</v>
      </c>
      <c r="AD76">
        <f t="shared" si="7"/>
        <v>75</v>
      </c>
      <c r="AE76">
        <f t="shared" si="8"/>
        <v>60</v>
      </c>
      <c r="AF76">
        <f t="shared" si="9"/>
        <v>60</v>
      </c>
      <c r="AG76">
        <f t="shared" si="10"/>
        <v>75</v>
      </c>
      <c r="AH76">
        <f t="shared" si="11"/>
        <v>30</v>
      </c>
    </row>
    <row r="77" ht="15" hidden="1" spans="1:34">
      <c r="A77" s="19" t="s">
        <v>135</v>
      </c>
      <c r="B77" s="1" t="s">
        <v>136</v>
      </c>
      <c r="C77" s="1" t="s">
        <v>8</v>
      </c>
      <c r="D77" s="1"/>
      <c r="E77" s="1"/>
      <c r="F77" s="1">
        <v>1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1</v>
      </c>
      <c r="R77" s="1">
        <v>1</v>
      </c>
      <c r="S77" s="1">
        <v>1</v>
      </c>
      <c r="T77" s="1">
        <v>1</v>
      </c>
      <c r="U77" s="1">
        <v>1</v>
      </c>
      <c r="V77" s="1">
        <v>1</v>
      </c>
      <c r="W77" s="1">
        <v>1</v>
      </c>
      <c r="X77" s="1">
        <v>1</v>
      </c>
      <c r="Y77" s="1">
        <v>1</v>
      </c>
      <c r="Z77" s="19"/>
      <c r="AA77" s="19" t="s">
        <v>2975</v>
      </c>
      <c r="AB77" s="22" t="s">
        <v>2979</v>
      </c>
      <c r="AC77" t="str">
        <f t="shared" si="6"/>
        <v>墨西哥</v>
      </c>
      <c r="AD77">
        <f t="shared" si="7"/>
        <v>5</v>
      </c>
      <c r="AE77">
        <f t="shared" si="8"/>
        <v>4</v>
      </c>
      <c r="AF77">
        <f t="shared" si="9"/>
        <v>4</v>
      </c>
      <c r="AG77">
        <f t="shared" si="10"/>
        <v>5</v>
      </c>
      <c r="AH77">
        <f t="shared" si="11"/>
        <v>2</v>
      </c>
    </row>
    <row r="78" ht="15" hidden="1" spans="1:34">
      <c r="A78" s="19" t="s">
        <v>137</v>
      </c>
      <c r="B78" s="1" t="s">
        <v>136</v>
      </c>
      <c r="C78" s="1" t="s">
        <v>10</v>
      </c>
      <c r="D78" s="1"/>
      <c r="E78" s="1"/>
      <c r="F78" s="1">
        <v>4</v>
      </c>
      <c r="G78" s="1">
        <v>4</v>
      </c>
      <c r="H78" s="1">
        <v>4</v>
      </c>
      <c r="I78" s="1">
        <v>4</v>
      </c>
      <c r="J78" s="1">
        <v>4</v>
      </c>
      <c r="K78" s="1">
        <v>4</v>
      </c>
      <c r="L78" s="1">
        <v>4</v>
      </c>
      <c r="M78" s="1">
        <v>4</v>
      </c>
      <c r="N78" s="1">
        <v>4</v>
      </c>
      <c r="O78" s="1">
        <v>4</v>
      </c>
      <c r="P78" s="1">
        <v>4</v>
      </c>
      <c r="Q78" s="1">
        <v>4</v>
      </c>
      <c r="R78" s="1">
        <v>4</v>
      </c>
      <c r="S78" s="1">
        <v>4</v>
      </c>
      <c r="T78" s="1">
        <v>4</v>
      </c>
      <c r="U78" s="1">
        <v>4</v>
      </c>
      <c r="V78" s="1">
        <v>4</v>
      </c>
      <c r="W78" s="1">
        <v>4</v>
      </c>
      <c r="X78" s="1">
        <v>4</v>
      </c>
      <c r="Y78" s="1">
        <v>4</v>
      </c>
      <c r="Z78" s="1">
        <v>4</v>
      </c>
      <c r="AA78" s="19" t="s">
        <v>2977</v>
      </c>
      <c r="AB78" s="22" t="s">
        <v>2979</v>
      </c>
      <c r="AC78" t="str">
        <f t="shared" si="6"/>
        <v>加拿大</v>
      </c>
      <c r="AD78">
        <f t="shared" si="7"/>
        <v>20</v>
      </c>
      <c r="AE78">
        <f t="shared" si="8"/>
        <v>16</v>
      </c>
      <c r="AF78">
        <f t="shared" si="9"/>
        <v>16</v>
      </c>
      <c r="AG78">
        <f t="shared" si="10"/>
        <v>20</v>
      </c>
      <c r="AH78">
        <f t="shared" si="11"/>
        <v>12</v>
      </c>
    </row>
    <row r="79" ht="15" hidden="1" spans="1:34">
      <c r="A79" s="19" t="s">
        <v>138</v>
      </c>
      <c r="B79" s="1" t="s">
        <v>139</v>
      </c>
      <c r="C79" s="1" t="s">
        <v>8</v>
      </c>
      <c r="D79" s="1"/>
      <c r="E79" s="1"/>
      <c r="F79" s="1">
        <v>3</v>
      </c>
      <c r="G79" s="1">
        <v>3</v>
      </c>
      <c r="H79" s="1">
        <v>3</v>
      </c>
      <c r="I79" s="1">
        <v>3</v>
      </c>
      <c r="J79" s="1">
        <v>3</v>
      </c>
      <c r="K79" s="1">
        <v>3</v>
      </c>
      <c r="L79" s="1">
        <v>3</v>
      </c>
      <c r="M79" s="1">
        <v>3</v>
      </c>
      <c r="N79" s="1">
        <v>3</v>
      </c>
      <c r="O79" s="1">
        <v>3</v>
      </c>
      <c r="P79" s="1">
        <v>3</v>
      </c>
      <c r="Q79" s="1">
        <v>3</v>
      </c>
      <c r="R79" s="1">
        <v>3</v>
      </c>
      <c r="S79" s="1">
        <v>3</v>
      </c>
      <c r="T79" s="1">
        <v>3</v>
      </c>
      <c r="U79" s="1">
        <v>3</v>
      </c>
      <c r="V79" s="1">
        <v>3</v>
      </c>
      <c r="W79" s="1">
        <v>3</v>
      </c>
      <c r="X79" s="1">
        <v>3</v>
      </c>
      <c r="Y79" s="1">
        <v>3</v>
      </c>
      <c r="Z79" s="19"/>
      <c r="AA79" s="19" t="s">
        <v>2975</v>
      </c>
      <c r="AB79" s="22" t="s">
        <v>2979</v>
      </c>
      <c r="AC79" t="str">
        <f t="shared" si="6"/>
        <v>墨西哥</v>
      </c>
      <c r="AD79">
        <f t="shared" si="7"/>
        <v>15</v>
      </c>
      <c r="AE79">
        <f t="shared" si="8"/>
        <v>12</v>
      </c>
      <c r="AF79">
        <f t="shared" si="9"/>
        <v>12</v>
      </c>
      <c r="AG79">
        <f t="shared" si="10"/>
        <v>15</v>
      </c>
      <c r="AH79">
        <f t="shared" si="11"/>
        <v>6</v>
      </c>
    </row>
    <row r="80" ht="15" hidden="1" spans="1:34">
      <c r="A80" s="19" t="s">
        <v>140</v>
      </c>
      <c r="B80" s="1" t="s">
        <v>139</v>
      </c>
      <c r="C80" s="1" t="s">
        <v>10</v>
      </c>
      <c r="D80" s="1"/>
      <c r="E80" s="1"/>
      <c r="F80" s="1">
        <v>3</v>
      </c>
      <c r="G80" s="1">
        <v>3</v>
      </c>
      <c r="H80" s="1">
        <v>3</v>
      </c>
      <c r="I80" s="1">
        <v>3</v>
      </c>
      <c r="J80" s="1">
        <v>3</v>
      </c>
      <c r="K80" s="1">
        <v>3</v>
      </c>
      <c r="L80" s="1">
        <v>3</v>
      </c>
      <c r="M80" s="1">
        <v>3</v>
      </c>
      <c r="N80" s="1">
        <v>3</v>
      </c>
      <c r="O80" s="1">
        <v>3</v>
      </c>
      <c r="P80" s="1">
        <v>3</v>
      </c>
      <c r="Q80" s="1">
        <v>3</v>
      </c>
      <c r="R80" s="1">
        <v>3</v>
      </c>
      <c r="S80" s="1">
        <v>3</v>
      </c>
      <c r="T80" s="1">
        <v>3</v>
      </c>
      <c r="U80" s="1">
        <v>3</v>
      </c>
      <c r="V80" s="1">
        <v>3</v>
      </c>
      <c r="W80" s="1">
        <v>3</v>
      </c>
      <c r="X80" s="1">
        <v>3</v>
      </c>
      <c r="Y80" s="1">
        <v>3</v>
      </c>
      <c r="Z80" s="1">
        <v>3</v>
      </c>
      <c r="AA80" s="19" t="s">
        <v>2977</v>
      </c>
      <c r="AB80" s="22" t="s">
        <v>2979</v>
      </c>
      <c r="AC80" t="str">
        <f t="shared" si="6"/>
        <v>加拿大</v>
      </c>
      <c r="AD80">
        <f t="shared" si="7"/>
        <v>15</v>
      </c>
      <c r="AE80">
        <f t="shared" si="8"/>
        <v>12</v>
      </c>
      <c r="AF80">
        <f t="shared" si="9"/>
        <v>12</v>
      </c>
      <c r="AG80">
        <f t="shared" si="10"/>
        <v>15</v>
      </c>
      <c r="AH80">
        <f t="shared" si="11"/>
        <v>9</v>
      </c>
    </row>
    <row r="81" ht="15" hidden="1" spans="1:34">
      <c r="A81" s="19" t="s">
        <v>141</v>
      </c>
      <c r="B81" s="1" t="s">
        <v>142</v>
      </c>
      <c r="C81" s="1" t="s">
        <v>8</v>
      </c>
      <c r="D81" s="1"/>
      <c r="E81" s="1"/>
      <c r="F81" s="1">
        <v>1</v>
      </c>
      <c r="G81" s="1">
        <v>1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1</v>
      </c>
      <c r="O81" s="1">
        <v>1</v>
      </c>
      <c r="P81" s="1">
        <v>1</v>
      </c>
      <c r="Q81" s="1">
        <v>1</v>
      </c>
      <c r="R81" s="1">
        <v>1</v>
      </c>
      <c r="S81" s="1">
        <v>1</v>
      </c>
      <c r="T81" s="1">
        <v>1</v>
      </c>
      <c r="U81" s="1">
        <v>1</v>
      </c>
      <c r="V81" s="1">
        <v>1</v>
      </c>
      <c r="W81" s="1">
        <v>1</v>
      </c>
      <c r="X81" s="1">
        <v>1</v>
      </c>
      <c r="Y81" s="1">
        <v>1</v>
      </c>
      <c r="Z81" s="19"/>
      <c r="AA81" s="19" t="s">
        <v>2975</v>
      </c>
      <c r="AB81" s="22" t="s">
        <v>2979</v>
      </c>
      <c r="AC81" t="str">
        <f t="shared" si="6"/>
        <v>墨西哥</v>
      </c>
      <c r="AD81">
        <f t="shared" si="7"/>
        <v>5</v>
      </c>
      <c r="AE81">
        <f t="shared" si="8"/>
        <v>4</v>
      </c>
      <c r="AF81">
        <f t="shared" si="9"/>
        <v>4</v>
      </c>
      <c r="AG81">
        <f t="shared" si="10"/>
        <v>5</v>
      </c>
      <c r="AH81">
        <f t="shared" si="11"/>
        <v>2</v>
      </c>
    </row>
    <row r="82" ht="15" hidden="1" spans="1:34">
      <c r="A82" s="19" t="s">
        <v>143</v>
      </c>
      <c r="B82" s="1" t="s">
        <v>142</v>
      </c>
      <c r="C82" s="1" t="s">
        <v>10</v>
      </c>
      <c r="D82" s="1"/>
      <c r="E82" s="1"/>
      <c r="F82" s="1">
        <v>1</v>
      </c>
      <c r="G82" s="1">
        <v>1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1</v>
      </c>
      <c r="O82" s="1">
        <v>1</v>
      </c>
      <c r="P82" s="1">
        <v>1</v>
      </c>
      <c r="Q82" s="1">
        <v>1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1</v>
      </c>
      <c r="Y82" s="1">
        <v>1</v>
      </c>
      <c r="Z82" s="1">
        <v>1</v>
      </c>
      <c r="AA82" s="19" t="s">
        <v>2977</v>
      </c>
      <c r="AB82" s="22" t="s">
        <v>2979</v>
      </c>
      <c r="AC82" t="str">
        <f t="shared" si="6"/>
        <v>加拿大</v>
      </c>
      <c r="AD82">
        <f t="shared" si="7"/>
        <v>5</v>
      </c>
      <c r="AE82">
        <f t="shared" si="8"/>
        <v>4</v>
      </c>
      <c r="AF82">
        <f t="shared" si="9"/>
        <v>4</v>
      </c>
      <c r="AG82">
        <f t="shared" si="10"/>
        <v>5</v>
      </c>
      <c r="AH82">
        <f t="shared" si="11"/>
        <v>3</v>
      </c>
    </row>
    <row r="83" ht="15" hidden="1" spans="1:34">
      <c r="A83" s="19" t="s">
        <v>144</v>
      </c>
      <c r="B83" s="1" t="s">
        <v>145</v>
      </c>
      <c r="C83" s="1" t="s">
        <v>10</v>
      </c>
      <c r="D83" s="1"/>
      <c r="E83" s="1"/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9" t="s">
        <v>2977</v>
      </c>
      <c r="AB83" s="22" t="s">
        <v>2979</v>
      </c>
      <c r="AC83" t="str">
        <f t="shared" si="6"/>
        <v>加拿大</v>
      </c>
      <c r="AD83">
        <f t="shared" si="7"/>
        <v>0</v>
      </c>
      <c r="AE83">
        <f t="shared" si="8"/>
        <v>0</v>
      </c>
      <c r="AF83">
        <f t="shared" si="9"/>
        <v>0</v>
      </c>
      <c r="AG83">
        <f t="shared" si="10"/>
        <v>0</v>
      </c>
      <c r="AH83">
        <f t="shared" si="11"/>
        <v>0</v>
      </c>
    </row>
    <row r="84" ht="15" hidden="1" spans="1:34">
      <c r="A84" s="19" t="s">
        <v>146</v>
      </c>
      <c r="B84" s="1" t="s">
        <v>147</v>
      </c>
      <c r="C84" s="1" t="s">
        <v>10</v>
      </c>
      <c r="D84" s="1"/>
      <c r="E84" s="1"/>
      <c r="F84" s="1">
        <v>300</v>
      </c>
      <c r="G84" s="1">
        <v>250</v>
      </c>
      <c r="H84" s="1">
        <v>260</v>
      </c>
      <c r="I84" s="1">
        <v>250</v>
      </c>
      <c r="J84" s="1">
        <v>300</v>
      </c>
      <c r="K84" s="1">
        <v>260</v>
      </c>
      <c r="L84" s="1">
        <v>260</v>
      </c>
      <c r="M84" s="1">
        <v>260</v>
      </c>
      <c r="N84" s="1">
        <v>300</v>
      </c>
      <c r="O84" s="1">
        <v>260</v>
      </c>
      <c r="P84" s="1">
        <v>260</v>
      </c>
      <c r="Q84" s="1">
        <v>260</v>
      </c>
      <c r="R84" s="1">
        <v>300</v>
      </c>
      <c r="S84" s="1">
        <v>260</v>
      </c>
      <c r="T84" s="1">
        <v>260</v>
      </c>
      <c r="U84" s="1">
        <v>260</v>
      </c>
      <c r="V84" s="1">
        <v>300</v>
      </c>
      <c r="W84" s="1">
        <v>260</v>
      </c>
      <c r="X84" s="1">
        <v>260</v>
      </c>
      <c r="Y84" s="1">
        <v>260</v>
      </c>
      <c r="Z84" s="1">
        <v>260</v>
      </c>
      <c r="AA84" s="19" t="s">
        <v>2977</v>
      </c>
      <c r="AB84" s="22" t="s">
        <v>2979</v>
      </c>
      <c r="AC84" t="str">
        <f t="shared" si="6"/>
        <v>加拿大</v>
      </c>
      <c r="AD84">
        <f t="shared" si="7"/>
        <v>1360</v>
      </c>
      <c r="AE84">
        <f t="shared" si="8"/>
        <v>1080</v>
      </c>
      <c r="AF84">
        <f t="shared" si="9"/>
        <v>1080</v>
      </c>
      <c r="AG84">
        <f t="shared" si="10"/>
        <v>1340</v>
      </c>
      <c r="AH84">
        <f t="shared" si="11"/>
        <v>780</v>
      </c>
    </row>
    <row r="85" ht="15" hidden="1" spans="1:34">
      <c r="A85" s="19" t="s">
        <v>148</v>
      </c>
      <c r="B85" s="1" t="s">
        <v>145</v>
      </c>
      <c r="C85" s="1" t="s">
        <v>8</v>
      </c>
      <c r="D85" s="1"/>
      <c r="E85" s="1"/>
      <c r="F85" s="1">
        <v>15</v>
      </c>
      <c r="G85" s="1">
        <v>10</v>
      </c>
      <c r="H85" s="1">
        <v>15</v>
      </c>
      <c r="I85" s="1">
        <v>20</v>
      </c>
      <c r="J85" s="1">
        <v>20</v>
      </c>
      <c r="K85" s="1">
        <v>15</v>
      </c>
      <c r="L85" s="1">
        <v>45</v>
      </c>
      <c r="M85" s="1">
        <v>45</v>
      </c>
      <c r="N85" s="1">
        <v>40</v>
      </c>
      <c r="O85" s="1">
        <v>40</v>
      </c>
      <c r="P85" s="1">
        <v>40</v>
      </c>
      <c r="Q85" s="1">
        <v>40</v>
      </c>
      <c r="R85" s="1">
        <v>40</v>
      </c>
      <c r="S85" s="1">
        <v>40</v>
      </c>
      <c r="T85" s="1">
        <v>40</v>
      </c>
      <c r="U85" s="1">
        <v>40</v>
      </c>
      <c r="V85" s="1">
        <v>40</v>
      </c>
      <c r="W85" s="1">
        <v>40</v>
      </c>
      <c r="X85" s="1">
        <v>40</v>
      </c>
      <c r="Y85" s="1">
        <v>40</v>
      </c>
      <c r="Z85" s="19"/>
      <c r="AA85" s="19" t="s">
        <v>2975</v>
      </c>
      <c r="AB85" s="22" t="s">
        <v>2979</v>
      </c>
      <c r="AC85" t="str">
        <f t="shared" si="6"/>
        <v>墨西哥</v>
      </c>
      <c r="AD85">
        <f t="shared" si="7"/>
        <v>80</v>
      </c>
      <c r="AE85">
        <f t="shared" si="8"/>
        <v>145</v>
      </c>
      <c r="AF85">
        <f t="shared" si="9"/>
        <v>160</v>
      </c>
      <c r="AG85">
        <f t="shared" si="10"/>
        <v>200</v>
      </c>
      <c r="AH85">
        <f t="shared" si="11"/>
        <v>80</v>
      </c>
    </row>
    <row r="86" ht="15" hidden="1" spans="1:34">
      <c r="A86" s="19" t="s">
        <v>149</v>
      </c>
      <c r="B86" s="1" t="s">
        <v>150</v>
      </c>
      <c r="C86" s="1" t="s">
        <v>10</v>
      </c>
      <c r="D86" s="1"/>
      <c r="E86" s="1"/>
      <c r="F86" s="1">
        <v>21</v>
      </c>
      <c r="G86" s="1">
        <v>21</v>
      </c>
      <c r="H86" s="1">
        <v>21</v>
      </c>
      <c r="I86" s="1">
        <v>15</v>
      </c>
      <c r="J86" s="1">
        <v>15</v>
      </c>
      <c r="K86" s="1">
        <v>15</v>
      </c>
      <c r="L86" s="1">
        <v>15</v>
      </c>
      <c r="M86" s="1">
        <v>15</v>
      </c>
      <c r="N86" s="1">
        <v>15</v>
      </c>
      <c r="O86" s="1">
        <v>15</v>
      </c>
      <c r="P86" s="1">
        <v>15</v>
      </c>
      <c r="Q86" s="1">
        <v>15</v>
      </c>
      <c r="R86" s="1">
        <v>15</v>
      </c>
      <c r="S86" s="1">
        <v>15</v>
      </c>
      <c r="T86" s="1">
        <v>15</v>
      </c>
      <c r="U86" s="1">
        <v>15</v>
      </c>
      <c r="V86" s="1">
        <v>15</v>
      </c>
      <c r="W86" s="1">
        <v>15</v>
      </c>
      <c r="X86" s="1">
        <v>15</v>
      </c>
      <c r="Y86" s="1">
        <v>15</v>
      </c>
      <c r="Z86" s="1">
        <v>15</v>
      </c>
      <c r="AA86" s="19" t="s">
        <v>2977</v>
      </c>
      <c r="AB86" s="22" t="s">
        <v>2979</v>
      </c>
      <c r="AC86" t="str">
        <f t="shared" si="6"/>
        <v>加拿大</v>
      </c>
      <c r="AD86">
        <f t="shared" si="7"/>
        <v>93</v>
      </c>
      <c r="AE86">
        <f t="shared" si="8"/>
        <v>60</v>
      </c>
      <c r="AF86">
        <f t="shared" si="9"/>
        <v>60</v>
      </c>
      <c r="AG86">
        <f t="shared" si="10"/>
        <v>75</v>
      </c>
      <c r="AH86">
        <f t="shared" si="11"/>
        <v>45</v>
      </c>
    </row>
    <row r="87" ht="15" hidden="1" spans="1:34">
      <c r="A87" s="19" t="s">
        <v>151</v>
      </c>
      <c r="B87" s="1" t="s">
        <v>150</v>
      </c>
      <c r="C87" s="1" t="s">
        <v>8</v>
      </c>
      <c r="D87" s="1"/>
      <c r="E87" s="1"/>
      <c r="F87" s="1">
        <v>1</v>
      </c>
      <c r="G87" s="1">
        <v>1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1</v>
      </c>
      <c r="N87" s="1">
        <v>1</v>
      </c>
      <c r="O87" s="1">
        <v>1</v>
      </c>
      <c r="P87" s="1">
        <v>1</v>
      </c>
      <c r="Q87" s="1">
        <v>1</v>
      </c>
      <c r="R87" s="1">
        <v>1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1</v>
      </c>
      <c r="Y87" s="1">
        <v>1</v>
      </c>
      <c r="Z87" s="19"/>
      <c r="AA87" s="19" t="s">
        <v>2975</v>
      </c>
      <c r="AB87" s="22" t="s">
        <v>2979</v>
      </c>
      <c r="AC87" t="str">
        <f t="shared" si="6"/>
        <v>墨西哥</v>
      </c>
      <c r="AD87">
        <f t="shared" si="7"/>
        <v>5</v>
      </c>
      <c r="AE87">
        <f t="shared" si="8"/>
        <v>4</v>
      </c>
      <c r="AF87">
        <f t="shared" si="9"/>
        <v>4</v>
      </c>
      <c r="AG87">
        <f t="shared" si="10"/>
        <v>5</v>
      </c>
      <c r="AH87">
        <f t="shared" si="11"/>
        <v>2</v>
      </c>
    </row>
    <row r="88" ht="15" hidden="1" spans="1:34">
      <c r="A88" s="19" t="s">
        <v>152</v>
      </c>
      <c r="B88" s="1" t="s">
        <v>153</v>
      </c>
      <c r="C88" s="1" t="s">
        <v>10</v>
      </c>
      <c r="D88" s="1"/>
      <c r="E88" s="1"/>
      <c r="F88" s="1">
        <v>15</v>
      </c>
      <c r="G88" s="1">
        <v>15</v>
      </c>
      <c r="H88" s="1">
        <v>15</v>
      </c>
      <c r="I88" s="1">
        <v>15</v>
      </c>
      <c r="J88" s="1">
        <v>15</v>
      </c>
      <c r="K88" s="1">
        <v>15</v>
      </c>
      <c r="L88" s="1">
        <v>15</v>
      </c>
      <c r="M88" s="1">
        <v>15</v>
      </c>
      <c r="N88" s="1">
        <v>15</v>
      </c>
      <c r="O88" s="1">
        <v>15</v>
      </c>
      <c r="P88" s="1">
        <v>15</v>
      </c>
      <c r="Q88" s="1">
        <v>15</v>
      </c>
      <c r="R88" s="1">
        <v>15</v>
      </c>
      <c r="S88" s="1">
        <v>15</v>
      </c>
      <c r="T88" s="1">
        <v>15</v>
      </c>
      <c r="U88" s="1">
        <v>15</v>
      </c>
      <c r="V88" s="1">
        <v>15</v>
      </c>
      <c r="W88" s="1">
        <v>15</v>
      </c>
      <c r="X88" s="1">
        <v>15</v>
      </c>
      <c r="Y88" s="1">
        <v>15</v>
      </c>
      <c r="Z88" s="1">
        <v>15</v>
      </c>
      <c r="AA88" s="19" t="s">
        <v>2977</v>
      </c>
      <c r="AB88" s="22" t="s">
        <v>2979</v>
      </c>
      <c r="AC88" t="str">
        <f t="shared" si="6"/>
        <v>加拿大</v>
      </c>
      <c r="AD88">
        <f t="shared" si="7"/>
        <v>75</v>
      </c>
      <c r="AE88">
        <f t="shared" si="8"/>
        <v>60</v>
      </c>
      <c r="AF88">
        <f t="shared" si="9"/>
        <v>60</v>
      </c>
      <c r="AG88">
        <f t="shared" si="10"/>
        <v>75</v>
      </c>
      <c r="AH88">
        <f t="shared" si="11"/>
        <v>45</v>
      </c>
    </row>
    <row r="89" ht="15" hidden="1" spans="1:34">
      <c r="A89" s="19" t="s">
        <v>154</v>
      </c>
      <c r="B89" s="1" t="s">
        <v>153</v>
      </c>
      <c r="C89" s="1" t="s">
        <v>8</v>
      </c>
      <c r="D89" s="1"/>
      <c r="E89" s="1"/>
      <c r="F89" s="1">
        <v>2</v>
      </c>
      <c r="G89" s="1">
        <v>2</v>
      </c>
      <c r="H89" s="1">
        <v>2</v>
      </c>
      <c r="I89" s="1">
        <v>2</v>
      </c>
      <c r="J89" s="1">
        <v>2</v>
      </c>
      <c r="K89" s="1">
        <v>2</v>
      </c>
      <c r="L89" s="1">
        <v>2</v>
      </c>
      <c r="M89" s="1">
        <v>2</v>
      </c>
      <c r="N89" s="1">
        <v>2</v>
      </c>
      <c r="O89" s="1">
        <v>2</v>
      </c>
      <c r="P89" s="1">
        <v>2</v>
      </c>
      <c r="Q89" s="1">
        <v>2</v>
      </c>
      <c r="R89" s="1">
        <v>2</v>
      </c>
      <c r="S89" s="1">
        <v>2</v>
      </c>
      <c r="T89" s="1">
        <v>2</v>
      </c>
      <c r="U89" s="1">
        <v>2</v>
      </c>
      <c r="V89" s="1">
        <v>2</v>
      </c>
      <c r="W89" s="1">
        <v>2</v>
      </c>
      <c r="X89" s="1">
        <v>2</v>
      </c>
      <c r="Y89" s="1">
        <v>2</v>
      </c>
      <c r="Z89" s="19"/>
      <c r="AA89" s="19" t="s">
        <v>2975</v>
      </c>
      <c r="AB89" s="22" t="s">
        <v>2979</v>
      </c>
      <c r="AC89" t="str">
        <f t="shared" si="6"/>
        <v>墨西哥</v>
      </c>
      <c r="AD89">
        <f t="shared" si="7"/>
        <v>10</v>
      </c>
      <c r="AE89">
        <f t="shared" si="8"/>
        <v>8</v>
      </c>
      <c r="AF89">
        <f t="shared" si="9"/>
        <v>8</v>
      </c>
      <c r="AG89">
        <f t="shared" si="10"/>
        <v>10</v>
      </c>
      <c r="AH89">
        <f t="shared" si="11"/>
        <v>4</v>
      </c>
    </row>
    <row r="90" ht="15" hidden="1" spans="1:34">
      <c r="A90" s="19" t="s">
        <v>155</v>
      </c>
      <c r="B90" s="1" t="s">
        <v>156</v>
      </c>
      <c r="C90" s="1" t="s">
        <v>10</v>
      </c>
      <c r="D90" s="1"/>
      <c r="E90" s="1"/>
      <c r="F90" s="1">
        <v>40</v>
      </c>
      <c r="G90" s="1">
        <v>40</v>
      </c>
      <c r="H90" s="1">
        <v>35</v>
      </c>
      <c r="I90" s="1">
        <v>20</v>
      </c>
      <c r="J90" s="1">
        <v>35</v>
      </c>
      <c r="K90" s="1">
        <v>20</v>
      </c>
      <c r="L90" s="1">
        <v>20</v>
      </c>
      <c r="M90" s="1">
        <v>20</v>
      </c>
      <c r="N90" s="1">
        <v>20</v>
      </c>
      <c r="O90" s="1">
        <v>20</v>
      </c>
      <c r="P90" s="1">
        <v>20</v>
      </c>
      <c r="Q90" s="1">
        <v>21</v>
      </c>
      <c r="R90" s="1">
        <v>21</v>
      </c>
      <c r="S90" s="1">
        <v>21</v>
      </c>
      <c r="T90" s="1">
        <v>21</v>
      </c>
      <c r="U90" s="1">
        <v>21</v>
      </c>
      <c r="V90" s="1">
        <v>21</v>
      </c>
      <c r="W90" s="1">
        <v>21</v>
      </c>
      <c r="X90" s="1">
        <v>21</v>
      </c>
      <c r="Y90" s="1">
        <v>21</v>
      </c>
      <c r="Z90" s="1">
        <v>21</v>
      </c>
      <c r="AA90" s="19" t="s">
        <v>2977</v>
      </c>
      <c r="AB90" s="22" t="s">
        <v>2979</v>
      </c>
      <c r="AC90" t="str">
        <f t="shared" si="6"/>
        <v>加拿大</v>
      </c>
      <c r="AD90">
        <f t="shared" si="7"/>
        <v>170</v>
      </c>
      <c r="AE90">
        <f t="shared" si="8"/>
        <v>80</v>
      </c>
      <c r="AF90">
        <f t="shared" si="9"/>
        <v>82</v>
      </c>
      <c r="AG90">
        <f t="shared" si="10"/>
        <v>105</v>
      </c>
      <c r="AH90">
        <f t="shared" si="11"/>
        <v>63</v>
      </c>
    </row>
    <row r="91" ht="15" hidden="1" spans="1:34">
      <c r="A91" s="19" t="s">
        <v>157</v>
      </c>
      <c r="B91" s="1" t="s">
        <v>156</v>
      </c>
      <c r="C91" s="1" t="s">
        <v>8</v>
      </c>
      <c r="D91" s="1"/>
      <c r="E91" s="1"/>
      <c r="F91" s="1">
        <v>5</v>
      </c>
      <c r="G91" s="1">
        <v>5</v>
      </c>
      <c r="H91" s="1">
        <v>5</v>
      </c>
      <c r="I91" s="1">
        <v>5</v>
      </c>
      <c r="J91" s="1">
        <v>5</v>
      </c>
      <c r="K91" s="1">
        <v>5</v>
      </c>
      <c r="L91" s="1">
        <v>4</v>
      </c>
      <c r="M91" s="1">
        <v>4</v>
      </c>
      <c r="N91" s="1">
        <v>4</v>
      </c>
      <c r="O91" s="1">
        <v>4</v>
      </c>
      <c r="P91" s="1">
        <v>4</v>
      </c>
      <c r="Q91" s="1">
        <v>4</v>
      </c>
      <c r="R91" s="1">
        <v>4</v>
      </c>
      <c r="S91" s="1">
        <v>4</v>
      </c>
      <c r="T91" s="1">
        <v>4</v>
      </c>
      <c r="U91" s="1">
        <v>4</v>
      </c>
      <c r="V91" s="1">
        <v>4</v>
      </c>
      <c r="W91" s="1">
        <v>4</v>
      </c>
      <c r="X91" s="1">
        <v>4</v>
      </c>
      <c r="Y91" s="1">
        <v>4</v>
      </c>
      <c r="Z91" s="19"/>
      <c r="AA91" s="19" t="s">
        <v>2975</v>
      </c>
      <c r="AB91" s="22" t="s">
        <v>2979</v>
      </c>
      <c r="AC91" t="str">
        <f t="shared" si="6"/>
        <v>墨西哥</v>
      </c>
      <c r="AD91">
        <f t="shared" si="7"/>
        <v>25</v>
      </c>
      <c r="AE91">
        <f t="shared" si="8"/>
        <v>17</v>
      </c>
      <c r="AF91">
        <f t="shared" si="9"/>
        <v>16</v>
      </c>
      <c r="AG91">
        <f t="shared" si="10"/>
        <v>20</v>
      </c>
      <c r="AH91">
        <f t="shared" si="11"/>
        <v>8</v>
      </c>
    </row>
    <row r="92" ht="15" hidden="1" spans="1:34">
      <c r="A92" s="19" t="s">
        <v>158</v>
      </c>
      <c r="B92" s="1" t="s">
        <v>159</v>
      </c>
      <c r="C92" s="1" t="s">
        <v>10</v>
      </c>
      <c r="D92" s="1"/>
      <c r="E92" s="1"/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7</v>
      </c>
      <c r="M92" s="1">
        <v>10</v>
      </c>
      <c r="N92" s="1">
        <v>15</v>
      </c>
      <c r="O92" s="1">
        <v>15</v>
      </c>
      <c r="P92" s="1">
        <v>20</v>
      </c>
      <c r="Q92" s="1">
        <v>20</v>
      </c>
      <c r="R92" s="1">
        <v>20</v>
      </c>
      <c r="S92" s="1">
        <v>20</v>
      </c>
      <c r="T92" s="1">
        <v>20</v>
      </c>
      <c r="U92" s="1">
        <v>20</v>
      </c>
      <c r="V92" s="1">
        <v>18</v>
      </c>
      <c r="W92" s="1">
        <v>18</v>
      </c>
      <c r="X92" s="1">
        <v>18</v>
      </c>
      <c r="Y92" s="1">
        <v>18</v>
      </c>
      <c r="Z92" s="19"/>
      <c r="AA92" s="19" t="s">
        <v>2975</v>
      </c>
      <c r="AB92" s="22" t="s">
        <v>2980</v>
      </c>
      <c r="AC92" t="str">
        <f t="shared" si="6"/>
        <v>加拿大</v>
      </c>
      <c r="AD92">
        <f t="shared" si="7"/>
        <v>0</v>
      </c>
      <c r="AE92">
        <f t="shared" si="8"/>
        <v>32</v>
      </c>
      <c r="AF92">
        <f t="shared" si="9"/>
        <v>75</v>
      </c>
      <c r="AG92">
        <f t="shared" si="10"/>
        <v>96</v>
      </c>
      <c r="AH92">
        <f t="shared" si="11"/>
        <v>36</v>
      </c>
    </row>
    <row r="93" ht="15" hidden="1" spans="1:34">
      <c r="A93" s="19" t="s">
        <v>160</v>
      </c>
      <c r="B93" s="1" t="s">
        <v>161</v>
      </c>
      <c r="C93" s="1" t="s">
        <v>10</v>
      </c>
      <c r="D93" s="1"/>
      <c r="E93" s="1"/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9" t="s">
        <v>2977</v>
      </c>
      <c r="AB93" s="22" t="s">
        <v>2979</v>
      </c>
      <c r="AC93" t="str">
        <f t="shared" si="6"/>
        <v>加拿大</v>
      </c>
      <c r="AD93">
        <f t="shared" si="7"/>
        <v>0</v>
      </c>
      <c r="AE93">
        <f t="shared" si="8"/>
        <v>0</v>
      </c>
      <c r="AF93">
        <f t="shared" si="9"/>
        <v>0</v>
      </c>
      <c r="AG93">
        <f t="shared" si="10"/>
        <v>0</v>
      </c>
      <c r="AH93">
        <f t="shared" si="11"/>
        <v>0</v>
      </c>
    </row>
    <row r="94" ht="15" hidden="1" spans="1:34">
      <c r="A94" s="19" t="s">
        <v>162</v>
      </c>
      <c r="B94" s="1" t="s">
        <v>163</v>
      </c>
      <c r="C94" s="1" t="s">
        <v>10</v>
      </c>
      <c r="D94" s="1"/>
      <c r="E94" s="1"/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9"/>
      <c r="AA94" s="19" t="s">
        <v>2978</v>
      </c>
      <c r="AB94" s="22" t="s">
        <v>2984</v>
      </c>
      <c r="AC94" t="str">
        <f t="shared" si="6"/>
        <v>加拿大</v>
      </c>
      <c r="AD94">
        <f t="shared" si="7"/>
        <v>0</v>
      </c>
      <c r="AE94">
        <f t="shared" si="8"/>
        <v>0</v>
      </c>
      <c r="AF94">
        <f t="shared" si="9"/>
        <v>0</v>
      </c>
      <c r="AG94">
        <f t="shared" si="10"/>
        <v>0</v>
      </c>
      <c r="AH94">
        <f t="shared" si="11"/>
        <v>0</v>
      </c>
    </row>
    <row r="95" ht="15" hidden="1" spans="1:34">
      <c r="A95" s="19" t="s">
        <v>164</v>
      </c>
      <c r="B95" s="1" t="s">
        <v>165</v>
      </c>
      <c r="C95" s="1" t="s">
        <v>8</v>
      </c>
      <c r="D95" s="1"/>
      <c r="E95" s="1"/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9"/>
      <c r="AA95" s="19" t="s">
        <v>2975</v>
      </c>
      <c r="AB95" s="22" t="s">
        <v>2984</v>
      </c>
      <c r="AC95" t="str">
        <f t="shared" si="6"/>
        <v>墨西哥</v>
      </c>
      <c r="AD95">
        <f t="shared" si="7"/>
        <v>0</v>
      </c>
      <c r="AE95">
        <f t="shared" si="8"/>
        <v>0</v>
      </c>
      <c r="AF95">
        <f t="shared" si="9"/>
        <v>0</v>
      </c>
      <c r="AG95">
        <f t="shared" si="10"/>
        <v>0</v>
      </c>
      <c r="AH95">
        <f t="shared" si="11"/>
        <v>0</v>
      </c>
    </row>
    <row r="96" ht="15" hidden="1" spans="1:34">
      <c r="A96" s="19" t="s">
        <v>166</v>
      </c>
      <c r="B96" s="1" t="s">
        <v>167</v>
      </c>
      <c r="C96" s="1" t="s">
        <v>10</v>
      </c>
      <c r="D96" s="1"/>
      <c r="E96" s="1"/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9"/>
      <c r="AA96" s="19" t="s">
        <v>2978</v>
      </c>
      <c r="AB96" s="22" t="s">
        <v>2984</v>
      </c>
      <c r="AC96" t="str">
        <f t="shared" si="6"/>
        <v>加拿大</v>
      </c>
      <c r="AD96">
        <f t="shared" si="7"/>
        <v>0</v>
      </c>
      <c r="AE96">
        <f t="shared" si="8"/>
        <v>0</v>
      </c>
      <c r="AF96">
        <f t="shared" si="9"/>
        <v>0</v>
      </c>
      <c r="AG96">
        <f t="shared" si="10"/>
        <v>0</v>
      </c>
      <c r="AH96">
        <f t="shared" si="11"/>
        <v>0</v>
      </c>
    </row>
    <row r="97" ht="15" hidden="1" spans="1:34">
      <c r="A97" s="19" t="s">
        <v>168</v>
      </c>
      <c r="B97" s="1" t="s">
        <v>167</v>
      </c>
      <c r="C97" s="1" t="s">
        <v>8</v>
      </c>
      <c r="D97" s="1"/>
      <c r="E97" s="1"/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9"/>
      <c r="AA97" s="19" t="s">
        <v>2975</v>
      </c>
      <c r="AB97" s="22" t="s">
        <v>2984</v>
      </c>
      <c r="AC97" t="str">
        <f t="shared" si="6"/>
        <v>墨西哥</v>
      </c>
      <c r="AD97">
        <f t="shared" si="7"/>
        <v>0</v>
      </c>
      <c r="AE97">
        <f t="shared" si="8"/>
        <v>0</v>
      </c>
      <c r="AF97">
        <f t="shared" si="9"/>
        <v>0</v>
      </c>
      <c r="AG97">
        <f t="shared" si="10"/>
        <v>0</v>
      </c>
      <c r="AH97">
        <f t="shared" si="11"/>
        <v>0</v>
      </c>
    </row>
    <row r="98" ht="15" hidden="1" spans="1:34">
      <c r="A98" s="19" t="s">
        <v>169</v>
      </c>
      <c r="B98" s="1" t="s">
        <v>170</v>
      </c>
      <c r="C98" s="1" t="s">
        <v>10</v>
      </c>
      <c r="D98" s="1"/>
      <c r="E98" s="1"/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9"/>
      <c r="AA98" s="19" t="s">
        <v>2978</v>
      </c>
      <c r="AB98" s="22" t="s">
        <v>2984</v>
      </c>
      <c r="AC98" t="str">
        <f t="shared" si="6"/>
        <v>加拿大</v>
      </c>
      <c r="AD98">
        <f t="shared" si="7"/>
        <v>0</v>
      </c>
      <c r="AE98">
        <f t="shared" si="8"/>
        <v>0</v>
      </c>
      <c r="AF98">
        <f t="shared" si="9"/>
        <v>0</v>
      </c>
      <c r="AG98">
        <f t="shared" si="10"/>
        <v>0</v>
      </c>
      <c r="AH98">
        <f t="shared" si="11"/>
        <v>0</v>
      </c>
    </row>
    <row r="99" ht="15" hidden="1" spans="1:34">
      <c r="A99" s="19" t="s">
        <v>171</v>
      </c>
      <c r="B99" s="1" t="s">
        <v>172</v>
      </c>
      <c r="C99" s="1" t="s">
        <v>10</v>
      </c>
      <c r="D99" s="1"/>
      <c r="E99" s="1"/>
      <c r="F99" s="1">
        <v>20</v>
      </c>
      <c r="G99" s="1">
        <v>20</v>
      </c>
      <c r="H99" s="1">
        <v>18</v>
      </c>
      <c r="I99" s="1">
        <v>18</v>
      </c>
      <c r="J99" s="1">
        <v>16</v>
      </c>
      <c r="K99" s="1">
        <v>16</v>
      </c>
      <c r="L99" s="1">
        <v>15</v>
      </c>
      <c r="M99" s="1">
        <v>10</v>
      </c>
      <c r="N99" s="1">
        <v>7</v>
      </c>
      <c r="O99" s="1">
        <v>7</v>
      </c>
      <c r="P99" s="1">
        <v>7</v>
      </c>
      <c r="Q99" s="1">
        <v>7</v>
      </c>
      <c r="R99" s="1">
        <v>7</v>
      </c>
      <c r="S99" s="1">
        <v>7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9"/>
      <c r="AA99" s="19" t="s">
        <v>2975</v>
      </c>
      <c r="AB99" s="22" t="s">
        <v>2980</v>
      </c>
      <c r="AC99" t="str">
        <f t="shared" si="6"/>
        <v>加拿大</v>
      </c>
      <c r="AD99">
        <f t="shared" si="7"/>
        <v>92</v>
      </c>
      <c r="AE99">
        <f t="shared" si="8"/>
        <v>48</v>
      </c>
      <c r="AF99">
        <f t="shared" si="9"/>
        <v>28</v>
      </c>
      <c r="AG99">
        <f t="shared" si="10"/>
        <v>7</v>
      </c>
      <c r="AH99">
        <f t="shared" si="11"/>
        <v>0</v>
      </c>
    </row>
    <row r="100" ht="15" hidden="1" spans="1:34">
      <c r="A100" s="19" t="s">
        <v>173</v>
      </c>
      <c r="B100" s="1" t="s">
        <v>174</v>
      </c>
      <c r="C100" s="1" t="s">
        <v>8</v>
      </c>
      <c r="D100" s="1"/>
      <c r="E100" s="1"/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9"/>
      <c r="AA100" s="19" t="s">
        <v>2975</v>
      </c>
      <c r="AB100" s="22" t="s">
        <v>2979</v>
      </c>
      <c r="AC100" t="str">
        <f t="shared" si="6"/>
        <v>墨西哥</v>
      </c>
      <c r="AD100">
        <f t="shared" si="7"/>
        <v>0</v>
      </c>
      <c r="AE100">
        <f t="shared" si="8"/>
        <v>0</v>
      </c>
      <c r="AF100">
        <f t="shared" si="9"/>
        <v>0</v>
      </c>
      <c r="AG100">
        <f t="shared" si="10"/>
        <v>0</v>
      </c>
      <c r="AH100">
        <f t="shared" si="11"/>
        <v>0</v>
      </c>
    </row>
    <row r="101" ht="15" hidden="1" spans="1:34">
      <c r="A101" s="19" t="s">
        <v>175</v>
      </c>
      <c r="B101" s="1" t="s">
        <v>176</v>
      </c>
      <c r="C101" s="1" t="s">
        <v>10</v>
      </c>
      <c r="D101" s="1"/>
      <c r="E101" s="1"/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9" t="s">
        <v>2977</v>
      </c>
      <c r="AB101" s="22" t="s">
        <v>2979</v>
      </c>
      <c r="AC101" t="str">
        <f t="shared" si="6"/>
        <v>加拿大</v>
      </c>
      <c r="AD101">
        <f t="shared" si="7"/>
        <v>0</v>
      </c>
      <c r="AE101">
        <f t="shared" si="8"/>
        <v>0</v>
      </c>
      <c r="AF101">
        <f t="shared" si="9"/>
        <v>0</v>
      </c>
      <c r="AG101">
        <f t="shared" si="10"/>
        <v>0</v>
      </c>
      <c r="AH101">
        <f t="shared" si="11"/>
        <v>0</v>
      </c>
    </row>
    <row r="102" ht="15" hidden="1" spans="1:34">
      <c r="A102" s="19" t="s">
        <v>177</v>
      </c>
      <c r="B102" s="1" t="s">
        <v>176</v>
      </c>
      <c r="C102" s="1" t="s">
        <v>8</v>
      </c>
      <c r="D102" s="1"/>
      <c r="E102" s="1"/>
      <c r="F102" s="1">
        <v>7</v>
      </c>
      <c r="G102" s="1">
        <v>7</v>
      </c>
      <c r="H102" s="1">
        <v>7</v>
      </c>
      <c r="I102" s="1">
        <v>7</v>
      </c>
      <c r="J102" s="1">
        <v>7</v>
      </c>
      <c r="K102" s="1">
        <v>7</v>
      </c>
      <c r="L102" s="1">
        <v>8</v>
      </c>
      <c r="M102" s="1">
        <v>8</v>
      </c>
      <c r="N102" s="1">
        <v>8</v>
      </c>
      <c r="O102" s="1">
        <v>8</v>
      </c>
      <c r="P102" s="1">
        <v>7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9"/>
      <c r="AA102" s="19" t="s">
        <v>2975</v>
      </c>
      <c r="AB102" s="22" t="s">
        <v>2979</v>
      </c>
      <c r="AC102" t="str">
        <f t="shared" si="6"/>
        <v>墨西哥</v>
      </c>
      <c r="AD102">
        <f t="shared" si="7"/>
        <v>35</v>
      </c>
      <c r="AE102">
        <f t="shared" si="8"/>
        <v>31</v>
      </c>
      <c r="AF102">
        <f t="shared" si="9"/>
        <v>15</v>
      </c>
      <c r="AG102">
        <f t="shared" si="10"/>
        <v>0</v>
      </c>
      <c r="AH102">
        <f t="shared" si="11"/>
        <v>0</v>
      </c>
    </row>
    <row r="103" ht="15" hidden="1" spans="1:34">
      <c r="A103" s="19" t="s">
        <v>178</v>
      </c>
      <c r="B103" s="1" t="s">
        <v>179</v>
      </c>
      <c r="C103" s="1" t="s">
        <v>10</v>
      </c>
      <c r="D103" s="1"/>
      <c r="E103" s="1"/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9" t="s">
        <v>2977</v>
      </c>
      <c r="AB103" s="22" t="s">
        <v>2979</v>
      </c>
      <c r="AC103" t="str">
        <f t="shared" si="6"/>
        <v>加拿大</v>
      </c>
      <c r="AD103">
        <f t="shared" si="7"/>
        <v>0</v>
      </c>
      <c r="AE103">
        <f t="shared" si="8"/>
        <v>0</v>
      </c>
      <c r="AF103">
        <f t="shared" si="9"/>
        <v>0</v>
      </c>
      <c r="AG103">
        <f t="shared" si="10"/>
        <v>0</v>
      </c>
      <c r="AH103">
        <f t="shared" si="11"/>
        <v>0</v>
      </c>
    </row>
    <row r="104" ht="15" hidden="1" spans="1:34">
      <c r="A104" s="19" t="s">
        <v>180</v>
      </c>
      <c r="B104" s="1" t="s">
        <v>181</v>
      </c>
      <c r="C104" s="1" t="s">
        <v>8</v>
      </c>
      <c r="D104" s="1"/>
      <c r="E104" s="1"/>
      <c r="F104" s="1">
        <v>5</v>
      </c>
      <c r="G104" s="1">
        <v>4</v>
      </c>
      <c r="H104" s="1">
        <v>4</v>
      </c>
      <c r="I104" s="1">
        <v>4</v>
      </c>
      <c r="J104" s="1">
        <v>4</v>
      </c>
      <c r="K104" s="1">
        <v>4</v>
      </c>
      <c r="L104" s="1">
        <v>4</v>
      </c>
      <c r="M104" s="1">
        <v>4</v>
      </c>
      <c r="N104" s="1">
        <v>4</v>
      </c>
      <c r="O104" s="1">
        <v>4</v>
      </c>
      <c r="P104" s="1">
        <v>4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9"/>
      <c r="AA104" s="19" t="s">
        <v>2975</v>
      </c>
      <c r="AB104" s="22" t="s">
        <v>2979</v>
      </c>
      <c r="AC104" t="str">
        <f t="shared" si="6"/>
        <v>墨西哥</v>
      </c>
      <c r="AD104">
        <f t="shared" si="7"/>
        <v>21</v>
      </c>
      <c r="AE104">
        <f t="shared" si="8"/>
        <v>16</v>
      </c>
      <c r="AF104">
        <f t="shared" si="9"/>
        <v>8</v>
      </c>
      <c r="AG104">
        <f t="shared" si="10"/>
        <v>0</v>
      </c>
      <c r="AH104">
        <f t="shared" si="11"/>
        <v>0</v>
      </c>
    </row>
    <row r="105" ht="15" hidden="1" spans="1:34">
      <c r="A105" s="19" t="s">
        <v>182</v>
      </c>
      <c r="B105" s="1" t="s">
        <v>181</v>
      </c>
      <c r="C105" s="1" t="s">
        <v>10</v>
      </c>
      <c r="D105" s="1"/>
      <c r="E105" s="1"/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9" t="s">
        <v>2977</v>
      </c>
      <c r="AB105" s="22" t="s">
        <v>2979</v>
      </c>
      <c r="AC105" t="str">
        <f t="shared" si="6"/>
        <v>加拿大</v>
      </c>
      <c r="AD105">
        <f t="shared" si="7"/>
        <v>0</v>
      </c>
      <c r="AE105">
        <f t="shared" si="8"/>
        <v>0</v>
      </c>
      <c r="AF105">
        <f t="shared" si="9"/>
        <v>0</v>
      </c>
      <c r="AG105">
        <f t="shared" si="10"/>
        <v>0</v>
      </c>
      <c r="AH105">
        <f t="shared" si="11"/>
        <v>0</v>
      </c>
    </row>
    <row r="106" ht="15" hidden="1" spans="1:34">
      <c r="A106" s="19" t="s">
        <v>183</v>
      </c>
      <c r="B106" s="1" t="s">
        <v>184</v>
      </c>
      <c r="C106" s="1" t="s">
        <v>10</v>
      </c>
      <c r="D106" s="1"/>
      <c r="E106" s="1"/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9" t="s">
        <v>2977</v>
      </c>
      <c r="AB106" s="22" t="s">
        <v>2979</v>
      </c>
      <c r="AC106" t="str">
        <f t="shared" si="6"/>
        <v>加拿大</v>
      </c>
      <c r="AD106">
        <f t="shared" si="7"/>
        <v>0</v>
      </c>
      <c r="AE106">
        <f t="shared" si="8"/>
        <v>0</v>
      </c>
      <c r="AF106">
        <f t="shared" si="9"/>
        <v>0</v>
      </c>
      <c r="AG106">
        <f t="shared" si="10"/>
        <v>0</v>
      </c>
      <c r="AH106">
        <f t="shared" si="11"/>
        <v>0</v>
      </c>
    </row>
    <row r="107" ht="15" hidden="1" spans="1:34">
      <c r="A107" s="19" t="s">
        <v>185</v>
      </c>
      <c r="B107" s="1" t="s">
        <v>186</v>
      </c>
      <c r="C107" s="1" t="s">
        <v>8</v>
      </c>
      <c r="D107" s="1"/>
      <c r="E107" s="1"/>
      <c r="F107" s="1">
        <v>1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1</v>
      </c>
      <c r="N107" s="1">
        <v>1</v>
      </c>
      <c r="O107" s="1">
        <v>1</v>
      </c>
      <c r="P107" s="1">
        <v>1</v>
      </c>
      <c r="Q107" s="1">
        <v>1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9"/>
      <c r="AA107" s="19" t="s">
        <v>2975</v>
      </c>
      <c r="AB107" s="22" t="s">
        <v>2984</v>
      </c>
      <c r="AC107" t="str">
        <f t="shared" si="6"/>
        <v>墨西哥</v>
      </c>
      <c r="AD107">
        <f t="shared" si="7"/>
        <v>5</v>
      </c>
      <c r="AE107">
        <f t="shared" si="8"/>
        <v>4</v>
      </c>
      <c r="AF107">
        <f t="shared" si="9"/>
        <v>3</v>
      </c>
      <c r="AG107">
        <f t="shared" si="10"/>
        <v>0</v>
      </c>
      <c r="AH107">
        <f t="shared" si="11"/>
        <v>0</v>
      </c>
    </row>
    <row r="108" ht="15" hidden="1" spans="1:34">
      <c r="A108" s="19" t="s">
        <v>187</v>
      </c>
      <c r="B108" s="1" t="s">
        <v>188</v>
      </c>
      <c r="C108" s="1" t="s">
        <v>8</v>
      </c>
      <c r="D108" s="1"/>
      <c r="E108" s="1"/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1</v>
      </c>
      <c r="N108" s="1">
        <v>1</v>
      </c>
      <c r="O108" s="1">
        <v>1</v>
      </c>
      <c r="P108" s="1">
        <v>1</v>
      </c>
      <c r="Q108" s="1">
        <v>1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9"/>
      <c r="AA108" s="19" t="s">
        <v>2975</v>
      </c>
      <c r="AB108" s="22" t="s">
        <v>2984</v>
      </c>
      <c r="AC108" t="str">
        <f t="shared" si="6"/>
        <v>墨西哥</v>
      </c>
      <c r="AD108">
        <f t="shared" si="7"/>
        <v>5</v>
      </c>
      <c r="AE108">
        <f t="shared" si="8"/>
        <v>4</v>
      </c>
      <c r="AF108">
        <f t="shared" si="9"/>
        <v>3</v>
      </c>
      <c r="AG108">
        <f t="shared" si="10"/>
        <v>0</v>
      </c>
      <c r="AH108">
        <f t="shared" si="11"/>
        <v>0</v>
      </c>
    </row>
    <row r="109" ht="15" hidden="1" spans="1:34">
      <c r="A109" s="19" t="s">
        <v>189</v>
      </c>
      <c r="B109" s="1" t="s">
        <v>190</v>
      </c>
      <c r="C109" s="1" t="s">
        <v>10</v>
      </c>
      <c r="D109" s="1"/>
      <c r="E109" s="1"/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9"/>
      <c r="AA109" s="19" t="s">
        <v>2978</v>
      </c>
      <c r="AB109" s="22" t="s">
        <v>2984</v>
      </c>
      <c r="AC109" t="str">
        <f t="shared" si="6"/>
        <v>加拿大</v>
      </c>
      <c r="AD109">
        <f t="shared" si="7"/>
        <v>0</v>
      </c>
      <c r="AE109">
        <f t="shared" si="8"/>
        <v>0</v>
      </c>
      <c r="AF109">
        <f t="shared" si="9"/>
        <v>0</v>
      </c>
      <c r="AG109">
        <f t="shared" si="10"/>
        <v>0</v>
      </c>
      <c r="AH109">
        <f t="shared" si="11"/>
        <v>0</v>
      </c>
    </row>
    <row r="110" ht="15" hidden="1" spans="1:34">
      <c r="A110" s="19" t="s">
        <v>191</v>
      </c>
      <c r="B110" s="1" t="s">
        <v>192</v>
      </c>
      <c r="C110" s="1" t="s">
        <v>8</v>
      </c>
      <c r="D110" s="1"/>
      <c r="E110" s="1"/>
      <c r="F110" s="1">
        <v>1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</v>
      </c>
      <c r="N110" s="1">
        <v>1</v>
      </c>
      <c r="O110" s="1">
        <v>1</v>
      </c>
      <c r="P110" s="1">
        <v>1</v>
      </c>
      <c r="Q110" s="1">
        <v>1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9"/>
      <c r="AA110" s="19" t="s">
        <v>2975</v>
      </c>
      <c r="AB110" s="22" t="s">
        <v>2984</v>
      </c>
      <c r="AC110" t="str">
        <f t="shared" si="6"/>
        <v>墨西哥</v>
      </c>
      <c r="AD110">
        <f t="shared" si="7"/>
        <v>5</v>
      </c>
      <c r="AE110">
        <f t="shared" si="8"/>
        <v>4</v>
      </c>
      <c r="AF110">
        <f t="shared" si="9"/>
        <v>3</v>
      </c>
      <c r="AG110">
        <f t="shared" si="10"/>
        <v>0</v>
      </c>
      <c r="AH110">
        <f t="shared" si="11"/>
        <v>0</v>
      </c>
    </row>
    <row r="111" ht="15" hidden="1" spans="1:34">
      <c r="A111" s="19" t="s">
        <v>193</v>
      </c>
      <c r="B111" s="1" t="s">
        <v>194</v>
      </c>
      <c r="C111" s="1" t="s">
        <v>8</v>
      </c>
      <c r="D111" s="1"/>
      <c r="E111" s="1"/>
      <c r="F111" s="1">
        <v>1</v>
      </c>
      <c r="G111" s="1">
        <v>1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1</v>
      </c>
      <c r="N111" s="1">
        <v>1</v>
      </c>
      <c r="O111" s="1">
        <v>1</v>
      </c>
      <c r="P111" s="1">
        <v>1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9"/>
      <c r="AA111" s="19" t="s">
        <v>2975</v>
      </c>
      <c r="AB111" s="22" t="s">
        <v>2984</v>
      </c>
      <c r="AC111" t="str">
        <f t="shared" si="6"/>
        <v>墨西哥</v>
      </c>
      <c r="AD111">
        <f t="shared" si="7"/>
        <v>5</v>
      </c>
      <c r="AE111">
        <f t="shared" si="8"/>
        <v>4</v>
      </c>
      <c r="AF111">
        <f t="shared" si="9"/>
        <v>3</v>
      </c>
      <c r="AG111">
        <f t="shared" si="10"/>
        <v>0</v>
      </c>
      <c r="AH111">
        <f t="shared" si="11"/>
        <v>0</v>
      </c>
    </row>
    <row r="112" ht="15" hidden="1" spans="1:34">
      <c r="A112" s="19" t="s">
        <v>195</v>
      </c>
      <c r="B112" s="1" t="s">
        <v>196</v>
      </c>
      <c r="C112" s="1" t="s">
        <v>10</v>
      </c>
      <c r="D112" s="1"/>
      <c r="E112" s="1" t="s">
        <v>197</v>
      </c>
      <c r="F112" s="1">
        <v>35</v>
      </c>
      <c r="G112" s="1">
        <v>35</v>
      </c>
      <c r="H112" s="1">
        <v>40</v>
      </c>
      <c r="I112" s="1">
        <v>35</v>
      </c>
      <c r="J112" s="1">
        <v>35</v>
      </c>
      <c r="K112" s="1">
        <v>30</v>
      </c>
      <c r="L112" s="1">
        <v>40</v>
      </c>
      <c r="M112" s="1">
        <v>28</v>
      </c>
      <c r="N112" s="1">
        <v>28</v>
      </c>
      <c r="O112" s="1">
        <v>28</v>
      </c>
      <c r="P112" s="1">
        <v>40</v>
      </c>
      <c r="Q112" s="1">
        <v>30</v>
      </c>
      <c r="R112" s="1">
        <v>35</v>
      </c>
      <c r="S112" s="1">
        <v>35</v>
      </c>
      <c r="T112" s="1">
        <v>40</v>
      </c>
      <c r="U112" s="1">
        <v>35</v>
      </c>
      <c r="V112" s="1">
        <v>35</v>
      </c>
      <c r="W112" s="1">
        <v>35</v>
      </c>
      <c r="X112" s="1">
        <v>40</v>
      </c>
      <c r="Y112" s="1">
        <v>35</v>
      </c>
      <c r="Z112" s="1">
        <v>35</v>
      </c>
      <c r="AA112" s="19" t="s">
        <v>2982</v>
      </c>
      <c r="AB112" s="22" t="s">
        <v>2986</v>
      </c>
      <c r="AC112" t="str">
        <f t="shared" si="6"/>
        <v>加拿大</v>
      </c>
      <c r="AD112">
        <f t="shared" si="7"/>
        <v>180</v>
      </c>
      <c r="AE112">
        <f t="shared" si="8"/>
        <v>126</v>
      </c>
      <c r="AF112">
        <f t="shared" si="9"/>
        <v>133</v>
      </c>
      <c r="AG112">
        <f t="shared" si="10"/>
        <v>180</v>
      </c>
      <c r="AH112">
        <f t="shared" si="11"/>
        <v>110</v>
      </c>
    </row>
    <row r="113" ht="15" hidden="1" spans="1:34">
      <c r="A113" s="19" t="s">
        <v>198</v>
      </c>
      <c r="B113" s="1" t="s">
        <v>196</v>
      </c>
      <c r="C113" s="1" t="s">
        <v>8</v>
      </c>
      <c r="D113" s="1"/>
      <c r="E113" s="1"/>
      <c r="F113" s="1">
        <v>5</v>
      </c>
      <c r="G113" s="1">
        <v>5</v>
      </c>
      <c r="H113" s="1">
        <v>3</v>
      </c>
      <c r="I113" s="1">
        <v>3</v>
      </c>
      <c r="J113" s="1">
        <v>3</v>
      </c>
      <c r="K113" s="1">
        <v>3</v>
      </c>
      <c r="L113" s="1">
        <v>3</v>
      </c>
      <c r="M113" s="1">
        <v>3</v>
      </c>
      <c r="N113" s="1">
        <v>3</v>
      </c>
      <c r="O113" s="1">
        <v>3</v>
      </c>
      <c r="P113" s="1">
        <v>3</v>
      </c>
      <c r="Q113" s="1">
        <v>3</v>
      </c>
      <c r="R113" s="1">
        <v>3</v>
      </c>
      <c r="S113" s="1">
        <v>3</v>
      </c>
      <c r="T113" s="1">
        <v>3</v>
      </c>
      <c r="U113" s="1">
        <v>3</v>
      </c>
      <c r="V113" s="1">
        <v>3</v>
      </c>
      <c r="W113" s="1">
        <v>2</v>
      </c>
      <c r="X113" s="1">
        <v>2</v>
      </c>
      <c r="Y113" s="1">
        <v>2</v>
      </c>
      <c r="Z113" s="19"/>
      <c r="AA113" s="19" t="s">
        <v>2975</v>
      </c>
      <c r="AB113" s="22" t="s">
        <v>2986</v>
      </c>
      <c r="AC113" t="str">
        <f t="shared" si="6"/>
        <v>墨西哥</v>
      </c>
      <c r="AD113">
        <f t="shared" si="7"/>
        <v>19</v>
      </c>
      <c r="AE113">
        <f t="shared" si="8"/>
        <v>12</v>
      </c>
      <c r="AF113">
        <f t="shared" si="9"/>
        <v>12</v>
      </c>
      <c r="AG113">
        <f t="shared" si="10"/>
        <v>14</v>
      </c>
      <c r="AH113">
        <f t="shared" si="11"/>
        <v>4</v>
      </c>
    </row>
    <row r="114" ht="15" hidden="1" spans="1:34">
      <c r="A114" s="19" t="s">
        <v>199</v>
      </c>
      <c r="B114" s="1" t="s">
        <v>200</v>
      </c>
      <c r="C114" s="1" t="s">
        <v>10</v>
      </c>
      <c r="D114" s="1"/>
      <c r="E114" s="1"/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9" t="s">
        <v>2982</v>
      </c>
      <c r="AB114" s="22" t="s">
        <v>2986</v>
      </c>
      <c r="AC114" t="str">
        <f t="shared" si="6"/>
        <v>加拿大</v>
      </c>
      <c r="AD114">
        <f t="shared" si="7"/>
        <v>0</v>
      </c>
      <c r="AE114">
        <f t="shared" si="8"/>
        <v>0</v>
      </c>
      <c r="AF114">
        <f t="shared" si="9"/>
        <v>0</v>
      </c>
      <c r="AG114">
        <f t="shared" si="10"/>
        <v>0</v>
      </c>
      <c r="AH114">
        <f t="shared" si="11"/>
        <v>0</v>
      </c>
    </row>
    <row r="115" ht="15" hidden="1" spans="1:34">
      <c r="A115" s="19" t="s">
        <v>201</v>
      </c>
      <c r="B115" s="1" t="s">
        <v>202</v>
      </c>
      <c r="C115" s="1" t="s">
        <v>8</v>
      </c>
      <c r="D115" s="1"/>
      <c r="E115" s="1"/>
      <c r="F115" s="1">
        <v>3</v>
      </c>
      <c r="G115" s="1">
        <v>3</v>
      </c>
      <c r="H115" s="1">
        <v>3</v>
      </c>
      <c r="I115" s="1">
        <v>3</v>
      </c>
      <c r="J115" s="1">
        <v>3</v>
      </c>
      <c r="K115" s="1">
        <v>3</v>
      </c>
      <c r="L115" s="1">
        <v>3</v>
      </c>
      <c r="M115" s="1">
        <v>3</v>
      </c>
      <c r="N115" s="1">
        <v>3</v>
      </c>
      <c r="O115" s="1">
        <v>3</v>
      </c>
      <c r="P115" s="1">
        <v>3</v>
      </c>
      <c r="Q115" s="1">
        <v>3</v>
      </c>
      <c r="R115" s="1">
        <v>3</v>
      </c>
      <c r="S115" s="1">
        <v>3</v>
      </c>
      <c r="T115" s="1">
        <v>3</v>
      </c>
      <c r="U115" s="1">
        <v>3</v>
      </c>
      <c r="V115" s="1">
        <v>3</v>
      </c>
      <c r="W115" s="1">
        <v>3</v>
      </c>
      <c r="X115" s="1">
        <v>3</v>
      </c>
      <c r="Y115" s="1">
        <v>3</v>
      </c>
      <c r="Z115" s="19"/>
      <c r="AA115" s="19" t="s">
        <v>2975</v>
      </c>
      <c r="AB115" s="22" t="s">
        <v>2986</v>
      </c>
      <c r="AC115" t="str">
        <f t="shared" si="6"/>
        <v>墨西哥</v>
      </c>
      <c r="AD115">
        <f t="shared" si="7"/>
        <v>15</v>
      </c>
      <c r="AE115">
        <f t="shared" si="8"/>
        <v>12</v>
      </c>
      <c r="AF115">
        <f t="shared" si="9"/>
        <v>12</v>
      </c>
      <c r="AG115">
        <f t="shared" si="10"/>
        <v>15</v>
      </c>
      <c r="AH115">
        <f t="shared" si="11"/>
        <v>6</v>
      </c>
    </row>
    <row r="116" ht="15" hidden="1" spans="1:34">
      <c r="A116" s="19" t="s">
        <v>203</v>
      </c>
      <c r="B116" s="1" t="s">
        <v>204</v>
      </c>
      <c r="C116" s="1" t="s">
        <v>10</v>
      </c>
      <c r="D116" s="1"/>
      <c r="E116" s="1"/>
      <c r="F116" s="1">
        <v>70</v>
      </c>
      <c r="G116" s="1">
        <v>70</v>
      </c>
      <c r="H116" s="1">
        <v>84</v>
      </c>
      <c r="I116" s="1">
        <v>70</v>
      </c>
      <c r="J116" s="1">
        <v>63</v>
      </c>
      <c r="K116" s="1">
        <v>63</v>
      </c>
      <c r="L116" s="1">
        <v>84</v>
      </c>
      <c r="M116" s="1">
        <v>63</v>
      </c>
      <c r="N116" s="1">
        <v>63</v>
      </c>
      <c r="O116" s="1">
        <v>63</v>
      </c>
      <c r="P116" s="1">
        <v>100</v>
      </c>
      <c r="Q116" s="1">
        <v>60</v>
      </c>
      <c r="R116" s="1">
        <v>60</v>
      </c>
      <c r="S116" s="1">
        <v>60</v>
      </c>
      <c r="T116" s="1">
        <v>90</v>
      </c>
      <c r="U116" s="1">
        <v>60</v>
      </c>
      <c r="V116" s="1">
        <v>60</v>
      </c>
      <c r="W116" s="1">
        <v>60</v>
      </c>
      <c r="X116" s="1">
        <v>90</v>
      </c>
      <c r="Y116" s="1">
        <v>60</v>
      </c>
      <c r="Z116" s="1">
        <v>60</v>
      </c>
      <c r="AA116" s="19" t="s">
        <v>2982</v>
      </c>
      <c r="AB116" s="22" t="s">
        <v>2986</v>
      </c>
      <c r="AC116" t="str">
        <f t="shared" si="6"/>
        <v>加拿大</v>
      </c>
      <c r="AD116">
        <f t="shared" si="7"/>
        <v>357</v>
      </c>
      <c r="AE116">
        <f t="shared" si="8"/>
        <v>273</v>
      </c>
      <c r="AF116">
        <f t="shared" si="9"/>
        <v>283</v>
      </c>
      <c r="AG116">
        <f t="shared" si="10"/>
        <v>330</v>
      </c>
      <c r="AH116">
        <f t="shared" si="11"/>
        <v>210</v>
      </c>
    </row>
    <row r="117" ht="15" hidden="1" spans="1:34">
      <c r="A117" s="19" t="s">
        <v>205</v>
      </c>
      <c r="B117" s="1" t="s">
        <v>206</v>
      </c>
      <c r="C117" s="1" t="s">
        <v>10</v>
      </c>
      <c r="D117" s="1"/>
      <c r="E117" s="1" t="s">
        <v>197</v>
      </c>
      <c r="F117" s="1">
        <v>32</v>
      </c>
      <c r="G117" s="1">
        <v>30</v>
      </c>
      <c r="H117" s="1">
        <v>40</v>
      </c>
      <c r="I117" s="1">
        <v>30</v>
      </c>
      <c r="J117" s="1">
        <v>30</v>
      </c>
      <c r="K117" s="1">
        <v>30</v>
      </c>
      <c r="L117" s="1">
        <v>40</v>
      </c>
      <c r="M117" s="1">
        <v>30</v>
      </c>
      <c r="N117" s="1">
        <v>30</v>
      </c>
      <c r="O117" s="1">
        <v>28</v>
      </c>
      <c r="P117" s="1">
        <v>40</v>
      </c>
      <c r="Q117" s="1">
        <v>28</v>
      </c>
      <c r="R117" s="1">
        <v>28</v>
      </c>
      <c r="S117" s="1">
        <v>30</v>
      </c>
      <c r="T117" s="1">
        <v>40</v>
      </c>
      <c r="U117" s="1">
        <v>30</v>
      </c>
      <c r="V117" s="1">
        <v>30</v>
      </c>
      <c r="W117" s="1">
        <v>30</v>
      </c>
      <c r="X117" s="1">
        <v>40</v>
      </c>
      <c r="Y117" s="1">
        <v>30</v>
      </c>
      <c r="Z117" s="1">
        <v>30</v>
      </c>
      <c r="AA117" s="19" t="s">
        <v>2982</v>
      </c>
      <c r="AB117" s="22" t="s">
        <v>2986</v>
      </c>
      <c r="AC117" t="str">
        <f t="shared" si="6"/>
        <v>加拿大</v>
      </c>
      <c r="AD117">
        <f t="shared" si="7"/>
        <v>162</v>
      </c>
      <c r="AE117">
        <f t="shared" si="8"/>
        <v>130</v>
      </c>
      <c r="AF117">
        <f t="shared" si="9"/>
        <v>124</v>
      </c>
      <c r="AG117">
        <f t="shared" si="10"/>
        <v>160</v>
      </c>
      <c r="AH117">
        <f t="shared" si="11"/>
        <v>100</v>
      </c>
    </row>
    <row r="118" ht="15" hidden="1" spans="1:34">
      <c r="A118" s="19" t="s">
        <v>207</v>
      </c>
      <c r="B118" s="1" t="s">
        <v>206</v>
      </c>
      <c r="C118" s="1" t="s">
        <v>8</v>
      </c>
      <c r="D118" s="1"/>
      <c r="E118" s="1"/>
      <c r="F118" s="1">
        <v>1</v>
      </c>
      <c r="G118" s="1">
        <v>1</v>
      </c>
      <c r="H118" s="1">
        <v>1</v>
      </c>
      <c r="I118" s="1">
        <v>2</v>
      </c>
      <c r="J118" s="1">
        <v>2</v>
      </c>
      <c r="K118" s="1">
        <v>2</v>
      </c>
      <c r="L118" s="1">
        <v>2</v>
      </c>
      <c r="M118" s="1">
        <v>2</v>
      </c>
      <c r="N118" s="1">
        <v>2</v>
      </c>
      <c r="O118" s="1">
        <v>2</v>
      </c>
      <c r="P118" s="1">
        <v>2</v>
      </c>
      <c r="Q118" s="1">
        <v>2</v>
      </c>
      <c r="R118" s="1">
        <v>2</v>
      </c>
      <c r="S118" s="1">
        <v>2</v>
      </c>
      <c r="T118" s="1">
        <v>2</v>
      </c>
      <c r="U118" s="1">
        <v>2</v>
      </c>
      <c r="V118" s="1">
        <v>2</v>
      </c>
      <c r="W118" s="1">
        <v>2</v>
      </c>
      <c r="X118" s="1">
        <v>1</v>
      </c>
      <c r="Y118" s="1">
        <v>1</v>
      </c>
      <c r="Z118" s="19"/>
      <c r="AA118" s="19" t="s">
        <v>2975</v>
      </c>
      <c r="AB118" s="22" t="s">
        <v>2986</v>
      </c>
      <c r="AC118" t="str">
        <f t="shared" si="6"/>
        <v>墨西哥</v>
      </c>
      <c r="AD118">
        <f t="shared" si="7"/>
        <v>7</v>
      </c>
      <c r="AE118">
        <f t="shared" si="8"/>
        <v>8</v>
      </c>
      <c r="AF118">
        <f t="shared" si="9"/>
        <v>8</v>
      </c>
      <c r="AG118">
        <f t="shared" si="10"/>
        <v>10</v>
      </c>
      <c r="AH118">
        <f t="shared" si="11"/>
        <v>2</v>
      </c>
    </row>
    <row r="119" ht="15" hidden="1" spans="1:34">
      <c r="A119" s="19" t="s">
        <v>208</v>
      </c>
      <c r="B119" s="1" t="s">
        <v>209</v>
      </c>
      <c r="C119" s="1" t="s">
        <v>10</v>
      </c>
      <c r="D119" s="1"/>
      <c r="E119" s="1"/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9" t="s">
        <v>2982</v>
      </c>
      <c r="AB119" s="22" t="s">
        <v>2986</v>
      </c>
      <c r="AC119" t="str">
        <f t="shared" si="6"/>
        <v>加拿大</v>
      </c>
      <c r="AD119">
        <f t="shared" si="7"/>
        <v>0</v>
      </c>
      <c r="AE119">
        <f t="shared" si="8"/>
        <v>0</v>
      </c>
      <c r="AF119">
        <f t="shared" si="9"/>
        <v>0</v>
      </c>
      <c r="AG119">
        <f t="shared" si="10"/>
        <v>0</v>
      </c>
      <c r="AH119">
        <f t="shared" si="11"/>
        <v>0</v>
      </c>
    </row>
    <row r="120" ht="15" hidden="1" spans="1:34">
      <c r="A120" s="19" t="s">
        <v>210</v>
      </c>
      <c r="B120" s="1" t="s">
        <v>211</v>
      </c>
      <c r="C120" s="1" t="s">
        <v>10</v>
      </c>
      <c r="D120" s="1"/>
      <c r="E120" s="1"/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9" t="s">
        <v>2982</v>
      </c>
      <c r="AB120" s="22" t="s">
        <v>2986</v>
      </c>
      <c r="AC120" t="str">
        <f t="shared" si="6"/>
        <v>加拿大</v>
      </c>
      <c r="AD120">
        <f t="shared" si="7"/>
        <v>0</v>
      </c>
      <c r="AE120">
        <f t="shared" si="8"/>
        <v>0</v>
      </c>
      <c r="AF120">
        <f t="shared" si="9"/>
        <v>0</v>
      </c>
      <c r="AG120">
        <f t="shared" si="10"/>
        <v>0</v>
      </c>
      <c r="AH120">
        <f t="shared" si="11"/>
        <v>0</v>
      </c>
    </row>
    <row r="121" ht="15" hidden="1" spans="1:34">
      <c r="A121" s="19" t="s">
        <v>212</v>
      </c>
      <c r="B121" s="1" t="s">
        <v>211</v>
      </c>
      <c r="C121" s="1" t="s">
        <v>8</v>
      </c>
      <c r="D121" s="1"/>
      <c r="E121" s="1"/>
      <c r="F121" s="1">
        <v>2</v>
      </c>
      <c r="G121" s="1">
        <v>2</v>
      </c>
      <c r="H121" s="1">
        <v>2</v>
      </c>
      <c r="I121" s="1">
        <v>2</v>
      </c>
      <c r="J121" s="1">
        <v>2</v>
      </c>
      <c r="K121" s="1">
        <v>2</v>
      </c>
      <c r="L121" s="1">
        <v>2</v>
      </c>
      <c r="M121" s="1">
        <v>2</v>
      </c>
      <c r="N121" s="1">
        <v>2</v>
      </c>
      <c r="O121" s="1">
        <v>2</v>
      </c>
      <c r="P121" s="1">
        <v>2</v>
      </c>
      <c r="Q121" s="1">
        <v>2</v>
      </c>
      <c r="R121" s="1">
        <v>2</v>
      </c>
      <c r="S121" s="1">
        <v>2</v>
      </c>
      <c r="T121" s="1">
        <v>2</v>
      </c>
      <c r="U121" s="1">
        <v>2</v>
      </c>
      <c r="V121" s="1">
        <v>2</v>
      </c>
      <c r="W121" s="1">
        <v>1</v>
      </c>
      <c r="X121" s="1">
        <v>1</v>
      </c>
      <c r="Y121" s="1">
        <v>1</v>
      </c>
      <c r="Z121" s="19"/>
      <c r="AA121" s="19" t="s">
        <v>2975</v>
      </c>
      <c r="AB121" s="22" t="s">
        <v>2986</v>
      </c>
      <c r="AC121" t="str">
        <f t="shared" si="6"/>
        <v>墨西哥</v>
      </c>
      <c r="AD121">
        <f t="shared" si="7"/>
        <v>10</v>
      </c>
      <c r="AE121">
        <f t="shared" si="8"/>
        <v>8</v>
      </c>
      <c r="AF121">
        <f t="shared" si="9"/>
        <v>8</v>
      </c>
      <c r="AG121">
        <f t="shared" si="10"/>
        <v>9</v>
      </c>
      <c r="AH121">
        <f t="shared" si="11"/>
        <v>2</v>
      </c>
    </row>
    <row r="122" ht="15" hidden="1" spans="1:34">
      <c r="A122" s="19" t="s">
        <v>213</v>
      </c>
      <c r="B122" s="1" t="s">
        <v>214</v>
      </c>
      <c r="C122" s="1" t="s">
        <v>10</v>
      </c>
      <c r="D122" s="1"/>
      <c r="E122" s="1" t="s">
        <v>197</v>
      </c>
      <c r="F122" s="1">
        <v>15</v>
      </c>
      <c r="G122" s="1">
        <v>30</v>
      </c>
      <c r="H122" s="1">
        <v>35</v>
      </c>
      <c r="I122" s="1">
        <v>30</v>
      </c>
      <c r="J122" s="1">
        <v>30</v>
      </c>
      <c r="K122" s="1">
        <v>30</v>
      </c>
      <c r="L122" s="1">
        <v>35</v>
      </c>
      <c r="M122" s="1">
        <v>30</v>
      </c>
      <c r="N122" s="1">
        <v>30</v>
      </c>
      <c r="O122" s="1">
        <v>30</v>
      </c>
      <c r="P122" s="1">
        <v>35</v>
      </c>
      <c r="Q122" s="1">
        <v>30</v>
      </c>
      <c r="R122" s="1">
        <v>30</v>
      </c>
      <c r="S122" s="1">
        <v>30</v>
      </c>
      <c r="T122" s="1">
        <v>35</v>
      </c>
      <c r="U122" s="1">
        <v>30</v>
      </c>
      <c r="V122" s="1">
        <v>30</v>
      </c>
      <c r="W122" s="1">
        <v>30</v>
      </c>
      <c r="X122" s="1">
        <v>0</v>
      </c>
      <c r="Y122" s="1">
        <v>0</v>
      </c>
      <c r="Z122" s="1">
        <v>0</v>
      </c>
      <c r="AA122" s="19" t="s">
        <v>2982</v>
      </c>
      <c r="AB122" s="22" t="s">
        <v>2986</v>
      </c>
      <c r="AC122" t="str">
        <f t="shared" si="6"/>
        <v>加拿大</v>
      </c>
      <c r="AD122">
        <f t="shared" si="7"/>
        <v>140</v>
      </c>
      <c r="AE122">
        <f t="shared" si="8"/>
        <v>125</v>
      </c>
      <c r="AF122">
        <f t="shared" si="9"/>
        <v>125</v>
      </c>
      <c r="AG122">
        <f t="shared" si="10"/>
        <v>155</v>
      </c>
      <c r="AH122">
        <f t="shared" si="11"/>
        <v>0</v>
      </c>
    </row>
    <row r="123" ht="15" hidden="1" spans="1:34">
      <c r="A123" s="19" t="s">
        <v>215</v>
      </c>
      <c r="B123" s="1" t="s">
        <v>214</v>
      </c>
      <c r="C123" s="1" t="s">
        <v>8</v>
      </c>
      <c r="D123" s="1"/>
      <c r="E123" s="1"/>
      <c r="F123" s="1">
        <v>10</v>
      </c>
      <c r="G123" s="1">
        <v>10</v>
      </c>
      <c r="H123" s="1">
        <v>10</v>
      </c>
      <c r="I123" s="1">
        <v>10</v>
      </c>
      <c r="J123" s="1">
        <v>8</v>
      </c>
      <c r="K123" s="1">
        <v>8</v>
      </c>
      <c r="L123" s="1">
        <v>8</v>
      </c>
      <c r="M123" s="1">
        <v>8</v>
      </c>
      <c r="N123" s="1">
        <v>7</v>
      </c>
      <c r="O123" s="1">
        <v>7</v>
      </c>
      <c r="P123" s="1">
        <v>7</v>
      </c>
      <c r="Q123" s="1">
        <v>7</v>
      </c>
      <c r="R123" s="1">
        <v>7</v>
      </c>
      <c r="S123" s="1">
        <v>7</v>
      </c>
      <c r="T123" s="1">
        <v>7</v>
      </c>
      <c r="U123" s="1">
        <v>7</v>
      </c>
      <c r="V123" s="1">
        <v>7</v>
      </c>
      <c r="W123" s="1">
        <v>5</v>
      </c>
      <c r="X123" s="1">
        <v>5</v>
      </c>
      <c r="Y123" s="1">
        <v>5</v>
      </c>
      <c r="Z123" s="19"/>
      <c r="AA123" s="19" t="s">
        <v>2975</v>
      </c>
      <c r="AB123" s="22" t="s">
        <v>2986</v>
      </c>
      <c r="AC123" t="str">
        <f t="shared" si="6"/>
        <v>墨西哥</v>
      </c>
      <c r="AD123">
        <f t="shared" si="7"/>
        <v>48</v>
      </c>
      <c r="AE123">
        <f t="shared" si="8"/>
        <v>31</v>
      </c>
      <c r="AF123">
        <f t="shared" si="9"/>
        <v>28</v>
      </c>
      <c r="AG123">
        <f t="shared" si="10"/>
        <v>33</v>
      </c>
      <c r="AH123">
        <f t="shared" si="11"/>
        <v>10</v>
      </c>
    </row>
    <row r="124" ht="15" hidden="1" spans="1:34">
      <c r="A124" s="19" t="s">
        <v>216</v>
      </c>
      <c r="B124" s="1" t="s">
        <v>217</v>
      </c>
      <c r="C124" s="1" t="s">
        <v>10</v>
      </c>
      <c r="D124" s="1"/>
      <c r="E124" s="1" t="s">
        <v>218</v>
      </c>
      <c r="F124" s="1">
        <v>10</v>
      </c>
      <c r="G124" s="1">
        <v>14</v>
      </c>
      <c r="H124" s="1">
        <v>35</v>
      </c>
      <c r="I124" s="1">
        <v>21</v>
      </c>
      <c r="J124" s="1">
        <v>24</v>
      </c>
      <c r="K124" s="1">
        <v>28</v>
      </c>
      <c r="L124" s="1">
        <v>35</v>
      </c>
      <c r="M124" s="1">
        <v>30</v>
      </c>
      <c r="N124" s="1">
        <v>30</v>
      </c>
      <c r="O124" s="1">
        <v>30</v>
      </c>
      <c r="P124" s="1">
        <v>35</v>
      </c>
      <c r="Q124" s="1">
        <v>30</v>
      </c>
      <c r="R124" s="1">
        <v>30</v>
      </c>
      <c r="S124" s="1">
        <v>30</v>
      </c>
      <c r="T124" s="1">
        <v>35</v>
      </c>
      <c r="U124" s="1">
        <v>30</v>
      </c>
      <c r="V124" s="1">
        <v>30</v>
      </c>
      <c r="W124" s="1">
        <v>30</v>
      </c>
      <c r="X124" s="1">
        <v>30</v>
      </c>
      <c r="Y124" s="1">
        <v>30</v>
      </c>
      <c r="Z124" s="1">
        <v>30</v>
      </c>
      <c r="AA124" s="19" t="s">
        <v>2982</v>
      </c>
      <c r="AB124" s="22" t="s">
        <v>2986</v>
      </c>
      <c r="AC124" t="str">
        <f t="shared" si="6"/>
        <v>加拿大</v>
      </c>
      <c r="AD124">
        <f t="shared" si="7"/>
        <v>104</v>
      </c>
      <c r="AE124">
        <f t="shared" si="8"/>
        <v>123</v>
      </c>
      <c r="AF124">
        <f t="shared" si="9"/>
        <v>125</v>
      </c>
      <c r="AG124">
        <f t="shared" si="10"/>
        <v>155</v>
      </c>
      <c r="AH124">
        <f t="shared" si="11"/>
        <v>90</v>
      </c>
    </row>
    <row r="125" ht="15" hidden="1" spans="1:34">
      <c r="A125" s="19" t="s">
        <v>219</v>
      </c>
      <c r="B125" s="1" t="s">
        <v>220</v>
      </c>
      <c r="C125" s="1" t="s">
        <v>8</v>
      </c>
      <c r="D125" s="1"/>
      <c r="E125" s="1"/>
      <c r="F125" s="1">
        <v>1</v>
      </c>
      <c r="G125" s="1">
        <v>1</v>
      </c>
      <c r="H125" s="1">
        <v>1</v>
      </c>
      <c r="I125" s="1">
        <v>2</v>
      </c>
      <c r="J125" s="1">
        <v>2</v>
      </c>
      <c r="K125" s="1">
        <v>2</v>
      </c>
      <c r="L125" s="1">
        <v>2</v>
      </c>
      <c r="M125" s="1">
        <v>2</v>
      </c>
      <c r="N125" s="1">
        <v>2</v>
      </c>
      <c r="O125" s="1">
        <v>2</v>
      </c>
      <c r="P125" s="1">
        <v>2</v>
      </c>
      <c r="Q125" s="1">
        <v>2</v>
      </c>
      <c r="R125" s="1">
        <v>2</v>
      </c>
      <c r="S125" s="1">
        <v>2</v>
      </c>
      <c r="T125" s="1">
        <v>2</v>
      </c>
      <c r="U125" s="1">
        <v>2</v>
      </c>
      <c r="V125" s="1">
        <v>2</v>
      </c>
      <c r="W125" s="1">
        <v>1</v>
      </c>
      <c r="X125" s="1">
        <v>1</v>
      </c>
      <c r="Y125" s="1">
        <v>1</v>
      </c>
      <c r="Z125" s="19"/>
      <c r="AA125" s="19" t="s">
        <v>2975</v>
      </c>
      <c r="AB125" s="22" t="s">
        <v>2986</v>
      </c>
      <c r="AC125" t="str">
        <f t="shared" si="6"/>
        <v>墨西哥</v>
      </c>
      <c r="AD125">
        <f t="shared" si="7"/>
        <v>7</v>
      </c>
      <c r="AE125">
        <f t="shared" si="8"/>
        <v>8</v>
      </c>
      <c r="AF125">
        <f t="shared" si="9"/>
        <v>8</v>
      </c>
      <c r="AG125">
        <f t="shared" si="10"/>
        <v>9</v>
      </c>
      <c r="AH125">
        <f t="shared" si="11"/>
        <v>2</v>
      </c>
    </row>
    <row r="126" ht="15" hidden="1" spans="1:34">
      <c r="A126" s="19" t="s">
        <v>221</v>
      </c>
      <c r="B126" s="1" t="s">
        <v>222</v>
      </c>
      <c r="C126" s="1" t="s">
        <v>10</v>
      </c>
      <c r="D126" s="1"/>
      <c r="E126" s="1"/>
      <c r="F126" s="1">
        <v>18</v>
      </c>
      <c r="G126" s="1">
        <v>18</v>
      </c>
      <c r="H126" s="1">
        <v>30</v>
      </c>
      <c r="I126" s="1">
        <v>16</v>
      </c>
      <c r="J126" s="1">
        <v>16</v>
      </c>
      <c r="K126" s="1">
        <v>16</v>
      </c>
      <c r="L126" s="1">
        <v>30</v>
      </c>
      <c r="M126" s="1">
        <v>14</v>
      </c>
      <c r="N126" s="1">
        <v>14</v>
      </c>
      <c r="O126" s="1">
        <v>14</v>
      </c>
      <c r="P126" s="1">
        <v>30</v>
      </c>
      <c r="Q126" s="1">
        <v>14</v>
      </c>
      <c r="R126" s="1">
        <v>14</v>
      </c>
      <c r="S126" s="1">
        <v>14</v>
      </c>
      <c r="T126" s="1">
        <v>30</v>
      </c>
      <c r="U126" s="1">
        <v>14</v>
      </c>
      <c r="V126" s="1">
        <v>14</v>
      </c>
      <c r="W126" s="1">
        <v>14</v>
      </c>
      <c r="X126" s="1">
        <v>10</v>
      </c>
      <c r="Y126" s="1">
        <v>14</v>
      </c>
      <c r="Z126" s="1">
        <v>14</v>
      </c>
      <c r="AA126" s="19" t="s">
        <v>2982</v>
      </c>
      <c r="AB126" s="22" t="s">
        <v>2986</v>
      </c>
      <c r="AC126" t="str">
        <f t="shared" si="6"/>
        <v>加拿大</v>
      </c>
      <c r="AD126">
        <f t="shared" si="7"/>
        <v>98</v>
      </c>
      <c r="AE126">
        <f t="shared" si="8"/>
        <v>74</v>
      </c>
      <c r="AF126">
        <f t="shared" si="9"/>
        <v>72</v>
      </c>
      <c r="AG126">
        <f t="shared" si="10"/>
        <v>86</v>
      </c>
      <c r="AH126">
        <f t="shared" si="11"/>
        <v>38</v>
      </c>
    </row>
    <row r="127" ht="15" hidden="1" spans="1:34">
      <c r="A127" s="19" t="s">
        <v>223</v>
      </c>
      <c r="B127" s="1" t="s">
        <v>222</v>
      </c>
      <c r="C127" s="1" t="s">
        <v>8</v>
      </c>
      <c r="D127" s="1"/>
      <c r="E127" s="1"/>
      <c r="F127" s="1">
        <v>1</v>
      </c>
      <c r="G127" s="1">
        <v>2</v>
      </c>
      <c r="H127" s="1">
        <v>2</v>
      </c>
      <c r="I127" s="1">
        <v>2</v>
      </c>
      <c r="J127" s="1">
        <v>2</v>
      </c>
      <c r="K127" s="1">
        <v>2</v>
      </c>
      <c r="L127" s="1">
        <v>2</v>
      </c>
      <c r="M127" s="1">
        <v>2</v>
      </c>
      <c r="N127" s="1">
        <v>2</v>
      </c>
      <c r="O127" s="1">
        <v>2</v>
      </c>
      <c r="P127" s="1">
        <v>2</v>
      </c>
      <c r="Q127" s="1">
        <v>2</v>
      </c>
      <c r="R127" s="1">
        <v>2</v>
      </c>
      <c r="S127" s="1">
        <v>2</v>
      </c>
      <c r="T127" s="1">
        <v>2</v>
      </c>
      <c r="U127" s="1">
        <v>2</v>
      </c>
      <c r="V127" s="1">
        <v>2</v>
      </c>
      <c r="W127" s="1">
        <v>1</v>
      </c>
      <c r="X127" s="1">
        <v>1</v>
      </c>
      <c r="Y127" s="1">
        <v>1</v>
      </c>
      <c r="Z127" s="19"/>
      <c r="AA127" s="19" t="s">
        <v>2975</v>
      </c>
      <c r="AB127" s="22" t="s">
        <v>2986</v>
      </c>
      <c r="AC127" t="str">
        <f t="shared" si="6"/>
        <v>墨西哥</v>
      </c>
      <c r="AD127">
        <f t="shared" si="7"/>
        <v>9</v>
      </c>
      <c r="AE127">
        <f t="shared" si="8"/>
        <v>8</v>
      </c>
      <c r="AF127">
        <f t="shared" si="9"/>
        <v>8</v>
      </c>
      <c r="AG127">
        <f t="shared" si="10"/>
        <v>9</v>
      </c>
      <c r="AH127">
        <f t="shared" si="11"/>
        <v>2</v>
      </c>
    </row>
    <row r="128" ht="15" hidden="1" spans="1:34">
      <c r="A128" s="19" t="s">
        <v>224</v>
      </c>
      <c r="B128" s="1" t="s">
        <v>225</v>
      </c>
      <c r="C128" s="1" t="s">
        <v>10</v>
      </c>
      <c r="D128" s="1"/>
      <c r="E128" s="1"/>
      <c r="F128" s="1">
        <v>8</v>
      </c>
      <c r="G128" s="1">
        <v>7</v>
      </c>
      <c r="H128" s="1">
        <v>10</v>
      </c>
      <c r="I128" s="1">
        <v>5</v>
      </c>
      <c r="J128" s="1">
        <v>5</v>
      </c>
      <c r="K128" s="1">
        <v>5</v>
      </c>
      <c r="L128" s="1">
        <v>10</v>
      </c>
      <c r="M128" s="1">
        <v>7</v>
      </c>
      <c r="N128" s="1">
        <v>7</v>
      </c>
      <c r="O128" s="1">
        <v>7</v>
      </c>
      <c r="P128" s="1">
        <v>10</v>
      </c>
      <c r="Q128" s="1">
        <v>7</v>
      </c>
      <c r="R128" s="1">
        <v>7</v>
      </c>
      <c r="S128" s="1">
        <v>7</v>
      </c>
      <c r="T128" s="1">
        <v>10</v>
      </c>
      <c r="U128" s="1">
        <v>7</v>
      </c>
      <c r="V128" s="1">
        <v>10</v>
      </c>
      <c r="W128" s="1">
        <v>10</v>
      </c>
      <c r="X128" s="1">
        <v>10</v>
      </c>
      <c r="Y128" s="1">
        <v>10</v>
      </c>
      <c r="Z128" s="1">
        <v>10</v>
      </c>
      <c r="AA128" s="19" t="s">
        <v>2982</v>
      </c>
      <c r="AB128" s="22" t="s">
        <v>2983</v>
      </c>
      <c r="AC128" t="str">
        <f t="shared" si="6"/>
        <v>加拿大</v>
      </c>
      <c r="AD128">
        <f t="shared" si="7"/>
        <v>35</v>
      </c>
      <c r="AE128">
        <f t="shared" si="8"/>
        <v>29</v>
      </c>
      <c r="AF128">
        <f t="shared" si="9"/>
        <v>31</v>
      </c>
      <c r="AG128">
        <f t="shared" si="10"/>
        <v>44</v>
      </c>
      <c r="AH128">
        <f t="shared" si="11"/>
        <v>30</v>
      </c>
    </row>
    <row r="129" ht="15" hidden="1" spans="1:34">
      <c r="A129" s="19" t="s">
        <v>226</v>
      </c>
      <c r="B129" s="1" t="s">
        <v>225</v>
      </c>
      <c r="C129" s="1" t="s">
        <v>8</v>
      </c>
      <c r="D129" s="1"/>
      <c r="E129" s="1"/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9"/>
      <c r="AA129" s="19" t="s">
        <v>2975</v>
      </c>
      <c r="AB129" s="22" t="s">
        <v>2983</v>
      </c>
      <c r="AC129" t="str">
        <f t="shared" si="6"/>
        <v>墨西哥</v>
      </c>
      <c r="AD129">
        <f t="shared" si="7"/>
        <v>0</v>
      </c>
      <c r="AE129">
        <f t="shared" si="8"/>
        <v>0</v>
      </c>
      <c r="AF129">
        <f t="shared" si="9"/>
        <v>0</v>
      </c>
      <c r="AG129">
        <f t="shared" si="10"/>
        <v>0</v>
      </c>
      <c r="AH129">
        <f t="shared" si="11"/>
        <v>0</v>
      </c>
    </row>
    <row r="130" ht="15" hidden="1" spans="1:34">
      <c r="A130" s="19" t="s">
        <v>227</v>
      </c>
      <c r="B130" s="1" t="s">
        <v>228</v>
      </c>
      <c r="C130" s="1" t="s">
        <v>10</v>
      </c>
      <c r="D130" s="1"/>
      <c r="E130" s="1"/>
      <c r="F130" s="1">
        <v>12</v>
      </c>
      <c r="G130" s="1">
        <v>12</v>
      </c>
      <c r="H130" s="1">
        <v>12</v>
      </c>
      <c r="I130" s="1">
        <v>10</v>
      </c>
      <c r="J130" s="1">
        <v>10</v>
      </c>
      <c r="K130" s="1">
        <v>8</v>
      </c>
      <c r="L130" s="1">
        <v>8</v>
      </c>
      <c r="M130" s="1">
        <v>8</v>
      </c>
      <c r="N130" s="1">
        <v>8</v>
      </c>
      <c r="O130" s="1">
        <v>8</v>
      </c>
      <c r="P130" s="1">
        <v>8</v>
      </c>
      <c r="Q130" s="1">
        <v>8</v>
      </c>
      <c r="R130" s="1">
        <v>8</v>
      </c>
      <c r="S130" s="1">
        <v>8</v>
      </c>
      <c r="T130" s="1">
        <v>8</v>
      </c>
      <c r="U130" s="1">
        <v>8</v>
      </c>
      <c r="V130" s="1">
        <v>10</v>
      </c>
      <c r="W130" s="1">
        <v>10</v>
      </c>
      <c r="X130" s="1">
        <v>10</v>
      </c>
      <c r="Y130" s="1">
        <v>10</v>
      </c>
      <c r="Z130" s="1">
        <v>10</v>
      </c>
      <c r="AA130" s="19" t="s">
        <v>2982</v>
      </c>
      <c r="AB130" s="22" t="s">
        <v>2983</v>
      </c>
      <c r="AC130" t="str">
        <f t="shared" ref="AC130:AC193" si="12">IF(C130="US","美国",IF(C130="CA","加拿大",IF(C130="AU","澳洲",IF(C130="UK","英国",IF(C130="MX","墨西哥","德国")))))</f>
        <v>加拿大</v>
      </c>
      <c r="AD130">
        <f t="shared" ref="AD130:AD193" si="13">SUM(F130:J130)</f>
        <v>56</v>
      </c>
      <c r="AE130">
        <f t="shared" ref="AE130:AE193" si="14">SUM(K130:N130)</f>
        <v>32</v>
      </c>
      <c r="AF130">
        <f t="shared" ref="AF130:AF193" si="15">SUM(O130:R130)</f>
        <v>32</v>
      </c>
      <c r="AG130">
        <f t="shared" ref="AG130:AG193" si="16">SUM(S130:W130)</f>
        <v>44</v>
      </c>
      <c r="AH130">
        <f t="shared" ref="AH130:AH193" si="17">SUM(X130:Z130)</f>
        <v>30</v>
      </c>
    </row>
    <row r="131" ht="15" hidden="1" spans="1:34">
      <c r="A131" s="19" t="s">
        <v>229</v>
      </c>
      <c r="B131" s="1" t="s">
        <v>228</v>
      </c>
      <c r="C131" s="1" t="s">
        <v>8</v>
      </c>
      <c r="D131" s="1"/>
      <c r="E131" s="1"/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9"/>
      <c r="AA131" s="19" t="s">
        <v>2975</v>
      </c>
      <c r="AB131" s="22" t="s">
        <v>2983</v>
      </c>
      <c r="AC131" t="str">
        <f t="shared" si="12"/>
        <v>墨西哥</v>
      </c>
      <c r="AD131">
        <f t="shared" si="13"/>
        <v>0</v>
      </c>
      <c r="AE131">
        <f t="shared" si="14"/>
        <v>0</v>
      </c>
      <c r="AF131">
        <f t="shared" si="15"/>
        <v>0</v>
      </c>
      <c r="AG131">
        <f t="shared" si="16"/>
        <v>0</v>
      </c>
      <c r="AH131">
        <f t="shared" si="17"/>
        <v>0</v>
      </c>
    </row>
    <row r="132" ht="15" hidden="1" spans="1:34">
      <c r="A132" s="19" t="s">
        <v>230</v>
      </c>
      <c r="B132" s="1" t="s">
        <v>231</v>
      </c>
      <c r="C132" s="1" t="s">
        <v>10</v>
      </c>
      <c r="D132" s="1"/>
      <c r="E132" s="1"/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9"/>
      <c r="AA132" s="19" t="s">
        <v>2978</v>
      </c>
      <c r="AB132" s="22" t="s">
        <v>2987</v>
      </c>
      <c r="AC132" t="str">
        <f t="shared" si="12"/>
        <v>加拿大</v>
      </c>
      <c r="AD132">
        <f t="shared" si="13"/>
        <v>0</v>
      </c>
      <c r="AE132">
        <f t="shared" si="14"/>
        <v>0</v>
      </c>
      <c r="AF132">
        <f t="shared" si="15"/>
        <v>0</v>
      </c>
      <c r="AG132">
        <f t="shared" si="16"/>
        <v>0</v>
      </c>
      <c r="AH132">
        <f t="shared" si="17"/>
        <v>0</v>
      </c>
    </row>
    <row r="133" ht="15" hidden="1" spans="1:34">
      <c r="A133" s="19" t="s">
        <v>232</v>
      </c>
      <c r="B133" s="1" t="s">
        <v>233</v>
      </c>
      <c r="C133" s="1" t="s">
        <v>10</v>
      </c>
      <c r="D133" s="1"/>
      <c r="E133" s="1"/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9"/>
      <c r="AA133" s="19" t="s">
        <v>2978</v>
      </c>
      <c r="AB133" s="22" t="s">
        <v>2987</v>
      </c>
      <c r="AC133" t="str">
        <f t="shared" si="12"/>
        <v>加拿大</v>
      </c>
      <c r="AD133">
        <f t="shared" si="13"/>
        <v>0</v>
      </c>
      <c r="AE133">
        <f t="shared" si="14"/>
        <v>0</v>
      </c>
      <c r="AF133">
        <f t="shared" si="15"/>
        <v>0</v>
      </c>
      <c r="AG133">
        <f t="shared" si="16"/>
        <v>0</v>
      </c>
      <c r="AH133">
        <f t="shared" si="17"/>
        <v>0</v>
      </c>
    </row>
    <row r="134" ht="15" hidden="1" spans="1:34">
      <c r="A134" s="19" t="s">
        <v>234</v>
      </c>
      <c r="B134" s="1" t="s">
        <v>235</v>
      </c>
      <c r="C134" s="1" t="s">
        <v>8</v>
      </c>
      <c r="D134" s="1"/>
      <c r="E134" s="1"/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9"/>
      <c r="AA134" s="19" t="s">
        <v>2975</v>
      </c>
      <c r="AB134" s="22" t="s">
        <v>2987</v>
      </c>
      <c r="AC134" t="str">
        <f t="shared" si="12"/>
        <v>墨西哥</v>
      </c>
      <c r="AD134">
        <f t="shared" si="13"/>
        <v>0</v>
      </c>
      <c r="AE134">
        <f t="shared" si="14"/>
        <v>0</v>
      </c>
      <c r="AF134">
        <f t="shared" si="15"/>
        <v>0</v>
      </c>
      <c r="AG134">
        <f t="shared" si="16"/>
        <v>0</v>
      </c>
      <c r="AH134">
        <f t="shared" si="17"/>
        <v>0</v>
      </c>
    </row>
    <row r="135" ht="15" hidden="1" spans="1:34">
      <c r="A135" s="19" t="s">
        <v>236</v>
      </c>
      <c r="B135" s="1" t="s">
        <v>235</v>
      </c>
      <c r="C135" s="1" t="s">
        <v>10</v>
      </c>
      <c r="D135" s="1"/>
      <c r="E135" s="1"/>
      <c r="F135" s="1">
        <v>2</v>
      </c>
      <c r="G135" s="1">
        <v>5</v>
      </c>
      <c r="H135" s="1">
        <v>5</v>
      </c>
      <c r="I135" s="1">
        <v>5</v>
      </c>
      <c r="J135" s="1">
        <v>5</v>
      </c>
      <c r="K135" s="1">
        <v>5</v>
      </c>
      <c r="L135" s="1">
        <v>5</v>
      </c>
      <c r="M135" s="1">
        <v>5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9"/>
      <c r="AA135" s="19" t="s">
        <v>2978</v>
      </c>
      <c r="AB135" s="22" t="s">
        <v>2987</v>
      </c>
      <c r="AC135" t="str">
        <f t="shared" si="12"/>
        <v>加拿大</v>
      </c>
      <c r="AD135">
        <f t="shared" si="13"/>
        <v>22</v>
      </c>
      <c r="AE135">
        <f t="shared" si="14"/>
        <v>15</v>
      </c>
      <c r="AF135">
        <f t="shared" si="15"/>
        <v>0</v>
      </c>
      <c r="AG135">
        <f t="shared" si="16"/>
        <v>0</v>
      </c>
      <c r="AH135">
        <f t="shared" si="17"/>
        <v>0</v>
      </c>
    </row>
    <row r="136" ht="15" hidden="1" spans="1:34">
      <c r="A136" s="19" t="s">
        <v>237</v>
      </c>
      <c r="B136" s="1" t="s">
        <v>238</v>
      </c>
      <c r="C136" s="1" t="s">
        <v>8</v>
      </c>
      <c r="D136" s="1"/>
      <c r="E136" s="1"/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9"/>
      <c r="AA136" s="19" t="s">
        <v>2975</v>
      </c>
      <c r="AB136" s="22" t="s">
        <v>2987</v>
      </c>
      <c r="AC136" t="str">
        <f t="shared" si="12"/>
        <v>墨西哥</v>
      </c>
      <c r="AD136">
        <f t="shared" si="13"/>
        <v>0</v>
      </c>
      <c r="AE136">
        <f t="shared" si="14"/>
        <v>0</v>
      </c>
      <c r="AF136">
        <f t="shared" si="15"/>
        <v>0</v>
      </c>
      <c r="AG136">
        <f t="shared" si="16"/>
        <v>0</v>
      </c>
      <c r="AH136">
        <f t="shared" si="17"/>
        <v>0</v>
      </c>
    </row>
    <row r="137" ht="15" hidden="1" spans="1:34">
      <c r="A137" s="19" t="s">
        <v>239</v>
      </c>
      <c r="B137" s="1" t="s">
        <v>238</v>
      </c>
      <c r="C137" s="1" t="s">
        <v>10</v>
      </c>
      <c r="D137" s="1"/>
      <c r="E137" s="1"/>
      <c r="F137" s="1">
        <v>2</v>
      </c>
      <c r="G137" s="1">
        <v>5</v>
      </c>
      <c r="H137" s="1">
        <v>5</v>
      </c>
      <c r="I137" s="1">
        <v>5</v>
      </c>
      <c r="J137" s="1">
        <v>5</v>
      </c>
      <c r="K137" s="1">
        <v>5</v>
      </c>
      <c r="L137" s="1">
        <v>5</v>
      </c>
      <c r="M137" s="1">
        <v>5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9"/>
      <c r="AA137" s="19" t="s">
        <v>2978</v>
      </c>
      <c r="AB137" s="22" t="s">
        <v>2987</v>
      </c>
      <c r="AC137" t="str">
        <f t="shared" si="12"/>
        <v>加拿大</v>
      </c>
      <c r="AD137">
        <f t="shared" si="13"/>
        <v>22</v>
      </c>
      <c r="AE137">
        <f t="shared" si="14"/>
        <v>15</v>
      </c>
      <c r="AF137">
        <f t="shared" si="15"/>
        <v>0</v>
      </c>
      <c r="AG137">
        <f t="shared" si="16"/>
        <v>0</v>
      </c>
      <c r="AH137">
        <f t="shared" si="17"/>
        <v>0</v>
      </c>
    </row>
    <row r="138" ht="15" hidden="1" spans="1:34">
      <c r="A138" s="19" t="s">
        <v>240</v>
      </c>
      <c r="B138" s="1" t="s">
        <v>241</v>
      </c>
      <c r="C138" s="1" t="s">
        <v>8</v>
      </c>
      <c r="D138" s="1"/>
      <c r="E138" s="1"/>
      <c r="F138" s="1">
        <v>1</v>
      </c>
      <c r="G138" s="1">
        <v>1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1</v>
      </c>
      <c r="O138" s="1">
        <v>1</v>
      </c>
      <c r="P138" s="1">
        <v>1</v>
      </c>
      <c r="Q138" s="1">
        <v>1</v>
      </c>
      <c r="R138" s="1">
        <v>1</v>
      </c>
      <c r="S138" s="1">
        <v>1</v>
      </c>
      <c r="T138" s="1">
        <v>1</v>
      </c>
      <c r="U138" s="1">
        <v>1</v>
      </c>
      <c r="V138" s="1">
        <v>1</v>
      </c>
      <c r="W138" s="1">
        <v>1</v>
      </c>
      <c r="X138" s="1">
        <v>1</v>
      </c>
      <c r="Y138" s="1">
        <v>1</v>
      </c>
      <c r="Z138" s="19"/>
      <c r="AA138" s="19" t="s">
        <v>2975</v>
      </c>
      <c r="AB138" s="22" t="s">
        <v>2987</v>
      </c>
      <c r="AC138" t="str">
        <f t="shared" si="12"/>
        <v>墨西哥</v>
      </c>
      <c r="AD138">
        <f t="shared" si="13"/>
        <v>5</v>
      </c>
      <c r="AE138">
        <f t="shared" si="14"/>
        <v>4</v>
      </c>
      <c r="AF138">
        <f t="shared" si="15"/>
        <v>4</v>
      </c>
      <c r="AG138">
        <f t="shared" si="16"/>
        <v>5</v>
      </c>
      <c r="AH138">
        <f t="shared" si="17"/>
        <v>2</v>
      </c>
    </row>
    <row r="139" ht="15" hidden="1" spans="1:34">
      <c r="A139" s="19" t="s">
        <v>242</v>
      </c>
      <c r="B139" s="1" t="s">
        <v>243</v>
      </c>
      <c r="C139" s="1" t="s">
        <v>8</v>
      </c>
      <c r="D139" s="1"/>
      <c r="E139" s="1"/>
      <c r="F139" s="1">
        <v>1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1</v>
      </c>
      <c r="N139" s="1">
        <v>1</v>
      </c>
      <c r="O139" s="1">
        <v>1</v>
      </c>
      <c r="P139" s="1">
        <v>1</v>
      </c>
      <c r="Q139" s="1">
        <v>1</v>
      </c>
      <c r="R139" s="1">
        <v>1</v>
      </c>
      <c r="S139" s="1">
        <v>1</v>
      </c>
      <c r="T139" s="1">
        <v>1</v>
      </c>
      <c r="U139" s="1">
        <v>1</v>
      </c>
      <c r="V139" s="1">
        <v>1</v>
      </c>
      <c r="W139" s="1">
        <v>1</v>
      </c>
      <c r="X139" s="1">
        <v>1</v>
      </c>
      <c r="Y139" s="1">
        <v>1</v>
      </c>
      <c r="Z139" s="19"/>
      <c r="AA139" s="19" t="s">
        <v>2975</v>
      </c>
      <c r="AB139" s="22" t="s">
        <v>2987</v>
      </c>
      <c r="AC139" t="str">
        <f t="shared" si="12"/>
        <v>墨西哥</v>
      </c>
      <c r="AD139">
        <f t="shared" si="13"/>
        <v>5</v>
      </c>
      <c r="AE139">
        <f t="shared" si="14"/>
        <v>4</v>
      </c>
      <c r="AF139">
        <f t="shared" si="15"/>
        <v>4</v>
      </c>
      <c r="AG139">
        <f t="shared" si="16"/>
        <v>5</v>
      </c>
      <c r="AH139">
        <f t="shared" si="17"/>
        <v>2</v>
      </c>
    </row>
    <row r="140" ht="15" hidden="1" spans="1:34">
      <c r="A140" s="19" t="s">
        <v>244</v>
      </c>
      <c r="B140" s="1" t="s">
        <v>245</v>
      </c>
      <c r="C140" s="1" t="s">
        <v>10</v>
      </c>
      <c r="D140" s="1"/>
      <c r="E140" s="1"/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9" t="s">
        <v>2982</v>
      </c>
      <c r="AB140" s="22" t="s">
        <v>2983</v>
      </c>
      <c r="AC140" t="str">
        <f t="shared" si="12"/>
        <v>加拿大</v>
      </c>
      <c r="AD140">
        <f t="shared" si="13"/>
        <v>0</v>
      </c>
      <c r="AE140">
        <f t="shared" si="14"/>
        <v>0</v>
      </c>
      <c r="AF140">
        <f t="shared" si="15"/>
        <v>0</v>
      </c>
      <c r="AG140">
        <f t="shared" si="16"/>
        <v>0</v>
      </c>
      <c r="AH140">
        <f t="shared" si="17"/>
        <v>0</v>
      </c>
    </row>
    <row r="141" ht="15" hidden="1" spans="1:34">
      <c r="A141" s="19" t="s">
        <v>246</v>
      </c>
      <c r="B141" s="1" t="s">
        <v>245</v>
      </c>
      <c r="C141" s="1" t="s">
        <v>8</v>
      </c>
      <c r="D141" s="1"/>
      <c r="E141" s="1"/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9"/>
      <c r="AA141" s="19" t="s">
        <v>2975</v>
      </c>
      <c r="AB141" s="22" t="s">
        <v>2983</v>
      </c>
      <c r="AC141" t="str">
        <f t="shared" si="12"/>
        <v>墨西哥</v>
      </c>
      <c r="AD141">
        <f t="shared" si="13"/>
        <v>0</v>
      </c>
      <c r="AE141">
        <f t="shared" si="14"/>
        <v>0</v>
      </c>
      <c r="AF141">
        <f t="shared" si="15"/>
        <v>0</v>
      </c>
      <c r="AG141">
        <f t="shared" si="16"/>
        <v>0</v>
      </c>
      <c r="AH141">
        <f t="shared" si="17"/>
        <v>0</v>
      </c>
    </row>
    <row r="142" ht="15" hidden="1" spans="1:34">
      <c r="A142" s="19" t="s">
        <v>247</v>
      </c>
      <c r="B142" s="1" t="s">
        <v>248</v>
      </c>
      <c r="C142" s="1" t="s">
        <v>10</v>
      </c>
      <c r="D142" s="1"/>
      <c r="E142" s="1"/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9" t="s">
        <v>2982</v>
      </c>
      <c r="AB142" s="22" t="s">
        <v>2983</v>
      </c>
      <c r="AC142" t="str">
        <f t="shared" si="12"/>
        <v>加拿大</v>
      </c>
      <c r="AD142">
        <f t="shared" si="13"/>
        <v>0</v>
      </c>
      <c r="AE142">
        <f t="shared" si="14"/>
        <v>0</v>
      </c>
      <c r="AF142">
        <f t="shared" si="15"/>
        <v>0</v>
      </c>
      <c r="AG142">
        <f t="shared" si="16"/>
        <v>0</v>
      </c>
      <c r="AH142">
        <f t="shared" si="17"/>
        <v>0</v>
      </c>
    </row>
    <row r="143" ht="15" hidden="1" spans="1:34">
      <c r="A143" s="19" t="s">
        <v>249</v>
      </c>
      <c r="B143" s="1" t="s">
        <v>248</v>
      </c>
      <c r="C143" s="1" t="s">
        <v>8</v>
      </c>
      <c r="D143" s="1"/>
      <c r="E143" s="1"/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9"/>
      <c r="AA143" s="19" t="s">
        <v>2975</v>
      </c>
      <c r="AB143" s="22" t="s">
        <v>2983</v>
      </c>
      <c r="AC143" t="str">
        <f t="shared" si="12"/>
        <v>墨西哥</v>
      </c>
      <c r="AD143">
        <f t="shared" si="13"/>
        <v>0</v>
      </c>
      <c r="AE143">
        <f t="shared" si="14"/>
        <v>0</v>
      </c>
      <c r="AF143">
        <f t="shared" si="15"/>
        <v>0</v>
      </c>
      <c r="AG143">
        <f t="shared" si="16"/>
        <v>0</v>
      </c>
      <c r="AH143">
        <f t="shared" si="17"/>
        <v>0</v>
      </c>
    </row>
    <row r="144" ht="15" hidden="1" spans="1:34">
      <c r="A144" s="19" t="s">
        <v>250</v>
      </c>
      <c r="B144" s="1" t="s">
        <v>251</v>
      </c>
      <c r="C144" s="1" t="s">
        <v>10</v>
      </c>
      <c r="D144" s="1"/>
      <c r="E144" s="1"/>
      <c r="F144" s="1">
        <v>4</v>
      </c>
      <c r="G144" s="1">
        <v>4</v>
      </c>
      <c r="H144" s="1">
        <v>4</v>
      </c>
      <c r="I144" s="1">
        <v>4</v>
      </c>
      <c r="J144" s="1">
        <v>4</v>
      </c>
      <c r="K144" s="1">
        <v>4</v>
      </c>
      <c r="L144" s="1">
        <v>4</v>
      </c>
      <c r="M144" s="1">
        <v>4</v>
      </c>
      <c r="N144" s="1">
        <v>4</v>
      </c>
      <c r="O144" s="1">
        <v>4</v>
      </c>
      <c r="P144" s="1">
        <v>4</v>
      </c>
      <c r="Q144" s="1">
        <v>4</v>
      </c>
      <c r="R144" s="1">
        <v>4</v>
      </c>
      <c r="S144" s="1">
        <v>4</v>
      </c>
      <c r="T144" s="1">
        <v>4</v>
      </c>
      <c r="U144" s="1">
        <v>4</v>
      </c>
      <c r="V144" s="1">
        <v>4</v>
      </c>
      <c r="W144" s="1">
        <v>4</v>
      </c>
      <c r="X144" s="1">
        <v>4</v>
      </c>
      <c r="Y144" s="1">
        <v>4</v>
      </c>
      <c r="Z144" s="1">
        <v>4</v>
      </c>
      <c r="AA144" s="19" t="s">
        <v>2977</v>
      </c>
      <c r="AB144" s="22" t="s">
        <v>2979</v>
      </c>
      <c r="AC144" t="str">
        <f t="shared" si="12"/>
        <v>加拿大</v>
      </c>
      <c r="AD144">
        <f t="shared" si="13"/>
        <v>20</v>
      </c>
      <c r="AE144">
        <f t="shared" si="14"/>
        <v>16</v>
      </c>
      <c r="AF144">
        <f t="shared" si="15"/>
        <v>16</v>
      </c>
      <c r="AG144">
        <f t="shared" si="16"/>
        <v>20</v>
      </c>
      <c r="AH144">
        <f t="shared" si="17"/>
        <v>12</v>
      </c>
    </row>
    <row r="145" ht="15" hidden="1" spans="1:34">
      <c r="A145" s="19" t="s">
        <v>252</v>
      </c>
      <c r="B145" s="1" t="s">
        <v>251</v>
      </c>
      <c r="C145" s="1" t="s">
        <v>8</v>
      </c>
      <c r="D145" s="1"/>
      <c r="E145" s="1"/>
      <c r="F145" s="1">
        <v>2</v>
      </c>
      <c r="G145" s="1">
        <v>3</v>
      </c>
      <c r="H145" s="1">
        <v>3</v>
      </c>
      <c r="I145" s="1">
        <v>3</v>
      </c>
      <c r="J145" s="1">
        <v>3</v>
      </c>
      <c r="K145" s="1">
        <v>5</v>
      </c>
      <c r="L145" s="1">
        <v>5</v>
      </c>
      <c r="M145" s="1">
        <v>5</v>
      </c>
      <c r="N145" s="1">
        <v>3</v>
      </c>
      <c r="O145" s="1">
        <v>3</v>
      </c>
      <c r="P145" s="1">
        <v>3</v>
      </c>
      <c r="Q145" s="1">
        <v>3</v>
      </c>
      <c r="R145" s="1">
        <v>3</v>
      </c>
      <c r="S145" s="1">
        <v>3</v>
      </c>
      <c r="T145" s="1">
        <v>3</v>
      </c>
      <c r="U145" s="1">
        <v>3</v>
      </c>
      <c r="V145" s="1">
        <v>3</v>
      </c>
      <c r="W145" s="1">
        <v>3</v>
      </c>
      <c r="X145" s="1">
        <v>2</v>
      </c>
      <c r="Y145" s="1">
        <v>2</v>
      </c>
      <c r="Z145" s="19"/>
      <c r="AA145" s="19" t="s">
        <v>2975</v>
      </c>
      <c r="AB145" s="22" t="s">
        <v>2979</v>
      </c>
      <c r="AC145" t="str">
        <f t="shared" si="12"/>
        <v>墨西哥</v>
      </c>
      <c r="AD145">
        <f t="shared" si="13"/>
        <v>14</v>
      </c>
      <c r="AE145">
        <f t="shared" si="14"/>
        <v>18</v>
      </c>
      <c r="AF145">
        <f t="shared" si="15"/>
        <v>12</v>
      </c>
      <c r="AG145">
        <f t="shared" si="16"/>
        <v>15</v>
      </c>
      <c r="AH145">
        <f t="shared" si="17"/>
        <v>4</v>
      </c>
    </row>
    <row r="146" ht="15" hidden="1" spans="1:34">
      <c r="A146" s="19" t="s">
        <v>253</v>
      </c>
      <c r="B146" s="1" t="s">
        <v>254</v>
      </c>
      <c r="C146" s="1" t="s">
        <v>8</v>
      </c>
      <c r="D146" s="1"/>
      <c r="E146" s="1"/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9"/>
      <c r="AA146" s="19" t="s">
        <v>2975</v>
      </c>
      <c r="AB146" s="22" t="s">
        <v>2983</v>
      </c>
      <c r="AC146" t="str">
        <f t="shared" si="12"/>
        <v>墨西哥</v>
      </c>
      <c r="AD146">
        <f t="shared" si="13"/>
        <v>0</v>
      </c>
      <c r="AE146">
        <f t="shared" si="14"/>
        <v>0</v>
      </c>
      <c r="AF146">
        <f t="shared" si="15"/>
        <v>0</v>
      </c>
      <c r="AG146">
        <f t="shared" si="16"/>
        <v>0</v>
      </c>
      <c r="AH146">
        <f t="shared" si="17"/>
        <v>0</v>
      </c>
    </row>
    <row r="147" ht="15" hidden="1" spans="1:34">
      <c r="A147" s="19" t="s">
        <v>255</v>
      </c>
      <c r="B147" s="1" t="s">
        <v>256</v>
      </c>
      <c r="C147" s="1" t="s">
        <v>10</v>
      </c>
      <c r="D147" s="1"/>
      <c r="E147" s="1"/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9" t="s">
        <v>2982</v>
      </c>
      <c r="AB147" s="22" t="s">
        <v>2983</v>
      </c>
      <c r="AC147" t="str">
        <f t="shared" si="12"/>
        <v>加拿大</v>
      </c>
      <c r="AD147">
        <f t="shared" si="13"/>
        <v>0</v>
      </c>
      <c r="AE147">
        <f t="shared" si="14"/>
        <v>0</v>
      </c>
      <c r="AF147">
        <f t="shared" si="15"/>
        <v>0</v>
      </c>
      <c r="AG147">
        <f t="shared" si="16"/>
        <v>0</v>
      </c>
      <c r="AH147">
        <f t="shared" si="17"/>
        <v>0</v>
      </c>
    </row>
    <row r="148" ht="15" hidden="1" spans="1:34">
      <c r="A148" s="19" t="s">
        <v>257</v>
      </c>
      <c r="B148" s="1" t="s">
        <v>256</v>
      </c>
      <c r="C148" s="1" t="s">
        <v>8</v>
      </c>
      <c r="D148" s="1"/>
      <c r="E148" s="1"/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9"/>
      <c r="AA148" s="19" t="s">
        <v>2975</v>
      </c>
      <c r="AB148" s="22" t="s">
        <v>2983</v>
      </c>
      <c r="AC148" t="str">
        <f t="shared" si="12"/>
        <v>墨西哥</v>
      </c>
      <c r="AD148">
        <f t="shared" si="13"/>
        <v>0</v>
      </c>
      <c r="AE148">
        <f t="shared" si="14"/>
        <v>0</v>
      </c>
      <c r="AF148">
        <f t="shared" si="15"/>
        <v>0</v>
      </c>
      <c r="AG148">
        <f t="shared" si="16"/>
        <v>0</v>
      </c>
      <c r="AH148">
        <f t="shared" si="17"/>
        <v>0</v>
      </c>
    </row>
    <row r="149" ht="15" hidden="1" spans="1:34">
      <c r="A149" s="19" t="s">
        <v>258</v>
      </c>
      <c r="B149" s="1" t="s">
        <v>259</v>
      </c>
      <c r="C149" s="1" t="s">
        <v>8</v>
      </c>
      <c r="D149" s="1"/>
      <c r="E149" s="1"/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9"/>
      <c r="AA149" s="19" t="s">
        <v>2975</v>
      </c>
      <c r="AB149" s="22" t="s">
        <v>2984</v>
      </c>
      <c r="AC149" t="str">
        <f t="shared" si="12"/>
        <v>墨西哥</v>
      </c>
      <c r="AD149">
        <f t="shared" si="13"/>
        <v>0</v>
      </c>
      <c r="AE149">
        <f t="shared" si="14"/>
        <v>0</v>
      </c>
      <c r="AF149">
        <f t="shared" si="15"/>
        <v>0</v>
      </c>
      <c r="AG149">
        <f t="shared" si="16"/>
        <v>0</v>
      </c>
      <c r="AH149">
        <f t="shared" si="17"/>
        <v>0</v>
      </c>
    </row>
    <row r="150" ht="15" hidden="1" spans="1:34">
      <c r="A150" s="19" t="s">
        <v>260</v>
      </c>
      <c r="B150" s="1" t="s">
        <v>261</v>
      </c>
      <c r="C150" s="1" t="s">
        <v>8</v>
      </c>
      <c r="D150" s="1"/>
      <c r="E150" s="1"/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9"/>
      <c r="AA150" s="19" t="s">
        <v>2975</v>
      </c>
      <c r="AB150" s="22" t="s">
        <v>2987</v>
      </c>
      <c r="AC150" t="str">
        <f t="shared" si="12"/>
        <v>墨西哥</v>
      </c>
      <c r="AD150">
        <f t="shared" si="13"/>
        <v>0</v>
      </c>
      <c r="AE150">
        <f t="shared" si="14"/>
        <v>0</v>
      </c>
      <c r="AF150">
        <f t="shared" si="15"/>
        <v>0</v>
      </c>
      <c r="AG150">
        <f t="shared" si="16"/>
        <v>0</v>
      </c>
      <c r="AH150">
        <f t="shared" si="17"/>
        <v>0</v>
      </c>
    </row>
    <row r="151" ht="15" hidden="1" spans="1:34">
      <c r="A151" s="19" t="s">
        <v>262</v>
      </c>
      <c r="B151" s="1" t="s">
        <v>261</v>
      </c>
      <c r="C151" s="1" t="s">
        <v>10</v>
      </c>
      <c r="D151" s="1"/>
      <c r="E151" s="1"/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9"/>
      <c r="AA151" s="19" t="s">
        <v>2978</v>
      </c>
      <c r="AB151" s="22" t="s">
        <v>2987</v>
      </c>
      <c r="AC151" t="str">
        <f t="shared" si="12"/>
        <v>加拿大</v>
      </c>
      <c r="AD151">
        <f t="shared" si="13"/>
        <v>0</v>
      </c>
      <c r="AE151">
        <f t="shared" si="14"/>
        <v>0</v>
      </c>
      <c r="AF151">
        <f t="shared" si="15"/>
        <v>0</v>
      </c>
      <c r="AG151">
        <f t="shared" si="16"/>
        <v>0</v>
      </c>
      <c r="AH151">
        <f t="shared" si="17"/>
        <v>0</v>
      </c>
    </row>
    <row r="152" ht="15" hidden="1" spans="1:34">
      <c r="A152" s="19" t="s">
        <v>263</v>
      </c>
      <c r="B152" s="1" t="s">
        <v>264</v>
      </c>
      <c r="C152" s="1" t="s">
        <v>8</v>
      </c>
      <c r="D152" s="1"/>
      <c r="E152" s="1"/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9"/>
      <c r="AA152" s="19" t="s">
        <v>2975</v>
      </c>
      <c r="AB152" s="22" t="s">
        <v>2987</v>
      </c>
      <c r="AC152" t="str">
        <f t="shared" si="12"/>
        <v>墨西哥</v>
      </c>
      <c r="AD152">
        <f t="shared" si="13"/>
        <v>0</v>
      </c>
      <c r="AE152">
        <f t="shared" si="14"/>
        <v>0</v>
      </c>
      <c r="AF152">
        <f t="shared" si="15"/>
        <v>0</v>
      </c>
      <c r="AG152">
        <f t="shared" si="16"/>
        <v>0</v>
      </c>
      <c r="AH152">
        <f t="shared" si="17"/>
        <v>0</v>
      </c>
    </row>
    <row r="153" ht="15" hidden="1" spans="1:34">
      <c r="A153" s="19" t="s">
        <v>265</v>
      </c>
      <c r="B153" s="1" t="s">
        <v>264</v>
      </c>
      <c r="C153" s="1" t="s">
        <v>10</v>
      </c>
      <c r="D153" s="1"/>
      <c r="E153" s="1"/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9"/>
      <c r="AA153" s="19" t="s">
        <v>2978</v>
      </c>
      <c r="AB153" s="22" t="s">
        <v>2987</v>
      </c>
      <c r="AC153" t="str">
        <f t="shared" si="12"/>
        <v>加拿大</v>
      </c>
      <c r="AD153">
        <f t="shared" si="13"/>
        <v>0</v>
      </c>
      <c r="AE153">
        <f t="shared" si="14"/>
        <v>0</v>
      </c>
      <c r="AF153">
        <f t="shared" si="15"/>
        <v>0</v>
      </c>
      <c r="AG153">
        <f t="shared" si="16"/>
        <v>0</v>
      </c>
      <c r="AH153">
        <f t="shared" si="17"/>
        <v>0</v>
      </c>
    </row>
    <row r="154" ht="15" hidden="1" spans="1:34">
      <c r="A154" s="19" t="s">
        <v>266</v>
      </c>
      <c r="B154" s="1" t="s">
        <v>267</v>
      </c>
      <c r="C154" s="1" t="s">
        <v>8</v>
      </c>
      <c r="D154" s="1"/>
      <c r="E154" s="1"/>
      <c r="F154" s="1">
        <v>3</v>
      </c>
      <c r="G154" s="1">
        <v>3</v>
      </c>
      <c r="H154" s="1">
        <v>3</v>
      </c>
      <c r="I154" s="1">
        <v>3</v>
      </c>
      <c r="J154" s="1">
        <v>3</v>
      </c>
      <c r="K154" s="1">
        <v>3</v>
      </c>
      <c r="L154" s="1">
        <v>2</v>
      </c>
      <c r="M154" s="1">
        <v>2</v>
      </c>
      <c r="N154" s="1">
        <v>2</v>
      </c>
      <c r="O154" s="1">
        <v>2</v>
      </c>
      <c r="P154" s="1">
        <v>2</v>
      </c>
      <c r="Q154" s="1">
        <v>2</v>
      </c>
      <c r="R154" s="1">
        <v>2</v>
      </c>
      <c r="S154" s="1">
        <v>2</v>
      </c>
      <c r="T154" s="1">
        <v>2</v>
      </c>
      <c r="U154" s="1">
        <v>2</v>
      </c>
      <c r="V154" s="1">
        <v>2</v>
      </c>
      <c r="W154" s="1">
        <v>2</v>
      </c>
      <c r="X154" s="1">
        <v>2</v>
      </c>
      <c r="Y154" s="1">
        <v>2</v>
      </c>
      <c r="Z154" s="19"/>
      <c r="AA154" s="19" t="s">
        <v>2975</v>
      </c>
      <c r="AB154" s="22" t="s">
        <v>2984</v>
      </c>
      <c r="AC154" t="str">
        <f t="shared" si="12"/>
        <v>墨西哥</v>
      </c>
      <c r="AD154">
        <f t="shared" si="13"/>
        <v>15</v>
      </c>
      <c r="AE154">
        <f t="shared" si="14"/>
        <v>9</v>
      </c>
      <c r="AF154">
        <f t="shared" si="15"/>
        <v>8</v>
      </c>
      <c r="AG154">
        <f t="shared" si="16"/>
        <v>10</v>
      </c>
      <c r="AH154">
        <f t="shared" si="17"/>
        <v>4</v>
      </c>
    </row>
    <row r="155" ht="15" hidden="1" spans="1:34">
      <c r="A155" s="19" t="s">
        <v>268</v>
      </c>
      <c r="B155" s="1" t="s">
        <v>269</v>
      </c>
      <c r="C155" s="1" t="s">
        <v>10</v>
      </c>
      <c r="D155" s="1"/>
      <c r="E155" s="1" t="s">
        <v>270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9" t="s">
        <v>2982</v>
      </c>
      <c r="AB155" s="22" t="s">
        <v>2986</v>
      </c>
      <c r="AC155" t="str">
        <f t="shared" si="12"/>
        <v>加拿大</v>
      </c>
      <c r="AD155">
        <f t="shared" si="13"/>
        <v>0</v>
      </c>
      <c r="AE155">
        <f t="shared" si="14"/>
        <v>0</v>
      </c>
      <c r="AF155">
        <f t="shared" si="15"/>
        <v>0</v>
      </c>
      <c r="AG155">
        <f t="shared" si="16"/>
        <v>0</v>
      </c>
      <c r="AH155">
        <f t="shared" si="17"/>
        <v>0</v>
      </c>
    </row>
    <row r="156" ht="15" hidden="1" spans="1:34">
      <c r="A156" s="19" t="s">
        <v>271</v>
      </c>
      <c r="B156" s="1" t="s">
        <v>272</v>
      </c>
      <c r="C156" s="1" t="s">
        <v>10</v>
      </c>
      <c r="D156" s="1"/>
      <c r="E156" s="1" t="s">
        <v>270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9" t="s">
        <v>2982</v>
      </c>
      <c r="AB156" s="22" t="s">
        <v>2986</v>
      </c>
      <c r="AC156" t="str">
        <f t="shared" si="12"/>
        <v>加拿大</v>
      </c>
      <c r="AD156">
        <f t="shared" si="13"/>
        <v>0</v>
      </c>
      <c r="AE156">
        <f t="shared" si="14"/>
        <v>0</v>
      </c>
      <c r="AF156">
        <f t="shared" si="15"/>
        <v>0</v>
      </c>
      <c r="AG156">
        <f t="shared" si="16"/>
        <v>0</v>
      </c>
      <c r="AH156">
        <f t="shared" si="17"/>
        <v>0</v>
      </c>
    </row>
    <row r="157" ht="15" hidden="1" spans="1:34">
      <c r="A157" s="19" t="s">
        <v>273</v>
      </c>
      <c r="B157" s="1" t="s">
        <v>272</v>
      </c>
      <c r="C157" s="1" t="s">
        <v>8</v>
      </c>
      <c r="D157" s="1"/>
      <c r="E157" s="1"/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9"/>
      <c r="AA157" s="19" t="s">
        <v>2975</v>
      </c>
      <c r="AB157" s="22" t="s">
        <v>2986</v>
      </c>
      <c r="AC157" t="str">
        <f t="shared" si="12"/>
        <v>墨西哥</v>
      </c>
      <c r="AD157">
        <f t="shared" si="13"/>
        <v>0</v>
      </c>
      <c r="AE157">
        <f t="shared" si="14"/>
        <v>0</v>
      </c>
      <c r="AF157">
        <f t="shared" si="15"/>
        <v>0</v>
      </c>
      <c r="AG157">
        <f t="shared" si="16"/>
        <v>0</v>
      </c>
      <c r="AH157">
        <f t="shared" si="17"/>
        <v>0</v>
      </c>
    </row>
    <row r="158" ht="15" hidden="1" spans="1:34">
      <c r="A158" s="19" t="s">
        <v>274</v>
      </c>
      <c r="B158" s="1" t="s">
        <v>275</v>
      </c>
      <c r="C158" s="1" t="s">
        <v>10</v>
      </c>
      <c r="D158" s="1"/>
      <c r="E158" s="1"/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9"/>
      <c r="AA158" s="19" t="s">
        <v>2978</v>
      </c>
      <c r="AB158" s="22" t="s">
        <v>2988</v>
      </c>
      <c r="AC158" t="str">
        <f t="shared" si="12"/>
        <v>加拿大</v>
      </c>
      <c r="AD158">
        <f t="shared" si="13"/>
        <v>0</v>
      </c>
      <c r="AE158">
        <f t="shared" si="14"/>
        <v>0</v>
      </c>
      <c r="AF158">
        <f t="shared" si="15"/>
        <v>0</v>
      </c>
      <c r="AG158">
        <f t="shared" si="16"/>
        <v>0</v>
      </c>
      <c r="AH158">
        <f t="shared" si="17"/>
        <v>0</v>
      </c>
    </row>
    <row r="159" ht="15" hidden="1" spans="1:34">
      <c r="A159" s="19" t="s">
        <v>276</v>
      </c>
      <c r="B159" s="1" t="s">
        <v>277</v>
      </c>
      <c r="C159" s="1" t="s">
        <v>10</v>
      </c>
      <c r="D159" s="1"/>
      <c r="E159" s="1"/>
      <c r="F159" s="1">
        <v>70</v>
      </c>
      <c r="G159" s="1">
        <v>65</v>
      </c>
      <c r="H159" s="1">
        <v>65</v>
      </c>
      <c r="I159" s="1">
        <v>50</v>
      </c>
      <c r="J159" s="1">
        <v>50</v>
      </c>
      <c r="K159" s="1">
        <v>45</v>
      </c>
      <c r="L159" s="1">
        <v>45</v>
      </c>
      <c r="M159" s="1">
        <v>45</v>
      </c>
      <c r="N159" s="1">
        <v>45</v>
      </c>
      <c r="O159" s="1">
        <v>45</v>
      </c>
      <c r="P159" s="1">
        <v>40</v>
      </c>
      <c r="Q159" s="1">
        <v>40</v>
      </c>
      <c r="R159" s="1">
        <v>40</v>
      </c>
      <c r="S159" s="1">
        <v>40</v>
      </c>
      <c r="T159" s="1">
        <v>40</v>
      </c>
      <c r="U159" s="1">
        <v>40</v>
      </c>
      <c r="V159" s="1">
        <v>38</v>
      </c>
      <c r="W159" s="1">
        <v>38</v>
      </c>
      <c r="X159" s="1">
        <v>38</v>
      </c>
      <c r="Y159" s="1">
        <v>38</v>
      </c>
      <c r="Z159" s="19"/>
      <c r="AA159" s="19" t="s">
        <v>2978</v>
      </c>
      <c r="AB159" s="22" t="s">
        <v>2988</v>
      </c>
      <c r="AC159" t="str">
        <f t="shared" si="12"/>
        <v>加拿大</v>
      </c>
      <c r="AD159">
        <f t="shared" si="13"/>
        <v>300</v>
      </c>
      <c r="AE159">
        <f t="shared" si="14"/>
        <v>180</v>
      </c>
      <c r="AF159">
        <f t="shared" si="15"/>
        <v>165</v>
      </c>
      <c r="AG159">
        <f t="shared" si="16"/>
        <v>196</v>
      </c>
      <c r="AH159">
        <f t="shared" si="17"/>
        <v>76</v>
      </c>
    </row>
    <row r="160" ht="15" hidden="1" spans="1:34">
      <c r="A160" s="19" t="s">
        <v>278</v>
      </c>
      <c r="B160" s="1" t="s">
        <v>279</v>
      </c>
      <c r="C160" s="1" t="s">
        <v>8</v>
      </c>
      <c r="D160" s="1"/>
      <c r="E160" s="1"/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9"/>
      <c r="AA160" s="19" t="s">
        <v>2975</v>
      </c>
      <c r="AB160" s="22" t="s">
        <v>2983</v>
      </c>
      <c r="AC160" t="str">
        <f t="shared" si="12"/>
        <v>墨西哥</v>
      </c>
      <c r="AD160">
        <f t="shared" si="13"/>
        <v>0</v>
      </c>
      <c r="AE160">
        <f t="shared" si="14"/>
        <v>0</v>
      </c>
      <c r="AF160">
        <f t="shared" si="15"/>
        <v>0</v>
      </c>
      <c r="AG160">
        <f t="shared" si="16"/>
        <v>0</v>
      </c>
      <c r="AH160">
        <f t="shared" si="17"/>
        <v>0</v>
      </c>
    </row>
    <row r="161" ht="15" hidden="1" spans="1:34">
      <c r="A161" s="19" t="s">
        <v>280</v>
      </c>
      <c r="B161" s="1" t="s">
        <v>279</v>
      </c>
      <c r="C161" s="1" t="s">
        <v>10</v>
      </c>
      <c r="D161" s="1"/>
      <c r="E161" s="1"/>
      <c r="F161" s="1">
        <v>21</v>
      </c>
      <c r="G161" s="1">
        <v>21</v>
      </c>
      <c r="H161" s="1">
        <v>18</v>
      </c>
      <c r="I161" s="1">
        <v>18</v>
      </c>
      <c r="J161" s="1">
        <v>18</v>
      </c>
      <c r="K161" s="1">
        <v>20</v>
      </c>
      <c r="L161" s="1">
        <v>16</v>
      </c>
      <c r="M161" s="1">
        <v>16</v>
      </c>
      <c r="N161" s="1">
        <v>14</v>
      </c>
      <c r="O161" s="1">
        <v>20</v>
      </c>
      <c r="P161" s="1">
        <v>16</v>
      </c>
      <c r="Q161" s="1">
        <v>14</v>
      </c>
      <c r="R161" s="1">
        <v>14</v>
      </c>
      <c r="S161" s="1">
        <v>20</v>
      </c>
      <c r="T161" s="1">
        <v>14</v>
      </c>
      <c r="U161" s="1">
        <v>14</v>
      </c>
      <c r="V161" s="1">
        <v>14</v>
      </c>
      <c r="W161" s="1">
        <v>20</v>
      </c>
      <c r="X161" s="1">
        <v>14</v>
      </c>
      <c r="Y161" s="1">
        <v>14</v>
      </c>
      <c r="Z161" s="1">
        <v>14</v>
      </c>
      <c r="AA161" s="19" t="s">
        <v>2982</v>
      </c>
      <c r="AB161" s="22" t="s">
        <v>2983</v>
      </c>
      <c r="AC161" t="str">
        <f t="shared" si="12"/>
        <v>加拿大</v>
      </c>
      <c r="AD161">
        <f t="shared" si="13"/>
        <v>96</v>
      </c>
      <c r="AE161">
        <f t="shared" si="14"/>
        <v>66</v>
      </c>
      <c r="AF161">
        <f t="shared" si="15"/>
        <v>64</v>
      </c>
      <c r="AG161">
        <f t="shared" si="16"/>
        <v>82</v>
      </c>
      <c r="AH161">
        <f t="shared" si="17"/>
        <v>42</v>
      </c>
    </row>
    <row r="162" ht="15" hidden="1" spans="1:34">
      <c r="A162" s="19" t="s">
        <v>281</v>
      </c>
      <c r="B162" s="1" t="s">
        <v>282</v>
      </c>
      <c r="C162" s="1" t="s">
        <v>8</v>
      </c>
      <c r="D162" s="1"/>
      <c r="E162" s="1"/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9"/>
      <c r="AA162" s="19" t="s">
        <v>2975</v>
      </c>
      <c r="AB162" s="22" t="s">
        <v>2983</v>
      </c>
      <c r="AC162" t="str">
        <f t="shared" si="12"/>
        <v>墨西哥</v>
      </c>
      <c r="AD162">
        <f t="shared" si="13"/>
        <v>0</v>
      </c>
      <c r="AE162">
        <f t="shared" si="14"/>
        <v>0</v>
      </c>
      <c r="AF162">
        <f t="shared" si="15"/>
        <v>0</v>
      </c>
      <c r="AG162">
        <f t="shared" si="16"/>
        <v>0</v>
      </c>
      <c r="AH162">
        <f t="shared" si="17"/>
        <v>0</v>
      </c>
    </row>
    <row r="163" ht="15" hidden="1" spans="1:34">
      <c r="A163" s="19" t="s">
        <v>283</v>
      </c>
      <c r="B163" s="1" t="s">
        <v>282</v>
      </c>
      <c r="C163" s="1" t="s">
        <v>10</v>
      </c>
      <c r="D163" s="1"/>
      <c r="E163" s="1"/>
      <c r="F163" s="1">
        <v>8</v>
      </c>
      <c r="G163" s="1">
        <v>8</v>
      </c>
      <c r="H163" s="1">
        <v>8</v>
      </c>
      <c r="I163" s="1">
        <v>8</v>
      </c>
      <c r="J163" s="1">
        <v>8</v>
      </c>
      <c r="K163" s="1">
        <v>12</v>
      </c>
      <c r="L163" s="1">
        <v>7</v>
      </c>
      <c r="M163" s="1">
        <v>7</v>
      </c>
      <c r="N163" s="1">
        <v>7</v>
      </c>
      <c r="O163" s="1">
        <v>12</v>
      </c>
      <c r="P163" s="1">
        <v>7</v>
      </c>
      <c r="Q163" s="1">
        <v>7</v>
      </c>
      <c r="R163" s="1">
        <v>7</v>
      </c>
      <c r="S163" s="1">
        <v>12</v>
      </c>
      <c r="T163" s="1">
        <v>7</v>
      </c>
      <c r="U163" s="1">
        <v>7</v>
      </c>
      <c r="V163" s="1">
        <v>7</v>
      </c>
      <c r="W163" s="1">
        <v>7</v>
      </c>
      <c r="X163" s="1">
        <v>7</v>
      </c>
      <c r="Y163" s="1">
        <v>7</v>
      </c>
      <c r="Z163" s="1">
        <v>7</v>
      </c>
      <c r="AA163" s="19" t="s">
        <v>2982</v>
      </c>
      <c r="AB163" s="22" t="s">
        <v>2983</v>
      </c>
      <c r="AC163" t="str">
        <f t="shared" si="12"/>
        <v>加拿大</v>
      </c>
      <c r="AD163">
        <f t="shared" si="13"/>
        <v>40</v>
      </c>
      <c r="AE163">
        <f t="shared" si="14"/>
        <v>33</v>
      </c>
      <c r="AF163">
        <f t="shared" si="15"/>
        <v>33</v>
      </c>
      <c r="AG163">
        <f t="shared" si="16"/>
        <v>40</v>
      </c>
      <c r="AH163">
        <f t="shared" si="17"/>
        <v>21</v>
      </c>
    </row>
    <row r="164" ht="15" hidden="1" spans="1:34">
      <c r="A164" s="19" t="s">
        <v>284</v>
      </c>
      <c r="B164" s="1" t="s">
        <v>285</v>
      </c>
      <c r="C164" s="1" t="s">
        <v>8</v>
      </c>
      <c r="D164" s="1"/>
      <c r="E164" s="1"/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9"/>
      <c r="AA164" s="19" t="s">
        <v>2975</v>
      </c>
      <c r="AB164" s="22" t="s">
        <v>2983</v>
      </c>
      <c r="AC164" t="str">
        <f t="shared" si="12"/>
        <v>墨西哥</v>
      </c>
      <c r="AD164">
        <f t="shared" si="13"/>
        <v>0</v>
      </c>
      <c r="AE164">
        <f t="shared" si="14"/>
        <v>0</v>
      </c>
      <c r="AF164">
        <f t="shared" si="15"/>
        <v>0</v>
      </c>
      <c r="AG164">
        <f t="shared" si="16"/>
        <v>0</v>
      </c>
      <c r="AH164">
        <f t="shared" si="17"/>
        <v>0</v>
      </c>
    </row>
    <row r="165" ht="15" hidden="1" spans="1:34">
      <c r="A165" s="19" t="s">
        <v>286</v>
      </c>
      <c r="B165" s="1" t="s">
        <v>285</v>
      </c>
      <c r="C165" s="1" t="s">
        <v>10</v>
      </c>
      <c r="D165" s="1"/>
      <c r="E165" s="1"/>
      <c r="F165" s="1">
        <v>10</v>
      </c>
      <c r="G165" s="1">
        <v>7</v>
      </c>
      <c r="H165" s="1">
        <v>7</v>
      </c>
      <c r="I165" s="1">
        <v>7</v>
      </c>
      <c r="J165" s="1">
        <v>7</v>
      </c>
      <c r="K165" s="1">
        <v>12</v>
      </c>
      <c r="L165" s="1">
        <v>5</v>
      </c>
      <c r="M165" s="1">
        <v>5</v>
      </c>
      <c r="N165" s="1">
        <v>5</v>
      </c>
      <c r="O165" s="1">
        <v>12</v>
      </c>
      <c r="P165" s="1">
        <v>7</v>
      </c>
      <c r="Q165" s="1">
        <v>7</v>
      </c>
      <c r="R165" s="1">
        <v>7</v>
      </c>
      <c r="S165" s="1">
        <v>12</v>
      </c>
      <c r="T165" s="1">
        <v>7</v>
      </c>
      <c r="U165" s="1">
        <v>7</v>
      </c>
      <c r="V165" s="1">
        <v>7</v>
      </c>
      <c r="W165" s="1">
        <v>7</v>
      </c>
      <c r="X165" s="1">
        <v>7</v>
      </c>
      <c r="Y165" s="1">
        <v>7</v>
      </c>
      <c r="Z165" s="1">
        <v>7</v>
      </c>
      <c r="AA165" s="19" t="s">
        <v>2982</v>
      </c>
      <c r="AB165" s="22" t="s">
        <v>2983</v>
      </c>
      <c r="AC165" t="str">
        <f t="shared" si="12"/>
        <v>加拿大</v>
      </c>
      <c r="AD165">
        <f t="shared" si="13"/>
        <v>38</v>
      </c>
      <c r="AE165">
        <f t="shared" si="14"/>
        <v>27</v>
      </c>
      <c r="AF165">
        <f t="shared" si="15"/>
        <v>33</v>
      </c>
      <c r="AG165">
        <f t="shared" si="16"/>
        <v>40</v>
      </c>
      <c r="AH165">
        <f t="shared" si="17"/>
        <v>21</v>
      </c>
    </row>
    <row r="166" ht="15" hidden="1" spans="1:34">
      <c r="A166" s="19" t="s">
        <v>287</v>
      </c>
      <c r="B166" s="1" t="s">
        <v>288</v>
      </c>
      <c r="C166" s="1" t="s">
        <v>10</v>
      </c>
      <c r="D166" s="1"/>
      <c r="E166" s="1"/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9" t="s">
        <v>2977</v>
      </c>
      <c r="AB166" s="22" t="s">
        <v>2979</v>
      </c>
      <c r="AC166" t="str">
        <f t="shared" si="12"/>
        <v>加拿大</v>
      </c>
      <c r="AD166">
        <f t="shared" si="13"/>
        <v>0</v>
      </c>
      <c r="AE166">
        <f t="shared" si="14"/>
        <v>0</v>
      </c>
      <c r="AF166">
        <f t="shared" si="15"/>
        <v>0</v>
      </c>
      <c r="AG166">
        <f t="shared" si="16"/>
        <v>0</v>
      </c>
      <c r="AH166">
        <f t="shared" si="17"/>
        <v>0</v>
      </c>
    </row>
    <row r="167" ht="15" hidden="1" spans="1:34">
      <c r="A167" s="19" t="s">
        <v>289</v>
      </c>
      <c r="B167" s="1" t="s">
        <v>290</v>
      </c>
      <c r="C167" s="1" t="s">
        <v>8</v>
      </c>
      <c r="D167" s="1"/>
      <c r="E167" s="1"/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9"/>
      <c r="AA167" s="19" t="s">
        <v>2975</v>
      </c>
      <c r="AB167" s="22" t="s">
        <v>2987</v>
      </c>
      <c r="AC167" t="str">
        <f t="shared" si="12"/>
        <v>墨西哥</v>
      </c>
      <c r="AD167">
        <f t="shared" si="13"/>
        <v>0</v>
      </c>
      <c r="AE167">
        <f t="shared" si="14"/>
        <v>0</v>
      </c>
      <c r="AF167">
        <f t="shared" si="15"/>
        <v>0</v>
      </c>
      <c r="AG167">
        <f t="shared" si="16"/>
        <v>0</v>
      </c>
      <c r="AH167">
        <f t="shared" si="17"/>
        <v>0</v>
      </c>
    </row>
    <row r="168" ht="15" hidden="1" spans="1:34">
      <c r="A168" s="19" t="s">
        <v>291</v>
      </c>
      <c r="B168" s="1" t="s">
        <v>292</v>
      </c>
      <c r="C168" s="1" t="s">
        <v>10</v>
      </c>
      <c r="D168" s="1"/>
      <c r="E168" s="1"/>
      <c r="F168" s="1">
        <v>125</v>
      </c>
      <c r="G168" s="1">
        <v>120</v>
      </c>
      <c r="H168" s="1">
        <v>120</v>
      </c>
      <c r="I168" s="1">
        <v>110</v>
      </c>
      <c r="J168" s="1">
        <v>100</v>
      </c>
      <c r="K168" s="1">
        <v>115</v>
      </c>
      <c r="L168" s="1">
        <v>115</v>
      </c>
      <c r="M168" s="1">
        <v>115</v>
      </c>
      <c r="N168" s="1">
        <v>110</v>
      </c>
      <c r="O168" s="1">
        <v>100</v>
      </c>
      <c r="P168" s="1">
        <v>100</v>
      </c>
      <c r="Q168" s="1">
        <v>100</v>
      </c>
      <c r="R168" s="1">
        <v>100</v>
      </c>
      <c r="S168" s="1">
        <v>100</v>
      </c>
      <c r="T168" s="1">
        <v>95</v>
      </c>
      <c r="U168" s="1">
        <v>95</v>
      </c>
      <c r="V168" s="1">
        <v>90</v>
      </c>
      <c r="W168" s="1">
        <v>90</v>
      </c>
      <c r="X168" s="1">
        <v>80</v>
      </c>
      <c r="Y168" s="1">
        <v>80</v>
      </c>
      <c r="Z168" s="19"/>
      <c r="AA168" s="19" t="s">
        <v>2978</v>
      </c>
      <c r="AB168" s="22" t="s">
        <v>2984</v>
      </c>
      <c r="AC168" t="str">
        <f t="shared" si="12"/>
        <v>加拿大</v>
      </c>
      <c r="AD168">
        <f t="shared" si="13"/>
        <v>575</v>
      </c>
      <c r="AE168">
        <f t="shared" si="14"/>
        <v>455</v>
      </c>
      <c r="AF168">
        <f t="shared" si="15"/>
        <v>400</v>
      </c>
      <c r="AG168">
        <f t="shared" si="16"/>
        <v>470</v>
      </c>
      <c r="AH168">
        <f t="shared" si="17"/>
        <v>160</v>
      </c>
    </row>
    <row r="169" ht="15" hidden="1" spans="1:34">
      <c r="A169" s="19" t="s">
        <v>293</v>
      </c>
      <c r="B169" s="1" t="s">
        <v>292</v>
      </c>
      <c r="C169" s="1" t="s">
        <v>8</v>
      </c>
      <c r="D169" s="1"/>
      <c r="E169" s="1"/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1</v>
      </c>
      <c r="N169" s="1">
        <v>1</v>
      </c>
      <c r="O169" s="1">
        <v>2</v>
      </c>
      <c r="P169" s="1">
        <v>2</v>
      </c>
      <c r="Q169" s="1">
        <v>3</v>
      </c>
      <c r="R169" s="1">
        <v>3</v>
      </c>
      <c r="S169" s="1">
        <v>3</v>
      </c>
      <c r="T169" s="1">
        <v>3</v>
      </c>
      <c r="U169" s="1">
        <v>3</v>
      </c>
      <c r="V169" s="1">
        <v>3</v>
      </c>
      <c r="W169" s="1">
        <v>2</v>
      </c>
      <c r="X169" s="1">
        <v>2</v>
      </c>
      <c r="Y169" s="1">
        <v>2</v>
      </c>
      <c r="Z169" s="19"/>
      <c r="AA169" s="19" t="s">
        <v>2975</v>
      </c>
      <c r="AB169" s="22" t="s">
        <v>2984</v>
      </c>
      <c r="AC169" t="str">
        <f t="shared" si="12"/>
        <v>墨西哥</v>
      </c>
      <c r="AD169">
        <f t="shared" si="13"/>
        <v>0</v>
      </c>
      <c r="AE169">
        <f t="shared" si="14"/>
        <v>2</v>
      </c>
      <c r="AF169">
        <f t="shared" si="15"/>
        <v>10</v>
      </c>
      <c r="AG169">
        <f t="shared" si="16"/>
        <v>14</v>
      </c>
      <c r="AH169">
        <f t="shared" si="17"/>
        <v>4</v>
      </c>
    </row>
    <row r="170" ht="15" hidden="1" spans="1:34">
      <c r="A170" s="19" t="s">
        <v>294</v>
      </c>
      <c r="B170" s="1" t="s">
        <v>295</v>
      </c>
      <c r="C170" s="1" t="s">
        <v>10</v>
      </c>
      <c r="D170" s="1"/>
      <c r="E170" s="1"/>
      <c r="F170" s="1">
        <v>0</v>
      </c>
      <c r="G170" s="1">
        <v>7</v>
      </c>
      <c r="H170" s="1">
        <v>7</v>
      </c>
      <c r="I170" s="1">
        <v>8</v>
      </c>
      <c r="J170" s="1">
        <v>8</v>
      </c>
      <c r="K170" s="1">
        <v>8</v>
      </c>
      <c r="L170" s="1">
        <v>8</v>
      </c>
      <c r="M170" s="1">
        <v>8</v>
      </c>
      <c r="N170" s="1">
        <v>8</v>
      </c>
      <c r="O170" s="1">
        <v>8</v>
      </c>
      <c r="P170" s="1">
        <v>9</v>
      </c>
      <c r="Q170" s="1">
        <v>9</v>
      </c>
      <c r="R170" s="1">
        <v>9</v>
      </c>
      <c r="S170" s="1">
        <v>9</v>
      </c>
      <c r="T170" s="1">
        <v>9</v>
      </c>
      <c r="U170" s="1">
        <v>9</v>
      </c>
      <c r="V170" s="1">
        <v>9</v>
      </c>
      <c r="W170" s="1">
        <v>9</v>
      </c>
      <c r="X170" s="1">
        <v>9</v>
      </c>
      <c r="Y170" s="1">
        <v>10</v>
      </c>
      <c r="Z170" s="19"/>
      <c r="AA170" s="19" t="s">
        <v>2978</v>
      </c>
      <c r="AB170" s="22" t="s">
        <v>2984</v>
      </c>
      <c r="AC170" t="str">
        <f t="shared" si="12"/>
        <v>加拿大</v>
      </c>
      <c r="AD170">
        <f t="shared" si="13"/>
        <v>30</v>
      </c>
      <c r="AE170">
        <f t="shared" si="14"/>
        <v>32</v>
      </c>
      <c r="AF170">
        <f t="shared" si="15"/>
        <v>35</v>
      </c>
      <c r="AG170">
        <f t="shared" si="16"/>
        <v>45</v>
      </c>
      <c r="AH170">
        <f t="shared" si="17"/>
        <v>19</v>
      </c>
    </row>
    <row r="171" ht="15" hidden="1" spans="1:34">
      <c r="A171" s="19" t="s">
        <v>296</v>
      </c>
      <c r="B171" s="1" t="s">
        <v>295</v>
      </c>
      <c r="C171" s="1" t="s">
        <v>8</v>
      </c>
      <c r="D171" s="1"/>
      <c r="E171" s="1"/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</v>
      </c>
      <c r="N171" s="1">
        <v>1</v>
      </c>
      <c r="O171" s="1">
        <v>2</v>
      </c>
      <c r="P171" s="1">
        <v>2</v>
      </c>
      <c r="Q171" s="1">
        <v>2</v>
      </c>
      <c r="R171" s="1">
        <v>2</v>
      </c>
      <c r="S171" s="1">
        <v>2</v>
      </c>
      <c r="T171" s="1">
        <v>2</v>
      </c>
      <c r="U171" s="1">
        <v>2</v>
      </c>
      <c r="V171" s="1">
        <v>2</v>
      </c>
      <c r="W171" s="1">
        <v>2</v>
      </c>
      <c r="X171" s="1">
        <v>2</v>
      </c>
      <c r="Y171" s="1">
        <v>2</v>
      </c>
      <c r="Z171" s="19"/>
      <c r="AA171" s="19" t="s">
        <v>2975</v>
      </c>
      <c r="AB171" s="22" t="s">
        <v>2984</v>
      </c>
      <c r="AC171" t="str">
        <f t="shared" si="12"/>
        <v>墨西哥</v>
      </c>
      <c r="AD171">
        <f t="shared" si="13"/>
        <v>0</v>
      </c>
      <c r="AE171">
        <f t="shared" si="14"/>
        <v>2</v>
      </c>
      <c r="AF171">
        <f t="shared" si="15"/>
        <v>8</v>
      </c>
      <c r="AG171">
        <f t="shared" si="16"/>
        <v>10</v>
      </c>
      <c r="AH171">
        <f t="shared" si="17"/>
        <v>4</v>
      </c>
    </row>
    <row r="172" ht="15" hidden="1" spans="1:34">
      <c r="A172" s="19" t="s">
        <v>297</v>
      </c>
      <c r="B172" s="1" t="s">
        <v>298</v>
      </c>
      <c r="C172" s="1" t="s">
        <v>10</v>
      </c>
      <c r="D172" s="1"/>
      <c r="E172" s="1"/>
      <c r="F172" s="1">
        <v>0</v>
      </c>
      <c r="G172" s="1">
        <v>3</v>
      </c>
      <c r="H172" s="1">
        <v>3</v>
      </c>
      <c r="I172" s="1">
        <v>5</v>
      </c>
      <c r="J172" s="1">
        <v>5</v>
      </c>
      <c r="K172" s="1">
        <v>5</v>
      </c>
      <c r="L172" s="1">
        <v>5</v>
      </c>
      <c r="M172" s="1">
        <v>7</v>
      </c>
      <c r="N172" s="1">
        <v>7</v>
      </c>
      <c r="O172" s="1">
        <v>7</v>
      </c>
      <c r="P172" s="1">
        <v>7</v>
      </c>
      <c r="Q172" s="1">
        <v>7</v>
      </c>
      <c r="R172" s="1">
        <v>7</v>
      </c>
      <c r="S172" s="1">
        <v>7</v>
      </c>
      <c r="T172" s="1">
        <v>7</v>
      </c>
      <c r="U172" s="1">
        <v>7</v>
      </c>
      <c r="V172" s="1">
        <v>7</v>
      </c>
      <c r="W172" s="1">
        <v>7</v>
      </c>
      <c r="X172" s="1">
        <v>7</v>
      </c>
      <c r="Y172" s="1">
        <v>7</v>
      </c>
      <c r="Z172" s="19"/>
      <c r="AA172" s="19" t="s">
        <v>2978</v>
      </c>
      <c r="AB172" s="22" t="s">
        <v>2984</v>
      </c>
      <c r="AC172" t="str">
        <f t="shared" si="12"/>
        <v>加拿大</v>
      </c>
      <c r="AD172">
        <f t="shared" si="13"/>
        <v>16</v>
      </c>
      <c r="AE172">
        <f t="shared" si="14"/>
        <v>24</v>
      </c>
      <c r="AF172">
        <f t="shared" si="15"/>
        <v>28</v>
      </c>
      <c r="AG172">
        <f t="shared" si="16"/>
        <v>35</v>
      </c>
      <c r="AH172">
        <f t="shared" si="17"/>
        <v>14</v>
      </c>
    </row>
    <row r="173" ht="15" hidden="1" spans="1:34">
      <c r="A173" s="19" t="s">
        <v>299</v>
      </c>
      <c r="B173" s="1" t="s">
        <v>300</v>
      </c>
      <c r="C173" s="1" t="s">
        <v>10</v>
      </c>
      <c r="D173" s="1"/>
      <c r="E173" s="1"/>
      <c r="F173" s="1">
        <v>65</v>
      </c>
      <c r="G173" s="1">
        <v>65</v>
      </c>
      <c r="H173" s="1">
        <v>60</v>
      </c>
      <c r="I173" s="1">
        <v>60</v>
      </c>
      <c r="J173" s="1">
        <v>60</v>
      </c>
      <c r="K173" s="1">
        <v>60</v>
      </c>
      <c r="L173" s="1">
        <v>60</v>
      </c>
      <c r="M173" s="1">
        <v>50</v>
      </c>
      <c r="N173" s="1">
        <v>50</v>
      </c>
      <c r="O173" s="1">
        <v>50</v>
      </c>
      <c r="P173" s="1">
        <v>50</v>
      </c>
      <c r="Q173" s="1">
        <v>50</v>
      </c>
      <c r="R173" s="1">
        <v>50</v>
      </c>
      <c r="S173" s="1">
        <v>50</v>
      </c>
      <c r="T173" s="1">
        <v>45</v>
      </c>
      <c r="U173" s="1">
        <v>45</v>
      </c>
      <c r="V173" s="1">
        <v>45</v>
      </c>
      <c r="W173" s="1">
        <v>42</v>
      </c>
      <c r="X173" s="1">
        <v>42</v>
      </c>
      <c r="Y173" s="1">
        <v>42</v>
      </c>
      <c r="Z173" s="19"/>
      <c r="AA173" s="19" t="s">
        <v>2978</v>
      </c>
      <c r="AB173" s="22" t="s">
        <v>2984</v>
      </c>
      <c r="AC173" t="str">
        <f t="shared" si="12"/>
        <v>加拿大</v>
      </c>
      <c r="AD173">
        <f t="shared" si="13"/>
        <v>310</v>
      </c>
      <c r="AE173">
        <f t="shared" si="14"/>
        <v>220</v>
      </c>
      <c r="AF173">
        <f t="shared" si="15"/>
        <v>200</v>
      </c>
      <c r="AG173">
        <f t="shared" si="16"/>
        <v>227</v>
      </c>
      <c r="AH173">
        <f t="shared" si="17"/>
        <v>84</v>
      </c>
    </row>
    <row r="174" ht="15" hidden="1" spans="1:34">
      <c r="A174" s="19" t="s">
        <v>301</v>
      </c>
      <c r="B174" s="1" t="s">
        <v>300</v>
      </c>
      <c r="C174" s="1" t="s">
        <v>8</v>
      </c>
      <c r="D174" s="1"/>
      <c r="E174" s="1"/>
      <c r="F174" s="1">
        <v>5</v>
      </c>
      <c r="G174" s="1">
        <v>5</v>
      </c>
      <c r="H174" s="1">
        <v>5</v>
      </c>
      <c r="I174" s="1">
        <v>5</v>
      </c>
      <c r="J174" s="1">
        <v>5</v>
      </c>
      <c r="K174" s="1">
        <v>4</v>
      </c>
      <c r="L174" s="1">
        <v>4</v>
      </c>
      <c r="M174" s="1">
        <v>4</v>
      </c>
      <c r="N174" s="1">
        <v>4</v>
      </c>
      <c r="O174" s="1">
        <v>3</v>
      </c>
      <c r="P174" s="1">
        <v>3</v>
      </c>
      <c r="Q174" s="1">
        <v>3</v>
      </c>
      <c r="R174" s="1">
        <v>3</v>
      </c>
      <c r="S174" s="1">
        <v>3</v>
      </c>
      <c r="T174" s="1">
        <v>3</v>
      </c>
      <c r="U174" s="1">
        <v>3</v>
      </c>
      <c r="V174" s="1">
        <v>3</v>
      </c>
      <c r="W174" s="1">
        <v>2</v>
      </c>
      <c r="X174" s="1">
        <v>2</v>
      </c>
      <c r="Y174" s="1">
        <v>2</v>
      </c>
      <c r="Z174" s="19"/>
      <c r="AA174" s="19" t="s">
        <v>2975</v>
      </c>
      <c r="AB174" s="22" t="s">
        <v>2984</v>
      </c>
      <c r="AC174" t="str">
        <f t="shared" si="12"/>
        <v>墨西哥</v>
      </c>
      <c r="AD174">
        <f t="shared" si="13"/>
        <v>25</v>
      </c>
      <c r="AE174">
        <f t="shared" si="14"/>
        <v>16</v>
      </c>
      <c r="AF174">
        <f t="shared" si="15"/>
        <v>12</v>
      </c>
      <c r="AG174">
        <f t="shared" si="16"/>
        <v>14</v>
      </c>
      <c r="AH174">
        <f t="shared" si="17"/>
        <v>4</v>
      </c>
    </row>
    <row r="175" ht="15" hidden="1" spans="1:34">
      <c r="A175" s="19" t="s">
        <v>302</v>
      </c>
      <c r="B175" s="1" t="s">
        <v>303</v>
      </c>
      <c r="C175" s="1" t="s">
        <v>8</v>
      </c>
      <c r="D175" s="1"/>
      <c r="E175" s="1"/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1</v>
      </c>
      <c r="P175" s="1">
        <v>1</v>
      </c>
      <c r="Q175" s="1">
        <v>1</v>
      </c>
      <c r="R175" s="1">
        <v>1</v>
      </c>
      <c r="S175" s="1">
        <v>1</v>
      </c>
      <c r="T175" s="1">
        <v>1</v>
      </c>
      <c r="U175" s="1">
        <v>1</v>
      </c>
      <c r="V175" s="1">
        <v>1</v>
      </c>
      <c r="W175" s="1">
        <v>1</v>
      </c>
      <c r="X175" s="1">
        <v>1</v>
      </c>
      <c r="Y175" s="1">
        <v>1</v>
      </c>
      <c r="Z175" s="19"/>
      <c r="AA175" s="19" t="s">
        <v>2975</v>
      </c>
      <c r="AB175" s="22" t="s">
        <v>2984</v>
      </c>
      <c r="AC175" t="str">
        <f t="shared" si="12"/>
        <v>墨西哥</v>
      </c>
      <c r="AD175">
        <f t="shared" si="13"/>
        <v>0</v>
      </c>
      <c r="AE175">
        <f t="shared" si="14"/>
        <v>0</v>
      </c>
      <c r="AF175">
        <f t="shared" si="15"/>
        <v>4</v>
      </c>
      <c r="AG175">
        <f t="shared" si="16"/>
        <v>5</v>
      </c>
      <c r="AH175">
        <f t="shared" si="17"/>
        <v>2</v>
      </c>
    </row>
    <row r="176" ht="15" hidden="1" spans="1:34">
      <c r="A176" s="19" t="s">
        <v>304</v>
      </c>
      <c r="B176" s="1" t="s">
        <v>303</v>
      </c>
      <c r="C176" s="1" t="s">
        <v>10</v>
      </c>
      <c r="D176" s="1"/>
      <c r="E176" s="1"/>
      <c r="F176" s="1">
        <v>3</v>
      </c>
      <c r="G176" s="1">
        <v>3</v>
      </c>
      <c r="H176" s="1">
        <v>3</v>
      </c>
      <c r="I176" s="1">
        <v>3</v>
      </c>
      <c r="J176" s="1">
        <v>5</v>
      </c>
      <c r="K176" s="1">
        <v>5</v>
      </c>
      <c r="L176" s="1">
        <v>5</v>
      </c>
      <c r="M176" s="1">
        <v>5</v>
      </c>
      <c r="N176" s="1">
        <v>5</v>
      </c>
      <c r="O176" s="1">
        <v>5</v>
      </c>
      <c r="P176" s="1">
        <v>5</v>
      </c>
      <c r="Q176" s="1">
        <v>5</v>
      </c>
      <c r="R176" s="1">
        <v>5</v>
      </c>
      <c r="S176" s="1">
        <v>5</v>
      </c>
      <c r="T176" s="1">
        <v>5</v>
      </c>
      <c r="U176" s="1">
        <v>7</v>
      </c>
      <c r="V176" s="1">
        <v>7</v>
      </c>
      <c r="W176" s="1">
        <v>7</v>
      </c>
      <c r="X176" s="1">
        <v>7</v>
      </c>
      <c r="Y176" s="1">
        <v>7</v>
      </c>
      <c r="Z176" s="19"/>
      <c r="AA176" s="19" t="s">
        <v>2978</v>
      </c>
      <c r="AB176" s="22" t="s">
        <v>2984</v>
      </c>
      <c r="AC176" t="str">
        <f t="shared" si="12"/>
        <v>加拿大</v>
      </c>
      <c r="AD176">
        <f t="shared" si="13"/>
        <v>17</v>
      </c>
      <c r="AE176">
        <f t="shared" si="14"/>
        <v>20</v>
      </c>
      <c r="AF176">
        <f t="shared" si="15"/>
        <v>20</v>
      </c>
      <c r="AG176">
        <f t="shared" si="16"/>
        <v>31</v>
      </c>
      <c r="AH176">
        <f t="shared" si="17"/>
        <v>14</v>
      </c>
    </row>
    <row r="177" ht="15" hidden="1" spans="1:34">
      <c r="A177" s="19" t="s">
        <v>305</v>
      </c>
      <c r="B177" s="1" t="s">
        <v>306</v>
      </c>
      <c r="C177" s="1" t="s">
        <v>10</v>
      </c>
      <c r="D177" s="1"/>
      <c r="E177" s="1"/>
      <c r="F177" s="1">
        <v>0</v>
      </c>
      <c r="G177" s="1">
        <v>0</v>
      </c>
      <c r="H177" s="1">
        <v>5</v>
      </c>
      <c r="I177" s="1">
        <v>5</v>
      </c>
      <c r="J177" s="1">
        <v>5</v>
      </c>
      <c r="K177" s="1">
        <v>5</v>
      </c>
      <c r="L177" s="1">
        <v>5</v>
      </c>
      <c r="M177" s="1">
        <v>5</v>
      </c>
      <c r="N177" s="1">
        <v>5</v>
      </c>
      <c r="O177" s="1">
        <v>5</v>
      </c>
      <c r="P177" s="1">
        <v>5</v>
      </c>
      <c r="Q177" s="1">
        <v>5</v>
      </c>
      <c r="R177" s="1">
        <v>5</v>
      </c>
      <c r="S177" s="1">
        <v>5</v>
      </c>
      <c r="T177" s="1">
        <v>5</v>
      </c>
      <c r="U177" s="1">
        <v>5</v>
      </c>
      <c r="V177" s="1">
        <v>5</v>
      </c>
      <c r="W177" s="1">
        <v>5</v>
      </c>
      <c r="X177" s="1">
        <v>5</v>
      </c>
      <c r="Y177" s="1">
        <v>5</v>
      </c>
      <c r="Z177" s="19"/>
      <c r="AA177" s="19" t="s">
        <v>2978</v>
      </c>
      <c r="AB177" s="22" t="s">
        <v>2984</v>
      </c>
      <c r="AC177" t="str">
        <f t="shared" si="12"/>
        <v>加拿大</v>
      </c>
      <c r="AD177">
        <f t="shared" si="13"/>
        <v>15</v>
      </c>
      <c r="AE177">
        <f t="shared" si="14"/>
        <v>20</v>
      </c>
      <c r="AF177">
        <f t="shared" si="15"/>
        <v>20</v>
      </c>
      <c r="AG177">
        <f t="shared" si="16"/>
        <v>25</v>
      </c>
      <c r="AH177">
        <f t="shared" si="17"/>
        <v>10</v>
      </c>
    </row>
    <row r="178" ht="15" hidden="1" spans="1:34">
      <c r="A178" s="19" t="s">
        <v>307</v>
      </c>
      <c r="B178" s="1" t="s">
        <v>308</v>
      </c>
      <c r="C178" s="1" t="s">
        <v>10</v>
      </c>
      <c r="D178" s="1"/>
      <c r="E178" s="1"/>
      <c r="F178" s="1">
        <v>10</v>
      </c>
      <c r="G178" s="1">
        <v>10</v>
      </c>
      <c r="H178" s="1">
        <v>9</v>
      </c>
      <c r="I178" s="1">
        <v>9</v>
      </c>
      <c r="J178" s="1">
        <v>9</v>
      </c>
      <c r="K178" s="1">
        <v>9</v>
      </c>
      <c r="L178" s="1">
        <v>9</v>
      </c>
      <c r="M178" s="1">
        <v>9</v>
      </c>
      <c r="N178" s="1">
        <v>9</v>
      </c>
      <c r="O178" s="1">
        <v>8</v>
      </c>
      <c r="P178" s="1">
        <v>8</v>
      </c>
      <c r="Q178" s="1">
        <v>8</v>
      </c>
      <c r="R178" s="1">
        <v>8</v>
      </c>
      <c r="S178" s="1">
        <v>8</v>
      </c>
      <c r="T178" s="1">
        <v>8</v>
      </c>
      <c r="U178" s="1">
        <v>8</v>
      </c>
      <c r="V178" s="1">
        <v>8</v>
      </c>
      <c r="W178" s="1">
        <v>8</v>
      </c>
      <c r="X178" s="1">
        <v>8</v>
      </c>
      <c r="Y178" s="1">
        <v>8</v>
      </c>
      <c r="Z178" s="19"/>
      <c r="AA178" s="19" t="s">
        <v>2978</v>
      </c>
      <c r="AB178" s="22" t="s">
        <v>2984</v>
      </c>
      <c r="AC178" t="str">
        <f t="shared" si="12"/>
        <v>加拿大</v>
      </c>
      <c r="AD178">
        <f t="shared" si="13"/>
        <v>47</v>
      </c>
      <c r="AE178">
        <f t="shared" si="14"/>
        <v>36</v>
      </c>
      <c r="AF178">
        <f t="shared" si="15"/>
        <v>32</v>
      </c>
      <c r="AG178">
        <f t="shared" si="16"/>
        <v>40</v>
      </c>
      <c r="AH178">
        <f t="shared" si="17"/>
        <v>16</v>
      </c>
    </row>
    <row r="179" ht="15" hidden="1" spans="1:34">
      <c r="A179" s="19" t="s">
        <v>309</v>
      </c>
      <c r="B179" s="1" t="s">
        <v>308</v>
      </c>
      <c r="C179" s="1" t="s">
        <v>8</v>
      </c>
      <c r="D179" s="1"/>
      <c r="E179" s="1"/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1</v>
      </c>
      <c r="Q179" s="1">
        <v>2</v>
      </c>
      <c r="R179" s="1">
        <v>2</v>
      </c>
      <c r="S179" s="1">
        <v>2</v>
      </c>
      <c r="T179" s="1">
        <v>2</v>
      </c>
      <c r="U179" s="1">
        <v>2</v>
      </c>
      <c r="V179" s="1">
        <v>2</v>
      </c>
      <c r="W179" s="1">
        <v>2</v>
      </c>
      <c r="X179" s="1">
        <v>2</v>
      </c>
      <c r="Y179" s="1">
        <v>2</v>
      </c>
      <c r="Z179" s="19"/>
      <c r="AA179" s="19" t="s">
        <v>2975</v>
      </c>
      <c r="AB179" s="22" t="s">
        <v>2984</v>
      </c>
      <c r="AC179" t="str">
        <f t="shared" si="12"/>
        <v>墨西哥</v>
      </c>
      <c r="AD179">
        <f t="shared" si="13"/>
        <v>0</v>
      </c>
      <c r="AE179">
        <f t="shared" si="14"/>
        <v>0</v>
      </c>
      <c r="AF179">
        <f t="shared" si="15"/>
        <v>5</v>
      </c>
      <c r="AG179">
        <f t="shared" si="16"/>
        <v>10</v>
      </c>
      <c r="AH179">
        <f t="shared" si="17"/>
        <v>4</v>
      </c>
    </row>
    <row r="180" ht="15" hidden="1" spans="1:34">
      <c r="A180" s="19" t="s">
        <v>310</v>
      </c>
      <c r="B180" s="1" t="s">
        <v>311</v>
      </c>
      <c r="C180" s="1" t="s">
        <v>10</v>
      </c>
      <c r="D180" s="1"/>
      <c r="E180" s="1"/>
      <c r="F180" s="1">
        <v>5</v>
      </c>
      <c r="G180" s="1">
        <v>5</v>
      </c>
      <c r="H180" s="1">
        <v>5</v>
      </c>
      <c r="I180" s="1">
        <v>5</v>
      </c>
      <c r="J180" s="1">
        <v>5</v>
      </c>
      <c r="K180" s="1">
        <v>5</v>
      </c>
      <c r="L180" s="1">
        <v>5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9"/>
      <c r="AA180" s="19" t="s">
        <v>2978</v>
      </c>
      <c r="AB180" s="22" t="s">
        <v>2988</v>
      </c>
      <c r="AC180" t="str">
        <f t="shared" si="12"/>
        <v>加拿大</v>
      </c>
      <c r="AD180">
        <f t="shared" si="13"/>
        <v>25</v>
      </c>
      <c r="AE180">
        <f t="shared" si="14"/>
        <v>10</v>
      </c>
      <c r="AF180">
        <f t="shared" si="15"/>
        <v>0</v>
      </c>
      <c r="AG180">
        <f t="shared" si="16"/>
        <v>0</v>
      </c>
      <c r="AH180">
        <f t="shared" si="17"/>
        <v>0</v>
      </c>
    </row>
    <row r="181" ht="15" hidden="1" spans="1:34">
      <c r="A181" s="19" t="s">
        <v>312</v>
      </c>
      <c r="B181" s="1" t="s">
        <v>313</v>
      </c>
      <c r="C181" s="1" t="s">
        <v>10</v>
      </c>
      <c r="D181" s="1"/>
      <c r="E181" s="1"/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9" t="s">
        <v>2982</v>
      </c>
      <c r="AB181" s="22" t="s">
        <v>2986</v>
      </c>
      <c r="AC181" t="str">
        <f t="shared" si="12"/>
        <v>加拿大</v>
      </c>
      <c r="AD181">
        <f t="shared" si="13"/>
        <v>0</v>
      </c>
      <c r="AE181">
        <f t="shared" si="14"/>
        <v>0</v>
      </c>
      <c r="AF181">
        <f t="shared" si="15"/>
        <v>0</v>
      </c>
      <c r="AG181">
        <f t="shared" si="16"/>
        <v>0</v>
      </c>
      <c r="AH181">
        <f t="shared" si="17"/>
        <v>0</v>
      </c>
    </row>
    <row r="182" ht="15" hidden="1" spans="1:34">
      <c r="A182" s="19" t="s">
        <v>314</v>
      </c>
      <c r="B182" s="1" t="s">
        <v>315</v>
      </c>
      <c r="C182" s="1" t="s">
        <v>10</v>
      </c>
      <c r="D182" s="1" t="s">
        <v>1070</v>
      </c>
      <c r="E182" s="1"/>
      <c r="F182" s="1">
        <v>42</v>
      </c>
      <c r="G182" s="1">
        <v>42</v>
      </c>
      <c r="H182" s="1">
        <v>42</v>
      </c>
      <c r="I182" s="1">
        <v>42</v>
      </c>
      <c r="J182" s="1">
        <v>42</v>
      </c>
      <c r="K182" s="1">
        <v>42</v>
      </c>
      <c r="L182" s="1">
        <v>42</v>
      </c>
      <c r="M182" s="1">
        <v>42</v>
      </c>
      <c r="N182" s="1">
        <v>42</v>
      </c>
      <c r="O182" s="1">
        <v>42</v>
      </c>
      <c r="P182" s="1">
        <v>42</v>
      </c>
      <c r="Q182" s="1">
        <v>42</v>
      </c>
      <c r="R182" s="1">
        <v>42</v>
      </c>
      <c r="S182" s="1">
        <v>42</v>
      </c>
      <c r="T182" s="1">
        <v>42</v>
      </c>
      <c r="U182" s="1">
        <v>42</v>
      </c>
      <c r="V182" s="1">
        <v>42</v>
      </c>
      <c r="W182" s="1">
        <v>42</v>
      </c>
      <c r="X182" s="1">
        <v>42</v>
      </c>
      <c r="Y182" s="1">
        <v>42</v>
      </c>
      <c r="Z182" s="1">
        <v>42</v>
      </c>
      <c r="AA182" s="19" t="s">
        <v>2982</v>
      </c>
      <c r="AB182" s="22" t="s">
        <v>2986</v>
      </c>
      <c r="AC182" t="str">
        <f t="shared" si="12"/>
        <v>加拿大</v>
      </c>
      <c r="AD182">
        <f t="shared" si="13"/>
        <v>210</v>
      </c>
      <c r="AE182">
        <f t="shared" si="14"/>
        <v>168</v>
      </c>
      <c r="AF182">
        <f t="shared" si="15"/>
        <v>168</v>
      </c>
      <c r="AG182">
        <f t="shared" si="16"/>
        <v>210</v>
      </c>
      <c r="AH182">
        <f t="shared" si="17"/>
        <v>126</v>
      </c>
    </row>
    <row r="183" ht="15" hidden="1" spans="1:34">
      <c r="A183" s="19" t="s">
        <v>316</v>
      </c>
      <c r="B183" s="1" t="s">
        <v>317</v>
      </c>
      <c r="C183" s="1" t="s">
        <v>10</v>
      </c>
      <c r="D183" s="1"/>
      <c r="E183" s="1"/>
      <c r="F183" s="1">
        <v>16</v>
      </c>
      <c r="G183" s="1">
        <v>16</v>
      </c>
      <c r="H183" s="1">
        <v>16</v>
      </c>
      <c r="I183" s="1">
        <v>16</v>
      </c>
      <c r="J183" s="1">
        <v>14</v>
      </c>
      <c r="K183" s="1">
        <v>14</v>
      </c>
      <c r="L183" s="1">
        <v>14</v>
      </c>
      <c r="M183" s="1">
        <v>14</v>
      </c>
      <c r="N183" s="1">
        <v>14</v>
      </c>
      <c r="O183" s="1">
        <v>14</v>
      </c>
      <c r="P183" s="1">
        <v>14</v>
      </c>
      <c r="Q183" s="1">
        <v>14</v>
      </c>
      <c r="R183" s="1">
        <v>14</v>
      </c>
      <c r="S183" s="1">
        <v>14</v>
      </c>
      <c r="T183" s="1">
        <v>14</v>
      </c>
      <c r="U183" s="1">
        <v>14</v>
      </c>
      <c r="V183" s="1">
        <v>14</v>
      </c>
      <c r="W183" s="1">
        <v>14</v>
      </c>
      <c r="X183" s="1">
        <v>14</v>
      </c>
      <c r="Y183" s="1">
        <v>14</v>
      </c>
      <c r="Z183" s="1">
        <v>14</v>
      </c>
      <c r="AA183" s="19" t="s">
        <v>2982</v>
      </c>
      <c r="AB183" s="22" t="s">
        <v>2986</v>
      </c>
      <c r="AC183" t="str">
        <f t="shared" si="12"/>
        <v>加拿大</v>
      </c>
      <c r="AD183">
        <f t="shared" si="13"/>
        <v>78</v>
      </c>
      <c r="AE183">
        <f t="shared" si="14"/>
        <v>56</v>
      </c>
      <c r="AF183">
        <f t="shared" si="15"/>
        <v>56</v>
      </c>
      <c r="AG183">
        <f t="shared" si="16"/>
        <v>70</v>
      </c>
      <c r="AH183">
        <f t="shared" si="17"/>
        <v>42</v>
      </c>
    </row>
    <row r="184" ht="15" hidden="1" spans="1:34">
      <c r="A184" s="19" t="s">
        <v>318</v>
      </c>
      <c r="B184" s="1" t="s">
        <v>317</v>
      </c>
      <c r="C184" s="1" t="s">
        <v>8</v>
      </c>
      <c r="D184" s="1"/>
      <c r="E184" s="1"/>
      <c r="F184" s="1">
        <v>4</v>
      </c>
      <c r="G184" s="1">
        <v>2</v>
      </c>
      <c r="H184" s="1">
        <v>2</v>
      </c>
      <c r="I184" s="1">
        <v>2</v>
      </c>
      <c r="J184" s="1">
        <v>6</v>
      </c>
      <c r="K184" s="1">
        <v>2</v>
      </c>
      <c r="L184" s="1">
        <v>2</v>
      </c>
      <c r="M184" s="1">
        <v>2</v>
      </c>
      <c r="N184" s="1">
        <v>6</v>
      </c>
      <c r="O184" s="1">
        <v>2</v>
      </c>
      <c r="P184" s="1">
        <v>2</v>
      </c>
      <c r="Q184" s="1">
        <v>2</v>
      </c>
      <c r="R184" s="1">
        <v>2</v>
      </c>
      <c r="S184" s="1">
        <v>2</v>
      </c>
      <c r="T184" s="1">
        <v>2</v>
      </c>
      <c r="U184" s="1">
        <v>2</v>
      </c>
      <c r="V184" s="1">
        <v>2</v>
      </c>
      <c r="W184" s="1">
        <v>2</v>
      </c>
      <c r="X184" s="1">
        <v>2</v>
      </c>
      <c r="Y184" s="1">
        <v>2</v>
      </c>
      <c r="Z184" s="19"/>
      <c r="AA184" s="19" t="s">
        <v>2975</v>
      </c>
      <c r="AB184" s="22" t="s">
        <v>2986</v>
      </c>
      <c r="AC184" t="str">
        <f t="shared" si="12"/>
        <v>墨西哥</v>
      </c>
      <c r="AD184">
        <f t="shared" si="13"/>
        <v>16</v>
      </c>
      <c r="AE184">
        <f t="shared" si="14"/>
        <v>12</v>
      </c>
      <c r="AF184">
        <f t="shared" si="15"/>
        <v>8</v>
      </c>
      <c r="AG184">
        <f t="shared" si="16"/>
        <v>10</v>
      </c>
      <c r="AH184">
        <f t="shared" si="17"/>
        <v>4</v>
      </c>
    </row>
    <row r="185" ht="15" hidden="1" spans="1:34">
      <c r="A185" s="19" t="s">
        <v>319</v>
      </c>
      <c r="B185" s="1" t="s">
        <v>320</v>
      </c>
      <c r="C185" s="1" t="s">
        <v>10</v>
      </c>
      <c r="D185" s="1"/>
      <c r="E185" s="1"/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9" t="s">
        <v>2982</v>
      </c>
      <c r="AB185" s="22" t="s">
        <v>2986</v>
      </c>
      <c r="AC185" t="str">
        <f t="shared" si="12"/>
        <v>加拿大</v>
      </c>
      <c r="AD185">
        <f t="shared" si="13"/>
        <v>0</v>
      </c>
      <c r="AE185">
        <f t="shared" si="14"/>
        <v>0</v>
      </c>
      <c r="AF185">
        <f t="shared" si="15"/>
        <v>0</v>
      </c>
      <c r="AG185">
        <f t="shared" si="16"/>
        <v>0</v>
      </c>
      <c r="AH185">
        <f t="shared" si="17"/>
        <v>0</v>
      </c>
    </row>
    <row r="186" ht="15" hidden="1" spans="1:34">
      <c r="A186" s="19" t="s">
        <v>321</v>
      </c>
      <c r="B186" s="1" t="s">
        <v>320</v>
      </c>
      <c r="C186" s="1" t="s">
        <v>8</v>
      </c>
      <c r="D186" s="1"/>
      <c r="E186" s="1"/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9"/>
      <c r="AA186" s="19" t="s">
        <v>2975</v>
      </c>
      <c r="AB186" s="22" t="s">
        <v>2986</v>
      </c>
      <c r="AC186" t="str">
        <f t="shared" si="12"/>
        <v>墨西哥</v>
      </c>
      <c r="AD186">
        <f t="shared" si="13"/>
        <v>0</v>
      </c>
      <c r="AE186">
        <f t="shared" si="14"/>
        <v>0</v>
      </c>
      <c r="AF186">
        <f t="shared" si="15"/>
        <v>0</v>
      </c>
      <c r="AG186">
        <f t="shared" si="16"/>
        <v>0</v>
      </c>
      <c r="AH186">
        <f t="shared" si="17"/>
        <v>0</v>
      </c>
    </row>
    <row r="187" ht="15" hidden="1" spans="1:34">
      <c r="A187" s="19" t="s">
        <v>322</v>
      </c>
      <c r="B187" s="1" t="s">
        <v>323</v>
      </c>
      <c r="C187" s="1" t="s">
        <v>8</v>
      </c>
      <c r="D187" s="1"/>
      <c r="E187" s="1"/>
      <c r="F187" s="1">
        <v>2</v>
      </c>
      <c r="G187" s="1">
        <v>3</v>
      </c>
      <c r="H187" s="1">
        <v>3</v>
      </c>
      <c r="I187" s="1">
        <v>4</v>
      </c>
      <c r="J187" s="1">
        <v>4</v>
      </c>
      <c r="K187" s="1">
        <v>4</v>
      </c>
      <c r="L187" s="1">
        <v>4</v>
      </c>
      <c r="M187" s="1">
        <v>4</v>
      </c>
      <c r="N187" s="1">
        <v>4</v>
      </c>
      <c r="O187" s="1">
        <v>4</v>
      </c>
      <c r="P187" s="1">
        <v>4</v>
      </c>
      <c r="Q187" s="1">
        <v>4</v>
      </c>
      <c r="R187" s="1">
        <v>4</v>
      </c>
      <c r="S187" s="1">
        <v>4</v>
      </c>
      <c r="T187" s="1">
        <v>3</v>
      </c>
      <c r="U187" s="1">
        <v>3</v>
      </c>
      <c r="V187" s="1">
        <v>3</v>
      </c>
      <c r="W187" s="1">
        <v>3</v>
      </c>
      <c r="X187" s="1">
        <v>2</v>
      </c>
      <c r="Y187" s="1">
        <v>2</v>
      </c>
      <c r="Z187" s="19"/>
      <c r="AA187" s="19" t="s">
        <v>2975</v>
      </c>
      <c r="AB187" s="22" t="s">
        <v>2986</v>
      </c>
      <c r="AC187" t="str">
        <f t="shared" si="12"/>
        <v>墨西哥</v>
      </c>
      <c r="AD187">
        <f t="shared" si="13"/>
        <v>16</v>
      </c>
      <c r="AE187">
        <f t="shared" si="14"/>
        <v>16</v>
      </c>
      <c r="AF187">
        <f t="shared" si="15"/>
        <v>16</v>
      </c>
      <c r="AG187">
        <f t="shared" si="16"/>
        <v>16</v>
      </c>
      <c r="AH187">
        <f t="shared" si="17"/>
        <v>4</v>
      </c>
    </row>
    <row r="188" ht="15" hidden="1" spans="1:34">
      <c r="A188" s="19" t="s">
        <v>324</v>
      </c>
      <c r="B188" s="1" t="s">
        <v>325</v>
      </c>
      <c r="C188" s="1" t="s">
        <v>8</v>
      </c>
      <c r="D188" s="1"/>
      <c r="E188" s="1"/>
      <c r="F188" s="1">
        <v>2</v>
      </c>
      <c r="G188" s="1">
        <v>4</v>
      </c>
      <c r="H188" s="1">
        <v>2</v>
      </c>
      <c r="I188" s="1">
        <v>2</v>
      </c>
      <c r="J188" s="1">
        <v>2</v>
      </c>
      <c r="K188" s="1">
        <v>2</v>
      </c>
      <c r="L188" s="1">
        <v>2</v>
      </c>
      <c r="M188" s="1">
        <v>2</v>
      </c>
      <c r="N188" s="1">
        <v>2</v>
      </c>
      <c r="O188" s="1">
        <v>2</v>
      </c>
      <c r="P188" s="1">
        <v>2</v>
      </c>
      <c r="Q188" s="1">
        <v>2</v>
      </c>
      <c r="R188" s="1">
        <v>2</v>
      </c>
      <c r="S188" s="1">
        <v>2</v>
      </c>
      <c r="T188" s="1">
        <v>2</v>
      </c>
      <c r="U188" s="1">
        <v>2</v>
      </c>
      <c r="V188" s="1">
        <v>2</v>
      </c>
      <c r="W188" s="1">
        <v>2</v>
      </c>
      <c r="X188" s="1">
        <v>1</v>
      </c>
      <c r="Y188" s="1">
        <v>1</v>
      </c>
      <c r="Z188" s="19"/>
      <c r="AA188" s="19" t="s">
        <v>2975</v>
      </c>
      <c r="AB188" s="22" t="s">
        <v>2986</v>
      </c>
      <c r="AC188" t="str">
        <f t="shared" si="12"/>
        <v>墨西哥</v>
      </c>
      <c r="AD188">
        <f t="shared" si="13"/>
        <v>12</v>
      </c>
      <c r="AE188">
        <f t="shared" si="14"/>
        <v>8</v>
      </c>
      <c r="AF188">
        <f t="shared" si="15"/>
        <v>8</v>
      </c>
      <c r="AG188">
        <f t="shared" si="16"/>
        <v>10</v>
      </c>
      <c r="AH188">
        <f t="shared" si="17"/>
        <v>2</v>
      </c>
    </row>
    <row r="189" ht="15" hidden="1" spans="1:34">
      <c r="A189" s="19" t="s">
        <v>326</v>
      </c>
      <c r="B189" s="1" t="s">
        <v>327</v>
      </c>
      <c r="C189" s="1" t="s">
        <v>8</v>
      </c>
      <c r="D189" s="1"/>
      <c r="E189" s="1"/>
      <c r="F189" s="1">
        <v>2</v>
      </c>
      <c r="G189" s="1">
        <v>2</v>
      </c>
      <c r="H189" s="1">
        <v>2</v>
      </c>
      <c r="I189" s="1">
        <v>2</v>
      </c>
      <c r="J189" s="1">
        <v>2</v>
      </c>
      <c r="K189" s="1">
        <v>2</v>
      </c>
      <c r="L189" s="1">
        <v>2</v>
      </c>
      <c r="M189" s="1">
        <v>2</v>
      </c>
      <c r="N189" s="1">
        <v>2</v>
      </c>
      <c r="O189" s="1">
        <v>2</v>
      </c>
      <c r="P189" s="1">
        <v>2</v>
      </c>
      <c r="Q189" s="1">
        <v>2</v>
      </c>
      <c r="R189" s="1">
        <v>2</v>
      </c>
      <c r="S189" s="1">
        <v>2</v>
      </c>
      <c r="T189" s="1">
        <v>2</v>
      </c>
      <c r="U189" s="1">
        <v>2</v>
      </c>
      <c r="V189" s="1">
        <v>2</v>
      </c>
      <c r="W189" s="1">
        <v>2</v>
      </c>
      <c r="X189" s="1">
        <v>1</v>
      </c>
      <c r="Y189" s="1">
        <v>1</v>
      </c>
      <c r="Z189" s="19"/>
      <c r="AA189" s="19" t="s">
        <v>2975</v>
      </c>
      <c r="AB189" s="22" t="s">
        <v>2986</v>
      </c>
      <c r="AC189" t="str">
        <f t="shared" si="12"/>
        <v>墨西哥</v>
      </c>
      <c r="AD189">
        <f t="shared" si="13"/>
        <v>10</v>
      </c>
      <c r="AE189">
        <f t="shared" si="14"/>
        <v>8</v>
      </c>
      <c r="AF189">
        <f t="shared" si="15"/>
        <v>8</v>
      </c>
      <c r="AG189">
        <f t="shared" si="16"/>
        <v>10</v>
      </c>
      <c r="AH189">
        <f t="shared" si="17"/>
        <v>2</v>
      </c>
    </row>
    <row r="190" ht="15" hidden="1" spans="1:34">
      <c r="A190" s="19" t="s">
        <v>328</v>
      </c>
      <c r="B190" s="1" t="s">
        <v>329</v>
      </c>
      <c r="C190" s="1" t="s">
        <v>8</v>
      </c>
      <c r="D190" s="1"/>
      <c r="E190" s="1"/>
      <c r="F190" s="1">
        <v>2</v>
      </c>
      <c r="G190" s="1">
        <v>2</v>
      </c>
      <c r="H190" s="1">
        <v>2</v>
      </c>
      <c r="I190" s="1">
        <v>2</v>
      </c>
      <c r="J190" s="1">
        <v>2</v>
      </c>
      <c r="K190" s="1">
        <v>2</v>
      </c>
      <c r="L190" s="1">
        <v>2</v>
      </c>
      <c r="M190" s="1">
        <v>2</v>
      </c>
      <c r="N190" s="1">
        <v>2</v>
      </c>
      <c r="O190" s="1">
        <v>2</v>
      </c>
      <c r="P190" s="1">
        <v>2</v>
      </c>
      <c r="Q190" s="1">
        <v>2</v>
      </c>
      <c r="R190" s="1">
        <v>2</v>
      </c>
      <c r="S190" s="1">
        <v>2</v>
      </c>
      <c r="T190" s="1">
        <v>2</v>
      </c>
      <c r="U190" s="1">
        <v>2</v>
      </c>
      <c r="V190" s="1">
        <v>2</v>
      </c>
      <c r="W190" s="1">
        <v>2</v>
      </c>
      <c r="X190" s="1">
        <v>1</v>
      </c>
      <c r="Y190" s="1">
        <v>1</v>
      </c>
      <c r="Z190" s="19"/>
      <c r="AA190" s="19" t="s">
        <v>2975</v>
      </c>
      <c r="AB190" s="22" t="s">
        <v>2986</v>
      </c>
      <c r="AC190" t="str">
        <f t="shared" si="12"/>
        <v>墨西哥</v>
      </c>
      <c r="AD190">
        <f t="shared" si="13"/>
        <v>10</v>
      </c>
      <c r="AE190">
        <f t="shared" si="14"/>
        <v>8</v>
      </c>
      <c r="AF190">
        <f t="shared" si="15"/>
        <v>8</v>
      </c>
      <c r="AG190">
        <f t="shared" si="16"/>
        <v>10</v>
      </c>
      <c r="AH190">
        <f t="shared" si="17"/>
        <v>2</v>
      </c>
    </row>
    <row r="191" ht="15" hidden="1" spans="1:34">
      <c r="A191" s="19" t="s">
        <v>330</v>
      </c>
      <c r="B191" s="1" t="s">
        <v>331</v>
      </c>
      <c r="C191" s="1" t="s">
        <v>10</v>
      </c>
      <c r="D191" s="1"/>
      <c r="E191" s="1"/>
      <c r="F191" s="1">
        <v>5</v>
      </c>
      <c r="G191" s="1">
        <v>5</v>
      </c>
      <c r="H191" s="1">
        <v>5</v>
      </c>
      <c r="I191" s="1">
        <v>5</v>
      </c>
      <c r="J191" s="1">
        <v>5</v>
      </c>
      <c r="K191" s="1">
        <v>5</v>
      </c>
      <c r="L191" s="1">
        <v>5</v>
      </c>
      <c r="M191" s="1">
        <v>5</v>
      </c>
      <c r="N191" s="1">
        <v>5</v>
      </c>
      <c r="O191" s="1">
        <v>5</v>
      </c>
      <c r="P191" s="1">
        <v>5</v>
      </c>
      <c r="Q191" s="1">
        <v>5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9" t="s">
        <v>2977</v>
      </c>
      <c r="AB191" s="22" t="s">
        <v>2981</v>
      </c>
      <c r="AC191" t="str">
        <f t="shared" si="12"/>
        <v>加拿大</v>
      </c>
      <c r="AD191">
        <f t="shared" si="13"/>
        <v>25</v>
      </c>
      <c r="AE191">
        <f t="shared" si="14"/>
        <v>20</v>
      </c>
      <c r="AF191">
        <f t="shared" si="15"/>
        <v>15</v>
      </c>
      <c r="AG191">
        <f t="shared" si="16"/>
        <v>0</v>
      </c>
      <c r="AH191">
        <f t="shared" si="17"/>
        <v>0</v>
      </c>
    </row>
    <row r="192" ht="15" hidden="1" spans="1:34">
      <c r="A192" s="19" t="s">
        <v>332</v>
      </c>
      <c r="B192" s="1" t="s">
        <v>333</v>
      </c>
      <c r="C192" s="1" t="s">
        <v>10</v>
      </c>
      <c r="D192" s="1"/>
      <c r="E192" s="1"/>
      <c r="F192" s="1">
        <v>3</v>
      </c>
      <c r="G192" s="1">
        <v>3</v>
      </c>
      <c r="H192" s="1">
        <v>3</v>
      </c>
      <c r="I192" s="1">
        <v>3</v>
      </c>
      <c r="J192" s="1">
        <v>3</v>
      </c>
      <c r="K192" s="1">
        <v>3</v>
      </c>
      <c r="L192" s="1">
        <v>3</v>
      </c>
      <c r="M192" s="1">
        <v>3</v>
      </c>
      <c r="N192" s="1">
        <v>3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9" t="s">
        <v>2977</v>
      </c>
      <c r="AB192" s="22" t="s">
        <v>2981</v>
      </c>
      <c r="AC192" t="str">
        <f t="shared" si="12"/>
        <v>加拿大</v>
      </c>
      <c r="AD192">
        <f t="shared" si="13"/>
        <v>15</v>
      </c>
      <c r="AE192">
        <f t="shared" si="14"/>
        <v>12</v>
      </c>
      <c r="AF192">
        <f t="shared" si="15"/>
        <v>0</v>
      </c>
      <c r="AG192">
        <f t="shared" si="16"/>
        <v>0</v>
      </c>
      <c r="AH192">
        <f t="shared" si="17"/>
        <v>0</v>
      </c>
    </row>
    <row r="193" ht="15" hidden="1" spans="1:34">
      <c r="A193" s="19" t="s">
        <v>334</v>
      </c>
      <c r="B193" s="1" t="s">
        <v>335</v>
      </c>
      <c r="C193" s="1" t="s">
        <v>10</v>
      </c>
      <c r="D193" s="1"/>
      <c r="E193" s="1" t="s">
        <v>336</v>
      </c>
      <c r="F193" s="1">
        <v>0</v>
      </c>
      <c r="G193" s="1">
        <v>1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1</v>
      </c>
      <c r="N193" s="1">
        <v>1</v>
      </c>
      <c r="O193" s="1">
        <v>1</v>
      </c>
      <c r="P193" s="1">
        <v>1</v>
      </c>
      <c r="Q193" s="1">
        <v>1</v>
      </c>
      <c r="R193" s="1">
        <v>1</v>
      </c>
      <c r="S193" s="1">
        <v>1</v>
      </c>
      <c r="T193" s="1">
        <v>1</v>
      </c>
      <c r="U193" s="1">
        <v>1</v>
      </c>
      <c r="V193" s="1">
        <v>1</v>
      </c>
      <c r="W193" s="1">
        <v>1</v>
      </c>
      <c r="X193" s="1">
        <v>1</v>
      </c>
      <c r="Y193" s="1">
        <v>1</v>
      </c>
      <c r="Z193" s="1">
        <v>1</v>
      </c>
      <c r="AA193" s="19" t="s">
        <v>2977</v>
      </c>
      <c r="AB193" s="22" t="s">
        <v>2979</v>
      </c>
      <c r="AC193" t="str">
        <f t="shared" si="12"/>
        <v>加拿大</v>
      </c>
      <c r="AD193">
        <f t="shared" si="13"/>
        <v>4</v>
      </c>
      <c r="AE193">
        <f t="shared" si="14"/>
        <v>4</v>
      </c>
      <c r="AF193">
        <f t="shared" si="15"/>
        <v>4</v>
      </c>
      <c r="AG193">
        <f t="shared" si="16"/>
        <v>5</v>
      </c>
      <c r="AH193">
        <f t="shared" si="17"/>
        <v>3</v>
      </c>
    </row>
    <row r="194" ht="15" hidden="1" spans="1:34">
      <c r="A194" s="19" t="s">
        <v>337</v>
      </c>
      <c r="B194" s="1" t="s">
        <v>338</v>
      </c>
      <c r="C194" s="1" t="s">
        <v>8</v>
      </c>
      <c r="D194" s="1"/>
      <c r="E194" s="1"/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9"/>
      <c r="AA194" s="19" t="s">
        <v>2975</v>
      </c>
      <c r="AB194" s="22" t="s">
        <v>2979</v>
      </c>
      <c r="AC194" t="str">
        <f t="shared" ref="AC194:AC257" si="18">IF(C194="US","美国",IF(C194="CA","加拿大",IF(C194="AU","澳洲",IF(C194="UK","英国",IF(C194="MX","墨西哥","德国")))))</f>
        <v>墨西哥</v>
      </c>
      <c r="AD194">
        <f t="shared" ref="AD194:AD257" si="19">SUM(F194:J194)</f>
        <v>0</v>
      </c>
      <c r="AE194">
        <f t="shared" ref="AE194:AE257" si="20">SUM(K194:N194)</f>
        <v>0</v>
      </c>
      <c r="AF194">
        <f t="shared" ref="AF194:AF257" si="21">SUM(O194:R194)</f>
        <v>0</v>
      </c>
      <c r="AG194">
        <f t="shared" ref="AG194:AG257" si="22">SUM(S194:W194)</f>
        <v>0</v>
      </c>
      <c r="AH194">
        <f t="shared" ref="AH194:AH257" si="23">SUM(X194:Z194)</f>
        <v>0</v>
      </c>
    </row>
    <row r="195" ht="15" hidden="1" spans="1:34">
      <c r="A195" s="19" t="s">
        <v>339</v>
      </c>
      <c r="B195" s="1" t="s">
        <v>340</v>
      </c>
      <c r="C195" s="1" t="s">
        <v>8</v>
      </c>
      <c r="D195" s="1"/>
      <c r="E195" s="1"/>
      <c r="F195" s="1">
        <v>0</v>
      </c>
      <c r="G195" s="1">
        <v>1</v>
      </c>
      <c r="H195" s="1">
        <v>3</v>
      </c>
      <c r="I195" s="1">
        <v>4</v>
      </c>
      <c r="J195" s="1">
        <v>4</v>
      </c>
      <c r="K195" s="1">
        <v>4</v>
      </c>
      <c r="L195" s="1">
        <v>4</v>
      </c>
      <c r="M195" s="1">
        <v>4</v>
      </c>
      <c r="N195" s="1">
        <v>4</v>
      </c>
      <c r="O195" s="1">
        <v>3</v>
      </c>
      <c r="P195" s="1">
        <v>3</v>
      </c>
      <c r="Q195" s="1">
        <v>3</v>
      </c>
      <c r="R195" s="1">
        <v>3</v>
      </c>
      <c r="S195" s="1">
        <v>3</v>
      </c>
      <c r="T195" s="1">
        <v>3</v>
      </c>
      <c r="U195" s="1">
        <v>3</v>
      </c>
      <c r="V195" s="1">
        <v>3</v>
      </c>
      <c r="W195" s="1">
        <v>3</v>
      </c>
      <c r="X195" s="1">
        <v>3</v>
      </c>
      <c r="Y195" s="1">
        <v>3</v>
      </c>
      <c r="Z195" s="19"/>
      <c r="AA195" s="19" t="s">
        <v>2975</v>
      </c>
      <c r="AB195" s="22" t="s">
        <v>2979</v>
      </c>
      <c r="AC195" t="str">
        <f t="shared" si="18"/>
        <v>墨西哥</v>
      </c>
      <c r="AD195">
        <f t="shared" si="19"/>
        <v>12</v>
      </c>
      <c r="AE195">
        <f t="shared" si="20"/>
        <v>16</v>
      </c>
      <c r="AF195">
        <f t="shared" si="21"/>
        <v>12</v>
      </c>
      <c r="AG195">
        <f t="shared" si="22"/>
        <v>15</v>
      </c>
      <c r="AH195">
        <f t="shared" si="23"/>
        <v>6</v>
      </c>
    </row>
    <row r="196" ht="15" hidden="1" spans="1:34">
      <c r="A196" s="19" t="s">
        <v>341</v>
      </c>
      <c r="B196" s="1" t="s">
        <v>340</v>
      </c>
      <c r="C196" s="1" t="s">
        <v>10</v>
      </c>
      <c r="D196" s="1"/>
      <c r="E196" s="1"/>
      <c r="F196" s="1">
        <v>21</v>
      </c>
      <c r="G196" s="1">
        <v>21</v>
      </c>
      <c r="H196" s="1">
        <v>21</v>
      </c>
      <c r="I196" s="1">
        <v>21</v>
      </c>
      <c r="J196" s="1">
        <v>21</v>
      </c>
      <c r="K196" s="1">
        <v>21</v>
      </c>
      <c r="L196" s="1">
        <v>21</v>
      </c>
      <c r="M196" s="1">
        <v>21</v>
      </c>
      <c r="N196" s="1">
        <v>21</v>
      </c>
      <c r="O196" s="1">
        <v>21</v>
      </c>
      <c r="P196" s="1">
        <v>21</v>
      </c>
      <c r="Q196" s="1">
        <v>21</v>
      </c>
      <c r="R196" s="1">
        <v>21</v>
      </c>
      <c r="S196" s="1">
        <v>21</v>
      </c>
      <c r="T196" s="1">
        <v>21</v>
      </c>
      <c r="U196" s="1">
        <v>21</v>
      </c>
      <c r="V196" s="1">
        <v>21</v>
      </c>
      <c r="W196" s="1">
        <v>21</v>
      </c>
      <c r="X196" s="1">
        <v>21</v>
      </c>
      <c r="Y196" s="1">
        <v>21</v>
      </c>
      <c r="Z196" s="1">
        <v>21</v>
      </c>
      <c r="AA196" s="19" t="s">
        <v>2977</v>
      </c>
      <c r="AB196" s="22" t="s">
        <v>2979</v>
      </c>
      <c r="AC196" t="str">
        <f t="shared" si="18"/>
        <v>加拿大</v>
      </c>
      <c r="AD196">
        <f t="shared" si="19"/>
        <v>105</v>
      </c>
      <c r="AE196">
        <f t="shared" si="20"/>
        <v>84</v>
      </c>
      <c r="AF196">
        <f t="shared" si="21"/>
        <v>84</v>
      </c>
      <c r="AG196">
        <f t="shared" si="22"/>
        <v>105</v>
      </c>
      <c r="AH196">
        <f t="shared" si="23"/>
        <v>63</v>
      </c>
    </row>
    <row r="197" ht="15" hidden="1" spans="1:34">
      <c r="A197" s="19" t="s">
        <v>342</v>
      </c>
      <c r="B197" s="1" t="s">
        <v>343</v>
      </c>
      <c r="C197" s="1" t="s">
        <v>8</v>
      </c>
      <c r="D197" s="1"/>
      <c r="E197" s="1"/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9"/>
      <c r="AA197" s="19" t="s">
        <v>2975</v>
      </c>
      <c r="AB197" s="22" t="s">
        <v>2979</v>
      </c>
      <c r="AC197" t="str">
        <f t="shared" si="18"/>
        <v>墨西哥</v>
      </c>
      <c r="AD197">
        <f t="shared" si="19"/>
        <v>0</v>
      </c>
      <c r="AE197">
        <f t="shared" si="20"/>
        <v>0</v>
      </c>
      <c r="AF197">
        <f t="shared" si="21"/>
        <v>0</v>
      </c>
      <c r="AG197">
        <f t="shared" si="22"/>
        <v>0</v>
      </c>
      <c r="AH197">
        <f t="shared" si="23"/>
        <v>0</v>
      </c>
    </row>
    <row r="198" ht="15" hidden="1" spans="1:34">
      <c r="A198" s="19" t="s">
        <v>344</v>
      </c>
      <c r="B198" s="1" t="s">
        <v>345</v>
      </c>
      <c r="C198" s="1" t="s">
        <v>8</v>
      </c>
      <c r="D198" s="1"/>
      <c r="E198" s="1"/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9"/>
      <c r="AA198" s="19" t="s">
        <v>2975</v>
      </c>
      <c r="AB198" s="22" t="s">
        <v>2979</v>
      </c>
      <c r="AC198" t="str">
        <f t="shared" si="18"/>
        <v>墨西哥</v>
      </c>
      <c r="AD198">
        <f t="shared" si="19"/>
        <v>0</v>
      </c>
      <c r="AE198">
        <f t="shared" si="20"/>
        <v>0</v>
      </c>
      <c r="AF198">
        <f t="shared" si="21"/>
        <v>0</v>
      </c>
      <c r="AG198">
        <f t="shared" si="22"/>
        <v>0</v>
      </c>
      <c r="AH198">
        <f t="shared" si="23"/>
        <v>0</v>
      </c>
    </row>
    <row r="199" ht="15" hidden="1" spans="1:34">
      <c r="A199" s="19" t="s">
        <v>346</v>
      </c>
      <c r="B199" s="1" t="s">
        <v>347</v>
      </c>
      <c r="C199" s="1" t="s">
        <v>8</v>
      </c>
      <c r="D199" s="1"/>
      <c r="E199" s="1"/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9"/>
      <c r="AA199" s="19" t="s">
        <v>2975</v>
      </c>
      <c r="AB199" s="22" t="s">
        <v>2979</v>
      </c>
      <c r="AC199" t="str">
        <f t="shared" si="18"/>
        <v>墨西哥</v>
      </c>
      <c r="AD199">
        <f t="shared" si="19"/>
        <v>0</v>
      </c>
      <c r="AE199">
        <f t="shared" si="20"/>
        <v>0</v>
      </c>
      <c r="AF199">
        <f t="shared" si="21"/>
        <v>0</v>
      </c>
      <c r="AG199">
        <f t="shared" si="22"/>
        <v>0</v>
      </c>
      <c r="AH199">
        <f t="shared" si="23"/>
        <v>0</v>
      </c>
    </row>
    <row r="200" ht="15" hidden="1" spans="1:34">
      <c r="A200" s="19" t="s">
        <v>348</v>
      </c>
      <c r="B200" s="1" t="s">
        <v>349</v>
      </c>
      <c r="C200" s="1" t="s">
        <v>10</v>
      </c>
      <c r="D200" s="1"/>
      <c r="E200" s="1"/>
      <c r="F200" s="1">
        <v>3</v>
      </c>
      <c r="G200" s="1">
        <v>3</v>
      </c>
      <c r="H200" s="1">
        <v>3</v>
      </c>
      <c r="I200" s="1">
        <v>3</v>
      </c>
      <c r="J200" s="1">
        <v>3</v>
      </c>
      <c r="K200" s="1">
        <v>3</v>
      </c>
      <c r="L200" s="1">
        <v>3</v>
      </c>
      <c r="M200" s="1">
        <v>3</v>
      </c>
      <c r="N200" s="1">
        <v>3</v>
      </c>
      <c r="O200" s="1">
        <v>3</v>
      </c>
      <c r="P200" s="1">
        <v>3</v>
      </c>
      <c r="Q200" s="1">
        <v>3</v>
      </c>
      <c r="R200" s="1">
        <v>5</v>
      </c>
      <c r="S200" s="1">
        <v>5</v>
      </c>
      <c r="T200" s="1">
        <v>5</v>
      </c>
      <c r="U200" s="1">
        <v>5</v>
      </c>
      <c r="V200" s="1">
        <v>5</v>
      </c>
      <c r="W200" s="1">
        <v>5</v>
      </c>
      <c r="X200" s="1">
        <v>5</v>
      </c>
      <c r="Y200" s="1">
        <v>5</v>
      </c>
      <c r="Z200" s="1">
        <v>5</v>
      </c>
      <c r="AA200" s="19" t="s">
        <v>2977</v>
      </c>
      <c r="AB200" s="22" t="s">
        <v>2979</v>
      </c>
      <c r="AC200" t="str">
        <f t="shared" si="18"/>
        <v>加拿大</v>
      </c>
      <c r="AD200">
        <f t="shared" si="19"/>
        <v>15</v>
      </c>
      <c r="AE200">
        <f t="shared" si="20"/>
        <v>12</v>
      </c>
      <c r="AF200">
        <f t="shared" si="21"/>
        <v>14</v>
      </c>
      <c r="AG200">
        <f t="shared" si="22"/>
        <v>25</v>
      </c>
      <c r="AH200">
        <f t="shared" si="23"/>
        <v>15</v>
      </c>
    </row>
    <row r="201" ht="15" hidden="1" spans="1:34">
      <c r="A201" s="19" t="s">
        <v>350</v>
      </c>
      <c r="B201" s="1" t="s">
        <v>351</v>
      </c>
      <c r="C201" s="1" t="s">
        <v>10</v>
      </c>
      <c r="D201" s="1" t="s">
        <v>352</v>
      </c>
      <c r="E201" s="1"/>
      <c r="F201" s="24">
        <v>30</v>
      </c>
      <c r="G201" s="24">
        <v>45</v>
      </c>
      <c r="H201" s="24">
        <v>30</v>
      </c>
      <c r="I201" s="24">
        <v>30</v>
      </c>
      <c r="J201" s="24">
        <v>30</v>
      </c>
      <c r="K201" s="24">
        <v>45</v>
      </c>
      <c r="L201" s="24">
        <v>30</v>
      </c>
      <c r="M201" s="24">
        <v>30</v>
      </c>
      <c r="N201" s="24">
        <v>30</v>
      </c>
      <c r="O201" s="24">
        <v>45</v>
      </c>
      <c r="P201" s="24">
        <v>30</v>
      </c>
      <c r="Q201" s="24">
        <v>30</v>
      </c>
      <c r="R201" s="24">
        <v>35</v>
      </c>
      <c r="S201" s="24">
        <v>45</v>
      </c>
      <c r="T201" s="24">
        <v>30</v>
      </c>
      <c r="U201" s="24">
        <v>30</v>
      </c>
      <c r="V201" s="24">
        <v>30</v>
      </c>
      <c r="W201" s="24">
        <v>30</v>
      </c>
      <c r="X201" s="24">
        <v>30</v>
      </c>
      <c r="Y201" s="24">
        <v>30</v>
      </c>
      <c r="Z201" s="24">
        <v>30</v>
      </c>
      <c r="AA201" s="19" t="s">
        <v>2977</v>
      </c>
      <c r="AB201" s="22" t="s">
        <v>2979</v>
      </c>
      <c r="AC201" t="str">
        <f t="shared" si="18"/>
        <v>加拿大</v>
      </c>
      <c r="AD201">
        <f t="shared" si="19"/>
        <v>165</v>
      </c>
      <c r="AE201">
        <f t="shared" si="20"/>
        <v>135</v>
      </c>
      <c r="AF201">
        <f t="shared" si="21"/>
        <v>140</v>
      </c>
      <c r="AG201">
        <f t="shared" si="22"/>
        <v>165</v>
      </c>
      <c r="AH201">
        <f t="shared" si="23"/>
        <v>90</v>
      </c>
    </row>
    <row r="202" ht="15" hidden="1" spans="1:34">
      <c r="A202" s="19" t="s">
        <v>353</v>
      </c>
      <c r="B202" s="1" t="s">
        <v>354</v>
      </c>
      <c r="C202" s="1" t="s">
        <v>10</v>
      </c>
      <c r="D202" s="1"/>
      <c r="E202" s="1"/>
      <c r="F202" s="1">
        <v>2</v>
      </c>
      <c r="G202" s="1">
        <v>2</v>
      </c>
      <c r="H202" s="1">
        <v>3</v>
      </c>
      <c r="I202" s="1">
        <v>2</v>
      </c>
      <c r="J202" s="1">
        <v>2</v>
      </c>
      <c r="K202" s="1">
        <v>2</v>
      </c>
      <c r="L202" s="1">
        <v>3</v>
      </c>
      <c r="M202" s="1">
        <v>2</v>
      </c>
      <c r="N202" s="1">
        <v>2</v>
      </c>
      <c r="O202" s="1">
        <v>2</v>
      </c>
      <c r="P202" s="1">
        <v>3</v>
      </c>
      <c r="Q202" s="1">
        <v>2</v>
      </c>
      <c r="R202" s="1">
        <v>2</v>
      </c>
      <c r="S202" s="1">
        <v>2</v>
      </c>
      <c r="T202" s="1">
        <v>3</v>
      </c>
      <c r="U202" s="1">
        <v>2</v>
      </c>
      <c r="V202" s="1">
        <v>2</v>
      </c>
      <c r="W202" s="1">
        <v>2</v>
      </c>
      <c r="X202" s="1">
        <v>3</v>
      </c>
      <c r="Y202" s="1">
        <v>2</v>
      </c>
      <c r="Z202" s="1">
        <v>2</v>
      </c>
      <c r="AA202" s="19" t="s">
        <v>2977</v>
      </c>
      <c r="AB202" s="22" t="s">
        <v>2979</v>
      </c>
      <c r="AC202" t="str">
        <f t="shared" si="18"/>
        <v>加拿大</v>
      </c>
      <c r="AD202">
        <f t="shared" si="19"/>
        <v>11</v>
      </c>
      <c r="AE202">
        <f t="shared" si="20"/>
        <v>9</v>
      </c>
      <c r="AF202">
        <f t="shared" si="21"/>
        <v>9</v>
      </c>
      <c r="AG202">
        <f t="shared" si="22"/>
        <v>11</v>
      </c>
      <c r="AH202">
        <f t="shared" si="23"/>
        <v>7</v>
      </c>
    </row>
    <row r="203" ht="15" hidden="1" spans="1:34">
      <c r="A203" s="19" t="s">
        <v>355</v>
      </c>
      <c r="B203" s="1" t="s">
        <v>356</v>
      </c>
      <c r="C203" s="1" t="s">
        <v>10</v>
      </c>
      <c r="D203" s="1"/>
      <c r="E203" s="1"/>
      <c r="F203" s="1">
        <v>4</v>
      </c>
      <c r="G203" s="1">
        <v>4</v>
      </c>
      <c r="H203" s="1">
        <v>4</v>
      </c>
      <c r="I203" s="1">
        <v>4</v>
      </c>
      <c r="J203" s="1">
        <v>4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4</v>
      </c>
      <c r="Q203" s="1">
        <v>4</v>
      </c>
      <c r="R203" s="1">
        <v>4</v>
      </c>
      <c r="S203" s="1">
        <v>4</v>
      </c>
      <c r="T203" s="1">
        <v>4</v>
      </c>
      <c r="U203" s="1">
        <v>4</v>
      </c>
      <c r="V203" s="1">
        <v>4</v>
      </c>
      <c r="W203" s="1">
        <v>4</v>
      </c>
      <c r="X203" s="1">
        <v>4</v>
      </c>
      <c r="Y203" s="1">
        <v>4</v>
      </c>
      <c r="Z203" s="1">
        <v>4</v>
      </c>
      <c r="AA203" s="19" t="s">
        <v>2977</v>
      </c>
      <c r="AB203" s="22" t="s">
        <v>2979</v>
      </c>
      <c r="AC203" t="str">
        <f t="shared" si="18"/>
        <v>加拿大</v>
      </c>
      <c r="AD203">
        <f t="shared" si="19"/>
        <v>20</v>
      </c>
      <c r="AE203">
        <f t="shared" si="20"/>
        <v>16</v>
      </c>
      <c r="AF203">
        <f t="shared" si="21"/>
        <v>16</v>
      </c>
      <c r="AG203">
        <f t="shared" si="22"/>
        <v>20</v>
      </c>
      <c r="AH203">
        <f t="shared" si="23"/>
        <v>12</v>
      </c>
    </row>
    <row r="204" ht="15" hidden="1" spans="1:34">
      <c r="A204" s="19" t="s">
        <v>357</v>
      </c>
      <c r="B204" s="1" t="s">
        <v>358</v>
      </c>
      <c r="C204" s="1" t="s">
        <v>10</v>
      </c>
      <c r="D204" s="1"/>
      <c r="E204" s="1"/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9" t="s">
        <v>2977</v>
      </c>
      <c r="AB204" s="22" t="s">
        <v>2979</v>
      </c>
      <c r="AC204" t="str">
        <f t="shared" si="18"/>
        <v>加拿大</v>
      </c>
      <c r="AD204">
        <f t="shared" si="19"/>
        <v>0</v>
      </c>
      <c r="AE204">
        <f t="shared" si="20"/>
        <v>0</v>
      </c>
      <c r="AF204">
        <f t="shared" si="21"/>
        <v>0</v>
      </c>
      <c r="AG204">
        <f t="shared" si="22"/>
        <v>0</v>
      </c>
      <c r="AH204">
        <f t="shared" si="23"/>
        <v>0</v>
      </c>
    </row>
    <row r="205" ht="15" hidden="1" spans="1:34">
      <c r="A205" s="19" t="s">
        <v>359</v>
      </c>
      <c r="B205" s="1" t="s">
        <v>360</v>
      </c>
      <c r="C205" s="1" t="s">
        <v>10</v>
      </c>
      <c r="D205" s="1"/>
      <c r="E205" s="1"/>
      <c r="F205" s="1">
        <v>3</v>
      </c>
      <c r="G205" s="1">
        <v>3</v>
      </c>
      <c r="H205" s="1">
        <v>2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9" t="s">
        <v>2977</v>
      </c>
      <c r="AB205" s="22" t="s">
        <v>2979</v>
      </c>
      <c r="AC205" t="str">
        <f t="shared" si="18"/>
        <v>加拿大</v>
      </c>
      <c r="AD205">
        <f t="shared" si="19"/>
        <v>8</v>
      </c>
      <c r="AE205">
        <f t="shared" si="20"/>
        <v>0</v>
      </c>
      <c r="AF205">
        <f t="shared" si="21"/>
        <v>0</v>
      </c>
      <c r="AG205">
        <f t="shared" si="22"/>
        <v>0</v>
      </c>
      <c r="AH205">
        <f t="shared" si="23"/>
        <v>0</v>
      </c>
    </row>
    <row r="206" ht="15" hidden="1" spans="1:34">
      <c r="A206" s="19" t="s">
        <v>361</v>
      </c>
      <c r="B206" s="1" t="s">
        <v>362</v>
      </c>
      <c r="C206" s="1" t="s">
        <v>10</v>
      </c>
      <c r="D206" s="1"/>
      <c r="E206" s="1"/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9" t="s">
        <v>2982</v>
      </c>
      <c r="AB206" s="22" t="s">
        <v>2983</v>
      </c>
      <c r="AC206" t="str">
        <f t="shared" si="18"/>
        <v>加拿大</v>
      </c>
      <c r="AD206">
        <f t="shared" si="19"/>
        <v>0</v>
      </c>
      <c r="AE206">
        <f t="shared" si="20"/>
        <v>0</v>
      </c>
      <c r="AF206">
        <f t="shared" si="21"/>
        <v>0</v>
      </c>
      <c r="AG206">
        <f t="shared" si="22"/>
        <v>0</v>
      </c>
      <c r="AH206">
        <f t="shared" si="23"/>
        <v>0</v>
      </c>
    </row>
    <row r="207" ht="15" hidden="1" spans="1:34">
      <c r="A207" s="19" t="s">
        <v>363</v>
      </c>
      <c r="B207" s="1" t="s">
        <v>364</v>
      </c>
      <c r="C207" s="1" t="s">
        <v>10</v>
      </c>
      <c r="D207" s="1"/>
      <c r="E207" s="1"/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9" t="s">
        <v>2982</v>
      </c>
      <c r="AB207" s="22" t="s">
        <v>2983</v>
      </c>
      <c r="AC207" t="str">
        <f t="shared" si="18"/>
        <v>加拿大</v>
      </c>
      <c r="AD207">
        <f t="shared" si="19"/>
        <v>0</v>
      </c>
      <c r="AE207">
        <f t="shared" si="20"/>
        <v>0</v>
      </c>
      <c r="AF207">
        <f t="shared" si="21"/>
        <v>0</v>
      </c>
      <c r="AG207">
        <f t="shared" si="22"/>
        <v>0</v>
      </c>
      <c r="AH207">
        <f t="shared" si="23"/>
        <v>0</v>
      </c>
    </row>
    <row r="208" ht="15" hidden="1" spans="1:34">
      <c r="A208" s="19" t="s">
        <v>365</v>
      </c>
      <c r="B208" s="1" t="s">
        <v>366</v>
      </c>
      <c r="C208" s="1" t="s">
        <v>10</v>
      </c>
      <c r="D208" s="1"/>
      <c r="E208" s="1"/>
      <c r="F208" s="1">
        <v>5</v>
      </c>
      <c r="G208" s="1">
        <v>5</v>
      </c>
      <c r="H208" s="1">
        <v>7</v>
      </c>
      <c r="I208" s="1">
        <v>7</v>
      </c>
      <c r="J208" s="1">
        <v>15</v>
      </c>
      <c r="K208" s="1">
        <v>21</v>
      </c>
      <c r="L208" s="1">
        <v>35</v>
      </c>
      <c r="M208" s="1">
        <v>35</v>
      </c>
      <c r="N208" s="1">
        <v>35</v>
      </c>
      <c r="O208" s="1">
        <v>35</v>
      </c>
      <c r="P208" s="1">
        <v>30</v>
      </c>
      <c r="Q208" s="1">
        <v>30</v>
      </c>
      <c r="R208" s="1">
        <v>30</v>
      </c>
      <c r="S208" s="1">
        <v>30</v>
      </c>
      <c r="T208" s="1">
        <v>30</v>
      </c>
      <c r="U208" s="1">
        <v>30</v>
      </c>
      <c r="V208" s="1">
        <v>30</v>
      </c>
      <c r="W208" s="1">
        <v>30</v>
      </c>
      <c r="X208" s="1">
        <v>25</v>
      </c>
      <c r="Y208" s="1">
        <v>25</v>
      </c>
      <c r="Z208" s="19"/>
      <c r="AA208" s="19" t="s">
        <v>2975</v>
      </c>
      <c r="AB208" s="22" t="s">
        <v>2989</v>
      </c>
      <c r="AC208" t="str">
        <f t="shared" si="18"/>
        <v>加拿大</v>
      </c>
      <c r="AD208">
        <f t="shared" si="19"/>
        <v>39</v>
      </c>
      <c r="AE208">
        <f t="shared" si="20"/>
        <v>126</v>
      </c>
      <c r="AF208">
        <f t="shared" si="21"/>
        <v>125</v>
      </c>
      <c r="AG208">
        <f t="shared" si="22"/>
        <v>150</v>
      </c>
      <c r="AH208">
        <f t="shared" si="23"/>
        <v>50</v>
      </c>
    </row>
    <row r="209" ht="15" hidden="1" spans="1:34">
      <c r="A209" s="19" t="s">
        <v>367</v>
      </c>
      <c r="B209" s="1" t="s">
        <v>368</v>
      </c>
      <c r="C209" s="1" t="s">
        <v>8</v>
      </c>
      <c r="D209" s="1"/>
      <c r="E209" s="1"/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9"/>
      <c r="AA209" s="19" t="s">
        <v>2975</v>
      </c>
      <c r="AB209" s="22" t="s">
        <v>2990</v>
      </c>
      <c r="AC209" t="str">
        <f t="shared" si="18"/>
        <v>墨西哥</v>
      </c>
      <c r="AD209">
        <f t="shared" si="19"/>
        <v>0</v>
      </c>
      <c r="AE209">
        <f t="shared" si="20"/>
        <v>0</v>
      </c>
      <c r="AF209">
        <f t="shared" si="21"/>
        <v>0</v>
      </c>
      <c r="AG209">
        <f t="shared" si="22"/>
        <v>0</v>
      </c>
      <c r="AH209">
        <f t="shared" si="23"/>
        <v>0</v>
      </c>
    </row>
    <row r="210" ht="15" hidden="1" spans="1:34">
      <c r="A210" s="19" t="s">
        <v>369</v>
      </c>
      <c r="B210" s="1" t="s">
        <v>370</v>
      </c>
      <c r="C210" s="1" t="s">
        <v>10</v>
      </c>
      <c r="D210" s="1"/>
      <c r="E210" s="1"/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9"/>
      <c r="AA210" s="19" t="s">
        <v>2991</v>
      </c>
      <c r="AB210" s="22" t="s">
        <v>2990</v>
      </c>
      <c r="AC210" t="str">
        <f t="shared" si="18"/>
        <v>加拿大</v>
      </c>
      <c r="AD210">
        <f t="shared" si="19"/>
        <v>0</v>
      </c>
      <c r="AE210">
        <f t="shared" si="20"/>
        <v>0</v>
      </c>
      <c r="AF210">
        <f t="shared" si="21"/>
        <v>0</v>
      </c>
      <c r="AG210">
        <f t="shared" si="22"/>
        <v>0</v>
      </c>
      <c r="AH210">
        <f t="shared" si="23"/>
        <v>0</v>
      </c>
    </row>
    <row r="211" ht="15" hidden="1" spans="1:34">
      <c r="A211" s="19" t="s">
        <v>371</v>
      </c>
      <c r="B211" s="1" t="s">
        <v>372</v>
      </c>
      <c r="C211" s="1" t="s">
        <v>10</v>
      </c>
      <c r="D211" s="1"/>
      <c r="E211" s="1"/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9"/>
      <c r="AA211" s="19" t="s">
        <v>2991</v>
      </c>
      <c r="AB211" s="22" t="s">
        <v>2990</v>
      </c>
      <c r="AC211" t="str">
        <f t="shared" si="18"/>
        <v>加拿大</v>
      </c>
      <c r="AD211">
        <f t="shared" si="19"/>
        <v>0</v>
      </c>
      <c r="AE211">
        <f t="shared" si="20"/>
        <v>0</v>
      </c>
      <c r="AF211">
        <f t="shared" si="21"/>
        <v>0</v>
      </c>
      <c r="AG211">
        <f t="shared" si="22"/>
        <v>0</v>
      </c>
      <c r="AH211">
        <f t="shared" si="23"/>
        <v>0</v>
      </c>
    </row>
    <row r="212" ht="15" hidden="1" spans="1:34">
      <c r="A212" s="19" t="s">
        <v>373</v>
      </c>
      <c r="B212" s="1" t="s">
        <v>374</v>
      </c>
      <c r="C212" s="1" t="s">
        <v>10</v>
      </c>
      <c r="D212" s="1"/>
      <c r="E212" s="1"/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9"/>
      <c r="AA212" s="19" t="s">
        <v>2991</v>
      </c>
      <c r="AB212" s="22" t="s">
        <v>2990</v>
      </c>
      <c r="AC212" t="str">
        <f t="shared" si="18"/>
        <v>加拿大</v>
      </c>
      <c r="AD212">
        <f t="shared" si="19"/>
        <v>0</v>
      </c>
      <c r="AE212">
        <f t="shared" si="20"/>
        <v>0</v>
      </c>
      <c r="AF212">
        <f t="shared" si="21"/>
        <v>0</v>
      </c>
      <c r="AG212">
        <f t="shared" si="22"/>
        <v>0</v>
      </c>
      <c r="AH212">
        <f t="shared" si="23"/>
        <v>0</v>
      </c>
    </row>
    <row r="213" ht="15" hidden="1" spans="1:34">
      <c r="A213" s="19" t="s">
        <v>375</v>
      </c>
      <c r="B213" s="1" t="s">
        <v>376</v>
      </c>
      <c r="C213" s="1" t="s">
        <v>10</v>
      </c>
      <c r="D213" s="1"/>
      <c r="E213" s="1"/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9"/>
      <c r="AA213" s="19" t="s">
        <v>2991</v>
      </c>
      <c r="AB213" s="22" t="s">
        <v>2990</v>
      </c>
      <c r="AC213" t="str">
        <f t="shared" si="18"/>
        <v>加拿大</v>
      </c>
      <c r="AD213">
        <f t="shared" si="19"/>
        <v>0</v>
      </c>
      <c r="AE213">
        <f t="shared" si="20"/>
        <v>0</v>
      </c>
      <c r="AF213">
        <f t="shared" si="21"/>
        <v>0</v>
      </c>
      <c r="AG213">
        <f t="shared" si="22"/>
        <v>0</v>
      </c>
      <c r="AH213">
        <f t="shared" si="23"/>
        <v>0</v>
      </c>
    </row>
    <row r="214" ht="15" hidden="1" spans="1:34">
      <c r="A214" s="19" t="s">
        <v>377</v>
      </c>
      <c r="B214" s="1" t="s">
        <v>378</v>
      </c>
      <c r="C214" s="1" t="s">
        <v>10</v>
      </c>
      <c r="D214" s="1"/>
      <c r="E214" s="1"/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9"/>
      <c r="AA214" s="19" t="s">
        <v>2991</v>
      </c>
      <c r="AB214" s="22" t="s">
        <v>2990</v>
      </c>
      <c r="AC214" t="str">
        <f t="shared" si="18"/>
        <v>加拿大</v>
      </c>
      <c r="AD214">
        <f t="shared" si="19"/>
        <v>0</v>
      </c>
      <c r="AE214">
        <f t="shared" si="20"/>
        <v>0</v>
      </c>
      <c r="AF214">
        <f t="shared" si="21"/>
        <v>0</v>
      </c>
      <c r="AG214">
        <f t="shared" si="22"/>
        <v>0</v>
      </c>
      <c r="AH214">
        <f t="shared" si="23"/>
        <v>0</v>
      </c>
    </row>
    <row r="215" ht="15" hidden="1" spans="1:34">
      <c r="A215" s="19" t="s">
        <v>379</v>
      </c>
      <c r="B215" s="1" t="s">
        <v>380</v>
      </c>
      <c r="C215" s="1" t="s">
        <v>10</v>
      </c>
      <c r="D215" s="1"/>
      <c r="E215" s="1"/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9"/>
      <c r="AA215" s="19" t="s">
        <v>2991</v>
      </c>
      <c r="AB215" s="22" t="s">
        <v>2990</v>
      </c>
      <c r="AC215" t="str">
        <f t="shared" si="18"/>
        <v>加拿大</v>
      </c>
      <c r="AD215">
        <f t="shared" si="19"/>
        <v>0</v>
      </c>
      <c r="AE215">
        <f t="shared" si="20"/>
        <v>0</v>
      </c>
      <c r="AF215">
        <f t="shared" si="21"/>
        <v>0</v>
      </c>
      <c r="AG215">
        <f t="shared" si="22"/>
        <v>0</v>
      </c>
      <c r="AH215">
        <f t="shared" si="23"/>
        <v>0</v>
      </c>
    </row>
    <row r="216" ht="15" hidden="1" spans="1:34">
      <c r="A216" s="19" t="s">
        <v>381</v>
      </c>
      <c r="B216" s="1" t="s">
        <v>382</v>
      </c>
      <c r="C216" s="1" t="s">
        <v>10</v>
      </c>
      <c r="D216" s="1"/>
      <c r="E216" s="1"/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9"/>
      <c r="AA216" s="19" t="s">
        <v>2991</v>
      </c>
      <c r="AB216" s="22" t="s">
        <v>2990</v>
      </c>
      <c r="AC216" t="str">
        <f t="shared" si="18"/>
        <v>加拿大</v>
      </c>
      <c r="AD216">
        <f t="shared" si="19"/>
        <v>0</v>
      </c>
      <c r="AE216">
        <f t="shared" si="20"/>
        <v>0</v>
      </c>
      <c r="AF216">
        <f t="shared" si="21"/>
        <v>0</v>
      </c>
      <c r="AG216">
        <f t="shared" si="22"/>
        <v>0</v>
      </c>
      <c r="AH216">
        <f t="shared" si="23"/>
        <v>0</v>
      </c>
    </row>
    <row r="217" ht="15" hidden="1" spans="1:34">
      <c r="A217" s="19" t="s">
        <v>383</v>
      </c>
      <c r="B217" s="1" t="s">
        <v>384</v>
      </c>
      <c r="C217" s="1" t="s">
        <v>10</v>
      </c>
      <c r="D217" s="1"/>
      <c r="E217" s="1"/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9"/>
      <c r="AA217" s="19" t="s">
        <v>2991</v>
      </c>
      <c r="AB217" s="22" t="s">
        <v>2990</v>
      </c>
      <c r="AC217" t="str">
        <f t="shared" si="18"/>
        <v>加拿大</v>
      </c>
      <c r="AD217">
        <f t="shared" si="19"/>
        <v>0</v>
      </c>
      <c r="AE217">
        <f t="shared" si="20"/>
        <v>0</v>
      </c>
      <c r="AF217">
        <f t="shared" si="21"/>
        <v>0</v>
      </c>
      <c r="AG217">
        <f t="shared" si="22"/>
        <v>0</v>
      </c>
      <c r="AH217">
        <f t="shared" si="23"/>
        <v>0</v>
      </c>
    </row>
    <row r="218" ht="15" hidden="1" spans="1:34">
      <c r="A218" s="19" t="s">
        <v>385</v>
      </c>
      <c r="B218" s="1" t="s">
        <v>386</v>
      </c>
      <c r="C218" s="1" t="s">
        <v>10</v>
      </c>
      <c r="D218" s="1"/>
      <c r="E218" s="1"/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9"/>
      <c r="AA218" s="19" t="s">
        <v>2991</v>
      </c>
      <c r="AB218" s="22" t="s">
        <v>2990</v>
      </c>
      <c r="AC218" t="str">
        <f t="shared" si="18"/>
        <v>加拿大</v>
      </c>
      <c r="AD218">
        <f t="shared" si="19"/>
        <v>0</v>
      </c>
      <c r="AE218">
        <f t="shared" si="20"/>
        <v>0</v>
      </c>
      <c r="AF218">
        <f t="shared" si="21"/>
        <v>0</v>
      </c>
      <c r="AG218">
        <f t="shared" si="22"/>
        <v>0</v>
      </c>
      <c r="AH218">
        <f t="shared" si="23"/>
        <v>0</v>
      </c>
    </row>
    <row r="219" ht="15" hidden="1" spans="1:34">
      <c r="A219" s="19" t="s">
        <v>387</v>
      </c>
      <c r="B219" s="1" t="s">
        <v>388</v>
      </c>
      <c r="C219" s="1" t="s">
        <v>10</v>
      </c>
      <c r="D219" s="1"/>
      <c r="E219" s="1"/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9" t="s">
        <v>2977</v>
      </c>
      <c r="AB219" s="22" t="s">
        <v>2979</v>
      </c>
      <c r="AC219" t="str">
        <f t="shared" si="18"/>
        <v>加拿大</v>
      </c>
      <c r="AD219">
        <f t="shared" si="19"/>
        <v>0</v>
      </c>
      <c r="AE219">
        <f t="shared" si="20"/>
        <v>0</v>
      </c>
      <c r="AF219">
        <f t="shared" si="21"/>
        <v>0</v>
      </c>
      <c r="AG219">
        <f t="shared" si="22"/>
        <v>0</v>
      </c>
      <c r="AH219">
        <f t="shared" si="23"/>
        <v>0</v>
      </c>
    </row>
    <row r="220" ht="15" hidden="1" spans="1:34">
      <c r="A220" s="19" t="s">
        <v>389</v>
      </c>
      <c r="B220" s="1" t="s">
        <v>390</v>
      </c>
      <c r="C220" s="1" t="s">
        <v>10</v>
      </c>
      <c r="D220" s="1"/>
      <c r="E220" s="1"/>
      <c r="F220" s="1">
        <v>10</v>
      </c>
      <c r="G220" s="1">
        <v>10</v>
      </c>
      <c r="H220" s="1">
        <v>10</v>
      </c>
      <c r="I220" s="1">
        <v>10</v>
      </c>
      <c r="J220" s="1">
        <v>10</v>
      </c>
      <c r="K220" s="1">
        <v>10</v>
      </c>
      <c r="L220" s="1">
        <v>10</v>
      </c>
      <c r="M220" s="1">
        <v>10</v>
      </c>
      <c r="N220" s="1">
        <v>10</v>
      </c>
      <c r="O220" s="1">
        <v>10</v>
      </c>
      <c r="P220" s="1">
        <v>10</v>
      </c>
      <c r="Q220" s="1">
        <v>8</v>
      </c>
      <c r="R220" s="1">
        <v>8</v>
      </c>
      <c r="S220" s="1">
        <v>8</v>
      </c>
      <c r="T220" s="1">
        <v>8</v>
      </c>
      <c r="U220" s="1">
        <v>8</v>
      </c>
      <c r="V220" s="1">
        <v>8</v>
      </c>
      <c r="W220" s="1">
        <v>8</v>
      </c>
      <c r="X220" s="1">
        <v>8</v>
      </c>
      <c r="Y220" s="1">
        <v>8</v>
      </c>
      <c r="Z220" s="1">
        <v>8</v>
      </c>
      <c r="AA220" s="19" t="s">
        <v>2977</v>
      </c>
      <c r="AB220" s="22" t="s">
        <v>2979</v>
      </c>
      <c r="AC220" t="str">
        <f t="shared" si="18"/>
        <v>加拿大</v>
      </c>
      <c r="AD220">
        <f t="shared" si="19"/>
        <v>50</v>
      </c>
      <c r="AE220">
        <f t="shared" si="20"/>
        <v>40</v>
      </c>
      <c r="AF220">
        <f t="shared" si="21"/>
        <v>36</v>
      </c>
      <c r="AG220">
        <f t="shared" si="22"/>
        <v>40</v>
      </c>
      <c r="AH220">
        <f t="shared" si="23"/>
        <v>24</v>
      </c>
    </row>
    <row r="221" ht="15" hidden="1" spans="1:34">
      <c r="A221" s="19" t="s">
        <v>391</v>
      </c>
      <c r="B221" s="1" t="s">
        <v>392</v>
      </c>
      <c r="C221" s="1" t="s">
        <v>10</v>
      </c>
      <c r="D221" s="1"/>
      <c r="E221" s="1"/>
      <c r="F221" s="1">
        <v>21</v>
      </c>
      <c r="G221" s="1">
        <v>21</v>
      </c>
      <c r="H221" s="1">
        <v>21</v>
      </c>
      <c r="I221" s="1">
        <v>21</v>
      </c>
      <c r="J221" s="1">
        <v>21</v>
      </c>
      <c r="K221" s="1">
        <v>21</v>
      </c>
      <c r="L221" s="1">
        <v>21</v>
      </c>
      <c r="M221" s="1">
        <v>21</v>
      </c>
      <c r="N221" s="1">
        <v>21</v>
      </c>
      <c r="O221" s="1">
        <v>21</v>
      </c>
      <c r="P221" s="1">
        <v>21</v>
      </c>
      <c r="Q221" s="1">
        <v>21</v>
      </c>
      <c r="R221" s="1">
        <v>21</v>
      </c>
      <c r="S221" s="1">
        <v>21</v>
      </c>
      <c r="T221" s="1">
        <v>21</v>
      </c>
      <c r="U221" s="1">
        <v>21</v>
      </c>
      <c r="V221" s="1">
        <v>21</v>
      </c>
      <c r="W221" s="1">
        <v>21</v>
      </c>
      <c r="X221" s="1">
        <v>21</v>
      </c>
      <c r="Y221" s="1">
        <v>21</v>
      </c>
      <c r="Z221" s="1">
        <v>21</v>
      </c>
      <c r="AA221" s="19" t="s">
        <v>2977</v>
      </c>
      <c r="AB221" s="22" t="s">
        <v>2979</v>
      </c>
      <c r="AC221" t="str">
        <f t="shared" si="18"/>
        <v>加拿大</v>
      </c>
      <c r="AD221">
        <f t="shared" si="19"/>
        <v>105</v>
      </c>
      <c r="AE221">
        <f t="shared" si="20"/>
        <v>84</v>
      </c>
      <c r="AF221">
        <f t="shared" si="21"/>
        <v>84</v>
      </c>
      <c r="AG221">
        <f t="shared" si="22"/>
        <v>105</v>
      </c>
      <c r="AH221">
        <f t="shared" si="23"/>
        <v>63</v>
      </c>
    </row>
    <row r="222" ht="15" hidden="1" spans="1:34">
      <c r="A222" s="19" t="s">
        <v>393</v>
      </c>
      <c r="B222" s="1" t="s">
        <v>394</v>
      </c>
      <c r="C222" s="1" t="s">
        <v>10</v>
      </c>
      <c r="D222" s="1"/>
      <c r="E222" s="1"/>
      <c r="F222" s="1">
        <v>56</v>
      </c>
      <c r="G222" s="1">
        <v>56</v>
      </c>
      <c r="H222" s="1">
        <v>56</v>
      </c>
      <c r="I222" s="1">
        <v>56</v>
      </c>
      <c r="J222" s="1">
        <v>56</v>
      </c>
      <c r="K222" s="1">
        <v>56</v>
      </c>
      <c r="L222" s="1">
        <v>56</v>
      </c>
      <c r="M222" s="1">
        <v>56</v>
      </c>
      <c r="N222" s="1">
        <v>56</v>
      </c>
      <c r="O222" s="1">
        <v>56</v>
      </c>
      <c r="P222" s="1">
        <v>56</v>
      </c>
      <c r="Q222" s="1">
        <v>56</v>
      </c>
      <c r="R222" s="1">
        <v>56</v>
      </c>
      <c r="S222" s="1">
        <v>56</v>
      </c>
      <c r="T222" s="1">
        <v>56</v>
      </c>
      <c r="U222" s="1">
        <v>56</v>
      </c>
      <c r="V222" s="1">
        <v>56</v>
      </c>
      <c r="W222" s="1">
        <v>56</v>
      </c>
      <c r="X222" s="1">
        <v>56</v>
      </c>
      <c r="Y222" s="1">
        <v>70</v>
      </c>
      <c r="Z222" s="1">
        <v>70</v>
      </c>
      <c r="AA222" s="19" t="s">
        <v>2977</v>
      </c>
      <c r="AB222" s="22" t="s">
        <v>2979</v>
      </c>
      <c r="AC222" t="str">
        <f t="shared" si="18"/>
        <v>加拿大</v>
      </c>
      <c r="AD222">
        <f t="shared" si="19"/>
        <v>280</v>
      </c>
      <c r="AE222">
        <f t="shared" si="20"/>
        <v>224</v>
      </c>
      <c r="AF222">
        <f t="shared" si="21"/>
        <v>224</v>
      </c>
      <c r="AG222">
        <f t="shared" si="22"/>
        <v>280</v>
      </c>
      <c r="AH222">
        <f t="shared" si="23"/>
        <v>196</v>
      </c>
    </row>
    <row r="223" ht="15" hidden="1" spans="1:34">
      <c r="A223" s="19" t="s">
        <v>395</v>
      </c>
      <c r="B223" s="1" t="s">
        <v>394</v>
      </c>
      <c r="C223" s="1" t="s">
        <v>8</v>
      </c>
      <c r="D223" s="1"/>
      <c r="E223" s="1"/>
      <c r="F223" s="1">
        <v>3</v>
      </c>
      <c r="G223" s="1">
        <v>3</v>
      </c>
      <c r="H223" s="1">
        <v>5</v>
      </c>
      <c r="I223" s="1">
        <v>5</v>
      </c>
      <c r="J223" s="1">
        <v>5</v>
      </c>
      <c r="K223" s="1">
        <v>5</v>
      </c>
      <c r="L223" s="1">
        <v>4</v>
      </c>
      <c r="M223" s="1">
        <v>4</v>
      </c>
      <c r="N223" s="1">
        <v>4</v>
      </c>
      <c r="O223" s="1">
        <v>4</v>
      </c>
      <c r="P223" s="1">
        <v>3</v>
      </c>
      <c r="Q223" s="1">
        <v>3</v>
      </c>
      <c r="R223" s="1">
        <v>3</v>
      </c>
      <c r="S223" s="1">
        <v>3</v>
      </c>
      <c r="T223" s="1">
        <v>3</v>
      </c>
      <c r="U223" s="1">
        <v>3</v>
      </c>
      <c r="V223" s="1">
        <v>3</v>
      </c>
      <c r="W223" s="1">
        <v>3</v>
      </c>
      <c r="X223" s="1">
        <v>2</v>
      </c>
      <c r="Y223" s="1">
        <v>2</v>
      </c>
      <c r="Z223" s="19"/>
      <c r="AA223" s="19" t="s">
        <v>2975</v>
      </c>
      <c r="AB223" s="22" t="s">
        <v>2979</v>
      </c>
      <c r="AC223" t="str">
        <f t="shared" si="18"/>
        <v>墨西哥</v>
      </c>
      <c r="AD223">
        <f t="shared" si="19"/>
        <v>21</v>
      </c>
      <c r="AE223">
        <f t="shared" si="20"/>
        <v>17</v>
      </c>
      <c r="AF223">
        <f t="shared" si="21"/>
        <v>13</v>
      </c>
      <c r="AG223">
        <f t="shared" si="22"/>
        <v>15</v>
      </c>
      <c r="AH223">
        <f t="shared" si="23"/>
        <v>4</v>
      </c>
    </row>
    <row r="224" ht="15" hidden="1" spans="1:34">
      <c r="A224" s="19" t="s">
        <v>396</v>
      </c>
      <c r="B224" s="1" t="s">
        <v>397</v>
      </c>
      <c r="C224" s="1" t="s">
        <v>10</v>
      </c>
      <c r="D224" s="1"/>
      <c r="E224" s="1"/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2</v>
      </c>
      <c r="O224" s="1">
        <v>2</v>
      </c>
      <c r="P224" s="1">
        <v>2</v>
      </c>
      <c r="Q224" s="1">
        <v>2</v>
      </c>
      <c r="R224" s="1">
        <v>2</v>
      </c>
      <c r="S224" s="1">
        <v>2</v>
      </c>
      <c r="T224" s="1">
        <v>2</v>
      </c>
      <c r="U224" s="1">
        <v>2</v>
      </c>
      <c r="V224" s="1">
        <v>2</v>
      </c>
      <c r="W224" s="1">
        <v>2</v>
      </c>
      <c r="X224" s="1">
        <v>2</v>
      </c>
      <c r="Y224" s="1">
        <v>2</v>
      </c>
      <c r="Z224" s="1">
        <v>2</v>
      </c>
      <c r="AA224" s="19" t="s">
        <v>2977</v>
      </c>
      <c r="AB224" s="22" t="s">
        <v>2979</v>
      </c>
      <c r="AC224" t="str">
        <f t="shared" si="18"/>
        <v>加拿大</v>
      </c>
      <c r="AD224">
        <f t="shared" si="19"/>
        <v>0</v>
      </c>
      <c r="AE224">
        <f t="shared" si="20"/>
        <v>2</v>
      </c>
      <c r="AF224">
        <f t="shared" si="21"/>
        <v>8</v>
      </c>
      <c r="AG224">
        <f t="shared" si="22"/>
        <v>10</v>
      </c>
      <c r="AH224">
        <f t="shared" si="23"/>
        <v>6</v>
      </c>
    </row>
    <row r="225" ht="15" hidden="1" spans="1:34">
      <c r="A225" s="19" t="s">
        <v>398</v>
      </c>
      <c r="B225" s="1" t="s">
        <v>397</v>
      </c>
      <c r="C225" s="1" t="s">
        <v>8</v>
      </c>
      <c r="D225" s="1"/>
      <c r="E225" s="1"/>
      <c r="F225" s="1">
        <v>1</v>
      </c>
      <c r="G225" s="1">
        <v>1</v>
      </c>
      <c r="H225" s="1">
        <v>1</v>
      </c>
      <c r="I225" s="1">
        <v>2</v>
      </c>
      <c r="J225" s="1">
        <v>2</v>
      </c>
      <c r="K225" s="1">
        <v>2</v>
      </c>
      <c r="L225" s="1">
        <v>2</v>
      </c>
      <c r="M225" s="1">
        <v>2</v>
      </c>
      <c r="N225" s="1">
        <v>2</v>
      </c>
      <c r="O225" s="1">
        <v>2</v>
      </c>
      <c r="P225" s="1">
        <v>2</v>
      </c>
      <c r="Q225" s="1">
        <v>2</v>
      </c>
      <c r="R225" s="1">
        <v>2</v>
      </c>
      <c r="S225" s="1">
        <v>2</v>
      </c>
      <c r="T225" s="1">
        <v>2</v>
      </c>
      <c r="U225" s="1">
        <v>2</v>
      </c>
      <c r="V225" s="1">
        <v>2</v>
      </c>
      <c r="W225" s="1">
        <v>1</v>
      </c>
      <c r="X225" s="1">
        <v>1</v>
      </c>
      <c r="Y225" s="1">
        <v>1</v>
      </c>
      <c r="Z225" s="19"/>
      <c r="AA225" s="19" t="s">
        <v>2975</v>
      </c>
      <c r="AB225" s="22" t="s">
        <v>2979</v>
      </c>
      <c r="AC225" t="str">
        <f t="shared" si="18"/>
        <v>墨西哥</v>
      </c>
      <c r="AD225">
        <f t="shared" si="19"/>
        <v>7</v>
      </c>
      <c r="AE225">
        <f t="shared" si="20"/>
        <v>8</v>
      </c>
      <c r="AF225">
        <f t="shared" si="21"/>
        <v>8</v>
      </c>
      <c r="AG225">
        <f t="shared" si="22"/>
        <v>9</v>
      </c>
      <c r="AH225">
        <f t="shared" si="23"/>
        <v>2</v>
      </c>
    </row>
    <row r="226" ht="15" hidden="1" spans="1:34">
      <c r="A226" s="19" t="s">
        <v>399</v>
      </c>
      <c r="B226" s="1" t="s">
        <v>400</v>
      </c>
      <c r="C226" s="1" t="s">
        <v>8</v>
      </c>
      <c r="D226" s="1"/>
      <c r="E226" s="1"/>
      <c r="F226" s="1">
        <v>2</v>
      </c>
      <c r="G226" s="1">
        <v>2</v>
      </c>
      <c r="H226" s="1">
        <v>2</v>
      </c>
      <c r="I226" s="1">
        <v>2</v>
      </c>
      <c r="J226" s="1">
        <v>2</v>
      </c>
      <c r="K226" s="1">
        <v>2</v>
      </c>
      <c r="L226" s="1">
        <v>2</v>
      </c>
      <c r="M226" s="1">
        <v>2</v>
      </c>
      <c r="N226" s="1">
        <v>2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9"/>
      <c r="AA226" s="19" t="s">
        <v>2975</v>
      </c>
      <c r="AB226" s="22" t="s">
        <v>2979</v>
      </c>
      <c r="AC226" t="str">
        <f t="shared" si="18"/>
        <v>墨西哥</v>
      </c>
      <c r="AD226">
        <f t="shared" si="19"/>
        <v>10</v>
      </c>
      <c r="AE226">
        <f t="shared" si="20"/>
        <v>8</v>
      </c>
      <c r="AF226">
        <f t="shared" si="21"/>
        <v>0</v>
      </c>
      <c r="AG226">
        <f t="shared" si="22"/>
        <v>0</v>
      </c>
      <c r="AH226">
        <f t="shared" si="23"/>
        <v>0</v>
      </c>
    </row>
    <row r="227" ht="15" hidden="1" spans="1:34">
      <c r="A227" s="19" t="s">
        <v>401</v>
      </c>
      <c r="B227" s="1" t="s">
        <v>400</v>
      </c>
      <c r="C227" s="1" t="s">
        <v>10</v>
      </c>
      <c r="D227" s="1"/>
      <c r="E227" s="1"/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9" t="s">
        <v>2977</v>
      </c>
      <c r="AB227" s="22" t="s">
        <v>2979</v>
      </c>
      <c r="AC227" t="str">
        <f t="shared" si="18"/>
        <v>加拿大</v>
      </c>
      <c r="AD227">
        <f t="shared" si="19"/>
        <v>0</v>
      </c>
      <c r="AE227">
        <f t="shared" si="20"/>
        <v>0</v>
      </c>
      <c r="AF227">
        <f t="shared" si="21"/>
        <v>0</v>
      </c>
      <c r="AG227">
        <f t="shared" si="22"/>
        <v>0</v>
      </c>
      <c r="AH227">
        <f t="shared" si="23"/>
        <v>0</v>
      </c>
    </row>
    <row r="228" ht="15" hidden="1" spans="1:34">
      <c r="A228" s="19" t="s">
        <v>402</v>
      </c>
      <c r="B228" s="1" t="s">
        <v>403</v>
      </c>
      <c r="C228" s="1" t="s">
        <v>10</v>
      </c>
      <c r="D228" s="1"/>
      <c r="E228" s="1" t="s">
        <v>404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9" t="s">
        <v>2977</v>
      </c>
      <c r="AB228" s="22" t="s">
        <v>2979</v>
      </c>
      <c r="AC228" t="str">
        <f t="shared" si="18"/>
        <v>加拿大</v>
      </c>
      <c r="AD228">
        <f t="shared" si="19"/>
        <v>0</v>
      </c>
      <c r="AE228">
        <f t="shared" si="20"/>
        <v>0</v>
      </c>
      <c r="AF228">
        <f t="shared" si="21"/>
        <v>0</v>
      </c>
      <c r="AG228">
        <f t="shared" si="22"/>
        <v>0</v>
      </c>
      <c r="AH228">
        <f t="shared" si="23"/>
        <v>0</v>
      </c>
    </row>
    <row r="229" ht="15" hidden="1" spans="1:34">
      <c r="A229" s="19" t="s">
        <v>405</v>
      </c>
      <c r="B229" s="1" t="s">
        <v>406</v>
      </c>
      <c r="C229" s="1" t="s">
        <v>10</v>
      </c>
      <c r="D229" s="1"/>
      <c r="E229" s="1"/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9" t="s">
        <v>2977</v>
      </c>
      <c r="AB229" s="22" t="s">
        <v>2979</v>
      </c>
      <c r="AC229" t="str">
        <f t="shared" si="18"/>
        <v>加拿大</v>
      </c>
      <c r="AD229">
        <f t="shared" si="19"/>
        <v>0</v>
      </c>
      <c r="AE229">
        <f t="shared" si="20"/>
        <v>0</v>
      </c>
      <c r="AF229">
        <f t="shared" si="21"/>
        <v>0</v>
      </c>
      <c r="AG229">
        <f t="shared" si="22"/>
        <v>0</v>
      </c>
      <c r="AH229">
        <f t="shared" si="23"/>
        <v>0</v>
      </c>
    </row>
    <row r="230" ht="15" hidden="1" spans="1:34">
      <c r="A230" s="19" t="s">
        <v>407</v>
      </c>
      <c r="B230" s="1" t="s">
        <v>408</v>
      </c>
      <c r="C230" s="1" t="s">
        <v>10</v>
      </c>
      <c r="D230" s="1"/>
      <c r="E230" s="1"/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9" t="s">
        <v>2977</v>
      </c>
      <c r="AB230" s="22" t="s">
        <v>2979</v>
      </c>
      <c r="AC230" t="str">
        <f t="shared" si="18"/>
        <v>加拿大</v>
      </c>
      <c r="AD230">
        <f t="shared" si="19"/>
        <v>0</v>
      </c>
      <c r="AE230">
        <f t="shared" si="20"/>
        <v>0</v>
      </c>
      <c r="AF230">
        <f t="shared" si="21"/>
        <v>0</v>
      </c>
      <c r="AG230">
        <f t="shared" si="22"/>
        <v>0</v>
      </c>
      <c r="AH230">
        <f t="shared" si="23"/>
        <v>0</v>
      </c>
    </row>
    <row r="231" ht="15" hidden="1" spans="1:34">
      <c r="A231" s="19" t="s">
        <v>409</v>
      </c>
      <c r="B231" s="1" t="s">
        <v>408</v>
      </c>
      <c r="C231" s="1" t="s">
        <v>8</v>
      </c>
      <c r="D231" s="1"/>
      <c r="E231" s="1"/>
      <c r="F231" s="1">
        <v>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7</v>
      </c>
      <c r="N231" s="1">
        <v>7</v>
      </c>
      <c r="O231" s="1">
        <v>7</v>
      </c>
      <c r="P231" s="1">
        <v>7</v>
      </c>
      <c r="Q231" s="1">
        <v>5</v>
      </c>
      <c r="R231" s="1">
        <v>5</v>
      </c>
      <c r="S231" s="1">
        <v>5</v>
      </c>
      <c r="T231" s="1">
        <v>5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9"/>
      <c r="AA231" s="19" t="s">
        <v>2975</v>
      </c>
      <c r="AB231" s="22" t="s">
        <v>2979</v>
      </c>
      <c r="AC231" t="str">
        <f t="shared" si="18"/>
        <v>墨西哥</v>
      </c>
      <c r="AD231">
        <f t="shared" si="19"/>
        <v>7</v>
      </c>
      <c r="AE231">
        <f t="shared" si="20"/>
        <v>14</v>
      </c>
      <c r="AF231">
        <f t="shared" si="21"/>
        <v>24</v>
      </c>
      <c r="AG231">
        <f t="shared" si="22"/>
        <v>10</v>
      </c>
      <c r="AH231">
        <f t="shared" si="23"/>
        <v>0</v>
      </c>
    </row>
    <row r="232" ht="15" hidden="1" spans="1:34">
      <c r="A232" s="19" t="s">
        <v>410</v>
      </c>
      <c r="B232" s="1" t="s">
        <v>411</v>
      </c>
      <c r="C232" s="1" t="s">
        <v>10</v>
      </c>
      <c r="D232" s="1"/>
      <c r="E232" s="1"/>
      <c r="F232" s="1">
        <v>3</v>
      </c>
      <c r="G232" s="1">
        <v>3</v>
      </c>
      <c r="H232" s="1">
        <v>5</v>
      </c>
      <c r="I232" s="1">
        <v>5</v>
      </c>
      <c r="J232" s="1">
        <v>5</v>
      </c>
      <c r="K232" s="1">
        <v>5</v>
      </c>
      <c r="L232" s="1">
        <v>3</v>
      </c>
      <c r="M232" s="1">
        <v>3</v>
      </c>
      <c r="N232" s="1">
        <v>2</v>
      </c>
      <c r="O232" s="1">
        <v>2</v>
      </c>
      <c r="P232" s="1">
        <v>2</v>
      </c>
      <c r="Q232" s="1">
        <v>2</v>
      </c>
      <c r="R232" s="1">
        <v>2</v>
      </c>
      <c r="S232" s="1">
        <v>2</v>
      </c>
      <c r="T232" s="1">
        <v>2</v>
      </c>
      <c r="U232" s="1">
        <v>2</v>
      </c>
      <c r="V232" s="1">
        <v>2</v>
      </c>
      <c r="W232" s="1">
        <v>2</v>
      </c>
      <c r="X232" s="1">
        <v>2</v>
      </c>
      <c r="Y232" s="1">
        <v>2</v>
      </c>
      <c r="Z232" s="19"/>
      <c r="AA232" s="19" t="s">
        <v>2975</v>
      </c>
      <c r="AB232" s="22" t="s">
        <v>2992</v>
      </c>
      <c r="AC232" t="str">
        <f t="shared" si="18"/>
        <v>加拿大</v>
      </c>
      <c r="AD232">
        <f t="shared" si="19"/>
        <v>21</v>
      </c>
      <c r="AE232">
        <f t="shared" si="20"/>
        <v>13</v>
      </c>
      <c r="AF232">
        <f t="shared" si="21"/>
        <v>8</v>
      </c>
      <c r="AG232">
        <f t="shared" si="22"/>
        <v>10</v>
      </c>
      <c r="AH232">
        <f t="shared" si="23"/>
        <v>4</v>
      </c>
    </row>
    <row r="233" ht="15" hidden="1" spans="1:34">
      <c r="A233" s="19" t="s">
        <v>412</v>
      </c>
      <c r="B233" s="1" t="s">
        <v>413</v>
      </c>
      <c r="C233" s="1" t="s">
        <v>8</v>
      </c>
      <c r="D233" s="1"/>
      <c r="E233" s="1"/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9"/>
      <c r="AA233" s="19" t="s">
        <v>2975</v>
      </c>
      <c r="AB233" s="22" t="s">
        <v>2992</v>
      </c>
      <c r="AC233" t="str">
        <f t="shared" si="18"/>
        <v>墨西哥</v>
      </c>
      <c r="AD233">
        <f t="shared" si="19"/>
        <v>0</v>
      </c>
      <c r="AE233">
        <f t="shared" si="20"/>
        <v>0</v>
      </c>
      <c r="AF233">
        <f t="shared" si="21"/>
        <v>0</v>
      </c>
      <c r="AG233">
        <f t="shared" si="22"/>
        <v>0</v>
      </c>
      <c r="AH233">
        <f t="shared" si="23"/>
        <v>0</v>
      </c>
    </row>
    <row r="234" ht="15" hidden="1" spans="1:34">
      <c r="A234" s="19" t="s">
        <v>414</v>
      </c>
      <c r="B234" s="1" t="s">
        <v>415</v>
      </c>
      <c r="C234" s="1" t="s">
        <v>10</v>
      </c>
      <c r="D234" s="1"/>
      <c r="E234" s="1"/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9" t="s">
        <v>2982</v>
      </c>
      <c r="AB234" s="22" t="s">
        <v>2990</v>
      </c>
      <c r="AC234" t="str">
        <f t="shared" si="18"/>
        <v>加拿大</v>
      </c>
      <c r="AD234">
        <f t="shared" si="19"/>
        <v>0</v>
      </c>
      <c r="AE234">
        <f t="shared" si="20"/>
        <v>0</v>
      </c>
      <c r="AF234">
        <f t="shared" si="21"/>
        <v>0</v>
      </c>
      <c r="AG234">
        <f t="shared" si="22"/>
        <v>0</v>
      </c>
      <c r="AH234">
        <f t="shared" si="23"/>
        <v>0</v>
      </c>
    </row>
    <row r="235" ht="15" hidden="1" spans="1:34">
      <c r="A235" s="19" t="s">
        <v>416</v>
      </c>
      <c r="B235" s="1" t="s">
        <v>417</v>
      </c>
      <c r="C235" s="1" t="s">
        <v>10</v>
      </c>
      <c r="D235" s="1"/>
      <c r="E235" s="1"/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9" t="s">
        <v>2982</v>
      </c>
      <c r="AB235" s="22" t="s">
        <v>2990</v>
      </c>
      <c r="AC235" t="str">
        <f t="shared" si="18"/>
        <v>加拿大</v>
      </c>
      <c r="AD235">
        <f t="shared" si="19"/>
        <v>0</v>
      </c>
      <c r="AE235">
        <f t="shared" si="20"/>
        <v>0</v>
      </c>
      <c r="AF235">
        <f t="shared" si="21"/>
        <v>0</v>
      </c>
      <c r="AG235">
        <f t="shared" si="22"/>
        <v>0</v>
      </c>
      <c r="AH235">
        <f t="shared" si="23"/>
        <v>0</v>
      </c>
    </row>
    <row r="236" ht="15" hidden="1" spans="1:34">
      <c r="A236" s="19" t="s">
        <v>418</v>
      </c>
      <c r="B236" s="1" t="s">
        <v>419</v>
      </c>
      <c r="C236" s="1" t="s">
        <v>10</v>
      </c>
      <c r="D236" s="1"/>
      <c r="E236" s="1"/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9" t="s">
        <v>2982</v>
      </c>
      <c r="AB236" s="22" t="s">
        <v>2990</v>
      </c>
      <c r="AC236" t="str">
        <f t="shared" si="18"/>
        <v>加拿大</v>
      </c>
      <c r="AD236">
        <f t="shared" si="19"/>
        <v>0</v>
      </c>
      <c r="AE236">
        <f t="shared" si="20"/>
        <v>0</v>
      </c>
      <c r="AF236">
        <f t="shared" si="21"/>
        <v>0</v>
      </c>
      <c r="AG236">
        <f t="shared" si="22"/>
        <v>0</v>
      </c>
      <c r="AH236">
        <f t="shared" si="23"/>
        <v>0</v>
      </c>
    </row>
    <row r="237" ht="15" hidden="1" spans="1:34">
      <c r="A237" s="19" t="s">
        <v>420</v>
      </c>
      <c r="B237" s="1" t="s">
        <v>421</v>
      </c>
      <c r="C237" s="1" t="s">
        <v>10</v>
      </c>
      <c r="D237" s="1"/>
      <c r="E237" s="1"/>
      <c r="F237" s="1">
        <v>16</v>
      </c>
      <c r="G237" s="1">
        <v>16</v>
      </c>
      <c r="H237" s="1">
        <v>16</v>
      </c>
      <c r="I237" s="1">
        <v>16</v>
      </c>
      <c r="J237" s="1">
        <v>16</v>
      </c>
      <c r="K237" s="1">
        <v>16</v>
      </c>
      <c r="L237" s="1">
        <v>16</v>
      </c>
      <c r="M237" s="1">
        <v>16</v>
      </c>
      <c r="N237" s="1">
        <v>16</v>
      </c>
      <c r="O237" s="1">
        <v>16</v>
      </c>
      <c r="P237" s="1">
        <v>16</v>
      </c>
      <c r="Q237" s="1">
        <v>16</v>
      </c>
      <c r="R237" s="1">
        <v>16</v>
      </c>
      <c r="S237" s="1">
        <v>16</v>
      </c>
      <c r="T237" s="1">
        <v>16</v>
      </c>
      <c r="U237" s="1">
        <v>16</v>
      </c>
      <c r="V237" s="1">
        <v>16</v>
      </c>
      <c r="W237" s="1">
        <v>16</v>
      </c>
      <c r="X237" s="1">
        <v>16</v>
      </c>
      <c r="Y237" s="1">
        <v>16</v>
      </c>
      <c r="Z237" s="1">
        <v>16</v>
      </c>
      <c r="AA237" s="19" t="s">
        <v>2982</v>
      </c>
      <c r="AB237" s="22" t="s">
        <v>2979</v>
      </c>
      <c r="AC237" t="str">
        <f t="shared" si="18"/>
        <v>加拿大</v>
      </c>
      <c r="AD237">
        <f t="shared" si="19"/>
        <v>80</v>
      </c>
      <c r="AE237">
        <f t="shared" si="20"/>
        <v>64</v>
      </c>
      <c r="AF237">
        <f t="shared" si="21"/>
        <v>64</v>
      </c>
      <c r="AG237">
        <f t="shared" si="22"/>
        <v>80</v>
      </c>
      <c r="AH237">
        <f t="shared" si="23"/>
        <v>48</v>
      </c>
    </row>
    <row r="238" ht="15" hidden="1" spans="1:34">
      <c r="A238" s="19" t="s">
        <v>422</v>
      </c>
      <c r="B238" s="1" t="s">
        <v>421</v>
      </c>
      <c r="C238" s="1" t="s">
        <v>8</v>
      </c>
      <c r="D238" s="1"/>
      <c r="E238" s="1"/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9"/>
      <c r="AA238" s="19" t="s">
        <v>2975</v>
      </c>
      <c r="AB238" s="22" t="s">
        <v>2979</v>
      </c>
      <c r="AC238" t="str">
        <f t="shared" si="18"/>
        <v>墨西哥</v>
      </c>
      <c r="AD238">
        <f t="shared" si="19"/>
        <v>0</v>
      </c>
      <c r="AE238">
        <f t="shared" si="20"/>
        <v>0</v>
      </c>
      <c r="AF238">
        <f t="shared" si="21"/>
        <v>0</v>
      </c>
      <c r="AG238">
        <f t="shared" si="22"/>
        <v>0</v>
      </c>
      <c r="AH238">
        <f t="shared" si="23"/>
        <v>0</v>
      </c>
    </row>
    <row r="239" ht="15" hidden="1" spans="1:34">
      <c r="A239" s="19" t="s">
        <v>423</v>
      </c>
      <c r="B239" s="1" t="s">
        <v>424</v>
      </c>
      <c r="C239" s="1" t="s">
        <v>10</v>
      </c>
      <c r="D239" s="1"/>
      <c r="E239" s="1"/>
      <c r="F239" s="1">
        <v>5</v>
      </c>
      <c r="G239" s="1">
        <v>5</v>
      </c>
      <c r="H239" s="1">
        <v>5</v>
      </c>
      <c r="I239" s="1">
        <v>5</v>
      </c>
      <c r="J239" s="1">
        <v>5</v>
      </c>
      <c r="K239" s="1">
        <v>5</v>
      </c>
      <c r="L239" s="1">
        <v>5</v>
      </c>
      <c r="M239" s="1">
        <v>5</v>
      </c>
      <c r="N239" s="1">
        <v>5</v>
      </c>
      <c r="O239" s="1">
        <v>5</v>
      </c>
      <c r="P239" s="1">
        <v>5</v>
      </c>
      <c r="Q239" s="1">
        <v>5</v>
      </c>
      <c r="R239" s="1">
        <v>5</v>
      </c>
      <c r="S239" s="1">
        <v>5</v>
      </c>
      <c r="T239" s="1">
        <v>5</v>
      </c>
      <c r="U239" s="1">
        <v>5</v>
      </c>
      <c r="V239" s="1">
        <v>5</v>
      </c>
      <c r="W239" s="1">
        <v>5</v>
      </c>
      <c r="X239" s="1">
        <v>5</v>
      </c>
      <c r="Y239" s="1">
        <v>5</v>
      </c>
      <c r="Z239" s="1">
        <v>5</v>
      </c>
      <c r="AA239" s="19" t="s">
        <v>2977</v>
      </c>
      <c r="AB239" s="22" t="s">
        <v>2976</v>
      </c>
      <c r="AC239" t="str">
        <f t="shared" si="18"/>
        <v>加拿大</v>
      </c>
      <c r="AD239">
        <f t="shared" si="19"/>
        <v>25</v>
      </c>
      <c r="AE239">
        <f t="shared" si="20"/>
        <v>20</v>
      </c>
      <c r="AF239">
        <f t="shared" si="21"/>
        <v>20</v>
      </c>
      <c r="AG239">
        <f t="shared" si="22"/>
        <v>25</v>
      </c>
      <c r="AH239">
        <f t="shared" si="23"/>
        <v>15</v>
      </c>
    </row>
    <row r="240" ht="15" hidden="1" spans="1:34">
      <c r="A240" s="19" t="s">
        <v>425</v>
      </c>
      <c r="B240" s="1" t="s">
        <v>424</v>
      </c>
      <c r="C240" s="1" t="s">
        <v>8</v>
      </c>
      <c r="D240" s="1"/>
      <c r="E240" s="1"/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9"/>
      <c r="AA240" s="19" t="s">
        <v>2975</v>
      </c>
      <c r="AB240" s="22" t="s">
        <v>2976</v>
      </c>
      <c r="AC240" t="str">
        <f t="shared" si="18"/>
        <v>墨西哥</v>
      </c>
      <c r="AD240">
        <f t="shared" si="19"/>
        <v>0</v>
      </c>
      <c r="AE240">
        <f t="shared" si="20"/>
        <v>0</v>
      </c>
      <c r="AF240">
        <f t="shared" si="21"/>
        <v>0</v>
      </c>
      <c r="AG240">
        <f t="shared" si="22"/>
        <v>0</v>
      </c>
      <c r="AH240">
        <f t="shared" si="23"/>
        <v>0</v>
      </c>
    </row>
    <row r="241" ht="15" hidden="1" spans="1:34">
      <c r="A241" s="19" t="s">
        <v>426</v>
      </c>
      <c r="B241" s="1" t="s">
        <v>427</v>
      </c>
      <c r="C241" s="1" t="s">
        <v>8</v>
      </c>
      <c r="D241" s="1"/>
      <c r="E241" s="1"/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9"/>
      <c r="AA241" s="19" t="s">
        <v>2975</v>
      </c>
      <c r="AB241" s="22" t="s">
        <v>2976</v>
      </c>
      <c r="AC241" t="str">
        <f t="shared" si="18"/>
        <v>墨西哥</v>
      </c>
      <c r="AD241">
        <f t="shared" si="19"/>
        <v>0</v>
      </c>
      <c r="AE241">
        <f t="shared" si="20"/>
        <v>0</v>
      </c>
      <c r="AF241">
        <f t="shared" si="21"/>
        <v>0</v>
      </c>
      <c r="AG241">
        <f t="shared" si="22"/>
        <v>0</v>
      </c>
      <c r="AH241">
        <f t="shared" si="23"/>
        <v>0</v>
      </c>
    </row>
    <row r="242" ht="15" hidden="1" spans="1:34">
      <c r="A242" s="19" t="s">
        <v>428</v>
      </c>
      <c r="B242" s="1" t="s">
        <v>427</v>
      </c>
      <c r="C242" s="1" t="s">
        <v>10</v>
      </c>
      <c r="D242" s="1"/>
      <c r="E242" s="1"/>
      <c r="F242" s="1">
        <v>35</v>
      </c>
      <c r="G242" s="1">
        <v>35</v>
      </c>
      <c r="H242" s="1">
        <v>35</v>
      </c>
      <c r="I242" s="1">
        <v>42</v>
      </c>
      <c r="J242" s="1">
        <v>35</v>
      </c>
      <c r="K242" s="1">
        <v>35</v>
      </c>
      <c r="L242" s="1">
        <v>35</v>
      </c>
      <c r="M242" s="1">
        <v>42</v>
      </c>
      <c r="N242" s="1">
        <v>35</v>
      </c>
      <c r="O242" s="1">
        <v>35</v>
      </c>
      <c r="P242" s="1">
        <v>35</v>
      </c>
      <c r="Q242" s="1">
        <v>42</v>
      </c>
      <c r="R242" s="1">
        <v>35</v>
      </c>
      <c r="S242" s="1">
        <v>35</v>
      </c>
      <c r="T242" s="1">
        <v>35</v>
      </c>
      <c r="U242" s="1">
        <v>42</v>
      </c>
      <c r="V242" s="1">
        <v>35</v>
      </c>
      <c r="W242" s="1">
        <v>35</v>
      </c>
      <c r="X242" s="1">
        <v>35</v>
      </c>
      <c r="Y242" s="1">
        <v>42</v>
      </c>
      <c r="Z242" s="1">
        <v>42</v>
      </c>
      <c r="AA242" s="19" t="s">
        <v>2977</v>
      </c>
      <c r="AB242" s="22" t="s">
        <v>2976</v>
      </c>
      <c r="AC242" t="str">
        <f t="shared" si="18"/>
        <v>加拿大</v>
      </c>
      <c r="AD242">
        <f t="shared" si="19"/>
        <v>182</v>
      </c>
      <c r="AE242">
        <f t="shared" si="20"/>
        <v>147</v>
      </c>
      <c r="AF242">
        <f t="shared" si="21"/>
        <v>147</v>
      </c>
      <c r="AG242">
        <f t="shared" si="22"/>
        <v>182</v>
      </c>
      <c r="AH242">
        <f t="shared" si="23"/>
        <v>119</v>
      </c>
    </row>
    <row r="243" ht="15" hidden="1" spans="1:34">
      <c r="A243" s="19" t="s">
        <v>429</v>
      </c>
      <c r="B243" s="1" t="s">
        <v>430</v>
      </c>
      <c r="C243" s="1" t="s">
        <v>8</v>
      </c>
      <c r="D243" s="1"/>
      <c r="E243" s="1"/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9"/>
      <c r="AA243" s="19" t="s">
        <v>2975</v>
      </c>
      <c r="AB243" s="22" t="s">
        <v>2993</v>
      </c>
      <c r="AC243" t="str">
        <f t="shared" si="18"/>
        <v>墨西哥</v>
      </c>
      <c r="AD243">
        <f t="shared" si="19"/>
        <v>0</v>
      </c>
      <c r="AE243">
        <f t="shared" si="20"/>
        <v>0</v>
      </c>
      <c r="AF243">
        <f t="shared" si="21"/>
        <v>0</v>
      </c>
      <c r="AG243">
        <f t="shared" si="22"/>
        <v>0</v>
      </c>
      <c r="AH243">
        <f t="shared" si="23"/>
        <v>0</v>
      </c>
    </row>
    <row r="244" ht="15" hidden="1" spans="1:34">
      <c r="A244" s="19" t="s">
        <v>431</v>
      </c>
      <c r="B244" s="1" t="s">
        <v>432</v>
      </c>
      <c r="C244" s="1" t="s">
        <v>10</v>
      </c>
      <c r="D244" s="1"/>
      <c r="E244" s="1"/>
      <c r="F244" s="1">
        <v>0</v>
      </c>
      <c r="G244" s="1">
        <v>0</v>
      </c>
      <c r="H244" s="1">
        <v>2</v>
      </c>
      <c r="I244" s="1">
        <v>5</v>
      </c>
      <c r="J244" s="1">
        <v>5</v>
      </c>
      <c r="K244" s="1">
        <v>5</v>
      </c>
      <c r="L244" s="1">
        <v>7</v>
      </c>
      <c r="M244" s="1">
        <v>7</v>
      </c>
      <c r="N244" s="1">
        <v>7</v>
      </c>
      <c r="O244" s="1">
        <v>7</v>
      </c>
      <c r="P244" s="1">
        <v>7</v>
      </c>
      <c r="Q244" s="1">
        <v>7</v>
      </c>
      <c r="R244" s="1">
        <v>7</v>
      </c>
      <c r="S244" s="1">
        <v>7</v>
      </c>
      <c r="T244" s="1">
        <v>7</v>
      </c>
      <c r="U244" s="1">
        <v>7</v>
      </c>
      <c r="V244" s="1">
        <v>7</v>
      </c>
      <c r="W244" s="1">
        <v>7</v>
      </c>
      <c r="X244" s="1">
        <v>7</v>
      </c>
      <c r="Y244" s="1">
        <v>7</v>
      </c>
      <c r="Z244" s="19"/>
      <c r="AA244" s="19" t="s">
        <v>2978</v>
      </c>
      <c r="AB244" s="22" t="s">
        <v>2994</v>
      </c>
      <c r="AC244" t="str">
        <f t="shared" si="18"/>
        <v>加拿大</v>
      </c>
      <c r="AD244">
        <f t="shared" si="19"/>
        <v>12</v>
      </c>
      <c r="AE244">
        <f t="shared" si="20"/>
        <v>26</v>
      </c>
      <c r="AF244">
        <f t="shared" si="21"/>
        <v>28</v>
      </c>
      <c r="AG244">
        <f t="shared" si="22"/>
        <v>35</v>
      </c>
      <c r="AH244">
        <f t="shared" si="23"/>
        <v>14</v>
      </c>
    </row>
    <row r="245" ht="15" hidden="1" spans="1:34">
      <c r="A245" s="19" t="s">
        <v>433</v>
      </c>
      <c r="B245" s="1" t="s">
        <v>434</v>
      </c>
      <c r="C245" s="1" t="s">
        <v>10</v>
      </c>
      <c r="D245" s="1"/>
      <c r="E245" s="1"/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9"/>
      <c r="AA245" s="19" t="s">
        <v>2978</v>
      </c>
      <c r="AB245" s="22" t="s">
        <v>2994</v>
      </c>
      <c r="AC245" t="str">
        <f t="shared" si="18"/>
        <v>加拿大</v>
      </c>
      <c r="AD245">
        <f t="shared" si="19"/>
        <v>0</v>
      </c>
      <c r="AE245">
        <f t="shared" si="20"/>
        <v>0</v>
      </c>
      <c r="AF245">
        <f t="shared" si="21"/>
        <v>0</v>
      </c>
      <c r="AG245">
        <f t="shared" si="22"/>
        <v>0</v>
      </c>
      <c r="AH245">
        <f t="shared" si="23"/>
        <v>0</v>
      </c>
    </row>
    <row r="246" ht="15" hidden="1" spans="1:34">
      <c r="A246" s="19" t="s">
        <v>435</v>
      </c>
      <c r="B246" s="1" t="s">
        <v>434</v>
      </c>
      <c r="C246" s="1" t="s">
        <v>8</v>
      </c>
      <c r="D246" s="1"/>
      <c r="E246" s="1"/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9"/>
      <c r="AA246" s="19" t="s">
        <v>2975</v>
      </c>
      <c r="AB246" s="22" t="s">
        <v>2994</v>
      </c>
      <c r="AC246" t="str">
        <f t="shared" si="18"/>
        <v>墨西哥</v>
      </c>
      <c r="AD246">
        <f t="shared" si="19"/>
        <v>0</v>
      </c>
      <c r="AE246">
        <f t="shared" si="20"/>
        <v>0</v>
      </c>
      <c r="AF246">
        <f t="shared" si="21"/>
        <v>0</v>
      </c>
      <c r="AG246">
        <f t="shared" si="22"/>
        <v>0</v>
      </c>
      <c r="AH246">
        <f t="shared" si="23"/>
        <v>0</v>
      </c>
    </row>
    <row r="247" ht="15" hidden="1" spans="1:34">
      <c r="A247" s="19" t="s">
        <v>436</v>
      </c>
      <c r="B247" s="1" t="s">
        <v>437</v>
      </c>
      <c r="C247" s="1" t="s">
        <v>10</v>
      </c>
      <c r="D247" s="1"/>
      <c r="E247" s="1"/>
      <c r="F247" s="1">
        <v>0</v>
      </c>
      <c r="G247" s="1">
        <v>0</v>
      </c>
      <c r="H247" s="1">
        <v>1</v>
      </c>
      <c r="I247" s="1">
        <v>3</v>
      </c>
      <c r="J247" s="1">
        <v>3</v>
      </c>
      <c r="K247" s="1">
        <v>4</v>
      </c>
      <c r="L247" s="1">
        <v>4</v>
      </c>
      <c r="M247" s="1">
        <v>4</v>
      </c>
      <c r="N247" s="1">
        <v>4</v>
      </c>
      <c r="O247" s="1">
        <v>4</v>
      </c>
      <c r="P247" s="1">
        <v>4</v>
      </c>
      <c r="Q247" s="1">
        <v>4</v>
      </c>
      <c r="R247" s="1">
        <v>4</v>
      </c>
      <c r="S247" s="1">
        <v>4</v>
      </c>
      <c r="T247" s="1">
        <v>4</v>
      </c>
      <c r="U247" s="1">
        <v>4</v>
      </c>
      <c r="V247" s="1">
        <v>4</v>
      </c>
      <c r="W247" s="1">
        <v>4</v>
      </c>
      <c r="X247" s="1">
        <v>4</v>
      </c>
      <c r="Y247" s="1">
        <v>4</v>
      </c>
      <c r="Z247" s="19"/>
      <c r="AA247" s="19" t="s">
        <v>2978</v>
      </c>
      <c r="AB247" s="22" t="s">
        <v>2994</v>
      </c>
      <c r="AC247" t="str">
        <f t="shared" si="18"/>
        <v>加拿大</v>
      </c>
      <c r="AD247">
        <f t="shared" si="19"/>
        <v>7</v>
      </c>
      <c r="AE247">
        <f t="shared" si="20"/>
        <v>16</v>
      </c>
      <c r="AF247">
        <f t="shared" si="21"/>
        <v>16</v>
      </c>
      <c r="AG247">
        <f t="shared" si="22"/>
        <v>20</v>
      </c>
      <c r="AH247">
        <f t="shared" si="23"/>
        <v>8</v>
      </c>
    </row>
    <row r="248" ht="15" hidden="1" spans="1:34">
      <c r="A248" s="19" t="s">
        <v>438</v>
      </c>
      <c r="B248" s="1" t="s">
        <v>439</v>
      </c>
      <c r="C248" s="1" t="s">
        <v>10</v>
      </c>
      <c r="D248" s="1"/>
      <c r="E248" s="1"/>
      <c r="F248" s="1">
        <v>18</v>
      </c>
      <c r="G248" s="1">
        <v>15</v>
      </c>
      <c r="H248" s="1">
        <v>15</v>
      </c>
      <c r="I248" s="1">
        <v>15</v>
      </c>
      <c r="J248" s="1">
        <v>15</v>
      </c>
      <c r="K248" s="1">
        <v>15</v>
      </c>
      <c r="L248" s="1">
        <v>15</v>
      </c>
      <c r="M248" s="1">
        <v>15</v>
      </c>
      <c r="N248" s="1">
        <v>15</v>
      </c>
      <c r="O248" s="1">
        <v>15</v>
      </c>
      <c r="P248" s="1">
        <v>15</v>
      </c>
      <c r="Q248" s="1">
        <v>15</v>
      </c>
      <c r="R248" s="1">
        <v>15</v>
      </c>
      <c r="S248" s="1">
        <v>28</v>
      </c>
      <c r="T248" s="1">
        <v>15</v>
      </c>
      <c r="U248" s="1">
        <v>15</v>
      </c>
      <c r="V248" s="1">
        <v>15</v>
      </c>
      <c r="W248" s="1">
        <v>28</v>
      </c>
      <c r="X248" s="1">
        <v>15</v>
      </c>
      <c r="Y248" s="1">
        <v>15</v>
      </c>
      <c r="Z248" s="19"/>
      <c r="AA248" s="19" t="s">
        <v>2978</v>
      </c>
      <c r="AB248" s="22" t="s">
        <v>2994</v>
      </c>
      <c r="AC248" t="str">
        <f t="shared" si="18"/>
        <v>加拿大</v>
      </c>
      <c r="AD248">
        <f t="shared" si="19"/>
        <v>78</v>
      </c>
      <c r="AE248">
        <f t="shared" si="20"/>
        <v>60</v>
      </c>
      <c r="AF248">
        <f t="shared" si="21"/>
        <v>60</v>
      </c>
      <c r="AG248">
        <f t="shared" si="22"/>
        <v>101</v>
      </c>
      <c r="AH248">
        <f t="shared" si="23"/>
        <v>30</v>
      </c>
    </row>
    <row r="249" ht="15" hidden="1" spans="1:34">
      <c r="A249" s="19" t="s">
        <v>440</v>
      </c>
      <c r="B249" s="1" t="s">
        <v>439</v>
      </c>
      <c r="C249" s="1" t="s">
        <v>8</v>
      </c>
      <c r="D249" s="1"/>
      <c r="E249" s="1"/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9"/>
      <c r="AA249" s="19" t="s">
        <v>2975</v>
      </c>
      <c r="AB249" s="22" t="s">
        <v>2994</v>
      </c>
      <c r="AC249" t="str">
        <f t="shared" si="18"/>
        <v>墨西哥</v>
      </c>
      <c r="AD249">
        <f t="shared" si="19"/>
        <v>0</v>
      </c>
      <c r="AE249">
        <f t="shared" si="20"/>
        <v>0</v>
      </c>
      <c r="AF249">
        <f t="shared" si="21"/>
        <v>0</v>
      </c>
      <c r="AG249">
        <f t="shared" si="22"/>
        <v>0</v>
      </c>
      <c r="AH249">
        <f t="shared" si="23"/>
        <v>0</v>
      </c>
    </row>
    <row r="250" ht="15" hidden="1" spans="1:34">
      <c r="A250" s="19" t="s">
        <v>441</v>
      </c>
      <c r="B250" s="1" t="s">
        <v>442</v>
      </c>
      <c r="C250" s="1" t="s">
        <v>10</v>
      </c>
      <c r="D250" s="1"/>
      <c r="E250" s="1"/>
      <c r="F250" s="1">
        <v>8</v>
      </c>
      <c r="G250" s="1">
        <v>8</v>
      </c>
      <c r="H250" s="1">
        <v>6</v>
      </c>
      <c r="I250" s="1">
        <v>6</v>
      </c>
      <c r="J250" s="1">
        <v>6</v>
      </c>
      <c r="K250" s="1">
        <v>6</v>
      </c>
      <c r="L250" s="1">
        <v>6</v>
      </c>
      <c r="M250" s="1">
        <v>5</v>
      </c>
      <c r="N250" s="1">
        <v>6</v>
      </c>
      <c r="O250" s="1">
        <v>6</v>
      </c>
      <c r="P250" s="1">
        <v>7</v>
      </c>
      <c r="Q250" s="1">
        <v>7</v>
      </c>
      <c r="R250" s="1">
        <v>7</v>
      </c>
      <c r="S250" s="1">
        <v>7</v>
      </c>
      <c r="T250" s="1">
        <v>7</v>
      </c>
      <c r="U250" s="1">
        <v>7</v>
      </c>
      <c r="V250" s="1">
        <v>7</v>
      </c>
      <c r="W250" s="1">
        <v>7</v>
      </c>
      <c r="X250" s="1">
        <v>7</v>
      </c>
      <c r="Y250" s="1">
        <v>7</v>
      </c>
      <c r="Z250" s="19"/>
      <c r="AA250" s="19" t="s">
        <v>2978</v>
      </c>
      <c r="AB250" s="22" t="s">
        <v>2994</v>
      </c>
      <c r="AC250" t="str">
        <f t="shared" si="18"/>
        <v>加拿大</v>
      </c>
      <c r="AD250">
        <f t="shared" si="19"/>
        <v>34</v>
      </c>
      <c r="AE250">
        <f t="shared" si="20"/>
        <v>23</v>
      </c>
      <c r="AF250">
        <f t="shared" si="21"/>
        <v>27</v>
      </c>
      <c r="AG250">
        <f t="shared" si="22"/>
        <v>35</v>
      </c>
      <c r="AH250">
        <f t="shared" si="23"/>
        <v>14</v>
      </c>
    </row>
    <row r="251" ht="15" hidden="1" spans="1:34">
      <c r="A251" s="19" t="s">
        <v>443</v>
      </c>
      <c r="B251" s="1" t="s">
        <v>442</v>
      </c>
      <c r="C251" s="1" t="s">
        <v>8</v>
      </c>
      <c r="D251" s="1"/>
      <c r="E251" s="1"/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9"/>
      <c r="AA251" s="19" t="s">
        <v>2975</v>
      </c>
      <c r="AB251" s="22" t="s">
        <v>2994</v>
      </c>
      <c r="AC251" t="str">
        <f t="shared" si="18"/>
        <v>墨西哥</v>
      </c>
      <c r="AD251">
        <f t="shared" si="19"/>
        <v>0</v>
      </c>
      <c r="AE251">
        <f t="shared" si="20"/>
        <v>0</v>
      </c>
      <c r="AF251">
        <f t="shared" si="21"/>
        <v>0</v>
      </c>
      <c r="AG251">
        <f t="shared" si="22"/>
        <v>0</v>
      </c>
      <c r="AH251">
        <f t="shared" si="23"/>
        <v>0</v>
      </c>
    </row>
    <row r="252" ht="15" hidden="1" spans="1:34">
      <c r="A252" s="19" t="s">
        <v>444</v>
      </c>
      <c r="B252" s="1" t="s">
        <v>445</v>
      </c>
      <c r="C252" s="1" t="s">
        <v>10</v>
      </c>
      <c r="D252" s="1"/>
      <c r="E252" s="1"/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9" t="s">
        <v>2977</v>
      </c>
      <c r="AB252" s="22" t="s">
        <v>2994</v>
      </c>
      <c r="AC252" t="str">
        <f t="shared" si="18"/>
        <v>加拿大</v>
      </c>
      <c r="AD252">
        <f t="shared" si="19"/>
        <v>0</v>
      </c>
      <c r="AE252">
        <f t="shared" si="20"/>
        <v>0</v>
      </c>
      <c r="AF252">
        <f t="shared" si="21"/>
        <v>0</v>
      </c>
      <c r="AG252">
        <f t="shared" si="22"/>
        <v>0</v>
      </c>
      <c r="AH252">
        <f t="shared" si="23"/>
        <v>0</v>
      </c>
    </row>
    <row r="253" ht="15" hidden="1" spans="1:34">
      <c r="A253" s="19" t="s">
        <v>446</v>
      </c>
      <c r="B253" s="1" t="s">
        <v>447</v>
      </c>
      <c r="C253" s="1" t="s">
        <v>10</v>
      </c>
      <c r="D253" s="1"/>
      <c r="E253" s="1"/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9"/>
      <c r="AA253" s="19" t="s">
        <v>2995</v>
      </c>
      <c r="AB253" s="22" t="s">
        <v>2990</v>
      </c>
      <c r="AC253" t="str">
        <f t="shared" si="18"/>
        <v>加拿大</v>
      </c>
      <c r="AD253">
        <f t="shared" si="19"/>
        <v>0</v>
      </c>
      <c r="AE253">
        <f t="shared" si="20"/>
        <v>0</v>
      </c>
      <c r="AF253">
        <f t="shared" si="21"/>
        <v>0</v>
      </c>
      <c r="AG253">
        <f t="shared" si="22"/>
        <v>0</v>
      </c>
      <c r="AH253">
        <f t="shared" si="23"/>
        <v>0</v>
      </c>
    </row>
    <row r="254" ht="15" hidden="1" spans="1:34">
      <c r="A254" s="19" t="s">
        <v>448</v>
      </c>
      <c r="B254" s="1" t="s">
        <v>449</v>
      </c>
      <c r="C254" s="1" t="s">
        <v>10</v>
      </c>
      <c r="D254" s="1"/>
      <c r="E254" s="1"/>
      <c r="F254" s="1">
        <v>50</v>
      </c>
      <c r="G254" s="1">
        <v>40</v>
      </c>
      <c r="H254" s="1">
        <v>40</v>
      </c>
      <c r="I254" s="1">
        <v>40</v>
      </c>
      <c r="J254" s="1">
        <v>35</v>
      </c>
      <c r="K254" s="1">
        <v>35</v>
      </c>
      <c r="L254" s="1">
        <v>35</v>
      </c>
      <c r="M254" s="1">
        <v>35</v>
      </c>
      <c r="N254" s="1">
        <v>45</v>
      </c>
      <c r="O254" s="1">
        <v>35</v>
      </c>
      <c r="P254" s="1">
        <v>35</v>
      </c>
      <c r="Q254" s="1">
        <v>35</v>
      </c>
      <c r="R254" s="1">
        <v>45</v>
      </c>
      <c r="S254" s="1">
        <v>35</v>
      </c>
      <c r="T254" s="1">
        <v>35</v>
      </c>
      <c r="U254" s="1">
        <v>35</v>
      </c>
      <c r="V254" s="1">
        <v>45</v>
      </c>
      <c r="W254" s="1">
        <v>35</v>
      </c>
      <c r="X254" s="1">
        <v>35</v>
      </c>
      <c r="Y254" s="1">
        <v>35</v>
      </c>
      <c r="Z254" s="19"/>
      <c r="AA254" s="19" t="s">
        <v>2978</v>
      </c>
      <c r="AB254" s="22" t="s">
        <v>2994</v>
      </c>
      <c r="AC254" t="str">
        <f t="shared" si="18"/>
        <v>加拿大</v>
      </c>
      <c r="AD254">
        <f t="shared" si="19"/>
        <v>205</v>
      </c>
      <c r="AE254">
        <f t="shared" si="20"/>
        <v>150</v>
      </c>
      <c r="AF254">
        <f t="shared" si="21"/>
        <v>150</v>
      </c>
      <c r="AG254">
        <f t="shared" si="22"/>
        <v>185</v>
      </c>
      <c r="AH254">
        <f t="shared" si="23"/>
        <v>70</v>
      </c>
    </row>
    <row r="255" ht="15" hidden="1" spans="1:34">
      <c r="A255" s="19" t="s">
        <v>450</v>
      </c>
      <c r="B255" s="1" t="s">
        <v>449</v>
      </c>
      <c r="C255" s="1" t="s">
        <v>8</v>
      </c>
      <c r="D255" s="1"/>
      <c r="E255" s="1"/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1</v>
      </c>
      <c r="P255" s="1">
        <v>2</v>
      </c>
      <c r="Q255" s="1">
        <v>3</v>
      </c>
      <c r="R255" s="1">
        <v>3</v>
      </c>
      <c r="S255" s="1">
        <v>3</v>
      </c>
      <c r="T255" s="1">
        <v>3</v>
      </c>
      <c r="U255" s="1">
        <v>3</v>
      </c>
      <c r="V255" s="1">
        <v>3</v>
      </c>
      <c r="W255" s="1">
        <v>3</v>
      </c>
      <c r="X255" s="1">
        <v>2</v>
      </c>
      <c r="Y255" s="1">
        <v>2</v>
      </c>
      <c r="Z255" s="19"/>
      <c r="AA255" s="19" t="s">
        <v>2975</v>
      </c>
      <c r="AB255" s="22" t="s">
        <v>2994</v>
      </c>
      <c r="AC255" t="str">
        <f t="shared" si="18"/>
        <v>墨西哥</v>
      </c>
      <c r="AD255">
        <f t="shared" si="19"/>
        <v>0</v>
      </c>
      <c r="AE255">
        <f t="shared" si="20"/>
        <v>0</v>
      </c>
      <c r="AF255">
        <f t="shared" si="21"/>
        <v>9</v>
      </c>
      <c r="AG255">
        <f t="shared" si="22"/>
        <v>15</v>
      </c>
      <c r="AH255">
        <f t="shared" si="23"/>
        <v>4</v>
      </c>
    </row>
    <row r="256" ht="15" hidden="1" spans="1:34">
      <c r="A256" s="19" t="s">
        <v>451</v>
      </c>
      <c r="B256" s="1" t="s">
        <v>452</v>
      </c>
      <c r="C256" s="1" t="s">
        <v>10</v>
      </c>
      <c r="D256" s="1"/>
      <c r="E256" s="1"/>
      <c r="F256" s="1">
        <v>10</v>
      </c>
      <c r="G256" s="1">
        <v>10</v>
      </c>
      <c r="H256" s="1">
        <v>10</v>
      </c>
      <c r="I256" s="1">
        <v>10</v>
      </c>
      <c r="J256" s="1">
        <v>10</v>
      </c>
      <c r="K256" s="1">
        <v>10</v>
      </c>
      <c r="L256" s="1">
        <v>10</v>
      </c>
      <c r="M256" s="1">
        <v>10</v>
      </c>
      <c r="N256" s="1">
        <v>10</v>
      </c>
      <c r="O256" s="1">
        <v>10</v>
      </c>
      <c r="P256" s="1">
        <v>10</v>
      </c>
      <c r="Q256" s="1">
        <v>10</v>
      </c>
      <c r="R256" s="1">
        <v>10</v>
      </c>
      <c r="S256" s="1">
        <v>10</v>
      </c>
      <c r="T256" s="1">
        <v>10</v>
      </c>
      <c r="U256" s="1">
        <v>10</v>
      </c>
      <c r="V256" s="1">
        <v>10</v>
      </c>
      <c r="W256" s="1">
        <v>10</v>
      </c>
      <c r="X256" s="1">
        <v>10</v>
      </c>
      <c r="Y256" s="1">
        <v>10</v>
      </c>
      <c r="Z256" s="19"/>
      <c r="AA256" s="19" t="s">
        <v>2978</v>
      </c>
      <c r="AB256" s="22" t="s">
        <v>2994</v>
      </c>
      <c r="AC256" t="str">
        <f t="shared" si="18"/>
        <v>加拿大</v>
      </c>
      <c r="AD256">
        <f t="shared" si="19"/>
        <v>50</v>
      </c>
      <c r="AE256">
        <f t="shared" si="20"/>
        <v>40</v>
      </c>
      <c r="AF256">
        <f t="shared" si="21"/>
        <v>40</v>
      </c>
      <c r="AG256">
        <f t="shared" si="22"/>
        <v>50</v>
      </c>
      <c r="AH256">
        <f t="shared" si="23"/>
        <v>20</v>
      </c>
    </row>
    <row r="257" ht="15" hidden="1" spans="1:34">
      <c r="A257" s="19" t="s">
        <v>453</v>
      </c>
      <c r="B257" s="1" t="s">
        <v>452</v>
      </c>
      <c r="C257" s="1" t="s">
        <v>8</v>
      </c>
      <c r="D257" s="1"/>
      <c r="E257" s="1"/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1</v>
      </c>
      <c r="P257" s="1">
        <v>2</v>
      </c>
      <c r="Q257" s="1">
        <v>2</v>
      </c>
      <c r="R257" s="1">
        <v>2</v>
      </c>
      <c r="S257" s="1">
        <v>2</v>
      </c>
      <c r="T257" s="1">
        <v>2</v>
      </c>
      <c r="U257" s="1">
        <v>2</v>
      </c>
      <c r="V257" s="1">
        <v>2</v>
      </c>
      <c r="W257" s="1">
        <v>2</v>
      </c>
      <c r="X257" s="1">
        <v>2</v>
      </c>
      <c r="Y257" s="1">
        <v>2</v>
      </c>
      <c r="Z257" s="19"/>
      <c r="AA257" s="19" t="s">
        <v>2975</v>
      </c>
      <c r="AB257" s="22" t="s">
        <v>2994</v>
      </c>
      <c r="AC257" t="str">
        <f t="shared" si="18"/>
        <v>墨西哥</v>
      </c>
      <c r="AD257">
        <f t="shared" si="19"/>
        <v>0</v>
      </c>
      <c r="AE257">
        <f t="shared" si="20"/>
        <v>0</v>
      </c>
      <c r="AF257">
        <f t="shared" si="21"/>
        <v>7</v>
      </c>
      <c r="AG257">
        <f t="shared" si="22"/>
        <v>10</v>
      </c>
      <c r="AH257">
        <f t="shared" si="23"/>
        <v>4</v>
      </c>
    </row>
    <row r="258" ht="15" hidden="1" spans="1:34">
      <c r="A258" s="19" t="s">
        <v>454</v>
      </c>
      <c r="B258" s="1" t="s">
        <v>455</v>
      </c>
      <c r="C258" s="1" t="s">
        <v>10</v>
      </c>
      <c r="D258" s="1"/>
      <c r="E258" s="1"/>
      <c r="F258" s="1">
        <v>9</v>
      </c>
      <c r="G258" s="1">
        <v>5</v>
      </c>
      <c r="H258" s="1">
        <v>5</v>
      </c>
      <c r="I258" s="1">
        <v>5</v>
      </c>
      <c r="J258" s="1">
        <v>5</v>
      </c>
      <c r="K258" s="1">
        <v>5</v>
      </c>
      <c r="L258" s="1">
        <v>5</v>
      </c>
      <c r="M258" s="1">
        <v>5</v>
      </c>
      <c r="N258" s="1">
        <v>5</v>
      </c>
      <c r="O258" s="1">
        <v>5</v>
      </c>
      <c r="P258" s="1">
        <v>5</v>
      </c>
      <c r="Q258" s="1">
        <v>5</v>
      </c>
      <c r="R258" s="1">
        <v>5</v>
      </c>
      <c r="S258" s="1">
        <v>5</v>
      </c>
      <c r="T258" s="1">
        <v>5</v>
      </c>
      <c r="U258" s="1">
        <v>5</v>
      </c>
      <c r="V258" s="1">
        <v>5</v>
      </c>
      <c r="W258" s="1">
        <v>5</v>
      </c>
      <c r="X258" s="1">
        <v>5</v>
      </c>
      <c r="Y258" s="1">
        <v>5</v>
      </c>
      <c r="Z258" s="19"/>
      <c r="AA258" s="19" t="s">
        <v>2978</v>
      </c>
      <c r="AB258" s="22" t="s">
        <v>2994</v>
      </c>
      <c r="AC258" t="str">
        <f t="shared" ref="AC258:AC321" si="24">IF(C258="US","美国",IF(C258="CA","加拿大",IF(C258="AU","澳洲",IF(C258="UK","英国",IF(C258="MX","墨西哥","德国")))))</f>
        <v>加拿大</v>
      </c>
      <c r="AD258">
        <f t="shared" ref="AD258:AD321" si="25">SUM(F258:J258)</f>
        <v>29</v>
      </c>
      <c r="AE258">
        <f t="shared" ref="AE258:AE321" si="26">SUM(K258:N258)</f>
        <v>20</v>
      </c>
      <c r="AF258">
        <f t="shared" ref="AF258:AF321" si="27">SUM(O258:R258)</f>
        <v>20</v>
      </c>
      <c r="AG258">
        <f t="shared" ref="AG258:AG321" si="28">SUM(S258:W258)</f>
        <v>25</v>
      </c>
      <c r="AH258">
        <f t="shared" ref="AH258:AH321" si="29">SUM(X258:Z258)</f>
        <v>10</v>
      </c>
    </row>
    <row r="259" ht="15" hidden="1" spans="1:34">
      <c r="A259" s="19" t="s">
        <v>456</v>
      </c>
      <c r="B259" s="1" t="s">
        <v>455</v>
      </c>
      <c r="C259" s="1" t="s">
        <v>8</v>
      </c>
      <c r="D259" s="1"/>
      <c r="E259" s="1"/>
      <c r="F259" s="1">
        <v>15</v>
      </c>
      <c r="G259" s="1">
        <v>10</v>
      </c>
      <c r="H259" s="1">
        <v>8</v>
      </c>
      <c r="I259" s="1">
        <v>7</v>
      </c>
      <c r="J259" s="1">
        <v>12</v>
      </c>
      <c r="K259" s="1">
        <v>8</v>
      </c>
      <c r="L259" s="1">
        <v>8</v>
      </c>
      <c r="M259" s="1">
        <v>15</v>
      </c>
      <c r="N259" s="1">
        <v>8</v>
      </c>
      <c r="O259" s="1">
        <v>7</v>
      </c>
      <c r="P259" s="1">
        <v>7</v>
      </c>
      <c r="Q259" s="1">
        <v>6</v>
      </c>
      <c r="R259" s="1">
        <v>6</v>
      </c>
      <c r="S259" s="1">
        <v>6</v>
      </c>
      <c r="T259" s="1">
        <v>6</v>
      </c>
      <c r="U259" s="1">
        <v>6</v>
      </c>
      <c r="V259" s="1">
        <v>6</v>
      </c>
      <c r="W259" s="1">
        <v>6</v>
      </c>
      <c r="X259" s="1">
        <v>6</v>
      </c>
      <c r="Y259" s="1">
        <v>6</v>
      </c>
      <c r="Z259" s="19"/>
      <c r="AA259" s="19" t="s">
        <v>2975</v>
      </c>
      <c r="AB259" s="22" t="s">
        <v>2994</v>
      </c>
      <c r="AC259" t="str">
        <f t="shared" si="24"/>
        <v>墨西哥</v>
      </c>
      <c r="AD259">
        <f t="shared" si="25"/>
        <v>52</v>
      </c>
      <c r="AE259">
        <f t="shared" si="26"/>
        <v>39</v>
      </c>
      <c r="AF259">
        <f t="shared" si="27"/>
        <v>26</v>
      </c>
      <c r="AG259">
        <f t="shared" si="28"/>
        <v>30</v>
      </c>
      <c r="AH259">
        <f t="shared" si="29"/>
        <v>12</v>
      </c>
    </row>
    <row r="260" ht="15" hidden="1" spans="1:34">
      <c r="A260" s="19" t="s">
        <v>457</v>
      </c>
      <c r="B260" s="1" t="s">
        <v>458</v>
      </c>
      <c r="C260" s="1" t="s">
        <v>10</v>
      </c>
      <c r="D260" s="1"/>
      <c r="E260" s="1"/>
      <c r="F260" s="1">
        <v>9</v>
      </c>
      <c r="G260" s="1">
        <v>7</v>
      </c>
      <c r="H260" s="1">
        <v>7</v>
      </c>
      <c r="I260" s="1">
        <v>7</v>
      </c>
      <c r="J260" s="1">
        <v>5</v>
      </c>
      <c r="K260" s="1">
        <v>5</v>
      </c>
      <c r="L260" s="1">
        <v>7</v>
      </c>
      <c r="M260" s="1">
        <v>7</v>
      </c>
      <c r="N260" s="1">
        <v>7</v>
      </c>
      <c r="O260" s="1">
        <v>5</v>
      </c>
      <c r="P260" s="1">
        <v>5</v>
      </c>
      <c r="Q260" s="1">
        <v>5</v>
      </c>
      <c r="R260" s="1">
        <v>5</v>
      </c>
      <c r="S260" s="1">
        <v>5</v>
      </c>
      <c r="T260" s="1">
        <v>5</v>
      </c>
      <c r="U260" s="1">
        <v>5</v>
      </c>
      <c r="V260" s="1">
        <v>5</v>
      </c>
      <c r="W260" s="1">
        <v>5</v>
      </c>
      <c r="X260" s="1">
        <v>5</v>
      </c>
      <c r="Y260" s="1">
        <v>5</v>
      </c>
      <c r="Z260" s="19"/>
      <c r="AA260" s="19" t="s">
        <v>2978</v>
      </c>
      <c r="AB260" s="22" t="s">
        <v>2994</v>
      </c>
      <c r="AC260" t="str">
        <f t="shared" si="24"/>
        <v>加拿大</v>
      </c>
      <c r="AD260">
        <f t="shared" si="25"/>
        <v>35</v>
      </c>
      <c r="AE260">
        <f t="shared" si="26"/>
        <v>26</v>
      </c>
      <c r="AF260">
        <f t="shared" si="27"/>
        <v>20</v>
      </c>
      <c r="AG260">
        <f t="shared" si="28"/>
        <v>25</v>
      </c>
      <c r="AH260">
        <f t="shared" si="29"/>
        <v>10</v>
      </c>
    </row>
    <row r="261" ht="15" hidden="1" spans="1:34">
      <c r="A261" s="19" t="s">
        <v>459</v>
      </c>
      <c r="B261" s="1" t="s">
        <v>458</v>
      </c>
      <c r="C261" s="1" t="s">
        <v>8</v>
      </c>
      <c r="D261" s="1"/>
      <c r="E261" s="1"/>
      <c r="F261" s="1">
        <v>5</v>
      </c>
      <c r="G261" s="1">
        <v>5</v>
      </c>
      <c r="H261" s="1">
        <v>10</v>
      </c>
      <c r="I261" s="1">
        <v>5</v>
      </c>
      <c r="J261" s="1">
        <v>5</v>
      </c>
      <c r="K261" s="1">
        <v>5</v>
      </c>
      <c r="L261" s="1">
        <v>10</v>
      </c>
      <c r="M261" s="1">
        <v>3</v>
      </c>
      <c r="N261" s="1">
        <v>3</v>
      </c>
      <c r="O261" s="1">
        <v>3</v>
      </c>
      <c r="P261" s="1">
        <v>3</v>
      </c>
      <c r="Q261" s="1">
        <v>3</v>
      </c>
      <c r="R261" s="1">
        <v>3</v>
      </c>
      <c r="S261" s="1">
        <v>3</v>
      </c>
      <c r="T261" s="1">
        <v>3</v>
      </c>
      <c r="U261" s="1">
        <v>3</v>
      </c>
      <c r="V261" s="1">
        <v>3</v>
      </c>
      <c r="W261" s="1">
        <v>3</v>
      </c>
      <c r="X261" s="1">
        <v>3</v>
      </c>
      <c r="Y261" s="1">
        <v>3</v>
      </c>
      <c r="Z261" s="19"/>
      <c r="AA261" s="19" t="s">
        <v>2975</v>
      </c>
      <c r="AB261" s="22" t="s">
        <v>2994</v>
      </c>
      <c r="AC261" t="str">
        <f t="shared" si="24"/>
        <v>墨西哥</v>
      </c>
      <c r="AD261">
        <f t="shared" si="25"/>
        <v>30</v>
      </c>
      <c r="AE261">
        <f t="shared" si="26"/>
        <v>21</v>
      </c>
      <c r="AF261">
        <f t="shared" si="27"/>
        <v>12</v>
      </c>
      <c r="AG261">
        <f t="shared" si="28"/>
        <v>15</v>
      </c>
      <c r="AH261">
        <f t="shared" si="29"/>
        <v>6</v>
      </c>
    </row>
    <row r="262" ht="15" hidden="1" spans="1:34">
      <c r="A262" s="19" t="s">
        <v>460</v>
      </c>
      <c r="B262" s="1" t="s">
        <v>461</v>
      </c>
      <c r="C262" s="1" t="s">
        <v>10</v>
      </c>
      <c r="D262" s="1"/>
      <c r="E262" s="1"/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9"/>
      <c r="AA262" s="19" t="s">
        <v>2996</v>
      </c>
      <c r="AB262" s="22" t="s">
        <v>2990</v>
      </c>
      <c r="AC262" t="str">
        <f t="shared" si="24"/>
        <v>加拿大</v>
      </c>
      <c r="AD262">
        <f t="shared" si="25"/>
        <v>0</v>
      </c>
      <c r="AE262">
        <f t="shared" si="26"/>
        <v>0</v>
      </c>
      <c r="AF262">
        <f t="shared" si="27"/>
        <v>0</v>
      </c>
      <c r="AG262">
        <f t="shared" si="28"/>
        <v>0</v>
      </c>
      <c r="AH262">
        <f t="shared" si="29"/>
        <v>0</v>
      </c>
    </row>
    <row r="263" ht="15" hidden="1" spans="1:34">
      <c r="A263" s="19" t="s">
        <v>462</v>
      </c>
      <c r="B263" s="1" t="s">
        <v>463</v>
      </c>
      <c r="C263" s="1" t="s">
        <v>8</v>
      </c>
      <c r="D263" s="1"/>
      <c r="E263" s="1"/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9"/>
      <c r="AA263" s="19" t="s">
        <v>2975</v>
      </c>
      <c r="AB263" s="22" t="s">
        <v>2994</v>
      </c>
      <c r="AC263" t="str">
        <f t="shared" si="24"/>
        <v>墨西哥</v>
      </c>
      <c r="AD263">
        <f t="shared" si="25"/>
        <v>0</v>
      </c>
      <c r="AE263">
        <f t="shared" si="26"/>
        <v>0</v>
      </c>
      <c r="AF263">
        <f t="shared" si="27"/>
        <v>0</v>
      </c>
      <c r="AG263">
        <f t="shared" si="28"/>
        <v>0</v>
      </c>
      <c r="AH263">
        <f t="shared" si="29"/>
        <v>0</v>
      </c>
    </row>
    <row r="264" ht="15" hidden="1" spans="1:34">
      <c r="A264" s="19" t="s">
        <v>464</v>
      </c>
      <c r="B264" s="1" t="s">
        <v>465</v>
      </c>
      <c r="C264" s="1" t="s">
        <v>10</v>
      </c>
      <c r="D264" s="1"/>
      <c r="E264" s="1"/>
      <c r="F264" s="1">
        <v>0</v>
      </c>
      <c r="G264" s="1">
        <v>5</v>
      </c>
      <c r="H264" s="1">
        <v>5</v>
      </c>
      <c r="I264" s="1">
        <v>5</v>
      </c>
      <c r="J264" s="1">
        <v>5</v>
      </c>
      <c r="K264" s="1">
        <v>5</v>
      </c>
      <c r="L264" s="1">
        <v>5</v>
      </c>
      <c r="M264" s="1">
        <v>5</v>
      </c>
      <c r="N264" s="1">
        <v>5</v>
      </c>
      <c r="O264" s="1">
        <v>5</v>
      </c>
      <c r="P264" s="1">
        <v>5</v>
      </c>
      <c r="Q264" s="1">
        <v>5</v>
      </c>
      <c r="R264" s="1">
        <v>5</v>
      </c>
      <c r="S264" s="1">
        <v>5</v>
      </c>
      <c r="T264" s="1">
        <v>5</v>
      </c>
      <c r="U264" s="1">
        <v>5</v>
      </c>
      <c r="V264" s="1">
        <v>5</v>
      </c>
      <c r="W264" s="1">
        <v>5</v>
      </c>
      <c r="X264" s="1">
        <v>5</v>
      </c>
      <c r="Y264" s="1">
        <v>5</v>
      </c>
      <c r="Z264" s="19"/>
      <c r="AA264" s="19" t="s">
        <v>2978</v>
      </c>
      <c r="AB264" s="22" t="s">
        <v>2994</v>
      </c>
      <c r="AC264" t="str">
        <f t="shared" si="24"/>
        <v>加拿大</v>
      </c>
      <c r="AD264">
        <f t="shared" si="25"/>
        <v>20</v>
      </c>
      <c r="AE264">
        <f t="shared" si="26"/>
        <v>20</v>
      </c>
      <c r="AF264">
        <f t="shared" si="27"/>
        <v>20</v>
      </c>
      <c r="AG264">
        <f t="shared" si="28"/>
        <v>25</v>
      </c>
      <c r="AH264">
        <f t="shared" si="29"/>
        <v>10</v>
      </c>
    </row>
    <row r="265" ht="15" hidden="1" spans="1:34">
      <c r="A265" s="19" t="s">
        <v>466</v>
      </c>
      <c r="B265" s="1" t="s">
        <v>465</v>
      </c>
      <c r="C265" s="1" t="s">
        <v>8</v>
      </c>
      <c r="D265" s="1"/>
      <c r="E265" s="1"/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1</v>
      </c>
      <c r="P265" s="1">
        <v>3</v>
      </c>
      <c r="Q265" s="1">
        <v>3</v>
      </c>
      <c r="R265" s="1">
        <v>3</v>
      </c>
      <c r="S265" s="1">
        <v>5</v>
      </c>
      <c r="T265" s="1">
        <v>5</v>
      </c>
      <c r="U265" s="1">
        <v>5</v>
      </c>
      <c r="V265" s="1">
        <v>5</v>
      </c>
      <c r="W265" s="1">
        <v>5</v>
      </c>
      <c r="X265" s="1">
        <v>5</v>
      </c>
      <c r="Y265" s="1">
        <v>5</v>
      </c>
      <c r="Z265" s="19"/>
      <c r="AA265" s="19" t="s">
        <v>2975</v>
      </c>
      <c r="AB265" s="22" t="s">
        <v>2994</v>
      </c>
      <c r="AC265" t="str">
        <f t="shared" si="24"/>
        <v>墨西哥</v>
      </c>
      <c r="AD265">
        <f t="shared" si="25"/>
        <v>0</v>
      </c>
      <c r="AE265">
        <f t="shared" si="26"/>
        <v>0</v>
      </c>
      <c r="AF265">
        <f t="shared" si="27"/>
        <v>10</v>
      </c>
      <c r="AG265">
        <f t="shared" si="28"/>
        <v>25</v>
      </c>
      <c r="AH265">
        <f t="shared" si="29"/>
        <v>10</v>
      </c>
    </row>
    <row r="266" ht="15" hidden="1" spans="1:34">
      <c r="A266" s="19" t="s">
        <v>467</v>
      </c>
      <c r="B266" s="1" t="s">
        <v>468</v>
      </c>
      <c r="C266" s="1" t="s">
        <v>10</v>
      </c>
      <c r="D266" s="1"/>
      <c r="E266" s="1"/>
      <c r="F266" s="1">
        <v>40</v>
      </c>
      <c r="G266" s="1">
        <v>35</v>
      </c>
      <c r="H266" s="1">
        <v>35</v>
      </c>
      <c r="I266" s="1">
        <v>35</v>
      </c>
      <c r="J266" s="1">
        <v>28</v>
      </c>
      <c r="K266" s="1">
        <v>28</v>
      </c>
      <c r="L266" s="1">
        <v>21</v>
      </c>
      <c r="M266" s="1">
        <v>21</v>
      </c>
      <c r="N266" s="1">
        <v>21</v>
      </c>
      <c r="O266" s="1">
        <v>35</v>
      </c>
      <c r="P266" s="1">
        <v>21</v>
      </c>
      <c r="Q266" s="1">
        <v>21</v>
      </c>
      <c r="R266" s="1">
        <v>21</v>
      </c>
      <c r="S266" s="1">
        <v>35</v>
      </c>
      <c r="T266" s="1">
        <v>21</v>
      </c>
      <c r="U266" s="1">
        <v>21</v>
      </c>
      <c r="V266" s="1">
        <v>21</v>
      </c>
      <c r="W266" s="1">
        <v>35</v>
      </c>
      <c r="X266" s="1">
        <v>21</v>
      </c>
      <c r="Y266" s="1">
        <v>35</v>
      </c>
      <c r="Z266" s="19"/>
      <c r="AA266" s="19" t="s">
        <v>2978</v>
      </c>
      <c r="AB266" s="22" t="s">
        <v>2994</v>
      </c>
      <c r="AC266" t="str">
        <f t="shared" si="24"/>
        <v>加拿大</v>
      </c>
      <c r="AD266">
        <f t="shared" si="25"/>
        <v>173</v>
      </c>
      <c r="AE266">
        <f t="shared" si="26"/>
        <v>91</v>
      </c>
      <c r="AF266">
        <f t="shared" si="27"/>
        <v>98</v>
      </c>
      <c r="AG266">
        <f t="shared" si="28"/>
        <v>133</v>
      </c>
      <c r="AH266">
        <f t="shared" si="29"/>
        <v>56</v>
      </c>
    </row>
    <row r="267" ht="15" hidden="1" spans="1:34">
      <c r="A267" s="19" t="s">
        <v>469</v>
      </c>
      <c r="B267" s="1" t="s">
        <v>468</v>
      </c>
      <c r="C267" s="1" t="s">
        <v>8</v>
      </c>
      <c r="D267" s="1"/>
      <c r="E267" s="1"/>
      <c r="F267" s="1">
        <v>8</v>
      </c>
      <c r="G267" s="1">
        <v>8</v>
      </c>
      <c r="H267" s="1">
        <v>8</v>
      </c>
      <c r="I267" s="1">
        <v>8</v>
      </c>
      <c r="J267" s="1">
        <v>8</v>
      </c>
      <c r="K267" s="1">
        <v>8</v>
      </c>
      <c r="L267" s="1">
        <v>8</v>
      </c>
      <c r="M267" s="1">
        <v>8</v>
      </c>
      <c r="N267" s="1">
        <v>8</v>
      </c>
      <c r="O267" s="1">
        <v>8</v>
      </c>
      <c r="P267" s="1">
        <v>6</v>
      </c>
      <c r="Q267" s="1">
        <v>6</v>
      </c>
      <c r="R267" s="1">
        <v>6</v>
      </c>
      <c r="S267" s="1">
        <v>6</v>
      </c>
      <c r="T267" s="1">
        <v>6</v>
      </c>
      <c r="U267" s="1">
        <v>6</v>
      </c>
      <c r="V267" s="1">
        <v>5</v>
      </c>
      <c r="W267" s="1">
        <v>5</v>
      </c>
      <c r="X267" s="1">
        <v>5</v>
      </c>
      <c r="Y267" s="1">
        <v>5</v>
      </c>
      <c r="Z267" s="19"/>
      <c r="AA267" s="19" t="s">
        <v>2975</v>
      </c>
      <c r="AB267" s="22" t="s">
        <v>2994</v>
      </c>
      <c r="AC267" t="str">
        <f t="shared" si="24"/>
        <v>墨西哥</v>
      </c>
      <c r="AD267">
        <f t="shared" si="25"/>
        <v>40</v>
      </c>
      <c r="AE267">
        <f t="shared" si="26"/>
        <v>32</v>
      </c>
      <c r="AF267">
        <f t="shared" si="27"/>
        <v>26</v>
      </c>
      <c r="AG267">
        <f t="shared" si="28"/>
        <v>28</v>
      </c>
      <c r="AH267">
        <f t="shared" si="29"/>
        <v>10</v>
      </c>
    </row>
    <row r="268" ht="15" hidden="1" spans="1:34">
      <c r="A268" s="19" t="s">
        <v>470</v>
      </c>
      <c r="B268" s="1" t="s">
        <v>471</v>
      </c>
      <c r="C268" s="1" t="s">
        <v>10</v>
      </c>
      <c r="D268" s="1"/>
      <c r="E268" s="1"/>
      <c r="F268" s="1">
        <v>4</v>
      </c>
      <c r="G268" s="1">
        <v>4</v>
      </c>
      <c r="H268" s="1">
        <v>3</v>
      </c>
      <c r="I268" s="1">
        <v>3</v>
      </c>
      <c r="J268" s="1">
        <v>3</v>
      </c>
      <c r="K268" s="1">
        <v>4</v>
      </c>
      <c r="L268" s="1">
        <v>3</v>
      </c>
      <c r="M268" s="1">
        <v>3</v>
      </c>
      <c r="N268" s="1">
        <v>3</v>
      </c>
      <c r="O268" s="1">
        <v>3</v>
      </c>
      <c r="P268" s="1">
        <v>4</v>
      </c>
      <c r="Q268" s="1">
        <v>3</v>
      </c>
      <c r="R268" s="1">
        <v>3</v>
      </c>
      <c r="S268" s="1">
        <v>3</v>
      </c>
      <c r="T268" s="1">
        <v>4</v>
      </c>
      <c r="U268" s="1">
        <v>3</v>
      </c>
      <c r="V268" s="1">
        <v>3</v>
      </c>
      <c r="W268" s="1">
        <v>3</v>
      </c>
      <c r="X268" s="1">
        <v>3</v>
      </c>
      <c r="Y268" s="1">
        <v>3</v>
      </c>
      <c r="Z268" s="19"/>
      <c r="AA268" s="19" t="s">
        <v>2978</v>
      </c>
      <c r="AB268" s="22" t="s">
        <v>2994</v>
      </c>
      <c r="AC268" t="str">
        <f t="shared" si="24"/>
        <v>加拿大</v>
      </c>
      <c r="AD268">
        <f t="shared" si="25"/>
        <v>17</v>
      </c>
      <c r="AE268">
        <f t="shared" si="26"/>
        <v>13</v>
      </c>
      <c r="AF268">
        <f t="shared" si="27"/>
        <v>13</v>
      </c>
      <c r="AG268">
        <f t="shared" si="28"/>
        <v>16</v>
      </c>
      <c r="AH268">
        <f t="shared" si="29"/>
        <v>6</v>
      </c>
    </row>
    <row r="269" ht="15" hidden="1" spans="1:34">
      <c r="A269" s="19" t="s">
        <v>472</v>
      </c>
      <c r="B269" s="1" t="s">
        <v>471</v>
      </c>
      <c r="C269" s="1" t="s">
        <v>8</v>
      </c>
      <c r="D269" s="1"/>
      <c r="E269" s="1"/>
      <c r="F269" s="1">
        <v>3</v>
      </c>
      <c r="G269" s="1">
        <v>3</v>
      </c>
      <c r="H269" s="1">
        <v>3</v>
      </c>
      <c r="I269" s="1">
        <v>3</v>
      </c>
      <c r="J269" s="1">
        <v>3</v>
      </c>
      <c r="K269" s="1">
        <v>3</v>
      </c>
      <c r="L269" s="1">
        <v>3</v>
      </c>
      <c r="M269" s="1">
        <v>3</v>
      </c>
      <c r="N269" s="1">
        <v>3</v>
      </c>
      <c r="O269" s="1">
        <v>3</v>
      </c>
      <c r="P269" s="1">
        <v>3</v>
      </c>
      <c r="Q269" s="1">
        <v>3</v>
      </c>
      <c r="R269" s="1">
        <v>3</v>
      </c>
      <c r="S269" s="1">
        <v>3</v>
      </c>
      <c r="T269" s="1">
        <v>3</v>
      </c>
      <c r="U269" s="1">
        <v>3</v>
      </c>
      <c r="V269" s="1">
        <v>3</v>
      </c>
      <c r="W269" s="1">
        <v>3</v>
      </c>
      <c r="X269" s="1">
        <v>3</v>
      </c>
      <c r="Y269" s="1">
        <v>3</v>
      </c>
      <c r="Z269" s="19"/>
      <c r="AA269" s="19" t="s">
        <v>2975</v>
      </c>
      <c r="AB269" s="22" t="s">
        <v>2994</v>
      </c>
      <c r="AC269" t="str">
        <f t="shared" si="24"/>
        <v>墨西哥</v>
      </c>
      <c r="AD269">
        <f t="shared" si="25"/>
        <v>15</v>
      </c>
      <c r="AE269">
        <f t="shared" si="26"/>
        <v>12</v>
      </c>
      <c r="AF269">
        <f t="shared" si="27"/>
        <v>12</v>
      </c>
      <c r="AG269">
        <f t="shared" si="28"/>
        <v>15</v>
      </c>
      <c r="AH269">
        <f t="shared" si="29"/>
        <v>6</v>
      </c>
    </row>
    <row r="270" ht="15" hidden="1" spans="1:34">
      <c r="A270" s="19" t="s">
        <v>473</v>
      </c>
      <c r="B270" s="1" t="s">
        <v>474</v>
      </c>
      <c r="C270" s="1" t="s">
        <v>10</v>
      </c>
      <c r="D270" s="1"/>
      <c r="E270" s="1"/>
      <c r="F270" s="1">
        <v>60</v>
      </c>
      <c r="G270" s="1">
        <v>35</v>
      </c>
      <c r="H270" s="1">
        <v>35</v>
      </c>
      <c r="I270" s="1">
        <v>35</v>
      </c>
      <c r="J270" s="1">
        <v>35</v>
      </c>
      <c r="K270" s="1">
        <v>35</v>
      </c>
      <c r="L270" s="1">
        <v>35</v>
      </c>
      <c r="M270" s="1">
        <v>35</v>
      </c>
      <c r="N270" s="1">
        <v>35</v>
      </c>
      <c r="O270" s="1">
        <v>32</v>
      </c>
      <c r="P270" s="1">
        <v>32</v>
      </c>
      <c r="Q270" s="1">
        <v>28</v>
      </c>
      <c r="R270" s="1">
        <v>28</v>
      </c>
      <c r="S270" s="1">
        <v>28</v>
      </c>
      <c r="T270" s="1">
        <v>30</v>
      </c>
      <c r="U270" s="1">
        <v>30</v>
      </c>
      <c r="V270" s="1">
        <v>30</v>
      </c>
      <c r="W270" s="1">
        <v>30</v>
      </c>
      <c r="X270" s="1">
        <v>30</v>
      </c>
      <c r="Y270" s="1">
        <v>30</v>
      </c>
      <c r="Z270" s="19"/>
      <c r="AA270" s="19" t="s">
        <v>2978</v>
      </c>
      <c r="AB270" s="22" t="s">
        <v>2994</v>
      </c>
      <c r="AC270" t="str">
        <f t="shared" si="24"/>
        <v>加拿大</v>
      </c>
      <c r="AD270">
        <f t="shared" si="25"/>
        <v>200</v>
      </c>
      <c r="AE270">
        <f t="shared" si="26"/>
        <v>140</v>
      </c>
      <c r="AF270">
        <f t="shared" si="27"/>
        <v>120</v>
      </c>
      <c r="AG270">
        <f t="shared" si="28"/>
        <v>148</v>
      </c>
      <c r="AH270">
        <f t="shared" si="29"/>
        <v>60</v>
      </c>
    </row>
    <row r="271" ht="15" hidden="1" spans="1:34">
      <c r="A271" s="19" t="s">
        <v>475</v>
      </c>
      <c r="B271" s="1" t="s">
        <v>474</v>
      </c>
      <c r="C271" s="1" t="s">
        <v>8</v>
      </c>
      <c r="D271" s="1"/>
      <c r="E271" s="1"/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1</v>
      </c>
      <c r="P271" s="1">
        <v>1</v>
      </c>
      <c r="Q271" s="1">
        <v>2</v>
      </c>
      <c r="R271" s="1">
        <v>2</v>
      </c>
      <c r="S271" s="1">
        <v>2</v>
      </c>
      <c r="T271" s="1">
        <v>3</v>
      </c>
      <c r="U271" s="1">
        <v>3</v>
      </c>
      <c r="V271" s="1">
        <v>3</v>
      </c>
      <c r="W271" s="1">
        <v>3</v>
      </c>
      <c r="X271" s="1">
        <v>3</v>
      </c>
      <c r="Y271" s="1">
        <v>3</v>
      </c>
      <c r="Z271" s="19"/>
      <c r="AA271" s="19" t="s">
        <v>2975</v>
      </c>
      <c r="AB271" s="22" t="s">
        <v>2994</v>
      </c>
      <c r="AC271" t="str">
        <f t="shared" si="24"/>
        <v>墨西哥</v>
      </c>
      <c r="AD271">
        <f t="shared" si="25"/>
        <v>0</v>
      </c>
      <c r="AE271">
        <f t="shared" si="26"/>
        <v>0</v>
      </c>
      <c r="AF271">
        <f t="shared" si="27"/>
        <v>6</v>
      </c>
      <c r="AG271">
        <f t="shared" si="28"/>
        <v>14</v>
      </c>
      <c r="AH271">
        <f t="shared" si="29"/>
        <v>6</v>
      </c>
    </row>
    <row r="272" ht="15" hidden="1" spans="1:34">
      <c r="A272" s="19" t="s">
        <v>476</v>
      </c>
      <c r="B272" s="1" t="s">
        <v>477</v>
      </c>
      <c r="C272" s="1" t="s">
        <v>10</v>
      </c>
      <c r="D272" s="1"/>
      <c r="E272" s="1"/>
      <c r="F272" s="1">
        <v>5</v>
      </c>
      <c r="G272" s="1">
        <v>5</v>
      </c>
      <c r="H272" s="1">
        <v>5</v>
      </c>
      <c r="I272" s="1">
        <v>5</v>
      </c>
      <c r="J272" s="1">
        <v>5</v>
      </c>
      <c r="K272" s="1">
        <v>4</v>
      </c>
      <c r="L272" s="1">
        <v>4</v>
      </c>
      <c r="M272" s="1">
        <v>4</v>
      </c>
      <c r="N272" s="1">
        <v>4</v>
      </c>
      <c r="O272" s="1">
        <v>4</v>
      </c>
      <c r="P272" s="1">
        <v>5</v>
      </c>
      <c r="Q272" s="1">
        <v>5</v>
      </c>
      <c r="R272" s="1">
        <v>5</v>
      </c>
      <c r="S272" s="1">
        <v>5</v>
      </c>
      <c r="T272" s="1">
        <v>5</v>
      </c>
      <c r="U272" s="1">
        <v>5</v>
      </c>
      <c r="V272" s="1">
        <v>5</v>
      </c>
      <c r="W272" s="1">
        <v>5</v>
      </c>
      <c r="X272" s="1">
        <v>5</v>
      </c>
      <c r="Y272" s="1">
        <v>5</v>
      </c>
      <c r="Z272" s="19"/>
      <c r="AA272" s="19" t="s">
        <v>2978</v>
      </c>
      <c r="AB272" s="22" t="s">
        <v>2994</v>
      </c>
      <c r="AC272" t="str">
        <f t="shared" si="24"/>
        <v>加拿大</v>
      </c>
      <c r="AD272">
        <f t="shared" si="25"/>
        <v>25</v>
      </c>
      <c r="AE272">
        <f t="shared" si="26"/>
        <v>16</v>
      </c>
      <c r="AF272">
        <f t="shared" si="27"/>
        <v>19</v>
      </c>
      <c r="AG272">
        <f t="shared" si="28"/>
        <v>25</v>
      </c>
      <c r="AH272">
        <f t="shared" si="29"/>
        <v>10</v>
      </c>
    </row>
    <row r="273" ht="15" hidden="1" spans="1:34">
      <c r="A273" s="19" t="s">
        <v>478</v>
      </c>
      <c r="B273" s="1" t="s">
        <v>477</v>
      </c>
      <c r="C273" s="1" t="s">
        <v>8</v>
      </c>
      <c r="D273" s="1"/>
      <c r="E273" s="1"/>
      <c r="F273" s="1">
        <v>5</v>
      </c>
      <c r="G273" s="1">
        <v>5</v>
      </c>
      <c r="H273" s="1">
        <v>5</v>
      </c>
      <c r="I273" s="1">
        <v>5</v>
      </c>
      <c r="J273" s="1">
        <v>5</v>
      </c>
      <c r="K273" s="1">
        <v>5</v>
      </c>
      <c r="L273" s="1">
        <v>5</v>
      </c>
      <c r="M273" s="1">
        <v>5</v>
      </c>
      <c r="N273" s="1">
        <v>5</v>
      </c>
      <c r="O273" s="1">
        <v>5</v>
      </c>
      <c r="P273" s="1">
        <v>5</v>
      </c>
      <c r="Q273" s="1">
        <v>5</v>
      </c>
      <c r="R273" s="1">
        <v>5</v>
      </c>
      <c r="S273" s="1">
        <v>5</v>
      </c>
      <c r="T273" s="1">
        <v>5</v>
      </c>
      <c r="U273" s="1">
        <v>5</v>
      </c>
      <c r="V273" s="1">
        <v>5</v>
      </c>
      <c r="W273" s="1">
        <v>5</v>
      </c>
      <c r="X273" s="1">
        <v>5</v>
      </c>
      <c r="Y273" s="1">
        <v>5</v>
      </c>
      <c r="Z273" s="19"/>
      <c r="AA273" s="19" t="s">
        <v>2975</v>
      </c>
      <c r="AB273" s="22" t="s">
        <v>2994</v>
      </c>
      <c r="AC273" t="str">
        <f t="shared" si="24"/>
        <v>墨西哥</v>
      </c>
      <c r="AD273">
        <f t="shared" si="25"/>
        <v>25</v>
      </c>
      <c r="AE273">
        <f t="shared" si="26"/>
        <v>20</v>
      </c>
      <c r="AF273">
        <f t="shared" si="27"/>
        <v>20</v>
      </c>
      <c r="AG273">
        <f t="shared" si="28"/>
        <v>25</v>
      </c>
      <c r="AH273">
        <f t="shared" si="29"/>
        <v>10</v>
      </c>
    </row>
    <row r="274" ht="15" hidden="1" spans="1:34">
      <c r="A274" s="19" t="s">
        <v>479</v>
      </c>
      <c r="B274" s="1" t="s">
        <v>480</v>
      </c>
      <c r="C274" s="1" t="s">
        <v>8</v>
      </c>
      <c r="D274" s="1"/>
      <c r="E274" s="1"/>
      <c r="F274" s="1">
        <v>3</v>
      </c>
      <c r="G274" s="1">
        <v>3</v>
      </c>
      <c r="H274" s="1">
        <v>3</v>
      </c>
      <c r="I274" s="1">
        <v>3</v>
      </c>
      <c r="J274" s="1">
        <v>3</v>
      </c>
      <c r="K274" s="1">
        <v>3</v>
      </c>
      <c r="L274" s="1">
        <v>3</v>
      </c>
      <c r="M274" s="1">
        <v>3</v>
      </c>
      <c r="N274" s="1">
        <v>3</v>
      </c>
      <c r="O274" s="1">
        <v>2</v>
      </c>
      <c r="P274" s="1">
        <v>2</v>
      </c>
      <c r="Q274" s="1">
        <v>2</v>
      </c>
      <c r="R274" s="1">
        <v>2</v>
      </c>
      <c r="S274" s="1">
        <v>2</v>
      </c>
      <c r="T274" s="1">
        <v>2</v>
      </c>
      <c r="U274" s="1">
        <v>2</v>
      </c>
      <c r="V274" s="1">
        <v>2</v>
      </c>
      <c r="W274" s="1">
        <v>2</v>
      </c>
      <c r="X274" s="1">
        <v>2</v>
      </c>
      <c r="Y274" s="1">
        <v>2</v>
      </c>
      <c r="Z274" s="19"/>
      <c r="AA274" s="19" t="s">
        <v>2975</v>
      </c>
      <c r="AB274" s="22" t="s">
        <v>2994</v>
      </c>
      <c r="AC274" t="str">
        <f t="shared" si="24"/>
        <v>墨西哥</v>
      </c>
      <c r="AD274">
        <f t="shared" si="25"/>
        <v>15</v>
      </c>
      <c r="AE274">
        <f t="shared" si="26"/>
        <v>12</v>
      </c>
      <c r="AF274">
        <f t="shared" si="27"/>
        <v>8</v>
      </c>
      <c r="AG274">
        <f t="shared" si="28"/>
        <v>10</v>
      </c>
      <c r="AH274">
        <f t="shared" si="29"/>
        <v>4</v>
      </c>
    </row>
    <row r="275" ht="15" hidden="1" spans="1:34">
      <c r="A275" s="19" t="s">
        <v>481</v>
      </c>
      <c r="B275" s="1" t="s">
        <v>480</v>
      </c>
      <c r="C275" s="1" t="s">
        <v>10</v>
      </c>
      <c r="D275" s="1"/>
      <c r="E275" s="1"/>
      <c r="F275" s="1">
        <v>12</v>
      </c>
      <c r="G275" s="1">
        <v>9</v>
      </c>
      <c r="H275" s="1">
        <v>7</v>
      </c>
      <c r="I275" s="1">
        <v>9</v>
      </c>
      <c r="J275" s="1">
        <v>7</v>
      </c>
      <c r="K275" s="1">
        <v>9</v>
      </c>
      <c r="L275" s="1">
        <v>7</v>
      </c>
      <c r="M275" s="1">
        <v>7</v>
      </c>
      <c r="N275" s="1">
        <v>9</v>
      </c>
      <c r="O275" s="1">
        <v>5</v>
      </c>
      <c r="P275" s="1">
        <v>5</v>
      </c>
      <c r="Q275" s="1">
        <v>5</v>
      </c>
      <c r="R275" s="1">
        <v>5</v>
      </c>
      <c r="S275" s="1">
        <v>5</v>
      </c>
      <c r="T275" s="1">
        <v>5</v>
      </c>
      <c r="U275" s="1">
        <v>7</v>
      </c>
      <c r="V275" s="1">
        <v>7</v>
      </c>
      <c r="W275" s="1">
        <v>7</v>
      </c>
      <c r="X275" s="1">
        <v>7</v>
      </c>
      <c r="Y275" s="1">
        <v>7</v>
      </c>
      <c r="Z275" s="19"/>
      <c r="AA275" s="19" t="s">
        <v>2978</v>
      </c>
      <c r="AB275" s="22" t="s">
        <v>2994</v>
      </c>
      <c r="AC275" t="str">
        <f t="shared" si="24"/>
        <v>加拿大</v>
      </c>
      <c r="AD275">
        <f t="shared" si="25"/>
        <v>44</v>
      </c>
      <c r="AE275">
        <f t="shared" si="26"/>
        <v>32</v>
      </c>
      <c r="AF275">
        <f t="shared" si="27"/>
        <v>20</v>
      </c>
      <c r="AG275">
        <f t="shared" si="28"/>
        <v>31</v>
      </c>
      <c r="AH275">
        <f t="shared" si="29"/>
        <v>14</v>
      </c>
    </row>
    <row r="276" ht="15" hidden="1" spans="1:34">
      <c r="A276" s="19" t="s">
        <v>482</v>
      </c>
      <c r="B276" s="1" t="s">
        <v>483</v>
      </c>
      <c r="C276" s="1" t="s">
        <v>8</v>
      </c>
      <c r="D276" s="1"/>
      <c r="E276" s="1"/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1</v>
      </c>
      <c r="P276" s="1">
        <v>1</v>
      </c>
      <c r="Q276" s="1">
        <v>1</v>
      </c>
      <c r="R276" s="1">
        <v>2</v>
      </c>
      <c r="S276" s="1">
        <v>2</v>
      </c>
      <c r="T276" s="1">
        <v>2</v>
      </c>
      <c r="U276" s="1">
        <v>2</v>
      </c>
      <c r="V276" s="1">
        <v>2</v>
      </c>
      <c r="W276" s="1">
        <v>2</v>
      </c>
      <c r="X276" s="1">
        <v>2</v>
      </c>
      <c r="Y276" s="1">
        <v>2</v>
      </c>
      <c r="Z276" s="19"/>
      <c r="AA276" s="19" t="s">
        <v>2975</v>
      </c>
      <c r="AB276" s="22" t="s">
        <v>2994</v>
      </c>
      <c r="AC276" t="str">
        <f t="shared" si="24"/>
        <v>墨西哥</v>
      </c>
      <c r="AD276">
        <f t="shared" si="25"/>
        <v>0</v>
      </c>
      <c r="AE276">
        <f t="shared" si="26"/>
        <v>0</v>
      </c>
      <c r="AF276">
        <f t="shared" si="27"/>
        <v>5</v>
      </c>
      <c r="AG276">
        <f t="shared" si="28"/>
        <v>10</v>
      </c>
      <c r="AH276">
        <f t="shared" si="29"/>
        <v>4</v>
      </c>
    </row>
    <row r="277" ht="15" hidden="1" spans="1:34">
      <c r="A277" s="19" t="s">
        <v>484</v>
      </c>
      <c r="B277" s="1" t="s">
        <v>483</v>
      </c>
      <c r="C277" s="1" t="s">
        <v>10</v>
      </c>
      <c r="D277" s="1"/>
      <c r="E277" s="1"/>
      <c r="F277" s="1">
        <v>18</v>
      </c>
      <c r="G277" s="1">
        <v>15</v>
      </c>
      <c r="H277" s="1">
        <v>15</v>
      </c>
      <c r="I277" s="1">
        <v>15</v>
      </c>
      <c r="J277" s="1">
        <v>15</v>
      </c>
      <c r="K277" s="1">
        <v>15</v>
      </c>
      <c r="L277" s="1">
        <v>15</v>
      </c>
      <c r="M277" s="1">
        <v>15</v>
      </c>
      <c r="N277" s="1">
        <v>15</v>
      </c>
      <c r="O277" s="1">
        <v>15</v>
      </c>
      <c r="P277" s="1">
        <v>15</v>
      </c>
      <c r="Q277" s="1">
        <v>15</v>
      </c>
      <c r="R277" s="1">
        <v>15</v>
      </c>
      <c r="S277" s="1">
        <v>15</v>
      </c>
      <c r="T277" s="1">
        <v>15</v>
      </c>
      <c r="U277" s="1">
        <v>15</v>
      </c>
      <c r="V277" s="1">
        <v>15</v>
      </c>
      <c r="W277" s="1">
        <v>15</v>
      </c>
      <c r="X277" s="1">
        <v>15</v>
      </c>
      <c r="Y277" s="1">
        <v>15</v>
      </c>
      <c r="Z277" s="19"/>
      <c r="AA277" s="19" t="s">
        <v>2978</v>
      </c>
      <c r="AB277" s="22" t="s">
        <v>2994</v>
      </c>
      <c r="AC277" t="str">
        <f t="shared" si="24"/>
        <v>加拿大</v>
      </c>
      <c r="AD277">
        <f t="shared" si="25"/>
        <v>78</v>
      </c>
      <c r="AE277">
        <f t="shared" si="26"/>
        <v>60</v>
      </c>
      <c r="AF277">
        <f t="shared" si="27"/>
        <v>60</v>
      </c>
      <c r="AG277">
        <f t="shared" si="28"/>
        <v>75</v>
      </c>
      <c r="AH277">
        <f t="shared" si="29"/>
        <v>30</v>
      </c>
    </row>
    <row r="278" ht="15" hidden="1" spans="1:34">
      <c r="A278" s="19" t="s">
        <v>485</v>
      </c>
      <c r="B278" s="1" t="s">
        <v>486</v>
      </c>
      <c r="C278" s="1" t="s">
        <v>8</v>
      </c>
      <c r="D278" s="1"/>
      <c r="E278" s="1"/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1</v>
      </c>
      <c r="P278" s="1">
        <v>1</v>
      </c>
      <c r="Q278" s="1">
        <v>1</v>
      </c>
      <c r="R278" s="1">
        <v>2</v>
      </c>
      <c r="S278" s="1">
        <v>2</v>
      </c>
      <c r="T278" s="1">
        <v>2</v>
      </c>
      <c r="U278" s="1">
        <v>2</v>
      </c>
      <c r="V278" s="1">
        <v>2</v>
      </c>
      <c r="W278" s="1">
        <v>2</v>
      </c>
      <c r="X278" s="1">
        <v>2</v>
      </c>
      <c r="Y278" s="1">
        <v>2</v>
      </c>
      <c r="Z278" s="19"/>
      <c r="AA278" s="19" t="s">
        <v>2975</v>
      </c>
      <c r="AB278" s="22" t="s">
        <v>2994</v>
      </c>
      <c r="AC278" t="str">
        <f t="shared" si="24"/>
        <v>墨西哥</v>
      </c>
      <c r="AD278">
        <f t="shared" si="25"/>
        <v>0</v>
      </c>
      <c r="AE278">
        <f t="shared" si="26"/>
        <v>0</v>
      </c>
      <c r="AF278">
        <f t="shared" si="27"/>
        <v>5</v>
      </c>
      <c r="AG278">
        <f t="shared" si="28"/>
        <v>10</v>
      </c>
      <c r="AH278">
        <f t="shared" si="29"/>
        <v>4</v>
      </c>
    </row>
    <row r="279" ht="15" hidden="1" spans="1:34">
      <c r="A279" s="19" t="s">
        <v>487</v>
      </c>
      <c r="B279" s="1" t="s">
        <v>486</v>
      </c>
      <c r="C279" s="1" t="s">
        <v>10</v>
      </c>
      <c r="D279" s="1"/>
      <c r="E279" s="1"/>
      <c r="F279" s="1">
        <v>5</v>
      </c>
      <c r="G279" s="1">
        <v>5</v>
      </c>
      <c r="H279" s="1">
        <v>4</v>
      </c>
      <c r="I279" s="1">
        <v>4</v>
      </c>
      <c r="J279" s="1">
        <v>4</v>
      </c>
      <c r="K279" s="1">
        <v>4</v>
      </c>
      <c r="L279" s="1">
        <v>4</v>
      </c>
      <c r="M279" s="1">
        <v>4</v>
      </c>
      <c r="N279" s="1">
        <v>4</v>
      </c>
      <c r="O279" s="1">
        <v>4</v>
      </c>
      <c r="P279" s="1">
        <v>4</v>
      </c>
      <c r="Q279" s="1">
        <v>4</v>
      </c>
      <c r="R279" s="1">
        <v>4</v>
      </c>
      <c r="S279" s="1">
        <v>4</v>
      </c>
      <c r="T279" s="1">
        <v>4</v>
      </c>
      <c r="U279" s="1">
        <v>4</v>
      </c>
      <c r="V279" s="1">
        <v>2</v>
      </c>
      <c r="W279" s="1">
        <v>2</v>
      </c>
      <c r="X279" s="1">
        <v>2</v>
      </c>
      <c r="Y279" s="1">
        <v>2</v>
      </c>
      <c r="Z279" s="19"/>
      <c r="AA279" s="19" t="s">
        <v>2978</v>
      </c>
      <c r="AB279" s="22" t="s">
        <v>2994</v>
      </c>
      <c r="AC279" t="str">
        <f t="shared" si="24"/>
        <v>加拿大</v>
      </c>
      <c r="AD279">
        <f t="shared" si="25"/>
        <v>22</v>
      </c>
      <c r="AE279">
        <f t="shared" si="26"/>
        <v>16</v>
      </c>
      <c r="AF279">
        <f t="shared" si="27"/>
        <v>16</v>
      </c>
      <c r="AG279">
        <f t="shared" si="28"/>
        <v>16</v>
      </c>
      <c r="AH279">
        <f t="shared" si="29"/>
        <v>4</v>
      </c>
    </row>
    <row r="280" ht="15" hidden="1" spans="1:34">
      <c r="A280" s="19" t="s">
        <v>488</v>
      </c>
      <c r="B280" s="1" t="s">
        <v>489</v>
      </c>
      <c r="C280" s="1" t="s">
        <v>8</v>
      </c>
      <c r="D280" s="1"/>
      <c r="E280" s="1"/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10</v>
      </c>
      <c r="L280" s="1">
        <v>10</v>
      </c>
      <c r="M280" s="1">
        <v>10</v>
      </c>
      <c r="N280" s="1">
        <v>10</v>
      </c>
      <c r="O280" s="1">
        <v>10</v>
      </c>
      <c r="P280" s="1">
        <v>8</v>
      </c>
      <c r="Q280" s="1">
        <v>8</v>
      </c>
      <c r="R280" s="1">
        <v>8</v>
      </c>
      <c r="S280" s="1">
        <v>8</v>
      </c>
      <c r="T280" s="1">
        <v>8</v>
      </c>
      <c r="U280" s="1">
        <v>8</v>
      </c>
      <c r="V280" s="1">
        <v>8</v>
      </c>
      <c r="W280" s="1">
        <v>8</v>
      </c>
      <c r="X280" s="1">
        <v>8</v>
      </c>
      <c r="Y280" s="1">
        <v>8</v>
      </c>
      <c r="Z280" s="19"/>
      <c r="AA280" s="19" t="s">
        <v>2975</v>
      </c>
      <c r="AB280" s="22" t="s">
        <v>2992</v>
      </c>
      <c r="AC280" t="str">
        <f t="shared" si="24"/>
        <v>墨西哥</v>
      </c>
      <c r="AD280">
        <f t="shared" si="25"/>
        <v>0</v>
      </c>
      <c r="AE280">
        <f t="shared" si="26"/>
        <v>40</v>
      </c>
      <c r="AF280">
        <f t="shared" si="27"/>
        <v>34</v>
      </c>
      <c r="AG280">
        <f t="shared" si="28"/>
        <v>40</v>
      </c>
      <c r="AH280">
        <f t="shared" si="29"/>
        <v>16</v>
      </c>
    </row>
    <row r="281" ht="15" hidden="1" spans="1:34">
      <c r="A281" s="19" t="s">
        <v>490</v>
      </c>
      <c r="B281" s="1" t="s">
        <v>489</v>
      </c>
      <c r="C281" s="1" t="s">
        <v>10</v>
      </c>
      <c r="D281" s="1"/>
      <c r="E281" s="1"/>
      <c r="F281" s="1">
        <v>20</v>
      </c>
      <c r="G281" s="1">
        <v>15</v>
      </c>
      <c r="H281" s="1">
        <v>15</v>
      </c>
      <c r="I281" s="1">
        <v>15</v>
      </c>
      <c r="J281" s="1">
        <v>12</v>
      </c>
      <c r="K281" s="1">
        <v>12</v>
      </c>
      <c r="L281" s="1">
        <v>10</v>
      </c>
      <c r="M281" s="1">
        <v>10</v>
      </c>
      <c r="N281" s="1">
        <v>10</v>
      </c>
      <c r="O281" s="1">
        <v>10</v>
      </c>
      <c r="P281" s="1">
        <v>10</v>
      </c>
      <c r="Q281" s="1">
        <v>10</v>
      </c>
      <c r="R281" s="1">
        <v>10</v>
      </c>
      <c r="S281" s="1">
        <v>10</v>
      </c>
      <c r="T281" s="1">
        <v>9</v>
      </c>
      <c r="U281" s="1">
        <v>9</v>
      </c>
      <c r="V281" s="1">
        <v>9</v>
      </c>
      <c r="W281" s="1">
        <v>9</v>
      </c>
      <c r="X281" s="1">
        <v>9</v>
      </c>
      <c r="Y281" s="1">
        <v>9</v>
      </c>
      <c r="Z281" s="19"/>
      <c r="AA281" s="19" t="s">
        <v>2975</v>
      </c>
      <c r="AB281" s="22" t="s">
        <v>2992</v>
      </c>
      <c r="AC281" t="str">
        <f t="shared" si="24"/>
        <v>加拿大</v>
      </c>
      <c r="AD281">
        <f t="shared" si="25"/>
        <v>77</v>
      </c>
      <c r="AE281">
        <f t="shared" si="26"/>
        <v>42</v>
      </c>
      <c r="AF281">
        <f t="shared" si="27"/>
        <v>40</v>
      </c>
      <c r="AG281">
        <f t="shared" si="28"/>
        <v>46</v>
      </c>
      <c r="AH281">
        <f t="shared" si="29"/>
        <v>18</v>
      </c>
    </row>
    <row r="282" ht="15" hidden="1" spans="1:34">
      <c r="A282" s="19" t="s">
        <v>491</v>
      </c>
      <c r="B282" s="1" t="s">
        <v>492</v>
      </c>
      <c r="C282" s="1" t="s">
        <v>8</v>
      </c>
      <c r="D282" s="1"/>
      <c r="E282" s="1"/>
      <c r="F282" s="1">
        <v>0</v>
      </c>
      <c r="G282" s="1">
        <v>0</v>
      </c>
      <c r="H282" s="1">
        <v>0</v>
      </c>
      <c r="I282" s="1">
        <v>2</v>
      </c>
      <c r="J282" s="1">
        <v>0</v>
      </c>
      <c r="K282" s="1">
        <v>2</v>
      </c>
      <c r="L282" s="1">
        <v>2</v>
      </c>
      <c r="M282" s="1">
        <v>3</v>
      </c>
      <c r="N282" s="1">
        <v>3</v>
      </c>
      <c r="O282" s="1">
        <v>3</v>
      </c>
      <c r="P282" s="1">
        <v>3</v>
      </c>
      <c r="Q282" s="1">
        <v>3</v>
      </c>
      <c r="R282" s="1">
        <v>3</v>
      </c>
      <c r="S282" s="1">
        <v>3</v>
      </c>
      <c r="T282" s="1">
        <v>3</v>
      </c>
      <c r="U282" s="1">
        <v>3</v>
      </c>
      <c r="V282" s="1">
        <v>3</v>
      </c>
      <c r="W282" s="1">
        <v>3</v>
      </c>
      <c r="X282" s="1">
        <v>3</v>
      </c>
      <c r="Y282" s="1">
        <v>3</v>
      </c>
      <c r="Z282" s="19"/>
      <c r="AA282" s="19" t="s">
        <v>2975</v>
      </c>
      <c r="AB282" s="22" t="s">
        <v>2992</v>
      </c>
      <c r="AC282" t="str">
        <f t="shared" si="24"/>
        <v>墨西哥</v>
      </c>
      <c r="AD282">
        <f t="shared" si="25"/>
        <v>2</v>
      </c>
      <c r="AE282">
        <f t="shared" si="26"/>
        <v>10</v>
      </c>
      <c r="AF282">
        <f t="shared" si="27"/>
        <v>12</v>
      </c>
      <c r="AG282">
        <f t="shared" si="28"/>
        <v>15</v>
      </c>
      <c r="AH282">
        <f t="shared" si="29"/>
        <v>6</v>
      </c>
    </row>
    <row r="283" ht="15" hidden="1" spans="1:34">
      <c r="A283" s="19" t="s">
        <v>493</v>
      </c>
      <c r="B283" s="1" t="s">
        <v>492</v>
      </c>
      <c r="C283" s="1" t="s">
        <v>10</v>
      </c>
      <c r="D283" s="1"/>
      <c r="E283" s="1"/>
      <c r="F283" s="1">
        <v>5</v>
      </c>
      <c r="G283" s="1">
        <v>3</v>
      </c>
      <c r="H283" s="1">
        <v>3</v>
      </c>
      <c r="I283" s="1">
        <v>3</v>
      </c>
      <c r="J283" s="1">
        <v>3</v>
      </c>
      <c r="K283" s="1">
        <v>3</v>
      </c>
      <c r="L283" s="1">
        <v>2</v>
      </c>
      <c r="M283" s="1">
        <v>2</v>
      </c>
      <c r="N283" s="1">
        <v>2</v>
      </c>
      <c r="O283" s="1">
        <v>2</v>
      </c>
      <c r="P283" s="1">
        <v>2</v>
      </c>
      <c r="Q283" s="1">
        <v>2</v>
      </c>
      <c r="R283" s="1">
        <v>2</v>
      </c>
      <c r="S283" s="1">
        <v>2</v>
      </c>
      <c r="T283" s="1">
        <v>2</v>
      </c>
      <c r="U283" s="1">
        <v>2</v>
      </c>
      <c r="V283" s="1">
        <v>3</v>
      </c>
      <c r="W283" s="1">
        <v>2</v>
      </c>
      <c r="X283" s="1">
        <v>2</v>
      </c>
      <c r="Y283" s="1">
        <v>2</v>
      </c>
      <c r="Z283" s="19"/>
      <c r="AA283" s="19" t="s">
        <v>2975</v>
      </c>
      <c r="AB283" s="22" t="s">
        <v>2992</v>
      </c>
      <c r="AC283" t="str">
        <f t="shared" si="24"/>
        <v>加拿大</v>
      </c>
      <c r="AD283">
        <f t="shared" si="25"/>
        <v>17</v>
      </c>
      <c r="AE283">
        <f t="shared" si="26"/>
        <v>9</v>
      </c>
      <c r="AF283">
        <f t="shared" si="27"/>
        <v>8</v>
      </c>
      <c r="AG283">
        <f t="shared" si="28"/>
        <v>11</v>
      </c>
      <c r="AH283">
        <f t="shared" si="29"/>
        <v>4</v>
      </c>
    </row>
    <row r="284" ht="15" hidden="1" spans="1:34">
      <c r="A284" s="19" t="s">
        <v>494</v>
      </c>
      <c r="B284" s="1" t="s">
        <v>495</v>
      </c>
      <c r="C284" s="1" t="s">
        <v>10</v>
      </c>
      <c r="D284" s="1"/>
      <c r="E284" s="1"/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9" t="s">
        <v>2982</v>
      </c>
      <c r="AB284" s="22" t="s">
        <v>2986</v>
      </c>
      <c r="AC284" t="str">
        <f t="shared" si="24"/>
        <v>加拿大</v>
      </c>
      <c r="AD284">
        <f t="shared" si="25"/>
        <v>0</v>
      </c>
      <c r="AE284">
        <f t="shared" si="26"/>
        <v>0</v>
      </c>
      <c r="AF284">
        <f t="shared" si="27"/>
        <v>0</v>
      </c>
      <c r="AG284">
        <f t="shared" si="28"/>
        <v>0</v>
      </c>
      <c r="AH284">
        <f t="shared" si="29"/>
        <v>0</v>
      </c>
    </row>
    <row r="285" ht="15" hidden="1" spans="1:34">
      <c r="A285" s="19" t="s">
        <v>496</v>
      </c>
      <c r="B285" s="1" t="s">
        <v>497</v>
      </c>
      <c r="C285" s="1" t="s">
        <v>10</v>
      </c>
      <c r="D285" s="1"/>
      <c r="E285" s="1"/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9" t="s">
        <v>2982</v>
      </c>
      <c r="AB285" s="22" t="s">
        <v>2986</v>
      </c>
      <c r="AC285" t="str">
        <f t="shared" si="24"/>
        <v>加拿大</v>
      </c>
      <c r="AD285">
        <f t="shared" si="25"/>
        <v>0</v>
      </c>
      <c r="AE285">
        <f t="shared" si="26"/>
        <v>0</v>
      </c>
      <c r="AF285">
        <f t="shared" si="27"/>
        <v>0</v>
      </c>
      <c r="AG285">
        <f t="shared" si="28"/>
        <v>0</v>
      </c>
      <c r="AH285">
        <f t="shared" si="29"/>
        <v>0</v>
      </c>
    </row>
    <row r="286" ht="15" hidden="1" spans="1:34">
      <c r="A286" s="19" t="s">
        <v>498</v>
      </c>
      <c r="B286" s="1" t="s">
        <v>499</v>
      </c>
      <c r="C286" s="1" t="s">
        <v>10</v>
      </c>
      <c r="D286" s="1"/>
      <c r="E286" s="1"/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9" t="s">
        <v>2982</v>
      </c>
      <c r="AB286" s="22" t="s">
        <v>2986</v>
      </c>
      <c r="AC286" t="str">
        <f t="shared" si="24"/>
        <v>加拿大</v>
      </c>
      <c r="AD286">
        <f t="shared" si="25"/>
        <v>0</v>
      </c>
      <c r="AE286">
        <f t="shared" si="26"/>
        <v>0</v>
      </c>
      <c r="AF286">
        <f t="shared" si="27"/>
        <v>0</v>
      </c>
      <c r="AG286">
        <f t="shared" si="28"/>
        <v>0</v>
      </c>
      <c r="AH286">
        <f t="shared" si="29"/>
        <v>0</v>
      </c>
    </row>
    <row r="287" ht="15" hidden="1" spans="1:34">
      <c r="A287" s="19" t="s">
        <v>500</v>
      </c>
      <c r="B287" s="1" t="s">
        <v>501</v>
      </c>
      <c r="C287" s="1" t="s">
        <v>10</v>
      </c>
      <c r="D287" s="1"/>
      <c r="E287" s="1"/>
      <c r="F287" s="1">
        <v>7</v>
      </c>
      <c r="G287" s="1">
        <v>8</v>
      </c>
      <c r="H287" s="1">
        <v>8</v>
      </c>
      <c r="I287" s="1">
        <v>7</v>
      </c>
      <c r="J287" s="1">
        <v>7</v>
      </c>
      <c r="K287" s="1">
        <v>9</v>
      </c>
      <c r="L287" s="1">
        <v>2</v>
      </c>
      <c r="M287" s="1">
        <v>2</v>
      </c>
      <c r="N287" s="1">
        <v>5</v>
      </c>
      <c r="O287" s="1">
        <v>8</v>
      </c>
      <c r="P287" s="1">
        <v>8</v>
      </c>
      <c r="Q287" s="1">
        <v>7</v>
      </c>
      <c r="R287" s="1">
        <v>7</v>
      </c>
      <c r="S287" s="1">
        <v>8</v>
      </c>
      <c r="T287" s="1">
        <v>8</v>
      </c>
      <c r="U287" s="1">
        <v>7</v>
      </c>
      <c r="V287" s="1">
        <v>7</v>
      </c>
      <c r="W287" s="1">
        <v>0</v>
      </c>
      <c r="X287" s="1">
        <v>0</v>
      </c>
      <c r="Y287" s="1">
        <v>0</v>
      </c>
      <c r="Z287" s="19"/>
      <c r="AA287" s="19" t="s">
        <v>2978</v>
      </c>
      <c r="AB287" s="22" t="s">
        <v>2994</v>
      </c>
      <c r="AC287" t="str">
        <f t="shared" si="24"/>
        <v>加拿大</v>
      </c>
      <c r="AD287">
        <f t="shared" si="25"/>
        <v>37</v>
      </c>
      <c r="AE287">
        <f t="shared" si="26"/>
        <v>18</v>
      </c>
      <c r="AF287">
        <f t="shared" si="27"/>
        <v>30</v>
      </c>
      <c r="AG287">
        <f t="shared" si="28"/>
        <v>30</v>
      </c>
      <c r="AH287">
        <f t="shared" si="29"/>
        <v>0</v>
      </c>
    </row>
    <row r="288" ht="15" hidden="1" spans="1:34">
      <c r="A288" s="19" t="s">
        <v>502</v>
      </c>
      <c r="B288" s="1" t="s">
        <v>503</v>
      </c>
      <c r="C288" s="1" t="s">
        <v>10</v>
      </c>
      <c r="D288" s="1"/>
      <c r="E288" s="1"/>
      <c r="F288" s="1">
        <v>0</v>
      </c>
      <c r="G288" s="1">
        <v>0</v>
      </c>
      <c r="H288" s="1">
        <v>2</v>
      </c>
      <c r="I288" s="1">
        <v>4</v>
      </c>
      <c r="J288" s="1">
        <v>4</v>
      </c>
      <c r="K288" s="1">
        <v>4</v>
      </c>
      <c r="L288" s="1">
        <v>4</v>
      </c>
      <c r="M288" s="1">
        <v>6</v>
      </c>
      <c r="N288" s="1">
        <v>6</v>
      </c>
      <c r="O288" s="1">
        <v>5</v>
      </c>
      <c r="P288" s="1">
        <v>5</v>
      </c>
      <c r="Q288" s="1">
        <v>5</v>
      </c>
      <c r="R288" s="1">
        <v>5</v>
      </c>
      <c r="S288" s="1">
        <v>5</v>
      </c>
      <c r="T288" s="1">
        <v>5</v>
      </c>
      <c r="U288" s="1">
        <v>5</v>
      </c>
      <c r="V288" s="1">
        <v>5</v>
      </c>
      <c r="W288" s="1">
        <v>5</v>
      </c>
      <c r="X288" s="1">
        <v>5</v>
      </c>
      <c r="Y288" s="1">
        <v>5</v>
      </c>
      <c r="Z288" s="19"/>
      <c r="AA288" s="19" t="s">
        <v>2978</v>
      </c>
      <c r="AB288" s="22" t="s">
        <v>2994</v>
      </c>
      <c r="AC288" t="str">
        <f t="shared" si="24"/>
        <v>加拿大</v>
      </c>
      <c r="AD288">
        <f t="shared" si="25"/>
        <v>10</v>
      </c>
      <c r="AE288">
        <f t="shared" si="26"/>
        <v>20</v>
      </c>
      <c r="AF288">
        <f t="shared" si="27"/>
        <v>20</v>
      </c>
      <c r="AG288">
        <f t="shared" si="28"/>
        <v>25</v>
      </c>
      <c r="AH288">
        <f t="shared" si="29"/>
        <v>10</v>
      </c>
    </row>
    <row r="289" ht="15" hidden="1" spans="1:34">
      <c r="A289" s="19" t="s">
        <v>504</v>
      </c>
      <c r="B289" s="1" t="s">
        <v>505</v>
      </c>
      <c r="C289" s="1" t="s">
        <v>8</v>
      </c>
      <c r="D289" s="1"/>
      <c r="E289" s="1"/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1</v>
      </c>
      <c r="P289" s="1">
        <v>1</v>
      </c>
      <c r="Q289" s="1">
        <v>1</v>
      </c>
      <c r="R289" s="1">
        <v>2</v>
      </c>
      <c r="S289" s="1">
        <v>2</v>
      </c>
      <c r="T289" s="1">
        <v>2</v>
      </c>
      <c r="U289" s="1">
        <v>2</v>
      </c>
      <c r="V289" s="1">
        <v>2</v>
      </c>
      <c r="W289" s="1">
        <v>2</v>
      </c>
      <c r="X289" s="1">
        <v>2</v>
      </c>
      <c r="Y289" s="1">
        <v>2</v>
      </c>
      <c r="Z289" s="19"/>
      <c r="AA289" s="19" t="s">
        <v>2975</v>
      </c>
      <c r="AB289" s="22" t="s">
        <v>2994</v>
      </c>
      <c r="AC289" t="str">
        <f t="shared" si="24"/>
        <v>墨西哥</v>
      </c>
      <c r="AD289">
        <f t="shared" si="25"/>
        <v>0</v>
      </c>
      <c r="AE289">
        <f t="shared" si="26"/>
        <v>0</v>
      </c>
      <c r="AF289">
        <f t="shared" si="27"/>
        <v>5</v>
      </c>
      <c r="AG289">
        <f t="shared" si="28"/>
        <v>10</v>
      </c>
      <c r="AH289">
        <f t="shared" si="29"/>
        <v>4</v>
      </c>
    </row>
    <row r="290" ht="15" hidden="1" spans="1:34">
      <c r="A290" s="19" t="s">
        <v>506</v>
      </c>
      <c r="B290" s="1" t="s">
        <v>505</v>
      </c>
      <c r="C290" s="1" t="s">
        <v>10</v>
      </c>
      <c r="D290" s="1"/>
      <c r="E290" s="1"/>
      <c r="F290" s="1">
        <v>0</v>
      </c>
      <c r="G290" s="1">
        <v>0</v>
      </c>
      <c r="H290" s="1">
        <v>21</v>
      </c>
      <c r="I290" s="1">
        <v>21</v>
      </c>
      <c r="J290" s="1">
        <v>35</v>
      </c>
      <c r="K290" s="1">
        <v>21</v>
      </c>
      <c r="L290" s="1">
        <v>18</v>
      </c>
      <c r="M290" s="1">
        <v>18</v>
      </c>
      <c r="N290" s="1">
        <v>18</v>
      </c>
      <c r="O290" s="1">
        <v>18</v>
      </c>
      <c r="P290" s="1">
        <v>7</v>
      </c>
      <c r="Q290" s="1">
        <v>7</v>
      </c>
      <c r="R290" s="1">
        <v>7</v>
      </c>
      <c r="S290" s="1">
        <v>7</v>
      </c>
      <c r="T290" s="1">
        <v>7</v>
      </c>
      <c r="U290" s="1">
        <v>7</v>
      </c>
      <c r="V290" s="1">
        <v>7</v>
      </c>
      <c r="W290" s="1">
        <v>7</v>
      </c>
      <c r="X290" s="1">
        <v>7</v>
      </c>
      <c r="Y290" s="1">
        <v>7</v>
      </c>
      <c r="Z290" s="19"/>
      <c r="AA290" s="19" t="s">
        <v>2978</v>
      </c>
      <c r="AB290" s="22" t="s">
        <v>2994</v>
      </c>
      <c r="AC290" t="str">
        <f t="shared" si="24"/>
        <v>加拿大</v>
      </c>
      <c r="AD290">
        <f t="shared" si="25"/>
        <v>77</v>
      </c>
      <c r="AE290">
        <f t="shared" si="26"/>
        <v>75</v>
      </c>
      <c r="AF290">
        <f t="shared" si="27"/>
        <v>39</v>
      </c>
      <c r="AG290">
        <f t="shared" si="28"/>
        <v>35</v>
      </c>
      <c r="AH290">
        <f t="shared" si="29"/>
        <v>14</v>
      </c>
    </row>
    <row r="291" ht="15" hidden="1" spans="1:34">
      <c r="A291" s="19" t="s">
        <v>507</v>
      </c>
      <c r="B291" s="1" t="s">
        <v>508</v>
      </c>
      <c r="C291" s="1" t="s">
        <v>10</v>
      </c>
      <c r="D291" s="1"/>
      <c r="E291" s="1"/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9"/>
      <c r="AA291" s="19" t="s">
        <v>2978</v>
      </c>
      <c r="AB291" s="22" t="s">
        <v>2994</v>
      </c>
      <c r="AC291" t="str">
        <f t="shared" si="24"/>
        <v>加拿大</v>
      </c>
      <c r="AD291">
        <f t="shared" si="25"/>
        <v>0</v>
      </c>
      <c r="AE291">
        <f t="shared" si="26"/>
        <v>0</v>
      </c>
      <c r="AF291">
        <f t="shared" si="27"/>
        <v>0</v>
      </c>
      <c r="AG291">
        <f t="shared" si="28"/>
        <v>0</v>
      </c>
      <c r="AH291">
        <f t="shared" si="29"/>
        <v>0</v>
      </c>
    </row>
    <row r="292" ht="15" hidden="1" spans="1:34">
      <c r="A292" s="19" t="s">
        <v>509</v>
      </c>
      <c r="B292" s="1" t="s">
        <v>510</v>
      </c>
      <c r="C292" s="1" t="s">
        <v>8</v>
      </c>
      <c r="D292" s="1"/>
      <c r="E292" s="1"/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1</v>
      </c>
      <c r="P292" s="1">
        <v>1</v>
      </c>
      <c r="Q292" s="1">
        <v>1</v>
      </c>
      <c r="R292" s="1">
        <v>2</v>
      </c>
      <c r="S292" s="1">
        <v>2</v>
      </c>
      <c r="T292" s="1">
        <v>2</v>
      </c>
      <c r="U292" s="1">
        <v>2</v>
      </c>
      <c r="V292" s="1">
        <v>2</v>
      </c>
      <c r="W292" s="1">
        <v>2</v>
      </c>
      <c r="X292" s="1">
        <v>2</v>
      </c>
      <c r="Y292" s="1">
        <v>2</v>
      </c>
      <c r="Z292" s="19"/>
      <c r="AA292" s="19" t="s">
        <v>2975</v>
      </c>
      <c r="AB292" s="22" t="s">
        <v>2994</v>
      </c>
      <c r="AC292" t="str">
        <f t="shared" si="24"/>
        <v>墨西哥</v>
      </c>
      <c r="AD292">
        <f t="shared" si="25"/>
        <v>0</v>
      </c>
      <c r="AE292">
        <f t="shared" si="26"/>
        <v>0</v>
      </c>
      <c r="AF292">
        <f t="shared" si="27"/>
        <v>5</v>
      </c>
      <c r="AG292">
        <f t="shared" si="28"/>
        <v>10</v>
      </c>
      <c r="AH292">
        <f t="shared" si="29"/>
        <v>4</v>
      </c>
    </row>
    <row r="293" ht="15" hidden="1" spans="1:34">
      <c r="A293" s="19" t="s">
        <v>511</v>
      </c>
      <c r="B293" s="1" t="s">
        <v>510</v>
      </c>
      <c r="C293" s="1" t="s">
        <v>10</v>
      </c>
      <c r="D293" s="1"/>
      <c r="E293" s="1"/>
      <c r="F293" s="1">
        <v>0</v>
      </c>
      <c r="G293" s="1">
        <v>0</v>
      </c>
      <c r="H293" s="1">
        <v>4</v>
      </c>
      <c r="I293" s="1">
        <v>8</v>
      </c>
      <c r="J293" s="1">
        <v>8</v>
      </c>
      <c r="K293" s="1">
        <v>7</v>
      </c>
      <c r="L293" s="1">
        <v>7</v>
      </c>
      <c r="M293" s="1">
        <v>5</v>
      </c>
      <c r="N293" s="1">
        <v>5</v>
      </c>
      <c r="O293" s="1">
        <v>7</v>
      </c>
      <c r="P293" s="1">
        <v>7</v>
      </c>
      <c r="Q293" s="1">
        <v>5</v>
      </c>
      <c r="R293" s="1">
        <v>5</v>
      </c>
      <c r="S293" s="1">
        <v>7</v>
      </c>
      <c r="T293" s="1">
        <v>7</v>
      </c>
      <c r="U293" s="1">
        <v>5</v>
      </c>
      <c r="V293" s="1">
        <v>5</v>
      </c>
      <c r="W293" s="1">
        <v>5</v>
      </c>
      <c r="X293" s="1">
        <v>5</v>
      </c>
      <c r="Y293" s="1">
        <v>5</v>
      </c>
      <c r="Z293" s="19"/>
      <c r="AA293" s="19" t="s">
        <v>2978</v>
      </c>
      <c r="AB293" s="22" t="s">
        <v>2994</v>
      </c>
      <c r="AC293" t="str">
        <f t="shared" si="24"/>
        <v>加拿大</v>
      </c>
      <c r="AD293">
        <f t="shared" si="25"/>
        <v>20</v>
      </c>
      <c r="AE293">
        <f t="shared" si="26"/>
        <v>24</v>
      </c>
      <c r="AF293">
        <f t="shared" si="27"/>
        <v>24</v>
      </c>
      <c r="AG293">
        <f t="shared" si="28"/>
        <v>29</v>
      </c>
      <c r="AH293">
        <f t="shared" si="29"/>
        <v>10</v>
      </c>
    </row>
    <row r="294" ht="15" hidden="1" spans="1:34">
      <c r="A294" s="19" t="s">
        <v>512</v>
      </c>
      <c r="B294" s="1" t="s">
        <v>513</v>
      </c>
      <c r="C294" s="1" t="s">
        <v>8</v>
      </c>
      <c r="D294" s="1"/>
      <c r="E294" s="1"/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1</v>
      </c>
      <c r="P294" s="1">
        <v>1</v>
      </c>
      <c r="Q294" s="1">
        <v>1</v>
      </c>
      <c r="R294" s="1">
        <v>2</v>
      </c>
      <c r="S294" s="1">
        <v>2</v>
      </c>
      <c r="T294" s="1">
        <v>2</v>
      </c>
      <c r="U294" s="1">
        <v>2</v>
      </c>
      <c r="V294" s="1">
        <v>2</v>
      </c>
      <c r="W294" s="1">
        <v>2</v>
      </c>
      <c r="X294" s="1">
        <v>2</v>
      </c>
      <c r="Y294" s="1">
        <v>2</v>
      </c>
      <c r="Z294" s="19"/>
      <c r="AA294" s="19" t="s">
        <v>2975</v>
      </c>
      <c r="AB294" s="22" t="s">
        <v>2994</v>
      </c>
      <c r="AC294" t="str">
        <f t="shared" si="24"/>
        <v>墨西哥</v>
      </c>
      <c r="AD294">
        <f t="shared" si="25"/>
        <v>0</v>
      </c>
      <c r="AE294">
        <f t="shared" si="26"/>
        <v>0</v>
      </c>
      <c r="AF294">
        <f t="shared" si="27"/>
        <v>5</v>
      </c>
      <c r="AG294">
        <f t="shared" si="28"/>
        <v>10</v>
      </c>
      <c r="AH294">
        <f t="shared" si="29"/>
        <v>4</v>
      </c>
    </row>
    <row r="295" ht="15" hidden="1" spans="1:34">
      <c r="A295" s="19" t="s">
        <v>514</v>
      </c>
      <c r="B295" s="1" t="s">
        <v>513</v>
      </c>
      <c r="C295" s="1" t="s">
        <v>10</v>
      </c>
      <c r="D295" s="1"/>
      <c r="E295" s="1"/>
      <c r="F295" s="1">
        <v>0</v>
      </c>
      <c r="G295" s="1">
        <v>0</v>
      </c>
      <c r="H295" s="1">
        <v>3</v>
      </c>
      <c r="I295" s="1">
        <v>10</v>
      </c>
      <c r="J295" s="1">
        <v>10</v>
      </c>
      <c r="K295" s="1">
        <v>10</v>
      </c>
      <c r="L295" s="1">
        <v>10</v>
      </c>
      <c r="M295" s="1">
        <v>10</v>
      </c>
      <c r="N295" s="1">
        <v>10</v>
      </c>
      <c r="O295" s="1">
        <v>10</v>
      </c>
      <c r="P295" s="1">
        <v>10</v>
      </c>
      <c r="Q295" s="1">
        <v>10</v>
      </c>
      <c r="R295" s="1">
        <v>10</v>
      </c>
      <c r="S295" s="1">
        <v>10</v>
      </c>
      <c r="T295" s="1">
        <v>10</v>
      </c>
      <c r="U295" s="1">
        <v>10</v>
      </c>
      <c r="V295" s="1">
        <v>10</v>
      </c>
      <c r="W295" s="1">
        <v>10</v>
      </c>
      <c r="X295" s="1">
        <v>10</v>
      </c>
      <c r="Y295" s="1">
        <v>10</v>
      </c>
      <c r="Z295" s="19"/>
      <c r="AA295" s="19" t="s">
        <v>2978</v>
      </c>
      <c r="AB295" s="22" t="s">
        <v>2994</v>
      </c>
      <c r="AC295" t="str">
        <f t="shared" si="24"/>
        <v>加拿大</v>
      </c>
      <c r="AD295">
        <f t="shared" si="25"/>
        <v>23</v>
      </c>
      <c r="AE295">
        <f t="shared" si="26"/>
        <v>40</v>
      </c>
      <c r="AF295">
        <f t="shared" si="27"/>
        <v>40</v>
      </c>
      <c r="AG295">
        <f t="shared" si="28"/>
        <v>50</v>
      </c>
      <c r="AH295">
        <f t="shared" si="29"/>
        <v>20</v>
      </c>
    </row>
    <row r="296" ht="15" hidden="1" spans="1:34">
      <c r="A296" s="19" t="s">
        <v>515</v>
      </c>
      <c r="B296" s="1" t="s">
        <v>516</v>
      </c>
      <c r="C296" s="1" t="s">
        <v>10</v>
      </c>
      <c r="D296" s="1"/>
      <c r="E296" s="1"/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2</v>
      </c>
      <c r="M296" s="1">
        <v>2</v>
      </c>
      <c r="N296" s="1">
        <v>2</v>
      </c>
      <c r="O296" s="1">
        <v>2</v>
      </c>
      <c r="P296" s="1">
        <v>2</v>
      </c>
      <c r="Q296" s="1">
        <v>2</v>
      </c>
      <c r="R296" s="1">
        <v>2</v>
      </c>
      <c r="S296" s="1">
        <v>2</v>
      </c>
      <c r="T296" s="1">
        <v>2</v>
      </c>
      <c r="U296" s="1">
        <v>2</v>
      </c>
      <c r="V296" s="1">
        <v>2</v>
      </c>
      <c r="W296" s="1">
        <v>2</v>
      </c>
      <c r="X296" s="1">
        <v>2</v>
      </c>
      <c r="Y296" s="1">
        <v>2</v>
      </c>
      <c r="Z296" s="19"/>
      <c r="AA296" s="19" t="s">
        <v>2978</v>
      </c>
      <c r="AB296" s="22" t="s">
        <v>2994</v>
      </c>
      <c r="AC296" t="str">
        <f t="shared" si="24"/>
        <v>加拿大</v>
      </c>
      <c r="AD296">
        <f t="shared" si="25"/>
        <v>0</v>
      </c>
      <c r="AE296">
        <f t="shared" si="26"/>
        <v>6</v>
      </c>
      <c r="AF296">
        <f t="shared" si="27"/>
        <v>8</v>
      </c>
      <c r="AG296">
        <f t="shared" si="28"/>
        <v>10</v>
      </c>
      <c r="AH296">
        <f t="shared" si="29"/>
        <v>4</v>
      </c>
    </row>
    <row r="297" ht="15" hidden="1" spans="1:34">
      <c r="A297" s="19" t="s">
        <v>517</v>
      </c>
      <c r="B297" s="1" t="s">
        <v>518</v>
      </c>
      <c r="C297" s="1" t="s">
        <v>10</v>
      </c>
      <c r="D297" s="1"/>
      <c r="E297" s="1"/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9"/>
      <c r="AA297" s="19" t="s">
        <v>2997</v>
      </c>
      <c r="AB297" s="22" t="s">
        <v>2990</v>
      </c>
      <c r="AC297" t="str">
        <f t="shared" si="24"/>
        <v>加拿大</v>
      </c>
      <c r="AD297">
        <f t="shared" si="25"/>
        <v>0</v>
      </c>
      <c r="AE297">
        <f t="shared" si="26"/>
        <v>0</v>
      </c>
      <c r="AF297">
        <f t="shared" si="27"/>
        <v>0</v>
      </c>
      <c r="AG297">
        <f t="shared" si="28"/>
        <v>0</v>
      </c>
      <c r="AH297">
        <f t="shared" si="29"/>
        <v>0</v>
      </c>
    </row>
    <row r="298" ht="15" hidden="1" spans="1:34">
      <c r="A298" s="19" t="s">
        <v>519</v>
      </c>
      <c r="B298" s="1" t="s">
        <v>520</v>
      </c>
      <c r="C298" s="1" t="s">
        <v>10</v>
      </c>
      <c r="D298" s="1"/>
      <c r="E298" s="1"/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9"/>
      <c r="AA298" s="19" t="s">
        <v>2997</v>
      </c>
      <c r="AB298" s="22" t="s">
        <v>2992</v>
      </c>
      <c r="AC298" t="str">
        <f t="shared" si="24"/>
        <v>加拿大</v>
      </c>
      <c r="AD298">
        <f t="shared" si="25"/>
        <v>0</v>
      </c>
      <c r="AE298">
        <f t="shared" si="26"/>
        <v>0</v>
      </c>
      <c r="AF298">
        <f t="shared" si="27"/>
        <v>0</v>
      </c>
      <c r="AG298">
        <f t="shared" si="28"/>
        <v>0</v>
      </c>
      <c r="AH298">
        <f t="shared" si="29"/>
        <v>0</v>
      </c>
    </row>
    <row r="299" ht="15" hidden="1" spans="1:34">
      <c r="A299" s="19" t="s">
        <v>521</v>
      </c>
      <c r="B299" s="1" t="s">
        <v>522</v>
      </c>
      <c r="C299" s="1" t="s">
        <v>10</v>
      </c>
      <c r="D299" s="1"/>
      <c r="E299" s="1"/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9"/>
      <c r="AA299" s="19" t="s">
        <v>2997</v>
      </c>
      <c r="AB299" s="22" t="s">
        <v>2990</v>
      </c>
      <c r="AC299" t="str">
        <f t="shared" si="24"/>
        <v>加拿大</v>
      </c>
      <c r="AD299">
        <f t="shared" si="25"/>
        <v>0</v>
      </c>
      <c r="AE299">
        <f t="shared" si="26"/>
        <v>0</v>
      </c>
      <c r="AF299">
        <f t="shared" si="27"/>
        <v>0</v>
      </c>
      <c r="AG299">
        <f t="shared" si="28"/>
        <v>0</v>
      </c>
      <c r="AH299">
        <f t="shared" si="29"/>
        <v>0</v>
      </c>
    </row>
    <row r="300" ht="15" hidden="1" spans="1:34">
      <c r="A300" s="19" t="s">
        <v>523</v>
      </c>
      <c r="B300" s="1" t="s">
        <v>524</v>
      </c>
      <c r="C300" s="1" t="s">
        <v>8</v>
      </c>
      <c r="D300" s="1"/>
      <c r="E300" s="1"/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9"/>
      <c r="AA300" s="19" t="e">
        <v>#N/A</v>
      </c>
      <c r="AB300" s="22" t="e">
        <v>#N/A</v>
      </c>
      <c r="AC300" t="str">
        <f t="shared" si="24"/>
        <v>墨西哥</v>
      </c>
      <c r="AD300">
        <f t="shared" si="25"/>
        <v>0</v>
      </c>
      <c r="AE300">
        <f t="shared" si="26"/>
        <v>0</v>
      </c>
      <c r="AF300">
        <f t="shared" si="27"/>
        <v>0</v>
      </c>
      <c r="AG300">
        <f t="shared" si="28"/>
        <v>0</v>
      </c>
      <c r="AH300">
        <f t="shared" si="29"/>
        <v>0</v>
      </c>
    </row>
    <row r="301" ht="15" hidden="1" spans="1:34">
      <c r="A301" s="19" t="s">
        <v>525</v>
      </c>
      <c r="B301" s="1" t="s">
        <v>526</v>
      </c>
      <c r="C301" s="1" t="s">
        <v>10</v>
      </c>
      <c r="D301" s="1"/>
      <c r="E301" s="1"/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9"/>
      <c r="AA301" s="19" t="s">
        <v>2997</v>
      </c>
      <c r="AB301" s="22" t="s">
        <v>2992</v>
      </c>
      <c r="AC301" t="str">
        <f t="shared" si="24"/>
        <v>加拿大</v>
      </c>
      <c r="AD301">
        <f t="shared" si="25"/>
        <v>0</v>
      </c>
      <c r="AE301">
        <f t="shared" si="26"/>
        <v>0</v>
      </c>
      <c r="AF301">
        <f t="shared" si="27"/>
        <v>0</v>
      </c>
      <c r="AG301">
        <f t="shared" si="28"/>
        <v>0</v>
      </c>
      <c r="AH301">
        <f t="shared" si="29"/>
        <v>0</v>
      </c>
    </row>
    <row r="302" ht="15" hidden="1" spans="1:34">
      <c r="A302" s="19" t="s">
        <v>527</v>
      </c>
      <c r="B302" s="1" t="s">
        <v>528</v>
      </c>
      <c r="C302" s="1" t="s">
        <v>10</v>
      </c>
      <c r="D302" s="1"/>
      <c r="E302" s="1"/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9"/>
      <c r="AA302" s="19" t="s">
        <v>2975</v>
      </c>
      <c r="AB302" s="22" t="s">
        <v>2992</v>
      </c>
      <c r="AC302" t="str">
        <f t="shared" si="24"/>
        <v>加拿大</v>
      </c>
      <c r="AD302">
        <f t="shared" si="25"/>
        <v>0</v>
      </c>
      <c r="AE302">
        <f t="shared" si="26"/>
        <v>0</v>
      </c>
      <c r="AF302">
        <f t="shared" si="27"/>
        <v>0</v>
      </c>
      <c r="AG302">
        <f t="shared" si="28"/>
        <v>0</v>
      </c>
      <c r="AH302">
        <f t="shared" si="29"/>
        <v>0</v>
      </c>
    </row>
    <row r="303" ht="15" hidden="1" spans="1:34">
      <c r="A303" s="19" t="s">
        <v>529</v>
      </c>
      <c r="B303" s="1" t="s">
        <v>530</v>
      </c>
      <c r="C303" s="1" t="s">
        <v>10</v>
      </c>
      <c r="D303" s="1"/>
      <c r="E303" s="1"/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9"/>
      <c r="AA303" s="19" t="s">
        <v>2975</v>
      </c>
      <c r="AB303" s="22" t="s">
        <v>2992</v>
      </c>
      <c r="AC303" t="str">
        <f t="shared" si="24"/>
        <v>加拿大</v>
      </c>
      <c r="AD303">
        <f t="shared" si="25"/>
        <v>0</v>
      </c>
      <c r="AE303">
        <f t="shared" si="26"/>
        <v>0</v>
      </c>
      <c r="AF303">
        <f t="shared" si="27"/>
        <v>0</v>
      </c>
      <c r="AG303">
        <f t="shared" si="28"/>
        <v>0</v>
      </c>
      <c r="AH303">
        <f t="shared" si="29"/>
        <v>0</v>
      </c>
    </row>
    <row r="304" ht="15" hidden="1" spans="1:34">
      <c r="A304" s="19" t="s">
        <v>531</v>
      </c>
      <c r="B304" s="1" t="s">
        <v>532</v>
      </c>
      <c r="C304" s="1" t="s">
        <v>10</v>
      </c>
      <c r="D304" s="1"/>
      <c r="E304" s="1"/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9"/>
      <c r="AA304" s="19" t="s">
        <v>2985</v>
      </c>
      <c r="AB304" s="22" t="s">
        <v>2992</v>
      </c>
      <c r="AC304" t="str">
        <f t="shared" si="24"/>
        <v>加拿大</v>
      </c>
      <c r="AD304">
        <f t="shared" si="25"/>
        <v>0</v>
      </c>
      <c r="AE304">
        <f t="shared" si="26"/>
        <v>0</v>
      </c>
      <c r="AF304">
        <f t="shared" si="27"/>
        <v>0</v>
      </c>
      <c r="AG304">
        <f t="shared" si="28"/>
        <v>0</v>
      </c>
      <c r="AH304">
        <f t="shared" si="29"/>
        <v>0</v>
      </c>
    </row>
    <row r="305" ht="15" hidden="1" spans="1:34">
      <c r="A305" s="19" t="s">
        <v>533</v>
      </c>
      <c r="B305" s="1" t="s">
        <v>534</v>
      </c>
      <c r="C305" s="1" t="s">
        <v>10</v>
      </c>
      <c r="D305" s="1"/>
      <c r="E305" s="1"/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9"/>
      <c r="AA305" s="19" t="s">
        <v>2975</v>
      </c>
      <c r="AB305" s="22" t="s">
        <v>2992</v>
      </c>
      <c r="AC305" t="str">
        <f t="shared" si="24"/>
        <v>加拿大</v>
      </c>
      <c r="AD305">
        <f t="shared" si="25"/>
        <v>0</v>
      </c>
      <c r="AE305">
        <f t="shared" si="26"/>
        <v>0</v>
      </c>
      <c r="AF305">
        <f t="shared" si="27"/>
        <v>0</v>
      </c>
      <c r="AG305">
        <f t="shared" si="28"/>
        <v>0</v>
      </c>
      <c r="AH305">
        <f t="shared" si="29"/>
        <v>0</v>
      </c>
    </row>
    <row r="306" ht="15" hidden="1" spans="1:34">
      <c r="A306" s="19" t="s">
        <v>535</v>
      </c>
      <c r="B306" s="1" t="s">
        <v>536</v>
      </c>
      <c r="C306" s="1" t="s">
        <v>10</v>
      </c>
      <c r="D306" s="1"/>
      <c r="E306" s="1"/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9"/>
      <c r="AA306" s="19" t="s">
        <v>2985</v>
      </c>
      <c r="AB306" s="22" t="s">
        <v>2992</v>
      </c>
      <c r="AC306" t="str">
        <f t="shared" si="24"/>
        <v>加拿大</v>
      </c>
      <c r="AD306">
        <f t="shared" si="25"/>
        <v>0</v>
      </c>
      <c r="AE306">
        <f t="shared" si="26"/>
        <v>0</v>
      </c>
      <c r="AF306">
        <f t="shared" si="27"/>
        <v>0</v>
      </c>
      <c r="AG306">
        <f t="shared" si="28"/>
        <v>0</v>
      </c>
      <c r="AH306">
        <f t="shared" si="29"/>
        <v>0</v>
      </c>
    </row>
    <row r="307" ht="15" hidden="1" spans="1:34">
      <c r="A307" s="19" t="s">
        <v>537</v>
      </c>
      <c r="B307" s="1" t="s">
        <v>538</v>
      </c>
      <c r="C307" s="1" t="s">
        <v>10</v>
      </c>
      <c r="D307" s="1"/>
      <c r="E307" s="1"/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9"/>
      <c r="AA307" s="19" t="s">
        <v>2985</v>
      </c>
      <c r="AB307" s="22" t="s">
        <v>2992</v>
      </c>
      <c r="AC307" t="str">
        <f t="shared" si="24"/>
        <v>加拿大</v>
      </c>
      <c r="AD307">
        <f t="shared" si="25"/>
        <v>0</v>
      </c>
      <c r="AE307">
        <f t="shared" si="26"/>
        <v>0</v>
      </c>
      <c r="AF307">
        <f t="shared" si="27"/>
        <v>0</v>
      </c>
      <c r="AG307">
        <f t="shared" si="28"/>
        <v>0</v>
      </c>
      <c r="AH307">
        <f t="shared" si="29"/>
        <v>0</v>
      </c>
    </row>
    <row r="308" ht="15" hidden="1" spans="1:34">
      <c r="A308" s="19" t="s">
        <v>539</v>
      </c>
      <c r="B308" s="1" t="s">
        <v>530</v>
      </c>
      <c r="C308" s="1" t="s">
        <v>8</v>
      </c>
      <c r="D308" s="1"/>
      <c r="E308" s="1"/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9"/>
      <c r="AA308" s="19" t="s">
        <v>2975</v>
      </c>
      <c r="AB308" s="22" t="s">
        <v>2992</v>
      </c>
      <c r="AC308" t="str">
        <f t="shared" si="24"/>
        <v>墨西哥</v>
      </c>
      <c r="AD308">
        <f t="shared" si="25"/>
        <v>0</v>
      </c>
      <c r="AE308">
        <f t="shared" si="26"/>
        <v>0</v>
      </c>
      <c r="AF308">
        <f t="shared" si="27"/>
        <v>0</v>
      </c>
      <c r="AG308">
        <f t="shared" si="28"/>
        <v>0</v>
      </c>
      <c r="AH308">
        <f t="shared" si="29"/>
        <v>0</v>
      </c>
    </row>
    <row r="309" ht="15" hidden="1" spans="1:34">
      <c r="A309" s="19" t="s">
        <v>540</v>
      </c>
      <c r="B309" s="1" t="s">
        <v>532</v>
      </c>
      <c r="C309" s="1" t="s">
        <v>8</v>
      </c>
      <c r="D309" s="1"/>
      <c r="E309" s="1"/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9"/>
      <c r="AA309" s="19" t="s">
        <v>2975</v>
      </c>
      <c r="AB309" s="22" t="s">
        <v>2992</v>
      </c>
      <c r="AC309" t="str">
        <f t="shared" si="24"/>
        <v>墨西哥</v>
      </c>
      <c r="AD309">
        <f t="shared" si="25"/>
        <v>0</v>
      </c>
      <c r="AE309">
        <f t="shared" si="26"/>
        <v>0</v>
      </c>
      <c r="AF309">
        <f t="shared" si="27"/>
        <v>0</v>
      </c>
      <c r="AG309">
        <f t="shared" si="28"/>
        <v>0</v>
      </c>
      <c r="AH309">
        <f t="shared" si="29"/>
        <v>0</v>
      </c>
    </row>
    <row r="310" ht="15" hidden="1" spans="1:34">
      <c r="A310" s="19" t="s">
        <v>541</v>
      </c>
      <c r="B310" s="1" t="s">
        <v>413</v>
      </c>
      <c r="C310" s="1" t="s">
        <v>10</v>
      </c>
      <c r="D310" s="1"/>
      <c r="E310" s="1"/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9"/>
      <c r="AA310" s="19" t="s">
        <v>2975</v>
      </c>
      <c r="AB310" s="22" t="s">
        <v>2992</v>
      </c>
      <c r="AC310" t="str">
        <f t="shared" si="24"/>
        <v>加拿大</v>
      </c>
      <c r="AD310">
        <f t="shared" si="25"/>
        <v>0</v>
      </c>
      <c r="AE310">
        <f t="shared" si="26"/>
        <v>0</v>
      </c>
      <c r="AF310">
        <f t="shared" si="27"/>
        <v>0</v>
      </c>
      <c r="AG310">
        <f t="shared" si="28"/>
        <v>0</v>
      </c>
      <c r="AH310">
        <f t="shared" si="29"/>
        <v>0</v>
      </c>
    </row>
    <row r="311" ht="15" hidden="1" spans="1:34">
      <c r="A311" s="19" t="s">
        <v>542</v>
      </c>
      <c r="B311" s="1" t="s">
        <v>543</v>
      </c>
      <c r="C311" s="1" t="s">
        <v>10</v>
      </c>
      <c r="D311" s="1"/>
      <c r="E311" s="1"/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9"/>
      <c r="AA311" s="19" t="s">
        <v>2975</v>
      </c>
      <c r="AB311" s="22" t="s">
        <v>2992</v>
      </c>
      <c r="AC311" t="str">
        <f t="shared" si="24"/>
        <v>加拿大</v>
      </c>
      <c r="AD311">
        <f t="shared" si="25"/>
        <v>0</v>
      </c>
      <c r="AE311">
        <f t="shared" si="26"/>
        <v>0</v>
      </c>
      <c r="AF311">
        <f t="shared" si="27"/>
        <v>0</v>
      </c>
      <c r="AG311">
        <f t="shared" si="28"/>
        <v>0</v>
      </c>
      <c r="AH311">
        <f t="shared" si="29"/>
        <v>0</v>
      </c>
    </row>
    <row r="312" ht="15" hidden="1" spans="1:34">
      <c r="A312" s="19" t="s">
        <v>544</v>
      </c>
      <c r="B312" s="1" t="s">
        <v>543</v>
      </c>
      <c r="C312" s="1" t="s">
        <v>8</v>
      </c>
      <c r="D312" s="1"/>
      <c r="E312" s="1"/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9"/>
      <c r="AA312" s="19" t="s">
        <v>2975</v>
      </c>
      <c r="AB312" s="22" t="s">
        <v>2992</v>
      </c>
      <c r="AC312" t="str">
        <f t="shared" si="24"/>
        <v>墨西哥</v>
      </c>
      <c r="AD312">
        <f t="shared" si="25"/>
        <v>0</v>
      </c>
      <c r="AE312">
        <f t="shared" si="26"/>
        <v>0</v>
      </c>
      <c r="AF312">
        <f t="shared" si="27"/>
        <v>0</v>
      </c>
      <c r="AG312">
        <f t="shared" si="28"/>
        <v>0</v>
      </c>
      <c r="AH312">
        <f t="shared" si="29"/>
        <v>0</v>
      </c>
    </row>
    <row r="313" ht="15" hidden="1" spans="1:34">
      <c r="A313" s="19" t="s">
        <v>545</v>
      </c>
      <c r="B313" s="1" t="s">
        <v>546</v>
      </c>
      <c r="C313" s="1" t="s">
        <v>10</v>
      </c>
      <c r="D313" s="1"/>
      <c r="E313" s="1"/>
      <c r="F313" s="1">
        <v>18</v>
      </c>
      <c r="G313" s="1">
        <v>18</v>
      </c>
      <c r="H313" s="1">
        <v>18</v>
      </c>
      <c r="I313" s="1">
        <v>18</v>
      </c>
      <c r="J313" s="1">
        <v>18</v>
      </c>
      <c r="K313" s="1">
        <v>15</v>
      </c>
      <c r="L313" s="1">
        <v>15</v>
      </c>
      <c r="M313" s="1">
        <v>15</v>
      </c>
      <c r="N313" s="1">
        <v>15</v>
      </c>
      <c r="O313" s="1">
        <v>15</v>
      </c>
      <c r="P313" s="1">
        <v>10</v>
      </c>
      <c r="Q313" s="1">
        <v>10</v>
      </c>
      <c r="R313" s="1">
        <v>10</v>
      </c>
      <c r="S313" s="1">
        <v>10</v>
      </c>
      <c r="T313" s="1">
        <v>10</v>
      </c>
      <c r="U313" s="1">
        <v>10</v>
      </c>
      <c r="V313" s="1">
        <v>10</v>
      </c>
      <c r="W313" s="1">
        <v>7</v>
      </c>
      <c r="X313" s="1">
        <v>7</v>
      </c>
      <c r="Y313" s="1">
        <v>7</v>
      </c>
      <c r="Z313" s="19"/>
      <c r="AA313" s="19" t="s">
        <v>2975</v>
      </c>
      <c r="AB313" s="22" t="s">
        <v>2992</v>
      </c>
      <c r="AC313" t="str">
        <f t="shared" si="24"/>
        <v>加拿大</v>
      </c>
      <c r="AD313">
        <f t="shared" si="25"/>
        <v>90</v>
      </c>
      <c r="AE313">
        <f t="shared" si="26"/>
        <v>60</v>
      </c>
      <c r="AF313">
        <f t="shared" si="27"/>
        <v>45</v>
      </c>
      <c r="AG313">
        <f t="shared" si="28"/>
        <v>47</v>
      </c>
      <c r="AH313">
        <f t="shared" si="29"/>
        <v>14</v>
      </c>
    </row>
    <row r="314" ht="15" hidden="1" spans="1:34">
      <c r="A314" s="19" t="s">
        <v>547</v>
      </c>
      <c r="B314" s="1" t="s">
        <v>546</v>
      </c>
      <c r="C314" s="1" t="s">
        <v>8</v>
      </c>
      <c r="D314" s="1"/>
      <c r="E314" s="1"/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9"/>
      <c r="AA314" s="19" t="s">
        <v>2975</v>
      </c>
      <c r="AB314" s="22" t="s">
        <v>2992</v>
      </c>
      <c r="AC314" t="str">
        <f t="shared" si="24"/>
        <v>墨西哥</v>
      </c>
      <c r="AD314">
        <f t="shared" si="25"/>
        <v>0</v>
      </c>
      <c r="AE314">
        <f t="shared" si="26"/>
        <v>0</v>
      </c>
      <c r="AF314">
        <f t="shared" si="27"/>
        <v>0</v>
      </c>
      <c r="AG314">
        <f t="shared" si="28"/>
        <v>0</v>
      </c>
      <c r="AH314">
        <f t="shared" si="29"/>
        <v>0</v>
      </c>
    </row>
    <row r="315" ht="15" hidden="1" spans="1:34">
      <c r="A315" s="19" t="s">
        <v>548</v>
      </c>
      <c r="B315" s="1" t="s">
        <v>549</v>
      </c>
      <c r="C315" s="1" t="s">
        <v>10</v>
      </c>
      <c r="D315" s="1"/>
      <c r="E315" s="1"/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9"/>
      <c r="AA315" s="19" t="s">
        <v>2985</v>
      </c>
      <c r="AB315" s="22" t="s">
        <v>2992</v>
      </c>
      <c r="AC315" t="str">
        <f t="shared" si="24"/>
        <v>加拿大</v>
      </c>
      <c r="AD315">
        <f t="shared" si="25"/>
        <v>0</v>
      </c>
      <c r="AE315">
        <f t="shared" si="26"/>
        <v>0</v>
      </c>
      <c r="AF315">
        <f t="shared" si="27"/>
        <v>0</v>
      </c>
      <c r="AG315">
        <f t="shared" si="28"/>
        <v>0</v>
      </c>
      <c r="AH315">
        <f t="shared" si="29"/>
        <v>0</v>
      </c>
    </row>
    <row r="316" ht="15" hidden="1" spans="1:34">
      <c r="A316" s="19" t="s">
        <v>550</v>
      </c>
      <c r="B316" s="1" t="s">
        <v>551</v>
      </c>
      <c r="C316" s="1" t="s">
        <v>8</v>
      </c>
      <c r="D316" s="1"/>
      <c r="E316" s="1"/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9"/>
      <c r="AA316" s="19" t="s">
        <v>2975</v>
      </c>
      <c r="AB316" s="22" t="s">
        <v>2992</v>
      </c>
      <c r="AC316" t="str">
        <f t="shared" si="24"/>
        <v>墨西哥</v>
      </c>
      <c r="AD316">
        <f t="shared" si="25"/>
        <v>0</v>
      </c>
      <c r="AE316">
        <f t="shared" si="26"/>
        <v>0</v>
      </c>
      <c r="AF316">
        <f t="shared" si="27"/>
        <v>0</v>
      </c>
      <c r="AG316">
        <f t="shared" si="28"/>
        <v>0</v>
      </c>
      <c r="AH316">
        <f t="shared" si="29"/>
        <v>0</v>
      </c>
    </row>
    <row r="317" ht="15" hidden="1" spans="1:34">
      <c r="A317" s="19" t="s">
        <v>552</v>
      </c>
      <c r="B317" s="1" t="s">
        <v>551</v>
      </c>
      <c r="C317" s="1" t="s">
        <v>10</v>
      </c>
      <c r="D317" s="1"/>
      <c r="E317" s="1"/>
      <c r="F317" s="1">
        <v>0</v>
      </c>
      <c r="G317" s="1">
        <v>0</v>
      </c>
      <c r="H317" s="1">
        <v>3</v>
      </c>
      <c r="I317" s="1">
        <v>5</v>
      </c>
      <c r="J317" s="1">
        <v>6</v>
      </c>
      <c r="K317" s="1">
        <v>6</v>
      </c>
      <c r="L317" s="1">
        <v>7</v>
      </c>
      <c r="M317" s="1">
        <v>7</v>
      </c>
      <c r="N317" s="1">
        <v>7</v>
      </c>
      <c r="O317" s="1">
        <v>7</v>
      </c>
      <c r="P317" s="1">
        <v>7</v>
      </c>
      <c r="Q317" s="1">
        <v>7</v>
      </c>
      <c r="R317" s="1">
        <v>6</v>
      </c>
      <c r="S317" s="1">
        <v>6</v>
      </c>
      <c r="T317" s="1">
        <v>4</v>
      </c>
      <c r="U317" s="1">
        <v>4</v>
      </c>
      <c r="V317" s="1">
        <v>4</v>
      </c>
      <c r="W317" s="1">
        <v>4</v>
      </c>
      <c r="X317" s="1">
        <v>4</v>
      </c>
      <c r="Y317" s="1">
        <v>3</v>
      </c>
      <c r="Z317" s="19"/>
      <c r="AA317" s="19" t="s">
        <v>2975</v>
      </c>
      <c r="AB317" s="22" t="s">
        <v>2992</v>
      </c>
      <c r="AC317" t="str">
        <f t="shared" si="24"/>
        <v>加拿大</v>
      </c>
      <c r="AD317">
        <f t="shared" si="25"/>
        <v>14</v>
      </c>
      <c r="AE317">
        <f t="shared" si="26"/>
        <v>27</v>
      </c>
      <c r="AF317">
        <f t="shared" si="27"/>
        <v>27</v>
      </c>
      <c r="AG317">
        <f t="shared" si="28"/>
        <v>22</v>
      </c>
      <c r="AH317">
        <f t="shared" si="29"/>
        <v>7</v>
      </c>
    </row>
    <row r="318" ht="15" hidden="1" spans="1:34">
      <c r="A318" s="19" t="s">
        <v>553</v>
      </c>
      <c r="B318" s="1" t="s">
        <v>554</v>
      </c>
      <c r="C318" s="1" t="s">
        <v>8</v>
      </c>
      <c r="D318" s="1"/>
      <c r="E318" s="1"/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9"/>
      <c r="AA318" s="19" t="s">
        <v>2975</v>
      </c>
      <c r="AB318" s="22" t="s">
        <v>2992</v>
      </c>
      <c r="AC318" t="str">
        <f t="shared" si="24"/>
        <v>墨西哥</v>
      </c>
      <c r="AD318">
        <f t="shared" si="25"/>
        <v>0</v>
      </c>
      <c r="AE318">
        <f t="shared" si="26"/>
        <v>0</v>
      </c>
      <c r="AF318">
        <f t="shared" si="27"/>
        <v>0</v>
      </c>
      <c r="AG318">
        <f t="shared" si="28"/>
        <v>0</v>
      </c>
      <c r="AH318">
        <f t="shared" si="29"/>
        <v>0</v>
      </c>
    </row>
    <row r="319" ht="15" hidden="1" spans="1:34">
      <c r="A319" s="19" t="s">
        <v>555</v>
      </c>
      <c r="B319" s="1" t="s">
        <v>556</v>
      </c>
      <c r="C319" s="1" t="s">
        <v>10</v>
      </c>
      <c r="D319" s="1"/>
      <c r="E319" s="1"/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9"/>
      <c r="AA319" s="19" t="s">
        <v>2975</v>
      </c>
      <c r="AB319" s="22" t="s">
        <v>2992</v>
      </c>
      <c r="AC319" t="str">
        <f t="shared" si="24"/>
        <v>加拿大</v>
      </c>
      <c r="AD319">
        <f t="shared" si="25"/>
        <v>0</v>
      </c>
      <c r="AE319">
        <f t="shared" si="26"/>
        <v>0</v>
      </c>
      <c r="AF319">
        <f t="shared" si="27"/>
        <v>0</v>
      </c>
      <c r="AG319">
        <f t="shared" si="28"/>
        <v>0</v>
      </c>
      <c r="AH319">
        <f t="shared" si="29"/>
        <v>0</v>
      </c>
    </row>
    <row r="320" ht="15" hidden="1" spans="1:34">
      <c r="A320" s="19" t="s">
        <v>557</v>
      </c>
      <c r="B320" s="1" t="s">
        <v>554</v>
      </c>
      <c r="C320" s="1" t="s">
        <v>10</v>
      </c>
      <c r="D320" s="1"/>
      <c r="E320" s="1"/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9"/>
      <c r="AA320" s="19" t="s">
        <v>2975</v>
      </c>
      <c r="AB320" s="22" t="s">
        <v>2992</v>
      </c>
      <c r="AC320" t="str">
        <f t="shared" si="24"/>
        <v>加拿大</v>
      </c>
      <c r="AD320">
        <f t="shared" si="25"/>
        <v>0</v>
      </c>
      <c r="AE320">
        <f t="shared" si="26"/>
        <v>0</v>
      </c>
      <c r="AF320">
        <f t="shared" si="27"/>
        <v>0</v>
      </c>
      <c r="AG320">
        <f t="shared" si="28"/>
        <v>0</v>
      </c>
      <c r="AH320">
        <f t="shared" si="29"/>
        <v>0</v>
      </c>
    </row>
    <row r="321" ht="15" hidden="1" spans="1:34">
      <c r="A321" s="19" t="s">
        <v>558</v>
      </c>
      <c r="B321" s="1" t="s">
        <v>556</v>
      </c>
      <c r="C321" s="1" t="s">
        <v>8</v>
      </c>
      <c r="D321" s="1"/>
      <c r="E321" s="1"/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9"/>
      <c r="AA321" s="19" t="s">
        <v>2975</v>
      </c>
      <c r="AB321" s="22" t="s">
        <v>2992</v>
      </c>
      <c r="AC321" t="str">
        <f t="shared" si="24"/>
        <v>墨西哥</v>
      </c>
      <c r="AD321">
        <f t="shared" si="25"/>
        <v>0</v>
      </c>
      <c r="AE321">
        <f t="shared" si="26"/>
        <v>0</v>
      </c>
      <c r="AF321">
        <f t="shared" si="27"/>
        <v>0</v>
      </c>
      <c r="AG321">
        <f t="shared" si="28"/>
        <v>0</v>
      </c>
      <c r="AH321">
        <f t="shared" si="29"/>
        <v>0</v>
      </c>
    </row>
    <row r="322" ht="15" hidden="1" spans="1:34">
      <c r="A322" s="19" t="s">
        <v>559</v>
      </c>
      <c r="B322" s="1" t="s">
        <v>560</v>
      </c>
      <c r="C322" s="1" t="s">
        <v>8</v>
      </c>
      <c r="D322" s="1"/>
      <c r="E322" s="1"/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9"/>
      <c r="AA322" s="19" t="s">
        <v>2975</v>
      </c>
      <c r="AB322" s="22" t="s">
        <v>2992</v>
      </c>
      <c r="AC322" t="str">
        <f t="shared" ref="AC322:AC385" si="30">IF(C322="US","美国",IF(C322="CA","加拿大",IF(C322="AU","澳洲",IF(C322="UK","英国",IF(C322="MX","墨西哥","德国")))))</f>
        <v>墨西哥</v>
      </c>
      <c r="AD322">
        <f t="shared" ref="AD322:AD385" si="31">SUM(F322:J322)</f>
        <v>0</v>
      </c>
      <c r="AE322">
        <f t="shared" ref="AE322:AE385" si="32">SUM(K322:N322)</f>
        <v>0</v>
      </c>
      <c r="AF322">
        <f t="shared" ref="AF322:AF385" si="33">SUM(O322:R322)</f>
        <v>0</v>
      </c>
      <c r="AG322">
        <f t="shared" ref="AG322:AG385" si="34">SUM(S322:W322)</f>
        <v>0</v>
      </c>
      <c r="AH322">
        <f t="shared" ref="AH322:AH385" si="35">SUM(X322:Z322)</f>
        <v>0</v>
      </c>
    </row>
    <row r="323" ht="15" hidden="1" spans="1:34">
      <c r="A323" s="19" t="s">
        <v>561</v>
      </c>
      <c r="B323" s="1" t="s">
        <v>560</v>
      </c>
      <c r="C323" s="1" t="s">
        <v>10</v>
      </c>
      <c r="D323" s="1"/>
      <c r="E323" s="1"/>
      <c r="F323" s="1">
        <v>85</v>
      </c>
      <c r="G323" s="1">
        <v>75</v>
      </c>
      <c r="H323" s="1">
        <v>80</v>
      </c>
      <c r="I323" s="1">
        <v>120</v>
      </c>
      <c r="J323" s="1">
        <v>70</v>
      </c>
      <c r="K323" s="1">
        <v>50</v>
      </c>
      <c r="L323" s="1">
        <v>60</v>
      </c>
      <c r="M323" s="1">
        <v>80</v>
      </c>
      <c r="N323" s="1">
        <v>50</v>
      </c>
      <c r="O323" s="1">
        <v>40</v>
      </c>
      <c r="P323" s="1">
        <v>55</v>
      </c>
      <c r="Q323" s="1">
        <v>40</v>
      </c>
      <c r="R323" s="1">
        <v>40</v>
      </c>
      <c r="S323" s="1">
        <v>70</v>
      </c>
      <c r="T323" s="1">
        <v>40</v>
      </c>
      <c r="U323" s="1">
        <v>40</v>
      </c>
      <c r="V323" s="1">
        <v>70</v>
      </c>
      <c r="W323" s="1">
        <v>40</v>
      </c>
      <c r="X323" s="1">
        <v>35</v>
      </c>
      <c r="Y323" s="1">
        <v>35</v>
      </c>
      <c r="Z323" s="19"/>
      <c r="AA323" s="19" t="s">
        <v>2975</v>
      </c>
      <c r="AB323" s="22" t="s">
        <v>2992</v>
      </c>
      <c r="AC323" t="str">
        <f t="shared" si="30"/>
        <v>加拿大</v>
      </c>
      <c r="AD323">
        <f t="shared" si="31"/>
        <v>430</v>
      </c>
      <c r="AE323">
        <f t="shared" si="32"/>
        <v>240</v>
      </c>
      <c r="AF323">
        <f t="shared" si="33"/>
        <v>175</v>
      </c>
      <c r="AG323">
        <f t="shared" si="34"/>
        <v>260</v>
      </c>
      <c r="AH323">
        <f t="shared" si="35"/>
        <v>70</v>
      </c>
    </row>
    <row r="324" ht="15" hidden="1" spans="1:34">
      <c r="A324" s="19" t="s">
        <v>562</v>
      </c>
      <c r="B324" s="1" t="s">
        <v>563</v>
      </c>
      <c r="C324" s="1" t="s">
        <v>8</v>
      </c>
      <c r="D324" s="1"/>
      <c r="E324" s="1"/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9"/>
      <c r="AA324" s="19" t="s">
        <v>2975</v>
      </c>
      <c r="AB324" s="22" t="s">
        <v>2992</v>
      </c>
      <c r="AC324" t="str">
        <f t="shared" si="30"/>
        <v>墨西哥</v>
      </c>
      <c r="AD324">
        <f t="shared" si="31"/>
        <v>0</v>
      </c>
      <c r="AE324">
        <f t="shared" si="32"/>
        <v>0</v>
      </c>
      <c r="AF324">
        <f t="shared" si="33"/>
        <v>0</v>
      </c>
      <c r="AG324">
        <f t="shared" si="34"/>
        <v>0</v>
      </c>
      <c r="AH324">
        <f t="shared" si="35"/>
        <v>0</v>
      </c>
    </row>
    <row r="325" ht="15" hidden="1" spans="1:34">
      <c r="A325" s="19" t="s">
        <v>564</v>
      </c>
      <c r="B325" s="1" t="s">
        <v>563</v>
      </c>
      <c r="C325" s="1" t="s">
        <v>10</v>
      </c>
      <c r="D325" s="1"/>
      <c r="E325" s="1"/>
      <c r="F325" s="1">
        <v>20</v>
      </c>
      <c r="G325" s="1">
        <v>20</v>
      </c>
      <c r="H325" s="1">
        <v>20</v>
      </c>
      <c r="I325" s="1">
        <v>20</v>
      </c>
      <c r="J325" s="1">
        <v>15</v>
      </c>
      <c r="K325" s="1">
        <v>15</v>
      </c>
      <c r="L325" s="1">
        <v>12</v>
      </c>
      <c r="M325" s="1">
        <v>14</v>
      </c>
      <c r="N325" s="1">
        <v>14</v>
      </c>
      <c r="O325" s="1">
        <v>14</v>
      </c>
      <c r="P325" s="1">
        <v>14</v>
      </c>
      <c r="Q325" s="1">
        <v>14</v>
      </c>
      <c r="R325" s="1">
        <v>14</v>
      </c>
      <c r="S325" s="1">
        <v>14</v>
      </c>
      <c r="T325" s="1">
        <v>14</v>
      </c>
      <c r="U325" s="1">
        <v>10</v>
      </c>
      <c r="V325" s="1">
        <v>10</v>
      </c>
      <c r="W325" s="1">
        <v>10</v>
      </c>
      <c r="X325" s="1">
        <v>10</v>
      </c>
      <c r="Y325" s="1">
        <v>10</v>
      </c>
      <c r="Z325" s="19"/>
      <c r="AA325" s="19" t="s">
        <v>2975</v>
      </c>
      <c r="AB325" s="22" t="s">
        <v>2992</v>
      </c>
      <c r="AC325" t="str">
        <f t="shared" si="30"/>
        <v>加拿大</v>
      </c>
      <c r="AD325">
        <f t="shared" si="31"/>
        <v>95</v>
      </c>
      <c r="AE325">
        <f t="shared" si="32"/>
        <v>55</v>
      </c>
      <c r="AF325">
        <f t="shared" si="33"/>
        <v>56</v>
      </c>
      <c r="AG325">
        <f t="shared" si="34"/>
        <v>58</v>
      </c>
      <c r="AH325">
        <f t="shared" si="35"/>
        <v>20</v>
      </c>
    </row>
    <row r="326" ht="15" hidden="1" spans="1:34">
      <c r="A326" s="19" t="s">
        <v>565</v>
      </c>
      <c r="B326" s="1" t="s">
        <v>566</v>
      </c>
      <c r="C326" s="1" t="s">
        <v>8</v>
      </c>
      <c r="D326" s="1"/>
      <c r="E326" s="1"/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9"/>
      <c r="AA326" s="19" t="s">
        <v>2975</v>
      </c>
      <c r="AB326" s="22" t="s">
        <v>2992</v>
      </c>
      <c r="AC326" t="str">
        <f t="shared" si="30"/>
        <v>墨西哥</v>
      </c>
      <c r="AD326">
        <f t="shared" si="31"/>
        <v>0</v>
      </c>
      <c r="AE326">
        <f t="shared" si="32"/>
        <v>0</v>
      </c>
      <c r="AF326">
        <f t="shared" si="33"/>
        <v>0</v>
      </c>
      <c r="AG326">
        <f t="shared" si="34"/>
        <v>0</v>
      </c>
      <c r="AH326">
        <f t="shared" si="35"/>
        <v>0</v>
      </c>
    </row>
    <row r="327" ht="15" hidden="1" spans="1:34">
      <c r="A327" s="19" t="s">
        <v>567</v>
      </c>
      <c r="B327" s="1" t="s">
        <v>568</v>
      </c>
      <c r="C327" s="1" t="s">
        <v>8</v>
      </c>
      <c r="D327" s="1"/>
      <c r="E327" s="1"/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9"/>
      <c r="AA327" s="19" t="s">
        <v>2975</v>
      </c>
      <c r="AB327" s="22" t="s">
        <v>2992</v>
      </c>
      <c r="AC327" t="str">
        <f t="shared" si="30"/>
        <v>墨西哥</v>
      </c>
      <c r="AD327">
        <f t="shared" si="31"/>
        <v>0</v>
      </c>
      <c r="AE327">
        <f t="shared" si="32"/>
        <v>0</v>
      </c>
      <c r="AF327">
        <f t="shared" si="33"/>
        <v>0</v>
      </c>
      <c r="AG327">
        <f t="shared" si="34"/>
        <v>0</v>
      </c>
      <c r="AH327">
        <f t="shared" si="35"/>
        <v>0</v>
      </c>
    </row>
    <row r="328" ht="15" hidden="1" spans="1:34">
      <c r="A328" s="19" t="s">
        <v>569</v>
      </c>
      <c r="B328" s="1" t="s">
        <v>568</v>
      </c>
      <c r="C328" s="1" t="s">
        <v>10</v>
      </c>
      <c r="D328" s="1"/>
      <c r="E328" s="1"/>
      <c r="F328" s="1">
        <v>7</v>
      </c>
      <c r="G328" s="1">
        <v>7</v>
      </c>
      <c r="H328" s="1">
        <v>5</v>
      </c>
      <c r="I328" s="1">
        <v>5</v>
      </c>
      <c r="J328" s="1">
        <v>5</v>
      </c>
      <c r="K328" s="1">
        <v>5</v>
      </c>
      <c r="L328" s="1">
        <v>5</v>
      </c>
      <c r="M328" s="1">
        <v>5</v>
      </c>
      <c r="N328" s="1">
        <v>5</v>
      </c>
      <c r="O328" s="1">
        <v>5</v>
      </c>
      <c r="P328" s="1">
        <v>5</v>
      </c>
      <c r="Q328" s="1">
        <v>5</v>
      </c>
      <c r="R328" s="1">
        <v>5</v>
      </c>
      <c r="S328" s="1">
        <v>5</v>
      </c>
      <c r="T328" s="1">
        <v>5</v>
      </c>
      <c r="U328" s="1">
        <v>5</v>
      </c>
      <c r="V328" s="1">
        <v>5</v>
      </c>
      <c r="W328" s="1">
        <v>5</v>
      </c>
      <c r="X328" s="1">
        <v>5</v>
      </c>
      <c r="Y328" s="1">
        <v>5</v>
      </c>
      <c r="Z328" s="19"/>
      <c r="AA328" s="19" t="s">
        <v>2975</v>
      </c>
      <c r="AB328" s="22" t="s">
        <v>2992</v>
      </c>
      <c r="AC328" t="str">
        <f t="shared" si="30"/>
        <v>加拿大</v>
      </c>
      <c r="AD328">
        <f t="shared" si="31"/>
        <v>29</v>
      </c>
      <c r="AE328">
        <f t="shared" si="32"/>
        <v>20</v>
      </c>
      <c r="AF328">
        <f t="shared" si="33"/>
        <v>20</v>
      </c>
      <c r="AG328">
        <f t="shared" si="34"/>
        <v>25</v>
      </c>
      <c r="AH328">
        <f t="shared" si="35"/>
        <v>10</v>
      </c>
    </row>
    <row r="329" ht="15" hidden="1" spans="1:34">
      <c r="A329" s="19" t="s">
        <v>570</v>
      </c>
      <c r="B329" s="1" t="s">
        <v>571</v>
      </c>
      <c r="C329" s="1" t="s">
        <v>8</v>
      </c>
      <c r="D329" s="1"/>
      <c r="E329" s="1"/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9"/>
      <c r="AA329" s="19" t="s">
        <v>2975</v>
      </c>
      <c r="AB329" s="22" t="s">
        <v>2992</v>
      </c>
      <c r="AC329" t="str">
        <f t="shared" si="30"/>
        <v>墨西哥</v>
      </c>
      <c r="AD329">
        <f t="shared" si="31"/>
        <v>0</v>
      </c>
      <c r="AE329">
        <f t="shared" si="32"/>
        <v>0</v>
      </c>
      <c r="AF329">
        <f t="shared" si="33"/>
        <v>0</v>
      </c>
      <c r="AG329">
        <f t="shared" si="34"/>
        <v>0</v>
      </c>
      <c r="AH329">
        <f t="shared" si="35"/>
        <v>0</v>
      </c>
    </row>
    <row r="330" ht="15" hidden="1" spans="1:34">
      <c r="A330" s="19" t="s">
        <v>572</v>
      </c>
      <c r="B330" s="1" t="s">
        <v>571</v>
      </c>
      <c r="C330" s="1" t="s">
        <v>10</v>
      </c>
      <c r="D330" s="1"/>
      <c r="E330" s="1"/>
      <c r="F330" s="1">
        <v>5</v>
      </c>
      <c r="G330" s="1">
        <v>3</v>
      </c>
      <c r="H330" s="1">
        <v>3</v>
      </c>
      <c r="I330" s="1">
        <v>5</v>
      </c>
      <c r="J330" s="1">
        <v>5</v>
      </c>
      <c r="K330" s="1">
        <v>2</v>
      </c>
      <c r="L330" s="1">
        <v>2</v>
      </c>
      <c r="M330" s="1">
        <v>5</v>
      </c>
      <c r="N330" s="1">
        <v>5</v>
      </c>
      <c r="O330" s="1">
        <v>2</v>
      </c>
      <c r="P330" s="1">
        <v>2</v>
      </c>
      <c r="Q330" s="1">
        <v>2</v>
      </c>
      <c r="R330" s="1">
        <v>2</v>
      </c>
      <c r="S330" s="1">
        <v>2</v>
      </c>
      <c r="T330" s="1">
        <v>2</v>
      </c>
      <c r="U330" s="1">
        <v>2</v>
      </c>
      <c r="V330" s="1">
        <v>2</v>
      </c>
      <c r="W330" s="1">
        <v>2</v>
      </c>
      <c r="X330" s="1">
        <v>2</v>
      </c>
      <c r="Y330" s="1">
        <v>2</v>
      </c>
      <c r="Z330" s="19"/>
      <c r="AA330" s="19" t="s">
        <v>2975</v>
      </c>
      <c r="AB330" s="22" t="s">
        <v>2992</v>
      </c>
      <c r="AC330" t="str">
        <f t="shared" si="30"/>
        <v>加拿大</v>
      </c>
      <c r="AD330">
        <f t="shared" si="31"/>
        <v>21</v>
      </c>
      <c r="AE330">
        <f t="shared" si="32"/>
        <v>14</v>
      </c>
      <c r="AF330">
        <f t="shared" si="33"/>
        <v>8</v>
      </c>
      <c r="AG330">
        <f t="shared" si="34"/>
        <v>10</v>
      </c>
      <c r="AH330">
        <f t="shared" si="35"/>
        <v>4</v>
      </c>
    </row>
    <row r="331" ht="15" hidden="1" spans="1:34">
      <c r="A331" s="19" t="s">
        <v>573</v>
      </c>
      <c r="B331" s="1" t="s">
        <v>574</v>
      </c>
      <c r="C331" s="1" t="s">
        <v>10</v>
      </c>
      <c r="D331" s="1"/>
      <c r="E331" s="1"/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9" t="s">
        <v>2982</v>
      </c>
      <c r="AB331" s="22" t="s">
        <v>2988</v>
      </c>
      <c r="AC331" t="str">
        <f t="shared" si="30"/>
        <v>加拿大</v>
      </c>
      <c r="AD331">
        <f t="shared" si="31"/>
        <v>0</v>
      </c>
      <c r="AE331">
        <f t="shared" si="32"/>
        <v>0</v>
      </c>
      <c r="AF331">
        <f t="shared" si="33"/>
        <v>0</v>
      </c>
      <c r="AG331">
        <f t="shared" si="34"/>
        <v>0</v>
      </c>
      <c r="AH331">
        <f t="shared" si="35"/>
        <v>0</v>
      </c>
    </row>
    <row r="332" ht="15" hidden="1" spans="1:34">
      <c r="A332" s="19" t="s">
        <v>575</v>
      </c>
      <c r="B332" s="1" t="s">
        <v>574</v>
      </c>
      <c r="C332" s="1" t="s">
        <v>8</v>
      </c>
      <c r="D332" s="1"/>
      <c r="E332" s="1"/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9"/>
      <c r="AA332" s="19" t="s">
        <v>2975</v>
      </c>
      <c r="AB332" s="22" t="s">
        <v>2988</v>
      </c>
      <c r="AC332" t="str">
        <f t="shared" si="30"/>
        <v>墨西哥</v>
      </c>
      <c r="AD332">
        <f t="shared" si="31"/>
        <v>0</v>
      </c>
      <c r="AE332">
        <f t="shared" si="32"/>
        <v>0</v>
      </c>
      <c r="AF332">
        <f t="shared" si="33"/>
        <v>0</v>
      </c>
      <c r="AG332">
        <f t="shared" si="34"/>
        <v>0</v>
      </c>
      <c r="AH332">
        <f t="shared" si="35"/>
        <v>0</v>
      </c>
    </row>
    <row r="333" ht="15" hidden="1" spans="1:34">
      <c r="A333" s="19" t="s">
        <v>576</v>
      </c>
      <c r="B333" s="1" t="s">
        <v>577</v>
      </c>
      <c r="C333" s="1" t="s">
        <v>10</v>
      </c>
      <c r="D333" s="1"/>
      <c r="E333" s="1"/>
      <c r="F333" s="1">
        <v>120</v>
      </c>
      <c r="G333" s="1">
        <v>90</v>
      </c>
      <c r="H333" s="1">
        <v>90</v>
      </c>
      <c r="I333" s="1">
        <v>80</v>
      </c>
      <c r="J333" s="1">
        <v>80</v>
      </c>
      <c r="K333" s="1">
        <v>80</v>
      </c>
      <c r="L333" s="1">
        <v>75</v>
      </c>
      <c r="M333" s="1">
        <v>75</v>
      </c>
      <c r="N333" s="1">
        <v>75</v>
      </c>
      <c r="O333" s="1">
        <v>75</v>
      </c>
      <c r="P333" s="1">
        <v>75</v>
      </c>
      <c r="Q333" s="1">
        <v>75</v>
      </c>
      <c r="R333" s="1">
        <v>75</v>
      </c>
      <c r="S333" s="1">
        <v>75</v>
      </c>
      <c r="T333" s="1">
        <v>75</v>
      </c>
      <c r="U333" s="1">
        <v>70</v>
      </c>
      <c r="V333" s="1">
        <v>70</v>
      </c>
      <c r="W333" s="1">
        <v>70</v>
      </c>
      <c r="X333" s="1">
        <v>70</v>
      </c>
      <c r="Y333" s="1">
        <v>70</v>
      </c>
      <c r="Z333" s="19"/>
      <c r="AA333" s="19" t="s">
        <v>2975</v>
      </c>
      <c r="AB333" s="22" t="s">
        <v>2992</v>
      </c>
      <c r="AC333" t="str">
        <f t="shared" si="30"/>
        <v>加拿大</v>
      </c>
      <c r="AD333">
        <f t="shared" si="31"/>
        <v>460</v>
      </c>
      <c r="AE333">
        <f t="shared" si="32"/>
        <v>305</v>
      </c>
      <c r="AF333">
        <f t="shared" si="33"/>
        <v>300</v>
      </c>
      <c r="AG333">
        <f t="shared" si="34"/>
        <v>360</v>
      </c>
      <c r="AH333">
        <f t="shared" si="35"/>
        <v>140</v>
      </c>
    </row>
    <row r="334" ht="15" hidden="1" spans="1:34">
      <c r="A334" s="19" t="s">
        <v>578</v>
      </c>
      <c r="B334" s="1" t="s">
        <v>579</v>
      </c>
      <c r="C334" s="1" t="s">
        <v>10</v>
      </c>
      <c r="D334" s="1"/>
      <c r="E334" s="1"/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9"/>
      <c r="AA334" s="19" t="s">
        <v>2975</v>
      </c>
      <c r="AB334" s="22" t="s">
        <v>2992</v>
      </c>
      <c r="AC334" t="str">
        <f t="shared" si="30"/>
        <v>加拿大</v>
      </c>
      <c r="AD334">
        <f t="shared" si="31"/>
        <v>0</v>
      </c>
      <c r="AE334">
        <f t="shared" si="32"/>
        <v>0</v>
      </c>
      <c r="AF334">
        <f t="shared" si="33"/>
        <v>0</v>
      </c>
      <c r="AG334">
        <f t="shared" si="34"/>
        <v>0</v>
      </c>
      <c r="AH334">
        <f t="shared" si="35"/>
        <v>0</v>
      </c>
    </row>
    <row r="335" ht="15" hidden="1" spans="1:34">
      <c r="A335" s="19" t="s">
        <v>580</v>
      </c>
      <c r="B335" s="1" t="s">
        <v>581</v>
      </c>
      <c r="C335" s="1" t="s">
        <v>10</v>
      </c>
      <c r="D335" s="1"/>
      <c r="E335" s="1"/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9"/>
      <c r="AA335" s="19" t="s">
        <v>2975</v>
      </c>
      <c r="AB335" s="22" t="s">
        <v>2992</v>
      </c>
      <c r="AC335" t="str">
        <f t="shared" si="30"/>
        <v>加拿大</v>
      </c>
      <c r="AD335">
        <f t="shared" si="31"/>
        <v>0</v>
      </c>
      <c r="AE335">
        <f t="shared" si="32"/>
        <v>0</v>
      </c>
      <c r="AF335">
        <f t="shared" si="33"/>
        <v>0</v>
      </c>
      <c r="AG335">
        <f t="shared" si="34"/>
        <v>0</v>
      </c>
      <c r="AH335">
        <f t="shared" si="35"/>
        <v>0</v>
      </c>
    </row>
    <row r="336" ht="15" hidden="1" spans="1:34">
      <c r="A336" s="19" t="s">
        <v>582</v>
      </c>
      <c r="B336" s="1" t="s">
        <v>583</v>
      </c>
      <c r="C336" s="1" t="s">
        <v>10</v>
      </c>
      <c r="D336" s="1"/>
      <c r="E336" s="1"/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9"/>
      <c r="AA336" s="19" t="s">
        <v>2997</v>
      </c>
      <c r="AB336" s="22" t="s">
        <v>2990</v>
      </c>
      <c r="AC336" t="str">
        <f t="shared" si="30"/>
        <v>加拿大</v>
      </c>
      <c r="AD336">
        <f t="shared" si="31"/>
        <v>0</v>
      </c>
      <c r="AE336">
        <f t="shared" si="32"/>
        <v>0</v>
      </c>
      <c r="AF336">
        <f t="shared" si="33"/>
        <v>0</v>
      </c>
      <c r="AG336">
        <f t="shared" si="34"/>
        <v>0</v>
      </c>
      <c r="AH336">
        <f t="shared" si="35"/>
        <v>0</v>
      </c>
    </row>
    <row r="337" ht="15" hidden="1" spans="1:34">
      <c r="A337" s="19" t="s">
        <v>584</v>
      </c>
      <c r="B337" s="1" t="s">
        <v>585</v>
      </c>
      <c r="C337" s="1" t="s">
        <v>10</v>
      </c>
      <c r="D337" s="1"/>
      <c r="E337" s="1"/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9"/>
      <c r="AA337" s="19" t="s">
        <v>2997</v>
      </c>
      <c r="AB337" s="22" t="s">
        <v>2990</v>
      </c>
      <c r="AC337" t="str">
        <f t="shared" si="30"/>
        <v>加拿大</v>
      </c>
      <c r="AD337">
        <f t="shared" si="31"/>
        <v>0</v>
      </c>
      <c r="AE337">
        <f t="shared" si="32"/>
        <v>0</v>
      </c>
      <c r="AF337">
        <f t="shared" si="33"/>
        <v>0</v>
      </c>
      <c r="AG337">
        <f t="shared" si="34"/>
        <v>0</v>
      </c>
      <c r="AH337">
        <f t="shared" si="35"/>
        <v>0</v>
      </c>
    </row>
    <row r="338" ht="15" hidden="1" spans="1:34">
      <c r="A338" s="19" t="s">
        <v>586</v>
      </c>
      <c r="B338" s="1" t="s">
        <v>587</v>
      </c>
      <c r="C338" s="1" t="s">
        <v>10</v>
      </c>
      <c r="D338" s="1"/>
      <c r="E338" s="1"/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9"/>
      <c r="AA338" s="19" t="s">
        <v>2997</v>
      </c>
      <c r="AB338" s="22" t="s">
        <v>2990</v>
      </c>
      <c r="AC338" t="str">
        <f t="shared" si="30"/>
        <v>加拿大</v>
      </c>
      <c r="AD338">
        <f t="shared" si="31"/>
        <v>0</v>
      </c>
      <c r="AE338">
        <f t="shared" si="32"/>
        <v>0</v>
      </c>
      <c r="AF338">
        <f t="shared" si="33"/>
        <v>0</v>
      </c>
      <c r="AG338">
        <f t="shared" si="34"/>
        <v>0</v>
      </c>
      <c r="AH338">
        <f t="shared" si="35"/>
        <v>0</v>
      </c>
    </row>
    <row r="339" ht="15" hidden="1" spans="1:34">
      <c r="A339" s="19" t="s">
        <v>588</v>
      </c>
      <c r="B339" s="1" t="s">
        <v>589</v>
      </c>
      <c r="C339" s="1" t="s">
        <v>10</v>
      </c>
      <c r="D339" s="1"/>
      <c r="E339" s="1"/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9"/>
      <c r="AA339" s="19" t="s">
        <v>2985</v>
      </c>
      <c r="AB339" s="22" t="s">
        <v>2992</v>
      </c>
      <c r="AC339" t="str">
        <f t="shared" si="30"/>
        <v>加拿大</v>
      </c>
      <c r="AD339">
        <f t="shared" si="31"/>
        <v>0</v>
      </c>
      <c r="AE339">
        <f t="shared" si="32"/>
        <v>0</v>
      </c>
      <c r="AF339">
        <f t="shared" si="33"/>
        <v>0</v>
      </c>
      <c r="AG339">
        <f t="shared" si="34"/>
        <v>0</v>
      </c>
      <c r="AH339">
        <f t="shared" si="35"/>
        <v>0</v>
      </c>
    </row>
    <row r="340" ht="15" hidden="1" spans="1:34">
      <c r="A340" s="19" t="s">
        <v>590</v>
      </c>
      <c r="B340" s="1" t="s">
        <v>591</v>
      </c>
      <c r="C340" s="1" t="s">
        <v>10</v>
      </c>
      <c r="D340" s="1"/>
      <c r="E340" s="1"/>
      <c r="F340" s="1">
        <v>7</v>
      </c>
      <c r="G340" s="1">
        <v>7</v>
      </c>
      <c r="H340" s="1">
        <v>7</v>
      </c>
      <c r="I340" s="1">
        <v>7</v>
      </c>
      <c r="J340" s="1">
        <v>10</v>
      </c>
      <c r="K340" s="1">
        <v>12</v>
      </c>
      <c r="L340" s="1">
        <v>12</v>
      </c>
      <c r="M340" s="1">
        <v>12</v>
      </c>
      <c r="N340" s="1">
        <v>12</v>
      </c>
      <c r="O340" s="1">
        <v>16</v>
      </c>
      <c r="P340" s="1">
        <v>16</v>
      </c>
      <c r="Q340" s="1">
        <v>16</v>
      </c>
      <c r="R340" s="1">
        <v>16</v>
      </c>
      <c r="S340" s="1">
        <v>25</v>
      </c>
      <c r="T340" s="1">
        <v>25</v>
      </c>
      <c r="U340" s="1">
        <v>25</v>
      </c>
      <c r="V340" s="1">
        <v>25</v>
      </c>
      <c r="W340" s="1">
        <v>35</v>
      </c>
      <c r="X340" s="1">
        <v>25</v>
      </c>
      <c r="Y340" s="1">
        <v>25</v>
      </c>
      <c r="Z340" s="1">
        <v>25</v>
      </c>
      <c r="AA340" s="19" t="s">
        <v>2982</v>
      </c>
      <c r="AB340" s="22" t="s">
        <v>2990</v>
      </c>
      <c r="AC340" t="str">
        <f t="shared" si="30"/>
        <v>加拿大</v>
      </c>
      <c r="AD340">
        <f t="shared" si="31"/>
        <v>38</v>
      </c>
      <c r="AE340">
        <f t="shared" si="32"/>
        <v>48</v>
      </c>
      <c r="AF340">
        <f t="shared" si="33"/>
        <v>64</v>
      </c>
      <c r="AG340">
        <f t="shared" si="34"/>
        <v>135</v>
      </c>
      <c r="AH340">
        <f t="shared" si="35"/>
        <v>75</v>
      </c>
    </row>
    <row r="341" ht="15" hidden="1" spans="1:34">
      <c r="A341" s="19" t="s">
        <v>592</v>
      </c>
      <c r="B341" s="1" t="s">
        <v>593</v>
      </c>
      <c r="C341" s="1" t="s">
        <v>10</v>
      </c>
      <c r="D341" s="1"/>
      <c r="E341" s="1"/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9"/>
      <c r="AA341" s="19" t="s">
        <v>2998</v>
      </c>
      <c r="AB341" s="22" t="s">
        <v>2992</v>
      </c>
      <c r="AC341" t="str">
        <f t="shared" si="30"/>
        <v>加拿大</v>
      </c>
      <c r="AD341">
        <f t="shared" si="31"/>
        <v>0</v>
      </c>
      <c r="AE341">
        <f t="shared" si="32"/>
        <v>0</v>
      </c>
      <c r="AF341">
        <f t="shared" si="33"/>
        <v>0</v>
      </c>
      <c r="AG341">
        <f t="shared" si="34"/>
        <v>0</v>
      </c>
      <c r="AH341">
        <f t="shared" si="35"/>
        <v>0</v>
      </c>
    </row>
    <row r="342" ht="15" hidden="1" spans="1:34">
      <c r="A342" s="19" t="s">
        <v>594</v>
      </c>
      <c r="B342" s="1" t="s">
        <v>595</v>
      </c>
      <c r="C342" s="1" t="s">
        <v>10</v>
      </c>
      <c r="D342" s="1"/>
      <c r="E342" s="1"/>
      <c r="F342" s="1">
        <v>20</v>
      </c>
      <c r="G342" s="1">
        <v>20</v>
      </c>
      <c r="H342" s="1">
        <v>15</v>
      </c>
      <c r="I342" s="1">
        <v>15</v>
      </c>
      <c r="J342" s="1">
        <v>15</v>
      </c>
      <c r="K342" s="1">
        <v>15</v>
      </c>
      <c r="L342" s="1">
        <v>15</v>
      </c>
      <c r="M342" s="1">
        <v>10</v>
      </c>
      <c r="N342" s="1">
        <v>10</v>
      </c>
      <c r="O342" s="1">
        <v>10</v>
      </c>
      <c r="P342" s="1">
        <v>10</v>
      </c>
      <c r="Q342" s="1">
        <v>10</v>
      </c>
      <c r="R342" s="1">
        <v>10</v>
      </c>
      <c r="S342" s="1">
        <v>10</v>
      </c>
      <c r="T342" s="1">
        <v>10</v>
      </c>
      <c r="U342" s="1">
        <v>10</v>
      </c>
      <c r="V342" s="1">
        <v>7</v>
      </c>
      <c r="W342" s="1">
        <v>7</v>
      </c>
      <c r="X342" s="1">
        <v>7</v>
      </c>
      <c r="Y342" s="1">
        <v>7</v>
      </c>
      <c r="Z342" s="19"/>
      <c r="AA342" s="19" t="s">
        <v>2975</v>
      </c>
      <c r="AB342" s="22" t="s">
        <v>2992</v>
      </c>
      <c r="AC342" t="str">
        <f t="shared" si="30"/>
        <v>加拿大</v>
      </c>
      <c r="AD342">
        <f t="shared" si="31"/>
        <v>85</v>
      </c>
      <c r="AE342">
        <f t="shared" si="32"/>
        <v>50</v>
      </c>
      <c r="AF342">
        <f t="shared" si="33"/>
        <v>40</v>
      </c>
      <c r="AG342">
        <f t="shared" si="34"/>
        <v>44</v>
      </c>
      <c r="AH342">
        <f t="shared" si="35"/>
        <v>14</v>
      </c>
    </row>
    <row r="343" ht="15" hidden="1" spans="1:34">
      <c r="A343" s="19" t="s">
        <v>596</v>
      </c>
      <c r="B343" s="1" t="s">
        <v>597</v>
      </c>
      <c r="C343" s="1" t="s">
        <v>10</v>
      </c>
      <c r="D343" s="1"/>
      <c r="E343" s="1"/>
      <c r="F343" s="1">
        <v>45</v>
      </c>
      <c r="G343" s="1">
        <v>45</v>
      </c>
      <c r="H343" s="1">
        <v>45</v>
      </c>
      <c r="I343" s="1">
        <v>45</v>
      </c>
      <c r="J343" s="1">
        <v>45</v>
      </c>
      <c r="K343" s="1">
        <v>40</v>
      </c>
      <c r="L343" s="1">
        <v>45</v>
      </c>
      <c r="M343" s="1">
        <v>35</v>
      </c>
      <c r="N343" s="1">
        <v>35</v>
      </c>
      <c r="O343" s="1">
        <v>35</v>
      </c>
      <c r="P343" s="1">
        <v>35</v>
      </c>
      <c r="Q343" s="1">
        <v>30</v>
      </c>
      <c r="R343" s="1">
        <v>30</v>
      </c>
      <c r="S343" s="1">
        <v>30</v>
      </c>
      <c r="T343" s="1">
        <v>30</v>
      </c>
      <c r="U343" s="1">
        <v>25</v>
      </c>
      <c r="V343" s="1">
        <v>25</v>
      </c>
      <c r="W343" s="1">
        <v>25</v>
      </c>
      <c r="X343" s="1">
        <v>25</v>
      </c>
      <c r="Y343" s="1">
        <v>25</v>
      </c>
      <c r="Z343" s="19"/>
      <c r="AA343" s="19" t="s">
        <v>2975</v>
      </c>
      <c r="AB343" s="22" t="s">
        <v>2992</v>
      </c>
      <c r="AC343" t="str">
        <f t="shared" si="30"/>
        <v>加拿大</v>
      </c>
      <c r="AD343">
        <f t="shared" si="31"/>
        <v>225</v>
      </c>
      <c r="AE343">
        <f t="shared" si="32"/>
        <v>155</v>
      </c>
      <c r="AF343">
        <f t="shared" si="33"/>
        <v>130</v>
      </c>
      <c r="AG343">
        <f t="shared" si="34"/>
        <v>135</v>
      </c>
      <c r="AH343">
        <f t="shared" si="35"/>
        <v>50</v>
      </c>
    </row>
    <row r="344" ht="15" hidden="1" spans="1:34">
      <c r="A344" s="19" t="s">
        <v>598</v>
      </c>
      <c r="B344" s="1" t="s">
        <v>599</v>
      </c>
      <c r="C344" s="1" t="s">
        <v>10</v>
      </c>
      <c r="D344" s="1"/>
      <c r="E344" s="1"/>
      <c r="F344" s="1">
        <v>10</v>
      </c>
      <c r="G344" s="1">
        <v>10</v>
      </c>
      <c r="H344" s="1">
        <v>8</v>
      </c>
      <c r="I344" s="1">
        <v>8</v>
      </c>
      <c r="J344" s="1">
        <v>8</v>
      </c>
      <c r="K344" s="1">
        <v>8</v>
      </c>
      <c r="L344" s="1">
        <v>8</v>
      </c>
      <c r="M344" s="1">
        <v>8</v>
      </c>
      <c r="N344" s="1">
        <v>8</v>
      </c>
      <c r="O344" s="1">
        <v>8</v>
      </c>
      <c r="P344" s="1">
        <v>8</v>
      </c>
      <c r="Q344" s="1">
        <v>8</v>
      </c>
      <c r="R344" s="1">
        <v>8</v>
      </c>
      <c r="S344" s="1">
        <v>8</v>
      </c>
      <c r="T344" s="1">
        <v>8</v>
      </c>
      <c r="U344" s="1">
        <v>6</v>
      </c>
      <c r="V344" s="1">
        <v>6</v>
      </c>
      <c r="W344" s="1">
        <v>6</v>
      </c>
      <c r="X344" s="1">
        <v>6</v>
      </c>
      <c r="Y344" s="1">
        <v>6</v>
      </c>
      <c r="Z344" s="19"/>
      <c r="AA344" s="19" t="s">
        <v>2975</v>
      </c>
      <c r="AB344" s="22" t="s">
        <v>2992</v>
      </c>
      <c r="AC344" t="str">
        <f t="shared" si="30"/>
        <v>加拿大</v>
      </c>
      <c r="AD344">
        <f t="shared" si="31"/>
        <v>44</v>
      </c>
      <c r="AE344">
        <f t="shared" si="32"/>
        <v>32</v>
      </c>
      <c r="AF344">
        <f t="shared" si="33"/>
        <v>32</v>
      </c>
      <c r="AG344">
        <f t="shared" si="34"/>
        <v>34</v>
      </c>
      <c r="AH344">
        <f t="shared" si="35"/>
        <v>12</v>
      </c>
    </row>
    <row r="345" ht="15" hidden="1" spans="1:34">
      <c r="A345" s="19" t="s">
        <v>600</v>
      </c>
      <c r="B345" s="1" t="s">
        <v>601</v>
      </c>
      <c r="C345" s="1" t="s">
        <v>10</v>
      </c>
      <c r="D345" s="1"/>
      <c r="E345" s="1"/>
      <c r="F345" s="1">
        <v>55</v>
      </c>
      <c r="G345" s="1">
        <v>40</v>
      </c>
      <c r="H345" s="1">
        <v>60</v>
      </c>
      <c r="I345" s="1">
        <v>40</v>
      </c>
      <c r="J345" s="1">
        <v>40</v>
      </c>
      <c r="K345" s="1">
        <v>40</v>
      </c>
      <c r="L345" s="1">
        <v>40</v>
      </c>
      <c r="M345" s="1">
        <v>70</v>
      </c>
      <c r="N345" s="1">
        <v>35</v>
      </c>
      <c r="O345" s="1">
        <v>35</v>
      </c>
      <c r="P345" s="1">
        <v>35</v>
      </c>
      <c r="Q345" s="1">
        <v>30</v>
      </c>
      <c r="R345" s="1">
        <v>50</v>
      </c>
      <c r="S345" s="1">
        <v>30</v>
      </c>
      <c r="T345" s="1">
        <v>30</v>
      </c>
      <c r="U345" s="1">
        <v>30</v>
      </c>
      <c r="V345" s="1">
        <v>30</v>
      </c>
      <c r="W345" s="1">
        <v>30</v>
      </c>
      <c r="X345" s="1">
        <v>30</v>
      </c>
      <c r="Y345" s="1">
        <v>30</v>
      </c>
      <c r="Z345" s="19"/>
      <c r="AA345" s="19" t="s">
        <v>2975</v>
      </c>
      <c r="AB345" s="22" t="s">
        <v>2992</v>
      </c>
      <c r="AC345" t="str">
        <f t="shared" si="30"/>
        <v>加拿大</v>
      </c>
      <c r="AD345">
        <f t="shared" si="31"/>
        <v>235</v>
      </c>
      <c r="AE345">
        <f t="shared" si="32"/>
        <v>185</v>
      </c>
      <c r="AF345">
        <f t="shared" si="33"/>
        <v>150</v>
      </c>
      <c r="AG345">
        <f t="shared" si="34"/>
        <v>150</v>
      </c>
      <c r="AH345">
        <f t="shared" si="35"/>
        <v>60</v>
      </c>
    </row>
    <row r="346" ht="15" hidden="1" spans="1:34">
      <c r="A346" s="19" t="s">
        <v>602</v>
      </c>
      <c r="B346" s="1" t="s">
        <v>603</v>
      </c>
      <c r="C346" s="1" t="s">
        <v>10</v>
      </c>
      <c r="D346" s="1"/>
      <c r="E346" s="1"/>
      <c r="F346" s="1">
        <v>5</v>
      </c>
      <c r="G346" s="1">
        <v>5</v>
      </c>
      <c r="H346" s="1">
        <v>5</v>
      </c>
      <c r="I346" s="1">
        <v>4</v>
      </c>
      <c r="J346" s="1">
        <v>4</v>
      </c>
      <c r="K346" s="1">
        <v>4</v>
      </c>
      <c r="L346" s="1">
        <v>4</v>
      </c>
      <c r="M346" s="1">
        <v>4</v>
      </c>
      <c r="N346" s="1">
        <v>4</v>
      </c>
      <c r="O346" s="1">
        <v>4</v>
      </c>
      <c r="P346" s="1">
        <v>4</v>
      </c>
      <c r="Q346" s="1">
        <v>4</v>
      </c>
      <c r="R346" s="1">
        <v>4</v>
      </c>
      <c r="S346" s="1">
        <v>4</v>
      </c>
      <c r="T346" s="1">
        <v>4</v>
      </c>
      <c r="U346" s="1">
        <v>3</v>
      </c>
      <c r="V346" s="1">
        <v>3</v>
      </c>
      <c r="W346" s="1">
        <v>3</v>
      </c>
      <c r="X346" s="1">
        <v>3</v>
      </c>
      <c r="Y346" s="1">
        <v>3</v>
      </c>
      <c r="Z346" s="19"/>
      <c r="AA346" s="19" t="s">
        <v>2975</v>
      </c>
      <c r="AB346" s="22" t="s">
        <v>2992</v>
      </c>
      <c r="AC346" t="str">
        <f t="shared" si="30"/>
        <v>加拿大</v>
      </c>
      <c r="AD346">
        <f t="shared" si="31"/>
        <v>23</v>
      </c>
      <c r="AE346">
        <f t="shared" si="32"/>
        <v>16</v>
      </c>
      <c r="AF346">
        <f t="shared" si="33"/>
        <v>16</v>
      </c>
      <c r="AG346">
        <f t="shared" si="34"/>
        <v>17</v>
      </c>
      <c r="AH346">
        <f t="shared" si="35"/>
        <v>6</v>
      </c>
    </row>
    <row r="347" ht="15" hidden="1" spans="1:34">
      <c r="A347" s="19" t="s">
        <v>604</v>
      </c>
      <c r="B347" s="1" t="s">
        <v>605</v>
      </c>
      <c r="C347" s="1" t="s">
        <v>10</v>
      </c>
      <c r="D347" s="1"/>
      <c r="E347" s="1"/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9"/>
      <c r="AA347" s="19" t="s">
        <v>2985</v>
      </c>
      <c r="AB347" s="22" t="s">
        <v>2992</v>
      </c>
      <c r="AC347" t="str">
        <f t="shared" si="30"/>
        <v>加拿大</v>
      </c>
      <c r="AD347">
        <f t="shared" si="31"/>
        <v>0</v>
      </c>
      <c r="AE347">
        <f t="shared" si="32"/>
        <v>0</v>
      </c>
      <c r="AF347">
        <f t="shared" si="33"/>
        <v>0</v>
      </c>
      <c r="AG347">
        <f t="shared" si="34"/>
        <v>0</v>
      </c>
      <c r="AH347">
        <f t="shared" si="35"/>
        <v>0</v>
      </c>
    </row>
    <row r="348" ht="15" hidden="1" spans="1:34">
      <c r="A348" s="19" t="s">
        <v>606</v>
      </c>
      <c r="B348" s="1" t="s">
        <v>605</v>
      </c>
      <c r="C348" s="1" t="s">
        <v>8</v>
      </c>
      <c r="D348" s="1"/>
      <c r="E348" s="1"/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9"/>
      <c r="AA348" s="19" t="s">
        <v>2975</v>
      </c>
      <c r="AB348" s="22" t="s">
        <v>2992</v>
      </c>
      <c r="AC348" t="str">
        <f t="shared" si="30"/>
        <v>墨西哥</v>
      </c>
      <c r="AD348">
        <f t="shared" si="31"/>
        <v>0</v>
      </c>
      <c r="AE348">
        <f t="shared" si="32"/>
        <v>0</v>
      </c>
      <c r="AF348">
        <f t="shared" si="33"/>
        <v>0</v>
      </c>
      <c r="AG348">
        <f t="shared" si="34"/>
        <v>0</v>
      </c>
      <c r="AH348">
        <f t="shared" si="35"/>
        <v>0</v>
      </c>
    </row>
    <row r="349" ht="15" hidden="1" spans="1:34">
      <c r="A349" s="19" t="s">
        <v>607</v>
      </c>
      <c r="B349" s="1" t="s">
        <v>608</v>
      </c>
      <c r="C349" s="1" t="s">
        <v>10</v>
      </c>
      <c r="D349" s="1"/>
      <c r="E349" s="1"/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9"/>
      <c r="AA349" s="19" t="s">
        <v>2985</v>
      </c>
      <c r="AB349" s="22" t="s">
        <v>2992</v>
      </c>
      <c r="AC349" t="str">
        <f t="shared" si="30"/>
        <v>加拿大</v>
      </c>
      <c r="AD349">
        <f t="shared" si="31"/>
        <v>0</v>
      </c>
      <c r="AE349">
        <f t="shared" si="32"/>
        <v>0</v>
      </c>
      <c r="AF349">
        <f t="shared" si="33"/>
        <v>0</v>
      </c>
      <c r="AG349">
        <f t="shared" si="34"/>
        <v>0</v>
      </c>
      <c r="AH349">
        <f t="shared" si="35"/>
        <v>0</v>
      </c>
    </row>
    <row r="350" ht="15" hidden="1" spans="1:34">
      <c r="A350" s="19" t="s">
        <v>609</v>
      </c>
      <c r="B350" s="1" t="s">
        <v>610</v>
      </c>
      <c r="C350" s="1" t="s">
        <v>10</v>
      </c>
      <c r="D350" s="1"/>
      <c r="E350" s="1"/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9"/>
      <c r="AA350" s="19" t="s">
        <v>2975</v>
      </c>
      <c r="AB350" s="22" t="s">
        <v>2992</v>
      </c>
      <c r="AC350" t="str">
        <f t="shared" si="30"/>
        <v>加拿大</v>
      </c>
      <c r="AD350">
        <f t="shared" si="31"/>
        <v>0</v>
      </c>
      <c r="AE350">
        <f t="shared" si="32"/>
        <v>0</v>
      </c>
      <c r="AF350">
        <f t="shared" si="33"/>
        <v>0</v>
      </c>
      <c r="AG350">
        <f t="shared" si="34"/>
        <v>0</v>
      </c>
      <c r="AH350">
        <f t="shared" si="35"/>
        <v>0</v>
      </c>
    </row>
    <row r="351" ht="15" hidden="1" spans="1:34">
      <c r="A351" s="19" t="s">
        <v>611</v>
      </c>
      <c r="B351" s="1" t="s">
        <v>612</v>
      </c>
      <c r="C351" s="1" t="s">
        <v>8</v>
      </c>
      <c r="D351" s="1"/>
      <c r="E351" s="1"/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9"/>
      <c r="AA351" s="19" t="s">
        <v>2975</v>
      </c>
      <c r="AB351" s="22" t="s">
        <v>2992</v>
      </c>
      <c r="AC351" t="str">
        <f t="shared" si="30"/>
        <v>墨西哥</v>
      </c>
      <c r="AD351">
        <f t="shared" si="31"/>
        <v>0</v>
      </c>
      <c r="AE351">
        <f t="shared" si="32"/>
        <v>0</v>
      </c>
      <c r="AF351">
        <f t="shared" si="33"/>
        <v>0</v>
      </c>
      <c r="AG351">
        <f t="shared" si="34"/>
        <v>0</v>
      </c>
      <c r="AH351">
        <f t="shared" si="35"/>
        <v>0</v>
      </c>
    </row>
    <row r="352" ht="15" hidden="1" spans="1:34">
      <c r="A352" s="19" t="s">
        <v>613</v>
      </c>
      <c r="B352" s="1" t="s">
        <v>612</v>
      </c>
      <c r="C352" s="1" t="s">
        <v>10</v>
      </c>
      <c r="D352" s="1"/>
      <c r="E352" s="1"/>
      <c r="F352" s="1">
        <v>5</v>
      </c>
      <c r="G352" s="1">
        <v>5</v>
      </c>
      <c r="H352" s="1">
        <v>5</v>
      </c>
      <c r="I352" s="1">
        <v>5</v>
      </c>
      <c r="J352" s="1">
        <v>5</v>
      </c>
      <c r="K352" s="1">
        <v>5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9"/>
      <c r="AA352" s="19" t="s">
        <v>2975</v>
      </c>
      <c r="AB352" s="22" t="s">
        <v>2992</v>
      </c>
      <c r="AC352" t="str">
        <f t="shared" si="30"/>
        <v>加拿大</v>
      </c>
      <c r="AD352">
        <f t="shared" si="31"/>
        <v>25</v>
      </c>
      <c r="AE352">
        <f t="shared" si="32"/>
        <v>5</v>
      </c>
      <c r="AF352">
        <f t="shared" si="33"/>
        <v>0</v>
      </c>
      <c r="AG352">
        <f t="shared" si="34"/>
        <v>0</v>
      </c>
      <c r="AH352">
        <f t="shared" si="35"/>
        <v>0</v>
      </c>
    </row>
    <row r="353" ht="15" hidden="1" spans="1:34">
      <c r="A353" s="19" t="s">
        <v>614</v>
      </c>
      <c r="B353" s="1" t="s">
        <v>615</v>
      </c>
      <c r="C353" s="1" t="s">
        <v>8</v>
      </c>
      <c r="D353" s="1"/>
      <c r="E353" s="1"/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9"/>
      <c r="AA353" s="19" t="s">
        <v>2975</v>
      </c>
      <c r="AB353" s="22" t="s">
        <v>2989</v>
      </c>
      <c r="AC353" t="str">
        <f t="shared" si="30"/>
        <v>墨西哥</v>
      </c>
      <c r="AD353">
        <f t="shared" si="31"/>
        <v>0</v>
      </c>
      <c r="AE353">
        <f t="shared" si="32"/>
        <v>0</v>
      </c>
      <c r="AF353">
        <f t="shared" si="33"/>
        <v>0</v>
      </c>
      <c r="AG353">
        <f t="shared" si="34"/>
        <v>0</v>
      </c>
      <c r="AH353">
        <f t="shared" si="35"/>
        <v>0</v>
      </c>
    </row>
    <row r="354" ht="15" hidden="1" spans="1:34">
      <c r="A354" s="19" t="s">
        <v>616</v>
      </c>
      <c r="B354" s="1" t="s">
        <v>615</v>
      </c>
      <c r="C354" s="1" t="s">
        <v>10</v>
      </c>
      <c r="D354" s="1"/>
      <c r="E354" s="1"/>
      <c r="F354" s="1">
        <v>40</v>
      </c>
      <c r="G354" s="1">
        <v>40</v>
      </c>
      <c r="H354" s="1">
        <v>60</v>
      </c>
      <c r="I354" s="1">
        <v>40</v>
      </c>
      <c r="J354" s="1">
        <v>40</v>
      </c>
      <c r="K354" s="1">
        <v>35</v>
      </c>
      <c r="L354" s="1">
        <v>35</v>
      </c>
      <c r="M354" s="1">
        <v>35</v>
      </c>
      <c r="N354" s="1">
        <v>35</v>
      </c>
      <c r="O354" s="1">
        <v>30</v>
      </c>
      <c r="P354" s="1">
        <v>30</v>
      </c>
      <c r="Q354" s="1">
        <v>30</v>
      </c>
      <c r="R354" s="1">
        <v>30</v>
      </c>
      <c r="S354" s="1">
        <v>30</v>
      </c>
      <c r="T354" s="1">
        <v>28</v>
      </c>
      <c r="U354" s="1">
        <v>28</v>
      </c>
      <c r="V354" s="1">
        <v>25</v>
      </c>
      <c r="W354" s="1">
        <v>25</v>
      </c>
      <c r="X354" s="1">
        <v>25</v>
      </c>
      <c r="Y354" s="1">
        <v>25</v>
      </c>
      <c r="Z354" s="19"/>
      <c r="AA354" s="19" t="s">
        <v>2975</v>
      </c>
      <c r="AB354" s="22" t="s">
        <v>2989</v>
      </c>
      <c r="AC354" t="str">
        <f t="shared" si="30"/>
        <v>加拿大</v>
      </c>
      <c r="AD354">
        <f t="shared" si="31"/>
        <v>220</v>
      </c>
      <c r="AE354">
        <f t="shared" si="32"/>
        <v>140</v>
      </c>
      <c r="AF354">
        <f t="shared" si="33"/>
        <v>120</v>
      </c>
      <c r="AG354">
        <f t="shared" si="34"/>
        <v>136</v>
      </c>
      <c r="AH354">
        <f t="shared" si="35"/>
        <v>50</v>
      </c>
    </row>
    <row r="355" ht="15" hidden="1" spans="1:34">
      <c r="A355" s="19" t="s">
        <v>617</v>
      </c>
      <c r="B355" s="1" t="s">
        <v>618</v>
      </c>
      <c r="C355" s="1" t="s">
        <v>10</v>
      </c>
      <c r="D355" s="1"/>
      <c r="E355" s="1"/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9"/>
      <c r="AA355" s="19" t="s">
        <v>2975</v>
      </c>
      <c r="AB355" s="22" t="s">
        <v>2989</v>
      </c>
      <c r="AC355" t="str">
        <f t="shared" si="30"/>
        <v>加拿大</v>
      </c>
      <c r="AD355">
        <f t="shared" si="31"/>
        <v>0</v>
      </c>
      <c r="AE355">
        <f t="shared" si="32"/>
        <v>0</v>
      </c>
      <c r="AF355">
        <f t="shared" si="33"/>
        <v>0</v>
      </c>
      <c r="AG355">
        <f t="shared" si="34"/>
        <v>0</v>
      </c>
      <c r="AH355">
        <f t="shared" si="35"/>
        <v>0</v>
      </c>
    </row>
    <row r="356" ht="15" hidden="1" spans="1:34">
      <c r="A356" s="19" t="s">
        <v>619</v>
      </c>
      <c r="B356" s="1" t="s">
        <v>620</v>
      </c>
      <c r="C356" s="1" t="s">
        <v>8</v>
      </c>
      <c r="D356" s="1"/>
      <c r="E356" s="1"/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9"/>
      <c r="AA356" s="19" t="s">
        <v>2975</v>
      </c>
      <c r="AB356" s="22" t="s">
        <v>2989</v>
      </c>
      <c r="AC356" t="str">
        <f t="shared" si="30"/>
        <v>墨西哥</v>
      </c>
      <c r="AD356">
        <f t="shared" si="31"/>
        <v>0</v>
      </c>
      <c r="AE356">
        <f t="shared" si="32"/>
        <v>0</v>
      </c>
      <c r="AF356">
        <f t="shared" si="33"/>
        <v>0</v>
      </c>
      <c r="AG356">
        <f t="shared" si="34"/>
        <v>0</v>
      </c>
      <c r="AH356">
        <f t="shared" si="35"/>
        <v>0</v>
      </c>
    </row>
    <row r="357" ht="15" hidden="1" spans="1:34">
      <c r="A357" s="19" t="s">
        <v>621</v>
      </c>
      <c r="B357" s="1" t="s">
        <v>620</v>
      </c>
      <c r="C357" s="1" t="s">
        <v>10</v>
      </c>
      <c r="D357" s="1"/>
      <c r="E357" s="1"/>
      <c r="F357" s="1">
        <v>150</v>
      </c>
      <c r="G357" s="1">
        <v>130</v>
      </c>
      <c r="H357" s="1">
        <v>150</v>
      </c>
      <c r="I357" s="1">
        <v>110</v>
      </c>
      <c r="J357" s="1">
        <v>110</v>
      </c>
      <c r="K357" s="1">
        <v>100</v>
      </c>
      <c r="L357" s="1">
        <v>100</v>
      </c>
      <c r="M357" s="1">
        <v>150</v>
      </c>
      <c r="N357" s="1">
        <v>90</v>
      </c>
      <c r="O357" s="1">
        <v>90</v>
      </c>
      <c r="P357" s="1">
        <v>90</v>
      </c>
      <c r="Q357" s="1">
        <v>130</v>
      </c>
      <c r="R357" s="1">
        <v>90</v>
      </c>
      <c r="S357" s="1">
        <v>90</v>
      </c>
      <c r="T357" s="1">
        <v>85</v>
      </c>
      <c r="U357" s="1">
        <v>85</v>
      </c>
      <c r="V357" s="1">
        <v>110</v>
      </c>
      <c r="W357" s="1">
        <v>85</v>
      </c>
      <c r="X357" s="1">
        <v>85</v>
      </c>
      <c r="Y357" s="1">
        <v>80</v>
      </c>
      <c r="Z357" s="19"/>
      <c r="AA357" s="19" t="s">
        <v>2975</v>
      </c>
      <c r="AB357" s="22" t="s">
        <v>2989</v>
      </c>
      <c r="AC357" t="str">
        <f t="shared" si="30"/>
        <v>加拿大</v>
      </c>
      <c r="AD357">
        <f t="shared" si="31"/>
        <v>650</v>
      </c>
      <c r="AE357">
        <f t="shared" si="32"/>
        <v>440</v>
      </c>
      <c r="AF357">
        <f t="shared" si="33"/>
        <v>400</v>
      </c>
      <c r="AG357">
        <f t="shared" si="34"/>
        <v>455</v>
      </c>
      <c r="AH357">
        <f t="shared" si="35"/>
        <v>165</v>
      </c>
    </row>
    <row r="358" ht="15" hidden="1" spans="1:34">
      <c r="A358" s="19" t="s">
        <v>622</v>
      </c>
      <c r="B358" s="1" t="s">
        <v>623</v>
      </c>
      <c r="C358" s="1" t="s">
        <v>10</v>
      </c>
      <c r="D358" s="1"/>
      <c r="E358" s="1"/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9"/>
      <c r="AA358" s="19" t="s">
        <v>2975</v>
      </c>
      <c r="AB358" s="22" t="s">
        <v>2989</v>
      </c>
      <c r="AC358" t="str">
        <f t="shared" si="30"/>
        <v>加拿大</v>
      </c>
      <c r="AD358">
        <f t="shared" si="31"/>
        <v>0</v>
      </c>
      <c r="AE358">
        <f t="shared" si="32"/>
        <v>0</v>
      </c>
      <c r="AF358">
        <f t="shared" si="33"/>
        <v>0</v>
      </c>
      <c r="AG358">
        <f t="shared" si="34"/>
        <v>0</v>
      </c>
      <c r="AH358">
        <f t="shared" si="35"/>
        <v>0</v>
      </c>
    </row>
    <row r="359" ht="15" hidden="1" spans="1:34">
      <c r="A359" s="19" t="s">
        <v>624</v>
      </c>
      <c r="B359" s="1" t="s">
        <v>625</v>
      </c>
      <c r="C359" s="1" t="s">
        <v>8</v>
      </c>
      <c r="D359" s="1"/>
      <c r="E359" s="1"/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9"/>
      <c r="AA359" s="19" t="s">
        <v>2975</v>
      </c>
      <c r="AB359" s="22" t="s">
        <v>2989</v>
      </c>
      <c r="AC359" t="str">
        <f t="shared" si="30"/>
        <v>墨西哥</v>
      </c>
      <c r="AD359">
        <f t="shared" si="31"/>
        <v>0</v>
      </c>
      <c r="AE359">
        <f t="shared" si="32"/>
        <v>0</v>
      </c>
      <c r="AF359">
        <f t="shared" si="33"/>
        <v>0</v>
      </c>
      <c r="AG359">
        <f t="shared" si="34"/>
        <v>0</v>
      </c>
      <c r="AH359">
        <f t="shared" si="35"/>
        <v>0</v>
      </c>
    </row>
    <row r="360" ht="15" hidden="1" spans="1:34">
      <c r="A360" s="19" t="s">
        <v>626</v>
      </c>
      <c r="B360" s="1" t="s">
        <v>625</v>
      </c>
      <c r="C360" s="1" t="s">
        <v>10</v>
      </c>
      <c r="D360" s="1"/>
      <c r="E360" s="1"/>
      <c r="F360" s="1">
        <v>35</v>
      </c>
      <c r="G360" s="1">
        <v>35</v>
      </c>
      <c r="H360" s="1">
        <v>35</v>
      </c>
      <c r="I360" s="1">
        <v>35</v>
      </c>
      <c r="J360" s="1">
        <v>60</v>
      </c>
      <c r="K360" s="1">
        <v>30</v>
      </c>
      <c r="L360" s="1">
        <v>55</v>
      </c>
      <c r="M360" s="1">
        <v>30</v>
      </c>
      <c r="N360" s="1">
        <v>30</v>
      </c>
      <c r="O360" s="1">
        <v>30</v>
      </c>
      <c r="P360" s="1">
        <v>30</v>
      </c>
      <c r="Q360" s="1">
        <v>30</v>
      </c>
      <c r="R360" s="1">
        <v>50</v>
      </c>
      <c r="S360" s="1">
        <v>30</v>
      </c>
      <c r="T360" s="1">
        <v>30</v>
      </c>
      <c r="U360" s="1">
        <v>30</v>
      </c>
      <c r="V360" s="1">
        <v>45</v>
      </c>
      <c r="W360" s="1">
        <v>30</v>
      </c>
      <c r="X360" s="1">
        <v>30</v>
      </c>
      <c r="Y360" s="1">
        <v>30</v>
      </c>
      <c r="Z360" s="19"/>
      <c r="AA360" s="19" t="s">
        <v>2975</v>
      </c>
      <c r="AB360" s="22" t="s">
        <v>2989</v>
      </c>
      <c r="AC360" t="str">
        <f t="shared" si="30"/>
        <v>加拿大</v>
      </c>
      <c r="AD360">
        <f t="shared" si="31"/>
        <v>200</v>
      </c>
      <c r="AE360">
        <f t="shared" si="32"/>
        <v>145</v>
      </c>
      <c r="AF360">
        <f t="shared" si="33"/>
        <v>140</v>
      </c>
      <c r="AG360">
        <f t="shared" si="34"/>
        <v>165</v>
      </c>
      <c r="AH360">
        <f t="shared" si="35"/>
        <v>60</v>
      </c>
    </row>
    <row r="361" ht="15" hidden="1" spans="1:34">
      <c r="A361" s="19" t="s">
        <v>627</v>
      </c>
      <c r="B361" s="1" t="s">
        <v>628</v>
      </c>
      <c r="C361" s="1" t="s">
        <v>10</v>
      </c>
      <c r="D361" s="1"/>
      <c r="E361" s="1"/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9"/>
      <c r="AA361" s="19" t="s">
        <v>2985</v>
      </c>
      <c r="AB361" s="22" t="s">
        <v>2992</v>
      </c>
      <c r="AC361" t="str">
        <f t="shared" si="30"/>
        <v>加拿大</v>
      </c>
      <c r="AD361">
        <f t="shared" si="31"/>
        <v>0</v>
      </c>
      <c r="AE361">
        <f t="shared" si="32"/>
        <v>0</v>
      </c>
      <c r="AF361">
        <f t="shared" si="33"/>
        <v>0</v>
      </c>
      <c r="AG361">
        <f t="shared" si="34"/>
        <v>0</v>
      </c>
      <c r="AH361">
        <f t="shared" si="35"/>
        <v>0</v>
      </c>
    </row>
    <row r="362" ht="15" hidden="1" spans="1:34">
      <c r="A362" s="19" t="s">
        <v>629</v>
      </c>
      <c r="B362" s="1" t="s">
        <v>628</v>
      </c>
      <c r="C362" s="1" t="s">
        <v>8</v>
      </c>
      <c r="D362" s="1"/>
      <c r="E362" s="1"/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9"/>
      <c r="AA362" s="19" t="s">
        <v>2975</v>
      </c>
      <c r="AB362" s="22" t="s">
        <v>2992</v>
      </c>
      <c r="AC362" t="str">
        <f t="shared" si="30"/>
        <v>墨西哥</v>
      </c>
      <c r="AD362">
        <f t="shared" si="31"/>
        <v>0</v>
      </c>
      <c r="AE362">
        <f t="shared" si="32"/>
        <v>0</v>
      </c>
      <c r="AF362">
        <f t="shared" si="33"/>
        <v>0</v>
      </c>
      <c r="AG362">
        <f t="shared" si="34"/>
        <v>0</v>
      </c>
      <c r="AH362">
        <f t="shared" si="35"/>
        <v>0</v>
      </c>
    </row>
    <row r="363" ht="15" hidden="1" spans="1:34">
      <c r="A363" s="19" t="s">
        <v>630</v>
      </c>
      <c r="B363" s="1" t="s">
        <v>631</v>
      </c>
      <c r="C363" s="1" t="s">
        <v>10</v>
      </c>
      <c r="D363" s="1"/>
      <c r="E363" s="1"/>
      <c r="F363" s="1">
        <v>35</v>
      </c>
      <c r="G363" s="1">
        <v>35</v>
      </c>
      <c r="H363" s="1">
        <v>35</v>
      </c>
      <c r="I363" s="1">
        <v>35</v>
      </c>
      <c r="J363" s="1">
        <v>35</v>
      </c>
      <c r="K363" s="1">
        <v>35</v>
      </c>
      <c r="L363" s="1">
        <v>35</v>
      </c>
      <c r="M363" s="1">
        <v>35</v>
      </c>
      <c r="N363" s="1">
        <v>35</v>
      </c>
      <c r="O363" s="1">
        <v>30</v>
      </c>
      <c r="P363" s="1">
        <v>20</v>
      </c>
      <c r="Q363" s="1">
        <v>20</v>
      </c>
      <c r="R363" s="1">
        <v>20</v>
      </c>
      <c r="S363" s="1">
        <v>15</v>
      </c>
      <c r="T363" s="1">
        <v>15</v>
      </c>
      <c r="U363" s="1">
        <v>15</v>
      </c>
      <c r="V363" s="1">
        <v>15</v>
      </c>
      <c r="W363" s="1">
        <v>15</v>
      </c>
      <c r="X363" s="1">
        <v>15</v>
      </c>
      <c r="Y363" s="1">
        <v>15</v>
      </c>
      <c r="Z363" s="19"/>
      <c r="AA363" s="19" t="s">
        <v>2975</v>
      </c>
      <c r="AB363" s="22" t="s">
        <v>2989</v>
      </c>
      <c r="AC363" t="str">
        <f t="shared" si="30"/>
        <v>加拿大</v>
      </c>
      <c r="AD363">
        <f t="shared" si="31"/>
        <v>175</v>
      </c>
      <c r="AE363">
        <f t="shared" si="32"/>
        <v>140</v>
      </c>
      <c r="AF363">
        <f t="shared" si="33"/>
        <v>90</v>
      </c>
      <c r="AG363">
        <f t="shared" si="34"/>
        <v>75</v>
      </c>
      <c r="AH363">
        <f t="shared" si="35"/>
        <v>30</v>
      </c>
    </row>
    <row r="364" ht="15" hidden="1" spans="1:34">
      <c r="A364" s="19" t="s">
        <v>632</v>
      </c>
      <c r="B364" s="1" t="s">
        <v>631</v>
      </c>
      <c r="C364" s="1" t="s">
        <v>8</v>
      </c>
      <c r="D364" s="1"/>
      <c r="E364" s="1"/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9"/>
      <c r="AA364" s="19" t="s">
        <v>2975</v>
      </c>
      <c r="AB364" s="22" t="s">
        <v>2989</v>
      </c>
      <c r="AC364" t="str">
        <f t="shared" si="30"/>
        <v>墨西哥</v>
      </c>
      <c r="AD364">
        <f t="shared" si="31"/>
        <v>0</v>
      </c>
      <c r="AE364">
        <f t="shared" si="32"/>
        <v>0</v>
      </c>
      <c r="AF364">
        <f t="shared" si="33"/>
        <v>0</v>
      </c>
      <c r="AG364">
        <f t="shared" si="34"/>
        <v>0</v>
      </c>
      <c r="AH364">
        <f t="shared" si="35"/>
        <v>0</v>
      </c>
    </row>
    <row r="365" ht="15" hidden="1" spans="1:34">
      <c r="A365" s="19" t="s">
        <v>633</v>
      </c>
      <c r="B365" s="1" t="s">
        <v>634</v>
      </c>
      <c r="C365" s="1" t="s">
        <v>8</v>
      </c>
      <c r="D365" s="1"/>
      <c r="E365" s="1"/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9"/>
      <c r="AA365" s="19" t="s">
        <v>2975</v>
      </c>
      <c r="AB365" s="22" t="s">
        <v>2989</v>
      </c>
      <c r="AC365" t="str">
        <f t="shared" si="30"/>
        <v>墨西哥</v>
      </c>
      <c r="AD365">
        <f t="shared" si="31"/>
        <v>0</v>
      </c>
      <c r="AE365">
        <f t="shared" si="32"/>
        <v>0</v>
      </c>
      <c r="AF365">
        <f t="shared" si="33"/>
        <v>0</v>
      </c>
      <c r="AG365">
        <f t="shared" si="34"/>
        <v>0</v>
      </c>
      <c r="AH365">
        <f t="shared" si="35"/>
        <v>0</v>
      </c>
    </row>
    <row r="366" ht="15" hidden="1" spans="1:34">
      <c r="A366" s="19" t="s">
        <v>635</v>
      </c>
      <c r="B366" s="1" t="s">
        <v>634</v>
      </c>
      <c r="C366" s="1" t="s">
        <v>10</v>
      </c>
      <c r="D366" s="1"/>
      <c r="E366" s="1"/>
      <c r="F366" s="1">
        <v>10</v>
      </c>
      <c r="G366" s="1">
        <v>10</v>
      </c>
      <c r="H366" s="1">
        <v>15</v>
      </c>
      <c r="I366" s="1">
        <v>15</v>
      </c>
      <c r="J366" s="1">
        <v>15</v>
      </c>
      <c r="K366" s="1">
        <v>20</v>
      </c>
      <c r="L366" s="1">
        <v>20</v>
      </c>
      <c r="M366" s="1">
        <v>20</v>
      </c>
      <c r="N366" s="1">
        <v>30</v>
      </c>
      <c r="O366" s="1">
        <v>30</v>
      </c>
      <c r="P366" s="1">
        <v>30</v>
      </c>
      <c r="Q366" s="1">
        <v>28</v>
      </c>
      <c r="R366" s="1">
        <v>28</v>
      </c>
      <c r="S366" s="1">
        <v>28</v>
      </c>
      <c r="T366" s="1">
        <v>28</v>
      </c>
      <c r="U366" s="1">
        <v>28</v>
      </c>
      <c r="V366" s="1">
        <v>28</v>
      </c>
      <c r="W366" s="1">
        <v>28</v>
      </c>
      <c r="X366" s="1">
        <v>28</v>
      </c>
      <c r="Y366" s="1">
        <v>28</v>
      </c>
      <c r="Z366" s="19"/>
      <c r="AA366" s="19" t="s">
        <v>2975</v>
      </c>
      <c r="AB366" s="22" t="s">
        <v>2989</v>
      </c>
      <c r="AC366" t="str">
        <f t="shared" si="30"/>
        <v>加拿大</v>
      </c>
      <c r="AD366">
        <f t="shared" si="31"/>
        <v>65</v>
      </c>
      <c r="AE366">
        <f t="shared" si="32"/>
        <v>90</v>
      </c>
      <c r="AF366">
        <f t="shared" si="33"/>
        <v>116</v>
      </c>
      <c r="AG366">
        <f t="shared" si="34"/>
        <v>140</v>
      </c>
      <c r="AH366">
        <f t="shared" si="35"/>
        <v>56</v>
      </c>
    </row>
    <row r="367" ht="15" hidden="1" spans="1:34">
      <c r="A367" s="19" t="s">
        <v>636</v>
      </c>
      <c r="B367" s="1" t="s">
        <v>637</v>
      </c>
      <c r="C367" s="1" t="s">
        <v>10</v>
      </c>
      <c r="D367" s="1"/>
      <c r="E367" s="1"/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9"/>
      <c r="AA367" s="19" t="s">
        <v>2998</v>
      </c>
      <c r="AB367" s="22" t="s">
        <v>2989</v>
      </c>
      <c r="AC367" t="str">
        <f t="shared" si="30"/>
        <v>加拿大</v>
      </c>
      <c r="AD367">
        <f t="shared" si="31"/>
        <v>0</v>
      </c>
      <c r="AE367">
        <f t="shared" si="32"/>
        <v>0</v>
      </c>
      <c r="AF367">
        <f t="shared" si="33"/>
        <v>0</v>
      </c>
      <c r="AG367">
        <f t="shared" si="34"/>
        <v>0</v>
      </c>
      <c r="AH367">
        <f t="shared" si="35"/>
        <v>0</v>
      </c>
    </row>
    <row r="368" ht="15" hidden="1" spans="1:34">
      <c r="A368" s="19" t="s">
        <v>638</v>
      </c>
      <c r="B368" s="1" t="s">
        <v>637</v>
      </c>
      <c r="C368" s="1" t="s">
        <v>8</v>
      </c>
      <c r="D368" s="1"/>
      <c r="E368" s="1"/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9"/>
      <c r="AA368" s="19" t="s">
        <v>2975</v>
      </c>
      <c r="AB368" s="22" t="s">
        <v>2989</v>
      </c>
      <c r="AC368" t="str">
        <f t="shared" si="30"/>
        <v>墨西哥</v>
      </c>
      <c r="AD368">
        <f t="shared" si="31"/>
        <v>0</v>
      </c>
      <c r="AE368">
        <f t="shared" si="32"/>
        <v>0</v>
      </c>
      <c r="AF368">
        <f t="shared" si="33"/>
        <v>0</v>
      </c>
      <c r="AG368">
        <f t="shared" si="34"/>
        <v>0</v>
      </c>
      <c r="AH368">
        <f t="shared" si="35"/>
        <v>0</v>
      </c>
    </row>
    <row r="369" ht="15" hidden="1" spans="1:34">
      <c r="A369" s="19" t="s">
        <v>639</v>
      </c>
      <c r="B369" s="1" t="s">
        <v>640</v>
      </c>
      <c r="C369" s="1" t="s">
        <v>10</v>
      </c>
      <c r="D369" s="1"/>
      <c r="E369" s="1"/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9"/>
      <c r="AA369" s="19" t="s">
        <v>2998</v>
      </c>
      <c r="AB369" s="22" t="s">
        <v>2989</v>
      </c>
      <c r="AC369" t="str">
        <f t="shared" si="30"/>
        <v>加拿大</v>
      </c>
      <c r="AD369">
        <f t="shared" si="31"/>
        <v>0</v>
      </c>
      <c r="AE369">
        <f t="shared" si="32"/>
        <v>0</v>
      </c>
      <c r="AF369">
        <f t="shared" si="33"/>
        <v>0</v>
      </c>
      <c r="AG369">
        <f t="shared" si="34"/>
        <v>0</v>
      </c>
      <c r="AH369">
        <f t="shared" si="35"/>
        <v>0</v>
      </c>
    </row>
    <row r="370" ht="15" hidden="1" spans="1:34">
      <c r="A370" s="19" t="s">
        <v>641</v>
      </c>
      <c r="B370" s="1" t="s">
        <v>640</v>
      </c>
      <c r="C370" s="1" t="s">
        <v>8</v>
      </c>
      <c r="D370" s="1"/>
      <c r="E370" s="1"/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9"/>
      <c r="AA370" s="19" t="s">
        <v>2975</v>
      </c>
      <c r="AB370" s="22" t="s">
        <v>2989</v>
      </c>
      <c r="AC370" t="str">
        <f t="shared" si="30"/>
        <v>墨西哥</v>
      </c>
      <c r="AD370">
        <f t="shared" si="31"/>
        <v>0</v>
      </c>
      <c r="AE370">
        <f t="shared" si="32"/>
        <v>0</v>
      </c>
      <c r="AF370">
        <f t="shared" si="33"/>
        <v>0</v>
      </c>
      <c r="AG370">
        <f t="shared" si="34"/>
        <v>0</v>
      </c>
      <c r="AH370">
        <f t="shared" si="35"/>
        <v>0</v>
      </c>
    </row>
    <row r="371" ht="15" hidden="1" spans="1:34">
      <c r="A371" s="19" t="s">
        <v>642</v>
      </c>
      <c r="B371" s="1" t="s">
        <v>643</v>
      </c>
      <c r="C371" s="1" t="s">
        <v>10</v>
      </c>
      <c r="D371" s="1"/>
      <c r="E371" s="1"/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9"/>
      <c r="AA371" s="19" t="s">
        <v>2998</v>
      </c>
      <c r="AB371" s="22" t="s">
        <v>2989</v>
      </c>
      <c r="AC371" t="str">
        <f t="shared" si="30"/>
        <v>加拿大</v>
      </c>
      <c r="AD371">
        <f t="shared" si="31"/>
        <v>0</v>
      </c>
      <c r="AE371">
        <f t="shared" si="32"/>
        <v>0</v>
      </c>
      <c r="AF371">
        <f t="shared" si="33"/>
        <v>0</v>
      </c>
      <c r="AG371">
        <f t="shared" si="34"/>
        <v>0</v>
      </c>
      <c r="AH371">
        <f t="shared" si="35"/>
        <v>0</v>
      </c>
    </row>
    <row r="372" ht="15" hidden="1" spans="1:34">
      <c r="A372" s="19" t="s">
        <v>644</v>
      </c>
      <c r="B372" s="1" t="s">
        <v>643</v>
      </c>
      <c r="C372" s="1" t="s">
        <v>8</v>
      </c>
      <c r="D372" s="1"/>
      <c r="E372" s="1"/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9"/>
      <c r="AA372" s="19" t="s">
        <v>2975</v>
      </c>
      <c r="AB372" s="22" t="s">
        <v>2989</v>
      </c>
      <c r="AC372" t="str">
        <f t="shared" si="30"/>
        <v>墨西哥</v>
      </c>
      <c r="AD372">
        <f t="shared" si="31"/>
        <v>0</v>
      </c>
      <c r="AE372">
        <f t="shared" si="32"/>
        <v>0</v>
      </c>
      <c r="AF372">
        <f t="shared" si="33"/>
        <v>0</v>
      </c>
      <c r="AG372">
        <f t="shared" si="34"/>
        <v>0</v>
      </c>
      <c r="AH372">
        <f t="shared" si="35"/>
        <v>0</v>
      </c>
    </row>
    <row r="373" ht="15" hidden="1" spans="1:34">
      <c r="A373" s="19" t="s">
        <v>645</v>
      </c>
      <c r="B373" s="1" t="s">
        <v>646</v>
      </c>
      <c r="C373" s="1" t="s">
        <v>10</v>
      </c>
      <c r="D373" s="1"/>
      <c r="E373" s="1"/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9"/>
      <c r="AA373" s="19" t="s">
        <v>2998</v>
      </c>
      <c r="AB373" s="22" t="s">
        <v>2989</v>
      </c>
      <c r="AC373" t="str">
        <f t="shared" si="30"/>
        <v>加拿大</v>
      </c>
      <c r="AD373">
        <f t="shared" si="31"/>
        <v>0</v>
      </c>
      <c r="AE373">
        <f t="shared" si="32"/>
        <v>0</v>
      </c>
      <c r="AF373">
        <f t="shared" si="33"/>
        <v>0</v>
      </c>
      <c r="AG373">
        <f t="shared" si="34"/>
        <v>0</v>
      </c>
      <c r="AH373">
        <f t="shared" si="35"/>
        <v>0</v>
      </c>
    </row>
    <row r="374" ht="15" hidden="1" spans="1:34">
      <c r="A374" s="19" t="s">
        <v>647</v>
      </c>
      <c r="B374" s="1" t="s">
        <v>646</v>
      </c>
      <c r="C374" s="1" t="s">
        <v>8</v>
      </c>
      <c r="D374" s="1"/>
      <c r="E374" s="1"/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9"/>
      <c r="AA374" s="19" t="s">
        <v>2975</v>
      </c>
      <c r="AB374" s="22" t="s">
        <v>2989</v>
      </c>
      <c r="AC374" t="str">
        <f t="shared" si="30"/>
        <v>墨西哥</v>
      </c>
      <c r="AD374">
        <f t="shared" si="31"/>
        <v>0</v>
      </c>
      <c r="AE374">
        <f t="shared" si="32"/>
        <v>0</v>
      </c>
      <c r="AF374">
        <f t="shared" si="33"/>
        <v>0</v>
      </c>
      <c r="AG374">
        <f t="shared" si="34"/>
        <v>0</v>
      </c>
      <c r="AH374">
        <f t="shared" si="35"/>
        <v>0</v>
      </c>
    </row>
    <row r="375" ht="15" hidden="1" spans="1:34">
      <c r="A375" s="19" t="s">
        <v>648</v>
      </c>
      <c r="B375" s="1" t="s">
        <v>649</v>
      </c>
      <c r="C375" s="1" t="s">
        <v>10</v>
      </c>
      <c r="D375" s="1"/>
      <c r="E375" s="1"/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9"/>
      <c r="AA375" s="19" t="s">
        <v>2975</v>
      </c>
      <c r="AB375" s="22" t="s">
        <v>2989</v>
      </c>
      <c r="AC375" t="str">
        <f t="shared" si="30"/>
        <v>加拿大</v>
      </c>
      <c r="AD375">
        <f t="shared" si="31"/>
        <v>0</v>
      </c>
      <c r="AE375">
        <f t="shared" si="32"/>
        <v>0</v>
      </c>
      <c r="AF375">
        <f t="shared" si="33"/>
        <v>0</v>
      </c>
      <c r="AG375">
        <f t="shared" si="34"/>
        <v>0</v>
      </c>
      <c r="AH375">
        <f t="shared" si="35"/>
        <v>0</v>
      </c>
    </row>
    <row r="376" ht="15" hidden="1" spans="1:34">
      <c r="A376" s="19" t="s">
        <v>650</v>
      </c>
      <c r="B376" s="1" t="s">
        <v>649</v>
      </c>
      <c r="C376" s="1" t="s">
        <v>8</v>
      </c>
      <c r="D376" s="1"/>
      <c r="E376" s="1"/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9"/>
      <c r="AA376" s="19" t="s">
        <v>2975</v>
      </c>
      <c r="AB376" s="22" t="s">
        <v>2989</v>
      </c>
      <c r="AC376" t="str">
        <f t="shared" si="30"/>
        <v>墨西哥</v>
      </c>
      <c r="AD376">
        <f t="shared" si="31"/>
        <v>0</v>
      </c>
      <c r="AE376">
        <f t="shared" si="32"/>
        <v>0</v>
      </c>
      <c r="AF376">
        <f t="shared" si="33"/>
        <v>0</v>
      </c>
      <c r="AG376">
        <f t="shared" si="34"/>
        <v>0</v>
      </c>
      <c r="AH376">
        <f t="shared" si="35"/>
        <v>0</v>
      </c>
    </row>
    <row r="377" ht="15" hidden="1" spans="1:34">
      <c r="A377" s="19" t="s">
        <v>651</v>
      </c>
      <c r="B377" s="1" t="s">
        <v>652</v>
      </c>
      <c r="C377" s="1" t="s">
        <v>10</v>
      </c>
      <c r="D377" s="1"/>
      <c r="E377" s="1"/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12</v>
      </c>
      <c r="L377" s="1">
        <v>20</v>
      </c>
      <c r="M377" s="1">
        <v>30</v>
      </c>
      <c r="N377" s="1">
        <v>35</v>
      </c>
      <c r="O377" s="1">
        <v>35</v>
      </c>
      <c r="P377" s="1">
        <v>40</v>
      </c>
      <c r="Q377" s="1">
        <v>40</v>
      </c>
      <c r="R377" s="1">
        <v>40</v>
      </c>
      <c r="S377" s="1">
        <v>40</v>
      </c>
      <c r="T377" s="1">
        <v>35</v>
      </c>
      <c r="U377" s="1">
        <v>35</v>
      </c>
      <c r="V377" s="1">
        <v>35</v>
      </c>
      <c r="W377" s="1">
        <v>35</v>
      </c>
      <c r="X377" s="1">
        <v>35</v>
      </c>
      <c r="Y377" s="1">
        <v>35</v>
      </c>
      <c r="Z377" s="19"/>
      <c r="AA377" s="19" t="s">
        <v>2975</v>
      </c>
      <c r="AB377" s="22" t="s">
        <v>2992</v>
      </c>
      <c r="AC377" t="str">
        <f t="shared" si="30"/>
        <v>加拿大</v>
      </c>
      <c r="AD377">
        <f t="shared" si="31"/>
        <v>0</v>
      </c>
      <c r="AE377">
        <f t="shared" si="32"/>
        <v>97</v>
      </c>
      <c r="AF377">
        <f t="shared" si="33"/>
        <v>155</v>
      </c>
      <c r="AG377">
        <f t="shared" si="34"/>
        <v>180</v>
      </c>
      <c r="AH377">
        <f t="shared" si="35"/>
        <v>70</v>
      </c>
    </row>
    <row r="378" ht="15" hidden="1" spans="1:34">
      <c r="A378" s="19" t="s">
        <v>653</v>
      </c>
      <c r="B378" s="1" t="s">
        <v>652</v>
      </c>
      <c r="C378" s="1" t="s">
        <v>8</v>
      </c>
      <c r="D378" s="1"/>
      <c r="E378" s="1"/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9"/>
      <c r="AA378" s="19" t="s">
        <v>2975</v>
      </c>
      <c r="AB378" s="22" t="s">
        <v>2992</v>
      </c>
      <c r="AC378" t="str">
        <f t="shared" si="30"/>
        <v>墨西哥</v>
      </c>
      <c r="AD378">
        <f t="shared" si="31"/>
        <v>0</v>
      </c>
      <c r="AE378">
        <f t="shared" si="32"/>
        <v>0</v>
      </c>
      <c r="AF378">
        <f t="shared" si="33"/>
        <v>0</v>
      </c>
      <c r="AG378">
        <f t="shared" si="34"/>
        <v>0</v>
      </c>
      <c r="AH378">
        <f t="shared" si="35"/>
        <v>0</v>
      </c>
    </row>
    <row r="379" ht="15" hidden="1" spans="1:34">
      <c r="A379" s="19" t="s">
        <v>654</v>
      </c>
      <c r="B379" s="1" t="s">
        <v>655</v>
      </c>
      <c r="C379" s="1" t="s">
        <v>10</v>
      </c>
      <c r="D379" s="1"/>
      <c r="E379" s="1"/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3</v>
      </c>
      <c r="L379" s="1">
        <v>5</v>
      </c>
      <c r="M379" s="1">
        <v>5</v>
      </c>
      <c r="N379" s="1">
        <v>10</v>
      </c>
      <c r="O379" s="1">
        <v>7</v>
      </c>
      <c r="P379" s="1">
        <v>7</v>
      </c>
      <c r="Q379" s="1">
        <v>7</v>
      </c>
      <c r="R379" s="1">
        <v>7</v>
      </c>
      <c r="S379" s="1">
        <v>7</v>
      </c>
      <c r="T379" s="1">
        <v>4</v>
      </c>
      <c r="U379" s="1">
        <v>4</v>
      </c>
      <c r="V379" s="1">
        <v>4</v>
      </c>
      <c r="W379" s="1">
        <v>4</v>
      </c>
      <c r="X379" s="1">
        <v>4</v>
      </c>
      <c r="Y379" s="1">
        <v>4</v>
      </c>
      <c r="Z379" s="19"/>
      <c r="AA379" s="19" t="s">
        <v>2975</v>
      </c>
      <c r="AB379" s="22" t="s">
        <v>2992</v>
      </c>
      <c r="AC379" t="str">
        <f t="shared" si="30"/>
        <v>加拿大</v>
      </c>
      <c r="AD379">
        <f t="shared" si="31"/>
        <v>0</v>
      </c>
      <c r="AE379">
        <f t="shared" si="32"/>
        <v>23</v>
      </c>
      <c r="AF379">
        <f t="shared" si="33"/>
        <v>28</v>
      </c>
      <c r="AG379">
        <f t="shared" si="34"/>
        <v>23</v>
      </c>
      <c r="AH379">
        <f t="shared" si="35"/>
        <v>8</v>
      </c>
    </row>
    <row r="380" ht="15" hidden="1" spans="1:34">
      <c r="A380" s="19" t="s">
        <v>656</v>
      </c>
      <c r="B380" s="1" t="s">
        <v>655</v>
      </c>
      <c r="C380" s="1" t="s">
        <v>8</v>
      </c>
      <c r="D380" s="1"/>
      <c r="E380" s="1"/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9"/>
      <c r="AA380" s="19" t="s">
        <v>2975</v>
      </c>
      <c r="AB380" s="22" t="s">
        <v>2992</v>
      </c>
      <c r="AC380" t="str">
        <f t="shared" si="30"/>
        <v>墨西哥</v>
      </c>
      <c r="AD380">
        <f t="shared" si="31"/>
        <v>0</v>
      </c>
      <c r="AE380">
        <f t="shared" si="32"/>
        <v>0</v>
      </c>
      <c r="AF380">
        <f t="shared" si="33"/>
        <v>0</v>
      </c>
      <c r="AG380">
        <f t="shared" si="34"/>
        <v>0</v>
      </c>
      <c r="AH380">
        <f t="shared" si="35"/>
        <v>0</v>
      </c>
    </row>
    <row r="381" ht="15" hidden="1" spans="1:34">
      <c r="A381" s="19" t="s">
        <v>657</v>
      </c>
      <c r="B381" s="1" t="s">
        <v>658</v>
      </c>
      <c r="C381" s="1" t="s">
        <v>10</v>
      </c>
      <c r="D381" s="1"/>
      <c r="E381" s="1"/>
      <c r="F381" s="1">
        <v>12</v>
      </c>
      <c r="G381" s="1">
        <v>12</v>
      </c>
      <c r="H381" s="1">
        <v>12</v>
      </c>
      <c r="I381" s="1">
        <v>12</v>
      </c>
      <c r="J381" s="1">
        <v>18</v>
      </c>
      <c r="K381" s="1">
        <v>12</v>
      </c>
      <c r="L381" s="1">
        <v>12</v>
      </c>
      <c r="M381" s="1">
        <v>12</v>
      </c>
      <c r="N381" s="1">
        <v>12</v>
      </c>
      <c r="O381" s="1">
        <v>10</v>
      </c>
      <c r="P381" s="1">
        <v>10</v>
      </c>
      <c r="Q381" s="1">
        <v>7</v>
      </c>
      <c r="R381" s="1">
        <v>7</v>
      </c>
      <c r="S381" s="1">
        <v>14</v>
      </c>
      <c r="T381" s="1">
        <v>7</v>
      </c>
      <c r="U381" s="1">
        <v>14</v>
      </c>
      <c r="V381" s="1">
        <v>7</v>
      </c>
      <c r="W381" s="1">
        <v>7</v>
      </c>
      <c r="X381" s="1">
        <v>7</v>
      </c>
      <c r="Y381" s="1">
        <v>7</v>
      </c>
      <c r="Z381" s="19"/>
      <c r="AA381" s="19" t="s">
        <v>2975</v>
      </c>
      <c r="AB381" s="22" t="s">
        <v>2989</v>
      </c>
      <c r="AC381" t="str">
        <f t="shared" si="30"/>
        <v>加拿大</v>
      </c>
      <c r="AD381">
        <f t="shared" si="31"/>
        <v>66</v>
      </c>
      <c r="AE381">
        <f t="shared" si="32"/>
        <v>48</v>
      </c>
      <c r="AF381">
        <f t="shared" si="33"/>
        <v>34</v>
      </c>
      <c r="AG381">
        <f t="shared" si="34"/>
        <v>49</v>
      </c>
      <c r="AH381">
        <f t="shared" si="35"/>
        <v>14</v>
      </c>
    </row>
    <row r="382" ht="15" hidden="1" spans="1:34">
      <c r="A382" s="19" t="s">
        <v>659</v>
      </c>
      <c r="B382" s="1" t="s">
        <v>658</v>
      </c>
      <c r="C382" s="1" t="s">
        <v>8</v>
      </c>
      <c r="D382" s="1"/>
      <c r="E382" s="1"/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9"/>
      <c r="AA382" s="19" t="s">
        <v>2975</v>
      </c>
      <c r="AB382" s="22" t="s">
        <v>2989</v>
      </c>
      <c r="AC382" t="str">
        <f t="shared" si="30"/>
        <v>墨西哥</v>
      </c>
      <c r="AD382">
        <f t="shared" si="31"/>
        <v>0</v>
      </c>
      <c r="AE382">
        <f t="shared" si="32"/>
        <v>0</v>
      </c>
      <c r="AF382">
        <f t="shared" si="33"/>
        <v>0</v>
      </c>
      <c r="AG382">
        <f t="shared" si="34"/>
        <v>0</v>
      </c>
      <c r="AH382">
        <f t="shared" si="35"/>
        <v>0</v>
      </c>
    </row>
    <row r="383" ht="15" hidden="1" spans="1:34">
      <c r="A383" s="19" t="s">
        <v>660</v>
      </c>
      <c r="B383" s="1" t="s">
        <v>661</v>
      </c>
      <c r="C383" s="1" t="s">
        <v>10</v>
      </c>
      <c r="D383" s="1"/>
      <c r="E383" s="1"/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9"/>
      <c r="AA383" s="19" t="s">
        <v>2998</v>
      </c>
      <c r="AB383" s="22" t="s">
        <v>2989</v>
      </c>
      <c r="AC383" t="str">
        <f t="shared" si="30"/>
        <v>加拿大</v>
      </c>
      <c r="AD383">
        <f t="shared" si="31"/>
        <v>0</v>
      </c>
      <c r="AE383">
        <f t="shared" si="32"/>
        <v>0</v>
      </c>
      <c r="AF383">
        <f t="shared" si="33"/>
        <v>0</v>
      </c>
      <c r="AG383">
        <f t="shared" si="34"/>
        <v>0</v>
      </c>
      <c r="AH383">
        <f t="shared" si="35"/>
        <v>0</v>
      </c>
    </row>
    <row r="384" ht="15" hidden="1" spans="1:34">
      <c r="A384" s="19" t="s">
        <v>662</v>
      </c>
      <c r="B384" s="1" t="s">
        <v>661</v>
      </c>
      <c r="C384" s="1" t="s">
        <v>8</v>
      </c>
      <c r="D384" s="1"/>
      <c r="E384" s="1"/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9"/>
      <c r="AA384" s="19" t="s">
        <v>2975</v>
      </c>
      <c r="AB384" s="22" t="s">
        <v>2989</v>
      </c>
      <c r="AC384" t="str">
        <f t="shared" si="30"/>
        <v>墨西哥</v>
      </c>
      <c r="AD384">
        <f t="shared" si="31"/>
        <v>0</v>
      </c>
      <c r="AE384">
        <f t="shared" si="32"/>
        <v>0</v>
      </c>
      <c r="AF384">
        <f t="shared" si="33"/>
        <v>0</v>
      </c>
      <c r="AG384">
        <f t="shared" si="34"/>
        <v>0</v>
      </c>
      <c r="AH384">
        <f t="shared" si="35"/>
        <v>0</v>
      </c>
    </row>
    <row r="385" ht="15" hidden="1" spans="1:34">
      <c r="A385" s="19" t="s">
        <v>663</v>
      </c>
      <c r="B385" s="1" t="s">
        <v>664</v>
      </c>
      <c r="C385" s="1" t="s">
        <v>10</v>
      </c>
      <c r="D385" s="1"/>
      <c r="E385" s="1"/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9"/>
      <c r="AA385" s="19" t="s">
        <v>2975</v>
      </c>
      <c r="AB385" s="22" t="s">
        <v>2992</v>
      </c>
      <c r="AC385" t="str">
        <f t="shared" si="30"/>
        <v>加拿大</v>
      </c>
      <c r="AD385">
        <f t="shared" si="31"/>
        <v>0</v>
      </c>
      <c r="AE385">
        <f t="shared" si="32"/>
        <v>0</v>
      </c>
      <c r="AF385">
        <f t="shared" si="33"/>
        <v>0</v>
      </c>
      <c r="AG385">
        <f t="shared" si="34"/>
        <v>0</v>
      </c>
      <c r="AH385">
        <f t="shared" si="35"/>
        <v>0</v>
      </c>
    </row>
    <row r="386" ht="15" hidden="1" spans="1:34">
      <c r="A386" s="19" t="s">
        <v>665</v>
      </c>
      <c r="B386" s="1" t="s">
        <v>664</v>
      </c>
      <c r="C386" s="1" t="s">
        <v>8</v>
      </c>
      <c r="D386" s="1"/>
      <c r="E386" s="1"/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9"/>
      <c r="AA386" s="19" t="s">
        <v>2975</v>
      </c>
      <c r="AB386" s="22" t="s">
        <v>2992</v>
      </c>
      <c r="AC386" t="str">
        <f t="shared" ref="AC386:AC449" si="36">IF(C386="US","美国",IF(C386="CA","加拿大",IF(C386="AU","澳洲",IF(C386="UK","英国",IF(C386="MX","墨西哥","德国")))))</f>
        <v>墨西哥</v>
      </c>
      <c r="AD386">
        <f t="shared" ref="AD386:AD449" si="37">SUM(F386:J386)</f>
        <v>0</v>
      </c>
      <c r="AE386">
        <f t="shared" ref="AE386:AE449" si="38">SUM(K386:N386)</f>
        <v>0</v>
      </c>
      <c r="AF386">
        <f t="shared" ref="AF386:AF449" si="39">SUM(O386:R386)</f>
        <v>0</v>
      </c>
      <c r="AG386">
        <f t="shared" ref="AG386:AG449" si="40">SUM(S386:W386)</f>
        <v>0</v>
      </c>
      <c r="AH386">
        <f t="shared" ref="AH386:AH449" si="41">SUM(X386:Z386)</f>
        <v>0</v>
      </c>
    </row>
    <row r="387" ht="15" hidden="1" spans="1:34">
      <c r="A387" s="19" t="s">
        <v>666</v>
      </c>
      <c r="B387" s="1" t="s">
        <v>667</v>
      </c>
      <c r="C387" s="1" t="s">
        <v>10</v>
      </c>
      <c r="D387" s="1"/>
      <c r="E387" s="1"/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9"/>
      <c r="AA387" s="19" t="s">
        <v>2975</v>
      </c>
      <c r="AB387" s="22" t="s">
        <v>2992</v>
      </c>
      <c r="AC387" t="str">
        <f t="shared" si="36"/>
        <v>加拿大</v>
      </c>
      <c r="AD387">
        <f t="shared" si="37"/>
        <v>0</v>
      </c>
      <c r="AE387">
        <f t="shared" si="38"/>
        <v>0</v>
      </c>
      <c r="AF387">
        <f t="shared" si="39"/>
        <v>0</v>
      </c>
      <c r="AG387">
        <f t="shared" si="40"/>
        <v>0</v>
      </c>
      <c r="AH387">
        <f t="shared" si="41"/>
        <v>0</v>
      </c>
    </row>
    <row r="388" ht="15" hidden="1" spans="1:34">
      <c r="A388" s="19" t="s">
        <v>668</v>
      </c>
      <c r="B388" s="1" t="s">
        <v>667</v>
      </c>
      <c r="C388" s="1" t="s">
        <v>8</v>
      </c>
      <c r="D388" s="1"/>
      <c r="E388" s="1"/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9"/>
      <c r="AA388" s="19" t="s">
        <v>2975</v>
      </c>
      <c r="AB388" s="22" t="s">
        <v>2992</v>
      </c>
      <c r="AC388" t="str">
        <f t="shared" si="36"/>
        <v>墨西哥</v>
      </c>
      <c r="AD388">
        <f t="shared" si="37"/>
        <v>0</v>
      </c>
      <c r="AE388">
        <f t="shared" si="38"/>
        <v>0</v>
      </c>
      <c r="AF388">
        <f t="shared" si="39"/>
        <v>0</v>
      </c>
      <c r="AG388">
        <f t="shared" si="40"/>
        <v>0</v>
      </c>
      <c r="AH388">
        <f t="shared" si="41"/>
        <v>0</v>
      </c>
    </row>
    <row r="389" ht="15" hidden="1" spans="1:34">
      <c r="A389" s="19" t="s">
        <v>669</v>
      </c>
      <c r="B389" s="1" t="s">
        <v>670</v>
      </c>
      <c r="C389" s="1" t="s">
        <v>10</v>
      </c>
      <c r="D389" s="1"/>
      <c r="E389" s="1"/>
      <c r="F389" s="1">
        <v>13</v>
      </c>
      <c r="G389" s="1">
        <v>10</v>
      </c>
      <c r="H389" s="1">
        <v>10</v>
      </c>
      <c r="I389" s="1">
        <v>10</v>
      </c>
      <c r="J389" s="1">
        <v>10</v>
      </c>
      <c r="K389" s="1">
        <v>10</v>
      </c>
      <c r="L389" s="1">
        <v>10</v>
      </c>
      <c r="M389" s="1">
        <v>7</v>
      </c>
      <c r="N389" s="1">
        <v>7</v>
      </c>
      <c r="O389" s="1">
        <v>7</v>
      </c>
      <c r="P389" s="1">
        <v>7</v>
      </c>
      <c r="Q389" s="1">
        <v>7</v>
      </c>
      <c r="R389" s="1">
        <v>7</v>
      </c>
      <c r="S389" s="1">
        <v>7</v>
      </c>
      <c r="T389" s="1">
        <v>7</v>
      </c>
      <c r="U389" s="1">
        <v>7</v>
      </c>
      <c r="V389" s="1">
        <v>7</v>
      </c>
      <c r="W389" s="1">
        <v>7</v>
      </c>
      <c r="X389" s="1">
        <v>7</v>
      </c>
      <c r="Y389" s="1">
        <v>7</v>
      </c>
      <c r="Z389" s="19"/>
      <c r="AA389" s="19" t="s">
        <v>2975</v>
      </c>
      <c r="AB389" s="22" t="s">
        <v>2992</v>
      </c>
      <c r="AC389" t="str">
        <f t="shared" si="36"/>
        <v>加拿大</v>
      </c>
      <c r="AD389">
        <f t="shared" si="37"/>
        <v>53</v>
      </c>
      <c r="AE389">
        <f t="shared" si="38"/>
        <v>34</v>
      </c>
      <c r="AF389">
        <f t="shared" si="39"/>
        <v>28</v>
      </c>
      <c r="AG389">
        <f t="shared" si="40"/>
        <v>35</v>
      </c>
      <c r="AH389">
        <f t="shared" si="41"/>
        <v>14</v>
      </c>
    </row>
    <row r="390" ht="15" hidden="1" spans="1:34">
      <c r="A390" s="19" t="s">
        <v>671</v>
      </c>
      <c r="B390" s="1" t="s">
        <v>672</v>
      </c>
      <c r="C390" s="1" t="s">
        <v>10</v>
      </c>
      <c r="D390" s="1"/>
      <c r="E390" s="1"/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9"/>
      <c r="AA390" s="19" t="s">
        <v>2997</v>
      </c>
      <c r="AB390" s="22" t="s">
        <v>2999</v>
      </c>
      <c r="AC390" t="str">
        <f t="shared" si="36"/>
        <v>加拿大</v>
      </c>
      <c r="AD390">
        <f t="shared" si="37"/>
        <v>0</v>
      </c>
      <c r="AE390">
        <f t="shared" si="38"/>
        <v>0</v>
      </c>
      <c r="AF390">
        <f t="shared" si="39"/>
        <v>0</v>
      </c>
      <c r="AG390">
        <f t="shared" si="40"/>
        <v>0</v>
      </c>
      <c r="AH390">
        <f t="shared" si="41"/>
        <v>0</v>
      </c>
    </row>
    <row r="391" ht="15" hidden="1" spans="1:34">
      <c r="A391" s="19" t="s">
        <v>673</v>
      </c>
      <c r="B391" s="1" t="s">
        <v>674</v>
      </c>
      <c r="C391" s="1" t="s">
        <v>10</v>
      </c>
      <c r="D391" s="1"/>
      <c r="E391" s="1"/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9"/>
      <c r="AA391" s="19" t="s">
        <v>2996</v>
      </c>
      <c r="AB391" s="22" t="s">
        <v>2990</v>
      </c>
      <c r="AC391" t="str">
        <f t="shared" si="36"/>
        <v>加拿大</v>
      </c>
      <c r="AD391">
        <f t="shared" si="37"/>
        <v>0</v>
      </c>
      <c r="AE391">
        <f t="shared" si="38"/>
        <v>0</v>
      </c>
      <c r="AF391">
        <f t="shared" si="39"/>
        <v>0</v>
      </c>
      <c r="AG391">
        <f t="shared" si="40"/>
        <v>0</v>
      </c>
      <c r="AH391">
        <f t="shared" si="41"/>
        <v>0</v>
      </c>
    </row>
    <row r="392" ht="15" hidden="1" spans="1:34">
      <c r="A392" s="19" t="s">
        <v>675</v>
      </c>
      <c r="B392" s="1" t="s">
        <v>676</v>
      </c>
      <c r="C392" s="1" t="s">
        <v>10</v>
      </c>
      <c r="D392" s="1"/>
      <c r="E392" s="1"/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9"/>
      <c r="AA392" s="19" t="s">
        <v>2998</v>
      </c>
      <c r="AB392" s="22" t="s">
        <v>2990</v>
      </c>
      <c r="AC392" t="str">
        <f t="shared" si="36"/>
        <v>加拿大</v>
      </c>
      <c r="AD392">
        <f t="shared" si="37"/>
        <v>0</v>
      </c>
      <c r="AE392">
        <f t="shared" si="38"/>
        <v>0</v>
      </c>
      <c r="AF392">
        <f t="shared" si="39"/>
        <v>0</v>
      </c>
      <c r="AG392">
        <f t="shared" si="40"/>
        <v>0</v>
      </c>
      <c r="AH392">
        <f t="shared" si="41"/>
        <v>0</v>
      </c>
    </row>
    <row r="393" ht="15" hidden="1" spans="1:34">
      <c r="A393" s="19" t="s">
        <v>677</v>
      </c>
      <c r="B393" s="1" t="s">
        <v>678</v>
      </c>
      <c r="C393" s="1" t="s">
        <v>10</v>
      </c>
      <c r="D393" s="1"/>
      <c r="E393" s="1"/>
      <c r="F393" s="1">
        <v>0</v>
      </c>
      <c r="G393" s="1">
        <v>0</v>
      </c>
      <c r="H393" s="1">
        <v>0</v>
      </c>
      <c r="I393" s="1">
        <v>0</v>
      </c>
      <c r="J393" s="1">
        <v>7</v>
      </c>
      <c r="K393" s="1">
        <v>15</v>
      </c>
      <c r="L393" s="1">
        <v>21</v>
      </c>
      <c r="M393" s="1">
        <v>35</v>
      </c>
      <c r="N393" s="1">
        <v>35</v>
      </c>
      <c r="O393" s="1">
        <v>35</v>
      </c>
      <c r="P393" s="1">
        <v>30</v>
      </c>
      <c r="Q393" s="1">
        <v>25</v>
      </c>
      <c r="R393" s="1">
        <v>25</v>
      </c>
      <c r="S393" s="1">
        <v>25</v>
      </c>
      <c r="T393" s="1">
        <v>25</v>
      </c>
      <c r="U393" s="1">
        <v>25</v>
      </c>
      <c r="V393" s="1">
        <v>25</v>
      </c>
      <c r="W393" s="1">
        <v>20</v>
      </c>
      <c r="X393" s="1">
        <v>20</v>
      </c>
      <c r="Y393" s="1">
        <v>20</v>
      </c>
      <c r="Z393" s="19"/>
      <c r="AA393" s="19" t="s">
        <v>2975</v>
      </c>
      <c r="AB393" s="22" t="s">
        <v>2992</v>
      </c>
      <c r="AC393" t="str">
        <f t="shared" si="36"/>
        <v>加拿大</v>
      </c>
      <c r="AD393">
        <f t="shared" si="37"/>
        <v>7</v>
      </c>
      <c r="AE393">
        <f t="shared" si="38"/>
        <v>106</v>
      </c>
      <c r="AF393">
        <f t="shared" si="39"/>
        <v>115</v>
      </c>
      <c r="AG393">
        <f t="shared" si="40"/>
        <v>120</v>
      </c>
      <c r="AH393">
        <f t="shared" si="41"/>
        <v>40</v>
      </c>
    </row>
    <row r="394" ht="15" hidden="1" spans="1:34">
      <c r="A394" s="19" t="s">
        <v>679</v>
      </c>
      <c r="B394" s="1" t="s">
        <v>680</v>
      </c>
      <c r="C394" s="1" t="s">
        <v>10</v>
      </c>
      <c r="D394" s="1"/>
      <c r="E394" s="1"/>
      <c r="F394" s="1">
        <v>0</v>
      </c>
      <c r="G394" s="1">
        <v>0</v>
      </c>
      <c r="H394" s="1">
        <v>0</v>
      </c>
      <c r="I394" s="1">
        <v>0</v>
      </c>
      <c r="J394" s="1">
        <v>3</v>
      </c>
      <c r="K394" s="1">
        <v>3</v>
      </c>
      <c r="L394" s="1">
        <v>3</v>
      </c>
      <c r="M394" s="1">
        <v>5</v>
      </c>
      <c r="N394" s="1">
        <v>5</v>
      </c>
      <c r="O394" s="1">
        <v>5</v>
      </c>
      <c r="P394" s="1">
        <v>5</v>
      </c>
      <c r="Q394" s="1">
        <v>7</v>
      </c>
      <c r="R394" s="1">
        <v>7</v>
      </c>
      <c r="S394" s="1">
        <v>7</v>
      </c>
      <c r="T394" s="1">
        <v>7</v>
      </c>
      <c r="U394" s="1">
        <v>7</v>
      </c>
      <c r="V394" s="1">
        <v>7</v>
      </c>
      <c r="W394" s="1">
        <v>7</v>
      </c>
      <c r="X394" s="1">
        <v>7</v>
      </c>
      <c r="Y394" s="1">
        <v>7</v>
      </c>
      <c r="Z394" s="19"/>
      <c r="AA394" s="19" t="s">
        <v>2975</v>
      </c>
      <c r="AB394" s="22" t="s">
        <v>2992</v>
      </c>
      <c r="AC394" t="str">
        <f t="shared" si="36"/>
        <v>加拿大</v>
      </c>
      <c r="AD394">
        <f t="shared" si="37"/>
        <v>3</v>
      </c>
      <c r="AE394">
        <f t="shared" si="38"/>
        <v>16</v>
      </c>
      <c r="AF394">
        <f t="shared" si="39"/>
        <v>24</v>
      </c>
      <c r="AG394">
        <f t="shared" si="40"/>
        <v>35</v>
      </c>
      <c r="AH394">
        <f t="shared" si="41"/>
        <v>14</v>
      </c>
    </row>
    <row r="395" ht="15" hidden="1" spans="1:34">
      <c r="A395" s="19" t="s">
        <v>681</v>
      </c>
      <c r="B395" s="1" t="s">
        <v>682</v>
      </c>
      <c r="C395" s="1" t="s">
        <v>10</v>
      </c>
      <c r="D395" s="1"/>
      <c r="E395" s="1"/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9" t="s">
        <v>2982</v>
      </c>
      <c r="AB395" s="22" t="s">
        <v>3000</v>
      </c>
      <c r="AC395" t="str">
        <f t="shared" si="36"/>
        <v>加拿大</v>
      </c>
      <c r="AD395">
        <f t="shared" si="37"/>
        <v>0</v>
      </c>
      <c r="AE395">
        <f t="shared" si="38"/>
        <v>0</v>
      </c>
      <c r="AF395">
        <f t="shared" si="39"/>
        <v>0</v>
      </c>
      <c r="AG395">
        <f t="shared" si="40"/>
        <v>0</v>
      </c>
      <c r="AH395">
        <f t="shared" si="41"/>
        <v>0</v>
      </c>
    </row>
    <row r="396" ht="15" hidden="1" spans="1:34">
      <c r="A396" s="19" t="s">
        <v>683</v>
      </c>
      <c r="B396" s="1" t="s">
        <v>684</v>
      </c>
      <c r="C396" s="1" t="s">
        <v>10</v>
      </c>
      <c r="D396" s="1"/>
      <c r="E396" s="1"/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9" t="s">
        <v>2982</v>
      </c>
      <c r="AB396" s="22" t="s">
        <v>3000</v>
      </c>
      <c r="AC396" t="str">
        <f t="shared" si="36"/>
        <v>加拿大</v>
      </c>
      <c r="AD396">
        <f t="shared" si="37"/>
        <v>0</v>
      </c>
      <c r="AE396">
        <f t="shared" si="38"/>
        <v>0</v>
      </c>
      <c r="AF396">
        <f t="shared" si="39"/>
        <v>0</v>
      </c>
      <c r="AG396">
        <f t="shared" si="40"/>
        <v>0</v>
      </c>
      <c r="AH396">
        <f t="shared" si="41"/>
        <v>0</v>
      </c>
    </row>
    <row r="397" ht="15" hidden="1" spans="1:34">
      <c r="A397" s="19" t="s">
        <v>685</v>
      </c>
      <c r="B397" s="1" t="s">
        <v>686</v>
      </c>
      <c r="C397" s="1" t="s">
        <v>8</v>
      </c>
      <c r="D397" s="1"/>
      <c r="E397" s="1"/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9"/>
      <c r="AA397" s="19" t="s">
        <v>2975</v>
      </c>
      <c r="AB397" s="22" t="s">
        <v>3000</v>
      </c>
      <c r="AC397" t="str">
        <f t="shared" si="36"/>
        <v>墨西哥</v>
      </c>
      <c r="AD397">
        <f t="shared" si="37"/>
        <v>0</v>
      </c>
      <c r="AE397">
        <f t="shared" si="38"/>
        <v>0</v>
      </c>
      <c r="AF397">
        <f t="shared" si="39"/>
        <v>0</v>
      </c>
      <c r="AG397">
        <f t="shared" si="40"/>
        <v>0</v>
      </c>
      <c r="AH397">
        <f t="shared" si="41"/>
        <v>0</v>
      </c>
    </row>
    <row r="398" ht="15" hidden="1" spans="1:34">
      <c r="A398" s="19" t="s">
        <v>687</v>
      </c>
      <c r="B398" s="1" t="s">
        <v>686</v>
      </c>
      <c r="C398" s="1" t="s">
        <v>10</v>
      </c>
      <c r="D398" s="1"/>
      <c r="E398" s="1"/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9" t="s">
        <v>2982</v>
      </c>
      <c r="AB398" s="22" t="s">
        <v>3000</v>
      </c>
      <c r="AC398" t="str">
        <f t="shared" si="36"/>
        <v>加拿大</v>
      </c>
      <c r="AD398">
        <f t="shared" si="37"/>
        <v>0</v>
      </c>
      <c r="AE398">
        <f t="shared" si="38"/>
        <v>0</v>
      </c>
      <c r="AF398">
        <f t="shared" si="39"/>
        <v>0</v>
      </c>
      <c r="AG398">
        <f t="shared" si="40"/>
        <v>0</v>
      </c>
      <c r="AH398">
        <f t="shared" si="41"/>
        <v>0</v>
      </c>
    </row>
    <row r="399" ht="15" hidden="1" spans="1:34">
      <c r="A399" s="19" t="s">
        <v>688</v>
      </c>
      <c r="B399" s="1" t="s">
        <v>689</v>
      </c>
      <c r="C399" s="1" t="s">
        <v>8</v>
      </c>
      <c r="D399" s="1"/>
      <c r="E399" s="1"/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9"/>
      <c r="AA399" s="19" t="s">
        <v>2975</v>
      </c>
      <c r="AB399" s="22" t="s">
        <v>3000</v>
      </c>
      <c r="AC399" t="str">
        <f t="shared" si="36"/>
        <v>墨西哥</v>
      </c>
      <c r="AD399">
        <f t="shared" si="37"/>
        <v>0</v>
      </c>
      <c r="AE399">
        <f t="shared" si="38"/>
        <v>0</v>
      </c>
      <c r="AF399">
        <f t="shared" si="39"/>
        <v>0</v>
      </c>
      <c r="AG399">
        <f t="shared" si="40"/>
        <v>0</v>
      </c>
      <c r="AH399">
        <f t="shared" si="41"/>
        <v>0</v>
      </c>
    </row>
    <row r="400" ht="15" hidden="1" spans="1:34">
      <c r="A400" s="19" t="s">
        <v>690</v>
      </c>
      <c r="B400" s="1" t="s">
        <v>691</v>
      </c>
      <c r="C400" s="1" t="s">
        <v>10</v>
      </c>
      <c r="D400" s="1"/>
      <c r="E400" s="1"/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9" t="s">
        <v>2982</v>
      </c>
      <c r="AB400" s="22" t="s">
        <v>3000</v>
      </c>
      <c r="AC400" t="str">
        <f t="shared" si="36"/>
        <v>加拿大</v>
      </c>
      <c r="AD400">
        <f t="shared" si="37"/>
        <v>0</v>
      </c>
      <c r="AE400">
        <f t="shared" si="38"/>
        <v>0</v>
      </c>
      <c r="AF400">
        <f t="shared" si="39"/>
        <v>0</v>
      </c>
      <c r="AG400">
        <f t="shared" si="40"/>
        <v>0</v>
      </c>
      <c r="AH400">
        <f t="shared" si="41"/>
        <v>0</v>
      </c>
    </row>
    <row r="401" ht="15" hidden="1" spans="1:34">
      <c r="A401" s="19" t="s">
        <v>692</v>
      </c>
      <c r="B401" s="1" t="s">
        <v>693</v>
      </c>
      <c r="C401" s="1" t="s">
        <v>10</v>
      </c>
      <c r="D401" s="1" t="s">
        <v>352</v>
      </c>
      <c r="E401" s="1"/>
      <c r="F401" s="1">
        <v>40</v>
      </c>
      <c r="G401" s="1">
        <v>21</v>
      </c>
      <c r="H401" s="1">
        <v>18</v>
      </c>
      <c r="I401" s="1">
        <v>18</v>
      </c>
      <c r="J401" s="1">
        <v>35</v>
      </c>
      <c r="K401" s="1">
        <v>18</v>
      </c>
      <c r="L401" s="1">
        <v>16</v>
      </c>
      <c r="M401" s="1">
        <v>16</v>
      </c>
      <c r="N401" s="1">
        <v>35</v>
      </c>
      <c r="O401" s="1">
        <v>16</v>
      </c>
      <c r="P401" s="1">
        <v>16</v>
      </c>
      <c r="Q401" s="1">
        <v>16</v>
      </c>
      <c r="R401" s="1">
        <v>35</v>
      </c>
      <c r="S401" s="1">
        <v>16</v>
      </c>
      <c r="T401" s="1">
        <v>16</v>
      </c>
      <c r="U401" s="1">
        <v>16</v>
      </c>
      <c r="V401" s="1">
        <v>30</v>
      </c>
      <c r="W401" s="1">
        <v>16</v>
      </c>
      <c r="X401" s="1">
        <v>16</v>
      </c>
      <c r="Y401" s="1">
        <v>16</v>
      </c>
      <c r="Z401" s="1">
        <v>16</v>
      </c>
      <c r="AA401" s="19" t="s">
        <v>2982</v>
      </c>
      <c r="AB401" s="22" t="s">
        <v>3000</v>
      </c>
      <c r="AC401" t="str">
        <f t="shared" si="36"/>
        <v>加拿大</v>
      </c>
      <c r="AD401">
        <f t="shared" si="37"/>
        <v>132</v>
      </c>
      <c r="AE401">
        <f t="shared" si="38"/>
        <v>85</v>
      </c>
      <c r="AF401">
        <f t="shared" si="39"/>
        <v>83</v>
      </c>
      <c r="AG401">
        <f t="shared" si="40"/>
        <v>94</v>
      </c>
      <c r="AH401">
        <f t="shared" si="41"/>
        <v>48</v>
      </c>
    </row>
    <row r="402" ht="15" hidden="1" spans="1:34">
      <c r="A402" s="19" t="s">
        <v>694</v>
      </c>
      <c r="B402" s="1" t="s">
        <v>693</v>
      </c>
      <c r="C402" s="1" t="s">
        <v>8</v>
      </c>
      <c r="D402" s="1"/>
      <c r="E402" s="1"/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9"/>
      <c r="AA402" s="19" t="s">
        <v>2975</v>
      </c>
      <c r="AB402" s="22" t="s">
        <v>3000</v>
      </c>
      <c r="AC402" t="str">
        <f t="shared" si="36"/>
        <v>墨西哥</v>
      </c>
      <c r="AD402">
        <f t="shared" si="37"/>
        <v>0</v>
      </c>
      <c r="AE402">
        <f t="shared" si="38"/>
        <v>0</v>
      </c>
      <c r="AF402">
        <f t="shared" si="39"/>
        <v>0</v>
      </c>
      <c r="AG402">
        <f t="shared" si="40"/>
        <v>0</v>
      </c>
      <c r="AH402">
        <f t="shared" si="41"/>
        <v>0</v>
      </c>
    </row>
    <row r="403" ht="15" hidden="1" spans="1:34">
      <c r="A403" s="19" t="s">
        <v>695</v>
      </c>
      <c r="B403" s="1" t="s">
        <v>696</v>
      </c>
      <c r="C403" s="1" t="s">
        <v>8</v>
      </c>
      <c r="D403" s="1"/>
      <c r="E403" s="1"/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9"/>
      <c r="AA403" s="19" t="s">
        <v>2975</v>
      </c>
      <c r="AB403" s="22" t="s">
        <v>3000</v>
      </c>
      <c r="AC403" t="str">
        <f t="shared" si="36"/>
        <v>墨西哥</v>
      </c>
      <c r="AD403">
        <f t="shared" si="37"/>
        <v>0</v>
      </c>
      <c r="AE403">
        <f t="shared" si="38"/>
        <v>0</v>
      </c>
      <c r="AF403">
        <f t="shared" si="39"/>
        <v>0</v>
      </c>
      <c r="AG403">
        <f t="shared" si="40"/>
        <v>0</v>
      </c>
      <c r="AH403">
        <f t="shared" si="41"/>
        <v>0</v>
      </c>
    </row>
    <row r="404" ht="15" hidden="1" spans="1:34">
      <c r="A404" s="19" t="s">
        <v>697</v>
      </c>
      <c r="B404" s="1" t="s">
        <v>698</v>
      </c>
      <c r="C404" s="1" t="s">
        <v>10</v>
      </c>
      <c r="D404" s="1"/>
      <c r="E404" s="1" t="s">
        <v>699</v>
      </c>
      <c r="F404" s="1">
        <v>25</v>
      </c>
      <c r="G404" s="1">
        <v>14</v>
      </c>
      <c r="H404" s="1">
        <v>12</v>
      </c>
      <c r="I404" s="1">
        <v>12</v>
      </c>
      <c r="J404" s="1">
        <v>25</v>
      </c>
      <c r="K404" s="1">
        <v>12</v>
      </c>
      <c r="L404" s="1">
        <v>12</v>
      </c>
      <c r="M404" s="1">
        <v>12</v>
      </c>
      <c r="N404" s="1">
        <v>25</v>
      </c>
      <c r="O404" s="1">
        <v>10</v>
      </c>
      <c r="P404" s="1">
        <v>10</v>
      </c>
      <c r="Q404" s="1">
        <v>10</v>
      </c>
      <c r="R404" s="1">
        <v>25</v>
      </c>
      <c r="S404" s="1">
        <v>12</v>
      </c>
      <c r="T404" s="1">
        <v>14</v>
      </c>
      <c r="U404" s="1">
        <v>14</v>
      </c>
      <c r="V404" s="1">
        <v>20</v>
      </c>
      <c r="W404" s="1">
        <v>14</v>
      </c>
      <c r="X404" s="1">
        <v>14</v>
      </c>
      <c r="Y404" s="1">
        <v>14</v>
      </c>
      <c r="Z404" s="1">
        <v>14</v>
      </c>
      <c r="AA404" s="19" t="s">
        <v>2982</v>
      </c>
      <c r="AB404" s="22" t="s">
        <v>3000</v>
      </c>
      <c r="AC404" t="str">
        <f t="shared" si="36"/>
        <v>加拿大</v>
      </c>
      <c r="AD404">
        <f t="shared" si="37"/>
        <v>88</v>
      </c>
      <c r="AE404">
        <f t="shared" si="38"/>
        <v>61</v>
      </c>
      <c r="AF404">
        <f t="shared" si="39"/>
        <v>55</v>
      </c>
      <c r="AG404">
        <f t="shared" si="40"/>
        <v>74</v>
      </c>
      <c r="AH404">
        <f t="shared" si="41"/>
        <v>42</v>
      </c>
    </row>
    <row r="405" ht="15" hidden="1" spans="1:34">
      <c r="A405" s="19" t="s">
        <v>700</v>
      </c>
      <c r="B405" s="1" t="s">
        <v>698</v>
      </c>
      <c r="C405" s="1" t="s">
        <v>8</v>
      </c>
      <c r="D405" s="1"/>
      <c r="E405" s="1"/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9"/>
      <c r="AA405" s="19" t="s">
        <v>2975</v>
      </c>
      <c r="AB405" s="22" t="s">
        <v>3000</v>
      </c>
      <c r="AC405" t="str">
        <f t="shared" si="36"/>
        <v>墨西哥</v>
      </c>
      <c r="AD405">
        <f t="shared" si="37"/>
        <v>0</v>
      </c>
      <c r="AE405">
        <f t="shared" si="38"/>
        <v>0</v>
      </c>
      <c r="AF405">
        <f t="shared" si="39"/>
        <v>0</v>
      </c>
      <c r="AG405">
        <f t="shared" si="40"/>
        <v>0</v>
      </c>
      <c r="AH405">
        <f t="shared" si="41"/>
        <v>0</v>
      </c>
    </row>
    <row r="406" ht="15" hidden="1" spans="1:34">
      <c r="A406" s="19" t="s">
        <v>701</v>
      </c>
      <c r="B406" s="1" t="s">
        <v>702</v>
      </c>
      <c r="C406" s="1" t="s">
        <v>10</v>
      </c>
      <c r="D406" s="1"/>
      <c r="E406" s="1" t="s">
        <v>699</v>
      </c>
      <c r="F406" s="1">
        <v>15</v>
      </c>
      <c r="G406" s="1">
        <v>10</v>
      </c>
      <c r="H406" s="1">
        <v>10</v>
      </c>
      <c r="I406" s="1">
        <v>10</v>
      </c>
      <c r="J406" s="1">
        <v>15</v>
      </c>
      <c r="K406" s="1">
        <v>10</v>
      </c>
      <c r="L406" s="1">
        <v>10</v>
      </c>
      <c r="M406" s="1">
        <v>10</v>
      </c>
      <c r="N406" s="1">
        <v>15</v>
      </c>
      <c r="O406" s="1">
        <v>10</v>
      </c>
      <c r="P406" s="1">
        <v>10</v>
      </c>
      <c r="Q406" s="1">
        <v>10</v>
      </c>
      <c r="R406" s="1">
        <v>15</v>
      </c>
      <c r="S406" s="1">
        <v>10</v>
      </c>
      <c r="T406" s="1">
        <v>10</v>
      </c>
      <c r="U406" s="1">
        <v>10</v>
      </c>
      <c r="V406" s="1">
        <v>15</v>
      </c>
      <c r="W406" s="1">
        <v>12</v>
      </c>
      <c r="X406" s="1">
        <v>12</v>
      </c>
      <c r="Y406" s="1">
        <v>12</v>
      </c>
      <c r="Z406" s="1">
        <v>12</v>
      </c>
      <c r="AA406" s="19" t="s">
        <v>2982</v>
      </c>
      <c r="AB406" s="22" t="s">
        <v>3000</v>
      </c>
      <c r="AC406" t="str">
        <f t="shared" si="36"/>
        <v>加拿大</v>
      </c>
      <c r="AD406">
        <f t="shared" si="37"/>
        <v>60</v>
      </c>
      <c r="AE406">
        <f t="shared" si="38"/>
        <v>45</v>
      </c>
      <c r="AF406">
        <f t="shared" si="39"/>
        <v>45</v>
      </c>
      <c r="AG406">
        <f t="shared" si="40"/>
        <v>57</v>
      </c>
      <c r="AH406">
        <f t="shared" si="41"/>
        <v>36</v>
      </c>
    </row>
    <row r="407" ht="15" hidden="1" spans="1:34">
      <c r="A407" s="19" t="s">
        <v>703</v>
      </c>
      <c r="B407" s="1" t="s">
        <v>702</v>
      </c>
      <c r="C407" s="1" t="s">
        <v>8</v>
      </c>
      <c r="D407" s="1"/>
      <c r="E407" s="1"/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9"/>
      <c r="AA407" s="19" t="s">
        <v>2975</v>
      </c>
      <c r="AB407" s="22" t="s">
        <v>3000</v>
      </c>
      <c r="AC407" t="str">
        <f t="shared" si="36"/>
        <v>墨西哥</v>
      </c>
      <c r="AD407">
        <f t="shared" si="37"/>
        <v>0</v>
      </c>
      <c r="AE407">
        <f t="shared" si="38"/>
        <v>0</v>
      </c>
      <c r="AF407">
        <f t="shared" si="39"/>
        <v>0</v>
      </c>
      <c r="AG407">
        <f t="shared" si="40"/>
        <v>0</v>
      </c>
      <c r="AH407">
        <f t="shared" si="41"/>
        <v>0</v>
      </c>
    </row>
    <row r="408" ht="15" hidden="1" spans="1:34">
      <c r="A408" s="19" t="s">
        <v>704</v>
      </c>
      <c r="B408" s="1" t="s">
        <v>705</v>
      </c>
      <c r="C408" s="1" t="s">
        <v>10</v>
      </c>
      <c r="D408" s="1"/>
      <c r="E408" s="1" t="s">
        <v>706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9" t="s">
        <v>2982</v>
      </c>
      <c r="AB408" s="22" t="s">
        <v>3000</v>
      </c>
      <c r="AC408" t="str">
        <f t="shared" si="36"/>
        <v>加拿大</v>
      </c>
      <c r="AD408">
        <f t="shared" si="37"/>
        <v>0</v>
      </c>
      <c r="AE408">
        <f t="shared" si="38"/>
        <v>0</v>
      </c>
      <c r="AF408">
        <f t="shared" si="39"/>
        <v>0</v>
      </c>
      <c r="AG408">
        <f t="shared" si="40"/>
        <v>0</v>
      </c>
      <c r="AH408">
        <f t="shared" si="41"/>
        <v>0</v>
      </c>
    </row>
    <row r="409" ht="15" hidden="1" spans="1:34">
      <c r="A409" s="19" t="s">
        <v>707</v>
      </c>
      <c r="B409" s="1" t="s">
        <v>705</v>
      </c>
      <c r="C409" s="1" t="s">
        <v>8</v>
      </c>
      <c r="D409" s="1"/>
      <c r="E409" s="1"/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9"/>
      <c r="AA409" s="19" t="s">
        <v>2975</v>
      </c>
      <c r="AB409" s="22" t="s">
        <v>3000</v>
      </c>
      <c r="AC409" t="str">
        <f t="shared" si="36"/>
        <v>墨西哥</v>
      </c>
      <c r="AD409">
        <f t="shared" si="37"/>
        <v>0</v>
      </c>
      <c r="AE409">
        <f t="shared" si="38"/>
        <v>0</v>
      </c>
      <c r="AF409">
        <f t="shared" si="39"/>
        <v>0</v>
      </c>
      <c r="AG409">
        <f t="shared" si="40"/>
        <v>0</v>
      </c>
      <c r="AH409">
        <f t="shared" si="41"/>
        <v>0</v>
      </c>
    </row>
    <row r="410" ht="15" hidden="1" spans="1:34">
      <c r="A410" s="19" t="s">
        <v>708</v>
      </c>
      <c r="B410" s="1" t="s">
        <v>709</v>
      </c>
      <c r="C410" s="1" t="s">
        <v>10</v>
      </c>
      <c r="D410" s="1"/>
      <c r="E410" s="1"/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9" t="s">
        <v>2982</v>
      </c>
      <c r="AB410" s="22" t="s">
        <v>3000</v>
      </c>
      <c r="AC410" t="str">
        <f t="shared" si="36"/>
        <v>加拿大</v>
      </c>
      <c r="AD410">
        <f t="shared" si="37"/>
        <v>0</v>
      </c>
      <c r="AE410">
        <f t="shared" si="38"/>
        <v>0</v>
      </c>
      <c r="AF410">
        <f t="shared" si="39"/>
        <v>0</v>
      </c>
      <c r="AG410">
        <f t="shared" si="40"/>
        <v>0</v>
      </c>
      <c r="AH410">
        <f t="shared" si="41"/>
        <v>0</v>
      </c>
    </row>
    <row r="411" ht="15" hidden="1" spans="1:34">
      <c r="A411" s="19" t="s">
        <v>710</v>
      </c>
      <c r="B411" s="1" t="s">
        <v>709</v>
      </c>
      <c r="C411" s="1" t="s">
        <v>8</v>
      </c>
      <c r="D411" s="1"/>
      <c r="E411" s="1"/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9"/>
      <c r="AA411" s="19" t="s">
        <v>2975</v>
      </c>
      <c r="AB411" s="22" t="s">
        <v>3000</v>
      </c>
      <c r="AC411" t="str">
        <f t="shared" si="36"/>
        <v>墨西哥</v>
      </c>
      <c r="AD411">
        <f t="shared" si="37"/>
        <v>0</v>
      </c>
      <c r="AE411">
        <f t="shared" si="38"/>
        <v>0</v>
      </c>
      <c r="AF411">
        <f t="shared" si="39"/>
        <v>0</v>
      </c>
      <c r="AG411">
        <f t="shared" si="40"/>
        <v>0</v>
      </c>
      <c r="AH411">
        <f t="shared" si="41"/>
        <v>0</v>
      </c>
    </row>
    <row r="412" ht="15" hidden="1" spans="1:34">
      <c r="A412" s="19" t="s">
        <v>711</v>
      </c>
      <c r="B412" s="1" t="s">
        <v>712</v>
      </c>
      <c r="C412" s="1" t="s">
        <v>10</v>
      </c>
      <c r="D412" s="1"/>
      <c r="E412" s="1"/>
      <c r="F412" s="1">
        <v>12</v>
      </c>
      <c r="G412" s="1">
        <v>12</v>
      </c>
      <c r="H412" s="1">
        <v>15</v>
      </c>
      <c r="I412" s="1">
        <v>12</v>
      </c>
      <c r="J412" s="1">
        <v>12</v>
      </c>
      <c r="K412" s="1">
        <v>12</v>
      </c>
      <c r="L412" s="1">
        <v>15</v>
      </c>
      <c r="M412" s="1">
        <v>12</v>
      </c>
      <c r="N412" s="1">
        <v>10</v>
      </c>
      <c r="O412" s="1">
        <v>10</v>
      </c>
      <c r="P412" s="1">
        <v>14</v>
      </c>
      <c r="Q412" s="1">
        <v>10</v>
      </c>
      <c r="R412" s="1">
        <v>10</v>
      </c>
      <c r="S412" s="1">
        <v>10</v>
      </c>
      <c r="T412" s="1">
        <v>14</v>
      </c>
      <c r="U412" s="1">
        <v>10</v>
      </c>
      <c r="V412" s="1">
        <v>10</v>
      </c>
      <c r="W412" s="1">
        <v>10</v>
      </c>
      <c r="X412" s="1">
        <v>10</v>
      </c>
      <c r="Y412" s="1">
        <v>10</v>
      </c>
      <c r="Z412" s="1">
        <v>10</v>
      </c>
      <c r="AA412" s="19" t="s">
        <v>2982</v>
      </c>
      <c r="AB412" s="22" t="s">
        <v>3000</v>
      </c>
      <c r="AC412" t="str">
        <f t="shared" si="36"/>
        <v>加拿大</v>
      </c>
      <c r="AD412">
        <f t="shared" si="37"/>
        <v>63</v>
      </c>
      <c r="AE412">
        <f t="shared" si="38"/>
        <v>49</v>
      </c>
      <c r="AF412">
        <f t="shared" si="39"/>
        <v>44</v>
      </c>
      <c r="AG412">
        <f t="shared" si="40"/>
        <v>54</v>
      </c>
      <c r="AH412">
        <f t="shared" si="41"/>
        <v>30</v>
      </c>
    </row>
    <row r="413" ht="15" hidden="1" spans="1:34">
      <c r="A413" s="19" t="s">
        <v>713</v>
      </c>
      <c r="B413" s="1" t="s">
        <v>712</v>
      </c>
      <c r="C413" s="1" t="s">
        <v>8</v>
      </c>
      <c r="D413" s="1"/>
      <c r="E413" s="1"/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9"/>
      <c r="AA413" s="19" t="s">
        <v>2975</v>
      </c>
      <c r="AB413" s="22" t="s">
        <v>3000</v>
      </c>
      <c r="AC413" t="str">
        <f t="shared" si="36"/>
        <v>墨西哥</v>
      </c>
      <c r="AD413">
        <f t="shared" si="37"/>
        <v>0</v>
      </c>
      <c r="AE413">
        <f t="shared" si="38"/>
        <v>0</v>
      </c>
      <c r="AF413">
        <f t="shared" si="39"/>
        <v>0</v>
      </c>
      <c r="AG413">
        <f t="shared" si="40"/>
        <v>0</v>
      </c>
      <c r="AH413">
        <f t="shared" si="41"/>
        <v>0</v>
      </c>
    </row>
    <row r="414" ht="15" hidden="1" spans="1:34">
      <c r="A414" s="19" t="s">
        <v>714</v>
      </c>
      <c r="B414" s="1" t="s">
        <v>715</v>
      </c>
      <c r="C414" s="1" t="s">
        <v>8</v>
      </c>
      <c r="D414" s="1"/>
      <c r="E414" s="1"/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9"/>
      <c r="AA414" s="19" t="s">
        <v>2975</v>
      </c>
      <c r="AB414" s="22" t="s">
        <v>3000</v>
      </c>
      <c r="AC414" t="str">
        <f t="shared" si="36"/>
        <v>墨西哥</v>
      </c>
      <c r="AD414">
        <f t="shared" si="37"/>
        <v>0</v>
      </c>
      <c r="AE414">
        <f t="shared" si="38"/>
        <v>0</v>
      </c>
      <c r="AF414">
        <f t="shared" si="39"/>
        <v>0</v>
      </c>
      <c r="AG414">
        <f t="shared" si="40"/>
        <v>0</v>
      </c>
      <c r="AH414">
        <f t="shared" si="41"/>
        <v>0</v>
      </c>
    </row>
    <row r="415" ht="15" hidden="1" spans="1:34">
      <c r="A415" s="19" t="s">
        <v>716</v>
      </c>
      <c r="B415" s="1" t="s">
        <v>717</v>
      </c>
      <c r="C415" s="1" t="s">
        <v>8</v>
      </c>
      <c r="D415" s="1"/>
      <c r="E415" s="1"/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9"/>
      <c r="AA415" s="19" t="s">
        <v>2975</v>
      </c>
      <c r="AB415" s="22" t="s">
        <v>3000</v>
      </c>
      <c r="AC415" t="str">
        <f t="shared" si="36"/>
        <v>墨西哥</v>
      </c>
      <c r="AD415">
        <f t="shared" si="37"/>
        <v>0</v>
      </c>
      <c r="AE415">
        <f t="shared" si="38"/>
        <v>0</v>
      </c>
      <c r="AF415">
        <f t="shared" si="39"/>
        <v>0</v>
      </c>
      <c r="AG415">
        <f t="shared" si="40"/>
        <v>0</v>
      </c>
      <c r="AH415">
        <f t="shared" si="41"/>
        <v>0</v>
      </c>
    </row>
    <row r="416" ht="15" hidden="1" spans="1:34">
      <c r="A416" s="19" t="s">
        <v>718</v>
      </c>
      <c r="B416" s="1" t="s">
        <v>717</v>
      </c>
      <c r="C416" s="1" t="s">
        <v>10</v>
      </c>
      <c r="D416" s="1"/>
      <c r="E416" s="1"/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9" t="s">
        <v>2982</v>
      </c>
      <c r="AB416" s="22" t="s">
        <v>3000</v>
      </c>
      <c r="AC416" t="str">
        <f t="shared" si="36"/>
        <v>加拿大</v>
      </c>
      <c r="AD416">
        <f t="shared" si="37"/>
        <v>0</v>
      </c>
      <c r="AE416">
        <f t="shared" si="38"/>
        <v>0</v>
      </c>
      <c r="AF416">
        <f t="shared" si="39"/>
        <v>0</v>
      </c>
      <c r="AG416">
        <f t="shared" si="40"/>
        <v>0</v>
      </c>
      <c r="AH416">
        <f t="shared" si="41"/>
        <v>0</v>
      </c>
    </row>
    <row r="417" ht="15" hidden="1" spans="1:34">
      <c r="A417" s="19" t="s">
        <v>719</v>
      </c>
      <c r="B417" s="1" t="s">
        <v>720</v>
      </c>
      <c r="C417" s="1" t="s">
        <v>8</v>
      </c>
      <c r="D417" s="1"/>
      <c r="E417" s="1"/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9"/>
      <c r="AA417" s="19" t="s">
        <v>2975</v>
      </c>
      <c r="AB417" s="22" t="s">
        <v>3000</v>
      </c>
      <c r="AC417" t="str">
        <f t="shared" si="36"/>
        <v>墨西哥</v>
      </c>
      <c r="AD417">
        <f t="shared" si="37"/>
        <v>0</v>
      </c>
      <c r="AE417">
        <f t="shared" si="38"/>
        <v>0</v>
      </c>
      <c r="AF417">
        <f t="shared" si="39"/>
        <v>0</v>
      </c>
      <c r="AG417">
        <f t="shared" si="40"/>
        <v>0</v>
      </c>
      <c r="AH417">
        <f t="shared" si="41"/>
        <v>0</v>
      </c>
    </row>
    <row r="418" ht="15" hidden="1" spans="1:34">
      <c r="A418" s="19" t="s">
        <v>721</v>
      </c>
      <c r="B418" s="1" t="s">
        <v>720</v>
      </c>
      <c r="C418" s="1" t="s">
        <v>10</v>
      </c>
      <c r="D418" s="1"/>
      <c r="E418" s="1"/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9" t="s">
        <v>2982</v>
      </c>
      <c r="AB418" s="22" t="s">
        <v>3000</v>
      </c>
      <c r="AC418" t="str">
        <f t="shared" si="36"/>
        <v>加拿大</v>
      </c>
      <c r="AD418">
        <f t="shared" si="37"/>
        <v>0</v>
      </c>
      <c r="AE418">
        <f t="shared" si="38"/>
        <v>0</v>
      </c>
      <c r="AF418">
        <f t="shared" si="39"/>
        <v>0</v>
      </c>
      <c r="AG418">
        <f t="shared" si="40"/>
        <v>0</v>
      </c>
      <c r="AH418">
        <f t="shared" si="41"/>
        <v>0</v>
      </c>
    </row>
    <row r="419" ht="15" hidden="1" spans="1:34">
      <c r="A419" s="19" t="s">
        <v>722</v>
      </c>
      <c r="B419" s="1" t="s">
        <v>723</v>
      </c>
      <c r="C419" s="1" t="s">
        <v>8</v>
      </c>
      <c r="D419" s="1"/>
      <c r="E419" s="1"/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9"/>
      <c r="AA419" s="19" t="s">
        <v>2975</v>
      </c>
      <c r="AB419" s="22" t="s">
        <v>3000</v>
      </c>
      <c r="AC419" t="str">
        <f t="shared" si="36"/>
        <v>墨西哥</v>
      </c>
      <c r="AD419">
        <f t="shared" si="37"/>
        <v>0</v>
      </c>
      <c r="AE419">
        <f t="shared" si="38"/>
        <v>0</v>
      </c>
      <c r="AF419">
        <f t="shared" si="39"/>
        <v>0</v>
      </c>
      <c r="AG419">
        <f t="shared" si="40"/>
        <v>0</v>
      </c>
      <c r="AH419">
        <f t="shared" si="41"/>
        <v>0</v>
      </c>
    </row>
    <row r="420" ht="15" hidden="1" spans="1:34">
      <c r="A420" s="19" t="s">
        <v>724</v>
      </c>
      <c r="B420" s="1" t="s">
        <v>723</v>
      </c>
      <c r="C420" s="1" t="s">
        <v>10</v>
      </c>
      <c r="D420" s="1"/>
      <c r="E420" s="1"/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9" t="s">
        <v>2982</v>
      </c>
      <c r="AB420" s="22" t="s">
        <v>3000</v>
      </c>
      <c r="AC420" t="str">
        <f t="shared" si="36"/>
        <v>加拿大</v>
      </c>
      <c r="AD420">
        <f t="shared" si="37"/>
        <v>0</v>
      </c>
      <c r="AE420">
        <f t="shared" si="38"/>
        <v>0</v>
      </c>
      <c r="AF420">
        <f t="shared" si="39"/>
        <v>0</v>
      </c>
      <c r="AG420">
        <f t="shared" si="40"/>
        <v>0</v>
      </c>
      <c r="AH420">
        <f t="shared" si="41"/>
        <v>0</v>
      </c>
    </row>
    <row r="421" ht="15" hidden="1" spans="1:34">
      <c r="A421" s="19" t="s">
        <v>725</v>
      </c>
      <c r="B421" s="1" t="s">
        <v>726</v>
      </c>
      <c r="C421" s="1" t="s">
        <v>10</v>
      </c>
      <c r="D421" s="1" t="s">
        <v>352</v>
      </c>
      <c r="E421" s="1" t="s">
        <v>727</v>
      </c>
      <c r="F421" s="1">
        <v>84</v>
      </c>
      <c r="G421" s="1">
        <v>140</v>
      </c>
      <c r="H421" s="1">
        <v>84</v>
      </c>
      <c r="I421" s="1">
        <v>84</v>
      </c>
      <c r="J421" s="1">
        <v>84</v>
      </c>
      <c r="K421" s="1">
        <v>140</v>
      </c>
      <c r="L421" s="1">
        <v>84</v>
      </c>
      <c r="M421" s="1">
        <v>84</v>
      </c>
      <c r="N421" s="1">
        <v>77</v>
      </c>
      <c r="O421" s="1">
        <v>140</v>
      </c>
      <c r="P421" s="1">
        <v>77</v>
      </c>
      <c r="Q421" s="1">
        <v>77</v>
      </c>
      <c r="R421" s="1">
        <v>77</v>
      </c>
      <c r="S421" s="1">
        <v>135</v>
      </c>
      <c r="T421" s="1">
        <v>77</v>
      </c>
      <c r="U421" s="1">
        <v>77</v>
      </c>
      <c r="V421" s="1">
        <v>77</v>
      </c>
      <c r="W421" s="1">
        <v>135</v>
      </c>
      <c r="X421" s="1">
        <v>77</v>
      </c>
      <c r="Y421" s="1">
        <v>77</v>
      </c>
      <c r="Z421" s="1">
        <v>77</v>
      </c>
      <c r="AA421" s="19" t="s">
        <v>2982</v>
      </c>
      <c r="AB421" s="22" t="s">
        <v>3000</v>
      </c>
      <c r="AC421" t="str">
        <f t="shared" si="36"/>
        <v>加拿大</v>
      </c>
      <c r="AD421">
        <f t="shared" si="37"/>
        <v>476</v>
      </c>
      <c r="AE421">
        <f t="shared" si="38"/>
        <v>385</v>
      </c>
      <c r="AF421">
        <f t="shared" si="39"/>
        <v>371</v>
      </c>
      <c r="AG421">
        <f t="shared" si="40"/>
        <v>501</v>
      </c>
      <c r="AH421">
        <f t="shared" si="41"/>
        <v>231</v>
      </c>
    </row>
    <row r="422" ht="15" hidden="1" spans="1:34">
      <c r="A422" s="19" t="s">
        <v>728</v>
      </c>
      <c r="B422" s="1" t="s">
        <v>726</v>
      </c>
      <c r="C422" s="1" t="s">
        <v>8</v>
      </c>
      <c r="D422" s="1"/>
      <c r="E422" s="1"/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9"/>
      <c r="AA422" s="19" t="s">
        <v>2975</v>
      </c>
      <c r="AB422" s="22" t="s">
        <v>3000</v>
      </c>
      <c r="AC422" t="str">
        <f t="shared" si="36"/>
        <v>墨西哥</v>
      </c>
      <c r="AD422">
        <f t="shared" si="37"/>
        <v>0</v>
      </c>
      <c r="AE422">
        <f t="shared" si="38"/>
        <v>0</v>
      </c>
      <c r="AF422">
        <f t="shared" si="39"/>
        <v>0</v>
      </c>
      <c r="AG422">
        <f t="shared" si="40"/>
        <v>0</v>
      </c>
      <c r="AH422">
        <f t="shared" si="41"/>
        <v>0</v>
      </c>
    </row>
    <row r="423" ht="15" hidden="1" spans="1:34">
      <c r="A423" s="19" t="s">
        <v>729</v>
      </c>
      <c r="B423" s="1" t="s">
        <v>730</v>
      </c>
      <c r="C423" s="1" t="s">
        <v>10</v>
      </c>
      <c r="D423" s="1"/>
      <c r="E423" s="1"/>
      <c r="F423" s="1">
        <v>14</v>
      </c>
      <c r="G423" s="1">
        <v>19</v>
      </c>
      <c r="H423" s="1">
        <v>14</v>
      </c>
      <c r="I423" s="1">
        <v>12</v>
      </c>
      <c r="J423" s="1">
        <v>12</v>
      </c>
      <c r="K423" s="1">
        <v>19</v>
      </c>
      <c r="L423" s="1">
        <v>10</v>
      </c>
      <c r="M423" s="1">
        <v>10</v>
      </c>
      <c r="N423" s="1">
        <v>19</v>
      </c>
      <c r="O423" s="1">
        <v>19</v>
      </c>
      <c r="P423" s="1">
        <v>10</v>
      </c>
      <c r="Q423" s="1">
        <v>10</v>
      </c>
      <c r="R423" s="1">
        <v>19</v>
      </c>
      <c r="S423" s="1">
        <v>19</v>
      </c>
      <c r="T423" s="1">
        <v>12</v>
      </c>
      <c r="U423" s="1">
        <v>12</v>
      </c>
      <c r="V423" s="1">
        <v>19</v>
      </c>
      <c r="W423" s="1">
        <v>19</v>
      </c>
      <c r="X423" s="1">
        <v>19</v>
      </c>
      <c r="Y423" s="1">
        <v>19</v>
      </c>
      <c r="Z423" s="1">
        <v>19</v>
      </c>
      <c r="AA423" s="19" t="s">
        <v>2982</v>
      </c>
      <c r="AB423" s="22" t="s">
        <v>3000</v>
      </c>
      <c r="AC423" t="str">
        <f t="shared" si="36"/>
        <v>加拿大</v>
      </c>
      <c r="AD423">
        <f t="shared" si="37"/>
        <v>71</v>
      </c>
      <c r="AE423">
        <f t="shared" si="38"/>
        <v>58</v>
      </c>
      <c r="AF423">
        <f t="shared" si="39"/>
        <v>58</v>
      </c>
      <c r="AG423">
        <f t="shared" si="40"/>
        <v>81</v>
      </c>
      <c r="AH423">
        <f t="shared" si="41"/>
        <v>57</v>
      </c>
    </row>
    <row r="424" ht="15" hidden="1" spans="1:34">
      <c r="A424" s="19" t="s">
        <v>731</v>
      </c>
      <c r="B424" s="1" t="s">
        <v>730</v>
      </c>
      <c r="C424" s="1" t="s">
        <v>8</v>
      </c>
      <c r="D424" s="1"/>
      <c r="E424" s="1"/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9"/>
      <c r="AA424" s="19" t="s">
        <v>2978</v>
      </c>
      <c r="AB424" s="22" t="s">
        <v>3000</v>
      </c>
      <c r="AC424" t="str">
        <f t="shared" si="36"/>
        <v>墨西哥</v>
      </c>
      <c r="AD424">
        <f t="shared" si="37"/>
        <v>0</v>
      </c>
      <c r="AE424">
        <f t="shared" si="38"/>
        <v>0</v>
      </c>
      <c r="AF424">
        <f t="shared" si="39"/>
        <v>0</v>
      </c>
      <c r="AG424">
        <f t="shared" si="40"/>
        <v>0</v>
      </c>
      <c r="AH424">
        <f t="shared" si="41"/>
        <v>0</v>
      </c>
    </row>
    <row r="425" ht="15" hidden="1" spans="1:34">
      <c r="A425" s="19" t="s">
        <v>732</v>
      </c>
      <c r="B425" s="1" t="s">
        <v>733</v>
      </c>
      <c r="C425" s="1" t="s">
        <v>10</v>
      </c>
      <c r="D425" s="1" t="s">
        <v>352</v>
      </c>
      <c r="E425" s="1"/>
      <c r="F425" s="1">
        <v>14</v>
      </c>
      <c r="G425" s="1">
        <v>35</v>
      </c>
      <c r="H425" s="1">
        <v>21</v>
      </c>
      <c r="I425" s="1">
        <v>21</v>
      </c>
      <c r="J425" s="1">
        <v>21</v>
      </c>
      <c r="K425" s="1">
        <v>35</v>
      </c>
      <c r="L425" s="1">
        <v>21</v>
      </c>
      <c r="M425" s="1">
        <v>28</v>
      </c>
      <c r="N425" s="1">
        <v>28</v>
      </c>
      <c r="O425" s="1">
        <v>35</v>
      </c>
      <c r="P425" s="1">
        <v>30</v>
      </c>
      <c r="Q425" s="1">
        <v>30</v>
      </c>
      <c r="R425" s="1">
        <v>30</v>
      </c>
      <c r="S425" s="1">
        <v>35</v>
      </c>
      <c r="T425" s="1">
        <v>35</v>
      </c>
      <c r="U425" s="1">
        <v>35</v>
      </c>
      <c r="V425" s="1">
        <v>35</v>
      </c>
      <c r="W425" s="1">
        <v>35</v>
      </c>
      <c r="X425" s="1">
        <v>35</v>
      </c>
      <c r="Y425" s="1">
        <v>35</v>
      </c>
      <c r="Z425" s="1">
        <v>35</v>
      </c>
      <c r="AA425" s="19" t="s">
        <v>2982</v>
      </c>
      <c r="AB425" s="22" t="s">
        <v>3000</v>
      </c>
      <c r="AC425" t="str">
        <f t="shared" si="36"/>
        <v>加拿大</v>
      </c>
      <c r="AD425">
        <f t="shared" si="37"/>
        <v>112</v>
      </c>
      <c r="AE425">
        <f t="shared" si="38"/>
        <v>112</v>
      </c>
      <c r="AF425">
        <f t="shared" si="39"/>
        <v>125</v>
      </c>
      <c r="AG425">
        <f t="shared" si="40"/>
        <v>175</v>
      </c>
      <c r="AH425">
        <f t="shared" si="41"/>
        <v>105</v>
      </c>
    </row>
    <row r="426" ht="15" hidden="1" spans="1:34">
      <c r="A426" s="19" t="s">
        <v>734</v>
      </c>
      <c r="B426" s="1" t="s">
        <v>733</v>
      </c>
      <c r="C426" s="1" t="s">
        <v>8</v>
      </c>
      <c r="D426" s="1"/>
      <c r="E426" s="1"/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9"/>
      <c r="AA426" s="19" t="s">
        <v>2975</v>
      </c>
      <c r="AB426" s="22" t="s">
        <v>3000</v>
      </c>
      <c r="AC426" t="str">
        <f t="shared" si="36"/>
        <v>墨西哥</v>
      </c>
      <c r="AD426">
        <f t="shared" si="37"/>
        <v>0</v>
      </c>
      <c r="AE426">
        <f t="shared" si="38"/>
        <v>0</v>
      </c>
      <c r="AF426">
        <f t="shared" si="39"/>
        <v>0</v>
      </c>
      <c r="AG426">
        <f t="shared" si="40"/>
        <v>0</v>
      </c>
      <c r="AH426">
        <f t="shared" si="41"/>
        <v>0</v>
      </c>
    </row>
    <row r="427" ht="15" hidden="1" spans="1:34">
      <c r="A427" s="19" t="s">
        <v>735</v>
      </c>
      <c r="B427" s="1" t="s">
        <v>736</v>
      </c>
      <c r="C427" s="1" t="s">
        <v>10</v>
      </c>
      <c r="D427" s="1"/>
      <c r="E427" s="1"/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9" t="s">
        <v>2982</v>
      </c>
      <c r="AB427" s="22" t="s">
        <v>3000</v>
      </c>
      <c r="AC427" t="str">
        <f t="shared" si="36"/>
        <v>加拿大</v>
      </c>
      <c r="AD427">
        <f t="shared" si="37"/>
        <v>0</v>
      </c>
      <c r="AE427">
        <f t="shared" si="38"/>
        <v>0</v>
      </c>
      <c r="AF427">
        <f t="shared" si="39"/>
        <v>0</v>
      </c>
      <c r="AG427">
        <f t="shared" si="40"/>
        <v>0</v>
      </c>
      <c r="AH427">
        <f t="shared" si="41"/>
        <v>0</v>
      </c>
    </row>
    <row r="428" ht="15" hidden="1" spans="1:34">
      <c r="A428" s="19" t="s">
        <v>737</v>
      </c>
      <c r="B428" s="1" t="s">
        <v>738</v>
      </c>
      <c r="C428" s="1" t="s">
        <v>10</v>
      </c>
      <c r="D428" s="1"/>
      <c r="E428" s="1"/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9" t="s">
        <v>2982</v>
      </c>
      <c r="AB428" s="22" t="s">
        <v>3000</v>
      </c>
      <c r="AC428" t="str">
        <f t="shared" si="36"/>
        <v>加拿大</v>
      </c>
      <c r="AD428">
        <f t="shared" si="37"/>
        <v>0</v>
      </c>
      <c r="AE428">
        <f t="shared" si="38"/>
        <v>0</v>
      </c>
      <c r="AF428">
        <f t="shared" si="39"/>
        <v>0</v>
      </c>
      <c r="AG428">
        <f t="shared" si="40"/>
        <v>0</v>
      </c>
      <c r="AH428">
        <f t="shared" si="41"/>
        <v>0</v>
      </c>
    </row>
    <row r="429" ht="15" hidden="1" spans="1:34">
      <c r="A429" s="19" t="s">
        <v>739</v>
      </c>
      <c r="B429" s="1" t="s">
        <v>740</v>
      </c>
      <c r="C429" s="1" t="s">
        <v>10</v>
      </c>
      <c r="D429" s="1"/>
      <c r="E429" s="1"/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9" t="s">
        <v>2982</v>
      </c>
      <c r="AB429" s="22" t="s">
        <v>3000</v>
      </c>
      <c r="AC429" t="str">
        <f t="shared" si="36"/>
        <v>加拿大</v>
      </c>
      <c r="AD429">
        <f t="shared" si="37"/>
        <v>0</v>
      </c>
      <c r="AE429">
        <f t="shared" si="38"/>
        <v>0</v>
      </c>
      <c r="AF429">
        <f t="shared" si="39"/>
        <v>0</v>
      </c>
      <c r="AG429">
        <f t="shared" si="40"/>
        <v>0</v>
      </c>
      <c r="AH429">
        <f t="shared" si="41"/>
        <v>0</v>
      </c>
    </row>
    <row r="430" ht="15" hidden="1" spans="1:34">
      <c r="A430" s="19" t="s">
        <v>741</v>
      </c>
      <c r="B430" s="1" t="s">
        <v>742</v>
      </c>
      <c r="C430" s="1" t="s">
        <v>8</v>
      </c>
      <c r="D430" s="1"/>
      <c r="E430" s="1"/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9"/>
      <c r="AA430" s="19" t="s">
        <v>2975</v>
      </c>
      <c r="AB430" s="22" t="s">
        <v>3000</v>
      </c>
      <c r="AC430" t="str">
        <f t="shared" si="36"/>
        <v>墨西哥</v>
      </c>
      <c r="AD430">
        <f t="shared" si="37"/>
        <v>0</v>
      </c>
      <c r="AE430">
        <f t="shared" si="38"/>
        <v>0</v>
      </c>
      <c r="AF430">
        <f t="shared" si="39"/>
        <v>0</v>
      </c>
      <c r="AG430">
        <f t="shared" si="40"/>
        <v>0</v>
      </c>
      <c r="AH430">
        <f t="shared" si="41"/>
        <v>0</v>
      </c>
    </row>
    <row r="431" ht="15" hidden="1" spans="1:34">
      <c r="A431" s="19" t="s">
        <v>743</v>
      </c>
      <c r="B431" s="1" t="s">
        <v>742</v>
      </c>
      <c r="C431" s="1" t="s">
        <v>10</v>
      </c>
      <c r="D431" s="1"/>
      <c r="E431" s="1" t="s">
        <v>744</v>
      </c>
      <c r="F431" s="1">
        <v>63</v>
      </c>
      <c r="G431" s="1">
        <v>120</v>
      </c>
      <c r="H431" s="1">
        <v>63</v>
      </c>
      <c r="I431" s="1">
        <v>77</v>
      </c>
      <c r="J431" s="1">
        <v>77</v>
      </c>
      <c r="K431" s="1">
        <v>120</v>
      </c>
      <c r="L431" s="1">
        <v>84</v>
      </c>
      <c r="M431" s="1">
        <v>69</v>
      </c>
      <c r="N431" s="1">
        <v>84</v>
      </c>
      <c r="O431" s="1">
        <v>125</v>
      </c>
      <c r="P431" s="1">
        <v>84</v>
      </c>
      <c r="Q431" s="1">
        <v>77</v>
      </c>
      <c r="R431" s="1">
        <v>77</v>
      </c>
      <c r="S431" s="1">
        <v>130</v>
      </c>
      <c r="T431" s="1">
        <v>77</v>
      </c>
      <c r="U431" s="1">
        <v>77</v>
      </c>
      <c r="V431" s="1">
        <v>77</v>
      </c>
      <c r="W431" s="1">
        <v>130</v>
      </c>
      <c r="X431" s="1">
        <v>77</v>
      </c>
      <c r="Y431" s="1">
        <v>77</v>
      </c>
      <c r="Z431" s="1">
        <v>77</v>
      </c>
      <c r="AA431" s="19" t="s">
        <v>2982</v>
      </c>
      <c r="AB431" s="22" t="s">
        <v>3000</v>
      </c>
      <c r="AC431" t="str">
        <f t="shared" si="36"/>
        <v>加拿大</v>
      </c>
      <c r="AD431">
        <f t="shared" si="37"/>
        <v>400</v>
      </c>
      <c r="AE431">
        <f t="shared" si="38"/>
        <v>357</v>
      </c>
      <c r="AF431">
        <f t="shared" si="39"/>
        <v>363</v>
      </c>
      <c r="AG431">
        <f t="shared" si="40"/>
        <v>491</v>
      </c>
      <c r="AH431">
        <f t="shared" si="41"/>
        <v>231</v>
      </c>
    </row>
    <row r="432" ht="15" hidden="1" spans="1:34">
      <c r="A432" s="19" t="s">
        <v>745</v>
      </c>
      <c r="B432" s="1" t="s">
        <v>746</v>
      </c>
      <c r="C432" s="1" t="s">
        <v>8</v>
      </c>
      <c r="D432" s="1"/>
      <c r="E432" s="1"/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9"/>
      <c r="AA432" s="19" t="s">
        <v>2975</v>
      </c>
      <c r="AB432" s="22" t="s">
        <v>3000</v>
      </c>
      <c r="AC432" t="str">
        <f t="shared" si="36"/>
        <v>墨西哥</v>
      </c>
      <c r="AD432">
        <f t="shared" si="37"/>
        <v>0</v>
      </c>
      <c r="AE432">
        <f t="shared" si="38"/>
        <v>0</v>
      </c>
      <c r="AF432">
        <f t="shared" si="39"/>
        <v>0</v>
      </c>
      <c r="AG432">
        <f t="shared" si="40"/>
        <v>0</v>
      </c>
      <c r="AH432">
        <f t="shared" si="41"/>
        <v>0</v>
      </c>
    </row>
    <row r="433" ht="15" hidden="1" spans="1:34">
      <c r="A433" s="19" t="s">
        <v>747</v>
      </c>
      <c r="B433" s="1" t="s">
        <v>746</v>
      </c>
      <c r="C433" s="1" t="s">
        <v>10</v>
      </c>
      <c r="D433" s="1"/>
      <c r="E433" s="1"/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9" t="s">
        <v>2982</v>
      </c>
      <c r="AB433" s="22" t="s">
        <v>3000</v>
      </c>
      <c r="AC433" t="str">
        <f t="shared" si="36"/>
        <v>加拿大</v>
      </c>
      <c r="AD433">
        <f t="shared" si="37"/>
        <v>0</v>
      </c>
      <c r="AE433">
        <f t="shared" si="38"/>
        <v>0</v>
      </c>
      <c r="AF433">
        <f t="shared" si="39"/>
        <v>0</v>
      </c>
      <c r="AG433">
        <f t="shared" si="40"/>
        <v>0</v>
      </c>
      <c r="AH433">
        <f t="shared" si="41"/>
        <v>0</v>
      </c>
    </row>
    <row r="434" ht="15" hidden="1" spans="1:34">
      <c r="A434" s="19" t="s">
        <v>748</v>
      </c>
      <c r="B434" s="1" t="s">
        <v>749</v>
      </c>
      <c r="C434" s="1" t="s">
        <v>8</v>
      </c>
      <c r="D434" s="1"/>
      <c r="E434" s="1"/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9"/>
      <c r="AA434" s="19" t="s">
        <v>2975</v>
      </c>
      <c r="AB434" s="22" t="s">
        <v>3000</v>
      </c>
      <c r="AC434" t="str">
        <f t="shared" si="36"/>
        <v>墨西哥</v>
      </c>
      <c r="AD434">
        <f t="shared" si="37"/>
        <v>0</v>
      </c>
      <c r="AE434">
        <f t="shared" si="38"/>
        <v>0</v>
      </c>
      <c r="AF434">
        <f t="shared" si="39"/>
        <v>0</v>
      </c>
      <c r="AG434">
        <f t="shared" si="40"/>
        <v>0</v>
      </c>
      <c r="AH434">
        <f t="shared" si="41"/>
        <v>0</v>
      </c>
    </row>
    <row r="435" ht="15" hidden="1" spans="1:34">
      <c r="A435" s="19" t="s">
        <v>750</v>
      </c>
      <c r="B435" s="1" t="s">
        <v>749</v>
      </c>
      <c r="C435" s="1" t="s">
        <v>10</v>
      </c>
      <c r="D435" s="1"/>
      <c r="E435" s="1"/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9" t="s">
        <v>2982</v>
      </c>
      <c r="AB435" s="22" t="s">
        <v>3000</v>
      </c>
      <c r="AC435" t="str">
        <f t="shared" si="36"/>
        <v>加拿大</v>
      </c>
      <c r="AD435">
        <f t="shared" si="37"/>
        <v>0</v>
      </c>
      <c r="AE435">
        <f t="shared" si="38"/>
        <v>0</v>
      </c>
      <c r="AF435">
        <f t="shared" si="39"/>
        <v>0</v>
      </c>
      <c r="AG435">
        <f t="shared" si="40"/>
        <v>0</v>
      </c>
      <c r="AH435">
        <f t="shared" si="41"/>
        <v>0</v>
      </c>
    </row>
    <row r="436" ht="15" hidden="1" spans="1:34">
      <c r="A436" s="19" t="s">
        <v>751</v>
      </c>
      <c r="B436" s="1" t="s">
        <v>752</v>
      </c>
      <c r="C436" s="1" t="s">
        <v>8</v>
      </c>
      <c r="D436" s="1"/>
      <c r="E436" s="1"/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9"/>
      <c r="AA436" s="19" t="s">
        <v>2975</v>
      </c>
      <c r="AB436" s="22" t="s">
        <v>3000</v>
      </c>
      <c r="AC436" t="str">
        <f t="shared" si="36"/>
        <v>墨西哥</v>
      </c>
      <c r="AD436">
        <f t="shared" si="37"/>
        <v>0</v>
      </c>
      <c r="AE436">
        <f t="shared" si="38"/>
        <v>0</v>
      </c>
      <c r="AF436">
        <f t="shared" si="39"/>
        <v>0</v>
      </c>
      <c r="AG436">
        <f t="shared" si="40"/>
        <v>0</v>
      </c>
      <c r="AH436">
        <f t="shared" si="41"/>
        <v>0</v>
      </c>
    </row>
    <row r="437" ht="15" hidden="1" spans="1:34">
      <c r="A437" s="19" t="s">
        <v>753</v>
      </c>
      <c r="B437" s="1" t="s">
        <v>752</v>
      </c>
      <c r="C437" s="1" t="s">
        <v>10</v>
      </c>
      <c r="D437" s="1"/>
      <c r="E437" s="1" t="s">
        <v>744</v>
      </c>
      <c r="F437" s="1">
        <v>18</v>
      </c>
      <c r="G437" s="1">
        <v>30</v>
      </c>
      <c r="H437" s="1">
        <v>18</v>
      </c>
      <c r="I437" s="1">
        <v>18</v>
      </c>
      <c r="J437" s="1">
        <v>18</v>
      </c>
      <c r="K437" s="1">
        <v>35</v>
      </c>
      <c r="L437" s="1">
        <v>21</v>
      </c>
      <c r="M437" s="1">
        <v>21</v>
      </c>
      <c r="N437" s="1">
        <v>21</v>
      </c>
      <c r="O437" s="1">
        <v>35</v>
      </c>
      <c r="P437" s="1">
        <v>21</v>
      </c>
      <c r="Q437" s="1">
        <v>21</v>
      </c>
      <c r="R437" s="1">
        <v>21</v>
      </c>
      <c r="S437" s="1">
        <v>35</v>
      </c>
      <c r="T437" s="1">
        <v>21</v>
      </c>
      <c r="U437" s="1">
        <v>21</v>
      </c>
      <c r="V437" s="1">
        <v>21</v>
      </c>
      <c r="W437" s="1">
        <v>35</v>
      </c>
      <c r="X437" s="1">
        <v>21</v>
      </c>
      <c r="Y437" s="1">
        <v>21</v>
      </c>
      <c r="Z437" s="1">
        <v>21</v>
      </c>
      <c r="AA437" s="19" t="s">
        <v>2982</v>
      </c>
      <c r="AB437" s="22" t="s">
        <v>3000</v>
      </c>
      <c r="AC437" t="str">
        <f t="shared" si="36"/>
        <v>加拿大</v>
      </c>
      <c r="AD437">
        <f t="shared" si="37"/>
        <v>102</v>
      </c>
      <c r="AE437">
        <f t="shared" si="38"/>
        <v>98</v>
      </c>
      <c r="AF437">
        <f t="shared" si="39"/>
        <v>98</v>
      </c>
      <c r="AG437">
        <f t="shared" si="40"/>
        <v>133</v>
      </c>
      <c r="AH437">
        <f t="shared" si="41"/>
        <v>63</v>
      </c>
    </row>
    <row r="438" ht="15" hidden="1" spans="1:34">
      <c r="A438" s="19" t="s">
        <v>754</v>
      </c>
      <c r="B438" s="1" t="s">
        <v>755</v>
      </c>
      <c r="C438" s="1" t="s">
        <v>8</v>
      </c>
      <c r="D438" s="1"/>
      <c r="E438" s="1"/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9"/>
      <c r="AA438" s="19" t="s">
        <v>2975</v>
      </c>
      <c r="AB438" s="22" t="s">
        <v>3000</v>
      </c>
      <c r="AC438" t="str">
        <f t="shared" si="36"/>
        <v>墨西哥</v>
      </c>
      <c r="AD438">
        <f t="shared" si="37"/>
        <v>0</v>
      </c>
      <c r="AE438">
        <f t="shared" si="38"/>
        <v>0</v>
      </c>
      <c r="AF438">
        <f t="shared" si="39"/>
        <v>0</v>
      </c>
      <c r="AG438">
        <f t="shared" si="40"/>
        <v>0</v>
      </c>
      <c r="AH438">
        <f t="shared" si="41"/>
        <v>0</v>
      </c>
    </row>
    <row r="439" ht="15" hidden="1" spans="1:34">
      <c r="A439" s="19" t="s">
        <v>756</v>
      </c>
      <c r="B439" s="1" t="s">
        <v>757</v>
      </c>
      <c r="C439" s="1" t="s">
        <v>8</v>
      </c>
      <c r="D439" s="1"/>
      <c r="E439" s="1"/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9"/>
      <c r="AA439" s="19" t="s">
        <v>2978</v>
      </c>
      <c r="AB439" s="22" t="s">
        <v>3000</v>
      </c>
      <c r="AC439" t="str">
        <f t="shared" si="36"/>
        <v>墨西哥</v>
      </c>
      <c r="AD439">
        <f t="shared" si="37"/>
        <v>0</v>
      </c>
      <c r="AE439">
        <f t="shared" si="38"/>
        <v>0</v>
      </c>
      <c r="AF439">
        <f t="shared" si="39"/>
        <v>0</v>
      </c>
      <c r="AG439">
        <f t="shared" si="40"/>
        <v>0</v>
      </c>
      <c r="AH439">
        <f t="shared" si="41"/>
        <v>0</v>
      </c>
    </row>
    <row r="440" ht="15" hidden="1" spans="1:34">
      <c r="A440" s="19" t="s">
        <v>758</v>
      </c>
      <c r="B440" s="1" t="s">
        <v>759</v>
      </c>
      <c r="C440" s="1" t="s">
        <v>8</v>
      </c>
      <c r="D440" s="1"/>
      <c r="E440" s="1"/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9"/>
      <c r="AA440" s="19" t="s">
        <v>2975</v>
      </c>
      <c r="AB440" s="22" t="s">
        <v>3000</v>
      </c>
      <c r="AC440" t="str">
        <f t="shared" si="36"/>
        <v>墨西哥</v>
      </c>
      <c r="AD440">
        <f t="shared" si="37"/>
        <v>0</v>
      </c>
      <c r="AE440">
        <f t="shared" si="38"/>
        <v>0</v>
      </c>
      <c r="AF440">
        <f t="shared" si="39"/>
        <v>0</v>
      </c>
      <c r="AG440">
        <f t="shared" si="40"/>
        <v>0</v>
      </c>
      <c r="AH440">
        <f t="shared" si="41"/>
        <v>0</v>
      </c>
    </row>
    <row r="441" ht="15" hidden="1" spans="1:34">
      <c r="A441" s="19" t="s">
        <v>760</v>
      </c>
      <c r="B441" s="1" t="s">
        <v>761</v>
      </c>
      <c r="C441" s="1" t="s">
        <v>8</v>
      </c>
      <c r="D441" s="1"/>
      <c r="E441" s="1"/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9"/>
      <c r="AA441" s="19" t="s">
        <v>2975</v>
      </c>
      <c r="AB441" s="22" t="s">
        <v>3000</v>
      </c>
      <c r="AC441" t="str">
        <f t="shared" si="36"/>
        <v>墨西哥</v>
      </c>
      <c r="AD441">
        <f t="shared" si="37"/>
        <v>0</v>
      </c>
      <c r="AE441">
        <f t="shared" si="38"/>
        <v>0</v>
      </c>
      <c r="AF441">
        <f t="shared" si="39"/>
        <v>0</v>
      </c>
      <c r="AG441">
        <f t="shared" si="40"/>
        <v>0</v>
      </c>
      <c r="AH441">
        <f t="shared" si="41"/>
        <v>0</v>
      </c>
    </row>
    <row r="442" ht="15" hidden="1" spans="1:34">
      <c r="A442" s="19" t="s">
        <v>762</v>
      </c>
      <c r="B442" s="1" t="s">
        <v>761</v>
      </c>
      <c r="C442" s="1" t="s">
        <v>10</v>
      </c>
      <c r="D442" s="1"/>
      <c r="E442" s="1" t="s">
        <v>744</v>
      </c>
      <c r="F442" s="1">
        <v>7</v>
      </c>
      <c r="G442" s="1">
        <v>10</v>
      </c>
      <c r="H442" s="1">
        <v>10</v>
      </c>
      <c r="I442" s="1">
        <v>10</v>
      </c>
      <c r="J442" s="1">
        <v>10</v>
      </c>
      <c r="K442" s="1">
        <v>15</v>
      </c>
      <c r="L442" s="1">
        <v>10</v>
      </c>
      <c r="M442" s="1">
        <v>10</v>
      </c>
      <c r="N442" s="1">
        <v>10</v>
      </c>
      <c r="O442" s="1">
        <v>20</v>
      </c>
      <c r="P442" s="1">
        <v>14</v>
      </c>
      <c r="Q442" s="1">
        <v>14</v>
      </c>
      <c r="R442" s="1">
        <v>14</v>
      </c>
      <c r="S442" s="1">
        <v>20</v>
      </c>
      <c r="T442" s="1">
        <v>14</v>
      </c>
      <c r="U442" s="1">
        <v>14</v>
      </c>
      <c r="V442" s="1">
        <v>14</v>
      </c>
      <c r="W442" s="1">
        <v>20</v>
      </c>
      <c r="X442" s="1">
        <v>14</v>
      </c>
      <c r="Y442" s="1">
        <v>14</v>
      </c>
      <c r="Z442" s="1">
        <v>14</v>
      </c>
      <c r="AA442" s="19" t="s">
        <v>2982</v>
      </c>
      <c r="AB442" s="22" t="s">
        <v>3000</v>
      </c>
      <c r="AC442" t="str">
        <f t="shared" si="36"/>
        <v>加拿大</v>
      </c>
      <c r="AD442">
        <f t="shared" si="37"/>
        <v>47</v>
      </c>
      <c r="AE442">
        <f t="shared" si="38"/>
        <v>45</v>
      </c>
      <c r="AF442">
        <f t="shared" si="39"/>
        <v>62</v>
      </c>
      <c r="AG442">
        <f t="shared" si="40"/>
        <v>82</v>
      </c>
      <c r="AH442">
        <f t="shared" si="41"/>
        <v>42</v>
      </c>
    </row>
    <row r="443" ht="15" hidden="1" spans="1:34">
      <c r="A443" s="19" t="s">
        <v>763</v>
      </c>
      <c r="B443" s="1" t="s">
        <v>764</v>
      </c>
      <c r="C443" s="1" t="s">
        <v>8</v>
      </c>
      <c r="D443" s="1"/>
      <c r="E443" s="1"/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9"/>
      <c r="AA443" s="19" t="s">
        <v>2978</v>
      </c>
      <c r="AB443" s="22" t="s">
        <v>3000</v>
      </c>
      <c r="AC443" t="str">
        <f t="shared" si="36"/>
        <v>墨西哥</v>
      </c>
      <c r="AD443">
        <f t="shared" si="37"/>
        <v>0</v>
      </c>
      <c r="AE443">
        <f t="shared" si="38"/>
        <v>0</v>
      </c>
      <c r="AF443">
        <f t="shared" si="39"/>
        <v>0</v>
      </c>
      <c r="AG443">
        <f t="shared" si="40"/>
        <v>0</v>
      </c>
      <c r="AH443">
        <f t="shared" si="41"/>
        <v>0</v>
      </c>
    </row>
    <row r="444" ht="15" hidden="1" spans="1:34">
      <c r="A444" s="19" t="s">
        <v>765</v>
      </c>
      <c r="B444" s="1" t="s">
        <v>766</v>
      </c>
      <c r="C444" s="1" t="s">
        <v>8</v>
      </c>
      <c r="D444" s="1"/>
      <c r="E444" s="1"/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9"/>
      <c r="AA444" s="19" t="s">
        <v>2975</v>
      </c>
      <c r="AB444" s="22" t="s">
        <v>3000</v>
      </c>
      <c r="AC444" t="str">
        <f t="shared" si="36"/>
        <v>墨西哥</v>
      </c>
      <c r="AD444">
        <f t="shared" si="37"/>
        <v>0</v>
      </c>
      <c r="AE444">
        <f t="shared" si="38"/>
        <v>0</v>
      </c>
      <c r="AF444">
        <f t="shared" si="39"/>
        <v>0</v>
      </c>
      <c r="AG444">
        <f t="shared" si="40"/>
        <v>0</v>
      </c>
      <c r="AH444">
        <f t="shared" si="41"/>
        <v>0</v>
      </c>
    </row>
    <row r="445" ht="15" hidden="1" spans="1:34">
      <c r="A445" s="19" t="s">
        <v>767</v>
      </c>
      <c r="B445" s="1" t="s">
        <v>768</v>
      </c>
      <c r="C445" s="1" t="s">
        <v>8</v>
      </c>
      <c r="D445" s="1"/>
      <c r="E445" s="1"/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9"/>
      <c r="AA445" s="19" t="s">
        <v>2978</v>
      </c>
      <c r="AB445" s="22" t="s">
        <v>3000</v>
      </c>
      <c r="AC445" t="str">
        <f t="shared" si="36"/>
        <v>墨西哥</v>
      </c>
      <c r="AD445">
        <f t="shared" si="37"/>
        <v>0</v>
      </c>
      <c r="AE445">
        <f t="shared" si="38"/>
        <v>0</v>
      </c>
      <c r="AF445">
        <f t="shared" si="39"/>
        <v>0</v>
      </c>
      <c r="AG445">
        <f t="shared" si="40"/>
        <v>0</v>
      </c>
      <c r="AH445">
        <f t="shared" si="41"/>
        <v>0</v>
      </c>
    </row>
    <row r="446" ht="15" hidden="1" spans="1:34">
      <c r="A446" s="19" t="s">
        <v>769</v>
      </c>
      <c r="B446" s="1" t="s">
        <v>768</v>
      </c>
      <c r="C446" s="1" t="s">
        <v>10</v>
      </c>
      <c r="D446" s="1"/>
      <c r="E446" s="1"/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9" t="s">
        <v>2982</v>
      </c>
      <c r="AB446" s="22" t="s">
        <v>3000</v>
      </c>
      <c r="AC446" t="str">
        <f t="shared" si="36"/>
        <v>加拿大</v>
      </c>
      <c r="AD446">
        <f t="shared" si="37"/>
        <v>0</v>
      </c>
      <c r="AE446">
        <f t="shared" si="38"/>
        <v>0</v>
      </c>
      <c r="AF446">
        <f t="shared" si="39"/>
        <v>0</v>
      </c>
      <c r="AG446">
        <f t="shared" si="40"/>
        <v>0</v>
      </c>
      <c r="AH446">
        <f t="shared" si="41"/>
        <v>0</v>
      </c>
    </row>
    <row r="447" ht="15" hidden="1" spans="1:34">
      <c r="A447" s="19" t="s">
        <v>770</v>
      </c>
      <c r="B447" s="1" t="s">
        <v>771</v>
      </c>
      <c r="C447" s="1" t="s">
        <v>8</v>
      </c>
      <c r="D447" s="1"/>
      <c r="E447" s="1"/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9"/>
      <c r="AA447" s="19" t="s">
        <v>2978</v>
      </c>
      <c r="AB447" s="22" t="s">
        <v>3000</v>
      </c>
      <c r="AC447" t="str">
        <f t="shared" si="36"/>
        <v>墨西哥</v>
      </c>
      <c r="AD447">
        <f t="shared" si="37"/>
        <v>0</v>
      </c>
      <c r="AE447">
        <f t="shared" si="38"/>
        <v>0</v>
      </c>
      <c r="AF447">
        <f t="shared" si="39"/>
        <v>0</v>
      </c>
      <c r="AG447">
        <f t="shared" si="40"/>
        <v>0</v>
      </c>
      <c r="AH447">
        <f t="shared" si="41"/>
        <v>0</v>
      </c>
    </row>
    <row r="448" ht="15" hidden="1" spans="1:34">
      <c r="A448" s="19" t="s">
        <v>772</v>
      </c>
      <c r="B448" s="1" t="s">
        <v>771</v>
      </c>
      <c r="C448" s="1" t="s">
        <v>10</v>
      </c>
      <c r="D448" s="1"/>
      <c r="E448" s="1"/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9" t="s">
        <v>2982</v>
      </c>
      <c r="AB448" s="22" t="s">
        <v>3000</v>
      </c>
      <c r="AC448" t="str">
        <f t="shared" si="36"/>
        <v>加拿大</v>
      </c>
      <c r="AD448">
        <f t="shared" si="37"/>
        <v>0</v>
      </c>
      <c r="AE448">
        <f t="shared" si="38"/>
        <v>0</v>
      </c>
      <c r="AF448">
        <f t="shared" si="39"/>
        <v>0</v>
      </c>
      <c r="AG448">
        <f t="shared" si="40"/>
        <v>0</v>
      </c>
      <c r="AH448">
        <f t="shared" si="41"/>
        <v>0</v>
      </c>
    </row>
    <row r="449" ht="15" hidden="1" spans="1:34">
      <c r="A449" s="19" t="s">
        <v>773</v>
      </c>
      <c r="B449" s="1" t="s">
        <v>774</v>
      </c>
      <c r="C449" s="1" t="s">
        <v>10</v>
      </c>
      <c r="D449" s="1"/>
      <c r="E449" s="1"/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9" t="s">
        <v>2982</v>
      </c>
      <c r="AB449" s="22" t="s">
        <v>3000</v>
      </c>
      <c r="AC449" t="str">
        <f t="shared" si="36"/>
        <v>加拿大</v>
      </c>
      <c r="AD449">
        <f t="shared" si="37"/>
        <v>0</v>
      </c>
      <c r="AE449">
        <f t="shared" si="38"/>
        <v>0</v>
      </c>
      <c r="AF449">
        <f t="shared" si="39"/>
        <v>0</v>
      </c>
      <c r="AG449">
        <f t="shared" si="40"/>
        <v>0</v>
      </c>
      <c r="AH449">
        <f t="shared" si="41"/>
        <v>0</v>
      </c>
    </row>
    <row r="450" ht="15" hidden="1" spans="1:34">
      <c r="A450" s="19" t="s">
        <v>775</v>
      </c>
      <c r="B450" s="1" t="s">
        <v>776</v>
      </c>
      <c r="C450" s="1" t="s">
        <v>10</v>
      </c>
      <c r="D450" s="1"/>
      <c r="E450" s="1"/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9" t="s">
        <v>2982</v>
      </c>
      <c r="AB450" s="22" t="s">
        <v>3000</v>
      </c>
      <c r="AC450" t="str">
        <f t="shared" ref="AC450:AC513" si="42">IF(C450="US","美国",IF(C450="CA","加拿大",IF(C450="AU","澳洲",IF(C450="UK","英国",IF(C450="MX","墨西哥","德国")))))</f>
        <v>加拿大</v>
      </c>
      <c r="AD450">
        <f t="shared" ref="AD450:AD513" si="43">SUM(F450:J450)</f>
        <v>0</v>
      </c>
      <c r="AE450">
        <f t="shared" ref="AE450:AE513" si="44">SUM(K450:N450)</f>
        <v>0</v>
      </c>
      <c r="AF450">
        <f t="shared" ref="AF450:AF513" si="45">SUM(O450:R450)</f>
        <v>0</v>
      </c>
      <c r="AG450">
        <f t="shared" ref="AG450:AG513" si="46">SUM(S450:W450)</f>
        <v>0</v>
      </c>
      <c r="AH450">
        <f t="shared" ref="AH450:AH513" si="47">SUM(X450:Z450)</f>
        <v>0</v>
      </c>
    </row>
    <row r="451" ht="15" hidden="1" spans="1:34">
      <c r="A451" s="19" t="s">
        <v>777</v>
      </c>
      <c r="B451" s="1" t="s">
        <v>778</v>
      </c>
      <c r="C451" s="1" t="s">
        <v>10</v>
      </c>
      <c r="D451" s="1"/>
      <c r="E451" s="1"/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9" t="s">
        <v>2982</v>
      </c>
      <c r="AB451" s="22" t="s">
        <v>3000</v>
      </c>
      <c r="AC451" t="str">
        <f t="shared" si="42"/>
        <v>加拿大</v>
      </c>
      <c r="AD451">
        <f t="shared" si="43"/>
        <v>0</v>
      </c>
      <c r="AE451">
        <f t="shared" si="44"/>
        <v>0</v>
      </c>
      <c r="AF451">
        <f t="shared" si="45"/>
        <v>0</v>
      </c>
      <c r="AG451">
        <f t="shared" si="46"/>
        <v>0</v>
      </c>
      <c r="AH451">
        <f t="shared" si="47"/>
        <v>0</v>
      </c>
    </row>
    <row r="452" ht="15" hidden="1" spans="1:34">
      <c r="A452" s="19" t="s">
        <v>779</v>
      </c>
      <c r="B452" s="1" t="s">
        <v>780</v>
      </c>
      <c r="C452" s="1" t="s">
        <v>10</v>
      </c>
      <c r="D452" s="1"/>
      <c r="E452" s="1"/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9" t="s">
        <v>2982</v>
      </c>
      <c r="AB452" s="22" t="s">
        <v>3000</v>
      </c>
      <c r="AC452" t="str">
        <f t="shared" si="42"/>
        <v>加拿大</v>
      </c>
      <c r="AD452">
        <f t="shared" si="43"/>
        <v>0</v>
      </c>
      <c r="AE452">
        <f t="shared" si="44"/>
        <v>0</v>
      </c>
      <c r="AF452">
        <f t="shared" si="45"/>
        <v>0</v>
      </c>
      <c r="AG452">
        <f t="shared" si="46"/>
        <v>0</v>
      </c>
      <c r="AH452">
        <f t="shared" si="47"/>
        <v>0</v>
      </c>
    </row>
    <row r="453" ht="15" hidden="1" spans="1:34">
      <c r="A453" s="19" t="s">
        <v>781</v>
      </c>
      <c r="B453" s="1" t="s">
        <v>782</v>
      </c>
      <c r="C453" s="1" t="s">
        <v>10</v>
      </c>
      <c r="D453" s="1"/>
      <c r="E453" s="1"/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9" t="s">
        <v>2982</v>
      </c>
      <c r="AB453" s="22" t="s">
        <v>3000</v>
      </c>
      <c r="AC453" t="str">
        <f t="shared" si="42"/>
        <v>加拿大</v>
      </c>
      <c r="AD453">
        <f t="shared" si="43"/>
        <v>0</v>
      </c>
      <c r="AE453">
        <f t="shared" si="44"/>
        <v>0</v>
      </c>
      <c r="AF453">
        <f t="shared" si="45"/>
        <v>0</v>
      </c>
      <c r="AG453">
        <f t="shared" si="46"/>
        <v>0</v>
      </c>
      <c r="AH453">
        <f t="shared" si="47"/>
        <v>0</v>
      </c>
    </row>
    <row r="454" ht="15" hidden="1" spans="1:34">
      <c r="A454" s="19" t="s">
        <v>783</v>
      </c>
      <c r="B454" s="1" t="s">
        <v>784</v>
      </c>
      <c r="C454" s="1" t="s">
        <v>10</v>
      </c>
      <c r="D454" s="1"/>
      <c r="E454" s="1"/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9" t="s">
        <v>2982</v>
      </c>
      <c r="AB454" s="22" t="s">
        <v>3000</v>
      </c>
      <c r="AC454" t="str">
        <f t="shared" si="42"/>
        <v>加拿大</v>
      </c>
      <c r="AD454">
        <f t="shared" si="43"/>
        <v>0</v>
      </c>
      <c r="AE454">
        <f t="shared" si="44"/>
        <v>0</v>
      </c>
      <c r="AF454">
        <f t="shared" si="45"/>
        <v>0</v>
      </c>
      <c r="AG454">
        <f t="shared" si="46"/>
        <v>0</v>
      </c>
      <c r="AH454">
        <f t="shared" si="47"/>
        <v>0</v>
      </c>
    </row>
    <row r="455" ht="15" hidden="1" spans="1:34">
      <c r="A455" s="19" t="s">
        <v>785</v>
      </c>
      <c r="B455" s="1" t="s">
        <v>786</v>
      </c>
      <c r="C455" s="1" t="s">
        <v>10</v>
      </c>
      <c r="D455" s="1"/>
      <c r="E455" s="1"/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9" t="s">
        <v>2982</v>
      </c>
      <c r="AB455" s="22" t="s">
        <v>3000</v>
      </c>
      <c r="AC455" t="str">
        <f t="shared" si="42"/>
        <v>加拿大</v>
      </c>
      <c r="AD455">
        <f t="shared" si="43"/>
        <v>0</v>
      </c>
      <c r="AE455">
        <f t="shared" si="44"/>
        <v>0</v>
      </c>
      <c r="AF455">
        <f t="shared" si="45"/>
        <v>0</v>
      </c>
      <c r="AG455">
        <f t="shared" si="46"/>
        <v>0</v>
      </c>
      <c r="AH455">
        <f t="shared" si="47"/>
        <v>0</v>
      </c>
    </row>
    <row r="456" ht="15" hidden="1" spans="1:34">
      <c r="A456" s="19" t="s">
        <v>787</v>
      </c>
      <c r="B456" s="1" t="s">
        <v>788</v>
      </c>
      <c r="C456" s="1" t="s">
        <v>10</v>
      </c>
      <c r="D456" s="1"/>
      <c r="E456" s="1"/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9" t="s">
        <v>2982</v>
      </c>
      <c r="AB456" s="22" t="s">
        <v>3000</v>
      </c>
      <c r="AC456" t="str">
        <f t="shared" si="42"/>
        <v>加拿大</v>
      </c>
      <c r="AD456">
        <f t="shared" si="43"/>
        <v>0</v>
      </c>
      <c r="AE456">
        <f t="shared" si="44"/>
        <v>0</v>
      </c>
      <c r="AF456">
        <f t="shared" si="45"/>
        <v>0</v>
      </c>
      <c r="AG456">
        <f t="shared" si="46"/>
        <v>0</v>
      </c>
      <c r="AH456">
        <f t="shared" si="47"/>
        <v>0</v>
      </c>
    </row>
    <row r="457" ht="15" hidden="1" spans="1:34">
      <c r="A457" s="19" t="s">
        <v>789</v>
      </c>
      <c r="B457" s="1" t="s">
        <v>790</v>
      </c>
      <c r="C457" s="1" t="s">
        <v>10</v>
      </c>
      <c r="D457" s="1"/>
      <c r="E457" s="1"/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9" t="s">
        <v>2982</v>
      </c>
      <c r="AB457" s="22" t="s">
        <v>2986</v>
      </c>
      <c r="AC457" t="str">
        <f t="shared" si="42"/>
        <v>加拿大</v>
      </c>
      <c r="AD457">
        <f t="shared" si="43"/>
        <v>0</v>
      </c>
      <c r="AE457">
        <f t="shared" si="44"/>
        <v>0</v>
      </c>
      <c r="AF457">
        <f t="shared" si="45"/>
        <v>0</v>
      </c>
      <c r="AG457">
        <f t="shared" si="46"/>
        <v>0</v>
      </c>
      <c r="AH457">
        <f t="shared" si="47"/>
        <v>0</v>
      </c>
    </row>
    <row r="458" ht="15" hidden="1" spans="1:34">
      <c r="A458" s="19" t="s">
        <v>791</v>
      </c>
      <c r="B458" s="1" t="s">
        <v>790</v>
      </c>
      <c r="C458" s="1" t="s">
        <v>8</v>
      </c>
      <c r="D458" s="1"/>
      <c r="E458" s="1"/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1</v>
      </c>
      <c r="P458" s="1">
        <v>2</v>
      </c>
      <c r="Q458" s="1">
        <v>3</v>
      </c>
      <c r="R458" s="1">
        <v>3</v>
      </c>
      <c r="S458" s="1">
        <v>3</v>
      </c>
      <c r="T458" s="1">
        <v>3</v>
      </c>
      <c r="U458" s="1">
        <v>3</v>
      </c>
      <c r="V458" s="1">
        <v>3</v>
      </c>
      <c r="W458" s="1">
        <v>3</v>
      </c>
      <c r="X458" s="1">
        <v>3</v>
      </c>
      <c r="Y458" s="1">
        <v>3</v>
      </c>
      <c r="Z458" s="19"/>
      <c r="AA458" s="19" t="s">
        <v>2975</v>
      </c>
      <c r="AB458" s="22" t="s">
        <v>2986</v>
      </c>
      <c r="AC458" t="str">
        <f t="shared" si="42"/>
        <v>墨西哥</v>
      </c>
      <c r="AD458">
        <f t="shared" si="43"/>
        <v>0</v>
      </c>
      <c r="AE458">
        <f t="shared" si="44"/>
        <v>0</v>
      </c>
      <c r="AF458">
        <f t="shared" si="45"/>
        <v>9</v>
      </c>
      <c r="AG458">
        <f t="shared" si="46"/>
        <v>15</v>
      </c>
      <c r="AH458">
        <f t="shared" si="47"/>
        <v>6</v>
      </c>
    </row>
    <row r="459" ht="15" hidden="1" spans="1:34">
      <c r="A459" s="19" t="s">
        <v>792</v>
      </c>
      <c r="B459" s="1" t="s">
        <v>793</v>
      </c>
      <c r="C459" s="1" t="s">
        <v>10</v>
      </c>
      <c r="D459" s="1"/>
      <c r="E459" s="1"/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9" t="s">
        <v>2982</v>
      </c>
      <c r="AB459" s="22" t="s">
        <v>2986</v>
      </c>
      <c r="AC459" t="str">
        <f t="shared" si="42"/>
        <v>加拿大</v>
      </c>
      <c r="AD459">
        <f t="shared" si="43"/>
        <v>0</v>
      </c>
      <c r="AE459">
        <f t="shared" si="44"/>
        <v>0</v>
      </c>
      <c r="AF459">
        <f t="shared" si="45"/>
        <v>0</v>
      </c>
      <c r="AG459">
        <f t="shared" si="46"/>
        <v>0</v>
      </c>
      <c r="AH459">
        <f t="shared" si="47"/>
        <v>0</v>
      </c>
    </row>
    <row r="460" ht="15" hidden="1" spans="1:34">
      <c r="A460" s="19" t="s">
        <v>794</v>
      </c>
      <c r="B460" s="1" t="s">
        <v>793</v>
      </c>
      <c r="C460" s="1" t="s">
        <v>8</v>
      </c>
      <c r="D460" s="1"/>
      <c r="E460" s="1"/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1</v>
      </c>
      <c r="P460" s="1">
        <v>2</v>
      </c>
      <c r="Q460" s="1">
        <v>3</v>
      </c>
      <c r="R460" s="1">
        <v>3</v>
      </c>
      <c r="S460" s="1">
        <v>3</v>
      </c>
      <c r="T460" s="1">
        <v>3</v>
      </c>
      <c r="U460" s="1">
        <v>3</v>
      </c>
      <c r="V460" s="1">
        <v>3</v>
      </c>
      <c r="W460" s="1">
        <v>3</v>
      </c>
      <c r="X460" s="1">
        <v>3</v>
      </c>
      <c r="Y460" s="1">
        <v>3</v>
      </c>
      <c r="Z460" s="19"/>
      <c r="AA460" s="19" t="s">
        <v>2975</v>
      </c>
      <c r="AB460" s="22" t="s">
        <v>2986</v>
      </c>
      <c r="AC460" t="str">
        <f t="shared" si="42"/>
        <v>墨西哥</v>
      </c>
      <c r="AD460">
        <f t="shared" si="43"/>
        <v>0</v>
      </c>
      <c r="AE460">
        <f t="shared" si="44"/>
        <v>0</v>
      </c>
      <c r="AF460">
        <f t="shared" si="45"/>
        <v>9</v>
      </c>
      <c r="AG460">
        <f t="shared" si="46"/>
        <v>15</v>
      </c>
      <c r="AH460">
        <f t="shared" si="47"/>
        <v>6</v>
      </c>
    </row>
    <row r="461" ht="15" hidden="1" spans="1:34">
      <c r="A461" s="19" t="s">
        <v>795</v>
      </c>
      <c r="B461" s="1" t="s">
        <v>796</v>
      </c>
      <c r="C461" s="1" t="s">
        <v>10</v>
      </c>
      <c r="D461" s="1"/>
      <c r="E461" s="1"/>
      <c r="F461" s="1">
        <v>0</v>
      </c>
      <c r="G461" s="1">
        <v>3</v>
      </c>
      <c r="H461" s="1">
        <v>3</v>
      </c>
      <c r="I461" s="1">
        <v>5</v>
      </c>
      <c r="J461" s="1">
        <v>5</v>
      </c>
      <c r="K461" s="1">
        <v>5</v>
      </c>
      <c r="L461" s="1">
        <v>7</v>
      </c>
      <c r="M461" s="1">
        <v>7</v>
      </c>
      <c r="N461" s="1">
        <v>7</v>
      </c>
      <c r="O461" s="1">
        <v>7</v>
      </c>
      <c r="P461" s="1">
        <v>7</v>
      </c>
      <c r="Q461" s="1">
        <v>7</v>
      </c>
      <c r="R461" s="1">
        <v>7</v>
      </c>
      <c r="S461" s="1">
        <v>7</v>
      </c>
      <c r="T461" s="1">
        <v>7</v>
      </c>
      <c r="U461" s="1">
        <v>7</v>
      </c>
      <c r="V461" s="1">
        <v>8</v>
      </c>
      <c r="W461" s="1">
        <v>8</v>
      </c>
      <c r="X461" s="1">
        <v>8</v>
      </c>
      <c r="Y461" s="1">
        <v>8</v>
      </c>
      <c r="Z461" s="19"/>
      <c r="AA461" s="19" t="s">
        <v>2978</v>
      </c>
      <c r="AB461" s="22" t="s">
        <v>2984</v>
      </c>
      <c r="AC461" t="str">
        <f t="shared" si="42"/>
        <v>加拿大</v>
      </c>
      <c r="AD461">
        <f t="shared" si="43"/>
        <v>16</v>
      </c>
      <c r="AE461">
        <f t="shared" si="44"/>
        <v>26</v>
      </c>
      <c r="AF461">
        <f t="shared" si="45"/>
        <v>28</v>
      </c>
      <c r="AG461">
        <f t="shared" si="46"/>
        <v>37</v>
      </c>
      <c r="AH461">
        <f t="shared" si="47"/>
        <v>16</v>
      </c>
    </row>
    <row r="462" ht="15" hidden="1" spans="1:34">
      <c r="A462" s="19" t="s">
        <v>797</v>
      </c>
      <c r="B462" s="1" t="s">
        <v>798</v>
      </c>
      <c r="C462" s="1" t="s">
        <v>10</v>
      </c>
      <c r="D462" s="1"/>
      <c r="E462" s="1"/>
      <c r="F462" s="1">
        <v>0</v>
      </c>
      <c r="G462" s="1">
        <v>0</v>
      </c>
      <c r="H462" s="1">
        <v>3</v>
      </c>
      <c r="I462" s="1">
        <v>5</v>
      </c>
      <c r="J462" s="1">
        <v>5</v>
      </c>
      <c r="K462" s="1">
        <v>5</v>
      </c>
      <c r="L462" s="1">
        <v>5</v>
      </c>
      <c r="M462" s="1">
        <v>5</v>
      </c>
      <c r="N462" s="1">
        <v>5</v>
      </c>
      <c r="O462" s="1">
        <v>5</v>
      </c>
      <c r="P462" s="1">
        <v>5</v>
      </c>
      <c r="Q462" s="1">
        <v>5</v>
      </c>
      <c r="R462" s="1">
        <v>5</v>
      </c>
      <c r="S462" s="1">
        <v>5</v>
      </c>
      <c r="T462" s="1">
        <v>3</v>
      </c>
      <c r="U462" s="1">
        <v>3</v>
      </c>
      <c r="V462" s="1">
        <v>3</v>
      </c>
      <c r="W462" s="1">
        <v>3</v>
      </c>
      <c r="X462" s="1">
        <v>3</v>
      </c>
      <c r="Y462" s="1">
        <v>3</v>
      </c>
      <c r="Z462" s="19"/>
      <c r="AA462" s="19" t="s">
        <v>2978</v>
      </c>
      <c r="AB462" s="22" t="s">
        <v>2984</v>
      </c>
      <c r="AC462" t="str">
        <f t="shared" si="42"/>
        <v>加拿大</v>
      </c>
      <c r="AD462">
        <f t="shared" si="43"/>
        <v>13</v>
      </c>
      <c r="AE462">
        <f t="shared" si="44"/>
        <v>20</v>
      </c>
      <c r="AF462">
        <f t="shared" si="45"/>
        <v>20</v>
      </c>
      <c r="AG462">
        <f t="shared" si="46"/>
        <v>17</v>
      </c>
      <c r="AH462">
        <f t="shared" si="47"/>
        <v>6</v>
      </c>
    </row>
    <row r="463" ht="15" hidden="1" spans="1:34">
      <c r="A463" s="19" t="s">
        <v>799</v>
      </c>
      <c r="B463" s="1" t="s">
        <v>800</v>
      </c>
      <c r="C463" s="1" t="s">
        <v>10</v>
      </c>
      <c r="D463" s="1"/>
      <c r="E463" s="1"/>
      <c r="F463" s="1">
        <v>0</v>
      </c>
      <c r="G463" s="1">
        <v>0</v>
      </c>
      <c r="H463" s="1">
        <v>0</v>
      </c>
      <c r="I463" s="1">
        <v>7</v>
      </c>
      <c r="J463" s="1">
        <v>7</v>
      </c>
      <c r="K463" s="1">
        <v>5</v>
      </c>
      <c r="L463" s="1">
        <v>5</v>
      </c>
      <c r="M463" s="1">
        <v>5</v>
      </c>
      <c r="N463" s="1">
        <v>4</v>
      </c>
      <c r="O463" s="1">
        <v>4</v>
      </c>
      <c r="P463" s="1">
        <v>4</v>
      </c>
      <c r="Q463" s="1">
        <v>4</v>
      </c>
      <c r="R463" s="1">
        <v>4</v>
      </c>
      <c r="S463" s="1">
        <v>4</v>
      </c>
      <c r="T463" s="1">
        <v>4</v>
      </c>
      <c r="U463" s="1">
        <v>4</v>
      </c>
      <c r="V463" s="1">
        <v>4</v>
      </c>
      <c r="W463" s="1">
        <v>4</v>
      </c>
      <c r="X463" s="1">
        <v>4</v>
      </c>
      <c r="Y463" s="1">
        <v>4</v>
      </c>
      <c r="Z463" s="19"/>
      <c r="AA463" s="19" t="s">
        <v>2978</v>
      </c>
      <c r="AB463" s="22" t="s">
        <v>2984</v>
      </c>
      <c r="AC463" t="str">
        <f t="shared" si="42"/>
        <v>加拿大</v>
      </c>
      <c r="AD463">
        <f t="shared" si="43"/>
        <v>14</v>
      </c>
      <c r="AE463">
        <f t="shared" si="44"/>
        <v>19</v>
      </c>
      <c r="AF463">
        <f t="shared" si="45"/>
        <v>16</v>
      </c>
      <c r="AG463">
        <f t="shared" si="46"/>
        <v>20</v>
      </c>
      <c r="AH463">
        <f t="shared" si="47"/>
        <v>8</v>
      </c>
    </row>
    <row r="464" ht="15" hidden="1" spans="1:34">
      <c r="A464" s="19" t="s">
        <v>801</v>
      </c>
      <c r="B464" s="1" t="s">
        <v>802</v>
      </c>
      <c r="C464" s="1" t="s">
        <v>10</v>
      </c>
      <c r="D464" s="1"/>
      <c r="E464" s="1"/>
      <c r="F464" s="1">
        <v>0</v>
      </c>
      <c r="G464" s="1">
        <v>0</v>
      </c>
      <c r="H464" s="1">
        <v>0</v>
      </c>
      <c r="I464" s="1">
        <v>7</v>
      </c>
      <c r="J464" s="1">
        <v>7</v>
      </c>
      <c r="K464" s="1">
        <v>4</v>
      </c>
      <c r="L464" s="1">
        <v>4</v>
      </c>
      <c r="M464" s="1">
        <v>4</v>
      </c>
      <c r="N464" s="1">
        <v>4</v>
      </c>
      <c r="O464" s="1">
        <v>4</v>
      </c>
      <c r="P464" s="1">
        <v>4</v>
      </c>
      <c r="Q464" s="1">
        <v>4</v>
      </c>
      <c r="R464" s="1">
        <v>4</v>
      </c>
      <c r="S464" s="1">
        <v>4</v>
      </c>
      <c r="T464" s="1">
        <v>4</v>
      </c>
      <c r="U464" s="1">
        <v>4</v>
      </c>
      <c r="V464" s="1">
        <v>4</v>
      </c>
      <c r="W464" s="1">
        <v>4</v>
      </c>
      <c r="X464" s="1">
        <v>4</v>
      </c>
      <c r="Y464" s="1">
        <v>4</v>
      </c>
      <c r="Z464" s="19"/>
      <c r="AA464" s="19" t="s">
        <v>2978</v>
      </c>
      <c r="AB464" s="22" t="s">
        <v>2984</v>
      </c>
      <c r="AC464" t="str">
        <f t="shared" si="42"/>
        <v>加拿大</v>
      </c>
      <c r="AD464">
        <f t="shared" si="43"/>
        <v>14</v>
      </c>
      <c r="AE464">
        <f t="shared" si="44"/>
        <v>16</v>
      </c>
      <c r="AF464">
        <f t="shared" si="45"/>
        <v>16</v>
      </c>
      <c r="AG464">
        <f t="shared" si="46"/>
        <v>20</v>
      </c>
      <c r="AH464">
        <f t="shared" si="47"/>
        <v>8</v>
      </c>
    </row>
    <row r="465" ht="15" hidden="1" spans="1:34">
      <c r="A465" s="19" t="s">
        <v>803</v>
      </c>
      <c r="B465" s="1" t="s">
        <v>804</v>
      </c>
      <c r="C465" s="1" t="s">
        <v>10</v>
      </c>
      <c r="D465" s="1"/>
      <c r="E465" s="1"/>
      <c r="F465" s="1">
        <v>21</v>
      </c>
      <c r="G465" s="1">
        <v>21</v>
      </c>
      <c r="H465" s="1">
        <v>21</v>
      </c>
      <c r="I465" s="1">
        <v>21</v>
      </c>
      <c r="J465" s="1">
        <v>21</v>
      </c>
      <c r="K465" s="1">
        <v>21</v>
      </c>
      <c r="L465" s="1">
        <v>21</v>
      </c>
      <c r="M465" s="1">
        <v>21</v>
      </c>
      <c r="N465" s="1">
        <v>21</v>
      </c>
      <c r="O465" s="1">
        <v>21</v>
      </c>
      <c r="P465" s="1">
        <v>21</v>
      </c>
      <c r="Q465" s="1">
        <v>21</v>
      </c>
      <c r="R465" s="1">
        <v>21</v>
      </c>
      <c r="S465" s="1">
        <v>21</v>
      </c>
      <c r="T465" s="1">
        <v>21</v>
      </c>
      <c r="U465" s="1">
        <v>21</v>
      </c>
      <c r="V465" s="1">
        <v>21</v>
      </c>
      <c r="W465" s="1">
        <v>21</v>
      </c>
      <c r="X465" s="1">
        <v>21</v>
      </c>
      <c r="Y465" s="1">
        <v>21</v>
      </c>
      <c r="Z465" s="1">
        <v>21</v>
      </c>
      <c r="AA465" s="19" t="s">
        <v>2977</v>
      </c>
      <c r="AB465" s="22" t="s">
        <v>2990</v>
      </c>
      <c r="AC465" t="str">
        <f t="shared" si="42"/>
        <v>加拿大</v>
      </c>
      <c r="AD465">
        <f t="shared" si="43"/>
        <v>105</v>
      </c>
      <c r="AE465">
        <f t="shared" si="44"/>
        <v>84</v>
      </c>
      <c r="AF465">
        <f t="shared" si="45"/>
        <v>84</v>
      </c>
      <c r="AG465">
        <f t="shared" si="46"/>
        <v>105</v>
      </c>
      <c r="AH465">
        <f t="shared" si="47"/>
        <v>63</v>
      </c>
    </row>
    <row r="466" ht="15" hidden="1" spans="1:34">
      <c r="A466" s="19" t="s">
        <v>805</v>
      </c>
      <c r="B466" s="1" t="s">
        <v>806</v>
      </c>
      <c r="C466" s="1" t="s">
        <v>10</v>
      </c>
      <c r="D466" s="1"/>
      <c r="E466" s="1"/>
      <c r="F466" s="1">
        <v>7</v>
      </c>
      <c r="G466" s="1">
        <v>7</v>
      </c>
      <c r="H466" s="1">
        <v>7</v>
      </c>
      <c r="I466" s="1">
        <v>7</v>
      </c>
      <c r="J466" s="1">
        <v>7</v>
      </c>
      <c r="K466" s="1">
        <v>7</v>
      </c>
      <c r="L466" s="1">
        <v>7</v>
      </c>
      <c r="M466" s="1">
        <v>7</v>
      </c>
      <c r="N466" s="1">
        <v>7</v>
      </c>
      <c r="O466" s="1">
        <v>7</v>
      </c>
      <c r="P466" s="1">
        <v>7</v>
      </c>
      <c r="Q466" s="1">
        <v>7</v>
      </c>
      <c r="R466" s="1">
        <v>7</v>
      </c>
      <c r="S466" s="1">
        <v>7</v>
      </c>
      <c r="T466" s="1">
        <v>7</v>
      </c>
      <c r="U466" s="1">
        <v>7</v>
      </c>
      <c r="V466" s="1">
        <v>7</v>
      </c>
      <c r="W466" s="1">
        <v>7</v>
      </c>
      <c r="X466" s="1">
        <v>7</v>
      </c>
      <c r="Y466" s="1">
        <v>7</v>
      </c>
      <c r="Z466" s="1">
        <v>7</v>
      </c>
      <c r="AA466" s="19" t="s">
        <v>2977</v>
      </c>
      <c r="AB466" s="22" t="s">
        <v>2990</v>
      </c>
      <c r="AC466" t="str">
        <f t="shared" si="42"/>
        <v>加拿大</v>
      </c>
      <c r="AD466">
        <f t="shared" si="43"/>
        <v>35</v>
      </c>
      <c r="AE466">
        <f t="shared" si="44"/>
        <v>28</v>
      </c>
      <c r="AF466">
        <f t="shared" si="45"/>
        <v>28</v>
      </c>
      <c r="AG466">
        <f t="shared" si="46"/>
        <v>35</v>
      </c>
      <c r="AH466">
        <f t="shared" si="47"/>
        <v>21</v>
      </c>
    </row>
    <row r="467" ht="15" hidden="1" spans="1:34">
      <c r="A467" s="19" t="s">
        <v>807</v>
      </c>
      <c r="B467" s="1" t="s">
        <v>808</v>
      </c>
      <c r="C467" s="1" t="s">
        <v>10</v>
      </c>
      <c r="D467" s="1"/>
      <c r="E467" s="1"/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9"/>
      <c r="AA467" s="19" t="s">
        <v>2985</v>
      </c>
      <c r="AB467" s="22" t="s">
        <v>2990</v>
      </c>
      <c r="AC467" t="str">
        <f t="shared" si="42"/>
        <v>加拿大</v>
      </c>
      <c r="AD467">
        <f t="shared" si="43"/>
        <v>0</v>
      </c>
      <c r="AE467">
        <f t="shared" si="44"/>
        <v>0</v>
      </c>
      <c r="AF467">
        <f t="shared" si="45"/>
        <v>0</v>
      </c>
      <c r="AG467">
        <f t="shared" si="46"/>
        <v>0</v>
      </c>
      <c r="AH467">
        <f t="shared" si="47"/>
        <v>0</v>
      </c>
    </row>
    <row r="468" ht="15" hidden="1" spans="1:34">
      <c r="A468" s="19" t="s">
        <v>809</v>
      </c>
      <c r="B468" s="1" t="s">
        <v>810</v>
      </c>
      <c r="C468" s="1" t="s">
        <v>10</v>
      </c>
      <c r="D468" s="1"/>
      <c r="E468" s="1"/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9"/>
      <c r="AA468" s="19" t="s">
        <v>2985</v>
      </c>
      <c r="AB468" s="22" t="s">
        <v>2990</v>
      </c>
      <c r="AC468" t="str">
        <f t="shared" si="42"/>
        <v>加拿大</v>
      </c>
      <c r="AD468">
        <f t="shared" si="43"/>
        <v>0</v>
      </c>
      <c r="AE468">
        <f t="shared" si="44"/>
        <v>0</v>
      </c>
      <c r="AF468">
        <f t="shared" si="45"/>
        <v>0</v>
      </c>
      <c r="AG468">
        <f t="shared" si="46"/>
        <v>0</v>
      </c>
      <c r="AH468">
        <f t="shared" si="47"/>
        <v>0</v>
      </c>
    </row>
    <row r="469" ht="15" hidden="1" spans="1:34">
      <c r="A469" s="19" t="s">
        <v>811</v>
      </c>
      <c r="B469" s="1" t="s">
        <v>812</v>
      </c>
      <c r="C469" s="1" t="s">
        <v>10</v>
      </c>
      <c r="D469" s="1"/>
      <c r="E469" s="1"/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9"/>
      <c r="AA469" s="19" t="s">
        <v>2985</v>
      </c>
      <c r="AB469" s="22" t="s">
        <v>2990</v>
      </c>
      <c r="AC469" t="str">
        <f t="shared" si="42"/>
        <v>加拿大</v>
      </c>
      <c r="AD469">
        <f t="shared" si="43"/>
        <v>0</v>
      </c>
      <c r="AE469">
        <f t="shared" si="44"/>
        <v>0</v>
      </c>
      <c r="AF469">
        <f t="shared" si="45"/>
        <v>0</v>
      </c>
      <c r="AG469">
        <f t="shared" si="46"/>
        <v>0</v>
      </c>
      <c r="AH469">
        <f t="shared" si="47"/>
        <v>0</v>
      </c>
    </row>
    <row r="470" ht="15" hidden="1" spans="1:34">
      <c r="A470" s="19" t="s">
        <v>813</v>
      </c>
      <c r="B470" s="1" t="s">
        <v>814</v>
      </c>
      <c r="C470" s="1" t="s">
        <v>10</v>
      </c>
      <c r="D470" s="1"/>
      <c r="E470" s="1"/>
      <c r="F470" s="1">
        <v>15</v>
      </c>
      <c r="G470" s="1">
        <v>25</v>
      </c>
      <c r="H470" s="1">
        <v>30</v>
      </c>
      <c r="I470" s="1">
        <v>40</v>
      </c>
      <c r="J470" s="1">
        <v>50</v>
      </c>
      <c r="K470" s="1">
        <v>50</v>
      </c>
      <c r="L470" s="1">
        <v>50</v>
      </c>
      <c r="M470" s="1">
        <v>50</v>
      </c>
      <c r="N470" s="1">
        <v>50</v>
      </c>
      <c r="O470" s="1">
        <v>50</v>
      </c>
      <c r="P470" s="1">
        <v>50</v>
      </c>
      <c r="Q470" s="1">
        <v>50</v>
      </c>
      <c r="R470" s="1">
        <v>50</v>
      </c>
      <c r="S470" s="1">
        <v>50</v>
      </c>
      <c r="T470" s="1">
        <v>50</v>
      </c>
      <c r="U470" s="1">
        <v>50</v>
      </c>
      <c r="V470" s="1">
        <v>50</v>
      </c>
      <c r="W470" s="1">
        <v>50</v>
      </c>
      <c r="X470" s="1">
        <v>50</v>
      </c>
      <c r="Y470" s="1">
        <v>50</v>
      </c>
      <c r="Z470" s="19"/>
      <c r="AA470" s="19" t="s">
        <v>2975</v>
      </c>
      <c r="AB470" s="22" t="s">
        <v>2999</v>
      </c>
      <c r="AC470" t="str">
        <f t="shared" si="42"/>
        <v>加拿大</v>
      </c>
      <c r="AD470">
        <f t="shared" si="43"/>
        <v>160</v>
      </c>
      <c r="AE470">
        <f t="shared" si="44"/>
        <v>200</v>
      </c>
      <c r="AF470">
        <f t="shared" si="45"/>
        <v>200</v>
      </c>
      <c r="AG470">
        <f t="shared" si="46"/>
        <v>250</v>
      </c>
      <c r="AH470">
        <f t="shared" si="47"/>
        <v>100</v>
      </c>
    </row>
    <row r="471" ht="15" hidden="1" spans="1:34">
      <c r="A471" s="19" t="s">
        <v>815</v>
      </c>
      <c r="B471" s="1" t="s">
        <v>816</v>
      </c>
      <c r="C471" s="1" t="s">
        <v>10</v>
      </c>
      <c r="D471" s="1"/>
      <c r="E471" s="1"/>
      <c r="F471" s="1">
        <v>15</v>
      </c>
      <c r="G471" s="1">
        <v>18</v>
      </c>
      <c r="H471" s="1">
        <v>18</v>
      </c>
      <c r="I471" s="1">
        <v>18</v>
      </c>
      <c r="J471" s="1">
        <v>18</v>
      </c>
      <c r="K471" s="1">
        <v>18</v>
      </c>
      <c r="L471" s="1">
        <v>18</v>
      </c>
      <c r="M471" s="1">
        <v>18</v>
      </c>
      <c r="N471" s="1">
        <v>18</v>
      </c>
      <c r="O471" s="1">
        <v>18</v>
      </c>
      <c r="P471" s="1">
        <v>18</v>
      </c>
      <c r="Q471" s="1">
        <v>18</v>
      </c>
      <c r="R471" s="1">
        <v>18</v>
      </c>
      <c r="S471" s="1">
        <v>18</v>
      </c>
      <c r="T471" s="1">
        <v>18</v>
      </c>
      <c r="U471" s="1">
        <v>18</v>
      </c>
      <c r="V471" s="1">
        <v>18</v>
      </c>
      <c r="W471" s="1">
        <v>15</v>
      </c>
      <c r="X471" s="1">
        <v>15</v>
      </c>
      <c r="Y471" s="1">
        <v>15</v>
      </c>
      <c r="Z471" s="19"/>
      <c r="AA471" s="19" t="s">
        <v>2975</v>
      </c>
      <c r="AB471" s="22" t="s">
        <v>2999</v>
      </c>
      <c r="AC471" t="str">
        <f t="shared" si="42"/>
        <v>加拿大</v>
      </c>
      <c r="AD471">
        <f t="shared" si="43"/>
        <v>87</v>
      </c>
      <c r="AE471">
        <f t="shared" si="44"/>
        <v>72</v>
      </c>
      <c r="AF471">
        <f t="shared" si="45"/>
        <v>72</v>
      </c>
      <c r="AG471">
        <f t="shared" si="46"/>
        <v>87</v>
      </c>
      <c r="AH471">
        <f t="shared" si="47"/>
        <v>30</v>
      </c>
    </row>
    <row r="472" ht="15" hidden="1" spans="1:34">
      <c r="A472" s="19" t="s">
        <v>817</v>
      </c>
      <c r="B472" s="1" t="s">
        <v>818</v>
      </c>
      <c r="C472" s="1" t="s">
        <v>10</v>
      </c>
      <c r="D472" s="1"/>
      <c r="E472" s="1"/>
      <c r="F472" s="1">
        <v>3</v>
      </c>
      <c r="G472" s="1">
        <v>3</v>
      </c>
      <c r="H472" s="1">
        <v>3</v>
      </c>
      <c r="I472" s="1">
        <v>3</v>
      </c>
      <c r="J472" s="1">
        <v>5</v>
      </c>
      <c r="K472" s="1">
        <v>5</v>
      </c>
      <c r="L472" s="1">
        <v>7</v>
      </c>
      <c r="M472" s="1">
        <v>7</v>
      </c>
      <c r="N472" s="1">
        <v>7</v>
      </c>
      <c r="O472" s="1">
        <v>7</v>
      </c>
      <c r="P472" s="1">
        <v>10</v>
      </c>
      <c r="Q472" s="1">
        <v>10</v>
      </c>
      <c r="R472" s="1">
        <v>10</v>
      </c>
      <c r="S472" s="1">
        <v>10</v>
      </c>
      <c r="T472" s="1">
        <v>7</v>
      </c>
      <c r="U472" s="1">
        <v>7</v>
      </c>
      <c r="V472" s="1">
        <v>7</v>
      </c>
      <c r="W472" s="1">
        <v>7</v>
      </c>
      <c r="X472" s="1">
        <v>7</v>
      </c>
      <c r="Y472" s="1">
        <v>7</v>
      </c>
      <c r="Z472" s="19"/>
      <c r="AA472" s="19" t="s">
        <v>2975</v>
      </c>
      <c r="AB472" s="22" t="s">
        <v>2989</v>
      </c>
      <c r="AC472" t="str">
        <f t="shared" si="42"/>
        <v>加拿大</v>
      </c>
      <c r="AD472">
        <f t="shared" si="43"/>
        <v>17</v>
      </c>
      <c r="AE472">
        <f t="shared" si="44"/>
        <v>26</v>
      </c>
      <c r="AF472">
        <f t="shared" si="45"/>
        <v>37</v>
      </c>
      <c r="AG472">
        <f t="shared" si="46"/>
        <v>38</v>
      </c>
      <c r="AH472">
        <f t="shared" si="47"/>
        <v>14</v>
      </c>
    </row>
    <row r="473" ht="15" hidden="1" spans="1:34">
      <c r="A473" s="19" t="s">
        <v>819</v>
      </c>
      <c r="B473" s="1" t="s">
        <v>818</v>
      </c>
      <c r="C473" s="1" t="s">
        <v>8</v>
      </c>
      <c r="D473" s="1"/>
      <c r="E473" s="1"/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9"/>
      <c r="AA473" s="19" t="s">
        <v>2975</v>
      </c>
      <c r="AB473" s="22" t="s">
        <v>2989</v>
      </c>
      <c r="AC473" t="str">
        <f t="shared" si="42"/>
        <v>墨西哥</v>
      </c>
      <c r="AD473">
        <f t="shared" si="43"/>
        <v>0</v>
      </c>
      <c r="AE473">
        <f t="shared" si="44"/>
        <v>0</v>
      </c>
      <c r="AF473">
        <f t="shared" si="45"/>
        <v>0</v>
      </c>
      <c r="AG473">
        <f t="shared" si="46"/>
        <v>0</v>
      </c>
      <c r="AH473">
        <f t="shared" si="47"/>
        <v>0</v>
      </c>
    </row>
    <row r="474" ht="15" hidden="1" spans="1:34">
      <c r="A474" s="19" t="s">
        <v>820</v>
      </c>
      <c r="B474" s="1" t="s">
        <v>821</v>
      </c>
      <c r="C474" s="1" t="s">
        <v>10</v>
      </c>
      <c r="D474" s="1"/>
      <c r="E474" s="1"/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9"/>
      <c r="AA474" s="19" t="s">
        <v>2975</v>
      </c>
      <c r="AB474" s="22" t="s">
        <v>2989</v>
      </c>
      <c r="AC474" t="str">
        <f t="shared" si="42"/>
        <v>加拿大</v>
      </c>
      <c r="AD474">
        <f t="shared" si="43"/>
        <v>0</v>
      </c>
      <c r="AE474">
        <f t="shared" si="44"/>
        <v>0</v>
      </c>
      <c r="AF474">
        <f t="shared" si="45"/>
        <v>0</v>
      </c>
      <c r="AG474">
        <f t="shared" si="46"/>
        <v>0</v>
      </c>
      <c r="AH474">
        <f t="shared" si="47"/>
        <v>0</v>
      </c>
    </row>
    <row r="475" ht="15" hidden="1" spans="1:34">
      <c r="A475" s="19" t="s">
        <v>822</v>
      </c>
      <c r="B475" s="1" t="s">
        <v>821</v>
      </c>
      <c r="C475" s="1" t="s">
        <v>8</v>
      </c>
      <c r="D475" s="1"/>
      <c r="E475" s="1"/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9"/>
      <c r="AA475" s="19" t="s">
        <v>2975</v>
      </c>
      <c r="AB475" s="22" t="s">
        <v>2989</v>
      </c>
      <c r="AC475" t="str">
        <f t="shared" si="42"/>
        <v>墨西哥</v>
      </c>
      <c r="AD475">
        <f t="shared" si="43"/>
        <v>0</v>
      </c>
      <c r="AE475">
        <f t="shared" si="44"/>
        <v>0</v>
      </c>
      <c r="AF475">
        <f t="shared" si="45"/>
        <v>0</v>
      </c>
      <c r="AG475">
        <f t="shared" si="46"/>
        <v>0</v>
      </c>
      <c r="AH475">
        <f t="shared" si="47"/>
        <v>0</v>
      </c>
    </row>
    <row r="476" ht="15" hidden="1" spans="1:34">
      <c r="A476" s="19" t="s">
        <v>823</v>
      </c>
      <c r="B476" s="1" t="s">
        <v>824</v>
      </c>
      <c r="C476" s="1" t="s">
        <v>10</v>
      </c>
      <c r="D476" s="1"/>
      <c r="E476" s="1"/>
      <c r="F476" s="1">
        <v>3</v>
      </c>
      <c r="G476" s="1">
        <v>3</v>
      </c>
      <c r="H476" s="1">
        <v>3</v>
      </c>
      <c r="I476" s="1">
        <v>3</v>
      </c>
      <c r="J476" s="1">
        <v>3</v>
      </c>
      <c r="K476" s="1">
        <v>3</v>
      </c>
      <c r="L476" s="1">
        <v>6</v>
      </c>
      <c r="M476" s="1">
        <v>6</v>
      </c>
      <c r="N476" s="1">
        <v>6</v>
      </c>
      <c r="O476" s="1">
        <v>6</v>
      </c>
      <c r="P476" s="1">
        <v>5</v>
      </c>
      <c r="Q476" s="1">
        <v>5</v>
      </c>
      <c r="R476" s="1">
        <v>5</v>
      </c>
      <c r="S476" s="1">
        <v>5</v>
      </c>
      <c r="T476" s="1">
        <v>5</v>
      </c>
      <c r="U476" s="1">
        <v>5</v>
      </c>
      <c r="V476" s="1">
        <v>5</v>
      </c>
      <c r="W476" s="1">
        <v>5</v>
      </c>
      <c r="X476" s="1">
        <v>5</v>
      </c>
      <c r="Y476" s="1">
        <v>5</v>
      </c>
      <c r="Z476" s="19"/>
      <c r="AA476" s="19" t="s">
        <v>2975</v>
      </c>
      <c r="AB476" s="22" t="s">
        <v>2989</v>
      </c>
      <c r="AC476" t="str">
        <f t="shared" si="42"/>
        <v>加拿大</v>
      </c>
      <c r="AD476">
        <f t="shared" si="43"/>
        <v>15</v>
      </c>
      <c r="AE476">
        <f t="shared" si="44"/>
        <v>21</v>
      </c>
      <c r="AF476">
        <f t="shared" si="45"/>
        <v>21</v>
      </c>
      <c r="AG476">
        <f t="shared" si="46"/>
        <v>25</v>
      </c>
      <c r="AH476">
        <f t="shared" si="47"/>
        <v>10</v>
      </c>
    </row>
    <row r="477" ht="15" hidden="1" spans="1:34">
      <c r="A477" s="19" t="s">
        <v>825</v>
      </c>
      <c r="B477" s="1" t="s">
        <v>824</v>
      </c>
      <c r="C477" s="1" t="s">
        <v>8</v>
      </c>
      <c r="D477" s="1"/>
      <c r="E477" s="1"/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9"/>
      <c r="AA477" s="19" t="s">
        <v>2975</v>
      </c>
      <c r="AB477" s="22" t="s">
        <v>2989</v>
      </c>
      <c r="AC477" t="str">
        <f t="shared" si="42"/>
        <v>墨西哥</v>
      </c>
      <c r="AD477">
        <f t="shared" si="43"/>
        <v>0</v>
      </c>
      <c r="AE477">
        <f t="shared" si="44"/>
        <v>0</v>
      </c>
      <c r="AF477">
        <f t="shared" si="45"/>
        <v>0</v>
      </c>
      <c r="AG477">
        <f t="shared" si="46"/>
        <v>0</v>
      </c>
      <c r="AH477">
        <f t="shared" si="47"/>
        <v>0</v>
      </c>
    </row>
    <row r="478" ht="15" hidden="1" spans="1:34">
      <c r="A478" s="19" t="s">
        <v>826</v>
      </c>
      <c r="B478" s="1" t="s">
        <v>827</v>
      </c>
      <c r="C478" s="1" t="s">
        <v>10</v>
      </c>
      <c r="D478" s="1"/>
      <c r="E478" s="1"/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9"/>
      <c r="AA478" s="19" t="s">
        <v>2975</v>
      </c>
      <c r="AB478" s="22" t="s">
        <v>2989</v>
      </c>
      <c r="AC478" t="str">
        <f t="shared" si="42"/>
        <v>加拿大</v>
      </c>
      <c r="AD478">
        <f t="shared" si="43"/>
        <v>0</v>
      </c>
      <c r="AE478">
        <f t="shared" si="44"/>
        <v>0</v>
      </c>
      <c r="AF478">
        <f t="shared" si="45"/>
        <v>0</v>
      </c>
      <c r="AG478">
        <f t="shared" si="46"/>
        <v>0</v>
      </c>
      <c r="AH478">
        <f t="shared" si="47"/>
        <v>0</v>
      </c>
    </row>
    <row r="479" ht="15" hidden="1" spans="1:34">
      <c r="A479" s="19" t="s">
        <v>828</v>
      </c>
      <c r="B479" s="1" t="s">
        <v>827</v>
      </c>
      <c r="C479" s="1" t="s">
        <v>8</v>
      </c>
      <c r="D479" s="1"/>
      <c r="E479" s="1"/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9"/>
      <c r="AA479" s="19" t="s">
        <v>2975</v>
      </c>
      <c r="AB479" s="22" t="s">
        <v>2989</v>
      </c>
      <c r="AC479" t="str">
        <f t="shared" si="42"/>
        <v>墨西哥</v>
      </c>
      <c r="AD479">
        <f t="shared" si="43"/>
        <v>0</v>
      </c>
      <c r="AE479">
        <f t="shared" si="44"/>
        <v>0</v>
      </c>
      <c r="AF479">
        <f t="shared" si="45"/>
        <v>0</v>
      </c>
      <c r="AG479">
        <f t="shared" si="46"/>
        <v>0</v>
      </c>
      <c r="AH479">
        <f t="shared" si="47"/>
        <v>0</v>
      </c>
    </row>
    <row r="480" ht="15" hidden="1" spans="1:34">
      <c r="A480" s="19" t="s">
        <v>829</v>
      </c>
      <c r="B480" s="1" t="s">
        <v>830</v>
      </c>
      <c r="C480" s="1" t="s">
        <v>10</v>
      </c>
      <c r="D480" s="1"/>
      <c r="E480" s="1"/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9"/>
      <c r="AA480" s="19" t="s">
        <v>2975</v>
      </c>
      <c r="AB480" s="22" t="s">
        <v>2989</v>
      </c>
      <c r="AC480" t="str">
        <f t="shared" si="42"/>
        <v>加拿大</v>
      </c>
      <c r="AD480">
        <f t="shared" si="43"/>
        <v>0</v>
      </c>
      <c r="AE480">
        <f t="shared" si="44"/>
        <v>0</v>
      </c>
      <c r="AF480">
        <f t="shared" si="45"/>
        <v>0</v>
      </c>
      <c r="AG480">
        <f t="shared" si="46"/>
        <v>0</v>
      </c>
      <c r="AH480">
        <f t="shared" si="47"/>
        <v>0</v>
      </c>
    </row>
    <row r="481" ht="15" hidden="1" spans="1:34">
      <c r="A481" s="19" t="s">
        <v>831</v>
      </c>
      <c r="B481" s="1" t="s">
        <v>830</v>
      </c>
      <c r="C481" s="1" t="s">
        <v>8</v>
      </c>
      <c r="D481" s="1"/>
      <c r="E481" s="1"/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9"/>
      <c r="AA481" s="19" t="s">
        <v>2975</v>
      </c>
      <c r="AB481" s="22" t="s">
        <v>2989</v>
      </c>
      <c r="AC481" t="str">
        <f t="shared" si="42"/>
        <v>墨西哥</v>
      </c>
      <c r="AD481">
        <f t="shared" si="43"/>
        <v>0</v>
      </c>
      <c r="AE481">
        <f t="shared" si="44"/>
        <v>0</v>
      </c>
      <c r="AF481">
        <f t="shared" si="45"/>
        <v>0</v>
      </c>
      <c r="AG481">
        <f t="shared" si="46"/>
        <v>0</v>
      </c>
      <c r="AH481">
        <f t="shared" si="47"/>
        <v>0</v>
      </c>
    </row>
    <row r="482" ht="15" hidden="1" spans="1:34">
      <c r="A482" s="19" t="s">
        <v>832</v>
      </c>
      <c r="B482" s="1" t="s">
        <v>833</v>
      </c>
      <c r="C482" s="1" t="s">
        <v>8</v>
      </c>
      <c r="D482" s="1"/>
      <c r="E482" s="1"/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9"/>
      <c r="AA482" s="19" t="s">
        <v>2975</v>
      </c>
      <c r="AB482" s="22" t="s">
        <v>2989</v>
      </c>
      <c r="AC482" t="str">
        <f t="shared" si="42"/>
        <v>墨西哥</v>
      </c>
      <c r="AD482">
        <f t="shared" si="43"/>
        <v>0</v>
      </c>
      <c r="AE482">
        <f t="shared" si="44"/>
        <v>0</v>
      </c>
      <c r="AF482">
        <f t="shared" si="45"/>
        <v>0</v>
      </c>
      <c r="AG482">
        <f t="shared" si="46"/>
        <v>0</v>
      </c>
      <c r="AH482">
        <f t="shared" si="47"/>
        <v>0</v>
      </c>
    </row>
    <row r="483" ht="15" hidden="1" spans="1:34">
      <c r="A483" s="19" t="s">
        <v>834</v>
      </c>
      <c r="B483" s="1" t="s">
        <v>835</v>
      </c>
      <c r="C483" s="1" t="s">
        <v>8</v>
      </c>
      <c r="D483" s="1"/>
      <c r="E483" s="1"/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9"/>
      <c r="AA483" s="19" t="s">
        <v>2975</v>
      </c>
      <c r="AB483" s="22" t="s">
        <v>2989</v>
      </c>
      <c r="AC483" t="str">
        <f t="shared" si="42"/>
        <v>墨西哥</v>
      </c>
      <c r="AD483">
        <f t="shared" si="43"/>
        <v>0</v>
      </c>
      <c r="AE483">
        <f t="shared" si="44"/>
        <v>0</v>
      </c>
      <c r="AF483">
        <f t="shared" si="45"/>
        <v>0</v>
      </c>
      <c r="AG483">
        <f t="shared" si="46"/>
        <v>0</v>
      </c>
      <c r="AH483">
        <f t="shared" si="47"/>
        <v>0</v>
      </c>
    </row>
    <row r="484" ht="15" hidden="1" spans="1:34">
      <c r="A484" s="19" t="s">
        <v>836</v>
      </c>
      <c r="B484" s="1" t="s">
        <v>837</v>
      </c>
      <c r="C484" s="1" t="s">
        <v>8</v>
      </c>
      <c r="D484" s="1"/>
      <c r="E484" s="1"/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9"/>
      <c r="AA484" s="19" t="s">
        <v>2975</v>
      </c>
      <c r="AB484" s="22" t="s">
        <v>2989</v>
      </c>
      <c r="AC484" t="str">
        <f t="shared" si="42"/>
        <v>墨西哥</v>
      </c>
      <c r="AD484">
        <f t="shared" si="43"/>
        <v>0</v>
      </c>
      <c r="AE484">
        <f t="shared" si="44"/>
        <v>0</v>
      </c>
      <c r="AF484">
        <f t="shared" si="45"/>
        <v>0</v>
      </c>
      <c r="AG484">
        <f t="shared" si="46"/>
        <v>0</v>
      </c>
      <c r="AH484">
        <f t="shared" si="47"/>
        <v>0</v>
      </c>
    </row>
    <row r="485" ht="15" hidden="1" spans="1:34">
      <c r="A485" s="19" t="s">
        <v>838</v>
      </c>
      <c r="B485" s="1" t="s">
        <v>839</v>
      </c>
      <c r="C485" s="1" t="s">
        <v>8</v>
      </c>
      <c r="D485" s="1"/>
      <c r="E485" s="1"/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9"/>
      <c r="AA485" s="19" t="s">
        <v>2975</v>
      </c>
      <c r="AB485" s="22" t="s">
        <v>2989</v>
      </c>
      <c r="AC485" t="str">
        <f t="shared" si="42"/>
        <v>墨西哥</v>
      </c>
      <c r="AD485">
        <f t="shared" si="43"/>
        <v>0</v>
      </c>
      <c r="AE485">
        <f t="shared" si="44"/>
        <v>0</v>
      </c>
      <c r="AF485">
        <f t="shared" si="45"/>
        <v>0</v>
      </c>
      <c r="AG485">
        <f t="shared" si="46"/>
        <v>0</v>
      </c>
      <c r="AH485">
        <f t="shared" si="47"/>
        <v>0</v>
      </c>
    </row>
    <row r="486" ht="15" hidden="1" spans="1:34">
      <c r="A486" s="19" t="s">
        <v>840</v>
      </c>
      <c r="B486" s="1" t="s">
        <v>841</v>
      </c>
      <c r="C486" s="1" t="s">
        <v>10</v>
      </c>
      <c r="D486" s="1"/>
      <c r="E486" s="1"/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9" t="s">
        <v>2982</v>
      </c>
      <c r="AB486" s="22" t="s">
        <v>2990</v>
      </c>
      <c r="AC486" t="str">
        <f t="shared" si="42"/>
        <v>加拿大</v>
      </c>
      <c r="AD486">
        <f t="shared" si="43"/>
        <v>0</v>
      </c>
      <c r="AE486">
        <f t="shared" si="44"/>
        <v>0</v>
      </c>
      <c r="AF486">
        <f t="shared" si="45"/>
        <v>0</v>
      </c>
      <c r="AG486">
        <f t="shared" si="46"/>
        <v>0</v>
      </c>
      <c r="AH486">
        <f t="shared" si="47"/>
        <v>0</v>
      </c>
    </row>
    <row r="487" ht="15" hidden="1" spans="1:34">
      <c r="A487" s="19" t="s">
        <v>842</v>
      </c>
      <c r="B487" s="1" t="s">
        <v>843</v>
      </c>
      <c r="C487" s="1" t="s">
        <v>10</v>
      </c>
      <c r="D487" s="1"/>
      <c r="E487" s="1"/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9" t="s">
        <v>2982</v>
      </c>
      <c r="AB487" s="22" t="s">
        <v>2990</v>
      </c>
      <c r="AC487" t="str">
        <f t="shared" si="42"/>
        <v>加拿大</v>
      </c>
      <c r="AD487">
        <f t="shared" si="43"/>
        <v>0</v>
      </c>
      <c r="AE487">
        <f t="shared" si="44"/>
        <v>0</v>
      </c>
      <c r="AF487">
        <f t="shared" si="45"/>
        <v>0</v>
      </c>
      <c r="AG487">
        <f t="shared" si="46"/>
        <v>0</v>
      </c>
      <c r="AH487">
        <f t="shared" si="47"/>
        <v>0</v>
      </c>
    </row>
    <row r="488" ht="15" hidden="1" spans="1:34">
      <c r="A488" s="19" t="s">
        <v>844</v>
      </c>
      <c r="B488" s="1" t="s">
        <v>845</v>
      </c>
      <c r="C488" s="1" t="s">
        <v>10</v>
      </c>
      <c r="D488" s="1"/>
      <c r="E488" s="1"/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9" t="s">
        <v>2982</v>
      </c>
      <c r="AB488" s="22" t="s">
        <v>2990</v>
      </c>
      <c r="AC488" t="str">
        <f t="shared" si="42"/>
        <v>加拿大</v>
      </c>
      <c r="AD488">
        <f t="shared" si="43"/>
        <v>0</v>
      </c>
      <c r="AE488">
        <f t="shared" si="44"/>
        <v>0</v>
      </c>
      <c r="AF488">
        <f t="shared" si="45"/>
        <v>0</v>
      </c>
      <c r="AG488">
        <f t="shared" si="46"/>
        <v>0</v>
      </c>
      <c r="AH488">
        <f t="shared" si="47"/>
        <v>0</v>
      </c>
    </row>
    <row r="489" ht="15" hidden="1" spans="1:34">
      <c r="A489" s="19" t="s">
        <v>846</v>
      </c>
      <c r="B489" s="1" t="s">
        <v>847</v>
      </c>
      <c r="C489" s="1" t="s">
        <v>10</v>
      </c>
      <c r="D489" s="1"/>
      <c r="E489" s="1"/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9"/>
      <c r="AA489" s="19" t="s">
        <v>2975</v>
      </c>
      <c r="AB489" s="22" t="s">
        <v>2999</v>
      </c>
      <c r="AC489" t="str">
        <f t="shared" si="42"/>
        <v>加拿大</v>
      </c>
      <c r="AD489">
        <f t="shared" si="43"/>
        <v>0</v>
      </c>
      <c r="AE489">
        <f t="shared" si="44"/>
        <v>0</v>
      </c>
      <c r="AF489">
        <f t="shared" si="45"/>
        <v>0</v>
      </c>
      <c r="AG489">
        <f t="shared" si="46"/>
        <v>0</v>
      </c>
      <c r="AH489">
        <f t="shared" si="47"/>
        <v>0</v>
      </c>
    </row>
    <row r="490" ht="15" hidden="1" spans="1:34">
      <c r="A490" s="19" t="s">
        <v>848</v>
      </c>
      <c r="B490" s="1" t="s">
        <v>849</v>
      </c>
      <c r="C490" s="1" t="s">
        <v>10</v>
      </c>
      <c r="D490" s="1"/>
      <c r="E490" s="1"/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9"/>
      <c r="AA490" s="19" t="s">
        <v>2975</v>
      </c>
      <c r="AB490" s="22" t="s">
        <v>2999</v>
      </c>
      <c r="AC490" t="str">
        <f t="shared" si="42"/>
        <v>加拿大</v>
      </c>
      <c r="AD490">
        <f t="shared" si="43"/>
        <v>0</v>
      </c>
      <c r="AE490">
        <f t="shared" si="44"/>
        <v>0</v>
      </c>
      <c r="AF490">
        <f t="shared" si="45"/>
        <v>0</v>
      </c>
      <c r="AG490">
        <f t="shared" si="46"/>
        <v>0</v>
      </c>
      <c r="AH490">
        <f t="shared" si="47"/>
        <v>0</v>
      </c>
    </row>
    <row r="491" ht="15" hidden="1" spans="1:34">
      <c r="A491" s="19" t="s">
        <v>850</v>
      </c>
      <c r="B491" s="1" t="s">
        <v>851</v>
      </c>
      <c r="C491" s="1" t="s">
        <v>10</v>
      </c>
      <c r="D491" s="1"/>
      <c r="E491" s="1"/>
      <c r="F491" s="1">
        <v>55</v>
      </c>
      <c r="G491" s="1">
        <v>50</v>
      </c>
      <c r="H491" s="1">
        <v>50</v>
      </c>
      <c r="I491" s="1">
        <v>70</v>
      </c>
      <c r="J491" s="1">
        <v>40</v>
      </c>
      <c r="K491" s="1">
        <v>50</v>
      </c>
      <c r="L491" s="1">
        <v>70</v>
      </c>
      <c r="M491" s="1">
        <v>50</v>
      </c>
      <c r="N491" s="1">
        <v>40</v>
      </c>
      <c r="O491" s="1">
        <v>40</v>
      </c>
      <c r="P491" s="1">
        <v>40</v>
      </c>
      <c r="Q491" s="1">
        <v>60</v>
      </c>
      <c r="R491" s="1">
        <v>40</v>
      </c>
      <c r="S491" s="1">
        <v>40</v>
      </c>
      <c r="T491" s="1">
        <v>40</v>
      </c>
      <c r="U491" s="1">
        <v>60</v>
      </c>
      <c r="V491" s="1">
        <v>40</v>
      </c>
      <c r="W491" s="1">
        <v>40</v>
      </c>
      <c r="X491" s="1">
        <v>40</v>
      </c>
      <c r="Y491" s="1">
        <v>40</v>
      </c>
      <c r="Z491" s="19"/>
      <c r="AA491" s="19" t="s">
        <v>2975</v>
      </c>
      <c r="AB491" s="22" t="s">
        <v>2999</v>
      </c>
      <c r="AC491" t="str">
        <f t="shared" si="42"/>
        <v>加拿大</v>
      </c>
      <c r="AD491">
        <f t="shared" si="43"/>
        <v>265</v>
      </c>
      <c r="AE491">
        <f t="shared" si="44"/>
        <v>210</v>
      </c>
      <c r="AF491">
        <f t="shared" si="45"/>
        <v>180</v>
      </c>
      <c r="AG491">
        <f t="shared" si="46"/>
        <v>220</v>
      </c>
      <c r="AH491">
        <f t="shared" si="47"/>
        <v>80</v>
      </c>
    </row>
    <row r="492" ht="15" hidden="1" spans="1:34">
      <c r="A492" s="19" t="s">
        <v>852</v>
      </c>
      <c r="B492" s="1" t="s">
        <v>853</v>
      </c>
      <c r="C492" s="1" t="s">
        <v>10</v>
      </c>
      <c r="D492" s="1"/>
      <c r="E492" s="1"/>
      <c r="F492" s="1">
        <v>0</v>
      </c>
      <c r="G492" s="1">
        <v>0</v>
      </c>
      <c r="H492" s="1">
        <v>0</v>
      </c>
      <c r="I492" s="1">
        <v>0</v>
      </c>
      <c r="J492" s="1">
        <v>7</v>
      </c>
      <c r="K492" s="1">
        <v>15</v>
      </c>
      <c r="L492" s="1">
        <v>15</v>
      </c>
      <c r="M492" s="1">
        <v>15</v>
      </c>
      <c r="N492" s="1">
        <v>15</v>
      </c>
      <c r="O492" s="1">
        <v>18</v>
      </c>
      <c r="P492" s="1">
        <v>18</v>
      </c>
      <c r="Q492" s="1">
        <v>15</v>
      </c>
      <c r="R492" s="1">
        <v>15</v>
      </c>
      <c r="S492" s="1">
        <v>12</v>
      </c>
      <c r="T492" s="1">
        <v>12</v>
      </c>
      <c r="U492" s="1">
        <v>14</v>
      </c>
      <c r="V492" s="1">
        <v>12</v>
      </c>
      <c r="W492" s="1">
        <v>12</v>
      </c>
      <c r="X492" s="1">
        <v>12</v>
      </c>
      <c r="Y492" s="1">
        <v>12</v>
      </c>
      <c r="Z492" s="19"/>
      <c r="AA492" s="19" t="s">
        <v>2975</v>
      </c>
      <c r="AB492" s="22" t="s">
        <v>2999</v>
      </c>
      <c r="AC492" t="str">
        <f t="shared" si="42"/>
        <v>加拿大</v>
      </c>
      <c r="AD492">
        <f t="shared" si="43"/>
        <v>7</v>
      </c>
      <c r="AE492">
        <f t="shared" si="44"/>
        <v>60</v>
      </c>
      <c r="AF492">
        <f t="shared" si="45"/>
        <v>66</v>
      </c>
      <c r="AG492">
        <f t="shared" si="46"/>
        <v>62</v>
      </c>
      <c r="AH492">
        <f t="shared" si="47"/>
        <v>24</v>
      </c>
    </row>
    <row r="493" ht="15" hidden="1" spans="1:34">
      <c r="A493" s="19" t="s">
        <v>854</v>
      </c>
      <c r="B493" s="1" t="s">
        <v>855</v>
      </c>
      <c r="C493" s="1" t="s">
        <v>10</v>
      </c>
      <c r="D493" s="1"/>
      <c r="E493" s="1"/>
      <c r="F493" s="1">
        <v>0</v>
      </c>
      <c r="G493" s="1">
        <v>0</v>
      </c>
      <c r="H493" s="1">
        <v>0</v>
      </c>
      <c r="I493" s="1">
        <v>0</v>
      </c>
      <c r="J493" s="1">
        <v>1</v>
      </c>
      <c r="K493" s="1">
        <v>2</v>
      </c>
      <c r="L493" s="1">
        <v>2</v>
      </c>
      <c r="M493" s="1">
        <v>3</v>
      </c>
      <c r="N493" s="1">
        <v>3</v>
      </c>
      <c r="O493" s="1">
        <v>3</v>
      </c>
      <c r="P493" s="1">
        <v>5</v>
      </c>
      <c r="Q493" s="1">
        <v>3</v>
      </c>
      <c r="R493" s="1">
        <v>3</v>
      </c>
      <c r="S493" s="1">
        <v>5</v>
      </c>
      <c r="T493" s="1">
        <v>3</v>
      </c>
      <c r="U493" s="1">
        <v>3</v>
      </c>
      <c r="V493" s="1">
        <v>5</v>
      </c>
      <c r="W493" s="1">
        <v>3</v>
      </c>
      <c r="X493" s="1">
        <v>3</v>
      </c>
      <c r="Y493" s="1">
        <v>3</v>
      </c>
      <c r="Z493" s="19"/>
      <c r="AA493" s="19" t="s">
        <v>2975</v>
      </c>
      <c r="AB493" s="22" t="s">
        <v>2992</v>
      </c>
      <c r="AC493" t="str">
        <f t="shared" si="42"/>
        <v>加拿大</v>
      </c>
      <c r="AD493">
        <f t="shared" si="43"/>
        <v>1</v>
      </c>
      <c r="AE493">
        <f t="shared" si="44"/>
        <v>10</v>
      </c>
      <c r="AF493">
        <f t="shared" si="45"/>
        <v>14</v>
      </c>
      <c r="AG493">
        <f t="shared" si="46"/>
        <v>19</v>
      </c>
      <c r="AH493">
        <f t="shared" si="47"/>
        <v>6</v>
      </c>
    </row>
    <row r="494" ht="15" hidden="1" spans="1:34">
      <c r="A494" s="19" t="s">
        <v>856</v>
      </c>
      <c r="B494" s="1" t="s">
        <v>855</v>
      </c>
      <c r="C494" s="1" t="s">
        <v>8</v>
      </c>
      <c r="D494" s="1"/>
      <c r="E494" s="1"/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9"/>
      <c r="AA494" s="19" t="s">
        <v>2975</v>
      </c>
      <c r="AB494" s="22" t="s">
        <v>2992</v>
      </c>
      <c r="AC494" t="str">
        <f t="shared" si="42"/>
        <v>墨西哥</v>
      </c>
      <c r="AD494">
        <f t="shared" si="43"/>
        <v>0</v>
      </c>
      <c r="AE494">
        <f t="shared" si="44"/>
        <v>0</v>
      </c>
      <c r="AF494">
        <f t="shared" si="45"/>
        <v>0</v>
      </c>
      <c r="AG494">
        <f t="shared" si="46"/>
        <v>0</v>
      </c>
      <c r="AH494">
        <f t="shared" si="47"/>
        <v>0</v>
      </c>
    </row>
    <row r="495" ht="15" hidden="1" spans="1:34">
      <c r="A495" s="19" t="s">
        <v>857</v>
      </c>
      <c r="B495" s="1" t="s">
        <v>858</v>
      </c>
      <c r="C495" s="1" t="s">
        <v>10</v>
      </c>
      <c r="D495" s="1"/>
      <c r="E495" s="1"/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9"/>
      <c r="AA495" s="19" t="s">
        <v>2975</v>
      </c>
      <c r="AB495" s="22" t="s">
        <v>2992</v>
      </c>
      <c r="AC495" t="str">
        <f t="shared" si="42"/>
        <v>加拿大</v>
      </c>
      <c r="AD495">
        <f t="shared" si="43"/>
        <v>0</v>
      </c>
      <c r="AE495">
        <f t="shared" si="44"/>
        <v>0</v>
      </c>
      <c r="AF495">
        <f t="shared" si="45"/>
        <v>0</v>
      </c>
      <c r="AG495">
        <f t="shared" si="46"/>
        <v>0</v>
      </c>
      <c r="AH495">
        <f t="shared" si="47"/>
        <v>0</v>
      </c>
    </row>
    <row r="496" ht="15" hidden="1" spans="1:34">
      <c r="A496" s="19" t="s">
        <v>859</v>
      </c>
      <c r="B496" s="1" t="s">
        <v>860</v>
      </c>
      <c r="C496" s="1" t="s">
        <v>10</v>
      </c>
      <c r="D496" s="1"/>
      <c r="E496" s="1"/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9"/>
      <c r="AA496" s="19" t="s">
        <v>2975</v>
      </c>
      <c r="AB496" s="22" t="s">
        <v>2992</v>
      </c>
      <c r="AC496" t="str">
        <f t="shared" si="42"/>
        <v>加拿大</v>
      </c>
      <c r="AD496">
        <f t="shared" si="43"/>
        <v>0</v>
      </c>
      <c r="AE496">
        <f t="shared" si="44"/>
        <v>0</v>
      </c>
      <c r="AF496">
        <f t="shared" si="45"/>
        <v>0</v>
      </c>
      <c r="AG496">
        <f t="shared" si="46"/>
        <v>0</v>
      </c>
      <c r="AH496">
        <f t="shared" si="47"/>
        <v>0</v>
      </c>
    </row>
    <row r="497" ht="15" hidden="1" spans="1:34">
      <c r="A497" s="19" t="s">
        <v>861</v>
      </c>
      <c r="B497" s="1" t="s">
        <v>862</v>
      </c>
      <c r="C497" s="1" t="s">
        <v>10</v>
      </c>
      <c r="D497" s="1"/>
      <c r="E497" s="1"/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9"/>
      <c r="AA497" s="19" t="s">
        <v>2975</v>
      </c>
      <c r="AB497" s="22" t="s">
        <v>2992</v>
      </c>
      <c r="AC497" t="str">
        <f t="shared" si="42"/>
        <v>加拿大</v>
      </c>
      <c r="AD497">
        <f t="shared" si="43"/>
        <v>0</v>
      </c>
      <c r="AE497">
        <f t="shared" si="44"/>
        <v>0</v>
      </c>
      <c r="AF497">
        <f t="shared" si="45"/>
        <v>0</v>
      </c>
      <c r="AG497">
        <f t="shared" si="46"/>
        <v>0</v>
      </c>
      <c r="AH497">
        <f t="shared" si="47"/>
        <v>0</v>
      </c>
    </row>
    <row r="498" ht="15" hidden="1" spans="1:34">
      <c r="A498" s="19" t="s">
        <v>863</v>
      </c>
      <c r="B498" s="1" t="s">
        <v>862</v>
      </c>
      <c r="C498" s="1" t="s">
        <v>8</v>
      </c>
      <c r="D498" s="1"/>
      <c r="E498" s="1"/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9"/>
      <c r="AA498" s="19" t="s">
        <v>2975</v>
      </c>
      <c r="AB498" s="22" t="s">
        <v>2992</v>
      </c>
      <c r="AC498" t="str">
        <f t="shared" si="42"/>
        <v>墨西哥</v>
      </c>
      <c r="AD498">
        <f t="shared" si="43"/>
        <v>0</v>
      </c>
      <c r="AE498">
        <f t="shared" si="44"/>
        <v>0</v>
      </c>
      <c r="AF498">
        <f t="shared" si="45"/>
        <v>0</v>
      </c>
      <c r="AG498">
        <f t="shared" si="46"/>
        <v>0</v>
      </c>
      <c r="AH498">
        <f t="shared" si="47"/>
        <v>0</v>
      </c>
    </row>
    <row r="499" ht="15" hidden="1" spans="1:34">
      <c r="A499" s="19" t="s">
        <v>864</v>
      </c>
      <c r="B499" s="1" t="s">
        <v>865</v>
      </c>
      <c r="C499" s="1" t="s">
        <v>10</v>
      </c>
      <c r="D499" s="1"/>
      <c r="E499" s="1"/>
      <c r="F499" s="1">
        <v>1</v>
      </c>
      <c r="G499" s="1">
        <v>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2</v>
      </c>
      <c r="N499" s="1">
        <v>2</v>
      </c>
      <c r="O499" s="1">
        <v>2</v>
      </c>
      <c r="P499" s="1">
        <v>2</v>
      </c>
      <c r="Q499" s="1">
        <v>2</v>
      </c>
      <c r="R499" s="1">
        <v>2</v>
      </c>
      <c r="S499" s="1">
        <v>2</v>
      </c>
      <c r="T499" s="1">
        <v>2</v>
      </c>
      <c r="U499" s="1">
        <v>1</v>
      </c>
      <c r="V499" s="1">
        <v>1</v>
      </c>
      <c r="W499" s="1">
        <v>1</v>
      </c>
      <c r="X499" s="1">
        <v>1</v>
      </c>
      <c r="Y499" s="1">
        <v>1</v>
      </c>
      <c r="Z499" s="19"/>
      <c r="AA499" s="19" t="s">
        <v>2975</v>
      </c>
      <c r="AB499" s="22" t="s">
        <v>2992</v>
      </c>
      <c r="AC499" t="str">
        <f t="shared" si="42"/>
        <v>加拿大</v>
      </c>
      <c r="AD499">
        <f t="shared" si="43"/>
        <v>5</v>
      </c>
      <c r="AE499">
        <f t="shared" si="44"/>
        <v>6</v>
      </c>
      <c r="AF499">
        <f t="shared" si="45"/>
        <v>8</v>
      </c>
      <c r="AG499">
        <f t="shared" si="46"/>
        <v>7</v>
      </c>
      <c r="AH499">
        <f t="shared" si="47"/>
        <v>2</v>
      </c>
    </row>
    <row r="500" ht="15" hidden="1" spans="1:34">
      <c r="A500" s="19" t="s">
        <v>866</v>
      </c>
      <c r="B500" s="1" t="s">
        <v>867</v>
      </c>
      <c r="C500" s="1" t="s">
        <v>10</v>
      </c>
      <c r="D500" s="1"/>
      <c r="E500" s="1"/>
      <c r="F500" s="1">
        <v>1</v>
      </c>
      <c r="G500" s="1">
        <v>1</v>
      </c>
      <c r="H500" s="1">
        <v>1</v>
      </c>
      <c r="I500" s="1">
        <v>1</v>
      </c>
      <c r="J500" s="1">
        <v>1</v>
      </c>
      <c r="K500" s="1">
        <v>1</v>
      </c>
      <c r="L500" s="1">
        <v>1</v>
      </c>
      <c r="M500" s="1">
        <v>2</v>
      </c>
      <c r="N500" s="1">
        <v>2</v>
      </c>
      <c r="O500" s="1">
        <v>2</v>
      </c>
      <c r="P500" s="1">
        <v>2</v>
      </c>
      <c r="Q500" s="1">
        <v>3</v>
      </c>
      <c r="R500" s="1">
        <v>3</v>
      </c>
      <c r="S500" s="1">
        <v>3</v>
      </c>
      <c r="T500" s="1">
        <v>3</v>
      </c>
      <c r="U500" s="1">
        <v>3</v>
      </c>
      <c r="V500" s="1">
        <v>3</v>
      </c>
      <c r="W500" s="1">
        <v>2</v>
      </c>
      <c r="X500" s="1">
        <v>2</v>
      </c>
      <c r="Y500" s="1">
        <v>2</v>
      </c>
      <c r="Z500" s="19"/>
      <c r="AA500" s="19" t="s">
        <v>2975</v>
      </c>
      <c r="AB500" s="22" t="s">
        <v>2992</v>
      </c>
      <c r="AC500" t="str">
        <f t="shared" si="42"/>
        <v>加拿大</v>
      </c>
      <c r="AD500">
        <f t="shared" si="43"/>
        <v>5</v>
      </c>
      <c r="AE500">
        <f t="shared" si="44"/>
        <v>6</v>
      </c>
      <c r="AF500">
        <f t="shared" si="45"/>
        <v>10</v>
      </c>
      <c r="AG500">
        <f t="shared" si="46"/>
        <v>14</v>
      </c>
      <c r="AH500">
        <f t="shared" si="47"/>
        <v>4</v>
      </c>
    </row>
    <row r="501" ht="15" hidden="1" spans="1:34">
      <c r="A501" s="19" t="s">
        <v>868</v>
      </c>
      <c r="B501" s="1" t="s">
        <v>869</v>
      </c>
      <c r="C501" s="1" t="s">
        <v>10</v>
      </c>
      <c r="D501" s="1"/>
      <c r="E501" s="1"/>
      <c r="F501" s="1">
        <v>1</v>
      </c>
      <c r="G501" s="1">
        <v>1</v>
      </c>
      <c r="H501" s="1">
        <v>1</v>
      </c>
      <c r="I501" s="1">
        <v>1</v>
      </c>
      <c r="J501" s="1">
        <v>1</v>
      </c>
      <c r="K501" s="1">
        <v>2</v>
      </c>
      <c r="L501" s="1">
        <v>2</v>
      </c>
      <c r="M501" s="1">
        <v>2</v>
      </c>
      <c r="N501" s="1">
        <v>2</v>
      </c>
      <c r="O501" s="1">
        <v>2</v>
      </c>
      <c r="P501" s="1">
        <v>2</v>
      </c>
      <c r="Q501" s="1">
        <v>3</v>
      </c>
      <c r="R501" s="1">
        <v>3</v>
      </c>
      <c r="S501" s="1">
        <v>3</v>
      </c>
      <c r="T501" s="1">
        <v>3</v>
      </c>
      <c r="U501" s="1">
        <v>3</v>
      </c>
      <c r="V501" s="1">
        <v>3</v>
      </c>
      <c r="W501" s="1">
        <v>3</v>
      </c>
      <c r="X501" s="1">
        <v>3</v>
      </c>
      <c r="Y501" s="1">
        <v>3</v>
      </c>
      <c r="Z501" s="19"/>
      <c r="AA501" s="19" t="s">
        <v>2975</v>
      </c>
      <c r="AB501" s="22" t="s">
        <v>2992</v>
      </c>
      <c r="AC501" t="str">
        <f t="shared" si="42"/>
        <v>加拿大</v>
      </c>
      <c r="AD501">
        <f t="shared" si="43"/>
        <v>5</v>
      </c>
      <c r="AE501">
        <f t="shared" si="44"/>
        <v>8</v>
      </c>
      <c r="AF501">
        <f t="shared" si="45"/>
        <v>10</v>
      </c>
      <c r="AG501">
        <f t="shared" si="46"/>
        <v>15</v>
      </c>
      <c r="AH501">
        <f t="shared" si="47"/>
        <v>6</v>
      </c>
    </row>
    <row r="502" ht="15" hidden="1" spans="1:34">
      <c r="A502" s="19" t="s">
        <v>870</v>
      </c>
      <c r="B502" s="1" t="s">
        <v>869</v>
      </c>
      <c r="C502" s="1" t="s">
        <v>8</v>
      </c>
      <c r="D502" s="1"/>
      <c r="E502" s="1"/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9"/>
      <c r="AA502" s="19" t="s">
        <v>2975</v>
      </c>
      <c r="AB502" s="22" t="s">
        <v>2992</v>
      </c>
      <c r="AC502" t="str">
        <f t="shared" si="42"/>
        <v>墨西哥</v>
      </c>
      <c r="AD502">
        <f t="shared" si="43"/>
        <v>0</v>
      </c>
      <c r="AE502">
        <f t="shared" si="44"/>
        <v>0</v>
      </c>
      <c r="AF502">
        <f t="shared" si="45"/>
        <v>0</v>
      </c>
      <c r="AG502">
        <f t="shared" si="46"/>
        <v>0</v>
      </c>
      <c r="AH502">
        <f t="shared" si="47"/>
        <v>0</v>
      </c>
    </row>
    <row r="503" ht="15" hidden="1" spans="1:34">
      <c r="A503" s="19" t="s">
        <v>871</v>
      </c>
      <c r="B503" s="1" t="s">
        <v>872</v>
      </c>
      <c r="C503" s="1" t="s">
        <v>10</v>
      </c>
      <c r="D503" s="1" t="s">
        <v>352</v>
      </c>
      <c r="E503" s="1"/>
      <c r="F503" s="1">
        <v>14</v>
      </c>
      <c r="G503" s="1">
        <v>14</v>
      </c>
      <c r="H503" s="1">
        <v>14</v>
      </c>
      <c r="I503" s="1">
        <v>14</v>
      </c>
      <c r="J503" s="1">
        <v>14</v>
      </c>
      <c r="K503" s="1">
        <v>14</v>
      </c>
      <c r="L503" s="1">
        <v>14</v>
      </c>
      <c r="M503" s="1">
        <v>12</v>
      </c>
      <c r="N503" s="1">
        <v>12</v>
      </c>
      <c r="O503" s="1">
        <v>12</v>
      </c>
      <c r="P503" s="1">
        <v>12</v>
      </c>
      <c r="Q503" s="1">
        <v>12</v>
      </c>
      <c r="R503" s="1">
        <v>12</v>
      </c>
      <c r="S503" s="1">
        <v>12</v>
      </c>
      <c r="T503" s="1">
        <v>12</v>
      </c>
      <c r="U503" s="1">
        <v>12</v>
      </c>
      <c r="V503" s="1">
        <v>12</v>
      </c>
      <c r="W503" s="1">
        <v>12</v>
      </c>
      <c r="X503" s="1">
        <v>14</v>
      </c>
      <c r="Y503" s="1">
        <v>12</v>
      </c>
      <c r="Z503" s="1">
        <v>12</v>
      </c>
      <c r="AA503" s="19" t="s">
        <v>2982</v>
      </c>
      <c r="AB503" s="22" t="s">
        <v>2986</v>
      </c>
      <c r="AC503" t="str">
        <f t="shared" si="42"/>
        <v>加拿大</v>
      </c>
      <c r="AD503">
        <f t="shared" si="43"/>
        <v>70</v>
      </c>
      <c r="AE503">
        <f t="shared" si="44"/>
        <v>52</v>
      </c>
      <c r="AF503">
        <f t="shared" si="45"/>
        <v>48</v>
      </c>
      <c r="AG503">
        <f t="shared" si="46"/>
        <v>60</v>
      </c>
      <c r="AH503">
        <f t="shared" si="47"/>
        <v>38</v>
      </c>
    </row>
    <row r="504" ht="15" hidden="1" spans="1:34">
      <c r="A504" s="19" t="s">
        <v>873</v>
      </c>
      <c r="B504" s="1" t="s">
        <v>874</v>
      </c>
      <c r="C504" s="1" t="s">
        <v>8</v>
      </c>
      <c r="D504" s="1"/>
      <c r="E504" s="1"/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9"/>
      <c r="AA504" s="19" t="s">
        <v>2975</v>
      </c>
      <c r="AB504" s="22" t="s">
        <v>2992</v>
      </c>
      <c r="AC504" t="str">
        <f t="shared" si="42"/>
        <v>墨西哥</v>
      </c>
      <c r="AD504">
        <f t="shared" si="43"/>
        <v>0</v>
      </c>
      <c r="AE504">
        <f t="shared" si="44"/>
        <v>0</v>
      </c>
      <c r="AF504">
        <f t="shared" si="45"/>
        <v>0</v>
      </c>
      <c r="AG504">
        <f t="shared" si="46"/>
        <v>0</v>
      </c>
      <c r="AH504">
        <f t="shared" si="47"/>
        <v>0</v>
      </c>
    </row>
    <row r="505" ht="15" hidden="1" spans="1:34">
      <c r="A505" s="19" t="s">
        <v>875</v>
      </c>
      <c r="B505" s="1" t="s">
        <v>876</v>
      </c>
      <c r="C505" s="1" t="s">
        <v>10</v>
      </c>
      <c r="D505" s="1"/>
      <c r="E505" s="1"/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9"/>
      <c r="AA505" s="19" t="s">
        <v>2975</v>
      </c>
      <c r="AB505" s="22" t="s">
        <v>2992</v>
      </c>
      <c r="AC505" t="str">
        <f t="shared" si="42"/>
        <v>加拿大</v>
      </c>
      <c r="AD505">
        <f t="shared" si="43"/>
        <v>0</v>
      </c>
      <c r="AE505">
        <f t="shared" si="44"/>
        <v>0</v>
      </c>
      <c r="AF505">
        <f t="shared" si="45"/>
        <v>0</v>
      </c>
      <c r="AG505">
        <f t="shared" si="46"/>
        <v>0</v>
      </c>
      <c r="AH505">
        <f t="shared" si="47"/>
        <v>0</v>
      </c>
    </row>
    <row r="506" ht="15" hidden="1" spans="1:34">
      <c r="A506" s="19" t="s">
        <v>877</v>
      </c>
      <c r="B506" s="1" t="s">
        <v>878</v>
      </c>
      <c r="C506" s="1" t="s">
        <v>10</v>
      </c>
      <c r="D506" s="1"/>
      <c r="E506" s="1"/>
      <c r="F506" s="1">
        <v>5</v>
      </c>
      <c r="G506" s="1">
        <v>7</v>
      </c>
      <c r="H506" s="1">
        <v>7</v>
      </c>
      <c r="I506" s="1">
        <v>10</v>
      </c>
      <c r="J506" s="1">
        <v>25</v>
      </c>
      <c r="K506" s="1">
        <v>25</v>
      </c>
      <c r="L506" s="1">
        <v>30</v>
      </c>
      <c r="M506" s="1">
        <v>30</v>
      </c>
      <c r="N506" s="1">
        <v>30</v>
      </c>
      <c r="O506" s="1">
        <v>30</v>
      </c>
      <c r="P506" s="1">
        <v>25</v>
      </c>
      <c r="Q506" s="1">
        <v>25</v>
      </c>
      <c r="R506" s="1">
        <v>25</v>
      </c>
      <c r="S506" s="1">
        <v>25</v>
      </c>
      <c r="T506" s="1">
        <v>25</v>
      </c>
      <c r="U506" s="1">
        <v>25</v>
      </c>
      <c r="V506" s="1">
        <v>25</v>
      </c>
      <c r="W506" s="1">
        <v>20</v>
      </c>
      <c r="X506" s="1">
        <v>20</v>
      </c>
      <c r="Y506" s="1">
        <v>20</v>
      </c>
      <c r="Z506" s="19"/>
      <c r="AA506" s="19" t="s">
        <v>2975</v>
      </c>
      <c r="AB506" s="22" t="s">
        <v>2992</v>
      </c>
      <c r="AC506" t="str">
        <f t="shared" si="42"/>
        <v>加拿大</v>
      </c>
      <c r="AD506">
        <f t="shared" si="43"/>
        <v>54</v>
      </c>
      <c r="AE506">
        <f t="shared" si="44"/>
        <v>115</v>
      </c>
      <c r="AF506">
        <f t="shared" si="45"/>
        <v>105</v>
      </c>
      <c r="AG506">
        <f t="shared" si="46"/>
        <v>120</v>
      </c>
      <c r="AH506">
        <f t="shared" si="47"/>
        <v>40</v>
      </c>
    </row>
    <row r="507" ht="15" hidden="1" spans="1:34">
      <c r="A507" s="19" t="s">
        <v>879</v>
      </c>
      <c r="B507" s="1" t="s">
        <v>880</v>
      </c>
      <c r="C507" s="1" t="s">
        <v>10</v>
      </c>
      <c r="D507" s="1"/>
      <c r="E507" s="1"/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9"/>
      <c r="AA507" s="19" t="s">
        <v>2975</v>
      </c>
      <c r="AB507" s="22" t="s">
        <v>2992</v>
      </c>
      <c r="AC507" t="str">
        <f t="shared" si="42"/>
        <v>加拿大</v>
      </c>
      <c r="AD507">
        <f t="shared" si="43"/>
        <v>0</v>
      </c>
      <c r="AE507">
        <f t="shared" si="44"/>
        <v>0</v>
      </c>
      <c r="AF507">
        <f t="shared" si="45"/>
        <v>0</v>
      </c>
      <c r="AG507">
        <f t="shared" si="46"/>
        <v>0</v>
      </c>
      <c r="AH507">
        <f t="shared" si="47"/>
        <v>0</v>
      </c>
    </row>
    <row r="508" ht="15" hidden="1" spans="1:34">
      <c r="A508" s="19" t="s">
        <v>881</v>
      </c>
      <c r="B508" s="1" t="s">
        <v>880</v>
      </c>
      <c r="C508" s="1" t="s">
        <v>8</v>
      </c>
      <c r="D508" s="1"/>
      <c r="E508" s="1"/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9"/>
      <c r="AA508" s="19" t="s">
        <v>2975</v>
      </c>
      <c r="AB508" s="22" t="s">
        <v>2992</v>
      </c>
      <c r="AC508" t="str">
        <f t="shared" si="42"/>
        <v>墨西哥</v>
      </c>
      <c r="AD508">
        <f t="shared" si="43"/>
        <v>0</v>
      </c>
      <c r="AE508">
        <f t="shared" si="44"/>
        <v>0</v>
      </c>
      <c r="AF508">
        <f t="shared" si="45"/>
        <v>0</v>
      </c>
      <c r="AG508">
        <f t="shared" si="46"/>
        <v>0</v>
      </c>
      <c r="AH508">
        <f t="shared" si="47"/>
        <v>0</v>
      </c>
    </row>
    <row r="509" ht="15" hidden="1" spans="1:34">
      <c r="A509" s="19" t="s">
        <v>882</v>
      </c>
      <c r="B509" s="1" t="s">
        <v>883</v>
      </c>
      <c r="C509" s="1" t="s">
        <v>10</v>
      </c>
      <c r="D509" s="1"/>
      <c r="E509" s="1"/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9"/>
      <c r="AA509" s="19" t="s">
        <v>2975</v>
      </c>
      <c r="AB509" s="22" t="s">
        <v>2992</v>
      </c>
      <c r="AC509" t="str">
        <f t="shared" si="42"/>
        <v>加拿大</v>
      </c>
      <c r="AD509">
        <f t="shared" si="43"/>
        <v>0</v>
      </c>
      <c r="AE509">
        <f t="shared" si="44"/>
        <v>0</v>
      </c>
      <c r="AF509">
        <f t="shared" si="45"/>
        <v>0</v>
      </c>
      <c r="AG509">
        <f t="shared" si="46"/>
        <v>0</v>
      </c>
      <c r="AH509">
        <f t="shared" si="47"/>
        <v>0</v>
      </c>
    </row>
    <row r="510" ht="15" hidden="1" spans="1:34">
      <c r="A510" s="19" t="s">
        <v>884</v>
      </c>
      <c r="B510" s="1" t="s">
        <v>883</v>
      </c>
      <c r="C510" s="1" t="s">
        <v>8</v>
      </c>
      <c r="D510" s="1"/>
      <c r="E510" s="1"/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9"/>
      <c r="AA510" s="19" t="s">
        <v>2975</v>
      </c>
      <c r="AB510" s="22" t="s">
        <v>2992</v>
      </c>
      <c r="AC510" t="str">
        <f t="shared" si="42"/>
        <v>墨西哥</v>
      </c>
      <c r="AD510">
        <f t="shared" si="43"/>
        <v>0</v>
      </c>
      <c r="AE510">
        <f t="shared" si="44"/>
        <v>0</v>
      </c>
      <c r="AF510">
        <f t="shared" si="45"/>
        <v>0</v>
      </c>
      <c r="AG510">
        <f t="shared" si="46"/>
        <v>0</v>
      </c>
      <c r="AH510">
        <f t="shared" si="47"/>
        <v>0</v>
      </c>
    </row>
    <row r="511" ht="15" hidden="1" spans="1:34">
      <c r="A511" s="19" t="s">
        <v>885</v>
      </c>
      <c r="B511" s="1" t="s">
        <v>886</v>
      </c>
      <c r="C511" s="1" t="s">
        <v>8</v>
      </c>
      <c r="D511" s="1"/>
      <c r="E511" s="1"/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9"/>
      <c r="AA511" s="19" t="s">
        <v>2975</v>
      </c>
      <c r="AB511" s="22" t="s">
        <v>2981</v>
      </c>
      <c r="AC511" t="str">
        <f t="shared" si="42"/>
        <v>墨西哥</v>
      </c>
      <c r="AD511">
        <f t="shared" si="43"/>
        <v>0</v>
      </c>
      <c r="AE511">
        <f t="shared" si="44"/>
        <v>0</v>
      </c>
      <c r="AF511">
        <f t="shared" si="45"/>
        <v>0</v>
      </c>
      <c r="AG511">
        <f t="shared" si="46"/>
        <v>0</v>
      </c>
      <c r="AH511">
        <f t="shared" si="47"/>
        <v>0</v>
      </c>
    </row>
    <row r="512" ht="15" hidden="1" spans="1:34">
      <c r="A512" s="19" t="s">
        <v>887</v>
      </c>
      <c r="B512" s="1" t="s">
        <v>888</v>
      </c>
      <c r="C512" s="1" t="s">
        <v>10</v>
      </c>
      <c r="D512" s="1"/>
      <c r="E512" s="1"/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9"/>
      <c r="AA512" s="19" t="s">
        <v>2975</v>
      </c>
      <c r="AB512" s="22" t="s">
        <v>2992</v>
      </c>
      <c r="AC512" t="str">
        <f t="shared" si="42"/>
        <v>加拿大</v>
      </c>
      <c r="AD512">
        <f t="shared" si="43"/>
        <v>0</v>
      </c>
      <c r="AE512">
        <f t="shared" si="44"/>
        <v>0</v>
      </c>
      <c r="AF512">
        <f t="shared" si="45"/>
        <v>0</v>
      </c>
      <c r="AG512">
        <f t="shared" si="46"/>
        <v>0</v>
      </c>
      <c r="AH512">
        <f t="shared" si="47"/>
        <v>0</v>
      </c>
    </row>
    <row r="513" ht="15" hidden="1" spans="1:34">
      <c r="A513" s="19" t="s">
        <v>889</v>
      </c>
      <c r="B513" s="1" t="s">
        <v>890</v>
      </c>
      <c r="C513" s="1" t="s">
        <v>10</v>
      </c>
      <c r="D513" s="1"/>
      <c r="E513" s="1"/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9"/>
      <c r="AA513" s="19" t="s">
        <v>2975</v>
      </c>
      <c r="AB513" s="22" t="s">
        <v>2989</v>
      </c>
      <c r="AC513" t="str">
        <f t="shared" si="42"/>
        <v>加拿大</v>
      </c>
      <c r="AD513">
        <f t="shared" si="43"/>
        <v>0</v>
      </c>
      <c r="AE513">
        <f t="shared" si="44"/>
        <v>0</v>
      </c>
      <c r="AF513">
        <f t="shared" si="45"/>
        <v>0</v>
      </c>
      <c r="AG513">
        <f t="shared" si="46"/>
        <v>0</v>
      </c>
      <c r="AH513">
        <f t="shared" si="47"/>
        <v>0</v>
      </c>
    </row>
    <row r="514" ht="15" hidden="1" spans="1:34">
      <c r="A514" s="19" t="s">
        <v>891</v>
      </c>
      <c r="B514" s="1" t="s">
        <v>890</v>
      </c>
      <c r="C514" s="1" t="s">
        <v>8</v>
      </c>
      <c r="D514" s="1"/>
      <c r="E514" s="1"/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9"/>
      <c r="AA514" s="19" t="s">
        <v>2975</v>
      </c>
      <c r="AB514" s="22" t="s">
        <v>2989</v>
      </c>
      <c r="AC514" t="str">
        <f t="shared" ref="AC514:AC577" si="48">IF(C514="US","美国",IF(C514="CA","加拿大",IF(C514="AU","澳洲",IF(C514="UK","英国",IF(C514="MX","墨西哥","德国")))))</f>
        <v>墨西哥</v>
      </c>
      <c r="AD514">
        <f t="shared" ref="AD514:AD577" si="49">SUM(F514:J514)</f>
        <v>0</v>
      </c>
      <c r="AE514">
        <f t="shared" ref="AE514:AE577" si="50">SUM(K514:N514)</f>
        <v>0</v>
      </c>
      <c r="AF514">
        <f t="shared" ref="AF514:AF577" si="51">SUM(O514:R514)</f>
        <v>0</v>
      </c>
      <c r="AG514">
        <f t="shared" ref="AG514:AG577" si="52">SUM(S514:W514)</f>
        <v>0</v>
      </c>
      <c r="AH514">
        <f t="shared" ref="AH514:AH577" si="53">SUM(X514:Z514)</f>
        <v>0</v>
      </c>
    </row>
    <row r="515" ht="15" hidden="1" spans="1:34">
      <c r="A515" s="19" t="s">
        <v>892</v>
      </c>
      <c r="B515" s="1" t="s">
        <v>893</v>
      </c>
      <c r="C515" s="1" t="s">
        <v>10</v>
      </c>
      <c r="D515" s="1"/>
      <c r="E515" s="1"/>
      <c r="F515" s="1">
        <v>0</v>
      </c>
      <c r="G515" s="1">
        <v>0</v>
      </c>
      <c r="H515" s="1">
        <v>3</v>
      </c>
      <c r="I515" s="1">
        <v>5</v>
      </c>
      <c r="J515" s="1">
        <v>5</v>
      </c>
      <c r="K515" s="1">
        <v>5</v>
      </c>
      <c r="L515" s="1">
        <v>5</v>
      </c>
      <c r="M515" s="1">
        <v>5</v>
      </c>
      <c r="N515" s="1">
        <v>5</v>
      </c>
      <c r="O515" s="1">
        <v>5</v>
      </c>
      <c r="P515" s="1">
        <v>7</v>
      </c>
      <c r="Q515" s="1">
        <v>7</v>
      </c>
      <c r="R515" s="1">
        <v>7</v>
      </c>
      <c r="S515" s="1">
        <v>7</v>
      </c>
      <c r="T515" s="1">
        <v>8</v>
      </c>
      <c r="U515" s="1">
        <v>8</v>
      </c>
      <c r="V515" s="1">
        <v>8</v>
      </c>
      <c r="W515" s="1">
        <v>8</v>
      </c>
      <c r="X515" s="1">
        <v>8</v>
      </c>
      <c r="Y515" s="1">
        <v>8</v>
      </c>
      <c r="Z515" s="19"/>
      <c r="AA515" s="19" t="s">
        <v>2978</v>
      </c>
      <c r="AB515" s="22" t="s">
        <v>2988</v>
      </c>
      <c r="AC515" t="str">
        <f t="shared" si="48"/>
        <v>加拿大</v>
      </c>
      <c r="AD515">
        <f t="shared" si="49"/>
        <v>13</v>
      </c>
      <c r="AE515">
        <f t="shared" si="50"/>
        <v>20</v>
      </c>
      <c r="AF515">
        <f t="shared" si="51"/>
        <v>26</v>
      </c>
      <c r="AG515">
        <f t="shared" si="52"/>
        <v>39</v>
      </c>
      <c r="AH515">
        <f t="shared" si="53"/>
        <v>16</v>
      </c>
    </row>
    <row r="516" ht="15" hidden="1" spans="1:34">
      <c r="A516" s="19" t="s">
        <v>894</v>
      </c>
      <c r="B516" s="1" t="s">
        <v>895</v>
      </c>
      <c r="C516" s="1" t="s">
        <v>10</v>
      </c>
      <c r="D516" s="1"/>
      <c r="E516" s="1"/>
      <c r="F516" s="1">
        <v>5</v>
      </c>
      <c r="G516" s="1">
        <v>5</v>
      </c>
      <c r="H516" s="1">
        <v>7</v>
      </c>
      <c r="I516" s="1">
        <v>7</v>
      </c>
      <c r="J516" s="1">
        <v>7</v>
      </c>
      <c r="K516" s="1">
        <v>7</v>
      </c>
      <c r="L516" s="1">
        <v>7</v>
      </c>
      <c r="M516" s="1">
        <v>7</v>
      </c>
      <c r="N516" s="1">
        <v>8</v>
      </c>
      <c r="O516" s="1">
        <v>8</v>
      </c>
      <c r="P516" s="1">
        <v>8</v>
      </c>
      <c r="Q516" s="1">
        <v>8</v>
      </c>
      <c r="R516" s="1">
        <v>8</v>
      </c>
      <c r="S516" s="1">
        <v>8</v>
      </c>
      <c r="T516" s="1">
        <v>8</v>
      </c>
      <c r="U516" s="1">
        <v>8</v>
      </c>
      <c r="V516" s="1">
        <v>8</v>
      </c>
      <c r="W516" s="1">
        <v>8</v>
      </c>
      <c r="X516" s="1">
        <v>8</v>
      </c>
      <c r="Y516" s="1">
        <v>8</v>
      </c>
      <c r="Z516" s="19"/>
      <c r="AA516" s="19" t="s">
        <v>2978</v>
      </c>
      <c r="AB516" s="22" t="s">
        <v>2988</v>
      </c>
      <c r="AC516" t="str">
        <f t="shared" si="48"/>
        <v>加拿大</v>
      </c>
      <c r="AD516">
        <f t="shared" si="49"/>
        <v>31</v>
      </c>
      <c r="AE516">
        <f t="shared" si="50"/>
        <v>29</v>
      </c>
      <c r="AF516">
        <f t="shared" si="51"/>
        <v>32</v>
      </c>
      <c r="AG516">
        <f t="shared" si="52"/>
        <v>40</v>
      </c>
      <c r="AH516">
        <f t="shared" si="53"/>
        <v>16</v>
      </c>
    </row>
    <row r="517" ht="15" hidden="1" spans="1:34">
      <c r="A517" s="19" t="s">
        <v>896</v>
      </c>
      <c r="B517" s="1" t="s">
        <v>897</v>
      </c>
      <c r="C517" s="1" t="s">
        <v>10</v>
      </c>
      <c r="D517" s="1"/>
      <c r="E517" s="1"/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3</v>
      </c>
      <c r="L517" s="1">
        <v>3</v>
      </c>
      <c r="M517" s="1">
        <v>3</v>
      </c>
      <c r="N517" s="1">
        <v>3</v>
      </c>
      <c r="O517" s="1">
        <v>3</v>
      </c>
      <c r="P517" s="1">
        <v>3</v>
      </c>
      <c r="Q517" s="1">
        <v>3</v>
      </c>
      <c r="R517" s="1">
        <v>3</v>
      </c>
      <c r="S517" s="1">
        <v>3</v>
      </c>
      <c r="T517" s="1">
        <v>3</v>
      </c>
      <c r="U517" s="1">
        <v>3</v>
      </c>
      <c r="V517" s="1">
        <v>3</v>
      </c>
      <c r="W517" s="1">
        <v>3</v>
      </c>
      <c r="X517" s="1">
        <v>3</v>
      </c>
      <c r="Y517" s="1">
        <v>3</v>
      </c>
      <c r="Z517" s="19"/>
      <c r="AA517" s="19" t="s">
        <v>2978</v>
      </c>
      <c r="AB517" s="22" t="s">
        <v>2988</v>
      </c>
      <c r="AC517" t="str">
        <f t="shared" si="48"/>
        <v>加拿大</v>
      </c>
      <c r="AD517">
        <f t="shared" si="49"/>
        <v>0</v>
      </c>
      <c r="AE517">
        <f t="shared" si="50"/>
        <v>12</v>
      </c>
      <c r="AF517">
        <f t="shared" si="51"/>
        <v>12</v>
      </c>
      <c r="AG517">
        <f t="shared" si="52"/>
        <v>15</v>
      </c>
      <c r="AH517">
        <f t="shared" si="53"/>
        <v>6</v>
      </c>
    </row>
    <row r="518" ht="15" hidden="1" spans="1:34">
      <c r="A518" s="19" t="s">
        <v>898</v>
      </c>
      <c r="B518" s="1" t="s">
        <v>899</v>
      </c>
      <c r="C518" s="1" t="s">
        <v>10</v>
      </c>
      <c r="D518" s="1"/>
      <c r="E518" s="1"/>
      <c r="F518" s="1">
        <v>2</v>
      </c>
      <c r="G518" s="1">
        <v>3</v>
      </c>
      <c r="H518" s="1">
        <v>3</v>
      </c>
      <c r="I518" s="1">
        <v>3</v>
      </c>
      <c r="J518" s="1">
        <v>3</v>
      </c>
      <c r="K518" s="1">
        <v>5</v>
      </c>
      <c r="L518" s="1">
        <v>5</v>
      </c>
      <c r="M518" s="1">
        <v>5</v>
      </c>
      <c r="N518" s="1">
        <v>5</v>
      </c>
      <c r="O518" s="1">
        <v>5</v>
      </c>
      <c r="P518" s="1">
        <v>5</v>
      </c>
      <c r="Q518" s="1">
        <v>5</v>
      </c>
      <c r="R518" s="1">
        <v>5</v>
      </c>
      <c r="S518" s="1">
        <v>5</v>
      </c>
      <c r="T518" s="1">
        <v>5</v>
      </c>
      <c r="U518" s="1">
        <v>5</v>
      </c>
      <c r="V518" s="1">
        <v>5</v>
      </c>
      <c r="W518" s="1">
        <v>5</v>
      </c>
      <c r="X518" s="1">
        <v>5</v>
      </c>
      <c r="Y518" s="1">
        <v>5</v>
      </c>
      <c r="Z518" s="19"/>
      <c r="AA518" s="19" t="s">
        <v>2978</v>
      </c>
      <c r="AB518" s="22" t="s">
        <v>2988</v>
      </c>
      <c r="AC518" t="str">
        <f t="shared" si="48"/>
        <v>加拿大</v>
      </c>
      <c r="AD518">
        <f t="shared" si="49"/>
        <v>14</v>
      </c>
      <c r="AE518">
        <f t="shared" si="50"/>
        <v>20</v>
      </c>
      <c r="AF518">
        <f t="shared" si="51"/>
        <v>20</v>
      </c>
      <c r="AG518">
        <f t="shared" si="52"/>
        <v>25</v>
      </c>
      <c r="AH518">
        <f t="shared" si="53"/>
        <v>10</v>
      </c>
    </row>
    <row r="519" ht="15" hidden="1" spans="1:34">
      <c r="A519" s="19" t="s">
        <v>900</v>
      </c>
      <c r="B519" s="1" t="s">
        <v>901</v>
      </c>
      <c r="C519" s="1" t="s">
        <v>8</v>
      </c>
      <c r="D519" s="1"/>
      <c r="E519" s="1"/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9"/>
      <c r="AA519" s="19" t="s">
        <v>2975</v>
      </c>
      <c r="AB519" s="22" t="s">
        <v>3001</v>
      </c>
      <c r="AC519" t="str">
        <f t="shared" si="48"/>
        <v>墨西哥</v>
      </c>
      <c r="AD519">
        <f t="shared" si="49"/>
        <v>0</v>
      </c>
      <c r="AE519">
        <f t="shared" si="50"/>
        <v>0</v>
      </c>
      <c r="AF519">
        <f t="shared" si="51"/>
        <v>0</v>
      </c>
      <c r="AG519">
        <f t="shared" si="52"/>
        <v>0</v>
      </c>
      <c r="AH519">
        <f t="shared" si="53"/>
        <v>0</v>
      </c>
    </row>
    <row r="520" ht="15" hidden="1" spans="1:34">
      <c r="A520" s="19" t="s">
        <v>902</v>
      </c>
      <c r="B520" s="1" t="s">
        <v>903</v>
      </c>
      <c r="C520" s="1" t="s">
        <v>8</v>
      </c>
      <c r="D520" s="1"/>
      <c r="E520" s="1"/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9"/>
      <c r="AA520" s="19" t="s">
        <v>2975</v>
      </c>
      <c r="AB520" s="22" t="s">
        <v>3002</v>
      </c>
      <c r="AC520" t="str">
        <f t="shared" si="48"/>
        <v>墨西哥</v>
      </c>
      <c r="AD520">
        <f t="shared" si="49"/>
        <v>0</v>
      </c>
      <c r="AE520">
        <f t="shared" si="50"/>
        <v>0</v>
      </c>
      <c r="AF520">
        <f t="shared" si="51"/>
        <v>0</v>
      </c>
      <c r="AG520">
        <f t="shared" si="52"/>
        <v>0</v>
      </c>
      <c r="AH520">
        <f t="shared" si="53"/>
        <v>0</v>
      </c>
    </row>
    <row r="521" ht="15" hidden="1" spans="1:34">
      <c r="A521" s="19" t="s">
        <v>904</v>
      </c>
      <c r="B521" s="1" t="s">
        <v>905</v>
      </c>
      <c r="C521" s="1" t="s">
        <v>8</v>
      </c>
      <c r="D521" s="1"/>
      <c r="E521" s="1"/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9"/>
      <c r="AA521" s="19" t="s">
        <v>2975</v>
      </c>
      <c r="AB521" s="22" t="s">
        <v>3002</v>
      </c>
      <c r="AC521" t="str">
        <f t="shared" si="48"/>
        <v>墨西哥</v>
      </c>
      <c r="AD521">
        <f t="shared" si="49"/>
        <v>0</v>
      </c>
      <c r="AE521">
        <f t="shared" si="50"/>
        <v>0</v>
      </c>
      <c r="AF521">
        <f t="shared" si="51"/>
        <v>0</v>
      </c>
      <c r="AG521">
        <f t="shared" si="52"/>
        <v>0</v>
      </c>
      <c r="AH521">
        <f t="shared" si="53"/>
        <v>0</v>
      </c>
    </row>
    <row r="522" ht="15" hidden="1" spans="1:34">
      <c r="A522" s="19" t="s">
        <v>906</v>
      </c>
      <c r="B522" s="1" t="s">
        <v>907</v>
      </c>
      <c r="C522" s="1" t="s">
        <v>8</v>
      </c>
      <c r="D522" s="1"/>
      <c r="E522" s="1"/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9"/>
      <c r="AA522" s="19" t="e">
        <v>#N/A</v>
      </c>
      <c r="AB522" s="22" t="s">
        <v>3002</v>
      </c>
      <c r="AC522" t="str">
        <f t="shared" si="48"/>
        <v>墨西哥</v>
      </c>
      <c r="AD522">
        <f t="shared" si="49"/>
        <v>0</v>
      </c>
      <c r="AE522">
        <f t="shared" si="50"/>
        <v>0</v>
      </c>
      <c r="AF522">
        <f t="shared" si="51"/>
        <v>0</v>
      </c>
      <c r="AG522">
        <f t="shared" si="52"/>
        <v>0</v>
      </c>
      <c r="AH522">
        <f t="shared" si="53"/>
        <v>0</v>
      </c>
    </row>
    <row r="523" ht="15" hidden="1" spans="1:34">
      <c r="A523" s="19" t="s">
        <v>908</v>
      </c>
      <c r="B523" s="1" t="s">
        <v>909</v>
      </c>
      <c r="C523" s="1" t="s">
        <v>8</v>
      </c>
      <c r="D523" s="1"/>
      <c r="E523" s="1"/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9"/>
      <c r="AA523" s="19" t="e">
        <v>#N/A</v>
      </c>
      <c r="AB523" s="22" t="s">
        <v>3002</v>
      </c>
      <c r="AC523" t="str">
        <f t="shared" si="48"/>
        <v>墨西哥</v>
      </c>
      <c r="AD523">
        <f t="shared" si="49"/>
        <v>0</v>
      </c>
      <c r="AE523">
        <f t="shared" si="50"/>
        <v>0</v>
      </c>
      <c r="AF523">
        <f t="shared" si="51"/>
        <v>0</v>
      </c>
      <c r="AG523">
        <f t="shared" si="52"/>
        <v>0</v>
      </c>
      <c r="AH523">
        <f t="shared" si="53"/>
        <v>0</v>
      </c>
    </row>
    <row r="524" ht="15" hidden="1" spans="1:34">
      <c r="A524" s="19" t="s">
        <v>910</v>
      </c>
      <c r="B524" s="1" t="s">
        <v>909</v>
      </c>
      <c r="C524" s="1" t="s">
        <v>10</v>
      </c>
      <c r="D524" s="1"/>
      <c r="E524" s="1"/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10</v>
      </c>
      <c r="L524" s="1">
        <v>10</v>
      </c>
      <c r="M524" s="1">
        <v>10</v>
      </c>
      <c r="N524" s="1">
        <v>10</v>
      </c>
      <c r="O524" s="1">
        <v>12</v>
      </c>
      <c r="P524" s="1">
        <v>12</v>
      </c>
      <c r="Q524" s="1">
        <v>12</v>
      </c>
      <c r="R524" s="1">
        <v>12</v>
      </c>
      <c r="S524" s="1">
        <v>12</v>
      </c>
      <c r="T524" s="1">
        <v>15</v>
      </c>
      <c r="U524" s="1">
        <v>15</v>
      </c>
      <c r="V524" s="1">
        <v>15</v>
      </c>
      <c r="W524" s="1">
        <v>15</v>
      </c>
      <c r="X524" s="1">
        <v>15</v>
      </c>
      <c r="Y524" s="1">
        <v>15</v>
      </c>
      <c r="Z524" s="19"/>
      <c r="AA524" s="19" t="s">
        <v>2978</v>
      </c>
      <c r="AB524" s="22" t="s">
        <v>3002</v>
      </c>
      <c r="AC524" t="str">
        <f t="shared" si="48"/>
        <v>加拿大</v>
      </c>
      <c r="AD524">
        <f t="shared" si="49"/>
        <v>0</v>
      </c>
      <c r="AE524">
        <f t="shared" si="50"/>
        <v>40</v>
      </c>
      <c r="AF524">
        <f t="shared" si="51"/>
        <v>48</v>
      </c>
      <c r="AG524">
        <f t="shared" si="52"/>
        <v>72</v>
      </c>
      <c r="AH524">
        <f t="shared" si="53"/>
        <v>30</v>
      </c>
    </row>
    <row r="525" ht="15" hidden="1" spans="1:34">
      <c r="A525" s="19" t="s">
        <v>911</v>
      </c>
      <c r="B525" s="1" t="s">
        <v>912</v>
      </c>
      <c r="C525" s="1" t="s">
        <v>8</v>
      </c>
      <c r="D525" s="1"/>
      <c r="E525" s="1"/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9"/>
      <c r="AA525" s="19" t="s">
        <v>2975</v>
      </c>
      <c r="AB525" s="22" t="s">
        <v>3002</v>
      </c>
      <c r="AC525" t="str">
        <f t="shared" si="48"/>
        <v>墨西哥</v>
      </c>
      <c r="AD525">
        <f t="shared" si="49"/>
        <v>0</v>
      </c>
      <c r="AE525">
        <f t="shared" si="50"/>
        <v>0</v>
      </c>
      <c r="AF525">
        <f t="shared" si="51"/>
        <v>0</v>
      </c>
      <c r="AG525">
        <f t="shared" si="52"/>
        <v>0</v>
      </c>
      <c r="AH525">
        <f t="shared" si="53"/>
        <v>0</v>
      </c>
    </row>
    <row r="526" ht="15" hidden="1" spans="1:34">
      <c r="A526" s="19" t="s">
        <v>913</v>
      </c>
      <c r="B526" s="1" t="s">
        <v>914</v>
      </c>
      <c r="C526" s="1" t="s">
        <v>8</v>
      </c>
      <c r="D526" s="1"/>
      <c r="E526" s="1"/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9"/>
      <c r="AA526" s="19" t="s">
        <v>2975</v>
      </c>
      <c r="AB526" s="22" t="s">
        <v>3002</v>
      </c>
      <c r="AC526" t="str">
        <f t="shared" si="48"/>
        <v>墨西哥</v>
      </c>
      <c r="AD526">
        <f t="shared" si="49"/>
        <v>0</v>
      </c>
      <c r="AE526">
        <f t="shared" si="50"/>
        <v>0</v>
      </c>
      <c r="AF526">
        <f t="shared" si="51"/>
        <v>0</v>
      </c>
      <c r="AG526">
        <f t="shared" si="52"/>
        <v>0</v>
      </c>
      <c r="AH526">
        <f t="shared" si="53"/>
        <v>0</v>
      </c>
    </row>
    <row r="527" ht="15" hidden="1" spans="1:34">
      <c r="A527" s="19" t="s">
        <v>915</v>
      </c>
      <c r="B527" s="1" t="s">
        <v>916</v>
      </c>
      <c r="C527" s="1" t="s">
        <v>10</v>
      </c>
      <c r="D527" s="1"/>
      <c r="E527" s="1"/>
      <c r="F527" s="1">
        <v>5</v>
      </c>
      <c r="G527" s="1">
        <v>5</v>
      </c>
      <c r="H527" s="1">
        <v>5</v>
      </c>
      <c r="I527" s="1">
        <v>5</v>
      </c>
      <c r="J527" s="1">
        <v>5</v>
      </c>
      <c r="K527" s="1">
        <v>7</v>
      </c>
      <c r="L527" s="1">
        <v>7</v>
      </c>
      <c r="M527" s="1">
        <v>7</v>
      </c>
      <c r="N527" s="1">
        <v>7</v>
      </c>
      <c r="O527" s="1">
        <v>7</v>
      </c>
      <c r="P527" s="1">
        <v>7</v>
      </c>
      <c r="Q527" s="1">
        <v>7</v>
      </c>
      <c r="R527" s="1">
        <v>7</v>
      </c>
      <c r="S527" s="1">
        <v>7</v>
      </c>
      <c r="T527" s="1">
        <v>7</v>
      </c>
      <c r="U527" s="1">
        <v>7</v>
      </c>
      <c r="V527" s="1">
        <v>8</v>
      </c>
      <c r="W527" s="1">
        <v>8</v>
      </c>
      <c r="X527" s="1">
        <v>8</v>
      </c>
      <c r="Y527" s="1">
        <v>8</v>
      </c>
      <c r="Z527" s="19"/>
      <c r="AA527" s="19" t="s">
        <v>2978</v>
      </c>
      <c r="AB527" s="22" t="s">
        <v>2990</v>
      </c>
      <c r="AC527" t="str">
        <f t="shared" si="48"/>
        <v>加拿大</v>
      </c>
      <c r="AD527">
        <f t="shared" si="49"/>
        <v>25</v>
      </c>
      <c r="AE527">
        <f t="shared" si="50"/>
        <v>28</v>
      </c>
      <c r="AF527">
        <f t="shared" si="51"/>
        <v>28</v>
      </c>
      <c r="AG527">
        <f t="shared" si="52"/>
        <v>37</v>
      </c>
      <c r="AH527">
        <f t="shared" si="53"/>
        <v>16</v>
      </c>
    </row>
    <row r="528" ht="15" hidden="1" spans="1:34">
      <c r="A528" s="19" t="s">
        <v>917</v>
      </c>
      <c r="B528" s="1" t="s">
        <v>918</v>
      </c>
      <c r="C528" s="1" t="s">
        <v>10</v>
      </c>
      <c r="D528" s="1"/>
      <c r="E528" s="1"/>
      <c r="F528" s="1">
        <v>7</v>
      </c>
      <c r="G528" s="1">
        <v>7</v>
      </c>
      <c r="H528" s="1">
        <v>7</v>
      </c>
      <c r="I528" s="1">
        <v>7</v>
      </c>
      <c r="J528" s="1">
        <v>8</v>
      </c>
      <c r="K528" s="1">
        <v>8</v>
      </c>
      <c r="L528" s="1">
        <v>8</v>
      </c>
      <c r="M528" s="1">
        <v>8</v>
      </c>
      <c r="N528" s="1">
        <v>8</v>
      </c>
      <c r="O528" s="1">
        <v>8</v>
      </c>
      <c r="P528" s="1">
        <v>9</v>
      </c>
      <c r="Q528" s="1">
        <v>9</v>
      </c>
      <c r="R528" s="1">
        <v>9</v>
      </c>
      <c r="S528" s="1">
        <v>9</v>
      </c>
      <c r="T528" s="1">
        <v>10</v>
      </c>
      <c r="U528" s="1">
        <v>10</v>
      </c>
      <c r="V528" s="1">
        <v>10</v>
      </c>
      <c r="W528" s="1">
        <v>10</v>
      </c>
      <c r="X528" s="1">
        <v>10</v>
      </c>
      <c r="Y528" s="1">
        <v>10</v>
      </c>
      <c r="Z528" s="19"/>
      <c r="AA528" s="19" t="s">
        <v>2978</v>
      </c>
      <c r="AB528" s="22" t="s">
        <v>2990</v>
      </c>
      <c r="AC528" t="str">
        <f t="shared" si="48"/>
        <v>加拿大</v>
      </c>
      <c r="AD528">
        <f t="shared" si="49"/>
        <v>36</v>
      </c>
      <c r="AE528">
        <f t="shared" si="50"/>
        <v>32</v>
      </c>
      <c r="AF528">
        <f t="shared" si="51"/>
        <v>35</v>
      </c>
      <c r="AG528">
        <f t="shared" si="52"/>
        <v>49</v>
      </c>
      <c r="AH528">
        <f t="shared" si="53"/>
        <v>20</v>
      </c>
    </row>
    <row r="529" ht="15" hidden="1" spans="1:34">
      <c r="A529" s="19" t="s">
        <v>919</v>
      </c>
      <c r="B529" s="1" t="s">
        <v>920</v>
      </c>
      <c r="C529" s="1" t="s">
        <v>10</v>
      </c>
      <c r="D529" s="1"/>
      <c r="E529" s="1"/>
      <c r="F529" s="1">
        <v>0</v>
      </c>
      <c r="G529" s="1">
        <v>0</v>
      </c>
      <c r="H529" s="1">
        <v>30</v>
      </c>
      <c r="I529" s="1">
        <v>35</v>
      </c>
      <c r="J529" s="1">
        <v>35</v>
      </c>
      <c r="K529" s="1">
        <v>35</v>
      </c>
      <c r="L529" s="1">
        <v>35</v>
      </c>
      <c r="M529" s="1">
        <v>30</v>
      </c>
      <c r="N529" s="1">
        <v>30</v>
      </c>
      <c r="O529" s="1">
        <v>30</v>
      </c>
      <c r="P529" s="1">
        <v>30</v>
      </c>
      <c r="Q529" s="1">
        <v>30</v>
      </c>
      <c r="R529" s="1">
        <v>30</v>
      </c>
      <c r="S529" s="1">
        <v>30</v>
      </c>
      <c r="T529" s="1">
        <v>35</v>
      </c>
      <c r="U529" s="1">
        <v>35</v>
      </c>
      <c r="V529" s="1">
        <v>35</v>
      </c>
      <c r="W529" s="1">
        <v>35</v>
      </c>
      <c r="X529" s="1">
        <v>40</v>
      </c>
      <c r="Y529" s="1">
        <v>40</v>
      </c>
      <c r="Z529" s="19"/>
      <c r="AA529" s="19" t="s">
        <v>2978</v>
      </c>
      <c r="AB529" s="22" t="s">
        <v>2990</v>
      </c>
      <c r="AC529" t="str">
        <f t="shared" si="48"/>
        <v>加拿大</v>
      </c>
      <c r="AD529">
        <f t="shared" si="49"/>
        <v>100</v>
      </c>
      <c r="AE529">
        <f t="shared" si="50"/>
        <v>130</v>
      </c>
      <c r="AF529">
        <f t="shared" si="51"/>
        <v>120</v>
      </c>
      <c r="AG529">
        <f t="shared" si="52"/>
        <v>170</v>
      </c>
      <c r="AH529">
        <f t="shared" si="53"/>
        <v>80</v>
      </c>
    </row>
    <row r="530" ht="15" hidden="1" spans="1:34">
      <c r="A530" s="19" t="s">
        <v>921</v>
      </c>
      <c r="B530" s="1" t="s">
        <v>922</v>
      </c>
      <c r="C530" s="1" t="s">
        <v>10</v>
      </c>
      <c r="D530" s="1"/>
      <c r="E530" s="1"/>
      <c r="F530" s="1">
        <v>10</v>
      </c>
      <c r="G530" s="1">
        <v>10</v>
      </c>
      <c r="H530" s="1">
        <v>10</v>
      </c>
      <c r="I530" s="1">
        <v>10</v>
      </c>
      <c r="J530" s="1">
        <v>10</v>
      </c>
      <c r="K530" s="1">
        <v>12</v>
      </c>
      <c r="L530" s="1">
        <v>12</v>
      </c>
      <c r="M530" s="1">
        <v>12</v>
      </c>
      <c r="N530" s="1">
        <v>12</v>
      </c>
      <c r="O530" s="1">
        <v>12</v>
      </c>
      <c r="P530" s="1">
        <v>12</v>
      </c>
      <c r="Q530" s="1">
        <v>15</v>
      </c>
      <c r="R530" s="1">
        <v>15</v>
      </c>
      <c r="S530" s="1">
        <v>15</v>
      </c>
      <c r="T530" s="1">
        <v>15</v>
      </c>
      <c r="U530" s="1">
        <v>15</v>
      </c>
      <c r="V530" s="1">
        <v>15</v>
      </c>
      <c r="W530" s="1">
        <v>15</v>
      </c>
      <c r="X530" s="1">
        <v>15</v>
      </c>
      <c r="Y530" s="1">
        <v>15</v>
      </c>
      <c r="Z530" s="19"/>
      <c r="AA530" s="19" t="s">
        <v>2978</v>
      </c>
      <c r="AB530" s="22" t="s">
        <v>2990</v>
      </c>
      <c r="AC530" t="str">
        <f t="shared" si="48"/>
        <v>加拿大</v>
      </c>
      <c r="AD530">
        <f t="shared" si="49"/>
        <v>50</v>
      </c>
      <c r="AE530">
        <f t="shared" si="50"/>
        <v>48</v>
      </c>
      <c r="AF530">
        <f t="shared" si="51"/>
        <v>54</v>
      </c>
      <c r="AG530">
        <f t="shared" si="52"/>
        <v>75</v>
      </c>
      <c r="AH530">
        <f t="shared" si="53"/>
        <v>30</v>
      </c>
    </row>
    <row r="531" ht="15" hidden="1" spans="1:34">
      <c r="A531" s="19" t="s">
        <v>923</v>
      </c>
      <c r="B531" s="1" t="s">
        <v>924</v>
      </c>
      <c r="C531" s="1" t="s">
        <v>10</v>
      </c>
      <c r="D531" s="1"/>
      <c r="E531" s="1"/>
      <c r="F531" s="1">
        <v>20</v>
      </c>
      <c r="G531" s="1">
        <v>20</v>
      </c>
      <c r="H531" s="1">
        <v>20</v>
      </c>
      <c r="I531" s="1">
        <v>20</v>
      </c>
      <c r="J531" s="1">
        <v>20</v>
      </c>
      <c r="K531" s="1">
        <v>25</v>
      </c>
      <c r="L531" s="1">
        <v>25</v>
      </c>
      <c r="M531" s="1">
        <v>25</v>
      </c>
      <c r="N531" s="1">
        <v>25</v>
      </c>
      <c r="O531" s="1">
        <v>25</v>
      </c>
      <c r="P531" s="1">
        <v>20</v>
      </c>
      <c r="Q531" s="1">
        <v>20</v>
      </c>
      <c r="R531" s="1">
        <v>20</v>
      </c>
      <c r="S531" s="1">
        <v>20</v>
      </c>
      <c r="T531" s="1">
        <v>15</v>
      </c>
      <c r="U531" s="1">
        <v>15</v>
      </c>
      <c r="V531" s="1">
        <v>15</v>
      </c>
      <c r="W531" s="1">
        <v>15</v>
      </c>
      <c r="X531" s="1">
        <v>15</v>
      </c>
      <c r="Y531" s="1">
        <v>15</v>
      </c>
      <c r="Z531" s="19"/>
      <c r="AA531" s="19" t="s">
        <v>2978</v>
      </c>
      <c r="AB531" s="22" t="s">
        <v>2990</v>
      </c>
      <c r="AC531" t="str">
        <f t="shared" si="48"/>
        <v>加拿大</v>
      </c>
      <c r="AD531">
        <f t="shared" si="49"/>
        <v>100</v>
      </c>
      <c r="AE531">
        <f t="shared" si="50"/>
        <v>100</v>
      </c>
      <c r="AF531">
        <f t="shared" si="51"/>
        <v>85</v>
      </c>
      <c r="AG531">
        <f t="shared" si="52"/>
        <v>80</v>
      </c>
      <c r="AH531">
        <f t="shared" si="53"/>
        <v>30</v>
      </c>
    </row>
    <row r="532" ht="15" hidden="1" spans="1:34">
      <c r="A532" s="19" t="s">
        <v>925</v>
      </c>
      <c r="B532" s="1" t="s">
        <v>926</v>
      </c>
      <c r="C532" s="1" t="s">
        <v>10</v>
      </c>
      <c r="D532" s="1"/>
      <c r="E532" s="1"/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7</v>
      </c>
      <c r="P532" s="1">
        <v>7</v>
      </c>
      <c r="Q532" s="1">
        <v>7</v>
      </c>
      <c r="R532" s="1">
        <v>15</v>
      </c>
      <c r="S532" s="1">
        <v>20</v>
      </c>
      <c r="T532" s="1">
        <v>25</v>
      </c>
      <c r="U532" s="1">
        <v>30</v>
      </c>
      <c r="V532" s="1">
        <v>35</v>
      </c>
      <c r="W532" s="1">
        <v>35</v>
      </c>
      <c r="X532" s="1">
        <v>35</v>
      </c>
      <c r="Y532" s="1">
        <v>35</v>
      </c>
      <c r="Z532" s="19"/>
      <c r="AA532" s="19" t="s">
        <v>2978</v>
      </c>
      <c r="AB532" s="22" t="s">
        <v>3002</v>
      </c>
      <c r="AC532" t="str">
        <f t="shared" si="48"/>
        <v>加拿大</v>
      </c>
      <c r="AD532">
        <f t="shared" si="49"/>
        <v>0</v>
      </c>
      <c r="AE532">
        <f t="shared" si="50"/>
        <v>0</v>
      </c>
      <c r="AF532">
        <f t="shared" si="51"/>
        <v>36</v>
      </c>
      <c r="AG532">
        <f t="shared" si="52"/>
        <v>145</v>
      </c>
      <c r="AH532">
        <f t="shared" si="53"/>
        <v>70</v>
      </c>
    </row>
    <row r="533" ht="15" hidden="1" spans="1:34">
      <c r="A533" s="19" t="s">
        <v>927</v>
      </c>
      <c r="B533" s="1" t="s">
        <v>928</v>
      </c>
      <c r="C533" s="1" t="s">
        <v>10</v>
      </c>
      <c r="D533" s="1"/>
      <c r="E533" s="1"/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3</v>
      </c>
      <c r="P533" s="1">
        <v>3</v>
      </c>
      <c r="Q533" s="1">
        <v>3</v>
      </c>
      <c r="R533" s="1">
        <v>5</v>
      </c>
      <c r="S533" s="1">
        <v>5</v>
      </c>
      <c r="T533" s="1">
        <v>5</v>
      </c>
      <c r="U533" s="1">
        <v>5</v>
      </c>
      <c r="V533" s="1">
        <v>5</v>
      </c>
      <c r="W533" s="1">
        <v>7</v>
      </c>
      <c r="X533" s="1">
        <v>7</v>
      </c>
      <c r="Y533" s="1">
        <v>7</v>
      </c>
      <c r="Z533" s="19"/>
      <c r="AA533" s="19" t="s">
        <v>2978</v>
      </c>
      <c r="AB533" s="22" t="s">
        <v>3002</v>
      </c>
      <c r="AC533" t="str">
        <f t="shared" si="48"/>
        <v>加拿大</v>
      </c>
      <c r="AD533">
        <f t="shared" si="49"/>
        <v>0</v>
      </c>
      <c r="AE533">
        <f t="shared" si="50"/>
        <v>0</v>
      </c>
      <c r="AF533">
        <f t="shared" si="51"/>
        <v>14</v>
      </c>
      <c r="AG533">
        <f t="shared" si="52"/>
        <v>27</v>
      </c>
      <c r="AH533">
        <f t="shared" si="53"/>
        <v>14</v>
      </c>
    </row>
    <row r="534" ht="15" hidden="1" spans="1:34">
      <c r="A534" s="19" t="s">
        <v>929</v>
      </c>
      <c r="B534" s="1" t="s">
        <v>930</v>
      </c>
      <c r="C534" s="1" t="s">
        <v>8</v>
      </c>
      <c r="D534" s="1"/>
      <c r="E534" s="1"/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9"/>
      <c r="AA534" s="19" t="s">
        <v>2978</v>
      </c>
      <c r="AB534" s="22" t="s">
        <v>3002</v>
      </c>
      <c r="AC534" t="str">
        <f t="shared" si="48"/>
        <v>墨西哥</v>
      </c>
      <c r="AD534">
        <f t="shared" si="49"/>
        <v>0</v>
      </c>
      <c r="AE534">
        <f t="shared" si="50"/>
        <v>0</v>
      </c>
      <c r="AF534">
        <f t="shared" si="51"/>
        <v>0</v>
      </c>
      <c r="AG534">
        <f t="shared" si="52"/>
        <v>0</v>
      </c>
      <c r="AH534">
        <f t="shared" si="53"/>
        <v>0</v>
      </c>
    </row>
    <row r="535" ht="15" hidden="1" spans="1:34">
      <c r="A535" s="19" t="s">
        <v>931</v>
      </c>
      <c r="B535" s="1" t="s">
        <v>930</v>
      </c>
      <c r="C535" s="1" t="s">
        <v>10</v>
      </c>
      <c r="D535" s="1"/>
      <c r="E535" s="1"/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15</v>
      </c>
      <c r="L535" s="1">
        <v>15</v>
      </c>
      <c r="M535" s="1">
        <v>17</v>
      </c>
      <c r="N535" s="1">
        <v>17</v>
      </c>
      <c r="O535" s="1">
        <v>17</v>
      </c>
      <c r="P535" s="1">
        <v>20</v>
      </c>
      <c r="Q535" s="1">
        <v>20</v>
      </c>
      <c r="R535" s="1">
        <v>25</v>
      </c>
      <c r="S535" s="1">
        <v>25</v>
      </c>
      <c r="T535" s="1">
        <v>25</v>
      </c>
      <c r="U535" s="1">
        <v>25</v>
      </c>
      <c r="V535" s="1">
        <v>30</v>
      </c>
      <c r="W535" s="1">
        <v>30</v>
      </c>
      <c r="X535" s="1">
        <v>30</v>
      </c>
      <c r="Y535" s="1">
        <v>30</v>
      </c>
      <c r="Z535" s="19"/>
      <c r="AA535" s="19" t="s">
        <v>2978</v>
      </c>
      <c r="AB535" s="22" t="s">
        <v>3002</v>
      </c>
      <c r="AC535" t="str">
        <f t="shared" si="48"/>
        <v>加拿大</v>
      </c>
      <c r="AD535">
        <f t="shared" si="49"/>
        <v>0</v>
      </c>
      <c r="AE535">
        <f t="shared" si="50"/>
        <v>64</v>
      </c>
      <c r="AF535">
        <f t="shared" si="51"/>
        <v>82</v>
      </c>
      <c r="AG535">
        <f t="shared" si="52"/>
        <v>135</v>
      </c>
      <c r="AH535">
        <f t="shared" si="53"/>
        <v>60</v>
      </c>
    </row>
    <row r="536" ht="15" hidden="1" spans="1:34">
      <c r="A536" s="19" t="s">
        <v>932</v>
      </c>
      <c r="B536" s="1" t="s">
        <v>933</v>
      </c>
      <c r="C536" s="1" t="s">
        <v>8</v>
      </c>
      <c r="D536" s="1"/>
      <c r="E536" s="1"/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9"/>
      <c r="AA536" s="19" t="s">
        <v>2978</v>
      </c>
      <c r="AB536" s="22" t="s">
        <v>3002</v>
      </c>
      <c r="AC536" t="str">
        <f t="shared" si="48"/>
        <v>墨西哥</v>
      </c>
      <c r="AD536">
        <f t="shared" si="49"/>
        <v>0</v>
      </c>
      <c r="AE536">
        <f t="shared" si="50"/>
        <v>0</v>
      </c>
      <c r="AF536">
        <f t="shared" si="51"/>
        <v>0</v>
      </c>
      <c r="AG536">
        <f t="shared" si="52"/>
        <v>0</v>
      </c>
      <c r="AH536">
        <f t="shared" si="53"/>
        <v>0</v>
      </c>
    </row>
    <row r="537" ht="15" hidden="1" spans="1:34">
      <c r="A537" s="19" t="s">
        <v>934</v>
      </c>
      <c r="B537" s="1" t="s">
        <v>933</v>
      </c>
      <c r="C537" s="1" t="s">
        <v>10</v>
      </c>
      <c r="D537" s="1"/>
      <c r="E537" s="1"/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8</v>
      </c>
      <c r="L537" s="1">
        <v>8</v>
      </c>
      <c r="M537" s="1">
        <v>10</v>
      </c>
      <c r="N537" s="1">
        <v>10</v>
      </c>
      <c r="O537" s="1">
        <v>10</v>
      </c>
      <c r="P537" s="1">
        <v>10</v>
      </c>
      <c r="Q537" s="1">
        <v>10</v>
      </c>
      <c r="R537" s="1">
        <v>10</v>
      </c>
      <c r="S537" s="1">
        <v>10</v>
      </c>
      <c r="T537" s="1">
        <v>10</v>
      </c>
      <c r="U537" s="1">
        <v>10</v>
      </c>
      <c r="V537" s="1">
        <v>12</v>
      </c>
      <c r="W537" s="1">
        <v>12</v>
      </c>
      <c r="X537" s="1">
        <v>12</v>
      </c>
      <c r="Y537" s="1">
        <v>12</v>
      </c>
      <c r="Z537" s="19"/>
      <c r="AA537" s="19" t="s">
        <v>2978</v>
      </c>
      <c r="AB537" s="22" t="s">
        <v>3002</v>
      </c>
      <c r="AC537" t="str">
        <f t="shared" si="48"/>
        <v>加拿大</v>
      </c>
      <c r="AD537">
        <f t="shared" si="49"/>
        <v>0</v>
      </c>
      <c r="AE537">
        <f t="shared" si="50"/>
        <v>36</v>
      </c>
      <c r="AF537">
        <f t="shared" si="51"/>
        <v>40</v>
      </c>
      <c r="AG537">
        <f t="shared" si="52"/>
        <v>54</v>
      </c>
      <c r="AH537">
        <f t="shared" si="53"/>
        <v>24</v>
      </c>
    </row>
    <row r="538" ht="15" hidden="1" spans="1:34">
      <c r="A538" s="19" t="s">
        <v>935</v>
      </c>
      <c r="B538" s="1" t="s">
        <v>936</v>
      </c>
      <c r="C538" s="1" t="s">
        <v>8</v>
      </c>
      <c r="D538" s="1"/>
      <c r="E538" s="1"/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9"/>
      <c r="AA538" s="19" t="s">
        <v>2978</v>
      </c>
      <c r="AB538" s="22" t="s">
        <v>3002</v>
      </c>
      <c r="AC538" t="str">
        <f t="shared" si="48"/>
        <v>墨西哥</v>
      </c>
      <c r="AD538">
        <f t="shared" si="49"/>
        <v>0</v>
      </c>
      <c r="AE538">
        <f t="shared" si="50"/>
        <v>0</v>
      </c>
      <c r="AF538">
        <f t="shared" si="51"/>
        <v>0</v>
      </c>
      <c r="AG538">
        <f t="shared" si="52"/>
        <v>0</v>
      </c>
      <c r="AH538">
        <f t="shared" si="53"/>
        <v>0</v>
      </c>
    </row>
    <row r="539" ht="15" hidden="1" spans="1:34">
      <c r="A539" s="19" t="s">
        <v>937</v>
      </c>
      <c r="B539" s="1" t="s">
        <v>938</v>
      </c>
      <c r="C539" s="1" t="s">
        <v>10</v>
      </c>
      <c r="D539" s="1"/>
      <c r="E539" s="1"/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9" t="s">
        <v>2977</v>
      </c>
      <c r="AB539" s="22" t="s">
        <v>2979</v>
      </c>
      <c r="AC539" t="str">
        <f t="shared" si="48"/>
        <v>加拿大</v>
      </c>
      <c r="AD539">
        <f t="shared" si="49"/>
        <v>0</v>
      </c>
      <c r="AE539">
        <f t="shared" si="50"/>
        <v>0</v>
      </c>
      <c r="AF539">
        <f t="shared" si="51"/>
        <v>0</v>
      </c>
      <c r="AG539">
        <f t="shared" si="52"/>
        <v>0</v>
      </c>
      <c r="AH539">
        <f t="shared" si="53"/>
        <v>0</v>
      </c>
    </row>
    <row r="540" ht="15" hidden="1" spans="1:34">
      <c r="A540" s="19" t="s">
        <v>939</v>
      </c>
      <c r="B540" s="1" t="s">
        <v>940</v>
      </c>
      <c r="C540" s="1" t="s">
        <v>10</v>
      </c>
      <c r="D540" s="1"/>
      <c r="E540" s="1"/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9" t="s">
        <v>2977</v>
      </c>
      <c r="AB540" s="22" t="s">
        <v>2979</v>
      </c>
      <c r="AC540" t="str">
        <f t="shared" si="48"/>
        <v>加拿大</v>
      </c>
      <c r="AD540">
        <f t="shared" si="49"/>
        <v>0</v>
      </c>
      <c r="AE540">
        <f t="shared" si="50"/>
        <v>0</v>
      </c>
      <c r="AF540">
        <f t="shared" si="51"/>
        <v>0</v>
      </c>
      <c r="AG540">
        <f t="shared" si="52"/>
        <v>0</v>
      </c>
      <c r="AH540">
        <f t="shared" si="53"/>
        <v>0</v>
      </c>
    </row>
    <row r="541" ht="15" hidden="1" spans="1:34">
      <c r="A541" s="19" t="s">
        <v>941</v>
      </c>
      <c r="B541" s="1" t="s">
        <v>942</v>
      </c>
      <c r="C541" s="1" t="s">
        <v>10</v>
      </c>
      <c r="D541" s="1"/>
      <c r="E541" s="1"/>
      <c r="F541" s="1">
        <v>15</v>
      </c>
      <c r="G541" s="1">
        <v>15</v>
      </c>
      <c r="H541" s="1">
        <v>15</v>
      </c>
      <c r="I541" s="1">
        <v>15</v>
      </c>
      <c r="J541" s="1">
        <v>15</v>
      </c>
      <c r="K541" s="1">
        <v>15</v>
      </c>
      <c r="L541" s="1">
        <v>15</v>
      </c>
      <c r="M541" s="1">
        <v>15</v>
      </c>
      <c r="N541" s="1">
        <v>15</v>
      </c>
      <c r="O541" s="1">
        <v>15</v>
      </c>
      <c r="P541" s="1">
        <v>15</v>
      </c>
      <c r="Q541" s="1">
        <v>15</v>
      </c>
      <c r="R541" s="1">
        <v>15</v>
      </c>
      <c r="S541" s="1">
        <v>15</v>
      </c>
      <c r="T541" s="1">
        <v>15</v>
      </c>
      <c r="U541" s="1">
        <v>15</v>
      </c>
      <c r="V541" s="1">
        <v>15</v>
      </c>
      <c r="W541" s="1">
        <v>15</v>
      </c>
      <c r="X541" s="1">
        <v>15</v>
      </c>
      <c r="Y541" s="1">
        <v>15</v>
      </c>
      <c r="Z541" s="1">
        <v>15</v>
      </c>
      <c r="AA541" s="19" t="s">
        <v>2977</v>
      </c>
      <c r="AB541" s="22" t="s">
        <v>2979</v>
      </c>
      <c r="AC541" t="str">
        <f t="shared" si="48"/>
        <v>加拿大</v>
      </c>
      <c r="AD541">
        <f t="shared" si="49"/>
        <v>75</v>
      </c>
      <c r="AE541">
        <f t="shared" si="50"/>
        <v>60</v>
      </c>
      <c r="AF541">
        <f t="shared" si="51"/>
        <v>60</v>
      </c>
      <c r="AG541">
        <f t="shared" si="52"/>
        <v>75</v>
      </c>
      <c r="AH541">
        <f t="shared" si="53"/>
        <v>45</v>
      </c>
    </row>
    <row r="542" ht="15" hidden="1" spans="1:34">
      <c r="A542" s="19" t="s">
        <v>943</v>
      </c>
      <c r="B542" s="1" t="s">
        <v>942</v>
      </c>
      <c r="C542" s="1" t="s">
        <v>8</v>
      </c>
      <c r="D542" s="1"/>
      <c r="E542" s="1"/>
      <c r="F542" s="1">
        <v>0</v>
      </c>
      <c r="G542" s="1">
        <v>0</v>
      </c>
      <c r="H542" s="1">
        <v>2</v>
      </c>
      <c r="I542" s="1">
        <v>2</v>
      </c>
      <c r="J542" s="1">
        <v>4</v>
      </c>
      <c r="K542" s="1">
        <v>4</v>
      </c>
      <c r="L542" s="1">
        <v>4</v>
      </c>
      <c r="M542" s="1">
        <v>4</v>
      </c>
      <c r="N542" s="1">
        <v>4</v>
      </c>
      <c r="O542" s="1">
        <v>4</v>
      </c>
      <c r="P542" s="1">
        <v>4</v>
      </c>
      <c r="Q542" s="1">
        <v>4</v>
      </c>
      <c r="R542" s="1">
        <v>4</v>
      </c>
      <c r="S542" s="1">
        <v>4</v>
      </c>
      <c r="T542" s="1">
        <v>4</v>
      </c>
      <c r="U542" s="1">
        <v>4</v>
      </c>
      <c r="V542" s="1">
        <v>4</v>
      </c>
      <c r="W542" s="1">
        <v>4</v>
      </c>
      <c r="X542" s="1">
        <v>4</v>
      </c>
      <c r="Y542" s="1">
        <v>4</v>
      </c>
      <c r="Z542" s="19"/>
      <c r="AA542" s="19" t="s">
        <v>2975</v>
      </c>
      <c r="AB542" s="22" t="s">
        <v>2979</v>
      </c>
      <c r="AC542" t="str">
        <f t="shared" si="48"/>
        <v>墨西哥</v>
      </c>
      <c r="AD542">
        <f t="shared" si="49"/>
        <v>8</v>
      </c>
      <c r="AE542">
        <f t="shared" si="50"/>
        <v>16</v>
      </c>
      <c r="AF542">
        <f t="shared" si="51"/>
        <v>16</v>
      </c>
      <c r="AG542">
        <f t="shared" si="52"/>
        <v>20</v>
      </c>
      <c r="AH542">
        <f t="shared" si="53"/>
        <v>8</v>
      </c>
    </row>
    <row r="543" ht="15" hidden="1" spans="1:34">
      <c r="A543" s="19" t="s">
        <v>944</v>
      </c>
      <c r="B543" s="1" t="s">
        <v>945</v>
      </c>
      <c r="C543" s="1" t="s">
        <v>8</v>
      </c>
      <c r="D543" s="1"/>
      <c r="E543" s="1"/>
      <c r="F543" s="1">
        <v>1</v>
      </c>
      <c r="G543" s="1">
        <v>3</v>
      </c>
      <c r="H543" s="1">
        <v>3</v>
      </c>
      <c r="I543" s="1">
        <v>5</v>
      </c>
      <c r="J543" s="1">
        <v>5</v>
      </c>
      <c r="K543" s="1">
        <v>5</v>
      </c>
      <c r="L543" s="1">
        <v>5</v>
      </c>
      <c r="M543" s="1">
        <v>5</v>
      </c>
      <c r="N543" s="1">
        <v>7</v>
      </c>
      <c r="O543" s="1">
        <v>7</v>
      </c>
      <c r="P543" s="1">
        <v>7</v>
      </c>
      <c r="Q543" s="1">
        <v>7</v>
      </c>
      <c r="R543" s="1">
        <v>7</v>
      </c>
      <c r="S543" s="1">
        <v>7</v>
      </c>
      <c r="T543" s="1">
        <v>7</v>
      </c>
      <c r="U543" s="1">
        <v>7</v>
      </c>
      <c r="V543" s="1">
        <v>7</v>
      </c>
      <c r="W543" s="1">
        <v>7</v>
      </c>
      <c r="X543" s="1">
        <v>7</v>
      </c>
      <c r="Y543" s="1">
        <v>7</v>
      </c>
      <c r="Z543" s="19"/>
      <c r="AA543" s="19" t="s">
        <v>2975</v>
      </c>
      <c r="AB543" s="22" t="s">
        <v>2979</v>
      </c>
      <c r="AC543" t="str">
        <f t="shared" si="48"/>
        <v>墨西哥</v>
      </c>
      <c r="AD543">
        <f t="shared" si="49"/>
        <v>17</v>
      </c>
      <c r="AE543">
        <f t="shared" si="50"/>
        <v>22</v>
      </c>
      <c r="AF543">
        <f t="shared" si="51"/>
        <v>28</v>
      </c>
      <c r="AG543">
        <f t="shared" si="52"/>
        <v>35</v>
      </c>
      <c r="AH543">
        <f t="shared" si="53"/>
        <v>14</v>
      </c>
    </row>
    <row r="544" ht="15" hidden="1" spans="1:34">
      <c r="A544" s="19" t="s">
        <v>946</v>
      </c>
      <c r="B544" s="1" t="s">
        <v>945</v>
      </c>
      <c r="C544" s="1" t="s">
        <v>10</v>
      </c>
      <c r="D544" s="1"/>
      <c r="E544" s="1"/>
      <c r="F544" s="1">
        <v>3</v>
      </c>
      <c r="G544" s="1">
        <v>3</v>
      </c>
      <c r="H544" s="1">
        <v>3</v>
      </c>
      <c r="I544" s="24">
        <v>5</v>
      </c>
      <c r="J544" s="24">
        <v>5</v>
      </c>
      <c r="K544" s="24">
        <v>5</v>
      </c>
      <c r="L544" s="24">
        <v>5</v>
      </c>
      <c r="M544" s="24">
        <v>5</v>
      </c>
      <c r="N544" s="24">
        <v>5</v>
      </c>
      <c r="O544" s="24">
        <v>5</v>
      </c>
      <c r="P544" s="24">
        <v>5</v>
      </c>
      <c r="Q544" s="24">
        <v>5</v>
      </c>
      <c r="R544" s="24">
        <v>5</v>
      </c>
      <c r="S544" s="24">
        <v>5</v>
      </c>
      <c r="T544" s="24">
        <v>5</v>
      </c>
      <c r="U544" s="24">
        <v>5</v>
      </c>
      <c r="V544" s="24">
        <v>5</v>
      </c>
      <c r="W544" s="24">
        <v>5</v>
      </c>
      <c r="X544" s="24">
        <v>5</v>
      </c>
      <c r="Y544" s="24">
        <v>5</v>
      </c>
      <c r="Z544" s="24">
        <v>5</v>
      </c>
      <c r="AA544" s="19" t="s">
        <v>2977</v>
      </c>
      <c r="AB544" s="22" t="s">
        <v>2979</v>
      </c>
      <c r="AC544" t="str">
        <f t="shared" si="48"/>
        <v>加拿大</v>
      </c>
      <c r="AD544">
        <f t="shared" si="49"/>
        <v>19</v>
      </c>
      <c r="AE544">
        <f t="shared" si="50"/>
        <v>20</v>
      </c>
      <c r="AF544">
        <f t="shared" si="51"/>
        <v>20</v>
      </c>
      <c r="AG544">
        <f t="shared" si="52"/>
        <v>25</v>
      </c>
      <c r="AH544">
        <f t="shared" si="53"/>
        <v>15</v>
      </c>
    </row>
    <row r="545" ht="15" hidden="1" spans="1:34">
      <c r="A545" s="19" t="s">
        <v>947</v>
      </c>
      <c r="B545" s="1" t="s">
        <v>948</v>
      </c>
      <c r="C545" s="1" t="s">
        <v>10</v>
      </c>
      <c r="D545" s="1"/>
      <c r="E545" s="1"/>
      <c r="F545" s="1">
        <v>3</v>
      </c>
      <c r="G545" s="1">
        <v>3</v>
      </c>
      <c r="H545" s="1">
        <v>3</v>
      </c>
      <c r="I545" s="1">
        <v>3</v>
      </c>
      <c r="J545" s="1">
        <v>3</v>
      </c>
      <c r="K545" s="1">
        <v>3</v>
      </c>
      <c r="L545" s="1">
        <v>3</v>
      </c>
      <c r="M545" s="1">
        <v>3</v>
      </c>
      <c r="N545" s="1">
        <v>3</v>
      </c>
      <c r="O545" s="1">
        <v>3</v>
      </c>
      <c r="P545" s="1">
        <v>3</v>
      </c>
      <c r="Q545" s="1">
        <v>3</v>
      </c>
      <c r="R545" s="1">
        <v>2</v>
      </c>
      <c r="S545" s="1">
        <v>2</v>
      </c>
      <c r="T545" s="1">
        <v>2</v>
      </c>
      <c r="U545" s="1">
        <v>2</v>
      </c>
      <c r="V545" s="1">
        <v>2</v>
      </c>
      <c r="W545" s="1">
        <v>2</v>
      </c>
      <c r="X545" s="1">
        <v>2</v>
      </c>
      <c r="Y545" s="1">
        <v>2</v>
      </c>
      <c r="Z545" s="1">
        <v>2</v>
      </c>
      <c r="AA545" s="19" t="s">
        <v>2977</v>
      </c>
      <c r="AB545" s="22" t="s">
        <v>2979</v>
      </c>
      <c r="AC545" t="str">
        <f t="shared" si="48"/>
        <v>加拿大</v>
      </c>
      <c r="AD545">
        <f t="shared" si="49"/>
        <v>15</v>
      </c>
      <c r="AE545">
        <f t="shared" si="50"/>
        <v>12</v>
      </c>
      <c r="AF545">
        <f t="shared" si="51"/>
        <v>11</v>
      </c>
      <c r="AG545">
        <f t="shared" si="52"/>
        <v>10</v>
      </c>
      <c r="AH545">
        <f t="shared" si="53"/>
        <v>6</v>
      </c>
    </row>
    <row r="546" ht="15" hidden="1" spans="1:34">
      <c r="A546" s="19" t="s">
        <v>949</v>
      </c>
      <c r="B546" s="1" t="s">
        <v>950</v>
      </c>
      <c r="C546" s="1" t="s">
        <v>10</v>
      </c>
      <c r="D546" s="1"/>
      <c r="E546" s="1"/>
      <c r="F546" s="1">
        <v>200</v>
      </c>
      <c r="G546" s="1">
        <v>126</v>
      </c>
      <c r="H546" s="1">
        <v>126</v>
      </c>
      <c r="I546" s="1">
        <v>110</v>
      </c>
      <c r="J546" s="1">
        <v>200</v>
      </c>
      <c r="K546" s="1">
        <v>110</v>
      </c>
      <c r="L546" s="1">
        <v>110</v>
      </c>
      <c r="M546" s="1">
        <v>110</v>
      </c>
      <c r="N546" s="1">
        <v>190</v>
      </c>
      <c r="O546" s="1">
        <v>93</v>
      </c>
      <c r="P546" s="1">
        <v>93</v>
      </c>
      <c r="Q546" s="1">
        <v>93</v>
      </c>
      <c r="R546" s="1">
        <v>190</v>
      </c>
      <c r="S546" s="1">
        <v>93</v>
      </c>
      <c r="T546" s="1">
        <v>93</v>
      </c>
      <c r="U546" s="1">
        <v>84</v>
      </c>
      <c r="V546" s="1">
        <v>175</v>
      </c>
      <c r="W546" s="1">
        <v>84</v>
      </c>
      <c r="X546" s="1">
        <v>84</v>
      </c>
      <c r="Y546" s="1">
        <v>84</v>
      </c>
      <c r="Z546" s="1">
        <v>84</v>
      </c>
      <c r="AA546" s="19" t="s">
        <v>2982</v>
      </c>
      <c r="AB546" s="22" t="s">
        <v>2979</v>
      </c>
      <c r="AC546" t="str">
        <f t="shared" si="48"/>
        <v>加拿大</v>
      </c>
      <c r="AD546">
        <f t="shared" si="49"/>
        <v>762</v>
      </c>
      <c r="AE546">
        <f t="shared" si="50"/>
        <v>520</v>
      </c>
      <c r="AF546">
        <f t="shared" si="51"/>
        <v>469</v>
      </c>
      <c r="AG546">
        <f t="shared" si="52"/>
        <v>529</v>
      </c>
      <c r="AH546">
        <f t="shared" si="53"/>
        <v>252</v>
      </c>
    </row>
    <row r="547" ht="15" hidden="1" spans="1:34">
      <c r="A547" s="19" t="s">
        <v>951</v>
      </c>
      <c r="B547" s="1" t="s">
        <v>952</v>
      </c>
      <c r="C547" s="1" t="s">
        <v>10</v>
      </c>
      <c r="D547" s="1"/>
      <c r="E547" s="1" t="s">
        <v>953</v>
      </c>
      <c r="F547" s="1">
        <v>20</v>
      </c>
      <c r="G547" s="1">
        <v>14</v>
      </c>
      <c r="H547" s="1">
        <v>18</v>
      </c>
      <c r="I547" s="1">
        <v>18</v>
      </c>
      <c r="J547" s="1">
        <v>20</v>
      </c>
      <c r="K547" s="1">
        <v>20</v>
      </c>
      <c r="L547" s="1">
        <v>20</v>
      </c>
      <c r="M547" s="1">
        <v>20</v>
      </c>
      <c r="N547" s="1">
        <v>30</v>
      </c>
      <c r="O547" s="1">
        <v>24</v>
      </c>
      <c r="P547" s="1">
        <v>24</v>
      </c>
      <c r="Q547" s="1">
        <v>24</v>
      </c>
      <c r="R547" s="1">
        <v>30</v>
      </c>
      <c r="S547" s="1">
        <v>28</v>
      </c>
      <c r="T547" s="1">
        <v>28</v>
      </c>
      <c r="U547" s="1">
        <v>28</v>
      </c>
      <c r="V547" s="1">
        <v>35</v>
      </c>
      <c r="W547" s="1">
        <v>28</v>
      </c>
      <c r="X547" s="1">
        <v>35</v>
      </c>
      <c r="Y547" s="1">
        <v>35</v>
      </c>
      <c r="Z547" s="1">
        <v>35</v>
      </c>
      <c r="AA547" s="19" t="s">
        <v>2982</v>
      </c>
      <c r="AB547" s="22" t="s">
        <v>2979</v>
      </c>
      <c r="AC547" t="str">
        <f t="shared" si="48"/>
        <v>加拿大</v>
      </c>
      <c r="AD547">
        <f t="shared" si="49"/>
        <v>90</v>
      </c>
      <c r="AE547">
        <f t="shared" si="50"/>
        <v>90</v>
      </c>
      <c r="AF547">
        <f t="shared" si="51"/>
        <v>102</v>
      </c>
      <c r="AG547">
        <f t="shared" si="52"/>
        <v>147</v>
      </c>
      <c r="AH547">
        <f t="shared" si="53"/>
        <v>105</v>
      </c>
    </row>
    <row r="548" ht="15" hidden="1" spans="1:34">
      <c r="A548" s="19" t="s">
        <v>954</v>
      </c>
      <c r="B548" s="1" t="s">
        <v>955</v>
      </c>
      <c r="C548" s="1" t="s">
        <v>10</v>
      </c>
      <c r="D548" s="1"/>
      <c r="E548" s="1"/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9" t="s">
        <v>2982</v>
      </c>
      <c r="AB548" s="22" t="s">
        <v>2979</v>
      </c>
      <c r="AC548" t="str">
        <f t="shared" si="48"/>
        <v>加拿大</v>
      </c>
      <c r="AD548">
        <f t="shared" si="49"/>
        <v>0</v>
      </c>
      <c r="AE548">
        <f t="shared" si="50"/>
        <v>0</v>
      </c>
      <c r="AF548">
        <f t="shared" si="51"/>
        <v>0</v>
      </c>
      <c r="AG548">
        <f t="shared" si="52"/>
        <v>0</v>
      </c>
      <c r="AH548">
        <f t="shared" si="53"/>
        <v>0</v>
      </c>
    </row>
    <row r="549" ht="15" hidden="1" spans="1:34">
      <c r="A549" s="19" t="s">
        <v>956</v>
      </c>
      <c r="B549" s="1" t="s">
        <v>957</v>
      </c>
      <c r="C549" s="1" t="s">
        <v>10</v>
      </c>
      <c r="D549" s="1"/>
      <c r="E549" s="1"/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9" t="s">
        <v>2982</v>
      </c>
      <c r="AB549" s="22" t="s">
        <v>2979</v>
      </c>
      <c r="AC549" t="str">
        <f t="shared" si="48"/>
        <v>加拿大</v>
      </c>
      <c r="AD549">
        <f t="shared" si="49"/>
        <v>0</v>
      </c>
      <c r="AE549">
        <f t="shared" si="50"/>
        <v>0</v>
      </c>
      <c r="AF549">
        <f t="shared" si="51"/>
        <v>0</v>
      </c>
      <c r="AG549">
        <f t="shared" si="52"/>
        <v>0</v>
      </c>
      <c r="AH549">
        <f t="shared" si="53"/>
        <v>0</v>
      </c>
    </row>
    <row r="550" ht="15" hidden="1" spans="1:34">
      <c r="A550" s="19" t="s">
        <v>958</v>
      </c>
      <c r="B550" s="1" t="s">
        <v>959</v>
      </c>
      <c r="C550" s="1" t="s">
        <v>10</v>
      </c>
      <c r="D550" s="1"/>
      <c r="E550" s="1"/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9" t="s">
        <v>2982</v>
      </c>
      <c r="AB550" s="22" t="s">
        <v>2979</v>
      </c>
      <c r="AC550" t="str">
        <f t="shared" si="48"/>
        <v>加拿大</v>
      </c>
      <c r="AD550">
        <f t="shared" si="49"/>
        <v>0</v>
      </c>
      <c r="AE550">
        <f t="shared" si="50"/>
        <v>0</v>
      </c>
      <c r="AF550">
        <f t="shared" si="51"/>
        <v>0</v>
      </c>
      <c r="AG550">
        <f t="shared" si="52"/>
        <v>0</v>
      </c>
      <c r="AH550">
        <f t="shared" si="53"/>
        <v>0</v>
      </c>
    </row>
    <row r="551" ht="15" hidden="1" spans="1:34">
      <c r="A551" s="19" t="s">
        <v>960</v>
      </c>
      <c r="B551" s="1" t="s">
        <v>961</v>
      </c>
      <c r="C551" s="1" t="s">
        <v>10</v>
      </c>
      <c r="D551" s="1"/>
      <c r="E551" s="1"/>
      <c r="F551" s="1">
        <v>12</v>
      </c>
      <c r="G551" s="1">
        <v>12</v>
      </c>
      <c r="H551" s="1">
        <v>12</v>
      </c>
      <c r="I551" s="1">
        <v>12</v>
      </c>
      <c r="J551" s="1">
        <v>12</v>
      </c>
      <c r="K551" s="1">
        <v>12</v>
      </c>
      <c r="L551" s="1">
        <v>12</v>
      </c>
      <c r="M551" s="1">
        <v>12</v>
      </c>
      <c r="N551" s="1">
        <v>12</v>
      </c>
      <c r="O551" s="1">
        <v>12</v>
      </c>
      <c r="P551" s="1">
        <v>12</v>
      </c>
      <c r="Q551" s="1">
        <v>12</v>
      </c>
      <c r="R551" s="1">
        <v>12</v>
      </c>
      <c r="S551" s="1">
        <v>12</v>
      </c>
      <c r="T551" s="1">
        <v>12</v>
      </c>
      <c r="U551" s="1">
        <v>12</v>
      </c>
      <c r="V551" s="1">
        <v>12</v>
      </c>
      <c r="W551" s="1">
        <v>12</v>
      </c>
      <c r="X551" s="1">
        <v>12</v>
      </c>
      <c r="Y551" s="1">
        <v>12</v>
      </c>
      <c r="Z551" s="1">
        <v>12</v>
      </c>
      <c r="AA551" s="19" t="s">
        <v>2977</v>
      </c>
      <c r="AB551" s="22" t="s">
        <v>2979</v>
      </c>
      <c r="AC551" t="str">
        <f t="shared" si="48"/>
        <v>加拿大</v>
      </c>
      <c r="AD551">
        <f t="shared" si="49"/>
        <v>60</v>
      </c>
      <c r="AE551">
        <f t="shared" si="50"/>
        <v>48</v>
      </c>
      <c r="AF551">
        <f t="shared" si="51"/>
        <v>48</v>
      </c>
      <c r="AG551">
        <f t="shared" si="52"/>
        <v>60</v>
      </c>
      <c r="AH551">
        <f t="shared" si="53"/>
        <v>36</v>
      </c>
    </row>
    <row r="552" ht="15" hidden="1" spans="1:34">
      <c r="A552" s="19" t="s">
        <v>962</v>
      </c>
      <c r="B552" s="1" t="s">
        <v>963</v>
      </c>
      <c r="C552" s="1" t="s">
        <v>10</v>
      </c>
      <c r="D552" s="1"/>
      <c r="E552" s="1"/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9" t="s">
        <v>2982</v>
      </c>
      <c r="AB552" s="22" t="s">
        <v>2979</v>
      </c>
      <c r="AC552" t="str">
        <f t="shared" si="48"/>
        <v>加拿大</v>
      </c>
      <c r="AD552">
        <f t="shared" si="49"/>
        <v>0</v>
      </c>
      <c r="AE552">
        <f t="shared" si="50"/>
        <v>0</v>
      </c>
      <c r="AF552">
        <f t="shared" si="51"/>
        <v>0</v>
      </c>
      <c r="AG552">
        <f t="shared" si="52"/>
        <v>0</v>
      </c>
      <c r="AH552">
        <f t="shared" si="53"/>
        <v>0</v>
      </c>
    </row>
    <row r="553" ht="15" hidden="1" spans="1:34">
      <c r="A553" s="19" t="s">
        <v>964</v>
      </c>
      <c r="B553" s="1" t="s">
        <v>965</v>
      </c>
      <c r="C553" s="1" t="s">
        <v>10</v>
      </c>
      <c r="D553" s="1"/>
      <c r="E553" s="1"/>
      <c r="F553" s="24">
        <v>80</v>
      </c>
      <c r="G553" s="1">
        <v>60</v>
      </c>
      <c r="H553" s="1">
        <v>60</v>
      </c>
      <c r="I553" s="1">
        <v>60</v>
      </c>
      <c r="J553" s="24">
        <v>80</v>
      </c>
      <c r="K553" s="1">
        <v>60</v>
      </c>
      <c r="L553" s="1">
        <v>60</v>
      </c>
      <c r="M553" s="1">
        <v>60</v>
      </c>
      <c r="N553" s="24">
        <v>80</v>
      </c>
      <c r="O553" s="1">
        <v>60</v>
      </c>
      <c r="P553" s="1">
        <v>60</v>
      </c>
      <c r="Q553" s="1">
        <v>60</v>
      </c>
      <c r="R553" s="24">
        <v>80</v>
      </c>
      <c r="S553" s="1">
        <v>60</v>
      </c>
      <c r="T553" s="1">
        <v>60</v>
      </c>
      <c r="U553" s="1">
        <v>60</v>
      </c>
      <c r="V553" s="24">
        <v>80</v>
      </c>
      <c r="W553" s="1">
        <v>60</v>
      </c>
      <c r="X553" s="1">
        <v>60</v>
      </c>
      <c r="Y553" s="1">
        <v>60</v>
      </c>
      <c r="Z553" s="1">
        <v>60</v>
      </c>
      <c r="AA553" s="19" t="s">
        <v>2977</v>
      </c>
      <c r="AB553" s="22" t="s">
        <v>2979</v>
      </c>
      <c r="AC553" t="str">
        <f t="shared" si="48"/>
        <v>加拿大</v>
      </c>
      <c r="AD553">
        <f t="shared" si="49"/>
        <v>340</v>
      </c>
      <c r="AE553">
        <f t="shared" si="50"/>
        <v>260</v>
      </c>
      <c r="AF553">
        <f t="shared" si="51"/>
        <v>260</v>
      </c>
      <c r="AG553">
        <f t="shared" si="52"/>
        <v>320</v>
      </c>
      <c r="AH553">
        <f t="shared" si="53"/>
        <v>180</v>
      </c>
    </row>
    <row r="554" ht="15" hidden="1" spans="1:34">
      <c r="A554" s="19" t="s">
        <v>966</v>
      </c>
      <c r="B554" s="1" t="s">
        <v>965</v>
      </c>
      <c r="C554" s="1" t="s">
        <v>8</v>
      </c>
      <c r="D554" s="1"/>
      <c r="E554" s="1"/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9"/>
      <c r="AA554" s="19" t="s">
        <v>2975</v>
      </c>
      <c r="AB554" s="22" t="s">
        <v>2979</v>
      </c>
      <c r="AC554" t="str">
        <f t="shared" si="48"/>
        <v>墨西哥</v>
      </c>
      <c r="AD554">
        <f t="shared" si="49"/>
        <v>0</v>
      </c>
      <c r="AE554">
        <f t="shared" si="50"/>
        <v>0</v>
      </c>
      <c r="AF554">
        <f t="shared" si="51"/>
        <v>0</v>
      </c>
      <c r="AG554">
        <f t="shared" si="52"/>
        <v>0</v>
      </c>
      <c r="AH554">
        <f t="shared" si="53"/>
        <v>0</v>
      </c>
    </row>
    <row r="555" ht="15" hidden="1" spans="1:34">
      <c r="A555" s="19" t="s">
        <v>967</v>
      </c>
      <c r="B555" s="1" t="s">
        <v>968</v>
      </c>
      <c r="C555" s="1" t="s">
        <v>10</v>
      </c>
      <c r="D555" s="1"/>
      <c r="E555" s="1"/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9" t="s">
        <v>2977</v>
      </c>
      <c r="AB555" s="22" t="s">
        <v>2979</v>
      </c>
      <c r="AC555" t="str">
        <f t="shared" si="48"/>
        <v>加拿大</v>
      </c>
      <c r="AD555">
        <f t="shared" si="49"/>
        <v>0</v>
      </c>
      <c r="AE555">
        <f t="shared" si="50"/>
        <v>0</v>
      </c>
      <c r="AF555">
        <f t="shared" si="51"/>
        <v>0</v>
      </c>
      <c r="AG555">
        <f t="shared" si="52"/>
        <v>0</v>
      </c>
      <c r="AH555">
        <f t="shared" si="53"/>
        <v>0</v>
      </c>
    </row>
    <row r="556" ht="15" hidden="1" spans="1:34">
      <c r="A556" s="19" t="s">
        <v>969</v>
      </c>
      <c r="B556" s="1" t="s">
        <v>968</v>
      </c>
      <c r="C556" s="1" t="s">
        <v>8</v>
      </c>
      <c r="D556" s="1"/>
      <c r="E556" s="1"/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9"/>
      <c r="AA556" s="19" t="s">
        <v>2975</v>
      </c>
      <c r="AB556" s="22" t="s">
        <v>2979</v>
      </c>
      <c r="AC556" t="str">
        <f t="shared" si="48"/>
        <v>墨西哥</v>
      </c>
      <c r="AD556">
        <f t="shared" si="49"/>
        <v>0</v>
      </c>
      <c r="AE556">
        <f t="shared" si="50"/>
        <v>0</v>
      </c>
      <c r="AF556">
        <f t="shared" si="51"/>
        <v>0</v>
      </c>
      <c r="AG556">
        <f t="shared" si="52"/>
        <v>0</v>
      </c>
      <c r="AH556">
        <f t="shared" si="53"/>
        <v>0</v>
      </c>
    </row>
    <row r="557" ht="15" hidden="1" spans="1:34">
      <c r="A557" s="19" t="s">
        <v>970</v>
      </c>
      <c r="B557" s="1" t="s">
        <v>971</v>
      </c>
      <c r="C557" s="1" t="s">
        <v>10</v>
      </c>
      <c r="D557" s="1"/>
      <c r="E557" s="1"/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10</v>
      </c>
      <c r="S557" s="1">
        <v>10</v>
      </c>
      <c r="T557" s="1">
        <v>10</v>
      </c>
      <c r="U557" s="1">
        <v>10</v>
      </c>
      <c r="V557" s="1">
        <v>10</v>
      </c>
      <c r="W557" s="1">
        <v>10</v>
      </c>
      <c r="X557" s="1">
        <v>10</v>
      </c>
      <c r="Y557" s="1">
        <v>10</v>
      </c>
      <c r="Z557" s="1">
        <v>10</v>
      </c>
      <c r="AA557" s="19" t="s">
        <v>2977</v>
      </c>
      <c r="AB557" s="22" t="s">
        <v>2979</v>
      </c>
      <c r="AC557" t="str">
        <f t="shared" si="48"/>
        <v>加拿大</v>
      </c>
      <c r="AD557">
        <f t="shared" si="49"/>
        <v>0</v>
      </c>
      <c r="AE557">
        <f t="shared" si="50"/>
        <v>0</v>
      </c>
      <c r="AF557">
        <f t="shared" si="51"/>
        <v>10</v>
      </c>
      <c r="AG557">
        <f t="shared" si="52"/>
        <v>50</v>
      </c>
      <c r="AH557">
        <f t="shared" si="53"/>
        <v>30</v>
      </c>
    </row>
    <row r="558" ht="15" hidden="1" spans="1:34">
      <c r="A558" s="19" t="s">
        <v>972</v>
      </c>
      <c r="B558" s="1" t="s">
        <v>971</v>
      </c>
      <c r="C558" s="1" t="s">
        <v>8</v>
      </c>
      <c r="D558" s="1"/>
      <c r="E558" s="1"/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9"/>
      <c r="AA558" s="19" t="e">
        <v>#N/A</v>
      </c>
      <c r="AB558" s="22" t="s">
        <v>2979</v>
      </c>
      <c r="AC558" t="str">
        <f t="shared" si="48"/>
        <v>墨西哥</v>
      </c>
      <c r="AD558">
        <f t="shared" si="49"/>
        <v>0</v>
      </c>
      <c r="AE558">
        <f t="shared" si="50"/>
        <v>0</v>
      </c>
      <c r="AF558">
        <f t="shared" si="51"/>
        <v>0</v>
      </c>
      <c r="AG558">
        <f t="shared" si="52"/>
        <v>0</v>
      </c>
      <c r="AH558">
        <f t="shared" si="53"/>
        <v>0</v>
      </c>
    </row>
    <row r="559" ht="15" hidden="1" spans="1:34">
      <c r="A559" s="19" t="s">
        <v>973</v>
      </c>
      <c r="B559" s="1" t="s">
        <v>974</v>
      </c>
      <c r="C559" s="1" t="s">
        <v>10</v>
      </c>
      <c r="D559" s="1"/>
      <c r="E559" s="1" t="s">
        <v>336</v>
      </c>
      <c r="F559" s="1">
        <v>0</v>
      </c>
      <c r="G559" s="1">
        <v>3</v>
      </c>
      <c r="H559" s="1">
        <v>4</v>
      </c>
      <c r="I559" s="1">
        <v>5</v>
      </c>
      <c r="J559" s="1">
        <v>5</v>
      </c>
      <c r="K559" s="1">
        <v>5</v>
      </c>
      <c r="L559" s="1">
        <v>5</v>
      </c>
      <c r="M559" s="1">
        <v>5</v>
      </c>
      <c r="N559" s="1">
        <v>5</v>
      </c>
      <c r="O559" s="1">
        <v>5</v>
      </c>
      <c r="P559" s="1">
        <v>5</v>
      </c>
      <c r="Q559" s="1">
        <v>5</v>
      </c>
      <c r="R559" s="1">
        <v>5</v>
      </c>
      <c r="S559" s="1">
        <v>5</v>
      </c>
      <c r="T559" s="1">
        <v>5</v>
      </c>
      <c r="U559" s="1">
        <v>5</v>
      </c>
      <c r="V559" s="1">
        <v>5</v>
      </c>
      <c r="W559" s="1">
        <v>5</v>
      </c>
      <c r="X559" s="1">
        <v>5</v>
      </c>
      <c r="Y559" s="1">
        <v>5</v>
      </c>
      <c r="Z559" s="1">
        <v>5</v>
      </c>
      <c r="AA559" s="19" t="s">
        <v>2977</v>
      </c>
      <c r="AB559" s="22" t="s">
        <v>2979</v>
      </c>
      <c r="AC559" t="str">
        <f t="shared" si="48"/>
        <v>加拿大</v>
      </c>
      <c r="AD559">
        <f t="shared" si="49"/>
        <v>17</v>
      </c>
      <c r="AE559">
        <f t="shared" si="50"/>
        <v>20</v>
      </c>
      <c r="AF559">
        <f t="shared" si="51"/>
        <v>20</v>
      </c>
      <c r="AG559">
        <f t="shared" si="52"/>
        <v>25</v>
      </c>
      <c r="AH559">
        <f t="shared" si="53"/>
        <v>15</v>
      </c>
    </row>
    <row r="560" ht="15" hidden="1" spans="1:34">
      <c r="A560" s="19" t="s">
        <v>975</v>
      </c>
      <c r="B560" s="1" t="s">
        <v>976</v>
      </c>
      <c r="C560" s="1" t="s">
        <v>10</v>
      </c>
      <c r="D560" s="1"/>
      <c r="E560" s="1"/>
      <c r="F560" s="1">
        <v>0</v>
      </c>
      <c r="G560" s="1">
        <v>0</v>
      </c>
      <c r="H560" s="1">
        <v>0</v>
      </c>
      <c r="I560" s="1">
        <v>0</v>
      </c>
      <c r="J560" s="1">
        <v>5</v>
      </c>
      <c r="K560" s="1">
        <v>5</v>
      </c>
      <c r="L560" s="1">
        <v>5</v>
      </c>
      <c r="M560" s="1">
        <v>5</v>
      </c>
      <c r="N560" s="1">
        <v>5</v>
      </c>
      <c r="O560" s="1">
        <v>5</v>
      </c>
      <c r="P560" s="1">
        <v>5</v>
      </c>
      <c r="Q560" s="1">
        <v>5</v>
      </c>
      <c r="R560" s="1">
        <v>5</v>
      </c>
      <c r="S560" s="1">
        <v>5</v>
      </c>
      <c r="T560" s="1">
        <v>5</v>
      </c>
      <c r="U560" s="1">
        <v>5</v>
      </c>
      <c r="V560" s="1">
        <v>5</v>
      </c>
      <c r="W560" s="1">
        <v>5</v>
      </c>
      <c r="X560" s="1">
        <v>5</v>
      </c>
      <c r="Y560" s="1">
        <v>5</v>
      </c>
      <c r="Z560" s="1">
        <v>5</v>
      </c>
      <c r="AA560" s="19" t="s">
        <v>2977</v>
      </c>
      <c r="AB560" s="22" t="s">
        <v>2979</v>
      </c>
      <c r="AC560" t="str">
        <f t="shared" si="48"/>
        <v>加拿大</v>
      </c>
      <c r="AD560">
        <f t="shared" si="49"/>
        <v>5</v>
      </c>
      <c r="AE560">
        <f t="shared" si="50"/>
        <v>20</v>
      </c>
      <c r="AF560">
        <f t="shared" si="51"/>
        <v>20</v>
      </c>
      <c r="AG560">
        <f t="shared" si="52"/>
        <v>25</v>
      </c>
      <c r="AH560">
        <f t="shared" si="53"/>
        <v>15</v>
      </c>
    </row>
    <row r="561" ht="15" hidden="1" spans="1:34">
      <c r="A561" s="19" t="s">
        <v>977</v>
      </c>
      <c r="B561" s="1" t="s">
        <v>978</v>
      </c>
      <c r="C561" s="1" t="s">
        <v>10</v>
      </c>
      <c r="D561" s="1"/>
      <c r="E561" s="1"/>
      <c r="F561" s="1">
        <v>0</v>
      </c>
      <c r="G561" s="1">
        <v>0</v>
      </c>
      <c r="H561" s="1">
        <v>0</v>
      </c>
      <c r="I561" s="1">
        <v>0</v>
      </c>
      <c r="J561" s="1">
        <v>3</v>
      </c>
      <c r="K561" s="1">
        <v>3</v>
      </c>
      <c r="L561" s="1">
        <v>3</v>
      </c>
      <c r="M561" s="1">
        <v>3</v>
      </c>
      <c r="N561" s="1">
        <v>3</v>
      </c>
      <c r="O561" s="1">
        <v>3</v>
      </c>
      <c r="P561" s="1">
        <v>3</v>
      </c>
      <c r="Q561" s="1">
        <v>3</v>
      </c>
      <c r="R561" s="1">
        <v>3</v>
      </c>
      <c r="S561" s="1">
        <v>3</v>
      </c>
      <c r="T561" s="1">
        <v>3</v>
      </c>
      <c r="U561" s="1">
        <v>3</v>
      </c>
      <c r="V561" s="1">
        <v>3</v>
      </c>
      <c r="W561" s="1">
        <v>3</v>
      </c>
      <c r="X561" s="1">
        <v>3</v>
      </c>
      <c r="Y561" s="1">
        <v>3</v>
      </c>
      <c r="Z561" s="1">
        <v>3</v>
      </c>
      <c r="AA561" s="19" t="s">
        <v>2977</v>
      </c>
      <c r="AB561" s="22" t="s">
        <v>2979</v>
      </c>
      <c r="AC561" t="str">
        <f t="shared" si="48"/>
        <v>加拿大</v>
      </c>
      <c r="AD561">
        <f t="shared" si="49"/>
        <v>3</v>
      </c>
      <c r="AE561">
        <f t="shared" si="50"/>
        <v>12</v>
      </c>
      <c r="AF561">
        <f t="shared" si="51"/>
        <v>12</v>
      </c>
      <c r="AG561">
        <f t="shared" si="52"/>
        <v>15</v>
      </c>
      <c r="AH561">
        <f t="shared" si="53"/>
        <v>9</v>
      </c>
    </row>
    <row r="562" ht="15" hidden="1" spans="1:34">
      <c r="A562" s="19" t="s">
        <v>979</v>
      </c>
      <c r="B562" s="1" t="s">
        <v>980</v>
      </c>
      <c r="C562" s="1" t="s">
        <v>10</v>
      </c>
      <c r="D562" s="1"/>
      <c r="E562" s="1"/>
      <c r="F562" s="1">
        <v>0</v>
      </c>
      <c r="G562" s="1">
        <v>0</v>
      </c>
      <c r="H562" s="1">
        <v>0</v>
      </c>
      <c r="I562" s="1">
        <v>0</v>
      </c>
      <c r="J562" s="1">
        <v>3</v>
      </c>
      <c r="K562" s="1">
        <v>3</v>
      </c>
      <c r="L562" s="1">
        <v>3</v>
      </c>
      <c r="M562" s="1">
        <v>3</v>
      </c>
      <c r="N562" s="1">
        <v>3</v>
      </c>
      <c r="O562" s="1">
        <v>3</v>
      </c>
      <c r="P562" s="1">
        <v>3</v>
      </c>
      <c r="Q562" s="1">
        <v>3</v>
      </c>
      <c r="R562" s="1">
        <v>3</v>
      </c>
      <c r="S562" s="1">
        <v>3</v>
      </c>
      <c r="T562" s="1">
        <v>3</v>
      </c>
      <c r="U562" s="1">
        <v>3</v>
      </c>
      <c r="V562" s="1">
        <v>3</v>
      </c>
      <c r="W562" s="1">
        <v>3</v>
      </c>
      <c r="X562" s="1">
        <v>3</v>
      </c>
      <c r="Y562" s="1">
        <v>3</v>
      </c>
      <c r="Z562" s="1">
        <v>3</v>
      </c>
      <c r="AA562" s="19" t="s">
        <v>2977</v>
      </c>
      <c r="AB562" s="22" t="s">
        <v>2979</v>
      </c>
      <c r="AC562" t="str">
        <f t="shared" si="48"/>
        <v>加拿大</v>
      </c>
      <c r="AD562">
        <f t="shared" si="49"/>
        <v>3</v>
      </c>
      <c r="AE562">
        <f t="shared" si="50"/>
        <v>12</v>
      </c>
      <c r="AF562">
        <f t="shared" si="51"/>
        <v>12</v>
      </c>
      <c r="AG562">
        <f t="shared" si="52"/>
        <v>15</v>
      </c>
      <c r="AH562">
        <f t="shared" si="53"/>
        <v>9</v>
      </c>
    </row>
    <row r="563" ht="15" hidden="1" spans="1:34">
      <c r="A563" s="19" t="s">
        <v>981</v>
      </c>
      <c r="B563" s="1" t="s">
        <v>982</v>
      </c>
      <c r="C563" s="1" t="s">
        <v>10</v>
      </c>
      <c r="D563" s="1"/>
      <c r="E563" s="1"/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9" t="s">
        <v>2982</v>
      </c>
      <c r="AB563" s="22" t="s">
        <v>2979</v>
      </c>
      <c r="AC563" t="str">
        <f t="shared" si="48"/>
        <v>加拿大</v>
      </c>
      <c r="AD563">
        <f t="shared" si="49"/>
        <v>0</v>
      </c>
      <c r="AE563">
        <f t="shared" si="50"/>
        <v>0</v>
      </c>
      <c r="AF563">
        <f t="shared" si="51"/>
        <v>0</v>
      </c>
      <c r="AG563">
        <f t="shared" si="52"/>
        <v>0</v>
      </c>
      <c r="AH563">
        <f t="shared" si="53"/>
        <v>0</v>
      </c>
    </row>
    <row r="564" ht="15" hidden="1" spans="1:34">
      <c r="A564" s="19" t="s">
        <v>983</v>
      </c>
      <c r="B564" s="1" t="s">
        <v>984</v>
      </c>
      <c r="C564" s="1" t="s">
        <v>10</v>
      </c>
      <c r="D564" s="1"/>
      <c r="E564" s="1" t="s">
        <v>985</v>
      </c>
      <c r="F564" s="1">
        <v>93</v>
      </c>
      <c r="G564" s="1">
        <v>220</v>
      </c>
      <c r="H564" s="1">
        <v>93</v>
      </c>
      <c r="I564" s="1">
        <v>93</v>
      </c>
      <c r="J564" s="1">
        <v>93</v>
      </c>
      <c r="K564" s="1">
        <v>200</v>
      </c>
      <c r="L564" s="1">
        <v>93</v>
      </c>
      <c r="M564" s="1">
        <v>93</v>
      </c>
      <c r="N564" s="1">
        <v>93</v>
      </c>
      <c r="O564" s="1">
        <v>200</v>
      </c>
      <c r="P564" s="1">
        <v>93</v>
      </c>
      <c r="Q564" s="1">
        <v>84</v>
      </c>
      <c r="R564" s="1">
        <v>84</v>
      </c>
      <c r="S564" s="1">
        <v>200</v>
      </c>
      <c r="T564" s="1">
        <v>84</v>
      </c>
      <c r="U564" s="1">
        <v>84</v>
      </c>
      <c r="V564" s="1">
        <v>84</v>
      </c>
      <c r="W564" s="1">
        <v>200</v>
      </c>
      <c r="X564" s="1">
        <v>84</v>
      </c>
      <c r="Y564" s="1">
        <v>84</v>
      </c>
      <c r="Z564" s="1">
        <v>84</v>
      </c>
      <c r="AA564" s="19" t="s">
        <v>2982</v>
      </c>
      <c r="AB564" s="22" t="s">
        <v>2979</v>
      </c>
      <c r="AC564" t="str">
        <f t="shared" si="48"/>
        <v>加拿大</v>
      </c>
      <c r="AD564">
        <f t="shared" si="49"/>
        <v>592</v>
      </c>
      <c r="AE564">
        <f t="shared" si="50"/>
        <v>479</v>
      </c>
      <c r="AF564">
        <f t="shared" si="51"/>
        <v>461</v>
      </c>
      <c r="AG564">
        <f t="shared" si="52"/>
        <v>652</v>
      </c>
      <c r="AH564">
        <f t="shared" si="53"/>
        <v>252</v>
      </c>
    </row>
    <row r="565" ht="15" hidden="1" spans="1:34">
      <c r="A565" s="19" t="s">
        <v>986</v>
      </c>
      <c r="B565" s="1" t="s">
        <v>984</v>
      </c>
      <c r="C565" s="1" t="s">
        <v>8</v>
      </c>
      <c r="D565" s="1"/>
      <c r="E565" s="1"/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9"/>
      <c r="AA565" s="19" t="s">
        <v>2978</v>
      </c>
      <c r="AB565" s="22" t="s">
        <v>2979</v>
      </c>
      <c r="AC565" t="str">
        <f t="shared" si="48"/>
        <v>墨西哥</v>
      </c>
      <c r="AD565">
        <f t="shared" si="49"/>
        <v>0</v>
      </c>
      <c r="AE565">
        <f t="shared" si="50"/>
        <v>0</v>
      </c>
      <c r="AF565">
        <f t="shared" si="51"/>
        <v>0</v>
      </c>
      <c r="AG565">
        <f t="shared" si="52"/>
        <v>0</v>
      </c>
      <c r="AH565">
        <f t="shared" si="53"/>
        <v>0</v>
      </c>
    </row>
    <row r="566" ht="15" hidden="1" spans="1:34">
      <c r="A566" s="19" t="s">
        <v>987</v>
      </c>
      <c r="B566" s="1" t="s">
        <v>988</v>
      </c>
      <c r="C566" s="1" t="s">
        <v>10</v>
      </c>
      <c r="D566" s="1"/>
      <c r="E566" s="1" t="s">
        <v>953</v>
      </c>
      <c r="F566" s="1">
        <v>28</v>
      </c>
      <c r="G566" s="1">
        <v>55</v>
      </c>
      <c r="H566" s="1">
        <v>28</v>
      </c>
      <c r="I566" s="1">
        <v>28</v>
      </c>
      <c r="J566" s="1">
        <v>28</v>
      </c>
      <c r="K566" s="1">
        <v>55</v>
      </c>
      <c r="L566" s="1">
        <v>28</v>
      </c>
      <c r="M566" s="1">
        <v>28</v>
      </c>
      <c r="N566" s="1">
        <v>28</v>
      </c>
      <c r="O566" s="1">
        <v>55</v>
      </c>
      <c r="P566" s="1">
        <v>28</v>
      </c>
      <c r="Q566" s="1">
        <v>28</v>
      </c>
      <c r="R566" s="1">
        <v>28</v>
      </c>
      <c r="S566" s="1">
        <v>55</v>
      </c>
      <c r="T566" s="1">
        <v>28</v>
      </c>
      <c r="U566" s="1">
        <v>28</v>
      </c>
      <c r="V566" s="1">
        <v>28</v>
      </c>
      <c r="W566" s="1">
        <v>55</v>
      </c>
      <c r="X566" s="1">
        <v>28</v>
      </c>
      <c r="Y566" s="1">
        <v>28</v>
      </c>
      <c r="Z566" s="1">
        <v>28</v>
      </c>
      <c r="AA566" s="19" t="s">
        <v>2982</v>
      </c>
      <c r="AB566" s="22" t="s">
        <v>2979</v>
      </c>
      <c r="AC566" t="str">
        <f t="shared" si="48"/>
        <v>加拿大</v>
      </c>
      <c r="AD566">
        <f t="shared" si="49"/>
        <v>167</v>
      </c>
      <c r="AE566">
        <f t="shared" si="50"/>
        <v>139</v>
      </c>
      <c r="AF566">
        <f t="shared" si="51"/>
        <v>139</v>
      </c>
      <c r="AG566">
        <f t="shared" si="52"/>
        <v>194</v>
      </c>
      <c r="AH566">
        <f t="shared" si="53"/>
        <v>84</v>
      </c>
    </row>
    <row r="567" ht="15" hidden="1" spans="1:34">
      <c r="A567" s="19" t="s">
        <v>989</v>
      </c>
      <c r="B567" s="1" t="s">
        <v>990</v>
      </c>
      <c r="C567" s="1" t="s">
        <v>10</v>
      </c>
      <c r="D567" s="1"/>
      <c r="E567" s="1"/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9" t="s">
        <v>2982</v>
      </c>
      <c r="AB567" s="22" t="s">
        <v>2979</v>
      </c>
      <c r="AC567" t="str">
        <f t="shared" si="48"/>
        <v>加拿大</v>
      </c>
      <c r="AD567">
        <f t="shared" si="49"/>
        <v>0</v>
      </c>
      <c r="AE567">
        <f t="shared" si="50"/>
        <v>0</v>
      </c>
      <c r="AF567">
        <f t="shared" si="51"/>
        <v>0</v>
      </c>
      <c r="AG567">
        <f t="shared" si="52"/>
        <v>0</v>
      </c>
      <c r="AH567">
        <f t="shared" si="53"/>
        <v>0</v>
      </c>
    </row>
    <row r="568" ht="15" hidden="1" spans="1:34">
      <c r="A568" s="19" t="s">
        <v>991</v>
      </c>
      <c r="B568" s="1" t="s">
        <v>992</v>
      </c>
      <c r="C568" s="1" t="s">
        <v>10</v>
      </c>
      <c r="D568" s="1"/>
      <c r="E568" s="1"/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9" t="s">
        <v>2982</v>
      </c>
      <c r="AB568" s="22" t="s">
        <v>2979</v>
      </c>
      <c r="AC568" t="str">
        <f t="shared" si="48"/>
        <v>加拿大</v>
      </c>
      <c r="AD568">
        <f t="shared" si="49"/>
        <v>0</v>
      </c>
      <c r="AE568">
        <f t="shared" si="50"/>
        <v>0</v>
      </c>
      <c r="AF568">
        <f t="shared" si="51"/>
        <v>0</v>
      </c>
      <c r="AG568">
        <f t="shared" si="52"/>
        <v>0</v>
      </c>
      <c r="AH568">
        <f t="shared" si="53"/>
        <v>0</v>
      </c>
    </row>
    <row r="569" ht="15" hidden="1" spans="1:34">
      <c r="A569" s="19" t="s">
        <v>993</v>
      </c>
      <c r="B569" s="1" t="s">
        <v>994</v>
      </c>
      <c r="C569" s="1" t="s">
        <v>10</v>
      </c>
      <c r="D569" s="1"/>
      <c r="E569" s="1"/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9" t="s">
        <v>2977</v>
      </c>
      <c r="AB569" s="22" t="s">
        <v>2979</v>
      </c>
      <c r="AC569" t="str">
        <f t="shared" si="48"/>
        <v>加拿大</v>
      </c>
      <c r="AD569">
        <f t="shared" si="49"/>
        <v>0</v>
      </c>
      <c r="AE569">
        <f t="shared" si="50"/>
        <v>0</v>
      </c>
      <c r="AF569">
        <f t="shared" si="51"/>
        <v>0</v>
      </c>
      <c r="AG569">
        <f t="shared" si="52"/>
        <v>0</v>
      </c>
      <c r="AH569">
        <f t="shared" si="53"/>
        <v>0</v>
      </c>
    </row>
    <row r="570" ht="15" hidden="1" spans="1:34">
      <c r="A570" s="19" t="s">
        <v>995</v>
      </c>
      <c r="B570" s="1" t="s">
        <v>996</v>
      </c>
      <c r="C570" s="1" t="s">
        <v>10</v>
      </c>
      <c r="D570" s="1"/>
      <c r="E570" s="1"/>
      <c r="F570" s="1">
        <v>160</v>
      </c>
      <c r="G570" s="1">
        <v>200</v>
      </c>
      <c r="H570" s="1">
        <v>160</v>
      </c>
      <c r="I570" s="24">
        <v>180</v>
      </c>
      <c r="J570" s="24">
        <v>180</v>
      </c>
      <c r="K570" s="24">
        <v>200</v>
      </c>
      <c r="L570" s="24">
        <v>180</v>
      </c>
      <c r="M570" s="24">
        <v>180</v>
      </c>
      <c r="N570" s="1">
        <v>160</v>
      </c>
      <c r="O570" s="1">
        <v>160</v>
      </c>
      <c r="P570" s="1">
        <v>160</v>
      </c>
      <c r="Q570" s="1">
        <v>180</v>
      </c>
      <c r="R570" s="24">
        <v>160</v>
      </c>
      <c r="S570" s="24">
        <v>160</v>
      </c>
      <c r="T570" s="24">
        <v>160</v>
      </c>
      <c r="U570" s="1">
        <v>180</v>
      </c>
      <c r="V570" s="1">
        <v>160</v>
      </c>
      <c r="W570" s="1">
        <v>160</v>
      </c>
      <c r="X570" s="1">
        <v>160</v>
      </c>
      <c r="Y570" s="1">
        <v>160</v>
      </c>
      <c r="Z570" s="1">
        <v>160</v>
      </c>
      <c r="AA570" s="19" t="s">
        <v>2977</v>
      </c>
      <c r="AB570" s="22" t="s">
        <v>2979</v>
      </c>
      <c r="AC570" t="str">
        <f t="shared" si="48"/>
        <v>加拿大</v>
      </c>
      <c r="AD570">
        <f t="shared" si="49"/>
        <v>880</v>
      </c>
      <c r="AE570">
        <f t="shared" si="50"/>
        <v>720</v>
      </c>
      <c r="AF570">
        <f t="shared" si="51"/>
        <v>660</v>
      </c>
      <c r="AG570">
        <f t="shared" si="52"/>
        <v>820</v>
      </c>
      <c r="AH570">
        <f t="shared" si="53"/>
        <v>480</v>
      </c>
    </row>
    <row r="571" ht="15" hidden="1" spans="1:34">
      <c r="A571" s="19" t="s">
        <v>997</v>
      </c>
      <c r="B571" s="1" t="s">
        <v>994</v>
      </c>
      <c r="C571" s="1" t="s">
        <v>8</v>
      </c>
      <c r="D571" s="1"/>
      <c r="E571" s="1"/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3</v>
      </c>
      <c r="N571" s="1">
        <v>5</v>
      </c>
      <c r="O571" s="1">
        <v>5</v>
      </c>
      <c r="P571" s="1">
        <v>7</v>
      </c>
      <c r="Q571" s="1">
        <v>7</v>
      </c>
      <c r="R571" s="1">
        <v>7</v>
      </c>
      <c r="S571" s="1">
        <v>7</v>
      </c>
      <c r="T571" s="1">
        <v>7</v>
      </c>
      <c r="U571" s="1">
        <v>6</v>
      </c>
      <c r="V571" s="1">
        <v>6</v>
      </c>
      <c r="W571" s="1">
        <v>6</v>
      </c>
      <c r="X571" s="1">
        <v>6</v>
      </c>
      <c r="Y571" s="1">
        <v>6</v>
      </c>
      <c r="Z571" s="19"/>
      <c r="AA571" s="19" t="s">
        <v>2975</v>
      </c>
      <c r="AB571" s="22" t="s">
        <v>2979</v>
      </c>
      <c r="AC571" t="str">
        <f t="shared" si="48"/>
        <v>墨西哥</v>
      </c>
      <c r="AD571">
        <f t="shared" si="49"/>
        <v>0</v>
      </c>
      <c r="AE571">
        <f t="shared" si="50"/>
        <v>8</v>
      </c>
      <c r="AF571">
        <f t="shared" si="51"/>
        <v>26</v>
      </c>
      <c r="AG571">
        <f t="shared" si="52"/>
        <v>32</v>
      </c>
      <c r="AH571">
        <f t="shared" si="53"/>
        <v>12</v>
      </c>
    </row>
    <row r="572" ht="15" hidden="1" spans="1:34">
      <c r="A572" s="19" t="s">
        <v>998</v>
      </c>
      <c r="B572" s="1" t="s">
        <v>999</v>
      </c>
      <c r="C572" s="1" t="s">
        <v>10</v>
      </c>
      <c r="D572" s="1"/>
      <c r="E572" s="1"/>
      <c r="F572" s="1">
        <v>7</v>
      </c>
      <c r="G572" s="1">
        <v>7</v>
      </c>
      <c r="H572" s="24">
        <v>10</v>
      </c>
      <c r="I572" s="1">
        <v>7</v>
      </c>
      <c r="J572" s="1">
        <v>7</v>
      </c>
      <c r="K572" s="1">
        <v>7</v>
      </c>
      <c r="L572" s="24">
        <v>10</v>
      </c>
      <c r="M572" s="1">
        <v>7</v>
      </c>
      <c r="N572" s="1">
        <v>7</v>
      </c>
      <c r="O572" s="1">
        <v>7</v>
      </c>
      <c r="P572" s="24">
        <v>10</v>
      </c>
      <c r="Q572" s="1">
        <v>7</v>
      </c>
      <c r="R572" s="1">
        <v>7</v>
      </c>
      <c r="S572" s="1">
        <v>7</v>
      </c>
      <c r="T572" s="24">
        <v>10</v>
      </c>
      <c r="U572" s="24">
        <v>10</v>
      </c>
      <c r="V572" s="24">
        <v>10</v>
      </c>
      <c r="W572" s="24">
        <v>10</v>
      </c>
      <c r="X572" s="24">
        <v>10</v>
      </c>
      <c r="Y572" s="24">
        <v>10</v>
      </c>
      <c r="Z572" s="24">
        <v>10</v>
      </c>
      <c r="AA572" s="19" t="s">
        <v>2977</v>
      </c>
      <c r="AB572" s="22" t="s">
        <v>2979</v>
      </c>
      <c r="AC572" t="str">
        <f t="shared" si="48"/>
        <v>加拿大</v>
      </c>
      <c r="AD572">
        <f t="shared" si="49"/>
        <v>38</v>
      </c>
      <c r="AE572">
        <f t="shared" si="50"/>
        <v>31</v>
      </c>
      <c r="AF572">
        <f t="shared" si="51"/>
        <v>31</v>
      </c>
      <c r="AG572">
        <f t="shared" si="52"/>
        <v>47</v>
      </c>
      <c r="AH572">
        <f t="shared" si="53"/>
        <v>30</v>
      </c>
    </row>
    <row r="573" ht="15" hidden="1" spans="1:34">
      <c r="A573" s="19" t="s">
        <v>1000</v>
      </c>
      <c r="B573" s="1" t="s">
        <v>999</v>
      </c>
      <c r="C573" s="1" t="s">
        <v>8</v>
      </c>
      <c r="D573" s="1"/>
      <c r="E573" s="1"/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9"/>
      <c r="AA573" s="19" t="s">
        <v>2975</v>
      </c>
      <c r="AB573" s="22" t="s">
        <v>2979</v>
      </c>
      <c r="AC573" t="str">
        <f t="shared" si="48"/>
        <v>墨西哥</v>
      </c>
      <c r="AD573">
        <f t="shared" si="49"/>
        <v>0</v>
      </c>
      <c r="AE573">
        <f t="shared" si="50"/>
        <v>0</v>
      </c>
      <c r="AF573">
        <f t="shared" si="51"/>
        <v>0</v>
      </c>
      <c r="AG573">
        <f t="shared" si="52"/>
        <v>0</v>
      </c>
      <c r="AH573">
        <f t="shared" si="53"/>
        <v>0</v>
      </c>
    </row>
    <row r="574" ht="15" hidden="1" spans="1:34">
      <c r="A574" s="19" t="s">
        <v>1001</v>
      </c>
      <c r="B574" s="1" t="s">
        <v>1002</v>
      </c>
      <c r="C574" s="1" t="s">
        <v>10</v>
      </c>
      <c r="D574" s="1"/>
      <c r="E574" s="1"/>
      <c r="F574" s="1">
        <v>12</v>
      </c>
      <c r="G574" s="1">
        <v>12</v>
      </c>
      <c r="H574" s="1">
        <v>12</v>
      </c>
      <c r="I574" s="1">
        <v>12</v>
      </c>
      <c r="J574" s="1">
        <v>12</v>
      </c>
      <c r="K574" s="1">
        <v>12</v>
      </c>
      <c r="L574" s="24">
        <v>12</v>
      </c>
      <c r="M574" s="24">
        <v>12</v>
      </c>
      <c r="N574" s="24">
        <v>12</v>
      </c>
      <c r="O574" s="1">
        <v>12</v>
      </c>
      <c r="P574" s="1">
        <v>12</v>
      </c>
      <c r="Q574" s="24">
        <v>12</v>
      </c>
      <c r="R574" s="24">
        <v>12</v>
      </c>
      <c r="S574" s="1">
        <v>15</v>
      </c>
      <c r="T574" s="1">
        <v>15</v>
      </c>
      <c r="U574" s="1">
        <v>15</v>
      </c>
      <c r="V574" s="1">
        <v>15</v>
      </c>
      <c r="W574" s="1">
        <v>15</v>
      </c>
      <c r="X574" s="1">
        <v>15</v>
      </c>
      <c r="Y574" s="1">
        <v>15</v>
      </c>
      <c r="Z574" s="1">
        <v>15</v>
      </c>
      <c r="AA574" s="19" t="s">
        <v>2977</v>
      </c>
      <c r="AB574" s="22" t="s">
        <v>2979</v>
      </c>
      <c r="AC574" t="str">
        <f t="shared" si="48"/>
        <v>加拿大</v>
      </c>
      <c r="AD574">
        <f t="shared" si="49"/>
        <v>60</v>
      </c>
      <c r="AE574">
        <f t="shared" si="50"/>
        <v>48</v>
      </c>
      <c r="AF574">
        <f t="shared" si="51"/>
        <v>48</v>
      </c>
      <c r="AG574">
        <f t="shared" si="52"/>
        <v>75</v>
      </c>
      <c r="AH574">
        <f t="shared" si="53"/>
        <v>45</v>
      </c>
    </row>
    <row r="575" ht="15" hidden="1" spans="1:34">
      <c r="A575" s="19" t="s">
        <v>1003</v>
      </c>
      <c r="B575" s="1" t="s">
        <v>1002</v>
      </c>
      <c r="C575" s="1" t="s">
        <v>8</v>
      </c>
      <c r="D575" s="1"/>
      <c r="E575" s="1"/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9"/>
      <c r="AA575" s="19" t="s">
        <v>2975</v>
      </c>
      <c r="AB575" s="22" t="s">
        <v>2979</v>
      </c>
      <c r="AC575" t="str">
        <f t="shared" si="48"/>
        <v>墨西哥</v>
      </c>
      <c r="AD575">
        <f t="shared" si="49"/>
        <v>0</v>
      </c>
      <c r="AE575">
        <f t="shared" si="50"/>
        <v>0</v>
      </c>
      <c r="AF575">
        <f t="shared" si="51"/>
        <v>0</v>
      </c>
      <c r="AG575">
        <f t="shared" si="52"/>
        <v>0</v>
      </c>
      <c r="AH575">
        <f t="shared" si="53"/>
        <v>0</v>
      </c>
    </row>
    <row r="576" ht="15" hidden="1" spans="1:34">
      <c r="A576" s="19" t="s">
        <v>1004</v>
      </c>
      <c r="B576" s="1" t="s">
        <v>1005</v>
      </c>
      <c r="C576" s="1" t="s">
        <v>10</v>
      </c>
      <c r="D576" s="1"/>
      <c r="E576" s="1"/>
      <c r="F576" s="1">
        <v>35</v>
      </c>
      <c r="G576" s="1">
        <v>35</v>
      </c>
      <c r="H576" s="24">
        <v>35</v>
      </c>
      <c r="I576" s="1">
        <v>35</v>
      </c>
      <c r="J576" s="1">
        <v>35</v>
      </c>
      <c r="K576" s="1">
        <v>35</v>
      </c>
      <c r="L576" s="1">
        <v>35</v>
      </c>
      <c r="M576" s="24">
        <v>35</v>
      </c>
      <c r="N576" s="1">
        <v>35</v>
      </c>
      <c r="O576" s="1">
        <v>35</v>
      </c>
      <c r="P576" s="1">
        <v>35</v>
      </c>
      <c r="Q576" s="1">
        <v>35</v>
      </c>
      <c r="R576" s="24">
        <v>35</v>
      </c>
      <c r="S576" s="1">
        <v>35</v>
      </c>
      <c r="T576" s="1">
        <v>35</v>
      </c>
      <c r="U576" s="1">
        <v>35</v>
      </c>
      <c r="V576" s="24">
        <v>35</v>
      </c>
      <c r="W576" s="1">
        <v>35</v>
      </c>
      <c r="X576" s="1">
        <v>35</v>
      </c>
      <c r="Y576" s="1">
        <v>35</v>
      </c>
      <c r="Z576" s="1">
        <v>35</v>
      </c>
      <c r="AA576" s="19" t="s">
        <v>2977</v>
      </c>
      <c r="AB576" s="22" t="s">
        <v>2979</v>
      </c>
      <c r="AC576" t="str">
        <f t="shared" si="48"/>
        <v>加拿大</v>
      </c>
      <c r="AD576">
        <f t="shared" si="49"/>
        <v>175</v>
      </c>
      <c r="AE576">
        <f t="shared" si="50"/>
        <v>140</v>
      </c>
      <c r="AF576">
        <f t="shared" si="51"/>
        <v>140</v>
      </c>
      <c r="AG576">
        <f t="shared" si="52"/>
        <v>175</v>
      </c>
      <c r="AH576">
        <f t="shared" si="53"/>
        <v>105</v>
      </c>
    </row>
    <row r="577" ht="15" hidden="1" spans="1:34">
      <c r="A577" s="19" t="s">
        <v>1006</v>
      </c>
      <c r="B577" s="1" t="s">
        <v>1005</v>
      </c>
      <c r="C577" s="1" t="s">
        <v>8</v>
      </c>
      <c r="D577" s="1"/>
      <c r="E577" s="1"/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10</v>
      </c>
      <c r="W577" s="1">
        <v>10</v>
      </c>
      <c r="X577" s="1">
        <v>20</v>
      </c>
      <c r="Y577" s="1">
        <v>10</v>
      </c>
      <c r="Z577" s="19"/>
      <c r="AA577" s="19" t="s">
        <v>2975</v>
      </c>
      <c r="AB577" s="22" t="s">
        <v>2979</v>
      </c>
      <c r="AC577" t="str">
        <f t="shared" si="48"/>
        <v>墨西哥</v>
      </c>
      <c r="AD577">
        <f t="shared" si="49"/>
        <v>0</v>
      </c>
      <c r="AE577">
        <f t="shared" si="50"/>
        <v>0</v>
      </c>
      <c r="AF577">
        <f t="shared" si="51"/>
        <v>0</v>
      </c>
      <c r="AG577">
        <f t="shared" si="52"/>
        <v>20</v>
      </c>
      <c r="AH577">
        <f t="shared" si="53"/>
        <v>30</v>
      </c>
    </row>
    <row r="578" ht="15" hidden="1" spans="1:34">
      <c r="A578" s="19" t="s">
        <v>1007</v>
      </c>
      <c r="B578" s="1" t="s">
        <v>1008</v>
      </c>
      <c r="C578" s="1" t="s">
        <v>10</v>
      </c>
      <c r="D578" s="1"/>
      <c r="E578" s="1"/>
      <c r="F578" s="1">
        <v>4</v>
      </c>
      <c r="G578" s="1">
        <v>4</v>
      </c>
      <c r="H578" s="1">
        <v>4</v>
      </c>
      <c r="I578" s="1">
        <v>4</v>
      </c>
      <c r="J578" s="1">
        <v>4</v>
      </c>
      <c r="K578" s="1">
        <v>4</v>
      </c>
      <c r="L578" s="1">
        <v>4</v>
      </c>
      <c r="M578" s="1">
        <v>4</v>
      </c>
      <c r="N578" s="1">
        <v>4</v>
      </c>
      <c r="O578" s="1">
        <v>4</v>
      </c>
      <c r="P578" s="1">
        <v>4</v>
      </c>
      <c r="Q578" s="1">
        <v>4</v>
      </c>
      <c r="R578" s="1">
        <v>4</v>
      </c>
      <c r="S578" s="1">
        <v>4</v>
      </c>
      <c r="T578" s="1">
        <v>4</v>
      </c>
      <c r="U578" s="1">
        <v>4</v>
      </c>
      <c r="V578" s="1">
        <v>4</v>
      </c>
      <c r="W578" s="1">
        <v>4</v>
      </c>
      <c r="X578" s="1">
        <v>4</v>
      </c>
      <c r="Y578" s="1">
        <v>4</v>
      </c>
      <c r="Z578" s="1">
        <v>4</v>
      </c>
      <c r="AA578" s="19" t="s">
        <v>2977</v>
      </c>
      <c r="AB578" s="22" t="s">
        <v>2979</v>
      </c>
      <c r="AC578" t="str">
        <f t="shared" ref="AC578:AC641" si="54">IF(C578="US","美国",IF(C578="CA","加拿大",IF(C578="AU","澳洲",IF(C578="UK","英国",IF(C578="MX","墨西哥","德国")))))</f>
        <v>加拿大</v>
      </c>
      <c r="AD578">
        <f t="shared" ref="AD578:AD641" si="55">SUM(F578:J578)</f>
        <v>20</v>
      </c>
      <c r="AE578">
        <f t="shared" ref="AE578:AE641" si="56">SUM(K578:N578)</f>
        <v>16</v>
      </c>
      <c r="AF578">
        <f t="shared" ref="AF578:AF641" si="57">SUM(O578:R578)</f>
        <v>16</v>
      </c>
      <c r="AG578">
        <f t="shared" ref="AG578:AG641" si="58">SUM(S578:W578)</f>
        <v>20</v>
      </c>
      <c r="AH578">
        <f t="shared" ref="AH578:AH641" si="59">SUM(X578:Z578)</f>
        <v>12</v>
      </c>
    </row>
    <row r="579" ht="15" hidden="1" spans="1:34">
      <c r="A579" s="19" t="s">
        <v>1009</v>
      </c>
      <c r="B579" s="1" t="s">
        <v>1008</v>
      </c>
      <c r="C579" s="1" t="s">
        <v>8</v>
      </c>
      <c r="D579" s="1"/>
      <c r="E579" s="1"/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9"/>
      <c r="AA579" s="19" t="s">
        <v>2975</v>
      </c>
      <c r="AB579" s="22" t="s">
        <v>2979</v>
      </c>
      <c r="AC579" t="str">
        <f t="shared" si="54"/>
        <v>墨西哥</v>
      </c>
      <c r="AD579">
        <f t="shared" si="55"/>
        <v>0</v>
      </c>
      <c r="AE579">
        <f t="shared" si="56"/>
        <v>0</v>
      </c>
      <c r="AF579">
        <f t="shared" si="57"/>
        <v>0</v>
      </c>
      <c r="AG579">
        <f t="shared" si="58"/>
        <v>0</v>
      </c>
      <c r="AH579">
        <f t="shared" si="59"/>
        <v>0</v>
      </c>
    </row>
    <row r="580" ht="15" hidden="1" spans="1:34">
      <c r="A580" s="19" t="s">
        <v>1010</v>
      </c>
      <c r="B580" s="1" t="s">
        <v>1011</v>
      </c>
      <c r="C580" s="1" t="s">
        <v>10</v>
      </c>
      <c r="D580" s="1"/>
      <c r="E580" s="1"/>
      <c r="F580" s="1">
        <v>2</v>
      </c>
      <c r="G580" s="1">
        <v>2</v>
      </c>
      <c r="H580" s="1">
        <v>2</v>
      </c>
      <c r="I580" s="1">
        <v>2</v>
      </c>
      <c r="J580" s="1">
        <v>2</v>
      </c>
      <c r="K580" s="1">
        <v>2</v>
      </c>
      <c r="L580" s="1">
        <v>2</v>
      </c>
      <c r="M580" s="1">
        <v>2</v>
      </c>
      <c r="N580" s="1">
        <v>2</v>
      </c>
      <c r="O580" s="1">
        <v>2</v>
      </c>
      <c r="P580" s="1">
        <v>2</v>
      </c>
      <c r="Q580" s="1">
        <v>2</v>
      </c>
      <c r="R580" s="1">
        <v>2</v>
      </c>
      <c r="S580" s="1">
        <v>2</v>
      </c>
      <c r="T580" s="1">
        <v>2</v>
      </c>
      <c r="U580" s="1">
        <v>2</v>
      </c>
      <c r="V580" s="1">
        <v>2</v>
      </c>
      <c r="W580" s="1">
        <v>2</v>
      </c>
      <c r="X580" s="1">
        <v>2</v>
      </c>
      <c r="Y580" s="1">
        <v>2</v>
      </c>
      <c r="Z580" s="1">
        <v>2</v>
      </c>
      <c r="AA580" s="19" t="s">
        <v>2977</v>
      </c>
      <c r="AB580" s="22" t="s">
        <v>2979</v>
      </c>
      <c r="AC580" t="str">
        <f t="shared" si="54"/>
        <v>加拿大</v>
      </c>
      <c r="AD580">
        <f t="shared" si="55"/>
        <v>10</v>
      </c>
      <c r="AE580">
        <f t="shared" si="56"/>
        <v>8</v>
      </c>
      <c r="AF580">
        <f t="shared" si="57"/>
        <v>8</v>
      </c>
      <c r="AG580">
        <f t="shared" si="58"/>
        <v>10</v>
      </c>
      <c r="AH580">
        <f t="shared" si="59"/>
        <v>6</v>
      </c>
    </row>
    <row r="581" ht="15" hidden="1" spans="1:34">
      <c r="A581" s="19" t="s">
        <v>1012</v>
      </c>
      <c r="B581" s="1" t="s">
        <v>1011</v>
      </c>
      <c r="C581" s="1" t="s">
        <v>8</v>
      </c>
      <c r="D581" s="1"/>
      <c r="E581" s="1"/>
      <c r="F581" s="1">
        <v>1</v>
      </c>
      <c r="G581" s="1">
        <v>2</v>
      </c>
      <c r="H581" s="1">
        <v>2</v>
      </c>
      <c r="I581" s="1">
        <v>3</v>
      </c>
      <c r="J581" s="1">
        <v>3</v>
      </c>
      <c r="K581" s="1">
        <v>3</v>
      </c>
      <c r="L581" s="1">
        <v>3</v>
      </c>
      <c r="M581" s="1">
        <v>3</v>
      </c>
      <c r="N581" s="1">
        <v>3</v>
      </c>
      <c r="O581" s="1">
        <v>3</v>
      </c>
      <c r="P581" s="1">
        <v>3</v>
      </c>
      <c r="Q581" s="1">
        <v>3</v>
      </c>
      <c r="R581" s="1">
        <v>3</v>
      </c>
      <c r="S581" s="1">
        <v>3</v>
      </c>
      <c r="T581" s="1">
        <v>3</v>
      </c>
      <c r="U581" s="1">
        <v>3</v>
      </c>
      <c r="V581" s="1">
        <v>3</v>
      </c>
      <c r="W581" s="1">
        <v>3</v>
      </c>
      <c r="X581" s="1">
        <v>3</v>
      </c>
      <c r="Y581" s="1">
        <v>3</v>
      </c>
      <c r="Z581" s="19"/>
      <c r="AA581" s="19" t="s">
        <v>2975</v>
      </c>
      <c r="AB581" s="22" t="s">
        <v>2979</v>
      </c>
      <c r="AC581" t="str">
        <f t="shared" si="54"/>
        <v>墨西哥</v>
      </c>
      <c r="AD581">
        <f t="shared" si="55"/>
        <v>11</v>
      </c>
      <c r="AE581">
        <f t="shared" si="56"/>
        <v>12</v>
      </c>
      <c r="AF581">
        <f t="shared" si="57"/>
        <v>12</v>
      </c>
      <c r="AG581">
        <f t="shared" si="58"/>
        <v>15</v>
      </c>
      <c r="AH581">
        <f t="shared" si="59"/>
        <v>6</v>
      </c>
    </row>
    <row r="582" ht="15" hidden="1" spans="1:34">
      <c r="A582" s="19" t="s">
        <v>1013</v>
      </c>
      <c r="B582" s="1" t="s">
        <v>1014</v>
      </c>
      <c r="C582" s="1" t="s">
        <v>10</v>
      </c>
      <c r="D582" s="1"/>
      <c r="E582" s="1"/>
      <c r="F582" s="1">
        <v>7</v>
      </c>
      <c r="G582" s="1">
        <v>7</v>
      </c>
      <c r="H582" s="1">
        <v>7</v>
      </c>
      <c r="I582" s="1">
        <v>7</v>
      </c>
      <c r="J582" s="1">
        <v>4</v>
      </c>
      <c r="K582" s="1">
        <v>4</v>
      </c>
      <c r="L582" s="1">
        <v>4</v>
      </c>
      <c r="M582" s="1">
        <v>4</v>
      </c>
      <c r="N582" s="1">
        <v>4</v>
      </c>
      <c r="O582" s="1">
        <v>4</v>
      </c>
      <c r="P582" s="1">
        <v>4</v>
      </c>
      <c r="Q582" s="1">
        <v>4</v>
      </c>
      <c r="R582" s="1">
        <v>4</v>
      </c>
      <c r="S582" s="1">
        <v>4</v>
      </c>
      <c r="T582" s="1">
        <v>4</v>
      </c>
      <c r="U582" s="1">
        <v>4</v>
      </c>
      <c r="V582" s="1">
        <v>4</v>
      </c>
      <c r="W582" s="1">
        <v>4</v>
      </c>
      <c r="X582" s="1">
        <v>4</v>
      </c>
      <c r="Y582" s="1">
        <v>4</v>
      </c>
      <c r="Z582" s="1">
        <v>4</v>
      </c>
      <c r="AA582" s="19" t="s">
        <v>2977</v>
      </c>
      <c r="AB582" s="22" t="s">
        <v>2979</v>
      </c>
      <c r="AC582" t="str">
        <f t="shared" si="54"/>
        <v>加拿大</v>
      </c>
      <c r="AD582">
        <f t="shared" si="55"/>
        <v>32</v>
      </c>
      <c r="AE582">
        <f t="shared" si="56"/>
        <v>16</v>
      </c>
      <c r="AF582">
        <f t="shared" si="57"/>
        <v>16</v>
      </c>
      <c r="AG582">
        <f t="shared" si="58"/>
        <v>20</v>
      </c>
      <c r="AH582">
        <f t="shared" si="59"/>
        <v>12</v>
      </c>
    </row>
    <row r="583" ht="15" hidden="1" spans="1:34">
      <c r="A583" s="19" t="s">
        <v>1015</v>
      </c>
      <c r="B583" s="1" t="s">
        <v>1016</v>
      </c>
      <c r="C583" s="1" t="s">
        <v>10</v>
      </c>
      <c r="D583" s="1"/>
      <c r="E583" s="1"/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9" t="s">
        <v>2982</v>
      </c>
      <c r="AB583" s="22" t="s">
        <v>2979</v>
      </c>
      <c r="AC583" t="str">
        <f t="shared" si="54"/>
        <v>加拿大</v>
      </c>
      <c r="AD583">
        <f t="shared" si="55"/>
        <v>0</v>
      </c>
      <c r="AE583">
        <f t="shared" si="56"/>
        <v>0</v>
      </c>
      <c r="AF583">
        <f t="shared" si="57"/>
        <v>0</v>
      </c>
      <c r="AG583">
        <f t="shared" si="58"/>
        <v>0</v>
      </c>
      <c r="AH583">
        <f t="shared" si="59"/>
        <v>0</v>
      </c>
    </row>
    <row r="584" ht="15" hidden="1" spans="1:34">
      <c r="A584" s="19" t="s">
        <v>1017</v>
      </c>
      <c r="B584" s="1" t="s">
        <v>1018</v>
      </c>
      <c r="C584" s="1" t="s">
        <v>10</v>
      </c>
      <c r="D584" s="1"/>
      <c r="E584" s="1"/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9" t="s">
        <v>2982</v>
      </c>
      <c r="AB584" s="22" t="s">
        <v>2979</v>
      </c>
      <c r="AC584" t="str">
        <f t="shared" si="54"/>
        <v>加拿大</v>
      </c>
      <c r="AD584">
        <f t="shared" si="55"/>
        <v>0</v>
      </c>
      <c r="AE584">
        <f t="shared" si="56"/>
        <v>0</v>
      </c>
      <c r="AF584">
        <f t="shared" si="57"/>
        <v>0</v>
      </c>
      <c r="AG584">
        <f t="shared" si="58"/>
        <v>0</v>
      </c>
      <c r="AH584">
        <f t="shared" si="59"/>
        <v>0</v>
      </c>
    </row>
    <row r="585" ht="15" hidden="1" spans="1:34">
      <c r="A585" s="19" t="s">
        <v>1019</v>
      </c>
      <c r="B585" s="1" t="s">
        <v>1020</v>
      </c>
      <c r="C585" s="1" t="s">
        <v>10</v>
      </c>
      <c r="D585" s="1"/>
      <c r="E585" s="1"/>
      <c r="F585" s="1">
        <v>7</v>
      </c>
      <c r="G585" s="1">
        <v>7</v>
      </c>
      <c r="H585" s="1">
        <v>7</v>
      </c>
      <c r="I585" s="1">
        <v>7</v>
      </c>
      <c r="J585" s="1">
        <v>7</v>
      </c>
      <c r="K585" s="1">
        <v>7</v>
      </c>
      <c r="L585" s="1">
        <v>7</v>
      </c>
      <c r="M585" s="1">
        <v>7</v>
      </c>
      <c r="N585" s="1">
        <v>7</v>
      </c>
      <c r="O585" s="1">
        <v>7</v>
      </c>
      <c r="P585" s="1">
        <v>7</v>
      </c>
      <c r="Q585" s="1">
        <v>7</v>
      </c>
      <c r="R585" s="1">
        <v>7</v>
      </c>
      <c r="S585" s="1">
        <v>7</v>
      </c>
      <c r="T585" s="1">
        <v>7</v>
      </c>
      <c r="U585" s="1">
        <v>7</v>
      </c>
      <c r="V585" s="1">
        <v>7</v>
      </c>
      <c r="W585" s="1">
        <v>7</v>
      </c>
      <c r="X585" s="1">
        <v>7</v>
      </c>
      <c r="Y585" s="1">
        <v>7</v>
      </c>
      <c r="Z585" s="1">
        <v>7</v>
      </c>
      <c r="AA585" s="19" t="s">
        <v>2977</v>
      </c>
      <c r="AB585" s="22" t="s">
        <v>2979</v>
      </c>
      <c r="AC585" t="str">
        <f t="shared" si="54"/>
        <v>加拿大</v>
      </c>
      <c r="AD585">
        <f t="shared" si="55"/>
        <v>35</v>
      </c>
      <c r="AE585">
        <f t="shared" si="56"/>
        <v>28</v>
      </c>
      <c r="AF585">
        <f t="shared" si="57"/>
        <v>28</v>
      </c>
      <c r="AG585">
        <f t="shared" si="58"/>
        <v>35</v>
      </c>
      <c r="AH585">
        <f t="shared" si="59"/>
        <v>21</v>
      </c>
    </row>
    <row r="586" ht="15" hidden="1" spans="1:34">
      <c r="A586" s="19" t="s">
        <v>1021</v>
      </c>
      <c r="B586" s="1" t="s">
        <v>1022</v>
      </c>
      <c r="C586" s="1" t="s">
        <v>10</v>
      </c>
      <c r="D586" s="1"/>
      <c r="E586" s="1"/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9" t="s">
        <v>2977</v>
      </c>
      <c r="AB586" s="22" t="s">
        <v>2979</v>
      </c>
      <c r="AC586" t="str">
        <f t="shared" si="54"/>
        <v>加拿大</v>
      </c>
      <c r="AD586">
        <f t="shared" si="55"/>
        <v>0</v>
      </c>
      <c r="AE586">
        <f t="shared" si="56"/>
        <v>0</v>
      </c>
      <c r="AF586">
        <f t="shared" si="57"/>
        <v>0</v>
      </c>
      <c r="AG586">
        <f t="shared" si="58"/>
        <v>0</v>
      </c>
      <c r="AH586">
        <f t="shared" si="59"/>
        <v>0</v>
      </c>
    </row>
    <row r="587" ht="15" hidden="1" spans="1:34">
      <c r="A587" s="19" t="s">
        <v>1023</v>
      </c>
      <c r="B587" s="1" t="s">
        <v>1024</v>
      </c>
      <c r="C587" s="1" t="s">
        <v>10</v>
      </c>
      <c r="D587" s="1"/>
      <c r="E587" s="1"/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9" t="s">
        <v>2977</v>
      </c>
      <c r="AB587" s="22" t="s">
        <v>2979</v>
      </c>
      <c r="AC587" t="str">
        <f t="shared" si="54"/>
        <v>加拿大</v>
      </c>
      <c r="AD587">
        <f t="shared" si="55"/>
        <v>0</v>
      </c>
      <c r="AE587">
        <f t="shared" si="56"/>
        <v>0</v>
      </c>
      <c r="AF587">
        <f t="shared" si="57"/>
        <v>0</v>
      </c>
      <c r="AG587">
        <f t="shared" si="58"/>
        <v>0</v>
      </c>
      <c r="AH587">
        <f t="shared" si="59"/>
        <v>0</v>
      </c>
    </row>
    <row r="588" ht="15" hidden="1" spans="1:34">
      <c r="A588" s="19" t="s">
        <v>1025</v>
      </c>
      <c r="B588" s="1" t="s">
        <v>1026</v>
      </c>
      <c r="C588" s="1" t="s">
        <v>8</v>
      </c>
      <c r="D588" s="1"/>
      <c r="E588" s="1"/>
      <c r="F588" s="1">
        <v>5</v>
      </c>
      <c r="G588" s="1">
        <v>5</v>
      </c>
      <c r="H588" s="1">
        <v>5</v>
      </c>
      <c r="I588" s="1">
        <v>5</v>
      </c>
      <c r="J588" s="1">
        <v>5</v>
      </c>
      <c r="K588" s="1">
        <v>5</v>
      </c>
      <c r="L588" s="1">
        <v>5</v>
      </c>
      <c r="M588" s="1">
        <v>4</v>
      </c>
      <c r="N588" s="1">
        <v>4</v>
      </c>
      <c r="O588" s="1">
        <v>4</v>
      </c>
      <c r="P588" s="1">
        <v>4</v>
      </c>
      <c r="Q588" s="1">
        <v>3</v>
      </c>
      <c r="R588" s="1">
        <v>3</v>
      </c>
      <c r="S588" s="1">
        <v>3</v>
      </c>
      <c r="T588" s="1">
        <v>3</v>
      </c>
      <c r="U588" s="1">
        <v>3</v>
      </c>
      <c r="V588" s="1">
        <v>3</v>
      </c>
      <c r="W588" s="1">
        <v>3</v>
      </c>
      <c r="X588" s="1">
        <v>3</v>
      </c>
      <c r="Y588" s="1">
        <v>3</v>
      </c>
      <c r="Z588" s="19"/>
      <c r="AA588" s="19" t="s">
        <v>2975</v>
      </c>
      <c r="AB588" s="22" t="s">
        <v>2979</v>
      </c>
      <c r="AC588" t="str">
        <f t="shared" si="54"/>
        <v>墨西哥</v>
      </c>
      <c r="AD588">
        <f t="shared" si="55"/>
        <v>25</v>
      </c>
      <c r="AE588">
        <f t="shared" si="56"/>
        <v>18</v>
      </c>
      <c r="AF588">
        <f t="shared" si="57"/>
        <v>14</v>
      </c>
      <c r="AG588">
        <f t="shared" si="58"/>
        <v>15</v>
      </c>
      <c r="AH588">
        <f t="shared" si="59"/>
        <v>6</v>
      </c>
    </row>
    <row r="589" ht="15" hidden="1" spans="1:34">
      <c r="A589" s="19" t="s">
        <v>1027</v>
      </c>
      <c r="B589" s="1" t="s">
        <v>1026</v>
      </c>
      <c r="C589" s="1" t="s">
        <v>10</v>
      </c>
      <c r="D589" s="1"/>
      <c r="E589" s="1"/>
      <c r="F589" s="1">
        <v>4</v>
      </c>
      <c r="G589" s="1">
        <v>4</v>
      </c>
      <c r="H589" s="1">
        <v>4</v>
      </c>
      <c r="I589" s="1">
        <v>4</v>
      </c>
      <c r="J589" s="1">
        <v>4</v>
      </c>
      <c r="K589" s="1">
        <v>4</v>
      </c>
      <c r="L589" s="1">
        <v>4</v>
      </c>
      <c r="M589" s="1">
        <v>4</v>
      </c>
      <c r="N589" s="1">
        <v>4</v>
      </c>
      <c r="O589" s="1">
        <v>4</v>
      </c>
      <c r="P589" s="1">
        <v>4</v>
      </c>
      <c r="Q589" s="1">
        <v>4</v>
      </c>
      <c r="R589" s="1">
        <v>4</v>
      </c>
      <c r="S589" s="1">
        <v>4</v>
      </c>
      <c r="T589" s="1">
        <v>4</v>
      </c>
      <c r="U589" s="1">
        <v>4</v>
      </c>
      <c r="V589" s="1">
        <v>4</v>
      </c>
      <c r="W589" s="1">
        <v>4</v>
      </c>
      <c r="X589" s="1">
        <v>4</v>
      </c>
      <c r="Y589" s="1">
        <v>4</v>
      </c>
      <c r="Z589" s="1">
        <v>4</v>
      </c>
      <c r="AA589" s="19" t="s">
        <v>2977</v>
      </c>
      <c r="AB589" s="22" t="s">
        <v>2979</v>
      </c>
      <c r="AC589" t="str">
        <f t="shared" si="54"/>
        <v>加拿大</v>
      </c>
      <c r="AD589">
        <f t="shared" si="55"/>
        <v>20</v>
      </c>
      <c r="AE589">
        <f t="shared" si="56"/>
        <v>16</v>
      </c>
      <c r="AF589">
        <f t="shared" si="57"/>
        <v>16</v>
      </c>
      <c r="AG589">
        <f t="shared" si="58"/>
        <v>20</v>
      </c>
      <c r="AH589">
        <f t="shared" si="59"/>
        <v>12</v>
      </c>
    </row>
    <row r="590" ht="15" hidden="1" spans="1:34">
      <c r="A590" s="19" t="s">
        <v>1028</v>
      </c>
      <c r="B590" s="1" t="s">
        <v>1029</v>
      </c>
      <c r="C590" s="1" t="s">
        <v>10</v>
      </c>
      <c r="D590" s="1"/>
      <c r="E590" s="1"/>
      <c r="F590" s="24">
        <v>56</v>
      </c>
      <c r="G590" s="24">
        <v>56</v>
      </c>
      <c r="H590" s="24">
        <v>70</v>
      </c>
      <c r="I590" s="24">
        <v>60</v>
      </c>
      <c r="J590" s="24">
        <v>60</v>
      </c>
      <c r="K590" s="24">
        <v>60</v>
      </c>
      <c r="L590" s="24">
        <v>72</v>
      </c>
      <c r="M590" s="24">
        <v>60</v>
      </c>
      <c r="N590" s="24">
        <v>60</v>
      </c>
      <c r="O590" s="24">
        <v>60</v>
      </c>
      <c r="P590" s="24">
        <v>72</v>
      </c>
      <c r="Q590" s="24">
        <v>60</v>
      </c>
      <c r="R590" s="24">
        <v>60</v>
      </c>
      <c r="S590" s="24">
        <v>60</v>
      </c>
      <c r="T590" s="24">
        <v>72</v>
      </c>
      <c r="U590" s="24">
        <v>60</v>
      </c>
      <c r="V590" s="24">
        <v>60</v>
      </c>
      <c r="W590" s="24">
        <v>60</v>
      </c>
      <c r="X590" s="24">
        <v>72</v>
      </c>
      <c r="Y590" s="1">
        <v>60</v>
      </c>
      <c r="Z590" s="1">
        <v>60</v>
      </c>
      <c r="AA590" s="19" t="s">
        <v>2977</v>
      </c>
      <c r="AB590" s="22" t="s">
        <v>2979</v>
      </c>
      <c r="AC590" t="str">
        <f t="shared" si="54"/>
        <v>加拿大</v>
      </c>
      <c r="AD590">
        <f t="shared" si="55"/>
        <v>302</v>
      </c>
      <c r="AE590">
        <f t="shared" si="56"/>
        <v>252</v>
      </c>
      <c r="AF590">
        <f t="shared" si="57"/>
        <v>252</v>
      </c>
      <c r="AG590">
        <f t="shared" si="58"/>
        <v>312</v>
      </c>
      <c r="AH590">
        <f t="shared" si="59"/>
        <v>192</v>
      </c>
    </row>
    <row r="591" ht="15" hidden="1" spans="1:34">
      <c r="A591" s="19" t="s">
        <v>1030</v>
      </c>
      <c r="B591" s="1" t="s">
        <v>1031</v>
      </c>
      <c r="C591" s="1" t="s">
        <v>10</v>
      </c>
      <c r="D591" s="1"/>
      <c r="E591" s="1"/>
      <c r="F591" s="1">
        <v>10</v>
      </c>
      <c r="G591" s="1">
        <v>10</v>
      </c>
      <c r="H591" s="1">
        <v>10</v>
      </c>
      <c r="I591" s="1">
        <v>10</v>
      </c>
      <c r="J591" s="1">
        <v>10</v>
      </c>
      <c r="K591" s="1">
        <v>10</v>
      </c>
      <c r="L591" s="1">
        <v>10</v>
      </c>
      <c r="M591" s="1">
        <v>10</v>
      </c>
      <c r="N591" s="1">
        <v>10</v>
      </c>
      <c r="O591" s="1">
        <v>10</v>
      </c>
      <c r="P591" s="1">
        <v>10</v>
      </c>
      <c r="Q591" s="1">
        <v>10</v>
      </c>
      <c r="R591" s="1">
        <v>10</v>
      </c>
      <c r="S591" s="1">
        <v>10</v>
      </c>
      <c r="T591" s="1">
        <v>10</v>
      </c>
      <c r="U591" s="1">
        <v>10</v>
      </c>
      <c r="V591" s="1">
        <v>10</v>
      </c>
      <c r="W591" s="1">
        <v>10</v>
      </c>
      <c r="X591" s="1">
        <v>10</v>
      </c>
      <c r="Y591" s="1">
        <v>10</v>
      </c>
      <c r="Z591" s="1">
        <v>10</v>
      </c>
      <c r="AA591" s="19" t="s">
        <v>2977</v>
      </c>
      <c r="AB591" s="22" t="s">
        <v>2979</v>
      </c>
      <c r="AC591" t="str">
        <f t="shared" si="54"/>
        <v>加拿大</v>
      </c>
      <c r="AD591">
        <f t="shared" si="55"/>
        <v>50</v>
      </c>
      <c r="AE591">
        <f t="shared" si="56"/>
        <v>40</v>
      </c>
      <c r="AF591">
        <f t="shared" si="57"/>
        <v>40</v>
      </c>
      <c r="AG591">
        <f t="shared" si="58"/>
        <v>50</v>
      </c>
      <c r="AH591">
        <f t="shared" si="59"/>
        <v>30</v>
      </c>
    </row>
    <row r="592" ht="15" hidden="1" spans="1:34">
      <c r="A592" s="19" t="s">
        <v>1032</v>
      </c>
      <c r="B592" s="1" t="s">
        <v>1033</v>
      </c>
      <c r="C592" s="1" t="s">
        <v>10</v>
      </c>
      <c r="D592" s="1"/>
      <c r="E592" s="1"/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9" t="s">
        <v>2977</v>
      </c>
      <c r="AB592" s="22" t="s">
        <v>2979</v>
      </c>
      <c r="AC592" t="str">
        <f t="shared" si="54"/>
        <v>加拿大</v>
      </c>
      <c r="AD592">
        <f t="shared" si="55"/>
        <v>0</v>
      </c>
      <c r="AE592">
        <f t="shared" si="56"/>
        <v>0</v>
      </c>
      <c r="AF592">
        <f t="shared" si="57"/>
        <v>0</v>
      </c>
      <c r="AG592">
        <f t="shared" si="58"/>
        <v>0</v>
      </c>
      <c r="AH592">
        <f t="shared" si="59"/>
        <v>0</v>
      </c>
    </row>
    <row r="593" ht="15" hidden="1" spans="1:34">
      <c r="A593" s="19" t="s">
        <v>1034</v>
      </c>
      <c r="B593" s="1" t="s">
        <v>1035</v>
      </c>
      <c r="C593" s="1" t="s">
        <v>10</v>
      </c>
      <c r="D593" s="1"/>
      <c r="E593" s="1"/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9" t="s">
        <v>2982</v>
      </c>
      <c r="AB593" s="22" t="s">
        <v>2979</v>
      </c>
      <c r="AC593" t="str">
        <f t="shared" si="54"/>
        <v>加拿大</v>
      </c>
      <c r="AD593">
        <f t="shared" si="55"/>
        <v>0</v>
      </c>
      <c r="AE593">
        <f t="shared" si="56"/>
        <v>0</v>
      </c>
      <c r="AF593">
        <f t="shared" si="57"/>
        <v>0</v>
      </c>
      <c r="AG593">
        <f t="shared" si="58"/>
        <v>0</v>
      </c>
      <c r="AH593">
        <f t="shared" si="59"/>
        <v>0</v>
      </c>
    </row>
    <row r="594" ht="15" hidden="1" spans="1:34">
      <c r="A594" s="19" t="s">
        <v>1036</v>
      </c>
      <c r="B594" s="1" t="s">
        <v>1037</v>
      </c>
      <c r="C594" s="1" t="s">
        <v>8</v>
      </c>
      <c r="D594" s="1"/>
      <c r="E594" s="1"/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9"/>
      <c r="AA594" s="19" t="s">
        <v>2975</v>
      </c>
      <c r="AB594" s="22" t="s">
        <v>2979</v>
      </c>
      <c r="AC594" t="str">
        <f t="shared" si="54"/>
        <v>墨西哥</v>
      </c>
      <c r="AD594">
        <f t="shared" si="55"/>
        <v>0</v>
      </c>
      <c r="AE594">
        <f t="shared" si="56"/>
        <v>0</v>
      </c>
      <c r="AF594">
        <f t="shared" si="57"/>
        <v>0</v>
      </c>
      <c r="AG594">
        <f t="shared" si="58"/>
        <v>0</v>
      </c>
      <c r="AH594">
        <f t="shared" si="59"/>
        <v>0</v>
      </c>
    </row>
    <row r="595" ht="15" hidden="1" spans="1:34">
      <c r="A595" s="19" t="s">
        <v>1038</v>
      </c>
      <c r="B595" s="1" t="s">
        <v>1039</v>
      </c>
      <c r="C595" s="1" t="s">
        <v>8</v>
      </c>
      <c r="D595" s="1"/>
      <c r="E595" s="1"/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9"/>
      <c r="AA595" s="19" t="s">
        <v>2975</v>
      </c>
      <c r="AB595" s="22" t="s">
        <v>2979</v>
      </c>
      <c r="AC595" t="str">
        <f t="shared" si="54"/>
        <v>墨西哥</v>
      </c>
      <c r="AD595">
        <f t="shared" si="55"/>
        <v>0</v>
      </c>
      <c r="AE595">
        <f t="shared" si="56"/>
        <v>0</v>
      </c>
      <c r="AF595">
        <f t="shared" si="57"/>
        <v>0</v>
      </c>
      <c r="AG595">
        <f t="shared" si="58"/>
        <v>0</v>
      </c>
      <c r="AH595">
        <f t="shared" si="59"/>
        <v>0</v>
      </c>
    </row>
    <row r="596" ht="15" hidden="1" spans="1:34">
      <c r="A596" s="19" t="s">
        <v>1040</v>
      </c>
      <c r="B596" s="1" t="s">
        <v>1041</v>
      </c>
      <c r="C596" s="1" t="s">
        <v>8</v>
      </c>
      <c r="D596" s="1"/>
      <c r="E596" s="1"/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9"/>
      <c r="AA596" s="19" t="s">
        <v>2975</v>
      </c>
      <c r="AB596" s="22" t="s">
        <v>2979</v>
      </c>
      <c r="AC596" t="str">
        <f t="shared" si="54"/>
        <v>墨西哥</v>
      </c>
      <c r="AD596">
        <f t="shared" si="55"/>
        <v>0</v>
      </c>
      <c r="AE596">
        <f t="shared" si="56"/>
        <v>0</v>
      </c>
      <c r="AF596">
        <f t="shared" si="57"/>
        <v>0</v>
      </c>
      <c r="AG596">
        <f t="shared" si="58"/>
        <v>0</v>
      </c>
      <c r="AH596">
        <f t="shared" si="59"/>
        <v>0</v>
      </c>
    </row>
    <row r="597" ht="15" hidden="1" spans="1:34">
      <c r="A597" s="19" t="s">
        <v>1042</v>
      </c>
      <c r="B597" s="1" t="s">
        <v>1043</v>
      </c>
      <c r="C597" s="1" t="s">
        <v>8</v>
      </c>
      <c r="D597" s="1"/>
      <c r="E597" s="1"/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9"/>
      <c r="AA597" s="19" t="s">
        <v>2975</v>
      </c>
      <c r="AB597" s="22" t="s">
        <v>2979</v>
      </c>
      <c r="AC597" t="str">
        <f t="shared" si="54"/>
        <v>墨西哥</v>
      </c>
      <c r="AD597">
        <f t="shared" si="55"/>
        <v>0</v>
      </c>
      <c r="AE597">
        <f t="shared" si="56"/>
        <v>0</v>
      </c>
      <c r="AF597">
        <f t="shared" si="57"/>
        <v>0</v>
      </c>
      <c r="AG597">
        <f t="shared" si="58"/>
        <v>0</v>
      </c>
      <c r="AH597">
        <f t="shared" si="59"/>
        <v>0</v>
      </c>
    </row>
    <row r="598" ht="15" hidden="1" spans="1:34">
      <c r="A598" s="19" t="s">
        <v>1044</v>
      </c>
      <c r="B598" s="1" t="s">
        <v>1043</v>
      </c>
      <c r="C598" s="1" t="s">
        <v>10</v>
      </c>
      <c r="D598" s="1"/>
      <c r="E598" s="1"/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9" t="s">
        <v>2982</v>
      </c>
      <c r="AB598" s="22" t="s">
        <v>2979</v>
      </c>
      <c r="AC598" t="str">
        <f t="shared" si="54"/>
        <v>加拿大</v>
      </c>
      <c r="AD598">
        <f t="shared" si="55"/>
        <v>0</v>
      </c>
      <c r="AE598">
        <f t="shared" si="56"/>
        <v>0</v>
      </c>
      <c r="AF598">
        <f t="shared" si="57"/>
        <v>0</v>
      </c>
      <c r="AG598">
        <f t="shared" si="58"/>
        <v>0</v>
      </c>
      <c r="AH598">
        <f t="shared" si="59"/>
        <v>0</v>
      </c>
    </row>
    <row r="599" ht="15" hidden="1" spans="1:34">
      <c r="A599" s="19" t="s">
        <v>1045</v>
      </c>
      <c r="B599" s="1" t="s">
        <v>1046</v>
      </c>
      <c r="C599" s="1" t="s">
        <v>10</v>
      </c>
      <c r="D599" s="1"/>
      <c r="E599" s="1"/>
      <c r="F599" s="1">
        <v>70</v>
      </c>
      <c r="G599" s="1">
        <v>70</v>
      </c>
      <c r="H599" s="1">
        <v>90</v>
      </c>
      <c r="I599" s="1">
        <v>70</v>
      </c>
      <c r="J599" s="1">
        <v>70</v>
      </c>
      <c r="K599" s="1">
        <v>70</v>
      </c>
      <c r="L599" s="1">
        <v>90</v>
      </c>
      <c r="M599" s="1">
        <v>70</v>
      </c>
      <c r="N599" s="1">
        <v>70</v>
      </c>
      <c r="O599" s="1">
        <v>70</v>
      </c>
      <c r="P599" s="1">
        <v>90</v>
      </c>
      <c r="Q599" s="1">
        <v>70</v>
      </c>
      <c r="R599" s="1">
        <v>70</v>
      </c>
      <c r="S599" s="1">
        <v>70</v>
      </c>
      <c r="T599" s="1">
        <v>70</v>
      </c>
      <c r="U599" s="1">
        <v>70</v>
      </c>
      <c r="V599" s="1">
        <v>70</v>
      </c>
      <c r="W599" s="1">
        <v>70</v>
      </c>
      <c r="X599" s="1">
        <v>70</v>
      </c>
      <c r="Y599" s="1">
        <v>70</v>
      </c>
      <c r="Z599" s="1">
        <v>70</v>
      </c>
      <c r="AA599" s="19" t="s">
        <v>2977</v>
      </c>
      <c r="AB599" s="22" t="s">
        <v>2979</v>
      </c>
      <c r="AC599" t="str">
        <f t="shared" si="54"/>
        <v>加拿大</v>
      </c>
      <c r="AD599">
        <f t="shared" si="55"/>
        <v>370</v>
      </c>
      <c r="AE599">
        <f t="shared" si="56"/>
        <v>300</v>
      </c>
      <c r="AF599">
        <f t="shared" si="57"/>
        <v>300</v>
      </c>
      <c r="AG599">
        <f t="shared" si="58"/>
        <v>350</v>
      </c>
      <c r="AH599">
        <f t="shared" si="59"/>
        <v>210</v>
      </c>
    </row>
    <row r="600" ht="15" hidden="1" spans="1:34">
      <c r="A600" s="19" t="s">
        <v>1047</v>
      </c>
      <c r="B600" s="1" t="s">
        <v>1046</v>
      </c>
      <c r="C600" s="1" t="s">
        <v>8</v>
      </c>
      <c r="D600" s="1"/>
      <c r="E600" s="1"/>
      <c r="F600" s="1">
        <v>0</v>
      </c>
      <c r="G600" s="1">
        <v>0</v>
      </c>
      <c r="H600" s="1">
        <v>0</v>
      </c>
      <c r="I600" s="1">
        <v>0</v>
      </c>
      <c r="J600" s="1">
        <v>15</v>
      </c>
      <c r="K600" s="1">
        <v>15</v>
      </c>
      <c r="L600" s="1">
        <v>15</v>
      </c>
      <c r="M600" s="1">
        <v>15</v>
      </c>
      <c r="N600" s="1">
        <v>14</v>
      </c>
      <c r="O600" s="1">
        <v>14</v>
      </c>
      <c r="P600" s="1">
        <v>14</v>
      </c>
      <c r="Q600" s="1">
        <v>14</v>
      </c>
      <c r="R600" s="1">
        <v>14</v>
      </c>
      <c r="S600" s="1">
        <v>14</v>
      </c>
      <c r="T600" s="1">
        <v>14</v>
      </c>
      <c r="U600" s="1">
        <v>14</v>
      </c>
      <c r="V600" s="1">
        <v>14</v>
      </c>
      <c r="W600" s="1">
        <v>14</v>
      </c>
      <c r="X600" s="1">
        <v>14</v>
      </c>
      <c r="Y600" s="1">
        <v>14</v>
      </c>
      <c r="Z600" s="19"/>
      <c r="AA600" s="19" t="s">
        <v>2975</v>
      </c>
      <c r="AB600" s="22" t="s">
        <v>2979</v>
      </c>
      <c r="AC600" t="str">
        <f t="shared" si="54"/>
        <v>墨西哥</v>
      </c>
      <c r="AD600">
        <f t="shared" si="55"/>
        <v>15</v>
      </c>
      <c r="AE600">
        <f t="shared" si="56"/>
        <v>59</v>
      </c>
      <c r="AF600">
        <f t="shared" si="57"/>
        <v>56</v>
      </c>
      <c r="AG600">
        <f t="shared" si="58"/>
        <v>70</v>
      </c>
      <c r="AH600">
        <f t="shared" si="59"/>
        <v>28</v>
      </c>
    </row>
    <row r="601" ht="15" hidden="1" spans="1:34">
      <c r="A601" s="19" t="s">
        <v>1048</v>
      </c>
      <c r="B601" s="1" t="s">
        <v>1049</v>
      </c>
      <c r="C601" s="1" t="s">
        <v>10</v>
      </c>
      <c r="D601" s="1"/>
      <c r="E601" s="1"/>
      <c r="F601" s="1">
        <v>5</v>
      </c>
      <c r="G601" s="1">
        <v>5</v>
      </c>
      <c r="H601" s="1">
        <v>5</v>
      </c>
      <c r="I601" s="1">
        <v>5</v>
      </c>
      <c r="J601" s="1">
        <v>5</v>
      </c>
      <c r="K601" s="1">
        <v>5</v>
      </c>
      <c r="L601" s="1">
        <v>5</v>
      </c>
      <c r="M601" s="1">
        <v>4</v>
      </c>
      <c r="N601" s="1">
        <v>4</v>
      </c>
      <c r="O601" s="1">
        <v>4</v>
      </c>
      <c r="P601" s="1">
        <v>4</v>
      </c>
      <c r="Q601" s="1">
        <v>4</v>
      </c>
      <c r="R601" s="1">
        <v>4</v>
      </c>
      <c r="S601" s="1">
        <v>4</v>
      </c>
      <c r="T601" s="1">
        <v>4</v>
      </c>
      <c r="U601" s="1">
        <v>4</v>
      </c>
      <c r="V601" s="1">
        <v>4</v>
      </c>
      <c r="W601" s="1">
        <v>4</v>
      </c>
      <c r="X601" s="1">
        <v>4</v>
      </c>
      <c r="Y601" s="1">
        <v>4</v>
      </c>
      <c r="Z601" s="1">
        <v>4</v>
      </c>
      <c r="AA601" s="19" t="s">
        <v>2977</v>
      </c>
      <c r="AB601" s="22" t="s">
        <v>2979</v>
      </c>
      <c r="AC601" t="str">
        <f t="shared" si="54"/>
        <v>加拿大</v>
      </c>
      <c r="AD601">
        <f t="shared" si="55"/>
        <v>25</v>
      </c>
      <c r="AE601">
        <f t="shared" si="56"/>
        <v>18</v>
      </c>
      <c r="AF601">
        <f t="shared" si="57"/>
        <v>16</v>
      </c>
      <c r="AG601">
        <f t="shared" si="58"/>
        <v>20</v>
      </c>
      <c r="AH601">
        <f t="shared" si="59"/>
        <v>12</v>
      </c>
    </row>
    <row r="602" ht="15" hidden="1" spans="1:34">
      <c r="A602" s="19" t="s">
        <v>1050</v>
      </c>
      <c r="B602" s="1" t="s">
        <v>1049</v>
      </c>
      <c r="C602" s="1" t="s">
        <v>8</v>
      </c>
      <c r="D602" s="1"/>
      <c r="E602" s="1"/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5</v>
      </c>
      <c r="Q602" s="1">
        <v>5</v>
      </c>
      <c r="R602" s="1">
        <v>5</v>
      </c>
      <c r="S602" s="1">
        <v>5</v>
      </c>
      <c r="T602" s="1">
        <v>5</v>
      </c>
      <c r="U602" s="1">
        <v>5</v>
      </c>
      <c r="V602" s="1">
        <v>5</v>
      </c>
      <c r="W602" s="1">
        <v>5</v>
      </c>
      <c r="X602" s="1">
        <v>5</v>
      </c>
      <c r="Y602" s="1">
        <v>5</v>
      </c>
      <c r="Z602" s="19"/>
      <c r="AA602" s="19" t="s">
        <v>2975</v>
      </c>
      <c r="AB602" s="22" t="s">
        <v>2979</v>
      </c>
      <c r="AC602" t="str">
        <f t="shared" si="54"/>
        <v>墨西哥</v>
      </c>
      <c r="AD602">
        <f t="shared" si="55"/>
        <v>0</v>
      </c>
      <c r="AE602">
        <f t="shared" si="56"/>
        <v>0</v>
      </c>
      <c r="AF602">
        <f t="shared" si="57"/>
        <v>15</v>
      </c>
      <c r="AG602">
        <f t="shared" si="58"/>
        <v>25</v>
      </c>
      <c r="AH602">
        <f t="shared" si="59"/>
        <v>10</v>
      </c>
    </row>
    <row r="603" ht="15" hidden="1" spans="1:34">
      <c r="A603" s="19" t="s">
        <v>1051</v>
      </c>
      <c r="B603" s="1" t="s">
        <v>1052</v>
      </c>
      <c r="C603" s="1" t="s">
        <v>10</v>
      </c>
      <c r="D603" s="1"/>
      <c r="E603" s="1"/>
      <c r="F603" s="1">
        <v>8</v>
      </c>
      <c r="G603" s="1">
        <v>8</v>
      </c>
      <c r="H603" s="1">
        <v>8</v>
      </c>
      <c r="I603" s="1">
        <v>8</v>
      </c>
      <c r="J603" s="1">
        <v>8</v>
      </c>
      <c r="K603" s="1">
        <v>8</v>
      </c>
      <c r="L603" s="1">
        <v>8</v>
      </c>
      <c r="M603" s="1">
        <v>8</v>
      </c>
      <c r="N603" s="1">
        <v>8</v>
      </c>
      <c r="O603" s="1">
        <v>8</v>
      </c>
      <c r="P603" s="1">
        <v>8</v>
      </c>
      <c r="Q603" s="1">
        <v>8</v>
      </c>
      <c r="R603" s="1">
        <v>8</v>
      </c>
      <c r="S603" s="1">
        <v>8</v>
      </c>
      <c r="T603" s="1">
        <v>8</v>
      </c>
      <c r="U603" s="1">
        <v>8</v>
      </c>
      <c r="V603" s="1">
        <v>8</v>
      </c>
      <c r="W603" s="1">
        <v>8</v>
      </c>
      <c r="X603" s="1">
        <v>8</v>
      </c>
      <c r="Y603" s="1">
        <v>8</v>
      </c>
      <c r="Z603" s="1">
        <v>8</v>
      </c>
      <c r="AA603" s="19" t="s">
        <v>2977</v>
      </c>
      <c r="AB603" s="22" t="s">
        <v>2979</v>
      </c>
      <c r="AC603" t="str">
        <f t="shared" si="54"/>
        <v>加拿大</v>
      </c>
      <c r="AD603">
        <f t="shared" si="55"/>
        <v>40</v>
      </c>
      <c r="AE603">
        <f t="shared" si="56"/>
        <v>32</v>
      </c>
      <c r="AF603">
        <f t="shared" si="57"/>
        <v>32</v>
      </c>
      <c r="AG603">
        <f t="shared" si="58"/>
        <v>40</v>
      </c>
      <c r="AH603">
        <f t="shared" si="59"/>
        <v>24</v>
      </c>
    </row>
    <row r="604" ht="15" hidden="1" spans="1:34">
      <c r="A604" s="19" t="s">
        <v>1053</v>
      </c>
      <c r="B604" s="1" t="s">
        <v>1054</v>
      </c>
      <c r="C604" s="1" t="s">
        <v>10</v>
      </c>
      <c r="D604" s="1"/>
      <c r="E604" s="1"/>
      <c r="F604" s="1">
        <v>0</v>
      </c>
      <c r="G604" s="1">
        <v>0</v>
      </c>
      <c r="H604" s="1">
        <v>2</v>
      </c>
      <c r="I604" s="1">
        <v>2</v>
      </c>
      <c r="J604" s="1">
        <v>2</v>
      </c>
      <c r="K604" s="1">
        <v>2</v>
      </c>
      <c r="L604" s="1">
        <v>2</v>
      </c>
      <c r="M604" s="1">
        <v>2</v>
      </c>
      <c r="N604" s="1">
        <v>2</v>
      </c>
      <c r="O604" s="1">
        <v>2</v>
      </c>
      <c r="P604" s="1">
        <v>2</v>
      </c>
      <c r="Q604" s="1">
        <v>2</v>
      </c>
      <c r="R604" s="1">
        <v>2</v>
      </c>
      <c r="S604" s="1">
        <v>2</v>
      </c>
      <c r="T604" s="1">
        <v>2</v>
      </c>
      <c r="U604" s="1">
        <v>2</v>
      </c>
      <c r="V604" s="1">
        <v>2</v>
      </c>
      <c r="W604" s="1">
        <v>2</v>
      </c>
      <c r="X604" s="1">
        <v>2</v>
      </c>
      <c r="Y604" s="1">
        <v>2</v>
      </c>
      <c r="Z604" s="1">
        <v>2</v>
      </c>
      <c r="AA604" s="19" t="s">
        <v>2977</v>
      </c>
      <c r="AB604" s="22" t="s">
        <v>2979</v>
      </c>
      <c r="AC604" t="str">
        <f t="shared" si="54"/>
        <v>加拿大</v>
      </c>
      <c r="AD604">
        <f t="shared" si="55"/>
        <v>6</v>
      </c>
      <c r="AE604">
        <f t="shared" si="56"/>
        <v>8</v>
      </c>
      <c r="AF604">
        <f t="shared" si="57"/>
        <v>8</v>
      </c>
      <c r="AG604">
        <f t="shared" si="58"/>
        <v>10</v>
      </c>
      <c r="AH604">
        <f t="shared" si="59"/>
        <v>6</v>
      </c>
    </row>
    <row r="605" ht="15" hidden="1" spans="1:34">
      <c r="A605" s="19" t="s">
        <v>1055</v>
      </c>
      <c r="B605" s="1" t="s">
        <v>1056</v>
      </c>
      <c r="C605" s="1" t="s">
        <v>8</v>
      </c>
      <c r="D605" s="1"/>
      <c r="E605" s="1"/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9"/>
      <c r="AA605" s="19" t="s">
        <v>2975</v>
      </c>
      <c r="AB605" s="22" t="s">
        <v>2979</v>
      </c>
      <c r="AC605" t="str">
        <f t="shared" si="54"/>
        <v>墨西哥</v>
      </c>
      <c r="AD605">
        <f t="shared" si="55"/>
        <v>0</v>
      </c>
      <c r="AE605">
        <f t="shared" si="56"/>
        <v>0</v>
      </c>
      <c r="AF605">
        <f t="shared" si="57"/>
        <v>0</v>
      </c>
      <c r="AG605">
        <f t="shared" si="58"/>
        <v>0</v>
      </c>
      <c r="AH605">
        <f t="shared" si="59"/>
        <v>0</v>
      </c>
    </row>
    <row r="606" ht="15" hidden="1" spans="1:34">
      <c r="A606" s="19" t="s">
        <v>1057</v>
      </c>
      <c r="B606" s="1" t="s">
        <v>1056</v>
      </c>
      <c r="C606" s="1" t="s">
        <v>10</v>
      </c>
      <c r="D606" s="1"/>
      <c r="E606" s="1"/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9" t="s">
        <v>2982</v>
      </c>
      <c r="AB606" s="22" t="s">
        <v>2979</v>
      </c>
      <c r="AC606" t="str">
        <f t="shared" si="54"/>
        <v>加拿大</v>
      </c>
      <c r="AD606">
        <f t="shared" si="55"/>
        <v>0</v>
      </c>
      <c r="AE606">
        <f t="shared" si="56"/>
        <v>0</v>
      </c>
      <c r="AF606">
        <f t="shared" si="57"/>
        <v>0</v>
      </c>
      <c r="AG606">
        <f t="shared" si="58"/>
        <v>0</v>
      </c>
      <c r="AH606">
        <f t="shared" si="59"/>
        <v>0</v>
      </c>
    </row>
    <row r="607" ht="15" hidden="1" spans="1:34">
      <c r="A607" s="19" t="s">
        <v>1058</v>
      </c>
      <c r="B607" s="1" t="s">
        <v>1059</v>
      </c>
      <c r="C607" s="1" t="s">
        <v>10</v>
      </c>
      <c r="D607" s="1"/>
      <c r="E607" s="1"/>
      <c r="F607" s="24">
        <v>21</v>
      </c>
      <c r="G607" s="24">
        <v>21</v>
      </c>
      <c r="H607" s="24">
        <v>21</v>
      </c>
      <c r="I607" s="24">
        <v>21</v>
      </c>
      <c r="J607" s="24">
        <v>21</v>
      </c>
      <c r="K607" s="24">
        <v>21</v>
      </c>
      <c r="L607" s="24">
        <v>21</v>
      </c>
      <c r="M607" s="24">
        <v>21</v>
      </c>
      <c r="N607" s="24">
        <v>21</v>
      </c>
      <c r="O607" s="24">
        <v>21</v>
      </c>
      <c r="P607" s="24">
        <v>21</v>
      </c>
      <c r="Q607" s="24">
        <v>21</v>
      </c>
      <c r="R607" s="24">
        <v>21</v>
      </c>
      <c r="S607" s="24">
        <v>21</v>
      </c>
      <c r="T607" s="24">
        <v>21</v>
      </c>
      <c r="U607" s="24">
        <v>21</v>
      </c>
      <c r="V607" s="24">
        <v>21</v>
      </c>
      <c r="W607" s="24">
        <v>21</v>
      </c>
      <c r="X607" s="24">
        <v>21</v>
      </c>
      <c r="Y607" s="24">
        <v>21</v>
      </c>
      <c r="Z607" s="24">
        <v>21</v>
      </c>
      <c r="AA607" s="19" t="s">
        <v>2977</v>
      </c>
      <c r="AB607" s="22" t="s">
        <v>2979</v>
      </c>
      <c r="AC607" t="str">
        <f t="shared" si="54"/>
        <v>加拿大</v>
      </c>
      <c r="AD607">
        <f t="shared" si="55"/>
        <v>105</v>
      </c>
      <c r="AE607">
        <f t="shared" si="56"/>
        <v>84</v>
      </c>
      <c r="AF607">
        <f t="shared" si="57"/>
        <v>84</v>
      </c>
      <c r="AG607">
        <f t="shared" si="58"/>
        <v>105</v>
      </c>
      <c r="AH607">
        <f t="shared" si="59"/>
        <v>63</v>
      </c>
    </row>
    <row r="608" ht="15" hidden="1" spans="1:34">
      <c r="A608" s="19" t="s">
        <v>1060</v>
      </c>
      <c r="B608" s="1" t="s">
        <v>1061</v>
      </c>
      <c r="C608" s="1" t="s">
        <v>10</v>
      </c>
      <c r="D608" s="1"/>
      <c r="E608" s="1"/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9" t="s">
        <v>2977</v>
      </c>
      <c r="AB608" s="22" t="s">
        <v>2979</v>
      </c>
      <c r="AC608" t="str">
        <f t="shared" si="54"/>
        <v>加拿大</v>
      </c>
      <c r="AD608">
        <f t="shared" si="55"/>
        <v>0</v>
      </c>
      <c r="AE608">
        <f t="shared" si="56"/>
        <v>0</v>
      </c>
      <c r="AF608">
        <f t="shared" si="57"/>
        <v>0</v>
      </c>
      <c r="AG608">
        <f t="shared" si="58"/>
        <v>0</v>
      </c>
      <c r="AH608">
        <f t="shared" si="59"/>
        <v>0</v>
      </c>
    </row>
    <row r="609" ht="15" hidden="1" spans="1:34">
      <c r="A609" s="19" t="s">
        <v>1062</v>
      </c>
      <c r="B609" s="1" t="s">
        <v>1063</v>
      </c>
      <c r="C609" s="1" t="s">
        <v>8</v>
      </c>
      <c r="D609" s="1"/>
      <c r="E609" s="1"/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1</v>
      </c>
      <c r="Q609" s="1">
        <v>1</v>
      </c>
      <c r="R609" s="1">
        <v>2</v>
      </c>
      <c r="S609" s="1">
        <v>2</v>
      </c>
      <c r="T609" s="1">
        <v>2</v>
      </c>
      <c r="U609" s="1">
        <v>2</v>
      </c>
      <c r="V609" s="1">
        <v>2</v>
      </c>
      <c r="W609" s="1">
        <v>2</v>
      </c>
      <c r="X609" s="1">
        <v>2</v>
      </c>
      <c r="Y609" s="1">
        <v>2</v>
      </c>
      <c r="Z609" s="19"/>
      <c r="AA609" s="19" t="s">
        <v>2975</v>
      </c>
      <c r="AB609" s="22" t="s">
        <v>2979</v>
      </c>
      <c r="AC609" t="str">
        <f t="shared" si="54"/>
        <v>墨西哥</v>
      </c>
      <c r="AD609">
        <f t="shared" si="55"/>
        <v>0</v>
      </c>
      <c r="AE609">
        <f t="shared" si="56"/>
        <v>0</v>
      </c>
      <c r="AF609">
        <f t="shared" si="57"/>
        <v>4</v>
      </c>
      <c r="AG609">
        <f t="shared" si="58"/>
        <v>10</v>
      </c>
      <c r="AH609">
        <f t="shared" si="59"/>
        <v>4</v>
      </c>
    </row>
    <row r="610" ht="15" hidden="1" spans="1:34">
      <c r="A610" s="19" t="s">
        <v>1064</v>
      </c>
      <c r="B610" s="1" t="s">
        <v>1065</v>
      </c>
      <c r="C610" s="1" t="s">
        <v>8</v>
      </c>
      <c r="D610" s="1"/>
      <c r="E610" s="1"/>
      <c r="F610" s="1">
        <v>3</v>
      </c>
      <c r="G610" s="1">
        <v>3</v>
      </c>
      <c r="H610" s="1">
        <v>3</v>
      </c>
      <c r="I610" s="1">
        <v>3</v>
      </c>
      <c r="J610" s="1">
        <v>3</v>
      </c>
      <c r="K610" s="1">
        <v>3</v>
      </c>
      <c r="L610" s="1">
        <v>2</v>
      </c>
      <c r="M610" s="1">
        <v>2</v>
      </c>
      <c r="N610" s="1">
        <v>2</v>
      </c>
      <c r="O610" s="1">
        <v>2</v>
      </c>
      <c r="P610" s="1">
        <v>2</v>
      </c>
      <c r="Q610" s="1">
        <v>2</v>
      </c>
      <c r="R610" s="1">
        <v>2</v>
      </c>
      <c r="S610" s="1">
        <v>2</v>
      </c>
      <c r="T610" s="1">
        <v>2</v>
      </c>
      <c r="U610" s="1">
        <v>2</v>
      </c>
      <c r="V610" s="1">
        <v>2</v>
      </c>
      <c r="W610" s="1">
        <v>2</v>
      </c>
      <c r="X610" s="1">
        <v>2</v>
      </c>
      <c r="Y610" s="1">
        <v>2</v>
      </c>
      <c r="Z610" s="19"/>
      <c r="AA610" s="19" t="s">
        <v>2975</v>
      </c>
      <c r="AB610" s="22" t="s">
        <v>2979</v>
      </c>
      <c r="AC610" t="str">
        <f t="shared" si="54"/>
        <v>墨西哥</v>
      </c>
      <c r="AD610">
        <f t="shared" si="55"/>
        <v>15</v>
      </c>
      <c r="AE610">
        <f t="shared" si="56"/>
        <v>9</v>
      </c>
      <c r="AF610">
        <f t="shared" si="57"/>
        <v>8</v>
      </c>
      <c r="AG610">
        <f t="shared" si="58"/>
        <v>10</v>
      </c>
      <c r="AH610">
        <f t="shared" si="59"/>
        <v>4</v>
      </c>
    </row>
    <row r="611" ht="15" hidden="1" spans="1:34">
      <c r="A611" s="19" t="s">
        <v>1066</v>
      </c>
      <c r="B611" s="1" t="s">
        <v>1067</v>
      </c>
      <c r="C611" s="1" t="s">
        <v>8</v>
      </c>
      <c r="D611" s="1"/>
      <c r="E611" s="1"/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9"/>
      <c r="AA611" s="19" t="s">
        <v>2975</v>
      </c>
      <c r="AB611" s="22" t="s">
        <v>2979</v>
      </c>
      <c r="AC611" t="str">
        <f t="shared" si="54"/>
        <v>墨西哥</v>
      </c>
      <c r="AD611">
        <f t="shared" si="55"/>
        <v>0</v>
      </c>
      <c r="AE611">
        <f t="shared" si="56"/>
        <v>0</v>
      </c>
      <c r="AF611">
        <f t="shared" si="57"/>
        <v>0</v>
      </c>
      <c r="AG611">
        <f t="shared" si="58"/>
        <v>0</v>
      </c>
      <c r="AH611">
        <f t="shared" si="59"/>
        <v>0</v>
      </c>
    </row>
    <row r="612" ht="15" hidden="1" spans="1:34">
      <c r="A612" s="19" t="s">
        <v>1068</v>
      </c>
      <c r="B612" s="1" t="s">
        <v>1069</v>
      </c>
      <c r="C612" s="1" t="s">
        <v>10</v>
      </c>
      <c r="D612" s="1" t="s">
        <v>1070</v>
      </c>
      <c r="E612" s="1"/>
      <c r="F612" s="1">
        <v>7</v>
      </c>
      <c r="G612" s="1">
        <v>7</v>
      </c>
      <c r="H612" s="1">
        <v>7</v>
      </c>
      <c r="I612" s="1">
        <v>7</v>
      </c>
      <c r="J612" s="1">
        <v>7</v>
      </c>
      <c r="K612" s="1">
        <v>7</v>
      </c>
      <c r="L612" s="1">
        <v>7</v>
      </c>
      <c r="M612" s="1">
        <v>7</v>
      </c>
      <c r="N612" s="1">
        <v>7</v>
      </c>
      <c r="O612" s="1">
        <v>7</v>
      </c>
      <c r="P612" s="1">
        <v>7</v>
      </c>
      <c r="Q612" s="1">
        <v>7</v>
      </c>
      <c r="R612" s="1">
        <v>7</v>
      </c>
      <c r="S612" s="1">
        <v>7</v>
      </c>
      <c r="T612" s="1">
        <v>7</v>
      </c>
      <c r="U612" s="1">
        <v>7</v>
      </c>
      <c r="V612" s="1">
        <v>7</v>
      </c>
      <c r="W612" s="1">
        <v>7</v>
      </c>
      <c r="X612" s="1">
        <v>7</v>
      </c>
      <c r="Y612" s="1">
        <v>7</v>
      </c>
      <c r="Z612" s="1">
        <v>7</v>
      </c>
      <c r="AA612" s="19" t="s">
        <v>2977</v>
      </c>
      <c r="AB612" s="22" t="s">
        <v>2979</v>
      </c>
      <c r="AC612" t="str">
        <f t="shared" si="54"/>
        <v>加拿大</v>
      </c>
      <c r="AD612">
        <f t="shared" si="55"/>
        <v>35</v>
      </c>
      <c r="AE612">
        <f t="shared" si="56"/>
        <v>28</v>
      </c>
      <c r="AF612">
        <f t="shared" si="57"/>
        <v>28</v>
      </c>
      <c r="AG612">
        <f t="shared" si="58"/>
        <v>35</v>
      </c>
      <c r="AH612">
        <f t="shared" si="59"/>
        <v>21</v>
      </c>
    </row>
    <row r="613" ht="15" hidden="1" spans="1:34">
      <c r="A613" s="19" t="s">
        <v>1071</v>
      </c>
      <c r="B613" s="1" t="s">
        <v>1069</v>
      </c>
      <c r="C613" s="1" t="s">
        <v>8</v>
      </c>
      <c r="D613" s="1"/>
      <c r="E613" s="1"/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9"/>
      <c r="AA613" s="19" t="s">
        <v>2975</v>
      </c>
      <c r="AB613" s="22" t="s">
        <v>2979</v>
      </c>
      <c r="AC613" t="str">
        <f t="shared" si="54"/>
        <v>墨西哥</v>
      </c>
      <c r="AD613">
        <f t="shared" si="55"/>
        <v>0</v>
      </c>
      <c r="AE613">
        <f t="shared" si="56"/>
        <v>0</v>
      </c>
      <c r="AF613">
        <f t="shared" si="57"/>
        <v>0</v>
      </c>
      <c r="AG613">
        <f t="shared" si="58"/>
        <v>0</v>
      </c>
      <c r="AH613">
        <f t="shared" si="59"/>
        <v>0</v>
      </c>
    </row>
    <row r="614" ht="15" hidden="1" spans="1:34">
      <c r="A614" s="19" t="s">
        <v>1072</v>
      </c>
      <c r="B614" s="1" t="s">
        <v>1073</v>
      </c>
      <c r="C614" s="1" t="s">
        <v>8</v>
      </c>
      <c r="D614" s="1"/>
      <c r="E614" s="1"/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9"/>
      <c r="AA614" s="19" t="e">
        <v>#N/A</v>
      </c>
      <c r="AB614" s="22" t="s">
        <v>2979</v>
      </c>
      <c r="AC614" t="str">
        <f t="shared" si="54"/>
        <v>墨西哥</v>
      </c>
      <c r="AD614">
        <f t="shared" si="55"/>
        <v>0</v>
      </c>
      <c r="AE614">
        <f t="shared" si="56"/>
        <v>0</v>
      </c>
      <c r="AF614">
        <f t="shared" si="57"/>
        <v>0</v>
      </c>
      <c r="AG614">
        <f t="shared" si="58"/>
        <v>0</v>
      </c>
      <c r="AH614">
        <f t="shared" si="59"/>
        <v>0</v>
      </c>
    </row>
    <row r="615" ht="15" hidden="1" spans="1:34">
      <c r="A615" s="19" t="s">
        <v>1074</v>
      </c>
      <c r="B615" s="1" t="s">
        <v>1075</v>
      </c>
      <c r="C615" s="1" t="s">
        <v>10</v>
      </c>
      <c r="D615" s="1"/>
      <c r="E615" s="1"/>
      <c r="F615" s="1">
        <v>0</v>
      </c>
      <c r="G615" s="1">
        <v>0</v>
      </c>
      <c r="H615" s="1">
        <v>3</v>
      </c>
      <c r="I615" s="1">
        <v>3</v>
      </c>
      <c r="J615" s="1">
        <v>3</v>
      </c>
      <c r="K615" s="1">
        <v>3</v>
      </c>
      <c r="L615" s="1">
        <v>3</v>
      </c>
      <c r="M615" s="1">
        <v>3</v>
      </c>
      <c r="N615" s="1">
        <v>3</v>
      </c>
      <c r="O615" s="1">
        <v>3</v>
      </c>
      <c r="P615" s="1">
        <v>3</v>
      </c>
      <c r="Q615" s="1">
        <v>3</v>
      </c>
      <c r="R615" s="1">
        <v>3</v>
      </c>
      <c r="S615" s="1">
        <v>3</v>
      </c>
      <c r="T615" s="1">
        <v>3</v>
      </c>
      <c r="U615" s="1">
        <v>3</v>
      </c>
      <c r="V615" s="1">
        <v>3</v>
      </c>
      <c r="W615" s="1">
        <v>3</v>
      </c>
      <c r="X615" s="1">
        <v>3</v>
      </c>
      <c r="Y615" s="1">
        <v>3</v>
      </c>
      <c r="Z615" s="1">
        <v>3</v>
      </c>
      <c r="AA615" s="19" t="s">
        <v>2977</v>
      </c>
      <c r="AB615" s="22" t="s">
        <v>2979</v>
      </c>
      <c r="AC615" t="str">
        <f t="shared" si="54"/>
        <v>加拿大</v>
      </c>
      <c r="AD615">
        <f t="shared" si="55"/>
        <v>9</v>
      </c>
      <c r="AE615">
        <f t="shared" si="56"/>
        <v>12</v>
      </c>
      <c r="AF615">
        <f t="shared" si="57"/>
        <v>12</v>
      </c>
      <c r="AG615">
        <f t="shared" si="58"/>
        <v>15</v>
      </c>
      <c r="AH615">
        <f t="shared" si="59"/>
        <v>9</v>
      </c>
    </row>
    <row r="616" ht="15" hidden="1" spans="1:34">
      <c r="A616" s="19" t="s">
        <v>1076</v>
      </c>
      <c r="B616" s="1" t="s">
        <v>1077</v>
      </c>
      <c r="C616" s="1" t="s">
        <v>10</v>
      </c>
      <c r="D616" s="1"/>
      <c r="E616" s="1"/>
      <c r="F616" s="1">
        <v>7</v>
      </c>
      <c r="G616" s="1">
        <v>7</v>
      </c>
      <c r="H616" s="1">
        <v>7</v>
      </c>
      <c r="I616" s="1">
        <v>7</v>
      </c>
      <c r="J616" s="1">
        <v>7</v>
      </c>
      <c r="K616" s="1">
        <v>7</v>
      </c>
      <c r="L616" s="1">
        <v>7</v>
      </c>
      <c r="M616" s="1">
        <v>7</v>
      </c>
      <c r="N616" s="1">
        <v>7</v>
      </c>
      <c r="O616" s="1">
        <v>7</v>
      </c>
      <c r="P616" s="1">
        <v>7</v>
      </c>
      <c r="Q616" s="1">
        <v>7</v>
      </c>
      <c r="R616" s="1">
        <v>7</v>
      </c>
      <c r="S616" s="1">
        <v>7</v>
      </c>
      <c r="T616" s="1">
        <v>7</v>
      </c>
      <c r="U616" s="1">
        <v>7</v>
      </c>
      <c r="V616" s="1">
        <v>7</v>
      </c>
      <c r="W616" s="1">
        <v>7</v>
      </c>
      <c r="X616" s="1">
        <v>7</v>
      </c>
      <c r="Y616" s="1">
        <v>7</v>
      </c>
      <c r="Z616" s="1">
        <v>7</v>
      </c>
      <c r="AA616" s="19" t="s">
        <v>2977</v>
      </c>
      <c r="AB616" s="22" t="s">
        <v>2979</v>
      </c>
      <c r="AC616" t="str">
        <f t="shared" si="54"/>
        <v>加拿大</v>
      </c>
      <c r="AD616">
        <f t="shared" si="55"/>
        <v>35</v>
      </c>
      <c r="AE616">
        <f t="shared" si="56"/>
        <v>28</v>
      </c>
      <c r="AF616">
        <f t="shared" si="57"/>
        <v>28</v>
      </c>
      <c r="AG616">
        <f t="shared" si="58"/>
        <v>35</v>
      </c>
      <c r="AH616">
        <f t="shared" si="59"/>
        <v>21</v>
      </c>
    </row>
    <row r="617" ht="15" hidden="1" spans="1:34">
      <c r="A617" s="19" t="s">
        <v>1078</v>
      </c>
      <c r="B617" s="1" t="s">
        <v>1079</v>
      </c>
      <c r="C617" s="1" t="s">
        <v>8</v>
      </c>
      <c r="D617" s="1"/>
      <c r="E617" s="1"/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9"/>
      <c r="AA617" s="19" t="e">
        <v>#N/A</v>
      </c>
      <c r="AB617" s="22" t="s">
        <v>2979</v>
      </c>
      <c r="AC617" t="str">
        <f t="shared" si="54"/>
        <v>墨西哥</v>
      </c>
      <c r="AD617">
        <f t="shared" si="55"/>
        <v>0</v>
      </c>
      <c r="AE617">
        <f t="shared" si="56"/>
        <v>0</v>
      </c>
      <c r="AF617">
        <f t="shared" si="57"/>
        <v>0</v>
      </c>
      <c r="AG617">
        <f t="shared" si="58"/>
        <v>0</v>
      </c>
      <c r="AH617">
        <f t="shared" si="59"/>
        <v>0</v>
      </c>
    </row>
    <row r="618" ht="15" hidden="1" spans="1:34">
      <c r="A618" s="19" t="s">
        <v>1080</v>
      </c>
      <c r="B618" s="1" t="s">
        <v>1081</v>
      </c>
      <c r="C618" s="1" t="s">
        <v>10</v>
      </c>
      <c r="D618" s="1"/>
      <c r="E618" s="1"/>
      <c r="F618" s="24">
        <v>7</v>
      </c>
      <c r="G618" s="24">
        <v>7</v>
      </c>
      <c r="H618" s="24">
        <v>10</v>
      </c>
      <c r="I618" s="24">
        <v>7</v>
      </c>
      <c r="J618" s="24">
        <v>7</v>
      </c>
      <c r="K618" s="24">
        <v>7</v>
      </c>
      <c r="L618" s="24">
        <v>10</v>
      </c>
      <c r="M618" s="24">
        <v>7</v>
      </c>
      <c r="N618" s="24">
        <v>7</v>
      </c>
      <c r="O618" s="24">
        <v>7</v>
      </c>
      <c r="P618" s="24">
        <v>10</v>
      </c>
      <c r="Q618" s="24">
        <v>7</v>
      </c>
      <c r="R618" s="24">
        <v>7</v>
      </c>
      <c r="S618" s="24">
        <v>7</v>
      </c>
      <c r="T618" s="24">
        <v>10</v>
      </c>
      <c r="U618" s="24">
        <v>7</v>
      </c>
      <c r="V618" s="24">
        <v>7</v>
      </c>
      <c r="W618" s="24">
        <v>7</v>
      </c>
      <c r="X618" s="24">
        <v>10</v>
      </c>
      <c r="Y618" s="24">
        <v>7</v>
      </c>
      <c r="Z618" s="24">
        <v>7</v>
      </c>
      <c r="AA618" s="19" t="s">
        <v>2977</v>
      </c>
      <c r="AB618" s="22" t="s">
        <v>2979</v>
      </c>
      <c r="AC618" t="str">
        <f t="shared" si="54"/>
        <v>加拿大</v>
      </c>
      <c r="AD618">
        <f t="shared" si="55"/>
        <v>38</v>
      </c>
      <c r="AE618">
        <f t="shared" si="56"/>
        <v>31</v>
      </c>
      <c r="AF618">
        <f t="shared" si="57"/>
        <v>31</v>
      </c>
      <c r="AG618">
        <f t="shared" si="58"/>
        <v>38</v>
      </c>
      <c r="AH618">
        <f t="shared" si="59"/>
        <v>24</v>
      </c>
    </row>
    <row r="619" ht="15" hidden="1" spans="1:34">
      <c r="A619" s="19" t="s">
        <v>1082</v>
      </c>
      <c r="B619" s="1" t="s">
        <v>1083</v>
      </c>
      <c r="C619" s="1" t="s">
        <v>10</v>
      </c>
      <c r="D619" s="1"/>
      <c r="E619" s="1"/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9" t="s">
        <v>2982</v>
      </c>
      <c r="AB619" s="22" t="s">
        <v>2979</v>
      </c>
      <c r="AC619" t="str">
        <f t="shared" si="54"/>
        <v>加拿大</v>
      </c>
      <c r="AD619">
        <f t="shared" si="55"/>
        <v>0</v>
      </c>
      <c r="AE619">
        <f t="shared" si="56"/>
        <v>0</v>
      </c>
      <c r="AF619">
        <f t="shared" si="57"/>
        <v>0</v>
      </c>
      <c r="AG619">
        <f t="shared" si="58"/>
        <v>0</v>
      </c>
      <c r="AH619">
        <f t="shared" si="59"/>
        <v>0</v>
      </c>
    </row>
    <row r="620" ht="15" hidden="1" spans="1:34">
      <c r="A620" s="19" t="s">
        <v>1084</v>
      </c>
      <c r="B620" s="1" t="s">
        <v>1085</v>
      </c>
      <c r="C620" s="1" t="s">
        <v>10</v>
      </c>
      <c r="D620" s="1"/>
      <c r="E620" s="1"/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9" t="s">
        <v>2982</v>
      </c>
      <c r="AB620" s="22" t="s">
        <v>2979</v>
      </c>
      <c r="AC620" t="str">
        <f t="shared" si="54"/>
        <v>加拿大</v>
      </c>
      <c r="AD620">
        <f t="shared" si="55"/>
        <v>0</v>
      </c>
      <c r="AE620">
        <f t="shared" si="56"/>
        <v>0</v>
      </c>
      <c r="AF620">
        <f t="shared" si="57"/>
        <v>0</v>
      </c>
      <c r="AG620">
        <f t="shared" si="58"/>
        <v>0</v>
      </c>
      <c r="AH620">
        <f t="shared" si="59"/>
        <v>0</v>
      </c>
    </row>
    <row r="621" ht="15" hidden="1" spans="1:34">
      <c r="A621" s="19" t="s">
        <v>1086</v>
      </c>
      <c r="B621" s="1" t="s">
        <v>1087</v>
      </c>
      <c r="C621" s="1" t="s">
        <v>10</v>
      </c>
      <c r="D621" s="1"/>
      <c r="E621" s="1"/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9" t="s">
        <v>2982</v>
      </c>
      <c r="AB621" s="22" t="s">
        <v>2979</v>
      </c>
      <c r="AC621" t="str">
        <f t="shared" si="54"/>
        <v>加拿大</v>
      </c>
      <c r="AD621">
        <f t="shared" si="55"/>
        <v>0</v>
      </c>
      <c r="AE621">
        <f t="shared" si="56"/>
        <v>0</v>
      </c>
      <c r="AF621">
        <f t="shared" si="57"/>
        <v>0</v>
      </c>
      <c r="AG621">
        <f t="shared" si="58"/>
        <v>0</v>
      </c>
      <c r="AH621">
        <f t="shared" si="59"/>
        <v>0</v>
      </c>
    </row>
    <row r="622" ht="15" hidden="1" spans="1:34">
      <c r="A622" s="19" t="s">
        <v>1088</v>
      </c>
      <c r="B622" s="1" t="s">
        <v>1089</v>
      </c>
      <c r="C622" s="1" t="s">
        <v>10</v>
      </c>
      <c r="D622" s="1"/>
      <c r="E622" s="1"/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9" t="s">
        <v>2982</v>
      </c>
      <c r="AB622" s="22" t="s">
        <v>2979</v>
      </c>
      <c r="AC622" t="str">
        <f t="shared" si="54"/>
        <v>加拿大</v>
      </c>
      <c r="AD622">
        <f t="shared" si="55"/>
        <v>0</v>
      </c>
      <c r="AE622">
        <f t="shared" si="56"/>
        <v>0</v>
      </c>
      <c r="AF622">
        <f t="shared" si="57"/>
        <v>0</v>
      </c>
      <c r="AG622">
        <f t="shared" si="58"/>
        <v>0</v>
      </c>
      <c r="AH622">
        <f t="shared" si="59"/>
        <v>0</v>
      </c>
    </row>
    <row r="623" ht="15" hidden="1" spans="1:34">
      <c r="A623" s="19" t="s">
        <v>1090</v>
      </c>
      <c r="B623" s="1" t="s">
        <v>1091</v>
      </c>
      <c r="C623" s="1" t="s">
        <v>10</v>
      </c>
      <c r="D623" s="1"/>
      <c r="E623" s="1"/>
      <c r="F623" s="1">
        <v>2</v>
      </c>
      <c r="G623" s="1">
        <v>2</v>
      </c>
      <c r="H623" s="1">
        <v>2</v>
      </c>
      <c r="I623" s="1">
        <v>2</v>
      </c>
      <c r="J623" s="1">
        <v>2</v>
      </c>
      <c r="K623" s="1">
        <v>2</v>
      </c>
      <c r="L623" s="1">
        <v>2</v>
      </c>
      <c r="M623" s="1">
        <v>2</v>
      </c>
      <c r="N623" s="1">
        <v>2</v>
      </c>
      <c r="O623" s="1">
        <v>2</v>
      </c>
      <c r="P623" s="1">
        <v>2</v>
      </c>
      <c r="Q623" s="1">
        <v>2</v>
      </c>
      <c r="R623" s="1">
        <v>2</v>
      </c>
      <c r="S623" s="1">
        <v>2</v>
      </c>
      <c r="T623" s="1">
        <v>2</v>
      </c>
      <c r="U623" s="1">
        <v>2</v>
      </c>
      <c r="V623" s="1">
        <v>2</v>
      </c>
      <c r="W623" s="1">
        <v>2</v>
      </c>
      <c r="X623" s="1">
        <v>2</v>
      </c>
      <c r="Y623" s="1">
        <v>2</v>
      </c>
      <c r="Z623" s="1">
        <v>2</v>
      </c>
      <c r="AA623" s="19" t="s">
        <v>2977</v>
      </c>
      <c r="AB623" s="22" t="s">
        <v>2981</v>
      </c>
      <c r="AC623" t="str">
        <f t="shared" si="54"/>
        <v>加拿大</v>
      </c>
      <c r="AD623">
        <f t="shared" si="55"/>
        <v>10</v>
      </c>
      <c r="AE623">
        <f t="shared" si="56"/>
        <v>8</v>
      </c>
      <c r="AF623">
        <f t="shared" si="57"/>
        <v>8</v>
      </c>
      <c r="AG623">
        <f t="shared" si="58"/>
        <v>10</v>
      </c>
      <c r="AH623">
        <f t="shared" si="59"/>
        <v>6</v>
      </c>
    </row>
    <row r="624" ht="15" hidden="1" spans="1:34">
      <c r="A624" s="19" t="s">
        <v>1092</v>
      </c>
      <c r="B624" s="1" t="s">
        <v>1093</v>
      </c>
      <c r="C624" s="1" t="s">
        <v>10</v>
      </c>
      <c r="D624" s="1"/>
      <c r="E624" s="1"/>
      <c r="F624" s="1">
        <v>1</v>
      </c>
      <c r="G624" s="1">
        <v>1</v>
      </c>
      <c r="H624" s="1">
        <v>1</v>
      </c>
      <c r="I624" s="1">
        <v>1</v>
      </c>
      <c r="J624" s="1">
        <v>1</v>
      </c>
      <c r="K624" s="1">
        <v>1</v>
      </c>
      <c r="L624" s="1">
        <v>1</v>
      </c>
      <c r="M624" s="1">
        <v>1</v>
      </c>
      <c r="N624" s="1">
        <v>1</v>
      </c>
      <c r="O624" s="1">
        <v>1</v>
      </c>
      <c r="P624" s="1">
        <v>1</v>
      </c>
      <c r="Q624" s="1">
        <v>1</v>
      </c>
      <c r="R624" s="1">
        <v>1</v>
      </c>
      <c r="S624" s="1">
        <v>1</v>
      </c>
      <c r="T624" s="1">
        <v>1</v>
      </c>
      <c r="U624" s="1">
        <v>1</v>
      </c>
      <c r="V624" s="1">
        <v>1</v>
      </c>
      <c r="W624" s="1">
        <v>1</v>
      </c>
      <c r="X624" s="1">
        <v>1</v>
      </c>
      <c r="Y624" s="1">
        <v>1</v>
      </c>
      <c r="Z624" s="1">
        <v>1</v>
      </c>
      <c r="AA624" s="19" t="s">
        <v>2977</v>
      </c>
      <c r="AB624" s="22" t="s">
        <v>2981</v>
      </c>
      <c r="AC624" t="str">
        <f t="shared" si="54"/>
        <v>加拿大</v>
      </c>
      <c r="AD624">
        <f t="shared" si="55"/>
        <v>5</v>
      </c>
      <c r="AE624">
        <f t="shared" si="56"/>
        <v>4</v>
      </c>
      <c r="AF624">
        <f t="shared" si="57"/>
        <v>4</v>
      </c>
      <c r="AG624">
        <f t="shared" si="58"/>
        <v>5</v>
      </c>
      <c r="AH624">
        <f t="shared" si="59"/>
        <v>3</v>
      </c>
    </row>
    <row r="625" ht="15" hidden="1" spans="1:34">
      <c r="A625" s="19" t="s">
        <v>1094</v>
      </c>
      <c r="B625" s="1" t="s">
        <v>1095</v>
      </c>
      <c r="C625" s="1" t="s">
        <v>8</v>
      </c>
      <c r="D625" s="1"/>
      <c r="E625" s="1"/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9"/>
      <c r="AA625" s="19" t="s">
        <v>2975</v>
      </c>
      <c r="AB625" s="22" t="s">
        <v>2981</v>
      </c>
      <c r="AC625" t="str">
        <f t="shared" si="54"/>
        <v>墨西哥</v>
      </c>
      <c r="AD625">
        <f t="shared" si="55"/>
        <v>0</v>
      </c>
      <c r="AE625">
        <f t="shared" si="56"/>
        <v>0</v>
      </c>
      <c r="AF625">
        <f t="shared" si="57"/>
        <v>0</v>
      </c>
      <c r="AG625">
        <f t="shared" si="58"/>
        <v>0</v>
      </c>
      <c r="AH625">
        <f t="shared" si="59"/>
        <v>0</v>
      </c>
    </row>
    <row r="626" ht="15" hidden="1" spans="1:34">
      <c r="A626" s="19" t="s">
        <v>1096</v>
      </c>
      <c r="B626" s="1" t="s">
        <v>1095</v>
      </c>
      <c r="C626" s="1" t="s">
        <v>10</v>
      </c>
      <c r="D626" s="1"/>
      <c r="E626" s="1"/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9" t="s">
        <v>2982</v>
      </c>
      <c r="AB626" s="22" t="s">
        <v>2981</v>
      </c>
      <c r="AC626" t="str">
        <f t="shared" si="54"/>
        <v>加拿大</v>
      </c>
      <c r="AD626">
        <f t="shared" si="55"/>
        <v>0</v>
      </c>
      <c r="AE626">
        <f t="shared" si="56"/>
        <v>0</v>
      </c>
      <c r="AF626">
        <f t="shared" si="57"/>
        <v>0</v>
      </c>
      <c r="AG626">
        <f t="shared" si="58"/>
        <v>0</v>
      </c>
      <c r="AH626">
        <f t="shared" si="59"/>
        <v>0</v>
      </c>
    </row>
    <row r="627" ht="15" hidden="1" spans="1:34">
      <c r="A627" s="19" t="s">
        <v>1097</v>
      </c>
      <c r="B627" s="1" t="s">
        <v>1098</v>
      </c>
      <c r="C627" s="1" t="s">
        <v>10</v>
      </c>
      <c r="D627" s="1"/>
      <c r="E627" s="1"/>
      <c r="F627" s="1">
        <v>1</v>
      </c>
      <c r="G627" s="1">
        <v>1</v>
      </c>
      <c r="H627" s="1">
        <v>1</v>
      </c>
      <c r="I627" s="1">
        <v>1</v>
      </c>
      <c r="J627" s="1">
        <v>1</v>
      </c>
      <c r="K627" s="1">
        <v>1</v>
      </c>
      <c r="L627" s="1">
        <v>1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1</v>
      </c>
      <c r="Y627" s="1">
        <v>1</v>
      </c>
      <c r="Z627" s="1">
        <v>1</v>
      </c>
      <c r="AA627" s="19" t="s">
        <v>2977</v>
      </c>
      <c r="AB627" s="22" t="s">
        <v>2981</v>
      </c>
      <c r="AC627" t="str">
        <f t="shared" si="54"/>
        <v>加拿大</v>
      </c>
      <c r="AD627">
        <f t="shared" si="55"/>
        <v>5</v>
      </c>
      <c r="AE627">
        <f t="shared" si="56"/>
        <v>4</v>
      </c>
      <c r="AF627">
        <f t="shared" si="57"/>
        <v>4</v>
      </c>
      <c r="AG627">
        <f t="shared" si="58"/>
        <v>5</v>
      </c>
      <c r="AH627">
        <f t="shared" si="59"/>
        <v>3</v>
      </c>
    </row>
    <row r="628" ht="15" hidden="1" spans="1:34">
      <c r="A628" s="19" t="s">
        <v>1099</v>
      </c>
      <c r="B628" s="1" t="s">
        <v>1100</v>
      </c>
      <c r="C628" s="1" t="s">
        <v>8</v>
      </c>
      <c r="D628" s="1"/>
      <c r="E628" s="1"/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9"/>
      <c r="AA628" s="19" t="s">
        <v>2975</v>
      </c>
      <c r="AB628" s="22" t="s">
        <v>2981</v>
      </c>
      <c r="AC628" t="str">
        <f t="shared" si="54"/>
        <v>墨西哥</v>
      </c>
      <c r="AD628">
        <f t="shared" si="55"/>
        <v>0</v>
      </c>
      <c r="AE628">
        <f t="shared" si="56"/>
        <v>0</v>
      </c>
      <c r="AF628">
        <f t="shared" si="57"/>
        <v>0</v>
      </c>
      <c r="AG628">
        <f t="shared" si="58"/>
        <v>0</v>
      </c>
      <c r="AH628">
        <f t="shared" si="59"/>
        <v>0</v>
      </c>
    </row>
    <row r="629" ht="15" hidden="1" spans="1:34">
      <c r="A629" s="19" t="s">
        <v>1101</v>
      </c>
      <c r="B629" s="1" t="s">
        <v>1100</v>
      </c>
      <c r="C629" s="1" t="s">
        <v>10</v>
      </c>
      <c r="D629" s="1"/>
      <c r="E629" s="1"/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9" t="s">
        <v>2982</v>
      </c>
      <c r="AB629" s="22" t="s">
        <v>2981</v>
      </c>
      <c r="AC629" t="str">
        <f t="shared" si="54"/>
        <v>加拿大</v>
      </c>
      <c r="AD629">
        <f t="shared" si="55"/>
        <v>0</v>
      </c>
      <c r="AE629">
        <f t="shared" si="56"/>
        <v>0</v>
      </c>
      <c r="AF629">
        <f t="shared" si="57"/>
        <v>0</v>
      </c>
      <c r="AG629">
        <f t="shared" si="58"/>
        <v>0</v>
      </c>
      <c r="AH629">
        <f t="shared" si="59"/>
        <v>0</v>
      </c>
    </row>
    <row r="630" ht="15" hidden="1" spans="1:34">
      <c r="A630" s="19" t="s">
        <v>1102</v>
      </c>
      <c r="B630" s="1" t="s">
        <v>1103</v>
      </c>
      <c r="C630" s="1" t="s">
        <v>8</v>
      </c>
      <c r="D630" s="1"/>
      <c r="E630" s="1"/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9"/>
      <c r="AA630" s="19" t="s">
        <v>2975</v>
      </c>
      <c r="AB630" s="22" t="s">
        <v>2981</v>
      </c>
      <c r="AC630" t="str">
        <f t="shared" si="54"/>
        <v>墨西哥</v>
      </c>
      <c r="AD630">
        <f t="shared" si="55"/>
        <v>0</v>
      </c>
      <c r="AE630">
        <f t="shared" si="56"/>
        <v>0</v>
      </c>
      <c r="AF630">
        <f t="shared" si="57"/>
        <v>0</v>
      </c>
      <c r="AG630">
        <f t="shared" si="58"/>
        <v>0</v>
      </c>
      <c r="AH630">
        <f t="shared" si="59"/>
        <v>0</v>
      </c>
    </row>
    <row r="631" ht="15" hidden="1" spans="1:34">
      <c r="A631" s="19" t="s">
        <v>1104</v>
      </c>
      <c r="B631" s="1" t="s">
        <v>1105</v>
      </c>
      <c r="C631" s="1" t="s">
        <v>8</v>
      </c>
      <c r="D631" s="1"/>
      <c r="E631" s="1"/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9"/>
      <c r="AA631" s="19" t="s">
        <v>2975</v>
      </c>
      <c r="AB631" s="22" t="s">
        <v>2981</v>
      </c>
      <c r="AC631" t="str">
        <f t="shared" si="54"/>
        <v>墨西哥</v>
      </c>
      <c r="AD631">
        <f t="shared" si="55"/>
        <v>0</v>
      </c>
      <c r="AE631">
        <f t="shared" si="56"/>
        <v>0</v>
      </c>
      <c r="AF631">
        <f t="shared" si="57"/>
        <v>0</v>
      </c>
      <c r="AG631">
        <f t="shared" si="58"/>
        <v>0</v>
      </c>
      <c r="AH631">
        <f t="shared" si="59"/>
        <v>0</v>
      </c>
    </row>
    <row r="632" ht="15" hidden="1" spans="1:34">
      <c r="A632" s="19" t="s">
        <v>1106</v>
      </c>
      <c r="B632" s="1" t="s">
        <v>1107</v>
      </c>
      <c r="C632" s="1" t="s">
        <v>10</v>
      </c>
      <c r="D632" s="1"/>
      <c r="E632" s="1"/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9"/>
      <c r="AA632" s="19" t="s">
        <v>3003</v>
      </c>
      <c r="AB632" s="22" t="s">
        <v>2979</v>
      </c>
      <c r="AC632" t="str">
        <f t="shared" si="54"/>
        <v>加拿大</v>
      </c>
      <c r="AD632">
        <f t="shared" si="55"/>
        <v>0</v>
      </c>
      <c r="AE632">
        <f t="shared" si="56"/>
        <v>0</v>
      </c>
      <c r="AF632">
        <f t="shared" si="57"/>
        <v>0</v>
      </c>
      <c r="AG632">
        <f t="shared" si="58"/>
        <v>0</v>
      </c>
      <c r="AH632">
        <f t="shared" si="59"/>
        <v>0</v>
      </c>
    </row>
    <row r="633" ht="15" hidden="1" spans="1:34">
      <c r="A633" s="19" t="s">
        <v>1108</v>
      </c>
      <c r="B633" s="1" t="s">
        <v>1109</v>
      </c>
      <c r="C633" s="1" t="s">
        <v>8</v>
      </c>
      <c r="D633" s="1"/>
      <c r="E633" s="1"/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9"/>
      <c r="AA633" s="19" t="s">
        <v>2975</v>
      </c>
      <c r="AB633" s="22" t="s">
        <v>2979</v>
      </c>
      <c r="AC633" t="str">
        <f t="shared" si="54"/>
        <v>墨西哥</v>
      </c>
      <c r="AD633">
        <f t="shared" si="55"/>
        <v>0</v>
      </c>
      <c r="AE633">
        <f t="shared" si="56"/>
        <v>0</v>
      </c>
      <c r="AF633">
        <f t="shared" si="57"/>
        <v>0</v>
      </c>
      <c r="AG633">
        <f t="shared" si="58"/>
        <v>0</v>
      </c>
      <c r="AH633">
        <f t="shared" si="59"/>
        <v>0</v>
      </c>
    </row>
    <row r="634" ht="15" hidden="1" spans="1:34">
      <c r="A634" s="19" t="s">
        <v>1110</v>
      </c>
      <c r="B634" s="1" t="s">
        <v>950</v>
      </c>
      <c r="C634" s="1" t="s">
        <v>8</v>
      </c>
      <c r="D634" s="1"/>
      <c r="E634" s="1"/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9"/>
      <c r="AA634" s="19" t="s">
        <v>2978</v>
      </c>
      <c r="AB634" s="22" t="s">
        <v>2979</v>
      </c>
      <c r="AC634" t="str">
        <f t="shared" si="54"/>
        <v>墨西哥</v>
      </c>
      <c r="AD634">
        <f t="shared" si="55"/>
        <v>0</v>
      </c>
      <c r="AE634">
        <f t="shared" si="56"/>
        <v>0</v>
      </c>
      <c r="AF634">
        <f t="shared" si="57"/>
        <v>0</v>
      </c>
      <c r="AG634">
        <f t="shared" si="58"/>
        <v>0</v>
      </c>
      <c r="AH634">
        <f t="shared" si="59"/>
        <v>0</v>
      </c>
    </row>
    <row r="635" ht="15" hidden="1" spans="1:34">
      <c r="A635" s="19" t="s">
        <v>1111</v>
      </c>
      <c r="B635" s="1" t="s">
        <v>1109</v>
      </c>
      <c r="C635" s="1" t="s">
        <v>10</v>
      </c>
      <c r="D635" s="1"/>
      <c r="E635" s="1" t="s">
        <v>1112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9" t="s">
        <v>2982</v>
      </c>
      <c r="AB635" s="22" t="s">
        <v>2979</v>
      </c>
      <c r="AC635" t="str">
        <f t="shared" si="54"/>
        <v>加拿大</v>
      </c>
      <c r="AD635">
        <f t="shared" si="55"/>
        <v>0</v>
      </c>
      <c r="AE635">
        <f t="shared" si="56"/>
        <v>0</v>
      </c>
      <c r="AF635">
        <f t="shared" si="57"/>
        <v>0</v>
      </c>
      <c r="AG635">
        <f t="shared" si="58"/>
        <v>0</v>
      </c>
      <c r="AH635">
        <f t="shared" si="59"/>
        <v>0</v>
      </c>
    </row>
    <row r="636" ht="15" hidden="1" spans="1:34">
      <c r="A636" s="19" t="s">
        <v>1113</v>
      </c>
      <c r="B636" s="1" t="s">
        <v>1114</v>
      </c>
      <c r="C636" s="1" t="s">
        <v>8</v>
      </c>
      <c r="D636" s="1"/>
      <c r="E636" s="1"/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9"/>
      <c r="AA636" s="19" t="s">
        <v>2975</v>
      </c>
      <c r="AB636" s="22" t="s">
        <v>2979</v>
      </c>
      <c r="AC636" t="str">
        <f t="shared" si="54"/>
        <v>墨西哥</v>
      </c>
      <c r="AD636">
        <f t="shared" si="55"/>
        <v>0</v>
      </c>
      <c r="AE636">
        <f t="shared" si="56"/>
        <v>0</v>
      </c>
      <c r="AF636">
        <f t="shared" si="57"/>
        <v>0</v>
      </c>
      <c r="AG636">
        <f t="shared" si="58"/>
        <v>0</v>
      </c>
      <c r="AH636">
        <f t="shared" si="59"/>
        <v>0</v>
      </c>
    </row>
    <row r="637" ht="15" hidden="1" spans="1:34">
      <c r="A637" s="19" t="s">
        <v>1115</v>
      </c>
      <c r="B637" s="1" t="s">
        <v>1114</v>
      </c>
      <c r="C637" s="1" t="s">
        <v>10</v>
      </c>
      <c r="D637" s="1"/>
      <c r="E637" s="1" t="s">
        <v>1112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9" t="s">
        <v>2982</v>
      </c>
      <c r="AB637" s="22" t="s">
        <v>2979</v>
      </c>
      <c r="AC637" t="str">
        <f t="shared" si="54"/>
        <v>加拿大</v>
      </c>
      <c r="AD637">
        <f t="shared" si="55"/>
        <v>0</v>
      </c>
      <c r="AE637">
        <f t="shared" si="56"/>
        <v>0</v>
      </c>
      <c r="AF637">
        <f t="shared" si="57"/>
        <v>0</v>
      </c>
      <c r="AG637">
        <f t="shared" si="58"/>
        <v>0</v>
      </c>
      <c r="AH637">
        <f t="shared" si="59"/>
        <v>0</v>
      </c>
    </row>
    <row r="638" ht="15" hidden="1" spans="1:34">
      <c r="A638" s="19" t="s">
        <v>1116</v>
      </c>
      <c r="B638" s="1" t="s">
        <v>1117</v>
      </c>
      <c r="C638" s="1" t="s">
        <v>8</v>
      </c>
      <c r="D638" s="1"/>
      <c r="E638" s="1"/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9"/>
      <c r="AA638" s="19" t="s">
        <v>2975</v>
      </c>
      <c r="AB638" s="22" t="s">
        <v>2979</v>
      </c>
      <c r="AC638" t="str">
        <f t="shared" si="54"/>
        <v>墨西哥</v>
      </c>
      <c r="AD638">
        <f t="shared" si="55"/>
        <v>0</v>
      </c>
      <c r="AE638">
        <f t="shared" si="56"/>
        <v>0</v>
      </c>
      <c r="AF638">
        <f t="shared" si="57"/>
        <v>0</v>
      </c>
      <c r="AG638">
        <f t="shared" si="58"/>
        <v>0</v>
      </c>
      <c r="AH638">
        <f t="shared" si="59"/>
        <v>0</v>
      </c>
    </row>
    <row r="639" ht="15" hidden="1" spans="1:34">
      <c r="A639" s="19" t="s">
        <v>1118</v>
      </c>
      <c r="B639" s="1" t="s">
        <v>1117</v>
      </c>
      <c r="C639" s="1" t="s">
        <v>10</v>
      </c>
      <c r="D639" s="1"/>
      <c r="E639" s="1"/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9" t="s">
        <v>2982</v>
      </c>
      <c r="AB639" s="22" t="s">
        <v>2979</v>
      </c>
      <c r="AC639" t="str">
        <f t="shared" si="54"/>
        <v>加拿大</v>
      </c>
      <c r="AD639">
        <f t="shared" si="55"/>
        <v>0</v>
      </c>
      <c r="AE639">
        <f t="shared" si="56"/>
        <v>0</v>
      </c>
      <c r="AF639">
        <f t="shared" si="57"/>
        <v>0</v>
      </c>
      <c r="AG639">
        <f t="shared" si="58"/>
        <v>0</v>
      </c>
      <c r="AH639">
        <f t="shared" si="59"/>
        <v>0</v>
      </c>
    </row>
    <row r="640" ht="15" hidden="1" spans="1:34">
      <c r="A640" s="19" t="s">
        <v>1119</v>
      </c>
      <c r="B640" s="1" t="s">
        <v>1120</v>
      </c>
      <c r="C640" s="1" t="s">
        <v>8</v>
      </c>
      <c r="D640" s="1"/>
      <c r="E640" s="1"/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9"/>
      <c r="AA640" s="19" t="s">
        <v>2975</v>
      </c>
      <c r="AB640" s="22" t="s">
        <v>2979</v>
      </c>
      <c r="AC640" t="str">
        <f t="shared" si="54"/>
        <v>墨西哥</v>
      </c>
      <c r="AD640">
        <f t="shared" si="55"/>
        <v>0</v>
      </c>
      <c r="AE640">
        <f t="shared" si="56"/>
        <v>0</v>
      </c>
      <c r="AF640">
        <f t="shared" si="57"/>
        <v>0</v>
      </c>
      <c r="AG640">
        <f t="shared" si="58"/>
        <v>0</v>
      </c>
      <c r="AH640">
        <f t="shared" si="59"/>
        <v>0</v>
      </c>
    </row>
    <row r="641" ht="15" hidden="1" spans="1:34">
      <c r="A641" s="19" t="s">
        <v>1121</v>
      </c>
      <c r="B641" s="1" t="s">
        <v>1120</v>
      </c>
      <c r="C641" s="1" t="s">
        <v>10</v>
      </c>
      <c r="D641" s="1"/>
      <c r="E641" s="1"/>
      <c r="F641" s="1">
        <v>106</v>
      </c>
      <c r="G641" s="1">
        <v>106</v>
      </c>
      <c r="H641" s="1">
        <v>175</v>
      </c>
      <c r="I641" s="1">
        <v>98</v>
      </c>
      <c r="J641" s="1">
        <v>98</v>
      </c>
      <c r="K641" s="1">
        <v>98</v>
      </c>
      <c r="L641" s="1">
        <v>165</v>
      </c>
      <c r="M641" s="1">
        <v>98</v>
      </c>
      <c r="N641" s="1">
        <v>98</v>
      </c>
      <c r="O641" s="1">
        <v>90</v>
      </c>
      <c r="P641" s="1">
        <v>160</v>
      </c>
      <c r="Q641" s="1">
        <v>90</v>
      </c>
      <c r="R641" s="1">
        <v>90</v>
      </c>
      <c r="S641" s="1">
        <v>90</v>
      </c>
      <c r="T641" s="1">
        <v>150</v>
      </c>
      <c r="U641" s="1">
        <v>90</v>
      </c>
      <c r="V641" s="1">
        <v>90</v>
      </c>
      <c r="W641" s="1">
        <v>90</v>
      </c>
      <c r="X641" s="1">
        <v>150</v>
      </c>
      <c r="Y641" s="1">
        <v>90</v>
      </c>
      <c r="Z641" s="1">
        <v>90</v>
      </c>
      <c r="AA641" s="19" t="s">
        <v>2982</v>
      </c>
      <c r="AB641" s="22" t="s">
        <v>2979</v>
      </c>
      <c r="AC641" t="str">
        <f t="shared" si="54"/>
        <v>加拿大</v>
      </c>
      <c r="AD641">
        <f t="shared" si="55"/>
        <v>583</v>
      </c>
      <c r="AE641">
        <f t="shared" si="56"/>
        <v>459</v>
      </c>
      <c r="AF641">
        <f t="shared" si="57"/>
        <v>430</v>
      </c>
      <c r="AG641">
        <f t="shared" si="58"/>
        <v>510</v>
      </c>
      <c r="AH641">
        <f t="shared" si="59"/>
        <v>330</v>
      </c>
    </row>
    <row r="642" ht="15" hidden="1" spans="1:34">
      <c r="A642" s="19" t="s">
        <v>1122</v>
      </c>
      <c r="B642" s="1" t="s">
        <v>1123</v>
      </c>
      <c r="C642" s="1" t="s">
        <v>8</v>
      </c>
      <c r="D642" s="1"/>
      <c r="E642" s="1"/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9"/>
      <c r="AA642" s="19" t="s">
        <v>2978</v>
      </c>
      <c r="AB642" s="22" t="s">
        <v>2979</v>
      </c>
      <c r="AC642" t="str">
        <f t="shared" ref="AC642:AC705" si="60">IF(C642="US","美国",IF(C642="CA","加拿大",IF(C642="AU","澳洲",IF(C642="UK","英国",IF(C642="MX","墨西哥","德国")))))</f>
        <v>墨西哥</v>
      </c>
      <c r="AD642">
        <f t="shared" ref="AD642:AD705" si="61">SUM(F642:J642)</f>
        <v>0</v>
      </c>
      <c r="AE642">
        <f t="shared" ref="AE642:AE705" si="62">SUM(K642:N642)</f>
        <v>0</v>
      </c>
      <c r="AF642">
        <f t="shared" ref="AF642:AF705" si="63">SUM(O642:R642)</f>
        <v>0</v>
      </c>
      <c r="AG642">
        <f t="shared" ref="AG642:AG705" si="64">SUM(S642:W642)</f>
        <v>0</v>
      </c>
      <c r="AH642">
        <f t="shared" ref="AH642:AH705" si="65">SUM(X642:Z642)</f>
        <v>0</v>
      </c>
    </row>
    <row r="643" ht="15" hidden="1" spans="1:34">
      <c r="A643" s="19" t="s">
        <v>1124</v>
      </c>
      <c r="B643" s="1" t="s">
        <v>1123</v>
      </c>
      <c r="C643" s="1" t="s">
        <v>10</v>
      </c>
      <c r="D643" s="1"/>
      <c r="E643" s="1"/>
      <c r="F643" s="1">
        <v>500</v>
      </c>
      <c r="G643" s="1">
        <v>500</v>
      </c>
      <c r="H643" s="1">
        <v>700</v>
      </c>
      <c r="I643" s="1">
        <v>480</v>
      </c>
      <c r="J643" s="1">
        <v>455</v>
      </c>
      <c r="K643" s="1">
        <v>455</v>
      </c>
      <c r="L643" s="1">
        <v>550</v>
      </c>
      <c r="M643" s="1">
        <v>430</v>
      </c>
      <c r="N643" s="1">
        <v>420</v>
      </c>
      <c r="O643" s="1">
        <v>420</v>
      </c>
      <c r="P643" s="1">
        <v>540</v>
      </c>
      <c r="Q643" s="1">
        <v>385</v>
      </c>
      <c r="R643" s="1">
        <v>385</v>
      </c>
      <c r="S643" s="1">
        <v>375</v>
      </c>
      <c r="T643" s="1">
        <v>530</v>
      </c>
      <c r="U643" s="1">
        <v>350</v>
      </c>
      <c r="V643" s="1">
        <v>350</v>
      </c>
      <c r="W643" s="1">
        <v>350</v>
      </c>
      <c r="X643" s="1">
        <v>530</v>
      </c>
      <c r="Y643" s="1">
        <v>350</v>
      </c>
      <c r="Z643" s="1">
        <v>350</v>
      </c>
      <c r="AA643" s="19" t="s">
        <v>2982</v>
      </c>
      <c r="AB643" s="22" t="s">
        <v>2979</v>
      </c>
      <c r="AC643" t="str">
        <f t="shared" si="60"/>
        <v>加拿大</v>
      </c>
      <c r="AD643">
        <f t="shared" si="61"/>
        <v>2635</v>
      </c>
      <c r="AE643">
        <f t="shared" si="62"/>
        <v>1855</v>
      </c>
      <c r="AF643">
        <f t="shared" si="63"/>
        <v>1730</v>
      </c>
      <c r="AG643">
        <f t="shared" si="64"/>
        <v>1955</v>
      </c>
      <c r="AH643">
        <f t="shared" si="65"/>
        <v>1230</v>
      </c>
    </row>
    <row r="644" ht="15" hidden="1" spans="1:34">
      <c r="A644" s="19" t="s">
        <v>1125</v>
      </c>
      <c r="B644" s="1" t="s">
        <v>1126</v>
      </c>
      <c r="C644" s="1" t="s">
        <v>8</v>
      </c>
      <c r="D644" s="1"/>
      <c r="E644" s="1"/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9"/>
      <c r="AA644" s="19" t="s">
        <v>2975</v>
      </c>
      <c r="AB644" s="22" t="s">
        <v>2979</v>
      </c>
      <c r="AC644" t="str">
        <f t="shared" si="60"/>
        <v>墨西哥</v>
      </c>
      <c r="AD644">
        <f t="shared" si="61"/>
        <v>0</v>
      </c>
      <c r="AE644">
        <f t="shared" si="62"/>
        <v>0</v>
      </c>
      <c r="AF644">
        <f t="shared" si="63"/>
        <v>0</v>
      </c>
      <c r="AG644">
        <f t="shared" si="64"/>
        <v>0</v>
      </c>
      <c r="AH644">
        <f t="shared" si="65"/>
        <v>0</v>
      </c>
    </row>
    <row r="645" ht="15" hidden="1" spans="1:34">
      <c r="A645" s="19" t="s">
        <v>1127</v>
      </c>
      <c r="B645" s="1" t="s">
        <v>1126</v>
      </c>
      <c r="C645" s="1" t="s">
        <v>10</v>
      </c>
      <c r="D645" s="1"/>
      <c r="E645" s="1"/>
      <c r="F645" s="1">
        <v>63</v>
      </c>
      <c r="G645" s="1">
        <v>63</v>
      </c>
      <c r="H645" s="1">
        <v>90</v>
      </c>
      <c r="I645" s="1">
        <v>63</v>
      </c>
      <c r="J645" s="1">
        <v>63</v>
      </c>
      <c r="K645" s="1">
        <v>63</v>
      </c>
      <c r="L645" s="1">
        <v>90</v>
      </c>
      <c r="M645" s="1">
        <v>63</v>
      </c>
      <c r="N645" s="1">
        <v>63</v>
      </c>
      <c r="O645" s="1">
        <v>63</v>
      </c>
      <c r="P645" s="1">
        <v>84</v>
      </c>
      <c r="Q645" s="1">
        <v>63</v>
      </c>
      <c r="R645" s="1">
        <v>63</v>
      </c>
      <c r="S645" s="1">
        <v>63</v>
      </c>
      <c r="T645" s="1">
        <v>84</v>
      </c>
      <c r="U645" s="1">
        <v>70</v>
      </c>
      <c r="V645" s="1">
        <v>70</v>
      </c>
      <c r="W645" s="1">
        <v>70</v>
      </c>
      <c r="X645" s="1">
        <v>84</v>
      </c>
      <c r="Y645" s="1">
        <v>70</v>
      </c>
      <c r="Z645" s="1">
        <v>70</v>
      </c>
      <c r="AA645" s="19" t="s">
        <v>2982</v>
      </c>
      <c r="AB645" s="22" t="s">
        <v>2979</v>
      </c>
      <c r="AC645" t="str">
        <f t="shared" si="60"/>
        <v>加拿大</v>
      </c>
      <c r="AD645">
        <f t="shared" si="61"/>
        <v>342</v>
      </c>
      <c r="AE645">
        <f t="shared" si="62"/>
        <v>279</v>
      </c>
      <c r="AF645">
        <f t="shared" si="63"/>
        <v>273</v>
      </c>
      <c r="AG645">
        <f t="shared" si="64"/>
        <v>357</v>
      </c>
      <c r="AH645">
        <f t="shared" si="65"/>
        <v>224</v>
      </c>
    </row>
    <row r="646" ht="15" hidden="1" spans="1:34">
      <c r="A646" s="19" t="s">
        <v>1128</v>
      </c>
      <c r="B646" s="1" t="s">
        <v>1129</v>
      </c>
      <c r="C646" s="1" t="s">
        <v>8</v>
      </c>
      <c r="D646" s="1"/>
      <c r="E646" s="1"/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9"/>
      <c r="AA646" s="19" t="s">
        <v>2975</v>
      </c>
      <c r="AB646" s="22" t="s">
        <v>2979</v>
      </c>
      <c r="AC646" t="str">
        <f t="shared" si="60"/>
        <v>墨西哥</v>
      </c>
      <c r="AD646">
        <f t="shared" si="61"/>
        <v>0</v>
      </c>
      <c r="AE646">
        <f t="shared" si="62"/>
        <v>0</v>
      </c>
      <c r="AF646">
        <f t="shared" si="63"/>
        <v>0</v>
      </c>
      <c r="AG646">
        <f t="shared" si="64"/>
        <v>0</v>
      </c>
      <c r="AH646">
        <f t="shared" si="65"/>
        <v>0</v>
      </c>
    </row>
    <row r="647" ht="15" hidden="1" spans="1:34">
      <c r="A647" s="19" t="s">
        <v>1130</v>
      </c>
      <c r="B647" s="1" t="s">
        <v>1129</v>
      </c>
      <c r="C647" s="1" t="s">
        <v>10</v>
      </c>
      <c r="D647" s="1"/>
      <c r="E647" s="1"/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9"/>
      <c r="AA647" s="19" t="s">
        <v>3003</v>
      </c>
      <c r="AB647" s="22" t="s">
        <v>2979</v>
      </c>
      <c r="AC647" t="str">
        <f t="shared" si="60"/>
        <v>加拿大</v>
      </c>
      <c r="AD647">
        <f t="shared" si="61"/>
        <v>0</v>
      </c>
      <c r="AE647">
        <f t="shared" si="62"/>
        <v>0</v>
      </c>
      <c r="AF647">
        <f t="shared" si="63"/>
        <v>0</v>
      </c>
      <c r="AG647">
        <f t="shared" si="64"/>
        <v>0</v>
      </c>
      <c r="AH647">
        <f t="shared" si="65"/>
        <v>0</v>
      </c>
    </row>
    <row r="648" ht="15" hidden="1" spans="1:34">
      <c r="A648" s="19" t="s">
        <v>1131</v>
      </c>
      <c r="B648" s="1" t="s">
        <v>1132</v>
      </c>
      <c r="C648" s="1" t="s">
        <v>8</v>
      </c>
      <c r="D648" s="1"/>
      <c r="E648" s="1"/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9"/>
      <c r="AA648" s="19" t="s">
        <v>2975</v>
      </c>
      <c r="AB648" s="22" t="s">
        <v>2979</v>
      </c>
      <c r="AC648" t="str">
        <f t="shared" si="60"/>
        <v>墨西哥</v>
      </c>
      <c r="AD648">
        <f t="shared" si="61"/>
        <v>0</v>
      </c>
      <c r="AE648">
        <f t="shared" si="62"/>
        <v>0</v>
      </c>
      <c r="AF648">
        <f t="shared" si="63"/>
        <v>0</v>
      </c>
      <c r="AG648">
        <f t="shared" si="64"/>
        <v>0</v>
      </c>
      <c r="AH648">
        <f t="shared" si="65"/>
        <v>0</v>
      </c>
    </row>
    <row r="649" ht="15" hidden="1" spans="1:34">
      <c r="A649" s="19" t="s">
        <v>1133</v>
      </c>
      <c r="B649" s="1" t="s">
        <v>1132</v>
      </c>
      <c r="C649" s="1" t="s">
        <v>10</v>
      </c>
      <c r="D649" s="1"/>
      <c r="E649" s="1"/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9"/>
      <c r="AA649" s="19" t="s">
        <v>3003</v>
      </c>
      <c r="AB649" s="22" t="s">
        <v>2979</v>
      </c>
      <c r="AC649" t="str">
        <f t="shared" si="60"/>
        <v>加拿大</v>
      </c>
      <c r="AD649">
        <f t="shared" si="61"/>
        <v>0</v>
      </c>
      <c r="AE649">
        <f t="shared" si="62"/>
        <v>0</v>
      </c>
      <c r="AF649">
        <f t="shared" si="63"/>
        <v>0</v>
      </c>
      <c r="AG649">
        <f t="shared" si="64"/>
        <v>0</v>
      </c>
      <c r="AH649">
        <f t="shared" si="65"/>
        <v>0</v>
      </c>
    </row>
    <row r="650" ht="15" hidden="1" spans="1:34">
      <c r="A650" s="19" t="s">
        <v>1134</v>
      </c>
      <c r="B650" s="1" t="s">
        <v>1135</v>
      </c>
      <c r="C650" s="1" t="s">
        <v>8</v>
      </c>
      <c r="D650" s="1"/>
      <c r="E650" s="1"/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9"/>
      <c r="AA650" s="19" t="s">
        <v>2975</v>
      </c>
      <c r="AB650" s="22" t="s">
        <v>2979</v>
      </c>
      <c r="AC650" t="str">
        <f t="shared" si="60"/>
        <v>墨西哥</v>
      </c>
      <c r="AD650">
        <f t="shared" si="61"/>
        <v>0</v>
      </c>
      <c r="AE650">
        <f t="shared" si="62"/>
        <v>0</v>
      </c>
      <c r="AF650">
        <f t="shared" si="63"/>
        <v>0</v>
      </c>
      <c r="AG650">
        <f t="shared" si="64"/>
        <v>0</v>
      </c>
      <c r="AH650">
        <f t="shared" si="65"/>
        <v>0</v>
      </c>
    </row>
    <row r="651" ht="15" hidden="1" spans="1:34">
      <c r="A651" s="19" t="s">
        <v>1136</v>
      </c>
      <c r="B651" s="1" t="s">
        <v>1135</v>
      </c>
      <c r="C651" s="1" t="s">
        <v>10</v>
      </c>
      <c r="D651" s="1"/>
      <c r="E651" s="1"/>
      <c r="F651" s="1">
        <v>120</v>
      </c>
      <c r="G651" s="1">
        <v>220</v>
      </c>
      <c r="H651" s="1">
        <v>120</v>
      </c>
      <c r="I651" s="1">
        <v>140</v>
      </c>
      <c r="J651" s="1">
        <v>140</v>
      </c>
      <c r="K651" s="1">
        <v>185</v>
      </c>
      <c r="L651" s="1">
        <v>140</v>
      </c>
      <c r="M651" s="1">
        <v>140</v>
      </c>
      <c r="N651" s="1">
        <v>140</v>
      </c>
      <c r="O651" s="1">
        <v>185</v>
      </c>
      <c r="P651" s="1">
        <v>140</v>
      </c>
      <c r="Q651" s="1">
        <v>140</v>
      </c>
      <c r="R651" s="1">
        <v>140</v>
      </c>
      <c r="S651" s="1">
        <v>185</v>
      </c>
      <c r="T651" s="1">
        <v>140</v>
      </c>
      <c r="U651" s="1">
        <v>140</v>
      </c>
      <c r="V651" s="1">
        <v>140</v>
      </c>
      <c r="W651" s="1">
        <v>140</v>
      </c>
      <c r="X651" s="1">
        <v>185</v>
      </c>
      <c r="Y651" s="1">
        <v>140</v>
      </c>
      <c r="Z651" s="1">
        <v>140</v>
      </c>
      <c r="AA651" s="19" t="s">
        <v>2982</v>
      </c>
      <c r="AB651" s="22" t="s">
        <v>2979</v>
      </c>
      <c r="AC651" t="str">
        <f t="shared" si="60"/>
        <v>加拿大</v>
      </c>
      <c r="AD651">
        <f t="shared" si="61"/>
        <v>740</v>
      </c>
      <c r="AE651">
        <f t="shared" si="62"/>
        <v>605</v>
      </c>
      <c r="AF651">
        <f t="shared" si="63"/>
        <v>605</v>
      </c>
      <c r="AG651">
        <f t="shared" si="64"/>
        <v>745</v>
      </c>
      <c r="AH651">
        <f t="shared" si="65"/>
        <v>465</v>
      </c>
    </row>
    <row r="652" ht="15" hidden="1" spans="1:34">
      <c r="A652" s="19" t="s">
        <v>1137</v>
      </c>
      <c r="B652" s="1" t="s">
        <v>1138</v>
      </c>
      <c r="C652" s="1" t="s">
        <v>10</v>
      </c>
      <c r="D652" s="1"/>
      <c r="E652" s="1"/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9" t="s">
        <v>2982</v>
      </c>
      <c r="AB652" s="22" t="s">
        <v>2981</v>
      </c>
      <c r="AC652" t="str">
        <f t="shared" si="60"/>
        <v>加拿大</v>
      </c>
      <c r="AD652">
        <f t="shared" si="61"/>
        <v>0</v>
      </c>
      <c r="AE652">
        <f t="shared" si="62"/>
        <v>0</v>
      </c>
      <c r="AF652">
        <f t="shared" si="63"/>
        <v>0</v>
      </c>
      <c r="AG652">
        <f t="shared" si="64"/>
        <v>0</v>
      </c>
      <c r="AH652">
        <f t="shared" si="65"/>
        <v>0</v>
      </c>
    </row>
    <row r="653" ht="15" hidden="1" spans="1:34">
      <c r="A653" s="19" t="s">
        <v>1139</v>
      </c>
      <c r="B653" s="1" t="s">
        <v>1140</v>
      </c>
      <c r="C653" s="1" t="s">
        <v>10</v>
      </c>
      <c r="D653" s="1"/>
      <c r="E653" s="1"/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9" t="s">
        <v>2982</v>
      </c>
      <c r="AB653" s="22" t="s">
        <v>2981</v>
      </c>
      <c r="AC653" t="str">
        <f t="shared" si="60"/>
        <v>加拿大</v>
      </c>
      <c r="AD653">
        <f t="shared" si="61"/>
        <v>0</v>
      </c>
      <c r="AE653">
        <f t="shared" si="62"/>
        <v>0</v>
      </c>
      <c r="AF653">
        <f t="shared" si="63"/>
        <v>0</v>
      </c>
      <c r="AG653">
        <f t="shared" si="64"/>
        <v>0</v>
      </c>
      <c r="AH653">
        <f t="shared" si="65"/>
        <v>0</v>
      </c>
    </row>
    <row r="654" ht="15" hidden="1" spans="1:34">
      <c r="A654" s="19" t="s">
        <v>1141</v>
      </c>
      <c r="B654" s="1" t="s">
        <v>1142</v>
      </c>
      <c r="C654" s="1" t="s">
        <v>10</v>
      </c>
      <c r="D654" s="1"/>
      <c r="E654" s="1"/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9"/>
      <c r="AA654" s="19" t="s">
        <v>3003</v>
      </c>
      <c r="AB654" s="22" t="s">
        <v>2979</v>
      </c>
      <c r="AC654" t="str">
        <f t="shared" si="60"/>
        <v>加拿大</v>
      </c>
      <c r="AD654">
        <f t="shared" si="61"/>
        <v>0</v>
      </c>
      <c r="AE654">
        <f t="shared" si="62"/>
        <v>0</v>
      </c>
      <c r="AF654">
        <f t="shared" si="63"/>
        <v>0</v>
      </c>
      <c r="AG654">
        <f t="shared" si="64"/>
        <v>0</v>
      </c>
      <c r="AH654">
        <f t="shared" si="65"/>
        <v>0</v>
      </c>
    </row>
    <row r="655" ht="15" hidden="1" spans="1:34">
      <c r="A655" s="19" t="s">
        <v>1143</v>
      </c>
      <c r="B655" s="1" t="s">
        <v>1144</v>
      </c>
      <c r="C655" s="1" t="s">
        <v>8</v>
      </c>
      <c r="D655" s="1"/>
      <c r="E655" s="1"/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9"/>
      <c r="AA655" s="19" t="s">
        <v>2978</v>
      </c>
      <c r="AB655" s="22" t="s">
        <v>2981</v>
      </c>
      <c r="AC655" t="str">
        <f t="shared" si="60"/>
        <v>墨西哥</v>
      </c>
      <c r="AD655">
        <f t="shared" si="61"/>
        <v>0</v>
      </c>
      <c r="AE655">
        <f t="shared" si="62"/>
        <v>0</v>
      </c>
      <c r="AF655">
        <f t="shared" si="63"/>
        <v>0</v>
      </c>
      <c r="AG655">
        <f t="shared" si="64"/>
        <v>0</v>
      </c>
      <c r="AH655">
        <f t="shared" si="65"/>
        <v>0</v>
      </c>
    </row>
    <row r="656" ht="15" hidden="1" spans="1:34">
      <c r="A656" s="19" t="s">
        <v>1145</v>
      </c>
      <c r="B656" s="1" t="s">
        <v>1144</v>
      </c>
      <c r="C656" s="1" t="s">
        <v>10</v>
      </c>
      <c r="D656" s="1"/>
      <c r="E656" s="1"/>
      <c r="F656" s="1">
        <v>93</v>
      </c>
      <c r="G656" s="1">
        <v>60</v>
      </c>
      <c r="H656" s="1">
        <v>66</v>
      </c>
      <c r="I656" s="1">
        <v>66</v>
      </c>
      <c r="J656" s="1">
        <v>145</v>
      </c>
      <c r="K656" s="1">
        <v>77</v>
      </c>
      <c r="L656" s="1">
        <v>77</v>
      </c>
      <c r="M656" s="1">
        <v>77</v>
      </c>
      <c r="N656" s="1">
        <v>145</v>
      </c>
      <c r="O656" s="1">
        <v>77</v>
      </c>
      <c r="P656" s="1">
        <v>77</v>
      </c>
      <c r="Q656" s="1">
        <v>77</v>
      </c>
      <c r="R656" s="1">
        <v>125</v>
      </c>
      <c r="S656" s="1">
        <v>77</v>
      </c>
      <c r="T656" s="1">
        <v>77</v>
      </c>
      <c r="U656" s="1">
        <v>77</v>
      </c>
      <c r="V656" s="1">
        <v>125</v>
      </c>
      <c r="W656" s="1">
        <v>77</v>
      </c>
      <c r="X656" s="1">
        <v>77</v>
      </c>
      <c r="Y656" s="1">
        <v>77</v>
      </c>
      <c r="Z656" s="1">
        <v>77</v>
      </c>
      <c r="AA656" s="19" t="s">
        <v>2982</v>
      </c>
      <c r="AB656" s="22" t="s">
        <v>2981</v>
      </c>
      <c r="AC656" t="str">
        <f t="shared" si="60"/>
        <v>加拿大</v>
      </c>
      <c r="AD656">
        <f t="shared" si="61"/>
        <v>430</v>
      </c>
      <c r="AE656">
        <f t="shared" si="62"/>
        <v>376</v>
      </c>
      <c r="AF656">
        <f t="shared" si="63"/>
        <v>356</v>
      </c>
      <c r="AG656">
        <f t="shared" si="64"/>
        <v>433</v>
      </c>
      <c r="AH656">
        <f t="shared" si="65"/>
        <v>231</v>
      </c>
    </row>
    <row r="657" ht="15" hidden="1" spans="1:34">
      <c r="A657" s="19" t="s">
        <v>1146</v>
      </c>
      <c r="B657" s="1" t="s">
        <v>1147</v>
      </c>
      <c r="C657" s="1" t="s">
        <v>8</v>
      </c>
      <c r="D657" s="1"/>
      <c r="E657" s="1"/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1">
        <v>0</v>
      </c>
      <c r="Y657" s="1">
        <v>0</v>
      </c>
      <c r="Z657" s="19"/>
      <c r="AA657" s="19" t="s">
        <v>2978</v>
      </c>
      <c r="AB657" s="22" t="s">
        <v>2981</v>
      </c>
      <c r="AC657" t="str">
        <f t="shared" si="60"/>
        <v>墨西哥</v>
      </c>
      <c r="AD657">
        <f t="shared" si="61"/>
        <v>0</v>
      </c>
      <c r="AE657">
        <f t="shared" si="62"/>
        <v>0</v>
      </c>
      <c r="AF657">
        <f t="shared" si="63"/>
        <v>0</v>
      </c>
      <c r="AG657">
        <f t="shared" si="64"/>
        <v>0</v>
      </c>
      <c r="AH657">
        <f t="shared" si="65"/>
        <v>0</v>
      </c>
    </row>
    <row r="658" ht="15" hidden="1" spans="1:34">
      <c r="A658" s="19" t="s">
        <v>1148</v>
      </c>
      <c r="B658" s="1" t="s">
        <v>1147</v>
      </c>
      <c r="C658" s="1" t="s">
        <v>10</v>
      </c>
      <c r="D658" s="1"/>
      <c r="E658" s="1"/>
      <c r="F658" s="1">
        <v>84</v>
      </c>
      <c r="G658" s="1">
        <v>77</v>
      </c>
      <c r="H658" s="1">
        <v>77</v>
      </c>
      <c r="I658" s="1">
        <v>77</v>
      </c>
      <c r="J658" s="1">
        <v>95</v>
      </c>
      <c r="K658" s="1">
        <v>70</v>
      </c>
      <c r="L658" s="1">
        <v>70</v>
      </c>
      <c r="M658" s="1">
        <v>70</v>
      </c>
      <c r="N658" s="1">
        <v>70</v>
      </c>
      <c r="O658" s="1">
        <v>63</v>
      </c>
      <c r="P658" s="1">
        <v>63</v>
      </c>
      <c r="Q658" s="1">
        <v>63</v>
      </c>
      <c r="R658" s="1">
        <v>63</v>
      </c>
      <c r="S658" s="1">
        <v>63</v>
      </c>
      <c r="T658" s="1">
        <v>63</v>
      </c>
      <c r="U658" s="1">
        <v>63</v>
      </c>
      <c r="V658" s="1">
        <v>63</v>
      </c>
      <c r="W658" s="1">
        <v>63</v>
      </c>
      <c r="X658" s="1">
        <v>63</v>
      </c>
      <c r="Y658" s="1">
        <v>63</v>
      </c>
      <c r="Z658" s="1">
        <v>63</v>
      </c>
      <c r="AA658" s="19" t="s">
        <v>2982</v>
      </c>
      <c r="AB658" s="22" t="s">
        <v>2981</v>
      </c>
      <c r="AC658" t="str">
        <f t="shared" si="60"/>
        <v>加拿大</v>
      </c>
      <c r="AD658">
        <f t="shared" si="61"/>
        <v>410</v>
      </c>
      <c r="AE658">
        <f t="shared" si="62"/>
        <v>280</v>
      </c>
      <c r="AF658">
        <f t="shared" si="63"/>
        <v>252</v>
      </c>
      <c r="AG658">
        <f t="shared" si="64"/>
        <v>315</v>
      </c>
      <c r="AH658">
        <f t="shared" si="65"/>
        <v>189</v>
      </c>
    </row>
    <row r="659" ht="15" hidden="1" spans="1:34">
      <c r="A659" s="19" t="s">
        <v>1149</v>
      </c>
      <c r="B659" s="1" t="s">
        <v>1150</v>
      </c>
      <c r="C659" s="1" t="s">
        <v>10</v>
      </c>
      <c r="D659" s="1"/>
      <c r="E659" s="1"/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5</v>
      </c>
      <c r="Q659" s="1">
        <v>5</v>
      </c>
      <c r="R659" s="1">
        <v>5</v>
      </c>
      <c r="S659" s="1">
        <v>5</v>
      </c>
      <c r="T659" s="1">
        <v>5</v>
      </c>
      <c r="U659" s="1">
        <v>5</v>
      </c>
      <c r="V659" s="1">
        <v>5</v>
      </c>
      <c r="W659" s="1">
        <v>5</v>
      </c>
      <c r="X659" s="1">
        <v>5</v>
      </c>
      <c r="Y659" s="1">
        <v>5</v>
      </c>
      <c r="Z659" s="19"/>
      <c r="AA659" s="19" t="s">
        <v>2978</v>
      </c>
      <c r="AB659" s="22" t="s">
        <v>2993</v>
      </c>
      <c r="AC659" t="str">
        <f t="shared" si="60"/>
        <v>加拿大</v>
      </c>
      <c r="AD659">
        <f t="shared" si="61"/>
        <v>0</v>
      </c>
      <c r="AE659">
        <f t="shared" si="62"/>
        <v>0</v>
      </c>
      <c r="AF659">
        <f t="shared" si="63"/>
        <v>15</v>
      </c>
      <c r="AG659">
        <f t="shared" si="64"/>
        <v>25</v>
      </c>
      <c r="AH659">
        <f t="shared" si="65"/>
        <v>10</v>
      </c>
    </row>
    <row r="660" ht="15" hidden="1" spans="1:34">
      <c r="A660" s="19" t="s">
        <v>1151</v>
      </c>
      <c r="B660" s="1" t="s">
        <v>1150</v>
      </c>
      <c r="C660" s="1" t="s">
        <v>8</v>
      </c>
      <c r="D660" s="1"/>
      <c r="E660" s="1"/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9"/>
      <c r="AA660" s="19" t="s">
        <v>2975</v>
      </c>
      <c r="AB660" s="22" t="s">
        <v>2993</v>
      </c>
      <c r="AC660" t="str">
        <f t="shared" si="60"/>
        <v>墨西哥</v>
      </c>
      <c r="AD660">
        <f t="shared" si="61"/>
        <v>0</v>
      </c>
      <c r="AE660">
        <f t="shared" si="62"/>
        <v>0</v>
      </c>
      <c r="AF660">
        <f t="shared" si="63"/>
        <v>0</v>
      </c>
      <c r="AG660">
        <f t="shared" si="64"/>
        <v>0</v>
      </c>
      <c r="AH660">
        <f t="shared" si="65"/>
        <v>0</v>
      </c>
    </row>
    <row r="661" ht="15" hidden="1" spans="1:34">
      <c r="A661" s="19" t="s">
        <v>1152</v>
      </c>
      <c r="B661" s="1" t="s">
        <v>1153</v>
      </c>
      <c r="C661" s="1" t="s">
        <v>8</v>
      </c>
      <c r="D661" s="1"/>
      <c r="E661" s="1"/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9"/>
      <c r="AA661" s="19" t="s">
        <v>2975</v>
      </c>
      <c r="AB661" s="22" t="s">
        <v>2981</v>
      </c>
      <c r="AC661" t="str">
        <f t="shared" si="60"/>
        <v>墨西哥</v>
      </c>
      <c r="AD661">
        <f t="shared" si="61"/>
        <v>0</v>
      </c>
      <c r="AE661">
        <f t="shared" si="62"/>
        <v>0</v>
      </c>
      <c r="AF661">
        <f t="shared" si="63"/>
        <v>0</v>
      </c>
      <c r="AG661">
        <f t="shared" si="64"/>
        <v>0</v>
      </c>
      <c r="AH661">
        <f t="shared" si="65"/>
        <v>0</v>
      </c>
    </row>
    <row r="662" ht="15" hidden="1" spans="1:34">
      <c r="A662" s="19" t="s">
        <v>1154</v>
      </c>
      <c r="B662" s="1" t="s">
        <v>1153</v>
      </c>
      <c r="C662" s="1" t="s">
        <v>10</v>
      </c>
      <c r="D662" s="1"/>
      <c r="E662" s="1"/>
      <c r="F662" s="1">
        <v>70</v>
      </c>
      <c r="G662" s="1">
        <v>56</v>
      </c>
      <c r="H662" s="1">
        <v>56</v>
      </c>
      <c r="I662" s="1">
        <v>49</v>
      </c>
      <c r="J662" s="1">
        <v>70</v>
      </c>
      <c r="K662" s="1">
        <v>45</v>
      </c>
      <c r="L662" s="1">
        <v>45</v>
      </c>
      <c r="M662" s="1">
        <v>45</v>
      </c>
      <c r="N662" s="1">
        <v>60</v>
      </c>
      <c r="O662" s="1">
        <v>45</v>
      </c>
      <c r="P662" s="1">
        <v>45</v>
      </c>
      <c r="Q662" s="1">
        <v>45</v>
      </c>
      <c r="R662" s="1">
        <v>80</v>
      </c>
      <c r="S662" s="1">
        <v>45</v>
      </c>
      <c r="T662" s="1">
        <v>45</v>
      </c>
      <c r="U662" s="1">
        <v>45</v>
      </c>
      <c r="V662" s="1">
        <v>80</v>
      </c>
      <c r="W662" s="1">
        <v>45</v>
      </c>
      <c r="X662" s="1">
        <v>45</v>
      </c>
      <c r="Y662" s="1">
        <v>45</v>
      </c>
      <c r="Z662" s="1">
        <v>45</v>
      </c>
      <c r="AA662" s="19" t="s">
        <v>2982</v>
      </c>
      <c r="AB662" s="22" t="s">
        <v>2981</v>
      </c>
      <c r="AC662" t="str">
        <f t="shared" si="60"/>
        <v>加拿大</v>
      </c>
      <c r="AD662">
        <f t="shared" si="61"/>
        <v>301</v>
      </c>
      <c r="AE662">
        <f t="shared" si="62"/>
        <v>195</v>
      </c>
      <c r="AF662">
        <f t="shared" si="63"/>
        <v>215</v>
      </c>
      <c r="AG662">
        <f t="shared" si="64"/>
        <v>260</v>
      </c>
      <c r="AH662">
        <f t="shared" si="65"/>
        <v>135</v>
      </c>
    </row>
    <row r="663" ht="15" hidden="1" spans="1:34">
      <c r="A663" s="19" t="s">
        <v>1155</v>
      </c>
      <c r="B663" s="1" t="s">
        <v>1156</v>
      </c>
      <c r="C663" s="1" t="s">
        <v>8</v>
      </c>
      <c r="D663" s="1"/>
      <c r="E663" s="1"/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9"/>
      <c r="AA663" s="19" t="s">
        <v>2975</v>
      </c>
      <c r="AB663" s="22" t="s">
        <v>2981</v>
      </c>
      <c r="AC663" t="str">
        <f t="shared" si="60"/>
        <v>墨西哥</v>
      </c>
      <c r="AD663">
        <f t="shared" si="61"/>
        <v>0</v>
      </c>
      <c r="AE663">
        <f t="shared" si="62"/>
        <v>0</v>
      </c>
      <c r="AF663">
        <f t="shared" si="63"/>
        <v>0</v>
      </c>
      <c r="AG663">
        <f t="shared" si="64"/>
        <v>0</v>
      </c>
      <c r="AH663">
        <f t="shared" si="65"/>
        <v>0</v>
      </c>
    </row>
    <row r="664" ht="15" hidden="1" spans="1:34">
      <c r="A664" s="19" t="s">
        <v>1157</v>
      </c>
      <c r="B664" s="1" t="s">
        <v>1156</v>
      </c>
      <c r="C664" s="1" t="s">
        <v>10</v>
      </c>
      <c r="D664" s="1"/>
      <c r="E664" s="1"/>
      <c r="F664" s="1">
        <v>0</v>
      </c>
      <c r="G664" s="1">
        <v>14</v>
      </c>
      <c r="H664" s="1">
        <v>14</v>
      </c>
      <c r="I664" s="1">
        <v>14</v>
      </c>
      <c r="J664" s="1">
        <v>16</v>
      </c>
      <c r="K664" s="1">
        <v>14</v>
      </c>
      <c r="L664" s="1">
        <v>14</v>
      </c>
      <c r="M664" s="1">
        <v>14</v>
      </c>
      <c r="N664" s="1">
        <v>18</v>
      </c>
      <c r="O664" s="1">
        <v>16</v>
      </c>
      <c r="P664" s="1">
        <v>16</v>
      </c>
      <c r="Q664" s="1">
        <v>16</v>
      </c>
      <c r="R664" s="1">
        <v>19</v>
      </c>
      <c r="S664" s="1">
        <v>16</v>
      </c>
      <c r="T664" s="1">
        <v>16</v>
      </c>
      <c r="U664" s="1">
        <v>16</v>
      </c>
      <c r="V664" s="1">
        <v>20</v>
      </c>
      <c r="W664" s="1">
        <v>16</v>
      </c>
      <c r="X664" s="1">
        <v>16</v>
      </c>
      <c r="Y664" s="1">
        <v>16</v>
      </c>
      <c r="Z664" s="1">
        <v>20</v>
      </c>
      <c r="AA664" s="19" t="s">
        <v>2982</v>
      </c>
      <c r="AB664" s="22" t="s">
        <v>2981</v>
      </c>
      <c r="AC664" t="str">
        <f t="shared" si="60"/>
        <v>加拿大</v>
      </c>
      <c r="AD664">
        <f t="shared" si="61"/>
        <v>58</v>
      </c>
      <c r="AE664">
        <f t="shared" si="62"/>
        <v>60</v>
      </c>
      <c r="AF664">
        <f t="shared" si="63"/>
        <v>67</v>
      </c>
      <c r="AG664">
        <f t="shared" si="64"/>
        <v>84</v>
      </c>
      <c r="AH664">
        <f t="shared" si="65"/>
        <v>52</v>
      </c>
    </row>
    <row r="665" ht="15" hidden="1" spans="1:34">
      <c r="A665" s="19" t="s">
        <v>1159</v>
      </c>
      <c r="B665" s="1" t="s">
        <v>1160</v>
      </c>
      <c r="C665" s="1" t="s">
        <v>8</v>
      </c>
      <c r="D665" s="1"/>
      <c r="E665" s="1"/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9"/>
      <c r="AA665" s="19" t="s">
        <v>2975</v>
      </c>
      <c r="AB665" s="22" t="s">
        <v>2979</v>
      </c>
      <c r="AC665" t="str">
        <f t="shared" si="60"/>
        <v>墨西哥</v>
      </c>
      <c r="AD665">
        <f t="shared" si="61"/>
        <v>0</v>
      </c>
      <c r="AE665">
        <f t="shared" si="62"/>
        <v>0</v>
      </c>
      <c r="AF665">
        <f t="shared" si="63"/>
        <v>0</v>
      </c>
      <c r="AG665">
        <f t="shared" si="64"/>
        <v>0</v>
      </c>
      <c r="AH665">
        <f t="shared" si="65"/>
        <v>0</v>
      </c>
    </row>
    <row r="666" ht="15" hidden="1" spans="1:34">
      <c r="A666" s="19" t="s">
        <v>1161</v>
      </c>
      <c r="B666" s="1" t="s">
        <v>1162</v>
      </c>
      <c r="C666" s="1" t="s">
        <v>8</v>
      </c>
      <c r="D666" s="1"/>
      <c r="E666" s="1"/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9"/>
      <c r="AA666" s="19" t="s">
        <v>2975</v>
      </c>
      <c r="AB666" s="22" t="s">
        <v>2979</v>
      </c>
      <c r="AC666" t="str">
        <f t="shared" si="60"/>
        <v>墨西哥</v>
      </c>
      <c r="AD666">
        <f t="shared" si="61"/>
        <v>0</v>
      </c>
      <c r="AE666">
        <f t="shared" si="62"/>
        <v>0</v>
      </c>
      <c r="AF666">
        <f t="shared" si="63"/>
        <v>0</v>
      </c>
      <c r="AG666">
        <f t="shared" si="64"/>
        <v>0</v>
      </c>
      <c r="AH666">
        <f t="shared" si="65"/>
        <v>0</v>
      </c>
    </row>
    <row r="667" ht="15" hidden="1" spans="1:34">
      <c r="A667" s="19" t="s">
        <v>1163</v>
      </c>
      <c r="B667" s="1" t="s">
        <v>1164</v>
      </c>
      <c r="C667" s="1" t="s">
        <v>10</v>
      </c>
      <c r="D667" s="1"/>
      <c r="E667" s="1"/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9"/>
      <c r="AA667" s="19" t="s">
        <v>3004</v>
      </c>
      <c r="AB667" s="22" t="s">
        <v>2990</v>
      </c>
      <c r="AC667" t="str">
        <f t="shared" si="60"/>
        <v>加拿大</v>
      </c>
      <c r="AD667">
        <f t="shared" si="61"/>
        <v>0</v>
      </c>
      <c r="AE667">
        <f t="shared" si="62"/>
        <v>0</v>
      </c>
      <c r="AF667">
        <f t="shared" si="63"/>
        <v>0</v>
      </c>
      <c r="AG667">
        <f t="shared" si="64"/>
        <v>0</v>
      </c>
      <c r="AH667">
        <f t="shared" si="65"/>
        <v>0</v>
      </c>
    </row>
    <row r="668" ht="15" hidden="1" spans="1:34">
      <c r="A668" s="19" t="s">
        <v>1165</v>
      </c>
      <c r="B668" s="1" t="s">
        <v>1166</v>
      </c>
      <c r="C668" s="1" t="s">
        <v>8</v>
      </c>
      <c r="D668" s="1"/>
      <c r="E668" s="1"/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9"/>
      <c r="AA668" s="19" t="s">
        <v>2975</v>
      </c>
      <c r="AB668" s="22" t="s">
        <v>3000</v>
      </c>
      <c r="AC668" t="str">
        <f t="shared" si="60"/>
        <v>墨西哥</v>
      </c>
      <c r="AD668">
        <f t="shared" si="61"/>
        <v>0</v>
      </c>
      <c r="AE668">
        <f t="shared" si="62"/>
        <v>0</v>
      </c>
      <c r="AF668">
        <f t="shared" si="63"/>
        <v>0</v>
      </c>
      <c r="AG668">
        <f t="shared" si="64"/>
        <v>0</v>
      </c>
      <c r="AH668">
        <f t="shared" si="65"/>
        <v>0</v>
      </c>
    </row>
    <row r="669" ht="15" hidden="1" spans="1:34">
      <c r="A669" s="19" t="s">
        <v>1167</v>
      </c>
      <c r="B669" s="1" t="s">
        <v>1166</v>
      </c>
      <c r="C669" s="1" t="s">
        <v>10</v>
      </c>
      <c r="D669" s="1"/>
      <c r="E669" s="1" t="s">
        <v>1168</v>
      </c>
      <c r="F669" s="1">
        <v>15</v>
      </c>
      <c r="G669" s="1">
        <v>15</v>
      </c>
      <c r="H669" s="1">
        <v>15</v>
      </c>
      <c r="I669" s="1">
        <v>15</v>
      </c>
      <c r="J669" s="1">
        <v>15</v>
      </c>
      <c r="K669" s="1">
        <v>16</v>
      </c>
      <c r="L669" s="1">
        <v>16</v>
      </c>
      <c r="M669" s="1">
        <v>16</v>
      </c>
      <c r="N669" s="1">
        <v>16</v>
      </c>
      <c r="O669" s="1">
        <v>16</v>
      </c>
      <c r="P669" s="1">
        <v>16</v>
      </c>
      <c r="Q669" s="1">
        <v>16</v>
      </c>
      <c r="R669" s="1">
        <v>16</v>
      </c>
      <c r="S669" s="1">
        <v>16</v>
      </c>
      <c r="T669" s="1">
        <v>16</v>
      </c>
      <c r="U669" s="1">
        <v>16</v>
      </c>
      <c r="V669" s="1">
        <v>16</v>
      </c>
      <c r="W669" s="1">
        <v>16</v>
      </c>
      <c r="X669" s="1">
        <v>16</v>
      </c>
      <c r="Y669" s="1">
        <v>16</v>
      </c>
      <c r="Z669" s="1">
        <v>16</v>
      </c>
      <c r="AA669" s="19" t="s">
        <v>2982</v>
      </c>
      <c r="AB669" s="22" t="s">
        <v>3000</v>
      </c>
      <c r="AC669" t="str">
        <f t="shared" si="60"/>
        <v>加拿大</v>
      </c>
      <c r="AD669">
        <f t="shared" si="61"/>
        <v>75</v>
      </c>
      <c r="AE669">
        <f t="shared" si="62"/>
        <v>64</v>
      </c>
      <c r="AF669">
        <f t="shared" si="63"/>
        <v>64</v>
      </c>
      <c r="AG669">
        <f t="shared" si="64"/>
        <v>80</v>
      </c>
      <c r="AH669">
        <f t="shared" si="65"/>
        <v>48</v>
      </c>
    </row>
    <row r="670" ht="15" hidden="1" spans="1:34">
      <c r="A670" s="19" t="s">
        <v>1169</v>
      </c>
      <c r="B670" s="1" t="s">
        <v>1170</v>
      </c>
      <c r="C670" s="1" t="s">
        <v>8</v>
      </c>
      <c r="D670" s="1"/>
      <c r="E670" s="1"/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9"/>
      <c r="AA670" s="19" t="s">
        <v>2975</v>
      </c>
      <c r="AB670" s="22" t="s">
        <v>3000</v>
      </c>
      <c r="AC670" t="str">
        <f t="shared" si="60"/>
        <v>墨西哥</v>
      </c>
      <c r="AD670">
        <f t="shared" si="61"/>
        <v>0</v>
      </c>
      <c r="AE670">
        <f t="shared" si="62"/>
        <v>0</v>
      </c>
      <c r="AF670">
        <f t="shared" si="63"/>
        <v>0</v>
      </c>
      <c r="AG670">
        <f t="shared" si="64"/>
        <v>0</v>
      </c>
      <c r="AH670">
        <f t="shared" si="65"/>
        <v>0</v>
      </c>
    </row>
    <row r="671" ht="15" hidden="1" spans="1:34">
      <c r="A671" s="19" t="s">
        <v>1171</v>
      </c>
      <c r="B671" s="1" t="s">
        <v>1170</v>
      </c>
      <c r="C671" s="1" t="s">
        <v>10</v>
      </c>
      <c r="D671" s="1"/>
      <c r="E671" s="1" t="s">
        <v>1168</v>
      </c>
      <c r="F671" s="1">
        <v>14</v>
      </c>
      <c r="G671" s="1">
        <v>14</v>
      </c>
      <c r="H671" s="1">
        <v>14</v>
      </c>
      <c r="I671" s="1">
        <v>14</v>
      </c>
      <c r="J671" s="1">
        <v>12</v>
      </c>
      <c r="K671" s="1">
        <v>12</v>
      </c>
      <c r="L671" s="1">
        <v>12</v>
      </c>
      <c r="M671" s="1">
        <v>12</v>
      </c>
      <c r="N671" s="1">
        <v>12</v>
      </c>
      <c r="O671" s="1">
        <v>12</v>
      </c>
      <c r="P671" s="1">
        <v>12</v>
      </c>
      <c r="Q671" s="1">
        <v>12</v>
      </c>
      <c r="R671" s="1">
        <v>12</v>
      </c>
      <c r="S671" s="1">
        <v>12</v>
      </c>
      <c r="T671" s="1">
        <v>12</v>
      </c>
      <c r="U671" s="1">
        <v>12</v>
      </c>
      <c r="V671" s="1">
        <v>12</v>
      </c>
      <c r="W671" s="1">
        <v>12</v>
      </c>
      <c r="X671" s="1">
        <v>12</v>
      </c>
      <c r="Y671" s="1">
        <v>12</v>
      </c>
      <c r="Z671" s="1">
        <v>12</v>
      </c>
      <c r="AA671" s="19" t="s">
        <v>2982</v>
      </c>
      <c r="AB671" s="22" t="s">
        <v>3000</v>
      </c>
      <c r="AC671" t="str">
        <f t="shared" si="60"/>
        <v>加拿大</v>
      </c>
      <c r="AD671">
        <f t="shared" si="61"/>
        <v>68</v>
      </c>
      <c r="AE671">
        <f t="shared" si="62"/>
        <v>48</v>
      </c>
      <c r="AF671">
        <f t="shared" si="63"/>
        <v>48</v>
      </c>
      <c r="AG671">
        <f t="shared" si="64"/>
        <v>60</v>
      </c>
      <c r="AH671">
        <f t="shared" si="65"/>
        <v>36</v>
      </c>
    </row>
    <row r="672" ht="15" hidden="1" spans="1:34">
      <c r="A672" s="19" t="s">
        <v>1172</v>
      </c>
      <c r="B672" s="1" t="s">
        <v>1173</v>
      </c>
      <c r="C672" s="1" t="s">
        <v>8</v>
      </c>
      <c r="D672" s="1"/>
      <c r="E672" s="1"/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0</v>
      </c>
      <c r="Z672" s="19"/>
      <c r="AA672" s="19" t="s">
        <v>2975</v>
      </c>
      <c r="AB672" s="22" t="s">
        <v>2979</v>
      </c>
      <c r="AC672" t="str">
        <f t="shared" si="60"/>
        <v>墨西哥</v>
      </c>
      <c r="AD672">
        <f t="shared" si="61"/>
        <v>0</v>
      </c>
      <c r="AE672">
        <f t="shared" si="62"/>
        <v>0</v>
      </c>
      <c r="AF672">
        <f t="shared" si="63"/>
        <v>0</v>
      </c>
      <c r="AG672">
        <f t="shared" si="64"/>
        <v>0</v>
      </c>
      <c r="AH672">
        <f t="shared" si="65"/>
        <v>0</v>
      </c>
    </row>
    <row r="673" ht="15" hidden="1" spans="1:34">
      <c r="A673" s="19" t="s">
        <v>1174</v>
      </c>
      <c r="B673" s="1" t="s">
        <v>1173</v>
      </c>
      <c r="C673" s="1" t="s">
        <v>10</v>
      </c>
      <c r="D673" s="1"/>
      <c r="E673" s="1" t="s">
        <v>744</v>
      </c>
      <c r="F673" s="1">
        <v>18</v>
      </c>
      <c r="G673" s="1">
        <v>40</v>
      </c>
      <c r="H673" s="1">
        <v>21</v>
      </c>
      <c r="I673" s="1">
        <v>24</v>
      </c>
      <c r="J673" s="1">
        <v>24</v>
      </c>
      <c r="K673" s="1">
        <v>35</v>
      </c>
      <c r="L673" s="1">
        <v>50</v>
      </c>
      <c r="M673" s="1">
        <v>35</v>
      </c>
      <c r="N673" s="1">
        <v>35</v>
      </c>
      <c r="O673" s="1">
        <v>35</v>
      </c>
      <c r="P673" s="1">
        <v>55</v>
      </c>
      <c r="Q673" s="1">
        <v>35</v>
      </c>
      <c r="R673" s="1">
        <v>35</v>
      </c>
      <c r="S673" s="1">
        <v>35</v>
      </c>
      <c r="T673" s="1">
        <v>55</v>
      </c>
      <c r="U673" s="1">
        <v>35</v>
      </c>
      <c r="V673" s="1">
        <v>35</v>
      </c>
      <c r="W673" s="1">
        <v>35</v>
      </c>
      <c r="X673" s="1">
        <v>55</v>
      </c>
      <c r="Y673" s="1">
        <v>35</v>
      </c>
      <c r="Z673" s="1">
        <v>35</v>
      </c>
      <c r="AA673" s="19" t="s">
        <v>2982</v>
      </c>
      <c r="AB673" s="22" t="s">
        <v>2979</v>
      </c>
      <c r="AC673" t="str">
        <f t="shared" si="60"/>
        <v>加拿大</v>
      </c>
      <c r="AD673">
        <f t="shared" si="61"/>
        <v>127</v>
      </c>
      <c r="AE673">
        <f t="shared" si="62"/>
        <v>155</v>
      </c>
      <c r="AF673">
        <f t="shared" si="63"/>
        <v>160</v>
      </c>
      <c r="AG673">
        <f t="shared" si="64"/>
        <v>195</v>
      </c>
      <c r="AH673">
        <f t="shared" si="65"/>
        <v>125</v>
      </c>
    </row>
    <row r="674" ht="15" hidden="1" spans="1:34">
      <c r="A674" s="19" t="s">
        <v>1175</v>
      </c>
      <c r="B674" s="1" t="s">
        <v>1176</v>
      </c>
      <c r="C674" s="1" t="s">
        <v>8</v>
      </c>
      <c r="D674" s="1"/>
      <c r="E674" s="1"/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1">
        <v>0</v>
      </c>
      <c r="Y674" s="1">
        <v>0</v>
      </c>
      <c r="Z674" s="19"/>
      <c r="AA674" s="19" t="s">
        <v>2975</v>
      </c>
      <c r="AB674" s="22" t="s">
        <v>2979</v>
      </c>
      <c r="AC674" t="str">
        <f t="shared" si="60"/>
        <v>墨西哥</v>
      </c>
      <c r="AD674">
        <f t="shared" si="61"/>
        <v>0</v>
      </c>
      <c r="AE674">
        <f t="shared" si="62"/>
        <v>0</v>
      </c>
      <c r="AF674">
        <f t="shared" si="63"/>
        <v>0</v>
      </c>
      <c r="AG674">
        <f t="shared" si="64"/>
        <v>0</v>
      </c>
      <c r="AH674">
        <f t="shared" si="65"/>
        <v>0</v>
      </c>
    </row>
    <row r="675" ht="15" hidden="1" spans="1:34">
      <c r="A675" s="19" t="s">
        <v>1177</v>
      </c>
      <c r="B675" s="1" t="s">
        <v>1178</v>
      </c>
      <c r="C675" s="1" t="s">
        <v>10</v>
      </c>
      <c r="D675" s="1"/>
      <c r="E675" s="1"/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9"/>
      <c r="AA675" s="19" t="s">
        <v>3004</v>
      </c>
      <c r="AB675" s="22" t="s">
        <v>2990</v>
      </c>
      <c r="AC675" t="str">
        <f t="shared" si="60"/>
        <v>加拿大</v>
      </c>
      <c r="AD675">
        <f t="shared" si="61"/>
        <v>0</v>
      </c>
      <c r="AE675">
        <f t="shared" si="62"/>
        <v>0</v>
      </c>
      <c r="AF675">
        <f t="shared" si="63"/>
        <v>0</v>
      </c>
      <c r="AG675">
        <f t="shared" si="64"/>
        <v>0</v>
      </c>
      <c r="AH675">
        <f t="shared" si="65"/>
        <v>0</v>
      </c>
    </row>
    <row r="676" ht="15" hidden="1" spans="1:34">
      <c r="A676" s="19" t="s">
        <v>1179</v>
      </c>
      <c r="B676" s="1" t="s">
        <v>1180</v>
      </c>
      <c r="C676" s="1" t="s">
        <v>10</v>
      </c>
      <c r="D676" s="1"/>
      <c r="E676" s="1"/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9" t="s">
        <v>2982</v>
      </c>
      <c r="AB676" s="22" t="s">
        <v>3000</v>
      </c>
      <c r="AC676" t="str">
        <f t="shared" si="60"/>
        <v>加拿大</v>
      </c>
      <c r="AD676">
        <f t="shared" si="61"/>
        <v>0</v>
      </c>
      <c r="AE676">
        <f t="shared" si="62"/>
        <v>0</v>
      </c>
      <c r="AF676">
        <f t="shared" si="63"/>
        <v>0</v>
      </c>
      <c r="AG676">
        <f t="shared" si="64"/>
        <v>0</v>
      </c>
      <c r="AH676">
        <f t="shared" si="65"/>
        <v>0</v>
      </c>
    </row>
    <row r="677" ht="15" hidden="1" spans="1:34">
      <c r="A677" s="19" t="s">
        <v>1181</v>
      </c>
      <c r="B677" s="1" t="s">
        <v>1182</v>
      </c>
      <c r="C677" s="1" t="s">
        <v>10</v>
      </c>
      <c r="D677" s="1"/>
      <c r="E677" s="1"/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9" t="s">
        <v>2982</v>
      </c>
      <c r="AB677" s="22" t="s">
        <v>3000</v>
      </c>
      <c r="AC677" t="str">
        <f t="shared" si="60"/>
        <v>加拿大</v>
      </c>
      <c r="AD677">
        <f t="shared" si="61"/>
        <v>0</v>
      </c>
      <c r="AE677">
        <f t="shared" si="62"/>
        <v>0</v>
      </c>
      <c r="AF677">
        <f t="shared" si="63"/>
        <v>0</v>
      </c>
      <c r="AG677">
        <f t="shared" si="64"/>
        <v>0</v>
      </c>
      <c r="AH677">
        <f t="shared" si="65"/>
        <v>0</v>
      </c>
    </row>
    <row r="678" ht="15" hidden="1" spans="1:34">
      <c r="A678" s="19" t="s">
        <v>1183</v>
      </c>
      <c r="B678" s="1" t="s">
        <v>1184</v>
      </c>
      <c r="C678" s="1" t="s">
        <v>8</v>
      </c>
      <c r="D678" s="1"/>
      <c r="E678" s="1"/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9"/>
      <c r="AA678" s="19" t="s">
        <v>2978</v>
      </c>
      <c r="AB678" s="22" t="s">
        <v>3000</v>
      </c>
      <c r="AC678" t="str">
        <f t="shared" si="60"/>
        <v>墨西哥</v>
      </c>
      <c r="AD678">
        <f t="shared" si="61"/>
        <v>0</v>
      </c>
      <c r="AE678">
        <f t="shared" si="62"/>
        <v>0</v>
      </c>
      <c r="AF678">
        <f t="shared" si="63"/>
        <v>0</v>
      </c>
      <c r="AG678">
        <f t="shared" si="64"/>
        <v>0</v>
      </c>
      <c r="AH678">
        <f t="shared" si="65"/>
        <v>0</v>
      </c>
    </row>
    <row r="679" ht="15" hidden="1" spans="1:34">
      <c r="A679" s="19" t="s">
        <v>1185</v>
      </c>
      <c r="B679" s="1" t="s">
        <v>1184</v>
      </c>
      <c r="C679" s="1" t="s">
        <v>10</v>
      </c>
      <c r="D679" s="1"/>
      <c r="E679" s="1"/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9" t="s">
        <v>2982</v>
      </c>
      <c r="AB679" s="22" t="s">
        <v>3000</v>
      </c>
      <c r="AC679" t="str">
        <f t="shared" si="60"/>
        <v>加拿大</v>
      </c>
      <c r="AD679">
        <f t="shared" si="61"/>
        <v>0</v>
      </c>
      <c r="AE679">
        <f t="shared" si="62"/>
        <v>0</v>
      </c>
      <c r="AF679">
        <f t="shared" si="63"/>
        <v>0</v>
      </c>
      <c r="AG679">
        <f t="shared" si="64"/>
        <v>0</v>
      </c>
      <c r="AH679">
        <f t="shared" si="65"/>
        <v>0</v>
      </c>
    </row>
    <row r="680" ht="15" hidden="1" spans="1:34">
      <c r="A680" s="19" t="s">
        <v>1186</v>
      </c>
      <c r="B680" s="1" t="s">
        <v>1187</v>
      </c>
      <c r="C680" s="1" t="s">
        <v>8</v>
      </c>
      <c r="D680" s="1"/>
      <c r="E680" s="1"/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9"/>
      <c r="AA680" s="19" t="s">
        <v>2975</v>
      </c>
      <c r="AB680" s="22" t="s">
        <v>3000</v>
      </c>
      <c r="AC680" t="str">
        <f t="shared" si="60"/>
        <v>墨西哥</v>
      </c>
      <c r="AD680">
        <f t="shared" si="61"/>
        <v>0</v>
      </c>
      <c r="AE680">
        <f t="shared" si="62"/>
        <v>0</v>
      </c>
      <c r="AF680">
        <f t="shared" si="63"/>
        <v>0</v>
      </c>
      <c r="AG680">
        <f t="shared" si="64"/>
        <v>0</v>
      </c>
      <c r="AH680">
        <f t="shared" si="65"/>
        <v>0</v>
      </c>
    </row>
    <row r="681" ht="15" hidden="1" spans="1:34">
      <c r="A681" s="19" t="s">
        <v>1188</v>
      </c>
      <c r="B681" s="1" t="s">
        <v>1187</v>
      </c>
      <c r="C681" s="1" t="s">
        <v>10</v>
      </c>
      <c r="D681" s="1"/>
      <c r="E681" s="1"/>
      <c r="F681" s="1">
        <v>180</v>
      </c>
      <c r="G681" s="1">
        <v>250</v>
      </c>
      <c r="H681" s="1">
        <v>175</v>
      </c>
      <c r="I681" s="1">
        <v>165</v>
      </c>
      <c r="J681" s="1">
        <v>154</v>
      </c>
      <c r="K681" s="1">
        <v>250</v>
      </c>
      <c r="L681" s="1">
        <v>147</v>
      </c>
      <c r="M681" s="1">
        <v>147</v>
      </c>
      <c r="N681" s="1">
        <v>147</v>
      </c>
      <c r="O681" s="1">
        <v>240</v>
      </c>
      <c r="P681" s="1">
        <v>147</v>
      </c>
      <c r="Q681" s="1">
        <v>147</v>
      </c>
      <c r="R681" s="1">
        <v>147</v>
      </c>
      <c r="S681" s="1">
        <v>240</v>
      </c>
      <c r="T681" s="1">
        <v>147</v>
      </c>
      <c r="U681" s="1">
        <v>140</v>
      </c>
      <c r="V681" s="1">
        <v>140</v>
      </c>
      <c r="W681" s="1">
        <v>240</v>
      </c>
      <c r="X681" s="1">
        <v>140</v>
      </c>
      <c r="Y681" s="1">
        <v>140</v>
      </c>
      <c r="Z681" s="1">
        <v>140</v>
      </c>
      <c r="AA681" s="19" t="s">
        <v>2982</v>
      </c>
      <c r="AB681" s="22" t="s">
        <v>3000</v>
      </c>
      <c r="AC681" t="str">
        <f t="shared" si="60"/>
        <v>加拿大</v>
      </c>
      <c r="AD681">
        <f t="shared" si="61"/>
        <v>924</v>
      </c>
      <c r="AE681">
        <f t="shared" si="62"/>
        <v>691</v>
      </c>
      <c r="AF681">
        <f t="shared" si="63"/>
        <v>681</v>
      </c>
      <c r="AG681">
        <f t="shared" si="64"/>
        <v>907</v>
      </c>
      <c r="AH681">
        <f t="shared" si="65"/>
        <v>420</v>
      </c>
    </row>
    <row r="682" ht="15" hidden="1" spans="1:34">
      <c r="A682" s="19" t="s">
        <v>1189</v>
      </c>
      <c r="B682" s="1" t="s">
        <v>1190</v>
      </c>
      <c r="C682" s="1" t="s">
        <v>10</v>
      </c>
      <c r="D682" s="1"/>
      <c r="E682" s="1"/>
      <c r="F682" s="1">
        <v>18</v>
      </c>
      <c r="G682" s="1">
        <v>30</v>
      </c>
      <c r="H682" s="1">
        <v>18</v>
      </c>
      <c r="I682" s="1">
        <v>16</v>
      </c>
      <c r="J682" s="1">
        <v>16</v>
      </c>
      <c r="K682" s="1">
        <v>30</v>
      </c>
      <c r="L682" s="1">
        <v>16</v>
      </c>
      <c r="M682" s="1">
        <v>15</v>
      </c>
      <c r="N682" s="1">
        <v>14</v>
      </c>
      <c r="O682" s="1">
        <v>30</v>
      </c>
      <c r="P682" s="1">
        <v>12</v>
      </c>
      <c r="Q682" s="1">
        <v>10</v>
      </c>
      <c r="R682" s="1">
        <v>10</v>
      </c>
      <c r="S682" s="1">
        <v>25</v>
      </c>
      <c r="T682" s="1">
        <v>12</v>
      </c>
      <c r="U682" s="1">
        <v>12</v>
      </c>
      <c r="V682" s="1">
        <v>14</v>
      </c>
      <c r="W682" s="1">
        <v>25</v>
      </c>
      <c r="X682" s="1">
        <v>14</v>
      </c>
      <c r="Y682" s="1">
        <v>14</v>
      </c>
      <c r="Z682" s="1">
        <v>14</v>
      </c>
      <c r="AA682" s="19" t="s">
        <v>2982</v>
      </c>
      <c r="AB682" s="22" t="s">
        <v>3000</v>
      </c>
      <c r="AC682" t="str">
        <f t="shared" si="60"/>
        <v>加拿大</v>
      </c>
      <c r="AD682">
        <f t="shared" si="61"/>
        <v>98</v>
      </c>
      <c r="AE682">
        <f t="shared" si="62"/>
        <v>75</v>
      </c>
      <c r="AF682">
        <f t="shared" si="63"/>
        <v>62</v>
      </c>
      <c r="AG682">
        <f t="shared" si="64"/>
        <v>88</v>
      </c>
      <c r="AH682">
        <f t="shared" si="65"/>
        <v>42</v>
      </c>
    </row>
    <row r="683" ht="15" hidden="1" spans="1:34">
      <c r="A683" s="19" t="s">
        <v>1191</v>
      </c>
      <c r="B683" s="1" t="s">
        <v>1190</v>
      </c>
      <c r="C683" s="1" t="s">
        <v>8</v>
      </c>
      <c r="D683" s="1"/>
      <c r="E683" s="1"/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9"/>
      <c r="AA683" s="19" t="s">
        <v>2975</v>
      </c>
      <c r="AB683" s="22" t="s">
        <v>3000</v>
      </c>
      <c r="AC683" t="str">
        <f t="shared" si="60"/>
        <v>墨西哥</v>
      </c>
      <c r="AD683">
        <f t="shared" si="61"/>
        <v>0</v>
      </c>
      <c r="AE683">
        <f t="shared" si="62"/>
        <v>0</v>
      </c>
      <c r="AF683">
        <f t="shared" si="63"/>
        <v>0</v>
      </c>
      <c r="AG683">
        <f t="shared" si="64"/>
        <v>0</v>
      </c>
      <c r="AH683">
        <f t="shared" si="65"/>
        <v>0</v>
      </c>
    </row>
    <row r="684" ht="15" hidden="1" spans="1:34">
      <c r="A684" s="19" t="s">
        <v>1192</v>
      </c>
      <c r="B684" s="1" t="s">
        <v>1193</v>
      </c>
      <c r="C684" s="1" t="s">
        <v>10</v>
      </c>
      <c r="D684" s="1"/>
      <c r="E684" s="1"/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9" t="s">
        <v>2982</v>
      </c>
      <c r="AB684" s="22" t="s">
        <v>3000</v>
      </c>
      <c r="AC684" t="str">
        <f t="shared" si="60"/>
        <v>加拿大</v>
      </c>
      <c r="AD684">
        <f t="shared" si="61"/>
        <v>0</v>
      </c>
      <c r="AE684">
        <f t="shared" si="62"/>
        <v>0</v>
      </c>
      <c r="AF684">
        <f t="shared" si="63"/>
        <v>0</v>
      </c>
      <c r="AG684">
        <f t="shared" si="64"/>
        <v>0</v>
      </c>
      <c r="AH684">
        <f t="shared" si="65"/>
        <v>0</v>
      </c>
    </row>
    <row r="685" ht="15" hidden="1" spans="1:34">
      <c r="A685" s="19" t="s">
        <v>1194</v>
      </c>
      <c r="B685" s="1" t="s">
        <v>1195</v>
      </c>
      <c r="C685" s="1" t="s">
        <v>8</v>
      </c>
      <c r="D685" s="1"/>
      <c r="E685" s="1"/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9"/>
      <c r="AA685" s="19" t="s">
        <v>2975</v>
      </c>
      <c r="AB685" s="22" t="s">
        <v>2979</v>
      </c>
      <c r="AC685" t="str">
        <f t="shared" si="60"/>
        <v>墨西哥</v>
      </c>
      <c r="AD685">
        <f t="shared" si="61"/>
        <v>0</v>
      </c>
      <c r="AE685">
        <f t="shared" si="62"/>
        <v>0</v>
      </c>
      <c r="AF685">
        <f t="shared" si="63"/>
        <v>0</v>
      </c>
      <c r="AG685">
        <f t="shared" si="64"/>
        <v>0</v>
      </c>
      <c r="AH685">
        <f t="shared" si="65"/>
        <v>0</v>
      </c>
    </row>
    <row r="686" ht="15" hidden="1" spans="1:34">
      <c r="A686" s="19" t="s">
        <v>1196</v>
      </c>
      <c r="B686" s="1" t="s">
        <v>1195</v>
      </c>
      <c r="C686" s="1" t="s">
        <v>10</v>
      </c>
      <c r="D686" s="1"/>
      <c r="E686" s="1"/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9" t="s">
        <v>2982</v>
      </c>
      <c r="AB686" s="22" t="s">
        <v>2979</v>
      </c>
      <c r="AC686" t="str">
        <f t="shared" si="60"/>
        <v>加拿大</v>
      </c>
      <c r="AD686">
        <f t="shared" si="61"/>
        <v>0</v>
      </c>
      <c r="AE686">
        <f t="shared" si="62"/>
        <v>0</v>
      </c>
      <c r="AF686">
        <f t="shared" si="63"/>
        <v>0</v>
      </c>
      <c r="AG686">
        <f t="shared" si="64"/>
        <v>0</v>
      </c>
      <c r="AH686">
        <f t="shared" si="65"/>
        <v>0</v>
      </c>
    </row>
    <row r="687" ht="15" hidden="1" spans="1:34">
      <c r="A687" s="19" t="s">
        <v>1197</v>
      </c>
      <c r="B687" s="1" t="s">
        <v>1198</v>
      </c>
      <c r="C687" s="1" t="s">
        <v>8</v>
      </c>
      <c r="D687" s="1"/>
      <c r="E687" s="1"/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9"/>
      <c r="AA687" s="19" t="s">
        <v>2975</v>
      </c>
      <c r="AB687" s="22" t="s">
        <v>2979</v>
      </c>
      <c r="AC687" t="str">
        <f t="shared" si="60"/>
        <v>墨西哥</v>
      </c>
      <c r="AD687">
        <f t="shared" si="61"/>
        <v>0</v>
      </c>
      <c r="AE687">
        <f t="shared" si="62"/>
        <v>0</v>
      </c>
      <c r="AF687">
        <f t="shared" si="63"/>
        <v>0</v>
      </c>
      <c r="AG687">
        <f t="shared" si="64"/>
        <v>0</v>
      </c>
      <c r="AH687">
        <f t="shared" si="65"/>
        <v>0</v>
      </c>
    </row>
    <row r="688" ht="15" hidden="1" spans="1:34">
      <c r="A688" s="19" t="s">
        <v>1199</v>
      </c>
      <c r="B688" s="1" t="s">
        <v>1198</v>
      </c>
      <c r="C688" s="1" t="s">
        <v>10</v>
      </c>
      <c r="D688" s="1"/>
      <c r="E688" s="1"/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9" t="s">
        <v>2982</v>
      </c>
      <c r="AB688" s="22" t="s">
        <v>2979</v>
      </c>
      <c r="AC688" t="str">
        <f t="shared" si="60"/>
        <v>加拿大</v>
      </c>
      <c r="AD688">
        <f t="shared" si="61"/>
        <v>0</v>
      </c>
      <c r="AE688">
        <f t="shared" si="62"/>
        <v>0</v>
      </c>
      <c r="AF688">
        <f t="shared" si="63"/>
        <v>0</v>
      </c>
      <c r="AG688">
        <f t="shared" si="64"/>
        <v>0</v>
      </c>
      <c r="AH688">
        <f t="shared" si="65"/>
        <v>0</v>
      </c>
    </row>
    <row r="689" ht="15" hidden="1" spans="1:34">
      <c r="A689" s="19" t="s">
        <v>1200</v>
      </c>
      <c r="B689" s="1" t="s">
        <v>1201</v>
      </c>
      <c r="C689" s="1" t="s">
        <v>10</v>
      </c>
      <c r="D689" s="1"/>
      <c r="E689" s="1"/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0</v>
      </c>
      <c r="Z689" s="1">
        <v>0</v>
      </c>
      <c r="AA689" s="19" t="s">
        <v>2982</v>
      </c>
      <c r="AB689" s="22" t="s">
        <v>2979</v>
      </c>
      <c r="AC689" t="str">
        <f t="shared" si="60"/>
        <v>加拿大</v>
      </c>
      <c r="AD689">
        <f t="shared" si="61"/>
        <v>0</v>
      </c>
      <c r="AE689">
        <f t="shared" si="62"/>
        <v>0</v>
      </c>
      <c r="AF689">
        <f t="shared" si="63"/>
        <v>0</v>
      </c>
      <c r="AG689">
        <f t="shared" si="64"/>
        <v>0</v>
      </c>
      <c r="AH689">
        <f t="shared" si="65"/>
        <v>0</v>
      </c>
    </row>
    <row r="690" ht="15" hidden="1" spans="1:34">
      <c r="A690" s="19" t="s">
        <v>1202</v>
      </c>
      <c r="B690" s="1" t="s">
        <v>1201</v>
      </c>
      <c r="C690" s="1" t="s">
        <v>8</v>
      </c>
      <c r="D690" s="1"/>
      <c r="E690" s="1"/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9"/>
      <c r="AA690" s="19" t="s">
        <v>2975</v>
      </c>
      <c r="AB690" s="22" t="s">
        <v>2979</v>
      </c>
      <c r="AC690" t="str">
        <f t="shared" si="60"/>
        <v>墨西哥</v>
      </c>
      <c r="AD690">
        <f t="shared" si="61"/>
        <v>0</v>
      </c>
      <c r="AE690">
        <f t="shared" si="62"/>
        <v>0</v>
      </c>
      <c r="AF690">
        <f t="shared" si="63"/>
        <v>0</v>
      </c>
      <c r="AG690">
        <f t="shared" si="64"/>
        <v>0</v>
      </c>
      <c r="AH690">
        <f t="shared" si="65"/>
        <v>0</v>
      </c>
    </row>
    <row r="691" ht="15" hidden="1" spans="1:34">
      <c r="A691" s="19" t="s">
        <v>1203</v>
      </c>
      <c r="B691" s="1" t="s">
        <v>1204</v>
      </c>
      <c r="C691" s="1" t="s">
        <v>10</v>
      </c>
      <c r="D691" s="1"/>
      <c r="E691" s="1"/>
      <c r="F691" s="1">
        <v>14</v>
      </c>
      <c r="G691" s="1">
        <v>14</v>
      </c>
      <c r="H691" s="1">
        <v>14</v>
      </c>
      <c r="I691" s="1">
        <v>14</v>
      </c>
      <c r="J691" s="1">
        <v>14</v>
      </c>
      <c r="K691" s="1">
        <v>14</v>
      </c>
      <c r="L691" s="1">
        <v>18</v>
      </c>
      <c r="M691" s="1">
        <v>18</v>
      </c>
      <c r="N691" s="1">
        <v>18</v>
      </c>
      <c r="O691" s="1">
        <v>21</v>
      </c>
      <c r="P691" s="1">
        <v>21</v>
      </c>
      <c r="Q691" s="1">
        <v>21</v>
      </c>
      <c r="R691" s="1">
        <v>21</v>
      </c>
      <c r="S691" s="1">
        <v>21</v>
      </c>
      <c r="T691" s="1">
        <v>21</v>
      </c>
      <c r="U691" s="1">
        <v>21</v>
      </c>
      <c r="V691" s="1">
        <v>21</v>
      </c>
      <c r="W691" s="1">
        <v>21</v>
      </c>
      <c r="X691" s="1">
        <v>21</v>
      </c>
      <c r="Y691" s="1">
        <v>21</v>
      </c>
      <c r="Z691" s="1">
        <v>21</v>
      </c>
      <c r="AA691" s="19" t="s">
        <v>2982</v>
      </c>
      <c r="AB691" s="22" t="s">
        <v>2979</v>
      </c>
      <c r="AC691" t="str">
        <f t="shared" si="60"/>
        <v>加拿大</v>
      </c>
      <c r="AD691">
        <f t="shared" si="61"/>
        <v>70</v>
      </c>
      <c r="AE691">
        <f t="shared" si="62"/>
        <v>68</v>
      </c>
      <c r="AF691">
        <f t="shared" si="63"/>
        <v>84</v>
      </c>
      <c r="AG691">
        <f t="shared" si="64"/>
        <v>105</v>
      </c>
      <c r="AH691">
        <f t="shared" si="65"/>
        <v>63</v>
      </c>
    </row>
    <row r="692" ht="15" hidden="1" spans="1:34">
      <c r="A692" s="19" t="s">
        <v>1205</v>
      </c>
      <c r="B692" s="1" t="s">
        <v>1204</v>
      </c>
      <c r="C692" s="1" t="s">
        <v>8</v>
      </c>
      <c r="D692" s="1"/>
      <c r="E692" s="1"/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9"/>
      <c r="AA692" s="19" t="s">
        <v>2975</v>
      </c>
      <c r="AB692" s="22" t="s">
        <v>2979</v>
      </c>
      <c r="AC692" t="str">
        <f t="shared" si="60"/>
        <v>墨西哥</v>
      </c>
      <c r="AD692">
        <f t="shared" si="61"/>
        <v>0</v>
      </c>
      <c r="AE692">
        <f t="shared" si="62"/>
        <v>0</v>
      </c>
      <c r="AF692">
        <f t="shared" si="63"/>
        <v>0</v>
      </c>
      <c r="AG692">
        <f t="shared" si="64"/>
        <v>0</v>
      </c>
      <c r="AH692">
        <f t="shared" si="65"/>
        <v>0</v>
      </c>
    </row>
    <row r="693" ht="15" hidden="1" spans="1:34">
      <c r="A693" s="19" t="s">
        <v>1206</v>
      </c>
      <c r="B693" s="1" t="s">
        <v>1207</v>
      </c>
      <c r="C693" s="1" t="s">
        <v>8</v>
      </c>
      <c r="D693" s="1"/>
      <c r="E693" s="1"/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9"/>
      <c r="AA693" s="19" t="s">
        <v>2975</v>
      </c>
      <c r="AB693" s="22" t="s">
        <v>2981</v>
      </c>
      <c r="AC693" t="str">
        <f t="shared" si="60"/>
        <v>墨西哥</v>
      </c>
      <c r="AD693">
        <f t="shared" si="61"/>
        <v>0</v>
      </c>
      <c r="AE693">
        <f t="shared" si="62"/>
        <v>0</v>
      </c>
      <c r="AF693">
        <f t="shared" si="63"/>
        <v>0</v>
      </c>
      <c r="AG693">
        <f t="shared" si="64"/>
        <v>0</v>
      </c>
      <c r="AH693">
        <f t="shared" si="65"/>
        <v>0</v>
      </c>
    </row>
    <row r="694" ht="15" hidden="1" spans="1:34">
      <c r="A694" s="19" t="s">
        <v>1208</v>
      </c>
      <c r="B694" s="1" t="s">
        <v>1207</v>
      </c>
      <c r="C694" s="1" t="s">
        <v>10</v>
      </c>
      <c r="D694" s="1"/>
      <c r="E694" s="1"/>
      <c r="F694" s="1">
        <v>77</v>
      </c>
      <c r="G694" s="1">
        <v>110</v>
      </c>
      <c r="H694" s="1">
        <v>77</v>
      </c>
      <c r="I694" s="1">
        <v>70</v>
      </c>
      <c r="J694" s="1">
        <v>63</v>
      </c>
      <c r="K694" s="1">
        <v>90</v>
      </c>
      <c r="L694" s="1">
        <v>63</v>
      </c>
      <c r="M694" s="1">
        <v>63</v>
      </c>
      <c r="N694" s="1">
        <v>63</v>
      </c>
      <c r="O694" s="1">
        <v>90</v>
      </c>
      <c r="P694" s="1">
        <v>63</v>
      </c>
      <c r="Q694" s="1">
        <v>56</v>
      </c>
      <c r="R694" s="1">
        <v>56</v>
      </c>
      <c r="S694" s="1">
        <v>85</v>
      </c>
      <c r="T694" s="1">
        <v>56</v>
      </c>
      <c r="U694" s="1">
        <v>56</v>
      </c>
      <c r="V694" s="1">
        <v>56</v>
      </c>
      <c r="W694" s="1">
        <v>85</v>
      </c>
      <c r="X694" s="1">
        <v>56</v>
      </c>
      <c r="Y694" s="1">
        <v>56</v>
      </c>
      <c r="Z694" s="1">
        <v>56</v>
      </c>
      <c r="AA694" s="19" t="s">
        <v>2982</v>
      </c>
      <c r="AB694" s="22" t="s">
        <v>2981</v>
      </c>
      <c r="AC694" t="str">
        <f t="shared" si="60"/>
        <v>加拿大</v>
      </c>
      <c r="AD694">
        <f t="shared" si="61"/>
        <v>397</v>
      </c>
      <c r="AE694">
        <f t="shared" si="62"/>
        <v>279</v>
      </c>
      <c r="AF694">
        <f t="shared" si="63"/>
        <v>265</v>
      </c>
      <c r="AG694">
        <f t="shared" si="64"/>
        <v>338</v>
      </c>
      <c r="AH694">
        <f t="shared" si="65"/>
        <v>168</v>
      </c>
    </row>
    <row r="695" ht="15" hidden="1" spans="1:34">
      <c r="A695" s="19" t="s">
        <v>1209</v>
      </c>
      <c r="B695" s="1" t="s">
        <v>1210</v>
      </c>
      <c r="C695" s="1" t="s">
        <v>8</v>
      </c>
      <c r="D695" s="1"/>
      <c r="E695" s="1"/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9"/>
      <c r="AA695" s="19" t="s">
        <v>2975</v>
      </c>
      <c r="AB695" s="22" t="s">
        <v>2981</v>
      </c>
      <c r="AC695" t="str">
        <f t="shared" si="60"/>
        <v>墨西哥</v>
      </c>
      <c r="AD695">
        <f t="shared" si="61"/>
        <v>0</v>
      </c>
      <c r="AE695">
        <f t="shared" si="62"/>
        <v>0</v>
      </c>
      <c r="AF695">
        <f t="shared" si="63"/>
        <v>0</v>
      </c>
      <c r="AG695">
        <f t="shared" si="64"/>
        <v>0</v>
      </c>
      <c r="AH695">
        <f t="shared" si="65"/>
        <v>0</v>
      </c>
    </row>
    <row r="696" ht="15" hidden="1" spans="1:34">
      <c r="A696" s="19" t="s">
        <v>1211</v>
      </c>
      <c r="B696" s="1" t="s">
        <v>1210</v>
      </c>
      <c r="C696" s="1" t="s">
        <v>10</v>
      </c>
      <c r="D696" s="1"/>
      <c r="E696" s="1"/>
      <c r="F696" s="1">
        <v>40</v>
      </c>
      <c r="G696" s="1">
        <v>55</v>
      </c>
      <c r="H696" s="1">
        <v>40</v>
      </c>
      <c r="I696" s="1">
        <v>40</v>
      </c>
      <c r="J696" s="1">
        <v>35</v>
      </c>
      <c r="K696" s="1">
        <v>50</v>
      </c>
      <c r="L696" s="1">
        <v>35</v>
      </c>
      <c r="M696" s="1">
        <v>35</v>
      </c>
      <c r="N696" s="1">
        <v>35</v>
      </c>
      <c r="O696" s="1">
        <v>50</v>
      </c>
      <c r="P696" s="1">
        <v>35</v>
      </c>
      <c r="Q696" s="1">
        <v>35</v>
      </c>
      <c r="R696" s="1">
        <v>35</v>
      </c>
      <c r="S696" s="1">
        <v>45</v>
      </c>
      <c r="T696" s="1">
        <v>35</v>
      </c>
      <c r="U696" s="1">
        <v>35</v>
      </c>
      <c r="V696" s="1">
        <v>35</v>
      </c>
      <c r="W696" s="1">
        <v>45</v>
      </c>
      <c r="X696" s="1">
        <v>35</v>
      </c>
      <c r="Y696" s="1">
        <v>35</v>
      </c>
      <c r="Z696" s="1">
        <v>35</v>
      </c>
      <c r="AA696" s="19" t="s">
        <v>2982</v>
      </c>
      <c r="AB696" s="22" t="s">
        <v>2981</v>
      </c>
      <c r="AC696" t="str">
        <f t="shared" si="60"/>
        <v>加拿大</v>
      </c>
      <c r="AD696">
        <f t="shared" si="61"/>
        <v>210</v>
      </c>
      <c r="AE696">
        <f t="shared" si="62"/>
        <v>155</v>
      </c>
      <c r="AF696">
        <f t="shared" si="63"/>
        <v>155</v>
      </c>
      <c r="AG696">
        <f t="shared" si="64"/>
        <v>195</v>
      </c>
      <c r="AH696">
        <f t="shared" si="65"/>
        <v>105</v>
      </c>
    </row>
    <row r="697" ht="15" hidden="1" spans="1:34">
      <c r="A697" s="19" t="s">
        <v>1212</v>
      </c>
      <c r="B697" s="1" t="s">
        <v>1213</v>
      </c>
      <c r="C697" s="1" t="s">
        <v>10</v>
      </c>
      <c r="D697" s="1"/>
      <c r="E697" s="1"/>
      <c r="F697" s="1">
        <v>21</v>
      </c>
      <c r="G697" s="1">
        <v>35</v>
      </c>
      <c r="H697" s="1">
        <v>21</v>
      </c>
      <c r="I697" s="1">
        <v>21</v>
      </c>
      <c r="J697" s="1">
        <v>21</v>
      </c>
      <c r="K697" s="1">
        <v>30</v>
      </c>
      <c r="L697" s="1">
        <v>21</v>
      </c>
      <c r="M697" s="1">
        <v>21</v>
      </c>
      <c r="N697" s="1">
        <v>21</v>
      </c>
      <c r="O697" s="1">
        <v>25</v>
      </c>
      <c r="P697" s="1">
        <v>18</v>
      </c>
      <c r="Q697" s="1">
        <v>18</v>
      </c>
      <c r="R697" s="1">
        <v>18</v>
      </c>
      <c r="S697" s="1">
        <v>25</v>
      </c>
      <c r="T697" s="1">
        <v>18</v>
      </c>
      <c r="U697" s="1">
        <v>18</v>
      </c>
      <c r="V697" s="1">
        <v>18</v>
      </c>
      <c r="W697" s="1">
        <v>25</v>
      </c>
      <c r="X697" s="1">
        <v>18</v>
      </c>
      <c r="Y697" s="1">
        <v>18</v>
      </c>
      <c r="Z697" s="1">
        <v>18</v>
      </c>
      <c r="AA697" s="19" t="s">
        <v>2982</v>
      </c>
      <c r="AB697" s="22" t="s">
        <v>2981</v>
      </c>
      <c r="AC697" t="str">
        <f t="shared" si="60"/>
        <v>加拿大</v>
      </c>
      <c r="AD697">
        <f t="shared" si="61"/>
        <v>119</v>
      </c>
      <c r="AE697">
        <f t="shared" si="62"/>
        <v>93</v>
      </c>
      <c r="AF697">
        <f t="shared" si="63"/>
        <v>79</v>
      </c>
      <c r="AG697">
        <f t="shared" si="64"/>
        <v>104</v>
      </c>
      <c r="AH697">
        <f t="shared" si="65"/>
        <v>54</v>
      </c>
    </row>
    <row r="698" ht="15" hidden="1" spans="1:34">
      <c r="A698" s="19" t="s">
        <v>1214</v>
      </c>
      <c r="B698" s="1" t="s">
        <v>1213</v>
      </c>
      <c r="C698" s="1" t="s">
        <v>8</v>
      </c>
      <c r="D698" s="1"/>
      <c r="E698" s="1"/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9"/>
      <c r="AA698" s="19" t="s">
        <v>2975</v>
      </c>
      <c r="AB698" s="22" t="s">
        <v>2981</v>
      </c>
      <c r="AC698" t="str">
        <f t="shared" si="60"/>
        <v>墨西哥</v>
      </c>
      <c r="AD698">
        <f t="shared" si="61"/>
        <v>0</v>
      </c>
      <c r="AE698">
        <f t="shared" si="62"/>
        <v>0</v>
      </c>
      <c r="AF698">
        <f t="shared" si="63"/>
        <v>0</v>
      </c>
      <c r="AG698">
        <f t="shared" si="64"/>
        <v>0</v>
      </c>
      <c r="AH698">
        <f t="shared" si="65"/>
        <v>0</v>
      </c>
    </row>
    <row r="699" ht="15" hidden="1" spans="1:34">
      <c r="A699" s="19" t="s">
        <v>1215</v>
      </c>
      <c r="B699" s="1" t="s">
        <v>1216</v>
      </c>
      <c r="C699" s="1" t="s">
        <v>8</v>
      </c>
      <c r="D699" s="1"/>
      <c r="E699" s="1"/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9"/>
      <c r="AA699" s="19" t="s">
        <v>2975</v>
      </c>
      <c r="AB699" s="22" t="s">
        <v>2981</v>
      </c>
      <c r="AC699" t="str">
        <f t="shared" si="60"/>
        <v>墨西哥</v>
      </c>
      <c r="AD699">
        <f t="shared" si="61"/>
        <v>0</v>
      </c>
      <c r="AE699">
        <f t="shared" si="62"/>
        <v>0</v>
      </c>
      <c r="AF699">
        <f t="shared" si="63"/>
        <v>0</v>
      </c>
      <c r="AG699">
        <f t="shared" si="64"/>
        <v>0</v>
      </c>
      <c r="AH699">
        <f t="shared" si="65"/>
        <v>0</v>
      </c>
    </row>
    <row r="700" ht="15" hidden="1" spans="1:34">
      <c r="A700" s="19" t="s">
        <v>1217</v>
      </c>
      <c r="B700" s="1" t="s">
        <v>1218</v>
      </c>
      <c r="C700" s="1" t="s">
        <v>10</v>
      </c>
      <c r="D700" s="1"/>
      <c r="E700" s="1"/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9" t="s">
        <v>2982</v>
      </c>
      <c r="AB700" s="22" t="s">
        <v>3000</v>
      </c>
      <c r="AC700" t="str">
        <f t="shared" si="60"/>
        <v>加拿大</v>
      </c>
      <c r="AD700">
        <f t="shared" si="61"/>
        <v>0</v>
      </c>
      <c r="AE700">
        <f t="shared" si="62"/>
        <v>0</v>
      </c>
      <c r="AF700">
        <f t="shared" si="63"/>
        <v>0</v>
      </c>
      <c r="AG700">
        <f t="shared" si="64"/>
        <v>0</v>
      </c>
      <c r="AH700">
        <f t="shared" si="65"/>
        <v>0</v>
      </c>
    </row>
    <row r="701" ht="15" hidden="1" spans="1:34">
      <c r="A701" s="19" t="s">
        <v>1219</v>
      </c>
      <c r="B701" s="1" t="s">
        <v>1220</v>
      </c>
      <c r="C701" s="1" t="s">
        <v>8</v>
      </c>
      <c r="D701" s="1"/>
      <c r="E701" s="1"/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9"/>
      <c r="AA701" s="19" t="s">
        <v>2975</v>
      </c>
      <c r="AB701" s="22" t="s">
        <v>3000</v>
      </c>
      <c r="AC701" t="str">
        <f t="shared" si="60"/>
        <v>墨西哥</v>
      </c>
      <c r="AD701">
        <f t="shared" si="61"/>
        <v>0</v>
      </c>
      <c r="AE701">
        <f t="shared" si="62"/>
        <v>0</v>
      </c>
      <c r="AF701">
        <f t="shared" si="63"/>
        <v>0</v>
      </c>
      <c r="AG701">
        <f t="shared" si="64"/>
        <v>0</v>
      </c>
      <c r="AH701">
        <f t="shared" si="65"/>
        <v>0</v>
      </c>
    </row>
    <row r="702" ht="15" hidden="1" spans="1:34">
      <c r="A702" s="19" t="s">
        <v>1221</v>
      </c>
      <c r="B702" s="1" t="s">
        <v>1220</v>
      </c>
      <c r="C702" s="1" t="s">
        <v>10</v>
      </c>
      <c r="D702" s="1"/>
      <c r="E702" s="1"/>
      <c r="F702" s="1">
        <v>275</v>
      </c>
      <c r="G702" s="1">
        <v>155</v>
      </c>
      <c r="H702" s="1">
        <v>150</v>
      </c>
      <c r="I702" s="1">
        <v>150</v>
      </c>
      <c r="J702" s="1">
        <v>270</v>
      </c>
      <c r="K702" s="1">
        <v>150</v>
      </c>
      <c r="L702" s="1">
        <v>150</v>
      </c>
      <c r="M702" s="1">
        <v>150</v>
      </c>
      <c r="N702" s="1">
        <v>260</v>
      </c>
      <c r="O702" s="1">
        <v>145</v>
      </c>
      <c r="P702" s="1">
        <v>150</v>
      </c>
      <c r="Q702" s="1">
        <v>145</v>
      </c>
      <c r="R702" s="1">
        <v>260</v>
      </c>
      <c r="S702" s="1">
        <v>145</v>
      </c>
      <c r="T702" s="1">
        <v>150</v>
      </c>
      <c r="U702" s="1">
        <v>145</v>
      </c>
      <c r="V702" s="1">
        <v>260</v>
      </c>
      <c r="W702" s="1">
        <v>145</v>
      </c>
      <c r="X702" s="1">
        <v>145</v>
      </c>
      <c r="Y702" s="1">
        <v>145</v>
      </c>
      <c r="Z702" s="1">
        <v>145</v>
      </c>
      <c r="AA702" s="19" t="s">
        <v>2982</v>
      </c>
      <c r="AB702" s="22" t="s">
        <v>3000</v>
      </c>
      <c r="AC702" t="str">
        <f t="shared" si="60"/>
        <v>加拿大</v>
      </c>
      <c r="AD702">
        <f t="shared" si="61"/>
        <v>1000</v>
      </c>
      <c r="AE702">
        <f t="shared" si="62"/>
        <v>710</v>
      </c>
      <c r="AF702">
        <f t="shared" si="63"/>
        <v>700</v>
      </c>
      <c r="AG702">
        <f t="shared" si="64"/>
        <v>845</v>
      </c>
      <c r="AH702">
        <f t="shared" si="65"/>
        <v>435</v>
      </c>
    </row>
    <row r="703" ht="15" hidden="1" spans="1:34">
      <c r="A703" s="19" t="s">
        <v>1222</v>
      </c>
      <c r="B703" s="1" t="s">
        <v>1223</v>
      </c>
      <c r="C703" s="1" t="s">
        <v>10</v>
      </c>
      <c r="D703" s="1"/>
      <c r="E703" s="1"/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1">
        <v>0</v>
      </c>
      <c r="Y703" s="1">
        <v>0</v>
      </c>
      <c r="Z703" s="1">
        <v>0</v>
      </c>
      <c r="AA703" s="19" t="s">
        <v>2982</v>
      </c>
      <c r="AB703" s="22" t="s">
        <v>3000</v>
      </c>
      <c r="AC703" t="str">
        <f t="shared" si="60"/>
        <v>加拿大</v>
      </c>
      <c r="AD703">
        <f t="shared" si="61"/>
        <v>0</v>
      </c>
      <c r="AE703">
        <f t="shared" si="62"/>
        <v>0</v>
      </c>
      <c r="AF703">
        <f t="shared" si="63"/>
        <v>0</v>
      </c>
      <c r="AG703">
        <f t="shared" si="64"/>
        <v>0</v>
      </c>
      <c r="AH703">
        <f t="shared" si="65"/>
        <v>0</v>
      </c>
    </row>
    <row r="704" ht="15" hidden="1" spans="1:34">
      <c r="A704" s="19" t="s">
        <v>1224</v>
      </c>
      <c r="B704" s="1" t="s">
        <v>1225</v>
      </c>
      <c r="C704" s="1" t="s">
        <v>8</v>
      </c>
      <c r="D704" s="1"/>
      <c r="E704" s="1"/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1">
        <v>0</v>
      </c>
      <c r="Y704" s="1">
        <v>0</v>
      </c>
      <c r="Z704" s="19"/>
      <c r="AA704" s="19" t="s">
        <v>2975</v>
      </c>
      <c r="AB704" s="22" t="s">
        <v>3000</v>
      </c>
      <c r="AC704" t="str">
        <f t="shared" si="60"/>
        <v>墨西哥</v>
      </c>
      <c r="AD704">
        <f t="shared" si="61"/>
        <v>0</v>
      </c>
      <c r="AE704">
        <f t="shared" si="62"/>
        <v>0</v>
      </c>
      <c r="AF704">
        <f t="shared" si="63"/>
        <v>0</v>
      </c>
      <c r="AG704">
        <f t="shared" si="64"/>
        <v>0</v>
      </c>
      <c r="AH704">
        <f t="shared" si="65"/>
        <v>0</v>
      </c>
    </row>
    <row r="705" ht="15" hidden="1" spans="1:34">
      <c r="A705" s="19" t="s">
        <v>1226</v>
      </c>
      <c r="B705" s="1" t="s">
        <v>1227</v>
      </c>
      <c r="C705" s="1" t="s">
        <v>10</v>
      </c>
      <c r="D705" s="1"/>
      <c r="E705" s="1"/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9" t="s">
        <v>2982</v>
      </c>
      <c r="AB705" s="22" t="s">
        <v>3000</v>
      </c>
      <c r="AC705" t="str">
        <f t="shared" si="60"/>
        <v>加拿大</v>
      </c>
      <c r="AD705">
        <f t="shared" si="61"/>
        <v>0</v>
      </c>
      <c r="AE705">
        <f t="shared" si="62"/>
        <v>0</v>
      </c>
      <c r="AF705">
        <f t="shared" si="63"/>
        <v>0</v>
      </c>
      <c r="AG705">
        <f t="shared" si="64"/>
        <v>0</v>
      </c>
      <c r="AH705">
        <f t="shared" si="65"/>
        <v>0</v>
      </c>
    </row>
    <row r="706" ht="15" hidden="1" spans="1:34">
      <c r="A706" s="19" t="s">
        <v>1228</v>
      </c>
      <c r="B706" s="1" t="s">
        <v>1225</v>
      </c>
      <c r="C706" s="1" t="s">
        <v>10</v>
      </c>
      <c r="D706" s="1"/>
      <c r="E706" s="1"/>
      <c r="F706" s="1">
        <v>35</v>
      </c>
      <c r="G706" s="1">
        <v>21</v>
      </c>
      <c r="H706" s="1">
        <v>21</v>
      </c>
      <c r="I706" s="1">
        <v>18</v>
      </c>
      <c r="J706" s="1">
        <v>35</v>
      </c>
      <c r="K706" s="1">
        <v>16</v>
      </c>
      <c r="L706" s="1">
        <v>16</v>
      </c>
      <c r="M706" s="1">
        <v>16</v>
      </c>
      <c r="N706" s="1">
        <v>30</v>
      </c>
      <c r="O706" s="1">
        <v>16</v>
      </c>
      <c r="P706" s="1">
        <v>16</v>
      </c>
      <c r="Q706" s="1">
        <v>16</v>
      </c>
      <c r="R706" s="1">
        <v>30</v>
      </c>
      <c r="S706" s="1">
        <v>16</v>
      </c>
      <c r="T706" s="1">
        <v>16</v>
      </c>
      <c r="U706" s="1">
        <v>16</v>
      </c>
      <c r="V706" s="1">
        <v>30</v>
      </c>
      <c r="W706" s="1">
        <v>16</v>
      </c>
      <c r="X706" s="1">
        <v>16</v>
      </c>
      <c r="Y706" s="1">
        <v>16</v>
      </c>
      <c r="Z706" s="1">
        <v>16</v>
      </c>
      <c r="AA706" s="19" t="s">
        <v>2982</v>
      </c>
      <c r="AB706" s="22" t="s">
        <v>3000</v>
      </c>
      <c r="AC706" t="str">
        <f t="shared" ref="AC706:AC769" si="66">IF(C706="US","美国",IF(C706="CA","加拿大",IF(C706="AU","澳洲",IF(C706="UK","英国",IF(C706="MX","墨西哥","德国")))))</f>
        <v>加拿大</v>
      </c>
      <c r="AD706">
        <f t="shared" ref="AD706:AD769" si="67">SUM(F706:J706)</f>
        <v>130</v>
      </c>
      <c r="AE706">
        <f t="shared" ref="AE706:AE769" si="68">SUM(K706:N706)</f>
        <v>78</v>
      </c>
      <c r="AF706">
        <f t="shared" ref="AF706:AF769" si="69">SUM(O706:R706)</f>
        <v>78</v>
      </c>
      <c r="AG706">
        <f t="shared" ref="AG706:AG769" si="70">SUM(S706:W706)</f>
        <v>94</v>
      </c>
      <c r="AH706">
        <f t="shared" ref="AH706:AH769" si="71">SUM(X706:Z706)</f>
        <v>48</v>
      </c>
    </row>
    <row r="707" ht="15" hidden="1" spans="1:34">
      <c r="A707" s="19" t="s">
        <v>1229</v>
      </c>
      <c r="B707" s="1" t="s">
        <v>1230</v>
      </c>
      <c r="C707" s="1" t="s">
        <v>10</v>
      </c>
      <c r="D707" s="1" t="s">
        <v>352</v>
      </c>
      <c r="E707" s="1" t="s">
        <v>699</v>
      </c>
      <c r="F707" s="1">
        <v>70</v>
      </c>
      <c r="G707" s="1">
        <v>35</v>
      </c>
      <c r="H707" s="1">
        <v>35</v>
      </c>
      <c r="I707" s="1">
        <v>35</v>
      </c>
      <c r="J707" s="1">
        <v>70</v>
      </c>
      <c r="K707" s="1">
        <v>30</v>
      </c>
      <c r="L707" s="1">
        <v>30</v>
      </c>
      <c r="M707" s="1">
        <v>30</v>
      </c>
      <c r="N707" s="1">
        <v>60</v>
      </c>
      <c r="O707" s="1">
        <v>30</v>
      </c>
      <c r="P707" s="1">
        <v>30</v>
      </c>
      <c r="Q707" s="1">
        <v>30</v>
      </c>
      <c r="R707" s="1">
        <v>60</v>
      </c>
      <c r="S707" s="1">
        <v>35</v>
      </c>
      <c r="T707" s="1">
        <v>35</v>
      </c>
      <c r="U707" s="1">
        <v>35</v>
      </c>
      <c r="V707" s="1">
        <v>60</v>
      </c>
      <c r="W707" s="1">
        <v>35</v>
      </c>
      <c r="X707" s="1">
        <v>35</v>
      </c>
      <c r="Y707" s="1">
        <v>35</v>
      </c>
      <c r="Z707" s="1">
        <v>35</v>
      </c>
      <c r="AA707" s="19" t="s">
        <v>2982</v>
      </c>
      <c r="AB707" s="22" t="s">
        <v>3000</v>
      </c>
      <c r="AC707" t="str">
        <f t="shared" si="66"/>
        <v>加拿大</v>
      </c>
      <c r="AD707">
        <f t="shared" si="67"/>
        <v>245</v>
      </c>
      <c r="AE707">
        <f t="shared" si="68"/>
        <v>150</v>
      </c>
      <c r="AF707">
        <f t="shared" si="69"/>
        <v>150</v>
      </c>
      <c r="AG707">
        <f t="shared" si="70"/>
        <v>200</v>
      </c>
      <c r="AH707">
        <f t="shared" si="71"/>
        <v>105</v>
      </c>
    </row>
    <row r="708" ht="15" hidden="1" spans="1:34">
      <c r="A708" s="19" t="s">
        <v>1231</v>
      </c>
      <c r="B708" s="1" t="s">
        <v>1230</v>
      </c>
      <c r="C708" s="1" t="s">
        <v>8</v>
      </c>
      <c r="D708" s="1"/>
      <c r="E708" s="1"/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9"/>
      <c r="AA708" s="19" t="s">
        <v>2975</v>
      </c>
      <c r="AB708" s="22" t="s">
        <v>3000</v>
      </c>
      <c r="AC708" t="str">
        <f t="shared" si="66"/>
        <v>墨西哥</v>
      </c>
      <c r="AD708">
        <f t="shared" si="67"/>
        <v>0</v>
      </c>
      <c r="AE708">
        <f t="shared" si="68"/>
        <v>0</v>
      </c>
      <c r="AF708">
        <f t="shared" si="69"/>
        <v>0</v>
      </c>
      <c r="AG708">
        <f t="shared" si="70"/>
        <v>0</v>
      </c>
      <c r="AH708">
        <f t="shared" si="71"/>
        <v>0</v>
      </c>
    </row>
    <row r="709" ht="15" hidden="1" spans="1:34">
      <c r="A709" s="19" t="s">
        <v>1232</v>
      </c>
      <c r="B709" s="1" t="s">
        <v>1233</v>
      </c>
      <c r="C709" s="1" t="s">
        <v>10</v>
      </c>
      <c r="D709" s="1"/>
      <c r="E709" s="1"/>
      <c r="F709" s="1">
        <v>75</v>
      </c>
      <c r="G709" s="1">
        <v>65</v>
      </c>
      <c r="H709" s="1">
        <v>65</v>
      </c>
      <c r="I709" s="1">
        <v>55</v>
      </c>
      <c r="J709" s="1">
        <v>55</v>
      </c>
      <c r="K709" s="1">
        <v>55</v>
      </c>
      <c r="L709" s="1">
        <v>55</v>
      </c>
      <c r="M709" s="1">
        <v>45</v>
      </c>
      <c r="N709" s="1">
        <v>45</v>
      </c>
      <c r="O709" s="1">
        <v>40</v>
      </c>
      <c r="P709" s="1">
        <v>40</v>
      </c>
      <c r="Q709" s="1">
        <v>40</v>
      </c>
      <c r="R709" s="1">
        <v>40</v>
      </c>
      <c r="S709" s="1">
        <v>40</v>
      </c>
      <c r="T709" s="1">
        <v>40</v>
      </c>
      <c r="U709" s="1">
        <v>40</v>
      </c>
      <c r="V709" s="1">
        <v>40</v>
      </c>
      <c r="W709" s="1">
        <v>40</v>
      </c>
      <c r="X709" s="1">
        <v>40</v>
      </c>
      <c r="Y709" s="1">
        <v>35</v>
      </c>
      <c r="Z709" s="19"/>
      <c r="AA709" s="19" t="s">
        <v>2978</v>
      </c>
      <c r="AB709" s="22" t="s">
        <v>3002</v>
      </c>
      <c r="AC709" t="str">
        <f t="shared" si="66"/>
        <v>加拿大</v>
      </c>
      <c r="AD709">
        <f t="shared" si="67"/>
        <v>315</v>
      </c>
      <c r="AE709">
        <f t="shared" si="68"/>
        <v>200</v>
      </c>
      <c r="AF709">
        <f t="shared" si="69"/>
        <v>160</v>
      </c>
      <c r="AG709">
        <f t="shared" si="70"/>
        <v>200</v>
      </c>
      <c r="AH709">
        <f t="shared" si="71"/>
        <v>75</v>
      </c>
    </row>
    <row r="710" ht="15" hidden="1" spans="1:34">
      <c r="A710" s="19" t="s">
        <v>1234</v>
      </c>
      <c r="B710" s="1" t="s">
        <v>1235</v>
      </c>
      <c r="C710" s="1" t="s">
        <v>10</v>
      </c>
      <c r="D710" s="1"/>
      <c r="E710" s="1"/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9"/>
      <c r="AA710" s="19" t="s">
        <v>2978</v>
      </c>
      <c r="AB710" s="22" t="s">
        <v>3002</v>
      </c>
      <c r="AC710" t="str">
        <f t="shared" si="66"/>
        <v>加拿大</v>
      </c>
      <c r="AD710">
        <f t="shared" si="67"/>
        <v>0</v>
      </c>
      <c r="AE710">
        <f t="shared" si="68"/>
        <v>0</v>
      </c>
      <c r="AF710">
        <f t="shared" si="69"/>
        <v>0</v>
      </c>
      <c r="AG710">
        <f t="shared" si="70"/>
        <v>0</v>
      </c>
      <c r="AH710">
        <f t="shared" si="71"/>
        <v>0</v>
      </c>
    </row>
    <row r="711" ht="15" hidden="1" spans="1:34">
      <c r="A711" s="19" t="s">
        <v>1236</v>
      </c>
      <c r="B711" s="1" t="s">
        <v>1233</v>
      </c>
      <c r="C711" s="1" t="s">
        <v>8</v>
      </c>
      <c r="D711" s="1"/>
      <c r="E711" s="1"/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9"/>
      <c r="AA711" s="19" t="s">
        <v>2975</v>
      </c>
      <c r="AB711" s="22" t="s">
        <v>3002</v>
      </c>
      <c r="AC711" t="str">
        <f t="shared" si="66"/>
        <v>墨西哥</v>
      </c>
      <c r="AD711">
        <f t="shared" si="67"/>
        <v>0</v>
      </c>
      <c r="AE711">
        <f t="shared" si="68"/>
        <v>0</v>
      </c>
      <c r="AF711">
        <f t="shared" si="69"/>
        <v>0</v>
      </c>
      <c r="AG711">
        <f t="shared" si="70"/>
        <v>0</v>
      </c>
      <c r="AH711">
        <f t="shared" si="71"/>
        <v>0</v>
      </c>
    </row>
    <row r="712" ht="15" hidden="1" spans="1:34">
      <c r="A712" s="19" t="s">
        <v>1237</v>
      </c>
      <c r="B712" s="1" t="s">
        <v>1238</v>
      </c>
      <c r="C712" s="1" t="s">
        <v>8</v>
      </c>
      <c r="D712" s="1"/>
      <c r="E712" s="1"/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9"/>
      <c r="AA712" s="19" t="s">
        <v>2975</v>
      </c>
      <c r="AB712" s="22" t="s">
        <v>3002</v>
      </c>
      <c r="AC712" t="str">
        <f t="shared" si="66"/>
        <v>墨西哥</v>
      </c>
      <c r="AD712">
        <f t="shared" si="67"/>
        <v>0</v>
      </c>
      <c r="AE712">
        <f t="shared" si="68"/>
        <v>0</v>
      </c>
      <c r="AF712">
        <f t="shared" si="69"/>
        <v>0</v>
      </c>
      <c r="AG712">
        <f t="shared" si="70"/>
        <v>0</v>
      </c>
      <c r="AH712">
        <f t="shared" si="71"/>
        <v>0</v>
      </c>
    </row>
    <row r="713" ht="15" hidden="1" spans="1:34">
      <c r="A713" s="19" t="s">
        <v>1239</v>
      </c>
      <c r="B713" s="1" t="s">
        <v>1238</v>
      </c>
      <c r="C713" s="1" t="s">
        <v>10</v>
      </c>
      <c r="D713" s="1"/>
      <c r="E713" s="1"/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3</v>
      </c>
      <c r="M713" s="1">
        <v>3</v>
      </c>
      <c r="N713" s="1">
        <v>3</v>
      </c>
      <c r="O713" s="1">
        <v>3</v>
      </c>
      <c r="P713" s="1">
        <v>3</v>
      </c>
      <c r="Q713" s="1">
        <v>3</v>
      </c>
      <c r="R713" s="1">
        <v>5</v>
      </c>
      <c r="S713" s="1">
        <v>5</v>
      </c>
      <c r="T713" s="1">
        <v>5</v>
      </c>
      <c r="U713" s="1">
        <v>5</v>
      </c>
      <c r="V713" s="1">
        <v>5</v>
      </c>
      <c r="W713" s="1">
        <v>5</v>
      </c>
      <c r="X713" s="1">
        <v>5</v>
      </c>
      <c r="Y713" s="1">
        <v>5</v>
      </c>
      <c r="Z713" s="19"/>
      <c r="AA713" s="19" t="s">
        <v>2978</v>
      </c>
      <c r="AB713" s="22" t="s">
        <v>3002</v>
      </c>
      <c r="AC713" t="str">
        <f t="shared" si="66"/>
        <v>加拿大</v>
      </c>
      <c r="AD713">
        <f t="shared" si="67"/>
        <v>0</v>
      </c>
      <c r="AE713">
        <f t="shared" si="68"/>
        <v>9</v>
      </c>
      <c r="AF713">
        <f t="shared" si="69"/>
        <v>14</v>
      </c>
      <c r="AG713">
        <f t="shared" si="70"/>
        <v>25</v>
      </c>
      <c r="AH713">
        <f t="shared" si="71"/>
        <v>10</v>
      </c>
    </row>
    <row r="714" ht="15" hidden="1" spans="1:34">
      <c r="A714" s="19" t="s">
        <v>1240</v>
      </c>
      <c r="B714" s="1" t="s">
        <v>1241</v>
      </c>
      <c r="C714" s="1" t="s">
        <v>10</v>
      </c>
      <c r="D714" s="1"/>
      <c r="E714" s="1"/>
      <c r="F714" s="1">
        <v>20</v>
      </c>
      <c r="G714" s="1">
        <v>30</v>
      </c>
      <c r="H714" s="1">
        <v>30</v>
      </c>
      <c r="I714" s="1">
        <v>30</v>
      </c>
      <c r="J714" s="1">
        <v>30</v>
      </c>
      <c r="K714" s="1">
        <v>35</v>
      </c>
      <c r="L714" s="1">
        <v>35</v>
      </c>
      <c r="M714" s="1">
        <v>35</v>
      </c>
      <c r="N714" s="1">
        <v>30</v>
      </c>
      <c r="O714" s="1">
        <v>20</v>
      </c>
      <c r="P714" s="1">
        <v>20</v>
      </c>
      <c r="Q714" s="1">
        <v>20</v>
      </c>
      <c r="R714" s="1">
        <v>20</v>
      </c>
      <c r="S714" s="1">
        <v>20</v>
      </c>
      <c r="T714" s="1">
        <v>20</v>
      </c>
      <c r="U714" s="1">
        <v>20</v>
      </c>
      <c r="V714" s="1">
        <v>20</v>
      </c>
      <c r="W714" s="1">
        <v>20</v>
      </c>
      <c r="X714" s="1">
        <v>20</v>
      </c>
      <c r="Y714" s="1">
        <v>20</v>
      </c>
      <c r="Z714" s="19"/>
      <c r="AA714" s="19" t="s">
        <v>2978</v>
      </c>
      <c r="AB714" s="22" t="s">
        <v>3002</v>
      </c>
      <c r="AC714" t="str">
        <f t="shared" si="66"/>
        <v>加拿大</v>
      </c>
      <c r="AD714">
        <f t="shared" si="67"/>
        <v>140</v>
      </c>
      <c r="AE714">
        <f t="shared" si="68"/>
        <v>135</v>
      </c>
      <c r="AF714">
        <f t="shared" si="69"/>
        <v>80</v>
      </c>
      <c r="AG714">
        <f t="shared" si="70"/>
        <v>100</v>
      </c>
      <c r="AH714">
        <f t="shared" si="71"/>
        <v>40</v>
      </c>
    </row>
    <row r="715" ht="15" hidden="1" spans="1:34">
      <c r="A715" s="19" t="s">
        <v>1242</v>
      </c>
      <c r="B715" s="1" t="s">
        <v>1241</v>
      </c>
      <c r="C715" s="1" t="s">
        <v>8</v>
      </c>
      <c r="D715" s="1"/>
      <c r="E715" s="1"/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9"/>
      <c r="AA715" s="19" t="s">
        <v>2978</v>
      </c>
      <c r="AB715" s="22" t="s">
        <v>3002</v>
      </c>
      <c r="AC715" t="str">
        <f t="shared" si="66"/>
        <v>墨西哥</v>
      </c>
      <c r="AD715">
        <f t="shared" si="67"/>
        <v>0</v>
      </c>
      <c r="AE715">
        <f t="shared" si="68"/>
        <v>0</v>
      </c>
      <c r="AF715">
        <f t="shared" si="69"/>
        <v>0</v>
      </c>
      <c r="AG715">
        <f t="shared" si="70"/>
        <v>0</v>
      </c>
      <c r="AH715">
        <f t="shared" si="71"/>
        <v>0</v>
      </c>
    </row>
    <row r="716" ht="15" hidden="1" spans="1:34">
      <c r="A716" s="19" t="s">
        <v>1243</v>
      </c>
      <c r="B716" s="1" t="s">
        <v>1244</v>
      </c>
      <c r="C716" s="1" t="s">
        <v>10</v>
      </c>
      <c r="D716" s="1"/>
      <c r="E716" s="1"/>
      <c r="F716" s="1">
        <v>5</v>
      </c>
      <c r="G716" s="1">
        <v>7</v>
      </c>
      <c r="H716" s="1">
        <v>7</v>
      </c>
      <c r="I716" s="1">
        <v>7</v>
      </c>
      <c r="J716" s="1">
        <v>7</v>
      </c>
      <c r="K716" s="1">
        <v>7</v>
      </c>
      <c r="L716" s="1">
        <v>7</v>
      </c>
      <c r="M716" s="1">
        <v>7</v>
      </c>
      <c r="N716" s="1">
        <v>7</v>
      </c>
      <c r="O716" s="1">
        <v>7</v>
      </c>
      <c r="P716" s="1">
        <v>7</v>
      </c>
      <c r="Q716" s="1">
        <v>7</v>
      </c>
      <c r="R716" s="1">
        <v>7</v>
      </c>
      <c r="S716" s="1">
        <v>7</v>
      </c>
      <c r="T716" s="1">
        <v>7</v>
      </c>
      <c r="U716" s="1">
        <v>7</v>
      </c>
      <c r="V716" s="1">
        <v>7</v>
      </c>
      <c r="W716" s="1">
        <v>7</v>
      </c>
      <c r="X716" s="1">
        <v>7</v>
      </c>
      <c r="Y716" s="1">
        <v>7</v>
      </c>
      <c r="Z716" s="19"/>
      <c r="AA716" s="19" t="s">
        <v>2978</v>
      </c>
      <c r="AB716" s="22" t="s">
        <v>3002</v>
      </c>
      <c r="AC716" t="str">
        <f t="shared" si="66"/>
        <v>加拿大</v>
      </c>
      <c r="AD716">
        <f t="shared" si="67"/>
        <v>33</v>
      </c>
      <c r="AE716">
        <f t="shared" si="68"/>
        <v>28</v>
      </c>
      <c r="AF716">
        <f t="shared" si="69"/>
        <v>28</v>
      </c>
      <c r="AG716">
        <f t="shared" si="70"/>
        <v>35</v>
      </c>
      <c r="AH716">
        <f t="shared" si="71"/>
        <v>14</v>
      </c>
    </row>
    <row r="717" ht="15" hidden="1" spans="1:34">
      <c r="A717" s="19" t="s">
        <v>1245</v>
      </c>
      <c r="B717" s="1" t="s">
        <v>1244</v>
      </c>
      <c r="C717" s="1" t="s">
        <v>8</v>
      </c>
      <c r="D717" s="1"/>
      <c r="E717" s="1"/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9"/>
      <c r="AA717" s="19" t="s">
        <v>2978</v>
      </c>
      <c r="AB717" s="22" t="s">
        <v>3002</v>
      </c>
      <c r="AC717" t="str">
        <f t="shared" si="66"/>
        <v>墨西哥</v>
      </c>
      <c r="AD717">
        <f t="shared" si="67"/>
        <v>0</v>
      </c>
      <c r="AE717">
        <f t="shared" si="68"/>
        <v>0</v>
      </c>
      <c r="AF717">
        <f t="shared" si="69"/>
        <v>0</v>
      </c>
      <c r="AG717">
        <f t="shared" si="70"/>
        <v>0</v>
      </c>
      <c r="AH717">
        <f t="shared" si="71"/>
        <v>0</v>
      </c>
    </row>
    <row r="718" ht="15" hidden="1" spans="1:34">
      <c r="A718" s="19" t="s">
        <v>1246</v>
      </c>
      <c r="B718" s="1" t="s">
        <v>1247</v>
      </c>
      <c r="C718" s="1" t="s">
        <v>10</v>
      </c>
      <c r="D718" s="1"/>
      <c r="E718" s="1"/>
      <c r="F718" s="1">
        <v>6</v>
      </c>
      <c r="G718" s="1">
        <v>6</v>
      </c>
      <c r="H718" s="1">
        <v>6</v>
      </c>
      <c r="I718" s="1">
        <v>6</v>
      </c>
      <c r="J718" s="1">
        <v>6</v>
      </c>
      <c r="K718" s="1">
        <v>6</v>
      </c>
      <c r="L718" s="1">
        <v>6</v>
      </c>
      <c r="M718" s="1">
        <v>6</v>
      </c>
      <c r="N718" s="1">
        <v>6</v>
      </c>
      <c r="O718" s="1">
        <v>6</v>
      </c>
      <c r="P718" s="1">
        <v>6</v>
      </c>
      <c r="Q718" s="1">
        <v>6</v>
      </c>
      <c r="R718" s="1">
        <v>6</v>
      </c>
      <c r="S718" s="1">
        <v>6</v>
      </c>
      <c r="T718" s="1">
        <v>7</v>
      </c>
      <c r="U718" s="1">
        <v>7</v>
      </c>
      <c r="V718" s="1">
        <v>7</v>
      </c>
      <c r="W718" s="1">
        <v>7</v>
      </c>
      <c r="X718" s="1">
        <v>7</v>
      </c>
      <c r="Y718" s="1">
        <v>7</v>
      </c>
      <c r="Z718" s="19"/>
      <c r="AA718" s="19" t="s">
        <v>2978</v>
      </c>
      <c r="AB718" s="22" t="s">
        <v>3002</v>
      </c>
      <c r="AC718" t="str">
        <f t="shared" si="66"/>
        <v>加拿大</v>
      </c>
      <c r="AD718">
        <f t="shared" si="67"/>
        <v>30</v>
      </c>
      <c r="AE718">
        <f t="shared" si="68"/>
        <v>24</v>
      </c>
      <c r="AF718">
        <f t="shared" si="69"/>
        <v>24</v>
      </c>
      <c r="AG718">
        <f t="shared" si="70"/>
        <v>34</v>
      </c>
      <c r="AH718">
        <f t="shared" si="71"/>
        <v>14</v>
      </c>
    </row>
    <row r="719" ht="15" hidden="1" spans="1:34">
      <c r="A719" s="19" t="s">
        <v>1248</v>
      </c>
      <c r="B719" s="1" t="s">
        <v>1247</v>
      </c>
      <c r="C719" s="1" t="s">
        <v>8</v>
      </c>
      <c r="D719" s="1"/>
      <c r="E719" s="1"/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9"/>
      <c r="AA719" s="19" t="s">
        <v>2975</v>
      </c>
      <c r="AB719" s="22" t="s">
        <v>3002</v>
      </c>
      <c r="AC719" t="str">
        <f t="shared" si="66"/>
        <v>墨西哥</v>
      </c>
      <c r="AD719">
        <f t="shared" si="67"/>
        <v>0</v>
      </c>
      <c r="AE719">
        <f t="shared" si="68"/>
        <v>0</v>
      </c>
      <c r="AF719">
        <f t="shared" si="69"/>
        <v>0</v>
      </c>
      <c r="AG719">
        <f t="shared" si="70"/>
        <v>0</v>
      </c>
      <c r="AH719">
        <f t="shared" si="71"/>
        <v>0</v>
      </c>
    </row>
    <row r="720" ht="15" hidden="1" spans="1:34">
      <c r="A720" s="19" t="s">
        <v>1249</v>
      </c>
      <c r="B720" s="1" t="s">
        <v>1250</v>
      </c>
      <c r="C720" s="1" t="s">
        <v>10</v>
      </c>
      <c r="D720" s="1"/>
      <c r="E720" s="1"/>
      <c r="F720" s="1">
        <v>25</v>
      </c>
      <c r="G720" s="1">
        <v>25</v>
      </c>
      <c r="H720" s="1">
        <v>25</v>
      </c>
      <c r="I720" s="1">
        <v>25</v>
      </c>
      <c r="J720" s="1">
        <v>25</v>
      </c>
      <c r="K720" s="1">
        <v>20</v>
      </c>
      <c r="L720" s="1">
        <v>20</v>
      </c>
      <c r="M720" s="1">
        <v>20</v>
      </c>
      <c r="N720" s="1">
        <v>20</v>
      </c>
      <c r="O720" s="1">
        <v>20</v>
      </c>
      <c r="P720" s="1">
        <v>20</v>
      </c>
      <c r="Q720" s="1">
        <v>20</v>
      </c>
      <c r="R720" s="1">
        <v>20</v>
      </c>
      <c r="S720" s="1">
        <v>18</v>
      </c>
      <c r="T720" s="1">
        <v>18</v>
      </c>
      <c r="U720" s="1">
        <v>18</v>
      </c>
      <c r="V720" s="1">
        <v>18</v>
      </c>
      <c r="W720" s="1">
        <v>15</v>
      </c>
      <c r="X720" s="1">
        <v>15</v>
      </c>
      <c r="Y720" s="1">
        <v>15</v>
      </c>
      <c r="Z720" s="19"/>
      <c r="AA720" s="19" t="s">
        <v>2978</v>
      </c>
      <c r="AB720" s="22" t="s">
        <v>3002</v>
      </c>
      <c r="AC720" t="str">
        <f t="shared" si="66"/>
        <v>加拿大</v>
      </c>
      <c r="AD720">
        <f t="shared" si="67"/>
        <v>125</v>
      </c>
      <c r="AE720">
        <f t="shared" si="68"/>
        <v>80</v>
      </c>
      <c r="AF720">
        <f t="shared" si="69"/>
        <v>80</v>
      </c>
      <c r="AG720">
        <f t="shared" si="70"/>
        <v>87</v>
      </c>
      <c r="AH720">
        <f t="shared" si="71"/>
        <v>30</v>
      </c>
    </row>
    <row r="721" ht="15" hidden="1" spans="1:34">
      <c r="A721" s="19" t="s">
        <v>1251</v>
      </c>
      <c r="B721" s="1" t="s">
        <v>1250</v>
      </c>
      <c r="C721" s="1" t="s">
        <v>8</v>
      </c>
      <c r="D721" s="1"/>
      <c r="E721" s="1"/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9"/>
      <c r="AA721" s="19" t="s">
        <v>2978</v>
      </c>
      <c r="AB721" s="22" t="s">
        <v>3002</v>
      </c>
      <c r="AC721" t="str">
        <f t="shared" si="66"/>
        <v>墨西哥</v>
      </c>
      <c r="AD721">
        <f t="shared" si="67"/>
        <v>0</v>
      </c>
      <c r="AE721">
        <f t="shared" si="68"/>
        <v>0</v>
      </c>
      <c r="AF721">
        <f t="shared" si="69"/>
        <v>0</v>
      </c>
      <c r="AG721">
        <f t="shared" si="70"/>
        <v>0</v>
      </c>
      <c r="AH721">
        <f t="shared" si="71"/>
        <v>0</v>
      </c>
    </row>
    <row r="722" ht="15" hidden="1" spans="1:34">
      <c r="A722" s="19" t="s">
        <v>1252</v>
      </c>
      <c r="B722" s="1" t="s">
        <v>1253</v>
      </c>
      <c r="C722" s="1" t="s">
        <v>8</v>
      </c>
      <c r="D722" s="1"/>
      <c r="E722" s="1"/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9"/>
      <c r="AA722" s="19" t="s">
        <v>2975</v>
      </c>
      <c r="AB722" s="22" t="s">
        <v>2976</v>
      </c>
      <c r="AC722" t="str">
        <f t="shared" si="66"/>
        <v>墨西哥</v>
      </c>
      <c r="AD722">
        <f t="shared" si="67"/>
        <v>0</v>
      </c>
      <c r="AE722">
        <f t="shared" si="68"/>
        <v>0</v>
      </c>
      <c r="AF722">
        <f t="shared" si="69"/>
        <v>0</v>
      </c>
      <c r="AG722">
        <f t="shared" si="70"/>
        <v>0</v>
      </c>
      <c r="AH722">
        <f t="shared" si="71"/>
        <v>0</v>
      </c>
    </row>
    <row r="723" ht="15" hidden="1" spans="1:34">
      <c r="A723" s="19" t="s">
        <v>1254</v>
      </c>
      <c r="B723" s="1" t="s">
        <v>1253</v>
      </c>
      <c r="C723" s="1" t="s">
        <v>10</v>
      </c>
      <c r="D723" s="1"/>
      <c r="E723" s="1"/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9" t="s">
        <v>2977</v>
      </c>
      <c r="AB723" s="22" t="s">
        <v>2976</v>
      </c>
      <c r="AC723" t="str">
        <f t="shared" si="66"/>
        <v>加拿大</v>
      </c>
      <c r="AD723">
        <f t="shared" si="67"/>
        <v>0</v>
      </c>
      <c r="AE723">
        <f t="shared" si="68"/>
        <v>0</v>
      </c>
      <c r="AF723">
        <f t="shared" si="69"/>
        <v>0</v>
      </c>
      <c r="AG723">
        <f t="shared" si="70"/>
        <v>0</v>
      </c>
      <c r="AH723">
        <f t="shared" si="71"/>
        <v>0</v>
      </c>
    </row>
    <row r="724" ht="15" hidden="1" spans="1:34">
      <c r="A724" s="19" t="s">
        <v>1255</v>
      </c>
      <c r="B724" s="1" t="s">
        <v>1256</v>
      </c>
      <c r="C724" s="1" t="s">
        <v>8</v>
      </c>
      <c r="D724" s="1"/>
      <c r="E724" s="1"/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9"/>
      <c r="AA724" s="19" t="s">
        <v>2975</v>
      </c>
      <c r="AB724" s="22" t="s">
        <v>3000</v>
      </c>
      <c r="AC724" t="str">
        <f t="shared" si="66"/>
        <v>墨西哥</v>
      </c>
      <c r="AD724">
        <f t="shared" si="67"/>
        <v>0</v>
      </c>
      <c r="AE724">
        <f t="shared" si="68"/>
        <v>0</v>
      </c>
      <c r="AF724">
        <f t="shared" si="69"/>
        <v>0</v>
      </c>
      <c r="AG724">
        <f t="shared" si="70"/>
        <v>0</v>
      </c>
      <c r="AH724">
        <f t="shared" si="71"/>
        <v>0</v>
      </c>
    </row>
    <row r="725" ht="15" hidden="1" spans="1:34">
      <c r="A725" s="19" t="s">
        <v>1257</v>
      </c>
      <c r="B725" s="1" t="s">
        <v>1256</v>
      </c>
      <c r="C725" s="1" t="s">
        <v>10</v>
      </c>
      <c r="D725" s="1"/>
      <c r="E725" s="1"/>
      <c r="F725" s="1">
        <v>45</v>
      </c>
      <c r="G725" s="1">
        <v>40</v>
      </c>
      <c r="H725" s="1">
        <v>55</v>
      </c>
      <c r="I725" s="1">
        <v>40</v>
      </c>
      <c r="J725" s="1">
        <v>40</v>
      </c>
      <c r="K725" s="1">
        <v>50</v>
      </c>
      <c r="L725" s="1">
        <v>40</v>
      </c>
      <c r="M725" s="1">
        <v>35</v>
      </c>
      <c r="N725" s="1">
        <v>35</v>
      </c>
      <c r="O725" s="1">
        <v>50</v>
      </c>
      <c r="P725" s="1">
        <v>35</v>
      </c>
      <c r="Q725" s="1">
        <v>35</v>
      </c>
      <c r="R725" s="1">
        <v>35</v>
      </c>
      <c r="S725" s="1">
        <v>50</v>
      </c>
      <c r="T725" s="1">
        <v>35</v>
      </c>
      <c r="U725" s="1">
        <v>35</v>
      </c>
      <c r="V725" s="1">
        <v>35</v>
      </c>
      <c r="W725" s="1">
        <v>50</v>
      </c>
      <c r="X725" s="1">
        <v>35</v>
      </c>
      <c r="Y725" s="1">
        <v>35</v>
      </c>
      <c r="Z725" s="1">
        <v>35</v>
      </c>
      <c r="AA725" s="19" t="s">
        <v>2982</v>
      </c>
      <c r="AB725" s="22" t="s">
        <v>3000</v>
      </c>
      <c r="AC725" t="str">
        <f t="shared" si="66"/>
        <v>加拿大</v>
      </c>
      <c r="AD725">
        <f t="shared" si="67"/>
        <v>220</v>
      </c>
      <c r="AE725">
        <f t="shared" si="68"/>
        <v>160</v>
      </c>
      <c r="AF725">
        <f t="shared" si="69"/>
        <v>155</v>
      </c>
      <c r="AG725">
        <f t="shared" si="70"/>
        <v>205</v>
      </c>
      <c r="AH725">
        <f t="shared" si="71"/>
        <v>105</v>
      </c>
    </row>
    <row r="726" ht="15" hidden="1" spans="1:34">
      <c r="A726" s="19" t="s">
        <v>1258</v>
      </c>
      <c r="B726" s="1" t="s">
        <v>1259</v>
      </c>
      <c r="C726" s="1" t="s">
        <v>8</v>
      </c>
      <c r="D726" s="1"/>
      <c r="E726" s="1"/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9"/>
      <c r="AA726" s="19" t="s">
        <v>2975</v>
      </c>
      <c r="AB726" s="22" t="s">
        <v>3005</v>
      </c>
      <c r="AC726" t="str">
        <f t="shared" si="66"/>
        <v>墨西哥</v>
      </c>
      <c r="AD726">
        <f t="shared" si="67"/>
        <v>0</v>
      </c>
      <c r="AE726">
        <f t="shared" si="68"/>
        <v>0</v>
      </c>
      <c r="AF726">
        <f t="shared" si="69"/>
        <v>0</v>
      </c>
      <c r="AG726">
        <f t="shared" si="70"/>
        <v>0</v>
      </c>
      <c r="AH726">
        <f t="shared" si="71"/>
        <v>0</v>
      </c>
    </row>
    <row r="727" ht="15" hidden="1" spans="1:34">
      <c r="A727" s="19" t="s">
        <v>1260</v>
      </c>
      <c r="B727" s="1" t="s">
        <v>1259</v>
      </c>
      <c r="C727" s="1" t="s">
        <v>10</v>
      </c>
      <c r="D727" s="1"/>
      <c r="E727" s="1"/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9"/>
      <c r="AA727" s="19" t="s">
        <v>2978</v>
      </c>
      <c r="AB727" s="22" t="s">
        <v>3005</v>
      </c>
      <c r="AC727" t="str">
        <f t="shared" si="66"/>
        <v>加拿大</v>
      </c>
      <c r="AD727">
        <f t="shared" si="67"/>
        <v>0</v>
      </c>
      <c r="AE727">
        <f t="shared" si="68"/>
        <v>0</v>
      </c>
      <c r="AF727">
        <f t="shared" si="69"/>
        <v>0</v>
      </c>
      <c r="AG727">
        <f t="shared" si="70"/>
        <v>0</v>
      </c>
      <c r="AH727">
        <f t="shared" si="71"/>
        <v>0</v>
      </c>
    </row>
    <row r="728" ht="15" hidden="1" spans="1:34">
      <c r="A728" s="19" t="s">
        <v>1261</v>
      </c>
      <c r="B728" s="1" t="s">
        <v>1262</v>
      </c>
      <c r="C728" s="1" t="s">
        <v>8</v>
      </c>
      <c r="D728" s="1"/>
      <c r="E728" s="1"/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9"/>
      <c r="AA728" s="19" t="s">
        <v>2975</v>
      </c>
      <c r="AB728" s="22" t="s">
        <v>3005</v>
      </c>
      <c r="AC728" t="str">
        <f t="shared" si="66"/>
        <v>墨西哥</v>
      </c>
      <c r="AD728">
        <f t="shared" si="67"/>
        <v>0</v>
      </c>
      <c r="AE728">
        <f t="shared" si="68"/>
        <v>0</v>
      </c>
      <c r="AF728">
        <f t="shared" si="69"/>
        <v>0</v>
      </c>
      <c r="AG728">
        <f t="shared" si="70"/>
        <v>0</v>
      </c>
      <c r="AH728">
        <f t="shared" si="71"/>
        <v>0</v>
      </c>
    </row>
    <row r="729" ht="15" hidden="1" spans="1:34">
      <c r="A729" s="19" t="s">
        <v>1263</v>
      </c>
      <c r="B729" s="1" t="s">
        <v>1264</v>
      </c>
      <c r="C729" s="1" t="s">
        <v>8</v>
      </c>
      <c r="D729" s="1"/>
      <c r="E729" s="1"/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9"/>
      <c r="AA729" s="19" t="s">
        <v>2975</v>
      </c>
      <c r="AB729" s="22" t="s">
        <v>2979</v>
      </c>
      <c r="AC729" t="str">
        <f t="shared" si="66"/>
        <v>墨西哥</v>
      </c>
      <c r="AD729">
        <f t="shared" si="67"/>
        <v>0</v>
      </c>
      <c r="AE729">
        <f t="shared" si="68"/>
        <v>0</v>
      </c>
      <c r="AF729">
        <f t="shared" si="69"/>
        <v>0</v>
      </c>
      <c r="AG729">
        <f t="shared" si="70"/>
        <v>0</v>
      </c>
      <c r="AH729">
        <f t="shared" si="71"/>
        <v>0</v>
      </c>
    </row>
    <row r="730" ht="15" hidden="1" spans="1:34">
      <c r="A730" s="19" t="s">
        <v>1265</v>
      </c>
      <c r="B730" s="1" t="s">
        <v>1266</v>
      </c>
      <c r="C730" s="1" t="s">
        <v>10</v>
      </c>
      <c r="D730" s="1"/>
      <c r="E730" s="1"/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9"/>
      <c r="AA730" s="19" t="s">
        <v>3006</v>
      </c>
      <c r="AB730" s="22" t="s">
        <v>3005</v>
      </c>
      <c r="AC730" t="str">
        <f t="shared" si="66"/>
        <v>加拿大</v>
      </c>
      <c r="AD730">
        <f t="shared" si="67"/>
        <v>0</v>
      </c>
      <c r="AE730">
        <f t="shared" si="68"/>
        <v>0</v>
      </c>
      <c r="AF730">
        <f t="shared" si="69"/>
        <v>0</v>
      </c>
      <c r="AG730">
        <f t="shared" si="70"/>
        <v>0</v>
      </c>
      <c r="AH730">
        <f t="shared" si="71"/>
        <v>0</v>
      </c>
    </row>
    <row r="731" ht="15" hidden="1" spans="1:34">
      <c r="A731" s="19" t="s">
        <v>1267</v>
      </c>
      <c r="B731" s="1" t="s">
        <v>1268</v>
      </c>
      <c r="C731" s="1" t="s">
        <v>8</v>
      </c>
      <c r="D731" s="1"/>
      <c r="E731" s="1"/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9"/>
      <c r="AA731" s="19" t="s">
        <v>2975</v>
      </c>
      <c r="AB731" s="22" t="s">
        <v>3001</v>
      </c>
      <c r="AC731" t="str">
        <f t="shared" si="66"/>
        <v>墨西哥</v>
      </c>
      <c r="AD731">
        <f t="shared" si="67"/>
        <v>0</v>
      </c>
      <c r="AE731">
        <f t="shared" si="68"/>
        <v>0</v>
      </c>
      <c r="AF731">
        <f t="shared" si="69"/>
        <v>0</v>
      </c>
      <c r="AG731">
        <f t="shared" si="70"/>
        <v>0</v>
      </c>
      <c r="AH731">
        <f t="shared" si="71"/>
        <v>0</v>
      </c>
    </row>
    <row r="732" ht="15" hidden="1" spans="1:34">
      <c r="A732" s="19" t="s">
        <v>1269</v>
      </c>
      <c r="B732" s="1" t="s">
        <v>1270</v>
      </c>
      <c r="C732" s="1" t="s">
        <v>8</v>
      </c>
      <c r="D732" s="1"/>
      <c r="E732" s="1"/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9"/>
      <c r="AA732" s="19" t="s">
        <v>2975</v>
      </c>
      <c r="AB732" s="22" t="s">
        <v>3005</v>
      </c>
      <c r="AC732" t="str">
        <f t="shared" si="66"/>
        <v>墨西哥</v>
      </c>
      <c r="AD732">
        <f t="shared" si="67"/>
        <v>0</v>
      </c>
      <c r="AE732">
        <f t="shared" si="68"/>
        <v>0</v>
      </c>
      <c r="AF732">
        <f t="shared" si="69"/>
        <v>0</v>
      </c>
      <c r="AG732">
        <f t="shared" si="70"/>
        <v>0</v>
      </c>
      <c r="AH732">
        <f t="shared" si="71"/>
        <v>0</v>
      </c>
    </row>
    <row r="733" ht="15" hidden="1" spans="1:34">
      <c r="A733" s="19" t="s">
        <v>1271</v>
      </c>
      <c r="B733" s="1" t="s">
        <v>1272</v>
      </c>
      <c r="C733" s="1" t="s">
        <v>8</v>
      </c>
      <c r="D733" s="1"/>
      <c r="E733" s="1"/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9"/>
      <c r="AA733" s="19" t="s">
        <v>2975</v>
      </c>
      <c r="AB733" s="22" t="s">
        <v>3005</v>
      </c>
      <c r="AC733" t="str">
        <f t="shared" si="66"/>
        <v>墨西哥</v>
      </c>
      <c r="AD733">
        <f t="shared" si="67"/>
        <v>0</v>
      </c>
      <c r="AE733">
        <f t="shared" si="68"/>
        <v>0</v>
      </c>
      <c r="AF733">
        <f t="shared" si="69"/>
        <v>0</v>
      </c>
      <c r="AG733">
        <f t="shared" si="70"/>
        <v>0</v>
      </c>
      <c r="AH733">
        <f t="shared" si="71"/>
        <v>0</v>
      </c>
    </row>
    <row r="734" ht="15" hidden="1" spans="1:34">
      <c r="A734" s="19" t="s">
        <v>1273</v>
      </c>
      <c r="B734" s="1" t="s">
        <v>1274</v>
      </c>
      <c r="C734" s="1" t="s">
        <v>8</v>
      </c>
      <c r="D734" s="1"/>
      <c r="E734" s="1"/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9"/>
      <c r="AA734" s="19" t="s">
        <v>2975</v>
      </c>
      <c r="AB734" s="22" t="s">
        <v>2979</v>
      </c>
      <c r="AC734" t="str">
        <f t="shared" si="66"/>
        <v>墨西哥</v>
      </c>
      <c r="AD734">
        <f t="shared" si="67"/>
        <v>0</v>
      </c>
      <c r="AE734">
        <f t="shared" si="68"/>
        <v>0</v>
      </c>
      <c r="AF734">
        <f t="shared" si="69"/>
        <v>0</v>
      </c>
      <c r="AG734">
        <f t="shared" si="70"/>
        <v>0</v>
      </c>
      <c r="AH734">
        <f t="shared" si="71"/>
        <v>0</v>
      </c>
    </row>
    <row r="735" ht="15" hidden="1" spans="1:34">
      <c r="A735" s="19" t="s">
        <v>1275</v>
      </c>
      <c r="B735" s="1" t="s">
        <v>1274</v>
      </c>
      <c r="C735" s="1" t="s">
        <v>10</v>
      </c>
      <c r="D735" s="1"/>
      <c r="E735" s="1"/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0</v>
      </c>
      <c r="AA735" s="19" t="s">
        <v>2982</v>
      </c>
      <c r="AB735" s="22" t="s">
        <v>2979</v>
      </c>
      <c r="AC735" t="str">
        <f t="shared" si="66"/>
        <v>加拿大</v>
      </c>
      <c r="AD735">
        <f t="shared" si="67"/>
        <v>0</v>
      </c>
      <c r="AE735">
        <f t="shared" si="68"/>
        <v>0</v>
      </c>
      <c r="AF735">
        <f t="shared" si="69"/>
        <v>0</v>
      </c>
      <c r="AG735">
        <f t="shared" si="70"/>
        <v>0</v>
      </c>
      <c r="AH735">
        <f t="shared" si="71"/>
        <v>0</v>
      </c>
    </row>
    <row r="736" ht="15" hidden="1" spans="1:34">
      <c r="A736" s="19" t="s">
        <v>1276</v>
      </c>
      <c r="B736" s="1" t="s">
        <v>1277</v>
      </c>
      <c r="C736" s="1" t="s">
        <v>8</v>
      </c>
      <c r="D736" s="1"/>
      <c r="E736" s="1"/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9"/>
      <c r="AA736" s="19" t="s">
        <v>2975</v>
      </c>
      <c r="AB736" s="22" t="s">
        <v>2979</v>
      </c>
      <c r="AC736" t="str">
        <f t="shared" si="66"/>
        <v>墨西哥</v>
      </c>
      <c r="AD736">
        <f t="shared" si="67"/>
        <v>0</v>
      </c>
      <c r="AE736">
        <f t="shared" si="68"/>
        <v>0</v>
      </c>
      <c r="AF736">
        <f t="shared" si="69"/>
        <v>0</v>
      </c>
      <c r="AG736">
        <f t="shared" si="70"/>
        <v>0</v>
      </c>
      <c r="AH736">
        <f t="shared" si="71"/>
        <v>0</v>
      </c>
    </row>
    <row r="737" ht="15" hidden="1" spans="1:34">
      <c r="A737" s="19" t="s">
        <v>1278</v>
      </c>
      <c r="B737" s="1" t="s">
        <v>1279</v>
      </c>
      <c r="C737" s="1" t="s">
        <v>8</v>
      </c>
      <c r="D737" s="1"/>
      <c r="E737" s="1"/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9"/>
      <c r="AA737" s="19" t="s">
        <v>2975</v>
      </c>
      <c r="AB737" s="22" t="s">
        <v>2979</v>
      </c>
      <c r="AC737" t="str">
        <f t="shared" si="66"/>
        <v>墨西哥</v>
      </c>
      <c r="AD737">
        <f t="shared" si="67"/>
        <v>0</v>
      </c>
      <c r="AE737">
        <f t="shared" si="68"/>
        <v>0</v>
      </c>
      <c r="AF737">
        <f t="shared" si="69"/>
        <v>0</v>
      </c>
      <c r="AG737">
        <f t="shared" si="70"/>
        <v>0</v>
      </c>
      <c r="AH737">
        <f t="shared" si="71"/>
        <v>0</v>
      </c>
    </row>
    <row r="738" ht="15" hidden="1" spans="1:34">
      <c r="A738" s="19" t="s">
        <v>1280</v>
      </c>
      <c r="B738" s="1" t="s">
        <v>1281</v>
      </c>
      <c r="C738" s="1" t="s">
        <v>8</v>
      </c>
      <c r="D738" s="1"/>
      <c r="E738" s="1"/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9"/>
      <c r="AA738" s="19" t="s">
        <v>2975</v>
      </c>
      <c r="AB738" s="22" t="s">
        <v>2979</v>
      </c>
      <c r="AC738" t="str">
        <f t="shared" si="66"/>
        <v>墨西哥</v>
      </c>
      <c r="AD738">
        <f t="shared" si="67"/>
        <v>0</v>
      </c>
      <c r="AE738">
        <f t="shared" si="68"/>
        <v>0</v>
      </c>
      <c r="AF738">
        <f t="shared" si="69"/>
        <v>0</v>
      </c>
      <c r="AG738">
        <f t="shared" si="70"/>
        <v>0</v>
      </c>
      <c r="AH738">
        <f t="shared" si="71"/>
        <v>0</v>
      </c>
    </row>
    <row r="739" ht="15" hidden="1" spans="1:34">
      <c r="A739" s="19" t="s">
        <v>1282</v>
      </c>
      <c r="B739" s="1" t="s">
        <v>1283</v>
      </c>
      <c r="C739" s="1" t="s">
        <v>8</v>
      </c>
      <c r="D739" s="1"/>
      <c r="E739" s="1"/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9"/>
      <c r="AA739" s="19" t="s">
        <v>2975</v>
      </c>
      <c r="AB739" s="22" t="s">
        <v>3001</v>
      </c>
      <c r="AC739" t="str">
        <f t="shared" si="66"/>
        <v>墨西哥</v>
      </c>
      <c r="AD739">
        <f t="shared" si="67"/>
        <v>0</v>
      </c>
      <c r="AE739">
        <f t="shared" si="68"/>
        <v>0</v>
      </c>
      <c r="AF739">
        <f t="shared" si="69"/>
        <v>0</v>
      </c>
      <c r="AG739">
        <f t="shared" si="70"/>
        <v>0</v>
      </c>
      <c r="AH739">
        <f t="shared" si="71"/>
        <v>0</v>
      </c>
    </row>
    <row r="740" ht="15" hidden="1" spans="1:34">
      <c r="A740" s="19" t="s">
        <v>1284</v>
      </c>
      <c r="B740" s="1" t="s">
        <v>1285</v>
      </c>
      <c r="C740" s="1" t="s">
        <v>8</v>
      </c>
      <c r="D740" s="1"/>
      <c r="E740" s="1"/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9"/>
      <c r="AA740" s="19" t="s">
        <v>2975</v>
      </c>
      <c r="AB740" s="22" t="s">
        <v>3001</v>
      </c>
      <c r="AC740" t="str">
        <f t="shared" si="66"/>
        <v>墨西哥</v>
      </c>
      <c r="AD740">
        <f t="shared" si="67"/>
        <v>0</v>
      </c>
      <c r="AE740">
        <f t="shared" si="68"/>
        <v>0</v>
      </c>
      <c r="AF740">
        <f t="shared" si="69"/>
        <v>0</v>
      </c>
      <c r="AG740">
        <f t="shared" si="70"/>
        <v>0</v>
      </c>
      <c r="AH740">
        <f t="shared" si="71"/>
        <v>0</v>
      </c>
    </row>
    <row r="741" ht="15" hidden="1" spans="1:34">
      <c r="A741" s="19" t="s">
        <v>1286</v>
      </c>
      <c r="B741" s="1" t="s">
        <v>1287</v>
      </c>
      <c r="C741" s="1" t="s">
        <v>8</v>
      </c>
      <c r="D741" s="1"/>
      <c r="E741" s="1"/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9"/>
      <c r="AA741" s="19" t="s">
        <v>2975</v>
      </c>
      <c r="AB741" s="22" t="s">
        <v>3002</v>
      </c>
      <c r="AC741" t="str">
        <f t="shared" si="66"/>
        <v>墨西哥</v>
      </c>
      <c r="AD741">
        <f t="shared" si="67"/>
        <v>0</v>
      </c>
      <c r="AE741">
        <f t="shared" si="68"/>
        <v>0</v>
      </c>
      <c r="AF741">
        <f t="shared" si="69"/>
        <v>0</v>
      </c>
      <c r="AG741">
        <f t="shared" si="70"/>
        <v>0</v>
      </c>
      <c r="AH741">
        <f t="shared" si="71"/>
        <v>0</v>
      </c>
    </row>
    <row r="742" ht="15" hidden="1" spans="1:34">
      <c r="A742" s="19" t="s">
        <v>1288</v>
      </c>
      <c r="B742" s="1" t="s">
        <v>1289</v>
      </c>
      <c r="C742" s="1" t="s">
        <v>10</v>
      </c>
      <c r="D742" s="1"/>
      <c r="E742" s="1"/>
      <c r="F742" s="1">
        <v>15</v>
      </c>
      <c r="G742" s="1">
        <v>15</v>
      </c>
      <c r="H742" s="1">
        <v>15</v>
      </c>
      <c r="I742" s="1">
        <v>15</v>
      </c>
      <c r="J742" s="1">
        <v>15</v>
      </c>
      <c r="K742" s="1">
        <v>15</v>
      </c>
      <c r="L742" s="1">
        <v>15</v>
      </c>
      <c r="M742" s="1">
        <v>15</v>
      </c>
      <c r="N742" s="1">
        <v>15</v>
      </c>
      <c r="O742" s="1">
        <v>15</v>
      </c>
      <c r="P742" s="1">
        <v>15</v>
      </c>
      <c r="Q742" s="1">
        <v>15</v>
      </c>
      <c r="R742" s="1">
        <v>15</v>
      </c>
      <c r="S742" s="1">
        <v>15</v>
      </c>
      <c r="T742" s="1">
        <v>10</v>
      </c>
      <c r="U742" s="1">
        <v>10</v>
      </c>
      <c r="V742" s="1">
        <v>10</v>
      </c>
      <c r="W742" s="1">
        <v>10</v>
      </c>
      <c r="X742" s="1">
        <v>10</v>
      </c>
      <c r="Y742" s="1">
        <v>10</v>
      </c>
      <c r="Z742" s="19"/>
      <c r="AA742" s="19" t="s">
        <v>2978</v>
      </c>
      <c r="AB742" s="22" t="s">
        <v>3002</v>
      </c>
      <c r="AC742" t="str">
        <f t="shared" si="66"/>
        <v>加拿大</v>
      </c>
      <c r="AD742">
        <f t="shared" si="67"/>
        <v>75</v>
      </c>
      <c r="AE742">
        <f t="shared" si="68"/>
        <v>60</v>
      </c>
      <c r="AF742">
        <f t="shared" si="69"/>
        <v>60</v>
      </c>
      <c r="AG742">
        <f t="shared" si="70"/>
        <v>55</v>
      </c>
      <c r="AH742">
        <f t="shared" si="71"/>
        <v>20</v>
      </c>
    </row>
    <row r="743" ht="15" hidden="1" spans="1:34">
      <c r="A743" s="19" t="s">
        <v>1290</v>
      </c>
      <c r="B743" s="1" t="s">
        <v>1289</v>
      </c>
      <c r="C743" s="1" t="s">
        <v>8</v>
      </c>
      <c r="D743" s="1"/>
      <c r="E743" s="1"/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9"/>
      <c r="AA743" s="19" t="s">
        <v>2978</v>
      </c>
      <c r="AB743" s="22" t="s">
        <v>3002</v>
      </c>
      <c r="AC743" t="str">
        <f t="shared" si="66"/>
        <v>墨西哥</v>
      </c>
      <c r="AD743">
        <f t="shared" si="67"/>
        <v>0</v>
      </c>
      <c r="AE743">
        <f t="shared" si="68"/>
        <v>0</v>
      </c>
      <c r="AF743">
        <f t="shared" si="69"/>
        <v>0</v>
      </c>
      <c r="AG743">
        <f t="shared" si="70"/>
        <v>0</v>
      </c>
      <c r="AH743">
        <f t="shared" si="71"/>
        <v>0</v>
      </c>
    </row>
    <row r="744" ht="15" hidden="1" spans="1:34">
      <c r="A744" s="19" t="s">
        <v>1291</v>
      </c>
      <c r="B744" s="1" t="s">
        <v>1292</v>
      </c>
      <c r="C744" s="1" t="s">
        <v>8</v>
      </c>
      <c r="D744" s="1"/>
      <c r="E744" s="1"/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9"/>
      <c r="AA744" s="19" t="s">
        <v>2975</v>
      </c>
      <c r="AB744" s="22" t="s">
        <v>3002</v>
      </c>
      <c r="AC744" t="str">
        <f t="shared" si="66"/>
        <v>墨西哥</v>
      </c>
      <c r="AD744">
        <f t="shared" si="67"/>
        <v>0</v>
      </c>
      <c r="AE744">
        <f t="shared" si="68"/>
        <v>0</v>
      </c>
      <c r="AF744">
        <f t="shared" si="69"/>
        <v>0</v>
      </c>
      <c r="AG744">
        <f t="shared" si="70"/>
        <v>0</v>
      </c>
      <c r="AH744">
        <f t="shared" si="71"/>
        <v>0</v>
      </c>
    </row>
    <row r="745" ht="15" hidden="1" spans="1:34">
      <c r="A745" s="19" t="s">
        <v>1293</v>
      </c>
      <c r="B745" s="1" t="s">
        <v>1294</v>
      </c>
      <c r="C745" s="1" t="s">
        <v>8</v>
      </c>
      <c r="D745" s="1"/>
      <c r="E745" s="1"/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9"/>
      <c r="AA745" s="19" t="s">
        <v>2975</v>
      </c>
      <c r="AB745" s="22" t="s">
        <v>3002</v>
      </c>
      <c r="AC745" t="str">
        <f t="shared" si="66"/>
        <v>墨西哥</v>
      </c>
      <c r="AD745">
        <f t="shared" si="67"/>
        <v>0</v>
      </c>
      <c r="AE745">
        <f t="shared" si="68"/>
        <v>0</v>
      </c>
      <c r="AF745">
        <f t="shared" si="69"/>
        <v>0</v>
      </c>
      <c r="AG745">
        <f t="shared" si="70"/>
        <v>0</v>
      </c>
      <c r="AH745">
        <f t="shared" si="71"/>
        <v>0</v>
      </c>
    </row>
    <row r="746" ht="15" hidden="1" spans="1:34">
      <c r="A746" s="19" t="s">
        <v>1295</v>
      </c>
      <c r="B746" s="1" t="s">
        <v>1296</v>
      </c>
      <c r="C746" s="1" t="s">
        <v>8</v>
      </c>
      <c r="D746" s="1"/>
      <c r="E746" s="1"/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1">
        <v>0</v>
      </c>
      <c r="Y746" s="1">
        <v>0</v>
      </c>
      <c r="Z746" s="19"/>
      <c r="AA746" s="19" t="s">
        <v>2975</v>
      </c>
      <c r="AB746" s="22" t="s">
        <v>3002</v>
      </c>
      <c r="AC746" t="str">
        <f t="shared" si="66"/>
        <v>墨西哥</v>
      </c>
      <c r="AD746">
        <f t="shared" si="67"/>
        <v>0</v>
      </c>
      <c r="AE746">
        <f t="shared" si="68"/>
        <v>0</v>
      </c>
      <c r="AF746">
        <f t="shared" si="69"/>
        <v>0</v>
      </c>
      <c r="AG746">
        <f t="shared" si="70"/>
        <v>0</v>
      </c>
      <c r="AH746">
        <f t="shared" si="71"/>
        <v>0</v>
      </c>
    </row>
    <row r="747" ht="15" hidden="1" spans="1:34">
      <c r="A747" s="19" t="s">
        <v>1297</v>
      </c>
      <c r="B747" s="1" t="s">
        <v>1298</v>
      </c>
      <c r="C747" s="1" t="s">
        <v>8</v>
      </c>
      <c r="D747" s="1"/>
      <c r="E747" s="1"/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9"/>
      <c r="AA747" s="19" t="s">
        <v>2975</v>
      </c>
      <c r="AB747" s="22" t="s">
        <v>2990</v>
      </c>
      <c r="AC747" t="str">
        <f t="shared" si="66"/>
        <v>墨西哥</v>
      </c>
      <c r="AD747">
        <f t="shared" si="67"/>
        <v>0</v>
      </c>
      <c r="AE747">
        <f t="shared" si="68"/>
        <v>0</v>
      </c>
      <c r="AF747">
        <f t="shared" si="69"/>
        <v>0</v>
      </c>
      <c r="AG747">
        <f t="shared" si="70"/>
        <v>0</v>
      </c>
      <c r="AH747">
        <f t="shared" si="71"/>
        <v>0</v>
      </c>
    </row>
    <row r="748" ht="15" hidden="1" spans="1:34">
      <c r="A748" s="19" t="s">
        <v>1299</v>
      </c>
      <c r="B748" s="1" t="s">
        <v>1300</v>
      </c>
      <c r="C748" s="1" t="s">
        <v>8</v>
      </c>
      <c r="D748" s="1"/>
      <c r="E748" s="1"/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9"/>
      <c r="AA748" s="19" t="s">
        <v>2975</v>
      </c>
      <c r="AB748" s="22" t="s">
        <v>2990</v>
      </c>
      <c r="AC748" t="str">
        <f t="shared" si="66"/>
        <v>墨西哥</v>
      </c>
      <c r="AD748">
        <f t="shared" si="67"/>
        <v>0</v>
      </c>
      <c r="AE748">
        <f t="shared" si="68"/>
        <v>0</v>
      </c>
      <c r="AF748">
        <f t="shared" si="69"/>
        <v>0</v>
      </c>
      <c r="AG748">
        <f t="shared" si="70"/>
        <v>0</v>
      </c>
      <c r="AH748">
        <f t="shared" si="71"/>
        <v>0</v>
      </c>
    </row>
    <row r="749" ht="15" hidden="1" spans="1:34">
      <c r="A749" s="19" t="s">
        <v>1301</v>
      </c>
      <c r="B749" s="1" t="s">
        <v>1302</v>
      </c>
      <c r="C749" s="1" t="s">
        <v>8</v>
      </c>
      <c r="D749" s="1"/>
      <c r="E749" s="1"/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1">
        <v>0</v>
      </c>
      <c r="Y749" s="1">
        <v>0</v>
      </c>
      <c r="Z749" s="19"/>
      <c r="AA749" s="19" t="s">
        <v>2975</v>
      </c>
      <c r="AB749" s="22" t="s">
        <v>2990</v>
      </c>
      <c r="AC749" t="str">
        <f t="shared" si="66"/>
        <v>墨西哥</v>
      </c>
      <c r="AD749">
        <f t="shared" si="67"/>
        <v>0</v>
      </c>
      <c r="AE749">
        <f t="shared" si="68"/>
        <v>0</v>
      </c>
      <c r="AF749">
        <f t="shared" si="69"/>
        <v>0</v>
      </c>
      <c r="AG749">
        <f t="shared" si="70"/>
        <v>0</v>
      </c>
      <c r="AH749">
        <f t="shared" si="71"/>
        <v>0</v>
      </c>
    </row>
    <row r="750" ht="15" hidden="1" spans="1:34">
      <c r="A750" s="19" t="s">
        <v>1303</v>
      </c>
      <c r="B750" s="1" t="s">
        <v>1302</v>
      </c>
      <c r="C750" s="1" t="s">
        <v>10</v>
      </c>
      <c r="D750" s="1"/>
      <c r="E750" s="1"/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9"/>
      <c r="AA750" s="19" t="s">
        <v>2978</v>
      </c>
      <c r="AB750" s="22" t="s">
        <v>2990</v>
      </c>
      <c r="AC750" t="str">
        <f t="shared" si="66"/>
        <v>加拿大</v>
      </c>
      <c r="AD750">
        <f t="shared" si="67"/>
        <v>0</v>
      </c>
      <c r="AE750">
        <f t="shared" si="68"/>
        <v>0</v>
      </c>
      <c r="AF750">
        <f t="shared" si="69"/>
        <v>0</v>
      </c>
      <c r="AG750">
        <f t="shared" si="70"/>
        <v>0</v>
      </c>
      <c r="AH750">
        <f t="shared" si="71"/>
        <v>0</v>
      </c>
    </row>
    <row r="751" ht="15" hidden="1" spans="1:34">
      <c r="A751" s="19" t="s">
        <v>1304</v>
      </c>
      <c r="B751" s="1" t="s">
        <v>1305</v>
      </c>
      <c r="C751" s="1" t="s">
        <v>8</v>
      </c>
      <c r="D751" s="1"/>
      <c r="E751" s="1"/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9"/>
      <c r="AA751" s="19" t="s">
        <v>2975</v>
      </c>
      <c r="AB751" s="22" t="s">
        <v>2990</v>
      </c>
      <c r="AC751" t="str">
        <f t="shared" si="66"/>
        <v>墨西哥</v>
      </c>
      <c r="AD751">
        <f t="shared" si="67"/>
        <v>0</v>
      </c>
      <c r="AE751">
        <f t="shared" si="68"/>
        <v>0</v>
      </c>
      <c r="AF751">
        <f t="shared" si="69"/>
        <v>0</v>
      </c>
      <c r="AG751">
        <f t="shared" si="70"/>
        <v>0</v>
      </c>
      <c r="AH751">
        <f t="shared" si="71"/>
        <v>0</v>
      </c>
    </row>
    <row r="752" ht="15" hidden="1" spans="1:34">
      <c r="A752" s="19" t="s">
        <v>1306</v>
      </c>
      <c r="B752" s="1" t="s">
        <v>1305</v>
      </c>
      <c r="C752" s="1" t="s">
        <v>10</v>
      </c>
      <c r="D752" s="1"/>
      <c r="E752" s="1"/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9"/>
      <c r="AA752" s="19" t="s">
        <v>2978</v>
      </c>
      <c r="AB752" s="22" t="s">
        <v>2990</v>
      </c>
      <c r="AC752" t="str">
        <f t="shared" si="66"/>
        <v>加拿大</v>
      </c>
      <c r="AD752">
        <f t="shared" si="67"/>
        <v>0</v>
      </c>
      <c r="AE752">
        <f t="shared" si="68"/>
        <v>0</v>
      </c>
      <c r="AF752">
        <f t="shared" si="69"/>
        <v>0</v>
      </c>
      <c r="AG752">
        <f t="shared" si="70"/>
        <v>0</v>
      </c>
      <c r="AH752">
        <f t="shared" si="71"/>
        <v>0</v>
      </c>
    </row>
    <row r="753" ht="15" hidden="1" spans="1:34">
      <c r="A753" s="19" t="s">
        <v>1307</v>
      </c>
      <c r="B753" s="1" t="s">
        <v>1308</v>
      </c>
      <c r="C753" s="1" t="s">
        <v>10</v>
      </c>
      <c r="D753" s="1"/>
      <c r="E753" s="1"/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0</v>
      </c>
      <c r="Y753" s="1">
        <v>0</v>
      </c>
      <c r="Z753" s="19"/>
      <c r="AA753" s="19" t="s">
        <v>2978</v>
      </c>
      <c r="AB753" s="22" t="s">
        <v>2990</v>
      </c>
      <c r="AC753" t="str">
        <f t="shared" si="66"/>
        <v>加拿大</v>
      </c>
      <c r="AD753">
        <f t="shared" si="67"/>
        <v>0</v>
      </c>
      <c r="AE753">
        <f t="shared" si="68"/>
        <v>0</v>
      </c>
      <c r="AF753">
        <f t="shared" si="69"/>
        <v>0</v>
      </c>
      <c r="AG753">
        <f t="shared" si="70"/>
        <v>0</v>
      </c>
      <c r="AH753">
        <f t="shared" si="71"/>
        <v>0</v>
      </c>
    </row>
    <row r="754" ht="15" hidden="1" spans="1:34">
      <c r="A754" s="19" t="s">
        <v>1309</v>
      </c>
      <c r="B754" s="1" t="s">
        <v>1308</v>
      </c>
      <c r="C754" s="1" t="s">
        <v>8</v>
      </c>
      <c r="D754" s="1"/>
      <c r="E754" s="1"/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9"/>
      <c r="AA754" s="19" t="s">
        <v>2975</v>
      </c>
      <c r="AB754" s="22" t="s">
        <v>2990</v>
      </c>
      <c r="AC754" t="str">
        <f t="shared" si="66"/>
        <v>墨西哥</v>
      </c>
      <c r="AD754">
        <f t="shared" si="67"/>
        <v>0</v>
      </c>
      <c r="AE754">
        <f t="shared" si="68"/>
        <v>0</v>
      </c>
      <c r="AF754">
        <f t="shared" si="69"/>
        <v>0</v>
      </c>
      <c r="AG754">
        <f t="shared" si="70"/>
        <v>0</v>
      </c>
      <c r="AH754">
        <f t="shared" si="71"/>
        <v>0</v>
      </c>
    </row>
    <row r="755" ht="15" hidden="1" spans="1:34">
      <c r="A755" s="19" t="s">
        <v>1310</v>
      </c>
      <c r="B755" s="1" t="s">
        <v>1311</v>
      </c>
      <c r="C755" s="1" t="s">
        <v>10</v>
      </c>
      <c r="D755" s="1"/>
      <c r="E755" s="1"/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1">
        <v>0</v>
      </c>
      <c r="Y755" s="1">
        <v>0</v>
      </c>
      <c r="Z755" s="19"/>
      <c r="AA755" s="19" t="s">
        <v>2978</v>
      </c>
      <c r="AB755" s="22" t="s">
        <v>2990</v>
      </c>
      <c r="AC755" t="str">
        <f t="shared" si="66"/>
        <v>加拿大</v>
      </c>
      <c r="AD755">
        <f t="shared" si="67"/>
        <v>0</v>
      </c>
      <c r="AE755">
        <f t="shared" si="68"/>
        <v>0</v>
      </c>
      <c r="AF755">
        <f t="shared" si="69"/>
        <v>0</v>
      </c>
      <c r="AG755">
        <f t="shared" si="70"/>
        <v>0</v>
      </c>
      <c r="AH755">
        <f t="shared" si="71"/>
        <v>0</v>
      </c>
    </row>
    <row r="756" ht="15" hidden="1" spans="1:34">
      <c r="A756" s="19" t="s">
        <v>1312</v>
      </c>
      <c r="B756" s="1" t="s">
        <v>1311</v>
      </c>
      <c r="C756" s="1" t="s">
        <v>8</v>
      </c>
      <c r="D756" s="1"/>
      <c r="E756" s="1"/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9"/>
      <c r="AA756" s="19" t="s">
        <v>2975</v>
      </c>
      <c r="AB756" s="22" t="s">
        <v>2990</v>
      </c>
      <c r="AC756" t="str">
        <f t="shared" si="66"/>
        <v>墨西哥</v>
      </c>
      <c r="AD756">
        <f t="shared" si="67"/>
        <v>0</v>
      </c>
      <c r="AE756">
        <f t="shared" si="68"/>
        <v>0</v>
      </c>
      <c r="AF756">
        <f t="shared" si="69"/>
        <v>0</v>
      </c>
      <c r="AG756">
        <f t="shared" si="70"/>
        <v>0</v>
      </c>
      <c r="AH756">
        <f t="shared" si="71"/>
        <v>0</v>
      </c>
    </row>
    <row r="757" ht="15" hidden="1" spans="1:34">
      <c r="A757" s="19" t="s">
        <v>1313</v>
      </c>
      <c r="B757" s="1" t="s">
        <v>1314</v>
      </c>
      <c r="C757" s="1" t="s">
        <v>10</v>
      </c>
      <c r="D757" s="1"/>
      <c r="E757" s="1"/>
      <c r="F757" s="1">
        <v>15</v>
      </c>
      <c r="G757" s="1">
        <v>15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1">
        <v>0</v>
      </c>
      <c r="Y757" s="1">
        <v>0</v>
      </c>
      <c r="Z757" s="19"/>
      <c r="AA757" s="19" t="s">
        <v>2978</v>
      </c>
      <c r="AB757" s="22" t="s">
        <v>3002</v>
      </c>
      <c r="AC757" t="str">
        <f t="shared" si="66"/>
        <v>加拿大</v>
      </c>
      <c r="AD757">
        <f t="shared" si="67"/>
        <v>30</v>
      </c>
      <c r="AE757">
        <f t="shared" si="68"/>
        <v>0</v>
      </c>
      <c r="AF757">
        <f t="shared" si="69"/>
        <v>0</v>
      </c>
      <c r="AG757">
        <f t="shared" si="70"/>
        <v>0</v>
      </c>
      <c r="AH757">
        <f t="shared" si="71"/>
        <v>0</v>
      </c>
    </row>
    <row r="758" ht="15" hidden="1" spans="1:34">
      <c r="A758" s="19" t="s">
        <v>1315</v>
      </c>
      <c r="B758" s="1" t="s">
        <v>1314</v>
      </c>
      <c r="C758" s="1" t="s">
        <v>8</v>
      </c>
      <c r="D758" s="1"/>
      <c r="E758" s="1"/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1">
        <v>0</v>
      </c>
      <c r="Y758" s="1">
        <v>0</v>
      </c>
      <c r="Z758" s="19"/>
      <c r="AA758" s="19" t="s">
        <v>2978</v>
      </c>
      <c r="AB758" s="22" t="s">
        <v>3002</v>
      </c>
      <c r="AC758" t="str">
        <f t="shared" si="66"/>
        <v>墨西哥</v>
      </c>
      <c r="AD758">
        <f t="shared" si="67"/>
        <v>0</v>
      </c>
      <c r="AE758">
        <f t="shared" si="68"/>
        <v>0</v>
      </c>
      <c r="AF758">
        <f t="shared" si="69"/>
        <v>0</v>
      </c>
      <c r="AG758">
        <f t="shared" si="70"/>
        <v>0</v>
      </c>
      <c r="AH758">
        <f t="shared" si="71"/>
        <v>0</v>
      </c>
    </row>
    <row r="759" ht="15" hidden="1" spans="1:34">
      <c r="A759" s="19" t="s">
        <v>1316</v>
      </c>
      <c r="B759" s="1" t="s">
        <v>1317</v>
      </c>
      <c r="C759" s="1" t="s">
        <v>8</v>
      </c>
      <c r="D759" s="1"/>
      <c r="E759" s="1"/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0</v>
      </c>
      <c r="Y759" s="1">
        <v>0</v>
      </c>
      <c r="Z759" s="19"/>
      <c r="AA759" s="19" t="s">
        <v>2975</v>
      </c>
      <c r="AB759" s="22" t="s">
        <v>3002</v>
      </c>
      <c r="AC759" t="str">
        <f t="shared" si="66"/>
        <v>墨西哥</v>
      </c>
      <c r="AD759">
        <f t="shared" si="67"/>
        <v>0</v>
      </c>
      <c r="AE759">
        <f t="shared" si="68"/>
        <v>0</v>
      </c>
      <c r="AF759">
        <f t="shared" si="69"/>
        <v>0</v>
      </c>
      <c r="AG759">
        <f t="shared" si="70"/>
        <v>0</v>
      </c>
      <c r="AH759">
        <f t="shared" si="71"/>
        <v>0</v>
      </c>
    </row>
    <row r="760" ht="15" hidden="1" spans="1:34">
      <c r="A760" s="19" t="s">
        <v>1318</v>
      </c>
      <c r="B760" s="1" t="s">
        <v>1319</v>
      </c>
      <c r="C760" s="1" t="s">
        <v>8</v>
      </c>
      <c r="D760" s="1"/>
      <c r="E760" s="1"/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1">
        <v>0</v>
      </c>
      <c r="Y760" s="1">
        <v>0</v>
      </c>
      <c r="Z760" s="19"/>
      <c r="AA760" s="19" t="s">
        <v>2975</v>
      </c>
      <c r="AB760" s="22" t="s">
        <v>3002</v>
      </c>
      <c r="AC760" t="str">
        <f t="shared" si="66"/>
        <v>墨西哥</v>
      </c>
      <c r="AD760">
        <f t="shared" si="67"/>
        <v>0</v>
      </c>
      <c r="AE760">
        <f t="shared" si="68"/>
        <v>0</v>
      </c>
      <c r="AF760">
        <f t="shared" si="69"/>
        <v>0</v>
      </c>
      <c r="AG760">
        <f t="shared" si="70"/>
        <v>0</v>
      </c>
      <c r="AH760">
        <f t="shared" si="71"/>
        <v>0</v>
      </c>
    </row>
    <row r="761" ht="15" hidden="1" spans="1:34">
      <c r="A761" s="19" t="s">
        <v>1320</v>
      </c>
      <c r="B761" s="1" t="s">
        <v>1321</v>
      </c>
      <c r="C761" s="1" t="s">
        <v>8</v>
      </c>
      <c r="D761" s="1"/>
      <c r="E761" s="1"/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1">
        <v>0</v>
      </c>
      <c r="Y761" s="1">
        <v>0</v>
      </c>
      <c r="Z761" s="19"/>
      <c r="AA761" s="19" t="s">
        <v>2975</v>
      </c>
      <c r="AB761" s="22" t="s">
        <v>3002</v>
      </c>
      <c r="AC761" t="str">
        <f t="shared" si="66"/>
        <v>墨西哥</v>
      </c>
      <c r="AD761">
        <f t="shared" si="67"/>
        <v>0</v>
      </c>
      <c r="AE761">
        <f t="shared" si="68"/>
        <v>0</v>
      </c>
      <c r="AF761">
        <f t="shared" si="69"/>
        <v>0</v>
      </c>
      <c r="AG761">
        <f t="shared" si="70"/>
        <v>0</v>
      </c>
      <c r="AH761">
        <f t="shared" si="71"/>
        <v>0</v>
      </c>
    </row>
    <row r="762" ht="15" hidden="1" spans="1:34">
      <c r="A762" s="19" t="s">
        <v>1322</v>
      </c>
      <c r="B762" s="1" t="s">
        <v>1323</v>
      </c>
      <c r="C762" s="1" t="s">
        <v>10</v>
      </c>
      <c r="D762" s="1"/>
      <c r="E762" s="1"/>
      <c r="F762" s="1">
        <v>15</v>
      </c>
      <c r="G762" s="1">
        <v>17</v>
      </c>
      <c r="H762" s="1">
        <v>15</v>
      </c>
      <c r="I762" s="1">
        <v>15</v>
      </c>
      <c r="J762" s="1">
        <v>15</v>
      </c>
      <c r="K762" s="1">
        <v>10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0</v>
      </c>
      <c r="Z762" s="19"/>
      <c r="AA762" s="19" t="s">
        <v>2978</v>
      </c>
      <c r="AB762" s="22" t="s">
        <v>3002</v>
      </c>
      <c r="AC762" t="str">
        <f t="shared" si="66"/>
        <v>加拿大</v>
      </c>
      <c r="AD762">
        <f t="shared" si="67"/>
        <v>77</v>
      </c>
      <c r="AE762">
        <f t="shared" si="68"/>
        <v>10</v>
      </c>
      <c r="AF762">
        <f t="shared" si="69"/>
        <v>0</v>
      </c>
      <c r="AG762">
        <f t="shared" si="70"/>
        <v>0</v>
      </c>
      <c r="AH762">
        <f t="shared" si="71"/>
        <v>0</v>
      </c>
    </row>
    <row r="763" ht="15" hidden="1" spans="1:34">
      <c r="A763" s="19" t="s">
        <v>1324</v>
      </c>
      <c r="B763" s="1" t="s">
        <v>1323</v>
      </c>
      <c r="C763" s="1" t="s">
        <v>8</v>
      </c>
      <c r="D763" s="1"/>
      <c r="E763" s="1"/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9"/>
      <c r="AA763" s="19" t="s">
        <v>2978</v>
      </c>
      <c r="AB763" s="22" t="s">
        <v>3002</v>
      </c>
      <c r="AC763" t="str">
        <f t="shared" si="66"/>
        <v>墨西哥</v>
      </c>
      <c r="AD763">
        <f t="shared" si="67"/>
        <v>0</v>
      </c>
      <c r="AE763">
        <f t="shared" si="68"/>
        <v>0</v>
      </c>
      <c r="AF763">
        <f t="shared" si="69"/>
        <v>0</v>
      </c>
      <c r="AG763">
        <f t="shared" si="70"/>
        <v>0</v>
      </c>
      <c r="AH763">
        <f t="shared" si="71"/>
        <v>0</v>
      </c>
    </row>
    <row r="764" ht="15" hidden="1" spans="1:34">
      <c r="A764" s="19" t="s">
        <v>1325</v>
      </c>
      <c r="B764" s="1" t="s">
        <v>1326</v>
      </c>
      <c r="C764" s="1" t="s">
        <v>8</v>
      </c>
      <c r="D764" s="1"/>
      <c r="E764" s="1"/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9"/>
      <c r="AA764" s="19" t="s">
        <v>2975</v>
      </c>
      <c r="AB764" s="22" t="s">
        <v>3002</v>
      </c>
      <c r="AC764" t="str">
        <f t="shared" si="66"/>
        <v>墨西哥</v>
      </c>
      <c r="AD764">
        <f t="shared" si="67"/>
        <v>0</v>
      </c>
      <c r="AE764">
        <f t="shared" si="68"/>
        <v>0</v>
      </c>
      <c r="AF764">
        <f t="shared" si="69"/>
        <v>0</v>
      </c>
      <c r="AG764">
        <f t="shared" si="70"/>
        <v>0</v>
      </c>
      <c r="AH764">
        <f t="shared" si="71"/>
        <v>0</v>
      </c>
    </row>
    <row r="765" ht="15" hidden="1" spans="1:34">
      <c r="A765" s="19" t="s">
        <v>1327</v>
      </c>
      <c r="B765" s="1" t="s">
        <v>1328</v>
      </c>
      <c r="C765" s="1" t="s">
        <v>10</v>
      </c>
      <c r="D765" s="1"/>
      <c r="E765" s="1" t="s">
        <v>706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9" t="s">
        <v>2982</v>
      </c>
      <c r="AB765" s="22" t="s">
        <v>3000</v>
      </c>
      <c r="AC765" t="str">
        <f t="shared" si="66"/>
        <v>加拿大</v>
      </c>
      <c r="AD765">
        <f t="shared" si="67"/>
        <v>0</v>
      </c>
      <c r="AE765">
        <f t="shared" si="68"/>
        <v>0</v>
      </c>
      <c r="AF765">
        <f t="shared" si="69"/>
        <v>0</v>
      </c>
      <c r="AG765">
        <f t="shared" si="70"/>
        <v>0</v>
      </c>
      <c r="AH765">
        <f t="shared" si="71"/>
        <v>0</v>
      </c>
    </row>
    <row r="766" ht="15" hidden="1" spans="1:34">
      <c r="A766" s="19" t="s">
        <v>1329</v>
      </c>
      <c r="B766" s="1" t="s">
        <v>1330</v>
      </c>
      <c r="C766" s="1" t="s">
        <v>8</v>
      </c>
      <c r="D766" s="1"/>
      <c r="E766" s="1"/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1">
        <v>0</v>
      </c>
      <c r="Y766" s="1">
        <v>0</v>
      </c>
      <c r="Z766" s="19"/>
      <c r="AA766" s="19" t="s">
        <v>2975</v>
      </c>
      <c r="AB766" s="22" t="s">
        <v>3000</v>
      </c>
      <c r="AC766" t="str">
        <f t="shared" si="66"/>
        <v>墨西哥</v>
      </c>
      <c r="AD766">
        <f t="shared" si="67"/>
        <v>0</v>
      </c>
      <c r="AE766">
        <f t="shared" si="68"/>
        <v>0</v>
      </c>
      <c r="AF766">
        <f t="shared" si="69"/>
        <v>0</v>
      </c>
      <c r="AG766">
        <f t="shared" si="70"/>
        <v>0</v>
      </c>
      <c r="AH766">
        <f t="shared" si="71"/>
        <v>0</v>
      </c>
    </row>
    <row r="767" ht="15" hidden="1" spans="1:34">
      <c r="A767" s="19" t="s">
        <v>1331</v>
      </c>
      <c r="B767" s="1" t="s">
        <v>1330</v>
      </c>
      <c r="C767" s="1" t="s">
        <v>10</v>
      </c>
      <c r="D767" s="1"/>
      <c r="E767" s="1" t="s">
        <v>706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9" t="s">
        <v>2982</v>
      </c>
      <c r="AB767" s="22" t="s">
        <v>3000</v>
      </c>
      <c r="AC767" t="str">
        <f t="shared" si="66"/>
        <v>加拿大</v>
      </c>
      <c r="AD767">
        <f t="shared" si="67"/>
        <v>0</v>
      </c>
      <c r="AE767">
        <f t="shared" si="68"/>
        <v>0</v>
      </c>
      <c r="AF767">
        <f t="shared" si="69"/>
        <v>0</v>
      </c>
      <c r="AG767">
        <f t="shared" si="70"/>
        <v>0</v>
      </c>
      <c r="AH767">
        <f t="shared" si="71"/>
        <v>0</v>
      </c>
    </row>
    <row r="768" ht="15" hidden="1" spans="1:34">
      <c r="A768" s="19" t="s">
        <v>1332</v>
      </c>
      <c r="B768" s="1" t="s">
        <v>1333</v>
      </c>
      <c r="C768" s="1" t="s">
        <v>10</v>
      </c>
      <c r="D768" s="1"/>
      <c r="E768" s="1" t="s">
        <v>706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9" t="s">
        <v>2982</v>
      </c>
      <c r="AB768" s="22" t="s">
        <v>3000</v>
      </c>
      <c r="AC768" t="str">
        <f t="shared" si="66"/>
        <v>加拿大</v>
      </c>
      <c r="AD768">
        <f t="shared" si="67"/>
        <v>0</v>
      </c>
      <c r="AE768">
        <f t="shared" si="68"/>
        <v>0</v>
      </c>
      <c r="AF768">
        <f t="shared" si="69"/>
        <v>0</v>
      </c>
      <c r="AG768">
        <f t="shared" si="70"/>
        <v>0</v>
      </c>
      <c r="AH768">
        <f t="shared" si="71"/>
        <v>0</v>
      </c>
    </row>
    <row r="769" ht="15" hidden="1" spans="1:34">
      <c r="A769" s="19" t="s">
        <v>1334</v>
      </c>
      <c r="B769" s="1" t="s">
        <v>1335</v>
      </c>
      <c r="C769" s="1" t="s">
        <v>8</v>
      </c>
      <c r="D769" s="1"/>
      <c r="E769" s="1"/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9"/>
      <c r="AA769" s="19" t="s">
        <v>2975</v>
      </c>
      <c r="AB769" s="22" t="s">
        <v>2979</v>
      </c>
      <c r="AC769" t="str">
        <f t="shared" si="66"/>
        <v>墨西哥</v>
      </c>
      <c r="AD769">
        <f t="shared" si="67"/>
        <v>0</v>
      </c>
      <c r="AE769">
        <f t="shared" si="68"/>
        <v>0</v>
      </c>
      <c r="AF769">
        <f t="shared" si="69"/>
        <v>0</v>
      </c>
      <c r="AG769">
        <f t="shared" si="70"/>
        <v>0</v>
      </c>
      <c r="AH769">
        <f t="shared" si="71"/>
        <v>0</v>
      </c>
    </row>
    <row r="770" ht="15" hidden="1" spans="1:34">
      <c r="A770" s="19" t="s">
        <v>1336</v>
      </c>
      <c r="B770" s="1" t="s">
        <v>1337</v>
      </c>
      <c r="C770" s="1" t="s">
        <v>8</v>
      </c>
      <c r="D770" s="1"/>
      <c r="E770" s="1"/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1">
        <v>0</v>
      </c>
      <c r="Y770" s="1">
        <v>0</v>
      </c>
      <c r="Z770" s="19"/>
      <c r="AA770" s="19" t="s">
        <v>2975</v>
      </c>
      <c r="AB770" s="22" t="s">
        <v>2979</v>
      </c>
      <c r="AC770" t="str">
        <f t="shared" ref="AC770:AC833" si="72">IF(C770="US","美国",IF(C770="CA","加拿大",IF(C770="AU","澳洲",IF(C770="UK","英国",IF(C770="MX","墨西哥","德国")))))</f>
        <v>墨西哥</v>
      </c>
      <c r="AD770">
        <f t="shared" ref="AD770:AD833" si="73">SUM(F770:J770)</f>
        <v>0</v>
      </c>
      <c r="AE770">
        <f t="shared" ref="AE770:AE833" si="74">SUM(K770:N770)</f>
        <v>0</v>
      </c>
      <c r="AF770">
        <f t="shared" ref="AF770:AF833" si="75">SUM(O770:R770)</f>
        <v>0</v>
      </c>
      <c r="AG770">
        <f t="shared" ref="AG770:AG833" si="76">SUM(S770:W770)</f>
        <v>0</v>
      </c>
      <c r="AH770">
        <f t="shared" ref="AH770:AH833" si="77">SUM(X770:Z770)</f>
        <v>0</v>
      </c>
    </row>
    <row r="771" ht="15" hidden="1" spans="1:34">
      <c r="A771" s="19" t="s">
        <v>1338</v>
      </c>
      <c r="B771" s="1" t="s">
        <v>1339</v>
      </c>
      <c r="C771" s="1" t="s">
        <v>10</v>
      </c>
      <c r="D771" s="1"/>
      <c r="E771" s="1"/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9" t="s">
        <v>2977</v>
      </c>
      <c r="AB771" s="22" t="s">
        <v>2976</v>
      </c>
      <c r="AC771" t="str">
        <f t="shared" si="72"/>
        <v>加拿大</v>
      </c>
      <c r="AD771">
        <f t="shared" si="73"/>
        <v>0</v>
      </c>
      <c r="AE771">
        <f t="shared" si="74"/>
        <v>0</v>
      </c>
      <c r="AF771">
        <f t="shared" si="75"/>
        <v>0</v>
      </c>
      <c r="AG771">
        <f t="shared" si="76"/>
        <v>0</v>
      </c>
      <c r="AH771">
        <f t="shared" si="77"/>
        <v>0</v>
      </c>
    </row>
    <row r="772" ht="15" hidden="1" spans="1:34">
      <c r="A772" s="19" t="s">
        <v>1340</v>
      </c>
      <c r="B772" s="1" t="s">
        <v>1339</v>
      </c>
      <c r="C772" s="1" t="s">
        <v>8</v>
      </c>
      <c r="D772" s="1"/>
      <c r="E772" s="1"/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9"/>
      <c r="AA772" s="19" t="s">
        <v>2975</v>
      </c>
      <c r="AB772" s="22" t="s">
        <v>2976</v>
      </c>
      <c r="AC772" t="str">
        <f t="shared" si="72"/>
        <v>墨西哥</v>
      </c>
      <c r="AD772">
        <f t="shared" si="73"/>
        <v>0</v>
      </c>
      <c r="AE772">
        <f t="shared" si="74"/>
        <v>0</v>
      </c>
      <c r="AF772">
        <f t="shared" si="75"/>
        <v>0</v>
      </c>
      <c r="AG772">
        <f t="shared" si="76"/>
        <v>0</v>
      </c>
      <c r="AH772">
        <f t="shared" si="77"/>
        <v>0</v>
      </c>
    </row>
    <row r="773" ht="15" hidden="1" spans="1:34">
      <c r="A773" s="19" t="s">
        <v>1341</v>
      </c>
      <c r="B773" s="1" t="s">
        <v>1342</v>
      </c>
      <c r="C773" s="1" t="s">
        <v>8</v>
      </c>
      <c r="D773" s="1"/>
      <c r="E773" s="1"/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0</v>
      </c>
      <c r="Y773" s="1">
        <v>0</v>
      </c>
      <c r="Z773" s="19"/>
      <c r="AA773" s="19" t="s">
        <v>2975</v>
      </c>
      <c r="AB773" s="22" t="s">
        <v>2976</v>
      </c>
      <c r="AC773" t="str">
        <f t="shared" si="72"/>
        <v>墨西哥</v>
      </c>
      <c r="AD773">
        <f t="shared" si="73"/>
        <v>0</v>
      </c>
      <c r="AE773">
        <f t="shared" si="74"/>
        <v>0</v>
      </c>
      <c r="AF773">
        <f t="shared" si="75"/>
        <v>0</v>
      </c>
      <c r="AG773">
        <f t="shared" si="76"/>
        <v>0</v>
      </c>
      <c r="AH773">
        <f t="shared" si="77"/>
        <v>0</v>
      </c>
    </row>
    <row r="774" ht="15" hidden="1" spans="1:34">
      <c r="A774" s="19" t="s">
        <v>1343</v>
      </c>
      <c r="B774" s="1" t="s">
        <v>1344</v>
      </c>
      <c r="C774" s="1" t="s">
        <v>10</v>
      </c>
      <c r="D774" s="1"/>
      <c r="E774" s="1"/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9" t="s">
        <v>2977</v>
      </c>
      <c r="AB774" s="22" t="s">
        <v>2976</v>
      </c>
      <c r="AC774" t="str">
        <f t="shared" si="72"/>
        <v>加拿大</v>
      </c>
      <c r="AD774">
        <f t="shared" si="73"/>
        <v>0</v>
      </c>
      <c r="AE774">
        <f t="shared" si="74"/>
        <v>0</v>
      </c>
      <c r="AF774">
        <f t="shared" si="75"/>
        <v>0</v>
      </c>
      <c r="AG774">
        <f t="shared" si="76"/>
        <v>0</v>
      </c>
      <c r="AH774">
        <f t="shared" si="77"/>
        <v>0</v>
      </c>
    </row>
    <row r="775" ht="15" hidden="1" spans="1:34">
      <c r="A775" s="19" t="s">
        <v>1345</v>
      </c>
      <c r="B775" s="1" t="s">
        <v>1344</v>
      </c>
      <c r="C775" s="1" t="s">
        <v>8</v>
      </c>
      <c r="D775" s="1"/>
      <c r="E775" s="1"/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1">
        <v>0</v>
      </c>
      <c r="Y775" s="1">
        <v>0</v>
      </c>
      <c r="Z775" s="19"/>
      <c r="AA775" s="19" t="s">
        <v>2975</v>
      </c>
      <c r="AB775" s="22" t="s">
        <v>2976</v>
      </c>
      <c r="AC775" t="str">
        <f t="shared" si="72"/>
        <v>墨西哥</v>
      </c>
      <c r="AD775">
        <f t="shared" si="73"/>
        <v>0</v>
      </c>
      <c r="AE775">
        <f t="shared" si="74"/>
        <v>0</v>
      </c>
      <c r="AF775">
        <f t="shared" si="75"/>
        <v>0</v>
      </c>
      <c r="AG775">
        <f t="shared" si="76"/>
        <v>0</v>
      </c>
      <c r="AH775">
        <f t="shared" si="77"/>
        <v>0</v>
      </c>
    </row>
    <row r="776" ht="15" hidden="1" spans="1:34">
      <c r="A776" s="19" t="s">
        <v>1346</v>
      </c>
      <c r="B776" s="1" t="s">
        <v>1347</v>
      </c>
      <c r="C776" s="1" t="s">
        <v>8</v>
      </c>
      <c r="D776" s="1"/>
      <c r="E776" s="1"/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9"/>
      <c r="AA776" s="19" t="s">
        <v>2975</v>
      </c>
      <c r="AB776" s="22" t="s">
        <v>2976</v>
      </c>
      <c r="AC776" t="str">
        <f t="shared" si="72"/>
        <v>墨西哥</v>
      </c>
      <c r="AD776">
        <f t="shared" si="73"/>
        <v>0</v>
      </c>
      <c r="AE776">
        <f t="shared" si="74"/>
        <v>0</v>
      </c>
      <c r="AF776">
        <f t="shared" si="75"/>
        <v>0</v>
      </c>
      <c r="AG776">
        <f t="shared" si="76"/>
        <v>0</v>
      </c>
      <c r="AH776">
        <f t="shared" si="77"/>
        <v>0</v>
      </c>
    </row>
    <row r="777" ht="15" hidden="1" spans="1:34">
      <c r="A777" s="19" t="s">
        <v>1348</v>
      </c>
      <c r="B777" s="1" t="s">
        <v>1349</v>
      </c>
      <c r="C777" s="1" t="s">
        <v>8</v>
      </c>
      <c r="D777" s="1"/>
      <c r="E777" s="1"/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9"/>
      <c r="AA777" s="19" t="s">
        <v>2975</v>
      </c>
      <c r="AB777" s="22" t="s">
        <v>2976</v>
      </c>
      <c r="AC777" t="str">
        <f t="shared" si="72"/>
        <v>墨西哥</v>
      </c>
      <c r="AD777">
        <f t="shared" si="73"/>
        <v>0</v>
      </c>
      <c r="AE777">
        <f t="shared" si="74"/>
        <v>0</v>
      </c>
      <c r="AF777">
        <f t="shared" si="75"/>
        <v>0</v>
      </c>
      <c r="AG777">
        <f t="shared" si="76"/>
        <v>0</v>
      </c>
      <c r="AH777">
        <f t="shared" si="77"/>
        <v>0</v>
      </c>
    </row>
    <row r="778" ht="15" hidden="1" spans="1:34">
      <c r="A778" s="19" t="s">
        <v>1350</v>
      </c>
      <c r="B778" s="1" t="s">
        <v>1351</v>
      </c>
      <c r="C778" s="1" t="s">
        <v>10</v>
      </c>
      <c r="D778" s="1"/>
      <c r="E778" s="1" t="s">
        <v>1352</v>
      </c>
      <c r="F778" s="1">
        <v>30</v>
      </c>
      <c r="G778" s="1">
        <v>21</v>
      </c>
      <c r="H778" s="1">
        <v>21</v>
      </c>
      <c r="I778" s="1">
        <v>21</v>
      </c>
      <c r="J778" s="1">
        <v>25</v>
      </c>
      <c r="K778" s="1">
        <v>21</v>
      </c>
      <c r="L778" s="1">
        <v>21</v>
      </c>
      <c r="M778" s="1">
        <v>21</v>
      </c>
      <c r="N778" s="1">
        <v>25</v>
      </c>
      <c r="O778" s="1">
        <v>21</v>
      </c>
      <c r="P778" s="1">
        <v>21</v>
      </c>
      <c r="Q778" s="1">
        <v>21</v>
      </c>
      <c r="R778" s="1">
        <v>25</v>
      </c>
      <c r="S778" s="1">
        <v>21</v>
      </c>
      <c r="T778" s="1">
        <v>21</v>
      </c>
      <c r="U778" s="1">
        <v>21</v>
      </c>
      <c r="V778" s="1">
        <v>25</v>
      </c>
      <c r="W778" s="1">
        <v>21</v>
      </c>
      <c r="X778" s="1">
        <v>21</v>
      </c>
      <c r="Y778" s="1">
        <v>21</v>
      </c>
      <c r="Z778" s="1">
        <v>21</v>
      </c>
      <c r="AA778" s="19" t="s">
        <v>2982</v>
      </c>
      <c r="AB778" s="22" t="s">
        <v>2981</v>
      </c>
      <c r="AC778" t="str">
        <f t="shared" si="72"/>
        <v>加拿大</v>
      </c>
      <c r="AD778">
        <f t="shared" si="73"/>
        <v>118</v>
      </c>
      <c r="AE778">
        <f t="shared" si="74"/>
        <v>88</v>
      </c>
      <c r="AF778">
        <f t="shared" si="75"/>
        <v>88</v>
      </c>
      <c r="AG778">
        <f t="shared" si="76"/>
        <v>109</v>
      </c>
      <c r="AH778">
        <f t="shared" si="77"/>
        <v>63</v>
      </c>
    </row>
    <row r="779" ht="15" hidden="1" spans="1:34">
      <c r="A779" s="19" t="s">
        <v>1353</v>
      </c>
      <c r="B779" s="1" t="s">
        <v>1351</v>
      </c>
      <c r="C779" s="1" t="s">
        <v>8</v>
      </c>
      <c r="D779" s="1"/>
      <c r="E779" s="1"/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9"/>
      <c r="AA779" s="19" t="s">
        <v>2975</v>
      </c>
      <c r="AB779" s="22" t="s">
        <v>2981</v>
      </c>
      <c r="AC779" t="str">
        <f t="shared" si="72"/>
        <v>墨西哥</v>
      </c>
      <c r="AD779">
        <f t="shared" si="73"/>
        <v>0</v>
      </c>
      <c r="AE779">
        <f t="shared" si="74"/>
        <v>0</v>
      </c>
      <c r="AF779">
        <f t="shared" si="75"/>
        <v>0</v>
      </c>
      <c r="AG779">
        <f t="shared" si="76"/>
        <v>0</v>
      </c>
      <c r="AH779">
        <f t="shared" si="77"/>
        <v>0</v>
      </c>
    </row>
    <row r="780" ht="15" hidden="1" spans="1:34">
      <c r="A780" s="19" t="s">
        <v>1354</v>
      </c>
      <c r="B780" s="1" t="s">
        <v>1355</v>
      </c>
      <c r="C780" s="1" t="s">
        <v>10</v>
      </c>
      <c r="D780" s="1"/>
      <c r="E780" s="1"/>
      <c r="F780" s="1">
        <v>20</v>
      </c>
      <c r="G780" s="1">
        <v>14</v>
      </c>
      <c r="H780" s="1">
        <v>14</v>
      </c>
      <c r="I780" s="1">
        <v>14</v>
      </c>
      <c r="J780" s="1">
        <v>20</v>
      </c>
      <c r="K780" s="1">
        <v>14</v>
      </c>
      <c r="L780" s="1">
        <v>14</v>
      </c>
      <c r="M780" s="1">
        <v>14</v>
      </c>
      <c r="N780" s="1">
        <v>20</v>
      </c>
      <c r="O780" s="1">
        <v>14</v>
      </c>
      <c r="P780" s="1">
        <v>14</v>
      </c>
      <c r="Q780" s="1">
        <v>14</v>
      </c>
      <c r="R780" s="1">
        <v>20</v>
      </c>
      <c r="S780" s="1">
        <v>14</v>
      </c>
      <c r="T780" s="1">
        <v>14</v>
      </c>
      <c r="U780" s="1">
        <v>14</v>
      </c>
      <c r="V780" s="1">
        <v>20</v>
      </c>
      <c r="W780" s="1">
        <v>14</v>
      </c>
      <c r="X780" s="1">
        <v>14</v>
      </c>
      <c r="Y780" s="1">
        <v>14</v>
      </c>
      <c r="Z780" s="1">
        <v>14</v>
      </c>
      <c r="AA780" s="19" t="s">
        <v>2982</v>
      </c>
      <c r="AB780" s="22" t="s">
        <v>2981</v>
      </c>
      <c r="AC780" t="str">
        <f t="shared" si="72"/>
        <v>加拿大</v>
      </c>
      <c r="AD780">
        <f t="shared" si="73"/>
        <v>82</v>
      </c>
      <c r="AE780">
        <f t="shared" si="74"/>
        <v>62</v>
      </c>
      <c r="AF780">
        <f t="shared" si="75"/>
        <v>62</v>
      </c>
      <c r="AG780">
        <f t="shared" si="76"/>
        <v>76</v>
      </c>
      <c r="AH780">
        <f t="shared" si="77"/>
        <v>42</v>
      </c>
    </row>
    <row r="781" ht="15" hidden="1" spans="1:34">
      <c r="A781" s="19" t="s">
        <v>1356</v>
      </c>
      <c r="B781" s="1" t="s">
        <v>1355</v>
      </c>
      <c r="C781" s="1" t="s">
        <v>8</v>
      </c>
      <c r="D781" s="1"/>
      <c r="E781" s="1"/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9"/>
      <c r="AA781" s="19" t="s">
        <v>2975</v>
      </c>
      <c r="AB781" s="22" t="s">
        <v>2981</v>
      </c>
      <c r="AC781" t="str">
        <f t="shared" si="72"/>
        <v>墨西哥</v>
      </c>
      <c r="AD781">
        <f t="shared" si="73"/>
        <v>0</v>
      </c>
      <c r="AE781">
        <f t="shared" si="74"/>
        <v>0</v>
      </c>
      <c r="AF781">
        <f t="shared" si="75"/>
        <v>0</v>
      </c>
      <c r="AG781">
        <f t="shared" si="76"/>
        <v>0</v>
      </c>
      <c r="AH781">
        <f t="shared" si="77"/>
        <v>0</v>
      </c>
    </row>
    <row r="782" ht="15" hidden="1" spans="1:34">
      <c r="A782" s="19" t="s">
        <v>1357</v>
      </c>
      <c r="B782" s="1" t="s">
        <v>1358</v>
      </c>
      <c r="C782" s="1" t="s">
        <v>8</v>
      </c>
      <c r="D782" s="1"/>
      <c r="E782" s="1"/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9"/>
      <c r="AA782" s="19" t="s">
        <v>2975</v>
      </c>
      <c r="AB782" s="22" t="s">
        <v>2981</v>
      </c>
      <c r="AC782" t="str">
        <f t="shared" si="72"/>
        <v>墨西哥</v>
      </c>
      <c r="AD782">
        <f t="shared" si="73"/>
        <v>0</v>
      </c>
      <c r="AE782">
        <f t="shared" si="74"/>
        <v>0</v>
      </c>
      <c r="AF782">
        <f t="shared" si="75"/>
        <v>0</v>
      </c>
      <c r="AG782">
        <f t="shared" si="76"/>
        <v>0</v>
      </c>
      <c r="AH782">
        <f t="shared" si="77"/>
        <v>0</v>
      </c>
    </row>
    <row r="783" ht="15" hidden="1" spans="1:34">
      <c r="A783" s="19" t="s">
        <v>1359</v>
      </c>
      <c r="B783" s="1" t="s">
        <v>1360</v>
      </c>
      <c r="C783" s="1" t="s">
        <v>8</v>
      </c>
      <c r="D783" s="1"/>
      <c r="E783" s="1"/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9"/>
      <c r="AA783" s="19" t="s">
        <v>2975</v>
      </c>
      <c r="AB783" s="22" t="s">
        <v>2981</v>
      </c>
      <c r="AC783" t="str">
        <f t="shared" si="72"/>
        <v>墨西哥</v>
      </c>
      <c r="AD783">
        <f t="shared" si="73"/>
        <v>0</v>
      </c>
      <c r="AE783">
        <f t="shared" si="74"/>
        <v>0</v>
      </c>
      <c r="AF783">
        <f t="shared" si="75"/>
        <v>0</v>
      </c>
      <c r="AG783">
        <f t="shared" si="76"/>
        <v>0</v>
      </c>
      <c r="AH783">
        <f t="shared" si="77"/>
        <v>0</v>
      </c>
    </row>
    <row r="784" ht="15" hidden="1" spans="1:34">
      <c r="A784" s="19" t="s">
        <v>1361</v>
      </c>
      <c r="B784" s="1" t="s">
        <v>1362</v>
      </c>
      <c r="C784" s="1" t="s">
        <v>8</v>
      </c>
      <c r="D784" s="1"/>
      <c r="E784" s="1"/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0</v>
      </c>
      <c r="Y784" s="1">
        <v>0</v>
      </c>
      <c r="Z784" s="19"/>
      <c r="AA784" s="19" t="s">
        <v>2975</v>
      </c>
      <c r="AB784" s="22" t="s">
        <v>2979</v>
      </c>
      <c r="AC784" t="str">
        <f t="shared" si="72"/>
        <v>墨西哥</v>
      </c>
      <c r="AD784">
        <f t="shared" si="73"/>
        <v>0</v>
      </c>
      <c r="AE784">
        <f t="shared" si="74"/>
        <v>0</v>
      </c>
      <c r="AF784">
        <f t="shared" si="75"/>
        <v>0</v>
      </c>
      <c r="AG784">
        <f t="shared" si="76"/>
        <v>0</v>
      </c>
      <c r="AH784">
        <f t="shared" si="77"/>
        <v>0</v>
      </c>
    </row>
    <row r="785" ht="15" hidden="1" spans="1:34">
      <c r="A785" s="19" t="s">
        <v>1363</v>
      </c>
      <c r="B785" s="1" t="s">
        <v>1362</v>
      </c>
      <c r="C785" s="1" t="s">
        <v>10</v>
      </c>
      <c r="D785" s="1"/>
      <c r="E785" s="1"/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1">
        <v>0</v>
      </c>
      <c r="Y785" s="1">
        <v>0</v>
      </c>
      <c r="Z785" s="1">
        <v>0</v>
      </c>
      <c r="AA785" s="19" t="s">
        <v>2982</v>
      </c>
      <c r="AB785" s="22" t="s">
        <v>2979</v>
      </c>
      <c r="AC785" t="str">
        <f t="shared" si="72"/>
        <v>加拿大</v>
      </c>
      <c r="AD785">
        <f t="shared" si="73"/>
        <v>0</v>
      </c>
      <c r="AE785">
        <f t="shared" si="74"/>
        <v>0</v>
      </c>
      <c r="AF785">
        <f t="shared" si="75"/>
        <v>0</v>
      </c>
      <c r="AG785">
        <f t="shared" si="76"/>
        <v>0</v>
      </c>
      <c r="AH785">
        <f t="shared" si="77"/>
        <v>0</v>
      </c>
    </row>
    <row r="786" ht="15" hidden="1" spans="1:34">
      <c r="A786" s="19" t="s">
        <v>1364</v>
      </c>
      <c r="B786" s="1" t="s">
        <v>1365</v>
      </c>
      <c r="C786" s="1" t="s">
        <v>8</v>
      </c>
      <c r="D786" s="1"/>
      <c r="E786" s="1"/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9"/>
      <c r="AA786" s="19" t="s">
        <v>2975</v>
      </c>
      <c r="AB786" s="22" t="s">
        <v>2981</v>
      </c>
      <c r="AC786" t="str">
        <f t="shared" si="72"/>
        <v>墨西哥</v>
      </c>
      <c r="AD786">
        <f t="shared" si="73"/>
        <v>0</v>
      </c>
      <c r="AE786">
        <f t="shared" si="74"/>
        <v>0</v>
      </c>
      <c r="AF786">
        <f t="shared" si="75"/>
        <v>0</v>
      </c>
      <c r="AG786">
        <f t="shared" si="76"/>
        <v>0</v>
      </c>
      <c r="AH786">
        <f t="shared" si="77"/>
        <v>0</v>
      </c>
    </row>
    <row r="787" ht="15" hidden="1" spans="1:34">
      <c r="A787" s="19" t="s">
        <v>1366</v>
      </c>
      <c r="B787" s="1" t="s">
        <v>1367</v>
      </c>
      <c r="C787" s="1" t="s">
        <v>8</v>
      </c>
      <c r="D787" s="1"/>
      <c r="E787" s="1"/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9"/>
      <c r="AA787" s="19" t="s">
        <v>2975</v>
      </c>
      <c r="AB787" s="22" t="s">
        <v>2981</v>
      </c>
      <c r="AC787" t="str">
        <f t="shared" si="72"/>
        <v>墨西哥</v>
      </c>
      <c r="AD787">
        <f t="shared" si="73"/>
        <v>0</v>
      </c>
      <c r="AE787">
        <f t="shared" si="74"/>
        <v>0</v>
      </c>
      <c r="AF787">
        <f t="shared" si="75"/>
        <v>0</v>
      </c>
      <c r="AG787">
        <f t="shared" si="76"/>
        <v>0</v>
      </c>
      <c r="AH787">
        <f t="shared" si="77"/>
        <v>0</v>
      </c>
    </row>
    <row r="788" ht="15" hidden="1" spans="1:34">
      <c r="A788" s="19" t="s">
        <v>1368</v>
      </c>
      <c r="B788" s="1" t="s">
        <v>1369</v>
      </c>
      <c r="C788" s="1" t="s">
        <v>8</v>
      </c>
      <c r="D788" s="1"/>
      <c r="E788" s="1"/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0</v>
      </c>
      <c r="Z788" s="19"/>
      <c r="AA788" s="19" t="s">
        <v>2975</v>
      </c>
      <c r="AB788" s="22" t="s">
        <v>2981</v>
      </c>
      <c r="AC788" t="str">
        <f t="shared" si="72"/>
        <v>墨西哥</v>
      </c>
      <c r="AD788">
        <f t="shared" si="73"/>
        <v>0</v>
      </c>
      <c r="AE788">
        <f t="shared" si="74"/>
        <v>0</v>
      </c>
      <c r="AF788">
        <f t="shared" si="75"/>
        <v>0</v>
      </c>
      <c r="AG788">
        <f t="shared" si="76"/>
        <v>0</v>
      </c>
      <c r="AH788">
        <f t="shared" si="77"/>
        <v>0</v>
      </c>
    </row>
    <row r="789" ht="15" hidden="1" spans="1:34">
      <c r="A789" s="19" t="s">
        <v>1370</v>
      </c>
      <c r="B789" s="1" t="s">
        <v>1371</v>
      </c>
      <c r="C789" s="1" t="s">
        <v>8</v>
      </c>
      <c r="D789" s="1"/>
      <c r="E789" s="1"/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9"/>
      <c r="AA789" s="19" t="s">
        <v>2975</v>
      </c>
      <c r="AB789" s="22" t="s">
        <v>3001</v>
      </c>
      <c r="AC789" t="str">
        <f t="shared" si="72"/>
        <v>墨西哥</v>
      </c>
      <c r="AD789">
        <f t="shared" si="73"/>
        <v>0</v>
      </c>
      <c r="AE789">
        <f t="shared" si="74"/>
        <v>0</v>
      </c>
      <c r="AF789">
        <f t="shared" si="75"/>
        <v>0</v>
      </c>
      <c r="AG789">
        <f t="shared" si="76"/>
        <v>0</v>
      </c>
      <c r="AH789">
        <f t="shared" si="77"/>
        <v>0</v>
      </c>
    </row>
    <row r="790" ht="15" hidden="1" spans="1:34">
      <c r="A790" s="19" t="s">
        <v>1372</v>
      </c>
      <c r="B790" s="1" t="s">
        <v>1373</v>
      </c>
      <c r="C790" s="1" t="s">
        <v>8</v>
      </c>
      <c r="D790" s="1"/>
      <c r="E790" s="1"/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1">
        <v>0</v>
      </c>
      <c r="Y790" s="1">
        <v>0</v>
      </c>
      <c r="Z790" s="19"/>
      <c r="AA790" s="19" t="s">
        <v>2975</v>
      </c>
      <c r="AB790" s="22" t="s">
        <v>3001</v>
      </c>
      <c r="AC790" t="str">
        <f t="shared" si="72"/>
        <v>墨西哥</v>
      </c>
      <c r="AD790">
        <f t="shared" si="73"/>
        <v>0</v>
      </c>
      <c r="AE790">
        <f t="shared" si="74"/>
        <v>0</v>
      </c>
      <c r="AF790">
        <f t="shared" si="75"/>
        <v>0</v>
      </c>
      <c r="AG790">
        <f t="shared" si="76"/>
        <v>0</v>
      </c>
      <c r="AH790">
        <f t="shared" si="77"/>
        <v>0</v>
      </c>
    </row>
    <row r="791" ht="15" hidden="1" spans="1:34">
      <c r="A791" s="19" t="s">
        <v>1374</v>
      </c>
      <c r="B791" s="1" t="s">
        <v>1375</v>
      </c>
      <c r="C791" s="1" t="s">
        <v>8</v>
      </c>
      <c r="D791" s="1"/>
      <c r="E791" s="1"/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9"/>
      <c r="AA791" s="19" t="s">
        <v>2975</v>
      </c>
      <c r="AB791" s="22" t="s">
        <v>3001</v>
      </c>
      <c r="AC791" t="str">
        <f t="shared" si="72"/>
        <v>墨西哥</v>
      </c>
      <c r="AD791">
        <f t="shared" si="73"/>
        <v>0</v>
      </c>
      <c r="AE791">
        <f t="shared" si="74"/>
        <v>0</v>
      </c>
      <c r="AF791">
        <f t="shared" si="75"/>
        <v>0</v>
      </c>
      <c r="AG791">
        <f t="shared" si="76"/>
        <v>0</v>
      </c>
      <c r="AH791">
        <f t="shared" si="77"/>
        <v>0</v>
      </c>
    </row>
    <row r="792" ht="15" hidden="1" spans="1:34">
      <c r="A792" s="19" t="s">
        <v>1376</v>
      </c>
      <c r="B792" s="1" t="s">
        <v>1377</v>
      </c>
      <c r="C792" s="1" t="s">
        <v>8</v>
      </c>
      <c r="D792" s="1"/>
      <c r="E792" s="1"/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9"/>
      <c r="AA792" s="19" t="s">
        <v>2975</v>
      </c>
      <c r="AB792" s="22" t="s">
        <v>3002</v>
      </c>
      <c r="AC792" t="str">
        <f t="shared" si="72"/>
        <v>墨西哥</v>
      </c>
      <c r="AD792">
        <f t="shared" si="73"/>
        <v>0</v>
      </c>
      <c r="AE792">
        <f t="shared" si="74"/>
        <v>0</v>
      </c>
      <c r="AF792">
        <f t="shared" si="75"/>
        <v>0</v>
      </c>
      <c r="AG792">
        <f t="shared" si="76"/>
        <v>0</v>
      </c>
      <c r="AH792">
        <f t="shared" si="77"/>
        <v>0</v>
      </c>
    </row>
    <row r="793" ht="15" hidden="1" spans="1:34">
      <c r="A793" s="19" t="s">
        <v>1378</v>
      </c>
      <c r="B793" s="1" t="s">
        <v>1379</v>
      </c>
      <c r="C793" s="1" t="s">
        <v>8</v>
      </c>
      <c r="D793" s="1"/>
      <c r="E793" s="1"/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1">
        <v>0</v>
      </c>
      <c r="Y793" s="1">
        <v>0</v>
      </c>
      <c r="Z793" s="19"/>
      <c r="AA793" s="19" t="s">
        <v>2975</v>
      </c>
      <c r="AB793" s="22" t="s">
        <v>3002</v>
      </c>
      <c r="AC793" t="str">
        <f t="shared" si="72"/>
        <v>墨西哥</v>
      </c>
      <c r="AD793">
        <f t="shared" si="73"/>
        <v>0</v>
      </c>
      <c r="AE793">
        <f t="shared" si="74"/>
        <v>0</v>
      </c>
      <c r="AF793">
        <f t="shared" si="75"/>
        <v>0</v>
      </c>
      <c r="AG793">
        <f t="shared" si="76"/>
        <v>0</v>
      </c>
      <c r="AH793">
        <f t="shared" si="77"/>
        <v>0</v>
      </c>
    </row>
    <row r="794" ht="15" hidden="1" spans="1:34">
      <c r="A794" s="19" t="s">
        <v>1380</v>
      </c>
      <c r="B794" s="1" t="s">
        <v>1381</v>
      </c>
      <c r="C794" s="1" t="s">
        <v>8</v>
      </c>
      <c r="D794" s="1"/>
      <c r="E794" s="1"/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0</v>
      </c>
      <c r="Y794" s="1">
        <v>0</v>
      </c>
      <c r="Z794" s="19"/>
      <c r="AA794" s="19" t="s">
        <v>2975</v>
      </c>
      <c r="AB794" s="22" t="s">
        <v>2979</v>
      </c>
      <c r="AC794" t="str">
        <f t="shared" si="72"/>
        <v>墨西哥</v>
      </c>
      <c r="AD794">
        <f t="shared" si="73"/>
        <v>0</v>
      </c>
      <c r="AE794">
        <f t="shared" si="74"/>
        <v>0</v>
      </c>
      <c r="AF794">
        <f t="shared" si="75"/>
        <v>0</v>
      </c>
      <c r="AG794">
        <f t="shared" si="76"/>
        <v>0</v>
      </c>
      <c r="AH794">
        <f t="shared" si="77"/>
        <v>0</v>
      </c>
    </row>
    <row r="795" ht="15" hidden="1" spans="1:34">
      <c r="A795" s="19" t="s">
        <v>1382</v>
      </c>
      <c r="B795" s="1" t="s">
        <v>1381</v>
      </c>
      <c r="C795" s="1" t="s">
        <v>10</v>
      </c>
      <c r="D795" s="1"/>
      <c r="E795" s="1" t="s">
        <v>744</v>
      </c>
      <c r="F795" s="1">
        <v>10</v>
      </c>
      <c r="G795" s="1">
        <v>12</v>
      </c>
      <c r="H795" s="1">
        <v>12</v>
      </c>
      <c r="I795" s="1">
        <v>18</v>
      </c>
      <c r="J795" s="1">
        <v>18</v>
      </c>
      <c r="K795" s="1">
        <v>18</v>
      </c>
      <c r="L795" s="1">
        <v>21</v>
      </c>
      <c r="M795" s="1">
        <v>21</v>
      </c>
      <c r="N795" s="1">
        <v>21</v>
      </c>
      <c r="O795" s="1">
        <v>21</v>
      </c>
      <c r="P795" s="1">
        <v>21</v>
      </c>
      <c r="Q795" s="1">
        <v>21</v>
      </c>
      <c r="R795" s="1">
        <v>24</v>
      </c>
      <c r="S795" s="1">
        <v>24</v>
      </c>
      <c r="T795" s="1">
        <v>24</v>
      </c>
      <c r="U795" s="1">
        <v>24</v>
      </c>
      <c r="V795" s="1">
        <v>24</v>
      </c>
      <c r="W795" s="1">
        <v>24</v>
      </c>
      <c r="X795" s="1">
        <v>24</v>
      </c>
      <c r="Y795" s="1">
        <v>24</v>
      </c>
      <c r="Z795" s="1">
        <v>24</v>
      </c>
      <c r="AA795" s="19" t="s">
        <v>2982</v>
      </c>
      <c r="AB795" s="22" t="s">
        <v>2979</v>
      </c>
      <c r="AC795" t="str">
        <f t="shared" si="72"/>
        <v>加拿大</v>
      </c>
      <c r="AD795">
        <f t="shared" si="73"/>
        <v>70</v>
      </c>
      <c r="AE795">
        <f t="shared" si="74"/>
        <v>81</v>
      </c>
      <c r="AF795">
        <f t="shared" si="75"/>
        <v>87</v>
      </c>
      <c r="AG795">
        <f t="shared" si="76"/>
        <v>120</v>
      </c>
      <c r="AH795">
        <f t="shared" si="77"/>
        <v>72</v>
      </c>
    </row>
    <row r="796" ht="15" hidden="1" spans="1:34">
      <c r="A796" s="19" t="s">
        <v>1383</v>
      </c>
      <c r="B796" s="1" t="s">
        <v>1384</v>
      </c>
      <c r="C796" s="1" t="s">
        <v>8</v>
      </c>
      <c r="D796" s="1"/>
      <c r="E796" s="1"/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9"/>
      <c r="AA796" s="19" t="s">
        <v>2975</v>
      </c>
      <c r="AB796" s="22" t="s">
        <v>2979</v>
      </c>
      <c r="AC796" t="str">
        <f t="shared" si="72"/>
        <v>墨西哥</v>
      </c>
      <c r="AD796">
        <f t="shared" si="73"/>
        <v>0</v>
      </c>
      <c r="AE796">
        <f t="shared" si="74"/>
        <v>0</v>
      </c>
      <c r="AF796">
        <f t="shared" si="75"/>
        <v>0</v>
      </c>
      <c r="AG796">
        <f t="shared" si="76"/>
        <v>0</v>
      </c>
      <c r="AH796">
        <f t="shared" si="77"/>
        <v>0</v>
      </c>
    </row>
    <row r="797" ht="15" hidden="1" spans="1:34">
      <c r="A797" s="19" t="s">
        <v>1385</v>
      </c>
      <c r="B797" s="1" t="s">
        <v>1386</v>
      </c>
      <c r="C797" s="1" t="s">
        <v>8</v>
      </c>
      <c r="D797" s="1"/>
      <c r="E797" s="1"/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9"/>
      <c r="AA797" s="19" t="s">
        <v>2975</v>
      </c>
      <c r="AB797" s="22" t="s">
        <v>2979</v>
      </c>
      <c r="AC797" t="str">
        <f t="shared" si="72"/>
        <v>墨西哥</v>
      </c>
      <c r="AD797">
        <f t="shared" si="73"/>
        <v>0</v>
      </c>
      <c r="AE797">
        <f t="shared" si="74"/>
        <v>0</v>
      </c>
      <c r="AF797">
        <f t="shared" si="75"/>
        <v>0</v>
      </c>
      <c r="AG797">
        <f t="shared" si="76"/>
        <v>0</v>
      </c>
      <c r="AH797">
        <f t="shared" si="77"/>
        <v>0</v>
      </c>
    </row>
    <row r="798" ht="15" hidden="1" spans="1:34">
      <c r="A798" s="19" t="s">
        <v>1387</v>
      </c>
      <c r="B798" s="1" t="s">
        <v>1388</v>
      </c>
      <c r="C798" s="1" t="s">
        <v>8</v>
      </c>
      <c r="D798" s="1"/>
      <c r="E798" s="1"/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9"/>
      <c r="AA798" s="19" t="s">
        <v>2975</v>
      </c>
      <c r="AB798" s="22" t="s">
        <v>2976</v>
      </c>
      <c r="AC798" t="str">
        <f t="shared" si="72"/>
        <v>墨西哥</v>
      </c>
      <c r="AD798">
        <f t="shared" si="73"/>
        <v>0</v>
      </c>
      <c r="AE798">
        <f t="shared" si="74"/>
        <v>0</v>
      </c>
      <c r="AF798">
        <f t="shared" si="75"/>
        <v>0</v>
      </c>
      <c r="AG798">
        <f t="shared" si="76"/>
        <v>0</v>
      </c>
      <c r="AH798">
        <f t="shared" si="77"/>
        <v>0</v>
      </c>
    </row>
    <row r="799" ht="15" hidden="1" spans="1:34">
      <c r="A799" s="19" t="s">
        <v>1389</v>
      </c>
      <c r="B799" s="1" t="s">
        <v>1388</v>
      </c>
      <c r="C799" s="1" t="s">
        <v>10</v>
      </c>
      <c r="D799" s="1"/>
      <c r="E799" s="1"/>
      <c r="F799" s="1">
        <v>0</v>
      </c>
      <c r="G799" s="1">
        <v>0</v>
      </c>
      <c r="H799" s="1">
        <v>0</v>
      </c>
      <c r="I799" s="1">
        <v>0</v>
      </c>
      <c r="J799" s="1">
        <v>2</v>
      </c>
      <c r="K799" s="1">
        <v>2</v>
      </c>
      <c r="L799" s="1">
        <v>2</v>
      </c>
      <c r="M799" s="1">
        <v>2</v>
      </c>
      <c r="N799" s="1">
        <v>2</v>
      </c>
      <c r="O799" s="1">
        <v>2</v>
      </c>
      <c r="P799" s="1">
        <v>2</v>
      </c>
      <c r="Q799" s="1">
        <v>2</v>
      </c>
      <c r="R799" s="1">
        <v>2</v>
      </c>
      <c r="S799" s="1">
        <v>2</v>
      </c>
      <c r="T799" s="1">
        <v>2</v>
      </c>
      <c r="U799" s="1">
        <v>2</v>
      </c>
      <c r="V799" s="1">
        <v>2</v>
      </c>
      <c r="W799" s="1">
        <v>2</v>
      </c>
      <c r="X799" s="1">
        <v>2</v>
      </c>
      <c r="Y799" s="1">
        <v>2</v>
      </c>
      <c r="Z799" s="1">
        <v>2</v>
      </c>
      <c r="AA799" s="19" t="s">
        <v>2977</v>
      </c>
      <c r="AB799" s="22" t="s">
        <v>2976</v>
      </c>
      <c r="AC799" t="str">
        <f t="shared" si="72"/>
        <v>加拿大</v>
      </c>
      <c r="AD799">
        <f t="shared" si="73"/>
        <v>2</v>
      </c>
      <c r="AE799">
        <f t="shared" si="74"/>
        <v>8</v>
      </c>
      <c r="AF799">
        <f t="shared" si="75"/>
        <v>8</v>
      </c>
      <c r="AG799">
        <f t="shared" si="76"/>
        <v>10</v>
      </c>
      <c r="AH799">
        <f t="shared" si="77"/>
        <v>6</v>
      </c>
    </row>
    <row r="800" ht="15" hidden="1" spans="1:34">
      <c r="A800" s="19" t="s">
        <v>1390</v>
      </c>
      <c r="B800" s="1" t="s">
        <v>1391</v>
      </c>
      <c r="C800" s="1" t="s">
        <v>8</v>
      </c>
      <c r="D800" s="1"/>
      <c r="E800" s="1"/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0</v>
      </c>
      <c r="Y800" s="1">
        <v>0</v>
      </c>
      <c r="Z800" s="19"/>
      <c r="AA800" s="19" t="s">
        <v>2975</v>
      </c>
      <c r="AB800" s="22" t="s">
        <v>2976</v>
      </c>
      <c r="AC800" t="str">
        <f t="shared" si="72"/>
        <v>墨西哥</v>
      </c>
      <c r="AD800">
        <f t="shared" si="73"/>
        <v>0</v>
      </c>
      <c r="AE800">
        <f t="shared" si="74"/>
        <v>0</v>
      </c>
      <c r="AF800">
        <f t="shared" si="75"/>
        <v>0</v>
      </c>
      <c r="AG800">
        <f t="shared" si="76"/>
        <v>0</v>
      </c>
      <c r="AH800">
        <f t="shared" si="77"/>
        <v>0</v>
      </c>
    </row>
    <row r="801" ht="15" hidden="1" spans="1:34">
      <c r="A801" s="19" t="s">
        <v>1392</v>
      </c>
      <c r="B801" s="1" t="s">
        <v>1393</v>
      </c>
      <c r="C801" s="1" t="s">
        <v>8</v>
      </c>
      <c r="D801" s="1"/>
      <c r="E801" s="1"/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9"/>
      <c r="AA801" s="19" t="s">
        <v>2975</v>
      </c>
      <c r="AB801" s="22" t="s">
        <v>3001</v>
      </c>
      <c r="AC801" t="str">
        <f t="shared" si="72"/>
        <v>墨西哥</v>
      </c>
      <c r="AD801">
        <f t="shared" si="73"/>
        <v>0</v>
      </c>
      <c r="AE801">
        <f t="shared" si="74"/>
        <v>0</v>
      </c>
      <c r="AF801">
        <f t="shared" si="75"/>
        <v>0</v>
      </c>
      <c r="AG801">
        <f t="shared" si="76"/>
        <v>0</v>
      </c>
      <c r="AH801">
        <f t="shared" si="77"/>
        <v>0</v>
      </c>
    </row>
    <row r="802" ht="15" hidden="1" spans="1:34">
      <c r="A802" s="19" t="s">
        <v>1394</v>
      </c>
      <c r="B802" s="1" t="s">
        <v>1395</v>
      </c>
      <c r="C802" s="1" t="s">
        <v>8</v>
      </c>
      <c r="D802" s="1"/>
      <c r="E802" s="1"/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9"/>
      <c r="AA802" s="19" t="s">
        <v>2975</v>
      </c>
      <c r="AB802" s="22" t="s">
        <v>3001</v>
      </c>
      <c r="AC802" t="str">
        <f t="shared" si="72"/>
        <v>墨西哥</v>
      </c>
      <c r="AD802">
        <f t="shared" si="73"/>
        <v>0</v>
      </c>
      <c r="AE802">
        <f t="shared" si="74"/>
        <v>0</v>
      </c>
      <c r="AF802">
        <f t="shared" si="75"/>
        <v>0</v>
      </c>
      <c r="AG802">
        <f t="shared" si="76"/>
        <v>0</v>
      </c>
      <c r="AH802">
        <f t="shared" si="77"/>
        <v>0</v>
      </c>
    </row>
    <row r="803" ht="15" hidden="1" spans="1:34">
      <c r="A803" s="19" t="s">
        <v>1396</v>
      </c>
      <c r="B803" s="1" t="s">
        <v>1397</v>
      </c>
      <c r="C803" s="1" t="s">
        <v>8</v>
      </c>
      <c r="D803" s="1"/>
      <c r="E803" s="1"/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0</v>
      </c>
      <c r="Y803" s="1">
        <v>0</v>
      </c>
      <c r="Z803" s="19"/>
      <c r="AA803" s="19" t="s">
        <v>2975</v>
      </c>
      <c r="AB803" s="22" t="s">
        <v>3001</v>
      </c>
      <c r="AC803" t="str">
        <f t="shared" si="72"/>
        <v>墨西哥</v>
      </c>
      <c r="AD803">
        <f t="shared" si="73"/>
        <v>0</v>
      </c>
      <c r="AE803">
        <f t="shared" si="74"/>
        <v>0</v>
      </c>
      <c r="AF803">
        <f t="shared" si="75"/>
        <v>0</v>
      </c>
      <c r="AG803">
        <f t="shared" si="76"/>
        <v>0</v>
      </c>
      <c r="AH803">
        <f t="shared" si="77"/>
        <v>0</v>
      </c>
    </row>
    <row r="804" ht="15" hidden="1" spans="1:34">
      <c r="A804" s="19" t="s">
        <v>1398</v>
      </c>
      <c r="B804" s="1" t="s">
        <v>1399</v>
      </c>
      <c r="C804" s="1" t="s">
        <v>8</v>
      </c>
      <c r="D804" s="1"/>
      <c r="E804" s="1"/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9"/>
      <c r="AA804" s="19" t="s">
        <v>2975</v>
      </c>
      <c r="AB804" s="22" t="s">
        <v>2979</v>
      </c>
      <c r="AC804" t="str">
        <f t="shared" si="72"/>
        <v>墨西哥</v>
      </c>
      <c r="AD804">
        <f t="shared" si="73"/>
        <v>0</v>
      </c>
      <c r="AE804">
        <f t="shared" si="74"/>
        <v>0</v>
      </c>
      <c r="AF804">
        <f t="shared" si="75"/>
        <v>0</v>
      </c>
      <c r="AG804">
        <f t="shared" si="76"/>
        <v>0</v>
      </c>
      <c r="AH804">
        <f t="shared" si="77"/>
        <v>0</v>
      </c>
    </row>
    <row r="805" ht="15" hidden="1" spans="1:34">
      <c r="A805" s="19" t="s">
        <v>1400</v>
      </c>
      <c r="B805" s="1" t="s">
        <v>1401</v>
      </c>
      <c r="C805" s="1" t="s">
        <v>8</v>
      </c>
      <c r="D805" s="1"/>
      <c r="E805" s="1"/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9"/>
      <c r="AA805" s="19" t="s">
        <v>2975</v>
      </c>
      <c r="AB805" s="22" t="s">
        <v>2979</v>
      </c>
      <c r="AC805" t="str">
        <f t="shared" si="72"/>
        <v>墨西哥</v>
      </c>
      <c r="AD805">
        <f t="shared" si="73"/>
        <v>0</v>
      </c>
      <c r="AE805">
        <f t="shared" si="74"/>
        <v>0</v>
      </c>
      <c r="AF805">
        <f t="shared" si="75"/>
        <v>0</v>
      </c>
      <c r="AG805">
        <f t="shared" si="76"/>
        <v>0</v>
      </c>
      <c r="AH805">
        <f t="shared" si="77"/>
        <v>0</v>
      </c>
    </row>
    <row r="806" ht="15" hidden="1" spans="1:34">
      <c r="A806" s="19" t="s">
        <v>1402</v>
      </c>
      <c r="B806" s="1" t="s">
        <v>1403</v>
      </c>
      <c r="C806" s="1" t="s">
        <v>8</v>
      </c>
      <c r="D806" s="1"/>
      <c r="E806" s="1"/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9"/>
      <c r="AA806" s="19" t="s">
        <v>2975</v>
      </c>
      <c r="AB806" s="22" t="s">
        <v>3001</v>
      </c>
      <c r="AC806" t="str">
        <f t="shared" si="72"/>
        <v>墨西哥</v>
      </c>
      <c r="AD806">
        <f t="shared" si="73"/>
        <v>0</v>
      </c>
      <c r="AE806">
        <f t="shared" si="74"/>
        <v>0</v>
      </c>
      <c r="AF806">
        <f t="shared" si="75"/>
        <v>0</v>
      </c>
      <c r="AG806">
        <f t="shared" si="76"/>
        <v>0</v>
      </c>
      <c r="AH806">
        <f t="shared" si="77"/>
        <v>0</v>
      </c>
    </row>
    <row r="807" ht="15" hidden="1" spans="1:34">
      <c r="A807" s="19" t="s">
        <v>1404</v>
      </c>
      <c r="B807" s="1" t="s">
        <v>1405</v>
      </c>
      <c r="C807" s="1" t="s">
        <v>8</v>
      </c>
      <c r="D807" s="1"/>
      <c r="E807" s="1"/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9"/>
      <c r="AA807" s="19" t="s">
        <v>2978</v>
      </c>
      <c r="AB807" s="22" t="s">
        <v>3001</v>
      </c>
      <c r="AC807" t="str">
        <f t="shared" si="72"/>
        <v>墨西哥</v>
      </c>
      <c r="AD807">
        <f t="shared" si="73"/>
        <v>0</v>
      </c>
      <c r="AE807">
        <f t="shared" si="74"/>
        <v>0</v>
      </c>
      <c r="AF807">
        <f t="shared" si="75"/>
        <v>0</v>
      </c>
      <c r="AG807">
        <f t="shared" si="76"/>
        <v>0</v>
      </c>
      <c r="AH807">
        <f t="shared" si="77"/>
        <v>0</v>
      </c>
    </row>
    <row r="808" ht="15" hidden="1" spans="1:34">
      <c r="A808" s="19" t="s">
        <v>1406</v>
      </c>
      <c r="B808" s="1" t="s">
        <v>1407</v>
      </c>
      <c r="C808" s="1" t="s">
        <v>8</v>
      </c>
      <c r="D808" s="1"/>
      <c r="E808" s="1"/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9"/>
      <c r="AA808" s="19" t="s">
        <v>2975</v>
      </c>
      <c r="AB808" s="22" t="s">
        <v>3001</v>
      </c>
      <c r="AC808" t="str">
        <f t="shared" si="72"/>
        <v>墨西哥</v>
      </c>
      <c r="AD808">
        <f t="shared" si="73"/>
        <v>0</v>
      </c>
      <c r="AE808">
        <f t="shared" si="74"/>
        <v>0</v>
      </c>
      <c r="AF808">
        <f t="shared" si="75"/>
        <v>0</v>
      </c>
      <c r="AG808">
        <f t="shared" si="76"/>
        <v>0</v>
      </c>
      <c r="AH808">
        <f t="shared" si="77"/>
        <v>0</v>
      </c>
    </row>
    <row r="809" ht="15" hidden="1" spans="1:34">
      <c r="A809" s="19" t="s">
        <v>1408</v>
      </c>
      <c r="B809" s="1" t="s">
        <v>1409</v>
      </c>
      <c r="C809" s="1" t="s">
        <v>8</v>
      </c>
      <c r="D809" s="1"/>
      <c r="E809" s="1"/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0</v>
      </c>
      <c r="Y809" s="1">
        <v>0</v>
      </c>
      <c r="Z809" s="19"/>
      <c r="AA809" s="19" t="s">
        <v>2975</v>
      </c>
      <c r="AB809" s="22" t="s">
        <v>2976</v>
      </c>
      <c r="AC809" t="str">
        <f t="shared" si="72"/>
        <v>墨西哥</v>
      </c>
      <c r="AD809">
        <f t="shared" si="73"/>
        <v>0</v>
      </c>
      <c r="AE809">
        <f t="shared" si="74"/>
        <v>0</v>
      </c>
      <c r="AF809">
        <f t="shared" si="75"/>
        <v>0</v>
      </c>
      <c r="AG809">
        <f t="shared" si="76"/>
        <v>0</v>
      </c>
      <c r="AH809">
        <f t="shared" si="77"/>
        <v>0</v>
      </c>
    </row>
    <row r="810" ht="15" hidden="1" spans="1:34">
      <c r="A810" s="19" t="s">
        <v>1410</v>
      </c>
      <c r="B810" s="1" t="s">
        <v>1411</v>
      </c>
      <c r="C810" s="1" t="s">
        <v>8</v>
      </c>
      <c r="D810" s="1"/>
      <c r="E810" s="1"/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0</v>
      </c>
      <c r="X810" s="1">
        <v>0</v>
      </c>
      <c r="Y810" s="1">
        <v>0</v>
      </c>
      <c r="Z810" s="19"/>
      <c r="AA810" s="19" t="s">
        <v>2975</v>
      </c>
      <c r="AB810" s="22" t="s">
        <v>2976</v>
      </c>
      <c r="AC810" t="str">
        <f t="shared" si="72"/>
        <v>墨西哥</v>
      </c>
      <c r="AD810">
        <f t="shared" si="73"/>
        <v>0</v>
      </c>
      <c r="AE810">
        <f t="shared" si="74"/>
        <v>0</v>
      </c>
      <c r="AF810">
        <f t="shared" si="75"/>
        <v>0</v>
      </c>
      <c r="AG810">
        <f t="shared" si="76"/>
        <v>0</v>
      </c>
      <c r="AH810">
        <f t="shared" si="77"/>
        <v>0</v>
      </c>
    </row>
    <row r="811" ht="15" hidden="1" spans="1:34">
      <c r="A811" s="19" t="s">
        <v>1412</v>
      </c>
      <c r="B811" s="1" t="s">
        <v>1413</v>
      </c>
      <c r="C811" s="1" t="s">
        <v>8</v>
      </c>
      <c r="D811" s="1"/>
      <c r="E811" s="1"/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1">
        <v>0</v>
      </c>
      <c r="Y811" s="1">
        <v>0</v>
      </c>
      <c r="Z811" s="19"/>
      <c r="AA811" s="19" t="s">
        <v>2975</v>
      </c>
      <c r="AB811" s="22" t="s">
        <v>3005</v>
      </c>
      <c r="AC811" t="str">
        <f t="shared" si="72"/>
        <v>墨西哥</v>
      </c>
      <c r="AD811">
        <f t="shared" si="73"/>
        <v>0</v>
      </c>
      <c r="AE811">
        <f t="shared" si="74"/>
        <v>0</v>
      </c>
      <c r="AF811">
        <f t="shared" si="75"/>
        <v>0</v>
      </c>
      <c r="AG811">
        <f t="shared" si="76"/>
        <v>0</v>
      </c>
      <c r="AH811">
        <f t="shared" si="77"/>
        <v>0</v>
      </c>
    </row>
    <row r="812" ht="15" hidden="1" spans="1:34">
      <c r="A812" s="19" t="s">
        <v>1414</v>
      </c>
      <c r="B812" s="1" t="s">
        <v>1415</v>
      </c>
      <c r="C812" s="1" t="s">
        <v>8</v>
      </c>
      <c r="D812" s="1"/>
      <c r="E812" s="1"/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0</v>
      </c>
      <c r="Y812" s="1">
        <v>0</v>
      </c>
      <c r="Z812" s="19"/>
      <c r="AA812" s="19" t="s">
        <v>2975</v>
      </c>
      <c r="AB812" s="22" t="s">
        <v>3005</v>
      </c>
      <c r="AC812" t="str">
        <f t="shared" si="72"/>
        <v>墨西哥</v>
      </c>
      <c r="AD812">
        <f t="shared" si="73"/>
        <v>0</v>
      </c>
      <c r="AE812">
        <f t="shared" si="74"/>
        <v>0</v>
      </c>
      <c r="AF812">
        <f t="shared" si="75"/>
        <v>0</v>
      </c>
      <c r="AG812">
        <f t="shared" si="76"/>
        <v>0</v>
      </c>
      <c r="AH812">
        <f t="shared" si="77"/>
        <v>0</v>
      </c>
    </row>
    <row r="813" ht="15" hidden="1" spans="1:34">
      <c r="A813" s="19" t="s">
        <v>1416</v>
      </c>
      <c r="B813" s="1" t="s">
        <v>1417</v>
      </c>
      <c r="C813" s="1" t="s">
        <v>8</v>
      </c>
      <c r="D813" s="1"/>
      <c r="E813" s="1"/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1">
        <v>0</v>
      </c>
      <c r="Y813" s="1">
        <v>0</v>
      </c>
      <c r="Z813" s="19"/>
      <c r="AA813" s="19" t="s">
        <v>2975</v>
      </c>
      <c r="AB813" s="22" t="s">
        <v>3005</v>
      </c>
      <c r="AC813" t="str">
        <f t="shared" si="72"/>
        <v>墨西哥</v>
      </c>
      <c r="AD813">
        <f t="shared" si="73"/>
        <v>0</v>
      </c>
      <c r="AE813">
        <f t="shared" si="74"/>
        <v>0</v>
      </c>
      <c r="AF813">
        <f t="shared" si="75"/>
        <v>0</v>
      </c>
      <c r="AG813">
        <f t="shared" si="76"/>
        <v>0</v>
      </c>
      <c r="AH813">
        <f t="shared" si="77"/>
        <v>0</v>
      </c>
    </row>
    <row r="814" ht="15" hidden="1" spans="1:34">
      <c r="A814" s="19" t="s">
        <v>1418</v>
      </c>
      <c r="B814" s="1" t="s">
        <v>1419</v>
      </c>
      <c r="C814" s="1" t="s">
        <v>8</v>
      </c>
      <c r="D814" s="1"/>
      <c r="E814" s="1"/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9"/>
      <c r="AA814" s="19" t="s">
        <v>2975</v>
      </c>
      <c r="AB814" s="22" t="s">
        <v>3005</v>
      </c>
      <c r="AC814" t="str">
        <f t="shared" si="72"/>
        <v>墨西哥</v>
      </c>
      <c r="AD814">
        <f t="shared" si="73"/>
        <v>0</v>
      </c>
      <c r="AE814">
        <f t="shared" si="74"/>
        <v>0</v>
      </c>
      <c r="AF814">
        <f t="shared" si="75"/>
        <v>0</v>
      </c>
      <c r="AG814">
        <f t="shared" si="76"/>
        <v>0</v>
      </c>
      <c r="AH814">
        <f t="shared" si="77"/>
        <v>0</v>
      </c>
    </row>
    <row r="815" ht="15" hidden="1" spans="1:34">
      <c r="A815" s="19" t="s">
        <v>1420</v>
      </c>
      <c r="B815" s="1" t="s">
        <v>1421</v>
      </c>
      <c r="C815" s="1" t="s">
        <v>8</v>
      </c>
      <c r="D815" s="1"/>
      <c r="E815" s="1"/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1">
        <v>0</v>
      </c>
      <c r="Y815" s="1">
        <v>0</v>
      </c>
      <c r="Z815" s="19"/>
      <c r="AA815" s="19" t="s">
        <v>2975</v>
      </c>
      <c r="AB815" s="22" t="s">
        <v>3005</v>
      </c>
      <c r="AC815" t="str">
        <f t="shared" si="72"/>
        <v>墨西哥</v>
      </c>
      <c r="AD815">
        <f t="shared" si="73"/>
        <v>0</v>
      </c>
      <c r="AE815">
        <f t="shared" si="74"/>
        <v>0</v>
      </c>
      <c r="AF815">
        <f t="shared" si="75"/>
        <v>0</v>
      </c>
      <c r="AG815">
        <f t="shared" si="76"/>
        <v>0</v>
      </c>
      <c r="AH815">
        <f t="shared" si="77"/>
        <v>0</v>
      </c>
    </row>
    <row r="816" ht="15" hidden="1" spans="1:34">
      <c r="A816" s="19" t="s">
        <v>1422</v>
      </c>
      <c r="B816" s="1" t="s">
        <v>1423</v>
      </c>
      <c r="C816" s="1" t="s">
        <v>8</v>
      </c>
      <c r="D816" s="1"/>
      <c r="E816" s="1"/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0</v>
      </c>
      <c r="Y816" s="1">
        <v>0</v>
      </c>
      <c r="Z816" s="19"/>
      <c r="AA816" s="19" t="s">
        <v>2975</v>
      </c>
      <c r="AB816" s="22" t="s">
        <v>3005</v>
      </c>
      <c r="AC816" t="str">
        <f t="shared" si="72"/>
        <v>墨西哥</v>
      </c>
      <c r="AD816">
        <f t="shared" si="73"/>
        <v>0</v>
      </c>
      <c r="AE816">
        <f t="shared" si="74"/>
        <v>0</v>
      </c>
      <c r="AF816">
        <f t="shared" si="75"/>
        <v>0</v>
      </c>
      <c r="AG816">
        <f t="shared" si="76"/>
        <v>0</v>
      </c>
      <c r="AH816">
        <f t="shared" si="77"/>
        <v>0</v>
      </c>
    </row>
    <row r="817" ht="15" hidden="1" spans="1:34">
      <c r="A817" s="19" t="s">
        <v>1424</v>
      </c>
      <c r="B817" s="1" t="s">
        <v>1425</v>
      </c>
      <c r="C817" s="1" t="s">
        <v>8</v>
      </c>
      <c r="D817" s="1"/>
      <c r="E817" s="1"/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9"/>
      <c r="AA817" s="19" t="s">
        <v>2975</v>
      </c>
      <c r="AB817" s="22" t="s">
        <v>2981</v>
      </c>
      <c r="AC817" t="str">
        <f t="shared" si="72"/>
        <v>墨西哥</v>
      </c>
      <c r="AD817">
        <f t="shared" si="73"/>
        <v>0</v>
      </c>
      <c r="AE817">
        <f t="shared" si="74"/>
        <v>0</v>
      </c>
      <c r="AF817">
        <f t="shared" si="75"/>
        <v>0</v>
      </c>
      <c r="AG817">
        <f t="shared" si="76"/>
        <v>0</v>
      </c>
      <c r="AH817">
        <f t="shared" si="77"/>
        <v>0</v>
      </c>
    </row>
    <row r="818" ht="15" hidden="1" spans="1:34">
      <c r="A818" s="19" t="s">
        <v>1426</v>
      </c>
      <c r="B818" s="1" t="s">
        <v>1425</v>
      </c>
      <c r="C818" s="1" t="s">
        <v>10</v>
      </c>
      <c r="D818" s="1"/>
      <c r="E818" s="1"/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9" t="s">
        <v>2982</v>
      </c>
      <c r="AB818" s="22" t="s">
        <v>2981</v>
      </c>
      <c r="AC818" t="str">
        <f t="shared" si="72"/>
        <v>加拿大</v>
      </c>
      <c r="AD818">
        <f t="shared" si="73"/>
        <v>0</v>
      </c>
      <c r="AE818">
        <f t="shared" si="74"/>
        <v>0</v>
      </c>
      <c r="AF818">
        <f t="shared" si="75"/>
        <v>0</v>
      </c>
      <c r="AG818">
        <f t="shared" si="76"/>
        <v>0</v>
      </c>
      <c r="AH818">
        <f t="shared" si="77"/>
        <v>0</v>
      </c>
    </row>
    <row r="819" ht="15" hidden="1" spans="1:34">
      <c r="A819" s="19" t="s">
        <v>1427</v>
      </c>
      <c r="B819" s="1" t="s">
        <v>1428</v>
      </c>
      <c r="C819" s="1" t="s">
        <v>8</v>
      </c>
      <c r="D819" s="1"/>
      <c r="E819" s="1"/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9"/>
      <c r="AA819" s="19" t="s">
        <v>2975</v>
      </c>
      <c r="AB819" s="22" t="s">
        <v>2981</v>
      </c>
      <c r="AC819" t="str">
        <f t="shared" si="72"/>
        <v>墨西哥</v>
      </c>
      <c r="AD819">
        <f t="shared" si="73"/>
        <v>0</v>
      </c>
      <c r="AE819">
        <f t="shared" si="74"/>
        <v>0</v>
      </c>
      <c r="AF819">
        <f t="shared" si="75"/>
        <v>0</v>
      </c>
      <c r="AG819">
        <f t="shared" si="76"/>
        <v>0</v>
      </c>
      <c r="AH819">
        <f t="shared" si="77"/>
        <v>0</v>
      </c>
    </row>
    <row r="820" ht="15" hidden="1" spans="1:34">
      <c r="A820" s="19" t="s">
        <v>1429</v>
      </c>
      <c r="B820" s="1" t="s">
        <v>1430</v>
      </c>
      <c r="C820" s="1" t="s">
        <v>8</v>
      </c>
      <c r="D820" s="1"/>
      <c r="E820" s="1"/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9"/>
      <c r="AA820" s="19" t="s">
        <v>2975</v>
      </c>
      <c r="AB820" s="22" t="s">
        <v>3002</v>
      </c>
      <c r="AC820" t="str">
        <f t="shared" si="72"/>
        <v>墨西哥</v>
      </c>
      <c r="AD820">
        <f t="shared" si="73"/>
        <v>0</v>
      </c>
      <c r="AE820">
        <f t="shared" si="74"/>
        <v>0</v>
      </c>
      <c r="AF820">
        <f t="shared" si="75"/>
        <v>0</v>
      </c>
      <c r="AG820">
        <f t="shared" si="76"/>
        <v>0</v>
      </c>
      <c r="AH820">
        <f t="shared" si="77"/>
        <v>0</v>
      </c>
    </row>
    <row r="821" ht="15" hidden="1" spans="1:34">
      <c r="A821" s="19" t="s">
        <v>1431</v>
      </c>
      <c r="B821" s="1" t="s">
        <v>1432</v>
      </c>
      <c r="C821" s="1" t="s">
        <v>8</v>
      </c>
      <c r="D821" s="1"/>
      <c r="E821" s="1"/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9"/>
      <c r="AA821" s="19" t="s">
        <v>2975</v>
      </c>
      <c r="AB821" s="22" t="s">
        <v>3002</v>
      </c>
      <c r="AC821" t="str">
        <f t="shared" si="72"/>
        <v>墨西哥</v>
      </c>
      <c r="AD821">
        <f t="shared" si="73"/>
        <v>0</v>
      </c>
      <c r="AE821">
        <f t="shared" si="74"/>
        <v>0</v>
      </c>
      <c r="AF821">
        <f t="shared" si="75"/>
        <v>0</v>
      </c>
      <c r="AG821">
        <f t="shared" si="76"/>
        <v>0</v>
      </c>
      <c r="AH821">
        <f t="shared" si="77"/>
        <v>0</v>
      </c>
    </row>
    <row r="822" ht="15" hidden="1" spans="1:34">
      <c r="A822" s="19" t="s">
        <v>1433</v>
      </c>
      <c r="B822" s="1" t="s">
        <v>1434</v>
      </c>
      <c r="C822" s="1" t="s">
        <v>8</v>
      </c>
      <c r="D822" s="1"/>
      <c r="E822" s="1"/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9"/>
      <c r="AA822" s="19" t="s">
        <v>2975</v>
      </c>
      <c r="AB822" s="22" t="s">
        <v>3002</v>
      </c>
      <c r="AC822" t="str">
        <f t="shared" si="72"/>
        <v>墨西哥</v>
      </c>
      <c r="AD822">
        <f t="shared" si="73"/>
        <v>0</v>
      </c>
      <c r="AE822">
        <f t="shared" si="74"/>
        <v>0</v>
      </c>
      <c r="AF822">
        <f t="shared" si="75"/>
        <v>0</v>
      </c>
      <c r="AG822">
        <f t="shared" si="76"/>
        <v>0</v>
      </c>
      <c r="AH822">
        <f t="shared" si="77"/>
        <v>0</v>
      </c>
    </row>
    <row r="823" ht="15" hidden="1" spans="1:34">
      <c r="A823" s="19" t="s">
        <v>1435</v>
      </c>
      <c r="B823" s="1" t="s">
        <v>1436</v>
      </c>
      <c r="C823" s="1" t="s">
        <v>8</v>
      </c>
      <c r="D823" s="1"/>
      <c r="E823" s="1"/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9"/>
      <c r="AA823" s="19" t="s">
        <v>2975</v>
      </c>
      <c r="AB823" s="22" t="s">
        <v>3002</v>
      </c>
      <c r="AC823" t="str">
        <f t="shared" si="72"/>
        <v>墨西哥</v>
      </c>
      <c r="AD823">
        <f t="shared" si="73"/>
        <v>0</v>
      </c>
      <c r="AE823">
        <f t="shared" si="74"/>
        <v>0</v>
      </c>
      <c r="AF823">
        <f t="shared" si="75"/>
        <v>0</v>
      </c>
      <c r="AG823">
        <f t="shared" si="76"/>
        <v>0</v>
      </c>
      <c r="AH823">
        <f t="shared" si="77"/>
        <v>0</v>
      </c>
    </row>
    <row r="824" ht="15" hidden="1" spans="1:34">
      <c r="A824" s="19" t="s">
        <v>1437</v>
      </c>
      <c r="B824" s="1" t="s">
        <v>1438</v>
      </c>
      <c r="C824" s="1" t="s">
        <v>8</v>
      </c>
      <c r="D824" s="1"/>
      <c r="E824" s="1"/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9"/>
      <c r="AA824" s="19" t="s">
        <v>2975</v>
      </c>
      <c r="AB824" s="22" t="s">
        <v>3002</v>
      </c>
      <c r="AC824" t="str">
        <f t="shared" si="72"/>
        <v>墨西哥</v>
      </c>
      <c r="AD824">
        <f t="shared" si="73"/>
        <v>0</v>
      </c>
      <c r="AE824">
        <f t="shared" si="74"/>
        <v>0</v>
      </c>
      <c r="AF824">
        <f t="shared" si="75"/>
        <v>0</v>
      </c>
      <c r="AG824">
        <f t="shared" si="76"/>
        <v>0</v>
      </c>
      <c r="AH824">
        <f t="shared" si="77"/>
        <v>0</v>
      </c>
    </row>
    <row r="825" ht="15" hidden="1" spans="1:34">
      <c r="A825" s="19" t="s">
        <v>1439</v>
      </c>
      <c r="B825" s="1" t="s">
        <v>1440</v>
      </c>
      <c r="C825" s="1" t="s">
        <v>8</v>
      </c>
      <c r="D825" s="1"/>
      <c r="E825" s="1"/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9"/>
      <c r="AA825" s="19" t="s">
        <v>2975</v>
      </c>
      <c r="AB825" s="22" t="s">
        <v>3002</v>
      </c>
      <c r="AC825" t="str">
        <f t="shared" si="72"/>
        <v>墨西哥</v>
      </c>
      <c r="AD825">
        <f t="shared" si="73"/>
        <v>0</v>
      </c>
      <c r="AE825">
        <f t="shared" si="74"/>
        <v>0</v>
      </c>
      <c r="AF825">
        <f t="shared" si="75"/>
        <v>0</v>
      </c>
      <c r="AG825">
        <f t="shared" si="76"/>
        <v>0</v>
      </c>
      <c r="AH825">
        <f t="shared" si="77"/>
        <v>0</v>
      </c>
    </row>
    <row r="826" ht="15" hidden="1" spans="1:34">
      <c r="A826" s="19" t="s">
        <v>1441</v>
      </c>
      <c r="B826" s="1" t="s">
        <v>1442</v>
      </c>
      <c r="C826" s="1" t="s">
        <v>8</v>
      </c>
      <c r="D826" s="1"/>
      <c r="E826" s="1"/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9"/>
      <c r="AA826" s="19" t="s">
        <v>2975</v>
      </c>
      <c r="AB826" s="22" t="s">
        <v>3002</v>
      </c>
      <c r="AC826" t="str">
        <f t="shared" si="72"/>
        <v>墨西哥</v>
      </c>
      <c r="AD826">
        <f t="shared" si="73"/>
        <v>0</v>
      </c>
      <c r="AE826">
        <f t="shared" si="74"/>
        <v>0</v>
      </c>
      <c r="AF826">
        <f t="shared" si="75"/>
        <v>0</v>
      </c>
      <c r="AG826">
        <f t="shared" si="76"/>
        <v>0</v>
      </c>
      <c r="AH826">
        <f t="shared" si="77"/>
        <v>0</v>
      </c>
    </row>
    <row r="827" ht="15" hidden="1" spans="1:34">
      <c r="A827" s="19" t="s">
        <v>1443</v>
      </c>
      <c r="B827" s="1" t="s">
        <v>1444</v>
      </c>
      <c r="C827" s="1" t="s">
        <v>8</v>
      </c>
      <c r="D827" s="1"/>
      <c r="E827" s="1"/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9"/>
      <c r="AA827" s="19" t="s">
        <v>2975</v>
      </c>
      <c r="AB827" s="22" t="s">
        <v>3002</v>
      </c>
      <c r="AC827" t="str">
        <f t="shared" si="72"/>
        <v>墨西哥</v>
      </c>
      <c r="AD827">
        <f t="shared" si="73"/>
        <v>0</v>
      </c>
      <c r="AE827">
        <f t="shared" si="74"/>
        <v>0</v>
      </c>
      <c r="AF827">
        <f t="shared" si="75"/>
        <v>0</v>
      </c>
      <c r="AG827">
        <f t="shared" si="76"/>
        <v>0</v>
      </c>
      <c r="AH827">
        <f t="shared" si="77"/>
        <v>0</v>
      </c>
    </row>
    <row r="828" ht="15" hidden="1" spans="1:34">
      <c r="A828" s="19" t="s">
        <v>1445</v>
      </c>
      <c r="B828" s="1" t="s">
        <v>1446</v>
      </c>
      <c r="C828" s="1" t="s">
        <v>8</v>
      </c>
      <c r="D828" s="1"/>
      <c r="E828" s="1"/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9"/>
      <c r="AA828" s="19" t="s">
        <v>2975</v>
      </c>
      <c r="AB828" s="22" t="s">
        <v>3001</v>
      </c>
      <c r="AC828" t="str">
        <f t="shared" si="72"/>
        <v>墨西哥</v>
      </c>
      <c r="AD828">
        <f t="shared" si="73"/>
        <v>0</v>
      </c>
      <c r="AE828">
        <f t="shared" si="74"/>
        <v>0</v>
      </c>
      <c r="AF828">
        <f t="shared" si="75"/>
        <v>0</v>
      </c>
      <c r="AG828">
        <f t="shared" si="76"/>
        <v>0</v>
      </c>
      <c r="AH828">
        <f t="shared" si="77"/>
        <v>0</v>
      </c>
    </row>
    <row r="829" ht="15" hidden="1" spans="1:34">
      <c r="A829" s="19" t="s">
        <v>1447</v>
      </c>
      <c r="B829" s="1" t="s">
        <v>1448</v>
      </c>
      <c r="C829" s="1" t="s">
        <v>8</v>
      </c>
      <c r="D829" s="1"/>
      <c r="E829" s="1"/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9"/>
      <c r="AA829" s="19" t="s">
        <v>2975</v>
      </c>
      <c r="AB829" s="22" t="s">
        <v>3000</v>
      </c>
      <c r="AC829" t="str">
        <f t="shared" si="72"/>
        <v>墨西哥</v>
      </c>
      <c r="AD829">
        <f t="shared" si="73"/>
        <v>0</v>
      </c>
      <c r="AE829">
        <f t="shared" si="74"/>
        <v>0</v>
      </c>
      <c r="AF829">
        <f t="shared" si="75"/>
        <v>0</v>
      </c>
      <c r="AG829">
        <f t="shared" si="76"/>
        <v>0</v>
      </c>
      <c r="AH829">
        <f t="shared" si="77"/>
        <v>0</v>
      </c>
    </row>
    <row r="830" ht="15" hidden="1" spans="1:34">
      <c r="A830" s="19" t="s">
        <v>1449</v>
      </c>
      <c r="B830" s="1" t="s">
        <v>1450</v>
      </c>
      <c r="C830" s="1" t="s">
        <v>8</v>
      </c>
      <c r="D830" s="1"/>
      <c r="E830" s="1"/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9"/>
      <c r="AA830" s="19" t="s">
        <v>2975</v>
      </c>
      <c r="AB830" s="22" t="s">
        <v>3000</v>
      </c>
      <c r="AC830" t="str">
        <f t="shared" si="72"/>
        <v>墨西哥</v>
      </c>
      <c r="AD830">
        <f t="shared" si="73"/>
        <v>0</v>
      </c>
      <c r="AE830">
        <f t="shared" si="74"/>
        <v>0</v>
      </c>
      <c r="AF830">
        <f t="shared" si="75"/>
        <v>0</v>
      </c>
      <c r="AG830">
        <f t="shared" si="76"/>
        <v>0</v>
      </c>
      <c r="AH830">
        <f t="shared" si="77"/>
        <v>0</v>
      </c>
    </row>
    <row r="831" ht="15" hidden="1" spans="1:34">
      <c r="A831" s="19" t="s">
        <v>1451</v>
      </c>
      <c r="B831" s="1" t="s">
        <v>1452</v>
      </c>
      <c r="C831" s="1" t="s">
        <v>8</v>
      </c>
      <c r="D831" s="1"/>
      <c r="E831" s="1"/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9"/>
      <c r="AA831" s="19" t="s">
        <v>2975</v>
      </c>
      <c r="AB831" s="22" t="s">
        <v>3000</v>
      </c>
      <c r="AC831" t="str">
        <f t="shared" si="72"/>
        <v>墨西哥</v>
      </c>
      <c r="AD831">
        <f t="shared" si="73"/>
        <v>0</v>
      </c>
      <c r="AE831">
        <f t="shared" si="74"/>
        <v>0</v>
      </c>
      <c r="AF831">
        <f t="shared" si="75"/>
        <v>0</v>
      </c>
      <c r="AG831">
        <f t="shared" si="76"/>
        <v>0</v>
      </c>
      <c r="AH831">
        <f t="shared" si="77"/>
        <v>0</v>
      </c>
    </row>
    <row r="832" ht="15" hidden="1" spans="1:34">
      <c r="A832" s="19" t="s">
        <v>1453</v>
      </c>
      <c r="B832" s="1" t="s">
        <v>1454</v>
      </c>
      <c r="C832" s="1" t="s">
        <v>8</v>
      </c>
      <c r="D832" s="1"/>
      <c r="E832" s="1"/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9"/>
      <c r="AA832" s="19" t="s">
        <v>2975</v>
      </c>
      <c r="AB832" s="22" t="s">
        <v>3000</v>
      </c>
      <c r="AC832" t="str">
        <f t="shared" si="72"/>
        <v>墨西哥</v>
      </c>
      <c r="AD832">
        <f t="shared" si="73"/>
        <v>0</v>
      </c>
      <c r="AE832">
        <f t="shared" si="74"/>
        <v>0</v>
      </c>
      <c r="AF832">
        <f t="shared" si="75"/>
        <v>0</v>
      </c>
      <c r="AG832">
        <f t="shared" si="76"/>
        <v>0</v>
      </c>
      <c r="AH832">
        <f t="shared" si="77"/>
        <v>0</v>
      </c>
    </row>
    <row r="833" ht="15" hidden="1" spans="1:34">
      <c r="A833" s="19" t="s">
        <v>1455</v>
      </c>
      <c r="B833" s="1" t="s">
        <v>1456</v>
      </c>
      <c r="C833" s="1" t="s">
        <v>8</v>
      </c>
      <c r="D833" s="1"/>
      <c r="E833" s="1"/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1</v>
      </c>
      <c r="P833" s="1">
        <v>1</v>
      </c>
      <c r="Q833" s="1">
        <v>1</v>
      </c>
      <c r="R833" s="1">
        <v>1</v>
      </c>
      <c r="S833" s="1">
        <v>1</v>
      </c>
      <c r="T833" s="1">
        <v>1</v>
      </c>
      <c r="U833" s="1">
        <v>1</v>
      </c>
      <c r="V833" s="1">
        <v>1</v>
      </c>
      <c r="W833" s="1">
        <v>1</v>
      </c>
      <c r="X833" s="1">
        <v>1</v>
      </c>
      <c r="Y833" s="1">
        <v>1</v>
      </c>
      <c r="Z833" s="19"/>
      <c r="AA833" s="19" t="s">
        <v>2975</v>
      </c>
      <c r="AB833" s="22" t="s">
        <v>2994</v>
      </c>
      <c r="AC833" t="str">
        <f t="shared" si="72"/>
        <v>墨西哥</v>
      </c>
      <c r="AD833">
        <f t="shared" si="73"/>
        <v>0</v>
      </c>
      <c r="AE833">
        <f t="shared" si="74"/>
        <v>0</v>
      </c>
      <c r="AF833">
        <f t="shared" si="75"/>
        <v>4</v>
      </c>
      <c r="AG833">
        <f t="shared" si="76"/>
        <v>5</v>
      </c>
      <c r="AH833">
        <f t="shared" si="77"/>
        <v>2</v>
      </c>
    </row>
    <row r="834" ht="15" hidden="1" spans="1:34">
      <c r="A834" s="19" t="s">
        <v>1457</v>
      </c>
      <c r="B834" s="1" t="s">
        <v>1458</v>
      </c>
      <c r="C834" s="1" t="s">
        <v>10</v>
      </c>
      <c r="D834" s="1"/>
      <c r="E834" s="1"/>
      <c r="F834" s="1">
        <v>0</v>
      </c>
      <c r="G834" s="1">
        <v>0</v>
      </c>
      <c r="H834" s="1">
        <v>5</v>
      </c>
      <c r="I834" s="1">
        <v>7</v>
      </c>
      <c r="J834" s="1">
        <v>7</v>
      </c>
      <c r="K834" s="1">
        <v>7</v>
      </c>
      <c r="L834" s="1">
        <v>7</v>
      </c>
      <c r="M834" s="1">
        <v>7</v>
      </c>
      <c r="N834" s="1">
        <v>7</v>
      </c>
      <c r="O834" s="1">
        <v>7</v>
      </c>
      <c r="P834" s="1">
        <v>7</v>
      </c>
      <c r="Q834" s="1">
        <v>7</v>
      </c>
      <c r="R834" s="1">
        <v>7</v>
      </c>
      <c r="S834" s="1">
        <v>7</v>
      </c>
      <c r="T834" s="1">
        <v>7</v>
      </c>
      <c r="U834" s="1">
        <v>7</v>
      </c>
      <c r="V834" s="1">
        <v>7</v>
      </c>
      <c r="W834" s="1">
        <v>7</v>
      </c>
      <c r="X834" s="1">
        <v>7</v>
      </c>
      <c r="Y834" s="1">
        <v>7</v>
      </c>
      <c r="Z834" s="19"/>
      <c r="AA834" s="19" t="s">
        <v>2978</v>
      </c>
      <c r="AB834" s="22" t="s">
        <v>2994</v>
      </c>
      <c r="AC834" t="str">
        <f t="shared" ref="AC834:AC897" si="78">IF(C834="US","美国",IF(C834="CA","加拿大",IF(C834="AU","澳洲",IF(C834="UK","英国",IF(C834="MX","墨西哥","德国")))))</f>
        <v>加拿大</v>
      </c>
      <c r="AD834">
        <f t="shared" ref="AD834:AD897" si="79">SUM(F834:J834)</f>
        <v>19</v>
      </c>
      <c r="AE834">
        <f t="shared" ref="AE834:AE897" si="80">SUM(K834:N834)</f>
        <v>28</v>
      </c>
      <c r="AF834">
        <f t="shared" ref="AF834:AF897" si="81">SUM(O834:R834)</f>
        <v>28</v>
      </c>
      <c r="AG834">
        <f t="shared" ref="AG834:AG897" si="82">SUM(S834:W834)</f>
        <v>35</v>
      </c>
      <c r="AH834">
        <f t="shared" ref="AH834:AH897" si="83">SUM(X834:Z834)</f>
        <v>14</v>
      </c>
    </row>
    <row r="835" ht="15" hidden="1" spans="1:34">
      <c r="A835" s="19" t="s">
        <v>1459</v>
      </c>
      <c r="B835" s="1" t="s">
        <v>1460</v>
      </c>
      <c r="C835" s="1" t="s">
        <v>8</v>
      </c>
      <c r="D835" s="1"/>
      <c r="E835" s="1"/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1</v>
      </c>
      <c r="P835" s="1">
        <v>1</v>
      </c>
      <c r="Q835" s="1">
        <v>1</v>
      </c>
      <c r="R835" s="1">
        <v>2</v>
      </c>
      <c r="S835" s="1">
        <v>2</v>
      </c>
      <c r="T835" s="1">
        <v>2</v>
      </c>
      <c r="U835" s="1">
        <v>2</v>
      </c>
      <c r="V835" s="1">
        <v>2</v>
      </c>
      <c r="W835" s="1">
        <v>2</v>
      </c>
      <c r="X835" s="1">
        <v>2</v>
      </c>
      <c r="Y835" s="1">
        <v>2</v>
      </c>
      <c r="Z835" s="19"/>
      <c r="AA835" s="19" t="s">
        <v>2975</v>
      </c>
      <c r="AB835" s="22" t="s">
        <v>2994</v>
      </c>
      <c r="AC835" t="str">
        <f t="shared" si="78"/>
        <v>墨西哥</v>
      </c>
      <c r="AD835">
        <f t="shared" si="79"/>
        <v>0</v>
      </c>
      <c r="AE835">
        <f t="shared" si="80"/>
        <v>0</v>
      </c>
      <c r="AF835">
        <f t="shared" si="81"/>
        <v>5</v>
      </c>
      <c r="AG835">
        <f t="shared" si="82"/>
        <v>10</v>
      </c>
      <c r="AH835">
        <f t="shared" si="83"/>
        <v>4</v>
      </c>
    </row>
    <row r="836" ht="15" hidden="1" spans="1:34">
      <c r="A836" s="19" t="s">
        <v>1461</v>
      </c>
      <c r="B836" s="1" t="s">
        <v>1460</v>
      </c>
      <c r="C836" s="1" t="s">
        <v>10</v>
      </c>
      <c r="D836" s="1"/>
      <c r="E836" s="1"/>
      <c r="F836" s="1">
        <v>0</v>
      </c>
      <c r="G836" s="1">
        <v>0</v>
      </c>
      <c r="H836" s="1">
        <v>2</v>
      </c>
      <c r="I836" s="1">
        <v>4</v>
      </c>
      <c r="J836" s="1">
        <v>4</v>
      </c>
      <c r="K836" s="1">
        <v>4</v>
      </c>
      <c r="L836" s="1">
        <v>4</v>
      </c>
      <c r="M836" s="1">
        <v>4</v>
      </c>
      <c r="N836" s="1">
        <v>4</v>
      </c>
      <c r="O836" s="1">
        <v>4</v>
      </c>
      <c r="P836" s="1">
        <v>4</v>
      </c>
      <c r="Q836" s="1">
        <v>4</v>
      </c>
      <c r="R836" s="1">
        <v>4</v>
      </c>
      <c r="S836" s="1">
        <v>4</v>
      </c>
      <c r="T836" s="1">
        <v>4</v>
      </c>
      <c r="U836" s="1">
        <v>4</v>
      </c>
      <c r="V836" s="1">
        <v>4</v>
      </c>
      <c r="W836" s="1">
        <v>4</v>
      </c>
      <c r="X836" s="1">
        <v>4</v>
      </c>
      <c r="Y836" s="1">
        <v>4</v>
      </c>
      <c r="Z836" s="19"/>
      <c r="AA836" s="19" t="s">
        <v>2978</v>
      </c>
      <c r="AB836" s="22" t="s">
        <v>2994</v>
      </c>
      <c r="AC836" t="str">
        <f t="shared" si="78"/>
        <v>加拿大</v>
      </c>
      <c r="AD836">
        <f t="shared" si="79"/>
        <v>10</v>
      </c>
      <c r="AE836">
        <f t="shared" si="80"/>
        <v>16</v>
      </c>
      <c r="AF836">
        <f t="shared" si="81"/>
        <v>16</v>
      </c>
      <c r="AG836">
        <f t="shared" si="82"/>
        <v>20</v>
      </c>
      <c r="AH836">
        <f t="shared" si="83"/>
        <v>8</v>
      </c>
    </row>
    <row r="837" ht="15" hidden="1" spans="1:34">
      <c r="A837" s="19" t="s">
        <v>1462</v>
      </c>
      <c r="B837" s="1" t="s">
        <v>1463</v>
      </c>
      <c r="C837" s="1" t="s">
        <v>10</v>
      </c>
      <c r="D837" s="1"/>
      <c r="E837" s="1"/>
      <c r="F837" s="1">
        <v>0</v>
      </c>
      <c r="G837" s="1">
        <v>3</v>
      </c>
      <c r="H837" s="1">
        <v>3</v>
      </c>
      <c r="I837" s="1">
        <v>3</v>
      </c>
      <c r="J837" s="1">
        <v>3</v>
      </c>
      <c r="K837" s="1">
        <v>3</v>
      </c>
      <c r="L837" s="1">
        <v>3</v>
      </c>
      <c r="M837" s="1">
        <v>3</v>
      </c>
      <c r="N837" s="1">
        <v>3</v>
      </c>
      <c r="O837" s="1">
        <v>3</v>
      </c>
      <c r="P837" s="1">
        <v>3</v>
      </c>
      <c r="Q837" s="1">
        <v>3</v>
      </c>
      <c r="R837" s="1">
        <v>3</v>
      </c>
      <c r="S837" s="1">
        <v>3</v>
      </c>
      <c r="T837" s="1">
        <v>3</v>
      </c>
      <c r="U837" s="1">
        <v>3</v>
      </c>
      <c r="V837" s="1">
        <v>3</v>
      </c>
      <c r="W837" s="1">
        <v>3</v>
      </c>
      <c r="X837" s="1">
        <v>3</v>
      </c>
      <c r="Y837" s="1">
        <v>3</v>
      </c>
      <c r="Z837" s="19"/>
      <c r="AA837" s="19" t="s">
        <v>2978</v>
      </c>
      <c r="AB837" s="22" t="s">
        <v>2994</v>
      </c>
      <c r="AC837" t="str">
        <f t="shared" si="78"/>
        <v>加拿大</v>
      </c>
      <c r="AD837">
        <f t="shared" si="79"/>
        <v>12</v>
      </c>
      <c r="AE837">
        <f t="shared" si="80"/>
        <v>12</v>
      </c>
      <c r="AF837">
        <f t="shared" si="81"/>
        <v>12</v>
      </c>
      <c r="AG837">
        <f t="shared" si="82"/>
        <v>15</v>
      </c>
      <c r="AH837">
        <f t="shared" si="83"/>
        <v>6</v>
      </c>
    </row>
    <row r="838" ht="15" hidden="1" spans="1:34">
      <c r="A838" s="19" t="s">
        <v>1464</v>
      </c>
      <c r="B838" s="1" t="s">
        <v>1465</v>
      </c>
      <c r="C838" s="1" t="s">
        <v>10</v>
      </c>
      <c r="D838" s="1"/>
      <c r="E838" s="1"/>
      <c r="F838" s="1">
        <v>0</v>
      </c>
      <c r="G838" s="1">
        <v>2</v>
      </c>
      <c r="H838" s="1">
        <v>2</v>
      </c>
      <c r="I838" s="1">
        <v>2</v>
      </c>
      <c r="J838" s="1">
        <v>2</v>
      </c>
      <c r="K838" s="1">
        <v>2</v>
      </c>
      <c r="L838" s="1">
        <v>2</v>
      </c>
      <c r="M838" s="1">
        <v>2</v>
      </c>
      <c r="N838" s="1">
        <v>2</v>
      </c>
      <c r="O838" s="1">
        <v>2</v>
      </c>
      <c r="P838" s="1">
        <v>2</v>
      </c>
      <c r="Q838" s="1">
        <v>2</v>
      </c>
      <c r="R838" s="1">
        <v>2</v>
      </c>
      <c r="S838" s="1">
        <v>2</v>
      </c>
      <c r="T838" s="1">
        <v>2</v>
      </c>
      <c r="U838" s="1">
        <v>2</v>
      </c>
      <c r="V838" s="1">
        <v>2</v>
      </c>
      <c r="W838" s="1">
        <v>2</v>
      </c>
      <c r="X838" s="1">
        <v>2</v>
      </c>
      <c r="Y838" s="1">
        <v>2</v>
      </c>
      <c r="Z838" s="19"/>
      <c r="AA838" s="19" t="s">
        <v>2978</v>
      </c>
      <c r="AB838" s="22" t="s">
        <v>2994</v>
      </c>
      <c r="AC838" t="str">
        <f t="shared" si="78"/>
        <v>加拿大</v>
      </c>
      <c r="AD838">
        <f t="shared" si="79"/>
        <v>8</v>
      </c>
      <c r="AE838">
        <f t="shared" si="80"/>
        <v>8</v>
      </c>
      <c r="AF838">
        <f t="shared" si="81"/>
        <v>8</v>
      </c>
      <c r="AG838">
        <f t="shared" si="82"/>
        <v>10</v>
      </c>
      <c r="AH838">
        <f t="shared" si="83"/>
        <v>4</v>
      </c>
    </row>
    <row r="839" ht="15" hidden="1" spans="1:34">
      <c r="A839" s="19" t="s">
        <v>1466</v>
      </c>
      <c r="B839" s="1" t="s">
        <v>1467</v>
      </c>
      <c r="C839" s="1" t="s">
        <v>8</v>
      </c>
      <c r="D839" s="1"/>
      <c r="E839" s="1"/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1</v>
      </c>
      <c r="P839" s="1">
        <v>1</v>
      </c>
      <c r="Q839" s="1">
        <v>1</v>
      </c>
      <c r="R839" s="1">
        <v>2</v>
      </c>
      <c r="S839" s="1">
        <v>2</v>
      </c>
      <c r="T839" s="1">
        <v>2</v>
      </c>
      <c r="U839" s="1">
        <v>2</v>
      </c>
      <c r="V839" s="1">
        <v>2</v>
      </c>
      <c r="W839" s="1">
        <v>2</v>
      </c>
      <c r="X839" s="1">
        <v>2</v>
      </c>
      <c r="Y839" s="1">
        <v>3</v>
      </c>
      <c r="Z839" s="19"/>
      <c r="AA839" s="19" t="s">
        <v>2975</v>
      </c>
      <c r="AB839" s="22" t="s">
        <v>2994</v>
      </c>
      <c r="AC839" t="str">
        <f t="shared" si="78"/>
        <v>墨西哥</v>
      </c>
      <c r="AD839">
        <f t="shared" si="79"/>
        <v>0</v>
      </c>
      <c r="AE839">
        <f t="shared" si="80"/>
        <v>0</v>
      </c>
      <c r="AF839">
        <f t="shared" si="81"/>
        <v>5</v>
      </c>
      <c r="AG839">
        <f t="shared" si="82"/>
        <v>10</v>
      </c>
      <c r="AH839">
        <f t="shared" si="83"/>
        <v>5</v>
      </c>
    </row>
    <row r="840" ht="15" hidden="1" spans="1:34">
      <c r="A840" s="19" t="s">
        <v>1468</v>
      </c>
      <c r="B840" s="1" t="s">
        <v>1467</v>
      </c>
      <c r="C840" s="1" t="s">
        <v>10</v>
      </c>
      <c r="D840" s="1"/>
      <c r="E840" s="1"/>
      <c r="F840" s="1">
        <v>0</v>
      </c>
      <c r="G840" s="1">
        <v>0</v>
      </c>
      <c r="H840" s="1">
        <v>4</v>
      </c>
      <c r="I840" s="1">
        <v>12</v>
      </c>
      <c r="J840" s="1">
        <v>12</v>
      </c>
      <c r="K840" s="1">
        <v>12</v>
      </c>
      <c r="L840" s="1">
        <v>12</v>
      </c>
      <c r="M840" s="1">
        <v>14</v>
      </c>
      <c r="N840" s="1">
        <v>14</v>
      </c>
      <c r="O840" s="1">
        <v>18</v>
      </c>
      <c r="P840" s="1">
        <v>18</v>
      </c>
      <c r="Q840" s="1">
        <v>18</v>
      </c>
      <c r="R840" s="1">
        <v>28</v>
      </c>
      <c r="S840" s="1">
        <v>18</v>
      </c>
      <c r="T840" s="1">
        <v>18</v>
      </c>
      <c r="U840" s="1">
        <v>18</v>
      </c>
      <c r="V840" s="1">
        <v>28</v>
      </c>
      <c r="W840" s="1">
        <v>18</v>
      </c>
      <c r="X840" s="1">
        <v>18</v>
      </c>
      <c r="Y840" s="1">
        <v>18</v>
      </c>
      <c r="Z840" s="19"/>
      <c r="AA840" s="19" t="s">
        <v>2978</v>
      </c>
      <c r="AB840" s="22" t="s">
        <v>2994</v>
      </c>
      <c r="AC840" t="str">
        <f t="shared" si="78"/>
        <v>加拿大</v>
      </c>
      <c r="AD840">
        <f t="shared" si="79"/>
        <v>28</v>
      </c>
      <c r="AE840">
        <f t="shared" si="80"/>
        <v>52</v>
      </c>
      <c r="AF840">
        <f t="shared" si="81"/>
        <v>82</v>
      </c>
      <c r="AG840">
        <f t="shared" si="82"/>
        <v>100</v>
      </c>
      <c r="AH840">
        <f t="shared" si="83"/>
        <v>36</v>
      </c>
    </row>
    <row r="841" ht="15" hidden="1" spans="1:34">
      <c r="A841" s="19" t="s">
        <v>1469</v>
      </c>
      <c r="B841" s="1" t="s">
        <v>1470</v>
      </c>
      <c r="C841" s="1" t="s">
        <v>8</v>
      </c>
      <c r="D841" s="1"/>
      <c r="E841" s="1"/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1</v>
      </c>
      <c r="P841" s="1">
        <v>1</v>
      </c>
      <c r="Q841" s="1">
        <v>1</v>
      </c>
      <c r="R841" s="1">
        <v>2</v>
      </c>
      <c r="S841" s="1">
        <v>2</v>
      </c>
      <c r="T841" s="1">
        <v>2</v>
      </c>
      <c r="U841" s="1">
        <v>2</v>
      </c>
      <c r="V841" s="1">
        <v>2</v>
      </c>
      <c r="W841" s="1">
        <v>2</v>
      </c>
      <c r="X841" s="1">
        <v>2</v>
      </c>
      <c r="Y841" s="1">
        <v>2</v>
      </c>
      <c r="Z841" s="19"/>
      <c r="AA841" s="19" t="s">
        <v>2975</v>
      </c>
      <c r="AB841" s="22" t="s">
        <v>2994</v>
      </c>
      <c r="AC841" t="str">
        <f t="shared" si="78"/>
        <v>墨西哥</v>
      </c>
      <c r="AD841">
        <f t="shared" si="79"/>
        <v>0</v>
      </c>
      <c r="AE841">
        <f t="shared" si="80"/>
        <v>0</v>
      </c>
      <c r="AF841">
        <f t="shared" si="81"/>
        <v>5</v>
      </c>
      <c r="AG841">
        <f t="shared" si="82"/>
        <v>10</v>
      </c>
      <c r="AH841">
        <f t="shared" si="83"/>
        <v>4</v>
      </c>
    </row>
    <row r="842" ht="15" hidden="1" spans="1:34">
      <c r="A842" s="19" t="s">
        <v>1471</v>
      </c>
      <c r="B842" s="1" t="s">
        <v>1472</v>
      </c>
      <c r="C842" s="1" t="s">
        <v>8</v>
      </c>
      <c r="D842" s="1"/>
      <c r="E842" s="1"/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1</v>
      </c>
      <c r="P842" s="1">
        <v>1</v>
      </c>
      <c r="Q842" s="1">
        <v>1</v>
      </c>
      <c r="R842" s="1">
        <v>2</v>
      </c>
      <c r="S842" s="1">
        <v>2</v>
      </c>
      <c r="T842" s="1">
        <v>2</v>
      </c>
      <c r="U842" s="1">
        <v>2</v>
      </c>
      <c r="V842" s="1">
        <v>2</v>
      </c>
      <c r="W842" s="1">
        <v>2</v>
      </c>
      <c r="X842" s="1">
        <v>2</v>
      </c>
      <c r="Y842" s="1">
        <v>2</v>
      </c>
      <c r="Z842" s="19"/>
      <c r="AA842" s="19" t="s">
        <v>2975</v>
      </c>
      <c r="AB842" s="22" t="s">
        <v>2994</v>
      </c>
      <c r="AC842" t="str">
        <f t="shared" si="78"/>
        <v>墨西哥</v>
      </c>
      <c r="AD842">
        <f t="shared" si="79"/>
        <v>0</v>
      </c>
      <c r="AE842">
        <f t="shared" si="80"/>
        <v>0</v>
      </c>
      <c r="AF842">
        <f t="shared" si="81"/>
        <v>5</v>
      </c>
      <c r="AG842">
        <f t="shared" si="82"/>
        <v>10</v>
      </c>
      <c r="AH842">
        <f t="shared" si="83"/>
        <v>4</v>
      </c>
    </row>
    <row r="843" ht="15" hidden="1" spans="1:34">
      <c r="A843" s="19" t="s">
        <v>1473</v>
      </c>
      <c r="B843" s="1" t="s">
        <v>1472</v>
      </c>
      <c r="C843" s="1" t="s">
        <v>10</v>
      </c>
      <c r="D843" s="1"/>
      <c r="E843" s="1"/>
      <c r="F843" s="1">
        <v>0</v>
      </c>
      <c r="G843" s="1">
        <v>0</v>
      </c>
      <c r="H843" s="1">
        <v>1</v>
      </c>
      <c r="I843" s="1">
        <v>7</v>
      </c>
      <c r="J843" s="1">
        <v>7</v>
      </c>
      <c r="K843" s="1">
        <v>7</v>
      </c>
      <c r="L843" s="1">
        <v>7</v>
      </c>
      <c r="M843" s="1">
        <v>7</v>
      </c>
      <c r="N843" s="1">
        <v>7</v>
      </c>
      <c r="O843" s="1">
        <v>7</v>
      </c>
      <c r="P843" s="1">
        <v>7</v>
      </c>
      <c r="Q843" s="1">
        <v>7</v>
      </c>
      <c r="R843" s="1">
        <v>7</v>
      </c>
      <c r="S843" s="1">
        <v>7</v>
      </c>
      <c r="T843" s="1">
        <v>7</v>
      </c>
      <c r="U843" s="1">
        <v>7</v>
      </c>
      <c r="V843" s="1">
        <v>7</v>
      </c>
      <c r="W843" s="1">
        <v>7</v>
      </c>
      <c r="X843" s="1">
        <v>7</v>
      </c>
      <c r="Y843" s="1">
        <v>7</v>
      </c>
      <c r="Z843" s="19"/>
      <c r="AA843" s="19" t="s">
        <v>2978</v>
      </c>
      <c r="AB843" s="22" t="s">
        <v>2994</v>
      </c>
      <c r="AC843" t="str">
        <f t="shared" si="78"/>
        <v>加拿大</v>
      </c>
      <c r="AD843">
        <f t="shared" si="79"/>
        <v>15</v>
      </c>
      <c r="AE843">
        <f t="shared" si="80"/>
        <v>28</v>
      </c>
      <c r="AF843">
        <f t="shared" si="81"/>
        <v>28</v>
      </c>
      <c r="AG843">
        <f t="shared" si="82"/>
        <v>35</v>
      </c>
      <c r="AH843">
        <f t="shared" si="83"/>
        <v>14</v>
      </c>
    </row>
    <row r="844" ht="15" hidden="1" spans="1:34">
      <c r="A844" s="19" t="s">
        <v>1474</v>
      </c>
      <c r="B844" s="1" t="s">
        <v>1475</v>
      </c>
      <c r="C844" s="1" t="s">
        <v>8</v>
      </c>
      <c r="D844" s="1"/>
      <c r="E844" s="1"/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1</v>
      </c>
      <c r="P844" s="1">
        <v>1</v>
      </c>
      <c r="Q844" s="1">
        <v>1</v>
      </c>
      <c r="R844" s="1">
        <v>2</v>
      </c>
      <c r="S844" s="1">
        <v>2</v>
      </c>
      <c r="T844" s="1">
        <v>2</v>
      </c>
      <c r="U844" s="1">
        <v>2</v>
      </c>
      <c r="V844" s="1">
        <v>2</v>
      </c>
      <c r="W844" s="1">
        <v>2</v>
      </c>
      <c r="X844" s="1">
        <v>2</v>
      </c>
      <c r="Y844" s="1">
        <v>3</v>
      </c>
      <c r="Z844" s="19"/>
      <c r="AA844" s="19" t="s">
        <v>2975</v>
      </c>
      <c r="AB844" s="22" t="s">
        <v>2994</v>
      </c>
      <c r="AC844" t="str">
        <f t="shared" si="78"/>
        <v>墨西哥</v>
      </c>
      <c r="AD844">
        <f t="shared" si="79"/>
        <v>0</v>
      </c>
      <c r="AE844">
        <f t="shared" si="80"/>
        <v>0</v>
      </c>
      <c r="AF844">
        <f t="shared" si="81"/>
        <v>5</v>
      </c>
      <c r="AG844">
        <f t="shared" si="82"/>
        <v>10</v>
      </c>
      <c r="AH844">
        <f t="shared" si="83"/>
        <v>5</v>
      </c>
    </row>
    <row r="845" ht="15" hidden="1" spans="1:34">
      <c r="A845" s="19" t="s">
        <v>1476</v>
      </c>
      <c r="B845" s="1" t="s">
        <v>1475</v>
      </c>
      <c r="C845" s="1" t="s">
        <v>10</v>
      </c>
      <c r="D845" s="1"/>
      <c r="E845" s="1"/>
      <c r="F845" s="1">
        <v>0</v>
      </c>
      <c r="G845" s="1">
        <v>0</v>
      </c>
      <c r="H845" s="1">
        <v>15</v>
      </c>
      <c r="I845" s="1">
        <v>21</v>
      </c>
      <c r="J845" s="1">
        <v>28</v>
      </c>
      <c r="K845" s="1">
        <v>22</v>
      </c>
      <c r="L845" s="1">
        <v>22</v>
      </c>
      <c r="M845" s="1">
        <v>21</v>
      </c>
      <c r="N845" s="1">
        <v>21</v>
      </c>
      <c r="O845" s="1">
        <v>21</v>
      </c>
      <c r="P845" s="1">
        <v>21</v>
      </c>
      <c r="Q845" s="1">
        <v>21</v>
      </c>
      <c r="R845" s="1">
        <v>21</v>
      </c>
      <c r="S845" s="1">
        <v>21</v>
      </c>
      <c r="T845" s="1">
        <v>21</v>
      </c>
      <c r="U845" s="1">
        <v>21</v>
      </c>
      <c r="V845" s="1">
        <v>21</v>
      </c>
      <c r="W845" s="1">
        <v>21</v>
      </c>
      <c r="X845" s="1">
        <v>21</v>
      </c>
      <c r="Y845" s="1">
        <v>21</v>
      </c>
      <c r="Z845" s="19"/>
      <c r="AA845" s="19" t="s">
        <v>2978</v>
      </c>
      <c r="AB845" s="22" t="s">
        <v>2994</v>
      </c>
      <c r="AC845" t="str">
        <f t="shared" si="78"/>
        <v>加拿大</v>
      </c>
      <c r="AD845">
        <f t="shared" si="79"/>
        <v>64</v>
      </c>
      <c r="AE845">
        <f t="shared" si="80"/>
        <v>86</v>
      </c>
      <c r="AF845">
        <f t="shared" si="81"/>
        <v>84</v>
      </c>
      <c r="AG845">
        <f t="shared" si="82"/>
        <v>105</v>
      </c>
      <c r="AH845">
        <f t="shared" si="83"/>
        <v>42</v>
      </c>
    </row>
    <row r="846" ht="15" hidden="1" spans="1:34">
      <c r="A846" s="19" t="s">
        <v>1477</v>
      </c>
      <c r="B846" s="1" t="s">
        <v>1478</v>
      </c>
      <c r="C846" s="1" t="s">
        <v>10</v>
      </c>
      <c r="D846" s="1"/>
      <c r="E846" s="1"/>
      <c r="F846" s="1">
        <v>0</v>
      </c>
      <c r="G846" s="1">
        <v>0</v>
      </c>
      <c r="H846" s="1">
        <v>2</v>
      </c>
      <c r="I846" s="1">
        <v>8</v>
      </c>
      <c r="J846" s="1">
        <v>8</v>
      </c>
      <c r="K846" s="1">
        <v>8</v>
      </c>
      <c r="L846" s="1">
        <v>8</v>
      </c>
      <c r="M846" s="1">
        <v>8</v>
      </c>
      <c r="N846" s="1">
        <v>8</v>
      </c>
      <c r="O846" s="1">
        <v>8</v>
      </c>
      <c r="P846" s="1">
        <v>8</v>
      </c>
      <c r="Q846" s="1">
        <v>8</v>
      </c>
      <c r="R846" s="1">
        <v>8</v>
      </c>
      <c r="S846" s="1">
        <v>8</v>
      </c>
      <c r="T846" s="1">
        <v>8</v>
      </c>
      <c r="U846" s="1">
        <v>8</v>
      </c>
      <c r="V846" s="1">
        <v>8</v>
      </c>
      <c r="W846" s="1">
        <v>8</v>
      </c>
      <c r="X846" s="1">
        <v>8</v>
      </c>
      <c r="Y846" s="1">
        <v>8</v>
      </c>
      <c r="Z846" s="19"/>
      <c r="AA846" s="19" t="s">
        <v>2978</v>
      </c>
      <c r="AB846" s="22" t="s">
        <v>2994</v>
      </c>
      <c r="AC846" t="str">
        <f t="shared" si="78"/>
        <v>加拿大</v>
      </c>
      <c r="AD846">
        <f t="shared" si="79"/>
        <v>18</v>
      </c>
      <c r="AE846">
        <f t="shared" si="80"/>
        <v>32</v>
      </c>
      <c r="AF846">
        <f t="shared" si="81"/>
        <v>32</v>
      </c>
      <c r="AG846">
        <f t="shared" si="82"/>
        <v>40</v>
      </c>
      <c r="AH846">
        <f t="shared" si="83"/>
        <v>16</v>
      </c>
    </row>
    <row r="847" ht="15" hidden="1" spans="1:34">
      <c r="A847" s="19" t="s">
        <v>1479</v>
      </c>
      <c r="B847" s="1" t="s">
        <v>1480</v>
      </c>
      <c r="C847" s="1" t="s">
        <v>8</v>
      </c>
      <c r="D847" s="1"/>
      <c r="E847" s="1"/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1</v>
      </c>
      <c r="P847" s="1">
        <v>1</v>
      </c>
      <c r="Q847" s="1">
        <v>1</v>
      </c>
      <c r="R847" s="1">
        <v>2</v>
      </c>
      <c r="S847" s="1">
        <v>2</v>
      </c>
      <c r="T847" s="1">
        <v>2</v>
      </c>
      <c r="U847" s="1">
        <v>2</v>
      </c>
      <c r="V847" s="1">
        <v>2</v>
      </c>
      <c r="W847" s="1">
        <v>2</v>
      </c>
      <c r="X847" s="1">
        <v>2</v>
      </c>
      <c r="Y847" s="1">
        <v>2</v>
      </c>
      <c r="Z847" s="19"/>
      <c r="AA847" s="19" t="s">
        <v>2975</v>
      </c>
      <c r="AB847" s="22" t="s">
        <v>2994</v>
      </c>
      <c r="AC847" t="str">
        <f t="shared" si="78"/>
        <v>墨西哥</v>
      </c>
      <c r="AD847">
        <f t="shared" si="79"/>
        <v>0</v>
      </c>
      <c r="AE847">
        <f t="shared" si="80"/>
        <v>0</v>
      </c>
      <c r="AF847">
        <f t="shared" si="81"/>
        <v>5</v>
      </c>
      <c r="AG847">
        <f t="shared" si="82"/>
        <v>10</v>
      </c>
      <c r="AH847">
        <f t="shared" si="83"/>
        <v>4</v>
      </c>
    </row>
    <row r="848" ht="15" hidden="1" spans="1:34">
      <c r="A848" s="19" t="s">
        <v>1481</v>
      </c>
      <c r="B848" s="1" t="s">
        <v>1480</v>
      </c>
      <c r="C848" s="1" t="s">
        <v>10</v>
      </c>
      <c r="D848" s="1"/>
      <c r="E848" s="1"/>
      <c r="F848" s="1">
        <v>0</v>
      </c>
      <c r="G848" s="1">
        <v>0</v>
      </c>
      <c r="H848" s="1">
        <v>5</v>
      </c>
      <c r="I848" s="1">
        <v>5</v>
      </c>
      <c r="J848" s="1">
        <v>5</v>
      </c>
      <c r="K848" s="1">
        <v>5</v>
      </c>
      <c r="L848" s="1">
        <v>5</v>
      </c>
      <c r="M848" s="1">
        <v>5</v>
      </c>
      <c r="N848" s="1">
        <v>5</v>
      </c>
      <c r="O848" s="1">
        <v>5</v>
      </c>
      <c r="P848" s="1">
        <v>5</v>
      </c>
      <c r="Q848" s="1">
        <v>5</v>
      </c>
      <c r="R848" s="1">
        <v>5</v>
      </c>
      <c r="S848" s="1">
        <v>5</v>
      </c>
      <c r="T848" s="1">
        <v>5</v>
      </c>
      <c r="U848" s="1">
        <v>5</v>
      </c>
      <c r="V848" s="1">
        <v>5</v>
      </c>
      <c r="W848" s="1">
        <v>5</v>
      </c>
      <c r="X848" s="1">
        <v>5</v>
      </c>
      <c r="Y848" s="1">
        <v>5</v>
      </c>
      <c r="Z848" s="19"/>
      <c r="AA848" s="19" t="s">
        <v>2978</v>
      </c>
      <c r="AB848" s="22" t="s">
        <v>2994</v>
      </c>
      <c r="AC848" t="str">
        <f t="shared" si="78"/>
        <v>加拿大</v>
      </c>
      <c r="AD848">
        <f t="shared" si="79"/>
        <v>15</v>
      </c>
      <c r="AE848">
        <f t="shared" si="80"/>
        <v>20</v>
      </c>
      <c r="AF848">
        <f t="shared" si="81"/>
        <v>20</v>
      </c>
      <c r="AG848">
        <f t="shared" si="82"/>
        <v>25</v>
      </c>
      <c r="AH848">
        <f t="shared" si="83"/>
        <v>10</v>
      </c>
    </row>
    <row r="849" ht="15" hidden="1" spans="1:34">
      <c r="A849" s="19" t="s">
        <v>1482</v>
      </c>
      <c r="B849" s="1" t="s">
        <v>1483</v>
      </c>
      <c r="C849" s="1" t="s">
        <v>10</v>
      </c>
      <c r="D849" s="1"/>
      <c r="E849" s="1"/>
      <c r="F849" s="1">
        <v>0</v>
      </c>
      <c r="G849" s="1">
        <v>0</v>
      </c>
      <c r="H849" s="1">
        <v>3</v>
      </c>
      <c r="I849" s="1">
        <v>3</v>
      </c>
      <c r="J849" s="1">
        <v>3</v>
      </c>
      <c r="K849" s="1">
        <v>3</v>
      </c>
      <c r="L849" s="1">
        <v>3</v>
      </c>
      <c r="M849" s="1">
        <v>3</v>
      </c>
      <c r="N849" s="1">
        <v>3</v>
      </c>
      <c r="O849" s="1">
        <v>3</v>
      </c>
      <c r="P849" s="1">
        <v>3</v>
      </c>
      <c r="Q849" s="1">
        <v>3</v>
      </c>
      <c r="R849" s="1">
        <v>3</v>
      </c>
      <c r="S849" s="1">
        <v>3</v>
      </c>
      <c r="T849" s="1">
        <v>3</v>
      </c>
      <c r="U849" s="1">
        <v>3</v>
      </c>
      <c r="V849" s="1">
        <v>3</v>
      </c>
      <c r="W849" s="1">
        <v>3</v>
      </c>
      <c r="X849" s="1">
        <v>3</v>
      </c>
      <c r="Y849" s="1">
        <v>3</v>
      </c>
      <c r="Z849" s="19"/>
      <c r="AA849" s="19" t="s">
        <v>2978</v>
      </c>
      <c r="AB849" s="22" t="s">
        <v>2994</v>
      </c>
      <c r="AC849" t="str">
        <f t="shared" si="78"/>
        <v>加拿大</v>
      </c>
      <c r="AD849">
        <f t="shared" si="79"/>
        <v>9</v>
      </c>
      <c r="AE849">
        <f t="shared" si="80"/>
        <v>12</v>
      </c>
      <c r="AF849">
        <f t="shared" si="81"/>
        <v>12</v>
      </c>
      <c r="AG849">
        <f t="shared" si="82"/>
        <v>15</v>
      </c>
      <c r="AH849">
        <f t="shared" si="83"/>
        <v>6</v>
      </c>
    </row>
    <row r="850" ht="15" hidden="1" spans="1:34">
      <c r="A850" s="19" t="s">
        <v>1484</v>
      </c>
      <c r="B850" s="1" t="s">
        <v>1485</v>
      </c>
      <c r="C850" s="1" t="s">
        <v>10</v>
      </c>
      <c r="D850" s="1"/>
      <c r="E850" s="1"/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9"/>
      <c r="AA850" s="19" t="s">
        <v>2978</v>
      </c>
      <c r="AB850" s="22" t="s">
        <v>2994</v>
      </c>
      <c r="AC850" t="str">
        <f t="shared" si="78"/>
        <v>加拿大</v>
      </c>
      <c r="AD850">
        <f t="shared" si="79"/>
        <v>0</v>
      </c>
      <c r="AE850">
        <f t="shared" si="80"/>
        <v>0</v>
      </c>
      <c r="AF850">
        <f t="shared" si="81"/>
        <v>0</v>
      </c>
      <c r="AG850">
        <f t="shared" si="82"/>
        <v>0</v>
      </c>
      <c r="AH850">
        <f t="shared" si="83"/>
        <v>0</v>
      </c>
    </row>
    <row r="851" ht="15" hidden="1" spans="1:34">
      <c r="A851" s="19" t="s">
        <v>1486</v>
      </c>
      <c r="B851" s="1" t="s">
        <v>1487</v>
      </c>
      <c r="C851" s="1" t="s">
        <v>10</v>
      </c>
      <c r="D851" s="1"/>
      <c r="E851" s="1"/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21</v>
      </c>
      <c r="L851" s="1">
        <v>30</v>
      </c>
      <c r="M851" s="1">
        <v>30</v>
      </c>
      <c r="N851" s="1">
        <v>30</v>
      </c>
      <c r="O851" s="1">
        <v>30</v>
      </c>
      <c r="P851" s="1">
        <v>30</v>
      </c>
      <c r="Q851" s="1">
        <v>30</v>
      </c>
      <c r="R851" s="1">
        <v>30</v>
      </c>
      <c r="S851" s="1">
        <v>30</v>
      </c>
      <c r="T851" s="1">
        <v>30</v>
      </c>
      <c r="U851" s="1">
        <v>30</v>
      </c>
      <c r="V851" s="1">
        <v>30</v>
      </c>
      <c r="W851" s="1">
        <v>30</v>
      </c>
      <c r="X851" s="1">
        <v>30</v>
      </c>
      <c r="Y851" s="1">
        <v>30</v>
      </c>
      <c r="Z851" s="19"/>
      <c r="AA851" s="19" t="s">
        <v>2978</v>
      </c>
      <c r="AB851" s="22" t="s">
        <v>2994</v>
      </c>
      <c r="AC851" t="str">
        <f t="shared" si="78"/>
        <v>加拿大</v>
      </c>
      <c r="AD851">
        <f t="shared" si="79"/>
        <v>0</v>
      </c>
      <c r="AE851">
        <f t="shared" si="80"/>
        <v>111</v>
      </c>
      <c r="AF851">
        <f t="shared" si="81"/>
        <v>120</v>
      </c>
      <c r="AG851">
        <f t="shared" si="82"/>
        <v>150</v>
      </c>
      <c r="AH851">
        <f t="shared" si="83"/>
        <v>60</v>
      </c>
    </row>
    <row r="852" ht="15" hidden="1" spans="1:34">
      <c r="A852" s="19" t="s">
        <v>1488</v>
      </c>
      <c r="B852" s="1" t="s">
        <v>1487</v>
      </c>
      <c r="C852" s="1" t="s">
        <v>8</v>
      </c>
      <c r="D852" s="1"/>
      <c r="E852" s="1"/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1">
        <v>0</v>
      </c>
      <c r="Y852" s="1">
        <v>0</v>
      </c>
      <c r="Z852" s="19"/>
      <c r="AA852" s="19" t="s">
        <v>2975</v>
      </c>
      <c r="AB852" s="22" t="s">
        <v>2994</v>
      </c>
      <c r="AC852" t="str">
        <f t="shared" si="78"/>
        <v>墨西哥</v>
      </c>
      <c r="AD852">
        <f t="shared" si="79"/>
        <v>0</v>
      </c>
      <c r="AE852">
        <f t="shared" si="80"/>
        <v>0</v>
      </c>
      <c r="AF852">
        <f t="shared" si="81"/>
        <v>0</v>
      </c>
      <c r="AG852">
        <f t="shared" si="82"/>
        <v>0</v>
      </c>
      <c r="AH852">
        <f t="shared" si="83"/>
        <v>0</v>
      </c>
    </row>
    <row r="853" ht="15" hidden="1" spans="1:34">
      <c r="A853" s="19" t="s">
        <v>1489</v>
      </c>
      <c r="B853" s="1" t="s">
        <v>1490</v>
      </c>
      <c r="C853" s="1" t="s">
        <v>10</v>
      </c>
      <c r="D853" s="1"/>
      <c r="E853" s="1"/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5</v>
      </c>
      <c r="L853" s="1">
        <v>7</v>
      </c>
      <c r="M853" s="1">
        <v>7</v>
      </c>
      <c r="N853" s="1">
        <v>7</v>
      </c>
      <c r="O853" s="1">
        <v>7</v>
      </c>
      <c r="P853" s="1">
        <v>7</v>
      </c>
      <c r="Q853" s="1">
        <v>7</v>
      </c>
      <c r="R853" s="1">
        <v>7</v>
      </c>
      <c r="S853" s="1">
        <v>7</v>
      </c>
      <c r="T853" s="1">
        <v>7</v>
      </c>
      <c r="U853" s="1">
        <v>7</v>
      </c>
      <c r="V853" s="1">
        <v>7</v>
      </c>
      <c r="W853" s="1">
        <v>7</v>
      </c>
      <c r="X853" s="1">
        <v>7</v>
      </c>
      <c r="Y853" s="1">
        <v>7</v>
      </c>
      <c r="Z853" s="19"/>
      <c r="AA853" s="19" t="s">
        <v>2978</v>
      </c>
      <c r="AB853" s="22" t="s">
        <v>2994</v>
      </c>
      <c r="AC853" t="str">
        <f t="shared" si="78"/>
        <v>加拿大</v>
      </c>
      <c r="AD853">
        <f t="shared" si="79"/>
        <v>0</v>
      </c>
      <c r="AE853">
        <f t="shared" si="80"/>
        <v>26</v>
      </c>
      <c r="AF853">
        <f t="shared" si="81"/>
        <v>28</v>
      </c>
      <c r="AG853">
        <f t="shared" si="82"/>
        <v>35</v>
      </c>
      <c r="AH853">
        <f t="shared" si="83"/>
        <v>14</v>
      </c>
    </row>
    <row r="854" ht="15" hidden="1" spans="1:34">
      <c r="A854" s="19" t="s">
        <v>1491</v>
      </c>
      <c r="B854" s="1" t="s">
        <v>1490</v>
      </c>
      <c r="C854" s="1" t="s">
        <v>8</v>
      </c>
      <c r="D854" s="1"/>
      <c r="E854" s="1"/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0</v>
      </c>
      <c r="Y854" s="1">
        <v>0</v>
      </c>
      <c r="Z854" s="19"/>
      <c r="AA854" s="19" t="s">
        <v>2975</v>
      </c>
      <c r="AB854" s="22" t="s">
        <v>2994</v>
      </c>
      <c r="AC854" t="str">
        <f t="shared" si="78"/>
        <v>墨西哥</v>
      </c>
      <c r="AD854">
        <f t="shared" si="79"/>
        <v>0</v>
      </c>
      <c r="AE854">
        <f t="shared" si="80"/>
        <v>0</v>
      </c>
      <c r="AF854">
        <f t="shared" si="81"/>
        <v>0</v>
      </c>
      <c r="AG854">
        <f t="shared" si="82"/>
        <v>0</v>
      </c>
      <c r="AH854">
        <f t="shared" si="83"/>
        <v>0</v>
      </c>
    </row>
    <row r="855" ht="15" hidden="1" spans="1:34">
      <c r="A855" s="19" t="s">
        <v>1492</v>
      </c>
      <c r="B855" s="1" t="s">
        <v>1493</v>
      </c>
      <c r="C855" s="1" t="s">
        <v>10</v>
      </c>
      <c r="D855" s="1"/>
      <c r="E855" s="1"/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9"/>
      <c r="AA855" s="19" t="s">
        <v>2978</v>
      </c>
      <c r="AB855" s="22" t="s">
        <v>2994</v>
      </c>
      <c r="AC855" t="str">
        <f t="shared" si="78"/>
        <v>加拿大</v>
      </c>
      <c r="AD855">
        <f t="shared" si="79"/>
        <v>0</v>
      </c>
      <c r="AE855">
        <f t="shared" si="80"/>
        <v>0</v>
      </c>
      <c r="AF855">
        <f t="shared" si="81"/>
        <v>0</v>
      </c>
      <c r="AG855">
        <f t="shared" si="82"/>
        <v>0</v>
      </c>
      <c r="AH855">
        <f t="shared" si="83"/>
        <v>0</v>
      </c>
    </row>
    <row r="856" ht="15" hidden="1" spans="1:34">
      <c r="A856" s="19" t="s">
        <v>1494</v>
      </c>
      <c r="B856" s="1" t="s">
        <v>1493</v>
      </c>
      <c r="C856" s="1" t="s">
        <v>8</v>
      </c>
      <c r="D856" s="1"/>
      <c r="E856" s="1"/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9"/>
      <c r="AA856" s="19" t="s">
        <v>2975</v>
      </c>
      <c r="AB856" s="22" t="s">
        <v>2994</v>
      </c>
      <c r="AC856" t="str">
        <f t="shared" si="78"/>
        <v>墨西哥</v>
      </c>
      <c r="AD856">
        <f t="shared" si="79"/>
        <v>0</v>
      </c>
      <c r="AE856">
        <f t="shared" si="80"/>
        <v>0</v>
      </c>
      <c r="AF856">
        <f t="shared" si="81"/>
        <v>0</v>
      </c>
      <c r="AG856">
        <f t="shared" si="82"/>
        <v>0</v>
      </c>
      <c r="AH856">
        <f t="shared" si="83"/>
        <v>0</v>
      </c>
    </row>
    <row r="857" ht="15" hidden="1" spans="1:34">
      <c r="A857" s="19" t="s">
        <v>1495</v>
      </c>
      <c r="B857" s="1" t="s">
        <v>1496</v>
      </c>
      <c r="C857" s="1" t="s">
        <v>10</v>
      </c>
      <c r="D857" s="1"/>
      <c r="E857" s="1"/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9"/>
      <c r="AA857" s="19" t="s">
        <v>2978</v>
      </c>
      <c r="AB857" s="22" t="s">
        <v>2994</v>
      </c>
      <c r="AC857" t="str">
        <f t="shared" si="78"/>
        <v>加拿大</v>
      </c>
      <c r="AD857">
        <f t="shared" si="79"/>
        <v>0</v>
      </c>
      <c r="AE857">
        <f t="shared" si="80"/>
        <v>0</v>
      </c>
      <c r="AF857">
        <f t="shared" si="81"/>
        <v>0</v>
      </c>
      <c r="AG857">
        <f t="shared" si="82"/>
        <v>0</v>
      </c>
      <c r="AH857">
        <f t="shared" si="83"/>
        <v>0</v>
      </c>
    </row>
    <row r="858" ht="15" hidden="1" spans="1:34">
      <c r="A858" s="19" t="s">
        <v>1497</v>
      </c>
      <c r="B858" s="1" t="s">
        <v>1498</v>
      </c>
      <c r="C858" s="1" t="s">
        <v>10</v>
      </c>
      <c r="D858" s="1"/>
      <c r="E858" s="1"/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9"/>
      <c r="AA858" s="19" t="s">
        <v>2978</v>
      </c>
      <c r="AB858" s="22" t="s">
        <v>2994</v>
      </c>
      <c r="AC858" t="str">
        <f t="shared" si="78"/>
        <v>加拿大</v>
      </c>
      <c r="AD858">
        <f t="shared" si="79"/>
        <v>0</v>
      </c>
      <c r="AE858">
        <f t="shared" si="80"/>
        <v>0</v>
      </c>
      <c r="AF858">
        <f t="shared" si="81"/>
        <v>0</v>
      </c>
      <c r="AG858">
        <f t="shared" si="82"/>
        <v>0</v>
      </c>
      <c r="AH858">
        <f t="shared" si="83"/>
        <v>0</v>
      </c>
    </row>
    <row r="859" ht="15" hidden="1" spans="1:34">
      <c r="A859" s="19" t="s">
        <v>1499</v>
      </c>
      <c r="B859" s="1" t="s">
        <v>1500</v>
      </c>
      <c r="C859" s="1" t="s">
        <v>10</v>
      </c>
      <c r="D859" s="1"/>
      <c r="E859" s="1"/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9"/>
      <c r="AA859" s="19" t="s">
        <v>2978</v>
      </c>
      <c r="AB859" s="22" t="s">
        <v>2994</v>
      </c>
      <c r="AC859" t="str">
        <f t="shared" si="78"/>
        <v>加拿大</v>
      </c>
      <c r="AD859">
        <f t="shared" si="79"/>
        <v>0</v>
      </c>
      <c r="AE859">
        <f t="shared" si="80"/>
        <v>0</v>
      </c>
      <c r="AF859">
        <f t="shared" si="81"/>
        <v>0</v>
      </c>
      <c r="AG859">
        <f t="shared" si="82"/>
        <v>0</v>
      </c>
      <c r="AH859">
        <f t="shared" si="83"/>
        <v>0</v>
      </c>
    </row>
    <row r="860" ht="15" hidden="1" spans="1:34">
      <c r="A860" s="19" t="s">
        <v>1501</v>
      </c>
      <c r="B860" s="1" t="s">
        <v>1502</v>
      </c>
      <c r="C860" s="1" t="s">
        <v>10</v>
      </c>
      <c r="D860" s="1"/>
      <c r="E860" s="1"/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9"/>
      <c r="AA860" s="19" t="s">
        <v>2978</v>
      </c>
      <c r="AB860" s="22" t="s">
        <v>2994</v>
      </c>
      <c r="AC860" t="str">
        <f t="shared" si="78"/>
        <v>加拿大</v>
      </c>
      <c r="AD860">
        <f t="shared" si="79"/>
        <v>0</v>
      </c>
      <c r="AE860">
        <f t="shared" si="80"/>
        <v>0</v>
      </c>
      <c r="AF860">
        <f t="shared" si="81"/>
        <v>0</v>
      </c>
      <c r="AG860">
        <f t="shared" si="82"/>
        <v>0</v>
      </c>
      <c r="AH860">
        <f t="shared" si="83"/>
        <v>0</v>
      </c>
    </row>
    <row r="861" ht="15" hidden="1" spans="1:34">
      <c r="A861" s="19" t="s">
        <v>1503</v>
      </c>
      <c r="B861" s="1" t="s">
        <v>1504</v>
      </c>
      <c r="C861" s="1" t="s">
        <v>10</v>
      </c>
      <c r="D861" s="1"/>
      <c r="E861" s="1"/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1">
        <v>0</v>
      </c>
      <c r="Y861" s="1">
        <v>0</v>
      </c>
      <c r="Z861" s="19"/>
      <c r="AA861" s="19" t="s">
        <v>2978</v>
      </c>
      <c r="AB861" s="22" t="s">
        <v>2994</v>
      </c>
      <c r="AC861" t="str">
        <f t="shared" si="78"/>
        <v>加拿大</v>
      </c>
      <c r="AD861">
        <f t="shared" si="79"/>
        <v>0</v>
      </c>
      <c r="AE861">
        <f t="shared" si="80"/>
        <v>0</v>
      </c>
      <c r="AF861">
        <f t="shared" si="81"/>
        <v>0</v>
      </c>
      <c r="AG861">
        <f t="shared" si="82"/>
        <v>0</v>
      </c>
      <c r="AH861">
        <f t="shared" si="83"/>
        <v>0</v>
      </c>
    </row>
    <row r="862" ht="15" hidden="1" spans="1:34">
      <c r="A862" s="19" t="s">
        <v>1505</v>
      </c>
      <c r="B862" s="1" t="s">
        <v>1506</v>
      </c>
      <c r="C862" s="1" t="s">
        <v>10</v>
      </c>
      <c r="D862" s="1"/>
      <c r="E862" s="1"/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7</v>
      </c>
      <c r="L862" s="1">
        <v>15</v>
      </c>
      <c r="M862" s="1">
        <v>20</v>
      </c>
      <c r="N862" s="1">
        <v>25</v>
      </c>
      <c r="O862" s="1">
        <v>25</v>
      </c>
      <c r="P862" s="1">
        <v>25</v>
      </c>
      <c r="Q862" s="1">
        <v>25</v>
      </c>
      <c r="R862" s="1">
        <v>25</v>
      </c>
      <c r="S862" s="1">
        <v>25</v>
      </c>
      <c r="T862" s="1">
        <v>30</v>
      </c>
      <c r="U862" s="1">
        <v>30</v>
      </c>
      <c r="V862" s="1">
        <v>30</v>
      </c>
      <c r="W862" s="1">
        <v>30</v>
      </c>
      <c r="X862" s="1">
        <v>30</v>
      </c>
      <c r="Y862" s="1">
        <v>35</v>
      </c>
      <c r="Z862" s="19"/>
      <c r="AA862" s="19" t="s">
        <v>2978</v>
      </c>
      <c r="AB862" s="22" t="s">
        <v>2988</v>
      </c>
      <c r="AC862" t="str">
        <f t="shared" si="78"/>
        <v>加拿大</v>
      </c>
      <c r="AD862">
        <f t="shared" si="79"/>
        <v>0</v>
      </c>
      <c r="AE862">
        <f t="shared" si="80"/>
        <v>67</v>
      </c>
      <c r="AF862">
        <f t="shared" si="81"/>
        <v>100</v>
      </c>
      <c r="AG862">
        <f t="shared" si="82"/>
        <v>145</v>
      </c>
      <c r="AH862">
        <f t="shared" si="83"/>
        <v>65</v>
      </c>
    </row>
    <row r="863" ht="15" hidden="1" spans="1:34">
      <c r="A863" s="19" t="s">
        <v>1507</v>
      </c>
      <c r="B863" s="1" t="s">
        <v>1508</v>
      </c>
      <c r="C863" s="1" t="s">
        <v>10</v>
      </c>
      <c r="D863" s="1"/>
      <c r="E863" s="1"/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3</v>
      </c>
      <c r="L863" s="1">
        <v>5</v>
      </c>
      <c r="M863" s="1">
        <v>7</v>
      </c>
      <c r="N863" s="1">
        <v>7</v>
      </c>
      <c r="O863" s="1">
        <v>7</v>
      </c>
      <c r="P863" s="1">
        <v>7</v>
      </c>
      <c r="Q863" s="1">
        <v>7</v>
      </c>
      <c r="R863" s="1">
        <v>7</v>
      </c>
      <c r="S863" s="1">
        <v>7</v>
      </c>
      <c r="T863" s="1">
        <v>9</v>
      </c>
      <c r="U863" s="1">
        <v>9</v>
      </c>
      <c r="V863" s="1">
        <v>9</v>
      </c>
      <c r="W863" s="1">
        <v>9</v>
      </c>
      <c r="X863" s="1">
        <v>9</v>
      </c>
      <c r="Y863" s="1">
        <v>10</v>
      </c>
      <c r="Z863" s="19"/>
      <c r="AA863" s="19" t="s">
        <v>2978</v>
      </c>
      <c r="AB863" s="22" t="s">
        <v>2988</v>
      </c>
      <c r="AC863" t="str">
        <f t="shared" si="78"/>
        <v>加拿大</v>
      </c>
      <c r="AD863">
        <f t="shared" si="79"/>
        <v>0</v>
      </c>
      <c r="AE863">
        <f t="shared" si="80"/>
        <v>22</v>
      </c>
      <c r="AF863">
        <f t="shared" si="81"/>
        <v>28</v>
      </c>
      <c r="AG863">
        <f t="shared" si="82"/>
        <v>43</v>
      </c>
      <c r="AH863">
        <f t="shared" si="83"/>
        <v>19</v>
      </c>
    </row>
    <row r="864" ht="15" hidden="1" spans="1:34">
      <c r="A864" s="19" t="s">
        <v>1509</v>
      </c>
      <c r="B864" s="1" t="s">
        <v>1510</v>
      </c>
      <c r="C864" s="1" t="s">
        <v>10</v>
      </c>
      <c r="D864" s="1"/>
      <c r="E864" s="1"/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9"/>
      <c r="AA864" s="19" t="s">
        <v>2975</v>
      </c>
      <c r="AB864" s="22" t="s">
        <v>2989</v>
      </c>
      <c r="AC864" t="str">
        <f t="shared" si="78"/>
        <v>加拿大</v>
      </c>
      <c r="AD864">
        <f t="shared" si="79"/>
        <v>0</v>
      </c>
      <c r="AE864">
        <f t="shared" si="80"/>
        <v>0</v>
      </c>
      <c r="AF864">
        <f t="shared" si="81"/>
        <v>0</v>
      </c>
      <c r="AG864">
        <f t="shared" si="82"/>
        <v>0</v>
      </c>
      <c r="AH864">
        <f t="shared" si="83"/>
        <v>0</v>
      </c>
    </row>
    <row r="865" ht="15" hidden="1" spans="1:34">
      <c r="A865" s="19" t="s">
        <v>1511</v>
      </c>
      <c r="B865" s="1" t="s">
        <v>1512</v>
      </c>
      <c r="C865" s="1" t="s">
        <v>10</v>
      </c>
      <c r="D865" s="1"/>
      <c r="E865" s="1"/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9"/>
      <c r="AA865" s="19" t="s">
        <v>2975</v>
      </c>
      <c r="AB865" s="22" t="s">
        <v>2989</v>
      </c>
      <c r="AC865" t="str">
        <f t="shared" si="78"/>
        <v>加拿大</v>
      </c>
      <c r="AD865">
        <f t="shared" si="79"/>
        <v>0</v>
      </c>
      <c r="AE865">
        <f t="shared" si="80"/>
        <v>0</v>
      </c>
      <c r="AF865">
        <f t="shared" si="81"/>
        <v>0</v>
      </c>
      <c r="AG865">
        <f t="shared" si="82"/>
        <v>0</v>
      </c>
      <c r="AH865">
        <f t="shared" si="83"/>
        <v>0</v>
      </c>
    </row>
    <row r="866" ht="15" hidden="1" spans="1:34">
      <c r="A866" s="19" t="s">
        <v>1513</v>
      </c>
      <c r="B866" s="1" t="s">
        <v>1514</v>
      </c>
      <c r="C866" s="1" t="s">
        <v>8</v>
      </c>
      <c r="D866" s="1"/>
      <c r="E866" s="1"/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9"/>
      <c r="AA866" s="19" t="s">
        <v>2975</v>
      </c>
      <c r="AB866" s="22" t="s">
        <v>2981</v>
      </c>
      <c r="AC866" t="str">
        <f t="shared" si="78"/>
        <v>墨西哥</v>
      </c>
      <c r="AD866">
        <f t="shared" si="79"/>
        <v>0</v>
      </c>
      <c r="AE866">
        <f t="shared" si="80"/>
        <v>0</v>
      </c>
      <c r="AF866">
        <f t="shared" si="81"/>
        <v>0</v>
      </c>
      <c r="AG866">
        <f t="shared" si="82"/>
        <v>0</v>
      </c>
      <c r="AH866">
        <f t="shared" si="83"/>
        <v>0</v>
      </c>
    </row>
    <row r="867" ht="15" hidden="1" spans="1:34">
      <c r="A867" s="19" t="s">
        <v>1515</v>
      </c>
      <c r="B867" s="1" t="s">
        <v>1514</v>
      </c>
      <c r="C867" s="1" t="s">
        <v>10</v>
      </c>
      <c r="D867" s="1"/>
      <c r="E867" s="1"/>
      <c r="F867" s="1">
        <v>2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9" t="s">
        <v>2977</v>
      </c>
      <c r="AB867" s="22" t="s">
        <v>2981</v>
      </c>
      <c r="AC867" t="str">
        <f t="shared" si="78"/>
        <v>加拿大</v>
      </c>
      <c r="AD867">
        <f t="shared" si="79"/>
        <v>2</v>
      </c>
      <c r="AE867">
        <f t="shared" si="80"/>
        <v>0</v>
      </c>
      <c r="AF867">
        <f t="shared" si="81"/>
        <v>0</v>
      </c>
      <c r="AG867">
        <f t="shared" si="82"/>
        <v>0</v>
      </c>
      <c r="AH867">
        <f t="shared" si="83"/>
        <v>0</v>
      </c>
    </row>
    <row r="868" ht="15" hidden="1" spans="1:34">
      <c r="A868" s="19" t="s">
        <v>1516</v>
      </c>
      <c r="B868" s="1" t="s">
        <v>1517</v>
      </c>
      <c r="C868" s="1" t="s">
        <v>10</v>
      </c>
      <c r="D868" s="1"/>
      <c r="E868" s="1"/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9" t="s">
        <v>2977</v>
      </c>
      <c r="AB868" s="22" t="s">
        <v>2981</v>
      </c>
      <c r="AC868" t="str">
        <f t="shared" si="78"/>
        <v>加拿大</v>
      </c>
      <c r="AD868">
        <f t="shared" si="79"/>
        <v>0</v>
      </c>
      <c r="AE868">
        <f t="shared" si="80"/>
        <v>0</v>
      </c>
      <c r="AF868">
        <f t="shared" si="81"/>
        <v>0</v>
      </c>
      <c r="AG868">
        <f t="shared" si="82"/>
        <v>0</v>
      </c>
      <c r="AH868">
        <f t="shared" si="83"/>
        <v>0</v>
      </c>
    </row>
    <row r="869" ht="15" hidden="1" spans="1:34">
      <c r="A869" s="19" t="s">
        <v>1518</v>
      </c>
      <c r="B869" s="1" t="s">
        <v>1519</v>
      </c>
      <c r="C869" s="1" t="s">
        <v>10</v>
      </c>
      <c r="D869" s="1"/>
      <c r="E869" s="1"/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9" t="s">
        <v>2982</v>
      </c>
      <c r="AB869" s="22" t="s">
        <v>2983</v>
      </c>
      <c r="AC869" t="str">
        <f t="shared" si="78"/>
        <v>加拿大</v>
      </c>
      <c r="AD869">
        <f t="shared" si="79"/>
        <v>0</v>
      </c>
      <c r="AE869">
        <f t="shared" si="80"/>
        <v>0</v>
      </c>
      <c r="AF869">
        <f t="shared" si="81"/>
        <v>0</v>
      </c>
      <c r="AG869">
        <f t="shared" si="82"/>
        <v>0</v>
      </c>
      <c r="AH869">
        <f t="shared" si="83"/>
        <v>0</v>
      </c>
    </row>
    <row r="870" ht="15" hidden="1" spans="1:34">
      <c r="A870" s="19" t="s">
        <v>1520</v>
      </c>
      <c r="B870" s="1" t="s">
        <v>1521</v>
      </c>
      <c r="C870" s="1" t="s">
        <v>1522</v>
      </c>
      <c r="D870" s="1"/>
      <c r="E870" s="1"/>
      <c r="F870" s="1">
        <v>14</v>
      </c>
      <c r="G870" s="1">
        <v>14</v>
      </c>
      <c r="H870" s="1">
        <v>14</v>
      </c>
      <c r="I870" s="1">
        <v>18</v>
      </c>
      <c r="J870" s="1">
        <v>18</v>
      </c>
      <c r="K870" s="1">
        <v>18</v>
      </c>
      <c r="L870" s="1">
        <v>18</v>
      </c>
      <c r="M870" s="1">
        <v>18</v>
      </c>
      <c r="N870" s="1">
        <v>18</v>
      </c>
      <c r="O870" s="1">
        <v>18</v>
      </c>
      <c r="P870" s="1">
        <v>18</v>
      </c>
      <c r="Q870" s="1">
        <v>18</v>
      </c>
      <c r="R870" s="1">
        <v>18</v>
      </c>
      <c r="S870" s="1">
        <v>18</v>
      </c>
      <c r="T870" s="1">
        <v>18</v>
      </c>
      <c r="U870" s="1">
        <v>18</v>
      </c>
      <c r="V870" s="1">
        <v>18</v>
      </c>
      <c r="W870" s="1">
        <v>18</v>
      </c>
      <c r="X870" s="1">
        <v>18</v>
      </c>
      <c r="Y870" s="1">
        <v>18</v>
      </c>
      <c r="Z870" s="19"/>
      <c r="AA870" s="19" t="s">
        <v>3007</v>
      </c>
      <c r="AB870" s="22" t="s">
        <v>2981</v>
      </c>
      <c r="AC870" t="str">
        <f t="shared" si="78"/>
        <v>澳洲</v>
      </c>
      <c r="AD870">
        <f t="shared" si="79"/>
        <v>78</v>
      </c>
      <c r="AE870">
        <f t="shared" si="80"/>
        <v>72</v>
      </c>
      <c r="AF870">
        <f t="shared" si="81"/>
        <v>72</v>
      </c>
      <c r="AG870">
        <f t="shared" si="82"/>
        <v>90</v>
      </c>
      <c r="AH870">
        <f t="shared" si="83"/>
        <v>36</v>
      </c>
    </row>
    <row r="871" ht="15" hidden="1" spans="1:34">
      <c r="A871" s="19" t="s">
        <v>1523</v>
      </c>
      <c r="B871" s="1" t="s">
        <v>1524</v>
      </c>
      <c r="C871" s="1" t="s">
        <v>1525</v>
      </c>
      <c r="D871" s="1"/>
      <c r="E871" s="1"/>
      <c r="F871" s="1">
        <v>2</v>
      </c>
      <c r="G871" s="1">
        <v>2</v>
      </c>
      <c r="H871" s="1">
        <v>2</v>
      </c>
      <c r="I871" s="1">
        <v>2</v>
      </c>
      <c r="J871" s="1">
        <v>2</v>
      </c>
      <c r="K871" s="1">
        <v>2</v>
      </c>
      <c r="L871" s="1">
        <v>2</v>
      </c>
      <c r="M871" s="1">
        <v>2</v>
      </c>
      <c r="N871" s="1">
        <v>2</v>
      </c>
      <c r="O871" s="1">
        <v>2</v>
      </c>
      <c r="P871" s="1">
        <v>2</v>
      </c>
      <c r="Q871" s="1">
        <v>2</v>
      </c>
      <c r="R871" s="1">
        <v>2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9"/>
      <c r="AA871" s="19" t="s">
        <v>3008</v>
      </c>
      <c r="AB871" s="22" t="s">
        <v>2981</v>
      </c>
      <c r="AC871" t="str">
        <f t="shared" si="78"/>
        <v>德国</v>
      </c>
      <c r="AD871">
        <f t="shared" si="79"/>
        <v>10</v>
      </c>
      <c r="AE871">
        <f t="shared" si="80"/>
        <v>8</v>
      </c>
      <c r="AF871">
        <f t="shared" si="81"/>
        <v>8</v>
      </c>
      <c r="AG871">
        <f t="shared" si="82"/>
        <v>0</v>
      </c>
      <c r="AH871">
        <f t="shared" si="83"/>
        <v>0</v>
      </c>
    </row>
    <row r="872" ht="15" hidden="1" spans="1:34">
      <c r="A872" s="19" t="s">
        <v>1526</v>
      </c>
      <c r="B872" s="1" t="s">
        <v>1527</v>
      </c>
      <c r="C872" s="1" t="s">
        <v>1522</v>
      </c>
      <c r="D872" s="1"/>
      <c r="E872" s="1"/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9"/>
      <c r="AA872" s="19" t="s">
        <v>3007</v>
      </c>
      <c r="AB872" s="22" t="s">
        <v>2979</v>
      </c>
      <c r="AC872" t="str">
        <f t="shared" si="78"/>
        <v>澳洲</v>
      </c>
      <c r="AD872">
        <f t="shared" si="79"/>
        <v>0</v>
      </c>
      <c r="AE872">
        <f t="shared" si="80"/>
        <v>0</v>
      </c>
      <c r="AF872">
        <f t="shared" si="81"/>
        <v>0</v>
      </c>
      <c r="AG872">
        <f t="shared" si="82"/>
        <v>0</v>
      </c>
      <c r="AH872">
        <f t="shared" si="83"/>
        <v>0</v>
      </c>
    </row>
    <row r="873" ht="15" hidden="1" spans="1:34">
      <c r="A873" s="19" t="s">
        <v>1528</v>
      </c>
      <c r="B873" s="1" t="s">
        <v>1529</v>
      </c>
      <c r="C873" s="1" t="s">
        <v>1525</v>
      </c>
      <c r="D873" s="1"/>
      <c r="E873" s="1"/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9"/>
      <c r="AA873" s="19" t="s">
        <v>3007</v>
      </c>
      <c r="AB873" s="22" t="s">
        <v>2979</v>
      </c>
      <c r="AC873" t="str">
        <f t="shared" si="78"/>
        <v>德国</v>
      </c>
      <c r="AD873">
        <f t="shared" si="79"/>
        <v>0</v>
      </c>
      <c r="AE873">
        <f t="shared" si="80"/>
        <v>0</v>
      </c>
      <c r="AF873">
        <f t="shared" si="81"/>
        <v>0</v>
      </c>
      <c r="AG873">
        <f t="shared" si="82"/>
        <v>0</v>
      </c>
      <c r="AH873">
        <f t="shared" si="83"/>
        <v>0</v>
      </c>
    </row>
    <row r="874" ht="15" hidden="1" spans="1:34">
      <c r="A874" s="19" t="s">
        <v>1530</v>
      </c>
      <c r="B874" s="1" t="s">
        <v>1531</v>
      </c>
      <c r="C874" s="1" t="s">
        <v>1532</v>
      </c>
      <c r="D874" s="1"/>
      <c r="E874" s="1"/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9"/>
      <c r="AA874" s="19" t="s">
        <v>3007</v>
      </c>
      <c r="AB874" s="22" t="s">
        <v>2979</v>
      </c>
      <c r="AC874" t="str">
        <f t="shared" si="78"/>
        <v>英国</v>
      </c>
      <c r="AD874">
        <f t="shared" si="79"/>
        <v>0</v>
      </c>
      <c r="AE874">
        <f t="shared" si="80"/>
        <v>0</v>
      </c>
      <c r="AF874">
        <f t="shared" si="81"/>
        <v>0</v>
      </c>
      <c r="AG874">
        <f t="shared" si="82"/>
        <v>0</v>
      </c>
      <c r="AH874">
        <f t="shared" si="83"/>
        <v>0</v>
      </c>
    </row>
    <row r="875" ht="15" hidden="1" spans="1:34">
      <c r="A875" s="19" t="s">
        <v>1533</v>
      </c>
      <c r="B875" s="1" t="s">
        <v>1534</v>
      </c>
      <c r="C875" s="1" t="s">
        <v>1532</v>
      </c>
      <c r="D875" s="1"/>
      <c r="E875" s="1"/>
      <c r="F875" s="1">
        <v>1</v>
      </c>
      <c r="G875" s="1">
        <v>1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1</v>
      </c>
      <c r="N875" s="1">
        <v>1</v>
      </c>
      <c r="O875" s="1">
        <v>1</v>
      </c>
      <c r="P875" s="1">
        <v>1</v>
      </c>
      <c r="Q875" s="1">
        <v>1</v>
      </c>
      <c r="R875" s="1">
        <v>1</v>
      </c>
      <c r="S875" s="1">
        <v>1</v>
      </c>
      <c r="T875" s="1">
        <v>1</v>
      </c>
      <c r="U875" s="1">
        <v>1</v>
      </c>
      <c r="V875" s="1">
        <v>1</v>
      </c>
      <c r="W875" s="1">
        <v>1</v>
      </c>
      <c r="X875" s="1">
        <v>1</v>
      </c>
      <c r="Y875" s="1">
        <v>1</v>
      </c>
      <c r="Z875" s="19"/>
      <c r="AA875" s="19" t="s">
        <v>3009</v>
      </c>
      <c r="AB875" s="22" t="s">
        <v>2983</v>
      </c>
      <c r="AC875" t="str">
        <f t="shared" si="78"/>
        <v>英国</v>
      </c>
      <c r="AD875">
        <f t="shared" si="79"/>
        <v>5</v>
      </c>
      <c r="AE875">
        <f t="shared" si="80"/>
        <v>4</v>
      </c>
      <c r="AF875">
        <f t="shared" si="81"/>
        <v>4</v>
      </c>
      <c r="AG875">
        <f t="shared" si="82"/>
        <v>5</v>
      </c>
      <c r="AH875">
        <f t="shared" si="83"/>
        <v>2</v>
      </c>
    </row>
    <row r="876" ht="15" hidden="1" spans="1:34">
      <c r="A876" s="19" t="s">
        <v>1535</v>
      </c>
      <c r="B876" s="1" t="s">
        <v>1536</v>
      </c>
      <c r="C876" s="1" t="s">
        <v>1525</v>
      </c>
      <c r="D876" s="1"/>
      <c r="E876" s="1"/>
      <c r="F876" s="1">
        <v>1</v>
      </c>
      <c r="G876" s="1">
        <v>1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1</v>
      </c>
      <c r="N876" s="1">
        <v>1</v>
      </c>
      <c r="O876" s="1">
        <v>1</v>
      </c>
      <c r="P876" s="1">
        <v>1</v>
      </c>
      <c r="Q876" s="1">
        <v>1</v>
      </c>
      <c r="R876" s="1">
        <v>1</v>
      </c>
      <c r="S876" s="1">
        <v>1</v>
      </c>
      <c r="T876" s="1">
        <v>1</v>
      </c>
      <c r="U876" s="1">
        <v>1</v>
      </c>
      <c r="V876" s="1">
        <v>1</v>
      </c>
      <c r="W876" s="1">
        <v>1</v>
      </c>
      <c r="X876" s="1">
        <v>1</v>
      </c>
      <c r="Y876" s="1">
        <v>1</v>
      </c>
      <c r="Z876" s="19"/>
      <c r="AA876" s="19" t="s">
        <v>3009</v>
      </c>
      <c r="AB876" s="22" t="s">
        <v>2983</v>
      </c>
      <c r="AC876" t="str">
        <f t="shared" si="78"/>
        <v>德国</v>
      </c>
      <c r="AD876">
        <f t="shared" si="79"/>
        <v>5</v>
      </c>
      <c r="AE876">
        <f t="shared" si="80"/>
        <v>4</v>
      </c>
      <c r="AF876">
        <f t="shared" si="81"/>
        <v>4</v>
      </c>
      <c r="AG876">
        <f t="shared" si="82"/>
        <v>5</v>
      </c>
      <c r="AH876">
        <f t="shared" si="83"/>
        <v>2</v>
      </c>
    </row>
    <row r="877" ht="15" hidden="1" spans="1:34">
      <c r="A877" s="19" t="s">
        <v>1537</v>
      </c>
      <c r="B877" s="1" t="s">
        <v>1538</v>
      </c>
      <c r="C877" s="1" t="s">
        <v>1525</v>
      </c>
      <c r="D877" s="1"/>
      <c r="E877" s="1"/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9"/>
      <c r="AA877" s="19" t="s">
        <v>3008</v>
      </c>
      <c r="AB877" s="22" t="s">
        <v>2981</v>
      </c>
      <c r="AC877" t="str">
        <f t="shared" si="78"/>
        <v>德国</v>
      </c>
      <c r="AD877">
        <f t="shared" si="79"/>
        <v>0</v>
      </c>
      <c r="AE877">
        <f t="shared" si="80"/>
        <v>0</v>
      </c>
      <c r="AF877">
        <f t="shared" si="81"/>
        <v>0</v>
      </c>
      <c r="AG877">
        <f t="shared" si="82"/>
        <v>0</v>
      </c>
      <c r="AH877">
        <f t="shared" si="83"/>
        <v>0</v>
      </c>
    </row>
    <row r="878" ht="15" hidden="1" spans="1:34">
      <c r="A878" s="19" t="s">
        <v>1539</v>
      </c>
      <c r="B878" s="1" t="s">
        <v>1540</v>
      </c>
      <c r="C878" s="1" t="s">
        <v>1522</v>
      </c>
      <c r="D878" s="1"/>
      <c r="E878" s="1"/>
      <c r="F878" s="1">
        <v>3</v>
      </c>
      <c r="G878" s="1">
        <v>3</v>
      </c>
      <c r="H878" s="1">
        <v>3</v>
      </c>
      <c r="I878" s="1">
        <v>7</v>
      </c>
      <c r="J878" s="1">
        <v>7</v>
      </c>
      <c r="K878" s="1">
        <v>8</v>
      </c>
      <c r="L878" s="1">
        <v>8</v>
      </c>
      <c r="M878" s="1">
        <v>8</v>
      </c>
      <c r="N878" s="1">
        <v>8</v>
      </c>
      <c r="O878" s="1">
        <v>8</v>
      </c>
      <c r="P878" s="1">
        <v>8</v>
      </c>
      <c r="Q878" s="1">
        <v>8</v>
      </c>
      <c r="R878" s="1">
        <v>8</v>
      </c>
      <c r="S878" s="1">
        <v>8</v>
      </c>
      <c r="T878" s="1">
        <v>8</v>
      </c>
      <c r="U878" s="1">
        <v>8</v>
      </c>
      <c r="V878" s="1">
        <v>8</v>
      </c>
      <c r="W878" s="1">
        <v>8</v>
      </c>
      <c r="X878" s="1">
        <v>8</v>
      </c>
      <c r="Y878" s="1">
        <v>8</v>
      </c>
      <c r="Z878" s="19"/>
      <c r="AA878" s="19" t="s">
        <v>3007</v>
      </c>
      <c r="AB878" s="22" t="s">
        <v>2981</v>
      </c>
      <c r="AC878" t="str">
        <f t="shared" si="78"/>
        <v>澳洲</v>
      </c>
      <c r="AD878">
        <f t="shared" si="79"/>
        <v>23</v>
      </c>
      <c r="AE878">
        <f t="shared" si="80"/>
        <v>32</v>
      </c>
      <c r="AF878">
        <f t="shared" si="81"/>
        <v>32</v>
      </c>
      <c r="AG878">
        <f t="shared" si="82"/>
        <v>40</v>
      </c>
      <c r="AH878">
        <f t="shared" si="83"/>
        <v>16</v>
      </c>
    </row>
    <row r="879" ht="15" hidden="1" spans="1:34">
      <c r="A879" s="19" t="s">
        <v>1541</v>
      </c>
      <c r="B879" s="1" t="s">
        <v>1542</v>
      </c>
      <c r="C879" s="1" t="s">
        <v>1532</v>
      </c>
      <c r="D879" s="1"/>
      <c r="E879" s="1"/>
      <c r="F879" s="1">
        <v>10</v>
      </c>
      <c r="G879" s="1">
        <v>10</v>
      </c>
      <c r="H879" s="1">
        <v>10</v>
      </c>
      <c r="I879" s="1">
        <v>10</v>
      </c>
      <c r="J879" s="1">
        <v>10</v>
      </c>
      <c r="K879" s="1">
        <v>10</v>
      </c>
      <c r="L879" s="1">
        <v>10</v>
      </c>
      <c r="M879" s="1">
        <v>10</v>
      </c>
      <c r="N879" s="1">
        <v>28</v>
      </c>
      <c r="O879" s="1">
        <v>28</v>
      </c>
      <c r="P879" s="1">
        <v>35</v>
      </c>
      <c r="Q879" s="1">
        <v>35</v>
      </c>
      <c r="R879" s="1">
        <v>35</v>
      </c>
      <c r="S879" s="1">
        <v>35</v>
      </c>
      <c r="T879" s="1">
        <v>35</v>
      </c>
      <c r="U879" s="1">
        <v>35</v>
      </c>
      <c r="V879" s="1">
        <v>35</v>
      </c>
      <c r="W879" s="1">
        <v>35</v>
      </c>
      <c r="X879" s="1">
        <v>35</v>
      </c>
      <c r="Y879" s="1">
        <v>35</v>
      </c>
      <c r="Z879" s="19"/>
      <c r="AA879" s="19" t="s">
        <v>3008</v>
      </c>
      <c r="AB879" s="22" t="s">
        <v>2984</v>
      </c>
      <c r="AC879" t="str">
        <f t="shared" si="78"/>
        <v>英国</v>
      </c>
      <c r="AD879">
        <f t="shared" si="79"/>
        <v>50</v>
      </c>
      <c r="AE879">
        <f t="shared" si="80"/>
        <v>58</v>
      </c>
      <c r="AF879">
        <f t="shared" si="81"/>
        <v>133</v>
      </c>
      <c r="AG879">
        <f t="shared" si="82"/>
        <v>175</v>
      </c>
      <c r="AH879">
        <f t="shared" si="83"/>
        <v>70</v>
      </c>
    </row>
    <row r="880" ht="15" hidden="1" spans="1:34">
      <c r="A880" s="19" t="s">
        <v>1543</v>
      </c>
      <c r="B880" s="1" t="s">
        <v>1544</v>
      </c>
      <c r="C880" s="1" t="s">
        <v>1525</v>
      </c>
      <c r="D880" s="1"/>
      <c r="E880" s="1"/>
      <c r="F880" s="1">
        <v>10</v>
      </c>
      <c r="G880" s="1">
        <v>10</v>
      </c>
      <c r="H880" s="1">
        <v>14</v>
      </c>
      <c r="I880" s="1">
        <v>14</v>
      </c>
      <c r="J880" s="1">
        <v>14</v>
      </c>
      <c r="K880" s="1">
        <v>14</v>
      </c>
      <c r="L880" s="1">
        <v>14</v>
      </c>
      <c r="M880" s="1">
        <v>14</v>
      </c>
      <c r="N880" s="1">
        <v>14</v>
      </c>
      <c r="O880" s="1">
        <v>14</v>
      </c>
      <c r="P880" s="1">
        <v>14</v>
      </c>
      <c r="Q880" s="1">
        <v>14</v>
      </c>
      <c r="R880" s="1">
        <v>14</v>
      </c>
      <c r="S880" s="1">
        <v>14</v>
      </c>
      <c r="T880" s="1">
        <v>14</v>
      </c>
      <c r="U880" s="1">
        <v>14</v>
      </c>
      <c r="V880" s="1">
        <v>14</v>
      </c>
      <c r="W880" s="1">
        <v>14</v>
      </c>
      <c r="X880" s="1">
        <v>14</v>
      </c>
      <c r="Y880" s="1">
        <v>14</v>
      </c>
      <c r="Z880" s="19"/>
      <c r="AA880" s="19" t="s">
        <v>3008</v>
      </c>
      <c r="AB880" s="22" t="s">
        <v>2984</v>
      </c>
      <c r="AC880" t="str">
        <f t="shared" si="78"/>
        <v>德国</v>
      </c>
      <c r="AD880">
        <f t="shared" si="79"/>
        <v>62</v>
      </c>
      <c r="AE880">
        <f t="shared" si="80"/>
        <v>56</v>
      </c>
      <c r="AF880">
        <f t="shared" si="81"/>
        <v>56</v>
      </c>
      <c r="AG880">
        <f t="shared" si="82"/>
        <v>70</v>
      </c>
      <c r="AH880">
        <f t="shared" si="83"/>
        <v>28</v>
      </c>
    </row>
    <row r="881" ht="15" hidden="1" spans="1:34">
      <c r="A881" s="19" t="s">
        <v>1545</v>
      </c>
      <c r="B881" s="1" t="s">
        <v>1546</v>
      </c>
      <c r="C881" s="1" t="s">
        <v>1522</v>
      </c>
      <c r="D881" s="1"/>
      <c r="E881" s="1"/>
      <c r="F881" s="1">
        <v>1</v>
      </c>
      <c r="G881" s="1">
        <v>1</v>
      </c>
      <c r="H881" s="1">
        <v>1</v>
      </c>
      <c r="I881" s="1">
        <v>1</v>
      </c>
      <c r="J881" s="1">
        <v>2</v>
      </c>
      <c r="K881" s="1">
        <v>2</v>
      </c>
      <c r="L881" s="1">
        <v>2</v>
      </c>
      <c r="M881" s="1">
        <v>2</v>
      </c>
      <c r="N881" s="1">
        <v>2</v>
      </c>
      <c r="O881" s="1">
        <v>2</v>
      </c>
      <c r="P881" s="1">
        <v>3</v>
      </c>
      <c r="Q881" s="1">
        <v>3</v>
      </c>
      <c r="R881" s="1">
        <v>3</v>
      </c>
      <c r="S881" s="1">
        <v>3</v>
      </c>
      <c r="T881" s="1">
        <v>3</v>
      </c>
      <c r="U881" s="1">
        <v>3</v>
      </c>
      <c r="V881" s="1">
        <v>3</v>
      </c>
      <c r="W881" s="1">
        <v>3</v>
      </c>
      <c r="X881" s="1">
        <v>3</v>
      </c>
      <c r="Y881" s="1">
        <v>3</v>
      </c>
      <c r="Z881" s="19"/>
      <c r="AA881" s="19" t="s">
        <v>3009</v>
      </c>
      <c r="AB881" s="22" t="s">
        <v>2984</v>
      </c>
      <c r="AC881" t="str">
        <f t="shared" si="78"/>
        <v>澳洲</v>
      </c>
      <c r="AD881">
        <f t="shared" si="79"/>
        <v>6</v>
      </c>
      <c r="AE881">
        <f t="shared" si="80"/>
        <v>8</v>
      </c>
      <c r="AF881">
        <f t="shared" si="81"/>
        <v>11</v>
      </c>
      <c r="AG881">
        <f t="shared" si="82"/>
        <v>15</v>
      </c>
      <c r="AH881">
        <f t="shared" si="83"/>
        <v>6</v>
      </c>
    </row>
    <row r="882" ht="15" hidden="1" spans="1:34">
      <c r="A882" s="19" t="s">
        <v>1547</v>
      </c>
      <c r="B882" s="1" t="s">
        <v>1548</v>
      </c>
      <c r="C882" s="1" t="s">
        <v>1532</v>
      </c>
      <c r="D882" s="1"/>
      <c r="E882" s="1"/>
      <c r="F882" s="1">
        <v>2</v>
      </c>
      <c r="G882" s="1">
        <v>2</v>
      </c>
      <c r="H882" s="1">
        <v>2</v>
      </c>
      <c r="I882" s="1">
        <v>2</v>
      </c>
      <c r="J882" s="1">
        <v>2</v>
      </c>
      <c r="K882" s="1">
        <v>2</v>
      </c>
      <c r="L882" s="1">
        <v>2</v>
      </c>
      <c r="M882" s="1">
        <v>2</v>
      </c>
      <c r="N882" s="1">
        <v>5</v>
      </c>
      <c r="O882" s="1">
        <v>2</v>
      </c>
      <c r="P882" s="1">
        <v>2</v>
      </c>
      <c r="Q882" s="1">
        <v>2</v>
      </c>
      <c r="R882" s="1">
        <v>5</v>
      </c>
      <c r="S882" s="1">
        <v>2</v>
      </c>
      <c r="T882" s="1">
        <v>2</v>
      </c>
      <c r="U882" s="1">
        <v>2</v>
      </c>
      <c r="V882" s="1">
        <v>2</v>
      </c>
      <c r="W882" s="1">
        <v>5</v>
      </c>
      <c r="X882" s="1">
        <v>2</v>
      </c>
      <c r="Y882" s="1">
        <v>2</v>
      </c>
      <c r="Z882" s="19"/>
      <c r="AA882" s="19" t="s">
        <v>3008</v>
      </c>
      <c r="AB882" s="22" t="s">
        <v>2984</v>
      </c>
      <c r="AC882" t="str">
        <f t="shared" si="78"/>
        <v>英国</v>
      </c>
      <c r="AD882">
        <f t="shared" si="79"/>
        <v>10</v>
      </c>
      <c r="AE882">
        <f t="shared" si="80"/>
        <v>11</v>
      </c>
      <c r="AF882">
        <f t="shared" si="81"/>
        <v>11</v>
      </c>
      <c r="AG882">
        <f t="shared" si="82"/>
        <v>13</v>
      </c>
      <c r="AH882">
        <f t="shared" si="83"/>
        <v>4</v>
      </c>
    </row>
    <row r="883" ht="15" hidden="1" spans="1:34">
      <c r="A883" s="19" t="s">
        <v>1549</v>
      </c>
      <c r="B883" s="1" t="s">
        <v>1550</v>
      </c>
      <c r="C883" s="1" t="s">
        <v>1525</v>
      </c>
      <c r="D883" s="1"/>
      <c r="E883" s="1"/>
      <c r="F883" s="1">
        <v>2</v>
      </c>
      <c r="G883" s="1">
        <v>2</v>
      </c>
      <c r="H883" s="1">
        <v>2</v>
      </c>
      <c r="I883" s="1">
        <v>2</v>
      </c>
      <c r="J883" s="1">
        <v>2</v>
      </c>
      <c r="K883" s="1">
        <v>2</v>
      </c>
      <c r="L883" s="1">
        <v>2</v>
      </c>
      <c r="M883" s="1">
        <v>2</v>
      </c>
      <c r="N883" s="1">
        <v>2</v>
      </c>
      <c r="O883" s="1">
        <v>2</v>
      </c>
      <c r="P883" s="1">
        <v>2</v>
      </c>
      <c r="Q883" s="1">
        <v>2</v>
      </c>
      <c r="R883" s="1">
        <v>2</v>
      </c>
      <c r="S883" s="1">
        <v>2</v>
      </c>
      <c r="T883" s="1">
        <v>2</v>
      </c>
      <c r="U883" s="1">
        <v>2</v>
      </c>
      <c r="V883" s="1">
        <v>2</v>
      </c>
      <c r="W883" s="1">
        <v>2</v>
      </c>
      <c r="X883" s="1">
        <v>2</v>
      </c>
      <c r="Y883" s="1">
        <v>2</v>
      </c>
      <c r="Z883" s="19"/>
      <c r="AA883" s="19" t="s">
        <v>3008</v>
      </c>
      <c r="AB883" s="22" t="s">
        <v>2984</v>
      </c>
      <c r="AC883" t="str">
        <f t="shared" si="78"/>
        <v>德国</v>
      </c>
      <c r="AD883">
        <f t="shared" si="79"/>
        <v>10</v>
      </c>
      <c r="AE883">
        <f t="shared" si="80"/>
        <v>8</v>
      </c>
      <c r="AF883">
        <f t="shared" si="81"/>
        <v>8</v>
      </c>
      <c r="AG883">
        <f t="shared" si="82"/>
        <v>10</v>
      </c>
      <c r="AH883">
        <f t="shared" si="83"/>
        <v>4</v>
      </c>
    </row>
    <row r="884" ht="15" hidden="1" spans="1:34">
      <c r="A884" s="19" t="s">
        <v>1551</v>
      </c>
      <c r="B884" s="1" t="s">
        <v>1552</v>
      </c>
      <c r="C884" s="1" t="s">
        <v>1532</v>
      </c>
      <c r="D884" s="1" t="s">
        <v>1070</v>
      </c>
      <c r="E884" s="1"/>
      <c r="F884" s="1">
        <v>2</v>
      </c>
      <c r="G884" s="1">
        <v>2</v>
      </c>
      <c r="H884" s="1">
        <v>2</v>
      </c>
      <c r="I884" s="1">
        <v>2</v>
      </c>
      <c r="J884" s="1">
        <v>2</v>
      </c>
      <c r="K884" s="1">
        <v>2</v>
      </c>
      <c r="L884" s="1">
        <v>2</v>
      </c>
      <c r="M884" s="1">
        <v>2</v>
      </c>
      <c r="N884" s="1">
        <v>5</v>
      </c>
      <c r="O884" s="1">
        <v>2</v>
      </c>
      <c r="P884" s="1">
        <v>2</v>
      </c>
      <c r="Q884" s="1">
        <v>2</v>
      </c>
      <c r="R884" s="1">
        <v>5</v>
      </c>
      <c r="S884" s="1">
        <v>2</v>
      </c>
      <c r="T884" s="1">
        <v>2</v>
      </c>
      <c r="U884" s="1">
        <v>2</v>
      </c>
      <c r="V884" s="1">
        <v>2</v>
      </c>
      <c r="W884" s="1">
        <v>5</v>
      </c>
      <c r="X884" s="1">
        <v>2</v>
      </c>
      <c r="Y884" s="1">
        <v>2</v>
      </c>
      <c r="Z884" s="19"/>
      <c r="AA884" s="19" t="s">
        <v>3008</v>
      </c>
      <c r="AB884" s="22" t="s">
        <v>2984</v>
      </c>
      <c r="AC884" t="str">
        <f t="shared" si="78"/>
        <v>英国</v>
      </c>
      <c r="AD884">
        <f t="shared" si="79"/>
        <v>10</v>
      </c>
      <c r="AE884">
        <f t="shared" si="80"/>
        <v>11</v>
      </c>
      <c r="AF884">
        <f t="shared" si="81"/>
        <v>11</v>
      </c>
      <c r="AG884">
        <f t="shared" si="82"/>
        <v>13</v>
      </c>
      <c r="AH884">
        <f t="shared" si="83"/>
        <v>4</v>
      </c>
    </row>
    <row r="885" ht="15" hidden="1" spans="1:34">
      <c r="A885" s="19" t="s">
        <v>1553</v>
      </c>
      <c r="B885" s="1" t="s">
        <v>1554</v>
      </c>
      <c r="C885" s="1" t="s">
        <v>1525</v>
      </c>
      <c r="D885" s="1"/>
      <c r="E885" s="1"/>
      <c r="F885" s="1">
        <v>2</v>
      </c>
      <c r="G885" s="1">
        <v>2</v>
      </c>
      <c r="H885" s="1">
        <v>2</v>
      </c>
      <c r="I885" s="1">
        <v>2</v>
      </c>
      <c r="J885" s="1">
        <v>2</v>
      </c>
      <c r="K885" s="1">
        <v>2</v>
      </c>
      <c r="L885" s="1">
        <v>2</v>
      </c>
      <c r="M885" s="1">
        <v>2</v>
      </c>
      <c r="N885" s="1">
        <v>2</v>
      </c>
      <c r="O885" s="1">
        <v>2</v>
      </c>
      <c r="P885" s="1">
        <v>2</v>
      </c>
      <c r="Q885" s="1">
        <v>2</v>
      </c>
      <c r="R885" s="1">
        <v>2</v>
      </c>
      <c r="S885" s="1">
        <v>2</v>
      </c>
      <c r="T885" s="1">
        <v>2</v>
      </c>
      <c r="U885" s="1">
        <v>2</v>
      </c>
      <c r="V885" s="1">
        <v>2</v>
      </c>
      <c r="W885" s="1">
        <v>2</v>
      </c>
      <c r="X885" s="1">
        <v>2</v>
      </c>
      <c r="Y885" s="1">
        <v>2</v>
      </c>
      <c r="Z885" s="19"/>
      <c r="AA885" s="19" t="s">
        <v>3008</v>
      </c>
      <c r="AB885" s="22" t="s">
        <v>2984</v>
      </c>
      <c r="AC885" t="str">
        <f t="shared" si="78"/>
        <v>德国</v>
      </c>
      <c r="AD885">
        <f t="shared" si="79"/>
        <v>10</v>
      </c>
      <c r="AE885">
        <f t="shared" si="80"/>
        <v>8</v>
      </c>
      <c r="AF885">
        <f t="shared" si="81"/>
        <v>8</v>
      </c>
      <c r="AG885">
        <f t="shared" si="82"/>
        <v>10</v>
      </c>
      <c r="AH885">
        <f t="shared" si="83"/>
        <v>4</v>
      </c>
    </row>
    <row r="886" ht="15" hidden="1" spans="1:34">
      <c r="A886" s="19" t="s">
        <v>1555</v>
      </c>
      <c r="B886" s="1" t="s">
        <v>1556</v>
      </c>
      <c r="C886" s="1" t="s">
        <v>1522</v>
      </c>
      <c r="D886" s="1"/>
      <c r="E886" s="1"/>
      <c r="F886" s="1">
        <v>1</v>
      </c>
      <c r="G886" s="1">
        <v>1</v>
      </c>
      <c r="H886" s="1">
        <v>2</v>
      </c>
      <c r="I886" s="1">
        <v>1</v>
      </c>
      <c r="J886" s="1">
        <v>2</v>
      </c>
      <c r="K886" s="1">
        <v>1</v>
      </c>
      <c r="L886" s="1">
        <v>1</v>
      </c>
      <c r="M886" s="1">
        <v>1</v>
      </c>
      <c r="N886" s="1">
        <v>1</v>
      </c>
      <c r="O886" s="1">
        <v>1</v>
      </c>
      <c r="P886" s="1">
        <v>2</v>
      </c>
      <c r="Q886" s="1">
        <v>3</v>
      </c>
      <c r="R886" s="1">
        <v>2</v>
      </c>
      <c r="S886" s="1">
        <v>2</v>
      </c>
      <c r="T886" s="1">
        <v>2</v>
      </c>
      <c r="U886" s="1">
        <v>3</v>
      </c>
      <c r="V886" s="1">
        <v>2</v>
      </c>
      <c r="W886" s="1">
        <v>2</v>
      </c>
      <c r="X886" s="1">
        <v>2</v>
      </c>
      <c r="Y886" s="1">
        <v>1</v>
      </c>
      <c r="Z886" s="19"/>
      <c r="AA886" s="19" t="s">
        <v>3009</v>
      </c>
      <c r="AB886" s="22" t="s">
        <v>2984</v>
      </c>
      <c r="AC886" t="str">
        <f t="shared" si="78"/>
        <v>澳洲</v>
      </c>
      <c r="AD886">
        <f t="shared" si="79"/>
        <v>7</v>
      </c>
      <c r="AE886">
        <f t="shared" si="80"/>
        <v>4</v>
      </c>
      <c r="AF886">
        <f t="shared" si="81"/>
        <v>8</v>
      </c>
      <c r="AG886">
        <f t="shared" si="82"/>
        <v>11</v>
      </c>
      <c r="AH886">
        <f t="shared" si="83"/>
        <v>3</v>
      </c>
    </row>
    <row r="887" ht="15" hidden="1" spans="1:34">
      <c r="A887" s="19" t="s">
        <v>1557</v>
      </c>
      <c r="B887" s="1" t="s">
        <v>1558</v>
      </c>
      <c r="C887" s="1" t="s">
        <v>1532</v>
      </c>
      <c r="D887" s="1"/>
      <c r="E887" s="1"/>
      <c r="F887" s="1">
        <v>2</v>
      </c>
      <c r="G887" s="1">
        <v>2</v>
      </c>
      <c r="H887" s="1">
        <v>2</v>
      </c>
      <c r="I887" s="1">
        <v>2</v>
      </c>
      <c r="J887" s="1">
        <v>2</v>
      </c>
      <c r="K887" s="1">
        <v>2</v>
      </c>
      <c r="L887" s="1">
        <v>2</v>
      </c>
      <c r="M887" s="1">
        <v>2</v>
      </c>
      <c r="N887" s="1">
        <v>2</v>
      </c>
      <c r="O887" s="1">
        <v>2</v>
      </c>
      <c r="P887" s="1">
        <v>2</v>
      </c>
      <c r="Q887" s="1">
        <v>2</v>
      </c>
      <c r="R887" s="1">
        <v>2</v>
      </c>
      <c r="S887" s="1">
        <v>2</v>
      </c>
      <c r="T887" s="1">
        <v>2</v>
      </c>
      <c r="U887" s="1">
        <v>2</v>
      </c>
      <c r="V887" s="1">
        <v>2</v>
      </c>
      <c r="W887" s="1">
        <v>2</v>
      </c>
      <c r="X887" s="1">
        <v>2</v>
      </c>
      <c r="Y887" s="1">
        <v>2</v>
      </c>
      <c r="Z887" s="19"/>
      <c r="AA887" s="19" t="s">
        <v>3008</v>
      </c>
      <c r="AB887" s="22" t="s">
        <v>2984</v>
      </c>
      <c r="AC887" t="str">
        <f t="shared" si="78"/>
        <v>英国</v>
      </c>
      <c r="AD887">
        <f t="shared" si="79"/>
        <v>10</v>
      </c>
      <c r="AE887">
        <f t="shared" si="80"/>
        <v>8</v>
      </c>
      <c r="AF887">
        <f t="shared" si="81"/>
        <v>8</v>
      </c>
      <c r="AG887">
        <f t="shared" si="82"/>
        <v>10</v>
      </c>
      <c r="AH887">
        <f t="shared" si="83"/>
        <v>4</v>
      </c>
    </row>
    <row r="888" ht="15" hidden="1" spans="1:34">
      <c r="A888" s="19" t="s">
        <v>1559</v>
      </c>
      <c r="B888" s="1" t="s">
        <v>1560</v>
      </c>
      <c r="C888" s="1" t="s">
        <v>1525</v>
      </c>
      <c r="D888" s="1"/>
      <c r="E888" s="1"/>
      <c r="F888" s="1">
        <v>2</v>
      </c>
      <c r="G888" s="1">
        <v>2</v>
      </c>
      <c r="H888" s="1">
        <v>2</v>
      </c>
      <c r="I888" s="1">
        <v>2</v>
      </c>
      <c r="J888" s="1">
        <v>2</v>
      </c>
      <c r="K888" s="1">
        <v>2</v>
      </c>
      <c r="L888" s="1">
        <v>2</v>
      </c>
      <c r="M888" s="1">
        <v>2</v>
      </c>
      <c r="N888" s="1">
        <v>2</v>
      </c>
      <c r="O888" s="1">
        <v>2</v>
      </c>
      <c r="P888" s="1">
        <v>2</v>
      </c>
      <c r="Q888" s="1">
        <v>2</v>
      </c>
      <c r="R888" s="1">
        <v>2</v>
      </c>
      <c r="S888" s="1">
        <v>2</v>
      </c>
      <c r="T888" s="1">
        <v>2</v>
      </c>
      <c r="U888" s="1">
        <v>2</v>
      </c>
      <c r="V888" s="1">
        <v>2</v>
      </c>
      <c r="W888" s="1">
        <v>2</v>
      </c>
      <c r="X888" s="1">
        <v>2</v>
      </c>
      <c r="Y888" s="1">
        <v>2</v>
      </c>
      <c r="Z888" s="19"/>
      <c r="AA888" s="19" t="s">
        <v>3008</v>
      </c>
      <c r="AB888" s="22" t="s">
        <v>2984</v>
      </c>
      <c r="AC888" t="str">
        <f t="shared" si="78"/>
        <v>德国</v>
      </c>
      <c r="AD888">
        <f t="shared" si="79"/>
        <v>10</v>
      </c>
      <c r="AE888">
        <f t="shared" si="80"/>
        <v>8</v>
      </c>
      <c r="AF888">
        <f t="shared" si="81"/>
        <v>8</v>
      </c>
      <c r="AG888">
        <f t="shared" si="82"/>
        <v>10</v>
      </c>
      <c r="AH888">
        <f t="shared" si="83"/>
        <v>4</v>
      </c>
    </row>
    <row r="889" ht="15" hidden="1" spans="1:34">
      <c r="A889" s="19" t="s">
        <v>1561</v>
      </c>
      <c r="B889" s="1" t="s">
        <v>1562</v>
      </c>
      <c r="C889" s="1" t="s">
        <v>1532</v>
      </c>
      <c r="D889" s="1"/>
      <c r="E889" s="1"/>
      <c r="F889" s="1">
        <v>2</v>
      </c>
      <c r="G889" s="1">
        <v>2</v>
      </c>
      <c r="H889" s="1">
        <v>2</v>
      </c>
      <c r="I889" s="1">
        <v>2</v>
      </c>
      <c r="J889" s="1">
        <v>2</v>
      </c>
      <c r="K889" s="1">
        <v>2</v>
      </c>
      <c r="L889" s="1">
        <v>2</v>
      </c>
      <c r="M889" s="1">
        <v>2</v>
      </c>
      <c r="N889" s="1">
        <v>2</v>
      </c>
      <c r="O889" s="1">
        <v>2</v>
      </c>
      <c r="P889" s="1">
        <v>2</v>
      </c>
      <c r="Q889" s="1">
        <v>2</v>
      </c>
      <c r="R889" s="1">
        <v>2</v>
      </c>
      <c r="S889" s="1">
        <v>2</v>
      </c>
      <c r="T889" s="1">
        <v>2</v>
      </c>
      <c r="U889" s="1">
        <v>2</v>
      </c>
      <c r="V889" s="1">
        <v>2</v>
      </c>
      <c r="W889" s="1">
        <v>2</v>
      </c>
      <c r="X889" s="1">
        <v>2</v>
      </c>
      <c r="Y889" s="1">
        <v>2</v>
      </c>
      <c r="Z889" s="19"/>
      <c r="AA889" s="19" t="s">
        <v>3008</v>
      </c>
      <c r="AB889" s="22" t="s">
        <v>2984</v>
      </c>
      <c r="AC889" t="str">
        <f t="shared" si="78"/>
        <v>英国</v>
      </c>
      <c r="AD889">
        <f t="shared" si="79"/>
        <v>10</v>
      </c>
      <c r="AE889">
        <f t="shared" si="80"/>
        <v>8</v>
      </c>
      <c r="AF889">
        <f t="shared" si="81"/>
        <v>8</v>
      </c>
      <c r="AG889">
        <f t="shared" si="82"/>
        <v>10</v>
      </c>
      <c r="AH889">
        <f t="shared" si="83"/>
        <v>4</v>
      </c>
    </row>
    <row r="890" ht="15" hidden="1" spans="1:34">
      <c r="A890" s="19" t="s">
        <v>1563</v>
      </c>
      <c r="B890" s="1" t="s">
        <v>1564</v>
      </c>
      <c r="C890" s="1" t="s">
        <v>1525</v>
      </c>
      <c r="D890" s="1"/>
      <c r="E890" s="1"/>
      <c r="F890" s="1">
        <v>2</v>
      </c>
      <c r="G890" s="1">
        <v>2</v>
      </c>
      <c r="H890" s="1">
        <v>2</v>
      </c>
      <c r="I890" s="1">
        <v>2</v>
      </c>
      <c r="J890" s="1">
        <v>2</v>
      </c>
      <c r="K890" s="1">
        <v>2</v>
      </c>
      <c r="L890" s="1">
        <v>2</v>
      </c>
      <c r="M890" s="1">
        <v>2</v>
      </c>
      <c r="N890" s="1">
        <v>2</v>
      </c>
      <c r="O890" s="1">
        <v>2</v>
      </c>
      <c r="P890" s="1">
        <v>2</v>
      </c>
      <c r="Q890" s="1">
        <v>2</v>
      </c>
      <c r="R890" s="1">
        <v>2</v>
      </c>
      <c r="S890" s="1">
        <v>2</v>
      </c>
      <c r="T890" s="1">
        <v>2</v>
      </c>
      <c r="U890" s="1">
        <v>2</v>
      </c>
      <c r="V890" s="1">
        <v>2</v>
      </c>
      <c r="W890" s="1">
        <v>2</v>
      </c>
      <c r="X890" s="1">
        <v>2</v>
      </c>
      <c r="Y890" s="1">
        <v>2</v>
      </c>
      <c r="Z890" s="19"/>
      <c r="AA890" s="19" t="s">
        <v>3008</v>
      </c>
      <c r="AB890" s="22" t="s">
        <v>2984</v>
      </c>
      <c r="AC890" t="str">
        <f t="shared" si="78"/>
        <v>德国</v>
      </c>
      <c r="AD890">
        <f t="shared" si="79"/>
        <v>10</v>
      </c>
      <c r="AE890">
        <f t="shared" si="80"/>
        <v>8</v>
      </c>
      <c r="AF890">
        <f t="shared" si="81"/>
        <v>8</v>
      </c>
      <c r="AG890">
        <f t="shared" si="82"/>
        <v>10</v>
      </c>
      <c r="AH890">
        <f t="shared" si="83"/>
        <v>4</v>
      </c>
    </row>
    <row r="891" ht="15" hidden="1" spans="1:34">
      <c r="A891" s="19" t="s">
        <v>1565</v>
      </c>
      <c r="B891" s="1" t="s">
        <v>1566</v>
      </c>
      <c r="C891" s="1" t="s">
        <v>1532</v>
      </c>
      <c r="D891" s="1"/>
      <c r="E891" s="1"/>
      <c r="F891" s="1">
        <v>2</v>
      </c>
      <c r="G891" s="1">
        <v>2</v>
      </c>
      <c r="H891" s="1">
        <v>2</v>
      </c>
      <c r="I891" s="1">
        <v>2</v>
      </c>
      <c r="J891" s="1">
        <v>2</v>
      </c>
      <c r="K891" s="1">
        <v>2</v>
      </c>
      <c r="L891" s="1">
        <v>2</v>
      </c>
      <c r="M891" s="1">
        <v>2</v>
      </c>
      <c r="N891" s="1">
        <v>2</v>
      </c>
      <c r="O891" s="1">
        <v>2</v>
      </c>
      <c r="P891" s="1">
        <v>2</v>
      </c>
      <c r="Q891" s="1">
        <v>2</v>
      </c>
      <c r="R891" s="1">
        <v>2</v>
      </c>
      <c r="S891" s="1">
        <v>2</v>
      </c>
      <c r="T891" s="1">
        <v>2</v>
      </c>
      <c r="U891" s="1">
        <v>2</v>
      </c>
      <c r="V891" s="1">
        <v>2</v>
      </c>
      <c r="W891" s="1">
        <v>2</v>
      </c>
      <c r="X891" s="1">
        <v>2</v>
      </c>
      <c r="Y891" s="1">
        <v>2</v>
      </c>
      <c r="Z891" s="19"/>
      <c r="AA891" s="19" t="s">
        <v>3008</v>
      </c>
      <c r="AB891" s="22" t="s">
        <v>2984</v>
      </c>
      <c r="AC891" t="str">
        <f t="shared" si="78"/>
        <v>英国</v>
      </c>
      <c r="AD891">
        <f t="shared" si="79"/>
        <v>10</v>
      </c>
      <c r="AE891">
        <f t="shared" si="80"/>
        <v>8</v>
      </c>
      <c r="AF891">
        <f t="shared" si="81"/>
        <v>8</v>
      </c>
      <c r="AG891">
        <f t="shared" si="82"/>
        <v>10</v>
      </c>
      <c r="AH891">
        <f t="shared" si="83"/>
        <v>4</v>
      </c>
    </row>
    <row r="892" ht="15" hidden="1" spans="1:34">
      <c r="A892" s="19" t="s">
        <v>1567</v>
      </c>
      <c r="B892" s="1" t="s">
        <v>1568</v>
      </c>
      <c r="C892" s="1" t="s">
        <v>1525</v>
      </c>
      <c r="D892" s="1"/>
      <c r="E892" s="1"/>
      <c r="F892" s="1">
        <v>2</v>
      </c>
      <c r="G892" s="1">
        <v>2</v>
      </c>
      <c r="H892" s="1">
        <v>2</v>
      </c>
      <c r="I892" s="1">
        <v>2</v>
      </c>
      <c r="J892" s="1">
        <v>2</v>
      </c>
      <c r="K892" s="1">
        <v>2</v>
      </c>
      <c r="L892" s="1">
        <v>2</v>
      </c>
      <c r="M892" s="1">
        <v>2</v>
      </c>
      <c r="N892" s="1">
        <v>2</v>
      </c>
      <c r="O892" s="1">
        <v>2</v>
      </c>
      <c r="P892" s="1">
        <v>2</v>
      </c>
      <c r="Q892" s="1">
        <v>2</v>
      </c>
      <c r="R892" s="1">
        <v>2</v>
      </c>
      <c r="S892" s="1">
        <v>2</v>
      </c>
      <c r="T892" s="1">
        <v>2</v>
      </c>
      <c r="U892" s="1">
        <v>2</v>
      </c>
      <c r="V892" s="1">
        <v>2</v>
      </c>
      <c r="W892" s="1">
        <v>2</v>
      </c>
      <c r="X892" s="1">
        <v>2</v>
      </c>
      <c r="Y892" s="1">
        <v>2</v>
      </c>
      <c r="Z892" s="19"/>
      <c r="AA892" s="19" t="s">
        <v>3008</v>
      </c>
      <c r="AB892" s="22" t="s">
        <v>2984</v>
      </c>
      <c r="AC892" t="str">
        <f t="shared" si="78"/>
        <v>德国</v>
      </c>
      <c r="AD892">
        <f t="shared" si="79"/>
        <v>10</v>
      </c>
      <c r="AE892">
        <f t="shared" si="80"/>
        <v>8</v>
      </c>
      <c r="AF892">
        <f t="shared" si="81"/>
        <v>8</v>
      </c>
      <c r="AG892">
        <f t="shared" si="82"/>
        <v>10</v>
      </c>
      <c r="AH892">
        <f t="shared" si="83"/>
        <v>4</v>
      </c>
    </row>
    <row r="893" ht="15" hidden="1" spans="1:34">
      <c r="A893" s="19" t="s">
        <v>1569</v>
      </c>
      <c r="B893" s="1" t="s">
        <v>1570</v>
      </c>
      <c r="C893" s="1" t="s">
        <v>1522</v>
      </c>
      <c r="D893" s="1"/>
      <c r="E893" s="1"/>
      <c r="F893" s="1">
        <v>1</v>
      </c>
      <c r="G893" s="1">
        <v>1</v>
      </c>
      <c r="H893" s="1">
        <v>2</v>
      </c>
      <c r="I893" s="1">
        <v>1</v>
      </c>
      <c r="J893" s="1">
        <v>2</v>
      </c>
      <c r="K893" s="1">
        <v>1</v>
      </c>
      <c r="L893" s="1">
        <v>1</v>
      </c>
      <c r="M893" s="1">
        <v>1</v>
      </c>
      <c r="N893" s="1">
        <v>1</v>
      </c>
      <c r="O893" s="1">
        <v>1</v>
      </c>
      <c r="P893" s="1">
        <v>2</v>
      </c>
      <c r="Q893" s="1">
        <v>3</v>
      </c>
      <c r="R893" s="1">
        <v>2</v>
      </c>
      <c r="S893" s="1">
        <v>2</v>
      </c>
      <c r="T893" s="1">
        <v>2</v>
      </c>
      <c r="U893" s="1">
        <v>3</v>
      </c>
      <c r="V893" s="1">
        <v>2</v>
      </c>
      <c r="W893" s="1">
        <v>2</v>
      </c>
      <c r="X893" s="1">
        <v>2</v>
      </c>
      <c r="Y893" s="1">
        <v>1</v>
      </c>
      <c r="Z893" s="19"/>
      <c r="AA893" s="19" t="s">
        <v>3009</v>
      </c>
      <c r="AB893" s="22" t="s">
        <v>2984</v>
      </c>
      <c r="AC893" t="str">
        <f t="shared" si="78"/>
        <v>澳洲</v>
      </c>
      <c r="AD893">
        <f t="shared" si="79"/>
        <v>7</v>
      </c>
      <c r="AE893">
        <f t="shared" si="80"/>
        <v>4</v>
      </c>
      <c r="AF893">
        <f t="shared" si="81"/>
        <v>8</v>
      </c>
      <c r="AG893">
        <f t="shared" si="82"/>
        <v>11</v>
      </c>
      <c r="AH893">
        <f t="shared" si="83"/>
        <v>3</v>
      </c>
    </row>
    <row r="894" ht="15" hidden="1" spans="1:34">
      <c r="A894" s="19" t="s">
        <v>1571</v>
      </c>
      <c r="B894" s="1" t="s">
        <v>1572</v>
      </c>
      <c r="C894" s="1" t="s">
        <v>1522</v>
      </c>
      <c r="D894" s="1"/>
      <c r="E894" s="1"/>
      <c r="F894" s="1">
        <v>14</v>
      </c>
      <c r="G894" s="1">
        <v>14</v>
      </c>
      <c r="H894" s="1">
        <v>14</v>
      </c>
      <c r="I894" s="1">
        <v>7</v>
      </c>
      <c r="J894" s="1">
        <v>14</v>
      </c>
      <c r="K894" s="1">
        <v>7</v>
      </c>
      <c r="L894" s="1">
        <v>14</v>
      </c>
      <c r="M894" s="1">
        <v>7</v>
      </c>
      <c r="N894" s="1">
        <v>14</v>
      </c>
      <c r="O894" s="1">
        <v>7</v>
      </c>
      <c r="P894" s="1">
        <v>14</v>
      </c>
      <c r="Q894" s="1">
        <v>7</v>
      </c>
      <c r="R894" s="1">
        <v>14</v>
      </c>
      <c r="S894" s="1">
        <v>7</v>
      </c>
      <c r="T894" s="1">
        <v>14</v>
      </c>
      <c r="U894" s="1">
        <v>14</v>
      </c>
      <c r="V894" s="1">
        <v>7</v>
      </c>
      <c r="W894" s="1">
        <v>14</v>
      </c>
      <c r="X894" s="1">
        <v>14</v>
      </c>
      <c r="Y894" s="1">
        <v>14</v>
      </c>
      <c r="Z894" s="19"/>
      <c r="AA894" s="19" t="s">
        <v>3007</v>
      </c>
      <c r="AB894" s="22" t="s">
        <v>2981</v>
      </c>
      <c r="AC894" t="str">
        <f t="shared" si="78"/>
        <v>澳洲</v>
      </c>
      <c r="AD894">
        <f t="shared" si="79"/>
        <v>63</v>
      </c>
      <c r="AE894">
        <f t="shared" si="80"/>
        <v>42</v>
      </c>
      <c r="AF894">
        <f t="shared" si="81"/>
        <v>42</v>
      </c>
      <c r="AG894">
        <f t="shared" si="82"/>
        <v>56</v>
      </c>
      <c r="AH894">
        <f t="shared" si="83"/>
        <v>28</v>
      </c>
    </row>
    <row r="895" ht="15" hidden="1" spans="1:34">
      <c r="A895" s="19" t="s">
        <v>1573</v>
      </c>
      <c r="B895" s="1" t="s">
        <v>1574</v>
      </c>
      <c r="C895" s="1" t="s">
        <v>1525</v>
      </c>
      <c r="D895" s="1"/>
      <c r="E895" s="1"/>
      <c r="F895" s="1">
        <v>21</v>
      </c>
      <c r="G895" s="1">
        <v>21</v>
      </c>
      <c r="H895" s="1">
        <v>21</v>
      </c>
      <c r="I895" s="1">
        <v>21</v>
      </c>
      <c r="J895" s="1">
        <v>21</v>
      </c>
      <c r="K895" s="1">
        <v>21</v>
      </c>
      <c r="L895" s="1">
        <v>21</v>
      </c>
      <c r="M895" s="1">
        <v>21</v>
      </c>
      <c r="N895" s="1">
        <v>21</v>
      </c>
      <c r="O895" s="1">
        <v>21</v>
      </c>
      <c r="P895" s="1">
        <v>28</v>
      </c>
      <c r="Q895" s="1">
        <v>28</v>
      </c>
      <c r="R895" s="1">
        <v>28</v>
      </c>
      <c r="S895" s="1">
        <v>28</v>
      </c>
      <c r="T895" s="1">
        <v>28</v>
      </c>
      <c r="U895" s="1">
        <v>28</v>
      </c>
      <c r="V895" s="1">
        <v>28</v>
      </c>
      <c r="W895" s="1">
        <v>28</v>
      </c>
      <c r="X895" s="1">
        <v>28</v>
      </c>
      <c r="Y895" s="1">
        <v>28</v>
      </c>
      <c r="Z895" s="19"/>
      <c r="AA895" s="19" t="s">
        <v>3007</v>
      </c>
      <c r="AB895" s="22" t="s">
        <v>2981</v>
      </c>
      <c r="AC895" t="str">
        <f t="shared" si="78"/>
        <v>德国</v>
      </c>
      <c r="AD895">
        <f t="shared" si="79"/>
        <v>105</v>
      </c>
      <c r="AE895">
        <f t="shared" si="80"/>
        <v>84</v>
      </c>
      <c r="AF895">
        <f t="shared" si="81"/>
        <v>105</v>
      </c>
      <c r="AG895">
        <f t="shared" si="82"/>
        <v>140</v>
      </c>
      <c r="AH895">
        <f t="shared" si="83"/>
        <v>56</v>
      </c>
    </row>
    <row r="896" ht="15" hidden="1" spans="1:34">
      <c r="A896" s="19" t="s">
        <v>1575</v>
      </c>
      <c r="B896" s="1" t="s">
        <v>1576</v>
      </c>
      <c r="C896" s="1" t="s">
        <v>1532</v>
      </c>
      <c r="D896" s="1"/>
      <c r="E896" s="1"/>
      <c r="F896" s="1">
        <v>21</v>
      </c>
      <c r="G896" s="1">
        <v>21</v>
      </c>
      <c r="H896" s="1">
        <v>21</v>
      </c>
      <c r="I896" s="1">
        <v>21</v>
      </c>
      <c r="J896" s="1">
        <v>21</v>
      </c>
      <c r="K896" s="1">
        <v>21</v>
      </c>
      <c r="L896" s="1">
        <v>21</v>
      </c>
      <c r="M896" s="1">
        <v>21</v>
      </c>
      <c r="N896" s="1">
        <v>21</v>
      </c>
      <c r="O896" s="1">
        <v>21</v>
      </c>
      <c r="P896" s="1">
        <v>28</v>
      </c>
      <c r="Q896" s="1">
        <v>28</v>
      </c>
      <c r="R896" s="1">
        <v>28</v>
      </c>
      <c r="S896" s="1">
        <v>28</v>
      </c>
      <c r="T896" s="1">
        <v>28</v>
      </c>
      <c r="U896" s="1">
        <v>28</v>
      </c>
      <c r="V896" s="1">
        <v>28</v>
      </c>
      <c r="W896" s="1">
        <v>28</v>
      </c>
      <c r="X896" s="1">
        <v>28</v>
      </c>
      <c r="Y896" s="1">
        <v>28</v>
      </c>
      <c r="Z896" s="19"/>
      <c r="AA896" s="19" t="s">
        <v>3007</v>
      </c>
      <c r="AB896" s="22" t="s">
        <v>2981</v>
      </c>
      <c r="AC896" t="str">
        <f t="shared" si="78"/>
        <v>英国</v>
      </c>
      <c r="AD896">
        <f t="shared" si="79"/>
        <v>105</v>
      </c>
      <c r="AE896">
        <f t="shared" si="80"/>
        <v>84</v>
      </c>
      <c r="AF896">
        <f t="shared" si="81"/>
        <v>105</v>
      </c>
      <c r="AG896">
        <f t="shared" si="82"/>
        <v>140</v>
      </c>
      <c r="AH896">
        <f t="shared" si="83"/>
        <v>56</v>
      </c>
    </row>
    <row r="897" ht="15" hidden="1" spans="1:34">
      <c r="A897" s="19" t="s">
        <v>1577</v>
      </c>
      <c r="B897" s="1" t="s">
        <v>1578</v>
      </c>
      <c r="C897" s="1" t="s">
        <v>1522</v>
      </c>
      <c r="D897" s="1"/>
      <c r="E897" s="1"/>
      <c r="F897" s="1">
        <v>5</v>
      </c>
      <c r="G897" s="1">
        <v>10</v>
      </c>
      <c r="H897" s="1">
        <v>5</v>
      </c>
      <c r="I897" s="1">
        <v>10</v>
      </c>
      <c r="J897" s="1">
        <v>5</v>
      </c>
      <c r="K897" s="1">
        <v>10</v>
      </c>
      <c r="L897" s="1">
        <v>5</v>
      </c>
      <c r="M897" s="1">
        <v>10</v>
      </c>
      <c r="N897" s="1">
        <v>5</v>
      </c>
      <c r="O897" s="1">
        <v>10</v>
      </c>
      <c r="P897" s="1">
        <v>5</v>
      </c>
      <c r="Q897" s="1">
        <v>10</v>
      </c>
      <c r="R897" s="1">
        <v>5</v>
      </c>
      <c r="S897" s="1">
        <v>10</v>
      </c>
      <c r="T897" s="1">
        <v>5</v>
      </c>
      <c r="U897" s="1">
        <v>10</v>
      </c>
      <c r="V897" s="1">
        <v>5</v>
      </c>
      <c r="W897" s="1">
        <v>5</v>
      </c>
      <c r="X897" s="1">
        <v>5</v>
      </c>
      <c r="Y897" s="1">
        <v>5</v>
      </c>
      <c r="Z897" s="19"/>
      <c r="AA897" s="19" t="s">
        <v>3007</v>
      </c>
      <c r="AB897" s="22" t="s">
        <v>2981</v>
      </c>
      <c r="AC897" t="str">
        <f t="shared" si="78"/>
        <v>澳洲</v>
      </c>
      <c r="AD897">
        <f t="shared" si="79"/>
        <v>35</v>
      </c>
      <c r="AE897">
        <f t="shared" si="80"/>
        <v>30</v>
      </c>
      <c r="AF897">
        <f t="shared" si="81"/>
        <v>30</v>
      </c>
      <c r="AG897">
        <f t="shared" si="82"/>
        <v>35</v>
      </c>
      <c r="AH897">
        <f t="shared" si="83"/>
        <v>10</v>
      </c>
    </row>
    <row r="898" ht="15" hidden="1" spans="1:34">
      <c r="A898" s="19" t="s">
        <v>1579</v>
      </c>
      <c r="B898" s="1" t="s">
        <v>1580</v>
      </c>
      <c r="C898" s="1" t="s">
        <v>1525</v>
      </c>
      <c r="D898" s="1"/>
      <c r="E898" s="1"/>
      <c r="F898" s="1">
        <v>7</v>
      </c>
      <c r="G898" s="1">
        <v>7</v>
      </c>
      <c r="H898" s="1">
        <v>7</v>
      </c>
      <c r="I898" s="1">
        <v>7</v>
      </c>
      <c r="J898" s="1">
        <v>7</v>
      </c>
      <c r="K898" s="1">
        <v>7</v>
      </c>
      <c r="L898" s="1">
        <v>7</v>
      </c>
      <c r="M898" s="1">
        <v>7</v>
      </c>
      <c r="N898" s="1">
        <v>7</v>
      </c>
      <c r="O898" s="1">
        <v>7</v>
      </c>
      <c r="P898" s="1">
        <v>5</v>
      </c>
      <c r="Q898" s="1">
        <v>5</v>
      </c>
      <c r="R898" s="1">
        <v>5</v>
      </c>
      <c r="S898" s="1">
        <v>5</v>
      </c>
      <c r="T898" s="1">
        <v>5</v>
      </c>
      <c r="U898" s="1">
        <v>5</v>
      </c>
      <c r="V898" s="1">
        <v>5</v>
      </c>
      <c r="W898" s="1">
        <v>5</v>
      </c>
      <c r="X898" s="1">
        <v>5</v>
      </c>
      <c r="Y898" s="1">
        <v>5</v>
      </c>
      <c r="Z898" s="19"/>
      <c r="AA898" s="19" t="s">
        <v>3007</v>
      </c>
      <c r="AB898" s="22" t="s">
        <v>2981</v>
      </c>
      <c r="AC898" t="str">
        <f t="shared" ref="AC898:AC961" si="84">IF(C898="US","美国",IF(C898="CA","加拿大",IF(C898="AU","澳洲",IF(C898="UK","英国",IF(C898="MX","墨西哥","德国")))))</f>
        <v>德国</v>
      </c>
      <c r="AD898">
        <f t="shared" ref="AD898:AD961" si="85">SUM(F898:J898)</f>
        <v>35</v>
      </c>
      <c r="AE898">
        <f t="shared" ref="AE898:AE961" si="86">SUM(K898:N898)</f>
        <v>28</v>
      </c>
      <c r="AF898">
        <f t="shared" ref="AF898:AF961" si="87">SUM(O898:R898)</f>
        <v>22</v>
      </c>
      <c r="AG898">
        <f t="shared" ref="AG898:AG961" si="88">SUM(S898:W898)</f>
        <v>25</v>
      </c>
      <c r="AH898">
        <f t="shared" ref="AH898:AH961" si="89">SUM(X898:Z898)</f>
        <v>10</v>
      </c>
    </row>
    <row r="899" ht="15" hidden="1" spans="1:34">
      <c r="A899" s="19" t="s">
        <v>1581</v>
      </c>
      <c r="B899" s="1" t="s">
        <v>1582</v>
      </c>
      <c r="C899" s="1" t="s">
        <v>1532</v>
      </c>
      <c r="D899" s="1"/>
      <c r="E899" s="1"/>
      <c r="F899" s="1">
        <v>5</v>
      </c>
      <c r="G899" s="1">
        <v>5</v>
      </c>
      <c r="H899" s="1">
        <v>5</v>
      </c>
      <c r="I899" s="1">
        <v>5</v>
      </c>
      <c r="J899" s="1">
        <v>5</v>
      </c>
      <c r="K899" s="1">
        <v>5</v>
      </c>
      <c r="L899" s="1">
        <v>5</v>
      </c>
      <c r="M899" s="1">
        <v>5</v>
      </c>
      <c r="N899" s="1">
        <v>5</v>
      </c>
      <c r="O899" s="1">
        <v>5</v>
      </c>
      <c r="P899" s="1">
        <v>5</v>
      </c>
      <c r="Q899" s="1">
        <v>5</v>
      </c>
      <c r="R899" s="1">
        <v>5</v>
      </c>
      <c r="S899" s="1">
        <v>5</v>
      </c>
      <c r="T899" s="1">
        <v>5</v>
      </c>
      <c r="U899" s="1">
        <v>5</v>
      </c>
      <c r="V899" s="1">
        <v>5</v>
      </c>
      <c r="W899" s="1">
        <v>5</v>
      </c>
      <c r="X899" s="1">
        <v>5</v>
      </c>
      <c r="Y899" s="1">
        <v>5</v>
      </c>
      <c r="Z899" s="19"/>
      <c r="AA899" s="19" t="s">
        <v>3007</v>
      </c>
      <c r="AB899" s="22" t="s">
        <v>2981</v>
      </c>
      <c r="AC899" t="str">
        <f t="shared" si="84"/>
        <v>英国</v>
      </c>
      <c r="AD899">
        <f t="shared" si="85"/>
        <v>25</v>
      </c>
      <c r="AE899">
        <f t="shared" si="86"/>
        <v>20</v>
      </c>
      <c r="AF899">
        <f t="shared" si="87"/>
        <v>20</v>
      </c>
      <c r="AG899">
        <f t="shared" si="88"/>
        <v>25</v>
      </c>
      <c r="AH899">
        <f t="shared" si="89"/>
        <v>10</v>
      </c>
    </row>
    <row r="900" ht="15" hidden="1" spans="1:34">
      <c r="A900" s="19" t="s">
        <v>1583</v>
      </c>
      <c r="B900" s="1" t="s">
        <v>1584</v>
      </c>
      <c r="C900" s="1" t="s">
        <v>1522</v>
      </c>
      <c r="D900" s="1"/>
      <c r="E900" s="1"/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9"/>
      <c r="AA900" s="19" t="s">
        <v>3007</v>
      </c>
      <c r="AB900" s="22" t="s">
        <v>2981</v>
      </c>
      <c r="AC900" t="str">
        <f t="shared" si="84"/>
        <v>澳洲</v>
      </c>
      <c r="AD900">
        <f t="shared" si="85"/>
        <v>0</v>
      </c>
      <c r="AE900">
        <f t="shared" si="86"/>
        <v>0</v>
      </c>
      <c r="AF900">
        <f t="shared" si="87"/>
        <v>0</v>
      </c>
      <c r="AG900">
        <f t="shared" si="88"/>
        <v>0</v>
      </c>
      <c r="AH900">
        <f t="shared" si="89"/>
        <v>0</v>
      </c>
    </row>
    <row r="901" ht="15" hidden="1" spans="1:34">
      <c r="A901" s="19" t="s">
        <v>1585</v>
      </c>
      <c r="B901" s="1" t="s">
        <v>1586</v>
      </c>
      <c r="C901" s="1" t="s">
        <v>1532</v>
      </c>
      <c r="D901" s="1"/>
      <c r="E901" s="1"/>
      <c r="F901" s="1">
        <v>3</v>
      </c>
      <c r="G901" s="1">
        <v>3</v>
      </c>
      <c r="H901" s="1">
        <v>3</v>
      </c>
      <c r="I901" s="1">
        <v>3</v>
      </c>
      <c r="J901" s="1">
        <v>3</v>
      </c>
      <c r="K901" s="1">
        <v>3</v>
      </c>
      <c r="L901" s="1">
        <v>3</v>
      </c>
      <c r="M901" s="1">
        <v>3</v>
      </c>
      <c r="N901" s="1">
        <v>3</v>
      </c>
      <c r="O901" s="1">
        <v>3</v>
      </c>
      <c r="P901" s="1">
        <v>3</v>
      </c>
      <c r="Q901" s="1">
        <v>3</v>
      </c>
      <c r="R901" s="1">
        <v>3</v>
      </c>
      <c r="S901" s="1">
        <v>3</v>
      </c>
      <c r="T901" s="1">
        <v>3</v>
      </c>
      <c r="U901" s="1">
        <v>3</v>
      </c>
      <c r="V901" s="1">
        <v>3</v>
      </c>
      <c r="W901" s="1">
        <v>3</v>
      </c>
      <c r="X901" s="1">
        <v>3</v>
      </c>
      <c r="Y901" s="1">
        <v>3</v>
      </c>
      <c r="Z901" s="19"/>
      <c r="AA901" s="19" t="s">
        <v>3009</v>
      </c>
      <c r="AB901" s="22" t="s">
        <v>2983</v>
      </c>
      <c r="AC901" t="str">
        <f t="shared" si="84"/>
        <v>英国</v>
      </c>
      <c r="AD901">
        <f t="shared" si="85"/>
        <v>15</v>
      </c>
      <c r="AE901">
        <f t="shared" si="86"/>
        <v>12</v>
      </c>
      <c r="AF901">
        <f t="shared" si="87"/>
        <v>12</v>
      </c>
      <c r="AG901">
        <f t="shared" si="88"/>
        <v>15</v>
      </c>
      <c r="AH901">
        <f t="shared" si="89"/>
        <v>6</v>
      </c>
    </row>
    <row r="902" ht="15" hidden="1" spans="1:34">
      <c r="A902" s="19" t="s">
        <v>1587</v>
      </c>
      <c r="B902" s="1" t="s">
        <v>1588</v>
      </c>
      <c r="C902" s="1" t="s">
        <v>1525</v>
      </c>
      <c r="D902" s="1"/>
      <c r="E902" s="1"/>
      <c r="F902" s="1">
        <v>1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1</v>
      </c>
      <c r="M902" s="1">
        <v>1</v>
      </c>
      <c r="N902" s="1">
        <v>1</v>
      </c>
      <c r="O902" s="1">
        <v>1</v>
      </c>
      <c r="P902" s="1">
        <v>1</v>
      </c>
      <c r="Q902" s="1">
        <v>1</v>
      </c>
      <c r="R902" s="1">
        <v>1</v>
      </c>
      <c r="S902" s="1">
        <v>1</v>
      </c>
      <c r="T902" s="1">
        <v>1</v>
      </c>
      <c r="U902" s="1">
        <v>1</v>
      </c>
      <c r="V902" s="1">
        <v>1</v>
      </c>
      <c r="W902" s="1">
        <v>1</v>
      </c>
      <c r="X902" s="1">
        <v>1</v>
      </c>
      <c r="Y902" s="1">
        <v>1</v>
      </c>
      <c r="Z902" s="19"/>
      <c r="AA902" s="19" t="s">
        <v>3009</v>
      </c>
      <c r="AB902" s="22" t="s">
        <v>2983</v>
      </c>
      <c r="AC902" t="str">
        <f t="shared" si="84"/>
        <v>德国</v>
      </c>
      <c r="AD902">
        <f t="shared" si="85"/>
        <v>5</v>
      </c>
      <c r="AE902">
        <f t="shared" si="86"/>
        <v>4</v>
      </c>
      <c r="AF902">
        <f t="shared" si="87"/>
        <v>4</v>
      </c>
      <c r="AG902">
        <f t="shared" si="88"/>
        <v>5</v>
      </c>
      <c r="AH902">
        <f t="shared" si="89"/>
        <v>2</v>
      </c>
    </row>
    <row r="903" ht="15" hidden="1" spans="1:34">
      <c r="A903" s="19" t="s">
        <v>1589</v>
      </c>
      <c r="B903" s="1" t="s">
        <v>1590</v>
      </c>
      <c r="C903" s="1" t="s">
        <v>1532</v>
      </c>
      <c r="D903" s="1"/>
      <c r="E903" s="1"/>
      <c r="F903" s="1">
        <v>1</v>
      </c>
      <c r="G903" s="1">
        <v>1</v>
      </c>
      <c r="H903" s="1">
        <v>1</v>
      </c>
      <c r="I903" s="1">
        <v>1</v>
      </c>
      <c r="J903" s="1">
        <v>1</v>
      </c>
      <c r="K903" s="1">
        <v>1</v>
      </c>
      <c r="L903" s="1">
        <v>1</v>
      </c>
      <c r="M903" s="1">
        <v>1</v>
      </c>
      <c r="N903" s="1">
        <v>1</v>
      </c>
      <c r="O903" s="1">
        <v>1</v>
      </c>
      <c r="P903" s="1">
        <v>1</v>
      </c>
      <c r="Q903" s="1">
        <v>1</v>
      </c>
      <c r="R903" s="1">
        <v>1</v>
      </c>
      <c r="S903" s="1">
        <v>1</v>
      </c>
      <c r="T903" s="1">
        <v>1</v>
      </c>
      <c r="U903" s="1">
        <v>1</v>
      </c>
      <c r="V903" s="1">
        <v>1</v>
      </c>
      <c r="W903" s="1">
        <v>1</v>
      </c>
      <c r="X903" s="1">
        <v>1</v>
      </c>
      <c r="Y903" s="1">
        <v>1</v>
      </c>
      <c r="Z903" s="19"/>
      <c r="AA903" s="19" t="s">
        <v>3009</v>
      </c>
      <c r="AB903" s="22" t="s">
        <v>2983</v>
      </c>
      <c r="AC903" t="str">
        <f t="shared" si="84"/>
        <v>英国</v>
      </c>
      <c r="AD903">
        <f t="shared" si="85"/>
        <v>5</v>
      </c>
      <c r="AE903">
        <f t="shared" si="86"/>
        <v>4</v>
      </c>
      <c r="AF903">
        <f t="shared" si="87"/>
        <v>4</v>
      </c>
      <c r="AG903">
        <f t="shared" si="88"/>
        <v>5</v>
      </c>
      <c r="AH903">
        <f t="shared" si="89"/>
        <v>2</v>
      </c>
    </row>
    <row r="904" ht="15" hidden="1" spans="1:34">
      <c r="A904" s="19" t="s">
        <v>1591</v>
      </c>
      <c r="B904" s="1" t="s">
        <v>1592</v>
      </c>
      <c r="C904" s="1" t="s">
        <v>1525</v>
      </c>
      <c r="D904" s="1"/>
      <c r="E904" s="1"/>
      <c r="F904" s="1">
        <v>1</v>
      </c>
      <c r="G904" s="1">
        <v>1</v>
      </c>
      <c r="H904" s="1">
        <v>1</v>
      </c>
      <c r="I904" s="1">
        <v>1</v>
      </c>
      <c r="J904" s="1">
        <v>1</v>
      </c>
      <c r="K904" s="1">
        <v>1</v>
      </c>
      <c r="L904" s="1">
        <v>1</v>
      </c>
      <c r="M904" s="1">
        <v>1</v>
      </c>
      <c r="N904" s="1">
        <v>1</v>
      </c>
      <c r="O904" s="1">
        <v>1</v>
      </c>
      <c r="P904" s="1">
        <v>1</v>
      </c>
      <c r="Q904" s="1">
        <v>1</v>
      </c>
      <c r="R904" s="1">
        <v>1</v>
      </c>
      <c r="S904" s="1">
        <v>1</v>
      </c>
      <c r="T904" s="1">
        <v>1</v>
      </c>
      <c r="U904" s="1">
        <v>1</v>
      </c>
      <c r="V904" s="1">
        <v>1</v>
      </c>
      <c r="W904" s="1">
        <v>1</v>
      </c>
      <c r="X904" s="1">
        <v>1</v>
      </c>
      <c r="Y904" s="1">
        <v>1</v>
      </c>
      <c r="Z904" s="19"/>
      <c r="AA904" s="19" t="s">
        <v>3009</v>
      </c>
      <c r="AB904" s="22" t="s">
        <v>2983</v>
      </c>
      <c r="AC904" t="str">
        <f t="shared" si="84"/>
        <v>德国</v>
      </c>
      <c r="AD904">
        <f t="shared" si="85"/>
        <v>5</v>
      </c>
      <c r="AE904">
        <f t="shared" si="86"/>
        <v>4</v>
      </c>
      <c r="AF904">
        <f t="shared" si="87"/>
        <v>4</v>
      </c>
      <c r="AG904">
        <f t="shared" si="88"/>
        <v>5</v>
      </c>
      <c r="AH904">
        <f t="shared" si="89"/>
        <v>2</v>
      </c>
    </row>
    <row r="905" ht="15" hidden="1" spans="1:34">
      <c r="A905" s="19" t="s">
        <v>1593</v>
      </c>
      <c r="B905" s="1" t="s">
        <v>1594</v>
      </c>
      <c r="C905" s="1" t="s">
        <v>1532</v>
      </c>
      <c r="D905" s="1"/>
      <c r="E905" s="1"/>
      <c r="F905" s="1">
        <v>1</v>
      </c>
      <c r="G905" s="1">
        <v>1</v>
      </c>
      <c r="H905" s="1">
        <v>1</v>
      </c>
      <c r="I905" s="1">
        <v>1</v>
      </c>
      <c r="J905" s="1">
        <v>1</v>
      </c>
      <c r="K905" s="1">
        <v>1</v>
      </c>
      <c r="L905" s="1">
        <v>1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1</v>
      </c>
      <c r="S905" s="1">
        <v>1</v>
      </c>
      <c r="T905" s="1">
        <v>1</v>
      </c>
      <c r="U905" s="1">
        <v>1</v>
      </c>
      <c r="V905" s="1">
        <v>1</v>
      </c>
      <c r="W905" s="1">
        <v>1</v>
      </c>
      <c r="X905" s="1">
        <v>1</v>
      </c>
      <c r="Y905" s="1">
        <v>1</v>
      </c>
      <c r="Z905" s="19"/>
      <c r="AA905" s="19" t="s">
        <v>3009</v>
      </c>
      <c r="AB905" s="22" t="s">
        <v>2983</v>
      </c>
      <c r="AC905" t="str">
        <f t="shared" si="84"/>
        <v>英国</v>
      </c>
      <c r="AD905">
        <f t="shared" si="85"/>
        <v>5</v>
      </c>
      <c r="AE905">
        <f t="shared" si="86"/>
        <v>4</v>
      </c>
      <c r="AF905">
        <f t="shared" si="87"/>
        <v>4</v>
      </c>
      <c r="AG905">
        <f t="shared" si="88"/>
        <v>5</v>
      </c>
      <c r="AH905">
        <f t="shared" si="89"/>
        <v>2</v>
      </c>
    </row>
    <row r="906" ht="15" hidden="1" spans="1:34">
      <c r="A906" s="19" t="s">
        <v>1595</v>
      </c>
      <c r="B906" s="1" t="s">
        <v>1596</v>
      </c>
      <c r="C906" s="1" t="s">
        <v>1525</v>
      </c>
      <c r="D906" s="1"/>
      <c r="E906" s="1"/>
      <c r="F906" s="1">
        <v>1</v>
      </c>
      <c r="G906" s="1">
        <v>1</v>
      </c>
      <c r="H906" s="1">
        <v>1</v>
      </c>
      <c r="I906" s="1">
        <v>1</v>
      </c>
      <c r="J906" s="1">
        <v>1</v>
      </c>
      <c r="K906" s="1">
        <v>1</v>
      </c>
      <c r="L906" s="1">
        <v>1</v>
      </c>
      <c r="M906" s="1">
        <v>1</v>
      </c>
      <c r="N906" s="1">
        <v>1</v>
      </c>
      <c r="O906" s="1">
        <v>1</v>
      </c>
      <c r="P906" s="1">
        <v>1</v>
      </c>
      <c r="Q906" s="1">
        <v>1</v>
      </c>
      <c r="R906" s="1">
        <v>1</v>
      </c>
      <c r="S906" s="1">
        <v>1</v>
      </c>
      <c r="T906" s="1">
        <v>1</v>
      </c>
      <c r="U906" s="1">
        <v>1</v>
      </c>
      <c r="V906" s="1">
        <v>1</v>
      </c>
      <c r="W906" s="1">
        <v>1</v>
      </c>
      <c r="X906" s="1">
        <v>1</v>
      </c>
      <c r="Y906" s="1">
        <v>1</v>
      </c>
      <c r="Z906" s="19"/>
      <c r="AA906" s="19" t="s">
        <v>3009</v>
      </c>
      <c r="AB906" s="22" t="s">
        <v>2983</v>
      </c>
      <c r="AC906" t="str">
        <f t="shared" si="84"/>
        <v>德国</v>
      </c>
      <c r="AD906">
        <f t="shared" si="85"/>
        <v>5</v>
      </c>
      <c r="AE906">
        <f t="shared" si="86"/>
        <v>4</v>
      </c>
      <c r="AF906">
        <f t="shared" si="87"/>
        <v>4</v>
      </c>
      <c r="AG906">
        <f t="shared" si="88"/>
        <v>5</v>
      </c>
      <c r="AH906">
        <f t="shared" si="89"/>
        <v>2</v>
      </c>
    </row>
    <row r="907" ht="15" hidden="1" spans="1:34">
      <c r="A907" s="19" t="s">
        <v>1597</v>
      </c>
      <c r="B907" s="1" t="s">
        <v>1598</v>
      </c>
      <c r="C907" s="1" t="s">
        <v>1522</v>
      </c>
      <c r="D907" s="1"/>
      <c r="E907" s="1"/>
      <c r="F907" s="1">
        <v>14</v>
      </c>
      <c r="G907" s="1">
        <v>14</v>
      </c>
      <c r="H907" s="1">
        <v>14</v>
      </c>
      <c r="I907" s="1">
        <v>7</v>
      </c>
      <c r="J907" s="1">
        <v>14</v>
      </c>
      <c r="K907" s="1">
        <v>7</v>
      </c>
      <c r="L907" s="1">
        <v>14</v>
      </c>
      <c r="M907" s="1">
        <v>7</v>
      </c>
      <c r="N907" s="1">
        <v>14</v>
      </c>
      <c r="O907" s="1">
        <v>7</v>
      </c>
      <c r="P907" s="1">
        <v>7</v>
      </c>
      <c r="Q907" s="1">
        <v>7</v>
      </c>
      <c r="R907" s="1">
        <v>7</v>
      </c>
      <c r="S907" s="1">
        <v>7</v>
      </c>
      <c r="T907" s="1">
        <v>7</v>
      </c>
      <c r="U907" s="1">
        <v>7</v>
      </c>
      <c r="V907" s="1">
        <v>7</v>
      </c>
      <c r="W907" s="1">
        <v>7</v>
      </c>
      <c r="X907" s="1">
        <v>7</v>
      </c>
      <c r="Y907" s="1">
        <v>7</v>
      </c>
      <c r="Z907" s="19"/>
      <c r="AA907" s="19" t="s">
        <v>3007</v>
      </c>
      <c r="AB907" s="22" t="s">
        <v>2979</v>
      </c>
      <c r="AC907" t="str">
        <f t="shared" si="84"/>
        <v>澳洲</v>
      </c>
      <c r="AD907">
        <f t="shared" si="85"/>
        <v>63</v>
      </c>
      <c r="AE907">
        <f t="shared" si="86"/>
        <v>42</v>
      </c>
      <c r="AF907">
        <f t="shared" si="87"/>
        <v>28</v>
      </c>
      <c r="AG907">
        <f t="shared" si="88"/>
        <v>35</v>
      </c>
      <c r="AH907">
        <f t="shared" si="89"/>
        <v>14</v>
      </c>
    </row>
    <row r="908" ht="15" hidden="1" spans="1:34">
      <c r="A908" s="19" t="s">
        <v>1599</v>
      </c>
      <c r="B908" s="1" t="s">
        <v>1600</v>
      </c>
      <c r="C908" s="1" t="s">
        <v>1525</v>
      </c>
      <c r="D908" s="1"/>
      <c r="E908" s="1"/>
      <c r="F908" s="1">
        <v>84</v>
      </c>
      <c r="G908" s="1">
        <v>84</v>
      </c>
      <c r="H908" s="1">
        <v>63</v>
      </c>
      <c r="I908" s="1">
        <v>63</v>
      </c>
      <c r="J908" s="1">
        <v>63</v>
      </c>
      <c r="K908" s="1">
        <v>63</v>
      </c>
      <c r="L908" s="1">
        <v>63</v>
      </c>
      <c r="M908" s="1">
        <v>63</v>
      </c>
      <c r="N908" s="1">
        <v>63</v>
      </c>
      <c r="O908" s="1">
        <v>63</v>
      </c>
      <c r="P908" s="1">
        <v>63</v>
      </c>
      <c r="Q908" s="1">
        <v>63</v>
      </c>
      <c r="R908" s="1">
        <v>63</v>
      </c>
      <c r="S908" s="1">
        <v>63</v>
      </c>
      <c r="T908" s="1">
        <v>63</v>
      </c>
      <c r="U908" s="1">
        <v>63</v>
      </c>
      <c r="V908" s="1">
        <v>63</v>
      </c>
      <c r="W908" s="1">
        <v>63</v>
      </c>
      <c r="X908" s="1">
        <v>63</v>
      </c>
      <c r="Y908" s="1">
        <v>63</v>
      </c>
      <c r="Z908" s="19"/>
      <c r="AA908" s="19" t="s">
        <v>3007</v>
      </c>
      <c r="AB908" s="22" t="s">
        <v>2979</v>
      </c>
      <c r="AC908" t="str">
        <f t="shared" si="84"/>
        <v>德国</v>
      </c>
      <c r="AD908">
        <f t="shared" si="85"/>
        <v>357</v>
      </c>
      <c r="AE908">
        <f t="shared" si="86"/>
        <v>252</v>
      </c>
      <c r="AF908">
        <f t="shared" si="87"/>
        <v>252</v>
      </c>
      <c r="AG908">
        <f t="shared" si="88"/>
        <v>315</v>
      </c>
      <c r="AH908">
        <f t="shared" si="89"/>
        <v>126</v>
      </c>
    </row>
    <row r="909" ht="15" hidden="1" spans="1:34">
      <c r="A909" s="19" t="s">
        <v>1601</v>
      </c>
      <c r="B909" s="1" t="s">
        <v>1602</v>
      </c>
      <c r="C909" s="1" t="s">
        <v>1532</v>
      </c>
      <c r="D909" s="1"/>
      <c r="E909" s="1"/>
      <c r="F909" s="1">
        <v>56</v>
      </c>
      <c r="G909" s="1">
        <v>56</v>
      </c>
      <c r="H909" s="1">
        <v>56</v>
      </c>
      <c r="I909" s="1">
        <v>56</v>
      </c>
      <c r="J909" s="1">
        <v>42</v>
      </c>
      <c r="K909" s="1">
        <v>42</v>
      </c>
      <c r="L909" s="1">
        <v>42</v>
      </c>
      <c r="M909" s="1">
        <v>35</v>
      </c>
      <c r="N909" s="1">
        <v>35</v>
      </c>
      <c r="O909" s="1">
        <v>35</v>
      </c>
      <c r="P909" s="1">
        <v>35</v>
      </c>
      <c r="Q909" s="1">
        <v>35</v>
      </c>
      <c r="R909" s="1">
        <v>35</v>
      </c>
      <c r="S909" s="1">
        <v>35</v>
      </c>
      <c r="T909" s="1">
        <v>35</v>
      </c>
      <c r="U909" s="1">
        <v>35</v>
      </c>
      <c r="V909" s="1">
        <v>35</v>
      </c>
      <c r="W909" s="1">
        <v>35</v>
      </c>
      <c r="X909" s="1">
        <v>35</v>
      </c>
      <c r="Y909" s="1">
        <v>35</v>
      </c>
      <c r="Z909" s="19"/>
      <c r="AA909" s="19" t="s">
        <v>3007</v>
      </c>
      <c r="AB909" s="22" t="s">
        <v>2979</v>
      </c>
      <c r="AC909" t="str">
        <f t="shared" si="84"/>
        <v>英国</v>
      </c>
      <c r="AD909">
        <f t="shared" si="85"/>
        <v>266</v>
      </c>
      <c r="AE909">
        <f t="shared" si="86"/>
        <v>154</v>
      </c>
      <c r="AF909">
        <f t="shared" si="87"/>
        <v>140</v>
      </c>
      <c r="AG909">
        <f t="shared" si="88"/>
        <v>175</v>
      </c>
      <c r="AH909">
        <f t="shared" si="89"/>
        <v>70</v>
      </c>
    </row>
    <row r="910" ht="15" hidden="1" spans="1:34">
      <c r="A910" s="19" t="s">
        <v>1603</v>
      </c>
      <c r="B910" s="1" t="s">
        <v>1604</v>
      </c>
      <c r="C910" s="1" t="s">
        <v>1525</v>
      </c>
      <c r="D910" s="1"/>
      <c r="E910" s="1"/>
      <c r="F910" s="1">
        <v>3</v>
      </c>
      <c r="G910" s="1">
        <v>2</v>
      </c>
      <c r="H910" s="1">
        <v>2</v>
      </c>
      <c r="I910" s="1">
        <v>2</v>
      </c>
      <c r="J910" s="1">
        <v>2</v>
      </c>
      <c r="K910" s="1">
        <v>2</v>
      </c>
      <c r="L910" s="1">
        <v>2</v>
      </c>
      <c r="M910" s="1">
        <v>2</v>
      </c>
      <c r="N910" s="1">
        <v>2</v>
      </c>
      <c r="O910" s="1">
        <v>2</v>
      </c>
      <c r="P910" s="1">
        <v>2</v>
      </c>
      <c r="Q910" s="1">
        <v>2</v>
      </c>
      <c r="R910" s="1">
        <v>2</v>
      </c>
      <c r="S910" s="1">
        <v>2</v>
      </c>
      <c r="T910" s="1">
        <v>2</v>
      </c>
      <c r="U910" s="1">
        <v>2</v>
      </c>
      <c r="V910" s="1">
        <v>2</v>
      </c>
      <c r="W910" s="1">
        <v>2</v>
      </c>
      <c r="X910" s="1">
        <v>2</v>
      </c>
      <c r="Y910" s="1">
        <v>2</v>
      </c>
      <c r="Z910" s="19"/>
      <c r="AA910" s="19" t="s">
        <v>3007</v>
      </c>
      <c r="AB910" s="22" t="s">
        <v>2979</v>
      </c>
      <c r="AC910" t="str">
        <f t="shared" si="84"/>
        <v>德国</v>
      </c>
      <c r="AD910">
        <f t="shared" si="85"/>
        <v>11</v>
      </c>
      <c r="AE910">
        <f t="shared" si="86"/>
        <v>8</v>
      </c>
      <c r="AF910">
        <f t="shared" si="87"/>
        <v>8</v>
      </c>
      <c r="AG910">
        <f t="shared" si="88"/>
        <v>10</v>
      </c>
      <c r="AH910">
        <f t="shared" si="89"/>
        <v>4</v>
      </c>
    </row>
    <row r="911" ht="15" hidden="1" spans="1:34">
      <c r="A911" s="19" t="s">
        <v>1605</v>
      </c>
      <c r="B911" s="1" t="s">
        <v>1606</v>
      </c>
      <c r="C911" s="1" t="s">
        <v>1532</v>
      </c>
      <c r="D911" s="1"/>
      <c r="E911" s="1"/>
      <c r="F911" s="1">
        <v>2</v>
      </c>
      <c r="G911" s="1">
        <v>2</v>
      </c>
      <c r="H911" s="1">
        <v>2</v>
      </c>
      <c r="I911" s="1">
        <v>2</v>
      </c>
      <c r="J911" s="1">
        <v>2</v>
      </c>
      <c r="K911" s="1">
        <v>2</v>
      </c>
      <c r="L911" s="1">
        <v>2</v>
      </c>
      <c r="M911" s="1">
        <v>2</v>
      </c>
      <c r="N911" s="1">
        <v>2</v>
      </c>
      <c r="O911" s="1">
        <v>2</v>
      </c>
      <c r="P911" s="1">
        <v>2</v>
      </c>
      <c r="Q911" s="1">
        <v>2</v>
      </c>
      <c r="R911" s="1">
        <v>2</v>
      </c>
      <c r="S911" s="1">
        <v>2</v>
      </c>
      <c r="T911" s="1">
        <v>2</v>
      </c>
      <c r="U911" s="1">
        <v>2</v>
      </c>
      <c r="V911" s="1">
        <v>2</v>
      </c>
      <c r="W911" s="1">
        <v>2</v>
      </c>
      <c r="X911" s="1">
        <v>2</v>
      </c>
      <c r="Y911" s="1">
        <v>4</v>
      </c>
      <c r="Z911" s="19"/>
      <c r="AA911" s="19" t="s">
        <v>3007</v>
      </c>
      <c r="AB911" s="22" t="s">
        <v>2979</v>
      </c>
      <c r="AC911" t="str">
        <f t="shared" si="84"/>
        <v>英国</v>
      </c>
      <c r="AD911">
        <f t="shared" si="85"/>
        <v>10</v>
      </c>
      <c r="AE911">
        <f t="shared" si="86"/>
        <v>8</v>
      </c>
      <c r="AF911">
        <f t="shared" si="87"/>
        <v>8</v>
      </c>
      <c r="AG911">
        <f t="shared" si="88"/>
        <v>10</v>
      </c>
      <c r="AH911">
        <f t="shared" si="89"/>
        <v>6</v>
      </c>
    </row>
    <row r="912" ht="15" hidden="1" spans="1:34">
      <c r="A912" s="19" t="s">
        <v>1607</v>
      </c>
      <c r="B912" s="1" t="s">
        <v>1608</v>
      </c>
      <c r="C912" s="1" t="s">
        <v>1522</v>
      </c>
      <c r="D912" s="1"/>
      <c r="E912" s="1"/>
      <c r="F912" s="1">
        <v>2</v>
      </c>
      <c r="G912" s="1">
        <v>2</v>
      </c>
      <c r="H912" s="1">
        <v>2</v>
      </c>
      <c r="I912" s="1">
        <v>2</v>
      </c>
      <c r="J912" s="1">
        <v>2</v>
      </c>
      <c r="K912" s="1">
        <v>2</v>
      </c>
      <c r="L912" s="1">
        <v>2</v>
      </c>
      <c r="M912" s="1">
        <v>2</v>
      </c>
      <c r="N912" s="1">
        <v>2</v>
      </c>
      <c r="O912" s="1">
        <v>2</v>
      </c>
      <c r="P912" s="1">
        <v>2</v>
      </c>
      <c r="Q912" s="1">
        <v>2</v>
      </c>
      <c r="R912" s="1">
        <v>2</v>
      </c>
      <c r="S912" s="1">
        <v>2</v>
      </c>
      <c r="T912" s="1">
        <v>2</v>
      </c>
      <c r="U912" s="1">
        <v>2</v>
      </c>
      <c r="V912" s="1">
        <v>2</v>
      </c>
      <c r="W912" s="1">
        <v>2</v>
      </c>
      <c r="X912" s="1">
        <v>2</v>
      </c>
      <c r="Y912" s="1">
        <v>2</v>
      </c>
      <c r="Z912" s="19"/>
      <c r="AA912" s="19" t="s">
        <v>3007</v>
      </c>
      <c r="AB912" s="22" t="s">
        <v>2979</v>
      </c>
      <c r="AC912" t="str">
        <f t="shared" si="84"/>
        <v>澳洲</v>
      </c>
      <c r="AD912">
        <f t="shared" si="85"/>
        <v>10</v>
      </c>
      <c r="AE912">
        <f t="shared" si="86"/>
        <v>8</v>
      </c>
      <c r="AF912">
        <f t="shared" si="87"/>
        <v>8</v>
      </c>
      <c r="AG912">
        <f t="shared" si="88"/>
        <v>10</v>
      </c>
      <c r="AH912">
        <f t="shared" si="89"/>
        <v>4</v>
      </c>
    </row>
    <row r="913" ht="15" hidden="1" spans="1:34">
      <c r="A913" s="19" t="s">
        <v>1609</v>
      </c>
      <c r="B913" s="1" t="s">
        <v>1610</v>
      </c>
      <c r="C913" s="1" t="s">
        <v>1525</v>
      </c>
      <c r="D913" s="1"/>
      <c r="E913" s="1"/>
      <c r="F913" s="1">
        <v>5</v>
      </c>
      <c r="G913" s="1">
        <v>5</v>
      </c>
      <c r="H913" s="1">
        <v>5</v>
      </c>
      <c r="I913" s="1">
        <v>5</v>
      </c>
      <c r="J913" s="1">
        <v>5</v>
      </c>
      <c r="K913" s="1">
        <v>5</v>
      </c>
      <c r="L913" s="1">
        <v>5</v>
      </c>
      <c r="M913" s="1">
        <v>5</v>
      </c>
      <c r="N913" s="1">
        <v>5</v>
      </c>
      <c r="O913" s="1">
        <v>5</v>
      </c>
      <c r="P913" s="1">
        <v>5</v>
      </c>
      <c r="Q913" s="1">
        <v>5</v>
      </c>
      <c r="R913" s="1">
        <v>5</v>
      </c>
      <c r="S913" s="1">
        <v>5</v>
      </c>
      <c r="T913" s="1">
        <v>5</v>
      </c>
      <c r="U913" s="1">
        <v>5</v>
      </c>
      <c r="V913" s="1">
        <v>5</v>
      </c>
      <c r="W913" s="1">
        <v>5</v>
      </c>
      <c r="X913" s="1">
        <v>5</v>
      </c>
      <c r="Y913" s="1">
        <v>5</v>
      </c>
      <c r="Z913" s="19"/>
      <c r="AA913" s="19" t="s">
        <v>3007</v>
      </c>
      <c r="AB913" s="22" t="s">
        <v>2979</v>
      </c>
      <c r="AC913" t="str">
        <f t="shared" si="84"/>
        <v>德国</v>
      </c>
      <c r="AD913">
        <f t="shared" si="85"/>
        <v>25</v>
      </c>
      <c r="AE913">
        <f t="shared" si="86"/>
        <v>20</v>
      </c>
      <c r="AF913">
        <f t="shared" si="87"/>
        <v>20</v>
      </c>
      <c r="AG913">
        <f t="shared" si="88"/>
        <v>25</v>
      </c>
      <c r="AH913">
        <f t="shared" si="89"/>
        <v>10</v>
      </c>
    </row>
    <row r="914" ht="15" hidden="1" spans="1:34">
      <c r="A914" s="19" t="s">
        <v>1611</v>
      </c>
      <c r="B914" s="1" t="s">
        <v>1612</v>
      </c>
      <c r="C914" s="1" t="s">
        <v>1532</v>
      </c>
      <c r="D914" s="1"/>
      <c r="E914" s="1"/>
      <c r="F914" s="1">
        <v>10</v>
      </c>
      <c r="G914" s="1">
        <v>8</v>
      </c>
      <c r="H914" s="1">
        <v>8</v>
      </c>
      <c r="I914" s="1">
        <v>8</v>
      </c>
      <c r="J914" s="1">
        <v>8</v>
      </c>
      <c r="K914" s="1">
        <v>8</v>
      </c>
      <c r="L914" s="1">
        <v>10</v>
      </c>
      <c r="M914" s="1">
        <v>10</v>
      </c>
      <c r="N914" s="1">
        <v>10</v>
      </c>
      <c r="O914" s="1">
        <v>10</v>
      </c>
      <c r="P914" s="1">
        <v>10</v>
      </c>
      <c r="Q914" s="1">
        <v>10</v>
      </c>
      <c r="R914" s="1">
        <v>10</v>
      </c>
      <c r="S914" s="1">
        <v>10</v>
      </c>
      <c r="T914" s="1">
        <v>10</v>
      </c>
      <c r="U914" s="1">
        <v>10</v>
      </c>
      <c r="V914" s="1">
        <v>10</v>
      </c>
      <c r="W914" s="1">
        <v>10</v>
      </c>
      <c r="X914" s="1">
        <v>10</v>
      </c>
      <c r="Y914" s="1">
        <v>10</v>
      </c>
      <c r="Z914" s="19"/>
      <c r="AA914" s="19" t="s">
        <v>3007</v>
      </c>
      <c r="AB914" s="22" t="s">
        <v>2979</v>
      </c>
      <c r="AC914" t="str">
        <f t="shared" si="84"/>
        <v>英国</v>
      </c>
      <c r="AD914">
        <f t="shared" si="85"/>
        <v>42</v>
      </c>
      <c r="AE914">
        <f t="shared" si="86"/>
        <v>38</v>
      </c>
      <c r="AF914">
        <f t="shared" si="87"/>
        <v>40</v>
      </c>
      <c r="AG914">
        <f t="shared" si="88"/>
        <v>50</v>
      </c>
      <c r="AH914">
        <f t="shared" si="89"/>
        <v>20</v>
      </c>
    </row>
    <row r="915" ht="15" hidden="1" spans="1:34">
      <c r="A915" s="19" t="s">
        <v>1613</v>
      </c>
      <c r="B915" s="1" t="s">
        <v>1614</v>
      </c>
      <c r="C915" s="1" t="s">
        <v>1525</v>
      </c>
      <c r="D915" s="1"/>
      <c r="E915" s="1"/>
      <c r="F915" s="1">
        <v>7</v>
      </c>
      <c r="G915" s="1">
        <v>7</v>
      </c>
      <c r="H915" s="1">
        <v>7</v>
      </c>
      <c r="I915" s="1">
        <v>7</v>
      </c>
      <c r="J915" s="1">
        <v>7</v>
      </c>
      <c r="K915" s="1">
        <v>7</v>
      </c>
      <c r="L915" s="1">
        <v>7</v>
      </c>
      <c r="M915" s="1">
        <v>7</v>
      </c>
      <c r="N915" s="1">
        <v>7</v>
      </c>
      <c r="O915" s="1">
        <v>7</v>
      </c>
      <c r="P915" s="1">
        <v>7</v>
      </c>
      <c r="Q915" s="1">
        <v>7</v>
      </c>
      <c r="R915" s="1">
        <v>7</v>
      </c>
      <c r="S915" s="1">
        <v>7</v>
      </c>
      <c r="T915" s="1">
        <v>7</v>
      </c>
      <c r="U915" s="1">
        <v>7</v>
      </c>
      <c r="V915" s="1">
        <v>7</v>
      </c>
      <c r="W915" s="1">
        <v>7</v>
      </c>
      <c r="X915" s="1">
        <v>7</v>
      </c>
      <c r="Y915" s="1">
        <v>7</v>
      </c>
      <c r="Z915" s="19"/>
      <c r="AA915" s="19" t="s">
        <v>3007</v>
      </c>
      <c r="AB915" s="22" t="s">
        <v>2979</v>
      </c>
      <c r="AC915" t="str">
        <f t="shared" si="84"/>
        <v>德国</v>
      </c>
      <c r="AD915">
        <f t="shared" si="85"/>
        <v>35</v>
      </c>
      <c r="AE915">
        <f t="shared" si="86"/>
        <v>28</v>
      </c>
      <c r="AF915">
        <f t="shared" si="87"/>
        <v>28</v>
      </c>
      <c r="AG915">
        <f t="shared" si="88"/>
        <v>35</v>
      </c>
      <c r="AH915">
        <f t="shared" si="89"/>
        <v>14</v>
      </c>
    </row>
    <row r="916" ht="15" hidden="1" spans="1:34">
      <c r="A916" s="19" t="s">
        <v>1615</v>
      </c>
      <c r="B916" s="1" t="s">
        <v>1616</v>
      </c>
      <c r="C916" s="1" t="s">
        <v>1532</v>
      </c>
      <c r="D916" s="1"/>
      <c r="E916" s="1"/>
      <c r="F916" s="1">
        <v>11</v>
      </c>
      <c r="G916" s="1">
        <v>8</v>
      </c>
      <c r="H916" s="1">
        <v>8</v>
      </c>
      <c r="I916" s="1">
        <v>8</v>
      </c>
      <c r="J916" s="1">
        <v>8</v>
      </c>
      <c r="K916" s="1">
        <v>8</v>
      </c>
      <c r="L916" s="1">
        <v>10</v>
      </c>
      <c r="M916" s="1">
        <v>10</v>
      </c>
      <c r="N916" s="1">
        <v>10</v>
      </c>
      <c r="O916" s="1">
        <v>10</v>
      </c>
      <c r="P916" s="1">
        <v>10</v>
      </c>
      <c r="Q916" s="1">
        <v>10</v>
      </c>
      <c r="R916" s="1">
        <v>10</v>
      </c>
      <c r="S916" s="1">
        <v>10</v>
      </c>
      <c r="T916" s="1">
        <v>10</v>
      </c>
      <c r="U916" s="1">
        <v>10</v>
      </c>
      <c r="V916" s="1">
        <v>10</v>
      </c>
      <c r="W916" s="1">
        <v>10</v>
      </c>
      <c r="X916" s="1">
        <v>10</v>
      </c>
      <c r="Y916" s="1">
        <v>10</v>
      </c>
      <c r="Z916" s="19"/>
      <c r="AA916" s="19" t="s">
        <v>3007</v>
      </c>
      <c r="AB916" s="22" t="s">
        <v>2979</v>
      </c>
      <c r="AC916" t="str">
        <f t="shared" si="84"/>
        <v>英国</v>
      </c>
      <c r="AD916">
        <f t="shared" si="85"/>
        <v>43</v>
      </c>
      <c r="AE916">
        <f t="shared" si="86"/>
        <v>38</v>
      </c>
      <c r="AF916">
        <f t="shared" si="87"/>
        <v>40</v>
      </c>
      <c r="AG916">
        <f t="shared" si="88"/>
        <v>50</v>
      </c>
      <c r="AH916">
        <f t="shared" si="89"/>
        <v>20</v>
      </c>
    </row>
    <row r="917" ht="15" hidden="1" spans="1:34">
      <c r="A917" s="19" t="s">
        <v>1617</v>
      </c>
      <c r="B917" s="1" t="s">
        <v>1618</v>
      </c>
      <c r="C917" s="1" t="s">
        <v>1522</v>
      </c>
      <c r="D917" s="1"/>
      <c r="E917" s="1"/>
      <c r="F917" s="1">
        <v>14</v>
      </c>
      <c r="G917" s="1">
        <v>9</v>
      </c>
      <c r="H917" s="1">
        <v>14</v>
      </c>
      <c r="I917" s="1">
        <v>9</v>
      </c>
      <c r="J917" s="1">
        <v>14</v>
      </c>
      <c r="K917" s="1">
        <v>9</v>
      </c>
      <c r="L917" s="1">
        <v>14</v>
      </c>
      <c r="M917" s="1">
        <v>9</v>
      </c>
      <c r="N917" s="1">
        <v>14</v>
      </c>
      <c r="O917" s="1">
        <v>9</v>
      </c>
      <c r="P917" s="1">
        <v>14</v>
      </c>
      <c r="Q917" s="1">
        <v>9</v>
      </c>
      <c r="R917" s="1">
        <v>14</v>
      </c>
      <c r="S917" s="1">
        <v>9</v>
      </c>
      <c r="T917" s="1">
        <v>14</v>
      </c>
      <c r="U917" s="1">
        <v>14</v>
      </c>
      <c r="V917" s="1">
        <v>14</v>
      </c>
      <c r="W917" s="1">
        <v>14</v>
      </c>
      <c r="X917" s="1">
        <v>14</v>
      </c>
      <c r="Y917" s="1">
        <v>14</v>
      </c>
      <c r="Z917" s="19"/>
      <c r="AA917" s="19" t="s">
        <v>3007</v>
      </c>
      <c r="AB917" s="22" t="s">
        <v>2979</v>
      </c>
      <c r="AC917" t="str">
        <f t="shared" si="84"/>
        <v>澳洲</v>
      </c>
      <c r="AD917">
        <f t="shared" si="85"/>
        <v>60</v>
      </c>
      <c r="AE917">
        <f t="shared" si="86"/>
        <v>46</v>
      </c>
      <c r="AF917">
        <f t="shared" si="87"/>
        <v>46</v>
      </c>
      <c r="AG917">
        <f t="shared" si="88"/>
        <v>65</v>
      </c>
      <c r="AH917">
        <f t="shared" si="89"/>
        <v>28</v>
      </c>
    </row>
    <row r="918" ht="15" hidden="1" spans="1:34">
      <c r="A918" s="19" t="s">
        <v>1619</v>
      </c>
      <c r="B918" s="1" t="s">
        <v>1620</v>
      </c>
      <c r="C918" s="1" t="s">
        <v>1525</v>
      </c>
      <c r="D918" s="1"/>
      <c r="E918" s="1"/>
      <c r="F918" s="1">
        <v>105</v>
      </c>
      <c r="G918" s="1">
        <v>70</v>
      </c>
      <c r="H918" s="1">
        <v>105</v>
      </c>
      <c r="I918" s="1">
        <v>70</v>
      </c>
      <c r="J918" s="1">
        <v>105</v>
      </c>
      <c r="K918" s="1">
        <v>63</v>
      </c>
      <c r="L918" s="1">
        <v>84</v>
      </c>
      <c r="M918" s="1">
        <v>63</v>
      </c>
      <c r="N918" s="1">
        <v>84</v>
      </c>
      <c r="O918" s="1">
        <v>63</v>
      </c>
      <c r="P918" s="1">
        <v>84</v>
      </c>
      <c r="Q918" s="1">
        <v>63</v>
      </c>
      <c r="R918" s="1">
        <v>84</v>
      </c>
      <c r="S918" s="1">
        <v>63</v>
      </c>
      <c r="T918" s="1">
        <v>84</v>
      </c>
      <c r="U918" s="1">
        <v>70</v>
      </c>
      <c r="V918" s="1">
        <v>105</v>
      </c>
      <c r="W918" s="1">
        <v>70</v>
      </c>
      <c r="X918" s="1">
        <v>105</v>
      </c>
      <c r="Y918" s="1">
        <v>70</v>
      </c>
      <c r="Z918" s="19"/>
      <c r="AA918" s="19" t="s">
        <v>3007</v>
      </c>
      <c r="AB918" s="22" t="s">
        <v>2979</v>
      </c>
      <c r="AC918" t="str">
        <f t="shared" si="84"/>
        <v>德国</v>
      </c>
      <c r="AD918">
        <f t="shared" si="85"/>
        <v>455</v>
      </c>
      <c r="AE918">
        <f t="shared" si="86"/>
        <v>294</v>
      </c>
      <c r="AF918">
        <f t="shared" si="87"/>
        <v>294</v>
      </c>
      <c r="AG918">
        <f t="shared" si="88"/>
        <v>392</v>
      </c>
      <c r="AH918">
        <f t="shared" si="89"/>
        <v>175</v>
      </c>
    </row>
    <row r="919" ht="15" hidden="1" spans="1:34">
      <c r="A919" s="19" t="s">
        <v>1621</v>
      </c>
      <c r="B919" s="1" t="s">
        <v>1622</v>
      </c>
      <c r="C919" s="1" t="s">
        <v>1532</v>
      </c>
      <c r="D919" s="1"/>
      <c r="E919" s="1"/>
      <c r="F919" s="1">
        <v>140</v>
      </c>
      <c r="G919" s="1">
        <v>140</v>
      </c>
      <c r="H919" s="1">
        <v>140</v>
      </c>
      <c r="I919" s="1">
        <v>140</v>
      </c>
      <c r="J919" s="1">
        <v>140</v>
      </c>
      <c r="K919" s="1">
        <v>140</v>
      </c>
      <c r="L919" s="1">
        <v>140</v>
      </c>
      <c r="M919" s="1">
        <v>140</v>
      </c>
      <c r="N919" s="1">
        <v>140</v>
      </c>
      <c r="O919" s="1">
        <v>140</v>
      </c>
      <c r="P919" s="1">
        <v>140</v>
      </c>
      <c r="Q919" s="1">
        <v>140</v>
      </c>
      <c r="R919" s="1">
        <v>175</v>
      </c>
      <c r="S919" s="1">
        <v>140</v>
      </c>
      <c r="T919" s="1">
        <v>175</v>
      </c>
      <c r="U919" s="1">
        <v>140</v>
      </c>
      <c r="V919" s="1">
        <v>175</v>
      </c>
      <c r="W919" s="1">
        <v>140</v>
      </c>
      <c r="X919" s="1">
        <v>175</v>
      </c>
      <c r="Y919" s="1">
        <v>140</v>
      </c>
      <c r="Z919" s="19"/>
      <c r="AA919" s="19" t="s">
        <v>3007</v>
      </c>
      <c r="AB919" s="22" t="s">
        <v>2979</v>
      </c>
      <c r="AC919" t="str">
        <f t="shared" si="84"/>
        <v>英国</v>
      </c>
      <c r="AD919">
        <f t="shared" si="85"/>
        <v>700</v>
      </c>
      <c r="AE919">
        <f t="shared" si="86"/>
        <v>560</v>
      </c>
      <c r="AF919">
        <f t="shared" si="87"/>
        <v>595</v>
      </c>
      <c r="AG919">
        <f t="shared" si="88"/>
        <v>770</v>
      </c>
      <c r="AH919">
        <f t="shared" si="89"/>
        <v>315</v>
      </c>
    </row>
    <row r="920" ht="15" hidden="1" spans="1:34">
      <c r="A920" s="19" t="s">
        <v>1623</v>
      </c>
      <c r="B920" s="1" t="s">
        <v>1624</v>
      </c>
      <c r="C920" s="1" t="s">
        <v>1525</v>
      </c>
      <c r="D920" s="1"/>
      <c r="E920" s="1"/>
      <c r="F920" s="1">
        <v>7</v>
      </c>
      <c r="G920" s="1">
        <v>7</v>
      </c>
      <c r="H920" s="1">
        <v>7</v>
      </c>
      <c r="I920" s="1">
        <v>7</v>
      </c>
      <c r="J920" s="1">
        <v>7</v>
      </c>
      <c r="K920" s="1">
        <v>4</v>
      </c>
      <c r="L920" s="1">
        <v>4</v>
      </c>
      <c r="M920" s="1">
        <v>4</v>
      </c>
      <c r="N920" s="1">
        <v>4</v>
      </c>
      <c r="O920" s="1">
        <v>4</v>
      </c>
      <c r="P920" s="1">
        <v>4</v>
      </c>
      <c r="Q920" s="1">
        <v>4</v>
      </c>
      <c r="R920" s="1">
        <v>4</v>
      </c>
      <c r="S920" s="1">
        <v>4</v>
      </c>
      <c r="T920" s="1">
        <v>4</v>
      </c>
      <c r="U920" s="1">
        <v>4</v>
      </c>
      <c r="V920" s="1">
        <v>4</v>
      </c>
      <c r="W920" s="1">
        <v>4</v>
      </c>
      <c r="X920" s="1">
        <v>4</v>
      </c>
      <c r="Y920" s="1">
        <v>4</v>
      </c>
      <c r="Z920" s="19"/>
      <c r="AA920" s="19" t="s">
        <v>3007</v>
      </c>
      <c r="AB920" s="22" t="s">
        <v>2979</v>
      </c>
      <c r="AC920" t="str">
        <f t="shared" si="84"/>
        <v>德国</v>
      </c>
      <c r="AD920">
        <f t="shared" si="85"/>
        <v>35</v>
      </c>
      <c r="AE920">
        <f t="shared" si="86"/>
        <v>16</v>
      </c>
      <c r="AF920">
        <f t="shared" si="87"/>
        <v>16</v>
      </c>
      <c r="AG920">
        <f t="shared" si="88"/>
        <v>20</v>
      </c>
      <c r="AH920">
        <f t="shared" si="89"/>
        <v>8</v>
      </c>
    </row>
    <row r="921" ht="15" hidden="1" spans="1:34">
      <c r="A921" s="19" t="s">
        <v>1625</v>
      </c>
      <c r="B921" s="1" t="s">
        <v>1626</v>
      </c>
      <c r="C921" s="1" t="s">
        <v>1532</v>
      </c>
      <c r="D921" s="1"/>
      <c r="E921" s="1"/>
      <c r="F921" s="1">
        <v>7</v>
      </c>
      <c r="G921" s="1">
        <v>7</v>
      </c>
      <c r="H921" s="1">
        <v>5</v>
      </c>
      <c r="I921" s="1">
        <v>5</v>
      </c>
      <c r="J921" s="1">
        <v>5</v>
      </c>
      <c r="K921" s="1">
        <v>5</v>
      </c>
      <c r="L921" s="1">
        <v>5</v>
      </c>
      <c r="M921" s="1">
        <v>5</v>
      </c>
      <c r="N921" s="1">
        <v>5</v>
      </c>
      <c r="O921" s="1">
        <v>5</v>
      </c>
      <c r="P921" s="1">
        <v>5</v>
      </c>
      <c r="Q921" s="1">
        <v>5</v>
      </c>
      <c r="R921" s="1">
        <v>5</v>
      </c>
      <c r="S921" s="1">
        <v>5</v>
      </c>
      <c r="T921" s="1">
        <v>5</v>
      </c>
      <c r="U921" s="1">
        <v>5</v>
      </c>
      <c r="V921" s="1">
        <v>5</v>
      </c>
      <c r="W921" s="1">
        <v>5</v>
      </c>
      <c r="X921" s="1">
        <v>5</v>
      </c>
      <c r="Y921" s="1">
        <v>5</v>
      </c>
      <c r="Z921" s="19"/>
      <c r="AA921" s="19" t="s">
        <v>3007</v>
      </c>
      <c r="AB921" s="22" t="s">
        <v>2979</v>
      </c>
      <c r="AC921" t="str">
        <f t="shared" si="84"/>
        <v>英国</v>
      </c>
      <c r="AD921">
        <f t="shared" si="85"/>
        <v>29</v>
      </c>
      <c r="AE921">
        <f t="shared" si="86"/>
        <v>20</v>
      </c>
      <c r="AF921">
        <f t="shared" si="87"/>
        <v>20</v>
      </c>
      <c r="AG921">
        <f t="shared" si="88"/>
        <v>25</v>
      </c>
      <c r="AH921">
        <f t="shared" si="89"/>
        <v>10</v>
      </c>
    </row>
    <row r="922" ht="15" hidden="1" spans="1:34">
      <c r="A922" s="19" t="s">
        <v>1627</v>
      </c>
      <c r="B922" s="1" t="s">
        <v>1628</v>
      </c>
      <c r="C922" s="1" t="s">
        <v>1525</v>
      </c>
      <c r="D922" s="1"/>
      <c r="E922" s="1"/>
      <c r="F922" s="1">
        <v>14</v>
      </c>
      <c r="G922" s="1">
        <v>14</v>
      </c>
      <c r="H922" s="1">
        <v>14</v>
      </c>
      <c r="I922" s="1">
        <v>14</v>
      </c>
      <c r="J922" s="1">
        <v>14</v>
      </c>
      <c r="K922" s="1">
        <v>8</v>
      </c>
      <c r="L922" s="1">
        <v>8</v>
      </c>
      <c r="M922" s="1">
        <v>8</v>
      </c>
      <c r="N922" s="1">
        <v>8</v>
      </c>
      <c r="O922" s="1">
        <v>8</v>
      </c>
      <c r="P922" s="1">
        <v>8</v>
      </c>
      <c r="Q922" s="1">
        <v>8</v>
      </c>
      <c r="R922" s="1">
        <v>8</v>
      </c>
      <c r="S922" s="1">
        <v>8</v>
      </c>
      <c r="T922" s="1">
        <v>8</v>
      </c>
      <c r="U922" s="1">
        <v>8</v>
      </c>
      <c r="V922" s="1">
        <v>8</v>
      </c>
      <c r="W922" s="1">
        <v>8</v>
      </c>
      <c r="X922" s="1">
        <v>8</v>
      </c>
      <c r="Y922" s="1">
        <v>8</v>
      </c>
      <c r="Z922" s="19"/>
      <c r="AA922" s="19" t="s">
        <v>3007</v>
      </c>
      <c r="AB922" s="22" t="s">
        <v>2979</v>
      </c>
      <c r="AC922" t="str">
        <f t="shared" si="84"/>
        <v>德国</v>
      </c>
      <c r="AD922">
        <f t="shared" si="85"/>
        <v>70</v>
      </c>
      <c r="AE922">
        <f t="shared" si="86"/>
        <v>32</v>
      </c>
      <c r="AF922">
        <f t="shared" si="87"/>
        <v>32</v>
      </c>
      <c r="AG922">
        <f t="shared" si="88"/>
        <v>40</v>
      </c>
      <c r="AH922">
        <f t="shared" si="89"/>
        <v>16</v>
      </c>
    </row>
    <row r="923" ht="15" hidden="1" spans="1:34">
      <c r="A923" s="19" t="s">
        <v>1629</v>
      </c>
      <c r="B923" s="1" t="s">
        <v>1630</v>
      </c>
      <c r="C923" s="1" t="s">
        <v>1532</v>
      </c>
      <c r="D923" s="1"/>
      <c r="E923" s="1"/>
      <c r="F923" s="1">
        <v>21</v>
      </c>
      <c r="G923" s="1">
        <v>14</v>
      </c>
      <c r="H923" s="1">
        <v>21</v>
      </c>
      <c r="I923" s="1">
        <v>14</v>
      </c>
      <c r="J923" s="1">
        <v>21</v>
      </c>
      <c r="K923" s="1">
        <v>14</v>
      </c>
      <c r="L923" s="1">
        <v>21</v>
      </c>
      <c r="M923" s="1">
        <v>14</v>
      </c>
      <c r="N923" s="1">
        <v>21</v>
      </c>
      <c r="O923" s="1">
        <v>14</v>
      </c>
      <c r="P923" s="1">
        <v>21</v>
      </c>
      <c r="Q923" s="1">
        <v>14</v>
      </c>
      <c r="R923" s="1">
        <v>14</v>
      </c>
      <c r="S923" s="1">
        <v>14</v>
      </c>
      <c r="T923" s="1">
        <v>14</v>
      </c>
      <c r="U923" s="1">
        <v>14</v>
      </c>
      <c r="V923" s="1">
        <v>14</v>
      </c>
      <c r="W923" s="1">
        <v>14</v>
      </c>
      <c r="X923" s="1">
        <v>14</v>
      </c>
      <c r="Y923" s="1">
        <v>14</v>
      </c>
      <c r="Z923" s="19"/>
      <c r="AA923" s="19" t="s">
        <v>3007</v>
      </c>
      <c r="AB923" s="22" t="s">
        <v>2979</v>
      </c>
      <c r="AC923" t="str">
        <f t="shared" si="84"/>
        <v>英国</v>
      </c>
      <c r="AD923">
        <f t="shared" si="85"/>
        <v>91</v>
      </c>
      <c r="AE923">
        <f t="shared" si="86"/>
        <v>70</v>
      </c>
      <c r="AF923">
        <f t="shared" si="87"/>
        <v>63</v>
      </c>
      <c r="AG923">
        <f t="shared" si="88"/>
        <v>70</v>
      </c>
      <c r="AH923">
        <f t="shared" si="89"/>
        <v>28</v>
      </c>
    </row>
    <row r="924" ht="15" hidden="1" spans="1:34">
      <c r="A924" s="19" t="s">
        <v>1631</v>
      </c>
      <c r="B924" s="1" t="s">
        <v>1632</v>
      </c>
      <c r="C924" s="1" t="s">
        <v>1522</v>
      </c>
      <c r="D924" s="1"/>
      <c r="E924" s="1"/>
      <c r="F924" s="1">
        <v>1</v>
      </c>
      <c r="G924" s="1">
        <v>1</v>
      </c>
      <c r="H924" s="1">
        <v>1</v>
      </c>
      <c r="I924" s="1">
        <v>1</v>
      </c>
      <c r="J924" s="1">
        <v>1</v>
      </c>
      <c r="K924" s="1">
        <v>2</v>
      </c>
      <c r="L924" s="1">
        <v>2</v>
      </c>
      <c r="M924" s="1">
        <v>2</v>
      </c>
      <c r="N924" s="1">
        <v>2</v>
      </c>
      <c r="O924" s="1">
        <v>2</v>
      </c>
      <c r="P924" s="1">
        <v>2</v>
      </c>
      <c r="Q924" s="1">
        <v>2</v>
      </c>
      <c r="R924" s="1">
        <v>2</v>
      </c>
      <c r="S924" s="1">
        <v>2</v>
      </c>
      <c r="T924" s="1">
        <v>2</v>
      </c>
      <c r="U924" s="1">
        <v>2</v>
      </c>
      <c r="V924" s="1">
        <v>2</v>
      </c>
      <c r="W924" s="1">
        <v>2</v>
      </c>
      <c r="X924" s="1">
        <v>2</v>
      </c>
      <c r="Y924" s="1">
        <v>2</v>
      </c>
      <c r="Z924" s="19"/>
      <c r="AA924" s="19" t="s">
        <v>3007</v>
      </c>
      <c r="AB924" s="22" t="s">
        <v>2979</v>
      </c>
      <c r="AC924" t="str">
        <f t="shared" si="84"/>
        <v>澳洲</v>
      </c>
      <c r="AD924">
        <f t="shared" si="85"/>
        <v>5</v>
      </c>
      <c r="AE924">
        <f t="shared" si="86"/>
        <v>8</v>
      </c>
      <c r="AF924">
        <f t="shared" si="87"/>
        <v>8</v>
      </c>
      <c r="AG924">
        <f t="shared" si="88"/>
        <v>10</v>
      </c>
      <c r="AH924">
        <f t="shared" si="89"/>
        <v>4</v>
      </c>
    </row>
    <row r="925" ht="15" hidden="1" spans="1:34">
      <c r="A925" s="19" t="s">
        <v>1633</v>
      </c>
      <c r="B925" s="1" t="s">
        <v>1634</v>
      </c>
      <c r="C925" s="1" t="s">
        <v>1522</v>
      </c>
      <c r="D925" s="1"/>
      <c r="E925" s="1"/>
      <c r="F925" s="1">
        <v>5</v>
      </c>
      <c r="G925" s="1">
        <v>5</v>
      </c>
      <c r="H925" s="1">
        <v>5</v>
      </c>
      <c r="I925" s="1">
        <v>5</v>
      </c>
      <c r="J925" s="1">
        <v>5</v>
      </c>
      <c r="K925" s="1">
        <v>5</v>
      </c>
      <c r="L925" s="1">
        <v>5</v>
      </c>
      <c r="M925" s="1">
        <v>5</v>
      </c>
      <c r="N925" s="1">
        <v>5</v>
      </c>
      <c r="O925" s="1">
        <v>5</v>
      </c>
      <c r="P925" s="1">
        <v>5</v>
      </c>
      <c r="Q925" s="1">
        <v>5</v>
      </c>
      <c r="R925" s="1">
        <v>5</v>
      </c>
      <c r="S925" s="1">
        <v>5</v>
      </c>
      <c r="T925" s="1">
        <v>5</v>
      </c>
      <c r="U925" s="1">
        <v>5</v>
      </c>
      <c r="V925" s="1">
        <v>5</v>
      </c>
      <c r="W925" s="1">
        <v>5</v>
      </c>
      <c r="X925" s="1">
        <v>5</v>
      </c>
      <c r="Y925" s="1">
        <v>5</v>
      </c>
      <c r="Z925" s="19"/>
      <c r="AA925" s="19" t="s">
        <v>3007</v>
      </c>
      <c r="AB925" s="22" t="s">
        <v>2979</v>
      </c>
      <c r="AC925" t="str">
        <f t="shared" si="84"/>
        <v>澳洲</v>
      </c>
      <c r="AD925">
        <f t="shared" si="85"/>
        <v>25</v>
      </c>
      <c r="AE925">
        <f t="shared" si="86"/>
        <v>20</v>
      </c>
      <c r="AF925">
        <f t="shared" si="87"/>
        <v>20</v>
      </c>
      <c r="AG925">
        <f t="shared" si="88"/>
        <v>25</v>
      </c>
      <c r="AH925">
        <f t="shared" si="89"/>
        <v>10</v>
      </c>
    </row>
    <row r="926" ht="15" hidden="1" spans="1:34">
      <c r="A926" s="19" t="s">
        <v>1635</v>
      </c>
      <c r="B926" s="1" t="s">
        <v>1636</v>
      </c>
      <c r="C926" s="1" t="s">
        <v>1525</v>
      </c>
      <c r="D926" s="1"/>
      <c r="E926" s="1"/>
      <c r="F926" s="1">
        <v>14</v>
      </c>
      <c r="G926" s="1">
        <v>14</v>
      </c>
      <c r="H926" s="1">
        <v>14</v>
      </c>
      <c r="I926" s="1">
        <v>14</v>
      </c>
      <c r="J926" s="1">
        <v>14</v>
      </c>
      <c r="K926" s="1">
        <v>8</v>
      </c>
      <c r="L926" s="1">
        <v>8</v>
      </c>
      <c r="M926" s="1">
        <v>8</v>
      </c>
      <c r="N926" s="1">
        <v>8</v>
      </c>
      <c r="O926" s="1">
        <v>8</v>
      </c>
      <c r="P926" s="1">
        <v>8</v>
      </c>
      <c r="Q926" s="1">
        <v>8</v>
      </c>
      <c r="R926" s="1">
        <v>8</v>
      </c>
      <c r="S926" s="1">
        <v>8</v>
      </c>
      <c r="T926" s="1">
        <v>8</v>
      </c>
      <c r="U926" s="1">
        <v>8</v>
      </c>
      <c r="V926" s="1">
        <v>8</v>
      </c>
      <c r="W926" s="1">
        <v>8</v>
      </c>
      <c r="X926" s="1">
        <v>8</v>
      </c>
      <c r="Y926" s="1">
        <v>8</v>
      </c>
      <c r="Z926" s="19"/>
      <c r="AA926" s="19" t="s">
        <v>3007</v>
      </c>
      <c r="AB926" s="22" t="s">
        <v>2979</v>
      </c>
      <c r="AC926" t="str">
        <f t="shared" si="84"/>
        <v>德国</v>
      </c>
      <c r="AD926">
        <f t="shared" si="85"/>
        <v>70</v>
      </c>
      <c r="AE926">
        <f t="shared" si="86"/>
        <v>32</v>
      </c>
      <c r="AF926">
        <f t="shared" si="87"/>
        <v>32</v>
      </c>
      <c r="AG926">
        <f t="shared" si="88"/>
        <v>40</v>
      </c>
      <c r="AH926">
        <f t="shared" si="89"/>
        <v>16</v>
      </c>
    </row>
    <row r="927" ht="15" hidden="1" spans="1:34">
      <c r="A927" s="19" t="s">
        <v>1637</v>
      </c>
      <c r="B927" s="1" t="s">
        <v>1638</v>
      </c>
      <c r="C927" s="1" t="s">
        <v>1532</v>
      </c>
      <c r="D927" s="1"/>
      <c r="E927" s="1"/>
      <c r="F927" s="1">
        <v>21</v>
      </c>
      <c r="G927" s="1">
        <v>28</v>
      </c>
      <c r="H927" s="1">
        <v>21</v>
      </c>
      <c r="I927" s="1">
        <v>28</v>
      </c>
      <c r="J927" s="1">
        <v>21</v>
      </c>
      <c r="K927" s="1">
        <v>28</v>
      </c>
      <c r="L927" s="1">
        <v>21</v>
      </c>
      <c r="M927" s="1">
        <v>28</v>
      </c>
      <c r="N927" s="1">
        <v>21</v>
      </c>
      <c r="O927" s="1">
        <v>28</v>
      </c>
      <c r="P927" s="1">
        <v>21</v>
      </c>
      <c r="Q927" s="1">
        <v>28</v>
      </c>
      <c r="R927" s="1">
        <v>21</v>
      </c>
      <c r="S927" s="1">
        <v>28</v>
      </c>
      <c r="T927" s="1">
        <v>21</v>
      </c>
      <c r="U927" s="1">
        <v>21</v>
      </c>
      <c r="V927" s="1">
        <v>21</v>
      </c>
      <c r="W927" s="1">
        <v>21</v>
      </c>
      <c r="X927" s="1">
        <v>21</v>
      </c>
      <c r="Y927" s="1">
        <v>21</v>
      </c>
      <c r="Z927" s="19"/>
      <c r="AA927" s="19" t="s">
        <v>3007</v>
      </c>
      <c r="AB927" s="22" t="s">
        <v>2979</v>
      </c>
      <c r="AC927" t="str">
        <f t="shared" si="84"/>
        <v>英国</v>
      </c>
      <c r="AD927">
        <f t="shared" si="85"/>
        <v>119</v>
      </c>
      <c r="AE927">
        <f t="shared" si="86"/>
        <v>98</v>
      </c>
      <c r="AF927">
        <f t="shared" si="87"/>
        <v>98</v>
      </c>
      <c r="AG927">
        <f t="shared" si="88"/>
        <v>112</v>
      </c>
      <c r="AH927">
        <f t="shared" si="89"/>
        <v>42</v>
      </c>
    </row>
    <row r="928" ht="15" hidden="1" spans="1:34">
      <c r="A928" s="19" t="s">
        <v>1639</v>
      </c>
      <c r="B928" s="1" t="s">
        <v>1640</v>
      </c>
      <c r="C928" s="1" t="s">
        <v>1522</v>
      </c>
      <c r="D928" s="1"/>
      <c r="E928" s="1"/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9"/>
      <c r="AA928" s="19" t="s">
        <v>3009</v>
      </c>
      <c r="AB928" s="22" t="s">
        <v>2984</v>
      </c>
      <c r="AC928" t="str">
        <f t="shared" si="84"/>
        <v>澳洲</v>
      </c>
      <c r="AD928">
        <f t="shared" si="85"/>
        <v>0</v>
      </c>
      <c r="AE928">
        <f t="shared" si="86"/>
        <v>0</v>
      </c>
      <c r="AF928">
        <f t="shared" si="87"/>
        <v>0</v>
      </c>
      <c r="AG928">
        <f t="shared" si="88"/>
        <v>0</v>
      </c>
      <c r="AH928">
        <f t="shared" si="89"/>
        <v>0</v>
      </c>
    </row>
    <row r="929" ht="15" hidden="1" spans="1:34">
      <c r="A929" s="19" t="s">
        <v>1641</v>
      </c>
      <c r="B929" s="1" t="s">
        <v>1642</v>
      </c>
      <c r="C929" s="1" t="s">
        <v>1522</v>
      </c>
      <c r="D929" s="1"/>
      <c r="E929" s="1"/>
      <c r="F929" s="1">
        <v>11</v>
      </c>
      <c r="G929" s="1">
        <v>1</v>
      </c>
      <c r="H929" s="1">
        <v>1</v>
      </c>
      <c r="I929" s="1">
        <v>1</v>
      </c>
      <c r="J929" s="1">
        <v>0</v>
      </c>
      <c r="K929" s="1">
        <v>1</v>
      </c>
      <c r="L929" s="1">
        <v>1</v>
      </c>
      <c r="M929" s="1">
        <v>0</v>
      </c>
      <c r="N929" s="1">
        <v>1</v>
      </c>
      <c r="O929" s="1">
        <v>1</v>
      </c>
      <c r="P929" s="1">
        <v>1</v>
      </c>
      <c r="Q929" s="1">
        <v>0</v>
      </c>
      <c r="R929" s="1">
        <v>1</v>
      </c>
      <c r="S929" s="1">
        <v>0</v>
      </c>
      <c r="T929" s="1">
        <v>1</v>
      </c>
      <c r="U929" s="1">
        <v>1</v>
      </c>
      <c r="V929" s="1">
        <v>0</v>
      </c>
      <c r="W929" s="1">
        <v>1</v>
      </c>
      <c r="X929" s="1">
        <v>1</v>
      </c>
      <c r="Y929" s="1">
        <v>1</v>
      </c>
      <c r="Z929" s="19"/>
      <c r="AA929" s="19" t="s">
        <v>3009</v>
      </c>
      <c r="AB929" s="22" t="s">
        <v>2984</v>
      </c>
      <c r="AC929" t="str">
        <f t="shared" si="84"/>
        <v>澳洲</v>
      </c>
      <c r="AD929">
        <f t="shared" si="85"/>
        <v>14</v>
      </c>
      <c r="AE929">
        <f t="shared" si="86"/>
        <v>3</v>
      </c>
      <c r="AF929">
        <f t="shared" si="87"/>
        <v>3</v>
      </c>
      <c r="AG929">
        <f t="shared" si="88"/>
        <v>3</v>
      </c>
      <c r="AH929">
        <f t="shared" si="89"/>
        <v>2</v>
      </c>
    </row>
    <row r="930" ht="15" hidden="1" spans="1:34">
      <c r="A930" s="19" t="s">
        <v>1643</v>
      </c>
      <c r="B930" s="1" t="s">
        <v>1644</v>
      </c>
      <c r="C930" s="1" t="s">
        <v>1522</v>
      </c>
      <c r="D930" s="1"/>
      <c r="E930" s="1"/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9"/>
      <c r="AA930" s="19" t="s">
        <v>3009</v>
      </c>
      <c r="AB930" s="22" t="s">
        <v>2984</v>
      </c>
      <c r="AC930" t="str">
        <f t="shared" si="84"/>
        <v>澳洲</v>
      </c>
      <c r="AD930">
        <f t="shared" si="85"/>
        <v>0</v>
      </c>
      <c r="AE930">
        <f t="shared" si="86"/>
        <v>0</v>
      </c>
      <c r="AF930">
        <f t="shared" si="87"/>
        <v>0</v>
      </c>
      <c r="AG930">
        <f t="shared" si="88"/>
        <v>0</v>
      </c>
      <c r="AH930">
        <f t="shared" si="89"/>
        <v>0</v>
      </c>
    </row>
    <row r="931" ht="15" hidden="1" spans="1:34">
      <c r="A931" s="19" t="s">
        <v>1645</v>
      </c>
      <c r="B931" s="1" t="s">
        <v>1646</v>
      </c>
      <c r="C931" s="1" t="s">
        <v>1522</v>
      </c>
      <c r="D931" s="1"/>
      <c r="E931" s="1"/>
      <c r="F931" s="1">
        <v>10</v>
      </c>
      <c r="G931" s="1">
        <v>8</v>
      </c>
      <c r="H931" s="1">
        <v>10</v>
      </c>
      <c r="I931" s="1">
        <v>10</v>
      </c>
      <c r="J931" s="1">
        <v>8</v>
      </c>
      <c r="K931" s="1">
        <v>8</v>
      </c>
      <c r="L931" s="1">
        <v>10</v>
      </c>
      <c r="M931" s="1">
        <v>10</v>
      </c>
      <c r="N931" s="1">
        <v>8</v>
      </c>
      <c r="O931" s="1">
        <v>11</v>
      </c>
      <c r="P931" s="1">
        <v>5</v>
      </c>
      <c r="Q931" s="1">
        <v>5</v>
      </c>
      <c r="R931" s="1">
        <v>5</v>
      </c>
      <c r="S931" s="1">
        <v>5</v>
      </c>
      <c r="T931" s="1">
        <v>5</v>
      </c>
      <c r="U931" s="1">
        <v>5</v>
      </c>
      <c r="V931" s="1">
        <v>5</v>
      </c>
      <c r="W931" s="1">
        <v>5</v>
      </c>
      <c r="X931" s="1">
        <v>5</v>
      </c>
      <c r="Y931" s="1">
        <v>5</v>
      </c>
      <c r="Z931" s="19"/>
      <c r="AA931" s="19" t="s">
        <v>3009</v>
      </c>
      <c r="AB931" s="22" t="s">
        <v>2984</v>
      </c>
      <c r="AC931" t="str">
        <f t="shared" si="84"/>
        <v>澳洲</v>
      </c>
      <c r="AD931">
        <f t="shared" si="85"/>
        <v>46</v>
      </c>
      <c r="AE931">
        <f t="shared" si="86"/>
        <v>36</v>
      </c>
      <c r="AF931">
        <f t="shared" si="87"/>
        <v>26</v>
      </c>
      <c r="AG931">
        <f t="shared" si="88"/>
        <v>25</v>
      </c>
      <c r="AH931">
        <f t="shared" si="89"/>
        <v>10</v>
      </c>
    </row>
    <row r="932" ht="15" hidden="1" spans="1:34">
      <c r="A932" s="19" t="s">
        <v>1647</v>
      </c>
      <c r="B932" s="1" t="s">
        <v>1648</v>
      </c>
      <c r="C932" s="1" t="s">
        <v>1522</v>
      </c>
      <c r="D932" s="1"/>
      <c r="E932" s="1"/>
      <c r="F932" s="1">
        <v>2</v>
      </c>
      <c r="G932" s="1">
        <v>3</v>
      </c>
      <c r="H932" s="1">
        <v>1</v>
      </c>
      <c r="I932" s="1">
        <v>3</v>
      </c>
      <c r="J932" s="1">
        <v>1</v>
      </c>
      <c r="K932" s="1">
        <v>3</v>
      </c>
      <c r="L932" s="1">
        <v>1</v>
      </c>
      <c r="M932" s="1">
        <v>3</v>
      </c>
      <c r="N932" s="1">
        <v>1</v>
      </c>
      <c r="O932" s="1">
        <v>2</v>
      </c>
      <c r="P932" s="1">
        <v>1</v>
      </c>
      <c r="Q932" s="1">
        <v>3</v>
      </c>
      <c r="R932" s="1">
        <v>3</v>
      </c>
      <c r="S932" s="1">
        <v>1</v>
      </c>
      <c r="T932" s="1">
        <v>2</v>
      </c>
      <c r="U932" s="1">
        <v>2</v>
      </c>
      <c r="V932" s="1">
        <v>1</v>
      </c>
      <c r="W932" s="1">
        <v>2</v>
      </c>
      <c r="X932" s="1">
        <v>2</v>
      </c>
      <c r="Y932" s="1">
        <v>2</v>
      </c>
      <c r="Z932" s="19"/>
      <c r="AA932" s="19" t="s">
        <v>3009</v>
      </c>
      <c r="AB932" s="22" t="s">
        <v>2984</v>
      </c>
      <c r="AC932" t="str">
        <f t="shared" si="84"/>
        <v>澳洲</v>
      </c>
      <c r="AD932">
        <f t="shared" si="85"/>
        <v>10</v>
      </c>
      <c r="AE932">
        <f t="shared" si="86"/>
        <v>8</v>
      </c>
      <c r="AF932">
        <f t="shared" si="87"/>
        <v>9</v>
      </c>
      <c r="AG932">
        <f t="shared" si="88"/>
        <v>8</v>
      </c>
      <c r="AH932">
        <f t="shared" si="89"/>
        <v>4</v>
      </c>
    </row>
    <row r="933" ht="15" hidden="1" spans="1:34">
      <c r="A933" s="19" t="s">
        <v>1649</v>
      </c>
      <c r="B933" s="1" t="s">
        <v>1650</v>
      </c>
      <c r="C933" s="1" t="s">
        <v>1522</v>
      </c>
      <c r="D933" s="1"/>
      <c r="E933" s="1"/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0</v>
      </c>
      <c r="Y933" s="1">
        <v>0</v>
      </c>
      <c r="Z933" s="19"/>
      <c r="AA933" s="19" t="s">
        <v>3009</v>
      </c>
      <c r="AB933" s="22" t="s">
        <v>2984</v>
      </c>
      <c r="AC933" t="str">
        <f t="shared" si="84"/>
        <v>澳洲</v>
      </c>
      <c r="AD933">
        <f t="shared" si="85"/>
        <v>0</v>
      </c>
      <c r="AE933">
        <f t="shared" si="86"/>
        <v>0</v>
      </c>
      <c r="AF933">
        <f t="shared" si="87"/>
        <v>0</v>
      </c>
      <c r="AG933">
        <f t="shared" si="88"/>
        <v>0</v>
      </c>
      <c r="AH933">
        <f t="shared" si="89"/>
        <v>0</v>
      </c>
    </row>
    <row r="934" ht="15" hidden="1" spans="1:34">
      <c r="A934" s="19" t="s">
        <v>1651</v>
      </c>
      <c r="B934" s="1" t="s">
        <v>1652</v>
      </c>
      <c r="C934" s="1" t="s">
        <v>1522</v>
      </c>
      <c r="D934" s="1"/>
      <c r="E934" s="1"/>
      <c r="F934" s="1">
        <v>7</v>
      </c>
      <c r="G934" s="1">
        <v>10</v>
      </c>
      <c r="H934" s="1">
        <v>7</v>
      </c>
      <c r="I934" s="1">
        <v>10</v>
      </c>
      <c r="J934" s="1">
        <v>7</v>
      </c>
      <c r="K934" s="1">
        <v>8</v>
      </c>
      <c r="L934" s="1">
        <v>11</v>
      </c>
      <c r="M934" s="1">
        <v>8</v>
      </c>
      <c r="N934" s="1">
        <v>7</v>
      </c>
      <c r="O934" s="1">
        <v>11</v>
      </c>
      <c r="P934" s="1">
        <v>10</v>
      </c>
      <c r="Q934" s="1">
        <v>7</v>
      </c>
      <c r="R934" s="1">
        <v>10</v>
      </c>
      <c r="S934" s="1">
        <v>7</v>
      </c>
      <c r="T934" s="1">
        <v>7</v>
      </c>
      <c r="U934" s="1">
        <v>7</v>
      </c>
      <c r="V934" s="1">
        <v>7</v>
      </c>
      <c r="W934" s="1">
        <v>7</v>
      </c>
      <c r="X934" s="1">
        <v>7</v>
      </c>
      <c r="Y934" s="1">
        <v>7</v>
      </c>
      <c r="Z934" s="19"/>
      <c r="AA934" s="19" t="s">
        <v>3009</v>
      </c>
      <c r="AB934" s="22" t="s">
        <v>2986</v>
      </c>
      <c r="AC934" t="str">
        <f t="shared" si="84"/>
        <v>澳洲</v>
      </c>
      <c r="AD934">
        <f t="shared" si="85"/>
        <v>41</v>
      </c>
      <c r="AE934">
        <f t="shared" si="86"/>
        <v>34</v>
      </c>
      <c r="AF934">
        <f t="shared" si="87"/>
        <v>38</v>
      </c>
      <c r="AG934">
        <f t="shared" si="88"/>
        <v>35</v>
      </c>
      <c r="AH934">
        <f t="shared" si="89"/>
        <v>14</v>
      </c>
    </row>
    <row r="935" ht="15" hidden="1" spans="1:34">
      <c r="A935" s="19" t="s">
        <v>1653</v>
      </c>
      <c r="B935" s="1" t="s">
        <v>1654</v>
      </c>
      <c r="C935" s="1" t="s">
        <v>1532</v>
      </c>
      <c r="D935" s="1"/>
      <c r="E935" s="1"/>
      <c r="F935" s="1">
        <v>15</v>
      </c>
      <c r="G935" s="1">
        <v>15</v>
      </c>
      <c r="H935" s="1">
        <v>35</v>
      </c>
      <c r="I935" s="1">
        <v>21</v>
      </c>
      <c r="J935" s="1">
        <v>35</v>
      </c>
      <c r="K935" s="1">
        <v>21</v>
      </c>
      <c r="L935" s="1">
        <v>35</v>
      </c>
      <c r="M935" s="1">
        <v>21</v>
      </c>
      <c r="N935" s="1">
        <v>35</v>
      </c>
      <c r="O935" s="1">
        <v>21</v>
      </c>
      <c r="P935" s="1">
        <v>35</v>
      </c>
      <c r="Q935" s="1">
        <v>35</v>
      </c>
      <c r="R935" s="1">
        <v>35</v>
      </c>
      <c r="S935" s="1">
        <v>35</v>
      </c>
      <c r="T935" s="1">
        <v>35</v>
      </c>
      <c r="U935" s="1">
        <v>35</v>
      </c>
      <c r="V935" s="1">
        <v>35</v>
      </c>
      <c r="W935" s="1">
        <v>35</v>
      </c>
      <c r="X935" s="1">
        <v>35</v>
      </c>
      <c r="Y935" s="1">
        <v>35</v>
      </c>
      <c r="Z935" s="19"/>
      <c r="AA935" s="19" t="s">
        <v>3008</v>
      </c>
      <c r="AB935" s="22" t="s">
        <v>2986</v>
      </c>
      <c r="AC935" t="str">
        <f t="shared" si="84"/>
        <v>英国</v>
      </c>
      <c r="AD935">
        <f t="shared" si="85"/>
        <v>121</v>
      </c>
      <c r="AE935">
        <f t="shared" si="86"/>
        <v>112</v>
      </c>
      <c r="AF935">
        <f t="shared" si="87"/>
        <v>126</v>
      </c>
      <c r="AG935">
        <f t="shared" si="88"/>
        <v>175</v>
      </c>
      <c r="AH935">
        <f t="shared" si="89"/>
        <v>70</v>
      </c>
    </row>
    <row r="936" ht="15" hidden="1" spans="1:34">
      <c r="A936" s="19" t="s">
        <v>1655</v>
      </c>
      <c r="B936" s="1" t="s">
        <v>1656</v>
      </c>
      <c r="C936" s="1" t="s">
        <v>1525</v>
      </c>
      <c r="D936" s="1"/>
      <c r="E936" s="1"/>
      <c r="F936" s="1">
        <v>10</v>
      </c>
      <c r="G936" s="1">
        <v>14</v>
      </c>
      <c r="H936" s="1">
        <v>14</v>
      </c>
      <c r="I936" s="1">
        <v>14</v>
      </c>
      <c r="J936" s="1">
        <v>14</v>
      </c>
      <c r="K936" s="1">
        <v>14</v>
      </c>
      <c r="L936" s="1">
        <v>14</v>
      </c>
      <c r="M936" s="1">
        <v>14</v>
      </c>
      <c r="N936" s="1">
        <v>14</v>
      </c>
      <c r="O936" s="1">
        <v>14</v>
      </c>
      <c r="P936" s="1">
        <v>14</v>
      </c>
      <c r="Q936" s="1">
        <v>14</v>
      </c>
      <c r="R936" s="1">
        <v>14</v>
      </c>
      <c r="S936" s="1">
        <v>14</v>
      </c>
      <c r="T936" s="1">
        <v>14</v>
      </c>
      <c r="U936" s="1">
        <v>14</v>
      </c>
      <c r="V936" s="1">
        <v>14</v>
      </c>
      <c r="W936" s="1">
        <v>14</v>
      </c>
      <c r="X936" s="1">
        <v>14</v>
      </c>
      <c r="Y936" s="1">
        <v>14</v>
      </c>
      <c r="Z936" s="19"/>
      <c r="AA936" s="19" t="s">
        <v>3008</v>
      </c>
      <c r="AB936" s="22" t="s">
        <v>2986</v>
      </c>
      <c r="AC936" t="str">
        <f t="shared" si="84"/>
        <v>德国</v>
      </c>
      <c r="AD936">
        <f t="shared" si="85"/>
        <v>66</v>
      </c>
      <c r="AE936">
        <f t="shared" si="86"/>
        <v>56</v>
      </c>
      <c r="AF936">
        <f t="shared" si="87"/>
        <v>56</v>
      </c>
      <c r="AG936">
        <f t="shared" si="88"/>
        <v>70</v>
      </c>
      <c r="AH936">
        <f t="shared" si="89"/>
        <v>28</v>
      </c>
    </row>
    <row r="937" ht="15" hidden="1" spans="1:34">
      <c r="A937" s="19" t="s">
        <v>1657</v>
      </c>
      <c r="B937" s="1" t="s">
        <v>1658</v>
      </c>
      <c r="C937" s="1" t="s">
        <v>1522</v>
      </c>
      <c r="D937" s="1"/>
      <c r="E937" s="1"/>
      <c r="F937" s="1">
        <v>5</v>
      </c>
      <c r="G937" s="1">
        <v>2</v>
      </c>
      <c r="H937" s="1">
        <v>5</v>
      </c>
      <c r="I937" s="1">
        <v>2</v>
      </c>
      <c r="J937" s="1">
        <v>6</v>
      </c>
      <c r="K937" s="1">
        <v>3</v>
      </c>
      <c r="L937" s="1">
        <v>3</v>
      </c>
      <c r="M937" s="1">
        <v>2</v>
      </c>
      <c r="N937" s="1">
        <v>2</v>
      </c>
      <c r="O937" s="1">
        <v>3</v>
      </c>
      <c r="P937" s="1">
        <v>2</v>
      </c>
      <c r="Q937" s="1">
        <v>6</v>
      </c>
      <c r="R937" s="1">
        <v>6</v>
      </c>
      <c r="S937" s="1">
        <v>6</v>
      </c>
      <c r="T937" s="1">
        <v>6</v>
      </c>
      <c r="U937" s="1">
        <v>6</v>
      </c>
      <c r="V937" s="1">
        <v>6</v>
      </c>
      <c r="W937" s="1">
        <v>6</v>
      </c>
      <c r="X937" s="1">
        <v>6</v>
      </c>
      <c r="Y937" s="1">
        <v>5</v>
      </c>
      <c r="Z937" s="19"/>
      <c r="AA937" s="19" t="s">
        <v>3009</v>
      </c>
      <c r="AB937" s="22" t="s">
        <v>2986</v>
      </c>
      <c r="AC937" t="str">
        <f t="shared" si="84"/>
        <v>澳洲</v>
      </c>
      <c r="AD937">
        <f t="shared" si="85"/>
        <v>20</v>
      </c>
      <c r="AE937">
        <f t="shared" si="86"/>
        <v>10</v>
      </c>
      <c r="AF937">
        <f t="shared" si="87"/>
        <v>17</v>
      </c>
      <c r="AG937">
        <f t="shared" si="88"/>
        <v>30</v>
      </c>
      <c r="AH937">
        <f t="shared" si="89"/>
        <v>11</v>
      </c>
    </row>
    <row r="938" ht="15" hidden="1" spans="1:34">
      <c r="A938" s="19" t="s">
        <v>1659</v>
      </c>
      <c r="B938" s="1" t="s">
        <v>1660</v>
      </c>
      <c r="C938" s="1" t="s">
        <v>1532</v>
      </c>
      <c r="D938" s="1"/>
      <c r="E938" s="1"/>
      <c r="F938" s="1">
        <v>10</v>
      </c>
      <c r="G938" s="1">
        <v>10</v>
      </c>
      <c r="H938" s="1">
        <v>10</v>
      </c>
      <c r="I938" s="1">
        <v>10</v>
      </c>
      <c r="J938" s="1">
        <v>10</v>
      </c>
      <c r="K938" s="1">
        <v>10</v>
      </c>
      <c r="L938" s="1">
        <v>10</v>
      </c>
      <c r="M938" s="1">
        <v>10</v>
      </c>
      <c r="N938" s="1">
        <v>10</v>
      </c>
      <c r="O938" s="1">
        <v>10</v>
      </c>
      <c r="P938" s="1">
        <v>10</v>
      </c>
      <c r="Q938" s="1">
        <v>10</v>
      </c>
      <c r="R938" s="1">
        <v>10</v>
      </c>
      <c r="S938" s="1">
        <v>10</v>
      </c>
      <c r="T938" s="1">
        <v>10</v>
      </c>
      <c r="U938" s="1">
        <v>10</v>
      </c>
      <c r="V938" s="1">
        <v>10</v>
      </c>
      <c r="W938" s="1">
        <v>10</v>
      </c>
      <c r="X938" s="1">
        <v>10</v>
      </c>
      <c r="Y938" s="1">
        <v>10</v>
      </c>
      <c r="Z938" s="19"/>
      <c r="AA938" s="19" t="s">
        <v>3008</v>
      </c>
      <c r="AB938" s="22" t="s">
        <v>2986</v>
      </c>
      <c r="AC938" t="str">
        <f t="shared" si="84"/>
        <v>英国</v>
      </c>
      <c r="AD938">
        <f t="shared" si="85"/>
        <v>50</v>
      </c>
      <c r="AE938">
        <f t="shared" si="86"/>
        <v>40</v>
      </c>
      <c r="AF938">
        <f t="shared" si="87"/>
        <v>40</v>
      </c>
      <c r="AG938">
        <f t="shared" si="88"/>
        <v>50</v>
      </c>
      <c r="AH938">
        <f t="shared" si="89"/>
        <v>20</v>
      </c>
    </row>
    <row r="939" ht="15" hidden="1" spans="1:34">
      <c r="A939" s="19" t="s">
        <v>1661</v>
      </c>
      <c r="B939" s="1" t="s">
        <v>1662</v>
      </c>
      <c r="C939" s="1" t="s">
        <v>1525</v>
      </c>
      <c r="D939" s="1"/>
      <c r="E939" s="1"/>
      <c r="F939" s="1">
        <v>2</v>
      </c>
      <c r="G939" s="1">
        <v>2</v>
      </c>
      <c r="H939" s="1">
        <v>2</v>
      </c>
      <c r="I939" s="1">
        <v>2</v>
      </c>
      <c r="J939" s="1">
        <v>2</v>
      </c>
      <c r="K939" s="1">
        <v>2</v>
      </c>
      <c r="L939" s="1">
        <v>2</v>
      </c>
      <c r="M939" s="1">
        <v>2</v>
      </c>
      <c r="N939" s="1">
        <v>2</v>
      </c>
      <c r="O939" s="1">
        <v>2</v>
      </c>
      <c r="P939" s="1">
        <v>2</v>
      </c>
      <c r="Q939" s="1">
        <v>2</v>
      </c>
      <c r="R939" s="1">
        <v>2</v>
      </c>
      <c r="S939" s="1">
        <v>2</v>
      </c>
      <c r="T939" s="1">
        <v>2</v>
      </c>
      <c r="U939" s="1">
        <v>2</v>
      </c>
      <c r="V939" s="1">
        <v>2</v>
      </c>
      <c r="W939" s="1">
        <v>2</v>
      </c>
      <c r="X939" s="1">
        <v>2</v>
      </c>
      <c r="Y939" s="1">
        <v>2</v>
      </c>
      <c r="Z939" s="19"/>
      <c r="AA939" s="19" t="s">
        <v>3008</v>
      </c>
      <c r="AB939" s="22" t="s">
        <v>2986</v>
      </c>
      <c r="AC939" t="str">
        <f t="shared" si="84"/>
        <v>德国</v>
      </c>
      <c r="AD939">
        <f t="shared" si="85"/>
        <v>10</v>
      </c>
      <c r="AE939">
        <f t="shared" si="86"/>
        <v>8</v>
      </c>
      <c r="AF939">
        <f t="shared" si="87"/>
        <v>8</v>
      </c>
      <c r="AG939">
        <f t="shared" si="88"/>
        <v>10</v>
      </c>
      <c r="AH939">
        <f t="shared" si="89"/>
        <v>4</v>
      </c>
    </row>
    <row r="940" ht="15" hidden="1" spans="1:34">
      <c r="A940" s="19" t="s">
        <v>1663</v>
      </c>
      <c r="B940" s="1" t="s">
        <v>1664</v>
      </c>
      <c r="C940" s="1" t="s">
        <v>1522</v>
      </c>
      <c r="D940" s="1"/>
      <c r="E940" s="1"/>
      <c r="F940" s="1">
        <v>2</v>
      </c>
      <c r="G940" s="1">
        <v>2</v>
      </c>
      <c r="H940" s="1">
        <v>2</v>
      </c>
      <c r="I940" s="1">
        <v>2</v>
      </c>
      <c r="J940" s="1">
        <v>2</v>
      </c>
      <c r="K940" s="1">
        <v>2</v>
      </c>
      <c r="L940" s="1">
        <v>2</v>
      </c>
      <c r="M940" s="1">
        <v>2</v>
      </c>
      <c r="N940" s="1">
        <v>2</v>
      </c>
      <c r="O940" s="1">
        <v>2</v>
      </c>
      <c r="P940" s="1">
        <v>2</v>
      </c>
      <c r="Q940" s="1">
        <v>2</v>
      </c>
      <c r="R940" s="1">
        <v>2</v>
      </c>
      <c r="S940" s="1">
        <v>2</v>
      </c>
      <c r="T940" s="1">
        <v>2</v>
      </c>
      <c r="U940" s="1">
        <v>2</v>
      </c>
      <c r="V940" s="1">
        <v>2</v>
      </c>
      <c r="W940" s="1">
        <v>2</v>
      </c>
      <c r="X940" s="1">
        <v>2</v>
      </c>
      <c r="Y940" s="1">
        <v>2</v>
      </c>
      <c r="Z940" s="19"/>
      <c r="AA940" s="19" t="s">
        <v>3009</v>
      </c>
      <c r="AB940" s="22" t="s">
        <v>2986</v>
      </c>
      <c r="AC940" t="str">
        <f t="shared" si="84"/>
        <v>澳洲</v>
      </c>
      <c r="AD940">
        <f t="shared" si="85"/>
        <v>10</v>
      </c>
      <c r="AE940">
        <f t="shared" si="86"/>
        <v>8</v>
      </c>
      <c r="AF940">
        <f t="shared" si="87"/>
        <v>8</v>
      </c>
      <c r="AG940">
        <f t="shared" si="88"/>
        <v>10</v>
      </c>
      <c r="AH940">
        <f t="shared" si="89"/>
        <v>4</v>
      </c>
    </row>
    <row r="941" ht="15" hidden="1" spans="1:34">
      <c r="A941" s="19" t="s">
        <v>1665</v>
      </c>
      <c r="B941" s="1" t="s">
        <v>1666</v>
      </c>
      <c r="C941" s="1" t="s">
        <v>1532</v>
      </c>
      <c r="D941" s="1"/>
      <c r="E941" s="1"/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9"/>
      <c r="AA941" s="19" t="s">
        <v>3008</v>
      </c>
      <c r="AB941" s="22" t="s">
        <v>2986</v>
      </c>
      <c r="AC941" t="str">
        <f t="shared" si="84"/>
        <v>英国</v>
      </c>
      <c r="AD941">
        <f t="shared" si="85"/>
        <v>0</v>
      </c>
      <c r="AE941">
        <f t="shared" si="86"/>
        <v>0</v>
      </c>
      <c r="AF941">
        <f t="shared" si="87"/>
        <v>0</v>
      </c>
      <c r="AG941">
        <f t="shared" si="88"/>
        <v>0</v>
      </c>
      <c r="AH941">
        <f t="shared" si="89"/>
        <v>0</v>
      </c>
    </row>
    <row r="942" ht="15" hidden="1" spans="1:34">
      <c r="A942" s="19" t="s">
        <v>1667</v>
      </c>
      <c r="B942" s="1" t="s">
        <v>1668</v>
      </c>
      <c r="C942" s="1" t="s">
        <v>1525</v>
      </c>
      <c r="D942" s="1"/>
      <c r="E942" s="1"/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1">
        <v>0</v>
      </c>
      <c r="Y942" s="1">
        <v>0</v>
      </c>
      <c r="Z942" s="19"/>
      <c r="AA942" s="19" t="s">
        <v>3008</v>
      </c>
      <c r="AB942" s="22" t="s">
        <v>2986</v>
      </c>
      <c r="AC942" t="str">
        <f t="shared" si="84"/>
        <v>德国</v>
      </c>
      <c r="AD942">
        <f t="shared" si="85"/>
        <v>0</v>
      </c>
      <c r="AE942">
        <f t="shared" si="86"/>
        <v>0</v>
      </c>
      <c r="AF942">
        <f t="shared" si="87"/>
        <v>0</v>
      </c>
      <c r="AG942">
        <f t="shared" si="88"/>
        <v>0</v>
      </c>
      <c r="AH942">
        <f t="shared" si="89"/>
        <v>0</v>
      </c>
    </row>
    <row r="943" ht="15" hidden="1" spans="1:34">
      <c r="A943" s="19" t="s">
        <v>1669</v>
      </c>
      <c r="B943" s="1" t="s">
        <v>1670</v>
      </c>
      <c r="C943" s="1" t="s">
        <v>1522</v>
      </c>
      <c r="D943" s="1"/>
      <c r="E943" s="1"/>
      <c r="F943" s="1">
        <v>2</v>
      </c>
      <c r="G943" s="1">
        <v>0</v>
      </c>
      <c r="H943" s="1">
        <v>5</v>
      </c>
      <c r="I943" s="1">
        <v>0</v>
      </c>
      <c r="J943" s="1">
        <v>2</v>
      </c>
      <c r="K943" s="1">
        <v>5</v>
      </c>
      <c r="L943" s="1">
        <v>5</v>
      </c>
      <c r="M943" s="1">
        <v>0</v>
      </c>
      <c r="N943" s="1">
        <v>5</v>
      </c>
      <c r="O943" s="1">
        <v>2</v>
      </c>
      <c r="P943" s="1">
        <v>0</v>
      </c>
      <c r="Q943" s="1">
        <v>5</v>
      </c>
      <c r="R943" s="1">
        <v>5</v>
      </c>
      <c r="S943" s="1">
        <v>0</v>
      </c>
      <c r="T943" s="1">
        <v>5</v>
      </c>
      <c r="U943" s="1">
        <v>0</v>
      </c>
      <c r="V943" s="1">
        <v>5</v>
      </c>
      <c r="W943" s="1">
        <v>5</v>
      </c>
      <c r="X943" s="1">
        <v>5</v>
      </c>
      <c r="Y943" s="1">
        <v>2</v>
      </c>
      <c r="Z943" s="19"/>
      <c r="AA943" s="19" t="s">
        <v>3009</v>
      </c>
      <c r="AB943" s="22" t="s">
        <v>2986</v>
      </c>
      <c r="AC943" t="str">
        <f t="shared" si="84"/>
        <v>澳洲</v>
      </c>
      <c r="AD943">
        <f t="shared" si="85"/>
        <v>9</v>
      </c>
      <c r="AE943">
        <f t="shared" si="86"/>
        <v>15</v>
      </c>
      <c r="AF943">
        <f t="shared" si="87"/>
        <v>12</v>
      </c>
      <c r="AG943">
        <f t="shared" si="88"/>
        <v>15</v>
      </c>
      <c r="AH943">
        <f t="shared" si="89"/>
        <v>7</v>
      </c>
    </row>
    <row r="944" ht="15" hidden="1" spans="1:34">
      <c r="A944" s="19" t="s">
        <v>1671</v>
      </c>
      <c r="B944" s="1" t="s">
        <v>1672</v>
      </c>
      <c r="C944" s="1" t="s">
        <v>1532</v>
      </c>
      <c r="D944" s="1"/>
      <c r="E944" s="1"/>
      <c r="F944" s="1">
        <v>2</v>
      </c>
      <c r="G944" s="1">
        <v>2</v>
      </c>
      <c r="H944" s="1">
        <v>2</v>
      </c>
      <c r="I944" s="1">
        <v>2</v>
      </c>
      <c r="J944" s="1">
        <v>2</v>
      </c>
      <c r="K944" s="1">
        <v>2</v>
      </c>
      <c r="L944" s="1">
        <v>2</v>
      </c>
      <c r="M944" s="1">
        <v>2</v>
      </c>
      <c r="N944" s="1">
        <v>2</v>
      </c>
      <c r="O944" s="1">
        <v>2</v>
      </c>
      <c r="P944" s="1">
        <v>2</v>
      </c>
      <c r="Q944" s="1">
        <v>2</v>
      </c>
      <c r="R944" s="1">
        <v>2</v>
      </c>
      <c r="S944" s="1">
        <v>2</v>
      </c>
      <c r="T944" s="1">
        <v>2</v>
      </c>
      <c r="U944" s="1">
        <v>2</v>
      </c>
      <c r="V944" s="1">
        <v>2</v>
      </c>
      <c r="W944" s="1">
        <v>2</v>
      </c>
      <c r="X944" s="1">
        <v>2</v>
      </c>
      <c r="Y944" s="1">
        <v>2</v>
      </c>
      <c r="Z944" s="19"/>
      <c r="AA944" s="19" t="s">
        <v>3008</v>
      </c>
      <c r="AB944" s="22" t="s">
        <v>2986</v>
      </c>
      <c r="AC944" t="str">
        <f t="shared" si="84"/>
        <v>英国</v>
      </c>
      <c r="AD944">
        <f t="shared" si="85"/>
        <v>10</v>
      </c>
      <c r="AE944">
        <f t="shared" si="86"/>
        <v>8</v>
      </c>
      <c r="AF944">
        <f t="shared" si="87"/>
        <v>8</v>
      </c>
      <c r="AG944">
        <f t="shared" si="88"/>
        <v>10</v>
      </c>
      <c r="AH944">
        <f t="shared" si="89"/>
        <v>4</v>
      </c>
    </row>
    <row r="945" ht="15" hidden="1" spans="1:34">
      <c r="A945" s="19" t="s">
        <v>1673</v>
      </c>
      <c r="B945" s="1" t="s">
        <v>1674</v>
      </c>
      <c r="C945" s="1" t="s">
        <v>1525</v>
      </c>
      <c r="D945" s="1"/>
      <c r="E945" s="1"/>
      <c r="F945" s="1">
        <v>2</v>
      </c>
      <c r="G945" s="1">
        <v>1</v>
      </c>
      <c r="H945" s="1">
        <v>2</v>
      </c>
      <c r="I945" s="1">
        <v>1</v>
      </c>
      <c r="J945" s="1">
        <v>2</v>
      </c>
      <c r="K945" s="1">
        <v>1</v>
      </c>
      <c r="L945" s="1">
        <v>2</v>
      </c>
      <c r="M945" s="1">
        <v>1</v>
      </c>
      <c r="N945" s="1">
        <v>2</v>
      </c>
      <c r="O945" s="1">
        <v>1</v>
      </c>
      <c r="P945" s="1">
        <v>2</v>
      </c>
      <c r="Q945" s="1">
        <v>1</v>
      </c>
      <c r="R945" s="1">
        <v>2</v>
      </c>
      <c r="S945" s="1">
        <v>2</v>
      </c>
      <c r="T945" s="1">
        <v>2</v>
      </c>
      <c r="U945" s="1">
        <v>2</v>
      </c>
      <c r="V945" s="1">
        <v>2</v>
      </c>
      <c r="W945" s="1">
        <v>2</v>
      </c>
      <c r="X945" s="1">
        <v>2</v>
      </c>
      <c r="Y945" s="1">
        <v>2</v>
      </c>
      <c r="Z945" s="19"/>
      <c r="AA945" s="19" t="s">
        <v>3008</v>
      </c>
      <c r="AB945" s="22" t="s">
        <v>2986</v>
      </c>
      <c r="AC945" t="str">
        <f t="shared" si="84"/>
        <v>德国</v>
      </c>
      <c r="AD945">
        <f t="shared" si="85"/>
        <v>8</v>
      </c>
      <c r="AE945">
        <f t="shared" si="86"/>
        <v>6</v>
      </c>
      <c r="AF945">
        <f t="shared" si="87"/>
        <v>6</v>
      </c>
      <c r="AG945">
        <f t="shared" si="88"/>
        <v>10</v>
      </c>
      <c r="AH945">
        <f t="shared" si="89"/>
        <v>4</v>
      </c>
    </row>
    <row r="946" ht="15" hidden="1" spans="1:34">
      <c r="A946" s="19" t="s">
        <v>1675</v>
      </c>
      <c r="B946" s="1" t="s">
        <v>1676</v>
      </c>
      <c r="C946" s="1" t="s">
        <v>1522</v>
      </c>
      <c r="D946" s="1" t="s">
        <v>1070</v>
      </c>
      <c r="E946" s="1"/>
      <c r="F946" s="1">
        <v>2</v>
      </c>
      <c r="G946" s="1">
        <v>6</v>
      </c>
      <c r="H946" s="1">
        <v>5</v>
      </c>
      <c r="I946" s="1">
        <v>4</v>
      </c>
      <c r="J946" s="1">
        <v>6</v>
      </c>
      <c r="K946" s="1">
        <v>6</v>
      </c>
      <c r="L946" s="1">
        <v>3</v>
      </c>
      <c r="M946" s="1">
        <v>4</v>
      </c>
      <c r="N946" s="1">
        <v>6</v>
      </c>
      <c r="O946" s="1">
        <v>2</v>
      </c>
      <c r="P946" s="1">
        <v>6</v>
      </c>
      <c r="Q946" s="1">
        <v>3</v>
      </c>
      <c r="R946" s="1">
        <v>6</v>
      </c>
      <c r="S946" s="1">
        <v>5</v>
      </c>
      <c r="T946" s="1">
        <v>2</v>
      </c>
      <c r="U946" s="1">
        <v>2</v>
      </c>
      <c r="V946" s="1">
        <v>3</v>
      </c>
      <c r="W946" s="1">
        <v>2</v>
      </c>
      <c r="X946" s="1">
        <v>2</v>
      </c>
      <c r="Y946" s="1">
        <v>2</v>
      </c>
      <c r="Z946" s="19"/>
      <c r="AA946" s="19" t="s">
        <v>3009</v>
      </c>
      <c r="AB946" s="22" t="s">
        <v>2986</v>
      </c>
      <c r="AC946" t="str">
        <f t="shared" si="84"/>
        <v>澳洲</v>
      </c>
      <c r="AD946">
        <f t="shared" si="85"/>
        <v>23</v>
      </c>
      <c r="AE946">
        <f t="shared" si="86"/>
        <v>19</v>
      </c>
      <c r="AF946">
        <f t="shared" si="87"/>
        <v>17</v>
      </c>
      <c r="AG946">
        <f t="shared" si="88"/>
        <v>14</v>
      </c>
      <c r="AH946">
        <f t="shared" si="89"/>
        <v>4</v>
      </c>
    </row>
    <row r="947" ht="15" hidden="1" spans="1:34">
      <c r="A947" s="19" t="s">
        <v>1677</v>
      </c>
      <c r="B947" s="1" t="s">
        <v>1678</v>
      </c>
      <c r="C947" s="1" t="s">
        <v>1532</v>
      </c>
      <c r="D947" s="1"/>
      <c r="E947" s="1"/>
      <c r="F947" s="1">
        <v>5</v>
      </c>
      <c r="G947" s="1">
        <v>5</v>
      </c>
      <c r="H947" s="1">
        <v>5</v>
      </c>
      <c r="I947" s="1">
        <v>5</v>
      </c>
      <c r="J947" s="1">
        <v>5</v>
      </c>
      <c r="K947" s="1">
        <v>5</v>
      </c>
      <c r="L947" s="1">
        <v>5</v>
      </c>
      <c r="M947" s="1">
        <v>5</v>
      </c>
      <c r="N947" s="1">
        <v>5</v>
      </c>
      <c r="O947" s="1">
        <v>5</v>
      </c>
      <c r="P947" s="1">
        <v>5</v>
      </c>
      <c r="Q947" s="1">
        <v>5</v>
      </c>
      <c r="R947" s="1">
        <v>5</v>
      </c>
      <c r="S947" s="1">
        <v>5</v>
      </c>
      <c r="T947" s="1">
        <v>5</v>
      </c>
      <c r="U947" s="1">
        <v>5</v>
      </c>
      <c r="V947" s="1">
        <v>5</v>
      </c>
      <c r="W947" s="1">
        <v>5</v>
      </c>
      <c r="X947" s="1">
        <v>5</v>
      </c>
      <c r="Y947" s="1">
        <v>5</v>
      </c>
      <c r="Z947" s="19"/>
      <c r="AA947" s="19" t="s">
        <v>3008</v>
      </c>
      <c r="AB947" s="22" t="s">
        <v>2986</v>
      </c>
      <c r="AC947" t="str">
        <f t="shared" si="84"/>
        <v>英国</v>
      </c>
      <c r="AD947">
        <f t="shared" si="85"/>
        <v>25</v>
      </c>
      <c r="AE947">
        <f t="shared" si="86"/>
        <v>20</v>
      </c>
      <c r="AF947">
        <f t="shared" si="87"/>
        <v>20</v>
      </c>
      <c r="AG947">
        <f t="shared" si="88"/>
        <v>25</v>
      </c>
      <c r="AH947">
        <f t="shared" si="89"/>
        <v>10</v>
      </c>
    </row>
    <row r="948" ht="15" hidden="1" spans="1:34">
      <c r="A948" s="19" t="s">
        <v>1679</v>
      </c>
      <c r="B948" s="1" t="s">
        <v>1680</v>
      </c>
      <c r="C948" s="1" t="s">
        <v>1525</v>
      </c>
      <c r="D948" s="1"/>
      <c r="E948" s="1"/>
      <c r="F948" s="1">
        <v>2</v>
      </c>
      <c r="G948" s="1">
        <v>1</v>
      </c>
      <c r="H948" s="1">
        <v>2</v>
      </c>
      <c r="I948" s="1">
        <v>1</v>
      </c>
      <c r="J948" s="1">
        <v>2</v>
      </c>
      <c r="K948" s="1">
        <v>1</v>
      </c>
      <c r="L948" s="1">
        <v>2</v>
      </c>
      <c r="M948" s="1">
        <v>1</v>
      </c>
      <c r="N948" s="1">
        <v>2</v>
      </c>
      <c r="O948" s="1">
        <v>1</v>
      </c>
      <c r="P948" s="1">
        <v>2</v>
      </c>
      <c r="Q948" s="1">
        <v>1</v>
      </c>
      <c r="R948" s="1">
        <v>2</v>
      </c>
      <c r="S948" s="1">
        <v>2</v>
      </c>
      <c r="T948" s="1">
        <v>2</v>
      </c>
      <c r="U948" s="1">
        <v>2</v>
      </c>
      <c r="V948" s="1">
        <v>2</v>
      </c>
      <c r="W948" s="1">
        <v>2</v>
      </c>
      <c r="X948" s="1">
        <v>2</v>
      </c>
      <c r="Y948" s="1">
        <v>2</v>
      </c>
      <c r="Z948" s="19"/>
      <c r="AA948" s="19" t="s">
        <v>3008</v>
      </c>
      <c r="AB948" s="22" t="s">
        <v>2986</v>
      </c>
      <c r="AC948" t="str">
        <f t="shared" si="84"/>
        <v>德国</v>
      </c>
      <c r="AD948">
        <f t="shared" si="85"/>
        <v>8</v>
      </c>
      <c r="AE948">
        <f t="shared" si="86"/>
        <v>6</v>
      </c>
      <c r="AF948">
        <f t="shared" si="87"/>
        <v>6</v>
      </c>
      <c r="AG948">
        <f t="shared" si="88"/>
        <v>10</v>
      </c>
      <c r="AH948">
        <f t="shared" si="89"/>
        <v>4</v>
      </c>
    </row>
    <row r="949" ht="15" hidden="1" spans="1:34">
      <c r="A949" s="19" t="s">
        <v>1681</v>
      </c>
      <c r="B949" s="1" t="s">
        <v>1682</v>
      </c>
      <c r="C949" s="1" t="s">
        <v>1522</v>
      </c>
      <c r="D949" s="1"/>
      <c r="E949" s="1"/>
      <c r="F949" s="1">
        <v>3</v>
      </c>
      <c r="G949" s="1">
        <v>2</v>
      </c>
      <c r="H949" s="1">
        <v>3</v>
      </c>
      <c r="I949" s="1">
        <v>2</v>
      </c>
      <c r="J949" s="1">
        <v>2</v>
      </c>
      <c r="K949" s="1">
        <v>3</v>
      </c>
      <c r="L949" s="1">
        <v>2</v>
      </c>
      <c r="M949" s="1">
        <v>2</v>
      </c>
      <c r="N949" s="1">
        <v>3</v>
      </c>
      <c r="O949" s="1">
        <v>2</v>
      </c>
      <c r="P949" s="1">
        <v>2</v>
      </c>
      <c r="Q949" s="1">
        <v>3</v>
      </c>
      <c r="R949" s="1">
        <v>2</v>
      </c>
      <c r="S949" s="1">
        <v>3</v>
      </c>
      <c r="T949" s="1">
        <v>2</v>
      </c>
      <c r="U949" s="1">
        <v>2</v>
      </c>
      <c r="V949" s="1">
        <v>2</v>
      </c>
      <c r="W949" s="1">
        <v>2</v>
      </c>
      <c r="X949" s="1">
        <v>2</v>
      </c>
      <c r="Y949" s="1">
        <v>2</v>
      </c>
      <c r="Z949" s="19"/>
      <c r="AA949" s="19" t="s">
        <v>3009</v>
      </c>
      <c r="AB949" s="22" t="s">
        <v>2986</v>
      </c>
      <c r="AC949" t="str">
        <f t="shared" si="84"/>
        <v>澳洲</v>
      </c>
      <c r="AD949">
        <f t="shared" si="85"/>
        <v>12</v>
      </c>
      <c r="AE949">
        <f t="shared" si="86"/>
        <v>10</v>
      </c>
      <c r="AF949">
        <f t="shared" si="87"/>
        <v>9</v>
      </c>
      <c r="AG949">
        <f t="shared" si="88"/>
        <v>11</v>
      </c>
      <c r="AH949">
        <f t="shared" si="89"/>
        <v>4</v>
      </c>
    </row>
    <row r="950" ht="15" hidden="1" spans="1:34">
      <c r="A950" s="19" t="s">
        <v>1683</v>
      </c>
      <c r="B950" s="1" t="s">
        <v>1684</v>
      </c>
      <c r="C950" s="1" t="s">
        <v>1532</v>
      </c>
      <c r="D950" s="1"/>
      <c r="E950" s="1"/>
      <c r="F950" s="1">
        <v>1</v>
      </c>
      <c r="G950" s="1">
        <v>2</v>
      </c>
      <c r="H950" s="1">
        <v>1</v>
      </c>
      <c r="I950" s="1">
        <v>2</v>
      </c>
      <c r="J950" s="1">
        <v>1</v>
      </c>
      <c r="K950" s="1">
        <v>2</v>
      </c>
      <c r="L950" s="1">
        <v>1</v>
      </c>
      <c r="M950" s="1">
        <v>2</v>
      </c>
      <c r="N950" s="1">
        <v>1</v>
      </c>
      <c r="O950" s="1">
        <v>2</v>
      </c>
      <c r="P950" s="1">
        <v>1</v>
      </c>
      <c r="Q950" s="1">
        <v>2</v>
      </c>
      <c r="R950" s="1">
        <v>1</v>
      </c>
      <c r="S950" s="1">
        <v>2</v>
      </c>
      <c r="T950" s="1">
        <v>1</v>
      </c>
      <c r="U950" s="1">
        <v>2</v>
      </c>
      <c r="V950" s="1">
        <v>1</v>
      </c>
      <c r="W950" s="1">
        <v>2</v>
      </c>
      <c r="X950" s="1">
        <v>1</v>
      </c>
      <c r="Y950" s="1">
        <v>1</v>
      </c>
      <c r="Z950" s="19"/>
      <c r="AA950" s="19" t="s">
        <v>3008</v>
      </c>
      <c r="AB950" s="22" t="s">
        <v>2986</v>
      </c>
      <c r="AC950" t="str">
        <f t="shared" si="84"/>
        <v>英国</v>
      </c>
      <c r="AD950">
        <f t="shared" si="85"/>
        <v>7</v>
      </c>
      <c r="AE950">
        <f t="shared" si="86"/>
        <v>6</v>
      </c>
      <c r="AF950">
        <f t="shared" si="87"/>
        <v>6</v>
      </c>
      <c r="AG950">
        <f t="shared" si="88"/>
        <v>8</v>
      </c>
      <c r="AH950">
        <f t="shared" si="89"/>
        <v>2</v>
      </c>
    </row>
    <row r="951" ht="15" hidden="1" spans="1:34">
      <c r="A951" s="19" t="s">
        <v>1685</v>
      </c>
      <c r="B951" s="1" t="s">
        <v>1686</v>
      </c>
      <c r="C951" s="1" t="s">
        <v>1525</v>
      </c>
      <c r="D951" s="1"/>
      <c r="E951" s="1"/>
      <c r="F951" s="1">
        <v>2</v>
      </c>
      <c r="G951" s="1">
        <v>1</v>
      </c>
      <c r="H951" s="1">
        <v>2</v>
      </c>
      <c r="I951" s="1">
        <v>1</v>
      </c>
      <c r="J951" s="1">
        <v>2</v>
      </c>
      <c r="K951" s="1">
        <v>1</v>
      </c>
      <c r="L951" s="1">
        <v>2</v>
      </c>
      <c r="M951" s="1">
        <v>1</v>
      </c>
      <c r="N951" s="1">
        <v>2</v>
      </c>
      <c r="O951" s="1">
        <v>1</v>
      </c>
      <c r="P951" s="1">
        <v>2</v>
      </c>
      <c r="Q951" s="1">
        <v>1</v>
      </c>
      <c r="R951" s="1">
        <v>2</v>
      </c>
      <c r="S951" s="1">
        <v>2</v>
      </c>
      <c r="T951" s="1">
        <v>2</v>
      </c>
      <c r="U951" s="1">
        <v>2</v>
      </c>
      <c r="V951" s="1">
        <v>2</v>
      </c>
      <c r="W951" s="1">
        <v>2</v>
      </c>
      <c r="X951" s="1">
        <v>2</v>
      </c>
      <c r="Y951" s="1">
        <v>2</v>
      </c>
      <c r="Z951" s="19"/>
      <c r="AA951" s="19" t="s">
        <v>3008</v>
      </c>
      <c r="AB951" s="22" t="s">
        <v>2986</v>
      </c>
      <c r="AC951" t="str">
        <f t="shared" si="84"/>
        <v>德国</v>
      </c>
      <c r="AD951">
        <f t="shared" si="85"/>
        <v>8</v>
      </c>
      <c r="AE951">
        <f t="shared" si="86"/>
        <v>6</v>
      </c>
      <c r="AF951">
        <f t="shared" si="87"/>
        <v>6</v>
      </c>
      <c r="AG951">
        <f t="shared" si="88"/>
        <v>10</v>
      </c>
      <c r="AH951">
        <f t="shared" si="89"/>
        <v>4</v>
      </c>
    </row>
    <row r="952" ht="15" hidden="1" spans="1:34">
      <c r="A952" s="19" t="s">
        <v>1687</v>
      </c>
      <c r="B952" s="1" t="s">
        <v>1688</v>
      </c>
      <c r="C952" s="1" t="s">
        <v>1522</v>
      </c>
      <c r="D952" s="1"/>
      <c r="E952" s="1"/>
      <c r="F952" s="1">
        <v>5</v>
      </c>
      <c r="G952" s="1">
        <v>3</v>
      </c>
      <c r="H952" s="1">
        <v>3</v>
      </c>
      <c r="I952" s="1">
        <v>10</v>
      </c>
      <c r="J952" s="1">
        <v>5</v>
      </c>
      <c r="K952" s="1">
        <v>3</v>
      </c>
      <c r="L952" s="1">
        <v>3</v>
      </c>
      <c r="M952" s="1">
        <v>10</v>
      </c>
      <c r="N952" s="1">
        <v>5</v>
      </c>
      <c r="O952" s="1">
        <v>3</v>
      </c>
      <c r="P952" s="1">
        <v>3</v>
      </c>
      <c r="Q952" s="1">
        <v>3</v>
      </c>
      <c r="R952" s="1">
        <v>5</v>
      </c>
      <c r="S952" s="1">
        <v>10</v>
      </c>
      <c r="T952" s="1">
        <v>3</v>
      </c>
      <c r="U952" s="1">
        <v>5</v>
      </c>
      <c r="V952" s="1">
        <v>3</v>
      </c>
      <c r="W952" s="1">
        <v>5</v>
      </c>
      <c r="X952" s="1">
        <v>10</v>
      </c>
      <c r="Y952" s="1">
        <v>5</v>
      </c>
      <c r="Z952" s="19"/>
      <c r="AA952" s="19" t="s">
        <v>3009</v>
      </c>
      <c r="AB952" s="22" t="s">
        <v>2986</v>
      </c>
      <c r="AC952" t="str">
        <f t="shared" si="84"/>
        <v>澳洲</v>
      </c>
      <c r="AD952">
        <f t="shared" si="85"/>
        <v>26</v>
      </c>
      <c r="AE952">
        <f t="shared" si="86"/>
        <v>21</v>
      </c>
      <c r="AF952">
        <f t="shared" si="87"/>
        <v>14</v>
      </c>
      <c r="AG952">
        <f t="shared" si="88"/>
        <v>26</v>
      </c>
      <c r="AH952">
        <f t="shared" si="89"/>
        <v>15</v>
      </c>
    </row>
    <row r="953" ht="15" hidden="1" spans="1:34">
      <c r="A953" s="19" t="s">
        <v>1689</v>
      </c>
      <c r="B953" s="1" t="s">
        <v>1690</v>
      </c>
      <c r="C953" s="1" t="s">
        <v>1532</v>
      </c>
      <c r="D953" s="1"/>
      <c r="E953" s="1"/>
      <c r="F953" s="1">
        <v>3</v>
      </c>
      <c r="G953" s="1">
        <v>3</v>
      </c>
      <c r="H953" s="1">
        <v>3</v>
      </c>
      <c r="I953" s="1">
        <v>3</v>
      </c>
      <c r="J953" s="1">
        <v>3</v>
      </c>
      <c r="K953" s="1">
        <v>3</v>
      </c>
      <c r="L953" s="1">
        <v>3</v>
      </c>
      <c r="M953" s="1">
        <v>3</v>
      </c>
      <c r="N953" s="1">
        <v>3</v>
      </c>
      <c r="O953" s="1">
        <v>3</v>
      </c>
      <c r="P953" s="1">
        <v>3</v>
      </c>
      <c r="Q953" s="1">
        <v>3</v>
      </c>
      <c r="R953" s="1">
        <v>3</v>
      </c>
      <c r="S953" s="1">
        <v>3</v>
      </c>
      <c r="T953" s="1">
        <v>4</v>
      </c>
      <c r="U953" s="1">
        <v>4</v>
      </c>
      <c r="V953" s="1">
        <v>4</v>
      </c>
      <c r="W953" s="1">
        <v>4</v>
      </c>
      <c r="X953" s="1">
        <v>4</v>
      </c>
      <c r="Y953" s="1">
        <v>4</v>
      </c>
      <c r="Z953" s="19"/>
      <c r="AA953" s="19" t="s">
        <v>3008</v>
      </c>
      <c r="AB953" s="22" t="s">
        <v>2986</v>
      </c>
      <c r="AC953" t="str">
        <f t="shared" si="84"/>
        <v>英国</v>
      </c>
      <c r="AD953">
        <f t="shared" si="85"/>
        <v>15</v>
      </c>
      <c r="AE953">
        <f t="shared" si="86"/>
        <v>12</v>
      </c>
      <c r="AF953">
        <f t="shared" si="87"/>
        <v>12</v>
      </c>
      <c r="AG953">
        <f t="shared" si="88"/>
        <v>19</v>
      </c>
      <c r="AH953">
        <f t="shared" si="89"/>
        <v>8</v>
      </c>
    </row>
    <row r="954" ht="15" hidden="1" spans="1:34">
      <c r="A954" s="19" t="s">
        <v>1691</v>
      </c>
      <c r="B954" s="1" t="s">
        <v>1692</v>
      </c>
      <c r="C954" s="1" t="s">
        <v>1525</v>
      </c>
      <c r="D954" s="1"/>
      <c r="E954" s="1"/>
      <c r="F954" s="1">
        <v>2</v>
      </c>
      <c r="G954" s="1">
        <v>1</v>
      </c>
      <c r="H954" s="1">
        <v>2</v>
      </c>
      <c r="I954" s="1">
        <v>1</v>
      </c>
      <c r="J954" s="1">
        <v>2</v>
      </c>
      <c r="K954" s="1">
        <v>1</v>
      </c>
      <c r="L954" s="1">
        <v>2</v>
      </c>
      <c r="M954" s="1">
        <v>1</v>
      </c>
      <c r="N954" s="1">
        <v>2</v>
      </c>
      <c r="O954" s="1">
        <v>1</v>
      </c>
      <c r="P954" s="1">
        <v>2</v>
      </c>
      <c r="Q954" s="1">
        <v>1</v>
      </c>
      <c r="R954" s="1">
        <v>2</v>
      </c>
      <c r="S954" s="1">
        <v>2</v>
      </c>
      <c r="T954" s="1">
        <v>2</v>
      </c>
      <c r="U954" s="1">
        <v>2</v>
      </c>
      <c r="V954" s="1">
        <v>2</v>
      </c>
      <c r="W954" s="1">
        <v>2</v>
      </c>
      <c r="X954" s="1">
        <v>2</v>
      </c>
      <c r="Y954" s="1">
        <v>2</v>
      </c>
      <c r="Z954" s="19"/>
      <c r="AA954" s="19" t="s">
        <v>3008</v>
      </c>
      <c r="AB954" s="22" t="s">
        <v>2986</v>
      </c>
      <c r="AC954" t="str">
        <f t="shared" si="84"/>
        <v>德国</v>
      </c>
      <c r="AD954">
        <f t="shared" si="85"/>
        <v>8</v>
      </c>
      <c r="AE954">
        <f t="shared" si="86"/>
        <v>6</v>
      </c>
      <c r="AF954">
        <f t="shared" si="87"/>
        <v>6</v>
      </c>
      <c r="AG954">
        <f t="shared" si="88"/>
        <v>10</v>
      </c>
      <c r="AH954">
        <f t="shared" si="89"/>
        <v>4</v>
      </c>
    </row>
    <row r="955" ht="15" hidden="1" spans="1:34">
      <c r="A955" s="19" t="s">
        <v>1693</v>
      </c>
      <c r="B955" s="1" t="s">
        <v>1694</v>
      </c>
      <c r="C955" s="1" t="s">
        <v>1532</v>
      </c>
      <c r="D955" s="1"/>
      <c r="E955" s="1"/>
      <c r="F955" s="1">
        <v>1</v>
      </c>
      <c r="G955" s="1">
        <v>1</v>
      </c>
      <c r="H955" s="1">
        <v>1</v>
      </c>
      <c r="I955" s="1">
        <v>1</v>
      </c>
      <c r="J955" s="1">
        <v>1</v>
      </c>
      <c r="K955" s="1">
        <v>1</v>
      </c>
      <c r="L955" s="1">
        <v>1</v>
      </c>
      <c r="M955" s="1">
        <v>1</v>
      </c>
      <c r="N955" s="1">
        <v>1</v>
      </c>
      <c r="O955" s="1">
        <v>1</v>
      </c>
      <c r="P955" s="1">
        <v>1</v>
      </c>
      <c r="Q955" s="1">
        <v>1</v>
      </c>
      <c r="R955" s="1">
        <v>1</v>
      </c>
      <c r="S955" s="1">
        <v>1</v>
      </c>
      <c r="T955" s="1">
        <v>1</v>
      </c>
      <c r="U955" s="1">
        <v>1</v>
      </c>
      <c r="V955" s="1">
        <v>1</v>
      </c>
      <c r="W955" s="1">
        <v>1</v>
      </c>
      <c r="X955" s="1">
        <v>1</v>
      </c>
      <c r="Y955" s="1">
        <v>1</v>
      </c>
      <c r="Z955" s="19"/>
      <c r="AA955" s="19" t="s">
        <v>3009</v>
      </c>
      <c r="AB955" s="22" t="s">
        <v>2983</v>
      </c>
      <c r="AC955" t="str">
        <f t="shared" si="84"/>
        <v>英国</v>
      </c>
      <c r="AD955">
        <f t="shared" si="85"/>
        <v>5</v>
      </c>
      <c r="AE955">
        <f t="shared" si="86"/>
        <v>4</v>
      </c>
      <c r="AF955">
        <f t="shared" si="87"/>
        <v>4</v>
      </c>
      <c r="AG955">
        <f t="shared" si="88"/>
        <v>5</v>
      </c>
      <c r="AH955">
        <f t="shared" si="89"/>
        <v>2</v>
      </c>
    </row>
    <row r="956" ht="15" hidden="1" spans="1:34">
      <c r="A956" s="19" t="s">
        <v>1695</v>
      </c>
      <c r="B956" s="1" t="s">
        <v>1696</v>
      </c>
      <c r="C956" s="1" t="s">
        <v>1532</v>
      </c>
      <c r="D956" s="1"/>
      <c r="E956" s="1"/>
      <c r="F956" s="1">
        <v>1</v>
      </c>
      <c r="G956" s="1">
        <v>1</v>
      </c>
      <c r="H956" s="1">
        <v>1</v>
      </c>
      <c r="I956" s="1">
        <v>1</v>
      </c>
      <c r="J956" s="1">
        <v>1</v>
      </c>
      <c r="K956" s="1">
        <v>1</v>
      </c>
      <c r="L956" s="1">
        <v>1</v>
      </c>
      <c r="M956" s="1">
        <v>1</v>
      </c>
      <c r="N956" s="1">
        <v>1</v>
      </c>
      <c r="O956" s="1">
        <v>1</v>
      </c>
      <c r="P956" s="1">
        <v>1</v>
      </c>
      <c r="Q956" s="1">
        <v>1</v>
      </c>
      <c r="R956" s="1">
        <v>1</v>
      </c>
      <c r="S956" s="1">
        <v>1</v>
      </c>
      <c r="T956" s="1">
        <v>1</v>
      </c>
      <c r="U956" s="1">
        <v>1</v>
      </c>
      <c r="V956" s="1">
        <v>1</v>
      </c>
      <c r="W956" s="1">
        <v>1</v>
      </c>
      <c r="X956" s="1">
        <v>1</v>
      </c>
      <c r="Y956" s="1">
        <v>1</v>
      </c>
      <c r="Z956" s="19"/>
      <c r="AA956" s="19" t="s">
        <v>3009</v>
      </c>
      <c r="AB956" s="22" t="s">
        <v>2983</v>
      </c>
      <c r="AC956" t="str">
        <f t="shared" si="84"/>
        <v>英国</v>
      </c>
      <c r="AD956">
        <f t="shared" si="85"/>
        <v>5</v>
      </c>
      <c r="AE956">
        <f t="shared" si="86"/>
        <v>4</v>
      </c>
      <c r="AF956">
        <f t="shared" si="87"/>
        <v>4</v>
      </c>
      <c r="AG956">
        <f t="shared" si="88"/>
        <v>5</v>
      </c>
      <c r="AH956">
        <f t="shared" si="89"/>
        <v>2</v>
      </c>
    </row>
    <row r="957" ht="15" hidden="1" spans="1:34">
      <c r="A957" s="19" t="s">
        <v>1697</v>
      </c>
      <c r="B957" s="1" t="s">
        <v>1698</v>
      </c>
      <c r="C957" s="1" t="s">
        <v>1532</v>
      </c>
      <c r="D957" s="1"/>
      <c r="E957" s="1"/>
      <c r="F957" s="1">
        <v>1</v>
      </c>
      <c r="G957" s="1">
        <v>1</v>
      </c>
      <c r="H957" s="1">
        <v>1</v>
      </c>
      <c r="I957" s="1">
        <v>1</v>
      </c>
      <c r="J957" s="1">
        <v>1</v>
      </c>
      <c r="K957" s="1">
        <v>1</v>
      </c>
      <c r="L957" s="1">
        <v>1</v>
      </c>
      <c r="M957" s="1">
        <v>1</v>
      </c>
      <c r="N957" s="1">
        <v>1</v>
      </c>
      <c r="O957" s="1">
        <v>1</v>
      </c>
      <c r="P957" s="1">
        <v>1</v>
      </c>
      <c r="Q957" s="1">
        <v>1</v>
      </c>
      <c r="R957" s="1">
        <v>1</v>
      </c>
      <c r="S957" s="1">
        <v>1</v>
      </c>
      <c r="T957" s="1">
        <v>1</v>
      </c>
      <c r="U957" s="1">
        <v>1</v>
      </c>
      <c r="V957" s="1">
        <v>1</v>
      </c>
      <c r="W957" s="1">
        <v>1</v>
      </c>
      <c r="X957" s="1">
        <v>1</v>
      </c>
      <c r="Y957" s="1">
        <v>1</v>
      </c>
      <c r="Z957" s="19"/>
      <c r="AA957" s="19" t="s">
        <v>3009</v>
      </c>
      <c r="AB957" s="22" t="s">
        <v>2983</v>
      </c>
      <c r="AC957" t="str">
        <f t="shared" si="84"/>
        <v>英国</v>
      </c>
      <c r="AD957">
        <f t="shared" si="85"/>
        <v>5</v>
      </c>
      <c r="AE957">
        <f t="shared" si="86"/>
        <v>4</v>
      </c>
      <c r="AF957">
        <f t="shared" si="87"/>
        <v>4</v>
      </c>
      <c r="AG957">
        <f t="shared" si="88"/>
        <v>5</v>
      </c>
      <c r="AH957">
        <f t="shared" si="89"/>
        <v>2</v>
      </c>
    </row>
    <row r="958" ht="15" hidden="1" spans="1:34">
      <c r="A958" s="19" t="s">
        <v>1699</v>
      </c>
      <c r="B958" s="1" t="s">
        <v>1700</v>
      </c>
      <c r="C958" s="1" t="s">
        <v>1525</v>
      </c>
      <c r="D958" s="1"/>
      <c r="E958" s="1"/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1</v>
      </c>
      <c r="L958" s="1">
        <v>1</v>
      </c>
      <c r="M958" s="1">
        <v>1</v>
      </c>
      <c r="N958" s="1">
        <v>1</v>
      </c>
      <c r="O958" s="1">
        <v>1</v>
      </c>
      <c r="P958" s="1">
        <v>1</v>
      </c>
      <c r="Q958" s="1">
        <v>1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1</v>
      </c>
      <c r="X958" s="1">
        <v>1</v>
      </c>
      <c r="Y958" s="1">
        <v>1</v>
      </c>
      <c r="Z958" s="19"/>
      <c r="AA958" s="19" t="s">
        <v>3009</v>
      </c>
      <c r="AB958" s="22" t="s">
        <v>2983</v>
      </c>
      <c r="AC958" t="str">
        <f t="shared" si="84"/>
        <v>德国</v>
      </c>
      <c r="AD958">
        <f t="shared" si="85"/>
        <v>5</v>
      </c>
      <c r="AE958">
        <f t="shared" si="86"/>
        <v>4</v>
      </c>
      <c r="AF958">
        <f t="shared" si="87"/>
        <v>4</v>
      </c>
      <c r="AG958">
        <f t="shared" si="88"/>
        <v>5</v>
      </c>
      <c r="AH958">
        <f t="shared" si="89"/>
        <v>2</v>
      </c>
    </row>
    <row r="959" ht="15" hidden="1" spans="1:34">
      <c r="A959" s="19" t="s">
        <v>1701</v>
      </c>
      <c r="B959" s="1" t="s">
        <v>1702</v>
      </c>
      <c r="C959" s="1" t="s">
        <v>1522</v>
      </c>
      <c r="D959" s="1"/>
      <c r="E959" s="1"/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9"/>
      <c r="AA959" s="19" t="s">
        <v>3009</v>
      </c>
      <c r="AB959" s="22" t="s">
        <v>2983</v>
      </c>
      <c r="AC959" t="str">
        <f t="shared" si="84"/>
        <v>澳洲</v>
      </c>
      <c r="AD959">
        <f t="shared" si="85"/>
        <v>0</v>
      </c>
      <c r="AE959">
        <f t="shared" si="86"/>
        <v>0</v>
      </c>
      <c r="AF959">
        <f t="shared" si="87"/>
        <v>0</v>
      </c>
      <c r="AG959">
        <f t="shared" si="88"/>
        <v>0</v>
      </c>
      <c r="AH959">
        <f t="shared" si="89"/>
        <v>0</v>
      </c>
    </row>
    <row r="960" ht="15" hidden="1" spans="1:34">
      <c r="A960" s="19" t="s">
        <v>1703</v>
      </c>
      <c r="B960" s="1" t="s">
        <v>1704</v>
      </c>
      <c r="C960" s="1" t="s">
        <v>1532</v>
      </c>
      <c r="D960" s="1"/>
      <c r="E960" s="1"/>
      <c r="F960" s="1">
        <v>1</v>
      </c>
      <c r="G960" s="1">
        <v>1</v>
      </c>
      <c r="H960" s="1">
        <v>1</v>
      </c>
      <c r="I960" s="1">
        <v>1</v>
      </c>
      <c r="J960" s="1">
        <v>1</v>
      </c>
      <c r="K960" s="1">
        <v>1</v>
      </c>
      <c r="L960" s="1">
        <v>1</v>
      </c>
      <c r="M960" s="1">
        <v>1</v>
      </c>
      <c r="N960" s="1">
        <v>1</v>
      </c>
      <c r="O960" s="1">
        <v>1</v>
      </c>
      <c r="P960" s="1">
        <v>1</v>
      </c>
      <c r="Q960" s="1">
        <v>1</v>
      </c>
      <c r="R960" s="1">
        <v>1</v>
      </c>
      <c r="S960" s="1">
        <v>1</v>
      </c>
      <c r="T960" s="1">
        <v>1</v>
      </c>
      <c r="U960" s="1">
        <v>1</v>
      </c>
      <c r="V960" s="1">
        <v>1</v>
      </c>
      <c r="W960" s="1">
        <v>1</v>
      </c>
      <c r="X960" s="1">
        <v>1</v>
      </c>
      <c r="Y960" s="1">
        <v>1</v>
      </c>
      <c r="Z960" s="19"/>
      <c r="AA960" s="19" t="s">
        <v>3009</v>
      </c>
      <c r="AB960" s="22" t="s">
        <v>2983</v>
      </c>
      <c r="AC960" t="str">
        <f t="shared" si="84"/>
        <v>英国</v>
      </c>
      <c r="AD960">
        <f t="shared" si="85"/>
        <v>5</v>
      </c>
      <c r="AE960">
        <f t="shared" si="86"/>
        <v>4</v>
      </c>
      <c r="AF960">
        <f t="shared" si="87"/>
        <v>4</v>
      </c>
      <c r="AG960">
        <f t="shared" si="88"/>
        <v>5</v>
      </c>
      <c r="AH960">
        <f t="shared" si="89"/>
        <v>2</v>
      </c>
    </row>
    <row r="961" ht="15" hidden="1" spans="1:34">
      <c r="A961" s="19" t="s">
        <v>1705</v>
      </c>
      <c r="B961" s="1" t="s">
        <v>1706</v>
      </c>
      <c r="C961" s="1" t="s">
        <v>1525</v>
      </c>
      <c r="D961" s="1"/>
      <c r="E961" s="1"/>
      <c r="F961" s="1">
        <v>1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1</v>
      </c>
      <c r="M961" s="1">
        <v>1</v>
      </c>
      <c r="N961" s="1">
        <v>1</v>
      </c>
      <c r="O961" s="1">
        <v>1</v>
      </c>
      <c r="P961" s="1">
        <v>1</v>
      </c>
      <c r="Q961" s="1">
        <v>1</v>
      </c>
      <c r="R961" s="1">
        <v>1</v>
      </c>
      <c r="S961" s="1">
        <v>1</v>
      </c>
      <c r="T961" s="1">
        <v>1</v>
      </c>
      <c r="U961" s="1">
        <v>1</v>
      </c>
      <c r="V961" s="1">
        <v>1</v>
      </c>
      <c r="W961" s="1">
        <v>1</v>
      </c>
      <c r="X961" s="1">
        <v>1</v>
      </c>
      <c r="Y961" s="1">
        <v>1</v>
      </c>
      <c r="Z961" s="19"/>
      <c r="AA961" s="19" t="s">
        <v>3009</v>
      </c>
      <c r="AB961" s="22" t="s">
        <v>2983</v>
      </c>
      <c r="AC961" t="str">
        <f t="shared" si="84"/>
        <v>德国</v>
      </c>
      <c r="AD961">
        <f t="shared" si="85"/>
        <v>5</v>
      </c>
      <c r="AE961">
        <f t="shared" si="86"/>
        <v>4</v>
      </c>
      <c r="AF961">
        <f t="shared" si="87"/>
        <v>4</v>
      </c>
      <c r="AG961">
        <f t="shared" si="88"/>
        <v>5</v>
      </c>
      <c r="AH961">
        <f t="shared" si="89"/>
        <v>2</v>
      </c>
    </row>
    <row r="962" ht="15" hidden="1" spans="1:34">
      <c r="A962" s="19" t="s">
        <v>1707</v>
      </c>
      <c r="B962" s="1" t="s">
        <v>1708</v>
      </c>
      <c r="C962" s="1" t="s">
        <v>1522</v>
      </c>
      <c r="D962" s="1"/>
      <c r="E962" s="1"/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9"/>
      <c r="AA962" s="19" t="s">
        <v>3009</v>
      </c>
      <c r="AB962" s="22" t="s">
        <v>2983</v>
      </c>
      <c r="AC962" t="str">
        <f t="shared" ref="AC962:AC1025" si="90">IF(C962="US","美国",IF(C962="CA","加拿大",IF(C962="AU","澳洲",IF(C962="UK","英国",IF(C962="MX","墨西哥","德国")))))</f>
        <v>澳洲</v>
      </c>
      <c r="AD962">
        <f t="shared" ref="AD962:AD1025" si="91">SUM(F962:J962)</f>
        <v>0</v>
      </c>
      <c r="AE962">
        <f t="shared" ref="AE962:AE1025" si="92">SUM(K962:N962)</f>
        <v>0</v>
      </c>
      <c r="AF962">
        <f t="shared" ref="AF962:AF1025" si="93">SUM(O962:R962)</f>
        <v>0</v>
      </c>
      <c r="AG962">
        <f t="shared" ref="AG962:AG1025" si="94">SUM(S962:W962)</f>
        <v>0</v>
      </c>
      <c r="AH962">
        <f t="shared" ref="AH962:AH1025" si="95">SUM(X962:Z962)</f>
        <v>0</v>
      </c>
    </row>
    <row r="963" ht="15" hidden="1" spans="1:34">
      <c r="A963" s="19" t="s">
        <v>1709</v>
      </c>
      <c r="B963" s="1" t="s">
        <v>1710</v>
      </c>
      <c r="C963" s="1" t="s">
        <v>1532</v>
      </c>
      <c r="D963" s="1"/>
      <c r="E963" s="1"/>
      <c r="F963" s="1">
        <v>1</v>
      </c>
      <c r="G963" s="1">
        <v>1</v>
      </c>
      <c r="H963" s="1">
        <v>1</v>
      </c>
      <c r="I963" s="1">
        <v>1</v>
      </c>
      <c r="J963" s="1">
        <v>1</v>
      </c>
      <c r="K963" s="1">
        <v>1</v>
      </c>
      <c r="L963" s="1">
        <v>1</v>
      </c>
      <c r="M963" s="1">
        <v>1</v>
      </c>
      <c r="N963" s="1">
        <v>1</v>
      </c>
      <c r="O963" s="1">
        <v>1</v>
      </c>
      <c r="P963" s="1">
        <v>1</v>
      </c>
      <c r="Q963" s="1">
        <v>1</v>
      </c>
      <c r="R963" s="1">
        <v>1</v>
      </c>
      <c r="S963" s="1">
        <v>1</v>
      </c>
      <c r="T963" s="1">
        <v>1</v>
      </c>
      <c r="U963" s="1">
        <v>1</v>
      </c>
      <c r="V963" s="1">
        <v>1</v>
      </c>
      <c r="W963" s="1">
        <v>1</v>
      </c>
      <c r="X963" s="1">
        <v>1</v>
      </c>
      <c r="Y963" s="1">
        <v>1</v>
      </c>
      <c r="Z963" s="19"/>
      <c r="AA963" s="19" t="s">
        <v>3009</v>
      </c>
      <c r="AB963" s="22" t="s">
        <v>2983</v>
      </c>
      <c r="AC963" t="str">
        <f t="shared" si="90"/>
        <v>英国</v>
      </c>
      <c r="AD963">
        <f t="shared" si="91"/>
        <v>5</v>
      </c>
      <c r="AE963">
        <f t="shared" si="92"/>
        <v>4</v>
      </c>
      <c r="AF963">
        <f t="shared" si="93"/>
        <v>4</v>
      </c>
      <c r="AG963">
        <f t="shared" si="94"/>
        <v>5</v>
      </c>
      <c r="AH963">
        <f t="shared" si="95"/>
        <v>2</v>
      </c>
    </row>
    <row r="964" ht="15" hidden="1" spans="1:34">
      <c r="A964" s="19" t="s">
        <v>1711</v>
      </c>
      <c r="B964" s="1" t="s">
        <v>1712</v>
      </c>
      <c r="C964" s="1" t="s">
        <v>1522</v>
      </c>
      <c r="D964" s="1"/>
      <c r="E964" s="1"/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1">
        <v>0</v>
      </c>
      <c r="Y964" s="1">
        <v>0</v>
      </c>
      <c r="Z964" s="19"/>
      <c r="AA964" s="19" t="s">
        <v>3009</v>
      </c>
      <c r="AB964" s="22" t="s">
        <v>2983</v>
      </c>
      <c r="AC964" t="str">
        <f t="shared" si="90"/>
        <v>澳洲</v>
      </c>
      <c r="AD964">
        <f t="shared" si="91"/>
        <v>0</v>
      </c>
      <c r="AE964">
        <f t="shared" si="92"/>
        <v>0</v>
      </c>
      <c r="AF964">
        <f t="shared" si="93"/>
        <v>0</v>
      </c>
      <c r="AG964">
        <f t="shared" si="94"/>
        <v>0</v>
      </c>
      <c r="AH964">
        <f t="shared" si="95"/>
        <v>0</v>
      </c>
    </row>
    <row r="965" ht="15" hidden="1" spans="1:34">
      <c r="A965" s="19" t="s">
        <v>1713</v>
      </c>
      <c r="B965" s="1" t="s">
        <v>1714</v>
      </c>
      <c r="C965" s="1" t="s">
        <v>1522</v>
      </c>
      <c r="D965" s="1"/>
      <c r="E965" s="1"/>
      <c r="F965" s="1">
        <v>1</v>
      </c>
      <c r="G965" s="1">
        <v>1</v>
      </c>
      <c r="H965" s="1">
        <v>1</v>
      </c>
      <c r="I965" s="1">
        <v>1</v>
      </c>
      <c r="J965" s="1">
        <v>2</v>
      </c>
      <c r="K965" s="1">
        <v>2</v>
      </c>
      <c r="L965" s="1">
        <v>2</v>
      </c>
      <c r="M965" s="1">
        <v>2</v>
      </c>
      <c r="N965" s="1">
        <v>2</v>
      </c>
      <c r="O965" s="1">
        <v>2</v>
      </c>
      <c r="P965" s="1">
        <v>2</v>
      </c>
      <c r="Q965" s="1">
        <v>3</v>
      </c>
      <c r="R965" s="1">
        <v>3</v>
      </c>
      <c r="S965" s="1">
        <v>3</v>
      </c>
      <c r="T965" s="1">
        <v>3</v>
      </c>
      <c r="U965" s="1">
        <v>3</v>
      </c>
      <c r="V965" s="1">
        <v>3</v>
      </c>
      <c r="W965" s="1">
        <v>3</v>
      </c>
      <c r="X965" s="1">
        <v>3</v>
      </c>
      <c r="Y965" s="1">
        <v>3</v>
      </c>
      <c r="Z965" s="19"/>
      <c r="AA965" s="19" t="s">
        <v>3009</v>
      </c>
      <c r="AB965" s="22" t="s">
        <v>2986</v>
      </c>
      <c r="AC965" t="str">
        <f t="shared" si="90"/>
        <v>澳洲</v>
      </c>
      <c r="AD965">
        <f t="shared" si="91"/>
        <v>6</v>
      </c>
      <c r="AE965">
        <f t="shared" si="92"/>
        <v>8</v>
      </c>
      <c r="AF965">
        <f t="shared" si="93"/>
        <v>10</v>
      </c>
      <c r="AG965">
        <f t="shared" si="94"/>
        <v>15</v>
      </c>
      <c r="AH965">
        <f t="shared" si="95"/>
        <v>6</v>
      </c>
    </row>
    <row r="966" ht="15" hidden="1" spans="1:34">
      <c r="A966" s="19" t="s">
        <v>1715</v>
      </c>
      <c r="B966" s="1" t="s">
        <v>1716</v>
      </c>
      <c r="C966" s="1" t="s">
        <v>1522</v>
      </c>
      <c r="D966" s="1"/>
      <c r="E966" s="1"/>
      <c r="F966" s="1">
        <v>1</v>
      </c>
      <c r="G966" s="1">
        <v>1</v>
      </c>
      <c r="H966" s="1">
        <v>1</v>
      </c>
      <c r="I966" s="1">
        <v>1</v>
      </c>
      <c r="J966" s="1">
        <v>2</v>
      </c>
      <c r="K966" s="1">
        <v>2</v>
      </c>
      <c r="L966" s="1">
        <v>2</v>
      </c>
      <c r="M966" s="1">
        <v>2</v>
      </c>
      <c r="N966" s="1">
        <v>2</v>
      </c>
      <c r="O966" s="1">
        <v>2</v>
      </c>
      <c r="P966" s="1">
        <v>2</v>
      </c>
      <c r="Q966" s="1">
        <v>3</v>
      </c>
      <c r="R966" s="1">
        <v>3</v>
      </c>
      <c r="S966" s="1">
        <v>3</v>
      </c>
      <c r="T966" s="1">
        <v>3</v>
      </c>
      <c r="U966" s="1">
        <v>3</v>
      </c>
      <c r="V966" s="1">
        <v>3</v>
      </c>
      <c r="W966" s="1">
        <v>3</v>
      </c>
      <c r="X966" s="1">
        <v>3</v>
      </c>
      <c r="Y966" s="1">
        <v>3</v>
      </c>
      <c r="Z966" s="19"/>
      <c r="AA966" s="19" t="s">
        <v>3009</v>
      </c>
      <c r="AB966" s="22" t="s">
        <v>2986</v>
      </c>
      <c r="AC966" t="str">
        <f t="shared" si="90"/>
        <v>澳洲</v>
      </c>
      <c r="AD966">
        <f t="shared" si="91"/>
        <v>6</v>
      </c>
      <c r="AE966">
        <f t="shared" si="92"/>
        <v>8</v>
      </c>
      <c r="AF966">
        <f t="shared" si="93"/>
        <v>10</v>
      </c>
      <c r="AG966">
        <f t="shared" si="94"/>
        <v>15</v>
      </c>
      <c r="AH966">
        <f t="shared" si="95"/>
        <v>6</v>
      </c>
    </row>
    <row r="967" ht="15" hidden="1" spans="1:34">
      <c r="A967" s="19" t="s">
        <v>1717</v>
      </c>
      <c r="B967" s="1" t="s">
        <v>1718</v>
      </c>
      <c r="C967" s="1" t="s">
        <v>1522</v>
      </c>
      <c r="D967" s="1"/>
      <c r="E967" s="1"/>
      <c r="F967" s="1">
        <v>1</v>
      </c>
      <c r="G967" s="1">
        <v>1</v>
      </c>
      <c r="H967" s="1">
        <v>1</v>
      </c>
      <c r="I967" s="1">
        <v>1</v>
      </c>
      <c r="J967" s="1">
        <v>2</v>
      </c>
      <c r="K967" s="1">
        <v>2</v>
      </c>
      <c r="L967" s="1">
        <v>2</v>
      </c>
      <c r="M967" s="1">
        <v>2</v>
      </c>
      <c r="N967" s="1">
        <v>2</v>
      </c>
      <c r="O967" s="1">
        <v>2</v>
      </c>
      <c r="P967" s="1">
        <v>2</v>
      </c>
      <c r="Q967" s="1">
        <v>3</v>
      </c>
      <c r="R967" s="1">
        <v>3</v>
      </c>
      <c r="S967" s="1">
        <v>3</v>
      </c>
      <c r="T967" s="1">
        <v>3</v>
      </c>
      <c r="U967" s="1">
        <v>3</v>
      </c>
      <c r="V967" s="1">
        <v>3</v>
      </c>
      <c r="W967" s="1">
        <v>3</v>
      </c>
      <c r="X967" s="1">
        <v>3</v>
      </c>
      <c r="Y967" s="1">
        <v>3</v>
      </c>
      <c r="Z967" s="19"/>
      <c r="AA967" s="19" t="s">
        <v>3009</v>
      </c>
      <c r="AB967" s="22" t="s">
        <v>2986</v>
      </c>
      <c r="AC967" t="str">
        <f t="shared" si="90"/>
        <v>澳洲</v>
      </c>
      <c r="AD967">
        <f t="shared" si="91"/>
        <v>6</v>
      </c>
      <c r="AE967">
        <f t="shared" si="92"/>
        <v>8</v>
      </c>
      <c r="AF967">
        <f t="shared" si="93"/>
        <v>10</v>
      </c>
      <c r="AG967">
        <f t="shared" si="94"/>
        <v>15</v>
      </c>
      <c r="AH967">
        <f t="shared" si="95"/>
        <v>6</v>
      </c>
    </row>
    <row r="968" ht="15" hidden="1" spans="1:34">
      <c r="A968" s="19" t="s">
        <v>1719</v>
      </c>
      <c r="B968" s="1" t="s">
        <v>1720</v>
      </c>
      <c r="C968" s="1" t="s">
        <v>1525</v>
      </c>
      <c r="D968" s="1"/>
      <c r="E968" s="1"/>
      <c r="F968" s="1">
        <v>6</v>
      </c>
      <c r="G968" s="1">
        <v>5</v>
      </c>
      <c r="H968" s="1">
        <v>1</v>
      </c>
      <c r="I968" s="1">
        <v>2</v>
      </c>
      <c r="J968" s="1">
        <v>7</v>
      </c>
      <c r="K968" s="1">
        <v>6</v>
      </c>
      <c r="L968" s="1">
        <v>5</v>
      </c>
      <c r="M968" s="1">
        <v>1</v>
      </c>
      <c r="N968" s="1">
        <v>2</v>
      </c>
      <c r="O968" s="1">
        <v>7</v>
      </c>
      <c r="P968" s="1">
        <v>6</v>
      </c>
      <c r="Q968" s="1">
        <v>5</v>
      </c>
      <c r="R968" s="1">
        <v>1</v>
      </c>
      <c r="S968" s="1">
        <v>2</v>
      </c>
      <c r="T968" s="1">
        <v>7</v>
      </c>
      <c r="U968" s="1">
        <v>6</v>
      </c>
      <c r="V968" s="1">
        <v>5</v>
      </c>
      <c r="W968" s="1">
        <v>1</v>
      </c>
      <c r="X968" s="1">
        <v>2</v>
      </c>
      <c r="Y968" s="1">
        <v>5</v>
      </c>
      <c r="Z968" s="19"/>
      <c r="AA968" s="19" t="s">
        <v>3009</v>
      </c>
      <c r="AB968" s="22" t="s">
        <v>2988</v>
      </c>
      <c r="AC968" t="str">
        <f t="shared" si="90"/>
        <v>德国</v>
      </c>
      <c r="AD968">
        <f t="shared" si="91"/>
        <v>21</v>
      </c>
      <c r="AE968">
        <f t="shared" si="92"/>
        <v>14</v>
      </c>
      <c r="AF968">
        <f t="shared" si="93"/>
        <v>19</v>
      </c>
      <c r="AG968">
        <f t="shared" si="94"/>
        <v>21</v>
      </c>
      <c r="AH968">
        <f t="shared" si="95"/>
        <v>7</v>
      </c>
    </row>
    <row r="969" ht="15" hidden="1" spans="1:34">
      <c r="A969" s="19" t="s">
        <v>1721</v>
      </c>
      <c r="B969" s="1" t="s">
        <v>1720</v>
      </c>
      <c r="C969" s="1" t="s">
        <v>1532</v>
      </c>
      <c r="D969" s="1"/>
      <c r="E969" s="1"/>
      <c r="F969" s="1">
        <v>5</v>
      </c>
      <c r="G969" s="1">
        <v>5</v>
      </c>
      <c r="H969" s="1">
        <v>6</v>
      </c>
      <c r="I969" s="1">
        <v>3</v>
      </c>
      <c r="J969" s="1">
        <v>5</v>
      </c>
      <c r="K969" s="1">
        <v>6</v>
      </c>
      <c r="L969" s="1">
        <v>6</v>
      </c>
      <c r="M969" s="1">
        <v>5</v>
      </c>
      <c r="N969" s="1">
        <v>5</v>
      </c>
      <c r="O969" s="1">
        <v>6</v>
      </c>
      <c r="P969" s="1">
        <v>3</v>
      </c>
      <c r="Q969" s="1">
        <v>5</v>
      </c>
      <c r="R969" s="1">
        <v>6</v>
      </c>
      <c r="S969" s="1">
        <v>6</v>
      </c>
      <c r="T969" s="1">
        <v>5</v>
      </c>
      <c r="U969" s="1">
        <v>5</v>
      </c>
      <c r="V969" s="1">
        <v>6</v>
      </c>
      <c r="W969" s="1">
        <v>3</v>
      </c>
      <c r="X969" s="1">
        <v>5</v>
      </c>
      <c r="Y969" s="1">
        <v>6</v>
      </c>
      <c r="Z969" s="19"/>
      <c r="AA969" s="19" t="s">
        <v>3009</v>
      </c>
      <c r="AB969" s="22" t="s">
        <v>2988</v>
      </c>
      <c r="AC969" t="str">
        <f t="shared" si="90"/>
        <v>英国</v>
      </c>
      <c r="AD969">
        <f t="shared" si="91"/>
        <v>24</v>
      </c>
      <c r="AE969">
        <f t="shared" si="92"/>
        <v>22</v>
      </c>
      <c r="AF969">
        <f t="shared" si="93"/>
        <v>20</v>
      </c>
      <c r="AG969">
        <f t="shared" si="94"/>
        <v>25</v>
      </c>
      <c r="AH969">
        <f t="shared" si="95"/>
        <v>11</v>
      </c>
    </row>
    <row r="970" ht="15" hidden="1" spans="1:34">
      <c r="A970" s="19" t="s">
        <v>1722</v>
      </c>
      <c r="B970" s="1" t="s">
        <v>1723</v>
      </c>
      <c r="C970" s="1" t="s">
        <v>1522</v>
      </c>
      <c r="D970" s="1" t="e">
        <v>#N/A</v>
      </c>
      <c r="E970" s="1" t="e">
        <v>#N/A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9"/>
      <c r="AA970" s="19" t="s">
        <v>3009</v>
      </c>
      <c r="AB970" s="22" t="s">
        <v>2986</v>
      </c>
      <c r="AC970" t="str">
        <f t="shared" si="90"/>
        <v>澳洲</v>
      </c>
      <c r="AD970">
        <f t="shared" si="91"/>
        <v>0</v>
      </c>
      <c r="AE970">
        <f t="shared" si="92"/>
        <v>0</v>
      </c>
      <c r="AF970">
        <f t="shared" si="93"/>
        <v>0</v>
      </c>
      <c r="AG970">
        <f t="shared" si="94"/>
        <v>0</v>
      </c>
      <c r="AH970">
        <f t="shared" si="95"/>
        <v>0</v>
      </c>
    </row>
    <row r="971" ht="15" hidden="1" spans="1:34">
      <c r="A971" s="19" t="s">
        <v>1724</v>
      </c>
      <c r="B971" s="1" t="s">
        <v>1725</v>
      </c>
      <c r="C971" s="1" t="s">
        <v>1522</v>
      </c>
      <c r="D971" s="1" t="e">
        <v>#N/A</v>
      </c>
      <c r="E971" s="1" t="e">
        <v>#N/A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9"/>
      <c r="AA971" s="19" t="s">
        <v>3009</v>
      </c>
      <c r="AB971" s="22" t="s">
        <v>2986</v>
      </c>
      <c r="AC971" t="str">
        <f t="shared" si="90"/>
        <v>澳洲</v>
      </c>
      <c r="AD971">
        <f t="shared" si="91"/>
        <v>0</v>
      </c>
      <c r="AE971">
        <f t="shared" si="92"/>
        <v>0</v>
      </c>
      <c r="AF971">
        <f t="shared" si="93"/>
        <v>0</v>
      </c>
      <c r="AG971">
        <f t="shared" si="94"/>
        <v>0</v>
      </c>
      <c r="AH971">
        <f t="shared" si="95"/>
        <v>0</v>
      </c>
    </row>
    <row r="972" ht="15" hidden="1" spans="1:34">
      <c r="A972" s="19" t="s">
        <v>1726</v>
      </c>
      <c r="B972" s="1" t="s">
        <v>1727</v>
      </c>
      <c r="C972" s="1" t="s">
        <v>1522</v>
      </c>
      <c r="D972" s="1" t="e">
        <v>#N/A</v>
      </c>
      <c r="E972" s="1" t="e">
        <v>#N/A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9"/>
      <c r="AA972" s="19" t="s">
        <v>3009</v>
      </c>
      <c r="AB972" s="22" t="s">
        <v>2986</v>
      </c>
      <c r="AC972" t="str">
        <f t="shared" si="90"/>
        <v>澳洲</v>
      </c>
      <c r="AD972">
        <f t="shared" si="91"/>
        <v>0</v>
      </c>
      <c r="AE972">
        <f t="shared" si="92"/>
        <v>0</v>
      </c>
      <c r="AF972">
        <f t="shared" si="93"/>
        <v>0</v>
      </c>
      <c r="AG972">
        <f t="shared" si="94"/>
        <v>0</v>
      </c>
      <c r="AH972">
        <f t="shared" si="95"/>
        <v>0</v>
      </c>
    </row>
    <row r="973" ht="15" hidden="1" spans="1:34">
      <c r="A973" s="19" t="s">
        <v>1728</v>
      </c>
      <c r="B973" s="1" t="s">
        <v>1729</v>
      </c>
      <c r="C973" s="1" t="s">
        <v>1522</v>
      </c>
      <c r="D973" s="1" t="s">
        <v>1070</v>
      </c>
      <c r="E973" s="1"/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1">
        <v>0</v>
      </c>
      <c r="Y973" s="1">
        <v>0</v>
      </c>
      <c r="Z973" s="19"/>
      <c r="AA973" s="19" t="s">
        <v>3009</v>
      </c>
      <c r="AB973" s="22" t="s">
        <v>2986</v>
      </c>
      <c r="AC973" t="str">
        <f t="shared" si="90"/>
        <v>澳洲</v>
      </c>
      <c r="AD973">
        <f t="shared" si="91"/>
        <v>0</v>
      </c>
      <c r="AE973">
        <f t="shared" si="92"/>
        <v>0</v>
      </c>
      <c r="AF973">
        <f t="shared" si="93"/>
        <v>0</v>
      </c>
      <c r="AG973">
        <f t="shared" si="94"/>
        <v>0</v>
      </c>
      <c r="AH973">
        <f t="shared" si="95"/>
        <v>0</v>
      </c>
    </row>
    <row r="974" ht="15" hidden="1" spans="1:34">
      <c r="A974" s="19" t="s">
        <v>1730</v>
      </c>
      <c r="B974" s="1" t="s">
        <v>1731</v>
      </c>
      <c r="C974" s="1" t="s">
        <v>1522</v>
      </c>
      <c r="D974" s="1"/>
      <c r="E974" s="1"/>
      <c r="F974" s="1">
        <v>4</v>
      </c>
      <c r="G974" s="1">
        <v>6</v>
      </c>
      <c r="H974" s="1">
        <v>6</v>
      </c>
      <c r="I974" s="1">
        <v>6</v>
      </c>
      <c r="J974" s="1">
        <v>6</v>
      </c>
      <c r="K974" s="1">
        <v>8</v>
      </c>
      <c r="L974" s="1">
        <v>6</v>
      </c>
      <c r="M974" s="1">
        <v>8</v>
      </c>
      <c r="N974" s="1">
        <v>6</v>
      </c>
      <c r="O974" s="1">
        <v>6</v>
      </c>
      <c r="P974" s="1">
        <v>4</v>
      </c>
      <c r="Q974" s="1">
        <v>4</v>
      </c>
      <c r="R974" s="1">
        <v>4</v>
      </c>
      <c r="S974" s="1">
        <v>4</v>
      </c>
      <c r="T974" s="1">
        <v>4</v>
      </c>
      <c r="U974" s="1">
        <v>4</v>
      </c>
      <c r="V974" s="1">
        <v>4</v>
      </c>
      <c r="W974" s="1">
        <v>4</v>
      </c>
      <c r="X974" s="1">
        <v>4</v>
      </c>
      <c r="Y974" s="1">
        <v>6</v>
      </c>
      <c r="Z974" s="19"/>
      <c r="AA974" s="19" t="s">
        <v>3009</v>
      </c>
      <c r="AB974" s="22" t="s">
        <v>2986</v>
      </c>
      <c r="AC974" t="str">
        <f t="shared" si="90"/>
        <v>澳洲</v>
      </c>
      <c r="AD974">
        <f t="shared" si="91"/>
        <v>28</v>
      </c>
      <c r="AE974">
        <f t="shared" si="92"/>
        <v>28</v>
      </c>
      <c r="AF974">
        <f t="shared" si="93"/>
        <v>18</v>
      </c>
      <c r="AG974">
        <f t="shared" si="94"/>
        <v>20</v>
      </c>
      <c r="AH974">
        <f t="shared" si="95"/>
        <v>10</v>
      </c>
    </row>
    <row r="975" ht="15" hidden="1" spans="1:34">
      <c r="A975" s="19" t="s">
        <v>1732</v>
      </c>
      <c r="B975" s="1" t="s">
        <v>1733</v>
      </c>
      <c r="C975" s="1" t="s">
        <v>1522</v>
      </c>
      <c r="D975" s="1"/>
      <c r="E975" s="1"/>
      <c r="F975" s="1">
        <v>1</v>
      </c>
      <c r="G975" s="1">
        <v>3</v>
      </c>
      <c r="H975" s="1">
        <v>1</v>
      </c>
      <c r="I975" s="1">
        <v>3</v>
      </c>
      <c r="J975" s="1">
        <v>3</v>
      </c>
      <c r="K975" s="1">
        <v>2</v>
      </c>
      <c r="L975" s="1">
        <v>3</v>
      </c>
      <c r="M975" s="1">
        <v>1</v>
      </c>
      <c r="N975" s="1">
        <v>3</v>
      </c>
      <c r="O975" s="1">
        <v>1</v>
      </c>
      <c r="P975" s="1">
        <v>3</v>
      </c>
      <c r="Q975" s="1">
        <v>3</v>
      </c>
      <c r="R975" s="1">
        <v>2</v>
      </c>
      <c r="S975" s="1">
        <v>3</v>
      </c>
      <c r="T975" s="1">
        <v>2</v>
      </c>
      <c r="U975" s="1">
        <v>3</v>
      </c>
      <c r="V975" s="1">
        <v>3</v>
      </c>
      <c r="W975" s="1">
        <v>3</v>
      </c>
      <c r="X975" s="1">
        <v>3</v>
      </c>
      <c r="Y975" s="1">
        <v>2</v>
      </c>
      <c r="Z975" s="19"/>
      <c r="AA975" s="19" t="s">
        <v>3009</v>
      </c>
      <c r="AB975" s="22" t="s">
        <v>2986</v>
      </c>
      <c r="AC975" t="str">
        <f t="shared" si="90"/>
        <v>澳洲</v>
      </c>
      <c r="AD975">
        <f t="shared" si="91"/>
        <v>11</v>
      </c>
      <c r="AE975">
        <f t="shared" si="92"/>
        <v>9</v>
      </c>
      <c r="AF975">
        <f t="shared" si="93"/>
        <v>9</v>
      </c>
      <c r="AG975">
        <f t="shared" si="94"/>
        <v>14</v>
      </c>
      <c r="AH975">
        <f t="shared" si="95"/>
        <v>5</v>
      </c>
    </row>
    <row r="976" ht="15" hidden="1" spans="1:34">
      <c r="A976" s="19" t="s">
        <v>1734</v>
      </c>
      <c r="B976" s="1" t="s">
        <v>1735</v>
      </c>
      <c r="C976" s="1" t="s">
        <v>1522</v>
      </c>
      <c r="D976" s="1"/>
      <c r="E976" s="1"/>
      <c r="F976" s="1">
        <v>2</v>
      </c>
      <c r="G976" s="1">
        <v>4</v>
      </c>
      <c r="H976" s="1">
        <v>2</v>
      </c>
      <c r="I976" s="1">
        <v>1</v>
      </c>
      <c r="J976" s="1">
        <v>4</v>
      </c>
      <c r="K976" s="1">
        <v>2</v>
      </c>
      <c r="L976" s="1">
        <v>2</v>
      </c>
      <c r="M976" s="1">
        <v>4</v>
      </c>
      <c r="N976" s="1">
        <v>2</v>
      </c>
      <c r="O976" s="1">
        <v>4</v>
      </c>
      <c r="P976" s="1">
        <v>2</v>
      </c>
      <c r="Q976" s="1">
        <v>2</v>
      </c>
      <c r="R976" s="1">
        <v>4</v>
      </c>
      <c r="S976" s="1">
        <v>1</v>
      </c>
      <c r="T976" s="1">
        <v>2</v>
      </c>
      <c r="U976" s="1">
        <v>2</v>
      </c>
      <c r="V976" s="1">
        <v>1</v>
      </c>
      <c r="W976" s="1">
        <v>2</v>
      </c>
      <c r="X976" s="1">
        <v>2</v>
      </c>
      <c r="Y976" s="1">
        <v>3</v>
      </c>
      <c r="Z976" s="19"/>
      <c r="AA976" s="19" t="s">
        <v>3009</v>
      </c>
      <c r="AB976" s="22" t="s">
        <v>2986</v>
      </c>
      <c r="AC976" t="str">
        <f t="shared" si="90"/>
        <v>澳洲</v>
      </c>
      <c r="AD976">
        <f t="shared" si="91"/>
        <v>13</v>
      </c>
      <c r="AE976">
        <f t="shared" si="92"/>
        <v>10</v>
      </c>
      <c r="AF976">
        <f t="shared" si="93"/>
        <v>12</v>
      </c>
      <c r="AG976">
        <f t="shared" si="94"/>
        <v>8</v>
      </c>
      <c r="AH976">
        <f t="shared" si="95"/>
        <v>5</v>
      </c>
    </row>
    <row r="977" ht="15" hidden="1" spans="1:34">
      <c r="A977" s="19" t="s">
        <v>1736</v>
      </c>
      <c r="B977" s="1" t="s">
        <v>1737</v>
      </c>
      <c r="C977" s="1" t="s">
        <v>1522</v>
      </c>
      <c r="D977" s="1"/>
      <c r="E977" s="1"/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1">
        <v>0</v>
      </c>
      <c r="Y977" s="1">
        <v>0</v>
      </c>
      <c r="Z977" s="19"/>
      <c r="AA977" s="19" t="s">
        <v>3007</v>
      </c>
      <c r="AB977" s="22" t="s">
        <v>2981</v>
      </c>
      <c r="AC977" t="str">
        <f t="shared" si="90"/>
        <v>澳洲</v>
      </c>
      <c r="AD977">
        <f t="shared" si="91"/>
        <v>0</v>
      </c>
      <c r="AE977">
        <f t="shared" si="92"/>
        <v>0</v>
      </c>
      <c r="AF977">
        <f t="shared" si="93"/>
        <v>0</v>
      </c>
      <c r="AG977">
        <f t="shared" si="94"/>
        <v>0</v>
      </c>
      <c r="AH977">
        <f t="shared" si="95"/>
        <v>0</v>
      </c>
    </row>
    <row r="978" ht="15" hidden="1" spans="1:34">
      <c r="A978" s="19" t="s">
        <v>1738</v>
      </c>
      <c r="B978" s="1" t="s">
        <v>1739</v>
      </c>
      <c r="C978" s="1" t="s">
        <v>1532</v>
      </c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9"/>
      <c r="AA978" s="19" t="s">
        <v>3009</v>
      </c>
      <c r="AB978" s="22" t="s">
        <v>2981</v>
      </c>
      <c r="AC978" t="str">
        <f t="shared" si="90"/>
        <v>英国</v>
      </c>
      <c r="AD978">
        <f t="shared" si="91"/>
        <v>0</v>
      </c>
      <c r="AE978">
        <f t="shared" si="92"/>
        <v>0</v>
      </c>
      <c r="AF978">
        <f t="shared" si="93"/>
        <v>0</v>
      </c>
      <c r="AG978">
        <f t="shared" si="94"/>
        <v>0</v>
      </c>
      <c r="AH978">
        <f t="shared" si="95"/>
        <v>0</v>
      </c>
    </row>
    <row r="979" ht="15" hidden="1" spans="1:34">
      <c r="A979" s="19" t="s">
        <v>1740</v>
      </c>
      <c r="B979" s="1" t="s">
        <v>1741</v>
      </c>
      <c r="C979" s="1" t="s">
        <v>1532</v>
      </c>
      <c r="D979" s="1"/>
      <c r="E979" s="1" t="s">
        <v>1742</v>
      </c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9"/>
      <c r="AA979" s="19" t="s">
        <v>3009</v>
      </c>
      <c r="AB979" s="22" t="s">
        <v>2981</v>
      </c>
      <c r="AC979" t="str">
        <f t="shared" si="90"/>
        <v>英国</v>
      </c>
      <c r="AD979">
        <f t="shared" si="91"/>
        <v>0</v>
      </c>
      <c r="AE979">
        <f t="shared" si="92"/>
        <v>0</v>
      </c>
      <c r="AF979">
        <f t="shared" si="93"/>
        <v>0</v>
      </c>
      <c r="AG979">
        <f t="shared" si="94"/>
        <v>0</v>
      </c>
      <c r="AH979">
        <f t="shared" si="95"/>
        <v>0</v>
      </c>
    </row>
    <row r="980" ht="15" hidden="1" spans="1:34">
      <c r="A980" s="19" t="s">
        <v>1743</v>
      </c>
      <c r="B980" s="1" t="s">
        <v>1744</v>
      </c>
      <c r="C980" s="1" t="s">
        <v>1522</v>
      </c>
      <c r="D980" s="1"/>
      <c r="E980" s="1"/>
      <c r="F980" s="1">
        <v>2</v>
      </c>
      <c r="G980" s="1">
        <v>2</v>
      </c>
      <c r="H980" s="1">
        <v>2</v>
      </c>
      <c r="I980" s="1">
        <v>3</v>
      </c>
      <c r="J980" s="1">
        <v>2</v>
      </c>
      <c r="K980" s="1">
        <v>2</v>
      </c>
      <c r="L980" s="1">
        <v>2</v>
      </c>
      <c r="M980" s="1">
        <v>3</v>
      </c>
      <c r="N980" s="1">
        <v>2</v>
      </c>
      <c r="O980" s="1">
        <v>3</v>
      </c>
      <c r="P980" s="1">
        <v>2</v>
      </c>
      <c r="Q980" s="1">
        <v>2</v>
      </c>
      <c r="R980" s="1">
        <v>2</v>
      </c>
      <c r="S980" s="1">
        <v>3</v>
      </c>
      <c r="T980" s="1">
        <v>2</v>
      </c>
      <c r="U980" s="1">
        <v>2</v>
      </c>
      <c r="V980" s="1">
        <v>1</v>
      </c>
      <c r="W980" s="1">
        <v>2</v>
      </c>
      <c r="X980" s="1">
        <v>2</v>
      </c>
      <c r="Y980" s="1">
        <v>3</v>
      </c>
      <c r="Z980" s="19"/>
      <c r="AA980" s="19" t="s">
        <v>3009</v>
      </c>
      <c r="AB980" s="22" t="s">
        <v>2986</v>
      </c>
      <c r="AC980" t="str">
        <f t="shared" si="90"/>
        <v>澳洲</v>
      </c>
      <c r="AD980">
        <f t="shared" si="91"/>
        <v>11</v>
      </c>
      <c r="AE980">
        <f t="shared" si="92"/>
        <v>9</v>
      </c>
      <c r="AF980">
        <f t="shared" si="93"/>
        <v>9</v>
      </c>
      <c r="AG980">
        <f t="shared" si="94"/>
        <v>10</v>
      </c>
      <c r="AH980">
        <f t="shared" si="95"/>
        <v>5</v>
      </c>
    </row>
    <row r="981" ht="15" hidden="1" spans="1:34">
      <c r="A981" s="19" t="s">
        <v>1745</v>
      </c>
      <c r="B981" s="1" t="s">
        <v>1746</v>
      </c>
      <c r="C981" s="1" t="s">
        <v>1522</v>
      </c>
      <c r="D981" s="1"/>
      <c r="E981" s="1"/>
      <c r="F981" s="1">
        <v>4</v>
      </c>
      <c r="G981" s="1">
        <v>4</v>
      </c>
      <c r="H981" s="1">
        <v>4</v>
      </c>
      <c r="I981" s="1">
        <v>4</v>
      </c>
      <c r="J981" s="1">
        <v>4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1">
        <v>0</v>
      </c>
      <c r="Y981" s="1">
        <v>0</v>
      </c>
      <c r="Z981" s="19"/>
      <c r="AA981" s="19" t="s">
        <v>3007</v>
      </c>
      <c r="AB981" s="22" t="s">
        <v>2979</v>
      </c>
      <c r="AC981" t="str">
        <f t="shared" si="90"/>
        <v>澳洲</v>
      </c>
      <c r="AD981">
        <f t="shared" si="91"/>
        <v>20</v>
      </c>
      <c r="AE981">
        <f t="shared" si="92"/>
        <v>16</v>
      </c>
      <c r="AF981">
        <f t="shared" si="93"/>
        <v>4</v>
      </c>
      <c r="AG981">
        <f t="shared" si="94"/>
        <v>0</v>
      </c>
      <c r="AH981">
        <f t="shared" si="95"/>
        <v>0</v>
      </c>
    </row>
    <row r="982" ht="15" hidden="1" spans="1:34">
      <c r="A982" s="19" t="s">
        <v>1747</v>
      </c>
      <c r="B982" s="1" t="s">
        <v>1748</v>
      </c>
      <c r="C982" s="1" t="s">
        <v>1522</v>
      </c>
      <c r="D982" s="1"/>
      <c r="E982" s="1"/>
      <c r="F982" s="1">
        <v>1</v>
      </c>
      <c r="G982" s="1">
        <v>1</v>
      </c>
      <c r="H982" s="1">
        <v>1</v>
      </c>
      <c r="I982" s="1">
        <v>1</v>
      </c>
      <c r="J982" s="1">
        <v>1</v>
      </c>
      <c r="K982" s="1">
        <v>2</v>
      </c>
      <c r="L982" s="1">
        <v>2</v>
      </c>
      <c r="M982" s="1">
        <v>2</v>
      </c>
      <c r="N982" s="1">
        <v>2</v>
      </c>
      <c r="O982" s="1">
        <v>2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9"/>
      <c r="AA982" s="19" t="s">
        <v>3007</v>
      </c>
      <c r="AB982" s="22" t="s">
        <v>2979</v>
      </c>
      <c r="AC982" t="str">
        <f t="shared" si="90"/>
        <v>澳洲</v>
      </c>
      <c r="AD982">
        <f t="shared" si="91"/>
        <v>5</v>
      </c>
      <c r="AE982">
        <f t="shared" si="92"/>
        <v>8</v>
      </c>
      <c r="AF982">
        <f t="shared" si="93"/>
        <v>2</v>
      </c>
      <c r="AG982">
        <f t="shared" si="94"/>
        <v>0</v>
      </c>
      <c r="AH982">
        <f t="shared" si="95"/>
        <v>0</v>
      </c>
    </row>
    <row r="983" ht="15" hidden="1" spans="1:34">
      <c r="A983" s="19" t="s">
        <v>1749</v>
      </c>
      <c r="B983" s="1" t="s">
        <v>1750</v>
      </c>
      <c r="C983" s="1" t="s">
        <v>1522</v>
      </c>
      <c r="D983" s="1"/>
      <c r="E983" s="1"/>
      <c r="F983" s="1">
        <v>2</v>
      </c>
      <c r="G983" s="1">
        <v>2</v>
      </c>
      <c r="H983" s="1">
        <v>2</v>
      </c>
      <c r="I983" s="1">
        <v>1</v>
      </c>
      <c r="J983" s="1">
        <v>2</v>
      </c>
      <c r="K983" s="1">
        <v>2</v>
      </c>
      <c r="L983" s="1">
        <v>2</v>
      </c>
      <c r="M983" s="1">
        <v>1</v>
      </c>
      <c r="N983" s="1">
        <v>2</v>
      </c>
      <c r="O983" s="1">
        <v>1</v>
      </c>
      <c r="P983" s="1">
        <v>2</v>
      </c>
      <c r="Q983" s="1">
        <v>2</v>
      </c>
      <c r="R983" s="1">
        <v>2</v>
      </c>
      <c r="S983" s="1">
        <v>1</v>
      </c>
      <c r="T983" s="1">
        <v>2</v>
      </c>
      <c r="U983" s="1">
        <v>2</v>
      </c>
      <c r="V983" s="1">
        <v>1</v>
      </c>
      <c r="W983" s="1">
        <v>2</v>
      </c>
      <c r="X983" s="1">
        <v>2</v>
      </c>
      <c r="Y983" s="1">
        <v>1</v>
      </c>
      <c r="Z983" s="19"/>
      <c r="AA983" s="19" t="s">
        <v>3009</v>
      </c>
      <c r="AB983" s="22" t="s">
        <v>2986</v>
      </c>
      <c r="AC983" t="str">
        <f t="shared" si="90"/>
        <v>澳洲</v>
      </c>
      <c r="AD983">
        <f t="shared" si="91"/>
        <v>9</v>
      </c>
      <c r="AE983">
        <f t="shared" si="92"/>
        <v>7</v>
      </c>
      <c r="AF983">
        <f t="shared" si="93"/>
        <v>7</v>
      </c>
      <c r="AG983">
        <f t="shared" si="94"/>
        <v>8</v>
      </c>
      <c r="AH983">
        <f t="shared" si="95"/>
        <v>3</v>
      </c>
    </row>
    <row r="984" ht="15" hidden="1" spans="1:34">
      <c r="A984" s="19" t="s">
        <v>1751</v>
      </c>
      <c r="B984" s="1" t="s">
        <v>1752</v>
      </c>
      <c r="C984" s="1" t="s">
        <v>1522</v>
      </c>
      <c r="D984" s="1"/>
      <c r="E984" s="1"/>
      <c r="F984" s="1">
        <v>1</v>
      </c>
      <c r="G984" s="1">
        <v>1</v>
      </c>
      <c r="H984" s="1">
        <v>1</v>
      </c>
      <c r="I984" s="1">
        <v>1</v>
      </c>
      <c r="J984" s="1">
        <v>1</v>
      </c>
      <c r="K984" s="1">
        <v>1</v>
      </c>
      <c r="L984" s="1">
        <v>1</v>
      </c>
      <c r="M984" s="1">
        <v>1</v>
      </c>
      <c r="N984" s="1">
        <v>1</v>
      </c>
      <c r="O984" s="1">
        <v>1</v>
      </c>
      <c r="P984" s="1">
        <v>1</v>
      </c>
      <c r="Q984" s="1">
        <v>1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1</v>
      </c>
      <c r="Y984" s="1">
        <v>1</v>
      </c>
      <c r="Z984" s="19"/>
      <c r="AA984" s="19" t="s">
        <v>3009</v>
      </c>
      <c r="AB984" s="22" t="s">
        <v>2986</v>
      </c>
      <c r="AC984" t="str">
        <f t="shared" si="90"/>
        <v>澳洲</v>
      </c>
      <c r="AD984">
        <f t="shared" si="91"/>
        <v>5</v>
      </c>
      <c r="AE984">
        <f t="shared" si="92"/>
        <v>4</v>
      </c>
      <c r="AF984">
        <f t="shared" si="93"/>
        <v>4</v>
      </c>
      <c r="AG984">
        <f t="shared" si="94"/>
        <v>5</v>
      </c>
      <c r="AH984">
        <f t="shared" si="95"/>
        <v>2</v>
      </c>
    </row>
    <row r="985" ht="15" hidden="1" spans="1:34">
      <c r="A985" s="19" t="s">
        <v>1753</v>
      </c>
      <c r="B985" s="1" t="s">
        <v>1754</v>
      </c>
      <c r="C985" s="1" t="s">
        <v>1532</v>
      </c>
      <c r="D985" s="1"/>
      <c r="E985" s="1"/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9"/>
      <c r="AA985" s="19" t="s">
        <v>3007</v>
      </c>
      <c r="AB985" s="22" t="s">
        <v>2979</v>
      </c>
      <c r="AC985" t="str">
        <f t="shared" si="90"/>
        <v>英国</v>
      </c>
      <c r="AD985">
        <f t="shared" si="91"/>
        <v>0</v>
      </c>
      <c r="AE985">
        <f t="shared" si="92"/>
        <v>0</v>
      </c>
      <c r="AF985">
        <f t="shared" si="93"/>
        <v>0</v>
      </c>
      <c r="AG985">
        <f t="shared" si="94"/>
        <v>0</v>
      </c>
      <c r="AH985">
        <f t="shared" si="95"/>
        <v>0</v>
      </c>
    </row>
    <row r="986" ht="15" hidden="1" spans="1:34">
      <c r="A986" s="19" t="s">
        <v>1755</v>
      </c>
      <c r="B986" s="1" t="s">
        <v>1756</v>
      </c>
      <c r="C986" s="1" t="s">
        <v>1532</v>
      </c>
      <c r="D986" s="1"/>
      <c r="E986" s="1"/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1">
        <v>0</v>
      </c>
      <c r="Y986" s="1">
        <v>0</v>
      </c>
      <c r="Z986" s="19"/>
      <c r="AA986" s="19" t="s">
        <v>3007</v>
      </c>
      <c r="AB986" s="22" t="s">
        <v>2979</v>
      </c>
      <c r="AC986" t="str">
        <f t="shared" si="90"/>
        <v>英国</v>
      </c>
      <c r="AD986">
        <f t="shared" si="91"/>
        <v>0</v>
      </c>
      <c r="AE986">
        <f t="shared" si="92"/>
        <v>0</v>
      </c>
      <c r="AF986">
        <f t="shared" si="93"/>
        <v>0</v>
      </c>
      <c r="AG986">
        <f t="shared" si="94"/>
        <v>0</v>
      </c>
      <c r="AH986">
        <f t="shared" si="95"/>
        <v>0</v>
      </c>
    </row>
    <row r="987" ht="15" hidden="1" spans="1:34">
      <c r="A987" s="19" t="s">
        <v>1757</v>
      </c>
      <c r="B987" s="1" t="s">
        <v>1758</v>
      </c>
      <c r="C987" s="1" t="s">
        <v>1522</v>
      </c>
      <c r="D987" s="1"/>
      <c r="E987" s="1"/>
      <c r="F987" s="1">
        <v>30</v>
      </c>
      <c r="G987" s="1">
        <v>30</v>
      </c>
      <c r="H987" s="1">
        <v>30</v>
      </c>
      <c r="I987" s="1">
        <v>30</v>
      </c>
      <c r="J987" s="1">
        <v>30</v>
      </c>
      <c r="K987" s="1">
        <v>30</v>
      </c>
      <c r="L987" s="1">
        <v>30</v>
      </c>
      <c r="M987" s="1">
        <v>30</v>
      </c>
      <c r="N987" s="1">
        <v>30</v>
      </c>
      <c r="O987" s="1">
        <v>30</v>
      </c>
      <c r="P987" s="1">
        <v>30</v>
      </c>
      <c r="Q987" s="1">
        <v>30</v>
      </c>
      <c r="R987" s="1">
        <v>30</v>
      </c>
      <c r="S987" s="1">
        <v>30</v>
      </c>
      <c r="T987" s="1">
        <v>30</v>
      </c>
      <c r="U987" s="1">
        <v>30</v>
      </c>
      <c r="V987" s="1">
        <v>30</v>
      </c>
      <c r="W987" s="1">
        <v>30</v>
      </c>
      <c r="X987" s="1">
        <v>30</v>
      </c>
      <c r="Y987" s="1">
        <v>30</v>
      </c>
      <c r="Z987" s="19"/>
      <c r="AA987" s="19" t="s">
        <v>3007</v>
      </c>
      <c r="AB987" s="22" t="s">
        <v>2979</v>
      </c>
      <c r="AC987" t="str">
        <f t="shared" si="90"/>
        <v>澳洲</v>
      </c>
      <c r="AD987">
        <f t="shared" si="91"/>
        <v>150</v>
      </c>
      <c r="AE987">
        <f t="shared" si="92"/>
        <v>120</v>
      </c>
      <c r="AF987">
        <f t="shared" si="93"/>
        <v>120</v>
      </c>
      <c r="AG987">
        <f t="shared" si="94"/>
        <v>150</v>
      </c>
      <c r="AH987">
        <f t="shared" si="95"/>
        <v>60</v>
      </c>
    </row>
    <row r="988" ht="15" hidden="1" spans="1:34">
      <c r="A988" s="19" t="s">
        <v>1759</v>
      </c>
      <c r="B988" s="1" t="s">
        <v>1760</v>
      </c>
      <c r="C988" s="1" t="s">
        <v>1525</v>
      </c>
      <c r="D988" s="1"/>
      <c r="E988" s="1"/>
      <c r="F988" s="1">
        <v>10</v>
      </c>
      <c r="G988" s="1">
        <v>10</v>
      </c>
      <c r="H988" s="1">
        <v>10</v>
      </c>
      <c r="I988" s="1">
        <v>10</v>
      </c>
      <c r="J988" s="1">
        <v>10</v>
      </c>
      <c r="K988" s="1">
        <v>10</v>
      </c>
      <c r="L988" s="1">
        <v>10</v>
      </c>
      <c r="M988" s="1">
        <v>10</v>
      </c>
      <c r="N988" s="1">
        <v>10</v>
      </c>
      <c r="O988" s="1">
        <v>10</v>
      </c>
      <c r="P988" s="1">
        <v>10</v>
      </c>
      <c r="Q988" s="1">
        <v>10</v>
      </c>
      <c r="R988" s="1">
        <v>10</v>
      </c>
      <c r="S988" s="1">
        <v>10</v>
      </c>
      <c r="T988" s="1">
        <v>10</v>
      </c>
      <c r="U988" s="1">
        <v>10</v>
      </c>
      <c r="V988" s="1">
        <v>10</v>
      </c>
      <c r="W988" s="1">
        <v>10</v>
      </c>
      <c r="X988" s="1">
        <v>10</v>
      </c>
      <c r="Y988" s="1">
        <v>10</v>
      </c>
      <c r="Z988" s="19"/>
      <c r="AA988" s="19" t="s">
        <v>3007</v>
      </c>
      <c r="AB988" s="22" t="s">
        <v>2979</v>
      </c>
      <c r="AC988" t="str">
        <f t="shared" si="90"/>
        <v>德国</v>
      </c>
      <c r="AD988">
        <f t="shared" si="91"/>
        <v>50</v>
      </c>
      <c r="AE988">
        <f t="shared" si="92"/>
        <v>40</v>
      </c>
      <c r="AF988">
        <f t="shared" si="93"/>
        <v>40</v>
      </c>
      <c r="AG988">
        <f t="shared" si="94"/>
        <v>50</v>
      </c>
      <c r="AH988">
        <f t="shared" si="95"/>
        <v>20</v>
      </c>
    </row>
    <row r="989" ht="15" hidden="1" spans="1:34">
      <c r="A989" s="19" t="s">
        <v>1761</v>
      </c>
      <c r="B989" s="1" t="s">
        <v>1762</v>
      </c>
      <c r="C989" s="1" t="s">
        <v>1532</v>
      </c>
      <c r="D989" s="1"/>
      <c r="E989" s="1"/>
      <c r="F989" s="1">
        <v>14</v>
      </c>
      <c r="G989" s="1">
        <v>14</v>
      </c>
      <c r="H989" s="1">
        <v>14</v>
      </c>
      <c r="I989" s="1">
        <v>14</v>
      </c>
      <c r="J989" s="1">
        <v>14</v>
      </c>
      <c r="K989" s="1">
        <v>14</v>
      </c>
      <c r="L989" s="1">
        <v>14</v>
      </c>
      <c r="M989" s="1">
        <v>14</v>
      </c>
      <c r="N989" s="1">
        <v>14</v>
      </c>
      <c r="O989" s="1">
        <v>14</v>
      </c>
      <c r="P989" s="1">
        <v>14</v>
      </c>
      <c r="Q989" s="1">
        <v>14</v>
      </c>
      <c r="R989" s="1">
        <v>14</v>
      </c>
      <c r="S989" s="1">
        <v>14</v>
      </c>
      <c r="T989" s="1">
        <v>14</v>
      </c>
      <c r="U989" s="1">
        <v>14</v>
      </c>
      <c r="V989" s="1">
        <v>14</v>
      </c>
      <c r="W989" s="1">
        <v>14</v>
      </c>
      <c r="X989" s="1">
        <v>14</v>
      </c>
      <c r="Y989" s="1">
        <v>14</v>
      </c>
      <c r="Z989" s="19"/>
      <c r="AA989" s="19" t="s">
        <v>3007</v>
      </c>
      <c r="AB989" s="22" t="s">
        <v>2979</v>
      </c>
      <c r="AC989" t="str">
        <f t="shared" si="90"/>
        <v>英国</v>
      </c>
      <c r="AD989">
        <f t="shared" si="91"/>
        <v>70</v>
      </c>
      <c r="AE989">
        <f t="shared" si="92"/>
        <v>56</v>
      </c>
      <c r="AF989">
        <f t="shared" si="93"/>
        <v>56</v>
      </c>
      <c r="AG989">
        <f t="shared" si="94"/>
        <v>70</v>
      </c>
      <c r="AH989">
        <f t="shared" si="95"/>
        <v>28</v>
      </c>
    </row>
    <row r="990" ht="15" hidden="1" spans="1:34">
      <c r="A990" s="19" t="s">
        <v>1763</v>
      </c>
      <c r="B990" s="1" t="s">
        <v>1764</v>
      </c>
      <c r="C990" s="1" t="s">
        <v>1525</v>
      </c>
      <c r="D990" s="1"/>
      <c r="E990" s="1"/>
      <c r="F990" s="1">
        <v>2</v>
      </c>
      <c r="G990" s="1">
        <v>2</v>
      </c>
      <c r="H990" s="1">
        <v>2</v>
      </c>
      <c r="I990" s="1">
        <v>2</v>
      </c>
      <c r="J990" s="1">
        <v>2</v>
      </c>
      <c r="K990" s="1">
        <v>2</v>
      </c>
      <c r="L990" s="1">
        <v>2</v>
      </c>
      <c r="M990" s="1">
        <v>2</v>
      </c>
      <c r="N990" s="1">
        <v>2</v>
      </c>
      <c r="O990" s="1">
        <v>2</v>
      </c>
      <c r="P990" s="1">
        <v>2</v>
      </c>
      <c r="Q990" s="1">
        <v>2</v>
      </c>
      <c r="R990" s="1">
        <v>2</v>
      </c>
      <c r="S990" s="1">
        <v>2</v>
      </c>
      <c r="T990" s="1">
        <v>2</v>
      </c>
      <c r="U990" s="1">
        <v>2</v>
      </c>
      <c r="V990" s="1">
        <v>2</v>
      </c>
      <c r="W990" s="1">
        <v>2</v>
      </c>
      <c r="X990" s="1">
        <v>2</v>
      </c>
      <c r="Y990" s="1">
        <v>2</v>
      </c>
      <c r="Z990" s="19"/>
      <c r="AA990" s="19" t="s">
        <v>3007</v>
      </c>
      <c r="AB990" s="22" t="s">
        <v>2979</v>
      </c>
      <c r="AC990" t="str">
        <f t="shared" si="90"/>
        <v>德国</v>
      </c>
      <c r="AD990">
        <f t="shared" si="91"/>
        <v>10</v>
      </c>
      <c r="AE990">
        <f t="shared" si="92"/>
        <v>8</v>
      </c>
      <c r="AF990">
        <f t="shared" si="93"/>
        <v>8</v>
      </c>
      <c r="AG990">
        <f t="shared" si="94"/>
        <v>10</v>
      </c>
      <c r="AH990">
        <f t="shared" si="95"/>
        <v>4</v>
      </c>
    </row>
    <row r="991" ht="15" hidden="1" spans="1:34">
      <c r="A991" s="19" t="s">
        <v>1765</v>
      </c>
      <c r="B991" s="1" t="s">
        <v>1766</v>
      </c>
      <c r="C991" s="1" t="s">
        <v>1532</v>
      </c>
      <c r="D991" s="1"/>
      <c r="E991" s="1"/>
      <c r="F991" s="1">
        <v>1</v>
      </c>
      <c r="G991" s="1">
        <v>1</v>
      </c>
      <c r="H991" s="1">
        <v>1</v>
      </c>
      <c r="I991" s="1">
        <v>1</v>
      </c>
      <c r="J991" s="1">
        <v>1</v>
      </c>
      <c r="K991" s="1">
        <v>1</v>
      </c>
      <c r="L991" s="1">
        <v>1</v>
      </c>
      <c r="M991" s="1">
        <v>1</v>
      </c>
      <c r="N991" s="1">
        <v>1</v>
      </c>
      <c r="O991" s="1">
        <v>1</v>
      </c>
      <c r="P991" s="1">
        <v>1</v>
      </c>
      <c r="Q991" s="1">
        <v>1</v>
      </c>
      <c r="R991" s="1">
        <v>1</v>
      </c>
      <c r="S991" s="1">
        <v>1</v>
      </c>
      <c r="T991" s="1">
        <v>1</v>
      </c>
      <c r="U991" s="1">
        <v>1</v>
      </c>
      <c r="V991" s="1">
        <v>1</v>
      </c>
      <c r="W991" s="1">
        <v>1</v>
      </c>
      <c r="X991" s="1">
        <v>1</v>
      </c>
      <c r="Y991" s="1">
        <v>1</v>
      </c>
      <c r="Z991" s="19"/>
      <c r="AA991" s="19" t="s">
        <v>3007</v>
      </c>
      <c r="AB991" s="22" t="s">
        <v>2979</v>
      </c>
      <c r="AC991" t="str">
        <f t="shared" si="90"/>
        <v>英国</v>
      </c>
      <c r="AD991">
        <f t="shared" si="91"/>
        <v>5</v>
      </c>
      <c r="AE991">
        <f t="shared" si="92"/>
        <v>4</v>
      </c>
      <c r="AF991">
        <f t="shared" si="93"/>
        <v>4</v>
      </c>
      <c r="AG991">
        <f t="shared" si="94"/>
        <v>5</v>
      </c>
      <c r="AH991">
        <f t="shared" si="95"/>
        <v>2</v>
      </c>
    </row>
    <row r="992" ht="15" hidden="1" spans="1:34">
      <c r="A992" s="19" t="s">
        <v>1767</v>
      </c>
      <c r="B992" s="1" t="s">
        <v>1768</v>
      </c>
      <c r="C992" s="1" t="s">
        <v>1522</v>
      </c>
      <c r="D992" s="1"/>
      <c r="E992" s="1"/>
      <c r="F992" s="1">
        <v>1</v>
      </c>
      <c r="G992" s="1">
        <v>1</v>
      </c>
      <c r="H992" s="1">
        <v>1</v>
      </c>
      <c r="I992" s="1">
        <v>1</v>
      </c>
      <c r="J992" s="1">
        <v>1</v>
      </c>
      <c r="K992" s="1">
        <v>1</v>
      </c>
      <c r="L992" s="1">
        <v>1</v>
      </c>
      <c r="M992" s="1">
        <v>1</v>
      </c>
      <c r="N992" s="1">
        <v>1</v>
      </c>
      <c r="O992" s="1">
        <v>1</v>
      </c>
      <c r="P992" s="1">
        <v>1</v>
      </c>
      <c r="Q992" s="1">
        <v>1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>
        <v>1</v>
      </c>
      <c r="X992" s="1">
        <v>1</v>
      </c>
      <c r="Y992" s="1">
        <v>1</v>
      </c>
      <c r="Z992" s="19"/>
      <c r="AA992" s="19" t="s">
        <v>3007</v>
      </c>
      <c r="AB992" s="22" t="s">
        <v>2979</v>
      </c>
      <c r="AC992" t="str">
        <f t="shared" si="90"/>
        <v>澳洲</v>
      </c>
      <c r="AD992">
        <f t="shared" si="91"/>
        <v>5</v>
      </c>
      <c r="AE992">
        <f t="shared" si="92"/>
        <v>4</v>
      </c>
      <c r="AF992">
        <f t="shared" si="93"/>
        <v>4</v>
      </c>
      <c r="AG992">
        <f t="shared" si="94"/>
        <v>5</v>
      </c>
      <c r="AH992">
        <f t="shared" si="95"/>
        <v>2</v>
      </c>
    </row>
    <row r="993" ht="15" hidden="1" spans="1:34">
      <c r="A993" s="19" t="s">
        <v>1769</v>
      </c>
      <c r="B993" s="1" t="s">
        <v>1770</v>
      </c>
      <c r="C993" s="1" t="s">
        <v>1525</v>
      </c>
      <c r="D993" s="1"/>
      <c r="E993" s="1"/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9"/>
      <c r="AA993" s="19" t="s">
        <v>3007</v>
      </c>
      <c r="AB993" s="22" t="s">
        <v>2979</v>
      </c>
      <c r="AC993" t="str">
        <f t="shared" si="90"/>
        <v>德国</v>
      </c>
      <c r="AD993">
        <f t="shared" si="91"/>
        <v>0</v>
      </c>
      <c r="AE993">
        <f t="shared" si="92"/>
        <v>0</v>
      </c>
      <c r="AF993">
        <f t="shared" si="93"/>
        <v>0</v>
      </c>
      <c r="AG993">
        <f t="shared" si="94"/>
        <v>0</v>
      </c>
      <c r="AH993">
        <f t="shared" si="95"/>
        <v>0</v>
      </c>
    </row>
    <row r="994" ht="15" hidden="1" spans="1:34">
      <c r="A994" s="19" t="s">
        <v>1771</v>
      </c>
      <c r="B994" s="1" t="s">
        <v>1772</v>
      </c>
      <c r="C994" s="1" t="s">
        <v>1532</v>
      </c>
      <c r="D994" s="1"/>
      <c r="E994" s="1"/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9"/>
      <c r="AA994" s="19" t="s">
        <v>3007</v>
      </c>
      <c r="AB994" s="22" t="s">
        <v>2979</v>
      </c>
      <c r="AC994" t="str">
        <f t="shared" si="90"/>
        <v>英国</v>
      </c>
      <c r="AD994">
        <f t="shared" si="91"/>
        <v>0</v>
      </c>
      <c r="AE994">
        <f t="shared" si="92"/>
        <v>0</v>
      </c>
      <c r="AF994">
        <f t="shared" si="93"/>
        <v>0</v>
      </c>
      <c r="AG994">
        <f t="shared" si="94"/>
        <v>0</v>
      </c>
      <c r="AH994">
        <f t="shared" si="95"/>
        <v>0</v>
      </c>
    </row>
    <row r="995" ht="15" hidden="1" spans="1:34">
      <c r="A995" s="19" t="s">
        <v>1773</v>
      </c>
      <c r="B995" s="1" t="s">
        <v>1774</v>
      </c>
      <c r="C995" s="1" t="s">
        <v>1525</v>
      </c>
      <c r="D995" s="1"/>
      <c r="E995" s="1"/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9"/>
      <c r="AA995" s="19" t="s">
        <v>3007</v>
      </c>
      <c r="AB995" s="22" t="s">
        <v>2979</v>
      </c>
      <c r="AC995" t="str">
        <f t="shared" si="90"/>
        <v>德国</v>
      </c>
      <c r="AD995">
        <f t="shared" si="91"/>
        <v>0</v>
      </c>
      <c r="AE995">
        <f t="shared" si="92"/>
        <v>0</v>
      </c>
      <c r="AF995">
        <f t="shared" si="93"/>
        <v>0</v>
      </c>
      <c r="AG995">
        <f t="shared" si="94"/>
        <v>0</v>
      </c>
      <c r="AH995">
        <f t="shared" si="95"/>
        <v>0</v>
      </c>
    </row>
    <row r="996" ht="15" hidden="1" spans="1:34">
      <c r="A996" s="19" t="s">
        <v>1775</v>
      </c>
      <c r="B996" s="1" t="s">
        <v>1776</v>
      </c>
      <c r="C996" s="1" t="s">
        <v>1532</v>
      </c>
      <c r="D996" s="1"/>
      <c r="E996" s="1"/>
      <c r="F996" s="1">
        <v>7</v>
      </c>
      <c r="G996" s="1">
        <v>7</v>
      </c>
      <c r="H996" s="1">
        <v>7</v>
      </c>
      <c r="I996" s="1">
        <v>7</v>
      </c>
      <c r="J996" s="1">
        <v>7</v>
      </c>
      <c r="K996" s="1">
        <v>7</v>
      </c>
      <c r="L996" s="1">
        <v>7</v>
      </c>
      <c r="M996" s="1">
        <v>7</v>
      </c>
      <c r="N996" s="1">
        <v>7</v>
      </c>
      <c r="O996" s="1">
        <v>7</v>
      </c>
      <c r="P996" s="1">
        <v>7</v>
      </c>
      <c r="Q996" s="1">
        <v>7</v>
      </c>
      <c r="R996" s="1">
        <v>7</v>
      </c>
      <c r="S996" s="1">
        <v>7</v>
      </c>
      <c r="T996" s="1">
        <v>7</v>
      </c>
      <c r="U996" s="1">
        <v>7</v>
      </c>
      <c r="V996" s="1">
        <v>7</v>
      </c>
      <c r="W996" s="1">
        <v>7</v>
      </c>
      <c r="X996" s="1">
        <v>7</v>
      </c>
      <c r="Y996" s="1">
        <v>7</v>
      </c>
      <c r="Z996" s="19"/>
      <c r="AA996" s="19" t="s">
        <v>3007</v>
      </c>
      <c r="AB996" s="22" t="s">
        <v>2979</v>
      </c>
      <c r="AC996" t="str">
        <f t="shared" si="90"/>
        <v>英国</v>
      </c>
      <c r="AD996">
        <f t="shared" si="91"/>
        <v>35</v>
      </c>
      <c r="AE996">
        <f t="shared" si="92"/>
        <v>28</v>
      </c>
      <c r="AF996">
        <f t="shared" si="93"/>
        <v>28</v>
      </c>
      <c r="AG996">
        <f t="shared" si="94"/>
        <v>35</v>
      </c>
      <c r="AH996">
        <f t="shared" si="95"/>
        <v>14</v>
      </c>
    </row>
    <row r="997" ht="15" hidden="1" spans="1:34">
      <c r="A997" s="19" t="s">
        <v>1777</v>
      </c>
      <c r="B997" s="1" t="s">
        <v>1778</v>
      </c>
      <c r="C997" s="1" t="s">
        <v>1525</v>
      </c>
      <c r="D997" s="1"/>
      <c r="E997" s="1"/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9"/>
      <c r="AA997" s="19" t="s">
        <v>3007</v>
      </c>
      <c r="AB997" s="22" t="s">
        <v>2979</v>
      </c>
      <c r="AC997" t="str">
        <f t="shared" si="90"/>
        <v>德国</v>
      </c>
      <c r="AD997">
        <f t="shared" si="91"/>
        <v>0</v>
      </c>
      <c r="AE997">
        <f t="shared" si="92"/>
        <v>0</v>
      </c>
      <c r="AF997">
        <f t="shared" si="93"/>
        <v>0</v>
      </c>
      <c r="AG997">
        <f t="shared" si="94"/>
        <v>0</v>
      </c>
      <c r="AH997">
        <f t="shared" si="95"/>
        <v>0</v>
      </c>
    </row>
    <row r="998" ht="15" hidden="1" spans="1:34">
      <c r="A998" s="19" t="s">
        <v>1779</v>
      </c>
      <c r="B998" s="1" t="s">
        <v>1780</v>
      </c>
      <c r="C998" s="1" t="s">
        <v>1532</v>
      </c>
      <c r="D998" s="1"/>
      <c r="E998" s="1"/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9"/>
      <c r="AA998" s="19" t="s">
        <v>3007</v>
      </c>
      <c r="AB998" s="22" t="s">
        <v>2979</v>
      </c>
      <c r="AC998" t="str">
        <f t="shared" si="90"/>
        <v>英国</v>
      </c>
      <c r="AD998">
        <f t="shared" si="91"/>
        <v>0</v>
      </c>
      <c r="AE998">
        <f t="shared" si="92"/>
        <v>0</v>
      </c>
      <c r="AF998">
        <f t="shared" si="93"/>
        <v>0</v>
      </c>
      <c r="AG998">
        <f t="shared" si="94"/>
        <v>0</v>
      </c>
      <c r="AH998">
        <f t="shared" si="95"/>
        <v>0</v>
      </c>
    </row>
    <row r="999" ht="15" hidden="1" spans="1:34">
      <c r="A999" s="19" t="s">
        <v>1781</v>
      </c>
      <c r="B999" s="1" t="s">
        <v>1782</v>
      </c>
      <c r="C999" s="1" t="s">
        <v>1525</v>
      </c>
      <c r="D999" s="1"/>
      <c r="E999" s="1"/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9"/>
      <c r="AA999" s="19" t="s">
        <v>3007</v>
      </c>
      <c r="AB999" s="22" t="s">
        <v>2979</v>
      </c>
      <c r="AC999" t="str">
        <f t="shared" si="90"/>
        <v>德国</v>
      </c>
      <c r="AD999">
        <f t="shared" si="91"/>
        <v>0</v>
      </c>
      <c r="AE999">
        <f t="shared" si="92"/>
        <v>0</v>
      </c>
      <c r="AF999">
        <f t="shared" si="93"/>
        <v>0</v>
      </c>
      <c r="AG999">
        <f t="shared" si="94"/>
        <v>0</v>
      </c>
      <c r="AH999">
        <f t="shared" si="95"/>
        <v>0</v>
      </c>
    </row>
    <row r="1000" ht="15" hidden="1" spans="1:34">
      <c r="A1000" s="19" t="s">
        <v>1783</v>
      </c>
      <c r="B1000" s="1" t="s">
        <v>1784</v>
      </c>
      <c r="C1000" s="1" t="s">
        <v>1532</v>
      </c>
      <c r="D1000" s="1"/>
      <c r="E1000" s="1"/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9"/>
      <c r="AA1000" s="19" t="s">
        <v>3007</v>
      </c>
      <c r="AB1000" s="22" t="s">
        <v>2979</v>
      </c>
      <c r="AC1000" t="str">
        <f t="shared" si="90"/>
        <v>英国</v>
      </c>
      <c r="AD1000">
        <f t="shared" si="91"/>
        <v>0</v>
      </c>
      <c r="AE1000">
        <f t="shared" si="92"/>
        <v>0</v>
      </c>
      <c r="AF1000">
        <f t="shared" si="93"/>
        <v>0</v>
      </c>
      <c r="AG1000">
        <f t="shared" si="94"/>
        <v>0</v>
      </c>
      <c r="AH1000">
        <f t="shared" si="95"/>
        <v>0</v>
      </c>
    </row>
    <row r="1001" ht="15" hidden="1" spans="1:34">
      <c r="A1001" s="19" t="s">
        <v>1785</v>
      </c>
      <c r="B1001" s="1" t="s">
        <v>1786</v>
      </c>
      <c r="C1001" s="1" t="s">
        <v>1532</v>
      </c>
      <c r="D1001" s="1"/>
      <c r="E1001" s="1"/>
      <c r="F1001" s="1">
        <v>10</v>
      </c>
      <c r="G1001" s="1">
        <v>14</v>
      </c>
      <c r="H1001" s="1">
        <v>21</v>
      </c>
      <c r="I1001" s="1">
        <v>28</v>
      </c>
      <c r="J1001" s="1">
        <v>21</v>
      </c>
      <c r="K1001" s="1">
        <v>28</v>
      </c>
      <c r="L1001" s="1">
        <v>28</v>
      </c>
      <c r="M1001" s="1">
        <v>21</v>
      </c>
      <c r="N1001" s="1">
        <v>28</v>
      </c>
      <c r="O1001" s="1">
        <v>35</v>
      </c>
      <c r="P1001" s="1">
        <v>28</v>
      </c>
      <c r="Q1001" s="1">
        <v>21</v>
      </c>
      <c r="R1001" s="1">
        <v>28</v>
      </c>
      <c r="S1001" s="1">
        <v>21</v>
      </c>
      <c r="T1001" s="1">
        <v>28</v>
      </c>
      <c r="U1001" s="1">
        <v>28</v>
      </c>
      <c r="V1001" s="1">
        <v>21</v>
      </c>
      <c r="W1001" s="1">
        <v>21</v>
      </c>
      <c r="X1001" s="1">
        <v>28</v>
      </c>
      <c r="Y1001" s="1">
        <v>28</v>
      </c>
      <c r="Z1001" s="19"/>
      <c r="AA1001" s="19" t="s">
        <v>3008</v>
      </c>
      <c r="AB1001" s="22" t="s">
        <v>2979</v>
      </c>
      <c r="AC1001" t="str">
        <f t="shared" si="90"/>
        <v>英国</v>
      </c>
      <c r="AD1001">
        <f t="shared" si="91"/>
        <v>94</v>
      </c>
      <c r="AE1001">
        <f t="shared" si="92"/>
        <v>105</v>
      </c>
      <c r="AF1001">
        <f t="shared" si="93"/>
        <v>112</v>
      </c>
      <c r="AG1001">
        <f t="shared" si="94"/>
        <v>119</v>
      </c>
      <c r="AH1001">
        <f t="shared" si="95"/>
        <v>56</v>
      </c>
    </row>
    <row r="1002" ht="15" hidden="1" spans="1:34">
      <c r="A1002" s="19" t="s">
        <v>1787</v>
      </c>
      <c r="B1002" s="1" t="s">
        <v>1788</v>
      </c>
      <c r="C1002" s="1" t="s">
        <v>1525</v>
      </c>
      <c r="D1002" s="1"/>
      <c r="E1002" s="1"/>
      <c r="F1002" s="1">
        <v>40</v>
      </c>
      <c r="G1002" s="1">
        <v>25</v>
      </c>
      <c r="H1002" s="1">
        <v>35</v>
      </c>
      <c r="I1002" s="1">
        <v>25</v>
      </c>
      <c r="J1002" s="1">
        <v>40</v>
      </c>
      <c r="K1002" s="1">
        <v>25</v>
      </c>
      <c r="L1002" s="1">
        <v>35</v>
      </c>
      <c r="M1002" s="1">
        <v>25</v>
      </c>
      <c r="N1002" s="1">
        <v>10</v>
      </c>
      <c r="O1002" s="1">
        <v>10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0</v>
      </c>
      <c r="Z1002" s="19"/>
      <c r="AA1002" s="19" t="s">
        <v>3008</v>
      </c>
      <c r="AB1002" s="22" t="s">
        <v>2979</v>
      </c>
      <c r="AC1002" t="str">
        <f t="shared" si="90"/>
        <v>德国</v>
      </c>
      <c r="AD1002">
        <f t="shared" si="91"/>
        <v>165</v>
      </c>
      <c r="AE1002">
        <f t="shared" si="92"/>
        <v>95</v>
      </c>
      <c r="AF1002">
        <f t="shared" si="93"/>
        <v>10</v>
      </c>
      <c r="AG1002">
        <f t="shared" si="94"/>
        <v>0</v>
      </c>
      <c r="AH1002">
        <f t="shared" si="95"/>
        <v>0</v>
      </c>
    </row>
    <row r="1003" ht="15" hidden="1" spans="1:34">
      <c r="A1003" s="19" t="s">
        <v>1789</v>
      </c>
      <c r="B1003" s="1" t="s">
        <v>1790</v>
      </c>
      <c r="C1003" s="1" t="s">
        <v>1532</v>
      </c>
      <c r="D1003" s="1"/>
      <c r="E1003" s="1"/>
      <c r="F1003" s="1">
        <v>7</v>
      </c>
      <c r="G1003" s="1">
        <v>7</v>
      </c>
      <c r="H1003" s="1">
        <v>5</v>
      </c>
      <c r="I1003" s="1">
        <v>5</v>
      </c>
      <c r="J1003" s="1">
        <v>5</v>
      </c>
      <c r="K1003" s="1">
        <v>7</v>
      </c>
      <c r="L1003" s="1">
        <v>7</v>
      </c>
      <c r="M1003" s="1">
        <v>5</v>
      </c>
      <c r="N1003" s="1">
        <v>5</v>
      </c>
      <c r="O1003" s="1">
        <v>7</v>
      </c>
      <c r="P1003" s="1">
        <v>5</v>
      </c>
      <c r="Q1003" s="1">
        <v>5</v>
      </c>
      <c r="R1003" s="1">
        <v>5</v>
      </c>
      <c r="S1003" s="1">
        <v>7</v>
      </c>
      <c r="T1003" s="1">
        <v>7</v>
      </c>
      <c r="U1003" s="1">
        <v>7</v>
      </c>
      <c r="V1003" s="1">
        <v>7</v>
      </c>
      <c r="W1003" s="1">
        <v>7</v>
      </c>
      <c r="X1003" s="1">
        <v>7</v>
      </c>
      <c r="Y1003" s="1">
        <v>7</v>
      </c>
      <c r="Z1003" s="19"/>
      <c r="AA1003" s="19" t="s">
        <v>3008</v>
      </c>
      <c r="AB1003" s="22" t="s">
        <v>2979</v>
      </c>
      <c r="AC1003" t="str">
        <f t="shared" si="90"/>
        <v>英国</v>
      </c>
      <c r="AD1003">
        <f t="shared" si="91"/>
        <v>29</v>
      </c>
      <c r="AE1003">
        <f t="shared" si="92"/>
        <v>24</v>
      </c>
      <c r="AF1003">
        <f t="shared" si="93"/>
        <v>22</v>
      </c>
      <c r="AG1003">
        <f t="shared" si="94"/>
        <v>35</v>
      </c>
      <c r="AH1003">
        <f t="shared" si="95"/>
        <v>14</v>
      </c>
    </row>
    <row r="1004" ht="15" hidden="1" spans="1:34">
      <c r="A1004" s="19" t="s">
        <v>1791</v>
      </c>
      <c r="B1004" s="1" t="s">
        <v>1792</v>
      </c>
      <c r="C1004" s="1" t="s">
        <v>1525</v>
      </c>
      <c r="D1004" s="1"/>
      <c r="E1004" s="1"/>
      <c r="F1004" s="1">
        <v>10</v>
      </c>
      <c r="G1004" s="1">
        <v>10</v>
      </c>
      <c r="H1004" s="1">
        <v>15</v>
      </c>
      <c r="I1004" s="1">
        <v>15</v>
      </c>
      <c r="J1004" s="1">
        <v>15</v>
      </c>
      <c r="K1004" s="1">
        <v>15</v>
      </c>
      <c r="L1004" s="1">
        <v>15</v>
      </c>
      <c r="M1004" s="1">
        <v>15</v>
      </c>
      <c r="N1004" s="1">
        <v>15</v>
      </c>
      <c r="O1004" s="1">
        <v>15</v>
      </c>
      <c r="P1004" s="1">
        <v>0</v>
      </c>
      <c r="Q1004" s="1">
        <v>0</v>
      </c>
      <c r="R1004" s="1">
        <v>0</v>
      </c>
      <c r="S1004" s="1">
        <v>0</v>
      </c>
      <c r="T1004" s="1">
        <v>15</v>
      </c>
      <c r="U1004" s="1">
        <v>15</v>
      </c>
      <c r="V1004" s="1">
        <v>15</v>
      </c>
      <c r="W1004" s="1">
        <v>15</v>
      </c>
      <c r="X1004" s="1">
        <v>15</v>
      </c>
      <c r="Y1004" s="1">
        <v>15</v>
      </c>
      <c r="Z1004" s="19"/>
      <c r="AA1004" s="19" t="s">
        <v>3008</v>
      </c>
      <c r="AB1004" s="22" t="s">
        <v>2979</v>
      </c>
      <c r="AC1004" t="str">
        <f t="shared" si="90"/>
        <v>德国</v>
      </c>
      <c r="AD1004">
        <f t="shared" si="91"/>
        <v>65</v>
      </c>
      <c r="AE1004">
        <f t="shared" si="92"/>
        <v>60</v>
      </c>
      <c r="AF1004">
        <f t="shared" si="93"/>
        <v>15</v>
      </c>
      <c r="AG1004">
        <f t="shared" si="94"/>
        <v>60</v>
      </c>
      <c r="AH1004">
        <f t="shared" si="95"/>
        <v>30</v>
      </c>
    </row>
    <row r="1005" ht="15" hidden="1" spans="1:34">
      <c r="A1005" s="19" t="s">
        <v>1793</v>
      </c>
      <c r="B1005" s="1" t="s">
        <v>1794</v>
      </c>
      <c r="C1005" s="1" t="s">
        <v>1525</v>
      </c>
      <c r="D1005" s="1"/>
      <c r="E1005" s="1"/>
      <c r="F1005" s="1">
        <v>14</v>
      </c>
      <c r="G1005" s="1">
        <v>10</v>
      </c>
      <c r="H1005" s="1">
        <v>14</v>
      </c>
      <c r="I1005" s="1">
        <v>10</v>
      </c>
      <c r="J1005" s="1">
        <v>14</v>
      </c>
      <c r="K1005" s="1">
        <v>14</v>
      </c>
      <c r="L1005" s="1">
        <v>14</v>
      </c>
      <c r="M1005" s="1">
        <v>14</v>
      </c>
      <c r="N1005" s="1">
        <v>14</v>
      </c>
      <c r="O1005" s="1">
        <v>14</v>
      </c>
      <c r="P1005" s="1">
        <v>14</v>
      </c>
      <c r="Q1005" s="1">
        <v>28</v>
      </c>
      <c r="R1005" s="1">
        <v>14</v>
      </c>
      <c r="S1005" s="1">
        <v>28</v>
      </c>
      <c r="T1005" s="1">
        <v>14</v>
      </c>
      <c r="U1005" s="1">
        <v>28</v>
      </c>
      <c r="V1005" s="1">
        <v>14</v>
      </c>
      <c r="W1005" s="1">
        <v>28</v>
      </c>
      <c r="X1005" s="1">
        <v>14</v>
      </c>
      <c r="Y1005" s="1">
        <v>14</v>
      </c>
      <c r="Z1005" s="19"/>
      <c r="AA1005" s="19" t="s">
        <v>3008</v>
      </c>
      <c r="AB1005" s="22" t="s">
        <v>2990</v>
      </c>
      <c r="AC1005" t="str">
        <f t="shared" si="90"/>
        <v>德国</v>
      </c>
      <c r="AD1005">
        <f t="shared" si="91"/>
        <v>62</v>
      </c>
      <c r="AE1005">
        <f t="shared" si="92"/>
        <v>56</v>
      </c>
      <c r="AF1005">
        <f t="shared" si="93"/>
        <v>70</v>
      </c>
      <c r="AG1005">
        <f t="shared" si="94"/>
        <v>112</v>
      </c>
      <c r="AH1005">
        <f t="shared" si="95"/>
        <v>28</v>
      </c>
    </row>
    <row r="1006" ht="15" hidden="1" spans="1:34">
      <c r="A1006" s="19" t="s">
        <v>1795</v>
      </c>
      <c r="B1006" s="1" t="s">
        <v>1796</v>
      </c>
      <c r="C1006" s="1" t="s">
        <v>1525</v>
      </c>
      <c r="D1006" s="1"/>
      <c r="E1006" s="1"/>
      <c r="F1006" s="1">
        <v>14</v>
      </c>
      <c r="G1006" s="1">
        <v>14</v>
      </c>
      <c r="H1006" s="1">
        <v>28</v>
      </c>
      <c r="I1006" s="1">
        <v>14</v>
      </c>
      <c r="J1006" s="1">
        <v>14</v>
      </c>
      <c r="K1006" s="1">
        <v>14</v>
      </c>
      <c r="L1006" s="1">
        <v>14</v>
      </c>
      <c r="M1006" s="1">
        <v>14</v>
      </c>
      <c r="N1006" s="1">
        <v>28</v>
      </c>
      <c r="O1006" s="1">
        <v>28</v>
      </c>
      <c r="P1006" s="1">
        <v>28</v>
      </c>
      <c r="Q1006" s="1">
        <v>28</v>
      </c>
      <c r="R1006" s="1">
        <v>28</v>
      </c>
      <c r="S1006" s="1">
        <v>28</v>
      </c>
      <c r="T1006" s="1">
        <v>28</v>
      </c>
      <c r="U1006" s="1">
        <v>28</v>
      </c>
      <c r="V1006" s="1">
        <v>28</v>
      </c>
      <c r="W1006" s="1">
        <v>28</v>
      </c>
      <c r="X1006" s="1">
        <v>28</v>
      </c>
      <c r="Y1006" s="1">
        <v>28</v>
      </c>
      <c r="Z1006" s="19"/>
      <c r="AA1006" s="19" t="s">
        <v>3008</v>
      </c>
      <c r="AB1006" s="22" t="s">
        <v>2990</v>
      </c>
      <c r="AC1006" t="str">
        <f t="shared" si="90"/>
        <v>德国</v>
      </c>
      <c r="AD1006">
        <f t="shared" si="91"/>
        <v>84</v>
      </c>
      <c r="AE1006">
        <f t="shared" si="92"/>
        <v>70</v>
      </c>
      <c r="AF1006">
        <f t="shared" si="93"/>
        <v>112</v>
      </c>
      <c r="AG1006">
        <f t="shared" si="94"/>
        <v>140</v>
      </c>
      <c r="AH1006">
        <f t="shared" si="95"/>
        <v>56</v>
      </c>
    </row>
    <row r="1007" ht="15" hidden="1" spans="1:34">
      <c r="A1007" s="19" t="s">
        <v>1797</v>
      </c>
      <c r="B1007" s="1" t="s">
        <v>1798</v>
      </c>
      <c r="C1007" s="1" t="s">
        <v>1525</v>
      </c>
      <c r="D1007" s="1"/>
      <c r="E1007" s="1"/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9"/>
      <c r="AA1007" s="19" t="s">
        <v>3008</v>
      </c>
      <c r="AB1007" s="22" t="s">
        <v>2979</v>
      </c>
      <c r="AC1007" t="str">
        <f t="shared" si="90"/>
        <v>德国</v>
      </c>
      <c r="AD1007">
        <f t="shared" si="91"/>
        <v>0</v>
      </c>
      <c r="AE1007">
        <f t="shared" si="92"/>
        <v>0</v>
      </c>
      <c r="AF1007">
        <f t="shared" si="93"/>
        <v>0</v>
      </c>
      <c r="AG1007">
        <f t="shared" si="94"/>
        <v>0</v>
      </c>
      <c r="AH1007">
        <f t="shared" si="95"/>
        <v>0</v>
      </c>
    </row>
    <row r="1008" ht="15" hidden="1" spans="1:34">
      <c r="A1008" s="19" t="s">
        <v>1799</v>
      </c>
      <c r="B1008" s="1" t="s">
        <v>1800</v>
      </c>
      <c r="C1008" s="1" t="s">
        <v>1532</v>
      </c>
      <c r="D1008" s="1"/>
      <c r="E1008" s="1"/>
      <c r="F1008" s="1">
        <v>14</v>
      </c>
      <c r="G1008" s="1">
        <v>14</v>
      </c>
      <c r="H1008" s="1">
        <v>14</v>
      </c>
      <c r="I1008" s="1">
        <v>14</v>
      </c>
      <c r="J1008" s="1">
        <v>14</v>
      </c>
      <c r="K1008" s="1">
        <v>7</v>
      </c>
      <c r="L1008" s="1">
        <v>7</v>
      </c>
      <c r="M1008" s="1">
        <v>7</v>
      </c>
      <c r="N1008" s="1">
        <v>7</v>
      </c>
      <c r="O1008" s="1">
        <v>7</v>
      </c>
      <c r="P1008" s="1">
        <v>7</v>
      </c>
      <c r="Q1008" s="1">
        <v>7</v>
      </c>
      <c r="R1008" s="1">
        <v>7</v>
      </c>
      <c r="S1008" s="1">
        <v>7</v>
      </c>
      <c r="T1008" s="1">
        <v>7</v>
      </c>
      <c r="U1008" s="1">
        <v>7</v>
      </c>
      <c r="V1008" s="1">
        <v>7</v>
      </c>
      <c r="W1008" s="1">
        <v>7</v>
      </c>
      <c r="X1008" s="1">
        <v>7</v>
      </c>
      <c r="Y1008" s="1">
        <v>7</v>
      </c>
      <c r="Z1008" s="19"/>
      <c r="AA1008" s="19" t="s">
        <v>3007</v>
      </c>
      <c r="AB1008" s="22" t="s">
        <v>2979</v>
      </c>
      <c r="AC1008" t="str">
        <f t="shared" si="90"/>
        <v>英国</v>
      </c>
      <c r="AD1008">
        <f t="shared" si="91"/>
        <v>70</v>
      </c>
      <c r="AE1008">
        <f t="shared" si="92"/>
        <v>28</v>
      </c>
      <c r="AF1008">
        <f t="shared" si="93"/>
        <v>28</v>
      </c>
      <c r="AG1008">
        <f t="shared" si="94"/>
        <v>35</v>
      </c>
      <c r="AH1008">
        <f t="shared" si="95"/>
        <v>14</v>
      </c>
    </row>
    <row r="1009" ht="15" hidden="1" spans="1:34">
      <c r="A1009" s="19" t="s">
        <v>1801</v>
      </c>
      <c r="B1009" s="1" t="s">
        <v>1802</v>
      </c>
      <c r="C1009" s="1" t="s">
        <v>1525</v>
      </c>
      <c r="D1009" s="1"/>
      <c r="E1009" s="1"/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9"/>
      <c r="AA1009" s="19" t="s">
        <v>3008</v>
      </c>
      <c r="AB1009" s="22" t="s">
        <v>2979</v>
      </c>
      <c r="AC1009" t="str">
        <f t="shared" si="90"/>
        <v>德国</v>
      </c>
      <c r="AD1009">
        <f t="shared" si="91"/>
        <v>0</v>
      </c>
      <c r="AE1009">
        <f t="shared" si="92"/>
        <v>0</v>
      </c>
      <c r="AF1009">
        <f t="shared" si="93"/>
        <v>0</v>
      </c>
      <c r="AG1009">
        <f t="shared" si="94"/>
        <v>0</v>
      </c>
      <c r="AH1009">
        <f t="shared" si="95"/>
        <v>0</v>
      </c>
    </row>
    <row r="1010" ht="15" hidden="1" spans="1:34">
      <c r="A1010" s="19" t="s">
        <v>1803</v>
      </c>
      <c r="B1010" s="1" t="s">
        <v>1804</v>
      </c>
      <c r="C1010" s="1" t="s">
        <v>1532</v>
      </c>
      <c r="D1010" s="1"/>
      <c r="E1010" s="1"/>
      <c r="F1010" s="1">
        <v>28</v>
      </c>
      <c r="G1010" s="1">
        <v>24</v>
      </c>
      <c r="H1010" s="1">
        <v>24</v>
      </c>
      <c r="I1010" s="1">
        <v>14</v>
      </c>
      <c r="J1010" s="1">
        <v>14</v>
      </c>
      <c r="K1010" s="1">
        <v>14</v>
      </c>
      <c r="L1010" s="1">
        <v>14</v>
      </c>
      <c r="M1010" s="1">
        <v>14</v>
      </c>
      <c r="N1010" s="1">
        <v>14</v>
      </c>
      <c r="O1010" s="1">
        <v>14</v>
      </c>
      <c r="P1010" s="1">
        <v>14</v>
      </c>
      <c r="Q1010" s="1">
        <v>10</v>
      </c>
      <c r="R1010" s="1">
        <v>10</v>
      </c>
      <c r="S1010" s="1">
        <v>10</v>
      </c>
      <c r="T1010" s="1">
        <v>10</v>
      </c>
      <c r="U1010" s="1">
        <v>10</v>
      </c>
      <c r="V1010" s="1">
        <v>10</v>
      </c>
      <c r="W1010" s="1">
        <v>10</v>
      </c>
      <c r="X1010" s="1">
        <v>10</v>
      </c>
      <c r="Y1010" s="1">
        <v>10</v>
      </c>
      <c r="Z1010" s="19"/>
      <c r="AA1010" s="19" t="s">
        <v>3007</v>
      </c>
      <c r="AB1010" s="22" t="s">
        <v>2979</v>
      </c>
      <c r="AC1010" t="str">
        <f t="shared" si="90"/>
        <v>英国</v>
      </c>
      <c r="AD1010">
        <f t="shared" si="91"/>
        <v>104</v>
      </c>
      <c r="AE1010">
        <f t="shared" si="92"/>
        <v>56</v>
      </c>
      <c r="AF1010">
        <f t="shared" si="93"/>
        <v>48</v>
      </c>
      <c r="AG1010">
        <f t="shared" si="94"/>
        <v>50</v>
      </c>
      <c r="AH1010">
        <f t="shared" si="95"/>
        <v>20</v>
      </c>
    </row>
    <row r="1011" ht="15" hidden="1" spans="1:34">
      <c r="A1011" s="19" t="s">
        <v>1805</v>
      </c>
      <c r="B1011" s="1" t="s">
        <v>1806</v>
      </c>
      <c r="C1011" s="1" t="s">
        <v>1525</v>
      </c>
      <c r="D1011" s="1"/>
      <c r="E1011" s="1"/>
      <c r="F1011" s="1">
        <v>49</v>
      </c>
      <c r="G1011" s="1">
        <v>40</v>
      </c>
      <c r="H1011" s="1">
        <v>45</v>
      </c>
      <c r="I1011" s="1">
        <v>35</v>
      </c>
      <c r="J1011" s="1">
        <v>49</v>
      </c>
      <c r="K1011" s="1">
        <v>45</v>
      </c>
      <c r="L1011" s="1">
        <v>40</v>
      </c>
      <c r="M1011" s="1">
        <v>42</v>
      </c>
      <c r="N1011" s="1">
        <v>42</v>
      </c>
      <c r="O1011" s="1">
        <v>49</v>
      </c>
      <c r="P1011" s="1">
        <v>42</v>
      </c>
      <c r="Q1011" s="1">
        <v>42</v>
      </c>
      <c r="R1011" s="1">
        <v>42</v>
      </c>
      <c r="S1011" s="1">
        <v>49</v>
      </c>
      <c r="T1011" s="1">
        <v>42</v>
      </c>
      <c r="U1011" s="1">
        <v>42</v>
      </c>
      <c r="V1011" s="1">
        <v>42</v>
      </c>
      <c r="W1011" s="1">
        <v>42</v>
      </c>
      <c r="X1011" s="1">
        <v>42</v>
      </c>
      <c r="Y1011" s="1">
        <v>42</v>
      </c>
      <c r="Z1011" s="19"/>
      <c r="AA1011" s="19" t="s">
        <v>3008</v>
      </c>
      <c r="AB1011" s="22" t="s">
        <v>2979</v>
      </c>
      <c r="AC1011" t="str">
        <f t="shared" si="90"/>
        <v>德国</v>
      </c>
      <c r="AD1011">
        <f t="shared" si="91"/>
        <v>218</v>
      </c>
      <c r="AE1011">
        <f t="shared" si="92"/>
        <v>169</v>
      </c>
      <c r="AF1011">
        <f t="shared" si="93"/>
        <v>175</v>
      </c>
      <c r="AG1011">
        <f t="shared" si="94"/>
        <v>217</v>
      </c>
      <c r="AH1011">
        <f t="shared" si="95"/>
        <v>84</v>
      </c>
    </row>
    <row r="1012" ht="15" hidden="1" spans="1:34">
      <c r="A1012" s="19" t="s">
        <v>1807</v>
      </c>
      <c r="B1012" s="1" t="s">
        <v>1808</v>
      </c>
      <c r="C1012" s="1" t="s">
        <v>1532</v>
      </c>
      <c r="D1012" s="1"/>
      <c r="E1012" s="1"/>
      <c r="F1012" s="1">
        <v>17</v>
      </c>
      <c r="G1012" s="1">
        <v>17</v>
      </c>
      <c r="H1012" s="1">
        <v>17</v>
      </c>
      <c r="I1012" s="1">
        <v>14</v>
      </c>
      <c r="J1012" s="1">
        <v>14</v>
      </c>
      <c r="K1012" s="1">
        <v>14</v>
      </c>
      <c r="L1012" s="1">
        <v>14</v>
      </c>
      <c r="M1012" s="1">
        <v>14</v>
      </c>
      <c r="N1012" s="1">
        <v>14</v>
      </c>
      <c r="O1012" s="1">
        <v>14</v>
      </c>
      <c r="P1012" s="1">
        <v>14</v>
      </c>
      <c r="Q1012" s="1">
        <v>10</v>
      </c>
      <c r="R1012" s="1">
        <v>10</v>
      </c>
      <c r="S1012" s="1">
        <v>10</v>
      </c>
      <c r="T1012" s="1">
        <v>10</v>
      </c>
      <c r="U1012" s="1">
        <v>10</v>
      </c>
      <c r="V1012" s="1">
        <v>10</v>
      </c>
      <c r="W1012" s="1">
        <v>10</v>
      </c>
      <c r="X1012" s="1">
        <v>10</v>
      </c>
      <c r="Y1012" s="1">
        <v>10</v>
      </c>
      <c r="Z1012" s="19"/>
      <c r="AA1012" s="19" t="s">
        <v>3007</v>
      </c>
      <c r="AB1012" s="22" t="s">
        <v>2979</v>
      </c>
      <c r="AC1012" t="str">
        <f t="shared" si="90"/>
        <v>英国</v>
      </c>
      <c r="AD1012">
        <f t="shared" si="91"/>
        <v>79</v>
      </c>
      <c r="AE1012">
        <f t="shared" si="92"/>
        <v>56</v>
      </c>
      <c r="AF1012">
        <f t="shared" si="93"/>
        <v>48</v>
      </c>
      <c r="AG1012">
        <f t="shared" si="94"/>
        <v>50</v>
      </c>
      <c r="AH1012">
        <f t="shared" si="95"/>
        <v>20</v>
      </c>
    </row>
    <row r="1013" ht="15" hidden="1" spans="1:34">
      <c r="A1013" s="19" t="s">
        <v>1809</v>
      </c>
      <c r="B1013" s="1" t="s">
        <v>1810</v>
      </c>
      <c r="C1013" s="1" t="s">
        <v>1525</v>
      </c>
      <c r="D1013" s="1"/>
      <c r="E1013" s="1"/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1">
        <v>0</v>
      </c>
      <c r="Y1013" s="1">
        <v>0</v>
      </c>
      <c r="Z1013" s="19"/>
      <c r="AA1013" s="19" t="s">
        <v>3008</v>
      </c>
      <c r="AB1013" s="22" t="s">
        <v>2979</v>
      </c>
      <c r="AC1013" t="str">
        <f t="shared" si="90"/>
        <v>德国</v>
      </c>
      <c r="AD1013">
        <f t="shared" si="91"/>
        <v>0</v>
      </c>
      <c r="AE1013">
        <f t="shared" si="92"/>
        <v>0</v>
      </c>
      <c r="AF1013">
        <f t="shared" si="93"/>
        <v>0</v>
      </c>
      <c r="AG1013">
        <f t="shared" si="94"/>
        <v>0</v>
      </c>
      <c r="AH1013">
        <f t="shared" si="95"/>
        <v>0</v>
      </c>
    </row>
    <row r="1014" ht="15" hidden="1" spans="1:34">
      <c r="A1014" s="19" t="s">
        <v>1811</v>
      </c>
      <c r="B1014" s="1" t="s">
        <v>1812</v>
      </c>
      <c r="C1014" s="1" t="s">
        <v>1532</v>
      </c>
      <c r="D1014" s="1"/>
      <c r="E1014" s="1"/>
      <c r="F1014" s="1">
        <v>14</v>
      </c>
      <c r="G1014" s="1">
        <v>14</v>
      </c>
      <c r="H1014" s="1">
        <v>14</v>
      </c>
      <c r="I1014" s="1">
        <v>14</v>
      </c>
      <c r="J1014" s="1">
        <v>21</v>
      </c>
      <c r="K1014" s="1">
        <v>14</v>
      </c>
      <c r="L1014" s="1">
        <v>21</v>
      </c>
      <c r="M1014" s="1">
        <v>14</v>
      </c>
      <c r="N1014" s="1">
        <v>21</v>
      </c>
      <c r="O1014" s="1">
        <v>14</v>
      </c>
      <c r="P1014" s="1">
        <v>7</v>
      </c>
      <c r="Q1014" s="1">
        <v>7</v>
      </c>
      <c r="R1014" s="1">
        <v>7</v>
      </c>
      <c r="S1014" s="1">
        <v>7</v>
      </c>
      <c r="T1014" s="1">
        <v>7</v>
      </c>
      <c r="U1014" s="1">
        <v>7</v>
      </c>
      <c r="V1014" s="1">
        <v>7</v>
      </c>
      <c r="W1014" s="1">
        <v>7</v>
      </c>
      <c r="X1014" s="1">
        <v>7</v>
      </c>
      <c r="Y1014" s="1">
        <v>7</v>
      </c>
      <c r="Z1014" s="19"/>
      <c r="AA1014" s="19" t="s">
        <v>3007</v>
      </c>
      <c r="AB1014" s="22" t="s">
        <v>2979</v>
      </c>
      <c r="AC1014" t="str">
        <f t="shared" si="90"/>
        <v>英国</v>
      </c>
      <c r="AD1014">
        <f t="shared" si="91"/>
        <v>77</v>
      </c>
      <c r="AE1014">
        <f t="shared" si="92"/>
        <v>70</v>
      </c>
      <c r="AF1014">
        <f t="shared" si="93"/>
        <v>35</v>
      </c>
      <c r="AG1014">
        <f t="shared" si="94"/>
        <v>35</v>
      </c>
      <c r="AH1014">
        <f t="shared" si="95"/>
        <v>14</v>
      </c>
    </row>
    <row r="1015" ht="15" hidden="1" spans="1:34">
      <c r="A1015" s="19" t="s">
        <v>1813</v>
      </c>
      <c r="B1015" s="1" t="s">
        <v>1814</v>
      </c>
      <c r="C1015" s="1" t="s">
        <v>1525</v>
      </c>
      <c r="D1015" s="1"/>
      <c r="E1015" s="1"/>
      <c r="F1015" s="1">
        <v>35</v>
      </c>
      <c r="G1015" s="1">
        <v>35</v>
      </c>
      <c r="H1015" s="1">
        <v>14</v>
      </c>
      <c r="I1015" s="1">
        <v>14</v>
      </c>
      <c r="J1015" s="1">
        <v>35</v>
      </c>
      <c r="K1015" s="1">
        <v>14</v>
      </c>
      <c r="L1015" s="1">
        <v>14</v>
      </c>
      <c r="M1015" s="1">
        <v>35</v>
      </c>
      <c r="N1015" s="1">
        <v>14</v>
      </c>
      <c r="O1015" s="1">
        <v>35</v>
      </c>
      <c r="P1015" s="1">
        <v>14</v>
      </c>
      <c r="Q1015" s="1">
        <v>14</v>
      </c>
      <c r="R1015" s="1">
        <v>35</v>
      </c>
      <c r="S1015" s="1">
        <v>14</v>
      </c>
      <c r="T1015" s="1">
        <v>14</v>
      </c>
      <c r="U1015" s="1">
        <v>35</v>
      </c>
      <c r="V1015" s="1">
        <v>14</v>
      </c>
      <c r="W1015" s="1">
        <v>14</v>
      </c>
      <c r="X1015" s="1">
        <v>35</v>
      </c>
      <c r="Y1015" s="1">
        <v>35</v>
      </c>
      <c r="Z1015" s="19"/>
      <c r="AA1015" s="19" t="s">
        <v>3008</v>
      </c>
      <c r="AB1015" s="22" t="s">
        <v>2979</v>
      </c>
      <c r="AC1015" t="str">
        <f t="shared" si="90"/>
        <v>德国</v>
      </c>
      <c r="AD1015">
        <f t="shared" si="91"/>
        <v>133</v>
      </c>
      <c r="AE1015">
        <f t="shared" si="92"/>
        <v>77</v>
      </c>
      <c r="AF1015">
        <f t="shared" si="93"/>
        <v>98</v>
      </c>
      <c r="AG1015">
        <f t="shared" si="94"/>
        <v>91</v>
      </c>
      <c r="AH1015">
        <f t="shared" si="95"/>
        <v>70</v>
      </c>
    </row>
    <row r="1016" ht="15" hidden="1" spans="1:34">
      <c r="A1016" s="19" t="s">
        <v>1815</v>
      </c>
      <c r="B1016" s="1" t="s">
        <v>1816</v>
      </c>
      <c r="C1016" s="1" t="s">
        <v>1532</v>
      </c>
      <c r="D1016" s="1"/>
      <c r="E1016" s="1"/>
      <c r="F1016" s="1">
        <v>21</v>
      </c>
      <c r="G1016" s="1">
        <v>21</v>
      </c>
      <c r="H1016" s="1">
        <v>21</v>
      </c>
      <c r="I1016" s="1">
        <v>28</v>
      </c>
      <c r="J1016" s="1">
        <v>21</v>
      </c>
      <c r="K1016" s="1">
        <v>28</v>
      </c>
      <c r="L1016" s="1">
        <v>21</v>
      </c>
      <c r="M1016" s="1">
        <v>28</v>
      </c>
      <c r="N1016" s="1">
        <v>15</v>
      </c>
      <c r="O1016" s="1">
        <v>15</v>
      </c>
      <c r="P1016" s="1">
        <v>15</v>
      </c>
      <c r="Q1016" s="1">
        <v>15</v>
      </c>
      <c r="R1016" s="1">
        <v>15</v>
      </c>
      <c r="S1016" s="1">
        <v>15</v>
      </c>
      <c r="T1016" s="1">
        <v>15</v>
      </c>
      <c r="U1016" s="1">
        <v>15</v>
      </c>
      <c r="V1016" s="1">
        <v>15</v>
      </c>
      <c r="W1016" s="1">
        <v>15</v>
      </c>
      <c r="X1016" s="1">
        <v>15</v>
      </c>
      <c r="Y1016" s="1">
        <v>15</v>
      </c>
      <c r="Z1016" s="19"/>
      <c r="AA1016" s="19" t="s">
        <v>3007</v>
      </c>
      <c r="AB1016" s="22" t="s">
        <v>2979</v>
      </c>
      <c r="AC1016" t="str">
        <f t="shared" si="90"/>
        <v>英国</v>
      </c>
      <c r="AD1016">
        <f t="shared" si="91"/>
        <v>112</v>
      </c>
      <c r="AE1016">
        <f t="shared" si="92"/>
        <v>92</v>
      </c>
      <c r="AF1016">
        <f t="shared" si="93"/>
        <v>60</v>
      </c>
      <c r="AG1016">
        <f t="shared" si="94"/>
        <v>75</v>
      </c>
      <c r="AH1016">
        <f t="shared" si="95"/>
        <v>30</v>
      </c>
    </row>
    <row r="1017" ht="15" hidden="1" spans="1:34">
      <c r="A1017" s="19" t="s">
        <v>1817</v>
      </c>
      <c r="B1017" s="1" t="s">
        <v>1818</v>
      </c>
      <c r="C1017" s="1" t="s">
        <v>1532</v>
      </c>
      <c r="D1017" s="1"/>
      <c r="E1017" s="1"/>
      <c r="F1017" s="1">
        <v>5</v>
      </c>
      <c r="G1017" s="1">
        <v>5</v>
      </c>
      <c r="H1017" s="1">
        <v>5</v>
      </c>
      <c r="I1017" s="1">
        <v>5</v>
      </c>
      <c r="J1017" s="1">
        <v>5</v>
      </c>
      <c r="K1017" s="1">
        <v>5</v>
      </c>
      <c r="L1017" s="1">
        <v>5</v>
      </c>
      <c r="M1017" s="1">
        <v>5</v>
      </c>
      <c r="N1017" s="1">
        <v>5</v>
      </c>
      <c r="O1017" s="1">
        <v>5</v>
      </c>
      <c r="P1017" s="1">
        <v>5</v>
      </c>
      <c r="Q1017" s="1">
        <v>5</v>
      </c>
      <c r="R1017" s="1">
        <v>5</v>
      </c>
      <c r="S1017" s="1">
        <v>5</v>
      </c>
      <c r="T1017" s="1">
        <v>5</v>
      </c>
      <c r="U1017" s="1">
        <v>5</v>
      </c>
      <c r="V1017" s="1">
        <v>5</v>
      </c>
      <c r="W1017" s="1">
        <v>5</v>
      </c>
      <c r="X1017" s="1">
        <v>5</v>
      </c>
      <c r="Y1017" s="1">
        <v>5</v>
      </c>
      <c r="Z1017" s="19"/>
      <c r="AA1017" s="19" t="s">
        <v>3007</v>
      </c>
      <c r="AB1017" s="22" t="s">
        <v>2992</v>
      </c>
      <c r="AC1017" t="str">
        <f t="shared" si="90"/>
        <v>英国</v>
      </c>
      <c r="AD1017">
        <f t="shared" si="91"/>
        <v>25</v>
      </c>
      <c r="AE1017">
        <f t="shared" si="92"/>
        <v>20</v>
      </c>
      <c r="AF1017">
        <f t="shared" si="93"/>
        <v>20</v>
      </c>
      <c r="AG1017">
        <f t="shared" si="94"/>
        <v>25</v>
      </c>
      <c r="AH1017">
        <f t="shared" si="95"/>
        <v>10</v>
      </c>
    </row>
    <row r="1018" ht="15" hidden="1" spans="1:34">
      <c r="A1018" s="19" t="s">
        <v>1819</v>
      </c>
      <c r="B1018" s="1" t="s">
        <v>1820</v>
      </c>
      <c r="C1018" s="1" t="s">
        <v>1525</v>
      </c>
      <c r="D1018" s="1"/>
      <c r="E1018" s="1"/>
      <c r="F1018" s="1">
        <v>3</v>
      </c>
      <c r="G1018" s="1">
        <v>4</v>
      </c>
      <c r="H1018" s="1">
        <v>3</v>
      </c>
      <c r="I1018" s="1">
        <v>9</v>
      </c>
      <c r="J1018" s="1">
        <v>4</v>
      </c>
      <c r="K1018" s="1">
        <v>3</v>
      </c>
      <c r="L1018" s="1">
        <v>4</v>
      </c>
      <c r="M1018" s="1">
        <v>9</v>
      </c>
      <c r="N1018" s="1">
        <v>4</v>
      </c>
      <c r="O1018" s="1">
        <v>9</v>
      </c>
      <c r="P1018" s="1">
        <v>3</v>
      </c>
      <c r="Q1018" s="1">
        <v>3</v>
      </c>
      <c r="R1018" s="1">
        <v>9</v>
      </c>
      <c r="S1018" s="1">
        <v>3</v>
      </c>
      <c r="T1018" s="1">
        <v>9</v>
      </c>
      <c r="U1018" s="1">
        <v>3</v>
      </c>
      <c r="V1018" s="1">
        <v>3</v>
      </c>
      <c r="W1018" s="1">
        <v>9</v>
      </c>
      <c r="X1018" s="1">
        <v>9</v>
      </c>
      <c r="Y1018" s="1">
        <v>5</v>
      </c>
      <c r="Z1018" s="19"/>
      <c r="AA1018" s="19" t="s">
        <v>3008</v>
      </c>
      <c r="AB1018" s="22" t="s">
        <v>2992</v>
      </c>
      <c r="AC1018" t="str">
        <f t="shared" si="90"/>
        <v>德国</v>
      </c>
      <c r="AD1018">
        <f t="shared" si="91"/>
        <v>23</v>
      </c>
      <c r="AE1018">
        <f t="shared" si="92"/>
        <v>20</v>
      </c>
      <c r="AF1018">
        <f t="shared" si="93"/>
        <v>24</v>
      </c>
      <c r="AG1018">
        <f t="shared" si="94"/>
        <v>27</v>
      </c>
      <c r="AH1018">
        <f t="shared" si="95"/>
        <v>14</v>
      </c>
    </row>
    <row r="1019" ht="15" hidden="1" spans="1:34">
      <c r="A1019" s="19" t="s">
        <v>1821</v>
      </c>
      <c r="B1019" s="1" t="s">
        <v>1822</v>
      </c>
      <c r="C1019" s="1" t="s">
        <v>1525</v>
      </c>
      <c r="D1019" s="1"/>
      <c r="E1019" s="1"/>
      <c r="F1019" s="1">
        <v>490</v>
      </c>
      <c r="G1019" s="1">
        <v>490</v>
      </c>
      <c r="H1019" s="1">
        <v>385</v>
      </c>
      <c r="I1019" s="1">
        <v>420</v>
      </c>
      <c r="J1019" s="1">
        <v>840</v>
      </c>
      <c r="K1019" s="1">
        <v>560</v>
      </c>
      <c r="L1019" s="1">
        <v>490</v>
      </c>
      <c r="M1019" s="1">
        <v>630</v>
      </c>
      <c r="N1019" s="1">
        <v>560</v>
      </c>
      <c r="O1019" s="1">
        <v>560</v>
      </c>
      <c r="P1019" s="1">
        <v>490</v>
      </c>
      <c r="Q1019" s="1">
        <v>630</v>
      </c>
      <c r="R1019" s="1">
        <v>490</v>
      </c>
      <c r="S1019" s="1">
        <v>630</v>
      </c>
      <c r="T1019" s="1">
        <v>490</v>
      </c>
      <c r="U1019" s="1">
        <v>560</v>
      </c>
      <c r="V1019" s="1">
        <v>490</v>
      </c>
      <c r="W1019" s="1">
        <v>630</v>
      </c>
      <c r="X1019" s="1">
        <v>490</v>
      </c>
      <c r="Y1019" s="1">
        <v>490</v>
      </c>
      <c r="Z1019" s="19"/>
      <c r="AA1019" s="19" t="s">
        <v>3008</v>
      </c>
      <c r="AB1019" s="22" t="s">
        <v>2990</v>
      </c>
      <c r="AC1019" t="str">
        <f t="shared" si="90"/>
        <v>德国</v>
      </c>
      <c r="AD1019">
        <f t="shared" si="91"/>
        <v>2625</v>
      </c>
      <c r="AE1019">
        <f t="shared" si="92"/>
        <v>2240</v>
      </c>
      <c r="AF1019">
        <f t="shared" si="93"/>
        <v>2170</v>
      </c>
      <c r="AG1019">
        <f t="shared" si="94"/>
        <v>2800</v>
      </c>
      <c r="AH1019">
        <f t="shared" si="95"/>
        <v>980</v>
      </c>
    </row>
    <row r="1020" ht="15" hidden="1" spans="1:34">
      <c r="A1020" s="19" t="s">
        <v>1823</v>
      </c>
      <c r="B1020" s="1" t="s">
        <v>1824</v>
      </c>
      <c r="C1020" s="1" t="s">
        <v>1532</v>
      </c>
      <c r="D1020" s="1"/>
      <c r="E1020" s="1"/>
      <c r="F1020" s="1">
        <v>18</v>
      </c>
      <c r="G1020" s="1">
        <v>14</v>
      </c>
      <c r="H1020" s="1">
        <v>10</v>
      </c>
      <c r="I1020" s="1">
        <v>10</v>
      </c>
      <c r="J1020" s="1">
        <v>10</v>
      </c>
      <c r="K1020" s="1">
        <v>10</v>
      </c>
      <c r="L1020" s="1">
        <v>10</v>
      </c>
      <c r="M1020" s="1">
        <v>12</v>
      </c>
      <c r="N1020" s="1">
        <v>10</v>
      </c>
      <c r="O1020" s="1">
        <v>12</v>
      </c>
      <c r="P1020" s="1">
        <v>10</v>
      </c>
      <c r="Q1020" s="1">
        <v>12</v>
      </c>
      <c r="R1020" s="1">
        <v>10</v>
      </c>
      <c r="S1020" s="1">
        <v>12</v>
      </c>
      <c r="T1020" s="1">
        <v>10</v>
      </c>
      <c r="U1020" s="1">
        <v>12</v>
      </c>
      <c r="V1020" s="1">
        <v>10</v>
      </c>
      <c r="W1020" s="1">
        <v>12</v>
      </c>
      <c r="X1020" s="1">
        <v>10</v>
      </c>
      <c r="Y1020" s="1">
        <v>10</v>
      </c>
      <c r="Z1020" s="19"/>
      <c r="AA1020" s="19" t="s">
        <v>3008</v>
      </c>
      <c r="AB1020" s="22" t="s">
        <v>2979</v>
      </c>
      <c r="AC1020" t="str">
        <f t="shared" si="90"/>
        <v>英国</v>
      </c>
      <c r="AD1020">
        <f t="shared" si="91"/>
        <v>62</v>
      </c>
      <c r="AE1020">
        <f t="shared" si="92"/>
        <v>42</v>
      </c>
      <c r="AF1020">
        <f t="shared" si="93"/>
        <v>44</v>
      </c>
      <c r="AG1020">
        <f t="shared" si="94"/>
        <v>56</v>
      </c>
      <c r="AH1020">
        <f t="shared" si="95"/>
        <v>20</v>
      </c>
    </row>
    <row r="1021" ht="15" hidden="1" spans="1:34">
      <c r="A1021" s="19" t="s">
        <v>1825</v>
      </c>
      <c r="B1021" s="1" t="s">
        <v>1826</v>
      </c>
      <c r="C1021" s="1" t="s">
        <v>1525</v>
      </c>
      <c r="D1021" s="1"/>
      <c r="E1021" s="1"/>
      <c r="F1021" s="1">
        <v>196</v>
      </c>
      <c r="G1021" s="1">
        <v>196</v>
      </c>
      <c r="H1021" s="1">
        <v>196</v>
      </c>
      <c r="I1021" s="1">
        <v>162</v>
      </c>
      <c r="J1021" s="1">
        <v>196</v>
      </c>
      <c r="K1021" s="1">
        <v>196</v>
      </c>
      <c r="L1021" s="1">
        <v>162</v>
      </c>
      <c r="M1021" s="1">
        <v>196</v>
      </c>
      <c r="N1021" s="1">
        <v>196</v>
      </c>
      <c r="O1021" s="1">
        <v>196</v>
      </c>
      <c r="P1021" s="1">
        <v>154</v>
      </c>
      <c r="Q1021" s="1">
        <v>196</v>
      </c>
      <c r="R1021" s="1">
        <v>154</v>
      </c>
      <c r="S1021" s="1">
        <v>196</v>
      </c>
      <c r="T1021" s="1">
        <v>154</v>
      </c>
      <c r="U1021" s="1">
        <v>196</v>
      </c>
      <c r="V1021" s="1">
        <v>154</v>
      </c>
      <c r="W1021" s="1">
        <v>196</v>
      </c>
      <c r="X1021" s="1">
        <v>154</v>
      </c>
      <c r="Y1021" s="1">
        <v>154</v>
      </c>
      <c r="Z1021" s="19"/>
      <c r="AA1021" s="19" t="s">
        <v>3008</v>
      </c>
      <c r="AB1021" s="22" t="s">
        <v>2979</v>
      </c>
      <c r="AC1021" t="str">
        <f t="shared" si="90"/>
        <v>德国</v>
      </c>
      <c r="AD1021">
        <f t="shared" si="91"/>
        <v>946</v>
      </c>
      <c r="AE1021">
        <f t="shared" si="92"/>
        <v>750</v>
      </c>
      <c r="AF1021">
        <f t="shared" si="93"/>
        <v>700</v>
      </c>
      <c r="AG1021">
        <f t="shared" si="94"/>
        <v>896</v>
      </c>
      <c r="AH1021">
        <f t="shared" si="95"/>
        <v>308</v>
      </c>
    </row>
    <row r="1022" ht="15" hidden="1" spans="1:34">
      <c r="A1022" s="19" t="s">
        <v>1827</v>
      </c>
      <c r="B1022" s="1" t="s">
        <v>1828</v>
      </c>
      <c r="C1022" s="1" t="s">
        <v>1525</v>
      </c>
      <c r="D1022" s="1"/>
      <c r="E1022" s="1"/>
      <c r="F1022" s="1">
        <v>350</v>
      </c>
      <c r="G1022" s="1">
        <v>315</v>
      </c>
      <c r="H1022" s="1">
        <v>420</v>
      </c>
      <c r="I1022" s="1">
        <v>315</v>
      </c>
      <c r="J1022" s="1">
        <v>420</v>
      </c>
      <c r="K1022" s="1">
        <v>315</v>
      </c>
      <c r="L1022" s="1">
        <v>420</v>
      </c>
      <c r="M1022" s="1">
        <v>315</v>
      </c>
      <c r="N1022" s="1">
        <v>420</v>
      </c>
      <c r="O1022" s="1">
        <v>315</v>
      </c>
      <c r="P1022" s="1">
        <v>420</v>
      </c>
      <c r="Q1022" s="1">
        <v>315</v>
      </c>
      <c r="R1022" s="1">
        <v>420</v>
      </c>
      <c r="S1022" s="1">
        <v>315</v>
      </c>
      <c r="T1022" s="1">
        <v>420</v>
      </c>
      <c r="U1022" s="1">
        <v>315</v>
      </c>
      <c r="V1022" s="1">
        <v>420</v>
      </c>
      <c r="W1022" s="1">
        <v>315</v>
      </c>
      <c r="X1022" s="1">
        <v>420</v>
      </c>
      <c r="Y1022" s="1">
        <v>315</v>
      </c>
      <c r="Z1022" s="19"/>
      <c r="AA1022" s="19" t="s">
        <v>3008</v>
      </c>
      <c r="AB1022" s="22" t="s">
        <v>2979</v>
      </c>
      <c r="AC1022" t="str">
        <f t="shared" si="90"/>
        <v>德国</v>
      </c>
      <c r="AD1022">
        <f t="shared" si="91"/>
        <v>1820</v>
      </c>
      <c r="AE1022">
        <f t="shared" si="92"/>
        <v>1470</v>
      </c>
      <c r="AF1022">
        <f t="shared" si="93"/>
        <v>1470</v>
      </c>
      <c r="AG1022">
        <f t="shared" si="94"/>
        <v>1785</v>
      </c>
      <c r="AH1022">
        <f t="shared" si="95"/>
        <v>735</v>
      </c>
    </row>
    <row r="1023" ht="15" hidden="1" spans="1:34">
      <c r="A1023" s="19" t="s">
        <v>1829</v>
      </c>
      <c r="B1023" s="1" t="s">
        <v>1830</v>
      </c>
      <c r="C1023" s="1" t="s">
        <v>1532</v>
      </c>
      <c r="D1023" s="1"/>
      <c r="E1023" s="1"/>
      <c r="F1023" s="1">
        <v>28</v>
      </c>
      <c r="G1023" s="1">
        <v>35</v>
      </c>
      <c r="H1023" s="1">
        <v>35</v>
      </c>
      <c r="I1023" s="1">
        <v>28</v>
      </c>
      <c r="J1023" s="1">
        <v>28</v>
      </c>
      <c r="K1023" s="1">
        <v>35</v>
      </c>
      <c r="L1023" s="1">
        <v>40</v>
      </c>
      <c r="M1023" s="1">
        <v>35</v>
      </c>
      <c r="N1023" s="1">
        <v>40</v>
      </c>
      <c r="O1023" s="1">
        <v>35</v>
      </c>
      <c r="P1023" s="1">
        <v>35</v>
      </c>
      <c r="Q1023" s="1">
        <v>35</v>
      </c>
      <c r="R1023" s="1">
        <v>40</v>
      </c>
      <c r="S1023" s="1">
        <v>40</v>
      </c>
      <c r="T1023" s="1">
        <v>35</v>
      </c>
      <c r="U1023" s="1">
        <v>35</v>
      </c>
      <c r="V1023" s="1">
        <v>28</v>
      </c>
      <c r="W1023" s="1">
        <v>28</v>
      </c>
      <c r="X1023" s="1">
        <v>35</v>
      </c>
      <c r="Y1023" s="1">
        <v>35</v>
      </c>
      <c r="Z1023" s="19"/>
      <c r="AA1023" s="19" t="s">
        <v>3008</v>
      </c>
      <c r="AB1023" s="22" t="s">
        <v>2979</v>
      </c>
      <c r="AC1023" t="str">
        <f t="shared" si="90"/>
        <v>英国</v>
      </c>
      <c r="AD1023">
        <f t="shared" si="91"/>
        <v>154</v>
      </c>
      <c r="AE1023">
        <f t="shared" si="92"/>
        <v>150</v>
      </c>
      <c r="AF1023">
        <f t="shared" si="93"/>
        <v>145</v>
      </c>
      <c r="AG1023">
        <f t="shared" si="94"/>
        <v>166</v>
      </c>
      <c r="AH1023">
        <f t="shared" si="95"/>
        <v>70</v>
      </c>
    </row>
    <row r="1024" ht="15" hidden="1" spans="1:34">
      <c r="A1024" s="19" t="s">
        <v>1831</v>
      </c>
      <c r="B1024" s="1" t="s">
        <v>1832</v>
      </c>
      <c r="C1024" s="1" t="s">
        <v>1525</v>
      </c>
      <c r="D1024" s="1"/>
      <c r="E1024" s="1"/>
      <c r="F1024" s="1">
        <v>35</v>
      </c>
      <c r="G1024" s="1">
        <v>21</v>
      </c>
      <c r="H1024" s="1">
        <v>28</v>
      </c>
      <c r="I1024" s="1">
        <v>21</v>
      </c>
      <c r="J1024" s="1">
        <v>35</v>
      </c>
      <c r="K1024" s="1">
        <v>21</v>
      </c>
      <c r="L1024" s="1">
        <v>35</v>
      </c>
      <c r="M1024" s="1">
        <v>28</v>
      </c>
      <c r="N1024" s="1">
        <v>35</v>
      </c>
      <c r="O1024" s="1">
        <v>28</v>
      </c>
      <c r="P1024" s="1">
        <v>35</v>
      </c>
      <c r="Q1024" s="1">
        <v>28</v>
      </c>
      <c r="R1024" s="1">
        <v>35</v>
      </c>
      <c r="S1024" s="1">
        <v>28</v>
      </c>
      <c r="T1024" s="1">
        <v>35</v>
      </c>
      <c r="U1024" s="1">
        <v>28</v>
      </c>
      <c r="V1024" s="1">
        <v>35</v>
      </c>
      <c r="W1024" s="1">
        <v>28</v>
      </c>
      <c r="X1024" s="1">
        <v>35</v>
      </c>
      <c r="Y1024" s="1">
        <v>35</v>
      </c>
      <c r="Z1024" s="19"/>
      <c r="AA1024" s="19" t="s">
        <v>3008</v>
      </c>
      <c r="AB1024" s="22" t="s">
        <v>2990</v>
      </c>
      <c r="AC1024" t="str">
        <f t="shared" si="90"/>
        <v>德国</v>
      </c>
      <c r="AD1024">
        <f t="shared" si="91"/>
        <v>140</v>
      </c>
      <c r="AE1024">
        <f t="shared" si="92"/>
        <v>119</v>
      </c>
      <c r="AF1024">
        <f t="shared" si="93"/>
        <v>126</v>
      </c>
      <c r="AG1024">
        <f t="shared" si="94"/>
        <v>154</v>
      </c>
      <c r="AH1024">
        <f t="shared" si="95"/>
        <v>70</v>
      </c>
    </row>
    <row r="1025" ht="15" hidden="1" spans="1:34">
      <c r="A1025" s="19" t="s">
        <v>1833</v>
      </c>
      <c r="B1025" s="1" t="s">
        <v>1834</v>
      </c>
      <c r="C1025" s="1" t="s">
        <v>1532</v>
      </c>
      <c r="D1025" s="1"/>
      <c r="E1025" s="1"/>
      <c r="F1025" s="1">
        <v>8</v>
      </c>
      <c r="G1025" s="1">
        <v>10</v>
      </c>
      <c r="H1025" s="1">
        <v>10</v>
      </c>
      <c r="I1025" s="1">
        <v>8</v>
      </c>
      <c r="J1025" s="1">
        <v>8</v>
      </c>
      <c r="K1025" s="1">
        <v>10</v>
      </c>
      <c r="L1025" s="1">
        <v>10</v>
      </c>
      <c r="M1025" s="1">
        <v>8</v>
      </c>
      <c r="N1025" s="1">
        <v>8</v>
      </c>
      <c r="O1025" s="1">
        <v>10</v>
      </c>
      <c r="P1025" s="1">
        <v>10</v>
      </c>
      <c r="Q1025" s="1">
        <v>10</v>
      </c>
      <c r="R1025" s="1">
        <v>8</v>
      </c>
      <c r="S1025" s="1">
        <v>8</v>
      </c>
      <c r="T1025" s="1">
        <v>10</v>
      </c>
      <c r="U1025" s="1">
        <v>10</v>
      </c>
      <c r="V1025" s="1">
        <v>8</v>
      </c>
      <c r="W1025" s="1">
        <v>8</v>
      </c>
      <c r="X1025" s="1">
        <v>10</v>
      </c>
      <c r="Y1025" s="1">
        <v>10</v>
      </c>
      <c r="Z1025" s="19"/>
      <c r="AA1025" s="19" t="s">
        <v>3008</v>
      </c>
      <c r="AB1025" s="22" t="s">
        <v>2979</v>
      </c>
      <c r="AC1025" t="str">
        <f t="shared" si="90"/>
        <v>英国</v>
      </c>
      <c r="AD1025">
        <f t="shared" si="91"/>
        <v>44</v>
      </c>
      <c r="AE1025">
        <f t="shared" si="92"/>
        <v>36</v>
      </c>
      <c r="AF1025">
        <f t="shared" si="93"/>
        <v>38</v>
      </c>
      <c r="AG1025">
        <f t="shared" si="94"/>
        <v>44</v>
      </c>
      <c r="AH1025">
        <f t="shared" si="95"/>
        <v>20</v>
      </c>
    </row>
    <row r="1026" ht="15" hidden="1" spans="1:34">
      <c r="A1026" s="19" t="s">
        <v>1835</v>
      </c>
      <c r="B1026" s="1" t="s">
        <v>1836</v>
      </c>
      <c r="C1026" s="1" t="s">
        <v>1525</v>
      </c>
      <c r="D1026" s="1"/>
      <c r="E1026" s="1"/>
      <c r="F1026" s="1">
        <v>14</v>
      </c>
      <c r="G1026" s="1">
        <v>28</v>
      </c>
      <c r="H1026" s="1">
        <v>14</v>
      </c>
      <c r="I1026" s="1">
        <v>28</v>
      </c>
      <c r="J1026" s="1">
        <v>14</v>
      </c>
      <c r="K1026" s="1">
        <v>28</v>
      </c>
      <c r="L1026" s="1">
        <v>14</v>
      </c>
      <c r="M1026" s="1">
        <v>28</v>
      </c>
      <c r="N1026" s="1">
        <v>14</v>
      </c>
      <c r="O1026" s="1">
        <v>28</v>
      </c>
      <c r="P1026" s="1">
        <v>14</v>
      </c>
      <c r="Q1026" s="1">
        <v>28</v>
      </c>
      <c r="R1026" s="1">
        <v>14</v>
      </c>
      <c r="S1026" s="1">
        <v>28</v>
      </c>
      <c r="T1026" s="1">
        <v>14</v>
      </c>
      <c r="U1026" s="1">
        <v>28</v>
      </c>
      <c r="V1026" s="1">
        <v>14</v>
      </c>
      <c r="W1026" s="1">
        <v>28</v>
      </c>
      <c r="X1026" s="1">
        <v>14</v>
      </c>
      <c r="Y1026" s="1">
        <v>14</v>
      </c>
      <c r="Z1026" s="19"/>
      <c r="AA1026" s="19" t="s">
        <v>3008</v>
      </c>
      <c r="AB1026" s="22" t="s">
        <v>2979</v>
      </c>
      <c r="AC1026" t="str">
        <f t="shared" ref="AC1026:AC1089" si="96">IF(C1026="US","美国",IF(C1026="CA","加拿大",IF(C1026="AU","澳洲",IF(C1026="UK","英国",IF(C1026="MX","墨西哥","德国")))))</f>
        <v>德国</v>
      </c>
      <c r="AD1026">
        <f t="shared" ref="AD1026:AD1089" si="97">SUM(F1026:J1026)</f>
        <v>98</v>
      </c>
      <c r="AE1026">
        <f t="shared" ref="AE1026:AE1089" si="98">SUM(K1026:N1026)</f>
        <v>84</v>
      </c>
      <c r="AF1026">
        <f t="shared" ref="AF1026:AF1089" si="99">SUM(O1026:R1026)</f>
        <v>84</v>
      </c>
      <c r="AG1026">
        <f t="shared" ref="AG1026:AG1089" si="100">SUM(S1026:W1026)</f>
        <v>112</v>
      </c>
      <c r="AH1026">
        <f t="shared" ref="AH1026:AH1089" si="101">SUM(X1026:Z1026)</f>
        <v>28</v>
      </c>
    </row>
    <row r="1027" ht="15" hidden="1" spans="1:34">
      <c r="A1027" s="19" t="s">
        <v>1837</v>
      </c>
      <c r="B1027" s="1" t="s">
        <v>1838</v>
      </c>
      <c r="C1027" s="1" t="s">
        <v>1532</v>
      </c>
      <c r="D1027" s="1"/>
      <c r="E1027" s="1"/>
      <c r="F1027" s="1">
        <v>5</v>
      </c>
      <c r="G1027" s="1">
        <v>8</v>
      </c>
      <c r="H1027" s="1">
        <v>8</v>
      </c>
      <c r="I1027" s="1">
        <v>5</v>
      </c>
      <c r="J1027" s="1">
        <v>5</v>
      </c>
      <c r="K1027" s="1">
        <v>8</v>
      </c>
      <c r="L1027" s="1">
        <v>8</v>
      </c>
      <c r="M1027" s="1">
        <v>5</v>
      </c>
      <c r="N1027" s="1">
        <v>5</v>
      </c>
      <c r="O1027" s="1">
        <v>8</v>
      </c>
      <c r="P1027" s="1">
        <v>8</v>
      </c>
      <c r="Q1027" s="1">
        <v>8</v>
      </c>
      <c r="R1027" s="1">
        <v>5</v>
      </c>
      <c r="S1027" s="1">
        <v>5</v>
      </c>
      <c r="T1027" s="1">
        <v>8</v>
      </c>
      <c r="U1027" s="1">
        <v>8</v>
      </c>
      <c r="V1027" s="1">
        <v>5</v>
      </c>
      <c r="W1027" s="1">
        <v>5</v>
      </c>
      <c r="X1027" s="1">
        <v>8</v>
      </c>
      <c r="Y1027" s="1">
        <v>8</v>
      </c>
      <c r="Z1027" s="19"/>
      <c r="AA1027" s="19" t="s">
        <v>3008</v>
      </c>
      <c r="AB1027" s="22" t="s">
        <v>2979</v>
      </c>
      <c r="AC1027" t="str">
        <f t="shared" si="96"/>
        <v>英国</v>
      </c>
      <c r="AD1027">
        <f t="shared" si="97"/>
        <v>31</v>
      </c>
      <c r="AE1027">
        <f t="shared" si="98"/>
        <v>26</v>
      </c>
      <c r="AF1027">
        <f t="shared" si="99"/>
        <v>29</v>
      </c>
      <c r="AG1027">
        <f t="shared" si="100"/>
        <v>31</v>
      </c>
      <c r="AH1027">
        <f t="shared" si="101"/>
        <v>16</v>
      </c>
    </row>
    <row r="1028" ht="15" hidden="1" spans="1:34">
      <c r="A1028" s="19" t="s">
        <v>1839</v>
      </c>
      <c r="B1028" s="1" t="s">
        <v>1840</v>
      </c>
      <c r="C1028" s="1" t="s">
        <v>1525</v>
      </c>
      <c r="D1028" s="1"/>
      <c r="E1028" s="1"/>
      <c r="F1028" s="1">
        <v>14</v>
      </c>
      <c r="G1028" s="1">
        <v>14</v>
      </c>
      <c r="H1028" s="1">
        <v>28</v>
      </c>
      <c r="I1028" s="1">
        <v>14</v>
      </c>
      <c r="J1028" s="1">
        <v>28</v>
      </c>
      <c r="K1028" s="1">
        <v>28</v>
      </c>
      <c r="L1028" s="1">
        <v>14</v>
      </c>
      <c r="M1028" s="1">
        <v>14</v>
      </c>
      <c r="N1028" s="1">
        <v>28</v>
      </c>
      <c r="O1028" s="1">
        <v>28</v>
      </c>
      <c r="P1028" s="1">
        <v>14</v>
      </c>
      <c r="Q1028" s="1">
        <v>14</v>
      </c>
      <c r="R1028" s="1">
        <v>28</v>
      </c>
      <c r="S1028" s="1">
        <v>28</v>
      </c>
      <c r="T1028" s="1">
        <v>14</v>
      </c>
      <c r="U1028" s="1">
        <v>14</v>
      </c>
      <c r="V1028" s="1">
        <v>28</v>
      </c>
      <c r="W1028" s="1">
        <v>28</v>
      </c>
      <c r="X1028" s="1">
        <v>28</v>
      </c>
      <c r="Y1028" s="1">
        <v>28</v>
      </c>
      <c r="Z1028" s="19"/>
      <c r="AA1028" s="19" t="s">
        <v>3008</v>
      </c>
      <c r="AB1028" s="22" t="s">
        <v>2979</v>
      </c>
      <c r="AC1028" t="str">
        <f t="shared" si="96"/>
        <v>德国</v>
      </c>
      <c r="AD1028">
        <f t="shared" si="97"/>
        <v>98</v>
      </c>
      <c r="AE1028">
        <f t="shared" si="98"/>
        <v>84</v>
      </c>
      <c r="AF1028">
        <f t="shared" si="99"/>
        <v>84</v>
      </c>
      <c r="AG1028">
        <f t="shared" si="100"/>
        <v>112</v>
      </c>
      <c r="AH1028">
        <f t="shared" si="101"/>
        <v>56</v>
      </c>
    </row>
    <row r="1029" ht="15" hidden="1" spans="1:34">
      <c r="A1029" s="19" t="s">
        <v>1841</v>
      </c>
      <c r="B1029" s="1" t="s">
        <v>1842</v>
      </c>
      <c r="C1029" s="1" t="s">
        <v>1525</v>
      </c>
      <c r="D1029" s="1"/>
      <c r="E1029" s="1"/>
      <c r="F1029" s="1">
        <v>21</v>
      </c>
      <c r="G1029" s="1">
        <v>28</v>
      </c>
      <c r="H1029" s="1">
        <v>21</v>
      </c>
      <c r="I1029" s="1">
        <v>28</v>
      </c>
      <c r="J1029" s="1">
        <v>35</v>
      </c>
      <c r="K1029" s="1">
        <v>21</v>
      </c>
      <c r="L1029" s="1">
        <v>35</v>
      </c>
      <c r="M1029" s="1">
        <v>28</v>
      </c>
      <c r="N1029" s="1">
        <v>28</v>
      </c>
      <c r="O1029" s="1">
        <v>21</v>
      </c>
      <c r="P1029" s="1">
        <v>21</v>
      </c>
      <c r="Q1029" s="1">
        <v>21</v>
      </c>
      <c r="R1029" s="1">
        <v>21</v>
      </c>
      <c r="S1029" s="1">
        <v>21</v>
      </c>
      <c r="T1029" s="1">
        <v>21</v>
      </c>
      <c r="U1029" s="1">
        <v>21</v>
      </c>
      <c r="V1029" s="1">
        <v>21</v>
      </c>
      <c r="W1029" s="1">
        <v>21</v>
      </c>
      <c r="X1029" s="1">
        <v>21</v>
      </c>
      <c r="Y1029" s="1">
        <v>21</v>
      </c>
      <c r="Z1029" s="19"/>
      <c r="AA1029" s="19" t="s">
        <v>3008</v>
      </c>
      <c r="AB1029" s="22" t="s">
        <v>2990</v>
      </c>
      <c r="AC1029" t="str">
        <f t="shared" si="96"/>
        <v>德国</v>
      </c>
      <c r="AD1029">
        <f t="shared" si="97"/>
        <v>133</v>
      </c>
      <c r="AE1029">
        <f t="shared" si="98"/>
        <v>112</v>
      </c>
      <c r="AF1029">
        <f t="shared" si="99"/>
        <v>84</v>
      </c>
      <c r="AG1029">
        <f t="shared" si="100"/>
        <v>105</v>
      </c>
      <c r="AH1029">
        <f t="shared" si="101"/>
        <v>42</v>
      </c>
    </row>
    <row r="1030" ht="15" hidden="1" spans="1:34">
      <c r="A1030" s="19" t="s">
        <v>1843</v>
      </c>
      <c r="B1030" s="1" t="s">
        <v>1844</v>
      </c>
      <c r="C1030" s="1" t="s">
        <v>1525</v>
      </c>
      <c r="D1030" s="1"/>
      <c r="E1030" s="1"/>
      <c r="F1030" s="1">
        <v>28</v>
      </c>
      <c r="G1030" s="1">
        <v>14</v>
      </c>
      <c r="H1030" s="1">
        <v>28</v>
      </c>
      <c r="I1030" s="1">
        <v>14</v>
      </c>
      <c r="J1030" s="1">
        <v>28</v>
      </c>
      <c r="K1030" s="1">
        <v>35</v>
      </c>
      <c r="L1030" s="1">
        <v>14</v>
      </c>
      <c r="M1030" s="1">
        <v>28</v>
      </c>
      <c r="N1030" s="1">
        <v>14</v>
      </c>
      <c r="O1030" s="1">
        <v>14</v>
      </c>
      <c r="P1030" s="1">
        <v>14</v>
      </c>
      <c r="Q1030" s="1">
        <v>14</v>
      </c>
      <c r="R1030" s="1">
        <v>14</v>
      </c>
      <c r="S1030" s="1">
        <v>14</v>
      </c>
      <c r="T1030" s="1">
        <v>14</v>
      </c>
      <c r="U1030" s="1">
        <v>14</v>
      </c>
      <c r="V1030" s="1">
        <v>14</v>
      </c>
      <c r="W1030" s="1">
        <v>14</v>
      </c>
      <c r="X1030" s="1">
        <v>14</v>
      </c>
      <c r="Y1030" s="1">
        <v>14</v>
      </c>
      <c r="Z1030" s="19"/>
      <c r="AA1030" s="19" t="s">
        <v>3008</v>
      </c>
      <c r="AB1030" s="22" t="s">
        <v>2990</v>
      </c>
      <c r="AC1030" t="str">
        <f t="shared" si="96"/>
        <v>德国</v>
      </c>
      <c r="AD1030">
        <f t="shared" si="97"/>
        <v>112</v>
      </c>
      <c r="AE1030">
        <f t="shared" si="98"/>
        <v>91</v>
      </c>
      <c r="AF1030">
        <f t="shared" si="99"/>
        <v>56</v>
      </c>
      <c r="AG1030">
        <f t="shared" si="100"/>
        <v>70</v>
      </c>
      <c r="AH1030">
        <f t="shared" si="101"/>
        <v>28</v>
      </c>
    </row>
    <row r="1031" ht="15" hidden="1" spans="1:34">
      <c r="A1031" s="19" t="s">
        <v>1845</v>
      </c>
      <c r="B1031" s="1" t="s">
        <v>1846</v>
      </c>
      <c r="C1031" s="1" t="s">
        <v>1525</v>
      </c>
      <c r="D1031" s="1"/>
      <c r="E1031" s="1"/>
      <c r="F1031" s="1">
        <v>21</v>
      </c>
      <c r="G1031" s="1">
        <v>28</v>
      </c>
      <c r="H1031" s="1">
        <v>21</v>
      </c>
      <c r="I1031" s="1">
        <v>28</v>
      </c>
      <c r="J1031" s="1">
        <v>21</v>
      </c>
      <c r="K1031" s="1">
        <v>28</v>
      </c>
      <c r="L1031" s="1">
        <v>21</v>
      </c>
      <c r="M1031" s="1">
        <v>28</v>
      </c>
      <c r="N1031" s="1">
        <v>28</v>
      </c>
      <c r="O1031" s="1">
        <v>28</v>
      </c>
      <c r="P1031" s="1">
        <v>21</v>
      </c>
      <c r="Q1031" s="1">
        <v>28</v>
      </c>
      <c r="R1031" s="1">
        <v>28</v>
      </c>
      <c r="S1031" s="1">
        <v>28</v>
      </c>
      <c r="T1031" s="1">
        <v>21</v>
      </c>
      <c r="U1031" s="1">
        <v>28</v>
      </c>
      <c r="V1031" s="1">
        <v>28</v>
      </c>
      <c r="W1031" s="1">
        <v>21</v>
      </c>
      <c r="X1031" s="1">
        <v>28</v>
      </c>
      <c r="Y1031" s="1">
        <v>28</v>
      </c>
      <c r="Z1031" s="19"/>
      <c r="AA1031" s="19" t="s">
        <v>3008</v>
      </c>
      <c r="AB1031" s="22" t="s">
        <v>2990</v>
      </c>
      <c r="AC1031" t="str">
        <f t="shared" si="96"/>
        <v>德国</v>
      </c>
      <c r="AD1031">
        <f t="shared" si="97"/>
        <v>119</v>
      </c>
      <c r="AE1031">
        <f t="shared" si="98"/>
        <v>105</v>
      </c>
      <c r="AF1031">
        <f t="shared" si="99"/>
        <v>105</v>
      </c>
      <c r="AG1031">
        <f t="shared" si="100"/>
        <v>126</v>
      </c>
      <c r="AH1031">
        <f t="shared" si="101"/>
        <v>56</v>
      </c>
    </row>
    <row r="1032" ht="15" hidden="1" spans="1:34">
      <c r="A1032" s="19" t="s">
        <v>1847</v>
      </c>
      <c r="B1032" s="1" t="s">
        <v>1848</v>
      </c>
      <c r="C1032" s="1" t="s">
        <v>1525</v>
      </c>
      <c r="D1032" s="1"/>
      <c r="E1032" s="1"/>
      <c r="F1032" s="1">
        <v>28</v>
      </c>
      <c r="G1032" s="1">
        <v>28</v>
      </c>
      <c r="H1032" s="1">
        <v>35</v>
      </c>
      <c r="I1032" s="1">
        <v>28</v>
      </c>
      <c r="J1032" s="1">
        <v>28</v>
      </c>
      <c r="K1032" s="1">
        <v>28</v>
      </c>
      <c r="L1032" s="1">
        <v>35</v>
      </c>
      <c r="M1032" s="1">
        <v>28</v>
      </c>
      <c r="N1032" s="1">
        <v>28</v>
      </c>
      <c r="O1032" s="1">
        <v>28</v>
      </c>
      <c r="P1032" s="1">
        <v>35</v>
      </c>
      <c r="Q1032" s="1">
        <v>35</v>
      </c>
      <c r="R1032" s="1">
        <v>35</v>
      </c>
      <c r="S1032" s="1">
        <v>35</v>
      </c>
      <c r="T1032" s="1">
        <v>35</v>
      </c>
      <c r="U1032" s="1">
        <v>35</v>
      </c>
      <c r="V1032" s="1">
        <v>35</v>
      </c>
      <c r="W1032" s="1">
        <v>35</v>
      </c>
      <c r="X1032" s="1">
        <v>35</v>
      </c>
      <c r="Y1032" s="1">
        <v>35</v>
      </c>
      <c r="Z1032" s="19"/>
      <c r="AA1032" s="19" t="s">
        <v>3008</v>
      </c>
      <c r="AB1032" s="22" t="s">
        <v>2990</v>
      </c>
      <c r="AC1032" t="str">
        <f t="shared" si="96"/>
        <v>德国</v>
      </c>
      <c r="AD1032">
        <f t="shared" si="97"/>
        <v>147</v>
      </c>
      <c r="AE1032">
        <f t="shared" si="98"/>
        <v>119</v>
      </c>
      <c r="AF1032">
        <f t="shared" si="99"/>
        <v>133</v>
      </c>
      <c r="AG1032">
        <f t="shared" si="100"/>
        <v>175</v>
      </c>
      <c r="AH1032">
        <f t="shared" si="101"/>
        <v>70</v>
      </c>
    </row>
    <row r="1033" ht="15" hidden="1" spans="1:34">
      <c r="A1033" s="19" t="s">
        <v>1849</v>
      </c>
      <c r="B1033" s="1" t="s">
        <v>1850</v>
      </c>
      <c r="C1033" s="1" t="s">
        <v>1532</v>
      </c>
      <c r="D1033" s="1"/>
      <c r="E1033" s="1"/>
      <c r="F1033" s="1">
        <v>4</v>
      </c>
      <c r="G1033" s="1">
        <v>4</v>
      </c>
      <c r="H1033" s="1">
        <v>4</v>
      </c>
      <c r="I1033" s="1">
        <v>6</v>
      </c>
      <c r="J1033" s="1">
        <v>6</v>
      </c>
      <c r="K1033" s="1">
        <v>6</v>
      </c>
      <c r="L1033" s="1">
        <v>6</v>
      </c>
      <c r="M1033" s="1">
        <v>8</v>
      </c>
      <c r="N1033" s="1">
        <v>6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9"/>
      <c r="AA1033" s="19" t="s">
        <v>3007</v>
      </c>
      <c r="AB1033" s="22" t="s">
        <v>2994</v>
      </c>
      <c r="AC1033" t="str">
        <f t="shared" si="96"/>
        <v>英国</v>
      </c>
      <c r="AD1033">
        <f t="shared" si="97"/>
        <v>24</v>
      </c>
      <c r="AE1033">
        <f t="shared" si="98"/>
        <v>26</v>
      </c>
      <c r="AF1033">
        <f t="shared" si="99"/>
        <v>0</v>
      </c>
      <c r="AG1033">
        <f t="shared" si="100"/>
        <v>0</v>
      </c>
      <c r="AH1033">
        <f t="shared" si="101"/>
        <v>0</v>
      </c>
    </row>
    <row r="1034" ht="15" hidden="1" spans="1:34">
      <c r="A1034" s="19" t="s">
        <v>1851</v>
      </c>
      <c r="B1034" s="1" t="s">
        <v>1852</v>
      </c>
      <c r="C1034" s="1" t="s">
        <v>1522</v>
      </c>
      <c r="D1034" s="1"/>
      <c r="E1034" s="1"/>
      <c r="F1034" s="1">
        <v>2</v>
      </c>
      <c r="G1034" s="1">
        <v>2</v>
      </c>
      <c r="H1034" s="1">
        <v>2</v>
      </c>
      <c r="I1034" s="1">
        <v>2</v>
      </c>
      <c r="J1034" s="1">
        <v>2</v>
      </c>
      <c r="K1034" s="1">
        <v>2</v>
      </c>
      <c r="L1034" s="1">
        <v>2</v>
      </c>
      <c r="M1034" s="1">
        <v>2</v>
      </c>
      <c r="N1034" s="1">
        <v>2</v>
      </c>
      <c r="O1034" s="1">
        <v>2</v>
      </c>
      <c r="P1034" s="1">
        <v>2</v>
      </c>
      <c r="Q1034" s="1">
        <v>2</v>
      </c>
      <c r="R1034" s="1">
        <v>2</v>
      </c>
      <c r="S1034" s="1">
        <v>2</v>
      </c>
      <c r="T1034" s="1">
        <v>2</v>
      </c>
      <c r="U1034" s="1">
        <v>2</v>
      </c>
      <c r="V1034" s="1">
        <v>2</v>
      </c>
      <c r="W1034" s="1">
        <v>2</v>
      </c>
      <c r="X1034" s="1">
        <v>2</v>
      </c>
      <c r="Y1034" s="1">
        <v>2</v>
      </c>
      <c r="Z1034" s="19"/>
      <c r="AA1034" s="19" t="s">
        <v>3007</v>
      </c>
      <c r="AB1034" s="22" t="s">
        <v>2994</v>
      </c>
      <c r="AC1034" t="str">
        <f t="shared" si="96"/>
        <v>澳洲</v>
      </c>
      <c r="AD1034">
        <f t="shared" si="97"/>
        <v>10</v>
      </c>
      <c r="AE1034">
        <f t="shared" si="98"/>
        <v>8</v>
      </c>
      <c r="AF1034">
        <f t="shared" si="99"/>
        <v>8</v>
      </c>
      <c r="AG1034">
        <f t="shared" si="100"/>
        <v>10</v>
      </c>
      <c r="AH1034">
        <f t="shared" si="101"/>
        <v>4</v>
      </c>
    </row>
    <row r="1035" ht="15" hidden="1" spans="1:34">
      <c r="A1035" s="19" t="s">
        <v>1853</v>
      </c>
      <c r="B1035" s="1" t="s">
        <v>1854</v>
      </c>
      <c r="C1035" s="1" t="s">
        <v>1532</v>
      </c>
      <c r="D1035" s="1"/>
      <c r="E1035" s="1"/>
      <c r="F1035" s="1">
        <v>1</v>
      </c>
      <c r="G1035" s="1">
        <v>1</v>
      </c>
      <c r="H1035" s="1">
        <v>2</v>
      </c>
      <c r="I1035" s="1">
        <v>1</v>
      </c>
      <c r="J1035" s="1">
        <v>1</v>
      </c>
      <c r="K1035" s="1">
        <v>2</v>
      </c>
      <c r="L1035" s="1">
        <v>1</v>
      </c>
      <c r="M1035" s="1">
        <v>1</v>
      </c>
      <c r="N1035" s="1">
        <v>1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9"/>
      <c r="AA1035" s="19" t="s">
        <v>3007</v>
      </c>
      <c r="AB1035" s="22" t="s">
        <v>2994</v>
      </c>
      <c r="AC1035" t="str">
        <f t="shared" si="96"/>
        <v>英国</v>
      </c>
      <c r="AD1035">
        <f t="shared" si="97"/>
        <v>6</v>
      </c>
      <c r="AE1035">
        <f t="shared" si="98"/>
        <v>5</v>
      </c>
      <c r="AF1035">
        <f t="shared" si="99"/>
        <v>0</v>
      </c>
      <c r="AG1035">
        <f t="shared" si="100"/>
        <v>0</v>
      </c>
      <c r="AH1035">
        <f t="shared" si="101"/>
        <v>0</v>
      </c>
    </row>
    <row r="1036" ht="15" hidden="1" spans="1:34">
      <c r="A1036" s="19" t="s">
        <v>1855</v>
      </c>
      <c r="B1036" s="1" t="s">
        <v>1856</v>
      </c>
      <c r="C1036" s="1" t="s">
        <v>1522</v>
      </c>
      <c r="D1036" s="1"/>
      <c r="E1036" s="1"/>
      <c r="F1036" s="1">
        <v>1</v>
      </c>
      <c r="G1036" s="1">
        <v>1</v>
      </c>
      <c r="H1036" s="1">
        <v>1</v>
      </c>
      <c r="I1036" s="1">
        <v>1</v>
      </c>
      <c r="J1036" s="1">
        <v>1</v>
      </c>
      <c r="K1036" s="1">
        <v>1</v>
      </c>
      <c r="L1036" s="1">
        <v>1</v>
      </c>
      <c r="M1036" s="1">
        <v>1</v>
      </c>
      <c r="N1036" s="1">
        <v>1</v>
      </c>
      <c r="O1036" s="1">
        <v>1</v>
      </c>
      <c r="P1036" s="1">
        <v>1</v>
      </c>
      <c r="Q1036" s="1">
        <v>1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1</v>
      </c>
      <c r="Y1036" s="1">
        <v>1</v>
      </c>
      <c r="Z1036" s="19"/>
      <c r="AA1036" s="19" t="s">
        <v>3007</v>
      </c>
      <c r="AB1036" s="22" t="s">
        <v>2994</v>
      </c>
      <c r="AC1036" t="str">
        <f t="shared" si="96"/>
        <v>澳洲</v>
      </c>
      <c r="AD1036">
        <f t="shared" si="97"/>
        <v>5</v>
      </c>
      <c r="AE1036">
        <f t="shared" si="98"/>
        <v>4</v>
      </c>
      <c r="AF1036">
        <f t="shared" si="99"/>
        <v>4</v>
      </c>
      <c r="AG1036">
        <f t="shared" si="100"/>
        <v>5</v>
      </c>
      <c r="AH1036">
        <f t="shared" si="101"/>
        <v>2</v>
      </c>
    </row>
    <row r="1037" ht="15" hidden="1" spans="1:34">
      <c r="A1037" s="19" t="s">
        <v>1857</v>
      </c>
      <c r="B1037" s="1" t="s">
        <v>1858</v>
      </c>
      <c r="C1037" s="1" t="s">
        <v>1522</v>
      </c>
      <c r="D1037" s="1"/>
      <c r="E1037" s="1"/>
      <c r="F1037" s="1">
        <v>5</v>
      </c>
      <c r="G1037" s="1">
        <v>5</v>
      </c>
      <c r="H1037" s="1">
        <v>5</v>
      </c>
      <c r="I1037" s="1">
        <v>5</v>
      </c>
      <c r="J1037" s="1">
        <v>5</v>
      </c>
      <c r="K1037" s="1">
        <v>5</v>
      </c>
      <c r="L1037" s="1">
        <v>5</v>
      </c>
      <c r="M1037" s="1">
        <v>5</v>
      </c>
      <c r="N1037" s="1">
        <v>5</v>
      </c>
      <c r="O1037" s="1">
        <v>5</v>
      </c>
      <c r="P1037" s="1">
        <v>5</v>
      </c>
      <c r="Q1037" s="1">
        <v>5</v>
      </c>
      <c r="R1037" s="1">
        <v>5</v>
      </c>
      <c r="S1037" s="1">
        <v>5</v>
      </c>
      <c r="T1037" s="1">
        <v>5</v>
      </c>
      <c r="U1037" s="1">
        <v>5</v>
      </c>
      <c r="V1037" s="1">
        <v>5</v>
      </c>
      <c r="W1037" s="1">
        <v>5</v>
      </c>
      <c r="X1037" s="1">
        <v>5</v>
      </c>
      <c r="Y1037" s="1">
        <v>5</v>
      </c>
      <c r="Z1037" s="19"/>
      <c r="AA1037" s="19" t="s">
        <v>3007</v>
      </c>
      <c r="AB1037" s="22" t="s">
        <v>2994</v>
      </c>
      <c r="AC1037" t="str">
        <f t="shared" si="96"/>
        <v>澳洲</v>
      </c>
      <c r="AD1037">
        <f t="shared" si="97"/>
        <v>25</v>
      </c>
      <c r="AE1037">
        <f t="shared" si="98"/>
        <v>20</v>
      </c>
      <c r="AF1037">
        <f t="shared" si="99"/>
        <v>20</v>
      </c>
      <c r="AG1037">
        <f t="shared" si="100"/>
        <v>25</v>
      </c>
      <c r="AH1037">
        <f t="shared" si="101"/>
        <v>10</v>
      </c>
    </row>
    <row r="1038" ht="15" hidden="1" spans="1:34">
      <c r="A1038" s="19" t="s">
        <v>1859</v>
      </c>
      <c r="B1038" s="1" t="s">
        <v>1860</v>
      </c>
      <c r="C1038" s="1" t="s">
        <v>1532</v>
      </c>
      <c r="D1038" s="1"/>
      <c r="E1038" s="1"/>
      <c r="F1038" s="1">
        <v>35</v>
      </c>
      <c r="G1038" s="1">
        <v>35</v>
      </c>
      <c r="H1038" s="1">
        <v>21</v>
      </c>
      <c r="I1038" s="1">
        <v>21</v>
      </c>
      <c r="J1038" s="1">
        <v>21</v>
      </c>
      <c r="K1038" s="1">
        <v>21</v>
      </c>
      <c r="L1038" s="1">
        <v>21</v>
      </c>
      <c r="M1038" s="1">
        <v>21</v>
      </c>
      <c r="N1038" s="1">
        <v>21</v>
      </c>
      <c r="O1038" s="1">
        <v>21</v>
      </c>
      <c r="P1038" s="1">
        <v>21</v>
      </c>
      <c r="Q1038" s="1">
        <v>28</v>
      </c>
      <c r="R1038" s="1">
        <v>28</v>
      </c>
      <c r="S1038" s="1">
        <v>28</v>
      </c>
      <c r="T1038" s="1">
        <v>28</v>
      </c>
      <c r="U1038" s="1">
        <v>28</v>
      </c>
      <c r="V1038" s="1">
        <v>28</v>
      </c>
      <c r="W1038" s="1">
        <v>28</v>
      </c>
      <c r="X1038" s="1">
        <v>28</v>
      </c>
      <c r="Y1038" s="1">
        <v>28</v>
      </c>
      <c r="Z1038" s="19"/>
      <c r="AA1038" s="19" t="s">
        <v>3007</v>
      </c>
      <c r="AB1038" s="22" t="s">
        <v>2994</v>
      </c>
      <c r="AC1038" t="str">
        <f t="shared" si="96"/>
        <v>英国</v>
      </c>
      <c r="AD1038">
        <f t="shared" si="97"/>
        <v>133</v>
      </c>
      <c r="AE1038">
        <f t="shared" si="98"/>
        <v>84</v>
      </c>
      <c r="AF1038">
        <f t="shared" si="99"/>
        <v>98</v>
      </c>
      <c r="AG1038">
        <f t="shared" si="100"/>
        <v>140</v>
      </c>
      <c r="AH1038">
        <f t="shared" si="101"/>
        <v>56</v>
      </c>
    </row>
    <row r="1039" ht="15" hidden="1" spans="1:34">
      <c r="A1039" s="19" t="s">
        <v>1861</v>
      </c>
      <c r="B1039" s="1" t="s">
        <v>1862</v>
      </c>
      <c r="C1039" s="1" t="s">
        <v>1522</v>
      </c>
      <c r="D1039" s="1"/>
      <c r="E1039" s="1"/>
      <c r="F1039" s="1">
        <v>1</v>
      </c>
      <c r="G1039" s="1">
        <v>1</v>
      </c>
      <c r="H1039" s="1">
        <v>1</v>
      </c>
      <c r="I1039" s="1">
        <v>1</v>
      </c>
      <c r="J1039" s="1">
        <v>1</v>
      </c>
      <c r="K1039" s="1">
        <v>1</v>
      </c>
      <c r="L1039" s="1">
        <v>1</v>
      </c>
      <c r="M1039" s="1">
        <v>1</v>
      </c>
      <c r="N1039" s="1">
        <v>1</v>
      </c>
      <c r="O1039" s="1">
        <v>1</v>
      </c>
      <c r="P1039" s="1">
        <v>1</v>
      </c>
      <c r="Q1039" s="1">
        <v>1</v>
      </c>
      <c r="R1039" s="1">
        <v>1</v>
      </c>
      <c r="S1039" s="1">
        <v>1</v>
      </c>
      <c r="T1039" s="1">
        <v>1</v>
      </c>
      <c r="U1039" s="1">
        <v>1</v>
      </c>
      <c r="V1039" s="1">
        <v>1</v>
      </c>
      <c r="W1039" s="1">
        <v>1</v>
      </c>
      <c r="X1039" s="1">
        <v>1</v>
      </c>
      <c r="Y1039" s="1">
        <v>1</v>
      </c>
      <c r="Z1039" s="19"/>
      <c r="AA1039" s="19" t="s">
        <v>3007</v>
      </c>
      <c r="AB1039" s="22" t="s">
        <v>2994</v>
      </c>
      <c r="AC1039" t="str">
        <f t="shared" si="96"/>
        <v>澳洲</v>
      </c>
      <c r="AD1039">
        <f t="shared" si="97"/>
        <v>5</v>
      </c>
      <c r="AE1039">
        <f t="shared" si="98"/>
        <v>4</v>
      </c>
      <c r="AF1039">
        <f t="shared" si="99"/>
        <v>4</v>
      </c>
      <c r="AG1039">
        <f t="shared" si="100"/>
        <v>5</v>
      </c>
      <c r="AH1039">
        <f t="shared" si="101"/>
        <v>2</v>
      </c>
    </row>
    <row r="1040" ht="15" hidden="1" spans="1:34">
      <c r="A1040" s="19" t="s">
        <v>1863</v>
      </c>
      <c r="B1040" s="1" t="s">
        <v>1864</v>
      </c>
      <c r="C1040" s="1" t="s">
        <v>1522</v>
      </c>
      <c r="D1040" s="1"/>
      <c r="E1040" s="1"/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9"/>
      <c r="AA1040" s="19" t="s">
        <v>3007</v>
      </c>
      <c r="AB1040" s="22" t="s">
        <v>2994</v>
      </c>
      <c r="AC1040" t="str">
        <f t="shared" si="96"/>
        <v>澳洲</v>
      </c>
      <c r="AD1040">
        <f t="shared" si="97"/>
        <v>0</v>
      </c>
      <c r="AE1040">
        <f t="shared" si="98"/>
        <v>0</v>
      </c>
      <c r="AF1040">
        <f t="shared" si="99"/>
        <v>0</v>
      </c>
      <c r="AG1040">
        <f t="shared" si="100"/>
        <v>0</v>
      </c>
      <c r="AH1040">
        <f t="shared" si="101"/>
        <v>0</v>
      </c>
    </row>
    <row r="1041" ht="15" hidden="1" spans="1:34">
      <c r="A1041" s="19" t="s">
        <v>1865</v>
      </c>
      <c r="B1041" s="1" t="s">
        <v>1866</v>
      </c>
      <c r="C1041" s="1" t="s">
        <v>1532</v>
      </c>
      <c r="D1041" s="1"/>
      <c r="E1041" s="1"/>
      <c r="F1041" s="1">
        <v>5</v>
      </c>
      <c r="G1041" s="1">
        <v>5</v>
      </c>
      <c r="H1041" s="1">
        <v>5</v>
      </c>
      <c r="I1041" s="1">
        <v>5</v>
      </c>
      <c r="J1041" s="1">
        <v>5</v>
      </c>
      <c r="K1041" s="1">
        <v>5</v>
      </c>
      <c r="L1041" s="1">
        <v>5</v>
      </c>
      <c r="M1041" s="1">
        <v>5</v>
      </c>
      <c r="N1041" s="1">
        <v>5</v>
      </c>
      <c r="O1041" s="1">
        <v>5</v>
      </c>
      <c r="P1041" s="1">
        <v>5</v>
      </c>
      <c r="Q1041" s="1">
        <v>5</v>
      </c>
      <c r="R1041" s="1">
        <v>5</v>
      </c>
      <c r="S1041" s="1">
        <v>5</v>
      </c>
      <c r="T1041" s="1">
        <v>5</v>
      </c>
      <c r="U1041" s="1">
        <v>5</v>
      </c>
      <c r="V1041" s="1">
        <v>5</v>
      </c>
      <c r="W1041" s="1">
        <v>5</v>
      </c>
      <c r="X1041" s="1">
        <v>5</v>
      </c>
      <c r="Y1041" s="1">
        <v>5</v>
      </c>
      <c r="Z1041" s="19"/>
      <c r="AA1041" s="19" t="s">
        <v>3007</v>
      </c>
      <c r="AB1041" s="22" t="s">
        <v>2994</v>
      </c>
      <c r="AC1041" t="str">
        <f t="shared" si="96"/>
        <v>英国</v>
      </c>
      <c r="AD1041">
        <f t="shared" si="97"/>
        <v>25</v>
      </c>
      <c r="AE1041">
        <f t="shared" si="98"/>
        <v>20</v>
      </c>
      <c r="AF1041">
        <f t="shared" si="99"/>
        <v>20</v>
      </c>
      <c r="AG1041">
        <f t="shared" si="100"/>
        <v>25</v>
      </c>
      <c r="AH1041">
        <f t="shared" si="101"/>
        <v>10</v>
      </c>
    </row>
    <row r="1042" ht="15" hidden="1" spans="1:34">
      <c r="A1042" s="19" t="s">
        <v>1867</v>
      </c>
      <c r="B1042" s="1" t="s">
        <v>1868</v>
      </c>
      <c r="C1042" s="1" t="s">
        <v>1522</v>
      </c>
      <c r="D1042" s="1"/>
      <c r="E1042" s="1"/>
      <c r="F1042" s="1">
        <v>1</v>
      </c>
      <c r="G1042" s="1">
        <v>1</v>
      </c>
      <c r="H1042" s="1">
        <v>1</v>
      </c>
      <c r="I1042" s="1">
        <v>1</v>
      </c>
      <c r="J1042" s="1">
        <v>1</v>
      </c>
      <c r="K1042" s="1">
        <v>1</v>
      </c>
      <c r="L1042" s="1">
        <v>1</v>
      </c>
      <c r="M1042" s="1">
        <v>1</v>
      </c>
      <c r="N1042" s="1">
        <v>1</v>
      </c>
      <c r="O1042" s="1">
        <v>1</v>
      </c>
      <c r="P1042" s="1">
        <v>1</v>
      </c>
      <c r="Q1042" s="1">
        <v>1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1</v>
      </c>
      <c r="Y1042" s="1">
        <v>1</v>
      </c>
      <c r="Z1042" s="19"/>
      <c r="AA1042" s="19" t="s">
        <v>3007</v>
      </c>
      <c r="AB1042" s="22" t="s">
        <v>2994</v>
      </c>
      <c r="AC1042" t="str">
        <f t="shared" si="96"/>
        <v>澳洲</v>
      </c>
      <c r="AD1042">
        <f t="shared" si="97"/>
        <v>5</v>
      </c>
      <c r="AE1042">
        <f t="shared" si="98"/>
        <v>4</v>
      </c>
      <c r="AF1042">
        <f t="shared" si="99"/>
        <v>4</v>
      </c>
      <c r="AG1042">
        <f t="shared" si="100"/>
        <v>5</v>
      </c>
      <c r="AH1042">
        <f t="shared" si="101"/>
        <v>2</v>
      </c>
    </row>
    <row r="1043" ht="15" hidden="1" spans="1:34">
      <c r="A1043" s="19" t="s">
        <v>1869</v>
      </c>
      <c r="B1043" s="1" t="s">
        <v>1870</v>
      </c>
      <c r="C1043" s="1" t="s">
        <v>1522</v>
      </c>
      <c r="D1043" s="1"/>
      <c r="E1043" s="1"/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9"/>
      <c r="AA1043" s="19" t="s">
        <v>3009</v>
      </c>
      <c r="AB1043" s="22" t="s">
        <v>2990</v>
      </c>
      <c r="AC1043" t="str">
        <f t="shared" si="96"/>
        <v>澳洲</v>
      </c>
      <c r="AD1043">
        <f t="shared" si="97"/>
        <v>0</v>
      </c>
      <c r="AE1043">
        <f t="shared" si="98"/>
        <v>0</v>
      </c>
      <c r="AF1043">
        <f t="shared" si="99"/>
        <v>0</v>
      </c>
      <c r="AG1043">
        <f t="shared" si="100"/>
        <v>0</v>
      </c>
      <c r="AH1043">
        <f t="shared" si="101"/>
        <v>0</v>
      </c>
    </row>
    <row r="1044" ht="15" hidden="1" spans="1:34">
      <c r="A1044" s="19" t="s">
        <v>1871</v>
      </c>
      <c r="B1044" s="1" t="s">
        <v>1872</v>
      </c>
      <c r="C1044" s="1" t="s">
        <v>1522</v>
      </c>
      <c r="D1044" s="1"/>
      <c r="E1044" s="1"/>
      <c r="F1044" s="1">
        <v>5</v>
      </c>
      <c r="G1044" s="1">
        <v>5</v>
      </c>
      <c r="H1044" s="1">
        <v>5</v>
      </c>
      <c r="I1044" s="1">
        <v>5</v>
      </c>
      <c r="J1044" s="1">
        <v>5</v>
      </c>
      <c r="K1044" s="1">
        <v>5</v>
      </c>
      <c r="L1044" s="1">
        <v>5</v>
      </c>
      <c r="M1044" s="1">
        <v>5</v>
      </c>
      <c r="N1044" s="1">
        <v>5</v>
      </c>
      <c r="O1044" s="1">
        <v>1</v>
      </c>
      <c r="P1044" s="1">
        <v>5</v>
      </c>
      <c r="Q1044" s="1">
        <v>5</v>
      </c>
      <c r="R1044" s="1">
        <v>1</v>
      </c>
      <c r="S1044" s="1">
        <v>1</v>
      </c>
      <c r="T1044" s="1">
        <v>5</v>
      </c>
      <c r="U1044" s="1">
        <v>1</v>
      </c>
      <c r="V1044" s="1">
        <v>1</v>
      </c>
      <c r="W1044" s="1">
        <v>5</v>
      </c>
      <c r="X1044" s="1">
        <v>5</v>
      </c>
      <c r="Y1044" s="1">
        <v>3</v>
      </c>
      <c r="Z1044" s="19"/>
      <c r="AA1044" s="19" t="s">
        <v>3009</v>
      </c>
      <c r="AB1044" s="22" t="s">
        <v>2990</v>
      </c>
      <c r="AC1044" t="str">
        <f t="shared" si="96"/>
        <v>澳洲</v>
      </c>
      <c r="AD1044">
        <f t="shared" si="97"/>
        <v>25</v>
      </c>
      <c r="AE1044">
        <f t="shared" si="98"/>
        <v>20</v>
      </c>
      <c r="AF1044">
        <f t="shared" si="99"/>
        <v>12</v>
      </c>
      <c r="AG1044">
        <f t="shared" si="100"/>
        <v>13</v>
      </c>
      <c r="AH1044">
        <f t="shared" si="101"/>
        <v>8</v>
      </c>
    </row>
    <row r="1045" ht="15" hidden="1" spans="1:34">
      <c r="A1045" s="19" t="s">
        <v>1873</v>
      </c>
      <c r="B1045" s="1" t="s">
        <v>1874</v>
      </c>
      <c r="C1045" s="1" t="s">
        <v>1522</v>
      </c>
      <c r="D1045" s="1"/>
      <c r="E1045" s="1"/>
      <c r="F1045" s="1">
        <v>2</v>
      </c>
      <c r="G1045" s="1">
        <v>2</v>
      </c>
      <c r="H1045" s="1">
        <v>2</v>
      </c>
      <c r="I1045" s="1">
        <v>2</v>
      </c>
      <c r="J1045" s="1">
        <v>2</v>
      </c>
      <c r="K1045" s="1">
        <v>2</v>
      </c>
      <c r="L1045" s="1">
        <v>2</v>
      </c>
      <c r="M1045" s="1">
        <v>2</v>
      </c>
      <c r="N1045" s="1">
        <v>2</v>
      </c>
      <c r="O1045" s="1">
        <v>2</v>
      </c>
      <c r="P1045" s="1">
        <v>2</v>
      </c>
      <c r="Q1045" s="1">
        <v>2</v>
      </c>
      <c r="R1045" s="1">
        <v>2</v>
      </c>
      <c r="S1045" s="1">
        <v>2</v>
      </c>
      <c r="T1045" s="1">
        <v>2</v>
      </c>
      <c r="U1045" s="1">
        <v>2</v>
      </c>
      <c r="V1045" s="1">
        <v>2</v>
      </c>
      <c r="W1045" s="1">
        <v>2</v>
      </c>
      <c r="X1045" s="1">
        <v>2</v>
      </c>
      <c r="Y1045" s="1">
        <v>2</v>
      </c>
      <c r="Z1045" s="19"/>
      <c r="AA1045" s="19" t="s">
        <v>3007</v>
      </c>
      <c r="AB1045" s="22" t="s">
        <v>2994</v>
      </c>
      <c r="AC1045" t="str">
        <f t="shared" si="96"/>
        <v>澳洲</v>
      </c>
      <c r="AD1045">
        <f t="shared" si="97"/>
        <v>10</v>
      </c>
      <c r="AE1045">
        <f t="shared" si="98"/>
        <v>8</v>
      </c>
      <c r="AF1045">
        <f t="shared" si="99"/>
        <v>8</v>
      </c>
      <c r="AG1045">
        <f t="shared" si="100"/>
        <v>10</v>
      </c>
      <c r="AH1045">
        <f t="shared" si="101"/>
        <v>4</v>
      </c>
    </row>
    <row r="1046" ht="15" hidden="1" spans="1:34">
      <c r="A1046" s="19" t="s">
        <v>1875</v>
      </c>
      <c r="B1046" s="1" t="s">
        <v>1876</v>
      </c>
      <c r="C1046" s="1" t="s">
        <v>1522</v>
      </c>
      <c r="D1046" s="1"/>
      <c r="E1046" s="1"/>
      <c r="F1046" s="1">
        <v>6</v>
      </c>
      <c r="G1046" s="1">
        <v>4</v>
      </c>
      <c r="H1046" s="1">
        <v>4</v>
      </c>
      <c r="I1046" s="1">
        <v>4</v>
      </c>
      <c r="J1046" s="1">
        <v>4</v>
      </c>
      <c r="K1046" s="1">
        <v>6</v>
      </c>
      <c r="L1046" s="1">
        <v>6</v>
      </c>
      <c r="M1046" s="1">
        <v>6</v>
      </c>
      <c r="N1046" s="1">
        <v>6</v>
      </c>
      <c r="O1046" s="1">
        <v>6</v>
      </c>
      <c r="P1046" s="1">
        <v>4</v>
      </c>
      <c r="Q1046" s="1">
        <v>2</v>
      </c>
      <c r="R1046" s="1">
        <v>2</v>
      </c>
      <c r="S1046" s="1">
        <v>2</v>
      </c>
      <c r="T1046" s="1">
        <v>2</v>
      </c>
      <c r="U1046" s="1">
        <v>2</v>
      </c>
      <c r="V1046" s="1">
        <v>2</v>
      </c>
      <c r="W1046" s="1">
        <v>2</v>
      </c>
      <c r="X1046" s="1">
        <v>2</v>
      </c>
      <c r="Y1046" s="1">
        <v>2</v>
      </c>
      <c r="Z1046" s="19"/>
      <c r="AA1046" s="19" t="s">
        <v>3007</v>
      </c>
      <c r="AB1046" s="22" t="s">
        <v>2994</v>
      </c>
      <c r="AC1046" t="str">
        <f t="shared" si="96"/>
        <v>澳洲</v>
      </c>
      <c r="AD1046">
        <f t="shared" si="97"/>
        <v>22</v>
      </c>
      <c r="AE1046">
        <f t="shared" si="98"/>
        <v>24</v>
      </c>
      <c r="AF1046">
        <f t="shared" si="99"/>
        <v>14</v>
      </c>
      <c r="AG1046">
        <f t="shared" si="100"/>
        <v>10</v>
      </c>
      <c r="AH1046">
        <f t="shared" si="101"/>
        <v>4</v>
      </c>
    </row>
    <row r="1047" ht="15" hidden="1" spans="1:34">
      <c r="A1047" s="19" t="s">
        <v>1877</v>
      </c>
      <c r="B1047" s="1" t="s">
        <v>1878</v>
      </c>
      <c r="C1047" s="1" t="s">
        <v>1532</v>
      </c>
      <c r="D1047" s="1"/>
      <c r="E1047" s="1"/>
      <c r="F1047" s="1">
        <v>7</v>
      </c>
      <c r="G1047" s="1">
        <v>7</v>
      </c>
      <c r="H1047" s="1">
        <v>7</v>
      </c>
      <c r="I1047" s="1">
        <v>7</v>
      </c>
      <c r="J1047" s="1">
        <v>7</v>
      </c>
      <c r="K1047" s="1">
        <v>7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9"/>
      <c r="AA1047" s="19" t="s">
        <v>3007</v>
      </c>
      <c r="AB1047" s="22" t="s">
        <v>2994</v>
      </c>
      <c r="AC1047" t="str">
        <f t="shared" si="96"/>
        <v>英国</v>
      </c>
      <c r="AD1047">
        <f t="shared" si="97"/>
        <v>35</v>
      </c>
      <c r="AE1047">
        <f t="shared" si="98"/>
        <v>7</v>
      </c>
      <c r="AF1047">
        <f t="shared" si="99"/>
        <v>0</v>
      </c>
      <c r="AG1047">
        <f t="shared" si="100"/>
        <v>0</v>
      </c>
      <c r="AH1047">
        <f t="shared" si="101"/>
        <v>0</v>
      </c>
    </row>
    <row r="1048" ht="15" hidden="1" spans="1:34">
      <c r="A1048" s="19" t="s">
        <v>1879</v>
      </c>
      <c r="B1048" s="1" t="s">
        <v>1880</v>
      </c>
      <c r="C1048" s="1" t="s">
        <v>1522</v>
      </c>
      <c r="D1048" s="1"/>
      <c r="E1048" s="1"/>
      <c r="F1048" s="1">
        <v>0</v>
      </c>
      <c r="G1048" s="1">
        <v>1</v>
      </c>
      <c r="H1048" s="1">
        <v>1</v>
      </c>
      <c r="I1048" s="1">
        <v>1</v>
      </c>
      <c r="J1048" s="1">
        <v>1</v>
      </c>
      <c r="K1048" s="1">
        <v>1</v>
      </c>
      <c r="L1048" s="1">
        <v>1</v>
      </c>
      <c r="M1048" s="1">
        <v>1</v>
      </c>
      <c r="N1048" s="1">
        <v>1</v>
      </c>
      <c r="O1048" s="1">
        <v>1</v>
      </c>
      <c r="P1048" s="1">
        <v>1</v>
      </c>
      <c r="Q1048" s="1">
        <v>1</v>
      </c>
      <c r="R1048" s="1">
        <v>1</v>
      </c>
      <c r="S1048" s="1">
        <v>1</v>
      </c>
      <c r="T1048" s="1">
        <v>1</v>
      </c>
      <c r="U1048" s="1">
        <v>1</v>
      </c>
      <c r="V1048" s="1">
        <v>1</v>
      </c>
      <c r="W1048" s="1">
        <v>1</v>
      </c>
      <c r="X1048" s="1">
        <v>1</v>
      </c>
      <c r="Y1048" s="1">
        <v>1</v>
      </c>
      <c r="Z1048" s="19"/>
      <c r="AA1048" s="19" t="s">
        <v>3007</v>
      </c>
      <c r="AB1048" s="22" t="s">
        <v>2994</v>
      </c>
      <c r="AC1048" t="str">
        <f t="shared" si="96"/>
        <v>澳洲</v>
      </c>
      <c r="AD1048">
        <f t="shared" si="97"/>
        <v>4</v>
      </c>
      <c r="AE1048">
        <f t="shared" si="98"/>
        <v>4</v>
      </c>
      <c r="AF1048">
        <f t="shared" si="99"/>
        <v>4</v>
      </c>
      <c r="AG1048">
        <f t="shared" si="100"/>
        <v>5</v>
      </c>
      <c r="AH1048">
        <f t="shared" si="101"/>
        <v>2</v>
      </c>
    </row>
    <row r="1049" ht="15" hidden="1" spans="1:34">
      <c r="A1049" s="19" t="s">
        <v>1881</v>
      </c>
      <c r="B1049" s="1" t="s">
        <v>1882</v>
      </c>
      <c r="C1049" s="1" t="s">
        <v>1522</v>
      </c>
      <c r="D1049" s="1"/>
      <c r="E1049" s="1"/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9"/>
      <c r="AA1049" s="19" t="s">
        <v>3007</v>
      </c>
      <c r="AB1049" s="22" t="s">
        <v>2994</v>
      </c>
      <c r="AC1049" t="str">
        <f t="shared" si="96"/>
        <v>澳洲</v>
      </c>
      <c r="AD1049">
        <f t="shared" si="97"/>
        <v>0</v>
      </c>
      <c r="AE1049">
        <f t="shared" si="98"/>
        <v>0</v>
      </c>
      <c r="AF1049">
        <f t="shared" si="99"/>
        <v>0</v>
      </c>
      <c r="AG1049">
        <f t="shared" si="100"/>
        <v>0</v>
      </c>
      <c r="AH1049">
        <f t="shared" si="101"/>
        <v>0</v>
      </c>
    </row>
    <row r="1050" ht="15" hidden="1" spans="1:34">
      <c r="A1050" s="19" t="s">
        <v>1883</v>
      </c>
      <c r="B1050" s="1" t="s">
        <v>1884</v>
      </c>
      <c r="C1050" s="1" t="s">
        <v>1522</v>
      </c>
      <c r="D1050" s="1"/>
      <c r="E1050" s="1"/>
      <c r="F1050" s="1">
        <v>4</v>
      </c>
      <c r="G1050" s="1">
        <v>4</v>
      </c>
      <c r="H1050" s="1">
        <v>4</v>
      </c>
      <c r="I1050" s="1">
        <v>4</v>
      </c>
      <c r="J1050" s="1">
        <v>4</v>
      </c>
      <c r="K1050" s="1">
        <v>4</v>
      </c>
      <c r="L1050" s="1">
        <v>4</v>
      </c>
      <c r="M1050" s="1">
        <v>4</v>
      </c>
      <c r="N1050" s="1">
        <v>4</v>
      </c>
      <c r="O1050" s="1">
        <v>4</v>
      </c>
      <c r="P1050" s="1">
        <v>4</v>
      </c>
      <c r="Q1050" s="1">
        <v>4</v>
      </c>
      <c r="R1050" s="1">
        <v>4</v>
      </c>
      <c r="S1050" s="1">
        <v>4</v>
      </c>
      <c r="T1050" s="1">
        <v>4</v>
      </c>
      <c r="U1050" s="1">
        <v>4</v>
      </c>
      <c r="V1050" s="1">
        <v>4</v>
      </c>
      <c r="W1050" s="1">
        <v>4</v>
      </c>
      <c r="X1050" s="1">
        <v>4</v>
      </c>
      <c r="Y1050" s="1">
        <v>4</v>
      </c>
      <c r="Z1050" s="19"/>
      <c r="AA1050" s="19" t="s">
        <v>3007</v>
      </c>
      <c r="AB1050" s="22" t="s">
        <v>2994</v>
      </c>
      <c r="AC1050" t="str">
        <f t="shared" si="96"/>
        <v>澳洲</v>
      </c>
      <c r="AD1050">
        <f t="shared" si="97"/>
        <v>20</v>
      </c>
      <c r="AE1050">
        <f t="shared" si="98"/>
        <v>16</v>
      </c>
      <c r="AF1050">
        <f t="shared" si="99"/>
        <v>16</v>
      </c>
      <c r="AG1050">
        <f t="shared" si="100"/>
        <v>20</v>
      </c>
      <c r="AH1050">
        <f t="shared" si="101"/>
        <v>8</v>
      </c>
    </row>
    <row r="1051" ht="15" hidden="1" spans="1:34">
      <c r="A1051" s="19" t="s">
        <v>1885</v>
      </c>
      <c r="B1051" s="1" t="s">
        <v>1886</v>
      </c>
      <c r="C1051" s="1" t="s">
        <v>1522</v>
      </c>
      <c r="D1051" s="1"/>
      <c r="E1051" s="1"/>
      <c r="F1051" s="1">
        <v>1</v>
      </c>
      <c r="G1051" s="1">
        <v>1</v>
      </c>
      <c r="H1051" s="1">
        <v>1</v>
      </c>
      <c r="I1051" s="1">
        <v>1</v>
      </c>
      <c r="J1051" s="1">
        <v>1</v>
      </c>
      <c r="K1051" s="1">
        <v>1</v>
      </c>
      <c r="L1051" s="1">
        <v>1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1</v>
      </c>
      <c r="S1051" s="1">
        <v>1</v>
      </c>
      <c r="T1051" s="1">
        <v>1</v>
      </c>
      <c r="U1051" s="1">
        <v>1</v>
      </c>
      <c r="V1051" s="1">
        <v>1</v>
      </c>
      <c r="W1051" s="1">
        <v>1</v>
      </c>
      <c r="X1051" s="1">
        <v>1</v>
      </c>
      <c r="Y1051" s="1">
        <v>1</v>
      </c>
      <c r="Z1051" s="19"/>
      <c r="AA1051" s="19" t="s">
        <v>3007</v>
      </c>
      <c r="AB1051" s="22" t="s">
        <v>2994</v>
      </c>
      <c r="AC1051" t="str">
        <f t="shared" si="96"/>
        <v>澳洲</v>
      </c>
      <c r="AD1051">
        <f t="shared" si="97"/>
        <v>5</v>
      </c>
      <c r="AE1051">
        <f t="shared" si="98"/>
        <v>4</v>
      </c>
      <c r="AF1051">
        <f t="shared" si="99"/>
        <v>4</v>
      </c>
      <c r="AG1051">
        <f t="shared" si="100"/>
        <v>5</v>
      </c>
      <c r="AH1051">
        <f t="shared" si="101"/>
        <v>2</v>
      </c>
    </row>
    <row r="1052" ht="15" hidden="1" spans="1:34">
      <c r="A1052" s="19" t="s">
        <v>1887</v>
      </c>
      <c r="B1052" s="1" t="s">
        <v>1888</v>
      </c>
      <c r="C1052" s="1" t="s">
        <v>1525</v>
      </c>
      <c r="D1052" s="1"/>
      <c r="E1052" s="1"/>
      <c r="F1052" s="1">
        <v>5</v>
      </c>
      <c r="G1052" s="1">
        <v>5</v>
      </c>
      <c r="H1052" s="1">
        <v>5</v>
      </c>
      <c r="I1052" s="1">
        <v>5</v>
      </c>
      <c r="J1052" s="1">
        <v>5</v>
      </c>
      <c r="K1052" s="1">
        <v>5</v>
      </c>
      <c r="L1052" s="1">
        <v>5</v>
      </c>
      <c r="M1052" s="1">
        <v>5</v>
      </c>
      <c r="N1052" s="1">
        <v>5</v>
      </c>
      <c r="O1052" s="1">
        <v>5</v>
      </c>
      <c r="P1052" s="1">
        <v>5</v>
      </c>
      <c r="Q1052" s="1">
        <v>5</v>
      </c>
      <c r="R1052" s="1">
        <v>5</v>
      </c>
      <c r="S1052" s="1">
        <v>5</v>
      </c>
      <c r="T1052" s="1">
        <v>5</v>
      </c>
      <c r="U1052" s="1">
        <v>5</v>
      </c>
      <c r="V1052" s="1">
        <v>5</v>
      </c>
      <c r="W1052" s="1">
        <v>5</v>
      </c>
      <c r="X1052" s="1">
        <v>5</v>
      </c>
      <c r="Y1052" s="1">
        <v>5</v>
      </c>
      <c r="Z1052" s="19"/>
      <c r="AA1052" s="19" t="s">
        <v>3007</v>
      </c>
      <c r="AB1052" s="22" t="s">
        <v>2994</v>
      </c>
      <c r="AC1052" t="str">
        <f t="shared" si="96"/>
        <v>德国</v>
      </c>
      <c r="AD1052">
        <f t="shared" si="97"/>
        <v>25</v>
      </c>
      <c r="AE1052">
        <f t="shared" si="98"/>
        <v>20</v>
      </c>
      <c r="AF1052">
        <f t="shared" si="99"/>
        <v>20</v>
      </c>
      <c r="AG1052">
        <f t="shared" si="100"/>
        <v>25</v>
      </c>
      <c r="AH1052">
        <f t="shared" si="101"/>
        <v>10</v>
      </c>
    </row>
    <row r="1053" ht="15" hidden="1" spans="1:34">
      <c r="A1053" s="19" t="s">
        <v>1889</v>
      </c>
      <c r="B1053" s="1" t="s">
        <v>1890</v>
      </c>
      <c r="C1053" s="1" t="s">
        <v>1525</v>
      </c>
      <c r="D1053" s="1"/>
      <c r="E1053" s="1"/>
      <c r="F1053" s="1">
        <v>10</v>
      </c>
      <c r="G1053" s="1">
        <v>14</v>
      </c>
      <c r="H1053" s="1">
        <v>14</v>
      </c>
      <c r="I1053" s="1">
        <v>14</v>
      </c>
      <c r="J1053" s="1">
        <v>14</v>
      </c>
      <c r="K1053" s="1">
        <v>14</v>
      </c>
      <c r="L1053" s="1">
        <v>21</v>
      </c>
      <c r="M1053" s="1">
        <v>21</v>
      </c>
      <c r="N1053" s="1">
        <v>21</v>
      </c>
      <c r="O1053" s="1">
        <v>21</v>
      </c>
      <c r="P1053" s="1">
        <v>28</v>
      </c>
      <c r="Q1053" s="1">
        <v>28</v>
      </c>
      <c r="R1053" s="1">
        <v>28</v>
      </c>
      <c r="S1053" s="1">
        <v>28</v>
      </c>
      <c r="T1053" s="1">
        <v>28</v>
      </c>
      <c r="U1053" s="1">
        <v>28</v>
      </c>
      <c r="V1053" s="1">
        <v>28</v>
      </c>
      <c r="W1053" s="1">
        <v>28</v>
      </c>
      <c r="X1053" s="1">
        <v>28</v>
      </c>
      <c r="Y1053" s="1">
        <v>28</v>
      </c>
      <c r="Z1053" s="19"/>
      <c r="AA1053" s="19" t="s">
        <v>3007</v>
      </c>
      <c r="AB1053" s="22" t="s">
        <v>2994</v>
      </c>
      <c r="AC1053" t="str">
        <f t="shared" si="96"/>
        <v>德国</v>
      </c>
      <c r="AD1053">
        <f t="shared" si="97"/>
        <v>66</v>
      </c>
      <c r="AE1053">
        <f t="shared" si="98"/>
        <v>77</v>
      </c>
      <c r="AF1053">
        <f t="shared" si="99"/>
        <v>105</v>
      </c>
      <c r="AG1053">
        <f t="shared" si="100"/>
        <v>140</v>
      </c>
      <c r="AH1053">
        <f t="shared" si="101"/>
        <v>56</v>
      </c>
    </row>
    <row r="1054" ht="15" hidden="1" spans="1:34">
      <c r="A1054" s="19" t="s">
        <v>1891</v>
      </c>
      <c r="B1054" s="1" t="s">
        <v>1892</v>
      </c>
      <c r="C1054" s="1" t="s">
        <v>1532</v>
      </c>
      <c r="D1054" s="1" t="e">
        <v>#N/A</v>
      </c>
      <c r="E1054" s="1" t="e">
        <v>#N/A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1">
        <v>0</v>
      </c>
      <c r="Y1054" s="1">
        <v>0</v>
      </c>
      <c r="Z1054" s="19"/>
      <c r="AA1054" s="19" t="s">
        <v>3009</v>
      </c>
      <c r="AB1054" s="22" t="s">
        <v>3005</v>
      </c>
      <c r="AC1054" t="str">
        <f t="shared" si="96"/>
        <v>英国</v>
      </c>
      <c r="AD1054">
        <f t="shared" si="97"/>
        <v>0</v>
      </c>
      <c r="AE1054">
        <f t="shared" si="98"/>
        <v>0</v>
      </c>
      <c r="AF1054">
        <f t="shared" si="99"/>
        <v>0</v>
      </c>
      <c r="AG1054">
        <f t="shared" si="100"/>
        <v>0</v>
      </c>
      <c r="AH1054">
        <f t="shared" si="101"/>
        <v>0</v>
      </c>
    </row>
    <row r="1055" ht="15" hidden="1" spans="1:34">
      <c r="A1055" s="19" t="s">
        <v>1893</v>
      </c>
      <c r="B1055" s="1" t="s">
        <v>1894</v>
      </c>
      <c r="C1055" s="1" t="s">
        <v>1525</v>
      </c>
      <c r="D1055" s="1" t="e">
        <v>#N/A</v>
      </c>
      <c r="E1055" s="1" t="e">
        <v>#N/A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1">
        <v>0</v>
      </c>
      <c r="Y1055" s="1">
        <v>0</v>
      </c>
      <c r="Z1055" s="19"/>
      <c r="AA1055" s="19" t="s">
        <v>3009</v>
      </c>
      <c r="AB1055" s="22" t="s">
        <v>3005</v>
      </c>
      <c r="AC1055" t="str">
        <f t="shared" si="96"/>
        <v>德国</v>
      </c>
      <c r="AD1055">
        <f t="shared" si="97"/>
        <v>0</v>
      </c>
      <c r="AE1055">
        <f t="shared" si="98"/>
        <v>0</v>
      </c>
      <c r="AF1055">
        <f t="shared" si="99"/>
        <v>0</v>
      </c>
      <c r="AG1055">
        <f t="shared" si="100"/>
        <v>0</v>
      </c>
      <c r="AH1055">
        <f t="shared" si="101"/>
        <v>0</v>
      </c>
    </row>
    <row r="1056" ht="15" hidden="1" spans="1:34">
      <c r="A1056" s="19" t="s">
        <v>1895</v>
      </c>
      <c r="B1056" s="1" t="s">
        <v>1896</v>
      </c>
      <c r="C1056" s="1" t="s">
        <v>1532</v>
      </c>
      <c r="D1056" s="1" t="e">
        <v>#N/A</v>
      </c>
      <c r="E1056" s="1" t="e">
        <v>#N/A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1">
        <v>0</v>
      </c>
      <c r="Y1056" s="1">
        <v>0</v>
      </c>
      <c r="Z1056" s="19"/>
      <c r="AA1056" s="19" t="s">
        <v>3009</v>
      </c>
      <c r="AB1056" s="22" t="s">
        <v>3005</v>
      </c>
      <c r="AC1056" t="str">
        <f t="shared" si="96"/>
        <v>英国</v>
      </c>
      <c r="AD1056">
        <f t="shared" si="97"/>
        <v>0</v>
      </c>
      <c r="AE1056">
        <f t="shared" si="98"/>
        <v>0</v>
      </c>
      <c r="AF1056">
        <f t="shared" si="99"/>
        <v>0</v>
      </c>
      <c r="AG1056">
        <f t="shared" si="100"/>
        <v>0</v>
      </c>
      <c r="AH1056">
        <f t="shared" si="101"/>
        <v>0</v>
      </c>
    </row>
    <row r="1057" ht="15" hidden="1" spans="1:34">
      <c r="A1057" s="19" t="s">
        <v>1897</v>
      </c>
      <c r="B1057" s="1" t="s">
        <v>1898</v>
      </c>
      <c r="C1057" s="1" t="s">
        <v>1525</v>
      </c>
      <c r="D1057" s="1" t="e">
        <v>#N/A</v>
      </c>
      <c r="E1057" s="1" t="e">
        <v>#N/A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1">
        <v>0</v>
      </c>
      <c r="Y1057" s="1">
        <v>0</v>
      </c>
      <c r="Z1057" s="19"/>
      <c r="AA1057" s="19" t="s">
        <v>3009</v>
      </c>
      <c r="AB1057" s="22" t="s">
        <v>3005</v>
      </c>
      <c r="AC1057" t="str">
        <f t="shared" si="96"/>
        <v>德国</v>
      </c>
      <c r="AD1057">
        <f t="shared" si="97"/>
        <v>0</v>
      </c>
      <c r="AE1057">
        <f t="shared" si="98"/>
        <v>0</v>
      </c>
      <c r="AF1057">
        <f t="shared" si="99"/>
        <v>0</v>
      </c>
      <c r="AG1057">
        <f t="shared" si="100"/>
        <v>0</v>
      </c>
      <c r="AH1057">
        <f t="shared" si="101"/>
        <v>0</v>
      </c>
    </row>
    <row r="1058" ht="15" hidden="1" spans="1:34">
      <c r="A1058" s="19" t="s">
        <v>1899</v>
      </c>
      <c r="B1058" s="1" t="s">
        <v>1900</v>
      </c>
      <c r="C1058" s="1" t="s">
        <v>1532</v>
      </c>
      <c r="D1058" s="1" t="e">
        <v>#N/A</v>
      </c>
      <c r="E1058" s="1" t="e">
        <v>#N/A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1">
        <v>0</v>
      </c>
      <c r="Y1058" s="1">
        <v>0</v>
      </c>
      <c r="Z1058" s="19"/>
      <c r="AA1058" s="19" t="s">
        <v>3009</v>
      </c>
      <c r="AB1058" s="22" t="s">
        <v>3005</v>
      </c>
      <c r="AC1058" t="str">
        <f t="shared" si="96"/>
        <v>英国</v>
      </c>
      <c r="AD1058">
        <f t="shared" si="97"/>
        <v>0</v>
      </c>
      <c r="AE1058">
        <f t="shared" si="98"/>
        <v>0</v>
      </c>
      <c r="AF1058">
        <f t="shared" si="99"/>
        <v>0</v>
      </c>
      <c r="AG1058">
        <f t="shared" si="100"/>
        <v>0</v>
      </c>
      <c r="AH1058">
        <f t="shared" si="101"/>
        <v>0</v>
      </c>
    </row>
    <row r="1059" ht="15" hidden="1" spans="1:34">
      <c r="A1059" s="19" t="s">
        <v>1901</v>
      </c>
      <c r="B1059" s="1" t="s">
        <v>1902</v>
      </c>
      <c r="C1059" s="1" t="s">
        <v>1525</v>
      </c>
      <c r="D1059" s="1" t="e">
        <v>#N/A</v>
      </c>
      <c r="E1059" s="1" t="e">
        <v>#N/A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1">
        <v>0</v>
      </c>
      <c r="Y1059" s="1">
        <v>0</v>
      </c>
      <c r="Z1059" s="19"/>
      <c r="AA1059" s="19" t="s">
        <v>3009</v>
      </c>
      <c r="AB1059" s="22" t="s">
        <v>3005</v>
      </c>
      <c r="AC1059" t="str">
        <f t="shared" si="96"/>
        <v>德国</v>
      </c>
      <c r="AD1059">
        <f t="shared" si="97"/>
        <v>0</v>
      </c>
      <c r="AE1059">
        <f t="shared" si="98"/>
        <v>0</v>
      </c>
      <c r="AF1059">
        <f t="shared" si="99"/>
        <v>0</v>
      </c>
      <c r="AG1059">
        <f t="shared" si="100"/>
        <v>0</v>
      </c>
      <c r="AH1059">
        <f t="shared" si="101"/>
        <v>0</v>
      </c>
    </row>
    <row r="1060" ht="15" hidden="1" spans="1:34">
      <c r="A1060" s="19" t="s">
        <v>1903</v>
      </c>
      <c r="B1060" s="1" t="s">
        <v>1904</v>
      </c>
      <c r="C1060" s="1" t="s">
        <v>1532</v>
      </c>
      <c r="D1060" s="1" t="e">
        <v>#N/A</v>
      </c>
      <c r="E1060" s="1" t="e">
        <v>#N/A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1">
        <v>0</v>
      </c>
      <c r="Y1060" s="1">
        <v>0</v>
      </c>
      <c r="Z1060" s="19"/>
      <c r="AA1060" s="19" t="s">
        <v>3009</v>
      </c>
      <c r="AB1060" s="22" t="s">
        <v>3002</v>
      </c>
      <c r="AC1060" t="str">
        <f t="shared" si="96"/>
        <v>英国</v>
      </c>
      <c r="AD1060">
        <f t="shared" si="97"/>
        <v>0</v>
      </c>
      <c r="AE1060">
        <f t="shared" si="98"/>
        <v>0</v>
      </c>
      <c r="AF1060">
        <f t="shared" si="99"/>
        <v>0</v>
      </c>
      <c r="AG1060">
        <f t="shared" si="100"/>
        <v>0</v>
      </c>
      <c r="AH1060">
        <f t="shared" si="101"/>
        <v>0</v>
      </c>
    </row>
    <row r="1061" ht="15" hidden="1" spans="1:34">
      <c r="A1061" s="19" t="s">
        <v>1905</v>
      </c>
      <c r="B1061" s="1" t="s">
        <v>1906</v>
      </c>
      <c r="C1061" s="1" t="s">
        <v>1525</v>
      </c>
      <c r="D1061" s="1"/>
      <c r="E1061" s="1"/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9"/>
      <c r="AA1061" s="19" t="s">
        <v>3009</v>
      </c>
      <c r="AB1061" s="22" t="s">
        <v>3002</v>
      </c>
      <c r="AC1061" t="str">
        <f t="shared" si="96"/>
        <v>德国</v>
      </c>
      <c r="AD1061">
        <f t="shared" si="97"/>
        <v>0</v>
      </c>
      <c r="AE1061">
        <f t="shared" si="98"/>
        <v>0</v>
      </c>
      <c r="AF1061">
        <f t="shared" si="99"/>
        <v>0</v>
      </c>
      <c r="AG1061">
        <f t="shared" si="100"/>
        <v>0</v>
      </c>
      <c r="AH1061">
        <f t="shared" si="101"/>
        <v>0</v>
      </c>
    </row>
    <row r="1062" ht="15" hidden="1" spans="1:34">
      <c r="A1062" s="19" t="s">
        <v>1907</v>
      </c>
      <c r="B1062" s="1" t="s">
        <v>1908</v>
      </c>
      <c r="C1062" s="1" t="s">
        <v>1532</v>
      </c>
      <c r="D1062" s="1" t="e">
        <v>#N/A</v>
      </c>
      <c r="E1062" s="1" t="e">
        <v>#N/A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1">
        <v>0</v>
      </c>
      <c r="Y1062" s="1">
        <v>0</v>
      </c>
      <c r="Z1062" s="19"/>
      <c r="AA1062" s="19" t="s">
        <v>3009</v>
      </c>
      <c r="AB1062" s="22" t="s">
        <v>3002</v>
      </c>
      <c r="AC1062" t="str">
        <f t="shared" si="96"/>
        <v>英国</v>
      </c>
      <c r="AD1062">
        <f t="shared" si="97"/>
        <v>0</v>
      </c>
      <c r="AE1062">
        <f t="shared" si="98"/>
        <v>0</v>
      </c>
      <c r="AF1062">
        <f t="shared" si="99"/>
        <v>0</v>
      </c>
      <c r="AG1062">
        <f t="shared" si="100"/>
        <v>0</v>
      </c>
      <c r="AH1062">
        <f t="shared" si="101"/>
        <v>0</v>
      </c>
    </row>
    <row r="1063" ht="15" hidden="1" spans="1:34">
      <c r="A1063" s="19" t="s">
        <v>1909</v>
      </c>
      <c r="B1063" s="1" t="s">
        <v>1910</v>
      </c>
      <c r="C1063" s="1" t="s">
        <v>1525</v>
      </c>
      <c r="D1063" s="1"/>
      <c r="E1063" s="1"/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1">
        <v>0</v>
      </c>
      <c r="Y1063" s="1">
        <v>0</v>
      </c>
      <c r="Z1063" s="19"/>
      <c r="AA1063" s="19" t="s">
        <v>3009</v>
      </c>
      <c r="AB1063" s="22" t="s">
        <v>3002</v>
      </c>
      <c r="AC1063" t="str">
        <f t="shared" si="96"/>
        <v>德国</v>
      </c>
      <c r="AD1063">
        <f t="shared" si="97"/>
        <v>0</v>
      </c>
      <c r="AE1063">
        <f t="shared" si="98"/>
        <v>0</v>
      </c>
      <c r="AF1063">
        <f t="shared" si="99"/>
        <v>0</v>
      </c>
      <c r="AG1063">
        <f t="shared" si="100"/>
        <v>0</v>
      </c>
      <c r="AH1063">
        <f t="shared" si="101"/>
        <v>0</v>
      </c>
    </row>
    <row r="1064" ht="15" hidden="1" spans="1:34">
      <c r="A1064" s="19" t="s">
        <v>1911</v>
      </c>
      <c r="B1064" s="1" t="s">
        <v>1912</v>
      </c>
      <c r="C1064" s="1" t="s">
        <v>1532</v>
      </c>
      <c r="D1064" s="1" t="e">
        <v>#N/A</v>
      </c>
      <c r="E1064" s="1" t="e">
        <v>#N/A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</v>
      </c>
      <c r="X1064" s="1">
        <v>0</v>
      </c>
      <c r="Y1064" s="1">
        <v>0</v>
      </c>
      <c r="Z1064" s="19"/>
      <c r="AA1064" s="19" t="s">
        <v>3009</v>
      </c>
      <c r="AB1064" s="22" t="s">
        <v>3002</v>
      </c>
      <c r="AC1064" t="str">
        <f t="shared" si="96"/>
        <v>英国</v>
      </c>
      <c r="AD1064">
        <f t="shared" si="97"/>
        <v>0</v>
      </c>
      <c r="AE1064">
        <f t="shared" si="98"/>
        <v>0</v>
      </c>
      <c r="AF1064">
        <f t="shared" si="99"/>
        <v>0</v>
      </c>
      <c r="AG1064">
        <f t="shared" si="100"/>
        <v>0</v>
      </c>
      <c r="AH1064">
        <f t="shared" si="101"/>
        <v>0</v>
      </c>
    </row>
    <row r="1065" ht="15" hidden="1" spans="1:34">
      <c r="A1065" s="19" t="s">
        <v>1913</v>
      </c>
      <c r="B1065" s="1" t="s">
        <v>1914</v>
      </c>
      <c r="C1065" s="1" t="s">
        <v>1525</v>
      </c>
      <c r="D1065" s="1"/>
      <c r="E1065" s="1"/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0</v>
      </c>
      <c r="X1065" s="1">
        <v>0</v>
      </c>
      <c r="Y1065" s="1">
        <v>0</v>
      </c>
      <c r="Z1065" s="19"/>
      <c r="AA1065" s="19" t="s">
        <v>3009</v>
      </c>
      <c r="AB1065" s="22" t="s">
        <v>3002</v>
      </c>
      <c r="AC1065" t="str">
        <f t="shared" si="96"/>
        <v>德国</v>
      </c>
      <c r="AD1065">
        <f t="shared" si="97"/>
        <v>0</v>
      </c>
      <c r="AE1065">
        <f t="shared" si="98"/>
        <v>0</v>
      </c>
      <c r="AF1065">
        <f t="shared" si="99"/>
        <v>0</v>
      </c>
      <c r="AG1065">
        <f t="shared" si="100"/>
        <v>0</v>
      </c>
      <c r="AH1065">
        <f t="shared" si="101"/>
        <v>0</v>
      </c>
    </row>
    <row r="1066" ht="15" hidden="1" spans="1:34">
      <c r="A1066" s="19" t="s">
        <v>1915</v>
      </c>
      <c r="B1066" s="1" t="s">
        <v>1916</v>
      </c>
      <c r="C1066" s="1" t="s">
        <v>1525</v>
      </c>
      <c r="D1066" s="1"/>
      <c r="E1066" s="1"/>
      <c r="F1066" s="1">
        <v>14</v>
      </c>
      <c r="G1066" s="1">
        <v>14</v>
      </c>
      <c r="H1066" s="1">
        <v>14</v>
      </c>
      <c r="I1066" s="1">
        <v>14</v>
      </c>
      <c r="J1066" s="1">
        <v>14</v>
      </c>
      <c r="K1066" s="1">
        <v>14</v>
      </c>
      <c r="L1066" s="1">
        <v>14</v>
      </c>
      <c r="M1066" s="1">
        <v>14</v>
      </c>
      <c r="N1066" s="1">
        <v>14</v>
      </c>
      <c r="O1066" s="1">
        <v>14</v>
      </c>
      <c r="P1066" s="1">
        <v>14</v>
      </c>
      <c r="Q1066" s="1">
        <v>14</v>
      </c>
      <c r="R1066" s="1">
        <v>14</v>
      </c>
      <c r="S1066" s="1">
        <v>14</v>
      </c>
      <c r="T1066" s="1">
        <v>14</v>
      </c>
      <c r="U1066" s="1">
        <v>14</v>
      </c>
      <c r="V1066" s="1">
        <v>14</v>
      </c>
      <c r="W1066" s="1">
        <v>14</v>
      </c>
      <c r="X1066" s="1">
        <v>14</v>
      </c>
      <c r="Y1066" s="1">
        <v>14</v>
      </c>
      <c r="Z1066" s="19"/>
      <c r="AA1066" s="19" t="s">
        <v>3007</v>
      </c>
      <c r="AB1066" s="22" t="s">
        <v>2994</v>
      </c>
      <c r="AC1066" t="str">
        <f t="shared" si="96"/>
        <v>德国</v>
      </c>
      <c r="AD1066">
        <f t="shared" si="97"/>
        <v>70</v>
      </c>
      <c r="AE1066">
        <f t="shared" si="98"/>
        <v>56</v>
      </c>
      <c r="AF1066">
        <f t="shared" si="99"/>
        <v>56</v>
      </c>
      <c r="AG1066">
        <f t="shared" si="100"/>
        <v>70</v>
      </c>
      <c r="AH1066">
        <f t="shared" si="101"/>
        <v>28</v>
      </c>
    </row>
    <row r="1067" ht="15" hidden="1" spans="1:34">
      <c r="A1067" s="19" t="s">
        <v>1917</v>
      </c>
      <c r="B1067" s="1" t="s">
        <v>1918</v>
      </c>
      <c r="C1067" s="1" t="s">
        <v>1525</v>
      </c>
      <c r="D1067" s="1"/>
      <c r="E1067" s="1"/>
      <c r="F1067" s="1">
        <v>2</v>
      </c>
      <c r="G1067" s="1">
        <v>2</v>
      </c>
      <c r="H1067" s="1">
        <v>2</v>
      </c>
      <c r="I1067" s="1">
        <v>2</v>
      </c>
      <c r="J1067" s="1">
        <v>2</v>
      </c>
      <c r="K1067" s="1">
        <v>2</v>
      </c>
      <c r="L1067" s="1">
        <v>2</v>
      </c>
      <c r="M1067" s="1">
        <v>2</v>
      </c>
      <c r="N1067" s="1">
        <v>2</v>
      </c>
      <c r="O1067" s="1">
        <v>2</v>
      </c>
      <c r="P1067" s="1">
        <v>2</v>
      </c>
      <c r="Q1067" s="1">
        <v>2</v>
      </c>
      <c r="R1067" s="1">
        <v>2</v>
      </c>
      <c r="S1067" s="1">
        <v>2</v>
      </c>
      <c r="T1067" s="1">
        <v>2</v>
      </c>
      <c r="U1067" s="1">
        <v>2</v>
      </c>
      <c r="V1067" s="1">
        <v>2</v>
      </c>
      <c r="W1067" s="1">
        <v>2</v>
      </c>
      <c r="X1067" s="1">
        <v>2</v>
      </c>
      <c r="Y1067" s="1">
        <v>2</v>
      </c>
      <c r="Z1067" s="19"/>
      <c r="AA1067" s="19" t="s">
        <v>3007</v>
      </c>
      <c r="AB1067" s="22" t="s">
        <v>2994</v>
      </c>
      <c r="AC1067" t="str">
        <f t="shared" si="96"/>
        <v>德国</v>
      </c>
      <c r="AD1067">
        <f t="shared" si="97"/>
        <v>10</v>
      </c>
      <c r="AE1067">
        <f t="shared" si="98"/>
        <v>8</v>
      </c>
      <c r="AF1067">
        <f t="shared" si="99"/>
        <v>8</v>
      </c>
      <c r="AG1067">
        <f t="shared" si="100"/>
        <v>10</v>
      </c>
      <c r="AH1067">
        <f t="shared" si="101"/>
        <v>4</v>
      </c>
    </row>
    <row r="1068" ht="15" hidden="1" spans="1:34">
      <c r="A1068" s="19" t="s">
        <v>1919</v>
      </c>
      <c r="B1068" s="1" t="s">
        <v>1920</v>
      </c>
      <c r="C1068" s="1" t="s">
        <v>1525</v>
      </c>
      <c r="D1068" s="1" t="s">
        <v>1070</v>
      </c>
      <c r="E1068" s="1"/>
      <c r="F1068" s="1">
        <v>7</v>
      </c>
      <c r="G1068" s="1">
        <v>7</v>
      </c>
      <c r="H1068" s="1">
        <v>7</v>
      </c>
      <c r="I1068" s="1">
        <v>7</v>
      </c>
      <c r="J1068" s="1">
        <v>7</v>
      </c>
      <c r="K1068" s="1">
        <v>7</v>
      </c>
      <c r="L1068" s="1">
        <v>7</v>
      </c>
      <c r="M1068" s="1">
        <v>7</v>
      </c>
      <c r="N1068" s="1">
        <v>7</v>
      </c>
      <c r="O1068" s="1">
        <v>7</v>
      </c>
      <c r="P1068" s="1">
        <v>1</v>
      </c>
      <c r="Q1068" s="1">
        <v>1</v>
      </c>
      <c r="R1068" s="1">
        <v>1</v>
      </c>
      <c r="S1068" s="1">
        <v>1</v>
      </c>
      <c r="T1068" s="1">
        <v>1</v>
      </c>
      <c r="U1068" s="1">
        <v>1</v>
      </c>
      <c r="V1068" s="1">
        <v>2</v>
      </c>
      <c r="W1068" s="1">
        <v>2</v>
      </c>
      <c r="X1068" s="1">
        <v>2</v>
      </c>
      <c r="Y1068" s="1">
        <v>2</v>
      </c>
      <c r="Z1068" s="19"/>
      <c r="AA1068" s="19" t="s">
        <v>3007</v>
      </c>
      <c r="AB1068" s="22" t="s">
        <v>2994</v>
      </c>
      <c r="AC1068" t="str">
        <f t="shared" si="96"/>
        <v>德国</v>
      </c>
      <c r="AD1068">
        <f t="shared" si="97"/>
        <v>35</v>
      </c>
      <c r="AE1068">
        <f t="shared" si="98"/>
        <v>28</v>
      </c>
      <c r="AF1068">
        <f t="shared" si="99"/>
        <v>10</v>
      </c>
      <c r="AG1068">
        <f t="shared" si="100"/>
        <v>7</v>
      </c>
      <c r="AH1068">
        <f t="shared" si="101"/>
        <v>4</v>
      </c>
    </row>
    <row r="1069" ht="15" hidden="1" spans="1:34">
      <c r="A1069" s="19" t="s">
        <v>1921</v>
      </c>
      <c r="B1069" s="1" t="s">
        <v>1922</v>
      </c>
      <c r="C1069" s="1" t="s">
        <v>1525</v>
      </c>
      <c r="D1069" s="1"/>
      <c r="E1069" s="1"/>
      <c r="F1069" s="1">
        <v>2</v>
      </c>
      <c r="G1069" s="1">
        <v>2</v>
      </c>
      <c r="H1069" s="1">
        <v>2</v>
      </c>
      <c r="I1069" s="1">
        <v>2</v>
      </c>
      <c r="J1069" s="1">
        <v>2</v>
      </c>
      <c r="K1069" s="1">
        <v>2</v>
      </c>
      <c r="L1069" s="1">
        <v>2</v>
      </c>
      <c r="M1069" s="1">
        <v>2</v>
      </c>
      <c r="N1069" s="1">
        <v>2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9"/>
      <c r="AA1069" s="19" t="s">
        <v>3007</v>
      </c>
      <c r="AB1069" s="22" t="s">
        <v>2994</v>
      </c>
      <c r="AC1069" t="str">
        <f t="shared" si="96"/>
        <v>德国</v>
      </c>
      <c r="AD1069">
        <f t="shared" si="97"/>
        <v>10</v>
      </c>
      <c r="AE1069">
        <f t="shared" si="98"/>
        <v>8</v>
      </c>
      <c r="AF1069">
        <f t="shared" si="99"/>
        <v>0</v>
      </c>
      <c r="AG1069">
        <f t="shared" si="100"/>
        <v>0</v>
      </c>
      <c r="AH1069">
        <f t="shared" si="101"/>
        <v>0</v>
      </c>
    </row>
    <row r="1070" ht="15" hidden="1" spans="1:34">
      <c r="A1070" s="19" t="s">
        <v>1923</v>
      </c>
      <c r="B1070" s="1" t="s">
        <v>1924</v>
      </c>
      <c r="C1070" s="1" t="s">
        <v>1525</v>
      </c>
      <c r="D1070" s="1"/>
      <c r="E1070" s="1"/>
      <c r="F1070" s="1">
        <v>1</v>
      </c>
      <c r="G1070" s="1">
        <v>1</v>
      </c>
      <c r="H1070" s="1">
        <v>1</v>
      </c>
      <c r="I1070" s="1">
        <v>1</v>
      </c>
      <c r="J1070" s="1">
        <v>1</v>
      </c>
      <c r="K1070" s="1">
        <v>1</v>
      </c>
      <c r="L1070" s="1">
        <v>1</v>
      </c>
      <c r="M1070" s="1">
        <v>1</v>
      </c>
      <c r="N1070" s="1">
        <v>1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9"/>
      <c r="AA1070" s="19" t="s">
        <v>3007</v>
      </c>
      <c r="AB1070" s="22" t="s">
        <v>2994</v>
      </c>
      <c r="AC1070" t="str">
        <f t="shared" si="96"/>
        <v>德国</v>
      </c>
      <c r="AD1070">
        <f t="shared" si="97"/>
        <v>5</v>
      </c>
      <c r="AE1070">
        <f t="shared" si="98"/>
        <v>4</v>
      </c>
      <c r="AF1070">
        <f t="shared" si="99"/>
        <v>0</v>
      </c>
      <c r="AG1070">
        <f t="shared" si="100"/>
        <v>0</v>
      </c>
      <c r="AH1070">
        <f t="shared" si="101"/>
        <v>0</v>
      </c>
    </row>
    <row r="1071" ht="15" hidden="1" spans="1:34">
      <c r="A1071" s="19" t="s">
        <v>1925</v>
      </c>
      <c r="B1071" s="1" t="s">
        <v>1926</v>
      </c>
      <c r="C1071" s="1" t="s">
        <v>1525</v>
      </c>
      <c r="D1071" s="1"/>
      <c r="E1071" s="1"/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1">
        <v>0</v>
      </c>
      <c r="Y1071" s="1">
        <v>0</v>
      </c>
      <c r="Z1071" s="19"/>
      <c r="AA1071" s="19" t="s">
        <v>3007</v>
      </c>
      <c r="AB1071" s="22" t="s">
        <v>2994</v>
      </c>
      <c r="AC1071" t="str">
        <f t="shared" si="96"/>
        <v>德国</v>
      </c>
      <c r="AD1071">
        <f t="shared" si="97"/>
        <v>0</v>
      </c>
      <c r="AE1071">
        <f t="shared" si="98"/>
        <v>0</v>
      </c>
      <c r="AF1071">
        <f t="shared" si="99"/>
        <v>0</v>
      </c>
      <c r="AG1071">
        <f t="shared" si="100"/>
        <v>0</v>
      </c>
      <c r="AH1071">
        <f t="shared" si="101"/>
        <v>0</v>
      </c>
    </row>
    <row r="1072" ht="15" hidden="1" spans="1:34">
      <c r="A1072" s="19" t="s">
        <v>1927</v>
      </c>
      <c r="B1072" s="1" t="s">
        <v>1928</v>
      </c>
      <c r="C1072" s="1" t="s">
        <v>1525</v>
      </c>
      <c r="D1072" s="1"/>
      <c r="E1072" s="1"/>
      <c r="F1072" s="1">
        <v>5</v>
      </c>
      <c r="G1072" s="1">
        <v>5</v>
      </c>
      <c r="H1072" s="1">
        <v>3</v>
      </c>
      <c r="I1072" s="1">
        <v>6</v>
      </c>
      <c r="J1072" s="1">
        <v>5</v>
      </c>
      <c r="K1072" s="1">
        <v>3</v>
      </c>
      <c r="L1072" s="1">
        <v>5</v>
      </c>
      <c r="M1072" s="1">
        <v>6</v>
      </c>
      <c r="N1072" s="1">
        <v>3</v>
      </c>
      <c r="O1072" s="1">
        <v>3</v>
      </c>
      <c r="P1072" s="1">
        <v>6</v>
      </c>
      <c r="Q1072" s="1">
        <v>5</v>
      </c>
      <c r="R1072" s="1">
        <v>5</v>
      </c>
      <c r="S1072" s="1">
        <v>3</v>
      </c>
      <c r="T1072" s="1">
        <v>6</v>
      </c>
      <c r="U1072" s="1">
        <v>3</v>
      </c>
      <c r="V1072" s="1">
        <v>5</v>
      </c>
      <c r="W1072" s="1">
        <v>3</v>
      </c>
      <c r="X1072" s="1">
        <v>5</v>
      </c>
      <c r="Y1072" s="1">
        <v>3</v>
      </c>
      <c r="Z1072" s="19"/>
      <c r="AA1072" s="19" t="s">
        <v>3009</v>
      </c>
      <c r="AB1072" s="22" t="s">
        <v>3001</v>
      </c>
      <c r="AC1072" t="str">
        <f t="shared" si="96"/>
        <v>德国</v>
      </c>
      <c r="AD1072">
        <f t="shared" si="97"/>
        <v>24</v>
      </c>
      <c r="AE1072">
        <f t="shared" si="98"/>
        <v>17</v>
      </c>
      <c r="AF1072">
        <f t="shared" si="99"/>
        <v>19</v>
      </c>
      <c r="AG1072">
        <f t="shared" si="100"/>
        <v>20</v>
      </c>
      <c r="AH1072">
        <f t="shared" si="101"/>
        <v>8</v>
      </c>
    </row>
    <row r="1073" ht="15" hidden="1" spans="1:34">
      <c r="A1073" s="19" t="s">
        <v>1929</v>
      </c>
      <c r="B1073" s="1" t="s">
        <v>1928</v>
      </c>
      <c r="C1073" s="1" t="s">
        <v>1532</v>
      </c>
      <c r="D1073" s="1"/>
      <c r="E1073" s="1"/>
      <c r="F1073" s="1">
        <v>2</v>
      </c>
      <c r="G1073" s="1">
        <v>3</v>
      </c>
      <c r="H1073" s="1">
        <v>2</v>
      </c>
      <c r="I1073" s="1">
        <v>2</v>
      </c>
      <c r="J1073" s="1">
        <v>3</v>
      </c>
      <c r="K1073" s="1">
        <v>2</v>
      </c>
      <c r="L1073" s="1">
        <v>2</v>
      </c>
      <c r="M1073" s="1">
        <v>3</v>
      </c>
      <c r="N1073" s="1">
        <v>2</v>
      </c>
      <c r="O1073" s="1">
        <v>3</v>
      </c>
      <c r="P1073" s="1">
        <v>2</v>
      </c>
      <c r="Q1073" s="1">
        <v>3</v>
      </c>
      <c r="R1073" s="1">
        <v>2</v>
      </c>
      <c r="S1073" s="1">
        <v>3</v>
      </c>
      <c r="T1073" s="1">
        <v>2</v>
      </c>
      <c r="U1073" s="1">
        <v>3</v>
      </c>
      <c r="V1073" s="1">
        <v>2</v>
      </c>
      <c r="W1073" s="1">
        <v>2</v>
      </c>
      <c r="X1073" s="1">
        <v>3</v>
      </c>
      <c r="Y1073" s="1">
        <v>2</v>
      </c>
      <c r="Z1073" s="19"/>
      <c r="AA1073" s="19" t="s">
        <v>3009</v>
      </c>
      <c r="AB1073" s="22" t="s">
        <v>3001</v>
      </c>
      <c r="AC1073" t="str">
        <f t="shared" si="96"/>
        <v>英国</v>
      </c>
      <c r="AD1073">
        <f t="shared" si="97"/>
        <v>12</v>
      </c>
      <c r="AE1073">
        <f t="shared" si="98"/>
        <v>9</v>
      </c>
      <c r="AF1073">
        <f t="shared" si="99"/>
        <v>10</v>
      </c>
      <c r="AG1073">
        <f t="shared" si="100"/>
        <v>12</v>
      </c>
      <c r="AH1073">
        <f t="shared" si="101"/>
        <v>5</v>
      </c>
    </row>
    <row r="1074" ht="15" hidden="1" spans="1:34">
      <c r="A1074" s="19" t="s">
        <v>1930</v>
      </c>
      <c r="B1074" s="1" t="s">
        <v>1931</v>
      </c>
      <c r="C1074" s="1" t="s">
        <v>1525</v>
      </c>
      <c r="D1074" s="1"/>
      <c r="E1074" s="1"/>
      <c r="F1074" s="1">
        <v>2</v>
      </c>
      <c r="G1074" s="1">
        <v>1</v>
      </c>
      <c r="H1074" s="1">
        <v>2</v>
      </c>
      <c r="I1074" s="1">
        <v>1</v>
      </c>
      <c r="J1074" s="1">
        <v>1</v>
      </c>
      <c r="K1074" s="1">
        <v>2</v>
      </c>
      <c r="L1074" s="1">
        <v>1</v>
      </c>
      <c r="M1074" s="1">
        <v>1</v>
      </c>
      <c r="N1074" s="1">
        <v>1</v>
      </c>
      <c r="O1074" s="1">
        <v>2</v>
      </c>
      <c r="P1074" s="1">
        <v>1</v>
      </c>
      <c r="Q1074" s="1">
        <v>1</v>
      </c>
      <c r="R1074" s="1">
        <v>1</v>
      </c>
      <c r="S1074" s="1">
        <v>2</v>
      </c>
      <c r="T1074" s="1">
        <v>1</v>
      </c>
      <c r="U1074" s="1">
        <v>2</v>
      </c>
      <c r="V1074" s="1">
        <v>1</v>
      </c>
      <c r="W1074" s="1">
        <v>2</v>
      </c>
      <c r="X1074" s="1">
        <v>1</v>
      </c>
      <c r="Y1074" s="1">
        <v>2</v>
      </c>
      <c r="Z1074" s="19"/>
      <c r="AA1074" s="19" t="s">
        <v>3009</v>
      </c>
      <c r="AB1074" s="22" t="s">
        <v>3001</v>
      </c>
      <c r="AC1074" t="str">
        <f t="shared" si="96"/>
        <v>德国</v>
      </c>
      <c r="AD1074">
        <f t="shared" si="97"/>
        <v>7</v>
      </c>
      <c r="AE1074">
        <f t="shared" si="98"/>
        <v>5</v>
      </c>
      <c r="AF1074">
        <f t="shared" si="99"/>
        <v>5</v>
      </c>
      <c r="AG1074">
        <f t="shared" si="100"/>
        <v>8</v>
      </c>
      <c r="AH1074">
        <f t="shared" si="101"/>
        <v>3</v>
      </c>
    </row>
    <row r="1075" ht="15" hidden="1" spans="1:34">
      <c r="A1075" s="19" t="s">
        <v>1932</v>
      </c>
      <c r="B1075" s="1" t="s">
        <v>1931</v>
      </c>
      <c r="C1075" s="1" t="s">
        <v>1532</v>
      </c>
      <c r="D1075" s="1"/>
      <c r="E1075" s="1"/>
      <c r="F1075" s="1">
        <v>3</v>
      </c>
      <c r="G1075" s="1">
        <v>3</v>
      </c>
      <c r="H1075" s="1">
        <v>3</v>
      </c>
      <c r="I1075" s="1">
        <v>3</v>
      </c>
      <c r="J1075" s="1">
        <v>3</v>
      </c>
      <c r="K1075" s="1">
        <v>3</v>
      </c>
      <c r="L1075" s="1">
        <v>3</v>
      </c>
      <c r="M1075" s="1">
        <v>3</v>
      </c>
      <c r="N1075" s="1">
        <v>3</v>
      </c>
      <c r="O1075" s="1">
        <v>3</v>
      </c>
      <c r="P1075" s="1">
        <v>3</v>
      </c>
      <c r="Q1075" s="1">
        <v>4</v>
      </c>
      <c r="R1075" s="1">
        <v>4</v>
      </c>
      <c r="S1075" s="1">
        <v>4</v>
      </c>
      <c r="T1075" s="1">
        <v>4</v>
      </c>
      <c r="U1075" s="1">
        <v>4</v>
      </c>
      <c r="V1075" s="1">
        <v>4</v>
      </c>
      <c r="W1075" s="1">
        <v>4</v>
      </c>
      <c r="X1075" s="1">
        <v>4</v>
      </c>
      <c r="Y1075" s="1">
        <v>4</v>
      </c>
      <c r="Z1075" s="19"/>
      <c r="AA1075" s="19" t="s">
        <v>3009</v>
      </c>
      <c r="AB1075" s="22" t="s">
        <v>3001</v>
      </c>
      <c r="AC1075" t="str">
        <f t="shared" si="96"/>
        <v>英国</v>
      </c>
      <c r="AD1075">
        <f t="shared" si="97"/>
        <v>15</v>
      </c>
      <c r="AE1075">
        <f t="shared" si="98"/>
        <v>12</v>
      </c>
      <c r="AF1075">
        <f t="shared" si="99"/>
        <v>14</v>
      </c>
      <c r="AG1075">
        <f t="shared" si="100"/>
        <v>20</v>
      </c>
      <c r="AH1075">
        <f t="shared" si="101"/>
        <v>8</v>
      </c>
    </row>
    <row r="1076" ht="15" hidden="1" spans="1:34">
      <c r="A1076" s="19" t="s">
        <v>1933</v>
      </c>
      <c r="B1076" s="1" t="s">
        <v>1934</v>
      </c>
      <c r="C1076" s="1" t="s">
        <v>1525</v>
      </c>
      <c r="D1076" s="1"/>
      <c r="E1076" s="1"/>
      <c r="F1076" s="1">
        <v>3</v>
      </c>
      <c r="G1076" s="1">
        <v>1</v>
      </c>
      <c r="H1076" s="1">
        <v>0</v>
      </c>
      <c r="I1076" s="1">
        <v>1</v>
      </c>
      <c r="J1076" s="1">
        <v>1</v>
      </c>
      <c r="K1076" s="1">
        <v>1</v>
      </c>
      <c r="L1076" s="1">
        <v>1</v>
      </c>
      <c r="M1076" s="1">
        <v>0</v>
      </c>
      <c r="N1076" s="1">
        <v>1</v>
      </c>
      <c r="O1076" s="1">
        <v>1</v>
      </c>
      <c r="P1076" s="1">
        <v>0</v>
      </c>
      <c r="Q1076" s="1">
        <v>1</v>
      </c>
      <c r="R1076" s="1">
        <v>1</v>
      </c>
      <c r="S1076" s="1">
        <v>1</v>
      </c>
      <c r="T1076" s="1">
        <v>1</v>
      </c>
      <c r="U1076" s="1">
        <v>0</v>
      </c>
      <c r="V1076" s="1">
        <v>1</v>
      </c>
      <c r="W1076" s="1">
        <v>1</v>
      </c>
      <c r="X1076" s="1">
        <v>1</v>
      </c>
      <c r="Y1076" s="1">
        <v>1</v>
      </c>
      <c r="Z1076" s="19"/>
      <c r="AA1076" s="19" t="s">
        <v>3009</v>
      </c>
      <c r="AB1076" s="22" t="s">
        <v>3001</v>
      </c>
      <c r="AC1076" t="str">
        <f t="shared" si="96"/>
        <v>德国</v>
      </c>
      <c r="AD1076">
        <f t="shared" si="97"/>
        <v>6</v>
      </c>
      <c r="AE1076">
        <f t="shared" si="98"/>
        <v>3</v>
      </c>
      <c r="AF1076">
        <f t="shared" si="99"/>
        <v>3</v>
      </c>
      <c r="AG1076">
        <f t="shared" si="100"/>
        <v>4</v>
      </c>
      <c r="AH1076">
        <f t="shared" si="101"/>
        <v>2</v>
      </c>
    </row>
    <row r="1077" ht="15" hidden="1" spans="1:34">
      <c r="A1077" s="19" t="s">
        <v>1935</v>
      </c>
      <c r="B1077" s="1" t="s">
        <v>1934</v>
      </c>
      <c r="C1077" s="1" t="s">
        <v>1532</v>
      </c>
      <c r="D1077" s="1"/>
      <c r="E1077" s="1"/>
      <c r="F1077" s="1">
        <v>1</v>
      </c>
      <c r="G1077" s="1">
        <v>1</v>
      </c>
      <c r="H1077" s="1">
        <v>1</v>
      </c>
      <c r="I1077" s="1">
        <v>1</v>
      </c>
      <c r="J1077" s="1">
        <v>1</v>
      </c>
      <c r="K1077" s="1">
        <v>1</v>
      </c>
      <c r="L1077" s="1">
        <v>1</v>
      </c>
      <c r="M1077" s="1">
        <v>1</v>
      </c>
      <c r="N1077" s="1">
        <v>1</v>
      </c>
      <c r="O1077" s="1">
        <v>1</v>
      </c>
      <c r="P1077" s="1">
        <v>1</v>
      </c>
      <c r="Q1077" s="1">
        <v>1</v>
      </c>
      <c r="R1077" s="1">
        <v>1</v>
      </c>
      <c r="S1077" s="1">
        <v>1</v>
      </c>
      <c r="T1077" s="1">
        <v>1</v>
      </c>
      <c r="U1077" s="1">
        <v>1</v>
      </c>
      <c r="V1077" s="1">
        <v>1</v>
      </c>
      <c r="W1077" s="1">
        <v>1</v>
      </c>
      <c r="X1077" s="1">
        <v>1</v>
      </c>
      <c r="Y1077" s="1">
        <v>1</v>
      </c>
      <c r="Z1077" s="19"/>
      <c r="AA1077" s="19" t="s">
        <v>3009</v>
      </c>
      <c r="AB1077" s="22" t="s">
        <v>3001</v>
      </c>
      <c r="AC1077" t="str">
        <f t="shared" si="96"/>
        <v>英国</v>
      </c>
      <c r="AD1077">
        <f t="shared" si="97"/>
        <v>5</v>
      </c>
      <c r="AE1077">
        <f t="shared" si="98"/>
        <v>4</v>
      </c>
      <c r="AF1077">
        <f t="shared" si="99"/>
        <v>4</v>
      </c>
      <c r="AG1077">
        <f t="shared" si="100"/>
        <v>5</v>
      </c>
      <c r="AH1077">
        <f t="shared" si="101"/>
        <v>2</v>
      </c>
    </row>
    <row r="1078" ht="15" hidden="1" spans="1:34">
      <c r="A1078" s="19" t="s">
        <v>1936</v>
      </c>
      <c r="B1078" s="1" t="s">
        <v>1937</v>
      </c>
      <c r="C1078" s="1" t="s">
        <v>1525</v>
      </c>
      <c r="D1078" s="1"/>
      <c r="E1078" s="1"/>
      <c r="F1078" s="1">
        <v>3</v>
      </c>
      <c r="G1078" s="1">
        <v>1</v>
      </c>
      <c r="H1078" s="1">
        <v>1</v>
      </c>
      <c r="I1078" s="1">
        <v>1</v>
      </c>
      <c r="J1078" s="1">
        <v>1</v>
      </c>
      <c r="K1078" s="1">
        <v>1</v>
      </c>
      <c r="L1078" s="1">
        <v>1</v>
      </c>
      <c r="M1078" s="1">
        <v>1</v>
      </c>
      <c r="N1078" s="1">
        <v>1</v>
      </c>
      <c r="O1078" s="1">
        <v>1</v>
      </c>
      <c r="P1078" s="1">
        <v>1</v>
      </c>
      <c r="Q1078" s="1">
        <v>0</v>
      </c>
      <c r="R1078" s="1">
        <v>1</v>
      </c>
      <c r="S1078" s="1">
        <v>1</v>
      </c>
      <c r="T1078" s="1">
        <v>1</v>
      </c>
      <c r="U1078" s="1">
        <v>1</v>
      </c>
      <c r="V1078" s="1">
        <v>1</v>
      </c>
      <c r="W1078" s="1">
        <v>1</v>
      </c>
      <c r="X1078" s="1">
        <v>1</v>
      </c>
      <c r="Y1078" s="1">
        <v>1</v>
      </c>
      <c r="Z1078" s="19"/>
      <c r="AA1078" s="19" t="s">
        <v>3009</v>
      </c>
      <c r="AB1078" s="22" t="s">
        <v>3001</v>
      </c>
      <c r="AC1078" t="str">
        <f t="shared" si="96"/>
        <v>德国</v>
      </c>
      <c r="AD1078">
        <f t="shared" si="97"/>
        <v>7</v>
      </c>
      <c r="AE1078">
        <f t="shared" si="98"/>
        <v>4</v>
      </c>
      <c r="AF1078">
        <f t="shared" si="99"/>
        <v>3</v>
      </c>
      <c r="AG1078">
        <f t="shared" si="100"/>
        <v>5</v>
      </c>
      <c r="AH1078">
        <f t="shared" si="101"/>
        <v>2</v>
      </c>
    </row>
    <row r="1079" ht="15" hidden="1" spans="1:34">
      <c r="A1079" s="19" t="s">
        <v>1938</v>
      </c>
      <c r="B1079" s="1" t="s">
        <v>1937</v>
      </c>
      <c r="C1079" s="1" t="s">
        <v>1532</v>
      </c>
      <c r="D1079" s="1"/>
      <c r="E1079" s="1"/>
      <c r="F1079" s="1">
        <v>1</v>
      </c>
      <c r="G1079" s="1">
        <v>1</v>
      </c>
      <c r="H1079" s="1">
        <v>1</v>
      </c>
      <c r="I1079" s="1">
        <v>1</v>
      </c>
      <c r="J1079" s="1">
        <v>1</v>
      </c>
      <c r="K1079" s="1">
        <v>1</v>
      </c>
      <c r="L1079" s="1">
        <v>1</v>
      </c>
      <c r="M1079" s="1">
        <v>1</v>
      </c>
      <c r="N1079" s="1">
        <v>1</v>
      </c>
      <c r="O1079" s="1">
        <v>1</v>
      </c>
      <c r="P1079" s="1">
        <v>1</v>
      </c>
      <c r="Q1079" s="1">
        <v>1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>
        <v>1</v>
      </c>
      <c r="X1079" s="1">
        <v>1</v>
      </c>
      <c r="Y1079" s="1">
        <v>1</v>
      </c>
      <c r="Z1079" s="19"/>
      <c r="AA1079" s="19" t="s">
        <v>3009</v>
      </c>
      <c r="AB1079" s="22" t="s">
        <v>3001</v>
      </c>
      <c r="AC1079" t="str">
        <f t="shared" si="96"/>
        <v>英国</v>
      </c>
      <c r="AD1079">
        <f t="shared" si="97"/>
        <v>5</v>
      </c>
      <c r="AE1079">
        <f t="shared" si="98"/>
        <v>4</v>
      </c>
      <c r="AF1079">
        <f t="shared" si="99"/>
        <v>4</v>
      </c>
      <c r="AG1079">
        <f t="shared" si="100"/>
        <v>5</v>
      </c>
      <c r="AH1079">
        <f t="shared" si="101"/>
        <v>2</v>
      </c>
    </row>
    <row r="1080" ht="15" hidden="1" spans="1:34">
      <c r="A1080" s="19" t="s">
        <v>1939</v>
      </c>
      <c r="B1080" s="1" t="s">
        <v>1940</v>
      </c>
      <c r="C1080" s="1" t="s">
        <v>1525</v>
      </c>
      <c r="D1080" s="1"/>
      <c r="E1080" s="1"/>
      <c r="F1080" s="1">
        <v>1</v>
      </c>
      <c r="G1080" s="1">
        <v>2</v>
      </c>
      <c r="H1080" s="1">
        <v>1</v>
      </c>
      <c r="I1080" s="1">
        <v>2</v>
      </c>
      <c r="J1080" s="1">
        <v>1</v>
      </c>
      <c r="K1080" s="1">
        <v>2</v>
      </c>
      <c r="L1080" s="1">
        <v>1</v>
      </c>
      <c r="M1080" s="1">
        <v>2</v>
      </c>
      <c r="N1080" s="1">
        <v>1</v>
      </c>
      <c r="O1080" s="1">
        <v>2</v>
      </c>
      <c r="P1080" s="1">
        <v>1</v>
      </c>
      <c r="Q1080" s="1">
        <v>1</v>
      </c>
      <c r="R1080" s="1">
        <v>1</v>
      </c>
      <c r="S1080" s="1">
        <v>1</v>
      </c>
      <c r="T1080" s="1">
        <v>2</v>
      </c>
      <c r="U1080" s="1">
        <v>1</v>
      </c>
      <c r="V1080" s="1">
        <v>1</v>
      </c>
      <c r="W1080" s="1">
        <v>2</v>
      </c>
      <c r="X1080" s="1">
        <v>1</v>
      </c>
      <c r="Y1080" s="1">
        <v>1</v>
      </c>
      <c r="Z1080" s="19"/>
      <c r="AA1080" s="19" t="s">
        <v>3009</v>
      </c>
      <c r="AB1080" s="22" t="s">
        <v>3001</v>
      </c>
      <c r="AC1080" t="str">
        <f t="shared" si="96"/>
        <v>德国</v>
      </c>
      <c r="AD1080">
        <f t="shared" si="97"/>
        <v>7</v>
      </c>
      <c r="AE1080">
        <f t="shared" si="98"/>
        <v>6</v>
      </c>
      <c r="AF1080">
        <f t="shared" si="99"/>
        <v>5</v>
      </c>
      <c r="AG1080">
        <f t="shared" si="100"/>
        <v>7</v>
      </c>
      <c r="AH1080">
        <f t="shared" si="101"/>
        <v>2</v>
      </c>
    </row>
    <row r="1081" ht="15" hidden="1" spans="1:34">
      <c r="A1081" s="19" t="s">
        <v>1941</v>
      </c>
      <c r="B1081" s="1" t="s">
        <v>1940</v>
      </c>
      <c r="C1081" s="1" t="s">
        <v>1532</v>
      </c>
      <c r="D1081" s="1"/>
      <c r="E1081" s="1"/>
      <c r="F1081" s="1">
        <v>1</v>
      </c>
      <c r="G1081" s="1">
        <v>1</v>
      </c>
      <c r="H1081" s="1">
        <v>1</v>
      </c>
      <c r="I1081" s="1">
        <v>1</v>
      </c>
      <c r="J1081" s="1">
        <v>1</v>
      </c>
      <c r="K1081" s="1">
        <v>1</v>
      </c>
      <c r="L1081" s="1">
        <v>1</v>
      </c>
      <c r="M1081" s="1">
        <v>1</v>
      </c>
      <c r="N1081" s="1">
        <v>1</v>
      </c>
      <c r="O1081" s="1">
        <v>1</v>
      </c>
      <c r="P1081" s="1">
        <v>1</v>
      </c>
      <c r="Q1081" s="1">
        <v>1</v>
      </c>
      <c r="R1081" s="1">
        <v>1</v>
      </c>
      <c r="S1081" s="1">
        <v>1</v>
      </c>
      <c r="T1081" s="1">
        <v>1</v>
      </c>
      <c r="U1081" s="1">
        <v>1</v>
      </c>
      <c r="V1081" s="1">
        <v>1</v>
      </c>
      <c r="W1081" s="1">
        <v>1</v>
      </c>
      <c r="X1081" s="1">
        <v>1</v>
      </c>
      <c r="Y1081" s="1">
        <v>1</v>
      </c>
      <c r="Z1081" s="19"/>
      <c r="AA1081" s="19" t="s">
        <v>3009</v>
      </c>
      <c r="AB1081" s="22" t="s">
        <v>3001</v>
      </c>
      <c r="AC1081" t="str">
        <f t="shared" si="96"/>
        <v>英国</v>
      </c>
      <c r="AD1081">
        <f t="shared" si="97"/>
        <v>5</v>
      </c>
      <c r="AE1081">
        <f t="shared" si="98"/>
        <v>4</v>
      </c>
      <c r="AF1081">
        <f t="shared" si="99"/>
        <v>4</v>
      </c>
      <c r="AG1081">
        <f t="shared" si="100"/>
        <v>5</v>
      </c>
      <c r="AH1081">
        <f t="shared" si="101"/>
        <v>2</v>
      </c>
    </row>
    <row r="1082" ht="15" hidden="1" spans="1:34">
      <c r="A1082" s="19" t="s">
        <v>1942</v>
      </c>
      <c r="B1082" s="1" t="s">
        <v>1943</v>
      </c>
      <c r="C1082" s="1" t="s">
        <v>1525</v>
      </c>
      <c r="D1082" s="1"/>
      <c r="E1082" s="1"/>
      <c r="F1082" s="1">
        <v>1</v>
      </c>
      <c r="G1082" s="1">
        <v>1</v>
      </c>
      <c r="H1082" s="1">
        <v>1</v>
      </c>
      <c r="I1082" s="1">
        <v>1</v>
      </c>
      <c r="J1082" s="1">
        <v>1</v>
      </c>
      <c r="K1082" s="1">
        <v>1</v>
      </c>
      <c r="L1082" s="1">
        <v>1</v>
      </c>
      <c r="M1082" s="1">
        <v>1</v>
      </c>
      <c r="N1082" s="1">
        <v>1</v>
      </c>
      <c r="O1082" s="1">
        <v>1</v>
      </c>
      <c r="P1082" s="1">
        <v>1</v>
      </c>
      <c r="Q1082" s="1">
        <v>1</v>
      </c>
      <c r="R1082" s="1">
        <v>1</v>
      </c>
      <c r="S1082" s="1">
        <v>1</v>
      </c>
      <c r="T1082" s="1">
        <v>1</v>
      </c>
      <c r="U1082" s="1">
        <v>1</v>
      </c>
      <c r="V1082" s="1">
        <v>1</v>
      </c>
      <c r="W1082" s="1">
        <v>1</v>
      </c>
      <c r="X1082" s="1">
        <v>1</v>
      </c>
      <c r="Y1082" s="1">
        <v>1</v>
      </c>
      <c r="Z1082" s="19"/>
      <c r="AA1082" s="19" t="s">
        <v>3009</v>
      </c>
      <c r="AB1082" s="22" t="s">
        <v>3001</v>
      </c>
      <c r="AC1082" t="str">
        <f t="shared" si="96"/>
        <v>德国</v>
      </c>
      <c r="AD1082">
        <f t="shared" si="97"/>
        <v>5</v>
      </c>
      <c r="AE1082">
        <f t="shared" si="98"/>
        <v>4</v>
      </c>
      <c r="AF1082">
        <f t="shared" si="99"/>
        <v>4</v>
      </c>
      <c r="AG1082">
        <f t="shared" si="100"/>
        <v>5</v>
      </c>
      <c r="AH1082">
        <f t="shared" si="101"/>
        <v>2</v>
      </c>
    </row>
    <row r="1083" ht="15" hidden="1" spans="1:34">
      <c r="A1083" s="19" t="s">
        <v>1944</v>
      </c>
      <c r="B1083" s="1" t="s">
        <v>1943</v>
      </c>
      <c r="C1083" s="1" t="s">
        <v>1532</v>
      </c>
      <c r="D1083" s="1"/>
      <c r="E1083" s="1"/>
      <c r="F1083" s="1">
        <v>1</v>
      </c>
      <c r="G1083" s="1">
        <v>1</v>
      </c>
      <c r="H1083" s="1">
        <v>0</v>
      </c>
      <c r="I1083" s="1">
        <v>1</v>
      </c>
      <c r="J1083" s="1">
        <v>0</v>
      </c>
      <c r="K1083" s="1">
        <v>1</v>
      </c>
      <c r="L1083" s="1">
        <v>1</v>
      </c>
      <c r="M1083" s="1">
        <v>0</v>
      </c>
      <c r="N1083" s="1">
        <v>1</v>
      </c>
      <c r="O1083" s="1">
        <v>1</v>
      </c>
      <c r="P1083" s="1">
        <v>0</v>
      </c>
      <c r="Q1083" s="1">
        <v>1</v>
      </c>
      <c r="R1083" s="1">
        <v>1</v>
      </c>
      <c r="S1083" s="1">
        <v>1</v>
      </c>
      <c r="T1083" s="1">
        <v>0</v>
      </c>
      <c r="U1083" s="1">
        <v>1</v>
      </c>
      <c r="V1083" s="1">
        <v>1</v>
      </c>
      <c r="W1083" s="1">
        <v>1</v>
      </c>
      <c r="X1083" s="1">
        <v>1</v>
      </c>
      <c r="Y1083" s="1">
        <v>1</v>
      </c>
      <c r="Z1083" s="19"/>
      <c r="AA1083" s="19" t="s">
        <v>3009</v>
      </c>
      <c r="AB1083" s="22" t="s">
        <v>3001</v>
      </c>
      <c r="AC1083" t="str">
        <f t="shared" si="96"/>
        <v>英国</v>
      </c>
      <c r="AD1083">
        <f t="shared" si="97"/>
        <v>3</v>
      </c>
      <c r="AE1083">
        <f t="shared" si="98"/>
        <v>3</v>
      </c>
      <c r="AF1083">
        <f t="shared" si="99"/>
        <v>3</v>
      </c>
      <c r="AG1083">
        <f t="shared" si="100"/>
        <v>4</v>
      </c>
      <c r="AH1083">
        <f t="shared" si="101"/>
        <v>2</v>
      </c>
    </row>
    <row r="1084" ht="15" hidden="1" spans="1:34">
      <c r="A1084" s="19" t="s">
        <v>1945</v>
      </c>
      <c r="B1084" s="1" t="s">
        <v>1946</v>
      </c>
      <c r="C1084" s="1" t="s">
        <v>1532</v>
      </c>
      <c r="D1084" s="1"/>
      <c r="E1084" s="1"/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9"/>
      <c r="AA1084" s="19" t="s">
        <v>3008</v>
      </c>
      <c r="AB1084" s="22" t="s">
        <v>2990</v>
      </c>
      <c r="AC1084" t="str">
        <f t="shared" si="96"/>
        <v>英国</v>
      </c>
      <c r="AD1084">
        <f t="shared" si="97"/>
        <v>0</v>
      </c>
      <c r="AE1084">
        <f t="shared" si="98"/>
        <v>0</v>
      </c>
      <c r="AF1084">
        <f t="shared" si="99"/>
        <v>0</v>
      </c>
      <c r="AG1084">
        <f t="shared" si="100"/>
        <v>0</v>
      </c>
      <c r="AH1084">
        <f t="shared" si="101"/>
        <v>0</v>
      </c>
    </row>
    <row r="1085" ht="15" hidden="1" spans="1:34">
      <c r="A1085" s="19" t="s">
        <v>1947</v>
      </c>
      <c r="B1085" s="1" t="s">
        <v>1948</v>
      </c>
      <c r="C1085" s="1" t="s">
        <v>1525</v>
      </c>
      <c r="D1085" s="1"/>
      <c r="E1085" s="1"/>
      <c r="F1085" s="1">
        <v>8</v>
      </c>
      <c r="G1085" s="1">
        <v>14</v>
      </c>
      <c r="H1085" s="1">
        <v>14</v>
      </c>
      <c r="I1085" s="1">
        <v>10</v>
      </c>
      <c r="J1085" s="1">
        <v>7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1">
        <v>0</v>
      </c>
      <c r="Y1085" s="1">
        <v>0</v>
      </c>
      <c r="Z1085" s="19"/>
      <c r="AA1085" s="19" t="s">
        <v>3008</v>
      </c>
      <c r="AB1085" s="22" t="s">
        <v>2990</v>
      </c>
      <c r="AC1085" t="str">
        <f t="shared" si="96"/>
        <v>德国</v>
      </c>
      <c r="AD1085">
        <f t="shared" si="97"/>
        <v>53</v>
      </c>
      <c r="AE1085">
        <f t="shared" si="98"/>
        <v>0</v>
      </c>
      <c r="AF1085">
        <f t="shared" si="99"/>
        <v>0</v>
      </c>
      <c r="AG1085">
        <f t="shared" si="100"/>
        <v>0</v>
      </c>
      <c r="AH1085">
        <f t="shared" si="101"/>
        <v>0</v>
      </c>
    </row>
    <row r="1086" ht="15" hidden="1" spans="1:34">
      <c r="A1086" s="19" t="s">
        <v>1949</v>
      </c>
      <c r="B1086" s="1" t="s">
        <v>1950</v>
      </c>
      <c r="C1086" s="1" t="s">
        <v>1525</v>
      </c>
      <c r="D1086" s="1"/>
      <c r="E1086" s="1"/>
      <c r="F1086" s="1">
        <v>4</v>
      </c>
      <c r="G1086" s="1">
        <v>5</v>
      </c>
      <c r="H1086" s="1">
        <v>6</v>
      </c>
      <c r="I1086" s="1">
        <v>3</v>
      </c>
      <c r="J1086" s="1">
        <v>5</v>
      </c>
      <c r="K1086" s="1">
        <v>6</v>
      </c>
      <c r="L1086" s="1">
        <v>3</v>
      </c>
      <c r="M1086" s="1">
        <v>3</v>
      </c>
      <c r="N1086" s="1">
        <v>5</v>
      </c>
      <c r="O1086" s="1">
        <v>3</v>
      </c>
      <c r="P1086" s="1">
        <v>5</v>
      </c>
      <c r="Q1086" s="1">
        <v>5</v>
      </c>
      <c r="R1086" s="1">
        <v>5</v>
      </c>
      <c r="S1086" s="1">
        <v>5</v>
      </c>
      <c r="T1086" s="1">
        <v>5</v>
      </c>
      <c r="U1086" s="1">
        <v>5</v>
      </c>
      <c r="V1086" s="1">
        <v>5</v>
      </c>
      <c r="W1086" s="1">
        <v>5</v>
      </c>
      <c r="X1086" s="1">
        <v>5</v>
      </c>
      <c r="Y1086" s="1">
        <v>5</v>
      </c>
      <c r="Z1086" s="19"/>
      <c r="AA1086" s="19" t="s">
        <v>3008</v>
      </c>
      <c r="AB1086" s="22" t="s">
        <v>2979</v>
      </c>
      <c r="AC1086" t="str">
        <f t="shared" si="96"/>
        <v>德国</v>
      </c>
      <c r="AD1086">
        <f t="shared" si="97"/>
        <v>23</v>
      </c>
      <c r="AE1086">
        <f t="shared" si="98"/>
        <v>17</v>
      </c>
      <c r="AF1086">
        <f t="shared" si="99"/>
        <v>18</v>
      </c>
      <c r="AG1086">
        <f t="shared" si="100"/>
        <v>25</v>
      </c>
      <c r="AH1086">
        <f t="shared" si="101"/>
        <v>10</v>
      </c>
    </row>
    <row r="1087" ht="15" hidden="1" spans="1:34">
      <c r="A1087" s="19" t="s">
        <v>1951</v>
      </c>
      <c r="B1087" s="1" t="s">
        <v>1952</v>
      </c>
      <c r="C1087" s="1" t="s">
        <v>1532</v>
      </c>
      <c r="D1087" s="1"/>
      <c r="E1087" s="1"/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9"/>
      <c r="AA1087" s="19" t="s">
        <v>3007</v>
      </c>
      <c r="AB1087" s="22" t="s">
        <v>2979</v>
      </c>
      <c r="AC1087" t="str">
        <f t="shared" si="96"/>
        <v>英国</v>
      </c>
      <c r="AD1087">
        <f t="shared" si="97"/>
        <v>0</v>
      </c>
      <c r="AE1087">
        <f t="shared" si="98"/>
        <v>0</v>
      </c>
      <c r="AF1087">
        <f t="shared" si="99"/>
        <v>0</v>
      </c>
      <c r="AG1087">
        <f t="shared" si="100"/>
        <v>0</v>
      </c>
      <c r="AH1087">
        <f t="shared" si="101"/>
        <v>0</v>
      </c>
    </row>
    <row r="1088" ht="15" hidden="1" spans="1:34">
      <c r="A1088" s="19" t="s">
        <v>1953</v>
      </c>
      <c r="B1088" s="1" t="s">
        <v>1954</v>
      </c>
      <c r="C1088" s="1" t="s">
        <v>1532</v>
      </c>
      <c r="D1088" s="1"/>
      <c r="E1088" s="1"/>
      <c r="F1088" s="1">
        <v>70</v>
      </c>
      <c r="G1088" s="1">
        <v>70</v>
      </c>
      <c r="H1088" s="1">
        <v>70</v>
      </c>
      <c r="I1088" s="1">
        <v>70</v>
      </c>
      <c r="J1088" s="1">
        <v>70</v>
      </c>
      <c r="K1088" s="1">
        <v>70</v>
      </c>
      <c r="L1088" s="1">
        <v>70</v>
      </c>
      <c r="M1088" s="1">
        <v>70</v>
      </c>
      <c r="N1088" s="1">
        <v>70</v>
      </c>
      <c r="O1088" s="1">
        <v>49</v>
      </c>
      <c r="P1088" s="1">
        <v>64</v>
      </c>
      <c r="Q1088" s="1">
        <v>49</v>
      </c>
      <c r="R1088" s="1">
        <v>64</v>
      </c>
      <c r="S1088" s="1">
        <v>49</v>
      </c>
      <c r="T1088" s="1">
        <v>64</v>
      </c>
      <c r="U1088" s="1">
        <v>49</v>
      </c>
      <c r="V1088" s="1">
        <v>64</v>
      </c>
      <c r="W1088" s="1">
        <v>49</v>
      </c>
      <c r="X1088" s="1">
        <v>64</v>
      </c>
      <c r="Y1088" s="1">
        <v>49</v>
      </c>
      <c r="Z1088" s="19"/>
      <c r="AA1088" s="19" t="s">
        <v>3007</v>
      </c>
      <c r="AB1088" s="22" t="s">
        <v>2979</v>
      </c>
      <c r="AC1088" t="str">
        <f t="shared" si="96"/>
        <v>英国</v>
      </c>
      <c r="AD1088">
        <f t="shared" si="97"/>
        <v>350</v>
      </c>
      <c r="AE1088">
        <f t="shared" si="98"/>
        <v>280</v>
      </c>
      <c r="AF1088">
        <f t="shared" si="99"/>
        <v>226</v>
      </c>
      <c r="AG1088">
        <f t="shared" si="100"/>
        <v>275</v>
      </c>
      <c r="AH1088">
        <f t="shared" si="101"/>
        <v>113</v>
      </c>
    </row>
    <row r="1089" ht="15" hidden="1" spans="1:34">
      <c r="A1089" s="19" t="s">
        <v>1955</v>
      </c>
      <c r="B1089" s="1" t="s">
        <v>1956</v>
      </c>
      <c r="C1089" s="1" t="s">
        <v>1525</v>
      </c>
      <c r="D1089" s="1"/>
      <c r="E1089" s="1"/>
      <c r="F1089" s="1">
        <v>70</v>
      </c>
      <c r="G1089" s="1">
        <v>70</v>
      </c>
      <c r="H1089" s="1">
        <v>70</v>
      </c>
      <c r="I1089" s="1">
        <v>70</v>
      </c>
      <c r="J1089" s="1">
        <v>70</v>
      </c>
      <c r="K1089" s="1">
        <v>70</v>
      </c>
      <c r="L1089" s="1">
        <v>70</v>
      </c>
      <c r="M1089" s="1">
        <v>42</v>
      </c>
      <c r="N1089" s="1">
        <v>42</v>
      </c>
      <c r="O1089" s="1">
        <v>35</v>
      </c>
      <c r="P1089" s="1">
        <v>35</v>
      </c>
      <c r="Q1089" s="1">
        <v>35</v>
      </c>
      <c r="R1089" s="1">
        <v>35</v>
      </c>
      <c r="S1089" s="1">
        <v>35</v>
      </c>
      <c r="T1089" s="1">
        <v>35</v>
      </c>
      <c r="U1089" s="1">
        <v>21</v>
      </c>
      <c r="V1089" s="1">
        <v>21</v>
      </c>
      <c r="W1089" s="1">
        <v>21</v>
      </c>
      <c r="X1089" s="1">
        <v>21</v>
      </c>
      <c r="Y1089" s="1">
        <v>21</v>
      </c>
      <c r="Z1089" s="19"/>
      <c r="AA1089" s="19" t="s">
        <v>3008</v>
      </c>
      <c r="AB1089" s="22" t="s">
        <v>2980</v>
      </c>
      <c r="AC1089" t="str">
        <f t="shared" si="96"/>
        <v>德国</v>
      </c>
      <c r="AD1089">
        <f t="shared" si="97"/>
        <v>350</v>
      </c>
      <c r="AE1089">
        <f t="shared" si="98"/>
        <v>224</v>
      </c>
      <c r="AF1089">
        <f t="shared" si="99"/>
        <v>140</v>
      </c>
      <c r="AG1089">
        <f t="shared" si="100"/>
        <v>133</v>
      </c>
      <c r="AH1089">
        <f t="shared" si="101"/>
        <v>42</v>
      </c>
    </row>
    <row r="1090" ht="15" hidden="1" spans="1:34">
      <c r="A1090" s="19" t="s">
        <v>1957</v>
      </c>
      <c r="B1090" s="1" t="s">
        <v>1958</v>
      </c>
      <c r="C1090" s="1" t="s">
        <v>1525</v>
      </c>
      <c r="D1090" s="1"/>
      <c r="E1090" s="1"/>
      <c r="F1090" s="1">
        <v>280</v>
      </c>
      <c r="G1090" s="1">
        <v>420</v>
      </c>
      <c r="H1090" s="1">
        <v>260</v>
      </c>
      <c r="I1090" s="1">
        <v>245</v>
      </c>
      <c r="J1090" s="1">
        <v>300</v>
      </c>
      <c r="K1090" s="1">
        <v>250</v>
      </c>
      <c r="L1090" s="1">
        <v>300</v>
      </c>
      <c r="M1090" s="1">
        <v>250</v>
      </c>
      <c r="N1090" s="1">
        <v>420</v>
      </c>
      <c r="O1090" s="1">
        <v>300</v>
      </c>
      <c r="P1090" s="1">
        <v>245</v>
      </c>
      <c r="Q1090" s="1">
        <v>100</v>
      </c>
      <c r="R1090" s="1">
        <v>245</v>
      </c>
      <c r="S1090" s="1">
        <v>300</v>
      </c>
      <c r="T1090" s="1">
        <v>245</v>
      </c>
      <c r="U1090" s="1">
        <v>245</v>
      </c>
      <c r="V1090" s="1">
        <v>420</v>
      </c>
      <c r="W1090" s="1">
        <v>245</v>
      </c>
      <c r="X1090" s="1">
        <v>245</v>
      </c>
      <c r="Y1090" s="1">
        <v>250</v>
      </c>
      <c r="Z1090" s="19"/>
      <c r="AA1090" s="19" t="s">
        <v>3008</v>
      </c>
      <c r="AB1090" s="22" t="s">
        <v>2979</v>
      </c>
      <c r="AC1090" t="str">
        <f t="shared" ref="AC1090:AC1153" si="102">IF(C1090="US","美国",IF(C1090="CA","加拿大",IF(C1090="AU","澳洲",IF(C1090="UK","英国",IF(C1090="MX","墨西哥","德国")))))</f>
        <v>德国</v>
      </c>
      <c r="AD1090">
        <f t="shared" ref="AD1090:AD1153" si="103">SUM(F1090:J1090)</f>
        <v>1505</v>
      </c>
      <c r="AE1090">
        <f t="shared" ref="AE1090:AE1153" si="104">SUM(K1090:N1090)</f>
        <v>1220</v>
      </c>
      <c r="AF1090">
        <f t="shared" ref="AF1090:AF1153" si="105">SUM(O1090:R1090)</f>
        <v>890</v>
      </c>
      <c r="AG1090">
        <f t="shared" ref="AG1090:AG1153" si="106">SUM(S1090:W1090)</f>
        <v>1455</v>
      </c>
      <c r="AH1090">
        <f t="shared" ref="AH1090:AH1153" si="107">SUM(X1090:Z1090)</f>
        <v>495</v>
      </c>
    </row>
    <row r="1091" ht="15" hidden="1" spans="1:34">
      <c r="A1091" s="19" t="s">
        <v>1959</v>
      </c>
      <c r="B1091" s="1" t="s">
        <v>1960</v>
      </c>
      <c r="C1091" s="1" t="s">
        <v>1525</v>
      </c>
      <c r="D1091" s="1"/>
      <c r="E1091" s="1"/>
      <c r="F1091" s="1">
        <v>91</v>
      </c>
      <c r="G1091" s="1">
        <v>77</v>
      </c>
      <c r="H1091" s="1">
        <v>90</v>
      </c>
      <c r="I1091" s="1">
        <v>90</v>
      </c>
      <c r="J1091" s="1">
        <v>91</v>
      </c>
      <c r="K1091" s="1">
        <v>95</v>
      </c>
      <c r="L1091" s="1">
        <v>91</v>
      </c>
      <c r="M1091" s="1">
        <v>77</v>
      </c>
      <c r="N1091" s="1">
        <v>91</v>
      </c>
      <c r="O1091" s="1">
        <v>91</v>
      </c>
      <c r="P1091" s="1">
        <v>91</v>
      </c>
      <c r="Q1091" s="1">
        <v>91</v>
      </c>
      <c r="R1091" s="1">
        <v>91</v>
      </c>
      <c r="S1091" s="1">
        <v>91</v>
      </c>
      <c r="T1091" s="1">
        <v>91</v>
      </c>
      <c r="U1091" s="1">
        <v>91</v>
      </c>
      <c r="V1091" s="1">
        <v>91</v>
      </c>
      <c r="W1091" s="1">
        <v>91</v>
      </c>
      <c r="X1091" s="1">
        <v>91</v>
      </c>
      <c r="Y1091" s="1">
        <v>90</v>
      </c>
      <c r="Z1091" s="19"/>
      <c r="AA1091" s="19" t="s">
        <v>3008</v>
      </c>
      <c r="AB1091" s="22" t="s">
        <v>2979</v>
      </c>
      <c r="AC1091" t="str">
        <f t="shared" si="102"/>
        <v>德国</v>
      </c>
      <c r="AD1091">
        <f t="shared" si="103"/>
        <v>439</v>
      </c>
      <c r="AE1091">
        <f t="shared" si="104"/>
        <v>354</v>
      </c>
      <c r="AF1091">
        <f t="shared" si="105"/>
        <v>364</v>
      </c>
      <c r="AG1091">
        <f t="shared" si="106"/>
        <v>455</v>
      </c>
      <c r="AH1091">
        <f t="shared" si="107"/>
        <v>181</v>
      </c>
    </row>
    <row r="1092" ht="15" hidden="1" spans="1:34">
      <c r="A1092" s="19" t="s">
        <v>1961</v>
      </c>
      <c r="B1092" s="1" t="s">
        <v>1962</v>
      </c>
      <c r="C1092" s="1" t="s">
        <v>1532</v>
      </c>
      <c r="D1092" s="1"/>
      <c r="E1092" s="1"/>
      <c r="F1092" s="1">
        <v>350</v>
      </c>
      <c r="G1092" s="1">
        <v>350</v>
      </c>
      <c r="H1092" s="1">
        <v>210</v>
      </c>
      <c r="I1092" s="1">
        <v>280</v>
      </c>
      <c r="J1092" s="1">
        <v>210</v>
      </c>
      <c r="K1092" s="1">
        <v>280</v>
      </c>
      <c r="L1092" s="1">
        <v>210</v>
      </c>
      <c r="M1092" s="1">
        <v>280</v>
      </c>
      <c r="N1092" s="1">
        <v>210</v>
      </c>
      <c r="O1092" s="1">
        <v>280</v>
      </c>
      <c r="P1092" s="1">
        <v>210</v>
      </c>
      <c r="Q1092" s="1">
        <v>280</v>
      </c>
      <c r="R1092" s="1">
        <v>210</v>
      </c>
      <c r="S1092" s="1">
        <v>280</v>
      </c>
      <c r="T1092" s="1">
        <v>210</v>
      </c>
      <c r="U1092" s="1">
        <v>280</v>
      </c>
      <c r="V1092" s="1">
        <v>210</v>
      </c>
      <c r="W1092" s="1">
        <v>280</v>
      </c>
      <c r="X1092" s="1">
        <v>280</v>
      </c>
      <c r="Y1092" s="1">
        <v>280</v>
      </c>
      <c r="Z1092" s="19"/>
      <c r="AA1092" s="19" t="s">
        <v>3007</v>
      </c>
      <c r="AB1092" s="22" t="s">
        <v>2979</v>
      </c>
      <c r="AC1092" t="str">
        <f t="shared" si="102"/>
        <v>英国</v>
      </c>
      <c r="AD1092">
        <f t="shared" si="103"/>
        <v>1400</v>
      </c>
      <c r="AE1092">
        <f t="shared" si="104"/>
        <v>980</v>
      </c>
      <c r="AF1092">
        <f t="shared" si="105"/>
        <v>980</v>
      </c>
      <c r="AG1092">
        <f t="shared" si="106"/>
        <v>1260</v>
      </c>
      <c r="AH1092">
        <f t="shared" si="107"/>
        <v>560</v>
      </c>
    </row>
    <row r="1093" ht="15" hidden="1" spans="1:34">
      <c r="A1093" s="19" t="s">
        <v>1963</v>
      </c>
      <c r="B1093" s="1" t="s">
        <v>1964</v>
      </c>
      <c r="C1093" s="1" t="s">
        <v>1532</v>
      </c>
      <c r="D1093" s="1"/>
      <c r="E1093" s="1"/>
      <c r="F1093" s="1">
        <v>28</v>
      </c>
      <c r="G1093" s="1">
        <v>28</v>
      </c>
      <c r="H1093" s="1">
        <v>28</v>
      </c>
      <c r="I1093" s="1">
        <v>20</v>
      </c>
      <c r="J1093" s="1">
        <v>14</v>
      </c>
      <c r="K1093" s="1">
        <v>20</v>
      </c>
      <c r="L1093" s="1">
        <v>14</v>
      </c>
      <c r="M1093" s="1">
        <v>20</v>
      </c>
      <c r="N1093" s="1">
        <v>14</v>
      </c>
      <c r="O1093" s="1">
        <v>20</v>
      </c>
      <c r="P1093" s="1">
        <v>14</v>
      </c>
      <c r="Q1093" s="1">
        <v>20</v>
      </c>
      <c r="R1093" s="1">
        <v>14</v>
      </c>
      <c r="S1093" s="1">
        <v>20</v>
      </c>
      <c r="T1093" s="1">
        <v>14</v>
      </c>
      <c r="U1093" s="1">
        <v>20</v>
      </c>
      <c r="V1093" s="1">
        <v>14</v>
      </c>
      <c r="W1093" s="1">
        <v>14</v>
      </c>
      <c r="X1093" s="1">
        <v>14</v>
      </c>
      <c r="Y1093" s="1">
        <v>14</v>
      </c>
      <c r="Z1093" s="19"/>
      <c r="AA1093" s="19" t="s">
        <v>3007</v>
      </c>
      <c r="AB1093" s="22" t="s">
        <v>2979</v>
      </c>
      <c r="AC1093" t="str">
        <f t="shared" si="102"/>
        <v>英国</v>
      </c>
      <c r="AD1093">
        <f t="shared" si="103"/>
        <v>118</v>
      </c>
      <c r="AE1093">
        <f t="shared" si="104"/>
        <v>68</v>
      </c>
      <c r="AF1093">
        <f t="shared" si="105"/>
        <v>68</v>
      </c>
      <c r="AG1093">
        <f t="shared" si="106"/>
        <v>82</v>
      </c>
      <c r="AH1093">
        <f t="shared" si="107"/>
        <v>28</v>
      </c>
    </row>
    <row r="1094" ht="15" hidden="1" spans="1:34">
      <c r="A1094" s="19" t="s">
        <v>1965</v>
      </c>
      <c r="B1094" s="1" t="s">
        <v>1966</v>
      </c>
      <c r="C1094" s="1" t="s">
        <v>1532</v>
      </c>
      <c r="D1094" s="1"/>
      <c r="E1094" s="1"/>
      <c r="F1094" s="1">
        <v>105</v>
      </c>
      <c r="G1094" s="1">
        <v>70</v>
      </c>
      <c r="H1094" s="1">
        <v>35</v>
      </c>
      <c r="I1094" s="1">
        <v>70</v>
      </c>
      <c r="J1094" s="1">
        <v>35</v>
      </c>
      <c r="K1094" s="1">
        <v>35</v>
      </c>
      <c r="L1094" s="1">
        <v>35</v>
      </c>
      <c r="M1094" s="1">
        <v>35</v>
      </c>
      <c r="N1094" s="1">
        <v>35</v>
      </c>
      <c r="O1094" s="1">
        <v>35</v>
      </c>
      <c r="P1094" s="1">
        <v>35</v>
      </c>
      <c r="Q1094" s="1">
        <v>35</v>
      </c>
      <c r="R1094" s="1">
        <v>35</v>
      </c>
      <c r="S1094" s="1">
        <v>35</v>
      </c>
      <c r="T1094" s="1">
        <v>35</v>
      </c>
      <c r="U1094" s="1">
        <v>14</v>
      </c>
      <c r="V1094" s="1">
        <v>14</v>
      </c>
      <c r="W1094" s="1">
        <v>14</v>
      </c>
      <c r="X1094" s="1">
        <v>14</v>
      </c>
      <c r="Y1094" s="1">
        <v>14</v>
      </c>
      <c r="Z1094" s="19"/>
      <c r="AA1094" s="19" t="s">
        <v>3008</v>
      </c>
      <c r="AB1094" s="22" t="s">
        <v>2980</v>
      </c>
      <c r="AC1094" t="str">
        <f t="shared" si="102"/>
        <v>英国</v>
      </c>
      <c r="AD1094">
        <f t="shared" si="103"/>
        <v>315</v>
      </c>
      <c r="AE1094">
        <f t="shared" si="104"/>
        <v>140</v>
      </c>
      <c r="AF1094">
        <f t="shared" si="105"/>
        <v>140</v>
      </c>
      <c r="AG1094">
        <f t="shared" si="106"/>
        <v>112</v>
      </c>
      <c r="AH1094">
        <f t="shared" si="107"/>
        <v>28</v>
      </c>
    </row>
    <row r="1095" ht="15" hidden="1" spans="1:34">
      <c r="A1095" s="19" t="s">
        <v>1967</v>
      </c>
      <c r="B1095" s="1" t="s">
        <v>1968</v>
      </c>
      <c r="C1095" s="1" t="s">
        <v>1532</v>
      </c>
      <c r="D1095" s="1" t="s">
        <v>352</v>
      </c>
      <c r="E1095" s="1"/>
      <c r="F1095" s="1">
        <v>35</v>
      </c>
      <c r="G1095" s="1">
        <v>35</v>
      </c>
      <c r="H1095" s="1">
        <v>35</v>
      </c>
      <c r="I1095" s="1">
        <v>35</v>
      </c>
      <c r="J1095" s="1">
        <v>35</v>
      </c>
      <c r="K1095" s="1">
        <v>35</v>
      </c>
      <c r="L1095" s="1">
        <v>35</v>
      </c>
      <c r="M1095" s="1">
        <v>49</v>
      </c>
      <c r="N1095" s="1">
        <v>35</v>
      </c>
      <c r="O1095" s="1">
        <v>49</v>
      </c>
      <c r="P1095" s="1">
        <v>35</v>
      </c>
      <c r="Q1095" s="1">
        <v>49</v>
      </c>
      <c r="R1095" s="1">
        <v>35</v>
      </c>
      <c r="S1095" s="1">
        <v>49</v>
      </c>
      <c r="T1095" s="1">
        <v>35</v>
      </c>
      <c r="U1095" s="1">
        <v>49</v>
      </c>
      <c r="V1095" s="1">
        <v>35</v>
      </c>
      <c r="W1095" s="1">
        <v>49</v>
      </c>
      <c r="X1095" s="1">
        <v>35</v>
      </c>
      <c r="Y1095" s="1">
        <v>35</v>
      </c>
      <c r="Z1095" s="19"/>
      <c r="AA1095" s="19" t="s">
        <v>3007</v>
      </c>
      <c r="AB1095" s="22" t="s">
        <v>2992</v>
      </c>
      <c r="AC1095" t="str">
        <f t="shared" si="102"/>
        <v>英国</v>
      </c>
      <c r="AD1095">
        <f t="shared" si="103"/>
        <v>175</v>
      </c>
      <c r="AE1095">
        <f t="shared" si="104"/>
        <v>154</v>
      </c>
      <c r="AF1095">
        <f t="shared" si="105"/>
        <v>168</v>
      </c>
      <c r="AG1095">
        <f t="shared" si="106"/>
        <v>217</v>
      </c>
      <c r="AH1095">
        <f t="shared" si="107"/>
        <v>70</v>
      </c>
    </row>
    <row r="1096" ht="15" hidden="1" spans="1:34">
      <c r="A1096" s="19" t="s">
        <v>1969</v>
      </c>
      <c r="B1096" s="1" t="s">
        <v>1970</v>
      </c>
      <c r="C1096" s="1" t="s">
        <v>1525</v>
      </c>
      <c r="D1096" s="1"/>
      <c r="E1096" s="1"/>
      <c r="F1096" s="1">
        <v>20</v>
      </c>
      <c r="G1096" s="1">
        <v>20</v>
      </c>
      <c r="H1096" s="1">
        <v>20</v>
      </c>
      <c r="I1096" s="1">
        <v>20</v>
      </c>
      <c r="J1096" s="1">
        <v>15</v>
      </c>
      <c r="K1096" s="1">
        <v>15</v>
      </c>
      <c r="L1096" s="1">
        <v>20</v>
      </c>
      <c r="M1096" s="1">
        <v>20</v>
      </c>
      <c r="N1096" s="1">
        <v>15</v>
      </c>
      <c r="O1096" s="1">
        <v>15</v>
      </c>
      <c r="P1096" s="1">
        <v>15</v>
      </c>
      <c r="Q1096" s="1">
        <v>15</v>
      </c>
      <c r="R1096" s="1">
        <v>15</v>
      </c>
      <c r="S1096" s="1">
        <v>15</v>
      </c>
      <c r="T1096" s="1">
        <v>15</v>
      </c>
      <c r="U1096" s="1">
        <v>15</v>
      </c>
      <c r="V1096" s="1">
        <v>15</v>
      </c>
      <c r="W1096" s="1">
        <v>15</v>
      </c>
      <c r="X1096" s="1">
        <v>15</v>
      </c>
      <c r="Y1096" s="1">
        <v>15</v>
      </c>
      <c r="Z1096" s="19"/>
      <c r="AA1096" s="19" t="s">
        <v>3008</v>
      </c>
      <c r="AB1096" s="22" t="s">
        <v>2992</v>
      </c>
      <c r="AC1096" t="str">
        <f t="shared" si="102"/>
        <v>德国</v>
      </c>
      <c r="AD1096">
        <f t="shared" si="103"/>
        <v>95</v>
      </c>
      <c r="AE1096">
        <f t="shared" si="104"/>
        <v>70</v>
      </c>
      <c r="AF1096">
        <f t="shared" si="105"/>
        <v>60</v>
      </c>
      <c r="AG1096">
        <f t="shared" si="106"/>
        <v>75</v>
      </c>
      <c r="AH1096">
        <f t="shared" si="107"/>
        <v>30</v>
      </c>
    </row>
    <row r="1097" ht="15" hidden="1" spans="1:34">
      <c r="A1097" s="19" t="s">
        <v>1971</v>
      </c>
      <c r="B1097" s="1" t="s">
        <v>1972</v>
      </c>
      <c r="C1097" s="1" t="s">
        <v>1532</v>
      </c>
      <c r="D1097" s="1" t="s">
        <v>352</v>
      </c>
      <c r="E1097" s="1"/>
      <c r="F1097" s="1">
        <v>14</v>
      </c>
      <c r="G1097" s="1">
        <v>14</v>
      </c>
      <c r="H1097" s="1">
        <v>12</v>
      </c>
      <c r="I1097" s="1">
        <v>12</v>
      </c>
      <c r="J1097" s="1">
        <v>12</v>
      </c>
      <c r="K1097" s="1">
        <v>12</v>
      </c>
      <c r="L1097" s="1">
        <v>12</v>
      </c>
      <c r="M1097" s="1">
        <v>12</v>
      </c>
      <c r="N1097" s="1">
        <v>12</v>
      </c>
      <c r="O1097" s="1">
        <v>12</v>
      </c>
      <c r="P1097" s="1">
        <v>12</v>
      </c>
      <c r="Q1097" s="1">
        <v>12</v>
      </c>
      <c r="R1097" s="1">
        <v>12</v>
      </c>
      <c r="S1097" s="1">
        <v>12</v>
      </c>
      <c r="T1097" s="1">
        <v>12</v>
      </c>
      <c r="U1097" s="1">
        <v>12</v>
      </c>
      <c r="V1097" s="1">
        <v>12</v>
      </c>
      <c r="W1097" s="1">
        <v>12</v>
      </c>
      <c r="X1097" s="1">
        <v>12</v>
      </c>
      <c r="Y1097" s="1">
        <v>12</v>
      </c>
      <c r="Z1097" s="19"/>
      <c r="AA1097" s="19" t="s">
        <v>3007</v>
      </c>
      <c r="AB1097" s="22" t="s">
        <v>2992</v>
      </c>
      <c r="AC1097" t="str">
        <f t="shared" si="102"/>
        <v>英国</v>
      </c>
      <c r="AD1097">
        <f t="shared" si="103"/>
        <v>64</v>
      </c>
      <c r="AE1097">
        <f t="shared" si="104"/>
        <v>48</v>
      </c>
      <c r="AF1097">
        <f t="shared" si="105"/>
        <v>48</v>
      </c>
      <c r="AG1097">
        <f t="shared" si="106"/>
        <v>60</v>
      </c>
      <c r="AH1097">
        <f t="shared" si="107"/>
        <v>24</v>
      </c>
    </row>
    <row r="1098" ht="15" hidden="1" spans="1:34">
      <c r="A1098" s="19" t="s">
        <v>1973</v>
      </c>
      <c r="B1098" s="1" t="s">
        <v>1974</v>
      </c>
      <c r="C1098" s="1" t="s">
        <v>1525</v>
      </c>
      <c r="D1098" s="1"/>
      <c r="E1098" s="1"/>
      <c r="F1098" s="1">
        <v>3</v>
      </c>
      <c r="G1098" s="1">
        <v>4</v>
      </c>
      <c r="H1098" s="1">
        <v>15</v>
      </c>
      <c r="I1098" s="1">
        <v>10</v>
      </c>
      <c r="J1098" s="1">
        <v>16</v>
      </c>
      <c r="K1098" s="1">
        <v>4</v>
      </c>
      <c r="L1098" s="1">
        <v>12</v>
      </c>
      <c r="M1098" s="1">
        <v>4</v>
      </c>
      <c r="N1098" s="1">
        <v>4</v>
      </c>
      <c r="O1098" s="1">
        <v>3</v>
      </c>
      <c r="P1098" s="1">
        <v>4</v>
      </c>
      <c r="Q1098" s="1">
        <v>15</v>
      </c>
      <c r="R1098" s="1">
        <v>10</v>
      </c>
      <c r="S1098" s="1">
        <v>16</v>
      </c>
      <c r="T1098" s="1">
        <v>4</v>
      </c>
      <c r="U1098" s="1">
        <v>12</v>
      </c>
      <c r="V1098" s="1">
        <v>4</v>
      </c>
      <c r="W1098" s="1">
        <v>4</v>
      </c>
      <c r="X1098" s="1">
        <v>12</v>
      </c>
      <c r="Y1098" s="1">
        <v>10</v>
      </c>
      <c r="Z1098" s="19"/>
      <c r="AA1098" s="19" t="s">
        <v>3008</v>
      </c>
      <c r="AB1098" s="22" t="s">
        <v>2992</v>
      </c>
      <c r="AC1098" t="str">
        <f t="shared" si="102"/>
        <v>德国</v>
      </c>
      <c r="AD1098">
        <f t="shared" si="103"/>
        <v>48</v>
      </c>
      <c r="AE1098">
        <f t="shared" si="104"/>
        <v>24</v>
      </c>
      <c r="AF1098">
        <f t="shared" si="105"/>
        <v>32</v>
      </c>
      <c r="AG1098">
        <f t="shared" si="106"/>
        <v>40</v>
      </c>
      <c r="AH1098">
        <f t="shared" si="107"/>
        <v>22</v>
      </c>
    </row>
    <row r="1099" ht="15" hidden="1" spans="1:34">
      <c r="A1099" s="19" t="s">
        <v>1975</v>
      </c>
      <c r="B1099" s="1" t="s">
        <v>1976</v>
      </c>
      <c r="C1099" s="1" t="s">
        <v>1525</v>
      </c>
      <c r="D1099" s="1"/>
      <c r="E1099" s="1"/>
      <c r="F1099" s="1">
        <v>105</v>
      </c>
      <c r="G1099" s="1">
        <v>99</v>
      </c>
      <c r="H1099" s="1">
        <v>100</v>
      </c>
      <c r="I1099" s="1">
        <v>120</v>
      </c>
      <c r="J1099" s="1">
        <v>100</v>
      </c>
      <c r="K1099" s="1">
        <v>130</v>
      </c>
      <c r="L1099" s="1">
        <v>105</v>
      </c>
      <c r="M1099" s="1">
        <v>105</v>
      </c>
      <c r="N1099" s="1">
        <v>120</v>
      </c>
      <c r="O1099" s="1">
        <v>99</v>
      </c>
      <c r="P1099" s="1">
        <v>100</v>
      </c>
      <c r="Q1099" s="1">
        <v>120</v>
      </c>
      <c r="R1099" s="1">
        <v>105</v>
      </c>
      <c r="S1099" s="1">
        <v>120</v>
      </c>
      <c r="T1099" s="1">
        <v>99</v>
      </c>
      <c r="U1099" s="1">
        <v>100</v>
      </c>
      <c r="V1099" s="1">
        <v>120</v>
      </c>
      <c r="W1099" s="1">
        <v>100</v>
      </c>
      <c r="X1099" s="1">
        <v>130</v>
      </c>
      <c r="Y1099" s="1">
        <v>105</v>
      </c>
      <c r="Z1099" s="19"/>
      <c r="AA1099" s="19" t="s">
        <v>3008</v>
      </c>
      <c r="AB1099" s="22" t="s">
        <v>2992</v>
      </c>
      <c r="AC1099" t="str">
        <f t="shared" si="102"/>
        <v>德国</v>
      </c>
      <c r="AD1099">
        <f t="shared" si="103"/>
        <v>524</v>
      </c>
      <c r="AE1099">
        <f t="shared" si="104"/>
        <v>460</v>
      </c>
      <c r="AF1099">
        <f t="shared" si="105"/>
        <v>424</v>
      </c>
      <c r="AG1099">
        <f t="shared" si="106"/>
        <v>539</v>
      </c>
      <c r="AH1099">
        <f t="shared" si="107"/>
        <v>235</v>
      </c>
    </row>
    <row r="1100" ht="15" hidden="1" spans="1:34">
      <c r="A1100" s="19" t="s">
        <v>1977</v>
      </c>
      <c r="B1100" s="1" t="s">
        <v>1978</v>
      </c>
      <c r="C1100" s="1" t="s">
        <v>1532</v>
      </c>
      <c r="D1100" s="1" t="s">
        <v>352</v>
      </c>
      <c r="E1100" s="1"/>
      <c r="F1100" s="1">
        <v>140</v>
      </c>
      <c r="G1100" s="1">
        <v>140</v>
      </c>
      <c r="H1100" s="1">
        <v>56</v>
      </c>
      <c r="I1100" s="1">
        <v>56</v>
      </c>
      <c r="J1100" s="1">
        <v>56</v>
      </c>
      <c r="K1100" s="1">
        <v>56</v>
      </c>
      <c r="L1100" s="1">
        <v>56</v>
      </c>
      <c r="M1100" s="1">
        <v>56</v>
      </c>
      <c r="N1100" s="1">
        <v>56</v>
      </c>
      <c r="O1100" s="1">
        <v>63</v>
      </c>
      <c r="P1100" s="1">
        <v>63</v>
      </c>
      <c r="Q1100" s="1">
        <v>63</v>
      </c>
      <c r="R1100" s="1">
        <v>63</v>
      </c>
      <c r="S1100" s="1">
        <v>63</v>
      </c>
      <c r="T1100" s="1">
        <v>63</v>
      </c>
      <c r="U1100" s="1">
        <v>63</v>
      </c>
      <c r="V1100" s="1">
        <v>63</v>
      </c>
      <c r="W1100" s="1">
        <v>63</v>
      </c>
      <c r="X1100" s="1">
        <v>63</v>
      </c>
      <c r="Y1100" s="1">
        <v>63</v>
      </c>
      <c r="Z1100" s="19"/>
      <c r="AA1100" s="19" t="s">
        <v>3007</v>
      </c>
      <c r="AB1100" s="22" t="s">
        <v>2992</v>
      </c>
      <c r="AC1100" t="str">
        <f t="shared" si="102"/>
        <v>英国</v>
      </c>
      <c r="AD1100">
        <f t="shared" si="103"/>
        <v>448</v>
      </c>
      <c r="AE1100">
        <f t="shared" si="104"/>
        <v>224</v>
      </c>
      <c r="AF1100">
        <f t="shared" si="105"/>
        <v>252</v>
      </c>
      <c r="AG1100">
        <f t="shared" si="106"/>
        <v>315</v>
      </c>
      <c r="AH1100">
        <f t="shared" si="107"/>
        <v>126</v>
      </c>
    </row>
    <row r="1101" ht="15" hidden="1" spans="1:34">
      <c r="A1101" s="19" t="s">
        <v>1979</v>
      </c>
      <c r="B1101" s="1" t="s">
        <v>1980</v>
      </c>
      <c r="C1101" s="1" t="s">
        <v>1532</v>
      </c>
      <c r="D1101" s="1"/>
      <c r="E1101" s="1"/>
      <c r="F1101" s="1">
        <v>14</v>
      </c>
      <c r="G1101" s="1">
        <v>14</v>
      </c>
      <c r="H1101" s="1">
        <v>14</v>
      </c>
      <c r="I1101" s="1">
        <v>14</v>
      </c>
      <c r="J1101" s="1">
        <v>12</v>
      </c>
      <c r="K1101" s="1">
        <v>12</v>
      </c>
      <c r="L1101" s="1">
        <v>12</v>
      </c>
      <c r="M1101" s="1">
        <v>12</v>
      </c>
      <c r="N1101" s="1">
        <v>12</v>
      </c>
      <c r="O1101" s="1">
        <v>12</v>
      </c>
      <c r="P1101" s="1">
        <v>12</v>
      </c>
      <c r="Q1101" s="1">
        <v>12</v>
      </c>
      <c r="R1101" s="1">
        <v>12</v>
      </c>
      <c r="S1101" s="1">
        <v>12</v>
      </c>
      <c r="T1101" s="1">
        <v>12</v>
      </c>
      <c r="U1101" s="1">
        <v>12</v>
      </c>
      <c r="V1101" s="1">
        <v>12</v>
      </c>
      <c r="W1101" s="1">
        <v>12</v>
      </c>
      <c r="X1101" s="1">
        <v>12</v>
      </c>
      <c r="Y1101" s="1">
        <v>12</v>
      </c>
      <c r="Z1101" s="19"/>
      <c r="AA1101" s="19" t="s">
        <v>3007</v>
      </c>
      <c r="AB1101" s="22" t="s">
        <v>2992</v>
      </c>
      <c r="AC1101" t="str">
        <f t="shared" si="102"/>
        <v>英国</v>
      </c>
      <c r="AD1101">
        <f t="shared" si="103"/>
        <v>68</v>
      </c>
      <c r="AE1101">
        <f t="shared" si="104"/>
        <v>48</v>
      </c>
      <c r="AF1101">
        <f t="shared" si="105"/>
        <v>48</v>
      </c>
      <c r="AG1101">
        <f t="shared" si="106"/>
        <v>60</v>
      </c>
      <c r="AH1101">
        <f t="shared" si="107"/>
        <v>24</v>
      </c>
    </row>
    <row r="1102" ht="15" hidden="1" spans="1:34">
      <c r="A1102" s="19" t="s">
        <v>1981</v>
      </c>
      <c r="B1102" s="1" t="s">
        <v>1982</v>
      </c>
      <c r="C1102" s="1" t="s">
        <v>1525</v>
      </c>
      <c r="D1102" s="1"/>
      <c r="E1102" s="1"/>
      <c r="F1102" s="1">
        <v>11</v>
      </c>
      <c r="G1102" s="1">
        <v>10</v>
      </c>
      <c r="H1102" s="1">
        <v>27</v>
      </c>
      <c r="I1102" s="1">
        <v>11</v>
      </c>
      <c r="J1102" s="1">
        <v>10</v>
      </c>
      <c r="K1102" s="1">
        <v>29</v>
      </c>
      <c r="L1102" s="1">
        <v>11</v>
      </c>
      <c r="M1102" s="1">
        <v>29</v>
      </c>
      <c r="N1102" s="1">
        <v>10</v>
      </c>
      <c r="O1102" s="1">
        <v>11</v>
      </c>
      <c r="P1102" s="1">
        <v>10</v>
      </c>
      <c r="Q1102" s="1">
        <v>23</v>
      </c>
      <c r="R1102" s="1">
        <v>11</v>
      </c>
      <c r="S1102" s="1">
        <v>10</v>
      </c>
      <c r="T1102" s="1">
        <v>23</v>
      </c>
      <c r="U1102" s="1">
        <v>11</v>
      </c>
      <c r="V1102" s="1">
        <v>23</v>
      </c>
      <c r="W1102" s="1">
        <v>10</v>
      </c>
      <c r="X1102" s="1">
        <v>11</v>
      </c>
      <c r="Y1102" s="1">
        <v>26</v>
      </c>
      <c r="Z1102" s="19"/>
      <c r="AA1102" s="19" t="s">
        <v>3008</v>
      </c>
      <c r="AB1102" s="22" t="s">
        <v>2992</v>
      </c>
      <c r="AC1102" t="str">
        <f t="shared" si="102"/>
        <v>德国</v>
      </c>
      <c r="AD1102">
        <f t="shared" si="103"/>
        <v>69</v>
      </c>
      <c r="AE1102">
        <f t="shared" si="104"/>
        <v>79</v>
      </c>
      <c r="AF1102">
        <f t="shared" si="105"/>
        <v>55</v>
      </c>
      <c r="AG1102">
        <f t="shared" si="106"/>
        <v>77</v>
      </c>
      <c r="AH1102">
        <f t="shared" si="107"/>
        <v>37</v>
      </c>
    </row>
    <row r="1103" ht="15" hidden="1" spans="1:34">
      <c r="A1103" s="19" t="s">
        <v>1983</v>
      </c>
      <c r="B1103" s="1" t="s">
        <v>1984</v>
      </c>
      <c r="C1103" s="1" t="s">
        <v>1532</v>
      </c>
      <c r="D1103" s="1"/>
      <c r="E1103" s="1"/>
      <c r="F1103" s="1">
        <v>12</v>
      </c>
      <c r="G1103" s="1">
        <v>12</v>
      </c>
      <c r="H1103" s="1">
        <v>12</v>
      </c>
      <c r="I1103" s="1">
        <v>12</v>
      </c>
      <c r="J1103" s="1">
        <v>7</v>
      </c>
      <c r="K1103" s="1">
        <v>7</v>
      </c>
      <c r="L1103" s="1">
        <v>7</v>
      </c>
      <c r="M1103" s="1">
        <v>7</v>
      </c>
      <c r="N1103" s="1">
        <v>7</v>
      </c>
      <c r="O1103" s="1">
        <v>7</v>
      </c>
      <c r="P1103" s="1">
        <v>7</v>
      </c>
      <c r="Q1103" s="1">
        <v>7</v>
      </c>
      <c r="R1103" s="1">
        <v>7</v>
      </c>
      <c r="S1103" s="1">
        <v>7</v>
      </c>
      <c r="T1103" s="1">
        <v>7</v>
      </c>
      <c r="U1103" s="1">
        <v>7</v>
      </c>
      <c r="V1103" s="1">
        <v>7</v>
      </c>
      <c r="W1103" s="1">
        <v>7</v>
      </c>
      <c r="X1103" s="1">
        <v>7</v>
      </c>
      <c r="Y1103" s="1">
        <v>7</v>
      </c>
      <c r="Z1103" s="19"/>
      <c r="AA1103" s="19" t="s">
        <v>3007</v>
      </c>
      <c r="AB1103" s="22" t="s">
        <v>2992</v>
      </c>
      <c r="AC1103" t="str">
        <f t="shared" si="102"/>
        <v>英国</v>
      </c>
      <c r="AD1103">
        <f t="shared" si="103"/>
        <v>55</v>
      </c>
      <c r="AE1103">
        <f t="shared" si="104"/>
        <v>28</v>
      </c>
      <c r="AF1103">
        <f t="shared" si="105"/>
        <v>28</v>
      </c>
      <c r="AG1103">
        <f t="shared" si="106"/>
        <v>35</v>
      </c>
      <c r="AH1103">
        <f t="shared" si="107"/>
        <v>14</v>
      </c>
    </row>
    <row r="1104" ht="15" hidden="1" spans="1:34">
      <c r="A1104" s="19" t="s">
        <v>1985</v>
      </c>
      <c r="B1104" s="1" t="s">
        <v>1986</v>
      </c>
      <c r="C1104" s="1" t="s">
        <v>1525</v>
      </c>
      <c r="D1104" s="1"/>
      <c r="E1104" s="1"/>
      <c r="F1104" s="1">
        <v>10</v>
      </c>
      <c r="G1104" s="1">
        <v>15</v>
      </c>
      <c r="H1104" s="1">
        <v>6</v>
      </c>
      <c r="I1104" s="1">
        <v>15</v>
      </c>
      <c r="J1104" s="1">
        <v>10</v>
      </c>
      <c r="K1104" s="1">
        <v>10</v>
      </c>
      <c r="L1104" s="1">
        <v>15</v>
      </c>
      <c r="M1104" s="1">
        <v>10</v>
      </c>
      <c r="N1104" s="1">
        <v>15</v>
      </c>
      <c r="O1104" s="1">
        <v>6</v>
      </c>
      <c r="P1104" s="1">
        <v>15</v>
      </c>
      <c r="Q1104" s="1">
        <v>10</v>
      </c>
      <c r="R1104" s="1">
        <v>10</v>
      </c>
      <c r="S1104" s="1">
        <v>10</v>
      </c>
      <c r="T1104" s="1">
        <v>10</v>
      </c>
      <c r="U1104" s="1">
        <v>10</v>
      </c>
      <c r="V1104" s="1">
        <v>10</v>
      </c>
      <c r="W1104" s="1">
        <v>10</v>
      </c>
      <c r="X1104" s="1">
        <v>10</v>
      </c>
      <c r="Y1104" s="1">
        <v>10</v>
      </c>
      <c r="Z1104" s="19"/>
      <c r="AA1104" s="19" t="s">
        <v>3008</v>
      </c>
      <c r="AB1104" s="22" t="s">
        <v>2992</v>
      </c>
      <c r="AC1104" t="str">
        <f t="shared" si="102"/>
        <v>德国</v>
      </c>
      <c r="AD1104">
        <f t="shared" si="103"/>
        <v>56</v>
      </c>
      <c r="AE1104">
        <f t="shared" si="104"/>
        <v>50</v>
      </c>
      <c r="AF1104">
        <f t="shared" si="105"/>
        <v>41</v>
      </c>
      <c r="AG1104">
        <f t="shared" si="106"/>
        <v>50</v>
      </c>
      <c r="AH1104">
        <f t="shared" si="107"/>
        <v>20</v>
      </c>
    </row>
    <row r="1105" ht="15" hidden="1" spans="1:34">
      <c r="A1105" s="19" t="s">
        <v>1987</v>
      </c>
      <c r="B1105" s="1" t="s">
        <v>1988</v>
      </c>
      <c r="C1105" s="1" t="s">
        <v>1532</v>
      </c>
      <c r="D1105" s="1"/>
      <c r="E1105" s="1"/>
      <c r="F1105" s="1">
        <v>10</v>
      </c>
      <c r="G1105" s="1">
        <v>10</v>
      </c>
      <c r="H1105" s="1">
        <v>10</v>
      </c>
      <c r="I1105" s="1">
        <v>10</v>
      </c>
      <c r="J1105" s="1">
        <v>10</v>
      </c>
      <c r="K1105" s="1">
        <v>10</v>
      </c>
      <c r="L1105" s="1">
        <v>10</v>
      </c>
      <c r="M1105" s="1">
        <v>10</v>
      </c>
      <c r="N1105" s="1">
        <v>10</v>
      </c>
      <c r="O1105" s="1">
        <v>10</v>
      </c>
      <c r="P1105" s="1">
        <v>10</v>
      </c>
      <c r="Q1105" s="1">
        <v>10</v>
      </c>
      <c r="R1105" s="1">
        <v>10</v>
      </c>
      <c r="S1105" s="1">
        <v>10</v>
      </c>
      <c r="T1105" s="1">
        <v>10</v>
      </c>
      <c r="U1105" s="1">
        <v>10</v>
      </c>
      <c r="V1105" s="1">
        <v>10</v>
      </c>
      <c r="W1105" s="1">
        <v>10</v>
      </c>
      <c r="X1105" s="1">
        <v>10</v>
      </c>
      <c r="Y1105" s="1">
        <v>10</v>
      </c>
      <c r="Z1105" s="19"/>
      <c r="AA1105" s="19" t="s">
        <v>3007</v>
      </c>
      <c r="AB1105" s="22" t="s">
        <v>2992</v>
      </c>
      <c r="AC1105" t="str">
        <f t="shared" si="102"/>
        <v>英国</v>
      </c>
      <c r="AD1105">
        <f t="shared" si="103"/>
        <v>50</v>
      </c>
      <c r="AE1105">
        <f t="shared" si="104"/>
        <v>40</v>
      </c>
      <c r="AF1105">
        <f t="shared" si="105"/>
        <v>40</v>
      </c>
      <c r="AG1105">
        <f t="shared" si="106"/>
        <v>50</v>
      </c>
      <c r="AH1105">
        <f t="shared" si="107"/>
        <v>20</v>
      </c>
    </row>
    <row r="1106" ht="15" hidden="1" spans="1:34">
      <c r="A1106" s="19" t="s">
        <v>1989</v>
      </c>
      <c r="B1106" s="1" t="s">
        <v>1990</v>
      </c>
      <c r="C1106" s="1" t="s">
        <v>1525</v>
      </c>
      <c r="D1106" s="1"/>
      <c r="E1106" s="1"/>
      <c r="F1106" s="1">
        <v>10</v>
      </c>
      <c r="G1106" s="1">
        <v>10</v>
      </c>
      <c r="H1106" s="1">
        <v>16</v>
      </c>
      <c r="I1106" s="1">
        <v>11</v>
      </c>
      <c r="J1106" s="1">
        <v>10</v>
      </c>
      <c r="K1106" s="1">
        <v>10</v>
      </c>
      <c r="L1106" s="1">
        <v>10</v>
      </c>
      <c r="M1106" s="1">
        <v>10</v>
      </c>
      <c r="N1106" s="1">
        <v>10</v>
      </c>
      <c r="O1106" s="1">
        <v>10</v>
      </c>
      <c r="P1106" s="1">
        <v>10</v>
      </c>
      <c r="Q1106" s="1">
        <v>10</v>
      </c>
      <c r="R1106" s="1">
        <v>10</v>
      </c>
      <c r="S1106" s="1">
        <v>10</v>
      </c>
      <c r="T1106" s="1">
        <v>10</v>
      </c>
      <c r="U1106" s="1">
        <v>10</v>
      </c>
      <c r="V1106" s="1">
        <v>10</v>
      </c>
      <c r="W1106" s="1">
        <v>10</v>
      </c>
      <c r="X1106" s="1">
        <v>10</v>
      </c>
      <c r="Y1106" s="1">
        <v>10</v>
      </c>
      <c r="Z1106" s="19"/>
      <c r="AA1106" s="19" t="s">
        <v>3008</v>
      </c>
      <c r="AB1106" s="22" t="s">
        <v>2992</v>
      </c>
      <c r="AC1106" t="str">
        <f t="shared" si="102"/>
        <v>德国</v>
      </c>
      <c r="AD1106">
        <f t="shared" si="103"/>
        <v>57</v>
      </c>
      <c r="AE1106">
        <f t="shared" si="104"/>
        <v>40</v>
      </c>
      <c r="AF1106">
        <f t="shared" si="105"/>
        <v>40</v>
      </c>
      <c r="AG1106">
        <f t="shared" si="106"/>
        <v>50</v>
      </c>
      <c r="AH1106">
        <f t="shared" si="107"/>
        <v>20</v>
      </c>
    </row>
    <row r="1107" ht="15" hidden="1" spans="1:34">
      <c r="A1107" s="19" t="s">
        <v>1991</v>
      </c>
      <c r="B1107" s="1" t="s">
        <v>1992</v>
      </c>
      <c r="C1107" s="1" t="s">
        <v>1525</v>
      </c>
      <c r="D1107" s="1" t="s">
        <v>1070</v>
      </c>
      <c r="E1107" s="1"/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1">
        <v>0</v>
      </c>
      <c r="Y1107" s="1">
        <v>0</v>
      </c>
      <c r="Z1107" s="19"/>
      <c r="AA1107" s="19" t="s">
        <v>3008</v>
      </c>
      <c r="AB1107" s="22" t="s">
        <v>2979</v>
      </c>
      <c r="AC1107" t="str">
        <f t="shared" si="102"/>
        <v>德国</v>
      </c>
      <c r="AD1107">
        <f t="shared" si="103"/>
        <v>0</v>
      </c>
      <c r="AE1107">
        <f t="shared" si="104"/>
        <v>0</v>
      </c>
      <c r="AF1107">
        <f t="shared" si="105"/>
        <v>0</v>
      </c>
      <c r="AG1107">
        <f t="shared" si="106"/>
        <v>0</v>
      </c>
      <c r="AH1107">
        <f t="shared" si="107"/>
        <v>0</v>
      </c>
    </row>
    <row r="1108" ht="15" hidden="1" spans="1:34">
      <c r="A1108" s="19" t="s">
        <v>1993</v>
      </c>
      <c r="B1108" s="1" t="s">
        <v>1994</v>
      </c>
      <c r="C1108" s="1" t="s">
        <v>1532</v>
      </c>
      <c r="D1108" s="1"/>
      <c r="E1108" s="1"/>
      <c r="F1108" s="1">
        <v>28</v>
      </c>
      <c r="G1108" s="1">
        <v>14</v>
      </c>
      <c r="H1108" s="1">
        <v>7</v>
      </c>
      <c r="I1108" s="1">
        <v>7</v>
      </c>
      <c r="J1108" s="1">
        <v>7</v>
      </c>
      <c r="K1108" s="1">
        <v>7</v>
      </c>
      <c r="L1108" s="1">
        <v>7</v>
      </c>
      <c r="M1108" s="1">
        <v>14</v>
      </c>
      <c r="N1108" s="1">
        <v>7</v>
      </c>
      <c r="O1108" s="1">
        <v>7</v>
      </c>
      <c r="P1108" s="1">
        <v>7</v>
      </c>
      <c r="Q1108" s="1">
        <v>7</v>
      </c>
      <c r="R1108" s="1">
        <v>7</v>
      </c>
      <c r="S1108" s="1">
        <v>7</v>
      </c>
      <c r="T1108" s="1">
        <v>7</v>
      </c>
      <c r="U1108" s="1">
        <v>7</v>
      </c>
      <c r="V1108" s="1">
        <v>7</v>
      </c>
      <c r="W1108" s="1">
        <v>7</v>
      </c>
      <c r="X1108" s="1">
        <v>7</v>
      </c>
      <c r="Y1108" s="1">
        <v>7</v>
      </c>
      <c r="Z1108" s="19"/>
      <c r="AA1108" s="19" t="s">
        <v>3007</v>
      </c>
      <c r="AB1108" s="22" t="s">
        <v>2979</v>
      </c>
      <c r="AC1108" t="str">
        <f t="shared" si="102"/>
        <v>英国</v>
      </c>
      <c r="AD1108">
        <f t="shared" si="103"/>
        <v>63</v>
      </c>
      <c r="AE1108">
        <f t="shared" si="104"/>
        <v>35</v>
      </c>
      <c r="AF1108">
        <f t="shared" si="105"/>
        <v>28</v>
      </c>
      <c r="AG1108">
        <f t="shared" si="106"/>
        <v>35</v>
      </c>
      <c r="AH1108">
        <f t="shared" si="107"/>
        <v>14</v>
      </c>
    </row>
    <row r="1109" ht="15" hidden="1" spans="1:34">
      <c r="A1109" s="19" t="s">
        <v>1995</v>
      </c>
      <c r="B1109" s="1" t="s">
        <v>1996</v>
      </c>
      <c r="C1109" s="1" t="s">
        <v>1525</v>
      </c>
      <c r="D1109" s="1"/>
      <c r="E1109" s="1"/>
      <c r="F1109" s="1">
        <v>18</v>
      </c>
      <c r="G1109" s="1">
        <v>21</v>
      </c>
      <c r="H1109" s="1">
        <v>21</v>
      </c>
      <c r="I1109" s="1">
        <v>18</v>
      </c>
      <c r="J1109" s="1">
        <v>18</v>
      </c>
      <c r="K1109" s="1">
        <v>21</v>
      </c>
      <c r="L1109" s="1">
        <v>18</v>
      </c>
      <c r="M1109" s="1">
        <v>18</v>
      </c>
      <c r="N1109" s="1">
        <v>21</v>
      </c>
      <c r="O1109" s="1">
        <v>21</v>
      </c>
      <c r="P1109" s="1">
        <v>14</v>
      </c>
      <c r="Q1109" s="1">
        <v>14</v>
      </c>
      <c r="R1109" s="1">
        <v>14</v>
      </c>
      <c r="S1109" s="1">
        <v>21</v>
      </c>
      <c r="T1109" s="1">
        <v>14</v>
      </c>
      <c r="U1109" s="1">
        <v>14</v>
      </c>
      <c r="V1109" s="1">
        <v>21</v>
      </c>
      <c r="W1109" s="1">
        <v>14</v>
      </c>
      <c r="X1109" s="1">
        <v>14</v>
      </c>
      <c r="Y1109" s="1">
        <v>14</v>
      </c>
      <c r="Z1109" s="19"/>
      <c r="AA1109" s="19" t="s">
        <v>3008</v>
      </c>
      <c r="AB1109" s="22" t="s">
        <v>2979</v>
      </c>
      <c r="AC1109" t="str">
        <f t="shared" si="102"/>
        <v>德国</v>
      </c>
      <c r="AD1109">
        <f t="shared" si="103"/>
        <v>96</v>
      </c>
      <c r="AE1109">
        <f t="shared" si="104"/>
        <v>78</v>
      </c>
      <c r="AF1109">
        <f t="shared" si="105"/>
        <v>63</v>
      </c>
      <c r="AG1109">
        <f t="shared" si="106"/>
        <v>84</v>
      </c>
      <c r="AH1109">
        <f t="shared" si="107"/>
        <v>28</v>
      </c>
    </row>
    <row r="1110" ht="15" hidden="1" spans="1:34">
      <c r="A1110" s="19" t="s">
        <v>1997</v>
      </c>
      <c r="B1110" s="1" t="s">
        <v>1998</v>
      </c>
      <c r="C1110" s="1" t="s">
        <v>1532</v>
      </c>
      <c r="D1110" s="1"/>
      <c r="E1110" s="1"/>
      <c r="F1110" s="1">
        <v>7</v>
      </c>
      <c r="G1110" s="1">
        <v>7</v>
      </c>
      <c r="H1110" s="1">
        <v>7</v>
      </c>
      <c r="I1110" s="1">
        <v>9</v>
      </c>
      <c r="J1110" s="1">
        <v>7</v>
      </c>
      <c r="K1110" s="1">
        <v>9</v>
      </c>
      <c r="L1110" s="1">
        <v>7</v>
      </c>
      <c r="M1110" s="1">
        <v>7</v>
      </c>
      <c r="N1110" s="1">
        <v>7</v>
      </c>
      <c r="O1110" s="1">
        <v>7</v>
      </c>
      <c r="P1110" s="1">
        <v>7</v>
      </c>
      <c r="Q1110" s="1">
        <v>7</v>
      </c>
      <c r="R1110" s="1">
        <v>7</v>
      </c>
      <c r="S1110" s="1">
        <v>7</v>
      </c>
      <c r="T1110" s="1">
        <v>7</v>
      </c>
      <c r="U1110" s="1">
        <v>7</v>
      </c>
      <c r="V1110" s="1">
        <v>7</v>
      </c>
      <c r="W1110" s="1">
        <v>7</v>
      </c>
      <c r="X1110" s="1">
        <v>7</v>
      </c>
      <c r="Y1110" s="1">
        <v>7</v>
      </c>
      <c r="Z1110" s="19"/>
      <c r="AA1110" s="19" t="s">
        <v>3007</v>
      </c>
      <c r="AB1110" s="22" t="s">
        <v>2979</v>
      </c>
      <c r="AC1110" t="str">
        <f t="shared" si="102"/>
        <v>英国</v>
      </c>
      <c r="AD1110">
        <f t="shared" si="103"/>
        <v>37</v>
      </c>
      <c r="AE1110">
        <f t="shared" si="104"/>
        <v>30</v>
      </c>
      <c r="AF1110">
        <f t="shared" si="105"/>
        <v>28</v>
      </c>
      <c r="AG1110">
        <f t="shared" si="106"/>
        <v>35</v>
      </c>
      <c r="AH1110">
        <f t="shared" si="107"/>
        <v>14</v>
      </c>
    </row>
    <row r="1111" ht="15" hidden="1" spans="1:34">
      <c r="A1111" s="19" t="s">
        <v>1999</v>
      </c>
      <c r="B1111" s="1" t="s">
        <v>2000</v>
      </c>
      <c r="C1111" s="1" t="s">
        <v>1525</v>
      </c>
      <c r="D1111" s="1"/>
      <c r="E1111" s="1"/>
      <c r="F1111" s="1">
        <v>17</v>
      </c>
      <c r="G1111" s="1">
        <v>12</v>
      </c>
      <c r="H1111" s="1">
        <v>17</v>
      </c>
      <c r="I1111" s="1">
        <v>12</v>
      </c>
      <c r="J1111" s="1">
        <v>15</v>
      </c>
      <c r="K1111" s="1">
        <v>17</v>
      </c>
      <c r="L1111" s="1">
        <v>12</v>
      </c>
      <c r="M1111" s="1">
        <v>17</v>
      </c>
      <c r="N1111" s="1">
        <v>15</v>
      </c>
      <c r="O1111" s="1">
        <v>12</v>
      </c>
      <c r="P1111" s="1">
        <v>12</v>
      </c>
      <c r="Q1111" s="1">
        <v>12</v>
      </c>
      <c r="R1111" s="1">
        <v>12</v>
      </c>
      <c r="S1111" s="1">
        <v>12</v>
      </c>
      <c r="T1111" s="1">
        <v>12</v>
      </c>
      <c r="U1111" s="1">
        <v>12</v>
      </c>
      <c r="V1111" s="1">
        <v>12</v>
      </c>
      <c r="W1111" s="1">
        <v>12</v>
      </c>
      <c r="X1111" s="1">
        <v>12</v>
      </c>
      <c r="Y1111" s="1">
        <v>12</v>
      </c>
      <c r="Z1111" s="19"/>
      <c r="AA1111" s="19" t="s">
        <v>3008</v>
      </c>
      <c r="AB1111" s="22" t="s">
        <v>2979</v>
      </c>
      <c r="AC1111" t="str">
        <f t="shared" si="102"/>
        <v>德国</v>
      </c>
      <c r="AD1111">
        <f t="shared" si="103"/>
        <v>73</v>
      </c>
      <c r="AE1111">
        <f t="shared" si="104"/>
        <v>61</v>
      </c>
      <c r="AF1111">
        <f t="shared" si="105"/>
        <v>48</v>
      </c>
      <c r="AG1111">
        <f t="shared" si="106"/>
        <v>60</v>
      </c>
      <c r="AH1111">
        <f t="shared" si="107"/>
        <v>24</v>
      </c>
    </row>
    <row r="1112" ht="15" hidden="1" spans="1:34">
      <c r="A1112" s="19" t="s">
        <v>2001</v>
      </c>
      <c r="B1112" s="1" t="s">
        <v>2002</v>
      </c>
      <c r="C1112" s="1" t="s">
        <v>1532</v>
      </c>
      <c r="D1112" s="1"/>
      <c r="E1112" s="1"/>
      <c r="F1112" s="1">
        <v>16</v>
      </c>
      <c r="G1112" s="1">
        <v>25</v>
      </c>
      <c r="H1112" s="1">
        <v>25</v>
      </c>
      <c r="I1112" s="1">
        <v>25</v>
      </c>
      <c r="J1112" s="1">
        <v>25</v>
      </c>
      <c r="K1112" s="1">
        <v>25</v>
      </c>
      <c r="L1112" s="1">
        <v>25</v>
      </c>
      <c r="M1112" s="1">
        <v>25</v>
      </c>
      <c r="N1112" s="1">
        <v>25</v>
      </c>
      <c r="O1112" s="1">
        <v>16</v>
      </c>
      <c r="P1112" s="1">
        <v>16</v>
      </c>
      <c r="Q1112" s="1">
        <v>16</v>
      </c>
      <c r="R1112" s="1">
        <v>16</v>
      </c>
      <c r="S1112" s="1">
        <v>16</v>
      </c>
      <c r="T1112" s="1">
        <v>16</v>
      </c>
      <c r="U1112" s="1">
        <v>16</v>
      </c>
      <c r="V1112" s="1">
        <v>16</v>
      </c>
      <c r="W1112" s="1">
        <v>16</v>
      </c>
      <c r="X1112" s="1">
        <v>16</v>
      </c>
      <c r="Y1112" s="1">
        <v>16</v>
      </c>
      <c r="Z1112" s="19"/>
      <c r="AA1112" s="19" t="s">
        <v>3007</v>
      </c>
      <c r="AB1112" s="22" t="s">
        <v>2979</v>
      </c>
      <c r="AC1112" t="str">
        <f t="shared" si="102"/>
        <v>英国</v>
      </c>
      <c r="AD1112">
        <f t="shared" si="103"/>
        <v>116</v>
      </c>
      <c r="AE1112">
        <f t="shared" si="104"/>
        <v>100</v>
      </c>
      <c r="AF1112">
        <f t="shared" si="105"/>
        <v>64</v>
      </c>
      <c r="AG1112">
        <f t="shared" si="106"/>
        <v>80</v>
      </c>
      <c r="AH1112">
        <f t="shared" si="107"/>
        <v>32</v>
      </c>
    </row>
    <row r="1113" ht="15" hidden="1" spans="1:34">
      <c r="A1113" s="19" t="s">
        <v>2003</v>
      </c>
      <c r="B1113" s="1" t="s">
        <v>2004</v>
      </c>
      <c r="C1113" s="1" t="s">
        <v>1525</v>
      </c>
      <c r="D1113" s="1"/>
      <c r="E1113" s="1"/>
      <c r="F1113" s="1">
        <v>20</v>
      </c>
      <c r="G1113" s="1">
        <v>15</v>
      </c>
      <c r="H1113" s="1">
        <v>18</v>
      </c>
      <c r="I1113" s="1">
        <v>15</v>
      </c>
      <c r="J1113" s="1">
        <v>18</v>
      </c>
      <c r="K1113" s="1">
        <v>15</v>
      </c>
      <c r="L1113" s="1">
        <v>20</v>
      </c>
      <c r="M1113" s="1">
        <v>23</v>
      </c>
      <c r="N1113" s="1">
        <v>22</v>
      </c>
      <c r="O1113" s="1">
        <v>20</v>
      </c>
      <c r="P1113" s="1">
        <v>23</v>
      </c>
      <c r="Q1113" s="1">
        <v>20</v>
      </c>
      <c r="R1113" s="1">
        <v>20</v>
      </c>
      <c r="S1113" s="1">
        <v>20</v>
      </c>
      <c r="T1113" s="1">
        <v>20</v>
      </c>
      <c r="U1113" s="1">
        <v>20</v>
      </c>
      <c r="V1113" s="1">
        <v>20</v>
      </c>
      <c r="W1113" s="1">
        <v>20</v>
      </c>
      <c r="X1113" s="1">
        <v>20</v>
      </c>
      <c r="Y1113" s="1">
        <v>20</v>
      </c>
      <c r="Z1113" s="19"/>
      <c r="AA1113" s="19" t="s">
        <v>3008</v>
      </c>
      <c r="AB1113" s="22" t="s">
        <v>2979</v>
      </c>
      <c r="AC1113" t="str">
        <f t="shared" si="102"/>
        <v>德国</v>
      </c>
      <c r="AD1113">
        <f t="shared" si="103"/>
        <v>86</v>
      </c>
      <c r="AE1113">
        <f t="shared" si="104"/>
        <v>80</v>
      </c>
      <c r="AF1113">
        <f t="shared" si="105"/>
        <v>83</v>
      </c>
      <c r="AG1113">
        <f t="shared" si="106"/>
        <v>100</v>
      </c>
      <c r="AH1113">
        <f t="shared" si="107"/>
        <v>40</v>
      </c>
    </row>
    <row r="1114" ht="15" hidden="1" spans="1:34">
      <c r="A1114" s="19" t="s">
        <v>2005</v>
      </c>
      <c r="B1114" s="1" t="s">
        <v>2006</v>
      </c>
      <c r="C1114" s="1" t="s">
        <v>1532</v>
      </c>
      <c r="D1114" s="1" t="s">
        <v>1070</v>
      </c>
      <c r="E1114" s="1"/>
      <c r="F1114" s="1">
        <v>7</v>
      </c>
      <c r="G1114" s="1">
        <v>7</v>
      </c>
      <c r="H1114" s="1">
        <v>7</v>
      </c>
      <c r="I1114" s="1">
        <v>9</v>
      </c>
      <c r="J1114" s="1">
        <v>7</v>
      </c>
      <c r="K1114" s="1">
        <v>9</v>
      </c>
      <c r="L1114" s="1">
        <v>7</v>
      </c>
      <c r="M1114" s="1">
        <v>7</v>
      </c>
      <c r="N1114" s="1">
        <v>7</v>
      </c>
      <c r="O1114" s="1">
        <v>7</v>
      </c>
      <c r="P1114" s="1">
        <v>7</v>
      </c>
      <c r="Q1114" s="1">
        <v>7</v>
      </c>
      <c r="R1114" s="1">
        <v>7</v>
      </c>
      <c r="S1114" s="1">
        <v>7</v>
      </c>
      <c r="T1114" s="1">
        <v>7</v>
      </c>
      <c r="U1114" s="1">
        <v>7</v>
      </c>
      <c r="V1114" s="1">
        <v>7</v>
      </c>
      <c r="W1114" s="1">
        <v>7</v>
      </c>
      <c r="X1114" s="1">
        <v>7</v>
      </c>
      <c r="Y1114" s="1">
        <v>7</v>
      </c>
      <c r="Z1114" s="19"/>
      <c r="AA1114" s="19" t="s">
        <v>3007</v>
      </c>
      <c r="AB1114" s="22" t="s">
        <v>2979</v>
      </c>
      <c r="AC1114" t="str">
        <f t="shared" si="102"/>
        <v>英国</v>
      </c>
      <c r="AD1114">
        <f t="shared" si="103"/>
        <v>37</v>
      </c>
      <c r="AE1114">
        <f t="shared" si="104"/>
        <v>30</v>
      </c>
      <c r="AF1114">
        <f t="shared" si="105"/>
        <v>28</v>
      </c>
      <c r="AG1114">
        <f t="shared" si="106"/>
        <v>35</v>
      </c>
      <c r="AH1114">
        <f t="shared" si="107"/>
        <v>14</v>
      </c>
    </row>
    <row r="1115" ht="15" hidden="1" spans="1:34">
      <c r="A1115" s="19" t="s">
        <v>2007</v>
      </c>
      <c r="B1115" s="1" t="s">
        <v>2008</v>
      </c>
      <c r="C1115" s="1" t="s">
        <v>1525</v>
      </c>
      <c r="D1115" s="1"/>
      <c r="E1115" s="1"/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9"/>
      <c r="AA1115" s="19" t="s">
        <v>3008</v>
      </c>
      <c r="AB1115" s="22" t="s">
        <v>2979</v>
      </c>
      <c r="AC1115" t="str">
        <f t="shared" si="102"/>
        <v>德国</v>
      </c>
      <c r="AD1115">
        <f t="shared" si="103"/>
        <v>0</v>
      </c>
      <c r="AE1115">
        <f t="shared" si="104"/>
        <v>0</v>
      </c>
      <c r="AF1115">
        <f t="shared" si="105"/>
        <v>0</v>
      </c>
      <c r="AG1115">
        <f t="shared" si="106"/>
        <v>0</v>
      </c>
      <c r="AH1115">
        <f t="shared" si="107"/>
        <v>0</v>
      </c>
    </row>
    <row r="1116" ht="15" hidden="1" spans="1:34">
      <c r="A1116" s="19" t="s">
        <v>2009</v>
      </c>
      <c r="B1116" s="1" t="s">
        <v>2010</v>
      </c>
      <c r="C1116" s="1" t="s">
        <v>1532</v>
      </c>
      <c r="D1116" s="1"/>
      <c r="E1116" s="1"/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9"/>
      <c r="AA1116" s="19" t="s">
        <v>3007</v>
      </c>
      <c r="AB1116" s="22" t="s">
        <v>2979</v>
      </c>
      <c r="AC1116" t="str">
        <f t="shared" si="102"/>
        <v>英国</v>
      </c>
      <c r="AD1116">
        <f t="shared" si="103"/>
        <v>0</v>
      </c>
      <c r="AE1116">
        <f t="shared" si="104"/>
        <v>0</v>
      </c>
      <c r="AF1116">
        <f t="shared" si="105"/>
        <v>0</v>
      </c>
      <c r="AG1116">
        <f t="shared" si="106"/>
        <v>0</v>
      </c>
      <c r="AH1116">
        <f t="shared" si="107"/>
        <v>0</v>
      </c>
    </row>
    <row r="1117" ht="15" hidden="1" spans="1:34">
      <c r="A1117" s="19" t="s">
        <v>2011</v>
      </c>
      <c r="B1117" s="1" t="s">
        <v>2012</v>
      </c>
      <c r="C1117" s="1" t="s">
        <v>1525</v>
      </c>
      <c r="D1117" s="1"/>
      <c r="E1117" s="1"/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9"/>
      <c r="AA1117" s="19" t="s">
        <v>3008</v>
      </c>
      <c r="AB1117" s="22" t="s">
        <v>2979</v>
      </c>
      <c r="AC1117" t="str">
        <f t="shared" si="102"/>
        <v>德国</v>
      </c>
      <c r="AD1117">
        <f t="shared" si="103"/>
        <v>0</v>
      </c>
      <c r="AE1117">
        <f t="shared" si="104"/>
        <v>0</v>
      </c>
      <c r="AF1117">
        <f t="shared" si="105"/>
        <v>0</v>
      </c>
      <c r="AG1117">
        <f t="shared" si="106"/>
        <v>0</v>
      </c>
      <c r="AH1117">
        <f t="shared" si="107"/>
        <v>0</v>
      </c>
    </row>
    <row r="1118" ht="15" hidden="1" spans="1:34">
      <c r="A1118" s="19" t="s">
        <v>2013</v>
      </c>
      <c r="B1118" s="1" t="s">
        <v>2014</v>
      </c>
      <c r="C1118" s="1" t="s">
        <v>1532</v>
      </c>
      <c r="D1118" s="1"/>
      <c r="E1118" s="1"/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9"/>
      <c r="AA1118" s="19" t="s">
        <v>3007</v>
      </c>
      <c r="AB1118" s="22" t="s">
        <v>2979</v>
      </c>
      <c r="AC1118" t="str">
        <f t="shared" si="102"/>
        <v>英国</v>
      </c>
      <c r="AD1118">
        <f t="shared" si="103"/>
        <v>0</v>
      </c>
      <c r="AE1118">
        <f t="shared" si="104"/>
        <v>0</v>
      </c>
      <c r="AF1118">
        <f t="shared" si="105"/>
        <v>0</v>
      </c>
      <c r="AG1118">
        <f t="shared" si="106"/>
        <v>0</v>
      </c>
      <c r="AH1118">
        <f t="shared" si="107"/>
        <v>0</v>
      </c>
    </row>
    <row r="1119" ht="15" hidden="1" spans="1:34">
      <c r="A1119" s="19" t="s">
        <v>2015</v>
      </c>
      <c r="B1119" s="1" t="s">
        <v>2016</v>
      </c>
      <c r="C1119" s="1" t="s">
        <v>1532</v>
      </c>
      <c r="D1119" s="1"/>
      <c r="E1119" s="1" t="s">
        <v>2017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9"/>
      <c r="AA1119" s="19" t="s">
        <v>3009</v>
      </c>
      <c r="AB1119" s="22" t="s">
        <v>2989</v>
      </c>
      <c r="AC1119" t="str">
        <f t="shared" si="102"/>
        <v>英国</v>
      </c>
      <c r="AD1119">
        <f t="shared" si="103"/>
        <v>0</v>
      </c>
      <c r="AE1119">
        <f t="shared" si="104"/>
        <v>0</v>
      </c>
      <c r="AF1119">
        <f t="shared" si="105"/>
        <v>0</v>
      </c>
      <c r="AG1119">
        <f t="shared" si="106"/>
        <v>0</v>
      </c>
      <c r="AH1119">
        <f t="shared" si="107"/>
        <v>0</v>
      </c>
    </row>
    <row r="1120" ht="15" hidden="1" spans="1:34">
      <c r="A1120" s="19" t="s">
        <v>2018</v>
      </c>
      <c r="B1120" s="1" t="s">
        <v>2019</v>
      </c>
      <c r="C1120" s="1" t="s">
        <v>1532</v>
      </c>
      <c r="D1120" s="1"/>
      <c r="E1120" s="1"/>
      <c r="F1120" s="1">
        <v>1</v>
      </c>
      <c r="G1120" s="1">
        <v>1</v>
      </c>
      <c r="H1120" s="1">
        <v>1</v>
      </c>
      <c r="I1120" s="1">
        <v>1</v>
      </c>
      <c r="J1120" s="1">
        <v>1</v>
      </c>
      <c r="K1120" s="1">
        <v>1</v>
      </c>
      <c r="L1120" s="1">
        <v>1</v>
      </c>
      <c r="M1120" s="1">
        <v>1</v>
      </c>
      <c r="N1120" s="1">
        <v>1</v>
      </c>
      <c r="O1120" s="1">
        <v>1</v>
      </c>
      <c r="P1120" s="1">
        <v>1</v>
      </c>
      <c r="Q1120" s="1">
        <v>1</v>
      </c>
      <c r="R1120" s="1">
        <v>1</v>
      </c>
      <c r="S1120" s="1">
        <v>1</v>
      </c>
      <c r="T1120" s="1">
        <v>1</v>
      </c>
      <c r="U1120" s="1">
        <v>1</v>
      </c>
      <c r="V1120" s="1">
        <v>1</v>
      </c>
      <c r="W1120" s="1">
        <v>1</v>
      </c>
      <c r="X1120" s="1">
        <v>1</v>
      </c>
      <c r="Y1120" s="1">
        <v>1</v>
      </c>
      <c r="Z1120" s="19"/>
      <c r="AA1120" s="19" t="s">
        <v>3009</v>
      </c>
      <c r="AB1120" s="22" t="s">
        <v>2989</v>
      </c>
      <c r="AC1120" t="str">
        <f t="shared" si="102"/>
        <v>英国</v>
      </c>
      <c r="AD1120">
        <f t="shared" si="103"/>
        <v>5</v>
      </c>
      <c r="AE1120">
        <f t="shared" si="104"/>
        <v>4</v>
      </c>
      <c r="AF1120">
        <f t="shared" si="105"/>
        <v>4</v>
      </c>
      <c r="AG1120">
        <f t="shared" si="106"/>
        <v>5</v>
      </c>
      <c r="AH1120">
        <f t="shared" si="107"/>
        <v>2</v>
      </c>
    </row>
    <row r="1121" ht="15" hidden="1" spans="1:34">
      <c r="A1121" s="19" t="s">
        <v>2020</v>
      </c>
      <c r="B1121" s="1" t="s">
        <v>2021</v>
      </c>
      <c r="C1121" s="1" t="s">
        <v>1525</v>
      </c>
      <c r="D1121" s="1"/>
      <c r="E1121" s="1"/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9"/>
      <c r="AA1121" s="19" t="s">
        <v>3009</v>
      </c>
      <c r="AB1121" s="22" t="s">
        <v>2989</v>
      </c>
      <c r="AC1121" t="str">
        <f t="shared" si="102"/>
        <v>德国</v>
      </c>
      <c r="AD1121">
        <f t="shared" si="103"/>
        <v>0</v>
      </c>
      <c r="AE1121">
        <f t="shared" si="104"/>
        <v>0</v>
      </c>
      <c r="AF1121">
        <f t="shared" si="105"/>
        <v>0</v>
      </c>
      <c r="AG1121">
        <f t="shared" si="106"/>
        <v>0</v>
      </c>
      <c r="AH1121">
        <f t="shared" si="107"/>
        <v>0</v>
      </c>
    </row>
    <row r="1122" ht="15" hidden="1" spans="1:34">
      <c r="A1122" s="19" t="s">
        <v>2022</v>
      </c>
      <c r="B1122" s="1" t="s">
        <v>2023</v>
      </c>
      <c r="C1122" s="1" t="s">
        <v>1525</v>
      </c>
      <c r="D1122" s="1"/>
      <c r="E1122" s="1"/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1">
        <v>0</v>
      </c>
      <c r="Y1122" s="1">
        <v>0</v>
      </c>
      <c r="Z1122" s="19"/>
      <c r="AA1122" s="19" t="s">
        <v>3009</v>
      </c>
      <c r="AB1122" s="22" t="s">
        <v>2989</v>
      </c>
      <c r="AC1122" t="str">
        <f t="shared" si="102"/>
        <v>德国</v>
      </c>
      <c r="AD1122">
        <f t="shared" si="103"/>
        <v>0</v>
      </c>
      <c r="AE1122">
        <f t="shared" si="104"/>
        <v>0</v>
      </c>
      <c r="AF1122">
        <f t="shared" si="105"/>
        <v>0</v>
      </c>
      <c r="AG1122">
        <f t="shared" si="106"/>
        <v>0</v>
      </c>
      <c r="AH1122">
        <f t="shared" si="107"/>
        <v>0</v>
      </c>
    </row>
    <row r="1123" ht="15" hidden="1" spans="1:34">
      <c r="A1123" s="19" t="s">
        <v>2024</v>
      </c>
      <c r="B1123" s="1" t="s">
        <v>2025</v>
      </c>
      <c r="C1123" s="1" t="s">
        <v>1532</v>
      </c>
      <c r="D1123" s="1"/>
      <c r="E1123" s="1"/>
      <c r="F1123" s="1">
        <v>4</v>
      </c>
      <c r="G1123" s="1">
        <v>15</v>
      </c>
      <c r="H1123" s="1">
        <v>14</v>
      </c>
      <c r="I1123" s="1">
        <v>11</v>
      </c>
      <c r="J1123" s="1">
        <v>32</v>
      </c>
      <c r="K1123" s="1">
        <v>32</v>
      </c>
      <c r="L1123" s="1">
        <v>15</v>
      </c>
      <c r="M1123" s="1">
        <v>4</v>
      </c>
      <c r="N1123" s="1">
        <v>8</v>
      </c>
      <c r="O1123" s="1">
        <v>14</v>
      </c>
      <c r="P1123" s="1">
        <v>11</v>
      </c>
      <c r="Q1123" s="1">
        <v>32</v>
      </c>
      <c r="R1123" s="1">
        <v>32</v>
      </c>
      <c r="S1123" s="1">
        <v>9</v>
      </c>
      <c r="T1123" s="1">
        <v>4</v>
      </c>
      <c r="U1123" s="1">
        <v>8</v>
      </c>
      <c r="V1123" s="1">
        <v>14</v>
      </c>
      <c r="W1123" s="1">
        <v>11</v>
      </c>
      <c r="X1123" s="1">
        <v>18</v>
      </c>
      <c r="Y1123" s="1">
        <v>18</v>
      </c>
      <c r="Z1123" s="19"/>
      <c r="AA1123" s="19" t="s">
        <v>3009</v>
      </c>
      <c r="AB1123" s="22" t="s">
        <v>2989</v>
      </c>
      <c r="AC1123" t="str">
        <f t="shared" si="102"/>
        <v>英国</v>
      </c>
      <c r="AD1123">
        <f t="shared" si="103"/>
        <v>76</v>
      </c>
      <c r="AE1123">
        <f t="shared" si="104"/>
        <v>59</v>
      </c>
      <c r="AF1123">
        <f t="shared" si="105"/>
        <v>89</v>
      </c>
      <c r="AG1123">
        <f t="shared" si="106"/>
        <v>46</v>
      </c>
      <c r="AH1123">
        <f t="shared" si="107"/>
        <v>36</v>
      </c>
    </row>
    <row r="1124" ht="15" hidden="1" spans="1:34">
      <c r="A1124" s="19" t="s">
        <v>2026</v>
      </c>
      <c r="B1124" s="1" t="s">
        <v>2027</v>
      </c>
      <c r="C1124" s="1" t="s">
        <v>1532</v>
      </c>
      <c r="D1124" s="1"/>
      <c r="E1124" s="1"/>
      <c r="F1124" s="1">
        <v>1</v>
      </c>
      <c r="G1124" s="1">
        <v>1</v>
      </c>
      <c r="H1124" s="1">
        <v>1</v>
      </c>
      <c r="I1124" s="1">
        <v>1</v>
      </c>
      <c r="J1124" s="1">
        <v>1</v>
      </c>
      <c r="K1124" s="1">
        <v>1</v>
      </c>
      <c r="L1124" s="1">
        <v>1</v>
      </c>
      <c r="M1124" s="1">
        <v>1</v>
      </c>
      <c r="N1124" s="1">
        <v>1</v>
      </c>
      <c r="O1124" s="1">
        <v>1</v>
      </c>
      <c r="P1124" s="1">
        <v>1</v>
      </c>
      <c r="Q1124" s="1">
        <v>1</v>
      </c>
      <c r="R1124" s="1">
        <v>1</v>
      </c>
      <c r="S1124" s="1">
        <v>1</v>
      </c>
      <c r="T1124" s="1">
        <v>1</v>
      </c>
      <c r="U1124" s="1">
        <v>1</v>
      </c>
      <c r="V1124" s="1">
        <v>1</v>
      </c>
      <c r="W1124" s="1">
        <v>1</v>
      </c>
      <c r="X1124" s="1">
        <v>1</v>
      </c>
      <c r="Y1124" s="1">
        <v>1</v>
      </c>
      <c r="Z1124" s="19"/>
      <c r="AA1124" s="19" t="s">
        <v>3009</v>
      </c>
      <c r="AB1124" s="22" t="s">
        <v>2989</v>
      </c>
      <c r="AC1124" t="str">
        <f t="shared" si="102"/>
        <v>英国</v>
      </c>
      <c r="AD1124">
        <f t="shared" si="103"/>
        <v>5</v>
      </c>
      <c r="AE1124">
        <f t="shared" si="104"/>
        <v>4</v>
      </c>
      <c r="AF1124">
        <f t="shared" si="105"/>
        <v>4</v>
      </c>
      <c r="AG1124">
        <f t="shared" si="106"/>
        <v>5</v>
      </c>
      <c r="AH1124">
        <f t="shared" si="107"/>
        <v>2</v>
      </c>
    </row>
    <row r="1125" ht="15" hidden="1" spans="1:34">
      <c r="A1125" s="19" t="s">
        <v>2028</v>
      </c>
      <c r="B1125" s="1" t="s">
        <v>2029</v>
      </c>
      <c r="C1125" s="1" t="s">
        <v>1525</v>
      </c>
      <c r="D1125" s="1"/>
      <c r="E1125" s="1"/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1">
        <v>0</v>
      </c>
      <c r="Y1125" s="1">
        <v>0</v>
      </c>
      <c r="Z1125" s="19"/>
      <c r="AA1125" s="19" t="s">
        <v>3009</v>
      </c>
      <c r="AB1125" s="22" t="s">
        <v>2989</v>
      </c>
      <c r="AC1125" t="str">
        <f t="shared" si="102"/>
        <v>德国</v>
      </c>
      <c r="AD1125">
        <f t="shared" si="103"/>
        <v>0</v>
      </c>
      <c r="AE1125">
        <f t="shared" si="104"/>
        <v>0</v>
      </c>
      <c r="AF1125">
        <f t="shared" si="105"/>
        <v>0</v>
      </c>
      <c r="AG1125">
        <f t="shared" si="106"/>
        <v>0</v>
      </c>
      <c r="AH1125">
        <f t="shared" si="107"/>
        <v>0</v>
      </c>
    </row>
    <row r="1126" ht="15" hidden="1" spans="1:34">
      <c r="A1126" s="19" t="s">
        <v>2030</v>
      </c>
      <c r="B1126" s="1" t="s">
        <v>2031</v>
      </c>
      <c r="C1126" s="1" t="s">
        <v>1532</v>
      </c>
      <c r="D1126" s="1"/>
      <c r="E1126" s="1"/>
      <c r="F1126" s="1">
        <v>3</v>
      </c>
      <c r="G1126" s="1">
        <v>3</v>
      </c>
      <c r="H1126" s="1">
        <v>3</v>
      </c>
      <c r="I1126" s="1">
        <v>3</v>
      </c>
      <c r="J1126" s="1">
        <v>3</v>
      </c>
      <c r="K1126" s="1">
        <v>3</v>
      </c>
      <c r="L1126" s="1">
        <v>3</v>
      </c>
      <c r="M1126" s="1">
        <v>3</v>
      </c>
      <c r="N1126" s="1">
        <v>3</v>
      </c>
      <c r="O1126" s="1">
        <v>3</v>
      </c>
      <c r="P1126" s="1">
        <v>3</v>
      </c>
      <c r="Q1126" s="1">
        <v>3</v>
      </c>
      <c r="R1126" s="1">
        <v>3</v>
      </c>
      <c r="S1126" s="1">
        <v>3</v>
      </c>
      <c r="T1126" s="1">
        <v>3</v>
      </c>
      <c r="U1126" s="1">
        <v>3</v>
      </c>
      <c r="V1126" s="1">
        <v>3</v>
      </c>
      <c r="W1126" s="1">
        <v>3</v>
      </c>
      <c r="X1126" s="1">
        <v>3</v>
      </c>
      <c r="Y1126" s="1">
        <v>3</v>
      </c>
      <c r="Z1126" s="19"/>
      <c r="AA1126" s="19" t="s">
        <v>3009</v>
      </c>
      <c r="AB1126" s="22" t="s">
        <v>2989</v>
      </c>
      <c r="AC1126" t="str">
        <f t="shared" si="102"/>
        <v>英国</v>
      </c>
      <c r="AD1126">
        <f t="shared" si="103"/>
        <v>15</v>
      </c>
      <c r="AE1126">
        <f t="shared" si="104"/>
        <v>12</v>
      </c>
      <c r="AF1126">
        <f t="shared" si="105"/>
        <v>12</v>
      </c>
      <c r="AG1126">
        <f t="shared" si="106"/>
        <v>15</v>
      </c>
      <c r="AH1126">
        <f t="shared" si="107"/>
        <v>6</v>
      </c>
    </row>
    <row r="1127" ht="15" hidden="1" spans="1:34">
      <c r="A1127" s="19" t="s">
        <v>2032</v>
      </c>
      <c r="B1127" s="1" t="s">
        <v>2033</v>
      </c>
      <c r="C1127" s="1" t="s">
        <v>1525</v>
      </c>
      <c r="D1127" s="1"/>
      <c r="E1127" s="1"/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9"/>
      <c r="AA1127" s="19" t="s">
        <v>3009</v>
      </c>
      <c r="AB1127" s="22" t="s">
        <v>2989</v>
      </c>
      <c r="AC1127" t="str">
        <f t="shared" si="102"/>
        <v>德国</v>
      </c>
      <c r="AD1127">
        <f t="shared" si="103"/>
        <v>0</v>
      </c>
      <c r="AE1127">
        <f t="shared" si="104"/>
        <v>0</v>
      </c>
      <c r="AF1127">
        <f t="shared" si="105"/>
        <v>0</v>
      </c>
      <c r="AG1127">
        <f t="shared" si="106"/>
        <v>0</v>
      </c>
      <c r="AH1127">
        <f t="shared" si="107"/>
        <v>0</v>
      </c>
    </row>
    <row r="1128" ht="15" hidden="1" spans="1:34">
      <c r="A1128" s="19" t="s">
        <v>2034</v>
      </c>
      <c r="B1128" s="1" t="s">
        <v>2035</v>
      </c>
      <c r="C1128" s="1" t="s">
        <v>1525</v>
      </c>
      <c r="D1128" s="1"/>
      <c r="E1128" s="1"/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9"/>
      <c r="AA1128" s="19" t="s">
        <v>3009</v>
      </c>
      <c r="AB1128" s="22" t="s">
        <v>2989</v>
      </c>
      <c r="AC1128" t="str">
        <f t="shared" si="102"/>
        <v>德国</v>
      </c>
      <c r="AD1128">
        <f t="shared" si="103"/>
        <v>0</v>
      </c>
      <c r="AE1128">
        <f t="shared" si="104"/>
        <v>0</v>
      </c>
      <c r="AF1128">
        <f t="shared" si="105"/>
        <v>0</v>
      </c>
      <c r="AG1128">
        <f t="shared" si="106"/>
        <v>0</v>
      </c>
      <c r="AH1128">
        <f t="shared" si="107"/>
        <v>0</v>
      </c>
    </row>
    <row r="1129" ht="15" hidden="1" spans="1:34">
      <c r="A1129" s="19" t="s">
        <v>2036</v>
      </c>
      <c r="B1129" s="1" t="s">
        <v>2037</v>
      </c>
      <c r="C1129" s="1" t="s">
        <v>1532</v>
      </c>
      <c r="D1129" s="1"/>
      <c r="E1129" s="1"/>
      <c r="F1129" s="1">
        <v>4</v>
      </c>
      <c r="G1129" s="1">
        <v>4</v>
      </c>
      <c r="H1129" s="1">
        <v>6</v>
      </c>
      <c r="I1129" s="1">
        <v>6</v>
      </c>
      <c r="J1129" s="1">
        <v>6</v>
      </c>
      <c r="K1129" s="1">
        <v>6</v>
      </c>
      <c r="L1129" s="1">
        <v>6</v>
      </c>
      <c r="M1129" s="1">
        <v>6</v>
      </c>
      <c r="N1129" s="1">
        <v>6</v>
      </c>
      <c r="O1129" s="1">
        <v>6</v>
      </c>
      <c r="P1129" s="1">
        <v>6</v>
      </c>
      <c r="Q1129" s="1">
        <v>6</v>
      </c>
      <c r="R1129" s="1">
        <v>6</v>
      </c>
      <c r="S1129" s="1">
        <v>6</v>
      </c>
      <c r="T1129" s="1">
        <v>6</v>
      </c>
      <c r="U1129" s="1">
        <v>6</v>
      </c>
      <c r="V1129" s="1">
        <v>6</v>
      </c>
      <c r="W1129" s="1">
        <v>6</v>
      </c>
      <c r="X1129" s="1">
        <v>6</v>
      </c>
      <c r="Y1129" s="1">
        <v>6</v>
      </c>
      <c r="Z1129" s="19"/>
      <c r="AA1129" s="19" t="s">
        <v>3009</v>
      </c>
      <c r="AB1129" s="22" t="s">
        <v>2989</v>
      </c>
      <c r="AC1129" t="str">
        <f t="shared" si="102"/>
        <v>英国</v>
      </c>
      <c r="AD1129">
        <f t="shared" si="103"/>
        <v>26</v>
      </c>
      <c r="AE1129">
        <f t="shared" si="104"/>
        <v>24</v>
      </c>
      <c r="AF1129">
        <f t="shared" si="105"/>
        <v>24</v>
      </c>
      <c r="AG1129">
        <f t="shared" si="106"/>
        <v>30</v>
      </c>
      <c r="AH1129">
        <f t="shared" si="107"/>
        <v>12</v>
      </c>
    </row>
    <row r="1130" ht="15" hidden="1" spans="1:34">
      <c r="A1130" s="19" t="s">
        <v>2038</v>
      </c>
      <c r="B1130" s="1" t="s">
        <v>2039</v>
      </c>
      <c r="C1130" s="1" t="s">
        <v>1522</v>
      </c>
      <c r="D1130" s="1"/>
      <c r="E1130" s="1"/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9"/>
      <c r="AA1130" s="19" t="s">
        <v>3008</v>
      </c>
      <c r="AB1130" s="22" t="s">
        <v>3000</v>
      </c>
      <c r="AC1130" t="str">
        <f t="shared" si="102"/>
        <v>澳洲</v>
      </c>
      <c r="AD1130">
        <f t="shared" si="103"/>
        <v>0</v>
      </c>
      <c r="AE1130">
        <f t="shared" si="104"/>
        <v>0</v>
      </c>
      <c r="AF1130">
        <f t="shared" si="105"/>
        <v>0</v>
      </c>
      <c r="AG1130">
        <f t="shared" si="106"/>
        <v>0</v>
      </c>
      <c r="AH1130">
        <f t="shared" si="107"/>
        <v>0</v>
      </c>
    </row>
    <row r="1131" ht="15" hidden="1" spans="1:34">
      <c r="A1131" s="19" t="s">
        <v>2040</v>
      </c>
      <c r="B1131" s="1" t="s">
        <v>2041</v>
      </c>
      <c r="C1131" s="1" t="s">
        <v>1522</v>
      </c>
      <c r="D1131" s="1"/>
      <c r="E1131" s="1"/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1">
        <v>0</v>
      </c>
      <c r="Y1131" s="1">
        <v>0</v>
      </c>
      <c r="Z1131" s="19"/>
      <c r="AA1131" s="19" t="s">
        <v>3008</v>
      </c>
      <c r="AB1131" s="22" t="s">
        <v>3000</v>
      </c>
      <c r="AC1131" t="str">
        <f t="shared" si="102"/>
        <v>澳洲</v>
      </c>
      <c r="AD1131">
        <f t="shared" si="103"/>
        <v>0</v>
      </c>
      <c r="AE1131">
        <f t="shared" si="104"/>
        <v>0</v>
      </c>
      <c r="AF1131">
        <f t="shared" si="105"/>
        <v>0</v>
      </c>
      <c r="AG1131">
        <f t="shared" si="106"/>
        <v>0</v>
      </c>
      <c r="AH1131">
        <f t="shared" si="107"/>
        <v>0</v>
      </c>
    </row>
    <row r="1132" ht="15" hidden="1" spans="1:34">
      <c r="A1132" s="19" t="s">
        <v>2042</v>
      </c>
      <c r="B1132" s="1" t="s">
        <v>2043</v>
      </c>
      <c r="C1132" s="1" t="s">
        <v>1532</v>
      </c>
      <c r="D1132" s="1"/>
      <c r="E1132" s="1"/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1">
        <v>0</v>
      </c>
      <c r="Y1132" s="1">
        <v>0</v>
      </c>
      <c r="Z1132" s="19"/>
      <c r="AA1132" s="19" t="s">
        <v>3009</v>
      </c>
      <c r="AB1132" s="22" t="s">
        <v>3000</v>
      </c>
      <c r="AC1132" t="str">
        <f t="shared" si="102"/>
        <v>英国</v>
      </c>
      <c r="AD1132">
        <f t="shared" si="103"/>
        <v>0</v>
      </c>
      <c r="AE1132">
        <f t="shared" si="104"/>
        <v>0</v>
      </c>
      <c r="AF1132">
        <f t="shared" si="105"/>
        <v>0</v>
      </c>
      <c r="AG1132">
        <f t="shared" si="106"/>
        <v>0</v>
      </c>
      <c r="AH1132">
        <f t="shared" si="107"/>
        <v>0</v>
      </c>
    </row>
    <row r="1133" ht="15" hidden="1" spans="1:34">
      <c r="A1133" s="19" t="s">
        <v>2044</v>
      </c>
      <c r="B1133" s="1" t="s">
        <v>2043</v>
      </c>
      <c r="C1133" s="1" t="s">
        <v>1525</v>
      </c>
      <c r="D1133" s="1"/>
      <c r="E1133" s="1"/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1">
        <v>0</v>
      </c>
      <c r="Y1133" s="1">
        <v>0</v>
      </c>
      <c r="Z1133" s="19"/>
      <c r="AA1133" s="19" t="s">
        <v>3009</v>
      </c>
      <c r="AB1133" s="22" t="s">
        <v>3000</v>
      </c>
      <c r="AC1133" t="str">
        <f t="shared" si="102"/>
        <v>德国</v>
      </c>
      <c r="AD1133">
        <f t="shared" si="103"/>
        <v>0</v>
      </c>
      <c r="AE1133">
        <f t="shared" si="104"/>
        <v>0</v>
      </c>
      <c r="AF1133">
        <f t="shared" si="105"/>
        <v>0</v>
      </c>
      <c r="AG1133">
        <f t="shared" si="106"/>
        <v>0</v>
      </c>
      <c r="AH1133">
        <f t="shared" si="107"/>
        <v>0</v>
      </c>
    </row>
    <row r="1134" ht="15" hidden="1" spans="1:34">
      <c r="A1134" s="19" t="s">
        <v>2045</v>
      </c>
      <c r="B1134" s="1" t="s">
        <v>2046</v>
      </c>
      <c r="C1134" s="1" t="s">
        <v>1532</v>
      </c>
      <c r="D1134" s="1"/>
      <c r="E1134" s="1"/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1">
        <v>0</v>
      </c>
      <c r="Y1134" s="1">
        <v>0</v>
      </c>
      <c r="Z1134" s="19"/>
      <c r="AA1134" s="19" t="s">
        <v>3009</v>
      </c>
      <c r="AB1134" s="22" t="s">
        <v>3000</v>
      </c>
      <c r="AC1134" t="str">
        <f t="shared" si="102"/>
        <v>英国</v>
      </c>
      <c r="AD1134">
        <f t="shared" si="103"/>
        <v>0</v>
      </c>
      <c r="AE1134">
        <f t="shared" si="104"/>
        <v>0</v>
      </c>
      <c r="AF1134">
        <f t="shared" si="105"/>
        <v>0</v>
      </c>
      <c r="AG1134">
        <f t="shared" si="106"/>
        <v>0</v>
      </c>
      <c r="AH1134">
        <f t="shared" si="107"/>
        <v>0</v>
      </c>
    </row>
    <row r="1135" ht="15" hidden="1" spans="1:34">
      <c r="A1135" s="19" t="s">
        <v>2047</v>
      </c>
      <c r="B1135" s="1" t="s">
        <v>2046</v>
      </c>
      <c r="C1135" s="1" t="s">
        <v>1525</v>
      </c>
      <c r="D1135" s="1"/>
      <c r="E1135" s="1"/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1">
        <v>0</v>
      </c>
      <c r="Y1135" s="1">
        <v>0</v>
      </c>
      <c r="Z1135" s="19"/>
      <c r="AA1135" s="19" t="s">
        <v>3009</v>
      </c>
      <c r="AB1135" s="22" t="s">
        <v>3000</v>
      </c>
      <c r="AC1135" t="str">
        <f t="shared" si="102"/>
        <v>德国</v>
      </c>
      <c r="AD1135">
        <f t="shared" si="103"/>
        <v>0</v>
      </c>
      <c r="AE1135">
        <f t="shared" si="104"/>
        <v>0</v>
      </c>
      <c r="AF1135">
        <f t="shared" si="105"/>
        <v>0</v>
      </c>
      <c r="AG1135">
        <f t="shared" si="106"/>
        <v>0</v>
      </c>
      <c r="AH1135">
        <f t="shared" si="107"/>
        <v>0</v>
      </c>
    </row>
    <row r="1136" ht="15" hidden="1" spans="1:34">
      <c r="A1136" s="19" t="s">
        <v>2048</v>
      </c>
      <c r="B1136" s="1" t="s">
        <v>2049</v>
      </c>
      <c r="C1136" s="1" t="s">
        <v>1525</v>
      </c>
      <c r="D1136" s="1"/>
      <c r="E1136" s="1"/>
      <c r="F1136" s="1">
        <v>2</v>
      </c>
      <c r="G1136" s="1">
        <v>3</v>
      </c>
      <c r="H1136" s="1">
        <v>3</v>
      </c>
      <c r="I1136" s="1">
        <v>3</v>
      </c>
      <c r="J1136" s="1">
        <v>3</v>
      </c>
      <c r="K1136" s="1">
        <v>3</v>
      </c>
      <c r="L1136" s="1">
        <v>3</v>
      </c>
      <c r="M1136" s="1">
        <v>3</v>
      </c>
      <c r="N1136" s="1">
        <v>3</v>
      </c>
      <c r="O1136" s="1">
        <v>3</v>
      </c>
      <c r="P1136" s="1">
        <v>3</v>
      </c>
      <c r="Q1136" s="1">
        <v>3</v>
      </c>
      <c r="R1136" s="1">
        <v>1</v>
      </c>
      <c r="S1136" s="1">
        <v>1</v>
      </c>
      <c r="T1136" s="1">
        <v>1</v>
      </c>
      <c r="U1136" s="1">
        <v>1</v>
      </c>
      <c r="V1136" s="1">
        <v>1</v>
      </c>
      <c r="W1136" s="1">
        <v>1</v>
      </c>
      <c r="X1136" s="1">
        <v>1</v>
      </c>
      <c r="Y1136" s="1">
        <v>1</v>
      </c>
      <c r="Z1136" s="19"/>
      <c r="AA1136" s="19" t="s">
        <v>3009</v>
      </c>
      <c r="AB1136" s="22" t="s">
        <v>3000</v>
      </c>
      <c r="AC1136" t="str">
        <f t="shared" si="102"/>
        <v>德国</v>
      </c>
      <c r="AD1136">
        <f t="shared" si="103"/>
        <v>14</v>
      </c>
      <c r="AE1136">
        <f t="shared" si="104"/>
        <v>12</v>
      </c>
      <c r="AF1136">
        <f t="shared" si="105"/>
        <v>10</v>
      </c>
      <c r="AG1136">
        <f t="shared" si="106"/>
        <v>5</v>
      </c>
      <c r="AH1136">
        <f t="shared" si="107"/>
        <v>2</v>
      </c>
    </row>
    <row r="1137" ht="15" hidden="1" spans="1:34">
      <c r="A1137" s="19" t="s">
        <v>2050</v>
      </c>
      <c r="B1137" s="1" t="s">
        <v>2049</v>
      </c>
      <c r="C1137" s="1" t="s">
        <v>1532</v>
      </c>
      <c r="D1137" s="1"/>
      <c r="E1137" s="1"/>
      <c r="F1137" s="1">
        <v>3</v>
      </c>
      <c r="G1137" s="1">
        <v>1</v>
      </c>
      <c r="H1137" s="1">
        <v>0</v>
      </c>
      <c r="I1137" s="1">
        <v>1</v>
      </c>
      <c r="J1137" s="1">
        <v>1</v>
      </c>
      <c r="K1137" s="1">
        <v>1</v>
      </c>
      <c r="L1137" s="1">
        <v>1</v>
      </c>
      <c r="M1137" s="1">
        <v>0</v>
      </c>
      <c r="N1137" s="1">
        <v>1</v>
      </c>
      <c r="O1137" s="1">
        <v>1</v>
      </c>
      <c r="P1137" s="1">
        <v>1</v>
      </c>
      <c r="Q1137" s="1">
        <v>1</v>
      </c>
      <c r="R1137" s="1">
        <v>1</v>
      </c>
      <c r="S1137" s="1">
        <v>1</v>
      </c>
      <c r="T1137" s="1">
        <v>0</v>
      </c>
      <c r="U1137" s="1">
        <v>1</v>
      </c>
      <c r="V1137" s="1">
        <v>1</v>
      </c>
      <c r="W1137" s="1">
        <v>1</v>
      </c>
      <c r="X1137" s="1">
        <v>1</v>
      </c>
      <c r="Y1137" s="1">
        <v>1</v>
      </c>
      <c r="Z1137" s="19"/>
      <c r="AA1137" s="19" t="s">
        <v>3009</v>
      </c>
      <c r="AB1137" s="22" t="s">
        <v>3000</v>
      </c>
      <c r="AC1137" t="str">
        <f t="shared" si="102"/>
        <v>英国</v>
      </c>
      <c r="AD1137">
        <f t="shared" si="103"/>
        <v>6</v>
      </c>
      <c r="AE1137">
        <f t="shared" si="104"/>
        <v>3</v>
      </c>
      <c r="AF1137">
        <f t="shared" si="105"/>
        <v>4</v>
      </c>
      <c r="AG1137">
        <f t="shared" si="106"/>
        <v>4</v>
      </c>
      <c r="AH1137">
        <f t="shared" si="107"/>
        <v>2</v>
      </c>
    </row>
    <row r="1138" ht="15" hidden="1" spans="1:34">
      <c r="A1138" s="19" t="s">
        <v>2051</v>
      </c>
      <c r="B1138" s="1" t="s">
        <v>2052</v>
      </c>
      <c r="C1138" s="1" t="s">
        <v>1522</v>
      </c>
      <c r="D1138" s="1"/>
      <c r="E1138" s="1"/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1">
        <v>0</v>
      </c>
      <c r="Y1138" s="1">
        <v>0</v>
      </c>
      <c r="Z1138" s="19"/>
      <c r="AA1138" s="19" t="s">
        <v>3008</v>
      </c>
      <c r="AB1138" s="22" t="s">
        <v>3000</v>
      </c>
      <c r="AC1138" t="str">
        <f t="shared" si="102"/>
        <v>澳洲</v>
      </c>
      <c r="AD1138">
        <f t="shared" si="103"/>
        <v>0</v>
      </c>
      <c r="AE1138">
        <f t="shared" si="104"/>
        <v>0</v>
      </c>
      <c r="AF1138">
        <f t="shared" si="105"/>
        <v>0</v>
      </c>
      <c r="AG1138">
        <f t="shared" si="106"/>
        <v>0</v>
      </c>
      <c r="AH1138">
        <f t="shared" si="107"/>
        <v>0</v>
      </c>
    </row>
    <row r="1139" ht="15" hidden="1" spans="1:34">
      <c r="A1139" s="19" t="s">
        <v>2053</v>
      </c>
      <c r="B1139" s="1" t="s">
        <v>2054</v>
      </c>
      <c r="C1139" s="1" t="s">
        <v>1522</v>
      </c>
      <c r="D1139" s="1"/>
      <c r="E1139" s="1"/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9"/>
      <c r="AA1139" s="19" t="s">
        <v>3008</v>
      </c>
      <c r="AB1139" s="22" t="s">
        <v>3000</v>
      </c>
      <c r="AC1139" t="str">
        <f t="shared" si="102"/>
        <v>澳洲</v>
      </c>
      <c r="AD1139">
        <f t="shared" si="103"/>
        <v>0</v>
      </c>
      <c r="AE1139">
        <f t="shared" si="104"/>
        <v>0</v>
      </c>
      <c r="AF1139">
        <f t="shared" si="105"/>
        <v>0</v>
      </c>
      <c r="AG1139">
        <f t="shared" si="106"/>
        <v>0</v>
      </c>
      <c r="AH1139">
        <f t="shared" si="107"/>
        <v>0</v>
      </c>
    </row>
    <row r="1140" ht="15" hidden="1" spans="1:34">
      <c r="A1140" s="19" t="s">
        <v>2055</v>
      </c>
      <c r="B1140" s="1" t="s">
        <v>2056</v>
      </c>
      <c r="C1140" s="1" t="s">
        <v>1522</v>
      </c>
      <c r="D1140" s="1"/>
      <c r="E1140" s="1"/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1">
        <v>0</v>
      </c>
      <c r="Y1140" s="1">
        <v>0</v>
      </c>
      <c r="Z1140" s="19"/>
      <c r="AA1140" s="19" t="s">
        <v>3008</v>
      </c>
      <c r="AB1140" s="22" t="s">
        <v>3000</v>
      </c>
      <c r="AC1140" t="str">
        <f t="shared" si="102"/>
        <v>澳洲</v>
      </c>
      <c r="AD1140">
        <f t="shared" si="103"/>
        <v>0</v>
      </c>
      <c r="AE1140">
        <f t="shared" si="104"/>
        <v>0</v>
      </c>
      <c r="AF1140">
        <f t="shared" si="105"/>
        <v>0</v>
      </c>
      <c r="AG1140">
        <f t="shared" si="106"/>
        <v>0</v>
      </c>
      <c r="AH1140">
        <f t="shared" si="107"/>
        <v>0</v>
      </c>
    </row>
    <row r="1141" ht="15" hidden="1" spans="1:34">
      <c r="A1141" s="19" t="s">
        <v>2057</v>
      </c>
      <c r="B1141" s="1" t="s">
        <v>2058</v>
      </c>
      <c r="C1141" s="1" t="s">
        <v>1522</v>
      </c>
      <c r="D1141" s="1"/>
      <c r="E1141" s="1"/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1">
        <v>0</v>
      </c>
      <c r="Y1141" s="1">
        <v>0</v>
      </c>
      <c r="Z1141" s="19"/>
      <c r="AA1141" s="19" t="s">
        <v>3009</v>
      </c>
      <c r="AB1141" s="22" t="s">
        <v>2986</v>
      </c>
      <c r="AC1141" t="str">
        <f t="shared" si="102"/>
        <v>澳洲</v>
      </c>
      <c r="AD1141">
        <f t="shared" si="103"/>
        <v>0</v>
      </c>
      <c r="AE1141">
        <f t="shared" si="104"/>
        <v>0</v>
      </c>
      <c r="AF1141">
        <f t="shared" si="105"/>
        <v>0</v>
      </c>
      <c r="AG1141">
        <f t="shared" si="106"/>
        <v>0</v>
      </c>
      <c r="AH1141">
        <f t="shared" si="107"/>
        <v>0</v>
      </c>
    </row>
    <row r="1142" ht="15" hidden="1" spans="1:34">
      <c r="A1142" s="19" t="s">
        <v>2059</v>
      </c>
      <c r="B1142" s="1" t="s">
        <v>2060</v>
      </c>
      <c r="C1142" s="1" t="s">
        <v>1522</v>
      </c>
      <c r="D1142" s="1"/>
      <c r="E1142" s="1"/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0</v>
      </c>
      <c r="Y1142" s="1">
        <v>0</v>
      </c>
      <c r="Z1142" s="19"/>
      <c r="AA1142" s="19" t="s">
        <v>3009</v>
      </c>
      <c r="AB1142" s="22" t="s">
        <v>2986</v>
      </c>
      <c r="AC1142" t="str">
        <f t="shared" si="102"/>
        <v>澳洲</v>
      </c>
      <c r="AD1142">
        <f t="shared" si="103"/>
        <v>0</v>
      </c>
      <c r="AE1142">
        <f t="shared" si="104"/>
        <v>0</v>
      </c>
      <c r="AF1142">
        <f t="shared" si="105"/>
        <v>0</v>
      </c>
      <c r="AG1142">
        <f t="shared" si="106"/>
        <v>0</v>
      </c>
      <c r="AH1142">
        <f t="shared" si="107"/>
        <v>0</v>
      </c>
    </row>
    <row r="1143" ht="15" hidden="1" spans="1:34">
      <c r="A1143" s="19" t="s">
        <v>2061</v>
      </c>
      <c r="B1143" s="1" t="s">
        <v>2062</v>
      </c>
      <c r="C1143" s="1" t="s">
        <v>1532</v>
      </c>
      <c r="D1143" s="1"/>
      <c r="E1143" s="1"/>
      <c r="F1143" s="1">
        <v>2</v>
      </c>
      <c r="G1143" s="1">
        <v>2</v>
      </c>
      <c r="H1143" s="1">
        <v>2</v>
      </c>
      <c r="I1143" s="1">
        <v>2</v>
      </c>
      <c r="J1143" s="1">
        <v>1</v>
      </c>
      <c r="K1143" s="1">
        <v>1</v>
      </c>
      <c r="L1143" s="1">
        <v>5</v>
      </c>
      <c r="M1143" s="1">
        <v>5</v>
      </c>
      <c r="N1143" s="1">
        <v>2</v>
      </c>
      <c r="O1143" s="1">
        <v>2</v>
      </c>
      <c r="P1143" s="1">
        <v>2</v>
      </c>
      <c r="Q1143" s="1">
        <v>1</v>
      </c>
      <c r="R1143" s="1">
        <v>2</v>
      </c>
      <c r="S1143" s="1">
        <v>2</v>
      </c>
      <c r="T1143" s="1">
        <v>1</v>
      </c>
      <c r="U1143" s="1">
        <v>5</v>
      </c>
      <c r="V1143" s="1">
        <v>5</v>
      </c>
      <c r="W1143" s="1">
        <v>5</v>
      </c>
      <c r="X1143" s="1">
        <v>5</v>
      </c>
      <c r="Y1143" s="1">
        <v>5</v>
      </c>
      <c r="Z1143" s="19"/>
      <c r="AA1143" s="19" t="s">
        <v>3009</v>
      </c>
      <c r="AB1143" s="22" t="s">
        <v>2989</v>
      </c>
      <c r="AC1143" t="str">
        <f t="shared" si="102"/>
        <v>英国</v>
      </c>
      <c r="AD1143">
        <f t="shared" si="103"/>
        <v>9</v>
      </c>
      <c r="AE1143">
        <f t="shared" si="104"/>
        <v>13</v>
      </c>
      <c r="AF1143">
        <f t="shared" si="105"/>
        <v>7</v>
      </c>
      <c r="AG1143">
        <f t="shared" si="106"/>
        <v>18</v>
      </c>
      <c r="AH1143">
        <f t="shared" si="107"/>
        <v>10</v>
      </c>
    </row>
    <row r="1144" ht="15" hidden="1" spans="1:34">
      <c r="A1144" s="19" t="s">
        <v>2063</v>
      </c>
      <c r="B1144" s="1" t="s">
        <v>2064</v>
      </c>
      <c r="C1144" s="1" t="s">
        <v>1532</v>
      </c>
      <c r="D1144" s="1"/>
      <c r="E1144" s="1"/>
      <c r="F1144" s="1">
        <v>20</v>
      </c>
      <c r="G1144" s="1">
        <v>20</v>
      </c>
      <c r="H1144" s="1">
        <v>22</v>
      </c>
      <c r="I1144" s="1">
        <v>22</v>
      </c>
      <c r="J1144" s="1">
        <v>20</v>
      </c>
      <c r="K1144" s="1">
        <v>30</v>
      </c>
      <c r="L1144" s="1">
        <v>20</v>
      </c>
      <c r="M1144" s="1">
        <v>20</v>
      </c>
      <c r="N1144" s="1">
        <v>22</v>
      </c>
      <c r="O1144" s="1">
        <v>14</v>
      </c>
      <c r="P1144" s="1">
        <v>40</v>
      </c>
      <c r="Q1144" s="1">
        <v>9</v>
      </c>
      <c r="R1144" s="1">
        <v>13</v>
      </c>
      <c r="S1144" s="1">
        <v>20</v>
      </c>
      <c r="T1144" s="1">
        <v>22</v>
      </c>
      <c r="U1144" s="1">
        <v>14</v>
      </c>
      <c r="V1144" s="1">
        <v>21</v>
      </c>
      <c r="W1144" s="1">
        <v>23</v>
      </c>
      <c r="X1144" s="1">
        <v>25</v>
      </c>
      <c r="Y1144" s="1">
        <v>25</v>
      </c>
      <c r="Z1144" s="19"/>
      <c r="AA1144" s="19" t="s">
        <v>3009</v>
      </c>
      <c r="AB1144" s="22" t="s">
        <v>2989</v>
      </c>
      <c r="AC1144" t="str">
        <f t="shared" si="102"/>
        <v>英国</v>
      </c>
      <c r="AD1144">
        <f t="shared" si="103"/>
        <v>104</v>
      </c>
      <c r="AE1144">
        <f t="shared" si="104"/>
        <v>92</v>
      </c>
      <c r="AF1144">
        <f t="shared" si="105"/>
        <v>76</v>
      </c>
      <c r="AG1144">
        <f t="shared" si="106"/>
        <v>100</v>
      </c>
      <c r="AH1144">
        <f t="shared" si="107"/>
        <v>50</v>
      </c>
    </row>
    <row r="1145" ht="15" hidden="1" spans="1:34">
      <c r="A1145" s="19" t="s">
        <v>2065</v>
      </c>
      <c r="B1145" s="1" t="s">
        <v>2066</v>
      </c>
      <c r="C1145" s="1" t="s">
        <v>1525</v>
      </c>
      <c r="D1145" s="1"/>
      <c r="E1145" s="1"/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9"/>
      <c r="AA1145" s="19" t="s">
        <v>3008</v>
      </c>
      <c r="AB1145" s="22" t="s">
        <v>2992</v>
      </c>
      <c r="AC1145" t="str">
        <f t="shared" si="102"/>
        <v>德国</v>
      </c>
      <c r="AD1145">
        <f t="shared" si="103"/>
        <v>0</v>
      </c>
      <c r="AE1145">
        <f t="shared" si="104"/>
        <v>0</v>
      </c>
      <c r="AF1145">
        <f t="shared" si="105"/>
        <v>0</v>
      </c>
      <c r="AG1145">
        <f t="shared" si="106"/>
        <v>0</v>
      </c>
      <c r="AH1145">
        <f t="shared" si="107"/>
        <v>0</v>
      </c>
    </row>
    <row r="1146" ht="15" hidden="1" spans="1:34">
      <c r="A1146" s="19" t="s">
        <v>2067</v>
      </c>
      <c r="B1146" s="1" t="s">
        <v>2068</v>
      </c>
      <c r="C1146" s="1" t="s">
        <v>1532</v>
      </c>
      <c r="D1146" s="1"/>
      <c r="E1146" s="1"/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0</v>
      </c>
      <c r="Y1146" s="1">
        <v>0</v>
      </c>
      <c r="Z1146" s="19"/>
      <c r="AA1146" s="19" t="s">
        <v>3007</v>
      </c>
      <c r="AB1146" s="22" t="s">
        <v>2992</v>
      </c>
      <c r="AC1146" t="str">
        <f t="shared" si="102"/>
        <v>英国</v>
      </c>
      <c r="AD1146">
        <f t="shared" si="103"/>
        <v>0</v>
      </c>
      <c r="AE1146">
        <f t="shared" si="104"/>
        <v>0</v>
      </c>
      <c r="AF1146">
        <f t="shared" si="105"/>
        <v>0</v>
      </c>
      <c r="AG1146">
        <f t="shared" si="106"/>
        <v>0</v>
      </c>
      <c r="AH1146">
        <f t="shared" si="107"/>
        <v>0</v>
      </c>
    </row>
    <row r="1147" ht="15" hidden="1" spans="1:34">
      <c r="A1147" s="19" t="s">
        <v>2069</v>
      </c>
      <c r="B1147" s="1" t="s">
        <v>2070</v>
      </c>
      <c r="C1147" s="1" t="s">
        <v>1532</v>
      </c>
      <c r="D1147" s="1"/>
      <c r="E1147" s="1"/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9"/>
      <c r="AA1147" s="19" t="s">
        <v>3007</v>
      </c>
      <c r="AB1147" s="22" t="s">
        <v>2992</v>
      </c>
      <c r="AC1147" t="str">
        <f t="shared" si="102"/>
        <v>英国</v>
      </c>
      <c r="AD1147">
        <f t="shared" si="103"/>
        <v>0</v>
      </c>
      <c r="AE1147">
        <f t="shared" si="104"/>
        <v>0</v>
      </c>
      <c r="AF1147">
        <f t="shared" si="105"/>
        <v>0</v>
      </c>
      <c r="AG1147">
        <f t="shared" si="106"/>
        <v>0</v>
      </c>
      <c r="AH1147">
        <f t="shared" si="107"/>
        <v>0</v>
      </c>
    </row>
    <row r="1148" ht="15" hidden="1" spans="1:34">
      <c r="A1148" s="19" t="s">
        <v>2071</v>
      </c>
      <c r="B1148" s="1" t="s">
        <v>2072</v>
      </c>
      <c r="C1148" s="1" t="s">
        <v>1525</v>
      </c>
      <c r="D1148" s="1"/>
      <c r="E1148" s="1"/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9"/>
      <c r="AA1148" s="19" t="s">
        <v>3008</v>
      </c>
      <c r="AB1148" s="22" t="s">
        <v>2992</v>
      </c>
      <c r="AC1148" t="str">
        <f t="shared" si="102"/>
        <v>德国</v>
      </c>
      <c r="AD1148">
        <f t="shared" si="103"/>
        <v>0</v>
      </c>
      <c r="AE1148">
        <f t="shared" si="104"/>
        <v>0</v>
      </c>
      <c r="AF1148">
        <f t="shared" si="105"/>
        <v>0</v>
      </c>
      <c r="AG1148">
        <f t="shared" si="106"/>
        <v>0</v>
      </c>
      <c r="AH1148">
        <f t="shared" si="107"/>
        <v>0</v>
      </c>
    </row>
    <row r="1149" ht="15" hidden="1" spans="1:34">
      <c r="A1149" s="19" t="s">
        <v>2073</v>
      </c>
      <c r="B1149" s="1" t="s">
        <v>2074</v>
      </c>
      <c r="C1149" s="1" t="s">
        <v>1532</v>
      </c>
      <c r="D1149" s="1"/>
      <c r="E1149" s="1"/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0</v>
      </c>
      <c r="Y1149" s="1">
        <v>0</v>
      </c>
      <c r="Z1149" s="19"/>
      <c r="AA1149" s="19" t="s">
        <v>3007</v>
      </c>
      <c r="AB1149" s="22" t="s">
        <v>2992</v>
      </c>
      <c r="AC1149" t="str">
        <f t="shared" si="102"/>
        <v>英国</v>
      </c>
      <c r="AD1149">
        <f t="shared" si="103"/>
        <v>0</v>
      </c>
      <c r="AE1149">
        <f t="shared" si="104"/>
        <v>0</v>
      </c>
      <c r="AF1149">
        <f t="shared" si="105"/>
        <v>0</v>
      </c>
      <c r="AG1149">
        <f t="shared" si="106"/>
        <v>0</v>
      </c>
      <c r="AH1149">
        <f t="shared" si="107"/>
        <v>0</v>
      </c>
    </row>
    <row r="1150" ht="15" hidden="1" spans="1:34">
      <c r="A1150" s="19" t="s">
        <v>2075</v>
      </c>
      <c r="B1150" s="1" t="s">
        <v>2076</v>
      </c>
      <c r="C1150" s="1" t="s">
        <v>1525</v>
      </c>
      <c r="D1150" s="1"/>
      <c r="E1150" s="1"/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9"/>
      <c r="AA1150" s="19" t="s">
        <v>3008</v>
      </c>
      <c r="AB1150" s="22" t="s">
        <v>2992</v>
      </c>
      <c r="AC1150" t="str">
        <f t="shared" si="102"/>
        <v>德国</v>
      </c>
      <c r="AD1150">
        <f t="shared" si="103"/>
        <v>0</v>
      </c>
      <c r="AE1150">
        <f t="shared" si="104"/>
        <v>0</v>
      </c>
      <c r="AF1150">
        <f t="shared" si="105"/>
        <v>0</v>
      </c>
      <c r="AG1150">
        <f t="shared" si="106"/>
        <v>0</v>
      </c>
      <c r="AH1150">
        <f t="shared" si="107"/>
        <v>0</v>
      </c>
    </row>
    <row r="1151" ht="15" hidden="1" spans="1:34">
      <c r="A1151" s="19" t="s">
        <v>2077</v>
      </c>
      <c r="B1151" s="1" t="s">
        <v>2078</v>
      </c>
      <c r="C1151" s="1" t="s">
        <v>1532</v>
      </c>
      <c r="D1151" s="1"/>
      <c r="E1151" s="1"/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9"/>
      <c r="AA1151" s="19" t="s">
        <v>3007</v>
      </c>
      <c r="AB1151" s="22" t="s">
        <v>2992</v>
      </c>
      <c r="AC1151" t="str">
        <f t="shared" si="102"/>
        <v>英国</v>
      </c>
      <c r="AD1151">
        <f t="shared" si="103"/>
        <v>0</v>
      </c>
      <c r="AE1151">
        <f t="shared" si="104"/>
        <v>0</v>
      </c>
      <c r="AF1151">
        <f t="shared" si="105"/>
        <v>0</v>
      </c>
      <c r="AG1151">
        <f t="shared" si="106"/>
        <v>0</v>
      </c>
      <c r="AH1151">
        <f t="shared" si="107"/>
        <v>0</v>
      </c>
    </row>
    <row r="1152" ht="15" hidden="1" spans="1:34">
      <c r="A1152" s="19" t="s">
        <v>2079</v>
      </c>
      <c r="B1152" s="1" t="s">
        <v>2080</v>
      </c>
      <c r="C1152" s="1" t="s">
        <v>1525</v>
      </c>
      <c r="D1152" s="1"/>
      <c r="E1152" s="1"/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9"/>
      <c r="AA1152" s="19" t="s">
        <v>3008</v>
      </c>
      <c r="AB1152" s="22" t="s">
        <v>2992</v>
      </c>
      <c r="AC1152" t="str">
        <f t="shared" si="102"/>
        <v>德国</v>
      </c>
      <c r="AD1152">
        <f t="shared" si="103"/>
        <v>0</v>
      </c>
      <c r="AE1152">
        <f t="shared" si="104"/>
        <v>0</v>
      </c>
      <c r="AF1152">
        <f t="shared" si="105"/>
        <v>0</v>
      </c>
      <c r="AG1152">
        <f t="shared" si="106"/>
        <v>0</v>
      </c>
      <c r="AH1152">
        <f t="shared" si="107"/>
        <v>0</v>
      </c>
    </row>
    <row r="1153" ht="15" hidden="1" spans="1:34">
      <c r="A1153" s="19" t="s">
        <v>2081</v>
      </c>
      <c r="B1153" s="1" t="s">
        <v>2082</v>
      </c>
      <c r="C1153" s="1" t="s">
        <v>1532</v>
      </c>
      <c r="D1153" s="1"/>
      <c r="E1153" s="1"/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9"/>
      <c r="AA1153" s="19" t="s">
        <v>3007</v>
      </c>
      <c r="AB1153" s="22" t="s">
        <v>2992</v>
      </c>
      <c r="AC1153" t="str">
        <f t="shared" si="102"/>
        <v>英国</v>
      </c>
      <c r="AD1153">
        <f t="shared" si="103"/>
        <v>0</v>
      </c>
      <c r="AE1153">
        <f t="shared" si="104"/>
        <v>0</v>
      </c>
      <c r="AF1153">
        <f t="shared" si="105"/>
        <v>0</v>
      </c>
      <c r="AG1153">
        <f t="shared" si="106"/>
        <v>0</v>
      </c>
      <c r="AH1153">
        <f t="shared" si="107"/>
        <v>0</v>
      </c>
    </row>
    <row r="1154" ht="15" hidden="1" spans="1:34">
      <c r="A1154" s="19" t="s">
        <v>2083</v>
      </c>
      <c r="B1154" s="1" t="s">
        <v>2084</v>
      </c>
      <c r="C1154" s="1" t="s">
        <v>1525</v>
      </c>
      <c r="D1154" s="1"/>
      <c r="E1154" s="1"/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9"/>
      <c r="AA1154" s="19" t="s">
        <v>3008</v>
      </c>
      <c r="AB1154" s="22" t="s">
        <v>2992</v>
      </c>
      <c r="AC1154" t="str">
        <f t="shared" ref="AC1154:AC1217" si="108">IF(C1154="US","美国",IF(C1154="CA","加拿大",IF(C1154="AU","澳洲",IF(C1154="UK","英国",IF(C1154="MX","墨西哥","德国")))))</f>
        <v>德国</v>
      </c>
      <c r="AD1154">
        <f t="shared" ref="AD1154:AD1217" si="109">SUM(F1154:J1154)</f>
        <v>0</v>
      </c>
      <c r="AE1154">
        <f t="shared" ref="AE1154:AE1217" si="110">SUM(K1154:N1154)</f>
        <v>0</v>
      </c>
      <c r="AF1154">
        <f t="shared" ref="AF1154:AF1217" si="111">SUM(O1154:R1154)</f>
        <v>0</v>
      </c>
      <c r="AG1154">
        <f t="shared" ref="AG1154:AG1217" si="112">SUM(S1154:W1154)</f>
        <v>0</v>
      </c>
      <c r="AH1154">
        <f t="shared" ref="AH1154:AH1217" si="113">SUM(X1154:Z1154)</f>
        <v>0</v>
      </c>
    </row>
    <row r="1155" ht="15" hidden="1" spans="1:34">
      <c r="A1155" s="19" t="s">
        <v>2085</v>
      </c>
      <c r="B1155" s="1" t="s">
        <v>2086</v>
      </c>
      <c r="C1155" s="1" t="s">
        <v>1522</v>
      </c>
      <c r="D1155" s="1"/>
      <c r="E1155" s="1"/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1">
        <v>0</v>
      </c>
      <c r="Y1155" s="1">
        <v>0</v>
      </c>
      <c r="Z1155" s="19"/>
      <c r="AA1155" s="19" t="s">
        <v>3009</v>
      </c>
      <c r="AB1155" s="22" t="s">
        <v>2986</v>
      </c>
      <c r="AC1155" t="str">
        <f t="shared" si="108"/>
        <v>澳洲</v>
      </c>
      <c r="AD1155">
        <f t="shared" si="109"/>
        <v>0</v>
      </c>
      <c r="AE1155">
        <f t="shared" si="110"/>
        <v>0</v>
      </c>
      <c r="AF1155">
        <f t="shared" si="111"/>
        <v>0</v>
      </c>
      <c r="AG1155">
        <f t="shared" si="112"/>
        <v>0</v>
      </c>
      <c r="AH1155">
        <f t="shared" si="113"/>
        <v>0</v>
      </c>
    </row>
    <row r="1156" ht="15" hidden="1" spans="1:34">
      <c r="A1156" s="19" t="s">
        <v>2087</v>
      </c>
      <c r="B1156" s="1" t="s">
        <v>2088</v>
      </c>
      <c r="C1156" s="1" t="s">
        <v>1532</v>
      </c>
      <c r="D1156" s="1"/>
      <c r="E1156" s="1"/>
      <c r="F1156" s="1">
        <v>7</v>
      </c>
      <c r="G1156" s="1">
        <v>5</v>
      </c>
      <c r="H1156" s="1">
        <v>7</v>
      </c>
      <c r="I1156" s="1">
        <v>5</v>
      </c>
      <c r="J1156" s="1">
        <v>7</v>
      </c>
      <c r="K1156" s="1">
        <v>7</v>
      </c>
      <c r="L1156" s="1">
        <v>7</v>
      </c>
      <c r="M1156" s="1">
        <v>7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9"/>
      <c r="AA1156" s="19" t="s">
        <v>3008</v>
      </c>
      <c r="AB1156" s="22" t="s">
        <v>2984</v>
      </c>
      <c r="AC1156" t="str">
        <f t="shared" si="108"/>
        <v>英国</v>
      </c>
      <c r="AD1156">
        <f t="shared" si="109"/>
        <v>31</v>
      </c>
      <c r="AE1156">
        <f t="shared" si="110"/>
        <v>21</v>
      </c>
      <c r="AF1156">
        <f t="shared" si="111"/>
        <v>0</v>
      </c>
      <c r="AG1156">
        <f t="shared" si="112"/>
        <v>0</v>
      </c>
      <c r="AH1156">
        <f t="shared" si="113"/>
        <v>0</v>
      </c>
    </row>
    <row r="1157" ht="15" hidden="1" spans="1:34">
      <c r="A1157" s="19" t="s">
        <v>2089</v>
      </c>
      <c r="B1157" s="1" t="s">
        <v>2090</v>
      </c>
      <c r="C1157" s="1" t="s">
        <v>1525</v>
      </c>
      <c r="D1157" s="1"/>
      <c r="E1157" s="1"/>
      <c r="F1157" s="1">
        <v>10</v>
      </c>
      <c r="G1157" s="1">
        <v>7</v>
      </c>
      <c r="H1157" s="1">
        <v>7</v>
      </c>
      <c r="I1157" s="1">
        <v>7</v>
      </c>
      <c r="J1157" s="1">
        <v>10</v>
      </c>
      <c r="K1157" s="1">
        <v>7</v>
      </c>
      <c r="L1157" s="1">
        <v>7</v>
      </c>
      <c r="M1157" s="1">
        <v>7</v>
      </c>
      <c r="N1157" s="1">
        <v>7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9"/>
      <c r="AA1157" s="19" t="s">
        <v>3008</v>
      </c>
      <c r="AB1157" s="22" t="s">
        <v>2984</v>
      </c>
      <c r="AC1157" t="str">
        <f t="shared" si="108"/>
        <v>德国</v>
      </c>
      <c r="AD1157">
        <f t="shared" si="109"/>
        <v>41</v>
      </c>
      <c r="AE1157">
        <f t="shared" si="110"/>
        <v>28</v>
      </c>
      <c r="AF1157">
        <f t="shared" si="111"/>
        <v>0</v>
      </c>
      <c r="AG1157">
        <f t="shared" si="112"/>
        <v>0</v>
      </c>
      <c r="AH1157">
        <f t="shared" si="113"/>
        <v>0</v>
      </c>
    </row>
    <row r="1158" ht="15" hidden="1" spans="1:34">
      <c r="A1158" s="19" t="s">
        <v>2091</v>
      </c>
      <c r="B1158" s="1" t="s">
        <v>2092</v>
      </c>
      <c r="C1158" s="1" t="s">
        <v>1532</v>
      </c>
      <c r="D1158" s="1"/>
      <c r="E1158" s="1"/>
      <c r="F1158" s="1">
        <v>2</v>
      </c>
      <c r="G1158" s="1">
        <v>2</v>
      </c>
      <c r="H1158" s="1">
        <v>2</v>
      </c>
      <c r="I1158" s="1">
        <v>2</v>
      </c>
      <c r="J1158" s="1">
        <v>2</v>
      </c>
      <c r="K1158" s="1">
        <v>2</v>
      </c>
      <c r="L1158" s="1">
        <v>2</v>
      </c>
      <c r="M1158" s="1">
        <v>2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9"/>
      <c r="AA1158" s="19" t="s">
        <v>3008</v>
      </c>
      <c r="AB1158" s="22" t="s">
        <v>2984</v>
      </c>
      <c r="AC1158" t="str">
        <f t="shared" si="108"/>
        <v>英国</v>
      </c>
      <c r="AD1158">
        <f t="shared" si="109"/>
        <v>10</v>
      </c>
      <c r="AE1158">
        <f t="shared" si="110"/>
        <v>6</v>
      </c>
      <c r="AF1158">
        <f t="shared" si="111"/>
        <v>0</v>
      </c>
      <c r="AG1158">
        <f t="shared" si="112"/>
        <v>0</v>
      </c>
      <c r="AH1158">
        <f t="shared" si="113"/>
        <v>0</v>
      </c>
    </row>
    <row r="1159" ht="15" hidden="1" spans="1:34">
      <c r="A1159" s="19" t="s">
        <v>2093</v>
      </c>
      <c r="B1159" s="1" t="s">
        <v>2094</v>
      </c>
      <c r="C1159" s="1" t="s">
        <v>1525</v>
      </c>
      <c r="D1159" s="1"/>
      <c r="E1159" s="1"/>
      <c r="F1159" s="1">
        <v>2</v>
      </c>
      <c r="G1159" s="1">
        <v>2</v>
      </c>
      <c r="H1159" s="1">
        <v>2</v>
      </c>
      <c r="I1159" s="1">
        <v>2</v>
      </c>
      <c r="J1159" s="1">
        <v>2</v>
      </c>
      <c r="K1159" s="1">
        <v>2</v>
      </c>
      <c r="L1159" s="1">
        <v>2</v>
      </c>
      <c r="M1159" s="1">
        <v>2</v>
      </c>
      <c r="N1159" s="1">
        <v>2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9"/>
      <c r="AA1159" s="19" t="s">
        <v>3008</v>
      </c>
      <c r="AB1159" s="22" t="s">
        <v>2984</v>
      </c>
      <c r="AC1159" t="str">
        <f t="shared" si="108"/>
        <v>德国</v>
      </c>
      <c r="AD1159">
        <f t="shared" si="109"/>
        <v>10</v>
      </c>
      <c r="AE1159">
        <f t="shared" si="110"/>
        <v>8</v>
      </c>
      <c r="AF1159">
        <f t="shared" si="111"/>
        <v>0</v>
      </c>
      <c r="AG1159">
        <f t="shared" si="112"/>
        <v>0</v>
      </c>
      <c r="AH1159">
        <f t="shared" si="113"/>
        <v>0</v>
      </c>
    </row>
    <row r="1160" ht="15" hidden="1" spans="1:34">
      <c r="A1160" s="19" t="s">
        <v>2095</v>
      </c>
      <c r="B1160" s="1" t="s">
        <v>2096</v>
      </c>
      <c r="C1160" s="1" t="s">
        <v>1532</v>
      </c>
      <c r="D1160" s="1"/>
      <c r="E1160" s="1"/>
      <c r="F1160" s="1">
        <v>0</v>
      </c>
      <c r="G1160" s="1">
        <v>0</v>
      </c>
      <c r="H1160" s="1">
        <v>1</v>
      </c>
      <c r="I1160" s="1">
        <v>1</v>
      </c>
      <c r="J1160" s="1">
        <v>1</v>
      </c>
      <c r="K1160" s="1">
        <v>1</v>
      </c>
      <c r="L1160" s="1">
        <v>1</v>
      </c>
      <c r="M1160" s="1">
        <v>1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</v>
      </c>
      <c r="X1160" s="1">
        <v>0</v>
      </c>
      <c r="Y1160" s="1">
        <v>0</v>
      </c>
      <c r="Z1160" s="19"/>
      <c r="AA1160" s="19" t="s">
        <v>3008</v>
      </c>
      <c r="AB1160" s="22" t="s">
        <v>2984</v>
      </c>
      <c r="AC1160" t="str">
        <f t="shared" si="108"/>
        <v>英国</v>
      </c>
      <c r="AD1160">
        <f t="shared" si="109"/>
        <v>3</v>
      </c>
      <c r="AE1160">
        <f t="shared" si="110"/>
        <v>3</v>
      </c>
      <c r="AF1160">
        <f t="shared" si="111"/>
        <v>0</v>
      </c>
      <c r="AG1160">
        <f t="shared" si="112"/>
        <v>0</v>
      </c>
      <c r="AH1160">
        <f t="shared" si="113"/>
        <v>0</v>
      </c>
    </row>
    <row r="1161" ht="15" hidden="1" spans="1:34">
      <c r="A1161" s="19" t="s">
        <v>2097</v>
      </c>
      <c r="B1161" s="1" t="s">
        <v>2098</v>
      </c>
      <c r="C1161" s="1" t="s">
        <v>1525</v>
      </c>
      <c r="D1161" s="1"/>
      <c r="E1161" s="1"/>
      <c r="F1161" s="1">
        <v>2</v>
      </c>
      <c r="G1161" s="1">
        <v>1</v>
      </c>
      <c r="H1161" s="1">
        <v>1</v>
      </c>
      <c r="I1161" s="1">
        <v>2</v>
      </c>
      <c r="J1161" s="1">
        <v>1</v>
      </c>
      <c r="K1161" s="1">
        <v>1</v>
      </c>
      <c r="L1161" s="1">
        <v>2</v>
      </c>
      <c r="M1161" s="1">
        <v>1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9"/>
      <c r="AA1161" s="19" t="s">
        <v>3008</v>
      </c>
      <c r="AB1161" s="22" t="s">
        <v>2984</v>
      </c>
      <c r="AC1161" t="str">
        <f t="shared" si="108"/>
        <v>德国</v>
      </c>
      <c r="AD1161">
        <f t="shared" si="109"/>
        <v>7</v>
      </c>
      <c r="AE1161">
        <f t="shared" si="110"/>
        <v>4</v>
      </c>
      <c r="AF1161">
        <f t="shared" si="111"/>
        <v>0</v>
      </c>
      <c r="AG1161">
        <f t="shared" si="112"/>
        <v>0</v>
      </c>
      <c r="AH1161">
        <f t="shared" si="113"/>
        <v>0</v>
      </c>
    </row>
    <row r="1162" ht="15" hidden="1" spans="1:34">
      <c r="A1162" s="19" t="s">
        <v>2099</v>
      </c>
      <c r="B1162" s="1" t="s">
        <v>2100</v>
      </c>
      <c r="C1162" s="1" t="s">
        <v>1532</v>
      </c>
      <c r="D1162" s="1"/>
      <c r="E1162" s="1"/>
      <c r="F1162" s="1">
        <v>1</v>
      </c>
      <c r="G1162" s="1">
        <v>1</v>
      </c>
      <c r="H1162" s="1">
        <v>2</v>
      </c>
      <c r="I1162" s="1">
        <v>1</v>
      </c>
      <c r="J1162" s="1">
        <v>1</v>
      </c>
      <c r="K1162" s="1">
        <v>1</v>
      </c>
      <c r="L1162" s="1">
        <v>1</v>
      </c>
      <c r="M1162" s="1">
        <v>2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9"/>
      <c r="AA1162" s="19" t="s">
        <v>3008</v>
      </c>
      <c r="AB1162" s="22" t="s">
        <v>2984</v>
      </c>
      <c r="AC1162" t="str">
        <f t="shared" si="108"/>
        <v>英国</v>
      </c>
      <c r="AD1162">
        <f t="shared" si="109"/>
        <v>6</v>
      </c>
      <c r="AE1162">
        <f t="shared" si="110"/>
        <v>4</v>
      </c>
      <c r="AF1162">
        <f t="shared" si="111"/>
        <v>0</v>
      </c>
      <c r="AG1162">
        <f t="shared" si="112"/>
        <v>0</v>
      </c>
      <c r="AH1162">
        <f t="shared" si="113"/>
        <v>0</v>
      </c>
    </row>
    <row r="1163" ht="15" hidden="1" spans="1:34">
      <c r="A1163" s="19" t="s">
        <v>2101</v>
      </c>
      <c r="B1163" s="1" t="s">
        <v>2102</v>
      </c>
      <c r="C1163" s="1" t="s">
        <v>1525</v>
      </c>
      <c r="D1163" s="1"/>
      <c r="E1163" s="1"/>
      <c r="F1163" s="1">
        <v>2</v>
      </c>
      <c r="G1163" s="1">
        <v>1</v>
      </c>
      <c r="H1163" s="1">
        <v>1</v>
      </c>
      <c r="I1163" s="1">
        <v>2</v>
      </c>
      <c r="J1163" s="1">
        <v>1</v>
      </c>
      <c r="K1163" s="1">
        <v>1</v>
      </c>
      <c r="L1163" s="1">
        <v>2</v>
      </c>
      <c r="M1163" s="1">
        <v>1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1">
        <v>0</v>
      </c>
      <c r="Y1163" s="1">
        <v>0</v>
      </c>
      <c r="Z1163" s="19"/>
      <c r="AA1163" s="19" t="s">
        <v>3008</v>
      </c>
      <c r="AB1163" s="22" t="s">
        <v>2984</v>
      </c>
      <c r="AC1163" t="str">
        <f t="shared" si="108"/>
        <v>德国</v>
      </c>
      <c r="AD1163">
        <f t="shared" si="109"/>
        <v>7</v>
      </c>
      <c r="AE1163">
        <f t="shared" si="110"/>
        <v>4</v>
      </c>
      <c r="AF1163">
        <f t="shared" si="111"/>
        <v>0</v>
      </c>
      <c r="AG1163">
        <f t="shared" si="112"/>
        <v>0</v>
      </c>
      <c r="AH1163">
        <f t="shared" si="113"/>
        <v>0</v>
      </c>
    </row>
    <row r="1164" ht="15" hidden="1" spans="1:34">
      <c r="A1164" s="19" t="s">
        <v>2103</v>
      </c>
      <c r="B1164" s="1" t="s">
        <v>2104</v>
      </c>
      <c r="C1164" s="1" t="s">
        <v>1525</v>
      </c>
      <c r="D1164" s="1"/>
      <c r="E1164" s="1"/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9"/>
      <c r="AA1164" s="19" t="s">
        <v>3008</v>
      </c>
      <c r="AB1164" s="22" t="s">
        <v>2992</v>
      </c>
      <c r="AC1164" t="str">
        <f t="shared" si="108"/>
        <v>德国</v>
      </c>
      <c r="AD1164">
        <f t="shared" si="109"/>
        <v>0</v>
      </c>
      <c r="AE1164">
        <f t="shared" si="110"/>
        <v>0</v>
      </c>
      <c r="AF1164">
        <f t="shared" si="111"/>
        <v>0</v>
      </c>
      <c r="AG1164">
        <f t="shared" si="112"/>
        <v>0</v>
      </c>
      <c r="AH1164">
        <f t="shared" si="113"/>
        <v>0</v>
      </c>
    </row>
    <row r="1165" ht="15" hidden="1" spans="1:34">
      <c r="A1165" s="19" t="s">
        <v>2105</v>
      </c>
      <c r="B1165" s="1" t="s">
        <v>2106</v>
      </c>
      <c r="C1165" s="1" t="s">
        <v>1532</v>
      </c>
      <c r="D1165" s="1"/>
      <c r="E1165" s="1"/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9"/>
      <c r="AA1165" s="19" t="s">
        <v>3007</v>
      </c>
      <c r="AB1165" s="22" t="s">
        <v>2992</v>
      </c>
      <c r="AC1165" t="str">
        <f t="shared" si="108"/>
        <v>英国</v>
      </c>
      <c r="AD1165">
        <f t="shared" si="109"/>
        <v>0</v>
      </c>
      <c r="AE1165">
        <f t="shared" si="110"/>
        <v>0</v>
      </c>
      <c r="AF1165">
        <f t="shared" si="111"/>
        <v>0</v>
      </c>
      <c r="AG1165">
        <f t="shared" si="112"/>
        <v>0</v>
      </c>
      <c r="AH1165">
        <f t="shared" si="113"/>
        <v>0</v>
      </c>
    </row>
    <row r="1166" ht="15" hidden="1" spans="1:34">
      <c r="A1166" s="19" t="s">
        <v>2107</v>
      </c>
      <c r="B1166" s="1" t="s">
        <v>2108</v>
      </c>
      <c r="C1166" s="1" t="s">
        <v>1532</v>
      </c>
      <c r="D1166" s="1"/>
      <c r="E1166" s="1"/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9"/>
      <c r="AA1166" s="19" t="s">
        <v>3009</v>
      </c>
      <c r="AB1166" s="22" t="s">
        <v>2990</v>
      </c>
      <c r="AC1166" t="str">
        <f t="shared" si="108"/>
        <v>英国</v>
      </c>
      <c r="AD1166">
        <f t="shared" si="109"/>
        <v>0</v>
      </c>
      <c r="AE1166">
        <f t="shared" si="110"/>
        <v>0</v>
      </c>
      <c r="AF1166">
        <f t="shared" si="111"/>
        <v>0</v>
      </c>
      <c r="AG1166">
        <f t="shared" si="112"/>
        <v>0</v>
      </c>
      <c r="AH1166">
        <f t="shared" si="113"/>
        <v>0</v>
      </c>
    </row>
    <row r="1167" ht="15" hidden="1" spans="1:34">
      <c r="A1167" s="19" t="s">
        <v>2109</v>
      </c>
      <c r="B1167" s="1" t="s">
        <v>2110</v>
      </c>
      <c r="C1167" s="1" t="s">
        <v>1532</v>
      </c>
      <c r="D1167" s="1"/>
      <c r="E1167" s="1"/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0</v>
      </c>
      <c r="Y1167" s="1">
        <v>0</v>
      </c>
      <c r="Z1167" s="19"/>
      <c r="AA1167" s="19" t="s">
        <v>3009</v>
      </c>
      <c r="AB1167" s="22" t="s">
        <v>2990</v>
      </c>
      <c r="AC1167" t="str">
        <f t="shared" si="108"/>
        <v>英国</v>
      </c>
      <c r="AD1167">
        <f t="shared" si="109"/>
        <v>0</v>
      </c>
      <c r="AE1167">
        <f t="shared" si="110"/>
        <v>0</v>
      </c>
      <c r="AF1167">
        <f t="shared" si="111"/>
        <v>0</v>
      </c>
      <c r="AG1167">
        <f t="shared" si="112"/>
        <v>0</v>
      </c>
      <c r="AH1167">
        <f t="shared" si="113"/>
        <v>0</v>
      </c>
    </row>
    <row r="1168" ht="15" hidden="1" spans="1:34">
      <c r="A1168" s="19" t="s">
        <v>2111</v>
      </c>
      <c r="B1168" s="1" t="s">
        <v>2112</v>
      </c>
      <c r="C1168" s="1" t="s">
        <v>1522</v>
      </c>
      <c r="D1168" s="1"/>
      <c r="E1168" s="1"/>
      <c r="F1168" s="1">
        <v>3</v>
      </c>
      <c r="G1168" s="1">
        <v>3</v>
      </c>
      <c r="H1168" s="1">
        <v>3</v>
      </c>
      <c r="I1168" s="1">
        <v>3</v>
      </c>
      <c r="J1168" s="1">
        <v>3</v>
      </c>
      <c r="K1168" s="1">
        <v>3</v>
      </c>
      <c r="L1168" s="1">
        <v>3</v>
      </c>
      <c r="M1168" s="1">
        <v>3</v>
      </c>
      <c r="N1168" s="1">
        <v>3</v>
      </c>
      <c r="O1168" s="1">
        <v>3</v>
      </c>
      <c r="P1168" s="1">
        <v>7</v>
      </c>
      <c r="Q1168" s="1">
        <v>7</v>
      </c>
      <c r="R1168" s="1">
        <v>7</v>
      </c>
      <c r="S1168" s="1">
        <v>7</v>
      </c>
      <c r="T1168" s="1">
        <v>7</v>
      </c>
      <c r="U1168" s="1">
        <v>7</v>
      </c>
      <c r="V1168" s="1">
        <v>7</v>
      </c>
      <c r="W1168" s="1">
        <v>7</v>
      </c>
      <c r="X1168" s="1">
        <v>7</v>
      </c>
      <c r="Y1168" s="1">
        <v>7</v>
      </c>
      <c r="Z1168" s="19"/>
      <c r="AA1168" s="19" t="s">
        <v>3007</v>
      </c>
      <c r="AB1168" s="22" t="s">
        <v>2981</v>
      </c>
      <c r="AC1168" t="str">
        <f t="shared" si="108"/>
        <v>澳洲</v>
      </c>
      <c r="AD1168">
        <f t="shared" si="109"/>
        <v>15</v>
      </c>
      <c r="AE1168">
        <f t="shared" si="110"/>
        <v>12</v>
      </c>
      <c r="AF1168">
        <f t="shared" si="111"/>
        <v>24</v>
      </c>
      <c r="AG1168">
        <f t="shared" si="112"/>
        <v>35</v>
      </c>
      <c r="AH1168">
        <f t="shared" si="113"/>
        <v>14</v>
      </c>
    </row>
    <row r="1169" ht="15" hidden="1" spans="1:34">
      <c r="A1169" s="19" t="s">
        <v>2113</v>
      </c>
      <c r="B1169" s="1" t="s">
        <v>2114</v>
      </c>
      <c r="C1169" s="1" t="s">
        <v>1522</v>
      </c>
      <c r="D1169" s="1"/>
      <c r="E1169" s="1"/>
      <c r="F1169" s="1">
        <v>7</v>
      </c>
      <c r="G1169" s="1">
        <v>7</v>
      </c>
      <c r="H1169" s="1">
        <v>7</v>
      </c>
      <c r="I1169" s="1">
        <v>7</v>
      </c>
      <c r="J1169" s="1">
        <v>7</v>
      </c>
      <c r="K1169" s="1">
        <v>7</v>
      </c>
      <c r="L1169" s="1">
        <v>7</v>
      </c>
      <c r="M1169" s="1">
        <v>7</v>
      </c>
      <c r="N1169" s="1">
        <v>7</v>
      </c>
      <c r="O1169" s="1">
        <v>7</v>
      </c>
      <c r="P1169" s="1">
        <v>7</v>
      </c>
      <c r="Q1169" s="1">
        <v>7</v>
      </c>
      <c r="R1169" s="1">
        <v>7</v>
      </c>
      <c r="S1169" s="1">
        <v>7</v>
      </c>
      <c r="T1169" s="1">
        <v>7</v>
      </c>
      <c r="U1169" s="1">
        <v>7</v>
      </c>
      <c r="V1169" s="1">
        <v>7</v>
      </c>
      <c r="W1169" s="1">
        <v>7</v>
      </c>
      <c r="X1169" s="1">
        <v>7</v>
      </c>
      <c r="Y1169" s="1">
        <v>7</v>
      </c>
      <c r="Z1169" s="19"/>
      <c r="AA1169" s="19" t="s">
        <v>3007</v>
      </c>
      <c r="AB1169" s="22" t="s">
        <v>2981</v>
      </c>
      <c r="AC1169" t="str">
        <f t="shared" si="108"/>
        <v>澳洲</v>
      </c>
      <c r="AD1169">
        <f t="shared" si="109"/>
        <v>35</v>
      </c>
      <c r="AE1169">
        <f t="shared" si="110"/>
        <v>28</v>
      </c>
      <c r="AF1169">
        <f t="shared" si="111"/>
        <v>28</v>
      </c>
      <c r="AG1169">
        <f t="shared" si="112"/>
        <v>35</v>
      </c>
      <c r="AH1169">
        <f t="shared" si="113"/>
        <v>14</v>
      </c>
    </row>
    <row r="1170" ht="15" hidden="1" spans="1:34">
      <c r="A1170" s="19" t="s">
        <v>2115</v>
      </c>
      <c r="B1170" s="1" t="s">
        <v>2116</v>
      </c>
      <c r="C1170" s="1" t="s">
        <v>1525</v>
      </c>
      <c r="D1170" s="1"/>
      <c r="E1170" s="1"/>
      <c r="F1170" s="1">
        <v>1</v>
      </c>
      <c r="G1170" s="1">
        <v>1</v>
      </c>
      <c r="H1170" s="1">
        <v>1</v>
      </c>
      <c r="I1170" s="1">
        <v>1</v>
      </c>
      <c r="J1170" s="1">
        <v>1</v>
      </c>
      <c r="K1170" s="1">
        <v>1</v>
      </c>
      <c r="L1170" s="1">
        <v>1</v>
      </c>
      <c r="M1170" s="1">
        <v>1</v>
      </c>
      <c r="N1170" s="1">
        <v>1</v>
      </c>
      <c r="O1170" s="1">
        <v>1</v>
      </c>
      <c r="P1170" s="1">
        <v>1</v>
      </c>
      <c r="Q1170" s="1">
        <v>1</v>
      </c>
      <c r="R1170" s="1">
        <v>1</v>
      </c>
      <c r="S1170" s="1">
        <v>1</v>
      </c>
      <c r="T1170" s="1">
        <v>1</v>
      </c>
      <c r="U1170" s="1">
        <v>1</v>
      </c>
      <c r="V1170" s="1">
        <v>1</v>
      </c>
      <c r="W1170" s="1">
        <v>1</v>
      </c>
      <c r="X1170" s="1">
        <v>1</v>
      </c>
      <c r="Y1170" s="1">
        <v>1</v>
      </c>
      <c r="Z1170" s="19"/>
      <c r="AA1170" s="19" t="s">
        <v>3009</v>
      </c>
      <c r="AB1170" s="22" t="s">
        <v>2988</v>
      </c>
      <c r="AC1170" t="str">
        <f t="shared" si="108"/>
        <v>德国</v>
      </c>
      <c r="AD1170">
        <f t="shared" si="109"/>
        <v>5</v>
      </c>
      <c r="AE1170">
        <f t="shared" si="110"/>
        <v>4</v>
      </c>
      <c r="AF1170">
        <f t="shared" si="111"/>
        <v>4</v>
      </c>
      <c r="AG1170">
        <f t="shared" si="112"/>
        <v>5</v>
      </c>
      <c r="AH1170">
        <f t="shared" si="113"/>
        <v>2</v>
      </c>
    </row>
    <row r="1171" ht="15" hidden="1" spans="1:34">
      <c r="A1171" s="19" t="s">
        <v>2117</v>
      </c>
      <c r="B1171" s="1" t="s">
        <v>2116</v>
      </c>
      <c r="C1171" s="1" t="s">
        <v>1532</v>
      </c>
      <c r="D1171" s="1"/>
      <c r="E1171" s="1"/>
      <c r="F1171" s="1">
        <v>3</v>
      </c>
      <c r="G1171" s="1">
        <v>1</v>
      </c>
      <c r="H1171" s="1">
        <v>1</v>
      </c>
      <c r="I1171" s="1">
        <v>1</v>
      </c>
      <c r="J1171" s="1">
        <v>1</v>
      </c>
      <c r="K1171" s="1">
        <v>1</v>
      </c>
      <c r="L1171" s="1">
        <v>1</v>
      </c>
      <c r="M1171" s="1">
        <v>1</v>
      </c>
      <c r="N1171" s="1">
        <v>1</v>
      </c>
      <c r="O1171" s="1">
        <v>1</v>
      </c>
      <c r="P1171" s="1">
        <v>1</v>
      </c>
      <c r="Q1171" s="1">
        <v>1</v>
      </c>
      <c r="R1171" s="1">
        <v>1</v>
      </c>
      <c r="S1171" s="1">
        <v>1</v>
      </c>
      <c r="T1171" s="1">
        <v>1</v>
      </c>
      <c r="U1171" s="1">
        <v>1</v>
      </c>
      <c r="V1171" s="1">
        <v>1</v>
      </c>
      <c r="W1171" s="1">
        <v>1</v>
      </c>
      <c r="X1171" s="1">
        <v>1</v>
      </c>
      <c r="Y1171" s="1">
        <v>1</v>
      </c>
      <c r="Z1171" s="19"/>
      <c r="AA1171" s="19" t="s">
        <v>3009</v>
      </c>
      <c r="AB1171" s="22" t="s">
        <v>2988</v>
      </c>
      <c r="AC1171" t="str">
        <f t="shared" si="108"/>
        <v>英国</v>
      </c>
      <c r="AD1171">
        <f t="shared" si="109"/>
        <v>7</v>
      </c>
      <c r="AE1171">
        <f t="shared" si="110"/>
        <v>4</v>
      </c>
      <c r="AF1171">
        <f t="shared" si="111"/>
        <v>4</v>
      </c>
      <c r="AG1171">
        <f t="shared" si="112"/>
        <v>5</v>
      </c>
      <c r="AH1171">
        <f t="shared" si="113"/>
        <v>2</v>
      </c>
    </row>
    <row r="1172" ht="15" hidden="1" spans="1:34">
      <c r="A1172" s="19" t="s">
        <v>2118</v>
      </c>
      <c r="B1172" s="1" t="s">
        <v>2119</v>
      </c>
      <c r="C1172" s="1" t="s">
        <v>1525</v>
      </c>
      <c r="D1172" s="1"/>
      <c r="E1172" s="1"/>
      <c r="F1172" s="1">
        <v>1</v>
      </c>
      <c r="G1172" s="1">
        <v>1</v>
      </c>
      <c r="H1172" s="1">
        <v>1</v>
      </c>
      <c r="I1172" s="1">
        <v>1</v>
      </c>
      <c r="J1172" s="1">
        <v>1</v>
      </c>
      <c r="K1172" s="1">
        <v>1</v>
      </c>
      <c r="L1172" s="1">
        <v>1</v>
      </c>
      <c r="M1172" s="1">
        <v>1</v>
      </c>
      <c r="N1172" s="1">
        <v>1</v>
      </c>
      <c r="O1172" s="1">
        <v>1</v>
      </c>
      <c r="P1172" s="1">
        <v>1</v>
      </c>
      <c r="Q1172" s="1">
        <v>1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>
        <v>1</v>
      </c>
      <c r="X1172" s="1">
        <v>1</v>
      </c>
      <c r="Y1172" s="1">
        <v>1</v>
      </c>
      <c r="Z1172" s="19"/>
      <c r="AA1172" s="19" t="s">
        <v>3009</v>
      </c>
      <c r="AB1172" s="22" t="s">
        <v>2988</v>
      </c>
      <c r="AC1172" t="str">
        <f t="shared" si="108"/>
        <v>德国</v>
      </c>
      <c r="AD1172">
        <f t="shared" si="109"/>
        <v>5</v>
      </c>
      <c r="AE1172">
        <f t="shared" si="110"/>
        <v>4</v>
      </c>
      <c r="AF1172">
        <f t="shared" si="111"/>
        <v>4</v>
      </c>
      <c r="AG1172">
        <f t="shared" si="112"/>
        <v>5</v>
      </c>
      <c r="AH1172">
        <f t="shared" si="113"/>
        <v>2</v>
      </c>
    </row>
    <row r="1173" ht="15" hidden="1" spans="1:34">
      <c r="A1173" s="19" t="s">
        <v>2120</v>
      </c>
      <c r="B1173" s="1" t="s">
        <v>2119</v>
      </c>
      <c r="C1173" s="1" t="s">
        <v>1532</v>
      </c>
      <c r="D1173" s="1"/>
      <c r="E1173" s="1"/>
      <c r="F1173" s="1">
        <v>3</v>
      </c>
      <c r="G1173" s="1">
        <v>1</v>
      </c>
      <c r="H1173" s="1">
        <v>1</v>
      </c>
      <c r="I1173" s="1">
        <v>1</v>
      </c>
      <c r="J1173" s="1">
        <v>1</v>
      </c>
      <c r="K1173" s="1">
        <v>1</v>
      </c>
      <c r="L1173" s="1">
        <v>1</v>
      </c>
      <c r="M1173" s="1">
        <v>1</v>
      </c>
      <c r="N1173" s="1">
        <v>1</v>
      </c>
      <c r="O1173" s="1">
        <v>1</v>
      </c>
      <c r="P1173" s="1">
        <v>1</v>
      </c>
      <c r="Q1173" s="1">
        <v>1</v>
      </c>
      <c r="R1173" s="1">
        <v>1</v>
      </c>
      <c r="S1173" s="1">
        <v>1</v>
      </c>
      <c r="T1173" s="1">
        <v>1</v>
      </c>
      <c r="U1173" s="1">
        <v>1</v>
      </c>
      <c r="V1173" s="1">
        <v>1</v>
      </c>
      <c r="W1173" s="1">
        <v>1</v>
      </c>
      <c r="X1173" s="1">
        <v>1</v>
      </c>
      <c r="Y1173" s="1">
        <v>1</v>
      </c>
      <c r="Z1173" s="19"/>
      <c r="AA1173" s="19" t="s">
        <v>3009</v>
      </c>
      <c r="AB1173" s="22" t="s">
        <v>2988</v>
      </c>
      <c r="AC1173" t="str">
        <f t="shared" si="108"/>
        <v>英国</v>
      </c>
      <c r="AD1173">
        <f t="shared" si="109"/>
        <v>7</v>
      </c>
      <c r="AE1173">
        <f t="shared" si="110"/>
        <v>4</v>
      </c>
      <c r="AF1173">
        <f t="shared" si="111"/>
        <v>4</v>
      </c>
      <c r="AG1173">
        <f t="shared" si="112"/>
        <v>5</v>
      </c>
      <c r="AH1173">
        <f t="shared" si="113"/>
        <v>2</v>
      </c>
    </row>
    <row r="1174" ht="15" hidden="1" spans="1:34">
      <c r="A1174" s="19" t="s">
        <v>2121</v>
      </c>
      <c r="B1174" s="1" t="s">
        <v>2122</v>
      </c>
      <c r="C1174" s="1" t="s">
        <v>1525</v>
      </c>
      <c r="D1174" s="1"/>
      <c r="E1174" s="1"/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9"/>
      <c r="AA1174" s="19" t="s">
        <v>3009</v>
      </c>
      <c r="AB1174" s="22" t="s">
        <v>3002</v>
      </c>
      <c r="AC1174" t="str">
        <f t="shared" si="108"/>
        <v>德国</v>
      </c>
      <c r="AD1174">
        <f t="shared" si="109"/>
        <v>0</v>
      </c>
      <c r="AE1174">
        <f t="shared" si="110"/>
        <v>0</v>
      </c>
      <c r="AF1174">
        <f t="shared" si="111"/>
        <v>0</v>
      </c>
      <c r="AG1174">
        <f t="shared" si="112"/>
        <v>0</v>
      </c>
      <c r="AH1174">
        <f t="shared" si="113"/>
        <v>0</v>
      </c>
    </row>
    <row r="1175" ht="15" hidden="1" spans="1:34">
      <c r="A1175" s="19" t="s">
        <v>2123</v>
      </c>
      <c r="B1175" s="1" t="s">
        <v>2124</v>
      </c>
      <c r="C1175" s="1" t="s">
        <v>1525</v>
      </c>
      <c r="D1175" s="1"/>
      <c r="E1175" s="1"/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9"/>
      <c r="AA1175" s="19" t="s">
        <v>3009</v>
      </c>
      <c r="AB1175" s="22" t="s">
        <v>3002</v>
      </c>
      <c r="AC1175" t="str">
        <f t="shared" si="108"/>
        <v>德国</v>
      </c>
      <c r="AD1175">
        <f t="shared" si="109"/>
        <v>0</v>
      </c>
      <c r="AE1175">
        <f t="shared" si="110"/>
        <v>0</v>
      </c>
      <c r="AF1175">
        <f t="shared" si="111"/>
        <v>0</v>
      </c>
      <c r="AG1175">
        <f t="shared" si="112"/>
        <v>0</v>
      </c>
      <c r="AH1175">
        <f t="shared" si="113"/>
        <v>0</v>
      </c>
    </row>
    <row r="1176" ht="15" hidden="1" spans="1:34">
      <c r="A1176" s="19" t="s">
        <v>2125</v>
      </c>
      <c r="B1176" s="1" t="s">
        <v>2126</v>
      </c>
      <c r="C1176" s="1" t="s">
        <v>1525</v>
      </c>
      <c r="D1176" s="1"/>
      <c r="E1176" s="1"/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1">
        <v>0</v>
      </c>
      <c r="Y1176" s="1">
        <v>0</v>
      </c>
      <c r="Z1176" s="19"/>
      <c r="AA1176" s="19" t="s">
        <v>3009</v>
      </c>
      <c r="AB1176" s="22" t="s">
        <v>3002</v>
      </c>
      <c r="AC1176" t="str">
        <f t="shared" si="108"/>
        <v>德国</v>
      </c>
      <c r="AD1176">
        <f t="shared" si="109"/>
        <v>0</v>
      </c>
      <c r="AE1176">
        <f t="shared" si="110"/>
        <v>0</v>
      </c>
      <c r="AF1176">
        <f t="shared" si="111"/>
        <v>0</v>
      </c>
      <c r="AG1176">
        <f t="shared" si="112"/>
        <v>0</v>
      </c>
      <c r="AH1176">
        <f t="shared" si="113"/>
        <v>0</v>
      </c>
    </row>
    <row r="1177" ht="15" hidden="1" spans="1:34">
      <c r="A1177" s="19" t="s">
        <v>2127</v>
      </c>
      <c r="B1177" s="1" t="s">
        <v>2128</v>
      </c>
      <c r="C1177" s="1" t="s">
        <v>1522</v>
      </c>
      <c r="D1177" s="1"/>
      <c r="E1177" s="1"/>
      <c r="F1177" s="1">
        <v>7</v>
      </c>
      <c r="G1177" s="1">
        <v>7</v>
      </c>
      <c r="H1177" s="1">
        <v>7</v>
      </c>
      <c r="I1177" s="1">
        <v>7</v>
      </c>
      <c r="J1177" s="1">
        <v>7</v>
      </c>
      <c r="K1177" s="1">
        <v>7</v>
      </c>
      <c r="L1177" s="1">
        <v>7</v>
      </c>
      <c r="M1177" s="1">
        <v>7</v>
      </c>
      <c r="N1177" s="1">
        <v>7</v>
      </c>
      <c r="O1177" s="1">
        <v>7</v>
      </c>
      <c r="P1177" s="1">
        <v>7</v>
      </c>
      <c r="Q1177" s="1">
        <v>7</v>
      </c>
      <c r="R1177" s="1">
        <v>7</v>
      </c>
      <c r="S1177" s="1">
        <v>7</v>
      </c>
      <c r="T1177" s="1">
        <v>7</v>
      </c>
      <c r="U1177" s="1">
        <v>7</v>
      </c>
      <c r="V1177" s="1">
        <v>7</v>
      </c>
      <c r="W1177" s="1">
        <v>7</v>
      </c>
      <c r="X1177" s="1">
        <v>7</v>
      </c>
      <c r="Y1177" s="1">
        <v>7</v>
      </c>
      <c r="Z1177" s="19"/>
      <c r="AA1177" s="19" t="s">
        <v>3007</v>
      </c>
      <c r="AB1177" s="22" t="s">
        <v>2979</v>
      </c>
      <c r="AC1177" t="str">
        <f t="shared" si="108"/>
        <v>澳洲</v>
      </c>
      <c r="AD1177">
        <f t="shared" si="109"/>
        <v>35</v>
      </c>
      <c r="AE1177">
        <f t="shared" si="110"/>
        <v>28</v>
      </c>
      <c r="AF1177">
        <f t="shared" si="111"/>
        <v>28</v>
      </c>
      <c r="AG1177">
        <f t="shared" si="112"/>
        <v>35</v>
      </c>
      <c r="AH1177">
        <f t="shared" si="113"/>
        <v>14</v>
      </c>
    </row>
    <row r="1178" ht="15" hidden="1" spans="1:34">
      <c r="A1178" s="19" t="s">
        <v>2129</v>
      </c>
      <c r="B1178" s="1" t="s">
        <v>2130</v>
      </c>
      <c r="C1178" s="1" t="s">
        <v>1532</v>
      </c>
      <c r="D1178" s="1"/>
      <c r="E1178" s="1"/>
      <c r="F1178" s="1">
        <v>7</v>
      </c>
      <c r="G1178" s="1">
        <v>7</v>
      </c>
      <c r="H1178" s="1">
        <v>7</v>
      </c>
      <c r="I1178" s="1">
        <v>7</v>
      </c>
      <c r="J1178" s="1">
        <v>7</v>
      </c>
      <c r="K1178" s="1">
        <v>7</v>
      </c>
      <c r="L1178" s="1">
        <v>7</v>
      </c>
      <c r="M1178" s="1">
        <v>7</v>
      </c>
      <c r="N1178" s="1">
        <v>7</v>
      </c>
      <c r="O1178" s="1">
        <v>7</v>
      </c>
      <c r="P1178" s="1">
        <v>7</v>
      </c>
      <c r="Q1178" s="1">
        <v>7</v>
      </c>
      <c r="R1178" s="1">
        <v>7</v>
      </c>
      <c r="S1178" s="1">
        <v>7</v>
      </c>
      <c r="T1178" s="1">
        <v>7</v>
      </c>
      <c r="U1178" s="1">
        <v>7</v>
      </c>
      <c r="V1178" s="1">
        <v>7</v>
      </c>
      <c r="W1178" s="1">
        <v>7</v>
      </c>
      <c r="X1178" s="1">
        <v>7</v>
      </c>
      <c r="Y1178" s="1">
        <v>7</v>
      </c>
      <c r="Z1178" s="19"/>
      <c r="AA1178" s="19" t="s">
        <v>3007</v>
      </c>
      <c r="AB1178" s="22" t="s">
        <v>2979</v>
      </c>
      <c r="AC1178" t="str">
        <f t="shared" si="108"/>
        <v>英国</v>
      </c>
      <c r="AD1178">
        <f t="shared" si="109"/>
        <v>35</v>
      </c>
      <c r="AE1178">
        <f t="shared" si="110"/>
        <v>28</v>
      </c>
      <c r="AF1178">
        <f t="shared" si="111"/>
        <v>28</v>
      </c>
      <c r="AG1178">
        <f t="shared" si="112"/>
        <v>35</v>
      </c>
      <c r="AH1178">
        <f t="shared" si="113"/>
        <v>14</v>
      </c>
    </row>
    <row r="1179" ht="15" hidden="1" spans="1:34">
      <c r="A1179" s="19" t="s">
        <v>2131</v>
      </c>
      <c r="B1179" s="1" t="s">
        <v>2132</v>
      </c>
      <c r="C1179" s="1" t="s">
        <v>1525</v>
      </c>
      <c r="D1179" s="1"/>
      <c r="E1179" s="1"/>
      <c r="F1179" s="1">
        <v>7</v>
      </c>
      <c r="G1179" s="1">
        <v>7</v>
      </c>
      <c r="H1179" s="1">
        <v>7</v>
      </c>
      <c r="I1179" s="1">
        <v>7</v>
      </c>
      <c r="J1179" s="1">
        <v>7</v>
      </c>
      <c r="K1179" s="1">
        <v>7</v>
      </c>
      <c r="L1179" s="1">
        <v>7</v>
      </c>
      <c r="M1179" s="1">
        <v>7</v>
      </c>
      <c r="N1179" s="1">
        <v>7</v>
      </c>
      <c r="O1179" s="1">
        <v>7</v>
      </c>
      <c r="P1179" s="1">
        <v>7</v>
      </c>
      <c r="Q1179" s="1">
        <v>7</v>
      </c>
      <c r="R1179" s="1">
        <v>7</v>
      </c>
      <c r="S1179" s="1">
        <v>7</v>
      </c>
      <c r="T1179" s="1">
        <v>7</v>
      </c>
      <c r="U1179" s="1">
        <v>7</v>
      </c>
      <c r="V1179" s="1">
        <v>7</v>
      </c>
      <c r="W1179" s="1">
        <v>7</v>
      </c>
      <c r="X1179" s="1">
        <v>7</v>
      </c>
      <c r="Y1179" s="1">
        <v>7</v>
      </c>
      <c r="Z1179" s="19"/>
      <c r="AA1179" s="19" t="s">
        <v>3007</v>
      </c>
      <c r="AB1179" s="22" t="s">
        <v>2979</v>
      </c>
      <c r="AC1179" t="str">
        <f t="shared" si="108"/>
        <v>德国</v>
      </c>
      <c r="AD1179">
        <f t="shared" si="109"/>
        <v>35</v>
      </c>
      <c r="AE1179">
        <f t="shared" si="110"/>
        <v>28</v>
      </c>
      <c r="AF1179">
        <f t="shared" si="111"/>
        <v>28</v>
      </c>
      <c r="AG1179">
        <f t="shared" si="112"/>
        <v>35</v>
      </c>
      <c r="AH1179">
        <f t="shared" si="113"/>
        <v>14</v>
      </c>
    </row>
    <row r="1180" ht="15" hidden="1" spans="1:34">
      <c r="A1180" s="19" t="s">
        <v>2133</v>
      </c>
      <c r="B1180" s="1" t="s">
        <v>2134</v>
      </c>
      <c r="C1180" s="1" t="s">
        <v>1525</v>
      </c>
      <c r="D1180" s="1"/>
      <c r="E1180" s="1"/>
      <c r="F1180" s="1">
        <v>3</v>
      </c>
      <c r="G1180" s="1">
        <v>3</v>
      </c>
      <c r="H1180" s="1">
        <v>3</v>
      </c>
      <c r="I1180" s="1">
        <v>3</v>
      </c>
      <c r="J1180" s="1">
        <v>3</v>
      </c>
      <c r="K1180" s="1">
        <v>3</v>
      </c>
      <c r="L1180" s="1">
        <v>3</v>
      </c>
      <c r="M1180" s="1">
        <v>3</v>
      </c>
      <c r="N1180" s="1">
        <v>3</v>
      </c>
      <c r="O1180" s="1">
        <v>3</v>
      </c>
      <c r="P1180" s="1">
        <v>3</v>
      </c>
      <c r="Q1180" s="1">
        <v>3</v>
      </c>
      <c r="R1180" s="1">
        <v>3</v>
      </c>
      <c r="S1180" s="1">
        <v>3</v>
      </c>
      <c r="T1180" s="1">
        <v>3</v>
      </c>
      <c r="U1180" s="1">
        <v>3</v>
      </c>
      <c r="V1180" s="1">
        <v>3</v>
      </c>
      <c r="W1180" s="1">
        <v>3</v>
      </c>
      <c r="X1180" s="1">
        <v>3</v>
      </c>
      <c r="Y1180" s="1">
        <v>3</v>
      </c>
      <c r="Z1180" s="19"/>
      <c r="AA1180" s="19" t="s">
        <v>3007</v>
      </c>
      <c r="AB1180" s="22" t="s">
        <v>2979</v>
      </c>
      <c r="AC1180" t="str">
        <f t="shared" si="108"/>
        <v>德国</v>
      </c>
      <c r="AD1180">
        <f t="shared" si="109"/>
        <v>15</v>
      </c>
      <c r="AE1180">
        <f t="shared" si="110"/>
        <v>12</v>
      </c>
      <c r="AF1180">
        <f t="shared" si="111"/>
        <v>12</v>
      </c>
      <c r="AG1180">
        <f t="shared" si="112"/>
        <v>15</v>
      </c>
      <c r="AH1180">
        <f t="shared" si="113"/>
        <v>6</v>
      </c>
    </row>
    <row r="1181" ht="15" hidden="1" spans="1:34">
      <c r="A1181" s="19" t="s">
        <v>2135</v>
      </c>
      <c r="B1181" s="1" t="s">
        <v>2136</v>
      </c>
      <c r="C1181" s="1" t="s">
        <v>1532</v>
      </c>
      <c r="D1181" s="1"/>
      <c r="E1181" s="1"/>
      <c r="F1181" s="1">
        <v>4</v>
      </c>
      <c r="G1181" s="1">
        <v>4</v>
      </c>
      <c r="H1181" s="1">
        <v>4</v>
      </c>
      <c r="I1181" s="1">
        <v>4</v>
      </c>
      <c r="J1181" s="1">
        <v>4</v>
      </c>
      <c r="K1181" s="1">
        <v>4</v>
      </c>
      <c r="L1181" s="1">
        <v>4</v>
      </c>
      <c r="M1181" s="1">
        <v>4</v>
      </c>
      <c r="N1181" s="1">
        <v>4</v>
      </c>
      <c r="O1181" s="1">
        <v>4</v>
      </c>
      <c r="P1181" s="1">
        <v>4</v>
      </c>
      <c r="Q1181" s="1">
        <v>4</v>
      </c>
      <c r="R1181" s="1">
        <v>4</v>
      </c>
      <c r="S1181" s="1">
        <v>4</v>
      </c>
      <c r="T1181" s="1">
        <v>4</v>
      </c>
      <c r="U1181" s="1">
        <v>4</v>
      </c>
      <c r="V1181" s="1">
        <v>4</v>
      </c>
      <c r="W1181" s="1">
        <v>4</v>
      </c>
      <c r="X1181" s="1">
        <v>4</v>
      </c>
      <c r="Y1181" s="1">
        <v>4</v>
      </c>
      <c r="Z1181" s="19"/>
      <c r="AA1181" s="19" t="s">
        <v>3007</v>
      </c>
      <c r="AB1181" s="22" t="s">
        <v>2979</v>
      </c>
      <c r="AC1181" t="str">
        <f t="shared" si="108"/>
        <v>英国</v>
      </c>
      <c r="AD1181">
        <f t="shared" si="109"/>
        <v>20</v>
      </c>
      <c r="AE1181">
        <f t="shared" si="110"/>
        <v>16</v>
      </c>
      <c r="AF1181">
        <f t="shared" si="111"/>
        <v>16</v>
      </c>
      <c r="AG1181">
        <f t="shared" si="112"/>
        <v>20</v>
      </c>
      <c r="AH1181">
        <f t="shared" si="113"/>
        <v>8</v>
      </c>
    </row>
    <row r="1182" ht="15" hidden="1" spans="1:34">
      <c r="A1182" s="19" t="s">
        <v>2137</v>
      </c>
      <c r="B1182" s="1" t="s">
        <v>2138</v>
      </c>
      <c r="C1182" s="1" t="s">
        <v>1522</v>
      </c>
      <c r="D1182" s="1"/>
      <c r="E1182" s="1"/>
      <c r="F1182" s="1">
        <v>5</v>
      </c>
      <c r="G1182" s="1">
        <v>5</v>
      </c>
      <c r="H1182" s="1">
        <v>5</v>
      </c>
      <c r="I1182" s="1">
        <v>5</v>
      </c>
      <c r="J1182" s="1">
        <v>5</v>
      </c>
      <c r="K1182" s="1">
        <v>5</v>
      </c>
      <c r="L1182" s="1">
        <v>5</v>
      </c>
      <c r="M1182" s="1">
        <v>5</v>
      </c>
      <c r="N1182" s="1">
        <v>5</v>
      </c>
      <c r="O1182" s="1">
        <v>5</v>
      </c>
      <c r="P1182" s="1">
        <v>5</v>
      </c>
      <c r="Q1182" s="1">
        <v>5</v>
      </c>
      <c r="R1182" s="1">
        <v>5</v>
      </c>
      <c r="S1182" s="1">
        <v>5</v>
      </c>
      <c r="T1182" s="1">
        <v>5</v>
      </c>
      <c r="U1182" s="1">
        <v>5</v>
      </c>
      <c r="V1182" s="1">
        <v>5</v>
      </c>
      <c r="W1182" s="1">
        <v>5</v>
      </c>
      <c r="X1182" s="1">
        <v>5</v>
      </c>
      <c r="Y1182" s="1">
        <v>5</v>
      </c>
      <c r="Z1182" s="19"/>
      <c r="AA1182" s="19" t="s">
        <v>3007</v>
      </c>
      <c r="AB1182" s="22" t="s">
        <v>2979</v>
      </c>
      <c r="AC1182" t="str">
        <f t="shared" si="108"/>
        <v>澳洲</v>
      </c>
      <c r="AD1182">
        <f t="shared" si="109"/>
        <v>25</v>
      </c>
      <c r="AE1182">
        <f t="shared" si="110"/>
        <v>20</v>
      </c>
      <c r="AF1182">
        <f t="shared" si="111"/>
        <v>20</v>
      </c>
      <c r="AG1182">
        <f t="shared" si="112"/>
        <v>25</v>
      </c>
      <c r="AH1182">
        <f t="shared" si="113"/>
        <v>10</v>
      </c>
    </row>
    <row r="1183" ht="15" hidden="1" spans="1:34">
      <c r="A1183" s="19" t="s">
        <v>2139</v>
      </c>
      <c r="B1183" s="1" t="s">
        <v>2140</v>
      </c>
      <c r="C1183" s="1" t="s">
        <v>1522</v>
      </c>
      <c r="D1183" s="1"/>
      <c r="E1183" s="1"/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9"/>
      <c r="AA1183" s="19" t="s">
        <v>3008</v>
      </c>
      <c r="AB1183" s="22" t="s">
        <v>2979</v>
      </c>
      <c r="AC1183" t="str">
        <f t="shared" si="108"/>
        <v>澳洲</v>
      </c>
      <c r="AD1183">
        <f t="shared" si="109"/>
        <v>0</v>
      </c>
      <c r="AE1183">
        <f t="shared" si="110"/>
        <v>0</v>
      </c>
      <c r="AF1183">
        <f t="shared" si="111"/>
        <v>0</v>
      </c>
      <c r="AG1183">
        <f t="shared" si="112"/>
        <v>0</v>
      </c>
      <c r="AH1183">
        <f t="shared" si="113"/>
        <v>0</v>
      </c>
    </row>
    <row r="1184" ht="15" hidden="1" spans="1:34">
      <c r="A1184" s="19" t="s">
        <v>2141</v>
      </c>
      <c r="B1184" s="1" t="s">
        <v>2142</v>
      </c>
      <c r="C1184" s="1" t="s">
        <v>1522</v>
      </c>
      <c r="D1184" s="1"/>
      <c r="E1184" s="1"/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9"/>
      <c r="AA1184" s="19" t="s">
        <v>3008</v>
      </c>
      <c r="AB1184" s="22" t="s">
        <v>2979</v>
      </c>
      <c r="AC1184" t="str">
        <f t="shared" si="108"/>
        <v>澳洲</v>
      </c>
      <c r="AD1184">
        <f t="shared" si="109"/>
        <v>0</v>
      </c>
      <c r="AE1184">
        <f t="shared" si="110"/>
        <v>0</v>
      </c>
      <c r="AF1184">
        <f t="shared" si="111"/>
        <v>0</v>
      </c>
      <c r="AG1184">
        <f t="shared" si="112"/>
        <v>0</v>
      </c>
      <c r="AH1184">
        <f t="shared" si="113"/>
        <v>0</v>
      </c>
    </row>
    <row r="1185" ht="15" hidden="1" spans="1:34">
      <c r="A1185" s="19" t="s">
        <v>2143</v>
      </c>
      <c r="B1185" s="1" t="s">
        <v>2144</v>
      </c>
      <c r="C1185" s="1" t="s">
        <v>1532</v>
      </c>
      <c r="D1185" s="1"/>
      <c r="E1185" s="1"/>
      <c r="F1185" s="1">
        <v>14</v>
      </c>
      <c r="G1185" s="1">
        <v>14</v>
      </c>
      <c r="H1185" s="1">
        <v>14</v>
      </c>
      <c r="I1185" s="1">
        <v>28</v>
      </c>
      <c r="J1185" s="1">
        <v>28</v>
      </c>
      <c r="K1185" s="1">
        <v>28</v>
      </c>
      <c r="L1185" s="1">
        <v>28</v>
      </c>
      <c r="M1185" s="1">
        <v>28</v>
      </c>
      <c r="N1185" s="1">
        <v>28</v>
      </c>
      <c r="O1185" s="1">
        <v>28</v>
      </c>
      <c r="P1185" s="1">
        <v>28</v>
      </c>
      <c r="Q1185" s="1">
        <v>28</v>
      </c>
      <c r="R1185" s="1">
        <v>28</v>
      </c>
      <c r="S1185" s="1">
        <v>28</v>
      </c>
      <c r="T1185" s="1">
        <v>28</v>
      </c>
      <c r="U1185" s="1">
        <v>28</v>
      </c>
      <c r="V1185" s="1">
        <v>28</v>
      </c>
      <c r="W1185" s="1">
        <v>28</v>
      </c>
      <c r="X1185" s="1">
        <v>28</v>
      </c>
      <c r="Y1185" s="1">
        <v>28</v>
      </c>
      <c r="Z1185" s="19"/>
      <c r="AA1185" s="19" t="s">
        <v>3007</v>
      </c>
      <c r="AB1185" s="22" t="s">
        <v>2979</v>
      </c>
      <c r="AC1185" t="str">
        <f t="shared" si="108"/>
        <v>英国</v>
      </c>
      <c r="AD1185">
        <f t="shared" si="109"/>
        <v>98</v>
      </c>
      <c r="AE1185">
        <f t="shared" si="110"/>
        <v>112</v>
      </c>
      <c r="AF1185">
        <f t="shared" si="111"/>
        <v>112</v>
      </c>
      <c r="AG1185">
        <f t="shared" si="112"/>
        <v>140</v>
      </c>
      <c r="AH1185">
        <f t="shared" si="113"/>
        <v>56</v>
      </c>
    </row>
    <row r="1186" ht="15" hidden="1" spans="1:34">
      <c r="A1186" s="19" t="s">
        <v>2145</v>
      </c>
      <c r="B1186" s="1" t="s">
        <v>2146</v>
      </c>
      <c r="C1186" s="1" t="s">
        <v>1522</v>
      </c>
      <c r="D1186" s="1"/>
      <c r="E1186" s="1"/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9"/>
      <c r="AA1186" s="19" t="s">
        <v>3007</v>
      </c>
      <c r="AB1186" s="22" t="s">
        <v>2979</v>
      </c>
      <c r="AC1186" t="str">
        <f t="shared" si="108"/>
        <v>澳洲</v>
      </c>
      <c r="AD1186">
        <f t="shared" si="109"/>
        <v>0</v>
      </c>
      <c r="AE1186">
        <f t="shared" si="110"/>
        <v>0</v>
      </c>
      <c r="AF1186">
        <f t="shared" si="111"/>
        <v>0</v>
      </c>
      <c r="AG1186">
        <f t="shared" si="112"/>
        <v>0</v>
      </c>
      <c r="AH1186">
        <f t="shared" si="113"/>
        <v>0</v>
      </c>
    </row>
    <row r="1187" ht="15" hidden="1" spans="1:34">
      <c r="A1187" s="19" t="s">
        <v>2147</v>
      </c>
      <c r="B1187" s="1" t="s">
        <v>2148</v>
      </c>
      <c r="C1187" s="1" t="s">
        <v>1522</v>
      </c>
      <c r="D1187" s="1"/>
      <c r="E1187" s="1"/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9"/>
      <c r="AA1187" s="19" t="s">
        <v>3007</v>
      </c>
      <c r="AB1187" s="22" t="s">
        <v>2979</v>
      </c>
      <c r="AC1187" t="str">
        <f t="shared" si="108"/>
        <v>澳洲</v>
      </c>
      <c r="AD1187">
        <f t="shared" si="109"/>
        <v>0</v>
      </c>
      <c r="AE1187">
        <f t="shared" si="110"/>
        <v>0</v>
      </c>
      <c r="AF1187">
        <f t="shared" si="111"/>
        <v>0</v>
      </c>
      <c r="AG1187">
        <f t="shared" si="112"/>
        <v>0</v>
      </c>
      <c r="AH1187">
        <f t="shared" si="113"/>
        <v>0</v>
      </c>
    </row>
    <row r="1188" ht="15" hidden="1" spans="1:34">
      <c r="A1188" s="19" t="s">
        <v>2149</v>
      </c>
      <c r="B1188" s="1" t="s">
        <v>2150</v>
      </c>
      <c r="C1188" s="1" t="s">
        <v>1522</v>
      </c>
      <c r="D1188" s="1"/>
      <c r="E1188" s="1"/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9"/>
      <c r="AA1188" s="19" t="s">
        <v>3008</v>
      </c>
      <c r="AB1188" s="22" t="s">
        <v>2979</v>
      </c>
      <c r="AC1188" t="str">
        <f t="shared" si="108"/>
        <v>澳洲</v>
      </c>
      <c r="AD1188">
        <f t="shared" si="109"/>
        <v>0</v>
      </c>
      <c r="AE1188">
        <f t="shared" si="110"/>
        <v>0</v>
      </c>
      <c r="AF1188">
        <f t="shared" si="111"/>
        <v>0</v>
      </c>
      <c r="AG1188">
        <f t="shared" si="112"/>
        <v>0</v>
      </c>
      <c r="AH1188">
        <f t="shared" si="113"/>
        <v>0</v>
      </c>
    </row>
    <row r="1189" ht="15" hidden="1" spans="1:34">
      <c r="A1189" s="19" t="s">
        <v>2151</v>
      </c>
      <c r="B1189" s="1" t="s">
        <v>2152</v>
      </c>
      <c r="C1189" s="1" t="s">
        <v>1522</v>
      </c>
      <c r="D1189" s="1"/>
      <c r="E1189" s="1"/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9"/>
      <c r="AA1189" s="19" t="s">
        <v>3008</v>
      </c>
      <c r="AB1189" s="22" t="s">
        <v>2979</v>
      </c>
      <c r="AC1189" t="str">
        <f t="shared" si="108"/>
        <v>澳洲</v>
      </c>
      <c r="AD1189">
        <f t="shared" si="109"/>
        <v>0</v>
      </c>
      <c r="AE1189">
        <f t="shared" si="110"/>
        <v>0</v>
      </c>
      <c r="AF1189">
        <f t="shared" si="111"/>
        <v>0</v>
      </c>
      <c r="AG1189">
        <f t="shared" si="112"/>
        <v>0</v>
      </c>
      <c r="AH1189">
        <f t="shared" si="113"/>
        <v>0</v>
      </c>
    </row>
    <row r="1190" ht="15" hidden="1" spans="1:34">
      <c r="A1190" s="19" t="s">
        <v>2153</v>
      </c>
      <c r="B1190" s="1" t="s">
        <v>2154</v>
      </c>
      <c r="C1190" s="1" t="s">
        <v>1525</v>
      </c>
      <c r="D1190" s="1"/>
      <c r="E1190" s="1"/>
      <c r="F1190" s="1">
        <v>5</v>
      </c>
      <c r="G1190" s="1">
        <v>5</v>
      </c>
      <c r="H1190" s="1">
        <v>5</v>
      </c>
      <c r="I1190" s="1">
        <v>5</v>
      </c>
      <c r="J1190" s="1">
        <v>5</v>
      </c>
      <c r="K1190" s="1">
        <v>5</v>
      </c>
      <c r="L1190" s="1">
        <v>5</v>
      </c>
      <c r="M1190" s="1">
        <v>5</v>
      </c>
      <c r="N1190" s="1">
        <v>5</v>
      </c>
      <c r="O1190" s="1">
        <v>5</v>
      </c>
      <c r="P1190" s="1">
        <v>5</v>
      </c>
      <c r="Q1190" s="1">
        <v>5</v>
      </c>
      <c r="R1190" s="1">
        <v>5</v>
      </c>
      <c r="S1190" s="1">
        <v>5</v>
      </c>
      <c r="T1190" s="1">
        <v>5</v>
      </c>
      <c r="U1190" s="1">
        <v>5</v>
      </c>
      <c r="V1190" s="1">
        <v>5</v>
      </c>
      <c r="W1190" s="1">
        <v>5</v>
      </c>
      <c r="X1190" s="1">
        <v>5</v>
      </c>
      <c r="Y1190" s="1">
        <v>5</v>
      </c>
      <c r="Z1190" s="19"/>
      <c r="AA1190" s="19" t="s">
        <v>3007</v>
      </c>
      <c r="AB1190" s="22" t="s">
        <v>2979</v>
      </c>
      <c r="AC1190" t="str">
        <f t="shared" si="108"/>
        <v>德国</v>
      </c>
      <c r="AD1190">
        <f t="shared" si="109"/>
        <v>25</v>
      </c>
      <c r="AE1190">
        <f t="shared" si="110"/>
        <v>20</v>
      </c>
      <c r="AF1190">
        <f t="shared" si="111"/>
        <v>20</v>
      </c>
      <c r="AG1190">
        <f t="shared" si="112"/>
        <v>25</v>
      </c>
      <c r="AH1190">
        <f t="shared" si="113"/>
        <v>10</v>
      </c>
    </row>
    <row r="1191" ht="15" hidden="1" spans="1:34">
      <c r="A1191" s="19" t="s">
        <v>2155</v>
      </c>
      <c r="B1191" s="1" t="s">
        <v>2156</v>
      </c>
      <c r="C1191" s="1" t="s">
        <v>1532</v>
      </c>
      <c r="D1191" s="1"/>
      <c r="E1191" s="1"/>
      <c r="F1191" s="1">
        <v>3</v>
      </c>
      <c r="G1191" s="1">
        <v>3</v>
      </c>
      <c r="H1191" s="1">
        <v>3</v>
      </c>
      <c r="I1191" s="1">
        <v>3</v>
      </c>
      <c r="J1191" s="1">
        <v>3</v>
      </c>
      <c r="K1191" s="1">
        <v>7</v>
      </c>
      <c r="L1191" s="1">
        <v>7</v>
      </c>
      <c r="M1191" s="1">
        <v>7</v>
      </c>
      <c r="N1191" s="1">
        <v>7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9"/>
      <c r="AA1191" s="19" t="s">
        <v>3007</v>
      </c>
      <c r="AB1191" s="22" t="s">
        <v>2979</v>
      </c>
      <c r="AC1191" t="str">
        <f t="shared" si="108"/>
        <v>英国</v>
      </c>
      <c r="AD1191">
        <f t="shared" si="109"/>
        <v>15</v>
      </c>
      <c r="AE1191">
        <f t="shared" si="110"/>
        <v>28</v>
      </c>
      <c r="AF1191">
        <f t="shared" si="111"/>
        <v>0</v>
      </c>
      <c r="AG1191">
        <f t="shared" si="112"/>
        <v>0</v>
      </c>
      <c r="AH1191">
        <f t="shared" si="113"/>
        <v>0</v>
      </c>
    </row>
    <row r="1192" ht="15" hidden="1" spans="1:34">
      <c r="A1192" s="19" t="s">
        <v>2157</v>
      </c>
      <c r="B1192" s="1" t="s">
        <v>2158</v>
      </c>
      <c r="C1192" s="1" t="s">
        <v>1525</v>
      </c>
      <c r="D1192" s="1"/>
      <c r="E1192" s="1"/>
      <c r="F1192" s="1">
        <v>14</v>
      </c>
      <c r="G1192" s="1">
        <v>14</v>
      </c>
      <c r="H1192" s="1">
        <v>14</v>
      </c>
      <c r="I1192" s="1">
        <v>14</v>
      </c>
      <c r="J1192" s="1">
        <v>14</v>
      </c>
      <c r="K1192" s="1">
        <v>14</v>
      </c>
      <c r="L1192" s="1">
        <v>21</v>
      </c>
      <c r="M1192" s="1">
        <v>21</v>
      </c>
      <c r="N1192" s="1">
        <v>21</v>
      </c>
      <c r="O1192" s="1">
        <v>21</v>
      </c>
      <c r="P1192" s="1">
        <v>21</v>
      </c>
      <c r="Q1192" s="1">
        <v>21</v>
      </c>
      <c r="R1192" s="1">
        <v>21</v>
      </c>
      <c r="S1192" s="1">
        <v>21</v>
      </c>
      <c r="T1192" s="1">
        <v>28</v>
      </c>
      <c r="U1192" s="1">
        <v>28</v>
      </c>
      <c r="V1192" s="1">
        <v>28</v>
      </c>
      <c r="W1192" s="1">
        <v>28</v>
      </c>
      <c r="X1192" s="1">
        <v>28</v>
      </c>
      <c r="Y1192" s="1">
        <v>28</v>
      </c>
      <c r="Z1192" s="19"/>
      <c r="AA1192" s="19" t="s">
        <v>3007</v>
      </c>
      <c r="AB1192" s="22" t="s">
        <v>2979</v>
      </c>
      <c r="AC1192" t="str">
        <f t="shared" si="108"/>
        <v>德国</v>
      </c>
      <c r="AD1192">
        <f t="shared" si="109"/>
        <v>70</v>
      </c>
      <c r="AE1192">
        <f t="shared" si="110"/>
        <v>77</v>
      </c>
      <c r="AF1192">
        <f t="shared" si="111"/>
        <v>84</v>
      </c>
      <c r="AG1192">
        <f t="shared" si="112"/>
        <v>133</v>
      </c>
      <c r="AH1192">
        <f t="shared" si="113"/>
        <v>56</v>
      </c>
    </row>
    <row r="1193" ht="15" hidden="1" spans="1:34">
      <c r="A1193" s="19" t="s">
        <v>2159</v>
      </c>
      <c r="B1193" s="1" t="s">
        <v>2160</v>
      </c>
      <c r="C1193" s="1" t="s">
        <v>1532</v>
      </c>
      <c r="D1193" s="1"/>
      <c r="E1193" s="1"/>
      <c r="F1193" s="1">
        <v>14</v>
      </c>
      <c r="G1193" s="1">
        <v>14</v>
      </c>
      <c r="H1193" s="1">
        <v>14</v>
      </c>
      <c r="I1193" s="1">
        <v>14</v>
      </c>
      <c r="J1193" s="1">
        <v>28</v>
      </c>
      <c r="K1193" s="1">
        <v>28</v>
      </c>
      <c r="L1193" s="1">
        <v>28</v>
      </c>
      <c r="M1193" s="1">
        <v>28</v>
      </c>
      <c r="N1193" s="1">
        <v>28</v>
      </c>
      <c r="O1193" s="1">
        <v>21</v>
      </c>
      <c r="P1193" s="1">
        <v>28</v>
      </c>
      <c r="Q1193" s="1">
        <v>21</v>
      </c>
      <c r="R1193" s="1">
        <v>28</v>
      </c>
      <c r="S1193" s="1">
        <v>21</v>
      </c>
      <c r="T1193" s="1">
        <v>28</v>
      </c>
      <c r="U1193" s="1">
        <v>21</v>
      </c>
      <c r="V1193" s="1">
        <v>28</v>
      </c>
      <c r="W1193" s="1">
        <v>21</v>
      </c>
      <c r="X1193" s="1">
        <v>28</v>
      </c>
      <c r="Y1193" s="1">
        <v>21</v>
      </c>
      <c r="Z1193" s="19"/>
      <c r="AA1193" s="19" t="s">
        <v>3007</v>
      </c>
      <c r="AB1193" s="22" t="s">
        <v>2979</v>
      </c>
      <c r="AC1193" t="str">
        <f t="shared" si="108"/>
        <v>英国</v>
      </c>
      <c r="AD1193">
        <f t="shared" si="109"/>
        <v>84</v>
      </c>
      <c r="AE1193">
        <f t="shared" si="110"/>
        <v>112</v>
      </c>
      <c r="AF1193">
        <f t="shared" si="111"/>
        <v>98</v>
      </c>
      <c r="AG1193">
        <f t="shared" si="112"/>
        <v>119</v>
      </c>
      <c r="AH1193">
        <f t="shared" si="113"/>
        <v>49</v>
      </c>
    </row>
    <row r="1194" ht="15" hidden="1" spans="1:34">
      <c r="A1194" s="19" t="s">
        <v>2161</v>
      </c>
      <c r="B1194" s="1" t="s">
        <v>2162</v>
      </c>
      <c r="C1194" s="1" t="s">
        <v>1522</v>
      </c>
      <c r="D1194" s="1"/>
      <c r="E1194" s="1"/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9"/>
      <c r="AA1194" s="19" t="s">
        <v>3007</v>
      </c>
      <c r="AB1194" s="22" t="s">
        <v>2979</v>
      </c>
      <c r="AC1194" t="str">
        <f t="shared" si="108"/>
        <v>澳洲</v>
      </c>
      <c r="AD1194">
        <f t="shared" si="109"/>
        <v>0</v>
      </c>
      <c r="AE1194">
        <f t="shared" si="110"/>
        <v>0</v>
      </c>
      <c r="AF1194">
        <f t="shared" si="111"/>
        <v>0</v>
      </c>
      <c r="AG1194">
        <f t="shared" si="112"/>
        <v>0</v>
      </c>
      <c r="AH1194">
        <f t="shared" si="113"/>
        <v>0</v>
      </c>
    </row>
    <row r="1195" ht="15" hidden="1" spans="1:34">
      <c r="A1195" s="19" t="s">
        <v>2163</v>
      </c>
      <c r="B1195" s="1" t="s">
        <v>2164</v>
      </c>
      <c r="C1195" s="1" t="s">
        <v>1525</v>
      </c>
      <c r="D1195" s="1"/>
      <c r="E1195" s="1"/>
      <c r="F1195" s="1">
        <v>1</v>
      </c>
      <c r="G1195" s="1">
        <v>1</v>
      </c>
      <c r="H1195" s="1">
        <v>1</v>
      </c>
      <c r="I1195" s="1">
        <v>1</v>
      </c>
      <c r="J1195" s="1">
        <v>1</v>
      </c>
      <c r="K1195" s="1">
        <v>1</v>
      </c>
      <c r="L1195" s="1">
        <v>1</v>
      </c>
      <c r="M1195" s="1">
        <v>1</v>
      </c>
      <c r="N1195" s="1">
        <v>1</v>
      </c>
      <c r="O1195" s="1">
        <v>1</v>
      </c>
      <c r="P1195" s="1">
        <v>1</v>
      </c>
      <c r="Q1195" s="1">
        <v>1</v>
      </c>
      <c r="R1195" s="1">
        <v>1</v>
      </c>
      <c r="S1195" s="1">
        <v>1</v>
      </c>
      <c r="T1195" s="1">
        <v>1</v>
      </c>
      <c r="U1195" s="1">
        <v>1</v>
      </c>
      <c r="V1195" s="1">
        <v>1</v>
      </c>
      <c r="W1195" s="1">
        <v>1</v>
      </c>
      <c r="X1195" s="1">
        <v>1</v>
      </c>
      <c r="Y1195" s="1">
        <v>1</v>
      </c>
      <c r="Z1195" s="19"/>
      <c r="AA1195" s="19" t="s">
        <v>3007</v>
      </c>
      <c r="AB1195" s="22" t="s">
        <v>2979</v>
      </c>
      <c r="AC1195" t="str">
        <f t="shared" si="108"/>
        <v>德国</v>
      </c>
      <c r="AD1195">
        <f t="shared" si="109"/>
        <v>5</v>
      </c>
      <c r="AE1195">
        <f t="shared" si="110"/>
        <v>4</v>
      </c>
      <c r="AF1195">
        <f t="shared" si="111"/>
        <v>4</v>
      </c>
      <c r="AG1195">
        <f t="shared" si="112"/>
        <v>5</v>
      </c>
      <c r="AH1195">
        <f t="shared" si="113"/>
        <v>2</v>
      </c>
    </row>
    <row r="1196" ht="15" hidden="1" spans="1:34">
      <c r="A1196" s="19" t="s">
        <v>2165</v>
      </c>
      <c r="B1196" s="1" t="s">
        <v>2166</v>
      </c>
      <c r="C1196" s="1" t="s">
        <v>1532</v>
      </c>
      <c r="D1196" s="1"/>
      <c r="E1196" s="1"/>
      <c r="F1196" s="1">
        <v>7</v>
      </c>
      <c r="G1196" s="1">
        <v>7</v>
      </c>
      <c r="H1196" s="1">
        <v>7</v>
      </c>
      <c r="I1196" s="1">
        <v>7</v>
      </c>
      <c r="J1196" s="1">
        <v>7</v>
      </c>
      <c r="K1196" s="1">
        <v>7</v>
      </c>
      <c r="L1196" s="1">
        <v>7</v>
      </c>
      <c r="M1196" s="1">
        <v>7</v>
      </c>
      <c r="N1196" s="1">
        <v>7</v>
      </c>
      <c r="O1196" s="1">
        <v>7</v>
      </c>
      <c r="P1196" s="1">
        <v>7</v>
      </c>
      <c r="Q1196" s="1">
        <v>7</v>
      </c>
      <c r="R1196" s="1">
        <v>7</v>
      </c>
      <c r="S1196" s="1">
        <v>7</v>
      </c>
      <c r="T1196" s="1">
        <v>7</v>
      </c>
      <c r="U1196" s="1">
        <v>7</v>
      </c>
      <c r="V1196" s="1">
        <v>7</v>
      </c>
      <c r="W1196" s="1">
        <v>7</v>
      </c>
      <c r="X1196" s="1">
        <v>7</v>
      </c>
      <c r="Y1196" s="1">
        <v>7</v>
      </c>
      <c r="Z1196" s="19"/>
      <c r="AA1196" s="19" t="s">
        <v>3007</v>
      </c>
      <c r="AB1196" s="22" t="s">
        <v>2979</v>
      </c>
      <c r="AC1196" t="str">
        <f t="shared" si="108"/>
        <v>英国</v>
      </c>
      <c r="AD1196">
        <f t="shared" si="109"/>
        <v>35</v>
      </c>
      <c r="AE1196">
        <f t="shared" si="110"/>
        <v>28</v>
      </c>
      <c r="AF1196">
        <f t="shared" si="111"/>
        <v>28</v>
      </c>
      <c r="AG1196">
        <f t="shared" si="112"/>
        <v>35</v>
      </c>
      <c r="AH1196">
        <f t="shared" si="113"/>
        <v>14</v>
      </c>
    </row>
    <row r="1197" ht="15" hidden="1" spans="1:34">
      <c r="A1197" s="19" t="s">
        <v>2167</v>
      </c>
      <c r="B1197" s="1" t="s">
        <v>2168</v>
      </c>
      <c r="C1197" s="1" t="s">
        <v>1522</v>
      </c>
      <c r="D1197" s="1"/>
      <c r="E1197" s="1"/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9"/>
      <c r="AA1197" s="19" t="s">
        <v>3007</v>
      </c>
      <c r="AB1197" s="22" t="s">
        <v>2979</v>
      </c>
      <c r="AC1197" t="str">
        <f t="shared" si="108"/>
        <v>澳洲</v>
      </c>
      <c r="AD1197">
        <f t="shared" si="109"/>
        <v>0</v>
      </c>
      <c r="AE1197">
        <f t="shared" si="110"/>
        <v>0</v>
      </c>
      <c r="AF1197">
        <f t="shared" si="111"/>
        <v>0</v>
      </c>
      <c r="AG1197">
        <f t="shared" si="112"/>
        <v>0</v>
      </c>
      <c r="AH1197">
        <f t="shared" si="113"/>
        <v>0</v>
      </c>
    </row>
    <row r="1198" ht="15" hidden="1" spans="1:34">
      <c r="A1198" s="19" t="s">
        <v>2169</v>
      </c>
      <c r="B1198" s="1" t="s">
        <v>2170</v>
      </c>
      <c r="C1198" s="1" t="s">
        <v>1522</v>
      </c>
      <c r="D1198" s="1"/>
      <c r="E1198" s="1"/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9"/>
      <c r="AA1198" s="19" t="s">
        <v>3007</v>
      </c>
      <c r="AB1198" s="22" t="s">
        <v>2979</v>
      </c>
      <c r="AC1198" t="str">
        <f t="shared" si="108"/>
        <v>澳洲</v>
      </c>
      <c r="AD1198">
        <f t="shared" si="109"/>
        <v>0</v>
      </c>
      <c r="AE1198">
        <f t="shared" si="110"/>
        <v>0</v>
      </c>
      <c r="AF1198">
        <f t="shared" si="111"/>
        <v>0</v>
      </c>
      <c r="AG1198">
        <f t="shared" si="112"/>
        <v>0</v>
      </c>
      <c r="AH1198">
        <f t="shared" si="113"/>
        <v>0</v>
      </c>
    </row>
    <row r="1199" ht="15" hidden="1" spans="1:34">
      <c r="A1199" s="19" t="s">
        <v>2171</v>
      </c>
      <c r="B1199" s="1" t="s">
        <v>2172</v>
      </c>
      <c r="C1199" s="1" t="s">
        <v>1522</v>
      </c>
      <c r="D1199" s="1"/>
      <c r="E1199" s="1"/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9"/>
      <c r="AA1199" s="19" t="s">
        <v>3008</v>
      </c>
      <c r="AB1199" s="22" t="s">
        <v>2979</v>
      </c>
      <c r="AC1199" t="str">
        <f t="shared" si="108"/>
        <v>澳洲</v>
      </c>
      <c r="AD1199">
        <f t="shared" si="109"/>
        <v>0</v>
      </c>
      <c r="AE1199">
        <f t="shared" si="110"/>
        <v>0</v>
      </c>
      <c r="AF1199">
        <f t="shared" si="111"/>
        <v>0</v>
      </c>
      <c r="AG1199">
        <f t="shared" si="112"/>
        <v>0</v>
      </c>
      <c r="AH1199">
        <f t="shared" si="113"/>
        <v>0</v>
      </c>
    </row>
    <row r="1200" ht="15" hidden="1" spans="1:34">
      <c r="A1200" s="19" t="s">
        <v>2173</v>
      </c>
      <c r="B1200" s="1" t="s">
        <v>2174</v>
      </c>
      <c r="C1200" s="1" t="s">
        <v>1522</v>
      </c>
      <c r="D1200" s="1"/>
      <c r="E1200" s="1"/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9"/>
      <c r="AA1200" s="19" t="s">
        <v>3007</v>
      </c>
      <c r="AB1200" s="22" t="s">
        <v>2979</v>
      </c>
      <c r="AC1200" t="str">
        <f t="shared" si="108"/>
        <v>澳洲</v>
      </c>
      <c r="AD1200">
        <f t="shared" si="109"/>
        <v>0</v>
      </c>
      <c r="AE1200">
        <f t="shared" si="110"/>
        <v>0</v>
      </c>
      <c r="AF1200">
        <f t="shared" si="111"/>
        <v>0</v>
      </c>
      <c r="AG1200">
        <f t="shared" si="112"/>
        <v>0</v>
      </c>
      <c r="AH1200">
        <f t="shared" si="113"/>
        <v>0</v>
      </c>
    </row>
    <row r="1201" ht="15" hidden="1" spans="1:34">
      <c r="A1201" s="19" t="s">
        <v>2175</v>
      </c>
      <c r="B1201" s="1" t="s">
        <v>2176</v>
      </c>
      <c r="C1201" s="1" t="s">
        <v>1525</v>
      </c>
      <c r="D1201" s="1"/>
      <c r="E1201" s="1"/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9"/>
      <c r="AA1201" s="19" t="s">
        <v>3007</v>
      </c>
      <c r="AB1201" s="22" t="s">
        <v>2979</v>
      </c>
      <c r="AC1201" t="str">
        <f t="shared" si="108"/>
        <v>德国</v>
      </c>
      <c r="AD1201">
        <f t="shared" si="109"/>
        <v>0</v>
      </c>
      <c r="AE1201">
        <f t="shared" si="110"/>
        <v>0</v>
      </c>
      <c r="AF1201">
        <f t="shared" si="111"/>
        <v>0</v>
      </c>
      <c r="AG1201">
        <f t="shared" si="112"/>
        <v>0</v>
      </c>
      <c r="AH1201">
        <f t="shared" si="113"/>
        <v>0</v>
      </c>
    </row>
    <row r="1202" ht="15" hidden="1" spans="1:34">
      <c r="A1202" s="19" t="s">
        <v>2177</v>
      </c>
      <c r="B1202" s="1" t="s">
        <v>2178</v>
      </c>
      <c r="C1202" s="1" t="s">
        <v>1532</v>
      </c>
      <c r="D1202" s="1"/>
      <c r="E1202" s="1"/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9"/>
      <c r="AA1202" s="19" t="s">
        <v>3007</v>
      </c>
      <c r="AB1202" s="22" t="s">
        <v>2979</v>
      </c>
      <c r="AC1202" t="str">
        <f t="shared" si="108"/>
        <v>英国</v>
      </c>
      <c r="AD1202">
        <f t="shared" si="109"/>
        <v>0</v>
      </c>
      <c r="AE1202">
        <f t="shared" si="110"/>
        <v>0</v>
      </c>
      <c r="AF1202">
        <f t="shared" si="111"/>
        <v>0</v>
      </c>
      <c r="AG1202">
        <f t="shared" si="112"/>
        <v>0</v>
      </c>
      <c r="AH1202">
        <f t="shared" si="113"/>
        <v>0</v>
      </c>
    </row>
    <row r="1203" ht="15" hidden="1" spans="1:34">
      <c r="A1203" s="19" t="s">
        <v>2179</v>
      </c>
      <c r="B1203" s="1" t="s">
        <v>2180</v>
      </c>
      <c r="C1203" s="1" t="s">
        <v>1522</v>
      </c>
      <c r="D1203" s="1"/>
      <c r="E1203" s="1"/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9"/>
      <c r="AA1203" s="19" t="s">
        <v>3007</v>
      </c>
      <c r="AB1203" s="22" t="s">
        <v>2979</v>
      </c>
      <c r="AC1203" t="str">
        <f t="shared" si="108"/>
        <v>澳洲</v>
      </c>
      <c r="AD1203">
        <f t="shared" si="109"/>
        <v>0</v>
      </c>
      <c r="AE1203">
        <f t="shared" si="110"/>
        <v>0</v>
      </c>
      <c r="AF1203">
        <f t="shared" si="111"/>
        <v>0</v>
      </c>
      <c r="AG1203">
        <f t="shared" si="112"/>
        <v>0</v>
      </c>
      <c r="AH1203">
        <f t="shared" si="113"/>
        <v>0</v>
      </c>
    </row>
    <row r="1204" ht="15" hidden="1" spans="1:34">
      <c r="A1204" s="19" t="s">
        <v>2181</v>
      </c>
      <c r="B1204" s="1" t="s">
        <v>2182</v>
      </c>
      <c r="C1204" s="1" t="s">
        <v>1522</v>
      </c>
      <c r="D1204" s="1"/>
      <c r="E1204" s="1"/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9"/>
      <c r="AA1204" s="19" t="s">
        <v>3007</v>
      </c>
      <c r="AB1204" s="22" t="s">
        <v>2979</v>
      </c>
      <c r="AC1204" t="str">
        <f t="shared" si="108"/>
        <v>澳洲</v>
      </c>
      <c r="AD1204">
        <f t="shared" si="109"/>
        <v>0</v>
      </c>
      <c r="AE1204">
        <f t="shared" si="110"/>
        <v>0</v>
      </c>
      <c r="AF1204">
        <f t="shared" si="111"/>
        <v>0</v>
      </c>
      <c r="AG1204">
        <f t="shared" si="112"/>
        <v>0</v>
      </c>
      <c r="AH1204">
        <f t="shared" si="113"/>
        <v>0</v>
      </c>
    </row>
    <row r="1205" ht="15" hidden="1" spans="1:34">
      <c r="A1205" s="19" t="s">
        <v>2183</v>
      </c>
      <c r="B1205" s="1" t="s">
        <v>2184</v>
      </c>
      <c r="C1205" s="1" t="s">
        <v>1525</v>
      </c>
      <c r="D1205" s="1"/>
      <c r="E1205" s="1"/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9"/>
      <c r="AA1205" s="19" t="s">
        <v>3007</v>
      </c>
      <c r="AB1205" s="22" t="s">
        <v>2979</v>
      </c>
      <c r="AC1205" t="str">
        <f t="shared" si="108"/>
        <v>德国</v>
      </c>
      <c r="AD1205">
        <f t="shared" si="109"/>
        <v>0</v>
      </c>
      <c r="AE1205">
        <f t="shared" si="110"/>
        <v>0</v>
      </c>
      <c r="AF1205">
        <f t="shared" si="111"/>
        <v>0</v>
      </c>
      <c r="AG1205">
        <f t="shared" si="112"/>
        <v>0</v>
      </c>
      <c r="AH1205">
        <f t="shared" si="113"/>
        <v>0</v>
      </c>
    </row>
    <row r="1206" ht="15" hidden="1" spans="1:34">
      <c r="A1206" s="19" t="s">
        <v>2185</v>
      </c>
      <c r="B1206" s="1" t="s">
        <v>2186</v>
      </c>
      <c r="C1206" s="1" t="s">
        <v>1532</v>
      </c>
      <c r="D1206" s="1"/>
      <c r="E1206" s="1"/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9"/>
      <c r="AA1206" s="19" t="s">
        <v>3007</v>
      </c>
      <c r="AB1206" s="22" t="s">
        <v>2979</v>
      </c>
      <c r="AC1206" t="str">
        <f t="shared" si="108"/>
        <v>英国</v>
      </c>
      <c r="AD1206">
        <f t="shared" si="109"/>
        <v>0</v>
      </c>
      <c r="AE1206">
        <f t="shared" si="110"/>
        <v>0</v>
      </c>
      <c r="AF1206">
        <f t="shared" si="111"/>
        <v>0</v>
      </c>
      <c r="AG1206">
        <f t="shared" si="112"/>
        <v>0</v>
      </c>
      <c r="AH1206">
        <f t="shared" si="113"/>
        <v>0</v>
      </c>
    </row>
    <row r="1207" ht="15" hidden="1" spans="1:34">
      <c r="A1207" s="19" t="s">
        <v>2187</v>
      </c>
      <c r="B1207" s="1" t="s">
        <v>2188</v>
      </c>
      <c r="C1207" s="1" t="s">
        <v>1522</v>
      </c>
      <c r="D1207" s="1"/>
      <c r="E1207" s="1"/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9"/>
      <c r="AA1207" s="19" t="s">
        <v>3007</v>
      </c>
      <c r="AB1207" s="22" t="s">
        <v>2979</v>
      </c>
      <c r="AC1207" t="str">
        <f t="shared" si="108"/>
        <v>澳洲</v>
      </c>
      <c r="AD1207">
        <f t="shared" si="109"/>
        <v>0</v>
      </c>
      <c r="AE1207">
        <f t="shared" si="110"/>
        <v>0</v>
      </c>
      <c r="AF1207">
        <f t="shared" si="111"/>
        <v>0</v>
      </c>
      <c r="AG1207">
        <f t="shared" si="112"/>
        <v>0</v>
      </c>
      <c r="AH1207">
        <f t="shared" si="113"/>
        <v>0</v>
      </c>
    </row>
    <row r="1208" ht="15" hidden="1" spans="1:34">
      <c r="A1208" s="19" t="s">
        <v>2189</v>
      </c>
      <c r="B1208" s="1" t="s">
        <v>2190</v>
      </c>
      <c r="C1208" s="1" t="s">
        <v>1522</v>
      </c>
      <c r="D1208" s="1"/>
      <c r="E1208" s="1"/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9"/>
      <c r="AA1208" s="19" t="s">
        <v>3008</v>
      </c>
      <c r="AB1208" s="22" t="s">
        <v>2979</v>
      </c>
      <c r="AC1208" t="str">
        <f t="shared" si="108"/>
        <v>澳洲</v>
      </c>
      <c r="AD1208">
        <f t="shared" si="109"/>
        <v>0</v>
      </c>
      <c r="AE1208">
        <f t="shared" si="110"/>
        <v>0</v>
      </c>
      <c r="AF1208">
        <f t="shared" si="111"/>
        <v>0</v>
      </c>
      <c r="AG1208">
        <f t="shared" si="112"/>
        <v>0</v>
      </c>
      <c r="AH1208">
        <f t="shared" si="113"/>
        <v>0</v>
      </c>
    </row>
    <row r="1209" ht="15" hidden="1" spans="1:34">
      <c r="A1209" s="19" t="s">
        <v>2191</v>
      </c>
      <c r="B1209" s="1" t="s">
        <v>2192</v>
      </c>
      <c r="C1209" s="1" t="s">
        <v>1522</v>
      </c>
      <c r="D1209" s="1"/>
      <c r="E1209" s="1"/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9"/>
      <c r="AA1209" s="19" t="s">
        <v>3008</v>
      </c>
      <c r="AB1209" s="22" t="s">
        <v>2979</v>
      </c>
      <c r="AC1209" t="str">
        <f t="shared" si="108"/>
        <v>澳洲</v>
      </c>
      <c r="AD1209">
        <f t="shared" si="109"/>
        <v>0</v>
      </c>
      <c r="AE1209">
        <f t="shared" si="110"/>
        <v>0</v>
      </c>
      <c r="AF1209">
        <f t="shared" si="111"/>
        <v>0</v>
      </c>
      <c r="AG1209">
        <f t="shared" si="112"/>
        <v>0</v>
      </c>
      <c r="AH1209">
        <f t="shared" si="113"/>
        <v>0</v>
      </c>
    </row>
    <row r="1210" ht="15" hidden="1" spans="1:34">
      <c r="A1210" s="19" t="s">
        <v>2193</v>
      </c>
      <c r="B1210" s="1" t="s">
        <v>2194</v>
      </c>
      <c r="C1210" s="1" t="s">
        <v>1522</v>
      </c>
      <c r="D1210" s="1"/>
      <c r="E1210" s="1"/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0</v>
      </c>
      <c r="Y1210" s="1">
        <v>0</v>
      </c>
      <c r="Z1210" s="19"/>
      <c r="AA1210" s="19" t="s">
        <v>3007</v>
      </c>
      <c r="AB1210" s="22" t="s">
        <v>2979</v>
      </c>
      <c r="AC1210" t="str">
        <f t="shared" si="108"/>
        <v>澳洲</v>
      </c>
      <c r="AD1210">
        <f t="shared" si="109"/>
        <v>0</v>
      </c>
      <c r="AE1210">
        <f t="shared" si="110"/>
        <v>0</v>
      </c>
      <c r="AF1210">
        <f t="shared" si="111"/>
        <v>0</v>
      </c>
      <c r="AG1210">
        <f t="shared" si="112"/>
        <v>0</v>
      </c>
      <c r="AH1210">
        <f t="shared" si="113"/>
        <v>0</v>
      </c>
    </row>
    <row r="1211" ht="15" hidden="1" spans="1:34">
      <c r="A1211" s="19" t="s">
        <v>2195</v>
      </c>
      <c r="B1211" s="1" t="s">
        <v>2196</v>
      </c>
      <c r="C1211" s="1" t="s">
        <v>1522</v>
      </c>
      <c r="D1211" s="1"/>
      <c r="E1211" s="1"/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9"/>
      <c r="AA1211" s="19" t="s">
        <v>3007</v>
      </c>
      <c r="AB1211" s="22" t="s">
        <v>2979</v>
      </c>
      <c r="AC1211" t="str">
        <f t="shared" si="108"/>
        <v>澳洲</v>
      </c>
      <c r="AD1211">
        <f t="shared" si="109"/>
        <v>0</v>
      </c>
      <c r="AE1211">
        <f t="shared" si="110"/>
        <v>0</v>
      </c>
      <c r="AF1211">
        <f t="shared" si="111"/>
        <v>0</v>
      </c>
      <c r="AG1211">
        <f t="shared" si="112"/>
        <v>0</v>
      </c>
      <c r="AH1211">
        <f t="shared" si="113"/>
        <v>0</v>
      </c>
    </row>
    <row r="1212" ht="15" hidden="1" spans="1:34">
      <c r="A1212" s="19" t="s">
        <v>2197</v>
      </c>
      <c r="B1212" s="1" t="s">
        <v>2198</v>
      </c>
      <c r="C1212" s="1" t="s">
        <v>1522</v>
      </c>
      <c r="D1212" s="1"/>
      <c r="E1212" s="1"/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1">
        <v>0</v>
      </c>
      <c r="Y1212" s="1">
        <v>0</v>
      </c>
      <c r="Z1212" s="19"/>
      <c r="AA1212" s="19" t="s">
        <v>3007</v>
      </c>
      <c r="AB1212" s="22" t="s">
        <v>2979</v>
      </c>
      <c r="AC1212" t="str">
        <f t="shared" si="108"/>
        <v>澳洲</v>
      </c>
      <c r="AD1212">
        <f t="shared" si="109"/>
        <v>0</v>
      </c>
      <c r="AE1212">
        <f t="shared" si="110"/>
        <v>0</v>
      </c>
      <c r="AF1212">
        <f t="shared" si="111"/>
        <v>0</v>
      </c>
      <c r="AG1212">
        <f t="shared" si="112"/>
        <v>0</v>
      </c>
      <c r="AH1212">
        <f t="shared" si="113"/>
        <v>0</v>
      </c>
    </row>
    <row r="1213" ht="15" hidden="1" spans="1:34">
      <c r="A1213" s="19" t="s">
        <v>2199</v>
      </c>
      <c r="B1213" s="1" t="s">
        <v>2200</v>
      </c>
      <c r="C1213" s="1" t="s">
        <v>1522</v>
      </c>
      <c r="D1213" s="1"/>
      <c r="E1213" s="1"/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9"/>
      <c r="AA1213" s="19" t="s">
        <v>3008</v>
      </c>
      <c r="AB1213" s="22" t="s">
        <v>2981</v>
      </c>
      <c r="AC1213" t="str">
        <f t="shared" si="108"/>
        <v>澳洲</v>
      </c>
      <c r="AD1213">
        <f t="shared" si="109"/>
        <v>0</v>
      </c>
      <c r="AE1213">
        <f t="shared" si="110"/>
        <v>0</v>
      </c>
      <c r="AF1213">
        <f t="shared" si="111"/>
        <v>0</v>
      </c>
      <c r="AG1213">
        <f t="shared" si="112"/>
        <v>0</v>
      </c>
      <c r="AH1213">
        <f t="shared" si="113"/>
        <v>0</v>
      </c>
    </row>
    <row r="1214" ht="15" hidden="1" spans="1:34">
      <c r="A1214" s="19" t="s">
        <v>2201</v>
      </c>
      <c r="B1214" s="1" t="s">
        <v>2202</v>
      </c>
      <c r="C1214" s="1" t="s">
        <v>1522</v>
      </c>
      <c r="D1214" s="1"/>
      <c r="E1214" s="1"/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9"/>
      <c r="AA1214" s="19" t="s">
        <v>3008</v>
      </c>
      <c r="AB1214" s="22" t="s">
        <v>2981</v>
      </c>
      <c r="AC1214" t="str">
        <f t="shared" si="108"/>
        <v>澳洲</v>
      </c>
      <c r="AD1214">
        <f t="shared" si="109"/>
        <v>0</v>
      </c>
      <c r="AE1214">
        <f t="shared" si="110"/>
        <v>0</v>
      </c>
      <c r="AF1214">
        <f t="shared" si="111"/>
        <v>0</v>
      </c>
      <c r="AG1214">
        <f t="shared" si="112"/>
        <v>0</v>
      </c>
      <c r="AH1214">
        <f t="shared" si="113"/>
        <v>0</v>
      </c>
    </row>
    <row r="1215" ht="15" hidden="1" spans="1:34">
      <c r="A1215" s="19" t="s">
        <v>2203</v>
      </c>
      <c r="B1215" s="1" t="s">
        <v>2204</v>
      </c>
      <c r="C1215" s="1" t="s">
        <v>1522</v>
      </c>
      <c r="D1215" s="1"/>
      <c r="E1215" s="1"/>
      <c r="F1215" s="1">
        <v>3</v>
      </c>
      <c r="G1215" s="1">
        <v>3</v>
      </c>
      <c r="H1215" s="1">
        <v>3</v>
      </c>
      <c r="I1215" s="1">
        <v>3</v>
      </c>
      <c r="J1215" s="1">
        <v>3</v>
      </c>
      <c r="K1215" s="1">
        <v>3</v>
      </c>
      <c r="L1215" s="1">
        <v>3</v>
      </c>
      <c r="M1215" s="1">
        <v>3</v>
      </c>
      <c r="N1215" s="1">
        <v>3</v>
      </c>
      <c r="O1215" s="1">
        <v>3</v>
      </c>
      <c r="P1215" s="1">
        <v>3</v>
      </c>
      <c r="Q1215" s="1">
        <v>3</v>
      </c>
      <c r="R1215" s="1">
        <v>3</v>
      </c>
      <c r="S1215" s="1">
        <v>3</v>
      </c>
      <c r="T1215" s="1">
        <v>3</v>
      </c>
      <c r="U1215" s="1">
        <v>3</v>
      </c>
      <c r="V1215" s="1">
        <v>3</v>
      </c>
      <c r="W1215" s="1">
        <v>3</v>
      </c>
      <c r="X1215" s="1">
        <v>3</v>
      </c>
      <c r="Y1215" s="1">
        <v>3</v>
      </c>
      <c r="Z1215" s="19"/>
      <c r="AA1215" s="19" t="s">
        <v>3007</v>
      </c>
      <c r="AB1215" s="22" t="s">
        <v>2981</v>
      </c>
      <c r="AC1215" t="str">
        <f t="shared" si="108"/>
        <v>澳洲</v>
      </c>
      <c r="AD1215">
        <f t="shared" si="109"/>
        <v>15</v>
      </c>
      <c r="AE1215">
        <f t="shared" si="110"/>
        <v>12</v>
      </c>
      <c r="AF1215">
        <f t="shared" si="111"/>
        <v>12</v>
      </c>
      <c r="AG1215">
        <f t="shared" si="112"/>
        <v>15</v>
      </c>
      <c r="AH1215">
        <f t="shared" si="113"/>
        <v>6</v>
      </c>
    </row>
    <row r="1216" ht="15" hidden="1" spans="1:34">
      <c r="A1216" s="19" t="s">
        <v>2205</v>
      </c>
      <c r="B1216" s="1" t="s">
        <v>2206</v>
      </c>
      <c r="C1216" s="1" t="s">
        <v>1532</v>
      </c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9"/>
      <c r="AA1216" s="19" t="s">
        <v>3009</v>
      </c>
      <c r="AB1216" s="22" t="s">
        <v>2981</v>
      </c>
      <c r="AC1216" t="str">
        <f t="shared" si="108"/>
        <v>英国</v>
      </c>
      <c r="AD1216">
        <f t="shared" si="109"/>
        <v>0</v>
      </c>
      <c r="AE1216">
        <f t="shared" si="110"/>
        <v>0</v>
      </c>
      <c r="AF1216">
        <f t="shared" si="111"/>
        <v>0</v>
      </c>
      <c r="AG1216">
        <f t="shared" si="112"/>
        <v>0</v>
      </c>
      <c r="AH1216">
        <f t="shared" si="113"/>
        <v>0</v>
      </c>
    </row>
    <row r="1217" ht="15" hidden="1" spans="1:34">
      <c r="A1217" s="19" t="s">
        <v>2207</v>
      </c>
      <c r="B1217" s="1" t="s">
        <v>2208</v>
      </c>
      <c r="C1217" s="1" t="s">
        <v>1522</v>
      </c>
      <c r="D1217" s="1"/>
      <c r="E1217" s="1"/>
      <c r="F1217" s="1">
        <v>1</v>
      </c>
      <c r="G1217" s="1">
        <v>1</v>
      </c>
      <c r="H1217" s="1">
        <v>1</v>
      </c>
      <c r="I1217" s="1">
        <v>1</v>
      </c>
      <c r="J1217" s="1">
        <v>1</v>
      </c>
      <c r="K1217" s="1">
        <v>0</v>
      </c>
      <c r="L1217" s="1">
        <v>1</v>
      </c>
      <c r="M1217" s="1">
        <v>2</v>
      </c>
      <c r="N1217" s="1">
        <v>1</v>
      </c>
      <c r="O1217" s="1">
        <v>1</v>
      </c>
      <c r="P1217" s="1">
        <v>1</v>
      </c>
      <c r="Q1217" s="1">
        <v>0</v>
      </c>
      <c r="R1217" s="1">
        <v>1</v>
      </c>
      <c r="S1217" s="1">
        <v>2</v>
      </c>
      <c r="T1217" s="1">
        <v>1</v>
      </c>
      <c r="U1217" s="1">
        <v>1</v>
      </c>
      <c r="V1217" s="1">
        <v>1</v>
      </c>
      <c r="W1217" s="1">
        <v>0</v>
      </c>
      <c r="X1217" s="1">
        <v>2</v>
      </c>
      <c r="Y1217" s="1">
        <v>1</v>
      </c>
      <c r="Z1217" s="19"/>
      <c r="AA1217" s="19" t="s">
        <v>3008</v>
      </c>
      <c r="AB1217" s="22" t="s">
        <v>3000</v>
      </c>
      <c r="AC1217" t="str">
        <f t="shared" si="108"/>
        <v>澳洲</v>
      </c>
      <c r="AD1217">
        <f t="shared" si="109"/>
        <v>5</v>
      </c>
      <c r="AE1217">
        <f t="shared" si="110"/>
        <v>4</v>
      </c>
      <c r="AF1217">
        <f t="shared" si="111"/>
        <v>3</v>
      </c>
      <c r="AG1217">
        <f t="shared" si="112"/>
        <v>5</v>
      </c>
      <c r="AH1217">
        <f t="shared" si="113"/>
        <v>3</v>
      </c>
    </row>
    <row r="1218" ht="15" hidden="1" spans="1:34">
      <c r="A1218" s="19" t="s">
        <v>2209</v>
      </c>
      <c r="B1218" s="1" t="s">
        <v>2210</v>
      </c>
      <c r="C1218" s="1" t="s">
        <v>1522</v>
      </c>
      <c r="D1218" s="1"/>
      <c r="E1218" s="1"/>
      <c r="F1218" s="1">
        <v>1</v>
      </c>
      <c r="G1218" s="1">
        <v>2</v>
      </c>
      <c r="H1218" s="1">
        <v>1</v>
      </c>
      <c r="I1218" s="1">
        <v>1</v>
      </c>
      <c r="J1218" s="1">
        <v>2</v>
      </c>
      <c r="K1218" s="1">
        <v>1</v>
      </c>
      <c r="L1218" s="1">
        <v>2</v>
      </c>
      <c r="M1218" s="1">
        <v>1</v>
      </c>
      <c r="N1218" s="1">
        <v>1</v>
      </c>
      <c r="O1218" s="1">
        <v>1</v>
      </c>
      <c r="P1218" s="1">
        <v>1</v>
      </c>
      <c r="Q1218" s="1">
        <v>1</v>
      </c>
      <c r="R1218" s="1">
        <v>2</v>
      </c>
      <c r="S1218" s="1">
        <v>1</v>
      </c>
      <c r="T1218" s="1">
        <v>1</v>
      </c>
      <c r="U1218" s="1">
        <v>1</v>
      </c>
      <c r="V1218" s="1">
        <v>1</v>
      </c>
      <c r="W1218" s="1">
        <v>1</v>
      </c>
      <c r="X1218" s="1">
        <v>1</v>
      </c>
      <c r="Y1218" s="1">
        <v>1</v>
      </c>
      <c r="Z1218" s="19"/>
      <c r="AA1218" s="19" t="s">
        <v>3008</v>
      </c>
      <c r="AB1218" s="22" t="s">
        <v>3000</v>
      </c>
      <c r="AC1218" t="str">
        <f t="shared" ref="AC1218:AC1281" si="114">IF(C1218="US","美国",IF(C1218="CA","加拿大",IF(C1218="AU","澳洲",IF(C1218="UK","英国",IF(C1218="MX","墨西哥","德国")))))</f>
        <v>澳洲</v>
      </c>
      <c r="AD1218">
        <f t="shared" ref="AD1218:AD1281" si="115">SUM(F1218:J1218)</f>
        <v>7</v>
      </c>
      <c r="AE1218">
        <f t="shared" ref="AE1218:AE1281" si="116">SUM(K1218:N1218)</f>
        <v>5</v>
      </c>
      <c r="AF1218">
        <f t="shared" ref="AF1218:AF1281" si="117">SUM(O1218:R1218)</f>
        <v>5</v>
      </c>
      <c r="AG1218">
        <f t="shared" ref="AG1218:AG1281" si="118">SUM(S1218:W1218)</f>
        <v>5</v>
      </c>
      <c r="AH1218">
        <f t="shared" ref="AH1218:AH1281" si="119">SUM(X1218:Z1218)</f>
        <v>2</v>
      </c>
    </row>
    <row r="1219" ht="15" hidden="1" spans="1:34">
      <c r="A1219" s="19" t="s">
        <v>2211</v>
      </c>
      <c r="B1219" s="1" t="s">
        <v>2212</v>
      </c>
      <c r="C1219" s="1" t="s">
        <v>1522</v>
      </c>
      <c r="D1219" s="1"/>
      <c r="E1219" s="1"/>
      <c r="F1219" s="1">
        <v>1</v>
      </c>
      <c r="G1219" s="1">
        <v>2</v>
      </c>
      <c r="H1219" s="1">
        <v>1</v>
      </c>
      <c r="I1219" s="1">
        <v>2</v>
      </c>
      <c r="J1219" s="1">
        <v>1</v>
      </c>
      <c r="K1219" s="1">
        <v>2</v>
      </c>
      <c r="L1219" s="1">
        <v>2</v>
      </c>
      <c r="M1219" s="1">
        <v>2</v>
      </c>
      <c r="N1219" s="1">
        <v>1</v>
      </c>
      <c r="O1219" s="1">
        <v>2</v>
      </c>
      <c r="P1219" s="1">
        <v>1</v>
      </c>
      <c r="Q1219" s="1">
        <v>1</v>
      </c>
      <c r="R1219" s="1">
        <v>2</v>
      </c>
      <c r="S1219" s="1">
        <v>1</v>
      </c>
      <c r="T1219" s="1">
        <v>2</v>
      </c>
      <c r="U1219" s="1">
        <v>1</v>
      </c>
      <c r="V1219" s="1">
        <v>1</v>
      </c>
      <c r="W1219" s="1">
        <v>2</v>
      </c>
      <c r="X1219" s="1">
        <v>2</v>
      </c>
      <c r="Y1219" s="1">
        <v>1</v>
      </c>
      <c r="Z1219" s="19"/>
      <c r="AA1219" s="19" t="s">
        <v>3008</v>
      </c>
      <c r="AB1219" s="22" t="s">
        <v>3000</v>
      </c>
      <c r="AC1219" t="str">
        <f t="shared" si="114"/>
        <v>澳洲</v>
      </c>
      <c r="AD1219">
        <f t="shared" si="115"/>
        <v>7</v>
      </c>
      <c r="AE1219">
        <f t="shared" si="116"/>
        <v>7</v>
      </c>
      <c r="AF1219">
        <f t="shared" si="117"/>
        <v>6</v>
      </c>
      <c r="AG1219">
        <f t="shared" si="118"/>
        <v>7</v>
      </c>
      <c r="AH1219">
        <f t="shared" si="119"/>
        <v>3</v>
      </c>
    </row>
    <row r="1220" ht="15" hidden="1" spans="1:34">
      <c r="A1220" s="19" t="s">
        <v>2213</v>
      </c>
      <c r="B1220" s="1" t="s">
        <v>2214</v>
      </c>
      <c r="C1220" s="1" t="s">
        <v>1522</v>
      </c>
      <c r="D1220" s="1"/>
      <c r="E1220" s="1"/>
      <c r="F1220" s="1">
        <v>4</v>
      </c>
      <c r="G1220" s="1">
        <v>1</v>
      </c>
      <c r="H1220" s="1">
        <v>8</v>
      </c>
      <c r="I1220" s="1">
        <v>4</v>
      </c>
      <c r="J1220" s="1">
        <v>1</v>
      </c>
      <c r="K1220" s="1">
        <v>4</v>
      </c>
      <c r="L1220" s="1">
        <v>1</v>
      </c>
      <c r="M1220" s="1">
        <v>4</v>
      </c>
      <c r="N1220" s="1">
        <v>1</v>
      </c>
      <c r="O1220" s="1">
        <v>4</v>
      </c>
      <c r="P1220" s="1">
        <v>1</v>
      </c>
      <c r="Q1220" s="1">
        <v>4</v>
      </c>
      <c r="R1220" s="1">
        <v>1</v>
      </c>
      <c r="S1220" s="1">
        <v>4</v>
      </c>
      <c r="T1220" s="1">
        <v>8</v>
      </c>
      <c r="U1220" s="1">
        <v>8</v>
      </c>
      <c r="V1220" s="1">
        <v>1</v>
      </c>
      <c r="W1220" s="1">
        <v>8</v>
      </c>
      <c r="X1220" s="1">
        <v>1</v>
      </c>
      <c r="Y1220" s="1">
        <v>4</v>
      </c>
      <c r="Z1220" s="19"/>
      <c r="AA1220" s="19" t="s">
        <v>3008</v>
      </c>
      <c r="AB1220" s="22" t="s">
        <v>3000</v>
      </c>
      <c r="AC1220" t="str">
        <f t="shared" si="114"/>
        <v>澳洲</v>
      </c>
      <c r="AD1220">
        <f t="shared" si="115"/>
        <v>18</v>
      </c>
      <c r="AE1220">
        <f t="shared" si="116"/>
        <v>10</v>
      </c>
      <c r="AF1220">
        <f t="shared" si="117"/>
        <v>10</v>
      </c>
      <c r="AG1220">
        <f t="shared" si="118"/>
        <v>29</v>
      </c>
      <c r="AH1220">
        <f t="shared" si="119"/>
        <v>5</v>
      </c>
    </row>
    <row r="1221" ht="15" hidden="1" spans="1:34">
      <c r="A1221" s="19" t="s">
        <v>2215</v>
      </c>
      <c r="B1221" s="1" t="s">
        <v>2216</v>
      </c>
      <c r="C1221" s="1" t="s">
        <v>1522</v>
      </c>
      <c r="D1221" s="1"/>
      <c r="E1221" s="1"/>
      <c r="F1221" s="1">
        <v>3</v>
      </c>
      <c r="G1221" s="1">
        <v>4</v>
      </c>
      <c r="H1221" s="1">
        <v>3</v>
      </c>
      <c r="I1221" s="1">
        <v>4</v>
      </c>
      <c r="J1221" s="1">
        <v>4</v>
      </c>
      <c r="K1221" s="1">
        <v>7</v>
      </c>
      <c r="L1221" s="1">
        <v>4</v>
      </c>
      <c r="M1221" s="1">
        <v>3</v>
      </c>
      <c r="N1221" s="1">
        <v>4</v>
      </c>
      <c r="O1221" s="1">
        <v>4</v>
      </c>
      <c r="P1221" s="1">
        <v>3</v>
      </c>
      <c r="Q1221" s="1">
        <v>4</v>
      </c>
      <c r="R1221" s="1">
        <v>7</v>
      </c>
      <c r="S1221" s="1">
        <v>4</v>
      </c>
      <c r="T1221" s="1">
        <v>3</v>
      </c>
      <c r="U1221" s="1">
        <v>4</v>
      </c>
      <c r="V1221" s="1">
        <v>4</v>
      </c>
      <c r="W1221" s="1">
        <v>3</v>
      </c>
      <c r="X1221" s="1">
        <v>4</v>
      </c>
      <c r="Y1221" s="1">
        <v>4</v>
      </c>
      <c r="Z1221" s="19"/>
      <c r="AA1221" s="19" t="s">
        <v>3008</v>
      </c>
      <c r="AB1221" s="22" t="s">
        <v>3000</v>
      </c>
      <c r="AC1221" t="str">
        <f t="shared" si="114"/>
        <v>澳洲</v>
      </c>
      <c r="AD1221">
        <f t="shared" si="115"/>
        <v>18</v>
      </c>
      <c r="AE1221">
        <f t="shared" si="116"/>
        <v>18</v>
      </c>
      <c r="AF1221">
        <f t="shared" si="117"/>
        <v>18</v>
      </c>
      <c r="AG1221">
        <f t="shared" si="118"/>
        <v>18</v>
      </c>
      <c r="AH1221">
        <f t="shared" si="119"/>
        <v>8</v>
      </c>
    </row>
    <row r="1222" ht="15" hidden="1" spans="1:34">
      <c r="A1222" s="19" t="s">
        <v>2217</v>
      </c>
      <c r="B1222" s="1" t="s">
        <v>2218</v>
      </c>
      <c r="C1222" s="1" t="s">
        <v>1522</v>
      </c>
      <c r="D1222" s="1"/>
      <c r="E1222" s="1"/>
      <c r="F1222" s="1">
        <v>2</v>
      </c>
      <c r="G1222" s="1">
        <v>5</v>
      </c>
      <c r="H1222" s="1">
        <v>6</v>
      </c>
      <c r="I1222" s="1">
        <v>5</v>
      </c>
      <c r="J1222" s="1">
        <v>5</v>
      </c>
      <c r="K1222" s="1">
        <v>5</v>
      </c>
      <c r="L1222" s="1">
        <v>6</v>
      </c>
      <c r="M1222" s="1">
        <v>5</v>
      </c>
      <c r="N1222" s="1">
        <v>7</v>
      </c>
      <c r="O1222" s="1">
        <v>5</v>
      </c>
      <c r="P1222" s="1">
        <v>6</v>
      </c>
      <c r="Q1222" s="1">
        <v>5</v>
      </c>
      <c r="R1222" s="1">
        <v>5</v>
      </c>
      <c r="S1222" s="1">
        <v>6</v>
      </c>
      <c r="T1222" s="1">
        <v>5</v>
      </c>
      <c r="U1222" s="1">
        <v>6</v>
      </c>
      <c r="V1222" s="1">
        <v>5</v>
      </c>
      <c r="W1222" s="1">
        <v>5</v>
      </c>
      <c r="X1222" s="1">
        <v>5</v>
      </c>
      <c r="Y1222" s="1">
        <v>4</v>
      </c>
      <c r="Z1222" s="19"/>
      <c r="AA1222" s="19" t="s">
        <v>3008</v>
      </c>
      <c r="AB1222" s="22" t="s">
        <v>3000</v>
      </c>
      <c r="AC1222" t="str">
        <f t="shared" si="114"/>
        <v>澳洲</v>
      </c>
      <c r="AD1222">
        <f t="shared" si="115"/>
        <v>23</v>
      </c>
      <c r="AE1222">
        <f t="shared" si="116"/>
        <v>23</v>
      </c>
      <c r="AF1222">
        <f t="shared" si="117"/>
        <v>21</v>
      </c>
      <c r="AG1222">
        <f t="shared" si="118"/>
        <v>27</v>
      </c>
      <c r="AH1222">
        <f t="shared" si="119"/>
        <v>9</v>
      </c>
    </row>
    <row r="1223" ht="15" hidden="1" spans="1:34">
      <c r="A1223" s="19" t="s">
        <v>2219</v>
      </c>
      <c r="B1223" s="1" t="s">
        <v>2220</v>
      </c>
      <c r="C1223" s="1" t="s">
        <v>1522</v>
      </c>
      <c r="D1223" s="1"/>
      <c r="E1223" s="1"/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1">
        <v>0</v>
      </c>
      <c r="Y1223" s="1">
        <v>0</v>
      </c>
      <c r="Z1223" s="19"/>
      <c r="AA1223" s="19" t="s">
        <v>3008</v>
      </c>
      <c r="AB1223" s="22" t="s">
        <v>3000</v>
      </c>
      <c r="AC1223" t="str">
        <f t="shared" si="114"/>
        <v>澳洲</v>
      </c>
      <c r="AD1223">
        <f t="shared" si="115"/>
        <v>0</v>
      </c>
      <c r="AE1223">
        <f t="shared" si="116"/>
        <v>0</v>
      </c>
      <c r="AF1223">
        <f t="shared" si="117"/>
        <v>0</v>
      </c>
      <c r="AG1223">
        <f t="shared" si="118"/>
        <v>0</v>
      </c>
      <c r="AH1223">
        <f t="shared" si="119"/>
        <v>0</v>
      </c>
    </row>
    <row r="1224" ht="15" hidden="1" spans="1:34">
      <c r="A1224" s="19" t="s">
        <v>1236</v>
      </c>
      <c r="B1224" s="1" t="s">
        <v>1233</v>
      </c>
      <c r="C1224" s="1" t="s">
        <v>8</v>
      </c>
      <c r="D1224" s="1"/>
      <c r="E1224" s="1"/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9"/>
      <c r="AA1224" s="19" t="s">
        <v>2975</v>
      </c>
      <c r="AB1224" s="22" t="s">
        <v>3002</v>
      </c>
      <c r="AC1224" t="str">
        <f t="shared" si="114"/>
        <v>墨西哥</v>
      </c>
      <c r="AD1224">
        <f t="shared" si="115"/>
        <v>0</v>
      </c>
      <c r="AE1224">
        <f t="shared" si="116"/>
        <v>0</v>
      </c>
      <c r="AF1224">
        <f t="shared" si="117"/>
        <v>0</v>
      </c>
      <c r="AG1224">
        <f t="shared" si="118"/>
        <v>0</v>
      </c>
      <c r="AH1224">
        <f t="shared" si="119"/>
        <v>0</v>
      </c>
    </row>
    <row r="1225" ht="15" hidden="1" spans="1:34">
      <c r="A1225" s="19" t="s">
        <v>1242</v>
      </c>
      <c r="B1225" s="1" t="s">
        <v>1241</v>
      </c>
      <c r="C1225" s="1" t="s">
        <v>8</v>
      </c>
      <c r="D1225" s="1"/>
      <c r="E1225" s="1"/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0</v>
      </c>
      <c r="Z1225" s="19"/>
      <c r="AA1225" s="19" t="s">
        <v>2978</v>
      </c>
      <c r="AB1225" s="22" t="s">
        <v>3002</v>
      </c>
      <c r="AC1225" t="str">
        <f t="shared" si="114"/>
        <v>墨西哥</v>
      </c>
      <c r="AD1225">
        <f t="shared" si="115"/>
        <v>0</v>
      </c>
      <c r="AE1225">
        <f t="shared" si="116"/>
        <v>0</v>
      </c>
      <c r="AF1225">
        <f t="shared" si="117"/>
        <v>0</v>
      </c>
      <c r="AG1225">
        <f t="shared" si="118"/>
        <v>0</v>
      </c>
      <c r="AH1225">
        <f t="shared" si="119"/>
        <v>0</v>
      </c>
    </row>
    <row r="1226" ht="15" hidden="1" spans="1:34">
      <c r="A1226" s="19" t="s">
        <v>1251</v>
      </c>
      <c r="B1226" s="1" t="s">
        <v>1250</v>
      </c>
      <c r="C1226" s="1" t="s">
        <v>8</v>
      </c>
      <c r="D1226" s="1"/>
      <c r="E1226" s="1"/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1">
        <v>0</v>
      </c>
      <c r="Y1226" s="1">
        <v>0</v>
      </c>
      <c r="Z1226" s="19"/>
      <c r="AA1226" s="19" t="s">
        <v>2978</v>
      </c>
      <c r="AB1226" s="22" t="s">
        <v>3002</v>
      </c>
      <c r="AC1226" t="str">
        <f t="shared" si="114"/>
        <v>墨西哥</v>
      </c>
      <c r="AD1226">
        <f t="shared" si="115"/>
        <v>0</v>
      </c>
      <c r="AE1226">
        <f t="shared" si="116"/>
        <v>0</v>
      </c>
      <c r="AF1226">
        <f t="shared" si="117"/>
        <v>0</v>
      </c>
      <c r="AG1226">
        <f t="shared" si="118"/>
        <v>0</v>
      </c>
      <c r="AH1226">
        <f t="shared" si="119"/>
        <v>0</v>
      </c>
    </row>
    <row r="1227" ht="15" hidden="1" spans="1:34">
      <c r="A1227" s="19" t="s">
        <v>1290</v>
      </c>
      <c r="B1227" s="1" t="s">
        <v>1289</v>
      </c>
      <c r="C1227" s="1" t="s">
        <v>8</v>
      </c>
      <c r="D1227" s="1"/>
      <c r="E1227" s="1"/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9"/>
      <c r="AA1227" s="19" t="s">
        <v>2978</v>
      </c>
      <c r="AB1227" s="22" t="s">
        <v>3002</v>
      </c>
      <c r="AC1227" t="str">
        <f t="shared" si="114"/>
        <v>墨西哥</v>
      </c>
      <c r="AD1227">
        <f t="shared" si="115"/>
        <v>0</v>
      </c>
      <c r="AE1227">
        <f t="shared" si="116"/>
        <v>0</v>
      </c>
      <c r="AF1227">
        <f t="shared" si="117"/>
        <v>0</v>
      </c>
      <c r="AG1227">
        <f t="shared" si="118"/>
        <v>0</v>
      </c>
      <c r="AH1227">
        <f t="shared" si="119"/>
        <v>0</v>
      </c>
    </row>
    <row r="1228" ht="15" hidden="1" spans="1:34">
      <c r="A1228" s="19" t="s">
        <v>1315</v>
      </c>
      <c r="B1228" s="1" t="s">
        <v>1314</v>
      </c>
      <c r="C1228" s="1" t="s">
        <v>8</v>
      </c>
      <c r="D1228" s="1"/>
      <c r="E1228" s="1"/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9"/>
      <c r="AA1228" s="19" t="s">
        <v>2978</v>
      </c>
      <c r="AB1228" s="22" t="s">
        <v>3002</v>
      </c>
      <c r="AC1228" t="str">
        <f t="shared" si="114"/>
        <v>墨西哥</v>
      </c>
      <c r="AD1228">
        <f t="shared" si="115"/>
        <v>0</v>
      </c>
      <c r="AE1228">
        <f t="shared" si="116"/>
        <v>0</v>
      </c>
      <c r="AF1228">
        <f t="shared" si="117"/>
        <v>0</v>
      </c>
      <c r="AG1228">
        <f t="shared" si="118"/>
        <v>0</v>
      </c>
      <c r="AH1228">
        <f t="shared" si="119"/>
        <v>0</v>
      </c>
    </row>
    <row r="1229" ht="15" hidden="1" spans="1:34">
      <c r="A1229" s="19" t="s">
        <v>2221</v>
      </c>
      <c r="B1229" s="1" t="s">
        <v>2222</v>
      </c>
      <c r="C1229" s="1" t="s">
        <v>1522</v>
      </c>
      <c r="D1229" s="1"/>
      <c r="E1229" s="1"/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1">
        <v>0</v>
      </c>
      <c r="Y1229" s="1">
        <v>0</v>
      </c>
      <c r="Z1229" s="19"/>
      <c r="AA1229" s="19" t="s">
        <v>3008</v>
      </c>
      <c r="AB1229" s="22" t="s">
        <v>3002</v>
      </c>
      <c r="AC1229" t="str">
        <f t="shared" si="114"/>
        <v>澳洲</v>
      </c>
      <c r="AD1229">
        <f t="shared" si="115"/>
        <v>0</v>
      </c>
      <c r="AE1229">
        <f t="shared" si="116"/>
        <v>0</v>
      </c>
      <c r="AF1229">
        <f t="shared" si="117"/>
        <v>0</v>
      </c>
      <c r="AG1229">
        <f t="shared" si="118"/>
        <v>0</v>
      </c>
      <c r="AH1229">
        <f t="shared" si="119"/>
        <v>0</v>
      </c>
    </row>
    <row r="1230" ht="15" hidden="1" spans="1:34">
      <c r="A1230" s="19" t="s">
        <v>1324</v>
      </c>
      <c r="B1230" s="1" t="s">
        <v>1323</v>
      </c>
      <c r="C1230" s="1" t="s">
        <v>8</v>
      </c>
      <c r="D1230" s="1"/>
      <c r="E1230" s="1"/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9"/>
      <c r="AA1230" s="19" t="s">
        <v>2978</v>
      </c>
      <c r="AB1230" s="22" t="s">
        <v>3002</v>
      </c>
      <c r="AC1230" t="str">
        <f t="shared" si="114"/>
        <v>墨西哥</v>
      </c>
      <c r="AD1230">
        <f t="shared" si="115"/>
        <v>0</v>
      </c>
      <c r="AE1230">
        <f t="shared" si="116"/>
        <v>0</v>
      </c>
      <c r="AF1230">
        <f t="shared" si="117"/>
        <v>0</v>
      </c>
      <c r="AG1230">
        <f t="shared" si="118"/>
        <v>0</v>
      </c>
      <c r="AH1230">
        <f t="shared" si="119"/>
        <v>0</v>
      </c>
    </row>
    <row r="1231" ht="15" hidden="1" spans="1:34">
      <c r="A1231" s="19" t="s">
        <v>2223</v>
      </c>
      <c r="B1231" s="1" t="s">
        <v>2224</v>
      </c>
      <c r="C1231" s="1" t="s">
        <v>1532</v>
      </c>
      <c r="D1231" s="1" t="s">
        <v>1070</v>
      </c>
      <c r="E1231" s="1"/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2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9"/>
      <c r="AA1231" s="19" t="s">
        <v>3007</v>
      </c>
      <c r="AB1231" s="22" t="s">
        <v>2994</v>
      </c>
      <c r="AC1231" t="str">
        <f t="shared" si="114"/>
        <v>英国</v>
      </c>
      <c r="AD1231">
        <f t="shared" si="115"/>
        <v>0</v>
      </c>
      <c r="AE1231">
        <f t="shared" si="116"/>
        <v>2</v>
      </c>
      <c r="AF1231">
        <f t="shared" si="117"/>
        <v>0</v>
      </c>
      <c r="AG1231">
        <f t="shared" si="118"/>
        <v>0</v>
      </c>
      <c r="AH1231">
        <f t="shared" si="119"/>
        <v>0</v>
      </c>
    </row>
    <row r="1232" ht="15" hidden="1" spans="1:34">
      <c r="A1232" s="19" t="s">
        <v>2225</v>
      </c>
      <c r="B1232" s="1" t="s">
        <v>2226</v>
      </c>
      <c r="C1232" s="1" t="s">
        <v>1532</v>
      </c>
      <c r="D1232" s="1"/>
      <c r="E1232" s="1"/>
      <c r="F1232" s="1">
        <v>2</v>
      </c>
      <c r="G1232" s="1">
        <v>2</v>
      </c>
      <c r="H1232" s="1">
        <v>2</v>
      </c>
      <c r="I1232" s="1">
        <v>3</v>
      </c>
      <c r="J1232" s="1">
        <v>3</v>
      </c>
      <c r="K1232" s="1">
        <v>3</v>
      </c>
      <c r="L1232" s="1">
        <v>3</v>
      </c>
      <c r="M1232" s="1">
        <v>3</v>
      </c>
      <c r="N1232" s="1">
        <v>3</v>
      </c>
      <c r="O1232" s="1">
        <v>3</v>
      </c>
      <c r="P1232" s="1">
        <v>3</v>
      </c>
      <c r="Q1232" s="1">
        <v>3</v>
      </c>
      <c r="R1232" s="1">
        <v>3</v>
      </c>
      <c r="S1232" s="1">
        <v>3</v>
      </c>
      <c r="T1232" s="1">
        <v>3</v>
      </c>
      <c r="U1232" s="1">
        <v>3</v>
      </c>
      <c r="V1232" s="1">
        <v>3</v>
      </c>
      <c r="W1232" s="1">
        <v>3</v>
      </c>
      <c r="X1232" s="1">
        <v>3</v>
      </c>
      <c r="Y1232" s="1">
        <v>3</v>
      </c>
      <c r="Z1232" s="19"/>
      <c r="AA1232" s="19" t="s">
        <v>3007</v>
      </c>
      <c r="AB1232" s="22" t="s">
        <v>2994</v>
      </c>
      <c r="AC1232" t="str">
        <f t="shared" si="114"/>
        <v>英国</v>
      </c>
      <c r="AD1232">
        <f t="shared" si="115"/>
        <v>12</v>
      </c>
      <c r="AE1232">
        <f t="shared" si="116"/>
        <v>12</v>
      </c>
      <c r="AF1232">
        <f t="shared" si="117"/>
        <v>12</v>
      </c>
      <c r="AG1232">
        <f t="shared" si="118"/>
        <v>15</v>
      </c>
      <c r="AH1232">
        <f t="shared" si="119"/>
        <v>6</v>
      </c>
    </row>
    <row r="1233" ht="15" hidden="1" spans="1:34">
      <c r="A1233" s="19" t="s">
        <v>2227</v>
      </c>
      <c r="B1233" s="1" t="s">
        <v>2228</v>
      </c>
      <c r="C1233" s="1" t="s">
        <v>1532</v>
      </c>
      <c r="D1233" s="1"/>
      <c r="E1233" s="1"/>
      <c r="F1233" s="1">
        <v>1</v>
      </c>
      <c r="G1233" s="1">
        <v>1</v>
      </c>
      <c r="H1233" s="1">
        <v>1</v>
      </c>
      <c r="I1233" s="1">
        <v>1</v>
      </c>
      <c r="J1233" s="1">
        <v>1</v>
      </c>
      <c r="K1233" s="1">
        <v>1</v>
      </c>
      <c r="L1233" s="1">
        <v>1</v>
      </c>
      <c r="M1233" s="1">
        <v>1</v>
      </c>
      <c r="N1233" s="1">
        <v>1</v>
      </c>
      <c r="O1233" s="1">
        <v>1</v>
      </c>
      <c r="P1233" s="1">
        <v>1</v>
      </c>
      <c r="Q1233" s="1">
        <v>1</v>
      </c>
      <c r="R1233" s="1">
        <v>1</v>
      </c>
      <c r="S1233" s="1">
        <v>1</v>
      </c>
      <c r="T1233" s="1">
        <v>1</v>
      </c>
      <c r="U1233" s="1">
        <v>1</v>
      </c>
      <c r="V1233" s="1">
        <v>1</v>
      </c>
      <c r="W1233" s="1">
        <v>1</v>
      </c>
      <c r="X1233" s="1">
        <v>1</v>
      </c>
      <c r="Y1233" s="1">
        <v>1</v>
      </c>
      <c r="Z1233" s="19"/>
      <c r="AA1233" s="19" t="s">
        <v>3007</v>
      </c>
      <c r="AB1233" s="22" t="s">
        <v>2994</v>
      </c>
      <c r="AC1233" t="str">
        <f t="shared" si="114"/>
        <v>英国</v>
      </c>
      <c r="AD1233">
        <f t="shared" si="115"/>
        <v>5</v>
      </c>
      <c r="AE1233">
        <f t="shared" si="116"/>
        <v>4</v>
      </c>
      <c r="AF1233">
        <f t="shared" si="117"/>
        <v>4</v>
      </c>
      <c r="AG1233">
        <f t="shared" si="118"/>
        <v>5</v>
      </c>
      <c r="AH1233">
        <f t="shared" si="119"/>
        <v>2</v>
      </c>
    </row>
    <row r="1234" ht="15" hidden="1" spans="1:34">
      <c r="A1234" s="19" t="s">
        <v>2229</v>
      </c>
      <c r="B1234" s="1" t="s">
        <v>2230</v>
      </c>
      <c r="C1234" s="1" t="s">
        <v>1532</v>
      </c>
      <c r="D1234" s="1"/>
      <c r="E1234" s="1"/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9"/>
      <c r="AA1234" s="19" t="s">
        <v>3007</v>
      </c>
      <c r="AB1234" s="22" t="s">
        <v>2994</v>
      </c>
      <c r="AC1234" t="str">
        <f t="shared" si="114"/>
        <v>英国</v>
      </c>
      <c r="AD1234">
        <f t="shared" si="115"/>
        <v>0</v>
      </c>
      <c r="AE1234">
        <f t="shared" si="116"/>
        <v>0</v>
      </c>
      <c r="AF1234">
        <f t="shared" si="117"/>
        <v>0</v>
      </c>
      <c r="AG1234">
        <f t="shared" si="118"/>
        <v>0</v>
      </c>
      <c r="AH1234">
        <f t="shared" si="119"/>
        <v>0</v>
      </c>
    </row>
    <row r="1235" ht="15" hidden="1" spans="1:34">
      <c r="A1235" s="19" t="s">
        <v>2231</v>
      </c>
      <c r="B1235" s="1" t="s">
        <v>2232</v>
      </c>
      <c r="C1235" s="1" t="s">
        <v>1532</v>
      </c>
      <c r="D1235" s="1"/>
      <c r="E1235" s="1"/>
      <c r="F1235" s="1">
        <v>3</v>
      </c>
      <c r="G1235" s="1">
        <v>3</v>
      </c>
      <c r="H1235" s="1">
        <v>3</v>
      </c>
      <c r="I1235" s="1">
        <v>3</v>
      </c>
      <c r="J1235" s="1">
        <v>3</v>
      </c>
      <c r="K1235" s="1">
        <v>3</v>
      </c>
      <c r="L1235" s="1">
        <v>3</v>
      </c>
      <c r="M1235" s="1">
        <v>3</v>
      </c>
      <c r="N1235" s="1">
        <v>3</v>
      </c>
      <c r="O1235" s="1">
        <v>3</v>
      </c>
      <c r="P1235" s="1">
        <v>3</v>
      </c>
      <c r="Q1235" s="1">
        <v>3</v>
      </c>
      <c r="R1235" s="1">
        <v>3</v>
      </c>
      <c r="S1235" s="1">
        <v>3</v>
      </c>
      <c r="T1235" s="1">
        <v>3</v>
      </c>
      <c r="U1235" s="1">
        <v>3</v>
      </c>
      <c r="V1235" s="1">
        <v>3</v>
      </c>
      <c r="W1235" s="1">
        <v>3</v>
      </c>
      <c r="X1235" s="1">
        <v>3</v>
      </c>
      <c r="Y1235" s="1">
        <v>3</v>
      </c>
      <c r="Z1235" s="19"/>
      <c r="AA1235" s="19" t="s">
        <v>3007</v>
      </c>
      <c r="AB1235" s="22" t="s">
        <v>2994</v>
      </c>
      <c r="AC1235" t="str">
        <f t="shared" si="114"/>
        <v>英国</v>
      </c>
      <c r="AD1235">
        <f t="shared" si="115"/>
        <v>15</v>
      </c>
      <c r="AE1235">
        <f t="shared" si="116"/>
        <v>12</v>
      </c>
      <c r="AF1235">
        <f t="shared" si="117"/>
        <v>12</v>
      </c>
      <c r="AG1235">
        <f t="shared" si="118"/>
        <v>15</v>
      </c>
      <c r="AH1235">
        <f t="shared" si="119"/>
        <v>6</v>
      </c>
    </row>
    <row r="1236" ht="15" hidden="1" spans="1:34">
      <c r="A1236" s="19" t="s">
        <v>2233</v>
      </c>
      <c r="B1236" s="1" t="s">
        <v>2234</v>
      </c>
      <c r="C1236" s="1" t="s">
        <v>1532</v>
      </c>
      <c r="D1236" s="1"/>
      <c r="E1236" s="1"/>
      <c r="F1236" s="1">
        <v>3</v>
      </c>
      <c r="G1236" s="1">
        <v>3</v>
      </c>
      <c r="H1236" s="1">
        <v>3</v>
      </c>
      <c r="I1236" s="1">
        <v>3</v>
      </c>
      <c r="J1236" s="1">
        <v>3</v>
      </c>
      <c r="K1236" s="1">
        <v>3</v>
      </c>
      <c r="L1236" s="1">
        <v>3</v>
      </c>
      <c r="M1236" s="1">
        <v>3</v>
      </c>
      <c r="N1236" s="1">
        <v>3</v>
      </c>
      <c r="O1236" s="1">
        <v>3</v>
      </c>
      <c r="P1236" s="1">
        <v>3</v>
      </c>
      <c r="Q1236" s="1">
        <v>3</v>
      </c>
      <c r="R1236" s="1">
        <v>3</v>
      </c>
      <c r="S1236" s="1">
        <v>3</v>
      </c>
      <c r="T1236" s="1">
        <v>3</v>
      </c>
      <c r="U1236" s="1">
        <v>3</v>
      </c>
      <c r="V1236" s="1">
        <v>3</v>
      </c>
      <c r="W1236" s="1">
        <v>3</v>
      </c>
      <c r="X1236" s="1">
        <v>3</v>
      </c>
      <c r="Y1236" s="1">
        <v>3</v>
      </c>
      <c r="Z1236" s="19"/>
      <c r="AA1236" s="19" t="s">
        <v>3007</v>
      </c>
      <c r="AB1236" s="22" t="s">
        <v>2994</v>
      </c>
      <c r="AC1236" t="str">
        <f t="shared" si="114"/>
        <v>英国</v>
      </c>
      <c r="AD1236">
        <f t="shared" si="115"/>
        <v>15</v>
      </c>
      <c r="AE1236">
        <f t="shared" si="116"/>
        <v>12</v>
      </c>
      <c r="AF1236">
        <f t="shared" si="117"/>
        <v>12</v>
      </c>
      <c r="AG1236">
        <f t="shared" si="118"/>
        <v>15</v>
      </c>
      <c r="AH1236">
        <f t="shared" si="119"/>
        <v>6</v>
      </c>
    </row>
    <row r="1237" ht="15" hidden="1" spans="1:34">
      <c r="A1237" s="19" t="s">
        <v>2235</v>
      </c>
      <c r="B1237" s="1" t="s">
        <v>2236</v>
      </c>
      <c r="C1237" s="1" t="s">
        <v>1532</v>
      </c>
      <c r="D1237" s="1"/>
      <c r="E1237" s="1"/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9"/>
      <c r="AA1237" s="19" t="s">
        <v>3007</v>
      </c>
      <c r="AB1237" s="22" t="s">
        <v>2994</v>
      </c>
      <c r="AC1237" t="str">
        <f t="shared" si="114"/>
        <v>英国</v>
      </c>
      <c r="AD1237">
        <f t="shared" si="115"/>
        <v>0</v>
      </c>
      <c r="AE1237">
        <f t="shared" si="116"/>
        <v>0</v>
      </c>
      <c r="AF1237">
        <f t="shared" si="117"/>
        <v>0</v>
      </c>
      <c r="AG1237">
        <f t="shared" si="118"/>
        <v>0</v>
      </c>
      <c r="AH1237">
        <f t="shared" si="119"/>
        <v>0</v>
      </c>
    </row>
    <row r="1238" ht="15" hidden="1" spans="1:34">
      <c r="A1238" s="19" t="s">
        <v>2237</v>
      </c>
      <c r="B1238" s="1" t="s">
        <v>2238</v>
      </c>
      <c r="C1238" s="1" t="s">
        <v>1525</v>
      </c>
      <c r="D1238" s="1"/>
      <c r="E1238" s="1"/>
      <c r="F1238" s="1">
        <v>7</v>
      </c>
      <c r="G1238" s="1">
        <v>7</v>
      </c>
      <c r="H1238" s="1">
        <v>7</v>
      </c>
      <c r="I1238" s="1">
        <v>7</v>
      </c>
      <c r="J1238" s="1">
        <v>7</v>
      </c>
      <c r="K1238" s="1">
        <v>21</v>
      </c>
      <c r="L1238" s="1">
        <v>21</v>
      </c>
      <c r="M1238" s="1">
        <v>21</v>
      </c>
      <c r="N1238" s="1">
        <v>21</v>
      </c>
      <c r="O1238" s="1">
        <v>21</v>
      </c>
      <c r="P1238" s="1">
        <v>21</v>
      </c>
      <c r="Q1238" s="1">
        <v>21</v>
      </c>
      <c r="R1238" s="1">
        <v>21</v>
      </c>
      <c r="S1238" s="1">
        <v>21</v>
      </c>
      <c r="T1238" s="1">
        <v>21</v>
      </c>
      <c r="U1238" s="1">
        <v>21</v>
      </c>
      <c r="V1238" s="1">
        <v>21</v>
      </c>
      <c r="W1238" s="1">
        <v>21</v>
      </c>
      <c r="X1238" s="1">
        <v>21</v>
      </c>
      <c r="Y1238" s="1">
        <v>21</v>
      </c>
      <c r="Z1238" s="19"/>
      <c r="AA1238" s="19" t="s">
        <v>3007</v>
      </c>
      <c r="AB1238" s="22" t="s">
        <v>2994</v>
      </c>
      <c r="AC1238" t="str">
        <f t="shared" si="114"/>
        <v>德国</v>
      </c>
      <c r="AD1238">
        <f t="shared" si="115"/>
        <v>35</v>
      </c>
      <c r="AE1238">
        <f t="shared" si="116"/>
        <v>84</v>
      </c>
      <c r="AF1238">
        <f t="shared" si="117"/>
        <v>84</v>
      </c>
      <c r="AG1238">
        <f t="shared" si="118"/>
        <v>105</v>
      </c>
      <c r="AH1238">
        <f t="shared" si="119"/>
        <v>42</v>
      </c>
    </row>
    <row r="1239" ht="15" hidden="1" spans="1:34">
      <c r="A1239" s="19" t="s">
        <v>2239</v>
      </c>
      <c r="B1239" s="1" t="s">
        <v>2240</v>
      </c>
      <c r="C1239" s="1" t="s">
        <v>1525</v>
      </c>
      <c r="D1239" s="1"/>
      <c r="E1239" s="1"/>
      <c r="F1239" s="1">
        <v>3</v>
      </c>
      <c r="G1239" s="1">
        <v>3</v>
      </c>
      <c r="H1239" s="1">
        <v>3</v>
      </c>
      <c r="I1239" s="1">
        <v>3</v>
      </c>
      <c r="J1239" s="1">
        <v>3</v>
      </c>
      <c r="K1239" s="1">
        <v>3</v>
      </c>
      <c r="L1239" s="1">
        <v>3</v>
      </c>
      <c r="M1239" s="1">
        <v>3</v>
      </c>
      <c r="N1239" s="1">
        <v>3</v>
      </c>
      <c r="O1239" s="1">
        <v>3</v>
      </c>
      <c r="P1239" s="1">
        <v>3</v>
      </c>
      <c r="Q1239" s="1">
        <v>3</v>
      </c>
      <c r="R1239" s="1">
        <v>3</v>
      </c>
      <c r="S1239" s="1">
        <v>3</v>
      </c>
      <c r="T1239" s="1">
        <v>3</v>
      </c>
      <c r="U1239" s="1">
        <v>3</v>
      </c>
      <c r="V1239" s="1">
        <v>3</v>
      </c>
      <c r="W1239" s="1">
        <v>3</v>
      </c>
      <c r="X1239" s="1">
        <v>3</v>
      </c>
      <c r="Y1239" s="1">
        <v>3</v>
      </c>
      <c r="Z1239" s="19"/>
      <c r="AA1239" s="19" t="s">
        <v>3007</v>
      </c>
      <c r="AB1239" s="22" t="s">
        <v>2994</v>
      </c>
      <c r="AC1239" t="str">
        <f t="shared" si="114"/>
        <v>德国</v>
      </c>
      <c r="AD1239">
        <f t="shared" si="115"/>
        <v>15</v>
      </c>
      <c r="AE1239">
        <f t="shared" si="116"/>
        <v>12</v>
      </c>
      <c r="AF1239">
        <f t="shared" si="117"/>
        <v>12</v>
      </c>
      <c r="AG1239">
        <f t="shared" si="118"/>
        <v>15</v>
      </c>
      <c r="AH1239">
        <f t="shared" si="119"/>
        <v>6</v>
      </c>
    </row>
    <row r="1240" ht="15" hidden="1" spans="1:34">
      <c r="A1240" s="19" t="s">
        <v>2241</v>
      </c>
      <c r="B1240" s="1" t="s">
        <v>2242</v>
      </c>
      <c r="C1240" s="1" t="s">
        <v>1525</v>
      </c>
      <c r="D1240" s="1" t="s">
        <v>352</v>
      </c>
      <c r="E1240" s="1"/>
      <c r="F1240" s="1">
        <v>7</v>
      </c>
      <c r="G1240" s="1">
        <v>7</v>
      </c>
      <c r="H1240" s="1">
        <v>7</v>
      </c>
      <c r="I1240" s="1">
        <v>7</v>
      </c>
      <c r="J1240" s="1">
        <v>7</v>
      </c>
      <c r="K1240" s="1">
        <v>7</v>
      </c>
      <c r="L1240" s="1">
        <v>7</v>
      </c>
      <c r="M1240" s="1">
        <v>7</v>
      </c>
      <c r="N1240" s="1">
        <v>7</v>
      </c>
      <c r="O1240" s="1">
        <v>7</v>
      </c>
      <c r="P1240" s="1">
        <v>7</v>
      </c>
      <c r="Q1240" s="1">
        <v>7</v>
      </c>
      <c r="R1240" s="1">
        <v>7</v>
      </c>
      <c r="S1240" s="1">
        <v>7</v>
      </c>
      <c r="T1240" s="1">
        <v>7</v>
      </c>
      <c r="U1240" s="1">
        <v>7</v>
      </c>
      <c r="V1240" s="1">
        <v>7</v>
      </c>
      <c r="W1240" s="1">
        <v>7</v>
      </c>
      <c r="X1240" s="1">
        <v>7</v>
      </c>
      <c r="Y1240" s="1">
        <v>7</v>
      </c>
      <c r="Z1240" s="19"/>
      <c r="AA1240" s="19" t="s">
        <v>3007</v>
      </c>
      <c r="AB1240" s="22" t="s">
        <v>2994</v>
      </c>
      <c r="AC1240" t="str">
        <f t="shared" si="114"/>
        <v>德国</v>
      </c>
      <c r="AD1240">
        <f t="shared" si="115"/>
        <v>35</v>
      </c>
      <c r="AE1240">
        <f t="shared" si="116"/>
        <v>28</v>
      </c>
      <c r="AF1240">
        <f t="shared" si="117"/>
        <v>28</v>
      </c>
      <c r="AG1240">
        <f t="shared" si="118"/>
        <v>35</v>
      </c>
      <c r="AH1240">
        <f t="shared" si="119"/>
        <v>14</v>
      </c>
    </row>
    <row r="1241" ht="15" hidden="1" spans="1:34">
      <c r="A1241" s="19" t="s">
        <v>2243</v>
      </c>
      <c r="B1241" s="1" t="s">
        <v>2244</v>
      </c>
      <c r="C1241" s="1" t="s">
        <v>1525</v>
      </c>
      <c r="D1241" s="1"/>
      <c r="E1241" s="1"/>
      <c r="F1241" s="1">
        <v>7</v>
      </c>
      <c r="G1241" s="1">
        <v>7</v>
      </c>
      <c r="H1241" s="1">
        <v>7</v>
      </c>
      <c r="I1241" s="1">
        <v>7</v>
      </c>
      <c r="J1241" s="1">
        <v>7</v>
      </c>
      <c r="K1241" s="1">
        <v>7</v>
      </c>
      <c r="L1241" s="1">
        <v>7</v>
      </c>
      <c r="M1241" s="1">
        <v>7</v>
      </c>
      <c r="N1241" s="1">
        <v>7</v>
      </c>
      <c r="O1241" s="1">
        <v>7</v>
      </c>
      <c r="P1241" s="1">
        <v>3</v>
      </c>
      <c r="Q1241" s="1">
        <v>3</v>
      </c>
      <c r="R1241" s="1">
        <v>3</v>
      </c>
      <c r="S1241" s="1">
        <v>3</v>
      </c>
      <c r="T1241" s="1">
        <v>3</v>
      </c>
      <c r="U1241" s="1">
        <v>3</v>
      </c>
      <c r="V1241" s="1">
        <v>3</v>
      </c>
      <c r="W1241" s="1">
        <v>3</v>
      </c>
      <c r="X1241" s="1">
        <v>3</v>
      </c>
      <c r="Y1241" s="1">
        <v>3</v>
      </c>
      <c r="Z1241" s="19"/>
      <c r="AA1241" s="19" t="s">
        <v>3007</v>
      </c>
      <c r="AB1241" s="22" t="s">
        <v>2994</v>
      </c>
      <c r="AC1241" t="str">
        <f t="shared" si="114"/>
        <v>德国</v>
      </c>
      <c r="AD1241">
        <f t="shared" si="115"/>
        <v>35</v>
      </c>
      <c r="AE1241">
        <f t="shared" si="116"/>
        <v>28</v>
      </c>
      <c r="AF1241">
        <f t="shared" si="117"/>
        <v>16</v>
      </c>
      <c r="AG1241">
        <f t="shared" si="118"/>
        <v>15</v>
      </c>
      <c r="AH1241">
        <f t="shared" si="119"/>
        <v>6</v>
      </c>
    </row>
    <row r="1242" ht="15" hidden="1" spans="1:34">
      <c r="A1242" s="19" t="s">
        <v>2245</v>
      </c>
      <c r="B1242" s="1" t="s">
        <v>2246</v>
      </c>
      <c r="C1242" s="1" t="s">
        <v>1532</v>
      </c>
      <c r="D1242" s="1"/>
      <c r="E1242" s="1"/>
      <c r="F1242" s="1">
        <v>14</v>
      </c>
      <c r="G1242" s="1">
        <v>14</v>
      </c>
      <c r="H1242" s="1">
        <v>14</v>
      </c>
      <c r="I1242" s="1">
        <v>14</v>
      </c>
      <c r="J1242" s="1">
        <v>14</v>
      </c>
      <c r="K1242" s="1">
        <v>14</v>
      </c>
      <c r="L1242" s="1">
        <v>14</v>
      </c>
      <c r="M1242" s="1">
        <v>14</v>
      </c>
      <c r="N1242" s="1">
        <v>14</v>
      </c>
      <c r="O1242" s="1">
        <v>14</v>
      </c>
      <c r="P1242" s="1">
        <v>14</v>
      </c>
      <c r="Q1242" s="1">
        <v>21</v>
      </c>
      <c r="R1242" s="1">
        <v>21</v>
      </c>
      <c r="S1242" s="1">
        <v>21</v>
      </c>
      <c r="T1242" s="1">
        <v>21</v>
      </c>
      <c r="U1242" s="1">
        <v>21</v>
      </c>
      <c r="V1242" s="1">
        <v>21</v>
      </c>
      <c r="W1242" s="1">
        <v>21</v>
      </c>
      <c r="X1242" s="1">
        <v>21</v>
      </c>
      <c r="Y1242" s="1">
        <v>21</v>
      </c>
      <c r="Z1242" s="19"/>
      <c r="AA1242" s="19" t="s">
        <v>3007</v>
      </c>
      <c r="AB1242" s="22" t="s">
        <v>2994</v>
      </c>
      <c r="AC1242" t="str">
        <f t="shared" si="114"/>
        <v>英国</v>
      </c>
      <c r="AD1242">
        <f t="shared" si="115"/>
        <v>70</v>
      </c>
      <c r="AE1242">
        <f t="shared" si="116"/>
        <v>56</v>
      </c>
      <c r="AF1242">
        <f t="shared" si="117"/>
        <v>70</v>
      </c>
      <c r="AG1242">
        <f t="shared" si="118"/>
        <v>105</v>
      </c>
      <c r="AH1242">
        <f t="shared" si="119"/>
        <v>42</v>
      </c>
    </row>
    <row r="1243" ht="15" hidden="1" spans="1:34">
      <c r="A1243" s="19" t="s">
        <v>2247</v>
      </c>
      <c r="B1243" s="1" t="s">
        <v>2248</v>
      </c>
      <c r="C1243" s="1" t="s">
        <v>1525</v>
      </c>
      <c r="D1243" s="1"/>
      <c r="E1243" s="1"/>
      <c r="F1243" s="1">
        <v>2</v>
      </c>
      <c r="G1243" s="1">
        <v>2</v>
      </c>
      <c r="H1243" s="1">
        <v>2</v>
      </c>
      <c r="I1243" s="1">
        <v>3</v>
      </c>
      <c r="J1243" s="1">
        <v>3</v>
      </c>
      <c r="K1243" s="1">
        <v>3</v>
      </c>
      <c r="L1243" s="1">
        <v>4</v>
      </c>
      <c r="M1243" s="1">
        <v>4</v>
      </c>
      <c r="N1243" s="1">
        <v>4</v>
      </c>
      <c r="O1243" s="1">
        <v>2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9"/>
      <c r="AA1243" s="19" t="s">
        <v>3007</v>
      </c>
      <c r="AB1243" s="22" t="s">
        <v>2994</v>
      </c>
      <c r="AC1243" t="str">
        <f t="shared" si="114"/>
        <v>德国</v>
      </c>
      <c r="AD1243">
        <f t="shared" si="115"/>
        <v>12</v>
      </c>
      <c r="AE1243">
        <f t="shared" si="116"/>
        <v>15</v>
      </c>
      <c r="AF1243">
        <f t="shared" si="117"/>
        <v>2</v>
      </c>
      <c r="AG1243">
        <f t="shared" si="118"/>
        <v>0</v>
      </c>
      <c r="AH1243">
        <f t="shared" si="119"/>
        <v>0</v>
      </c>
    </row>
    <row r="1244" ht="15" hidden="1" spans="1:34">
      <c r="A1244" s="19" t="s">
        <v>2249</v>
      </c>
      <c r="B1244" s="1" t="s">
        <v>2250</v>
      </c>
      <c r="C1244" s="1" t="s">
        <v>1525</v>
      </c>
      <c r="D1244" s="1"/>
      <c r="E1244" s="1"/>
      <c r="F1244" s="1">
        <v>1</v>
      </c>
      <c r="G1244" s="1">
        <v>1</v>
      </c>
      <c r="H1244" s="1">
        <v>1</v>
      </c>
      <c r="I1244" s="1">
        <v>1</v>
      </c>
      <c r="J1244" s="1">
        <v>1</v>
      </c>
      <c r="K1244" s="1">
        <v>1</v>
      </c>
      <c r="L1244" s="1">
        <v>1</v>
      </c>
      <c r="M1244" s="1">
        <v>1</v>
      </c>
      <c r="N1244" s="1">
        <v>1</v>
      </c>
      <c r="O1244" s="1">
        <v>1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9"/>
      <c r="AA1244" s="19" t="s">
        <v>3007</v>
      </c>
      <c r="AB1244" s="22" t="s">
        <v>2994</v>
      </c>
      <c r="AC1244" t="str">
        <f t="shared" si="114"/>
        <v>德国</v>
      </c>
      <c r="AD1244">
        <f t="shared" si="115"/>
        <v>5</v>
      </c>
      <c r="AE1244">
        <f t="shared" si="116"/>
        <v>4</v>
      </c>
      <c r="AF1244">
        <f t="shared" si="117"/>
        <v>1</v>
      </c>
      <c r="AG1244">
        <f t="shared" si="118"/>
        <v>0</v>
      </c>
      <c r="AH1244">
        <f t="shared" si="119"/>
        <v>0</v>
      </c>
    </row>
    <row r="1245" ht="15" hidden="1" spans="1:34">
      <c r="A1245" s="19" t="s">
        <v>2251</v>
      </c>
      <c r="B1245" s="1" t="s">
        <v>2252</v>
      </c>
      <c r="C1245" s="1" t="s">
        <v>1532</v>
      </c>
      <c r="D1245" s="1"/>
      <c r="E1245" s="1"/>
      <c r="F1245" s="1">
        <v>3</v>
      </c>
      <c r="G1245" s="1">
        <v>3</v>
      </c>
      <c r="H1245" s="1">
        <v>3</v>
      </c>
      <c r="I1245" s="1">
        <v>3</v>
      </c>
      <c r="J1245" s="1">
        <v>3</v>
      </c>
      <c r="K1245" s="1">
        <v>3</v>
      </c>
      <c r="L1245" s="1">
        <v>3</v>
      </c>
      <c r="M1245" s="1">
        <v>3</v>
      </c>
      <c r="N1245" s="1">
        <v>3</v>
      </c>
      <c r="O1245" s="1">
        <v>3</v>
      </c>
      <c r="P1245" s="1">
        <v>3</v>
      </c>
      <c r="Q1245" s="1">
        <v>3</v>
      </c>
      <c r="R1245" s="1">
        <v>3</v>
      </c>
      <c r="S1245" s="1">
        <v>3</v>
      </c>
      <c r="T1245" s="1">
        <v>3</v>
      </c>
      <c r="U1245" s="1">
        <v>3</v>
      </c>
      <c r="V1245" s="1">
        <v>3</v>
      </c>
      <c r="W1245" s="1">
        <v>3</v>
      </c>
      <c r="X1245" s="1">
        <v>3</v>
      </c>
      <c r="Y1245" s="1">
        <v>3</v>
      </c>
      <c r="Z1245" s="19"/>
      <c r="AA1245" s="19" t="s">
        <v>3007</v>
      </c>
      <c r="AB1245" s="22" t="s">
        <v>2994</v>
      </c>
      <c r="AC1245" t="str">
        <f t="shared" si="114"/>
        <v>英国</v>
      </c>
      <c r="AD1245">
        <f t="shared" si="115"/>
        <v>15</v>
      </c>
      <c r="AE1245">
        <f t="shared" si="116"/>
        <v>12</v>
      </c>
      <c r="AF1245">
        <f t="shared" si="117"/>
        <v>12</v>
      </c>
      <c r="AG1245">
        <f t="shared" si="118"/>
        <v>15</v>
      </c>
      <c r="AH1245">
        <f t="shared" si="119"/>
        <v>6</v>
      </c>
    </row>
    <row r="1246" ht="15" hidden="1" spans="1:34">
      <c r="A1246" s="19" t="s">
        <v>2253</v>
      </c>
      <c r="B1246" s="1" t="s">
        <v>2254</v>
      </c>
      <c r="C1246" s="1" t="s">
        <v>1522</v>
      </c>
      <c r="D1246" s="1"/>
      <c r="E1246" s="1"/>
      <c r="F1246" s="1">
        <v>1</v>
      </c>
      <c r="G1246" s="1">
        <v>1</v>
      </c>
      <c r="H1246" s="1">
        <v>1</v>
      </c>
      <c r="I1246" s="1">
        <v>1</v>
      </c>
      <c r="J1246" s="1">
        <v>2</v>
      </c>
      <c r="K1246" s="1">
        <v>2</v>
      </c>
      <c r="L1246" s="1">
        <v>2</v>
      </c>
      <c r="M1246" s="1">
        <v>2</v>
      </c>
      <c r="N1246" s="1">
        <v>2</v>
      </c>
      <c r="O1246" s="1">
        <v>2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9"/>
      <c r="AA1246" s="19" t="s">
        <v>3007</v>
      </c>
      <c r="AB1246" s="22" t="s">
        <v>2994</v>
      </c>
      <c r="AC1246" t="str">
        <f t="shared" si="114"/>
        <v>澳洲</v>
      </c>
      <c r="AD1246">
        <f t="shared" si="115"/>
        <v>6</v>
      </c>
      <c r="AE1246">
        <f t="shared" si="116"/>
        <v>8</v>
      </c>
      <c r="AF1246">
        <f t="shared" si="117"/>
        <v>2</v>
      </c>
      <c r="AG1246">
        <f t="shared" si="118"/>
        <v>0</v>
      </c>
      <c r="AH1246">
        <f t="shared" si="119"/>
        <v>0</v>
      </c>
    </row>
    <row r="1247" ht="15" hidden="1" spans="1:34">
      <c r="A1247" s="19" t="s">
        <v>2255</v>
      </c>
      <c r="B1247" s="1" t="s">
        <v>2256</v>
      </c>
      <c r="C1247" s="1" t="s">
        <v>1532</v>
      </c>
      <c r="D1247" s="1"/>
      <c r="E1247" s="1"/>
      <c r="F1247" s="1">
        <v>1</v>
      </c>
      <c r="G1247" s="1">
        <v>1</v>
      </c>
      <c r="H1247" s="1">
        <v>1</v>
      </c>
      <c r="I1247" s="1">
        <v>1</v>
      </c>
      <c r="J1247" s="1">
        <v>1</v>
      </c>
      <c r="K1247" s="1">
        <v>2</v>
      </c>
      <c r="L1247" s="1">
        <v>2</v>
      </c>
      <c r="M1247" s="1">
        <v>2</v>
      </c>
      <c r="N1247" s="1">
        <v>1</v>
      </c>
      <c r="O1247" s="1">
        <v>1</v>
      </c>
      <c r="P1247" s="1">
        <v>1</v>
      </c>
      <c r="Q1247" s="1">
        <v>1</v>
      </c>
      <c r="R1247" s="1">
        <v>1</v>
      </c>
      <c r="S1247" s="1">
        <v>1</v>
      </c>
      <c r="T1247" s="1">
        <v>1</v>
      </c>
      <c r="U1247" s="1">
        <v>1</v>
      </c>
      <c r="V1247" s="1">
        <v>1</v>
      </c>
      <c r="W1247" s="1">
        <v>1</v>
      </c>
      <c r="X1247" s="1">
        <v>1</v>
      </c>
      <c r="Y1247" s="1">
        <v>1</v>
      </c>
      <c r="Z1247" s="19"/>
      <c r="AA1247" s="19" t="s">
        <v>3007</v>
      </c>
      <c r="AB1247" s="22" t="s">
        <v>2994</v>
      </c>
      <c r="AC1247" t="str">
        <f t="shared" si="114"/>
        <v>英国</v>
      </c>
      <c r="AD1247">
        <f t="shared" si="115"/>
        <v>5</v>
      </c>
      <c r="AE1247">
        <f t="shared" si="116"/>
        <v>7</v>
      </c>
      <c r="AF1247">
        <f t="shared" si="117"/>
        <v>4</v>
      </c>
      <c r="AG1247">
        <f t="shared" si="118"/>
        <v>5</v>
      </c>
      <c r="AH1247">
        <f t="shared" si="119"/>
        <v>2</v>
      </c>
    </row>
    <row r="1248" ht="15" hidden="1" spans="1:34">
      <c r="A1248" s="19" t="s">
        <v>2257</v>
      </c>
      <c r="B1248" s="1" t="s">
        <v>2258</v>
      </c>
      <c r="C1248" s="1" t="s">
        <v>1522</v>
      </c>
      <c r="D1248" s="1"/>
      <c r="E1248" s="1"/>
      <c r="F1248" s="1">
        <v>1</v>
      </c>
      <c r="G1248" s="1">
        <v>1</v>
      </c>
      <c r="H1248" s="1">
        <v>1</v>
      </c>
      <c r="I1248" s="1">
        <v>1</v>
      </c>
      <c r="J1248" s="1">
        <v>2</v>
      </c>
      <c r="K1248" s="1">
        <v>2</v>
      </c>
      <c r="L1248" s="1">
        <v>2</v>
      </c>
      <c r="M1248" s="1">
        <v>2</v>
      </c>
      <c r="N1248" s="1">
        <v>2</v>
      </c>
      <c r="O1248" s="1">
        <v>2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9"/>
      <c r="AA1248" s="19" t="s">
        <v>3007</v>
      </c>
      <c r="AB1248" s="22" t="s">
        <v>2994</v>
      </c>
      <c r="AC1248" t="str">
        <f t="shared" si="114"/>
        <v>澳洲</v>
      </c>
      <c r="AD1248">
        <f t="shared" si="115"/>
        <v>6</v>
      </c>
      <c r="AE1248">
        <f t="shared" si="116"/>
        <v>8</v>
      </c>
      <c r="AF1248">
        <f t="shared" si="117"/>
        <v>2</v>
      </c>
      <c r="AG1248">
        <f t="shared" si="118"/>
        <v>0</v>
      </c>
      <c r="AH1248">
        <f t="shared" si="119"/>
        <v>0</v>
      </c>
    </row>
    <row r="1249" ht="15" hidden="1" spans="1:34">
      <c r="A1249" s="19" t="s">
        <v>2259</v>
      </c>
      <c r="B1249" s="1" t="s">
        <v>2260</v>
      </c>
      <c r="C1249" s="1" t="s">
        <v>1522</v>
      </c>
      <c r="D1249" s="1"/>
      <c r="E1249" s="1"/>
      <c r="F1249" s="1">
        <v>1</v>
      </c>
      <c r="G1249" s="1">
        <v>1</v>
      </c>
      <c r="H1249" s="1">
        <v>1</v>
      </c>
      <c r="I1249" s="1">
        <v>1</v>
      </c>
      <c r="J1249" s="1">
        <v>2</v>
      </c>
      <c r="K1249" s="1">
        <v>2</v>
      </c>
      <c r="L1249" s="1">
        <v>2</v>
      </c>
      <c r="M1249" s="1">
        <v>2</v>
      </c>
      <c r="N1249" s="1">
        <v>2</v>
      </c>
      <c r="O1249" s="1">
        <v>2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9"/>
      <c r="AA1249" s="19" t="s">
        <v>3007</v>
      </c>
      <c r="AB1249" s="22" t="s">
        <v>2994</v>
      </c>
      <c r="AC1249" t="str">
        <f t="shared" si="114"/>
        <v>澳洲</v>
      </c>
      <c r="AD1249">
        <f t="shared" si="115"/>
        <v>6</v>
      </c>
      <c r="AE1249">
        <f t="shared" si="116"/>
        <v>8</v>
      </c>
      <c r="AF1249">
        <f t="shared" si="117"/>
        <v>2</v>
      </c>
      <c r="AG1249">
        <f t="shared" si="118"/>
        <v>0</v>
      </c>
      <c r="AH1249">
        <f t="shared" si="119"/>
        <v>0</v>
      </c>
    </row>
    <row r="1250" ht="15" hidden="1" spans="1:34">
      <c r="A1250" s="19" t="s">
        <v>2261</v>
      </c>
      <c r="B1250" s="1" t="s">
        <v>2262</v>
      </c>
      <c r="C1250" s="1" t="s">
        <v>1532</v>
      </c>
      <c r="D1250" s="1"/>
      <c r="E1250" s="1"/>
      <c r="F1250" s="1">
        <v>0</v>
      </c>
      <c r="G1250" s="1">
        <v>1</v>
      </c>
      <c r="H1250" s="1">
        <v>1</v>
      </c>
      <c r="I1250" s="1">
        <v>1</v>
      </c>
      <c r="J1250" s="1">
        <v>1</v>
      </c>
      <c r="K1250" s="1">
        <v>1</v>
      </c>
      <c r="L1250" s="1">
        <v>1</v>
      </c>
      <c r="M1250" s="1">
        <v>2</v>
      </c>
      <c r="N1250" s="1">
        <v>2</v>
      </c>
      <c r="O1250" s="1">
        <v>2</v>
      </c>
      <c r="P1250" s="1">
        <v>2</v>
      </c>
      <c r="Q1250" s="1">
        <v>2</v>
      </c>
      <c r="R1250" s="1">
        <v>2</v>
      </c>
      <c r="S1250" s="1">
        <v>2</v>
      </c>
      <c r="T1250" s="1">
        <v>2</v>
      </c>
      <c r="U1250" s="1">
        <v>2</v>
      </c>
      <c r="V1250" s="1">
        <v>2</v>
      </c>
      <c r="W1250" s="1">
        <v>2</v>
      </c>
      <c r="X1250" s="1">
        <v>2</v>
      </c>
      <c r="Y1250" s="1">
        <v>2</v>
      </c>
      <c r="Z1250" s="19"/>
      <c r="AA1250" s="19" t="s">
        <v>3007</v>
      </c>
      <c r="AB1250" s="22" t="s">
        <v>2994</v>
      </c>
      <c r="AC1250" t="str">
        <f t="shared" si="114"/>
        <v>英国</v>
      </c>
      <c r="AD1250">
        <f t="shared" si="115"/>
        <v>4</v>
      </c>
      <c r="AE1250">
        <f t="shared" si="116"/>
        <v>6</v>
      </c>
      <c r="AF1250">
        <f t="shared" si="117"/>
        <v>8</v>
      </c>
      <c r="AG1250">
        <f t="shared" si="118"/>
        <v>10</v>
      </c>
      <c r="AH1250">
        <f t="shared" si="119"/>
        <v>4</v>
      </c>
    </row>
    <row r="1251" ht="15" hidden="1" spans="1:34">
      <c r="A1251" s="19" t="s">
        <v>2263</v>
      </c>
      <c r="B1251" s="1" t="s">
        <v>2264</v>
      </c>
      <c r="C1251" s="1" t="s">
        <v>1522</v>
      </c>
      <c r="D1251" s="1"/>
      <c r="E1251" s="1"/>
      <c r="F1251" s="1">
        <v>1</v>
      </c>
      <c r="G1251" s="1">
        <v>1</v>
      </c>
      <c r="H1251" s="1">
        <v>1</v>
      </c>
      <c r="I1251" s="1">
        <v>1</v>
      </c>
      <c r="J1251" s="1">
        <v>2</v>
      </c>
      <c r="K1251" s="1">
        <v>2</v>
      </c>
      <c r="L1251" s="1">
        <v>2</v>
      </c>
      <c r="M1251" s="1">
        <v>2</v>
      </c>
      <c r="N1251" s="1">
        <v>2</v>
      </c>
      <c r="O1251" s="1">
        <v>2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9"/>
      <c r="AA1251" s="19" t="s">
        <v>3007</v>
      </c>
      <c r="AB1251" s="22" t="s">
        <v>2994</v>
      </c>
      <c r="AC1251" t="str">
        <f t="shared" si="114"/>
        <v>澳洲</v>
      </c>
      <c r="AD1251">
        <f t="shared" si="115"/>
        <v>6</v>
      </c>
      <c r="AE1251">
        <f t="shared" si="116"/>
        <v>8</v>
      </c>
      <c r="AF1251">
        <f t="shared" si="117"/>
        <v>2</v>
      </c>
      <c r="AG1251">
        <f t="shared" si="118"/>
        <v>0</v>
      </c>
      <c r="AH1251">
        <f t="shared" si="119"/>
        <v>0</v>
      </c>
    </row>
    <row r="1252" ht="15" hidden="1" spans="1:34">
      <c r="A1252" s="19" t="s">
        <v>2265</v>
      </c>
      <c r="B1252" s="1" t="s">
        <v>2266</v>
      </c>
      <c r="C1252" s="1" t="s">
        <v>1525</v>
      </c>
      <c r="D1252" s="1"/>
      <c r="E1252" s="1"/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9"/>
      <c r="AA1252" s="19" t="s">
        <v>3009</v>
      </c>
      <c r="AB1252" s="22" t="s">
        <v>2988</v>
      </c>
      <c r="AC1252" t="str">
        <f t="shared" si="114"/>
        <v>德国</v>
      </c>
      <c r="AD1252">
        <f t="shared" si="115"/>
        <v>0</v>
      </c>
      <c r="AE1252">
        <f t="shared" si="116"/>
        <v>0</v>
      </c>
      <c r="AF1252">
        <f t="shared" si="117"/>
        <v>0</v>
      </c>
      <c r="AG1252">
        <f t="shared" si="118"/>
        <v>0</v>
      </c>
      <c r="AH1252">
        <f t="shared" si="119"/>
        <v>0</v>
      </c>
    </row>
    <row r="1253" ht="15" hidden="1" spans="1:34">
      <c r="A1253" s="19" t="s">
        <v>2267</v>
      </c>
      <c r="B1253" s="1" t="s">
        <v>2266</v>
      </c>
      <c r="C1253" s="1" t="s">
        <v>1532</v>
      </c>
      <c r="D1253" s="1"/>
      <c r="E1253" s="1"/>
      <c r="F1253" s="1">
        <v>5</v>
      </c>
      <c r="G1253" s="1">
        <v>1</v>
      </c>
      <c r="H1253" s="1">
        <v>1</v>
      </c>
      <c r="I1253" s="1">
        <v>1</v>
      </c>
      <c r="J1253" s="1">
        <v>1</v>
      </c>
      <c r="K1253" s="1">
        <v>1</v>
      </c>
      <c r="L1253" s="1">
        <v>1</v>
      </c>
      <c r="M1253" s="1">
        <v>1</v>
      </c>
      <c r="N1253" s="1">
        <v>1</v>
      </c>
      <c r="O1253" s="1">
        <v>1</v>
      </c>
      <c r="P1253" s="1">
        <v>1</v>
      </c>
      <c r="Q1253" s="1">
        <v>1</v>
      </c>
      <c r="R1253" s="1">
        <v>1</v>
      </c>
      <c r="S1253" s="1">
        <v>1</v>
      </c>
      <c r="T1253" s="1">
        <v>1</v>
      </c>
      <c r="U1253" s="1">
        <v>1</v>
      </c>
      <c r="V1253" s="1">
        <v>1</v>
      </c>
      <c r="W1253" s="1">
        <v>1</v>
      </c>
      <c r="X1253" s="1">
        <v>1</v>
      </c>
      <c r="Y1253" s="1">
        <v>1</v>
      </c>
      <c r="Z1253" s="19"/>
      <c r="AA1253" s="19" t="s">
        <v>3009</v>
      </c>
      <c r="AB1253" s="22" t="s">
        <v>2988</v>
      </c>
      <c r="AC1253" t="str">
        <f t="shared" si="114"/>
        <v>英国</v>
      </c>
      <c r="AD1253">
        <f t="shared" si="115"/>
        <v>9</v>
      </c>
      <c r="AE1253">
        <f t="shared" si="116"/>
        <v>4</v>
      </c>
      <c r="AF1253">
        <f t="shared" si="117"/>
        <v>4</v>
      </c>
      <c r="AG1253">
        <f t="shared" si="118"/>
        <v>5</v>
      </c>
      <c r="AH1253">
        <f t="shared" si="119"/>
        <v>2</v>
      </c>
    </row>
    <row r="1254" ht="15" hidden="1" spans="1:34">
      <c r="A1254" s="19" t="s">
        <v>2268</v>
      </c>
      <c r="B1254" s="1" t="s">
        <v>2269</v>
      </c>
      <c r="C1254" s="1" t="s">
        <v>1525</v>
      </c>
      <c r="D1254" s="1"/>
      <c r="E1254" s="1"/>
      <c r="F1254" s="1">
        <v>1</v>
      </c>
      <c r="G1254" s="1">
        <v>1</v>
      </c>
      <c r="H1254" s="1">
        <v>1</v>
      </c>
      <c r="I1254" s="1">
        <v>1</v>
      </c>
      <c r="J1254" s="1">
        <v>1</v>
      </c>
      <c r="K1254" s="1">
        <v>1</v>
      </c>
      <c r="L1254" s="1">
        <v>1</v>
      </c>
      <c r="M1254" s="1">
        <v>0</v>
      </c>
      <c r="N1254" s="1">
        <v>1</v>
      </c>
      <c r="O1254" s="1">
        <v>1</v>
      </c>
      <c r="P1254" s="1">
        <v>1</v>
      </c>
      <c r="Q1254" s="1">
        <v>1</v>
      </c>
      <c r="R1254" s="1">
        <v>1</v>
      </c>
      <c r="S1254" s="1">
        <v>1</v>
      </c>
      <c r="T1254" s="1">
        <v>1</v>
      </c>
      <c r="U1254" s="1">
        <v>1</v>
      </c>
      <c r="V1254" s="1">
        <v>1</v>
      </c>
      <c r="W1254" s="1">
        <v>1</v>
      </c>
      <c r="X1254" s="1">
        <v>1</v>
      </c>
      <c r="Y1254" s="1">
        <v>1</v>
      </c>
      <c r="Z1254" s="19"/>
      <c r="AA1254" s="19" t="s">
        <v>3009</v>
      </c>
      <c r="AB1254" s="22" t="s">
        <v>2988</v>
      </c>
      <c r="AC1254" t="str">
        <f t="shared" si="114"/>
        <v>德国</v>
      </c>
      <c r="AD1254">
        <f t="shared" si="115"/>
        <v>5</v>
      </c>
      <c r="AE1254">
        <f t="shared" si="116"/>
        <v>3</v>
      </c>
      <c r="AF1254">
        <f t="shared" si="117"/>
        <v>4</v>
      </c>
      <c r="AG1254">
        <f t="shared" si="118"/>
        <v>5</v>
      </c>
      <c r="AH1254">
        <f t="shared" si="119"/>
        <v>2</v>
      </c>
    </row>
    <row r="1255" ht="15" hidden="1" spans="1:34">
      <c r="A1255" s="19" t="s">
        <v>2270</v>
      </c>
      <c r="B1255" s="1" t="s">
        <v>2269</v>
      </c>
      <c r="C1255" s="1" t="s">
        <v>1532</v>
      </c>
      <c r="D1255" s="1"/>
      <c r="E1255" s="1"/>
      <c r="F1255" s="1">
        <v>3</v>
      </c>
      <c r="G1255" s="1">
        <v>1</v>
      </c>
      <c r="H1255" s="1">
        <v>1</v>
      </c>
      <c r="I1255" s="1">
        <v>1</v>
      </c>
      <c r="J1255" s="1">
        <v>1</v>
      </c>
      <c r="K1255" s="1">
        <v>1</v>
      </c>
      <c r="L1255" s="1">
        <v>1</v>
      </c>
      <c r="M1255" s="1">
        <v>1</v>
      </c>
      <c r="N1255" s="1">
        <v>1</v>
      </c>
      <c r="O1255" s="1">
        <v>1</v>
      </c>
      <c r="P1255" s="1">
        <v>1</v>
      </c>
      <c r="Q1255" s="1">
        <v>1</v>
      </c>
      <c r="R1255" s="1">
        <v>1</v>
      </c>
      <c r="S1255" s="1">
        <v>1</v>
      </c>
      <c r="T1255" s="1">
        <v>1</v>
      </c>
      <c r="U1255" s="1">
        <v>1</v>
      </c>
      <c r="V1255" s="1">
        <v>1</v>
      </c>
      <c r="W1255" s="1">
        <v>1</v>
      </c>
      <c r="X1255" s="1">
        <v>1</v>
      </c>
      <c r="Y1255" s="1">
        <v>1</v>
      </c>
      <c r="Z1255" s="19"/>
      <c r="AA1255" s="19" t="s">
        <v>3009</v>
      </c>
      <c r="AB1255" s="22" t="s">
        <v>2988</v>
      </c>
      <c r="AC1255" t="str">
        <f t="shared" si="114"/>
        <v>英国</v>
      </c>
      <c r="AD1255">
        <f t="shared" si="115"/>
        <v>7</v>
      </c>
      <c r="AE1255">
        <f t="shared" si="116"/>
        <v>4</v>
      </c>
      <c r="AF1255">
        <f t="shared" si="117"/>
        <v>4</v>
      </c>
      <c r="AG1255">
        <f t="shared" si="118"/>
        <v>5</v>
      </c>
      <c r="AH1255">
        <f t="shared" si="119"/>
        <v>2</v>
      </c>
    </row>
    <row r="1256" ht="15" hidden="1" spans="1:34">
      <c r="A1256" s="19" t="s">
        <v>2271</v>
      </c>
      <c r="B1256" s="1" t="s">
        <v>2272</v>
      </c>
      <c r="C1256" s="1" t="s">
        <v>1522</v>
      </c>
      <c r="D1256" s="1"/>
      <c r="E1256" s="1"/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9"/>
      <c r="AA1256" s="19" t="s">
        <v>3007</v>
      </c>
      <c r="AB1256" s="22" t="s">
        <v>2981</v>
      </c>
      <c r="AC1256" t="str">
        <f t="shared" si="114"/>
        <v>澳洲</v>
      </c>
      <c r="AD1256">
        <f t="shared" si="115"/>
        <v>0</v>
      </c>
      <c r="AE1256">
        <f t="shared" si="116"/>
        <v>0</v>
      </c>
      <c r="AF1256">
        <f t="shared" si="117"/>
        <v>0</v>
      </c>
      <c r="AG1256">
        <f t="shared" si="118"/>
        <v>0</v>
      </c>
      <c r="AH1256">
        <f t="shared" si="119"/>
        <v>0</v>
      </c>
    </row>
    <row r="1257" ht="15" hidden="1" spans="1:34">
      <c r="A1257" s="19" t="s">
        <v>2273</v>
      </c>
      <c r="B1257" s="1" t="s">
        <v>2274</v>
      </c>
      <c r="C1257" s="1" t="s">
        <v>1522</v>
      </c>
      <c r="D1257" s="1"/>
      <c r="E1257" s="1"/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1">
        <v>0</v>
      </c>
      <c r="Y1257" s="1">
        <v>0</v>
      </c>
      <c r="Z1257" s="19"/>
      <c r="AA1257" s="19" t="s">
        <v>3007</v>
      </c>
      <c r="AB1257" s="22" t="s">
        <v>2981</v>
      </c>
      <c r="AC1257" t="str">
        <f t="shared" si="114"/>
        <v>澳洲</v>
      </c>
      <c r="AD1257">
        <f t="shared" si="115"/>
        <v>0</v>
      </c>
      <c r="AE1257">
        <f t="shared" si="116"/>
        <v>0</v>
      </c>
      <c r="AF1257">
        <f t="shared" si="117"/>
        <v>0</v>
      </c>
      <c r="AG1257">
        <f t="shared" si="118"/>
        <v>0</v>
      </c>
      <c r="AH1257">
        <f t="shared" si="119"/>
        <v>0</v>
      </c>
    </row>
    <row r="1258" ht="15" hidden="1" spans="1:34">
      <c r="A1258" s="19" t="s">
        <v>2275</v>
      </c>
      <c r="B1258" s="1" t="s">
        <v>2276</v>
      </c>
      <c r="C1258" s="1" t="s">
        <v>1532</v>
      </c>
      <c r="D1258" s="1" t="e">
        <v>#N/A</v>
      </c>
      <c r="E1258" s="1" t="e">
        <v>#N/A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9"/>
      <c r="AA1258" s="19" t="s">
        <v>3009</v>
      </c>
      <c r="AB1258" s="22" t="s">
        <v>3002</v>
      </c>
      <c r="AC1258" t="str">
        <f t="shared" si="114"/>
        <v>英国</v>
      </c>
      <c r="AD1258">
        <f t="shared" si="115"/>
        <v>0</v>
      </c>
      <c r="AE1258">
        <f t="shared" si="116"/>
        <v>0</v>
      </c>
      <c r="AF1258">
        <f t="shared" si="117"/>
        <v>0</v>
      </c>
      <c r="AG1258">
        <f t="shared" si="118"/>
        <v>0</v>
      </c>
      <c r="AH1258">
        <f t="shared" si="119"/>
        <v>0</v>
      </c>
    </row>
    <row r="1259" ht="15" hidden="1" spans="1:34">
      <c r="A1259" s="19" t="s">
        <v>2277</v>
      </c>
      <c r="B1259" s="1" t="s">
        <v>2278</v>
      </c>
      <c r="C1259" s="1" t="s">
        <v>1525</v>
      </c>
      <c r="D1259" s="1"/>
      <c r="E1259" s="1"/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9"/>
      <c r="AA1259" s="19" t="s">
        <v>3009</v>
      </c>
      <c r="AB1259" s="22" t="s">
        <v>3002</v>
      </c>
      <c r="AC1259" t="str">
        <f t="shared" si="114"/>
        <v>德国</v>
      </c>
      <c r="AD1259">
        <f t="shared" si="115"/>
        <v>0</v>
      </c>
      <c r="AE1259">
        <f t="shared" si="116"/>
        <v>0</v>
      </c>
      <c r="AF1259">
        <f t="shared" si="117"/>
        <v>0</v>
      </c>
      <c r="AG1259">
        <f t="shared" si="118"/>
        <v>0</v>
      </c>
      <c r="AH1259">
        <f t="shared" si="119"/>
        <v>0</v>
      </c>
    </row>
    <row r="1260" ht="15" hidden="1" spans="1:34">
      <c r="A1260" s="19" t="s">
        <v>2279</v>
      </c>
      <c r="B1260" s="1" t="s">
        <v>2280</v>
      </c>
      <c r="C1260" s="1" t="s">
        <v>1525</v>
      </c>
      <c r="D1260" s="1"/>
      <c r="E1260" s="1"/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9"/>
      <c r="AA1260" s="19" t="s">
        <v>3009</v>
      </c>
      <c r="AB1260" s="22" t="s">
        <v>3002</v>
      </c>
      <c r="AC1260" t="str">
        <f t="shared" si="114"/>
        <v>德国</v>
      </c>
      <c r="AD1260">
        <f t="shared" si="115"/>
        <v>0</v>
      </c>
      <c r="AE1260">
        <f t="shared" si="116"/>
        <v>0</v>
      </c>
      <c r="AF1260">
        <f t="shared" si="117"/>
        <v>0</v>
      </c>
      <c r="AG1260">
        <f t="shared" si="118"/>
        <v>0</v>
      </c>
      <c r="AH1260">
        <f t="shared" si="119"/>
        <v>0</v>
      </c>
    </row>
    <row r="1261" ht="15" hidden="1" spans="1:34">
      <c r="A1261" s="19" t="s">
        <v>2281</v>
      </c>
      <c r="B1261" s="1" t="s">
        <v>2282</v>
      </c>
      <c r="C1261" s="1" t="s">
        <v>1532</v>
      </c>
      <c r="D1261" s="1" t="e">
        <v>#N/A</v>
      </c>
      <c r="E1261" s="1" t="e">
        <v>#N/A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9"/>
      <c r="AA1261" s="19" t="s">
        <v>3009</v>
      </c>
      <c r="AB1261" s="22" t="s">
        <v>3002</v>
      </c>
      <c r="AC1261" t="str">
        <f t="shared" si="114"/>
        <v>英国</v>
      </c>
      <c r="AD1261">
        <f t="shared" si="115"/>
        <v>0</v>
      </c>
      <c r="AE1261">
        <f t="shared" si="116"/>
        <v>0</v>
      </c>
      <c r="AF1261">
        <f t="shared" si="117"/>
        <v>0</v>
      </c>
      <c r="AG1261">
        <f t="shared" si="118"/>
        <v>0</v>
      </c>
      <c r="AH1261">
        <f t="shared" si="119"/>
        <v>0</v>
      </c>
    </row>
    <row r="1262" ht="15" hidden="1" spans="1:34">
      <c r="A1262" s="19" t="s">
        <v>2283</v>
      </c>
      <c r="B1262" s="1" t="s">
        <v>2284</v>
      </c>
      <c r="C1262" s="1" t="s">
        <v>1525</v>
      </c>
      <c r="D1262" s="1"/>
      <c r="E1262" s="1"/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9"/>
      <c r="AA1262" s="19" t="s">
        <v>3009</v>
      </c>
      <c r="AB1262" s="22" t="s">
        <v>3002</v>
      </c>
      <c r="AC1262" t="str">
        <f t="shared" si="114"/>
        <v>德国</v>
      </c>
      <c r="AD1262">
        <f t="shared" si="115"/>
        <v>0</v>
      </c>
      <c r="AE1262">
        <f t="shared" si="116"/>
        <v>0</v>
      </c>
      <c r="AF1262">
        <f t="shared" si="117"/>
        <v>0</v>
      </c>
      <c r="AG1262">
        <f t="shared" si="118"/>
        <v>0</v>
      </c>
      <c r="AH1262">
        <f t="shared" si="119"/>
        <v>0</v>
      </c>
    </row>
    <row r="1263" ht="15" hidden="1" spans="1:34">
      <c r="A1263" s="19" t="s">
        <v>2285</v>
      </c>
      <c r="B1263" s="1" t="s">
        <v>2286</v>
      </c>
      <c r="C1263" s="1" t="s">
        <v>1532</v>
      </c>
      <c r="D1263" s="1"/>
      <c r="E1263" s="1"/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9"/>
      <c r="AA1263" s="19" t="s">
        <v>3008</v>
      </c>
      <c r="AB1263" s="22" t="s">
        <v>2981</v>
      </c>
      <c r="AC1263" t="str">
        <f t="shared" si="114"/>
        <v>英国</v>
      </c>
      <c r="AD1263">
        <f t="shared" si="115"/>
        <v>0</v>
      </c>
      <c r="AE1263">
        <f t="shared" si="116"/>
        <v>0</v>
      </c>
      <c r="AF1263">
        <f t="shared" si="117"/>
        <v>0</v>
      </c>
      <c r="AG1263">
        <f t="shared" si="118"/>
        <v>0</v>
      </c>
      <c r="AH1263">
        <f t="shared" si="119"/>
        <v>0</v>
      </c>
    </row>
    <row r="1264" ht="15" hidden="1" spans="1:34">
      <c r="A1264" s="19" t="s">
        <v>2287</v>
      </c>
      <c r="B1264" s="23" t="s">
        <v>145</v>
      </c>
      <c r="C1264" s="23" t="s">
        <v>2288</v>
      </c>
      <c r="D1264" s="21"/>
      <c r="E1264" s="23" t="s">
        <v>3010</v>
      </c>
      <c r="F1264" s="21">
        <v>5600</v>
      </c>
      <c r="G1264" s="21">
        <v>5600</v>
      </c>
      <c r="H1264" s="21">
        <v>5500</v>
      </c>
      <c r="I1264" s="21">
        <v>5400</v>
      </c>
      <c r="J1264" s="21">
        <v>5200</v>
      </c>
      <c r="K1264" s="21">
        <v>5200</v>
      </c>
      <c r="L1264" s="21">
        <v>5200</v>
      </c>
      <c r="M1264" s="21">
        <v>5200</v>
      </c>
      <c r="N1264" s="21">
        <v>5000</v>
      </c>
      <c r="O1264" s="21">
        <v>5000</v>
      </c>
      <c r="P1264" s="21">
        <v>5000</v>
      </c>
      <c r="Q1264" s="21">
        <v>5000</v>
      </c>
      <c r="R1264" s="21">
        <v>5000</v>
      </c>
      <c r="S1264" s="21">
        <v>5000</v>
      </c>
      <c r="T1264" s="21">
        <v>5000</v>
      </c>
      <c r="U1264" s="21">
        <v>5000</v>
      </c>
      <c r="V1264" s="21">
        <v>5000</v>
      </c>
      <c r="W1264" s="21">
        <v>5100</v>
      </c>
      <c r="X1264" s="21">
        <v>5300</v>
      </c>
      <c r="Y1264" s="21">
        <v>5400</v>
      </c>
      <c r="Z1264" s="21">
        <v>5400</v>
      </c>
      <c r="AA1264" s="19" t="s">
        <v>3011</v>
      </c>
      <c r="AB1264" s="22" t="s">
        <v>2979</v>
      </c>
      <c r="AC1264" t="str">
        <f t="shared" si="114"/>
        <v>美国</v>
      </c>
      <c r="AD1264">
        <f t="shared" si="115"/>
        <v>27300</v>
      </c>
      <c r="AE1264">
        <f t="shared" si="116"/>
        <v>20600</v>
      </c>
      <c r="AF1264">
        <f t="shared" si="117"/>
        <v>20000</v>
      </c>
      <c r="AG1264">
        <f t="shared" si="118"/>
        <v>25100</v>
      </c>
      <c r="AH1264">
        <f t="shared" si="119"/>
        <v>16100</v>
      </c>
    </row>
    <row r="1265" ht="15" hidden="1" spans="1:34">
      <c r="A1265" s="19" t="s">
        <v>2289</v>
      </c>
      <c r="B1265" s="25" t="s">
        <v>133</v>
      </c>
      <c r="C1265" s="23" t="s">
        <v>2288</v>
      </c>
      <c r="D1265" s="21"/>
      <c r="E1265" s="23"/>
      <c r="F1265" s="21">
        <v>480</v>
      </c>
      <c r="G1265" s="21">
        <v>480</v>
      </c>
      <c r="H1265" s="21">
        <v>450</v>
      </c>
      <c r="I1265" s="21">
        <v>430</v>
      </c>
      <c r="J1265" s="21">
        <v>400</v>
      </c>
      <c r="K1265" s="21">
        <v>400</v>
      </c>
      <c r="L1265" s="21">
        <v>400</v>
      </c>
      <c r="M1265" s="21">
        <v>400</v>
      </c>
      <c r="N1265" s="21">
        <v>380</v>
      </c>
      <c r="O1265" s="21">
        <v>380</v>
      </c>
      <c r="P1265" s="21">
        <v>380</v>
      </c>
      <c r="Q1265" s="21">
        <v>380</v>
      </c>
      <c r="R1265" s="21">
        <v>380</v>
      </c>
      <c r="S1265" s="21">
        <v>380</v>
      </c>
      <c r="T1265" s="21">
        <v>380</v>
      </c>
      <c r="U1265" s="21">
        <v>380</v>
      </c>
      <c r="V1265" s="21">
        <v>380</v>
      </c>
      <c r="W1265" s="21">
        <v>400</v>
      </c>
      <c r="X1265" s="21">
        <v>430</v>
      </c>
      <c r="Y1265" s="21">
        <v>430</v>
      </c>
      <c r="Z1265" s="21">
        <v>430</v>
      </c>
      <c r="AA1265" s="19" t="s">
        <v>3011</v>
      </c>
      <c r="AB1265" s="22" t="s">
        <v>2979</v>
      </c>
      <c r="AC1265" t="str">
        <f t="shared" si="114"/>
        <v>美国</v>
      </c>
      <c r="AD1265">
        <f t="shared" si="115"/>
        <v>2240</v>
      </c>
      <c r="AE1265">
        <f t="shared" si="116"/>
        <v>1580</v>
      </c>
      <c r="AF1265">
        <f t="shared" si="117"/>
        <v>1520</v>
      </c>
      <c r="AG1265">
        <f t="shared" si="118"/>
        <v>1920</v>
      </c>
      <c r="AH1265">
        <f t="shared" si="119"/>
        <v>1290</v>
      </c>
    </row>
    <row r="1266" ht="15" hidden="1" spans="1:34">
      <c r="A1266" s="19" t="s">
        <v>2290</v>
      </c>
      <c r="B1266" s="23" t="s">
        <v>150</v>
      </c>
      <c r="C1266" s="23" t="s">
        <v>2288</v>
      </c>
      <c r="D1266" s="21"/>
      <c r="E1266" s="23"/>
      <c r="F1266" s="21">
        <v>380</v>
      </c>
      <c r="G1266" s="21">
        <v>380</v>
      </c>
      <c r="H1266" s="21">
        <v>330</v>
      </c>
      <c r="I1266" s="21">
        <v>330</v>
      </c>
      <c r="J1266" s="21">
        <v>280</v>
      </c>
      <c r="K1266" s="21">
        <v>280</v>
      </c>
      <c r="L1266" s="21">
        <v>280</v>
      </c>
      <c r="M1266" s="21">
        <v>280</v>
      </c>
      <c r="N1266" s="21">
        <v>280</v>
      </c>
      <c r="O1266" s="21">
        <v>280</v>
      </c>
      <c r="P1266" s="21">
        <v>280</v>
      </c>
      <c r="Q1266" s="21">
        <v>280</v>
      </c>
      <c r="R1266" s="21">
        <v>280</v>
      </c>
      <c r="S1266" s="21">
        <v>280</v>
      </c>
      <c r="T1266" s="21">
        <v>280</v>
      </c>
      <c r="U1266" s="21">
        <v>280</v>
      </c>
      <c r="V1266" s="21">
        <v>280</v>
      </c>
      <c r="W1266" s="21">
        <v>280</v>
      </c>
      <c r="X1266" s="21">
        <v>300</v>
      </c>
      <c r="Y1266" s="21">
        <v>320</v>
      </c>
      <c r="Z1266" s="21">
        <v>350</v>
      </c>
      <c r="AA1266" s="19" t="s">
        <v>3011</v>
      </c>
      <c r="AB1266" s="22" t="s">
        <v>2979</v>
      </c>
      <c r="AC1266" t="str">
        <f t="shared" si="114"/>
        <v>美国</v>
      </c>
      <c r="AD1266">
        <f t="shared" si="115"/>
        <v>1700</v>
      </c>
      <c r="AE1266">
        <f t="shared" si="116"/>
        <v>1120</v>
      </c>
      <c r="AF1266">
        <f t="shared" si="117"/>
        <v>1120</v>
      </c>
      <c r="AG1266">
        <f t="shared" si="118"/>
        <v>1400</v>
      </c>
      <c r="AH1266">
        <f t="shared" si="119"/>
        <v>970</v>
      </c>
    </row>
    <row r="1267" ht="15" hidden="1" spans="1:34">
      <c r="A1267" s="19" t="s">
        <v>2291</v>
      </c>
      <c r="B1267" s="23" t="s">
        <v>156</v>
      </c>
      <c r="C1267" s="23" t="s">
        <v>2288</v>
      </c>
      <c r="D1267" s="21"/>
      <c r="E1267" s="23"/>
      <c r="F1267" s="21">
        <v>330</v>
      </c>
      <c r="G1267" s="21">
        <v>330</v>
      </c>
      <c r="H1267" s="21">
        <v>300</v>
      </c>
      <c r="I1267" s="21">
        <v>300</v>
      </c>
      <c r="J1267" s="21">
        <v>240</v>
      </c>
      <c r="K1267" s="21">
        <v>240</v>
      </c>
      <c r="L1267" s="21">
        <v>240</v>
      </c>
      <c r="M1267" s="21">
        <v>240</v>
      </c>
      <c r="N1267" s="21">
        <v>220</v>
      </c>
      <c r="O1267" s="21">
        <v>220</v>
      </c>
      <c r="P1267" s="21">
        <v>220</v>
      </c>
      <c r="Q1267" s="21">
        <v>220</v>
      </c>
      <c r="R1267" s="21">
        <v>220</v>
      </c>
      <c r="S1267" s="21">
        <v>220</v>
      </c>
      <c r="T1267" s="21">
        <v>220</v>
      </c>
      <c r="U1267" s="21">
        <v>220</v>
      </c>
      <c r="V1267" s="21">
        <v>220</v>
      </c>
      <c r="W1267" s="21">
        <v>260</v>
      </c>
      <c r="X1267" s="21">
        <v>280</v>
      </c>
      <c r="Y1267" s="21">
        <v>290</v>
      </c>
      <c r="Z1267" s="21">
        <v>290</v>
      </c>
      <c r="AA1267" s="19" t="s">
        <v>3011</v>
      </c>
      <c r="AB1267" s="22" t="s">
        <v>2979</v>
      </c>
      <c r="AC1267" t="str">
        <f t="shared" si="114"/>
        <v>美国</v>
      </c>
      <c r="AD1267">
        <f t="shared" si="115"/>
        <v>1500</v>
      </c>
      <c r="AE1267">
        <f t="shared" si="116"/>
        <v>940</v>
      </c>
      <c r="AF1267">
        <f t="shared" si="117"/>
        <v>880</v>
      </c>
      <c r="AG1267">
        <f t="shared" si="118"/>
        <v>1140</v>
      </c>
      <c r="AH1267">
        <f t="shared" si="119"/>
        <v>860</v>
      </c>
    </row>
    <row r="1268" ht="15" hidden="1" spans="1:34">
      <c r="A1268" s="19" t="s">
        <v>2292</v>
      </c>
      <c r="B1268" s="25" t="s">
        <v>340</v>
      </c>
      <c r="C1268" s="23" t="s">
        <v>2288</v>
      </c>
      <c r="D1268" s="21"/>
      <c r="E1268" s="23"/>
      <c r="F1268" s="21">
        <v>245</v>
      </c>
      <c r="G1268" s="21">
        <v>245</v>
      </c>
      <c r="H1268" s="21">
        <v>220</v>
      </c>
      <c r="I1268" s="21">
        <v>220</v>
      </c>
      <c r="J1268" s="21">
        <v>200</v>
      </c>
      <c r="K1268" s="21">
        <v>200</v>
      </c>
      <c r="L1268" s="21">
        <v>200</v>
      </c>
      <c r="M1268" s="21">
        <v>200</v>
      </c>
      <c r="N1268" s="21">
        <v>180</v>
      </c>
      <c r="O1268" s="21">
        <v>180</v>
      </c>
      <c r="P1268" s="21">
        <v>180</v>
      </c>
      <c r="Q1268" s="21">
        <v>180</v>
      </c>
      <c r="R1268" s="21">
        <v>180</v>
      </c>
      <c r="S1268" s="21">
        <v>180</v>
      </c>
      <c r="T1268" s="21">
        <v>180</v>
      </c>
      <c r="U1268" s="21">
        <v>180</v>
      </c>
      <c r="V1268" s="21">
        <v>180</v>
      </c>
      <c r="W1268" s="21">
        <v>200</v>
      </c>
      <c r="X1268" s="21">
        <v>210</v>
      </c>
      <c r="Y1268" s="21">
        <v>230</v>
      </c>
      <c r="Z1268" s="21">
        <v>230</v>
      </c>
      <c r="AA1268" s="19" t="s">
        <v>3011</v>
      </c>
      <c r="AB1268" s="22" t="s">
        <v>2979</v>
      </c>
      <c r="AC1268" t="str">
        <f t="shared" si="114"/>
        <v>美国</v>
      </c>
      <c r="AD1268">
        <f t="shared" si="115"/>
        <v>1130</v>
      </c>
      <c r="AE1268">
        <f t="shared" si="116"/>
        <v>780</v>
      </c>
      <c r="AF1268">
        <f t="shared" si="117"/>
        <v>720</v>
      </c>
      <c r="AG1268">
        <f t="shared" si="118"/>
        <v>920</v>
      </c>
      <c r="AH1268">
        <f t="shared" si="119"/>
        <v>670</v>
      </c>
    </row>
    <row r="1269" ht="15" hidden="1" spans="1:34">
      <c r="A1269" s="19" t="s">
        <v>2293</v>
      </c>
      <c r="B1269" s="25" t="s">
        <v>153</v>
      </c>
      <c r="C1269" s="23" t="s">
        <v>2288</v>
      </c>
      <c r="D1269" s="21"/>
      <c r="E1269" s="23"/>
      <c r="F1269" s="21">
        <v>200</v>
      </c>
      <c r="G1269" s="21">
        <v>200</v>
      </c>
      <c r="H1269" s="21">
        <v>180</v>
      </c>
      <c r="I1269" s="21">
        <v>180</v>
      </c>
      <c r="J1269" s="21">
        <v>160</v>
      </c>
      <c r="K1269" s="21">
        <v>160</v>
      </c>
      <c r="L1269" s="21">
        <v>160</v>
      </c>
      <c r="M1269" s="21">
        <v>160</v>
      </c>
      <c r="N1269" s="21">
        <v>150</v>
      </c>
      <c r="O1269" s="21">
        <v>150</v>
      </c>
      <c r="P1269" s="21">
        <v>150</v>
      </c>
      <c r="Q1269" s="21">
        <v>150</v>
      </c>
      <c r="R1269" s="21">
        <v>150</v>
      </c>
      <c r="S1269" s="21">
        <v>150</v>
      </c>
      <c r="T1269" s="21">
        <v>150</v>
      </c>
      <c r="U1269" s="21">
        <v>150</v>
      </c>
      <c r="V1269" s="21">
        <v>150</v>
      </c>
      <c r="W1269" s="21">
        <v>160</v>
      </c>
      <c r="X1269" s="21">
        <v>180</v>
      </c>
      <c r="Y1269" s="21">
        <v>190</v>
      </c>
      <c r="Z1269" s="21">
        <v>190</v>
      </c>
      <c r="AA1269" s="19" t="s">
        <v>3011</v>
      </c>
      <c r="AB1269" s="22" t="s">
        <v>2979</v>
      </c>
      <c r="AC1269" t="str">
        <f t="shared" si="114"/>
        <v>美国</v>
      </c>
      <c r="AD1269">
        <f t="shared" si="115"/>
        <v>920</v>
      </c>
      <c r="AE1269">
        <f t="shared" si="116"/>
        <v>630</v>
      </c>
      <c r="AF1269">
        <f t="shared" si="117"/>
        <v>600</v>
      </c>
      <c r="AG1269">
        <f t="shared" si="118"/>
        <v>760</v>
      </c>
      <c r="AH1269">
        <f t="shared" si="119"/>
        <v>560</v>
      </c>
    </row>
    <row r="1270" ht="15" hidden="1" spans="1:34">
      <c r="A1270" s="19" t="s">
        <v>2294</v>
      </c>
      <c r="B1270" s="23" t="s">
        <v>2295</v>
      </c>
      <c r="C1270" s="23" t="s">
        <v>2288</v>
      </c>
      <c r="D1270" s="21"/>
      <c r="E1270" s="23"/>
      <c r="F1270" s="21">
        <v>190</v>
      </c>
      <c r="G1270" s="21">
        <v>190</v>
      </c>
      <c r="H1270" s="21">
        <v>190</v>
      </c>
      <c r="I1270" s="21">
        <v>180</v>
      </c>
      <c r="J1270" s="21">
        <v>170</v>
      </c>
      <c r="K1270" s="21">
        <v>170</v>
      </c>
      <c r="L1270" s="21">
        <v>170</v>
      </c>
      <c r="M1270" s="21">
        <v>170</v>
      </c>
      <c r="N1270" s="21">
        <v>165</v>
      </c>
      <c r="O1270" s="21">
        <v>165</v>
      </c>
      <c r="P1270" s="21">
        <v>165</v>
      </c>
      <c r="Q1270" s="21">
        <v>165</v>
      </c>
      <c r="R1270" s="21">
        <v>165</v>
      </c>
      <c r="S1270" s="21">
        <v>165</v>
      </c>
      <c r="T1270" s="21">
        <v>165</v>
      </c>
      <c r="U1270" s="21">
        <v>165</v>
      </c>
      <c r="V1270" s="21">
        <v>165</v>
      </c>
      <c r="W1270" s="21">
        <v>165</v>
      </c>
      <c r="X1270" s="21">
        <v>170</v>
      </c>
      <c r="Y1270" s="21">
        <v>180</v>
      </c>
      <c r="Z1270" s="21">
        <v>180</v>
      </c>
      <c r="AA1270" s="19" t="s">
        <v>3011</v>
      </c>
      <c r="AB1270" s="22" t="s">
        <v>2979</v>
      </c>
      <c r="AC1270" t="str">
        <f t="shared" si="114"/>
        <v>美国</v>
      </c>
      <c r="AD1270">
        <f t="shared" si="115"/>
        <v>920</v>
      </c>
      <c r="AE1270">
        <f t="shared" si="116"/>
        <v>675</v>
      </c>
      <c r="AF1270">
        <f t="shared" si="117"/>
        <v>660</v>
      </c>
      <c r="AG1270">
        <f t="shared" si="118"/>
        <v>825</v>
      </c>
      <c r="AH1270">
        <f t="shared" si="119"/>
        <v>530</v>
      </c>
    </row>
    <row r="1271" ht="15" hidden="1" spans="1:34">
      <c r="A1271" s="19" t="s">
        <v>2296</v>
      </c>
      <c r="B1271" s="23" t="s">
        <v>2297</v>
      </c>
      <c r="C1271" s="23" t="s">
        <v>2288</v>
      </c>
      <c r="D1271" s="21"/>
      <c r="E1271" s="23"/>
      <c r="F1271" s="21">
        <v>130</v>
      </c>
      <c r="G1271" s="21">
        <v>130</v>
      </c>
      <c r="H1271" s="21">
        <v>130</v>
      </c>
      <c r="I1271" s="21">
        <v>130</v>
      </c>
      <c r="J1271" s="21">
        <v>120</v>
      </c>
      <c r="K1271" s="21">
        <v>120</v>
      </c>
      <c r="L1271" s="21">
        <v>120</v>
      </c>
      <c r="M1271" s="21">
        <v>120</v>
      </c>
      <c r="N1271" s="21">
        <v>110</v>
      </c>
      <c r="O1271" s="21">
        <v>110</v>
      </c>
      <c r="P1271" s="21">
        <v>110</v>
      </c>
      <c r="Q1271" s="21">
        <v>110</v>
      </c>
      <c r="R1271" s="21">
        <v>110</v>
      </c>
      <c r="S1271" s="21">
        <v>110</v>
      </c>
      <c r="T1271" s="21">
        <v>110</v>
      </c>
      <c r="U1271" s="21">
        <v>110</v>
      </c>
      <c r="V1271" s="21">
        <v>110</v>
      </c>
      <c r="W1271" s="21">
        <v>120</v>
      </c>
      <c r="X1271" s="21">
        <v>130</v>
      </c>
      <c r="Y1271" s="21">
        <v>140</v>
      </c>
      <c r="Z1271" s="21">
        <v>140</v>
      </c>
      <c r="AA1271" s="19" t="s">
        <v>3011</v>
      </c>
      <c r="AB1271" s="22" t="s">
        <v>2979</v>
      </c>
      <c r="AC1271" t="str">
        <f t="shared" si="114"/>
        <v>美国</v>
      </c>
      <c r="AD1271">
        <f t="shared" si="115"/>
        <v>640</v>
      </c>
      <c r="AE1271">
        <f t="shared" si="116"/>
        <v>470</v>
      </c>
      <c r="AF1271">
        <f t="shared" si="117"/>
        <v>440</v>
      </c>
      <c r="AG1271">
        <f t="shared" si="118"/>
        <v>560</v>
      </c>
      <c r="AH1271">
        <f t="shared" si="119"/>
        <v>410</v>
      </c>
    </row>
    <row r="1272" ht="15" hidden="1" spans="1:34">
      <c r="A1272" s="19" t="s">
        <v>2298</v>
      </c>
      <c r="B1272" s="23" t="s">
        <v>1065</v>
      </c>
      <c r="C1272" s="23" t="s">
        <v>2288</v>
      </c>
      <c r="D1272" s="21"/>
      <c r="E1272" s="23"/>
      <c r="F1272" s="21">
        <v>120</v>
      </c>
      <c r="G1272" s="21">
        <v>120</v>
      </c>
      <c r="H1272" s="21">
        <v>120</v>
      </c>
      <c r="I1272" s="21">
        <v>120</v>
      </c>
      <c r="J1272" s="21">
        <v>110</v>
      </c>
      <c r="K1272" s="21">
        <v>110</v>
      </c>
      <c r="L1272" s="21">
        <v>110</v>
      </c>
      <c r="M1272" s="21">
        <v>110</v>
      </c>
      <c r="N1272" s="21">
        <v>100</v>
      </c>
      <c r="O1272" s="21">
        <v>100</v>
      </c>
      <c r="P1272" s="21">
        <v>100</v>
      </c>
      <c r="Q1272" s="21">
        <v>100</v>
      </c>
      <c r="R1272" s="21">
        <v>100</v>
      </c>
      <c r="S1272" s="21">
        <v>100</v>
      </c>
      <c r="T1272" s="21">
        <v>100</v>
      </c>
      <c r="U1272" s="21">
        <v>100</v>
      </c>
      <c r="V1272" s="21">
        <v>100</v>
      </c>
      <c r="W1272" s="21">
        <v>110</v>
      </c>
      <c r="X1272" s="21">
        <v>120</v>
      </c>
      <c r="Y1272" s="21">
        <v>125</v>
      </c>
      <c r="Z1272" s="21">
        <v>130</v>
      </c>
      <c r="AA1272" s="19" t="s">
        <v>3011</v>
      </c>
      <c r="AB1272" s="22" t="s">
        <v>2979</v>
      </c>
      <c r="AC1272" t="str">
        <f t="shared" si="114"/>
        <v>美国</v>
      </c>
      <c r="AD1272">
        <f t="shared" si="115"/>
        <v>590</v>
      </c>
      <c r="AE1272">
        <f t="shared" si="116"/>
        <v>430</v>
      </c>
      <c r="AF1272">
        <f t="shared" si="117"/>
        <v>400</v>
      </c>
      <c r="AG1272">
        <f t="shared" si="118"/>
        <v>510</v>
      </c>
      <c r="AH1272">
        <f t="shared" si="119"/>
        <v>375</v>
      </c>
    </row>
    <row r="1273" ht="15" hidden="1" spans="1:34">
      <c r="A1273" s="19" t="s">
        <v>2299</v>
      </c>
      <c r="B1273" s="23" t="s">
        <v>75</v>
      </c>
      <c r="C1273" s="23" t="s">
        <v>2288</v>
      </c>
      <c r="D1273" s="21"/>
      <c r="E1273" s="23"/>
      <c r="F1273" s="21">
        <v>100</v>
      </c>
      <c r="G1273" s="21">
        <v>100</v>
      </c>
      <c r="H1273" s="21">
        <v>100</v>
      </c>
      <c r="I1273" s="21">
        <v>100</v>
      </c>
      <c r="J1273" s="21">
        <v>85</v>
      </c>
      <c r="K1273" s="21">
        <v>85</v>
      </c>
      <c r="L1273" s="21">
        <v>85</v>
      </c>
      <c r="M1273" s="21">
        <v>85</v>
      </c>
      <c r="N1273" s="21">
        <v>85</v>
      </c>
      <c r="O1273" s="21">
        <v>85</v>
      </c>
      <c r="P1273" s="21">
        <v>85</v>
      </c>
      <c r="Q1273" s="21">
        <v>85</v>
      </c>
      <c r="R1273" s="21">
        <v>85</v>
      </c>
      <c r="S1273" s="21">
        <v>85</v>
      </c>
      <c r="T1273" s="21">
        <v>85</v>
      </c>
      <c r="U1273" s="21">
        <v>85</v>
      </c>
      <c r="V1273" s="21">
        <v>85</v>
      </c>
      <c r="W1273" s="21">
        <v>95</v>
      </c>
      <c r="X1273" s="21">
        <v>100</v>
      </c>
      <c r="Y1273" s="21">
        <v>110</v>
      </c>
      <c r="Z1273" s="21">
        <v>110</v>
      </c>
      <c r="AA1273" s="19" t="s">
        <v>3011</v>
      </c>
      <c r="AB1273" s="22" t="s">
        <v>2979</v>
      </c>
      <c r="AC1273" t="str">
        <f t="shared" si="114"/>
        <v>美国</v>
      </c>
      <c r="AD1273">
        <f t="shared" si="115"/>
        <v>485</v>
      </c>
      <c r="AE1273">
        <f t="shared" si="116"/>
        <v>340</v>
      </c>
      <c r="AF1273">
        <f t="shared" si="117"/>
        <v>340</v>
      </c>
      <c r="AG1273">
        <f t="shared" si="118"/>
        <v>435</v>
      </c>
      <c r="AH1273">
        <f t="shared" si="119"/>
        <v>320</v>
      </c>
    </row>
    <row r="1274" ht="15" hidden="1" spans="1:34">
      <c r="A1274" s="19" t="s">
        <v>2300</v>
      </c>
      <c r="B1274" s="23" t="s">
        <v>945</v>
      </c>
      <c r="C1274" s="23" t="s">
        <v>2288</v>
      </c>
      <c r="D1274" s="21"/>
      <c r="E1274" s="23"/>
      <c r="F1274" s="21">
        <v>100</v>
      </c>
      <c r="G1274" s="21">
        <v>100</v>
      </c>
      <c r="H1274" s="21">
        <v>100</v>
      </c>
      <c r="I1274" s="21">
        <v>100</v>
      </c>
      <c r="J1274" s="21">
        <v>80</v>
      </c>
      <c r="K1274" s="21">
        <v>80</v>
      </c>
      <c r="L1274" s="21">
        <v>80</v>
      </c>
      <c r="M1274" s="21">
        <v>80</v>
      </c>
      <c r="N1274" s="21">
        <v>80</v>
      </c>
      <c r="O1274" s="21">
        <v>80</v>
      </c>
      <c r="P1274" s="21">
        <v>80</v>
      </c>
      <c r="Q1274" s="21">
        <v>80</v>
      </c>
      <c r="R1274" s="21">
        <v>80</v>
      </c>
      <c r="S1274" s="21">
        <v>80</v>
      </c>
      <c r="T1274" s="21">
        <v>80</v>
      </c>
      <c r="U1274" s="21">
        <v>80</v>
      </c>
      <c r="V1274" s="21">
        <v>80</v>
      </c>
      <c r="W1274" s="21">
        <v>90</v>
      </c>
      <c r="X1274" s="21">
        <v>100</v>
      </c>
      <c r="Y1274" s="21">
        <v>110</v>
      </c>
      <c r="Z1274" s="21">
        <v>110</v>
      </c>
      <c r="AA1274" s="19" t="s">
        <v>3011</v>
      </c>
      <c r="AB1274" s="22" t="s">
        <v>2979</v>
      </c>
      <c r="AC1274" t="str">
        <f t="shared" si="114"/>
        <v>美国</v>
      </c>
      <c r="AD1274">
        <f t="shared" si="115"/>
        <v>480</v>
      </c>
      <c r="AE1274">
        <f t="shared" si="116"/>
        <v>320</v>
      </c>
      <c r="AF1274">
        <f t="shared" si="117"/>
        <v>320</v>
      </c>
      <c r="AG1274">
        <f t="shared" si="118"/>
        <v>410</v>
      </c>
      <c r="AH1274">
        <f t="shared" si="119"/>
        <v>320</v>
      </c>
    </row>
    <row r="1275" ht="15" hidden="1" spans="1:34">
      <c r="A1275" s="19" t="s">
        <v>2301</v>
      </c>
      <c r="B1275" s="23" t="s">
        <v>347</v>
      </c>
      <c r="C1275" s="23" t="s">
        <v>2288</v>
      </c>
      <c r="D1275" s="21"/>
      <c r="E1275" s="23"/>
      <c r="F1275" s="21">
        <v>70</v>
      </c>
      <c r="G1275" s="21">
        <v>70</v>
      </c>
      <c r="H1275" s="21">
        <v>70</v>
      </c>
      <c r="I1275" s="21">
        <v>70</v>
      </c>
      <c r="J1275" s="21">
        <v>60</v>
      </c>
      <c r="K1275" s="21">
        <v>60</v>
      </c>
      <c r="L1275" s="21">
        <v>60</v>
      </c>
      <c r="M1275" s="21">
        <v>60</v>
      </c>
      <c r="N1275" s="21">
        <v>60</v>
      </c>
      <c r="O1275" s="21">
        <v>60</v>
      </c>
      <c r="P1275" s="21">
        <v>60</v>
      </c>
      <c r="Q1275" s="21">
        <v>60</v>
      </c>
      <c r="R1275" s="21">
        <v>60</v>
      </c>
      <c r="S1275" s="21">
        <v>60</v>
      </c>
      <c r="T1275" s="21">
        <v>60</v>
      </c>
      <c r="U1275" s="21">
        <v>60</v>
      </c>
      <c r="V1275" s="21">
        <v>60</v>
      </c>
      <c r="W1275" s="21">
        <v>60</v>
      </c>
      <c r="X1275" s="21">
        <v>70</v>
      </c>
      <c r="Y1275" s="21">
        <v>70</v>
      </c>
      <c r="Z1275" s="21">
        <v>70</v>
      </c>
      <c r="AA1275" s="19" t="s">
        <v>3011</v>
      </c>
      <c r="AB1275" s="22" t="s">
        <v>2979</v>
      </c>
      <c r="AC1275" t="str">
        <f t="shared" si="114"/>
        <v>美国</v>
      </c>
      <c r="AD1275">
        <f t="shared" si="115"/>
        <v>340</v>
      </c>
      <c r="AE1275">
        <f t="shared" si="116"/>
        <v>240</v>
      </c>
      <c r="AF1275">
        <f t="shared" si="117"/>
        <v>240</v>
      </c>
      <c r="AG1275">
        <f t="shared" si="118"/>
        <v>300</v>
      </c>
      <c r="AH1275">
        <f t="shared" si="119"/>
        <v>210</v>
      </c>
    </row>
    <row r="1276" ht="15" hidden="1" spans="1:34">
      <c r="A1276" s="19" t="s">
        <v>2302</v>
      </c>
      <c r="B1276" s="23" t="s">
        <v>343</v>
      </c>
      <c r="C1276" s="23" t="s">
        <v>2288</v>
      </c>
      <c r="D1276" s="21"/>
      <c r="E1276" s="23"/>
      <c r="F1276" s="21">
        <v>90</v>
      </c>
      <c r="G1276" s="21">
        <v>90</v>
      </c>
      <c r="H1276" s="21">
        <v>90</v>
      </c>
      <c r="I1276" s="21">
        <v>90</v>
      </c>
      <c r="J1276" s="21">
        <v>80</v>
      </c>
      <c r="K1276" s="21">
        <v>80</v>
      </c>
      <c r="L1276" s="21">
        <v>80</v>
      </c>
      <c r="M1276" s="21">
        <v>80</v>
      </c>
      <c r="N1276" s="21">
        <v>65</v>
      </c>
      <c r="O1276" s="21">
        <v>65</v>
      </c>
      <c r="P1276" s="21">
        <v>65</v>
      </c>
      <c r="Q1276" s="21">
        <v>65</v>
      </c>
      <c r="R1276" s="21">
        <v>65</v>
      </c>
      <c r="S1276" s="21">
        <v>65</v>
      </c>
      <c r="T1276" s="21">
        <v>65</v>
      </c>
      <c r="U1276" s="21">
        <v>65</v>
      </c>
      <c r="V1276" s="21">
        <v>65</v>
      </c>
      <c r="W1276" s="21">
        <v>70</v>
      </c>
      <c r="X1276" s="21">
        <v>70</v>
      </c>
      <c r="Y1276" s="21">
        <v>80</v>
      </c>
      <c r="Z1276" s="21">
        <v>80</v>
      </c>
      <c r="AA1276" s="19" t="s">
        <v>3011</v>
      </c>
      <c r="AB1276" s="22" t="s">
        <v>2979</v>
      </c>
      <c r="AC1276" t="str">
        <f t="shared" si="114"/>
        <v>美国</v>
      </c>
      <c r="AD1276">
        <f t="shared" si="115"/>
        <v>440</v>
      </c>
      <c r="AE1276">
        <f t="shared" si="116"/>
        <v>305</v>
      </c>
      <c r="AF1276">
        <f t="shared" si="117"/>
        <v>260</v>
      </c>
      <c r="AG1276">
        <f t="shared" si="118"/>
        <v>330</v>
      </c>
      <c r="AH1276">
        <f t="shared" si="119"/>
        <v>230</v>
      </c>
    </row>
    <row r="1277" ht="15" hidden="1" spans="1:34">
      <c r="A1277" s="19" t="s">
        <v>2303</v>
      </c>
      <c r="B1277" s="23" t="s">
        <v>136</v>
      </c>
      <c r="C1277" s="23" t="s">
        <v>2288</v>
      </c>
      <c r="D1277" s="21"/>
      <c r="E1277" s="23"/>
      <c r="F1277" s="21">
        <v>80</v>
      </c>
      <c r="G1277" s="21">
        <v>80</v>
      </c>
      <c r="H1277" s="21">
        <v>80</v>
      </c>
      <c r="I1277" s="21">
        <v>80</v>
      </c>
      <c r="J1277" s="21">
        <v>70</v>
      </c>
      <c r="K1277" s="21">
        <v>70</v>
      </c>
      <c r="L1277" s="21">
        <v>70</v>
      </c>
      <c r="M1277" s="21">
        <v>70</v>
      </c>
      <c r="N1277" s="21">
        <v>60</v>
      </c>
      <c r="O1277" s="21">
        <v>60</v>
      </c>
      <c r="P1277" s="21">
        <v>60</v>
      </c>
      <c r="Q1277" s="21">
        <v>60</v>
      </c>
      <c r="R1277" s="21">
        <v>60</v>
      </c>
      <c r="S1277" s="21">
        <v>60</v>
      </c>
      <c r="T1277" s="21">
        <v>60</v>
      </c>
      <c r="U1277" s="21">
        <v>60</v>
      </c>
      <c r="V1277" s="21">
        <v>60</v>
      </c>
      <c r="W1277" s="21">
        <v>65</v>
      </c>
      <c r="X1277" s="21">
        <v>70</v>
      </c>
      <c r="Y1277" s="21">
        <v>80</v>
      </c>
      <c r="Z1277" s="21">
        <v>80</v>
      </c>
      <c r="AA1277" s="19" t="s">
        <v>3011</v>
      </c>
      <c r="AB1277" s="22" t="s">
        <v>2979</v>
      </c>
      <c r="AC1277" t="str">
        <f t="shared" si="114"/>
        <v>美国</v>
      </c>
      <c r="AD1277">
        <f t="shared" si="115"/>
        <v>390</v>
      </c>
      <c r="AE1277">
        <f t="shared" si="116"/>
        <v>270</v>
      </c>
      <c r="AF1277">
        <f t="shared" si="117"/>
        <v>240</v>
      </c>
      <c r="AG1277">
        <f t="shared" si="118"/>
        <v>305</v>
      </c>
      <c r="AH1277">
        <f t="shared" si="119"/>
        <v>230</v>
      </c>
    </row>
    <row r="1278" ht="15" hidden="1" spans="1:34">
      <c r="A1278" s="19" t="s">
        <v>2304</v>
      </c>
      <c r="B1278" s="23" t="s">
        <v>139</v>
      </c>
      <c r="C1278" s="23" t="s">
        <v>2288</v>
      </c>
      <c r="D1278" s="21"/>
      <c r="E1278" s="23"/>
      <c r="F1278" s="21">
        <v>75</v>
      </c>
      <c r="G1278" s="21">
        <v>80</v>
      </c>
      <c r="H1278" s="21">
        <v>80</v>
      </c>
      <c r="I1278" s="21">
        <v>80</v>
      </c>
      <c r="J1278" s="21">
        <v>70</v>
      </c>
      <c r="K1278" s="21">
        <v>65</v>
      </c>
      <c r="L1278" s="21">
        <v>65</v>
      </c>
      <c r="M1278" s="21">
        <v>65</v>
      </c>
      <c r="N1278" s="21">
        <v>65</v>
      </c>
      <c r="O1278" s="21">
        <v>65</v>
      </c>
      <c r="P1278" s="21">
        <v>65</v>
      </c>
      <c r="Q1278" s="21">
        <v>65</v>
      </c>
      <c r="R1278" s="21">
        <v>65</v>
      </c>
      <c r="S1278" s="21">
        <v>65</v>
      </c>
      <c r="T1278" s="21">
        <v>65</v>
      </c>
      <c r="U1278" s="21">
        <v>65</v>
      </c>
      <c r="V1278" s="21">
        <v>65</v>
      </c>
      <c r="W1278" s="21">
        <v>65</v>
      </c>
      <c r="X1278" s="21">
        <v>65</v>
      </c>
      <c r="Y1278" s="21">
        <v>80</v>
      </c>
      <c r="Z1278" s="21">
        <v>80</v>
      </c>
      <c r="AA1278" s="19" t="s">
        <v>3011</v>
      </c>
      <c r="AB1278" s="22" t="s">
        <v>2979</v>
      </c>
      <c r="AC1278" t="str">
        <f t="shared" si="114"/>
        <v>美国</v>
      </c>
      <c r="AD1278">
        <f t="shared" si="115"/>
        <v>385</v>
      </c>
      <c r="AE1278">
        <f t="shared" si="116"/>
        <v>260</v>
      </c>
      <c r="AF1278">
        <f t="shared" si="117"/>
        <v>260</v>
      </c>
      <c r="AG1278">
        <f t="shared" si="118"/>
        <v>325</v>
      </c>
      <c r="AH1278">
        <f t="shared" si="119"/>
        <v>225</v>
      </c>
    </row>
    <row r="1279" ht="15" hidden="1" spans="1:34">
      <c r="A1279" s="19" t="s">
        <v>2305</v>
      </c>
      <c r="B1279" s="25" t="s">
        <v>1026</v>
      </c>
      <c r="C1279" s="23" t="s">
        <v>2288</v>
      </c>
      <c r="D1279" s="21"/>
      <c r="E1279" s="23"/>
      <c r="F1279" s="21">
        <v>75</v>
      </c>
      <c r="G1279" s="21">
        <v>75</v>
      </c>
      <c r="H1279" s="21">
        <v>75</v>
      </c>
      <c r="I1279" s="21">
        <v>75</v>
      </c>
      <c r="J1279" s="21">
        <v>75</v>
      </c>
      <c r="K1279" s="21">
        <v>75</v>
      </c>
      <c r="L1279" s="21">
        <v>75</v>
      </c>
      <c r="M1279" s="21">
        <v>75</v>
      </c>
      <c r="N1279" s="21">
        <v>65</v>
      </c>
      <c r="O1279" s="21">
        <v>65</v>
      </c>
      <c r="P1279" s="21">
        <v>65</v>
      </c>
      <c r="Q1279" s="21">
        <v>65</v>
      </c>
      <c r="R1279" s="21">
        <v>65</v>
      </c>
      <c r="S1279" s="21">
        <v>65</v>
      </c>
      <c r="T1279" s="21">
        <v>65</v>
      </c>
      <c r="U1279" s="21">
        <v>65</v>
      </c>
      <c r="V1279" s="21">
        <v>65</v>
      </c>
      <c r="W1279" s="21">
        <v>70</v>
      </c>
      <c r="X1279" s="21">
        <v>70</v>
      </c>
      <c r="Y1279" s="21">
        <v>80</v>
      </c>
      <c r="Z1279" s="21">
        <v>80</v>
      </c>
      <c r="AA1279" s="19" t="s">
        <v>3011</v>
      </c>
      <c r="AB1279" s="22" t="s">
        <v>2979</v>
      </c>
      <c r="AC1279" t="str">
        <f t="shared" si="114"/>
        <v>美国</v>
      </c>
      <c r="AD1279">
        <f t="shared" si="115"/>
        <v>375</v>
      </c>
      <c r="AE1279">
        <f t="shared" si="116"/>
        <v>290</v>
      </c>
      <c r="AF1279">
        <f t="shared" si="117"/>
        <v>260</v>
      </c>
      <c r="AG1279">
        <f t="shared" si="118"/>
        <v>330</v>
      </c>
      <c r="AH1279">
        <f t="shared" si="119"/>
        <v>230</v>
      </c>
    </row>
    <row r="1280" ht="15" hidden="1" spans="1:34">
      <c r="A1280" s="19" t="s">
        <v>2306</v>
      </c>
      <c r="B1280" s="23" t="s">
        <v>345</v>
      </c>
      <c r="C1280" s="23" t="s">
        <v>2288</v>
      </c>
      <c r="D1280" s="21"/>
      <c r="E1280" s="23"/>
      <c r="F1280" s="21">
        <v>70</v>
      </c>
      <c r="G1280" s="21">
        <v>70</v>
      </c>
      <c r="H1280" s="21">
        <v>65</v>
      </c>
      <c r="I1280" s="21">
        <v>65</v>
      </c>
      <c r="J1280" s="21">
        <v>60</v>
      </c>
      <c r="K1280" s="21">
        <v>60</v>
      </c>
      <c r="L1280" s="21">
        <v>60</v>
      </c>
      <c r="M1280" s="21">
        <v>60</v>
      </c>
      <c r="N1280" s="21">
        <v>60</v>
      </c>
      <c r="O1280" s="21">
        <v>60</v>
      </c>
      <c r="P1280" s="21">
        <v>60</v>
      </c>
      <c r="Q1280" s="21">
        <v>60</v>
      </c>
      <c r="R1280" s="21">
        <v>60</v>
      </c>
      <c r="S1280" s="21">
        <v>60</v>
      </c>
      <c r="T1280" s="21">
        <v>60</v>
      </c>
      <c r="U1280" s="21">
        <v>60</v>
      </c>
      <c r="V1280" s="21">
        <v>60</v>
      </c>
      <c r="W1280" s="21">
        <v>65</v>
      </c>
      <c r="X1280" s="21">
        <v>70</v>
      </c>
      <c r="Y1280" s="21">
        <v>70</v>
      </c>
      <c r="Z1280" s="21">
        <v>70</v>
      </c>
      <c r="AA1280" s="19" t="s">
        <v>3011</v>
      </c>
      <c r="AB1280" s="22" t="s">
        <v>2979</v>
      </c>
      <c r="AC1280" t="str">
        <f t="shared" si="114"/>
        <v>美国</v>
      </c>
      <c r="AD1280">
        <f t="shared" si="115"/>
        <v>330</v>
      </c>
      <c r="AE1280">
        <f t="shared" si="116"/>
        <v>240</v>
      </c>
      <c r="AF1280">
        <f t="shared" si="117"/>
        <v>240</v>
      </c>
      <c r="AG1280">
        <f t="shared" si="118"/>
        <v>305</v>
      </c>
      <c r="AH1280">
        <f t="shared" si="119"/>
        <v>210</v>
      </c>
    </row>
    <row r="1281" ht="15" hidden="1" spans="1:34">
      <c r="A1281" s="19" t="s">
        <v>2307</v>
      </c>
      <c r="B1281" s="23" t="s">
        <v>1077</v>
      </c>
      <c r="C1281" s="23" t="s">
        <v>2288</v>
      </c>
      <c r="D1281" s="21"/>
      <c r="E1281" s="23"/>
      <c r="F1281" s="21">
        <v>60</v>
      </c>
      <c r="G1281" s="21">
        <v>60</v>
      </c>
      <c r="H1281" s="21">
        <v>60</v>
      </c>
      <c r="I1281" s="21">
        <v>60</v>
      </c>
      <c r="J1281" s="21">
        <v>50</v>
      </c>
      <c r="K1281" s="21">
        <v>50</v>
      </c>
      <c r="L1281" s="21">
        <v>50</v>
      </c>
      <c r="M1281" s="21">
        <v>50</v>
      </c>
      <c r="N1281" s="21">
        <v>45</v>
      </c>
      <c r="O1281" s="21">
        <v>45</v>
      </c>
      <c r="P1281" s="21">
        <v>45</v>
      </c>
      <c r="Q1281" s="21">
        <v>45</v>
      </c>
      <c r="R1281" s="21">
        <v>45</v>
      </c>
      <c r="S1281" s="21">
        <v>45</v>
      </c>
      <c r="T1281" s="21">
        <v>45</v>
      </c>
      <c r="U1281" s="21">
        <v>45</v>
      </c>
      <c r="V1281" s="21">
        <v>45</v>
      </c>
      <c r="W1281" s="21">
        <v>50</v>
      </c>
      <c r="X1281" s="21">
        <v>60</v>
      </c>
      <c r="Y1281" s="21">
        <v>60</v>
      </c>
      <c r="Z1281" s="21">
        <v>60</v>
      </c>
      <c r="AA1281" s="19" t="s">
        <v>3011</v>
      </c>
      <c r="AB1281" s="22" t="s">
        <v>2979</v>
      </c>
      <c r="AC1281" t="str">
        <f t="shared" si="114"/>
        <v>美国</v>
      </c>
      <c r="AD1281">
        <f t="shared" si="115"/>
        <v>290</v>
      </c>
      <c r="AE1281">
        <f t="shared" si="116"/>
        <v>195</v>
      </c>
      <c r="AF1281">
        <f t="shared" si="117"/>
        <v>180</v>
      </c>
      <c r="AG1281">
        <f t="shared" si="118"/>
        <v>230</v>
      </c>
      <c r="AH1281">
        <f t="shared" si="119"/>
        <v>180</v>
      </c>
    </row>
    <row r="1282" ht="15" hidden="1" spans="1:34">
      <c r="A1282" s="19" t="s">
        <v>2308</v>
      </c>
      <c r="B1282" s="23" t="s">
        <v>142</v>
      </c>
      <c r="C1282" s="23" t="s">
        <v>2288</v>
      </c>
      <c r="D1282" s="21"/>
      <c r="E1282" s="23"/>
      <c r="F1282" s="21">
        <v>65</v>
      </c>
      <c r="G1282" s="21">
        <v>65</v>
      </c>
      <c r="H1282" s="21">
        <v>60</v>
      </c>
      <c r="I1282" s="21">
        <v>60</v>
      </c>
      <c r="J1282" s="21">
        <v>60</v>
      </c>
      <c r="K1282" s="21">
        <v>60</v>
      </c>
      <c r="L1282" s="21">
        <v>60</v>
      </c>
      <c r="M1282" s="21">
        <v>60</v>
      </c>
      <c r="N1282" s="21">
        <v>60</v>
      </c>
      <c r="O1282" s="21">
        <v>60</v>
      </c>
      <c r="P1282" s="21">
        <v>60</v>
      </c>
      <c r="Q1282" s="21">
        <v>60</v>
      </c>
      <c r="R1282" s="21">
        <v>60</v>
      </c>
      <c r="S1282" s="21">
        <v>60</v>
      </c>
      <c r="T1282" s="21">
        <v>60</v>
      </c>
      <c r="U1282" s="21">
        <v>60</v>
      </c>
      <c r="V1282" s="21">
        <v>60</v>
      </c>
      <c r="W1282" s="21">
        <v>65</v>
      </c>
      <c r="X1282" s="21">
        <v>65</v>
      </c>
      <c r="Y1282" s="21">
        <v>70</v>
      </c>
      <c r="Z1282" s="21">
        <v>70</v>
      </c>
      <c r="AA1282" s="19" t="s">
        <v>3011</v>
      </c>
      <c r="AB1282" s="22" t="s">
        <v>2979</v>
      </c>
      <c r="AC1282" t="str">
        <f t="shared" ref="AC1282:AC1345" si="120">IF(C1282="US","美国",IF(C1282="CA","加拿大",IF(C1282="AU","澳洲",IF(C1282="UK","英国",IF(C1282="MX","墨西哥","德国")))))</f>
        <v>美国</v>
      </c>
      <c r="AD1282">
        <f t="shared" ref="AD1282:AD1345" si="121">SUM(F1282:J1282)</f>
        <v>310</v>
      </c>
      <c r="AE1282">
        <f t="shared" ref="AE1282:AE1345" si="122">SUM(K1282:N1282)</f>
        <v>240</v>
      </c>
      <c r="AF1282">
        <f t="shared" ref="AF1282:AF1345" si="123">SUM(O1282:R1282)</f>
        <v>240</v>
      </c>
      <c r="AG1282">
        <f t="shared" ref="AG1282:AG1345" si="124">SUM(S1282:W1282)</f>
        <v>305</v>
      </c>
      <c r="AH1282">
        <f t="shared" ref="AH1282:AH1345" si="125">SUM(X1282:Z1282)</f>
        <v>205</v>
      </c>
    </row>
    <row r="1283" ht="15" hidden="1" spans="1:34">
      <c r="A1283" s="19" t="s">
        <v>2309</v>
      </c>
      <c r="B1283" s="23" t="s">
        <v>1031</v>
      </c>
      <c r="C1283" s="23" t="s">
        <v>2288</v>
      </c>
      <c r="D1283" s="21"/>
      <c r="E1283" s="23"/>
      <c r="F1283" s="21">
        <v>45</v>
      </c>
      <c r="G1283" s="21">
        <v>45</v>
      </c>
      <c r="H1283" s="21">
        <v>45</v>
      </c>
      <c r="I1283" s="21">
        <v>45</v>
      </c>
      <c r="J1283" s="21">
        <v>40</v>
      </c>
      <c r="K1283" s="21">
        <v>40</v>
      </c>
      <c r="L1283" s="21">
        <v>40</v>
      </c>
      <c r="M1283" s="21">
        <v>40</v>
      </c>
      <c r="N1283" s="21">
        <v>35</v>
      </c>
      <c r="O1283" s="21">
        <v>35</v>
      </c>
      <c r="P1283" s="21">
        <v>35</v>
      </c>
      <c r="Q1283" s="21">
        <v>35</v>
      </c>
      <c r="R1283" s="21">
        <v>35</v>
      </c>
      <c r="S1283" s="21">
        <v>35</v>
      </c>
      <c r="T1283" s="21">
        <v>35</v>
      </c>
      <c r="U1283" s="21">
        <v>35</v>
      </c>
      <c r="V1283" s="21">
        <v>35</v>
      </c>
      <c r="W1283" s="21">
        <v>45</v>
      </c>
      <c r="X1283" s="21">
        <v>50</v>
      </c>
      <c r="Y1283" s="21">
        <v>50</v>
      </c>
      <c r="Z1283" s="21">
        <v>50</v>
      </c>
      <c r="AA1283" s="19" t="s">
        <v>3011</v>
      </c>
      <c r="AB1283" s="22" t="s">
        <v>2979</v>
      </c>
      <c r="AC1283" t="str">
        <f t="shared" si="120"/>
        <v>美国</v>
      </c>
      <c r="AD1283">
        <f t="shared" si="121"/>
        <v>220</v>
      </c>
      <c r="AE1283">
        <f t="shared" si="122"/>
        <v>155</v>
      </c>
      <c r="AF1283">
        <f t="shared" si="123"/>
        <v>140</v>
      </c>
      <c r="AG1283">
        <f t="shared" si="124"/>
        <v>185</v>
      </c>
      <c r="AH1283">
        <f t="shared" si="125"/>
        <v>150</v>
      </c>
    </row>
    <row r="1284" ht="15" hidden="1" spans="1:34">
      <c r="A1284" s="19" t="s">
        <v>2310</v>
      </c>
      <c r="B1284" s="23" t="s">
        <v>2311</v>
      </c>
      <c r="C1284" s="23" t="s">
        <v>2288</v>
      </c>
      <c r="D1284" s="21"/>
      <c r="E1284" s="23"/>
      <c r="F1284" s="21">
        <v>0</v>
      </c>
      <c r="G1284" s="21">
        <v>0</v>
      </c>
      <c r="H1284" s="21">
        <v>0</v>
      </c>
      <c r="I1284" s="21">
        <v>0</v>
      </c>
      <c r="J1284" s="21">
        <v>0</v>
      </c>
      <c r="K1284" s="21">
        <v>0</v>
      </c>
      <c r="L1284" s="21">
        <v>0</v>
      </c>
      <c r="M1284" s="21">
        <v>0</v>
      </c>
      <c r="N1284" s="21">
        <v>0</v>
      </c>
      <c r="O1284" s="21">
        <v>0</v>
      </c>
      <c r="P1284" s="21">
        <v>0</v>
      </c>
      <c r="Q1284" s="21">
        <v>0</v>
      </c>
      <c r="R1284" s="21">
        <v>0</v>
      </c>
      <c r="S1284" s="21">
        <v>0</v>
      </c>
      <c r="T1284" s="21">
        <v>0</v>
      </c>
      <c r="U1284" s="21">
        <v>0</v>
      </c>
      <c r="V1284" s="21">
        <v>0</v>
      </c>
      <c r="W1284" s="21">
        <v>0</v>
      </c>
      <c r="X1284" s="21">
        <v>0</v>
      </c>
      <c r="Y1284" s="21">
        <v>0</v>
      </c>
      <c r="Z1284" s="21">
        <v>0</v>
      </c>
      <c r="AA1284" s="19" t="s">
        <v>3011</v>
      </c>
      <c r="AB1284" s="22" t="s">
        <v>2979</v>
      </c>
      <c r="AC1284" t="str">
        <f t="shared" si="120"/>
        <v>美国</v>
      </c>
      <c r="AD1284">
        <f t="shared" si="121"/>
        <v>0</v>
      </c>
      <c r="AE1284">
        <f t="shared" si="122"/>
        <v>0</v>
      </c>
      <c r="AF1284">
        <f t="shared" si="123"/>
        <v>0</v>
      </c>
      <c r="AG1284">
        <f t="shared" si="124"/>
        <v>0</v>
      </c>
      <c r="AH1284">
        <f t="shared" si="125"/>
        <v>0</v>
      </c>
    </row>
    <row r="1285" ht="15" hidden="1" spans="1:34">
      <c r="A1285" s="19" t="s">
        <v>2312</v>
      </c>
      <c r="B1285" s="26" t="s">
        <v>2313</v>
      </c>
      <c r="C1285" s="23" t="s">
        <v>2288</v>
      </c>
      <c r="D1285" s="21"/>
      <c r="E1285" s="23" t="s">
        <v>3012</v>
      </c>
      <c r="F1285" s="21">
        <v>0</v>
      </c>
      <c r="G1285" s="21">
        <v>0</v>
      </c>
      <c r="H1285" s="21">
        <v>0</v>
      </c>
      <c r="I1285" s="21">
        <v>0</v>
      </c>
      <c r="J1285" s="21">
        <v>0</v>
      </c>
      <c r="K1285" s="21">
        <v>0</v>
      </c>
      <c r="L1285" s="21">
        <v>30</v>
      </c>
      <c r="M1285" s="21">
        <v>35</v>
      </c>
      <c r="N1285" s="21">
        <v>35</v>
      </c>
      <c r="O1285" s="21">
        <v>35</v>
      </c>
      <c r="P1285" s="21">
        <v>35</v>
      </c>
      <c r="Q1285" s="21">
        <v>35</v>
      </c>
      <c r="R1285" s="21">
        <v>35</v>
      </c>
      <c r="S1285" s="21">
        <v>35</v>
      </c>
      <c r="T1285" s="21">
        <v>35</v>
      </c>
      <c r="U1285" s="21">
        <v>35</v>
      </c>
      <c r="V1285" s="21">
        <v>35</v>
      </c>
      <c r="W1285" s="21">
        <v>40</v>
      </c>
      <c r="X1285" s="21">
        <v>45</v>
      </c>
      <c r="Y1285" s="21">
        <v>45</v>
      </c>
      <c r="Z1285" s="21">
        <v>45</v>
      </c>
      <c r="AA1285" s="19" t="s">
        <v>3011</v>
      </c>
      <c r="AB1285" s="22" t="s">
        <v>2979</v>
      </c>
      <c r="AC1285" t="str">
        <f t="shared" si="120"/>
        <v>美国</v>
      </c>
      <c r="AD1285">
        <f t="shared" si="121"/>
        <v>0</v>
      </c>
      <c r="AE1285">
        <f t="shared" si="122"/>
        <v>100</v>
      </c>
      <c r="AF1285">
        <f t="shared" si="123"/>
        <v>140</v>
      </c>
      <c r="AG1285">
        <f t="shared" si="124"/>
        <v>180</v>
      </c>
      <c r="AH1285">
        <f t="shared" si="125"/>
        <v>135</v>
      </c>
    </row>
    <row r="1286" ht="15" hidden="1" spans="1:34">
      <c r="A1286" s="19" t="s">
        <v>2314</v>
      </c>
      <c r="B1286" s="27" t="s">
        <v>2315</v>
      </c>
      <c r="C1286" s="23" t="s">
        <v>2288</v>
      </c>
      <c r="D1286" s="21"/>
      <c r="E1286" s="23" t="s">
        <v>3012</v>
      </c>
      <c r="F1286" s="21">
        <v>0</v>
      </c>
      <c r="G1286" s="21">
        <v>0</v>
      </c>
      <c r="H1286" s="21">
        <v>0</v>
      </c>
      <c r="I1286" s="21">
        <v>0</v>
      </c>
      <c r="J1286" s="21">
        <v>0</v>
      </c>
      <c r="K1286" s="21">
        <v>0</v>
      </c>
      <c r="L1286" s="21">
        <v>30</v>
      </c>
      <c r="M1286" s="21">
        <v>35</v>
      </c>
      <c r="N1286" s="21">
        <v>35</v>
      </c>
      <c r="O1286" s="21">
        <v>35</v>
      </c>
      <c r="P1286" s="21">
        <v>35</v>
      </c>
      <c r="Q1286" s="21">
        <v>35</v>
      </c>
      <c r="R1286" s="21">
        <v>35</v>
      </c>
      <c r="S1286" s="21">
        <v>35</v>
      </c>
      <c r="T1286" s="21">
        <v>35</v>
      </c>
      <c r="U1286" s="21">
        <v>35</v>
      </c>
      <c r="V1286" s="21">
        <v>35</v>
      </c>
      <c r="W1286" s="21">
        <v>40</v>
      </c>
      <c r="X1286" s="21">
        <v>45</v>
      </c>
      <c r="Y1286" s="21">
        <v>45</v>
      </c>
      <c r="Z1286" s="21">
        <v>45</v>
      </c>
      <c r="AA1286" s="19" t="s">
        <v>3011</v>
      </c>
      <c r="AB1286" s="22" t="s">
        <v>2979</v>
      </c>
      <c r="AC1286" t="str">
        <f t="shared" si="120"/>
        <v>美国</v>
      </c>
      <c r="AD1286">
        <f t="shared" si="121"/>
        <v>0</v>
      </c>
      <c r="AE1286">
        <f t="shared" si="122"/>
        <v>100</v>
      </c>
      <c r="AF1286">
        <f t="shared" si="123"/>
        <v>140</v>
      </c>
      <c r="AG1286">
        <f t="shared" si="124"/>
        <v>180</v>
      </c>
      <c r="AH1286">
        <f t="shared" si="125"/>
        <v>135</v>
      </c>
    </row>
    <row r="1287" ht="15" hidden="1" spans="1:34">
      <c r="A1287" s="19" t="s">
        <v>2316</v>
      </c>
      <c r="B1287" s="26" t="s">
        <v>2317</v>
      </c>
      <c r="C1287" s="23" t="s">
        <v>2288</v>
      </c>
      <c r="D1287" s="21"/>
      <c r="E1287" s="23" t="s">
        <v>3012</v>
      </c>
      <c r="F1287" s="21">
        <v>0</v>
      </c>
      <c r="G1287" s="21">
        <v>0</v>
      </c>
      <c r="H1287" s="21">
        <v>0</v>
      </c>
      <c r="I1287" s="21">
        <v>0</v>
      </c>
      <c r="J1287" s="21">
        <v>0</v>
      </c>
      <c r="K1287" s="21">
        <v>0</v>
      </c>
      <c r="L1287" s="21">
        <v>30</v>
      </c>
      <c r="M1287" s="21">
        <v>35</v>
      </c>
      <c r="N1287" s="21">
        <v>40</v>
      </c>
      <c r="O1287" s="21">
        <v>40</v>
      </c>
      <c r="P1287" s="21">
        <v>40</v>
      </c>
      <c r="Q1287" s="21">
        <v>40</v>
      </c>
      <c r="R1287" s="21">
        <v>40</v>
      </c>
      <c r="S1287" s="21">
        <v>40</v>
      </c>
      <c r="T1287" s="21">
        <v>40</v>
      </c>
      <c r="U1287" s="21">
        <v>40</v>
      </c>
      <c r="V1287" s="21">
        <v>40</v>
      </c>
      <c r="W1287" s="21">
        <v>45</v>
      </c>
      <c r="X1287" s="21">
        <v>45</v>
      </c>
      <c r="Y1287" s="21">
        <v>50</v>
      </c>
      <c r="Z1287" s="21">
        <v>50</v>
      </c>
      <c r="AA1287" s="19" t="s">
        <v>3011</v>
      </c>
      <c r="AB1287" s="22" t="s">
        <v>2979</v>
      </c>
      <c r="AC1287" t="str">
        <f t="shared" si="120"/>
        <v>美国</v>
      </c>
      <c r="AD1287">
        <f t="shared" si="121"/>
        <v>0</v>
      </c>
      <c r="AE1287">
        <f t="shared" si="122"/>
        <v>105</v>
      </c>
      <c r="AF1287">
        <f t="shared" si="123"/>
        <v>160</v>
      </c>
      <c r="AG1287">
        <f t="shared" si="124"/>
        <v>205</v>
      </c>
      <c r="AH1287">
        <f t="shared" si="125"/>
        <v>145</v>
      </c>
    </row>
    <row r="1288" ht="15" hidden="1" spans="1:34">
      <c r="A1288" s="19" t="s">
        <v>2318</v>
      </c>
      <c r="B1288" s="26" t="s">
        <v>2319</v>
      </c>
      <c r="C1288" s="23" t="s">
        <v>2288</v>
      </c>
      <c r="D1288" s="21"/>
      <c r="E1288" s="23" t="s">
        <v>3012</v>
      </c>
      <c r="F1288" s="21">
        <v>0</v>
      </c>
      <c r="G1288" s="21">
        <v>0</v>
      </c>
      <c r="H1288" s="21">
        <v>0</v>
      </c>
      <c r="I1288" s="21">
        <v>0</v>
      </c>
      <c r="J1288" s="21">
        <v>0</v>
      </c>
      <c r="K1288" s="21">
        <v>0</v>
      </c>
      <c r="L1288" s="21">
        <v>30</v>
      </c>
      <c r="M1288" s="21">
        <v>35</v>
      </c>
      <c r="N1288" s="21">
        <v>45</v>
      </c>
      <c r="O1288" s="21">
        <v>45</v>
      </c>
      <c r="P1288" s="21">
        <v>45</v>
      </c>
      <c r="Q1288" s="21">
        <v>45</v>
      </c>
      <c r="R1288" s="21">
        <v>45</v>
      </c>
      <c r="S1288" s="21">
        <v>45</v>
      </c>
      <c r="T1288" s="21">
        <v>45</v>
      </c>
      <c r="U1288" s="21">
        <v>45</v>
      </c>
      <c r="V1288" s="21">
        <v>45</v>
      </c>
      <c r="W1288" s="21">
        <v>50</v>
      </c>
      <c r="X1288" s="21">
        <v>55</v>
      </c>
      <c r="Y1288" s="21">
        <v>55</v>
      </c>
      <c r="Z1288" s="21">
        <v>55</v>
      </c>
      <c r="AA1288" s="19" t="s">
        <v>3011</v>
      </c>
      <c r="AB1288" s="22" t="s">
        <v>2979</v>
      </c>
      <c r="AC1288" t="str">
        <f t="shared" si="120"/>
        <v>美国</v>
      </c>
      <c r="AD1288">
        <f t="shared" si="121"/>
        <v>0</v>
      </c>
      <c r="AE1288">
        <f t="shared" si="122"/>
        <v>110</v>
      </c>
      <c r="AF1288">
        <f t="shared" si="123"/>
        <v>180</v>
      </c>
      <c r="AG1288">
        <f t="shared" si="124"/>
        <v>230</v>
      </c>
      <c r="AH1288">
        <f t="shared" si="125"/>
        <v>165</v>
      </c>
    </row>
    <row r="1289" ht="15" hidden="1" spans="1:34">
      <c r="A1289" s="19" t="s">
        <v>2320</v>
      </c>
      <c r="B1289" s="23" t="s">
        <v>86</v>
      </c>
      <c r="C1289" s="23" t="s">
        <v>2288</v>
      </c>
      <c r="D1289" s="21"/>
      <c r="E1289" s="23"/>
      <c r="F1289" s="21">
        <v>2800</v>
      </c>
      <c r="G1289" s="21">
        <v>2400</v>
      </c>
      <c r="H1289" s="21">
        <v>2400</v>
      </c>
      <c r="I1289" s="21">
        <v>4800</v>
      </c>
      <c r="J1289" s="21">
        <v>5500</v>
      </c>
      <c r="K1289" s="21">
        <v>2400</v>
      </c>
      <c r="L1289" s="21">
        <v>2200</v>
      </c>
      <c r="M1289" s="21">
        <v>2200</v>
      </c>
      <c r="N1289" s="21">
        <v>4500</v>
      </c>
      <c r="O1289" s="21">
        <v>5200</v>
      </c>
      <c r="P1289" s="21">
        <v>2100</v>
      </c>
      <c r="Q1289" s="21">
        <v>2100</v>
      </c>
      <c r="R1289" s="21">
        <v>2100</v>
      </c>
      <c r="S1289" s="21">
        <v>4200</v>
      </c>
      <c r="T1289" s="21">
        <v>4800</v>
      </c>
      <c r="U1289" s="21">
        <v>2100</v>
      </c>
      <c r="V1289" s="21">
        <v>2100</v>
      </c>
      <c r="W1289" s="21">
        <v>2100</v>
      </c>
      <c r="X1289" s="21">
        <v>4200</v>
      </c>
      <c r="Y1289" s="21">
        <v>4800</v>
      </c>
      <c r="Z1289" s="21">
        <v>2100</v>
      </c>
      <c r="AA1289" s="19" t="s">
        <v>3013</v>
      </c>
      <c r="AB1289" s="22" t="s">
        <v>2984</v>
      </c>
      <c r="AC1289" t="str">
        <f t="shared" si="120"/>
        <v>美国</v>
      </c>
      <c r="AD1289">
        <f t="shared" si="121"/>
        <v>17900</v>
      </c>
      <c r="AE1289">
        <f t="shared" si="122"/>
        <v>11300</v>
      </c>
      <c r="AF1289">
        <f t="shared" si="123"/>
        <v>11500</v>
      </c>
      <c r="AG1289">
        <f t="shared" si="124"/>
        <v>15300</v>
      </c>
      <c r="AH1289">
        <f t="shared" si="125"/>
        <v>11100</v>
      </c>
    </row>
    <row r="1290" ht="15" hidden="1" spans="1:34">
      <c r="A1290" s="19" t="s">
        <v>2321</v>
      </c>
      <c r="B1290" s="23" t="s">
        <v>796</v>
      </c>
      <c r="C1290" s="23" t="s">
        <v>2288</v>
      </c>
      <c r="D1290" s="21"/>
      <c r="E1290" s="23"/>
      <c r="F1290" s="21">
        <v>140</v>
      </c>
      <c r="G1290" s="21">
        <v>130</v>
      </c>
      <c r="H1290" s="21">
        <v>120</v>
      </c>
      <c r="I1290" s="21">
        <v>180</v>
      </c>
      <c r="J1290" s="21">
        <v>300</v>
      </c>
      <c r="K1290" s="21">
        <v>120</v>
      </c>
      <c r="L1290" s="21">
        <v>120</v>
      </c>
      <c r="M1290" s="21">
        <v>120</v>
      </c>
      <c r="N1290" s="21">
        <v>180</v>
      </c>
      <c r="O1290" s="21">
        <v>280</v>
      </c>
      <c r="P1290" s="21">
        <v>120</v>
      </c>
      <c r="Q1290" s="21">
        <v>120</v>
      </c>
      <c r="R1290" s="21">
        <v>120</v>
      </c>
      <c r="S1290" s="21">
        <v>180</v>
      </c>
      <c r="T1290" s="21">
        <v>280</v>
      </c>
      <c r="U1290" s="21">
        <v>120</v>
      </c>
      <c r="V1290" s="21">
        <v>120</v>
      </c>
      <c r="W1290" s="21">
        <v>120</v>
      </c>
      <c r="X1290" s="21">
        <v>180</v>
      </c>
      <c r="Y1290" s="21">
        <v>280</v>
      </c>
      <c r="Z1290" s="21">
        <v>120</v>
      </c>
      <c r="AA1290" s="19" t="s">
        <v>3013</v>
      </c>
      <c r="AB1290" s="22" t="s">
        <v>2984</v>
      </c>
      <c r="AC1290" t="str">
        <f t="shared" si="120"/>
        <v>美国</v>
      </c>
      <c r="AD1290">
        <f t="shared" si="121"/>
        <v>870</v>
      </c>
      <c r="AE1290">
        <f t="shared" si="122"/>
        <v>540</v>
      </c>
      <c r="AF1290">
        <f t="shared" si="123"/>
        <v>640</v>
      </c>
      <c r="AG1290">
        <f t="shared" si="124"/>
        <v>820</v>
      </c>
      <c r="AH1290">
        <f t="shared" si="125"/>
        <v>580</v>
      </c>
    </row>
    <row r="1291" ht="15" hidden="1" spans="1:34">
      <c r="A1291" s="19" t="s">
        <v>2322</v>
      </c>
      <c r="B1291" s="26" t="s">
        <v>2323</v>
      </c>
      <c r="C1291" s="23" t="s">
        <v>2288</v>
      </c>
      <c r="D1291" s="21"/>
      <c r="E1291" s="23"/>
      <c r="F1291" s="21">
        <v>140</v>
      </c>
      <c r="G1291" s="21">
        <v>140</v>
      </c>
      <c r="H1291" s="21">
        <v>140</v>
      </c>
      <c r="I1291" s="21">
        <v>160</v>
      </c>
      <c r="J1291" s="21">
        <v>180</v>
      </c>
      <c r="K1291" s="21">
        <v>120</v>
      </c>
      <c r="L1291" s="21">
        <v>120</v>
      </c>
      <c r="M1291" s="21">
        <v>120</v>
      </c>
      <c r="N1291" s="21">
        <v>140</v>
      </c>
      <c r="O1291" s="21">
        <v>160</v>
      </c>
      <c r="P1291" s="21">
        <v>100</v>
      </c>
      <c r="Q1291" s="21">
        <v>100</v>
      </c>
      <c r="R1291" s="21">
        <v>100</v>
      </c>
      <c r="S1291" s="21">
        <v>120</v>
      </c>
      <c r="T1291" s="21">
        <v>140</v>
      </c>
      <c r="U1291" s="21">
        <v>100</v>
      </c>
      <c r="V1291" s="21">
        <v>100</v>
      </c>
      <c r="W1291" s="21">
        <v>100</v>
      </c>
      <c r="X1291" s="21">
        <v>120</v>
      </c>
      <c r="Y1291" s="21">
        <v>140</v>
      </c>
      <c r="Z1291" s="21">
        <v>100</v>
      </c>
      <c r="AA1291" s="19" t="s">
        <v>3013</v>
      </c>
      <c r="AB1291" s="22" t="s">
        <v>2984</v>
      </c>
      <c r="AC1291" t="str">
        <f t="shared" si="120"/>
        <v>美国</v>
      </c>
      <c r="AD1291">
        <f t="shared" si="121"/>
        <v>760</v>
      </c>
      <c r="AE1291">
        <f t="shared" si="122"/>
        <v>500</v>
      </c>
      <c r="AF1291">
        <f t="shared" si="123"/>
        <v>460</v>
      </c>
      <c r="AG1291">
        <f t="shared" si="124"/>
        <v>560</v>
      </c>
      <c r="AH1291">
        <f t="shared" si="125"/>
        <v>360</v>
      </c>
    </row>
    <row r="1292" ht="15" hidden="1" spans="1:34">
      <c r="A1292" s="19" t="s">
        <v>2324</v>
      </c>
      <c r="B1292" s="23" t="s">
        <v>98</v>
      </c>
      <c r="C1292" s="23" t="s">
        <v>2288</v>
      </c>
      <c r="D1292" s="21"/>
      <c r="E1292" s="23"/>
      <c r="F1292" s="21">
        <v>90</v>
      </c>
      <c r="G1292" s="21">
        <v>90</v>
      </c>
      <c r="H1292" s="21">
        <v>90</v>
      </c>
      <c r="I1292" s="21">
        <v>100</v>
      </c>
      <c r="J1292" s="21">
        <v>110</v>
      </c>
      <c r="K1292" s="21">
        <v>90</v>
      </c>
      <c r="L1292" s="21">
        <v>90</v>
      </c>
      <c r="M1292" s="21">
        <v>90</v>
      </c>
      <c r="N1292" s="21">
        <v>100</v>
      </c>
      <c r="O1292" s="21">
        <v>110</v>
      </c>
      <c r="P1292" s="21">
        <v>80</v>
      </c>
      <c r="Q1292" s="21">
        <v>80</v>
      </c>
      <c r="R1292" s="21">
        <v>80</v>
      </c>
      <c r="S1292" s="21">
        <v>100</v>
      </c>
      <c r="T1292" s="21">
        <v>110</v>
      </c>
      <c r="U1292" s="21">
        <v>80</v>
      </c>
      <c r="V1292" s="21">
        <v>80</v>
      </c>
      <c r="W1292" s="21">
        <v>80</v>
      </c>
      <c r="X1292" s="21">
        <v>100</v>
      </c>
      <c r="Y1292" s="21">
        <v>110</v>
      </c>
      <c r="Z1292" s="21">
        <v>80</v>
      </c>
      <c r="AA1292" s="19" t="s">
        <v>3013</v>
      </c>
      <c r="AB1292" s="22" t="s">
        <v>2984</v>
      </c>
      <c r="AC1292" t="str">
        <f t="shared" si="120"/>
        <v>美国</v>
      </c>
      <c r="AD1292">
        <f t="shared" si="121"/>
        <v>480</v>
      </c>
      <c r="AE1292">
        <f t="shared" si="122"/>
        <v>370</v>
      </c>
      <c r="AF1292">
        <f t="shared" si="123"/>
        <v>350</v>
      </c>
      <c r="AG1292">
        <f t="shared" si="124"/>
        <v>450</v>
      </c>
      <c r="AH1292">
        <f t="shared" si="125"/>
        <v>290</v>
      </c>
    </row>
    <row r="1293" ht="15" hidden="1" spans="1:34">
      <c r="A1293" s="19" t="s">
        <v>2325</v>
      </c>
      <c r="B1293" s="23" t="s">
        <v>92</v>
      </c>
      <c r="C1293" s="23" t="s">
        <v>2288</v>
      </c>
      <c r="D1293" s="21"/>
      <c r="E1293" s="23"/>
      <c r="F1293" s="21">
        <v>60</v>
      </c>
      <c r="G1293" s="21">
        <v>60</v>
      </c>
      <c r="H1293" s="21">
        <v>60</v>
      </c>
      <c r="I1293" s="21">
        <v>80</v>
      </c>
      <c r="J1293" s="21">
        <v>120</v>
      </c>
      <c r="K1293" s="21">
        <v>50</v>
      </c>
      <c r="L1293" s="21">
        <v>50</v>
      </c>
      <c r="M1293" s="21">
        <v>50</v>
      </c>
      <c r="N1293" s="21">
        <v>80</v>
      </c>
      <c r="O1293" s="21">
        <v>100</v>
      </c>
      <c r="P1293" s="21">
        <v>45</v>
      </c>
      <c r="Q1293" s="21">
        <v>45</v>
      </c>
      <c r="R1293" s="21">
        <v>45</v>
      </c>
      <c r="S1293" s="21">
        <v>70</v>
      </c>
      <c r="T1293" s="21">
        <v>80</v>
      </c>
      <c r="U1293" s="21">
        <v>45</v>
      </c>
      <c r="V1293" s="21">
        <v>45</v>
      </c>
      <c r="W1293" s="21">
        <v>45</v>
      </c>
      <c r="X1293" s="21">
        <v>70</v>
      </c>
      <c r="Y1293" s="21">
        <v>80</v>
      </c>
      <c r="Z1293" s="21">
        <v>45</v>
      </c>
      <c r="AA1293" s="19" t="s">
        <v>3013</v>
      </c>
      <c r="AB1293" s="22" t="s">
        <v>2984</v>
      </c>
      <c r="AC1293" t="str">
        <f t="shared" si="120"/>
        <v>美国</v>
      </c>
      <c r="AD1293">
        <f t="shared" si="121"/>
        <v>380</v>
      </c>
      <c r="AE1293">
        <f t="shared" si="122"/>
        <v>230</v>
      </c>
      <c r="AF1293">
        <f t="shared" si="123"/>
        <v>235</v>
      </c>
      <c r="AG1293">
        <f t="shared" si="124"/>
        <v>285</v>
      </c>
      <c r="AH1293">
        <f t="shared" si="125"/>
        <v>195</v>
      </c>
    </row>
    <row r="1294" ht="15" hidden="1" spans="1:34">
      <c r="A1294" s="19" t="s">
        <v>2326</v>
      </c>
      <c r="B1294" s="23" t="s">
        <v>95</v>
      </c>
      <c r="C1294" s="23" t="s">
        <v>2288</v>
      </c>
      <c r="D1294" s="21"/>
      <c r="E1294" s="23"/>
      <c r="F1294" s="21">
        <v>50</v>
      </c>
      <c r="G1294" s="21">
        <v>50</v>
      </c>
      <c r="H1294" s="21">
        <v>50</v>
      </c>
      <c r="I1294" s="21">
        <v>70</v>
      </c>
      <c r="J1294" s="21">
        <v>90</v>
      </c>
      <c r="K1294" s="21">
        <v>50</v>
      </c>
      <c r="L1294" s="21">
        <v>50</v>
      </c>
      <c r="M1294" s="21">
        <v>50</v>
      </c>
      <c r="N1294" s="21">
        <v>70</v>
      </c>
      <c r="O1294" s="21">
        <v>80</v>
      </c>
      <c r="P1294" s="21">
        <v>45</v>
      </c>
      <c r="Q1294" s="21">
        <v>45</v>
      </c>
      <c r="R1294" s="21">
        <v>45</v>
      </c>
      <c r="S1294" s="21">
        <v>70</v>
      </c>
      <c r="T1294" s="21">
        <v>80</v>
      </c>
      <c r="U1294" s="21">
        <v>45</v>
      </c>
      <c r="V1294" s="21">
        <v>45</v>
      </c>
      <c r="W1294" s="21">
        <v>45</v>
      </c>
      <c r="X1294" s="21">
        <v>70</v>
      </c>
      <c r="Y1294" s="21">
        <v>80</v>
      </c>
      <c r="Z1294" s="21">
        <v>45</v>
      </c>
      <c r="AA1294" s="19" t="s">
        <v>3013</v>
      </c>
      <c r="AB1294" s="22" t="s">
        <v>2984</v>
      </c>
      <c r="AC1294" t="str">
        <f t="shared" si="120"/>
        <v>美国</v>
      </c>
      <c r="AD1294">
        <f t="shared" si="121"/>
        <v>310</v>
      </c>
      <c r="AE1294">
        <f t="shared" si="122"/>
        <v>220</v>
      </c>
      <c r="AF1294">
        <f t="shared" si="123"/>
        <v>215</v>
      </c>
      <c r="AG1294">
        <f t="shared" si="124"/>
        <v>285</v>
      </c>
      <c r="AH1294">
        <f t="shared" si="125"/>
        <v>195</v>
      </c>
    </row>
    <row r="1295" ht="15" hidden="1" spans="1:34">
      <c r="A1295" s="19" t="s">
        <v>2327</v>
      </c>
      <c r="B1295" s="23" t="s">
        <v>2328</v>
      </c>
      <c r="C1295" s="23" t="s">
        <v>2288</v>
      </c>
      <c r="D1295" s="21"/>
      <c r="E1295" s="23"/>
      <c r="F1295" s="21">
        <v>35</v>
      </c>
      <c r="G1295" s="21">
        <v>35</v>
      </c>
      <c r="H1295" s="21">
        <v>35</v>
      </c>
      <c r="I1295" s="21">
        <v>50</v>
      </c>
      <c r="J1295" s="21">
        <v>60</v>
      </c>
      <c r="K1295" s="21">
        <v>35</v>
      </c>
      <c r="L1295" s="21">
        <v>35</v>
      </c>
      <c r="M1295" s="21">
        <v>35</v>
      </c>
      <c r="N1295" s="21">
        <v>40</v>
      </c>
      <c r="O1295" s="21">
        <v>45</v>
      </c>
      <c r="P1295" s="21">
        <v>35</v>
      </c>
      <c r="Q1295" s="21">
        <v>35</v>
      </c>
      <c r="R1295" s="21">
        <v>35</v>
      </c>
      <c r="S1295" s="21">
        <v>40</v>
      </c>
      <c r="T1295" s="21">
        <v>45</v>
      </c>
      <c r="U1295" s="21">
        <v>35</v>
      </c>
      <c r="V1295" s="21">
        <v>35</v>
      </c>
      <c r="W1295" s="21">
        <v>35</v>
      </c>
      <c r="X1295" s="21">
        <v>40</v>
      </c>
      <c r="Y1295" s="21">
        <v>45</v>
      </c>
      <c r="Z1295" s="21">
        <v>35</v>
      </c>
      <c r="AA1295" s="19" t="s">
        <v>3013</v>
      </c>
      <c r="AB1295" s="22" t="s">
        <v>2984</v>
      </c>
      <c r="AC1295" t="str">
        <f t="shared" si="120"/>
        <v>美国</v>
      </c>
      <c r="AD1295">
        <f t="shared" si="121"/>
        <v>215</v>
      </c>
      <c r="AE1295">
        <f t="shared" si="122"/>
        <v>145</v>
      </c>
      <c r="AF1295">
        <f t="shared" si="123"/>
        <v>150</v>
      </c>
      <c r="AG1295">
        <f t="shared" si="124"/>
        <v>190</v>
      </c>
      <c r="AH1295">
        <f t="shared" si="125"/>
        <v>120</v>
      </c>
    </row>
    <row r="1296" ht="15" hidden="1" spans="1:34">
      <c r="A1296" s="19" t="s">
        <v>2329</v>
      </c>
      <c r="B1296" s="23" t="s">
        <v>2330</v>
      </c>
      <c r="C1296" s="23" t="s">
        <v>2288</v>
      </c>
      <c r="D1296" s="21"/>
      <c r="E1296" s="23"/>
      <c r="F1296" s="21">
        <v>30</v>
      </c>
      <c r="G1296" s="21">
        <v>30</v>
      </c>
      <c r="H1296" s="21">
        <v>30</v>
      </c>
      <c r="I1296" s="21">
        <v>35</v>
      </c>
      <c r="J1296" s="21">
        <v>45</v>
      </c>
      <c r="K1296" s="21">
        <v>30</v>
      </c>
      <c r="L1296" s="21">
        <v>30</v>
      </c>
      <c r="M1296" s="21">
        <v>30</v>
      </c>
      <c r="N1296" s="21">
        <v>35</v>
      </c>
      <c r="O1296" s="21">
        <v>45</v>
      </c>
      <c r="P1296" s="21">
        <v>30</v>
      </c>
      <c r="Q1296" s="21">
        <v>30</v>
      </c>
      <c r="R1296" s="21">
        <v>30</v>
      </c>
      <c r="S1296" s="21">
        <v>35</v>
      </c>
      <c r="T1296" s="21">
        <v>40</v>
      </c>
      <c r="U1296" s="21">
        <v>30</v>
      </c>
      <c r="V1296" s="21">
        <v>30</v>
      </c>
      <c r="W1296" s="21">
        <v>30</v>
      </c>
      <c r="X1296" s="21">
        <v>35</v>
      </c>
      <c r="Y1296" s="21">
        <v>40</v>
      </c>
      <c r="Z1296" s="21">
        <v>30</v>
      </c>
      <c r="AA1296" s="19" t="s">
        <v>3013</v>
      </c>
      <c r="AB1296" s="22" t="s">
        <v>2984</v>
      </c>
      <c r="AC1296" t="str">
        <f t="shared" si="120"/>
        <v>美国</v>
      </c>
      <c r="AD1296">
        <f t="shared" si="121"/>
        <v>170</v>
      </c>
      <c r="AE1296">
        <f t="shared" si="122"/>
        <v>125</v>
      </c>
      <c r="AF1296">
        <f t="shared" si="123"/>
        <v>135</v>
      </c>
      <c r="AG1296">
        <f t="shared" si="124"/>
        <v>165</v>
      </c>
      <c r="AH1296">
        <f t="shared" si="125"/>
        <v>105</v>
      </c>
    </row>
    <row r="1297" ht="15" hidden="1" spans="1:34">
      <c r="A1297" s="19" t="s">
        <v>2331</v>
      </c>
      <c r="B1297" s="23" t="s">
        <v>2332</v>
      </c>
      <c r="C1297" s="23" t="s">
        <v>2288</v>
      </c>
      <c r="D1297" s="21"/>
      <c r="E1297" s="23"/>
      <c r="F1297" s="21">
        <v>22</v>
      </c>
      <c r="G1297" s="21">
        <v>22</v>
      </c>
      <c r="H1297" s="21">
        <v>22</v>
      </c>
      <c r="I1297" s="21">
        <v>25</v>
      </c>
      <c r="J1297" s="21">
        <v>28</v>
      </c>
      <c r="K1297" s="21">
        <v>21</v>
      </c>
      <c r="L1297" s="21">
        <v>21</v>
      </c>
      <c r="M1297" s="21">
        <v>21</v>
      </c>
      <c r="N1297" s="21">
        <v>24</v>
      </c>
      <c r="O1297" s="21">
        <v>28</v>
      </c>
      <c r="P1297" s="21">
        <v>21</v>
      </c>
      <c r="Q1297" s="21">
        <v>21</v>
      </c>
      <c r="R1297" s="21">
        <v>21</v>
      </c>
      <c r="S1297" s="21">
        <v>24</v>
      </c>
      <c r="T1297" s="21">
        <v>28</v>
      </c>
      <c r="U1297" s="21">
        <v>21</v>
      </c>
      <c r="V1297" s="21">
        <v>21</v>
      </c>
      <c r="W1297" s="21">
        <v>21</v>
      </c>
      <c r="X1297" s="21">
        <v>24</v>
      </c>
      <c r="Y1297" s="21">
        <v>28</v>
      </c>
      <c r="Z1297" s="21">
        <v>21</v>
      </c>
      <c r="AA1297" s="19" t="s">
        <v>3013</v>
      </c>
      <c r="AB1297" s="22" t="s">
        <v>2984</v>
      </c>
      <c r="AC1297" t="str">
        <f t="shared" si="120"/>
        <v>美国</v>
      </c>
      <c r="AD1297">
        <f t="shared" si="121"/>
        <v>119</v>
      </c>
      <c r="AE1297">
        <f t="shared" si="122"/>
        <v>87</v>
      </c>
      <c r="AF1297">
        <f t="shared" si="123"/>
        <v>91</v>
      </c>
      <c r="AG1297">
        <f t="shared" si="124"/>
        <v>115</v>
      </c>
      <c r="AH1297">
        <f t="shared" si="125"/>
        <v>73</v>
      </c>
    </row>
    <row r="1298" ht="15" hidden="1" spans="1:34">
      <c r="A1298" s="19" t="s">
        <v>2333</v>
      </c>
      <c r="B1298" s="23" t="s">
        <v>2334</v>
      </c>
      <c r="C1298" s="23" t="s">
        <v>2288</v>
      </c>
      <c r="D1298" s="21" t="s">
        <v>352</v>
      </c>
      <c r="E1298" s="23"/>
      <c r="F1298" s="21">
        <v>21</v>
      </c>
      <c r="G1298" s="21">
        <v>21</v>
      </c>
      <c r="H1298" s="21">
        <v>21</v>
      </c>
      <c r="I1298" s="21">
        <v>25</v>
      </c>
      <c r="J1298" s="21">
        <v>30</v>
      </c>
      <c r="K1298" s="21">
        <v>18</v>
      </c>
      <c r="L1298" s="21">
        <v>18</v>
      </c>
      <c r="M1298" s="21">
        <v>18</v>
      </c>
      <c r="N1298" s="21">
        <v>20</v>
      </c>
      <c r="O1298" s="21">
        <v>25</v>
      </c>
      <c r="P1298" s="21">
        <v>18</v>
      </c>
      <c r="Q1298" s="21">
        <v>18</v>
      </c>
      <c r="R1298" s="21">
        <v>18</v>
      </c>
      <c r="S1298" s="21">
        <v>20</v>
      </c>
      <c r="T1298" s="21">
        <v>25</v>
      </c>
      <c r="U1298" s="21">
        <v>18</v>
      </c>
      <c r="V1298" s="21">
        <v>18</v>
      </c>
      <c r="W1298" s="21">
        <v>18</v>
      </c>
      <c r="X1298" s="21">
        <v>20</v>
      </c>
      <c r="Y1298" s="21">
        <v>25</v>
      </c>
      <c r="Z1298" s="21">
        <v>18</v>
      </c>
      <c r="AA1298" s="19" t="s">
        <v>3013</v>
      </c>
      <c r="AB1298" s="22" t="s">
        <v>2984</v>
      </c>
      <c r="AC1298" t="str">
        <f t="shared" si="120"/>
        <v>美国</v>
      </c>
      <c r="AD1298">
        <f t="shared" si="121"/>
        <v>118</v>
      </c>
      <c r="AE1298">
        <f t="shared" si="122"/>
        <v>74</v>
      </c>
      <c r="AF1298">
        <f t="shared" si="123"/>
        <v>79</v>
      </c>
      <c r="AG1298">
        <f t="shared" si="124"/>
        <v>99</v>
      </c>
      <c r="AH1298">
        <f t="shared" si="125"/>
        <v>63</v>
      </c>
    </row>
    <row r="1299" ht="15" hidden="1" spans="1:34">
      <c r="A1299" s="19" t="s">
        <v>2335</v>
      </c>
      <c r="B1299" s="25" t="s">
        <v>2336</v>
      </c>
      <c r="C1299" s="23" t="s">
        <v>2288</v>
      </c>
      <c r="D1299" s="21" t="s">
        <v>352</v>
      </c>
      <c r="E1299" s="23"/>
      <c r="F1299" s="21">
        <v>25</v>
      </c>
      <c r="G1299" s="21">
        <v>25</v>
      </c>
      <c r="H1299" s="21">
        <v>25</v>
      </c>
      <c r="I1299" s="21">
        <v>30</v>
      </c>
      <c r="J1299" s="21">
        <v>40</v>
      </c>
      <c r="K1299" s="21">
        <v>24</v>
      </c>
      <c r="L1299" s="21">
        <v>24</v>
      </c>
      <c r="M1299" s="21">
        <v>24</v>
      </c>
      <c r="N1299" s="21">
        <v>30</v>
      </c>
      <c r="O1299" s="21">
        <v>35</v>
      </c>
      <c r="P1299" s="21">
        <v>21</v>
      </c>
      <c r="Q1299" s="21">
        <v>21</v>
      </c>
      <c r="R1299" s="21">
        <v>21</v>
      </c>
      <c r="S1299" s="21">
        <v>24</v>
      </c>
      <c r="T1299" s="21">
        <v>25</v>
      </c>
      <c r="U1299" s="21">
        <v>21</v>
      </c>
      <c r="V1299" s="21">
        <v>21</v>
      </c>
      <c r="W1299" s="21">
        <v>21</v>
      </c>
      <c r="X1299" s="21">
        <v>24</v>
      </c>
      <c r="Y1299" s="21">
        <v>25</v>
      </c>
      <c r="Z1299" s="21">
        <v>21</v>
      </c>
      <c r="AA1299" s="19" t="s">
        <v>3013</v>
      </c>
      <c r="AB1299" s="22" t="s">
        <v>2984</v>
      </c>
      <c r="AC1299" t="str">
        <f t="shared" si="120"/>
        <v>美国</v>
      </c>
      <c r="AD1299">
        <f t="shared" si="121"/>
        <v>145</v>
      </c>
      <c r="AE1299">
        <f t="shared" si="122"/>
        <v>102</v>
      </c>
      <c r="AF1299">
        <f t="shared" si="123"/>
        <v>98</v>
      </c>
      <c r="AG1299">
        <f t="shared" si="124"/>
        <v>112</v>
      </c>
      <c r="AH1299">
        <f t="shared" si="125"/>
        <v>70</v>
      </c>
    </row>
    <row r="1300" ht="15" hidden="1" spans="1:34">
      <c r="A1300" s="19" t="s">
        <v>2337</v>
      </c>
      <c r="B1300" s="23" t="s">
        <v>2338</v>
      </c>
      <c r="C1300" s="23" t="s">
        <v>2288</v>
      </c>
      <c r="D1300" s="21"/>
      <c r="E1300" s="23"/>
      <c r="F1300" s="21">
        <v>10</v>
      </c>
      <c r="G1300" s="21">
        <v>10</v>
      </c>
      <c r="H1300" s="21">
        <v>10</v>
      </c>
      <c r="I1300" s="21">
        <v>14</v>
      </c>
      <c r="J1300" s="21">
        <v>16</v>
      </c>
      <c r="K1300" s="21">
        <v>10</v>
      </c>
      <c r="L1300" s="21">
        <v>10</v>
      </c>
      <c r="M1300" s="21">
        <v>10</v>
      </c>
      <c r="N1300" s="21">
        <v>14</v>
      </c>
      <c r="O1300" s="21">
        <v>18</v>
      </c>
      <c r="P1300" s="21">
        <v>10</v>
      </c>
      <c r="Q1300" s="21">
        <v>10</v>
      </c>
      <c r="R1300" s="21">
        <v>10</v>
      </c>
      <c r="S1300" s="21">
        <v>14</v>
      </c>
      <c r="T1300" s="21">
        <v>18</v>
      </c>
      <c r="U1300" s="21">
        <v>10</v>
      </c>
      <c r="V1300" s="21">
        <v>10</v>
      </c>
      <c r="W1300" s="21">
        <v>10</v>
      </c>
      <c r="X1300" s="21">
        <v>14</v>
      </c>
      <c r="Y1300" s="21">
        <v>18</v>
      </c>
      <c r="Z1300" s="21">
        <v>10</v>
      </c>
      <c r="AA1300" s="19" t="s">
        <v>3013</v>
      </c>
      <c r="AB1300" s="22" t="s">
        <v>2984</v>
      </c>
      <c r="AC1300" t="str">
        <f t="shared" si="120"/>
        <v>美国</v>
      </c>
      <c r="AD1300">
        <f t="shared" si="121"/>
        <v>60</v>
      </c>
      <c r="AE1300">
        <f t="shared" si="122"/>
        <v>44</v>
      </c>
      <c r="AF1300">
        <f t="shared" si="123"/>
        <v>48</v>
      </c>
      <c r="AG1300">
        <f t="shared" si="124"/>
        <v>62</v>
      </c>
      <c r="AH1300">
        <f t="shared" si="125"/>
        <v>42</v>
      </c>
    </row>
    <row r="1301" ht="15" hidden="1" spans="1:34">
      <c r="A1301" s="19" t="s">
        <v>2339</v>
      </c>
      <c r="B1301" s="23" t="s">
        <v>2340</v>
      </c>
      <c r="C1301" s="23" t="s">
        <v>2288</v>
      </c>
      <c r="D1301" s="21"/>
      <c r="E1301" s="23"/>
      <c r="F1301" s="21">
        <v>18</v>
      </c>
      <c r="G1301" s="21">
        <v>18</v>
      </c>
      <c r="H1301" s="21">
        <v>18</v>
      </c>
      <c r="I1301" s="21">
        <v>20</v>
      </c>
      <c r="J1301" s="21">
        <v>25</v>
      </c>
      <c r="K1301" s="21">
        <v>18</v>
      </c>
      <c r="L1301" s="21">
        <v>18</v>
      </c>
      <c r="M1301" s="21">
        <v>18</v>
      </c>
      <c r="N1301" s="21">
        <v>20</v>
      </c>
      <c r="O1301" s="21">
        <v>25</v>
      </c>
      <c r="P1301" s="21">
        <v>18</v>
      </c>
      <c r="Q1301" s="21">
        <v>18</v>
      </c>
      <c r="R1301" s="21">
        <v>18</v>
      </c>
      <c r="S1301" s="21">
        <v>20</v>
      </c>
      <c r="T1301" s="21">
        <v>25</v>
      </c>
      <c r="U1301" s="21">
        <v>18</v>
      </c>
      <c r="V1301" s="21">
        <v>18</v>
      </c>
      <c r="W1301" s="21">
        <v>18</v>
      </c>
      <c r="X1301" s="21">
        <v>20</v>
      </c>
      <c r="Y1301" s="21">
        <v>25</v>
      </c>
      <c r="Z1301" s="21">
        <v>18</v>
      </c>
      <c r="AA1301" s="19" t="s">
        <v>3013</v>
      </c>
      <c r="AB1301" s="22" t="s">
        <v>2984</v>
      </c>
      <c r="AC1301" t="str">
        <f t="shared" si="120"/>
        <v>美国</v>
      </c>
      <c r="AD1301">
        <f t="shared" si="121"/>
        <v>99</v>
      </c>
      <c r="AE1301">
        <f t="shared" si="122"/>
        <v>74</v>
      </c>
      <c r="AF1301">
        <f t="shared" si="123"/>
        <v>79</v>
      </c>
      <c r="AG1301">
        <f t="shared" si="124"/>
        <v>99</v>
      </c>
      <c r="AH1301">
        <f t="shared" si="125"/>
        <v>63</v>
      </c>
    </row>
    <row r="1302" ht="15" hidden="1" spans="1:34">
      <c r="A1302" s="19" t="s">
        <v>2341</v>
      </c>
      <c r="B1302" s="23" t="s">
        <v>2342</v>
      </c>
      <c r="C1302" s="23" t="s">
        <v>2288</v>
      </c>
      <c r="D1302" s="21"/>
      <c r="E1302" s="23"/>
      <c r="F1302" s="21">
        <v>15</v>
      </c>
      <c r="G1302" s="21">
        <v>15</v>
      </c>
      <c r="H1302" s="21">
        <v>15</v>
      </c>
      <c r="I1302" s="21">
        <v>18</v>
      </c>
      <c r="J1302" s="21">
        <v>24</v>
      </c>
      <c r="K1302" s="21">
        <v>15</v>
      </c>
      <c r="L1302" s="21">
        <v>15</v>
      </c>
      <c r="M1302" s="21">
        <v>15</v>
      </c>
      <c r="N1302" s="21">
        <v>18</v>
      </c>
      <c r="O1302" s="21">
        <v>21</v>
      </c>
      <c r="P1302" s="21">
        <v>15</v>
      </c>
      <c r="Q1302" s="21">
        <v>15</v>
      </c>
      <c r="R1302" s="21">
        <v>15</v>
      </c>
      <c r="S1302" s="21">
        <v>18</v>
      </c>
      <c r="T1302" s="21">
        <v>21</v>
      </c>
      <c r="U1302" s="21">
        <v>15</v>
      </c>
      <c r="V1302" s="21">
        <v>15</v>
      </c>
      <c r="W1302" s="21">
        <v>15</v>
      </c>
      <c r="X1302" s="21">
        <v>18</v>
      </c>
      <c r="Y1302" s="21">
        <v>21</v>
      </c>
      <c r="Z1302" s="21">
        <v>15</v>
      </c>
      <c r="AA1302" s="19" t="s">
        <v>3013</v>
      </c>
      <c r="AB1302" s="22" t="s">
        <v>2984</v>
      </c>
      <c r="AC1302" t="str">
        <f t="shared" si="120"/>
        <v>美国</v>
      </c>
      <c r="AD1302">
        <f t="shared" si="121"/>
        <v>87</v>
      </c>
      <c r="AE1302">
        <f t="shared" si="122"/>
        <v>63</v>
      </c>
      <c r="AF1302">
        <f t="shared" si="123"/>
        <v>66</v>
      </c>
      <c r="AG1302">
        <f t="shared" si="124"/>
        <v>84</v>
      </c>
      <c r="AH1302">
        <f t="shared" si="125"/>
        <v>54</v>
      </c>
    </row>
    <row r="1303" ht="15" hidden="1" spans="1:34">
      <c r="A1303" s="19" t="s">
        <v>2343</v>
      </c>
      <c r="B1303" s="23" t="s">
        <v>2344</v>
      </c>
      <c r="C1303" s="23" t="s">
        <v>2288</v>
      </c>
      <c r="D1303" s="21"/>
      <c r="E1303" s="23"/>
      <c r="F1303" s="21">
        <v>14</v>
      </c>
      <c r="G1303" s="21">
        <v>12</v>
      </c>
      <c r="H1303" s="21">
        <v>12</v>
      </c>
      <c r="I1303" s="21">
        <v>18</v>
      </c>
      <c r="J1303" s="21">
        <v>12</v>
      </c>
      <c r="K1303" s="21">
        <v>10</v>
      </c>
      <c r="L1303" s="21">
        <v>10</v>
      </c>
      <c r="M1303" s="21">
        <v>10</v>
      </c>
      <c r="N1303" s="21">
        <v>14</v>
      </c>
      <c r="O1303" s="21">
        <v>18</v>
      </c>
      <c r="P1303" s="21">
        <v>10</v>
      </c>
      <c r="Q1303" s="21">
        <v>10</v>
      </c>
      <c r="R1303" s="21">
        <v>10</v>
      </c>
      <c r="S1303" s="21">
        <v>14</v>
      </c>
      <c r="T1303" s="21">
        <v>18</v>
      </c>
      <c r="U1303" s="21">
        <v>10</v>
      </c>
      <c r="V1303" s="21">
        <v>10</v>
      </c>
      <c r="W1303" s="21">
        <v>10</v>
      </c>
      <c r="X1303" s="21">
        <v>14</v>
      </c>
      <c r="Y1303" s="21">
        <v>18</v>
      </c>
      <c r="Z1303" s="21">
        <v>10</v>
      </c>
      <c r="AA1303" s="19" t="s">
        <v>3013</v>
      </c>
      <c r="AB1303" s="22" t="s">
        <v>2984</v>
      </c>
      <c r="AC1303" t="str">
        <f t="shared" si="120"/>
        <v>美国</v>
      </c>
      <c r="AD1303">
        <f t="shared" si="121"/>
        <v>68</v>
      </c>
      <c r="AE1303">
        <f t="shared" si="122"/>
        <v>44</v>
      </c>
      <c r="AF1303">
        <f t="shared" si="123"/>
        <v>48</v>
      </c>
      <c r="AG1303">
        <f t="shared" si="124"/>
        <v>62</v>
      </c>
      <c r="AH1303">
        <f t="shared" si="125"/>
        <v>42</v>
      </c>
    </row>
    <row r="1304" ht="15" hidden="1" spans="1:34">
      <c r="A1304" s="19" t="s">
        <v>2345</v>
      </c>
      <c r="B1304" s="23" t="s">
        <v>449</v>
      </c>
      <c r="C1304" s="23" t="s">
        <v>2288</v>
      </c>
      <c r="D1304" s="21"/>
      <c r="E1304" s="23"/>
      <c r="F1304" s="21">
        <v>1400</v>
      </c>
      <c r="G1304" s="21">
        <v>1400</v>
      </c>
      <c r="H1304" s="21">
        <v>1400</v>
      </c>
      <c r="I1304" s="21">
        <v>1700</v>
      </c>
      <c r="J1304" s="21">
        <v>2100</v>
      </c>
      <c r="K1304" s="21">
        <v>2100</v>
      </c>
      <c r="L1304" s="21">
        <v>510</v>
      </c>
      <c r="M1304" s="21">
        <v>0</v>
      </c>
      <c r="N1304" s="21">
        <v>0</v>
      </c>
      <c r="O1304" s="21">
        <v>0</v>
      </c>
      <c r="P1304" s="21">
        <v>0</v>
      </c>
      <c r="Q1304" s="21">
        <v>0</v>
      </c>
      <c r="R1304" s="21">
        <v>0</v>
      </c>
      <c r="S1304" s="21">
        <v>0</v>
      </c>
      <c r="T1304" s="21">
        <v>0</v>
      </c>
      <c r="U1304" s="21">
        <v>0</v>
      </c>
      <c r="V1304" s="21">
        <v>0</v>
      </c>
      <c r="W1304" s="21">
        <v>0</v>
      </c>
      <c r="X1304" s="21">
        <v>0</v>
      </c>
      <c r="Y1304" s="21">
        <v>0</v>
      </c>
      <c r="Z1304" s="21">
        <v>0</v>
      </c>
      <c r="AA1304" s="19" t="s">
        <v>2995</v>
      </c>
      <c r="AB1304" s="22" t="s">
        <v>2994</v>
      </c>
      <c r="AC1304" t="str">
        <f t="shared" si="120"/>
        <v>美国</v>
      </c>
      <c r="AD1304">
        <f t="shared" si="121"/>
        <v>8000</v>
      </c>
      <c r="AE1304">
        <f t="shared" si="122"/>
        <v>2610</v>
      </c>
      <c r="AF1304">
        <f t="shared" si="123"/>
        <v>0</v>
      </c>
      <c r="AG1304">
        <f t="shared" si="124"/>
        <v>0</v>
      </c>
      <c r="AH1304">
        <f t="shared" si="125"/>
        <v>0</v>
      </c>
    </row>
    <row r="1305" ht="15" hidden="1" spans="1:34">
      <c r="A1305" s="19" t="s">
        <v>2346</v>
      </c>
      <c r="B1305" s="23" t="s">
        <v>2347</v>
      </c>
      <c r="C1305" s="23" t="s">
        <v>2288</v>
      </c>
      <c r="D1305" s="21"/>
      <c r="E1305" s="23"/>
      <c r="F1305" s="21">
        <v>0</v>
      </c>
      <c r="G1305" s="21">
        <v>0</v>
      </c>
      <c r="H1305" s="21">
        <v>0</v>
      </c>
      <c r="I1305" s="21">
        <v>0</v>
      </c>
      <c r="J1305" s="21">
        <v>0</v>
      </c>
      <c r="K1305" s="21">
        <v>0</v>
      </c>
      <c r="L1305" s="21">
        <v>890</v>
      </c>
      <c r="M1305" s="21">
        <v>1400</v>
      </c>
      <c r="N1305" s="21">
        <v>1400</v>
      </c>
      <c r="O1305" s="21">
        <v>2000</v>
      </c>
      <c r="P1305" s="21">
        <v>2200</v>
      </c>
      <c r="Q1305" s="21">
        <v>1400</v>
      </c>
      <c r="R1305" s="21">
        <v>1500</v>
      </c>
      <c r="S1305" s="21">
        <v>1500</v>
      </c>
      <c r="T1305" s="21">
        <v>2000</v>
      </c>
      <c r="U1305" s="21">
        <v>2100</v>
      </c>
      <c r="V1305" s="21">
        <v>1400</v>
      </c>
      <c r="W1305" s="21">
        <v>1400</v>
      </c>
      <c r="X1305" s="21">
        <v>1400</v>
      </c>
      <c r="Y1305" s="21">
        <v>2200</v>
      </c>
      <c r="Z1305" s="21">
        <v>2200</v>
      </c>
      <c r="AA1305" s="19" t="s">
        <v>2995</v>
      </c>
      <c r="AB1305" s="22" t="s">
        <v>2994</v>
      </c>
      <c r="AC1305" t="str">
        <f t="shared" si="120"/>
        <v>美国</v>
      </c>
      <c r="AD1305">
        <f t="shared" si="121"/>
        <v>0</v>
      </c>
      <c r="AE1305">
        <f t="shared" si="122"/>
        <v>3690</v>
      </c>
      <c r="AF1305">
        <f t="shared" si="123"/>
        <v>7100</v>
      </c>
      <c r="AG1305">
        <f t="shared" si="124"/>
        <v>8400</v>
      </c>
      <c r="AH1305">
        <f t="shared" si="125"/>
        <v>5800</v>
      </c>
    </row>
    <row r="1306" ht="15" hidden="1" spans="1:34">
      <c r="A1306" s="19" t="s">
        <v>2348</v>
      </c>
      <c r="B1306" s="23" t="s">
        <v>452</v>
      </c>
      <c r="C1306" s="23" t="s">
        <v>2288</v>
      </c>
      <c r="D1306" s="21"/>
      <c r="E1306" s="23"/>
      <c r="F1306" s="21">
        <v>250</v>
      </c>
      <c r="G1306" s="21">
        <v>250</v>
      </c>
      <c r="H1306" s="21">
        <v>280</v>
      </c>
      <c r="I1306" s="21">
        <v>280</v>
      </c>
      <c r="J1306" s="21">
        <v>430</v>
      </c>
      <c r="K1306" s="21">
        <v>350</v>
      </c>
      <c r="L1306" s="21">
        <v>280</v>
      </c>
      <c r="M1306" s="21">
        <v>280</v>
      </c>
      <c r="N1306" s="21">
        <v>0</v>
      </c>
      <c r="O1306" s="21">
        <v>0</v>
      </c>
      <c r="P1306" s="21">
        <v>0</v>
      </c>
      <c r="Q1306" s="21">
        <v>50</v>
      </c>
      <c r="R1306" s="21">
        <v>0</v>
      </c>
      <c r="S1306" s="21">
        <v>0</v>
      </c>
      <c r="T1306" s="21">
        <v>0</v>
      </c>
      <c r="U1306" s="21">
        <v>0</v>
      </c>
      <c r="V1306" s="21">
        <v>50</v>
      </c>
      <c r="W1306" s="21">
        <v>0</v>
      </c>
      <c r="X1306" s="21">
        <v>0</v>
      </c>
      <c r="Y1306" s="21">
        <v>0</v>
      </c>
      <c r="Z1306" s="21">
        <v>0</v>
      </c>
      <c r="AA1306" s="19" t="s">
        <v>2995</v>
      </c>
      <c r="AB1306" s="22" t="s">
        <v>2994</v>
      </c>
      <c r="AC1306" t="str">
        <f t="shared" si="120"/>
        <v>美国</v>
      </c>
      <c r="AD1306">
        <f t="shared" si="121"/>
        <v>1490</v>
      </c>
      <c r="AE1306">
        <f t="shared" si="122"/>
        <v>910</v>
      </c>
      <c r="AF1306">
        <f t="shared" si="123"/>
        <v>50</v>
      </c>
      <c r="AG1306">
        <f t="shared" si="124"/>
        <v>50</v>
      </c>
      <c r="AH1306">
        <f t="shared" si="125"/>
        <v>0</v>
      </c>
    </row>
    <row r="1307" ht="15" hidden="1" spans="1:34">
      <c r="A1307" s="19" t="s">
        <v>2349</v>
      </c>
      <c r="B1307" s="23" t="s">
        <v>2350</v>
      </c>
      <c r="C1307" s="23" t="s">
        <v>2288</v>
      </c>
      <c r="D1307" s="21"/>
      <c r="E1307" s="23"/>
      <c r="F1307" s="21">
        <v>0</v>
      </c>
      <c r="G1307" s="21">
        <v>0</v>
      </c>
      <c r="H1307" s="21">
        <v>0</v>
      </c>
      <c r="I1307" s="21">
        <v>0</v>
      </c>
      <c r="J1307" s="21">
        <v>0</v>
      </c>
      <c r="K1307" s="21">
        <v>0</v>
      </c>
      <c r="L1307" s="21">
        <v>0</v>
      </c>
      <c r="M1307" s="21">
        <v>0</v>
      </c>
      <c r="N1307" s="21">
        <v>280</v>
      </c>
      <c r="O1307" s="21">
        <v>350</v>
      </c>
      <c r="P1307" s="21">
        <v>400</v>
      </c>
      <c r="Q1307" s="21">
        <v>300</v>
      </c>
      <c r="R1307" s="21">
        <v>300</v>
      </c>
      <c r="S1307" s="21">
        <v>300</v>
      </c>
      <c r="T1307" s="21">
        <v>350</v>
      </c>
      <c r="U1307" s="21">
        <v>400</v>
      </c>
      <c r="V1307" s="21">
        <v>300</v>
      </c>
      <c r="W1307" s="21">
        <v>300</v>
      </c>
      <c r="X1307" s="21">
        <v>300</v>
      </c>
      <c r="Y1307" s="21">
        <v>350</v>
      </c>
      <c r="Z1307" s="21">
        <v>400</v>
      </c>
      <c r="AA1307" s="19" t="s">
        <v>2995</v>
      </c>
      <c r="AB1307" s="22" t="s">
        <v>2994</v>
      </c>
      <c r="AC1307" t="str">
        <f t="shared" si="120"/>
        <v>美国</v>
      </c>
      <c r="AD1307">
        <f t="shared" si="121"/>
        <v>0</v>
      </c>
      <c r="AE1307">
        <f t="shared" si="122"/>
        <v>280</v>
      </c>
      <c r="AF1307">
        <f t="shared" si="123"/>
        <v>1350</v>
      </c>
      <c r="AG1307">
        <f t="shared" si="124"/>
        <v>1650</v>
      </c>
      <c r="AH1307">
        <f t="shared" si="125"/>
        <v>1050</v>
      </c>
    </row>
    <row r="1308" ht="15" hidden="1" spans="1:34">
      <c r="A1308" s="19" t="s">
        <v>2351</v>
      </c>
      <c r="B1308" s="23" t="s">
        <v>1458</v>
      </c>
      <c r="C1308" s="23" t="s">
        <v>2288</v>
      </c>
      <c r="D1308" s="21"/>
      <c r="E1308" s="23"/>
      <c r="F1308" s="21">
        <v>70</v>
      </c>
      <c r="G1308" s="21">
        <v>60</v>
      </c>
      <c r="H1308" s="21">
        <v>60</v>
      </c>
      <c r="I1308" s="21">
        <v>60</v>
      </c>
      <c r="J1308" s="21">
        <v>70</v>
      </c>
      <c r="K1308" s="21">
        <v>70</v>
      </c>
      <c r="L1308" s="21">
        <v>60</v>
      </c>
      <c r="M1308" s="21">
        <v>60</v>
      </c>
      <c r="N1308" s="21">
        <v>60</v>
      </c>
      <c r="O1308" s="21">
        <v>70</v>
      </c>
      <c r="P1308" s="21">
        <v>70</v>
      </c>
      <c r="Q1308" s="21">
        <v>60</v>
      </c>
      <c r="R1308" s="21">
        <v>60</v>
      </c>
      <c r="S1308" s="21">
        <v>60</v>
      </c>
      <c r="T1308" s="21">
        <v>45</v>
      </c>
      <c r="U1308" s="21">
        <v>0</v>
      </c>
      <c r="V1308" s="21">
        <v>0</v>
      </c>
      <c r="W1308" s="21">
        <v>0</v>
      </c>
      <c r="X1308" s="21">
        <v>0</v>
      </c>
      <c r="Y1308" s="21">
        <v>0</v>
      </c>
      <c r="Z1308" s="21">
        <v>0</v>
      </c>
      <c r="AA1308" s="19" t="s">
        <v>2995</v>
      </c>
      <c r="AB1308" s="22" t="s">
        <v>2994</v>
      </c>
      <c r="AC1308" t="str">
        <f t="shared" si="120"/>
        <v>美国</v>
      </c>
      <c r="AD1308">
        <f t="shared" si="121"/>
        <v>320</v>
      </c>
      <c r="AE1308">
        <f t="shared" si="122"/>
        <v>250</v>
      </c>
      <c r="AF1308">
        <f t="shared" si="123"/>
        <v>260</v>
      </c>
      <c r="AG1308">
        <f t="shared" si="124"/>
        <v>105</v>
      </c>
      <c r="AH1308">
        <f t="shared" si="125"/>
        <v>0</v>
      </c>
    </row>
    <row r="1309" ht="15" hidden="1" spans="1:34">
      <c r="A1309" s="19" t="s">
        <v>2352</v>
      </c>
      <c r="B1309" s="23" t="s">
        <v>2353</v>
      </c>
      <c r="C1309" s="23" t="s">
        <v>2288</v>
      </c>
      <c r="D1309" s="21"/>
      <c r="E1309" s="23"/>
      <c r="F1309" s="21">
        <v>0</v>
      </c>
      <c r="G1309" s="21">
        <v>0</v>
      </c>
      <c r="H1309" s="21">
        <v>0</v>
      </c>
      <c r="I1309" s="21">
        <v>0</v>
      </c>
      <c r="J1309" s="21">
        <v>0</v>
      </c>
      <c r="K1309" s="21">
        <v>0</v>
      </c>
      <c r="L1309" s="21">
        <v>0</v>
      </c>
      <c r="M1309" s="21">
        <v>0</v>
      </c>
      <c r="N1309" s="21">
        <v>0</v>
      </c>
      <c r="O1309" s="21">
        <v>0</v>
      </c>
      <c r="P1309" s="21">
        <v>0</v>
      </c>
      <c r="Q1309" s="21">
        <v>0</v>
      </c>
      <c r="R1309" s="21">
        <v>0</v>
      </c>
      <c r="S1309" s="21">
        <v>0</v>
      </c>
      <c r="T1309" s="21">
        <v>25</v>
      </c>
      <c r="U1309" s="21">
        <v>80</v>
      </c>
      <c r="V1309" s="21">
        <v>60</v>
      </c>
      <c r="W1309" s="21">
        <v>60</v>
      </c>
      <c r="X1309" s="21">
        <v>60</v>
      </c>
      <c r="Y1309" s="21">
        <v>70</v>
      </c>
      <c r="Z1309" s="21">
        <v>70</v>
      </c>
      <c r="AA1309" s="19" t="s">
        <v>2995</v>
      </c>
      <c r="AB1309" s="22" t="s">
        <v>2994</v>
      </c>
      <c r="AC1309" t="str">
        <f t="shared" si="120"/>
        <v>美国</v>
      </c>
      <c r="AD1309">
        <f t="shared" si="121"/>
        <v>0</v>
      </c>
      <c r="AE1309">
        <f t="shared" si="122"/>
        <v>0</v>
      </c>
      <c r="AF1309">
        <f t="shared" si="123"/>
        <v>0</v>
      </c>
      <c r="AG1309">
        <f t="shared" si="124"/>
        <v>225</v>
      </c>
      <c r="AH1309">
        <f t="shared" si="125"/>
        <v>200</v>
      </c>
    </row>
    <row r="1310" ht="15" hidden="1" spans="1:34">
      <c r="A1310" s="19" t="s">
        <v>2354</v>
      </c>
      <c r="B1310" s="23" t="s">
        <v>455</v>
      </c>
      <c r="C1310" s="23" t="s">
        <v>2288</v>
      </c>
      <c r="D1310" s="21"/>
      <c r="E1310" s="23"/>
      <c r="F1310" s="21">
        <v>50</v>
      </c>
      <c r="G1310" s="21">
        <v>50</v>
      </c>
      <c r="H1310" s="21">
        <v>50</v>
      </c>
      <c r="I1310" s="21">
        <v>50</v>
      </c>
      <c r="J1310" s="21">
        <v>65</v>
      </c>
      <c r="K1310" s="21">
        <v>70</v>
      </c>
      <c r="L1310" s="21">
        <v>60</v>
      </c>
      <c r="M1310" s="21">
        <v>50</v>
      </c>
      <c r="N1310" s="21">
        <v>50</v>
      </c>
      <c r="O1310" s="21">
        <v>60</v>
      </c>
      <c r="P1310" s="21">
        <v>0</v>
      </c>
      <c r="Q1310" s="21">
        <v>0</v>
      </c>
      <c r="R1310" s="21">
        <v>0</v>
      </c>
      <c r="S1310" s="21">
        <v>0</v>
      </c>
      <c r="T1310" s="21">
        <v>0</v>
      </c>
      <c r="U1310" s="21">
        <v>0</v>
      </c>
      <c r="V1310" s="21">
        <v>0</v>
      </c>
      <c r="W1310" s="21">
        <v>0</v>
      </c>
      <c r="X1310" s="21">
        <v>0</v>
      </c>
      <c r="Y1310" s="21">
        <v>0</v>
      </c>
      <c r="Z1310" s="21">
        <v>0</v>
      </c>
      <c r="AA1310" s="19" t="s">
        <v>2995</v>
      </c>
      <c r="AB1310" s="22" t="s">
        <v>2994</v>
      </c>
      <c r="AC1310" t="str">
        <f t="shared" si="120"/>
        <v>美国</v>
      </c>
      <c r="AD1310">
        <f t="shared" si="121"/>
        <v>265</v>
      </c>
      <c r="AE1310">
        <f t="shared" si="122"/>
        <v>230</v>
      </c>
      <c r="AF1310">
        <f t="shared" si="123"/>
        <v>60</v>
      </c>
      <c r="AG1310">
        <f t="shared" si="124"/>
        <v>0</v>
      </c>
      <c r="AH1310">
        <f t="shared" si="125"/>
        <v>0</v>
      </c>
    </row>
    <row r="1311" ht="15" hidden="1" spans="1:34">
      <c r="A1311" s="19" t="s">
        <v>2355</v>
      </c>
      <c r="B1311" s="23" t="s">
        <v>2356</v>
      </c>
      <c r="C1311" s="23" t="s">
        <v>2288</v>
      </c>
      <c r="D1311" s="21"/>
      <c r="E1311" s="23"/>
      <c r="F1311" s="21">
        <v>0</v>
      </c>
      <c r="G1311" s="21">
        <v>0</v>
      </c>
      <c r="H1311" s="21">
        <v>0</v>
      </c>
      <c r="I1311" s="21">
        <v>0</v>
      </c>
      <c r="J1311" s="21">
        <v>0</v>
      </c>
      <c r="K1311" s="21">
        <v>0</v>
      </c>
      <c r="L1311" s="21">
        <v>0</v>
      </c>
      <c r="M1311" s="21">
        <v>0</v>
      </c>
      <c r="N1311" s="21">
        <v>0</v>
      </c>
      <c r="O1311" s="21">
        <v>0</v>
      </c>
      <c r="P1311" s="21">
        <v>70</v>
      </c>
      <c r="Q1311" s="21">
        <v>50</v>
      </c>
      <c r="R1311" s="21">
        <v>50</v>
      </c>
      <c r="S1311" s="21">
        <v>50</v>
      </c>
      <c r="T1311" s="21">
        <v>60</v>
      </c>
      <c r="U1311" s="21">
        <v>60</v>
      </c>
      <c r="V1311" s="21">
        <v>50</v>
      </c>
      <c r="W1311" s="21">
        <v>50</v>
      </c>
      <c r="X1311" s="21">
        <v>50</v>
      </c>
      <c r="Y1311" s="21">
        <v>60</v>
      </c>
      <c r="Z1311" s="21">
        <v>60</v>
      </c>
      <c r="AA1311" s="19" t="s">
        <v>2995</v>
      </c>
      <c r="AB1311" s="22" t="s">
        <v>2994</v>
      </c>
      <c r="AC1311" t="str">
        <f t="shared" si="120"/>
        <v>美国</v>
      </c>
      <c r="AD1311">
        <f t="shared" si="121"/>
        <v>0</v>
      </c>
      <c r="AE1311">
        <f t="shared" si="122"/>
        <v>0</v>
      </c>
      <c r="AF1311">
        <f t="shared" si="123"/>
        <v>170</v>
      </c>
      <c r="AG1311">
        <f t="shared" si="124"/>
        <v>270</v>
      </c>
      <c r="AH1311">
        <f t="shared" si="125"/>
        <v>170</v>
      </c>
    </row>
    <row r="1312" ht="15" hidden="1" spans="1:34">
      <c r="A1312" s="19" t="s">
        <v>2357</v>
      </c>
      <c r="B1312" s="25" t="s">
        <v>2358</v>
      </c>
      <c r="C1312" s="23" t="s">
        <v>2288</v>
      </c>
      <c r="D1312" s="21"/>
      <c r="E1312" s="23"/>
      <c r="F1312" s="21">
        <v>50</v>
      </c>
      <c r="G1312" s="21">
        <v>50</v>
      </c>
      <c r="H1312" s="21">
        <v>50</v>
      </c>
      <c r="I1312" s="21">
        <v>50</v>
      </c>
      <c r="J1312" s="21">
        <v>60</v>
      </c>
      <c r="K1312" s="21">
        <v>60</v>
      </c>
      <c r="L1312" s="21">
        <v>50</v>
      </c>
      <c r="M1312" s="21">
        <v>50</v>
      </c>
      <c r="N1312" s="21">
        <v>50</v>
      </c>
      <c r="O1312" s="21">
        <v>50</v>
      </c>
      <c r="P1312" s="21">
        <v>0</v>
      </c>
      <c r="Q1312" s="21">
        <v>0</v>
      </c>
      <c r="R1312" s="21">
        <v>0</v>
      </c>
      <c r="S1312" s="21">
        <v>0</v>
      </c>
      <c r="T1312" s="21">
        <v>0</v>
      </c>
      <c r="U1312" s="21">
        <v>0</v>
      </c>
      <c r="V1312" s="21">
        <v>0</v>
      </c>
      <c r="W1312" s="21">
        <v>0</v>
      </c>
      <c r="X1312" s="21">
        <v>0</v>
      </c>
      <c r="Y1312" s="21">
        <v>0</v>
      </c>
      <c r="Z1312" s="21">
        <v>0</v>
      </c>
      <c r="AA1312" s="19" t="s">
        <v>2995</v>
      </c>
      <c r="AB1312" s="22" t="s">
        <v>2994</v>
      </c>
      <c r="AC1312" t="str">
        <f t="shared" si="120"/>
        <v>美国</v>
      </c>
      <c r="AD1312">
        <f t="shared" si="121"/>
        <v>260</v>
      </c>
      <c r="AE1312">
        <f t="shared" si="122"/>
        <v>210</v>
      </c>
      <c r="AF1312">
        <f t="shared" si="123"/>
        <v>50</v>
      </c>
      <c r="AG1312">
        <f t="shared" si="124"/>
        <v>0</v>
      </c>
      <c r="AH1312">
        <f t="shared" si="125"/>
        <v>0</v>
      </c>
    </row>
    <row r="1313" ht="15" hidden="1" spans="1:34">
      <c r="A1313" s="19" t="s">
        <v>2359</v>
      </c>
      <c r="B1313" s="25" t="s">
        <v>2360</v>
      </c>
      <c r="C1313" s="23" t="s">
        <v>2288</v>
      </c>
      <c r="D1313" s="21"/>
      <c r="E1313" s="23"/>
      <c r="F1313" s="21">
        <v>0</v>
      </c>
      <c r="G1313" s="21">
        <v>0</v>
      </c>
      <c r="H1313" s="21">
        <v>0</v>
      </c>
      <c r="I1313" s="21">
        <v>0</v>
      </c>
      <c r="J1313" s="21">
        <v>0</v>
      </c>
      <c r="K1313" s="21">
        <v>0</v>
      </c>
      <c r="L1313" s="21">
        <v>0</v>
      </c>
      <c r="M1313" s="21">
        <v>0</v>
      </c>
      <c r="N1313" s="21">
        <v>0</v>
      </c>
      <c r="O1313" s="21">
        <v>0</v>
      </c>
      <c r="P1313" s="21">
        <v>60</v>
      </c>
      <c r="Q1313" s="21">
        <v>60</v>
      </c>
      <c r="R1313" s="21">
        <v>50</v>
      </c>
      <c r="S1313" s="21">
        <v>50</v>
      </c>
      <c r="T1313" s="21">
        <v>50</v>
      </c>
      <c r="U1313" s="21">
        <v>50</v>
      </c>
      <c r="V1313" s="21">
        <v>50</v>
      </c>
      <c r="W1313" s="21">
        <v>50</v>
      </c>
      <c r="X1313" s="21">
        <v>50</v>
      </c>
      <c r="Y1313" s="21">
        <v>50</v>
      </c>
      <c r="Z1313" s="21">
        <v>50</v>
      </c>
      <c r="AA1313" s="19" t="s">
        <v>2995</v>
      </c>
      <c r="AB1313" s="22" t="s">
        <v>2994</v>
      </c>
      <c r="AC1313" t="str">
        <f t="shared" si="120"/>
        <v>美国</v>
      </c>
      <c r="AD1313">
        <f t="shared" si="121"/>
        <v>0</v>
      </c>
      <c r="AE1313">
        <f t="shared" si="122"/>
        <v>0</v>
      </c>
      <c r="AF1313">
        <f t="shared" si="123"/>
        <v>170</v>
      </c>
      <c r="AG1313">
        <f t="shared" si="124"/>
        <v>250</v>
      </c>
      <c r="AH1313">
        <f t="shared" si="125"/>
        <v>150</v>
      </c>
    </row>
    <row r="1314" ht="15" hidden="1" spans="1:34">
      <c r="A1314" s="19" t="s">
        <v>2361</v>
      </c>
      <c r="B1314" s="23" t="s">
        <v>2362</v>
      </c>
      <c r="C1314" s="23" t="s">
        <v>2288</v>
      </c>
      <c r="D1314" s="21"/>
      <c r="E1314" s="23"/>
      <c r="F1314" s="21">
        <v>70</v>
      </c>
      <c r="G1314" s="21">
        <v>70</v>
      </c>
      <c r="H1314" s="21">
        <v>60</v>
      </c>
      <c r="I1314" s="21">
        <v>50</v>
      </c>
      <c r="J1314" s="21">
        <v>50</v>
      </c>
      <c r="K1314" s="21">
        <v>60</v>
      </c>
      <c r="L1314" s="21">
        <v>50</v>
      </c>
      <c r="M1314" s="21">
        <v>50</v>
      </c>
      <c r="N1314" s="21">
        <v>0</v>
      </c>
      <c r="O1314" s="21">
        <v>0</v>
      </c>
      <c r="P1314" s="21">
        <v>0</v>
      </c>
      <c r="Q1314" s="21">
        <v>0</v>
      </c>
      <c r="R1314" s="21">
        <v>0</v>
      </c>
      <c r="S1314" s="21">
        <v>0</v>
      </c>
      <c r="T1314" s="21">
        <v>0</v>
      </c>
      <c r="U1314" s="21">
        <v>0</v>
      </c>
      <c r="V1314" s="21">
        <v>0</v>
      </c>
      <c r="W1314" s="21">
        <v>0</v>
      </c>
      <c r="X1314" s="21">
        <v>0</v>
      </c>
      <c r="Y1314" s="21">
        <v>0</v>
      </c>
      <c r="Z1314" s="21">
        <v>0</v>
      </c>
      <c r="AA1314" s="19" t="s">
        <v>2995</v>
      </c>
      <c r="AB1314" s="22" t="s">
        <v>2994</v>
      </c>
      <c r="AC1314" t="str">
        <f t="shared" si="120"/>
        <v>美国</v>
      </c>
      <c r="AD1314">
        <f t="shared" si="121"/>
        <v>300</v>
      </c>
      <c r="AE1314">
        <f t="shared" si="122"/>
        <v>160</v>
      </c>
      <c r="AF1314">
        <f t="shared" si="123"/>
        <v>0</v>
      </c>
      <c r="AG1314">
        <f t="shared" si="124"/>
        <v>0</v>
      </c>
      <c r="AH1314">
        <f t="shared" si="125"/>
        <v>0</v>
      </c>
    </row>
    <row r="1315" ht="15" hidden="1" spans="1:34">
      <c r="A1315" s="19" t="s">
        <v>2363</v>
      </c>
      <c r="B1315" s="23" t="s">
        <v>458</v>
      </c>
      <c r="C1315" s="23" t="s">
        <v>2288</v>
      </c>
      <c r="D1315" s="21"/>
      <c r="E1315" s="23"/>
      <c r="F1315" s="21">
        <v>30</v>
      </c>
      <c r="G1315" s="21">
        <v>30</v>
      </c>
      <c r="H1315" s="21">
        <v>30</v>
      </c>
      <c r="I1315" s="21">
        <v>30</v>
      </c>
      <c r="J1315" s="21">
        <v>40</v>
      </c>
      <c r="K1315" s="21">
        <v>35</v>
      </c>
      <c r="L1315" s="21">
        <v>30</v>
      </c>
      <c r="M1315" s="21">
        <v>30</v>
      </c>
      <c r="N1315" s="21">
        <v>30</v>
      </c>
      <c r="O1315" s="21">
        <v>35</v>
      </c>
      <c r="P1315" s="21">
        <v>40</v>
      </c>
      <c r="Q1315" s="21">
        <v>30</v>
      </c>
      <c r="R1315" s="21">
        <v>0</v>
      </c>
      <c r="S1315" s="21">
        <v>0</v>
      </c>
      <c r="T1315" s="21">
        <v>0</v>
      </c>
      <c r="U1315" s="21">
        <v>0</v>
      </c>
      <c r="V1315" s="21">
        <v>0</v>
      </c>
      <c r="W1315" s="21">
        <v>0</v>
      </c>
      <c r="X1315" s="21">
        <v>0</v>
      </c>
      <c r="Y1315" s="21">
        <v>0</v>
      </c>
      <c r="Z1315" s="21">
        <v>0</v>
      </c>
      <c r="AA1315" s="19" t="s">
        <v>2995</v>
      </c>
      <c r="AB1315" s="22" t="s">
        <v>2994</v>
      </c>
      <c r="AC1315" t="str">
        <f t="shared" si="120"/>
        <v>美国</v>
      </c>
      <c r="AD1315">
        <f t="shared" si="121"/>
        <v>160</v>
      </c>
      <c r="AE1315">
        <f t="shared" si="122"/>
        <v>125</v>
      </c>
      <c r="AF1315">
        <f t="shared" si="123"/>
        <v>105</v>
      </c>
      <c r="AG1315">
        <f t="shared" si="124"/>
        <v>0</v>
      </c>
      <c r="AH1315">
        <f t="shared" si="125"/>
        <v>0</v>
      </c>
    </row>
    <row r="1316" ht="15" hidden="1" spans="1:34">
      <c r="A1316" s="19" t="s">
        <v>2364</v>
      </c>
      <c r="B1316" s="25" t="s">
        <v>2365</v>
      </c>
      <c r="C1316" s="23" t="s">
        <v>2288</v>
      </c>
      <c r="D1316" s="21"/>
      <c r="E1316" s="23"/>
      <c r="F1316" s="21">
        <v>0</v>
      </c>
      <c r="G1316" s="21">
        <v>0</v>
      </c>
      <c r="H1316" s="21">
        <v>0</v>
      </c>
      <c r="I1316" s="21">
        <v>0</v>
      </c>
      <c r="J1316" s="21">
        <v>0</v>
      </c>
      <c r="K1316" s="21">
        <v>0</v>
      </c>
      <c r="L1316" s="21">
        <v>0</v>
      </c>
      <c r="M1316" s="21">
        <v>0</v>
      </c>
      <c r="N1316" s="21">
        <v>0</v>
      </c>
      <c r="O1316" s="21">
        <v>0</v>
      </c>
      <c r="P1316" s="21">
        <v>0</v>
      </c>
      <c r="Q1316" s="21">
        <v>0</v>
      </c>
      <c r="R1316" s="21">
        <v>30</v>
      </c>
      <c r="S1316" s="21">
        <v>30</v>
      </c>
      <c r="T1316" s="21">
        <v>40</v>
      </c>
      <c r="U1316" s="21">
        <v>35</v>
      </c>
      <c r="V1316" s="21">
        <v>30</v>
      </c>
      <c r="W1316" s="21">
        <v>30</v>
      </c>
      <c r="X1316" s="21">
        <v>30</v>
      </c>
      <c r="Y1316" s="21">
        <v>35</v>
      </c>
      <c r="Z1316" s="21">
        <v>35</v>
      </c>
      <c r="AA1316" s="19" t="s">
        <v>2995</v>
      </c>
      <c r="AB1316" s="22" t="s">
        <v>2994</v>
      </c>
      <c r="AC1316" t="str">
        <f t="shared" si="120"/>
        <v>美国</v>
      </c>
      <c r="AD1316">
        <f t="shared" si="121"/>
        <v>0</v>
      </c>
      <c r="AE1316">
        <f t="shared" si="122"/>
        <v>0</v>
      </c>
      <c r="AF1316">
        <f t="shared" si="123"/>
        <v>30</v>
      </c>
      <c r="AG1316">
        <f t="shared" si="124"/>
        <v>165</v>
      </c>
      <c r="AH1316">
        <f t="shared" si="125"/>
        <v>100</v>
      </c>
    </row>
    <row r="1317" ht="15" hidden="1" spans="1:34">
      <c r="A1317" s="19" t="s">
        <v>2366</v>
      </c>
      <c r="B1317" s="23" t="s">
        <v>2367</v>
      </c>
      <c r="C1317" s="23" t="s">
        <v>2288</v>
      </c>
      <c r="D1317" s="21"/>
      <c r="E1317" s="23"/>
      <c r="F1317" s="21">
        <v>30</v>
      </c>
      <c r="G1317" s="21">
        <v>30</v>
      </c>
      <c r="H1317" s="21">
        <v>30</v>
      </c>
      <c r="I1317" s="21">
        <v>35</v>
      </c>
      <c r="J1317" s="21">
        <v>40</v>
      </c>
      <c r="K1317" s="21">
        <v>35</v>
      </c>
      <c r="L1317" s="21">
        <v>30</v>
      </c>
      <c r="M1317" s="21">
        <v>30</v>
      </c>
      <c r="N1317" s="21">
        <v>30</v>
      </c>
      <c r="O1317" s="21">
        <v>40</v>
      </c>
      <c r="P1317" s="21">
        <v>0</v>
      </c>
      <c r="Q1317" s="21">
        <v>0</v>
      </c>
      <c r="R1317" s="21">
        <v>0</v>
      </c>
      <c r="S1317" s="21">
        <v>0</v>
      </c>
      <c r="T1317" s="21">
        <v>0</v>
      </c>
      <c r="U1317" s="21">
        <v>0</v>
      </c>
      <c r="V1317" s="21">
        <v>0</v>
      </c>
      <c r="W1317" s="21">
        <v>0</v>
      </c>
      <c r="X1317" s="21">
        <v>0</v>
      </c>
      <c r="Y1317" s="21">
        <v>0</v>
      </c>
      <c r="Z1317" s="21">
        <v>0</v>
      </c>
      <c r="AA1317" s="19" t="s">
        <v>2995</v>
      </c>
      <c r="AB1317" s="22" t="s">
        <v>2994</v>
      </c>
      <c r="AC1317" t="str">
        <f t="shared" si="120"/>
        <v>美国</v>
      </c>
      <c r="AD1317">
        <f t="shared" si="121"/>
        <v>165</v>
      </c>
      <c r="AE1317">
        <f t="shared" si="122"/>
        <v>125</v>
      </c>
      <c r="AF1317">
        <f t="shared" si="123"/>
        <v>40</v>
      </c>
      <c r="AG1317">
        <f t="shared" si="124"/>
        <v>0</v>
      </c>
      <c r="AH1317">
        <f t="shared" si="125"/>
        <v>0</v>
      </c>
    </row>
    <row r="1318" ht="15" hidden="1" spans="1:34">
      <c r="A1318" s="19" t="s">
        <v>2368</v>
      </c>
      <c r="B1318" s="23" t="s">
        <v>2369</v>
      </c>
      <c r="C1318" s="23" t="s">
        <v>2288</v>
      </c>
      <c r="D1318" s="21"/>
      <c r="E1318" s="23"/>
      <c r="F1318" s="21">
        <v>0</v>
      </c>
      <c r="G1318" s="21">
        <v>0</v>
      </c>
      <c r="H1318" s="21">
        <v>0</v>
      </c>
      <c r="I1318" s="21">
        <v>0</v>
      </c>
      <c r="J1318" s="21">
        <v>0</v>
      </c>
      <c r="K1318" s="21">
        <v>0</v>
      </c>
      <c r="L1318" s="21">
        <v>0</v>
      </c>
      <c r="M1318" s="21">
        <v>0</v>
      </c>
      <c r="N1318" s="21">
        <v>0</v>
      </c>
      <c r="O1318" s="21">
        <v>0</v>
      </c>
      <c r="P1318" s="21">
        <v>40</v>
      </c>
      <c r="Q1318" s="21">
        <v>30</v>
      </c>
      <c r="R1318" s="21">
        <v>35</v>
      </c>
      <c r="S1318" s="21">
        <v>35</v>
      </c>
      <c r="T1318" s="21">
        <v>30</v>
      </c>
      <c r="U1318" s="21">
        <v>30</v>
      </c>
      <c r="V1318" s="21">
        <v>30</v>
      </c>
      <c r="W1318" s="21">
        <v>30</v>
      </c>
      <c r="X1318" s="21">
        <v>30</v>
      </c>
      <c r="Y1318" s="21">
        <v>35</v>
      </c>
      <c r="Z1318" s="21">
        <v>40</v>
      </c>
      <c r="AA1318" s="19" t="s">
        <v>2995</v>
      </c>
      <c r="AB1318" s="22" t="s">
        <v>2994</v>
      </c>
      <c r="AC1318" t="str">
        <f t="shared" si="120"/>
        <v>美国</v>
      </c>
      <c r="AD1318">
        <f t="shared" si="121"/>
        <v>0</v>
      </c>
      <c r="AE1318">
        <f t="shared" si="122"/>
        <v>0</v>
      </c>
      <c r="AF1318">
        <f t="shared" si="123"/>
        <v>105</v>
      </c>
      <c r="AG1318">
        <f t="shared" si="124"/>
        <v>155</v>
      </c>
      <c r="AH1318">
        <f t="shared" si="125"/>
        <v>105</v>
      </c>
    </row>
    <row r="1319" ht="15" hidden="1" spans="1:34">
      <c r="A1319" s="19" t="s">
        <v>2370</v>
      </c>
      <c r="B1319" s="23" t="s">
        <v>2371</v>
      </c>
      <c r="C1319" s="23" t="s">
        <v>2288</v>
      </c>
      <c r="D1319" s="21"/>
      <c r="E1319" s="23"/>
      <c r="F1319" s="21">
        <v>30</v>
      </c>
      <c r="G1319" s="21">
        <v>25</v>
      </c>
      <c r="H1319" s="21">
        <v>20</v>
      </c>
      <c r="I1319" s="21">
        <v>20</v>
      </c>
      <c r="J1319" s="21">
        <v>25</v>
      </c>
      <c r="K1319" s="21">
        <v>30</v>
      </c>
      <c r="L1319" s="21">
        <v>30</v>
      </c>
      <c r="M1319" s="21">
        <v>25</v>
      </c>
      <c r="N1319" s="21">
        <v>20</v>
      </c>
      <c r="O1319" s="21">
        <v>20</v>
      </c>
      <c r="P1319" s="21">
        <v>30</v>
      </c>
      <c r="Q1319" s="21">
        <v>30</v>
      </c>
      <c r="R1319" s="21">
        <v>25</v>
      </c>
      <c r="S1319" s="21">
        <v>20</v>
      </c>
      <c r="T1319" s="21">
        <v>20</v>
      </c>
      <c r="U1319" s="21">
        <v>20</v>
      </c>
      <c r="V1319" s="21">
        <v>20</v>
      </c>
      <c r="W1319" s="21">
        <v>20</v>
      </c>
      <c r="X1319" s="21">
        <v>20</v>
      </c>
      <c r="Y1319" s="21">
        <v>25</v>
      </c>
      <c r="Z1319" s="21">
        <v>25</v>
      </c>
      <c r="AA1319" s="19" t="s">
        <v>2995</v>
      </c>
      <c r="AB1319" s="22" t="s">
        <v>2994</v>
      </c>
      <c r="AC1319" t="str">
        <f t="shared" si="120"/>
        <v>美国</v>
      </c>
      <c r="AD1319">
        <f t="shared" si="121"/>
        <v>120</v>
      </c>
      <c r="AE1319">
        <f t="shared" si="122"/>
        <v>105</v>
      </c>
      <c r="AF1319">
        <f t="shared" si="123"/>
        <v>105</v>
      </c>
      <c r="AG1319">
        <f t="shared" si="124"/>
        <v>100</v>
      </c>
      <c r="AH1319">
        <f t="shared" si="125"/>
        <v>70</v>
      </c>
    </row>
    <row r="1320" ht="15" hidden="1" spans="1:34">
      <c r="A1320" s="19" t="s">
        <v>2372</v>
      </c>
      <c r="B1320" s="23" t="s">
        <v>2373</v>
      </c>
      <c r="C1320" s="23" t="s">
        <v>2288</v>
      </c>
      <c r="D1320" s="21"/>
      <c r="E1320" s="23"/>
      <c r="F1320" s="21">
        <v>0</v>
      </c>
      <c r="G1320" s="21">
        <v>0</v>
      </c>
      <c r="H1320" s="21">
        <v>0</v>
      </c>
      <c r="I1320" s="21">
        <v>0</v>
      </c>
      <c r="J1320" s="21">
        <v>0</v>
      </c>
      <c r="K1320" s="21">
        <v>0</v>
      </c>
      <c r="L1320" s="21">
        <v>0</v>
      </c>
      <c r="M1320" s="21">
        <v>0</v>
      </c>
      <c r="N1320" s="21">
        <v>0</v>
      </c>
      <c r="O1320" s="21">
        <v>0</v>
      </c>
      <c r="P1320" s="21">
        <v>0</v>
      </c>
      <c r="Q1320" s="21">
        <v>0</v>
      </c>
      <c r="R1320" s="21">
        <v>0</v>
      </c>
      <c r="S1320" s="21">
        <v>0</v>
      </c>
      <c r="T1320" s="21">
        <v>0</v>
      </c>
      <c r="U1320" s="21">
        <v>0</v>
      </c>
      <c r="V1320" s="21">
        <v>0</v>
      </c>
      <c r="W1320" s="21">
        <v>0</v>
      </c>
      <c r="X1320" s="21">
        <v>0</v>
      </c>
      <c r="Y1320" s="21">
        <v>0</v>
      </c>
      <c r="Z1320" s="21">
        <v>0</v>
      </c>
      <c r="AA1320" s="19" t="s">
        <v>2995</v>
      </c>
      <c r="AB1320" s="22" t="s">
        <v>2994</v>
      </c>
      <c r="AC1320" t="str">
        <f t="shared" si="120"/>
        <v>美国</v>
      </c>
      <c r="AD1320">
        <f t="shared" si="121"/>
        <v>0</v>
      </c>
      <c r="AE1320">
        <f t="shared" si="122"/>
        <v>0</v>
      </c>
      <c r="AF1320">
        <f t="shared" si="123"/>
        <v>0</v>
      </c>
      <c r="AG1320">
        <f t="shared" si="124"/>
        <v>0</v>
      </c>
      <c r="AH1320">
        <f t="shared" si="125"/>
        <v>0</v>
      </c>
    </row>
    <row r="1321" ht="15" hidden="1" spans="1:34">
      <c r="A1321" s="19" t="s">
        <v>2374</v>
      </c>
      <c r="B1321" s="23" t="s">
        <v>2375</v>
      </c>
      <c r="C1321" s="23" t="s">
        <v>2288</v>
      </c>
      <c r="D1321" s="21"/>
      <c r="E1321" s="23"/>
      <c r="F1321" s="21">
        <v>35</v>
      </c>
      <c r="G1321" s="21">
        <v>30</v>
      </c>
      <c r="H1321" s="21">
        <v>30</v>
      </c>
      <c r="I1321" s="21">
        <v>35</v>
      </c>
      <c r="J1321" s="21">
        <v>50</v>
      </c>
      <c r="K1321" s="21">
        <v>35</v>
      </c>
      <c r="L1321" s="21">
        <v>35</v>
      </c>
      <c r="M1321" s="21">
        <v>30</v>
      </c>
      <c r="N1321" s="21">
        <v>0</v>
      </c>
      <c r="O1321" s="21">
        <v>0</v>
      </c>
      <c r="P1321" s="21">
        <v>0</v>
      </c>
      <c r="Q1321" s="21">
        <v>0</v>
      </c>
      <c r="R1321" s="21">
        <v>0</v>
      </c>
      <c r="S1321" s="21">
        <v>0</v>
      </c>
      <c r="T1321" s="21">
        <v>0</v>
      </c>
      <c r="U1321" s="21">
        <v>0</v>
      </c>
      <c r="V1321" s="21">
        <v>0</v>
      </c>
      <c r="W1321" s="21">
        <v>0</v>
      </c>
      <c r="X1321" s="21">
        <v>0</v>
      </c>
      <c r="Y1321" s="21">
        <v>0</v>
      </c>
      <c r="Z1321" s="21">
        <v>0</v>
      </c>
      <c r="AA1321" s="19" t="s">
        <v>2995</v>
      </c>
      <c r="AB1321" s="22" t="s">
        <v>2994</v>
      </c>
      <c r="AC1321" t="str">
        <f t="shared" si="120"/>
        <v>美国</v>
      </c>
      <c r="AD1321">
        <f t="shared" si="121"/>
        <v>180</v>
      </c>
      <c r="AE1321">
        <f t="shared" si="122"/>
        <v>100</v>
      </c>
      <c r="AF1321">
        <f t="shared" si="123"/>
        <v>0</v>
      </c>
      <c r="AG1321">
        <f t="shared" si="124"/>
        <v>0</v>
      </c>
      <c r="AH1321">
        <f t="shared" si="125"/>
        <v>0</v>
      </c>
    </row>
    <row r="1322" ht="15" hidden="1" spans="1:34">
      <c r="A1322" s="19" t="s">
        <v>2376</v>
      </c>
      <c r="B1322" s="23" t="s">
        <v>1460</v>
      </c>
      <c r="C1322" s="23" t="s">
        <v>2288</v>
      </c>
      <c r="D1322" s="21"/>
      <c r="E1322" s="23"/>
      <c r="F1322" s="21">
        <v>15</v>
      </c>
      <c r="G1322" s="21">
        <v>15</v>
      </c>
      <c r="H1322" s="21">
        <v>15</v>
      </c>
      <c r="I1322" s="21">
        <v>15</v>
      </c>
      <c r="J1322" s="21">
        <v>20</v>
      </c>
      <c r="K1322" s="21">
        <v>20</v>
      </c>
      <c r="L1322" s="21">
        <v>15</v>
      </c>
      <c r="M1322" s="21">
        <v>15</v>
      </c>
      <c r="N1322" s="21">
        <v>15</v>
      </c>
      <c r="O1322" s="21">
        <v>18</v>
      </c>
      <c r="P1322" s="21">
        <v>18</v>
      </c>
      <c r="Q1322" s="21">
        <v>15</v>
      </c>
      <c r="R1322" s="21">
        <v>18</v>
      </c>
      <c r="S1322" s="21">
        <v>0</v>
      </c>
      <c r="T1322" s="21">
        <v>0</v>
      </c>
      <c r="U1322" s="21">
        <v>0</v>
      </c>
      <c r="V1322" s="21">
        <v>0</v>
      </c>
      <c r="W1322" s="21">
        <v>0</v>
      </c>
      <c r="X1322" s="21">
        <v>0</v>
      </c>
      <c r="Y1322" s="21">
        <v>0</v>
      </c>
      <c r="Z1322" s="21">
        <v>0</v>
      </c>
      <c r="AA1322" s="19" t="s">
        <v>2995</v>
      </c>
      <c r="AB1322" s="22" t="s">
        <v>2994</v>
      </c>
      <c r="AC1322" t="str">
        <f t="shared" si="120"/>
        <v>美国</v>
      </c>
      <c r="AD1322">
        <f t="shared" si="121"/>
        <v>80</v>
      </c>
      <c r="AE1322">
        <f t="shared" si="122"/>
        <v>65</v>
      </c>
      <c r="AF1322">
        <f t="shared" si="123"/>
        <v>69</v>
      </c>
      <c r="AG1322">
        <f t="shared" si="124"/>
        <v>0</v>
      </c>
      <c r="AH1322">
        <f t="shared" si="125"/>
        <v>0</v>
      </c>
    </row>
    <row r="1323" ht="15" hidden="1" spans="1:34">
      <c r="A1323" s="19" t="s">
        <v>2377</v>
      </c>
      <c r="B1323" s="23" t="s">
        <v>2378</v>
      </c>
      <c r="C1323" s="23" t="s">
        <v>2288</v>
      </c>
      <c r="D1323" s="21"/>
      <c r="E1323" s="23"/>
      <c r="F1323" s="21">
        <v>0</v>
      </c>
      <c r="G1323" s="21">
        <v>0</v>
      </c>
      <c r="H1323" s="21">
        <v>0</v>
      </c>
      <c r="I1323" s="21">
        <v>0</v>
      </c>
      <c r="J1323" s="21">
        <v>0</v>
      </c>
      <c r="K1323" s="21">
        <v>0</v>
      </c>
      <c r="L1323" s="21">
        <v>0</v>
      </c>
      <c r="M1323" s="21">
        <v>0</v>
      </c>
      <c r="N1323" s="21">
        <v>0</v>
      </c>
      <c r="O1323" s="21">
        <v>0</v>
      </c>
      <c r="P1323" s="21">
        <v>0</v>
      </c>
      <c r="Q1323" s="21">
        <v>0</v>
      </c>
      <c r="R1323" s="21">
        <v>0</v>
      </c>
      <c r="S1323" s="21">
        <v>15</v>
      </c>
      <c r="T1323" s="21">
        <v>13</v>
      </c>
      <c r="U1323" s="21">
        <v>13</v>
      </c>
      <c r="V1323" s="21">
        <v>13</v>
      </c>
      <c r="W1323" s="21">
        <v>13</v>
      </c>
      <c r="X1323" s="21">
        <v>13</v>
      </c>
      <c r="Y1323" s="21">
        <v>15</v>
      </c>
      <c r="Z1323" s="21">
        <v>15</v>
      </c>
      <c r="AA1323" s="19" t="s">
        <v>2995</v>
      </c>
      <c r="AB1323" s="22" t="s">
        <v>2994</v>
      </c>
      <c r="AC1323" t="str">
        <f t="shared" si="120"/>
        <v>美国</v>
      </c>
      <c r="AD1323">
        <f t="shared" si="121"/>
        <v>0</v>
      </c>
      <c r="AE1323">
        <f t="shared" si="122"/>
        <v>0</v>
      </c>
      <c r="AF1323">
        <f t="shared" si="123"/>
        <v>0</v>
      </c>
      <c r="AG1323">
        <f t="shared" si="124"/>
        <v>67</v>
      </c>
      <c r="AH1323">
        <f t="shared" si="125"/>
        <v>43</v>
      </c>
    </row>
    <row r="1324" ht="15" hidden="1" spans="1:34">
      <c r="A1324" s="19" t="s">
        <v>2379</v>
      </c>
      <c r="B1324" s="23" t="s">
        <v>2380</v>
      </c>
      <c r="C1324" s="23" t="s">
        <v>2288</v>
      </c>
      <c r="D1324" s="21"/>
      <c r="E1324" s="23"/>
      <c r="F1324" s="21">
        <v>10</v>
      </c>
      <c r="G1324" s="21">
        <v>10</v>
      </c>
      <c r="H1324" s="21">
        <v>10</v>
      </c>
      <c r="I1324" s="21">
        <v>10</v>
      </c>
      <c r="J1324" s="21">
        <v>10</v>
      </c>
      <c r="K1324" s="21">
        <v>10</v>
      </c>
      <c r="L1324" s="21">
        <v>10</v>
      </c>
      <c r="M1324" s="21">
        <v>10</v>
      </c>
      <c r="N1324" s="21">
        <v>10</v>
      </c>
      <c r="O1324" s="21">
        <v>10</v>
      </c>
      <c r="P1324" s="21">
        <v>10</v>
      </c>
      <c r="Q1324" s="21">
        <v>10</v>
      </c>
      <c r="R1324" s="21">
        <v>10</v>
      </c>
      <c r="S1324" s="21">
        <v>10</v>
      </c>
      <c r="T1324" s="21">
        <v>10</v>
      </c>
      <c r="U1324" s="21">
        <v>10</v>
      </c>
      <c r="V1324" s="21">
        <v>10</v>
      </c>
      <c r="W1324" s="21">
        <v>10</v>
      </c>
      <c r="X1324" s="21">
        <v>10</v>
      </c>
      <c r="Y1324" s="21">
        <v>10</v>
      </c>
      <c r="Z1324" s="21">
        <v>10</v>
      </c>
      <c r="AA1324" s="19" t="s">
        <v>2995</v>
      </c>
      <c r="AB1324" s="22" t="s">
        <v>2994</v>
      </c>
      <c r="AC1324" t="str">
        <f t="shared" si="120"/>
        <v>美国</v>
      </c>
      <c r="AD1324">
        <f t="shared" si="121"/>
        <v>50</v>
      </c>
      <c r="AE1324">
        <f t="shared" si="122"/>
        <v>40</v>
      </c>
      <c r="AF1324">
        <f t="shared" si="123"/>
        <v>40</v>
      </c>
      <c r="AG1324">
        <f t="shared" si="124"/>
        <v>50</v>
      </c>
      <c r="AH1324">
        <f t="shared" si="125"/>
        <v>30</v>
      </c>
    </row>
    <row r="1325" ht="15" hidden="1" spans="1:34">
      <c r="A1325" s="19" t="s">
        <v>2381</v>
      </c>
      <c r="B1325" s="23" t="s">
        <v>2382</v>
      </c>
      <c r="C1325" s="23" t="s">
        <v>2288</v>
      </c>
      <c r="D1325" s="21"/>
      <c r="E1325" s="23"/>
      <c r="F1325" s="21">
        <v>0</v>
      </c>
      <c r="G1325" s="21">
        <v>0</v>
      </c>
      <c r="H1325" s="21">
        <v>0</v>
      </c>
      <c r="I1325" s="21">
        <v>0</v>
      </c>
      <c r="J1325" s="21">
        <v>0</v>
      </c>
      <c r="K1325" s="21">
        <v>0</v>
      </c>
      <c r="L1325" s="21">
        <v>0</v>
      </c>
      <c r="M1325" s="21">
        <v>0</v>
      </c>
      <c r="N1325" s="21">
        <v>0</v>
      </c>
      <c r="O1325" s="21">
        <v>0</v>
      </c>
      <c r="P1325" s="21">
        <v>0</v>
      </c>
      <c r="Q1325" s="21">
        <v>0</v>
      </c>
      <c r="R1325" s="21">
        <v>0</v>
      </c>
      <c r="S1325" s="21">
        <v>0</v>
      </c>
      <c r="T1325" s="21">
        <v>0</v>
      </c>
      <c r="U1325" s="21">
        <v>0</v>
      </c>
      <c r="V1325" s="21">
        <v>0</v>
      </c>
      <c r="W1325" s="21">
        <v>0</v>
      </c>
      <c r="X1325" s="21">
        <v>0</v>
      </c>
      <c r="Y1325" s="21">
        <v>0</v>
      </c>
      <c r="Z1325" s="21">
        <v>0</v>
      </c>
      <c r="AA1325" s="19" t="s">
        <v>2995</v>
      </c>
      <c r="AB1325" s="22" t="s">
        <v>2994</v>
      </c>
      <c r="AC1325" t="str">
        <f t="shared" si="120"/>
        <v>美国</v>
      </c>
      <c r="AD1325">
        <f t="shared" si="121"/>
        <v>0</v>
      </c>
      <c r="AE1325">
        <f t="shared" si="122"/>
        <v>0</v>
      </c>
      <c r="AF1325">
        <f t="shared" si="123"/>
        <v>0</v>
      </c>
      <c r="AG1325">
        <f t="shared" si="124"/>
        <v>0</v>
      </c>
      <c r="AH1325">
        <f t="shared" si="125"/>
        <v>0</v>
      </c>
    </row>
    <row r="1326" ht="15" hidden="1" spans="1:34">
      <c r="A1326" s="19" t="s">
        <v>2383</v>
      </c>
      <c r="B1326" s="23" t="s">
        <v>2384</v>
      </c>
      <c r="C1326" s="23" t="s">
        <v>2288</v>
      </c>
      <c r="D1326" s="21"/>
      <c r="E1326" s="23"/>
      <c r="F1326" s="21">
        <v>10</v>
      </c>
      <c r="G1326" s="21">
        <v>10</v>
      </c>
      <c r="H1326" s="21">
        <v>10</v>
      </c>
      <c r="I1326" s="21">
        <v>10</v>
      </c>
      <c r="J1326" s="21">
        <v>10</v>
      </c>
      <c r="K1326" s="21">
        <v>10</v>
      </c>
      <c r="L1326" s="21">
        <v>10</v>
      </c>
      <c r="M1326" s="21">
        <v>10</v>
      </c>
      <c r="N1326" s="21">
        <v>10</v>
      </c>
      <c r="O1326" s="21">
        <v>0</v>
      </c>
      <c r="P1326" s="21">
        <v>0</v>
      </c>
      <c r="Q1326" s="21">
        <v>0</v>
      </c>
      <c r="R1326" s="21">
        <v>0</v>
      </c>
      <c r="S1326" s="21">
        <v>0</v>
      </c>
      <c r="T1326" s="21">
        <v>0</v>
      </c>
      <c r="U1326" s="21">
        <v>0</v>
      </c>
      <c r="V1326" s="21">
        <v>0</v>
      </c>
      <c r="W1326" s="21">
        <v>0</v>
      </c>
      <c r="X1326" s="21">
        <v>0</v>
      </c>
      <c r="Y1326" s="21">
        <v>0</v>
      </c>
      <c r="Z1326" s="21">
        <v>0</v>
      </c>
      <c r="AA1326" s="19" t="s">
        <v>2995</v>
      </c>
      <c r="AB1326" s="22" t="s">
        <v>2994</v>
      </c>
      <c r="AC1326" t="str">
        <f t="shared" si="120"/>
        <v>美国</v>
      </c>
      <c r="AD1326">
        <f t="shared" si="121"/>
        <v>50</v>
      </c>
      <c r="AE1326">
        <f t="shared" si="122"/>
        <v>40</v>
      </c>
      <c r="AF1326">
        <f t="shared" si="123"/>
        <v>0</v>
      </c>
      <c r="AG1326">
        <f t="shared" si="124"/>
        <v>0</v>
      </c>
      <c r="AH1326">
        <f t="shared" si="125"/>
        <v>0</v>
      </c>
    </row>
    <row r="1327" ht="15" hidden="1" spans="1:34">
      <c r="A1327" s="19" t="s">
        <v>2385</v>
      </c>
      <c r="B1327" s="23" t="s">
        <v>1456</v>
      </c>
      <c r="C1327" s="23" t="s">
        <v>2288</v>
      </c>
      <c r="D1327" s="21"/>
      <c r="E1327" s="23"/>
      <c r="F1327" s="21">
        <v>10</v>
      </c>
      <c r="G1327" s="21">
        <v>8</v>
      </c>
      <c r="H1327" s="21">
        <v>8</v>
      </c>
      <c r="I1327" s="21">
        <v>8</v>
      </c>
      <c r="J1327" s="21">
        <v>10</v>
      </c>
      <c r="K1327" s="21">
        <v>10</v>
      </c>
      <c r="L1327" s="21">
        <v>8</v>
      </c>
      <c r="M1327" s="21">
        <v>8</v>
      </c>
      <c r="N1327" s="21">
        <v>8</v>
      </c>
      <c r="O1327" s="21">
        <v>8</v>
      </c>
      <c r="P1327" s="21">
        <v>7</v>
      </c>
      <c r="Q1327" s="21">
        <v>7</v>
      </c>
      <c r="R1327" s="21">
        <v>7</v>
      </c>
      <c r="S1327" s="21">
        <v>7</v>
      </c>
      <c r="T1327" s="21">
        <v>7</v>
      </c>
      <c r="U1327" s="21">
        <v>7</v>
      </c>
      <c r="V1327" s="21">
        <v>7</v>
      </c>
      <c r="W1327" s="21">
        <v>7</v>
      </c>
      <c r="X1327" s="21">
        <v>7</v>
      </c>
      <c r="Y1327" s="21">
        <v>8</v>
      </c>
      <c r="Z1327" s="21">
        <v>8</v>
      </c>
      <c r="AA1327" s="19" t="s">
        <v>2995</v>
      </c>
      <c r="AB1327" s="22" t="s">
        <v>2994</v>
      </c>
      <c r="AC1327" t="str">
        <f t="shared" si="120"/>
        <v>美国</v>
      </c>
      <c r="AD1327">
        <f t="shared" si="121"/>
        <v>44</v>
      </c>
      <c r="AE1327">
        <f t="shared" si="122"/>
        <v>34</v>
      </c>
      <c r="AF1327">
        <f t="shared" si="123"/>
        <v>29</v>
      </c>
      <c r="AG1327">
        <f t="shared" si="124"/>
        <v>35</v>
      </c>
      <c r="AH1327">
        <f t="shared" si="125"/>
        <v>23</v>
      </c>
    </row>
    <row r="1328" ht="15" hidden="1" spans="1:34">
      <c r="A1328" s="19" t="s">
        <v>2386</v>
      </c>
      <c r="B1328" s="23" t="s">
        <v>2387</v>
      </c>
      <c r="C1328" s="23" t="s">
        <v>2288</v>
      </c>
      <c r="D1328" s="21"/>
      <c r="E1328" s="23"/>
      <c r="F1328" s="21">
        <v>0</v>
      </c>
      <c r="G1328" s="21">
        <v>0</v>
      </c>
      <c r="H1328" s="21">
        <v>0</v>
      </c>
      <c r="I1328" s="21">
        <v>0</v>
      </c>
      <c r="J1328" s="21">
        <v>0</v>
      </c>
      <c r="K1328" s="21">
        <v>0</v>
      </c>
      <c r="L1328" s="21">
        <v>0</v>
      </c>
      <c r="M1328" s="21">
        <v>0</v>
      </c>
      <c r="N1328" s="21">
        <v>0</v>
      </c>
      <c r="O1328" s="21">
        <v>0</v>
      </c>
      <c r="P1328" s="21">
        <v>0</v>
      </c>
      <c r="Q1328" s="21">
        <v>0</v>
      </c>
      <c r="R1328" s="21">
        <v>0</v>
      </c>
      <c r="S1328" s="21">
        <v>0</v>
      </c>
      <c r="T1328" s="21">
        <v>0</v>
      </c>
      <c r="U1328" s="21">
        <v>0</v>
      </c>
      <c r="V1328" s="21">
        <v>0</v>
      </c>
      <c r="W1328" s="21">
        <v>0</v>
      </c>
      <c r="X1328" s="21">
        <v>0</v>
      </c>
      <c r="Y1328" s="21">
        <v>0</v>
      </c>
      <c r="Z1328" s="21">
        <v>0</v>
      </c>
      <c r="AA1328" s="19" t="s">
        <v>2995</v>
      </c>
      <c r="AB1328" s="22" t="s">
        <v>2994</v>
      </c>
      <c r="AC1328" t="str">
        <f t="shared" si="120"/>
        <v>美国</v>
      </c>
      <c r="AD1328">
        <f t="shared" si="121"/>
        <v>0</v>
      </c>
      <c r="AE1328">
        <f t="shared" si="122"/>
        <v>0</v>
      </c>
      <c r="AF1328">
        <f t="shared" si="123"/>
        <v>0</v>
      </c>
      <c r="AG1328">
        <f t="shared" si="124"/>
        <v>0</v>
      </c>
      <c r="AH1328">
        <f t="shared" si="125"/>
        <v>0</v>
      </c>
    </row>
    <row r="1329" ht="15" hidden="1" spans="1:34">
      <c r="A1329" s="19" t="s">
        <v>2388</v>
      </c>
      <c r="B1329" s="23" t="s">
        <v>2389</v>
      </c>
      <c r="C1329" s="23" t="s">
        <v>2288</v>
      </c>
      <c r="D1329" s="21"/>
      <c r="E1329" s="23"/>
      <c r="F1329" s="21">
        <v>8</v>
      </c>
      <c r="G1329" s="21">
        <v>8</v>
      </c>
      <c r="H1329" s="21">
        <v>7</v>
      </c>
      <c r="I1329" s="21">
        <v>7</v>
      </c>
      <c r="J1329" s="21">
        <v>0</v>
      </c>
      <c r="K1329" s="21">
        <v>0</v>
      </c>
      <c r="L1329" s="21">
        <v>0</v>
      </c>
      <c r="M1329" s="21">
        <v>0</v>
      </c>
      <c r="N1329" s="21">
        <v>0</v>
      </c>
      <c r="O1329" s="21">
        <v>0</v>
      </c>
      <c r="P1329" s="21">
        <v>0</v>
      </c>
      <c r="Q1329" s="21">
        <v>0</v>
      </c>
      <c r="R1329" s="21">
        <v>0</v>
      </c>
      <c r="S1329" s="21">
        <v>0</v>
      </c>
      <c r="T1329" s="21">
        <v>0</v>
      </c>
      <c r="U1329" s="21">
        <v>0</v>
      </c>
      <c r="V1329" s="21">
        <v>0</v>
      </c>
      <c r="W1329" s="21">
        <v>0</v>
      </c>
      <c r="X1329" s="21">
        <v>0</v>
      </c>
      <c r="Y1329" s="21">
        <v>0</v>
      </c>
      <c r="Z1329" s="21">
        <v>0</v>
      </c>
      <c r="AA1329" s="19" t="s">
        <v>2995</v>
      </c>
      <c r="AB1329" s="22" t="s">
        <v>2994</v>
      </c>
      <c r="AC1329" t="str">
        <f t="shared" si="120"/>
        <v>美国</v>
      </c>
      <c r="AD1329">
        <f t="shared" si="121"/>
        <v>30</v>
      </c>
      <c r="AE1329">
        <f t="shared" si="122"/>
        <v>0</v>
      </c>
      <c r="AF1329">
        <f t="shared" si="123"/>
        <v>0</v>
      </c>
      <c r="AG1329">
        <f t="shared" si="124"/>
        <v>0</v>
      </c>
      <c r="AH1329">
        <f t="shared" si="125"/>
        <v>0</v>
      </c>
    </row>
    <row r="1330" ht="15" hidden="1" spans="1:34">
      <c r="A1330" s="19" t="s">
        <v>2390</v>
      </c>
      <c r="B1330" s="23" t="s">
        <v>2391</v>
      </c>
      <c r="C1330" s="23" t="s">
        <v>2288</v>
      </c>
      <c r="D1330" s="21"/>
      <c r="E1330" s="23"/>
      <c r="F1330" s="21">
        <v>7</v>
      </c>
      <c r="G1330" s="21">
        <v>7</v>
      </c>
      <c r="H1330" s="21">
        <v>7</v>
      </c>
      <c r="I1330" s="21">
        <v>7</v>
      </c>
      <c r="J1330" s="21">
        <v>7</v>
      </c>
      <c r="K1330" s="21">
        <v>0</v>
      </c>
      <c r="L1330" s="21">
        <v>0</v>
      </c>
      <c r="M1330" s="21">
        <v>0</v>
      </c>
      <c r="N1330" s="21">
        <v>0</v>
      </c>
      <c r="O1330" s="21">
        <v>0</v>
      </c>
      <c r="P1330" s="21">
        <v>0</v>
      </c>
      <c r="Q1330" s="21">
        <v>0</v>
      </c>
      <c r="R1330" s="21">
        <v>0</v>
      </c>
      <c r="S1330" s="21">
        <v>0</v>
      </c>
      <c r="T1330" s="21">
        <v>0</v>
      </c>
      <c r="U1330" s="21">
        <v>0</v>
      </c>
      <c r="V1330" s="21">
        <v>0</v>
      </c>
      <c r="W1330" s="21">
        <v>0</v>
      </c>
      <c r="X1330" s="21">
        <v>0</v>
      </c>
      <c r="Y1330" s="21">
        <v>0</v>
      </c>
      <c r="Z1330" s="21">
        <v>0</v>
      </c>
      <c r="AA1330" s="19" t="s">
        <v>2995</v>
      </c>
      <c r="AB1330" s="22" t="s">
        <v>2994</v>
      </c>
      <c r="AC1330" t="str">
        <f t="shared" si="120"/>
        <v>美国</v>
      </c>
      <c r="AD1330">
        <f t="shared" si="121"/>
        <v>35</v>
      </c>
      <c r="AE1330">
        <f t="shared" si="122"/>
        <v>0</v>
      </c>
      <c r="AF1330">
        <f t="shared" si="123"/>
        <v>0</v>
      </c>
      <c r="AG1330">
        <f t="shared" si="124"/>
        <v>0</v>
      </c>
      <c r="AH1330">
        <f t="shared" si="125"/>
        <v>0</v>
      </c>
    </row>
    <row r="1331" ht="15" hidden="1" spans="1:34">
      <c r="A1331" s="19" t="s">
        <v>2392</v>
      </c>
      <c r="B1331" s="23" t="s">
        <v>2393</v>
      </c>
      <c r="C1331" s="23" t="s">
        <v>2288</v>
      </c>
      <c r="D1331" s="21" t="s">
        <v>1070</v>
      </c>
      <c r="E1331" s="23"/>
      <c r="F1331" s="21">
        <v>0</v>
      </c>
      <c r="G1331" s="21">
        <v>7</v>
      </c>
      <c r="H1331" s="21">
        <v>7</v>
      </c>
      <c r="I1331" s="21">
        <v>7</v>
      </c>
      <c r="J1331" s="21">
        <v>7</v>
      </c>
      <c r="K1331" s="21">
        <v>7</v>
      </c>
      <c r="L1331" s="21">
        <v>7</v>
      </c>
      <c r="M1331" s="21">
        <v>7</v>
      </c>
      <c r="N1331" s="21">
        <v>7</v>
      </c>
      <c r="O1331" s="21">
        <v>7</v>
      </c>
      <c r="P1331" s="21">
        <v>7</v>
      </c>
      <c r="Q1331" s="21">
        <v>7</v>
      </c>
      <c r="R1331" s="21">
        <v>7</v>
      </c>
      <c r="S1331" s="21">
        <v>7</v>
      </c>
      <c r="T1331" s="21">
        <v>7</v>
      </c>
      <c r="U1331" s="21">
        <v>7</v>
      </c>
      <c r="V1331" s="21">
        <v>7</v>
      </c>
      <c r="W1331" s="21">
        <v>7</v>
      </c>
      <c r="X1331" s="21">
        <v>7</v>
      </c>
      <c r="Y1331" s="21">
        <v>7</v>
      </c>
      <c r="Z1331" s="21">
        <v>7</v>
      </c>
      <c r="AA1331" s="19" t="s">
        <v>2995</v>
      </c>
      <c r="AB1331" s="22" t="s">
        <v>2994</v>
      </c>
      <c r="AC1331" t="str">
        <f t="shared" si="120"/>
        <v>美国</v>
      </c>
      <c r="AD1331">
        <f t="shared" si="121"/>
        <v>28</v>
      </c>
      <c r="AE1331">
        <f t="shared" si="122"/>
        <v>28</v>
      </c>
      <c r="AF1331">
        <f t="shared" si="123"/>
        <v>28</v>
      </c>
      <c r="AG1331">
        <f t="shared" si="124"/>
        <v>35</v>
      </c>
      <c r="AH1331">
        <f t="shared" si="125"/>
        <v>21</v>
      </c>
    </row>
    <row r="1332" ht="15" hidden="1" spans="1:34">
      <c r="A1332" s="19" t="s">
        <v>2394</v>
      </c>
      <c r="B1332" s="23" t="s">
        <v>2395</v>
      </c>
      <c r="C1332" s="23" t="s">
        <v>2288</v>
      </c>
      <c r="D1332" s="21" t="s">
        <v>1070</v>
      </c>
      <c r="E1332" s="23"/>
      <c r="F1332" s="21">
        <v>0</v>
      </c>
      <c r="G1332" s="21">
        <v>0</v>
      </c>
      <c r="H1332" s="21">
        <v>0</v>
      </c>
      <c r="I1332" s="21">
        <v>0</v>
      </c>
      <c r="J1332" s="21">
        <v>0</v>
      </c>
      <c r="K1332" s="21">
        <v>0</v>
      </c>
      <c r="L1332" s="21">
        <v>0</v>
      </c>
      <c r="M1332" s="21">
        <v>0</v>
      </c>
      <c r="N1332" s="21">
        <v>0</v>
      </c>
      <c r="O1332" s="21">
        <v>0</v>
      </c>
      <c r="P1332" s="21">
        <v>0</v>
      </c>
      <c r="Q1332" s="21">
        <v>0</v>
      </c>
      <c r="R1332" s="21">
        <v>0</v>
      </c>
      <c r="S1332" s="21">
        <v>0</v>
      </c>
      <c r="T1332" s="21">
        <v>0</v>
      </c>
      <c r="U1332" s="21">
        <v>0</v>
      </c>
      <c r="V1332" s="21">
        <v>0</v>
      </c>
      <c r="W1332" s="21">
        <v>0</v>
      </c>
      <c r="X1332" s="21">
        <v>0</v>
      </c>
      <c r="Y1332" s="21">
        <v>0</v>
      </c>
      <c r="Z1332" s="21">
        <v>0</v>
      </c>
      <c r="AA1332" s="19" t="s">
        <v>2995</v>
      </c>
      <c r="AB1332" s="22" t="s">
        <v>2994</v>
      </c>
      <c r="AC1332" t="str">
        <f t="shared" si="120"/>
        <v>美国</v>
      </c>
      <c r="AD1332">
        <f t="shared" si="121"/>
        <v>0</v>
      </c>
      <c r="AE1332">
        <f t="shared" si="122"/>
        <v>0</v>
      </c>
      <c r="AF1332">
        <f t="shared" si="123"/>
        <v>0</v>
      </c>
      <c r="AG1332">
        <f t="shared" si="124"/>
        <v>0</v>
      </c>
      <c r="AH1332">
        <f t="shared" si="125"/>
        <v>0</v>
      </c>
    </row>
    <row r="1333" ht="15" hidden="1" spans="1:34">
      <c r="A1333" s="19" t="s">
        <v>2396</v>
      </c>
      <c r="B1333" s="25" t="s">
        <v>2397</v>
      </c>
      <c r="C1333" s="23" t="s">
        <v>2288</v>
      </c>
      <c r="D1333" s="21" t="s">
        <v>1070</v>
      </c>
      <c r="E1333" s="23"/>
      <c r="F1333" s="21">
        <v>0</v>
      </c>
      <c r="G1333" s="21">
        <v>4</v>
      </c>
      <c r="H1333" s="21">
        <v>4</v>
      </c>
      <c r="I1333" s="21">
        <v>4</v>
      </c>
      <c r="J1333" s="21">
        <v>4</v>
      </c>
      <c r="K1333" s="21">
        <v>4</v>
      </c>
      <c r="L1333" s="21">
        <v>4</v>
      </c>
      <c r="M1333" s="21">
        <v>4</v>
      </c>
      <c r="N1333" s="21">
        <v>4</v>
      </c>
      <c r="O1333" s="21">
        <v>4</v>
      </c>
      <c r="P1333" s="21">
        <v>4</v>
      </c>
      <c r="Q1333" s="21">
        <v>4</v>
      </c>
      <c r="R1333" s="21">
        <v>4</v>
      </c>
      <c r="S1333" s="21">
        <v>4</v>
      </c>
      <c r="T1333" s="21">
        <v>4</v>
      </c>
      <c r="U1333" s="21">
        <v>4</v>
      </c>
      <c r="V1333" s="21">
        <v>4</v>
      </c>
      <c r="W1333" s="21">
        <v>4</v>
      </c>
      <c r="X1333" s="21">
        <v>4</v>
      </c>
      <c r="Y1333" s="21">
        <v>4</v>
      </c>
      <c r="Z1333" s="21">
        <v>4</v>
      </c>
      <c r="AA1333" s="19" t="s">
        <v>2995</v>
      </c>
      <c r="AB1333" s="22" t="s">
        <v>2994</v>
      </c>
      <c r="AC1333" t="str">
        <f t="shared" si="120"/>
        <v>美国</v>
      </c>
      <c r="AD1333">
        <f t="shared" si="121"/>
        <v>16</v>
      </c>
      <c r="AE1333">
        <f t="shared" si="122"/>
        <v>16</v>
      </c>
      <c r="AF1333">
        <f t="shared" si="123"/>
        <v>16</v>
      </c>
      <c r="AG1333">
        <f t="shared" si="124"/>
        <v>20</v>
      </c>
      <c r="AH1333">
        <f t="shared" si="125"/>
        <v>12</v>
      </c>
    </row>
    <row r="1334" ht="15" hidden="1" spans="1:34">
      <c r="A1334" s="19" t="s">
        <v>2398</v>
      </c>
      <c r="B1334" s="23" t="s">
        <v>2399</v>
      </c>
      <c r="C1334" s="23" t="s">
        <v>2288</v>
      </c>
      <c r="D1334" s="21" t="s">
        <v>1070</v>
      </c>
      <c r="E1334" s="23"/>
      <c r="F1334" s="21">
        <v>0</v>
      </c>
      <c r="G1334" s="21">
        <v>0</v>
      </c>
      <c r="H1334" s="21">
        <v>0</v>
      </c>
      <c r="I1334" s="21">
        <v>0</v>
      </c>
      <c r="J1334" s="21">
        <v>0</v>
      </c>
      <c r="K1334" s="21">
        <v>0</v>
      </c>
      <c r="L1334" s="21">
        <v>0</v>
      </c>
      <c r="M1334" s="21">
        <v>0</v>
      </c>
      <c r="N1334" s="21">
        <v>0</v>
      </c>
      <c r="O1334" s="21">
        <v>0</v>
      </c>
      <c r="P1334" s="21">
        <v>0</v>
      </c>
      <c r="Q1334" s="21">
        <v>0</v>
      </c>
      <c r="R1334" s="21">
        <v>0</v>
      </c>
      <c r="S1334" s="21">
        <v>0</v>
      </c>
      <c r="T1334" s="21">
        <v>0</v>
      </c>
      <c r="U1334" s="21">
        <v>0</v>
      </c>
      <c r="V1334" s="21">
        <v>0</v>
      </c>
      <c r="W1334" s="21">
        <v>0</v>
      </c>
      <c r="X1334" s="21">
        <v>0</v>
      </c>
      <c r="Y1334" s="21">
        <v>0</v>
      </c>
      <c r="Z1334" s="21">
        <v>0</v>
      </c>
      <c r="AA1334" s="19" t="s">
        <v>2995</v>
      </c>
      <c r="AB1334" s="22" t="s">
        <v>2994</v>
      </c>
      <c r="AC1334" t="str">
        <f t="shared" si="120"/>
        <v>美国</v>
      </c>
      <c r="AD1334">
        <f t="shared" si="121"/>
        <v>0</v>
      </c>
      <c r="AE1334">
        <f t="shared" si="122"/>
        <v>0</v>
      </c>
      <c r="AF1334">
        <f t="shared" si="123"/>
        <v>0</v>
      </c>
      <c r="AG1334">
        <f t="shared" si="124"/>
        <v>0</v>
      </c>
      <c r="AH1334">
        <f t="shared" si="125"/>
        <v>0</v>
      </c>
    </row>
    <row r="1335" ht="15" hidden="1" spans="1:34">
      <c r="A1335" s="19" t="s">
        <v>2400</v>
      </c>
      <c r="B1335" s="25" t="s">
        <v>2401</v>
      </c>
      <c r="C1335" s="23" t="s">
        <v>2288</v>
      </c>
      <c r="D1335" s="21"/>
      <c r="E1335" s="23"/>
      <c r="F1335" s="21">
        <v>5</v>
      </c>
      <c r="G1335" s="21">
        <v>5</v>
      </c>
      <c r="H1335" s="21">
        <v>5</v>
      </c>
      <c r="I1335" s="21">
        <v>5</v>
      </c>
      <c r="J1335" s="21">
        <v>5</v>
      </c>
      <c r="K1335" s="21">
        <v>0</v>
      </c>
      <c r="L1335" s="21">
        <v>0</v>
      </c>
      <c r="M1335" s="21">
        <v>0</v>
      </c>
      <c r="N1335" s="21">
        <v>0</v>
      </c>
      <c r="O1335" s="21">
        <v>0</v>
      </c>
      <c r="P1335" s="21">
        <v>0</v>
      </c>
      <c r="Q1335" s="21">
        <v>0</v>
      </c>
      <c r="R1335" s="21">
        <v>0</v>
      </c>
      <c r="S1335" s="21">
        <v>0</v>
      </c>
      <c r="T1335" s="21">
        <v>0</v>
      </c>
      <c r="U1335" s="21">
        <v>0</v>
      </c>
      <c r="V1335" s="21">
        <v>0</v>
      </c>
      <c r="W1335" s="21">
        <v>0</v>
      </c>
      <c r="X1335" s="21">
        <v>0</v>
      </c>
      <c r="Y1335" s="21">
        <v>0</v>
      </c>
      <c r="Z1335" s="21">
        <v>0</v>
      </c>
      <c r="AA1335" s="19" t="s">
        <v>2995</v>
      </c>
      <c r="AB1335" s="22" t="s">
        <v>2994</v>
      </c>
      <c r="AC1335" t="str">
        <f t="shared" si="120"/>
        <v>美国</v>
      </c>
      <c r="AD1335">
        <f t="shared" si="121"/>
        <v>25</v>
      </c>
      <c r="AE1335">
        <f t="shared" si="122"/>
        <v>0</v>
      </c>
      <c r="AF1335">
        <f t="shared" si="123"/>
        <v>0</v>
      </c>
      <c r="AG1335">
        <f t="shared" si="124"/>
        <v>0</v>
      </c>
      <c r="AH1335">
        <f t="shared" si="125"/>
        <v>0</v>
      </c>
    </row>
    <row r="1336" ht="15" hidden="1" spans="1:34">
      <c r="A1336" s="19" t="s">
        <v>2402</v>
      </c>
      <c r="B1336" s="23" t="s">
        <v>2403</v>
      </c>
      <c r="C1336" s="23" t="s">
        <v>2288</v>
      </c>
      <c r="D1336" s="21"/>
      <c r="E1336" s="23"/>
      <c r="F1336" s="21">
        <v>4</v>
      </c>
      <c r="G1336" s="21">
        <v>4</v>
      </c>
      <c r="H1336" s="21">
        <v>3</v>
      </c>
      <c r="I1336" s="21">
        <v>4</v>
      </c>
      <c r="J1336" s="21">
        <v>3</v>
      </c>
      <c r="K1336" s="21">
        <v>3</v>
      </c>
      <c r="L1336" s="21">
        <v>4</v>
      </c>
      <c r="M1336" s="21">
        <v>4</v>
      </c>
      <c r="N1336" s="21">
        <v>3</v>
      </c>
      <c r="O1336" s="21">
        <v>3</v>
      </c>
      <c r="P1336" s="21">
        <v>3</v>
      </c>
      <c r="Q1336" s="21">
        <v>5</v>
      </c>
      <c r="R1336" s="21">
        <v>4</v>
      </c>
      <c r="S1336" s="21">
        <v>4</v>
      </c>
      <c r="T1336" s="21">
        <v>4</v>
      </c>
      <c r="U1336" s="21">
        <v>4</v>
      </c>
      <c r="V1336" s="21">
        <v>4</v>
      </c>
      <c r="W1336" s="21">
        <v>4</v>
      </c>
      <c r="X1336" s="21">
        <v>4</v>
      </c>
      <c r="Y1336" s="21">
        <v>5</v>
      </c>
      <c r="Z1336" s="21">
        <v>5</v>
      </c>
      <c r="AA1336" s="19" t="s">
        <v>2995</v>
      </c>
      <c r="AB1336" s="22" t="s">
        <v>2994</v>
      </c>
      <c r="AC1336" t="str">
        <f t="shared" si="120"/>
        <v>美国</v>
      </c>
      <c r="AD1336">
        <f t="shared" si="121"/>
        <v>18</v>
      </c>
      <c r="AE1336">
        <f t="shared" si="122"/>
        <v>14</v>
      </c>
      <c r="AF1336">
        <f t="shared" si="123"/>
        <v>15</v>
      </c>
      <c r="AG1336">
        <f t="shared" si="124"/>
        <v>20</v>
      </c>
      <c r="AH1336">
        <f t="shared" si="125"/>
        <v>14</v>
      </c>
    </row>
    <row r="1337" ht="15" hidden="1" spans="1:34">
      <c r="A1337" s="19" t="s">
        <v>2404</v>
      </c>
      <c r="B1337" s="23" t="s">
        <v>2405</v>
      </c>
      <c r="C1337" s="23" t="s">
        <v>2288</v>
      </c>
      <c r="D1337" s="21"/>
      <c r="E1337" s="23"/>
      <c r="F1337" s="21">
        <v>0</v>
      </c>
      <c r="G1337" s="21">
        <v>0</v>
      </c>
      <c r="H1337" s="21">
        <v>0</v>
      </c>
      <c r="I1337" s="21">
        <v>0</v>
      </c>
      <c r="J1337" s="21">
        <v>0</v>
      </c>
      <c r="K1337" s="21">
        <v>0</v>
      </c>
      <c r="L1337" s="21">
        <v>0</v>
      </c>
      <c r="M1337" s="21">
        <v>0</v>
      </c>
      <c r="N1337" s="21">
        <v>0</v>
      </c>
      <c r="O1337" s="21">
        <v>0</v>
      </c>
      <c r="P1337" s="21">
        <v>0</v>
      </c>
      <c r="Q1337" s="21">
        <v>0</v>
      </c>
      <c r="R1337" s="21">
        <v>0</v>
      </c>
      <c r="S1337" s="21">
        <v>0</v>
      </c>
      <c r="T1337" s="21">
        <v>0</v>
      </c>
      <c r="U1337" s="21">
        <v>0</v>
      </c>
      <c r="V1337" s="21">
        <v>0</v>
      </c>
      <c r="W1337" s="21">
        <v>0</v>
      </c>
      <c r="X1337" s="21">
        <v>0</v>
      </c>
      <c r="Y1337" s="21">
        <v>0</v>
      </c>
      <c r="Z1337" s="21">
        <v>0</v>
      </c>
      <c r="AA1337" s="19" t="s">
        <v>2995</v>
      </c>
      <c r="AB1337" s="22" t="s">
        <v>2994</v>
      </c>
      <c r="AC1337" t="str">
        <f t="shared" si="120"/>
        <v>美国</v>
      </c>
      <c r="AD1337">
        <f t="shared" si="121"/>
        <v>0</v>
      </c>
      <c r="AE1337">
        <f t="shared" si="122"/>
        <v>0</v>
      </c>
      <c r="AF1337">
        <f t="shared" si="123"/>
        <v>0</v>
      </c>
      <c r="AG1337">
        <f t="shared" si="124"/>
        <v>0</v>
      </c>
      <c r="AH1337">
        <f t="shared" si="125"/>
        <v>0</v>
      </c>
    </row>
    <row r="1338" ht="15" hidden="1" spans="1:34">
      <c r="A1338" s="19" t="s">
        <v>2406</v>
      </c>
      <c r="B1338" s="23" t="s">
        <v>2407</v>
      </c>
      <c r="C1338" s="23" t="s">
        <v>2288</v>
      </c>
      <c r="D1338" s="21" t="s">
        <v>352</v>
      </c>
      <c r="E1338" s="23"/>
      <c r="F1338" s="21">
        <v>9</v>
      </c>
      <c r="G1338" s="21">
        <v>7</v>
      </c>
      <c r="H1338" s="21">
        <v>7</v>
      </c>
      <c r="I1338" s="21">
        <v>7</v>
      </c>
      <c r="J1338" s="21">
        <v>7</v>
      </c>
      <c r="K1338" s="21">
        <v>7</v>
      </c>
      <c r="L1338" s="21">
        <v>7</v>
      </c>
      <c r="M1338" s="21">
        <v>7</v>
      </c>
      <c r="N1338" s="21">
        <v>7</v>
      </c>
      <c r="O1338" s="21">
        <v>7</v>
      </c>
      <c r="P1338" s="21">
        <v>7</v>
      </c>
      <c r="Q1338" s="21">
        <v>8</v>
      </c>
      <c r="R1338" s="21">
        <v>0</v>
      </c>
      <c r="S1338" s="21">
        <v>0</v>
      </c>
      <c r="T1338" s="21">
        <v>0</v>
      </c>
      <c r="U1338" s="21">
        <v>0</v>
      </c>
      <c r="V1338" s="21">
        <v>0</v>
      </c>
      <c r="W1338" s="21">
        <v>0</v>
      </c>
      <c r="X1338" s="21">
        <v>0</v>
      </c>
      <c r="Y1338" s="21">
        <v>0</v>
      </c>
      <c r="Z1338" s="21">
        <v>0</v>
      </c>
      <c r="AA1338" s="19" t="s">
        <v>2995</v>
      </c>
      <c r="AB1338" s="22" t="s">
        <v>2994</v>
      </c>
      <c r="AC1338" t="str">
        <f t="shared" si="120"/>
        <v>美国</v>
      </c>
      <c r="AD1338">
        <f t="shared" si="121"/>
        <v>37</v>
      </c>
      <c r="AE1338">
        <f t="shared" si="122"/>
        <v>28</v>
      </c>
      <c r="AF1338">
        <f t="shared" si="123"/>
        <v>22</v>
      </c>
      <c r="AG1338">
        <f t="shared" si="124"/>
        <v>0</v>
      </c>
      <c r="AH1338">
        <f t="shared" si="125"/>
        <v>0</v>
      </c>
    </row>
    <row r="1339" ht="15" hidden="1" spans="1:34">
      <c r="A1339" s="19" t="s">
        <v>2408</v>
      </c>
      <c r="B1339" s="23" t="s">
        <v>2409</v>
      </c>
      <c r="C1339" s="23" t="s">
        <v>2288</v>
      </c>
      <c r="D1339" s="21"/>
      <c r="E1339" s="23"/>
      <c r="F1339" s="21">
        <v>0</v>
      </c>
      <c r="G1339" s="21">
        <v>0</v>
      </c>
      <c r="H1339" s="21">
        <v>0</v>
      </c>
      <c r="I1339" s="21">
        <v>0</v>
      </c>
      <c r="J1339" s="21">
        <v>0</v>
      </c>
      <c r="K1339" s="21">
        <v>0</v>
      </c>
      <c r="L1339" s="21">
        <v>0</v>
      </c>
      <c r="M1339" s="21">
        <v>0</v>
      </c>
      <c r="N1339" s="21">
        <v>0</v>
      </c>
      <c r="O1339" s="21">
        <v>0</v>
      </c>
      <c r="P1339" s="21">
        <v>0</v>
      </c>
      <c r="Q1339" s="21">
        <v>0</v>
      </c>
      <c r="R1339" s="21">
        <v>8</v>
      </c>
      <c r="S1339" s="21">
        <v>8</v>
      </c>
      <c r="T1339" s="21">
        <v>8</v>
      </c>
      <c r="U1339" s="21">
        <v>8</v>
      </c>
      <c r="V1339" s="21">
        <v>8</v>
      </c>
      <c r="W1339" s="21">
        <v>8</v>
      </c>
      <c r="X1339" s="21">
        <v>8</v>
      </c>
      <c r="Y1339" s="21">
        <v>8</v>
      </c>
      <c r="Z1339" s="21">
        <v>8</v>
      </c>
      <c r="AA1339" s="19" t="s">
        <v>2995</v>
      </c>
      <c r="AB1339" s="22" t="s">
        <v>2994</v>
      </c>
      <c r="AC1339" t="str">
        <f t="shared" si="120"/>
        <v>美国</v>
      </c>
      <c r="AD1339">
        <f t="shared" si="121"/>
        <v>0</v>
      </c>
      <c r="AE1339">
        <f t="shared" si="122"/>
        <v>0</v>
      </c>
      <c r="AF1339">
        <f t="shared" si="123"/>
        <v>8</v>
      </c>
      <c r="AG1339">
        <f t="shared" si="124"/>
        <v>40</v>
      </c>
      <c r="AH1339">
        <f t="shared" si="125"/>
        <v>24</v>
      </c>
    </row>
    <row r="1340" ht="15" hidden="1" spans="1:34">
      <c r="A1340" s="19" t="s">
        <v>2410</v>
      </c>
      <c r="B1340" s="25" t="s">
        <v>2411</v>
      </c>
      <c r="C1340" s="23" t="s">
        <v>2288</v>
      </c>
      <c r="D1340" s="21" t="s">
        <v>352</v>
      </c>
      <c r="E1340" s="23"/>
      <c r="F1340" s="21">
        <v>10</v>
      </c>
      <c r="G1340" s="21">
        <v>10</v>
      </c>
      <c r="H1340" s="21">
        <v>10</v>
      </c>
      <c r="I1340" s="21">
        <v>15</v>
      </c>
      <c r="J1340" s="21">
        <v>15</v>
      </c>
      <c r="K1340" s="21">
        <v>15</v>
      </c>
      <c r="L1340" s="21">
        <v>10</v>
      </c>
      <c r="M1340" s="21">
        <v>10</v>
      </c>
      <c r="N1340" s="21">
        <v>15</v>
      </c>
      <c r="O1340" s="21">
        <v>10</v>
      </c>
      <c r="P1340" s="21">
        <v>0</v>
      </c>
      <c r="Q1340" s="21">
        <v>0</v>
      </c>
      <c r="R1340" s="21">
        <v>0</v>
      </c>
      <c r="S1340" s="21">
        <v>0</v>
      </c>
      <c r="T1340" s="21">
        <v>0</v>
      </c>
      <c r="U1340" s="21">
        <v>0</v>
      </c>
      <c r="V1340" s="21">
        <v>0</v>
      </c>
      <c r="W1340" s="21">
        <v>0</v>
      </c>
      <c r="X1340" s="21">
        <v>0</v>
      </c>
      <c r="Y1340" s="21">
        <v>0</v>
      </c>
      <c r="Z1340" s="21">
        <v>0</v>
      </c>
      <c r="AA1340" s="19" t="s">
        <v>2995</v>
      </c>
      <c r="AB1340" s="22" t="s">
        <v>2994</v>
      </c>
      <c r="AC1340" t="str">
        <f t="shared" si="120"/>
        <v>美国</v>
      </c>
      <c r="AD1340">
        <f t="shared" si="121"/>
        <v>60</v>
      </c>
      <c r="AE1340">
        <f t="shared" si="122"/>
        <v>50</v>
      </c>
      <c r="AF1340">
        <f t="shared" si="123"/>
        <v>10</v>
      </c>
      <c r="AG1340">
        <f t="shared" si="124"/>
        <v>0</v>
      </c>
      <c r="AH1340">
        <f t="shared" si="125"/>
        <v>0</v>
      </c>
    </row>
    <row r="1341" ht="15" hidden="1" spans="1:34">
      <c r="A1341" s="19" t="s">
        <v>2412</v>
      </c>
      <c r="B1341" s="23" t="s">
        <v>2413</v>
      </c>
      <c r="C1341" s="23" t="s">
        <v>2288</v>
      </c>
      <c r="D1341" s="21"/>
      <c r="E1341" s="23"/>
      <c r="F1341" s="21">
        <v>0</v>
      </c>
      <c r="G1341" s="21">
        <v>0</v>
      </c>
      <c r="H1341" s="21">
        <v>0</v>
      </c>
      <c r="I1341" s="21">
        <v>0</v>
      </c>
      <c r="J1341" s="21">
        <v>0</v>
      </c>
      <c r="K1341" s="21">
        <v>0</v>
      </c>
      <c r="L1341" s="21">
        <v>0</v>
      </c>
      <c r="M1341" s="21">
        <v>0</v>
      </c>
      <c r="N1341" s="21">
        <v>0</v>
      </c>
      <c r="O1341" s="21">
        <v>5</v>
      </c>
      <c r="P1341" s="21">
        <v>10</v>
      </c>
      <c r="Q1341" s="21">
        <v>10</v>
      </c>
      <c r="R1341" s="21">
        <v>10</v>
      </c>
      <c r="S1341" s="21">
        <v>15</v>
      </c>
      <c r="T1341" s="21">
        <v>15</v>
      </c>
      <c r="U1341" s="21">
        <v>10</v>
      </c>
      <c r="V1341" s="21">
        <v>10</v>
      </c>
      <c r="W1341" s="21">
        <v>15</v>
      </c>
      <c r="X1341" s="21">
        <v>15</v>
      </c>
      <c r="Y1341" s="21">
        <v>15</v>
      </c>
      <c r="Z1341" s="21">
        <v>15</v>
      </c>
      <c r="AA1341" s="19" t="s">
        <v>2995</v>
      </c>
      <c r="AB1341" s="22" t="s">
        <v>2994</v>
      </c>
      <c r="AC1341" t="str">
        <f t="shared" si="120"/>
        <v>美国</v>
      </c>
      <c r="AD1341">
        <f t="shared" si="121"/>
        <v>0</v>
      </c>
      <c r="AE1341">
        <f t="shared" si="122"/>
        <v>0</v>
      </c>
      <c r="AF1341">
        <f t="shared" si="123"/>
        <v>35</v>
      </c>
      <c r="AG1341">
        <f t="shared" si="124"/>
        <v>65</v>
      </c>
      <c r="AH1341">
        <f t="shared" si="125"/>
        <v>45</v>
      </c>
    </row>
    <row r="1342" ht="15" hidden="1" spans="1:34">
      <c r="A1342" s="19" t="s">
        <v>2414</v>
      </c>
      <c r="B1342" s="23" t="s">
        <v>2415</v>
      </c>
      <c r="C1342" s="23" t="s">
        <v>2288</v>
      </c>
      <c r="D1342" s="21"/>
      <c r="E1342" s="23"/>
      <c r="F1342" s="21">
        <v>0</v>
      </c>
      <c r="G1342" s="21">
        <v>0</v>
      </c>
      <c r="H1342" s="21">
        <v>0</v>
      </c>
      <c r="I1342" s="21">
        <v>0</v>
      </c>
      <c r="J1342" s="21">
        <v>0</v>
      </c>
      <c r="K1342" s="21">
        <v>0</v>
      </c>
      <c r="L1342" s="21">
        <v>0</v>
      </c>
      <c r="M1342" s="21">
        <v>0</v>
      </c>
      <c r="N1342" s="21">
        <v>0</v>
      </c>
      <c r="O1342" s="21">
        <v>0</v>
      </c>
      <c r="P1342" s="21">
        <v>0</v>
      </c>
      <c r="Q1342" s="21">
        <v>0</v>
      </c>
      <c r="R1342" s="21">
        <v>0</v>
      </c>
      <c r="S1342" s="21">
        <v>0</v>
      </c>
      <c r="T1342" s="21">
        <v>0</v>
      </c>
      <c r="U1342" s="21">
        <v>0</v>
      </c>
      <c r="V1342" s="21">
        <v>0</v>
      </c>
      <c r="W1342" s="21">
        <v>0</v>
      </c>
      <c r="X1342" s="21">
        <v>0</v>
      </c>
      <c r="Y1342" s="21">
        <v>0</v>
      </c>
      <c r="Z1342" s="21">
        <v>0</v>
      </c>
      <c r="AA1342" s="19" t="s">
        <v>2995</v>
      </c>
      <c r="AB1342" s="22" t="s">
        <v>2994</v>
      </c>
      <c r="AC1342" t="str">
        <f t="shared" si="120"/>
        <v>美国</v>
      </c>
      <c r="AD1342">
        <f t="shared" si="121"/>
        <v>0</v>
      </c>
      <c r="AE1342">
        <f t="shared" si="122"/>
        <v>0</v>
      </c>
      <c r="AF1342">
        <f t="shared" si="123"/>
        <v>0</v>
      </c>
      <c r="AG1342">
        <f t="shared" si="124"/>
        <v>0</v>
      </c>
      <c r="AH1342">
        <f t="shared" si="125"/>
        <v>0</v>
      </c>
    </row>
    <row r="1343" ht="15" hidden="1" spans="1:34">
      <c r="A1343" s="19" t="s">
        <v>2416</v>
      </c>
      <c r="B1343" s="23" t="s">
        <v>2417</v>
      </c>
      <c r="C1343" s="23" t="s">
        <v>2288</v>
      </c>
      <c r="D1343" s="21"/>
      <c r="E1343" s="23"/>
      <c r="F1343" s="21">
        <v>0</v>
      </c>
      <c r="G1343" s="21">
        <v>0</v>
      </c>
      <c r="H1343" s="21">
        <v>0</v>
      </c>
      <c r="I1343" s="21">
        <v>0</v>
      </c>
      <c r="J1343" s="21">
        <v>0</v>
      </c>
      <c r="K1343" s="21">
        <v>0</v>
      </c>
      <c r="L1343" s="21">
        <v>0</v>
      </c>
      <c r="M1343" s="21">
        <v>0</v>
      </c>
      <c r="N1343" s="21">
        <v>0</v>
      </c>
      <c r="O1343" s="21">
        <v>0</v>
      </c>
      <c r="P1343" s="21">
        <v>0</v>
      </c>
      <c r="Q1343" s="21">
        <v>0</v>
      </c>
      <c r="R1343" s="21">
        <v>0</v>
      </c>
      <c r="S1343" s="21">
        <v>0</v>
      </c>
      <c r="T1343" s="21">
        <v>0</v>
      </c>
      <c r="U1343" s="21">
        <v>0</v>
      </c>
      <c r="V1343" s="21">
        <v>0</v>
      </c>
      <c r="W1343" s="21">
        <v>0</v>
      </c>
      <c r="X1343" s="21">
        <v>0</v>
      </c>
      <c r="Y1343" s="21">
        <v>0</v>
      </c>
      <c r="Z1343" s="21">
        <v>0</v>
      </c>
      <c r="AA1343" s="19" t="s">
        <v>2995</v>
      </c>
      <c r="AB1343" s="22" t="s">
        <v>2994</v>
      </c>
      <c r="AC1343" t="str">
        <f t="shared" si="120"/>
        <v>美国</v>
      </c>
      <c r="AD1343">
        <f t="shared" si="121"/>
        <v>0</v>
      </c>
      <c r="AE1343">
        <f t="shared" si="122"/>
        <v>0</v>
      </c>
      <c r="AF1343">
        <f t="shared" si="123"/>
        <v>0</v>
      </c>
      <c r="AG1343">
        <f t="shared" si="124"/>
        <v>0</v>
      </c>
      <c r="AH1343">
        <f t="shared" si="125"/>
        <v>0</v>
      </c>
    </row>
    <row r="1344" ht="15" hidden="1" spans="1:34">
      <c r="A1344" s="19" t="s">
        <v>2418</v>
      </c>
      <c r="B1344" s="23" t="s">
        <v>2419</v>
      </c>
      <c r="C1344" s="23" t="s">
        <v>2288</v>
      </c>
      <c r="D1344" s="21"/>
      <c r="E1344" s="23"/>
      <c r="F1344" s="21">
        <v>0</v>
      </c>
      <c r="G1344" s="21">
        <v>0</v>
      </c>
      <c r="H1344" s="21">
        <v>0</v>
      </c>
      <c r="I1344" s="21">
        <v>0</v>
      </c>
      <c r="J1344" s="21">
        <v>0</v>
      </c>
      <c r="K1344" s="21">
        <v>0</v>
      </c>
      <c r="L1344" s="21">
        <v>0</v>
      </c>
      <c r="M1344" s="21">
        <v>0</v>
      </c>
      <c r="N1344" s="21">
        <v>0</v>
      </c>
      <c r="O1344" s="21">
        <v>0</v>
      </c>
      <c r="P1344" s="21">
        <v>0</v>
      </c>
      <c r="Q1344" s="21">
        <v>0</v>
      </c>
      <c r="R1344" s="21">
        <v>0</v>
      </c>
      <c r="S1344" s="21">
        <v>0</v>
      </c>
      <c r="T1344" s="21">
        <v>0</v>
      </c>
      <c r="U1344" s="21">
        <v>0</v>
      </c>
      <c r="V1344" s="21">
        <v>0</v>
      </c>
      <c r="W1344" s="21">
        <v>0</v>
      </c>
      <c r="X1344" s="21">
        <v>0</v>
      </c>
      <c r="Y1344" s="21">
        <v>0</v>
      </c>
      <c r="Z1344" s="21">
        <v>0</v>
      </c>
      <c r="AA1344" s="19" t="s">
        <v>2995</v>
      </c>
      <c r="AB1344" s="22" t="s">
        <v>2994</v>
      </c>
      <c r="AC1344" t="str">
        <f t="shared" si="120"/>
        <v>美国</v>
      </c>
      <c r="AD1344">
        <f t="shared" si="121"/>
        <v>0</v>
      </c>
      <c r="AE1344">
        <f t="shared" si="122"/>
        <v>0</v>
      </c>
      <c r="AF1344">
        <f t="shared" si="123"/>
        <v>0</v>
      </c>
      <c r="AG1344">
        <f t="shared" si="124"/>
        <v>0</v>
      </c>
      <c r="AH1344">
        <f t="shared" si="125"/>
        <v>0</v>
      </c>
    </row>
    <row r="1345" ht="15" hidden="1" spans="1:34">
      <c r="A1345" s="19" t="s">
        <v>2420</v>
      </c>
      <c r="B1345" s="23" t="s">
        <v>2421</v>
      </c>
      <c r="C1345" s="23" t="s">
        <v>2288</v>
      </c>
      <c r="D1345" s="21"/>
      <c r="E1345" s="23"/>
      <c r="F1345" s="21">
        <v>0</v>
      </c>
      <c r="G1345" s="21">
        <v>0</v>
      </c>
      <c r="H1345" s="21">
        <v>0</v>
      </c>
      <c r="I1345" s="21">
        <v>0</v>
      </c>
      <c r="J1345" s="21">
        <v>0</v>
      </c>
      <c r="K1345" s="21">
        <v>0</v>
      </c>
      <c r="L1345" s="21">
        <v>0</v>
      </c>
      <c r="M1345" s="21">
        <v>0</v>
      </c>
      <c r="N1345" s="21">
        <v>0</v>
      </c>
      <c r="O1345" s="21">
        <v>0</v>
      </c>
      <c r="P1345" s="21">
        <v>0</v>
      </c>
      <c r="Q1345" s="21">
        <v>0</v>
      </c>
      <c r="R1345" s="21">
        <v>0</v>
      </c>
      <c r="S1345" s="21">
        <v>0</v>
      </c>
      <c r="T1345" s="21">
        <v>0</v>
      </c>
      <c r="U1345" s="21">
        <v>0</v>
      </c>
      <c r="V1345" s="21">
        <v>0</v>
      </c>
      <c r="W1345" s="21">
        <v>0</v>
      </c>
      <c r="X1345" s="21">
        <v>0</v>
      </c>
      <c r="Y1345" s="21">
        <v>0</v>
      </c>
      <c r="Z1345" s="21">
        <v>0</v>
      </c>
      <c r="AA1345" s="19" t="s">
        <v>2995</v>
      </c>
      <c r="AB1345" s="22" t="s">
        <v>2994</v>
      </c>
      <c r="AC1345" t="str">
        <f t="shared" si="120"/>
        <v>美国</v>
      </c>
      <c r="AD1345">
        <f t="shared" si="121"/>
        <v>0</v>
      </c>
      <c r="AE1345">
        <f t="shared" si="122"/>
        <v>0</v>
      </c>
      <c r="AF1345">
        <f t="shared" si="123"/>
        <v>0</v>
      </c>
      <c r="AG1345">
        <f t="shared" si="124"/>
        <v>0</v>
      </c>
      <c r="AH1345">
        <f t="shared" si="125"/>
        <v>0</v>
      </c>
    </row>
    <row r="1346" ht="15" hidden="1" spans="1:34">
      <c r="A1346" s="19" t="s">
        <v>2422</v>
      </c>
      <c r="B1346" s="23" t="s">
        <v>2423</v>
      </c>
      <c r="C1346" s="23" t="s">
        <v>2288</v>
      </c>
      <c r="D1346" s="21"/>
      <c r="E1346" s="23"/>
      <c r="F1346" s="21">
        <v>0</v>
      </c>
      <c r="G1346" s="21">
        <v>0</v>
      </c>
      <c r="H1346" s="21">
        <v>0</v>
      </c>
      <c r="I1346" s="21">
        <v>0</v>
      </c>
      <c r="J1346" s="21">
        <v>0</v>
      </c>
      <c r="K1346" s="21">
        <v>0</v>
      </c>
      <c r="L1346" s="21">
        <v>0</v>
      </c>
      <c r="M1346" s="21">
        <v>0</v>
      </c>
      <c r="N1346" s="21">
        <v>0</v>
      </c>
      <c r="O1346" s="21">
        <v>0</v>
      </c>
      <c r="P1346" s="21">
        <v>0</v>
      </c>
      <c r="Q1346" s="21">
        <v>0</v>
      </c>
      <c r="R1346" s="21">
        <v>0</v>
      </c>
      <c r="S1346" s="21">
        <v>0</v>
      </c>
      <c r="T1346" s="21">
        <v>0</v>
      </c>
      <c r="U1346" s="21">
        <v>0</v>
      </c>
      <c r="V1346" s="21">
        <v>0</v>
      </c>
      <c r="W1346" s="21">
        <v>0</v>
      </c>
      <c r="X1346" s="21">
        <v>0</v>
      </c>
      <c r="Y1346" s="21">
        <v>0</v>
      </c>
      <c r="Z1346" s="21">
        <v>0</v>
      </c>
      <c r="AA1346" s="19" t="s">
        <v>2995</v>
      </c>
      <c r="AB1346" s="22" t="s">
        <v>2994</v>
      </c>
      <c r="AC1346" t="str">
        <f t="shared" ref="AC1346:AC1409" si="126">IF(C1346="US","美国",IF(C1346="CA","加拿大",IF(C1346="AU","澳洲",IF(C1346="UK","英国",IF(C1346="MX","墨西哥","德国")))))</f>
        <v>美国</v>
      </c>
      <c r="AD1346">
        <f t="shared" ref="AD1346:AD1409" si="127">SUM(F1346:J1346)</f>
        <v>0</v>
      </c>
      <c r="AE1346">
        <f t="shared" ref="AE1346:AE1409" si="128">SUM(K1346:N1346)</f>
        <v>0</v>
      </c>
      <c r="AF1346">
        <f t="shared" ref="AF1346:AF1409" si="129">SUM(O1346:R1346)</f>
        <v>0</v>
      </c>
      <c r="AG1346">
        <f t="shared" ref="AG1346:AG1409" si="130">SUM(S1346:W1346)</f>
        <v>0</v>
      </c>
      <c r="AH1346">
        <f t="shared" ref="AH1346:AH1409" si="131">SUM(X1346:Z1346)</f>
        <v>0</v>
      </c>
    </row>
    <row r="1347" ht="15" hidden="1" spans="1:34">
      <c r="A1347" s="19" t="s">
        <v>2424</v>
      </c>
      <c r="B1347" s="23" t="s">
        <v>2425</v>
      </c>
      <c r="C1347" s="23" t="s">
        <v>2288</v>
      </c>
      <c r="D1347" s="21"/>
      <c r="E1347" s="23"/>
      <c r="F1347" s="21">
        <v>0</v>
      </c>
      <c r="G1347" s="21">
        <v>0</v>
      </c>
      <c r="H1347" s="21">
        <v>0</v>
      </c>
      <c r="I1347" s="21">
        <v>0</v>
      </c>
      <c r="J1347" s="21">
        <v>0</v>
      </c>
      <c r="K1347" s="21">
        <v>0</v>
      </c>
      <c r="L1347" s="21">
        <v>0</v>
      </c>
      <c r="M1347" s="21">
        <v>0</v>
      </c>
      <c r="N1347" s="21">
        <v>0</v>
      </c>
      <c r="O1347" s="21">
        <v>0</v>
      </c>
      <c r="P1347" s="21">
        <v>0</v>
      </c>
      <c r="Q1347" s="21">
        <v>0</v>
      </c>
      <c r="R1347" s="21">
        <v>0</v>
      </c>
      <c r="S1347" s="21">
        <v>0</v>
      </c>
      <c r="T1347" s="21">
        <v>0</v>
      </c>
      <c r="U1347" s="21">
        <v>0</v>
      </c>
      <c r="V1347" s="21">
        <v>0</v>
      </c>
      <c r="W1347" s="21">
        <v>0</v>
      </c>
      <c r="X1347" s="21">
        <v>0</v>
      </c>
      <c r="Y1347" s="21">
        <v>0</v>
      </c>
      <c r="Z1347" s="21">
        <v>0</v>
      </c>
      <c r="AA1347" s="19" t="s">
        <v>2995</v>
      </c>
      <c r="AB1347" s="22" t="s">
        <v>2994</v>
      </c>
      <c r="AC1347" t="str">
        <f t="shared" si="126"/>
        <v>美国</v>
      </c>
      <c r="AD1347">
        <f t="shared" si="127"/>
        <v>0</v>
      </c>
      <c r="AE1347">
        <f t="shared" si="128"/>
        <v>0</v>
      </c>
      <c r="AF1347">
        <f t="shared" si="129"/>
        <v>0</v>
      </c>
      <c r="AG1347">
        <f t="shared" si="130"/>
        <v>0</v>
      </c>
      <c r="AH1347">
        <f t="shared" si="131"/>
        <v>0</v>
      </c>
    </row>
    <row r="1348" ht="15" hidden="1" spans="1:34">
      <c r="A1348" s="19" t="s">
        <v>2426</v>
      </c>
      <c r="B1348" s="23" t="s">
        <v>950</v>
      </c>
      <c r="C1348" s="23" t="s">
        <v>2288</v>
      </c>
      <c r="D1348" s="21"/>
      <c r="E1348" s="23"/>
      <c r="F1348" s="21">
        <v>1700</v>
      </c>
      <c r="G1348" s="21">
        <v>1650</v>
      </c>
      <c r="H1348" s="21">
        <v>1600</v>
      </c>
      <c r="I1348" s="21">
        <v>1500</v>
      </c>
      <c r="J1348" s="21">
        <v>1900</v>
      </c>
      <c r="K1348" s="21">
        <v>1700</v>
      </c>
      <c r="L1348" s="21">
        <v>1650</v>
      </c>
      <c r="M1348" s="21">
        <v>1600</v>
      </c>
      <c r="N1348" s="21">
        <v>1500</v>
      </c>
      <c r="O1348" s="21">
        <v>1900</v>
      </c>
      <c r="P1348" s="21">
        <v>1700</v>
      </c>
      <c r="Q1348" s="21">
        <v>1650</v>
      </c>
      <c r="R1348" s="21">
        <v>1600</v>
      </c>
      <c r="S1348" s="21">
        <v>1500</v>
      </c>
      <c r="T1348" s="21">
        <v>1900</v>
      </c>
      <c r="U1348" s="21">
        <v>1700</v>
      </c>
      <c r="V1348" s="21">
        <v>1650</v>
      </c>
      <c r="W1348" s="21">
        <v>1600</v>
      </c>
      <c r="X1348" s="21">
        <v>1500</v>
      </c>
      <c r="Y1348" s="21">
        <v>1900</v>
      </c>
      <c r="Z1348" s="21">
        <v>1700</v>
      </c>
      <c r="AA1348" s="19" t="s">
        <v>3014</v>
      </c>
      <c r="AB1348" s="22" t="s">
        <v>2979</v>
      </c>
      <c r="AC1348" t="str">
        <f t="shared" si="126"/>
        <v>美国</v>
      </c>
      <c r="AD1348">
        <f t="shared" si="127"/>
        <v>8350</v>
      </c>
      <c r="AE1348">
        <f t="shared" si="128"/>
        <v>6450</v>
      </c>
      <c r="AF1348">
        <f t="shared" si="129"/>
        <v>6850</v>
      </c>
      <c r="AG1348">
        <f t="shared" si="130"/>
        <v>8350</v>
      </c>
      <c r="AH1348">
        <f t="shared" si="131"/>
        <v>5100</v>
      </c>
    </row>
    <row r="1349" ht="15" hidden="1" spans="1:34">
      <c r="A1349" s="19" t="s">
        <v>2427</v>
      </c>
      <c r="B1349" s="23" t="s">
        <v>1109</v>
      </c>
      <c r="C1349" s="23" t="s">
        <v>2288</v>
      </c>
      <c r="D1349" s="21"/>
      <c r="E1349" s="23"/>
      <c r="F1349" s="21">
        <v>0</v>
      </c>
      <c r="G1349" s="21">
        <v>0</v>
      </c>
      <c r="H1349" s="21">
        <v>0</v>
      </c>
      <c r="I1349" s="21">
        <v>0</v>
      </c>
      <c r="J1349" s="21">
        <v>0</v>
      </c>
      <c r="K1349" s="21">
        <v>0</v>
      </c>
      <c r="L1349" s="21">
        <v>0</v>
      </c>
      <c r="M1349" s="21">
        <v>0</v>
      </c>
      <c r="N1349" s="21">
        <v>0</v>
      </c>
      <c r="O1349" s="21">
        <v>0</v>
      </c>
      <c r="P1349" s="21">
        <v>0</v>
      </c>
      <c r="Q1349" s="21">
        <v>0</v>
      </c>
      <c r="R1349" s="21">
        <v>0</v>
      </c>
      <c r="S1349" s="21">
        <v>0</v>
      </c>
      <c r="T1349" s="21">
        <v>0</v>
      </c>
      <c r="U1349" s="21">
        <v>0</v>
      </c>
      <c r="V1349" s="21">
        <v>0</v>
      </c>
      <c r="W1349" s="21">
        <v>0</v>
      </c>
      <c r="X1349" s="21">
        <v>0</v>
      </c>
      <c r="Y1349" s="21">
        <v>0</v>
      </c>
      <c r="Z1349" s="21">
        <v>0</v>
      </c>
      <c r="AA1349" s="19" t="s">
        <v>3014</v>
      </c>
      <c r="AB1349" s="22" t="s">
        <v>2979</v>
      </c>
      <c r="AC1349" t="str">
        <f t="shared" si="126"/>
        <v>美国</v>
      </c>
      <c r="AD1349">
        <f t="shared" si="127"/>
        <v>0</v>
      </c>
      <c r="AE1349">
        <f t="shared" si="128"/>
        <v>0</v>
      </c>
      <c r="AF1349">
        <f t="shared" si="129"/>
        <v>0</v>
      </c>
      <c r="AG1349">
        <f t="shared" si="130"/>
        <v>0</v>
      </c>
      <c r="AH1349">
        <f t="shared" si="131"/>
        <v>0</v>
      </c>
    </row>
    <row r="1350" ht="15" hidden="1" spans="1:34">
      <c r="A1350" s="19" t="s">
        <v>2428</v>
      </c>
      <c r="B1350" s="26" t="s">
        <v>952</v>
      </c>
      <c r="C1350" s="23" t="s">
        <v>2288</v>
      </c>
      <c r="D1350" s="21"/>
      <c r="E1350" s="23" t="s">
        <v>3015</v>
      </c>
      <c r="F1350" s="21">
        <v>95</v>
      </c>
      <c r="G1350" s="21">
        <v>90</v>
      </c>
      <c r="H1350" s="21">
        <v>85</v>
      </c>
      <c r="I1350" s="21">
        <v>80</v>
      </c>
      <c r="J1350" s="21">
        <v>105</v>
      </c>
      <c r="K1350" s="21">
        <v>95</v>
      </c>
      <c r="L1350" s="21">
        <v>90</v>
      </c>
      <c r="M1350" s="21">
        <v>85</v>
      </c>
      <c r="N1350" s="21">
        <v>80</v>
      </c>
      <c r="O1350" s="21">
        <v>105</v>
      </c>
      <c r="P1350" s="21">
        <v>95</v>
      </c>
      <c r="Q1350" s="21">
        <v>90</v>
      </c>
      <c r="R1350" s="21">
        <v>85</v>
      </c>
      <c r="S1350" s="21">
        <v>80</v>
      </c>
      <c r="T1350" s="21">
        <v>105</v>
      </c>
      <c r="U1350" s="21">
        <v>95</v>
      </c>
      <c r="V1350" s="21">
        <v>90</v>
      </c>
      <c r="W1350" s="21">
        <v>85</v>
      </c>
      <c r="X1350" s="21">
        <v>80</v>
      </c>
      <c r="Y1350" s="21">
        <v>105</v>
      </c>
      <c r="Z1350" s="21">
        <v>95</v>
      </c>
      <c r="AA1350" s="19" t="s">
        <v>3014</v>
      </c>
      <c r="AB1350" s="22" t="s">
        <v>2979</v>
      </c>
      <c r="AC1350" t="str">
        <f t="shared" si="126"/>
        <v>美国</v>
      </c>
      <c r="AD1350">
        <f t="shared" si="127"/>
        <v>455</v>
      </c>
      <c r="AE1350">
        <f t="shared" si="128"/>
        <v>350</v>
      </c>
      <c r="AF1350">
        <f t="shared" si="129"/>
        <v>375</v>
      </c>
      <c r="AG1350">
        <f t="shared" si="130"/>
        <v>455</v>
      </c>
      <c r="AH1350">
        <f t="shared" si="131"/>
        <v>280</v>
      </c>
    </row>
    <row r="1351" ht="15" hidden="1" spans="1:34">
      <c r="A1351" s="19" t="s">
        <v>2429</v>
      </c>
      <c r="B1351" s="27" t="s">
        <v>2430</v>
      </c>
      <c r="C1351" s="23" t="s">
        <v>2288</v>
      </c>
      <c r="D1351" s="21"/>
      <c r="E1351" s="23" t="s">
        <v>3015</v>
      </c>
      <c r="F1351" s="21">
        <v>100</v>
      </c>
      <c r="G1351" s="21">
        <v>90</v>
      </c>
      <c r="H1351" s="21">
        <v>85</v>
      </c>
      <c r="I1351" s="21">
        <v>80</v>
      </c>
      <c r="J1351" s="21">
        <v>110</v>
      </c>
      <c r="K1351" s="21">
        <v>100</v>
      </c>
      <c r="L1351" s="21">
        <v>90</v>
      </c>
      <c r="M1351" s="21">
        <v>85</v>
      </c>
      <c r="N1351" s="21">
        <v>80</v>
      </c>
      <c r="O1351" s="21">
        <v>110</v>
      </c>
      <c r="P1351" s="21">
        <v>100</v>
      </c>
      <c r="Q1351" s="21">
        <v>90</v>
      </c>
      <c r="R1351" s="21">
        <v>85</v>
      </c>
      <c r="S1351" s="21">
        <v>80</v>
      </c>
      <c r="T1351" s="21">
        <v>110</v>
      </c>
      <c r="U1351" s="21">
        <v>100</v>
      </c>
      <c r="V1351" s="21">
        <v>90</v>
      </c>
      <c r="W1351" s="21">
        <v>85</v>
      </c>
      <c r="X1351" s="21">
        <v>80</v>
      </c>
      <c r="Y1351" s="21">
        <v>110</v>
      </c>
      <c r="Z1351" s="21">
        <v>100</v>
      </c>
      <c r="AA1351" s="19" t="s">
        <v>3014</v>
      </c>
      <c r="AB1351" s="22" t="s">
        <v>2979</v>
      </c>
      <c r="AC1351" t="str">
        <f t="shared" si="126"/>
        <v>美国</v>
      </c>
      <c r="AD1351">
        <f t="shared" si="127"/>
        <v>465</v>
      </c>
      <c r="AE1351">
        <f t="shared" si="128"/>
        <v>355</v>
      </c>
      <c r="AF1351">
        <f t="shared" si="129"/>
        <v>385</v>
      </c>
      <c r="AG1351">
        <f t="shared" si="130"/>
        <v>465</v>
      </c>
      <c r="AH1351">
        <f t="shared" si="131"/>
        <v>290</v>
      </c>
    </row>
    <row r="1352" ht="15" hidden="1" spans="1:34">
      <c r="A1352" s="19" t="s">
        <v>2431</v>
      </c>
      <c r="B1352" s="23" t="s">
        <v>957</v>
      </c>
      <c r="C1352" s="23" t="s">
        <v>2288</v>
      </c>
      <c r="D1352" s="21"/>
      <c r="E1352" s="23"/>
      <c r="F1352" s="21">
        <v>65</v>
      </c>
      <c r="G1352" s="21">
        <v>60</v>
      </c>
      <c r="H1352" s="21">
        <v>60</v>
      </c>
      <c r="I1352" s="21">
        <v>60</v>
      </c>
      <c r="J1352" s="21">
        <v>75</v>
      </c>
      <c r="K1352" s="21">
        <v>65</v>
      </c>
      <c r="L1352" s="21">
        <v>60</v>
      </c>
      <c r="M1352" s="21">
        <v>60</v>
      </c>
      <c r="N1352" s="21">
        <v>60</v>
      </c>
      <c r="O1352" s="21">
        <v>75</v>
      </c>
      <c r="P1352" s="21">
        <v>65</v>
      </c>
      <c r="Q1352" s="21">
        <v>60</v>
      </c>
      <c r="R1352" s="21">
        <v>60</v>
      </c>
      <c r="S1352" s="21">
        <v>60</v>
      </c>
      <c r="T1352" s="21">
        <v>75</v>
      </c>
      <c r="U1352" s="21">
        <v>65</v>
      </c>
      <c r="V1352" s="21">
        <v>60</v>
      </c>
      <c r="W1352" s="21">
        <v>60</v>
      </c>
      <c r="X1352" s="21">
        <v>60</v>
      </c>
      <c r="Y1352" s="21">
        <v>75</v>
      </c>
      <c r="Z1352" s="21">
        <v>65</v>
      </c>
      <c r="AA1352" s="19" t="s">
        <v>3014</v>
      </c>
      <c r="AB1352" s="22" t="s">
        <v>2979</v>
      </c>
      <c r="AC1352" t="str">
        <f t="shared" si="126"/>
        <v>美国</v>
      </c>
      <c r="AD1352">
        <f t="shared" si="127"/>
        <v>320</v>
      </c>
      <c r="AE1352">
        <f t="shared" si="128"/>
        <v>245</v>
      </c>
      <c r="AF1352">
        <f t="shared" si="129"/>
        <v>260</v>
      </c>
      <c r="AG1352">
        <f t="shared" si="130"/>
        <v>320</v>
      </c>
      <c r="AH1352">
        <f t="shared" si="131"/>
        <v>200</v>
      </c>
    </row>
    <row r="1353" ht="15" hidden="1" spans="1:34">
      <c r="A1353" s="19" t="s">
        <v>2432</v>
      </c>
      <c r="B1353" s="23" t="s">
        <v>955</v>
      </c>
      <c r="C1353" s="23" t="s">
        <v>2288</v>
      </c>
      <c r="D1353" s="21"/>
      <c r="E1353" s="23" t="s">
        <v>3015</v>
      </c>
      <c r="F1353" s="21">
        <v>80</v>
      </c>
      <c r="G1353" s="21">
        <v>75</v>
      </c>
      <c r="H1353" s="21">
        <v>70</v>
      </c>
      <c r="I1353" s="21">
        <v>70</v>
      </c>
      <c r="J1353" s="21">
        <v>90</v>
      </c>
      <c r="K1353" s="21">
        <v>80</v>
      </c>
      <c r="L1353" s="21">
        <v>75</v>
      </c>
      <c r="M1353" s="21">
        <v>70</v>
      </c>
      <c r="N1353" s="21">
        <v>70</v>
      </c>
      <c r="O1353" s="21">
        <v>90</v>
      </c>
      <c r="P1353" s="21">
        <v>80</v>
      </c>
      <c r="Q1353" s="21">
        <v>75</v>
      </c>
      <c r="R1353" s="21">
        <v>70</v>
      </c>
      <c r="S1353" s="21">
        <v>70</v>
      </c>
      <c r="T1353" s="21">
        <v>90</v>
      </c>
      <c r="U1353" s="21">
        <v>80</v>
      </c>
      <c r="V1353" s="21">
        <v>75</v>
      </c>
      <c r="W1353" s="21">
        <v>70</v>
      </c>
      <c r="X1353" s="21">
        <v>70</v>
      </c>
      <c r="Y1353" s="21">
        <v>90</v>
      </c>
      <c r="Z1353" s="21">
        <v>80</v>
      </c>
      <c r="AA1353" s="19" t="s">
        <v>3014</v>
      </c>
      <c r="AB1353" s="22" t="s">
        <v>2979</v>
      </c>
      <c r="AC1353" t="str">
        <f t="shared" si="126"/>
        <v>美国</v>
      </c>
      <c r="AD1353">
        <f t="shared" si="127"/>
        <v>385</v>
      </c>
      <c r="AE1353">
        <f t="shared" si="128"/>
        <v>295</v>
      </c>
      <c r="AF1353">
        <f t="shared" si="129"/>
        <v>315</v>
      </c>
      <c r="AG1353">
        <f t="shared" si="130"/>
        <v>385</v>
      </c>
      <c r="AH1353">
        <f t="shared" si="131"/>
        <v>240</v>
      </c>
    </row>
    <row r="1354" ht="15" hidden="1" spans="1:34">
      <c r="A1354" s="19" t="s">
        <v>2433</v>
      </c>
      <c r="B1354" s="23" t="s">
        <v>959</v>
      </c>
      <c r="C1354" s="23" t="s">
        <v>2288</v>
      </c>
      <c r="D1354" s="21"/>
      <c r="E1354" s="23" t="s">
        <v>3015</v>
      </c>
      <c r="F1354" s="21">
        <v>80</v>
      </c>
      <c r="G1354" s="21">
        <v>75</v>
      </c>
      <c r="H1354" s="21">
        <v>70</v>
      </c>
      <c r="I1354" s="21">
        <v>70</v>
      </c>
      <c r="J1354" s="21">
        <v>90</v>
      </c>
      <c r="K1354" s="21">
        <v>80</v>
      </c>
      <c r="L1354" s="21">
        <v>75</v>
      </c>
      <c r="M1354" s="21">
        <v>70</v>
      </c>
      <c r="N1354" s="21">
        <v>70</v>
      </c>
      <c r="O1354" s="21">
        <v>90</v>
      </c>
      <c r="P1354" s="21">
        <v>80</v>
      </c>
      <c r="Q1354" s="21">
        <v>75</v>
      </c>
      <c r="R1354" s="21">
        <v>70</v>
      </c>
      <c r="S1354" s="21">
        <v>70</v>
      </c>
      <c r="T1354" s="21">
        <v>90</v>
      </c>
      <c r="U1354" s="21">
        <v>80</v>
      </c>
      <c r="V1354" s="21">
        <v>75</v>
      </c>
      <c r="W1354" s="21">
        <v>70</v>
      </c>
      <c r="X1354" s="21">
        <v>70</v>
      </c>
      <c r="Y1354" s="21">
        <v>90</v>
      </c>
      <c r="Z1354" s="21">
        <v>80</v>
      </c>
      <c r="AA1354" s="19" t="s">
        <v>3014</v>
      </c>
      <c r="AB1354" s="22" t="s">
        <v>2979</v>
      </c>
      <c r="AC1354" t="str">
        <f t="shared" si="126"/>
        <v>美国</v>
      </c>
      <c r="AD1354">
        <f t="shared" si="127"/>
        <v>385</v>
      </c>
      <c r="AE1354">
        <f t="shared" si="128"/>
        <v>295</v>
      </c>
      <c r="AF1354">
        <f t="shared" si="129"/>
        <v>315</v>
      </c>
      <c r="AG1354">
        <f t="shared" si="130"/>
        <v>385</v>
      </c>
      <c r="AH1354">
        <f t="shared" si="131"/>
        <v>240</v>
      </c>
    </row>
    <row r="1355" ht="15" hidden="1" spans="1:34">
      <c r="A1355" s="19" t="s">
        <v>2434</v>
      </c>
      <c r="B1355" s="25" t="s">
        <v>1016</v>
      </c>
      <c r="C1355" s="23" t="s">
        <v>2288</v>
      </c>
      <c r="D1355" s="21"/>
      <c r="E1355" s="23"/>
      <c r="F1355" s="21">
        <v>40</v>
      </c>
      <c r="G1355" s="21">
        <v>35</v>
      </c>
      <c r="H1355" s="21">
        <v>35</v>
      </c>
      <c r="I1355" s="21">
        <v>35</v>
      </c>
      <c r="J1355" s="21">
        <v>45</v>
      </c>
      <c r="K1355" s="21">
        <v>40</v>
      </c>
      <c r="L1355" s="21">
        <v>35</v>
      </c>
      <c r="M1355" s="21">
        <v>35</v>
      </c>
      <c r="N1355" s="21">
        <v>35</v>
      </c>
      <c r="O1355" s="21">
        <v>45</v>
      </c>
      <c r="P1355" s="21">
        <v>40</v>
      </c>
      <c r="Q1355" s="21">
        <v>35</v>
      </c>
      <c r="R1355" s="21">
        <v>35</v>
      </c>
      <c r="S1355" s="21">
        <v>35</v>
      </c>
      <c r="T1355" s="21">
        <v>45</v>
      </c>
      <c r="U1355" s="21">
        <v>40</v>
      </c>
      <c r="V1355" s="21">
        <v>35</v>
      </c>
      <c r="W1355" s="21">
        <v>35</v>
      </c>
      <c r="X1355" s="21">
        <v>35</v>
      </c>
      <c r="Y1355" s="21">
        <v>45</v>
      </c>
      <c r="Z1355" s="21">
        <v>40</v>
      </c>
      <c r="AA1355" s="19" t="s">
        <v>3014</v>
      </c>
      <c r="AB1355" s="22" t="s">
        <v>2979</v>
      </c>
      <c r="AC1355" t="str">
        <f t="shared" si="126"/>
        <v>美国</v>
      </c>
      <c r="AD1355">
        <f t="shared" si="127"/>
        <v>190</v>
      </c>
      <c r="AE1355">
        <f t="shared" si="128"/>
        <v>145</v>
      </c>
      <c r="AF1355">
        <f t="shared" si="129"/>
        <v>155</v>
      </c>
      <c r="AG1355">
        <f t="shared" si="130"/>
        <v>190</v>
      </c>
      <c r="AH1355">
        <f t="shared" si="131"/>
        <v>120</v>
      </c>
    </row>
    <row r="1356" ht="15" hidden="1" spans="1:34">
      <c r="A1356" s="19" t="s">
        <v>2435</v>
      </c>
      <c r="B1356" s="23" t="s">
        <v>2436</v>
      </c>
      <c r="C1356" s="23" t="s">
        <v>2288</v>
      </c>
      <c r="D1356" s="21"/>
      <c r="E1356" s="23"/>
      <c r="F1356" s="21">
        <v>14</v>
      </c>
      <c r="G1356" s="21">
        <v>14</v>
      </c>
      <c r="H1356" s="21">
        <v>14</v>
      </c>
      <c r="I1356" s="21">
        <v>14</v>
      </c>
      <c r="J1356" s="21">
        <v>20</v>
      </c>
      <c r="K1356" s="21">
        <v>14</v>
      </c>
      <c r="L1356" s="21">
        <v>14</v>
      </c>
      <c r="M1356" s="21">
        <v>14</v>
      </c>
      <c r="N1356" s="21">
        <v>14</v>
      </c>
      <c r="O1356" s="21">
        <v>20</v>
      </c>
      <c r="P1356" s="21">
        <v>14</v>
      </c>
      <c r="Q1356" s="21">
        <v>14</v>
      </c>
      <c r="R1356" s="21">
        <v>14</v>
      </c>
      <c r="S1356" s="21">
        <v>14</v>
      </c>
      <c r="T1356" s="21">
        <v>20</v>
      </c>
      <c r="U1356" s="21">
        <v>14</v>
      </c>
      <c r="V1356" s="21">
        <v>14</v>
      </c>
      <c r="W1356" s="21">
        <v>14</v>
      </c>
      <c r="X1356" s="21">
        <v>14</v>
      </c>
      <c r="Y1356" s="21">
        <v>20</v>
      </c>
      <c r="Z1356" s="21">
        <v>14</v>
      </c>
      <c r="AA1356" s="19" t="s">
        <v>3014</v>
      </c>
      <c r="AB1356" s="22" t="s">
        <v>2979</v>
      </c>
      <c r="AC1356" t="str">
        <f t="shared" si="126"/>
        <v>美国</v>
      </c>
      <c r="AD1356">
        <f t="shared" si="127"/>
        <v>76</v>
      </c>
      <c r="AE1356">
        <f t="shared" si="128"/>
        <v>56</v>
      </c>
      <c r="AF1356">
        <f t="shared" si="129"/>
        <v>62</v>
      </c>
      <c r="AG1356">
        <f t="shared" si="130"/>
        <v>76</v>
      </c>
      <c r="AH1356">
        <f t="shared" si="131"/>
        <v>48</v>
      </c>
    </row>
    <row r="1357" ht="15" hidden="1" spans="1:34">
      <c r="A1357" s="19" t="s">
        <v>2437</v>
      </c>
      <c r="B1357" s="23" t="s">
        <v>2438</v>
      </c>
      <c r="C1357" s="23" t="s">
        <v>2288</v>
      </c>
      <c r="D1357" s="21"/>
      <c r="E1357" s="23"/>
      <c r="F1357" s="21">
        <v>13</v>
      </c>
      <c r="G1357" s="21">
        <v>13</v>
      </c>
      <c r="H1357" s="21">
        <v>13</v>
      </c>
      <c r="I1357" s="21">
        <v>13</v>
      </c>
      <c r="J1357" s="21">
        <v>18</v>
      </c>
      <c r="K1357" s="21">
        <v>13</v>
      </c>
      <c r="L1357" s="21">
        <v>13</v>
      </c>
      <c r="M1357" s="21">
        <v>13</v>
      </c>
      <c r="N1357" s="21">
        <v>13</v>
      </c>
      <c r="O1357" s="21">
        <v>18</v>
      </c>
      <c r="P1357" s="21">
        <v>13</v>
      </c>
      <c r="Q1357" s="21">
        <v>13</v>
      </c>
      <c r="R1357" s="21">
        <v>13</v>
      </c>
      <c r="S1357" s="21">
        <v>13</v>
      </c>
      <c r="T1357" s="21">
        <v>18</v>
      </c>
      <c r="U1357" s="21">
        <v>13</v>
      </c>
      <c r="V1357" s="21">
        <v>13</v>
      </c>
      <c r="W1357" s="21">
        <v>13</v>
      </c>
      <c r="X1357" s="21">
        <v>13</v>
      </c>
      <c r="Y1357" s="21">
        <v>18</v>
      </c>
      <c r="Z1357" s="21">
        <v>13</v>
      </c>
      <c r="AA1357" s="19" t="s">
        <v>3014</v>
      </c>
      <c r="AB1357" s="22" t="s">
        <v>2979</v>
      </c>
      <c r="AC1357" t="str">
        <f t="shared" si="126"/>
        <v>美国</v>
      </c>
      <c r="AD1357">
        <f t="shared" si="127"/>
        <v>70</v>
      </c>
      <c r="AE1357">
        <f t="shared" si="128"/>
        <v>52</v>
      </c>
      <c r="AF1357">
        <f t="shared" si="129"/>
        <v>57</v>
      </c>
      <c r="AG1357">
        <f t="shared" si="130"/>
        <v>70</v>
      </c>
      <c r="AH1357">
        <f t="shared" si="131"/>
        <v>44</v>
      </c>
    </row>
    <row r="1358" ht="15" hidden="1" spans="1:34">
      <c r="A1358" s="19" t="s">
        <v>2439</v>
      </c>
      <c r="B1358" s="23" t="s">
        <v>1018</v>
      </c>
      <c r="C1358" s="23" t="s">
        <v>2288</v>
      </c>
      <c r="D1358" s="21"/>
      <c r="E1358" s="23"/>
      <c r="F1358" s="21">
        <v>4</v>
      </c>
      <c r="G1358" s="21">
        <v>4</v>
      </c>
      <c r="H1358" s="21">
        <v>4</v>
      </c>
      <c r="I1358" s="21">
        <v>4</v>
      </c>
      <c r="J1358" s="21">
        <v>10</v>
      </c>
      <c r="K1358" s="21">
        <v>4</v>
      </c>
      <c r="L1358" s="21">
        <v>4</v>
      </c>
      <c r="M1358" s="21">
        <v>4</v>
      </c>
      <c r="N1358" s="21">
        <v>4</v>
      </c>
      <c r="O1358" s="21">
        <v>10</v>
      </c>
      <c r="P1358" s="21">
        <v>4</v>
      </c>
      <c r="Q1358" s="21">
        <v>4</v>
      </c>
      <c r="R1358" s="21">
        <v>4</v>
      </c>
      <c r="S1358" s="21">
        <v>4</v>
      </c>
      <c r="T1358" s="21">
        <v>10</v>
      </c>
      <c r="U1358" s="21">
        <v>4</v>
      </c>
      <c r="V1358" s="21">
        <v>4</v>
      </c>
      <c r="W1358" s="21">
        <v>4</v>
      </c>
      <c r="X1358" s="21">
        <v>4</v>
      </c>
      <c r="Y1358" s="21">
        <v>10</v>
      </c>
      <c r="Z1358" s="21">
        <v>4</v>
      </c>
      <c r="AA1358" s="19" t="s">
        <v>3014</v>
      </c>
      <c r="AB1358" s="22" t="s">
        <v>2979</v>
      </c>
      <c r="AC1358" t="str">
        <f t="shared" si="126"/>
        <v>美国</v>
      </c>
      <c r="AD1358">
        <f t="shared" si="127"/>
        <v>26</v>
      </c>
      <c r="AE1358">
        <f t="shared" si="128"/>
        <v>16</v>
      </c>
      <c r="AF1358">
        <f t="shared" si="129"/>
        <v>22</v>
      </c>
      <c r="AG1358">
        <f t="shared" si="130"/>
        <v>26</v>
      </c>
      <c r="AH1358">
        <f t="shared" si="131"/>
        <v>18</v>
      </c>
    </row>
    <row r="1359" ht="15" hidden="1" spans="1:34">
      <c r="A1359" s="19" t="s">
        <v>2440</v>
      </c>
      <c r="B1359" s="25" t="s">
        <v>2441</v>
      </c>
      <c r="C1359" s="23" t="s">
        <v>2288</v>
      </c>
      <c r="D1359" s="21"/>
      <c r="E1359" s="23" t="s">
        <v>3016</v>
      </c>
      <c r="F1359" s="21">
        <v>5</v>
      </c>
      <c r="G1359" s="21">
        <v>5</v>
      </c>
      <c r="H1359" s="21">
        <v>5</v>
      </c>
      <c r="I1359" s="21">
        <v>5</v>
      </c>
      <c r="J1359" s="21">
        <v>8</v>
      </c>
      <c r="K1359" s="21">
        <v>5</v>
      </c>
      <c r="L1359" s="21">
        <v>5</v>
      </c>
      <c r="M1359" s="21">
        <v>5</v>
      </c>
      <c r="N1359" s="21">
        <v>5</v>
      </c>
      <c r="O1359" s="21">
        <v>8</v>
      </c>
      <c r="P1359" s="21">
        <v>5</v>
      </c>
      <c r="Q1359" s="21">
        <v>5</v>
      </c>
      <c r="R1359" s="21">
        <v>5</v>
      </c>
      <c r="S1359" s="21">
        <v>5</v>
      </c>
      <c r="T1359" s="21">
        <v>8</v>
      </c>
      <c r="U1359" s="21">
        <v>5</v>
      </c>
      <c r="V1359" s="21">
        <v>5</v>
      </c>
      <c r="W1359" s="21">
        <v>5</v>
      </c>
      <c r="X1359" s="21">
        <v>5</v>
      </c>
      <c r="Y1359" s="21">
        <v>8</v>
      </c>
      <c r="Z1359" s="21">
        <v>5</v>
      </c>
      <c r="AA1359" s="19" t="s">
        <v>3014</v>
      </c>
      <c r="AB1359" s="22" t="s">
        <v>2979</v>
      </c>
      <c r="AC1359" t="str">
        <f t="shared" si="126"/>
        <v>美国</v>
      </c>
      <c r="AD1359">
        <f t="shared" si="127"/>
        <v>28</v>
      </c>
      <c r="AE1359">
        <f t="shared" si="128"/>
        <v>20</v>
      </c>
      <c r="AF1359">
        <f t="shared" si="129"/>
        <v>23</v>
      </c>
      <c r="AG1359">
        <f t="shared" si="130"/>
        <v>28</v>
      </c>
      <c r="AH1359">
        <f t="shared" si="131"/>
        <v>18</v>
      </c>
    </row>
    <row r="1360" ht="15" hidden="1" spans="1:34">
      <c r="A1360" s="19" t="s">
        <v>2443</v>
      </c>
      <c r="B1360" s="23" t="s">
        <v>2444</v>
      </c>
      <c r="C1360" s="23" t="s">
        <v>2288</v>
      </c>
      <c r="D1360" s="21"/>
      <c r="E1360" s="23" t="s">
        <v>3016</v>
      </c>
      <c r="F1360" s="21">
        <v>5</v>
      </c>
      <c r="G1360" s="21">
        <v>5</v>
      </c>
      <c r="H1360" s="21">
        <v>5</v>
      </c>
      <c r="I1360" s="21">
        <v>5</v>
      </c>
      <c r="J1360" s="21">
        <v>9</v>
      </c>
      <c r="K1360" s="21">
        <v>5</v>
      </c>
      <c r="L1360" s="21">
        <v>5</v>
      </c>
      <c r="M1360" s="21">
        <v>5</v>
      </c>
      <c r="N1360" s="21">
        <v>5</v>
      </c>
      <c r="O1360" s="21">
        <v>9</v>
      </c>
      <c r="P1360" s="21">
        <v>5</v>
      </c>
      <c r="Q1360" s="21">
        <v>5</v>
      </c>
      <c r="R1360" s="21">
        <v>5</v>
      </c>
      <c r="S1360" s="21">
        <v>5</v>
      </c>
      <c r="T1360" s="21">
        <v>9</v>
      </c>
      <c r="U1360" s="21">
        <v>5</v>
      </c>
      <c r="V1360" s="21">
        <v>5</v>
      </c>
      <c r="W1360" s="21">
        <v>5</v>
      </c>
      <c r="X1360" s="21">
        <v>5</v>
      </c>
      <c r="Y1360" s="21">
        <v>9</v>
      </c>
      <c r="Z1360" s="21">
        <v>5</v>
      </c>
      <c r="AA1360" s="19" t="s">
        <v>3014</v>
      </c>
      <c r="AB1360" s="22" t="s">
        <v>2979</v>
      </c>
      <c r="AC1360" t="str">
        <f t="shared" si="126"/>
        <v>美国</v>
      </c>
      <c r="AD1360">
        <f t="shared" si="127"/>
        <v>29</v>
      </c>
      <c r="AE1360">
        <f t="shared" si="128"/>
        <v>20</v>
      </c>
      <c r="AF1360">
        <f t="shared" si="129"/>
        <v>24</v>
      </c>
      <c r="AG1360">
        <f t="shared" si="130"/>
        <v>29</v>
      </c>
      <c r="AH1360">
        <f t="shared" si="131"/>
        <v>19</v>
      </c>
    </row>
    <row r="1361" ht="15" hidden="1" spans="1:34">
      <c r="A1361" s="19" t="s">
        <v>2445</v>
      </c>
      <c r="B1361" s="23" t="s">
        <v>2446</v>
      </c>
      <c r="C1361" s="23" t="s">
        <v>2288</v>
      </c>
      <c r="D1361" s="21"/>
      <c r="E1361" s="23" t="s">
        <v>3016</v>
      </c>
      <c r="F1361" s="21">
        <v>5</v>
      </c>
      <c r="G1361" s="21">
        <v>5</v>
      </c>
      <c r="H1361" s="21">
        <v>5</v>
      </c>
      <c r="I1361" s="21">
        <v>5</v>
      </c>
      <c r="J1361" s="21">
        <v>10</v>
      </c>
      <c r="K1361" s="21">
        <v>5</v>
      </c>
      <c r="L1361" s="21">
        <v>5</v>
      </c>
      <c r="M1361" s="21">
        <v>5</v>
      </c>
      <c r="N1361" s="21">
        <v>5</v>
      </c>
      <c r="O1361" s="21">
        <v>10</v>
      </c>
      <c r="P1361" s="21">
        <v>5</v>
      </c>
      <c r="Q1361" s="21">
        <v>5</v>
      </c>
      <c r="R1361" s="21">
        <v>5</v>
      </c>
      <c r="S1361" s="21">
        <v>5</v>
      </c>
      <c r="T1361" s="21">
        <v>10</v>
      </c>
      <c r="U1361" s="21">
        <v>5</v>
      </c>
      <c r="V1361" s="21">
        <v>5</v>
      </c>
      <c r="W1361" s="21">
        <v>5</v>
      </c>
      <c r="X1361" s="21">
        <v>5</v>
      </c>
      <c r="Y1361" s="21">
        <v>10</v>
      </c>
      <c r="Z1361" s="21">
        <v>5</v>
      </c>
      <c r="AA1361" s="19" t="s">
        <v>3014</v>
      </c>
      <c r="AB1361" s="22" t="s">
        <v>2979</v>
      </c>
      <c r="AC1361" t="str">
        <f t="shared" si="126"/>
        <v>美国</v>
      </c>
      <c r="AD1361">
        <f t="shared" si="127"/>
        <v>30</v>
      </c>
      <c r="AE1361">
        <f t="shared" si="128"/>
        <v>20</v>
      </c>
      <c r="AF1361">
        <f t="shared" si="129"/>
        <v>25</v>
      </c>
      <c r="AG1361">
        <f t="shared" si="130"/>
        <v>30</v>
      </c>
      <c r="AH1361">
        <f t="shared" si="131"/>
        <v>20</v>
      </c>
    </row>
    <row r="1362" ht="15" hidden="1" spans="1:34">
      <c r="A1362" s="19" t="s">
        <v>2447</v>
      </c>
      <c r="B1362" s="23" t="s">
        <v>2448</v>
      </c>
      <c r="C1362" s="23" t="s">
        <v>2288</v>
      </c>
      <c r="D1362" s="21"/>
      <c r="E1362" s="23" t="s">
        <v>3016</v>
      </c>
      <c r="F1362" s="21">
        <v>3</v>
      </c>
      <c r="G1362" s="21">
        <v>3</v>
      </c>
      <c r="H1362" s="21">
        <v>3</v>
      </c>
      <c r="I1362" s="21">
        <v>3</v>
      </c>
      <c r="J1362" s="21">
        <v>7</v>
      </c>
      <c r="K1362" s="21">
        <v>3</v>
      </c>
      <c r="L1362" s="21">
        <v>3</v>
      </c>
      <c r="M1362" s="21">
        <v>3</v>
      </c>
      <c r="N1362" s="21">
        <v>3</v>
      </c>
      <c r="O1362" s="21">
        <v>7</v>
      </c>
      <c r="P1362" s="21">
        <v>3</v>
      </c>
      <c r="Q1362" s="21">
        <v>3</v>
      </c>
      <c r="R1362" s="21">
        <v>3</v>
      </c>
      <c r="S1362" s="21">
        <v>3</v>
      </c>
      <c r="T1362" s="21">
        <v>7</v>
      </c>
      <c r="U1362" s="21">
        <v>3</v>
      </c>
      <c r="V1362" s="21">
        <v>3</v>
      </c>
      <c r="W1362" s="21">
        <v>3</v>
      </c>
      <c r="X1362" s="21">
        <v>3</v>
      </c>
      <c r="Y1362" s="21">
        <v>7</v>
      </c>
      <c r="Z1362" s="21">
        <v>3</v>
      </c>
      <c r="AA1362" s="19" t="s">
        <v>3014</v>
      </c>
      <c r="AB1362" s="22" t="s">
        <v>2979</v>
      </c>
      <c r="AC1362" t="str">
        <f t="shared" si="126"/>
        <v>美国</v>
      </c>
      <c r="AD1362">
        <f t="shared" si="127"/>
        <v>19</v>
      </c>
      <c r="AE1362">
        <f t="shared" si="128"/>
        <v>12</v>
      </c>
      <c r="AF1362">
        <f t="shared" si="129"/>
        <v>16</v>
      </c>
      <c r="AG1362">
        <f t="shared" si="130"/>
        <v>19</v>
      </c>
      <c r="AH1362">
        <f t="shared" si="131"/>
        <v>13</v>
      </c>
    </row>
    <row r="1363" ht="15" hidden="1" spans="1:34">
      <c r="A1363" s="19" t="s">
        <v>2449</v>
      </c>
      <c r="B1363" s="25" t="s">
        <v>984</v>
      </c>
      <c r="C1363" s="23" t="s">
        <v>2288</v>
      </c>
      <c r="D1363" s="21"/>
      <c r="E1363" s="23"/>
      <c r="F1363" s="21">
        <v>1600</v>
      </c>
      <c r="G1363" s="21">
        <v>2000</v>
      </c>
      <c r="H1363" s="21">
        <v>1800</v>
      </c>
      <c r="I1363" s="21">
        <v>1700</v>
      </c>
      <c r="J1363" s="21">
        <v>1600</v>
      </c>
      <c r="K1363" s="21">
        <v>1500</v>
      </c>
      <c r="L1363" s="21">
        <v>2000</v>
      </c>
      <c r="M1363" s="21">
        <v>1800</v>
      </c>
      <c r="N1363" s="21">
        <v>1700</v>
      </c>
      <c r="O1363" s="21">
        <v>1600</v>
      </c>
      <c r="P1363" s="21">
        <v>1500</v>
      </c>
      <c r="Q1363" s="21">
        <v>2000</v>
      </c>
      <c r="R1363" s="21">
        <v>1800</v>
      </c>
      <c r="S1363" s="21">
        <v>1700</v>
      </c>
      <c r="T1363" s="21">
        <v>1600</v>
      </c>
      <c r="U1363" s="21">
        <v>1500</v>
      </c>
      <c r="V1363" s="21">
        <v>1900</v>
      </c>
      <c r="W1363" s="21">
        <v>1800</v>
      </c>
      <c r="X1363" s="21">
        <v>1700</v>
      </c>
      <c r="Y1363" s="21">
        <v>1600</v>
      </c>
      <c r="Z1363" s="21">
        <v>1500</v>
      </c>
      <c r="AA1363" s="19" t="s">
        <v>3014</v>
      </c>
      <c r="AB1363" s="22" t="s">
        <v>2979</v>
      </c>
      <c r="AC1363" t="str">
        <f t="shared" si="126"/>
        <v>美国</v>
      </c>
      <c r="AD1363">
        <f t="shared" si="127"/>
        <v>8700</v>
      </c>
      <c r="AE1363">
        <f t="shared" si="128"/>
        <v>7000</v>
      </c>
      <c r="AF1363">
        <f t="shared" si="129"/>
        <v>6900</v>
      </c>
      <c r="AG1363">
        <f t="shared" si="130"/>
        <v>8500</v>
      </c>
      <c r="AH1363">
        <f t="shared" si="131"/>
        <v>4800</v>
      </c>
    </row>
    <row r="1364" ht="15" hidden="1" spans="1:34">
      <c r="A1364" s="19" t="s">
        <v>2450</v>
      </c>
      <c r="B1364" s="25" t="s">
        <v>1195</v>
      </c>
      <c r="C1364" s="23" t="s">
        <v>2288</v>
      </c>
      <c r="D1364" s="21"/>
      <c r="E1364" s="23"/>
      <c r="F1364" s="21">
        <v>0</v>
      </c>
      <c r="G1364" s="21">
        <v>0</v>
      </c>
      <c r="H1364" s="21">
        <v>0</v>
      </c>
      <c r="I1364" s="21">
        <v>0</v>
      </c>
      <c r="J1364" s="21">
        <v>0</v>
      </c>
      <c r="K1364" s="21">
        <v>0</v>
      </c>
      <c r="L1364" s="21">
        <v>0</v>
      </c>
      <c r="M1364" s="21">
        <v>0</v>
      </c>
      <c r="N1364" s="21">
        <v>0</v>
      </c>
      <c r="O1364" s="21">
        <v>0</v>
      </c>
      <c r="P1364" s="21">
        <v>0</v>
      </c>
      <c r="Q1364" s="21">
        <v>0</v>
      </c>
      <c r="R1364" s="21">
        <v>0</v>
      </c>
      <c r="S1364" s="21">
        <v>0</v>
      </c>
      <c r="T1364" s="21">
        <v>0</v>
      </c>
      <c r="U1364" s="21">
        <v>0</v>
      </c>
      <c r="V1364" s="21">
        <v>0</v>
      </c>
      <c r="W1364" s="21">
        <v>0</v>
      </c>
      <c r="X1364" s="21">
        <v>0</v>
      </c>
      <c r="Y1364" s="21">
        <v>0</v>
      </c>
      <c r="Z1364" s="21">
        <v>0</v>
      </c>
      <c r="AA1364" s="19" t="s">
        <v>3014</v>
      </c>
      <c r="AB1364" s="22" t="s">
        <v>2979</v>
      </c>
      <c r="AC1364" t="str">
        <f t="shared" si="126"/>
        <v>美国</v>
      </c>
      <c r="AD1364">
        <f t="shared" si="127"/>
        <v>0</v>
      </c>
      <c r="AE1364">
        <f t="shared" si="128"/>
        <v>0</v>
      </c>
      <c r="AF1364">
        <f t="shared" si="129"/>
        <v>0</v>
      </c>
      <c r="AG1364">
        <f t="shared" si="130"/>
        <v>0</v>
      </c>
      <c r="AH1364">
        <f t="shared" si="131"/>
        <v>0</v>
      </c>
    </row>
    <row r="1365" ht="15" hidden="1" spans="1:34">
      <c r="A1365" s="19" t="s">
        <v>2451</v>
      </c>
      <c r="B1365" s="23" t="s">
        <v>990</v>
      </c>
      <c r="C1365" s="23" t="s">
        <v>2288</v>
      </c>
      <c r="D1365" s="21"/>
      <c r="E1365" s="23" t="s">
        <v>3015</v>
      </c>
      <c r="F1365" s="21">
        <v>90</v>
      </c>
      <c r="G1365" s="21">
        <v>130</v>
      </c>
      <c r="H1365" s="21">
        <v>110</v>
      </c>
      <c r="I1365" s="21">
        <v>100</v>
      </c>
      <c r="J1365" s="21">
        <v>95</v>
      </c>
      <c r="K1365" s="21">
        <v>90</v>
      </c>
      <c r="L1365" s="21">
        <v>130</v>
      </c>
      <c r="M1365" s="21">
        <v>110</v>
      </c>
      <c r="N1365" s="21">
        <v>100</v>
      </c>
      <c r="O1365" s="21">
        <v>95</v>
      </c>
      <c r="P1365" s="21">
        <v>90</v>
      </c>
      <c r="Q1365" s="21">
        <v>130</v>
      </c>
      <c r="R1365" s="21">
        <v>110</v>
      </c>
      <c r="S1365" s="21">
        <v>100</v>
      </c>
      <c r="T1365" s="21">
        <v>95</v>
      </c>
      <c r="U1365" s="21">
        <v>90</v>
      </c>
      <c r="V1365" s="21">
        <v>130</v>
      </c>
      <c r="W1365" s="21">
        <v>110</v>
      </c>
      <c r="X1365" s="21">
        <v>100</v>
      </c>
      <c r="Y1365" s="21">
        <v>95</v>
      </c>
      <c r="Z1365" s="21">
        <v>90</v>
      </c>
      <c r="AA1365" s="19" t="s">
        <v>3014</v>
      </c>
      <c r="AB1365" s="22" t="s">
        <v>2979</v>
      </c>
      <c r="AC1365" t="str">
        <f t="shared" si="126"/>
        <v>美国</v>
      </c>
      <c r="AD1365">
        <f t="shared" si="127"/>
        <v>525</v>
      </c>
      <c r="AE1365">
        <f t="shared" si="128"/>
        <v>430</v>
      </c>
      <c r="AF1365">
        <f t="shared" si="129"/>
        <v>425</v>
      </c>
      <c r="AG1365">
        <f t="shared" si="130"/>
        <v>525</v>
      </c>
      <c r="AH1365">
        <f t="shared" si="131"/>
        <v>285</v>
      </c>
    </row>
    <row r="1366" ht="15" hidden="1" spans="1:34">
      <c r="A1366" s="19" t="s">
        <v>2452</v>
      </c>
      <c r="B1366" s="23" t="s">
        <v>992</v>
      </c>
      <c r="C1366" s="23" t="s">
        <v>2288</v>
      </c>
      <c r="D1366" s="21"/>
      <c r="E1366" s="23" t="s">
        <v>3017</v>
      </c>
      <c r="F1366" s="21">
        <v>70</v>
      </c>
      <c r="G1366" s="21">
        <v>100</v>
      </c>
      <c r="H1366" s="21">
        <v>90</v>
      </c>
      <c r="I1366" s="21">
        <v>90</v>
      </c>
      <c r="J1366" s="21">
        <v>80</v>
      </c>
      <c r="K1366" s="21">
        <v>80</v>
      </c>
      <c r="L1366" s="21">
        <v>100</v>
      </c>
      <c r="M1366" s="21">
        <v>90</v>
      </c>
      <c r="N1366" s="21">
        <v>90</v>
      </c>
      <c r="O1366" s="21">
        <v>80</v>
      </c>
      <c r="P1366" s="21">
        <v>80</v>
      </c>
      <c r="Q1366" s="21">
        <v>100</v>
      </c>
      <c r="R1366" s="21">
        <v>90</v>
      </c>
      <c r="S1366" s="21">
        <v>90</v>
      </c>
      <c r="T1366" s="21">
        <v>80</v>
      </c>
      <c r="U1366" s="21">
        <v>80</v>
      </c>
      <c r="V1366" s="21">
        <v>100</v>
      </c>
      <c r="W1366" s="21">
        <v>90</v>
      </c>
      <c r="X1366" s="21">
        <v>90</v>
      </c>
      <c r="Y1366" s="21">
        <v>80</v>
      </c>
      <c r="Z1366" s="21">
        <v>80</v>
      </c>
      <c r="AA1366" s="19" t="s">
        <v>3014</v>
      </c>
      <c r="AB1366" s="22" t="s">
        <v>2979</v>
      </c>
      <c r="AC1366" t="str">
        <f t="shared" si="126"/>
        <v>美国</v>
      </c>
      <c r="AD1366">
        <f t="shared" si="127"/>
        <v>430</v>
      </c>
      <c r="AE1366">
        <f t="shared" si="128"/>
        <v>360</v>
      </c>
      <c r="AF1366">
        <f t="shared" si="129"/>
        <v>350</v>
      </c>
      <c r="AG1366">
        <f t="shared" si="130"/>
        <v>440</v>
      </c>
      <c r="AH1366">
        <f t="shared" si="131"/>
        <v>250</v>
      </c>
    </row>
    <row r="1367" ht="15" hidden="1" spans="1:34">
      <c r="A1367" s="19" t="s">
        <v>2453</v>
      </c>
      <c r="B1367" s="23" t="s">
        <v>1123</v>
      </c>
      <c r="C1367" s="23" t="s">
        <v>2288</v>
      </c>
      <c r="D1367" s="21"/>
      <c r="E1367" s="23" t="s">
        <v>3015</v>
      </c>
      <c r="F1367" s="21">
        <v>60</v>
      </c>
      <c r="G1367" s="21">
        <v>95</v>
      </c>
      <c r="H1367" s="21">
        <v>85</v>
      </c>
      <c r="I1367" s="21">
        <v>80</v>
      </c>
      <c r="J1367" s="21">
        <v>75</v>
      </c>
      <c r="K1367" s="21">
        <v>70</v>
      </c>
      <c r="L1367" s="21">
        <v>95</v>
      </c>
      <c r="M1367" s="21">
        <v>85</v>
      </c>
      <c r="N1367" s="21">
        <v>80</v>
      </c>
      <c r="O1367" s="21">
        <v>75</v>
      </c>
      <c r="P1367" s="21">
        <v>70</v>
      </c>
      <c r="Q1367" s="21">
        <v>95</v>
      </c>
      <c r="R1367" s="21">
        <v>85</v>
      </c>
      <c r="S1367" s="21">
        <v>80</v>
      </c>
      <c r="T1367" s="21">
        <v>75</v>
      </c>
      <c r="U1367" s="21">
        <v>70</v>
      </c>
      <c r="V1367" s="21">
        <v>95</v>
      </c>
      <c r="W1367" s="21">
        <v>85</v>
      </c>
      <c r="X1367" s="21">
        <v>80</v>
      </c>
      <c r="Y1367" s="21">
        <v>75</v>
      </c>
      <c r="Z1367" s="21">
        <v>70</v>
      </c>
      <c r="AA1367" s="19" t="s">
        <v>3014</v>
      </c>
      <c r="AB1367" s="22" t="s">
        <v>2979</v>
      </c>
      <c r="AC1367" t="str">
        <f t="shared" si="126"/>
        <v>美国</v>
      </c>
      <c r="AD1367">
        <f t="shared" si="127"/>
        <v>395</v>
      </c>
      <c r="AE1367">
        <f t="shared" si="128"/>
        <v>330</v>
      </c>
      <c r="AF1367">
        <f t="shared" si="129"/>
        <v>325</v>
      </c>
      <c r="AG1367">
        <f t="shared" si="130"/>
        <v>405</v>
      </c>
      <c r="AH1367">
        <f t="shared" si="131"/>
        <v>225</v>
      </c>
    </row>
    <row r="1368" ht="15" hidden="1" spans="1:34">
      <c r="A1368" s="19" t="s">
        <v>2454</v>
      </c>
      <c r="B1368" s="25" t="s">
        <v>988</v>
      </c>
      <c r="C1368" s="23" t="s">
        <v>2288</v>
      </c>
      <c r="D1368" s="21"/>
      <c r="E1368" s="23"/>
      <c r="F1368" s="21">
        <v>55</v>
      </c>
      <c r="G1368" s="21">
        <v>60</v>
      </c>
      <c r="H1368" s="21">
        <v>55</v>
      </c>
      <c r="I1368" s="21">
        <v>55</v>
      </c>
      <c r="J1368" s="21">
        <v>55</v>
      </c>
      <c r="K1368" s="21">
        <v>55</v>
      </c>
      <c r="L1368" s="21">
        <v>60</v>
      </c>
      <c r="M1368" s="21">
        <v>55</v>
      </c>
      <c r="N1368" s="21">
        <v>55</v>
      </c>
      <c r="O1368" s="21">
        <v>50</v>
      </c>
      <c r="P1368" s="21">
        <v>50</v>
      </c>
      <c r="Q1368" s="21">
        <v>60</v>
      </c>
      <c r="R1368" s="21">
        <v>50</v>
      </c>
      <c r="S1368" s="21">
        <v>50</v>
      </c>
      <c r="T1368" s="21">
        <v>50</v>
      </c>
      <c r="U1368" s="21">
        <v>50</v>
      </c>
      <c r="V1368" s="21">
        <v>60</v>
      </c>
      <c r="W1368" s="21">
        <v>50</v>
      </c>
      <c r="X1368" s="21">
        <v>50</v>
      </c>
      <c r="Y1368" s="21">
        <v>50</v>
      </c>
      <c r="Z1368" s="21">
        <v>50</v>
      </c>
      <c r="AA1368" s="19" t="s">
        <v>3014</v>
      </c>
      <c r="AB1368" s="22" t="s">
        <v>2979</v>
      </c>
      <c r="AC1368" t="str">
        <f t="shared" si="126"/>
        <v>美国</v>
      </c>
      <c r="AD1368">
        <f t="shared" si="127"/>
        <v>280</v>
      </c>
      <c r="AE1368">
        <f t="shared" si="128"/>
        <v>225</v>
      </c>
      <c r="AF1368">
        <f t="shared" si="129"/>
        <v>210</v>
      </c>
      <c r="AG1368">
        <f t="shared" si="130"/>
        <v>260</v>
      </c>
      <c r="AH1368">
        <f t="shared" si="131"/>
        <v>150</v>
      </c>
    </row>
    <row r="1369" ht="15" hidden="1" spans="1:34">
      <c r="A1369" s="19" t="s">
        <v>2455</v>
      </c>
      <c r="B1369" s="23" t="s">
        <v>982</v>
      </c>
      <c r="C1369" s="23" t="s">
        <v>2288</v>
      </c>
      <c r="D1369" s="21"/>
      <c r="E1369" s="23"/>
      <c r="F1369" s="21">
        <v>25</v>
      </c>
      <c r="G1369" s="21">
        <v>45</v>
      </c>
      <c r="H1369" s="21">
        <v>30</v>
      </c>
      <c r="I1369" s="21">
        <v>25</v>
      </c>
      <c r="J1369" s="21">
        <v>25</v>
      </c>
      <c r="K1369" s="21">
        <v>25</v>
      </c>
      <c r="L1369" s="21">
        <v>45</v>
      </c>
      <c r="M1369" s="21">
        <v>30</v>
      </c>
      <c r="N1369" s="21">
        <v>25</v>
      </c>
      <c r="O1369" s="21">
        <v>25</v>
      </c>
      <c r="P1369" s="21">
        <v>25</v>
      </c>
      <c r="Q1369" s="21">
        <v>45</v>
      </c>
      <c r="R1369" s="21">
        <v>30</v>
      </c>
      <c r="S1369" s="21">
        <v>25</v>
      </c>
      <c r="T1369" s="21">
        <v>25</v>
      </c>
      <c r="U1369" s="21">
        <v>25</v>
      </c>
      <c r="V1369" s="21">
        <v>45</v>
      </c>
      <c r="W1369" s="21">
        <v>30</v>
      </c>
      <c r="X1369" s="21">
        <v>25</v>
      </c>
      <c r="Y1369" s="21">
        <v>25</v>
      </c>
      <c r="Z1369" s="21">
        <v>25</v>
      </c>
      <c r="AA1369" s="19" t="s">
        <v>3014</v>
      </c>
      <c r="AB1369" s="22" t="s">
        <v>2979</v>
      </c>
      <c r="AC1369" t="str">
        <f t="shared" si="126"/>
        <v>美国</v>
      </c>
      <c r="AD1369">
        <f t="shared" si="127"/>
        <v>150</v>
      </c>
      <c r="AE1369">
        <f t="shared" si="128"/>
        <v>125</v>
      </c>
      <c r="AF1369">
        <f t="shared" si="129"/>
        <v>125</v>
      </c>
      <c r="AG1369">
        <f t="shared" si="130"/>
        <v>150</v>
      </c>
      <c r="AH1369">
        <f t="shared" si="131"/>
        <v>75</v>
      </c>
    </row>
    <row r="1370" ht="15" hidden="1" spans="1:34">
      <c r="A1370" s="19" t="s">
        <v>2456</v>
      </c>
      <c r="B1370" s="23" t="s">
        <v>1126</v>
      </c>
      <c r="C1370" s="23" t="s">
        <v>2288</v>
      </c>
      <c r="D1370" s="21"/>
      <c r="E1370" s="23"/>
      <c r="F1370" s="21">
        <v>21</v>
      </c>
      <c r="G1370" s="21">
        <v>35</v>
      </c>
      <c r="H1370" s="21">
        <v>20</v>
      </c>
      <c r="I1370" s="21">
        <v>20</v>
      </c>
      <c r="J1370" s="21">
        <v>20</v>
      </c>
      <c r="K1370" s="21">
        <v>20</v>
      </c>
      <c r="L1370" s="21">
        <v>35</v>
      </c>
      <c r="M1370" s="21">
        <v>20</v>
      </c>
      <c r="N1370" s="21">
        <v>20</v>
      </c>
      <c r="O1370" s="21">
        <v>20</v>
      </c>
      <c r="P1370" s="21">
        <v>20</v>
      </c>
      <c r="Q1370" s="21">
        <v>35</v>
      </c>
      <c r="R1370" s="21">
        <v>20</v>
      </c>
      <c r="S1370" s="21">
        <v>20</v>
      </c>
      <c r="T1370" s="21">
        <v>20</v>
      </c>
      <c r="U1370" s="21">
        <v>20</v>
      </c>
      <c r="V1370" s="21">
        <v>35</v>
      </c>
      <c r="W1370" s="21">
        <v>20</v>
      </c>
      <c r="X1370" s="21">
        <v>20</v>
      </c>
      <c r="Y1370" s="21">
        <v>20</v>
      </c>
      <c r="Z1370" s="21">
        <v>20</v>
      </c>
      <c r="AA1370" s="19" t="s">
        <v>3014</v>
      </c>
      <c r="AB1370" s="22" t="s">
        <v>2979</v>
      </c>
      <c r="AC1370" t="str">
        <f t="shared" si="126"/>
        <v>美国</v>
      </c>
      <c r="AD1370">
        <f t="shared" si="127"/>
        <v>116</v>
      </c>
      <c r="AE1370">
        <f t="shared" si="128"/>
        <v>95</v>
      </c>
      <c r="AF1370">
        <f t="shared" si="129"/>
        <v>95</v>
      </c>
      <c r="AG1370">
        <f t="shared" si="130"/>
        <v>115</v>
      </c>
      <c r="AH1370">
        <f t="shared" si="131"/>
        <v>60</v>
      </c>
    </row>
    <row r="1371" ht="15" hidden="1" spans="1:34">
      <c r="A1371" s="19" t="s">
        <v>2458</v>
      </c>
      <c r="B1371" s="23" t="s">
        <v>1120</v>
      </c>
      <c r="C1371" s="23" t="s">
        <v>2288</v>
      </c>
      <c r="D1371" s="21"/>
      <c r="E1371" s="23"/>
      <c r="F1371" s="21">
        <v>15</v>
      </c>
      <c r="G1371" s="21">
        <v>25</v>
      </c>
      <c r="H1371" s="21">
        <v>20</v>
      </c>
      <c r="I1371" s="21">
        <v>15</v>
      </c>
      <c r="J1371" s="21">
        <v>15</v>
      </c>
      <c r="K1371" s="21">
        <v>15</v>
      </c>
      <c r="L1371" s="21">
        <v>25</v>
      </c>
      <c r="M1371" s="21">
        <v>20</v>
      </c>
      <c r="N1371" s="21">
        <v>15</v>
      </c>
      <c r="O1371" s="21">
        <v>15</v>
      </c>
      <c r="P1371" s="21">
        <v>15</v>
      </c>
      <c r="Q1371" s="21">
        <v>25</v>
      </c>
      <c r="R1371" s="21">
        <v>20</v>
      </c>
      <c r="S1371" s="21">
        <v>15</v>
      </c>
      <c r="T1371" s="21">
        <v>15</v>
      </c>
      <c r="U1371" s="21">
        <v>15</v>
      </c>
      <c r="V1371" s="21">
        <v>25</v>
      </c>
      <c r="W1371" s="21">
        <v>20</v>
      </c>
      <c r="X1371" s="21">
        <v>15</v>
      </c>
      <c r="Y1371" s="21">
        <v>15</v>
      </c>
      <c r="Z1371" s="21">
        <v>15</v>
      </c>
      <c r="AA1371" s="19" t="s">
        <v>3014</v>
      </c>
      <c r="AB1371" s="22" t="s">
        <v>2979</v>
      </c>
      <c r="AC1371" t="str">
        <f t="shared" si="126"/>
        <v>美国</v>
      </c>
      <c r="AD1371">
        <f t="shared" si="127"/>
        <v>90</v>
      </c>
      <c r="AE1371">
        <f t="shared" si="128"/>
        <v>75</v>
      </c>
      <c r="AF1371">
        <f t="shared" si="129"/>
        <v>75</v>
      </c>
      <c r="AG1371">
        <f t="shared" si="130"/>
        <v>90</v>
      </c>
      <c r="AH1371">
        <f t="shared" si="131"/>
        <v>45</v>
      </c>
    </row>
    <row r="1372" ht="15" hidden="1" spans="1:34">
      <c r="A1372" s="19" t="s">
        <v>2459</v>
      </c>
      <c r="B1372" s="23" t="s">
        <v>2460</v>
      </c>
      <c r="C1372" s="23" t="s">
        <v>2288</v>
      </c>
      <c r="D1372" s="21" t="s">
        <v>1070</v>
      </c>
      <c r="E1372" s="23"/>
      <c r="F1372" s="21">
        <v>14</v>
      </c>
      <c r="G1372" s="21">
        <v>22</v>
      </c>
      <c r="H1372" s="21">
        <v>14</v>
      </c>
      <c r="I1372" s="21">
        <v>14</v>
      </c>
      <c r="J1372" s="21">
        <v>14</v>
      </c>
      <c r="K1372" s="21">
        <v>22</v>
      </c>
      <c r="L1372" s="21">
        <v>14</v>
      </c>
      <c r="M1372" s="21">
        <v>14</v>
      </c>
      <c r="N1372" s="21">
        <v>14</v>
      </c>
      <c r="O1372" s="21">
        <v>22</v>
      </c>
      <c r="P1372" s="21">
        <v>14</v>
      </c>
      <c r="Q1372" s="21">
        <v>14</v>
      </c>
      <c r="R1372" s="21">
        <v>14</v>
      </c>
      <c r="S1372" s="21">
        <v>22</v>
      </c>
      <c r="T1372" s="21">
        <v>14</v>
      </c>
      <c r="U1372" s="21">
        <v>14</v>
      </c>
      <c r="V1372" s="21">
        <v>14</v>
      </c>
      <c r="W1372" s="21">
        <v>22</v>
      </c>
      <c r="X1372" s="21">
        <v>14</v>
      </c>
      <c r="Y1372" s="21">
        <v>14</v>
      </c>
      <c r="Z1372" s="21">
        <v>14</v>
      </c>
      <c r="AA1372" s="19" t="s">
        <v>3014</v>
      </c>
      <c r="AB1372" s="22" t="s">
        <v>2979</v>
      </c>
      <c r="AC1372" t="str">
        <f t="shared" si="126"/>
        <v>美国</v>
      </c>
      <c r="AD1372">
        <f t="shared" si="127"/>
        <v>78</v>
      </c>
      <c r="AE1372">
        <f t="shared" si="128"/>
        <v>64</v>
      </c>
      <c r="AF1372">
        <f t="shared" si="129"/>
        <v>64</v>
      </c>
      <c r="AG1372">
        <f t="shared" si="130"/>
        <v>86</v>
      </c>
      <c r="AH1372">
        <f t="shared" si="131"/>
        <v>42</v>
      </c>
    </row>
    <row r="1373" ht="15" hidden="1" spans="1:34">
      <c r="A1373" s="19" t="s">
        <v>2461</v>
      </c>
      <c r="B1373" s="23" t="s">
        <v>2462</v>
      </c>
      <c r="C1373" s="23" t="s">
        <v>2288</v>
      </c>
      <c r="D1373" s="21"/>
      <c r="E1373" s="23"/>
      <c r="F1373" s="21">
        <v>0</v>
      </c>
      <c r="G1373" s="21">
        <v>0</v>
      </c>
      <c r="H1373" s="21">
        <v>0</v>
      </c>
      <c r="I1373" s="21">
        <v>0</v>
      </c>
      <c r="J1373" s="21">
        <v>0</v>
      </c>
      <c r="K1373" s="21">
        <v>0</v>
      </c>
      <c r="L1373" s="21">
        <v>0</v>
      </c>
      <c r="M1373" s="21">
        <v>0</v>
      </c>
      <c r="N1373" s="21">
        <v>0</v>
      </c>
      <c r="O1373" s="21">
        <v>0</v>
      </c>
      <c r="P1373" s="21">
        <v>0</v>
      </c>
      <c r="Q1373" s="21">
        <v>0</v>
      </c>
      <c r="R1373" s="21">
        <v>0</v>
      </c>
      <c r="S1373" s="21">
        <v>0</v>
      </c>
      <c r="T1373" s="21">
        <v>0</v>
      </c>
      <c r="U1373" s="21">
        <v>0</v>
      </c>
      <c r="V1373" s="21">
        <v>0</v>
      </c>
      <c r="W1373" s="21">
        <v>0</v>
      </c>
      <c r="X1373" s="21">
        <v>0</v>
      </c>
      <c r="Y1373" s="21">
        <v>0</v>
      </c>
      <c r="Z1373" s="21">
        <v>0</v>
      </c>
      <c r="AA1373" s="19" t="s">
        <v>3014</v>
      </c>
      <c r="AB1373" s="22" t="s">
        <v>2979</v>
      </c>
      <c r="AC1373" t="str">
        <f t="shared" si="126"/>
        <v>美国</v>
      </c>
      <c r="AD1373">
        <f t="shared" si="127"/>
        <v>0</v>
      </c>
      <c r="AE1373">
        <f t="shared" si="128"/>
        <v>0</v>
      </c>
      <c r="AF1373">
        <f t="shared" si="129"/>
        <v>0</v>
      </c>
      <c r="AG1373">
        <f t="shared" si="130"/>
        <v>0</v>
      </c>
      <c r="AH1373">
        <f t="shared" si="131"/>
        <v>0</v>
      </c>
    </row>
    <row r="1374" ht="15" hidden="1" spans="1:34">
      <c r="A1374" s="19" t="s">
        <v>2463</v>
      </c>
      <c r="B1374" s="25" t="s">
        <v>2464</v>
      </c>
      <c r="C1374" s="23" t="s">
        <v>2288</v>
      </c>
      <c r="D1374" s="21"/>
      <c r="E1374" s="23"/>
      <c r="F1374" s="21">
        <v>0</v>
      </c>
      <c r="G1374" s="21">
        <v>0</v>
      </c>
      <c r="H1374" s="21">
        <v>0</v>
      </c>
      <c r="I1374" s="21">
        <v>0</v>
      </c>
      <c r="J1374" s="21">
        <v>0</v>
      </c>
      <c r="K1374" s="21">
        <v>0</v>
      </c>
      <c r="L1374" s="21">
        <v>0</v>
      </c>
      <c r="M1374" s="21">
        <v>0</v>
      </c>
      <c r="N1374" s="21">
        <v>0</v>
      </c>
      <c r="O1374" s="21">
        <v>0</v>
      </c>
      <c r="P1374" s="21">
        <v>0</v>
      </c>
      <c r="Q1374" s="21">
        <v>0</v>
      </c>
      <c r="R1374" s="21">
        <v>0</v>
      </c>
      <c r="S1374" s="21">
        <v>0</v>
      </c>
      <c r="T1374" s="21">
        <v>0</v>
      </c>
      <c r="U1374" s="21">
        <v>0</v>
      </c>
      <c r="V1374" s="21">
        <v>0</v>
      </c>
      <c r="W1374" s="21">
        <v>0</v>
      </c>
      <c r="X1374" s="21">
        <v>0</v>
      </c>
      <c r="Y1374" s="21">
        <v>0</v>
      </c>
      <c r="Z1374" s="21">
        <v>0</v>
      </c>
      <c r="AA1374" s="19" t="s">
        <v>3014</v>
      </c>
      <c r="AB1374" s="22" t="s">
        <v>2979</v>
      </c>
      <c r="AC1374" t="str">
        <f t="shared" si="126"/>
        <v>美国</v>
      </c>
      <c r="AD1374">
        <f t="shared" si="127"/>
        <v>0</v>
      </c>
      <c r="AE1374">
        <f t="shared" si="128"/>
        <v>0</v>
      </c>
      <c r="AF1374">
        <f t="shared" si="129"/>
        <v>0</v>
      </c>
      <c r="AG1374">
        <f t="shared" si="130"/>
        <v>0</v>
      </c>
      <c r="AH1374">
        <f t="shared" si="131"/>
        <v>0</v>
      </c>
    </row>
    <row r="1375" ht="15" hidden="1" spans="1:34">
      <c r="A1375" s="19" t="s">
        <v>2465</v>
      </c>
      <c r="B1375" s="26" t="s">
        <v>2466</v>
      </c>
      <c r="C1375" s="23" t="s">
        <v>2288</v>
      </c>
      <c r="D1375" s="21"/>
      <c r="E1375" s="23"/>
      <c r="F1375" s="21">
        <v>0</v>
      </c>
      <c r="G1375" s="21">
        <v>0</v>
      </c>
      <c r="H1375" s="21">
        <v>0</v>
      </c>
      <c r="I1375" s="21">
        <v>0</v>
      </c>
      <c r="J1375" s="21">
        <v>0</v>
      </c>
      <c r="K1375" s="21">
        <v>0</v>
      </c>
      <c r="L1375" s="21">
        <v>0</v>
      </c>
      <c r="M1375" s="21">
        <v>0</v>
      </c>
      <c r="N1375" s="21">
        <v>0</v>
      </c>
      <c r="O1375" s="21">
        <v>0</v>
      </c>
      <c r="P1375" s="21">
        <v>0</v>
      </c>
      <c r="Q1375" s="21">
        <v>0</v>
      </c>
      <c r="R1375" s="21">
        <v>0</v>
      </c>
      <c r="S1375" s="21">
        <v>0</v>
      </c>
      <c r="T1375" s="21">
        <v>0</v>
      </c>
      <c r="U1375" s="21">
        <v>0</v>
      </c>
      <c r="V1375" s="21">
        <v>0</v>
      </c>
      <c r="W1375" s="21">
        <v>0</v>
      </c>
      <c r="X1375" s="21">
        <v>0</v>
      </c>
      <c r="Y1375" s="21">
        <v>0</v>
      </c>
      <c r="Z1375" s="21">
        <v>0</v>
      </c>
      <c r="AA1375" s="19" t="s">
        <v>3014</v>
      </c>
      <c r="AB1375" s="22" t="s">
        <v>2979</v>
      </c>
      <c r="AC1375" t="str">
        <f t="shared" si="126"/>
        <v>美国</v>
      </c>
      <c r="AD1375">
        <f t="shared" si="127"/>
        <v>0</v>
      </c>
      <c r="AE1375">
        <f t="shared" si="128"/>
        <v>0</v>
      </c>
      <c r="AF1375">
        <f t="shared" si="129"/>
        <v>0</v>
      </c>
      <c r="AG1375">
        <f t="shared" si="130"/>
        <v>0</v>
      </c>
      <c r="AH1375">
        <f t="shared" si="131"/>
        <v>0</v>
      </c>
    </row>
    <row r="1376" ht="15" hidden="1" spans="1:34">
      <c r="A1376" s="19" t="s">
        <v>2467</v>
      </c>
      <c r="B1376" s="23" t="s">
        <v>2468</v>
      </c>
      <c r="C1376" s="23" t="s">
        <v>2288</v>
      </c>
      <c r="D1376" s="21"/>
      <c r="E1376" s="23"/>
      <c r="F1376" s="21">
        <v>0</v>
      </c>
      <c r="G1376" s="21">
        <v>0</v>
      </c>
      <c r="H1376" s="21">
        <v>0</v>
      </c>
      <c r="I1376" s="21">
        <v>0</v>
      </c>
      <c r="J1376" s="21">
        <v>0</v>
      </c>
      <c r="K1376" s="21">
        <v>0</v>
      </c>
      <c r="L1376" s="21">
        <v>0</v>
      </c>
      <c r="M1376" s="21">
        <v>0</v>
      </c>
      <c r="N1376" s="21">
        <v>0</v>
      </c>
      <c r="O1376" s="21">
        <v>0</v>
      </c>
      <c r="P1376" s="21">
        <v>0</v>
      </c>
      <c r="Q1376" s="21">
        <v>0</v>
      </c>
      <c r="R1376" s="21">
        <v>0</v>
      </c>
      <c r="S1376" s="21">
        <v>0</v>
      </c>
      <c r="T1376" s="21">
        <v>0</v>
      </c>
      <c r="U1376" s="21">
        <v>0</v>
      </c>
      <c r="V1376" s="21">
        <v>0</v>
      </c>
      <c r="W1376" s="21">
        <v>0</v>
      </c>
      <c r="X1376" s="21">
        <v>0</v>
      </c>
      <c r="Y1376" s="21">
        <v>0</v>
      </c>
      <c r="Z1376" s="21">
        <v>0</v>
      </c>
      <c r="AA1376" s="19" t="s">
        <v>3014</v>
      </c>
      <c r="AB1376" s="22" t="s">
        <v>2979</v>
      </c>
      <c r="AC1376" t="str">
        <f t="shared" si="126"/>
        <v>美国</v>
      </c>
      <c r="AD1376">
        <f t="shared" si="127"/>
        <v>0</v>
      </c>
      <c r="AE1376">
        <f t="shared" si="128"/>
        <v>0</v>
      </c>
      <c r="AF1376">
        <f t="shared" si="129"/>
        <v>0</v>
      </c>
      <c r="AG1376">
        <f t="shared" si="130"/>
        <v>0</v>
      </c>
      <c r="AH1376">
        <f t="shared" si="131"/>
        <v>0</v>
      </c>
    </row>
    <row r="1377" ht="15" hidden="1" spans="1:34">
      <c r="A1377" s="19" t="s">
        <v>2469</v>
      </c>
      <c r="B1377" s="23" t="s">
        <v>1233</v>
      </c>
      <c r="C1377" s="23" t="s">
        <v>2288</v>
      </c>
      <c r="D1377" s="21"/>
      <c r="E1377" s="23"/>
      <c r="F1377" s="21">
        <v>800</v>
      </c>
      <c r="G1377" s="21">
        <v>700</v>
      </c>
      <c r="H1377" s="21">
        <v>700</v>
      </c>
      <c r="I1377" s="21">
        <v>1050</v>
      </c>
      <c r="J1377" s="21">
        <v>1100</v>
      </c>
      <c r="K1377" s="21">
        <v>700</v>
      </c>
      <c r="L1377" s="21">
        <v>700</v>
      </c>
      <c r="M1377" s="21">
        <v>700</v>
      </c>
      <c r="N1377" s="21">
        <v>1050</v>
      </c>
      <c r="O1377" s="21">
        <v>1100</v>
      </c>
      <c r="P1377" s="21">
        <v>700</v>
      </c>
      <c r="Q1377" s="21">
        <v>700</v>
      </c>
      <c r="R1377" s="21">
        <v>700</v>
      </c>
      <c r="S1377" s="21">
        <v>1050</v>
      </c>
      <c r="T1377" s="21">
        <v>1100</v>
      </c>
      <c r="U1377" s="21">
        <v>700</v>
      </c>
      <c r="V1377" s="21">
        <v>800</v>
      </c>
      <c r="W1377" s="21">
        <v>800</v>
      </c>
      <c r="X1377" s="21">
        <v>1500</v>
      </c>
      <c r="Y1377" s="21">
        <v>1500</v>
      </c>
      <c r="Z1377" s="21">
        <v>900</v>
      </c>
      <c r="AA1377" s="19" t="s">
        <v>3006</v>
      </c>
      <c r="AB1377" s="22" t="s">
        <v>3002</v>
      </c>
      <c r="AC1377" t="str">
        <f t="shared" si="126"/>
        <v>美国</v>
      </c>
      <c r="AD1377">
        <f t="shared" si="127"/>
        <v>4350</v>
      </c>
      <c r="AE1377">
        <f t="shared" si="128"/>
        <v>3150</v>
      </c>
      <c r="AF1377">
        <f t="shared" si="129"/>
        <v>3200</v>
      </c>
      <c r="AG1377">
        <f t="shared" si="130"/>
        <v>4450</v>
      </c>
      <c r="AH1377">
        <f t="shared" si="131"/>
        <v>3900</v>
      </c>
    </row>
    <row r="1378" ht="15" hidden="1" spans="1:34">
      <c r="A1378" s="19" t="s">
        <v>2471</v>
      </c>
      <c r="B1378" s="23" t="s">
        <v>1241</v>
      </c>
      <c r="C1378" s="23" t="s">
        <v>2288</v>
      </c>
      <c r="D1378" s="21"/>
      <c r="E1378" s="23"/>
      <c r="F1378" s="21">
        <v>130</v>
      </c>
      <c r="G1378" s="21">
        <v>110</v>
      </c>
      <c r="H1378" s="21">
        <v>110</v>
      </c>
      <c r="I1378" s="21">
        <v>140</v>
      </c>
      <c r="J1378" s="21">
        <v>140</v>
      </c>
      <c r="K1378" s="21">
        <v>120</v>
      </c>
      <c r="L1378" s="21">
        <v>120</v>
      </c>
      <c r="M1378" s="21">
        <v>110</v>
      </c>
      <c r="N1378" s="21">
        <v>140</v>
      </c>
      <c r="O1378" s="21">
        <v>140</v>
      </c>
      <c r="P1378" s="21">
        <v>110</v>
      </c>
      <c r="Q1378" s="21">
        <v>130</v>
      </c>
      <c r="R1378" s="21">
        <v>130</v>
      </c>
      <c r="S1378" s="21">
        <v>140</v>
      </c>
      <c r="T1378" s="21">
        <v>140</v>
      </c>
      <c r="U1378" s="21">
        <v>110</v>
      </c>
      <c r="V1378" s="21">
        <v>120</v>
      </c>
      <c r="W1378" s="21">
        <v>120</v>
      </c>
      <c r="X1378" s="21">
        <v>160</v>
      </c>
      <c r="Y1378" s="21">
        <v>160</v>
      </c>
      <c r="Z1378" s="21">
        <v>180</v>
      </c>
      <c r="AA1378" s="19" t="s">
        <v>3006</v>
      </c>
      <c r="AB1378" s="22" t="s">
        <v>3002</v>
      </c>
      <c r="AC1378" t="str">
        <f t="shared" si="126"/>
        <v>美国</v>
      </c>
      <c r="AD1378">
        <f t="shared" si="127"/>
        <v>630</v>
      </c>
      <c r="AE1378">
        <f t="shared" si="128"/>
        <v>490</v>
      </c>
      <c r="AF1378">
        <f t="shared" si="129"/>
        <v>510</v>
      </c>
      <c r="AG1378">
        <f t="shared" si="130"/>
        <v>630</v>
      </c>
      <c r="AH1378">
        <f t="shared" si="131"/>
        <v>500</v>
      </c>
    </row>
    <row r="1379" ht="15" hidden="1" spans="1:34">
      <c r="A1379" s="19" t="s">
        <v>2472</v>
      </c>
      <c r="B1379" s="23" t="s">
        <v>2473</v>
      </c>
      <c r="C1379" s="23" t="s">
        <v>2288</v>
      </c>
      <c r="D1379" s="21"/>
      <c r="E1379" s="23"/>
      <c r="F1379" s="21">
        <v>0</v>
      </c>
      <c r="G1379" s="21">
        <v>0</v>
      </c>
      <c r="H1379" s="21">
        <v>0</v>
      </c>
      <c r="I1379" s="21">
        <v>0</v>
      </c>
      <c r="J1379" s="21">
        <v>0</v>
      </c>
      <c r="K1379" s="21">
        <v>0</v>
      </c>
      <c r="L1379" s="21">
        <v>0</v>
      </c>
      <c r="M1379" s="21">
        <v>0</v>
      </c>
      <c r="N1379" s="21">
        <v>0</v>
      </c>
      <c r="O1379" s="21">
        <v>0</v>
      </c>
      <c r="P1379" s="21">
        <v>0</v>
      </c>
      <c r="Q1379" s="21">
        <v>0</v>
      </c>
      <c r="R1379" s="21">
        <v>0</v>
      </c>
      <c r="S1379" s="21">
        <v>0</v>
      </c>
      <c r="T1379" s="21">
        <v>0</v>
      </c>
      <c r="U1379" s="21">
        <v>0</v>
      </c>
      <c r="V1379" s="21">
        <v>0</v>
      </c>
      <c r="W1379" s="21">
        <v>0</v>
      </c>
      <c r="X1379" s="21">
        <v>0</v>
      </c>
      <c r="Y1379" s="21">
        <v>0</v>
      </c>
      <c r="Z1379" s="21">
        <v>0</v>
      </c>
      <c r="AA1379" s="19" t="s">
        <v>3006</v>
      </c>
      <c r="AB1379" s="22" t="s">
        <v>3002</v>
      </c>
      <c r="AC1379" t="str">
        <f t="shared" si="126"/>
        <v>美国</v>
      </c>
      <c r="AD1379">
        <f t="shared" si="127"/>
        <v>0</v>
      </c>
      <c r="AE1379">
        <f t="shared" si="128"/>
        <v>0</v>
      </c>
      <c r="AF1379">
        <f t="shared" si="129"/>
        <v>0</v>
      </c>
      <c r="AG1379">
        <f t="shared" si="130"/>
        <v>0</v>
      </c>
      <c r="AH1379">
        <f t="shared" si="131"/>
        <v>0</v>
      </c>
    </row>
    <row r="1380" ht="15" hidden="1" spans="1:34">
      <c r="A1380" s="19" t="s">
        <v>2474</v>
      </c>
      <c r="B1380" s="23" t="s">
        <v>1250</v>
      </c>
      <c r="C1380" s="23" t="s">
        <v>2288</v>
      </c>
      <c r="D1380" s="21"/>
      <c r="E1380" s="23"/>
      <c r="F1380" s="21">
        <v>105</v>
      </c>
      <c r="G1380" s="21">
        <v>90</v>
      </c>
      <c r="H1380" s="21">
        <v>90</v>
      </c>
      <c r="I1380" s="21">
        <v>120</v>
      </c>
      <c r="J1380" s="21">
        <v>120</v>
      </c>
      <c r="K1380" s="21">
        <v>100</v>
      </c>
      <c r="L1380" s="21">
        <v>100</v>
      </c>
      <c r="M1380" s="21">
        <v>85</v>
      </c>
      <c r="N1380" s="21">
        <v>120</v>
      </c>
      <c r="O1380" s="21">
        <v>120</v>
      </c>
      <c r="P1380" s="21">
        <v>85</v>
      </c>
      <c r="Q1380" s="21">
        <v>95</v>
      </c>
      <c r="R1380" s="21">
        <v>95</v>
      </c>
      <c r="S1380" s="21">
        <v>120</v>
      </c>
      <c r="T1380" s="21">
        <v>120</v>
      </c>
      <c r="U1380" s="21">
        <v>95</v>
      </c>
      <c r="V1380" s="21">
        <v>85</v>
      </c>
      <c r="W1380" s="21">
        <v>85</v>
      </c>
      <c r="X1380" s="21">
        <v>120</v>
      </c>
      <c r="Y1380" s="21">
        <v>120</v>
      </c>
      <c r="Z1380" s="21">
        <v>90</v>
      </c>
      <c r="AA1380" s="19" t="s">
        <v>3006</v>
      </c>
      <c r="AB1380" s="22" t="s">
        <v>3002</v>
      </c>
      <c r="AC1380" t="str">
        <f t="shared" si="126"/>
        <v>美国</v>
      </c>
      <c r="AD1380">
        <f t="shared" si="127"/>
        <v>525</v>
      </c>
      <c r="AE1380">
        <f t="shared" si="128"/>
        <v>405</v>
      </c>
      <c r="AF1380">
        <f t="shared" si="129"/>
        <v>395</v>
      </c>
      <c r="AG1380">
        <f t="shared" si="130"/>
        <v>505</v>
      </c>
      <c r="AH1380">
        <f t="shared" si="131"/>
        <v>330</v>
      </c>
    </row>
    <row r="1381" ht="15" hidden="1" spans="1:34">
      <c r="A1381" s="19" t="s">
        <v>2475</v>
      </c>
      <c r="B1381" s="25" t="s">
        <v>1430</v>
      </c>
      <c r="C1381" s="23" t="s">
        <v>2288</v>
      </c>
      <c r="D1381" s="21"/>
      <c r="E1381" s="23" t="s">
        <v>3018</v>
      </c>
      <c r="F1381" s="21">
        <v>0</v>
      </c>
      <c r="G1381" s="21">
        <v>0</v>
      </c>
      <c r="H1381" s="21">
        <v>0</v>
      </c>
      <c r="I1381" s="21">
        <v>0</v>
      </c>
      <c r="J1381" s="21">
        <v>0</v>
      </c>
      <c r="K1381" s="21">
        <v>0</v>
      </c>
      <c r="L1381" s="21">
        <v>0</v>
      </c>
      <c r="M1381" s="21">
        <v>0</v>
      </c>
      <c r="N1381" s="21">
        <v>0</v>
      </c>
      <c r="O1381" s="21">
        <v>0</v>
      </c>
      <c r="P1381" s="21">
        <v>0</v>
      </c>
      <c r="Q1381" s="21">
        <v>0</v>
      </c>
      <c r="R1381" s="21">
        <v>0</v>
      </c>
      <c r="S1381" s="21">
        <v>0</v>
      </c>
      <c r="T1381" s="21">
        <v>0</v>
      </c>
      <c r="U1381" s="21">
        <v>0</v>
      </c>
      <c r="V1381" s="21">
        <v>0</v>
      </c>
      <c r="W1381" s="21">
        <v>0</v>
      </c>
      <c r="X1381" s="21">
        <v>0</v>
      </c>
      <c r="Y1381" s="21">
        <v>0</v>
      </c>
      <c r="Z1381" s="21">
        <v>0</v>
      </c>
      <c r="AA1381" s="19" t="s">
        <v>3006</v>
      </c>
      <c r="AB1381" s="22" t="s">
        <v>3002</v>
      </c>
      <c r="AC1381" t="str">
        <f t="shared" si="126"/>
        <v>美国</v>
      </c>
      <c r="AD1381">
        <f t="shared" si="127"/>
        <v>0</v>
      </c>
      <c r="AE1381">
        <f t="shared" si="128"/>
        <v>0</v>
      </c>
      <c r="AF1381">
        <f t="shared" si="129"/>
        <v>0</v>
      </c>
      <c r="AG1381">
        <f t="shared" si="130"/>
        <v>0</v>
      </c>
      <c r="AH1381">
        <f t="shared" si="131"/>
        <v>0</v>
      </c>
    </row>
    <row r="1382" ht="15" hidden="1" spans="1:34">
      <c r="A1382" s="19" t="s">
        <v>2476</v>
      </c>
      <c r="B1382" s="23" t="s">
        <v>1432</v>
      </c>
      <c r="C1382" s="23" t="s">
        <v>2288</v>
      </c>
      <c r="D1382" s="21"/>
      <c r="E1382" s="23" t="s">
        <v>3018</v>
      </c>
      <c r="F1382" s="21">
        <v>120</v>
      </c>
      <c r="G1382" s="21">
        <v>140</v>
      </c>
      <c r="H1382" s="21">
        <v>160</v>
      </c>
      <c r="I1382" s="21">
        <v>250</v>
      </c>
      <c r="J1382" s="21">
        <v>250</v>
      </c>
      <c r="K1382" s="21">
        <v>170</v>
      </c>
      <c r="L1382" s="21">
        <v>170</v>
      </c>
      <c r="M1382" s="21">
        <v>170</v>
      </c>
      <c r="N1382" s="21">
        <v>250</v>
      </c>
      <c r="O1382" s="21">
        <v>250</v>
      </c>
      <c r="P1382" s="21">
        <v>210</v>
      </c>
      <c r="Q1382" s="21">
        <v>210</v>
      </c>
      <c r="R1382" s="21">
        <v>210</v>
      </c>
      <c r="S1382" s="21">
        <v>250</v>
      </c>
      <c r="T1382" s="21">
        <v>250</v>
      </c>
      <c r="U1382" s="21">
        <v>210</v>
      </c>
      <c r="V1382" s="21">
        <v>250</v>
      </c>
      <c r="W1382" s="21">
        <v>250</v>
      </c>
      <c r="X1382" s="21">
        <v>300</v>
      </c>
      <c r="Y1382" s="21">
        <v>300</v>
      </c>
      <c r="Z1382" s="21">
        <v>260</v>
      </c>
      <c r="AA1382" s="19" t="s">
        <v>3006</v>
      </c>
      <c r="AB1382" s="22" t="s">
        <v>3002</v>
      </c>
      <c r="AC1382" t="str">
        <f t="shared" si="126"/>
        <v>美国</v>
      </c>
      <c r="AD1382">
        <f t="shared" si="127"/>
        <v>920</v>
      </c>
      <c r="AE1382">
        <f t="shared" si="128"/>
        <v>760</v>
      </c>
      <c r="AF1382">
        <f t="shared" si="129"/>
        <v>880</v>
      </c>
      <c r="AG1382">
        <f t="shared" si="130"/>
        <v>1210</v>
      </c>
      <c r="AH1382">
        <f t="shared" si="131"/>
        <v>860</v>
      </c>
    </row>
    <row r="1383" ht="15" hidden="1" spans="1:34">
      <c r="A1383" s="19" t="s">
        <v>2477</v>
      </c>
      <c r="B1383" s="23" t="s">
        <v>1244</v>
      </c>
      <c r="C1383" s="23" t="s">
        <v>2288</v>
      </c>
      <c r="D1383" s="21"/>
      <c r="E1383" s="23"/>
      <c r="F1383" s="21">
        <v>95</v>
      </c>
      <c r="G1383" s="21">
        <v>90</v>
      </c>
      <c r="H1383" s="21">
        <v>90</v>
      </c>
      <c r="I1383" s="21">
        <v>110</v>
      </c>
      <c r="J1383" s="21">
        <v>110</v>
      </c>
      <c r="K1383" s="21">
        <v>90</v>
      </c>
      <c r="L1383" s="21">
        <v>90</v>
      </c>
      <c r="M1383" s="21">
        <v>90</v>
      </c>
      <c r="N1383" s="21">
        <v>110</v>
      </c>
      <c r="O1383" s="21">
        <v>110</v>
      </c>
      <c r="P1383" s="21">
        <v>90</v>
      </c>
      <c r="Q1383" s="21">
        <v>95</v>
      </c>
      <c r="R1383" s="21">
        <v>95</v>
      </c>
      <c r="S1383" s="21">
        <v>110</v>
      </c>
      <c r="T1383" s="21">
        <v>110</v>
      </c>
      <c r="U1383" s="21">
        <v>100</v>
      </c>
      <c r="V1383" s="21">
        <v>90</v>
      </c>
      <c r="W1383" s="21">
        <v>90</v>
      </c>
      <c r="X1383" s="21">
        <v>130</v>
      </c>
      <c r="Y1383" s="21">
        <v>130</v>
      </c>
      <c r="Z1383" s="21">
        <v>100</v>
      </c>
      <c r="AA1383" s="19" t="s">
        <v>3006</v>
      </c>
      <c r="AB1383" s="22" t="s">
        <v>3002</v>
      </c>
      <c r="AC1383" t="str">
        <f t="shared" si="126"/>
        <v>美国</v>
      </c>
      <c r="AD1383">
        <f t="shared" si="127"/>
        <v>495</v>
      </c>
      <c r="AE1383">
        <f t="shared" si="128"/>
        <v>380</v>
      </c>
      <c r="AF1383">
        <f t="shared" si="129"/>
        <v>390</v>
      </c>
      <c r="AG1383">
        <f t="shared" si="130"/>
        <v>500</v>
      </c>
      <c r="AH1383">
        <f t="shared" si="131"/>
        <v>360</v>
      </c>
    </row>
    <row r="1384" ht="15" hidden="1" spans="1:34">
      <c r="A1384" s="19" t="s">
        <v>2478</v>
      </c>
      <c r="B1384" s="23" t="s">
        <v>1238</v>
      </c>
      <c r="C1384" s="23" t="s">
        <v>2288</v>
      </c>
      <c r="D1384" s="21"/>
      <c r="E1384" s="23"/>
      <c r="F1384" s="21">
        <v>55</v>
      </c>
      <c r="G1384" s="21">
        <v>55</v>
      </c>
      <c r="H1384" s="21">
        <v>55</v>
      </c>
      <c r="I1384" s="21">
        <v>55</v>
      </c>
      <c r="J1384" s="21">
        <v>55</v>
      </c>
      <c r="K1384" s="21">
        <v>55</v>
      </c>
      <c r="L1384" s="21">
        <v>40</v>
      </c>
      <c r="M1384" s="21">
        <v>40</v>
      </c>
      <c r="N1384" s="21">
        <v>40</v>
      </c>
      <c r="O1384" s="21">
        <v>40</v>
      </c>
      <c r="P1384" s="21">
        <v>40</v>
      </c>
      <c r="Q1384" s="21">
        <v>55</v>
      </c>
      <c r="R1384" s="21">
        <v>50</v>
      </c>
      <c r="S1384" s="21">
        <v>40</v>
      </c>
      <c r="T1384" s="21">
        <v>40</v>
      </c>
      <c r="U1384" s="21">
        <v>50</v>
      </c>
      <c r="V1384" s="21">
        <v>40</v>
      </c>
      <c r="W1384" s="21">
        <v>40</v>
      </c>
      <c r="X1384" s="21">
        <v>40</v>
      </c>
      <c r="Y1384" s="21">
        <v>50</v>
      </c>
      <c r="Z1384" s="21">
        <v>50</v>
      </c>
      <c r="AA1384" s="19" t="s">
        <v>3006</v>
      </c>
      <c r="AB1384" s="22" t="s">
        <v>3002</v>
      </c>
      <c r="AC1384" t="str">
        <f t="shared" si="126"/>
        <v>美国</v>
      </c>
      <c r="AD1384">
        <f t="shared" si="127"/>
        <v>275</v>
      </c>
      <c r="AE1384">
        <f t="shared" si="128"/>
        <v>175</v>
      </c>
      <c r="AF1384">
        <f t="shared" si="129"/>
        <v>185</v>
      </c>
      <c r="AG1384">
        <f t="shared" si="130"/>
        <v>210</v>
      </c>
      <c r="AH1384">
        <f t="shared" si="131"/>
        <v>140</v>
      </c>
    </row>
    <row r="1385" ht="15" hidden="1" spans="1:34">
      <c r="A1385" s="19" t="s">
        <v>2479</v>
      </c>
      <c r="B1385" s="25" t="s">
        <v>1440</v>
      </c>
      <c r="C1385" s="23" t="s">
        <v>2288</v>
      </c>
      <c r="D1385" s="21"/>
      <c r="E1385" s="23" t="s">
        <v>3019</v>
      </c>
      <c r="F1385" s="21">
        <v>80</v>
      </c>
      <c r="G1385" s="21">
        <v>80</v>
      </c>
      <c r="H1385" s="21">
        <v>80</v>
      </c>
      <c r="I1385" s="21">
        <v>170</v>
      </c>
      <c r="J1385" s="21">
        <v>170</v>
      </c>
      <c r="K1385" s="21">
        <v>80</v>
      </c>
      <c r="L1385" s="21">
        <v>80</v>
      </c>
      <c r="M1385" s="21">
        <v>80</v>
      </c>
      <c r="N1385" s="21">
        <v>170</v>
      </c>
      <c r="O1385" s="21">
        <v>170</v>
      </c>
      <c r="P1385" s="21">
        <v>80</v>
      </c>
      <c r="Q1385" s="21">
        <v>90</v>
      </c>
      <c r="R1385" s="21">
        <v>90</v>
      </c>
      <c r="S1385" s="21">
        <v>170</v>
      </c>
      <c r="T1385" s="21">
        <v>170</v>
      </c>
      <c r="U1385" s="21">
        <v>90</v>
      </c>
      <c r="V1385" s="21">
        <v>90</v>
      </c>
      <c r="W1385" s="21">
        <v>90</v>
      </c>
      <c r="X1385" s="21">
        <v>200</v>
      </c>
      <c r="Y1385" s="21">
        <v>200</v>
      </c>
      <c r="Z1385" s="21">
        <v>100</v>
      </c>
      <c r="AA1385" s="19" t="s">
        <v>3006</v>
      </c>
      <c r="AB1385" s="22" t="s">
        <v>3002</v>
      </c>
      <c r="AC1385" t="str">
        <f t="shared" si="126"/>
        <v>美国</v>
      </c>
      <c r="AD1385">
        <f t="shared" si="127"/>
        <v>580</v>
      </c>
      <c r="AE1385">
        <f t="shared" si="128"/>
        <v>410</v>
      </c>
      <c r="AF1385">
        <f t="shared" si="129"/>
        <v>430</v>
      </c>
      <c r="AG1385">
        <f t="shared" si="130"/>
        <v>610</v>
      </c>
      <c r="AH1385">
        <f t="shared" si="131"/>
        <v>500</v>
      </c>
    </row>
    <row r="1386" ht="15" hidden="1" spans="1:34">
      <c r="A1386" s="19" t="s">
        <v>2480</v>
      </c>
      <c r="B1386" s="23" t="s">
        <v>1438</v>
      </c>
      <c r="C1386" s="23" t="s">
        <v>2288</v>
      </c>
      <c r="D1386" s="21" t="s">
        <v>352</v>
      </c>
      <c r="E1386" s="23" t="s">
        <v>3019</v>
      </c>
      <c r="F1386" s="21">
        <v>0</v>
      </c>
      <c r="G1386" s="21">
        <v>0</v>
      </c>
      <c r="H1386" s="21">
        <v>0</v>
      </c>
      <c r="I1386" s="21">
        <v>0</v>
      </c>
      <c r="J1386" s="21">
        <v>0</v>
      </c>
      <c r="K1386" s="21">
        <v>0</v>
      </c>
      <c r="L1386" s="21">
        <v>0</v>
      </c>
      <c r="M1386" s="21">
        <v>0</v>
      </c>
      <c r="N1386" s="21">
        <v>0</v>
      </c>
      <c r="O1386" s="21">
        <v>0</v>
      </c>
      <c r="P1386" s="21">
        <v>0</v>
      </c>
      <c r="Q1386" s="21">
        <v>0</v>
      </c>
      <c r="R1386" s="21">
        <v>0</v>
      </c>
      <c r="S1386" s="21">
        <v>0</v>
      </c>
      <c r="T1386" s="21">
        <v>0</v>
      </c>
      <c r="U1386" s="21">
        <v>0</v>
      </c>
      <c r="V1386" s="21">
        <v>0</v>
      </c>
      <c r="W1386" s="21">
        <v>0</v>
      </c>
      <c r="X1386" s="21">
        <v>0</v>
      </c>
      <c r="Y1386" s="21">
        <v>0</v>
      </c>
      <c r="Z1386" s="21">
        <v>0</v>
      </c>
      <c r="AA1386" s="19" t="s">
        <v>3006</v>
      </c>
      <c r="AB1386" s="22" t="s">
        <v>3002</v>
      </c>
      <c r="AC1386" t="str">
        <f t="shared" si="126"/>
        <v>美国</v>
      </c>
      <c r="AD1386">
        <f t="shared" si="127"/>
        <v>0</v>
      </c>
      <c r="AE1386">
        <f t="shared" si="128"/>
        <v>0</v>
      </c>
      <c r="AF1386">
        <f t="shared" si="129"/>
        <v>0</v>
      </c>
      <c r="AG1386">
        <f t="shared" si="130"/>
        <v>0</v>
      </c>
      <c r="AH1386">
        <f t="shared" si="131"/>
        <v>0</v>
      </c>
    </row>
    <row r="1387" ht="15" hidden="1" spans="1:34">
      <c r="A1387" s="19" t="s">
        <v>2481</v>
      </c>
      <c r="B1387" s="23" t="s">
        <v>1436</v>
      </c>
      <c r="C1387" s="23" t="s">
        <v>2288</v>
      </c>
      <c r="D1387" s="21"/>
      <c r="E1387" s="23"/>
      <c r="F1387" s="21">
        <v>50</v>
      </c>
      <c r="G1387" s="21">
        <v>50</v>
      </c>
      <c r="H1387" s="21">
        <v>50</v>
      </c>
      <c r="I1387" s="21">
        <v>60</v>
      </c>
      <c r="J1387" s="21">
        <v>60</v>
      </c>
      <c r="K1387" s="21">
        <v>70</v>
      </c>
      <c r="L1387" s="21">
        <v>70</v>
      </c>
      <c r="M1387" s="21">
        <v>70</v>
      </c>
      <c r="N1387" s="21">
        <v>70</v>
      </c>
      <c r="O1387" s="21">
        <v>70</v>
      </c>
      <c r="P1387" s="21">
        <v>70</v>
      </c>
      <c r="Q1387" s="21">
        <v>75</v>
      </c>
      <c r="R1387" s="21">
        <v>75</v>
      </c>
      <c r="S1387" s="21">
        <v>60</v>
      </c>
      <c r="T1387" s="21">
        <v>60</v>
      </c>
      <c r="U1387" s="21">
        <v>95</v>
      </c>
      <c r="V1387" s="21">
        <v>80</v>
      </c>
      <c r="W1387" s="21">
        <v>80</v>
      </c>
      <c r="X1387" s="21">
        <v>80</v>
      </c>
      <c r="Y1387" s="21">
        <v>95</v>
      </c>
      <c r="Z1387" s="21">
        <v>95</v>
      </c>
      <c r="AA1387" s="19" t="s">
        <v>3006</v>
      </c>
      <c r="AB1387" s="22" t="s">
        <v>3002</v>
      </c>
      <c r="AC1387" t="str">
        <f t="shared" si="126"/>
        <v>美国</v>
      </c>
      <c r="AD1387">
        <f t="shared" si="127"/>
        <v>270</v>
      </c>
      <c r="AE1387">
        <f t="shared" si="128"/>
        <v>280</v>
      </c>
      <c r="AF1387">
        <f t="shared" si="129"/>
        <v>290</v>
      </c>
      <c r="AG1387">
        <f t="shared" si="130"/>
        <v>375</v>
      </c>
      <c r="AH1387">
        <f t="shared" si="131"/>
        <v>270</v>
      </c>
    </row>
    <row r="1388" ht="15" hidden="1" spans="1:34">
      <c r="A1388" s="19" t="s">
        <v>2482</v>
      </c>
      <c r="B1388" s="28" t="s">
        <v>1434</v>
      </c>
      <c r="C1388" s="23" t="s">
        <v>2288</v>
      </c>
      <c r="D1388" s="21"/>
      <c r="E1388" s="23"/>
      <c r="F1388" s="21">
        <v>0</v>
      </c>
      <c r="G1388" s="21">
        <v>0</v>
      </c>
      <c r="H1388" s="21">
        <v>0</v>
      </c>
      <c r="I1388" s="21">
        <v>0</v>
      </c>
      <c r="J1388" s="21">
        <v>0</v>
      </c>
      <c r="K1388" s="21">
        <v>0</v>
      </c>
      <c r="L1388" s="21">
        <v>0</v>
      </c>
      <c r="M1388" s="21">
        <v>0</v>
      </c>
      <c r="N1388" s="21">
        <v>0</v>
      </c>
      <c r="O1388" s="21">
        <v>0</v>
      </c>
      <c r="P1388" s="21">
        <v>0</v>
      </c>
      <c r="Q1388" s="21">
        <v>0</v>
      </c>
      <c r="R1388" s="21">
        <v>0</v>
      </c>
      <c r="S1388" s="21">
        <v>0</v>
      </c>
      <c r="T1388" s="21">
        <v>0</v>
      </c>
      <c r="U1388" s="21">
        <v>0</v>
      </c>
      <c r="V1388" s="21">
        <v>0</v>
      </c>
      <c r="W1388" s="21">
        <v>0</v>
      </c>
      <c r="X1388" s="21">
        <v>0</v>
      </c>
      <c r="Y1388" s="21">
        <v>0</v>
      </c>
      <c r="Z1388" s="21">
        <v>0</v>
      </c>
      <c r="AA1388" s="19" t="s">
        <v>3006</v>
      </c>
      <c r="AB1388" s="22" t="s">
        <v>3002</v>
      </c>
      <c r="AC1388" t="str">
        <f t="shared" si="126"/>
        <v>美国</v>
      </c>
      <c r="AD1388">
        <f t="shared" si="127"/>
        <v>0</v>
      </c>
      <c r="AE1388">
        <f t="shared" si="128"/>
        <v>0</v>
      </c>
      <c r="AF1388">
        <f t="shared" si="129"/>
        <v>0</v>
      </c>
      <c r="AG1388">
        <f t="shared" si="130"/>
        <v>0</v>
      </c>
      <c r="AH1388">
        <f t="shared" si="131"/>
        <v>0</v>
      </c>
    </row>
    <row r="1389" ht="15" hidden="1" spans="1:34">
      <c r="A1389" s="19" t="s">
        <v>2483</v>
      </c>
      <c r="B1389" s="23" t="s">
        <v>903</v>
      </c>
      <c r="C1389" s="23" t="s">
        <v>2288</v>
      </c>
      <c r="D1389" s="21"/>
      <c r="E1389" s="23"/>
      <c r="F1389" s="21">
        <v>45</v>
      </c>
      <c r="G1389" s="21">
        <v>45</v>
      </c>
      <c r="H1389" s="21">
        <v>50</v>
      </c>
      <c r="I1389" s="21">
        <v>45</v>
      </c>
      <c r="J1389" s="21">
        <v>40</v>
      </c>
      <c r="K1389" s="21">
        <v>50</v>
      </c>
      <c r="L1389" s="21">
        <v>40</v>
      </c>
      <c r="M1389" s="21">
        <v>40</v>
      </c>
      <c r="N1389" s="21">
        <v>40</v>
      </c>
      <c r="O1389" s="21">
        <v>40</v>
      </c>
      <c r="P1389" s="21">
        <v>40</v>
      </c>
      <c r="Q1389" s="21">
        <v>45</v>
      </c>
      <c r="R1389" s="21">
        <v>50</v>
      </c>
      <c r="S1389" s="21">
        <v>40</v>
      </c>
      <c r="T1389" s="21">
        <v>40</v>
      </c>
      <c r="U1389" s="21">
        <v>50</v>
      </c>
      <c r="V1389" s="21">
        <v>40</v>
      </c>
      <c r="W1389" s="21">
        <v>40</v>
      </c>
      <c r="X1389" s="21">
        <v>40</v>
      </c>
      <c r="Y1389" s="21">
        <v>50</v>
      </c>
      <c r="Z1389" s="21">
        <v>50</v>
      </c>
      <c r="AA1389" s="19" t="s">
        <v>3006</v>
      </c>
      <c r="AB1389" s="22" t="s">
        <v>3002</v>
      </c>
      <c r="AC1389" t="str">
        <f t="shared" si="126"/>
        <v>美国</v>
      </c>
      <c r="AD1389">
        <f t="shared" si="127"/>
        <v>225</v>
      </c>
      <c r="AE1389">
        <f t="shared" si="128"/>
        <v>170</v>
      </c>
      <c r="AF1389">
        <f t="shared" si="129"/>
        <v>175</v>
      </c>
      <c r="AG1389">
        <f t="shared" si="130"/>
        <v>210</v>
      </c>
      <c r="AH1389">
        <f t="shared" si="131"/>
        <v>140</v>
      </c>
    </row>
    <row r="1390" ht="15" hidden="1" spans="1:34">
      <c r="A1390" s="19" t="s">
        <v>2484</v>
      </c>
      <c r="B1390" s="23" t="s">
        <v>1442</v>
      </c>
      <c r="C1390" s="23" t="s">
        <v>2288</v>
      </c>
      <c r="D1390" s="21"/>
      <c r="E1390" s="23"/>
      <c r="F1390" s="21">
        <v>45</v>
      </c>
      <c r="G1390" s="21">
        <v>45</v>
      </c>
      <c r="H1390" s="21">
        <v>45</v>
      </c>
      <c r="I1390" s="21">
        <v>70</v>
      </c>
      <c r="J1390" s="21">
        <v>70</v>
      </c>
      <c r="K1390" s="21">
        <v>45</v>
      </c>
      <c r="L1390" s="21">
        <v>40</v>
      </c>
      <c r="M1390" s="21">
        <v>40</v>
      </c>
      <c r="N1390" s="21">
        <v>70</v>
      </c>
      <c r="O1390" s="21">
        <v>70</v>
      </c>
      <c r="P1390" s="21">
        <v>40</v>
      </c>
      <c r="Q1390" s="21">
        <v>55</v>
      </c>
      <c r="R1390" s="21">
        <v>55</v>
      </c>
      <c r="S1390" s="21">
        <v>70</v>
      </c>
      <c r="T1390" s="21">
        <v>70</v>
      </c>
      <c r="U1390" s="21">
        <v>55</v>
      </c>
      <c r="V1390" s="21">
        <v>50</v>
      </c>
      <c r="W1390" s="21">
        <v>55</v>
      </c>
      <c r="X1390" s="21">
        <v>80</v>
      </c>
      <c r="Y1390" s="21">
        <v>80</v>
      </c>
      <c r="Z1390" s="21">
        <v>60</v>
      </c>
      <c r="AA1390" s="19" t="s">
        <v>3006</v>
      </c>
      <c r="AB1390" s="22" t="s">
        <v>3002</v>
      </c>
      <c r="AC1390" t="str">
        <f t="shared" si="126"/>
        <v>美国</v>
      </c>
      <c r="AD1390">
        <f t="shared" si="127"/>
        <v>275</v>
      </c>
      <c r="AE1390">
        <f t="shared" si="128"/>
        <v>195</v>
      </c>
      <c r="AF1390">
        <f t="shared" si="129"/>
        <v>220</v>
      </c>
      <c r="AG1390">
        <f t="shared" si="130"/>
        <v>300</v>
      </c>
      <c r="AH1390">
        <f t="shared" si="131"/>
        <v>220</v>
      </c>
    </row>
    <row r="1391" ht="15" hidden="1" spans="1:34">
      <c r="A1391" s="19" t="s">
        <v>2485</v>
      </c>
      <c r="B1391" s="23" t="s">
        <v>905</v>
      </c>
      <c r="C1391" s="23" t="s">
        <v>2288</v>
      </c>
      <c r="D1391" s="21"/>
      <c r="E1391" s="23"/>
      <c r="F1391" s="21">
        <v>45</v>
      </c>
      <c r="G1391" s="21">
        <v>45</v>
      </c>
      <c r="H1391" s="21">
        <v>45</v>
      </c>
      <c r="I1391" s="21">
        <v>70</v>
      </c>
      <c r="J1391" s="21">
        <v>70</v>
      </c>
      <c r="K1391" s="21">
        <v>55</v>
      </c>
      <c r="L1391" s="21">
        <v>55</v>
      </c>
      <c r="M1391" s="21">
        <v>40</v>
      </c>
      <c r="N1391" s="21">
        <v>70</v>
      </c>
      <c r="O1391" s="21">
        <v>70</v>
      </c>
      <c r="P1391" s="21">
        <v>40</v>
      </c>
      <c r="Q1391" s="21">
        <v>45</v>
      </c>
      <c r="R1391" s="21">
        <v>50</v>
      </c>
      <c r="S1391" s="21">
        <v>70</v>
      </c>
      <c r="T1391" s="21">
        <v>70</v>
      </c>
      <c r="U1391" s="21">
        <v>50</v>
      </c>
      <c r="V1391" s="21">
        <v>50</v>
      </c>
      <c r="W1391" s="21">
        <v>50</v>
      </c>
      <c r="X1391" s="21">
        <v>70</v>
      </c>
      <c r="Y1391" s="21">
        <v>70</v>
      </c>
      <c r="Z1391" s="21">
        <v>60</v>
      </c>
      <c r="AA1391" s="19" t="s">
        <v>3006</v>
      </c>
      <c r="AB1391" s="22" t="s">
        <v>3002</v>
      </c>
      <c r="AC1391" t="str">
        <f t="shared" si="126"/>
        <v>美国</v>
      </c>
      <c r="AD1391">
        <f t="shared" si="127"/>
        <v>275</v>
      </c>
      <c r="AE1391">
        <f t="shared" si="128"/>
        <v>220</v>
      </c>
      <c r="AF1391">
        <f t="shared" si="129"/>
        <v>205</v>
      </c>
      <c r="AG1391">
        <f t="shared" si="130"/>
        <v>290</v>
      </c>
      <c r="AH1391">
        <f t="shared" si="131"/>
        <v>200</v>
      </c>
    </row>
    <row r="1392" ht="15" hidden="1" spans="1:34">
      <c r="A1392" s="19" t="s">
        <v>2486</v>
      </c>
      <c r="B1392" s="23" t="s">
        <v>1444</v>
      </c>
      <c r="C1392" s="23" t="s">
        <v>2288</v>
      </c>
      <c r="D1392" s="21"/>
      <c r="E1392" s="23" t="s">
        <v>3019</v>
      </c>
      <c r="F1392" s="21">
        <v>45</v>
      </c>
      <c r="G1392" s="21">
        <v>30</v>
      </c>
      <c r="H1392" s="21">
        <v>30</v>
      </c>
      <c r="I1392" s="21">
        <v>30</v>
      </c>
      <c r="J1392" s="21">
        <v>30</v>
      </c>
      <c r="K1392" s="21">
        <v>30</v>
      </c>
      <c r="L1392" s="21">
        <v>30</v>
      </c>
      <c r="M1392" s="21">
        <v>25</v>
      </c>
      <c r="N1392" s="21">
        <v>30</v>
      </c>
      <c r="O1392" s="21">
        <v>30</v>
      </c>
      <c r="P1392" s="21">
        <v>30</v>
      </c>
      <c r="Q1392" s="21">
        <v>40</v>
      </c>
      <c r="R1392" s="21">
        <v>40</v>
      </c>
      <c r="S1392" s="21">
        <v>30</v>
      </c>
      <c r="T1392" s="21">
        <v>35</v>
      </c>
      <c r="U1392" s="21">
        <v>45</v>
      </c>
      <c r="V1392" s="21">
        <v>35</v>
      </c>
      <c r="W1392" s="21">
        <v>35</v>
      </c>
      <c r="X1392" s="21">
        <v>35</v>
      </c>
      <c r="Y1392" s="21">
        <v>45</v>
      </c>
      <c r="Z1392" s="21">
        <v>45</v>
      </c>
      <c r="AA1392" s="19" t="s">
        <v>3006</v>
      </c>
      <c r="AB1392" s="22" t="s">
        <v>3002</v>
      </c>
      <c r="AC1392" t="str">
        <f t="shared" si="126"/>
        <v>美国</v>
      </c>
      <c r="AD1392">
        <f t="shared" si="127"/>
        <v>165</v>
      </c>
      <c r="AE1392">
        <f t="shared" si="128"/>
        <v>115</v>
      </c>
      <c r="AF1392">
        <f t="shared" si="129"/>
        <v>140</v>
      </c>
      <c r="AG1392">
        <f t="shared" si="130"/>
        <v>180</v>
      </c>
      <c r="AH1392">
        <f t="shared" si="131"/>
        <v>125</v>
      </c>
    </row>
    <row r="1393" ht="15" hidden="1" spans="1:34">
      <c r="A1393" s="19" t="s">
        <v>2487</v>
      </c>
      <c r="B1393" s="23" t="s">
        <v>1247</v>
      </c>
      <c r="C1393" s="23" t="s">
        <v>2288</v>
      </c>
      <c r="D1393" s="21"/>
      <c r="E1393" s="23"/>
      <c r="F1393" s="21">
        <v>30</v>
      </c>
      <c r="G1393" s="21">
        <v>30</v>
      </c>
      <c r="H1393" s="21">
        <v>30</v>
      </c>
      <c r="I1393" s="21">
        <v>30</v>
      </c>
      <c r="J1393" s="21">
        <v>25</v>
      </c>
      <c r="K1393" s="21">
        <v>25</v>
      </c>
      <c r="L1393" s="21">
        <v>25</v>
      </c>
      <c r="M1393" s="21">
        <v>25</v>
      </c>
      <c r="N1393" s="21">
        <v>25</v>
      </c>
      <c r="O1393" s="21">
        <v>25</v>
      </c>
      <c r="P1393" s="21">
        <v>25</v>
      </c>
      <c r="Q1393" s="21">
        <v>30</v>
      </c>
      <c r="R1393" s="21">
        <v>40</v>
      </c>
      <c r="S1393" s="21">
        <v>30</v>
      </c>
      <c r="T1393" s="21">
        <v>30</v>
      </c>
      <c r="U1393" s="21">
        <v>45</v>
      </c>
      <c r="V1393" s="21">
        <v>30</v>
      </c>
      <c r="W1393" s="21">
        <v>30</v>
      </c>
      <c r="X1393" s="21">
        <v>30</v>
      </c>
      <c r="Y1393" s="21">
        <v>45</v>
      </c>
      <c r="Z1393" s="21">
        <v>45</v>
      </c>
      <c r="AA1393" s="19" t="s">
        <v>3006</v>
      </c>
      <c r="AB1393" s="22" t="s">
        <v>3002</v>
      </c>
      <c r="AC1393" t="str">
        <f t="shared" si="126"/>
        <v>美国</v>
      </c>
      <c r="AD1393">
        <f t="shared" si="127"/>
        <v>145</v>
      </c>
      <c r="AE1393">
        <f t="shared" si="128"/>
        <v>100</v>
      </c>
      <c r="AF1393">
        <f t="shared" si="129"/>
        <v>120</v>
      </c>
      <c r="AG1393">
        <f t="shared" si="130"/>
        <v>165</v>
      </c>
      <c r="AH1393">
        <f t="shared" si="131"/>
        <v>120</v>
      </c>
    </row>
    <row r="1394" ht="15" hidden="1" spans="1:34">
      <c r="A1394" s="19" t="s">
        <v>2488</v>
      </c>
      <c r="B1394" s="23" t="s">
        <v>2489</v>
      </c>
      <c r="C1394" s="23" t="s">
        <v>2288</v>
      </c>
      <c r="D1394" s="21"/>
      <c r="E1394" s="23" t="s">
        <v>3020</v>
      </c>
      <c r="F1394" s="21">
        <v>18</v>
      </c>
      <c r="G1394" s="21">
        <v>18</v>
      </c>
      <c r="H1394" s="21">
        <v>18</v>
      </c>
      <c r="I1394" s="21">
        <v>18</v>
      </c>
      <c r="J1394" s="21">
        <v>25</v>
      </c>
      <c r="K1394" s="21">
        <v>25</v>
      </c>
      <c r="L1394" s="21">
        <v>18</v>
      </c>
      <c r="M1394" s="21">
        <v>18</v>
      </c>
      <c r="N1394" s="21">
        <v>18</v>
      </c>
      <c r="O1394" s="21">
        <v>18</v>
      </c>
      <c r="P1394" s="21">
        <v>18</v>
      </c>
      <c r="Q1394" s="21">
        <v>25</v>
      </c>
      <c r="R1394" s="21">
        <v>15</v>
      </c>
      <c r="S1394" s="21">
        <v>15</v>
      </c>
      <c r="T1394" s="21">
        <v>15</v>
      </c>
      <c r="U1394" s="21">
        <v>20</v>
      </c>
      <c r="V1394" s="21">
        <v>15</v>
      </c>
      <c r="W1394" s="21">
        <v>15</v>
      </c>
      <c r="X1394" s="21">
        <v>15</v>
      </c>
      <c r="Y1394" s="21">
        <v>20</v>
      </c>
      <c r="Z1394" s="21">
        <v>20</v>
      </c>
      <c r="AA1394" s="19" t="s">
        <v>3006</v>
      </c>
      <c r="AB1394" s="22" t="s">
        <v>3002</v>
      </c>
      <c r="AC1394" t="str">
        <f t="shared" si="126"/>
        <v>美国</v>
      </c>
      <c r="AD1394">
        <f t="shared" si="127"/>
        <v>97</v>
      </c>
      <c r="AE1394">
        <f t="shared" si="128"/>
        <v>79</v>
      </c>
      <c r="AF1394">
        <f t="shared" si="129"/>
        <v>76</v>
      </c>
      <c r="AG1394">
        <f t="shared" si="130"/>
        <v>80</v>
      </c>
      <c r="AH1394">
        <f t="shared" si="131"/>
        <v>55</v>
      </c>
    </row>
    <row r="1395" ht="15" hidden="1" spans="1:34">
      <c r="A1395" s="19" t="s">
        <v>2490</v>
      </c>
      <c r="B1395" s="28" t="s">
        <v>2491</v>
      </c>
      <c r="C1395" s="23" t="s">
        <v>2288</v>
      </c>
      <c r="D1395" s="21"/>
      <c r="E1395" s="23" t="s">
        <v>3021</v>
      </c>
      <c r="F1395" s="21">
        <v>30</v>
      </c>
      <c r="G1395" s="21">
        <v>30</v>
      </c>
      <c r="H1395" s="21">
        <v>30</v>
      </c>
      <c r="I1395" s="21">
        <v>30</v>
      </c>
      <c r="J1395" s="21">
        <v>30</v>
      </c>
      <c r="K1395" s="21">
        <v>30</v>
      </c>
      <c r="L1395" s="21">
        <v>30</v>
      </c>
      <c r="M1395" s="21">
        <v>30</v>
      </c>
      <c r="N1395" s="21">
        <v>30</v>
      </c>
      <c r="O1395" s="21">
        <v>30</v>
      </c>
      <c r="P1395" s="21">
        <v>30</v>
      </c>
      <c r="Q1395" s="21">
        <v>30</v>
      </c>
      <c r="R1395" s="21">
        <v>50</v>
      </c>
      <c r="S1395" s="21">
        <v>70</v>
      </c>
      <c r="T1395" s="21">
        <v>70</v>
      </c>
      <c r="U1395" s="21">
        <v>50</v>
      </c>
      <c r="V1395" s="21">
        <v>50</v>
      </c>
      <c r="W1395" s="21">
        <v>50</v>
      </c>
      <c r="X1395" s="21">
        <v>70</v>
      </c>
      <c r="Y1395" s="21">
        <v>70</v>
      </c>
      <c r="Z1395" s="21">
        <v>50</v>
      </c>
      <c r="AA1395" s="19" t="s">
        <v>3006</v>
      </c>
      <c r="AB1395" s="22" t="s">
        <v>3002</v>
      </c>
      <c r="AC1395" t="str">
        <f t="shared" si="126"/>
        <v>美国</v>
      </c>
      <c r="AD1395">
        <f t="shared" si="127"/>
        <v>150</v>
      </c>
      <c r="AE1395">
        <f t="shared" si="128"/>
        <v>120</v>
      </c>
      <c r="AF1395">
        <f t="shared" si="129"/>
        <v>140</v>
      </c>
      <c r="AG1395">
        <f t="shared" si="130"/>
        <v>290</v>
      </c>
      <c r="AH1395">
        <f t="shared" si="131"/>
        <v>190</v>
      </c>
    </row>
    <row r="1396" ht="15" hidden="1" spans="1:34">
      <c r="A1396" s="19" t="s">
        <v>2493</v>
      </c>
      <c r="B1396" s="23" t="s">
        <v>2494</v>
      </c>
      <c r="C1396" s="23" t="s">
        <v>2288</v>
      </c>
      <c r="D1396" s="21"/>
      <c r="E1396" s="23" t="s">
        <v>3021</v>
      </c>
      <c r="F1396" s="21">
        <v>25</v>
      </c>
      <c r="G1396" s="21">
        <v>25</v>
      </c>
      <c r="H1396" s="21">
        <v>25</v>
      </c>
      <c r="I1396" s="21">
        <v>25</v>
      </c>
      <c r="J1396" s="21">
        <v>25</v>
      </c>
      <c r="K1396" s="21">
        <v>25</v>
      </c>
      <c r="L1396" s="21">
        <v>30</v>
      </c>
      <c r="M1396" s="21">
        <v>30</v>
      </c>
      <c r="N1396" s="21">
        <v>30</v>
      </c>
      <c r="O1396" s="21">
        <v>30</v>
      </c>
      <c r="P1396" s="21">
        <v>35</v>
      </c>
      <c r="Q1396" s="21">
        <v>35</v>
      </c>
      <c r="R1396" s="21">
        <v>42</v>
      </c>
      <c r="S1396" s="21">
        <v>42</v>
      </c>
      <c r="T1396" s="21">
        <v>42</v>
      </c>
      <c r="U1396" s="21">
        <v>42</v>
      </c>
      <c r="V1396" s="21">
        <v>42</v>
      </c>
      <c r="W1396" s="21">
        <v>42</v>
      </c>
      <c r="X1396" s="21">
        <v>42</v>
      </c>
      <c r="Y1396" s="21">
        <v>42</v>
      </c>
      <c r="Z1396" s="21">
        <v>42</v>
      </c>
      <c r="AA1396" s="19" t="s">
        <v>3006</v>
      </c>
      <c r="AB1396" s="22" t="s">
        <v>3002</v>
      </c>
      <c r="AC1396" t="str">
        <f t="shared" si="126"/>
        <v>美国</v>
      </c>
      <c r="AD1396">
        <f t="shared" si="127"/>
        <v>125</v>
      </c>
      <c r="AE1396">
        <f t="shared" si="128"/>
        <v>115</v>
      </c>
      <c r="AF1396">
        <f t="shared" si="129"/>
        <v>142</v>
      </c>
      <c r="AG1396">
        <f t="shared" si="130"/>
        <v>210</v>
      </c>
      <c r="AH1396">
        <f t="shared" si="131"/>
        <v>126</v>
      </c>
    </row>
    <row r="1397" ht="15" hidden="1" spans="1:34">
      <c r="A1397" s="19" t="s">
        <v>2495</v>
      </c>
      <c r="B1397" s="23" t="s">
        <v>2496</v>
      </c>
      <c r="C1397" s="23" t="s">
        <v>2288</v>
      </c>
      <c r="D1397" s="21"/>
      <c r="E1397" s="23" t="s">
        <v>3021</v>
      </c>
      <c r="F1397" s="21">
        <v>40</v>
      </c>
      <c r="G1397" s="21">
        <v>35</v>
      </c>
      <c r="H1397" s="21">
        <v>35</v>
      </c>
      <c r="I1397" s="21">
        <v>35</v>
      </c>
      <c r="J1397" s="21">
        <v>35</v>
      </c>
      <c r="K1397" s="21">
        <v>35</v>
      </c>
      <c r="L1397" s="21">
        <v>35</v>
      </c>
      <c r="M1397" s="21">
        <v>35</v>
      </c>
      <c r="N1397" s="21">
        <v>35</v>
      </c>
      <c r="O1397" s="21">
        <v>35</v>
      </c>
      <c r="P1397" s="21">
        <v>35</v>
      </c>
      <c r="Q1397" s="21">
        <v>35</v>
      </c>
      <c r="R1397" s="21">
        <v>42</v>
      </c>
      <c r="S1397" s="21">
        <v>42</v>
      </c>
      <c r="T1397" s="21">
        <v>42</v>
      </c>
      <c r="U1397" s="21">
        <v>42</v>
      </c>
      <c r="V1397" s="21">
        <v>42</v>
      </c>
      <c r="W1397" s="21">
        <v>42</v>
      </c>
      <c r="X1397" s="21">
        <v>42</v>
      </c>
      <c r="Y1397" s="21">
        <v>42</v>
      </c>
      <c r="Z1397" s="21">
        <v>42</v>
      </c>
      <c r="AA1397" s="19" t="s">
        <v>3006</v>
      </c>
      <c r="AB1397" s="22" t="s">
        <v>3002</v>
      </c>
      <c r="AC1397" t="str">
        <f t="shared" si="126"/>
        <v>美国</v>
      </c>
      <c r="AD1397">
        <f t="shared" si="127"/>
        <v>180</v>
      </c>
      <c r="AE1397">
        <f t="shared" si="128"/>
        <v>140</v>
      </c>
      <c r="AF1397">
        <f t="shared" si="129"/>
        <v>147</v>
      </c>
      <c r="AG1397">
        <f t="shared" si="130"/>
        <v>210</v>
      </c>
      <c r="AH1397">
        <f t="shared" si="131"/>
        <v>126</v>
      </c>
    </row>
    <row r="1398" ht="15" hidden="1" spans="1:34">
      <c r="A1398" s="19" t="s">
        <v>2497</v>
      </c>
      <c r="B1398" s="25" t="s">
        <v>2498</v>
      </c>
      <c r="C1398" s="23" t="s">
        <v>2288</v>
      </c>
      <c r="D1398" s="21"/>
      <c r="E1398" s="23" t="s">
        <v>3021</v>
      </c>
      <c r="F1398" s="21">
        <v>25</v>
      </c>
      <c r="G1398" s="21">
        <v>25</v>
      </c>
      <c r="H1398" s="21">
        <v>25</v>
      </c>
      <c r="I1398" s="21">
        <v>25</v>
      </c>
      <c r="J1398" s="21">
        <v>25</v>
      </c>
      <c r="K1398" s="21">
        <v>25</v>
      </c>
      <c r="L1398" s="21">
        <v>30</v>
      </c>
      <c r="M1398" s="21">
        <v>30</v>
      </c>
      <c r="N1398" s="21">
        <v>30</v>
      </c>
      <c r="O1398" s="21">
        <v>30</v>
      </c>
      <c r="P1398" s="21">
        <v>35</v>
      </c>
      <c r="Q1398" s="21">
        <v>35</v>
      </c>
      <c r="R1398" s="21">
        <v>42</v>
      </c>
      <c r="S1398" s="21">
        <v>42</v>
      </c>
      <c r="T1398" s="21">
        <v>42</v>
      </c>
      <c r="U1398" s="21">
        <v>42</v>
      </c>
      <c r="V1398" s="21">
        <v>42</v>
      </c>
      <c r="W1398" s="21">
        <v>42</v>
      </c>
      <c r="X1398" s="21">
        <v>42</v>
      </c>
      <c r="Y1398" s="21">
        <v>42</v>
      </c>
      <c r="Z1398" s="21">
        <v>42</v>
      </c>
      <c r="AA1398" s="19" t="s">
        <v>3006</v>
      </c>
      <c r="AB1398" s="22" t="s">
        <v>3002</v>
      </c>
      <c r="AC1398" t="str">
        <f t="shared" si="126"/>
        <v>美国</v>
      </c>
      <c r="AD1398">
        <f t="shared" si="127"/>
        <v>125</v>
      </c>
      <c r="AE1398">
        <f t="shared" si="128"/>
        <v>115</v>
      </c>
      <c r="AF1398">
        <f t="shared" si="129"/>
        <v>142</v>
      </c>
      <c r="AG1398">
        <f t="shared" si="130"/>
        <v>210</v>
      </c>
      <c r="AH1398">
        <f t="shared" si="131"/>
        <v>126</v>
      </c>
    </row>
    <row r="1399" ht="15" hidden="1" spans="1:34">
      <c r="A1399" s="19" t="s">
        <v>2499</v>
      </c>
      <c r="B1399" s="23" t="s">
        <v>1046</v>
      </c>
      <c r="C1399" s="23" t="s">
        <v>2288</v>
      </c>
      <c r="D1399" s="21"/>
      <c r="E1399" s="23"/>
      <c r="F1399" s="21">
        <v>1000</v>
      </c>
      <c r="G1399" s="21">
        <v>1000</v>
      </c>
      <c r="H1399" s="21">
        <v>1000</v>
      </c>
      <c r="I1399" s="21">
        <v>1000</v>
      </c>
      <c r="J1399" s="21">
        <v>900</v>
      </c>
      <c r="K1399" s="21">
        <v>900</v>
      </c>
      <c r="L1399" s="21">
        <v>900</v>
      </c>
      <c r="M1399" s="21">
        <v>900</v>
      </c>
      <c r="N1399" s="21">
        <v>840</v>
      </c>
      <c r="O1399" s="21">
        <v>840</v>
      </c>
      <c r="P1399" s="21">
        <v>840</v>
      </c>
      <c r="Q1399" s="21">
        <v>840</v>
      </c>
      <c r="R1399" s="21">
        <v>840</v>
      </c>
      <c r="S1399" s="21">
        <v>840</v>
      </c>
      <c r="T1399" s="21">
        <v>840</v>
      </c>
      <c r="U1399" s="21">
        <v>840</v>
      </c>
      <c r="V1399" s="21">
        <v>840</v>
      </c>
      <c r="W1399" s="21">
        <v>900</v>
      </c>
      <c r="X1399" s="21">
        <v>960</v>
      </c>
      <c r="Y1399" s="21">
        <v>1000</v>
      </c>
      <c r="Z1399" s="21">
        <v>1100</v>
      </c>
      <c r="AA1399" s="19" t="s">
        <v>3011</v>
      </c>
      <c r="AB1399" s="22" t="s">
        <v>2979</v>
      </c>
      <c r="AC1399" t="str">
        <f t="shared" si="126"/>
        <v>美国</v>
      </c>
      <c r="AD1399">
        <f t="shared" si="127"/>
        <v>4900</v>
      </c>
      <c r="AE1399">
        <f t="shared" si="128"/>
        <v>3540</v>
      </c>
      <c r="AF1399">
        <f t="shared" si="129"/>
        <v>3360</v>
      </c>
      <c r="AG1399">
        <f t="shared" si="130"/>
        <v>4260</v>
      </c>
      <c r="AH1399">
        <f t="shared" si="131"/>
        <v>3060</v>
      </c>
    </row>
    <row r="1400" ht="15" hidden="1" spans="1:34">
      <c r="A1400" s="19" t="s">
        <v>2500</v>
      </c>
      <c r="B1400" s="23" t="s">
        <v>176</v>
      </c>
      <c r="C1400" s="23" t="s">
        <v>2288</v>
      </c>
      <c r="D1400" s="21"/>
      <c r="E1400" s="23"/>
      <c r="F1400" s="21">
        <v>0</v>
      </c>
      <c r="G1400" s="21">
        <v>0</v>
      </c>
      <c r="H1400" s="21">
        <v>0</v>
      </c>
      <c r="I1400" s="21">
        <v>0</v>
      </c>
      <c r="J1400" s="21">
        <v>0</v>
      </c>
      <c r="K1400" s="21">
        <v>0</v>
      </c>
      <c r="L1400" s="21">
        <v>0</v>
      </c>
      <c r="M1400" s="21">
        <v>0</v>
      </c>
      <c r="N1400" s="21">
        <v>0</v>
      </c>
      <c r="O1400" s="21">
        <v>0</v>
      </c>
      <c r="P1400" s="21">
        <v>0</v>
      </c>
      <c r="Q1400" s="21">
        <v>0</v>
      </c>
      <c r="R1400" s="21">
        <v>0</v>
      </c>
      <c r="S1400" s="21">
        <v>0</v>
      </c>
      <c r="T1400" s="21">
        <v>0</v>
      </c>
      <c r="U1400" s="21">
        <v>0</v>
      </c>
      <c r="V1400" s="21">
        <v>0</v>
      </c>
      <c r="W1400" s="21">
        <v>0</v>
      </c>
      <c r="X1400" s="21">
        <v>0</v>
      </c>
      <c r="Y1400" s="21">
        <v>0</v>
      </c>
      <c r="Z1400" s="21">
        <v>0</v>
      </c>
      <c r="AA1400" s="19" t="s">
        <v>3011</v>
      </c>
      <c r="AB1400" s="22" t="s">
        <v>2979</v>
      </c>
      <c r="AC1400" t="str">
        <f t="shared" si="126"/>
        <v>美国</v>
      </c>
      <c r="AD1400">
        <f t="shared" si="127"/>
        <v>0</v>
      </c>
      <c r="AE1400">
        <f t="shared" si="128"/>
        <v>0</v>
      </c>
      <c r="AF1400">
        <f t="shared" si="129"/>
        <v>0</v>
      </c>
      <c r="AG1400">
        <f t="shared" si="130"/>
        <v>0</v>
      </c>
      <c r="AH1400">
        <f t="shared" si="131"/>
        <v>0</v>
      </c>
    </row>
    <row r="1401" ht="15" hidden="1" spans="1:34">
      <c r="A1401" s="19" t="s">
        <v>2501</v>
      </c>
      <c r="B1401" s="23" t="s">
        <v>1052</v>
      </c>
      <c r="C1401" s="23" t="s">
        <v>2288</v>
      </c>
      <c r="D1401" s="21"/>
      <c r="E1401" s="23"/>
      <c r="F1401" s="21">
        <v>130</v>
      </c>
      <c r="G1401" s="21">
        <v>130</v>
      </c>
      <c r="H1401" s="21">
        <v>130</v>
      </c>
      <c r="I1401" s="21">
        <v>130</v>
      </c>
      <c r="J1401" s="21">
        <v>120</v>
      </c>
      <c r="K1401" s="21">
        <v>120</v>
      </c>
      <c r="L1401" s="21">
        <v>100</v>
      </c>
      <c r="M1401" s="21">
        <v>100</v>
      </c>
      <c r="N1401" s="21">
        <v>90</v>
      </c>
      <c r="O1401" s="21">
        <v>90</v>
      </c>
      <c r="P1401" s="21">
        <v>90</v>
      </c>
      <c r="Q1401" s="21">
        <v>90</v>
      </c>
      <c r="R1401" s="21">
        <v>90</v>
      </c>
      <c r="S1401" s="21">
        <v>90</v>
      </c>
      <c r="T1401" s="21">
        <v>90</v>
      </c>
      <c r="U1401" s="21">
        <v>90</v>
      </c>
      <c r="V1401" s="21">
        <v>90</v>
      </c>
      <c r="W1401" s="21">
        <v>100</v>
      </c>
      <c r="X1401" s="21">
        <v>100</v>
      </c>
      <c r="Y1401" s="21">
        <v>110</v>
      </c>
      <c r="Z1401" s="21">
        <v>110</v>
      </c>
      <c r="AA1401" s="19" t="s">
        <v>3011</v>
      </c>
      <c r="AB1401" s="22" t="s">
        <v>2979</v>
      </c>
      <c r="AC1401" t="str">
        <f t="shared" si="126"/>
        <v>美国</v>
      </c>
      <c r="AD1401">
        <f t="shared" si="127"/>
        <v>640</v>
      </c>
      <c r="AE1401">
        <f t="shared" si="128"/>
        <v>410</v>
      </c>
      <c r="AF1401">
        <f t="shared" si="129"/>
        <v>360</v>
      </c>
      <c r="AG1401">
        <f t="shared" si="130"/>
        <v>460</v>
      </c>
      <c r="AH1401">
        <f t="shared" si="131"/>
        <v>320</v>
      </c>
    </row>
    <row r="1402" ht="15" hidden="1" spans="1:34">
      <c r="A1402" s="19" t="s">
        <v>2502</v>
      </c>
      <c r="B1402" s="23" t="s">
        <v>2503</v>
      </c>
      <c r="C1402" s="23" t="s">
        <v>2288</v>
      </c>
      <c r="D1402" s="21"/>
      <c r="E1402" s="23"/>
      <c r="F1402" s="21">
        <v>100</v>
      </c>
      <c r="G1402" s="21">
        <v>100</v>
      </c>
      <c r="H1402" s="21">
        <v>100</v>
      </c>
      <c r="I1402" s="21">
        <v>100</v>
      </c>
      <c r="J1402" s="21">
        <v>90</v>
      </c>
      <c r="K1402" s="21">
        <v>90</v>
      </c>
      <c r="L1402" s="21">
        <v>85</v>
      </c>
      <c r="M1402" s="21">
        <v>85</v>
      </c>
      <c r="N1402" s="21">
        <v>85</v>
      </c>
      <c r="O1402" s="21">
        <v>85</v>
      </c>
      <c r="P1402" s="21">
        <v>85</v>
      </c>
      <c r="Q1402" s="21">
        <v>85</v>
      </c>
      <c r="R1402" s="21">
        <v>85</v>
      </c>
      <c r="S1402" s="21">
        <v>85</v>
      </c>
      <c r="T1402" s="21">
        <v>85</v>
      </c>
      <c r="U1402" s="21">
        <v>85</v>
      </c>
      <c r="V1402" s="21">
        <v>85</v>
      </c>
      <c r="W1402" s="21">
        <v>90</v>
      </c>
      <c r="X1402" s="21">
        <v>90</v>
      </c>
      <c r="Y1402" s="21">
        <v>100</v>
      </c>
      <c r="Z1402" s="21">
        <v>100</v>
      </c>
      <c r="AA1402" s="19" t="s">
        <v>3011</v>
      </c>
      <c r="AB1402" s="22" t="s">
        <v>2979</v>
      </c>
      <c r="AC1402" t="str">
        <f t="shared" si="126"/>
        <v>美国</v>
      </c>
      <c r="AD1402">
        <f t="shared" si="127"/>
        <v>490</v>
      </c>
      <c r="AE1402">
        <f t="shared" si="128"/>
        <v>345</v>
      </c>
      <c r="AF1402">
        <f t="shared" si="129"/>
        <v>340</v>
      </c>
      <c r="AG1402">
        <f t="shared" si="130"/>
        <v>430</v>
      </c>
      <c r="AH1402">
        <f t="shared" si="131"/>
        <v>290</v>
      </c>
    </row>
    <row r="1403" ht="15" hidden="1" spans="1:34">
      <c r="A1403" s="19" t="s">
        <v>2504</v>
      </c>
      <c r="B1403" s="23" t="s">
        <v>1054</v>
      </c>
      <c r="C1403" s="23" t="s">
        <v>2288</v>
      </c>
      <c r="D1403" s="21"/>
      <c r="E1403" s="23"/>
      <c r="F1403" s="21">
        <v>75</v>
      </c>
      <c r="G1403" s="21">
        <v>75</v>
      </c>
      <c r="H1403" s="21">
        <v>75</v>
      </c>
      <c r="I1403" s="21">
        <v>75</v>
      </c>
      <c r="J1403" s="21">
        <v>70</v>
      </c>
      <c r="K1403" s="21">
        <v>70</v>
      </c>
      <c r="L1403" s="21">
        <v>70</v>
      </c>
      <c r="M1403" s="21">
        <v>70</v>
      </c>
      <c r="N1403" s="21">
        <v>63</v>
      </c>
      <c r="O1403" s="21">
        <v>63</v>
      </c>
      <c r="P1403" s="21">
        <v>63</v>
      </c>
      <c r="Q1403" s="21">
        <v>63</v>
      </c>
      <c r="R1403" s="21">
        <v>63</v>
      </c>
      <c r="S1403" s="21">
        <v>63</v>
      </c>
      <c r="T1403" s="21">
        <v>63</v>
      </c>
      <c r="U1403" s="21">
        <v>63</v>
      </c>
      <c r="V1403" s="21">
        <v>63</v>
      </c>
      <c r="W1403" s="21">
        <v>65</v>
      </c>
      <c r="X1403" s="21">
        <v>65</v>
      </c>
      <c r="Y1403" s="21">
        <v>70</v>
      </c>
      <c r="Z1403" s="21">
        <v>70</v>
      </c>
      <c r="AA1403" s="19" t="s">
        <v>3011</v>
      </c>
      <c r="AB1403" s="22" t="s">
        <v>2979</v>
      </c>
      <c r="AC1403" t="str">
        <f t="shared" si="126"/>
        <v>美国</v>
      </c>
      <c r="AD1403">
        <f t="shared" si="127"/>
        <v>370</v>
      </c>
      <c r="AE1403">
        <f t="shared" si="128"/>
        <v>273</v>
      </c>
      <c r="AF1403">
        <f t="shared" si="129"/>
        <v>252</v>
      </c>
      <c r="AG1403">
        <f t="shared" si="130"/>
        <v>317</v>
      </c>
      <c r="AH1403">
        <f t="shared" si="131"/>
        <v>205</v>
      </c>
    </row>
    <row r="1404" ht="15" hidden="1" spans="1:34">
      <c r="A1404" s="19" t="s">
        <v>2505</v>
      </c>
      <c r="B1404" s="23" t="s">
        <v>1059</v>
      </c>
      <c r="C1404" s="23" t="s">
        <v>2288</v>
      </c>
      <c r="D1404" s="21"/>
      <c r="E1404" s="23"/>
      <c r="F1404" s="21">
        <v>80</v>
      </c>
      <c r="G1404" s="21">
        <v>80</v>
      </c>
      <c r="H1404" s="21">
        <v>80</v>
      </c>
      <c r="I1404" s="21">
        <v>70</v>
      </c>
      <c r="J1404" s="21">
        <v>70</v>
      </c>
      <c r="K1404" s="21">
        <v>70</v>
      </c>
      <c r="L1404" s="21">
        <v>70</v>
      </c>
      <c r="M1404" s="21">
        <v>70</v>
      </c>
      <c r="N1404" s="21">
        <v>70</v>
      </c>
      <c r="O1404" s="21">
        <v>70</v>
      </c>
      <c r="P1404" s="21">
        <v>70</v>
      </c>
      <c r="Q1404" s="21">
        <v>70</v>
      </c>
      <c r="R1404" s="21">
        <v>70</v>
      </c>
      <c r="S1404" s="21">
        <v>70</v>
      </c>
      <c r="T1404" s="21">
        <v>70</v>
      </c>
      <c r="U1404" s="21">
        <v>70</v>
      </c>
      <c r="V1404" s="21">
        <v>70</v>
      </c>
      <c r="W1404" s="21">
        <v>70</v>
      </c>
      <c r="X1404" s="21">
        <v>70</v>
      </c>
      <c r="Y1404" s="21">
        <v>75</v>
      </c>
      <c r="Z1404" s="21">
        <v>75</v>
      </c>
      <c r="AA1404" s="19" t="s">
        <v>3011</v>
      </c>
      <c r="AB1404" s="22" t="s">
        <v>2979</v>
      </c>
      <c r="AC1404" t="str">
        <f t="shared" si="126"/>
        <v>美国</v>
      </c>
      <c r="AD1404">
        <f t="shared" si="127"/>
        <v>380</v>
      </c>
      <c r="AE1404">
        <f t="shared" si="128"/>
        <v>280</v>
      </c>
      <c r="AF1404">
        <f t="shared" si="129"/>
        <v>280</v>
      </c>
      <c r="AG1404">
        <f t="shared" si="130"/>
        <v>350</v>
      </c>
      <c r="AH1404">
        <f t="shared" si="131"/>
        <v>220</v>
      </c>
    </row>
    <row r="1405" ht="15" hidden="1" spans="1:34">
      <c r="A1405" s="19" t="s">
        <v>2506</v>
      </c>
      <c r="B1405" s="23" t="s">
        <v>33</v>
      </c>
      <c r="C1405" s="23" t="s">
        <v>2288</v>
      </c>
      <c r="D1405" s="21"/>
      <c r="E1405" s="23"/>
      <c r="F1405" s="21">
        <v>70</v>
      </c>
      <c r="G1405" s="21">
        <v>70</v>
      </c>
      <c r="H1405" s="21">
        <v>70</v>
      </c>
      <c r="I1405" s="21">
        <v>70</v>
      </c>
      <c r="J1405" s="21">
        <v>70</v>
      </c>
      <c r="K1405" s="21">
        <v>70</v>
      </c>
      <c r="L1405" s="21">
        <v>70</v>
      </c>
      <c r="M1405" s="21">
        <v>70</v>
      </c>
      <c r="N1405" s="21">
        <v>60</v>
      </c>
      <c r="O1405" s="21">
        <v>60</v>
      </c>
      <c r="P1405" s="21">
        <v>60</v>
      </c>
      <c r="Q1405" s="21">
        <v>60</v>
      </c>
      <c r="R1405" s="21">
        <v>60</v>
      </c>
      <c r="S1405" s="21">
        <v>60</v>
      </c>
      <c r="T1405" s="21">
        <v>60</v>
      </c>
      <c r="U1405" s="21">
        <v>60</v>
      </c>
      <c r="V1405" s="21">
        <v>60</v>
      </c>
      <c r="W1405" s="21">
        <v>60</v>
      </c>
      <c r="X1405" s="21">
        <v>70</v>
      </c>
      <c r="Y1405" s="21">
        <v>70</v>
      </c>
      <c r="Z1405" s="21">
        <v>70</v>
      </c>
      <c r="AA1405" s="19" t="s">
        <v>3011</v>
      </c>
      <c r="AB1405" s="22" t="s">
        <v>2979</v>
      </c>
      <c r="AC1405" t="str">
        <f t="shared" si="126"/>
        <v>美国</v>
      </c>
      <c r="AD1405">
        <f t="shared" si="127"/>
        <v>350</v>
      </c>
      <c r="AE1405">
        <f t="shared" si="128"/>
        <v>270</v>
      </c>
      <c r="AF1405">
        <f t="shared" si="129"/>
        <v>240</v>
      </c>
      <c r="AG1405">
        <f t="shared" si="130"/>
        <v>300</v>
      </c>
      <c r="AH1405">
        <f t="shared" si="131"/>
        <v>210</v>
      </c>
    </row>
    <row r="1406" ht="15" hidden="1" spans="1:34">
      <c r="A1406" s="19" t="s">
        <v>2507</v>
      </c>
      <c r="B1406" s="23" t="s">
        <v>1049</v>
      </c>
      <c r="C1406" s="23" t="s">
        <v>2288</v>
      </c>
      <c r="D1406" s="21"/>
      <c r="E1406" s="23"/>
      <c r="F1406" s="21">
        <v>40</v>
      </c>
      <c r="G1406" s="21">
        <v>40</v>
      </c>
      <c r="H1406" s="21">
        <v>40</v>
      </c>
      <c r="I1406" s="21">
        <v>40</v>
      </c>
      <c r="J1406" s="21">
        <v>40</v>
      </c>
      <c r="K1406" s="21">
        <v>40</v>
      </c>
      <c r="L1406" s="21">
        <v>40</v>
      </c>
      <c r="M1406" s="21">
        <v>40</v>
      </c>
      <c r="N1406" s="21">
        <v>40</v>
      </c>
      <c r="O1406" s="21">
        <v>40</v>
      </c>
      <c r="P1406" s="21">
        <v>40</v>
      </c>
      <c r="Q1406" s="21">
        <v>40</v>
      </c>
      <c r="R1406" s="21">
        <v>40</v>
      </c>
      <c r="S1406" s="21">
        <v>40</v>
      </c>
      <c r="T1406" s="21">
        <v>40</v>
      </c>
      <c r="U1406" s="21">
        <v>40</v>
      </c>
      <c r="V1406" s="21">
        <v>40</v>
      </c>
      <c r="W1406" s="21">
        <v>40</v>
      </c>
      <c r="X1406" s="21">
        <v>40</v>
      </c>
      <c r="Y1406" s="21">
        <v>45</v>
      </c>
      <c r="Z1406" s="21">
        <v>45</v>
      </c>
      <c r="AA1406" s="19" t="s">
        <v>3011</v>
      </c>
      <c r="AB1406" s="22" t="s">
        <v>2979</v>
      </c>
      <c r="AC1406" t="str">
        <f t="shared" si="126"/>
        <v>美国</v>
      </c>
      <c r="AD1406">
        <f t="shared" si="127"/>
        <v>200</v>
      </c>
      <c r="AE1406">
        <f t="shared" si="128"/>
        <v>160</v>
      </c>
      <c r="AF1406">
        <f t="shared" si="129"/>
        <v>160</v>
      </c>
      <c r="AG1406">
        <f t="shared" si="130"/>
        <v>200</v>
      </c>
      <c r="AH1406">
        <f t="shared" si="131"/>
        <v>130</v>
      </c>
    </row>
    <row r="1407" ht="15" hidden="1" spans="1:34">
      <c r="A1407" s="19" t="s">
        <v>2508</v>
      </c>
      <c r="B1407" s="26" t="s">
        <v>251</v>
      </c>
      <c r="C1407" s="23" t="s">
        <v>2288</v>
      </c>
      <c r="D1407" s="21"/>
      <c r="E1407" s="23"/>
      <c r="F1407" s="21">
        <v>45</v>
      </c>
      <c r="G1407" s="21">
        <v>45</v>
      </c>
      <c r="H1407" s="21">
        <v>45</v>
      </c>
      <c r="I1407" s="21">
        <v>45</v>
      </c>
      <c r="J1407" s="21">
        <v>40</v>
      </c>
      <c r="K1407" s="21">
        <v>40</v>
      </c>
      <c r="L1407" s="21">
        <v>40</v>
      </c>
      <c r="M1407" s="21">
        <v>40</v>
      </c>
      <c r="N1407" s="21">
        <v>35</v>
      </c>
      <c r="O1407" s="21">
        <v>35</v>
      </c>
      <c r="P1407" s="21">
        <v>35</v>
      </c>
      <c r="Q1407" s="21">
        <v>35</v>
      </c>
      <c r="R1407" s="21">
        <v>35</v>
      </c>
      <c r="S1407" s="21">
        <v>35</v>
      </c>
      <c r="T1407" s="21">
        <v>35</v>
      </c>
      <c r="U1407" s="21">
        <v>35</v>
      </c>
      <c r="V1407" s="21">
        <v>35</v>
      </c>
      <c r="W1407" s="21">
        <v>40</v>
      </c>
      <c r="X1407" s="21">
        <v>40</v>
      </c>
      <c r="Y1407" s="21">
        <v>45</v>
      </c>
      <c r="Z1407" s="21">
        <v>45</v>
      </c>
      <c r="AA1407" s="19" t="s">
        <v>3011</v>
      </c>
      <c r="AB1407" s="22" t="s">
        <v>2979</v>
      </c>
      <c r="AC1407" t="str">
        <f t="shared" si="126"/>
        <v>美国</v>
      </c>
      <c r="AD1407">
        <f t="shared" si="127"/>
        <v>220</v>
      </c>
      <c r="AE1407">
        <f t="shared" si="128"/>
        <v>155</v>
      </c>
      <c r="AF1407">
        <f t="shared" si="129"/>
        <v>140</v>
      </c>
      <c r="AG1407">
        <f t="shared" si="130"/>
        <v>180</v>
      </c>
      <c r="AH1407">
        <f t="shared" si="131"/>
        <v>130</v>
      </c>
    </row>
    <row r="1408" ht="15" hidden="1" spans="1:34">
      <c r="A1408" s="19" t="s">
        <v>2509</v>
      </c>
      <c r="B1408" s="23" t="s">
        <v>2510</v>
      </c>
      <c r="C1408" s="23" t="s">
        <v>2288</v>
      </c>
      <c r="D1408" s="21"/>
      <c r="E1408" s="23"/>
      <c r="F1408" s="21">
        <v>28</v>
      </c>
      <c r="G1408" s="21">
        <v>28</v>
      </c>
      <c r="H1408" s="21">
        <v>28</v>
      </c>
      <c r="I1408" s="21">
        <v>28</v>
      </c>
      <c r="J1408" s="21">
        <v>28</v>
      </c>
      <c r="K1408" s="21">
        <v>28</v>
      </c>
      <c r="L1408" s="21">
        <v>28</v>
      </c>
      <c r="M1408" s="21">
        <v>28</v>
      </c>
      <c r="N1408" s="21">
        <v>21</v>
      </c>
      <c r="O1408" s="21">
        <v>21</v>
      </c>
      <c r="P1408" s="21">
        <v>21</v>
      </c>
      <c r="Q1408" s="21">
        <v>21</v>
      </c>
      <c r="R1408" s="21">
        <v>21</v>
      </c>
      <c r="S1408" s="21">
        <v>21</v>
      </c>
      <c r="T1408" s="21">
        <v>21</v>
      </c>
      <c r="U1408" s="21">
        <v>21</v>
      </c>
      <c r="V1408" s="21">
        <v>21</v>
      </c>
      <c r="W1408" s="21">
        <v>28</v>
      </c>
      <c r="X1408" s="21">
        <v>28</v>
      </c>
      <c r="Y1408" s="21">
        <v>35</v>
      </c>
      <c r="Z1408" s="21">
        <v>35</v>
      </c>
      <c r="AA1408" s="19" t="s">
        <v>3011</v>
      </c>
      <c r="AB1408" s="22" t="s">
        <v>2979</v>
      </c>
      <c r="AC1408" t="str">
        <f t="shared" si="126"/>
        <v>美国</v>
      </c>
      <c r="AD1408">
        <f t="shared" si="127"/>
        <v>140</v>
      </c>
      <c r="AE1408">
        <f t="shared" si="128"/>
        <v>105</v>
      </c>
      <c r="AF1408">
        <f t="shared" si="129"/>
        <v>84</v>
      </c>
      <c r="AG1408">
        <f t="shared" si="130"/>
        <v>112</v>
      </c>
      <c r="AH1408">
        <f t="shared" si="131"/>
        <v>98</v>
      </c>
    </row>
    <row r="1409" ht="15" hidden="1" spans="1:34">
      <c r="A1409" s="19" t="s">
        <v>2511</v>
      </c>
      <c r="B1409" s="23" t="s">
        <v>338</v>
      </c>
      <c r="C1409" s="23" t="s">
        <v>2288</v>
      </c>
      <c r="D1409" s="21"/>
      <c r="E1409" s="23"/>
      <c r="F1409" s="21">
        <v>18</v>
      </c>
      <c r="G1409" s="21">
        <v>18</v>
      </c>
      <c r="H1409" s="21">
        <v>18</v>
      </c>
      <c r="I1409" s="21">
        <v>18</v>
      </c>
      <c r="J1409" s="21">
        <v>18</v>
      </c>
      <c r="K1409" s="21">
        <v>18</v>
      </c>
      <c r="L1409" s="21">
        <v>18</v>
      </c>
      <c r="M1409" s="21">
        <v>18</v>
      </c>
      <c r="N1409" s="21">
        <v>18</v>
      </c>
      <c r="O1409" s="21">
        <v>18</v>
      </c>
      <c r="P1409" s="21">
        <v>18</v>
      </c>
      <c r="Q1409" s="21">
        <v>18</v>
      </c>
      <c r="R1409" s="21">
        <v>18</v>
      </c>
      <c r="S1409" s="21">
        <v>18</v>
      </c>
      <c r="T1409" s="21">
        <v>18</v>
      </c>
      <c r="U1409" s="21">
        <v>18</v>
      </c>
      <c r="V1409" s="21">
        <v>18</v>
      </c>
      <c r="W1409" s="21">
        <v>18</v>
      </c>
      <c r="X1409" s="21">
        <v>18</v>
      </c>
      <c r="Y1409" s="21">
        <v>20</v>
      </c>
      <c r="Z1409" s="21">
        <v>20</v>
      </c>
      <c r="AA1409" s="19" t="s">
        <v>3011</v>
      </c>
      <c r="AB1409" s="22" t="s">
        <v>2979</v>
      </c>
      <c r="AC1409" t="str">
        <f t="shared" si="126"/>
        <v>美国</v>
      </c>
      <c r="AD1409">
        <f t="shared" si="127"/>
        <v>90</v>
      </c>
      <c r="AE1409">
        <f t="shared" si="128"/>
        <v>72</v>
      </c>
      <c r="AF1409">
        <f t="shared" si="129"/>
        <v>72</v>
      </c>
      <c r="AG1409">
        <f t="shared" si="130"/>
        <v>90</v>
      </c>
      <c r="AH1409">
        <f t="shared" si="131"/>
        <v>58</v>
      </c>
    </row>
    <row r="1410" ht="15" hidden="1" spans="1:34">
      <c r="A1410" s="19" t="s">
        <v>2512</v>
      </c>
      <c r="B1410" s="23" t="s">
        <v>2513</v>
      </c>
      <c r="C1410" s="23" t="s">
        <v>2288</v>
      </c>
      <c r="D1410" s="21"/>
      <c r="E1410" s="23"/>
      <c r="F1410" s="21">
        <v>18</v>
      </c>
      <c r="G1410" s="21">
        <v>18</v>
      </c>
      <c r="H1410" s="21">
        <v>18</v>
      </c>
      <c r="I1410" s="21">
        <v>18</v>
      </c>
      <c r="J1410" s="21">
        <v>18</v>
      </c>
      <c r="K1410" s="21">
        <v>15</v>
      </c>
      <c r="L1410" s="21">
        <v>15</v>
      </c>
      <c r="M1410" s="21">
        <v>15</v>
      </c>
      <c r="N1410" s="21">
        <v>15</v>
      </c>
      <c r="O1410" s="21">
        <v>15</v>
      </c>
      <c r="P1410" s="21">
        <v>15</v>
      </c>
      <c r="Q1410" s="21">
        <v>15</v>
      </c>
      <c r="R1410" s="21">
        <v>15</v>
      </c>
      <c r="S1410" s="21">
        <v>15</v>
      </c>
      <c r="T1410" s="21">
        <v>15</v>
      </c>
      <c r="U1410" s="21">
        <v>15</v>
      </c>
      <c r="V1410" s="21">
        <v>15</v>
      </c>
      <c r="W1410" s="21">
        <v>15</v>
      </c>
      <c r="X1410" s="21">
        <v>15</v>
      </c>
      <c r="Y1410" s="21">
        <v>18</v>
      </c>
      <c r="Z1410" s="21">
        <v>18</v>
      </c>
      <c r="AA1410" s="19" t="s">
        <v>3011</v>
      </c>
      <c r="AB1410" s="22" t="s">
        <v>2979</v>
      </c>
      <c r="AC1410" t="str">
        <f t="shared" ref="AC1410:AC1473" si="132">IF(C1410="US","美国",IF(C1410="CA","加拿大",IF(C1410="AU","澳洲",IF(C1410="UK","英国",IF(C1410="MX","墨西哥","德国")))))</f>
        <v>美国</v>
      </c>
      <c r="AD1410">
        <f t="shared" ref="AD1410:AD1473" si="133">SUM(F1410:J1410)</f>
        <v>90</v>
      </c>
      <c r="AE1410">
        <f t="shared" ref="AE1410:AE1473" si="134">SUM(K1410:N1410)</f>
        <v>60</v>
      </c>
      <c r="AF1410">
        <f t="shared" ref="AF1410:AF1473" si="135">SUM(O1410:R1410)</f>
        <v>60</v>
      </c>
      <c r="AG1410">
        <f t="shared" ref="AG1410:AG1473" si="136">SUM(S1410:W1410)</f>
        <v>75</v>
      </c>
      <c r="AH1410">
        <f t="shared" ref="AH1410:AH1473" si="137">SUM(X1410:Z1410)</f>
        <v>51</v>
      </c>
    </row>
    <row r="1411" ht="15" hidden="1" spans="1:34">
      <c r="A1411" s="19" t="s">
        <v>2514</v>
      </c>
      <c r="B1411" s="23" t="s">
        <v>2515</v>
      </c>
      <c r="C1411" s="23" t="s">
        <v>2288</v>
      </c>
      <c r="D1411" s="21"/>
      <c r="E1411" s="23"/>
      <c r="F1411" s="21">
        <v>18</v>
      </c>
      <c r="G1411" s="21">
        <v>18</v>
      </c>
      <c r="H1411" s="21">
        <v>18</v>
      </c>
      <c r="I1411" s="21">
        <v>18</v>
      </c>
      <c r="J1411" s="21">
        <v>18</v>
      </c>
      <c r="K1411" s="21">
        <v>15</v>
      </c>
      <c r="L1411" s="21">
        <v>15</v>
      </c>
      <c r="M1411" s="21">
        <v>15</v>
      </c>
      <c r="N1411" s="21">
        <v>15</v>
      </c>
      <c r="O1411" s="21">
        <v>15</v>
      </c>
      <c r="P1411" s="21">
        <v>15</v>
      </c>
      <c r="Q1411" s="21">
        <v>15</v>
      </c>
      <c r="R1411" s="21">
        <v>15</v>
      </c>
      <c r="S1411" s="21">
        <v>15</v>
      </c>
      <c r="T1411" s="21">
        <v>15</v>
      </c>
      <c r="U1411" s="21">
        <v>15</v>
      </c>
      <c r="V1411" s="21">
        <v>15</v>
      </c>
      <c r="W1411" s="21">
        <v>15</v>
      </c>
      <c r="X1411" s="21">
        <v>15</v>
      </c>
      <c r="Y1411" s="21">
        <v>18</v>
      </c>
      <c r="Z1411" s="21">
        <v>18</v>
      </c>
      <c r="AA1411" s="19" t="s">
        <v>3011</v>
      </c>
      <c r="AB1411" s="22" t="s">
        <v>2979</v>
      </c>
      <c r="AC1411" t="str">
        <f t="shared" si="132"/>
        <v>美国</v>
      </c>
      <c r="AD1411">
        <f t="shared" si="133"/>
        <v>90</v>
      </c>
      <c r="AE1411">
        <f t="shared" si="134"/>
        <v>60</v>
      </c>
      <c r="AF1411">
        <f t="shared" si="135"/>
        <v>60</v>
      </c>
      <c r="AG1411">
        <f t="shared" si="136"/>
        <v>75</v>
      </c>
      <c r="AH1411">
        <f t="shared" si="137"/>
        <v>51</v>
      </c>
    </row>
    <row r="1412" ht="15" hidden="1" spans="1:34">
      <c r="A1412" s="19" t="s">
        <v>2516</v>
      </c>
      <c r="B1412" s="23" t="s">
        <v>2517</v>
      </c>
      <c r="C1412" s="23" t="s">
        <v>2288</v>
      </c>
      <c r="D1412" s="21"/>
      <c r="E1412" s="23"/>
      <c r="F1412" s="21">
        <v>12</v>
      </c>
      <c r="G1412" s="21">
        <v>12</v>
      </c>
      <c r="H1412" s="21">
        <v>12</v>
      </c>
      <c r="I1412" s="21">
        <v>12</v>
      </c>
      <c r="J1412" s="21">
        <v>12</v>
      </c>
      <c r="K1412" s="21">
        <v>12</v>
      </c>
      <c r="L1412" s="21">
        <v>12</v>
      </c>
      <c r="M1412" s="21">
        <v>12</v>
      </c>
      <c r="N1412" s="21">
        <v>12</v>
      </c>
      <c r="O1412" s="21">
        <v>12</v>
      </c>
      <c r="P1412" s="21">
        <v>12</v>
      </c>
      <c r="Q1412" s="21">
        <v>12</v>
      </c>
      <c r="R1412" s="21">
        <v>12</v>
      </c>
      <c r="S1412" s="21">
        <v>12</v>
      </c>
      <c r="T1412" s="21">
        <v>12</v>
      </c>
      <c r="U1412" s="21">
        <v>12</v>
      </c>
      <c r="V1412" s="21">
        <v>12</v>
      </c>
      <c r="W1412" s="21">
        <v>12</v>
      </c>
      <c r="X1412" s="21">
        <v>15</v>
      </c>
      <c r="Y1412" s="21">
        <v>18</v>
      </c>
      <c r="Z1412" s="21">
        <v>18</v>
      </c>
      <c r="AA1412" s="19" t="s">
        <v>3011</v>
      </c>
      <c r="AB1412" s="22" t="s">
        <v>2979</v>
      </c>
      <c r="AC1412" t="str">
        <f t="shared" si="132"/>
        <v>美国</v>
      </c>
      <c r="AD1412">
        <f t="shared" si="133"/>
        <v>60</v>
      </c>
      <c r="AE1412">
        <f t="shared" si="134"/>
        <v>48</v>
      </c>
      <c r="AF1412">
        <f t="shared" si="135"/>
        <v>48</v>
      </c>
      <c r="AG1412">
        <f t="shared" si="136"/>
        <v>60</v>
      </c>
      <c r="AH1412">
        <f t="shared" si="137"/>
        <v>51</v>
      </c>
    </row>
    <row r="1413" ht="15" hidden="1" spans="1:34">
      <c r="A1413" s="19" t="s">
        <v>2518</v>
      </c>
      <c r="B1413" s="2" t="s">
        <v>184</v>
      </c>
      <c r="C1413" s="23" t="s">
        <v>2288</v>
      </c>
      <c r="D1413" s="21"/>
      <c r="E1413" s="23"/>
      <c r="F1413" s="21">
        <v>0</v>
      </c>
      <c r="G1413" s="21">
        <v>0</v>
      </c>
      <c r="H1413" s="21">
        <v>0</v>
      </c>
      <c r="I1413" s="21">
        <v>0</v>
      </c>
      <c r="J1413" s="21">
        <v>0</v>
      </c>
      <c r="K1413" s="21">
        <v>0</v>
      </c>
      <c r="L1413" s="21">
        <v>0</v>
      </c>
      <c r="M1413" s="21">
        <v>0</v>
      </c>
      <c r="N1413" s="21">
        <v>0</v>
      </c>
      <c r="O1413" s="21">
        <v>0</v>
      </c>
      <c r="P1413" s="21">
        <v>0</v>
      </c>
      <c r="Q1413" s="21">
        <v>0</v>
      </c>
      <c r="R1413" s="21">
        <v>0</v>
      </c>
      <c r="S1413" s="21">
        <v>0</v>
      </c>
      <c r="T1413" s="21">
        <v>0</v>
      </c>
      <c r="U1413" s="21">
        <v>0</v>
      </c>
      <c r="V1413" s="21">
        <v>0</v>
      </c>
      <c r="W1413" s="21">
        <v>0</v>
      </c>
      <c r="X1413" s="21">
        <v>0</v>
      </c>
      <c r="Y1413" s="21">
        <v>0</v>
      </c>
      <c r="Z1413" s="21">
        <v>0</v>
      </c>
      <c r="AA1413" s="19" t="s">
        <v>3011</v>
      </c>
      <c r="AB1413" s="22" t="s">
        <v>2979</v>
      </c>
      <c r="AC1413" t="str">
        <f t="shared" si="132"/>
        <v>美国</v>
      </c>
      <c r="AD1413">
        <f t="shared" si="133"/>
        <v>0</v>
      </c>
      <c r="AE1413">
        <f t="shared" si="134"/>
        <v>0</v>
      </c>
      <c r="AF1413">
        <f t="shared" si="135"/>
        <v>0</v>
      </c>
      <c r="AG1413">
        <f t="shared" si="136"/>
        <v>0</v>
      </c>
      <c r="AH1413">
        <f t="shared" si="137"/>
        <v>0</v>
      </c>
    </row>
    <row r="1414" ht="15" hidden="1" spans="1:34">
      <c r="A1414" s="19" t="s">
        <v>2519</v>
      </c>
      <c r="B1414" s="2" t="s">
        <v>2520</v>
      </c>
      <c r="C1414" s="23" t="s">
        <v>2288</v>
      </c>
      <c r="D1414" s="21"/>
      <c r="E1414" s="23"/>
      <c r="F1414" s="21">
        <v>10</v>
      </c>
      <c r="G1414" s="21">
        <v>10</v>
      </c>
      <c r="H1414" s="21">
        <v>10</v>
      </c>
      <c r="I1414" s="21">
        <v>10</v>
      </c>
      <c r="J1414" s="21">
        <v>10</v>
      </c>
      <c r="K1414" s="21">
        <v>10</v>
      </c>
      <c r="L1414" s="21">
        <v>10</v>
      </c>
      <c r="M1414" s="21">
        <v>10</v>
      </c>
      <c r="N1414" s="21">
        <v>10</v>
      </c>
      <c r="O1414" s="21">
        <v>10</v>
      </c>
      <c r="P1414" s="21">
        <v>10</v>
      </c>
      <c r="Q1414" s="21">
        <v>10</v>
      </c>
      <c r="R1414" s="21">
        <v>10</v>
      </c>
      <c r="S1414" s="21">
        <v>10</v>
      </c>
      <c r="T1414" s="21">
        <v>10</v>
      </c>
      <c r="U1414" s="21">
        <v>10</v>
      </c>
      <c r="V1414" s="21">
        <v>10</v>
      </c>
      <c r="W1414" s="21">
        <v>10</v>
      </c>
      <c r="X1414" s="21">
        <v>10</v>
      </c>
      <c r="Y1414" s="21">
        <v>15</v>
      </c>
      <c r="Z1414" s="21">
        <v>15</v>
      </c>
      <c r="AA1414" s="19" t="s">
        <v>3011</v>
      </c>
      <c r="AB1414" s="22" t="s">
        <v>2979</v>
      </c>
      <c r="AC1414" t="str">
        <f t="shared" si="132"/>
        <v>美国</v>
      </c>
      <c r="AD1414">
        <f t="shared" si="133"/>
        <v>50</v>
      </c>
      <c r="AE1414">
        <f t="shared" si="134"/>
        <v>40</v>
      </c>
      <c r="AF1414">
        <f t="shared" si="135"/>
        <v>40</v>
      </c>
      <c r="AG1414">
        <f t="shared" si="136"/>
        <v>50</v>
      </c>
      <c r="AH1414">
        <f t="shared" si="137"/>
        <v>40</v>
      </c>
    </row>
    <row r="1415" ht="15" hidden="1" spans="1:34">
      <c r="A1415" s="19" t="s">
        <v>2521</v>
      </c>
      <c r="B1415" s="2" t="s">
        <v>2522</v>
      </c>
      <c r="C1415" s="23" t="s">
        <v>2288</v>
      </c>
      <c r="D1415" s="21"/>
      <c r="E1415" s="23"/>
      <c r="F1415" s="21">
        <v>10</v>
      </c>
      <c r="G1415" s="21">
        <v>10</v>
      </c>
      <c r="H1415" s="21">
        <v>10</v>
      </c>
      <c r="I1415" s="21">
        <v>10</v>
      </c>
      <c r="J1415" s="21">
        <v>10</v>
      </c>
      <c r="K1415" s="21">
        <v>10</v>
      </c>
      <c r="L1415" s="21">
        <v>10</v>
      </c>
      <c r="M1415" s="21">
        <v>10</v>
      </c>
      <c r="N1415" s="21">
        <v>10</v>
      </c>
      <c r="O1415" s="21">
        <v>10</v>
      </c>
      <c r="P1415" s="21">
        <v>10</v>
      </c>
      <c r="Q1415" s="21">
        <v>10</v>
      </c>
      <c r="R1415" s="21">
        <v>10</v>
      </c>
      <c r="S1415" s="21">
        <v>10</v>
      </c>
      <c r="T1415" s="21">
        <v>10</v>
      </c>
      <c r="U1415" s="21">
        <v>10</v>
      </c>
      <c r="V1415" s="21">
        <v>10</v>
      </c>
      <c r="W1415" s="21">
        <v>10</v>
      </c>
      <c r="X1415" s="21">
        <v>10</v>
      </c>
      <c r="Y1415" s="21">
        <v>15</v>
      </c>
      <c r="Z1415" s="21">
        <v>15</v>
      </c>
      <c r="AA1415" s="19" t="s">
        <v>3011</v>
      </c>
      <c r="AB1415" s="22" t="s">
        <v>2979</v>
      </c>
      <c r="AC1415" t="str">
        <f t="shared" si="132"/>
        <v>美国</v>
      </c>
      <c r="AD1415">
        <f t="shared" si="133"/>
        <v>50</v>
      </c>
      <c r="AE1415">
        <f t="shared" si="134"/>
        <v>40</v>
      </c>
      <c r="AF1415">
        <f t="shared" si="135"/>
        <v>40</v>
      </c>
      <c r="AG1415">
        <f t="shared" si="136"/>
        <v>50</v>
      </c>
      <c r="AH1415">
        <f t="shared" si="137"/>
        <v>40</v>
      </c>
    </row>
    <row r="1416" ht="15" hidden="1" spans="1:34">
      <c r="A1416" s="19" t="s">
        <v>2523</v>
      </c>
      <c r="B1416" s="2" t="s">
        <v>181</v>
      </c>
      <c r="C1416" s="23" t="s">
        <v>2288</v>
      </c>
      <c r="D1416" s="21"/>
      <c r="E1416" s="23"/>
      <c r="F1416" s="21">
        <v>0</v>
      </c>
      <c r="G1416" s="21">
        <v>0</v>
      </c>
      <c r="H1416" s="21">
        <v>0</v>
      </c>
      <c r="I1416" s="21">
        <v>0</v>
      </c>
      <c r="J1416" s="21">
        <v>0</v>
      </c>
      <c r="K1416" s="21">
        <v>0</v>
      </c>
      <c r="L1416" s="21">
        <v>0</v>
      </c>
      <c r="M1416" s="21">
        <v>0</v>
      </c>
      <c r="N1416" s="21">
        <v>0</v>
      </c>
      <c r="O1416" s="21">
        <v>0</v>
      </c>
      <c r="P1416" s="21">
        <v>0</v>
      </c>
      <c r="Q1416" s="21">
        <v>0</v>
      </c>
      <c r="R1416" s="21">
        <v>0</v>
      </c>
      <c r="S1416" s="21">
        <v>0</v>
      </c>
      <c r="T1416" s="21">
        <v>0</v>
      </c>
      <c r="U1416" s="21">
        <v>0</v>
      </c>
      <c r="V1416" s="21">
        <v>0</v>
      </c>
      <c r="W1416" s="21">
        <v>0</v>
      </c>
      <c r="X1416" s="21">
        <v>0</v>
      </c>
      <c r="Y1416" s="21">
        <v>0</v>
      </c>
      <c r="Z1416" s="21">
        <v>0</v>
      </c>
      <c r="AA1416" s="19" t="s">
        <v>3011</v>
      </c>
      <c r="AB1416" s="22" t="s">
        <v>2979</v>
      </c>
      <c r="AC1416" t="str">
        <f t="shared" si="132"/>
        <v>美国</v>
      </c>
      <c r="AD1416">
        <f t="shared" si="133"/>
        <v>0</v>
      </c>
      <c r="AE1416">
        <f t="shared" si="134"/>
        <v>0</v>
      </c>
      <c r="AF1416">
        <f t="shared" si="135"/>
        <v>0</v>
      </c>
      <c r="AG1416">
        <f t="shared" si="136"/>
        <v>0</v>
      </c>
      <c r="AH1416">
        <f t="shared" si="137"/>
        <v>0</v>
      </c>
    </row>
    <row r="1417" ht="15" hidden="1" spans="1:34">
      <c r="A1417" s="19" t="s">
        <v>2524</v>
      </c>
      <c r="B1417" s="2" t="s">
        <v>2525</v>
      </c>
      <c r="C1417" s="23" t="s">
        <v>2288</v>
      </c>
      <c r="D1417" s="21"/>
      <c r="E1417" s="23"/>
      <c r="F1417" s="21">
        <v>0</v>
      </c>
      <c r="G1417" s="21">
        <v>0</v>
      </c>
      <c r="H1417" s="21">
        <v>0</v>
      </c>
      <c r="I1417" s="21">
        <v>0</v>
      </c>
      <c r="J1417" s="21">
        <v>0</v>
      </c>
      <c r="K1417" s="21">
        <v>0</v>
      </c>
      <c r="L1417" s="21">
        <v>0</v>
      </c>
      <c r="M1417" s="21">
        <v>0</v>
      </c>
      <c r="N1417" s="21">
        <v>0</v>
      </c>
      <c r="O1417" s="21">
        <v>0</v>
      </c>
      <c r="P1417" s="21">
        <v>0</v>
      </c>
      <c r="Q1417" s="21">
        <v>0</v>
      </c>
      <c r="R1417" s="21">
        <v>0</v>
      </c>
      <c r="S1417" s="21">
        <v>0</v>
      </c>
      <c r="T1417" s="21">
        <v>0</v>
      </c>
      <c r="U1417" s="21">
        <v>0</v>
      </c>
      <c r="V1417" s="21">
        <v>0</v>
      </c>
      <c r="W1417" s="21">
        <v>0</v>
      </c>
      <c r="X1417" s="21">
        <v>0</v>
      </c>
      <c r="Y1417" s="21">
        <v>0</v>
      </c>
      <c r="Z1417" s="21">
        <v>0</v>
      </c>
      <c r="AA1417" s="19" t="s">
        <v>3011</v>
      </c>
      <c r="AB1417" s="22" t="s">
        <v>2979</v>
      </c>
      <c r="AC1417" t="str">
        <f t="shared" si="132"/>
        <v>美国</v>
      </c>
      <c r="AD1417">
        <f t="shared" si="133"/>
        <v>0</v>
      </c>
      <c r="AE1417">
        <f t="shared" si="134"/>
        <v>0</v>
      </c>
      <c r="AF1417">
        <f t="shared" si="135"/>
        <v>0</v>
      </c>
      <c r="AG1417">
        <f t="shared" si="136"/>
        <v>0</v>
      </c>
      <c r="AH1417">
        <f t="shared" si="137"/>
        <v>0</v>
      </c>
    </row>
    <row r="1418" ht="15" hidden="1" spans="1:34">
      <c r="A1418" s="19" t="s">
        <v>2526</v>
      </c>
      <c r="B1418" s="2" t="s">
        <v>179</v>
      </c>
      <c r="C1418" s="23" t="s">
        <v>2288</v>
      </c>
      <c r="D1418" s="21"/>
      <c r="E1418" s="23"/>
      <c r="F1418" s="21">
        <v>0</v>
      </c>
      <c r="G1418" s="21">
        <v>0</v>
      </c>
      <c r="H1418" s="21">
        <v>0</v>
      </c>
      <c r="I1418" s="21">
        <v>0</v>
      </c>
      <c r="J1418" s="21">
        <v>0</v>
      </c>
      <c r="K1418" s="21">
        <v>0</v>
      </c>
      <c r="L1418" s="21">
        <v>0</v>
      </c>
      <c r="M1418" s="21">
        <v>0</v>
      </c>
      <c r="N1418" s="21">
        <v>0</v>
      </c>
      <c r="O1418" s="21">
        <v>0</v>
      </c>
      <c r="P1418" s="21">
        <v>0</v>
      </c>
      <c r="Q1418" s="21">
        <v>0</v>
      </c>
      <c r="R1418" s="21">
        <v>0</v>
      </c>
      <c r="S1418" s="21">
        <v>0</v>
      </c>
      <c r="T1418" s="21">
        <v>0</v>
      </c>
      <c r="U1418" s="21">
        <v>0</v>
      </c>
      <c r="V1418" s="21">
        <v>0</v>
      </c>
      <c r="W1418" s="21">
        <v>0</v>
      </c>
      <c r="X1418" s="21">
        <v>0</v>
      </c>
      <c r="Y1418" s="21">
        <v>0</v>
      </c>
      <c r="Z1418" s="21">
        <v>0</v>
      </c>
      <c r="AA1418" s="19" t="s">
        <v>3011</v>
      </c>
      <c r="AB1418" s="22" t="s">
        <v>2979</v>
      </c>
      <c r="AC1418" t="str">
        <f t="shared" si="132"/>
        <v>美国</v>
      </c>
      <c r="AD1418">
        <f t="shared" si="133"/>
        <v>0</v>
      </c>
      <c r="AE1418">
        <f t="shared" si="134"/>
        <v>0</v>
      </c>
      <c r="AF1418">
        <f t="shared" si="135"/>
        <v>0</v>
      </c>
      <c r="AG1418">
        <f t="shared" si="136"/>
        <v>0</v>
      </c>
      <c r="AH1418">
        <f t="shared" si="137"/>
        <v>0</v>
      </c>
    </row>
    <row r="1419" ht="15" hidden="1" spans="1:34">
      <c r="A1419" s="19" t="s">
        <v>2527</v>
      </c>
      <c r="B1419" s="2" t="s">
        <v>388</v>
      </c>
      <c r="C1419" s="23" t="s">
        <v>2288</v>
      </c>
      <c r="D1419" s="21"/>
      <c r="E1419" s="23"/>
      <c r="F1419" s="21">
        <v>0</v>
      </c>
      <c r="G1419" s="21">
        <v>0</v>
      </c>
      <c r="H1419" s="21">
        <v>0</v>
      </c>
      <c r="I1419" s="21">
        <v>0</v>
      </c>
      <c r="J1419" s="21">
        <v>0</v>
      </c>
      <c r="K1419" s="21">
        <v>0</v>
      </c>
      <c r="L1419" s="21">
        <v>0</v>
      </c>
      <c r="M1419" s="21">
        <v>0</v>
      </c>
      <c r="N1419" s="21">
        <v>0</v>
      </c>
      <c r="O1419" s="21">
        <v>0</v>
      </c>
      <c r="P1419" s="21">
        <v>0</v>
      </c>
      <c r="Q1419" s="21">
        <v>0</v>
      </c>
      <c r="R1419" s="21">
        <v>0</v>
      </c>
      <c r="S1419" s="21">
        <v>0</v>
      </c>
      <c r="T1419" s="21">
        <v>0</v>
      </c>
      <c r="U1419" s="21">
        <v>0</v>
      </c>
      <c r="V1419" s="21">
        <v>0</v>
      </c>
      <c r="W1419" s="21">
        <v>0</v>
      </c>
      <c r="X1419" s="21">
        <v>0</v>
      </c>
      <c r="Y1419" s="21">
        <v>0</v>
      </c>
      <c r="Z1419" s="21">
        <v>0</v>
      </c>
      <c r="AA1419" s="19" t="s">
        <v>3011</v>
      </c>
      <c r="AB1419" s="22" t="s">
        <v>2979</v>
      </c>
      <c r="AC1419" t="str">
        <f t="shared" si="132"/>
        <v>美国</v>
      </c>
      <c r="AD1419">
        <f t="shared" si="133"/>
        <v>0</v>
      </c>
      <c r="AE1419">
        <f t="shared" si="134"/>
        <v>0</v>
      </c>
      <c r="AF1419">
        <f t="shared" si="135"/>
        <v>0</v>
      </c>
      <c r="AG1419">
        <f t="shared" si="136"/>
        <v>0</v>
      </c>
      <c r="AH1419">
        <f t="shared" si="137"/>
        <v>0</v>
      </c>
    </row>
    <row r="1420" ht="15" hidden="1" spans="1:34">
      <c r="A1420" s="19" t="s">
        <v>2528</v>
      </c>
      <c r="B1420" s="2" t="s">
        <v>1207</v>
      </c>
      <c r="C1420" s="23" t="s">
        <v>2288</v>
      </c>
      <c r="D1420" s="21"/>
      <c r="E1420" s="23" t="s">
        <v>2529</v>
      </c>
      <c r="F1420" s="21">
        <v>1050</v>
      </c>
      <c r="G1420" s="21">
        <v>1050</v>
      </c>
      <c r="H1420" s="21">
        <v>1050</v>
      </c>
      <c r="I1420" s="21">
        <v>1050</v>
      </c>
      <c r="J1420" s="21">
        <v>1050</v>
      </c>
      <c r="K1420" s="21">
        <v>1050</v>
      </c>
      <c r="L1420" s="21">
        <v>1050</v>
      </c>
      <c r="M1420" s="21">
        <v>1050</v>
      </c>
      <c r="N1420" s="21">
        <v>1050</v>
      </c>
      <c r="O1420" s="21">
        <v>1050</v>
      </c>
      <c r="P1420" s="21">
        <v>1050</v>
      </c>
      <c r="Q1420" s="21">
        <v>1000</v>
      </c>
      <c r="R1420" s="21">
        <v>1000</v>
      </c>
      <c r="S1420" s="21">
        <v>1000</v>
      </c>
      <c r="T1420" s="21">
        <v>1000</v>
      </c>
      <c r="U1420" s="21">
        <v>1000</v>
      </c>
      <c r="V1420" s="21">
        <v>1100</v>
      </c>
      <c r="W1420" s="21">
        <v>1200</v>
      </c>
      <c r="X1420" s="21">
        <v>1200</v>
      </c>
      <c r="Y1420" s="21">
        <v>1200</v>
      </c>
      <c r="Z1420" s="21">
        <v>1200</v>
      </c>
      <c r="AA1420" s="19" t="s">
        <v>3022</v>
      </c>
      <c r="AB1420" s="22" t="s">
        <v>2981</v>
      </c>
      <c r="AC1420" t="str">
        <f t="shared" si="132"/>
        <v>美国</v>
      </c>
      <c r="AD1420">
        <f t="shared" si="133"/>
        <v>5250</v>
      </c>
      <c r="AE1420">
        <f t="shared" si="134"/>
        <v>4200</v>
      </c>
      <c r="AF1420">
        <f t="shared" si="135"/>
        <v>4100</v>
      </c>
      <c r="AG1420">
        <f t="shared" si="136"/>
        <v>5300</v>
      </c>
      <c r="AH1420">
        <f t="shared" si="137"/>
        <v>3600</v>
      </c>
    </row>
    <row r="1421" ht="15" hidden="1" spans="1:34">
      <c r="A1421" s="19" t="s">
        <v>2530</v>
      </c>
      <c r="B1421" s="2" t="s">
        <v>1210</v>
      </c>
      <c r="C1421" s="23" t="s">
        <v>2288</v>
      </c>
      <c r="D1421" s="21"/>
      <c r="E1421" s="23"/>
      <c r="F1421" s="21">
        <v>170</v>
      </c>
      <c r="G1421" s="21">
        <v>170</v>
      </c>
      <c r="H1421" s="21">
        <v>175</v>
      </c>
      <c r="I1421" s="21">
        <v>170</v>
      </c>
      <c r="J1421" s="21">
        <v>160</v>
      </c>
      <c r="K1421" s="21">
        <v>160</v>
      </c>
      <c r="L1421" s="21">
        <v>170</v>
      </c>
      <c r="M1421" s="21">
        <v>170</v>
      </c>
      <c r="N1421" s="21">
        <v>160</v>
      </c>
      <c r="O1421" s="21">
        <v>160</v>
      </c>
      <c r="P1421" s="21">
        <v>160</v>
      </c>
      <c r="Q1421" s="21">
        <v>160</v>
      </c>
      <c r="R1421" s="21">
        <v>150</v>
      </c>
      <c r="S1421" s="21">
        <v>150</v>
      </c>
      <c r="T1421" s="21">
        <v>160</v>
      </c>
      <c r="U1421" s="21">
        <v>160</v>
      </c>
      <c r="V1421" s="21">
        <v>150</v>
      </c>
      <c r="W1421" s="21">
        <v>170</v>
      </c>
      <c r="X1421" s="21">
        <v>190</v>
      </c>
      <c r="Y1421" s="21">
        <v>190</v>
      </c>
      <c r="Z1421" s="21">
        <v>190</v>
      </c>
      <c r="AA1421" s="19" t="s">
        <v>3022</v>
      </c>
      <c r="AB1421" s="22" t="s">
        <v>2981</v>
      </c>
      <c r="AC1421" t="str">
        <f t="shared" si="132"/>
        <v>美国</v>
      </c>
      <c r="AD1421">
        <f t="shared" si="133"/>
        <v>845</v>
      </c>
      <c r="AE1421">
        <f t="shared" si="134"/>
        <v>660</v>
      </c>
      <c r="AF1421">
        <f t="shared" si="135"/>
        <v>630</v>
      </c>
      <c r="AG1421">
        <f t="shared" si="136"/>
        <v>790</v>
      </c>
      <c r="AH1421">
        <f t="shared" si="137"/>
        <v>570</v>
      </c>
    </row>
    <row r="1422" ht="15" hidden="1" spans="1:34">
      <c r="A1422" s="19" t="s">
        <v>2531</v>
      </c>
      <c r="B1422" s="2" t="s">
        <v>1095</v>
      </c>
      <c r="C1422" s="23" t="s">
        <v>2288</v>
      </c>
      <c r="D1422" s="21"/>
      <c r="E1422" s="23"/>
      <c r="F1422" s="21">
        <v>90</v>
      </c>
      <c r="G1422" s="21">
        <v>90</v>
      </c>
      <c r="H1422" s="21">
        <v>90</v>
      </c>
      <c r="I1422" s="21">
        <v>90</v>
      </c>
      <c r="J1422" s="21">
        <v>90</v>
      </c>
      <c r="K1422" s="21">
        <v>90</v>
      </c>
      <c r="L1422" s="21">
        <v>90</v>
      </c>
      <c r="M1422" s="21">
        <v>90</v>
      </c>
      <c r="N1422" s="21">
        <v>90</v>
      </c>
      <c r="O1422" s="21">
        <v>90</v>
      </c>
      <c r="P1422" s="21">
        <v>80</v>
      </c>
      <c r="Q1422" s="21">
        <v>80</v>
      </c>
      <c r="R1422" s="21">
        <v>80</v>
      </c>
      <c r="S1422" s="21">
        <v>80</v>
      </c>
      <c r="T1422" s="21">
        <v>80</v>
      </c>
      <c r="U1422" s="21">
        <v>80</v>
      </c>
      <c r="V1422" s="21">
        <v>80</v>
      </c>
      <c r="W1422" s="21">
        <v>90</v>
      </c>
      <c r="X1422" s="21">
        <v>100</v>
      </c>
      <c r="Y1422" s="21">
        <v>100</v>
      </c>
      <c r="Z1422" s="21">
        <v>100</v>
      </c>
      <c r="AA1422" s="19" t="s">
        <v>3022</v>
      </c>
      <c r="AB1422" s="22" t="s">
        <v>2981</v>
      </c>
      <c r="AC1422" t="str">
        <f t="shared" si="132"/>
        <v>美国</v>
      </c>
      <c r="AD1422">
        <f t="shared" si="133"/>
        <v>450</v>
      </c>
      <c r="AE1422">
        <f t="shared" si="134"/>
        <v>360</v>
      </c>
      <c r="AF1422">
        <f t="shared" si="135"/>
        <v>330</v>
      </c>
      <c r="AG1422">
        <f t="shared" si="136"/>
        <v>410</v>
      </c>
      <c r="AH1422">
        <f t="shared" si="137"/>
        <v>300</v>
      </c>
    </row>
    <row r="1423" ht="15" hidden="1" spans="1:34">
      <c r="A1423" s="19" t="s">
        <v>2532</v>
      </c>
      <c r="B1423" s="2" t="s">
        <v>1100</v>
      </c>
      <c r="C1423" s="23" t="s">
        <v>2288</v>
      </c>
      <c r="D1423" s="21"/>
      <c r="E1423" s="23"/>
      <c r="F1423" s="21">
        <v>40</v>
      </c>
      <c r="G1423" s="21">
        <v>40</v>
      </c>
      <c r="H1423" s="21">
        <v>40</v>
      </c>
      <c r="I1423" s="21">
        <v>40</v>
      </c>
      <c r="J1423" s="21">
        <v>40</v>
      </c>
      <c r="K1423" s="21">
        <v>40</v>
      </c>
      <c r="L1423" s="21">
        <v>40</v>
      </c>
      <c r="M1423" s="21">
        <v>40</v>
      </c>
      <c r="N1423" s="21">
        <v>40</v>
      </c>
      <c r="O1423" s="21">
        <v>40</v>
      </c>
      <c r="P1423" s="21">
        <v>35</v>
      </c>
      <c r="Q1423" s="21">
        <v>35</v>
      </c>
      <c r="R1423" s="21">
        <v>35</v>
      </c>
      <c r="S1423" s="21">
        <v>40</v>
      </c>
      <c r="T1423" s="21">
        <v>40</v>
      </c>
      <c r="U1423" s="21">
        <v>40</v>
      </c>
      <c r="V1423" s="21">
        <v>40</v>
      </c>
      <c r="W1423" s="21">
        <v>40</v>
      </c>
      <c r="X1423" s="21">
        <v>40</v>
      </c>
      <c r="Y1423" s="21">
        <v>40</v>
      </c>
      <c r="Z1423" s="21">
        <v>40</v>
      </c>
      <c r="AA1423" s="19" t="s">
        <v>3022</v>
      </c>
      <c r="AB1423" s="22" t="s">
        <v>2981</v>
      </c>
      <c r="AC1423" t="str">
        <f t="shared" si="132"/>
        <v>美国</v>
      </c>
      <c r="AD1423">
        <f t="shared" si="133"/>
        <v>200</v>
      </c>
      <c r="AE1423">
        <f t="shared" si="134"/>
        <v>160</v>
      </c>
      <c r="AF1423">
        <f t="shared" si="135"/>
        <v>145</v>
      </c>
      <c r="AG1423">
        <f t="shared" si="136"/>
        <v>200</v>
      </c>
      <c r="AH1423">
        <f t="shared" si="137"/>
        <v>120</v>
      </c>
    </row>
    <row r="1424" ht="15" hidden="1" spans="1:34">
      <c r="A1424" s="19" t="s">
        <v>2533</v>
      </c>
      <c r="B1424" s="3" t="s">
        <v>1213</v>
      </c>
      <c r="C1424" s="23" t="s">
        <v>2288</v>
      </c>
      <c r="D1424" s="21"/>
      <c r="E1424" s="23"/>
      <c r="F1424" s="21">
        <v>27</v>
      </c>
      <c r="G1424" s="21">
        <v>27</v>
      </c>
      <c r="H1424" s="21">
        <v>27</v>
      </c>
      <c r="I1424" s="21">
        <v>27</v>
      </c>
      <c r="J1424" s="21">
        <v>27</v>
      </c>
      <c r="K1424" s="21">
        <v>27</v>
      </c>
      <c r="L1424" s="21">
        <v>27</v>
      </c>
      <c r="M1424" s="21">
        <v>27</v>
      </c>
      <c r="N1424" s="21">
        <v>27</v>
      </c>
      <c r="O1424" s="21">
        <v>25</v>
      </c>
      <c r="P1424" s="21">
        <v>25</v>
      </c>
      <c r="Q1424" s="21">
        <v>25</v>
      </c>
      <c r="R1424" s="21">
        <v>25</v>
      </c>
      <c r="S1424" s="21">
        <v>25</v>
      </c>
      <c r="T1424" s="21">
        <v>25</v>
      </c>
      <c r="U1424" s="21">
        <v>25</v>
      </c>
      <c r="V1424" s="21">
        <v>25</v>
      </c>
      <c r="W1424" s="21">
        <v>25</v>
      </c>
      <c r="X1424" s="21">
        <v>25</v>
      </c>
      <c r="Y1424" s="21">
        <v>25</v>
      </c>
      <c r="Z1424" s="21">
        <v>25</v>
      </c>
      <c r="AA1424" s="19" t="s">
        <v>3022</v>
      </c>
      <c r="AB1424" s="22" t="s">
        <v>2981</v>
      </c>
      <c r="AC1424" t="str">
        <f t="shared" si="132"/>
        <v>美国</v>
      </c>
      <c r="AD1424">
        <f t="shared" si="133"/>
        <v>135</v>
      </c>
      <c r="AE1424">
        <f t="shared" si="134"/>
        <v>108</v>
      </c>
      <c r="AF1424">
        <f t="shared" si="135"/>
        <v>100</v>
      </c>
      <c r="AG1424">
        <f t="shared" si="136"/>
        <v>125</v>
      </c>
      <c r="AH1424">
        <f t="shared" si="137"/>
        <v>75</v>
      </c>
    </row>
    <row r="1425" ht="15" hidden="1" spans="1:34">
      <c r="A1425" s="19" t="s">
        <v>2534</v>
      </c>
      <c r="B1425" s="2" t="s">
        <v>1105</v>
      </c>
      <c r="C1425" s="23" t="s">
        <v>2288</v>
      </c>
      <c r="D1425" s="21"/>
      <c r="E1425" s="23"/>
      <c r="F1425" s="21">
        <v>8</v>
      </c>
      <c r="G1425" s="21">
        <v>8</v>
      </c>
      <c r="H1425" s="21">
        <v>8</v>
      </c>
      <c r="I1425" s="21">
        <v>8</v>
      </c>
      <c r="J1425" s="21">
        <v>8</v>
      </c>
      <c r="K1425" s="21">
        <v>8</v>
      </c>
      <c r="L1425" s="21">
        <v>8</v>
      </c>
      <c r="M1425" s="21">
        <v>8</v>
      </c>
      <c r="N1425" s="21">
        <v>8</v>
      </c>
      <c r="O1425" s="21">
        <v>8</v>
      </c>
      <c r="P1425" s="21">
        <v>8</v>
      </c>
      <c r="Q1425" s="21">
        <v>10</v>
      </c>
      <c r="R1425" s="21">
        <v>10</v>
      </c>
      <c r="S1425" s="21">
        <v>10</v>
      </c>
      <c r="T1425" s="21">
        <v>10</v>
      </c>
      <c r="U1425" s="21">
        <v>10</v>
      </c>
      <c r="V1425" s="21">
        <v>10</v>
      </c>
      <c r="W1425" s="21">
        <v>10</v>
      </c>
      <c r="X1425" s="21">
        <v>10</v>
      </c>
      <c r="Y1425" s="21">
        <v>10</v>
      </c>
      <c r="Z1425" s="21">
        <v>10</v>
      </c>
      <c r="AA1425" s="19" t="s">
        <v>3022</v>
      </c>
      <c r="AB1425" s="22" t="s">
        <v>2981</v>
      </c>
      <c r="AC1425" t="str">
        <f t="shared" si="132"/>
        <v>美国</v>
      </c>
      <c r="AD1425">
        <f t="shared" si="133"/>
        <v>40</v>
      </c>
      <c r="AE1425">
        <f t="shared" si="134"/>
        <v>32</v>
      </c>
      <c r="AF1425">
        <f t="shared" si="135"/>
        <v>36</v>
      </c>
      <c r="AG1425">
        <f t="shared" si="136"/>
        <v>50</v>
      </c>
      <c r="AH1425">
        <f t="shared" si="137"/>
        <v>30</v>
      </c>
    </row>
    <row r="1426" ht="15" hidden="1" spans="1:34">
      <c r="A1426" s="19" t="s">
        <v>2535</v>
      </c>
      <c r="B1426" s="2" t="s">
        <v>1103</v>
      </c>
      <c r="C1426" s="23" t="s">
        <v>2288</v>
      </c>
      <c r="D1426" s="21"/>
      <c r="E1426" s="23"/>
      <c r="F1426" s="21">
        <v>15</v>
      </c>
      <c r="G1426" s="21">
        <v>15</v>
      </c>
      <c r="H1426" s="21">
        <v>15</v>
      </c>
      <c r="I1426" s="21">
        <v>15</v>
      </c>
      <c r="J1426" s="21">
        <v>6</v>
      </c>
      <c r="K1426" s="21">
        <v>0</v>
      </c>
      <c r="L1426" s="21">
        <v>0</v>
      </c>
      <c r="M1426" s="21">
        <v>0</v>
      </c>
      <c r="N1426" s="21">
        <v>0</v>
      </c>
      <c r="O1426" s="21">
        <v>0</v>
      </c>
      <c r="P1426" s="21">
        <v>0</v>
      </c>
      <c r="Q1426" s="21">
        <v>0</v>
      </c>
      <c r="R1426" s="21">
        <v>0</v>
      </c>
      <c r="S1426" s="21">
        <v>0</v>
      </c>
      <c r="T1426" s="21">
        <v>0</v>
      </c>
      <c r="U1426" s="21">
        <v>0</v>
      </c>
      <c r="V1426" s="21">
        <v>0</v>
      </c>
      <c r="W1426" s="21">
        <v>0</v>
      </c>
      <c r="X1426" s="21">
        <v>0</v>
      </c>
      <c r="Y1426" s="21">
        <v>0</v>
      </c>
      <c r="Z1426" s="21">
        <v>0</v>
      </c>
      <c r="AA1426" s="19" t="s">
        <v>3022</v>
      </c>
      <c r="AB1426" s="22" t="s">
        <v>2981</v>
      </c>
      <c r="AC1426" t="str">
        <f t="shared" si="132"/>
        <v>美国</v>
      </c>
      <c r="AD1426">
        <f t="shared" si="133"/>
        <v>66</v>
      </c>
      <c r="AE1426">
        <f t="shared" si="134"/>
        <v>0</v>
      </c>
      <c r="AF1426">
        <f t="shared" si="135"/>
        <v>0</v>
      </c>
      <c r="AG1426">
        <f t="shared" si="136"/>
        <v>0</v>
      </c>
      <c r="AH1426">
        <f t="shared" si="137"/>
        <v>0</v>
      </c>
    </row>
    <row r="1427" ht="15" hidden="1" spans="1:34">
      <c r="A1427" s="19" t="s">
        <v>2536</v>
      </c>
      <c r="B1427" s="2" t="s">
        <v>1216</v>
      </c>
      <c r="C1427" s="23" t="s">
        <v>2288</v>
      </c>
      <c r="D1427" s="21"/>
      <c r="E1427" s="23" t="s">
        <v>1158</v>
      </c>
      <c r="F1427" s="21">
        <v>20</v>
      </c>
      <c r="G1427" s="21">
        <v>20</v>
      </c>
      <c r="H1427" s="21">
        <v>20</v>
      </c>
      <c r="I1427" s="21">
        <v>20</v>
      </c>
      <c r="J1427" s="21">
        <v>20</v>
      </c>
      <c r="K1427" s="21">
        <v>20</v>
      </c>
      <c r="L1427" s="21">
        <v>20</v>
      </c>
      <c r="M1427" s="21">
        <v>20</v>
      </c>
      <c r="N1427" s="21">
        <v>20</v>
      </c>
      <c r="O1427" s="21">
        <v>20</v>
      </c>
      <c r="P1427" s="21">
        <v>20</v>
      </c>
      <c r="Q1427" s="21">
        <v>20</v>
      </c>
      <c r="R1427" s="21">
        <v>20</v>
      </c>
      <c r="S1427" s="21">
        <v>20</v>
      </c>
      <c r="T1427" s="21">
        <v>20</v>
      </c>
      <c r="U1427" s="21">
        <v>20</v>
      </c>
      <c r="V1427" s="21">
        <v>20</v>
      </c>
      <c r="W1427" s="21">
        <v>20</v>
      </c>
      <c r="X1427" s="21">
        <v>20</v>
      </c>
      <c r="Y1427" s="21">
        <v>20</v>
      </c>
      <c r="Z1427" s="21">
        <v>20</v>
      </c>
      <c r="AA1427" s="19" t="s">
        <v>3022</v>
      </c>
      <c r="AB1427" s="22" t="s">
        <v>2981</v>
      </c>
      <c r="AC1427" t="str">
        <f t="shared" si="132"/>
        <v>美国</v>
      </c>
      <c r="AD1427">
        <f t="shared" si="133"/>
        <v>100</v>
      </c>
      <c r="AE1427">
        <f t="shared" si="134"/>
        <v>80</v>
      </c>
      <c r="AF1427">
        <f t="shared" si="135"/>
        <v>80</v>
      </c>
      <c r="AG1427">
        <f t="shared" si="136"/>
        <v>100</v>
      </c>
      <c r="AH1427">
        <f t="shared" si="137"/>
        <v>60</v>
      </c>
    </row>
    <row r="1428" ht="15" hidden="1" spans="1:34">
      <c r="A1428" s="19" t="s">
        <v>2537</v>
      </c>
      <c r="B1428" s="2" t="s">
        <v>965</v>
      </c>
      <c r="C1428" s="23" t="s">
        <v>2288</v>
      </c>
      <c r="D1428" s="21"/>
      <c r="E1428" s="23"/>
      <c r="F1428" s="21">
        <v>900</v>
      </c>
      <c r="G1428" s="21">
        <v>800</v>
      </c>
      <c r="H1428" s="21">
        <v>770</v>
      </c>
      <c r="I1428" s="21">
        <v>770</v>
      </c>
      <c r="J1428" s="21">
        <v>770</v>
      </c>
      <c r="K1428" s="21">
        <v>770</v>
      </c>
      <c r="L1428" s="21">
        <v>770</v>
      </c>
      <c r="M1428" s="21">
        <v>770</v>
      </c>
      <c r="N1428" s="21">
        <v>700</v>
      </c>
      <c r="O1428" s="21">
        <v>700</v>
      </c>
      <c r="P1428" s="21">
        <v>700</v>
      </c>
      <c r="Q1428" s="21">
        <v>700</v>
      </c>
      <c r="R1428" s="21">
        <v>700</v>
      </c>
      <c r="S1428" s="21">
        <v>700</v>
      </c>
      <c r="T1428" s="21">
        <v>700</v>
      </c>
      <c r="U1428" s="21">
        <v>700</v>
      </c>
      <c r="V1428" s="21">
        <v>700</v>
      </c>
      <c r="W1428" s="21">
        <v>770</v>
      </c>
      <c r="X1428" s="21">
        <v>840</v>
      </c>
      <c r="Y1428" s="21">
        <v>900</v>
      </c>
      <c r="Z1428" s="21">
        <v>1000</v>
      </c>
      <c r="AA1428" s="19" t="s">
        <v>3011</v>
      </c>
      <c r="AB1428" s="22" t="s">
        <v>2979</v>
      </c>
      <c r="AC1428" t="str">
        <f t="shared" si="132"/>
        <v>美国</v>
      </c>
      <c r="AD1428">
        <f t="shared" si="133"/>
        <v>4010</v>
      </c>
      <c r="AE1428">
        <f t="shared" si="134"/>
        <v>3010</v>
      </c>
      <c r="AF1428">
        <f t="shared" si="135"/>
        <v>2800</v>
      </c>
      <c r="AG1428">
        <f t="shared" si="136"/>
        <v>3570</v>
      </c>
      <c r="AH1428">
        <f t="shared" si="137"/>
        <v>2740</v>
      </c>
    </row>
    <row r="1429" ht="15" hidden="1" spans="1:34">
      <c r="A1429" s="19" t="s">
        <v>2538</v>
      </c>
      <c r="B1429" s="2" t="s">
        <v>57</v>
      </c>
      <c r="C1429" s="23" t="s">
        <v>2288</v>
      </c>
      <c r="D1429" s="21"/>
      <c r="E1429" s="23"/>
      <c r="F1429" s="21">
        <v>0</v>
      </c>
      <c r="G1429" s="21">
        <v>0</v>
      </c>
      <c r="H1429" s="21">
        <v>0</v>
      </c>
      <c r="I1429" s="21">
        <v>0</v>
      </c>
      <c r="J1429" s="21">
        <v>0</v>
      </c>
      <c r="K1429" s="21">
        <v>0</v>
      </c>
      <c r="L1429" s="21">
        <v>0</v>
      </c>
      <c r="M1429" s="21">
        <v>0</v>
      </c>
      <c r="N1429" s="21">
        <v>0</v>
      </c>
      <c r="O1429" s="21">
        <v>0</v>
      </c>
      <c r="P1429" s="21">
        <v>0</v>
      </c>
      <c r="Q1429" s="21">
        <v>0</v>
      </c>
      <c r="R1429" s="21">
        <v>0</v>
      </c>
      <c r="S1429" s="21">
        <v>0</v>
      </c>
      <c r="T1429" s="21">
        <v>0</v>
      </c>
      <c r="U1429" s="21">
        <v>0</v>
      </c>
      <c r="V1429" s="21">
        <v>0</v>
      </c>
      <c r="W1429" s="21">
        <v>0</v>
      </c>
      <c r="X1429" s="21">
        <v>0</v>
      </c>
      <c r="Y1429" s="21">
        <v>0</v>
      </c>
      <c r="Z1429" s="21">
        <v>0</v>
      </c>
      <c r="AA1429" s="19" t="s">
        <v>3011</v>
      </c>
      <c r="AB1429" s="22" t="s">
        <v>2979</v>
      </c>
      <c r="AC1429" t="str">
        <f t="shared" si="132"/>
        <v>美国</v>
      </c>
      <c r="AD1429">
        <f t="shared" si="133"/>
        <v>0</v>
      </c>
      <c r="AE1429">
        <f t="shared" si="134"/>
        <v>0</v>
      </c>
      <c r="AF1429">
        <f t="shared" si="135"/>
        <v>0</v>
      </c>
      <c r="AG1429">
        <f t="shared" si="136"/>
        <v>0</v>
      </c>
      <c r="AH1429">
        <f t="shared" si="137"/>
        <v>0</v>
      </c>
    </row>
    <row r="1430" ht="15" hidden="1" spans="1:34">
      <c r="A1430" s="19" t="s">
        <v>2539</v>
      </c>
      <c r="B1430" s="2" t="s">
        <v>2540</v>
      </c>
      <c r="C1430" s="23" t="s">
        <v>2288</v>
      </c>
      <c r="D1430" s="21"/>
      <c r="E1430" s="23"/>
      <c r="F1430" s="21">
        <v>45</v>
      </c>
      <c r="G1430" s="21">
        <v>45</v>
      </c>
      <c r="H1430" s="21">
        <v>45</v>
      </c>
      <c r="I1430" s="21">
        <v>45</v>
      </c>
      <c r="J1430" s="21">
        <v>45</v>
      </c>
      <c r="K1430" s="21">
        <v>45</v>
      </c>
      <c r="L1430" s="21">
        <v>45</v>
      </c>
      <c r="M1430" s="21">
        <v>45</v>
      </c>
      <c r="N1430" s="21">
        <v>45</v>
      </c>
      <c r="O1430" s="21">
        <v>45</v>
      </c>
      <c r="P1430" s="21">
        <v>45</v>
      </c>
      <c r="Q1430" s="21">
        <v>45</v>
      </c>
      <c r="R1430" s="21">
        <v>45</v>
      </c>
      <c r="S1430" s="21">
        <v>45</v>
      </c>
      <c r="T1430" s="21">
        <v>45</v>
      </c>
      <c r="U1430" s="21">
        <v>45</v>
      </c>
      <c r="V1430" s="21">
        <v>45</v>
      </c>
      <c r="W1430" s="21">
        <v>53</v>
      </c>
      <c r="X1430" s="21">
        <v>53</v>
      </c>
      <c r="Y1430" s="21">
        <v>53</v>
      </c>
      <c r="Z1430" s="21">
        <v>53</v>
      </c>
      <c r="AA1430" s="19" t="s">
        <v>3011</v>
      </c>
      <c r="AB1430" s="22" t="s">
        <v>2979</v>
      </c>
      <c r="AC1430" t="str">
        <f t="shared" si="132"/>
        <v>美国</v>
      </c>
      <c r="AD1430">
        <f t="shared" si="133"/>
        <v>225</v>
      </c>
      <c r="AE1430">
        <f t="shared" si="134"/>
        <v>180</v>
      </c>
      <c r="AF1430">
        <f t="shared" si="135"/>
        <v>180</v>
      </c>
      <c r="AG1430">
        <f t="shared" si="136"/>
        <v>233</v>
      </c>
      <c r="AH1430">
        <f t="shared" si="137"/>
        <v>159</v>
      </c>
    </row>
    <row r="1431" ht="15" hidden="1" spans="1:34">
      <c r="A1431" s="19" t="s">
        <v>2541</v>
      </c>
      <c r="B1431" s="2" t="s">
        <v>968</v>
      </c>
      <c r="C1431" s="23" t="s">
        <v>2288</v>
      </c>
      <c r="D1431" s="21"/>
      <c r="E1431" s="23"/>
      <c r="F1431" s="21">
        <v>140</v>
      </c>
      <c r="G1431" s="21">
        <v>100</v>
      </c>
      <c r="H1431" s="21">
        <v>90</v>
      </c>
      <c r="I1431" s="21">
        <v>90</v>
      </c>
      <c r="J1431" s="21">
        <v>70</v>
      </c>
      <c r="K1431" s="21">
        <v>70</v>
      </c>
      <c r="L1431" s="21">
        <v>70</v>
      </c>
      <c r="M1431" s="21">
        <v>70</v>
      </c>
      <c r="N1431" s="21">
        <v>70</v>
      </c>
      <c r="O1431" s="21">
        <v>70</v>
      </c>
      <c r="P1431" s="21">
        <v>70</v>
      </c>
      <c r="Q1431" s="21">
        <v>70</v>
      </c>
      <c r="R1431" s="21">
        <v>70</v>
      </c>
      <c r="S1431" s="21">
        <v>70</v>
      </c>
      <c r="T1431" s="21">
        <v>70</v>
      </c>
      <c r="U1431" s="21">
        <v>70</v>
      </c>
      <c r="V1431" s="21">
        <v>70</v>
      </c>
      <c r="W1431" s="21">
        <v>70</v>
      </c>
      <c r="X1431" s="21">
        <v>70</v>
      </c>
      <c r="Y1431" s="21">
        <v>80</v>
      </c>
      <c r="Z1431" s="21">
        <v>80</v>
      </c>
      <c r="AA1431" s="19" t="s">
        <v>3011</v>
      </c>
      <c r="AB1431" s="22" t="s">
        <v>2979</v>
      </c>
      <c r="AC1431" t="str">
        <f t="shared" si="132"/>
        <v>美国</v>
      </c>
      <c r="AD1431">
        <f t="shared" si="133"/>
        <v>490</v>
      </c>
      <c r="AE1431">
        <f t="shared" si="134"/>
        <v>280</v>
      </c>
      <c r="AF1431">
        <f t="shared" si="135"/>
        <v>280</v>
      </c>
      <c r="AG1431">
        <f t="shared" si="136"/>
        <v>350</v>
      </c>
      <c r="AH1431">
        <f t="shared" si="137"/>
        <v>230</v>
      </c>
    </row>
    <row r="1432" ht="15" hidden="1" spans="1:34">
      <c r="A1432" s="19" t="s">
        <v>2542</v>
      </c>
      <c r="B1432" s="2" t="s">
        <v>2543</v>
      </c>
      <c r="C1432" s="23" t="s">
        <v>2288</v>
      </c>
      <c r="D1432" s="21"/>
      <c r="E1432" s="23"/>
      <c r="F1432" s="21">
        <v>35</v>
      </c>
      <c r="G1432" s="21">
        <v>35</v>
      </c>
      <c r="H1432" s="21">
        <v>35</v>
      </c>
      <c r="I1432" s="21">
        <v>35</v>
      </c>
      <c r="J1432" s="21">
        <v>35</v>
      </c>
      <c r="K1432" s="21">
        <v>35</v>
      </c>
      <c r="L1432" s="21">
        <v>35</v>
      </c>
      <c r="M1432" s="21">
        <v>35</v>
      </c>
      <c r="N1432" s="21">
        <v>30</v>
      </c>
      <c r="O1432" s="21">
        <v>30</v>
      </c>
      <c r="P1432" s="21">
        <v>30</v>
      </c>
      <c r="Q1432" s="21">
        <v>30</v>
      </c>
      <c r="R1432" s="21">
        <v>30</v>
      </c>
      <c r="S1432" s="21">
        <v>30</v>
      </c>
      <c r="T1432" s="21">
        <v>30</v>
      </c>
      <c r="U1432" s="21">
        <v>30</v>
      </c>
      <c r="V1432" s="21">
        <v>30</v>
      </c>
      <c r="W1432" s="21">
        <v>35</v>
      </c>
      <c r="X1432" s="21">
        <v>35</v>
      </c>
      <c r="Y1432" s="21">
        <v>40</v>
      </c>
      <c r="Z1432" s="21">
        <v>40</v>
      </c>
      <c r="AA1432" s="19" t="s">
        <v>3011</v>
      </c>
      <c r="AB1432" s="22" t="s">
        <v>2979</v>
      </c>
      <c r="AC1432" t="str">
        <f t="shared" si="132"/>
        <v>美国</v>
      </c>
      <c r="AD1432">
        <f t="shared" si="133"/>
        <v>175</v>
      </c>
      <c r="AE1432">
        <f t="shared" si="134"/>
        <v>135</v>
      </c>
      <c r="AF1432">
        <f t="shared" si="135"/>
        <v>120</v>
      </c>
      <c r="AG1432">
        <f t="shared" si="136"/>
        <v>155</v>
      </c>
      <c r="AH1432">
        <f t="shared" si="137"/>
        <v>115</v>
      </c>
    </row>
    <row r="1433" ht="15" hidden="1" spans="1:34">
      <c r="A1433" s="19" t="s">
        <v>2545</v>
      </c>
      <c r="B1433" s="2" t="s">
        <v>974</v>
      </c>
      <c r="C1433" s="23" t="s">
        <v>2288</v>
      </c>
      <c r="D1433" s="21"/>
      <c r="E1433" s="23"/>
      <c r="F1433" s="21">
        <v>40</v>
      </c>
      <c r="G1433" s="21">
        <v>40</v>
      </c>
      <c r="H1433" s="21">
        <v>40</v>
      </c>
      <c r="I1433" s="21">
        <v>40</v>
      </c>
      <c r="J1433" s="21">
        <v>30</v>
      </c>
      <c r="K1433" s="21">
        <v>30</v>
      </c>
      <c r="L1433" s="21">
        <v>30</v>
      </c>
      <c r="M1433" s="21">
        <v>30</v>
      </c>
      <c r="N1433" s="21">
        <v>30</v>
      </c>
      <c r="O1433" s="21">
        <v>30</v>
      </c>
      <c r="P1433" s="21">
        <v>30</v>
      </c>
      <c r="Q1433" s="21">
        <v>30</v>
      </c>
      <c r="R1433" s="21">
        <v>30</v>
      </c>
      <c r="S1433" s="21">
        <v>30</v>
      </c>
      <c r="T1433" s="21">
        <v>30</v>
      </c>
      <c r="U1433" s="21">
        <v>30</v>
      </c>
      <c r="V1433" s="21">
        <v>30</v>
      </c>
      <c r="W1433" s="21">
        <v>42</v>
      </c>
      <c r="X1433" s="21">
        <v>42</v>
      </c>
      <c r="Y1433" s="21">
        <v>42</v>
      </c>
      <c r="Z1433" s="21">
        <v>42</v>
      </c>
      <c r="AA1433" s="19" t="s">
        <v>3011</v>
      </c>
      <c r="AB1433" s="22" t="s">
        <v>2979</v>
      </c>
      <c r="AC1433" t="str">
        <f t="shared" si="132"/>
        <v>美国</v>
      </c>
      <c r="AD1433">
        <f t="shared" si="133"/>
        <v>190</v>
      </c>
      <c r="AE1433">
        <f t="shared" si="134"/>
        <v>120</v>
      </c>
      <c r="AF1433">
        <f t="shared" si="135"/>
        <v>120</v>
      </c>
      <c r="AG1433">
        <f t="shared" si="136"/>
        <v>162</v>
      </c>
      <c r="AH1433">
        <f t="shared" si="137"/>
        <v>126</v>
      </c>
    </row>
    <row r="1434" ht="15" hidden="1" spans="1:34">
      <c r="A1434" s="19" t="s">
        <v>2546</v>
      </c>
      <c r="B1434" s="2" t="s">
        <v>2547</v>
      </c>
      <c r="C1434" s="23" t="s">
        <v>2288</v>
      </c>
      <c r="D1434" s="21"/>
      <c r="E1434" s="23"/>
      <c r="F1434" s="21">
        <v>28</v>
      </c>
      <c r="G1434" s="21">
        <v>28</v>
      </c>
      <c r="H1434" s="21">
        <v>28</v>
      </c>
      <c r="I1434" s="21">
        <v>28</v>
      </c>
      <c r="J1434" s="21">
        <v>24</v>
      </c>
      <c r="K1434" s="21">
        <v>24</v>
      </c>
      <c r="L1434" s="21">
        <v>24</v>
      </c>
      <c r="M1434" s="21">
        <v>24</v>
      </c>
      <c r="N1434" s="21">
        <v>24</v>
      </c>
      <c r="O1434" s="21">
        <v>24</v>
      </c>
      <c r="P1434" s="21">
        <v>24</v>
      </c>
      <c r="Q1434" s="21">
        <v>24</v>
      </c>
      <c r="R1434" s="21">
        <v>24</v>
      </c>
      <c r="S1434" s="21">
        <v>24</v>
      </c>
      <c r="T1434" s="21">
        <v>24</v>
      </c>
      <c r="U1434" s="21">
        <v>24</v>
      </c>
      <c r="V1434" s="21">
        <v>24</v>
      </c>
      <c r="W1434" s="21">
        <v>28</v>
      </c>
      <c r="X1434" s="21">
        <v>28</v>
      </c>
      <c r="Y1434" s="21">
        <v>30</v>
      </c>
      <c r="Z1434" s="21">
        <v>30</v>
      </c>
      <c r="AA1434" s="19" t="s">
        <v>3011</v>
      </c>
      <c r="AB1434" s="22" t="s">
        <v>2979</v>
      </c>
      <c r="AC1434" t="str">
        <f t="shared" si="132"/>
        <v>美国</v>
      </c>
      <c r="AD1434">
        <f t="shared" si="133"/>
        <v>136</v>
      </c>
      <c r="AE1434">
        <f t="shared" si="134"/>
        <v>96</v>
      </c>
      <c r="AF1434">
        <f t="shared" si="135"/>
        <v>96</v>
      </c>
      <c r="AG1434">
        <f t="shared" si="136"/>
        <v>124</v>
      </c>
      <c r="AH1434">
        <f t="shared" si="137"/>
        <v>88</v>
      </c>
    </row>
    <row r="1435" ht="15" hidden="1" spans="1:34">
      <c r="A1435" s="19" t="s">
        <v>2548</v>
      </c>
      <c r="B1435" s="2" t="s">
        <v>971</v>
      </c>
      <c r="C1435" s="23" t="s">
        <v>2288</v>
      </c>
      <c r="D1435" s="21"/>
      <c r="E1435" s="23"/>
      <c r="F1435" s="21">
        <v>35</v>
      </c>
      <c r="G1435" s="21">
        <v>35</v>
      </c>
      <c r="H1435" s="21">
        <v>35</v>
      </c>
      <c r="I1435" s="21">
        <v>35</v>
      </c>
      <c r="J1435" s="21">
        <v>35</v>
      </c>
      <c r="K1435" s="21">
        <v>35</v>
      </c>
      <c r="L1435" s="21">
        <v>35</v>
      </c>
      <c r="M1435" s="21">
        <v>35</v>
      </c>
      <c r="N1435" s="21">
        <v>35</v>
      </c>
      <c r="O1435" s="21">
        <v>35</v>
      </c>
      <c r="P1435" s="21">
        <v>35</v>
      </c>
      <c r="Q1435" s="21">
        <v>35</v>
      </c>
      <c r="R1435" s="21">
        <v>35</v>
      </c>
      <c r="S1435" s="21">
        <v>35</v>
      </c>
      <c r="T1435" s="21">
        <v>35</v>
      </c>
      <c r="U1435" s="21">
        <v>35</v>
      </c>
      <c r="V1435" s="21">
        <v>35</v>
      </c>
      <c r="W1435" s="21">
        <v>40</v>
      </c>
      <c r="X1435" s="21">
        <v>40</v>
      </c>
      <c r="Y1435" s="21">
        <v>40</v>
      </c>
      <c r="Z1435" s="21">
        <v>40</v>
      </c>
      <c r="AA1435" s="19" t="s">
        <v>3011</v>
      </c>
      <c r="AB1435" s="22" t="s">
        <v>2979</v>
      </c>
      <c r="AC1435" t="str">
        <f t="shared" si="132"/>
        <v>美国</v>
      </c>
      <c r="AD1435">
        <f t="shared" si="133"/>
        <v>175</v>
      </c>
      <c r="AE1435">
        <f t="shared" si="134"/>
        <v>140</v>
      </c>
      <c r="AF1435">
        <f t="shared" si="135"/>
        <v>140</v>
      </c>
      <c r="AG1435">
        <f t="shared" si="136"/>
        <v>180</v>
      </c>
      <c r="AH1435">
        <f t="shared" si="137"/>
        <v>120</v>
      </c>
    </row>
    <row r="1436" ht="15" hidden="1" spans="1:34">
      <c r="A1436" s="19" t="s">
        <v>2549</v>
      </c>
      <c r="B1436" s="2" t="s">
        <v>2550</v>
      </c>
      <c r="C1436" s="23" t="s">
        <v>2288</v>
      </c>
      <c r="D1436" s="21"/>
      <c r="E1436" s="23"/>
      <c r="F1436" s="21">
        <v>25</v>
      </c>
      <c r="G1436" s="21">
        <v>25</v>
      </c>
      <c r="H1436" s="21">
        <v>25</v>
      </c>
      <c r="I1436" s="21">
        <v>25</v>
      </c>
      <c r="J1436" s="21">
        <v>25</v>
      </c>
      <c r="K1436" s="21">
        <v>25</v>
      </c>
      <c r="L1436" s="21">
        <v>25</v>
      </c>
      <c r="M1436" s="21">
        <v>25</v>
      </c>
      <c r="N1436" s="21">
        <v>21</v>
      </c>
      <c r="O1436" s="21">
        <v>21</v>
      </c>
      <c r="P1436" s="21">
        <v>21</v>
      </c>
      <c r="Q1436" s="21">
        <v>21</v>
      </c>
      <c r="R1436" s="21">
        <v>21</v>
      </c>
      <c r="S1436" s="21">
        <v>21</v>
      </c>
      <c r="T1436" s="21">
        <v>21</v>
      </c>
      <c r="U1436" s="21">
        <v>21</v>
      </c>
      <c r="V1436" s="21">
        <v>21</v>
      </c>
      <c r="W1436" s="21">
        <v>25</v>
      </c>
      <c r="X1436" s="21">
        <v>25</v>
      </c>
      <c r="Y1436" s="21">
        <v>25</v>
      </c>
      <c r="Z1436" s="21">
        <v>25</v>
      </c>
      <c r="AA1436" s="19" t="s">
        <v>3011</v>
      </c>
      <c r="AB1436" s="22" t="s">
        <v>2979</v>
      </c>
      <c r="AC1436" t="str">
        <f t="shared" si="132"/>
        <v>美国</v>
      </c>
      <c r="AD1436">
        <f t="shared" si="133"/>
        <v>125</v>
      </c>
      <c r="AE1436">
        <f t="shared" si="134"/>
        <v>96</v>
      </c>
      <c r="AF1436">
        <f t="shared" si="135"/>
        <v>84</v>
      </c>
      <c r="AG1436">
        <f t="shared" si="136"/>
        <v>109</v>
      </c>
      <c r="AH1436">
        <f t="shared" si="137"/>
        <v>75</v>
      </c>
    </row>
    <row r="1437" ht="15.6" hidden="1" spans="1:34">
      <c r="A1437" s="19" t="s">
        <v>2551</v>
      </c>
      <c r="B1437" s="29" t="s">
        <v>2552</v>
      </c>
      <c r="C1437" s="23" t="s">
        <v>2288</v>
      </c>
      <c r="D1437" s="21"/>
      <c r="E1437" s="23"/>
      <c r="F1437" s="21">
        <v>30</v>
      </c>
      <c r="G1437" s="21">
        <v>30</v>
      </c>
      <c r="H1437" s="21">
        <v>30</v>
      </c>
      <c r="I1437" s="21">
        <v>30</v>
      </c>
      <c r="J1437" s="21">
        <v>27</v>
      </c>
      <c r="K1437" s="21">
        <v>27</v>
      </c>
      <c r="L1437" s="21">
        <v>27</v>
      </c>
      <c r="M1437" s="21">
        <v>27</v>
      </c>
      <c r="N1437" s="21">
        <v>27</v>
      </c>
      <c r="O1437" s="21">
        <v>27</v>
      </c>
      <c r="P1437" s="21">
        <v>27</v>
      </c>
      <c r="Q1437" s="21">
        <v>27</v>
      </c>
      <c r="R1437" s="21">
        <v>27</v>
      </c>
      <c r="S1437" s="21">
        <v>27</v>
      </c>
      <c r="T1437" s="21">
        <v>27</v>
      </c>
      <c r="U1437" s="21">
        <v>27</v>
      </c>
      <c r="V1437" s="21">
        <v>27</v>
      </c>
      <c r="W1437" s="21">
        <v>30</v>
      </c>
      <c r="X1437" s="21">
        <v>35</v>
      </c>
      <c r="Y1437" s="21">
        <v>35</v>
      </c>
      <c r="Z1437" s="21">
        <v>35</v>
      </c>
      <c r="AA1437" s="19" t="s">
        <v>3011</v>
      </c>
      <c r="AB1437" s="22" t="s">
        <v>2979</v>
      </c>
      <c r="AC1437" t="str">
        <f t="shared" si="132"/>
        <v>美国</v>
      </c>
      <c r="AD1437">
        <f t="shared" si="133"/>
        <v>147</v>
      </c>
      <c r="AE1437">
        <f t="shared" si="134"/>
        <v>108</v>
      </c>
      <c r="AF1437">
        <f t="shared" si="135"/>
        <v>108</v>
      </c>
      <c r="AG1437">
        <f t="shared" si="136"/>
        <v>138</v>
      </c>
      <c r="AH1437">
        <f t="shared" si="137"/>
        <v>105</v>
      </c>
    </row>
    <row r="1438" ht="15" hidden="1" spans="1:34">
      <c r="A1438" s="19" t="s">
        <v>2553</v>
      </c>
      <c r="B1438" s="2" t="s">
        <v>288</v>
      </c>
      <c r="C1438" s="23" t="s">
        <v>2288</v>
      </c>
      <c r="D1438" s="21"/>
      <c r="E1438" s="23"/>
      <c r="F1438" s="21">
        <v>14</v>
      </c>
      <c r="G1438" s="21">
        <v>14</v>
      </c>
      <c r="H1438" s="21">
        <v>14</v>
      </c>
      <c r="I1438" s="21">
        <v>14</v>
      </c>
      <c r="J1438" s="21">
        <v>14</v>
      </c>
      <c r="K1438" s="21">
        <v>14</v>
      </c>
      <c r="L1438" s="21">
        <v>14</v>
      </c>
      <c r="M1438" s="21">
        <v>14</v>
      </c>
      <c r="N1438" s="21">
        <v>14</v>
      </c>
      <c r="O1438" s="21">
        <v>14</v>
      </c>
      <c r="P1438" s="21">
        <v>14</v>
      </c>
      <c r="Q1438" s="21">
        <v>14</v>
      </c>
      <c r="R1438" s="21">
        <v>14</v>
      </c>
      <c r="S1438" s="21">
        <v>0</v>
      </c>
      <c r="T1438" s="21">
        <v>0</v>
      </c>
      <c r="U1438" s="21">
        <v>0</v>
      </c>
      <c r="V1438" s="21">
        <v>0</v>
      </c>
      <c r="W1438" s="21">
        <v>0</v>
      </c>
      <c r="X1438" s="21">
        <v>0</v>
      </c>
      <c r="Y1438" s="21">
        <v>0</v>
      </c>
      <c r="Z1438" s="21">
        <v>0</v>
      </c>
      <c r="AA1438" s="19" t="s">
        <v>3011</v>
      </c>
      <c r="AB1438" s="22" t="s">
        <v>2979</v>
      </c>
      <c r="AC1438" t="str">
        <f t="shared" si="132"/>
        <v>美国</v>
      </c>
      <c r="AD1438">
        <f t="shared" si="133"/>
        <v>70</v>
      </c>
      <c r="AE1438">
        <f t="shared" si="134"/>
        <v>56</v>
      </c>
      <c r="AF1438">
        <f t="shared" si="135"/>
        <v>56</v>
      </c>
      <c r="AG1438">
        <f t="shared" si="136"/>
        <v>0</v>
      </c>
      <c r="AH1438">
        <f t="shared" si="137"/>
        <v>0</v>
      </c>
    </row>
    <row r="1439" ht="15.6" hidden="1" spans="1:34">
      <c r="A1439" s="19" t="s">
        <v>2554</v>
      </c>
      <c r="B1439" s="29" t="s">
        <v>1020</v>
      </c>
      <c r="C1439" s="23" t="s">
        <v>2288</v>
      </c>
      <c r="D1439" s="21"/>
      <c r="E1439" s="23"/>
      <c r="F1439" s="21">
        <v>14</v>
      </c>
      <c r="G1439" s="21">
        <v>14</v>
      </c>
      <c r="H1439" s="21">
        <v>18</v>
      </c>
      <c r="I1439" s="21">
        <v>18</v>
      </c>
      <c r="J1439" s="21">
        <v>18</v>
      </c>
      <c r="K1439" s="21">
        <v>18</v>
      </c>
      <c r="L1439" s="21">
        <v>18</v>
      </c>
      <c r="M1439" s="21">
        <v>18</v>
      </c>
      <c r="N1439" s="21">
        <v>18</v>
      </c>
      <c r="O1439" s="21">
        <v>18</v>
      </c>
      <c r="P1439" s="21">
        <v>18</v>
      </c>
      <c r="Q1439" s="21">
        <v>18</v>
      </c>
      <c r="R1439" s="21">
        <v>18</v>
      </c>
      <c r="S1439" s="21">
        <v>18</v>
      </c>
      <c r="T1439" s="21">
        <v>18</v>
      </c>
      <c r="U1439" s="21">
        <v>18</v>
      </c>
      <c r="V1439" s="21">
        <v>18</v>
      </c>
      <c r="W1439" s="21">
        <v>18</v>
      </c>
      <c r="X1439" s="21">
        <v>18</v>
      </c>
      <c r="Y1439" s="21">
        <v>18</v>
      </c>
      <c r="Z1439" s="21">
        <v>18</v>
      </c>
      <c r="AA1439" s="19" t="s">
        <v>3011</v>
      </c>
      <c r="AB1439" s="22" t="s">
        <v>2979</v>
      </c>
      <c r="AC1439" t="str">
        <f t="shared" si="132"/>
        <v>美国</v>
      </c>
      <c r="AD1439">
        <f t="shared" si="133"/>
        <v>82</v>
      </c>
      <c r="AE1439">
        <f t="shared" si="134"/>
        <v>72</v>
      </c>
      <c r="AF1439">
        <f t="shared" si="135"/>
        <v>72</v>
      </c>
      <c r="AG1439">
        <f t="shared" si="136"/>
        <v>90</v>
      </c>
      <c r="AH1439">
        <f t="shared" si="137"/>
        <v>54</v>
      </c>
    </row>
    <row r="1440" ht="15" hidden="1" spans="1:34">
      <c r="A1440" s="19" t="s">
        <v>2555</v>
      </c>
      <c r="B1440" s="2" t="s">
        <v>2556</v>
      </c>
      <c r="C1440" s="23" t="s">
        <v>2288</v>
      </c>
      <c r="D1440" s="21"/>
      <c r="E1440" s="23"/>
      <c r="F1440" s="21">
        <v>7</v>
      </c>
      <c r="G1440" s="21">
        <v>7</v>
      </c>
      <c r="H1440" s="21">
        <v>7</v>
      </c>
      <c r="I1440" s="21">
        <v>7</v>
      </c>
      <c r="J1440" s="21">
        <v>7</v>
      </c>
      <c r="K1440" s="21">
        <v>7</v>
      </c>
      <c r="L1440" s="21">
        <v>7</v>
      </c>
      <c r="M1440" s="21">
        <v>7</v>
      </c>
      <c r="N1440" s="21">
        <v>7</v>
      </c>
      <c r="O1440" s="21">
        <v>7</v>
      </c>
      <c r="P1440" s="21">
        <v>7</v>
      </c>
      <c r="Q1440" s="21">
        <v>6</v>
      </c>
      <c r="R1440" s="21">
        <v>6</v>
      </c>
      <c r="S1440" s="21">
        <v>6</v>
      </c>
      <c r="T1440" s="21">
        <v>6</v>
      </c>
      <c r="U1440" s="21">
        <v>6</v>
      </c>
      <c r="V1440" s="21">
        <v>6</v>
      </c>
      <c r="W1440" s="21">
        <v>6</v>
      </c>
      <c r="X1440" s="21">
        <v>6</v>
      </c>
      <c r="Y1440" s="21">
        <v>6</v>
      </c>
      <c r="Z1440" s="21">
        <v>6</v>
      </c>
      <c r="AA1440" s="19" t="s">
        <v>3011</v>
      </c>
      <c r="AB1440" s="22" t="s">
        <v>2979</v>
      </c>
      <c r="AC1440" t="str">
        <f t="shared" si="132"/>
        <v>美国</v>
      </c>
      <c r="AD1440">
        <f t="shared" si="133"/>
        <v>35</v>
      </c>
      <c r="AE1440">
        <f t="shared" si="134"/>
        <v>28</v>
      </c>
      <c r="AF1440">
        <f t="shared" si="135"/>
        <v>26</v>
      </c>
      <c r="AG1440">
        <f t="shared" si="136"/>
        <v>30</v>
      </c>
      <c r="AH1440">
        <f t="shared" si="137"/>
        <v>18</v>
      </c>
    </row>
    <row r="1441" ht="15" hidden="1" spans="1:34">
      <c r="A1441" s="19" t="s">
        <v>2557</v>
      </c>
      <c r="B1441" s="2" t="s">
        <v>392</v>
      </c>
      <c r="C1441" s="23" t="s">
        <v>2288</v>
      </c>
      <c r="D1441" s="21"/>
      <c r="E1441" s="23"/>
      <c r="F1441" s="21">
        <v>0</v>
      </c>
      <c r="G1441" s="21">
        <v>0</v>
      </c>
      <c r="H1441" s="21">
        <v>0</v>
      </c>
      <c r="I1441" s="21">
        <v>0</v>
      </c>
      <c r="J1441" s="21">
        <v>0</v>
      </c>
      <c r="K1441" s="21">
        <v>0</v>
      </c>
      <c r="L1441" s="21">
        <v>0</v>
      </c>
      <c r="M1441" s="21">
        <v>0</v>
      </c>
      <c r="N1441" s="21">
        <v>0</v>
      </c>
      <c r="O1441" s="21">
        <v>0</v>
      </c>
      <c r="P1441" s="21">
        <v>0</v>
      </c>
      <c r="Q1441" s="21">
        <v>0</v>
      </c>
      <c r="R1441" s="21">
        <v>0</v>
      </c>
      <c r="S1441" s="21">
        <v>0</v>
      </c>
      <c r="T1441" s="21">
        <v>0</v>
      </c>
      <c r="U1441" s="21">
        <v>0</v>
      </c>
      <c r="V1441" s="21">
        <v>0</v>
      </c>
      <c r="W1441" s="21">
        <v>0</v>
      </c>
      <c r="X1441" s="21">
        <v>0</v>
      </c>
      <c r="Y1441" s="21">
        <v>0</v>
      </c>
      <c r="Z1441" s="21">
        <v>0</v>
      </c>
      <c r="AA1441" s="19" t="s">
        <v>3011</v>
      </c>
      <c r="AB1441" s="22" t="s">
        <v>2979</v>
      </c>
      <c r="AC1441" t="str">
        <f t="shared" si="132"/>
        <v>美国</v>
      </c>
      <c r="AD1441">
        <f t="shared" si="133"/>
        <v>0</v>
      </c>
      <c r="AE1441">
        <f t="shared" si="134"/>
        <v>0</v>
      </c>
      <c r="AF1441">
        <f t="shared" si="135"/>
        <v>0</v>
      </c>
      <c r="AG1441">
        <f t="shared" si="136"/>
        <v>0</v>
      </c>
      <c r="AH1441">
        <f t="shared" si="137"/>
        <v>0</v>
      </c>
    </row>
    <row r="1442" ht="15" hidden="1" spans="1:34">
      <c r="A1442" s="19" t="s">
        <v>2558</v>
      </c>
      <c r="B1442" s="2" t="s">
        <v>2559</v>
      </c>
      <c r="C1442" s="23" t="s">
        <v>2288</v>
      </c>
      <c r="D1442" s="21"/>
      <c r="E1442" s="23"/>
      <c r="F1442" s="21">
        <v>6</v>
      </c>
      <c r="G1442" s="21">
        <v>6</v>
      </c>
      <c r="H1442" s="21">
        <v>6</v>
      </c>
      <c r="I1442" s="21">
        <v>6</v>
      </c>
      <c r="J1442" s="21">
        <v>6</v>
      </c>
      <c r="K1442" s="21">
        <v>6</v>
      </c>
      <c r="L1442" s="21">
        <v>5</v>
      </c>
      <c r="M1442" s="21">
        <v>5</v>
      </c>
      <c r="N1442" s="21">
        <v>5</v>
      </c>
      <c r="O1442" s="21">
        <v>5</v>
      </c>
      <c r="P1442" s="21">
        <v>5</v>
      </c>
      <c r="Q1442" s="21">
        <v>5</v>
      </c>
      <c r="R1442" s="21">
        <v>5</v>
      </c>
      <c r="S1442" s="21">
        <v>5</v>
      </c>
      <c r="T1442" s="21">
        <v>5</v>
      </c>
      <c r="U1442" s="21">
        <v>5</v>
      </c>
      <c r="V1442" s="21">
        <v>5</v>
      </c>
      <c r="W1442" s="21">
        <v>5</v>
      </c>
      <c r="X1442" s="21">
        <v>5</v>
      </c>
      <c r="Y1442" s="21">
        <v>10</v>
      </c>
      <c r="Z1442" s="21">
        <v>10</v>
      </c>
      <c r="AA1442" s="19" t="s">
        <v>3011</v>
      </c>
      <c r="AB1442" s="22" t="s">
        <v>2979</v>
      </c>
      <c r="AC1442" t="str">
        <f t="shared" si="132"/>
        <v>美国</v>
      </c>
      <c r="AD1442">
        <f t="shared" si="133"/>
        <v>30</v>
      </c>
      <c r="AE1442">
        <f t="shared" si="134"/>
        <v>21</v>
      </c>
      <c r="AF1442">
        <f t="shared" si="135"/>
        <v>20</v>
      </c>
      <c r="AG1442">
        <f t="shared" si="136"/>
        <v>25</v>
      </c>
      <c r="AH1442">
        <f t="shared" si="137"/>
        <v>25</v>
      </c>
    </row>
    <row r="1443" ht="15" hidden="1" spans="1:34">
      <c r="A1443" s="19" t="s">
        <v>2560</v>
      </c>
      <c r="B1443" s="2" t="s">
        <v>2561</v>
      </c>
      <c r="C1443" s="23" t="s">
        <v>2288</v>
      </c>
      <c r="D1443" s="21"/>
      <c r="E1443" s="23"/>
      <c r="F1443" s="21">
        <v>15</v>
      </c>
      <c r="G1443" s="21">
        <v>15</v>
      </c>
      <c r="H1443" s="21">
        <v>20</v>
      </c>
      <c r="I1443" s="21">
        <v>20</v>
      </c>
      <c r="J1443" s="21">
        <v>20</v>
      </c>
      <c r="K1443" s="21">
        <v>20</v>
      </c>
      <c r="L1443" s="21">
        <v>20</v>
      </c>
      <c r="M1443" s="21">
        <v>20</v>
      </c>
      <c r="N1443" s="21">
        <v>20</v>
      </c>
      <c r="O1443" s="21">
        <v>20</v>
      </c>
      <c r="P1443" s="21">
        <v>23</v>
      </c>
      <c r="Q1443" s="21">
        <v>23</v>
      </c>
      <c r="R1443" s="21">
        <v>23</v>
      </c>
      <c r="S1443" s="21">
        <v>23</v>
      </c>
      <c r="T1443" s="21">
        <v>23</v>
      </c>
      <c r="U1443" s="21">
        <v>23</v>
      </c>
      <c r="V1443" s="21">
        <v>23</v>
      </c>
      <c r="W1443" s="21">
        <v>23</v>
      </c>
      <c r="X1443" s="21">
        <v>23</v>
      </c>
      <c r="Y1443" s="21">
        <v>28</v>
      </c>
      <c r="Z1443" s="21">
        <v>28</v>
      </c>
      <c r="AA1443" s="19" t="s">
        <v>3011</v>
      </c>
      <c r="AB1443" s="22" t="s">
        <v>2979</v>
      </c>
      <c r="AC1443" t="str">
        <f t="shared" si="132"/>
        <v>美国</v>
      </c>
      <c r="AD1443">
        <f t="shared" si="133"/>
        <v>90</v>
      </c>
      <c r="AE1443">
        <f t="shared" si="134"/>
        <v>80</v>
      </c>
      <c r="AF1443">
        <f t="shared" si="135"/>
        <v>89</v>
      </c>
      <c r="AG1443">
        <f t="shared" si="136"/>
        <v>115</v>
      </c>
      <c r="AH1443">
        <f t="shared" si="137"/>
        <v>79</v>
      </c>
    </row>
    <row r="1444" ht="15" hidden="1" spans="1:34">
      <c r="A1444" s="19" t="s">
        <v>2562</v>
      </c>
      <c r="B1444" s="30" t="s">
        <v>390</v>
      </c>
      <c r="C1444" s="23" t="s">
        <v>2288</v>
      </c>
      <c r="D1444" s="21"/>
      <c r="E1444" s="23"/>
      <c r="F1444" s="21">
        <v>0</v>
      </c>
      <c r="G1444" s="21">
        <v>0</v>
      </c>
      <c r="H1444" s="21">
        <v>0</v>
      </c>
      <c r="I1444" s="21">
        <v>0</v>
      </c>
      <c r="J1444" s="21">
        <v>0</v>
      </c>
      <c r="K1444" s="21">
        <v>0</v>
      </c>
      <c r="L1444" s="21">
        <v>0</v>
      </c>
      <c r="M1444" s="21">
        <v>0</v>
      </c>
      <c r="N1444" s="21">
        <v>0</v>
      </c>
      <c r="O1444" s="21">
        <v>0</v>
      </c>
      <c r="P1444" s="21">
        <v>0</v>
      </c>
      <c r="Q1444" s="21">
        <v>0</v>
      </c>
      <c r="R1444" s="21">
        <v>0</v>
      </c>
      <c r="S1444" s="21">
        <v>0</v>
      </c>
      <c r="T1444" s="21">
        <v>0</v>
      </c>
      <c r="U1444" s="21">
        <v>0</v>
      </c>
      <c r="V1444" s="21">
        <v>0</v>
      </c>
      <c r="W1444" s="21">
        <v>0</v>
      </c>
      <c r="X1444" s="21">
        <v>0</v>
      </c>
      <c r="Y1444" s="21">
        <v>0</v>
      </c>
      <c r="Z1444" s="21">
        <v>0</v>
      </c>
      <c r="AA1444" s="19" t="s">
        <v>3011</v>
      </c>
      <c r="AB1444" s="22" t="s">
        <v>2979</v>
      </c>
      <c r="AC1444" t="str">
        <f t="shared" si="132"/>
        <v>美国</v>
      </c>
      <c r="AD1444">
        <f t="shared" si="133"/>
        <v>0</v>
      </c>
      <c r="AE1444">
        <f t="shared" si="134"/>
        <v>0</v>
      </c>
      <c r="AF1444">
        <f t="shared" si="135"/>
        <v>0</v>
      </c>
      <c r="AG1444">
        <f t="shared" si="136"/>
        <v>0</v>
      </c>
      <c r="AH1444">
        <f t="shared" si="137"/>
        <v>0</v>
      </c>
    </row>
    <row r="1445" ht="15" hidden="1" spans="1:34">
      <c r="A1445" s="19" t="s">
        <v>2563</v>
      </c>
      <c r="B1445" s="30" t="s">
        <v>2564</v>
      </c>
      <c r="C1445" s="23" t="s">
        <v>2288</v>
      </c>
      <c r="D1445" s="21"/>
      <c r="E1445" s="23"/>
      <c r="F1445" s="21">
        <v>8</v>
      </c>
      <c r="G1445" s="21">
        <v>8</v>
      </c>
      <c r="H1445" s="21">
        <v>8</v>
      </c>
      <c r="I1445" s="21">
        <v>10</v>
      </c>
      <c r="J1445" s="21">
        <v>10</v>
      </c>
      <c r="K1445" s="21">
        <v>10</v>
      </c>
      <c r="L1445" s="21">
        <v>10</v>
      </c>
      <c r="M1445" s="21">
        <v>15</v>
      </c>
      <c r="N1445" s="21">
        <v>15</v>
      </c>
      <c r="O1445" s="21">
        <v>15</v>
      </c>
      <c r="P1445" s="21">
        <v>15</v>
      </c>
      <c r="Q1445" s="21">
        <v>18</v>
      </c>
      <c r="R1445" s="21">
        <v>18</v>
      </c>
      <c r="S1445" s="21">
        <v>18</v>
      </c>
      <c r="T1445" s="21">
        <v>18</v>
      </c>
      <c r="U1445" s="21">
        <v>23</v>
      </c>
      <c r="V1445" s="21">
        <v>23</v>
      </c>
      <c r="W1445" s="21">
        <v>23</v>
      </c>
      <c r="X1445" s="21">
        <v>23</v>
      </c>
      <c r="Y1445" s="21">
        <v>28</v>
      </c>
      <c r="Z1445" s="21">
        <v>28</v>
      </c>
      <c r="AA1445" s="19" t="s">
        <v>3011</v>
      </c>
      <c r="AB1445" s="22" t="s">
        <v>2979</v>
      </c>
      <c r="AC1445" t="str">
        <f t="shared" si="132"/>
        <v>美国</v>
      </c>
      <c r="AD1445">
        <f t="shared" si="133"/>
        <v>44</v>
      </c>
      <c r="AE1445">
        <f t="shared" si="134"/>
        <v>50</v>
      </c>
      <c r="AF1445">
        <f t="shared" si="135"/>
        <v>66</v>
      </c>
      <c r="AG1445">
        <f t="shared" si="136"/>
        <v>105</v>
      </c>
      <c r="AH1445">
        <f t="shared" si="137"/>
        <v>79</v>
      </c>
    </row>
    <row r="1446" ht="15" hidden="1" spans="1:34">
      <c r="A1446" s="19" t="s">
        <v>2565</v>
      </c>
      <c r="B1446" s="31" t="s">
        <v>2566</v>
      </c>
      <c r="C1446" s="23" t="s">
        <v>2288</v>
      </c>
      <c r="D1446" s="21"/>
      <c r="E1446" s="23"/>
      <c r="F1446" s="21">
        <v>8</v>
      </c>
      <c r="G1446" s="21">
        <v>8</v>
      </c>
      <c r="H1446" s="21">
        <v>8</v>
      </c>
      <c r="I1446" s="21">
        <v>10</v>
      </c>
      <c r="J1446" s="21">
        <v>10</v>
      </c>
      <c r="K1446" s="21">
        <v>10</v>
      </c>
      <c r="L1446" s="21">
        <v>10</v>
      </c>
      <c r="M1446" s="21">
        <v>15</v>
      </c>
      <c r="N1446" s="21">
        <v>15</v>
      </c>
      <c r="O1446" s="21">
        <v>15</v>
      </c>
      <c r="P1446" s="21">
        <v>15</v>
      </c>
      <c r="Q1446" s="21">
        <v>18</v>
      </c>
      <c r="R1446" s="21">
        <v>18</v>
      </c>
      <c r="S1446" s="21">
        <v>18</v>
      </c>
      <c r="T1446" s="21">
        <v>18</v>
      </c>
      <c r="U1446" s="21">
        <v>18</v>
      </c>
      <c r="V1446" s="21">
        <v>18</v>
      </c>
      <c r="W1446" s="21">
        <v>18</v>
      </c>
      <c r="X1446" s="21">
        <v>18</v>
      </c>
      <c r="Y1446" s="21">
        <v>18</v>
      </c>
      <c r="Z1446" s="21">
        <v>18</v>
      </c>
      <c r="AA1446" s="19" t="s">
        <v>3011</v>
      </c>
      <c r="AB1446" s="22" t="s">
        <v>2979</v>
      </c>
      <c r="AC1446" t="str">
        <f t="shared" si="132"/>
        <v>美国</v>
      </c>
      <c r="AD1446">
        <f t="shared" si="133"/>
        <v>44</v>
      </c>
      <c r="AE1446">
        <f t="shared" si="134"/>
        <v>50</v>
      </c>
      <c r="AF1446">
        <f t="shared" si="135"/>
        <v>66</v>
      </c>
      <c r="AG1446">
        <f t="shared" si="136"/>
        <v>90</v>
      </c>
      <c r="AH1446">
        <f t="shared" si="137"/>
        <v>54</v>
      </c>
    </row>
    <row r="1447" ht="15" hidden="1" spans="1:34">
      <c r="A1447" s="19" t="s">
        <v>2567</v>
      </c>
      <c r="B1447" s="2" t="s">
        <v>2568</v>
      </c>
      <c r="C1447" s="23" t="s">
        <v>2288</v>
      </c>
      <c r="D1447" s="21"/>
      <c r="E1447" s="23"/>
      <c r="F1447" s="21">
        <v>8</v>
      </c>
      <c r="G1447" s="21">
        <v>8</v>
      </c>
      <c r="H1447" s="21">
        <v>8</v>
      </c>
      <c r="I1447" s="21">
        <v>10</v>
      </c>
      <c r="J1447" s="21">
        <v>10</v>
      </c>
      <c r="K1447" s="21">
        <v>10</v>
      </c>
      <c r="L1447" s="21">
        <v>10</v>
      </c>
      <c r="M1447" s="21">
        <v>14</v>
      </c>
      <c r="N1447" s="21">
        <v>14</v>
      </c>
      <c r="O1447" s="21">
        <v>14</v>
      </c>
      <c r="P1447" s="21">
        <v>14</v>
      </c>
      <c r="Q1447" s="21">
        <v>14</v>
      </c>
      <c r="R1447" s="21">
        <v>14</v>
      </c>
      <c r="S1447" s="21">
        <v>14</v>
      </c>
      <c r="T1447" s="21">
        <v>14</v>
      </c>
      <c r="U1447" s="21">
        <v>14</v>
      </c>
      <c r="V1447" s="21">
        <v>14</v>
      </c>
      <c r="W1447" s="21">
        <v>14</v>
      </c>
      <c r="X1447" s="21">
        <v>14</v>
      </c>
      <c r="Y1447" s="21">
        <v>14</v>
      </c>
      <c r="Z1447" s="21">
        <v>14</v>
      </c>
      <c r="AA1447" s="19" t="s">
        <v>3011</v>
      </c>
      <c r="AB1447" s="22" t="s">
        <v>2979</v>
      </c>
      <c r="AC1447" t="str">
        <f t="shared" si="132"/>
        <v>美国</v>
      </c>
      <c r="AD1447">
        <f t="shared" si="133"/>
        <v>44</v>
      </c>
      <c r="AE1447">
        <f t="shared" si="134"/>
        <v>48</v>
      </c>
      <c r="AF1447">
        <f t="shared" si="135"/>
        <v>56</v>
      </c>
      <c r="AG1447">
        <f t="shared" si="136"/>
        <v>70</v>
      </c>
      <c r="AH1447">
        <f t="shared" si="137"/>
        <v>42</v>
      </c>
    </row>
    <row r="1448" ht="15" hidden="1" spans="1:34">
      <c r="A1448" s="19" t="s">
        <v>2569</v>
      </c>
      <c r="B1448" s="31" t="s">
        <v>560</v>
      </c>
      <c r="C1448" s="23" t="s">
        <v>2288</v>
      </c>
      <c r="D1448" s="21"/>
      <c r="E1448" s="23"/>
      <c r="F1448" s="21">
        <v>800</v>
      </c>
      <c r="G1448" s="21">
        <v>700</v>
      </c>
      <c r="H1448" s="21">
        <v>700</v>
      </c>
      <c r="I1448" s="21">
        <v>1200</v>
      </c>
      <c r="J1448" s="21">
        <v>1500</v>
      </c>
      <c r="K1448" s="21">
        <v>600</v>
      </c>
      <c r="L1448" s="21">
        <v>600</v>
      </c>
      <c r="M1448" s="21">
        <v>600</v>
      </c>
      <c r="N1448" s="21">
        <v>1000</v>
      </c>
      <c r="O1448" s="21">
        <v>1200</v>
      </c>
      <c r="P1448" s="21">
        <v>600</v>
      </c>
      <c r="Q1448" s="21">
        <v>600</v>
      </c>
      <c r="R1448" s="21">
        <v>600</v>
      </c>
      <c r="S1448" s="21">
        <v>1000</v>
      </c>
      <c r="T1448" s="21">
        <v>1200</v>
      </c>
      <c r="U1448" s="21">
        <v>660</v>
      </c>
      <c r="V1448" s="21">
        <v>660</v>
      </c>
      <c r="W1448" s="21">
        <v>660</v>
      </c>
      <c r="X1448" s="21">
        <v>1000</v>
      </c>
      <c r="Y1448" s="21">
        <v>1200</v>
      </c>
      <c r="Z1448" s="21">
        <v>700</v>
      </c>
      <c r="AA1448" s="19" t="s">
        <v>3023</v>
      </c>
      <c r="AB1448" s="22" t="s">
        <v>2992</v>
      </c>
      <c r="AC1448" t="str">
        <f t="shared" si="132"/>
        <v>美国</v>
      </c>
      <c r="AD1448">
        <f t="shared" si="133"/>
        <v>4900</v>
      </c>
      <c r="AE1448">
        <f t="shared" si="134"/>
        <v>2800</v>
      </c>
      <c r="AF1448">
        <f t="shared" si="135"/>
        <v>3000</v>
      </c>
      <c r="AG1448">
        <f t="shared" si="136"/>
        <v>4180</v>
      </c>
      <c r="AH1448">
        <f t="shared" si="137"/>
        <v>2900</v>
      </c>
    </row>
    <row r="1449" ht="15" hidden="1" spans="1:34">
      <c r="A1449" s="19" t="s">
        <v>2571</v>
      </c>
      <c r="B1449" s="31" t="s">
        <v>563</v>
      </c>
      <c r="C1449" s="23" t="s">
        <v>2288</v>
      </c>
      <c r="D1449" s="21"/>
      <c r="E1449" s="23"/>
      <c r="F1449" s="21">
        <v>120</v>
      </c>
      <c r="G1449" s="21">
        <v>120</v>
      </c>
      <c r="H1449" s="21">
        <v>120</v>
      </c>
      <c r="I1449" s="21">
        <v>175</v>
      </c>
      <c r="J1449" s="21">
        <v>160</v>
      </c>
      <c r="K1449" s="21">
        <v>130</v>
      </c>
      <c r="L1449" s="21">
        <v>130</v>
      </c>
      <c r="M1449" s="21">
        <v>130</v>
      </c>
      <c r="N1449" s="21">
        <v>160</v>
      </c>
      <c r="O1449" s="21">
        <v>150</v>
      </c>
      <c r="P1449" s="21">
        <v>130</v>
      </c>
      <c r="Q1449" s="21">
        <v>130</v>
      </c>
      <c r="R1449" s="21">
        <v>130</v>
      </c>
      <c r="S1449" s="21">
        <v>150</v>
      </c>
      <c r="T1449" s="21">
        <v>150</v>
      </c>
      <c r="U1449" s="21">
        <v>130</v>
      </c>
      <c r="V1449" s="21">
        <v>130</v>
      </c>
      <c r="W1449" s="21">
        <v>130</v>
      </c>
      <c r="X1449" s="21">
        <v>150</v>
      </c>
      <c r="Y1449" s="21">
        <v>150</v>
      </c>
      <c r="Z1449" s="21">
        <v>130</v>
      </c>
      <c r="AA1449" s="19" t="s">
        <v>3023</v>
      </c>
      <c r="AB1449" s="22" t="s">
        <v>2992</v>
      </c>
      <c r="AC1449" t="str">
        <f t="shared" si="132"/>
        <v>美国</v>
      </c>
      <c r="AD1449">
        <f t="shared" si="133"/>
        <v>695</v>
      </c>
      <c r="AE1449">
        <f t="shared" si="134"/>
        <v>550</v>
      </c>
      <c r="AF1449">
        <f t="shared" si="135"/>
        <v>540</v>
      </c>
      <c r="AG1449">
        <f t="shared" si="136"/>
        <v>690</v>
      </c>
      <c r="AH1449">
        <f t="shared" si="137"/>
        <v>430</v>
      </c>
    </row>
    <row r="1450" ht="15" hidden="1" spans="1:34">
      <c r="A1450" s="19" t="s">
        <v>2572</v>
      </c>
      <c r="B1450" s="31" t="s">
        <v>2573</v>
      </c>
      <c r="C1450" s="23" t="s">
        <v>2288</v>
      </c>
      <c r="D1450" s="21"/>
      <c r="E1450" s="23"/>
      <c r="F1450" s="21">
        <v>50</v>
      </c>
      <c r="G1450" s="21">
        <v>50</v>
      </c>
      <c r="H1450" s="21">
        <v>50</v>
      </c>
      <c r="I1450" s="21">
        <v>70</v>
      </c>
      <c r="J1450" s="21">
        <v>80</v>
      </c>
      <c r="K1450" s="21">
        <v>50</v>
      </c>
      <c r="L1450" s="21">
        <v>50</v>
      </c>
      <c r="M1450" s="21">
        <v>50</v>
      </c>
      <c r="N1450" s="21">
        <v>70</v>
      </c>
      <c r="O1450" s="21">
        <v>75</v>
      </c>
      <c r="P1450" s="21">
        <v>50</v>
      </c>
      <c r="Q1450" s="21">
        <v>50</v>
      </c>
      <c r="R1450" s="21">
        <v>50</v>
      </c>
      <c r="S1450" s="21">
        <v>70</v>
      </c>
      <c r="T1450" s="21">
        <v>75</v>
      </c>
      <c r="U1450" s="21">
        <v>50</v>
      </c>
      <c r="V1450" s="21">
        <v>50</v>
      </c>
      <c r="W1450" s="21">
        <v>50</v>
      </c>
      <c r="X1450" s="21">
        <v>70</v>
      </c>
      <c r="Y1450" s="21">
        <v>75</v>
      </c>
      <c r="Z1450" s="21">
        <v>50</v>
      </c>
      <c r="AA1450" s="19" t="s">
        <v>3023</v>
      </c>
      <c r="AB1450" s="22" t="s">
        <v>2992</v>
      </c>
      <c r="AC1450" t="str">
        <f t="shared" si="132"/>
        <v>美国</v>
      </c>
      <c r="AD1450">
        <f t="shared" si="133"/>
        <v>300</v>
      </c>
      <c r="AE1450">
        <f t="shared" si="134"/>
        <v>220</v>
      </c>
      <c r="AF1450">
        <f t="shared" si="135"/>
        <v>225</v>
      </c>
      <c r="AG1450">
        <f t="shared" si="136"/>
        <v>295</v>
      </c>
      <c r="AH1450">
        <f t="shared" si="137"/>
        <v>195</v>
      </c>
    </row>
    <row r="1451" ht="15" hidden="1" spans="1:34">
      <c r="A1451" s="19" t="s">
        <v>2574</v>
      </c>
      <c r="B1451" s="31" t="s">
        <v>862</v>
      </c>
      <c r="C1451" s="23" t="s">
        <v>2288</v>
      </c>
      <c r="D1451" s="21"/>
      <c r="E1451" s="23"/>
      <c r="F1451" s="21">
        <v>42</v>
      </c>
      <c r="G1451" s="21">
        <v>42</v>
      </c>
      <c r="H1451" s="21">
        <v>42</v>
      </c>
      <c r="I1451" s="21">
        <v>65</v>
      </c>
      <c r="J1451" s="21">
        <v>75</v>
      </c>
      <c r="K1451" s="21">
        <v>42</v>
      </c>
      <c r="L1451" s="21">
        <v>42</v>
      </c>
      <c r="M1451" s="21">
        <v>42</v>
      </c>
      <c r="N1451" s="21">
        <v>60</v>
      </c>
      <c r="O1451" s="21">
        <v>65</v>
      </c>
      <c r="P1451" s="21">
        <v>42</v>
      </c>
      <c r="Q1451" s="21">
        <v>42</v>
      </c>
      <c r="R1451" s="21">
        <v>42</v>
      </c>
      <c r="S1451" s="21">
        <v>57</v>
      </c>
      <c r="T1451" s="21">
        <v>57</v>
      </c>
      <c r="U1451" s="21">
        <v>42</v>
      </c>
      <c r="V1451" s="21">
        <v>42</v>
      </c>
      <c r="W1451" s="21">
        <v>42</v>
      </c>
      <c r="X1451" s="21">
        <v>57</v>
      </c>
      <c r="Y1451" s="21">
        <v>57</v>
      </c>
      <c r="Z1451" s="21">
        <v>42</v>
      </c>
      <c r="AA1451" s="19" t="s">
        <v>3023</v>
      </c>
      <c r="AB1451" s="22" t="s">
        <v>2992</v>
      </c>
      <c r="AC1451" t="str">
        <f t="shared" si="132"/>
        <v>美国</v>
      </c>
      <c r="AD1451">
        <f t="shared" si="133"/>
        <v>266</v>
      </c>
      <c r="AE1451">
        <f t="shared" si="134"/>
        <v>186</v>
      </c>
      <c r="AF1451">
        <f t="shared" si="135"/>
        <v>191</v>
      </c>
      <c r="AG1451">
        <f t="shared" si="136"/>
        <v>240</v>
      </c>
      <c r="AH1451">
        <f t="shared" si="137"/>
        <v>156</v>
      </c>
    </row>
    <row r="1452" ht="15" hidden="1" spans="1:34">
      <c r="A1452" s="19" t="s">
        <v>2575</v>
      </c>
      <c r="B1452" s="31" t="s">
        <v>568</v>
      </c>
      <c r="C1452" s="23" t="s">
        <v>2288</v>
      </c>
      <c r="D1452" s="21"/>
      <c r="E1452" s="23"/>
      <c r="F1452" s="21">
        <v>35</v>
      </c>
      <c r="G1452" s="21">
        <v>35</v>
      </c>
      <c r="H1452" s="21">
        <v>35</v>
      </c>
      <c r="I1452" s="21">
        <v>80</v>
      </c>
      <c r="J1452" s="21">
        <v>100</v>
      </c>
      <c r="K1452" s="21">
        <v>35</v>
      </c>
      <c r="L1452" s="21">
        <v>35</v>
      </c>
      <c r="M1452" s="21">
        <v>35</v>
      </c>
      <c r="N1452" s="21">
        <v>65</v>
      </c>
      <c r="O1452" s="21">
        <v>80</v>
      </c>
      <c r="P1452" s="21">
        <v>35</v>
      </c>
      <c r="Q1452" s="21">
        <v>35</v>
      </c>
      <c r="R1452" s="21">
        <v>35</v>
      </c>
      <c r="S1452" s="21">
        <v>60</v>
      </c>
      <c r="T1452" s="21">
        <v>70</v>
      </c>
      <c r="U1452" s="21">
        <v>35</v>
      </c>
      <c r="V1452" s="21">
        <v>35</v>
      </c>
      <c r="W1452" s="21">
        <v>35</v>
      </c>
      <c r="X1452" s="21">
        <v>60</v>
      </c>
      <c r="Y1452" s="21">
        <v>70</v>
      </c>
      <c r="Z1452" s="21">
        <v>35</v>
      </c>
      <c r="AA1452" s="19" t="s">
        <v>3023</v>
      </c>
      <c r="AB1452" s="22" t="s">
        <v>2992</v>
      </c>
      <c r="AC1452" t="str">
        <f t="shared" si="132"/>
        <v>美国</v>
      </c>
      <c r="AD1452">
        <f t="shared" si="133"/>
        <v>285</v>
      </c>
      <c r="AE1452">
        <f t="shared" si="134"/>
        <v>170</v>
      </c>
      <c r="AF1452">
        <f t="shared" si="135"/>
        <v>185</v>
      </c>
      <c r="AG1452">
        <f t="shared" si="136"/>
        <v>235</v>
      </c>
      <c r="AH1452">
        <f t="shared" si="137"/>
        <v>165</v>
      </c>
    </row>
    <row r="1453" ht="15" hidden="1" spans="1:34">
      <c r="A1453" s="19" t="s">
        <v>2576</v>
      </c>
      <c r="B1453" s="31" t="s">
        <v>855</v>
      </c>
      <c r="C1453" s="23" t="s">
        <v>2288</v>
      </c>
      <c r="D1453" s="21"/>
      <c r="E1453" s="23"/>
      <c r="F1453" s="21">
        <v>30</v>
      </c>
      <c r="G1453" s="21">
        <v>30</v>
      </c>
      <c r="H1453" s="21">
        <v>30</v>
      </c>
      <c r="I1453" s="21">
        <v>50</v>
      </c>
      <c r="J1453" s="21">
        <v>60</v>
      </c>
      <c r="K1453" s="21">
        <v>30</v>
      </c>
      <c r="L1453" s="21">
        <v>30</v>
      </c>
      <c r="M1453" s="21">
        <v>30</v>
      </c>
      <c r="N1453" s="21">
        <v>60</v>
      </c>
      <c r="O1453" s="21">
        <v>55</v>
      </c>
      <c r="P1453" s="21">
        <v>30</v>
      </c>
      <c r="Q1453" s="21">
        <v>30</v>
      </c>
      <c r="R1453" s="21">
        <v>30</v>
      </c>
      <c r="S1453" s="21">
        <v>55</v>
      </c>
      <c r="T1453" s="21">
        <v>55</v>
      </c>
      <c r="U1453" s="21">
        <v>35</v>
      </c>
      <c r="V1453" s="21">
        <v>35</v>
      </c>
      <c r="W1453" s="21">
        <v>35</v>
      </c>
      <c r="X1453" s="21">
        <v>55</v>
      </c>
      <c r="Y1453" s="21">
        <v>55</v>
      </c>
      <c r="Z1453" s="21">
        <v>35</v>
      </c>
      <c r="AA1453" s="19" t="s">
        <v>3023</v>
      </c>
      <c r="AB1453" s="22" t="s">
        <v>2992</v>
      </c>
      <c r="AC1453" t="str">
        <f t="shared" si="132"/>
        <v>美国</v>
      </c>
      <c r="AD1453">
        <f t="shared" si="133"/>
        <v>200</v>
      </c>
      <c r="AE1453">
        <f t="shared" si="134"/>
        <v>150</v>
      </c>
      <c r="AF1453">
        <f t="shared" si="135"/>
        <v>145</v>
      </c>
      <c r="AG1453">
        <f t="shared" si="136"/>
        <v>215</v>
      </c>
      <c r="AH1453">
        <f t="shared" si="137"/>
        <v>145</v>
      </c>
    </row>
    <row r="1454" ht="15" hidden="1" spans="1:34">
      <c r="A1454" s="19" t="s">
        <v>2577</v>
      </c>
      <c r="B1454" s="2" t="s">
        <v>888</v>
      </c>
      <c r="C1454" s="23" t="s">
        <v>2288</v>
      </c>
      <c r="D1454" s="21"/>
      <c r="E1454" s="23" t="s">
        <v>2578</v>
      </c>
      <c r="F1454" s="21">
        <v>45</v>
      </c>
      <c r="G1454" s="21">
        <v>45</v>
      </c>
      <c r="H1454" s="21">
        <v>45</v>
      </c>
      <c r="I1454" s="21">
        <v>65</v>
      </c>
      <c r="J1454" s="21">
        <v>70</v>
      </c>
      <c r="K1454" s="21">
        <v>45</v>
      </c>
      <c r="L1454" s="21">
        <v>45</v>
      </c>
      <c r="M1454" s="21">
        <v>45</v>
      </c>
      <c r="N1454" s="21">
        <v>65</v>
      </c>
      <c r="O1454" s="21">
        <v>70</v>
      </c>
      <c r="P1454" s="21">
        <v>45</v>
      </c>
      <c r="Q1454" s="21">
        <v>45</v>
      </c>
      <c r="R1454" s="21">
        <v>45</v>
      </c>
      <c r="S1454" s="21">
        <v>65</v>
      </c>
      <c r="T1454" s="21">
        <v>70</v>
      </c>
      <c r="U1454" s="21">
        <v>45</v>
      </c>
      <c r="V1454" s="21">
        <v>45</v>
      </c>
      <c r="W1454" s="21">
        <v>45</v>
      </c>
      <c r="X1454" s="21">
        <v>65</v>
      </c>
      <c r="Y1454" s="21">
        <v>70</v>
      </c>
      <c r="Z1454" s="21">
        <v>45</v>
      </c>
      <c r="AA1454" s="19" t="s">
        <v>3023</v>
      </c>
      <c r="AB1454" s="22" t="s">
        <v>2992</v>
      </c>
      <c r="AC1454" t="str">
        <f t="shared" si="132"/>
        <v>美国</v>
      </c>
      <c r="AD1454">
        <f t="shared" si="133"/>
        <v>270</v>
      </c>
      <c r="AE1454">
        <f t="shared" si="134"/>
        <v>200</v>
      </c>
      <c r="AF1454">
        <f t="shared" si="135"/>
        <v>205</v>
      </c>
      <c r="AG1454">
        <f t="shared" si="136"/>
        <v>270</v>
      </c>
      <c r="AH1454">
        <f t="shared" si="137"/>
        <v>180</v>
      </c>
    </row>
    <row r="1455" ht="15" hidden="1" spans="1:34">
      <c r="A1455" s="19" t="s">
        <v>2579</v>
      </c>
      <c r="B1455" s="2" t="s">
        <v>867</v>
      </c>
      <c r="C1455" s="23" t="s">
        <v>2288</v>
      </c>
      <c r="D1455" s="21"/>
      <c r="E1455" s="23"/>
      <c r="F1455" s="21">
        <v>20</v>
      </c>
      <c r="G1455" s="21">
        <v>20</v>
      </c>
      <c r="H1455" s="21">
        <v>20</v>
      </c>
      <c r="I1455" s="21">
        <v>40</v>
      </c>
      <c r="J1455" s="21">
        <v>45</v>
      </c>
      <c r="K1455" s="21">
        <v>20</v>
      </c>
      <c r="L1455" s="21">
        <v>20</v>
      </c>
      <c r="M1455" s="21">
        <v>20</v>
      </c>
      <c r="N1455" s="21">
        <v>50</v>
      </c>
      <c r="O1455" s="21">
        <v>50</v>
      </c>
      <c r="P1455" s="21">
        <v>20</v>
      </c>
      <c r="Q1455" s="21">
        <v>20</v>
      </c>
      <c r="R1455" s="21">
        <v>20</v>
      </c>
      <c r="S1455" s="21">
        <v>50</v>
      </c>
      <c r="T1455" s="21">
        <v>50</v>
      </c>
      <c r="U1455" s="21">
        <v>20</v>
      </c>
      <c r="V1455" s="21">
        <v>20</v>
      </c>
      <c r="W1455" s="21">
        <v>20</v>
      </c>
      <c r="X1455" s="21">
        <v>50</v>
      </c>
      <c r="Y1455" s="21">
        <v>50</v>
      </c>
      <c r="Z1455" s="21">
        <v>20</v>
      </c>
      <c r="AA1455" s="19" t="s">
        <v>3023</v>
      </c>
      <c r="AB1455" s="22" t="s">
        <v>2992</v>
      </c>
      <c r="AC1455" t="str">
        <f t="shared" si="132"/>
        <v>美国</v>
      </c>
      <c r="AD1455">
        <f t="shared" si="133"/>
        <v>145</v>
      </c>
      <c r="AE1455">
        <f t="shared" si="134"/>
        <v>110</v>
      </c>
      <c r="AF1455">
        <f t="shared" si="135"/>
        <v>110</v>
      </c>
      <c r="AG1455">
        <f t="shared" si="136"/>
        <v>160</v>
      </c>
      <c r="AH1455">
        <f t="shared" si="137"/>
        <v>120</v>
      </c>
    </row>
    <row r="1456" ht="15" hidden="1" spans="1:34">
      <c r="A1456" s="19" t="s">
        <v>2580</v>
      </c>
      <c r="B1456" s="2" t="s">
        <v>865</v>
      </c>
      <c r="C1456" s="23" t="s">
        <v>2288</v>
      </c>
      <c r="D1456" s="21"/>
      <c r="E1456" s="23"/>
      <c r="F1456" s="21">
        <v>20</v>
      </c>
      <c r="G1456" s="21">
        <v>20</v>
      </c>
      <c r="H1456" s="21">
        <v>20</v>
      </c>
      <c r="I1456" s="21">
        <v>40</v>
      </c>
      <c r="J1456" s="21">
        <v>40</v>
      </c>
      <c r="K1456" s="21">
        <v>20</v>
      </c>
      <c r="L1456" s="21">
        <v>20</v>
      </c>
      <c r="M1456" s="21">
        <v>20</v>
      </c>
      <c r="N1456" s="21">
        <v>40</v>
      </c>
      <c r="O1456" s="21">
        <v>40</v>
      </c>
      <c r="P1456" s="21">
        <v>20</v>
      </c>
      <c r="Q1456" s="21">
        <v>20</v>
      </c>
      <c r="R1456" s="21">
        <v>20</v>
      </c>
      <c r="S1456" s="21">
        <v>40</v>
      </c>
      <c r="T1456" s="21">
        <v>40</v>
      </c>
      <c r="U1456" s="21">
        <v>20</v>
      </c>
      <c r="V1456" s="21">
        <v>20</v>
      </c>
      <c r="W1456" s="21">
        <v>20</v>
      </c>
      <c r="X1456" s="21">
        <v>40</v>
      </c>
      <c r="Y1456" s="21">
        <v>40</v>
      </c>
      <c r="Z1456" s="21">
        <v>20</v>
      </c>
      <c r="AA1456" s="19" t="s">
        <v>3023</v>
      </c>
      <c r="AB1456" s="22" t="s">
        <v>2992</v>
      </c>
      <c r="AC1456" t="str">
        <f t="shared" si="132"/>
        <v>美国</v>
      </c>
      <c r="AD1456">
        <f t="shared" si="133"/>
        <v>140</v>
      </c>
      <c r="AE1456">
        <f t="shared" si="134"/>
        <v>100</v>
      </c>
      <c r="AF1456">
        <f t="shared" si="135"/>
        <v>100</v>
      </c>
      <c r="AG1456">
        <f t="shared" si="136"/>
        <v>140</v>
      </c>
      <c r="AH1456">
        <f t="shared" si="137"/>
        <v>100</v>
      </c>
    </row>
    <row r="1457" ht="15" hidden="1" spans="1:34">
      <c r="A1457" s="19" t="s">
        <v>2581</v>
      </c>
      <c r="B1457" s="2" t="s">
        <v>468</v>
      </c>
      <c r="C1457" s="23" t="s">
        <v>2288</v>
      </c>
      <c r="D1457" s="21"/>
      <c r="E1457" s="23"/>
      <c r="F1457" s="21">
        <v>1050</v>
      </c>
      <c r="G1457" s="21">
        <v>980</v>
      </c>
      <c r="H1457" s="21">
        <v>950</v>
      </c>
      <c r="I1457" s="21">
        <v>900</v>
      </c>
      <c r="J1457" s="21">
        <v>900</v>
      </c>
      <c r="K1457" s="21">
        <v>900</v>
      </c>
      <c r="L1457" s="21">
        <v>430</v>
      </c>
      <c r="M1457" s="21">
        <v>0</v>
      </c>
      <c r="N1457" s="21">
        <v>0</v>
      </c>
      <c r="O1457" s="21">
        <v>0</v>
      </c>
      <c r="P1457" s="21">
        <v>0</v>
      </c>
      <c r="Q1457" s="21">
        <v>0</v>
      </c>
      <c r="R1457" s="21">
        <v>0</v>
      </c>
      <c r="S1457" s="21">
        <v>0</v>
      </c>
      <c r="T1457" s="21">
        <v>0</v>
      </c>
      <c r="U1457" s="21">
        <v>0</v>
      </c>
      <c r="V1457" s="21">
        <v>0</v>
      </c>
      <c r="W1457" s="21">
        <v>0</v>
      </c>
      <c r="X1457" s="21">
        <v>0</v>
      </c>
      <c r="Y1457" s="21">
        <v>0</v>
      </c>
      <c r="Z1457" s="21">
        <v>0</v>
      </c>
      <c r="AA1457" s="19" t="s">
        <v>2995</v>
      </c>
      <c r="AB1457" s="22" t="s">
        <v>2994</v>
      </c>
      <c r="AC1457" t="str">
        <f t="shared" si="132"/>
        <v>美国</v>
      </c>
      <c r="AD1457">
        <f t="shared" si="133"/>
        <v>4780</v>
      </c>
      <c r="AE1457">
        <f t="shared" si="134"/>
        <v>1330</v>
      </c>
      <c r="AF1457">
        <f t="shared" si="135"/>
        <v>0</v>
      </c>
      <c r="AG1457">
        <f t="shared" si="136"/>
        <v>0</v>
      </c>
      <c r="AH1457">
        <f t="shared" si="137"/>
        <v>0</v>
      </c>
    </row>
    <row r="1458" ht="15" hidden="1" spans="1:34">
      <c r="A1458" s="19" t="s">
        <v>2582</v>
      </c>
      <c r="B1458" s="2" t="s">
        <v>2583</v>
      </c>
      <c r="C1458" s="23" t="s">
        <v>2288</v>
      </c>
      <c r="D1458" s="21"/>
      <c r="E1458" s="23"/>
      <c r="F1458" s="21">
        <v>0</v>
      </c>
      <c r="G1458" s="21">
        <v>0</v>
      </c>
      <c r="H1458" s="21">
        <v>0</v>
      </c>
      <c r="I1458" s="21">
        <v>0</v>
      </c>
      <c r="J1458" s="21">
        <v>0</v>
      </c>
      <c r="K1458" s="21">
        <v>0</v>
      </c>
      <c r="L1458" s="21">
        <v>670</v>
      </c>
      <c r="M1458" s="21">
        <v>1200</v>
      </c>
      <c r="N1458" s="21">
        <v>900</v>
      </c>
      <c r="O1458" s="21">
        <v>900</v>
      </c>
      <c r="P1458" s="21">
        <v>800</v>
      </c>
      <c r="Q1458" s="21">
        <v>1100</v>
      </c>
      <c r="R1458" s="21">
        <v>1200</v>
      </c>
      <c r="S1458" s="21">
        <v>900</v>
      </c>
      <c r="T1458" s="21">
        <v>800</v>
      </c>
      <c r="U1458" s="21">
        <v>800</v>
      </c>
      <c r="V1458" s="21">
        <v>1100</v>
      </c>
      <c r="W1458" s="21">
        <v>1200</v>
      </c>
      <c r="X1458" s="21">
        <v>900</v>
      </c>
      <c r="Y1458" s="21">
        <v>900</v>
      </c>
      <c r="Z1458" s="21">
        <v>800</v>
      </c>
      <c r="AA1458" s="19" t="s">
        <v>2995</v>
      </c>
      <c r="AB1458" s="22" t="s">
        <v>2994</v>
      </c>
      <c r="AC1458" t="str">
        <f t="shared" si="132"/>
        <v>美国</v>
      </c>
      <c r="AD1458">
        <f t="shared" si="133"/>
        <v>0</v>
      </c>
      <c r="AE1458">
        <f t="shared" si="134"/>
        <v>2770</v>
      </c>
      <c r="AF1458">
        <f t="shared" si="135"/>
        <v>4000</v>
      </c>
      <c r="AG1458">
        <f t="shared" si="136"/>
        <v>4800</v>
      </c>
      <c r="AH1458">
        <f t="shared" si="137"/>
        <v>2600</v>
      </c>
    </row>
    <row r="1459" ht="15" hidden="1" spans="1:34">
      <c r="A1459" s="19" t="s">
        <v>2584</v>
      </c>
      <c r="B1459" s="3" t="s">
        <v>471</v>
      </c>
      <c r="C1459" s="23" t="s">
        <v>2288</v>
      </c>
      <c r="D1459" s="21"/>
      <c r="E1459" s="23"/>
      <c r="F1459" s="21">
        <v>60</v>
      </c>
      <c r="G1459" s="21">
        <v>60</v>
      </c>
      <c r="H1459" s="21">
        <v>60</v>
      </c>
      <c r="I1459" s="21">
        <v>50</v>
      </c>
      <c r="J1459" s="21">
        <v>0</v>
      </c>
      <c r="K1459" s="21">
        <v>0</v>
      </c>
      <c r="L1459" s="21">
        <v>0</v>
      </c>
      <c r="M1459" s="21">
        <v>0</v>
      </c>
      <c r="N1459" s="21">
        <v>0</v>
      </c>
      <c r="O1459" s="21">
        <v>0</v>
      </c>
      <c r="P1459" s="21">
        <v>0</v>
      </c>
      <c r="Q1459" s="21">
        <v>0</v>
      </c>
      <c r="R1459" s="21">
        <v>0</v>
      </c>
      <c r="S1459" s="21">
        <v>0</v>
      </c>
      <c r="T1459" s="21">
        <v>0</v>
      </c>
      <c r="U1459" s="21">
        <v>0</v>
      </c>
      <c r="V1459" s="21">
        <v>0</v>
      </c>
      <c r="W1459" s="21">
        <v>0</v>
      </c>
      <c r="X1459" s="21">
        <v>0</v>
      </c>
      <c r="Y1459" s="21">
        <v>0</v>
      </c>
      <c r="Z1459" s="21">
        <v>0</v>
      </c>
      <c r="AA1459" s="19" t="s">
        <v>2995</v>
      </c>
      <c r="AB1459" s="22" t="s">
        <v>2994</v>
      </c>
      <c r="AC1459" t="str">
        <f t="shared" si="132"/>
        <v>美国</v>
      </c>
      <c r="AD1459">
        <f t="shared" si="133"/>
        <v>230</v>
      </c>
      <c r="AE1459">
        <f t="shared" si="134"/>
        <v>0</v>
      </c>
      <c r="AF1459">
        <f t="shared" si="135"/>
        <v>0</v>
      </c>
      <c r="AG1459">
        <f t="shared" si="136"/>
        <v>0</v>
      </c>
      <c r="AH1459">
        <f t="shared" si="137"/>
        <v>0</v>
      </c>
    </row>
    <row r="1460" ht="15.6" hidden="1" spans="1:34">
      <c r="A1460" s="19" t="s">
        <v>2585</v>
      </c>
      <c r="B1460" s="29" t="s">
        <v>2586</v>
      </c>
      <c r="C1460" s="23" t="s">
        <v>2288</v>
      </c>
      <c r="D1460" s="21"/>
      <c r="E1460" s="23"/>
      <c r="F1460" s="21">
        <v>0</v>
      </c>
      <c r="G1460" s="21">
        <v>0</v>
      </c>
      <c r="H1460" s="21">
        <v>0</v>
      </c>
      <c r="I1460" s="21">
        <v>10</v>
      </c>
      <c r="J1460" s="21">
        <v>50</v>
      </c>
      <c r="K1460" s="21">
        <v>50</v>
      </c>
      <c r="L1460" s="21">
        <v>75</v>
      </c>
      <c r="M1460" s="21">
        <v>80</v>
      </c>
      <c r="N1460" s="21">
        <v>60</v>
      </c>
      <c r="O1460" s="21">
        <v>60</v>
      </c>
      <c r="P1460" s="21">
        <v>60</v>
      </c>
      <c r="Q1460" s="21">
        <v>75</v>
      </c>
      <c r="R1460" s="21">
        <v>80</v>
      </c>
      <c r="S1460" s="21">
        <v>60</v>
      </c>
      <c r="T1460" s="21">
        <v>60</v>
      </c>
      <c r="U1460" s="21">
        <v>50</v>
      </c>
      <c r="V1460" s="21">
        <v>80</v>
      </c>
      <c r="W1460" s="21">
        <v>80</v>
      </c>
      <c r="X1460" s="21">
        <v>60</v>
      </c>
      <c r="Y1460" s="21">
        <v>60</v>
      </c>
      <c r="Z1460" s="21">
        <v>50</v>
      </c>
      <c r="AA1460" s="19" t="s">
        <v>2995</v>
      </c>
      <c r="AB1460" s="22" t="s">
        <v>2994</v>
      </c>
      <c r="AC1460" t="str">
        <f t="shared" si="132"/>
        <v>美国</v>
      </c>
      <c r="AD1460">
        <f t="shared" si="133"/>
        <v>60</v>
      </c>
      <c r="AE1460">
        <f t="shared" si="134"/>
        <v>265</v>
      </c>
      <c r="AF1460">
        <f t="shared" si="135"/>
        <v>275</v>
      </c>
      <c r="AG1460">
        <f t="shared" si="136"/>
        <v>330</v>
      </c>
      <c r="AH1460">
        <f t="shared" si="137"/>
        <v>170</v>
      </c>
    </row>
    <row r="1461" ht="15" hidden="1" spans="1:34">
      <c r="A1461" s="19" t="s">
        <v>2587</v>
      </c>
      <c r="B1461" s="32" t="s">
        <v>2588</v>
      </c>
      <c r="C1461" s="23" t="s">
        <v>2288</v>
      </c>
      <c r="D1461" s="21"/>
      <c r="E1461" s="23"/>
      <c r="F1461" s="21">
        <v>65</v>
      </c>
      <c r="G1461" s="21">
        <v>65</v>
      </c>
      <c r="H1461" s="21">
        <v>60</v>
      </c>
      <c r="I1461" s="21">
        <v>60</v>
      </c>
      <c r="J1461" s="21">
        <v>50</v>
      </c>
      <c r="K1461" s="21">
        <v>50</v>
      </c>
      <c r="L1461" s="21">
        <v>70</v>
      </c>
      <c r="M1461" s="21">
        <v>70</v>
      </c>
      <c r="N1461" s="21">
        <v>65</v>
      </c>
      <c r="O1461" s="21">
        <v>0</v>
      </c>
      <c r="P1461" s="21">
        <v>0</v>
      </c>
      <c r="Q1461" s="21">
        <v>0</v>
      </c>
      <c r="R1461" s="21">
        <v>0</v>
      </c>
      <c r="S1461" s="21">
        <v>0</v>
      </c>
      <c r="T1461" s="21">
        <v>0</v>
      </c>
      <c r="U1461" s="21">
        <v>0</v>
      </c>
      <c r="V1461" s="21">
        <v>0</v>
      </c>
      <c r="W1461" s="21">
        <v>0</v>
      </c>
      <c r="X1461" s="21">
        <v>0</v>
      </c>
      <c r="Y1461" s="21">
        <v>0</v>
      </c>
      <c r="Z1461" s="21">
        <v>0</v>
      </c>
      <c r="AA1461" s="19" t="s">
        <v>2995</v>
      </c>
      <c r="AB1461" s="22" t="s">
        <v>2994</v>
      </c>
      <c r="AC1461" t="str">
        <f t="shared" si="132"/>
        <v>美国</v>
      </c>
      <c r="AD1461">
        <f t="shared" si="133"/>
        <v>300</v>
      </c>
      <c r="AE1461">
        <f t="shared" si="134"/>
        <v>255</v>
      </c>
      <c r="AF1461">
        <f t="shared" si="135"/>
        <v>0</v>
      </c>
      <c r="AG1461">
        <f t="shared" si="136"/>
        <v>0</v>
      </c>
      <c r="AH1461">
        <f t="shared" si="137"/>
        <v>0</v>
      </c>
    </row>
    <row r="1462" ht="15" hidden="1" spans="1:34">
      <c r="A1462" s="19" t="s">
        <v>2589</v>
      </c>
      <c r="B1462" s="2" t="s">
        <v>2590</v>
      </c>
      <c r="C1462" s="23" t="s">
        <v>2288</v>
      </c>
      <c r="D1462" s="21"/>
      <c r="E1462" s="23"/>
      <c r="F1462" s="21">
        <v>0</v>
      </c>
      <c r="G1462" s="21">
        <v>0</v>
      </c>
      <c r="H1462" s="21">
        <v>0</v>
      </c>
      <c r="I1462" s="21">
        <v>0</v>
      </c>
      <c r="J1462" s="21">
        <v>0</v>
      </c>
      <c r="K1462" s="21">
        <v>0</v>
      </c>
      <c r="L1462" s="21">
        <v>0</v>
      </c>
      <c r="M1462" s="21">
        <v>0</v>
      </c>
      <c r="N1462" s="21">
        <v>0</v>
      </c>
      <c r="O1462" s="21">
        <v>50</v>
      </c>
      <c r="P1462" s="21">
        <v>50</v>
      </c>
      <c r="Q1462" s="21">
        <v>70</v>
      </c>
      <c r="R1462" s="21">
        <v>70</v>
      </c>
      <c r="S1462" s="21">
        <v>65</v>
      </c>
      <c r="T1462" s="21">
        <v>50</v>
      </c>
      <c r="U1462" s="21">
        <v>50</v>
      </c>
      <c r="V1462" s="21">
        <v>70</v>
      </c>
      <c r="W1462" s="21">
        <v>70</v>
      </c>
      <c r="X1462" s="21">
        <v>65</v>
      </c>
      <c r="Y1462" s="21">
        <v>50</v>
      </c>
      <c r="Z1462" s="21">
        <v>50</v>
      </c>
      <c r="AA1462" s="19" t="s">
        <v>2995</v>
      </c>
      <c r="AB1462" s="22" t="s">
        <v>2994</v>
      </c>
      <c r="AC1462" t="str">
        <f t="shared" si="132"/>
        <v>美国</v>
      </c>
      <c r="AD1462">
        <f t="shared" si="133"/>
        <v>0</v>
      </c>
      <c r="AE1462">
        <f t="shared" si="134"/>
        <v>0</v>
      </c>
      <c r="AF1462">
        <f t="shared" si="135"/>
        <v>240</v>
      </c>
      <c r="AG1462">
        <f t="shared" si="136"/>
        <v>305</v>
      </c>
      <c r="AH1462">
        <f t="shared" si="137"/>
        <v>165</v>
      </c>
    </row>
    <row r="1463" ht="15" hidden="1" spans="1:34">
      <c r="A1463" s="19" t="s">
        <v>2591</v>
      </c>
      <c r="B1463" s="2" t="s">
        <v>2592</v>
      </c>
      <c r="C1463" s="23" t="s">
        <v>2288</v>
      </c>
      <c r="D1463" s="21"/>
      <c r="E1463" s="23"/>
      <c r="F1463" s="21">
        <v>40</v>
      </c>
      <c r="G1463" s="21">
        <v>40</v>
      </c>
      <c r="H1463" s="21">
        <v>40</v>
      </c>
      <c r="I1463" s="21">
        <v>40</v>
      </c>
      <c r="J1463" s="21">
        <v>15</v>
      </c>
      <c r="K1463" s="21">
        <v>0</v>
      </c>
      <c r="L1463" s="21">
        <v>0</v>
      </c>
      <c r="M1463" s="21">
        <v>0</v>
      </c>
      <c r="N1463" s="21">
        <v>0</v>
      </c>
      <c r="O1463" s="21">
        <v>0</v>
      </c>
      <c r="P1463" s="21">
        <v>0</v>
      </c>
      <c r="Q1463" s="21">
        <v>0</v>
      </c>
      <c r="R1463" s="21">
        <v>0</v>
      </c>
      <c r="S1463" s="21">
        <v>0</v>
      </c>
      <c r="T1463" s="21">
        <v>0</v>
      </c>
      <c r="U1463" s="21">
        <v>0</v>
      </c>
      <c r="V1463" s="21">
        <v>0</v>
      </c>
      <c r="W1463" s="21">
        <v>0</v>
      </c>
      <c r="X1463" s="21">
        <v>0</v>
      </c>
      <c r="Y1463" s="21">
        <v>0</v>
      </c>
      <c r="Z1463" s="21">
        <v>0</v>
      </c>
      <c r="AA1463" s="19" t="s">
        <v>2995</v>
      </c>
      <c r="AB1463" s="22" t="s">
        <v>2994</v>
      </c>
      <c r="AC1463" t="str">
        <f t="shared" si="132"/>
        <v>美国</v>
      </c>
      <c r="AD1463">
        <f t="shared" si="133"/>
        <v>175</v>
      </c>
      <c r="AE1463">
        <f t="shared" si="134"/>
        <v>0</v>
      </c>
      <c r="AF1463">
        <f t="shared" si="135"/>
        <v>0</v>
      </c>
      <c r="AG1463">
        <f t="shared" si="136"/>
        <v>0</v>
      </c>
      <c r="AH1463">
        <f t="shared" si="137"/>
        <v>0</v>
      </c>
    </row>
    <row r="1464" ht="15" hidden="1" spans="1:34">
      <c r="A1464" s="19" t="s">
        <v>2593</v>
      </c>
      <c r="B1464" s="2" t="s">
        <v>2594</v>
      </c>
      <c r="C1464" s="23" t="s">
        <v>2288</v>
      </c>
      <c r="D1464" s="21"/>
      <c r="E1464" s="23"/>
      <c r="F1464" s="21">
        <v>0</v>
      </c>
      <c r="G1464" s="21">
        <v>0</v>
      </c>
      <c r="H1464" s="21">
        <v>0</v>
      </c>
      <c r="I1464" s="21">
        <v>0</v>
      </c>
      <c r="J1464" s="21">
        <v>25</v>
      </c>
      <c r="K1464" s="21">
        <v>40</v>
      </c>
      <c r="L1464" s="21">
        <v>45</v>
      </c>
      <c r="M1464" s="21">
        <v>45</v>
      </c>
      <c r="N1464" s="21">
        <v>40</v>
      </c>
      <c r="O1464" s="21">
        <v>40</v>
      </c>
      <c r="P1464" s="21">
        <v>40</v>
      </c>
      <c r="Q1464" s="21">
        <v>45</v>
      </c>
      <c r="R1464" s="21">
        <v>45</v>
      </c>
      <c r="S1464" s="21">
        <v>40</v>
      </c>
      <c r="T1464" s="21">
        <v>40</v>
      </c>
      <c r="U1464" s="21">
        <v>40</v>
      </c>
      <c r="V1464" s="21">
        <v>45</v>
      </c>
      <c r="W1464" s="21">
        <v>45</v>
      </c>
      <c r="X1464" s="21">
        <v>40</v>
      </c>
      <c r="Y1464" s="21">
        <v>40</v>
      </c>
      <c r="Z1464" s="21">
        <v>40</v>
      </c>
      <c r="AA1464" s="19" t="s">
        <v>2995</v>
      </c>
      <c r="AB1464" s="22" t="s">
        <v>2994</v>
      </c>
      <c r="AC1464" t="str">
        <f t="shared" si="132"/>
        <v>美国</v>
      </c>
      <c r="AD1464">
        <f t="shared" si="133"/>
        <v>25</v>
      </c>
      <c r="AE1464">
        <f t="shared" si="134"/>
        <v>170</v>
      </c>
      <c r="AF1464">
        <f t="shared" si="135"/>
        <v>170</v>
      </c>
      <c r="AG1464">
        <f t="shared" si="136"/>
        <v>210</v>
      </c>
      <c r="AH1464">
        <f t="shared" si="137"/>
        <v>120</v>
      </c>
    </row>
    <row r="1465" ht="15" hidden="1" spans="1:34">
      <c r="A1465" s="19" t="s">
        <v>2595</v>
      </c>
      <c r="B1465" s="2" t="s">
        <v>2596</v>
      </c>
      <c r="C1465" s="23" t="s">
        <v>2288</v>
      </c>
      <c r="D1465" s="21"/>
      <c r="E1465" s="23"/>
      <c r="F1465" s="21">
        <v>8</v>
      </c>
      <c r="G1465" s="21">
        <v>10</v>
      </c>
      <c r="H1465" s="21">
        <v>7</v>
      </c>
      <c r="I1465" s="21">
        <v>7</v>
      </c>
      <c r="J1465" s="21">
        <v>7</v>
      </c>
      <c r="K1465" s="21">
        <v>8</v>
      </c>
      <c r="L1465" s="21">
        <v>10</v>
      </c>
      <c r="M1465" s="21">
        <v>10</v>
      </c>
      <c r="N1465" s="21">
        <v>7</v>
      </c>
      <c r="O1465" s="21">
        <v>7</v>
      </c>
      <c r="P1465" s="21">
        <v>7</v>
      </c>
      <c r="Q1465" s="21">
        <v>10</v>
      </c>
      <c r="R1465" s="21">
        <v>10</v>
      </c>
      <c r="S1465" s="21">
        <v>7</v>
      </c>
      <c r="T1465" s="21">
        <v>7</v>
      </c>
      <c r="U1465" s="21">
        <v>7</v>
      </c>
      <c r="V1465" s="21">
        <v>10</v>
      </c>
      <c r="W1465" s="21">
        <v>10</v>
      </c>
      <c r="X1465" s="21">
        <v>7</v>
      </c>
      <c r="Y1465" s="21">
        <v>7</v>
      </c>
      <c r="Z1465" s="21">
        <v>7</v>
      </c>
      <c r="AA1465" s="19" t="s">
        <v>2995</v>
      </c>
      <c r="AB1465" s="22" t="s">
        <v>2994</v>
      </c>
      <c r="AC1465" t="str">
        <f t="shared" si="132"/>
        <v>美国</v>
      </c>
      <c r="AD1465">
        <f t="shared" si="133"/>
        <v>39</v>
      </c>
      <c r="AE1465">
        <f t="shared" si="134"/>
        <v>35</v>
      </c>
      <c r="AF1465">
        <f t="shared" si="135"/>
        <v>34</v>
      </c>
      <c r="AG1465">
        <f t="shared" si="136"/>
        <v>41</v>
      </c>
      <c r="AH1465">
        <f t="shared" si="137"/>
        <v>21</v>
      </c>
    </row>
    <row r="1466" ht="15" hidden="1" spans="1:34">
      <c r="A1466" s="19" t="s">
        <v>2597</v>
      </c>
      <c r="B1466" s="2" t="s">
        <v>2598</v>
      </c>
      <c r="C1466" s="23" t="s">
        <v>2288</v>
      </c>
      <c r="D1466" s="21"/>
      <c r="E1466" s="23"/>
      <c r="F1466" s="21">
        <v>0</v>
      </c>
      <c r="G1466" s="21">
        <v>0</v>
      </c>
      <c r="H1466" s="21">
        <v>0</v>
      </c>
      <c r="I1466" s="21">
        <v>0</v>
      </c>
      <c r="J1466" s="21">
        <v>0</v>
      </c>
      <c r="K1466" s="21">
        <v>0</v>
      </c>
      <c r="L1466" s="21">
        <v>0</v>
      </c>
      <c r="M1466" s="21">
        <v>0</v>
      </c>
      <c r="N1466" s="21">
        <v>0</v>
      </c>
      <c r="O1466" s="21">
        <v>0</v>
      </c>
      <c r="P1466" s="21">
        <v>0</v>
      </c>
      <c r="Q1466" s="21">
        <v>0</v>
      </c>
      <c r="R1466" s="21">
        <v>0</v>
      </c>
      <c r="S1466" s="21">
        <v>0</v>
      </c>
      <c r="T1466" s="21">
        <v>0</v>
      </c>
      <c r="U1466" s="21">
        <v>0</v>
      </c>
      <c r="V1466" s="21">
        <v>0</v>
      </c>
      <c r="W1466" s="21">
        <v>0</v>
      </c>
      <c r="X1466" s="21">
        <v>0</v>
      </c>
      <c r="Y1466" s="21">
        <v>0</v>
      </c>
      <c r="Z1466" s="21">
        <v>0</v>
      </c>
      <c r="AA1466" s="19" t="s">
        <v>2995</v>
      </c>
      <c r="AB1466" s="22" t="s">
        <v>2994</v>
      </c>
      <c r="AC1466" t="str">
        <f t="shared" si="132"/>
        <v>美国</v>
      </c>
      <c r="AD1466">
        <f t="shared" si="133"/>
        <v>0</v>
      </c>
      <c r="AE1466">
        <f t="shared" si="134"/>
        <v>0</v>
      </c>
      <c r="AF1466">
        <f t="shared" si="135"/>
        <v>0</v>
      </c>
      <c r="AG1466">
        <f t="shared" si="136"/>
        <v>0</v>
      </c>
      <c r="AH1466">
        <f t="shared" si="137"/>
        <v>0</v>
      </c>
    </row>
    <row r="1467" ht="15" hidden="1" spans="1:34">
      <c r="A1467" s="19" t="s">
        <v>2599</v>
      </c>
      <c r="B1467" s="2" t="s">
        <v>2600</v>
      </c>
      <c r="C1467" s="23" t="s">
        <v>2288</v>
      </c>
      <c r="D1467" s="21"/>
      <c r="E1467" s="23"/>
      <c r="F1467" s="21">
        <v>6</v>
      </c>
      <c r="G1467" s="21">
        <v>6</v>
      </c>
      <c r="H1467" s="21">
        <v>6</v>
      </c>
      <c r="I1467" s="21">
        <v>6</v>
      </c>
      <c r="J1467" s="21">
        <v>6</v>
      </c>
      <c r="K1467" s="21">
        <v>6</v>
      </c>
      <c r="L1467" s="21">
        <v>6</v>
      </c>
      <c r="M1467" s="21">
        <v>5</v>
      </c>
      <c r="N1467" s="21">
        <v>5</v>
      </c>
      <c r="O1467" s="21">
        <v>5</v>
      </c>
      <c r="P1467" s="21">
        <v>5</v>
      </c>
      <c r="Q1467" s="21">
        <v>5</v>
      </c>
      <c r="R1467" s="21">
        <v>5</v>
      </c>
      <c r="S1467" s="21">
        <v>5</v>
      </c>
      <c r="T1467" s="21">
        <v>5</v>
      </c>
      <c r="U1467" s="21">
        <v>5</v>
      </c>
      <c r="V1467" s="21">
        <v>5</v>
      </c>
      <c r="W1467" s="21">
        <v>5</v>
      </c>
      <c r="X1467" s="21">
        <v>5</v>
      </c>
      <c r="Y1467" s="21">
        <v>5</v>
      </c>
      <c r="Z1467" s="21">
        <v>5</v>
      </c>
      <c r="AA1467" s="19" t="s">
        <v>2995</v>
      </c>
      <c r="AB1467" s="22" t="s">
        <v>2994</v>
      </c>
      <c r="AC1467" t="str">
        <f t="shared" si="132"/>
        <v>美国</v>
      </c>
      <c r="AD1467">
        <f t="shared" si="133"/>
        <v>30</v>
      </c>
      <c r="AE1467">
        <f t="shared" si="134"/>
        <v>22</v>
      </c>
      <c r="AF1467">
        <f t="shared" si="135"/>
        <v>20</v>
      </c>
      <c r="AG1467">
        <f t="shared" si="136"/>
        <v>25</v>
      </c>
      <c r="AH1467">
        <f t="shared" si="137"/>
        <v>15</v>
      </c>
    </row>
    <row r="1468" ht="15" hidden="1" spans="1:34">
      <c r="A1468" s="19" t="s">
        <v>2601</v>
      </c>
      <c r="B1468" s="2" t="s">
        <v>2602</v>
      </c>
      <c r="C1468" s="23" t="s">
        <v>2288</v>
      </c>
      <c r="D1468" s="21"/>
      <c r="E1468" s="23"/>
      <c r="F1468" s="21">
        <v>0</v>
      </c>
      <c r="G1468" s="21">
        <v>0</v>
      </c>
      <c r="H1468" s="21">
        <v>0</v>
      </c>
      <c r="I1468" s="21">
        <v>0</v>
      </c>
      <c r="J1468" s="21">
        <v>0</v>
      </c>
      <c r="K1468" s="21">
        <v>0</v>
      </c>
      <c r="L1468" s="21">
        <v>0</v>
      </c>
      <c r="M1468" s="21">
        <v>0</v>
      </c>
      <c r="N1468" s="21">
        <v>0</v>
      </c>
      <c r="O1468" s="21">
        <v>0</v>
      </c>
      <c r="P1468" s="21">
        <v>0</v>
      </c>
      <c r="Q1468" s="21">
        <v>0</v>
      </c>
      <c r="R1468" s="21">
        <v>0</v>
      </c>
      <c r="S1468" s="21">
        <v>0</v>
      </c>
      <c r="T1468" s="21">
        <v>0</v>
      </c>
      <c r="U1468" s="21">
        <v>0</v>
      </c>
      <c r="V1468" s="21">
        <v>0</v>
      </c>
      <c r="W1468" s="21">
        <v>0</v>
      </c>
      <c r="X1468" s="21">
        <v>0</v>
      </c>
      <c r="Y1468" s="21">
        <v>0</v>
      </c>
      <c r="Z1468" s="21">
        <v>0</v>
      </c>
      <c r="AA1468" s="19" t="s">
        <v>2995</v>
      </c>
      <c r="AB1468" s="22" t="s">
        <v>2994</v>
      </c>
      <c r="AC1468" t="str">
        <f t="shared" si="132"/>
        <v>美国</v>
      </c>
      <c r="AD1468">
        <f t="shared" si="133"/>
        <v>0</v>
      </c>
      <c r="AE1468">
        <f t="shared" si="134"/>
        <v>0</v>
      </c>
      <c r="AF1468">
        <f t="shared" si="135"/>
        <v>0</v>
      </c>
      <c r="AG1468">
        <f t="shared" si="136"/>
        <v>0</v>
      </c>
      <c r="AH1468">
        <f t="shared" si="137"/>
        <v>0</v>
      </c>
    </row>
    <row r="1469" ht="15" hidden="1" spans="1:34">
      <c r="A1469" s="19" t="s">
        <v>2603</v>
      </c>
      <c r="B1469" s="2" t="s">
        <v>1005</v>
      </c>
      <c r="C1469" s="23" t="s">
        <v>2288</v>
      </c>
      <c r="D1469" s="21"/>
      <c r="E1469" s="23"/>
      <c r="F1469" s="21">
        <v>550</v>
      </c>
      <c r="G1469" s="21">
        <v>500</v>
      </c>
      <c r="H1469" s="21">
        <v>480</v>
      </c>
      <c r="I1469" s="21">
        <v>460</v>
      </c>
      <c r="J1469" s="21">
        <v>450</v>
      </c>
      <c r="K1469" s="21">
        <v>450</v>
      </c>
      <c r="L1469" s="21">
        <v>450</v>
      </c>
      <c r="M1469" s="21">
        <v>450</v>
      </c>
      <c r="N1469" s="21">
        <v>450</v>
      </c>
      <c r="O1469" s="21">
        <v>450</v>
      </c>
      <c r="P1469" s="21">
        <v>450</v>
      </c>
      <c r="Q1469" s="21">
        <v>450</v>
      </c>
      <c r="R1469" s="21">
        <v>450</v>
      </c>
      <c r="S1469" s="21">
        <v>450</v>
      </c>
      <c r="T1469" s="21">
        <v>450</v>
      </c>
      <c r="U1469" s="21">
        <v>450</v>
      </c>
      <c r="V1469" s="21">
        <v>450</v>
      </c>
      <c r="W1469" s="21">
        <v>500</v>
      </c>
      <c r="X1469" s="21">
        <v>500</v>
      </c>
      <c r="Y1469" s="21">
        <v>520</v>
      </c>
      <c r="Z1469" s="21">
        <v>520</v>
      </c>
      <c r="AA1469" s="19" t="s">
        <v>3011</v>
      </c>
      <c r="AB1469" s="22" t="s">
        <v>2979</v>
      </c>
      <c r="AC1469" t="str">
        <f t="shared" si="132"/>
        <v>美国</v>
      </c>
      <c r="AD1469">
        <f t="shared" si="133"/>
        <v>2440</v>
      </c>
      <c r="AE1469">
        <f t="shared" si="134"/>
        <v>1800</v>
      </c>
      <c r="AF1469">
        <f t="shared" si="135"/>
        <v>1800</v>
      </c>
      <c r="AG1469">
        <f t="shared" si="136"/>
        <v>2300</v>
      </c>
      <c r="AH1469">
        <f t="shared" si="137"/>
        <v>1540</v>
      </c>
    </row>
    <row r="1470" ht="15" hidden="1" spans="1:34">
      <c r="A1470" s="19" t="s">
        <v>2604</v>
      </c>
      <c r="B1470" s="2" t="s">
        <v>28</v>
      </c>
      <c r="C1470" s="23" t="s">
        <v>2288</v>
      </c>
      <c r="D1470" s="21"/>
      <c r="E1470" s="23"/>
      <c r="F1470" s="21">
        <v>0</v>
      </c>
      <c r="G1470" s="21">
        <v>0</v>
      </c>
      <c r="H1470" s="21">
        <v>0</v>
      </c>
      <c r="I1470" s="21">
        <v>0</v>
      </c>
      <c r="J1470" s="21">
        <v>0</v>
      </c>
      <c r="K1470" s="21">
        <v>0</v>
      </c>
      <c r="L1470" s="21">
        <v>0</v>
      </c>
      <c r="M1470" s="21">
        <v>0</v>
      </c>
      <c r="N1470" s="21">
        <v>0</v>
      </c>
      <c r="O1470" s="21">
        <v>0</v>
      </c>
      <c r="P1470" s="21">
        <v>0</v>
      </c>
      <c r="Q1470" s="21">
        <v>0</v>
      </c>
      <c r="R1470" s="21">
        <v>0</v>
      </c>
      <c r="S1470" s="21">
        <v>0</v>
      </c>
      <c r="T1470" s="21">
        <v>0</v>
      </c>
      <c r="U1470" s="21">
        <v>0</v>
      </c>
      <c r="V1470" s="21">
        <v>0</v>
      </c>
      <c r="W1470" s="21">
        <v>0</v>
      </c>
      <c r="X1470" s="21">
        <v>0</v>
      </c>
      <c r="Y1470" s="21">
        <v>0</v>
      </c>
      <c r="Z1470" s="21">
        <v>0</v>
      </c>
      <c r="AA1470" s="19" t="s">
        <v>3011</v>
      </c>
      <c r="AB1470" s="22" t="s">
        <v>2979</v>
      </c>
      <c r="AC1470" t="str">
        <f t="shared" si="132"/>
        <v>美国</v>
      </c>
      <c r="AD1470">
        <f t="shared" si="133"/>
        <v>0</v>
      </c>
      <c r="AE1470">
        <f t="shared" si="134"/>
        <v>0</v>
      </c>
      <c r="AF1470">
        <f t="shared" si="135"/>
        <v>0</v>
      </c>
      <c r="AG1470">
        <f t="shared" si="136"/>
        <v>0</v>
      </c>
      <c r="AH1470">
        <f t="shared" si="137"/>
        <v>0</v>
      </c>
    </row>
    <row r="1471" ht="15" hidden="1" spans="1:34">
      <c r="A1471" s="19" t="s">
        <v>2605</v>
      </c>
      <c r="B1471" s="2" t="s">
        <v>1011</v>
      </c>
      <c r="C1471" s="23" t="s">
        <v>2288</v>
      </c>
      <c r="D1471" s="21"/>
      <c r="E1471" s="23"/>
      <c r="F1471" s="21">
        <v>210</v>
      </c>
      <c r="G1471" s="21">
        <v>210</v>
      </c>
      <c r="H1471" s="21">
        <v>200</v>
      </c>
      <c r="I1471" s="21">
        <v>200</v>
      </c>
      <c r="J1471" s="21">
        <v>200</v>
      </c>
      <c r="K1471" s="21">
        <v>180</v>
      </c>
      <c r="L1471" s="21">
        <v>180</v>
      </c>
      <c r="M1471" s="21">
        <v>180</v>
      </c>
      <c r="N1471" s="21">
        <v>180</v>
      </c>
      <c r="O1471" s="21">
        <v>180</v>
      </c>
      <c r="P1471" s="21">
        <v>180</v>
      </c>
      <c r="Q1471" s="21">
        <v>180</v>
      </c>
      <c r="R1471" s="21">
        <v>180</v>
      </c>
      <c r="S1471" s="21">
        <v>180</v>
      </c>
      <c r="T1471" s="21">
        <v>180</v>
      </c>
      <c r="U1471" s="21">
        <v>180</v>
      </c>
      <c r="V1471" s="21">
        <v>180</v>
      </c>
      <c r="W1471" s="21">
        <v>190</v>
      </c>
      <c r="X1471" s="21">
        <v>200</v>
      </c>
      <c r="Y1471" s="21">
        <v>200</v>
      </c>
      <c r="Z1471" s="21">
        <v>210</v>
      </c>
      <c r="AA1471" s="19" t="s">
        <v>3011</v>
      </c>
      <c r="AB1471" s="22" t="s">
        <v>2979</v>
      </c>
      <c r="AC1471" t="str">
        <f t="shared" si="132"/>
        <v>美国</v>
      </c>
      <c r="AD1471">
        <f t="shared" si="133"/>
        <v>1020</v>
      </c>
      <c r="AE1471">
        <f t="shared" si="134"/>
        <v>720</v>
      </c>
      <c r="AF1471">
        <f t="shared" si="135"/>
        <v>720</v>
      </c>
      <c r="AG1471">
        <f t="shared" si="136"/>
        <v>910</v>
      </c>
      <c r="AH1471">
        <f t="shared" si="137"/>
        <v>610</v>
      </c>
    </row>
    <row r="1472" ht="15" hidden="1" spans="1:34">
      <c r="A1472" s="19" t="s">
        <v>2606</v>
      </c>
      <c r="B1472" s="2" t="s">
        <v>1008</v>
      </c>
      <c r="C1472" s="23" t="s">
        <v>2288</v>
      </c>
      <c r="D1472" s="21"/>
      <c r="E1472" s="23"/>
      <c r="F1472" s="21">
        <v>60</v>
      </c>
      <c r="G1472" s="21">
        <v>55</v>
      </c>
      <c r="H1472" s="21">
        <v>55</v>
      </c>
      <c r="I1472" s="21">
        <v>55</v>
      </c>
      <c r="J1472" s="21">
        <v>50</v>
      </c>
      <c r="K1472" s="21">
        <v>50</v>
      </c>
      <c r="L1472" s="21">
        <v>50</v>
      </c>
      <c r="M1472" s="21">
        <v>50</v>
      </c>
      <c r="N1472" s="21">
        <v>45</v>
      </c>
      <c r="O1472" s="21">
        <v>45</v>
      </c>
      <c r="P1472" s="21">
        <v>45</v>
      </c>
      <c r="Q1472" s="21">
        <v>45</v>
      </c>
      <c r="R1472" s="21">
        <v>45</v>
      </c>
      <c r="S1472" s="21">
        <v>45</v>
      </c>
      <c r="T1472" s="21">
        <v>45</v>
      </c>
      <c r="U1472" s="21">
        <v>45</v>
      </c>
      <c r="V1472" s="21">
        <v>45</v>
      </c>
      <c r="W1472" s="21">
        <v>50</v>
      </c>
      <c r="X1472" s="21">
        <v>55</v>
      </c>
      <c r="Y1472" s="21">
        <v>55</v>
      </c>
      <c r="Z1472" s="21">
        <v>55</v>
      </c>
      <c r="AA1472" s="19" t="s">
        <v>3011</v>
      </c>
      <c r="AB1472" s="22" t="s">
        <v>2979</v>
      </c>
      <c r="AC1472" t="str">
        <f t="shared" si="132"/>
        <v>美国</v>
      </c>
      <c r="AD1472">
        <f t="shared" si="133"/>
        <v>275</v>
      </c>
      <c r="AE1472">
        <f t="shared" si="134"/>
        <v>195</v>
      </c>
      <c r="AF1472">
        <f t="shared" si="135"/>
        <v>180</v>
      </c>
      <c r="AG1472">
        <f t="shared" si="136"/>
        <v>230</v>
      </c>
      <c r="AH1472">
        <f t="shared" si="137"/>
        <v>165</v>
      </c>
    </row>
    <row r="1473" ht="15" hidden="1" spans="1:34">
      <c r="A1473" s="19" t="s">
        <v>2607</v>
      </c>
      <c r="B1473" s="2" t="s">
        <v>994</v>
      </c>
      <c r="C1473" s="23" t="s">
        <v>2288</v>
      </c>
      <c r="D1473" s="21"/>
      <c r="E1473" s="23"/>
      <c r="F1473" s="21">
        <v>56</v>
      </c>
      <c r="G1473" s="21">
        <v>56</v>
      </c>
      <c r="H1473" s="21">
        <v>56</v>
      </c>
      <c r="I1473" s="21">
        <v>56</v>
      </c>
      <c r="J1473" s="21">
        <v>50</v>
      </c>
      <c r="K1473" s="21">
        <v>50</v>
      </c>
      <c r="L1473" s="21">
        <v>50</v>
      </c>
      <c r="M1473" s="21">
        <v>50</v>
      </c>
      <c r="N1473" s="21">
        <v>45</v>
      </c>
      <c r="O1473" s="21">
        <v>45</v>
      </c>
      <c r="P1473" s="21">
        <v>45</v>
      </c>
      <c r="Q1473" s="21">
        <v>45</v>
      </c>
      <c r="R1473" s="21">
        <v>45</v>
      </c>
      <c r="S1473" s="21">
        <v>45</v>
      </c>
      <c r="T1473" s="21">
        <v>45</v>
      </c>
      <c r="U1473" s="21">
        <v>45</v>
      </c>
      <c r="V1473" s="21">
        <v>45</v>
      </c>
      <c r="W1473" s="21">
        <v>56</v>
      </c>
      <c r="X1473" s="21">
        <v>60</v>
      </c>
      <c r="Y1473" s="21">
        <v>60</v>
      </c>
      <c r="Z1473" s="21">
        <v>60</v>
      </c>
      <c r="AA1473" s="19" t="s">
        <v>3011</v>
      </c>
      <c r="AB1473" s="22" t="s">
        <v>2979</v>
      </c>
      <c r="AC1473" t="str">
        <f t="shared" si="132"/>
        <v>美国</v>
      </c>
      <c r="AD1473">
        <f t="shared" si="133"/>
        <v>274</v>
      </c>
      <c r="AE1473">
        <f t="shared" si="134"/>
        <v>195</v>
      </c>
      <c r="AF1473">
        <f t="shared" si="135"/>
        <v>180</v>
      </c>
      <c r="AG1473">
        <f t="shared" si="136"/>
        <v>236</v>
      </c>
      <c r="AH1473">
        <f t="shared" si="137"/>
        <v>180</v>
      </c>
    </row>
    <row r="1474" ht="15" hidden="1" spans="1:34">
      <c r="A1474" s="19" t="s">
        <v>2608</v>
      </c>
      <c r="B1474" s="2" t="s">
        <v>1002</v>
      </c>
      <c r="C1474" s="23" t="s">
        <v>2288</v>
      </c>
      <c r="D1474" s="21"/>
      <c r="E1474" s="23"/>
      <c r="F1474" s="21">
        <v>30</v>
      </c>
      <c r="G1474" s="21">
        <v>30</v>
      </c>
      <c r="H1474" s="21">
        <v>30</v>
      </c>
      <c r="I1474" s="21">
        <v>30</v>
      </c>
      <c r="J1474" s="21">
        <v>24</v>
      </c>
      <c r="K1474" s="21">
        <v>24</v>
      </c>
      <c r="L1474" s="21">
        <v>24</v>
      </c>
      <c r="M1474" s="21">
        <v>24</v>
      </c>
      <c r="N1474" s="21">
        <v>21</v>
      </c>
      <c r="O1474" s="21">
        <v>21</v>
      </c>
      <c r="P1474" s="21">
        <v>21</v>
      </c>
      <c r="Q1474" s="21">
        <v>21</v>
      </c>
      <c r="R1474" s="21">
        <v>21</v>
      </c>
      <c r="S1474" s="21">
        <v>21</v>
      </c>
      <c r="T1474" s="21">
        <v>21</v>
      </c>
      <c r="U1474" s="21">
        <v>21</v>
      </c>
      <c r="V1474" s="21">
        <v>21</v>
      </c>
      <c r="W1474" s="21">
        <v>24</v>
      </c>
      <c r="X1474" s="21">
        <v>24</v>
      </c>
      <c r="Y1474" s="21">
        <v>24</v>
      </c>
      <c r="Z1474" s="21">
        <v>24</v>
      </c>
      <c r="AA1474" s="19" t="s">
        <v>3011</v>
      </c>
      <c r="AB1474" s="22" t="s">
        <v>2979</v>
      </c>
      <c r="AC1474" t="str">
        <f t="shared" ref="AC1474:AC1537" si="138">IF(C1474="US","美国",IF(C1474="CA","加拿大",IF(C1474="AU","澳洲",IF(C1474="UK","英国",IF(C1474="MX","墨西哥","德国")))))</f>
        <v>美国</v>
      </c>
      <c r="AD1474">
        <f t="shared" ref="AD1474:AD1537" si="139">SUM(F1474:J1474)</f>
        <v>144</v>
      </c>
      <c r="AE1474">
        <f t="shared" ref="AE1474:AE1537" si="140">SUM(K1474:N1474)</f>
        <v>93</v>
      </c>
      <c r="AF1474">
        <f t="shared" ref="AF1474:AF1537" si="141">SUM(O1474:R1474)</f>
        <v>84</v>
      </c>
      <c r="AG1474">
        <f t="shared" ref="AG1474:AG1537" si="142">SUM(S1474:W1474)</f>
        <v>108</v>
      </c>
      <c r="AH1474">
        <f t="shared" ref="AH1474:AH1537" si="143">SUM(X1474:Z1474)</f>
        <v>72</v>
      </c>
    </row>
    <row r="1475" ht="15" hidden="1" spans="1:34">
      <c r="A1475" s="19" t="s">
        <v>2609</v>
      </c>
      <c r="B1475" s="2" t="s">
        <v>2610</v>
      </c>
      <c r="C1475" s="23" t="s">
        <v>2288</v>
      </c>
      <c r="D1475" s="21"/>
      <c r="E1475" s="23"/>
      <c r="F1475" s="21">
        <v>0</v>
      </c>
      <c r="G1475" s="21">
        <v>0</v>
      </c>
      <c r="H1475" s="21">
        <v>0</v>
      </c>
      <c r="I1475" s="21">
        <v>0</v>
      </c>
      <c r="J1475" s="21">
        <v>0</v>
      </c>
      <c r="K1475" s="21">
        <v>0</v>
      </c>
      <c r="L1475" s="21">
        <v>0</v>
      </c>
      <c r="M1475" s="21">
        <v>0</v>
      </c>
      <c r="N1475" s="21">
        <v>0</v>
      </c>
      <c r="O1475" s="21">
        <v>0</v>
      </c>
      <c r="P1475" s="21">
        <v>0</v>
      </c>
      <c r="Q1475" s="21">
        <v>0</v>
      </c>
      <c r="R1475" s="21">
        <v>0</v>
      </c>
      <c r="S1475" s="21">
        <v>0</v>
      </c>
      <c r="T1475" s="21">
        <v>0</v>
      </c>
      <c r="U1475" s="21">
        <v>0</v>
      </c>
      <c r="V1475" s="21">
        <v>0</v>
      </c>
      <c r="W1475" s="21">
        <v>0</v>
      </c>
      <c r="X1475" s="21">
        <v>0</v>
      </c>
      <c r="Y1475" s="21">
        <v>0</v>
      </c>
      <c r="Z1475" s="21">
        <v>0</v>
      </c>
      <c r="AA1475" s="19" t="s">
        <v>3011</v>
      </c>
      <c r="AB1475" s="22" t="s">
        <v>2979</v>
      </c>
      <c r="AC1475" t="str">
        <f t="shared" si="138"/>
        <v>美国</v>
      </c>
      <c r="AD1475">
        <f t="shared" si="139"/>
        <v>0</v>
      </c>
      <c r="AE1475">
        <f t="shared" si="140"/>
        <v>0</v>
      </c>
      <c r="AF1475">
        <f t="shared" si="141"/>
        <v>0</v>
      </c>
      <c r="AG1475">
        <f t="shared" si="142"/>
        <v>0</v>
      </c>
      <c r="AH1475">
        <f t="shared" si="143"/>
        <v>0</v>
      </c>
    </row>
    <row r="1476" ht="15" hidden="1" spans="1:34">
      <c r="A1476" s="19" t="s">
        <v>2611</v>
      </c>
      <c r="B1476" s="2" t="s">
        <v>403</v>
      </c>
      <c r="C1476" s="23" t="s">
        <v>2288</v>
      </c>
      <c r="D1476" s="21"/>
      <c r="E1476" s="23"/>
      <c r="F1476" s="21">
        <v>0</v>
      </c>
      <c r="G1476" s="21">
        <v>0</v>
      </c>
      <c r="H1476" s="21">
        <v>0</v>
      </c>
      <c r="I1476" s="21">
        <v>0</v>
      </c>
      <c r="J1476" s="21">
        <v>0</v>
      </c>
      <c r="K1476" s="21">
        <v>0</v>
      </c>
      <c r="L1476" s="21">
        <v>0</v>
      </c>
      <c r="M1476" s="21">
        <v>0</v>
      </c>
      <c r="N1476" s="21">
        <v>0</v>
      </c>
      <c r="O1476" s="21">
        <v>0</v>
      </c>
      <c r="P1476" s="21">
        <v>0</v>
      </c>
      <c r="Q1476" s="21">
        <v>0</v>
      </c>
      <c r="R1476" s="21">
        <v>0</v>
      </c>
      <c r="S1476" s="21">
        <v>0</v>
      </c>
      <c r="T1476" s="21">
        <v>0</v>
      </c>
      <c r="U1476" s="21">
        <v>0</v>
      </c>
      <c r="V1476" s="21">
        <v>0</v>
      </c>
      <c r="W1476" s="21">
        <v>0</v>
      </c>
      <c r="X1476" s="21">
        <v>0</v>
      </c>
      <c r="Y1476" s="21">
        <v>0</v>
      </c>
      <c r="Z1476" s="21">
        <v>0</v>
      </c>
      <c r="AA1476" s="19" t="s">
        <v>3011</v>
      </c>
      <c r="AB1476" s="22" t="s">
        <v>2979</v>
      </c>
      <c r="AC1476" t="str">
        <f t="shared" si="138"/>
        <v>美国</v>
      </c>
      <c r="AD1476">
        <f t="shared" si="139"/>
        <v>0</v>
      </c>
      <c r="AE1476">
        <f t="shared" si="140"/>
        <v>0</v>
      </c>
      <c r="AF1476">
        <f t="shared" si="141"/>
        <v>0</v>
      </c>
      <c r="AG1476">
        <f t="shared" si="142"/>
        <v>0</v>
      </c>
      <c r="AH1476">
        <f t="shared" si="143"/>
        <v>0</v>
      </c>
    </row>
    <row r="1477" ht="15" hidden="1" spans="1:34">
      <c r="A1477" s="19" t="s">
        <v>2612</v>
      </c>
      <c r="B1477" s="2" t="s">
        <v>1014</v>
      </c>
      <c r="C1477" s="23" t="s">
        <v>2288</v>
      </c>
      <c r="D1477" s="21"/>
      <c r="E1477" s="23" t="s">
        <v>3024</v>
      </c>
      <c r="F1477" s="21">
        <v>18</v>
      </c>
      <c r="G1477" s="21">
        <v>18</v>
      </c>
      <c r="H1477" s="21">
        <v>18</v>
      </c>
      <c r="I1477" s="21">
        <v>24</v>
      </c>
      <c r="J1477" s="21">
        <v>24</v>
      </c>
      <c r="K1477" s="21">
        <v>24</v>
      </c>
      <c r="L1477" s="21">
        <v>24</v>
      </c>
      <c r="M1477" s="21">
        <v>28</v>
      </c>
      <c r="N1477" s="21">
        <v>28</v>
      </c>
      <c r="O1477" s="21">
        <v>28</v>
      </c>
      <c r="P1477" s="21">
        <v>28</v>
      </c>
      <c r="Q1477" s="21">
        <v>28</v>
      </c>
      <c r="R1477" s="21">
        <v>28</v>
      </c>
      <c r="S1477" s="21">
        <v>28</v>
      </c>
      <c r="T1477" s="21">
        <v>28</v>
      </c>
      <c r="U1477" s="21">
        <v>28</v>
      </c>
      <c r="V1477" s="21">
        <v>28</v>
      </c>
      <c r="W1477" s="21">
        <v>28</v>
      </c>
      <c r="X1477" s="21">
        <v>28</v>
      </c>
      <c r="Y1477" s="21">
        <v>30</v>
      </c>
      <c r="Z1477" s="21">
        <v>30</v>
      </c>
      <c r="AA1477" s="19" t="s">
        <v>3011</v>
      </c>
      <c r="AB1477" s="22" t="s">
        <v>2979</v>
      </c>
      <c r="AC1477" t="str">
        <f t="shared" si="138"/>
        <v>美国</v>
      </c>
      <c r="AD1477">
        <f t="shared" si="139"/>
        <v>102</v>
      </c>
      <c r="AE1477">
        <f t="shared" si="140"/>
        <v>104</v>
      </c>
      <c r="AF1477">
        <f t="shared" si="141"/>
        <v>112</v>
      </c>
      <c r="AG1477">
        <f t="shared" si="142"/>
        <v>140</v>
      </c>
      <c r="AH1477">
        <f t="shared" si="143"/>
        <v>88</v>
      </c>
    </row>
    <row r="1478" ht="15" hidden="1" spans="1:34">
      <c r="A1478" s="19" t="s">
        <v>2613</v>
      </c>
      <c r="B1478" s="2" t="s">
        <v>406</v>
      </c>
      <c r="C1478" s="23" t="s">
        <v>2288</v>
      </c>
      <c r="D1478" s="21"/>
      <c r="E1478" s="23"/>
      <c r="F1478" s="21">
        <v>14</v>
      </c>
      <c r="G1478" s="21">
        <v>14</v>
      </c>
      <c r="H1478" s="21">
        <v>14</v>
      </c>
      <c r="I1478" s="21">
        <v>14</v>
      </c>
      <c r="J1478" s="21">
        <v>14</v>
      </c>
      <c r="K1478" s="21">
        <v>14</v>
      </c>
      <c r="L1478" s="21">
        <v>14</v>
      </c>
      <c r="M1478" s="21">
        <v>14</v>
      </c>
      <c r="N1478" s="21">
        <v>14</v>
      </c>
      <c r="O1478" s="21">
        <v>14</v>
      </c>
      <c r="P1478" s="21">
        <v>0</v>
      </c>
      <c r="Q1478" s="21">
        <v>0</v>
      </c>
      <c r="R1478" s="21">
        <v>0</v>
      </c>
      <c r="S1478" s="21">
        <v>0</v>
      </c>
      <c r="T1478" s="21">
        <v>0</v>
      </c>
      <c r="U1478" s="21">
        <v>0</v>
      </c>
      <c r="V1478" s="21">
        <v>0</v>
      </c>
      <c r="W1478" s="21">
        <v>0</v>
      </c>
      <c r="X1478" s="21">
        <v>0</v>
      </c>
      <c r="Y1478" s="21">
        <v>0</v>
      </c>
      <c r="Z1478" s="21">
        <v>0</v>
      </c>
      <c r="AA1478" s="19" t="s">
        <v>3011</v>
      </c>
      <c r="AB1478" s="22" t="s">
        <v>2979</v>
      </c>
      <c r="AC1478" t="str">
        <f t="shared" si="138"/>
        <v>美国</v>
      </c>
      <c r="AD1478">
        <f t="shared" si="139"/>
        <v>70</v>
      </c>
      <c r="AE1478">
        <f t="shared" si="140"/>
        <v>56</v>
      </c>
      <c r="AF1478">
        <f t="shared" si="141"/>
        <v>14</v>
      </c>
      <c r="AG1478">
        <f t="shared" si="142"/>
        <v>0</v>
      </c>
      <c r="AH1478">
        <f t="shared" si="143"/>
        <v>0</v>
      </c>
    </row>
    <row r="1479" ht="15" hidden="1" spans="1:34">
      <c r="A1479" s="19" t="s">
        <v>2614</v>
      </c>
      <c r="B1479" s="2" t="s">
        <v>2615</v>
      </c>
      <c r="C1479" s="23" t="s">
        <v>2288</v>
      </c>
      <c r="D1479" s="21"/>
      <c r="E1479" s="23" t="s">
        <v>3024</v>
      </c>
      <c r="F1479" s="21">
        <v>18</v>
      </c>
      <c r="G1479" s="21">
        <v>18</v>
      </c>
      <c r="H1479" s="21">
        <v>18</v>
      </c>
      <c r="I1479" s="21">
        <v>18</v>
      </c>
      <c r="J1479" s="21">
        <v>18</v>
      </c>
      <c r="K1479" s="21">
        <v>18</v>
      </c>
      <c r="L1479" s="21">
        <v>18</v>
      </c>
      <c r="M1479" s="21">
        <v>18</v>
      </c>
      <c r="N1479" s="21">
        <v>18</v>
      </c>
      <c r="O1479" s="21">
        <v>18</v>
      </c>
      <c r="P1479" s="21">
        <v>18</v>
      </c>
      <c r="Q1479" s="21">
        <v>18</v>
      </c>
      <c r="R1479" s="21">
        <v>18</v>
      </c>
      <c r="S1479" s="21">
        <v>18</v>
      </c>
      <c r="T1479" s="21">
        <v>18</v>
      </c>
      <c r="U1479" s="21">
        <v>18</v>
      </c>
      <c r="V1479" s="21">
        <v>18</v>
      </c>
      <c r="W1479" s="21">
        <v>18</v>
      </c>
      <c r="X1479" s="21">
        <v>21</v>
      </c>
      <c r="Y1479" s="21">
        <v>21</v>
      </c>
      <c r="Z1479" s="21">
        <v>21</v>
      </c>
      <c r="AA1479" s="19" t="s">
        <v>3011</v>
      </c>
      <c r="AB1479" s="22" t="s">
        <v>2979</v>
      </c>
      <c r="AC1479" t="str">
        <f t="shared" si="138"/>
        <v>美国</v>
      </c>
      <c r="AD1479">
        <f t="shared" si="139"/>
        <v>90</v>
      </c>
      <c r="AE1479">
        <f t="shared" si="140"/>
        <v>72</v>
      </c>
      <c r="AF1479">
        <f t="shared" si="141"/>
        <v>72</v>
      </c>
      <c r="AG1479">
        <f t="shared" si="142"/>
        <v>90</v>
      </c>
      <c r="AH1479">
        <f t="shared" si="143"/>
        <v>63</v>
      </c>
    </row>
    <row r="1480" ht="15" hidden="1" spans="1:34">
      <c r="A1480" s="19" t="s">
        <v>2616</v>
      </c>
      <c r="B1480" s="2" t="s">
        <v>999</v>
      </c>
      <c r="C1480" s="23" t="s">
        <v>2288</v>
      </c>
      <c r="D1480" s="21"/>
      <c r="E1480" s="23" t="s">
        <v>3024</v>
      </c>
      <c r="F1480" s="21">
        <v>7</v>
      </c>
      <c r="G1480" s="21">
        <v>7</v>
      </c>
      <c r="H1480" s="21">
        <v>10</v>
      </c>
      <c r="I1480" s="21">
        <v>10</v>
      </c>
      <c r="J1480" s="21">
        <v>10</v>
      </c>
      <c r="K1480" s="21">
        <v>10</v>
      </c>
      <c r="L1480" s="21">
        <v>14</v>
      </c>
      <c r="M1480" s="21">
        <v>14</v>
      </c>
      <c r="N1480" s="21">
        <v>14</v>
      </c>
      <c r="O1480" s="21">
        <v>14</v>
      </c>
      <c r="P1480" s="21">
        <v>14</v>
      </c>
      <c r="Q1480" s="21">
        <v>14</v>
      </c>
      <c r="R1480" s="21">
        <v>14</v>
      </c>
      <c r="S1480" s="21">
        <v>14</v>
      </c>
      <c r="T1480" s="21">
        <v>14</v>
      </c>
      <c r="U1480" s="21">
        <v>14</v>
      </c>
      <c r="V1480" s="21">
        <v>14</v>
      </c>
      <c r="W1480" s="21">
        <v>14</v>
      </c>
      <c r="X1480" s="21">
        <v>14</v>
      </c>
      <c r="Y1480" s="21">
        <v>18</v>
      </c>
      <c r="Z1480" s="21">
        <v>18</v>
      </c>
      <c r="AA1480" s="19" t="s">
        <v>3011</v>
      </c>
      <c r="AB1480" s="22" t="s">
        <v>2979</v>
      </c>
      <c r="AC1480" t="str">
        <f t="shared" si="138"/>
        <v>美国</v>
      </c>
      <c r="AD1480">
        <f t="shared" si="139"/>
        <v>44</v>
      </c>
      <c r="AE1480">
        <f t="shared" si="140"/>
        <v>52</v>
      </c>
      <c r="AF1480">
        <f t="shared" si="141"/>
        <v>56</v>
      </c>
      <c r="AG1480">
        <f t="shared" si="142"/>
        <v>70</v>
      </c>
      <c r="AH1480">
        <f t="shared" si="143"/>
        <v>50</v>
      </c>
    </row>
    <row r="1481" ht="15" hidden="1" spans="1:34">
      <c r="A1481" s="19" t="s">
        <v>2617</v>
      </c>
      <c r="B1481" s="2" t="s">
        <v>408</v>
      </c>
      <c r="C1481" s="23" t="s">
        <v>2288</v>
      </c>
      <c r="D1481" s="21"/>
      <c r="E1481" s="23"/>
      <c r="F1481" s="21">
        <v>0</v>
      </c>
      <c r="G1481" s="21">
        <v>0</v>
      </c>
      <c r="H1481" s="21">
        <v>0</v>
      </c>
      <c r="I1481" s="21">
        <v>0</v>
      </c>
      <c r="J1481" s="21">
        <v>0</v>
      </c>
      <c r="K1481" s="21">
        <v>0</v>
      </c>
      <c r="L1481" s="21">
        <v>0</v>
      </c>
      <c r="M1481" s="21">
        <v>0</v>
      </c>
      <c r="N1481" s="21">
        <v>0</v>
      </c>
      <c r="O1481" s="21">
        <v>0</v>
      </c>
      <c r="P1481" s="21">
        <v>0</v>
      </c>
      <c r="Q1481" s="21">
        <v>0</v>
      </c>
      <c r="R1481" s="21">
        <v>0</v>
      </c>
      <c r="S1481" s="21">
        <v>0</v>
      </c>
      <c r="T1481" s="21">
        <v>0</v>
      </c>
      <c r="U1481" s="21">
        <v>0</v>
      </c>
      <c r="V1481" s="21">
        <v>0</v>
      </c>
      <c r="W1481" s="21">
        <v>0</v>
      </c>
      <c r="X1481" s="21">
        <v>0</v>
      </c>
      <c r="Y1481" s="21">
        <v>0</v>
      </c>
      <c r="Z1481" s="21">
        <v>0</v>
      </c>
      <c r="AA1481" s="19" t="s">
        <v>3011</v>
      </c>
      <c r="AB1481" s="22" t="s">
        <v>2979</v>
      </c>
      <c r="AC1481" t="str">
        <f t="shared" si="138"/>
        <v>美国</v>
      </c>
      <c r="AD1481">
        <f t="shared" si="139"/>
        <v>0</v>
      </c>
      <c r="AE1481">
        <f t="shared" si="140"/>
        <v>0</v>
      </c>
      <c r="AF1481">
        <f t="shared" si="141"/>
        <v>0</v>
      </c>
      <c r="AG1481">
        <f t="shared" si="142"/>
        <v>0</v>
      </c>
      <c r="AH1481">
        <f t="shared" si="143"/>
        <v>0</v>
      </c>
    </row>
    <row r="1482" ht="15" hidden="1" spans="1:34">
      <c r="A1482" s="19" t="s">
        <v>2618</v>
      </c>
      <c r="B1482" s="2" t="s">
        <v>400</v>
      </c>
      <c r="C1482" s="23" t="s">
        <v>2288</v>
      </c>
      <c r="D1482" s="21"/>
      <c r="E1482" s="23"/>
      <c r="F1482" s="21">
        <v>0</v>
      </c>
      <c r="G1482" s="21">
        <v>0</v>
      </c>
      <c r="H1482" s="21">
        <v>0</v>
      </c>
      <c r="I1482" s="21">
        <v>0</v>
      </c>
      <c r="J1482" s="21">
        <v>0</v>
      </c>
      <c r="K1482" s="21">
        <v>0</v>
      </c>
      <c r="L1482" s="21">
        <v>0</v>
      </c>
      <c r="M1482" s="21">
        <v>0</v>
      </c>
      <c r="N1482" s="21">
        <v>0</v>
      </c>
      <c r="O1482" s="21">
        <v>0</v>
      </c>
      <c r="P1482" s="21">
        <v>0</v>
      </c>
      <c r="Q1482" s="21">
        <v>0</v>
      </c>
      <c r="R1482" s="21">
        <v>0</v>
      </c>
      <c r="S1482" s="21">
        <v>0</v>
      </c>
      <c r="T1482" s="21">
        <v>0</v>
      </c>
      <c r="U1482" s="21">
        <v>0</v>
      </c>
      <c r="V1482" s="21">
        <v>0</v>
      </c>
      <c r="W1482" s="21">
        <v>0</v>
      </c>
      <c r="X1482" s="21">
        <v>0</v>
      </c>
      <c r="Y1482" s="21">
        <v>0</v>
      </c>
      <c r="Z1482" s="21">
        <v>0</v>
      </c>
      <c r="AA1482" s="19" t="s">
        <v>3011</v>
      </c>
      <c r="AB1482" s="22" t="s">
        <v>2979</v>
      </c>
      <c r="AC1482" t="str">
        <f t="shared" si="138"/>
        <v>美国</v>
      </c>
      <c r="AD1482">
        <f t="shared" si="139"/>
        <v>0</v>
      </c>
      <c r="AE1482">
        <f t="shared" si="140"/>
        <v>0</v>
      </c>
      <c r="AF1482">
        <f t="shared" si="141"/>
        <v>0</v>
      </c>
      <c r="AG1482">
        <f t="shared" si="142"/>
        <v>0</v>
      </c>
      <c r="AH1482">
        <f t="shared" si="143"/>
        <v>0</v>
      </c>
    </row>
    <row r="1483" ht="15" hidden="1" spans="1:34">
      <c r="A1483" s="19" t="s">
        <v>2619</v>
      </c>
      <c r="B1483" s="2" t="s">
        <v>2620</v>
      </c>
      <c r="C1483" s="23" t="s">
        <v>2288</v>
      </c>
      <c r="D1483" s="21"/>
      <c r="E1483" s="23"/>
      <c r="F1483" s="21">
        <v>0</v>
      </c>
      <c r="G1483" s="21">
        <v>0</v>
      </c>
      <c r="H1483" s="21">
        <v>0</v>
      </c>
      <c r="I1483" s="21">
        <v>0</v>
      </c>
      <c r="J1483" s="21">
        <v>0</v>
      </c>
      <c r="K1483" s="21">
        <v>0</v>
      </c>
      <c r="L1483" s="21">
        <v>0</v>
      </c>
      <c r="M1483" s="21">
        <v>10</v>
      </c>
      <c r="N1483" s="21">
        <v>12</v>
      </c>
      <c r="O1483" s="21">
        <v>18</v>
      </c>
      <c r="P1483" s="21">
        <v>18</v>
      </c>
      <c r="Q1483" s="21">
        <v>20</v>
      </c>
      <c r="R1483" s="21">
        <v>20</v>
      </c>
      <c r="S1483" s="21">
        <v>20</v>
      </c>
      <c r="T1483" s="21">
        <v>20</v>
      </c>
      <c r="U1483" s="21">
        <v>20</v>
      </c>
      <c r="V1483" s="21">
        <v>20</v>
      </c>
      <c r="W1483" s="21">
        <v>20</v>
      </c>
      <c r="X1483" s="21">
        <v>20</v>
      </c>
      <c r="Y1483" s="21">
        <v>22</v>
      </c>
      <c r="Z1483" s="21">
        <v>22</v>
      </c>
      <c r="AA1483" s="19" t="s">
        <v>3011</v>
      </c>
      <c r="AB1483" s="22" t="s">
        <v>2979</v>
      </c>
      <c r="AC1483" t="str">
        <f t="shared" si="138"/>
        <v>美国</v>
      </c>
      <c r="AD1483">
        <f t="shared" si="139"/>
        <v>0</v>
      </c>
      <c r="AE1483">
        <f t="shared" si="140"/>
        <v>22</v>
      </c>
      <c r="AF1483">
        <f t="shared" si="141"/>
        <v>76</v>
      </c>
      <c r="AG1483">
        <f t="shared" si="142"/>
        <v>100</v>
      </c>
      <c r="AH1483">
        <f t="shared" si="143"/>
        <v>64</v>
      </c>
    </row>
    <row r="1484" ht="15" hidden="1" spans="1:34">
      <c r="A1484" s="19" t="s">
        <v>2621</v>
      </c>
      <c r="B1484" s="2" t="s">
        <v>2622</v>
      </c>
      <c r="C1484" s="23" t="s">
        <v>2288</v>
      </c>
      <c r="D1484" s="21"/>
      <c r="E1484" s="23"/>
      <c r="F1484" s="21">
        <v>0</v>
      </c>
      <c r="G1484" s="21">
        <v>0</v>
      </c>
      <c r="H1484" s="21">
        <v>0</v>
      </c>
      <c r="I1484" s="21">
        <v>0</v>
      </c>
      <c r="J1484" s="21">
        <v>0</v>
      </c>
      <c r="K1484" s="21">
        <v>0</v>
      </c>
      <c r="L1484" s="21">
        <v>0</v>
      </c>
      <c r="M1484" s="21">
        <v>10</v>
      </c>
      <c r="N1484" s="21">
        <v>14</v>
      </c>
      <c r="O1484" s="21">
        <v>18</v>
      </c>
      <c r="P1484" s="21">
        <v>18</v>
      </c>
      <c r="Q1484" s="21">
        <v>21</v>
      </c>
      <c r="R1484" s="21">
        <v>21</v>
      </c>
      <c r="S1484" s="21">
        <v>21</v>
      </c>
      <c r="T1484" s="21">
        <v>21</v>
      </c>
      <c r="U1484" s="21">
        <v>21</v>
      </c>
      <c r="V1484" s="21">
        <v>21</v>
      </c>
      <c r="W1484" s="21">
        <v>21</v>
      </c>
      <c r="X1484" s="21">
        <v>21</v>
      </c>
      <c r="Y1484" s="21">
        <v>24</v>
      </c>
      <c r="Z1484" s="21">
        <v>24</v>
      </c>
      <c r="AA1484" s="19" t="s">
        <v>3011</v>
      </c>
      <c r="AB1484" s="22" t="s">
        <v>2979</v>
      </c>
      <c r="AC1484" t="str">
        <f t="shared" si="138"/>
        <v>美国</v>
      </c>
      <c r="AD1484">
        <f t="shared" si="139"/>
        <v>0</v>
      </c>
      <c r="AE1484">
        <f t="shared" si="140"/>
        <v>24</v>
      </c>
      <c r="AF1484">
        <f t="shared" si="141"/>
        <v>78</v>
      </c>
      <c r="AG1484">
        <f t="shared" si="142"/>
        <v>105</v>
      </c>
      <c r="AH1484">
        <f t="shared" si="143"/>
        <v>69</v>
      </c>
    </row>
    <row r="1485" ht="15" spans="1:34">
      <c r="A1485" s="19" t="s">
        <v>2623</v>
      </c>
      <c r="B1485" s="2" t="s">
        <v>1187</v>
      </c>
      <c r="C1485" s="23" t="s">
        <v>2288</v>
      </c>
      <c r="D1485" s="21"/>
      <c r="E1485" s="23"/>
      <c r="F1485" s="21">
        <v>550</v>
      </c>
      <c r="G1485" s="21">
        <v>550</v>
      </c>
      <c r="H1485" s="21">
        <v>550</v>
      </c>
      <c r="I1485" s="21">
        <v>550</v>
      </c>
      <c r="J1485" s="21">
        <v>550</v>
      </c>
      <c r="K1485" s="21">
        <v>550</v>
      </c>
      <c r="L1485" s="21">
        <v>550</v>
      </c>
      <c r="M1485" s="21">
        <v>550</v>
      </c>
      <c r="N1485" s="21">
        <v>550</v>
      </c>
      <c r="O1485" s="21">
        <v>550</v>
      </c>
      <c r="P1485" s="21">
        <v>550</v>
      </c>
      <c r="Q1485" s="21">
        <v>550</v>
      </c>
      <c r="R1485" s="21">
        <v>550</v>
      </c>
      <c r="S1485" s="21">
        <v>550</v>
      </c>
      <c r="T1485" s="21">
        <v>550</v>
      </c>
      <c r="U1485" s="21">
        <v>550</v>
      </c>
      <c r="V1485" s="21">
        <v>550</v>
      </c>
      <c r="W1485" s="21">
        <v>750</v>
      </c>
      <c r="X1485" s="21">
        <v>750</v>
      </c>
      <c r="Y1485" s="21">
        <v>750</v>
      </c>
      <c r="Z1485" s="21">
        <v>750</v>
      </c>
      <c r="AA1485" s="19" t="s">
        <v>3025</v>
      </c>
      <c r="AB1485" s="22" t="s">
        <v>3000</v>
      </c>
      <c r="AC1485" t="str">
        <f t="shared" si="138"/>
        <v>美国</v>
      </c>
      <c r="AD1485">
        <f t="shared" si="139"/>
        <v>2750</v>
      </c>
      <c r="AE1485">
        <f t="shared" si="140"/>
        <v>2200</v>
      </c>
      <c r="AF1485">
        <f t="shared" si="141"/>
        <v>2200</v>
      </c>
      <c r="AG1485">
        <f t="shared" si="142"/>
        <v>2950</v>
      </c>
      <c r="AH1485">
        <f t="shared" si="143"/>
        <v>2250</v>
      </c>
    </row>
    <row r="1486" ht="15" spans="1:34">
      <c r="A1486" s="19" t="s">
        <v>2624</v>
      </c>
      <c r="B1486" s="2" t="s">
        <v>1166</v>
      </c>
      <c r="C1486" s="23" t="s">
        <v>2288</v>
      </c>
      <c r="D1486" s="21"/>
      <c r="E1486" s="23"/>
      <c r="F1486" s="21">
        <v>130</v>
      </c>
      <c r="G1486" s="21">
        <v>130</v>
      </c>
      <c r="H1486" s="21">
        <v>130</v>
      </c>
      <c r="I1486" s="21">
        <v>130</v>
      </c>
      <c r="J1486" s="21">
        <v>120</v>
      </c>
      <c r="K1486" s="21">
        <v>120</v>
      </c>
      <c r="L1486" s="21">
        <v>120</v>
      </c>
      <c r="M1486" s="21">
        <v>120</v>
      </c>
      <c r="N1486" s="21">
        <v>130</v>
      </c>
      <c r="O1486" s="21">
        <v>130</v>
      </c>
      <c r="P1486" s="21">
        <v>130</v>
      </c>
      <c r="Q1486" s="21">
        <v>130</v>
      </c>
      <c r="R1486" s="21">
        <v>130</v>
      </c>
      <c r="S1486" s="21">
        <v>130</v>
      </c>
      <c r="T1486" s="21">
        <v>130</v>
      </c>
      <c r="U1486" s="21">
        <v>130</v>
      </c>
      <c r="V1486" s="21">
        <v>130</v>
      </c>
      <c r="W1486" s="21">
        <v>175</v>
      </c>
      <c r="X1486" s="21">
        <v>175</v>
      </c>
      <c r="Y1486" s="21">
        <v>175</v>
      </c>
      <c r="Z1486" s="21">
        <v>175</v>
      </c>
      <c r="AA1486" s="19" t="s">
        <v>3025</v>
      </c>
      <c r="AB1486" s="22" t="s">
        <v>3000</v>
      </c>
      <c r="AC1486" t="str">
        <f t="shared" si="138"/>
        <v>美国</v>
      </c>
      <c r="AD1486">
        <f t="shared" si="139"/>
        <v>640</v>
      </c>
      <c r="AE1486">
        <f t="shared" si="140"/>
        <v>490</v>
      </c>
      <c r="AF1486">
        <f t="shared" si="141"/>
        <v>520</v>
      </c>
      <c r="AG1486">
        <f t="shared" si="142"/>
        <v>695</v>
      </c>
      <c r="AH1486">
        <f t="shared" si="143"/>
        <v>525</v>
      </c>
    </row>
    <row r="1487" ht="15" spans="1:34">
      <c r="A1487" s="19" t="s">
        <v>2625</v>
      </c>
      <c r="B1487" s="2" t="s">
        <v>1190</v>
      </c>
      <c r="C1487" s="23" t="s">
        <v>2288</v>
      </c>
      <c r="D1487" s="21"/>
      <c r="E1487" s="23"/>
      <c r="F1487" s="21">
        <v>100</v>
      </c>
      <c r="G1487" s="21">
        <v>100</v>
      </c>
      <c r="H1487" s="21">
        <v>100</v>
      </c>
      <c r="I1487" s="21">
        <v>100</v>
      </c>
      <c r="J1487" s="21">
        <v>90</v>
      </c>
      <c r="K1487" s="21">
        <v>90</v>
      </c>
      <c r="L1487" s="21">
        <v>90</v>
      </c>
      <c r="M1487" s="21">
        <v>90</v>
      </c>
      <c r="N1487" s="21">
        <v>90</v>
      </c>
      <c r="O1487" s="21">
        <v>90</v>
      </c>
      <c r="P1487" s="21">
        <v>90</v>
      </c>
      <c r="Q1487" s="21">
        <v>90</v>
      </c>
      <c r="R1487" s="21">
        <v>100</v>
      </c>
      <c r="S1487" s="21">
        <v>100</v>
      </c>
      <c r="T1487" s="21">
        <v>100</v>
      </c>
      <c r="U1487" s="21">
        <v>100</v>
      </c>
      <c r="V1487" s="21">
        <v>100</v>
      </c>
      <c r="W1487" s="21">
        <v>130</v>
      </c>
      <c r="X1487" s="21">
        <v>130</v>
      </c>
      <c r="Y1487" s="21">
        <v>130</v>
      </c>
      <c r="Z1487" s="21">
        <v>130</v>
      </c>
      <c r="AA1487" s="19" t="s">
        <v>3025</v>
      </c>
      <c r="AB1487" s="22" t="s">
        <v>3000</v>
      </c>
      <c r="AC1487" t="str">
        <f t="shared" si="138"/>
        <v>美国</v>
      </c>
      <c r="AD1487">
        <f t="shared" si="139"/>
        <v>490</v>
      </c>
      <c r="AE1487">
        <f t="shared" si="140"/>
        <v>360</v>
      </c>
      <c r="AF1487">
        <f t="shared" si="141"/>
        <v>370</v>
      </c>
      <c r="AG1487">
        <f t="shared" si="142"/>
        <v>530</v>
      </c>
      <c r="AH1487">
        <f t="shared" si="143"/>
        <v>390</v>
      </c>
    </row>
    <row r="1488" ht="15" spans="1:34">
      <c r="A1488" s="19" t="s">
        <v>2626</v>
      </c>
      <c r="B1488" s="2" t="s">
        <v>712</v>
      </c>
      <c r="C1488" s="23" t="s">
        <v>2288</v>
      </c>
      <c r="D1488" s="21"/>
      <c r="E1488" s="23"/>
      <c r="F1488" s="21">
        <v>50</v>
      </c>
      <c r="G1488" s="21">
        <v>60</v>
      </c>
      <c r="H1488" s="21">
        <v>60</v>
      </c>
      <c r="I1488" s="21">
        <v>45</v>
      </c>
      <c r="J1488" s="21">
        <v>45</v>
      </c>
      <c r="K1488" s="21">
        <v>45</v>
      </c>
      <c r="L1488" s="21">
        <v>45</v>
      </c>
      <c r="M1488" s="21">
        <v>45</v>
      </c>
      <c r="N1488" s="21">
        <v>45</v>
      </c>
      <c r="O1488" s="21">
        <v>50</v>
      </c>
      <c r="P1488" s="21">
        <v>50</v>
      </c>
      <c r="Q1488" s="21">
        <v>50</v>
      </c>
      <c r="R1488" s="21">
        <v>50</v>
      </c>
      <c r="S1488" s="21">
        <v>50</v>
      </c>
      <c r="T1488" s="21">
        <v>50</v>
      </c>
      <c r="U1488" s="21">
        <v>50</v>
      </c>
      <c r="V1488" s="21">
        <v>50</v>
      </c>
      <c r="W1488" s="21">
        <v>70</v>
      </c>
      <c r="X1488" s="21">
        <v>70</v>
      </c>
      <c r="Y1488" s="21">
        <v>70</v>
      </c>
      <c r="Z1488" s="21">
        <v>70</v>
      </c>
      <c r="AA1488" s="19" t="s">
        <v>3025</v>
      </c>
      <c r="AB1488" s="22" t="s">
        <v>3000</v>
      </c>
      <c r="AC1488" t="str">
        <f t="shared" si="138"/>
        <v>美国</v>
      </c>
      <c r="AD1488">
        <f t="shared" si="139"/>
        <v>260</v>
      </c>
      <c r="AE1488">
        <f t="shared" si="140"/>
        <v>180</v>
      </c>
      <c r="AF1488">
        <f t="shared" si="141"/>
        <v>200</v>
      </c>
      <c r="AG1488">
        <f t="shared" si="142"/>
        <v>270</v>
      </c>
      <c r="AH1488">
        <f t="shared" si="143"/>
        <v>210</v>
      </c>
    </row>
    <row r="1489" ht="15" spans="1:34">
      <c r="A1489" s="19" t="s">
        <v>2627</v>
      </c>
      <c r="B1489" s="2" t="s">
        <v>2628</v>
      </c>
      <c r="C1489" s="23" t="s">
        <v>2288</v>
      </c>
      <c r="D1489" s="21" t="s">
        <v>1070</v>
      </c>
      <c r="E1489" s="23"/>
      <c r="F1489" s="21">
        <v>20</v>
      </c>
      <c r="G1489" s="21">
        <v>35</v>
      </c>
      <c r="H1489" s="21">
        <v>40</v>
      </c>
      <c r="I1489" s="21">
        <v>40</v>
      </c>
      <c r="J1489" s="21">
        <v>40</v>
      </c>
      <c r="K1489" s="21">
        <v>40</v>
      </c>
      <c r="L1489" s="21">
        <v>20</v>
      </c>
      <c r="M1489" s="21">
        <v>0</v>
      </c>
      <c r="N1489" s="21">
        <v>50</v>
      </c>
      <c r="O1489" s="21">
        <v>50</v>
      </c>
      <c r="P1489" s="21">
        <v>50</v>
      </c>
      <c r="Q1489" s="21">
        <v>50</v>
      </c>
      <c r="R1489" s="21">
        <v>50</v>
      </c>
      <c r="S1489" s="21">
        <v>50</v>
      </c>
      <c r="T1489" s="21">
        <v>50</v>
      </c>
      <c r="U1489" s="21">
        <v>50</v>
      </c>
      <c r="V1489" s="21">
        <v>50</v>
      </c>
      <c r="W1489" s="21">
        <v>70</v>
      </c>
      <c r="X1489" s="21">
        <v>70</v>
      </c>
      <c r="Y1489" s="21">
        <v>70</v>
      </c>
      <c r="Z1489" s="21">
        <v>70</v>
      </c>
      <c r="AA1489" s="19" t="s">
        <v>3025</v>
      </c>
      <c r="AB1489" s="22" t="s">
        <v>3000</v>
      </c>
      <c r="AC1489" t="str">
        <f t="shared" si="138"/>
        <v>美国</v>
      </c>
      <c r="AD1489">
        <f t="shared" si="139"/>
        <v>175</v>
      </c>
      <c r="AE1489">
        <f t="shared" si="140"/>
        <v>110</v>
      </c>
      <c r="AF1489">
        <f t="shared" si="141"/>
        <v>200</v>
      </c>
      <c r="AG1489">
        <f t="shared" si="142"/>
        <v>270</v>
      </c>
      <c r="AH1489">
        <f t="shared" si="143"/>
        <v>210</v>
      </c>
    </row>
    <row r="1490" ht="15" spans="1:34">
      <c r="A1490" s="19" t="s">
        <v>2629</v>
      </c>
      <c r="B1490" s="2" t="s">
        <v>2630</v>
      </c>
      <c r="C1490" s="23" t="s">
        <v>2288</v>
      </c>
      <c r="D1490" s="21" t="s">
        <v>1070</v>
      </c>
      <c r="E1490" s="23"/>
      <c r="F1490" s="21">
        <v>15</v>
      </c>
      <c r="G1490" s="21">
        <v>30</v>
      </c>
      <c r="H1490" s="21">
        <v>30</v>
      </c>
      <c r="I1490" s="21">
        <v>20</v>
      </c>
      <c r="J1490" s="21">
        <v>20</v>
      </c>
      <c r="K1490" s="21">
        <v>0</v>
      </c>
      <c r="L1490" s="21">
        <v>0</v>
      </c>
      <c r="M1490" s="21">
        <v>0</v>
      </c>
      <c r="N1490" s="21">
        <v>40</v>
      </c>
      <c r="O1490" s="21">
        <v>40</v>
      </c>
      <c r="P1490" s="21">
        <v>40</v>
      </c>
      <c r="Q1490" s="21">
        <v>40</v>
      </c>
      <c r="R1490" s="21">
        <v>40</v>
      </c>
      <c r="S1490" s="21">
        <v>40</v>
      </c>
      <c r="T1490" s="21">
        <v>45</v>
      </c>
      <c r="U1490" s="21">
        <v>45</v>
      </c>
      <c r="V1490" s="21">
        <v>40</v>
      </c>
      <c r="W1490" s="21">
        <v>55</v>
      </c>
      <c r="X1490" s="21">
        <v>55</v>
      </c>
      <c r="Y1490" s="21">
        <v>55</v>
      </c>
      <c r="Z1490" s="21">
        <v>55</v>
      </c>
      <c r="AA1490" s="19" t="s">
        <v>3025</v>
      </c>
      <c r="AB1490" s="22" t="s">
        <v>3000</v>
      </c>
      <c r="AC1490" t="str">
        <f t="shared" si="138"/>
        <v>美国</v>
      </c>
      <c r="AD1490">
        <f t="shared" si="139"/>
        <v>115</v>
      </c>
      <c r="AE1490">
        <f t="shared" si="140"/>
        <v>40</v>
      </c>
      <c r="AF1490">
        <f t="shared" si="141"/>
        <v>160</v>
      </c>
      <c r="AG1490">
        <f t="shared" si="142"/>
        <v>225</v>
      </c>
      <c r="AH1490">
        <f t="shared" si="143"/>
        <v>165</v>
      </c>
    </row>
    <row r="1491" ht="15" spans="1:34">
      <c r="A1491" s="19" t="s">
        <v>2631</v>
      </c>
      <c r="B1491" s="2" t="s">
        <v>1170</v>
      </c>
      <c r="C1491" s="23" t="s">
        <v>2288</v>
      </c>
      <c r="D1491" s="21"/>
      <c r="E1491" s="23"/>
      <c r="F1491" s="21">
        <v>35</v>
      </c>
      <c r="G1491" s="21">
        <v>35</v>
      </c>
      <c r="H1491" s="21">
        <v>35</v>
      </c>
      <c r="I1491" s="21">
        <v>35</v>
      </c>
      <c r="J1491" s="21">
        <v>30</v>
      </c>
      <c r="K1491" s="21">
        <v>30</v>
      </c>
      <c r="L1491" s="21">
        <v>30</v>
      </c>
      <c r="M1491" s="21">
        <v>30</v>
      </c>
      <c r="N1491" s="21">
        <v>30</v>
      </c>
      <c r="O1491" s="21">
        <v>30</v>
      </c>
      <c r="P1491" s="21">
        <v>30</v>
      </c>
      <c r="Q1491" s="21">
        <v>30</v>
      </c>
      <c r="R1491" s="21">
        <v>35</v>
      </c>
      <c r="S1491" s="21">
        <v>35</v>
      </c>
      <c r="T1491" s="21">
        <v>35</v>
      </c>
      <c r="U1491" s="21">
        <v>35</v>
      </c>
      <c r="V1491" s="21">
        <v>35</v>
      </c>
      <c r="W1491" s="21">
        <v>45</v>
      </c>
      <c r="X1491" s="21">
        <v>45</v>
      </c>
      <c r="Y1491" s="21">
        <v>40</v>
      </c>
      <c r="Z1491" s="21">
        <v>40</v>
      </c>
      <c r="AA1491" s="19" t="s">
        <v>3025</v>
      </c>
      <c r="AB1491" s="22" t="s">
        <v>3000</v>
      </c>
      <c r="AC1491" t="str">
        <f t="shared" si="138"/>
        <v>美国</v>
      </c>
      <c r="AD1491">
        <f t="shared" si="139"/>
        <v>170</v>
      </c>
      <c r="AE1491">
        <f t="shared" si="140"/>
        <v>120</v>
      </c>
      <c r="AF1491">
        <f t="shared" si="141"/>
        <v>125</v>
      </c>
      <c r="AG1491">
        <f t="shared" si="142"/>
        <v>185</v>
      </c>
      <c r="AH1491">
        <f t="shared" si="143"/>
        <v>125</v>
      </c>
    </row>
    <row r="1492" ht="15" spans="1:34">
      <c r="A1492" s="19" t="s">
        <v>2632</v>
      </c>
      <c r="B1492" s="2" t="s">
        <v>693</v>
      </c>
      <c r="C1492" s="23" t="s">
        <v>2288</v>
      </c>
      <c r="D1492" s="21"/>
      <c r="E1492" s="23"/>
      <c r="F1492" s="21">
        <v>30</v>
      </c>
      <c r="G1492" s="21">
        <v>30</v>
      </c>
      <c r="H1492" s="21">
        <v>30</v>
      </c>
      <c r="I1492" s="21">
        <v>30</v>
      </c>
      <c r="J1492" s="21">
        <v>30</v>
      </c>
      <c r="K1492" s="21">
        <v>30</v>
      </c>
      <c r="L1492" s="21">
        <v>30</v>
      </c>
      <c r="M1492" s="21">
        <v>30</v>
      </c>
      <c r="N1492" s="21">
        <v>30</v>
      </c>
      <c r="O1492" s="21">
        <v>30</v>
      </c>
      <c r="P1492" s="21">
        <v>30</v>
      </c>
      <c r="Q1492" s="21">
        <v>30</v>
      </c>
      <c r="R1492" s="21">
        <v>35</v>
      </c>
      <c r="S1492" s="21">
        <v>35</v>
      </c>
      <c r="T1492" s="21">
        <v>35</v>
      </c>
      <c r="U1492" s="21">
        <v>35</v>
      </c>
      <c r="V1492" s="21">
        <v>40</v>
      </c>
      <c r="W1492" s="21">
        <v>40</v>
      </c>
      <c r="X1492" s="21">
        <v>40</v>
      </c>
      <c r="Y1492" s="21">
        <v>40</v>
      </c>
      <c r="Z1492" s="21">
        <v>40</v>
      </c>
      <c r="AA1492" s="19" t="s">
        <v>3025</v>
      </c>
      <c r="AB1492" s="22" t="s">
        <v>3000</v>
      </c>
      <c r="AC1492" t="str">
        <f t="shared" si="138"/>
        <v>美国</v>
      </c>
      <c r="AD1492">
        <f t="shared" si="139"/>
        <v>150</v>
      </c>
      <c r="AE1492">
        <f t="shared" si="140"/>
        <v>120</v>
      </c>
      <c r="AF1492">
        <f t="shared" si="141"/>
        <v>125</v>
      </c>
      <c r="AG1492">
        <f t="shared" si="142"/>
        <v>185</v>
      </c>
      <c r="AH1492">
        <f t="shared" si="143"/>
        <v>120</v>
      </c>
    </row>
    <row r="1493" ht="15" spans="1:34">
      <c r="A1493" s="19" t="s">
        <v>2633</v>
      </c>
      <c r="B1493" s="28" t="s">
        <v>689</v>
      </c>
      <c r="C1493" s="23" t="s">
        <v>2288</v>
      </c>
      <c r="D1493" s="21"/>
      <c r="E1493" s="23"/>
      <c r="F1493" s="21">
        <v>20</v>
      </c>
      <c r="G1493" s="21">
        <v>20</v>
      </c>
      <c r="H1493" s="21">
        <v>20</v>
      </c>
      <c r="I1493" s="21">
        <v>20</v>
      </c>
      <c r="J1493" s="21">
        <v>20</v>
      </c>
      <c r="K1493" s="21">
        <v>0</v>
      </c>
      <c r="L1493" s="21">
        <v>0</v>
      </c>
      <c r="M1493" s="21">
        <v>0</v>
      </c>
      <c r="N1493" s="21">
        <v>0</v>
      </c>
      <c r="O1493" s="21">
        <v>0</v>
      </c>
      <c r="P1493" s="21">
        <v>0</v>
      </c>
      <c r="Q1493" s="21">
        <v>0</v>
      </c>
      <c r="R1493" s="21">
        <v>0</v>
      </c>
      <c r="S1493" s="21">
        <v>0</v>
      </c>
      <c r="T1493" s="21">
        <v>0</v>
      </c>
      <c r="U1493" s="21">
        <v>0</v>
      </c>
      <c r="V1493" s="21">
        <v>0</v>
      </c>
      <c r="W1493" s="21">
        <v>0</v>
      </c>
      <c r="X1493" s="21">
        <v>0</v>
      </c>
      <c r="Y1493" s="21">
        <v>0</v>
      </c>
      <c r="Z1493" s="21">
        <v>0</v>
      </c>
      <c r="AA1493" s="19" t="s">
        <v>3025</v>
      </c>
      <c r="AB1493" s="22" t="s">
        <v>3000</v>
      </c>
      <c r="AC1493" t="str">
        <f t="shared" si="138"/>
        <v>美国</v>
      </c>
      <c r="AD1493">
        <f t="shared" si="139"/>
        <v>100</v>
      </c>
      <c r="AE1493">
        <f t="shared" si="140"/>
        <v>0</v>
      </c>
      <c r="AF1493">
        <f t="shared" si="141"/>
        <v>0</v>
      </c>
      <c r="AG1493">
        <f t="shared" si="142"/>
        <v>0</v>
      </c>
      <c r="AH1493">
        <f t="shared" si="143"/>
        <v>0</v>
      </c>
    </row>
    <row r="1494" ht="15" spans="1:34">
      <c r="A1494" s="19" t="s">
        <v>2634</v>
      </c>
      <c r="B1494" s="2" t="s">
        <v>705</v>
      </c>
      <c r="C1494" s="23" t="s">
        <v>2288</v>
      </c>
      <c r="D1494" s="21"/>
      <c r="E1494" s="23"/>
      <c r="F1494" s="21">
        <v>15</v>
      </c>
      <c r="G1494" s="21">
        <v>10</v>
      </c>
      <c r="H1494" s="21">
        <v>5</v>
      </c>
      <c r="I1494" s="21">
        <v>0</v>
      </c>
      <c r="J1494" s="21">
        <v>0</v>
      </c>
      <c r="K1494" s="21">
        <v>0</v>
      </c>
      <c r="L1494" s="21">
        <v>0</v>
      </c>
      <c r="M1494" s="21">
        <v>0</v>
      </c>
      <c r="N1494" s="21">
        <v>0</v>
      </c>
      <c r="O1494" s="21">
        <v>0</v>
      </c>
      <c r="P1494" s="21">
        <v>0</v>
      </c>
      <c r="Q1494" s="21">
        <v>0</v>
      </c>
      <c r="R1494" s="21">
        <v>0</v>
      </c>
      <c r="S1494" s="21">
        <v>0</v>
      </c>
      <c r="T1494" s="21">
        <v>0</v>
      </c>
      <c r="U1494" s="21">
        <v>0</v>
      </c>
      <c r="V1494" s="21">
        <v>0</v>
      </c>
      <c r="W1494" s="21">
        <v>0</v>
      </c>
      <c r="X1494" s="21">
        <v>0</v>
      </c>
      <c r="Y1494" s="21">
        <v>0</v>
      </c>
      <c r="Z1494" s="21">
        <v>0</v>
      </c>
      <c r="AA1494" s="19" t="s">
        <v>3025</v>
      </c>
      <c r="AB1494" s="22" t="s">
        <v>3000</v>
      </c>
      <c r="AC1494" t="str">
        <f t="shared" si="138"/>
        <v>美国</v>
      </c>
      <c r="AD1494">
        <f t="shared" si="139"/>
        <v>30</v>
      </c>
      <c r="AE1494">
        <f t="shared" si="140"/>
        <v>0</v>
      </c>
      <c r="AF1494">
        <f t="shared" si="141"/>
        <v>0</v>
      </c>
      <c r="AG1494">
        <f t="shared" si="142"/>
        <v>0</v>
      </c>
      <c r="AH1494">
        <f t="shared" si="143"/>
        <v>0</v>
      </c>
    </row>
    <row r="1495" ht="15" spans="1:34">
      <c r="A1495" s="19" t="s">
        <v>2635</v>
      </c>
      <c r="B1495" s="33" t="s">
        <v>709</v>
      </c>
      <c r="C1495" s="23" t="s">
        <v>2288</v>
      </c>
      <c r="D1495" s="21"/>
      <c r="E1495" s="23"/>
      <c r="F1495" s="21">
        <v>0</v>
      </c>
      <c r="G1495" s="21">
        <v>0</v>
      </c>
      <c r="H1495" s="21">
        <v>0</v>
      </c>
      <c r="I1495" s="21">
        <v>0</v>
      </c>
      <c r="J1495" s="21">
        <v>0</v>
      </c>
      <c r="K1495" s="21">
        <v>0</v>
      </c>
      <c r="L1495" s="21">
        <v>0</v>
      </c>
      <c r="M1495" s="21">
        <v>0</v>
      </c>
      <c r="N1495" s="21">
        <v>0</v>
      </c>
      <c r="O1495" s="21">
        <v>0</v>
      </c>
      <c r="P1495" s="21">
        <v>0</v>
      </c>
      <c r="Q1495" s="21">
        <v>0</v>
      </c>
      <c r="R1495" s="21">
        <v>0</v>
      </c>
      <c r="S1495" s="21">
        <v>0</v>
      </c>
      <c r="T1495" s="21">
        <v>0</v>
      </c>
      <c r="U1495" s="21">
        <v>0</v>
      </c>
      <c r="V1495" s="21">
        <v>0</v>
      </c>
      <c r="W1495" s="21">
        <v>0</v>
      </c>
      <c r="X1495" s="21">
        <v>0</v>
      </c>
      <c r="Y1495" s="21">
        <v>0</v>
      </c>
      <c r="Z1495" s="21">
        <v>0</v>
      </c>
      <c r="AA1495" s="19" t="s">
        <v>3025</v>
      </c>
      <c r="AB1495" s="22" t="s">
        <v>3000</v>
      </c>
      <c r="AC1495" t="str">
        <f t="shared" si="138"/>
        <v>美国</v>
      </c>
      <c r="AD1495">
        <f t="shared" si="139"/>
        <v>0</v>
      </c>
      <c r="AE1495">
        <f t="shared" si="140"/>
        <v>0</v>
      </c>
      <c r="AF1495">
        <f t="shared" si="141"/>
        <v>0</v>
      </c>
      <c r="AG1495">
        <f t="shared" si="142"/>
        <v>0</v>
      </c>
      <c r="AH1495">
        <f t="shared" si="143"/>
        <v>0</v>
      </c>
    </row>
    <row r="1496" ht="15" hidden="1" spans="1:34">
      <c r="A1496" s="19" t="s">
        <v>2636</v>
      </c>
      <c r="B1496" s="33" t="s">
        <v>579</v>
      </c>
      <c r="C1496" s="23" t="s">
        <v>2288</v>
      </c>
      <c r="D1496" s="21"/>
      <c r="E1496" s="23"/>
      <c r="F1496" s="21">
        <v>420</v>
      </c>
      <c r="G1496" s="21">
        <v>450</v>
      </c>
      <c r="H1496" s="21">
        <v>950</v>
      </c>
      <c r="I1496" s="21">
        <v>1000</v>
      </c>
      <c r="J1496" s="21">
        <v>580</v>
      </c>
      <c r="K1496" s="21">
        <v>580</v>
      </c>
      <c r="L1496" s="21">
        <v>580</v>
      </c>
      <c r="M1496" s="21">
        <v>950</v>
      </c>
      <c r="N1496" s="21">
        <v>1000</v>
      </c>
      <c r="O1496" s="21">
        <v>500</v>
      </c>
      <c r="P1496" s="21">
        <v>550</v>
      </c>
      <c r="Q1496" s="21">
        <v>620</v>
      </c>
      <c r="R1496" s="21">
        <v>950</v>
      </c>
      <c r="S1496" s="21">
        <v>1000</v>
      </c>
      <c r="T1496" s="21">
        <v>620</v>
      </c>
      <c r="U1496" s="21">
        <v>620</v>
      </c>
      <c r="V1496" s="21">
        <v>620</v>
      </c>
      <c r="W1496" s="21">
        <v>950</v>
      </c>
      <c r="X1496" s="21">
        <v>1000</v>
      </c>
      <c r="Y1496" s="21">
        <v>620</v>
      </c>
      <c r="Z1496" s="21">
        <v>620</v>
      </c>
      <c r="AA1496" s="19" t="s">
        <v>3023</v>
      </c>
      <c r="AB1496" s="22" t="s">
        <v>2992</v>
      </c>
      <c r="AC1496" t="str">
        <f t="shared" si="138"/>
        <v>美国</v>
      </c>
      <c r="AD1496">
        <f t="shared" si="139"/>
        <v>3400</v>
      </c>
      <c r="AE1496">
        <f t="shared" si="140"/>
        <v>3110</v>
      </c>
      <c r="AF1496">
        <f t="shared" si="141"/>
        <v>2620</v>
      </c>
      <c r="AG1496">
        <f t="shared" si="142"/>
        <v>3810</v>
      </c>
      <c r="AH1496">
        <f t="shared" si="143"/>
        <v>2240</v>
      </c>
    </row>
    <row r="1497" ht="15" hidden="1" spans="1:34">
      <c r="A1497" s="19" t="s">
        <v>2637</v>
      </c>
      <c r="B1497" s="33" t="s">
        <v>876</v>
      </c>
      <c r="C1497" s="23" t="s">
        <v>2288</v>
      </c>
      <c r="D1497" s="21"/>
      <c r="E1497" s="23"/>
      <c r="F1497" s="21">
        <v>0</v>
      </c>
      <c r="G1497" s="21">
        <v>0</v>
      </c>
      <c r="H1497" s="21">
        <v>0</v>
      </c>
      <c r="I1497" s="21">
        <v>0</v>
      </c>
      <c r="J1497" s="21">
        <v>0</v>
      </c>
      <c r="K1497" s="21">
        <v>0</v>
      </c>
      <c r="L1497" s="21">
        <v>0</v>
      </c>
      <c r="M1497" s="21">
        <v>0</v>
      </c>
      <c r="N1497" s="21">
        <v>0</v>
      </c>
      <c r="O1497" s="21">
        <v>0</v>
      </c>
      <c r="P1497" s="21">
        <v>0</v>
      </c>
      <c r="Q1497" s="21">
        <v>0</v>
      </c>
      <c r="R1497" s="21">
        <v>0</v>
      </c>
      <c r="S1497" s="21">
        <v>0</v>
      </c>
      <c r="T1497" s="21">
        <v>0</v>
      </c>
      <c r="U1497" s="21">
        <v>0</v>
      </c>
      <c r="V1497" s="21">
        <v>0</v>
      </c>
      <c r="W1497" s="21">
        <v>0</v>
      </c>
      <c r="X1497" s="21">
        <v>0</v>
      </c>
      <c r="Y1497" s="21">
        <v>0</v>
      </c>
      <c r="Z1497" s="21">
        <v>0</v>
      </c>
      <c r="AA1497" s="19" t="s">
        <v>3023</v>
      </c>
      <c r="AB1497" s="22" t="s">
        <v>2992</v>
      </c>
      <c r="AC1497" t="str">
        <f t="shared" si="138"/>
        <v>美国</v>
      </c>
      <c r="AD1497">
        <f t="shared" si="139"/>
        <v>0</v>
      </c>
      <c r="AE1497">
        <f t="shared" si="140"/>
        <v>0</v>
      </c>
      <c r="AF1497">
        <f t="shared" si="141"/>
        <v>0</v>
      </c>
      <c r="AG1497">
        <f t="shared" si="142"/>
        <v>0</v>
      </c>
      <c r="AH1497">
        <f t="shared" si="143"/>
        <v>0</v>
      </c>
    </row>
    <row r="1498" ht="15" hidden="1" spans="1:34">
      <c r="A1498" s="19" t="s">
        <v>2638</v>
      </c>
      <c r="B1498" s="2" t="s">
        <v>597</v>
      </c>
      <c r="C1498" s="23" t="s">
        <v>2288</v>
      </c>
      <c r="D1498" s="21"/>
      <c r="E1498" s="23" t="s">
        <v>2639</v>
      </c>
      <c r="F1498" s="21">
        <v>200</v>
      </c>
      <c r="G1498" s="21">
        <v>210</v>
      </c>
      <c r="H1498" s="21">
        <v>320</v>
      </c>
      <c r="I1498" s="21">
        <v>300</v>
      </c>
      <c r="J1498" s="21">
        <v>230</v>
      </c>
      <c r="K1498" s="21">
        <v>250</v>
      </c>
      <c r="L1498" s="21">
        <v>230</v>
      </c>
      <c r="M1498" s="21">
        <v>400</v>
      </c>
      <c r="N1498" s="21">
        <v>450</v>
      </c>
      <c r="O1498" s="21">
        <v>280</v>
      </c>
      <c r="P1498" s="21">
        <v>280</v>
      </c>
      <c r="Q1498" s="21">
        <v>280</v>
      </c>
      <c r="R1498" s="21">
        <v>400</v>
      </c>
      <c r="S1498" s="21">
        <v>450</v>
      </c>
      <c r="T1498" s="21">
        <v>280</v>
      </c>
      <c r="U1498" s="21">
        <v>280</v>
      </c>
      <c r="V1498" s="21">
        <v>280</v>
      </c>
      <c r="W1498" s="21">
        <v>400</v>
      </c>
      <c r="X1498" s="21">
        <v>450</v>
      </c>
      <c r="Y1498" s="21">
        <v>300</v>
      </c>
      <c r="Z1498" s="21">
        <v>300</v>
      </c>
      <c r="AA1498" s="19" t="s">
        <v>3023</v>
      </c>
      <c r="AB1498" s="22" t="s">
        <v>2992</v>
      </c>
      <c r="AC1498" t="str">
        <f t="shared" si="138"/>
        <v>美国</v>
      </c>
      <c r="AD1498">
        <f t="shared" si="139"/>
        <v>1260</v>
      </c>
      <c r="AE1498">
        <f t="shared" si="140"/>
        <v>1330</v>
      </c>
      <c r="AF1498">
        <f t="shared" si="141"/>
        <v>1240</v>
      </c>
      <c r="AG1498">
        <f t="shared" si="142"/>
        <v>1690</v>
      </c>
      <c r="AH1498">
        <f t="shared" si="143"/>
        <v>1050</v>
      </c>
    </row>
    <row r="1499" ht="15" hidden="1" spans="1:34">
      <c r="A1499" s="19" t="s">
        <v>2640</v>
      </c>
      <c r="B1499" s="2" t="s">
        <v>595</v>
      </c>
      <c r="C1499" s="23" t="s">
        <v>2288</v>
      </c>
      <c r="D1499" s="21"/>
      <c r="E1499" s="23"/>
      <c r="F1499" s="21">
        <v>120</v>
      </c>
      <c r="G1499" s="21">
        <v>130</v>
      </c>
      <c r="H1499" s="21">
        <v>200</v>
      </c>
      <c r="I1499" s="21">
        <v>200</v>
      </c>
      <c r="J1499" s="21">
        <v>120</v>
      </c>
      <c r="K1499" s="21">
        <v>120</v>
      </c>
      <c r="L1499" s="21">
        <v>120</v>
      </c>
      <c r="M1499" s="21">
        <v>200</v>
      </c>
      <c r="N1499" s="21">
        <v>230</v>
      </c>
      <c r="O1499" s="21">
        <v>135</v>
      </c>
      <c r="P1499" s="21">
        <v>135</v>
      </c>
      <c r="Q1499" s="21">
        <v>135</v>
      </c>
      <c r="R1499" s="21">
        <v>200</v>
      </c>
      <c r="S1499" s="21">
        <v>230</v>
      </c>
      <c r="T1499" s="21">
        <v>135</v>
      </c>
      <c r="U1499" s="21">
        <v>135</v>
      </c>
      <c r="V1499" s="21">
        <v>135</v>
      </c>
      <c r="W1499" s="21">
        <v>200</v>
      </c>
      <c r="X1499" s="21">
        <v>230</v>
      </c>
      <c r="Y1499" s="21">
        <v>135</v>
      </c>
      <c r="Z1499" s="21">
        <v>135</v>
      </c>
      <c r="AA1499" s="19" t="s">
        <v>3023</v>
      </c>
      <c r="AB1499" s="22" t="s">
        <v>2992</v>
      </c>
      <c r="AC1499" t="str">
        <f t="shared" si="138"/>
        <v>美国</v>
      </c>
      <c r="AD1499">
        <f t="shared" si="139"/>
        <v>770</v>
      </c>
      <c r="AE1499">
        <f t="shared" si="140"/>
        <v>670</v>
      </c>
      <c r="AF1499">
        <f t="shared" si="141"/>
        <v>605</v>
      </c>
      <c r="AG1499">
        <f t="shared" si="142"/>
        <v>835</v>
      </c>
      <c r="AH1499">
        <f t="shared" si="143"/>
        <v>500</v>
      </c>
    </row>
    <row r="1500" ht="15" hidden="1" spans="1:34">
      <c r="A1500" s="19" t="s">
        <v>2641</v>
      </c>
      <c r="B1500" s="33" t="s">
        <v>878</v>
      </c>
      <c r="C1500" s="23" t="s">
        <v>2288</v>
      </c>
      <c r="D1500" s="21"/>
      <c r="E1500" s="23"/>
      <c r="F1500" s="21">
        <v>60</v>
      </c>
      <c r="G1500" s="21">
        <v>60</v>
      </c>
      <c r="H1500" s="21">
        <v>120</v>
      </c>
      <c r="I1500" s="21">
        <v>100</v>
      </c>
      <c r="J1500" s="21">
        <v>60</v>
      </c>
      <c r="K1500" s="21">
        <v>60</v>
      </c>
      <c r="L1500" s="21">
        <v>60</v>
      </c>
      <c r="M1500" s="21">
        <v>120</v>
      </c>
      <c r="N1500" s="21">
        <v>120</v>
      </c>
      <c r="O1500" s="21">
        <v>60</v>
      </c>
      <c r="P1500" s="21">
        <v>60</v>
      </c>
      <c r="Q1500" s="21">
        <v>60</v>
      </c>
      <c r="R1500" s="21">
        <v>120</v>
      </c>
      <c r="S1500" s="21">
        <v>120</v>
      </c>
      <c r="T1500" s="21">
        <v>60</v>
      </c>
      <c r="U1500" s="21">
        <v>60</v>
      </c>
      <c r="V1500" s="21">
        <v>60</v>
      </c>
      <c r="W1500" s="21">
        <v>120</v>
      </c>
      <c r="X1500" s="21">
        <v>120</v>
      </c>
      <c r="Y1500" s="21">
        <v>60</v>
      </c>
      <c r="Z1500" s="21">
        <v>60</v>
      </c>
      <c r="AA1500" s="19" t="s">
        <v>3023</v>
      </c>
      <c r="AB1500" s="22" t="s">
        <v>2992</v>
      </c>
      <c r="AC1500" t="str">
        <f t="shared" si="138"/>
        <v>美国</v>
      </c>
      <c r="AD1500">
        <f t="shared" si="139"/>
        <v>400</v>
      </c>
      <c r="AE1500">
        <f t="shared" si="140"/>
        <v>360</v>
      </c>
      <c r="AF1500">
        <f t="shared" si="141"/>
        <v>300</v>
      </c>
      <c r="AG1500">
        <f t="shared" si="142"/>
        <v>420</v>
      </c>
      <c r="AH1500">
        <f t="shared" si="143"/>
        <v>240</v>
      </c>
    </row>
    <row r="1501" ht="15" hidden="1" spans="1:34">
      <c r="A1501" s="19" t="s">
        <v>2642</v>
      </c>
      <c r="B1501" s="2" t="s">
        <v>2643</v>
      </c>
      <c r="C1501" s="23" t="s">
        <v>2288</v>
      </c>
      <c r="D1501" s="21"/>
      <c r="E1501" s="23"/>
      <c r="F1501" s="21">
        <v>62</v>
      </c>
      <c r="G1501" s="21">
        <v>62</v>
      </c>
      <c r="H1501" s="21">
        <v>120</v>
      </c>
      <c r="I1501" s="21">
        <v>100</v>
      </c>
      <c r="J1501" s="21">
        <v>62</v>
      </c>
      <c r="K1501" s="21">
        <v>62</v>
      </c>
      <c r="L1501" s="21">
        <v>62</v>
      </c>
      <c r="M1501" s="21">
        <v>120</v>
      </c>
      <c r="N1501" s="21">
        <v>120</v>
      </c>
      <c r="O1501" s="21">
        <v>65</v>
      </c>
      <c r="P1501" s="21">
        <v>65</v>
      </c>
      <c r="Q1501" s="21">
        <v>65</v>
      </c>
      <c r="R1501" s="21">
        <v>120</v>
      </c>
      <c r="S1501" s="21">
        <v>120</v>
      </c>
      <c r="T1501" s="21">
        <v>65</v>
      </c>
      <c r="U1501" s="21">
        <v>65</v>
      </c>
      <c r="V1501" s="21">
        <v>65</v>
      </c>
      <c r="W1501" s="21">
        <v>140</v>
      </c>
      <c r="X1501" s="21">
        <v>140</v>
      </c>
      <c r="Y1501" s="21">
        <v>65</v>
      </c>
      <c r="Z1501" s="21">
        <v>65</v>
      </c>
      <c r="AA1501" s="19" t="s">
        <v>3023</v>
      </c>
      <c r="AB1501" s="22" t="s">
        <v>2992</v>
      </c>
      <c r="AC1501" t="str">
        <f t="shared" si="138"/>
        <v>美国</v>
      </c>
      <c r="AD1501">
        <f t="shared" si="139"/>
        <v>406</v>
      </c>
      <c r="AE1501">
        <f t="shared" si="140"/>
        <v>364</v>
      </c>
      <c r="AF1501">
        <f t="shared" si="141"/>
        <v>315</v>
      </c>
      <c r="AG1501">
        <f t="shared" si="142"/>
        <v>455</v>
      </c>
      <c r="AH1501">
        <f t="shared" si="143"/>
        <v>270</v>
      </c>
    </row>
    <row r="1502" ht="15" hidden="1" spans="1:34">
      <c r="A1502" s="19" t="s">
        <v>2644</v>
      </c>
      <c r="B1502" s="2" t="s">
        <v>670</v>
      </c>
      <c r="C1502" s="23" t="s">
        <v>2288</v>
      </c>
      <c r="D1502" s="21" t="s">
        <v>352</v>
      </c>
      <c r="E1502" s="23"/>
      <c r="F1502" s="21">
        <v>45</v>
      </c>
      <c r="G1502" s="21">
        <v>45</v>
      </c>
      <c r="H1502" s="21">
        <v>100</v>
      </c>
      <c r="I1502" s="21">
        <v>100</v>
      </c>
      <c r="J1502" s="21">
        <v>45</v>
      </c>
      <c r="K1502" s="21">
        <v>45</v>
      </c>
      <c r="L1502" s="21">
        <v>45</v>
      </c>
      <c r="M1502" s="21">
        <v>100</v>
      </c>
      <c r="N1502" s="21">
        <v>120</v>
      </c>
      <c r="O1502" s="21">
        <v>45</v>
      </c>
      <c r="P1502" s="21">
        <v>45</v>
      </c>
      <c r="Q1502" s="21">
        <v>45</v>
      </c>
      <c r="R1502" s="21">
        <v>100</v>
      </c>
      <c r="S1502" s="21">
        <v>120</v>
      </c>
      <c r="T1502" s="21">
        <v>50</v>
      </c>
      <c r="U1502" s="21">
        <v>50</v>
      </c>
      <c r="V1502" s="21">
        <v>50</v>
      </c>
      <c r="W1502" s="21">
        <v>100</v>
      </c>
      <c r="X1502" s="21">
        <v>120</v>
      </c>
      <c r="Y1502" s="21">
        <v>60</v>
      </c>
      <c r="Z1502" s="21">
        <v>60</v>
      </c>
      <c r="AA1502" s="19" t="s">
        <v>3023</v>
      </c>
      <c r="AB1502" s="22" t="s">
        <v>2992</v>
      </c>
      <c r="AC1502" t="str">
        <f t="shared" si="138"/>
        <v>美国</v>
      </c>
      <c r="AD1502">
        <f t="shared" si="139"/>
        <v>335</v>
      </c>
      <c r="AE1502">
        <f t="shared" si="140"/>
        <v>310</v>
      </c>
      <c r="AF1502">
        <f t="shared" si="141"/>
        <v>235</v>
      </c>
      <c r="AG1502">
        <f t="shared" si="142"/>
        <v>370</v>
      </c>
      <c r="AH1502">
        <f t="shared" si="143"/>
        <v>240</v>
      </c>
    </row>
    <row r="1503" ht="15" hidden="1" spans="1:34">
      <c r="A1503" s="19" t="s">
        <v>2645</v>
      </c>
      <c r="B1503" s="2" t="s">
        <v>2646</v>
      </c>
      <c r="C1503" s="23" t="s">
        <v>2288</v>
      </c>
      <c r="D1503" s="21" t="s">
        <v>352</v>
      </c>
      <c r="E1503" s="23"/>
      <c r="F1503" s="21">
        <v>50</v>
      </c>
      <c r="G1503" s="21">
        <v>50</v>
      </c>
      <c r="H1503" s="21">
        <v>70</v>
      </c>
      <c r="I1503" s="21">
        <v>70</v>
      </c>
      <c r="J1503" s="21">
        <v>50</v>
      </c>
      <c r="K1503" s="21">
        <v>50</v>
      </c>
      <c r="L1503" s="21">
        <v>50</v>
      </c>
      <c r="M1503" s="21">
        <v>70</v>
      </c>
      <c r="N1503" s="21">
        <v>85</v>
      </c>
      <c r="O1503" s="21">
        <v>50</v>
      </c>
      <c r="P1503" s="21">
        <v>50</v>
      </c>
      <c r="Q1503" s="21">
        <v>50</v>
      </c>
      <c r="R1503" s="21">
        <v>70</v>
      </c>
      <c r="S1503" s="21">
        <v>85</v>
      </c>
      <c r="T1503" s="21">
        <v>52</v>
      </c>
      <c r="U1503" s="21">
        <v>52</v>
      </c>
      <c r="V1503" s="21">
        <v>52</v>
      </c>
      <c r="W1503" s="21">
        <v>70</v>
      </c>
      <c r="X1503" s="21">
        <v>85</v>
      </c>
      <c r="Y1503" s="21">
        <v>55</v>
      </c>
      <c r="Z1503" s="21">
        <v>55</v>
      </c>
      <c r="AA1503" s="19" t="s">
        <v>3023</v>
      </c>
      <c r="AB1503" s="22" t="s">
        <v>2992</v>
      </c>
      <c r="AC1503" t="str">
        <f t="shared" si="138"/>
        <v>美国</v>
      </c>
      <c r="AD1503">
        <f t="shared" si="139"/>
        <v>290</v>
      </c>
      <c r="AE1503">
        <f t="shared" si="140"/>
        <v>255</v>
      </c>
      <c r="AF1503">
        <f t="shared" si="141"/>
        <v>220</v>
      </c>
      <c r="AG1503">
        <f t="shared" si="142"/>
        <v>311</v>
      </c>
      <c r="AH1503">
        <f t="shared" si="143"/>
        <v>195</v>
      </c>
    </row>
    <row r="1504" ht="15" hidden="1" spans="1:34">
      <c r="A1504" s="19" t="s">
        <v>2647</v>
      </c>
      <c r="B1504" s="2" t="s">
        <v>2648</v>
      </c>
      <c r="C1504" s="23" t="s">
        <v>2288</v>
      </c>
      <c r="D1504" s="21" t="s">
        <v>352</v>
      </c>
      <c r="E1504" s="23"/>
      <c r="F1504" s="21">
        <v>35</v>
      </c>
      <c r="G1504" s="21">
        <v>35</v>
      </c>
      <c r="H1504" s="21">
        <v>56</v>
      </c>
      <c r="I1504" s="21">
        <v>60</v>
      </c>
      <c r="J1504" s="21">
        <v>35</v>
      </c>
      <c r="K1504" s="21">
        <v>35</v>
      </c>
      <c r="L1504" s="21">
        <v>35</v>
      </c>
      <c r="M1504" s="21">
        <v>56</v>
      </c>
      <c r="N1504" s="21">
        <v>65</v>
      </c>
      <c r="O1504" s="21">
        <v>40</v>
      </c>
      <c r="P1504" s="21">
        <v>40</v>
      </c>
      <c r="Q1504" s="21">
        <v>40</v>
      </c>
      <c r="R1504" s="21">
        <v>56</v>
      </c>
      <c r="S1504" s="21">
        <v>65</v>
      </c>
      <c r="T1504" s="21">
        <v>40</v>
      </c>
      <c r="U1504" s="21">
        <v>40</v>
      </c>
      <c r="V1504" s="21">
        <v>40</v>
      </c>
      <c r="W1504" s="21">
        <v>56</v>
      </c>
      <c r="X1504" s="21">
        <v>65</v>
      </c>
      <c r="Y1504" s="21">
        <v>45</v>
      </c>
      <c r="Z1504" s="21">
        <v>45</v>
      </c>
      <c r="AA1504" s="19" t="s">
        <v>3023</v>
      </c>
      <c r="AB1504" s="22" t="s">
        <v>2992</v>
      </c>
      <c r="AC1504" t="str">
        <f t="shared" si="138"/>
        <v>美国</v>
      </c>
      <c r="AD1504">
        <f t="shared" si="139"/>
        <v>221</v>
      </c>
      <c r="AE1504">
        <f t="shared" si="140"/>
        <v>191</v>
      </c>
      <c r="AF1504">
        <f t="shared" si="141"/>
        <v>176</v>
      </c>
      <c r="AG1504">
        <f t="shared" si="142"/>
        <v>241</v>
      </c>
      <c r="AH1504">
        <f t="shared" si="143"/>
        <v>155</v>
      </c>
    </row>
    <row r="1505" ht="15" hidden="1" spans="1:34">
      <c r="A1505" s="19" t="s">
        <v>2649</v>
      </c>
      <c r="B1505" s="2" t="s">
        <v>2650</v>
      </c>
      <c r="C1505" s="23" t="s">
        <v>2288</v>
      </c>
      <c r="D1505" s="21"/>
      <c r="E1505" s="23"/>
      <c r="F1505" s="21">
        <v>0</v>
      </c>
      <c r="G1505" s="21">
        <v>0</v>
      </c>
      <c r="H1505" s="21">
        <v>0</v>
      </c>
      <c r="I1505" s="21">
        <v>0</v>
      </c>
      <c r="J1505" s="21">
        <v>0</v>
      </c>
      <c r="K1505" s="21">
        <v>0</v>
      </c>
      <c r="L1505" s="21">
        <v>0</v>
      </c>
      <c r="M1505" s="21">
        <v>0</v>
      </c>
      <c r="N1505" s="21">
        <v>0</v>
      </c>
      <c r="O1505" s="21">
        <v>0</v>
      </c>
      <c r="P1505" s="21">
        <v>0</v>
      </c>
      <c r="Q1505" s="21">
        <v>0</v>
      </c>
      <c r="R1505" s="21">
        <v>0</v>
      </c>
      <c r="S1505" s="21">
        <v>0</v>
      </c>
      <c r="T1505" s="21">
        <v>0</v>
      </c>
      <c r="U1505" s="21">
        <v>0</v>
      </c>
      <c r="V1505" s="21">
        <v>0</v>
      </c>
      <c r="W1505" s="21">
        <v>0</v>
      </c>
      <c r="X1505" s="21">
        <v>0</v>
      </c>
      <c r="Y1505" s="21">
        <v>0</v>
      </c>
      <c r="Z1505" s="21">
        <v>0</v>
      </c>
      <c r="AA1505" s="19" t="s">
        <v>3023</v>
      </c>
      <c r="AB1505" s="22" t="s">
        <v>2992</v>
      </c>
      <c r="AC1505" t="str">
        <f t="shared" si="138"/>
        <v>美国</v>
      </c>
      <c r="AD1505">
        <f t="shared" si="139"/>
        <v>0</v>
      </c>
      <c r="AE1505">
        <f t="shared" si="140"/>
        <v>0</v>
      </c>
      <c r="AF1505">
        <f t="shared" si="141"/>
        <v>0</v>
      </c>
      <c r="AG1505">
        <f t="shared" si="142"/>
        <v>0</v>
      </c>
      <c r="AH1505">
        <f t="shared" si="143"/>
        <v>0</v>
      </c>
    </row>
    <row r="1506" ht="15" hidden="1" spans="1:34">
      <c r="A1506" s="19" t="s">
        <v>2651</v>
      </c>
      <c r="B1506" s="2" t="s">
        <v>2652</v>
      </c>
      <c r="C1506" s="23" t="s">
        <v>2288</v>
      </c>
      <c r="D1506" s="21"/>
      <c r="E1506" s="23"/>
      <c r="F1506" s="21">
        <v>0</v>
      </c>
      <c r="G1506" s="21">
        <v>0</v>
      </c>
      <c r="H1506" s="21">
        <v>0</v>
      </c>
      <c r="I1506" s="21">
        <v>0</v>
      </c>
      <c r="J1506" s="21">
        <v>0</v>
      </c>
      <c r="K1506" s="21">
        <v>0</v>
      </c>
      <c r="L1506" s="21">
        <v>0</v>
      </c>
      <c r="M1506" s="21">
        <v>0</v>
      </c>
      <c r="N1506" s="21">
        <v>0</v>
      </c>
      <c r="O1506" s="21">
        <v>0</v>
      </c>
      <c r="P1506" s="21">
        <v>0</v>
      </c>
      <c r="Q1506" s="21">
        <v>0</v>
      </c>
      <c r="R1506" s="21">
        <v>0</v>
      </c>
      <c r="S1506" s="21">
        <v>0</v>
      </c>
      <c r="T1506" s="21">
        <v>0</v>
      </c>
      <c r="U1506" s="21">
        <v>0</v>
      </c>
      <c r="V1506" s="21">
        <v>0</v>
      </c>
      <c r="W1506" s="21">
        <v>0</v>
      </c>
      <c r="X1506" s="21">
        <v>0</v>
      </c>
      <c r="Y1506" s="21">
        <v>0</v>
      </c>
      <c r="Z1506" s="21">
        <v>0</v>
      </c>
      <c r="AA1506" s="19" t="s">
        <v>3023</v>
      </c>
      <c r="AB1506" s="22" t="s">
        <v>2992</v>
      </c>
      <c r="AC1506" t="str">
        <f t="shared" si="138"/>
        <v>美国</v>
      </c>
      <c r="AD1506">
        <f t="shared" si="139"/>
        <v>0</v>
      </c>
      <c r="AE1506">
        <f t="shared" si="140"/>
        <v>0</v>
      </c>
      <c r="AF1506">
        <f t="shared" si="141"/>
        <v>0</v>
      </c>
      <c r="AG1506">
        <f t="shared" si="142"/>
        <v>0</v>
      </c>
      <c r="AH1506">
        <f t="shared" si="143"/>
        <v>0</v>
      </c>
    </row>
    <row r="1507" ht="15" hidden="1" spans="1:34">
      <c r="A1507" s="19" t="s">
        <v>2653</v>
      </c>
      <c r="B1507" s="2" t="s">
        <v>2654</v>
      </c>
      <c r="C1507" s="23" t="s">
        <v>2288</v>
      </c>
      <c r="D1507" s="21"/>
      <c r="E1507" s="23"/>
      <c r="F1507" s="21">
        <v>0</v>
      </c>
      <c r="G1507" s="21">
        <v>0</v>
      </c>
      <c r="H1507" s="21">
        <v>0</v>
      </c>
      <c r="I1507" s="21">
        <v>0</v>
      </c>
      <c r="J1507" s="21">
        <v>0</v>
      </c>
      <c r="K1507" s="21">
        <v>0</v>
      </c>
      <c r="L1507" s="21">
        <v>0</v>
      </c>
      <c r="M1507" s="21">
        <v>0</v>
      </c>
      <c r="N1507" s="21">
        <v>0</v>
      </c>
      <c r="O1507" s="21">
        <v>0</v>
      </c>
      <c r="P1507" s="21">
        <v>0</v>
      </c>
      <c r="Q1507" s="21">
        <v>0</v>
      </c>
      <c r="R1507" s="21">
        <v>0</v>
      </c>
      <c r="S1507" s="21">
        <v>0</v>
      </c>
      <c r="T1507" s="21">
        <v>0</v>
      </c>
      <c r="U1507" s="21">
        <v>0</v>
      </c>
      <c r="V1507" s="21">
        <v>0</v>
      </c>
      <c r="W1507" s="21">
        <v>0</v>
      </c>
      <c r="X1507" s="21">
        <v>0</v>
      </c>
      <c r="Y1507" s="21">
        <v>0</v>
      </c>
      <c r="Z1507" s="21">
        <v>0</v>
      </c>
      <c r="AA1507" s="19" t="s">
        <v>3023</v>
      </c>
      <c r="AB1507" s="22" t="s">
        <v>2992</v>
      </c>
      <c r="AC1507" t="str">
        <f t="shared" si="138"/>
        <v>美国</v>
      </c>
      <c r="AD1507">
        <f t="shared" si="139"/>
        <v>0</v>
      </c>
      <c r="AE1507">
        <f t="shared" si="140"/>
        <v>0</v>
      </c>
      <c r="AF1507">
        <f t="shared" si="141"/>
        <v>0</v>
      </c>
      <c r="AG1507">
        <f t="shared" si="142"/>
        <v>0</v>
      </c>
      <c r="AH1507">
        <f t="shared" si="143"/>
        <v>0</v>
      </c>
    </row>
    <row r="1508" ht="15" hidden="1" spans="1:34">
      <c r="A1508" s="19" t="s">
        <v>2655</v>
      </c>
      <c r="B1508" s="2" t="s">
        <v>300</v>
      </c>
      <c r="C1508" s="23" t="s">
        <v>2288</v>
      </c>
      <c r="D1508" s="21"/>
      <c r="E1508" s="23"/>
      <c r="F1508" s="21">
        <v>550</v>
      </c>
      <c r="G1508" s="21">
        <v>650</v>
      </c>
      <c r="H1508" s="21">
        <v>380</v>
      </c>
      <c r="I1508" s="21">
        <v>380</v>
      </c>
      <c r="J1508" s="21">
        <v>380</v>
      </c>
      <c r="K1508" s="21">
        <v>500</v>
      </c>
      <c r="L1508" s="21">
        <v>600</v>
      </c>
      <c r="M1508" s="21">
        <v>350</v>
      </c>
      <c r="N1508" s="21">
        <v>350</v>
      </c>
      <c r="O1508" s="21">
        <v>350</v>
      </c>
      <c r="P1508" s="21">
        <v>480</v>
      </c>
      <c r="Q1508" s="21">
        <v>550</v>
      </c>
      <c r="R1508" s="21">
        <v>350</v>
      </c>
      <c r="S1508" s="21">
        <v>350</v>
      </c>
      <c r="T1508" s="21">
        <v>350</v>
      </c>
      <c r="U1508" s="21">
        <v>480</v>
      </c>
      <c r="V1508" s="21">
        <v>550</v>
      </c>
      <c r="W1508" s="21">
        <v>350</v>
      </c>
      <c r="X1508" s="21">
        <v>350</v>
      </c>
      <c r="Y1508" s="21">
        <v>350</v>
      </c>
      <c r="Z1508" s="21">
        <v>480</v>
      </c>
      <c r="AA1508" s="19" t="s">
        <v>3013</v>
      </c>
      <c r="AB1508" s="22" t="s">
        <v>2984</v>
      </c>
      <c r="AC1508" t="str">
        <f t="shared" si="138"/>
        <v>美国</v>
      </c>
      <c r="AD1508">
        <f t="shared" si="139"/>
        <v>2340</v>
      </c>
      <c r="AE1508">
        <f t="shared" si="140"/>
        <v>1800</v>
      </c>
      <c r="AF1508">
        <f t="shared" si="141"/>
        <v>1730</v>
      </c>
      <c r="AG1508">
        <f t="shared" si="142"/>
        <v>2080</v>
      </c>
      <c r="AH1508">
        <f t="shared" si="143"/>
        <v>1180</v>
      </c>
    </row>
    <row r="1509" ht="15" hidden="1" spans="1:34">
      <c r="A1509" s="19" t="s">
        <v>2656</v>
      </c>
      <c r="B1509" s="2" t="s">
        <v>303</v>
      </c>
      <c r="C1509" s="23" t="s">
        <v>2288</v>
      </c>
      <c r="D1509" s="21"/>
      <c r="E1509" s="23"/>
      <c r="F1509" s="21">
        <v>120</v>
      </c>
      <c r="G1509" s="21">
        <v>140</v>
      </c>
      <c r="H1509" s="21">
        <v>100</v>
      </c>
      <c r="I1509" s="21">
        <v>100</v>
      </c>
      <c r="J1509" s="21">
        <v>100</v>
      </c>
      <c r="K1509" s="21">
        <v>120</v>
      </c>
      <c r="L1509" s="21">
        <v>140</v>
      </c>
      <c r="M1509" s="21">
        <v>100</v>
      </c>
      <c r="N1509" s="21">
        <v>100</v>
      </c>
      <c r="O1509" s="21">
        <v>100</v>
      </c>
      <c r="P1509" s="21">
        <v>120</v>
      </c>
      <c r="Q1509" s="21">
        <v>140</v>
      </c>
      <c r="R1509" s="21">
        <v>80</v>
      </c>
      <c r="S1509" s="21">
        <v>80</v>
      </c>
      <c r="T1509" s="21">
        <v>80</v>
      </c>
      <c r="U1509" s="21">
        <v>100</v>
      </c>
      <c r="V1509" s="21">
        <v>120</v>
      </c>
      <c r="W1509" s="21">
        <v>80</v>
      </c>
      <c r="X1509" s="21">
        <v>80</v>
      </c>
      <c r="Y1509" s="21">
        <v>80</v>
      </c>
      <c r="Z1509" s="21">
        <v>100</v>
      </c>
      <c r="AA1509" s="19" t="s">
        <v>3013</v>
      </c>
      <c r="AB1509" s="22" t="s">
        <v>2984</v>
      </c>
      <c r="AC1509" t="str">
        <f t="shared" si="138"/>
        <v>美国</v>
      </c>
      <c r="AD1509">
        <f t="shared" si="139"/>
        <v>560</v>
      </c>
      <c r="AE1509">
        <f t="shared" si="140"/>
        <v>460</v>
      </c>
      <c r="AF1509">
        <f t="shared" si="141"/>
        <v>440</v>
      </c>
      <c r="AG1509">
        <f t="shared" si="142"/>
        <v>460</v>
      </c>
      <c r="AH1509">
        <f t="shared" si="143"/>
        <v>260</v>
      </c>
    </row>
    <row r="1510" ht="15" hidden="1" spans="1:34">
      <c r="A1510" s="19" t="s">
        <v>2657</v>
      </c>
      <c r="B1510" s="3" t="s">
        <v>2658</v>
      </c>
      <c r="C1510" s="23" t="s">
        <v>2288</v>
      </c>
      <c r="D1510" s="21"/>
      <c r="E1510" s="23"/>
      <c r="F1510" s="21">
        <v>20</v>
      </c>
      <c r="G1510" s="21">
        <v>25</v>
      </c>
      <c r="H1510" s="21">
        <v>15</v>
      </c>
      <c r="I1510" s="21">
        <v>15</v>
      </c>
      <c r="J1510" s="21">
        <v>15</v>
      </c>
      <c r="K1510" s="21">
        <v>18</v>
      </c>
      <c r="L1510" s="21">
        <v>25</v>
      </c>
      <c r="M1510" s="21">
        <v>15</v>
      </c>
      <c r="N1510" s="21">
        <v>15</v>
      </c>
      <c r="O1510" s="21">
        <v>15</v>
      </c>
      <c r="P1510" s="21">
        <v>18</v>
      </c>
      <c r="Q1510" s="21">
        <v>25</v>
      </c>
      <c r="R1510" s="21">
        <v>15</v>
      </c>
      <c r="S1510" s="21">
        <v>15</v>
      </c>
      <c r="T1510" s="21">
        <v>15</v>
      </c>
      <c r="U1510" s="21">
        <v>18</v>
      </c>
      <c r="V1510" s="21">
        <v>25</v>
      </c>
      <c r="W1510" s="21">
        <v>15</v>
      </c>
      <c r="X1510" s="21">
        <v>15</v>
      </c>
      <c r="Y1510" s="21">
        <v>15</v>
      </c>
      <c r="Z1510" s="21">
        <v>18</v>
      </c>
      <c r="AA1510" s="19" t="s">
        <v>3013</v>
      </c>
      <c r="AB1510" s="22" t="s">
        <v>2984</v>
      </c>
      <c r="AC1510" t="str">
        <f t="shared" si="138"/>
        <v>美国</v>
      </c>
      <c r="AD1510">
        <f t="shared" si="139"/>
        <v>90</v>
      </c>
      <c r="AE1510">
        <f t="shared" si="140"/>
        <v>73</v>
      </c>
      <c r="AF1510">
        <f t="shared" si="141"/>
        <v>73</v>
      </c>
      <c r="AG1510">
        <f t="shared" si="142"/>
        <v>88</v>
      </c>
      <c r="AH1510">
        <f t="shared" si="143"/>
        <v>48</v>
      </c>
    </row>
    <row r="1511" ht="15" hidden="1" spans="1:34">
      <c r="A1511" s="19" t="s">
        <v>2659</v>
      </c>
      <c r="B1511" s="2" t="s">
        <v>308</v>
      </c>
      <c r="C1511" s="23" t="s">
        <v>2288</v>
      </c>
      <c r="D1511" s="21"/>
      <c r="E1511" s="23"/>
      <c r="F1511" s="21">
        <v>21</v>
      </c>
      <c r="G1511" s="21">
        <v>24</v>
      </c>
      <c r="H1511" s="21">
        <v>14</v>
      </c>
      <c r="I1511" s="21">
        <v>14</v>
      </c>
      <c r="J1511" s="21">
        <v>14</v>
      </c>
      <c r="K1511" s="21">
        <v>18</v>
      </c>
      <c r="L1511" s="21">
        <v>21</v>
      </c>
      <c r="M1511" s="21">
        <v>12</v>
      </c>
      <c r="N1511" s="21">
        <v>12</v>
      </c>
      <c r="O1511" s="21">
        <v>12</v>
      </c>
      <c r="P1511" s="21">
        <v>18</v>
      </c>
      <c r="Q1511" s="21">
        <v>24</v>
      </c>
      <c r="R1511" s="21">
        <v>16</v>
      </c>
      <c r="S1511" s="21">
        <v>16</v>
      </c>
      <c r="T1511" s="21">
        <v>16</v>
      </c>
      <c r="U1511" s="21">
        <v>21</v>
      </c>
      <c r="V1511" s="21">
        <v>24</v>
      </c>
      <c r="W1511" s="21">
        <v>16</v>
      </c>
      <c r="X1511" s="21">
        <v>16</v>
      </c>
      <c r="Y1511" s="21">
        <v>16</v>
      </c>
      <c r="Z1511" s="21">
        <v>21</v>
      </c>
      <c r="AA1511" s="19" t="s">
        <v>3013</v>
      </c>
      <c r="AB1511" s="22" t="s">
        <v>2984</v>
      </c>
      <c r="AC1511" t="str">
        <f t="shared" si="138"/>
        <v>美国</v>
      </c>
      <c r="AD1511">
        <f t="shared" si="139"/>
        <v>87</v>
      </c>
      <c r="AE1511">
        <f t="shared" si="140"/>
        <v>63</v>
      </c>
      <c r="AF1511">
        <f t="shared" si="141"/>
        <v>70</v>
      </c>
      <c r="AG1511">
        <f t="shared" si="142"/>
        <v>93</v>
      </c>
      <c r="AH1511">
        <f t="shared" si="143"/>
        <v>53</v>
      </c>
    </row>
    <row r="1512" ht="15" hidden="1" spans="1:34">
      <c r="A1512" s="19" t="s">
        <v>2660</v>
      </c>
      <c r="B1512" s="3" t="s">
        <v>306</v>
      </c>
      <c r="C1512" s="23" t="s">
        <v>2288</v>
      </c>
      <c r="D1512" s="21"/>
      <c r="E1512" s="23"/>
      <c r="F1512" s="21">
        <v>18</v>
      </c>
      <c r="G1512" s="21">
        <v>21</v>
      </c>
      <c r="H1512" s="21">
        <v>10</v>
      </c>
      <c r="I1512" s="21">
        <v>10</v>
      </c>
      <c r="J1512" s="21">
        <v>10</v>
      </c>
      <c r="K1512" s="21">
        <v>15</v>
      </c>
      <c r="L1512" s="21">
        <v>18</v>
      </c>
      <c r="M1512" s="21">
        <v>12</v>
      </c>
      <c r="N1512" s="21">
        <v>12</v>
      </c>
      <c r="O1512" s="21">
        <v>12</v>
      </c>
      <c r="P1512" s="21">
        <v>18</v>
      </c>
      <c r="Q1512" s="21">
        <v>21</v>
      </c>
      <c r="R1512" s="21">
        <v>12</v>
      </c>
      <c r="S1512" s="21">
        <v>12</v>
      </c>
      <c r="T1512" s="21">
        <v>12</v>
      </c>
      <c r="U1512" s="21">
        <v>18</v>
      </c>
      <c r="V1512" s="21">
        <v>21</v>
      </c>
      <c r="W1512" s="21">
        <v>12</v>
      </c>
      <c r="X1512" s="21">
        <v>12</v>
      </c>
      <c r="Y1512" s="21">
        <v>12</v>
      </c>
      <c r="Z1512" s="21">
        <v>18</v>
      </c>
      <c r="AA1512" s="19" t="s">
        <v>3013</v>
      </c>
      <c r="AB1512" s="22" t="s">
        <v>2984</v>
      </c>
      <c r="AC1512" t="str">
        <f t="shared" si="138"/>
        <v>美国</v>
      </c>
      <c r="AD1512">
        <f t="shared" si="139"/>
        <v>69</v>
      </c>
      <c r="AE1512">
        <f t="shared" si="140"/>
        <v>57</v>
      </c>
      <c r="AF1512">
        <f t="shared" si="141"/>
        <v>63</v>
      </c>
      <c r="AG1512">
        <f t="shared" si="142"/>
        <v>75</v>
      </c>
      <c r="AH1512">
        <f t="shared" si="143"/>
        <v>42</v>
      </c>
    </row>
    <row r="1513" ht="15" hidden="1" spans="1:34">
      <c r="A1513" s="19" t="s">
        <v>2661</v>
      </c>
      <c r="B1513" s="2" t="s">
        <v>802</v>
      </c>
      <c r="C1513" s="23" t="s">
        <v>2288</v>
      </c>
      <c r="D1513" s="21"/>
      <c r="E1513" s="23"/>
      <c r="F1513" s="21">
        <v>12</v>
      </c>
      <c r="G1513" s="21">
        <v>14</v>
      </c>
      <c r="H1513" s="21">
        <v>8</v>
      </c>
      <c r="I1513" s="21">
        <v>8</v>
      </c>
      <c r="J1513" s="21">
        <v>8</v>
      </c>
      <c r="K1513" s="21">
        <v>12</v>
      </c>
      <c r="L1513" s="21">
        <v>14</v>
      </c>
      <c r="M1513" s="21">
        <v>7</v>
      </c>
      <c r="N1513" s="21">
        <v>7</v>
      </c>
      <c r="O1513" s="21">
        <v>7</v>
      </c>
      <c r="P1513" s="21">
        <v>10</v>
      </c>
      <c r="Q1513" s="21">
        <v>12</v>
      </c>
      <c r="R1513" s="21">
        <v>7</v>
      </c>
      <c r="S1513" s="21">
        <v>7</v>
      </c>
      <c r="T1513" s="21">
        <v>7</v>
      </c>
      <c r="U1513" s="21">
        <v>10</v>
      </c>
      <c r="V1513" s="21">
        <v>12</v>
      </c>
      <c r="W1513" s="21">
        <v>7</v>
      </c>
      <c r="X1513" s="21">
        <v>7</v>
      </c>
      <c r="Y1513" s="21">
        <v>7</v>
      </c>
      <c r="Z1513" s="21">
        <v>10</v>
      </c>
      <c r="AA1513" s="19" t="s">
        <v>3013</v>
      </c>
      <c r="AB1513" s="22" t="s">
        <v>2984</v>
      </c>
      <c r="AC1513" t="str">
        <f t="shared" si="138"/>
        <v>美国</v>
      </c>
      <c r="AD1513">
        <f t="shared" si="139"/>
        <v>50</v>
      </c>
      <c r="AE1513">
        <f t="shared" si="140"/>
        <v>40</v>
      </c>
      <c r="AF1513">
        <f t="shared" si="141"/>
        <v>36</v>
      </c>
      <c r="AG1513">
        <f t="shared" si="142"/>
        <v>43</v>
      </c>
      <c r="AH1513">
        <f t="shared" si="143"/>
        <v>24</v>
      </c>
    </row>
    <row r="1514" ht="15" hidden="1" spans="1:34">
      <c r="A1514" s="19" t="s">
        <v>2662</v>
      </c>
      <c r="B1514" s="2" t="s">
        <v>800</v>
      </c>
      <c r="C1514" s="23" t="s">
        <v>2288</v>
      </c>
      <c r="D1514" s="21"/>
      <c r="E1514" s="23"/>
      <c r="F1514" s="21">
        <v>10</v>
      </c>
      <c r="G1514" s="21">
        <v>12</v>
      </c>
      <c r="H1514" s="21">
        <v>5</v>
      </c>
      <c r="I1514" s="21">
        <v>5</v>
      </c>
      <c r="J1514" s="21">
        <v>5</v>
      </c>
      <c r="K1514" s="21">
        <v>8</v>
      </c>
      <c r="L1514" s="21">
        <v>10</v>
      </c>
      <c r="M1514" s="21">
        <v>5</v>
      </c>
      <c r="N1514" s="21">
        <v>5</v>
      </c>
      <c r="O1514" s="21">
        <v>5</v>
      </c>
      <c r="P1514" s="21">
        <v>8</v>
      </c>
      <c r="Q1514" s="21">
        <v>10</v>
      </c>
      <c r="R1514" s="21">
        <v>5</v>
      </c>
      <c r="S1514" s="21">
        <v>5</v>
      </c>
      <c r="T1514" s="21">
        <v>5</v>
      </c>
      <c r="U1514" s="21">
        <v>8</v>
      </c>
      <c r="V1514" s="21">
        <v>10</v>
      </c>
      <c r="W1514" s="21">
        <v>5</v>
      </c>
      <c r="X1514" s="21">
        <v>5</v>
      </c>
      <c r="Y1514" s="21">
        <v>5</v>
      </c>
      <c r="Z1514" s="21">
        <v>8</v>
      </c>
      <c r="AA1514" s="19" t="s">
        <v>3013</v>
      </c>
      <c r="AB1514" s="22" t="s">
        <v>2984</v>
      </c>
      <c r="AC1514" t="str">
        <f t="shared" si="138"/>
        <v>美国</v>
      </c>
      <c r="AD1514">
        <f t="shared" si="139"/>
        <v>37</v>
      </c>
      <c r="AE1514">
        <f t="shared" si="140"/>
        <v>28</v>
      </c>
      <c r="AF1514">
        <f t="shared" si="141"/>
        <v>28</v>
      </c>
      <c r="AG1514">
        <f t="shared" si="142"/>
        <v>33</v>
      </c>
      <c r="AH1514">
        <f t="shared" si="143"/>
        <v>18</v>
      </c>
    </row>
    <row r="1515" ht="15" hidden="1" spans="1:34">
      <c r="A1515" s="19" t="s">
        <v>2663</v>
      </c>
      <c r="B1515" s="2" t="s">
        <v>2664</v>
      </c>
      <c r="C1515" s="23" t="s">
        <v>2288</v>
      </c>
      <c r="D1515" s="21"/>
      <c r="E1515" s="23"/>
      <c r="F1515" s="21">
        <v>5</v>
      </c>
      <c r="G1515" s="21">
        <v>5</v>
      </c>
      <c r="H1515" s="21">
        <v>5</v>
      </c>
      <c r="I1515" s="21">
        <v>5</v>
      </c>
      <c r="J1515" s="21">
        <v>5</v>
      </c>
      <c r="K1515" s="21">
        <v>5</v>
      </c>
      <c r="L1515" s="21">
        <v>5</v>
      </c>
      <c r="M1515" s="21">
        <v>5</v>
      </c>
      <c r="N1515" s="21">
        <v>5</v>
      </c>
      <c r="O1515" s="21">
        <v>5</v>
      </c>
      <c r="P1515" s="21">
        <v>5</v>
      </c>
      <c r="Q1515" s="21">
        <v>5</v>
      </c>
      <c r="R1515" s="21">
        <v>5</v>
      </c>
      <c r="S1515" s="21">
        <v>5</v>
      </c>
      <c r="T1515" s="21">
        <v>5</v>
      </c>
      <c r="U1515" s="21">
        <v>5</v>
      </c>
      <c r="V1515" s="21">
        <v>5</v>
      </c>
      <c r="W1515" s="21">
        <v>5</v>
      </c>
      <c r="X1515" s="21">
        <v>5</v>
      </c>
      <c r="Y1515" s="21">
        <v>5</v>
      </c>
      <c r="Z1515" s="21">
        <v>5</v>
      </c>
      <c r="AA1515" s="19" t="s">
        <v>3013</v>
      </c>
      <c r="AB1515" s="22" t="s">
        <v>2984</v>
      </c>
      <c r="AC1515" t="str">
        <f t="shared" si="138"/>
        <v>美国</v>
      </c>
      <c r="AD1515">
        <f t="shared" si="139"/>
        <v>25</v>
      </c>
      <c r="AE1515">
        <f t="shared" si="140"/>
        <v>20</v>
      </c>
      <c r="AF1515">
        <f t="shared" si="141"/>
        <v>20</v>
      </c>
      <c r="AG1515">
        <f t="shared" si="142"/>
        <v>25</v>
      </c>
      <c r="AH1515">
        <f t="shared" si="143"/>
        <v>15</v>
      </c>
    </row>
    <row r="1516" ht="15" hidden="1" spans="1:34">
      <c r="A1516" s="19" t="s">
        <v>2665</v>
      </c>
      <c r="B1516" s="2" t="s">
        <v>2666</v>
      </c>
      <c r="C1516" s="23" t="s">
        <v>2288</v>
      </c>
      <c r="D1516" s="21"/>
      <c r="E1516" s="23"/>
      <c r="F1516" s="21">
        <v>2</v>
      </c>
      <c r="G1516" s="21">
        <v>2</v>
      </c>
      <c r="H1516" s="21">
        <v>2</v>
      </c>
      <c r="I1516" s="21">
        <v>2</v>
      </c>
      <c r="J1516" s="21">
        <v>2</v>
      </c>
      <c r="K1516" s="21">
        <v>2</v>
      </c>
      <c r="L1516" s="21">
        <v>2</v>
      </c>
      <c r="M1516" s="21">
        <v>2</v>
      </c>
      <c r="N1516" s="21">
        <v>2</v>
      </c>
      <c r="O1516" s="21">
        <v>2</v>
      </c>
      <c r="P1516" s="21">
        <v>2</v>
      </c>
      <c r="Q1516" s="21">
        <v>2</v>
      </c>
      <c r="R1516" s="21">
        <v>2</v>
      </c>
      <c r="S1516" s="21">
        <v>2</v>
      </c>
      <c r="T1516" s="21">
        <v>2</v>
      </c>
      <c r="U1516" s="21">
        <v>2</v>
      </c>
      <c r="V1516" s="21">
        <v>2</v>
      </c>
      <c r="W1516" s="21">
        <v>2</v>
      </c>
      <c r="X1516" s="21">
        <v>2</v>
      </c>
      <c r="Y1516" s="21">
        <v>2</v>
      </c>
      <c r="Z1516" s="21">
        <v>2</v>
      </c>
      <c r="AA1516" s="19" t="s">
        <v>3013</v>
      </c>
      <c r="AB1516" s="22" t="s">
        <v>2984</v>
      </c>
      <c r="AC1516" t="str">
        <f t="shared" si="138"/>
        <v>美国</v>
      </c>
      <c r="AD1516">
        <f t="shared" si="139"/>
        <v>10</v>
      </c>
      <c r="AE1516">
        <f t="shared" si="140"/>
        <v>8</v>
      </c>
      <c r="AF1516">
        <f t="shared" si="141"/>
        <v>8</v>
      </c>
      <c r="AG1516">
        <f t="shared" si="142"/>
        <v>10</v>
      </c>
      <c r="AH1516">
        <f t="shared" si="143"/>
        <v>6</v>
      </c>
    </row>
    <row r="1517" ht="15" hidden="1" spans="1:34">
      <c r="A1517" s="19" t="s">
        <v>2667</v>
      </c>
      <c r="B1517" s="2" t="s">
        <v>2668</v>
      </c>
      <c r="C1517" s="23" t="s">
        <v>2288</v>
      </c>
      <c r="D1517" s="21"/>
      <c r="E1517" s="23"/>
      <c r="F1517" s="21">
        <v>5</v>
      </c>
      <c r="G1517" s="21">
        <v>5</v>
      </c>
      <c r="H1517" s="21">
        <v>5</v>
      </c>
      <c r="I1517" s="21">
        <v>5</v>
      </c>
      <c r="J1517" s="21">
        <v>5</v>
      </c>
      <c r="K1517" s="21">
        <v>5</v>
      </c>
      <c r="L1517" s="21">
        <v>5</v>
      </c>
      <c r="M1517" s="21">
        <v>5</v>
      </c>
      <c r="N1517" s="21">
        <v>5</v>
      </c>
      <c r="O1517" s="21">
        <v>5</v>
      </c>
      <c r="P1517" s="21">
        <v>5</v>
      </c>
      <c r="Q1517" s="21">
        <v>5</v>
      </c>
      <c r="R1517" s="21">
        <v>5</v>
      </c>
      <c r="S1517" s="21">
        <v>5</v>
      </c>
      <c r="T1517" s="21">
        <v>5</v>
      </c>
      <c r="U1517" s="21">
        <v>5</v>
      </c>
      <c r="V1517" s="21">
        <v>5</v>
      </c>
      <c r="W1517" s="21">
        <v>5</v>
      </c>
      <c r="X1517" s="21">
        <v>5</v>
      </c>
      <c r="Y1517" s="21">
        <v>5</v>
      </c>
      <c r="Z1517" s="21">
        <v>5</v>
      </c>
      <c r="AA1517" s="19" t="s">
        <v>3013</v>
      </c>
      <c r="AB1517" s="22" t="s">
        <v>2984</v>
      </c>
      <c r="AC1517" t="str">
        <f t="shared" si="138"/>
        <v>美国</v>
      </c>
      <c r="AD1517">
        <f t="shared" si="139"/>
        <v>25</v>
      </c>
      <c r="AE1517">
        <f t="shared" si="140"/>
        <v>20</v>
      </c>
      <c r="AF1517">
        <f t="shared" si="141"/>
        <v>20</v>
      </c>
      <c r="AG1517">
        <f t="shared" si="142"/>
        <v>25</v>
      </c>
      <c r="AH1517">
        <f t="shared" si="143"/>
        <v>15</v>
      </c>
    </row>
    <row r="1518" ht="15" hidden="1" spans="1:34">
      <c r="A1518" s="19" t="s">
        <v>2669</v>
      </c>
      <c r="B1518" s="2" t="s">
        <v>2670</v>
      </c>
      <c r="C1518" s="23" t="s">
        <v>2288</v>
      </c>
      <c r="D1518" s="21"/>
      <c r="E1518" s="23"/>
      <c r="F1518" s="21">
        <v>2</v>
      </c>
      <c r="G1518" s="21">
        <v>2</v>
      </c>
      <c r="H1518" s="21">
        <v>2</v>
      </c>
      <c r="I1518" s="21">
        <v>2</v>
      </c>
      <c r="J1518" s="21">
        <v>2</v>
      </c>
      <c r="K1518" s="21">
        <v>2</v>
      </c>
      <c r="L1518" s="21">
        <v>2</v>
      </c>
      <c r="M1518" s="21">
        <v>2</v>
      </c>
      <c r="N1518" s="21">
        <v>2</v>
      </c>
      <c r="O1518" s="21">
        <v>2</v>
      </c>
      <c r="P1518" s="21">
        <v>2</v>
      </c>
      <c r="Q1518" s="21">
        <v>2</v>
      </c>
      <c r="R1518" s="21">
        <v>2</v>
      </c>
      <c r="S1518" s="21">
        <v>2</v>
      </c>
      <c r="T1518" s="21">
        <v>2</v>
      </c>
      <c r="U1518" s="21">
        <v>2</v>
      </c>
      <c r="V1518" s="21">
        <v>2</v>
      </c>
      <c r="W1518" s="21">
        <v>2</v>
      </c>
      <c r="X1518" s="21">
        <v>2</v>
      </c>
      <c r="Y1518" s="21">
        <v>2</v>
      </c>
      <c r="Z1518" s="21">
        <v>2</v>
      </c>
      <c r="AA1518" s="19" t="s">
        <v>3013</v>
      </c>
      <c r="AB1518" s="22" t="s">
        <v>2984</v>
      </c>
      <c r="AC1518" t="str">
        <f t="shared" si="138"/>
        <v>美国</v>
      </c>
      <c r="AD1518">
        <f t="shared" si="139"/>
        <v>10</v>
      </c>
      <c r="AE1518">
        <f t="shared" si="140"/>
        <v>8</v>
      </c>
      <c r="AF1518">
        <f t="shared" si="141"/>
        <v>8</v>
      </c>
      <c r="AG1518">
        <f t="shared" si="142"/>
        <v>10</v>
      </c>
      <c r="AH1518">
        <f t="shared" si="143"/>
        <v>6</v>
      </c>
    </row>
    <row r="1519" ht="15" hidden="1" spans="1:34">
      <c r="A1519" s="19" t="s">
        <v>2671</v>
      </c>
      <c r="B1519" s="2" t="s">
        <v>2672</v>
      </c>
      <c r="C1519" s="23" t="s">
        <v>2288</v>
      </c>
      <c r="D1519" s="21"/>
      <c r="E1519" s="23" t="s">
        <v>2457</v>
      </c>
      <c r="F1519" s="21">
        <v>650</v>
      </c>
      <c r="G1519" s="21">
        <v>650</v>
      </c>
      <c r="H1519" s="21">
        <v>650</v>
      </c>
      <c r="I1519" s="21">
        <v>650</v>
      </c>
      <c r="J1519" s="21">
        <v>650</v>
      </c>
      <c r="K1519" s="21">
        <v>650</v>
      </c>
      <c r="L1519" s="21">
        <v>650</v>
      </c>
      <c r="M1519" s="21">
        <v>650</v>
      </c>
      <c r="N1519" s="21">
        <v>620</v>
      </c>
      <c r="O1519" s="21">
        <v>620</v>
      </c>
      <c r="P1519" s="21">
        <v>620</v>
      </c>
      <c r="Q1519" s="21">
        <v>620</v>
      </c>
      <c r="R1519" s="21">
        <v>620</v>
      </c>
      <c r="S1519" s="21">
        <v>620</v>
      </c>
      <c r="T1519" s="21">
        <v>620</v>
      </c>
      <c r="U1519" s="21">
        <v>620</v>
      </c>
      <c r="V1519" s="21">
        <v>620</v>
      </c>
      <c r="W1519" s="21">
        <v>620</v>
      </c>
      <c r="X1519" s="21">
        <v>620</v>
      </c>
      <c r="Y1519" s="21">
        <v>650</v>
      </c>
      <c r="Z1519" s="21">
        <v>650</v>
      </c>
      <c r="AA1519" s="19" t="s">
        <v>3011</v>
      </c>
      <c r="AB1519" s="22" t="s">
        <v>2979</v>
      </c>
      <c r="AC1519" t="str">
        <f t="shared" si="138"/>
        <v>美国</v>
      </c>
      <c r="AD1519">
        <f t="shared" si="139"/>
        <v>3250</v>
      </c>
      <c r="AE1519">
        <f t="shared" si="140"/>
        <v>2570</v>
      </c>
      <c r="AF1519">
        <f t="shared" si="141"/>
        <v>2480</v>
      </c>
      <c r="AG1519">
        <f t="shared" si="142"/>
        <v>3100</v>
      </c>
      <c r="AH1519">
        <f t="shared" si="143"/>
        <v>1920</v>
      </c>
    </row>
    <row r="1520" ht="15" hidden="1" spans="1:34">
      <c r="A1520" s="19" t="s">
        <v>2673</v>
      </c>
      <c r="B1520" s="2" t="s">
        <v>2674</v>
      </c>
      <c r="C1520" s="23" t="s">
        <v>2288</v>
      </c>
      <c r="D1520" s="21"/>
      <c r="E1520" s="23"/>
      <c r="F1520" s="21">
        <v>35</v>
      </c>
      <c r="G1520" s="21">
        <v>35</v>
      </c>
      <c r="H1520" s="21">
        <v>35</v>
      </c>
      <c r="I1520" s="21">
        <v>35</v>
      </c>
      <c r="J1520" s="21">
        <v>35</v>
      </c>
      <c r="K1520" s="21">
        <v>35</v>
      </c>
      <c r="L1520" s="21">
        <v>35</v>
      </c>
      <c r="M1520" s="21">
        <v>35</v>
      </c>
      <c r="N1520" s="21">
        <v>30</v>
      </c>
      <c r="O1520" s="21">
        <v>30</v>
      </c>
      <c r="P1520" s="21">
        <v>30</v>
      </c>
      <c r="Q1520" s="21">
        <v>30</v>
      </c>
      <c r="R1520" s="21">
        <v>30</v>
      </c>
      <c r="S1520" s="21">
        <v>30</v>
      </c>
      <c r="T1520" s="21">
        <v>30</v>
      </c>
      <c r="U1520" s="21">
        <v>30</v>
      </c>
      <c r="V1520" s="21">
        <v>30</v>
      </c>
      <c r="W1520" s="21">
        <v>35</v>
      </c>
      <c r="X1520" s="21">
        <v>35</v>
      </c>
      <c r="Y1520" s="21">
        <v>40</v>
      </c>
      <c r="Z1520" s="21">
        <v>40</v>
      </c>
      <c r="AA1520" s="19" t="s">
        <v>3011</v>
      </c>
      <c r="AB1520" s="22" t="s">
        <v>2979</v>
      </c>
      <c r="AC1520" t="str">
        <f t="shared" si="138"/>
        <v>美国</v>
      </c>
      <c r="AD1520">
        <f t="shared" si="139"/>
        <v>175</v>
      </c>
      <c r="AE1520">
        <f t="shared" si="140"/>
        <v>135</v>
      </c>
      <c r="AF1520">
        <f t="shared" si="141"/>
        <v>120</v>
      </c>
      <c r="AG1520">
        <f t="shared" si="142"/>
        <v>155</v>
      </c>
      <c r="AH1520">
        <f t="shared" si="143"/>
        <v>115</v>
      </c>
    </row>
    <row r="1521" ht="15" hidden="1" spans="1:34">
      <c r="A1521" s="19" t="s">
        <v>2675</v>
      </c>
      <c r="B1521" s="2" t="s">
        <v>2676</v>
      </c>
      <c r="C1521" s="23" t="s">
        <v>2288</v>
      </c>
      <c r="D1521" s="21"/>
      <c r="E1521" s="23"/>
      <c r="F1521" s="21">
        <v>60</v>
      </c>
      <c r="G1521" s="21">
        <v>60</v>
      </c>
      <c r="H1521" s="21">
        <v>50</v>
      </c>
      <c r="I1521" s="21">
        <v>50</v>
      </c>
      <c r="J1521" s="21">
        <v>50</v>
      </c>
      <c r="K1521" s="21">
        <v>50</v>
      </c>
      <c r="L1521" s="21">
        <v>42</v>
      </c>
      <c r="M1521" s="21">
        <v>42</v>
      </c>
      <c r="N1521" s="21">
        <v>35</v>
      </c>
      <c r="O1521" s="21">
        <v>35</v>
      </c>
      <c r="P1521" s="21">
        <v>35</v>
      </c>
      <c r="Q1521" s="21">
        <v>35</v>
      </c>
      <c r="R1521" s="21">
        <v>35</v>
      </c>
      <c r="S1521" s="21">
        <v>35</v>
      </c>
      <c r="T1521" s="21">
        <v>35</v>
      </c>
      <c r="U1521" s="21">
        <v>35</v>
      </c>
      <c r="V1521" s="21">
        <v>35</v>
      </c>
      <c r="W1521" s="21">
        <v>42</v>
      </c>
      <c r="X1521" s="21">
        <v>42</v>
      </c>
      <c r="Y1521" s="21">
        <v>48</v>
      </c>
      <c r="Z1521" s="21">
        <v>48</v>
      </c>
      <c r="AA1521" s="19" t="s">
        <v>3011</v>
      </c>
      <c r="AB1521" s="22" t="s">
        <v>2979</v>
      </c>
      <c r="AC1521" t="str">
        <f t="shared" si="138"/>
        <v>美国</v>
      </c>
      <c r="AD1521">
        <f t="shared" si="139"/>
        <v>270</v>
      </c>
      <c r="AE1521">
        <f t="shared" si="140"/>
        <v>169</v>
      </c>
      <c r="AF1521">
        <f t="shared" si="141"/>
        <v>140</v>
      </c>
      <c r="AG1521">
        <f t="shared" si="142"/>
        <v>182</v>
      </c>
      <c r="AH1521">
        <f t="shared" si="143"/>
        <v>138</v>
      </c>
    </row>
    <row r="1522" ht="15" hidden="1" spans="1:34">
      <c r="A1522" s="19" t="s">
        <v>2677</v>
      </c>
      <c r="B1522" s="2" t="s">
        <v>2678</v>
      </c>
      <c r="C1522" s="23" t="s">
        <v>2288</v>
      </c>
      <c r="D1522" s="21"/>
      <c r="E1522" s="23"/>
      <c r="F1522" s="21">
        <v>14</v>
      </c>
      <c r="G1522" s="21">
        <v>14</v>
      </c>
      <c r="H1522" s="21">
        <v>14</v>
      </c>
      <c r="I1522" s="21">
        <v>14</v>
      </c>
      <c r="J1522" s="21">
        <v>14</v>
      </c>
      <c r="K1522" s="21">
        <v>14</v>
      </c>
      <c r="L1522" s="21">
        <v>14</v>
      </c>
      <c r="M1522" s="21">
        <v>14</v>
      </c>
      <c r="N1522" s="21">
        <v>10</v>
      </c>
      <c r="O1522" s="21">
        <v>10</v>
      </c>
      <c r="P1522" s="21">
        <v>10</v>
      </c>
      <c r="Q1522" s="21">
        <v>10</v>
      </c>
      <c r="R1522" s="21">
        <v>10</v>
      </c>
      <c r="S1522" s="21">
        <v>10</v>
      </c>
      <c r="T1522" s="21">
        <v>10</v>
      </c>
      <c r="U1522" s="21">
        <v>10</v>
      </c>
      <c r="V1522" s="21">
        <v>10</v>
      </c>
      <c r="W1522" s="21">
        <v>14</v>
      </c>
      <c r="X1522" s="21">
        <v>14</v>
      </c>
      <c r="Y1522" s="21">
        <v>18</v>
      </c>
      <c r="Z1522" s="21">
        <v>18</v>
      </c>
      <c r="AA1522" s="19" t="s">
        <v>3011</v>
      </c>
      <c r="AB1522" s="22" t="s">
        <v>2979</v>
      </c>
      <c r="AC1522" t="str">
        <f t="shared" si="138"/>
        <v>美国</v>
      </c>
      <c r="AD1522">
        <f t="shared" si="139"/>
        <v>70</v>
      </c>
      <c r="AE1522">
        <f t="shared" si="140"/>
        <v>52</v>
      </c>
      <c r="AF1522">
        <f t="shared" si="141"/>
        <v>40</v>
      </c>
      <c r="AG1522">
        <f t="shared" si="142"/>
        <v>54</v>
      </c>
      <c r="AH1522">
        <f t="shared" si="143"/>
        <v>50</v>
      </c>
    </row>
    <row r="1523" ht="15" hidden="1" spans="1:34">
      <c r="A1523" s="19" t="s">
        <v>2679</v>
      </c>
      <c r="B1523" s="3" t="s">
        <v>2680</v>
      </c>
      <c r="C1523" s="23" t="s">
        <v>2288</v>
      </c>
      <c r="D1523" s="21"/>
      <c r="E1523" s="23" t="s">
        <v>2457</v>
      </c>
      <c r="F1523" s="21">
        <v>24</v>
      </c>
      <c r="G1523" s="21">
        <v>28</v>
      </c>
      <c r="H1523" s="21">
        <v>28</v>
      </c>
      <c r="I1523" s="21">
        <v>28</v>
      </c>
      <c r="J1523" s="21">
        <v>28</v>
      </c>
      <c r="K1523" s="21">
        <v>28</v>
      </c>
      <c r="L1523" s="21">
        <v>28</v>
      </c>
      <c r="M1523" s="21">
        <v>28</v>
      </c>
      <c r="N1523" s="21">
        <v>24</v>
      </c>
      <c r="O1523" s="21">
        <v>24</v>
      </c>
      <c r="P1523" s="21">
        <v>24</v>
      </c>
      <c r="Q1523" s="21">
        <v>24</v>
      </c>
      <c r="R1523" s="21">
        <v>24</v>
      </c>
      <c r="S1523" s="21">
        <v>24</v>
      </c>
      <c r="T1523" s="21">
        <v>24</v>
      </c>
      <c r="U1523" s="21">
        <v>24</v>
      </c>
      <c r="V1523" s="21">
        <v>24</v>
      </c>
      <c r="W1523" s="21">
        <v>30</v>
      </c>
      <c r="X1523" s="21">
        <v>30</v>
      </c>
      <c r="Y1523" s="21">
        <v>30</v>
      </c>
      <c r="Z1523" s="21">
        <v>30</v>
      </c>
      <c r="AA1523" s="19" t="s">
        <v>3011</v>
      </c>
      <c r="AB1523" s="22" t="s">
        <v>2979</v>
      </c>
      <c r="AC1523" t="str">
        <f t="shared" si="138"/>
        <v>美国</v>
      </c>
      <c r="AD1523">
        <f t="shared" si="139"/>
        <v>136</v>
      </c>
      <c r="AE1523">
        <f t="shared" si="140"/>
        <v>108</v>
      </c>
      <c r="AF1523">
        <f t="shared" si="141"/>
        <v>96</v>
      </c>
      <c r="AG1523">
        <f t="shared" si="142"/>
        <v>126</v>
      </c>
      <c r="AH1523">
        <f t="shared" si="143"/>
        <v>90</v>
      </c>
    </row>
    <row r="1524" ht="15" hidden="1" spans="1:34">
      <c r="A1524" s="19" t="s">
        <v>2681</v>
      </c>
      <c r="B1524" s="3" t="s">
        <v>2682</v>
      </c>
      <c r="C1524" s="23" t="s">
        <v>2288</v>
      </c>
      <c r="D1524" s="21"/>
      <c r="E1524" s="23"/>
      <c r="F1524" s="21">
        <v>14</v>
      </c>
      <c r="G1524" s="21">
        <v>14</v>
      </c>
      <c r="H1524" s="21">
        <v>14</v>
      </c>
      <c r="I1524" s="21">
        <v>14</v>
      </c>
      <c r="J1524" s="21">
        <v>14</v>
      </c>
      <c r="K1524" s="21">
        <v>14</v>
      </c>
      <c r="L1524" s="21">
        <v>14</v>
      </c>
      <c r="M1524" s="21">
        <v>14</v>
      </c>
      <c r="N1524" s="21">
        <v>10</v>
      </c>
      <c r="O1524" s="21">
        <v>10</v>
      </c>
      <c r="P1524" s="21">
        <v>10</v>
      </c>
      <c r="Q1524" s="21">
        <v>10</v>
      </c>
      <c r="R1524" s="21">
        <v>10</v>
      </c>
      <c r="S1524" s="21">
        <v>10</v>
      </c>
      <c r="T1524" s="21">
        <v>10</v>
      </c>
      <c r="U1524" s="21">
        <v>10</v>
      </c>
      <c r="V1524" s="21">
        <v>10</v>
      </c>
      <c r="W1524" s="21">
        <v>14</v>
      </c>
      <c r="X1524" s="21">
        <v>14</v>
      </c>
      <c r="Y1524" s="21">
        <v>18</v>
      </c>
      <c r="Z1524" s="21">
        <v>18</v>
      </c>
      <c r="AA1524" s="19" t="s">
        <v>3011</v>
      </c>
      <c r="AB1524" s="22" t="s">
        <v>2979</v>
      </c>
      <c r="AC1524" t="str">
        <f t="shared" si="138"/>
        <v>美国</v>
      </c>
      <c r="AD1524">
        <f t="shared" si="139"/>
        <v>70</v>
      </c>
      <c r="AE1524">
        <f t="shared" si="140"/>
        <v>52</v>
      </c>
      <c r="AF1524">
        <f t="shared" si="141"/>
        <v>40</v>
      </c>
      <c r="AG1524">
        <f t="shared" si="142"/>
        <v>54</v>
      </c>
      <c r="AH1524">
        <f t="shared" si="143"/>
        <v>50</v>
      </c>
    </row>
    <row r="1525" ht="15" hidden="1" spans="1:34">
      <c r="A1525" s="19" t="s">
        <v>2683</v>
      </c>
      <c r="B1525" s="2" t="s">
        <v>2684</v>
      </c>
      <c r="C1525" s="23" t="s">
        <v>2288</v>
      </c>
      <c r="D1525" s="21"/>
      <c r="E1525" s="23"/>
      <c r="F1525" s="21">
        <v>25</v>
      </c>
      <c r="G1525" s="21">
        <v>25</v>
      </c>
      <c r="H1525" s="21">
        <v>25</v>
      </c>
      <c r="I1525" s="21">
        <v>25</v>
      </c>
      <c r="J1525" s="21">
        <v>25</v>
      </c>
      <c r="K1525" s="21">
        <v>25</v>
      </c>
      <c r="L1525" s="21">
        <v>25</v>
      </c>
      <c r="M1525" s="21">
        <v>25</v>
      </c>
      <c r="N1525" s="21">
        <v>21</v>
      </c>
      <c r="O1525" s="21">
        <v>21</v>
      </c>
      <c r="P1525" s="21">
        <v>21</v>
      </c>
      <c r="Q1525" s="21">
        <v>21</v>
      </c>
      <c r="R1525" s="21">
        <v>21</v>
      </c>
      <c r="S1525" s="21">
        <v>21</v>
      </c>
      <c r="T1525" s="21">
        <v>21</v>
      </c>
      <c r="U1525" s="21">
        <v>21</v>
      </c>
      <c r="V1525" s="21">
        <v>21</v>
      </c>
      <c r="W1525" s="21">
        <v>21</v>
      </c>
      <c r="X1525" s="21">
        <v>21</v>
      </c>
      <c r="Y1525" s="21">
        <v>28</v>
      </c>
      <c r="Z1525" s="21">
        <v>28</v>
      </c>
      <c r="AA1525" s="19" t="s">
        <v>3011</v>
      </c>
      <c r="AB1525" s="22" t="s">
        <v>2979</v>
      </c>
      <c r="AC1525" t="str">
        <f t="shared" si="138"/>
        <v>美国</v>
      </c>
      <c r="AD1525">
        <f t="shared" si="139"/>
        <v>125</v>
      </c>
      <c r="AE1525">
        <f t="shared" si="140"/>
        <v>96</v>
      </c>
      <c r="AF1525">
        <f t="shared" si="141"/>
        <v>84</v>
      </c>
      <c r="AG1525">
        <f t="shared" si="142"/>
        <v>105</v>
      </c>
      <c r="AH1525">
        <f t="shared" si="143"/>
        <v>77</v>
      </c>
    </row>
    <row r="1526" ht="15" hidden="1" spans="1:34">
      <c r="A1526" s="19" t="s">
        <v>2685</v>
      </c>
      <c r="B1526" s="2" t="s">
        <v>2686</v>
      </c>
      <c r="C1526" s="23" t="s">
        <v>2288</v>
      </c>
      <c r="D1526" s="21"/>
      <c r="E1526" s="23"/>
      <c r="F1526" s="21">
        <v>7</v>
      </c>
      <c r="G1526" s="21">
        <v>7</v>
      </c>
      <c r="H1526" s="21">
        <v>7</v>
      </c>
      <c r="I1526" s="21">
        <v>7</v>
      </c>
      <c r="J1526" s="21">
        <v>7</v>
      </c>
      <c r="K1526" s="21">
        <v>7</v>
      </c>
      <c r="L1526" s="21">
        <v>7</v>
      </c>
      <c r="M1526" s="21">
        <v>7</v>
      </c>
      <c r="N1526" s="21">
        <v>7</v>
      </c>
      <c r="O1526" s="21">
        <v>7</v>
      </c>
      <c r="P1526" s="21">
        <v>7</v>
      </c>
      <c r="Q1526" s="21">
        <v>7</v>
      </c>
      <c r="R1526" s="21">
        <v>7</v>
      </c>
      <c r="S1526" s="21">
        <v>7</v>
      </c>
      <c r="T1526" s="21">
        <v>7</v>
      </c>
      <c r="U1526" s="21">
        <v>7</v>
      </c>
      <c r="V1526" s="21">
        <v>7</v>
      </c>
      <c r="W1526" s="21">
        <v>14</v>
      </c>
      <c r="X1526" s="21">
        <v>14</v>
      </c>
      <c r="Y1526" s="21">
        <v>14</v>
      </c>
      <c r="Z1526" s="21">
        <v>14</v>
      </c>
      <c r="AA1526" s="19" t="s">
        <v>3011</v>
      </c>
      <c r="AB1526" s="22" t="s">
        <v>2979</v>
      </c>
      <c r="AC1526" t="str">
        <f t="shared" si="138"/>
        <v>美国</v>
      </c>
      <c r="AD1526">
        <f t="shared" si="139"/>
        <v>35</v>
      </c>
      <c r="AE1526">
        <f t="shared" si="140"/>
        <v>28</v>
      </c>
      <c r="AF1526">
        <f t="shared" si="141"/>
        <v>28</v>
      </c>
      <c r="AG1526">
        <f t="shared" si="142"/>
        <v>42</v>
      </c>
      <c r="AH1526">
        <f t="shared" si="143"/>
        <v>42</v>
      </c>
    </row>
    <row r="1527" ht="15" hidden="1" spans="1:34">
      <c r="A1527" s="19" t="s">
        <v>2687</v>
      </c>
      <c r="B1527" s="2" t="s">
        <v>277</v>
      </c>
      <c r="C1527" s="23" t="s">
        <v>2288</v>
      </c>
      <c r="D1527" s="21"/>
      <c r="E1527" s="23"/>
      <c r="F1527" s="21">
        <v>490</v>
      </c>
      <c r="G1527" s="21">
        <v>480</v>
      </c>
      <c r="H1527" s="21">
        <v>450</v>
      </c>
      <c r="I1527" s="21">
        <v>350</v>
      </c>
      <c r="J1527" s="21">
        <v>420</v>
      </c>
      <c r="K1527" s="21">
        <v>420</v>
      </c>
      <c r="L1527" s="21">
        <v>400</v>
      </c>
      <c r="M1527" s="21">
        <v>420</v>
      </c>
      <c r="N1527" s="21">
        <v>480</v>
      </c>
      <c r="O1527" s="21">
        <v>550</v>
      </c>
      <c r="P1527" s="21">
        <v>680</v>
      </c>
      <c r="Q1527" s="21">
        <v>750</v>
      </c>
      <c r="R1527" s="21">
        <v>500</v>
      </c>
      <c r="S1527" s="21">
        <v>550</v>
      </c>
      <c r="T1527" s="21">
        <v>500</v>
      </c>
      <c r="U1527" s="21">
        <v>680</v>
      </c>
      <c r="V1527" s="21">
        <v>750</v>
      </c>
      <c r="W1527" s="21">
        <v>500</v>
      </c>
      <c r="X1527" s="21">
        <v>500</v>
      </c>
      <c r="Y1527" s="21">
        <v>700</v>
      </c>
      <c r="Z1527" s="21">
        <v>500</v>
      </c>
      <c r="AA1527" s="19" t="s">
        <v>3026</v>
      </c>
      <c r="AB1527" s="22" t="s">
        <v>2988</v>
      </c>
      <c r="AC1527" t="str">
        <f t="shared" si="138"/>
        <v>美国</v>
      </c>
      <c r="AD1527">
        <f t="shared" si="139"/>
        <v>2190</v>
      </c>
      <c r="AE1527">
        <f t="shared" si="140"/>
        <v>1720</v>
      </c>
      <c r="AF1527">
        <f t="shared" si="141"/>
        <v>2480</v>
      </c>
      <c r="AG1527">
        <f t="shared" si="142"/>
        <v>2980</v>
      </c>
      <c r="AH1527">
        <f t="shared" si="143"/>
        <v>1700</v>
      </c>
    </row>
    <row r="1528" ht="15" hidden="1" spans="1:34">
      <c r="A1528" s="19" t="s">
        <v>2688</v>
      </c>
      <c r="B1528" s="2" t="s">
        <v>275</v>
      </c>
      <c r="C1528" s="23" t="s">
        <v>2288</v>
      </c>
      <c r="D1528" s="21"/>
      <c r="E1528" s="23"/>
      <c r="F1528" s="21">
        <v>0</v>
      </c>
      <c r="G1528" s="21">
        <v>0</v>
      </c>
      <c r="H1528" s="21">
        <v>0</v>
      </c>
      <c r="I1528" s="21">
        <v>0</v>
      </c>
      <c r="J1528" s="21">
        <v>0</v>
      </c>
      <c r="K1528" s="21">
        <v>0</v>
      </c>
      <c r="L1528" s="21">
        <v>0</v>
      </c>
      <c r="M1528" s="21">
        <v>0</v>
      </c>
      <c r="N1528" s="21">
        <v>0</v>
      </c>
      <c r="O1528" s="21">
        <v>0</v>
      </c>
      <c r="P1528" s="21">
        <v>0</v>
      </c>
      <c r="Q1528" s="21">
        <v>0</v>
      </c>
      <c r="R1528" s="21">
        <v>0</v>
      </c>
      <c r="S1528" s="21">
        <v>0</v>
      </c>
      <c r="T1528" s="21">
        <v>0</v>
      </c>
      <c r="U1528" s="21">
        <v>0</v>
      </c>
      <c r="V1528" s="21">
        <v>0</v>
      </c>
      <c r="W1528" s="21">
        <v>0</v>
      </c>
      <c r="X1528" s="21">
        <v>0</v>
      </c>
      <c r="Y1528" s="21">
        <v>0</v>
      </c>
      <c r="Z1528" s="21">
        <v>0</v>
      </c>
      <c r="AA1528" s="19" t="s">
        <v>3026</v>
      </c>
      <c r="AB1528" s="22" t="s">
        <v>2988</v>
      </c>
      <c r="AC1528" t="str">
        <f t="shared" si="138"/>
        <v>美国</v>
      </c>
      <c r="AD1528">
        <f t="shared" si="139"/>
        <v>0</v>
      </c>
      <c r="AE1528">
        <f t="shared" si="140"/>
        <v>0</v>
      </c>
      <c r="AF1528">
        <f t="shared" si="141"/>
        <v>0</v>
      </c>
      <c r="AG1528">
        <f t="shared" si="142"/>
        <v>0</v>
      </c>
      <c r="AH1528">
        <f t="shared" si="143"/>
        <v>0</v>
      </c>
    </row>
    <row r="1529" ht="15" hidden="1" spans="1:34">
      <c r="A1529" s="19" t="s">
        <v>2689</v>
      </c>
      <c r="B1529" s="2" t="s">
        <v>899</v>
      </c>
      <c r="C1529" s="23" t="s">
        <v>2288</v>
      </c>
      <c r="D1529" s="21"/>
      <c r="E1529" s="23" t="s">
        <v>3019</v>
      </c>
      <c r="F1529" s="21">
        <v>45</v>
      </c>
      <c r="G1529" s="21">
        <v>50</v>
      </c>
      <c r="H1529" s="21">
        <v>58</v>
      </c>
      <c r="I1529" s="21">
        <v>49</v>
      </c>
      <c r="J1529" s="21">
        <v>45</v>
      </c>
      <c r="K1529" s="21">
        <v>45</v>
      </c>
      <c r="L1529" s="21">
        <v>55</v>
      </c>
      <c r="M1529" s="21">
        <v>56</v>
      </c>
      <c r="N1529" s="21">
        <v>56</v>
      </c>
      <c r="O1529" s="21">
        <v>70</v>
      </c>
      <c r="P1529" s="21">
        <v>70</v>
      </c>
      <c r="Q1529" s="21">
        <v>56</v>
      </c>
      <c r="R1529" s="21">
        <v>56</v>
      </c>
      <c r="S1529" s="21">
        <v>56</v>
      </c>
      <c r="T1529" s="21">
        <v>70</v>
      </c>
      <c r="U1529" s="21">
        <v>70</v>
      </c>
      <c r="V1529" s="21">
        <v>56</v>
      </c>
      <c r="W1529" s="21">
        <v>56</v>
      </c>
      <c r="X1529" s="21">
        <v>56</v>
      </c>
      <c r="Y1529" s="21">
        <v>56</v>
      </c>
      <c r="Z1529" s="21">
        <v>56</v>
      </c>
      <c r="AA1529" s="19" t="s">
        <v>3026</v>
      </c>
      <c r="AB1529" s="22" t="s">
        <v>2988</v>
      </c>
      <c r="AC1529" t="str">
        <f t="shared" si="138"/>
        <v>美国</v>
      </c>
      <c r="AD1529">
        <f t="shared" si="139"/>
        <v>247</v>
      </c>
      <c r="AE1529">
        <f t="shared" si="140"/>
        <v>212</v>
      </c>
      <c r="AF1529">
        <f t="shared" si="141"/>
        <v>252</v>
      </c>
      <c r="AG1529">
        <f t="shared" si="142"/>
        <v>308</v>
      </c>
      <c r="AH1529">
        <f t="shared" si="143"/>
        <v>168</v>
      </c>
    </row>
    <row r="1530" ht="15" hidden="1" spans="1:34">
      <c r="A1530" s="19" t="s">
        <v>2690</v>
      </c>
      <c r="B1530" s="2" t="s">
        <v>897</v>
      </c>
      <c r="C1530" s="23" t="s">
        <v>2288</v>
      </c>
      <c r="D1530" s="21"/>
      <c r="E1530" s="23"/>
      <c r="F1530" s="21">
        <v>35</v>
      </c>
      <c r="G1530" s="21">
        <v>35</v>
      </c>
      <c r="H1530" s="21">
        <v>42</v>
      </c>
      <c r="I1530" s="21">
        <v>42</v>
      </c>
      <c r="J1530" s="21">
        <v>42</v>
      </c>
      <c r="K1530" s="21">
        <v>42</v>
      </c>
      <c r="L1530" s="21">
        <v>42</v>
      </c>
      <c r="M1530" s="21">
        <v>42</v>
      </c>
      <c r="N1530" s="21">
        <v>42</v>
      </c>
      <c r="O1530" s="21">
        <v>42</v>
      </c>
      <c r="P1530" s="21">
        <v>42</v>
      </c>
      <c r="Q1530" s="21">
        <v>42</v>
      </c>
      <c r="R1530" s="21">
        <v>42</v>
      </c>
      <c r="S1530" s="21">
        <v>42</v>
      </c>
      <c r="T1530" s="21">
        <v>42</v>
      </c>
      <c r="U1530" s="21">
        <v>70</v>
      </c>
      <c r="V1530" s="21">
        <v>70</v>
      </c>
      <c r="W1530" s="21">
        <v>42</v>
      </c>
      <c r="X1530" s="21">
        <v>42</v>
      </c>
      <c r="Y1530" s="21">
        <v>42</v>
      </c>
      <c r="Z1530" s="21">
        <v>42</v>
      </c>
      <c r="AA1530" s="19" t="s">
        <v>3026</v>
      </c>
      <c r="AB1530" s="22" t="s">
        <v>2988</v>
      </c>
      <c r="AC1530" t="str">
        <f t="shared" si="138"/>
        <v>美国</v>
      </c>
      <c r="AD1530">
        <f t="shared" si="139"/>
        <v>196</v>
      </c>
      <c r="AE1530">
        <f t="shared" si="140"/>
        <v>168</v>
      </c>
      <c r="AF1530">
        <f t="shared" si="141"/>
        <v>168</v>
      </c>
      <c r="AG1530">
        <f t="shared" si="142"/>
        <v>266</v>
      </c>
      <c r="AH1530">
        <f t="shared" si="143"/>
        <v>126</v>
      </c>
    </row>
    <row r="1531" ht="15" hidden="1" spans="1:34">
      <c r="A1531" s="19" t="s">
        <v>2691</v>
      </c>
      <c r="B1531" s="2" t="s">
        <v>895</v>
      </c>
      <c r="C1531" s="23" t="s">
        <v>2288</v>
      </c>
      <c r="D1531" s="21"/>
      <c r="E1531" s="23"/>
      <c r="F1531" s="21">
        <v>35</v>
      </c>
      <c r="G1531" s="21">
        <v>35</v>
      </c>
      <c r="H1531" s="21">
        <v>35</v>
      </c>
      <c r="I1531" s="21">
        <v>35</v>
      </c>
      <c r="J1531" s="21">
        <v>35</v>
      </c>
      <c r="K1531" s="21">
        <v>35</v>
      </c>
      <c r="L1531" s="21">
        <v>35</v>
      </c>
      <c r="M1531" s="21">
        <v>35</v>
      </c>
      <c r="N1531" s="21">
        <v>35</v>
      </c>
      <c r="O1531" s="21">
        <v>42</v>
      </c>
      <c r="P1531" s="21">
        <v>42</v>
      </c>
      <c r="Q1531" s="21">
        <v>42</v>
      </c>
      <c r="R1531" s="21">
        <v>28</v>
      </c>
      <c r="S1531" s="21">
        <v>28</v>
      </c>
      <c r="T1531" s="21">
        <v>28</v>
      </c>
      <c r="U1531" s="21">
        <v>42</v>
      </c>
      <c r="V1531" s="21">
        <v>42</v>
      </c>
      <c r="W1531" s="21">
        <v>28</v>
      </c>
      <c r="X1531" s="21">
        <v>28</v>
      </c>
      <c r="Y1531" s="21">
        <v>28</v>
      </c>
      <c r="Z1531" s="21">
        <v>28</v>
      </c>
      <c r="AA1531" s="19" t="s">
        <v>3026</v>
      </c>
      <c r="AB1531" s="22" t="s">
        <v>2988</v>
      </c>
      <c r="AC1531" t="str">
        <f t="shared" si="138"/>
        <v>美国</v>
      </c>
      <c r="AD1531">
        <f t="shared" si="139"/>
        <v>175</v>
      </c>
      <c r="AE1531">
        <f t="shared" si="140"/>
        <v>140</v>
      </c>
      <c r="AF1531">
        <f t="shared" si="141"/>
        <v>154</v>
      </c>
      <c r="AG1531">
        <f t="shared" si="142"/>
        <v>168</v>
      </c>
      <c r="AH1531">
        <f t="shared" si="143"/>
        <v>84</v>
      </c>
    </row>
    <row r="1532" ht="15" hidden="1" spans="1:34">
      <c r="A1532" s="19" t="s">
        <v>2692</v>
      </c>
      <c r="B1532" s="2" t="s">
        <v>893</v>
      </c>
      <c r="C1532" s="23" t="s">
        <v>2288</v>
      </c>
      <c r="D1532" s="21"/>
      <c r="E1532" s="23"/>
      <c r="F1532" s="21">
        <v>21</v>
      </c>
      <c r="G1532" s="21">
        <v>21</v>
      </c>
      <c r="H1532" s="21">
        <v>21</v>
      </c>
      <c r="I1532" s="21">
        <v>25</v>
      </c>
      <c r="J1532" s="21">
        <v>25</v>
      </c>
      <c r="K1532" s="21">
        <v>25</v>
      </c>
      <c r="L1532" s="21">
        <v>25</v>
      </c>
      <c r="M1532" s="21">
        <v>25</v>
      </c>
      <c r="N1532" s="21">
        <v>25</v>
      </c>
      <c r="O1532" s="21">
        <v>25</v>
      </c>
      <c r="P1532" s="21">
        <v>25</v>
      </c>
      <c r="Q1532" s="21">
        <v>25</v>
      </c>
      <c r="R1532" s="21">
        <v>21</v>
      </c>
      <c r="S1532" s="21">
        <v>21</v>
      </c>
      <c r="T1532" s="21">
        <v>21</v>
      </c>
      <c r="U1532" s="21">
        <v>21</v>
      </c>
      <c r="V1532" s="21">
        <v>21</v>
      </c>
      <c r="W1532" s="21">
        <v>21</v>
      </c>
      <c r="X1532" s="21">
        <v>30</v>
      </c>
      <c r="Y1532" s="21">
        <v>30</v>
      </c>
      <c r="Z1532" s="21">
        <v>30</v>
      </c>
      <c r="AA1532" s="19" t="s">
        <v>3026</v>
      </c>
      <c r="AB1532" s="22" t="s">
        <v>2988</v>
      </c>
      <c r="AC1532" t="str">
        <f t="shared" si="138"/>
        <v>美国</v>
      </c>
      <c r="AD1532">
        <f t="shared" si="139"/>
        <v>113</v>
      </c>
      <c r="AE1532">
        <f t="shared" si="140"/>
        <v>100</v>
      </c>
      <c r="AF1532">
        <f t="shared" si="141"/>
        <v>96</v>
      </c>
      <c r="AG1532">
        <f t="shared" si="142"/>
        <v>105</v>
      </c>
      <c r="AH1532">
        <f t="shared" si="143"/>
        <v>90</v>
      </c>
    </row>
    <row r="1533" ht="15" hidden="1" spans="1:34">
      <c r="A1533" s="19" t="s">
        <v>2693</v>
      </c>
      <c r="B1533" s="2" t="s">
        <v>546</v>
      </c>
      <c r="C1533" s="23" t="s">
        <v>2288</v>
      </c>
      <c r="D1533" s="21"/>
      <c r="E1533" s="23" t="s">
        <v>2639</v>
      </c>
      <c r="F1533" s="21">
        <v>650</v>
      </c>
      <c r="G1533" s="21">
        <v>450</v>
      </c>
      <c r="H1533" s="21">
        <v>260</v>
      </c>
      <c r="I1533" s="21">
        <v>260</v>
      </c>
      <c r="J1533" s="21">
        <v>300</v>
      </c>
      <c r="K1533" s="21">
        <v>500</v>
      </c>
      <c r="L1533" s="21">
        <v>480</v>
      </c>
      <c r="M1533" s="21">
        <v>260</v>
      </c>
      <c r="N1533" s="21">
        <v>260</v>
      </c>
      <c r="O1533" s="21">
        <v>350</v>
      </c>
      <c r="P1533" s="21">
        <v>500</v>
      </c>
      <c r="Q1533" s="21">
        <v>450</v>
      </c>
      <c r="R1533" s="21">
        <v>280</v>
      </c>
      <c r="S1533" s="21">
        <v>280</v>
      </c>
      <c r="T1533" s="21">
        <v>350</v>
      </c>
      <c r="U1533" s="21">
        <v>480</v>
      </c>
      <c r="V1533" s="21">
        <v>450</v>
      </c>
      <c r="W1533" s="21">
        <v>280</v>
      </c>
      <c r="X1533" s="21">
        <v>280</v>
      </c>
      <c r="Y1533" s="21">
        <v>300</v>
      </c>
      <c r="Z1533" s="21">
        <v>350</v>
      </c>
      <c r="AA1533" s="19" t="s">
        <v>3023</v>
      </c>
      <c r="AB1533" s="22" t="s">
        <v>2992</v>
      </c>
      <c r="AC1533" t="str">
        <f t="shared" si="138"/>
        <v>美国</v>
      </c>
      <c r="AD1533">
        <f t="shared" si="139"/>
        <v>1920</v>
      </c>
      <c r="AE1533">
        <f t="shared" si="140"/>
        <v>1500</v>
      </c>
      <c r="AF1533">
        <f t="shared" si="141"/>
        <v>1580</v>
      </c>
      <c r="AG1533">
        <f t="shared" si="142"/>
        <v>1840</v>
      </c>
      <c r="AH1533">
        <f t="shared" si="143"/>
        <v>930</v>
      </c>
    </row>
    <row r="1534" ht="15" hidden="1" spans="1:34">
      <c r="A1534" s="19" t="s">
        <v>2694</v>
      </c>
      <c r="B1534" s="3" t="s">
        <v>571</v>
      </c>
      <c r="C1534" s="23" t="s">
        <v>2288</v>
      </c>
      <c r="D1534" s="21"/>
      <c r="E1534" s="23"/>
      <c r="F1534" s="21">
        <v>130</v>
      </c>
      <c r="G1534" s="21">
        <v>90</v>
      </c>
      <c r="H1534" s="21">
        <v>65</v>
      </c>
      <c r="I1534" s="21">
        <v>65</v>
      </c>
      <c r="J1534" s="21">
        <v>90</v>
      </c>
      <c r="K1534" s="21">
        <v>120</v>
      </c>
      <c r="L1534" s="21">
        <v>100</v>
      </c>
      <c r="M1534" s="21">
        <v>65</v>
      </c>
      <c r="N1534" s="21">
        <v>65</v>
      </c>
      <c r="O1534" s="21">
        <v>90</v>
      </c>
      <c r="P1534" s="21">
        <v>120</v>
      </c>
      <c r="Q1534" s="21">
        <v>100</v>
      </c>
      <c r="R1534" s="21">
        <v>65</v>
      </c>
      <c r="S1534" s="21">
        <v>65</v>
      </c>
      <c r="T1534" s="21">
        <v>90</v>
      </c>
      <c r="U1534" s="21">
        <v>120</v>
      </c>
      <c r="V1534" s="21">
        <v>100</v>
      </c>
      <c r="W1534" s="21">
        <v>65</v>
      </c>
      <c r="X1534" s="21">
        <v>65</v>
      </c>
      <c r="Y1534" s="21">
        <v>90</v>
      </c>
      <c r="Z1534" s="21">
        <v>90</v>
      </c>
      <c r="AA1534" s="19" t="s">
        <v>3023</v>
      </c>
      <c r="AB1534" s="22" t="s">
        <v>2992</v>
      </c>
      <c r="AC1534" t="str">
        <f t="shared" si="138"/>
        <v>美国</v>
      </c>
      <c r="AD1534">
        <f t="shared" si="139"/>
        <v>440</v>
      </c>
      <c r="AE1534">
        <f t="shared" si="140"/>
        <v>350</v>
      </c>
      <c r="AF1534">
        <f t="shared" si="141"/>
        <v>375</v>
      </c>
      <c r="AG1534">
        <f t="shared" si="142"/>
        <v>440</v>
      </c>
      <c r="AH1534">
        <f t="shared" si="143"/>
        <v>245</v>
      </c>
    </row>
    <row r="1535" ht="15" hidden="1" spans="1:34">
      <c r="A1535" s="19" t="s">
        <v>2695</v>
      </c>
      <c r="B1535" s="23" t="s">
        <v>413</v>
      </c>
      <c r="C1535" s="23" t="s">
        <v>2288</v>
      </c>
      <c r="D1535" s="21"/>
      <c r="E1535" s="23"/>
      <c r="F1535" s="21">
        <v>65</v>
      </c>
      <c r="G1535" s="21">
        <v>54</v>
      </c>
      <c r="H1535" s="21">
        <v>40</v>
      </c>
      <c r="I1535" s="21">
        <v>40</v>
      </c>
      <c r="J1535" s="21">
        <v>55</v>
      </c>
      <c r="K1535" s="21">
        <v>72</v>
      </c>
      <c r="L1535" s="21">
        <v>60</v>
      </c>
      <c r="M1535" s="21">
        <v>40</v>
      </c>
      <c r="N1535" s="21">
        <v>40</v>
      </c>
      <c r="O1535" s="21">
        <v>55</v>
      </c>
      <c r="P1535" s="21">
        <v>72</v>
      </c>
      <c r="Q1535" s="21">
        <v>60</v>
      </c>
      <c r="R1535" s="21">
        <v>40</v>
      </c>
      <c r="S1535" s="21">
        <v>40</v>
      </c>
      <c r="T1535" s="21">
        <v>55</v>
      </c>
      <c r="U1535" s="21">
        <v>72</v>
      </c>
      <c r="V1535" s="21">
        <v>60</v>
      </c>
      <c r="W1535" s="21">
        <v>40</v>
      </c>
      <c r="X1535" s="21">
        <v>40</v>
      </c>
      <c r="Y1535" s="21">
        <v>55</v>
      </c>
      <c r="Z1535" s="21">
        <v>55</v>
      </c>
      <c r="AA1535" s="19" t="s">
        <v>3023</v>
      </c>
      <c r="AB1535" s="22" t="s">
        <v>2992</v>
      </c>
      <c r="AC1535" t="str">
        <f t="shared" si="138"/>
        <v>美国</v>
      </c>
      <c r="AD1535">
        <f t="shared" si="139"/>
        <v>254</v>
      </c>
      <c r="AE1535">
        <f t="shared" si="140"/>
        <v>212</v>
      </c>
      <c r="AF1535">
        <f t="shared" si="141"/>
        <v>227</v>
      </c>
      <c r="AG1535">
        <f t="shared" si="142"/>
        <v>267</v>
      </c>
      <c r="AH1535">
        <f t="shared" si="143"/>
        <v>150</v>
      </c>
    </row>
    <row r="1536" ht="15" hidden="1" spans="1:34">
      <c r="A1536" s="19" t="s">
        <v>2696</v>
      </c>
      <c r="B1536" s="3" t="s">
        <v>883</v>
      </c>
      <c r="C1536" s="23" t="s">
        <v>2288</v>
      </c>
      <c r="D1536" s="21"/>
      <c r="E1536" s="23"/>
      <c r="F1536" s="21">
        <v>60</v>
      </c>
      <c r="G1536" s="21">
        <v>55</v>
      </c>
      <c r="H1536" s="21">
        <v>45</v>
      </c>
      <c r="I1536" s="21">
        <v>45</v>
      </c>
      <c r="J1536" s="21">
        <v>50</v>
      </c>
      <c r="K1536" s="21">
        <v>70</v>
      </c>
      <c r="L1536" s="21">
        <v>60</v>
      </c>
      <c r="M1536" s="21">
        <v>45</v>
      </c>
      <c r="N1536" s="21">
        <v>45</v>
      </c>
      <c r="O1536" s="21">
        <v>50</v>
      </c>
      <c r="P1536" s="21">
        <v>60</v>
      </c>
      <c r="Q1536" s="21">
        <v>70</v>
      </c>
      <c r="R1536" s="21">
        <v>45</v>
      </c>
      <c r="S1536" s="21">
        <v>45</v>
      </c>
      <c r="T1536" s="21">
        <v>60</v>
      </c>
      <c r="U1536" s="21">
        <v>80</v>
      </c>
      <c r="V1536" s="21">
        <v>70</v>
      </c>
      <c r="W1536" s="21">
        <v>45</v>
      </c>
      <c r="X1536" s="21">
        <v>45</v>
      </c>
      <c r="Y1536" s="21">
        <v>60</v>
      </c>
      <c r="Z1536" s="21">
        <v>60</v>
      </c>
      <c r="AA1536" s="19" t="s">
        <v>3023</v>
      </c>
      <c r="AB1536" s="22" t="s">
        <v>2992</v>
      </c>
      <c r="AC1536" t="str">
        <f t="shared" si="138"/>
        <v>美国</v>
      </c>
      <c r="AD1536">
        <f t="shared" si="139"/>
        <v>255</v>
      </c>
      <c r="AE1536">
        <f t="shared" si="140"/>
        <v>220</v>
      </c>
      <c r="AF1536">
        <f t="shared" si="141"/>
        <v>225</v>
      </c>
      <c r="AG1536">
        <f t="shared" si="142"/>
        <v>300</v>
      </c>
      <c r="AH1536">
        <f t="shared" si="143"/>
        <v>165</v>
      </c>
    </row>
    <row r="1537" ht="15" hidden="1" spans="1:34">
      <c r="A1537" s="19" t="s">
        <v>2697</v>
      </c>
      <c r="B1537" s="23" t="s">
        <v>869</v>
      </c>
      <c r="C1537" s="23" t="s">
        <v>2288</v>
      </c>
      <c r="D1537" s="21"/>
      <c r="E1537" s="23"/>
      <c r="F1537" s="21">
        <v>50</v>
      </c>
      <c r="G1537" s="21">
        <v>45</v>
      </c>
      <c r="H1537" s="21">
        <v>30</v>
      </c>
      <c r="I1537" s="21">
        <v>30</v>
      </c>
      <c r="J1537" s="21">
        <v>35</v>
      </c>
      <c r="K1537" s="21">
        <v>50</v>
      </c>
      <c r="L1537" s="21">
        <v>45</v>
      </c>
      <c r="M1537" s="21">
        <v>30</v>
      </c>
      <c r="N1537" s="21">
        <v>30</v>
      </c>
      <c r="O1537" s="21">
        <v>35</v>
      </c>
      <c r="P1537" s="21">
        <v>50</v>
      </c>
      <c r="Q1537" s="21">
        <v>45</v>
      </c>
      <c r="R1537" s="21">
        <v>30</v>
      </c>
      <c r="S1537" s="21">
        <v>30</v>
      </c>
      <c r="T1537" s="21">
        <v>35</v>
      </c>
      <c r="U1537" s="21">
        <v>50</v>
      </c>
      <c r="V1537" s="21">
        <v>45</v>
      </c>
      <c r="W1537" s="21">
        <v>30</v>
      </c>
      <c r="X1537" s="21">
        <v>30</v>
      </c>
      <c r="Y1537" s="21">
        <v>35</v>
      </c>
      <c r="Z1537" s="21">
        <v>35</v>
      </c>
      <c r="AA1537" s="19" t="s">
        <v>3023</v>
      </c>
      <c r="AB1537" s="22" t="s">
        <v>2992</v>
      </c>
      <c r="AC1537" t="str">
        <f t="shared" si="138"/>
        <v>美国</v>
      </c>
      <c r="AD1537">
        <f t="shared" si="139"/>
        <v>190</v>
      </c>
      <c r="AE1537">
        <f t="shared" si="140"/>
        <v>155</v>
      </c>
      <c r="AF1537">
        <f t="shared" si="141"/>
        <v>160</v>
      </c>
      <c r="AG1537">
        <f t="shared" si="142"/>
        <v>190</v>
      </c>
      <c r="AH1537">
        <f t="shared" si="143"/>
        <v>100</v>
      </c>
    </row>
    <row r="1538" ht="15" hidden="1" spans="1:34">
      <c r="A1538" s="19" t="s">
        <v>2698</v>
      </c>
      <c r="B1538" s="2" t="s">
        <v>880</v>
      </c>
      <c r="C1538" s="23" t="s">
        <v>2288</v>
      </c>
      <c r="D1538" s="21"/>
      <c r="E1538" s="23"/>
      <c r="F1538" s="21">
        <v>60</v>
      </c>
      <c r="G1538" s="21">
        <v>50</v>
      </c>
      <c r="H1538" s="21">
        <v>45</v>
      </c>
      <c r="I1538" s="21">
        <v>45</v>
      </c>
      <c r="J1538" s="21">
        <v>45</v>
      </c>
      <c r="K1538" s="21">
        <v>70</v>
      </c>
      <c r="L1538" s="21">
        <v>60</v>
      </c>
      <c r="M1538" s="21">
        <v>45</v>
      </c>
      <c r="N1538" s="21">
        <v>45</v>
      </c>
      <c r="O1538" s="21">
        <v>45</v>
      </c>
      <c r="P1538" s="21">
        <v>70</v>
      </c>
      <c r="Q1538" s="21">
        <v>60</v>
      </c>
      <c r="R1538" s="21">
        <v>45</v>
      </c>
      <c r="S1538" s="21">
        <v>45</v>
      </c>
      <c r="T1538" s="21">
        <v>45</v>
      </c>
      <c r="U1538" s="21">
        <v>70</v>
      </c>
      <c r="V1538" s="21">
        <v>60</v>
      </c>
      <c r="W1538" s="21">
        <v>45</v>
      </c>
      <c r="X1538" s="21">
        <v>45</v>
      </c>
      <c r="Y1538" s="21">
        <v>60</v>
      </c>
      <c r="Z1538" s="21">
        <v>45</v>
      </c>
      <c r="AA1538" s="19" t="s">
        <v>3023</v>
      </c>
      <c r="AB1538" s="22" t="s">
        <v>2992</v>
      </c>
      <c r="AC1538" t="str">
        <f t="shared" ref="AC1538:AC1601" si="144">IF(C1538="US","美国",IF(C1538="CA","加拿大",IF(C1538="AU","澳洲",IF(C1538="UK","英国",IF(C1538="MX","墨西哥","德国")))))</f>
        <v>美国</v>
      </c>
      <c r="AD1538">
        <f t="shared" ref="AD1538:AD1601" si="145">SUM(F1538:J1538)</f>
        <v>245</v>
      </c>
      <c r="AE1538">
        <f t="shared" ref="AE1538:AE1601" si="146">SUM(K1538:N1538)</f>
        <v>220</v>
      </c>
      <c r="AF1538">
        <f t="shared" ref="AF1538:AF1601" si="147">SUM(O1538:R1538)</f>
        <v>220</v>
      </c>
      <c r="AG1538">
        <f t="shared" ref="AG1538:AG1601" si="148">SUM(S1538:W1538)</f>
        <v>265</v>
      </c>
      <c r="AH1538">
        <f t="shared" ref="AH1538:AH1601" si="149">SUM(X1538:Z1538)</f>
        <v>150</v>
      </c>
    </row>
    <row r="1539" ht="15" hidden="1" spans="1:34">
      <c r="A1539" s="19" t="s">
        <v>2699</v>
      </c>
      <c r="B1539" s="2" t="s">
        <v>2700</v>
      </c>
      <c r="C1539" s="23" t="s">
        <v>2288</v>
      </c>
      <c r="D1539" s="21"/>
      <c r="E1539" s="23"/>
      <c r="F1539" s="21">
        <v>0</v>
      </c>
      <c r="G1539" s="21">
        <v>0</v>
      </c>
      <c r="H1539" s="21">
        <v>0</v>
      </c>
      <c r="I1539" s="21">
        <v>0</v>
      </c>
      <c r="J1539" s="21">
        <v>0</v>
      </c>
      <c r="K1539" s="21">
        <v>0</v>
      </c>
      <c r="L1539" s="21">
        <v>0</v>
      </c>
      <c r="M1539" s="21">
        <v>0</v>
      </c>
      <c r="N1539" s="21">
        <v>0</v>
      </c>
      <c r="O1539" s="21">
        <v>0</v>
      </c>
      <c r="P1539" s="21">
        <v>0</v>
      </c>
      <c r="Q1539" s="21">
        <v>0</v>
      </c>
      <c r="R1539" s="21">
        <v>0</v>
      </c>
      <c r="S1539" s="21">
        <v>0</v>
      </c>
      <c r="T1539" s="21">
        <v>0</v>
      </c>
      <c r="U1539" s="21">
        <v>0</v>
      </c>
      <c r="V1539" s="21">
        <v>0</v>
      </c>
      <c r="W1539" s="21">
        <v>0</v>
      </c>
      <c r="X1539" s="21">
        <v>0</v>
      </c>
      <c r="Y1539" s="21">
        <v>0</v>
      </c>
      <c r="Z1539" s="21">
        <v>0</v>
      </c>
      <c r="AA1539" s="19" t="s">
        <v>3023</v>
      </c>
      <c r="AB1539" s="22" t="s">
        <v>2992</v>
      </c>
      <c r="AC1539" t="str">
        <f t="shared" si="144"/>
        <v>美国</v>
      </c>
      <c r="AD1539">
        <f t="shared" si="145"/>
        <v>0</v>
      </c>
      <c r="AE1539">
        <f t="shared" si="146"/>
        <v>0</v>
      </c>
      <c r="AF1539">
        <f t="shared" si="147"/>
        <v>0</v>
      </c>
      <c r="AG1539">
        <f t="shared" si="148"/>
        <v>0</v>
      </c>
      <c r="AH1539">
        <f t="shared" si="149"/>
        <v>0</v>
      </c>
    </row>
    <row r="1540" ht="15" hidden="1" spans="1:34">
      <c r="A1540" s="19" t="s">
        <v>2701</v>
      </c>
      <c r="B1540" s="2" t="s">
        <v>1144</v>
      </c>
      <c r="C1540" s="23" t="s">
        <v>2288</v>
      </c>
      <c r="D1540" s="21"/>
      <c r="E1540" s="23"/>
      <c r="F1540" s="21">
        <v>175</v>
      </c>
      <c r="G1540" s="21">
        <v>175</v>
      </c>
      <c r="H1540" s="21">
        <v>170</v>
      </c>
      <c r="I1540" s="21">
        <v>170</v>
      </c>
      <c r="J1540" s="21">
        <v>165</v>
      </c>
      <c r="K1540" s="21">
        <v>160</v>
      </c>
      <c r="L1540" s="21">
        <v>160</v>
      </c>
      <c r="M1540" s="21">
        <v>160</v>
      </c>
      <c r="N1540" s="21">
        <v>150</v>
      </c>
      <c r="O1540" s="21">
        <v>150</v>
      </c>
      <c r="P1540" s="21">
        <v>150</v>
      </c>
      <c r="Q1540" s="21">
        <v>150</v>
      </c>
      <c r="R1540" s="21">
        <v>150</v>
      </c>
      <c r="S1540" s="21">
        <v>160</v>
      </c>
      <c r="T1540" s="21">
        <v>160</v>
      </c>
      <c r="U1540" s="21">
        <v>160</v>
      </c>
      <c r="V1540" s="21">
        <v>160</v>
      </c>
      <c r="W1540" s="21">
        <v>180</v>
      </c>
      <c r="X1540" s="21">
        <v>190</v>
      </c>
      <c r="Y1540" s="21">
        <v>190</v>
      </c>
      <c r="Z1540" s="21">
        <v>190</v>
      </c>
      <c r="AA1540" s="19" t="s">
        <v>3022</v>
      </c>
      <c r="AB1540" s="22" t="s">
        <v>2981</v>
      </c>
      <c r="AC1540" t="str">
        <f t="shared" si="144"/>
        <v>美国</v>
      </c>
      <c r="AD1540">
        <f t="shared" si="145"/>
        <v>855</v>
      </c>
      <c r="AE1540">
        <f t="shared" si="146"/>
        <v>630</v>
      </c>
      <c r="AF1540">
        <f t="shared" si="147"/>
        <v>600</v>
      </c>
      <c r="AG1540">
        <f t="shared" si="148"/>
        <v>820</v>
      </c>
      <c r="AH1540">
        <f t="shared" si="149"/>
        <v>570</v>
      </c>
    </row>
    <row r="1541" ht="15" hidden="1" spans="1:34">
      <c r="A1541" s="19" t="s">
        <v>2702</v>
      </c>
      <c r="B1541" s="2" t="s">
        <v>1147</v>
      </c>
      <c r="C1541" s="23" t="s">
        <v>2288</v>
      </c>
      <c r="D1541" s="21"/>
      <c r="E1541" s="23"/>
      <c r="F1541" s="21">
        <v>130</v>
      </c>
      <c r="G1541" s="21">
        <v>130</v>
      </c>
      <c r="H1541" s="21">
        <v>140</v>
      </c>
      <c r="I1541" s="21">
        <v>140</v>
      </c>
      <c r="J1541" s="21">
        <v>120</v>
      </c>
      <c r="K1541" s="21">
        <v>120</v>
      </c>
      <c r="L1541" s="21">
        <v>120</v>
      </c>
      <c r="M1541" s="21">
        <v>120</v>
      </c>
      <c r="N1541" s="21">
        <v>120</v>
      </c>
      <c r="O1541" s="21">
        <v>110</v>
      </c>
      <c r="P1541" s="21">
        <v>110</v>
      </c>
      <c r="Q1541" s="21">
        <v>110</v>
      </c>
      <c r="R1541" s="21">
        <v>110</v>
      </c>
      <c r="S1541" s="21">
        <v>110</v>
      </c>
      <c r="T1541" s="21">
        <v>110</v>
      </c>
      <c r="U1541" s="21">
        <v>110</v>
      </c>
      <c r="V1541" s="21">
        <v>120</v>
      </c>
      <c r="W1541" s="21">
        <v>130</v>
      </c>
      <c r="X1541" s="21">
        <v>140</v>
      </c>
      <c r="Y1541" s="21">
        <v>140</v>
      </c>
      <c r="Z1541" s="21">
        <v>140</v>
      </c>
      <c r="AA1541" s="19" t="s">
        <v>3022</v>
      </c>
      <c r="AB1541" s="22" t="s">
        <v>2981</v>
      </c>
      <c r="AC1541" t="str">
        <f t="shared" si="144"/>
        <v>美国</v>
      </c>
      <c r="AD1541">
        <f t="shared" si="145"/>
        <v>660</v>
      </c>
      <c r="AE1541">
        <f t="shared" si="146"/>
        <v>480</v>
      </c>
      <c r="AF1541">
        <f t="shared" si="147"/>
        <v>440</v>
      </c>
      <c r="AG1541">
        <f t="shared" si="148"/>
        <v>580</v>
      </c>
      <c r="AH1541">
        <f t="shared" si="149"/>
        <v>420</v>
      </c>
    </row>
    <row r="1542" ht="15" hidden="1" spans="1:34">
      <c r="A1542" s="19" t="s">
        <v>2703</v>
      </c>
      <c r="B1542" s="2" t="s">
        <v>1351</v>
      </c>
      <c r="C1542" s="23" t="s">
        <v>2288</v>
      </c>
      <c r="D1542" s="21"/>
      <c r="E1542" s="23"/>
      <c r="F1542" s="21">
        <v>100</v>
      </c>
      <c r="G1542" s="21">
        <v>105</v>
      </c>
      <c r="H1542" s="21">
        <v>105</v>
      </c>
      <c r="I1542" s="21">
        <v>100</v>
      </c>
      <c r="J1542" s="21">
        <v>100</v>
      </c>
      <c r="K1542" s="21">
        <v>90</v>
      </c>
      <c r="L1542" s="21">
        <v>90</v>
      </c>
      <c r="M1542" s="21">
        <v>90</v>
      </c>
      <c r="N1542" s="21">
        <v>90</v>
      </c>
      <c r="O1542" s="21">
        <v>90</v>
      </c>
      <c r="P1542" s="21">
        <v>90</v>
      </c>
      <c r="Q1542" s="21">
        <v>90</v>
      </c>
      <c r="R1542" s="21">
        <v>90</v>
      </c>
      <c r="S1542" s="21">
        <v>90</v>
      </c>
      <c r="T1542" s="21">
        <v>90</v>
      </c>
      <c r="U1542" s="21">
        <v>90</v>
      </c>
      <c r="V1542" s="21">
        <v>90</v>
      </c>
      <c r="W1542" s="21">
        <v>90</v>
      </c>
      <c r="X1542" s="21">
        <v>90</v>
      </c>
      <c r="Y1542" s="21">
        <v>90</v>
      </c>
      <c r="Z1542" s="21">
        <v>100</v>
      </c>
      <c r="AA1542" s="19" t="s">
        <v>3022</v>
      </c>
      <c r="AB1542" s="22" t="s">
        <v>2981</v>
      </c>
      <c r="AC1542" t="str">
        <f t="shared" si="144"/>
        <v>美国</v>
      </c>
      <c r="AD1542">
        <f t="shared" si="145"/>
        <v>510</v>
      </c>
      <c r="AE1542">
        <f t="shared" si="146"/>
        <v>360</v>
      </c>
      <c r="AF1542">
        <f t="shared" si="147"/>
        <v>360</v>
      </c>
      <c r="AG1542">
        <f t="shared" si="148"/>
        <v>450</v>
      </c>
      <c r="AH1542">
        <f t="shared" si="149"/>
        <v>280</v>
      </c>
    </row>
    <row r="1543" ht="15" hidden="1" spans="1:34">
      <c r="A1543" s="19" t="s">
        <v>2704</v>
      </c>
      <c r="B1543" s="2" t="s">
        <v>1355</v>
      </c>
      <c r="C1543" s="23" t="s">
        <v>2288</v>
      </c>
      <c r="D1543" s="21"/>
      <c r="E1543" s="23"/>
      <c r="F1543" s="21">
        <v>50</v>
      </c>
      <c r="G1543" s="21">
        <v>80</v>
      </c>
      <c r="H1543" s="21">
        <v>80</v>
      </c>
      <c r="I1543" s="21">
        <v>70</v>
      </c>
      <c r="J1543" s="21">
        <v>70</v>
      </c>
      <c r="K1543" s="21">
        <v>70</v>
      </c>
      <c r="L1543" s="21">
        <v>60</v>
      </c>
      <c r="M1543" s="21">
        <v>60</v>
      </c>
      <c r="N1543" s="21">
        <v>60</v>
      </c>
      <c r="O1543" s="21">
        <v>60</v>
      </c>
      <c r="P1543" s="21">
        <v>60</v>
      </c>
      <c r="Q1543" s="21">
        <v>60</v>
      </c>
      <c r="R1543" s="21">
        <v>60</v>
      </c>
      <c r="S1543" s="21">
        <v>60</v>
      </c>
      <c r="T1543" s="21">
        <v>55</v>
      </c>
      <c r="U1543" s="21">
        <v>55</v>
      </c>
      <c r="V1543" s="21">
        <v>55</v>
      </c>
      <c r="W1543" s="21">
        <v>55</v>
      </c>
      <c r="X1543" s="21">
        <v>60</v>
      </c>
      <c r="Y1543" s="21">
        <v>65</v>
      </c>
      <c r="Z1543" s="21">
        <v>65</v>
      </c>
      <c r="AA1543" s="19" t="s">
        <v>3022</v>
      </c>
      <c r="AB1543" s="22" t="s">
        <v>2981</v>
      </c>
      <c r="AC1543" t="str">
        <f t="shared" si="144"/>
        <v>美国</v>
      </c>
      <c r="AD1543">
        <f t="shared" si="145"/>
        <v>350</v>
      </c>
      <c r="AE1543">
        <f t="shared" si="146"/>
        <v>250</v>
      </c>
      <c r="AF1543">
        <f t="shared" si="147"/>
        <v>240</v>
      </c>
      <c r="AG1543">
        <f t="shared" si="148"/>
        <v>280</v>
      </c>
      <c r="AH1543">
        <f t="shared" si="149"/>
        <v>190</v>
      </c>
    </row>
    <row r="1544" ht="15" hidden="1" spans="1:34">
      <c r="A1544" s="19" t="s">
        <v>2705</v>
      </c>
      <c r="B1544" s="2" t="s">
        <v>292</v>
      </c>
      <c r="C1544" s="23" t="s">
        <v>2288</v>
      </c>
      <c r="D1544" s="21"/>
      <c r="E1544" s="23"/>
      <c r="F1544" s="21">
        <v>320</v>
      </c>
      <c r="G1544" s="21">
        <v>500</v>
      </c>
      <c r="H1544" s="21">
        <v>600</v>
      </c>
      <c r="I1544" s="21">
        <v>320</v>
      </c>
      <c r="J1544" s="21">
        <v>320</v>
      </c>
      <c r="K1544" s="21">
        <v>320</v>
      </c>
      <c r="L1544" s="21">
        <v>450</v>
      </c>
      <c r="M1544" s="21">
        <v>550</v>
      </c>
      <c r="N1544" s="21">
        <v>320</v>
      </c>
      <c r="O1544" s="21">
        <v>320</v>
      </c>
      <c r="P1544" s="21">
        <v>320</v>
      </c>
      <c r="Q1544" s="21">
        <v>450</v>
      </c>
      <c r="R1544" s="21">
        <v>500</v>
      </c>
      <c r="S1544" s="21">
        <v>320</v>
      </c>
      <c r="T1544" s="21">
        <v>320</v>
      </c>
      <c r="U1544" s="21">
        <v>320</v>
      </c>
      <c r="V1544" s="21">
        <v>450</v>
      </c>
      <c r="W1544" s="21">
        <v>500</v>
      </c>
      <c r="X1544" s="21">
        <v>320</v>
      </c>
      <c r="Y1544" s="21">
        <v>320</v>
      </c>
      <c r="Z1544" s="21">
        <v>320</v>
      </c>
      <c r="AA1544" s="19" t="s">
        <v>3013</v>
      </c>
      <c r="AB1544" s="22" t="s">
        <v>2984</v>
      </c>
      <c r="AC1544" t="str">
        <f t="shared" si="144"/>
        <v>美国</v>
      </c>
      <c r="AD1544">
        <f t="shared" si="145"/>
        <v>2060</v>
      </c>
      <c r="AE1544">
        <f t="shared" si="146"/>
        <v>1640</v>
      </c>
      <c r="AF1544">
        <f t="shared" si="147"/>
        <v>1590</v>
      </c>
      <c r="AG1544">
        <f t="shared" si="148"/>
        <v>1910</v>
      </c>
      <c r="AH1544">
        <f t="shared" si="149"/>
        <v>960</v>
      </c>
    </row>
    <row r="1545" ht="15" hidden="1" spans="1:34">
      <c r="A1545" s="19" t="s">
        <v>2706</v>
      </c>
      <c r="B1545" s="2" t="s">
        <v>163</v>
      </c>
      <c r="C1545" s="23" t="s">
        <v>2288</v>
      </c>
      <c r="D1545" s="21"/>
      <c r="E1545" s="23"/>
      <c r="F1545" s="21">
        <v>0</v>
      </c>
      <c r="G1545" s="21">
        <v>0</v>
      </c>
      <c r="H1545" s="21">
        <v>0</v>
      </c>
      <c r="I1545" s="21">
        <v>0</v>
      </c>
      <c r="J1545" s="21">
        <v>0</v>
      </c>
      <c r="K1545" s="21">
        <v>0</v>
      </c>
      <c r="L1545" s="21">
        <v>0</v>
      </c>
      <c r="M1545" s="21">
        <v>0</v>
      </c>
      <c r="N1545" s="21">
        <v>0</v>
      </c>
      <c r="O1545" s="21">
        <v>0</v>
      </c>
      <c r="P1545" s="21">
        <v>0</v>
      </c>
      <c r="Q1545" s="21">
        <v>0</v>
      </c>
      <c r="R1545" s="21">
        <v>0</v>
      </c>
      <c r="S1545" s="21">
        <v>0</v>
      </c>
      <c r="T1545" s="21">
        <v>0</v>
      </c>
      <c r="U1545" s="21">
        <v>0</v>
      </c>
      <c r="V1545" s="21">
        <v>0</v>
      </c>
      <c r="W1545" s="21">
        <v>0</v>
      </c>
      <c r="X1545" s="21">
        <v>0</v>
      </c>
      <c r="Y1545" s="21">
        <v>0</v>
      </c>
      <c r="Z1545" s="21">
        <v>0</v>
      </c>
      <c r="AA1545" s="19" t="s">
        <v>3013</v>
      </c>
      <c r="AB1545" s="22" t="s">
        <v>2984</v>
      </c>
      <c r="AC1545" t="str">
        <f t="shared" si="144"/>
        <v>美国</v>
      </c>
      <c r="AD1545">
        <f t="shared" si="145"/>
        <v>0</v>
      </c>
      <c r="AE1545">
        <f t="shared" si="146"/>
        <v>0</v>
      </c>
      <c r="AF1545">
        <f t="shared" si="147"/>
        <v>0</v>
      </c>
      <c r="AG1545">
        <f t="shared" si="148"/>
        <v>0</v>
      </c>
      <c r="AH1545">
        <f t="shared" si="149"/>
        <v>0</v>
      </c>
    </row>
    <row r="1546" ht="15" hidden="1" spans="1:34">
      <c r="A1546" s="19" t="s">
        <v>2707</v>
      </c>
      <c r="B1546" s="2" t="s">
        <v>2708</v>
      </c>
      <c r="C1546" s="23" t="s">
        <v>2288</v>
      </c>
      <c r="D1546" s="21"/>
      <c r="E1546" s="23"/>
      <c r="F1546" s="21">
        <v>18</v>
      </c>
      <c r="G1546" s="21">
        <v>30</v>
      </c>
      <c r="H1546" s="21">
        <v>35</v>
      </c>
      <c r="I1546" s="21">
        <v>18</v>
      </c>
      <c r="J1546" s="21">
        <v>18</v>
      </c>
      <c r="K1546" s="21">
        <v>18</v>
      </c>
      <c r="L1546" s="21">
        <v>30</v>
      </c>
      <c r="M1546" s="21">
        <v>35</v>
      </c>
      <c r="N1546" s="21">
        <v>18</v>
      </c>
      <c r="O1546" s="21">
        <v>18</v>
      </c>
      <c r="P1546" s="21">
        <v>18</v>
      </c>
      <c r="Q1546" s="21">
        <v>30</v>
      </c>
      <c r="R1546" s="21">
        <v>35</v>
      </c>
      <c r="S1546" s="21">
        <v>18</v>
      </c>
      <c r="T1546" s="21">
        <v>18</v>
      </c>
      <c r="U1546" s="21">
        <v>18</v>
      </c>
      <c r="V1546" s="21">
        <v>30</v>
      </c>
      <c r="W1546" s="21">
        <v>35</v>
      </c>
      <c r="X1546" s="21">
        <v>18</v>
      </c>
      <c r="Y1546" s="21">
        <v>18</v>
      </c>
      <c r="Z1546" s="21">
        <v>18</v>
      </c>
      <c r="AA1546" s="19" t="s">
        <v>3013</v>
      </c>
      <c r="AB1546" s="22" t="s">
        <v>2984</v>
      </c>
      <c r="AC1546" t="str">
        <f t="shared" si="144"/>
        <v>美国</v>
      </c>
      <c r="AD1546">
        <f t="shared" si="145"/>
        <v>119</v>
      </c>
      <c r="AE1546">
        <f t="shared" si="146"/>
        <v>101</v>
      </c>
      <c r="AF1546">
        <f t="shared" si="147"/>
        <v>101</v>
      </c>
      <c r="AG1546">
        <f t="shared" si="148"/>
        <v>119</v>
      </c>
      <c r="AH1546">
        <f t="shared" si="149"/>
        <v>54</v>
      </c>
    </row>
    <row r="1547" ht="15" hidden="1" spans="1:34">
      <c r="A1547" s="19" t="s">
        <v>2709</v>
      </c>
      <c r="B1547" s="31" t="s">
        <v>295</v>
      </c>
      <c r="C1547" s="23" t="s">
        <v>2288</v>
      </c>
      <c r="D1547" s="21"/>
      <c r="E1547" s="23"/>
      <c r="F1547" s="21">
        <v>21</v>
      </c>
      <c r="G1547" s="21">
        <v>25</v>
      </c>
      <c r="H1547" s="21">
        <v>35</v>
      </c>
      <c r="I1547" s="21">
        <v>21</v>
      </c>
      <c r="J1547" s="21">
        <v>21</v>
      </c>
      <c r="K1547" s="21">
        <v>21</v>
      </c>
      <c r="L1547" s="21">
        <v>25</v>
      </c>
      <c r="M1547" s="21">
        <v>35</v>
      </c>
      <c r="N1547" s="21">
        <v>21</v>
      </c>
      <c r="O1547" s="21">
        <v>21</v>
      </c>
      <c r="P1547" s="21">
        <v>21</v>
      </c>
      <c r="Q1547" s="21">
        <v>25</v>
      </c>
      <c r="R1547" s="21">
        <v>35</v>
      </c>
      <c r="S1547" s="21">
        <v>21</v>
      </c>
      <c r="T1547" s="21">
        <v>21</v>
      </c>
      <c r="U1547" s="21">
        <v>21</v>
      </c>
      <c r="V1547" s="21">
        <v>25</v>
      </c>
      <c r="W1547" s="21">
        <v>35</v>
      </c>
      <c r="X1547" s="21">
        <v>21</v>
      </c>
      <c r="Y1547" s="21">
        <v>21</v>
      </c>
      <c r="Z1547" s="21">
        <v>21</v>
      </c>
      <c r="AA1547" s="19" t="s">
        <v>3013</v>
      </c>
      <c r="AB1547" s="22" t="s">
        <v>2984</v>
      </c>
      <c r="AC1547" t="str">
        <f t="shared" si="144"/>
        <v>美国</v>
      </c>
      <c r="AD1547">
        <f t="shared" si="145"/>
        <v>123</v>
      </c>
      <c r="AE1547">
        <f t="shared" si="146"/>
        <v>102</v>
      </c>
      <c r="AF1547">
        <f t="shared" si="147"/>
        <v>102</v>
      </c>
      <c r="AG1547">
        <f t="shared" si="148"/>
        <v>123</v>
      </c>
      <c r="AH1547">
        <f t="shared" si="149"/>
        <v>63</v>
      </c>
    </row>
    <row r="1548" ht="15" hidden="1" spans="1:34">
      <c r="A1548" s="19" t="s">
        <v>2710</v>
      </c>
      <c r="B1548" s="31" t="s">
        <v>798</v>
      </c>
      <c r="C1548" s="23" t="s">
        <v>2288</v>
      </c>
      <c r="D1548" s="21"/>
      <c r="E1548" s="23"/>
      <c r="F1548" s="21">
        <v>16</v>
      </c>
      <c r="G1548" s="21">
        <v>21</v>
      </c>
      <c r="H1548" s="21">
        <v>25</v>
      </c>
      <c r="I1548" s="21">
        <v>16</v>
      </c>
      <c r="J1548" s="21">
        <v>16</v>
      </c>
      <c r="K1548" s="21">
        <v>16</v>
      </c>
      <c r="L1548" s="21">
        <v>21</v>
      </c>
      <c r="M1548" s="21">
        <v>25</v>
      </c>
      <c r="N1548" s="21">
        <v>16</v>
      </c>
      <c r="O1548" s="21">
        <v>16</v>
      </c>
      <c r="P1548" s="21">
        <v>16</v>
      </c>
      <c r="Q1548" s="21">
        <v>21</v>
      </c>
      <c r="R1548" s="21">
        <v>25</v>
      </c>
      <c r="S1548" s="21">
        <v>16</v>
      </c>
      <c r="T1548" s="21">
        <v>16</v>
      </c>
      <c r="U1548" s="21">
        <v>16</v>
      </c>
      <c r="V1548" s="21">
        <v>21</v>
      </c>
      <c r="W1548" s="21">
        <v>25</v>
      </c>
      <c r="X1548" s="21">
        <v>16</v>
      </c>
      <c r="Y1548" s="21">
        <v>16</v>
      </c>
      <c r="Z1548" s="21">
        <v>16</v>
      </c>
      <c r="AA1548" s="19" t="s">
        <v>3013</v>
      </c>
      <c r="AB1548" s="22" t="s">
        <v>2984</v>
      </c>
      <c r="AC1548" t="str">
        <f t="shared" si="144"/>
        <v>美国</v>
      </c>
      <c r="AD1548">
        <f t="shared" si="145"/>
        <v>94</v>
      </c>
      <c r="AE1548">
        <f t="shared" si="146"/>
        <v>78</v>
      </c>
      <c r="AF1548">
        <f t="shared" si="147"/>
        <v>78</v>
      </c>
      <c r="AG1548">
        <f t="shared" si="148"/>
        <v>94</v>
      </c>
      <c r="AH1548">
        <f t="shared" si="149"/>
        <v>48</v>
      </c>
    </row>
    <row r="1549" ht="15" hidden="1" spans="1:34">
      <c r="A1549" s="19" t="s">
        <v>2711</v>
      </c>
      <c r="B1549" s="2" t="s">
        <v>298</v>
      </c>
      <c r="C1549" s="23" t="s">
        <v>2288</v>
      </c>
      <c r="D1549" s="21"/>
      <c r="E1549" s="23"/>
      <c r="F1549" s="21">
        <v>10</v>
      </c>
      <c r="G1549" s="21">
        <v>14</v>
      </c>
      <c r="H1549" s="21">
        <v>16</v>
      </c>
      <c r="I1549" s="21">
        <v>10</v>
      </c>
      <c r="J1549" s="21">
        <v>10</v>
      </c>
      <c r="K1549" s="21">
        <v>10</v>
      </c>
      <c r="L1549" s="21">
        <v>14</v>
      </c>
      <c r="M1549" s="21">
        <v>16</v>
      </c>
      <c r="N1549" s="21">
        <v>10</v>
      </c>
      <c r="O1549" s="21">
        <v>10</v>
      </c>
      <c r="P1549" s="21">
        <v>10</v>
      </c>
      <c r="Q1549" s="21">
        <v>14</v>
      </c>
      <c r="R1549" s="21">
        <v>16</v>
      </c>
      <c r="S1549" s="21">
        <v>10</v>
      </c>
      <c r="T1549" s="21">
        <v>10</v>
      </c>
      <c r="U1549" s="21">
        <v>10</v>
      </c>
      <c r="V1549" s="21">
        <v>14</v>
      </c>
      <c r="W1549" s="21">
        <v>16</v>
      </c>
      <c r="X1549" s="21">
        <v>10</v>
      </c>
      <c r="Y1549" s="21">
        <v>10</v>
      </c>
      <c r="Z1549" s="21">
        <v>10</v>
      </c>
      <c r="AA1549" s="19" t="s">
        <v>3013</v>
      </c>
      <c r="AB1549" s="22" t="s">
        <v>2984</v>
      </c>
      <c r="AC1549" t="str">
        <f t="shared" si="144"/>
        <v>美国</v>
      </c>
      <c r="AD1549">
        <f t="shared" si="145"/>
        <v>60</v>
      </c>
      <c r="AE1549">
        <f t="shared" si="146"/>
        <v>50</v>
      </c>
      <c r="AF1549">
        <f t="shared" si="147"/>
        <v>50</v>
      </c>
      <c r="AG1549">
        <f t="shared" si="148"/>
        <v>60</v>
      </c>
      <c r="AH1549">
        <f t="shared" si="149"/>
        <v>30</v>
      </c>
    </row>
    <row r="1550" ht="15" hidden="1" spans="1:34">
      <c r="A1550" s="19" t="s">
        <v>2712</v>
      </c>
      <c r="B1550" s="2" t="s">
        <v>2713</v>
      </c>
      <c r="C1550" s="23" t="s">
        <v>2288</v>
      </c>
      <c r="D1550" s="21"/>
      <c r="E1550" s="23"/>
      <c r="F1550" s="21">
        <v>8</v>
      </c>
      <c r="G1550" s="21">
        <v>10</v>
      </c>
      <c r="H1550" s="21">
        <v>12</v>
      </c>
      <c r="I1550" s="21">
        <v>7</v>
      </c>
      <c r="J1550" s="21">
        <v>7</v>
      </c>
      <c r="K1550" s="21">
        <v>7</v>
      </c>
      <c r="L1550" s="21">
        <v>10</v>
      </c>
      <c r="M1550" s="21">
        <v>12</v>
      </c>
      <c r="N1550" s="21">
        <v>7</v>
      </c>
      <c r="O1550" s="21">
        <v>7</v>
      </c>
      <c r="P1550" s="21">
        <v>7</v>
      </c>
      <c r="Q1550" s="21">
        <v>10</v>
      </c>
      <c r="R1550" s="21">
        <v>12</v>
      </c>
      <c r="S1550" s="21">
        <v>7</v>
      </c>
      <c r="T1550" s="21">
        <v>7</v>
      </c>
      <c r="U1550" s="21">
        <v>7</v>
      </c>
      <c r="V1550" s="21">
        <v>7</v>
      </c>
      <c r="W1550" s="21">
        <v>10</v>
      </c>
      <c r="X1550" s="21">
        <v>7</v>
      </c>
      <c r="Y1550" s="21">
        <v>7</v>
      </c>
      <c r="Z1550" s="21">
        <v>7</v>
      </c>
      <c r="AA1550" s="19" t="s">
        <v>3013</v>
      </c>
      <c r="AB1550" s="22" t="s">
        <v>2984</v>
      </c>
      <c r="AC1550" t="str">
        <f t="shared" si="144"/>
        <v>美国</v>
      </c>
      <c r="AD1550">
        <f t="shared" si="145"/>
        <v>44</v>
      </c>
      <c r="AE1550">
        <f t="shared" si="146"/>
        <v>36</v>
      </c>
      <c r="AF1550">
        <f t="shared" si="147"/>
        <v>36</v>
      </c>
      <c r="AG1550">
        <f t="shared" si="148"/>
        <v>38</v>
      </c>
      <c r="AH1550">
        <f t="shared" si="149"/>
        <v>21</v>
      </c>
    </row>
    <row r="1551" ht="15" hidden="1" spans="1:34">
      <c r="A1551" s="19" t="s">
        <v>2714</v>
      </c>
      <c r="B1551" s="2" t="s">
        <v>2715</v>
      </c>
      <c r="C1551" s="23" t="s">
        <v>2288</v>
      </c>
      <c r="D1551" s="21"/>
      <c r="E1551" s="23"/>
      <c r="F1551" s="21">
        <v>0</v>
      </c>
      <c r="G1551" s="21">
        <v>0</v>
      </c>
      <c r="H1551" s="21">
        <v>0</v>
      </c>
      <c r="I1551" s="21">
        <v>0</v>
      </c>
      <c r="J1551" s="21">
        <v>0</v>
      </c>
      <c r="K1551" s="21">
        <v>0</v>
      </c>
      <c r="L1551" s="21">
        <v>0</v>
      </c>
      <c r="M1551" s="21">
        <v>0</v>
      </c>
      <c r="N1551" s="21">
        <v>0</v>
      </c>
      <c r="O1551" s="21">
        <v>0</v>
      </c>
      <c r="P1551" s="21">
        <v>0</v>
      </c>
      <c r="Q1551" s="21">
        <v>0</v>
      </c>
      <c r="R1551" s="21">
        <v>0</v>
      </c>
      <c r="S1551" s="21">
        <v>0</v>
      </c>
      <c r="T1551" s="21">
        <v>0</v>
      </c>
      <c r="U1551" s="21">
        <v>0</v>
      </c>
      <c r="V1551" s="21">
        <v>0</v>
      </c>
      <c r="W1551" s="21">
        <v>0</v>
      </c>
      <c r="X1551" s="21">
        <v>0</v>
      </c>
      <c r="Y1551" s="21">
        <v>0</v>
      </c>
      <c r="Z1551" s="21">
        <v>0</v>
      </c>
      <c r="AA1551" s="19" t="s">
        <v>3013</v>
      </c>
      <c r="AB1551" s="22" t="s">
        <v>2984</v>
      </c>
      <c r="AC1551" t="str">
        <f t="shared" si="144"/>
        <v>美国</v>
      </c>
      <c r="AD1551">
        <f t="shared" si="145"/>
        <v>0</v>
      </c>
      <c r="AE1551">
        <f t="shared" si="146"/>
        <v>0</v>
      </c>
      <c r="AF1551">
        <f t="shared" si="147"/>
        <v>0</v>
      </c>
      <c r="AG1551">
        <f t="shared" si="148"/>
        <v>0</v>
      </c>
      <c r="AH1551">
        <f t="shared" si="149"/>
        <v>0</v>
      </c>
    </row>
    <row r="1552" ht="15" hidden="1" spans="1:34">
      <c r="A1552" s="19" t="s">
        <v>2716</v>
      </c>
      <c r="B1552" s="2" t="s">
        <v>394</v>
      </c>
      <c r="C1552" s="23" t="s">
        <v>2288</v>
      </c>
      <c r="D1552" s="21" t="s">
        <v>352</v>
      </c>
      <c r="E1552" s="23"/>
      <c r="F1552" s="21">
        <v>476</v>
      </c>
      <c r="G1552" s="21">
        <v>476</v>
      </c>
      <c r="H1552" s="21">
        <v>280</v>
      </c>
      <c r="I1552" s="21">
        <v>280</v>
      </c>
      <c r="J1552" s="21">
        <v>260</v>
      </c>
      <c r="K1552" s="21">
        <v>260</v>
      </c>
      <c r="L1552" s="21">
        <v>280</v>
      </c>
      <c r="M1552" s="21">
        <v>280</v>
      </c>
      <c r="N1552" s="21">
        <v>260</v>
      </c>
      <c r="O1552" s="21">
        <v>260</v>
      </c>
      <c r="P1552" s="21">
        <v>280</v>
      </c>
      <c r="Q1552" s="21">
        <v>280</v>
      </c>
      <c r="R1552" s="21">
        <v>260</v>
      </c>
      <c r="S1552" s="21">
        <v>260</v>
      </c>
      <c r="T1552" s="21">
        <v>280</v>
      </c>
      <c r="U1552" s="21">
        <v>280</v>
      </c>
      <c r="V1552" s="21">
        <v>260</v>
      </c>
      <c r="W1552" s="21">
        <v>260</v>
      </c>
      <c r="X1552" s="21">
        <v>260</v>
      </c>
      <c r="Y1552" s="21">
        <v>260</v>
      </c>
      <c r="Z1552" s="21">
        <v>260</v>
      </c>
      <c r="AA1552" s="19" t="s">
        <v>3027</v>
      </c>
      <c r="AB1552" s="22" t="s">
        <v>2979</v>
      </c>
      <c r="AC1552" t="str">
        <f t="shared" si="144"/>
        <v>美国</v>
      </c>
      <c r="AD1552">
        <f t="shared" si="145"/>
        <v>1772</v>
      </c>
      <c r="AE1552">
        <f t="shared" si="146"/>
        <v>1080</v>
      </c>
      <c r="AF1552">
        <f t="shared" si="147"/>
        <v>1080</v>
      </c>
      <c r="AG1552">
        <f t="shared" si="148"/>
        <v>1340</v>
      </c>
      <c r="AH1552">
        <f t="shared" si="149"/>
        <v>780</v>
      </c>
    </row>
    <row r="1553" ht="15" hidden="1" spans="1:34">
      <c r="A1553" s="19" t="s">
        <v>2717</v>
      </c>
      <c r="B1553" s="2" t="s">
        <v>948</v>
      </c>
      <c r="C1553" s="23" t="s">
        <v>2288</v>
      </c>
      <c r="D1553" s="21"/>
      <c r="E1553" s="23"/>
      <c r="F1553" s="21">
        <v>245</v>
      </c>
      <c r="G1553" s="21">
        <v>245</v>
      </c>
      <c r="H1553" s="21">
        <v>119</v>
      </c>
      <c r="I1553" s="21">
        <v>119</v>
      </c>
      <c r="J1553" s="21">
        <v>105</v>
      </c>
      <c r="K1553" s="21">
        <v>105</v>
      </c>
      <c r="L1553" s="21">
        <v>119</v>
      </c>
      <c r="M1553" s="21">
        <v>119</v>
      </c>
      <c r="N1553" s="21">
        <v>98</v>
      </c>
      <c r="O1553" s="21">
        <v>98</v>
      </c>
      <c r="P1553" s="21">
        <v>98</v>
      </c>
      <c r="Q1553" s="21">
        <v>98</v>
      </c>
      <c r="R1553" s="21">
        <v>105</v>
      </c>
      <c r="S1553" s="21">
        <v>105</v>
      </c>
      <c r="T1553" s="21">
        <v>105</v>
      </c>
      <c r="U1553" s="21">
        <v>105</v>
      </c>
      <c r="V1553" s="21">
        <v>105</v>
      </c>
      <c r="W1553" s="21">
        <v>105</v>
      </c>
      <c r="X1553" s="21">
        <v>105</v>
      </c>
      <c r="Y1553" s="21">
        <v>105</v>
      </c>
      <c r="Z1553" s="21">
        <v>105</v>
      </c>
      <c r="AA1553" s="19" t="s">
        <v>3027</v>
      </c>
      <c r="AB1553" s="22" t="s">
        <v>2979</v>
      </c>
      <c r="AC1553" t="str">
        <f t="shared" si="144"/>
        <v>美国</v>
      </c>
      <c r="AD1553">
        <f t="shared" si="145"/>
        <v>833</v>
      </c>
      <c r="AE1553">
        <f t="shared" si="146"/>
        <v>441</v>
      </c>
      <c r="AF1553">
        <f t="shared" si="147"/>
        <v>399</v>
      </c>
      <c r="AG1553">
        <f t="shared" si="148"/>
        <v>525</v>
      </c>
      <c r="AH1553">
        <f t="shared" si="149"/>
        <v>315</v>
      </c>
    </row>
    <row r="1554" ht="15" hidden="1" spans="1:34">
      <c r="A1554" s="19" t="s">
        <v>2718</v>
      </c>
      <c r="B1554" s="2" t="s">
        <v>397</v>
      </c>
      <c r="C1554" s="23" t="s">
        <v>2288</v>
      </c>
      <c r="D1554" s="21"/>
      <c r="E1554" s="23"/>
      <c r="F1554" s="21">
        <v>56</v>
      </c>
      <c r="G1554" s="21">
        <v>56</v>
      </c>
      <c r="H1554" s="21">
        <v>35</v>
      </c>
      <c r="I1554" s="21">
        <v>35</v>
      </c>
      <c r="J1554" s="21">
        <v>35</v>
      </c>
      <c r="K1554" s="21">
        <v>35</v>
      </c>
      <c r="L1554" s="21">
        <v>35</v>
      </c>
      <c r="M1554" s="21">
        <v>35</v>
      </c>
      <c r="N1554" s="21">
        <v>35</v>
      </c>
      <c r="O1554" s="21">
        <v>35</v>
      </c>
      <c r="P1554" s="21">
        <v>35</v>
      </c>
      <c r="Q1554" s="21">
        <v>35</v>
      </c>
      <c r="R1554" s="21">
        <v>35</v>
      </c>
      <c r="S1554" s="21">
        <v>35</v>
      </c>
      <c r="T1554" s="21">
        <v>35</v>
      </c>
      <c r="U1554" s="21">
        <v>35</v>
      </c>
      <c r="V1554" s="21">
        <v>35</v>
      </c>
      <c r="W1554" s="21">
        <v>35</v>
      </c>
      <c r="X1554" s="21">
        <v>35</v>
      </c>
      <c r="Y1554" s="21">
        <v>35</v>
      </c>
      <c r="Z1554" s="21">
        <v>35</v>
      </c>
      <c r="AA1554" s="19" t="s">
        <v>3027</v>
      </c>
      <c r="AB1554" s="22" t="s">
        <v>2979</v>
      </c>
      <c r="AC1554" t="str">
        <f t="shared" si="144"/>
        <v>美国</v>
      </c>
      <c r="AD1554">
        <f t="shared" si="145"/>
        <v>217</v>
      </c>
      <c r="AE1554">
        <f t="shared" si="146"/>
        <v>140</v>
      </c>
      <c r="AF1554">
        <f t="shared" si="147"/>
        <v>140</v>
      </c>
      <c r="AG1554">
        <f t="shared" si="148"/>
        <v>175</v>
      </c>
      <c r="AH1554">
        <f t="shared" si="149"/>
        <v>105</v>
      </c>
    </row>
    <row r="1555" ht="15" hidden="1" spans="1:34">
      <c r="A1555" s="19" t="s">
        <v>2719</v>
      </c>
      <c r="B1555" s="2" t="s">
        <v>77</v>
      </c>
      <c r="C1555" s="23" t="s">
        <v>2288</v>
      </c>
      <c r="D1555" s="21"/>
      <c r="E1555" s="23"/>
      <c r="F1555" s="21">
        <v>0</v>
      </c>
      <c r="G1555" s="21">
        <v>0</v>
      </c>
      <c r="H1555" s="21">
        <v>0</v>
      </c>
      <c r="I1555" s="21">
        <v>0</v>
      </c>
      <c r="J1555" s="21">
        <v>0</v>
      </c>
      <c r="K1555" s="21">
        <v>0</v>
      </c>
      <c r="L1555" s="21">
        <v>0</v>
      </c>
      <c r="M1555" s="21">
        <v>0</v>
      </c>
      <c r="N1555" s="21">
        <v>0</v>
      </c>
      <c r="O1555" s="21">
        <v>0</v>
      </c>
      <c r="P1555" s="21">
        <v>0</v>
      </c>
      <c r="Q1555" s="21">
        <v>0</v>
      </c>
      <c r="R1555" s="21">
        <v>0</v>
      </c>
      <c r="S1555" s="21">
        <v>0</v>
      </c>
      <c r="T1555" s="21">
        <v>0</v>
      </c>
      <c r="U1555" s="21">
        <v>0</v>
      </c>
      <c r="V1555" s="21">
        <v>0</v>
      </c>
      <c r="W1555" s="21">
        <v>0</v>
      </c>
      <c r="X1555" s="21">
        <v>0</v>
      </c>
      <c r="Y1555" s="21">
        <v>0</v>
      </c>
      <c r="Z1555" s="21">
        <v>0</v>
      </c>
      <c r="AA1555" s="19" t="s">
        <v>3027</v>
      </c>
      <c r="AB1555" s="22" t="s">
        <v>2979</v>
      </c>
      <c r="AC1555" t="str">
        <f t="shared" si="144"/>
        <v>美国</v>
      </c>
      <c r="AD1555">
        <f t="shared" si="145"/>
        <v>0</v>
      </c>
      <c r="AE1555">
        <f t="shared" si="146"/>
        <v>0</v>
      </c>
      <c r="AF1555">
        <f t="shared" si="147"/>
        <v>0</v>
      </c>
      <c r="AG1555">
        <f t="shared" si="148"/>
        <v>0</v>
      </c>
      <c r="AH1555">
        <f t="shared" si="149"/>
        <v>0</v>
      </c>
    </row>
    <row r="1556" ht="15" hidden="1" spans="1:34">
      <c r="A1556" s="19" t="s">
        <v>2720</v>
      </c>
      <c r="B1556" s="2" t="s">
        <v>2721</v>
      </c>
      <c r="C1556" s="23" t="s">
        <v>2288</v>
      </c>
      <c r="D1556" s="21"/>
      <c r="E1556" s="23"/>
      <c r="F1556" s="21">
        <v>42</v>
      </c>
      <c r="G1556" s="21">
        <v>42</v>
      </c>
      <c r="H1556" s="21">
        <v>24</v>
      </c>
      <c r="I1556" s="21">
        <v>24</v>
      </c>
      <c r="J1556" s="21">
        <v>24</v>
      </c>
      <c r="K1556" s="21">
        <v>24</v>
      </c>
      <c r="L1556" s="21">
        <v>21</v>
      </c>
      <c r="M1556" s="21">
        <v>21</v>
      </c>
      <c r="N1556" s="21">
        <v>21</v>
      </c>
      <c r="O1556" s="21">
        <v>21</v>
      </c>
      <c r="P1556" s="21">
        <v>21</v>
      </c>
      <c r="Q1556" s="21">
        <v>21</v>
      </c>
      <c r="R1556" s="21">
        <v>21</v>
      </c>
      <c r="S1556" s="21">
        <v>21</v>
      </c>
      <c r="T1556" s="21">
        <v>21</v>
      </c>
      <c r="U1556" s="21">
        <v>21</v>
      </c>
      <c r="V1556" s="21">
        <v>21</v>
      </c>
      <c r="W1556" s="21">
        <v>21</v>
      </c>
      <c r="X1556" s="21">
        <v>21</v>
      </c>
      <c r="Y1556" s="21">
        <v>21</v>
      </c>
      <c r="Z1556" s="21">
        <v>21</v>
      </c>
      <c r="AA1556" s="19" t="s">
        <v>3027</v>
      </c>
      <c r="AB1556" s="22" t="s">
        <v>2979</v>
      </c>
      <c r="AC1556" t="str">
        <f t="shared" si="144"/>
        <v>美国</v>
      </c>
      <c r="AD1556">
        <f t="shared" si="145"/>
        <v>156</v>
      </c>
      <c r="AE1556">
        <f t="shared" si="146"/>
        <v>87</v>
      </c>
      <c r="AF1556">
        <f t="shared" si="147"/>
        <v>84</v>
      </c>
      <c r="AG1556">
        <f t="shared" si="148"/>
        <v>105</v>
      </c>
      <c r="AH1556">
        <f t="shared" si="149"/>
        <v>63</v>
      </c>
    </row>
    <row r="1557" ht="15" hidden="1" spans="1:34">
      <c r="A1557" s="19" t="s">
        <v>2722</v>
      </c>
      <c r="B1557" s="2" t="s">
        <v>335</v>
      </c>
      <c r="C1557" s="23" t="s">
        <v>2288</v>
      </c>
      <c r="D1557" s="21"/>
      <c r="E1557" s="23"/>
      <c r="F1557" s="21">
        <v>42</v>
      </c>
      <c r="G1557" s="21">
        <v>42</v>
      </c>
      <c r="H1557" s="21">
        <v>25</v>
      </c>
      <c r="I1557" s="21">
        <v>25</v>
      </c>
      <c r="J1557" s="21">
        <v>25</v>
      </c>
      <c r="K1557" s="21">
        <v>22</v>
      </c>
      <c r="L1557" s="21">
        <v>22</v>
      </c>
      <c r="M1557" s="21">
        <v>22</v>
      </c>
      <c r="N1557" s="21">
        <v>22</v>
      </c>
      <c r="O1557" s="21">
        <v>22</v>
      </c>
      <c r="P1557" s="21">
        <v>21</v>
      </c>
      <c r="Q1557" s="21">
        <v>21</v>
      </c>
      <c r="R1557" s="21">
        <v>21</v>
      </c>
      <c r="S1557" s="21">
        <v>21</v>
      </c>
      <c r="T1557" s="21">
        <v>21</v>
      </c>
      <c r="U1557" s="21">
        <v>21</v>
      </c>
      <c r="V1557" s="21">
        <v>21</v>
      </c>
      <c r="W1557" s="21">
        <v>21</v>
      </c>
      <c r="X1557" s="21">
        <v>21</v>
      </c>
      <c r="Y1557" s="21">
        <v>21</v>
      </c>
      <c r="Z1557" s="21">
        <v>21</v>
      </c>
      <c r="AA1557" s="19" t="s">
        <v>3027</v>
      </c>
      <c r="AB1557" s="22" t="s">
        <v>2979</v>
      </c>
      <c r="AC1557" t="str">
        <f t="shared" si="144"/>
        <v>美国</v>
      </c>
      <c r="AD1557">
        <f t="shared" si="145"/>
        <v>159</v>
      </c>
      <c r="AE1557">
        <f t="shared" si="146"/>
        <v>88</v>
      </c>
      <c r="AF1557">
        <f t="shared" si="147"/>
        <v>85</v>
      </c>
      <c r="AG1557">
        <f t="shared" si="148"/>
        <v>105</v>
      </c>
      <c r="AH1557">
        <f t="shared" si="149"/>
        <v>63</v>
      </c>
    </row>
    <row r="1558" ht="15" hidden="1" spans="1:34">
      <c r="A1558" s="19" t="s">
        <v>2723</v>
      </c>
      <c r="B1558" s="2" t="s">
        <v>2724</v>
      </c>
      <c r="C1558" s="23" t="s">
        <v>2288</v>
      </c>
      <c r="D1558" s="21"/>
      <c r="E1558" s="23"/>
      <c r="F1558" s="21">
        <v>21</v>
      </c>
      <c r="G1558" s="21">
        <v>21</v>
      </c>
      <c r="H1558" s="21">
        <v>21</v>
      </c>
      <c r="I1558" s="21">
        <v>21</v>
      </c>
      <c r="J1558" s="21">
        <v>21</v>
      </c>
      <c r="K1558" s="21">
        <v>14</v>
      </c>
      <c r="L1558" s="21">
        <v>14</v>
      </c>
      <c r="M1558" s="21">
        <v>7</v>
      </c>
      <c r="N1558" s="21">
        <v>7</v>
      </c>
      <c r="O1558" s="21">
        <v>14</v>
      </c>
      <c r="P1558" s="21">
        <v>14</v>
      </c>
      <c r="Q1558" s="21">
        <v>7</v>
      </c>
      <c r="R1558" s="21">
        <v>7</v>
      </c>
      <c r="S1558" s="21">
        <v>14</v>
      </c>
      <c r="T1558" s="21">
        <v>14</v>
      </c>
      <c r="U1558" s="21">
        <v>7</v>
      </c>
      <c r="V1558" s="21">
        <v>7</v>
      </c>
      <c r="W1558" s="21">
        <v>14</v>
      </c>
      <c r="X1558" s="21">
        <v>14</v>
      </c>
      <c r="Y1558" s="21">
        <v>7</v>
      </c>
      <c r="Z1558" s="21">
        <v>7</v>
      </c>
      <c r="AA1558" s="19" t="s">
        <v>3027</v>
      </c>
      <c r="AB1558" s="22" t="s">
        <v>2979</v>
      </c>
      <c r="AC1558" t="str">
        <f t="shared" si="144"/>
        <v>美国</v>
      </c>
      <c r="AD1558">
        <f t="shared" si="145"/>
        <v>105</v>
      </c>
      <c r="AE1558">
        <f t="shared" si="146"/>
        <v>42</v>
      </c>
      <c r="AF1558">
        <f t="shared" si="147"/>
        <v>42</v>
      </c>
      <c r="AG1558">
        <f t="shared" si="148"/>
        <v>56</v>
      </c>
      <c r="AH1558">
        <f t="shared" si="149"/>
        <v>28</v>
      </c>
    </row>
    <row r="1559" ht="15" hidden="1" spans="1:34">
      <c r="A1559" s="19" t="s">
        <v>2725</v>
      </c>
      <c r="B1559" s="2" t="s">
        <v>2726</v>
      </c>
      <c r="C1559" s="23" t="s">
        <v>2288</v>
      </c>
      <c r="D1559" s="21" t="s">
        <v>1070</v>
      </c>
      <c r="E1559" s="23"/>
      <c r="F1559" s="21">
        <v>42</v>
      </c>
      <c r="G1559" s="21">
        <v>42</v>
      </c>
      <c r="H1559" s="21">
        <v>28</v>
      </c>
      <c r="I1559" s="21">
        <v>28</v>
      </c>
      <c r="J1559" s="21">
        <v>28</v>
      </c>
      <c r="K1559" s="21">
        <v>28</v>
      </c>
      <c r="L1559" s="21">
        <v>28</v>
      </c>
      <c r="M1559" s="21">
        <v>28</v>
      </c>
      <c r="N1559" s="21">
        <v>28</v>
      </c>
      <c r="O1559" s="21">
        <v>28</v>
      </c>
      <c r="P1559" s="21">
        <v>21</v>
      </c>
      <c r="Q1559" s="21">
        <v>21</v>
      </c>
      <c r="R1559" s="21">
        <v>21</v>
      </c>
      <c r="S1559" s="21">
        <v>21</v>
      </c>
      <c r="T1559" s="21">
        <v>21</v>
      </c>
      <c r="U1559" s="21">
        <v>21</v>
      </c>
      <c r="V1559" s="21">
        <v>21</v>
      </c>
      <c r="W1559" s="21">
        <v>21</v>
      </c>
      <c r="X1559" s="21">
        <v>21</v>
      </c>
      <c r="Y1559" s="21">
        <v>21</v>
      </c>
      <c r="Z1559" s="21">
        <v>21</v>
      </c>
      <c r="AA1559" s="19" t="s">
        <v>3027</v>
      </c>
      <c r="AB1559" s="22" t="s">
        <v>2979</v>
      </c>
      <c r="AC1559" t="str">
        <f t="shared" si="144"/>
        <v>美国</v>
      </c>
      <c r="AD1559">
        <f t="shared" si="145"/>
        <v>168</v>
      </c>
      <c r="AE1559">
        <f t="shared" si="146"/>
        <v>112</v>
      </c>
      <c r="AF1559">
        <f t="shared" si="147"/>
        <v>91</v>
      </c>
      <c r="AG1559">
        <f t="shared" si="148"/>
        <v>105</v>
      </c>
      <c r="AH1559">
        <f t="shared" si="149"/>
        <v>63</v>
      </c>
    </row>
    <row r="1560" ht="15" hidden="1" spans="1:34">
      <c r="A1560" s="19" t="s">
        <v>2727</v>
      </c>
      <c r="B1560" s="2" t="s">
        <v>2728</v>
      </c>
      <c r="C1560" s="23" t="s">
        <v>2288</v>
      </c>
      <c r="D1560" s="21"/>
      <c r="E1560" s="23"/>
      <c r="F1560" s="21">
        <v>10</v>
      </c>
      <c r="G1560" s="21">
        <v>10</v>
      </c>
      <c r="H1560" s="21">
        <v>7</v>
      </c>
      <c r="I1560" s="21">
        <v>4</v>
      </c>
      <c r="J1560" s="21">
        <v>4</v>
      </c>
      <c r="K1560" s="21">
        <v>4</v>
      </c>
      <c r="L1560" s="21">
        <v>4</v>
      </c>
      <c r="M1560" s="21">
        <v>7</v>
      </c>
      <c r="N1560" s="21">
        <v>4</v>
      </c>
      <c r="O1560" s="21">
        <v>4</v>
      </c>
      <c r="P1560" s="21">
        <v>4</v>
      </c>
      <c r="Q1560" s="21">
        <v>4</v>
      </c>
      <c r="R1560" s="21">
        <v>4</v>
      </c>
      <c r="S1560" s="21">
        <v>5</v>
      </c>
      <c r="T1560" s="21">
        <v>4</v>
      </c>
      <c r="U1560" s="21">
        <v>4</v>
      </c>
      <c r="V1560" s="21">
        <v>4</v>
      </c>
      <c r="W1560" s="21">
        <v>4</v>
      </c>
      <c r="X1560" s="21">
        <v>5</v>
      </c>
      <c r="Y1560" s="21">
        <v>5</v>
      </c>
      <c r="Z1560" s="21">
        <v>4</v>
      </c>
      <c r="AA1560" s="19" t="s">
        <v>3027</v>
      </c>
      <c r="AB1560" s="22" t="s">
        <v>2979</v>
      </c>
      <c r="AC1560" t="str">
        <f t="shared" si="144"/>
        <v>美国</v>
      </c>
      <c r="AD1560">
        <f t="shared" si="145"/>
        <v>35</v>
      </c>
      <c r="AE1560">
        <f t="shared" si="146"/>
        <v>19</v>
      </c>
      <c r="AF1560">
        <f t="shared" si="147"/>
        <v>16</v>
      </c>
      <c r="AG1560">
        <f t="shared" si="148"/>
        <v>21</v>
      </c>
      <c r="AH1560">
        <f t="shared" si="149"/>
        <v>14</v>
      </c>
    </row>
    <row r="1561" ht="15" hidden="1" spans="1:34">
      <c r="A1561" s="19" t="s">
        <v>2729</v>
      </c>
      <c r="B1561" s="2" t="s">
        <v>2730</v>
      </c>
      <c r="C1561" s="23" t="s">
        <v>2288</v>
      </c>
      <c r="D1561" s="21"/>
      <c r="E1561" s="23"/>
      <c r="F1561" s="21">
        <v>6</v>
      </c>
      <c r="G1561" s="21">
        <v>6</v>
      </c>
      <c r="H1561" s="21">
        <v>5</v>
      </c>
      <c r="I1561" s="21">
        <v>3</v>
      </c>
      <c r="J1561" s="21">
        <v>3</v>
      </c>
      <c r="K1561" s="21">
        <v>3</v>
      </c>
      <c r="L1561" s="21">
        <v>3</v>
      </c>
      <c r="M1561" s="21">
        <v>5</v>
      </c>
      <c r="N1561" s="21">
        <v>3</v>
      </c>
      <c r="O1561" s="21">
        <v>3</v>
      </c>
      <c r="P1561" s="21">
        <v>3</v>
      </c>
      <c r="Q1561" s="21">
        <v>3</v>
      </c>
      <c r="R1561" s="21">
        <v>5</v>
      </c>
      <c r="S1561" s="21">
        <v>3</v>
      </c>
      <c r="T1561" s="21">
        <v>3</v>
      </c>
      <c r="U1561" s="21">
        <v>3</v>
      </c>
      <c r="V1561" s="21">
        <v>3</v>
      </c>
      <c r="W1561" s="21">
        <v>3</v>
      </c>
      <c r="X1561" s="21">
        <v>5</v>
      </c>
      <c r="Y1561" s="21">
        <v>3</v>
      </c>
      <c r="Z1561" s="21">
        <v>3</v>
      </c>
      <c r="AA1561" s="19" t="s">
        <v>3027</v>
      </c>
      <c r="AB1561" s="22" t="s">
        <v>2979</v>
      </c>
      <c r="AC1561" t="str">
        <f t="shared" si="144"/>
        <v>美国</v>
      </c>
      <c r="AD1561">
        <f t="shared" si="145"/>
        <v>23</v>
      </c>
      <c r="AE1561">
        <f t="shared" si="146"/>
        <v>14</v>
      </c>
      <c r="AF1561">
        <f t="shared" si="147"/>
        <v>14</v>
      </c>
      <c r="AG1561">
        <f t="shared" si="148"/>
        <v>15</v>
      </c>
      <c r="AH1561">
        <f t="shared" si="149"/>
        <v>11</v>
      </c>
    </row>
    <row r="1562" ht="15" hidden="1" spans="1:34">
      <c r="A1562" s="19" t="s">
        <v>2731</v>
      </c>
      <c r="B1562" s="2" t="s">
        <v>2732</v>
      </c>
      <c r="C1562" s="23" t="s">
        <v>2288</v>
      </c>
      <c r="D1562" s="21"/>
      <c r="E1562" s="23"/>
      <c r="F1562" s="21">
        <v>2</v>
      </c>
      <c r="G1562" s="21">
        <v>4</v>
      </c>
      <c r="H1562" s="21">
        <v>5</v>
      </c>
      <c r="I1562" s="21">
        <v>3</v>
      </c>
      <c r="J1562" s="21">
        <v>3</v>
      </c>
      <c r="K1562" s="21">
        <v>3</v>
      </c>
      <c r="L1562" s="21">
        <v>3</v>
      </c>
      <c r="M1562" s="21">
        <v>5</v>
      </c>
      <c r="N1562" s="21">
        <v>3</v>
      </c>
      <c r="O1562" s="21">
        <v>3</v>
      </c>
      <c r="P1562" s="21">
        <v>3</v>
      </c>
      <c r="Q1562" s="21">
        <v>3</v>
      </c>
      <c r="R1562" s="21">
        <v>5</v>
      </c>
      <c r="S1562" s="21">
        <v>3</v>
      </c>
      <c r="T1562" s="21">
        <v>3</v>
      </c>
      <c r="U1562" s="21">
        <v>3</v>
      </c>
      <c r="V1562" s="21">
        <v>3</v>
      </c>
      <c r="W1562" s="21">
        <v>3</v>
      </c>
      <c r="X1562" s="21">
        <v>5</v>
      </c>
      <c r="Y1562" s="21">
        <v>3</v>
      </c>
      <c r="Z1562" s="21">
        <v>3</v>
      </c>
      <c r="AA1562" s="19" t="s">
        <v>3027</v>
      </c>
      <c r="AB1562" s="22" t="s">
        <v>2979</v>
      </c>
      <c r="AC1562" t="str">
        <f t="shared" si="144"/>
        <v>美国</v>
      </c>
      <c r="AD1562">
        <f t="shared" si="145"/>
        <v>17</v>
      </c>
      <c r="AE1562">
        <f t="shared" si="146"/>
        <v>14</v>
      </c>
      <c r="AF1562">
        <f t="shared" si="147"/>
        <v>14</v>
      </c>
      <c r="AG1562">
        <f t="shared" si="148"/>
        <v>15</v>
      </c>
      <c r="AH1562">
        <f t="shared" si="149"/>
        <v>11</v>
      </c>
    </row>
    <row r="1563" ht="15" hidden="1" spans="1:34">
      <c r="A1563" s="19" t="s">
        <v>2733</v>
      </c>
      <c r="B1563" s="2" t="s">
        <v>1173</v>
      </c>
      <c r="C1563" s="23" t="s">
        <v>2288</v>
      </c>
      <c r="D1563" s="21"/>
      <c r="E1563" s="23" t="s">
        <v>3028</v>
      </c>
      <c r="F1563" s="21">
        <v>365</v>
      </c>
      <c r="G1563" s="21">
        <v>360</v>
      </c>
      <c r="H1563" s="21">
        <v>360</v>
      </c>
      <c r="I1563" s="21">
        <v>355</v>
      </c>
      <c r="J1563" s="21">
        <v>355</v>
      </c>
      <c r="K1563" s="21">
        <v>355</v>
      </c>
      <c r="L1563" s="21">
        <v>355</v>
      </c>
      <c r="M1563" s="21">
        <v>360</v>
      </c>
      <c r="N1563" s="21">
        <v>370</v>
      </c>
      <c r="O1563" s="21">
        <v>370</v>
      </c>
      <c r="P1563" s="21">
        <v>370</v>
      </c>
      <c r="Q1563" s="21">
        <v>360</v>
      </c>
      <c r="R1563" s="21">
        <v>360</v>
      </c>
      <c r="S1563" s="21">
        <v>360</v>
      </c>
      <c r="T1563" s="21">
        <v>345</v>
      </c>
      <c r="U1563" s="21">
        <v>345</v>
      </c>
      <c r="V1563" s="21">
        <v>345</v>
      </c>
      <c r="W1563" s="21">
        <v>340</v>
      </c>
      <c r="X1563" s="21">
        <v>345</v>
      </c>
      <c r="Y1563" s="21">
        <v>360</v>
      </c>
      <c r="Z1563" s="21">
        <v>360</v>
      </c>
      <c r="AA1563" s="19" t="s">
        <v>3004</v>
      </c>
      <c r="AB1563" s="22" t="s">
        <v>2979</v>
      </c>
      <c r="AC1563" t="str">
        <f t="shared" si="144"/>
        <v>美国</v>
      </c>
      <c r="AD1563">
        <f t="shared" si="145"/>
        <v>1795</v>
      </c>
      <c r="AE1563">
        <f t="shared" si="146"/>
        <v>1440</v>
      </c>
      <c r="AF1563">
        <f t="shared" si="147"/>
        <v>1460</v>
      </c>
      <c r="AG1563">
        <f t="shared" si="148"/>
        <v>1735</v>
      </c>
      <c r="AH1563">
        <f t="shared" si="149"/>
        <v>1065</v>
      </c>
    </row>
    <row r="1564" ht="15" hidden="1" spans="1:34">
      <c r="A1564" s="19" t="s">
        <v>2735</v>
      </c>
      <c r="B1564" s="2" t="s">
        <v>1067</v>
      </c>
      <c r="C1564" s="23" t="s">
        <v>2288</v>
      </c>
      <c r="D1564" s="21"/>
      <c r="E1564" s="23"/>
      <c r="F1564" s="21">
        <v>54</v>
      </c>
      <c r="G1564" s="21">
        <v>54</v>
      </c>
      <c r="H1564" s="21">
        <v>54</v>
      </c>
      <c r="I1564" s="21">
        <v>50</v>
      </c>
      <c r="J1564" s="21">
        <v>50</v>
      </c>
      <c r="K1564" s="21">
        <v>50</v>
      </c>
      <c r="L1564" s="21">
        <v>50</v>
      </c>
      <c r="M1564" s="21">
        <v>50</v>
      </c>
      <c r="N1564" s="21">
        <v>52</v>
      </c>
      <c r="O1564" s="21">
        <v>52</v>
      </c>
      <c r="P1564" s="21">
        <v>52</v>
      </c>
      <c r="Q1564" s="21">
        <v>52</v>
      </c>
      <c r="R1564" s="21">
        <v>50</v>
      </c>
      <c r="S1564" s="21">
        <v>48</v>
      </c>
      <c r="T1564" s="21">
        <v>55</v>
      </c>
      <c r="U1564" s="21">
        <v>48</v>
      </c>
      <c r="V1564" s="21">
        <v>48</v>
      </c>
      <c r="W1564" s="21">
        <v>48</v>
      </c>
      <c r="X1564" s="21">
        <v>55</v>
      </c>
      <c r="Y1564" s="21">
        <v>60</v>
      </c>
      <c r="Z1564" s="21">
        <v>54</v>
      </c>
      <c r="AA1564" s="19" t="s">
        <v>3004</v>
      </c>
      <c r="AB1564" s="22" t="s">
        <v>2979</v>
      </c>
      <c r="AC1564" t="str">
        <f t="shared" si="144"/>
        <v>美国</v>
      </c>
      <c r="AD1564">
        <f t="shared" si="145"/>
        <v>262</v>
      </c>
      <c r="AE1564">
        <f t="shared" si="146"/>
        <v>202</v>
      </c>
      <c r="AF1564">
        <f t="shared" si="147"/>
        <v>206</v>
      </c>
      <c r="AG1564">
        <f t="shared" si="148"/>
        <v>247</v>
      </c>
      <c r="AH1564">
        <f t="shared" si="149"/>
        <v>169</v>
      </c>
    </row>
    <row r="1565" ht="15" hidden="1" spans="1:34">
      <c r="A1565" s="19" t="s">
        <v>2737</v>
      </c>
      <c r="B1565" s="2" t="s">
        <v>1176</v>
      </c>
      <c r="C1565" s="23" t="s">
        <v>2288</v>
      </c>
      <c r="D1565" s="21"/>
      <c r="E1565" s="23" t="s">
        <v>2738</v>
      </c>
      <c r="F1565" s="21">
        <v>32</v>
      </c>
      <c r="G1565" s="21">
        <v>32</v>
      </c>
      <c r="H1565" s="21">
        <v>32</v>
      </c>
      <c r="I1565" s="21">
        <v>30</v>
      </c>
      <c r="J1565" s="21">
        <v>30</v>
      </c>
      <c r="K1565" s="21">
        <v>28</v>
      </c>
      <c r="L1565" s="21">
        <v>28</v>
      </c>
      <c r="M1565" s="21">
        <v>30</v>
      </c>
      <c r="N1565" s="21">
        <v>32</v>
      </c>
      <c r="O1565" s="21">
        <v>32</v>
      </c>
      <c r="P1565" s="21">
        <v>34</v>
      </c>
      <c r="Q1565" s="21">
        <v>34</v>
      </c>
      <c r="R1565" s="21">
        <v>28</v>
      </c>
      <c r="S1565" s="21">
        <v>28</v>
      </c>
      <c r="T1565" s="21">
        <v>28</v>
      </c>
      <c r="U1565" s="21">
        <v>28</v>
      </c>
      <c r="V1565" s="21">
        <v>28</v>
      </c>
      <c r="W1565" s="21">
        <v>28</v>
      </c>
      <c r="X1565" s="21">
        <v>30</v>
      </c>
      <c r="Y1565" s="21">
        <v>35</v>
      </c>
      <c r="Z1565" s="21">
        <v>28</v>
      </c>
      <c r="AA1565" s="19" t="s">
        <v>3004</v>
      </c>
      <c r="AB1565" s="22" t="s">
        <v>2979</v>
      </c>
      <c r="AC1565" t="str">
        <f t="shared" si="144"/>
        <v>美国</v>
      </c>
      <c r="AD1565">
        <f t="shared" si="145"/>
        <v>156</v>
      </c>
      <c r="AE1565">
        <f t="shared" si="146"/>
        <v>118</v>
      </c>
      <c r="AF1565">
        <f t="shared" si="147"/>
        <v>128</v>
      </c>
      <c r="AG1565">
        <f t="shared" si="148"/>
        <v>140</v>
      </c>
      <c r="AH1565">
        <f t="shared" si="149"/>
        <v>93</v>
      </c>
    </row>
    <row r="1566" ht="15" hidden="1" spans="1:34">
      <c r="A1566" s="19" t="s">
        <v>2739</v>
      </c>
      <c r="B1566" s="2" t="s">
        <v>1381</v>
      </c>
      <c r="C1566" s="23" t="s">
        <v>2288</v>
      </c>
      <c r="D1566" s="21"/>
      <c r="E1566" s="23"/>
      <c r="F1566" s="21">
        <v>22</v>
      </c>
      <c r="G1566" s="21">
        <v>22</v>
      </c>
      <c r="H1566" s="21">
        <v>22</v>
      </c>
      <c r="I1566" s="21">
        <v>20</v>
      </c>
      <c r="J1566" s="21">
        <v>18</v>
      </c>
      <c r="K1566" s="21">
        <v>18</v>
      </c>
      <c r="L1566" s="21">
        <v>18</v>
      </c>
      <c r="M1566" s="21">
        <v>20</v>
      </c>
      <c r="N1566" s="21">
        <v>22</v>
      </c>
      <c r="O1566" s="21">
        <v>22</v>
      </c>
      <c r="P1566" s="21">
        <v>24</v>
      </c>
      <c r="Q1566" s="21">
        <v>24</v>
      </c>
      <c r="R1566" s="21">
        <v>24</v>
      </c>
      <c r="S1566" s="21">
        <v>24</v>
      </c>
      <c r="T1566" s="21">
        <v>22</v>
      </c>
      <c r="U1566" s="21">
        <v>22</v>
      </c>
      <c r="V1566" s="21">
        <v>22</v>
      </c>
      <c r="W1566" s="21">
        <v>20</v>
      </c>
      <c r="X1566" s="21">
        <v>24</v>
      </c>
      <c r="Y1566" s="21">
        <v>28</v>
      </c>
      <c r="Z1566" s="21">
        <v>26</v>
      </c>
      <c r="AA1566" s="19" t="s">
        <v>3004</v>
      </c>
      <c r="AB1566" s="22" t="s">
        <v>2979</v>
      </c>
      <c r="AC1566" t="str">
        <f t="shared" si="144"/>
        <v>美国</v>
      </c>
      <c r="AD1566">
        <f t="shared" si="145"/>
        <v>104</v>
      </c>
      <c r="AE1566">
        <f t="shared" si="146"/>
        <v>78</v>
      </c>
      <c r="AF1566">
        <f t="shared" si="147"/>
        <v>94</v>
      </c>
      <c r="AG1566">
        <f t="shared" si="148"/>
        <v>110</v>
      </c>
      <c r="AH1566">
        <f t="shared" si="149"/>
        <v>78</v>
      </c>
    </row>
    <row r="1567" ht="15" hidden="1" spans="1:34">
      <c r="A1567" s="19" t="s">
        <v>2740</v>
      </c>
      <c r="B1567" s="2" t="s">
        <v>1384</v>
      </c>
      <c r="C1567" s="23" t="s">
        <v>2288</v>
      </c>
      <c r="D1567" s="21"/>
      <c r="E1567" s="23"/>
      <c r="F1567" s="21">
        <v>17</v>
      </c>
      <c r="G1567" s="21">
        <v>17</v>
      </c>
      <c r="H1567" s="21">
        <v>17</v>
      </c>
      <c r="I1567" s="21">
        <v>17</v>
      </c>
      <c r="J1567" s="21">
        <v>16</v>
      </c>
      <c r="K1567" s="21">
        <v>16</v>
      </c>
      <c r="L1567" s="21">
        <v>16</v>
      </c>
      <c r="M1567" s="21">
        <v>15</v>
      </c>
      <c r="N1567" s="21">
        <v>17</v>
      </c>
      <c r="O1567" s="21">
        <v>17</v>
      </c>
      <c r="P1567" s="21">
        <v>18</v>
      </c>
      <c r="Q1567" s="21">
        <v>18</v>
      </c>
      <c r="R1567" s="21">
        <v>10</v>
      </c>
      <c r="S1567" s="21">
        <v>10</v>
      </c>
      <c r="T1567" s="21">
        <v>10</v>
      </c>
      <c r="U1567" s="21">
        <v>10</v>
      </c>
      <c r="V1567" s="21">
        <v>10</v>
      </c>
      <c r="W1567" s="21">
        <v>10</v>
      </c>
      <c r="X1567" s="21">
        <v>10</v>
      </c>
      <c r="Y1567" s="21">
        <v>12</v>
      </c>
      <c r="Z1567" s="21">
        <v>10</v>
      </c>
      <c r="AA1567" s="19" t="s">
        <v>3004</v>
      </c>
      <c r="AB1567" s="22" t="s">
        <v>2979</v>
      </c>
      <c r="AC1567" t="str">
        <f t="shared" si="144"/>
        <v>美国</v>
      </c>
      <c r="AD1567">
        <f t="shared" si="145"/>
        <v>84</v>
      </c>
      <c r="AE1567">
        <f t="shared" si="146"/>
        <v>64</v>
      </c>
      <c r="AF1567">
        <f t="shared" si="147"/>
        <v>63</v>
      </c>
      <c r="AG1567">
        <f t="shared" si="148"/>
        <v>50</v>
      </c>
      <c r="AH1567">
        <f t="shared" si="149"/>
        <v>32</v>
      </c>
    </row>
    <row r="1568" ht="15" hidden="1" spans="1:34">
      <c r="A1568" s="19" t="s">
        <v>2741</v>
      </c>
      <c r="B1568" s="2" t="s">
        <v>1041</v>
      </c>
      <c r="C1568" s="23" t="s">
        <v>2288</v>
      </c>
      <c r="D1568" s="21"/>
      <c r="E1568" s="23"/>
      <c r="F1568" s="21">
        <v>14</v>
      </c>
      <c r="G1568" s="21">
        <v>14</v>
      </c>
      <c r="H1568" s="21">
        <v>14</v>
      </c>
      <c r="I1568" s="21">
        <v>12</v>
      </c>
      <c r="J1568" s="21">
        <v>10</v>
      </c>
      <c r="K1568" s="21">
        <v>10</v>
      </c>
      <c r="L1568" s="21">
        <v>10</v>
      </c>
      <c r="M1568" s="21">
        <v>10</v>
      </c>
      <c r="N1568" s="21">
        <v>12</v>
      </c>
      <c r="O1568" s="21">
        <v>12</v>
      </c>
      <c r="P1568" s="21">
        <v>12</v>
      </c>
      <c r="Q1568" s="21">
        <v>14</v>
      </c>
      <c r="R1568" s="21">
        <v>10</v>
      </c>
      <c r="S1568" s="21">
        <v>10</v>
      </c>
      <c r="T1568" s="21">
        <v>8</v>
      </c>
      <c r="U1568" s="21">
        <v>8</v>
      </c>
      <c r="V1568" s="21">
        <v>8</v>
      </c>
      <c r="W1568" s="21">
        <v>8</v>
      </c>
      <c r="X1568" s="21">
        <v>10</v>
      </c>
      <c r="Y1568" s="21">
        <v>12</v>
      </c>
      <c r="Z1568" s="21">
        <v>10</v>
      </c>
      <c r="AA1568" s="19" t="s">
        <v>3004</v>
      </c>
      <c r="AB1568" s="22" t="s">
        <v>2979</v>
      </c>
      <c r="AC1568" t="str">
        <f t="shared" si="144"/>
        <v>美国</v>
      </c>
      <c r="AD1568">
        <f t="shared" si="145"/>
        <v>64</v>
      </c>
      <c r="AE1568">
        <f t="shared" si="146"/>
        <v>42</v>
      </c>
      <c r="AF1568">
        <f t="shared" si="147"/>
        <v>48</v>
      </c>
      <c r="AG1568">
        <f t="shared" si="148"/>
        <v>42</v>
      </c>
      <c r="AH1568">
        <f t="shared" si="149"/>
        <v>32</v>
      </c>
    </row>
    <row r="1569" ht="15" hidden="1" spans="1:34">
      <c r="A1569" s="19" t="s">
        <v>2743</v>
      </c>
      <c r="B1569" s="2" t="s">
        <v>1039</v>
      </c>
      <c r="C1569" s="23" t="s">
        <v>2288</v>
      </c>
      <c r="D1569" s="21"/>
      <c r="E1569" s="23"/>
      <c r="F1569" s="21">
        <v>16</v>
      </c>
      <c r="G1569" s="21">
        <v>17</v>
      </c>
      <c r="H1569" s="21">
        <v>17</v>
      </c>
      <c r="I1569" s="21">
        <v>17</v>
      </c>
      <c r="J1569" s="21">
        <v>17</v>
      </c>
      <c r="K1569" s="21">
        <v>17</v>
      </c>
      <c r="L1569" s="21">
        <v>17</v>
      </c>
      <c r="M1569" s="21">
        <v>16</v>
      </c>
      <c r="N1569" s="21">
        <v>16</v>
      </c>
      <c r="O1569" s="21">
        <v>18</v>
      </c>
      <c r="P1569" s="21">
        <v>18</v>
      </c>
      <c r="Q1569" s="21">
        <v>18</v>
      </c>
      <c r="R1569" s="21">
        <v>15</v>
      </c>
      <c r="S1569" s="21">
        <v>15</v>
      </c>
      <c r="T1569" s="21">
        <v>15</v>
      </c>
      <c r="U1569" s="21">
        <v>15</v>
      </c>
      <c r="V1569" s="21">
        <v>15</v>
      </c>
      <c r="W1569" s="21">
        <v>15</v>
      </c>
      <c r="X1569" s="21">
        <v>15</v>
      </c>
      <c r="Y1569" s="21">
        <v>18</v>
      </c>
      <c r="Z1569" s="21">
        <v>16</v>
      </c>
      <c r="AA1569" s="19" t="s">
        <v>3004</v>
      </c>
      <c r="AB1569" s="22" t="s">
        <v>2979</v>
      </c>
      <c r="AC1569" t="str">
        <f t="shared" si="144"/>
        <v>美国</v>
      </c>
      <c r="AD1569">
        <f t="shared" si="145"/>
        <v>84</v>
      </c>
      <c r="AE1569">
        <f t="shared" si="146"/>
        <v>66</v>
      </c>
      <c r="AF1569">
        <f t="shared" si="147"/>
        <v>69</v>
      </c>
      <c r="AG1569">
        <f t="shared" si="148"/>
        <v>75</v>
      </c>
      <c r="AH1569">
        <f t="shared" si="149"/>
        <v>49</v>
      </c>
    </row>
    <row r="1570" ht="15" hidden="1" spans="1:34">
      <c r="A1570" s="19" t="s">
        <v>2744</v>
      </c>
      <c r="B1570" s="2" t="s">
        <v>1043</v>
      </c>
      <c r="C1570" s="23" t="s">
        <v>2288</v>
      </c>
      <c r="D1570" s="21"/>
      <c r="E1570" s="23"/>
      <c r="F1570" s="21">
        <v>9</v>
      </c>
      <c r="G1570" s="21">
        <v>9</v>
      </c>
      <c r="H1570" s="21">
        <v>9</v>
      </c>
      <c r="I1570" s="21">
        <v>8</v>
      </c>
      <c r="J1570" s="21">
        <v>8</v>
      </c>
      <c r="K1570" s="21">
        <v>8</v>
      </c>
      <c r="L1570" s="21">
        <v>6</v>
      </c>
      <c r="M1570" s="21">
        <v>6</v>
      </c>
      <c r="N1570" s="21">
        <v>8</v>
      </c>
      <c r="O1570" s="21">
        <v>9</v>
      </c>
      <c r="P1570" s="21">
        <v>9</v>
      </c>
      <c r="Q1570" s="21">
        <v>9</v>
      </c>
      <c r="R1570" s="21">
        <v>8</v>
      </c>
      <c r="S1570" s="21">
        <v>8</v>
      </c>
      <c r="T1570" s="21">
        <v>8</v>
      </c>
      <c r="U1570" s="21">
        <v>8</v>
      </c>
      <c r="V1570" s="21">
        <v>8</v>
      </c>
      <c r="W1570" s="21">
        <v>8</v>
      </c>
      <c r="X1570" s="21">
        <v>8</v>
      </c>
      <c r="Y1570" s="21">
        <v>8</v>
      </c>
      <c r="Z1570" s="21">
        <v>8</v>
      </c>
      <c r="AA1570" s="19" t="s">
        <v>3004</v>
      </c>
      <c r="AB1570" s="22" t="s">
        <v>2979</v>
      </c>
      <c r="AC1570" t="str">
        <f t="shared" si="144"/>
        <v>美国</v>
      </c>
      <c r="AD1570">
        <f t="shared" si="145"/>
        <v>43</v>
      </c>
      <c r="AE1570">
        <f t="shared" si="146"/>
        <v>28</v>
      </c>
      <c r="AF1570">
        <f t="shared" si="147"/>
        <v>35</v>
      </c>
      <c r="AG1570">
        <f t="shared" si="148"/>
        <v>40</v>
      </c>
      <c r="AH1570">
        <f t="shared" si="149"/>
        <v>24</v>
      </c>
    </row>
    <row r="1571" ht="15" hidden="1" spans="1:34">
      <c r="A1571" s="19" t="s">
        <v>2745</v>
      </c>
      <c r="B1571" s="2" t="s">
        <v>1037</v>
      </c>
      <c r="C1571" s="23" t="s">
        <v>2288</v>
      </c>
      <c r="D1571" s="21"/>
      <c r="E1571" s="23"/>
      <c r="F1571" s="21">
        <v>5</v>
      </c>
      <c r="G1571" s="21">
        <v>5</v>
      </c>
      <c r="H1571" s="21">
        <v>4</v>
      </c>
      <c r="I1571" s="21">
        <v>4</v>
      </c>
      <c r="J1571" s="21">
        <v>4</v>
      </c>
      <c r="K1571" s="21">
        <v>4</v>
      </c>
      <c r="L1571" s="21">
        <v>4</v>
      </c>
      <c r="M1571" s="21">
        <v>4</v>
      </c>
      <c r="N1571" s="21">
        <v>4</v>
      </c>
      <c r="O1571" s="21">
        <v>5</v>
      </c>
      <c r="P1571" s="21">
        <v>5</v>
      </c>
      <c r="Q1571" s="21">
        <v>5</v>
      </c>
      <c r="R1571" s="21">
        <v>5</v>
      </c>
      <c r="S1571" s="21">
        <v>5</v>
      </c>
      <c r="T1571" s="21">
        <v>5</v>
      </c>
      <c r="U1571" s="21">
        <v>4</v>
      </c>
      <c r="V1571" s="21">
        <v>5</v>
      </c>
      <c r="W1571" s="21">
        <v>5</v>
      </c>
      <c r="X1571" s="21">
        <v>5</v>
      </c>
      <c r="Y1571" s="21">
        <v>6</v>
      </c>
      <c r="Z1571" s="21">
        <v>6</v>
      </c>
      <c r="AA1571" s="19" t="s">
        <v>3004</v>
      </c>
      <c r="AB1571" s="22" t="s">
        <v>2979</v>
      </c>
      <c r="AC1571" t="str">
        <f t="shared" si="144"/>
        <v>美国</v>
      </c>
      <c r="AD1571">
        <f t="shared" si="145"/>
        <v>22</v>
      </c>
      <c r="AE1571">
        <f t="shared" si="146"/>
        <v>16</v>
      </c>
      <c r="AF1571">
        <f t="shared" si="147"/>
        <v>20</v>
      </c>
      <c r="AG1571">
        <f t="shared" si="148"/>
        <v>24</v>
      </c>
      <c r="AH1571">
        <f t="shared" si="149"/>
        <v>17</v>
      </c>
    </row>
    <row r="1572" ht="15" hidden="1" spans="1:34">
      <c r="A1572" s="19" t="s">
        <v>2746</v>
      </c>
      <c r="B1572" s="2" t="s">
        <v>1056</v>
      </c>
      <c r="C1572" s="23" t="s">
        <v>2288</v>
      </c>
      <c r="D1572" s="21"/>
      <c r="E1572" s="23"/>
      <c r="F1572" s="21">
        <v>4</v>
      </c>
      <c r="G1572" s="21">
        <v>4</v>
      </c>
      <c r="H1572" s="21">
        <v>3</v>
      </c>
      <c r="I1572" s="21">
        <v>3</v>
      </c>
      <c r="J1572" s="21">
        <v>3</v>
      </c>
      <c r="K1572" s="21">
        <v>3</v>
      </c>
      <c r="L1572" s="21">
        <v>3</v>
      </c>
      <c r="M1572" s="21">
        <v>3</v>
      </c>
      <c r="N1572" s="21">
        <v>4</v>
      </c>
      <c r="O1572" s="21">
        <v>4</v>
      </c>
      <c r="P1572" s="21">
        <v>5</v>
      </c>
      <c r="Q1572" s="21">
        <v>4</v>
      </c>
      <c r="R1572" s="21">
        <v>4</v>
      </c>
      <c r="S1572" s="21">
        <v>3</v>
      </c>
      <c r="T1572" s="21">
        <v>3</v>
      </c>
      <c r="U1572" s="21">
        <v>2</v>
      </c>
      <c r="V1572" s="21">
        <v>2</v>
      </c>
      <c r="W1572" s="21">
        <v>2</v>
      </c>
      <c r="X1572" s="21">
        <v>2</v>
      </c>
      <c r="Y1572" s="21">
        <v>3</v>
      </c>
      <c r="Z1572" s="21">
        <v>3</v>
      </c>
      <c r="AA1572" s="19" t="s">
        <v>3004</v>
      </c>
      <c r="AB1572" s="22" t="s">
        <v>2979</v>
      </c>
      <c r="AC1572" t="str">
        <f t="shared" si="144"/>
        <v>美国</v>
      </c>
      <c r="AD1572">
        <f t="shared" si="145"/>
        <v>17</v>
      </c>
      <c r="AE1572">
        <f t="shared" si="146"/>
        <v>13</v>
      </c>
      <c r="AF1572">
        <f t="shared" si="147"/>
        <v>17</v>
      </c>
      <c r="AG1572">
        <f t="shared" si="148"/>
        <v>12</v>
      </c>
      <c r="AH1572">
        <f t="shared" si="149"/>
        <v>8</v>
      </c>
    </row>
    <row r="1573" ht="15" hidden="1" spans="1:34">
      <c r="A1573" s="19" t="s">
        <v>2747</v>
      </c>
      <c r="B1573" s="2" t="s">
        <v>551</v>
      </c>
      <c r="C1573" s="23" t="s">
        <v>2288</v>
      </c>
      <c r="D1573" s="21"/>
      <c r="E1573" s="23" t="s">
        <v>2748</v>
      </c>
      <c r="F1573" s="21">
        <v>350</v>
      </c>
      <c r="G1573" s="21">
        <v>450</v>
      </c>
      <c r="H1573" s="21">
        <v>230</v>
      </c>
      <c r="I1573" s="21">
        <v>210</v>
      </c>
      <c r="J1573" s="21">
        <v>210</v>
      </c>
      <c r="K1573" s="21">
        <v>450</v>
      </c>
      <c r="L1573" s="21">
        <v>450</v>
      </c>
      <c r="M1573" s="21">
        <v>210</v>
      </c>
      <c r="N1573" s="21">
        <v>210</v>
      </c>
      <c r="O1573" s="21">
        <v>210</v>
      </c>
      <c r="P1573" s="21">
        <v>450</v>
      </c>
      <c r="Q1573" s="21">
        <v>450</v>
      </c>
      <c r="R1573" s="21">
        <v>180</v>
      </c>
      <c r="S1573" s="21">
        <v>180</v>
      </c>
      <c r="T1573" s="21">
        <v>180</v>
      </c>
      <c r="U1573" s="21">
        <v>350</v>
      </c>
      <c r="V1573" s="21">
        <v>400</v>
      </c>
      <c r="W1573" s="21">
        <v>210</v>
      </c>
      <c r="X1573" s="21">
        <v>210</v>
      </c>
      <c r="Y1573" s="21">
        <v>210</v>
      </c>
      <c r="Z1573" s="21">
        <v>400</v>
      </c>
      <c r="AA1573" s="19" t="s">
        <v>3029</v>
      </c>
      <c r="AB1573" s="22" t="s">
        <v>2992</v>
      </c>
      <c r="AC1573" t="str">
        <f t="shared" si="144"/>
        <v>美国</v>
      </c>
      <c r="AD1573">
        <f t="shared" si="145"/>
        <v>1450</v>
      </c>
      <c r="AE1573">
        <f t="shared" si="146"/>
        <v>1320</v>
      </c>
      <c r="AF1573">
        <f t="shared" si="147"/>
        <v>1290</v>
      </c>
      <c r="AG1573">
        <f t="shared" si="148"/>
        <v>1320</v>
      </c>
      <c r="AH1573">
        <f t="shared" si="149"/>
        <v>820</v>
      </c>
    </row>
    <row r="1574" ht="15" hidden="1" spans="1:34">
      <c r="A1574" s="19" t="s">
        <v>2749</v>
      </c>
      <c r="B1574" s="2" t="s">
        <v>543</v>
      </c>
      <c r="C1574" s="23" t="s">
        <v>2288</v>
      </c>
      <c r="D1574" s="21"/>
      <c r="E1574" s="23"/>
      <c r="F1574" s="21">
        <v>120</v>
      </c>
      <c r="G1574" s="21">
        <v>120</v>
      </c>
      <c r="H1574" s="21">
        <v>80</v>
      </c>
      <c r="I1574" s="21">
        <v>70</v>
      </c>
      <c r="J1574" s="21">
        <v>70</v>
      </c>
      <c r="K1574" s="21">
        <v>120</v>
      </c>
      <c r="L1574" s="21">
        <v>120</v>
      </c>
      <c r="M1574" s="21">
        <v>80</v>
      </c>
      <c r="N1574" s="21">
        <v>80</v>
      </c>
      <c r="O1574" s="21">
        <v>80</v>
      </c>
      <c r="P1574" s="21">
        <v>120</v>
      </c>
      <c r="Q1574" s="21">
        <v>120</v>
      </c>
      <c r="R1574" s="21">
        <v>80</v>
      </c>
      <c r="S1574" s="21">
        <v>80</v>
      </c>
      <c r="T1574" s="21">
        <v>80</v>
      </c>
      <c r="U1574" s="21">
        <v>120</v>
      </c>
      <c r="V1574" s="21">
        <v>120</v>
      </c>
      <c r="W1574" s="21">
        <v>80</v>
      </c>
      <c r="X1574" s="21">
        <v>90</v>
      </c>
      <c r="Y1574" s="21">
        <v>100</v>
      </c>
      <c r="Z1574" s="21">
        <v>120</v>
      </c>
      <c r="AA1574" s="19" t="s">
        <v>3029</v>
      </c>
      <c r="AB1574" s="22" t="s">
        <v>2992</v>
      </c>
      <c r="AC1574" t="str">
        <f t="shared" si="144"/>
        <v>美国</v>
      </c>
      <c r="AD1574">
        <f t="shared" si="145"/>
        <v>460</v>
      </c>
      <c r="AE1574">
        <f t="shared" si="146"/>
        <v>400</v>
      </c>
      <c r="AF1574">
        <f t="shared" si="147"/>
        <v>400</v>
      </c>
      <c r="AG1574">
        <f t="shared" si="148"/>
        <v>480</v>
      </c>
      <c r="AH1574">
        <f t="shared" si="149"/>
        <v>310</v>
      </c>
    </row>
    <row r="1575" ht="15" hidden="1" spans="1:34">
      <c r="A1575" s="19" t="s">
        <v>2750</v>
      </c>
      <c r="B1575" s="2" t="s">
        <v>532</v>
      </c>
      <c r="C1575" s="23" t="s">
        <v>2288</v>
      </c>
      <c r="D1575" s="21"/>
      <c r="E1575" s="23"/>
      <c r="F1575" s="21">
        <v>80</v>
      </c>
      <c r="G1575" s="21">
        <v>80</v>
      </c>
      <c r="H1575" s="21">
        <v>40</v>
      </c>
      <c r="I1575" s="21">
        <v>50</v>
      </c>
      <c r="J1575" s="21">
        <v>50</v>
      </c>
      <c r="K1575" s="21">
        <v>80</v>
      </c>
      <c r="L1575" s="21">
        <v>80</v>
      </c>
      <c r="M1575" s="21">
        <v>40</v>
      </c>
      <c r="N1575" s="21">
        <v>40</v>
      </c>
      <c r="O1575" s="21">
        <v>40</v>
      </c>
      <c r="P1575" s="21">
        <v>75</v>
      </c>
      <c r="Q1575" s="21">
        <v>75</v>
      </c>
      <c r="R1575" s="21">
        <v>40</v>
      </c>
      <c r="S1575" s="21">
        <v>45</v>
      </c>
      <c r="T1575" s="21">
        <v>45</v>
      </c>
      <c r="U1575" s="21">
        <v>80</v>
      </c>
      <c r="V1575" s="21">
        <v>80</v>
      </c>
      <c r="W1575" s="21">
        <v>60</v>
      </c>
      <c r="X1575" s="21">
        <v>60</v>
      </c>
      <c r="Y1575" s="21">
        <v>90</v>
      </c>
      <c r="Z1575" s="21">
        <v>120</v>
      </c>
      <c r="AA1575" s="19" t="s">
        <v>3029</v>
      </c>
      <c r="AB1575" s="22" t="s">
        <v>2992</v>
      </c>
      <c r="AC1575" t="str">
        <f t="shared" si="144"/>
        <v>美国</v>
      </c>
      <c r="AD1575">
        <f t="shared" si="145"/>
        <v>300</v>
      </c>
      <c r="AE1575">
        <f t="shared" si="146"/>
        <v>240</v>
      </c>
      <c r="AF1575">
        <f t="shared" si="147"/>
        <v>230</v>
      </c>
      <c r="AG1575">
        <f t="shared" si="148"/>
        <v>310</v>
      </c>
      <c r="AH1575">
        <f t="shared" si="149"/>
        <v>270</v>
      </c>
    </row>
    <row r="1576" ht="15" hidden="1" spans="1:34">
      <c r="A1576" s="19" t="s">
        <v>2751</v>
      </c>
      <c r="B1576" s="2" t="s">
        <v>874</v>
      </c>
      <c r="C1576" s="23" t="s">
        <v>2288</v>
      </c>
      <c r="D1576" s="21"/>
      <c r="E1576" s="23"/>
      <c r="F1576" s="21">
        <v>80</v>
      </c>
      <c r="G1576" s="21">
        <v>80</v>
      </c>
      <c r="H1576" s="21">
        <v>40</v>
      </c>
      <c r="I1576" s="21">
        <v>50</v>
      </c>
      <c r="J1576" s="21">
        <v>50</v>
      </c>
      <c r="K1576" s="21">
        <v>80</v>
      </c>
      <c r="L1576" s="21">
        <v>80</v>
      </c>
      <c r="M1576" s="21">
        <v>40</v>
      </c>
      <c r="N1576" s="21">
        <v>40</v>
      </c>
      <c r="O1576" s="21">
        <v>40</v>
      </c>
      <c r="P1576" s="21">
        <v>75</v>
      </c>
      <c r="Q1576" s="21">
        <v>75</v>
      </c>
      <c r="R1576" s="21">
        <v>40</v>
      </c>
      <c r="S1576" s="21">
        <v>45</v>
      </c>
      <c r="T1576" s="21">
        <v>45</v>
      </c>
      <c r="U1576" s="21">
        <v>80</v>
      </c>
      <c r="V1576" s="21">
        <v>80</v>
      </c>
      <c r="W1576" s="21">
        <v>60</v>
      </c>
      <c r="X1576" s="21">
        <v>60</v>
      </c>
      <c r="Y1576" s="21">
        <v>90</v>
      </c>
      <c r="Z1576" s="21">
        <v>120</v>
      </c>
      <c r="AA1576" s="19" t="s">
        <v>3029</v>
      </c>
      <c r="AB1576" s="22" t="s">
        <v>2992</v>
      </c>
      <c r="AC1576" t="str">
        <f t="shared" si="144"/>
        <v>美国</v>
      </c>
      <c r="AD1576">
        <f t="shared" si="145"/>
        <v>300</v>
      </c>
      <c r="AE1576">
        <f t="shared" si="146"/>
        <v>240</v>
      </c>
      <c r="AF1576">
        <f t="shared" si="147"/>
        <v>230</v>
      </c>
      <c r="AG1576">
        <f t="shared" si="148"/>
        <v>310</v>
      </c>
      <c r="AH1576">
        <f t="shared" si="149"/>
        <v>270</v>
      </c>
    </row>
    <row r="1577" ht="15" hidden="1" spans="1:34">
      <c r="A1577" s="19" t="s">
        <v>2752</v>
      </c>
      <c r="B1577" s="2" t="s">
        <v>2753</v>
      </c>
      <c r="C1577" s="23" t="s">
        <v>2288</v>
      </c>
      <c r="D1577" s="21"/>
      <c r="E1577" s="23"/>
      <c r="F1577" s="21">
        <v>0</v>
      </c>
      <c r="G1577" s="21">
        <v>0</v>
      </c>
      <c r="H1577" s="21">
        <v>0</v>
      </c>
      <c r="I1577" s="21">
        <v>0</v>
      </c>
      <c r="J1577" s="21">
        <v>0</v>
      </c>
      <c r="K1577" s="21">
        <v>0</v>
      </c>
      <c r="L1577" s="21">
        <v>0</v>
      </c>
      <c r="M1577" s="21">
        <v>0</v>
      </c>
      <c r="N1577" s="21">
        <v>0</v>
      </c>
      <c r="O1577" s="21">
        <v>0</v>
      </c>
      <c r="P1577" s="21">
        <v>0</v>
      </c>
      <c r="Q1577" s="21">
        <v>0</v>
      </c>
      <c r="R1577" s="21">
        <v>0</v>
      </c>
      <c r="S1577" s="21">
        <v>0</v>
      </c>
      <c r="T1577" s="21">
        <v>0</v>
      </c>
      <c r="U1577" s="21">
        <v>0</v>
      </c>
      <c r="V1577" s="21">
        <v>0</v>
      </c>
      <c r="W1577" s="21">
        <v>0</v>
      </c>
      <c r="X1577" s="21">
        <v>0</v>
      </c>
      <c r="Y1577" s="21">
        <v>0</v>
      </c>
      <c r="Z1577" s="21">
        <v>0</v>
      </c>
      <c r="AA1577" s="19" t="s">
        <v>3029</v>
      </c>
      <c r="AB1577" s="22" t="s">
        <v>2992</v>
      </c>
      <c r="AC1577" t="str">
        <f t="shared" si="144"/>
        <v>美国</v>
      </c>
      <c r="AD1577">
        <f t="shared" si="145"/>
        <v>0</v>
      </c>
      <c r="AE1577">
        <f t="shared" si="146"/>
        <v>0</v>
      </c>
      <c r="AF1577">
        <f t="shared" si="147"/>
        <v>0</v>
      </c>
      <c r="AG1577">
        <f t="shared" si="148"/>
        <v>0</v>
      </c>
      <c r="AH1577">
        <f t="shared" si="149"/>
        <v>0</v>
      </c>
    </row>
    <row r="1578" ht="15" hidden="1" spans="1:34">
      <c r="A1578" s="19" t="s">
        <v>2754</v>
      </c>
      <c r="B1578" s="2" t="s">
        <v>2755</v>
      </c>
      <c r="C1578" s="23" t="s">
        <v>2288</v>
      </c>
      <c r="D1578" s="21"/>
      <c r="E1578" s="23"/>
      <c r="F1578" s="21">
        <v>0</v>
      </c>
      <c r="G1578" s="21">
        <v>0</v>
      </c>
      <c r="H1578" s="21">
        <v>0</v>
      </c>
      <c r="I1578" s="21">
        <v>0</v>
      </c>
      <c r="J1578" s="21">
        <v>0</v>
      </c>
      <c r="K1578" s="21">
        <v>0</v>
      </c>
      <c r="L1578" s="21">
        <v>0</v>
      </c>
      <c r="M1578" s="21">
        <v>0</v>
      </c>
      <c r="N1578" s="21">
        <v>0</v>
      </c>
      <c r="O1578" s="21">
        <v>0</v>
      </c>
      <c r="P1578" s="21">
        <v>0</v>
      </c>
      <c r="Q1578" s="21">
        <v>0</v>
      </c>
      <c r="R1578" s="21">
        <v>0</v>
      </c>
      <c r="S1578" s="21">
        <v>0</v>
      </c>
      <c r="T1578" s="21">
        <v>0</v>
      </c>
      <c r="U1578" s="21">
        <v>0</v>
      </c>
      <c r="V1578" s="21">
        <v>0</v>
      </c>
      <c r="W1578" s="21">
        <v>0</v>
      </c>
      <c r="X1578" s="21">
        <v>0</v>
      </c>
      <c r="Y1578" s="21">
        <v>0</v>
      </c>
      <c r="Z1578" s="21">
        <v>0</v>
      </c>
      <c r="AA1578" s="19" t="s">
        <v>3029</v>
      </c>
      <c r="AB1578" s="22" t="s">
        <v>2992</v>
      </c>
      <c r="AC1578" t="str">
        <f t="shared" si="144"/>
        <v>美国</v>
      </c>
      <c r="AD1578">
        <f t="shared" si="145"/>
        <v>0</v>
      </c>
      <c r="AE1578">
        <f t="shared" si="146"/>
        <v>0</v>
      </c>
      <c r="AF1578">
        <f t="shared" si="147"/>
        <v>0</v>
      </c>
      <c r="AG1578">
        <f t="shared" si="148"/>
        <v>0</v>
      </c>
      <c r="AH1578">
        <f t="shared" si="149"/>
        <v>0</v>
      </c>
    </row>
    <row r="1579" ht="15" hidden="1" spans="1:34">
      <c r="A1579" s="19" t="s">
        <v>2756</v>
      </c>
      <c r="B1579" s="2" t="s">
        <v>124</v>
      </c>
      <c r="C1579" s="23" t="s">
        <v>2288</v>
      </c>
      <c r="D1579" s="21"/>
      <c r="E1579" s="23"/>
      <c r="F1579" s="21">
        <v>350</v>
      </c>
      <c r="G1579" s="21">
        <v>350</v>
      </c>
      <c r="H1579" s="21">
        <v>400</v>
      </c>
      <c r="I1579" s="21">
        <v>265</v>
      </c>
      <c r="J1579" s="21">
        <v>260</v>
      </c>
      <c r="K1579" s="21">
        <v>310</v>
      </c>
      <c r="L1579" s="21">
        <v>350</v>
      </c>
      <c r="M1579" s="21">
        <v>280</v>
      </c>
      <c r="N1579" s="21">
        <v>280</v>
      </c>
      <c r="O1579" s="21">
        <v>260</v>
      </c>
      <c r="P1579" s="21">
        <v>310</v>
      </c>
      <c r="Q1579" s="21">
        <v>350</v>
      </c>
      <c r="R1579" s="21">
        <v>280</v>
      </c>
      <c r="S1579" s="21">
        <v>280</v>
      </c>
      <c r="T1579" s="21">
        <v>260</v>
      </c>
      <c r="U1579" s="21">
        <v>315</v>
      </c>
      <c r="V1579" s="21">
        <v>350</v>
      </c>
      <c r="W1579" s="21">
        <v>280</v>
      </c>
      <c r="X1579" s="21">
        <v>280</v>
      </c>
      <c r="Y1579" s="21">
        <v>260</v>
      </c>
      <c r="Z1579" s="21">
        <v>315</v>
      </c>
      <c r="AA1579" s="19" t="s">
        <v>3030</v>
      </c>
      <c r="AB1579" s="22" t="s">
        <v>2983</v>
      </c>
      <c r="AC1579" t="str">
        <f t="shared" si="144"/>
        <v>美国</v>
      </c>
      <c r="AD1579">
        <f t="shared" si="145"/>
        <v>1625</v>
      </c>
      <c r="AE1579">
        <f t="shared" si="146"/>
        <v>1220</v>
      </c>
      <c r="AF1579">
        <f t="shared" si="147"/>
        <v>1200</v>
      </c>
      <c r="AG1579">
        <f t="shared" si="148"/>
        <v>1485</v>
      </c>
      <c r="AH1579">
        <f t="shared" si="149"/>
        <v>855</v>
      </c>
    </row>
    <row r="1580" ht="15" hidden="1" spans="1:34">
      <c r="A1580" s="19" t="s">
        <v>2757</v>
      </c>
      <c r="B1580" s="2" t="s">
        <v>127</v>
      </c>
      <c r="C1580" s="23" t="s">
        <v>2288</v>
      </c>
      <c r="D1580" s="21"/>
      <c r="E1580" s="23"/>
      <c r="F1580" s="21">
        <v>165</v>
      </c>
      <c r="G1580" s="21">
        <v>185</v>
      </c>
      <c r="H1580" s="21">
        <v>245</v>
      </c>
      <c r="I1580" s="21">
        <v>168</v>
      </c>
      <c r="J1580" s="21">
        <v>165</v>
      </c>
      <c r="K1580" s="21">
        <v>190</v>
      </c>
      <c r="L1580" s="21">
        <v>210</v>
      </c>
      <c r="M1580" s="21">
        <v>175</v>
      </c>
      <c r="N1580" s="21">
        <v>168</v>
      </c>
      <c r="O1580" s="21">
        <v>165</v>
      </c>
      <c r="P1580" s="21">
        <v>200</v>
      </c>
      <c r="Q1580" s="21">
        <v>200</v>
      </c>
      <c r="R1580" s="21">
        <v>180</v>
      </c>
      <c r="S1580" s="21">
        <v>168</v>
      </c>
      <c r="T1580" s="21">
        <v>165</v>
      </c>
      <c r="U1580" s="21">
        <v>200</v>
      </c>
      <c r="V1580" s="21">
        <v>210</v>
      </c>
      <c r="W1580" s="21">
        <v>180</v>
      </c>
      <c r="X1580" s="21">
        <v>168</v>
      </c>
      <c r="Y1580" s="21">
        <v>165</v>
      </c>
      <c r="Z1580" s="21">
        <v>200</v>
      </c>
      <c r="AA1580" s="19" t="s">
        <v>3030</v>
      </c>
      <c r="AB1580" s="22" t="s">
        <v>2983</v>
      </c>
      <c r="AC1580" t="str">
        <f t="shared" si="144"/>
        <v>美国</v>
      </c>
      <c r="AD1580">
        <f t="shared" si="145"/>
        <v>928</v>
      </c>
      <c r="AE1580">
        <f t="shared" si="146"/>
        <v>743</v>
      </c>
      <c r="AF1580">
        <f t="shared" si="147"/>
        <v>745</v>
      </c>
      <c r="AG1580">
        <f t="shared" si="148"/>
        <v>923</v>
      </c>
      <c r="AH1580">
        <f t="shared" si="149"/>
        <v>533</v>
      </c>
    </row>
    <row r="1581" ht="15" hidden="1" spans="1:34">
      <c r="A1581" s="19" t="s">
        <v>2758</v>
      </c>
      <c r="B1581" s="2" t="s">
        <v>59</v>
      </c>
      <c r="C1581" s="23" t="s">
        <v>2288</v>
      </c>
      <c r="D1581" s="21"/>
      <c r="E1581" s="23"/>
      <c r="F1581" s="21">
        <v>50</v>
      </c>
      <c r="G1581" s="21">
        <v>45</v>
      </c>
      <c r="H1581" s="21">
        <v>60</v>
      </c>
      <c r="I1581" s="21">
        <v>40</v>
      </c>
      <c r="J1581" s="21">
        <v>35</v>
      </c>
      <c r="K1581" s="21">
        <v>45</v>
      </c>
      <c r="L1581" s="21">
        <v>50</v>
      </c>
      <c r="M1581" s="21">
        <v>40</v>
      </c>
      <c r="N1581" s="21">
        <v>35</v>
      </c>
      <c r="O1581" s="21">
        <v>35</v>
      </c>
      <c r="P1581" s="21">
        <v>45</v>
      </c>
      <c r="Q1581" s="21">
        <v>50</v>
      </c>
      <c r="R1581" s="21">
        <v>42</v>
      </c>
      <c r="S1581" s="21">
        <v>35</v>
      </c>
      <c r="T1581" s="21">
        <v>35</v>
      </c>
      <c r="U1581" s="21">
        <v>45</v>
      </c>
      <c r="V1581" s="21">
        <v>50</v>
      </c>
      <c r="W1581" s="21">
        <v>42</v>
      </c>
      <c r="X1581" s="21">
        <v>35</v>
      </c>
      <c r="Y1581" s="21">
        <v>35</v>
      </c>
      <c r="Z1581" s="21">
        <v>45</v>
      </c>
      <c r="AA1581" s="19" t="s">
        <v>3030</v>
      </c>
      <c r="AB1581" s="22" t="s">
        <v>2983</v>
      </c>
      <c r="AC1581" t="str">
        <f t="shared" si="144"/>
        <v>美国</v>
      </c>
      <c r="AD1581">
        <f t="shared" si="145"/>
        <v>230</v>
      </c>
      <c r="AE1581">
        <f t="shared" si="146"/>
        <v>170</v>
      </c>
      <c r="AF1581">
        <f t="shared" si="147"/>
        <v>172</v>
      </c>
      <c r="AG1581">
        <f t="shared" si="148"/>
        <v>207</v>
      </c>
      <c r="AH1581">
        <f t="shared" si="149"/>
        <v>115</v>
      </c>
    </row>
    <row r="1582" ht="15" hidden="1" spans="1:34">
      <c r="A1582" s="19" t="s">
        <v>2759</v>
      </c>
      <c r="B1582" s="2" t="s">
        <v>130</v>
      </c>
      <c r="C1582" s="23" t="s">
        <v>2288</v>
      </c>
      <c r="D1582" s="21"/>
      <c r="E1582" s="23"/>
      <c r="F1582" s="21">
        <v>20</v>
      </c>
      <c r="G1582" s="21">
        <v>20</v>
      </c>
      <c r="H1582" s="21">
        <v>20</v>
      </c>
      <c r="I1582" s="21">
        <v>20</v>
      </c>
      <c r="J1582" s="21">
        <v>20</v>
      </c>
      <c r="K1582" s="21">
        <v>20</v>
      </c>
      <c r="L1582" s="21">
        <v>15</v>
      </c>
      <c r="M1582" s="21">
        <v>15</v>
      </c>
      <c r="N1582" s="21">
        <v>15</v>
      </c>
      <c r="O1582" s="21">
        <v>15</v>
      </c>
      <c r="P1582" s="21">
        <v>15</v>
      </c>
      <c r="Q1582" s="21">
        <v>15</v>
      </c>
      <c r="R1582" s="21">
        <v>15</v>
      </c>
      <c r="S1582" s="21">
        <v>15</v>
      </c>
      <c r="T1582" s="21">
        <v>15</v>
      </c>
      <c r="U1582" s="21">
        <v>15</v>
      </c>
      <c r="V1582" s="21">
        <v>15</v>
      </c>
      <c r="W1582" s="21">
        <v>15</v>
      </c>
      <c r="X1582" s="21">
        <v>15</v>
      </c>
      <c r="Y1582" s="21">
        <v>15</v>
      </c>
      <c r="Z1582" s="21">
        <v>15</v>
      </c>
      <c r="AA1582" s="19" t="s">
        <v>3031</v>
      </c>
      <c r="AB1582" s="22" t="s">
        <v>2983</v>
      </c>
      <c r="AC1582" t="str">
        <f t="shared" si="144"/>
        <v>美国</v>
      </c>
      <c r="AD1582">
        <f t="shared" si="145"/>
        <v>100</v>
      </c>
      <c r="AE1582">
        <f t="shared" si="146"/>
        <v>65</v>
      </c>
      <c r="AF1582">
        <f t="shared" si="147"/>
        <v>60</v>
      </c>
      <c r="AG1582">
        <f t="shared" si="148"/>
        <v>75</v>
      </c>
      <c r="AH1582">
        <f t="shared" si="149"/>
        <v>45</v>
      </c>
    </row>
    <row r="1583" ht="15" hidden="1" spans="1:34">
      <c r="A1583" s="19" t="s">
        <v>2760</v>
      </c>
      <c r="B1583" s="2" t="s">
        <v>228</v>
      </c>
      <c r="C1583" s="23" t="s">
        <v>2288</v>
      </c>
      <c r="D1583" s="21"/>
      <c r="E1583" s="23"/>
      <c r="F1583" s="21">
        <v>20</v>
      </c>
      <c r="G1583" s="21">
        <v>21</v>
      </c>
      <c r="H1583" s="21">
        <v>25</v>
      </c>
      <c r="I1583" s="21">
        <v>20</v>
      </c>
      <c r="J1583" s="21">
        <v>18</v>
      </c>
      <c r="K1583" s="21">
        <v>25</v>
      </c>
      <c r="L1583" s="21">
        <v>25</v>
      </c>
      <c r="M1583" s="21">
        <v>21</v>
      </c>
      <c r="N1583" s="21">
        <v>21</v>
      </c>
      <c r="O1583" s="21">
        <v>18</v>
      </c>
      <c r="P1583" s="21">
        <v>25</v>
      </c>
      <c r="Q1583" s="21">
        <v>25</v>
      </c>
      <c r="R1583" s="21">
        <v>21</v>
      </c>
      <c r="S1583" s="21">
        <v>21</v>
      </c>
      <c r="T1583" s="21">
        <v>18</v>
      </c>
      <c r="U1583" s="21">
        <v>25</v>
      </c>
      <c r="V1583" s="21">
        <v>25</v>
      </c>
      <c r="W1583" s="21">
        <v>21</v>
      </c>
      <c r="X1583" s="21">
        <v>21</v>
      </c>
      <c r="Y1583" s="21">
        <v>18</v>
      </c>
      <c r="Z1583" s="21">
        <v>25</v>
      </c>
      <c r="AA1583" s="19" t="s">
        <v>3030</v>
      </c>
      <c r="AB1583" s="22" t="s">
        <v>2983</v>
      </c>
      <c r="AC1583" t="str">
        <f t="shared" si="144"/>
        <v>美国</v>
      </c>
      <c r="AD1583">
        <f t="shared" si="145"/>
        <v>104</v>
      </c>
      <c r="AE1583">
        <f t="shared" si="146"/>
        <v>92</v>
      </c>
      <c r="AF1583">
        <f t="shared" si="147"/>
        <v>89</v>
      </c>
      <c r="AG1583">
        <f t="shared" si="148"/>
        <v>110</v>
      </c>
      <c r="AH1583">
        <f t="shared" si="149"/>
        <v>64</v>
      </c>
    </row>
    <row r="1584" ht="15" hidden="1" spans="1:34">
      <c r="A1584" s="19" t="s">
        <v>2761</v>
      </c>
      <c r="B1584" s="2" t="s">
        <v>2762</v>
      </c>
      <c r="C1584" s="23" t="s">
        <v>2288</v>
      </c>
      <c r="D1584" s="21"/>
      <c r="E1584" s="23"/>
      <c r="F1584" s="21">
        <v>21</v>
      </c>
      <c r="G1584" s="21">
        <v>24</v>
      </c>
      <c r="H1584" s="21">
        <v>25</v>
      </c>
      <c r="I1584" s="21">
        <v>20</v>
      </c>
      <c r="J1584" s="21">
        <v>20</v>
      </c>
      <c r="K1584" s="21">
        <v>25</v>
      </c>
      <c r="L1584" s="21">
        <v>25</v>
      </c>
      <c r="M1584" s="21">
        <v>21</v>
      </c>
      <c r="N1584" s="21">
        <v>21</v>
      </c>
      <c r="O1584" s="21">
        <v>21</v>
      </c>
      <c r="P1584" s="21">
        <v>25</v>
      </c>
      <c r="Q1584" s="21">
        <v>25</v>
      </c>
      <c r="R1584" s="21">
        <v>21</v>
      </c>
      <c r="S1584" s="21">
        <v>21</v>
      </c>
      <c r="T1584" s="21">
        <v>21</v>
      </c>
      <c r="U1584" s="21">
        <v>25</v>
      </c>
      <c r="V1584" s="21">
        <v>25</v>
      </c>
      <c r="W1584" s="21">
        <v>21</v>
      </c>
      <c r="X1584" s="21">
        <v>21</v>
      </c>
      <c r="Y1584" s="21">
        <v>21</v>
      </c>
      <c r="Z1584" s="21">
        <v>25</v>
      </c>
      <c r="AA1584" s="19" t="s">
        <v>3030</v>
      </c>
      <c r="AB1584" s="22" t="s">
        <v>2983</v>
      </c>
      <c r="AC1584" t="str">
        <f t="shared" si="144"/>
        <v>美国</v>
      </c>
      <c r="AD1584">
        <f t="shared" si="145"/>
        <v>110</v>
      </c>
      <c r="AE1584">
        <f t="shared" si="146"/>
        <v>92</v>
      </c>
      <c r="AF1584">
        <f t="shared" si="147"/>
        <v>92</v>
      </c>
      <c r="AG1584">
        <f t="shared" si="148"/>
        <v>113</v>
      </c>
      <c r="AH1584">
        <f t="shared" si="149"/>
        <v>67</v>
      </c>
    </row>
    <row r="1585" ht="15" hidden="1" spans="1:34">
      <c r="A1585" s="19" t="s">
        <v>2763</v>
      </c>
      <c r="B1585" s="2" t="s">
        <v>2764</v>
      </c>
      <c r="C1585" s="23" t="s">
        <v>2288</v>
      </c>
      <c r="D1585" s="21"/>
      <c r="E1585" s="23"/>
      <c r="F1585" s="21">
        <v>14</v>
      </c>
      <c r="G1585" s="21">
        <v>14</v>
      </c>
      <c r="H1585" s="21">
        <v>14</v>
      </c>
      <c r="I1585" s="21">
        <v>14</v>
      </c>
      <c r="J1585" s="21">
        <v>14</v>
      </c>
      <c r="K1585" s="21">
        <v>18</v>
      </c>
      <c r="L1585" s="21">
        <v>18</v>
      </c>
      <c r="M1585" s="21">
        <v>20</v>
      </c>
      <c r="N1585" s="21">
        <v>20</v>
      </c>
      <c r="O1585" s="21">
        <v>20</v>
      </c>
      <c r="P1585" s="21">
        <v>25</v>
      </c>
      <c r="Q1585" s="21">
        <v>25</v>
      </c>
      <c r="R1585" s="21">
        <v>21</v>
      </c>
      <c r="S1585" s="21">
        <v>21</v>
      </c>
      <c r="T1585" s="21">
        <v>20</v>
      </c>
      <c r="U1585" s="21">
        <v>25</v>
      </c>
      <c r="V1585" s="21">
        <v>25</v>
      </c>
      <c r="W1585" s="21">
        <v>21</v>
      </c>
      <c r="X1585" s="21">
        <v>21</v>
      </c>
      <c r="Y1585" s="21">
        <v>21</v>
      </c>
      <c r="Z1585" s="21">
        <v>25</v>
      </c>
      <c r="AA1585" s="19" t="s">
        <v>3030</v>
      </c>
      <c r="AB1585" s="22" t="s">
        <v>2983</v>
      </c>
      <c r="AC1585" t="str">
        <f t="shared" si="144"/>
        <v>美国</v>
      </c>
      <c r="AD1585">
        <f t="shared" si="145"/>
        <v>70</v>
      </c>
      <c r="AE1585">
        <f t="shared" si="146"/>
        <v>76</v>
      </c>
      <c r="AF1585">
        <f t="shared" si="147"/>
        <v>91</v>
      </c>
      <c r="AG1585">
        <f t="shared" si="148"/>
        <v>112</v>
      </c>
      <c r="AH1585">
        <f t="shared" si="149"/>
        <v>67</v>
      </c>
    </row>
    <row r="1586" ht="15" spans="1:34">
      <c r="A1586" s="19" t="s">
        <v>2765</v>
      </c>
      <c r="B1586" s="2" t="s">
        <v>742</v>
      </c>
      <c r="C1586" s="23" t="s">
        <v>2288</v>
      </c>
      <c r="D1586" s="21"/>
      <c r="E1586" s="23"/>
      <c r="F1586" s="21">
        <v>500</v>
      </c>
      <c r="G1586" s="21">
        <v>500</v>
      </c>
      <c r="H1586" s="21">
        <v>250</v>
      </c>
      <c r="I1586" s="21">
        <v>250</v>
      </c>
      <c r="J1586" s="21">
        <v>250</v>
      </c>
      <c r="K1586" s="21">
        <v>250</v>
      </c>
      <c r="L1586" s="21">
        <v>250</v>
      </c>
      <c r="M1586" s="21">
        <v>250</v>
      </c>
      <c r="N1586" s="21">
        <v>250</v>
      </c>
      <c r="O1586" s="21">
        <v>250</v>
      </c>
      <c r="P1586" s="21">
        <v>250</v>
      </c>
      <c r="Q1586" s="21">
        <v>250</v>
      </c>
      <c r="R1586" s="21">
        <v>300</v>
      </c>
      <c r="S1586" s="21">
        <v>300</v>
      </c>
      <c r="T1586" s="21">
        <v>300</v>
      </c>
      <c r="U1586" s="21">
        <v>300</v>
      </c>
      <c r="V1586" s="21">
        <v>300</v>
      </c>
      <c r="W1586" s="21">
        <v>450</v>
      </c>
      <c r="X1586" s="21">
        <v>450</v>
      </c>
      <c r="Y1586" s="21">
        <v>450</v>
      </c>
      <c r="Z1586" s="21">
        <v>450</v>
      </c>
      <c r="AA1586" s="19" t="s">
        <v>3025</v>
      </c>
      <c r="AB1586" s="22" t="s">
        <v>3000</v>
      </c>
      <c r="AC1586" t="str">
        <f t="shared" si="144"/>
        <v>美国</v>
      </c>
      <c r="AD1586">
        <f t="shared" si="145"/>
        <v>1750</v>
      </c>
      <c r="AE1586">
        <f t="shared" si="146"/>
        <v>1000</v>
      </c>
      <c r="AF1586">
        <f t="shared" si="147"/>
        <v>1050</v>
      </c>
      <c r="AG1586">
        <f t="shared" si="148"/>
        <v>1650</v>
      </c>
      <c r="AH1586">
        <f t="shared" si="149"/>
        <v>1350</v>
      </c>
    </row>
    <row r="1587" ht="15" spans="1:34">
      <c r="A1587" s="19" t="s">
        <v>2766</v>
      </c>
      <c r="B1587" s="2" t="s">
        <v>761</v>
      </c>
      <c r="C1587" s="23" t="s">
        <v>2288</v>
      </c>
      <c r="D1587" s="21"/>
      <c r="E1587" s="23"/>
      <c r="F1587" s="21">
        <v>90</v>
      </c>
      <c r="G1587" s="21">
        <v>90</v>
      </c>
      <c r="H1587" s="21">
        <v>90</v>
      </c>
      <c r="I1587" s="21">
        <v>90</v>
      </c>
      <c r="J1587" s="21">
        <v>75</v>
      </c>
      <c r="K1587" s="21">
        <v>75</v>
      </c>
      <c r="L1587" s="21">
        <v>75</v>
      </c>
      <c r="M1587" s="21">
        <v>75</v>
      </c>
      <c r="N1587" s="21">
        <v>75</v>
      </c>
      <c r="O1587" s="21">
        <v>75</v>
      </c>
      <c r="P1587" s="21">
        <v>75</v>
      </c>
      <c r="Q1587" s="21">
        <v>75</v>
      </c>
      <c r="R1587" s="21">
        <v>90</v>
      </c>
      <c r="S1587" s="21">
        <v>90</v>
      </c>
      <c r="T1587" s="21">
        <v>90</v>
      </c>
      <c r="U1587" s="21">
        <v>90</v>
      </c>
      <c r="V1587" s="21">
        <v>90</v>
      </c>
      <c r="W1587" s="21">
        <v>120</v>
      </c>
      <c r="X1587" s="21">
        <v>120</v>
      </c>
      <c r="Y1587" s="21">
        <v>110</v>
      </c>
      <c r="Z1587" s="21">
        <v>110</v>
      </c>
      <c r="AA1587" s="19" t="s">
        <v>3025</v>
      </c>
      <c r="AB1587" s="22" t="s">
        <v>3000</v>
      </c>
      <c r="AC1587" t="str">
        <f t="shared" si="144"/>
        <v>美国</v>
      </c>
      <c r="AD1587">
        <f t="shared" si="145"/>
        <v>435</v>
      </c>
      <c r="AE1587">
        <f t="shared" si="146"/>
        <v>300</v>
      </c>
      <c r="AF1587">
        <f t="shared" si="147"/>
        <v>315</v>
      </c>
      <c r="AG1587">
        <f t="shared" si="148"/>
        <v>480</v>
      </c>
      <c r="AH1587">
        <f t="shared" si="149"/>
        <v>340</v>
      </c>
    </row>
    <row r="1588" ht="15" spans="1:34">
      <c r="A1588" s="19" t="s">
        <v>2767</v>
      </c>
      <c r="B1588" s="2" t="s">
        <v>717</v>
      </c>
      <c r="C1588" s="23" t="s">
        <v>2288</v>
      </c>
      <c r="D1588" s="21"/>
      <c r="E1588" s="23"/>
      <c r="F1588" s="21">
        <v>0</v>
      </c>
      <c r="G1588" s="21">
        <v>0</v>
      </c>
      <c r="H1588" s="21">
        <v>0</v>
      </c>
      <c r="I1588" s="21">
        <v>0</v>
      </c>
      <c r="J1588" s="21">
        <v>0</v>
      </c>
      <c r="K1588" s="21">
        <v>0</v>
      </c>
      <c r="L1588" s="21">
        <v>0</v>
      </c>
      <c r="M1588" s="21">
        <v>0</v>
      </c>
      <c r="N1588" s="21">
        <v>0</v>
      </c>
      <c r="O1588" s="21">
        <v>0</v>
      </c>
      <c r="P1588" s="21">
        <v>0</v>
      </c>
      <c r="Q1588" s="21">
        <v>0</v>
      </c>
      <c r="R1588" s="21">
        <v>0</v>
      </c>
      <c r="S1588" s="21">
        <v>0</v>
      </c>
      <c r="T1588" s="21">
        <v>0</v>
      </c>
      <c r="U1588" s="21">
        <v>0</v>
      </c>
      <c r="V1588" s="21">
        <v>0</v>
      </c>
      <c r="W1588" s="21">
        <v>0</v>
      </c>
      <c r="X1588" s="21">
        <v>0</v>
      </c>
      <c r="Y1588" s="21">
        <v>0</v>
      </c>
      <c r="Z1588" s="21">
        <v>0</v>
      </c>
      <c r="AA1588" s="19" t="s">
        <v>3025</v>
      </c>
      <c r="AB1588" s="22" t="s">
        <v>3000</v>
      </c>
      <c r="AC1588" t="str">
        <f t="shared" si="144"/>
        <v>美国</v>
      </c>
      <c r="AD1588">
        <f t="shared" si="145"/>
        <v>0</v>
      </c>
      <c r="AE1588">
        <f t="shared" si="146"/>
        <v>0</v>
      </c>
      <c r="AF1588">
        <f t="shared" si="147"/>
        <v>0</v>
      </c>
      <c r="AG1588">
        <f t="shared" si="148"/>
        <v>0</v>
      </c>
      <c r="AH1588">
        <f t="shared" si="149"/>
        <v>0</v>
      </c>
    </row>
    <row r="1589" ht="15" spans="1:34">
      <c r="A1589" s="19" t="s">
        <v>2768</v>
      </c>
      <c r="B1589" s="2" t="s">
        <v>749</v>
      </c>
      <c r="C1589" s="23" t="s">
        <v>2288</v>
      </c>
      <c r="D1589" s="21"/>
      <c r="E1589" s="23"/>
      <c r="F1589" s="21">
        <v>55</v>
      </c>
      <c r="G1589" s="21">
        <v>55</v>
      </c>
      <c r="H1589" s="21">
        <v>55</v>
      </c>
      <c r="I1589" s="21">
        <v>55</v>
      </c>
      <c r="J1589" s="21">
        <v>50</v>
      </c>
      <c r="K1589" s="21">
        <v>50</v>
      </c>
      <c r="L1589" s="21">
        <v>50</v>
      </c>
      <c r="M1589" s="21">
        <v>50</v>
      </c>
      <c r="N1589" s="21">
        <v>50</v>
      </c>
      <c r="O1589" s="21">
        <v>50</v>
      </c>
      <c r="P1589" s="21">
        <v>50</v>
      </c>
      <c r="Q1589" s="21">
        <v>50</v>
      </c>
      <c r="R1589" s="21">
        <v>50</v>
      </c>
      <c r="S1589" s="21">
        <v>50</v>
      </c>
      <c r="T1589" s="21">
        <v>50</v>
      </c>
      <c r="U1589" s="21">
        <v>50</v>
      </c>
      <c r="V1589" s="21">
        <v>50</v>
      </c>
      <c r="W1589" s="21">
        <v>65</v>
      </c>
      <c r="X1589" s="21">
        <v>65</v>
      </c>
      <c r="Y1589" s="21">
        <v>65</v>
      </c>
      <c r="Z1589" s="21">
        <v>65</v>
      </c>
      <c r="AA1589" s="19" t="s">
        <v>3025</v>
      </c>
      <c r="AB1589" s="22" t="s">
        <v>3000</v>
      </c>
      <c r="AC1589" t="str">
        <f t="shared" si="144"/>
        <v>美国</v>
      </c>
      <c r="AD1589">
        <f t="shared" si="145"/>
        <v>270</v>
      </c>
      <c r="AE1589">
        <f t="shared" si="146"/>
        <v>200</v>
      </c>
      <c r="AF1589">
        <f t="shared" si="147"/>
        <v>200</v>
      </c>
      <c r="AG1589">
        <f t="shared" si="148"/>
        <v>265</v>
      </c>
      <c r="AH1589">
        <f t="shared" si="149"/>
        <v>195</v>
      </c>
    </row>
    <row r="1590" ht="15" spans="1:34">
      <c r="A1590" s="19" t="s">
        <v>2769</v>
      </c>
      <c r="B1590" s="31" t="s">
        <v>746</v>
      </c>
      <c r="C1590" s="23" t="s">
        <v>2288</v>
      </c>
      <c r="D1590" s="21"/>
      <c r="E1590" s="23"/>
      <c r="F1590" s="21">
        <v>50</v>
      </c>
      <c r="G1590" s="21">
        <v>50</v>
      </c>
      <c r="H1590" s="21">
        <v>50</v>
      </c>
      <c r="I1590" s="21">
        <v>40</v>
      </c>
      <c r="J1590" s="21">
        <v>40</v>
      </c>
      <c r="K1590" s="21">
        <v>40</v>
      </c>
      <c r="L1590" s="21">
        <v>40</v>
      </c>
      <c r="M1590" s="21">
        <v>40</v>
      </c>
      <c r="N1590" s="21">
        <v>40</v>
      </c>
      <c r="O1590" s="21">
        <v>40</v>
      </c>
      <c r="P1590" s="21">
        <v>40</v>
      </c>
      <c r="Q1590" s="21">
        <v>40</v>
      </c>
      <c r="R1590" s="21">
        <v>50</v>
      </c>
      <c r="S1590" s="21">
        <v>50</v>
      </c>
      <c r="T1590" s="21">
        <v>50</v>
      </c>
      <c r="U1590" s="21">
        <v>50</v>
      </c>
      <c r="V1590" s="21">
        <v>50</v>
      </c>
      <c r="W1590" s="21">
        <v>70</v>
      </c>
      <c r="X1590" s="21">
        <v>70</v>
      </c>
      <c r="Y1590" s="21">
        <v>70</v>
      </c>
      <c r="Z1590" s="21">
        <v>70</v>
      </c>
      <c r="AA1590" s="19" t="s">
        <v>3025</v>
      </c>
      <c r="AB1590" s="22" t="s">
        <v>3000</v>
      </c>
      <c r="AC1590" t="str">
        <f t="shared" si="144"/>
        <v>美国</v>
      </c>
      <c r="AD1590">
        <f t="shared" si="145"/>
        <v>230</v>
      </c>
      <c r="AE1590">
        <f t="shared" si="146"/>
        <v>160</v>
      </c>
      <c r="AF1590">
        <f t="shared" si="147"/>
        <v>170</v>
      </c>
      <c r="AG1590">
        <f t="shared" si="148"/>
        <v>270</v>
      </c>
      <c r="AH1590">
        <f t="shared" si="149"/>
        <v>210</v>
      </c>
    </row>
    <row r="1591" ht="15" spans="1:34">
      <c r="A1591" s="19" t="s">
        <v>2770</v>
      </c>
      <c r="B1591" s="30" t="s">
        <v>752</v>
      </c>
      <c r="C1591" s="23" t="s">
        <v>2288</v>
      </c>
      <c r="D1591" s="21"/>
      <c r="E1591" s="23"/>
      <c r="F1591" s="21">
        <v>30</v>
      </c>
      <c r="G1591" s="21">
        <v>30</v>
      </c>
      <c r="H1591" s="21">
        <v>30</v>
      </c>
      <c r="I1591" s="21">
        <v>30</v>
      </c>
      <c r="J1591" s="21">
        <v>30</v>
      </c>
      <c r="K1591" s="21">
        <v>30</v>
      </c>
      <c r="L1591" s="21">
        <v>30</v>
      </c>
      <c r="M1591" s="21">
        <v>30</v>
      </c>
      <c r="N1591" s="21">
        <v>30</v>
      </c>
      <c r="O1591" s="21">
        <v>30</v>
      </c>
      <c r="P1591" s="21">
        <v>30</v>
      </c>
      <c r="Q1591" s="21">
        <v>30</v>
      </c>
      <c r="R1591" s="21">
        <v>35</v>
      </c>
      <c r="S1591" s="21">
        <v>35</v>
      </c>
      <c r="T1591" s="21">
        <v>35</v>
      </c>
      <c r="U1591" s="21">
        <v>35</v>
      </c>
      <c r="V1591" s="21">
        <v>40</v>
      </c>
      <c r="W1591" s="21">
        <v>40</v>
      </c>
      <c r="X1591" s="21">
        <v>45</v>
      </c>
      <c r="Y1591" s="21">
        <v>45</v>
      </c>
      <c r="Z1591" s="21">
        <v>45</v>
      </c>
      <c r="AA1591" s="19" t="s">
        <v>3025</v>
      </c>
      <c r="AB1591" s="22" t="s">
        <v>3000</v>
      </c>
      <c r="AC1591" t="str">
        <f t="shared" si="144"/>
        <v>美国</v>
      </c>
      <c r="AD1591">
        <f t="shared" si="145"/>
        <v>150</v>
      </c>
      <c r="AE1591">
        <f t="shared" si="146"/>
        <v>120</v>
      </c>
      <c r="AF1591">
        <f t="shared" si="147"/>
        <v>125</v>
      </c>
      <c r="AG1591">
        <f t="shared" si="148"/>
        <v>185</v>
      </c>
      <c r="AH1591">
        <f t="shared" si="149"/>
        <v>135</v>
      </c>
    </row>
    <row r="1592" ht="15" spans="1:34">
      <c r="A1592" s="19" t="s">
        <v>2771</v>
      </c>
      <c r="B1592" s="28" t="s">
        <v>720</v>
      </c>
      <c r="C1592" s="23" t="s">
        <v>2288</v>
      </c>
      <c r="D1592" s="21"/>
      <c r="E1592" s="23"/>
      <c r="F1592" s="21">
        <v>5</v>
      </c>
      <c r="G1592" s="21">
        <v>0</v>
      </c>
      <c r="H1592" s="21">
        <v>0</v>
      </c>
      <c r="I1592" s="21">
        <v>0</v>
      </c>
      <c r="J1592" s="21">
        <v>0</v>
      </c>
      <c r="K1592" s="21">
        <v>0</v>
      </c>
      <c r="L1592" s="21">
        <v>0</v>
      </c>
      <c r="M1592" s="21">
        <v>0</v>
      </c>
      <c r="N1592" s="21">
        <v>0</v>
      </c>
      <c r="O1592" s="21">
        <v>0</v>
      </c>
      <c r="P1592" s="21">
        <v>0</v>
      </c>
      <c r="Q1592" s="21">
        <v>0</v>
      </c>
      <c r="R1592" s="21">
        <v>0</v>
      </c>
      <c r="S1592" s="21">
        <v>0</v>
      </c>
      <c r="T1592" s="21">
        <v>0</v>
      </c>
      <c r="U1592" s="21">
        <v>0</v>
      </c>
      <c r="V1592" s="21">
        <v>0</v>
      </c>
      <c r="W1592" s="21">
        <v>0</v>
      </c>
      <c r="X1592" s="21">
        <v>0</v>
      </c>
      <c r="Y1592" s="21">
        <v>0</v>
      </c>
      <c r="Z1592" s="21">
        <v>0</v>
      </c>
      <c r="AA1592" s="19" t="s">
        <v>3025</v>
      </c>
      <c r="AB1592" s="22" t="s">
        <v>3000</v>
      </c>
      <c r="AC1592" t="str">
        <f t="shared" si="144"/>
        <v>美国</v>
      </c>
      <c r="AD1592">
        <f t="shared" si="145"/>
        <v>5</v>
      </c>
      <c r="AE1592">
        <f t="shared" si="146"/>
        <v>0</v>
      </c>
      <c r="AF1592">
        <f t="shared" si="147"/>
        <v>0</v>
      </c>
      <c r="AG1592">
        <f t="shared" si="148"/>
        <v>0</v>
      </c>
      <c r="AH1592">
        <f t="shared" si="149"/>
        <v>0</v>
      </c>
    </row>
    <row r="1593" ht="15" spans="1:34">
      <c r="A1593" s="19" t="s">
        <v>2772</v>
      </c>
      <c r="B1593" s="28" t="s">
        <v>755</v>
      </c>
      <c r="C1593" s="23" t="s">
        <v>2288</v>
      </c>
      <c r="D1593" s="21"/>
      <c r="E1593" s="23"/>
      <c r="F1593" s="21">
        <v>15</v>
      </c>
      <c r="G1593" s="21">
        <v>15</v>
      </c>
      <c r="H1593" s="21">
        <v>15</v>
      </c>
      <c r="I1593" s="21">
        <v>15</v>
      </c>
      <c r="J1593" s="21">
        <v>15</v>
      </c>
      <c r="K1593" s="21">
        <v>15</v>
      </c>
      <c r="L1593" s="21">
        <v>15</v>
      </c>
      <c r="M1593" s="21">
        <v>15</v>
      </c>
      <c r="N1593" s="21">
        <v>15</v>
      </c>
      <c r="O1593" s="21">
        <v>15</v>
      </c>
      <c r="P1593" s="21">
        <v>15</v>
      </c>
      <c r="Q1593" s="21">
        <v>15</v>
      </c>
      <c r="R1593" s="21">
        <v>15</v>
      </c>
      <c r="S1593" s="21">
        <v>15</v>
      </c>
      <c r="T1593" s="21">
        <v>15</v>
      </c>
      <c r="U1593" s="21">
        <v>15</v>
      </c>
      <c r="V1593" s="21">
        <v>15</v>
      </c>
      <c r="W1593" s="21">
        <v>15</v>
      </c>
      <c r="X1593" s="21">
        <v>15</v>
      </c>
      <c r="Y1593" s="21">
        <v>15</v>
      </c>
      <c r="Z1593" s="21">
        <v>15</v>
      </c>
      <c r="AA1593" s="19" t="s">
        <v>3025</v>
      </c>
      <c r="AB1593" s="22" t="s">
        <v>3000</v>
      </c>
      <c r="AC1593" t="str">
        <f t="shared" si="144"/>
        <v>美国</v>
      </c>
      <c r="AD1593">
        <f t="shared" si="145"/>
        <v>75</v>
      </c>
      <c r="AE1593">
        <f t="shared" si="146"/>
        <v>60</v>
      </c>
      <c r="AF1593">
        <f t="shared" si="147"/>
        <v>60</v>
      </c>
      <c r="AG1593">
        <f t="shared" si="148"/>
        <v>75</v>
      </c>
      <c r="AH1593">
        <f t="shared" si="149"/>
        <v>45</v>
      </c>
    </row>
    <row r="1594" ht="15" spans="1:34">
      <c r="A1594" s="19" t="s">
        <v>2773</v>
      </c>
      <c r="B1594" s="28" t="s">
        <v>723</v>
      </c>
      <c r="C1594" s="23" t="s">
        <v>2288</v>
      </c>
      <c r="D1594" s="21"/>
      <c r="E1594" s="23"/>
      <c r="F1594" s="21">
        <v>0</v>
      </c>
      <c r="G1594" s="21">
        <v>0</v>
      </c>
      <c r="H1594" s="21">
        <v>0</v>
      </c>
      <c r="I1594" s="21">
        <v>0</v>
      </c>
      <c r="J1594" s="21">
        <v>0</v>
      </c>
      <c r="K1594" s="21">
        <v>0</v>
      </c>
      <c r="L1594" s="21">
        <v>0</v>
      </c>
      <c r="M1594" s="21">
        <v>0</v>
      </c>
      <c r="N1594" s="21">
        <v>0</v>
      </c>
      <c r="O1594" s="21">
        <v>0</v>
      </c>
      <c r="P1594" s="21">
        <v>0</v>
      </c>
      <c r="Q1594" s="21">
        <v>0</v>
      </c>
      <c r="R1594" s="21">
        <v>0</v>
      </c>
      <c r="S1594" s="21">
        <v>0</v>
      </c>
      <c r="T1594" s="21">
        <v>0</v>
      </c>
      <c r="U1594" s="21">
        <v>0</v>
      </c>
      <c r="V1594" s="21">
        <v>0</v>
      </c>
      <c r="W1594" s="21">
        <v>0</v>
      </c>
      <c r="X1594" s="21">
        <v>0</v>
      </c>
      <c r="Y1594" s="21">
        <v>0</v>
      </c>
      <c r="Z1594" s="21">
        <v>0</v>
      </c>
      <c r="AA1594" s="19" t="s">
        <v>3025</v>
      </c>
      <c r="AB1594" s="22" t="s">
        <v>3000</v>
      </c>
      <c r="AC1594" t="str">
        <f t="shared" si="144"/>
        <v>美国</v>
      </c>
      <c r="AD1594">
        <f t="shared" si="145"/>
        <v>0</v>
      </c>
      <c r="AE1594">
        <f t="shared" si="146"/>
        <v>0</v>
      </c>
      <c r="AF1594">
        <f t="shared" si="147"/>
        <v>0</v>
      </c>
      <c r="AG1594">
        <f t="shared" si="148"/>
        <v>0</v>
      </c>
      <c r="AH1594">
        <f t="shared" si="149"/>
        <v>0</v>
      </c>
    </row>
    <row r="1595" ht="15" spans="1:34">
      <c r="A1595" s="19" t="s">
        <v>2774</v>
      </c>
      <c r="B1595" s="28" t="s">
        <v>2775</v>
      </c>
      <c r="C1595" s="23" t="s">
        <v>2288</v>
      </c>
      <c r="D1595" s="21"/>
      <c r="E1595" s="23"/>
      <c r="F1595" s="21">
        <v>5</v>
      </c>
      <c r="G1595" s="21">
        <v>5</v>
      </c>
      <c r="H1595" s="21">
        <v>5</v>
      </c>
      <c r="I1595" s="21">
        <v>0</v>
      </c>
      <c r="J1595" s="21">
        <v>0</v>
      </c>
      <c r="K1595" s="21">
        <v>0</v>
      </c>
      <c r="L1595" s="21">
        <v>0</v>
      </c>
      <c r="M1595" s="21">
        <v>0</v>
      </c>
      <c r="N1595" s="21">
        <v>0</v>
      </c>
      <c r="O1595" s="21">
        <v>0</v>
      </c>
      <c r="P1595" s="21">
        <v>0</v>
      </c>
      <c r="Q1595" s="21">
        <v>0</v>
      </c>
      <c r="R1595" s="21">
        <v>0</v>
      </c>
      <c r="S1595" s="21">
        <v>0</v>
      </c>
      <c r="T1595" s="21">
        <v>0</v>
      </c>
      <c r="U1595" s="21">
        <v>0</v>
      </c>
      <c r="V1595" s="21">
        <v>0</v>
      </c>
      <c r="W1595" s="21">
        <v>0</v>
      </c>
      <c r="X1595" s="21">
        <v>0</v>
      </c>
      <c r="Y1595" s="21">
        <v>0</v>
      </c>
      <c r="Z1595" s="21">
        <v>0</v>
      </c>
      <c r="AA1595" s="19" t="s">
        <v>3025</v>
      </c>
      <c r="AB1595" s="22" t="s">
        <v>3000</v>
      </c>
      <c r="AC1595" t="str">
        <f t="shared" si="144"/>
        <v>美国</v>
      </c>
      <c r="AD1595">
        <f t="shared" si="145"/>
        <v>15</v>
      </c>
      <c r="AE1595">
        <f t="shared" si="146"/>
        <v>0</v>
      </c>
      <c r="AF1595">
        <f t="shared" si="147"/>
        <v>0</v>
      </c>
      <c r="AG1595">
        <f t="shared" si="148"/>
        <v>0</v>
      </c>
      <c r="AH1595">
        <f t="shared" si="149"/>
        <v>0</v>
      </c>
    </row>
    <row r="1596" ht="15" spans="1:34">
      <c r="A1596" s="19" t="s">
        <v>2776</v>
      </c>
      <c r="B1596" s="28" t="s">
        <v>757</v>
      </c>
      <c r="C1596" s="23" t="s">
        <v>2288</v>
      </c>
      <c r="D1596" s="21"/>
      <c r="E1596" s="23"/>
      <c r="F1596" s="21">
        <v>5</v>
      </c>
      <c r="G1596" s="21">
        <v>5</v>
      </c>
      <c r="H1596" s="21">
        <v>5</v>
      </c>
      <c r="I1596" s="21">
        <v>0</v>
      </c>
      <c r="J1596" s="21">
        <v>0</v>
      </c>
      <c r="K1596" s="21">
        <v>0</v>
      </c>
      <c r="L1596" s="21">
        <v>0</v>
      </c>
      <c r="M1596" s="21">
        <v>0</v>
      </c>
      <c r="N1596" s="21">
        <v>0</v>
      </c>
      <c r="O1596" s="21">
        <v>0</v>
      </c>
      <c r="P1596" s="21">
        <v>0</v>
      </c>
      <c r="Q1596" s="21">
        <v>0</v>
      </c>
      <c r="R1596" s="21">
        <v>0</v>
      </c>
      <c r="S1596" s="21">
        <v>0</v>
      </c>
      <c r="T1596" s="21">
        <v>0</v>
      </c>
      <c r="U1596" s="21">
        <v>0</v>
      </c>
      <c r="V1596" s="21">
        <v>0</v>
      </c>
      <c r="W1596" s="21">
        <v>0</v>
      </c>
      <c r="X1596" s="21">
        <v>0</v>
      </c>
      <c r="Y1596" s="21">
        <v>0</v>
      </c>
      <c r="Z1596" s="21">
        <v>0</v>
      </c>
      <c r="AA1596" s="19" t="s">
        <v>3025</v>
      </c>
      <c r="AB1596" s="22" t="s">
        <v>3000</v>
      </c>
      <c r="AC1596" t="str">
        <f t="shared" si="144"/>
        <v>美国</v>
      </c>
      <c r="AD1596">
        <f t="shared" si="145"/>
        <v>15</v>
      </c>
      <c r="AE1596">
        <f t="shared" si="146"/>
        <v>0</v>
      </c>
      <c r="AF1596">
        <f t="shared" si="147"/>
        <v>0</v>
      </c>
      <c r="AG1596">
        <f t="shared" si="148"/>
        <v>0</v>
      </c>
      <c r="AH1596">
        <f t="shared" si="149"/>
        <v>0</v>
      </c>
    </row>
    <row r="1597" ht="15" spans="1:34">
      <c r="A1597" s="19" t="s">
        <v>2777</v>
      </c>
      <c r="B1597" s="28" t="s">
        <v>2778</v>
      </c>
      <c r="C1597" s="23" t="s">
        <v>2288</v>
      </c>
      <c r="D1597" s="21"/>
      <c r="E1597" s="23"/>
      <c r="F1597" s="21">
        <v>5</v>
      </c>
      <c r="G1597" s="21">
        <v>5</v>
      </c>
      <c r="H1597" s="21">
        <v>5</v>
      </c>
      <c r="I1597" s="21">
        <v>0</v>
      </c>
      <c r="J1597" s="21">
        <v>0</v>
      </c>
      <c r="K1597" s="21">
        <v>0</v>
      </c>
      <c r="L1597" s="21">
        <v>0</v>
      </c>
      <c r="M1597" s="21">
        <v>0</v>
      </c>
      <c r="N1597" s="21">
        <v>0</v>
      </c>
      <c r="O1597" s="21">
        <v>0</v>
      </c>
      <c r="P1597" s="21">
        <v>0</v>
      </c>
      <c r="Q1597" s="21">
        <v>0</v>
      </c>
      <c r="R1597" s="21">
        <v>0</v>
      </c>
      <c r="S1597" s="21">
        <v>0</v>
      </c>
      <c r="T1597" s="21">
        <v>0</v>
      </c>
      <c r="U1597" s="21">
        <v>0</v>
      </c>
      <c r="V1597" s="21">
        <v>0</v>
      </c>
      <c r="W1597" s="21">
        <v>0</v>
      </c>
      <c r="X1597" s="21">
        <v>0</v>
      </c>
      <c r="Y1597" s="21">
        <v>0</v>
      </c>
      <c r="Z1597" s="21">
        <v>0</v>
      </c>
      <c r="AA1597" s="19" t="s">
        <v>3025</v>
      </c>
      <c r="AB1597" s="22" t="s">
        <v>3000</v>
      </c>
      <c r="AC1597" t="str">
        <f t="shared" si="144"/>
        <v>美国</v>
      </c>
      <c r="AD1597">
        <f t="shared" si="145"/>
        <v>15</v>
      </c>
      <c r="AE1597">
        <f t="shared" si="146"/>
        <v>0</v>
      </c>
      <c r="AF1597">
        <f t="shared" si="147"/>
        <v>0</v>
      </c>
      <c r="AG1597">
        <f t="shared" si="148"/>
        <v>0</v>
      </c>
      <c r="AH1597">
        <f t="shared" si="149"/>
        <v>0</v>
      </c>
    </row>
    <row r="1598" ht="15" spans="1:34">
      <c r="A1598" s="19" t="s">
        <v>2779</v>
      </c>
      <c r="B1598" s="28" t="s">
        <v>2780</v>
      </c>
      <c r="C1598" s="23" t="s">
        <v>2288</v>
      </c>
      <c r="D1598" s="21"/>
      <c r="E1598" s="23"/>
      <c r="F1598" s="21">
        <v>0</v>
      </c>
      <c r="G1598" s="21">
        <v>0</v>
      </c>
      <c r="H1598" s="21">
        <v>0</v>
      </c>
      <c r="I1598" s="21">
        <v>0</v>
      </c>
      <c r="J1598" s="21">
        <v>0</v>
      </c>
      <c r="K1598" s="21">
        <v>0</v>
      </c>
      <c r="L1598" s="21">
        <v>0</v>
      </c>
      <c r="M1598" s="21">
        <v>0</v>
      </c>
      <c r="N1598" s="21">
        <v>0</v>
      </c>
      <c r="O1598" s="21">
        <v>0</v>
      </c>
      <c r="P1598" s="21">
        <v>0</v>
      </c>
      <c r="Q1598" s="21">
        <v>0</v>
      </c>
      <c r="R1598" s="21">
        <v>0</v>
      </c>
      <c r="S1598" s="21">
        <v>0</v>
      </c>
      <c r="T1598" s="21">
        <v>0</v>
      </c>
      <c r="U1598" s="21">
        <v>0</v>
      </c>
      <c r="V1598" s="21">
        <v>0</v>
      </c>
      <c r="W1598" s="21">
        <v>0</v>
      </c>
      <c r="X1598" s="21">
        <v>0</v>
      </c>
      <c r="Y1598" s="21">
        <v>0</v>
      </c>
      <c r="Z1598" s="21">
        <v>0</v>
      </c>
      <c r="AA1598" s="19" t="s">
        <v>3025</v>
      </c>
      <c r="AB1598" s="22" t="s">
        <v>3000</v>
      </c>
      <c r="AC1598" t="str">
        <f t="shared" si="144"/>
        <v>美国</v>
      </c>
      <c r="AD1598">
        <f t="shared" si="145"/>
        <v>0</v>
      </c>
      <c r="AE1598">
        <f t="shared" si="146"/>
        <v>0</v>
      </c>
      <c r="AF1598">
        <f t="shared" si="147"/>
        <v>0</v>
      </c>
      <c r="AG1598">
        <f t="shared" si="148"/>
        <v>0</v>
      </c>
      <c r="AH1598">
        <f t="shared" si="149"/>
        <v>0</v>
      </c>
    </row>
    <row r="1599" ht="15" spans="1:34">
      <c r="A1599" s="19" t="s">
        <v>2781</v>
      </c>
      <c r="B1599" s="28" t="s">
        <v>2782</v>
      </c>
      <c r="C1599" s="23" t="s">
        <v>2288</v>
      </c>
      <c r="D1599" s="21"/>
      <c r="E1599" s="23"/>
      <c r="F1599" s="21">
        <v>0</v>
      </c>
      <c r="G1599" s="21">
        <v>0</v>
      </c>
      <c r="H1599" s="21">
        <v>0</v>
      </c>
      <c r="I1599" s="21">
        <v>0</v>
      </c>
      <c r="J1599" s="21">
        <v>0</v>
      </c>
      <c r="K1599" s="21">
        <v>0</v>
      </c>
      <c r="L1599" s="21">
        <v>0</v>
      </c>
      <c r="M1599" s="21">
        <v>0</v>
      </c>
      <c r="N1599" s="21">
        <v>0</v>
      </c>
      <c r="O1599" s="21">
        <v>0</v>
      </c>
      <c r="P1599" s="21">
        <v>0</v>
      </c>
      <c r="Q1599" s="21">
        <v>0</v>
      </c>
      <c r="R1599" s="21">
        <v>0</v>
      </c>
      <c r="S1599" s="21">
        <v>0</v>
      </c>
      <c r="T1599" s="21">
        <v>0</v>
      </c>
      <c r="U1599" s="21">
        <v>0</v>
      </c>
      <c r="V1599" s="21">
        <v>0</v>
      </c>
      <c r="W1599" s="21">
        <v>0</v>
      </c>
      <c r="X1599" s="21">
        <v>0</v>
      </c>
      <c r="Y1599" s="21">
        <v>0</v>
      </c>
      <c r="Z1599" s="21">
        <v>0</v>
      </c>
      <c r="AA1599" s="19" t="s">
        <v>3025</v>
      </c>
      <c r="AB1599" s="22" t="s">
        <v>3000</v>
      </c>
      <c r="AC1599" t="str">
        <f t="shared" si="144"/>
        <v>美国</v>
      </c>
      <c r="AD1599">
        <f t="shared" si="145"/>
        <v>0</v>
      </c>
      <c r="AE1599">
        <f t="shared" si="146"/>
        <v>0</v>
      </c>
      <c r="AF1599">
        <f t="shared" si="147"/>
        <v>0</v>
      </c>
      <c r="AG1599">
        <f t="shared" si="148"/>
        <v>0</v>
      </c>
      <c r="AH1599">
        <f t="shared" si="149"/>
        <v>0</v>
      </c>
    </row>
    <row r="1600" ht="15" hidden="1" spans="1:34">
      <c r="A1600" s="19" t="s">
        <v>2783</v>
      </c>
      <c r="B1600" s="28" t="s">
        <v>851</v>
      </c>
      <c r="C1600" s="23" t="s">
        <v>2288</v>
      </c>
      <c r="D1600" s="21"/>
      <c r="E1600" s="23"/>
      <c r="F1600" s="21">
        <v>350</v>
      </c>
      <c r="G1600" s="21">
        <v>420</v>
      </c>
      <c r="H1600" s="21">
        <v>620</v>
      </c>
      <c r="I1600" s="21">
        <v>460</v>
      </c>
      <c r="J1600" s="21">
        <v>460</v>
      </c>
      <c r="K1600" s="21">
        <v>460</v>
      </c>
      <c r="L1600" s="21">
        <v>520</v>
      </c>
      <c r="M1600" s="21">
        <v>680</v>
      </c>
      <c r="N1600" s="21">
        <v>460</v>
      </c>
      <c r="O1600" s="21">
        <v>460</v>
      </c>
      <c r="P1600" s="21">
        <v>460</v>
      </c>
      <c r="Q1600" s="21">
        <v>309</v>
      </c>
      <c r="R1600" s="21">
        <v>0</v>
      </c>
      <c r="S1600" s="21">
        <v>0</v>
      </c>
      <c r="T1600" s="21">
        <v>0</v>
      </c>
      <c r="U1600" s="21">
        <v>0</v>
      </c>
      <c r="V1600" s="21">
        <v>0</v>
      </c>
      <c r="W1600" s="21">
        <v>0</v>
      </c>
      <c r="X1600" s="21">
        <v>0</v>
      </c>
      <c r="Y1600" s="21">
        <v>0</v>
      </c>
      <c r="Z1600" s="21">
        <v>0</v>
      </c>
      <c r="AA1600" s="19" t="s">
        <v>3032</v>
      </c>
      <c r="AB1600" s="22" t="s">
        <v>2999</v>
      </c>
      <c r="AC1600" t="str">
        <f t="shared" si="144"/>
        <v>美国</v>
      </c>
      <c r="AD1600">
        <f t="shared" si="145"/>
        <v>2310</v>
      </c>
      <c r="AE1600">
        <f t="shared" si="146"/>
        <v>2120</v>
      </c>
      <c r="AF1600">
        <f t="shared" si="147"/>
        <v>1229</v>
      </c>
      <c r="AG1600">
        <f t="shared" si="148"/>
        <v>0</v>
      </c>
      <c r="AH1600">
        <f t="shared" si="149"/>
        <v>0</v>
      </c>
    </row>
    <row r="1601" ht="15" hidden="1" spans="1:34">
      <c r="A1601" s="19" t="s">
        <v>2784</v>
      </c>
      <c r="B1601" s="28" t="s">
        <v>2785</v>
      </c>
      <c r="C1601" s="23" t="s">
        <v>2288</v>
      </c>
      <c r="D1601" s="21"/>
      <c r="E1601" s="23"/>
      <c r="F1601" s="21">
        <v>0</v>
      </c>
      <c r="G1601" s="21">
        <v>0</v>
      </c>
      <c r="H1601" s="21">
        <v>0</v>
      </c>
      <c r="I1601" s="21">
        <v>0</v>
      </c>
      <c r="J1601" s="21">
        <v>0</v>
      </c>
      <c r="K1601" s="21">
        <v>0</v>
      </c>
      <c r="L1601" s="21">
        <v>0</v>
      </c>
      <c r="M1601" s="21">
        <v>0</v>
      </c>
      <c r="N1601" s="21">
        <v>0</v>
      </c>
      <c r="O1601" s="21">
        <v>0</v>
      </c>
      <c r="P1601" s="21">
        <v>0</v>
      </c>
      <c r="Q1601" s="21">
        <v>211</v>
      </c>
      <c r="R1601" s="21">
        <v>680</v>
      </c>
      <c r="S1601" s="21">
        <v>460</v>
      </c>
      <c r="T1601" s="21">
        <v>460</v>
      </c>
      <c r="U1601" s="21">
        <v>460</v>
      </c>
      <c r="V1601" s="21">
        <v>520</v>
      </c>
      <c r="W1601" s="21">
        <v>680</v>
      </c>
      <c r="X1601" s="21">
        <v>460</v>
      </c>
      <c r="Y1601" s="21">
        <v>460</v>
      </c>
      <c r="Z1601" s="21">
        <v>460</v>
      </c>
      <c r="AA1601" s="19" t="s">
        <v>3032</v>
      </c>
      <c r="AB1601" s="22" t="s">
        <v>2999</v>
      </c>
      <c r="AC1601" t="str">
        <f t="shared" si="144"/>
        <v>美国</v>
      </c>
      <c r="AD1601">
        <f t="shared" si="145"/>
        <v>0</v>
      </c>
      <c r="AE1601">
        <f t="shared" si="146"/>
        <v>0</v>
      </c>
      <c r="AF1601">
        <f t="shared" si="147"/>
        <v>891</v>
      </c>
      <c r="AG1601">
        <f t="shared" si="148"/>
        <v>2580</v>
      </c>
      <c r="AH1601">
        <f t="shared" si="149"/>
        <v>1380</v>
      </c>
    </row>
    <row r="1602" ht="15" hidden="1" spans="1:34">
      <c r="A1602" s="19" t="s">
        <v>2786</v>
      </c>
      <c r="B1602" s="28" t="s">
        <v>853</v>
      </c>
      <c r="C1602" s="23" t="s">
        <v>2288</v>
      </c>
      <c r="D1602" s="21"/>
      <c r="E1602" s="23"/>
      <c r="F1602" s="21">
        <v>105</v>
      </c>
      <c r="G1602" s="21">
        <v>126</v>
      </c>
      <c r="H1602" s="21">
        <v>186</v>
      </c>
      <c r="I1602" s="21">
        <v>138</v>
      </c>
      <c r="J1602" s="21">
        <v>138</v>
      </c>
      <c r="K1602" s="21">
        <v>138</v>
      </c>
      <c r="L1602" s="21">
        <v>156</v>
      </c>
      <c r="M1602" s="21">
        <v>204</v>
      </c>
      <c r="N1602" s="21">
        <v>138</v>
      </c>
      <c r="O1602" s="21">
        <v>138</v>
      </c>
      <c r="P1602" s="21">
        <v>138</v>
      </c>
      <c r="Q1602" s="21">
        <v>156</v>
      </c>
      <c r="R1602" s="21">
        <v>204</v>
      </c>
      <c r="S1602" s="21">
        <v>133</v>
      </c>
      <c r="T1602" s="21">
        <v>0</v>
      </c>
      <c r="U1602" s="21">
        <v>0</v>
      </c>
      <c r="V1602" s="21">
        <v>0</v>
      </c>
      <c r="W1602" s="21">
        <v>0</v>
      </c>
      <c r="X1602" s="21">
        <v>0</v>
      </c>
      <c r="Y1602" s="21">
        <v>0</v>
      </c>
      <c r="Z1602" s="21">
        <v>0</v>
      </c>
      <c r="AA1602" s="19" t="s">
        <v>3032</v>
      </c>
      <c r="AB1602" s="22" t="s">
        <v>2999</v>
      </c>
      <c r="AC1602" t="str">
        <f t="shared" ref="AC1602:AC1665" si="150">IF(C1602="US","美国",IF(C1602="CA","加拿大",IF(C1602="AU","澳洲",IF(C1602="UK","英国",IF(C1602="MX","墨西哥","德国")))))</f>
        <v>美国</v>
      </c>
      <c r="AD1602">
        <f t="shared" ref="AD1602:AD1665" si="151">SUM(F1602:J1602)</f>
        <v>693</v>
      </c>
      <c r="AE1602">
        <f t="shared" ref="AE1602:AE1665" si="152">SUM(K1602:N1602)</f>
        <v>636</v>
      </c>
      <c r="AF1602">
        <f t="shared" ref="AF1602:AF1665" si="153">SUM(O1602:R1602)</f>
        <v>636</v>
      </c>
      <c r="AG1602">
        <f t="shared" ref="AG1602:AG1665" si="154">SUM(S1602:W1602)</f>
        <v>133</v>
      </c>
      <c r="AH1602">
        <f t="shared" ref="AH1602:AH1665" si="155">SUM(X1602:Z1602)</f>
        <v>0</v>
      </c>
    </row>
    <row r="1603" ht="15" hidden="1" spans="1:34">
      <c r="A1603" s="19" t="s">
        <v>2787</v>
      </c>
      <c r="B1603" s="28" t="s">
        <v>2788</v>
      </c>
      <c r="C1603" s="23" t="s">
        <v>2288</v>
      </c>
      <c r="D1603" s="21"/>
      <c r="E1603" s="23"/>
      <c r="F1603" s="21">
        <v>0</v>
      </c>
      <c r="G1603" s="21">
        <v>0</v>
      </c>
      <c r="H1603" s="21">
        <v>0</v>
      </c>
      <c r="I1603" s="21">
        <v>0</v>
      </c>
      <c r="J1603" s="21">
        <v>0</v>
      </c>
      <c r="K1603" s="21">
        <v>0</v>
      </c>
      <c r="L1603" s="21">
        <v>0</v>
      </c>
      <c r="M1603" s="21">
        <v>0</v>
      </c>
      <c r="N1603" s="21">
        <v>0</v>
      </c>
      <c r="O1603" s="21">
        <v>0</v>
      </c>
      <c r="P1603" s="21">
        <v>0</v>
      </c>
      <c r="Q1603" s="21">
        <v>0</v>
      </c>
      <c r="R1603" s="21">
        <v>0</v>
      </c>
      <c r="S1603" s="21">
        <v>5</v>
      </c>
      <c r="T1603" s="21">
        <v>138</v>
      </c>
      <c r="U1603" s="21">
        <v>138</v>
      </c>
      <c r="V1603" s="21">
        <v>156</v>
      </c>
      <c r="W1603" s="21">
        <v>204</v>
      </c>
      <c r="X1603" s="21">
        <v>138</v>
      </c>
      <c r="Y1603" s="21">
        <v>138</v>
      </c>
      <c r="Z1603" s="21">
        <v>138</v>
      </c>
      <c r="AA1603" s="19" t="s">
        <v>3032</v>
      </c>
      <c r="AB1603" s="22" t="s">
        <v>2999</v>
      </c>
      <c r="AC1603" t="str">
        <f t="shared" si="150"/>
        <v>美国</v>
      </c>
      <c r="AD1603">
        <f t="shared" si="151"/>
        <v>0</v>
      </c>
      <c r="AE1603">
        <f t="shared" si="152"/>
        <v>0</v>
      </c>
      <c r="AF1603">
        <f t="shared" si="153"/>
        <v>0</v>
      </c>
      <c r="AG1603">
        <f t="shared" si="154"/>
        <v>641</v>
      </c>
      <c r="AH1603">
        <f t="shared" si="155"/>
        <v>414</v>
      </c>
    </row>
    <row r="1604" ht="15" spans="1:34">
      <c r="A1604" s="19" t="s">
        <v>2789</v>
      </c>
      <c r="B1604" s="28" t="s">
        <v>726</v>
      </c>
      <c r="C1604" s="23" t="s">
        <v>2288</v>
      </c>
      <c r="D1604" s="21"/>
      <c r="E1604" s="23"/>
      <c r="F1604" s="21">
        <v>300</v>
      </c>
      <c r="G1604" s="21">
        <v>300</v>
      </c>
      <c r="H1604" s="21">
        <v>300</v>
      </c>
      <c r="I1604" s="21">
        <v>250</v>
      </c>
      <c r="J1604" s="21">
        <v>250</v>
      </c>
      <c r="K1604" s="21">
        <v>250</v>
      </c>
      <c r="L1604" s="21">
        <v>250</v>
      </c>
      <c r="M1604" s="21">
        <v>250</v>
      </c>
      <c r="N1604" s="21">
        <v>250</v>
      </c>
      <c r="O1604" s="21">
        <v>250</v>
      </c>
      <c r="P1604" s="21">
        <v>250</v>
      </c>
      <c r="Q1604" s="21">
        <v>250</v>
      </c>
      <c r="R1604" s="21">
        <v>250</v>
      </c>
      <c r="S1604" s="21">
        <v>250</v>
      </c>
      <c r="T1604" s="21">
        <v>250</v>
      </c>
      <c r="U1604" s="21">
        <v>250</v>
      </c>
      <c r="V1604" s="21">
        <v>250</v>
      </c>
      <c r="W1604" s="21">
        <v>400</v>
      </c>
      <c r="X1604" s="21">
        <v>400</v>
      </c>
      <c r="Y1604" s="21">
        <v>400</v>
      </c>
      <c r="Z1604" s="21">
        <v>400</v>
      </c>
      <c r="AA1604" s="19" t="s">
        <v>3025</v>
      </c>
      <c r="AB1604" s="22" t="s">
        <v>3000</v>
      </c>
      <c r="AC1604" t="str">
        <f t="shared" si="150"/>
        <v>美国</v>
      </c>
      <c r="AD1604">
        <f t="shared" si="151"/>
        <v>1400</v>
      </c>
      <c r="AE1604">
        <f t="shared" si="152"/>
        <v>1000</v>
      </c>
      <c r="AF1604">
        <f t="shared" si="153"/>
        <v>1000</v>
      </c>
      <c r="AG1604">
        <f t="shared" si="154"/>
        <v>1400</v>
      </c>
      <c r="AH1604">
        <f t="shared" si="155"/>
        <v>1200</v>
      </c>
    </row>
    <row r="1605" ht="15" spans="1:34">
      <c r="A1605" s="19" t="s">
        <v>2790</v>
      </c>
      <c r="B1605" s="28" t="s">
        <v>2791</v>
      </c>
      <c r="C1605" s="23" t="s">
        <v>2288</v>
      </c>
      <c r="D1605" s="21"/>
      <c r="E1605" s="23"/>
      <c r="F1605" s="21">
        <v>30</v>
      </c>
      <c r="G1605" s="21">
        <v>30</v>
      </c>
      <c r="H1605" s="21">
        <v>20</v>
      </c>
      <c r="I1605" s="21">
        <v>0</v>
      </c>
      <c r="J1605" s="21">
        <v>30</v>
      </c>
      <c r="K1605" s="21">
        <v>40</v>
      </c>
      <c r="L1605" s="21">
        <v>40</v>
      </c>
      <c r="M1605" s="21">
        <v>40</v>
      </c>
      <c r="N1605" s="21">
        <v>40</v>
      </c>
      <c r="O1605" s="21">
        <v>40</v>
      </c>
      <c r="P1605" s="21">
        <v>40</v>
      </c>
      <c r="Q1605" s="21">
        <v>40</v>
      </c>
      <c r="R1605" s="21">
        <v>40</v>
      </c>
      <c r="S1605" s="21">
        <v>50</v>
      </c>
      <c r="T1605" s="21">
        <v>50</v>
      </c>
      <c r="U1605" s="21">
        <v>50</v>
      </c>
      <c r="V1605" s="21">
        <v>50</v>
      </c>
      <c r="W1605" s="21">
        <v>70</v>
      </c>
      <c r="X1605" s="21">
        <v>70</v>
      </c>
      <c r="Y1605" s="21">
        <v>70</v>
      </c>
      <c r="Z1605" s="21">
        <v>70</v>
      </c>
      <c r="AA1605" s="19" t="s">
        <v>3025</v>
      </c>
      <c r="AB1605" s="22" t="s">
        <v>3000</v>
      </c>
      <c r="AC1605" t="str">
        <f t="shared" si="150"/>
        <v>美国</v>
      </c>
      <c r="AD1605">
        <f t="shared" si="151"/>
        <v>110</v>
      </c>
      <c r="AE1605">
        <f t="shared" si="152"/>
        <v>160</v>
      </c>
      <c r="AF1605">
        <f t="shared" si="153"/>
        <v>160</v>
      </c>
      <c r="AG1605">
        <f t="shared" si="154"/>
        <v>270</v>
      </c>
      <c r="AH1605">
        <f t="shared" si="155"/>
        <v>210</v>
      </c>
    </row>
    <row r="1606" ht="15" spans="1:34">
      <c r="A1606" s="19" t="s">
        <v>2792</v>
      </c>
      <c r="B1606" s="28" t="s">
        <v>733</v>
      </c>
      <c r="C1606" s="23" t="s">
        <v>2288</v>
      </c>
      <c r="D1606" s="21"/>
      <c r="E1606" s="23"/>
      <c r="F1606" s="21">
        <v>80</v>
      </c>
      <c r="G1606" s="21">
        <v>80</v>
      </c>
      <c r="H1606" s="21">
        <v>80</v>
      </c>
      <c r="I1606" s="21">
        <v>80</v>
      </c>
      <c r="J1606" s="21">
        <v>70</v>
      </c>
      <c r="K1606" s="21">
        <v>70</v>
      </c>
      <c r="L1606" s="21">
        <v>70</v>
      </c>
      <c r="M1606" s="21">
        <v>70</v>
      </c>
      <c r="N1606" s="21">
        <v>70</v>
      </c>
      <c r="O1606" s="21">
        <v>70</v>
      </c>
      <c r="P1606" s="21">
        <v>70</v>
      </c>
      <c r="Q1606" s="21">
        <v>70</v>
      </c>
      <c r="R1606" s="21">
        <v>80</v>
      </c>
      <c r="S1606" s="21">
        <v>80</v>
      </c>
      <c r="T1606" s="21">
        <v>80</v>
      </c>
      <c r="U1606" s="21">
        <v>80</v>
      </c>
      <c r="V1606" s="21">
        <v>80</v>
      </c>
      <c r="W1606" s="21">
        <v>100</v>
      </c>
      <c r="X1606" s="21">
        <v>100</v>
      </c>
      <c r="Y1606" s="21">
        <v>100</v>
      </c>
      <c r="Z1606" s="21">
        <v>100</v>
      </c>
      <c r="AA1606" s="19" t="s">
        <v>3025</v>
      </c>
      <c r="AB1606" s="22" t="s">
        <v>3000</v>
      </c>
      <c r="AC1606" t="str">
        <f t="shared" si="150"/>
        <v>美国</v>
      </c>
      <c r="AD1606">
        <f t="shared" si="151"/>
        <v>390</v>
      </c>
      <c r="AE1606">
        <f t="shared" si="152"/>
        <v>280</v>
      </c>
      <c r="AF1606">
        <f t="shared" si="153"/>
        <v>290</v>
      </c>
      <c r="AG1606">
        <f t="shared" si="154"/>
        <v>420</v>
      </c>
      <c r="AH1606">
        <f t="shared" si="155"/>
        <v>300</v>
      </c>
    </row>
    <row r="1607" ht="15" spans="1:34">
      <c r="A1607" s="19" t="s">
        <v>2793</v>
      </c>
      <c r="B1607" s="28" t="s">
        <v>730</v>
      </c>
      <c r="C1607" s="23" t="s">
        <v>2288</v>
      </c>
      <c r="D1607" s="21"/>
      <c r="E1607" s="23"/>
      <c r="F1607" s="21">
        <v>40</v>
      </c>
      <c r="G1607" s="21">
        <v>40</v>
      </c>
      <c r="H1607" s="21">
        <v>40</v>
      </c>
      <c r="I1607" s="21">
        <v>40</v>
      </c>
      <c r="J1607" s="21">
        <v>30</v>
      </c>
      <c r="K1607" s="21">
        <v>30</v>
      </c>
      <c r="L1607" s="21">
        <v>30</v>
      </c>
      <c r="M1607" s="21">
        <v>30</v>
      </c>
      <c r="N1607" s="21">
        <v>30</v>
      </c>
      <c r="O1607" s="21">
        <v>30</v>
      </c>
      <c r="P1607" s="21">
        <v>40</v>
      </c>
      <c r="Q1607" s="21">
        <v>40</v>
      </c>
      <c r="R1607" s="21">
        <v>40</v>
      </c>
      <c r="S1607" s="21">
        <v>40</v>
      </c>
      <c r="T1607" s="21">
        <v>40</v>
      </c>
      <c r="U1607" s="21">
        <v>40</v>
      </c>
      <c r="V1607" s="21">
        <v>40</v>
      </c>
      <c r="W1607" s="21">
        <v>50</v>
      </c>
      <c r="X1607" s="21">
        <v>50</v>
      </c>
      <c r="Y1607" s="21">
        <v>50</v>
      </c>
      <c r="Z1607" s="21">
        <v>50</v>
      </c>
      <c r="AA1607" s="19" t="s">
        <v>3025</v>
      </c>
      <c r="AB1607" s="22" t="s">
        <v>3000</v>
      </c>
      <c r="AC1607" t="str">
        <f t="shared" si="150"/>
        <v>美国</v>
      </c>
      <c r="AD1607">
        <f t="shared" si="151"/>
        <v>190</v>
      </c>
      <c r="AE1607">
        <f t="shared" si="152"/>
        <v>120</v>
      </c>
      <c r="AF1607">
        <f t="shared" si="153"/>
        <v>150</v>
      </c>
      <c r="AG1607">
        <f t="shared" si="154"/>
        <v>210</v>
      </c>
      <c r="AH1607">
        <f t="shared" si="155"/>
        <v>150</v>
      </c>
    </row>
    <row r="1608" ht="15" spans="1:34">
      <c r="A1608" s="19" t="s">
        <v>2794</v>
      </c>
      <c r="B1608" s="28" t="s">
        <v>736</v>
      </c>
      <c r="C1608" s="23" t="s">
        <v>2288</v>
      </c>
      <c r="D1608" s="21"/>
      <c r="E1608" s="23"/>
      <c r="F1608" s="21">
        <v>25</v>
      </c>
      <c r="G1608" s="21">
        <v>30</v>
      </c>
      <c r="H1608" s="21">
        <v>30</v>
      </c>
      <c r="I1608" s="21">
        <v>30</v>
      </c>
      <c r="J1608" s="21">
        <v>25</v>
      </c>
      <c r="K1608" s="21">
        <v>25</v>
      </c>
      <c r="L1608" s="21">
        <v>25</v>
      </c>
      <c r="M1608" s="21">
        <v>20</v>
      </c>
      <c r="N1608" s="21">
        <v>25</v>
      </c>
      <c r="O1608" s="21">
        <v>25</v>
      </c>
      <c r="P1608" s="21">
        <v>25</v>
      </c>
      <c r="Q1608" s="21">
        <v>25</v>
      </c>
      <c r="R1608" s="21">
        <v>30</v>
      </c>
      <c r="S1608" s="21">
        <v>30</v>
      </c>
      <c r="T1608" s="21">
        <v>30</v>
      </c>
      <c r="U1608" s="21">
        <v>30</v>
      </c>
      <c r="V1608" s="21">
        <v>30</v>
      </c>
      <c r="W1608" s="21">
        <v>40</v>
      </c>
      <c r="X1608" s="21">
        <v>40</v>
      </c>
      <c r="Y1608" s="21">
        <v>35</v>
      </c>
      <c r="Z1608" s="21">
        <v>35</v>
      </c>
      <c r="AA1608" s="19" t="s">
        <v>3025</v>
      </c>
      <c r="AB1608" s="22" t="s">
        <v>3000</v>
      </c>
      <c r="AC1608" t="str">
        <f t="shared" si="150"/>
        <v>美国</v>
      </c>
      <c r="AD1608">
        <f t="shared" si="151"/>
        <v>140</v>
      </c>
      <c r="AE1608">
        <f t="shared" si="152"/>
        <v>95</v>
      </c>
      <c r="AF1608">
        <f t="shared" si="153"/>
        <v>105</v>
      </c>
      <c r="AG1608">
        <f t="shared" si="154"/>
        <v>160</v>
      </c>
      <c r="AH1608">
        <f t="shared" si="155"/>
        <v>110</v>
      </c>
    </row>
    <row r="1609" ht="15" spans="1:34">
      <c r="A1609" s="19" t="s">
        <v>2795</v>
      </c>
      <c r="B1609" s="28" t="s">
        <v>2796</v>
      </c>
      <c r="C1609" s="23" t="s">
        <v>2288</v>
      </c>
      <c r="D1609" s="21" t="s">
        <v>1070</v>
      </c>
      <c r="E1609" s="23"/>
      <c r="F1609" s="21">
        <v>40</v>
      </c>
      <c r="G1609" s="21">
        <v>30</v>
      </c>
      <c r="H1609" s="21">
        <v>20</v>
      </c>
      <c r="I1609" s="21">
        <v>0</v>
      </c>
      <c r="J1609" s="21">
        <v>0</v>
      </c>
      <c r="K1609" s="21">
        <v>0</v>
      </c>
      <c r="L1609" s="21">
        <v>0</v>
      </c>
      <c r="M1609" s="21">
        <v>20</v>
      </c>
      <c r="N1609" s="21">
        <v>40</v>
      </c>
      <c r="O1609" s="21">
        <v>40</v>
      </c>
      <c r="P1609" s="21">
        <v>45</v>
      </c>
      <c r="Q1609" s="21">
        <v>45</v>
      </c>
      <c r="R1609" s="21">
        <v>55</v>
      </c>
      <c r="S1609" s="21">
        <v>55</v>
      </c>
      <c r="T1609" s="21">
        <v>60</v>
      </c>
      <c r="U1609" s="21">
        <v>60</v>
      </c>
      <c r="V1609" s="21">
        <v>60</v>
      </c>
      <c r="W1609" s="21">
        <v>80</v>
      </c>
      <c r="X1609" s="21">
        <v>80</v>
      </c>
      <c r="Y1609" s="21">
        <v>80</v>
      </c>
      <c r="Z1609" s="21">
        <v>80</v>
      </c>
      <c r="AA1609" s="19" t="s">
        <v>3025</v>
      </c>
      <c r="AB1609" s="22" t="s">
        <v>3000</v>
      </c>
      <c r="AC1609" t="str">
        <f t="shared" si="150"/>
        <v>美国</v>
      </c>
      <c r="AD1609">
        <f t="shared" si="151"/>
        <v>90</v>
      </c>
      <c r="AE1609">
        <f t="shared" si="152"/>
        <v>60</v>
      </c>
      <c r="AF1609">
        <f t="shared" si="153"/>
        <v>185</v>
      </c>
      <c r="AG1609">
        <f t="shared" si="154"/>
        <v>315</v>
      </c>
      <c r="AH1609">
        <f t="shared" si="155"/>
        <v>240</v>
      </c>
    </row>
    <row r="1610" ht="15" spans="1:34">
      <c r="A1610" s="19" t="s">
        <v>2797</v>
      </c>
      <c r="B1610" s="28" t="s">
        <v>740</v>
      </c>
      <c r="C1610" s="23" t="s">
        <v>2288</v>
      </c>
      <c r="D1610" s="21"/>
      <c r="E1610" s="23"/>
      <c r="F1610" s="21">
        <v>15</v>
      </c>
      <c r="G1610" s="21">
        <v>15</v>
      </c>
      <c r="H1610" s="21">
        <v>15</v>
      </c>
      <c r="I1610" s="21">
        <v>15</v>
      </c>
      <c r="J1610" s="21">
        <v>15</v>
      </c>
      <c r="K1610" s="21">
        <v>15</v>
      </c>
      <c r="L1610" s="21">
        <v>15</v>
      </c>
      <c r="M1610" s="21">
        <v>15</v>
      </c>
      <c r="N1610" s="21">
        <v>15</v>
      </c>
      <c r="O1610" s="21">
        <v>15</v>
      </c>
      <c r="P1610" s="21">
        <v>15</v>
      </c>
      <c r="Q1610" s="21">
        <v>15</v>
      </c>
      <c r="R1610" s="21">
        <v>15</v>
      </c>
      <c r="S1610" s="21">
        <v>15</v>
      </c>
      <c r="T1610" s="21">
        <v>15</v>
      </c>
      <c r="U1610" s="21">
        <v>15</v>
      </c>
      <c r="V1610" s="21">
        <v>15</v>
      </c>
      <c r="W1610" s="21">
        <v>15</v>
      </c>
      <c r="X1610" s="21">
        <v>15</v>
      </c>
      <c r="Y1610" s="21">
        <v>15</v>
      </c>
      <c r="Z1610" s="21">
        <v>15</v>
      </c>
      <c r="AA1610" s="19" t="s">
        <v>3025</v>
      </c>
      <c r="AB1610" s="22" t="s">
        <v>3000</v>
      </c>
      <c r="AC1610" t="str">
        <f t="shared" si="150"/>
        <v>美国</v>
      </c>
      <c r="AD1610">
        <f t="shared" si="151"/>
        <v>75</v>
      </c>
      <c r="AE1610">
        <f t="shared" si="152"/>
        <v>60</v>
      </c>
      <c r="AF1610">
        <f t="shared" si="153"/>
        <v>60</v>
      </c>
      <c r="AG1610">
        <f t="shared" si="154"/>
        <v>75</v>
      </c>
      <c r="AH1610">
        <f t="shared" si="155"/>
        <v>45</v>
      </c>
    </row>
    <row r="1611" ht="15" spans="1:34">
      <c r="A1611" s="19" t="s">
        <v>2798</v>
      </c>
      <c r="B1611" s="28" t="s">
        <v>738</v>
      </c>
      <c r="C1611" s="23" t="s">
        <v>2288</v>
      </c>
      <c r="D1611" s="21"/>
      <c r="E1611" s="23"/>
      <c r="F1611" s="21">
        <v>20</v>
      </c>
      <c r="G1611" s="21">
        <v>25</v>
      </c>
      <c r="H1611" s="21">
        <v>25</v>
      </c>
      <c r="I1611" s="21">
        <v>25</v>
      </c>
      <c r="J1611" s="21">
        <v>25</v>
      </c>
      <c r="K1611" s="21">
        <v>25</v>
      </c>
      <c r="L1611" s="21">
        <v>25</v>
      </c>
      <c r="M1611" s="21">
        <v>25</v>
      </c>
      <c r="N1611" s="21">
        <v>25</v>
      </c>
      <c r="O1611" s="21">
        <v>25</v>
      </c>
      <c r="P1611" s="21">
        <v>25</v>
      </c>
      <c r="Q1611" s="21">
        <v>25</v>
      </c>
      <c r="R1611" s="21">
        <v>25</v>
      </c>
      <c r="S1611" s="21">
        <v>25</v>
      </c>
      <c r="T1611" s="21">
        <v>30</v>
      </c>
      <c r="U1611" s="21">
        <v>30</v>
      </c>
      <c r="V1611" s="21">
        <v>30</v>
      </c>
      <c r="W1611" s="21">
        <v>40</v>
      </c>
      <c r="X1611" s="21">
        <v>40</v>
      </c>
      <c r="Y1611" s="21">
        <v>40</v>
      </c>
      <c r="Z1611" s="21">
        <v>40</v>
      </c>
      <c r="AA1611" s="19" t="s">
        <v>3025</v>
      </c>
      <c r="AB1611" s="22" t="s">
        <v>3000</v>
      </c>
      <c r="AC1611" t="str">
        <f t="shared" si="150"/>
        <v>美国</v>
      </c>
      <c r="AD1611">
        <f t="shared" si="151"/>
        <v>120</v>
      </c>
      <c r="AE1611">
        <f t="shared" si="152"/>
        <v>100</v>
      </c>
      <c r="AF1611">
        <f t="shared" si="153"/>
        <v>100</v>
      </c>
      <c r="AG1611">
        <f t="shared" si="154"/>
        <v>155</v>
      </c>
      <c r="AH1611">
        <f t="shared" si="155"/>
        <v>120</v>
      </c>
    </row>
    <row r="1612" ht="15" spans="1:34">
      <c r="A1612" s="19" t="s">
        <v>2799</v>
      </c>
      <c r="B1612" s="28" t="s">
        <v>2800</v>
      </c>
      <c r="C1612" s="23" t="s">
        <v>2288</v>
      </c>
      <c r="D1612" s="21"/>
      <c r="E1612" s="23"/>
      <c r="F1612" s="21">
        <v>0</v>
      </c>
      <c r="G1612" s="21">
        <v>0</v>
      </c>
      <c r="H1612" s="21">
        <v>0</v>
      </c>
      <c r="I1612" s="21">
        <v>0</v>
      </c>
      <c r="J1612" s="21">
        <v>0</v>
      </c>
      <c r="K1612" s="21">
        <v>0</v>
      </c>
      <c r="L1612" s="21">
        <v>0</v>
      </c>
      <c r="M1612" s="21">
        <v>0</v>
      </c>
      <c r="N1612" s="21">
        <v>0</v>
      </c>
      <c r="O1612" s="21">
        <v>0</v>
      </c>
      <c r="P1612" s="21">
        <v>0</v>
      </c>
      <c r="Q1612" s="21">
        <v>0</v>
      </c>
      <c r="R1612" s="21">
        <v>0</v>
      </c>
      <c r="S1612" s="21">
        <v>0</v>
      </c>
      <c r="T1612" s="21">
        <v>0</v>
      </c>
      <c r="U1612" s="21">
        <v>0</v>
      </c>
      <c r="V1612" s="21">
        <v>0</v>
      </c>
      <c r="W1612" s="21">
        <v>0</v>
      </c>
      <c r="X1612" s="21">
        <v>0</v>
      </c>
      <c r="Y1612" s="21">
        <v>0</v>
      </c>
      <c r="Z1612" s="21">
        <v>0</v>
      </c>
      <c r="AA1612" s="19" t="s">
        <v>3025</v>
      </c>
      <c r="AB1612" s="22" t="s">
        <v>3000</v>
      </c>
      <c r="AC1612" t="str">
        <f t="shared" si="150"/>
        <v>美国</v>
      </c>
      <c r="AD1612">
        <f t="shared" si="151"/>
        <v>0</v>
      </c>
      <c r="AE1612">
        <f t="shared" si="152"/>
        <v>0</v>
      </c>
      <c r="AF1612">
        <f t="shared" si="153"/>
        <v>0</v>
      </c>
      <c r="AG1612">
        <f t="shared" si="154"/>
        <v>0</v>
      </c>
      <c r="AH1612">
        <f t="shared" si="155"/>
        <v>0</v>
      </c>
    </row>
    <row r="1613" ht="15" spans="1:34">
      <c r="A1613" s="19" t="s">
        <v>2801</v>
      </c>
      <c r="B1613" s="28" t="s">
        <v>2802</v>
      </c>
      <c r="C1613" s="23" t="s">
        <v>2288</v>
      </c>
      <c r="D1613" s="21"/>
      <c r="E1613" s="23"/>
      <c r="F1613" s="21">
        <v>0</v>
      </c>
      <c r="G1613" s="21">
        <v>0</v>
      </c>
      <c r="H1613" s="21">
        <v>0</v>
      </c>
      <c r="I1613" s="21">
        <v>0</v>
      </c>
      <c r="J1613" s="21">
        <v>0</v>
      </c>
      <c r="K1613" s="21">
        <v>0</v>
      </c>
      <c r="L1613" s="21">
        <v>0</v>
      </c>
      <c r="M1613" s="21">
        <v>0</v>
      </c>
      <c r="N1613" s="21">
        <v>0</v>
      </c>
      <c r="O1613" s="21">
        <v>0</v>
      </c>
      <c r="P1613" s="21">
        <v>0</v>
      </c>
      <c r="Q1613" s="21">
        <v>0</v>
      </c>
      <c r="R1613" s="21">
        <v>0</v>
      </c>
      <c r="S1613" s="21">
        <v>0</v>
      </c>
      <c r="T1613" s="21">
        <v>0</v>
      </c>
      <c r="U1613" s="21">
        <v>0</v>
      </c>
      <c r="V1613" s="21">
        <v>0</v>
      </c>
      <c r="W1613" s="21">
        <v>0</v>
      </c>
      <c r="X1613" s="21">
        <v>0</v>
      </c>
      <c r="Y1613" s="21">
        <v>0</v>
      </c>
      <c r="Z1613" s="21">
        <v>0</v>
      </c>
      <c r="AA1613" s="19" t="s">
        <v>3025</v>
      </c>
      <c r="AB1613" s="22" t="s">
        <v>3000</v>
      </c>
      <c r="AC1613" t="str">
        <f t="shared" si="150"/>
        <v>美国</v>
      </c>
      <c r="AD1613">
        <f t="shared" si="151"/>
        <v>0</v>
      </c>
      <c r="AE1613">
        <f t="shared" si="152"/>
        <v>0</v>
      </c>
      <c r="AF1613">
        <f t="shared" si="153"/>
        <v>0</v>
      </c>
      <c r="AG1613">
        <f t="shared" si="154"/>
        <v>0</v>
      </c>
      <c r="AH1613">
        <f t="shared" si="155"/>
        <v>0</v>
      </c>
    </row>
    <row r="1614" ht="15" hidden="1" spans="1:34">
      <c r="A1614" s="19" t="s">
        <v>2803</v>
      </c>
      <c r="B1614" s="28" t="s">
        <v>465</v>
      </c>
      <c r="C1614" s="23" t="s">
        <v>2288</v>
      </c>
      <c r="D1614" s="21"/>
      <c r="E1614" s="23"/>
      <c r="F1614" s="21">
        <v>210</v>
      </c>
      <c r="G1614" s="21">
        <v>200</v>
      </c>
      <c r="H1614" s="21">
        <v>220</v>
      </c>
      <c r="I1614" s="21">
        <v>270</v>
      </c>
      <c r="J1614" s="21">
        <v>200</v>
      </c>
      <c r="K1614" s="21">
        <v>210</v>
      </c>
      <c r="L1614" s="21">
        <v>210</v>
      </c>
      <c r="M1614" s="21">
        <v>280</v>
      </c>
      <c r="N1614" s="21">
        <v>260</v>
      </c>
      <c r="O1614" s="21">
        <v>220</v>
      </c>
      <c r="P1614" s="21">
        <v>230</v>
      </c>
      <c r="Q1614" s="21">
        <v>220</v>
      </c>
      <c r="R1614" s="21">
        <v>290</v>
      </c>
      <c r="S1614" s="21">
        <v>270</v>
      </c>
      <c r="T1614" s="21">
        <v>220</v>
      </c>
      <c r="U1614" s="21">
        <v>210</v>
      </c>
      <c r="V1614" s="21">
        <v>230</v>
      </c>
      <c r="W1614" s="21">
        <v>220</v>
      </c>
      <c r="X1614" s="21">
        <v>220</v>
      </c>
      <c r="Y1614" s="21">
        <v>300</v>
      </c>
      <c r="Z1614" s="21">
        <v>280</v>
      </c>
      <c r="AA1614" s="19" t="s">
        <v>3033</v>
      </c>
      <c r="AB1614" s="22" t="s">
        <v>2994</v>
      </c>
      <c r="AC1614" t="str">
        <f t="shared" si="150"/>
        <v>美国</v>
      </c>
      <c r="AD1614">
        <f t="shared" si="151"/>
        <v>1100</v>
      </c>
      <c r="AE1614">
        <f t="shared" si="152"/>
        <v>960</v>
      </c>
      <c r="AF1614">
        <f t="shared" si="153"/>
        <v>960</v>
      </c>
      <c r="AG1614">
        <f t="shared" si="154"/>
        <v>1150</v>
      </c>
      <c r="AH1614">
        <f t="shared" si="155"/>
        <v>800</v>
      </c>
    </row>
    <row r="1615" ht="15" hidden="1" spans="1:34">
      <c r="A1615" s="19" t="s">
        <v>2804</v>
      </c>
      <c r="B1615" s="28" t="s">
        <v>2805</v>
      </c>
      <c r="C1615" s="23" t="s">
        <v>2288</v>
      </c>
      <c r="D1615" s="21"/>
      <c r="E1615" s="23"/>
      <c r="F1615" s="21">
        <v>0</v>
      </c>
      <c r="G1615" s="21">
        <v>0</v>
      </c>
      <c r="H1615" s="21">
        <v>0</v>
      </c>
      <c r="I1615" s="21">
        <v>0</v>
      </c>
      <c r="J1615" s="21">
        <v>0</v>
      </c>
      <c r="K1615" s="21">
        <v>0</v>
      </c>
      <c r="L1615" s="21">
        <v>0</v>
      </c>
      <c r="M1615" s="21">
        <v>0</v>
      </c>
      <c r="N1615" s="21">
        <v>0</v>
      </c>
      <c r="O1615" s="21">
        <v>0</v>
      </c>
      <c r="P1615" s="21">
        <v>0</v>
      </c>
      <c r="Q1615" s="21">
        <v>0</v>
      </c>
      <c r="R1615" s="21">
        <v>0</v>
      </c>
      <c r="S1615" s="21">
        <v>0</v>
      </c>
      <c r="T1615" s="21">
        <v>0</v>
      </c>
      <c r="U1615" s="21">
        <v>0</v>
      </c>
      <c r="V1615" s="21">
        <v>0</v>
      </c>
      <c r="W1615" s="21">
        <v>0</v>
      </c>
      <c r="X1615" s="21">
        <v>0</v>
      </c>
      <c r="Y1615" s="21">
        <v>0</v>
      </c>
      <c r="Z1615" s="21">
        <v>0</v>
      </c>
      <c r="AA1615" s="19" t="s">
        <v>3033</v>
      </c>
      <c r="AB1615" s="22" t="s">
        <v>2994</v>
      </c>
      <c r="AC1615" t="str">
        <f t="shared" si="150"/>
        <v>美国</v>
      </c>
      <c r="AD1615">
        <f t="shared" si="151"/>
        <v>0</v>
      </c>
      <c r="AE1615">
        <f t="shared" si="152"/>
        <v>0</v>
      </c>
      <c r="AF1615">
        <f t="shared" si="153"/>
        <v>0</v>
      </c>
      <c r="AG1615">
        <f t="shared" si="154"/>
        <v>0</v>
      </c>
      <c r="AH1615">
        <f t="shared" si="155"/>
        <v>0</v>
      </c>
    </row>
    <row r="1616" ht="15" hidden="1" spans="1:34">
      <c r="A1616" s="19" t="s">
        <v>2806</v>
      </c>
      <c r="B1616" s="28" t="s">
        <v>2807</v>
      </c>
      <c r="C1616" s="23" t="s">
        <v>2288</v>
      </c>
      <c r="D1616" s="21"/>
      <c r="E1616" s="23"/>
      <c r="F1616" s="21">
        <v>25</v>
      </c>
      <c r="G1616" s="21">
        <v>25</v>
      </c>
      <c r="H1616" s="21">
        <v>25</v>
      </c>
      <c r="I1616" s="21">
        <v>32</v>
      </c>
      <c r="J1616" s="21">
        <v>25</v>
      </c>
      <c r="K1616" s="21">
        <v>28</v>
      </c>
      <c r="L1616" s="21">
        <v>30</v>
      </c>
      <c r="M1616" s="21">
        <v>42</v>
      </c>
      <c r="N1616" s="21">
        <v>40</v>
      </c>
      <c r="O1616" s="21">
        <v>32</v>
      </c>
      <c r="P1616" s="21">
        <v>28</v>
      </c>
      <c r="Q1616" s="21">
        <v>30</v>
      </c>
      <c r="R1616" s="21">
        <v>50</v>
      </c>
      <c r="S1616" s="21">
        <v>45</v>
      </c>
      <c r="T1616" s="21">
        <v>30</v>
      </c>
      <c r="U1616" s="21">
        <v>30</v>
      </c>
      <c r="V1616" s="21">
        <v>28</v>
      </c>
      <c r="W1616" s="21">
        <v>32</v>
      </c>
      <c r="X1616" s="21">
        <v>35</v>
      </c>
      <c r="Y1616" s="21">
        <v>48</v>
      </c>
      <c r="Z1616" s="21">
        <v>50</v>
      </c>
      <c r="AA1616" s="19" t="s">
        <v>3033</v>
      </c>
      <c r="AB1616" s="22" t="s">
        <v>2994</v>
      </c>
      <c r="AC1616" t="str">
        <f t="shared" si="150"/>
        <v>美国</v>
      </c>
      <c r="AD1616">
        <f t="shared" si="151"/>
        <v>132</v>
      </c>
      <c r="AE1616">
        <f t="shared" si="152"/>
        <v>140</v>
      </c>
      <c r="AF1616">
        <f t="shared" si="153"/>
        <v>140</v>
      </c>
      <c r="AG1616">
        <f t="shared" si="154"/>
        <v>165</v>
      </c>
      <c r="AH1616">
        <f t="shared" si="155"/>
        <v>133</v>
      </c>
    </row>
    <row r="1617" ht="15" hidden="1" spans="1:34">
      <c r="A1617" s="19" t="s">
        <v>2808</v>
      </c>
      <c r="B1617" s="28" t="s">
        <v>2809</v>
      </c>
      <c r="C1617" s="23" t="s">
        <v>2288</v>
      </c>
      <c r="D1617" s="21"/>
      <c r="E1617" s="23"/>
      <c r="F1617" s="21">
        <v>23</v>
      </c>
      <c r="G1617" s="21">
        <v>20</v>
      </c>
      <c r="H1617" s="21">
        <v>22</v>
      </c>
      <c r="I1617" s="21">
        <v>28</v>
      </c>
      <c r="J1617" s="21">
        <v>20</v>
      </c>
      <c r="K1617" s="21">
        <v>22</v>
      </c>
      <c r="L1617" s="21">
        <v>18</v>
      </c>
      <c r="M1617" s="21">
        <v>28</v>
      </c>
      <c r="N1617" s="21">
        <v>32</v>
      </c>
      <c r="O1617" s="21">
        <v>25</v>
      </c>
      <c r="P1617" s="21">
        <v>18</v>
      </c>
      <c r="Q1617" s="21">
        <v>22</v>
      </c>
      <c r="R1617" s="21">
        <v>35</v>
      </c>
      <c r="S1617" s="21">
        <v>32</v>
      </c>
      <c r="T1617" s="21">
        <v>18</v>
      </c>
      <c r="U1617" s="21">
        <v>16</v>
      </c>
      <c r="V1617" s="21">
        <v>22</v>
      </c>
      <c r="W1617" s="21">
        <v>20</v>
      </c>
      <c r="X1617" s="21">
        <v>22</v>
      </c>
      <c r="Y1617" s="21">
        <v>30</v>
      </c>
      <c r="Z1617" s="21">
        <v>35</v>
      </c>
      <c r="AA1617" s="19" t="s">
        <v>3033</v>
      </c>
      <c r="AB1617" s="22" t="s">
        <v>2994</v>
      </c>
      <c r="AC1617" t="str">
        <f t="shared" si="150"/>
        <v>美国</v>
      </c>
      <c r="AD1617">
        <f t="shared" si="151"/>
        <v>113</v>
      </c>
      <c r="AE1617">
        <f t="shared" si="152"/>
        <v>100</v>
      </c>
      <c r="AF1617">
        <f t="shared" si="153"/>
        <v>100</v>
      </c>
      <c r="AG1617">
        <f t="shared" si="154"/>
        <v>108</v>
      </c>
      <c r="AH1617">
        <f t="shared" si="155"/>
        <v>87</v>
      </c>
    </row>
    <row r="1618" ht="15" hidden="1" spans="1:34">
      <c r="A1618" s="19" t="s">
        <v>2810</v>
      </c>
      <c r="B1618" s="28" t="s">
        <v>2811</v>
      </c>
      <c r="C1618" s="23" t="s">
        <v>2288</v>
      </c>
      <c r="D1618" s="21"/>
      <c r="E1618" s="23"/>
      <c r="F1618" s="21">
        <v>0</v>
      </c>
      <c r="G1618" s="21">
        <v>0</v>
      </c>
      <c r="H1618" s="21">
        <v>0</v>
      </c>
      <c r="I1618" s="21">
        <v>0</v>
      </c>
      <c r="J1618" s="21">
        <v>0</v>
      </c>
      <c r="K1618" s="21">
        <v>0</v>
      </c>
      <c r="L1618" s="21">
        <v>0</v>
      </c>
      <c r="M1618" s="21">
        <v>0</v>
      </c>
      <c r="N1618" s="21">
        <v>0</v>
      </c>
      <c r="O1618" s="21">
        <v>0</v>
      </c>
      <c r="P1618" s="21">
        <v>0</v>
      </c>
      <c r="Q1618" s="21">
        <v>0</v>
      </c>
      <c r="R1618" s="21">
        <v>0</v>
      </c>
      <c r="S1618" s="21">
        <v>0</v>
      </c>
      <c r="T1618" s="21">
        <v>0</v>
      </c>
      <c r="U1618" s="21">
        <v>0</v>
      </c>
      <c r="V1618" s="21">
        <v>0</v>
      </c>
      <c r="W1618" s="21">
        <v>0</v>
      </c>
      <c r="X1618" s="21">
        <v>0</v>
      </c>
      <c r="Y1618" s="21">
        <v>0</v>
      </c>
      <c r="Z1618" s="21">
        <v>0</v>
      </c>
      <c r="AA1618" s="19" t="s">
        <v>3033</v>
      </c>
      <c r="AB1618" s="22" t="s">
        <v>2994</v>
      </c>
      <c r="AC1618" t="str">
        <f t="shared" si="150"/>
        <v>美国</v>
      </c>
      <c r="AD1618">
        <f t="shared" si="151"/>
        <v>0</v>
      </c>
      <c r="AE1618">
        <f t="shared" si="152"/>
        <v>0</v>
      </c>
      <c r="AF1618">
        <f t="shared" si="153"/>
        <v>0</v>
      </c>
      <c r="AG1618">
        <f t="shared" si="154"/>
        <v>0</v>
      </c>
      <c r="AH1618">
        <f t="shared" si="155"/>
        <v>0</v>
      </c>
    </row>
    <row r="1619" ht="15" hidden="1" spans="1:34">
      <c r="A1619" s="19" t="s">
        <v>2812</v>
      </c>
      <c r="B1619" s="28" t="s">
        <v>2813</v>
      </c>
      <c r="C1619" s="23" t="s">
        <v>2288</v>
      </c>
      <c r="D1619" s="21"/>
      <c r="E1619" s="23"/>
      <c r="F1619" s="21">
        <v>16</v>
      </c>
      <c r="G1619" s="21">
        <v>17</v>
      </c>
      <c r="H1619" s="21">
        <v>18</v>
      </c>
      <c r="I1619" s="21">
        <v>22</v>
      </c>
      <c r="J1619" s="21">
        <v>28</v>
      </c>
      <c r="K1619" s="21">
        <v>3</v>
      </c>
      <c r="L1619" s="21">
        <v>0</v>
      </c>
      <c r="M1619" s="21">
        <v>2</v>
      </c>
      <c r="N1619" s="21">
        <v>10</v>
      </c>
      <c r="O1619" s="21">
        <v>0</v>
      </c>
      <c r="P1619" s="21">
        <v>0</v>
      </c>
      <c r="Q1619" s="21">
        <v>0</v>
      </c>
      <c r="R1619" s="21">
        <v>0</v>
      </c>
      <c r="S1619" s="21">
        <v>0</v>
      </c>
      <c r="T1619" s="21">
        <v>0</v>
      </c>
      <c r="U1619" s="21">
        <v>0</v>
      </c>
      <c r="V1619" s="21">
        <v>0</v>
      </c>
      <c r="W1619" s="21">
        <v>0</v>
      </c>
      <c r="X1619" s="21">
        <v>0</v>
      </c>
      <c r="Y1619" s="21">
        <v>0</v>
      </c>
      <c r="Z1619" s="21">
        <v>0</v>
      </c>
      <c r="AA1619" s="19" t="s">
        <v>3033</v>
      </c>
      <c r="AB1619" s="22" t="s">
        <v>2994</v>
      </c>
      <c r="AC1619" t="str">
        <f t="shared" si="150"/>
        <v>美国</v>
      </c>
      <c r="AD1619">
        <f t="shared" si="151"/>
        <v>101</v>
      </c>
      <c r="AE1619">
        <f t="shared" si="152"/>
        <v>15</v>
      </c>
      <c r="AF1619">
        <f t="shared" si="153"/>
        <v>0</v>
      </c>
      <c r="AG1619">
        <f t="shared" si="154"/>
        <v>0</v>
      </c>
      <c r="AH1619">
        <f t="shared" si="155"/>
        <v>0</v>
      </c>
    </row>
    <row r="1620" ht="15" hidden="1" spans="1:34">
      <c r="A1620" s="19" t="s">
        <v>2814</v>
      </c>
      <c r="B1620" s="28" t="s">
        <v>2815</v>
      </c>
      <c r="C1620" s="23" t="s">
        <v>2288</v>
      </c>
      <c r="D1620" s="21"/>
      <c r="E1620" s="23"/>
      <c r="F1620" s="21">
        <v>0</v>
      </c>
      <c r="G1620" s="21">
        <v>0</v>
      </c>
      <c r="H1620" s="21">
        <v>0</v>
      </c>
      <c r="I1620" s="21">
        <v>0</v>
      </c>
      <c r="J1620" s="21">
        <v>0</v>
      </c>
      <c r="K1620" s="21">
        <v>17</v>
      </c>
      <c r="L1620" s="21">
        <v>22</v>
      </c>
      <c r="M1620" s="21">
        <v>30</v>
      </c>
      <c r="N1620" s="21">
        <v>15</v>
      </c>
      <c r="O1620" s="21">
        <v>15</v>
      </c>
      <c r="P1620" s="21">
        <v>18</v>
      </c>
      <c r="Q1620" s="21">
        <v>16</v>
      </c>
      <c r="R1620" s="21">
        <v>32</v>
      </c>
      <c r="S1620" s="21">
        <v>30</v>
      </c>
      <c r="T1620" s="21">
        <v>20</v>
      </c>
      <c r="U1620" s="21">
        <v>18</v>
      </c>
      <c r="V1620" s="21">
        <v>18</v>
      </c>
      <c r="W1620" s="21">
        <v>20</v>
      </c>
      <c r="X1620" s="21">
        <v>22</v>
      </c>
      <c r="Y1620" s="21">
        <v>29</v>
      </c>
      <c r="Z1620" s="21">
        <v>28</v>
      </c>
      <c r="AA1620" s="19" t="s">
        <v>3033</v>
      </c>
      <c r="AB1620" s="22" t="s">
        <v>2994</v>
      </c>
      <c r="AC1620" t="str">
        <f t="shared" si="150"/>
        <v>美国</v>
      </c>
      <c r="AD1620">
        <f t="shared" si="151"/>
        <v>0</v>
      </c>
      <c r="AE1620">
        <f t="shared" si="152"/>
        <v>84</v>
      </c>
      <c r="AF1620">
        <f t="shared" si="153"/>
        <v>81</v>
      </c>
      <c r="AG1620">
        <f t="shared" si="154"/>
        <v>106</v>
      </c>
      <c r="AH1620">
        <f t="shared" si="155"/>
        <v>79</v>
      </c>
    </row>
    <row r="1621" ht="15" hidden="1" spans="1:34">
      <c r="A1621" s="19" t="s">
        <v>2816</v>
      </c>
      <c r="B1621" s="28" t="s">
        <v>2817</v>
      </c>
      <c r="C1621" s="23" t="s">
        <v>2288</v>
      </c>
      <c r="D1621" s="21" t="s">
        <v>1070</v>
      </c>
      <c r="E1621" s="23"/>
      <c r="F1621" s="21">
        <v>4</v>
      </c>
      <c r="G1621" s="21">
        <v>8</v>
      </c>
      <c r="H1621" s="21">
        <v>8</v>
      </c>
      <c r="I1621" s="21">
        <v>7</v>
      </c>
      <c r="J1621" s="21">
        <v>7</v>
      </c>
      <c r="K1621" s="21">
        <v>6</v>
      </c>
      <c r="L1621" s="21">
        <v>0</v>
      </c>
      <c r="M1621" s="21">
        <v>0</v>
      </c>
      <c r="N1621" s="21">
        <v>0</v>
      </c>
      <c r="O1621" s="21">
        <v>0</v>
      </c>
      <c r="P1621" s="21">
        <v>0</v>
      </c>
      <c r="Q1621" s="21">
        <v>0</v>
      </c>
      <c r="R1621" s="21">
        <v>0</v>
      </c>
      <c r="S1621" s="21">
        <v>0</v>
      </c>
      <c r="T1621" s="21">
        <v>0</v>
      </c>
      <c r="U1621" s="21">
        <v>0</v>
      </c>
      <c r="V1621" s="21">
        <v>0</v>
      </c>
      <c r="W1621" s="21">
        <v>0</v>
      </c>
      <c r="X1621" s="21">
        <v>0</v>
      </c>
      <c r="Y1621" s="21">
        <v>0</v>
      </c>
      <c r="Z1621" s="21">
        <v>0</v>
      </c>
      <c r="AA1621" s="19" t="s">
        <v>3033</v>
      </c>
      <c r="AB1621" s="22" t="s">
        <v>2994</v>
      </c>
      <c r="AC1621" t="str">
        <f t="shared" si="150"/>
        <v>美国</v>
      </c>
      <c r="AD1621">
        <f t="shared" si="151"/>
        <v>34</v>
      </c>
      <c r="AE1621">
        <f t="shared" si="152"/>
        <v>6</v>
      </c>
      <c r="AF1621">
        <f t="shared" si="153"/>
        <v>0</v>
      </c>
      <c r="AG1621">
        <f t="shared" si="154"/>
        <v>0</v>
      </c>
      <c r="AH1621">
        <f t="shared" si="155"/>
        <v>0</v>
      </c>
    </row>
    <row r="1622" ht="15" hidden="1" spans="1:34">
      <c r="A1622" s="19" t="s">
        <v>2818</v>
      </c>
      <c r="B1622" s="28" t="s">
        <v>69</v>
      </c>
      <c r="C1622" s="23" t="s">
        <v>2288</v>
      </c>
      <c r="D1622" s="21"/>
      <c r="E1622" s="23"/>
      <c r="F1622" s="21">
        <v>490</v>
      </c>
      <c r="G1622" s="21">
        <v>350</v>
      </c>
      <c r="H1622" s="21">
        <v>350</v>
      </c>
      <c r="I1622" s="21">
        <v>350</v>
      </c>
      <c r="J1622" s="21">
        <v>560</v>
      </c>
      <c r="K1622" s="21">
        <v>560</v>
      </c>
      <c r="L1622" s="21">
        <v>330</v>
      </c>
      <c r="M1622" s="21">
        <v>330</v>
      </c>
      <c r="N1622" s="21">
        <v>330</v>
      </c>
      <c r="O1622" s="21">
        <v>500</v>
      </c>
      <c r="P1622" s="21">
        <v>500</v>
      </c>
      <c r="Q1622" s="21">
        <v>350</v>
      </c>
      <c r="R1622" s="21">
        <v>320</v>
      </c>
      <c r="S1622" s="21">
        <v>320</v>
      </c>
      <c r="T1622" s="21">
        <v>500</v>
      </c>
      <c r="U1622" s="21">
        <v>500</v>
      </c>
      <c r="V1622" s="21">
        <v>300</v>
      </c>
      <c r="W1622" s="21">
        <v>300</v>
      </c>
      <c r="X1622" s="21">
        <v>300</v>
      </c>
      <c r="Y1622" s="21">
        <v>500</v>
      </c>
      <c r="Z1622" s="21">
        <v>500</v>
      </c>
      <c r="AA1622" s="19" t="s">
        <v>3026</v>
      </c>
      <c r="AB1622" s="22" t="s">
        <v>2980</v>
      </c>
      <c r="AC1622" t="str">
        <f t="shared" si="150"/>
        <v>美国</v>
      </c>
      <c r="AD1622">
        <f t="shared" si="151"/>
        <v>2100</v>
      </c>
      <c r="AE1622">
        <f t="shared" si="152"/>
        <v>1550</v>
      </c>
      <c r="AF1622">
        <f t="shared" si="153"/>
        <v>1670</v>
      </c>
      <c r="AG1622">
        <f t="shared" si="154"/>
        <v>1920</v>
      </c>
      <c r="AH1622">
        <f t="shared" si="155"/>
        <v>1300</v>
      </c>
    </row>
    <row r="1623" ht="15" hidden="1" spans="1:34">
      <c r="A1623" s="19" t="s">
        <v>2819</v>
      </c>
      <c r="B1623" s="28" t="s">
        <v>814</v>
      </c>
      <c r="C1623" s="23" t="s">
        <v>2288</v>
      </c>
      <c r="D1623" s="21"/>
      <c r="E1623" s="23"/>
      <c r="F1623" s="21">
        <v>320</v>
      </c>
      <c r="G1623" s="21">
        <v>440</v>
      </c>
      <c r="H1623" s="21">
        <v>350</v>
      </c>
      <c r="I1623" s="21">
        <v>350</v>
      </c>
      <c r="J1623" s="21">
        <v>350</v>
      </c>
      <c r="K1623" s="21">
        <v>420</v>
      </c>
      <c r="L1623" s="21">
        <v>520</v>
      </c>
      <c r="M1623" s="21">
        <v>380</v>
      </c>
      <c r="N1623" s="21">
        <v>380</v>
      </c>
      <c r="O1623" s="21">
        <v>280</v>
      </c>
      <c r="P1623" s="21">
        <v>0</v>
      </c>
      <c r="Q1623" s="21">
        <v>0</v>
      </c>
      <c r="R1623" s="21">
        <v>0</v>
      </c>
      <c r="S1623" s="21">
        <v>0</v>
      </c>
      <c r="T1623" s="21">
        <v>0</v>
      </c>
      <c r="U1623" s="21">
        <v>0</v>
      </c>
      <c r="V1623" s="21">
        <v>0</v>
      </c>
      <c r="W1623" s="21">
        <v>0</v>
      </c>
      <c r="X1623" s="21">
        <v>0</v>
      </c>
      <c r="Y1623" s="21">
        <v>0</v>
      </c>
      <c r="Z1623" s="21">
        <v>0</v>
      </c>
      <c r="AA1623" s="19" t="s">
        <v>3032</v>
      </c>
      <c r="AB1623" s="22" t="s">
        <v>2999</v>
      </c>
      <c r="AC1623" t="str">
        <f t="shared" si="150"/>
        <v>美国</v>
      </c>
      <c r="AD1623">
        <f t="shared" si="151"/>
        <v>1810</v>
      </c>
      <c r="AE1623">
        <f t="shared" si="152"/>
        <v>1700</v>
      </c>
      <c r="AF1623">
        <f t="shared" si="153"/>
        <v>280</v>
      </c>
      <c r="AG1623">
        <f t="shared" si="154"/>
        <v>0</v>
      </c>
      <c r="AH1623">
        <f t="shared" si="155"/>
        <v>0</v>
      </c>
    </row>
    <row r="1624" ht="15" hidden="1" spans="1:34">
      <c r="A1624" s="19" t="s">
        <v>2820</v>
      </c>
      <c r="B1624" s="28" t="s">
        <v>2821</v>
      </c>
      <c r="C1624" s="23" t="s">
        <v>2288</v>
      </c>
      <c r="D1624" s="21"/>
      <c r="E1624" s="23"/>
      <c r="F1624" s="21">
        <v>0</v>
      </c>
      <c r="G1624" s="21">
        <v>0</v>
      </c>
      <c r="H1624" s="21">
        <v>0</v>
      </c>
      <c r="I1624" s="21">
        <v>0</v>
      </c>
      <c r="J1624" s="21">
        <v>0</v>
      </c>
      <c r="K1624" s="21">
        <v>0</v>
      </c>
      <c r="L1624" s="21">
        <v>0</v>
      </c>
      <c r="M1624" s="21">
        <v>0</v>
      </c>
      <c r="N1624" s="21">
        <v>0</v>
      </c>
      <c r="O1624" s="21">
        <v>100</v>
      </c>
      <c r="P1624" s="21">
        <v>420</v>
      </c>
      <c r="Q1624" s="21">
        <v>520</v>
      </c>
      <c r="R1624" s="21">
        <v>380</v>
      </c>
      <c r="S1624" s="21">
        <v>380</v>
      </c>
      <c r="T1624" s="21">
        <v>380</v>
      </c>
      <c r="U1624" s="21">
        <v>420</v>
      </c>
      <c r="V1624" s="21">
        <v>520</v>
      </c>
      <c r="W1624" s="21">
        <v>380</v>
      </c>
      <c r="X1624" s="21">
        <v>380</v>
      </c>
      <c r="Y1624" s="21">
        <v>380</v>
      </c>
      <c r="Z1624" s="21">
        <v>420</v>
      </c>
      <c r="AA1624" s="19" t="s">
        <v>3032</v>
      </c>
      <c r="AB1624" s="22" t="s">
        <v>2999</v>
      </c>
      <c r="AC1624" t="str">
        <f t="shared" si="150"/>
        <v>美国</v>
      </c>
      <c r="AD1624">
        <f t="shared" si="151"/>
        <v>0</v>
      </c>
      <c r="AE1624">
        <f t="shared" si="152"/>
        <v>0</v>
      </c>
      <c r="AF1624">
        <f t="shared" si="153"/>
        <v>1420</v>
      </c>
      <c r="AG1624">
        <f t="shared" si="154"/>
        <v>2080</v>
      </c>
      <c r="AH1624">
        <f t="shared" si="155"/>
        <v>1180</v>
      </c>
    </row>
    <row r="1625" ht="15" hidden="1" spans="1:34">
      <c r="A1625" s="19" t="s">
        <v>2822</v>
      </c>
      <c r="B1625" s="4" t="s">
        <v>816</v>
      </c>
      <c r="C1625" s="23" t="s">
        <v>2288</v>
      </c>
      <c r="D1625" s="21"/>
      <c r="E1625" s="23"/>
      <c r="F1625" s="21">
        <v>80</v>
      </c>
      <c r="G1625" s="21">
        <v>110</v>
      </c>
      <c r="H1625" s="21">
        <v>88</v>
      </c>
      <c r="I1625" s="21">
        <v>88</v>
      </c>
      <c r="J1625" s="21">
        <v>88</v>
      </c>
      <c r="K1625" s="21">
        <v>105</v>
      </c>
      <c r="L1625" s="21">
        <v>130</v>
      </c>
      <c r="M1625" s="21">
        <v>95</v>
      </c>
      <c r="N1625" s="21">
        <v>95</v>
      </c>
      <c r="O1625" s="21">
        <v>43</v>
      </c>
      <c r="P1625" s="21">
        <v>0</v>
      </c>
      <c r="Q1625" s="21">
        <v>0</v>
      </c>
      <c r="R1625" s="21">
        <v>0</v>
      </c>
      <c r="S1625" s="21">
        <v>0</v>
      </c>
      <c r="T1625" s="21">
        <v>0</v>
      </c>
      <c r="U1625" s="21">
        <v>0</v>
      </c>
      <c r="V1625" s="21">
        <v>0</v>
      </c>
      <c r="W1625" s="21">
        <v>0</v>
      </c>
      <c r="X1625" s="21">
        <v>0</v>
      </c>
      <c r="Y1625" s="21">
        <v>0</v>
      </c>
      <c r="Z1625" s="21">
        <v>0</v>
      </c>
      <c r="AA1625" s="19" t="s">
        <v>3032</v>
      </c>
      <c r="AB1625" s="22" t="s">
        <v>2999</v>
      </c>
      <c r="AC1625" t="str">
        <f t="shared" si="150"/>
        <v>美国</v>
      </c>
      <c r="AD1625">
        <f t="shared" si="151"/>
        <v>454</v>
      </c>
      <c r="AE1625">
        <f t="shared" si="152"/>
        <v>425</v>
      </c>
      <c r="AF1625">
        <f t="shared" si="153"/>
        <v>43</v>
      </c>
      <c r="AG1625">
        <f t="shared" si="154"/>
        <v>0</v>
      </c>
      <c r="AH1625">
        <f t="shared" si="155"/>
        <v>0</v>
      </c>
    </row>
    <row r="1626" ht="15" hidden="1" spans="1:34">
      <c r="A1626" s="19" t="s">
        <v>2823</v>
      </c>
      <c r="B1626" s="4" t="s">
        <v>2824</v>
      </c>
      <c r="C1626" s="23" t="s">
        <v>2288</v>
      </c>
      <c r="D1626" s="21"/>
      <c r="E1626" s="23"/>
      <c r="F1626" s="21">
        <v>0</v>
      </c>
      <c r="G1626" s="21">
        <v>0</v>
      </c>
      <c r="H1626" s="21">
        <v>0</v>
      </c>
      <c r="I1626" s="21">
        <v>0</v>
      </c>
      <c r="J1626" s="21">
        <v>0</v>
      </c>
      <c r="K1626" s="21">
        <v>0</v>
      </c>
      <c r="L1626" s="21">
        <v>0</v>
      </c>
      <c r="M1626" s="21">
        <v>0</v>
      </c>
      <c r="N1626" s="21">
        <v>0</v>
      </c>
      <c r="O1626" s="21">
        <v>52</v>
      </c>
      <c r="P1626" s="21">
        <v>105</v>
      </c>
      <c r="Q1626" s="21">
        <v>130</v>
      </c>
      <c r="R1626" s="21">
        <v>95</v>
      </c>
      <c r="S1626" s="21">
        <v>95</v>
      </c>
      <c r="T1626" s="21">
        <v>95</v>
      </c>
      <c r="U1626" s="21">
        <v>105</v>
      </c>
      <c r="V1626" s="21">
        <v>130</v>
      </c>
      <c r="W1626" s="21">
        <v>95</v>
      </c>
      <c r="X1626" s="21">
        <v>95</v>
      </c>
      <c r="Y1626" s="21">
        <v>95</v>
      </c>
      <c r="Z1626" s="21">
        <v>105</v>
      </c>
      <c r="AA1626" s="19" t="s">
        <v>3032</v>
      </c>
      <c r="AB1626" s="22" t="s">
        <v>2999</v>
      </c>
      <c r="AC1626" t="str">
        <f t="shared" si="150"/>
        <v>美国</v>
      </c>
      <c r="AD1626">
        <f t="shared" si="151"/>
        <v>0</v>
      </c>
      <c r="AE1626">
        <f t="shared" si="152"/>
        <v>0</v>
      </c>
      <c r="AF1626">
        <f t="shared" si="153"/>
        <v>382</v>
      </c>
      <c r="AG1626">
        <f t="shared" si="154"/>
        <v>520</v>
      </c>
      <c r="AH1626">
        <f t="shared" si="155"/>
        <v>295</v>
      </c>
    </row>
    <row r="1627" ht="15" hidden="1" spans="1:34">
      <c r="A1627" s="19" t="s">
        <v>2825</v>
      </c>
      <c r="B1627" s="4" t="s">
        <v>1150</v>
      </c>
      <c r="C1627" s="23" t="s">
        <v>2288</v>
      </c>
      <c r="D1627" s="21"/>
      <c r="E1627" s="23" t="s">
        <v>3034</v>
      </c>
      <c r="F1627" s="21">
        <v>300</v>
      </c>
      <c r="G1627" s="21">
        <v>300</v>
      </c>
      <c r="H1627" s="21">
        <v>400</v>
      </c>
      <c r="I1627" s="21">
        <v>300</v>
      </c>
      <c r="J1627" s="21">
        <v>300</v>
      </c>
      <c r="K1627" s="21">
        <v>310</v>
      </c>
      <c r="L1627" s="21">
        <v>400</v>
      </c>
      <c r="M1627" s="21">
        <v>320</v>
      </c>
      <c r="N1627" s="21">
        <v>320</v>
      </c>
      <c r="O1627" s="21">
        <v>320</v>
      </c>
      <c r="P1627" s="21">
        <v>400</v>
      </c>
      <c r="Q1627" s="21">
        <v>330</v>
      </c>
      <c r="R1627" s="21">
        <v>330</v>
      </c>
      <c r="S1627" s="21">
        <v>330</v>
      </c>
      <c r="T1627" s="21">
        <v>400</v>
      </c>
      <c r="U1627" s="21">
        <v>320</v>
      </c>
      <c r="V1627" s="21">
        <v>330</v>
      </c>
      <c r="W1627" s="21">
        <v>330</v>
      </c>
      <c r="X1627" s="21">
        <v>400</v>
      </c>
      <c r="Y1627" s="21">
        <v>330</v>
      </c>
      <c r="Z1627" s="21">
        <v>330</v>
      </c>
      <c r="AA1627" s="19" t="s">
        <v>3035</v>
      </c>
      <c r="AB1627" s="22" t="s">
        <v>2993</v>
      </c>
      <c r="AC1627" t="str">
        <f t="shared" si="150"/>
        <v>美国</v>
      </c>
      <c r="AD1627">
        <f t="shared" si="151"/>
        <v>1600</v>
      </c>
      <c r="AE1627">
        <f t="shared" si="152"/>
        <v>1350</v>
      </c>
      <c r="AF1627">
        <f t="shared" si="153"/>
        <v>1380</v>
      </c>
      <c r="AG1627">
        <f t="shared" si="154"/>
        <v>1710</v>
      </c>
      <c r="AH1627">
        <f t="shared" si="155"/>
        <v>1060</v>
      </c>
    </row>
    <row r="1628" ht="15" hidden="1" spans="1:34">
      <c r="A1628" s="19" t="s">
        <v>2827</v>
      </c>
      <c r="B1628" s="4" t="s">
        <v>430</v>
      </c>
      <c r="C1628" s="23" t="s">
        <v>2288</v>
      </c>
      <c r="D1628" s="21"/>
      <c r="E1628" s="23"/>
      <c r="F1628" s="21">
        <v>12</v>
      </c>
      <c r="G1628" s="21">
        <v>15</v>
      </c>
      <c r="H1628" s="21">
        <v>15</v>
      </c>
      <c r="I1628" s="21">
        <v>15</v>
      </c>
      <c r="J1628" s="21">
        <v>15</v>
      </c>
      <c r="K1628" s="21">
        <v>20</v>
      </c>
      <c r="L1628" s="21">
        <v>15</v>
      </c>
      <c r="M1628" s="21">
        <v>15</v>
      </c>
      <c r="N1628" s="21">
        <v>15</v>
      </c>
      <c r="O1628" s="21">
        <v>20</v>
      </c>
      <c r="P1628" s="21">
        <v>18</v>
      </c>
      <c r="Q1628" s="21">
        <v>18</v>
      </c>
      <c r="R1628" s="21">
        <v>18</v>
      </c>
      <c r="S1628" s="21">
        <v>20</v>
      </c>
      <c r="T1628" s="21">
        <v>20</v>
      </c>
      <c r="U1628" s="21">
        <v>20</v>
      </c>
      <c r="V1628" s="21">
        <v>20</v>
      </c>
      <c r="W1628" s="21">
        <v>25</v>
      </c>
      <c r="X1628" s="21">
        <v>20</v>
      </c>
      <c r="Y1628" s="21">
        <v>20</v>
      </c>
      <c r="Z1628" s="21">
        <v>20</v>
      </c>
      <c r="AA1628" s="19" t="s">
        <v>3035</v>
      </c>
      <c r="AB1628" s="22" t="s">
        <v>2993</v>
      </c>
      <c r="AC1628" t="str">
        <f t="shared" si="150"/>
        <v>美国</v>
      </c>
      <c r="AD1628">
        <f t="shared" si="151"/>
        <v>72</v>
      </c>
      <c r="AE1628">
        <f t="shared" si="152"/>
        <v>65</v>
      </c>
      <c r="AF1628">
        <f t="shared" si="153"/>
        <v>74</v>
      </c>
      <c r="AG1628">
        <f t="shared" si="154"/>
        <v>105</v>
      </c>
      <c r="AH1628">
        <f t="shared" si="155"/>
        <v>60</v>
      </c>
    </row>
    <row r="1629" ht="15" hidden="1" spans="1:34">
      <c r="A1629" s="19" t="s">
        <v>2828</v>
      </c>
      <c r="B1629" s="4" t="s">
        <v>2829</v>
      </c>
      <c r="C1629" s="23" t="s">
        <v>2288</v>
      </c>
      <c r="D1629" s="21"/>
      <c r="E1629" s="23"/>
      <c r="F1629" s="21">
        <v>15</v>
      </c>
      <c r="G1629" s="21">
        <v>20</v>
      </c>
      <c r="H1629" s="21">
        <v>15</v>
      </c>
      <c r="I1629" s="21">
        <v>15</v>
      </c>
      <c r="J1629" s="21">
        <v>15</v>
      </c>
      <c r="K1629" s="21">
        <v>20</v>
      </c>
      <c r="L1629" s="21">
        <v>20</v>
      </c>
      <c r="M1629" s="21">
        <v>20</v>
      </c>
      <c r="N1629" s="21">
        <v>20</v>
      </c>
      <c r="O1629" s="21">
        <v>25</v>
      </c>
      <c r="P1629" s="21">
        <v>20</v>
      </c>
      <c r="Q1629" s="21">
        <v>20</v>
      </c>
      <c r="R1629" s="21">
        <v>20</v>
      </c>
      <c r="S1629" s="21">
        <v>30</v>
      </c>
      <c r="T1629" s="21">
        <v>22</v>
      </c>
      <c r="U1629" s="21">
        <v>22</v>
      </c>
      <c r="V1629" s="21">
        <v>22</v>
      </c>
      <c r="W1629" s="21">
        <v>30</v>
      </c>
      <c r="X1629" s="21">
        <v>25</v>
      </c>
      <c r="Y1629" s="21">
        <v>25</v>
      </c>
      <c r="Z1629" s="21">
        <v>25</v>
      </c>
      <c r="AA1629" s="19" t="s">
        <v>3035</v>
      </c>
      <c r="AB1629" s="22" t="s">
        <v>2993</v>
      </c>
      <c r="AC1629" t="str">
        <f t="shared" si="150"/>
        <v>美国</v>
      </c>
      <c r="AD1629">
        <f t="shared" si="151"/>
        <v>80</v>
      </c>
      <c r="AE1629">
        <f t="shared" si="152"/>
        <v>80</v>
      </c>
      <c r="AF1629">
        <f t="shared" si="153"/>
        <v>85</v>
      </c>
      <c r="AG1629">
        <f t="shared" si="154"/>
        <v>126</v>
      </c>
      <c r="AH1629">
        <f t="shared" si="155"/>
        <v>75</v>
      </c>
    </row>
    <row r="1630" ht="15" hidden="1" spans="1:34">
      <c r="A1630" s="19" t="s">
        <v>2831</v>
      </c>
      <c r="B1630" s="4" t="s">
        <v>106</v>
      </c>
      <c r="C1630" s="23" t="s">
        <v>2288</v>
      </c>
      <c r="D1630" s="21"/>
      <c r="E1630" s="23"/>
      <c r="F1630" s="21">
        <v>160</v>
      </c>
      <c r="G1630" s="21">
        <v>160</v>
      </c>
      <c r="H1630" s="21">
        <v>160</v>
      </c>
      <c r="I1630" s="21">
        <v>160</v>
      </c>
      <c r="J1630" s="21">
        <v>160</v>
      </c>
      <c r="K1630" s="21">
        <v>160</v>
      </c>
      <c r="L1630" s="21">
        <v>160</v>
      </c>
      <c r="M1630" s="21">
        <v>160</v>
      </c>
      <c r="N1630" s="21">
        <v>160</v>
      </c>
      <c r="O1630" s="21">
        <v>160</v>
      </c>
      <c r="P1630" s="21">
        <v>160</v>
      </c>
      <c r="Q1630" s="21">
        <v>160</v>
      </c>
      <c r="R1630" s="21">
        <v>160</v>
      </c>
      <c r="S1630" s="21">
        <v>160</v>
      </c>
      <c r="T1630" s="21">
        <v>160</v>
      </c>
      <c r="U1630" s="21">
        <v>160</v>
      </c>
      <c r="V1630" s="21">
        <v>160</v>
      </c>
      <c r="W1630" s="21">
        <v>160</v>
      </c>
      <c r="X1630" s="21">
        <v>160</v>
      </c>
      <c r="Y1630" s="21">
        <v>160</v>
      </c>
      <c r="Z1630" s="21">
        <v>160</v>
      </c>
      <c r="AA1630" s="19" t="s">
        <v>3036</v>
      </c>
      <c r="AB1630" s="22" t="s">
        <v>2981</v>
      </c>
      <c r="AC1630" t="str">
        <f t="shared" si="150"/>
        <v>美国</v>
      </c>
      <c r="AD1630">
        <f t="shared" si="151"/>
        <v>800</v>
      </c>
      <c r="AE1630">
        <f t="shared" si="152"/>
        <v>640</v>
      </c>
      <c r="AF1630">
        <f t="shared" si="153"/>
        <v>640</v>
      </c>
      <c r="AG1630">
        <f t="shared" si="154"/>
        <v>800</v>
      </c>
      <c r="AH1630">
        <f t="shared" si="155"/>
        <v>480</v>
      </c>
    </row>
    <row r="1631" ht="15" hidden="1" spans="1:34">
      <c r="A1631" s="19" t="s">
        <v>2832</v>
      </c>
      <c r="B1631" s="4" t="s">
        <v>100</v>
      </c>
      <c r="C1631" s="23" t="s">
        <v>2288</v>
      </c>
      <c r="D1631" s="21"/>
      <c r="E1631" s="23"/>
      <c r="F1631" s="21">
        <v>36</v>
      </c>
      <c r="G1631" s="21">
        <v>36</v>
      </c>
      <c r="H1631" s="21">
        <v>36</v>
      </c>
      <c r="I1631" s="21">
        <v>36</v>
      </c>
      <c r="J1631" s="21">
        <v>36</v>
      </c>
      <c r="K1631" s="21">
        <v>36</v>
      </c>
      <c r="L1631" s="21">
        <v>36</v>
      </c>
      <c r="M1631" s="21">
        <v>36</v>
      </c>
      <c r="N1631" s="21">
        <v>36</v>
      </c>
      <c r="O1631" s="21">
        <v>36</v>
      </c>
      <c r="P1631" s="21">
        <v>36</v>
      </c>
      <c r="Q1631" s="21">
        <v>36</v>
      </c>
      <c r="R1631" s="21">
        <v>36</v>
      </c>
      <c r="S1631" s="21">
        <v>36</v>
      </c>
      <c r="T1631" s="21">
        <v>36</v>
      </c>
      <c r="U1631" s="21">
        <v>36</v>
      </c>
      <c r="V1631" s="21">
        <v>36</v>
      </c>
      <c r="W1631" s="21">
        <v>36</v>
      </c>
      <c r="X1631" s="21">
        <v>36</v>
      </c>
      <c r="Y1631" s="21">
        <v>36</v>
      </c>
      <c r="Z1631" s="21">
        <v>36</v>
      </c>
      <c r="AA1631" s="19" t="s">
        <v>3036</v>
      </c>
      <c r="AB1631" s="22" t="s">
        <v>2981</v>
      </c>
      <c r="AC1631" t="str">
        <f t="shared" si="150"/>
        <v>美国</v>
      </c>
      <c r="AD1631">
        <f t="shared" si="151"/>
        <v>180</v>
      </c>
      <c r="AE1631">
        <f t="shared" si="152"/>
        <v>144</v>
      </c>
      <c r="AF1631">
        <f t="shared" si="153"/>
        <v>144</v>
      </c>
      <c r="AG1631">
        <f t="shared" si="154"/>
        <v>180</v>
      </c>
      <c r="AH1631">
        <f t="shared" si="155"/>
        <v>108</v>
      </c>
    </row>
    <row r="1632" ht="15" hidden="1" spans="1:34">
      <c r="A1632" s="19" t="s">
        <v>2833</v>
      </c>
      <c r="B1632" s="4" t="s">
        <v>109</v>
      </c>
      <c r="C1632" s="23" t="s">
        <v>2288</v>
      </c>
      <c r="D1632" s="21"/>
      <c r="E1632" s="23"/>
      <c r="F1632" s="21">
        <v>15</v>
      </c>
      <c r="G1632" s="21">
        <v>15</v>
      </c>
      <c r="H1632" s="21">
        <v>15</v>
      </c>
      <c r="I1632" s="21">
        <v>15</v>
      </c>
      <c r="J1632" s="21">
        <v>15</v>
      </c>
      <c r="K1632" s="21">
        <v>15</v>
      </c>
      <c r="L1632" s="21">
        <v>15</v>
      </c>
      <c r="M1632" s="21">
        <v>15</v>
      </c>
      <c r="N1632" s="21">
        <v>15</v>
      </c>
      <c r="O1632" s="21">
        <v>15</v>
      </c>
      <c r="P1632" s="21">
        <v>15</v>
      </c>
      <c r="Q1632" s="21">
        <v>15</v>
      </c>
      <c r="R1632" s="21">
        <v>15</v>
      </c>
      <c r="S1632" s="21">
        <v>15</v>
      </c>
      <c r="T1632" s="21">
        <v>15</v>
      </c>
      <c r="U1632" s="21">
        <v>15</v>
      </c>
      <c r="V1632" s="21">
        <v>15</v>
      </c>
      <c r="W1632" s="21">
        <v>15</v>
      </c>
      <c r="X1632" s="21">
        <v>15</v>
      </c>
      <c r="Y1632" s="21">
        <v>15</v>
      </c>
      <c r="Z1632" s="21">
        <v>15</v>
      </c>
      <c r="AA1632" s="19" t="s">
        <v>3036</v>
      </c>
      <c r="AB1632" s="22" t="s">
        <v>2981</v>
      </c>
      <c r="AC1632" t="str">
        <f t="shared" si="150"/>
        <v>美国</v>
      </c>
      <c r="AD1632">
        <f t="shared" si="151"/>
        <v>75</v>
      </c>
      <c r="AE1632">
        <f t="shared" si="152"/>
        <v>60</v>
      </c>
      <c r="AF1632">
        <f t="shared" si="153"/>
        <v>60</v>
      </c>
      <c r="AG1632">
        <f t="shared" si="154"/>
        <v>75</v>
      </c>
      <c r="AH1632">
        <f t="shared" si="155"/>
        <v>45</v>
      </c>
    </row>
    <row r="1633" ht="15" hidden="1" spans="1:34">
      <c r="A1633" s="19" t="s">
        <v>2834</v>
      </c>
      <c r="B1633" s="4" t="s">
        <v>103</v>
      </c>
      <c r="C1633" s="23" t="s">
        <v>2288</v>
      </c>
      <c r="D1633" s="21"/>
      <c r="E1633" s="23"/>
      <c r="F1633" s="21">
        <v>15</v>
      </c>
      <c r="G1633" s="21">
        <v>15</v>
      </c>
      <c r="H1633" s="21">
        <v>15</v>
      </c>
      <c r="I1633" s="21">
        <v>15</v>
      </c>
      <c r="J1633" s="21">
        <v>15</v>
      </c>
      <c r="K1633" s="21">
        <v>15</v>
      </c>
      <c r="L1633" s="21">
        <v>15</v>
      </c>
      <c r="M1633" s="21">
        <v>15</v>
      </c>
      <c r="N1633" s="21">
        <v>15</v>
      </c>
      <c r="O1633" s="21">
        <v>15</v>
      </c>
      <c r="P1633" s="21">
        <v>15</v>
      </c>
      <c r="Q1633" s="21">
        <v>15</v>
      </c>
      <c r="R1633" s="21">
        <v>15</v>
      </c>
      <c r="S1633" s="21">
        <v>15</v>
      </c>
      <c r="T1633" s="21">
        <v>15</v>
      </c>
      <c r="U1633" s="21">
        <v>15</v>
      </c>
      <c r="V1633" s="21">
        <v>15</v>
      </c>
      <c r="W1633" s="21">
        <v>15</v>
      </c>
      <c r="X1633" s="21">
        <v>15</v>
      </c>
      <c r="Y1633" s="21">
        <v>15</v>
      </c>
      <c r="Z1633" s="21">
        <v>15</v>
      </c>
      <c r="AA1633" s="19" t="s">
        <v>3036</v>
      </c>
      <c r="AB1633" s="22" t="s">
        <v>2981</v>
      </c>
      <c r="AC1633" t="str">
        <f t="shared" si="150"/>
        <v>美国</v>
      </c>
      <c r="AD1633">
        <f t="shared" si="151"/>
        <v>75</v>
      </c>
      <c r="AE1633">
        <f t="shared" si="152"/>
        <v>60</v>
      </c>
      <c r="AF1633">
        <f t="shared" si="153"/>
        <v>60</v>
      </c>
      <c r="AG1633">
        <f t="shared" si="154"/>
        <v>75</v>
      </c>
      <c r="AH1633">
        <f t="shared" si="155"/>
        <v>45</v>
      </c>
    </row>
    <row r="1634" ht="15" hidden="1" spans="1:34">
      <c r="A1634" s="19" t="s">
        <v>2835</v>
      </c>
      <c r="B1634" s="4" t="s">
        <v>2836</v>
      </c>
      <c r="C1634" s="23" t="s">
        <v>2288</v>
      </c>
      <c r="D1634" s="21"/>
      <c r="E1634" s="23" t="s">
        <v>2837</v>
      </c>
      <c r="F1634" s="21">
        <v>12</v>
      </c>
      <c r="G1634" s="21">
        <v>12</v>
      </c>
      <c r="H1634" s="21">
        <v>12</v>
      </c>
      <c r="I1634" s="21">
        <v>12</v>
      </c>
      <c r="J1634" s="21">
        <v>12</v>
      </c>
      <c r="K1634" s="21">
        <v>12</v>
      </c>
      <c r="L1634" s="21">
        <v>12</v>
      </c>
      <c r="M1634" s="21">
        <v>12</v>
      </c>
      <c r="N1634" s="21">
        <v>12</v>
      </c>
      <c r="O1634" s="21">
        <v>12</v>
      </c>
      <c r="P1634" s="21">
        <v>12</v>
      </c>
      <c r="Q1634" s="21">
        <v>12</v>
      </c>
      <c r="R1634" s="21">
        <v>12</v>
      </c>
      <c r="S1634" s="21">
        <v>12</v>
      </c>
      <c r="T1634" s="21">
        <v>12</v>
      </c>
      <c r="U1634" s="21">
        <v>12</v>
      </c>
      <c r="V1634" s="21">
        <v>12</v>
      </c>
      <c r="W1634" s="21">
        <v>12</v>
      </c>
      <c r="X1634" s="21">
        <v>12</v>
      </c>
      <c r="Y1634" s="21">
        <v>12</v>
      </c>
      <c r="Z1634" s="21">
        <v>12</v>
      </c>
      <c r="AA1634" s="19" t="s">
        <v>3036</v>
      </c>
      <c r="AB1634" s="22" t="s">
        <v>2981</v>
      </c>
      <c r="AC1634" t="str">
        <f t="shared" si="150"/>
        <v>美国</v>
      </c>
      <c r="AD1634">
        <f t="shared" si="151"/>
        <v>60</v>
      </c>
      <c r="AE1634">
        <f t="shared" si="152"/>
        <v>48</v>
      </c>
      <c r="AF1634">
        <f t="shared" si="153"/>
        <v>48</v>
      </c>
      <c r="AG1634">
        <f t="shared" si="154"/>
        <v>60</v>
      </c>
      <c r="AH1634">
        <f t="shared" si="155"/>
        <v>36</v>
      </c>
    </row>
    <row r="1635" ht="15" hidden="1" spans="1:34">
      <c r="A1635" s="19" t="s">
        <v>2838</v>
      </c>
      <c r="B1635" s="4" t="s">
        <v>1093</v>
      </c>
      <c r="C1635" s="23" t="s">
        <v>2288</v>
      </c>
      <c r="D1635" s="21"/>
      <c r="E1635" s="23" t="s">
        <v>2837</v>
      </c>
      <c r="F1635" s="21">
        <v>10</v>
      </c>
      <c r="G1635" s="21">
        <v>10</v>
      </c>
      <c r="H1635" s="21">
        <v>10</v>
      </c>
      <c r="I1635" s="21">
        <v>10</v>
      </c>
      <c r="J1635" s="21">
        <v>10</v>
      </c>
      <c r="K1635" s="21">
        <v>10</v>
      </c>
      <c r="L1635" s="21">
        <v>10</v>
      </c>
      <c r="M1635" s="21">
        <v>10</v>
      </c>
      <c r="N1635" s="21">
        <v>10</v>
      </c>
      <c r="O1635" s="21">
        <v>10</v>
      </c>
      <c r="P1635" s="21">
        <v>10</v>
      </c>
      <c r="Q1635" s="21">
        <v>10</v>
      </c>
      <c r="R1635" s="21">
        <v>10</v>
      </c>
      <c r="S1635" s="21">
        <v>10</v>
      </c>
      <c r="T1635" s="21">
        <v>10</v>
      </c>
      <c r="U1635" s="21">
        <v>10</v>
      </c>
      <c r="V1635" s="21">
        <v>10</v>
      </c>
      <c r="W1635" s="21">
        <v>10</v>
      </c>
      <c r="X1635" s="21">
        <v>10</v>
      </c>
      <c r="Y1635" s="21">
        <v>10</v>
      </c>
      <c r="Z1635" s="21">
        <v>10</v>
      </c>
      <c r="AA1635" s="19" t="s">
        <v>3036</v>
      </c>
      <c r="AB1635" s="22" t="s">
        <v>2981</v>
      </c>
      <c r="AC1635" t="str">
        <f t="shared" si="150"/>
        <v>美国</v>
      </c>
      <c r="AD1635">
        <f t="shared" si="151"/>
        <v>50</v>
      </c>
      <c r="AE1635">
        <f t="shared" si="152"/>
        <v>40</v>
      </c>
      <c r="AF1635">
        <f t="shared" si="153"/>
        <v>40</v>
      </c>
      <c r="AG1635">
        <f t="shared" si="154"/>
        <v>50</v>
      </c>
      <c r="AH1635">
        <f t="shared" si="155"/>
        <v>30</v>
      </c>
    </row>
    <row r="1636" ht="15" hidden="1" spans="1:34">
      <c r="A1636" s="19" t="s">
        <v>2839</v>
      </c>
      <c r="B1636" s="4" t="s">
        <v>1091</v>
      </c>
      <c r="C1636" s="23" t="s">
        <v>2288</v>
      </c>
      <c r="D1636" s="21"/>
      <c r="E1636" s="23" t="s">
        <v>2837</v>
      </c>
      <c r="F1636" s="21">
        <v>8</v>
      </c>
      <c r="G1636" s="21">
        <v>8</v>
      </c>
      <c r="H1636" s="21">
        <v>8</v>
      </c>
      <c r="I1636" s="21">
        <v>8</v>
      </c>
      <c r="J1636" s="21">
        <v>8</v>
      </c>
      <c r="K1636" s="21">
        <v>8</v>
      </c>
      <c r="L1636" s="21">
        <v>8</v>
      </c>
      <c r="M1636" s="21">
        <v>8</v>
      </c>
      <c r="N1636" s="21">
        <v>8</v>
      </c>
      <c r="O1636" s="21">
        <v>8</v>
      </c>
      <c r="P1636" s="21">
        <v>8</v>
      </c>
      <c r="Q1636" s="21">
        <v>8</v>
      </c>
      <c r="R1636" s="21">
        <v>8</v>
      </c>
      <c r="S1636" s="21">
        <v>8</v>
      </c>
      <c r="T1636" s="21">
        <v>8</v>
      </c>
      <c r="U1636" s="21">
        <v>8</v>
      </c>
      <c r="V1636" s="21">
        <v>8</v>
      </c>
      <c r="W1636" s="21">
        <v>8</v>
      </c>
      <c r="X1636" s="21">
        <v>8</v>
      </c>
      <c r="Y1636" s="21">
        <v>8</v>
      </c>
      <c r="Z1636" s="21">
        <v>0</v>
      </c>
      <c r="AA1636" s="19" t="s">
        <v>3036</v>
      </c>
      <c r="AB1636" s="22" t="s">
        <v>2981</v>
      </c>
      <c r="AC1636" t="str">
        <f t="shared" si="150"/>
        <v>美国</v>
      </c>
      <c r="AD1636">
        <f t="shared" si="151"/>
        <v>40</v>
      </c>
      <c r="AE1636">
        <f t="shared" si="152"/>
        <v>32</v>
      </c>
      <c r="AF1636">
        <f t="shared" si="153"/>
        <v>32</v>
      </c>
      <c r="AG1636">
        <f t="shared" si="154"/>
        <v>40</v>
      </c>
      <c r="AH1636">
        <f t="shared" si="155"/>
        <v>16</v>
      </c>
    </row>
    <row r="1637" ht="15" hidden="1" spans="1:34">
      <c r="A1637" s="19" t="s">
        <v>2840</v>
      </c>
      <c r="B1637" s="4" t="s">
        <v>2841</v>
      </c>
      <c r="C1637" s="23" t="s">
        <v>2288</v>
      </c>
      <c r="D1637" s="21"/>
      <c r="E1637" s="23"/>
      <c r="F1637" s="21">
        <v>0</v>
      </c>
      <c r="G1637" s="21">
        <v>0</v>
      </c>
      <c r="H1637" s="21">
        <v>0</v>
      </c>
      <c r="I1637" s="21">
        <v>0</v>
      </c>
      <c r="J1637" s="21">
        <v>0</v>
      </c>
      <c r="K1637" s="21">
        <v>0</v>
      </c>
      <c r="L1637" s="21">
        <v>0</v>
      </c>
      <c r="M1637" s="21">
        <v>0</v>
      </c>
      <c r="N1637" s="21">
        <v>0</v>
      </c>
      <c r="O1637" s="21">
        <v>0</v>
      </c>
      <c r="P1637" s="21">
        <v>0</v>
      </c>
      <c r="Q1637" s="21">
        <v>0</v>
      </c>
      <c r="R1637" s="21">
        <v>0</v>
      </c>
      <c r="S1637" s="21">
        <v>0</v>
      </c>
      <c r="T1637" s="21">
        <v>0</v>
      </c>
      <c r="U1637" s="21">
        <v>0</v>
      </c>
      <c r="V1637" s="21">
        <v>0</v>
      </c>
      <c r="W1637" s="21">
        <v>0</v>
      </c>
      <c r="X1637" s="21">
        <v>0</v>
      </c>
      <c r="Y1637" s="21">
        <v>0</v>
      </c>
      <c r="Z1637" s="21">
        <v>0</v>
      </c>
      <c r="AA1637" s="19" t="s">
        <v>3036</v>
      </c>
      <c r="AB1637" s="22" t="s">
        <v>2981</v>
      </c>
      <c r="AC1637" t="str">
        <f t="shared" si="150"/>
        <v>美国</v>
      </c>
      <c r="AD1637">
        <f t="shared" si="151"/>
        <v>0</v>
      </c>
      <c r="AE1637">
        <f t="shared" si="152"/>
        <v>0</v>
      </c>
      <c r="AF1637">
        <f t="shared" si="153"/>
        <v>0</v>
      </c>
      <c r="AG1637">
        <f t="shared" si="154"/>
        <v>0</v>
      </c>
      <c r="AH1637">
        <f t="shared" si="155"/>
        <v>0</v>
      </c>
    </row>
    <row r="1638" ht="15" hidden="1" spans="1:34">
      <c r="A1638" s="19" t="s">
        <v>2842</v>
      </c>
      <c r="B1638" s="4" t="s">
        <v>1098</v>
      </c>
      <c r="C1638" s="23" t="s">
        <v>2288</v>
      </c>
      <c r="D1638" s="21"/>
      <c r="E1638" s="23"/>
      <c r="F1638" s="21">
        <v>0</v>
      </c>
      <c r="G1638" s="21">
        <v>0</v>
      </c>
      <c r="H1638" s="21">
        <v>0</v>
      </c>
      <c r="I1638" s="21">
        <v>0</v>
      </c>
      <c r="J1638" s="21">
        <v>0</v>
      </c>
      <c r="K1638" s="21">
        <v>0</v>
      </c>
      <c r="L1638" s="21">
        <v>0</v>
      </c>
      <c r="M1638" s="21">
        <v>0</v>
      </c>
      <c r="N1638" s="21">
        <v>0</v>
      </c>
      <c r="O1638" s="21">
        <v>0</v>
      </c>
      <c r="P1638" s="21">
        <v>0</v>
      </c>
      <c r="Q1638" s="21">
        <v>0</v>
      </c>
      <c r="R1638" s="21">
        <v>0</v>
      </c>
      <c r="S1638" s="21">
        <v>0</v>
      </c>
      <c r="T1638" s="21">
        <v>0</v>
      </c>
      <c r="U1638" s="21">
        <v>0</v>
      </c>
      <c r="V1638" s="21">
        <v>0</v>
      </c>
      <c r="W1638" s="21">
        <v>0</v>
      </c>
      <c r="X1638" s="21">
        <v>0</v>
      </c>
      <c r="Y1638" s="21">
        <v>0</v>
      </c>
      <c r="Z1638" s="21">
        <v>0</v>
      </c>
      <c r="AA1638" s="19" t="s">
        <v>3036</v>
      </c>
      <c r="AB1638" s="22" t="s">
        <v>2981</v>
      </c>
      <c r="AC1638" t="str">
        <f t="shared" si="150"/>
        <v>美国</v>
      </c>
      <c r="AD1638">
        <f t="shared" si="151"/>
        <v>0</v>
      </c>
      <c r="AE1638">
        <f t="shared" si="152"/>
        <v>0</v>
      </c>
      <c r="AF1638">
        <f t="shared" si="153"/>
        <v>0</v>
      </c>
      <c r="AG1638">
        <f t="shared" si="154"/>
        <v>0</v>
      </c>
      <c r="AH1638">
        <f t="shared" si="155"/>
        <v>0</v>
      </c>
    </row>
    <row r="1639" ht="15" hidden="1" spans="1:34">
      <c r="A1639" s="19" t="s">
        <v>2843</v>
      </c>
      <c r="B1639" s="4" t="s">
        <v>2844</v>
      </c>
      <c r="C1639" s="23" t="s">
        <v>2288</v>
      </c>
      <c r="D1639" s="21"/>
      <c r="E1639" s="23"/>
      <c r="F1639" s="21">
        <v>0</v>
      </c>
      <c r="G1639" s="21">
        <v>0</v>
      </c>
      <c r="H1639" s="21">
        <v>0</v>
      </c>
      <c r="I1639" s="21">
        <v>0</v>
      </c>
      <c r="J1639" s="21">
        <v>0</v>
      </c>
      <c r="K1639" s="21">
        <v>0</v>
      </c>
      <c r="L1639" s="21">
        <v>0</v>
      </c>
      <c r="M1639" s="21">
        <v>0</v>
      </c>
      <c r="N1639" s="21">
        <v>0</v>
      </c>
      <c r="O1639" s="21">
        <v>0</v>
      </c>
      <c r="P1639" s="21">
        <v>0</v>
      </c>
      <c r="Q1639" s="21">
        <v>0</v>
      </c>
      <c r="R1639" s="21">
        <v>0</v>
      </c>
      <c r="S1639" s="21">
        <v>0</v>
      </c>
      <c r="T1639" s="21">
        <v>0</v>
      </c>
      <c r="U1639" s="21">
        <v>0</v>
      </c>
      <c r="V1639" s="21">
        <v>0</v>
      </c>
      <c r="W1639" s="21">
        <v>0</v>
      </c>
      <c r="X1639" s="21">
        <v>0</v>
      </c>
      <c r="Y1639" s="21">
        <v>0</v>
      </c>
      <c r="Z1639" s="21">
        <v>0</v>
      </c>
      <c r="AA1639" s="19" t="s">
        <v>3036</v>
      </c>
      <c r="AB1639" s="22" t="s">
        <v>2981</v>
      </c>
      <c r="AC1639" t="str">
        <f t="shared" si="150"/>
        <v>美国</v>
      </c>
      <c r="AD1639">
        <f t="shared" si="151"/>
        <v>0</v>
      </c>
      <c r="AE1639">
        <f t="shared" si="152"/>
        <v>0</v>
      </c>
      <c r="AF1639">
        <f t="shared" si="153"/>
        <v>0</v>
      </c>
      <c r="AG1639">
        <f t="shared" si="154"/>
        <v>0</v>
      </c>
      <c r="AH1639">
        <f t="shared" si="155"/>
        <v>0</v>
      </c>
    </row>
    <row r="1640" ht="15" hidden="1" spans="1:34">
      <c r="A1640" s="19" t="s">
        <v>2845</v>
      </c>
      <c r="B1640" s="4" t="s">
        <v>2846</v>
      </c>
      <c r="C1640" s="23" t="s">
        <v>2288</v>
      </c>
      <c r="D1640" s="21"/>
      <c r="E1640" s="23"/>
      <c r="F1640" s="21">
        <v>0</v>
      </c>
      <c r="G1640" s="21">
        <v>0</v>
      </c>
      <c r="H1640" s="21">
        <v>0</v>
      </c>
      <c r="I1640" s="21">
        <v>0</v>
      </c>
      <c r="J1640" s="21">
        <v>0</v>
      </c>
      <c r="K1640" s="21">
        <v>0</v>
      </c>
      <c r="L1640" s="21">
        <v>0</v>
      </c>
      <c r="M1640" s="21">
        <v>0</v>
      </c>
      <c r="N1640" s="21">
        <v>0</v>
      </c>
      <c r="O1640" s="21">
        <v>0</v>
      </c>
      <c r="P1640" s="21">
        <v>0</v>
      </c>
      <c r="Q1640" s="21">
        <v>0</v>
      </c>
      <c r="R1640" s="21">
        <v>0</v>
      </c>
      <c r="S1640" s="21">
        <v>0</v>
      </c>
      <c r="T1640" s="21">
        <v>0</v>
      </c>
      <c r="U1640" s="21">
        <v>0</v>
      </c>
      <c r="V1640" s="21">
        <v>0</v>
      </c>
      <c r="W1640" s="21">
        <v>0</v>
      </c>
      <c r="X1640" s="21">
        <v>0</v>
      </c>
      <c r="Y1640" s="21">
        <v>0</v>
      </c>
      <c r="Z1640" s="21">
        <v>0</v>
      </c>
      <c r="AA1640" s="19" t="s">
        <v>3036</v>
      </c>
      <c r="AB1640" s="22" t="s">
        <v>2981</v>
      </c>
      <c r="AC1640" t="str">
        <f t="shared" si="150"/>
        <v>美国</v>
      </c>
      <c r="AD1640">
        <f t="shared" si="151"/>
        <v>0</v>
      </c>
      <c r="AE1640">
        <f t="shared" si="152"/>
        <v>0</v>
      </c>
      <c r="AF1640">
        <f t="shared" si="153"/>
        <v>0</v>
      </c>
      <c r="AG1640">
        <f t="shared" si="154"/>
        <v>0</v>
      </c>
      <c r="AH1640">
        <f t="shared" si="155"/>
        <v>0</v>
      </c>
    </row>
    <row r="1641" ht="15" hidden="1" spans="1:34">
      <c r="A1641" s="19" t="s">
        <v>2847</v>
      </c>
      <c r="B1641" s="4" t="s">
        <v>2848</v>
      </c>
      <c r="C1641" s="23" t="s">
        <v>2288</v>
      </c>
      <c r="D1641" s="21"/>
      <c r="E1641" s="23" t="s">
        <v>2849</v>
      </c>
      <c r="F1641" s="21">
        <v>7</v>
      </c>
      <c r="G1641" s="21">
        <v>7</v>
      </c>
      <c r="H1641" s="21">
        <v>7</v>
      </c>
      <c r="I1641" s="21">
        <v>7</v>
      </c>
      <c r="J1641" s="21">
        <v>7</v>
      </c>
      <c r="K1641" s="21">
        <v>7</v>
      </c>
      <c r="L1641" s="21">
        <v>7</v>
      </c>
      <c r="M1641" s="21">
        <v>7</v>
      </c>
      <c r="N1641" s="21">
        <v>7</v>
      </c>
      <c r="O1641" s="21">
        <v>7</v>
      </c>
      <c r="P1641" s="21">
        <v>7</v>
      </c>
      <c r="Q1641" s="21">
        <v>7</v>
      </c>
      <c r="R1641" s="21">
        <v>7</v>
      </c>
      <c r="S1641" s="21">
        <v>7</v>
      </c>
      <c r="T1641" s="21">
        <v>7</v>
      </c>
      <c r="U1641" s="21">
        <v>7</v>
      </c>
      <c r="V1641" s="21">
        <v>7</v>
      </c>
      <c r="W1641" s="21">
        <v>7</v>
      </c>
      <c r="X1641" s="21">
        <v>7</v>
      </c>
      <c r="Y1641" s="21">
        <v>7</v>
      </c>
      <c r="Z1641" s="21">
        <v>7</v>
      </c>
      <c r="AA1641" s="19" t="s">
        <v>3036</v>
      </c>
      <c r="AB1641" s="22" t="s">
        <v>2981</v>
      </c>
      <c r="AC1641" t="str">
        <f t="shared" si="150"/>
        <v>美国</v>
      </c>
      <c r="AD1641">
        <f t="shared" si="151"/>
        <v>35</v>
      </c>
      <c r="AE1641">
        <f t="shared" si="152"/>
        <v>28</v>
      </c>
      <c r="AF1641">
        <f t="shared" si="153"/>
        <v>28</v>
      </c>
      <c r="AG1641">
        <f t="shared" si="154"/>
        <v>35</v>
      </c>
      <c r="AH1641">
        <f t="shared" si="155"/>
        <v>21</v>
      </c>
    </row>
    <row r="1642" ht="15" hidden="1" spans="1:34">
      <c r="A1642" s="19" t="s">
        <v>2850</v>
      </c>
      <c r="B1642" s="4" t="s">
        <v>2851</v>
      </c>
      <c r="C1642" s="23" t="s">
        <v>2288</v>
      </c>
      <c r="D1642" s="21"/>
      <c r="E1642" s="23" t="s">
        <v>2849</v>
      </c>
      <c r="F1642" s="21">
        <v>0</v>
      </c>
      <c r="G1642" s="21">
        <v>3</v>
      </c>
      <c r="H1642" s="21">
        <v>3</v>
      </c>
      <c r="I1642" s="21">
        <v>3</v>
      </c>
      <c r="J1642" s="21">
        <v>3</v>
      </c>
      <c r="K1642" s="21">
        <v>3</v>
      </c>
      <c r="L1642" s="21">
        <v>3</v>
      </c>
      <c r="M1642" s="21">
        <v>3</v>
      </c>
      <c r="N1642" s="21">
        <v>3</v>
      </c>
      <c r="O1642" s="21">
        <v>3</v>
      </c>
      <c r="P1642" s="21">
        <v>3</v>
      </c>
      <c r="Q1642" s="21">
        <v>3</v>
      </c>
      <c r="R1642" s="21">
        <v>3</v>
      </c>
      <c r="S1642" s="21">
        <v>3</v>
      </c>
      <c r="T1642" s="21">
        <v>3</v>
      </c>
      <c r="U1642" s="21">
        <v>3</v>
      </c>
      <c r="V1642" s="21">
        <v>3</v>
      </c>
      <c r="W1642" s="21">
        <v>3</v>
      </c>
      <c r="X1642" s="21">
        <v>3</v>
      </c>
      <c r="Y1642" s="21">
        <v>3</v>
      </c>
      <c r="Z1642" s="21">
        <v>3</v>
      </c>
      <c r="AA1642" s="19" t="s">
        <v>3036</v>
      </c>
      <c r="AB1642" s="22" t="s">
        <v>2981</v>
      </c>
      <c r="AC1642" t="str">
        <f t="shared" si="150"/>
        <v>美国</v>
      </c>
      <c r="AD1642">
        <f t="shared" si="151"/>
        <v>12</v>
      </c>
      <c r="AE1642">
        <f t="shared" si="152"/>
        <v>12</v>
      </c>
      <c r="AF1642">
        <f t="shared" si="153"/>
        <v>12</v>
      </c>
      <c r="AG1642">
        <f t="shared" si="154"/>
        <v>15</v>
      </c>
      <c r="AH1642">
        <f t="shared" si="155"/>
        <v>9</v>
      </c>
    </row>
    <row r="1643" ht="15" hidden="1" spans="1:34">
      <c r="A1643" s="19" t="s">
        <v>2852</v>
      </c>
      <c r="B1643" s="4" t="s">
        <v>474</v>
      </c>
      <c r="C1643" s="23" t="s">
        <v>2288</v>
      </c>
      <c r="D1643" s="21"/>
      <c r="E1643" s="23" t="s">
        <v>2853</v>
      </c>
      <c r="F1643" s="21">
        <v>400</v>
      </c>
      <c r="G1643" s="21">
        <v>320</v>
      </c>
      <c r="H1643" s="21">
        <v>300</v>
      </c>
      <c r="I1643" s="21">
        <v>350</v>
      </c>
      <c r="J1643" s="21">
        <v>320</v>
      </c>
      <c r="K1643" s="21">
        <v>376</v>
      </c>
      <c r="L1643" s="21">
        <v>0</v>
      </c>
      <c r="M1643" s="21">
        <v>0</v>
      </c>
      <c r="N1643" s="21">
        <v>0</v>
      </c>
      <c r="O1643" s="21">
        <v>0</v>
      </c>
      <c r="P1643" s="21">
        <v>0</v>
      </c>
      <c r="Q1643" s="21">
        <v>0</v>
      </c>
      <c r="R1643" s="21">
        <v>0</v>
      </c>
      <c r="S1643" s="21">
        <v>0</v>
      </c>
      <c r="T1643" s="21">
        <v>0</v>
      </c>
      <c r="U1643" s="21">
        <v>0</v>
      </c>
      <c r="V1643" s="21">
        <v>0</v>
      </c>
      <c r="W1643" s="21">
        <v>0</v>
      </c>
      <c r="X1643" s="21">
        <v>0</v>
      </c>
      <c r="Y1643" s="21">
        <v>0</v>
      </c>
      <c r="Z1643" s="21">
        <v>0</v>
      </c>
      <c r="AA1643" s="19" t="s">
        <v>3033</v>
      </c>
      <c r="AB1643" s="22" t="s">
        <v>2994</v>
      </c>
      <c r="AC1643" t="str">
        <f t="shared" si="150"/>
        <v>美国</v>
      </c>
      <c r="AD1643">
        <f t="shared" si="151"/>
        <v>1690</v>
      </c>
      <c r="AE1643">
        <f t="shared" si="152"/>
        <v>376</v>
      </c>
      <c r="AF1643">
        <f t="shared" si="153"/>
        <v>0</v>
      </c>
      <c r="AG1643">
        <f t="shared" si="154"/>
        <v>0</v>
      </c>
      <c r="AH1643">
        <f t="shared" si="155"/>
        <v>0</v>
      </c>
    </row>
    <row r="1644" ht="15" hidden="1" spans="1:34">
      <c r="A1644" s="19" t="s">
        <v>2854</v>
      </c>
      <c r="B1644" s="4" t="s">
        <v>2855</v>
      </c>
      <c r="C1644" s="23" t="s">
        <v>2288</v>
      </c>
      <c r="D1644" s="21"/>
      <c r="E1644" s="23" t="s">
        <v>2853</v>
      </c>
      <c r="F1644" s="21">
        <v>0</v>
      </c>
      <c r="G1644" s="21">
        <v>0</v>
      </c>
      <c r="H1644" s="21">
        <v>0</v>
      </c>
      <c r="I1644" s="21">
        <v>0</v>
      </c>
      <c r="J1644" s="21">
        <v>0</v>
      </c>
      <c r="K1644" s="21">
        <v>0</v>
      </c>
      <c r="L1644" s="21">
        <v>400</v>
      </c>
      <c r="M1644" s="21">
        <v>340</v>
      </c>
      <c r="N1644" s="21">
        <v>330</v>
      </c>
      <c r="O1644" s="21">
        <v>350</v>
      </c>
      <c r="P1644" s="21">
        <v>450</v>
      </c>
      <c r="Q1644" s="21">
        <v>400</v>
      </c>
      <c r="R1644" s="21">
        <v>350</v>
      </c>
      <c r="S1644" s="21">
        <v>320</v>
      </c>
      <c r="T1644" s="21">
        <v>350</v>
      </c>
      <c r="U1644" s="21">
        <v>420</v>
      </c>
      <c r="V1644" s="21">
        <v>400</v>
      </c>
      <c r="W1644" s="21">
        <v>340</v>
      </c>
      <c r="X1644" s="21">
        <v>330</v>
      </c>
      <c r="Y1644" s="21">
        <v>350</v>
      </c>
      <c r="Z1644" s="21">
        <v>420</v>
      </c>
      <c r="AA1644" s="19" t="s">
        <v>3033</v>
      </c>
      <c r="AB1644" s="22" t="s">
        <v>2994</v>
      </c>
      <c r="AC1644" t="str">
        <f t="shared" si="150"/>
        <v>美国</v>
      </c>
      <c r="AD1644">
        <f t="shared" si="151"/>
        <v>0</v>
      </c>
      <c r="AE1644">
        <f t="shared" si="152"/>
        <v>1070</v>
      </c>
      <c r="AF1644">
        <f t="shared" si="153"/>
        <v>1550</v>
      </c>
      <c r="AG1644">
        <f t="shared" si="154"/>
        <v>1830</v>
      </c>
      <c r="AH1644">
        <f t="shared" si="155"/>
        <v>1100</v>
      </c>
    </row>
    <row r="1645" ht="15" hidden="1" spans="1:34">
      <c r="A1645" s="19" t="s">
        <v>2856</v>
      </c>
      <c r="B1645" s="4" t="s">
        <v>480</v>
      </c>
      <c r="C1645" s="23" t="s">
        <v>2288</v>
      </c>
      <c r="D1645" s="21"/>
      <c r="E1645" s="23"/>
      <c r="F1645" s="21">
        <v>55</v>
      </c>
      <c r="G1645" s="21">
        <v>45</v>
      </c>
      <c r="H1645" s="21">
        <v>40</v>
      </c>
      <c r="I1645" s="21">
        <v>50</v>
      </c>
      <c r="J1645" s="21">
        <v>45</v>
      </c>
      <c r="K1645" s="21">
        <v>60</v>
      </c>
      <c r="L1645" s="21">
        <v>60</v>
      </c>
      <c r="M1645" s="21">
        <v>50</v>
      </c>
      <c r="N1645" s="21">
        <v>42</v>
      </c>
      <c r="O1645" s="21">
        <v>42</v>
      </c>
      <c r="P1645" s="21">
        <v>55</v>
      </c>
      <c r="Q1645" s="21">
        <v>45</v>
      </c>
      <c r="R1645" s="21">
        <v>45</v>
      </c>
      <c r="S1645" s="21">
        <v>40</v>
      </c>
      <c r="T1645" s="21">
        <v>40</v>
      </c>
      <c r="U1645" s="21">
        <v>50</v>
      </c>
      <c r="V1645" s="21">
        <v>45</v>
      </c>
      <c r="W1645" s="21">
        <v>40</v>
      </c>
      <c r="X1645" s="21">
        <v>40</v>
      </c>
      <c r="Y1645" s="21">
        <v>48</v>
      </c>
      <c r="Z1645" s="21">
        <v>55</v>
      </c>
      <c r="AA1645" s="19" t="s">
        <v>3033</v>
      </c>
      <c r="AB1645" s="22" t="s">
        <v>2994</v>
      </c>
      <c r="AC1645" t="str">
        <f t="shared" si="150"/>
        <v>美国</v>
      </c>
      <c r="AD1645">
        <f t="shared" si="151"/>
        <v>235</v>
      </c>
      <c r="AE1645">
        <f t="shared" si="152"/>
        <v>212</v>
      </c>
      <c r="AF1645">
        <f t="shared" si="153"/>
        <v>187</v>
      </c>
      <c r="AG1645">
        <f t="shared" si="154"/>
        <v>215</v>
      </c>
      <c r="AH1645">
        <f t="shared" si="155"/>
        <v>143</v>
      </c>
    </row>
    <row r="1646" ht="15" hidden="1" spans="1:34">
      <c r="A1646" s="19" t="s">
        <v>2857</v>
      </c>
      <c r="B1646" s="4" t="s">
        <v>477</v>
      </c>
      <c r="C1646" s="23" t="s">
        <v>2288</v>
      </c>
      <c r="D1646" s="21"/>
      <c r="E1646" s="23"/>
      <c r="F1646" s="21">
        <v>45</v>
      </c>
      <c r="G1646" s="21">
        <v>38</v>
      </c>
      <c r="H1646" s="21">
        <v>38</v>
      </c>
      <c r="I1646" s="21">
        <v>42</v>
      </c>
      <c r="J1646" s="21">
        <v>40</v>
      </c>
      <c r="K1646" s="21">
        <v>45</v>
      </c>
      <c r="L1646" s="21">
        <v>48</v>
      </c>
      <c r="M1646" s="21">
        <v>38</v>
      </c>
      <c r="N1646" s="21">
        <v>35</v>
      </c>
      <c r="O1646" s="21">
        <v>38</v>
      </c>
      <c r="P1646" s="21">
        <v>50</v>
      </c>
      <c r="Q1646" s="21">
        <v>45</v>
      </c>
      <c r="R1646" s="21">
        <v>38</v>
      </c>
      <c r="S1646" s="21">
        <v>42</v>
      </c>
      <c r="T1646" s="21">
        <v>0</v>
      </c>
      <c r="U1646" s="21">
        <v>0</v>
      </c>
      <c r="V1646" s="21">
        <v>0</v>
      </c>
      <c r="W1646" s="21">
        <v>0</v>
      </c>
      <c r="X1646" s="21">
        <v>0</v>
      </c>
      <c r="Y1646" s="21">
        <v>0</v>
      </c>
      <c r="Z1646" s="21">
        <v>0</v>
      </c>
      <c r="AA1646" s="19" t="s">
        <v>3033</v>
      </c>
      <c r="AB1646" s="22" t="s">
        <v>2994</v>
      </c>
      <c r="AC1646" t="str">
        <f t="shared" si="150"/>
        <v>美国</v>
      </c>
      <c r="AD1646">
        <f t="shared" si="151"/>
        <v>203</v>
      </c>
      <c r="AE1646">
        <f t="shared" si="152"/>
        <v>166</v>
      </c>
      <c r="AF1646">
        <f t="shared" si="153"/>
        <v>171</v>
      </c>
      <c r="AG1646">
        <f t="shared" si="154"/>
        <v>42</v>
      </c>
      <c r="AH1646">
        <f t="shared" si="155"/>
        <v>0</v>
      </c>
    </row>
    <row r="1647" ht="15" hidden="1" spans="1:34">
      <c r="A1647" s="19" t="s">
        <v>2858</v>
      </c>
      <c r="B1647" s="4" t="s">
        <v>2859</v>
      </c>
      <c r="C1647" s="23" t="s">
        <v>2288</v>
      </c>
      <c r="D1647" s="21"/>
      <c r="E1647" s="23"/>
      <c r="F1647" s="21">
        <v>0</v>
      </c>
      <c r="G1647" s="21">
        <v>0</v>
      </c>
      <c r="H1647" s="21">
        <v>0</v>
      </c>
      <c r="I1647" s="21">
        <v>0</v>
      </c>
      <c r="J1647" s="21">
        <v>0</v>
      </c>
      <c r="K1647" s="21">
        <v>0</v>
      </c>
      <c r="L1647" s="21">
        <v>0</v>
      </c>
      <c r="M1647" s="21">
        <v>0</v>
      </c>
      <c r="N1647" s="21">
        <v>0</v>
      </c>
      <c r="O1647" s="21">
        <v>0</v>
      </c>
      <c r="P1647" s="21">
        <v>0</v>
      </c>
      <c r="Q1647" s="21">
        <v>0</v>
      </c>
      <c r="R1647" s="21">
        <v>0</v>
      </c>
      <c r="S1647" s="21">
        <v>0</v>
      </c>
      <c r="T1647" s="21">
        <v>40</v>
      </c>
      <c r="U1647" s="21">
        <v>54</v>
      </c>
      <c r="V1647" s="21">
        <v>45</v>
      </c>
      <c r="W1647" s="21">
        <v>42</v>
      </c>
      <c r="X1647" s="21">
        <v>38</v>
      </c>
      <c r="Y1647" s="21">
        <v>38</v>
      </c>
      <c r="Z1647" s="21">
        <v>48</v>
      </c>
      <c r="AA1647" s="19" t="s">
        <v>3033</v>
      </c>
      <c r="AB1647" s="22" t="s">
        <v>2994</v>
      </c>
      <c r="AC1647" t="str">
        <f t="shared" si="150"/>
        <v>美国</v>
      </c>
      <c r="AD1647">
        <f t="shared" si="151"/>
        <v>0</v>
      </c>
      <c r="AE1647">
        <f t="shared" si="152"/>
        <v>0</v>
      </c>
      <c r="AF1647">
        <f t="shared" si="153"/>
        <v>0</v>
      </c>
      <c r="AG1647">
        <f t="shared" si="154"/>
        <v>181</v>
      </c>
      <c r="AH1647">
        <f t="shared" si="155"/>
        <v>124</v>
      </c>
    </row>
    <row r="1648" ht="15" hidden="1" spans="1:34">
      <c r="A1648" s="19" t="s">
        <v>2860</v>
      </c>
      <c r="B1648" s="4" t="s">
        <v>2861</v>
      </c>
      <c r="C1648" s="23" t="s">
        <v>2288</v>
      </c>
      <c r="D1648" s="21"/>
      <c r="E1648" s="23"/>
      <c r="F1648" s="21">
        <v>20</v>
      </c>
      <c r="G1648" s="21">
        <v>12</v>
      </c>
      <c r="H1648" s="21">
        <v>15</v>
      </c>
      <c r="I1648" s="21">
        <v>10</v>
      </c>
      <c r="J1648" s="21">
        <v>8</v>
      </c>
      <c r="K1648" s="21">
        <v>15</v>
      </c>
      <c r="L1648" s="21">
        <v>20</v>
      </c>
      <c r="M1648" s="21">
        <v>10</v>
      </c>
      <c r="N1648" s="21">
        <v>12</v>
      </c>
      <c r="O1648" s="21">
        <v>10</v>
      </c>
      <c r="P1648" s="21">
        <v>18</v>
      </c>
      <c r="Q1648" s="21">
        <v>17</v>
      </c>
      <c r="R1648" s="21">
        <v>12</v>
      </c>
      <c r="S1648" s="21">
        <v>15</v>
      </c>
      <c r="T1648" s="21">
        <v>0</v>
      </c>
      <c r="U1648" s="21">
        <v>0</v>
      </c>
      <c r="V1648" s="21">
        <v>0</v>
      </c>
      <c r="W1648" s="21">
        <v>0</v>
      </c>
      <c r="X1648" s="21">
        <v>0</v>
      </c>
      <c r="Y1648" s="21">
        <v>0</v>
      </c>
      <c r="Z1648" s="21">
        <v>0</v>
      </c>
      <c r="AA1648" s="19" t="s">
        <v>3033</v>
      </c>
      <c r="AB1648" s="22" t="s">
        <v>2994</v>
      </c>
      <c r="AC1648" t="str">
        <f t="shared" si="150"/>
        <v>美国</v>
      </c>
      <c r="AD1648">
        <f t="shared" si="151"/>
        <v>65</v>
      </c>
      <c r="AE1648">
        <f t="shared" si="152"/>
        <v>57</v>
      </c>
      <c r="AF1648">
        <f t="shared" si="153"/>
        <v>57</v>
      </c>
      <c r="AG1648">
        <f t="shared" si="154"/>
        <v>15</v>
      </c>
      <c r="AH1648">
        <f t="shared" si="155"/>
        <v>0</v>
      </c>
    </row>
    <row r="1649" ht="15" hidden="1" spans="1:34">
      <c r="A1649" s="19" t="s">
        <v>2862</v>
      </c>
      <c r="B1649" s="4" t="s">
        <v>2863</v>
      </c>
      <c r="C1649" s="23" t="s">
        <v>2288</v>
      </c>
      <c r="D1649" s="21"/>
      <c r="E1649" s="23"/>
      <c r="F1649" s="21">
        <v>0</v>
      </c>
      <c r="G1649" s="21">
        <v>0</v>
      </c>
      <c r="H1649" s="21">
        <v>0</v>
      </c>
      <c r="I1649" s="21">
        <v>0</v>
      </c>
      <c r="J1649" s="21">
        <v>0</v>
      </c>
      <c r="K1649" s="21">
        <v>0</v>
      </c>
      <c r="L1649" s="21">
        <v>0</v>
      </c>
      <c r="M1649" s="21">
        <v>0</v>
      </c>
      <c r="N1649" s="21">
        <v>0</v>
      </c>
      <c r="O1649" s="21">
        <v>0</v>
      </c>
      <c r="P1649" s="21">
        <v>0</v>
      </c>
      <c r="Q1649" s="21">
        <v>0</v>
      </c>
      <c r="R1649" s="21">
        <v>0</v>
      </c>
      <c r="S1649" s="21">
        <v>0</v>
      </c>
      <c r="T1649" s="21">
        <v>12</v>
      </c>
      <c r="U1649" s="21">
        <v>17</v>
      </c>
      <c r="V1649" s="21">
        <v>15</v>
      </c>
      <c r="W1649" s="21">
        <v>11</v>
      </c>
      <c r="X1649" s="21">
        <v>10</v>
      </c>
      <c r="Y1649" s="21">
        <v>14</v>
      </c>
      <c r="Z1649" s="21">
        <v>18</v>
      </c>
      <c r="AA1649" s="19" t="s">
        <v>3033</v>
      </c>
      <c r="AB1649" s="22" t="s">
        <v>2994</v>
      </c>
      <c r="AC1649" t="str">
        <f t="shared" si="150"/>
        <v>美国</v>
      </c>
      <c r="AD1649">
        <f t="shared" si="151"/>
        <v>0</v>
      </c>
      <c r="AE1649">
        <f t="shared" si="152"/>
        <v>0</v>
      </c>
      <c r="AF1649">
        <f t="shared" si="153"/>
        <v>0</v>
      </c>
      <c r="AG1649">
        <f t="shared" si="154"/>
        <v>55</v>
      </c>
      <c r="AH1649">
        <f t="shared" si="155"/>
        <v>42</v>
      </c>
    </row>
    <row r="1650" ht="15" hidden="1" spans="1:34">
      <c r="A1650" s="19" t="s">
        <v>2864</v>
      </c>
      <c r="B1650" s="4" t="s">
        <v>2865</v>
      </c>
      <c r="C1650" s="23" t="s">
        <v>2288</v>
      </c>
      <c r="D1650" s="21"/>
      <c r="E1650" s="23"/>
      <c r="F1650" s="21">
        <v>12</v>
      </c>
      <c r="G1650" s="21">
        <v>10</v>
      </c>
      <c r="H1650" s="21">
        <v>9</v>
      </c>
      <c r="I1650" s="21">
        <v>11</v>
      </c>
      <c r="J1650" s="21">
        <v>8</v>
      </c>
      <c r="K1650" s="21">
        <v>12</v>
      </c>
      <c r="L1650" s="21">
        <v>14</v>
      </c>
      <c r="M1650" s="21">
        <v>6</v>
      </c>
      <c r="N1650" s="21">
        <v>0</v>
      </c>
      <c r="O1650" s="21">
        <v>0</v>
      </c>
      <c r="P1650" s="21">
        <v>3</v>
      </c>
      <c r="Q1650" s="21">
        <v>6</v>
      </c>
      <c r="R1650" s="21">
        <v>0</v>
      </c>
      <c r="S1650" s="21">
        <v>0</v>
      </c>
      <c r="T1650" s="21">
        <v>0</v>
      </c>
      <c r="U1650" s="21">
        <v>0</v>
      </c>
      <c r="V1650" s="21">
        <v>0</v>
      </c>
      <c r="W1650" s="21">
        <v>0</v>
      </c>
      <c r="X1650" s="21">
        <v>0</v>
      </c>
      <c r="Y1650" s="21">
        <v>0</v>
      </c>
      <c r="Z1650" s="21">
        <v>0</v>
      </c>
      <c r="AA1650" s="19" t="s">
        <v>3033</v>
      </c>
      <c r="AB1650" s="22" t="s">
        <v>2994</v>
      </c>
      <c r="AC1650" t="str">
        <f t="shared" si="150"/>
        <v>美国</v>
      </c>
      <c r="AD1650">
        <f t="shared" si="151"/>
        <v>50</v>
      </c>
      <c r="AE1650">
        <f t="shared" si="152"/>
        <v>32</v>
      </c>
      <c r="AF1650">
        <f t="shared" si="153"/>
        <v>9</v>
      </c>
      <c r="AG1650">
        <f t="shared" si="154"/>
        <v>0</v>
      </c>
      <c r="AH1650">
        <f t="shared" si="155"/>
        <v>0</v>
      </c>
    </row>
    <row r="1651" ht="15" hidden="1" spans="1:34">
      <c r="A1651" s="19" t="s">
        <v>2866</v>
      </c>
      <c r="B1651" s="4" t="s">
        <v>2867</v>
      </c>
      <c r="C1651" s="23" t="s">
        <v>2288</v>
      </c>
      <c r="D1651" s="21"/>
      <c r="E1651" s="23"/>
      <c r="F1651" s="21">
        <v>0</v>
      </c>
      <c r="G1651" s="21">
        <v>0</v>
      </c>
      <c r="H1651" s="21">
        <v>0</v>
      </c>
      <c r="I1651" s="21">
        <v>0</v>
      </c>
      <c r="J1651" s="21">
        <v>0</v>
      </c>
      <c r="K1651" s="21">
        <v>0</v>
      </c>
      <c r="L1651" s="21">
        <v>0</v>
      </c>
      <c r="M1651" s="21">
        <v>0</v>
      </c>
      <c r="N1651" s="21">
        <v>10</v>
      </c>
      <c r="O1651" s="21">
        <v>10</v>
      </c>
      <c r="P1651" s="21">
        <v>10</v>
      </c>
      <c r="Q1651" s="21">
        <v>9</v>
      </c>
      <c r="R1651" s="21">
        <v>10</v>
      </c>
      <c r="S1651" s="21">
        <v>10</v>
      </c>
      <c r="T1651" s="21">
        <v>10</v>
      </c>
      <c r="U1651" s="21">
        <v>15</v>
      </c>
      <c r="V1651" s="21">
        <v>12</v>
      </c>
      <c r="W1651" s="21">
        <v>9</v>
      </c>
      <c r="X1651" s="21">
        <v>8</v>
      </c>
      <c r="Y1651" s="21">
        <v>8</v>
      </c>
      <c r="Z1651" s="21">
        <v>15</v>
      </c>
      <c r="AA1651" s="19" t="s">
        <v>3033</v>
      </c>
      <c r="AB1651" s="22" t="s">
        <v>2994</v>
      </c>
      <c r="AC1651" t="str">
        <f t="shared" si="150"/>
        <v>美国</v>
      </c>
      <c r="AD1651">
        <f t="shared" si="151"/>
        <v>0</v>
      </c>
      <c r="AE1651">
        <f t="shared" si="152"/>
        <v>10</v>
      </c>
      <c r="AF1651">
        <f t="shared" si="153"/>
        <v>39</v>
      </c>
      <c r="AG1651">
        <f t="shared" si="154"/>
        <v>56</v>
      </c>
      <c r="AH1651">
        <f t="shared" si="155"/>
        <v>31</v>
      </c>
    </row>
    <row r="1652" ht="15" hidden="1" spans="1:34">
      <c r="A1652" s="19" t="s">
        <v>2868</v>
      </c>
      <c r="B1652" s="4" t="s">
        <v>2869</v>
      </c>
      <c r="C1652" s="23" t="s">
        <v>2288</v>
      </c>
      <c r="D1652" s="21"/>
      <c r="E1652" s="23"/>
      <c r="F1652" s="21">
        <v>5</v>
      </c>
      <c r="G1652" s="21">
        <v>5</v>
      </c>
      <c r="H1652" s="21">
        <v>10</v>
      </c>
      <c r="I1652" s="21">
        <v>10</v>
      </c>
      <c r="J1652" s="21">
        <v>3</v>
      </c>
      <c r="K1652" s="21">
        <v>8</v>
      </c>
      <c r="L1652" s="21">
        <v>9</v>
      </c>
      <c r="M1652" s="21">
        <v>5</v>
      </c>
      <c r="N1652" s="21">
        <v>6</v>
      </c>
      <c r="O1652" s="21">
        <v>10</v>
      </c>
      <c r="P1652" s="21">
        <v>10</v>
      </c>
      <c r="Q1652" s="21">
        <v>12</v>
      </c>
      <c r="R1652" s="21">
        <v>10</v>
      </c>
      <c r="S1652" s="21">
        <v>8</v>
      </c>
      <c r="T1652" s="21">
        <v>12</v>
      </c>
      <c r="U1652" s="21">
        <v>10</v>
      </c>
      <c r="V1652" s="21">
        <v>10</v>
      </c>
      <c r="W1652" s="21">
        <v>8</v>
      </c>
      <c r="X1652" s="21">
        <v>7</v>
      </c>
      <c r="Y1652" s="21">
        <v>8</v>
      </c>
      <c r="Z1652" s="21">
        <v>14</v>
      </c>
      <c r="AA1652" s="19" t="s">
        <v>3033</v>
      </c>
      <c r="AB1652" s="22" t="s">
        <v>2994</v>
      </c>
      <c r="AC1652" t="str">
        <f t="shared" si="150"/>
        <v>美国</v>
      </c>
      <c r="AD1652">
        <f t="shared" si="151"/>
        <v>33</v>
      </c>
      <c r="AE1652">
        <f t="shared" si="152"/>
        <v>28</v>
      </c>
      <c r="AF1652">
        <f t="shared" si="153"/>
        <v>42</v>
      </c>
      <c r="AG1652">
        <f t="shared" si="154"/>
        <v>48</v>
      </c>
      <c r="AH1652">
        <f t="shared" si="155"/>
        <v>29</v>
      </c>
    </row>
    <row r="1653" ht="15" hidden="1" spans="1:34">
      <c r="A1653" s="19" t="s">
        <v>2870</v>
      </c>
      <c r="B1653" s="4" t="s">
        <v>2871</v>
      </c>
      <c r="C1653" s="23" t="s">
        <v>2288</v>
      </c>
      <c r="D1653" s="21"/>
      <c r="E1653" s="23"/>
      <c r="F1653" s="21">
        <v>0</v>
      </c>
      <c r="G1653" s="21">
        <v>0</v>
      </c>
      <c r="H1653" s="21">
        <v>0</v>
      </c>
      <c r="I1653" s="21">
        <v>0</v>
      </c>
      <c r="J1653" s="21">
        <v>0</v>
      </c>
      <c r="K1653" s="21">
        <v>0</v>
      </c>
      <c r="L1653" s="21">
        <v>0</v>
      </c>
      <c r="M1653" s="21">
        <v>0</v>
      </c>
      <c r="N1653" s="21">
        <v>0</v>
      </c>
      <c r="O1653" s="21">
        <v>0</v>
      </c>
      <c r="P1653" s="21">
        <v>0</v>
      </c>
      <c r="Q1653" s="21">
        <v>0</v>
      </c>
      <c r="R1653" s="21">
        <v>0</v>
      </c>
      <c r="S1653" s="21">
        <v>0</v>
      </c>
      <c r="T1653" s="21">
        <v>0</v>
      </c>
      <c r="U1653" s="21">
        <v>0</v>
      </c>
      <c r="V1653" s="21">
        <v>0</v>
      </c>
      <c r="W1653" s="21">
        <v>0</v>
      </c>
      <c r="X1653" s="21">
        <v>0</v>
      </c>
      <c r="Y1653" s="21">
        <v>0</v>
      </c>
      <c r="Z1653" s="21">
        <v>0</v>
      </c>
      <c r="AA1653" s="19" t="s">
        <v>3033</v>
      </c>
      <c r="AB1653" s="22" t="s">
        <v>2994</v>
      </c>
      <c r="AC1653" t="str">
        <f t="shared" si="150"/>
        <v>美国</v>
      </c>
      <c r="AD1653">
        <f t="shared" si="151"/>
        <v>0</v>
      </c>
      <c r="AE1653">
        <f t="shared" si="152"/>
        <v>0</v>
      </c>
      <c r="AF1653">
        <f t="shared" si="153"/>
        <v>0</v>
      </c>
      <c r="AG1653">
        <f t="shared" si="154"/>
        <v>0</v>
      </c>
      <c r="AH1653">
        <f t="shared" si="155"/>
        <v>0</v>
      </c>
    </row>
    <row r="1654" ht="15" hidden="1" spans="1:34">
      <c r="A1654" s="19" t="s">
        <v>2872</v>
      </c>
      <c r="B1654" s="4" t="s">
        <v>2873</v>
      </c>
      <c r="C1654" s="23" t="s">
        <v>2288</v>
      </c>
      <c r="D1654" s="21"/>
      <c r="E1654" s="23"/>
      <c r="F1654" s="21">
        <v>5</v>
      </c>
      <c r="G1654" s="21">
        <v>0</v>
      </c>
      <c r="H1654" s="21">
        <v>0</v>
      </c>
      <c r="I1654" s="21">
        <v>10</v>
      </c>
      <c r="J1654" s="21">
        <v>5</v>
      </c>
      <c r="K1654" s="21">
        <v>8</v>
      </c>
      <c r="L1654" s="21">
        <v>10</v>
      </c>
      <c r="M1654" s="21">
        <v>8</v>
      </c>
      <c r="N1654" s="21">
        <v>10</v>
      </c>
      <c r="O1654" s="21">
        <v>10</v>
      </c>
      <c r="P1654" s="21">
        <v>12</v>
      </c>
      <c r="Q1654" s="21">
        <v>8</v>
      </c>
      <c r="R1654" s="21">
        <v>8</v>
      </c>
      <c r="S1654" s="21">
        <v>7</v>
      </c>
      <c r="T1654" s="21">
        <v>10</v>
      </c>
      <c r="U1654" s="21">
        <v>10</v>
      </c>
      <c r="V1654" s="21">
        <v>8</v>
      </c>
      <c r="W1654" s="21">
        <v>7</v>
      </c>
      <c r="X1654" s="21">
        <v>6</v>
      </c>
      <c r="Y1654" s="21">
        <v>7</v>
      </c>
      <c r="Z1654" s="21">
        <v>12</v>
      </c>
      <c r="AA1654" s="19" t="s">
        <v>3033</v>
      </c>
      <c r="AB1654" s="22" t="s">
        <v>2994</v>
      </c>
      <c r="AC1654" t="str">
        <f t="shared" si="150"/>
        <v>美国</v>
      </c>
      <c r="AD1654">
        <f t="shared" si="151"/>
        <v>20</v>
      </c>
      <c r="AE1654">
        <f t="shared" si="152"/>
        <v>36</v>
      </c>
      <c r="AF1654">
        <f t="shared" si="153"/>
        <v>38</v>
      </c>
      <c r="AG1654">
        <f t="shared" si="154"/>
        <v>42</v>
      </c>
      <c r="AH1654">
        <f t="shared" si="155"/>
        <v>25</v>
      </c>
    </row>
    <row r="1655" ht="15" hidden="1" spans="1:34">
      <c r="A1655" s="19" t="s">
        <v>2874</v>
      </c>
      <c r="B1655" s="4" t="s">
        <v>2875</v>
      </c>
      <c r="C1655" s="23" t="s">
        <v>2288</v>
      </c>
      <c r="D1655" s="21"/>
      <c r="E1655" s="23"/>
      <c r="F1655" s="21">
        <v>0</v>
      </c>
      <c r="G1655" s="21">
        <v>0</v>
      </c>
      <c r="H1655" s="21">
        <v>0</v>
      </c>
      <c r="I1655" s="21">
        <v>0</v>
      </c>
      <c r="J1655" s="21">
        <v>0</v>
      </c>
      <c r="K1655" s="21">
        <v>0</v>
      </c>
      <c r="L1655" s="21">
        <v>0</v>
      </c>
      <c r="M1655" s="21">
        <v>0</v>
      </c>
      <c r="N1655" s="21">
        <v>0</v>
      </c>
      <c r="O1655" s="21">
        <v>0</v>
      </c>
      <c r="P1655" s="21">
        <v>0</v>
      </c>
      <c r="Q1655" s="21">
        <v>0</v>
      </c>
      <c r="R1655" s="21">
        <v>0</v>
      </c>
      <c r="S1655" s="21">
        <v>0</v>
      </c>
      <c r="T1655" s="21">
        <v>0</v>
      </c>
      <c r="U1655" s="21">
        <v>0</v>
      </c>
      <c r="V1655" s="21">
        <v>0</v>
      </c>
      <c r="W1655" s="21">
        <v>0</v>
      </c>
      <c r="X1655" s="21">
        <v>0</v>
      </c>
      <c r="Y1655" s="21">
        <v>0</v>
      </c>
      <c r="Z1655" s="21">
        <v>0</v>
      </c>
      <c r="AA1655" s="19" t="s">
        <v>3033</v>
      </c>
      <c r="AB1655" s="22" t="s">
        <v>2994</v>
      </c>
      <c r="AC1655" t="str">
        <f t="shared" si="150"/>
        <v>美国</v>
      </c>
      <c r="AD1655">
        <f t="shared" si="151"/>
        <v>0</v>
      </c>
      <c r="AE1655">
        <f t="shared" si="152"/>
        <v>0</v>
      </c>
      <c r="AF1655">
        <f t="shared" si="153"/>
        <v>0</v>
      </c>
      <c r="AG1655">
        <f t="shared" si="154"/>
        <v>0</v>
      </c>
      <c r="AH1655">
        <f t="shared" si="155"/>
        <v>0</v>
      </c>
    </row>
    <row r="1656" ht="15" hidden="1" spans="1:34">
      <c r="A1656" s="19" t="s">
        <v>2876</v>
      </c>
      <c r="B1656" s="4" t="s">
        <v>841</v>
      </c>
      <c r="C1656" s="23" t="s">
        <v>2288</v>
      </c>
      <c r="D1656" s="21"/>
      <c r="E1656" s="23"/>
      <c r="F1656" s="21">
        <v>350</v>
      </c>
      <c r="G1656" s="21">
        <v>450</v>
      </c>
      <c r="H1656" s="21">
        <v>600</v>
      </c>
      <c r="I1656" s="21">
        <v>420</v>
      </c>
      <c r="J1656" s="21">
        <v>350</v>
      </c>
      <c r="K1656" s="21">
        <v>420</v>
      </c>
      <c r="L1656" s="21">
        <v>450</v>
      </c>
      <c r="M1656" s="21">
        <v>350</v>
      </c>
      <c r="N1656" s="21">
        <v>350</v>
      </c>
      <c r="O1656" s="21">
        <v>350</v>
      </c>
      <c r="P1656" s="21">
        <v>420</v>
      </c>
      <c r="Q1656" s="21">
        <v>500</v>
      </c>
      <c r="R1656" s="21">
        <v>350</v>
      </c>
      <c r="S1656" s="21">
        <v>350</v>
      </c>
      <c r="T1656" s="21">
        <v>350</v>
      </c>
      <c r="U1656" s="21">
        <v>420</v>
      </c>
      <c r="V1656" s="21">
        <v>500</v>
      </c>
      <c r="W1656" s="21">
        <v>350</v>
      </c>
      <c r="X1656" s="21">
        <v>350</v>
      </c>
      <c r="Y1656" s="21">
        <v>350</v>
      </c>
      <c r="Z1656" s="21">
        <v>420</v>
      </c>
      <c r="AA1656" s="19" t="s">
        <v>3030</v>
      </c>
      <c r="AB1656" s="22" t="s">
        <v>2990</v>
      </c>
      <c r="AC1656" t="str">
        <f t="shared" si="150"/>
        <v>美国</v>
      </c>
      <c r="AD1656">
        <f t="shared" si="151"/>
        <v>2170</v>
      </c>
      <c r="AE1656">
        <f t="shared" si="152"/>
        <v>1570</v>
      </c>
      <c r="AF1656">
        <f t="shared" si="153"/>
        <v>1620</v>
      </c>
      <c r="AG1656">
        <f t="shared" si="154"/>
        <v>1970</v>
      </c>
      <c r="AH1656">
        <f t="shared" si="155"/>
        <v>1120</v>
      </c>
    </row>
    <row r="1657" ht="15" hidden="1" spans="1:34">
      <c r="A1657" s="19" t="s">
        <v>2877</v>
      </c>
      <c r="B1657" s="4" t="s">
        <v>2878</v>
      </c>
      <c r="C1657" s="23" t="s">
        <v>2288</v>
      </c>
      <c r="D1657" s="21"/>
      <c r="E1657" s="23"/>
      <c r="F1657" s="21">
        <v>35</v>
      </c>
      <c r="G1657" s="21">
        <v>45</v>
      </c>
      <c r="H1657" s="21">
        <v>60</v>
      </c>
      <c r="I1657" s="21">
        <v>42</v>
      </c>
      <c r="J1657" s="21">
        <v>35</v>
      </c>
      <c r="K1657" s="21">
        <v>42</v>
      </c>
      <c r="L1657" s="21">
        <v>45</v>
      </c>
      <c r="M1657" s="21">
        <v>35</v>
      </c>
      <c r="N1657" s="21">
        <v>35</v>
      </c>
      <c r="O1657" s="21">
        <v>35</v>
      </c>
      <c r="P1657" s="21">
        <v>42</v>
      </c>
      <c r="Q1657" s="21">
        <v>50</v>
      </c>
      <c r="R1657" s="21">
        <v>35</v>
      </c>
      <c r="S1657" s="21">
        <v>35</v>
      </c>
      <c r="T1657" s="21">
        <v>35</v>
      </c>
      <c r="U1657" s="21">
        <v>42</v>
      </c>
      <c r="V1657" s="21">
        <v>50</v>
      </c>
      <c r="W1657" s="21">
        <v>35</v>
      </c>
      <c r="X1657" s="21">
        <v>35</v>
      </c>
      <c r="Y1657" s="21">
        <v>35</v>
      </c>
      <c r="Z1657" s="21">
        <v>42</v>
      </c>
      <c r="AA1657" s="19" t="s">
        <v>3030</v>
      </c>
      <c r="AB1657" s="22" t="s">
        <v>2990</v>
      </c>
      <c r="AC1657" t="str">
        <f t="shared" si="150"/>
        <v>美国</v>
      </c>
      <c r="AD1657">
        <f t="shared" si="151"/>
        <v>217</v>
      </c>
      <c r="AE1657">
        <f t="shared" si="152"/>
        <v>157</v>
      </c>
      <c r="AF1657">
        <f t="shared" si="153"/>
        <v>162</v>
      </c>
      <c r="AG1657">
        <f t="shared" si="154"/>
        <v>197</v>
      </c>
      <c r="AH1657">
        <f t="shared" si="155"/>
        <v>112</v>
      </c>
    </row>
    <row r="1658" ht="15" hidden="1" spans="1:34">
      <c r="A1658" s="19" t="s">
        <v>2879</v>
      </c>
      <c r="B1658" s="4" t="s">
        <v>2880</v>
      </c>
      <c r="C1658" s="23" t="s">
        <v>2288</v>
      </c>
      <c r="D1658" s="21"/>
      <c r="E1658" s="23"/>
      <c r="F1658" s="21">
        <v>30</v>
      </c>
      <c r="G1658" s="21">
        <v>35</v>
      </c>
      <c r="H1658" s="21">
        <v>45</v>
      </c>
      <c r="I1658" s="21">
        <v>25</v>
      </c>
      <c r="J1658" s="21">
        <v>25</v>
      </c>
      <c r="K1658" s="21">
        <v>35</v>
      </c>
      <c r="L1658" s="21">
        <v>40</v>
      </c>
      <c r="M1658" s="21">
        <v>30</v>
      </c>
      <c r="N1658" s="21">
        <v>25</v>
      </c>
      <c r="O1658" s="21">
        <v>25</v>
      </c>
      <c r="P1658" s="21">
        <v>35</v>
      </c>
      <c r="Q1658" s="21">
        <v>40</v>
      </c>
      <c r="R1658" s="21">
        <v>30</v>
      </c>
      <c r="S1658" s="21">
        <v>30</v>
      </c>
      <c r="T1658" s="21">
        <v>25</v>
      </c>
      <c r="U1658" s="21">
        <v>40</v>
      </c>
      <c r="V1658" s="21">
        <v>40</v>
      </c>
      <c r="W1658" s="21">
        <v>30</v>
      </c>
      <c r="X1658" s="21">
        <v>30</v>
      </c>
      <c r="Y1658" s="21">
        <v>30</v>
      </c>
      <c r="Z1658" s="21">
        <v>40</v>
      </c>
      <c r="AA1658" s="19" t="s">
        <v>3030</v>
      </c>
      <c r="AB1658" s="22" t="s">
        <v>2990</v>
      </c>
      <c r="AC1658" t="str">
        <f t="shared" si="150"/>
        <v>美国</v>
      </c>
      <c r="AD1658">
        <f t="shared" si="151"/>
        <v>160</v>
      </c>
      <c r="AE1658">
        <f t="shared" si="152"/>
        <v>130</v>
      </c>
      <c r="AF1658">
        <f t="shared" si="153"/>
        <v>130</v>
      </c>
      <c r="AG1658">
        <f t="shared" si="154"/>
        <v>165</v>
      </c>
      <c r="AH1658">
        <f t="shared" si="155"/>
        <v>100</v>
      </c>
    </row>
    <row r="1659" ht="15" hidden="1" spans="1:34">
      <c r="A1659" s="19" t="s">
        <v>2881</v>
      </c>
      <c r="B1659" s="4" t="s">
        <v>843</v>
      </c>
      <c r="C1659" s="23" t="s">
        <v>2288</v>
      </c>
      <c r="D1659" s="21"/>
      <c r="E1659" s="23"/>
      <c r="F1659" s="21">
        <v>0</v>
      </c>
      <c r="G1659" s="21">
        <v>0</v>
      </c>
      <c r="H1659" s="21">
        <v>0</v>
      </c>
      <c r="I1659" s="21">
        <v>0</v>
      </c>
      <c r="J1659" s="21">
        <v>0</v>
      </c>
      <c r="K1659" s="21">
        <v>0</v>
      </c>
      <c r="L1659" s="21">
        <v>0</v>
      </c>
      <c r="M1659" s="21">
        <v>0</v>
      </c>
      <c r="N1659" s="21">
        <v>0</v>
      </c>
      <c r="O1659" s="21">
        <v>0</v>
      </c>
      <c r="P1659" s="21">
        <v>0</v>
      </c>
      <c r="Q1659" s="21">
        <v>0</v>
      </c>
      <c r="R1659" s="21">
        <v>0</v>
      </c>
      <c r="S1659" s="21">
        <v>0</v>
      </c>
      <c r="T1659" s="21">
        <v>0</v>
      </c>
      <c r="U1659" s="21">
        <v>0</v>
      </c>
      <c r="V1659" s="21">
        <v>0</v>
      </c>
      <c r="W1659" s="21">
        <v>0</v>
      </c>
      <c r="X1659" s="21">
        <v>0</v>
      </c>
      <c r="Y1659" s="21">
        <v>0</v>
      </c>
      <c r="Z1659" s="21">
        <v>0</v>
      </c>
      <c r="AA1659" s="19" t="s">
        <v>3030</v>
      </c>
      <c r="AB1659" s="22" t="s">
        <v>2990</v>
      </c>
      <c r="AC1659" t="str">
        <f t="shared" si="150"/>
        <v>美国</v>
      </c>
      <c r="AD1659">
        <f t="shared" si="151"/>
        <v>0</v>
      </c>
      <c r="AE1659">
        <f t="shared" si="152"/>
        <v>0</v>
      </c>
      <c r="AF1659">
        <f t="shared" si="153"/>
        <v>0</v>
      </c>
      <c r="AG1659">
        <f t="shared" si="154"/>
        <v>0</v>
      </c>
      <c r="AH1659">
        <f t="shared" si="155"/>
        <v>0</v>
      </c>
    </row>
    <row r="1660" ht="15" hidden="1" spans="1:34">
      <c r="A1660" s="19" t="s">
        <v>2882</v>
      </c>
      <c r="B1660" s="4" t="s">
        <v>845</v>
      </c>
      <c r="C1660" s="23" t="s">
        <v>2288</v>
      </c>
      <c r="D1660" s="21"/>
      <c r="E1660" s="23"/>
      <c r="F1660" s="21">
        <v>0</v>
      </c>
      <c r="G1660" s="21">
        <v>0</v>
      </c>
      <c r="H1660" s="21">
        <v>0</v>
      </c>
      <c r="I1660" s="21">
        <v>0</v>
      </c>
      <c r="J1660" s="21">
        <v>0</v>
      </c>
      <c r="K1660" s="21">
        <v>0</v>
      </c>
      <c r="L1660" s="21">
        <v>0</v>
      </c>
      <c r="M1660" s="21">
        <v>0</v>
      </c>
      <c r="N1660" s="21">
        <v>0</v>
      </c>
      <c r="O1660" s="21">
        <v>0</v>
      </c>
      <c r="P1660" s="21">
        <v>0</v>
      </c>
      <c r="Q1660" s="21">
        <v>0</v>
      </c>
      <c r="R1660" s="21">
        <v>0</v>
      </c>
      <c r="S1660" s="21">
        <v>0</v>
      </c>
      <c r="T1660" s="21">
        <v>0</v>
      </c>
      <c r="U1660" s="21">
        <v>0</v>
      </c>
      <c r="V1660" s="21">
        <v>0</v>
      </c>
      <c r="W1660" s="21">
        <v>0</v>
      </c>
      <c r="X1660" s="21">
        <v>0</v>
      </c>
      <c r="Y1660" s="21">
        <v>0</v>
      </c>
      <c r="Z1660" s="21">
        <v>0</v>
      </c>
      <c r="AA1660" s="19" t="s">
        <v>3030</v>
      </c>
      <c r="AB1660" s="22" t="s">
        <v>2990</v>
      </c>
      <c r="AC1660" t="str">
        <f t="shared" si="150"/>
        <v>美国</v>
      </c>
      <c r="AD1660">
        <f t="shared" si="151"/>
        <v>0</v>
      </c>
      <c r="AE1660">
        <f t="shared" si="152"/>
        <v>0</v>
      </c>
      <c r="AF1660">
        <f t="shared" si="153"/>
        <v>0</v>
      </c>
      <c r="AG1660">
        <f t="shared" si="154"/>
        <v>0</v>
      </c>
      <c r="AH1660">
        <f t="shared" si="155"/>
        <v>0</v>
      </c>
    </row>
    <row r="1661" ht="15" hidden="1" spans="1:34">
      <c r="A1661" s="19" t="s">
        <v>2883</v>
      </c>
      <c r="B1661" s="4" t="s">
        <v>2884</v>
      </c>
      <c r="C1661" s="23" t="s">
        <v>2288</v>
      </c>
      <c r="D1661" s="21"/>
      <c r="E1661" s="23"/>
      <c r="F1661" s="21">
        <v>0</v>
      </c>
      <c r="G1661" s="21">
        <v>0</v>
      </c>
      <c r="H1661" s="21">
        <v>0</v>
      </c>
      <c r="I1661" s="21">
        <v>0</v>
      </c>
      <c r="J1661" s="21">
        <v>0</v>
      </c>
      <c r="K1661" s="21">
        <v>0</v>
      </c>
      <c r="L1661" s="21">
        <v>0</v>
      </c>
      <c r="M1661" s="21">
        <v>0</v>
      </c>
      <c r="N1661" s="21">
        <v>0</v>
      </c>
      <c r="O1661" s="21">
        <v>0</v>
      </c>
      <c r="P1661" s="21">
        <v>0</v>
      </c>
      <c r="Q1661" s="21">
        <v>0</v>
      </c>
      <c r="R1661" s="21">
        <v>0</v>
      </c>
      <c r="S1661" s="21">
        <v>0</v>
      </c>
      <c r="T1661" s="21">
        <v>0</v>
      </c>
      <c r="U1661" s="21">
        <v>0</v>
      </c>
      <c r="V1661" s="21">
        <v>0</v>
      </c>
      <c r="W1661" s="21">
        <v>0</v>
      </c>
      <c r="X1661" s="21">
        <v>0</v>
      </c>
      <c r="Y1661" s="21">
        <v>0</v>
      </c>
      <c r="Z1661" s="21">
        <v>0</v>
      </c>
      <c r="AA1661" s="19" t="s">
        <v>3030</v>
      </c>
      <c r="AB1661" s="22" t="s">
        <v>2990</v>
      </c>
      <c r="AC1661" t="str">
        <f t="shared" si="150"/>
        <v>美国</v>
      </c>
      <c r="AD1661">
        <f t="shared" si="151"/>
        <v>0</v>
      </c>
      <c r="AE1661">
        <f t="shared" si="152"/>
        <v>0</v>
      </c>
      <c r="AF1661">
        <f t="shared" si="153"/>
        <v>0</v>
      </c>
      <c r="AG1661">
        <f t="shared" si="154"/>
        <v>0</v>
      </c>
      <c r="AH1661">
        <f t="shared" si="155"/>
        <v>0</v>
      </c>
    </row>
    <row r="1662" ht="15" hidden="1" spans="1:34">
      <c r="A1662" s="19" t="s">
        <v>2885</v>
      </c>
      <c r="B1662" s="4" t="s">
        <v>2886</v>
      </c>
      <c r="C1662" s="23" t="s">
        <v>2288</v>
      </c>
      <c r="D1662" s="21"/>
      <c r="E1662" s="23" t="s">
        <v>3037</v>
      </c>
      <c r="F1662" s="21">
        <v>600</v>
      </c>
      <c r="G1662" s="21">
        <v>600</v>
      </c>
      <c r="H1662" s="21">
        <v>600</v>
      </c>
      <c r="I1662" s="21">
        <v>600</v>
      </c>
      <c r="J1662" s="21">
        <v>600</v>
      </c>
      <c r="K1662" s="21">
        <v>600</v>
      </c>
      <c r="L1662" s="21">
        <v>600</v>
      </c>
      <c r="M1662" s="21">
        <v>600</v>
      </c>
      <c r="N1662" s="21">
        <v>560</v>
      </c>
      <c r="O1662" s="21">
        <v>560</v>
      </c>
      <c r="P1662" s="21">
        <v>560</v>
      </c>
      <c r="Q1662" s="21">
        <v>560</v>
      </c>
      <c r="R1662" s="21">
        <v>560</v>
      </c>
      <c r="S1662" s="21">
        <v>560</v>
      </c>
      <c r="T1662" s="21">
        <v>560</v>
      </c>
      <c r="U1662" s="21">
        <v>560</v>
      </c>
      <c r="V1662" s="21">
        <v>560</v>
      </c>
      <c r="W1662" s="21">
        <v>560</v>
      </c>
      <c r="X1662" s="21">
        <v>600</v>
      </c>
      <c r="Y1662" s="21">
        <v>620</v>
      </c>
      <c r="Z1662" s="21">
        <v>620</v>
      </c>
      <c r="AA1662" s="19" t="s">
        <v>3011</v>
      </c>
      <c r="AB1662" s="22" t="s">
        <v>2979</v>
      </c>
      <c r="AC1662" t="str">
        <f t="shared" si="150"/>
        <v>美国</v>
      </c>
      <c r="AD1662">
        <f t="shared" si="151"/>
        <v>3000</v>
      </c>
      <c r="AE1662">
        <f t="shared" si="152"/>
        <v>2360</v>
      </c>
      <c r="AF1662">
        <f t="shared" si="153"/>
        <v>2240</v>
      </c>
      <c r="AG1662">
        <f t="shared" si="154"/>
        <v>2800</v>
      </c>
      <c r="AH1662">
        <f t="shared" si="155"/>
        <v>1840</v>
      </c>
    </row>
    <row r="1663" ht="15" hidden="1" spans="1:34">
      <c r="A1663" s="19" t="s">
        <v>2887</v>
      </c>
      <c r="B1663" s="4" t="s">
        <v>2888</v>
      </c>
      <c r="C1663" s="23" t="s">
        <v>2288</v>
      </c>
      <c r="D1663" s="21"/>
      <c r="E1663" s="23"/>
      <c r="F1663" s="21">
        <v>50</v>
      </c>
      <c r="G1663" s="21">
        <v>50</v>
      </c>
      <c r="H1663" s="21">
        <v>50</v>
      </c>
      <c r="I1663" s="21">
        <v>50</v>
      </c>
      <c r="J1663" s="21">
        <v>50</v>
      </c>
      <c r="K1663" s="21">
        <v>50</v>
      </c>
      <c r="L1663" s="21">
        <v>50</v>
      </c>
      <c r="M1663" s="21">
        <v>50</v>
      </c>
      <c r="N1663" s="21">
        <v>42</v>
      </c>
      <c r="O1663" s="21">
        <v>42</v>
      </c>
      <c r="P1663" s="21">
        <v>42</v>
      </c>
      <c r="Q1663" s="21">
        <v>42</v>
      </c>
      <c r="R1663" s="21">
        <v>42</v>
      </c>
      <c r="S1663" s="21">
        <v>42</v>
      </c>
      <c r="T1663" s="21">
        <v>42</v>
      </c>
      <c r="U1663" s="21">
        <v>42</v>
      </c>
      <c r="V1663" s="21">
        <v>42</v>
      </c>
      <c r="W1663" s="21">
        <v>42</v>
      </c>
      <c r="X1663" s="21">
        <v>50</v>
      </c>
      <c r="Y1663" s="21">
        <v>50</v>
      </c>
      <c r="Z1663" s="21">
        <v>50</v>
      </c>
      <c r="AA1663" s="19" t="s">
        <v>3011</v>
      </c>
      <c r="AB1663" s="22" t="s">
        <v>2979</v>
      </c>
      <c r="AC1663" t="str">
        <f t="shared" si="150"/>
        <v>美国</v>
      </c>
      <c r="AD1663">
        <f t="shared" si="151"/>
        <v>250</v>
      </c>
      <c r="AE1663">
        <f t="shared" si="152"/>
        <v>192</v>
      </c>
      <c r="AF1663">
        <f t="shared" si="153"/>
        <v>168</v>
      </c>
      <c r="AG1663">
        <f t="shared" si="154"/>
        <v>210</v>
      </c>
      <c r="AH1663">
        <f t="shared" si="155"/>
        <v>150</v>
      </c>
    </row>
    <row r="1664" ht="15" hidden="1" spans="1:34">
      <c r="A1664" s="19" t="s">
        <v>2889</v>
      </c>
      <c r="B1664" s="4" t="s">
        <v>2890</v>
      </c>
      <c r="C1664" s="23" t="s">
        <v>2288</v>
      </c>
      <c r="D1664" s="21"/>
      <c r="E1664" s="23" t="s">
        <v>2457</v>
      </c>
      <c r="F1664" s="21">
        <v>23</v>
      </c>
      <c r="G1664" s="21">
        <v>23</v>
      </c>
      <c r="H1664" s="21">
        <v>23</v>
      </c>
      <c r="I1664" s="21">
        <v>23</v>
      </c>
      <c r="J1664" s="21">
        <v>23</v>
      </c>
      <c r="K1664" s="21">
        <v>23</v>
      </c>
      <c r="L1664" s="21">
        <v>23</v>
      </c>
      <c r="M1664" s="21">
        <v>23</v>
      </c>
      <c r="N1664" s="21">
        <v>21</v>
      </c>
      <c r="O1664" s="21">
        <v>21</v>
      </c>
      <c r="P1664" s="21">
        <v>21</v>
      </c>
      <c r="Q1664" s="21">
        <v>21</v>
      </c>
      <c r="R1664" s="21">
        <v>21</v>
      </c>
      <c r="S1664" s="21">
        <v>21</v>
      </c>
      <c r="T1664" s="21">
        <v>21</v>
      </c>
      <c r="U1664" s="21">
        <v>21</v>
      </c>
      <c r="V1664" s="21">
        <v>21</v>
      </c>
      <c r="W1664" s="21">
        <v>21</v>
      </c>
      <c r="X1664" s="21">
        <v>23</v>
      </c>
      <c r="Y1664" s="21">
        <v>28</v>
      </c>
      <c r="Z1664" s="21">
        <v>28</v>
      </c>
      <c r="AA1664" s="19" t="s">
        <v>3011</v>
      </c>
      <c r="AB1664" s="22" t="s">
        <v>2979</v>
      </c>
      <c r="AC1664" t="str">
        <f t="shared" si="150"/>
        <v>美国</v>
      </c>
      <c r="AD1664">
        <f t="shared" si="151"/>
        <v>115</v>
      </c>
      <c r="AE1664">
        <f t="shared" si="152"/>
        <v>90</v>
      </c>
      <c r="AF1664">
        <f t="shared" si="153"/>
        <v>84</v>
      </c>
      <c r="AG1664">
        <f t="shared" si="154"/>
        <v>105</v>
      </c>
      <c r="AH1664">
        <f t="shared" si="155"/>
        <v>79</v>
      </c>
    </row>
    <row r="1665" ht="15" hidden="1" spans="1:34">
      <c r="A1665" s="19" t="s">
        <v>2891</v>
      </c>
      <c r="B1665" s="4" t="s">
        <v>2892</v>
      </c>
      <c r="C1665" s="23" t="s">
        <v>2288</v>
      </c>
      <c r="D1665" s="21"/>
      <c r="E1665" s="23" t="s">
        <v>2457</v>
      </c>
      <c r="F1665" s="21">
        <v>21</v>
      </c>
      <c r="G1665" s="21">
        <v>21</v>
      </c>
      <c r="H1665" s="21">
        <v>21</v>
      </c>
      <c r="I1665" s="21">
        <v>21</v>
      </c>
      <c r="J1665" s="21">
        <v>21</v>
      </c>
      <c r="K1665" s="21">
        <v>21</v>
      </c>
      <c r="L1665" s="21">
        <v>21</v>
      </c>
      <c r="M1665" s="21">
        <v>21</v>
      </c>
      <c r="N1665" s="21">
        <v>18</v>
      </c>
      <c r="O1665" s="21">
        <v>18</v>
      </c>
      <c r="P1665" s="21">
        <v>18</v>
      </c>
      <c r="Q1665" s="21">
        <v>18</v>
      </c>
      <c r="R1665" s="21">
        <v>18</v>
      </c>
      <c r="S1665" s="21">
        <v>18</v>
      </c>
      <c r="T1665" s="21">
        <v>18</v>
      </c>
      <c r="U1665" s="21">
        <v>18</v>
      </c>
      <c r="V1665" s="21">
        <v>18</v>
      </c>
      <c r="W1665" s="21">
        <v>18</v>
      </c>
      <c r="X1665" s="21">
        <v>21</v>
      </c>
      <c r="Y1665" s="21">
        <v>24</v>
      </c>
      <c r="Z1665" s="21">
        <v>24</v>
      </c>
      <c r="AA1665" s="19" t="s">
        <v>3011</v>
      </c>
      <c r="AB1665" s="22" t="s">
        <v>2979</v>
      </c>
      <c r="AC1665" t="str">
        <f t="shared" si="150"/>
        <v>美国</v>
      </c>
      <c r="AD1665">
        <f t="shared" si="151"/>
        <v>105</v>
      </c>
      <c r="AE1665">
        <f t="shared" si="152"/>
        <v>81</v>
      </c>
      <c r="AF1665">
        <f t="shared" si="153"/>
        <v>72</v>
      </c>
      <c r="AG1665">
        <f t="shared" si="154"/>
        <v>90</v>
      </c>
      <c r="AH1665">
        <f t="shared" si="155"/>
        <v>69</v>
      </c>
    </row>
    <row r="1666" ht="15" hidden="1" spans="1:34">
      <c r="A1666" s="19" t="s">
        <v>2893</v>
      </c>
      <c r="B1666" s="4" t="s">
        <v>2894</v>
      </c>
      <c r="C1666" s="23" t="s">
        <v>2288</v>
      </c>
      <c r="D1666" s="21"/>
      <c r="E1666" s="23"/>
      <c r="F1666" s="21">
        <v>7</v>
      </c>
      <c r="G1666" s="21">
        <v>7</v>
      </c>
      <c r="H1666" s="21">
        <v>7</v>
      </c>
      <c r="I1666" s="21">
        <v>7</v>
      </c>
      <c r="J1666" s="21">
        <v>7</v>
      </c>
      <c r="K1666" s="21">
        <v>7</v>
      </c>
      <c r="L1666" s="21">
        <v>7</v>
      </c>
      <c r="M1666" s="21">
        <v>7</v>
      </c>
      <c r="N1666" s="21">
        <v>7</v>
      </c>
      <c r="O1666" s="21">
        <v>7</v>
      </c>
      <c r="P1666" s="21">
        <v>7</v>
      </c>
      <c r="Q1666" s="21">
        <v>7</v>
      </c>
      <c r="R1666" s="21">
        <v>7</v>
      </c>
      <c r="S1666" s="21">
        <v>7</v>
      </c>
      <c r="T1666" s="21">
        <v>7</v>
      </c>
      <c r="U1666" s="21">
        <v>7</v>
      </c>
      <c r="V1666" s="21">
        <v>7</v>
      </c>
      <c r="W1666" s="21">
        <v>7</v>
      </c>
      <c r="X1666" s="21">
        <v>7</v>
      </c>
      <c r="Y1666" s="21">
        <v>10</v>
      </c>
      <c r="Z1666" s="21">
        <v>10</v>
      </c>
      <c r="AA1666" s="19" t="s">
        <v>3011</v>
      </c>
      <c r="AB1666" s="22" t="s">
        <v>2979</v>
      </c>
      <c r="AC1666" t="str">
        <f t="shared" ref="AC1666:AC1729" si="156">IF(C1666="US","美国",IF(C1666="CA","加拿大",IF(C1666="AU","澳洲",IF(C1666="UK","英国",IF(C1666="MX","墨西哥","德国")))))</f>
        <v>美国</v>
      </c>
      <c r="AD1666">
        <f t="shared" ref="AD1666:AD1729" si="157">SUM(F1666:J1666)</f>
        <v>35</v>
      </c>
      <c r="AE1666">
        <f t="shared" ref="AE1666:AE1729" si="158">SUM(K1666:N1666)</f>
        <v>28</v>
      </c>
      <c r="AF1666">
        <f t="shared" ref="AF1666:AF1729" si="159">SUM(O1666:R1666)</f>
        <v>28</v>
      </c>
      <c r="AG1666">
        <f t="shared" ref="AG1666:AG1729" si="160">SUM(S1666:W1666)</f>
        <v>35</v>
      </c>
      <c r="AH1666">
        <f t="shared" ref="AH1666:AH1729" si="161">SUM(X1666:Z1666)</f>
        <v>27</v>
      </c>
    </row>
    <row r="1667" ht="15" hidden="1" spans="1:34">
      <c r="A1667" s="19" t="s">
        <v>2895</v>
      </c>
      <c r="B1667" s="4" t="s">
        <v>2896</v>
      </c>
      <c r="C1667" s="23" t="s">
        <v>2288</v>
      </c>
      <c r="D1667" s="21"/>
      <c r="E1667" s="23"/>
      <c r="F1667" s="21">
        <v>18</v>
      </c>
      <c r="G1667" s="21">
        <v>18</v>
      </c>
      <c r="H1667" s="21">
        <v>18</v>
      </c>
      <c r="I1667" s="21">
        <v>18</v>
      </c>
      <c r="J1667" s="21">
        <v>18</v>
      </c>
      <c r="K1667" s="21">
        <v>18</v>
      </c>
      <c r="L1667" s="21">
        <v>18</v>
      </c>
      <c r="M1667" s="21">
        <v>18</v>
      </c>
      <c r="N1667" s="21">
        <v>18</v>
      </c>
      <c r="O1667" s="21">
        <v>18</v>
      </c>
      <c r="P1667" s="21">
        <v>18</v>
      </c>
      <c r="Q1667" s="21">
        <v>18</v>
      </c>
      <c r="R1667" s="21">
        <v>18</v>
      </c>
      <c r="S1667" s="21">
        <v>18</v>
      </c>
      <c r="T1667" s="21">
        <v>18</v>
      </c>
      <c r="U1667" s="21">
        <v>18</v>
      </c>
      <c r="V1667" s="21">
        <v>18</v>
      </c>
      <c r="W1667" s="21">
        <v>18</v>
      </c>
      <c r="X1667" s="21">
        <v>18</v>
      </c>
      <c r="Y1667" s="21">
        <v>21</v>
      </c>
      <c r="Z1667" s="21">
        <v>21</v>
      </c>
      <c r="AA1667" s="19" t="s">
        <v>3011</v>
      </c>
      <c r="AB1667" s="22" t="s">
        <v>2979</v>
      </c>
      <c r="AC1667" t="str">
        <f t="shared" si="156"/>
        <v>美国</v>
      </c>
      <c r="AD1667">
        <f t="shared" si="157"/>
        <v>90</v>
      </c>
      <c r="AE1667">
        <f t="shared" si="158"/>
        <v>72</v>
      </c>
      <c r="AF1667">
        <f t="shared" si="159"/>
        <v>72</v>
      </c>
      <c r="AG1667">
        <f t="shared" si="160"/>
        <v>90</v>
      </c>
      <c r="AH1667">
        <f t="shared" si="161"/>
        <v>60</v>
      </c>
    </row>
    <row r="1668" ht="15" hidden="1" spans="1:34">
      <c r="A1668" s="19" t="s">
        <v>2897</v>
      </c>
      <c r="B1668" s="4" t="s">
        <v>2898</v>
      </c>
      <c r="C1668" s="23" t="s">
        <v>2288</v>
      </c>
      <c r="D1668" s="21"/>
      <c r="E1668" s="23"/>
      <c r="F1668" s="21">
        <v>18</v>
      </c>
      <c r="G1668" s="21">
        <v>18</v>
      </c>
      <c r="H1668" s="21">
        <v>18</v>
      </c>
      <c r="I1668" s="21">
        <v>18</v>
      </c>
      <c r="J1668" s="21">
        <v>18</v>
      </c>
      <c r="K1668" s="21">
        <v>18</v>
      </c>
      <c r="L1668" s="21">
        <v>18</v>
      </c>
      <c r="M1668" s="21">
        <v>18</v>
      </c>
      <c r="N1668" s="21">
        <v>18</v>
      </c>
      <c r="O1668" s="21">
        <v>18</v>
      </c>
      <c r="P1668" s="21">
        <v>18</v>
      </c>
      <c r="Q1668" s="21">
        <v>18</v>
      </c>
      <c r="R1668" s="21">
        <v>18</v>
      </c>
      <c r="S1668" s="21">
        <v>18</v>
      </c>
      <c r="T1668" s="21">
        <v>18</v>
      </c>
      <c r="U1668" s="21">
        <v>18</v>
      </c>
      <c r="V1668" s="21">
        <v>18</v>
      </c>
      <c r="W1668" s="21">
        <v>18</v>
      </c>
      <c r="X1668" s="21">
        <v>18</v>
      </c>
      <c r="Y1668" s="21">
        <v>21</v>
      </c>
      <c r="Z1668" s="21">
        <v>21</v>
      </c>
      <c r="AA1668" s="19" t="s">
        <v>3011</v>
      </c>
      <c r="AB1668" s="22" t="s">
        <v>2979</v>
      </c>
      <c r="AC1668" t="str">
        <f t="shared" si="156"/>
        <v>美国</v>
      </c>
      <c r="AD1668">
        <f t="shared" si="157"/>
        <v>90</v>
      </c>
      <c r="AE1668">
        <f t="shared" si="158"/>
        <v>72</v>
      </c>
      <c r="AF1668">
        <f t="shared" si="159"/>
        <v>72</v>
      </c>
      <c r="AG1668">
        <f t="shared" si="160"/>
        <v>90</v>
      </c>
      <c r="AH1668">
        <f t="shared" si="161"/>
        <v>60</v>
      </c>
    </row>
    <row r="1669" ht="15" hidden="1" spans="1:34">
      <c r="A1669" s="19" t="s">
        <v>2899</v>
      </c>
      <c r="B1669" s="4" t="s">
        <v>2900</v>
      </c>
      <c r="C1669" s="23" t="s">
        <v>2288</v>
      </c>
      <c r="D1669" s="21"/>
      <c r="E1669" s="23"/>
      <c r="F1669" s="21">
        <v>7</v>
      </c>
      <c r="G1669" s="21">
        <v>7</v>
      </c>
      <c r="H1669" s="21">
        <v>7</v>
      </c>
      <c r="I1669" s="21">
        <v>7</v>
      </c>
      <c r="J1669" s="21">
        <v>7</v>
      </c>
      <c r="K1669" s="21">
        <v>7</v>
      </c>
      <c r="L1669" s="21">
        <v>7</v>
      </c>
      <c r="M1669" s="21">
        <v>7</v>
      </c>
      <c r="N1669" s="21">
        <v>7</v>
      </c>
      <c r="O1669" s="21">
        <v>7</v>
      </c>
      <c r="P1669" s="21">
        <v>7</v>
      </c>
      <c r="Q1669" s="21">
        <v>7</v>
      </c>
      <c r="R1669" s="21">
        <v>7</v>
      </c>
      <c r="S1669" s="21">
        <v>7</v>
      </c>
      <c r="T1669" s="21">
        <v>7</v>
      </c>
      <c r="U1669" s="21">
        <v>7</v>
      </c>
      <c r="V1669" s="21">
        <v>7</v>
      </c>
      <c r="W1669" s="21">
        <v>7</v>
      </c>
      <c r="X1669" s="21">
        <v>7</v>
      </c>
      <c r="Y1669" s="21">
        <v>10</v>
      </c>
      <c r="Z1669" s="21">
        <v>10</v>
      </c>
      <c r="AA1669" s="19" t="s">
        <v>3011</v>
      </c>
      <c r="AB1669" s="22" t="s">
        <v>2979</v>
      </c>
      <c r="AC1669" t="str">
        <f t="shared" si="156"/>
        <v>美国</v>
      </c>
      <c r="AD1669">
        <f t="shared" si="157"/>
        <v>35</v>
      </c>
      <c r="AE1669">
        <f t="shared" si="158"/>
        <v>28</v>
      </c>
      <c r="AF1669">
        <f t="shared" si="159"/>
        <v>28</v>
      </c>
      <c r="AG1669">
        <f t="shared" si="160"/>
        <v>35</v>
      </c>
      <c r="AH1669">
        <f t="shared" si="161"/>
        <v>27</v>
      </c>
    </row>
    <row r="1670" ht="15" hidden="1" spans="1:34">
      <c r="A1670" s="19" t="s">
        <v>2901</v>
      </c>
      <c r="B1670" s="4" t="s">
        <v>2902</v>
      </c>
      <c r="C1670" s="23" t="s">
        <v>2288</v>
      </c>
      <c r="D1670" s="21"/>
      <c r="E1670" s="23"/>
      <c r="F1670" s="21">
        <v>6</v>
      </c>
      <c r="G1670" s="21">
        <v>6</v>
      </c>
      <c r="H1670" s="21">
        <v>6</v>
      </c>
      <c r="I1670" s="21">
        <v>6</v>
      </c>
      <c r="J1670" s="21">
        <v>6</v>
      </c>
      <c r="K1670" s="21">
        <v>6</v>
      </c>
      <c r="L1670" s="21">
        <v>6</v>
      </c>
      <c r="M1670" s="21">
        <v>6</v>
      </c>
      <c r="N1670" s="21">
        <v>6</v>
      </c>
      <c r="O1670" s="21">
        <v>6</v>
      </c>
      <c r="P1670" s="21">
        <v>6</v>
      </c>
      <c r="Q1670" s="21">
        <v>6</v>
      </c>
      <c r="R1670" s="21">
        <v>6</v>
      </c>
      <c r="S1670" s="21">
        <v>6</v>
      </c>
      <c r="T1670" s="21">
        <v>6</v>
      </c>
      <c r="U1670" s="21">
        <v>6</v>
      </c>
      <c r="V1670" s="21">
        <v>6</v>
      </c>
      <c r="W1670" s="21">
        <v>6</v>
      </c>
      <c r="X1670" s="21">
        <v>6</v>
      </c>
      <c r="Y1670" s="21">
        <v>10</v>
      </c>
      <c r="Z1670" s="21">
        <v>10</v>
      </c>
      <c r="AA1670" s="19" t="s">
        <v>3011</v>
      </c>
      <c r="AB1670" s="22" t="s">
        <v>2979</v>
      </c>
      <c r="AC1670" t="str">
        <f t="shared" si="156"/>
        <v>美国</v>
      </c>
      <c r="AD1670">
        <f t="shared" si="157"/>
        <v>30</v>
      </c>
      <c r="AE1670">
        <f t="shared" si="158"/>
        <v>24</v>
      </c>
      <c r="AF1670">
        <f t="shared" si="159"/>
        <v>24</v>
      </c>
      <c r="AG1670">
        <f t="shared" si="160"/>
        <v>30</v>
      </c>
      <c r="AH1670">
        <f t="shared" si="161"/>
        <v>26</v>
      </c>
    </row>
    <row r="1671" ht="15" hidden="1" spans="1:34">
      <c r="A1671" s="19" t="s">
        <v>2903</v>
      </c>
      <c r="B1671" s="4" t="s">
        <v>2904</v>
      </c>
      <c r="C1671" s="23" t="s">
        <v>2288</v>
      </c>
      <c r="D1671" s="21"/>
      <c r="E1671" s="23"/>
      <c r="F1671" s="21">
        <v>7</v>
      </c>
      <c r="G1671" s="21">
        <v>7</v>
      </c>
      <c r="H1671" s="21">
        <v>7</v>
      </c>
      <c r="I1671" s="21">
        <v>7</v>
      </c>
      <c r="J1671" s="21">
        <v>7</v>
      </c>
      <c r="K1671" s="21">
        <v>7</v>
      </c>
      <c r="L1671" s="21">
        <v>7</v>
      </c>
      <c r="M1671" s="21">
        <v>7</v>
      </c>
      <c r="N1671" s="21">
        <v>7</v>
      </c>
      <c r="O1671" s="21">
        <v>7</v>
      </c>
      <c r="P1671" s="21">
        <v>7</v>
      </c>
      <c r="Q1671" s="21">
        <v>7</v>
      </c>
      <c r="R1671" s="21">
        <v>7</v>
      </c>
      <c r="S1671" s="21">
        <v>7</v>
      </c>
      <c r="T1671" s="21">
        <v>7</v>
      </c>
      <c r="U1671" s="21">
        <v>7</v>
      </c>
      <c r="V1671" s="21">
        <v>7</v>
      </c>
      <c r="W1671" s="21">
        <v>7</v>
      </c>
      <c r="X1671" s="21">
        <v>7</v>
      </c>
      <c r="Y1671" s="21">
        <v>7</v>
      </c>
      <c r="Z1671" s="21">
        <v>7</v>
      </c>
      <c r="AA1671" s="19" t="s">
        <v>3011</v>
      </c>
      <c r="AB1671" s="22" t="s">
        <v>2979</v>
      </c>
      <c r="AC1671" t="str">
        <f t="shared" si="156"/>
        <v>美国</v>
      </c>
      <c r="AD1671">
        <f t="shared" si="157"/>
        <v>35</v>
      </c>
      <c r="AE1671">
        <f t="shared" si="158"/>
        <v>28</v>
      </c>
      <c r="AF1671">
        <f t="shared" si="159"/>
        <v>28</v>
      </c>
      <c r="AG1671">
        <f t="shared" si="160"/>
        <v>35</v>
      </c>
      <c r="AH1671">
        <f t="shared" si="161"/>
        <v>21</v>
      </c>
    </row>
    <row r="1672" ht="15" hidden="1" spans="1:34">
      <c r="A1672" s="19" t="s">
        <v>2905</v>
      </c>
      <c r="B1672" s="4" t="s">
        <v>2906</v>
      </c>
      <c r="C1672" s="23" t="s">
        <v>2288</v>
      </c>
      <c r="D1672" s="21"/>
      <c r="E1672" s="23"/>
      <c r="F1672" s="21">
        <v>7</v>
      </c>
      <c r="G1672" s="21">
        <v>7</v>
      </c>
      <c r="H1672" s="21">
        <v>7</v>
      </c>
      <c r="I1672" s="21">
        <v>7</v>
      </c>
      <c r="J1672" s="21">
        <v>7</v>
      </c>
      <c r="K1672" s="21">
        <v>7</v>
      </c>
      <c r="L1672" s="21">
        <v>7</v>
      </c>
      <c r="M1672" s="21">
        <v>7</v>
      </c>
      <c r="N1672" s="21">
        <v>7</v>
      </c>
      <c r="O1672" s="21">
        <v>7</v>
      </c>
      <c r="P1672" s="21">
        <v>7</v>
      </c>
      <c r="Q1672" s="21">
        <v>7</v>
      </c>
      <c r="R1672" s="21">
        <v>7</v>
      </c>
      <c r="S1672" s="21">
        <v>7</v>
      </c>
      <c r="T1672" s="21">
        <v>7</v>
      </c>
      <c r="U1672" s="21">
        <v>7</v>
      </c>
      <c r="V1672" s="21">
        <v>7</v>
      </c>
      <c r="W1672" s="21">
        <v>7</v>
      </c>
      <c r="X1672" s="21">
        <v>7</v>
      </c>
      <c r="Y1672" s="21">
        <v>7</v>
      </c>
      <c r="Z1672" s="21">
        <v>7</v>
      </c>
      <c r="AA1672" s="19" t="s">
        <v>3011</v>
      </c>
      <c r="AB1672" s="22" t="s">
        <v>2979</v>
      </c>
      <c r="AC1672" t="str">
        <f t="shared" si="156"/>
        <v>美国</v>
      </c>
      <c r="AD1672">
        <f t="shared" si="157"/>
        <v>35</v>
      </c>
      <c r="AE1672">
        <f t="shared" si="158"/>
        <v>28</v>
      </c>
      <c r="AF1672">
        <f t="shared" si="159"/>
        <v>28</v>
      </c>
      <c r="AG1672">
        <f t="shared" si="160"/>
        <v>35</v>
      </c>
      <c r="AH1672">
        <f t="shared" si="161"/>
        <v>21</v>
      </c>
    </row>
    <row r="1673" ht="15" hidden="1" spans="1:34">
      <c r="A1673" s="19" t="s">
        <v>2907</v>
      </c>
      <c r="B1673" s="4" t="s">
        <v>2908</v>
      </c>
      <c r="C1673" s="23" t="s">
        <v>2288</v>
      </c>
      <c r="D1673" s="21"/>
      <c r="E1673" s="23"/>
      <c r="F1673" s="21">
        <v>180</v>
      </c>
      <c r="G1673" s="21">
        <v>180</v>
      </c>
      <c r="H1673" s="21">
        <v>180</v>
      </c>
      <c r="I1673" s="21">
        <v>180</v>
      </c>
      <c r="J1673" s="21">
        <v>180</v>
      </c>
      <c r="K1673" s="21">
        <v>180</v>
      </c>
      <c r="L1673" s="21">
        <v>180</v>
      </c>
      <c r="M1673" s="21">
        <v>180</v>
      </c>
      <c r="N1673" s="21">
        <v>180</v>
      </c>
      <c r="O1673" s="21">
        <v>180</v>
      </c>
      <c r="P1673" s="21">
        <v>180</v>
      </c>
      <c r="Q1673" s="21">
        <v>180</v>
      </c>
      <c r="R1673" s="21">
        <v>180</v>
      </c>
      <c r="S1673" s="21">
        <v>180</v>
      </c>
      <c r="T1673" s="21">
        <v>200</v>
      </c>
      <c r="U1673" s="21">
        <v>200</v>
      </c>
      <c r="V1673" s="21">
        <v>200</v>
      </c>
      <c r="W1673" s="21">
        <v>220</v>
      </c>
      <c r="X1673" s="21">
        <v>220</v>
      </c>
      <c r="Y1673" s="21">
        <v>220</v>
      </c>
      <c r="Z1673" s="21">
        <v>220</v>
      </c>
      <c r="AA1673" s="19" t="s">
        <v>3038</v>
      </c>
      <c r="AB1673" s="22" t="s">
        <v>2994</v>
      </c>
      <c r="AC1673" t="str">
        <f t="shared" si="156"/>
        <v>美国</v>
      </c>
      <c r="AD1673">
        <f t="shared" si="157"/>
        <v>900</v>
      </c>
      <c r="AE1673">
        <f t="shared" si="158"/>
        <v>720</v>
      </c>
      <c r="AF1673">
        <f t="shared" si="159"/>
        <v>720</v>
      </c>
      <c r="AG1673">
        <f t="shared" si="160"/>
        <v>1000</v>
      </c>
      <c r="AH1673">
        <f t="shared" si="161"/>
        <v>660</v>
      </c>
    </row>
    <row r="1674" ht="15" hidden="1" spans="1:34">
      <c r="A1674" s="19" t="s">
        <v>2909</v>
      </c>
      <c r="B1674" s="4" t="s">
        <v>1467</v>
      </c>
      <c r="C1674" s="23" t="s">
        <v>2288</v>
      </c>
      <c r="D1674" s="21"/>
      <c r="E1674" s="23"/>
      <c r="F1674" s="21">
        <v>60</v>
      </c>
      <c r="G1674" s="21">
        <v>60</v>
      </c>
      <c r="H1674" s="21">
        <v>80</v>
      </c>
      <c r="I1674" s="21">
        <v>80</v>
      </c>
      <c r="J1674" s="21">
        <v>70</v>
      </c>
      <c r="K1674" s="21">
        <v>70</v>
      </c>
      <c r="L1674" s="21">
        <v>70</v>
      </c>
      <c r="M1674" s="21">
        <v>70</v>
      </c>
      <c r="N1674" s="21">
        <v>70</v>
      </c>
      <c r="O1674" s="21">
        <v>70</v>
      </c>
      <c r="P1674" s="21">
        <v>70</v>
      </c>
      <c r="Q1674" s="21">
        <v>70</v>
      </c>
      <c r="R1674" s="21">
        <v>70</v>
      </c>
      <c r="S1674" s="21">
        <v>70</v>
      </c>
      <c r="T1674" s="21">
        <v>70</v>
      </c>
      <c r="U1674" s="21">
        <v>70</v>
      </c>
      <c r="V1674" s="21">
        <v>70</v>
      </c>
      <c r="W1674" s="21">
        <v>70</v>
      </c>
      <c r="X1674" s="21">
        <v>70</v>
      </c>
      <c r="Y1674" s="21">
        <v>70</v>
      </c>
      <c r="Z1674" s="21">
        <v>70</v>
      </c>
      <c r="AA1674" s="19" t="s">
        <v>3038</v>
      </c>
      <c r="AB1674" s="22" t="s">
        <v>2994</v>
      </c>
      <c r="AC1674" t="str">
        <f t="shared" si="156"/>
        <v>美国</v>
      </c>
      <c r="AD1674">
        <f t="shared" si="157"/>
        <v>350</v>
      </c>
      <c r="AE1674">
        <f t="shared" si="158"/>
        <v>280</v>
      </c>
      <c r="AF1674">
        <f t="shared" si="159"/>
        <v>280</v>
      </c>
      <c r="AG1674">
        <f t="shared" si="160"/>
        <v>350</v>
      </c>
      <c r="AH1674">
        <f t="shared" si="161"/>
        <v>210</v>
      </c>
    </row>
    <row r="1675" ht="15" hidden="1" spans="1:34">
      <c r="A1675" s="19" t="s">
        <v>2910</v>
      </c>
      <c r="B1675" s="4" t="s">
        <v>1472</v>
      </c>
      <c r="C1675" s="23" t="s">
        <v>2288</v>
      </c>
      <c r="D1675" s="21"/>
      <c r="E1675" s="23"/>
      <c r="F1675" s="21">
        <v>40</v>
      </c>
      <c r="G1675" s="21">
        <v>40</v>
      </c>
      <c r="H1675" s="21">
        <v>40</v>
      </c>
      <c r="I1675" s="21">
        <v>45</v>
      </c>
      <c r="J1675" s="21">
        <v>45</v>
      </c>
      <c r="K1675" s="21">
        <v>50</v>
      </c>
      <c r="L1675" s="21">
        <v>50</v>
      </c>
      <c r="M1675" s="21">
        <v>50</v>
      </c>
      <c r="N1675" s="21">
        <v>50</v>
      </c>
      <c r="O1675" s="21">
        <v>50</v>
      </c>
      <c r="P1675" s="21">
        <v>50</v>
      </c>
      <c r="Q1675" s="21">
        <v>50</v>
      </c>
      <c r="R1675" s="21">
        <v>50</v>
      </c>
      <c r="S1675" s="21">
        <v>50</v>
      </c>
      <c r="T1675" s="21">
        <v>50</v>
      </c>
      <c r="U1675" s="21">
        <v>50</v>
      </c>
      <c r="V1675" s="21">
        <v>50</v>
      </c>
      <c r="W1675" s="21">
        <v>50</v>
      </c>
      <c r="X1675" s="21">
        <v>50</v>
      </c>
      <c r="Y1675" s="21">
        <v>50</v>
      </c>
      <c r="Z1675" s="21">
        <v>50</v>
      </c>
      <c r="AA1675" s="19" t="s">
        <v>3038</v>
      </c>
      <c r="AB1675" s="22" t="s">
        <v>2994</v>
      </c>
      <c r="AC1675" t="str">
        <f t="shared" si="156"/>
        <v>美国</v>
      </c>
      <c r="AD1675">
        <f t="shared" si="157"/>
        <v>210</v>
      </c>
      <c r="AE1675">
        <f t="shared" si="158"/>
        <v>200</v>
      </c>
      <c r="AF1675">
        <f t="shared" si="159"/>
        <v>200</v>
      </c>
      <c r="AG1675">
        <f t="shared" si="160"/>
        <v>250</v>
      </c>
      <c r="AH1675">
        <f t="shared" si="161"/>
        <v>150</v>
      </c>
    </row>
    <row r="1676" ht="15" hidden="1" spans="1:34">
      <c r="A1676" s="19" t="s">
        <v>2911</v>
      </c>
      <c r="B1676" s="4" t="s">
        <v>1470</v>
      </c>
      <c r="C1676" s="23" t="s">
        <v>2288</v>
      </c>
      <c r="D1676" s="21"/>
      <c r="E1676" s="23"/>
      <c r="F1676" s="21">
        <v>30</v>
      </c>
      <c r="G1676" s="21">
        <v>30</v>
      </c>
      <c r="H1676" s="21">
        <v>30</v>
      </c>
      <c r="I1676" s="21">
        <v>30</v>
      </c>
      <c r="J1676" s="21">
        <v>30</v>
      </c>
      <c r="K1676" s="21">
        <v>30</v>
      </c>
      <c r="L1676" s="21">
        <v>30</v>
      </c>
      <c r="M1676" s="21">
        <v>30</v>
      </c>
      <c r="N1676" s="21">
        <v>30</v>
      </c>
      <c r="O1676" s="21">
        <v>30</v>
      </c>
      <c r="P1676" s="21">
        <v>30</v>
      </c>
      <c r="Q1676" s="21">
        <v>30</v>
      </c>
      <c r="R1676" s="21">
        <v>30</v>
      </c>
      <c r="S1676" s="21">
        <v>30</v>
      </c>
      <c r="T1676" s="21">
        <v>30</v>
      </c>
      <c r="U1676" s="21">
        <v>30</v>
      </c>
      <c r="V1676" s="21">
        <v>30</v>
      </c>
      <c r="W1676" s="21">
        <v>30</v>
      </c>
      <c r="X1676" s="21">
        <v>30</v>
      </c>
      <c r="Y1676" s="21">
        <v>30</v>
      </c>
      <c r="Z1676" s="21">
        <v>30</v>
      </c>
      <c r="AA1676" s="19" t="s">
        <v>3038</v>
      </c>
      <c r="AB1676" s="22" t="s">
        <v>2994</v>
      </c>
      <c r="AC1676" t="str">
        <f t="shared" si="156"/>
        <v>美国</v>
      </c>
      <c r="AD1676">
        <f t="shared" si="157"/>
        <v>150</v>
      </c>
      <c r="AE1676">
        <f t="shared" si="158"/>
        <v>120</v>
      </c>
      <c r="AF1676">
        <f t="shared" si="159"/>
        <v>120</v>
      </c>
      <c r="AG1676">
        <f t="shared" si="160"/>
        <v>150</v>
      </c>
      <c r="AH1676">
        <f t="shared" si="161"/>
        <v>90</v>
      </c>
    </row>
    <row r="1677" ht="15" hidden="1" spans="1:34">
      <c r="A1677" s="19" t="s">
        <v>2912</v>
      </c>
      <c r="B1677" s="4" t="s">
        <v>2913</v>
      </c>
      <c r="C1677" s="23" t="s">
        <v>2288</v>
      </c>
      <c r="D1677" s="21"/>
      <c r="E1677" s="23"/>
      <c r="F1677" s="21">
        <v>0</v>
      </c>
      <c r="G1677" s="21">
        <v>0</v>
      </c>
      <c r="H1677" s="21">
        <v>0</v>
      </c>
      <c r="I1677" s="21">
        <v>0</v>
      </c>
      <c r="J1677" s="21">
        <v>0</v>
      </c>
      <c r="K1677" s="21">
        <v>0</v>
      </c>
      <c r="L1677" s="21">
        <v>0</v>
      </c>
      <c r="M1677" s="21">
        <v>0</v>
      </c>
      <c r="N1677" s="21">
        <v>0</v>
      </c>
      <c r="O1677" s="21">
        <v>0</v>
      </c>
      <c r="P1677" s="21">
        <v>0</v>
      </c>
      <c r="Q1677" s="21">
        <v>0</v>
      </c>
      <c r="R1677" s="21">
        <v>0</v>
      </c>
      <c r="S1677" s="21">
        <v>0</v>
      </c>
      <c r="T1677" s="21">
        <v>0</v>
      </c>
      <c r="U1677" s="21">
        <v>0</v>
      </c>
      <c r="V1677" s="21">
        <v>0</v>
      </c>
      <c r="W1677" s="21">
        <v>0</v>
      </c>
      <c r="X1677" s="21">
        <v>0</v>
      </c>
      <c r="Y1677" s="21">
        <v>0</v>
      </c>
      <c r="Z1677" s="21">
        <v>0</v>
      </c>
      <c r="AA1677" s="19" t="s">
        <v>3038</v>
      </c>
      <c r="AB1677" s="22" t="s">
        <v>2994</v>
      </c>
      <c r="AC1677" t="str">
        <f t="shared" si="156"/>
        <v>美国</v>
      </c>
      <c r="AD1677">
        <f t="shared" si="157"/>
        <v>0</v>
      </c>
      <c r="AE1677">
        <f t="shared" si="158"/>
        <v>0</v>
      </c>
      <c r="AF1677">
        <f t="shared" si="159"/>
        <v>0</v>
      </c>
      <c r="AG1677">
        <f t="shared" si="160"/>
        <v>0</v>
      </c>
      <c r="AH1677">
        <f t="shared" si="161"/>
        <v>0</v>
      </c>
    </row>
    <row r="1678" ht="15" hidden="1" spans="1:34">
      <c r="A1678" s="19" t="s">
        <v>2914</v>
      </c>
      <c r="B1678" s="4" t="s">
        <v>2915</v>
      </c>
      <c r="C1678" s="23" t="s">
        <v>2288</v>
      </c>
      <c r="D1678" s="21"/>
      <c r="E1678" s="23"/>
      <c r="F1678" s="21">
        <v>0</v>
      </c>
      <c r="G1678" s="21">
        <v>0</v>
      </c>
      <c r="H1678" s="21">
        <v>0</v>
      </c>
      <c r="I1678" s="21">
        <v>0</v>
      </c>
      <c r="J1678" s="21">
        <v>0</v>
      </c>
      <c r="K1678" s="21">
        <v>0</v>
      </c>
      <c r="L1678" s="21">
        <v>0</v>
      </c>
      <c r="M1678" s="21">
        <v>0</v>
      </c>
      <c r="N1678" s="21">
        <v>0</v>
      </c>
      <c r="O1678" s="21">
        <v>0</v>
      </c>
      <c r="P1678" s="21">
        <v>0</v>
      </c>
      <c r="Q1678" s="21">
        <v>0</v>
      </c>
      <c r="R1678" s="21">
        <v>0</v>
      </c>
      <c r="S1678" s="21">
        <v>0</v>
      </c>
      <c r="T1678" s="21">
        <v>0</v>
      </c>
      <c r="U1678" s="21">
        <v>0</v>
      </c>
      <c r="V1678" s="21">
        <v>0</v>
      </c>
      <c r="W1678" s="21">
        <v>0</v>
      </c>
      <c r="X1678" s="21">
        <v>0</v>
      </c>
      <c r="Y1678" s="21">
        <v>0</v>
      </c>
      <c r="Z1678" s="21">
        <v>0</v>
      </c>
      <c r="AA1678" s="19" t="s">
        <v>3038</v>
      </c>
      <c r="AB1678" s="22" t="s">
        <v>2994</v>
      </c>
      <c r="AC1678" t="str">
        <f t="shared" si="156"/>
        <v>美国</v>
      </c>
      <c r="AD1678">
        <f t="shared" si="157"/>
        <v>0</v>
      </c>
      <c r="AE1678">
        <f t="shared" si="158"/>
        <v>0</v>
      </c>
      <c r="AF1678">
        <f t="shared" si="159"/>
        <v>0</v>
      </c>
      <c r="AG1678">
        <f t="shared" si="160"/>
        <v>0</v>
      </c>
      <c r="AH1678">
        <f t="shared" si="161"/>
        <v>0</v>
      </c>
    </row>
    <row r="1679" ht="15" hidden="1" spans="1:34">
      <c r="A1679" s="19" t="s">
        <v>2916</v>
      </c>
      <c r="B1679" s="4" t="s">
        <v>39</v>
      </c>
      <c r="C1679" s="23" t="s">
        <v>2288</v>
      </c>
      <c r="D1679" s="21"/>
      <c r="E1679" s="23" t="s">
        <v>3039</v>
      </c>
      <c r="F1679" s="21">
        <v>500</v>
      </c>
      <c r="G1679" s="21">
        <v>500</v>
      </c>
      <c r="H1679" s="21">
        <v>280</v>
      </c>
      <c r="I1679" s="21">
        <v>260</v>
      </c>
      <c r="J1679" s="21">
        <v>260</v>
      </c>
      <c r="K1679" s="21">
        <v>500</v>
      </c>
      <c r="L1679" s="21">
        <v>500</v>
      </c>
      <c r="M1679" s="21">
        <v>280</v>
      </c>
      <c r="N1679" s="21">
        <v>260</v>
      </c>
      <c r="O1679" s="21">
        <v>260</v>
      </c>
      <c r="P1679" s="21">
        <v>500</v>
      </c>
      <c r="Q1679" s="21">
        <v>500</v>
      </c>
      <c r="R1679" s="21">
        <v>280</v>
      </c>
      <c r="S1679" s="21">
        <v>260</v>
      </c>
      <c r="T1679" s="21">
        <v>260</v>
      </c>
      <c r="U1679" s="21">
        <v>500</v>
      </c>
      <c r="V1679" s="21">
        <v>500</v>
      </c>
      <c r="W1679" s="21">
        <v>280</v>
      </c>
      <c r="X1679" s="21">
        <v>260</v>
      </c>
      <c r="Y1679" s="21">
        <v>260</v>
      </c>
      <c r="Z1679" s="21">
        <v>500</v>
      </c>
      <c r="AA1679" s="19" t="s">
        <v>3026</v>
      </c>
      <c r="AB1679" s="22" t="s">
        <v>2980</v>
      </c>
      <c r="AC1679" t="str">
        <f t="shared" si="156"/>
        <v>美国</v>
      </c>
      <c r="AD1679">
        <f t="shared" si="157"/>
        <v>1800</v>
      </c>
      <c r="AE1679">
        <f t="shared" si="158"/>
        <v>1540</v>
      </c>
      <c r="AF1679">
        <f t="shared" si="159"/>
        <v>1540</v>
      </c>
      <c r="AG1679">
        <f t="shared" si="160"/>
        <v>1800</v>
      </c>
      <c r="AH1679">
        <f t="shared" si="161"/>
        <v>1020</v>
      </c>
    </row>
    <row r="1680" ht="15" hidden="1" spans="1:34">
      <c r="A1680" s="19" t="s">
        <v>2917</v>
      </c>
      <c r="B1680" s="4" t="s">
        <v>1274</v>
      </c>
      <c r="C1680" s="23" t="s">
        <v>2288</v>
      </c>
      <c r="D1680" s="21"/>
      <c r="E1680" s="23"/>
      <c r="F1680" s="21">
        <v>175</v>
      </c>
      <c r="G1680" s="21">
        <v>175</v>
      </c>
      <c r="H1680" s="21">
        <v>175</v>
      </c>
      <c r="I1680" s="21">
        <v>175</v>
      </c>
      <c r="J1680" s="21">
        <v>168</v>
      </c>
      <c r="K1680" s="21">
        <v>168</v>
      </c>
      <c r="L1680" s="21">
        <v>165</v>
      </c>
      <c r="M1680" s="21">
        <v>165</v>
      </c>
      <c r="N1680" s="21">
        <v>170</v>
      </c>
      <c r="O1680" s="21">
        <v>170</v>
      </c>
      <c r="P1680" s="21">
        <v>175</v>
      </c>
      <c r="Q1680" s="21">
        <v>175</v>
      </c>
      <c r="R1680" s="21">
        <v>165</v>
      </c>
      <c r="S1680" s="21">
        <v>160</v>
      </c>
      <c r="T1680" s="21">
        <v>158</v>
      </c>
      <c r="U1680" s="21">
        <v>160</v>
      </c>
      <c r="V1680" s="21">
        <v>167</v>
      </c>
      <c r="W1680" s="21">
        <v>170</v>
      </c>
      <c r="X1680" s="21">
        <v>170</v>
      </c>
      <c r="Y1680" s="21">
        <v>190</v>
      </c>
      <c r="Z1680" s="21">
        <v>180</v>
      </c>
      <c r="AA1680" s="19" t="s">
        <v>3004</v>
      </c>
      <c r="AB1680" s="22" t="s">
        <v>2979</v>
      </c>
      <c r="AC1680" t="str">
        <f t="shared" si="156"/>
        <v>美国</v>
      </c>
      <c r="AD1680">
        <f t="shared" si="157"/>
        <v>868</v>
      </c>
      <c r="AE1680">
        <f t="shared" si="158"/>
        <v>668</v>
      </c>
      <c r="AF1680">
        <f t="shared" si="159"/>
        <v>685</v>
      </c>
      <c r="AG1680">
        <f t="shared" si="160"/>
        <v>815</v>
      </c>
      <c r="AH1680">
        <f t="shared" si="161"/>
        <v>540</v>
      </c>
    </row>
    <row r="1681" ht="15" hidden="1" spans="1:34">
      <c r="A1681" s="19" t="s">
        <v>2919</v>
      </c>
      <c r="B1681" s="4" t="s">
        <v>1117</v>
      </c>
      <c r="C1681" s="23" t="s">
        <v>2288</v>
      </c>
      <c r="D1681" s="21"/>
      <c r="E1681" s="23"/>
      <c r="F1681" s="21">
        <v>70</v>
      </c>
      <c r="G1681" s="21">
        <v>70</v>
      </c>
      <c r="H1681" s="21">
        <v>70</v>
      </c>
      <c r="I1681" s="21">
        <v>70</v>
      </c>
      <c r="J1681" s="21">
        <v>65</v>
      </c>
      <c r="K1681" s="21">
        <v>66</v>
      </c>
      <c r="L1681" s="21">
        <v>66</v>
      </c>
      <c r="M1681" s="21">
        <v>70</v>
      </c>
      <c r="N1681" s="21">
        <v>70</v>
      </c>
      <c r="O1681" s="21">
        <v>70</v>
      </c>
      <c r="P1681" s="21">
        <v>70</v>
      </c>
      <c r="Q1681" s="21">
        <v>70</v>
      </c>
      <c r="R1681" s="21">
        <v>68</v>
      </c>
      <c r="S1681" s="21">
        <v>70</v>
      </c>
      <c r="T1681" s="21">
        <v>68</v>
      </c>
      <c r="U1681" s="21">
        <v>68</v>
      </c>
      <c r="V1681" s="21">
        <v>70</v>
      </c>
      <c r="W1681" s="21">
        <v>75</v>
      </c>
      <c r="X1681" s="21">
        <v>80</v>
      </c>
      <c r="Y1681" s="21">
        <v>85</v>
      </c>
      <c r="Z1681" s="21">
        <v>90</v>
      </c>
      <c r="AA1681" s="19" t="s">
        <v>3004</v>
      </c>
      <c r="AB1681" s="22" t="s">
        <v>2979</v>
      </c>
      <c r="AC1681" t="str">
        <f t="shared" si="156"/>
        <v>美国</v>
      </c>
      <c r="AD1681">
        <f t="shared" si="157"/>
        <v>345</v>
      </c>
      <c r="AE1681">
        <f t="shared" si="158"/>
        <v>272</v>
      </c>
      <c r="AF1681">
        <f t="shared" si="159"/>
        <v>278</v>
      </c>
      <c r="AG1681">
        <f t="shared" si="160"/>
        <v>351</v>
      </c>
      <c r="AH1681">
        <f t="shared" si="161"/>
        <v>255</v>
      </c>
    </row>
    <row r="1682" ht="15" hidden="1" spans="1:34">
      <c r="A1682" s="19" t="s">
        <v>2920</v>
      </c>
      <c r="B1682" s="4" t="s">
        <v>1362</v>
      </c>
      <c r="C1682" s="23" t="s">
        <v>2288</v>
      </c>
      <c r="D1682" s="21"/>
      <c r="E1682" s="23"/>
      <c r="F1682" s="21">
        <v>17</v>
      </c>
      <c r="G1682" s="21">
        <v>16</v>
      </c>
      <c r="H1682" s="21">
        <v>16</v>
      </c>
      <c r="I1682" s="21">
        <v>16</v>
      </c>
      <c r="J1682" s="21">
        <v>16</v>
      </c>
      <c r="K1682" s="21">
        <v>16</v>
      </c>
      <c r="L1682" s="21">
        <v>16</v>
      </c>
      <c r="M1682" s="21">
        <v>16</v>
      </c>
      <c r="N1682" s="21">
        <v>18</v>
      </c>
      <c r="O1682" s="21">
        <v>18</v>
      </c>
      <c r="P1682" s="21">
        <v>18</v>
      </c>
      <c r="Q1682" s="21">
        <v>18</v>
      </c>
      <c r="R1682" s="21">
        <v>20</v>
      </c>
      <c r="S1682" s="21">
        <v>20</v>
      </c>
      <c r="T1682" s="21">
        <v>20</v>
      </c>
      <c r="U1682" s="21">
        <v>20</v>
      </c>
      <c r="V1682" s="21">
        <v>22</v>
      </c>
      <c r="W1682" s="21">
        <v>22</v>
      </c>
      <c r="X1682" s="21">
        <v>24</v>
      </c>
      <c r="Y1682" s="21">
        <v>30</v>
      </c>
      <c r="Z1682" s="21">
        <v>24</v>
      </c>
      <c r="AA1682" s="19" t="s">
        <v>3004</v>
      </c>
      <c r="AB1682" s="22" t="s">
        <v>2979</v>
      </c>
      <c r="AC1682" t="str">
        <f t="shared" si="156"/>
        <v>美国</v>
      </c>
      <c r="AD1682">
        <f t="shared" si="157"/>
        <v>81</v>
      </c>
      <c r="AE1682">
        <f t="shared" si="158"/>
        <v>66</v>
      </c>
      <c r="AF1682">
        <f t="shared" si="159"/>
        <v>74</v>
      </c>
      <c r="AG1682">
        <f t="shared" si="160"/>
        <v>104</v>
      </c>
      <c r="AH1682">
        <f t="shared" si="161"/>
        <v>78</v>
      </c>
    </row>
    <row r="1683" ht="15" hidden="1" spans="1:34">
      <c r="A1683" s="19" t="s">
        <v>2921</v>
      </c>
      <c r="B1683" s="4" t="s">
        <v>2922</v>
      </c>
      <c r="C1683" s="23" t="s">
        <v>2288</v>
      </c>
      <c r="D1683" s="21"/>
      <c r="E1683" s="23" t="s">
        <v>2923</v>
      </c>
      <c r="F1683" s="21">
        <v>14</v>
      </c>
      <c r="G1683" s="21">
        <v>14</v>
      </c>
      <c r="H1683" s="21">
        <v>14</v>
      </c>
      <c r="I1683" s="21">
        <v>12</v>
      </c>
      <c r="J1683" s="21">
        <v>12</v>
      </c>
      <c r="K1683" s="21">
        <v>9</v>
      </c>
      <c r="L1683" s="21">
        <v>9</v>
      </c>
      <c r="M1683" s="21">
        <v>9</v>
      </c>
      <c r="N1683" s="21">
        <v>12</v>
      </c>
      <c r="O1683" s="21">
        <v>12</v>
      </c>
      <c r="P1683" s="21">
        <v>12</v>
      </c>
      <c r="Q1683" s="21">
        <v>15</v>
      </c>
      <c r="R1683" s="21">
        <v>15</v>
      </c>
      <c r="S1683" s="21">
        <v>15</v>
      </c>
      <c r="T1683" s="21">
        <v>15</v>
      </c>
      <c r="U1683" s="21">
        <v>15</v>
      </c>
      <c r="V1683" s="21">
        <v>15</v>
      </c>
      <c r="W1683" s="21">
        <v>14</v>
      </c>
      <c r="X1683" s="21">
        <v>15</v>
      </c>
      <c r="Y1683" s="21">
        <v>15</v>
      </c>
      <c r="Z1683" s="21">
        <v>15</v>
      </c>
      <c r="AA1683" s="19" t="s">
        <v>3004</v>
      </c>
      <c r="AB1683" s="22" t="s">
        <v>2979</v>
      </c>
      <c r="AC1683" t="str">
        <f t="shared" si="156"/>
        <v>美国</v>
      </c>
      <c r="AD1683">
        <f t="shared" si="157"/>
        <v>66</v>
      </c>
      <c r="AE1683">
        <f t="shared" si="158"/>
        <v>39</v>
      </c>
      <c r="AF1683">
        <f t="shared" si="159"/>
        <v>54</v>
      </c>
      <c r="AG1683">
        <f t="shared" si="160"/>
        <v>74</v>
      </c>
      <c r="AH1683">
        <f t="shared" si="161"/>
        <v>45</v>
      </c>
    </row>
    <row r="1684" ht="15" hidden="1" spans="1:34">
      <c r="A1684" s="19" t="s">
        <v>2924</v>
      </c>
      <c r="B1684" s="4" t="s">
        <v>2925</v>
      </c>
      <c r="C1684" s="23" t="s">
        <v>2288</v>
      </c>
      <c r="D1684" s="21"/>
      <c r="E1684" s="23" t="s">
        <v>2923</v>
      </c>
      <c r="F1684" s="21">
        <v>18</v>
      </c>
      <c r="G1684" s="21">
        <v>18</v>
      </c>
      <c r="H1684" s="21">
        <v>18</v>
      </c>
      <c r="I1684" s="21">
        <v>16</v>
      </c>
      <c r="J1684" s="21">
        <v>16</v>
      </c>
      <c r="K1684" s="21">
        <v>16</v>
      </c>
      <c r="L1684" s="21">
        <v>16</v>
      </c>
      <c r="M1684" s="21">
        <v>16</v>
      </c>
      <c r="N1684" s="21">
        <v>16</v>
      </c>
      <c r="O1684" s="21">
        <v>16</v>
      </c>
      <c r="P1684" s="21">
        <v>16</v>
      </c>
      <c r="Q1684" s="21">
        <v>16</v>
      </c>
      <c r="R1684" s="21">
        <v>14</v>
      </c>
      <c r="S1684" s="21">
        <v>14</v>
      </c>
      <c r="T1684" s="21">
        <v>16</v>
      </c>
      <c r="U1684" s="21">
        <v>16</v>
      </c>
      <c r="V1684" s="21">
        <v>18</v>
      </c>
      <c r="W1684" s="21">
        <v>18</v>
      </c>
      <c r="X1684" s="21">
        <v>18</v>
      </c>
      <c r="Y1684" s="21">
        <v>24</v>
      </c>
      <c r="Z1684" s="21">
        <v>20</v>
      </c>
      <c r="AA1684" s="19" t="s">
        <v>3004</v>
      </c>
      <c r="AB1684" s="22" t="s">
        <v>2979</v>
      </c>
      <c r="AC1684" t="str">
        <f t="shared" si="156"/>
        <v>美国</v>
      </c>
      <c r="AD1684">
        <f t="shared" si="157"/>
        <v>86</v>
      </c>
      <c r="AE1684">
        <f t="shared" si="158"/>
        <v>64</v>
      </c>
      <c r="AF1684">
        <f t="shared" si="159"/>
        <v>62</v>
      </c>
      <c r="AG1684">
        <f t="shared" si="160"/>
        <v>82</v>
      </c>
      <c r="AH1684">
        <f t="shared" si="161"/>
        <v>62</v>
      </c>
    </row>
    <row r="1685" ht="15" hidden="1" spans="1:34">
      <c r="A1685" s="19" t="s">
        <v>2926</v>
      </c>
      <c r="B1685" s="4" t="s">
        <v>1153</v>
      </c>
      <c r="C1685" s="23" t="s">
        <v>2288</v>
      </c>
      <c r="D1685" s="21"/>
      <c r="E1685" s="23"/>
      <c r="F1685" s="21">
        <v>210</v>
      </c>
      <c r="G1685" s="21">
        <v>210</v>
      </c>
      <c r="H1685" s="21">
        <v>210</v>
      </c>
      <c r="I1685" s="21">
        <v>210</v>
      </c>
      <c r="J1685" s="21">
        <v>200</v>
      </c>
      <c r="K1685" s="21">
        <v>200</v>
      </c>
      <c r="L1685" s="21">
        <v>200</v>
      </c>
      <c r="M1685" s="21">
        <v>190</v>
      </c>
      <c r="N1685" s="21">
        <v>190</v>
      </c>
      <c r="O1685" s="21">
        <v>190</v>
      </c>
      <c r="P1685" s="21">
        <v>190</v>
      </c>
      <c r="Q1685" s="21">
        <v>190</v>
      </c>
      <c r="R1685" s="21">
        <v>180</v>
      </c>
      <c r="S1685" s="21">
        <v>180</v>
      </c>
      <c r="T1685" s="21">
        <v>180</v>
      </c>
      <c r="U1685" s="21">
        <v>180</v>
      </c>
      <c r="V1685" s="21">
        <v>180</v>
      </c>
      <c r="W1685" s="21">
        <v>190</v>
      </c>
      <c r="X1685" s="21">
        <v>200</v>
      </c>
      <c r="Y1685" s="21">
        <v>200</v>
      </c>
      <c r="Z1685" s="21">
        <v>200</v>
      </c>
      <c r="AA1685" s="19" t="s">
        <v>3022</v>
      </c>
      <c r="AB1685" s="22" t="s">
        <v>2981</v>
      </c>
      <c r="AC1685" t="str">
        <f t="shared" si="156"/>
        <v>美国</v>
      </c>
      <c r="AD1685">
        <f t="shared" si="157"/>
        <v>1040</v>
      </c>
      <c r="AE1685">
        <f t="shared" si="158"/>
        <v>780</v>
      </c>
      <c r="AF1685">
        <f t="shared" si="159"/>
        <v>750</v>
      </c>
      <c r="AG1685">
        <f t="shared" si="160"/>
        <v>910</v>
      </c>
      <c r="AH1685">
        <f t="shared" si="161"/>
        <v>600</v>
      </c>
    </row>
    <row r="1686" ht="15" hidden="1" spans="1:34">
      <c r="A1686" s="19" t="s">
        <v>2927</v>
      </c>
      <c r="B1686" s="4" t="s">
        <v>1156</v>
      </c>
      <c r="C1686" s="23" t="s">
        <v>2288</v>
      </c>
      <c r="D1686" s="21"/>
      <c r="E1686" s="23"/>
      <c r="F1686" s="21">
        <v>56</v>
      </c>
      <c r="G1686" s="21">
        <v>56</v>
      </c>
      <c r="H1686" s="21">
        <v>50</v>
      </c>
      <c r="I1686" s="21">
        <v>50</v>
      </c>
      <c r="J1686" s="21">
        <v>50</v>
      </c>
      <c r="K1686" s="21">
        <v>50</v>
      </c>
      <c r="L1686" s="21">
        <v>50</v>
      </c>
      <c r="M1686" s="21">
        <v>50</v>
      </c>
      <c r="N1686" s="21">
        <v>50</v>
      </c>
      <c r="O1686" s="21">
        <v>50</v>
      </c>
      <c r="P1686" s="21">
        <v>50</v>
      </c>
      <c r="Q1686" s="21">
        <v>50</v>
      </c>
      <c r="R1686" s="21">
        <v>50</v>
      </c>
      <c r="S1686" s="21">
        <v>50</v>
      </c>
      <c r="T1686" s="21">
        <v>50</v>
      </c>
      <c r="U1686" s="21">
        <v>50</v>
      </c>
      <c r="V1686" s="21">
        <v>50</v>
      </c>
      <c r="W1686" s="21">
        <v>50</v>
      </c>
      <c r="X1686" s="21">
        <v>50</v>
      </c>
      <c r="Y1686" s="21">
        <v>50</v>
      </c>
      <c r="Z1686" s="21">
        <v>50</v>
      </c>
      <c r="AA1686" s="19" t="s">
        <v>3022</v>
      </c>
      <c r="AB1686" s="22" t="s">
        <v>2981</v>
      </c>
      <c r="AC1686" t="str">
        <f t="shared" si="156"/>
        <v>美国</v>
      </c>
      <c r="AD1686">
        <f t="shared" si="157"/>
        <v>262</v>
      </c>
      <c r="AE1686">
        <f t="shared" si="158"/>
        <v>200</v>
      </c>
      <c r="AF1686">
        <f t="shared" si="159"/>
        <v>200</v>
      </c>
      <c r="AG1686">
        <f t="shared" si="160"/>
        <v>250</v>
      </c>
      <c r="AH1686">
        <f t="shared" si="161"/>
        <v>150</v>
      </c>
    </row>
    <row r="1687" ht="15" hidden="1" spans="1:34">
      <c r="A1687" s="19" t="s">
        <v>2928</v>
      </c>
      <c r="B1687" s="4" t="s">
        <v>245</v>
      </c>
      <c r="C1687" s="23" t="s">
        <v>2288</v>
      </c>
      <c r="D1687" s="21"/>
      <c r="E1687" s="23"/>
      <c r="F1687" s="21">
        <v>120</v>
      </c>
      <c r="G1687" s="21">
        <v>120</v>
      </c>
      <c r="H1687" s="21">
        <v>180</v>
      </c>
      <c r="I1687" s="21">
        <v>120</v>
      </c>
      <c r="J1687" s="21">
        <v>130</v>
      </c>
      <c r="K1687" s="21">
        <v>130</v>
      </c>
      <c r="L1687" s="21">
        <v>135</v>
      </c>
      <c r="M1687" s="21">
        <v>135</v>
      </c>
      <c r="N1687" s="21">
        <v>135</v>
      </c>
      <c r="O1687" s="21">
        <v>135</v>
      </c>
      <c r="P1687" s="21">
        <v>135</v>
      </c>
      <c r="Q1687" s="21">
        <v>135</v>
      </c>
      <c r="R1687" s="21">
        <v>135</v>
      </c>
      <c r="S1687" s="21">
        <v>135</v>
      </c>
      <c r="T1687" s="21">
        <v>135</v>
      </c>
      <c r="U1687" s="21">
        <v>135</v>
      </c>
      <c r="V1687" s="21">
        <v>135</v>
      </c>
      <c r="W1687" s="21">
        <v>135</v>
      </c>
      <c r="X1687" s="21">
        <v>135</v>
      </c>
      <c r="Y1687" s="21">
        <v>135</v>
      </c>
      <c r="Z1687" s="21">
        <v>135</v>
      </c>
      <c r="AA1687" s="19" t="s">
        <v>3030</v>
      </c>
      <c r="AB1687" s="22" t="s">
        <v>2983</v>
      </c>
      <c r="AC1687" t="str">
        <f t="shared" si="156"/>
        <v>美国</v>
      </c>
      <c r="AD1687">
        <f t="shared" si="157"/>
        <v>670</v>
      </c>
      <c r="AE1687">
        <f t="shared" si="158"/>
        <v>535</v>
      </c>
      <c r="AF1687">
        <f t="shared" si="159"/>
        <v>540</v>
      </c>
      <c r="AG1687">
        <f t="shared" si="160"/>
        <v>675</v>
      </c>
      <c r="AH1687">
        <f t="shared" si="161"/>
        <v>405</v>
      </c>
    </row>
    <row r="1688" ht="15" hidden="1" spans="1:34">
      <c r="A1688" s="19" t="s">
        <v>2929</v>
      </c>
      <c r="B1688" s="4" t="s">
        <v>225</v>
      </c>
      <c r="C1688" s="23" t="s">
        <v>2288</v>
      </c>
      <c r="D1688" s="21"/>
      <c r="E1688" s="23"/>
      <c r="F1688" s="21">
        <v>100</v>
      </c>
      <c r="G1688" s="21">
        <v>110</v>
      </c>
      <c r="H1688" s="21">
        <v>150</v>
      </c>
      <c r="I1688" s="21">
        <v>100</v>
      </c>
      <c r="J1688" s="21">
        <v>110</v>
      </c>
      <c r="K1688" s="21">
        <v>110</v>
      </c>
      <c r="L1688" s="21">
        <v>120</v>
      </c>
      <c r="M1688" s="21">
        <v>120</v>
      </c>
      <c r="N1688" s="21">
        <v>120</v>
      </c>
      <c r="O1688" s="21">
        <v>120</v>
      </c>
      <c r="P1688" s="21">
        <v>120</v>
      </c>
      <c r="Q1688" s="21">
        <v>120</v>
      </c>
      <c r="R1688" s="21">
        <v>120</v>
      </c>
      <c r="S1688" s="21">
        <v>120</v>
      </c>
      <c r="T1688" s="21">
        <v>120</v>
      </c>
      <c r="U1688" s="21">
        <v>120</v>
      </c>
      <c r="V1688" s="21">
        <v>120</v>
      </c>
      <c r="W1688" s="21">
        <v>120</v>
      </c>
      <c r="X1688" s="21">
        <v>120</v>
      </c>
      <c r="Y1688" s="21">
        <v>120</v>
      </c>
      <c r="Z1688" s="21">
        <v>120</v>
      </c>
      <c r="AA1688" s="19" t="s">
        <v>3030</v>
      </c>
      <c r="AB1688" s="22" t="s">
        <v>2983</v>
      </c>
      <c r="AC1688" t="str">
        <f t="shared" si="156"/>
        <v>美国</v>
      </c>
      <c r="AD1688">
        <f t="shared" si="157"/>
        <v>570</v>
      </c>
      <c r="AE1688">
        <f t="shared" si="158"/>
        <v>470</v>
      </c>
      <c r="AF1688">
        <f t="shared" si="159"/>
        <v>480</v>
      </c>
      <c r="AG1688">
        <f t="shared" si="160"/>
        <v>600</v>
      </c>
      <c r="AH1688">
        <f t="shared" si="161"/>
        <v>360</v>
      </c>
    </row>
    <row r="1689" ht="15" hidden="1" spans="1:34">
      <c r="A1689" s="19" t="s">
        <v>2930</v>
      </c>
      <c r="B1689" s="4" t="s">
        <v>256</v>
      </c>
      <c r="C1689" s="23" t="s">
        <v>2288</v>
      </c>
      <c r="D1689" s="21"/>
      <c r="E1689" s="23"/>
      <c r="F1689" s="21">
        <v>25</v>
      </c>
      <c r="G1689" s="21">
        <v>25</v>
      </c>
      <c r="H1689" s="21">
        <v>35</v>
      </c>
      <c r="I1689" s="21">
        <v>24</v>
      </c>
      <c r="J1689" s="21">
        <v>24</v>
      </c>
      <c r="K1689" s="21">
        <v>24</v>
      </c>
      <c r="L1689" s="21">
        <v>24</v>
      </c>
      <c r="M1689" s="21">
        <v>24</v>
      </c>
      <c r="N1689" s="21">
        <v>24</v>
      </c>
      <c r="O1689" s="21">
        <v>24</v>
      </c>
      <c r="P1689" s="21">
        <v>24</v>
      </c>
      <c r="Q1689" s="21">
        <v>24</v>
      </c>
      <c r="R1689" s="21">
        <v>24</v>
      </c>
      <c r="S1689" s="21">
        <v>24</v>
      </c>
      <c r="T1689" s="21">
        <v>24</v>
      </c>
      <c r="U1689" s="21">
        <v>24</v>
      </c>
      <c r="V1689" s="21">
        <v>24</v>
      </c>
      <c r="W1689" s="21">
        <v>24</v>
      </c>
      <c r="X1689" s="21">
        <v>24</v>
      </c>
      <c r="Y1689" s="21">
        <v>24</v>
      </c>
      <c r="Z1689" s="21">
        <v>24</v>
      </c>
      <c r="AA1689" s="19" t="s">
        <v>3030</v>
      </c>
      <c r="AB1689" s="22" t="s">
        <v>2983</v>
      </c>
      <c r="AC1689" t="str">
        <f t="shared" si="156"/>
        <v>美国</v>
      </c>
      <c r="AD1689">
        <f t="shared" si="157"/>
        <v>133</v>
      </c>
      <c r="AE1689">
        <f t="shared" si="158"/>
        <v>96</v>
      </c>
      <c r="AF1689">
        <f t="shared" si="159"/>
        <v>96</v>
      </c>
      <c r="AG1689">
        <f t="shared" si="160"/>
        <v>120</v>
      </c>
      <c r="AH1689">
        <f t="shared" si="161"/>
        <v>72</v>
      </c>
    </row>
    <row r="1690" ht="15" hidden="1" spans="1:34">
      <c r="A1690" s="19" t="s">
        <v>2931</v>
      </c>
      <c r="B1690" s="4" t="s">
        <v>248</v>
      </c>
      <c r="C1690" s="23" t="s">
        <v>2288</v>
      </c>
      <c r="D1690" s="21"/>
      <c r="E1690" s="23"/>
      <c r="F1690" s="21">
        <v>21</v>
      </c>
      <c r="G1690" s="21">
        <v>21</v>
      </c>
      <c r="H1690" s="21">
        <v>28</v>
      </c>
      <c r="I1690" s="21">
        <v>21</v>
      </c>
      <c r="J1690" s="21">
        <v>21</v>
      </c>
      <c r="K1690" s="21">
        <v>21</v>
      </c>
      <c r="L1690" s="21">
        <v>21</v>
      </c>
      <c r="M1690" s="21">
        <v>21</v>
      </c>
      <c r="N1690" s="21">
        <v>21</v>
      </c>
      <c r="O1690" s="21">
        <v>21</v>
      </c>
      <c r="P1690" s="21">
        <v>21</v>
      </c>
      <c r="Q1690" s="21">
        <v>21</v>
      </c>
      <c r="R1690" s="21">
        <v>21</v>
      </c>
      <c r="S1690" s="21">
        <v>21</v>
      </c>
      <c r="T1690" s="21">
        <v>21</v>
      </c>
      <c r="U1690" s="21">
        <v>21</v>
      </c>
      <c r="V1690" s="21">
        <v>21</v>
      </c>
      <c r="W1690" s="21">
        <v>21</v>
      </c>
      <c r="X1690" s="21">
        <v>21</v>
      </c>
      <c r="Y1690" s="21">
        <v>21</v>
      </c>
      <c r="Z1690" s="21">
        <v>21</v>
      </c>
      <c r="AA1690" s="19" t="s">
        <v>3030</v>
      </c>
      <c r="AB1690" s="22" t="s">
        <v>2983</v>
      </c>
      <c r="AC1690" t="str">
        <f t="shared" si="156"/>
        <v>美国</v>
      </c>
      <c r="AD1690">
        <f t="shared" si="157"/>
        <v>112</v>
      </c>
      <c r="AE1690">
        <f t="shared" si="158"/>
        <v>84</v>
      </c>
      <c r="AF1690">
        <f t="shared" si="159"/>
        <v>84</v>
      </c>
      <c r="AG1690">
        <f t="shared" si="160"/>
        <v>105</v>
      </c>
      <c r="AH1690">
        <f t="shared" si="161"/>
        <v>63</v>
      </c>
    </row>
    <row r="1691" ht="15" hidden="1" spans="1:34">
      <c r="A1691" s="19" t="s">
        <v>2932</v>
      </c>
      <c r="B1691" s="4" t="s">
        <v>1287</v>
      </c>
      <c r="C1691" s="23" t="s">
        <v>2288</v>
      </c>
      <c r="D1691" s="21"/>
      <c r="E1691" s="23"/>
      <c r="F1691" s="21">
        <v>180</v>
      </c>
      <c r="G1691" s="21">
        <v>200</v>
      </c>
      <c r="H1691" s="21">
        <v>200</v>
      </c>
      <c r="I1691" s="21">
        <v>200</v>
      </c>
      <c r="J1691" s="21">
        <v>200</v>
      </c>
      <c r="K1691" s="21">
        <v>200</v>
      </c>
      <c r="L1691" s="21">
        <v>200</v>
      </c>
      <c r="M1691" s="21">
        <v>200</v>
      </c>
      <c r="N1691" s="21">
        <v>200</v>
      </c>
      <c r="O1691" s="21">
        <v>200</v>
      </c>
      <c r="P1691" s="21">
        <v>200</v>
      </c>
      <c r="Q1691" s="21">
        <v>200</v>
      </c>
      <c r="R1691" s="21">
        <v>210</v>
      </c>
      <c r="S1691" s="21">
        <v>210</v>
      </c>
      <c r="T1691" s="21">
        <v>210</v>
      </c>
      <c r="U1691" s="21">
        <v>210</v>
      </c>
      <c r="V1691" s="21">
        <v>210</v>
      </c>
      <c r="W1691" s="21">
        <v>210</v>
      </c>
      <c r="X1691" s="21">
        <v>210</v>
      </c>
      <c r="Y1691" s="21">
        <v>210</v>
      </c>
      <c r="Z1691" s="21">
        <v>210</v>
      </c>
      <c r="AA1691" s="19" t="s">
        <v>3006</v>
      </c>
      <c r="AB1691" s="22" t="s">
        <v>3002</v>
      </c>
      <c r="AC1691" t="str">
        <f t="shared" si="156"/>
        <v>美国</v>
      </c>
      <c r="AD1691">
        <f t="shared" si="157"/>
        <v>980</v>
      </c>
      <c r="AE1691">
        <f t="shared" si="158"/>
        <v>800</v>
      </c>
      <c r="AF1691">
        <f t="shared" si="159"/>
        <v>810</v>
      </c>
      <c r="AG1691">
        <f t="shared" si="160"/>
        <v>1050</v>
      </c>
      <c r="AH1691">
        <f t="shared" si="161"/>
        <v>630</v>
      </c>
    </row>
    <row r="1692" ht="15" hidden="1" spans="1:34">
      <c r="A1692" s="19" t="s">
        <v>2934</v>
      </c>
      <c r="B1692" s="4" t="s">
        <v>907</v>
      </c>
      <c r="C1692" s="23" t="s">
        <v>2288</v>
      </c>
      <c r="D1692" s="21"/>
      <c r="E1692" s="23"/>
      <c r="F1692" s="21">
        <v>40</v>
      </c>
      <c r="G1692" s="21">
        <v>40</v>
      </c>
      <c r="H1692" s="21">
        <v>35</v>
      </c>
      <c r="I1692" s="21">
        <v>40</v>
      </c>
      <c r="J1692" s="21">
        <v>40</v>
      </c>
      <c r="K1692" s="21">
        <v>40</v>
      </c>
      <c r="L1692" s="21">
        <v>40</v>
      </c>
      <c r="M1692" s="21">
        <v>35</v>
      </c>
      <c r="N1692" s="21">
        <v>35</v>
      </c>
      <c r="O1692" s="21">
        <v>35</v>
      </c>
      <c r="P1692" s="21">
        <v>35</v>
      </c>
      <c r="Q1692" s="21">
        <v>35</v>
      </c>
      <c r="R1692" s="21">
        <v>35</v>
      </c>
      <c r="S1692" s="21">
        <v>35</v>
      </c>
      <c r="T1692" s="21">
        <v>35</v>
      </c>
      <c r="U1692" s="21">
        <v>35</v>
      </c>
      <c r="V1692" s="21">
        <v>35</v>
      </c>
      <c r="W1692" s="21">
        <v>35</v>
      </c>
      <c r="X1692" s="21">
        <v>35</v>
      </c>
      <c r="Y1692" s="21">
        <v>35</v>
      </c>
      <c r="Z1692" s="21">
        <v>35</v>
      </c>
      <c r="AA1692" s="19" t="s">
        <v>3006</v>
      </c>
      <c r="AB1692" s="22" t="s">
        <v>3002</v>
      </c>
      <c r="AC1692" t="str">
        <f t="shared" si="156"/>
        <v>美国</v>
      </c>
      <c r="AD1692">
        <f t="shared" si="157"/>
        <v>195</v>
      </c>
      <c r="AE1692">
        <f t="shared" si="158"/>
        <v>150</v>
      </c>
      <c r="AF1692">
        <f t="shared" si="159"/>
        <v>140</v>
      </c>
      <c r="AG1692">
        <f t="shared" si="160"/>
        <v>175</v>
      </c>
      <c r="AH1692">
        <f t="shared" si="161"/>
        <v>105</v>
      </c>
    </row>
    <row r="1693" ht="15" hidden="1" spans="1:34">
      <c r="A1693" s="19" t="s">
        <v>2935</v>
      </c>
      <c r="B1693" s="4" t="s">
        <v>1289</v>
      </c>
      <c r="C1693" s="23" t="s">
        <v>2288</v>
      </c>
      <c r="D1693" s="21"/>
      <c r="E1693" s="23"/>
      <c r="F1693" s="21">
        <v>30</v>
      </c>
      <c r="G1693" s="21">
        <v>30</v>
      </c>
      <c r="H1693" s="21">
        <v>30</v>
      </c>
      <c r="I1693" s="21">
        <v>30</v>
      </c>
      <c r="J1693" s="21">
        <v>30</v>
      </c>
      <c r="K1693" s="21">
        <v>25</v>
      </c>
      <c r="L1693" s="21">
        <v>25</v>
      </c>
      <c r="M1693" s="21">
        <v>25</v>
      </c>
      <c r="N1693" s="21">
        <v>25</v>
      </c>
      <c r="O1693" s="21">
        <v>25</v>
      </c>
      <c r="P1693" s="21">
        <v>30</v>
      </c>
      <c r="Q1693" s="21">
        <v>30</v>
      </c>
      <c r="R1693" s="21">
        <v>30</v>
      </c>
      <c r="S1693" s="21">
        <v>30</v>
      </c>
      <c r="T1693" s="21">
        <v>35</v>
      </c>
      <c r="U1693" s="21">
        <v>35</v>
      </c>
      <c r="V1693" s="21">
        <v>35</v>
      </c>
      <c r="W1693" s="21">
        <v>35</v>
      </c>
      <c r="X1693" s="21">
        <v>35</v>
      </c>
      <c r="Y1693" s="21">
        <v>35</v>
      </c>
      <c r="Z1693" s="21">
        <v>35</v>
      </c>
      <c r="AA1693" s="19" t="s">
        <v>3006</v>
      </c>
      <c r="AB1693" s="22" t="s">
        <v>3002</v>
      </c>
      <c r="AC1693" t="str">
        <f t="shared" si="156"/>
        <v>美国</v>
      </c>
      <c r="AD1693">
        <f t="shared" si="157"/>
        <v>150</v>
      </c>
      <c r="AE1693">
        <f t="shared" si="158"/>
        <v>100</v>
      </c>
      <c r="AF1693">
        <f t="shared" si="159"/>
        <v>115</v>
      </c>
      <c r="AG1693">
        <f t="shared" si="160"/>
        <v>170</v>
      </c>
      <c r="AH1693">
        <f t="shared" si="161"/>
        <v>105</v>
      </c>
    </row>
    <row r="1694" ht="15" hidden="1" spans="1:34">
      <c r="A1694" s="19" t="s">
        <v>2936</v>
      </c>
      <c r="B1694" s="4" t="s">
        <v>909</v>
      </c>
      <c r="C1694" s="23" t="s">
        <v>2288</v>
      </c>
      <c r="D1694" s="21"/>
      <c r="E1694" s="23"/>
      <c r="F1694" s="21">
        <v>35</v>
      </c>
      <c r="G1694" s="21">
        <v>30</v>
      </c>
      <c r="H1694" s="21">
        <v>28</v>
      </c>
      <c r="I1694" s="21">
        <v>28</v>
      </c>
      <c r="J1694" s="21">
        <v>28</v>
      </c>
      <c r="K1694" s="21">
        <v>28</v>
      </c>
      <c r="L1694" s="21">
        <v>28</v>
      </c>
      <c r="M1694" s="21">
        <v>25</v>
      </c>
      <c r="N1694" s="21">
        <v>25</v>
      </c>
      <c r="O1694" s="21">
        <v>25</v>
      </c>
      <c r="P1694" s="21">
        <v>25</v>
      </c>
      <c r="Q1694" s="21">
        <v>25</v>
      </c>
      <c r="R1694" s="21">
        <v>25</v>
      </c>
      <c r="S1694" s="21">
        <v>25</v>
      </c>
      <c r="T1694" s="21">
        <v>25</v>
      </c>
      <c r="U1694" s="21">
        <v>25</v>
      </c>
      <c r="V1694" s="21">
        <v>25</v>
      </c>
      <c r="W1694" s="21">
        <v>25</v>
      </c>
      <c r="X1694" s="21">
        <v>25</v>
      </c>
      <c r="Y1694" s="21">
        <v>25</v>
      </c>
      <c r="Z1694" s="21">
        <v>25</v>
      </c>
      <c r="AA1694" s="19" t="s">
        <v>3006</v>
      </c>
      <c r="AB1694" s="22" t="s">
        <v>3002</v>
      </c>
      <c r="AC1694" t="str">
        <f t="shared" si="156"/>
        <v>美国</v>
      </c>
      <c r="AD1694">
        <f t="shared" si="157"/>
        <v>149</v>
      </c>
      <c r="AE1694">
        <f t="shared" si="158"/>
        <v>106</v>
      </c>
      <c r="AF1694">
        <f t="shared" si="159"/>
        <v>100</v>
      </c>
      <c r="AG1694">
        <f t="shared" si="160"/>
        <v>125</v>
      </c>
      <c r="AH1694">
        <f t="shared" si="161"/>
        <v>75</v>
      </c>
    </row>
    <row r="1695" ht="15" hidden="1" spans="1:34">
      <c r="A1695" s="19" t="s">
        <v>2937</v>
      </c>
      <c r="B1695" s="4" t="s">
        <v>928</v>
      </c>
      <c r="C1695" s="23" t="s">
        <v>2288</v>
      </c>
      <c r="D1695" s="21"/>
      <c r="E1695" s="23"/>
      <c r="F1695" s="21">
        <v>0</v>
      </c>
      <c r="G1695" s="21">
        <v>0</v>
      </c>
      <c r="H1695" s="21">
        <v>0</v>
      </c>
      <c r="I1695" s="21">
        <v>0</v>
      </c>
      <c r="J1695" s="21">
        <v>0</v>
      </c>
      <c r="K1695" s="21">
        <v>0</v>
      </c>
      <c r="L1695" s="21">
        <v>0</v>
      </c>
      <c r="M1695" s="21">
        <v>0</v>
      </c>
      <c r="N1695" s="21">
        <v>0</v>
      </c>
      <c r="O1695" s="21">
        <v>0</v>
      </c>
      <c r="P1695" s="21">
        <v>0</v>
      </c>
      <c r="Q1695" s="21">
        <v>0</v>
      </c>
      <c r="R1695" s="21">
        <v>0</v>
      </c>
      <c r="S1695" s="21">
        <v>0</v>
      </c>
      <c r="T1695" s="21">
        <v>0</v>
      </c>
      <c r="U1695" s="21">
        <v>0</v>
      </c>
      <c r="V1695" s="21">
        <v>0</v>
      </c>
      <c r="W1695" s="21">
        <v>0</v>
      </c>
      <c r="X1695" s="21">
        <v>0</v>
      </c>
      <c r="Y1695" s="21">
        <v>0</v>
      </c>
      <c r="Z1695" s="21">
        <v>0</v>
      </c>
      <c r="AA1695" s="19" t="s">
        <v>3006</v>
      </c>
      <c r="AB1695" s="22" t="s">
        <v>3002</v>
      </c>
      <c r="AC1695" t="str">
        <f t="shared" si="156"/>
        <v>美国</v>
      </c>
      <c r="AD1695">
        <f t="shared" si="157"/>
        <v>0</v>
      </c>
      <c r="AE1695">
        <f t="shared" si="158"/>
        <v>0</v>
      </c>
      <c r="AF1695">
        <f t="shared" si="159"/>
        <v>0</v>
      </c>
      <c r="AG1695">
        <f t="shared" si="160"/>
        <v>0</v>
      </c>
      <c r="AH1695">
        <f t="shared" si="161"/>
        <v>0</v>
      </c>
    </row>
    <row r="1696" ht="15" hidden="1" spans="1:34">
      <c r="A1696" s="19" t="s">
        <v>2938</v>
      </c>
      <c r="B1696" s="4" t="s">
        <v>926</v>
      </c>
      <c r="C1696" s="23" t="s">
        <v>2288</v>
      </c>
      <c r="D1696" s="21"/>
      <c r="E1696" s="23"/>
      <c r="F1696" s="21">
        <v>0</v>
      </c>
      <c r="G1696" s="21">
        <v>0</v>
      </c>
      <c r="H1696" s="21">
        <v>0</v>
      </c>
      <c r="I1696" s="21">
        <v>0</v>
      </c>
      <c r="J1696" s="21">
        <v>0</v>
      </c>
      <c r="K1696" s="21">
        <v>0</v>
      </c>
      <c r="L1696" s="21">
        <v>0</v>
      </c>
      <c r="M1696" s="21">
        <v>0</v>
      </c>
      <c r="N1696" s="21">
        <v>0</v>
      </c>
      <c r="O1696" s="21">
        <v>0</v>
      </c>
      <c r="P1696" s="21">
        <v>0</v>
      </c>
      <c r="Q1696" s="21">
        <v>0</v>
      </c>
      <c r="R1696" s="21">
        <v>0</v>
      </c>
      <c r="S1696" s="21">
        <v>0</v>
      </c>
      <c r="T1696" s="21">
        <v>0</v>
      </c>
      <c r="U1696" s="21">
        <v>0</v>
      </c>
      <c r="V1696" s="21">
        <v>0</v>
      </c>
      <c r="W1696" s="21">
        <v>0</v>
      </c>
      <c r="X1696" s="21">
        <v>0</v>
      </c>
      <c r="Y1696" s="21">
        <v>0</v>
      </c>
      <c r="Z1696" s="21">
        <v>0</v>
      </c>
      <c r="AA1696" s="19" t="s">
        <v>3006</v>
      </c>
      <c r="AB1696" s="22" t="s">
        <v>3002</v>
      </c>
      <c r="AC1696" t="str">
        <f t="shared" si="156"/>
        <v>美国</v>
      </c>
      <c r="AD1696">
        <f t="shared" si="157"/>
        <v>0</v>
      </c>
      <c r="AE1696">
        <f t="shared" si="158"/>
        <v>0</v>
      </c>
      <c r="AF1696">
        <f t="shared" si="159"/>
        <v>0</v>
      </c>
      <c r="AG1696">
        <f t="shared" si="160"/>
        <v>0</v>
      </c>
      <c r="AH1696">
        <f t="shared" si="161"/>
        <v>0</v>
      </c>
    </row>
    <row r="1697" ht="15" hidden="1" spans="1:34">
      <c r="A1697" s="19" t="s">
        <v>2939</v>
      </c>
      <c r="B1697" s="4" t="s">
        <v>2940</v>
      </c>
      <c r="C1697" s="23" t="s">
        <v>2288</v>
      </c>
      <c r="D1697" s="21"/>
      <c r="E1697" s="23"/>
      <c r="F1697" s="21">
        <v>190</v>
      </c>
      <c r="G1697" s="21">
        <v>190</v>
      </c>
      <c r="H1697" s="21">
        <v>220</v>
      </c>
      <c r="I1697" s="21">
        <v>285</v>
      </c>
      <c r="J1697" s="21">
        <v>210</v>
      </c>
      <c r="K1697" s="21">
        <v>200</v>
      </c>
      <c r="L1697" s="21">
        <v>190</v>
      </c>
      <c r="M1697" s="21">
        <v>265</v>
      </c>
      <c r="N1697" s="21">
        <v>235</v>
      </c>
      <c r="O1697" s="21">
        <v>190</v>
      </c>
      <c r="P1697" s="21">
        <v>220</v>
      </c>
      <c r="Q1697" s="21">
        <v>190</v>
      </c>
      <c r="R1697" s="21">
        <v>190</v>
      </c>
      <c r="S1697" s="21">
        <v>270</v>
      </c>
      <c r="T1697" s="21">
        <v>250</v>
      </c>
      <c r="U1697" s="21">
        <v>200</v>
      </c>
      <c r="V1697" s="21">
        <v>200</v>
      </c>
      <c r="W1697" s="21">
        <v>200</v>
      </c>
      <c r="X1697" s="21">
        <v>210</v>
      </c>
      <c r="Y1697" s="21">
        <v>280</v>
      </c>
      <c r="Z1697" s="21">
        <v>290</v>
      </c>
      <c r="AA1697" s="19" t="s">
        <v>3033</v>
      </c>
      <c r="AB1697" s="22" t="s">
        <v>2994</v>
      </c>
      <c r="AC1697" t="str">
        <f t="shared" si="156"/>
        <v>美国</v>
      </c>
      <c r="AD1697">
        <f t="shared" si="157"/>
        <v>1095</v>
      </c>
      <c r="AE1697">
        <f t="shared" si="158"/>
        <v>890</v>
      </c>
      <c r="AF1697">
        <f t="shared" si="159"/>
        <v>790</v>
      </c>
      <c r="AG1697">
        <f t="shared" si="160"/>
        <v>1120</v>
      </c>
      <c r="AH1697">
        <f t="shared" si="161"/>
        <v>780</v>
      </c>
    </row>
    <row r="1698" ht="15" hidden="1" spans="1:34">
      <c r="A1698" s="19" t="s">
        <v>2941</v>
      </c>
      <c r="B1698" s="4" t="s">
        <v>442</v>
      </c>
      <c r="C1698" s="23" t="s">
        <v>2288</v>
      </c>
      <c r="D1698" s="21"/>
      <c r="E1698" s="23"/>
      <c r="F1698" s="21">
        <v>45</v>
      </c>
      <c r="G1698" s="21">
        <v>48</v>
      </c>
      <c r="H1698" s="21">
        <v>55</v>
      </c>
      <c r="I1698" s="21">
        <v>65</v>
      </c>
      <c r="J1698" s="21">
        <v>48</v>
      </c>
      <c r="K1698" s="21">
        <v>50</v>
      </c>
      <c r="L1698" s="21">
        <v>55</v>
      </c>
      <c r="M1698" s="21">
        <v>65</v>
      </c>
      <c r="N1698" s="21">
        <v>60</v>
      </c>
      <c r="O1698" s="21">
        <v>45</v>
      </c>
      <c r="P1698" s="21">
        <v>52</v>
      </c>
      <c r="Q1698" s="21">
        <v>45</v>
      </c>
      <c r="R1698" s="21">
        <v>45</v>
      </c>
      <c r="S1698" s="21">
        <v>60</v>
      </c>
      <c r="T1698" s="21">
        <v>65</v>
      </c>
      <c r="U1698" s="21">
        <v>58</v>
      </c>
      <c r="V1698" s="21">
        <v>50</v>
      </c>
      <c r="W1698" s="21">
        <v>50</v>
      </c>
      <c r="X1698" s="21">
        <v>45</v>
      </c>
      <c r="Y1698" s="21">
        <v>65</v>
      </c>
      <c r="Z1698" s="21">
        <v>60</v>
      </c>
      <c r="AA1698" s="19" t="s">
        <v>3033</v>
      </c>
      <c r="AB1698" s="22" t="s">
        <v>2994</v>
      </c>
      <c r="AC1698" t="str">
        <f t="shared" si="156"/>
        <v>美国</v>
      </c>
      <c r="AD1698">
        <f t="shared" si="157"/>
        <v>261</v>
      </c>
      <c r="AE1698">
        <f t="shared" si="158"/>
        <v>230</v>
      </c>
      <c r="AF1698">
        <f t="shared" si="159"/>
        <v>187</v>
      </c>
      <c r="AG1698">
        <f t="shared" si="160"/>
        <v>283</v>
      </c>
      <c r="AH1698">
        <f t="shared" si="161"/>
        <v>170</v>
      </c>
    </row>
    <row r="1699" ht="15" hidden="1" spans="1:34">
      <c r="A1699" s="19" t="s">
        <v>2942</v>
      </c>
      <c r="B1699" s="4" t="s">
        <v>437</v>
      </c>
      <c r="C1699" s="23" t="s">
        <v>2288</v>
      </c>
      <c r="D1699" s="21"/>
      <c r="E1699" s="23"/>
      <c r="F1699" s="21">
        <v>22</v>
      </c>
      <c r="G1699" s="21">
        <v>20</v>
      </c>
      <c r="H1699" s="21">
        <v>25</v>
      </c>
      <c r="I1699" s="21">
        <v>35</v>
      </c>
      <c r="J1699" s="21">
        <v>22</v>
      </c>
      <c r="K1699" s="21">
        <v>25</v>
      </c>
      <c r="L1699" s="21">
        <v>22</v>
      </c>
      <c r="M1699" s="21">
        <v>28</v>
      </c>
      <c r="N1699" s="21">
        <v>28</v>
      </c>
      <c r="O1699" s="21">
        <v>20</v>
      </c>
      <c r="P1699" s="21">
        <v>30</v>
      </c>
      <c r="Q1699" s="21">
        <v>20</v>
      </c>
      <c r="R1699" s="21">
        <v>25</v>
      </c>
      <c r="S1699" s="21">
        <v>30</v>
      </c>
      <c r="T1699" s="21">
        <v>35</v>
      </c>
      <c r="U1699" s="21">
        <v>30</v>
      </c>
      <c r="V1699" s="21">
        <v>22</v>
      </c>
      <c r="W1699" s="21">
        <v>25</v>
      </c>
      <c r="X1699" s="21">
        <v>22</v>
      </c>
      <c r="Y1699" s="21">
        <v>35</v>
      </c>
      <c r="Z1699" s="21">
        <v>32</v>
      </c>
      <c r="AA1699" s="19" t="s">
        <v>3033</v>
      </c>
      <c r="AB1699" s="22" t="s">
        <v>2994</v>
      </c>
      <c r="AC1699" t="str">
        <f t="shared" si="156"/>
        <v>美国</v>
      </c>
      <c r="AD1699">
        <f t="shared" si="157"/>
        <v>124</v>
      </c>
      <c r="AE1699">
        <f t="shared" si="158"/>
        <v>103</v>
      </c>
      <c r="AF1699">
        <f t="shared" si="159"/>
        <v>95</v>
      </c>
      <c r="AG1699">
        <f t="shared" si="160"/>
        <v>142</v>
      </c>
      <c r="AH1699">
        <f t="shared" si="161"/>
        <v>89</v>
      </c>
    </row>
    <row r="1700" ht="15" hidden="1" spans="1:34">
      <c r="A1700" s="19" t="s">
        <v>2943</v>
      </c>
      <c r="B1700" s="4" t="s">
        <v>432</v>
      </c>
      <c r="C1700" s="23" t="s">
        <v>2288</v>
      </c>
      <c r="D1700" s="21"/>
      <c r="E1700" s="23"/>
      <c r="F1700" s="21">
        <v>25</v>
      </c>
      <c r="G1700" s="21">
        <v>25</v>
      </c>
      <c r="H1700" s="21">
        <v>35</v>
      </c>
      <c r="I1700" s="21">
        <v>35</v>
      </c>
      <c r="J1700" s="21">
        <v>25</v>
      </c>
      <c r="K1700" s="21">
        <v>25</v>
      </c>
      <c r="L1700" s="21">
        <v>25</v>
      </c>
      <c r="M1700" s="21">
        <v>45</v>
      </c>
      <c r="N1700" s="21">
        <v>45</v>
      </c>
      <c r="O1700" s="21">
        <v>25</v>
      </c>
      <c r="P1700" s="21">
        <v>25</v>
      </c>
      <c r="Q1700" s="21">
        <v>25</v>
      </c>
      <c r="R1700" s="21">
        <v>25</v>
      </c>
      <c r="S1700" s="21">
        <v>55</v>
      </c>
      <c r="T1700" s="21">
        <v>45</v>
      </c>
      <c r="U1700" s="21">
        <v>25</v>
      </c>
      <c r="V1700" s="21">
        <v>25</v>
      </c>
      <c r="W1700" s="21">
        <v>25</v>
      </c>
      <c r="X1700" s="21">
        <v>25</v>
      </c>
      <c r="Y1700" s="21">
        <v>45</v>
      </c>
      <c r="Z1700" s="21">
        <v>45</v>
      </c>
      <c r="AA1700" s="19" t="s">
        <v>3033</v>
      </c>
      <c r="AB1700" s="22" t="s">
        <v>2994</v>
      </c>
      <c r="AC1700" t="str">
        <f t="shared" si="156"/>
        <v>美国</v>
      </c>
      <c r="AD1700">
        <f t="shared" si="157"/>
        <v>145</v>
      </c>
      <c r="AE1700">
        <f t="shared" si="158"/>
        <v>140</v>
      </c>
      <c r="AF1700">
        <f t="shared" si="159"/>
        <v>100</v>
      </c>
      <c r="AG1700">
        <f t="shared" si="160"/>
        <v>175</v>
      </c>
      <c r="AH1700">
        <f t="shared" si="161"/>
        <v>115</v>
      </c>
    </row>
    <row r="1701" ht="15" hidden="1" spans="1:34">
      <c r="A1701" s="19" t="s">
        <v>2944</v>
      </c>
      <c r="B1701" s="4" t="s">
        <v>427</v>
      </c>
      <c r="C1701" s="23" t="s">
        <v>2288</v>
      </c>
      <c r="D1701" s="21"/>
      <c r="E1701" s="23" t="s">
        <v>3040</v>
      </c>
      <c r="F1701" s="21">
        <v>400</v>
      </c>
      <c r="G1701" s="21">
        <v>400</v>
      </c>
      <c r="H1701" s="21">
        <v>400</v>
      </c>
      <c r="I1701" s="21">
        <v>400</v>
      </c>
      <c r="J1701" s="21">
        <v>450</v>
      </c>
      <c r="K1701" s="21">
        <v>450</v>
      </c>
      <c r="L1701" s="21">
        <v>450</v>
      </c>
      <c r="M1701" s="21">
        <v>450</v>
      </c>
      <c r="N1701" s="21">
        <v>450</v>
      </c>
      <c r="O1701" s="21">
        <v>450</v>
      </c>
      <c r="P1701" s="21">
        <v>450</v>
      </c>
      <c r="Q1701" s="21">
        <v>450</v>
      </c>
      <c r="R1701" s="21">
        <v>380</v>
      </c>
      <c r="S1701" s="21">
        <v>380</v>
      </c>
      <c r="T1701" s="21">
        <v>380</v>
      </c>
      <c r="U1701" s="21">
        <v>380</v>
      </c>
      <c r="V1701" s="21">
        <v>380</v>
      </c>
      <c r="W1701" s="21">
        <v>380</v>
      </c>
      <c r="X1701" s="21">
        <v>380</v>
      </c>
      <c r="Y1701" s="21">
        <v>380</v>
      </c>
      <c r="Z1701" s="21">
        <v>380</v>
      </c>
      <c r="AA1701" s="19" t="s">
        <v>3014</v>
      </c>
      <c r="AB1701" s="22" t="s">
        <v>2976</v>
      </c>
      <c r="AC1701" t="str">
        <f t="shared" si="156"/>
        <v>美国</v>
      </c>
      <c r="AD1701">
        <f t="shared" si="157"/>
        <v>2050</v>
      </c>
      <c r="AE1701">
        <f t="shared" si="158"/>
        <v>1800</v>
      </c>
      <c r="AF1701">
        <f t="shared" si="159"/>
        <v>1730</v>
      </c>
      <c r="AG1701">
        <f t="shared" si="160"/>
        <v>1900</v>
      </c>
      <c r="AH1701">
        <f t="shared" si="161"/>
        <v>1140</v>
      </c>
    </row>
    <row r="1702" ht="15" hidden="1" spans="1:34">
      <c r="A1702" s="19" t="s">
        <v>2946</v>
      </c>
      <c r="B1702" s="4" t="s">
        <v>424</v>
      </c>
      <c r="C1702" s="23" t="s">
        <v>2288</v>
      </c>
      <c r="D1702" s="21"/>
      <c r="E1702" s="23"/>
      <c r="F1702" s="21">
        <v>25</v>
      </c>
      <c r="G1702" s="21">
        <v>25</v>
      </c>
      <c r="H1702" s="21">
        <v>25</v>
      </c>
      <c r="I1702" s="21">
        <v>25</v>
      </c>
      <c r="J1702" s="21">
        <v>28</v>
      </c>
      <c r="K1702" s="21">
        <v>28</v>
      </c>
      <c r="L1702" s="21">
        <v>28</v>
      </c>
      <c r="M1702" s="21">
        <v>28</v>
      </c>
      <c r="N1702" s="21">
        <v>28</v>
      </c>
      <c r="O1702" s="21">
        <v>28</v>
      </c>
      <c r="P1702" s="21">
        <v>28</v>
      </c>
      <c r="Q1702" s="21">
        <v>28</v>
      </c>
      <c r="R1702" s="21">
        <v>28</v>
      </c>
      <c r="S1702" s="21">
        <v>28</v>
      </c>
      <c r="T1702" s="21">
        <v>28</v>
      </c>
      <c r="U1702" s="21">
        <v>28</v>
      </c>
      <c r="V1702" s="21">
        <v>28</v>
      </c>
      <c r="W1702" s="21">
        <v>28</v>
      </c>
      <c r="X1702" s="21">
        <v>28</v>
      </c>
      <c r="Y1702" s="21">
        <v>28</v>
      </c>
      <c r="Z1702" s="21">
        <v>28</v>
      </c>
      <c r="AA1702" s="19" t="s">
        <v>3014</v>
      </c>
      <c r="AB1702" s="22" t="s">
        <v>2976</v>
      </c>
      <c r="AC1702" t="str">
        <f t="shared" si="156"/>
        <v>美国</v>
      </c>
      <c r="AD1702">
        <f t="shared" si="157"/>
        <v>128</v>
      </c>
      <c r="AE1702">
        <f t="shared" si="158"/>
        <v>112</v>
      </c>
      <c r="AF1702">
        <f t="shared" si="159"/>
        <v>112</v>
      </c>
      <c r="AG1702">
        <f t="shared" si="160"/>
        <v>140</v>
      </c>
      <c r="AH1702">
        <f t="shared" si="161"/>
        <v>84</v>
      </c>
    </row>
    <row r="1703" ht="15" hidden="1" spans="1:34">
      <c r="A1703" s="19" t="s">
        <v>2947</v>
      </c>
      <c r="B1703" s="4" t="s">
        <v>16</v>
      </c>
      <c r="C1703" s="23" t="s">
        <v>2288</v>
      </c>
      <c r="D1703" s="21"/>
      <c r="E1703" s="23"/>
      <c r="F1703" s="21">
        <v>6</v>
      </c>
      <c r="G1703" s="21">
        <v>7</v>
      </c>
      <c r="H1703" s="21">
        <v>6</v>
      </c>
      <c r="I1703" s="21">
        <v>6</v>
      </c>
      <c r="J1703" s="21">
        <v>7</v>
      </c>
      <c r="K1703" s="21">
        <v>6</v>
      </c>
      <c r="L1703" s="21">
        <v>6</v>
      </c>
      <c r="M1703" s="21">
        <v>7</v>
      </c>
      <c r="N1703" s="21">
        <v>6</v>
      </c>
      <c r="O1703" s="21">
        <v>6</v>
      </c>
      <c r="P1703" s="21">
        <v>7</v>
      </c>
      <c r="Q1703" s="21">
        <v>0</v>
      </c>
      <c r="R1703" s="21">
        <v>0</v>
      </c>
      <c r="S1703" s="21">
        <v>0</v>
      </c>
      <c r="T1703" s="21">
        <v>0</v>
      </c>
      <c r="U1703" s="21">
        <v>0</v>
      </c>
      <c r="V1703" s="21">
        <v>0</v>
      </c>
      <c r="W1703" s="21">
        <v>0</v>
      </c>
      <c r="X1703" s="21">
        <v>0</v>
      </c>
      <c r="Y1703" s="21">
        <v>0</v>
      </c>
      <c r="Z1703" s="21">
        <v>0</v>
      </c>
      <c r="AA1703" s="19" t="s">
        <v>3014</v>
      </c>
      <c r="AB1703" s="22" t="s">
        <v>2976</v>
      </c>
      <c r="AC1703" t="str">
        <f t="shared" si="156"/>
        <v>美国</v>
      </c>
      <c r="AD1703">
        <f t="shared" si="157"/>
        <v>32</v>
      </c>
      <c r="AE1703">
        <f t="shared" si="158"/>
        <v>25</v>
      </c>
      <c r="AF1703">
        <f t="shared" si="159"/>
        <v>13</v>
      </c>
      <c r="AG1703">
        <f t="shared" si="160"/>
        <v>0</v>
      </c>
      <c r="AH1703">
        <f t="shared" si="161"/>
        <v>0</v>
      </c>
    </row>
    <row r="1704" ht="15" hidden="1" spans="1:34">
      <c r="A1704" s="19" t="s">
        <v>2948</v>
      </c>
      <c r="B1704" s="4" t="s">
        <v>1391</v>
      </c>
      <c r="C1704" s="23" t="s">
        <v>2288</v>
      </c>
      <c r="D1704" s="21"/>
      <c r="E1704" s="23"/>
      <c r="F1704" s="21">
        <v>8</v>
      </c>
      <c r="G1704" s="21">
        <v>8</v>
      </c>
      <c r="H1704" s="21">
        <v>8</v>
      </c>
      <c r="I1704" s="21">
        <v>8</v>
      </c>
      <c r="J1704" s="21">
        <v>8</v>
      </c>
      <c r="K1704" s="21">
        <v>8</v>
      </c>
      <c r="L1704" s="21">
        <v>8</v>
      </c>
      <c r="M1704" s="21">
        <v>8</v>
      </c>
      <c r="N1704" s="21">
        <v>8</v>
      </c>
      <c r="O1704" s="21">
        <v>8</v>
      </c>
      <c r="P1704" s="21">
        <v>8</v>
      </c>
      <c r="Q1704" s="21">
        <v>8</v>
      </c>
      <c r="R1704" s="21">
        <v>8</v>
      </c>
      <c r="S1704" s="21">
        <v>8</v>
      </c>
      <c r="T1704" s="21">
        <v>8</v>
      </c>
      <c r="U1704" s="21">
        <v>8</v>
      </c>
      <c r="V1704" s="21">
        <v>8</v>
      </c>
      <c r="W1704" s="21">
        <v>8</v>
      </c>
      <c r="X1704" s="21">
        <v>8</v>
      </c>
      <c r="Y1704" s="21">
        <v>8</v>
      </c>
      <c r="Z1704" s="21">
        <v>8</v>
      </c>
      <c r="AA1704" s="19" t="s">
        <v>3014</v>
      </c>
      <c r="AB1704" s="22" t="s">
        <v>2976</v>
      </c>
      <c r="AC1704" t="str">
        <f t="shared" si="156"/>
        <v>美国</v>
      </c>
      <c r="AD1704">
        <f t="shared" si="157"/>
        <v>40</v>
      </c>
      <c r="AE1704">
        <f t="shared" si="158"/>
        <v>32</v>
      </c>
      <c r="AF1704">
        <f t="shared" si="159"/>
        <v>32</v>
      </c>
      <c r="AG1704">
        <f t="shared" si="160"/>
        <v>40</v>
      </c>
      <c r="AH1704">
        <f t="shared" si="161"/>
        <v>24</v>
      </c>
    </row>
    <row r="1705" ht="15" hidden="1" spans="1:34">
      <c r="A1705" s="19" t="s">
        <v>2949</v>
      </c>
      <c r="B1705" s="4" t="s">
        <v>13</v>
      </c>
      <c r="C1705" s="23" t="s">
        <v>2288</v>
      </c>
      <c r="D1705" s="21"/>
      <c r="E1705" s="23"/>
      <c r="F1705" s="21">
        <v>7</v>
      </c>
      <c r="G1705" s="21">
        <v>7</v>
      </c>
      <c r="H1705" s="21">
        <v>7</v>
      </c>
      <c r="I1705" s="21">
        <v>7</v>
      </c>
      <c r="J1705" s="21">
        <v>7</v>
      </c>
      <c r="K1705" s="21">
        <v>7</v>
      </c>
      <c r="L1705" s="21">
        <v>7</v>
      </c>
      <c r="M1705" s="21">
        <v>7</v>
      </c>
      <c r="N1705" s="21">
        <v>7</v>
      </c>
      <c r="O1705" s="21">
        <v>7</v>
      </c>
      <c r="P1705" s="21">
        <v>7</v>
      </c>
      <c r="Q1705" s="21">
        <v>7</v>
      </c>
      <c r="R1705" s="21">
        <v>7</v>
      </c>
      <c r="S1705" s="21">
        <v>7</v>
      </c>
      <c r="T1705" s="21">
        <v>7</v>
      </c>
      <c r="U1705" s="21">
        <v>7</v>
      </c>
      <c r="V1705" s="21">
        <v>7</v>
      </c>
      <c r="W1705" s="21">
        <v>7</v>
      </c>
      <c r="X1705" s="21">
        <v>7</v>
      </c>
      <c r="Y1705" s="21">
        <v>7</v>
      </c>
      <c r="Z1705" s="21">
        <v>7</v>
      </c>
      <c r="AA1705" s="19" t="s">
        <v>3014</v>
      </c>
      <c r="AB1705" s="22" t="s">
        <v>2976</v>
      </c>
      <c r="AC1705" t="str">
        <f t="shared" si="156"/>
        <v>美国</v>
      </c>
      <c r="AD1705">
        <f t="shared" si="157"/>
        <v>35</v>
      </c>
      <c r="AE1705">
        <f t="shared" si="158"/>
        <v>28</v>
      </c>
      <c r="AF1705">
        <f t="shared" si="159"/>
        <v>28</v>
      </c>
      <c r="AG1705">
        <f t="shared" si="160"/>
        <v>35</v>
      </c>
      <c r="AH1705">
        <f t="shared" si="161"/>
        <v>21</v>
      </c>
    </row>
    <row r="1706" ht="15" hidden="1" spans="1:34">
      <c r="A1706" s="19" t="s">
        <v>2950</v>
      </c>
      <c r="B1706" s="4" t="s">
        <v>7</v>
      </c>
      <c r="C1706" s="23" t="s">
        <v>2288</v>
      </c>
      <c r="D1706" s="21"/>
      <c r="E1706" s="23" t="s">
        <v>3040</v>
      </c>
      <c r="F1706" s="21">
        <v>14</v>
      </c>
      <c r="G1706" s="21">
        <v>14</v>
      </c>
      <c r="H1706" s="21">
        <v>14</v>
      </c>
      <c r="I1706" s="21">
        <v>16</v>
      </c>
      <c r="J1706" s="21">
        <v>16</v>
      </c>
      <c r="K1706" s="21">
        <v>16</v>
      </c>
      <c r="L1706" s="21">
        <v>16</v>
      </c>
      <c r="M1706" s="21">
        <v>16</v>
      </c>
      <c r="N1706" s="21">
        <v>18</v>
      </c>
      <c r="O1706" s="21">
        <v>18</v>
      </c>
      <c r="P1706" s="21">
        <v>18</v>
      </c>
      <c r="Q1706" s="21">
        <v>18</v>
      </c>
      <c r="R1706" s="21">
        <v>18</v>
      </c>
      <c r="S1706" s="21">
        <v>18</v>
      </c>
      <c r="T1706" s="21">
        <v>18</v>
      </c>
      <c r="U1706" s="21">
        <v>18</v>
      </c>
      <c r="V1706" s="21">
        <v>18</v>
      </c>
      <c r="W1706" s="21">
        <v>18</v>
      </c>
      <c r="X1706" s="21">
        <v>18</v>
      </c>
      <c r="Y1706" s="21">
        <v>18</v>
      </c>
      <c r="Z1706" s="21">
        <v>18</v>
      </c>
      <c r="AA1706" s="19" t="s">
        <v>3014</v>
      </c>
      <c r="AB1706" s="22" t="s">
        <v>2976</v>
      </c>
      <c r="AC1706" t="str">
        <f t="shared" si="156"/>
        <v>美国</v>
      </c>
      <c r="AD1706">
        <f t="shared" si="157"/>
        <v>74</v>
      </c>
      <c r="AE1706">
        <f t="shared" si="158"/>
        <v>66</v>
      </c>
      <c r="AF1706">
        <f t="shared" si="159"/>
        <v>72</v>
      </c>
      <c r="AG1706">
        <f t="shared" si="160"/>
        <v>90</v>
      </c>
      <c r="AH1706">
        <f t="shared" si="161"/>
        <v>54</v>
      </c>
    </row>
    <row r="1707" ht="15" hidden="1" spans="1:34">
      <c r="A1707" s="19" t="s">
        <v>2951</v>
      </c>
      <c r="B1707" s="4" t="s">
        <v>1388</v>
      </c>
      <c r="C1707" s="23" t="s">
        <v>2288</v>
      </c>
      <c r="D1707" s="21"/>
      <c r="E1707" s="23"/>
      <c r="F1707" s="21">
        <v>0</v>
      </c>
      <c r="G1707" s="21">
        <v>0</v>
      </c>
      <c r="H1707" s="21">
        <v>0</v>
      </c>
      <c r="I1707" s="21">
        <v>0</v>
      </c>
      <c r="J1707" s="21">
        <v>0</v>
      </c>
      <c r="K1707" s="21">
        <v>0</v>
      </c>
      <c r="L1707" s="21">
        <v>0</v>
      </c>
      <c r="M1707" s="21">
        <v>0</v>
      </c>
      <c r="N1707" s="21">
        <v>0</v>
      </c>
      <c r="O1707" s="21">
        <v>0</v>
      </c>
      <c r="P1707" s="21">
        <v>0</v>
      </c>
      <c r="Q1707" s="21">
        <v>0</v>
      </c>
      <c r="R1707" s="21">
        <v>0</v>
      </c>
      <c r="S1707" s="21">
        <v>0</v>
      </c>
      <c r="T1707" s="21">
        <v>0</v>
      </c>
      <c r="U1707" s="21">
        <v>0</v>
      </c>
      <c r="V1707" s="21">
        <v>0</v>
      </c>
      <c r="W1707" s="21">
        <v>0</v>
      </c>
      <c r="X1707" s="21">
        <v>0</v>
      </c>
      <c r="Y1707" s="21">
        <v>0</v>
      </c>
      <c r="Z1707" s="21">
        <v>0</v>
      </c>
      <c r="AA1707" s="19" t="s">
        <v>3014</v>
      </c>
      <c r="AB1707" s="22" t="s">
        <v>2976</v>
      </c>
      <c r="AC1707" t="str">
        <f t="shared" si="156"/>
        <v>美国</v>
      </c>
      <c r="AD1707">
        <f t="shared" si="157"/>
        <v>0</v>
      </c>
      <c r="AE1707">
        <f t="shared" si="158"/>
        <v>0</v>
      </c>
      <c r="AF1707">
        <f t="shared" si="159"/>
        <v>0</v>
      </c>
      <c r="AG1707">
        <f t="shared" si="160"/>
        <v>0</v>
      </c>
      <c r="AH1707">
        <f t="shared" si="161"/>
        <v>0</v>
      </c>
    </row>
    <row r="1708" ht="15" hidden="1" spans="1:34">
      <c r="A1708" s="19" t="s">
        <v>2952</v>
      </c>
      <c r="B1708" s="4" t="s">
        <v>2953</v>
      </c>
      <c r="C1708" s="23" t="s">
        <v>2288</v>
      </c>
      <c r="D1708" s="21"/>
      <c r="E1708" s="23"/>
      <c r="F1708" s="21">
        <v>280</v>
      </c>
      <c r="G1708" s="21">
        <v>210</v>
      </c>
      <c r="H1708" s="21">
        <v>200</v>
      </c>
      <c r="I1708" s="21">
        <v>240</v>
      </c>
      <c r="J1708" s="21">
        <v>220</v>
      </c>
      <c r="K1708" s="21">
        <v>200</v>
      </c>
      <c r="L1708" s="21">
        <v>280</v>
      </c>
      <c r="M1708" s="21">
        <v>310</v>
      </c>
      <c r="N1708" s="21">
        <v>220</v>
      </c>
      <c r="O1708" s="21">
        <v>230</v>
      </c>
      <c r="P1708" s="21">
        <v>220</v>
      </c>
      <c r="Q1708" s="21">
        <v>300</v>
      </c>
      <c r="R1708" s="21">
        <v>320</v>
      </c>
      <c r="S1708" s="21">
        <v>220</v>
      </c>
      <c r="T1708" s="21">
        <v>230</v>
      </c>
      <c r="U1708" s="21">
        <v>220</v>
      </c>
      <c r="V1708" s="21">
        <v>350</v>
      </c>
      <c r="W1708" s="21">
        <v>310</v>
      </c>
      <c r="X1708" s="21">
        <v>230</v>
      </c>
      <c r="Y1708" s="21">
        <v>220</v>
      </c>
      <c r="Z1708" s="21">
        <v>235</v>
      </c>
      <c r="AA1708" s="19" t="s">
        <v>3033</v>
      </c>
      <c r="AB1708" s="22" t="s">
        <v>2994</v>
      </c>
      <c r="AC1708" t="str">
        <f t="shared" si="156"/>
        <v>美国</v>
      </c>
      <c r="AD1708">
        <f t="shared" si="157"/>
        <v>1150</v>
      </c>
      <c r="AE1708">
        <f t="shared" si="158"/>
        <v>1010</v>
      </c>
      <c r="AF1708">
        <f t="shared" si="159"/>
        <v>1070</v>
      </c>
      <c r="AG1708">
        <f t="shared" si="160"/>
        <v>1330</v>
      </c>
      <c r="AH1708">
        <f t="shared" si="161"/>
        <v>685</v>
      </c>
    </row>
    <row r="1709" ht="15" hidden="1" spans="1:34">
      <c r="A1709" s="19" t="s">
        <v>2954</v>
      </c>
      <c r="B1709" s="4" t="s">
        <v>1465</v>
      </c>
      <c r="C1709" s="23" t="s">
        <v>2288</v>
      </c>
      <c r="D1709" s="21"/>
      <c r="E1709" s="23"/>
      <c r="F1709" s="21">
        <v>18</v>
      </c>
      <c r="G1709" s="21">
        <v>15</v>
      </c>
      <c r="H1709" s="21">
        <v>18</v>
      </c>
      <c r="I1709" s="21">
        <v>20</v>
      </c>
      <c r="J1709" s="21">
        <v>22</v>
      </c>
      <c r="K1709" s="21">
        <v>22</v>
      </c>
      <c r="L1709" s="21">
        <v>23</v>
      </c>
      <c r="M1709" s="21">
        <v>30</v>
      </c>
      <c r="N1709" s="21">
        <v>28</v>
      </c>
      <c r="O1709" s="21">
        <v>22</v>
      </c>
      <c r="P1709" s="21">
        <v>22</v>
      </c>
      <c r="Q1709" s="21">
        <v>28</v>
      </c>
      <c r="R1709" s="21">
        <v>30</v>
      </c>
      <c r="S1709" s="21">
        <v>22</v>
      </c>
      <c r="T1709" s="21">
        <v>20</v>
      </c>
      <c r="U1709" s="21">
        <v>28</v>
      </c>
      <c r="V1709" s="21">
        <v>32</v>
      </c>
      <c r="W1709" s="21">
        <v>25</v>
      </c>
      <c r="X1709" s="21">
        <v>23</v>
      </c>
      <c r="Y1709" s="21">
        <v>22</v>
      </c>
      <c r="Z1709" s="21">
        <v>25</v>
      </c>
      <c r="AA1709" s="19" t="s">
        <v>3033</v>
      </c>
      <c r="AB1709" s="22" t="s">
        <v>2994</v>
      </c>
      <c r="AC1709" t="str">
        <f t="shared" si="156"/>
        <v>美国</v>
      </c>
      <c r="AD1709">
        <f t="shared" si="157"/>
        <v>93</v>
      </c>
      <c r="AE1709">
        <f t="shared" si="158"/>
        <v>103</v>
      </c>
      <c r="AF1709">
        <f t="shared" si="159"/>
        <v>102</v>
      </c>
      <c r="AG1709">
        <f t="shared" si="160"/>
        <v>127</v>
      </c>
      <c r="AH1709">
        <f t="shared" si="161"/>
        <v>70</v>
      </c>
    </row>
    <row r="1710" ht="15" hidden="1" spans="1:34">
      <c r="A1710" s="19" t="s">
        <v>2955</v>
      </c>
      <c r="B1710" s="4" t="s">
        <v>486</v>
      </c>
      <c r="C1710" s="23" t="s">
        <v>2288</v>
      </c>
      <c r="D1710" s="21"/>
      <c r="E1710" s="23"/>
      <c r="F1710" s="21">
        <v>30</v>
      </c>
      <c r="G1710" s="21">
        <v>20</v>
      </c>
      <c r="H1710" s="21">
        <v>20</v>
      </c>
      <c r="I1710" s="21">
        <v>25</v>
      </c>
      <c r="J1710" s="21">
        <v>25</v>
      </c>
      <c r="K1710" s="21">
        <v>25</v>
      </c>
      <c r="L1710" s="21">
        <v>28</v>
      </c>
      <c r="M1710" s="21">
        <v>32</v>
      </c>
      <c r="N1710" s="21">
        <v>25</v>
      </c>
      <c r="O1710" s="21">
        <v>20</v>
      </c>
      <c r="P1710" s="21">
        <v>20</v>
      </c>
      <c r="Q1710" s="21">
        <v>32</v>
      </c>
      <c r="R1710" s="21">
        <v>35</v>
      </c>
      <c r="S1710" s="21">
        <v>30</v>
      </c>
      <c r="T1710" s="21">
        <v>25</v>
      </c>
      <c r="U1710" s="21">
        <v>30</v>
      </c>
      <c r="V1710" s="21">
        <v>35</v>
      </c>
      <c r="W1710" s="21">
        <v>28</v>
      </c>
      <c r="X1710" s="21">
        <v>25</v>
      </c>
      <c r="Y1710" s="21">
        <v>20</v>
      </c>
      <c r="Z1710" s="21">
        <v>22</v>
      </c>
      <c r="AA1710" s="19" t="s">
        <v>3033</v>
      </c>
      <c r="AB1710" s="22" t="s">
        <v>2994</v>
      </c>
      <c r="AC1710" t="str">
        <f t="shared" si="156"/>
        <v>美国</v>
      </c>
      <c r="AD1710">
        <f t="shared" si="157"/>
        <v>120</v>
      </c>
      <c r="AE1710">
        <f t="shared" si="158"/>
        <v>110</v>
      </c>
      <c r="AF1710">
        <f t="shared" si="159"/>
        <v>107</v>
      </c>
      <c r="AG1710">
        <f t="shared" si="160"/>
        <v>148</v>
      </c>
      <c r="AH1710">
        <f t="shared" si="161"/>
        <v>67</v>
      </c>
    </row>
    <row r="1711" ht="15" hidden="1" spans="1:34">
      <c r="A1711" s="19" t="s">
        <v>2956</v>
      </c>
      <c r="B1711" s="4" t="s">
        <v>483</v>
      </c>
      <c r="C1711" s="23" t="s">
        <v>2288</v>
      </c>
      <c r="D1711" s="21"/>
      <c r="E1711" s="23"/>
      <c r="F1711" s="21">
        <v>20</v>
      </c>
      <c r="G1711" s="21">
        <v>15</v>
      </c>
      <c r="H1711" s="21">
        <v>15</v>
      </c>
      <c r="I1711" s="21">
        <v>22</v>
      </c>
      <c r="J1711" s="21">
        <v>25</v>
      </c>
      <c r="K1711" s="21">
        <v>25</v>
      </c>
      <c r="L1711" s="21">
        <v>25</v>
      </c>
      <c r="M1711" s="21">
        <v>26</v>
      </c>
      <c r="N1711" s="21">
        <v>22</v>
      </c>
      <c r="O1711" s="21">
        <v>18</v>
      </c>
      <c r="P1711" s="21">
        <v>18</v>
      </c>
      <c r="Q1711" s="21">
        <v>28</v>
      </c>
      <c r="R1711" s="21">
        <v>25</v>
      </c>
      <c r="S1711" s="21">
        <v>25</v>
      </c>
      <c r="T1711" s="21">
        <v>20</v>
      </c>
      <c r="U1711" s="21">
        <v>25</v>
      </c>
      <c r="V1711" s="21">
        <v>28</v>
      </c>
      <c r="W1711" s="21">
        <v>25</v>
      </c>
      <c r="X1711" s="21">
        <v>18</v>
      </c>
      <c r="Y1711" s="21">
        <v>18</v>
      </c>
      <c r="Z1711" s="21">
        <v>20</v>
      </c>
      <c r="AA1711" s="19" t="s">
        <v>3033</v>
      </c>
      <c r="AB1711" s="22" t="s">
        <v>2994</v>
      </c>
      <c r="AC1711" t="str">
        <f t="shared" si="156"/>
        <v>美国</v>
      </c>
      <c r="AD1711">
        <f t="shared" si="157"/>
        <v>97</v>
      </c>
      <c r="AE1711">
        <f t="shared" si="158"/>
        <v>98</v>
      </c>
      <c r="AF1711">
        <f t="shared" si="159"/>
        <v>89</v>
      </c>
      <c r="AG1711">
        <f t="shared" si="160"/>
        <v>123</v>
      </c>
      <c r="AH1711">
        <f t="shared" si="161"/>
        <v>56</v>
      </c>
    </row>
    <row r="1712" ht="15" hidden="1" spans="1:34">
      <c r="A1712" s="19" t="s">
        <v>2957</v>
      </c>
      <c r="B1712" s="4" t="s">
        <v>1463</v>
      </c>
      <c r="C1712" s="23" t="s">
        <v>2288</v>
      </c>
      <c r="D1712" s="21"/>
      <c r="E1712" s="23"/>
      <c r="F1712" s="21">
        <v>10</v>
      </c>
      <c r="G1712" s="21">
        <v>6</v>
      </c>
      <c r="H1712" s="21">
        <v>6</v>
      </c>
      <c r="I1712" s="21">
        <v>6</v>
      </c>
      <c r="J1712" s="21">
        <v>8</v>
      </c>
      <c r="K1712" s="21">
        <v>10</v>
      </c>
      <c r="L1712" s="21">
        <v>12</v>
      </c>
      <c r="M1712" s="21">
        <v>8</v>
      </c>
      <c r="N1712" s="21">
        <v>6</v>
      </c>
      <c r="O1712" s="21">
        <v>6</v>
      </c>
      <c r="P1712" s="21">
        <v>6</v>
      </c>
      <c r="Q1712" s="21">
        <v>10</v>
      </c>
      <c r="R1712" s="21">
        <v>8</v>
      </c>
      <c r="S1712" s="21">
        <v>8</v>
      </c>
      <c r="T1712" s="21">
        <v>8</v>
      </c>
      <c r="U1712" s="21">
        <v>10</v>
      </c>
      <c r="V1712" s="21">
        <v>12</v>
      </c>
      <c r="W1712" s="21">
        <v>9</v>
      </c>
      <c r="X1712" s="21">
        <v>7</v>
      </c>
      <c r="Y1712" s="21">
        <v>8</v>
      </c>
      <c r="Z1712" s="21">
        <v>7</v>
      </c>
      <c r="AA1712" s="19" t="s">
        <v>3033</v>
      </c>
      <c r="AB1712" s="22" t="s">
        <v>2994</v>
      </c>
      <c r="AC1712" t="str">
        <f t="shared" si="156"/>
        <v>美国</v>
      </c>
      <c r="AD1712">
        <f t="shared" si="157"/>
        <v>36</v>
      </c>
      <c r="AE1712">
        <f t="shared" si="158"/>
        <v>36</v>
      </c>
      <c r="AF1712">
        <f t="shared" si="159"/>
        <v>30</v>
      </c>
      <c r="AG1712">
        <f t="shared" si="160"/>
        <v>47</v>
      </c>
      <c r="AH1712">
        <f t="shared" si="161"/>
        <v>22</v>
      </c>
    </row>
    <row r="1713" ht="15" hidden="1" spans="1:34">
      <c r="A1713" s="19" t="s">
        <v>2958</v>
      </c>
      <c r="B1713" s="4" t="s">
        <v>2959</v>
      </c>
      <c r="C1713" s="23" t="s">
        <v>2288</v>
      </c>
      <c r="D1713" s="21"/>
      <c r="E1713" s="23"/>
      <c r="F1713" s="21">
        <v>0</v>
      </c>
      <c r="G1713" s="21">
        <v>0</v>
      </c>
      <c r="H1713" s="21">
        <v>0</v>
      </c>
      <c r="I1713" s="21">
        <v>0</v>
      </c>
      <c r="J1713" s="21">
        <v>0</v>
      </c>
      <c r="K1713" s="21">
        <v>0</v>
      </c>
      <c r="L1713" s="21">
        <v>0</v>
      </c>
      <c r="M1713" s="21">
        <v>0</v>
      </c>
      <c r="N1713" s="21">
        <v>0</v>
      </c>
      <c r="O1713" s="21">
        <v>0</v>
      </c>
      <c r="P1713" s="21">
        <v>0</v>
      </c>
      <c r="Q1713" s="21">
        <v>0</v>
      </c>
      <c r="R1713" s="21">
        <v>0</v>
      </c>
      <c r="S1713" s="21">
        <v>0</v>
      </c>
      <c r="T1713" s="21">
        <v>0</v>
      </c>
      <c r="U1713" s="21">
        <v>0</v>
      </c>
      <c r="V1713" s="21">
        <v>0</v>
      </c>
      <c r="W1713" s="21">
        <v>0</v>
      </c>
      <c r="X1713" s="21">
        <v>0</v>
      </c>
      <c r="Y1713" s="21">
        <v>0</v>
      </c>
      <c r="Z1713" s="21">
        <v>0</v>
      </c>
      <c r="AA1713" s="19" t="s">
        <v>3033</v>
      </c>
      <c r="AB1713" s="22" t="s">
        <v>2994</v>
      </c>
      <c r="AC1713" t="str">
        <f t="shared" si="156"/>
        <v>美国</v>
      </c>
      <c r="AD1713">
        <f t="shared" si="157"/>
        <v>0</v>
      </c>
      <c r="AE1713">
        <f t="shared" si="158"/>
        <v>0</v>
      </c>
      <c r="AF1713">
        <f t="shared" si="159"/>
        <v>0</v>
      </c>
      <c r="AG1713">
        <f t="shared" si="160"/>
        <v>0</v>
      </c>
      <c r="AH1713">
        <f t="shared" si="161"/>
        <v>0</v>
      </c>
    </row>
    <row r="1714" ht="15" hidden="1" spans="1:34">
      <c r="A1714" s="19" t="s">
        <v>2960</v>
      </c>
      <c r="B1714" s="4" t="s">
        <v>2961</v>
      </c>
      <c r="C1714" s="23" t="s">
        <v>2288</v>
      </c>
      <c r="D1714" s="21"/>
      <c r="E1714" s="23"/>
      <c r="F1714" s="21">
        <v>0</v>
      </c>
      <c r="G1714" s="21">
        <v>0</v>
      </c>
      <c r="H1714" s="21">
        <v>0</v>
      </c>
      <c r="I1714" s="21">
        <v>0</v>
      </c>
      <c r="J1714" s="21">
        <v>0</v>
      </c>
      <c r="K1714" s="21">
        <v>0</v>
      </c>
      <c r="L1714" s="21">
        <v>0</v>
      </c>
      <c r="M1714" s="21">
        <v>0</v>
      </c>
      <c r="N1714" s="21">
        <v>0</v>
      </c>
      <c r="O1714" s="21">
        <v>0</v>
      </c>
      <c r="P1714" s="21">
        <v>0</v>
      </c>
      <c r="Q1714" s="21">
        <v>0</v>
      </c>
      <c r="R1714" s="21">
        <v>0</v>
      </c>
      <c r="S1714" s="21">
        <v>0</v>
      </c>
      <c r="T1714" s="21">
        <v>0</v>
      </c>
      <c r="U1714" s="21">
        <v>0</v>
      </c>
      <c r="V1714" s="21">
        <v>0</v>
      </c>
      <c r="W1714" s="21">
        <v>0</v>
      </c>
      <c r="X1714" s="21">
        <v>0</v>
      </c>
      <c r="Y1714" s="21">
        <v>0</v>
      </c>
      <c r="Z1714" s="21">
        <v>0</v>
      </c>
      <c r="AA1714" s="19" t="s">
        <v>3033</v>
      </c>
      <c r="AB1714" s="22" t="s">
        <v>2994</v>
      </c>
      <c r="AC1714" t="str">
        <f t="shared" si="156"/>
        <v>美国</v>
      </c>
      <c r="AD1714">
        <f t="shared" si="157"/>
        <v>0</v>
      </c>
      <c r="AE1714">
        <f t="shared" si="158"/>
        <v>0</v>
      </c>
      <c r="AF1714">
        <f t="shared" si="159"/>
        <v>0</v>
      </c>
      <c r="AG1714">
        <f t="shared" si="160"/>
        <v>0</v>
      </c>
      <c r="AH1714">
        <f t="shared" si="161"/>
        <v>0</v>
      </c>
    </row>
    <row r="1715" ht="15" hidden="1" spans="1:34">
      <c r="A1715" s="19" t="s">
        <v>2962</v>
      </c>
      <c r="B1715" s="4" t="s">
        <v>2963</v>
      </c>
      <c r="C1715" s="23" t="s">
        <v>2288</v>
      </c>
      <c r="D1715" s="21"/>
      <c r="E1715" s="23"/>
      <c r="F1715" s="21">
        <v>90</v>
      </c>
      <c r="G1715" s="21">
        <v>90</v>
      </c>
      <c r="H1715" s="21">
        <v>85</v>
      </c>
      <c r="I1715" s="21">
        <v>85</v>
      </c>
      <c r="J1715" s="21">
        <v>90</v>
      </c>
      <c r="K1715" s="21">
        <v>90</v>
      </c>
      <c r="L1715" s="21">
        <v>85</v>
      </c>
      <c r="M1715" s="21">
        <v>85</v>
      </c>
      <c r="N1715" s="21">
        <v>90</v>
      </c>
      <c r="O1715" s="21">
        <v>90</v>
      </c>
      <c r="P1715" s="21">
        <v>85</v>
      </c>
      <c r="Q1715" s="21">
        <v>85</v>
      </c>
      <c r="R1715" s="21">
        <v>85</v>
      </c>
      <c r="S1715" s="21">
        <v>85</v>
      </c>
      <c r="T1715" s="21">
        <v>85</v>
      </c>
      <c r="U1715" s="21">
        <v>85</v>
      </c>
      <c r="V1715" s="21">
        <v>85</v>
      </c>
      <c r="W1715" s="21">
        <v>85</v>
      </c>
      <c r="X1715" s="21">
        <v>85</v>
      </c>
      <c r="Y1715" s="21">
        <v>85</v>
      </c>
      <c r="Z1715" s="21">
        <v>85</v>
      </c>
      <c r="AA1715" s="19" t="s">
        <v>3006</v>
      </c>
      <c r="AB1715" s="22" t="s">
        <v>2990</v>
      </c>
      <c r="AC1715" t="str">
        <f t="shared" si="156"/>
        <v>美国</v>
      </c>
      <c r="AD1715">
        <f t="shared" si="157"/>
        <v>440</v>
      </c>
      <c r="AE1715">
        <f t="shared" si="158"/>
        <v>350</v>
      </c>
      <c r="AF1715">
        <f t="shared" si="159"/>
        <v>345</v>
      </c>
      <c r="AG1715">
        <f t="shared" si="160"/>
        <v>425</v>
      </c>
      <c r="AH1715">
        <f t="shared" si="161"/>
        <v>255</v>
      </c>
    </row>
    <row r="1716" ht="15" hidden="1" spans="1:34">
      <c r="A1716" s="19" t="s">
        <v>2964</v>
      </c>
      <c r="B1716" s="4" t="s">
        <v>922</v>
      </c>
      <c r="C1716" s="23" t="s">
        <v>2288</v>
      </c>
      <c r="D1716" s="21" t="s">
        <v>352</v>
      </c>
      <c r="E1716" s="23"/>
      <c r="F1716" s="21">
        <v>49</v>
      </c>
      <c r="G1716" s="21">
        <v>49</v>
      </c>
      <c r="H1716" s="21">
        <v>49</v>
      </c>
      <c r="I1716" s="21">
        <v>49</v>
      </c>
      <c r="J1716" s="21">
        <v>49</v>
      </c>
      <c r="K1716" s="21">
        <v>49</v>
      </c>
      <c r="L1716" s="21">
        <v>49</v>
      </c>
      <c r="M1716" s="21">
        <v>49</v>
      </c>
      <c r="N1716" s="21">
        <v>49</v>
      </c>
      <c r="O1716" s="21">
        <v>49</v>
      </c>
      <c r="P1716" s="21">
        <v>49</v>
      </c>
      <c r="Q1716" s="21">
        <v>50</v>
      </c>
      <c r="R1716" s="21">
        <v>50</v>
      </c>
      <c r="S1716" s="21">
        <v>50</v>
      </c>
      <c r="T1716" s="21">
        <v>50</v>
      </c>
      <c r="U1716" s="21">
        <v>50</v>
      </c>
      <c r="V1716" s="21">
        <v>50</v>
      </c>
      <c r="W1716" s="21">
        <v>50</v>
      </c>
      <c r="X1716" s="21">
        <v>50</v>
      </c>
      <c r="Y1716" s="21">
        <v>50</v>
      </c>
      <c r="Z1716" s="21">
        <v>50</v>
      </c>
      <c r="AA1716" s="19" t="s">
        <v>3006</v>
      </c>
      <c r="AB1716" s="22" t="s">
        <v>2990</v>
      </c>
      <c r="AC1716" t="str">
        <f t="shared" si="156"/>
        <v>美国</v>
      </c>
      <c r="AD1716">
        <f t="shared" si="157"/>
        <v>245</v>
      </c>
      <c r="AE1716">
        <f t="shared" si="158"/>
        <v>196</v>
      </c>
      <c r="AF1716">
        <f t="shared" si="159"/>
        <v>198</v>
      </c>
      <c r="AG1716">
        <f t="shared" si="160"/>
        <v>250</v>
      </c>
      <c r="AH1716">
        <f t="shared" si="161"/>
        <v>150</v>
      </c>
    </row>
    <row r="1717" ht="15" hidden="1" spans="1:34">
      <c r="A1717" s="19" t="s">
        <v>2965</v>
      </c>
      <c r="B1717" s="4" t="s">
        <v>920</v>
      </c>
      <c r="C1717" s="23" t="s">
        <v>2288</v>
      </c>
      <c r="D1717" s="21"/>
      <c r="E1717" s="23"/>
      <c r="F1717" s="21">
        <v>40</v>
      </c>
      <c r="G1717" s="21">
        <v>40</v>
      </c>
      <c r="H1717" s="21">
        <v>40</v>
      </c>
      <c r="I1717" s="21">
        <v>40</v>
      </c>
      <c r="J1717" s="21">
        <v>40</v>
      </c>
      <c r="K1717" s="21">
        <v>45</v>
      </c>
      <c r="L1717" s="21">
        <v>45</v>
      </c>
      <c r="M1717" s="21">
        <v>40</v>
      </c>
      <c r="N1717" s="21">
        <v>40</v>
      </c>
      <c r="O1717" s="21">
        <v>40</v>
      </c>
      <c r="P1717" s="21">
        <v>40</v>
      </c>
      <c r="Q1717" s="21">
        <v>40</v>
      </c>
      <c r="R1717" s="21">
        <v>40</v>
      </c>
      <c r="S1717" s="21">
        <v>40</v>
      </c>
      <c r="T1717" s="21">
        <v>40</v>
      </c>
      <c r="U1717" s="21">
        <v>40</v>
      </c>
      <c r="V1717" s="21">
        <v>40</v>
      </c>
      <c r="W1717" s="21">
        <v>40</v>
      </c>
      <c r="X1717" s="21">
        <v>40</v>
      </c>
      <c r="Y1717" s="21">
        <v>40</v>
      </c>
      <c r="Z1717" s="21">
        <v>40</v>
      </c>
      <c r="AA1717" s="19" t="s">
        <v>3006</v>
      </c>
      <c r="AB1717" s="22" t="s">
        <v>2990</v>
      </c>
      <c r="AC1717" t="str">
        <f t="shared" si="156"/>
        <v>美国</v>
      </c>
      <c r="AD1717">
        <f t="shared" si="157"/>
        <v>200</v>
      </c>
      <c r="AE1717">
        <f t="shared" si="158"/>
        <v>170</v>
      </c>
      <c r="AF1717">
        <f t="shared" si="159"/>
        <v>160</v>
      </c>
      <c r="AG1717">
        <f t="shared" si="160"/>
        <v>200</v>
      </c>
      <c r="AH1717">
        <f t="shared" si="161"/>
        <v>120</v>
      </c>
    </row>
    <row r="1718" ht="15" hidden="1" spans="1:34">
      <c r="A1718" s="19" t="s">
        <v>2966</v>
      </c>
      <c r="B1718" s="4" t="s">
        <v>924</v>
      </c>
      <c r="C1718" s="23" t="s">
        <v>2288</v>
      </c>
      <c r="D1718" s="21"/>
      <c r="E1718" s="23"/>
      <c r="F1718" s="21">
        <v>25</v>
      </c>
      <c r="G1718" s="21">
        <v>25</v>
      </c>
      <c r="H1718" s="21">
        <v>25</v>
      </c>
      <c r="I1718" s="21">
        <v>25</v>
      </c>
      <c r="J1718" s="21">
        <v>30</v>
      </c>
      <c r="K1718" s="21">
        <v>30</v>
      </c>
      <c r="L1718" s="21">
        <v>30</v>
      </c>
      <c r="M1718" s="21">
        <v>30</v>
      </c>
      <c r="N1718" s="21">
        <v>30</v>
      </c>
      <c r="O1718" s="21">
        <v>30</v>
      </c>
      <c r="P1718" s="21">
        <v>30</v>
      </c>
      <c r="Q1718" s="21">
        <v>30</v>
      </c>
      <c r="R1718" s="21">
        <v>30</v>
      </c>
      <c r="S1718" s="21">
        <v>30</v>
      </c>
      <c r="T1718" s="21">
        <v>30</v>
      </c>
      <c r="U1718" s="21">
        <v>30</v>
      </c>
      <c r="V1718" s="21">
        <v>30</v>
      </c>
      <c r="W1718" s="21">
        <v>30</v>
      </c>
      <c r="X1718" s="21">
        <v>30</v>
      </c>
      <c r="Y1718" s="21">
        <v>30</v>
      </c>
      <c r="Z1718" s="21">
        <v>30</v>
      </c>
      <c r="AA1718" s="19" t="s">
        <v>3006</v>
      </c>
      <c r="AB1718" s="22" t="s">
        <v>2990</v>
      </c>
      <c r="AC1718" t="str">
        <f t="shared" si="156"/>
        <v>美国</v>
      </c>
      <c r="AD1718">
        <f t="shared" si="157"/>
        <v>130</v>
      </c>
      <c r="AE1718">
        <f t="shared" si="158"/>
        <v>120</v>
      </c>
      <c r="AF1718">
        <f t="shared" si="159"/>
        <v>120</v>
      </c>
      <c r="AG1718">
        <f t="shared" si="160"/>
        <v>150</v>
      </c>
      <c r="AH1718">
        <f t="shared" si="161"/>
        <v>90</v>
      </c>
    </row>
    <row r="1719" ht="15" hidden="1" spans="1:34">
      <c r="A1719" s="19" t="s">
        <v>3041</v>
      </c>
      <c r="B1719" s="4" t="s">
        <v>916</v>
      </c>
      <c r="C1719" s="23" t="s">
        <v>2288</v>
      </c>
      <c r="D1719" s="21"/>
      <c r="E1719" s="23"/>
      <c r="F1719" s="21">
        <v>35</v>
      </c>
      <c r="G1719" s="21">
        <v>25</v>
      </c>
      <c r="H1719" s="21">
        <v>25</v>
      </c>
      <c r="I1719" s="21">
        <v>25</v>
      </c>
      <c r="J1719" s="21">
        <v>25</v>
      </c>
      <c r="K1719" s="21">
        <v>35</v>
      </c>
      <c r="L1719" s="21">
        <v>35</v>
      </c>
      <c r="M1719" s="21">
        <v>30</v>
      </c>
      <c r="N1719" s="21">
        <v>30</v>
      </c>
      <c r="O1719" s="21">
        <v>30</v>
      </c>
      <c r="P1719" s="21">
        <v>30</v>
      </c>
      <c r="Q1719" s="21">
        <v>30</v>
      </c>
      <c r="R1719" s="21">
        <v>30</v>
      </c>
      <c r="S1719" s="21">
        <v>30</v>
      </c>
      <c r="T1719" s="21">
        <v>30</v>
      </c>
      <c r="U1719" s="21">
        <v>30</v>
      </c>
      <c r="V1719" s="21">
        <v>30</v>
      </c>
      <c r="W1719" s="21">
        <v>30</v>
      </c>
      <c r="X1719" s="21">
        <v>30</v>
      </c>
      <c r="Y1719" s="21">
        <v>30</v>
      </c>
      <c r="Z1719" s="21">
        <v>30</v>
      </c>
      <c r="AA1719" s="19" t="s">
        <v>3006</v>
      </c>
      <c r="AB1719" s="22" t="s">
        <v>2990</v>
      </c>
      <c r="AC1719" t="str">
        <f t="shared" si="156"/>
        <v>美国</v>
      </c>
      <c r="AD1719">
        <f t="shared" si="157"/>
        <v>135</v>
      </c>
      <c r="AE1719">
        <f t="shared" si="158"/>
        <v>130</v>
      </c>
      <c r="AF1719">
        <f t="shared" si="159"/>
        <v>120</v>
      </c>
      <c r="AG1719">
        <f t="shared" si="160"/>
        <v>150</v>
      </c>
      <c r="AH1719">
        <f t="shared" si="161"/>
        <v>90</v>
      </c>
    </row>
    <row r="1720" ht="15" hidden="1" spans="1:34">
      <c r="A1720" s="19" t="s">
        <v>3042</v>
      </c>
      <c r="B1720" s="4" t="s">
        <v>918</v>
      </c>
      <c r="C1720" s="23" t="s">
        <v>2288</v>
      </c>
      <c r="D1720" s="21"/>
      <c r="E1720" s="23"/>
      <c r="F1720" s="21">
        <v>25</v>
      </c>
      <c r="G1720" s="21">
        <v>25</v>
      </c>
      <c r="H1720" s="21">
        <v>25</v>
      </c>
      <c r="I1720" s="21">
        <v>25</v>
      </c>
      <c r="J1720" s="21">
        <v>25</v>
      </c>
      <c r="K1720" s="21">
        <v>25</v>
      </c>
      <c r="L1720" s="21">
        <v>25</v>
      </c>
      <c r="M1720" s="21">
        <v>25</v>
      </c>
      <c r="N1720" s="21">
        <v>25</v>
      </c>
      <c r="O1720" s="21">
        <v>25</v>
      </c>
      <c r="P1720" s="21">
        <v>25</v>
      </c>
      <c r="Q1720" s="21">
        <v>25</v>
      </c>
      <c r="R1720" s="21">
        <v>25</v>
      </c>
      <c r="S1720" s="21">
        <v>25</v>
      </c>
      <c r="T1720" s="21">
        <v>25</v>
      </c>
      <c r="U1720" s="21">
        <v>25</v>
      </c>
      <c r="V1720" s="21">
        <v>25</v>
      </c>
      <c r="W1720" s="21">
        <v>25</v>
      </c>
      <c r="X1720" s="21">
        <v>25</v>
      </c>
      <c r="Y1720" s="21">
        <v>25</v>
      </c>
      <c r="Z1720" s="21">
        <v>25</v>
      </c>
      <c r="AA1720" s="19" t="s">
        <v>3006</v>
      </c>
      <c r="AB1720" s="22" t="s">
        <v>2990</v>
      </c>
      <c r="AC1720" t="str">
        <f t="shared" si="156"/>
        <v>美国</v>
      </c>
      <c r="AD1720">
        <f t="shared" si="157"/>
        <v>125</v>
      </c>
      <c r="AE1720">
        <f t="shared" si="158"/>
        <v>100</v>
      </c>
      <c r="AF1720">
        <f t="shared" si="159"/>
        <v>100</v>
      </c>
      <c r="AG1720">
        <f t="shared" si="160"/>
        <v>125</v>
      </c>
      <c r="AH1720">
        <f t="shared" si="161"/>
        <v>75</v>
      </c>
    </row>
    <row r="1721" ht="15" hidden="1" spans="1:34">
      <c r="A1721" s="19" t="s">
        <v>3043</v>
      </c>
      <c r="B1721" s="4" t="s">
        <v>652</v>
      </c>
      <c r="C1721" s="23" t="s">
        <v>2288</v>
      </c>
      <c r="D1721" s="21" t="s">
        <v>352</v>
      </c>
      <c r="E1721" s="23"/>
      <c r="F1721" s="21">
        <v>130</v>
      </c>
      <c r="G1721" s="21">
        <v>130</v>
      </c>
      <c r="H1721" s="21">
        <v>130</v>
      </c>
      <c r="I1721" s="21">
        <v>210</v>
      </c>
      <c r="J1721" s="21">
        <v>230</v>
      </c>
      <c r="K1721" s="21">
        <v>140</v>
      </c>
      <c r="L1721" s="21">
        <v>145</v>
      </c>
      <c r="M1721" s="21">
        <v>150</v>
      </c>
      <c r="N1721" s="21">
        <v>210</v>
      </c>
      <c r="O1721" s="21">
        <v>230</v>
      </c>
      <c r="P1721" s="21">
        <v>150</v>
      </c>
      <c r="Q1721" s="21">
        <v>160</v>
      </c>
      <c r="R1721" s="21">
        <v>170</v>
      </c>
      <c r="S1721" s="21">
        <v>210</v>
      </c>
      <c r="T1721" s="21">
        <v>240</v>
      </c>
      <c r="U1721" s="21">
        <v>170</v>
      </c>
      <c r="V1721" s="21">
        <v>170</v>
      </c>
      <c r="W1721" s="21">
        <v>170</v>
      </c>
      <c r="X1721" s="21">
        <v>230</v>
      </c>
      <c r="Y1721" s="21">
        <v>250</v>
      </c>
      <c r="Z1721" s="21">
        <v>170</v>
      </c>
      <c r="AA1721" s="19" t="s">
        <v>3023</v>
      </c>
      <c r="AB1721" s="22" t="s">
        <v>2992</v>
      </c>
      <c r="AC1721" t="str">
        <f t="shared" si="156"/>
        <v>美国</v>
      </c>
      <c r="AD1721">
        <f t="shared" si="157"/>
        <v>830</v>
      </c>
      <c r="AE1721">
        <f t="shared" si="158"/>
        <v>645</v>
      </c>
      <c r="AF1721">
        <f t="shared" si="159"/>
        <v>710</v>
      </c>
      <c r="AG1721">
        <f t="shared" si="160"/>
        <v>960</v>
      </c>
      <c r="AH1721">
        <f t="shared" si="161"/>
        <v>650</v>
      </c>
    </row>
    <row r="1722" ht="15" hidden="1" spans="1:34">
      <c r="A1722" s="19" t="s">
        <v>3044</v>
      </c>
      <c r="B1722" s="4" t="s">
        <v>655</v>
      </c>
      <c r="C1722" s="23" t="s">
        <v>2288</v>
      </c>
      <c r="D1722" s="21"/>
      <c r="E1722" s="23"/>
      <c r="F1722" s="21">
        <v>30</v>
      </c>
      <c r="G1722" s="21">
        <v>30</v>
      </c>
      <c r="H1722" s="21">
        <v>30</v>
      </c>
      <c r="I1722" s="21">
        <v>70</v>
      </c>
      <c r="J1722" s="21">
        <v>85</v>
      </c>
      <c r="K1722" s="21">
        <v>40</v>
      </c>
      <c r="L1722" s="21">
        <v>40</v>
      </c>
      <c r="M1722" s="21">
        <v>40</v>
      </c>
      <c r="N1722" s="21">
        <v>70</v>
      </c>
      <c r="O1722" s="21">
        <v>85</v>
      </c>
      <c r="P1722" s="21">
        <v>40</v>
      </c>
      <c r="Q1722" s="21">
        <v>40</v>
      </c>
      <c r="R1722" s="21">
        <v>40</v>
      </c>
      <c r="S1722" s="21">
        <v>70</v>
      </c>
      <c r="T1722" s="21">
        <v>85</v>
      </c>
      <c r="U1722" s="21">
        <v>40</v>
      </c>
      <c r="V1722" s="21">
        <v>40</v>
      </c>
      <c r="W1722" s="21">
        <v>40</v>
      </c>
      <c r="X1722" s="21">
        <v>80</v>
      </c>
      <c r="Y1722" s="21">
        <v>95</v>
      </c>
      <c r="Z1722" s="21">
        <v>45</v>
      </c>
      <c r="AA1722" s="19" t="s">
        <v>3023</v>
      </c>
      <c r="AB1722" s="22" t="s">
        <v>2992</v>
      </c>
      <c r="AC1722" t="str">
        <f t="shared" si="156"/>
        <v>美国</v>
      </c>
      <c r="AD1722">
        <f t="shared" si="157"/>
        <v>245</v>
      </c>
      <c r="AE1722">
        <f t="shared" si="158"/>
        <v>190</v>
      </c>
      <c r="AF1722">
        <f t="shared" si="159"/>
        <v>205</v>
      </c>
      <c r="AG1722">
        <f t="shared" si="160"/>
        <v>275</v>
      </c>
      <c r="AH1722">
        <f t="shared" si="161"/>
        <v>220</v>
      </c>
    </row>
    <row r="1723" ht="15" hidden="1" spans="1:34">
      <c r="A1723" s="19" t="s">
        <v>3045</v>
      </c>
      <c r="B1723" s="4" t="s">
        <v>3046</v>
      </c>
      <c r="C1723" s="23" t="s">
        <v>2288</v>
      </c>
      <c r="D1723" s="21"/>
      <c r="E1723" s="23"/>
      <c r="F1723" s="21">
        <v>0</v>
      </c>
      <c r="G1723" s="21">
        <v>0</v>
      </c>
      <c r="H1723" s="21">
        <v>0</v>
      </c>
      <c r="I1723" s="21">
        <v>0</v>
      </c>
      <c r="J1723" s="21">
        <v>0</v>
      </c>
      <c r="K1723" s="21">
        <v>0</v>
      </c>
      <c r="L1723" s="21">
        <v>0</v>
      </c>
      <c r="M1723" s="21">
        <v>0</v>
      </c>
      <c r="N1723" s="21">
        <v>0</v>
      </c>
      <c r="O1723" s="21">
        <v>0</v>
      </c>
      <c r="P1723" s="21">
        <v>0</v>
      </c>
      <c r="Q1723" s="21">
        <v>0</v>
      </c>
      <c r="R1723" s="21">
        <v>0</v>
      </c>
      <c r="S1723" s="21">
        <v>0</v>
      </c>
      <c r="T1723" s="21">
        <v>0</v>
      </c>
      <c r="U1723" s="21">
        <v>0</v>
      </c>
      <c r="V1723" s="21">
        <v>0</v>
      </c>
      <c r="W1723" s="21">
        <v>0</v>
      </c>
      <c r="X1723" s="21">
        <v>0</v>
      </c>
      <c r="Y1723" s="21">
        <v>0</v>
      </c>
      <c r="Z1723" s="21">
        <v>0</v>
      </c>
      <c r="AA1723" s="19" t="s">
        <v>3023</v>
      </c>
      <c r="AB1723" s="22" t="s">
        <v>2992</v>
      </c>
      <c r="AC1723" t="str">
        <f t="shared" si="156"/>
        <v>美国</v>
      </c>
      <c r="AD1723">
        <f t="shared" si="157"/>
        <v>0</v>
      </c>
      <c r="AE1723">
        <f t="shared" si="158"/>
        <v>0</v>
      </c>
      <c r="AF1723">
        <f t="shared" si="159"/>
        <v>0</v>
      </c>
      <c r="AG1723">
        <f t="shared" si="160"/>
        <v>0</v>
      </c>
      <c r="AH1723">
        <f t="shared" si="161"/>
        <v>0</v>
      </c>
    </row>
    <row r="1724" ht="15" hidden="1" spans="1:34">
      <c r="A1724" s="19" t="s">
        <v>3047</v>
      </c>
      <c r="B1724" s="4" t="s">
        <v>196</v>
      </c>
      <c r="C1724" s="23" t="s">
        <v>2288</v>
      </c>
      <c r="D1724" s="21"/>
      <c r="E1724" s="23"/>
      <c r="F1724" s="21">
        <v>100</v>
      </c>
      <c r="G1724" s="21">
        <v>100</v>
      </c>
      <c r="H1724" s="21">
        <v>100</v>
      </c>
      <c r="I1724" s="21">
        <v>100</v>
      </c>
      <c r="J1724" s="21">
        <v>100</v>
      </c>
      <c r="K1724" s="21">
        <v>100</v>
      </c>
      <c r="L1724" s="21">
        <v>100</v>
      </c>
      <c r="M1724" s="21">
        <v>100</v>
      </c>
      <c r="N1724" s="21">
        <v>100</v>
      </c>
      <c r="O1724" s="21">
        <v>100</v>
      </c>
      <c r="P1724" s="21">
        <v>100</v>
      </c>
      <c r="Q1724" s="21">
        <v>100</v>
      </c>
      <c r="R1724" s="21">
        <v>100</v>
      </c>
      <c r="S1724" s="21">
        <v>100</v>
      </c>
      <c r="T1724" s="21">
        <v>100</v>
      </c>
      <c r="U1724" s="21">
        <v>100</v>
      </c>
      <c r="V1724" s="21">
        <v>100</v>
      </c>
      <c r="W1724" s="21">
        <v>100</v>
      </c>
      <c r="X1724" s="21">
        <v>100</v>
      </c>
      <c r="Y1724" s="21">
        <v>100</v>
      </c>
      <c r="Z1724" s="21">
        <v>100</v>
      </c>
      <c r="AA1724" s="19" t="s">
        <v>3048</v>
      </c>
      <c r="AB1724" s="22" t="s">
        <v>2986</v>
      </c>
      <c r="AC1724" t="str">
        <f t="shared" si="156"/>
        <v>美国</v>
      </c>
      <c r="AD1724">
        <f t="shared" si="157"/>
        <v>500</v>
      </c>
      <c r="AE1724">
        <f t="shared" si="158"/>
        <v>400</v>
      </c>
      <c r="AF1724">
        <f t="shared" si="159"/>
        <v>400</v>
      </c>
      <c r="AG1724">
        <f t="shared" si="160"/>
        <v>500</v>
      </c>
      <c r="AH1724">
        <f t="shared" si="161"/>
        <v>300</v>
      </c>
    </row>
    <row r="1725" ht="15" hidden="1" spans="1:34">
      <c r="A1725" s="19" t="s">
        <v>3049</v>
      </c>
      <c r="B1725" s="4" t="s">
        <v>202</v>
      </c>
      <c r="C1725" s="23" t="s">
        <v>2288</v>
      </c>
      <c r="D1725" s="21"/>
      <c r="E1725" s="23"/>
      <c r="F1725" s="21">
        <v>35</v>
      </c>
      <c r="G1725" s="21">
        <v>35</v>
      </c>
      <c r="H1725" s="21">
        <v>35</v>
      </c>
      <c r="I1725" s="21">
        <v>35</v>
      </c>
      <c r="J1725" s="21">
        <v>35</v>
      </c>
      <c r="K1725" s="21">
        <v>40</v>
      </c>
      <c r="L1725" s="21">
        <v>35</v>
      </c>
      <c r="M1725" s="21">
        <v>35</v>
      </c>
      <c r="N1725" s="21">
        <v>40</v>
      </c>
      <c r="O1725" s="21">
        <v>35</v>
      </c>
      <c r="P1725" s="21">
        <v>35</v>
      </c>
      <c r="Q1725" s="21">
        <v>40</v>
      </c>
      <c r="R1725" s="21">
        <v>35</v>
      </c>
      <c r="S1725" s="21">
        <v>35</v>
      </c>
      <c r="T1725" s="21">
        <v>35</v>
      </c>
      <c r="U1725" s="21">
        <v>35</v>
      </c>
      <c r="V1725" s="21">
        <v>35</v>
      </c>
      <c r="W1725" s="21">
        <v>35</v>
      </c>
      <c r="X1725" s="21">
        <v>35</v>
      </c>
      <c r="Y1725" s="21">
        <v>35</v>
      </c>
      <c r="Z1725" s="21">
        <v>35</v>
      </c>
      <c r="AA1725" s="19" t="s">
        <v>3048</v>
      </c>
      <c r="AB1725" s="22" t="s">
        <v>2986</v>
      </c>
      <c r="AC1725" t="str">
        <f t="shared" si="156"/>
        <v>美国</v>
      </c>
      <c r="AD1725">
        <f t="shared" si="157"/>
        <v>175</v>
      </c>
      <c r="AE1725">
        <f t="shared" si="158"/>
        <v>150</v>
      </c>
      <c r="AF1725">
        <f t="shared" si="159"/>
        <v>145</v>
      </c>
      <c r="AG1725">
        <f t="shared" si="160"/>
        <v>175</v>
      </c>
      <c r="AH1725">
        <f t="shared" si="161"/>
        <v>105</v>
      </c>
    </row>
    <row r="1726" ht="15" hidden="1" spans="1:34">
      <c r="A1726" s="19" t="s">
        <v>3050</v>
      </c>
      <c r="B1726" s="4" t="s">
        <v>206</v>
      </c>
      <c r="C1726" s="23" t="s">
        <v>2288</v>
      </c>
      <c r="D1726" s="21"/>
      <c r="E1726" s="23"/>
      <c r="F1726" s="21">
        <v>21</v>
      </c>
      <c r="G1726" s="21">
        <v>21</v>
      </c>
      <c r="H1726" s="21">
        <v>21</v>
      </c>
      <c r="I1726" s="21">
        <v>21</v>
      </c>
      <c r="J1726" s="21">
        <v>21</v>
      </c>
      <c r="K1726" s="21">
        <v>21</v>
      </c>
      <c r="L1726" s="21">
        <v>21</v>
      </c>
      <c r="M1726" s="21">
        <v>21</v>
      </c>
      <c r="N1726" s="21">
        <v>21</v>
      </c>
      <c r="O1726" s="21">
        <v>21</v>
      </c>
      <c r="P1726" s="21">
        <v>21</v>
      </c>
      <c r="Q1726" s="21">
        <v>21</v>
      </c>
      <c r="R1726" s="21">
        <v>21</v>
      </c>
      <c r="S1726" s="21">
        <v>21</v>
      </c>
      <c r="T1726" s="21">
        <v>21</v>
      </c>
      <c r="U1726" s="21">
        <v>21</v>
      </c>
      <c r="V1726" s="21">
        <v>21</v>
      </c>
      <c r="W1726" s="21">
        <v>21</v>
      </c>
      <c r="X1726" s="21">
        <v>21</v>
      </c>
      <c r="Y1726" s="21">
        <v>21</v>
      </c>
      <c r="Z1726" s="21">
        <v>21</v>
      </c>
      <c r="AA1726" s="19" t="s">
        <v>3048</v>
      </c>
      <c r="AB1726" s="22" t="s">
        <v>2986</v>
      </c>
      <c r="AC1726" t="str">
        <f t="shared" si="156"/>
        <v>美国</v>
      </c>
      <c r="AD1726">
        <f t="shared" si="157"/>
        <v>105</v>
      </c>
      <c r="AE1726">
        <f t="shared" si="158"/>
        <v>84</v>
      </c>
      <c r="AF1726">
        <f t="shared" si="159"/>
        <v>84</v>
      </c>
      <c r="AG1726">
        <f t="shared" si="160"/>
        <v>105</v>
      </c>
      <c r="AH1726">
        <f t="shared" si="161"/>
        <v>63</v>
      </c>
    </row>
    <row r="1727" ht="15" hidden="1" spans="1:34">
      <c r="A1727" s="19" t="s">
        <v>3051</v>
      </c>
      <c r="B1727" s="4" t="s">
        <v>222</v>
      </c>
      <c r="C1727" s="23" t="s">
        <v>2288</v>
      </c>
      <c r="D1727" s="21"/>
      <c r="E1727" s="23"/>
      <c r="F1727" s="21">
        <v>9</v>
      </c>
      <c r="G1727" s="21">
        <v>9</v>
      </c>
      <c r="H1727" s="21">
        <v>9</v>
      </c>
      <c r="I1727" s="21">
        <v>9</v>
      </c>
      <c r="J1727" s="21">
        <v>9</v>
      </c>
      <c r="K1727" s="21">
        <v>9</v>
      </c>
      <c r="L1727" s="21">
        <v>9</v>
      </c>
      <c r="M1727" s="21">
        <v>9</v>
      </c>
      <c r="N1727" s="21">
        <v>9</v>
      </c>
      <c r="O1727" s="21">
        <v>9</v>
      </c>
      <c r="P1727" s="21">
        <v>9</v>
      </c>
      <c r="Q1727" s="21">
        <v>9</v>
      </c>
      <c r="R1727" s="21">
        <v>9</v>
      </c>
      <c r="S1727" s="21">
        <v>9</v>
      </c>
      <c r="T1727" s="21">
        <v>9</v>
      </c>
      <c r="U1727" s="21">
        <v>9</v>
      </c>
      <c r="V1727" s="21">
        <v>9</v>
      </c>
      <c r="W1727" s="21">
        <v>9</v>
      </c>
      <c r="X1727" s="21">
        <v>9</v>
      </c>
      <c r="Y1727" s="21">
        <v>9</v>
      </c>
      <c r="Z1727" s="21">
        <v>9</v>
      </c>
      <c r="AA1727" s="19" t="s">
        <v>3048</v>
      </c>
      <c r="AB1727" s="22" t="s">
        <v>2986</v>
      </c>
      <c r="AC1727" t="str">
        <f t="shared" si="156"/>
        <v>美国</v>
      </c>
      <c r="AD1727">
        <f t="shared" si="157"/>
        <v>45</v>
      </c>
      <c r="AE1727">
        <f t="shared" si="158"/>
        <v>36</v>
      </c>
      <c r="AF1727">
        <f t="shared" si="159"/>
        <v>36</v>
      </c>
      <c r="AG1727">
        <f t="shared" si="160"/>
        <v>45</v>
      </c>
      <c r="AH1727">
        <f t="shared" si="161"/>
        <v>27</v>
      </c>
    </row>
    <row r="1728" ht="15" hidden="1" spans="1:34">
      <c r="A1728" s="19" t="s">
        <v>3052</v>
      </c>
      <c r="B1728" s="4" t="s">
        <v>872</v>
      </c>
      <c r="C1728" s="23" t="s">
        <v>2288</v>
      </c>
      <c r="D1728" s="21"/>
      <c r="E1728" s="23"/>
      <c r="F1728" s="21">
        <v>17</v>
      </c>
      <c r="G1728" s="21">
        <v>17</v>
      </c>
      <c r="H1728" s="21">
        <v>17</v>
      </c>
      <c r="I1728" s="21">
        <v>17</v>
      </c>
      <c r="J1728" s="21">
        <v>17</v>
      </c>
      <c r="K1728" s="21">
        <v>17</v>
      </c>
      <c r="L1728" s="21">
        <v>17</v>
      </c>
      <c r="M1728" s="21">
        <v>17</v>
      </c>
      <c r="N1728" s="21">
        <v>17</v>
      </c>
      <c r="O1728" s="21">
        <v>17</v>
      </c>
      <c r="P1728" s="21">
        <v>17</v>
      </c>
      <c r="Q1728" s="21">
        <v>17</v>
      </c>
      <c r="R1728" s="21">
        <v>17</v>
      </c>
      <c r="S1728" s="21">
        <v>17</v>
      </c>
      <c r="T1728" s="21">
        <v>17</v>
      </c>
      <c r="U1728" s="21">
        <v>17</v>
      </c>
      <c r="V1728" s="21">
        <v>17</v>
      </c>
      <c r="W1728" s="21">
        <v>17</v>
      </c>
      <c r="X1728" s="21">
        <v>17</v>
      </c>
      <c r="Y1728" s="21">
        <v>17</v>
      </c>
      <c r="Z1728" s="21">
        <v>17</v>
      </c>
      <c r="AA1728" s="19" t="s">
        <v>3048</v>
      </c>
      <c r="AB1728" s="22" t="s">
        <v>2986</v>
      </c>
      <c r="AC1728" t="str">
        <f t="shared" si="156"/>
        <v>美国</v>
      </c>
      <c r="AD1728">
        <f t="shared" si="157"/>
        <v>85</v>
      </c>
      <c r="AE1728">
        <f t="shared" si="158"/>
        <v>68</v>
      </c>
      <c r="AF1728">
        <f t="shared" si="159"/>
        <v>68</v>
      </c>
      <c r="AG1728">
        <f t="shared" si="160"/>
        <v>85</v>
      </c>
      <c r="AH1728">
        <f t="shared" si="161"/>
        <v>51</v>
      </c>
    </row>
    <row r="1729" ht="15" hidden="1" spans="1:34">
      <c r="A1729" s="19" t="s">
        <v>3053</v>
      </c>
      <c r="B1729" s="4" t="s">
        <v>220</v>
      </c>
      <c r="C1729" s="23" t="s">
        <v>2288</v>
      </c>
      <c r="D1729" s="21"/>
      <c r="E1729" s="23"/>
      <c r="F1729" s="21">
        <v>9</v>
      </c>
      <c r="G1729" s="21">
        <v>9</v>
      </c>
      <c r="H1729" s="21">
        <v>9</v>
      </c>
      <c r="I1729" s="21">
        <v>9</v>
      </c>
      <c r="J1729" s="21">
        <v>9</v>
      </c>
      <c r="K1729" s="21">
        <v>9</v>
      </c>
      <c r="L1729" s="21">
        <v>9</v>
      </c>
      <c r="M1729" s="21">
        <v>9</v>
      </c>
      <c r="N1729" s="21">
        <v>9</v>
      </c>
      <c r="O1729" s="21">
        <v>9</v>
      </c>
      <c r="P1729" s="21">
        <v>9</v>
      </c>
      <c r="Q1729" s="21">
        <v>9</v>
      </c>
      <c r="R1729" s="21">
        <v>9</v>
      </c>
      <c r="S1729" s="21">
        <v>9</v>
      </c>
      <c r="T1729" s="21">
        <v>9</v>
      </c>
      <c r="U1729" s="21">
        <v>9</v>
      </c>
      <c r="V1729" s="21">
        <v>9</v>
      </c>
      <c r="W1729" s="21">
        <v>9</v>
      </c>
      <c r="X1729" s="21">
        <v>9</v>
      </c>
      <c r="Y1729" s="21">
        <v>9</v>
      </c>
      <c r="Z1729" s="21">
        <v>9</v>
      </c>
      <c r="AA1729" s="19" t="s">
        <v>3048</v>
      </c>
      <c r="AB1729" s="22" t="s">
        <v>2986</v>
      </c>
      <c r="AC1729" t="str">
        <f t="shared" si="156"/>
        <v>美国</v>
      </c>
      <c r="AD1729">
        <f t="shared" si="157"/>
        <v>45</v>
      </c>
      <c r="AE1729">
        <f t="shared" si="158"/>
        <v>36</v>
      </c>
      <c r="AF1729">
        <f t="shared" si="159"/>
        <v>36</v>
      </c>
      <c r="AG1729">
        <f t="shared" si="160"/>
        <v>45</v>
      </c>
      <c r="AH1729">
        <f t="shared" si="161"/>
        <v>27</v>
      </c>
    </row>
    <row r="1730" ht="15" hidden="1" spans="1:34">
      <c r="A1730" s="19" t="s">
        <v>3054</v>
      </c>
      <c r="B1730" s="4" t="s">
        <v>211</v>
      </c>
      <c r="C1730" s="23" t="s">
        <v>2288</v>
      </c>
      <c r="D1730" s="21"/>
      <c r="E1730" s="23"/>
      <c r="F1730" s="21">
        <v>11</v>
      </c>
      <c r="G1730" s="21">
        <v>11</v>
      </c>
      <c r="H1730" s="21">
        <v>11</v>
      </c>
      <c r="I1730" s="21">
        <v>11</v>
      </c>
      <c r="J1730" s="21">
        <v>11</v>
      </c>
      <c r="K1730" s="21">
        <v>11</v>
      </c>
      <c r="L1730" s="21">
        <v>11</v>
      </c>
      <c r="M1730" s="21">
        <v>11</v>
      </c>
      <c r="N1730" s="21">
        <v>11</v>
      </c>
      <c r="O1730" s="21">
        <v>11</v>
      </c>
      <c r="P1730" s="21">
        <v>11</v>
      </c>
      <c r="Q1730" s="21">
        <v>11</v>
      </c>
      <c r="R1730" s="21">
        <v>11</v>
      </c>
      <c r="S1730" s="21">
        <v>11</v>
      </c>
      <c r="T1730" s="21">
        <v>11</v>
      </c>
      <c r="U1730" s="21">
        <v>11</v>
      </c>
      <c r="V1730" s="21">
        <v>11</v>
      </c>
      <c r="W1730" s="21">
        <v>11</v>
      </c>
      <c r="X1730" s="21">
        <v>11</v>
      </c>
      <c r="Y1730" s="21">
        <v>11</v>
      </c>
      <c r="Z1730" s="21">
        <v>11</v>
      </c>
      <c r="AA1730" s="19" t="s">
        <v>3048</v>
      </c>
      <c r="AB1730" s="22" t="s">
        <v>2986</v>
      </c>
      <c r="AC1730" t="str">
        <f t="shared" ref="AC1730:AC1793" si="162">IF(C1730="US","美国",IF(C1730="CA","加拿大",IF(C1730="AU","澳洲",IF(C1730="UK","英国",IF(C1730="MX","墨西哥","德国")))))</f>
        <v>美国</v>
      </c>
      <c r="AD1730">
        <f t="shared" ref="AD1730:AD1793" si="163">SUM(F1730:J1730)</f>
        <v>55</v>
      </c>
      <c r="AE1730">
        <f t="shared" ref="AE1730:AE1793" si="164">SUM(K1730:N1730)</f>
        <v>44</v>
      </c>
      <c r="AF1730">
        <f t="shared" ref="AF1730:AF1793" si="165">SUM(O1730:R1730)</f>
        <v>44</v>
      </c>
      <c r="AG1730">
        <f t="shared" ref="AG1730:AG1793" si="166">SUM(S1730:W1730)</f>
        <v>55</v>
      </c>
      <c r="AH1730">
        <f t="shared" ref="AH1730:AH1793" si="167">SUM(X1730:Z1730)</f>
        <v>33</v>
      </c>
    </row>
    <row r="1731" ht="15" hidden="1" spans="1:34">
      <c r="A1731" s="19" t="s">
        <v>3055</v>
      </c>
      <c r="B1731" s="4" t="s">
        <v>214</v>
      </c>
      <c r="C1731" s="23" t="s">
        <v>2288</v>
      </c>
      <c r="D1731" s="21"/>
      <c r="E1731" s="23"/>
      <c r="F1731" s="21">
        <v>13</v>
      </c>
      <c r="G1731" s="21">
        <v>13</v>
      </c>
      <c r="H1731" s="21">
        <v>13</v>
      </c>
      <c r="I1731" s="21">
        <v>13</v>
      </c>
      <c r="J1731" s="21">
        <v>13</v>
      </c>
      <c r="K1731" s="21">
        <v>13</v>
      </c>
      <c r="L1731" s="21">
        <v>13</v>
      </c>
      <c r="M1731" s="21">
        <v>13</v>
      </c>
      <c r="N1731" s="21">
        <v>13</v>
      </c>
      <c r="O1731" s="21">
        <v>13</v>
      </c>
      <c r="P1731" s="21">
        <v>13</v>
      </c>
      <c r="Q1731" s="21">
        <v>13</v>
      </c>
      <c r="R1731" s="21">
        <v>13</v>
      </c>
      <c r="S1731" s="21">
        <v>13</v>
      </c>
      <c r="T1731" s="21">
        <v>13</v>
      </c>
      <c r="U1731" s="21">
        <v>13</v>
      </c>
      <c r="V1731" s="21">
        <v>13</v>
      </c>
      <c r="W1731" s="21">
        <v>13</v>
      </c>
      <c r="X1731" s="21">
        <v>13</v>
      </c>
      <c r="Y1731" s="21">
        <v>13</v>
      </c>
      <c r="Z1731" s="21">
        <v>13</v>
      </c>
      <c r="AA1731" s="19" t="s">
        <v>3048</v>
      </c>
      <c r="AB1731" s="22" t="s">
        <v>2986</v>
      </c>
      <c r="AC1731" t="str">
        <f t="shared" si="162"/>
        <v>美国</v>
      </c>
      <c r="AD1731">
        <f t="shared" si="163"/>
        <v>65</v>
      </c>
      <c r="AE1731">
        <f t="shared" si="164"/>
        <v>52</v>
      </c>
      <c r="AF1731">
        <f t="shared" si="165"/>
        <v>52</v>
      </c>
      <c r="AG1731">
        <f t="shared" si="166"/>
        <v>65</v>
      </c>
      <c r="AH1731">
        <f t="shared" si="167"/>
        <v>39</v>
      </c>
    </row>
    <row r="1732" ht="15" hidden="1" spans="1:34">
      <c r="A1732" s="19" t="s">
        <v>3056</v>
      </c>
      <c r="B1732" s="4" t="s">
        <v>3057</v>
      </c>
      <c r="C1732" s="23" t="s">
        <v>2288</v>
      </c>
      <c r="D1732" s="21"/>
      <c r="E1732" s="23"/>
      <c r="F1732" s="21">
        <v>3</v>
      </c>
      <c r="G1732" s="21">
        <v>3</v>
      </c>
      <c r="H1732" s="21">
        <v>3</v>
      </c>
      <c r="I1732" s="21">
        <v>3</v>
      </c>
      <c r="J1732" s="21">
        <v>3</v>
      </c>
      <c r="K1732" s="21">
        <v>3</v>
      </c>
      <c r="L1732" s="21">
        <v>3</v>
      </c>
      <c r="M1732" s="21">
        <v>3</v>
      </c>
      <c r="N1732" s="21">
        <v>3</v>
      </c>
      <c r="O1732" s="21">
        <v>3</v>
      </c>
      <c r="P1732" s="21">
        <v>3</v>
      </c>
      <c r="Q1732" s="21">
        <v>3</v>
      </c>
      <c r="R1732" s="21">
        <v>3</v>
      </c>
      <c r="S1732" s="21">
        <v>3</v>
      </c>
      <c r="T1732" s="21">
        <v>3</v>
      </c>
      <c r="U1732" s="21">
        <v>3</v>
      </c>
      <c r="V1732" s="21">
        <v>3</v>
      </c>
      <c r="W1732" s="21">
        <v>3</v>
      </c>
      <c r="X1732" s="21">
        <v>3</v>
      </c>
      <c r="Y1732" s="21">
        <v>3</v>
      </c>
      <c r="Z1732" s="21">
        <v>3</v>
      </c>
      <c r="AA1732" s="19" t="s">
        <v>3048</v>
      </c>
      <c r="AB1732" s="22" t="s">
        <v>2986</v>
      </c>
      <c r="AC1732" t="str">
        <f t="shared" si="162"/>
        <v>美国</v>
      </c>
      <c r="AD1732">
        <f t="shared" si="163"/>
        <v>15</v>
      </c>
      <c r="AE1732">
        <f t="shared" si="164"/>
        <v>12</v>
      </c>
      <c r="AF1732">
        <f t="shared" si="165"/>
        <v>12</v>
      </c>
      <c r="AG1732">
        <f t="shared" si="166"/>
        <v>15</v>
      </c>
      <c r="AH1732">
        <f t="shared" si="167"/>
        <v>9</v>
      </c>
    </row>
    <row r="1733" ht="15" hidden="1" spans="1:34">
      <c r="A1733" s="19" t="s">
        <v>3058</v>
      </c>
      <c r="B1733" s="4" t="s">
        <v>3059</v>
      </c>
      <c r="C1733" s="23" t="s">
        <v>2288</v>
      </c>
      <c r="D1733" s="21"/>
      <c r="E1733" s="23"/>
      <c r="F1733" s="21">
        <v>3</v>
      </c>
      <c r="G1733" s="21">
        <v>3</v>
      </c>
      <c r="H1733" s="21">
        <v>3</v>
      </c>
      <c r="I1733" s="21">
        <v>3</v>
      </c>
      <c r="J1733" s="21">
        <v>3</v>
      </c>
      <c r="K1733" s="21">
        <v>3</v>
      </c>
      <c r="L1733" s="21">
        <v>3</v>
      </c>
      <c r="M1733" s="21">
        <v>3</v>
      </c>
      <c r="N1733" s="21">
        <v>3</v>
      </c>
      <c r="O1733" s="21">
        <v>3</v>
      </c>
      <c r="P1733" s="21">
        <v>3</v>
      </c>
      <c r="Q1733" s="21">
        <v>3</v>
      </c>
      <c r="R1733" s="21">
        <v>3</v>
      </c>
      <c r="S1733" s="21">
        <v>3</v>
      </c>
      <c r="T1733" s="21">
        <v>3</v>
      </c>
      <c r="U1733" s="21">
        <v>3</v>
      </c>
      <c r="V1733" s="21">
        <v>3</v>
      </c>
      <c r="W1733" s="21">
        <v>3</v>
      </c>
      <c r="X1733" s="21">
        <v>3</v>
      </c>
      <c r="Y1733" s="21">
        <v>3</v>
      </c>
      <c r="Z1733" s="21">
        <v>3</v>
      </c>
      <c r="AA1733" s="19" t="s">
        <v>3048</v>
      </c>
      <c r="AB1733" s="22" t="s">
        <v>2986</v>
      </c>
      <c r="AC1733" t="str">
        <f t="shared" si="162"/>
        <v>美国</v>
      </c>
      <c r="AD1733">
        <f t="shared" si="163"/>
        <v>15</v>
      </c>
      <c r="AE1733">
        <f t="shared" si="164"/>
        <v>12</v>
      </c>
      <c r="AF1733">
        <f t="shared" si="165"/>
        <v>12</v>
      </c>
      <c r="AG1733">
        <f t="shared" si="166"/>
        <v>15</v>
      </c>
      <c r="AH1733">
        <f t="shared" si="167"/>
        <v>9</v>
      </c>
    </row>
    <row r="1734" ht="15" hidden="1" spans="1:34">
      <c r="A1734" s="19" t="s">
        <v>3060</v>
      </c>
      <c r="B1734" s="4" t="s">
        <v>513</v>
      </c>
      <c r="C1734" s="23" t="s">
        <v>2288</v>
      </c>
      <c r="D1734" s="21"/>
      <c r="E1734" s="23"/>
      <c r="F1734" s="21">
        <v>5</v>
      </c>
      <c r="G1734" s="21">
        <v>2</v>
      </c>
      <c r="H1734" s="21">
        <v>0</v>
      </c>
      <c r="I1734" s="21">
        <v>0</v>
      </c>
      <c r="J1734" s="21">
        <v>0</v>
      </c>
      <c r="K1734" s="21">
        <v>0</v>
      </c>
      <c r="L1734" s="21">
        <v>0</v>
      </c>
      <c r="M1734" s="21">
        <v>0</v>
      </c>
      <c r="N1734" s="21">
        <v>0</v>
      </c>
      <c r="O1734" s="21">
        <v>0</v>
      </c>
      <c r="P1734" s="21">
        <v>0</v>
      </c>
      <c r="Q1734" s="21">
        <v>0</v>
      </c>
      <c r="R1734" s="21">
        <v>0</v>
      </c>
      <c r="S1734" s="21">
        <v>0</v>
      </c>
      <c r="T1734" s="21">
        <v>0</v>
      </c>
      <c r="U1734" s="21">
        <v>0</v>
      </c>
      <c r="V1734" s="21">
        <v>0</v>
      </c>
      <c r="W1734" s="21">
        <v>0</v>
      </c>
      <c r="X1734" s="21">
        <v>0</v>
      </c>
      <c r="Y1734" s="21">
        <v>0</v>
      </c>
      <c r="Z1734" s="21">
        <v>0</v>
      </c>
      <c r="AA1734" s="19" t="s">
        <v>3038</v>
      </c>
      <c r="AB1734" s="22" t="s">
        <v>2994</v>
      </c>
      <c r="AC1734" t="str">
        <f t="shared" si="162"/>
        <v>美国</v>
      </c>
      <c r="AD1734">
        <f t="shared" si="163"/>
        <v>7</v>
      </c>
      <c r="AE1734">
        <f t="shared" si="164"/>
        <v>0</v>
      </c>
      <c r="AF1734">
        <f t="shared" si="165"/>
        <v>0</v>
      </c>
      <c r="AG1734">
        <f t="shared" si="166"/>
        <v>0</v>
      </c>
      <c r="AH1734">
        <f t="shared" si="167"/>
        <v>0</v>
      </c>
    </row>
    <row r="1735" ht="15" hidden="1" spans="1:34">
      <c r="A1735" s="19" t="s">
        <v>3061</v>
      </c>
      <c r="B1735" s="4" t="s">
        <v>503</v>
      </c>
      <c r="C1735" s="23" t="s">
        <v>2288</v>
      </c>
      <c r="D1735" s="21"/>
      <c r="E1735" s="23"/>
      <c r="F1735" s="21">
        <v>0</v>
      </c>
      <c r="G1735" s="21">
        <v>0</v>
      </c>
      <c r="H1735" s="21">
        <v>0</v>
      </c>
      <c r="I1735" s="21">
        <v>0</v>
      </c>
      <c r="J1735" s="21">
        <v>0</v>
      </c>
      <c r="K1735" s="21">
        <v>0</v>
      </c>
      <c r="L1735" s="21">
        <v>0</v>
      </c>
      <c r="M1735" s="21">
        <v>0</v>
      </c>
      <c r="N1735" s="21">
        <v>0</v>
      </c>
      <c r="O1735" s="21">
        <v>0</v>
      </c>
      <c r="P1735" s="21">
        <v>0</v>
      </c>
      <c r="Q1735" s="21">
        <v>0</v>
      </c>
      <c r="R1735" s="21">
        <v>0</v>
      </c>
      <c r="S1735" s="21">
        <v>0</v>
      </c>
      <c r="T1735" s="21">
        <v>0</v>
      </c>
      <c r="U1735" s="21">
        <v>0</v>
      </c>
      <c r="V1735" s="21">
        <v>0</v>
      </c>
      <c r="W1735" s="21">
        <v>0</v>
      </c>
      <c r="X1735" s="21">
        <v>0</v>
      </c>
      <c r="Y1735" s="21">
        <v>0</v>
      </c>
      <c r="Z1735" s="21">
        <v>0</v>
      </c>
      <c r="AA1735" s="19" t="s">
        <v>3038</v>
      </c>
      <c r="AB1735" s="22" t="s">
        <v>2994</v>
      </c>
      <c r="AC1735" t="str">
        <f t="shared" si="162"/>
        <v>美国</v>
      </c>
      <c r="AD1735">
        <f t="shared" si="163"/>
        <v>0</v>
      </c>
      <c r="AE1735">
        <f t="shared" si="164"/>
        <v>0</v>
      </c>
      <c r="AF1735">
        <f t="shared" si="165"/>
        <v>0</v>
      </c>
      <c r="AG1735">
        <f t="shared" si="166"/>
        <v>0</v>
      </c>
      <c r="AH1735">
        <f t="shared" si="167"/>
        <v>0</v>
      </c>
    </row>
    <row r="1736" ht="15" hidden="1" spans="1:34">
      <c r="A1736" s="19" t="s">
        <v>3062</v>
      </c>
      <c r="B1736" s="4" t="s">
        <v>3063</v>
      </c>
      <c r="C1736" s="23" t="s">
        <v>2288</v>
      </c>
      <c r="D1736" s="21"/>
      <c r="E1736" s="23"/>
      <c r="F1736" s="21">
        <v>10</v>
      </c>
      <c r="G1736" s="21">
        <v>10</v>
      </c>
      <c r="H1736" s="21">
        <v>10</v>
      </c>
      <c r="I1736" s="21">
        <v>0</v>
      </c>
      <c r="J1736" s="21">
        <v>0</v>
      </c>
      <c r="K1736" s="21">
        <v>0</v>
      </c>
      <c r="L1736" s="21">
        <v>0</v>
      </c>
      <c r="M1736" s="21">
        <v>0</v>
      </c>
      <c r="N1736" s="21">
        <v>0</v>
      </c>
      <c r="O1736" s="21">
        <v>0</v>
      </c>
      <c r="P1736" s="21">
        <v>0</v>
      </c>
      <c r="Q1736" s="21">
        <v>0</v>
      </c>
      <c r="R1736" s="21">
        <v>0</v>
      </c>
      <c r="S1736" s="21">
        <v>0</v>
      </c>
      <c r="T1736" s="21">
        <v>0</v>
      </c>
      <c r="U1736" s="21">
        <v>0</v>
      </c>
      <c r="V1736" s="21">
        <v>0</v>
      </c>
      <c r="W1736" s="21">
        <v>0</v>
      </c>
      <c r="X1736" s="21">
        <v>0</v>
      </c>
      <c r="Y1736" s="21">
        <v>0</v>
      </c>
      <c r="Z1736" s="21">
        <v>0</v>
      </c>
      <c r="AA1736" s="19" t="s">
        <v>3038</v>
      </c>
      <c r="AB1736" s="22" t="s">
        <v>2994</v>
      </c>
      <c r="AC1736" t="str">
        <f t="shared" si="162"/>
        <v>美国</v>
      </c>
      <c r="AD1736">
        <f t="shared" si="163"/>
        <v>30</v>
      </c>
      <c r="AE1736">
        <f t="shared" si="164"/>
        <v>0</v>
      </c>
      <c r="AF1736">
        <f t="shared" si="165"/>
        <v>0</v>
      </c>
      <c r="AG1736">
        <f t="shared" si="166"/>
        <v>0</v>
      </c>
      <c r="AH1736">
        <f t="shared" si="167"/>
        <v>0</v>
      </c>
    </row>
    <row r="1737" ht="15" hidden="1" spans="1:34">
      <c r="A1737" s="19" t="s">
        <v>3064</v>
      </c>
      <c r="B1737" s="4" t="s">
        <v>3065</v>
      </c>
      <c r="C1737" s="23" t="s">
        <v>2288</v>
      </c>
      <c r="D1737" s="21"/>
      <c r="E1737" s="23"/>
      <c r="F1737" s="21">
        <v>7</v>
      </c>
      <c r="G1737" s="21">
        <v>7</v>
      </c>
      <c r="H1737" s="21">
        <v>7</v>
      </c>
      <c r="I1737" s="21">
        <v>7</v>
      </c>
      <c r="J1737" s="21">
        <v>7</v>
      </c>
      <c r="K1737" s="21">
        <v>0</v>
      </c>
      <c r="L1737" s="21">
        <v>0</v>
      </c>
      <c r="M1737" s="21">
        <v>0</v>
      </c>
      <c r="N1737" s="21">
        <v>0</v>
      </c>
      <c r="O1737" s="21">
        <v>0</v>
      </c>
      <c r="P1737" s="21">
        <v>0</v>
      </c>
      <c r="Q1737" s="21">
        <v>0</v>
      </c>
      <c r="R1737" s="21">
        <v>0</v>
      </c>
      <c r="S1737" s="21">
        <v>0</v>
      </c>
      <c r="T1737" s="21">
        <v>0</v>
      </c>
      <c r="U1737" s="21">
        <v>0</v>
      </c>
      <c r="V1737" s="21">
        <v>0</v>
      </c>
      <c r="W1737" s="21">
        <v>0</v>
      </c>
      <c r="X1737" s="21">
        <v>0</v>
      </c>
      <c r="Y1737" s="21">
        <v>0</v>
      </c>
      <c r="Z1737" s="21">
        <v>0</v>
      </c>
      <c r="AA1737" s="19" t="s">
        <v>3038</v>
      </c>
      <c r="AB1737" s="22" t="s">
        <v>2994</v>
      </c>
      <c r="AC1737" t="str">
        <f t="shared" si="162"/>
        <v>美国</v>
      </c>
      <c r="AD1737">
        <f t="shared" si="163"/>
        <v>35</v>
      </c>
      <c r="AE1737">
        <f t="shared" si="164"/>
        <v>0</v>
      </c>
      <c r="AF1737">
        <f t="shared" si="165"/>
        <v>0</v>
      </c>
      <c r="AG1737">
        <f t="shared" si="166"/>
        <v>0</v>
      </c>
      <c r="AH1737">
        <f t="shared" si="167"/>
        <v>0</v>
      </c>
    </row>
    <row r="1738" ht="15" hidden="1" spans="1:34">
      <c r="A1738" s="19" t="s">
        <v>3066</v>
      </c>
      <c r="B1738" s="4" t="s">
        <v>505</v>
      </c>
      <c r="C1738" s="23" t="s">
        <v>2288</v>
      </c>
      <c r="D1738" s="21"/>
      <c r="E1738" s="23"/>
      <c r="F1738" s="21">
        <v>30</v>
      </c>
      <c r="G1738" s="21">
        <v>35</v>
      </c>
      <c r="H1738" s="21">
        <v>40</v>
      </c>
      <c r="I1738" s="21">
        <v>40</v>
      </c>
      <c r="J1738" s="21">
        <v>40</v>
      </c>
      <c r="K1738" s="21">
        <v>40</v>
      </c>
      <c r="L1738" s="21">
        <v>40</v>
      </c>
      <c r="M1738" s="21">
        <v>35</v>
      </c>
      <c r="N1738" s="21">
        <v>35</v>
      </c>
      <c r="O1738" s="21">
        <v>35</v>
      </c>
      <c r="P1738" s="21">
        <v>35</v>
      </c>
      <c r="Q1738" s="21">
        <v>35</v>
      </c>
      <c r="R1738" s="21">
        <v>35</v>
      </c>
      <c r="S1738" s="21">
        <v>30</v>
      </c>
      <c r="T1738" s="21">
        <v>30</v>
      </c>
      <c r="U1738" s="21">
        <v>30</v>
      </c>
      <c r="V1738" s="21">
        <v>0</v>
      </c>
      <c r="W1738" s="21">
        <v>0</v>
      </c>
      <c r="X1738" s="21">
        <v>0</v>
      </c>
      <c r="Y1738" s="21">
        <v>0</v>
      </c>
      <c r="Z1738" s="21">
        <v>0</v>
      </c>
      <c r="AA1738" s="19" t="s">
        <v>3038</v>
      </c>
      <c r="AB1738" s="22" t="s">
        <v>2994</v>
      </c>
      <c r="AC1738" t="str">
        <f t="shared" si="162"/>
        <v>美国</v>
      </c>
      <c r="AD1738">
        <f t="shared" si="163"/>
        <v>185</v>
      </c>
      <c r="AE1738">
        <f t="shared" si="164"/>
        <v>150</v>
      </c>
      <c r="AF1738">
        <f t="shared" si="165"/>
        <v>140</v>
      </c>
      <c r="AG1738">
        <f t="shared" si="166"/>
        <v>90</v>
      </c>
      <c r="AH1738">
        <f t="shared" si="167"/>
        <v>0</v>
      </c>
    </row>
    <row r="1739" ht="15" hidden="1" spans="1:34">
      <c r="A1739" s="19" t="s">
        <v>3067</v>
      </c>
      <c r="B1739" s="4" t="s">
        <v>516</v>
      </c>
      <c r="C1739" s="23" t="s">
        <v>2288</v>
      </c>
      <c r="D1739" s="21"/>
      <c r="E1739" s="23"/>
      <c r="F1739" s="21">
        <v>5</v>
      </c>
      <c r="G1739" s="21">
        <v>5</v>
      </c>
      <c r="H1739" s="21">
        <v>5</v>
      </c>
      <c r="I1739" s="21">
        <v>5</v>
      </c>
      <c r="J1739" s="21">
        <v>0</v>
      </c>
      <c r="K1739" s="21">
        <v>0</v>
      </c>
      <c r="L1739" s="21">
        <v>0</v>
      </c>
      <c r="M1739" s="21">
        <v>0</v>
      </c>
      <c r="N1739" s="21">
        <v>0</v>
      </c>
      <c r="O1739" s="21">
        <v>0</v>
      </c>
      <c r="P1739" s="21">
        <v>0</v>
      </c>
      <c r="Q1739" s="21">
        <v>0</v>
      </c>
      <c r="R1739" s="21">
        <v>0</v>
      </c>
      <c r="S1739" s="21">
        <v>0</v>
      </c>
      <c r="T1739" s="21">
        <v>0</v>
      </c>
      <c r="U1739" s="21">
        <v>0</v>
      </c>
      <c r="V1739" s="21">
        <v>0</v>
      </c>
      <c r="W1739" s="21">
        <v>0</v>
      </c>
      <c r="X1739" s="21">
        <v>0</v>
      </c>
      <c r="Y1739" s="21">
        <v>0</v>
      </c>
      <c r="Z1739" s="21">
        <v>0</v>
      </c>
      <c r="AA1739" s="19" t="s">
        <v>3038</v>
      </c>
      <c r="AB1739" s="22" t="s">
        <v>2994</v>
      </c>
      <c r="AC1739" t="str">
        <f t="shared" si="162"/>
        <v>美国</v>
      </c>
      <c r="AD1739">
        <f t="shared" si="163"/>
        <v>20</v>
      </c>
      <c r="AE1739">
        <f t="shared" si="164"/>
        <v>0</v>
      </c>
      <c r="AF1739">
        <f t="shared" si="165"/>
        <v>0</v>
      </c>
      <c r="AG1739">
        <f t="shared" si="166"/>
        <v>0</v>
      </c>
      <c r="AH1739">
        <f t="shared" si="167"/>
        <v>0</v>
      </c>
    </row>
    <row r="1740" ht="15" hidden="1" spans="1:34">
      <c r="A1740" s="19" t="s">
        <v>3068</v>
      </c>
      <c r="B1740" s="4" t="s">
        <v>510</v>
      </c>
      <c r="C1740" s="23" t="s">
        <v>2288</v>
      </c>
      <c r="D1740" s="21"/>
      <c r="E1740" s="23"/>
      <c r="F1740" s="21">
        <v>7</v>
      </c>
      <c r="G1740" s="21">
        <v>7</v>
      </c>
      <c r="H1740" s="21">
        <v>7</v>
      </c>
      <c r="I1740" s="21">
        <v>7</v>
      </c>
      <c r="J1740" s="21">
        <v>7</v>
      </c>
      <c r="K1740" s="21">
        <v>7</v>
      </c>
      <c r="L1740" s="21">
        <v>7</v>
      </c>
      <c r="M1740" s="21">
        <v>7</v>
      </c>
      <c r="N1740" s="21">
        <v>7</v>
      </c>
      <c r="O1740" s="21">
        <v>7</v>
      </c>
      <c r="P1740" s="21">
        <v>7</v>
      </c>
      <c r="Q1740" s="21">
        <v>7</v>
      </c>
      <c r="R1740" s="21">
        <v>7</v>
      </c>
      <c r="S1740" s="21">
        <v>7</v>
      </c>
      <c r="T1740" s="21">
        <v>7</v>
      </c>
      <c r="U1740" s="21">
        <v>7</v>
      </c>
      <c r="V1740" s="21">
        <v>7</v>
      </c>
      <c r="W1740" s="21">
        <v>7</v>
      </c>
      <c r="X1740" s="21">
        <v>0</v>
      </c>
      <c r="Y1740" s="21">
        <v>0</v>
      </c>
      <c r="Z1740" s="21">
        <v>0</v>
      </c>
      <c r="AA1740" s="19" t="s">
        <v>3038</v>
      </c>
      <c r="AB1740" s="22" t="s">
        <v>2994</v>
      </c>
      <c r="AC1740" t="str">
        <f t="shared" si="162"/>
        <v>美国</v>
      </c>
      <c r="AD1740">
        <f t="shared" si="163"/>
        <v>35</v>
      </c>
      <c r="AE1740">
        <f t="shared" si="164"/>
        <v>28</v>
      </c>
      <c r="AF1740">
        <f t="shared" si="165"/>
        <v>28</v>
      </c>
      <c r="AG1740">
        <f t="shared" si="166"/>
        <v>35</v>
      </c>
      <c r="AH1740">
        <f t="shared" si="167"/>
        <v>0</v>
      </c>
    </row>
    <row r="1741" ht="15" hidden="1" spans="1:34">
      <c r="A1741" s="19" t="s">
        <v>3069</v>
      </c>
      <c r="B1741" s="4" t="s">
        <v>508</v>
      </c>
      <c r="C1741" s="23" t="s">
        <v>2288</v>
      </c>
      <c r="D1741" s="21"/>
      <c r="E1741" s="23"/>
      <c r="F1741" s="21">
        <v>7</v>
      </c>
      <c r="G1741" s="21">
        <v>7</v>
      </c>
      <c r="H1741" s="21">
        <v>7</v>
      </c>
      <c r="I1741" s="21">
        <v>7</v>
      </c>
      <c r="J1741" s="21">
        <v>7</v>
      </c>
      <c r="K1741" s="21">
        <v>7</v>
      </c>
      <c r="L1741" s="21">
        <v>7</v>
      </c>
      <c r="M1741" s="21">
        <v>7</v>
      </c>
      <c r="N1741" s="21">
        <v>7</v>
      </c>
      <c r="O1741" s="21">
        <v>7</v>
      </c>
      <c r="P1741" s="21">
        <v>7</v>
      </c>
      <c r="Q1741" s="21">
        <v>7</v>
      </c>
      <c r="R1741" s="21">
        <v>7</v>
      </c>
      <c r="S1741" s="21">
        <v>7</v>
      </c>
      <c r="T1741" s="21">
        <v>7</v>
      </c>
      <c r="U1741" s="21">
        <v>7</v>
      </c>
      <c r="V1741" s="21">
        <v>7</v>
      </c>
      <c r="W1741" s="21">
        <v>7</v>
      </c>
      <c r="X1741" s="21">
        <v>0</v>
      </c>
      <c r="Y1741" s="21">
        <v>0</v>
      </c>
      <c r="Z1741" s="21">
        <v>0</v>
      </c>
      <c r="AA1741" s="19" t="s">
        <v>3038</v>
      </c>
      <c r="AB1741" s="22" t="s">
        <v>2994</v>
      </c>
      <c r="AC1741" t="str">
        <f t="shared" si="162"/>
        <v>美国</v>
      </c>
      <c r="AD1741">
        <f t="shared" si="163"/>
        <v>35</v>
      </c>
      <c r="AE1741">
        <f t="shared" si="164"/>
        <v>28</v>
      </c>
      <c r="AF1741">
        <f t="shared" si="165"/>
        <v>28</v>
      </c>
      <c r="AG1741">
        <f t="shared" si="166"/>
        <v>35</v>
      </c>
      <c r="AH1741">
        <f t="shared" si="167"/>
        <v>0</v>
      </c>
    </row>
    <row r="1742" ht="15" spans="1:34">
      <c r="A1742" s="19" t="s">
        <v>3070</v>
      </c>
      <c r="B1742" s="4" t="s">
        <v>3071</v>
      </c>
      <c r="C1742" s="23" t="s">
        <v>2288</v>
      </c>
      <c r="D1742" s="21"/>
      <c r="E1742" s="23"/>
      <c r="F1742" s="21">
        <v>60</v>
      </c>
      <c r="G1742" s="21">
        <v>50</v>
      </c>
      <c r="H1742" s="21">
        <v>70</v>
      </c>
      <c r="I1742" s="21">
        <v>42</v>
      </c>
      <c r="J1742" s="21">
        <v>42</v>
      </c>
      <c r="K1742" s="21">
        <v>42</v>
      </c>
      <c r="L1742" s="21">
        <v>42</v>
      </c>
      <c r="M1742" s="21">
        <v>42</v>
      </c>
      <c r="N1742" s="21">
        <v>42</v>
      </c>
      <c r="O1742" s="21">
        <v>42</v>
      </c>
      <c r="P1742" s="21">
        <v>42</v>
      </c>
      <c r="Q1742" s="21">
        <v>42</v>
      </c>
      <c r="R1742" s="21">
        <v>42</v>
      </c>
      <c r="S1742" s="21">
        <v>42</v>
      </c>
      <c r="T1742" s="21">
        <v>42</v>
      </c>
      <c r="U1742" s="21">
        <v>42</v>
      </c>
      <c r="V1742" s="21">
        <v>42</v>
      </c>
      <c r="W1742" s="21">
        <v>42</v>
      </c>
      <c r="X1742" s="21">
        <v>42</v>
      </c>
      <c r="Y1742" s="21">
        <v>42</v>
      </c>
      <c r="Z1742" s="21">
        <v>42</v>
      </c>
      <c r="AA1742" s="19" t="s">
        <v>3030</v>
      </c>
      <c r="AB1742" s="22" t="s">
        <v>3000</v>
      </c>
      <c r="AC1742" t="str">
        <f t="shared" si="162"/>
        <v>美国</v>
      </c>
      <c r="AD1742">
        <f t="shared" si="163"/>
        <v>264</v>
      </c>
      <c r="AE1742">
        <f t="shared" si="164"/>
        <v>168</v>
      </c>
      <c r="AF1742">
        <f t="shared" si="165"/>
        <v>168</v>
      </c>
      <c r="AG1742">
        <f t="shared" si="166"/>
        <v>210</v>
      </c>
      <c r="AH1742">
        <f t="shared" si="167"/>
        <v>126</v>
      </c>
    </row>
    <row r="1743" ht="15" spans="1:34">
      <c r="A1743" s="19" t="s">
        <v>3072</v>
      </c>
      <c r="B1743" s="4" t="s">
        <v>3073</v>
      </c>
      <c r="C1743" s="23" t="s">
        <v>2288</v>
      </c>
      <c r="D1743" s="21"/>
      <c r="E1743" s="23"/>
      <c r="F1743" s="21">
        <v>50</v>
      </c>
      <c r="G1743" s="21">
        <v>50</v>
      </c>
      <c r="H1743" s="21">
        <v>65</v>
      </c>
      <c r="I1743" s="21">
        <v>50</v>
      </c>
      <c r="J1743" s="21">
        <v>50</v>
      </c>
      <c r="K1743" s="21">
        <v>50</v>
      </c>
      <c r="L1743" s="21">
        <v>50</v>
      </c>
      <c r="M1743" s="21">
        <v>50</v>
      </c>
      <c r="N1743" s="21">
        <v>50</v>
      </c>
      <c r="O1743" s="21">
        <v>50</v>
      </c>
      <c r="P1743" s="21">
        <v>50</v>
      </c>
      <c r="Q1743" s="21">
        <v>50</v>
      </c>
      <c r="R1743" s="21">
        <v>50</v>
      </c>
      <c r="S1743" s="21">
        <v>50</v>
      </c>
      <c r="T1743" s="21">
        <v>50</v>
      </c>
      <c r="U1743" s="21">
        <v>50</v>
      </c>
      <c r="V1743" s="21">
        <v>50</v>
      </c>
      <c r="W1743" s="21">
        <v>50</v>
      </c>
      <c r="X1743" s="21">
        <v>50</v>
      </c>
      <c r="Y1743" s="21">
        <v>50</v>
      </c>
      <c r="Z1743" s="21">
        <v>50</v>
      </c>
      <c r="AA1743" s="19" t="s">
        <v>3030</v>
      </c>
      <c r="AB1743" s="22" t="s">
        <v>3000</v>
      </c>
      <c r="AC1743" t="str">
        <f t="shared" si="162"/>
        <v>美国</v>
      </c>
      <c r="AD1743">
        <f t="shared" si="163"/>
        <v>265</v>
      </c>
      <c r="AE1743">
        <f t="shared" si="164"/>
        <v>200</v>
      </c>
      <c r="AF1743">
        <f t="shared" si="165"/>
        <v>200</v>
      </c>
      <c r="AG1743">
        <f t="shared" si="166"/>
        <v>250</v>
      </c>
      <c r="AH1743">
        <f t="shared" si="167"/>
        <v>150</v>
      </c>
    </row>
    <row r="1744" ht="15" spans="1:34">
      <c r="A1744" s="19" t="s">
        <v>3074</v>
      </c>
      <c r="B1744" s="4" t="s">
        <v>691</v>
      </c>
      <c r="C1744" s="23" t="s">
        <v>2288</v>
      </c>
      <c r="D1744" s="21"/>
      <c r="E1744" s="23"/>
      <c r="F1744" s="21">
        <v>35</v>
      </c>
      <c r="G1744" s="21">
        <v>25</v>
      </c>
      <c r="H1744" s="21">
        <v>42</v>
      </c>
      <c r="I1744" s="21">
        <v>25</v>
      </c>
      <c r="J1744" s="21">
        <v>25</v>
      </c>
      <c r="K1744" s="21">
        <v>25</v>
      </c>
      <c r="L1744" s="21">
        <v>25</v>
      </c>
      <c r="M1744" s="21">
        <v>25</v>
      </c>
      <c r="N1744" s="21">
        <v>25</v>
      </c>
      <c r="O1744" s="21">
        <v>25</v>
      </c>
      <c r="P1744" s="21">
        <v>25</v>
      </c>
      <c r="Q1744" s="21">
        <v>25</v>
      </c>
      <c r="R1744" s="21">
        <v>25</v>
      </c>
      <c r="S1744" s="21">
        <v>25</v>
      </c>
      <c r="T1744" s="21">
        <v>25</v>
      </c>
      <c r="U1744" s="21">
        <v>25</v>
      </c>
      <c r="V1744" s="21">
        <v>25</v>
      </c>
      <c r="W1744" s="21">
        <v>25</v>
      </c>
      <c r="X1744" s="21">
        <v>25</v>
      </c>
      <c r="Y1744" s="21">
        <v>25</v>
      </c>
      <c r="Z1744" s="21">
        <v>25</v>
      </c>
      <c r="AA1744" s="19" t="s">
        <v>3030</v>
      </c>
      <c r="AB1744" s="22" t="s">
        <v>3000</v>
      </c>
      <c r="AC1744" t="str">
        <f t="shared" si="162"/>
        <v>美国</v>
      </c>
      <c r="AD1744">
        <f t="shared" si="163"/>
        <v>152</v>
      </c>
      <c r="AE1744">
        <f t="shared" si="164"/>
        <v>100</v>
      </c>
      <c r="AF1744">
        <f t="shared" si="165"/>
        <v>100</v>
      </c>
      <c r="AG1744">
        <f t="shared" si="166"/>
        <v>125</v>
      </c>
      <c r="AH1744">
        <f t="shared" si="167"/>
        <v>75</v>
      </c>
    </row>
    <row r="1745" ht="15" spans="1:34">
      <c r="A1745" s="19" t="s">
        <v>3075</v>
      </c>
      <c r="B1745" s="4" t="s">
        <v>686</v>
      </c>
      <c r="C1745" s="23" t="s">
        <v>2288</v>
      </c>
      <c r="D1745" s="21"/>
      <c r="E1745" s="23"/>
      <c r="F1745" s="21">
        <v>20</v>
      </c>
      <c r="G1745" s="21">
        <v>14</v>
      </c>
      <c r="H1745" s="21">
        <v>20</v>
      </c>
      <c r="I1745" s="21">
        <v>14</v>
      </c>
      <c r="J1745" s="21">
        <v>14</v>
      </c>
      <c r="K1745" s="21">
        <v>14</v>
      </c>
      <c r="L1745" s="21">
        <v>14</v>
      </c>
      <c r="M1745" s="21">
        <v>10</v>
      </c>
      <c r="N1745" s="21">
        <v>10</v>
      </c>
      <c r="O1745" s="21">
        <v>10</v>
      </c>
      <c r="P1745" s="21">
        <v>10</v>
      </c>
      <c r="Q1745" s="21">
        <v>10</v>
      </c>
      <c r="R1745" s="21">
        <v>10</v>
      </c>
      <c r="S1745" s="21">
        <v>10</v>
      </c>
      <c r="T1745" s="21">
        <v>10</v>
      </c>
      <c r="U1745" s="21">
        <v>10</v>
      </c>
      <c r="V1745" s="21">
        <v>10</v>
      </c>
      <c r="W1745" s="21">
        <v>10</v>
      </c>
      <c r="X1745" s="21">
        <v>10</v>
      </c>
      <c r="Y1745" s="21">
        <v>10</v>
      </c>
      <c r="Z1745" s="21">
        <v>10</v>
      </c>
      <c r="AA1745" s="19" t="s">
        <v>3030</v>
      </c>
      <c r="AB1745" s="22" t="s">
        <v>3000</v>
      </c>
      <c r="AC1745" t="str">
        <f t="shared" si="162"/>
        <v>美国</v>
      </c>
      <c r="AD1745">
        <f t="shared" si="163"/>
        <v>82</v>
      </c>
      <c r="AE1745">
        <f t="shared" si="164"/>
        <v>48</v>
      </c>
      <c r="AF1745">
        <f t="shared" si="165"/>
        <v>40</v>
      </c>
      <c r="AG1745">
        <f t="shared" si="166"/>
        <v>50</v>
      </c>
      <c r="AH1745">
        <f t="shared" si="167"/>
        <v>30</v>
      </c>
    </row>
    <row r="1746" ht="15" spans="1:34">
      <c r="A1746" s="19" t="s">
        <v>3076</v>
      </c>
      <c r="B1746" s="4" t="s">
        <v>3077</v>
      </c>
      <c r="C1746" s="23" t="s">
        <v>2288</v>
      </c>
      <c r="D1746" s="21"/>
      <c r="E1746" s="23"/>
      <c r="F1746" s="21">
        <v>25</v>
      </c>
      <c r="G1746" s="21">
        <v>14</v>
      </c>
      <c r="H1746" s="21">
        <v>35</v>
      </c>
      <c r="I1746" s="21">
        <v>15</v>
      </c>
      <c r="J1746" s="21">
        <v>15</v>
      </c>
      <c r="K1746" s="21">
        <v>15</v>
      </c>
      <c r="L1746" s="21">
        <v>15</v>
      </c>
      <c r="M1746" s="21">
        <v>15</v>
      </c>
      <c r="N1746" s="21">
        <v>15</v>
      </c>
      <c r="O1746" s="21">
        <v>15</v>
      </c>
      <c r="P1746" s="21">
        <v>15</v>
      </c>
      <c r="Q1746" s="21">
        <v>15</v>
      </c>
      <c r="R1746" s="21">
        <v>15</v>
      </c>
      <c r="S1746" s="21">
        <v>15</v>
      </c>
      <c r="T1746" s="21">
        <v>15</v>
      </c>
      <c r="U1746" s="21">
        <v>15</v>
      </c>
      <c r="V1746" s="21">
        <v>15</v>
      </c>
      <c r="W1746" s="21">
        <v>15</v>
      </c>
      <c r="X1746" s="21">
        <v>15</v>
      </c>
      <c r="Y1746" s="21">
        <v>15</v>
      </c>
      <c r="Z1746" s="21">
        <v>15</v>
      </c>
      <c r="AA1746" s="19" t="s">
        <v>3030</v>
      </c>
      <c r="AB1746" s="22" t="s">
        <v>3000</v>
      </c>
      <c r="AC1746" t="str">
        <f t="shared" si="162"/>
        <v>美国</v>
      </c>
      <c r="AD1746">
        <f t="shared" si="163"/>
        <v>104</v>
      </c>
      <c r="AE1746">
        <f t="shared" si="164"/>
        <v>60</v>
      </c>
      <c r="AF1746">
        <f t="shared" si="165"/>
        <v>60</v>
      </c>
      <c r="AG1746">
        <f t="shared" si="166"/>
        <v>75</v>
      </c>
      <c r="AH1746">
        <f t="shared" si="167"/>
        <v>45</v>
      </c>
    </row>
    <row r="1747" ht="15" spans="1:34">
      <c r="A1747" s="19" t="s">
        <v>3078</v>
      </c>
      <c r="B1747" s="4" t="s">
        <v>3079</v>
      </c>
      <c r="C1747" s="23" t="s">
        <v>2288</v>
      </c>
      <c r="D1747" s="21"/>
      <c r="E1747" s="23"/>
      <c r="F1747" s="21">
        <v>10</v>
      </c>
      <c r="G1747" s="21">
        <v>10</v>
      </c>
      <c r="H1747" s="21">
        <v>0</v>
      </c>
      <c r="I1747" s="21">
        <v>10</v>
      </c>
      <c r="J1747" s="21">
        <v>10</v>
      </c>
      <c r="K1747" s="21">
        <v>12</v>
      </c>
      <c r="L1747" s="21">
        <v>12</v>
      </c>
      <c r="M1747" s="21">
        <v>12</v>
      </c>
      <c r="N1747" s="21">
        <v>12</v>
      </c>
      <c r="O1747" s="21">
        <v>12</v>
      </c>
      <c r="P1747" s="21">
        <v>12</v>
      </c>
      <c r="Q1747" s="21">
        <v>12</v>
      </c>
      <c r="R1747" s="21">
        <v>12</v>
      </c>
      <c r="S1747" s="21">
        <v>12</v>
      </c>
      <c r="T1747" s="21">
        <v>12</v>
      </c>
      <c r="U1747" s="21">
        <v>12</v>
      </c>
      <c r="V1747" s="21">
        <v>12</v>
      </c>
      <c r="W1747" s="21">
        <v>12</v>
      </c>
      <c r="X1747" s="21">
        <v>12</v>
      </c>
      <c r="Y1747" s="21">
        <v>12</v>
      </c>
      <c r="Z1747" s="21">
        <v>12</v>
      </c>
      <c r="AA1747" s="19" t="s">
        <v>3030</v>
      </c>
      <c r="AB1747" s="22" t="s">
        <v>3000</v>
      </c>
      <c r="AC1747" t="str">
        <f t="shared" si="162"/>
        <v>美国</v>
      </c>
      <c r="AD1747">
        <f t="shared" si="163"/>
        <v>40</v>
      </c>
      <c r="AE1747">
        <f t="shared" si="164"/>
        <v>48</v>
      </c>
      <c r="AF1747">
        <f t="shared" si="165"/>
        <v>48</v>
      </c>
      <c r="AG1747">
        <f t="shared" si="166"/>
        <v>60</v>
      </c>
      <c r="AH1747">
        <f t="shared" si="167"/>
        <v>36</v>
      </c>
    </row>
    <row r="1748" ht="15" spans="1:34">
      <c r="A1748" s="19" t="s">
        <v>3080</v>
      </c>
      <c r="B1748" s="4" t="s">
        <v>3081</v>
      </c>
      <c r="C1748" s="23" t="s">
        <v>2288</v>
      </c>
      <c r="D1748" s="21"/>
      <c r="E1748" s="23"/>
      <c r="F1748" s="21">
        <v>7</v>
      </c>
      <c r="G1748" s="21">
        <v>7</v>
      </c>
      <c r="H1748" s="21">
        <v>7</v>
      </c>
      <c r="I1748" s="21">
        <v>7</v>
      </c>
      <c r="J1748" s="21">
        <v>7</v>
      </c>
      <c r="K1748" s="21">
        <v>7</v>
      </c>
      <c r="L1748" s="21">
        <v>7</v>
      </c>
      <c r="M1748" s="21">
        <v>7</v>
      </c>
      <c r="N1748" s="21">
        <v>7</v>
      </c>
      <c r="O1748" s="21">
        <v>7</v>
      </c>
      <c r="P1748" s="21">
        <v>7</v>
      </c>
      <c r="Q1748" s="21">
        <v>7</v>
      </c>
      <c r="R1748" s="21">
        <v>7</v>
      </c>
      <c r="S1748" s="21">
        <v>7</v>
      </c>
      <c r="T1748" s="21">
        <v>7</v>
      </c>
      <c r="U1748" s="21">
        <v>7</v>
      </c>
      <c r="V1748" s="21">
        <v>7</v>
      </c>
      <c r="W1748" s="21">
        <v>7</v>
      </c>
      <c r="X1748" s="21">
        <v>7</v>
      </c>
      <c r="Y1748" s="21">
        <v>7</v>
      </c>
      <c r="Z1748" s="21">
        <v>7</v>
      </c>
      <c r="AA1748" s="19" t="s">
        <v>3030</v>
      </c>
      <c r="AB1748" s="22" t="s">
        <v>3000</v>
      </c>
      <c r="AC1748" t="str">
        <f t="shared" si="162"/>
        <v>美国</v>
      </c>
      <c r="AD1748">
        <f t="shared" si="163"/>
        <v>35</v>
      </c>
      <c r="AE1748">
        <f t="shared" si="164"/>
        <v>28</v>
      </c>
      <c r="AF1748">
        <f t="shared" si="165"/>
        <v>28</v>
      </c>
      <c r="AG1748">
        <f t="shared" si="166"/>
        <v>35</v>
      </c>
      <c r="AH1748">
        <f t="shared" si="167"/>
        <v>21</v>
      </c>
    </row>
    <row r="1749" ht="15" spans="1:34">
      <c r="A1749" s="19" t="s">
        <v>3082</v>
      </c>
      <c r="B1749" s="4" t="s">
        <v>1256</v>
      </c>
      <c r="C1749" s="23" t="s">
        <v>2288</v>
      </c>
      <c r="D1749" s="21"/>
      <c r="E1749" s="23"/>
      <c r="F1749" s="21">
        <v>0</v>
      </c>
      <c r="G1749" s="21">
        <v>0</v>
      </c>
      <c r="H1749" s="21">
        <v>0</v>
      </c>
      <c r="I1749" s="21">
        <v>0</v>
      </c>
      <c r="J1749" s="21">
        <v>0</v>
      </c>
      <c r="K1749" s="21">
        <v>0</v>
      </c>
      <c r="L1749" s="21">
        <v>0</v>
      </c>
      <c r="M1749" s="21">
        <v>0</v>
      </c>
      <c r="N1749" s="21">
        <v>0</v>
      </c>
      <c r="O1749" s="21">
        <v>0</v>
      </c>
      <c r="P1749" s="21">
        <v>0</v>
      </c>
      <c r="Q1749" s="21">
        <v>0</v>
      </c>
      <c r="R1749" s="21">
        <v>0</v>
      </c>
      <c r="S1749" s="21">
        <v>0</v>
      </c>
      <c r="T1749" s="21">
        <v>0</v>
      </c>
      <c r="U1749" s="21">
        <v>0</v>
      </c>
      <c r="V1749" s="21">
        <v>0</v>
      </c>
      <c r="W1749" s="21">
        <v>0</v>
      </c>
      <c r="X1749" s="21">
        <v>0</v>
      </c>
      <c r="Y1749" s="21">
        <v>0</v>
      </c>
      <c r="Z1749" s="21">
        <v>0</v>
      </c>
      <c r="AA1749" s="19" t="s">
        <v>3030</v>
      </c>
      <c r="AB1749" s="22" t="s">
        <v>3000</v>
      </c>
      <c r="AC1749" t="str">
        <f t="shared" si="162"/>
        <v>美国</v>
      </c>
      <c r="AD1749">
        <f t="shared" si="163"/>
        <v>0</v>
      </c>
      <c r="AE1749">
        <f t="shared" si="164"/>
        <v>0</v>
      </c>
      <c r="AF1749">
        <f t="shared" si="165"/>
        <v>0</v>
      </c>
      <c r="AG1749">
        <f t="shared" si="166"/>
        <v>0</v>
      </c>
      <c r="AH1749">
        <f t="shared" si="167"/>
        <v>0</v>
      </c>
    </row>
    <row r="1750" ht="15" hidden="1" spans="1:34">
      <c r="A1750" s="19" t="s">
        <v>3083</v>
      </c>
      <c r="B1750" s="4" t="s">
        <v>634</v>
      </c>
      <c r="C1750" s="23" t="s">
        <v>2288</v>
      </c>
      <c r="D1750" s="21"/>
      <c r="E1750" s="23"/>
      <c r="F1750" s="21">
        <v>0</v>
      </c>
      <c r="G1750" s="21">
        <v>0</v>
      </c>
      <c r="H1750" s="21">
        <v>0</v>
      </c>
      <c r="I1750" s="21">
        <v>0</v>
      </c>
      <c r="J1750" s="21">
        <v>0</v>
      </c>
      <c r="K1750" s="21">
        <v>0</v>
      </c>
      <c r="L1750" s="21">
        <v>0</v>
      </c>
      <c r="M1750" s="21">
        <v>0</v>
      </c>
      <c r="N1750" s="21">
        <v>0</v>
      </c>
      <c r="O1750" s="21">
        <v>0</v>
      </c>
      <c r="P1750" s="21">
        <v>0</v>
      </c>
      <c r="Q1750" s="21">
        <v>0</v>
      </c>
      <c r="R1750" s="21">
        <v>0</v>
      </c>
      <c r="S1750" s="21">
        <v>0</v>
      </c>
      <c r="T1750" s="21">
        <v>0</v>
      </c>
      <c r="U1750" s="21">
        <v>0</v>
      </c>
      <c r="V1750" s="21">
        <v>0</v>
      </c>
      <c r="W1750" s="21">
        <v>0</v>
      </c>
      <c r="X1750" s="21">
        <v>0</v>
      </c>
      <c r="Y1750" s="21">
        <v>0</v>
      </c>
      <c r="Z1750" s="21">
        <v>0</v>
      </c>
      <c r="AA1750" s="19" t="s">
        <v>3032</v>
      </c>
      <c r="AB1750" s="22" t="s">
        <v>2989</v>
      </c>
      <c r="AC1750" t="str">
        <f t="shared" si="162"/>
        <v>美国</v>
      </c>
      <c r="AD1750">
        <f t="shared" si="163"/>
        <v>0</v>
      </c>
      <c r="AE1750">
        <f t="shared" si="164"/>
        <v>0</v>
      </c>
      <c r="AF1750">
        <f t="shared" si="165"/>
        <v>0</v>
      </c>
      <c r="AG1750">
        <f t="shared" si="166"/>
        <v>0</v>
      </c>
      <c r="AH1750">
        <f t="shared" si="167"/>
        <v>0</v>
      </c>
    </row>
    <row r="1751" ht="15" hidden="1" spans="1:34">
      <c r="A1751" s="19" t="s">
        <v>3084</v>
      </c>
      <c r="B1751" s="4" t="s">
        <v>631</v>
      </c>
      <c r="C1751" s="23" t="s">
        <v>2288</v>
      </c>
      <c r="D1751" s="21"/>
      <c r="E1751" s="23"/>
      <c r="F1751" s="21">
        <v>0</v>
      </c>
      <c r="G1751" s="21">
        <v>0</v>
      </c>
      <c r="H1751" s="21">
        <v>0</v>
      </c>
      <c r="I1751" s="21">
        <v>0</v>
      </c>
      <c r="J1751" s="21">
        <v>0</v>
      </c>
      <c r="K1751" s="21">
        <v>0</v>
      </c>
      <c r="L1751" s="21">
        <v>0</v>
      </c>
      <c r="M1751" s="21">
        <v>0</v>
      </c>
      <c r="N1751" s="21">
        <v>0</v>
      </c>
      <c r="O1751" s="21">
        <v>0</v>
      </c>
      <c r="P1751" s="21">
        <v>0</v>
      </c>
      <c r="Q1751" s="21">
        <v>0</v>
      </c>
      <c r="R1751" s="21">
        <v>0</v>
      </c>
      <c r="S1751" s="21">
        <v>0</v>
      </c>
      <c r="T1751" s="21">
        <v>0</v>
      </c>
      <c r="U1751" s="21">
        <v>0</v>
      </c>
      <c r="V1751" s="21">
        <v>0</v>
      </c>
      <c r="W1751" s="21">
        <v>0</v>
      </c>
      <c r="X1751" s="21">
        <v>0</v>
      </c>
      <c r="Y1751" s="21">
        <v>0</v>
      </c>
      <c r="Z1751" s="21">
        <v>0</v>
      </c>
      <c r="AA1751" s="19" t="s">
        <v>3032</v>
      </c>
      <c r="AB1751" s="22" t="s">
        <v>2989</v>
      </c>
      <c r="AC1751" t="str">
        <f t="shared" si="162"/>
        <v>美国</v>
      </c>
      <c r="AD1751">
        <f t="shared" si="163"/>
        <v>0</v>
      </c>
      <c r="AE1751">
        <f t="shared" si="164"/>
        <v>0</v>
      </c>
      <c r="AF1751">
        <f t="shared" si="165"/>
        <v>0</v>
      </c>
      <c r="AG1751">
        <f t="shared" si="166"/>
        <v>0</v>
      </c>
      <c r="AH1751">
        <f t="shared" si="167"/>
        <v>0</v>
      </c>
    </row>
    <row r="1752" ht="15" hidden="1" spans="1:34">
      <c r="A1752" s="19" t="s">
        <v>3085</v>
      </c>
      <c r="B1752" s="4" t="s">
        <v>615</v>
      </c>
      <c r="C1752" s="23" t="s">
        <v>2288</v>
      </c>
      <c r="D1752" s="21"/>
      <c r="E1752" s="23"/>
      <c r="F1752" s="21">
        <v>0</v>
      </c>
      <c r="G1752" s="21">
        <v>0</v>
      </c>
      <c r="H1752" s="21">
        <v>0</v>
      </c>
      <c r="I1752" s="21">
        <v>0</v>
      </c>
      <c r="J1752" s="21">
        <v>0</v>
      </c>
      <c r="K1752" s="21">
        <v>0</v>
      </c>
      <c r="L1752" s="21">
        <v>0</v>
      </c>
      <c r="M1752" s="21">
        <v>0</v>
      </c>
      <c r="N1752" s="21">
        <v>0</v>
      </c>
      <c r="O1752" s="21">
        <v>0</v>
      </c>
      <c r="P1752" s="21">
        <v>0</v>
      </c>
      <c r="Q1752" s="21">
        <v>0</v>
      </c>
      <c r="R1752" s="21">
        <v>0</v>
      </c>
      <c r="S1752" s="21">
        <v>0</v>
      </c>
      <c r="T1752" s="21">
        <v>0</v>
      </c>
      <c r="U1752" s="21">
        <v>0</v>
      </c>
      <c r="V1752" s="21">
        <v>0</v>
      </c>
      <c r="W1752" s="21">
        <v>0</v>
      </c>
      <c r="X1752" s="21">
        <v>0</v>
      </c>
      <c r="Y1752" s="21">
        <v>0</v>
      </c>
      <c r="Z1752" s="21">
        <v>0</v>
      </c>
      <c r="AA1752" s="19" t="s">
        <v>3032</v>
      </c>
      <c r="AB1752" s="22" t="s">
        <v>2989</v>
      </c>
      <c r="AC1752" t="str">
        <f t="shared" si="162"/>
        <v>美国</v>
      </c>
      <c r="AD1752">
        <f t="shared" si="163"/>
        <v>0</v>
      </c>
      <c r="AE1752">
        <f t="shared" si="164"/>
        <v>0</v>
      </c>
      <c r="AF1752">
        <f t="shared" si="165"/>
        <v>0</v>
      </c>
      <c r="AG1752">
        <f t="shared" si="166"/>
        <v>0</v>
      </c>
      <c r="AH1752">
        <f t="shared" si="167"/>
        <v>0</v>
      </c>
    </row>
    <row r="1753" ht="15" hidden="1" spans="1:34">
      <c r="A1753" s="19" t="s">
        <v>3086</v>
      </c>
      <c r="B1753" s="4" t="s">
        <v>818</v>
      </c>
      <c r="C1753" s="23" t="s">
        <v>2288</v>
      </c>
      <c r="D1753" s="21"/>
      <c r="E1753" s="23"/>
      <c r="F1753" s="21">
        <v>0</v>
      </c>
      <c r="G1753" s="21">
        <v>0</v>
      </c>
      <c r="H1753" s="21">
        <v>0</v>
      </c>
      <c r="I1753" s="21">
        <v>0</v>
      </c>
      <c r="J1753" s="21">
        <v>0</v>
      </c>
      <c r="K1753" s="21">
        <v>0</v>
      </c>
      <c r="L1753" s="21">
        <v>0</v>
      </c>
      <c r="M1753" s="21">
        <v>0</v>
      </c>
      <c r="N1753" s="21">
        <v>0</v>
      </c>
      <c r="O1753" s="21">
        <v>0</v>
      </c>
      <c r="P1753" s="21">
        <v>0</v>
      </c>
      <c r="Q1753" s="21">
        <v>0</v>
      </c>
      <c r="R1753" s="21">
        <v>0</v>
      </c>
      <c r="S1753" s="21">
        <v>0</v>
      </c>
      <c r="T1753" s="21">
        <v>0</v>
      </c>
      <c r="U1753" s="21">
        <v>0</v>
      </c>
      <c r="V1753" s="21">
        <v>0</v>
      </c>
      <c r="W1753" s="21">
        <v>0</v>
      </c>
      <c r="X1753" s="21">
        <v>0</v>
      </c>
      <c r="Y1753" s="21">
        <v>0</v>
      </c>
      <c r="Z1753" s="21">
        <v>0</v>
      </c>
      <c r="AA1753" s="19" t="s">
        <v>3032</v>
      </c>
      <c r="AB1753" s="22" t="s">
        <v>2989</v>
      </c>
      <c r="AC1753" t="str">
        <f t="shared" si="162"/>
        <v>美国</v>
      </c>
      <c r="AD1753">
        <f t="shared" si="163"/>
        <v>0</v>
      </c>
      <c r="AE1753">
        <f t="shared" si="164"/>
        <v>0</v>
      </c>
      <c r="AF1753">
        <f t="shared" si="165"/>
        <v>0</v>
      </c>
      <c r="AG1753">
        <f t="shared" si="166"/>
        <v>0</v>
      </c>
      <c r="AH1753">
        <f t="shared" si="167"/>
        <v>0</v>
      </c>
    </row>
    <row r="1754" ht="15" hidden="1" spans="1:34">
      <c r="A1754" s="19" t="s">
        <v>3087</v>
      </c>
      <c r="B1754" s="4" t="s">
        <v>824</v>
      </c>
      <c r="C1754" s="23" t="s">
        <v>2288</v>
      </c>
      <c r="D1754" s="21"/>
      <c r="E1754" s="23"/>
      <c r="F1754" s="21">
        <v>0</v>
      </c>
      <c r="G1754" s="21">
        <v>0</v>
      </c>
      <c r="H1754" s="21">
        <v>0</v>
      </c>
      <c r="I1754" s="21">
        <v>0</v>
      </c>
      <c r="J1754" s="21">
        <v>0</v>
      </c>
      <c r="K1754" s="21">
        <v>0</v>
      </c>
      <c r="L1754" s="21">
        <v>0</v>
      </c>
      <c r="M1754" s="21">
        <v>0</v>
      </c>
      <c r="N1754" s="21">
        <v>0</v>
      </c>
      <c r="O1754" s="21">
        <v>0</v>
      </c>
      <c r="P1754" s="21">
        <v>0</v>
      </c>
      <c r="Q1754" s="21">
        <v>0</v>
      </c>
      <c r="R1754" s="21">
        <v>0</v>
      </c>
      <c r="S1754" s="21">
        <v>0</v>
      </c>
      <c r="T1754" s="21">
        <v>0</v>
      </c>
      <c r="U1754" s="21">
        <v>0</v>
      </c>
      <c r="V1754" s="21">
        <v>0</v>
      </c>
      <c r="W1754" s="21">
        <v>0</v>
      </c>
      <c r="X1754" s="21">
        <v>0</v>
      </c>
      <c r="Y1754" s="21">
        <v>0</v>
      </c>
      <c r="Z1754" s="21">
        <v>0</v>
      </c>
      <c r="AA1754" s="19" t="s">
        <v>3032</v>
      </c>
      <c r="AB1754" s="22" t="s">
        <v>2989</v>
      </c>
      <c r="AC1754" t="str">
        <f t="shared" si="162"/>
        <v>美国</v>
      </c>
      <c r="AD1754">
        <f t="shared" si="163"/>
        <v>0</v>
      </c>
      <c r="AE1754">
        <f t="shared" si="164"/>
        <v>0</v>
      </c>
      <c r="AF1754">
        <f t="shared" si="165"/>
        <v>0</v>
      </c>
      <c r="AG1754">
        <f t="shared" si="166"/>
        <v>0</v>
      </c>
      <c r="AH1754">
        <f t="shared" si="167"/>
        <v>0</v>
      </c>
    </row>
    <row r="1755" ht="15" hidden="1" spans="1:34">
      <c r="A1755" s="19" t="s">
        <v>3088</v>
      </c>
      <c r="B1755" s="4" t="s">
        <v>827</v>
      </c>
      <c r="C1755" s="23" t="s">
        <v>2288</v>
      </c>
      <c r="D1755" s="21"/>
      <c r="E1755" s="23"/>
      <c r="F1755" s="21">
        <v>0</v>
      </c>
      <c r="G1755" s="21">
        <v>0</v>
      </c>
      <c r="H1755" s="21">
        <v>0</v>
      </c>
      <c r="I1755" s="21">
        <v>0</v>
      </c>
      <c r="J1755" s="21">
        <v>0</v>
      </c>
      <c r="K1755" s="21">
        <v>0</v>
      </c>
      <c r="L1755" s="21">
        <v>0</v>
      </c>
      <c r="M1755" s="21">
        <v>0</v>
      </c>
      <c r="N1755" s="21">
        <v>0</v>
      </c>
      <c r="O1755" s="21">
        <v>0</v>
      </c>
      <c r="P1755" s="21">
        <v>0</v>
      </c>
      <c r="Q1755" s="21">
        <v>0</v>
      </c>
      <c r="R1755" s="21">
        <v>0</v>
      </c>
      <c r="S1755" s="21">
        <v>0</v>
      </c>
      <c r="T1755" s="21">
        <v>0</v>
      </c>
      <c r="U1755" s="21">
        <v>0</v>
      </c>
      <c r="V1755" s="21">
        <v>0</v>
      </c>
      <c r="W1755" s="21">
        <v>0</v>
      </c>
      <c r="X1755" s="21">
        <v>0</v>
      </c>
      <c r="Y1755" s="21">
        <v>0</v>
      </c>
      <c r="Z1755" s="21">
        <v>0</v>
      </c>
      <c r="AA1755" s="19" t="s">
        <v>3032</v>
      </c>
      <c r="AB1755" s="22" t="s">
        <v>2989</v>
      </c>
      <c r="AC1755" t="str">
        <f t="shared" si="162"/>
        <v>美国</v>
      </c>
      <c r="AD1755">
        <f t="shared" si="163"/>
        <v>0</v>
      </c>
      <c r="AE1755">
        <f t="shared" si="164"/>
        <v>0</v>
      </c>
      <c r="AF1755">
        <f t="shared" si="165"/>
        <v>0</v>
      </c>
      <c r="AG1755">
        <f t="shared" si="166"/>
        <v>0</v>
      </c>
      <c r="AH1755">
        <f t="shared" si="167"/>
        <v>0</v>
      </c>
    </row>
    <row r="1756" ht="15" hidden="1" spans="1:34">
      <c r="A1756" s="19" t="s">
        <v>3089</v>
      </c>
      <c r="B1756" s="4" t="s">
        <v>821</v>
      </c>
      <c r="C1756" s="23" t="s">
        <v>2288</v>
      </c>
      <c r="D1756" s="21"/>
      <c r="E1756" s="23"/>
      <c r="F1756" s="21">
        <v>0</v>
      </c>
      <c r="G1756" s="21">
        <v>0</v>
      </c>
      <c r="H1756" s="21">
        <v>0</v>
      </c>
      <c r="I1756" s="21">
        <v>0</v>
      </c>
      <c r="J1756" s="21">
        <v>0</v>
      </c>
      <c r="K1756" s="21">
        <v>0</v>
      </c>
      <c r="L1756" s="21">
        <v>0</v>
      </c>
      <c r="M1756" s="21">
        <v>0</v>
      </c>
      <c r="N1756" s="21">
        <v>0</v>
      </c>
      <c r="O1756" s="21">
        <v>0</v>
      </c>
      <c r="P1756" s="21">
        <v>0</v>
      </c>
      <c r="Q1756" s="21">
        <v>0</v>
      </c>
      <c r="R1756" s="21">
        <v>0</v>
      </c>
      <c r="S1756" s="21">
        <v>0</v>
      </c>
      <c r="T1756" s="21">
        <v>0</v>
      </c>
      <c r="U1756" s="21">
        <v>0</v>
      </c>
      <c r="V1756" s="21">
        <v>0</v>
      </c>
      <c r="W1756" s="21">
        <v>0</v>
      </c>
      <c r="X1756" s="21">
        <v>0</v>
      </c>
      <c r="Y1756" s="21">
        <v>0</v>
      </c>
      <c r="Z1756" s="21">
        <v>0</v>
      </c>
      <c r="AA1756" s="19" t="s">
        <v>3032</v>
      </c>
      <c r="AB1756" s="22" t="s">
        <v>2989</v>
      </c>
      <c r="AC1756" t="str">
        <f t="shared" si="162"/>
        <v>美国</v>
      </c>
      <c r="AD1756">
        <f t="shared" si="163"/>
        <v>0</v>
      </c>
      <c r="AE1756">
        <f t="shared" si="164"/>
        <v>0</v>
      </c>
      <c r="AF1756">
        <f t="shared" si="165"/>
        <v>0</v>
      </c>
      <c r="AG1756">
        <f t="shared" si="166"/>
        <v>0</v>
      </c>
      <c r="AH1756">
        <f t="shared" si="167"/>
        <v>0</v>
      </c>
    </row>
    <row r="1757" ht="15" hidden="1" spans="1:34">
      <c r="A1757" s="19" t="s">
        <v>3090</v>
      </c>
      <c r="B1757" s="4" t="s">
        <v>3091</v>
      </c>
      <c r="C1757" s="23" t="s">
        <v>2288</v>
      </c>
      <c r="D1757" s="21"/>
      <c r="E1757" s="23"/>
      <c r="F1757" s="21">
        <v>130</v>
      </c>
      <c r="G1757" s="21">
        <v>25</v>
      </c>
      <c r="H1757" s="21">
        <v>0</v>
      </c>
      <c r="I1757" s="21">
        <v>50</v>
      </c>
      <c r="J1757" s="21">
        <v>0</v>
      </c>
      <c r="K1757" s="21">
        <v>0</v>
      </c>
      <c r="L1757" s="21">
        <v>0</v>
      </c>
      <c r="M1757" s="21">
        <v>0</v>
      </c>
      <c r="N1757" s="21">
        <v>0</v>
      </c>
      <c r="O1757" s="21">
        <v>0</v>
      </c>
      <c r="P1757" s="21">
        <v>0</v>
      </c>
      <c r="Q1757" s="21">
        <v>0</v>
      </c>
      <c r="R1757" s="21">
        <v>0</v>
      </c>
      <c r="S1757" s="21">
        <v>0</v>
      </c>
      <c r="T1757" s="21">
        <v>0</v>
      </c>
      <c r="U1757" s="21">
        <v>0</v>
      </c>
      <c r="V1757" s="21">
        <v>0</v>
      </c>
      <c r="W1757" s="21">
        <v>0</v>
      </c>
      <c r="X1757" s="21">
        <v>0</v>
      </c>
      <c r="Y1757" s="21">
        <v>0</v>
      </c>
      <c r="Z1757" s="21">
        <v>0</v>
      </c>
      <c r="AA1757" s="19" t="s">
        <v>3033</v>
      </c>
      <c r="AB1757" s="22" t="s">
        <v>2994</v>
      </c>
      <c r="AC1757" t="str">
        <f t="shared" si="162"/>
        <v>美国</v>
      </c>
      <c r="AD1757">
        <f t="shared" si="163"/>
        <v>205</v>
      </c>
      <c r="AE1757">
        <f t="shared" si="164"/>
        <v>0</v>
      </c>
      <c r="AF1757">
        <f t="shared" si="165"/>
        <v>0</v>
      </c>
      <c r="AG1757">
        <f t="shared" si="166"/>
        <v>0</v>
      </c>
      <c r="AH1757">
        <f t="shared" si="167"/>
        <v>0</v>
      </c>
    </row>
    <row r="1758" ht="15" hidden="1" spans="1:34">
      <c r="A1758" s="19" t="s">
        <v>3092</v>
      </c>
      <c r="B1758" s="4" t="s">
        <v>3093</v>
      </c>
      <c r="C1758" s="23" t="s">
        <v>2288</v>
      </c>
      <c r="D1758" s="21"/>
      <c r="E1758" s="23"/>
      <c r="F1758" s="21">
        <v>0</v>
      </c>
      <c r="G1758" s="21">
        <v>110</v>
      </c>
      <c r="H1758" s="21">
        <v>135</v>
      </c>
      <c r="I1758" s="21">
        <v>150</v>
      </c>
      <c r="J1758" s="21">
        <v>150</v>
      </c>
      <c r="K1758" s="21">
        <v>150</v>
      </c>
      <c r="L1758" s="21">
        <v>160</v>
      </c>
      <c r="M1758" s="21">
        <v>160</v>
      </c>
      <c r="N1758" s="21">
        <v>160</v>
      </c>
      <c r="O1758" s="21">
        <v>160</v>
      </c>
      <c r="P1758" s="21">
        <v>170</v>
      </c>
      <c r="Q1758" s="21">
        <v>175</v>
      </c>
      <c r="R1758" s="21">
        <v>180</v>
      </c>
      <c r="S1758" s="21">
        <v>190</v>
      </c>
      <c r="T1758" s="21">
        <v>170</v>
      </c>
      <c r="U1758" s="21">
        <v>165</v>
      </c>
      <c r="V1758" s="21">
        <v>165</v>
      </c>
      <c r="W1758" s="21">
        <v>155</v>
      </c>
      <c r="X1758" s="21">
        <v>160</v>
      </c>
      <c r="Y1758" s="21">
        <v>145</v>
      </c>
      <c r="Z1758" s="21">
        <v>155</v>
      </c>
      <c r="AA1758" s="19" t="s">
        <v>3033</v>
      </c>
      <c r="AB1758" s="22" t="s">
        <v>2994</v>
      </c>
      <c r="AC1758" t="str">
        <f t="shared" si="162"/>
        <v>美国</v>
      </c>
      <c r="AD1758">
        <f t="shared" si="163"/>
        <v>545</v>
      </c>
      <c r="AE1758">
        <f t="shared" si="164"/>
        <v>630</v>
      </c>
      <c r="AF1758">
        <f t="shared" si="165"/>
        <v>685</v>
      </c>
      <c r="AG1758">
        <f t="shared" si="166"/>
        <v>845</v>
      </c>
      <c r="AH1758">
        <f t="shared" si="167"/>
        <v>460</v>
      </c>
    </row>
    <row r="1759" ht="15" hidden="1" spans="1:34">
      <c r="A1759" s="19" t="s">
        <v>3094</v>
      </c>
      <c r="B1759" s="4" t="s">
        <v>3095</v>
      </c>
      <c r="C1759" s="23" t="s">
        <v>2288</v>
      </c>
      <c r="D1759" s="21"/>
      <c r="E1759" s="23"/>
      <c r="F1759" s="21">
        <v>48</v>
      </c>
      <c r="G1759" s="21">
        <v>35</v>
      </c>
      <c r="H1759" s="21">
        <v>0</v>
      </c>
      <c r="I1759" s="21">
        <v>0</v>
      </c>
      <c r="J1759" s="21">
        <v>0</v>
      </c>
      <c r="K1759" s="21">
        <v>0</v>
      </c>
      <c r="L1759" s="21">
        <v>0</v>
      </c>
      <c r="M1759" s="21">
        <v>0</v>
      </c>
      <c r="N1759" s="21">
        <v>0</v>
      </c>
      <c r="O1759" s="21">
        <v>0</v>
      </c>
      <c r="P1759" s="21">
        <v>0</v>
      </c>
      <c r="Q1759" s="21">
        <v>0</v>
      </c>
      <c r="R1759" s="21">
        <v>0</v>
      </c>
      <c r="S1759" s="21">
        <v>0</v>
      </c>
      <c r="T1759" s="21">
        <v>0</v>
      </c>
      <c r="U1759" s="21">
        <v>0</v>
      </c>
      <c r="V1759" s="21">
        <v>0</v>
      </c>
      <c r="W1759" s="21">
        <v>0</v>
      </c>
      <c r="X1759" s="21">
        <v>0</v>
      </c>
      <c r="Y1759" s="21">
        <v>0</v>
      </c>
      <c r="Z1759" s="21">
        <v>0</v>
      </c>
      <c r="AA1759" s="19" t="s">
        <v>3033</v>
      </c>
      <c r="AB1759" s="22" t="s">
        <v>2994</v>
      </c>
      <c r="AC1759" t="str">
        <f t="shared" si="162"/>
        <v>美国</v>
      </c>
      <c r="AD1759">
        <f t="shared" si="163"/>
        <v>83</v>
      </c>
      <c r="AE1759">
        <f t="shared" si="164"/>
        <v>0</v>
      </c>
      <c r="AF1759">
        <f t="shared" si="165"/>
        <v>0</v>
      </c>
      <c r="AG1759">
        <f t="shared" si="166"/>
        <v>0</v>
      </c>
      <c r="AH1759">
        <f t="shared" si="167"/>
        <v>0</v>
      </c>
    </row>
    <row r="1760" ht="15" hidden="1" spans="1:34">
      <c r="A1760" s="19" t="s">
        <v>3096</v>
      </c>
      <c r="B1760" s="4" t="s">
        <v>3097</v>
      </c>
      <c r="C1760" s="23" t="s">
        <v>2288</v>
      </c>
      <c r="D1760" s="21"/>
      <c r="E1760" s="23"/>
      <c r="F1760" s="21">
        <v>0</v>
      </c>
      <c r="G1760" s="21">
        <v>0</v>
      </c>
      <c r="H1760" s="21">
        <v>35</v>
      </c>
      <c r="I1760" s="21">
        <v>45</v>
      </c>
      <c r="J1760" s="21">
        <v>45</v>
      </c>
      <c r="K1760" s="21">
        <v>45</v>
      </c>
      <c r="L1760" s="21">
        <v>45</v>
      </c>
      <c r="M1760" s="21">
        <v>45</v>
      </c>
      <c r="N1760" s="21">
        <v>45</v>
      </c>
      <c r="O1760" s="21">
        <v>45</v>
      </c>
      <c r="P1760" s="21">
        <v>65</v>
      </c>
      <c r="Q1760" s="21">
        <v>60</v>
      </c>
      <c r="R1760" s="21">
        <v>65</v>
      </c>
      <c r="S1760" s="21">
        <v>65</v>
      </c>
      <c r="T1760" s="21">
        <v>58</v>
      </c>
      <c r="U1760" s="21">
        <v>55</v>
      </c>
      <c r="V1760" s="21">
        <v>58</v>
      </c>
      <c r="W1760" s="21">
        <v>52</v>
      </c>
      <c r="X1760" s="21">
        <v>50</v>
      </c>
      <c r="Y1760" s="21">
        <v>50</v>
      </c>
      <c r="Z1760" s="21">
        <v>58</v>
      </c>
      <c r="AA1760" s="19" t="s">
        <v>3033</v>
      </c>
      <c r="AB1760" s="22" t="s">
        <v>2994</v>
      </c>
      <c r="AC1760" t="str">
        <f t="shared" si="162"/>
        <v>美国</v>
      </c>
      <c r="AD1760">
        <f t="shared" si="163"/>
        <v>125</v>
      </c>
      <c r="AE1760">
        <f t="shared" si="164"/>
        <v>180</v>
      </c>
      <c r="AF1760">
        <f t="shared" si="165"/>
        <v>235</v>
      </c>
      <c r="AG1760">
        <f t="shared" si="166"/>
        <v>288</v>
      </c>
      <c r="AH1760">
        <f t="shared" si="167"/>
        <v>158</v>
      </c>
    </row>
    <row r="1761" ht="15" hidden="1" spans="1:34">
      <c r="A1761" s="19" t="s">
        <v>3098</v>
      </c>
      <c r="B1761" s="4" t="s">
        <v>1475</v>
      </c>
      <c r="C1761" s="23" t="s">
        <v>2288</v>
      </c>
      <c r="D1761" s="21"/>
      <c r="E1761" s="23"/>
      <c r="F1761" s="21">
        <v>120</v>
      </c>
      <c r="G1761" s="21">
        <v>120</v>
      </c>
      <c r="H1761" s="21">
        <v>120</v>
      </c>
      <c r="I1761" s="21">
        <v>140</v>
      </c>
      <c r="J1761" s="21">
        <v>140</v>
      </c>
      <c r="K1761" s="21">
        <v>140</v>
      </c>
      <c r="L1761" s="21">
        <v>160</v>
      </c>
      <c r="M1761" s="21">
        <v>160</v>
      </c>
      <c r="N1761" s="21">
        <v>160</v>
      </c>
      <c r="O1761" s="21">
        <v>160</v>
      </c>
      <c r="P1761" s="21">
        <v>180</v>
      </c>
      <c r="Q1761" s="21">
        <v>180</v>
      </c>
      <c r="R1761" s="21">
        <v>200</v>
      </c>
      <c r="S1761" s="21">
        <v>200</v>
      </c>
      <c r="T1761" s="21">
        <v>200</v>
      </c>
      <c r="U1761" s="21">
        <v>200</v>
      </c>
      <c r="V1761" s="21">
        <v>200</v>
      </c>
      <c r="W1761" s="21">
        <v>200</v>
      </c>
      <c r="X1761" s="21">
        <v>200</v>
      </c>
      <c r="Y1761" s="21">
        <v>200</v>
      </c>
      <c r="Z1761" s="21">
        <v>200</v>
      </c>
      <c r="AA1761" s="19" t="s">
        <v>3038</v>
      </c>
      <c r="AB1761" s="22" t="s">
        <v>2994</v>
      </c>
      <c r="AC1761" t="str">
        <f t="shared" si="162"/>
        <v>美国</v>
      </c>
      <c r="AD1761">
        <f t="shared" si="163"/>
        <v>640</v>
      </c>
      <c r="AE1761">
        <f t="shared" si="164"/>
        <v>620</v>
      </c>
      <c r="AF1761">
        <f t="shared" si="165"/>
        <v>720</v>
      </c>
      <c r="AG1761">
        <f t="shared" si="166"/>
        <v>1000</v>
      </c>
      <c r="AH1761">
        <f t="shared" si="167"/>
        <v>600</v>
      </c>
    </row>
    <row r="1762" ht="15" hidden="1" spans="1:34">
      <c r="A1762" s="19" t="s">
        <v>3099</v>
      </c>
      <c r="B1762" s="4" t="s">
        <v>1478</v>
      </c>
      <c r="C1762" s="23" t="s">
        <v>2288</v>
      </c>
      <c r="D1762" s="21"/>
      <c r="E1762" s="23"/>
      <c r="F1762" s="21">
        <v>45</v>
      </c>
      <c r="G1762" s="21">
        <v>45</v>
      </c>
      <c r="H1762" s="21">
        <v>45</v>
      </c>
      <c r="I1762" s="21">
        <v>45</v>
      </c>
      <c r="J1762" s="21">
        <v>55</v>
      </c>
      <c r="K1762" s="21">
        <v>55</v>
      </c>
      <c r="L1762" s="21">
        <v>55</v>
      </c>
      <c r="M1762" s="21">
        <v>55</v>
      </c>
      <c r="N1762" s="21">
        <v>55</v>
      </c>
      <c r="O1762" s="21">
        <v>55</v>
      </c>
      <c r="P1762" s="21">
        <v>80</v>
      </c>
      <c r="Q1762" s="21">
        <v>80</v>
      </c>
      <c r="R1762" s="21">
        <v>70</v>
      </c>
      <c r="S1762" s="21">
        <v>70</v>
      </c>
      <c r="T1762" s="21">
        <v>70</v>
      </c>
      <c r="U1762" s="21">
        <v>70</v>
      </c>
      <c r="V1762" s="21">
        <v>70</v>
      </c>
      <c r="W1762" s="21">
        <v>70</v>
      </c>
      <c r="X1762" s="21">
        <v>70</v>
      </c>
      <c r="Y1762" s="21">
        <v>70</v>
      </c>
      <c r="Z1762" s="21">
        <v>70</v>
      </c>
      <c r="AA1762" s="19" t="s">
        <v>3038</v>
      </c>
      <c r="AB1762" s="22" t="s">
        <v>2994</v>
      </c>
      <c r="AC1762" t="str">
        <f t="shared" si="162"/>
        <v>美国</v>
      </c>
      <c r="AD1762">
        <f t="shared" si="163"/>
        <v>235</v>
      </c>
      <c r="AE1762">
        <f t="shared" si="164"/>
        <v>220</v>
      </c>
      <c r="AF1762">
        <f t="shared" si="165"/>
        <v>285</v>
      </c>
      <c r="AG1762">
        <f t="shared" si="166"/>
        <v>350</v>
      </c>
      <c r="AH1762">
        <f t="shared" si="167"/>
        <v>210</v>
      </c>
    </row>
    <row r="1763" ht="15" hidden="1" spans="1:34">
      <c r="A1763" s="19" t="s">
        <v>3100</v>
      </c>
      <c r="B1763" s="4" t="s">
        <v>1483</v>
      </c>
      <c r="C1763" s="23" t="s">
        <v>2288</v>
      </c>
      <c r="D1763" s="21"/>
      <c r="E1763" s="23"/>
      <c r="F1763" s="21">
        <v>20</v>
      </c>
      <c r="G1763" s="21">
        <v>20</v>
      </c>
      <c r="H1763" s="21">
        <v>20</v>
      </c>
      <c r="I1763" s="21">
        <v>20</v>
      </c>
      <c r="J1763" s="21">
        <v>20</v>
      </c>
      <c r="K1763" s="21">
        <v>20</v>
      </c>
      <c r="L1763" s="21">
        <v>20</v>
      </c>
      <c r="M1763" s="21">
        <v>25</v>
      </c>
      <c r="N1763" s="21">
        <v>25</v>
      </c>
      <c r="O1763" s="21">
        <v>25</v>
      </c>
      <c r="P1763" s="21">
        <v>25</v>
      </c>
      <c r="Q1763" s="21">
        <v>25</v>
      </c>
      <c r="R1763" s="21">
        <v>25</v>
      </c>
      <c r="S1763" s="21">
        <v>25</v>
      </c>
      <c r="T1763" s="21">
        <v>25</v>
      </c>
      <c r="U1763" s="21">
        <v>25</v>
      </c>
      <c r="V1763" s="21">
        <v>25</v>
      </c>
      <c r="W1763" s="21">
        <v>25</v>
      </c>
      <c r="X1763" s="21">
        <v>25</v>
      </c>
      <c r="Y1763" s="21">
        <v>25</v>
      </c>
      <c r="Z1763" s="21">
        <v>30</v>
      </c>
      <c r="AA1763" s="19" t="s">
        <v>3038</v>
      </c>
      <c r="AB1763" s="22" t="s">
        <v>2994</v>
      </c>
      <c r="AC1763" t="str">
        <f t="shared" si="162"/>
        <v>美国</v>
      </c>
      <c r="AD1763">
        <f t="shared" si="163"/>
        <v>100</v>
      </c>
      <c r="AE1763">
        <f t="shared" si="164"/>
        <v>90</v>
      </c>
      <c r="AF1763">
        <f t="shared" si="165"/>
        <v>100</v>
      </c>
      <c r="AG1763">
        <f t="shared" si="166"/>
        <v>125</v>
      </c>
      <c r="AH1763">
        <f t="shared" si="167"/>
        <v>80</v>
      </c>
    </row>
    <row r="1764" ht="15" hidden="1" spans="1:34">
      <c r="A1764" s="19" t="s">
        <v>3101</v>
      </c>
      <c r="B1764" s="4" t="s">
        <v>1480</v>
      </c>
      <c r="C1764" s="23" t="s">
        <v>2288</v>
      </c>
      <c r="D1764" s="21"/>
      <c r="E1764" s="23"/>
      <c r="F1764" s="21">
        <v>12</v>
      </c>
      <c r="G1764" s="21">
        <v>12</v>
      </c>
      <c r="H1764" s="21">
        <v>15</v>
      </c>
      <c r="I1764" s="21">
        <v>15</v>
      </c>
      <c r="J1764" s="21">
        <v>12</v>
      </c>
      <c r="K1764" s="21">
        <v>12</v>
      </c>
      <c r="L1764" s="21">
        <v>12</v>
      </c>
      <c r="M1764" s="21">
        <v>15</v>
      </c>
      <c r="N1764" s="21">
        <v>15</v>
      </c>
      <c r="O1764" s="21">
        <v>15</v>
      </c>
      <c r="P1764" s="21">
        <v>12</v>
      </c>
      <c r="Q1764" s="21">
        <v>12</v>
      </c>
      <c r="R1764" s="21">
        <v>12</v>
      </c>
      <c r="S1764" s="21">
        <v>15</v>
      </c>
      <c r="T1764" s="21">
        <v>12</v>
      </c>
      <c r="U1764" s="21">
        <v>12</v>
      </c>
      <c r="V1764" s="21">
        <v>12</v>
      </c>
      <c r="W1764" s="21">
        <v>12</v>
      </c>
      <c r="X1764" s="21">
        <v>12</v>
      </c>
      <c r="Y1764" s="21">
        <v>12</v>
      </c>
      <c r="Z1764" s="21">
        <v>15</v>
      </c>
      <c r="AA1764" s="19" t="s">
        <v>3038</v>
      </c>
      <c r="AB1764" s="22" t="s">
        <v>2994</v>
      </c>
      <c r="AC1764" t="str">
        <f t="shared" si="162"/>
        <v>美国</v>
      </c>
      <c r="AD1764">
        <f t="shared" si="163"/>
        <v>66</v>
      </c>
      <c r="AE1764">
        <f t="shared" si="164"/>
        <v>54</v>
      </c>
      <c r="AF1764">
        <f t="shared" si="165"/>
        <v>51</v>
      </c>
      <c r="AG1764">
        <f t="shared" si="166"/>
        <v>63</v>
      </c>
      <c r="AH1764">
        <f t="shared" si="167"/>
        <v>39</v>
      </c>
    </row>
    <row r="1765" ht="15" hidden="1" spans="1:34">
      <c r="A1765" s="19" t="s">
        <v>3102</v>
      </c>
      <c r="B1765" s="4" t="s">
        <v>1485</v>
      </c>
      <c r="C1765" s="23" t="s">
        <v>2288</v>
      </c>
      <c r="D1765" s="21"/>
      <c r="E1765" s="23"/>
      <c r="F1765" s="21">
        <v>5</v>
      </c>
      <c r="G1765" s="21">
        <v>5</v>
      </c>
      <c r="H1765" s="21">
        <v>5</v>
      </c>
      <c r="I1765" s="21">
        <v>7</v>
      </c>
      <c r="J1765" s="21">
        <v>7</v>
      </c>
      <c r="K1765" s="21">
        <v>7</v>
      </c>
      <c r="L1765" s="21">
        <v>7</v>
      </c>
      <c r="M1765" s="21">
        <v>7</v>
      </c>
      <c r="N1765" s="21">
        <v>7</v>
      </c>
      <c r="O1765" s="21">
        <v>7</v>
      </c>
      <c r="P1765" s="21">
        <v>7</v>
      </c>
      <c r="Q1765" s="21">
        <v>7</v>
      </c>
      <c r="R1765" s="21">
        <v>10</v>
      </c>
      <c r="S1765" s="21">
        <v>10</v>
      </c>
      <c r="T1765" s="21">
        <v>10</v>
      </c>
      <c r="U1765" s="21">
        <v>10</v>
      </c>
      <c r="V1765" s="21">
        <v>10</v>
      </c>
      <c r="W1765" s="21">
        <v>10</v>
      </c>
      <c r="X1765" s="21">
        <v>10</v>
      </c>
      <c r="Y1765" s="21">
        <v>10</v>
      </c>
      <c r="Z1765" s="21">
        <v>10</v>
      </c>
      <c r="AA1765" s="19" t="s">
        <v>3038</v>
      </c>
      <c r="AB1765" s="22" t="s">
        <v>2994</v>
      </c>
      <c r="AC1765" t="str">
        <f t="shared" si="162"/>
        <v>美国</v>
      </c>
      <c r="AD1765">
        <f t="shared" si="163"/>
        <v>29</v>
      </c>
      <c r="AE1765">
        <f t="shared" si="164"/>
        <v>28</v>
      </c>
      <c r="AF1765">
        <f t="shared" si="165"/>
        <v>31</v>
      </c>
      <c r="AG1765">
        <f t="shared" si="166"/>
        <v>50</v>
      </c>
      <c r="AH1765">
        <f t="shared" si="167"/>
        <v>30</v>
      </c>
    </row>
    <row r="1766" ht="15" hidden="1" spans="1:34">
      <c r="A1766" s="19" t="s">
        <v>3103</v>
      </c>
      <c r="B1766" s="4" t="s">
        <v>351</v>
      </c>
      <c r="C1766" s="23" t="s">
        <v>2288</v>
      </c>
      <c r="D1766" s="21"/>
      <c r="E1766" s="23"/>
      <c r="F1766" s="21">
        <v>91</v>
      </c>
      <c r="G1766" s="21">
        <v>91</v>
      </c>
      <c r="H1766" s="21">
        <v>91</v>
      </c>
      <c r="I1766" s="21">
        <v>91</v>
      </c>
      <c r="J1766" s="21">
        <v>91</v>
      </c>
      <c r="K1766" s="21">
        <v>84</v>
      </c>
      <c r="L1766" s="21">
        <v>84</v>
      </c>
      <c r="M1766" s="21">
        <v>84</v>
      </c>
      <c r="N1766" s="21">
        <v>84</v>
      </c>
      <c r="O1766" s="21">
        <v>84</v>
      </c>
      <c r="P1766" s="21">
        <v>84</v>
      </c>
      <c r="Q1766" s="21">
        <v>84</v>
      </c>
      <c r="R1766" s="21">
        <v>84</v>
      </c>
      <c r="S1766" s="21">
        <v>84</v>
      </c>
      <c r="T1766" s="21">
        <v>84</v>
      </c>
      <c r="U1766" s="21">
        <v>84</v>
      </c>
      <c r="V1766" s="21">
        <v>84</v>
      </c>
      <c r="W1766" s="21">
        <v>84</v>
      </c>
      <c r="X1766" s="21">
        <v>84</v>
      </c>
      <c r="Y1766" s="21">
        <v>84</v>
      </c>
      <c r="Z1766" s="21">
        <v>84</v>
      </c>
      <c r="AA1766" s="19" t="s">
        <v>3027</v>
      </c>
      <c r="AB1766" s="22" t="s">
        <v>2979</v>
      </c>
      <c r="AC1766" t="str">
        <f t="shared" si="162"/>
        <v>美国</v>
      </c>
      <c r="AD1766">
        <f t="shared" si="163"/>
        <v>455</v>
      </c>
      <c r="AE1766">
        <f t="shared" si="164"/>
        <v>336</v>
      </c>
      <c r="AF1766">
        <f t="shared" si="165"/>
        <v>336</v>
      </c>
      <c r="AG1766">
        <f t="shared" si="166"/>
        <v>420</v>
      </c>
      <c r="AH1766">
        <f t="shared" si="167"/>
        <v>252</v>
      </c>
    </row>
    <row r="1767" ht="15" hidden="1" spans="1:34">
      <c r="A1767" s="19" t="s">
        <v>3104</v>
      </c>
      <c r="B1767" s="4" t="s">
        <v>356</v>
      </c>
      <c r="C1767" s="23" t="s">
        <v>2288</v>
      </c>
      <c r="D1767" s="21"/>
      <c r="E1767" s="23" t="s">
        <v>3105</v>
      </c>
      <c r="F1767" s="21">
        <v>49</v>
      </c>
      <c r="G1767" s="21">
        <v>49</v>
      </c>
      <c r="H1767" s="21">
        <v>49</v>
      </c>
      <c r="I1767" s="21">
        <v>49</v>
      </c>
      <c r="J1767" s="21">
        <v>35</v>
      </c>
      <c r="K1767" s="21">
        <v>35</v>
      </c>
      <c r="L1767" s="21">
        <v>35</v>
      </c>
      <c r="M1767" s="21">
        <v>35</v>
      </c>
      <c r="N1767" s="21">
        <v>35</v>
      </c>
      <c r="O1767" s="21">
        <v>35</v>
      </c>
      <c r="P1767" s="21">
        <v>35</v>
      </c>
      <c r="Q1767" s="21">
        <v>35</v>
      </c>
      <c r="R1767" s="21">
        <v>35</v>
      </c>
      <c r="S1767" s="21">
        <v>35</v>
      </c>
      <c r="T1767" s="21">
        <v>35</v>
      </c>
      <c r="U1767" s="21">
        <v>35</v>
      </c>
      <c r="V1767" s="21">
        <v>35</v>
      </c>
      <c r="W1767" s="21">
        <v>35</v>
      </c>
      <c r="X1767" s="21">
        <v>35</v>
      </c>
      <c r="Y1767" s="21">
        <v>35</v>
      </c>
      <c r="Z1767" s="21">
        <v>35</v>
      </c>
      <c r="AA1767" s="19" t="s">
        <v>3027</v>
      </c>
      <c r="AB1767" s="22" t="s">
        <v>2979</v>
      </c>
      <c r="AC1767" t="str">
        <f t="shared" si="162"/>
        <v>美国</v>
      </c>
      <c r="AD1767">
        <f t="shared" si="163"/>
        <v>231</v>
      </c>
      <c r="AE1767">
        <f t="shared" si="164"/>
        <v>140</v>
      </c>
      <c r="AF1767">
        <f t="shared" si="165"/>
        <v>140</v>
      </c>
      <c r="AG1767">
        <f t="shared" si="166"/>
        <v>175</v>
      </c>
      <c r="AH1767">
        <f t="shared" si="167"/>
        <v>105</v>
      </c>
    </row>
    <row r="1768" ht="15" hidden="1" spans="1:34">
      <c r="A1768" s="19" t="s">
        <v>3106</v>
      </c>
      <c r="B1768" s="4" t="s">
        <v>349</v>
      </c>
      <c r="C1768" s="23" t="s">
        <v>2288</v>
      </c>
      <c r="D1768" s="21"/>
      <c r="E1768" s="23" t="s">
        <v>3107</v>
      </c>
      <c r="F1768" s="21">
        <v>24</v>
      </c>
      <c r="G1768" s="21">
        <v>24</v>
      </c>
      <c r="H1768" s="21">
        <v>24</v>
      </c>
      <c r="I1768" s="21">
        <v>24</v>
      </c>
      <c r="J1768" s="21">
        <v>21</v>
      </c>
      <c r="K1768" s="21">
        <v>21</v>
      </c>
      <c r="L1768" s="21">
        <v>21</v>
      </c>
      <c r="M1768" s="21">
        <v>21</v>
      </c>
      <c r="N1768" s="21">
        <v>21</v>
      </c>
      <c r="O1768" s="21">
        <v>21</v>
      </c>
      <c r="P1768" s="21">
        <v>21</v>
      </c>
      <c r="Q1768" s="21">
        <v>21</v>
      </c>
      <c r="R1768" s="21">
        <v>21</v>
      </c>
      <c r="S1768" s="21">
        <v>21</v>
      </c>
      <c r="T1768" s="21">
        <v>21</v>
      </c>
      <c r="U1768" s="21">
        <v>21</v>
      </c>
      <c r="V1768" s="21">
        <v>21</v>
      </c>
      <c r="W1768" s="21">
        <v>21</v>
      </c>
      <c r="X1768" s="21">
        <v>21</v>
      </c>
      <c r="Y1768" s="21">
        <v>21</v>
      </c>
      <c r="Z1768" s="21">
        <v>21</v>
      </c>
      <c r="AA1768" s="19" t="s">
        <v>3027</v>
      </c>
      <c r="AB1768" s="22" t="s">
        <v>2979</v>
      </c>
      <c r="AC1768" t="str">
        <f t="shared" si="162"/>
        <v>美国</v>
      </c>
      <c r="AD1768">
        <f t="shared" si="163"/>
        <v>117</v>
      </c>
      <c r="AE1768">
        <f t="shared" si="164"/>
        <v>84</v>
      </c>
      <c r="AF1768">
        <f t="shared" si="165"/>
        <v>84</v>
      </c>
      <c r="AG1768">
        <f t="shared" si="166"/>
        <v>105</v>
      </c>
      <c r="AH1768">
        <f t="shared" si="167"/>
        <v>63</v>
      </c>
    </row>
    <row r="1769" ht="15" hidden="1" spans="1:34">
      <c r="A1769" s="19" t="s">
        <v>3108</v>
      </c>
      <c r="B1769" s="4" t="s">
        <v>354</v>
      </c>
      <c r="C1769" s="23" t="s">
        <v>2288</v>
      </c>
      <c r="D1769" s="21"/>
      <c r="E1769" s="23" t="s">
        <v>3107</v>
      </c>
      <c r="F1769" s="21">
        <v>25</v>
      </c>
      <c r="G1769" s="21">
        <v>25</v>
      </c>
      <c r="H1769" s="21">
        <v>25</v>
      </c>
      <c r="I1769" s="21">
        <v>25</v>
      </c>
      <c r="J1769" s="21">
        <v>25</v>
      </c>
      <c r="K1769" s="21">
        <v>25</v>
      </c>
      <c r="L1769" s="21">
        <v>25</v>
      </c>
      <c r="M1769" s="21">
        <v>25</v>
      </c>
      <c r="N1769" s="21">
        <v>25</v>
      </c>
      <c r="O1769" s="21">
        <v>25</v>
      </c>
      <c r="P1769" s="21">
        <v>25</v>
      </c>
      <c r="Q1769" s="21">
        <v>25</v>
      </c>
      <c r="R1769" s="21">
        <v>25</v>
      </c>
      <c r="S1769" s="21">
        <v>25</v>
      </c>
      <c r="T1769" s="21">
        <v>24</v>
      </c>
      <c r="U1769" s="21">
        <v>24</v>
      </c>
      <c r="V1769" s="21">
        <v>24</v>
      </c>
      <c r="W1769" s="21">
        <v>24</v>
      </c>
      <c r="X1769" s="21">
        <v>24</v>
      </c>
      <c r="Y1769" s="21">
        <v>24</v>
      </c>
      <c r="Z1769" s="21">
        <v>24</v>
      </c>
      <c r="AA1769" s="19" t="s">
        <v>3027</v>
      </c>
      <c r="AB1769" s="22" t="s">
        <v>2979</v>
      </c>
      <c r="AC1769" t="str">
        <f t="shared" si="162"/>
        <v>美国</v>
      </c>
      <c r="AD1769">
        <f t="shared" si="163"/>
        <v>125</v>
      </c>
      <c r="AE1769">
        <f t="shared" si="164"/>
        <v>100</v>
      </c>
      <c r="AF1769">
        <f t="shared" si="165"/>
        <v>100</v>
      </c>
      <c r="AG1769">
        <f t="shared" si="166"/>
        <v>121</v>
      </c>
      <c r="AH1769">
        <f t="shared" si="167"/>
        <v>72</v>
      </c>
    </row>
    <row r="1770" ht="15" hidden="1" spans="1:34">
      <c r="A1770" s="19" t="s">
        <v>3109</v>
      </c>
      <c r="B1770" s="4" t="s">
        <v>3110</v>
      </c>
      <c r="C1770" s="23" t="s">
        <v>2288</v>
      </c>
      <c r="D1770" s="21"/>
      <c r="E1770" s="23"/>
      <c r="F1770" s="21">
        <v>0</v>
      </c>
      <c r="G1770" s="21">
        <v>0</v>
      </c>
      <c r="H1770" s="21">
        <v>0</v>
      </c>
      <c r="I1770" s="21">
        <v>0</v>
      </c>
      <c r="J1770" s="21">
        <v>0</v>
      </c>
      <c r="K1770" s="21">
        <v>0</v>
      </c>
      <c r="L1770" s="21">
        <v>0</v>
      </c>
      <c r="M1770" s="21">
        <v>0</v>
      </c>
      <c r="N1770" s="21">
        <v>0</v>
      </c>
      <c r="O1770" s="21">
        <v>0</v>
      </c>
      <c r="P1770" s="21">
        <v>0</v>
      </c>
      <c r="Q1770" s="21">
        <v>0</v>
      </c>
      <c r="R1770" s="21">
        <v>0</v>
      </c>
      <c r="S1770" s="21">
        <v>0</v>
      </c>
      <c r="T1770" s="21">
        <v>0</v>
      </c>
      <c r="U1770" s="21">
        <v>0</v>
      </c>
      <c r="V1770" s="21">
        <v>0</v>
      </c>
      <c r="W1770" s="21">
        <v>0</v>
      </c>
      <c r="X1770" s="21">
        <v>0</v>
      </c>
      <c r="Y1770" s="21">
        <v>0</v>
      </c>
      <c r="Z1770" s="21">
        <v>0</v>
      </c>
      <c r="AA1770" s="19" t="s">
        <v>3027</v>
      </c>
      <c r="AB1770" s="22" t="s">
        <v>2979</v>
      </c>
      <c r="AC1770" t="str">
        <f t="shared" si="162"/>
        <v>美国</v>
      </c>
      <c r="AD1770">
        <f t="shared" si="163"/>
        <v>0</v>
      </c>
      <c r="AE1770">
        <f t="shared" si="164"/>
        <v>0</v>
      </c>
      <c r="AF1770">
        <f t="shared" si="165"/>
        <v>0</v>
      </c>
      <c r="AG1770">
        <f t="shared" si="166"/>
        <v>0</v>
      </c>
      <c r="AH1770">
        <f t="shared" si="167"/>
        <v>0</v>
      </c>
    </row>
    <row r="1771" ht="15" hidden="1" spans="1:34">
      <c r="A1771" s="19" t="s">
        <v>3111</v>
      </c>
      <c r="B1771" s="4" t="s">
        <v>3112</v>
      </c>
      <c r="C1771" s="23" t="s">
        <v>2288</v>
      </c>
      <c r="D1771" s="21"/>
      <c r="E1771" s="23"/>
      <c r="F1771" s="21">
        <v>0</v>
      </c>
      <c r="G1771" s="21">
        <v>0</v>
      </c>
      <c r="H1771" s="21">
        <v>0</v>
      </c>
      <c r="I1771" s="21">
        <v>0</v>
      </c>
      <c r="J1771" s="21">
        <v>0</v>
      </c>
      <c r="K1771" s="21">
        <v>0</v>
      </c>
      <c r="L1771" s="21">
        <v>0</v>
      </c>
      <c r="M1771" s="21">
        <v>0</v>
      </c>
      <c r="N1771" s="21">
        <v>0</v>
      </c>
      <c r="O1771" s="21">
        <v>0</v>
      </c>
      <c r="P1771" s="21">
        <v>0</v>
      </c>
      <c r="Q1771" s="21">
        <v>0</v>
      </c>
      <c r="R1771" s="21">
        <v>0</v>
      </c>
      <c r="S1771" s="21">
        <v>0</v>
      </c>
      <c r="T1771" s="21">
        <v>0</v>
      </c>
      <c r="U1771" s="21">
        <v>0</v>
      </c>
      <c r="V1771" s="21">
        <v>0</v>
      </c>
      <c r="W1771" s="21">
        <v>0</v>
      </c>
      <c r="X1771" s="21">
        <v>0</v>
      </c>
      <c r="Y1771" s="21">
        <v>0</v>
      </c>
      <c r="Z1771" s="21">
        <v>0</v>
      </c>
      <c r="AA1771" s="19" t="s">
        <v>3027</v>
      </c>
      <c r="AB1771" s="22" t="s">
        <v>2979</v>
      </c>
      <c r="AC1771" t="str">
        <f t="shared" si="162"/>
        <v>美国</v>
      </c>
      <c r="AD1771">
        <f t="shared" si="163"/>
        <v>0</v>
      </c>
      <c r="AE1771">
        <f t="shared" si="164"/>
        <v>0</v>
      </c>
      <c r="AF1771">
        <f t="shared" si="165"/>
        <v>0</v>
      </c>
      <c r="AG1771">
        <f t="shared" si="166"/>
        <v>0</v>
      </c>
      <c r="AH1771">
        <f t="shared" si="167"/>
        <v>0</v>
      </c>
    </row>
    <row r="1772" ht="15" hidden="1" spans="1:34">
      <c r="A1772" s="19" t="s">
        <v>3113</v>
      </c>
      <c r="B1772" s="4" t="s">
        <v>3114</v>
      </c>
      <c r="C1772" s="23" t="s">
        <v>2288</v>
      </c>
      <c r="D1772" s="21"/>
      <c r="E1772" s="23"/>
      <c r="F1772" s="21">
        <v>0</v>
      </c>
      <c r="G1772" s="21">
        <v>0</v>
      </c>
      <c r="H1772" s="21">
        <v>0</v>
      </c>
      <c r="I1772" s="21">
        <v>0</v>
      </c>
      <c r="J1772" s="21">
        <v>0</v>
      </c>
      <c r="K1772" s="21">
        <v>0</v>
      </c>
      <c r="L1772" s="21">
        <v>0</v>
      </c>
      <c r="M1772" s="21">
        <v>0</v>
      </c>
      <c r="N1772" s="21">
        <v>0</v>
      </c>
      <c r="O1772" s="21">
        <v>0</v>
      </c>
      <c r="P1772" s="21">
        <v>0</v>
      </c>
      <c r="Q1772" s="21">
        <v>0</v>
      </c>
      <c r="R1772" s="21">
        <v>0</v>
      </c>
      <c r="S1772" s="21">
        <v>0</v>
      </c>
      <c r="T1772" s="21">
        <v>0</v>
      </c>
      <c r="U1772" s="21">
        <v>0</v>
      </c>
      <c r="V1772" s="21">
        <v>0</v>
      </c>
      <c r="W1772" s="21">
        <v>0</v>
      </c>
      <c r="X1772" s="21">
        <v>0</v>
      </c>
      <c r="Y1772" s="21">
        <v>0</v>
      </c>
      <c r="Z1772" s="21">
        <v>0</v>
      </c>
      <c r="AA1772" s="19" t="s">
        <v>3027</v>
      </c>
      <c r="AB1772" s="22" t="s">
        <v>2979</v>
      </c>
      <c r="AC1772" t="str">
        <f t="shared" si="162"/>
        <v>美国</v>
      </c>
      <c r="AD1772">
        <f t="shared" si="163"/>
        <v>0</v>
      </c>
      <c r="AE1772">
        <f t="shared" si="164"/>
        <v>0</v>
      </c>
      <c r="AF1772">
        <f t="shared" si="165"/>
        <v>0</v>
      </c>
      <c r="AG1772">
        <f t="shared" si="166"/>
        <v>0</v>
      </c>
      <c r="AH1772">
        <f t="shared" si="167"/>
        <v>0</v>
      </c>
    </row>
    <row r="1773" ht="15" hidden="1" spans="1:34">
      <c r="A1773" s="19" t="s">
        <v>3115</v>
      </c>
      <c r="B1773" s="4" t="s">
        <v>3116</v>
      </c>
      <c r="C1773" s="23" t="s">
        <v>2288</v>
      </c>
      <c r="D1773" s="21"/>
      <c r="E1773" s="23"/>
      <c r="F1773" s="21">
        <v>0</v>
      </c>
      <c r="G1773" s="21">
        <v>0</v>
      </c>
      <c r="H1773" s="21">
        <v>0</v>
      </c>
      <c r="I1773" s="21">
        <v>0</v>
      </c>
      <c r="J1773" s="21">
        <v>0</v>
      </c>
      <c r="K1773" s="21">
        <v>0</v>
      </c>
      <c r="L1773" s="21">
        <v>0</v>
      </c>
      <c r="M1773" s="21">
        <v>0</v>
      </c>
      <c r="N1773" s="21">
        <v>0</v>
      </c>
      <c r="O1773" s="21">
        <v>0</v>
      </c>
      <c r="P1773" s="21">
        <v>0</v>
      </c>
      <c r="Q1773" s="21">
        <v>0</v>
      </c>
      <c r="R1773" s="21">
        <v>0</v>
      </c>
      <c r="S1773" s="21">
        <v>0</v>
      </c>
      <c r="T1773" s="21">
        <v>0</v>
      </c>
      <c r="U1773" s="21">
        <v>0</v>
      </c>
      <c r="V1773" s="21">
        <v>0</v>
      </c>
      <c r="W1773" s="21">
        <v>0</v>
      </c>
      <c r="X1773" s="21">
        <v>0</v>
      </c>
      <c r="Y1773" s="21">
        <v>0</v>
      </c>
      <c r="Z1773" s="21">
        <v>0</v>
      </c>
      <c r="AA1773" s="19" t="s">
        <v>3027</v>
      </c>
      <c r="AB1773" s="22" t="s">
        <v>2979</v>
      </c>
      <c r="AC1773" t="str">
        <f t="shared" si="162"/>
        <v>美国</v>
      </c>
      <c r="AD1773">
        <f t="shared" si="163"/>
        <v>0</v>
      </c>
      <c r="AE1773">
        <f t="shared" si="164"/>
        <v>0</v>
      </c>
      <c r="AF1773">
        <f t="shared" si="165"/>
        <v>0</v>
      </c>
      <c r="AG1773">
        <f t="shared" si="166"/>
        <v>0</v>
      </c>
      <c r="AH1773">
        <f t="shared" si="167"/>
        <v>0</v>
      </c>
    </row>
    <row r="1774" ht="15" hidden="1" spans="1:34">
      <c r="A1774" s="19" t="s">
        <v>3117</v>
      </c>
      <c r="B1774" s="4" t="s">
        <v>3118</v>
      </c>
      <c r="C1774" s="23" t="s">
        <v>2288</v>
      </c>
      <c r="D1774" s="21"/>
      <c r="E1774" s="23"/>
      <c r="F1774" s="21">
        <v>0</v>
      </c>
      <c r="G1774" s="21">
        <v>0</v>
      </c>
      <c r="H1774" s="21">
        <v>0</v>
      </c>
      <c r="I1774" s="21">
        <v>0</v>
      </c>
      <c r="J1774" s="21">
        <v>0</v>
      </c>
      <c r="K1774" s="21">
        <v>0</v>
      </c>
      <c r="L1774" s="21">
        <v>0</v>
      </c>
      <c r="M1774" s="21">
        <v>0</v>
      </c>
      <c r="N1774" s="21">
        <v>0</v>
      </c>
      <c r="O1774" s="21">
        <v>0</v>
      </c>
      <c r="P1774" s="21">
        <v>0</v>
      </c>
      <c r="Q1774" s="21">
        <v>0</v>
      </c>
      <c r="R1774" s="21">
        <v>0</v>
      </c>
      <c r="S1774" s="21">
        <v>0</v>
      </c>
      <c r="T1774" s="21">
        <v>0</v>
      </c>
      <c r="U1774" s="21">
        <v>0</v>
      </c>
      <c r="V1774" s="21">
        <v>0</v>
      </c>
      <c r="W1774" s="21">
        <v>0</v>
      </c>
      <c r="X1774" s="21">
        <v>0</v>
      </c>
      <c r="Y1774" s="21">
        <v>0</v>
      </c>
      <c r="Z1774" s="21">
        <v>0</v>
      </c>
      <c r="AA1774" s="19" t="s">
        <v>3027</v>
      </c>
      <c r="AB1774" s="22" t="s">
        <v>2979</v>
      </c>
      <c r="AC1774" t="str">
        <f t="shared" si="162"/>
        <v>美国</v>
      </c>
      <c r="AD1774">
        <f t="shared" si="163"/>
        <v>0</v>
      </c>
      <c r="AE1774">
        <f t="shared" si="164"/>
        <v>0</v>
      </c>
      <c r="AF1774">
        <f t="shared" si="165"/>
        <v>0</v>
      </c>
      <c r="AG1774">
        <f t="shared" si="166"/>
        <v>0</v>
      </c>
      <c r="AH1774">
        <f t="shared" si="167"/>
        <v>0</v>
      </c>
    </row>
    <row r="1775" ht="15" hidden="1" spans="1:34">
      <c r="A1775" s="19" t="s">
        <v>3119</v>
      </c>
      <c r="B1775" s="4" t="s">
        <v>3120</v>
      </c>
      <c r="C1775" s="23" t="s">
        <v>2288</v>
      </c>
      <c r="D1775" s="21"/>
      <c r="E1775" s="23"/>
      <c r="F1775" s="21">
        <v>0</v>
      </c>
      <c r="G1775" s="21">
        <v>0</v>
      </c>
      <c r="H1775" s="21">
        <v>0</v>
      </c>
      <c r="I1775" s="21">
        <v>0</v>
      </c>
      <c r="J1775" s="21">
        <v>0</v>
      </c>
      <c r="K1775" s="21">
        <v>0</v>
      </c>
      <c r="L1775" s="21">
        <v>0</v>
      </c>
      <c r="M1775" s="21">
        <v>0</v>
      </c>
      <c r="N1775" s="21">
        <v>0</v>
      </c>
      <c r="O1775" s="21">
        <v>0</v>
      </c>
      <c r="P1775" s="21">
        <v>0</v>
      </c>
      <c r="Q1775" s="21">
        <v>0</v>
      </c>
      <c r="R1775" s="21">
        <v>0</v>
      </c>
      <c r="S1775" s="21">
        <v>0</v>
      </c>
      <c r="T1775" s="21">
        <v>0</v>
      </c>
      <c r="U1775" s="21">
        <v>0</v>
      </c>
      <c r="V1775" s="21">
        <v>0</v>
      </c>
      <c r="W1775" s="21">
        <v>0</v>
      </c>
      <c r="X1775" s="21">
        <v>0</v>
      </c>
      <c r="Y1775" s="21">
        <v>0</v>
      </c>
      <c r="Z1775" s="21">
        <v>0</v>
      </c>
      <c r="AA1775" s="19" t="s">
        <v>3027</v>
      </c>
      <c r="AB1775" s="22" t="s">
        <v>2979</v>
      </c>
      <c r="AC1775" t="str">
        <f t="shared" si="162"/>
        <v>美国</v>
      </c>
      <c r="AD1775">
        <f t="shared" si="163"/>
        <v>0</v>
      </c>
      <c r="AE1775">
        <f t="shared" si="164"/>
        <v>0</v>
      </c>
      <c r="AF1775">
        <f t="shared" si="165"/>
        <v>0</v>
      </c>
      <c r="AG1775">
        <f t="shared" si="166"/>
        <v>0</v>
      </c>
      <c r="AH1775">
        <f t="shared" si="167"/>
        <v>0</v>
      </c>
    </row>
    <row r="1776" ht="15" hidden="1" spans="1:34">
      <c r="A1776" s="19" t="s">
        <v>3121</v>
      </c>
      <c r="B1776" s="4" t="s">
        <v>601</v>
      </c>
      <c r="C1776" s="23" t="s">
        <v>2288</v>
      </c>
      <c r="D1776" s="21"/>
      <c r="E1776" s="23"/>
      <c r="F1776" s="21">
        <v>105</v>
      </c>
      <c r="G1776" s="21">
        <v>175</v>
      </c>
      <c r="H1776" s="21">
        <v>175</v>
      </c>
      <c r="I1776" s="21">
        <v>119</v>
      </c>
      <c r="J1776" s="21">
        <v>175</v>
      </c>
      <c r="K1776" s="21">
        <v>175</v>
      </c>
      <c r="L1776" s="21">
        <v>105</v>
      </c>
      <c r="M1776" s="21">
        <v>105</v>
      </c>
      <c r="N1776" s="21">
        <v>105</v>
      </c>
      <c r="O1776" s="21">
        <v>105</v>
      </c>
      <c r="P1776" s="21">
        <v>144</v>
      </c>
      <c r="Q1776" s="21">
        <v>144</v>
      </c>
      <c r="R1776" s="21">
        <v>100</v>
      </c>
      <c r="S1776" s="21">
        <v>100</v>
      </c>
      <c r="T1776" s="21">
        <v>100</v>
      </c>
      <c r="U1776" s="21">
        <v>150</v>
      </c>
      <c r="V1776" s="21">
        <v>180</v>
      </c>
      <c r="W1776" s="21">
        <v>120</v>
      </c>
      <c r="X1776" s="21">
        <v>130</v>
      </c>
      <c r="Y1776" s="21">
        <v>140</v>
      </c>
      <c r="Z1776" s="21">
        <v>175</v>
      </c>
      <c r="AA1776" s="19" t="s">
        <v>3029</v>
      </c>
      <c r="AB1776" s="22" t="s">
        <v>2992</v>
      </c>
      <c r="AC1776" t="str">
        <f t="shared" si="162"/>
        <v>美国</v>
      </c>
      <c r="AD1776">
        <f t="shared" si="163"/>
        <v>749</v>
      </c>
      <c r="AE1776">
        <f t="shared" si="164"/>
        <v>490</v>
      </c>
      <c r="AF1776">
        <f t="shared" si="165"/>
        <v>493</v>
      </c>
      <c r="AG1776">
        <f t="shared" si="166"/>
        <v>650</v>
      </c>
      <c r="AH1776">
        <f t="shared" si="167"/>
        <v>445</v>
      </c>
    </row>
    <row r="1777" ht="15" hidden="1" spans="1:34">
      <c r="A1777" s="19" t="s">
        <v>3122</v>
      </c>
      <c r="B1777" s="4" t="s">
        <v>3123</v>
      </c>
      <c r="C1777" s="23" t="s">
        <v>2288</v>
      </c>
      <c r="D1777" s="21"/>
      <c r="E1777" s="23"/>
      <c r="F1777" s="21">
        <v>14</v>
      </c>
      <c r="G1777" s="21">
        <v>21</v>
      </c>
      <c r="H1777" s="21">
        <v>21</v>
      </c>
      <c r="I1777" s="21">
        <v>14</v>
      </c>
      <c r="J1777" s="21">
        <v>21</v>
      </c>
      <c r="K1777" s="21">
        <v>21</v>
      </c>
      <c r="L1777" s="21">
        <v>14</v>
      </c>
      <c r="M1777" s="21">
        <v>14</v>
      </c>
      <c r="N1777" s="21">
        <v>14</v>
      </c>
      <c r="O1777" s="21">
        <v>28</v>
      </c>
      <c r="P1777" s="21">
        <v>28</v>
      </c>
      <c r="Q1777" s="21">
        <v>14</v>
      </c>
      <c r="R1777" s="21">
        <v>14</v>
      </c>
      <c r="S1777" s="21">
        <v>14</v>
      </c>
      <c r="T1777" s="21">
        <v>21</v>
      </c>
      <c r="U1777" s="21">
        <v>21</v>
      </c>
      <c r="V1777" s="21">
        <v>14</v>
      </c>
      <c r="W1777" s="21">
        <v>21</v>
      </c>
      <c r="X1777" s="21">
        <v>21</v>
      </c>
      <c r="Y1777" s="21">
        <v>28</v>
      </c>
      <c r="Z1777" s="21">
        <v>35</v>
      </c>
      <c r="AA1777" s="19" t="s">
        <v>3029</v>
      </c>
      <c r="AB1777" s="22" t="s">
        <v>2992</v>
      </c>
      <c r="AC1777" t="str">
        <f t="shared" si="162"/>
        <v>美国</v>
      </c>
      <c r="AD1777">
        <f t="shared" si="163"/>
        <v>91</v>
      </c>
      <c r="AE1777">
        <f t="shared" si="164"/>
        <v>63</v>
      </c>
      <c r="AF1777">
        <f t="shared" si="165"/>
        <v>84</v>
      </c>
      <c r="AG1777">
        <f t="shared" si="166"/>
        <v>91</v>
      </c>
      <c r="AH1777">
        <f t="shared" si="167"/>
        <v>84</v>
      </c>
    </row>
    <row r="1778" ht="15" hidden="1" spans="1:34">
      <c r="A1778" s="19" t="s">
        <v>3124</v>
      </c>
      <c r="B1778" s="4" t="s">
        <v>599</v>
      </c>
      <c r="C1778" s="23" t="s">
        <v>2288</v>
      </c>
      <c r="D1778" s="21"/>
      <c r="E1778" s="23" t="s">
        <v>3125</v>
      </c>
      <c r="F1778" s="21">
        <v>21</v>
      </c>
      <c r="G1778" s="21">
        <v>21</v>
      </c>
      <c r="H1778" s="21">
        <v>21</v>
      </c>
      <c r="I1778" s="21">
        <v>21</v>
      </c>
      <c r="J1778" s="21">
        <v>21</v>
      </c>
      <c r="K1778" s="21">
        <v>21</v>
      </c>
      <c r="L1778" s="21">
        <v>21</v>
      </c>
      <c r="M1778" s="21">
        <v>21</v>
      </c>
      <c r="N1778" s="21">
        <v>0</v>
      </c>
      <c r="O1778" s="21">
        <v>0</v>
      </c>
      <c r="P1778" s="21">
        <v>0</v>
      </c>
      <c r="Q1778" s="21">
        <v>0</v>
      </c>
      <c r="R1778" s="21">
        <v>0</v>
      </c>
      <c r="S1778" s="21">
        <v>0</v>
      </c>
      <c r="T1778" s="21">
        <v>0</v>
      </c>
      <c r="U1778" s="21">
        <v>0</v>
      </c>
      <c r="V1778" s="21">
        <v>0</v>
      </c>
      <c r="W1778" s="21">
        <v>0</v>
      </c>
      <c r="X1778" s="21">
        <v>0</v>
      </c>
      <c r="Y1778" s="21">
        <v>28</v>
      </c>
      <c r="Z1778" s="21">
        <v>35</v>
      </c>
      <c r="AA1778" s="19" t="s">
        <v>3029</v>
      </c>
      <c r="AB1778" s="22" t="s">
        <v>2992</v>
      </c>
      <c r="AC1778" t="str">
        <f t="shared" si="162"/>
        <v>美国</v>
      </c>
      <c r="AD1778">
        <f t="shared" si="163"/>
        <v>105</v>
      </c>
      <c r="AE1778">
        <f t="shared" si="164"/>
        <v>63</v>
      </c>
      <c r="AF1778">
        <f t="shared" si="165"/>
        <v>0</v>
      </c>
      <c r="AG1778">
        <f t="shared" si="166"/>
        <v>0</v>
      </c>
      <c r="AH1778">
        <f t="shared" si="167"/>
        <v>63</v>
      </c>
    </row>
    <row r="1779" ht="15" hidden="1" spans="1:34">
      <c r="A1779" s="19" t="s">
        <v>3126</v>
      </c>
      <c r="B1779" s="4" t="s">
        <v>3127</v>
      </c>
      <c r="C1779" s="23" t="s">
        <v>2288</v>
      </c>
      <c r="D1779" s="21"/>
      <c r="E1779" s="23" t="s">
        <v>3125</v>
      </c>
      <c r="F1779" s="21">
        <v>0</v>
      </c>
      <c r="G1779" s="21">
        <v>0</v>
      </c>
      <c r="H1779" s="21">
        <v>0</v>
      </c>
      <c r="I1779" s="21">
        <v>0</v>
      </c>
      <c r="J1779" s="21">
        <v>0</v>
      </c>
      <c r="K1779" s="21">
        <v>0</v>
      </c>
      <c r="L1779" s="21">
        <v>0</v>
      </c>
      <c r="M1779" s="21">
        <v>21</v>
      </c>
      <c r="N1779" s="21">
        <v>21</v>
      </c>
      <c r="O1779" s="21">
        <v>21</v>
      </c>
      <c r="P1779" s="21">
        <v>21</v>
      </c>
      <c r="Q1779" s="21">
        <v>21</v>
      </c>
      <c r="R1779" s="21">
        <v>21</v>
      </c>
      <c r="S1779" s="21">
        <v>21</v>
      </c>
      <c r="T1779" s="21">
        <v>21</v>
      </c>
      <c r="U1779" s="21">
        <v>21</v>
      </c>
      <c r="V1779" s="21">
        <v>21</v>
      </c>
      <c r="W1779" s="21">
        <v>21</v>
      </c>
      <c r="X1779" s="21">
        <v>21</v>
      </c>
      <c r="Y1779" s="21">
        <v>0</v>
      </c>
      <c r="Z1779" s="21">
        <v>0</v>
      </c>
      <c r="AA1779" s="19" t="s">
        <v>3029</v>
      </c>
      <c r="AB1779" s="22" t="s">
        <v>2992</v>
      </c>
      <c r="AC1779" t="str">
        <f t="shared" si="162"/>
        <v>美国</v>
      </c>
      <c r="AD1779">
        <f t="shared" si="163"/>
        <v>0</v>
      </c>
      <c r="AE1779">
        <f t="shared" si="164"/>
        <v>42</v>
      </c>
      <c r="AF1779">
        <f t="shared" si="165"/>
        <v>84</v>
      </c>
      <c r="AG1779">
        <f t="shared" si="166"/>
        <v>105</v>
      </c>
      <c r="AH1779">
        <f t="shared" si="167"/>
        <v>21</v>
      </c>
    </row>
    <row r="1780" ht="15" hidden="1" spans="1:34">
      <c r="A1780" s="19" t="s">
        <v>3128</v>
      </c>
      <c r="B1780" s="4" t="s">
        <v>3129</v>
      </c>
      <c r="C1780" s="23" t="s">
        <v>2288</v>
      </c>
      <c r="D1780" s="21"/>
      <c r="E1780" s="23" t="s">
        <v>3130</v>
      </c>
      <c r="F1780" s="21">
        <v>21</v>
      </c>
      <c r="G1780" s="21">
        <v>28</v>
      </c>
      <c r="H1780" s="21">
        <v>28</v>
      </c>
      <c r="I1780" s="21">
        <v>28</v>
      </c>
      <c r="J1780" s="21">
        <v>35</v>
      </c>
      <c r="K1780" s="21">
        <v>35</v>
      </c>
      <c r="L1780" s="21">
        <v>35</v>
      </c>
      <c r="M1780" s="21">
        <v>35</v>
      </c>
      <c r="N1780" s="21">
        <v>35</v>
      </c>
      <c r="O1780" s="21">
        <v>35</v>
      </c>
      <c r="P1780" s="21">
        <v>35</v>
      </c>
      <c r="Q1780" s="21">
        <v>35</v>
      </c>
      <c r="R1780" s="21">
        <v>35</v>
      </c>
      <c r="S1780" s="21">
        <v>35</v>
      </c>
      <c r="T1780" s="21">
        <v>35</v>
      </c>
      <c r="U1780" s="21">
        <v>35</v>
      </c>
      <c r="V1780" s="21">
        <v>35</v>
      </c>
      <c r="W1780" s="21">
        <v>35</v>
      </c>
      <c r="X1780" s="21">
        <v>35</v>
      </c>
      <c r="Y1780" s="21">
        <v>35</v>
      </c>
      <c r="Z1780" s="21">
        <v>42</v>
      </c>
      <c r="AA1780" s="19" t="s">
        <v>3029</v>
      </c>
      <c r="AB1780" s="22" t="s">
        <v>2992</v>
      </c>
      <c r="AC1780" t="str">
        <f t="shared" si="162"/>
        <v>美国</v>
      </c>
      <c r="AD1780">
        <f t="shared" si="163"/>
        <v>140</v>
      </c>
      <c r="AE1780">
        <f t="shared" si="164"/>
        <v>140</v>
      </c>
      <c r="AF1780">
        <f t="shared" si="165"/>
        <v>140</v>
      </c>
      <c r="AG1780">
        <f t="shared" si="166"/>
        <v>175</v>
      </c>
      <c r="AH1780">
        <f t="shared" si="167"/>
        <v>112</v>
      </c>
    </row>
    <row r="1781" ht="15" hidden="1" spans="1:34">
      <c r="A1781" s="19" t="s">
        <v>3131</v>
      </c>
      <c r="B1781" s="4" t="s">
        <v>603</v>
      </c>
      <c r="C1781" s="23" t="s">
        <v>2288</v>
      </c>
      <c r="D1781" s="21"/>
      <c r="E1781" s="23"/>
      <c r="F1781" s="21">
        <v>15</v>
      </c>
      <c r="G1781" s="21">
        <v>15</v>
      </c>
      <c r="H1781" s="21">
        <v>16</v>
      </c>
      <c r="I1781" s="21">
        <v>10</v>
      </c>
      <c r="J1781" s="21">
        <v>14</v>
      </c>
      <c r="K1781" s="21">
        <v>14</v>
      </c>
      <c r="L1781" s="21">
        <v>14</v>
      </c>
      <c r="M1781" s="21">
        <v>14</v>
      </c>
      <c r="N1781" s="21">
        <v>14</v>
      </c>
      <c r="O1781" s="21">
        <v>21</v>
      </c>
      <c r="P1781" s="21">
        <v>21</v>
      </c>
      <c r="Q1781" s="21">
        <v>14</v>
      </c>
      <c r="R1781" s="21">
        <v>14</v>
      </c>
      <c r="S1781" s="21">
        <v>14</v>
      </c>
      <c r="T1781" s="21">
        <v>21</v>
      </c>
      <c r="U1781" s="21">
        <v>21</v>
      </c>
      <c r="V1781" s="21">
        <v>14</v>
      </c>
      <c r="W1781" s="21">
        <v>14</v>
      </c>
      <c r="X1781" s="21">
        <v>14</v>
      </c>
      <c r="Y1781" s="21">
        <v>21</v>
      </c>
      <c r="Z1781" s="21">
        <v>30</v>
      </c>
      <c r="AA1781" s="19" t="s">
        <v>3029</v>
      </c>
      <c r="AB1781" s="22" t="s">
        <v>2992</v>
      </c>
      <c r="AC1781" t="str">
        <f t="shared" si="162"/>
        <v>美国</v>
      </c>
      <c r="AD1781">
        <f t="shared" si="163"/>
        <v>70</v>
      </c>
      <c r="AE1781">
        <f t="shared" si="164"/>
        <v>56</v>
      </c>
      <c r="AF1781">
        <f t="shared" si="165"/>
        <v>70</v>
      </c>
      <c r="AG1781">
        <f t="shared" si="166"/>
        <v>84</v>
      </c>
      <c r="AH1781">
        <f t="shared" si="167"/>
        <v>65</v>
      </c>
    </row>
    <row r="1782" ht="15" hidden="1" spans="1:34">
      <c r="A1782" s="19" t="s">
        <v>3132</v>
      </c>
      <c r="B1782" s="4" t="s">
        <v>489</v>
      </c>
      <c r="C1782" s="23" t="s">
        <v>2288</v>
      </c>
      <c r="D1782" s="21"/>
      <c r="E1782" s="23" t="s">
        <v>3133</v>
      </c>
      <c r="F1782" s="21">
        <v>200</v>
      </c>
      <c r="G1782" s="21">
        <v>175</v>
      </c>
      <c r="H1782" s="21">
        <v>180</v>
      </c>
      <c r="I1782" s="21">
        <v>210</v>
      </c>
      <c r="J1782" s="21">
        <v>300</v>
      </c>
      <c r="K1782" s="21">
        <v>240</v>
      </c>
      <c r="L1782" s="21">
        <v>180</v>
      </c>
      <c r="M1782" s="21">
        <v>180</v>
      </c>
      <c r="N1782" s="21">
        <v>220</v>
      </c>
      <c r="O1782" s="21">
        <v>320</v>
      </c>
      <c r="P1782" s="21">
        <v>250</v>
      </c>
      <c r="Q1782" s="21">
        <v>180</v>
      </c>
      <c r="R1782" s="21">
        <v>180</v>
      </c>
      <c r="S1782" s="21">
        <v>220</v>
      </c>
      <c r="T1782" s="21">
        <v>320</v>
      </c>
      <c r="U1782" s="21">
        <v>250</v>
      </c>
      <c r="V1782" s="21">
        <v>180</v>
      </c>
      <c r="W1782" s="21">
        <v>180</v>
      </c>
      <c r="X1782" s="21">
        <v>220</v>
      </c>
      <c r="Y1782" s="21">
        <v>320</v>
      </c>
      <c r="Z1782" s="21">
        <v>320</v>
      </c>
      <c r="AA1782" s="19" t="s">
        <v>3023</v>
      </c>
      <c r="AB1782" s="22" t="s">
        <v>2992</v>
      </c>
      <c r="AC1782" t="str">
        <f t="shared" si="162"/>
        <v>美国</v>
      </c>
      <c r="AD1782">
        <f t="shared" si="163"/>
        <v>1065</v>
      </c>
      <c r="AE1782">
        <f t="shared" si="164"/>
        <v>820</v>
      </c>
      <c r="AF1782">
        <f t="shared" si="165"/>
        <v>930</v>
      </c>
      <c r="AG1782">
        <f t="shared" si="166"/>
        <v>1150</v>
      </c>
      <c r="AH1782">
        <f t="shared" si="167"/>
        <v>860</v>
      </c>
    </row>
    <row r="1783" ht="15" hidden="1" spans="1:34">
      <c r="A1783" s="19" t="s">
        <v>3134</v>
      </c>
      <c r="B1783" s="4" t="s">
        <v>492</v>
      </c>
      <c r="C1783" s="23" t="s">
        <v>2288</v>
      </c>
      <c r="D1783" s="21"/>
      <c r="E1783" s="23" t="s">
        <v>3019</v>
      </c>
      <c r="F1783" s="21">
        <v>50</v>
      </c>
      <c r="G1783" s="21">
        <v>45</v>
      </c>
      <c r="H1783" s="21">
        <v>45</v>
      </c>
      <c r="I1783" s="21">
        <v>52</v>
      </c>
      <c r="J1783" s="21">
        <v>75</v>
      </c>
      <c r="K1783" s="21">
        <v>60</v>
      </c>
      <c r="L1783" s="21">
        <v>45</v>
      </c>
      <c r="M1783" s="21">
        <v>45</v>
      </c>
      <c r="N1783" s="21">
        <v>55</v>
      </c>
      <c r="O1783" s="21">
        <v>80</v>
      </c>
      <c r="P1783" s="21">
        <v>62</v>
      </c>
      <c r="Q1783" s="21">
        <v>45</v>
      </c>
      <c r="R1783" s="21">
        <v>45</v>
      </c>
      <c r="S1783" s="21">
        <v>55</v>
      </c>
      <c r="T1783" s="21">
        <v>80</v>
      </c>
      <c r="U1783" s="21">
        <v>62</v>
      </c>
      <c r="V1783" s="21">
        <v>45</v>
      </c>
      <c r="W1783" s="21">
        <v>45</v>
      </c>
      <c r="X1783" s="21">
        <v>55</v>
      </c>
      <c r="Y1783" s="21">
        <v>80</v>
      </c>
      <c r="Z1783" s="21">
        <v>80</v>
      </c>
      <c r="AA1783" s="19" t="s">
        <v>3023</v>
      </c>
      <c r="AB1783" s="22" t="s">
        <v>2992</v>
      </c>
      <c r="AC1783" t="str">
        <f t="shared" si="162"/>
        <v>美国</v>
      </c>
      <c r="AD1783">
        <f t="shared" si="163"/>
        <v>267</v>
      </c>
      <c r="AE1783">
        <f t="shared" si="164"/>
        <v>205</v>
      </c>
      <c r="AF1783">
        <f t="shared" si="165"/>
        <v>232</v>
      </c>
      <c r="AG1783">
        <f t="shared" si="166"/>
        <v>287</v>
      </c>
      <c r="AH1783">
        <f t="shared" si="167"/>
        <v>215</v>
      </c>
    </row>
    <row r="1784" ht="15" hidden="1" spans="1:34">
      <c r="A1784" s="19" t="s">
        <v>3135</v>
      </c>
      <c r="B1784" s="4" t="s">
        <v>81</v>
      </c>
      <c r="C1784" s="23" t="s">
        <v>2288</v>
      </c>
      <c r="D1784" s="21"/>
      <c r="E1784" s="23"/>
      <c r="F1784" s="21">
        <v>130</v>
      </c>
      <c r="G1784" s="21">
        <v>130</v>
      </c>
      <c r="H1784" s="21">
        <v>140</v>
      </c>
      <c r="I1784" s="21">
        <v>140</v>
      </c>
      <c r="J1784" s="21">
        <v>140</v>
      </c>
      <c r="K1784" s="21">
        <v>130</v>
      </c>
      <c r="L1784" s="21">
        <v>130</v>
      </c>
      <c r="M1784" s="21">
        <v>130</v>
      </c>
      <c r="N1784" s="21">
        <v>130</v>
      </c>
      <c r="O1784" s="21">
        <v>130</v>
      </c>
      <c r="P1784" s="21">
        <v>130</v>
      </c>
      <c r="Q1784" s="21">
        <v>130</v>
      </c>
      <c r="R1784" s="21">
        <v>130</v>
      </c>
      <c r="S1784" s="21">
        <v>130</v>
      </c>
      <c r="T1784" s="21">
        <v>130</v>
      </c>
      <c r="U1784" s="21">
        <v>130</v>
      </c>
      <c r="V1784" s="21">
        <v>130</v>
      </c>
      <c r="W1784" s="21">
        <v>130</v>
      </c>
      <c r="X1784" s="21">
        <v>130</v>
      </c>
      <c r="Y1784" s="21">
        <v>130</v>
      </c>
      <c r="Z1784" s="21">
        <v>130</v>
      </c>
      <c r="AA1784" s="19" t="s">
        <v>3036</v>
      </c>
      <c r="AB1784" s="22" t="s">
        <v>2981</v>
      </c>
      <c r="AC1784" t="str">
        <f t="shared" si="162"/>
        <v>美国</v>
      </c>
      <c r="AD1784">
        <f t="shared" si="163"/>
        <v>680</v>
      </c>
      <c r="AE1784">
        <f t="shared" si="164"/>
        <v>520</v>
      </c>
      <c r="AF1784">
        <f t="shared" si="165"/>
        <v>520</v>
      </c>
      <c r="AG1784">
        <f t="shared" si="166"/>
        <v>650</v>
      </c>
      <c r="AH1784">
        <f t="shared" si="167"/>
        <v>390</v>
      </c>
    </row>
    <row r="1785" ht="15" hidden="1" spans="1:34">
      <c r="A1785" s="19" t="s">
        <v>3136</v>
      </c>
      <c r="B1785" s="4" t="s">
        <v>930</v>
      </c>
      <c r="C1785" s="23" t="s">
        <v>2288</v>
      </c>
      <c r="D1785" s="21"/>
      <c r="E1785" s="23" t="s">
        <v>3137</v>
      </c>
      <c r="F1785" s="21">
        <v>140</v>
      </c>
      <c r="G1785" s="21">
        <v>140</v>
      </c>
      <c r="H1785" s="21">
        <v>150</v>
      </c>
      <c r="I1785" s="21">
        <v>160</v>
      </c>
      <c r="J1785" s="21">
        <v>170</v>
      </c>
      <c r="K1785" s="21">
        <v>180</v>
      </c>
      <c r="L1785" s="21">
        <v>180</v>
      </c>
      <c r="M1785" s="21">
        <v>180</v>
      </c>
      <c r="N1785" s="21">
        <v>180</v>
      </c>
      <c r="O1785" s="21">
        <v>180</v>
      </c>
      <c r="P1785" s="21">
        <v>180</v>
      </c>
      <c r="Q1785" s="21">
        <v>180</v>
      </c>
      <c r="R1785" s="21">
        <v>180</v>
      </c>
      <c r="S1785" s="21">
        <v>180</v>
      </c>
      <c r="T1785" s="21">
        <v>180</v>
      </c>
      <c r="U1785" s="21">
        <v>180</v>
      </c>
      <c r="V1785" s="21">
        <v>180</v>
      </c>
      <c r="W1785" s="21">
        <v>180</v>
      </c>
      <c r="X1785" s="21">
        <v>180</v>
      </c>
      <c r="Y1785" s="21">
        <v>180</v>
      </c>
      <c r="Z1785" s="21">
        <v>180</v>
      </c>
      <c r="AA1785" s="19" t="s">
        <v>3006</v>
      </c>
      <c r="AB1785" s="22" t="s">
        <v>3002</v>
      </c>
      <c r="AC1785" t="str">
        <f t="shared" si="162"/>
        <v>美国</v>
      </c>
      <c r="AD1785">
        <f t="shared" si="163"/>
        <v>760</v>
      </c>
      <c r="AE1785">
        <f t="shared" si="164"/>
        <v>720</v>
      </c>
      <c r="AF1785">
        <f t="shared" si="165"/>
        <v>720</v>
      </c>
      <c r="AG1785">
        <f t="shared" si="166"/>
        <v>900</v>
      </c>
      <c r="AH1785">
        <f t="shared" si="167"/>
        <v>540</v>
      </c>
    </row>
    <row r="1786" ht="15" hidden="1" spans="1:34">
      <c r="A1786" s="19" t="s">
        <v>3138</v>
      </c>
      <c r="B1786" s="4" t="s">
        <v>933</v>
      </c>
      <c r="C1786" s="23" t="s">
        <v>2288</v>
      </c>
      <c r="D1786" s="21"/>
      <c r="E1786" s="23"/>
      <c r="F1786" s="21">
        <v>40</v>
      </c>
      <c r="G1786" s="21">
        <v>40</v>
      </c>
      <c r="H1786" s="21">
        <v>45</v>
      </c>
      <c r="I1786" s="21">
        <v>45</v>
      </c>
      <c r="J1786" s="21">
        <v>45</v>
      </c>
      <c r="K1786" s="21">
        <v>50</v>
      </c>
      <c r="L1786" s="21">
        <v>50</v>
      </c>
      <c r="M1786" s="21">
        <v>50</v>
      </c>
      <c r="N1786" s="21">
        <v>50</v>
      </c>
      <c r="O1786" s="21">
        <v>50</v>
      </c>
      <c r="P1786" s="21">
        <v>50</v>
      </c>
      <c r="Q1786" s="21">
        <v>50</v>
      </c>
      <c r="R1786" s="21">
        <v>50</v>
      </c>
      <c r="S1786" s="21">
        <v>50</v>
      </c>
      <c r="T1786" s="21">
        <v>50</v>
      </c>
      <c r="U1786" s="21">
        <v>50</v>
      </c>
      <c r="V1786" s="21">
        <v>50</v>
      </c>
      <c r="W1786" s="21">
        <v>50</v>
      </c>
      <c r="X1786" s="21">
        <v>50</v>
      </c>
      <c r="Y1786" s="21">
        <v>50</v>
      </c>
      <c r="Z1786" s="21">
        <v>50</v>
      </c>
      <c r="AA1786" s="19" t="s">
        <v>3006</v>
      </c>
      <c r="AB1786" s="22" t="s">
        <v>3002</v>
      </c>
      <c r="AC1786" t="str">
        <f t="shared" si="162"/>
        <v>美国</v>
      </c>
      <c r="AD1786">
        <f t="shared" si="163"/>
        <v>215</v>
      </c>
      <c r="AE1786">
        <f t="shared" si="164"/>
        <v>200</v>
      </c>
      <c r="AF1786">
        <f t="shared" si="165"/>
        <v>200</v>
      </c>
      <c r="AG1786">
        <f t="shared" si="166"/>
        <v>250</v>
      </c>
      <c r="AH1786">
        <f t="shared" si="167"/>
        <v>150</v>
      </c>
    </row>
    <row r="1787" ht="15" hidden="1" spans="1:34">
      <c r="A1787" s="19" t="s">
        <v>3139</v>
      </c>
      <c r="B1787" s="4" t="s">
        <v>936</v>
      </c>
      <c r="C1787" s="23" t="s">
        <v>2288</v>
      </c>
      <c r="D1787" s="21"/>
      <c r="E1787" s="23"/>
      <c r="F1787" s="21">
        <v>35</v>
      </c>
      <c r="G1787" s="21">
        <v>35</v>
      </c>
      <c r="H1787" s="21">
        <v>35</v>
      </c>
      <c r="I1787" s="21">
        <v>35</v>
      </c>
      <c r="J1787" s="21">
        <v>35</v>
      </c>
      <c r="K1787" s="21">
        <v>35</v>
      </c>
      <c r="L1787" s="21">
        <v>35</v>
      </c>
      <c r="M1787" s="21">
        <v>35</v>
      </c>
      <c r="N1787" s="21">
        <v>35</v>
      </c>
      <c r="O1787" s="21">
        <v>35</v>
      </c>
      <c r="P1787" s="21">
        <v>30</v>
      </c>
      <c r="Q1787" s="21">
        <v>30</v>
      </c>
      <c r="R1787" s="21">
        <v>30</v>
      </c>
      <c r="S1787" s="21">
        <v>30</v>
      </c>
      <c r="T1787" s="21">
        <v>30</v>
      </c>
      <c r="U1787" s="21">
        <v>30</v>
      </c>
      <c r="V1787" s="21">
        <v>30</v>
      </c>
      <c r="W1787" s="21">
        <v>30</v>
      </c>
      <c r="X1787" s="21">
        <v>30</v>
      </c>
      <c r="Y1787" s="21">
        <v>30</v>
      </c>
      <c r="Z1787" s="21">
        <v>30</v>
      </c>
      <c r="AA1787" s="19" t="s">
        <v>3006</v>
      </c>
      <c r="AB1787" s="22" t="s">
        <v>3002</v>
      </c>
      <c r="AC1787" t="str">
        <f t="shared" si="162"/>
        <v>美国</v>
      </c>
      <c r="AD1787">
        <f t="shared" si="163"/>
        <v>175</v>
      </c>
      <c r="AE1787">
        <f t="shared" si="164"/>
        <v>140</v>
      </c>
      <c r="AF1787">
        <f t="shared" si="165"/>
        <v>125</v>
      </c>
      <c r="AG1787">
        <f t="shared" si="166"/>
        <v>150</v>
      </c>
      <c r="AH1787">
        <f t="shared" si="167"/>
        <v>90</v>
      </c>
    </row>
    <row r="1788" ht="15" hidden="1" spans="1:34">
      <c r="A1788" s="19" t="s">
        <v>3140</v>
      </c>
      <c r="B1788" s="4" t="s">
        <v>1259</v>
      </c>
      <c r="C1788" s="23" t="s">
        <v>2288</v>
      </c>
      <c r="D1788" s="21"/>
      <c r="E1788" s="23"/>
      <c r="F1788" s="21">
        <v>105</v>
      </c>
      <c r="G1788" s="21">
        <v>105</v>
      </c>
      <c r="H1788" s="21">
        <v>110</v>
      </c>
      <c r="I1788" s="21">
        <v>110</v>
      </c>
      <c r="J1788" s="21">
        <v>110</v>
      </c>
      <c r="K1788" s="21">
        <v>110</v>
      </c>
      <c r="L1788" s="21">
        <v>110</v>
      </c>
      <c r="M1788" s="21">
        <v>110</v>
      </c>
      <c r="N1788" s="21">
        <v>110</v>
      </c>
      <c r="O1788" s="21">
        <v>110</v>
      </c>
      <c r="P1788" s="21">
        <v>110</v>
      </c>
      <c r="Q1788" s="21">
        <v>110</v>
      </c>
      <c r="R1788" s="21">
        <v>110</v>
      </c>
      <c r="S1788" s="21">
        <v>110</v>
      </c>
      <c r="T1788" s="21">
        <v>110</v>
      </c>
      <c r="U1788" s="21">
        <v>110</v>
      </c>
      <c r="V1788" s="21">
        <v>110</v>
      </c>
      <c r="W1788" s="21">
        <v>110</v>
      </c>
      <c r="X1788" s="21">
        <v>110</v>
      </c>
      <c r="Y1788" s="21">
        <v>110</v>
      </c>
      <c r="Z1788" s="21">
        <v>110</v>
      </c>
      <c r="AA1788" s="19" t="s">
        <v>3006</v>
      </c>
      <c r="AB1788" s="22" t="s">
        <v>3005</v>
      </c>
      <c r="AC1788" t="str">
        <f t="shared" si="162"/>
        <v>美国</v>
      </c>
      <c r="AD1788">
        <f t="shared" si="163"/>
        <v>540</v>
      </c>
      <c r="AE1788">
        <f t="shared" si="164"/>
        <v>440</v>
      </c>
      <c r="AF1788">
        <f t="shared" si="165"/>
        <v>440</v>
      </c>
      <c r="AG1788">
        <f t="shared" si="166"/>
        <v>550</v>
      </c>
      <c r="AH1788">
        <f t="shared" si="167"/>
        <v>330</v>
      </c>
    </row>
    <row r="1789" ht="15" hidden="1" spans="1:34">
      <c r="A1789" s="19" t="s">
        <v>3141</v>
      </c>
      <c r="B1789" s="4" t="s">
        <v>1266</v>
      </c>
      <c r="C1789" s="23" t="s">
        <v>2288</v>
      </c>
      <c r="D1789" s="21"/>
      <c r="E1789" s="23"/>
      <c r="F1789" s="21">
        <v>49</v>
      </c>
      <c r="G1789" s="21">
        <v>49</v>
      </c>
      <c r="H1789" s="21">
        <v>49</v>
      </c>
      <c r="I1789" s="21">
        <v>49</v>
      </c>
      <c r="J1789" s="21">
        <v>49</v>
      </c>
      <c r="K1789" s="21">
        <v>49</v>
      </c>
      <c r="L1789" s="21">
        <v>49</v>
      </c>
      <c r="M1789" s="21">
        <v>49</v>
      </c>
      <c r="N1789" s="21">
        <v>49</v>
      </c>
      <c r="O1789" s="21">
        <v>49</v>
      </c>
      <c r="P1789" s="21">
        <v>49</v>
      </c>
      <c r="Q1789" s="21">
        <v>40</v>
      </c>
      <c r="R1789" s="21">
        <v>40</v>
      </c>
      <c r="S1789" s="21">
        <v>40</v>
      </c>
      <c r="T1789" s="21">
        <v>40</v>
      </c>
      <c r="U1789" s="21">
        <v>40</v>
      </c>
      <c r="V1789" s="21">
        <v>40</v>
      </c>
      <c r="W1789" s="21">
        <v>40</v>
      </c>
      <c r="X1789" s="21">
        <v>40</v>
      </c>
      <c r="Y1789" s="21">
        <v>40</v>
      </c>
      <c r="Z1789" s="21">
        <v>40</v>
      </c>
      <c r="AA1789" s="19" t="s">
        <v>3006</v>
      </c>
      <c r="AB1789" s="22" t="s">
        <v>3005</v>
      </c>
      <c r="AC1789" t="str">
        <f t="shared" si="162"/>
        <v>美国</v>
      </c>
      <c r="AD1789">
        <f t="shared" si="163"/>
        <v>245</v>
      </c>
      <c r="AE1789">
        <f t="shared" si="164"/>
        <v>196</v>
      </c>
      <c r="AF1789">
        <f t="shared" si="165"/>
        <v>178</v>
      </c>
      <c r="AG1789">
        <f t="shared" si="166"/>
        <v>200</v>
      </c>
      <c r="AH1789">
        <f t="shared" si="167"/>
        <v>120</v>
      </c>
    </row>
    <row r="1790" ht="15" hidden="1" spans="1:34">
      <c r="A1790" s="19" t="s">
        <v>3142</v>
      </c>
      <c r="B1790" s="4" t="s">
        <v>1417</v>
      </c>
      <c r="C1790" s="23" t="s">
        <v>2288</v>
      </c>
      <c r="D1790" s="21"/>
      <c r="E1790" s="23"/>
      <c r="F1790" s="21">
        <v>6</v>
      </c>
      <c r="G1790" s="21">
        <v>6</v>
      </c>
      <c r="H1790" s="21">
        <v>6</v>
      </c>
      <c r="I1790" s="21">
        <v>0</v>
      </c>
      <c r="J1790" s="21">
        <v>0</v>
      </c>
      <c r="K1790" s="21">
        <v>0</v>
      </c>
      <c r="L1790" s="21">
        <v>0</v>
      </c>
      <c r="M1790" s="21">
        <v>0</v>
      </c>
      <c r="N1790" s="21">
        <v>0</v>
      </c>
      <c r="O1790" s="21">
        <v>0</v>
      </c>
      <c r="P1790" s="21">
        <v>0</v>
      </c>
      <c r="Q1790" s="21">
        <v>0</v>
      </c>
      <c r="R1790" s="21">
        <v>0</v>
      </c>
      <c r="S1790" s="21">
        <v>0</v>
      </c>
      <c r="T1790" s="21">
        <v>0</v>
      </c>
      <c r="U1790" s="21">
        <v>0</v>
      </c>
      <c r="V1790" s="21">
        <v>0</v>
      </c>
      <c r="W1790" s="21">
        <v>0</v>
      </c>
      <c r="X1790" s="21">
        <v>0</v>
      </c>
      <c r="Y1790" s="21">
        <v>0</v>
      </c>
      <c r="Z1790" s="21">
        <v>0</v>
      </c>
      <c r="AA1790" s="19" t="s">
        <v>3006</v>
      </c>
      <c r="AB1790" s="22" t="s">
        <v>3005</v>
      </c>
      <c r="AC1790" t="str">
        <f t="shared" si="162"/>
        <v>美国</v>
      </c>
      <c r="AD1790">
        <f t="shared" si="163"/>
        <v>18</v>
      </c>
      <c r="AE1790">
        <f t="shared" si="164"/>
        <v>0</v>
      </c>
      <c r="AF1790">
        <f t="shared" si="165"/>
        <v>0</v>
      </c>
      <c r="AG1790">
        <f t="shared" si="166"/>
        <v>0</v>
      </c>
      <c r="AH1790">
        <f t="shared" si="167"/>
        <v>0</v>
      </c>
    </row>
    <row r="1791" ht="15" hidden="1" spans="1:34">
      <c r="A1791" s="19" t="s">
        <v>3143</v>
      </c>
      <c r="B1791" s="4" t="s">
        <v>1413</v>
      </c>
      <c r="C1791" s="23" t="s">
        <v>2288</v>
      </c>
      <c r="D1791" s="21"/>
      <c r="E1791" s="23"/>
      <c r="F1791" s="21">
        <v>23</v>
      </c>
      <c r="G1791" s="21">
        <v>25</v>
      </c>
      <c r="H1791" s="21">
        <v>25</v>
      </c>
      <c r="I1791" s="21">
        <v>18</v>
      </c>
      <c r="J1791" s="21">
        <v>0</v>
      </c>
      <c r="K1791" s="21">
        <v>0</v>
      </c>
      <c r="L1791" s="21">
        <v>0</v>
      </c>
      <c r="M1791" s="21">
        <v>0</v>
      </c>
      <c r="N1791" s="21">
        <v>0</v>
      </c>
      <c r="O1791" s="21">
        <v>0</v>
      </c>
      <c r="P1791" s="21">
        <v>0</v>
      </c>
      <c r="Q1791" s="21">
        <v>0</v>
      </c>
      <c r="R1791" s="21">
        <v>0</v>
      </c>
      <c r="S1791" s="21">
        <v>0</v>
      </c>
      <c r="T1791" s="21">
        <v>0</v>
      </c>
      <c r="U1791" s="21">
        <v>0</v>
      </c>
      <c r="V1791" s="21">
        <v>0</v>
      </c>
      <c r="W1791" s="21">
        <v>0</v>
      </c>
      <c r="X1791" s="21">
        <v>0</v>
      </c>
      <c r="Y1791" s="21">
        <v>0</v>
      </c>
      <c r="Z1791" s="21">
        <v>0</v>
      </c>
      <c r="AA1791" s="19" t="s">
        <v>3006</v>
      </c>
      <c r="AB1791" s="22" t="s">
        <v>3005</v>
      </c>
      <c r="AC1791" t="str">
        <f t="shared" si="162"/>
        <v>美国</v>
      </c>
      <c r="AD1791">
        <f t="shared" si="163"/>
        <v>91</v>
      </c>
      <c r="AE1791">
        <f t="shared" si="164"/>
        <v>0</v>
      </c>
      <c r="AF1791">
        <f t="shared" si="165"/>
        <v>0</v>
      </c>
      <c r="AG1791">
        <f t="shared" si="166"/>
        <v>0</v>
      </c>
      <c r="AH1791">
        <f t="shared" si="167"/>
        <v>0</v>
      </c>
    </row>
    <row r="1792" ht="15" hidden="1" spans="1:34">
      <c r="A1792" s="19" t="s">
        <v>3144</v>
      </c>
      <c r="B1792" s="4" t="s">
        <v>1419</v>
      </c>
      <c r="C1792" s="23" t="s">
        <v>2288</v>
      </c>
      <c r="D1792" s="21"/>
      <c r="E1792" s="23"/>
      <c r="F1792" s="21">
        <v>20</v>
      </c>
      <c r="G1792" s="21">
        <v>30</v>
      </c>
      <c r="H1792" s="21">
        <v>30</v>
      </c>
      <c r="I1792" s="21">
        <v>0</v>
      </c>
      <c r="J1792" s="21">
        <v>0</v>
      </c>
      <c r="K1792" s="21">
        <v>0</v>
      </c>
      <c r="L1792" s="21">
        <v>0</v>
      </c>
      <c r="M1792" s="21">
        <v>0</v>
      </c>
      <c r="N1792" s="21">
        <v>0</v>
      </c>
      <c r="O1792" s="21">
        <v>0</v>
      </c>
      <c r="P1792" s="21">
        <v>0</v>
      </c>
      <c r="Q1792" s="21">
        <v>0</v>
      </c>
      <c r="R1792" s="21">
        <v>0</v>
      </c>
      <c r="S1792" s="21">
        <v>0</v>
      </c>
      <c r="T1792" s="21">
        <v>0</v>
      </c>
      <c r="U1792" s="21">
        <v>0</v>
      </c>
      <c r="V1792" s="21">
        <v>0</v>
      </c>
      <c r="W1792" s="21">
        <v>0</v>
      </c>
      <c r="X1792" s="21">
        <v>0</v>
      </c>
      <c r="Y1792" s="21">
        <v>0</v>
      </c>
      <c r="Z1792" s="21">
        <v>0</v>
      </c>
      <c r="AA1792" s="19" t="s">
        <v>3006</v>
      </c>
      <c r="AB1792" s="22" t="s">
        <v>3005</v>
      </c>
      <c r="AC1792" t="str">
        <f t="shared" si="162"/>
        <v>美国</v>
      </c>
      <c r="AD1792">
        <f t="shared" si="163"/>
        <v>80</v>
      </c>
      <c r="AE1792">
        <f t="shared" si="164"/>
        <v>0</v>
      </c>
      <c r="AF1792">
        <f t="shared" si="165"/>
        <v>0</v>
      </c>
      <c r="AG1792">
        <f t="shared" si="166"/>
        <v>0</v>
      </c>
      <c r="AH1792">
        <f t="shared" si="167"/>
        <v>0</v>
      </c>
    </row>
    <row r="1793" ht="15" hidden="1" spans="1:34">
      <c r="A1793" s="19" t="s">
        <v>3145</v>
      </c>
      <c r="B1793" s="4" t="s">
        <v>1421</v>
      </c>
      <c r="C1793" s="23" t="s">
        <v>2288</v>
      </c>
      <c r="D1793" s="21"/>
      <c r="E1793" s="23"/>
      <c r="F1793" s="21">
        <v>7</v>
      </c>
      <c r="G1793" s="21">
        <v>7</v>
      </c>
      <c r="H1793" s="21">
        <v>0</v>
      </c>
      <c r="I1793" s="21">
        <v>0</v>
      </c>
      <c r="J1793" s="21">
        <v>0</v>
      </c>
      <c r="K1793" s="21">
        <v>0</v>
      </c>
      <c r="L1793" s="21">
        <v>0</v>
      </c>
      <c r="M1793" s="21">
        <v>0</v>
      </c>
      <c r="N1793" s="21">
        <v>0</v>
      </c>
      <c r="O1793" s="21">
        <v>0</v>
      </c>
      <c r="P1793" s="21">
        <v>0</v>
      </c>
      <c r="Q1793" s="21">
        <v>0</v>
      </c>
      <c r="R1793" s="21">
        <v>0</v>
      </c>
      <c r="S1793" s="21">
        <v>0</v>
      </c>
      <c r="T1793" s="21">
        <v>0</v>
      </c>
      <c r="U1793" s="21">
        <v>0</v>
      </c>
      <c r="V1793" s="21">
        <v>0</v>
      </c>
      <c r="W1793" s="21">
        <v>0</v>
      </c>
      <c r="X1793" s="21">
        <v>0</v>
      </c>
      <c r="Y1793" s="21">
        <v>0</v>
      </c>
      <c r="Z1793" s="21">
        <v>0</v>
      </c>
      <c r="AA1793" s="19" t="s">
        <v>3006</v>
      </c>
      <c r="AB1793" s="22" t="s">
        <v>3005</v>
      </c>
      <c r="AC1793" t="str">
        <f t="shared" si="162"/>
        <v>美国</v>
      </c>
      <c r="AD1793">
        <f t="shared" si="163"/>
        <v>14</v>
      </c>
      <c r="AE1793">
        <f t="shared" si="164"/>
        <v>0</v>
      </c>
      <c r="AF1793">
        <f t="shared" si="165"/>
        <v>0</v>
      </c>
      <c r="AG1793">
        <f t="shared" si="166"/>
        <v>0</v>
      </c>
      <c r="AH1793">
        <f t="shared" si="167"/>
        <v>0</v>
      </c>
    </row>
    <row r="1794" ht="15" hidden="1" spans="1:34">
      <c r="A1794" s="19" t="s">
        <v>3146</v>
      </c>
      <c r="B1794" s="4" t="s">
        <v>1415</v>
      </c>
      <c r="C1794" s="23" t="s">
        <v>2288</v>
      </c>
      <c r="D1794" s="21"/>
      <c r="E1794" s="23"/>
      <c r="F1794" s="21">
        <v>7</v>
      </c>
      <c r="G1794" s="21">
        <v>7</v>
      </c>
      <c r="H1794" s="21">
        <v>7</v>
      </c>
      <c r="I1794" s="21">
        <v>7</v>
      </c>
      <c r="J1794" s="21">
        <v>7</v>
      </c>
      <c r="K1794" s="21">
        <v>7</v>
      </c>
      <c r="L1794" s="21">
        <v>7</v>
      </c>
      <c r="M1794" s="21">
        <v>7</v>
      </c>
      <c r="N1794" s="21">
        <v>7</v>
      </c>
      <c r="O1794" s="21">
        <v>0</v>
      </c>
      <c r="P1794" s="21">
        <v>0</v>
      </c>
      <c r="Q1794" s="21">
        <v>0</v>
      </c>
      <c r="R1794" s="21">
        <v>0</v>
      </c>
      <c r="S1794" s="21">
        <v>0</v>
      </c>
      <c r="T1794" s="21">
        <v>0</v>
      </c>
      <c r="U1794" s="21">
        <v>0</v>
      </c>
      <c r="V1794" s="21">
        <v>0</v>
      </c>
      <c r="W1794" s="21">
        <v>0</v>
      </c>
      <c r="X1794" s="21">
        <v>0</v>
      </c>
      <c r="Y1794" s="21">
        <v>0</v>
      </c>
      <c r="Z1794" s="21">
        <v>0</v>
      </c>
      <c r="AA1794" s="19" t="s">
        <v>3006</v>
      </c>
      <c r="AB1794" s="22" t="s">
        <v>3005</v>
      </c>
      <c r="AC1794" t="str">
        <f t="shared" ref="AC1794:AC1857" si="168">IF(C1794="US","美国",IF(C1794="CA","加拿大",IF(C1794="AU","澳洲",IF(C1794="UK","英国",IF(C1794="MX","墨西哥","德国")))))</f>
        <v>美国</v>
      </c>
      <c r="AD1794">
        <f t="shared" ref="AD1794:AD1857" si="169">SUM(F1794:J1794)</f>
        <v>35</v>
      </c>
      <c r="AE1794">
        <f t="shared" ref="AE1794:AE1857" si="170">SUM(K1794:N1794)</f>
        <v>28</v>
      </c>
      <c r="AF1794">
        <f t="shared" ref="AF1794:AF1857" si="171">SUM(O1794:R1794)</f>
        <v>0</v>
      </c>
      <c r="AG1794">
        <f t="shared" ref="AG1794:AG1857" si="172">SUM(S1794:W1794)</f>
        <v>0</v>
      </c>
      <c r="AH1794">
        <f t="shared" ref="AH1794:AH1857" si="173">SUM(X1794:Z1794)</f>
        <v>0</v>
      </c>
    </row>
    <row r="1795" ht="15" hidden="1" spans="1:34">
      <c r="A1795" s="19" t="s">
        <v>3147</v>
      </c>
      <c r="B1795" s="4" t="s">
        <v>1262</v>
      </c>
      <c r="C1795" s="23" t="s">
        <v>2288</v>
      </c>
      <c r="D1795" s="21"/>
      <c r="E1795" s="23"/>
      <c r="F1795" s="21">
        <v>0</v>
      </c>
      <c r="G1795" s="21">
        <v>0</v>
      </c>
      <c r="H1795" s="21">
        <v>0</v>
      </c>
      <c r="I1795" s="21">
        <v>0</v>
      </c>
      <c r="J1795" s="21">
        <v>0</v>
      </c>
      <c r="K1795" s="21">
        <v>0</v>
      </c>
      <c r="L1795" s="21">
        <v>0</v>
      </c>
      <c r="M1795" s="21">
        <v>0</v>
      </c>
      <c r="N1795" s="21">
        <v>0</v>
      </c>
      <c r="O1795" s="21">
        <v>0</v>
      </c>
      <c r="P1795" s="21">
        <v>0</v>
      </c>
      <c r="Q1795" s="21">
        <v>0</v>
      </c>
      <c r="R1795" s="21">
        <v>0</v>
      </c>
      <c r="S1795" s="21">
        <v>0</v>
      </c>
      <c r="T1795" s="21">
        <v>0</v>
      </c>
      <c r="U1795" s="21">
        <v>0</v>
      </c>
      <c r="V1795" s="21">
        <v>0</v>
      </c>
      <c r="W1795" s="21">
        <v>0</v>
      </c>
      <c r="X1795" s="21">
        <v>0</v>
      </c>
      <c r="Y1795" s="21">
        <v>0</v>
      </c>
      <c r="Z1795" s="21">
        <v>0</v>
      </c>
      <c r="AA1795" s="19" t="s">
        <v>3006</v>
      </c>
      <c r="AB1795" s="22" t="s">
        <v>3005</v>
      </c>
      <c r="AC1795" t="str">
        <f t="shared" si="168"/>
        <v>美国</v>
      </c>
      <c r="AD1795">
        <f t="shared" si="169"/>
        <v>0</v>
      </c>
      <c r="AE1795">
        <f t="shared" si="170"/>
        <v>0</v>
      </c>
      <c r="AF1795">
        <f t="shared" si="171"/>
        <v>0</v>
      </c>
      <c r="AG1795">
        <f t="shared" si="172"/>
        <v>0</v>
      </c>
      <c r="AH1795">
        <f t="shared" si="173"/>
        <v>0</v>
      </c>
    </row>
    <row r="1796" ht="15" spans="1:34">
      <c r="A1796" s="19" t="s">
        <v>3148</v>
      </c>
      <c r="B1796" s="4" t="s">
        <v>1220</v>
      </c>
      <c r="C1796" s="23" t="s">
        <v>2288</v>
      </c>
      <c r="D1796" s="21"/>
      <c r="E1796" s="23"/>
      <c r="F1796" s="21">
        <v>90</v>
      </c>
      <c r="G1796" s="21">
        <v>90</v>
      </c>
      <c r="H1796" s="21">
        <v>90</v>
      </c>
      <c r="I1796" s="21">
        <v>90</v>
      </c>
      <c r="J1796" s="21">
        <v>90</v>
      </c>
      <c r="K1796" s="21">
        <v>90</v>
      </c>
      <c r="L1796" s="21">
        <v>70</v>
      </c>
      <c r="M1796" s="21">
        <v>70</v>
      </c>
      <c r="N1796" s="21">
        <v>70</v>
      </c>
      <c r="O1796" s="21">
        <v>70</v>
      </c>
      <c r="P1796" s="21">
        <v>70</v>
      </c>
      <c r="Q1796" s="21">
        <v>70</v>
      </c>
      <c r="R1796" s="21">
        <v>70</v>
      </c>
      <c r="S1796" s="21">
        <v>70</v>
      </c>
      <c r="T1796" s="21">
        <v>70</v>
      </c>
      <c r="U1796" s="21">
        <v>70</v>
      </c>
      <c r="V1796" s="21">
        <v>70</v>
      </c>
      <c r="W1796" s="21">
        <v>70</v>
      </c>
      <c r="X1796" s="21">
        <v>70</v>
      </c>
      <c r="Y1796" s="21">
        <v>70</v>
      </c>
      <c r="Z1796" s="21">
        <v>70</v>
      </c>
      <c r="AA1796" s="19" t="s">
        <v>3025</v>
      </c>
      <c r="AB1796" s="22" t="s">
        <v>3000</v>
      </c>
      <c r="AC1796" t="str">
        <f t="shared" si="168"/>
        <v>美国</v>
      </c>
      <c r="AD1796">
        <f t="shared" si="169"/>
        <v>450</v>
      </c>
      <c r="AE1796">
        <f t="shared" si="170"/>
        <v>300</v>
      </c>
      <c r="AF1796">
        <f t="shared" si="171"/>
        <v>280</v>
      </c>
      <c r="AG1796">
        <f t="shared" si="172"/>
        <v>350</v>
      </c>
      <c r="AH1796">
        <f t="shared" si="173"/>
        <v>210</v>
      </c>
    </row>
    <row r="1797" ht="15" spans="1:34">
      <c r="A1797" s="19" t="s">
        <v>3149</v>
      </c>
      <c r="B1797" s="4" t="s">
        <v>1230</v>
      </c>
      <c r="C1797" s="23" t="s">
        <v>2288</v>
      </c>
      <c r="D1797" s="21"/>
      <c r="E1797" s="23"/>
      <c r="F1797" s="21">
        <v>25</v>
      </c>
      <c r="G1797" s="21">
        <v>25</v>
      </c>
      <c r="H1797" s="21">
        <v>25</v>
      </c>
      <c r="I1797" s="21">
        <v>20</v>
      </c>
      <c r="J1797" s="21">
        <v>20</v>
      </c>
      <c r="K1797" s="21">
        <v>20</v>
      </c>
      <c r="L1797" s="21">
        <v>20</v>
      </c>
      <c r="M1797" s="21">
        <v>20</v>
      </c>
      <c r="N1797" s="21">
        <v>0</v>
      </c>
      <c r="O1797" s="21">
        <v>0</v>
      </c>
      <c r="P1797" s="21">
        <v>0</v>
      </c>
      <c r="Q1797" s="21">
        <v>0</v>
      </c>
      <c r="R1797" s="21">
        <v>0</v>
      </c>
      <c r="S1797" s="21">
        <v>0</v>
      </c>
      <c r="T1797" s="21">
        <v>0</v>
      </c>
      <c r="U1797" s="21">
        <v>0</v>
      </c>
      <c r="V1797" s="21">
        <v>0</v>
      </c>
      <c r="W1797" s="21">
        <v>0</v>
      </c>
      <c r="X1797" s="21">
        <v>0</v>
      </c>
      <c r="Y1797" s="21">
        <v>0</v>
      </c>
      <c r="Z1797" s="21">
        <v>0</v>
      </c>
      <c r="AA1797" s="19" t="s">
        <v>3025</v>
      </c>
      <c r="AB1797" s="22" t="s">
        <v>3000</v>
      </c>
      <c r="AC1797" t="str">
        <f t="shared" si="168"/>
        <v>美国</v>
      </c>
      <c r="AD1797">
        <f t="shared" si="169"/>
        <v>115</v>
      </c>
      <c r="AE1797">
        <f t="shared" si="170"/>
        <v>60</v>
      </c>
      <c r="AF1797">
        <f t="shared" si="171"/>
        <v>0</v>
      </c>
      <c r="AG1797">
        <f t="shared" si="172"/>
        <v>0</v>
      </c>
      <c r="AH1797">
        <f t="shared" si="173"/>
        <v>0</v>
      </c>
    </row>
    <row r="1798" ht="15" spans="1:34">
      <c r="A1798" s="19" t="s">
        <v>3150</v>
      </c>
      <c r="B1798" s="4" t="s">
        <v>1225</v>
      </c>
      <c r="C1798" s="23" t="s">
        <v>2288</v>
      </c>
      <c r="D1798" s="21"/>
      <c r="E1798" s="23"/>
      <c r="F1798" s="21">
        <v>20</v>
      </c>
      <c r="G1798" s="21">
        <v>20</v>
      </c>
      <c r="H1798" s="21">
        <v>20</v>
      </c>
      <c r="I1798" s="21">
        <v>20</v>
      </c>
      <c r="J1798" s="21">
        <v>20</v>
      </c>
      <c r="K1798" s="21">
        <v>20</v>
      </c>
      <c r="L1798" s="21">
        <v>15</v>
      </c>
      <c r="M1798" s="21">
        <v>15</v>
      </c>
      <c r="N1798" s="21">
        <v>15</v>
      </c>
      <c r="O1798" s="21">
        <v>15</v>
      </c>
      <c r="P1798" s="21">
        <v>15</v>
      </c>
      <c r="Q1798" s="21">
        <v>15</v>
      </c>
      <c r="R1798" s="21">
        <v>15</v>
      </c>
      <c r="S1798" s="21">
        <v>15</v>
      </c>
      <c r="T1798" s="21">
        <v>15</v>
      </c>
      <c r="U1798" s="21">
        <v>15</v>
      </c>
      <c r="V1798" s="21">
        <v>15</v>
      </c>
      <c r="W1798" s="21">
        <v>15</v>
      </c>
      <c r="X1798" s="21">
        <v>15</v>
      </c>
      <c r="Y1798" s="21">
        <v>15</v>
      </c>
      <c r="Z1798" s="21">
        <v>15</v>
      </c>
      <c r="AA1798" s="19" t="s">
        <v>3025</v>
      </c>
      <c r="AB1798" s="22" t="s">
        <v>3000</v>
      </c>
      <c r="AC1798" t="str">
        <f t="shared" si="168"/>
        <v>美国</v>
      </c>
      <c r="AD1798">
        <f t="shared" si="169"/>
        <v>100</v>
      </c>
      <c r="AE1798">
        <f t="shared" si="170"/>
        <v>65</v>
      </c>
      <c r="AF1798">
        <f t="shared" si="171"/>
        <v>60</v>
      </c>
      <c r="AG1798">
        <f t="shared" si="172"/>
        <v>75</v>
      </c>
      <c r="AH1798">
        <f t="shared" si="173"/>
        <v>45</v>
      </c>
    </row>
    <row r="1799" ht="15" spans="1:34">
      <c r="A1799" s="19" t="s">
        <v>3151</v>
      </c>
      <c r="B1799" s="4" t="s">
        <v>702</v>
      </c>
      <c r="C1799" s="23" t="s">
        <v>2288</v>
      </c>
      <c r="D1799" s="21"/>
      <c r="E1799" s="23"/>
      <c r="F1799" s="21">
        <v>10</v>
      </c>
      <c r="G1799" s="21">
        <v>10</v>
      </c>
      <c r="H1799" s="21">
        <v>10</v>
      </c>
      <c r="I1799" s="21">
        <v>10</v>
      </c>
      <c r="J1799" s="21">
        <v>10</v>
      </c>
      <c r="K1799" s="21">
        <v>10</v>
      </c>
      <c r="L1799" s="21">
        <v>10</v>
      </c>
      <c r="M1799" s="21">
        <v>10</v>
      </c>
      <c r="N1799" s="21">
        <v>10</v>
      </c>
      <c r="O1799" s="21">
        <v>10</v>
      </c>
      <c r="P1799" s="21">
        <v>10</v>
      </c>
      <c r="Q1799" s="21">
        <v>10</v>
      </c>
      <c r="R1799" s="21">
        <v>10</v>
      </c>
      <c r="S1799" s="21">
        <v>10</v>
      </c>
      <c r="T1799" s="21">
        <v>0</v>
      </c>
      <c r="U1799" s="21">
        <v>0</v>
      </c>
      <c r="V1799" s="21">
        <v>0</v>
      </c>
      <c r="W1799" s="21">
        <v>0</v>
      </c>
      <c r="X1799" s="21">
        <v>0</v>
      </c>
      <c r="Y1799" s="21">
        <v>0</v>
      </c>
      <c r="Z1799" s="21">
        <v>0</v>
      </c>
      <c r="AA1799" s="19" t="s">
        <v>3025</v>
      </c>
      <c r="AB1799" s="22" t="s">
        <v>3000</v>
      </c>
      <c r="AC1799" t="str">
        <f t="shared" si="168"/>
        <v>美国</v>
      </c>
      <c r="AD1799">
        <f t="shared" si="169"/>
        <v>50</v>
      </c>
      <c r="AE1799">
        <f t="shared" si="170"/>
        <v>40</v>
      </c>
      <c r="AF1799">
        <f t="shared" si="171"/>
        <v>40</v>
      </c>
      <c r="AG1799">
        <f t="shared" si="172"/>
        <v>10</v>
      </c>
      <c r="AH1799">
        <f t="shared" si="173"/>
        <v>0</v>
      </c>
    </row>
    <row r="1800" ht="15" spans="1:34">
      <c r="A1800" s="19" t="s">
        <v>3152</v>
      </c>
      <c r="B1800" s="4" t="s">
        <v>698</v>
      </c>
      <c r="C1800" s="23" t="s">
        <v>2288</v>
      </c>
      <c r="D1800" s="21"/>
      <c r="E1800" s="23"/>
      <c r="F1800" s="21">
        <v>0</v>
      </c>
      <c r="G1800" s="21">
        <v>0</v>
      </c>
      <c r="H1800" s="21">
        <v>0</v>
      </c>
      <c r="I1800" s="21">
        <v>0</v>
      </c>
      <c r="J1800" s="21">
        <v>0</v>
      </c>
      <c r="K1800" s="21">
        <v>0</v>
      </c>
      <c r="L1800" s="21">
        <v>0</v>
      </c>
      <c r="M1800" s="21">
        <v>0</v>
      </c>
      <c r="N1800" s="21">
        <v>0</v>
      </c>
      <c r="O1800" s="21">
        <v>0</v>
      </c>
      <c r="P1800" s="21">
        <v>0</v>
      </c>
      <c r="Q1800" s="21">
        <v>0</v>
      </c>
      <c r="R1800" s="21">
        <v>0</v>
      </c>
      <c r="S1800" s="21">
        <v>0</v>
      </c>
      <c r="T1800" s="21">
        <v>0</v>
      </c>
      <c r="U1800" s="21">
        <v>0</v>
      </c>
      <c r="V1800" s="21">
        <v>0</v>
      </c>
      <c r="W1800" s="21">
        <v>0</v>
      </c>
      <c r="X1800" s="21">
        <v>0</v>
      </c>
      <c r="Y1800" s="21">
        <v>0</v>
      </c>
      <c r="Z1800" s="21">
        <v>0</v>
      </c>
      <c r="AA1800" s="19" t="s">
        <v>3025</v>
      </c>
      <c r="AB1800" s="22" t="s">
        <v>3000</v>
      </c>
      <c r="AC1800" t="str">
        <f t="shared" si="168"/>
        <v>美国</v>
      </c>
      <c r="AD1800">
        <f t="shared" si="169"/>
        <v>0</v>
      </c>
      <c r="AE1800">
        <f t="shared" si="170"/>
        <v>0</v>
      </c>
      <c r="AF1800">
        <f t="shared" si="171"/>
        <v>0</v>
      </c>
      <c r="AG1800">
        <f t="shared" si="172"/>
        <v>0</v>
      </c>
      <c r="AH1800">
        <f t="shared" si="173"/>
        <v>0</v>
      </c>
    </row>
    <row r="1801" ht="15" hidden="1" spans="1:34">
      <c r="A1801" s="19" t="s">
        <v>3153</v>
      </c>
      <c r="B1801" s="4" t="s">
        <v>364</v>
      </c>
      <c r="C1801" s="23" t="s">
        <v>2288</v>
      </c>
      <c r="D1801" s="21"/>
      <c r="E1801" s="23"/>
      <c r="F1801" s="21">
        <v>0</v>
      </c>
      <c r="G1801" s="21">
        <v>55</v>
      </c>
      <c r="H1801" s="21">
        <v>75</v>
      </c>
      <c r="I1801" s="21">
        <v>56</v>
      </c>
      <c r="J1801" s="21">
        <v>56</v>
      </c>
      <c r="K1801" s="21">
        <v>56</v>
      </c>
      <c r="L1801" s="21">
        <v>56</v>
      </c>
      <c r="M1801" s="21">
        <v>56</v>
      </c>
      <c r="N1801" s="21">
        <v>56</v>
      </c>
      <c r="O1801" s="21">
        <v>56</v>
      </c>
      <c r="P1801" s="21">
        <v>56</v>
      </c>
      <c r="Q1801" s="21">
        <v>56</v>
      </c>
      <c r="R1801" s="21">
        <v>56</v>
      </c>
      <c r="S1801" s="21">
        <v>56</v>
      </c>
      <c r="T1801" s="21">
        <v>56</v>
      </c>
      <c r="U1801" s="21">
        <v>56</v>
      </c>
      <c r="V1801" s="21">
        <v>56</v>
      </c>
      <c r="W1801" s="21">
        <v>56</v>
      </c>
      <c r="X1801" s="21">
        <v>56</v>
      </c>
      <c r="Y1801" s="21">
        <v>56</v>
      </c>
      <c r="Z1801" s="21">
        <v>56</v>
      </c>
      <c r="AA1801" s="19" t="s">
        <v>3030</v>
      </c>
      <c r="AB1801" s="22" t="s">
        <v>2983</v>
      </c>
      <c r="AC1801" t="str">
        <f t="shared" si="168"/>
        <v>美国</v>
      </c>
      <c r="AD1801">
        <f t="shared" si="169"/>
        <v>242</v>
      </c>
      <c r="AE1801">
        <f t="shared" si="170"/>
        <v>224</v>
      </c>
      <c r="AF1801">
        <f t="shared" si="171"/>
        <v>224</v>
      </c>
      <c r="AG1801">
        <f t="shared" si="172"/>
        <v>280</v>
      </c>
      <c r="AH1801">
        <f t="shared" si="173"/>
        <v>168</v>
      </c>
    </row>
    <row r="1802" ht="15" hidden="1" spans="1:34">
      <c r="A1802" s="19" t="s">
        <v>3154</v>
      </c>
      <c r="B1802" s="4" t="s">
        <v>362</v>
      </c>
      <c r="C1802" s="23" t="s">
        <v>2288</v>
      </c>
      <c r="D1802" s="21"/>
      <c r="E1802" s="23"/>
      <c r="F1802" s="21">
        <v>40</v>
      </c>
      <c r="G1802" s="21">
        <v>40</v>
      </c>
      <c r="H1802" s="21">
        <v>40</v>
      </c>
      <c r="I1802" s="21">
        <v>40</v>
      </c>
      <c r="J1802" s="21">
        <v>0</v>
      </c>
      <c r="K1802" s="21">
        <v>40</v>
      </c>
      <c r="L1802" s="21">
        <v>56</v>
      </c>
      <c r="M1802" s="21">
        <v>56</v>
      </c>
      <c r="N1802" s="21">
        <v>56</v>
      </c>
      <c r="O1802" s="21">
        <v>56</v>
      </c>
      <c r="P1802" s="21">
        <v>56</v>
      </c>
      <c r="Q1802" s="21">
        <v>56</v>
      </c>
      <c r="R1802" s="21">
        <v>56</v>
      </c>
      <c r="S1802" s="21">
        <v>56</v>
      </c>
      <c r="T1802" s="21">
        <v>56</v>
      </c>
      <c r="U1802" s="21">
        <v>56</v>
      </c>
      <c r="V1802" s="21">
        <v>56</v>
      </c>
      <c r="W1802" s="21">
        <v>56</v>
      </c>
      <c r="X1802" s="21">
        <v>56</v>
      </c>
      <c r="Y1802" s="21">
        <v>56</v>
      </c>
      <c r="Z1802" s="21">
        <v>56</v>
      </c>
      <c r="AA1802" s="19" t="s">
        <v>3030</v>
      </c>
      <c r="AB1802" s="22" t="s">
        <v>2983</v>
      </c>
      <c r="AC1802" t="str">
        <f t="shared" si="168"/>
        <v>美国</v>
      </c>
      <c r="AD1802">
        <f t="shared" si="169"/>
        <v>160</v>
      </c>
      <c r="AE1802">
        <f t="shared" si="170"/>
        <v>208</v>
      </c>
      <c r="AF1802">
        <f t="shared" si="171"/>
        <v>224</v>
      </c>
      <c r="AG1802">
        <f t="shared" si="172"/>
        <v>280</v>
      </c>
      <c r="AH1802">
        <f t="shared" si="173"/>
        <v>168</v>
      </c>
    </row>
    <row r="1803" ht="15" hidden="1" spans="1:34">
      <c r="A1803" s="19" t="s">
        <v>3155</v>
      </c>
      <c r="B1803" s="4" t="s">
        <v>3156</v>
      </c>
      <c r="C1803" s="23" t="s">
        <v>2288</v>
      </c>
      <c r="D1803" s="21"/>
      <c r="E1803" s="23"/>
      <c r="F1803" s="21">
        <v>25</v>
      </c>
      <c r="G1803" s="21">
        <v>25</v>
      </c>
      <c r="H1803" s="21">
        <v>40</v>
      </c>
      <c r="I1803" s="21">
        <v>25</v>
      </c>
      <c r="J1803" s="21">
        <v>20</v>
      </c>
      <c r="K1803" s="21">
        <v>20</v>
      </c>
      <c r="L1803" s="21">
        <v>20</v>
      </c>
      <c r="M1803" s="21">
        <v>20</v>
      </c>
      <c r="N1803" s="21">
        <v>20</v>
      </c>
      <c r="O1803" s="21">
        <v>20</v>
      </c>
      <c r="P1803" s="21">
        <v>20</v>
      </c>
      <c r="Q1803" s="21">
        <v>20</v>
      </c>
      <c r="R1803" s="21">
        <v>20</v>
      </c>
      <c r="S1803" s="21">
        <v>20</v>
      </c>
      <c r="T1803" s="21">
        <v>20</v>
      </c>
      <c r="U1803" s="21">
        <v>20</v>
      </c>
      <c r="V1803" s="21">
        <v>20</v>
      </c>
      <c r="W1803" s="21">
        <v>20</v>
      </c>
      <c r="X1803" s="21">
        <v>20</v>
      </c>
      <c r="Y1803" s="21">
        <v>20</v>
      </c>
      <c r="Z1803" s="21">
        <v>20</v>
      </c>
      <c r="AA1803" s="19" t="s">
        <v>3030</v>
      </c>
      <c r="AB1803" s="22" t="s">
        <v>2983</v>
      </c>
      <c r="AC1803" t="str">
        <f t="shared" si="168"/>
        <v>美国</v>
      </c>
      <c r="AD1803">
        <f t="shared" si="169"/>
        <v>135</v>
      </c>
      <c r="AE1803">
        <f t="shared" si="170"/>
        <v>80</v>
      </c>
      <c r="AF1803">
        <f t="shared" si="171"/>
        <v>80</v>
      </c>
      <c r="AG1803">
        <f t="shared" si="172"/>
        <v>100</v>
      </c>
      <c r="AH1803">
        <f t="shared" si="173"/>
        <v>60</v>
      </c>
    </row>
    <row r="1804" ht="15" hidden="1" spans="1:34">
      <c r="A1804" s="19" t="s">
        <v>3157</v>
      </c>
      <c r="B1804" s="4" t="s">
        <v>3158</v>
      </c>
      <c r="C1804" s="23" t="s">
        <v>2288</v>
      </c>
      <c r="D1804" s="21" t="s">
        <v>352</v>
      </c>
      <c r="E1804" s="23"/>
      <c r="F1804" s="21">
        <v>30</v>
      </c>
      <c r="G1804" s="21">
        <v>30</v>
      </c>
      <c r="H1804" s="21">
        <v>40</v>
      </c>
      <c r="I1804" s="21">
        <v>30</v>
      </c>
      <c r="J1804" s="21">
        <v>30</v>
      </c>
      <c r="K1804" s="21">
        <v>30</v>
      </c>
      <c r="L1804" s="21">
        <v>30</v>
      </c>
      <c r="M1804" s="21">
        <v>30</v>
      </c>
      <c r="N1804" s="21">
        <v>35</v>
      </c>
      <c r="O1804" s="21">
        <v>35</v>
      </c>
      <c r="P1804" s="21">
        <v>35</v>
      </c>
      <c r="Q1804" s="21">
        <v>35</v>
      </c>
      <c r="R1804" s="21">
        <v>35</v>
      </c>
      <c r="S1804" s="21">
        <v>35</v>
      </c>
      <c r="T1804" s="21">
        <v>35</v>
      </c>
      <c r="U1804" s="21">
        <v>35</v>
      </c>
      <c r="V1804" s="21">
        <v>35</v>
      </c>
      <c r="W1804" s="21">
        <v>35</v>
      </c>
      <c r="X1804" s="21">
        <v>35</v>
      </c>
      <c r="Y1804" s="21">
        <v>35</v>
      </c>
      <c r="Z1804" s="21">
        <v>35</v>
      </c>
      <c r="AA1804" s="19" t="s">
        <v>3030</v>
      </c>
      <c r="AB1804" s="22" t="s">
        <v>2983</v>
      </c>
      <c r="AC1804" t="str">
        <f t="shared" si="168"/>
        <v>美国</v>
      </c>
      <c r="AD1804">
        <f t="shared" si="169"/>
        <v>160</v>
      </c>
      <c r="AE1804">
        <f t="shared" si="170"/>
        <v>125</v>
      </c>
      <c r="AF1804">
        <f t="shared" si="171"/>
        <v>140</v>
      </c>
      <c r="AG1804">
        <f t="shared" si="172"/>
        <v>175</v>
      </c>
      <c r="AH1804">
        <f t="shared" si="173"/>
        <v>105</v>
      </c>
    </row>
    <row r="1805" ht="15" hidden="1" spans="1:34">
      <c r="A1805" s="19" t="s">
        <v>3159</v>
      </c>
      <c r="B1805" s="4" t="s">
        <v>3160</v>
      </c>
      <c r="C1805" s="23" t="s">
        <v>2288</v>
      </c>
      <c r="D1805" s="21"/>
      <c r="E1805" s="23"/>
      <c r="F1805" s="21">
        <v>5</v>
      </c>
      <c r="G1805" s="21">
        <v>5</v>
      </c>
      <c r="H1805" s="21">
        <v>12</v>
      </c>
      <c r="I1805" s="21">
        <v>6</v>
      </c>
      <c r="J1805" s="21">
        <v>7</v>
      </c>
      <c r="K1805" s="21">
        <v>8</v>
      </c>
      <c r="L1805" s="21">
        <v>8</v>
      </c>
      <c r="M1805" s="21">
        <v>8</v>
      </c>
      <c r="N1805" s="21">
        <v>8</v>
      </c>
      <c r="O1805" s="21">
        <v>8</v>
      </c>
      <c r="P1805" s="21">
        <v>8</v>
      </c>
      <c r="Q1805" s="21">
        <v>8</v>
      </c>
      <c r="R1805" s="21">
        <v>8</v>
      </c>
      <c r="S1805" s="21">
        <v>8</v>
      </c>
      <c r="T1805" s="21">
        <v>8</v>
      </c>
      <c r="U1805" s="21">
        <v>8</v>
      </c>
      <c r="V1805" s="21">
        <v>8</v>
      </c>
      <c r="W1805" s="21">
        <v>8</v>
      </c>
      <c r="X1805" s="21">
        <v>8</v>
      </c>
      <c r="Y1805" s="21">
        <v>8</v>
      </c>
      <c r="Z1805" s="21">
        <v>8</v>
      </c>
      <c r="AA1805" s="19" t="s">
        <v>3030</v>
      </c>
      <c r="AB1805" s="22" t="s">
        <v>2983</v>
      </c>
      <c r="AC1805" t="str">
        <f t="shared" si="168"/>
        <v>美国</v>
      </c>
      <c r="AD1805">
        <f t="shared" si="169"/>
        <v>35</v>
      </c>
      <c r="AE1805">
        <f t="shared" si="170"/>
        <v>32</v>
      </c>
      <c r="AF1805">
        <f t="shared" si="171"/>
        <v>32</v>
      </c>
      <c r="AG1805">
        <f t="shared" si="172"/>
        <v>40</v>
      </c>
      <c r="AH1805">
        <f t="shared" si="173"/>
        <v>24</v>
      </c>
    </row>
    <row r="1806" ht="15" hidden="1" spans="1:34">
      <c r="A1806" s="19" t="s">
        <v>3161</v>
      </c>
      <c r="B1806" s="4" t="s">
        <v>3162</v>
      </c>
      <c r="C1806" s="23" t="s">
        <v>2288</v>
      </c>
      <c r="D1806" s="21"/>
      <c r="E1806" s="23"/>
      <c r="F1806" s="21">
        <v>4</v>
      </c>
      <c r="G1806" s="21">
        <v>4</v>
      </c>
      <c r="H1806" s="21">
        <v>4</v>
      </c>
      <c r="I1806" s="21">
        <v>4</v>
      </c>
      <c r="J1806" s="21">
        <v>4</v>
      </c>
      <c r="K1806" s="21">
        <v>4</v>
      </c>
      <c r="L1806" s="21">
        <v>4</v>
      </c>
      <c r="M1806" s="21">
        <v>4</v>
      </c>
      <c r="N1806" s="21">
        <v>4</v>
      </c>
      <c r="O1806" s="21">
        <v>4</v>
      </c>
      <c r="P1806" s="21">
        <v>4</v>
      </c>
      <c r="Q1806" s="21">
        <v>4</v>
      </c>
      <c r="R1806" s="21">
        <v>4</v>
      </c>
      <c r="S1806" s="21">
        <v>4</v>
      </c>
      <c r="T1806" s="21">
        <v>4</v>
      </c>
      <c r="U1806" s="21">
        <v>4</v>
      </c>
      <c r="V1806" s="21">
        <v>4</v>
      </c>
      <c r="W1806" s="21">
        <v>4</v>
      </c>
      <c r="X1806" s="21">
        <v>4</v>
      </c>
      <c r="Y1806" s="21">
        <v>4</v>
      </c>
      <c r="Z1806" s="21">
        <v>4</v>
      </c>
      <c r="AA1806" s="19" t="s">
        <v>3030</v>
      </c>
      <c r="AB1806" s="22" t="s">
        <v>2983</v>
      </c>
      <c r="AC1806" t="str">
        <f t="shared" si="168"/>
        <v>美国</v>
      </c>
      <c r="AD1806">
        <f t="shared" si="169"/>
        <v>20</v>
      </c>
      <c r="AE1806">
        <f t="shared" si="170"/>
        <v>16</v>
      </c>
      <c r="AF1806">
        <f t="shared" si="171"/>
        <v>16</v>
      </c>
      <c r="AG1806">
        <f t="shared" si="172"/>
        <v>20</v>
      </c>
      <c r="AH1806">
        <f t="shared" si="173"/>
        <v>12</v>
      </c>
    </row>
    <row r="1807" ht="15" hidden="1" spans="1:34">
      <c r="A1807" s="19" t="s">
        <v>3163</v>
      </c>
      <c r="B1807" s="4" t="s">
        <v>961</v>
      </c>
      <c r="C1807" s="23" t="s">
        <v>2288</v>
      </c>
      <c r="D1807" s="21"/>
      <c r="E1807" s="23" t="s">
        <v>3107</v>
      </c>
      <c r="F1807" s="21">
        <v>77</v>
      </c>
      <c r="G1807" s="21">
        <v>77</v>
      </c>
      <c r="H1807" s="21">
        <v>77</v>
      </c>
      <c r="I1807" s="21">
        <v>77</v>
      </c>
      <c r="J1807" s="21">
        <v>70</v>
      </c>
      <c r="K1807" s="21">
        <v>70</v>
      </c>
      <c r="L1807" s="21">
        <v>70</v>
      </c>
      <c r="M1807" s="21">
        <v>70</v>
      </c>
      <c r="N1807" s="21">
        <v>77</v>
      </c>
      <c r="O1807" s="21">
        <v>77</v>
      </c>
      <c r="P1807" s="21">
        <v>77</v>
      </c>
      <c r="Q1807" s="21">
        <v>77</v>
      </c>
      <c r="R1807" s="21">
        <v>77</v>
      </c>
      <c r="S1807" s="21">
        <v>70</v>
      </c>
      <c r="T1807" s="21">
        <v>70</v>
      </c>
      <c r="U1807" s="21">
        <v>70</v>
      </c>
      <c r="V1807" s="21">
        <v>70</v>
      </c>
      <c r="W1807" s="21">
        <v>70</v>
      </c>
      <c r="X1807" s="21">
        <v>70</v>
      </c>
      <c r="Y1807" s="21">
        <v>70</v>
      </c>
      <c r="Z1807" s="21">
        <v>70</v>
      </c>
      <c r="AA1807" s="19" t="s">
        <v>3027</v>
      </c>
      <c r="AB1807" s="22" t="s">
        <v>2979</v>
      </c>
      <c r="AC1807" t="str">
        <f t="shared" si="168"/>
        <v>美国</v>
      </c>
      <c r="AD1807">
        <f t="shared" si="169"/>
        <v>378</v>
      </c>
      <c r="AE1807">
        <f t="shared" si="170"/>
        <v>287</v>
      </c>
      <c r="AF1807">
        <f t="shared" si="171"/>
        <v>308</v>
      </c>
      <c r="AG1807">
        <f t="shared" si="172"/>
        <v>350</v>
      </c>
      <c r="AH1807">
        <f t="shared" si="173"/>
        <v>210</v>
      </c>
    </row>
    <row r="1808" ht="15" hidden="1" spans="1:34">
      <c r="A1808" s="19" t="s">
        <v>3164</v>
      </c>
      <c r="B1808" s="4" t="s">
        <v>64</v>
      </c>
      <c r="C1808" s="23" t="s">
        <v>2288</v>
      </c>
      <c r="D1808" s="21"/>
      <c r="E1808" s="23"/>
      <c r="F1808" s="21">
        <v>28</v>
      </c>
      <c r="G1808" s="21">
        <v>28</v>
      </c>
      <c r="H1808" s="21">
        <v>28</v>
      </c>
      <c r="I1808" s="21">
        <v>28</v>
      </c>
      <c r="J1808" s="21">
        <v>21</v>
      </c>
      <c r="K1808" s="21">
        <v>21</v>
      </c>
      <c r="L1808" s="21">
        <v>21</v>
      </c>
      <c r="M1808" s="21">
        <v>21</v>
      </c>
      <c r="N1808" s="21">
        <v>21</v>
      </c>
      <c r="O1808" s="21">
        <v>21</v>
      </c>
      <c r="P1808" s="21">
        <v>21</v>
      </c>
      <c r="Q1808" s="21">
        <v>21</v>
      </c>
      <c r="R1808" s="21">
        <v>21</v>
      </c>
      <c r="S1808" s="21">
        <v>21</v>
      </c>
      <c r="T1808" s="21">
        <v>21</v>
      </c>
      <c r="U1808" s="21">
        <v>21</v>
      </c>
      <c r="V1808" s="21">
        <v>21</v>
      </c>
      <c r="W1808" s="21">
        <v>21</v>
      </c>
      <c r="X1808" s="21">
        <v>21</v>
      </c>
      <c r="Y1808" s="21">
        <v>21</v>
      </c>
      <c r="Z1808" s="21">
        <v>21</v>
      </c>
      <c r="AA1808" s="19" t="s">
        <v>3027</v>
      </c>
      <c r="AB1808" s="22" t="s">
        <v>2979</v>
      </c>
      <c r="AC1808" t="str">
        <f t="shared" si="168"/>
        <v>美国</v>
      </c>
      <c r="AD1808">
        <f t="shared" si="169"/>
        <v>133</v>
      </c>
      <c r="AE1808">
        <f t="shared" si="170"/>
        <v>84</v>
      </c>
      <c r="AF1808">
        <f t="shared" si="171"/>
        <v>84</v>
      </c>
      <c r="AG1808">
        <f t="shared" si="172"/>
        <v>105</v>
      </c>
      <c r="AH1808">
        <f t="shared" si="173"/>
        <v>63</v>
      </c>
    </row>
    <row r="1809" ht="15" hidden="1" spans="1:34">
      <c r="A1809" s="19" t="s">
        <v>3165</v>
      </c>
      <c r="B1809" s="4" t="s">
        <v>61</v>
      </c>
      <c r="C1809" s="23" t="s">
        <v>2288</v>
      </c>
      <c r="D1809" s="21"/>
      <c r="E1809" s="23"/>
      <c r="F1809" s="21">
        <v>23</v>
      </c>
      <c r="G1809" s="21">
        <v>23</v>
      </c>
      <c r="H1809" s="21">
        <v>22</v>
      </c>
      <c r="I1809" s="21">
        <v>22</v>
      </c>
      <c r="J1809" s="21">
        <v>22</v>
      </c>
      <c r="K1809" s="21">
        <v>22</v>
      </c>
      <c r="L1809" s="21">
        <v>22</v>
      </c>
      <c r="M1809" s="21">
        <v>21</v>
      </c>
      <c r="N1809" s="21">
        <v>21</v>
      </c>
      <c r="O1809" s="21">
        <v>21</v>
      </c>
      <c r="P1809" s="21">
        <v>21</v>
      </c>
      <c r="Q1809" s="21">
        <v>21</v>
      </c>
      <c r="R1809" s="21">
        <v>21</v>
      </c>
      <c r="S1809" s="21">
        <v>21</v>
      </c>
      <c r="T1809" s="21">
        <v>21</v>
      </c>
      <c r="U1809" s="21">
        <v>21</v>
      </c>
      <c r="V1809" s="21">
        <v>21</v>
      </c>
      <c r="W1809" s="21">
        <v>21</v>
      </c>
      <c r="X1809" s="21">
        <v>21</v>
      </c>
      <c r="Y1809" s="21">
        <v>21</v>
      </c>
      <c r="Z1809" s="21">
        <v>21</v>
      </c>
      <c r="AA1809" s="19" t="s">
        <v>3027</v>
      </c>
      <c r="AB1809" s="22" t="s">
        <v>2979</v>
      </c>
      <c r="AC1809" t="str">
        <f t="shared" si="168"/>
        <v>美国</v>
      </c>
      <c r="AD1809">
        <f t="shared" si="169"/>
        <v>112</v>
      </c>
      <c r="AE1809">
        <f t="shared" si="170"/>
        <v>86</v>
      </c>
      <c r="AF1809">
        <f t="shared" si="171"/>
        <v>84</v>
      </c>
      <c r="AG1809">
        <f t="shared" si="172"/>
        <v>105</v>
      </c>
      <c r="AH1809">
        <f t="shared" si="173"/>
        <v>63</v>
      </c>
    </row>
    <row r="1810" ht="15" hidden="1" spans="1:34">
      <c r="A1810" s="19" t="s">
        <v>3166</v>
      </c>
      <c r="B1810" s="4" t="s">
        <v>976</v>
      </c>
      <c r="C1810" s="23" t="s">
        <v>2288</v>
      </c>
      <c r="D1810" s="21"/>
      <c r="E1810" s="23"/>
      <c r="F1810" s="21">
        <v>14</v>
      </c>
      <c r="G1810" s="21">
        <v>14</v>
      </c>
      <c r="H1810" s="21">
        <v>8</v>
      </c>
      <c r="I1810" s="21">
        <v>7</v>
      </c>
      <c r="J1810" s="21">
        <v>7</v>
      </c>
      <c r="K1810" s="21">
        <v>7</v>
      </c>
      <c r="L1810" s="21">
        <v>8</v>
      </c>
      <c r="M1810" s="21">
        <v>7</v>
      </c>
      <c r="N1810" s="21">
        <v>7</v>
      </c>
      <c r="O1810" s="21">
        <v>7</v>
      </c>
      <c r="P1810" s="21">
        <v>8</v>
      </c>
      <c r="Q1810" s="21">
        <v>7</v>
      </c>
      <c r="R1810" s="21">
        <v>7</v>
      </c>
      <c r="S1810" s="21">
        <v>7</v>
      </c>
      <c r="T1810" s="21">
        <v>8</v>
      </c>
      <c r="U1810" s="21">
        <v>7</v>
      </c>
      <c r="V1810" s="21">
        <v>7</v>
      </c>
      <c r="W1810" s="21">
        <v>7</v>
      </c>
      <c r="X1810" s="21">
        <v>8</v>
      </c>
      <c r="Y1810" s="21">
        <v>7</v>
      </c>
      <c r="Z1810" s="21">
        <v>7</v>
      </c>
      <c r="AA1810" s="19" t="s">
        <v>3027</v>
      </c>
      <c r="AB1810" s="22" t="s">
        <v>2979</v>
      </c>
      <c r="AC1810" t="str">
        <f t="shared" si="168"/>
        <v>美国</v>
      </c>
      <c r="AD1810">
        <f t="shared" si="169"/>
        <v>50</v>
      </c>
      <c r="AE1810">
        <f t="shared" si="170"/>
        <v>29</v>
      </c>
      <c r="AF1810">
        <f t="shared" si="171"/>
        <v>29</v>
      </c>
      <c r="AG1810">
        <f t="shared" si="172"/>
        <v>36</v>
      </c>
      <c r="AH1810">
        <f t="shared" si="173"/>
        <v>22</v>
      </c>
    </row>
    <row r="1811" ht="15" hidden="1" spans="1:34">
      <c r="A1811" s="19" t="s">
        <v>3167</v>
      </c>
      <c r="B1811" s="4" t="s">
        <v>978</v>
      </c>
      <c r="C1811" s="23" t="s">
        <v>2288</v>
      </c>
      <c r="D1811" s="21"/>
      <c r="E1811" s="23"/>
      <c r="F1811" s="21">
        <v>7</v>
      </c>
      <c r="G1811" s="21">
        <v>7</v>
      </c>
      <c r="H1811" s="21">
        <v>8</v>
      </c>
      <c r="I1811" s="21">
        <v>7</v>
      </c>
      <c r="J1811" s="21">
        <v>7</v>
      </c>
      <c r="K1811" s="21">
        <v>7</v>
      </c>
      <c r="L1811" s="21">
        <v>8</v>
      </c>
      <c r="M1811" s="21">
        <v>7</v>
      </c>
      <c r="N1811" s="21">
        <v>7</v>
      </c>
      <c r="O1811" s="21">
        <v>7</v>
      </c>
      <c r="P1811" s="21">
        <v>8</v>
      </c>
      <c r="Q1811" s="21">
        <v>7</v>
      </c>
      <c r="R1811" s="21">
        <v>7</v>
      </c>
      <c r="S1811" s="21">
        <v>7</v>
      </c>
      <c r="T1811" s="21">
        <v>8</v>
      </c>
      <c r="U1811" s="21">
        <v>7</v>
      </c>
      <c r="V1811" s="21">
        <v>7</v>
      </c>
      <c r="W1811" s="21">
        <v>7</v>
      </c>
      <c r="X1811" s="21">
        <v>8</v>
      </c>
      <c r="Y1811" s="21">
        <v>7</v>
      </c>
      <c r="Z1811" s="21">
        <v>7</v>
      </c>
      <c r="AA1811" s="19" t="s">
        <v>3027</v>
      </c>
      <c r="AB1811" s="22" t="s">
        <v>2979</v>
      </c>
      <c r="AC1811" t="str">
        <f t="shared" si="168"/>
        <v>美国</v>
      </c>
      <c r="AD1811">
        <f t="shared" si="169"/>
        <v>36</v>
      </c>
      <c r="AE1811">
        <f t="shared" si="170"/>
        <v>29</v>
      </c>
      <c r="AF1811">
        <f t="shared" si="171"/>
        <v>29</v>
      </c>
      <c r="AG1811">
        <f t="shared" si="172"/>
        <v>36</v>
      </c>
      <c r="AH1811">
        <f t="shared" si="173"/>
        <v>22</v>
      </c>
    </row>
    <row r="1812" ht="15" hidden="1" spans="1:34">
      <c r="A1812" s="19" t="s">
        <v>3168</v>
      </c>
      <c r="B1812" s="4" t="s">
        <v>3169</v>
      </c>
      <c r="C1812" s="23" t="s">
        <v>2288</v>
      </c>
      <c r="D1812" s="21"/>
      <c r="E1812" s="23"/>
      <c r="F1812" s="21">
        <v>0</v>
      </c>
      <c r="G1812" s="21">
        <v>0</v>
      </c>
      <c r="H1812" s="21">
        <v>0</v>
      </c>
      <c r="I1812" s="21">
        <v>0</v>
      </c>
      <c r="J1812" s="21">
        <v>0</v>
      </c>
      <c r="K1812" s="21">
        <v>0</v>
      </c>
      <c r="L1812" s="21">
        <v>0</v>
      </c>
      <c r="M1812" s="21">
        <v>0</v>
      </c>
      <c r="N1812" s="21">
        <v>0</v>
      </c>
      <c r="O1812" s="21">
        <v>0</v>
      </c>
      <c r="P1812" s="21">
        <v>0</v>
      </c>
      <c r="Q1812" s="21">
        <v>0</v>
      </c>
      <c r="R1812" s="21">
        <v>0</v>
      </c>
      <c r="S1812" s="21">
        <v>0</v>
      </c>
      <c r="T1812" s="21">
        <v>0</v>
      </c>
      <c r="U1812" s="21">
        <v>0</v>
      </c>
      <c r="V1812" s="21">
        <v>0</v>
      </c>
      <c r="W1812" s="21">
        <v>0</v>
      </c>
      <c r="X1812" s="21">
        <v>0</v>
      </c>
      <c r="Y1812" s="21">
        <v>0</v>
      </c>
      <c r="Z1812" s="21">
        <v>0</v>
      </c>
      <c r="AA1812" s="19" t="s">
        <v>3038</v>
      </c>
      <c r="AB1812" s="22" t="s">
        <v>2994</v>
      </c>
      <c r="AC1812" t="str">
        <f t="shared" si="168"/>
        <v>美国</v>
      </c>
      <c r="AD1812">
        <f t="shared" si="169"/>
        <v>0</v>
      </c>
      <c r="AE1812">
        <f t="shared" si="170"/>
        <v>0</v>
      </c>
      <c r="AF1812">
        <f t="shared" si="171"/>
        <v>0</v>
      </c>
      <c r="AG1812">
        <f t="shared" si="172"/>
        <v>0</v>
      </c>
      <c r="AH1812">
        <f t="shared" si="173"/>
        <v>0</v>
      </c>
    </row>
    <row r="1813" ht="15" hidden="1" spans="1:34">
      <c r="A1813" s="19" t="s">
        <v>3170</v>
      </c>
      <c r="B1813" s="4" t="s">
        <v>42</v>
      </c>
      <c r="C1813" s="23" t="s">
        <v>2288</v>
      </c>
      <c r="D1813" s="21"/>
      <c r="E1813" s="23"/>
      <c r="F1813" s="21">
        <v>125</v>
      </c>
      <c r="G1813" s="21">
        <v>125</v>
      </c>
      <c r="H1813" s="21">
        <v>125</v>
      </c>
      <c r="I1813" s="21">
        <v>125</v>
      </c>
      <c r="J1813" s="21">
        <v>120</v>
      </c>
      <c r="K1813" s="21">
        <v>120</v>
      </c>
      <c r="L1813" s="21">
        <v>120</v>
      </c>
      <c r="M1813" s="21">
        <v>120</v>
      </c>
      <c r="N1813" s="21">
        <v>120</v>
      </c>
      <c r="O1813" s="21">
        <v>120</v>
      </c>
      <c r="P1813" s="21">
        <v>120</v>
      </c>
      <c r="Q1813" s="21">
        <v>120</v>
      </c>
      <c r="R1813" s="21">
        <v>120</v>
      </c>
      <c r="S1813" s="21">
        <v>120</v>
      </c>
      <c r="T1813" s="21">
        <v>120</v>
      </c>
      <c r="U1813" s="21">
        <v>120</v>
      </c>
      <c r="V1813" s="21">
        <v>120</v>
      </c>
      <c r="W1813" s="21">
        <v>120</v>
      </c>
      <c r="X1813" s="21">
        <v>120</v>
      </c>
      <c r="Y1813" s="21">
        <v>120</v>
      </c>
      <c r="Z1813" s="21">
        <v>120</v>
      </c>
      <c r="AA1813" s="19" t="s">
        <v>3027</v>
      </c>
      <c r="AB1813" s="22" t="s">
        <v>2979</v>
      </c>
      <c r="AC1813" t="str">
        <f t="shared" si="168"/>
        <v>美国</v>
      </c>
      <c r="AD1813">
        <f t="shared" si="169"/>
        <v>620</v>
      </c>
      <c r="AE1813">
        <f t="shared" si="170"/>
        <v>480</v>
      </c>
      <c r="AF1813">
        <f t="shared" si="171"/>
        <v>480</v>
      </c>
      <c r="AG1813">
        <f t="shared" si="172"/>
        <v>600</v>
      </c>
      <c r="AH1813">
        <f t="shared" si="173"/>
        <v>360</v>
      </c>
    </row>
    <row r="1814" ht="15" hidden="1" spans="1:34">
      <c r="A1814" s="19" t="s">
        <v>3171</v>
      </c>
      <c r="B1814" s="4" t="s">
        <v>267</v>
      </c>
      <c r="C1814" s="23" t="s">
        <v>2288</v>
      </c>
      <c r="D1814" s="21"/>
      <c r="E1814" s="23"/>
      <c r="F1814" s="21">
        <v>35</v>
      </c>
      <c r="G1814" s="21">
        <v>35</v>
      </c>
      <c r="H1814" s="21">
        <v>35</v>
      </c>
      <c r="I1814" s="21">
        <v>35</v>
      </c>
      <c r="J1814" s="21">
        <v>35</v>
      </c>
      <c r="K1814" s="21">
        <v>35</v>
      </c>
      <c r="L1814" s="21">
        <v>35</v>
      </c>
      <c r="M1814" s="21">
        <v>35</v>
      </c>
      <c r="N1814" s="21">
        <v>35</v>
      </c>
      <c r="O1814" s="21">
        <v>35</v>
      </c>
      <c r="P1814" s="21">
        <v>35</v>
      </c>
      <c r="Q1814" s="21">
        <v>35</v>
      </c>
      <c r="R1814" s="21">
        <v>35</v>
      </c>
      <c r="S1814" s="21">
        <v>35</v>
      </c>
      <c r="T1814" s="21">
        <v>35</v>
      </c>
      <c r="U1814" s="21">
        <v>35</v>
      </c>
      <c r="V1814" s="21">
        <v>35</v>
      </c>
      <c r="W1814" s="21">
        <v>35</v>
      </c>
      <c r="X1814" s="21">
        <v>35</v>
      </c>
      <c r="Y1814" s="21">
        <v>35</v>
      </c>
      <c r="Z1814" s="21">
        <v>35</v>
      </c>
      <c r="AA1814" s="19" t="s">
        <v>3172</v>
      </c>
      <c r="AB1814" s="22" t="s">
        <v>2984</v>
      </c>
      <c r="AC1814" t="str">
        <f t="shared" si="168"/>
        <v>美国</v>
      </c>
      <c r="AD1814">
        <f t="shared" si="169"/>
        <v>175</v>
      </c>
      <c r="AE1814">
        <f t="shared" si="170"/>
        <v>140</v>
      </c>
      <c r="AF1814">
        <f t="shared" si="171"/>
        <v>140</v>
      </c>
      <c r="AG1814">
        <f t="shared" si="172"/>
        <v>175</v>
      </c>
      <c r="AH1814">
        <f t="shared" si="173"/>
        <v>105</v>
      </c>
    </row>
    <row r="1815" ht="15" hidden="1" spans="1:34">
      <c r="A1815" s="19" t="s">
        <v>3173</v>
      </c>
      <c r="B1815" s="4" t="s">
        <v>3174</v>
      </c>
      <c r="C1815" s="23" t="s">
        <v>2288</v>
      </c>
      <c r="D1815" s="21"/>
      <c r="E1815" s="23"/>
      <c r="F1815" s="21">
        <v>14</v>
      </c>
      <c r="G1815" s="21">
        <v>14</v>
      </c>
      <c r="H1815" s="21">
        <v>14</v>
      </c>
      <c r="I1815" s="21">
        <v>14</v>
      </c>
      <c r="J1815" s="21">
        <v>14</v>
      </c>
      <c r="K1815" s="21">
        <v>14</v>
      </c>
      <c r="L1815" s="21">
        <v>14</v>
      </c>
      <c r="M1815" s="21">
        <v>14</v>
      </c>
      <c r="N1815" s="21">
        <v>14</v>
      </c>
      <c r="O1815" s="21">
        <v>0</v>
      </c>
      <c r="P1815" s="21">
        <v>0</v>
      </c>
      <c r="Q1815" s="21">
        <v>0</v>
      </c>
      <c r="R1815" s="21">
        <v>0</v>
      </c>
      <c r="S1815" s="21">
        <v>0</v>
      </c>
      <c r="T1815" s="21">
        <v>0</v>
      </c>
      <c r="U1815" s="21">
        <v>0</v>
      </c>
      <c r="V1815" s="21">
        <v>0</v>
      </c>
      <c r="W1815" s="21">
        <v>0</v>
      </c>
      <c r="X1815" s="21">
        <v>0</v>
      </c>
      <c r="Y1815" s="21">
        <v>0</v>
      </c>
      <c r="Z1815" s="21">
        <v>0</v>
      </c>
      <c r="AA1815" s="19" t="s">
        <v>3172</v>
      </c>
      <c r="AB1815" s="22" t="s">
        <v>2984</v>
      </c>
      <c r="AC1815" t="str">
        <f t="shared" si="168"/>
        <v>美国</v>
      </c>
      <c r="AD1815">
        <f t="shared" si="169"/>
        <v>70</v>
      </c>
      <c r="AE1815">
        <f t="shared" si="170"/>
        <v>56</v>
      </c>
      <c r="AF1815">
        <f t="shared" si="171"/>
        <v>0</v>
      </c>
      <c r="AG1815">
        <f t="shared" si="172"/>
        <v>0</v>
      </c>
      <c r="AH1815">
        <f t="shared" si="173"/>
        <v>0</v>
      </c>
    </row>
    <row r="1816" ht="15" hidden="1" spans="1:34">
      <c r="A1816" s="19" t="s">
        <v>3175</v>
      </c>
      <c r="B1816" s="4" t="s">
        <v>3176</v>
      </c>
      <c r="C1816" s="23" t="s">
        <v>2288</v>
      </c>
      <c r="D1816" s="21"/>
      <c r="E1816" s="23"/>
      <c r="F1816" s="21">
        <v>10</v>
      </c>
      <c r="G1816" s="21">
        <v>10</v>
      </c>
      <c r="H1816" s="21">
        <v>10</v>
      </c>
      <c r="I1816" s="21">
        <v>0</v>
      </c>
      <c r="J1816" s="21">
        <v>0</v>
      </c>
      <c r="K1816" s="21">
        <v>0</v>
      </c>
      <c r="L1816" s="21">
        <v>0</v>
      </c>
      <c r="M1816" s="21">
        <v>0</v>
      </c>
      <c r="N1816" s="21">
        <v>0</v>
      </c>
      <c r="O1816" s="21">
        <v>0</v>
      </c>
      <c r="P1816" s="21">
        <v>0</v>
      </c>
      <c r="Q1816" s="21">
        <v>0</v>
      </c>
      <c r="R1816" s="21">
        <v>0</v>
      </c>
      <c r="S1816" s="21">
        <v>0</v>
      </c>
      <c r="T1816" s="21">
        <v>0</v>
      </c>
      <c r="U1816" s="21">
        <v>0</v>
      </c>
      <c r="V1816" s="21">
        <v>0</v>
      </c>
      <c r="W1816" s="21">
        <v>0</v>
      </c>
      <c r="X1816" s="21">
        <v>0</v>
      </c>
      <c r="Y1816" s="21">
        <v>0</v>
      </c>
      <c r="Z1816" s="21">
        <v>0</v>
      </c>
      <c r="AA1816" s="19" t="s">
        <v>3172</v>
      </c>
      <c r="AB1816" s="22" t="s">
        <v>2984</v>
      </c>
      <c r="AC1816" t="str">
        <f t="shared" si="168"/>
        <v>美国</v>
      </c>
      <c r="AD1816">
        <f t="shared" si="169"/>
        <v>30</v>
      </c>
      <c r="AE1816">
        <f t="shared" si="170"/>
        <v>0</v>
      </c>
      <c r="AF1816">
        <f t="shared" si="171"/>
        <v>0</v>
      </c>
      <c r="AG1816">
        <f t="shared" si="172"/>
        <v>0</v>
      </c>
      <c r="AH1816">
        <f t="shared" si="173"/>
        <v>0</v>
      </c>
    </row>
    <row r="1817" ht="15" hidden="1" spans="1:34">
      <c r="A1817" s="19" t="s">
        <v>3177</v>
      </c>
      <c r="B1817" s="4" t="s">
        <v>3178</v>
      </c>
      <c r="C1817" s="23" t="s">
        <v>2288</v>
      </c>
      <c r="D1817" s="21"/>
      <c r="E1817" s="23"/>
      <c r="F1817" s="21">
        <v>10</v>
      </c>
      <c r="G1817" s="21">
        <v>10</v>
      </c>
      <c r="H1817" s="21">
        <v>10</v>
      </c>
      <c r="I1817" s="21">
        <v>10</v>
      </c>
      <c r="J1817" s="21">
        <v>10</v>
      </c>
      <c r="K1817" s="21">
        <v>10</v>
      </c>
      <c r="L1817" s="21">
        <v>10</v>
      </c>
      <c r="M1817" s="21">
        <v>10</v>
      </c>
      <c r="N1817" s="21">
        <v>10</v>
      </c>
      <c r="O1817" s="21">
        <v>10</v>
      </c>
      <c r="P1817" s="21">
        <v>10</v>
      </c>
      <c r="Q1817" s="21">
        <v>10</v>
      </c>
      <c r="R1817" s="21">
        <v>10</v>
      </c>
      <c r="S1817" s="21">
        <v>10</v>
      </c>
      <c r="T1817" s="21">
        <v>10</v>
      </c>
      <c r="U1817" s="21">
        <v>10</v>
      </c>
      <c r="V1817" s="21">
        <v>10</v>
      </c>
      <c r="W1817" s="21">
        <v>10</v>
      </c>
      <c r="X1817" s="21">
        <v>10</v>
      </c>
      <c r="Y1817" s="21">
        <v>10</v>
      </c>
      <c r="Z1817" s="21">
        <v>10</v>
      </c>
      <c r="AA1817" s="19" t="s">
        <v>3172</v>
      </c>
      <c r="AB1817" s="22" t="s">
        <v>2984</v>
      </c>
      <c r="AC1817" t="str">
        <f t="shared" si="168"/>
        <v>美国</v>
      </c>
      <c r="AD1817">
        <f t="shared" si="169"/>
        <v>50</v>
      </c>
      <c r="AE1817">
        <f t="shared" si="170"/>
        <v>40</v>
      </c>
      <c r="AF1817">
        <f t="shared" si="171"/>
        <v>40</v>
      </c>
      <c r="AG1817">
        <f t="shared" si="172"/>
        <v>50</v>
      </c>
      <c r="AH1817">
        <f t="shared" si="173"/>
        <v>30</v>
      </c>
    </row>
    <row r="1818" ht="15" hidden="1" spans="1:34">
      <c r="A1818" s="19" t="s">
        <v>3179</v>
      </c>
      <c r="B1818" s="4" t="s">
        <v>3180</v>
      </c>
      <c r="C1818" s="23" t="s">
        <v>2288</v>
      </c>
      <c r="D1818" s="21"/>
      <c r="E1818" s="23"/>
      <c r="F1818" s="21">
        <v>5</v>
      </c>
      <c r="G1818" s="21">
        <v>5</v>
      </c>
      <c r="H1818" s="21">
        <v>5</v>
      </c>
      <c r="I1818" s="21">
        <v>5</v>
      </c>
      <c r="J1818" s="21">
        <v>5</v>
      </c>
      <c r="K1818" s="21">
        <v>0</v>
      </c>
      <c r="L1818" s="21">
        <v>0</v>
      </c>
      <c r="M1818" s="21">
        <v>0</v>
      </c>
      <c r="N1818" s="21">
        <v>0</v>
      </c>
      <c r="O1818" s="21">
        <v>0</v>
      </c>
      <c r="P1818" s="21">
        <v>0</v>
      </c>
      <c r="Q1818" s="21">
        <v>0</v>
      </c>
      <c r="R1818" s="21">
        <v>0</v>
      </c>
      <c r="S1818" s="21">
        <v>0</v>
      </c>
      <c r="T1818" s="21">
        <v>0</v>
      </c>
      <c r="U1818" s="21">
        <v>0</v>
      </c>
      <c r="V1818" s="21">
        <v>0</v>
      </c>
      <c r="W1818" s="21">
        <v>0</v>
      </c>
      <c r="X1818" s="21">
        <v>0</v>
      </c>
      <c r="Y1818" s="21">
        <v>0</v>
      </c>
      <c r="Z1818" s="21">
        <v>0</v>
      </c>
      <c r="AA1818" s="19" t="s">
        <v>3172</v>
      </c>
      <c r="AB1818" s="22" t="s">
        <v>2984</v>
      </c>
      <c r="AC1818" t="str">
        <f t="shared" si="168"/>
        <v>美国</v>
      </c>
      <c r="AD1818">
        <f t="shared" si="169"/>
        <v>25</v>
      </c>
      <c r="AE1818">
        <f t="shared" si="170"/>
        <v>0</v>
      </c>
      <c r="AF1818">
        <f t="shared" si="171"/>
        <v>0</v>
      </c>
      <c r="AG1818">
        <f t="shared" si="172"/>
        <v>0</v>
      </c>
      <c r="AH1818">
        <f t="shared" si="173"/>
        <v>0</v>
      </c>
    </row>
    <row r="1819" ht="15" hidden="1" spans="1:34">
      <c r="A1819" s="19" t="s">
        <v>3181</v>
      </c>
      <c r="B1819" s="4" t="s">
        <v>3182</v>
      </c>
      <c r="C1819" s="23" t="s">
        <v>2288</v>
      </c>
      <c r="D1819" s="21"/>
      <c r="E1819" s="23"/>
      <c r="F1819" s="21">
        <v>14</v>
      </c>
      <c r="G1819" s="21">
        <v>14</v>
      </c>
      <c r="H1819" s="21">
        <v>14</v>
      </c>
      <c r="I1819" s="21">
        <v>14</v>
      </c>
      <c r="J1819" s="21">
        <v>14</v>
      </c>
      <c r="K1819" s="21">
        <v>14</v>
      </c>
      <c r="L1819" s="21">
        <v>9</v>
      </c>
      <c r="M1819" s="21">
        <v>9</v>
      </c>
      <c r="N1819" s="21">
        <v>9</v>
      </c>
      <c r="O1819" s="21">
        <v>9</v>
      </c>
      <c r="P1819" s="21">
        <v>9</v>
      </c>
      <c r="Q1819" s="21">
        <v>9</v>
      </c>
      <c r="R1819" s="21">
        <v>9</v>
      </c>
      <c r="S1819" s="21">
        <v>9</v>
      </c>
      <c r="T1819" s="21">
        <v>9</v>
      </c>
      <c r="U1819" s="21">
        <v>9</v>
      </c>
      <c r="V1819" s="21">
        <v>9</v>
      </c>
      <c r="W1819" s="21">
        <v>9</v>
      </c>
      <c r="X1819" s="21">
        <v>9</v>
      </c>
      <c r="Y1819" s="21">
        <v>9</v>
      </c>
      <c r="Z1819" s="21">
        <v>9</v>
      </c>
      <c r="AA1819" s="19" t="s">
        <v>3027</v>
      </c>
      <c r="AB1819" s="22" t="s">
        <v>2979</v>
      </c>
      <c r="AC1819" t="str">
        <f t="shared" si="168"/>
        <v>美国</v>
      </c>
      <c r="AD1819">
        <f t="shared" si="169"/>
        <v>70</v>
      </c>
      <c r="AE1819">
        <f t="shared" si="170"/>
        <v>41</v>
      </c>
      <c r="AF1819">
        <f t="shared" si="171"/>
        <v>36</v>
      </c>
      <c r="AG1819">
        <f t="shared" si="172"/>
        <v>45</v>
      </c>
      <c r="AH1819">
        <f t="shared" si="173"/>
        <v>27</v>
      </c>
    </row>
    <row r="1820" ht="15" hidden="1" spans="1:34">
      <c r="A1820" s="19" t="s">
        <v>3183</v>
      </c>
      <c r="B1820" s="4" t="s">
        <v>3184</v>
      </c>
      <c r="C1820" s="23" t="s">
        <v>2288</v>
      </c>
      <c r="D1820" s="21" t="s">
        <v>1070</v>
      </c>
      <c r="E1820" s="23"/>
      <c r="F1820" s="21">
        <v>8</v>
      </c>
      <c r="G1820" s="21">
        <v>8</v>
      </c>
      <c r="H1820" s="21">
        <v>8</v>
      </c>
      <c r="I1820" s="21">
        <v>8</v>
      </c>
      <c r="J1820" s="21">
        <v>8</v>
      </c>
      <c r="K1820" s="21">
        <v>8</v>
      </c>
      <c r="L1820" s="21">
        <v>7</v>
      </c>
      <c r="M1820" s="21">
        <v>7</v>
      </c>
      <c r="N1820" s="21">
        <v>7</v>
      </c>
      <c r="O1820" s="21">
        <v>7</v>
      </c>
      <c r="P1820" s="21">
        <v>7</v>
      </c>
      <c r="Q1820" s="21">
        <v>7</v>
      </c>
      <c r="R1820" s="21">
        <v>7</v>
      </c>
      <c r="S1820" s="21">
        <v>7</v>
      </c>
      <c r="T1820" s="21">
        <v>7</v>
      </c>
      <c r="U1820" s="21">
        <v>7</v>
      </c>
      <c r="V1820" s="21">
        <v>7</v>
      </c>
      <c r="W1820" s="21">
        <v>7</v>
      </c>
      <c r="X1820" s="21">
        <v>7</v>
      </c>
      <c r="Y1820" s="21">
        <v>7</v>
      </c>
      <c r="Z1820" s="21">
        <v>7</v>
      </c>
      <c r="AA1820" s="19" t="s">
        <v>3027</v>
      </c>
      <c r="AB1820" s="22" t="s">
        <v>2979</v>
      </c>
      <c r="AC1820" t="str">
        <f t="shared" si="168"/>
        <v>美国</v>
      </c>
      <c r="AD1820">
        <f t="shared" si="169"/>
        <v>40</v>
      </c>
      <c r="AE1820">
        <f t="shared" si="170"/>
        <v>29</v>
      </c>
      <c r="AF1820">
        <f t="shared" si="171"/>
        <v>28</v>
      </c>
      <c r="AG1820">
        <f t="shared" si="172"/>
        <v>35</v>
      </c>
      <c r="AH1820">
        <f t="shared" si="173"/>
        <v>21</v>
      </c>
    </row>
    <row r="1821" ht="15" hidden="1" spans="1:34">
      <c r="A1821" s="19" t="s">
        <v>3185</v>
      </c>
      <c r="B1821" s="4" t="s">
        <v>3186</v>
      </c>
      <c r="C1821" s="23" t="s">
        <v>2288</v>
      </c>
      <c r="D1821" s="21"/>
      <c r="E1821" s="23"/>
      <c r="F1821" s="21">
        <v>0</v>
      </c>
      <c r="G1821" s="21">
        <v>0</v>
      </c>
      <c r="H1821" s="21">
        <v>0</v>
      </c>
      <c r="I1821" s="21">
        <v>0</v>
      </c>
      <c r="J1821" s="21">
        <v>0</v>
      </c>
      <c r="K1821" s="21">
        <v>0</v>
      </c>
      <c r="L1821" s="21">
        <v>0</v>
      </c>
      <c r="M1821" s="21">
        <v>0</v>
      </c>
      <c r="N1821" s="21">
        <v>0</v>
      </c>
      <c r="O1821" s="21">
        <v>0</v>
      </c>
      <c r="P1821" s="21">
        <v>0</v>
      </c>
      <c r="Q1821" s="21">
        <v>0</v>
      </c>
      <c r="R1821" s="21">
        <v>0</v>
      </c>
      <c r="S1821" s="21">
        <v>0</v>
      </c>
      <c r="T1821" s="21">
        <v>0</v>
      </c>
      <c r="U1821" s="21">
        <v>0</v>
      </c>
      <c r="V1821" s="21">
        <v>0</v>
      </c>
      <c r="W1821" s="21">
        <v>0</v>
      </c>
      <c r="X1821" s="21">
        <v>0</v>
      </c>
      <c r="Y1821" s="21">
        <v>0</v>
      </c>
      <c r="Z1821" s="21">
        <v>0</v>
      </c>
      <c r="AA1821" s="19" t="s">
        <v>3172</v>
      </c>
      <c r="AB1821" s="22" t="s">
        <v>2984</v>
      </c>
      <c r="AC1821" t="str">
        <f t="shared" si="168"/>
        <v>美国</v>
      </c>
      <c r="AD1821">
        <f t="shared" si="169"/>
        <v>0</v>
      </c>
      <c r="AE1821">
        <f t="shared" si="170"/>
        <v>0</v>
      </c>
      <c r="AF1821">
        <f t="shared" si="171"/>
        <v>0</v>
      </c>
      <c r="AG1821">
        <f t="shared" si="172"/>
        <v>0</v>
      </c>
      <c r="AH1821">
        <f t="shared" si="173"/>
        <v>0</v>
      </c>
    </row>
    <row r="1822" ht="15" hidden="1" spans="1:34">
      <c r="A1822" s="19" t="s">
        <v>3187</v>
      </c>
      <c r="B1822" s="4" t="s">
        <v>3188</v>
      </c>
      <c r="C1822" s="23" t="s">
        <v>2288</v>
      </c>
      <c r="D1822" s="21"/>
      <c r="E1822" s="23"/>
      <c r="F1822" s="21">
        <v>3</v>
      </c>
      <c r="G1822" s="21">
        <v>3</v>
      </c>
      <c r="H1822" s="21">
        <v>3</v>
      </c>
      <c r="I1822" s="21">
        <v>3</v>
      </c>
      <c r="J1822" s="21">
        <v>0</v>
      </c>
      <c r="K1822" s="21">
        <v>0</v>
      </c>
      <c r="L1822" s="21">
        <v>0</v>
      </c>
      <c r="M1822" s="21">
        <v>0</v>
      </c>
      <c r="N1822" s="21">
        <v>0</v>
      </c>
      <c r="O1822" s="21">
        <v>0</v>
      </c>
      <c r="P1822" s="21">
        <v>0</v>
      </c>
      <c r="Q1822" s="21">
        <v>0</v>
      </c>
      <c r="R1822" s="21">
        <v>0</v>
      </c>
      <c r="S1822" s="21">
        <v>0</v>
      </c>
      <c r="T1822" s="21">
        <v>0</v>
      </c>
      <c r="U1822" s="21">
        <v>0</v>
      </c>
      <c r="V1822" s="21">
        <v>0</v>
      </c>
      <c r="W1822" s="21">
        <v>0</v>
      </c>
      <c r="X1822" s="21">
        <v>0</v>
      </c>
      <c r="Y1822" s="21">
        <v>0</v>
      </c>
      <c r="Z1822" s="21">
        <v>0</v>
      </c>
      <c r="AA1822" s="19" t="s">
        <v>3038</v>
      </c>
      <c r="AB1822" s="22" t="s">
        <v>2994</v>
      </c>
      <c r="AC1822" t="str">
        <f t="shared" si="168"/>
        <v>美国</v>
      </c>
      <c r="AD1822">
        <f t="shared" si="169"/>
        <v>12</v>
      </c>
      <c r="AE1822">
        <f t="shared" si="170"/>
        <v>0</v>
      </c>
      <c r="AF1822">
        <f t="shared" si="171"/>
        <v>0</v>
      </c>
      <c r="AG1822">
        <f t="shared" si="172"/>
        <v>0</v>
      </c>
      <c r="AH1822">
        <f t="shared" si="173"/>
        <v>0</v>
      </c>
    </row>
    <row r="1823" ht="15" hidden="1" spans="1:34">
      <c r="A1823" s="19" t="s">
        <v>3189</v>
      </c>
      <c r="B1823" s="4" t="s">
        <v>3190</v>
      </c>
      <c r="C1823" s="23" t="s">
        <v>2288</v>
      </c>
      <c r="D1823" s="21"/>
      <c r="E1823" s="23"/>
      <c r="F1823" s="21">
        <v>5</v>
      </c>
      <c r="G1823" s="21">
        <v>5</v>
      </c>
      <c r="H1823" s="21">
        <v>5</v>
      </c>
      <c r="I1823" s="21">
        <v>5</v>
      </c>
      <c r="J1823" s="21">
        <v>0</v>
      </c>
      <c r="K1823" s="21">
        <v>0</v>
      </c>
      <c r="L1823" s="21">
        <v>0</v>
      </c>
      <c r="M1823" s="21">
        <v>0</v>
      </c>
      <c r="N1823" s="21">
        <v>0</v>
      </c>
      <c r="O1823" s="21">
        <v>0</v>
      </c>
      <c r="P1823" s="21">
        <v>0</v>
      </c>
      <c r="Q1823" s="21">
        <v>0</v>
      </c>
      <c r="R1823" s="21">
        <v>0</v>
      </c>
      <c r="S1823" s="21">
        <v>0</v>
      </c>
      <c r="T1823" s="21">
        <v>0</v>
      </c>
      <c r="U1823" s="21">
        <v>0</v>
      </c>
      <c r="V1823" s="21">
        <v>0</v>
      </c>
      <c r="W1823" s="21">
        <v>0</v>
      </c>
      <c r="X1823" s="21">
        <v>0</v>
      </c>
      <c r="Y1823" s="21">
        <v>0</v>
      </c>
      <c r="Z1823" s="21">
        <v>0</v>
      </c>
      <c r="AA1823" s="19" t="s">
        <v>3038</v>
      </c>
      <c r="AB1823" s="22" t="s">
        <v>2994</v>
      </c>
      <c r="AC1823" t="str">
        <f t="shared" si="168"/>
        <v>美国</v>
      </c>
      <c r="AD1823">
        <f t="shared" si="169"/>
        <v>20</v>
      </c>
      <c r="AE1823">
        <f t="shared" si="170"/>
        <v>0</v>
      </c>
      <c r="AF1823">
        <f t="shared" si="171"/>
        <v>0</v>
      </c>
      <c r="AG1823">
        <f t="shared" si="172"/>
        <v>0</v>
      </c>
      <c r="AH1823">
        <f t="shared" si="173"/>
        <v>0</v>
      </c>
    </row>
    <row r="1824" ht="15" hidden="1" spans="1:34">
      <c r="A1824" s="19" t="s">
        <v>3191</v>
      </c>
      <c r="B1824" s="4" t="s">
        <v>3192</v>
      </c>
      <c r="C1824" s="23" t="s">
        <v>2288</v>
      </c>
      <c r="D1824" s="21"/>
      <c r="E1824" s="23"/>
      <c r="F1824" s="21">
        <v>3</v>
      </c>
      <c r="G1824" s="21">
        <v>3</v>
      </c>
      <c r="H1824" s="21">
        <v>3</v>
      </c>
      <c r="I1824" s="21">
        <v>3</v>
      </c>
      <c r="J1824" s="21">
        <v>0</v>
      </c>
      <c r="K1824" s="21">
        <v>0</v>
      </c>
      <c r="L1824" s="21">
        <v>0</v>
      </c>
      <c r="M1824" s="21">
        <v>0</v>
      </c>
      <c r="N1824" s="21">
        <v>0</v>
      </c>
      <c r="O1824" s="21">
        <v>0</v>
      </c>
      <c r="P1824" s="21">
        <v>0</v>
      </c>
      <c r="Q1824" s="21">
        <v>0</v>
      </c>
      <c r="R1824" s="21">
        <v>0</v>
      </c>
      <c r="S1824" s="21">
        <v>0</v>
      </c>
      <c r="T1824" s="21">
        <v>0</v>
      </c>
      <c r="U1824" s="21">
        <v>0</v>
      </c>
      <c r="V1824" s="21">
        <v>0</v>
      </c>
      <c r="W1824" s="21">
        <v>0</v>
      </c>
      <c r="X1824" s="21">
        <v>0</v>
      </c>
      <c r="Y1824" s="21">
        <v>0</v>
      </c>
      <c r="Z1824" s="21">
        <v>0</v>
      </c>
      <c r="AA1824" s="19" t="s">
        <v>3038</v>
      </c>
      <c r="AB1824" s="22" t="s">
        <v>2994</v>
      </c>
      <c r="AC1824" t="str">
        <f t="shared" si="168"/>
        <v>美国</v>
      </c>
      <c r="AD1824">
        <f t="shared" si="169"/>
        <v>12</v>
      </c>
      <c r="AE1824">
        <f t="shared" si="170"/>
        <v>0</v>
      </c>
      <c r="AF1824">
        <f t="shared" si="171"/>
        <v>0</v>
      </c>
      <c r="AG1824">
        <f t="shared" si="172"/>
        <v>0</v>
      </c>
      <c r="AH1824">
        <f t="shared" si="173"/>
        <v>0</v>
      </c>
    </row>
    <row r="1825" ht="15" hidden="1" spans="1:34">
      <c r="A1825" s="19" t="s">
        <v>3193</v>
      </c>
      <c r="B1825" s="4" t="s">
        <v>1079</v>
      </c>
      <c r="C1825" s="23" t="s">
        <v>2288</v>
      </c>
      <c r="D1825" s="21"/>
      <c r="E1825" s="23"/>
      <c r="F1825" s="21">
        <v>75</v>
      </c>
      <c r="G1825" s="21">
        <v>75</v>
      </c>
      <c r="H1825" s="21">
        <v>75</v>
      </c>
      <c r="I1825" s="21">
        <v>75</v>
      </c>
      <c r="J1825" s="21">
        <v>75</v>
      </c>
      <c r="K1825" s="21">
        <v>75</v>
      </c>
      <c r="L1825" s="21">
        <v>75</v>
      </c>
      <c r="M1825" s="21">
        <v>75</v>
      </c>
      <c r="N1825" s="21">
        <v>75</v>
      </c>
      <c r="O1825" s="21">
        <v>75</v>
      </c>
      <c r="P1825" s="21">
        <v>75</v>
      </c>
      <c r="Q1825" s="21">
        <v>75</v>
      </c>
      <c r="R1825" s="21">
        <v>72</v>
      </c>
      <c r="S1825" s="21">
        <v>72</v>
      </c>
      <c r="T1825" s="21">
        <v>72</v>
      </c>
      <c r="U1825" s="21">
        <v>72</v>
      </c>
      <c r="V1825" s="21">
        <v>72</v>
      </c>
      <c r="W1825" s="21">
        <v>72</v>
      </c>
      <c r="X1825" s="21">
        <v>72</v>
      </c>
      <c r="Y1825" s="21">
        <v>72</v>
      </c>
      <c r="Z1825" s="21">
        <v>72</v>
      </c>
      <c r="AA1825" s="19" t="s">
        <v>3027</v>
      </c>
      <c r="AB1825" s="22" t="s">
        <v>2979</v>
      </c>
      <c r="AC1825" t="str">
        <f t="shared" si="168"/>
        <v>美国</v>
      </c>
      <c r="AD1825">
        <f t="shared" si="169"/>
        <v>375</v>
      </c>
      <c r="AE1825">
        <f t="shared" si="170"/>
        <v>300</v>
      </c>
      <c r="AF1825">
        <f t="shared" si="171"/>
        <v>297</v>
      </c>
      <c r="AG1825">
        <f t="shared" si="172"/>
        <v>360</v>
      </c>
      <c r="AH1825">
        <f t="shared" si="173"/>
        <v>216</v>
      </c>
    </row>
    <row r="1826" ht="15" hidden="1" spans="1:34">
      <c r="A1826" s="19" t="s">
        <v>3194</v>
      </c>
      <c r="B1826" s="4" t="s">
        <v>1061</v>
      </c>
      <c r="C1826" s="23" t="s">
        <v>2288</v>
      </c>
      <c r="D1826" s="21"/>
      <c r="E1826" s="23"/>
      <c r="F1826" s="21">
        <v>0</v>
      </c>
      <c r="G1826" s="21">
        <v>0</v>
      </c>
      <c r="H1826" s="21">
        <v>0</v>
      </c>
      <c r="I1826" s="21">
        <v>0</v>
      </c>
      <c r="J1826" s="21">
        <v>0</v>
      </c>
      <c r="K1826" s="21">
        <v>0</v>
      </c>
      <c r="L1826" s="21">
        <v>0</v>
      </c>
      <c r="M1826" s="21">
        <v>0</v>
      </c>
      <c r="N1826" s="21">
        <v>0</v>
      </c>
      <c r="O1826" s="21">
        <v>0</v>
      </c>
      <c r="P1826" s="21">
        <v>0</v>
      </c>
      <c r="Q1826" s="21">
        <v>0</v>
      </c>
      <c r="R1826" s="21">
        <v>0</v>
      </c>
      <c r="S1826" s="21">
        <v>0</v>
      </c>
      <c r="T1826" s="21">
        <v>0</v>
      </c>
      <c r="U1826" s="21">
        <v>0</v>
      </c>
      <c r="V1826" s="21">
        <v>0</v>
      </c>
      <c r="W1826" s="21">
        <v>0</v>
      </c>
      <c r="X1826" s="21">
        <v>0</v>
      </c>
      <c r="Y1826" s="21">
        <v>0</v>
      </c>
      <c r="Z1826" s="21">
        <v>0</v>
      </c>
      <c r="AA1826" s="19" t="s">
        <v>3027</v>
      </c>
      <c r="AB1826" s="22" t="s">
        <v>2979</v>
      </c>
      <c r="AC1826" t="str">
        <f t="shared" si="168"/>
        <v>美国</v>
      </c>
      <c r="AD1826">
        <f t="shared" si="169"/>
        <v>0</v>
      </c>
      <c r="AE1826">
        <f t="shared" si="170"/>
        <v>0</v>
      </c>
      <c r="AF1826">
        <f t="shared" si="171"/>
        <v>0</v>
      </c>
      <c r="AG1826">
        <f t="shared" si="172"/>
        <v>0</v>
      </c>
      <c r="AH1826">
        <f t="shared" si="173"/>
        <v>0</v>
      </c>
    </row>
    <row r="1827" ht="15" hidden="1" spans="1:34">
      <c r="A1827" s="19" t="s">
        <v>3195</v>
      </c>
      <c r="B1827" s="4" t="s">
        <v>1022</v>
      </c>
      <c r="C1827" s="23" t="s">
        <v>2288</v>
      </c>
      <c r="D1827" s="21"/>
      <c r="E1827" s="23"/>
      <c r="F1827" s="21">
        <v>0</v>
      </c>
      <c r="G1827" s="21">
        <v>0</v>
      </c>
      <c r="H1827" s="21">
        <v>0</v>
      </c>
      <c r="I1827" s="21">
        <v>0</v>
      </c>
      <c r="J1827" s="21">
        <v>0</v>
      </c>
      <c r="K1827" s="21">
        <v>0</v>
      </c>
      <c r="L1827" s="21">
        <v>0</v>
      </c>
      <c r="M1827" s="21">
        <v>0</v>
      </c>
      <c r="N1827" s="21">
        <v>0</v>
      </c>
      <c r="O1827" s="21">
        <v>0</v>
      </c>
      <c r="P1827" s="21">
        <v>0</v>
      </c>
      <c r="Q1827" s="21">
        <v>0</v>
      </c>
      <c r="R1827" s="21">
        <v>0</v>
      </c>
      <c r="S1827" s="21">
        <v>0</v>
      </c>
      <c r="T1827" s="21">
        <v>0</v>
      </c>
      <c r="U1827" s="21">
        <v>0</v>
      </c>
      <c r="V1827" s="21">
        <v>0</v>
      </c>
      <c r="W1827" s="21">
        <v>0</v>
      </c>
      <c r="X1827" s="21">
        <v>0</v>
      </c>
      <c r="Y1827" s="21">
        <v>0</v>
      </c>
      <c r="Z1827" s="21">
        <v>0</v>
      </c>
      <c r="AA1827" s="19" t="s">
        <v>3027</v>
      </c>
      <c r="AB1827" s="22" t="s">
        <v>2979</v>
      </c>
      <c r="AC1827" t="str">
        <f t="shared" si="168"/>
        <v>美国</v>
      </c>
      <c r="AD1827">
        <f t="shared" si="169"/>
        <v>0</v>
      </c>
      <c r="AE1827">
        <f t="shared" si="170"/>
        <v>0</v>
      </c>
      <c r="AF1827">
        <f t="shared" si="171"/>
        <v>0</v>
      </c>
      <c r="AG1827">
        <f t="shared" si="172"/>
        <v>0</v>
      </c>
      <c r="AH1827">
        <f t="shared" si="173"/>
        <v>0</v>
      </c>
    </row>
    <row r="1828" ht="15" hidden="1" spans="1:34">
      <c r="A1828" s="19" t="s">
        <v>3196</v>
      </c>
      <c r="B1828" s="4" t="s">
        <v>1081</v>
      </c>
      <c r="C1828" s="23" t="s">
        <v>2288</v>
      </c>
      <c r="D1828" s="21"/>
      <c r="E1828" s="23"/>
      <c r="F1828" s="21">
        <v>8</v>
      </c>
      <c r="G1828" s="21">
        <v>8</v>
      </c>
      <c r="H1828" s="21">
        <v>8</v>
      </c>
      <c r="I1828" s="21">
        <v>8</v>
      </c>
      <c r="J1828" s="21">
        <v>8</v>
      </c>
      <c r="K1828" s="21">
        <v>8</v>
      </c>
      <c r="L1828" s="21">
        <v>7</v>
      </c>
      <c r="M1828" s="21">
        <v>7</v>
      </c>
      <c r="N1828" s="21">
        <v>7</v>
      </c>
      <c r="O1828" s="21">
        <v>7</v>
      </c>
      <c r="P1828" s="21">
        <v>7</v>
      </c>
      <c r="Q1828" s="21">
        <v>7</v>
      </c>
      <c r="R1828" s="21">
        <v>7</v>
      </c>
      <c r="S1828" s="21">
        <v>7</v>
      </c>
      <c r="T1828" s="21">
        <v>7</v>
      </c>
      <c r="U1828" s="21">
        <v>7</v>
      </c>
      <c r="V1828" s="21">
        <v>7</v>
      </c>
      <c r="W1828" s="21">
        <v>7</v>
      </c>
      <c r="X1828" s="21">
        <v>7</v>
      </c>
      <c r="Y1828" s="21">
        <v>7</v>
      </c>
      <c r="Z1828" s="21">
        <v>7</v>
      </c>
      <c r="AA1828" s="19" t="s">
        <v>3027</v>
      </c>
      <c r="AB1828" s="22" t="s">
        <v>2979</v>
      </c>
      <c r="AC1828" t="str">
        <f t="shared" si="168"/>
        <v>美国</v>
      </c>
      <c r="AD1828">
        <f t="shared" si="169"/>
        <v>40</v>
      </c>
      <c r="AE1828">
        <f t="shared" si="170"/>
        <v>29</v>
      </c>
      <c r="AF1828">
        <f t="shared" si="171"/>
        <v>28</v>
      </c>
      <c r="AG1828">
        <f t="shared" si="172"/>
        <v>35</v>
      </c>
      <c r="AH1828">
        <f t="shared" si="173"/>
        <v>21</v>
      </c>
    </row>
    <row r="1829" ht="15" hidden="1" spans="1:34">
      <c r="A1829" s="19" t="s">
        <v>3197</v>
      </c>
      <c r="B1829" s="4" t="s">
        <v>161</v>
      </c>
      <c r="C1829" s="23" t="s">
        <v>2288</v>
      </c>
      <c r="D1829" s="21"/>
      <c r="E1829" s="23"/>
      <c r="F1829" s="21">
        <v>0</v>
      </c>
      <c r="G1829" s="21">
        <v>0</v>
      </c>
      <c r="H1829" s="21">
        <v>0</v>
      </c>
      <c r="I1829" s="21">
        <v>0</v>
      </c>
      <c r="J1829" s="21">
        <v>0</v>
      </c>
      <c r="K1829" s="21">
        <v>0</v>
      </c>
      <c r="L1829" s="21">
        <v>0</v>
      </c>
      <c r="M1829" s="21">
        <v>0</v>
      </c>
      <c r="N1829" s="21">
        <v>0</v>
      </c>
      <c r="O1829" s="21">
        <v>0</v>
      </c>
      <c r="P1829" s="21">
        <v>0</v>
      </c>
      <c r="Q1829" s="21">
        <v>0</v>
      </c>
      <c r="R1829" s="21">
        <v>0</v>
      </c>
      <c r="S1829" s="21">
        <v>0</v>
      </c>
      <c r="T1829" s="21">
        <v>0</v>
      </c>
      <c r="U1829" s="21">
        <v>0</v>
      </c>
      <c r="V1829" s="21">
        <v>0</v>
      </c>
      <c r="W1829" s="21">
        <v>0</v>
      </c>
      <c r="X1829" s="21">
        <v>0</v>
      </c>
      <c r="Y1829" s="21">
        <v>0</v>
      </c>
      <c r="Z1829" s="21">
        <v>0</v>
      </c>
      <c r="AA1829" s="19" t="s">
        <v>3027</v>
      </c>
      <c r="AB1829" s="22" t="s">
        <v>2979</v>
      </c>
      <c r="AC1829" t="str">
        <f t="shared" si="168"/>
        <v>美国</v>
      </c>
      <c r="AD1829">
        <f t="shared" si="169"/>
        <v>0</v>
      </c>
      <c r="AE1829">
        <f t="shared" si="170"/>
        <v>0</v>
      </c>
      <c r="AF1829">
        <f t="shared" si="171"/>
        <v>0</v>
      </c>
      <c r="AG1829">
        <f t="shared" si="172"/>
        <v>0</v>
      </c>
      <c r="AH1829">
        <f t="shared" si="173"/>
        <v>0</v>
      </c>
    </row>
    <row r="1830" ht="15" hidden="1" spans="1:34">
      <c r="A1830" s="19" t="s">
        <v>3198</v>
      </c>
      <c r="B1830" s="4" t="s">
        <v>1029</v>
      </c>
      <c r="C1830" s="23" t="s">
        <v>2288</v>
      </c>
      <c r="D1830" s="21"/>
      <c r="E1830" s="23"/>
      <c r="F1830" s="21">
        <v>4</v>
      </c>
      <c r="G1830" s="21">
        <v>4</v>
      </c>
      <c r="H1830" s="21">
        <v>5</v>
      </c>
      <c r="I1830" s="21">
        <v>5</v>
      </c>
      <c r="J1830" s="21">
        <v>4</v>
      </c>
      <c r="K1830" s="21">
        <v>4</v>
      </c>
      <c r="L1830" s="21">
        <v>5</v>
      </c>
      <c r="M1830" s="21">
        <v>5</v>
      </c>
      <c r="N1830" s="21">
        <v>5</v>
      </c>
      <c r="O1830" s="21">
        <v>5</v>
      </c>
      <c r="P1830" s="21">
        <v>4</v>
      </c>
      <c r="Q1830" s="21">
        <v>4</v>
      </c>
      <c r="R1830" s="21">
        <v>5</v>
      </c>
      <c r="S1830" s="21">
        <v>5</v>
      </c>
      <c r="T1830" s="21">
        <v>5</v>
      </c>
      <c r="U1830" s="21">
        <v>4</v>
      </c>
      <c r="V1830" s="21">
        <v>4</v>
      </c>
      <c r="W1830" s="21">
        <v>5</v>
      </c>
      <c r="X1830" s="21">
        <v>5</v>
      </c>
      <c r="Y1830" s="21">
        <v>5</v>
      </c>
      <c r="Z1830" s="21">
        <v>5</v>
      </c>
      <c r="AA1830" s="19" t="s">
        <v>3027</v>
      </c>
      <c r="AB1830" s="22" t="s">
        <v>2979</v>
      </c>
      <c r="AC1830" t="str">
        <f t="shared" si="168"/>
        <v>美国</v>
      </c>
      <c r="AD1830">
        <f t="shared" si="169"/>
        <v>22</v>
      </c>
      <c r="AE1830">
        <f t="shared" si="170"/>
        <v>19</v>
      </c>
      <c r="AF1830">
        <f t="shared" si="171"/>
        <v>18</v>
      </c>
      <c r="AG1830">
        <f t="shared" si="172"/>
        <v>23</v>
      </c>
      <c r="AH1830">
        <f t="shared" si="173"/>
        <v>15</v>
      </c>
    </row>
    <row r="1831" ht="15" hidden="1" spans="1:34">
      <c r="A1831" s="19" t="s">
        <v>3199</v>
      </c>
      <c r="B1831" s="4" t="s">
        <v>3200</v>
      </c>
      <c r="C1831" s="23" t="s">
        <v>2288</v>
      </c>
      <c r="D1831" s="21"/>
      <c r="E1831" s="23"/>
      <c r="F1831" s="21">
        <v>0</v>
      </c>
      <c r="G1831" s="21">
        <v>0</v>
      </c>
      <c r="H1831" s="21">
        <v>0</v>
      </c>
      <c r="I1831" s="21">
        <v>0</v>
      </c>
      <c r="J1831" s="21">
        <v>0</v>
      </c>
      <c r="K1831" s="21">
        <v>0</v>
      </c>
      <c r="L1831" s="21">
        <v>0</v>
      </c>
      <c r="M1831" s="21">
        <v>0</v>
      </c>
      <c r="N1831" s="21">
        <v>0</v>
      </c>
      <c r="O1831" s="21">
        <v>0</v>
      </c>
      <c r="P1831" s="21">
        <v>0</v>
      </c>
      <c r="Q1831" s="21">
        <v>0</v>
      </c>
      <c r="R1831" s="21">
        <v>0</v>
      </c>
      <c r="S1831" s="21">
        <v>0</v>
      </c>
      <c r="T1831" s="21">
        <v>0</v>
      </c>
      <c r="U1831" s="21">
        <v>0</v>
      </c>
      <c r="V1831" s="21">
        <v>0</v>
      </c>
      <c r="W1831" s="21">
        <v>0</v>
      </c>
      <c r="X1831" s="21">
        <v>0</v>
      </c>
      <c r="Y1831" s="21">
        <v>0</v>
      </c>
      <c r="Z1831" s="21">
        <v>0</v>
      </c>
      <c r="AA1831" s="19" t="s">
        <v>3027</v>
      </c>
      <c r="AB1831" s="22" t="s">
        <v>2979</v>
      </c>
      <c r="AC1831" t="str">
        <f t="shared" si="168"/>
        <v>美国</v>
      </c>
      <c r="AD1831">
        <f t="shared" si="169"/>
        <v>0</v>
      </c>
      <c r="AE1831">
        <f t="shared" si="170"/>
        <v>0</v>
      </c>
      <c r="AF1831">
        <f t="shared" si="171"/>
        <v>0</v>
      </c>
      <c r="AG1831">
        <f t="shared" si="172"/>
        <v>0</v>
      </c>
      <c r="AH1831">
        <f t="shared" si="173"/>
        <v>0</v>
      </c>
    </row>
    <row r="1832" ht="15" hidden="1" spans="1:34">
      <c r="A1832" s="19" t="s">
        <v>3201</v>
      </c>
      <c r="B1832" s="4" t="s">
        <v>1073</v>
      </c>
      <c r="C1832" s="23" t="s">
        <v>2288</v>
      </c>
      <c r="D1832" s="21"/>
      <c r="E1832" s="23"/>
      <c r="F1832" s="21">
        <v>7</v>
      </c>
      <c r="G1832" s="21">
        <v>3</v>
      </c>
      <c r="H1832" s="21">
        <v>3</v>
      </c>
      <c r="I1832" s="21">
        <v>6</v>
      </c>
      <c r="J1832" s="21">
        <v>7</v>
      </c>
      <c r="K1832" s="21">
        <v>3</v>
      </c>
      <c r="L1832" s="21">
        <v>3</v>
      </c>
      <c r="M1832" s="21">
        <v>6</v>
      </c>
      <c r="N1832" s="21">
        <v>7</v>
      </c>
      <c r="O1832" s="21">
        <v>3</v>
      </c>
      <c r="P1832" s="21">
        <v>3</v>
      </c>
      <c r="Q1832" s="21">
        <v>6</v>
      </c>
      <c r="R1832" s="21">
        <v>7</v>
      </c>
      <c r="S1832" s="21">
        <v>3</v>
      </c>
      <c r="T1832" s="21">
        <v>3</v>
      </c>
      <c r="U1832" s="21">
        <v>6</v>
      </c>
      <c r="V1832" s="21">
        <v>7</v>
      </c>
      <c r="W1832" s="21">
        <v>3</v>
      </c>
      <c r="X1832" s="21">
        <v>3</v>
      </c>
      <c r="Y1832" s="21">
        <v>3</v>
      </c>
      <c r="Z1832" s="21">
        <v>3</v>
      </c>
      <c r="AA1832" s="19" t="s">
        <v>3027</v>
      </c>
      <c r="AB1832" s="22" t="s">
        <v>2979</v>
      </c>
      <c r="AC1832" t="str">
        <f t="shared" si="168"/>
        <v>美国</v>
      </c>
      <c r="AD1832">
        <f t="shared" si="169"/>
        <v>26</v>
      </c>
      <c r="AE1832">
        <f t="shared" si="170"/>
        <v>19</v>
      </c>
      <c r="AF1832">
        <f t="shared" si="171"/>
        <v>19</v>
      </c>
      <c r="AG1832">
        <f t="shared" si="172"/>
        <v>22</v>
      </c>
      <c r="AH1832">
        <f t="shared" si="173"/>
        <v>9</v>
      </c>
    </row>
    <row r="1833" ht="15" hidden="1" spans="1:34">
      <c r="A1833" s="19" t="s">
        <v>3202</v>
      </c>
      <c r="B1833" s="4" t="s">
        <v>3203</v>
      </c>
      <c r="C1833" s="23" t="s">
        <v>2288</v>
      </c>
      <c r="D1833" s="21"/>
      <c r="E1833" s="23"/>
      <c r="F1833" s="21">
        <v>0</v>
      </c>
      <c r="G1833" s="21">
        <v>0</v>
      </c>
      <c r="H1833" s="21">
        <v>0</v>
      </c>
      <c r="I1833" s="21">
        <v>0</v>
      </c>
      <c r="J1833" s="21">
        <v>0</v>
      </c>
      <c r="K1833" s="21">
        <v>0</v>
      </c>
      <c r="L1833" s="21">
        <v>0</v>
      </c>
      <c r="M1833" s="21">
        <v>0</v>
      </c>
      <c r="N1833" s="21">
        <v>0</v>
      </c>
      <c r="O1833" s="21">
        <v>0</v>
      </c>
      <c r="P1833" s="21">
        <v>0</v>
      </c>
      <c r="Q1833" s="21">
        <v>0</v>
      </c>
      <c r="R1833" s="21">
        <v>0</v>
      </c>
      <c r="S1833" s="21">
        <v>0</v>
      </c>
      <c r="T1833" s="21">
        <v>0</v>
      </c>
      <c r="U1833" s="21">
        <v>0</v>
      </c>
      <c r="V1833" s="21">
        <v>0</v>
      </c>
      <c r="W1833" s="21">
        <v>0</v>
      </c>
      <c r="X1833" s="21">
        <v>0</v>
      </c>
      <c r="Y1833" s="21">
        <v>0</v>
      </c>
      <c r="Z1833" s="21">
        <v>0</v>
      </c>
      <c r="AA1833" s="19" t="s">
        <v>3027</v>
      </c>
      <c r="AB1833" s="22" t="s">
        <v>2979</v>
      </c>
      <c r="AC1833" t="str">
        <f t="shared" si="168"/>
        <v>美国</v>
      </c>
      <c r="AD1833">
        <f t="shared" si="169"/>
        <v>0</v>
      </c>
      <c r="AE1833">
        <f t="shared" si="170"/>
        <v>0</v>
      </c>
      <c r="AF1833">
        <f t="shared" si="171"/>
        <v>0</v>
      </c>
      <c r="AG1833">
        <f t="shared" si="172"/>
        <v>0</v>
      </c>
      <c r="AH1833">
        <f t="shared" si="173"/>
        <v>0</v>
      </c>
    </row>
    <row r="1834" ht="15" hidden="1" spans="1:34">
      <c r="A1834" s="19" t="s">
        <v>3204</v>
      </c>
      <c r="B1834" s="4" t="s">
        <v>3205</v>
      </c>
      <c r="C1834" s="23" t="s">
        <v>2288</v>
      </c>
      <c r="D1834" s="21"/>
      <c r="E1834" s="23"/>
      <c r="F1834" s="21">
        <v>6</v>
      </c>
      <c r="G1834" s="21">
        <v>1</v>
      </c>
      <c r="H1834" s="21">
        <v>1</v>
      </c>
      <c r="I1834" s="21">
        <v>6</v>
      </c>
      <c r="J1834" s="21">
        <v>2</v>
      </c>
      <c r="K1834" s="21">
        <v>2</v>
      </c>
      <c r="L1834" s="21">
        <v>6</v>
      </c>
      <c r="M1834" s="21">
        <v>1</v>
      </c>
      <c r="N1834" s="21">
        <v>1</v>
      </c>
      <c r="O1834" s="21">
        <v>6</v>
      </c>
      <c r="P1834" s="21">
        <v>2</v>
      </c>
      <c r="Q1834" s="21">
        <v>2</v>
      </c>
      <c r="R1834" s="21">
        <v>6</v>
      </c>
      <c r="S1834" s="21">
        <v>1</v>
      </c>
      <c r="T1834" s="21">
        <v>1</v>
      </c>
      <c r="U1834" s="21">
        <v>6</v>
      </c>
      <c r="V1834" s="21">
        <v>2</v>
      </c>
      <c r="W1834" s="21">
        <v>2</v>
      </c>
      <c r="X1834" s="21">
        <v>6</v>
      </c>
      <c r="Y1834" s="21">
        <v>2</v>
      </c>
      <c r="Z1834" s="21">
        <v>2</v>
      </c>
      <c r="AA1834" s="19" t="s">
        <v>3027</v>
      </c>
      <c r="AB1834" s="22" t="s">
        <v>2979</v>
      </c>
      <c r="AC1834" t="str">
        <f t="shared" si="168"/>
        <v>美国</v>
      </c>
      <c r="AD1834">
        <f t="shared" si="169"/>
        <v>16</v>
      </c>
      <c r="AE1834">
        <f t="shared" si="170"/>
        <v>10</v>
      </c>
      <c r="AF1834">
        <f t="shared" si="171"/>
        <v>16</v>
      </c>
      <c r="AG1834">
        <f t="shared" si="172"/>
        <v>12</v>
      </c>
      <c r="AH1834">
        <f t="shared" si="173"/>
        <v>10</v>
      </c>
    </row>
    <row r="1835" ht="15" hidden="1" spans="1:34">
      <c r="A1835" s="19" t="s">
        <v>3206</v>
      </c>
      <c r="B1835" s="4" t="s">
        <v>938</v>
      </c>
      <c r="C1835" s="23" t="s">
        <v>2288</v>
      </c>
      <c r="D1835" s="21"/>
      <c r="E1835" s="23"/>
      <c r="F1835" s="21">
        <v>0</v>
      </c>
      <c r="G1835" s="21">
        <v>0</v>
      </c>
      <c r="H1835" s="21">
        <v>0</v>
      </c>
      <c r="I1835" s="21">
        <v>0</v>
      </c>
      <c r="J1835" s="21">
        <v>0</v>
      </c>
      <c r="K1835" s="21">
        <v>0</v>
      </c>
      <c r="L1835" s="21">
        <v>0</v>
      </c>
      <c r="M1835" s="21">
        <v>0</v>
      </c>
      <c r="N1835" s="21">
        <v>0</v>
      </c>
      <c r="O1835" s="21">
        <v>0</v>
      </c>
      <c r="P1835" s="21">
        <v>0</v>
      </c>
      <c r="Q1835" s="21">
        <v>0</v>
      </c>
      <c r="R1835" s="21">
        <v>0</v>
      </c>
      <c r="S1835" s="21">
        <v>0</v>
      </c>
      <c r="T1835" s="21">
        <v>0</v>
      </c>
      <c r="U1835" s="21">
        <v>0</v>
      </c>
      <c r="V1835" s="21">
        <v>0</v>
      </c>
      <c r="W1835" s="21">
        <v>0</v>
      </c>
      <c r="X1835" s="21">
        <v>0</v>
      </c>
      <c r="Y1835" s="21">
        <v>0</v>
      </c>
      <c r="Z1835" s="21">
        <v>0</v>
      </c>
      <c r="AA1835" s="19" t="s">
        <v>3027</v>
      </c>
      <c r="AB1835" s="22" t="s">
        <v>2979</v>
      </c>
      <c r="AC1835" t="str">
        <f t="shared" si="168"/>
        <v>美国</v>
      </c>
      <c r="AD1835">
        <f t="shared" si="169"/>
        <v>0</v>
      </c>
      <c r="AE1835">
        <f t="shared" si="170"/>
        <v>0</v>
      </c>
      <c r="AF1835">
        <f t="shared" si="171"/>
        <v>0</v>
      </c>
      <c r="AG1835">
        <f t="shared" si="172"/>
        <v>0</v>
      </c>
      <c r="AH1835">
        <f t="shared" si="173"/>
        <v>0</v>
      </c>
    </row>
    <row r="1836" ht="15" hidden="1" spans="1:34">
      <c r="A1836" s="19" t="s">
        <v>3207</v>
      </c>
      <c r="B1836" s="4" t="s">
        <v>1069</v>
      </c>
      <c r="C1836" s="23" t="s">
        <v>2288</v>
      </c>
      <c r="D1836" s="21"/>
      <c r="E1836" s="23"/>
      <c r="F1836" s="21">
        <v>0</v>
      </c>
      <c r="G1836" s="21">
        <v>0</v>
      </c>
      <c r="H1836" s="21">
        <v>0</v>
      </c>
      <c r="I1836" s="21">
        <v>0</v>
      </c>
      <c r="J1836" s="21">
        <v>0</v>
      </c>
      <c r="K1836" s="21">
        <v>0</v>
      </c>
      <c r="L1836" s="21">
        <v>0</v>
      </c>
      <c r="M1836" s="21">
        <v>0</v>
      </c>
      <c r="N1836" s="21">
        <v>0</v>
      </c>
      <c r="O1836" s="21">
        <v>0</v>
      </c>
      <c r="P1836" s="21">
        <v>0</v>
      </c>
      <c r="Q1836" s="21">
        <v>0</v>
      </c>
      <c r="R1836" s="21">
        <v>0</v>
      </c>
      <c r="S1836" s="21">
        <v>0</v>
      </c>
      <c r="T1836" s="21">
        <v>0</v>
      </c>
      <c r="U1836" s="21">
        <v>0</v>
      </c>
      <c r="V1836" s="21">
        <v>0</v>
      </c>
      <c r="W1836" s="21">
        <v>0</v>
      </c>
      <c r="X1836" s="21">
        <v>0</v>
      </c>
      <c r="Y1836" s="21">
        <v>0</v>
      </c>
      <c r="Z1836" s="21">
        <v>0</v>
      </c>
      <c r="AA1836" s="19" t="s">
        <v>3027</v>
      </c>
      <c r="AB1836" s="22" t="s">
        <v>2979</v>
      </c>
      <c r="AC1836" t="str">
        <f t="shared" si="168"/>
        <v>美国</v>
      </c>
      <c r="AD1836">
        <f t="shared" si="169"/>
        <v>0</v>
      </c>
      <c r="AE1836">
        <f t="shared" si="170"/>
        <v>0</v>
      </c>
      <c r="AF1836">
        <f t="shared" si="171"/>
        <v>0</v>
      </c>
      <c r="AG1836">
        <f t="shared" si="172"/>
        <v>0</v>
      </c>
      <c r="AH1836">
        <f t="shared" si="173"/>
        <v>0</v>
      </c>
    </row>
    <row r="1837" ht="15" hidden="1" spans="1:34">
      <c r="A1837" s="19" t="s">
        <v>3208</v>
      </c>
      <c r="B1837" s="4" t="s">
        <v>3209</v>
      </c>
      <c r="C1837" s="23" t="s">
        <v>2288</v>
      </c>
      <c r="D1837" s="21"/>
      <c r="E1837" s="23"/>
      <c r="F1837" s="21">
        <v>70</v>
      </c>
      <c r="G1837" s="21">
        <v>70</v>
      </c>
      <c r="H1837" s="21">
        <v>70</v>
      </c>
      <c r="I1837" s="21">
        <v>80</v>
      </c>
      <c r="J1837" s="21">
        <v>80</v>
      </c>
      <c r="K1837" s="21">
        <v>80</v>
      </c>
      <c r="L1837" s="21">
        <v>85</v>
      </c>
      <c r="M1837" s="21">
        <v>85</v>
      </c>
      <c r="N1837" s="21">
        <v>85</v>
      </c>
      <c r="O1837" s="21">
        <v>85</v>
      </c>
      <c r="P1837" s="21">
        <v>85</v>
      </c>
      <c r="Q1837" s="21">
        <v>85</v>
      </c>
      <c r="R1837" s="21">
        <v>85</v>
      </c>
      <c r="S1837" s="21">
        <v>85</v>
      </c>
      <c r="T1837" s="21">
        <v>85</v>
      </c>
      <c r="U1837" s="21">
        <v>85</v>
      </c>
      <c r="V1837" s="21">
        <v>85</v>
      </c>
      <c r="W1837" s="21">
        <v>85</v>
      </c>
      <c r="X1837" s="21">
        <v>85</v>
      </c>
      <c r="Y1837" s="21">
        <v>85</v>
      </c>
      <c r="Z1837" s="21">
        <v>80</v>
      </c>
      <c r="AA1837" s="19" t="s">
        <v>3014</v>
      </c>
      <c r="AB1837" s="22" t="s">
        <v>2993</v>
      </c>
      <c r="AC1837" t="str">
        <f t="shared" si="168"/>
        <v>美国</v>
      </c>
      <c r="AD1837">
        <f t="shared" si="169"/>
        <v>370</v>
      </c>
      <c r="AE1837">
        <f t="shared" si="170"/>
        <v>335</v>
      </c>
      <c r="AF1837">
        <f t="shared" si="171"/>
        <v>340</v>
      </c>
      <c r="AG1837">
        <f t="shared" si="172"/>
        <v>425</v>
      </c>
      <c r="AH1837">
        <f t="shared" si="173"/>
        <v>250</v>
      </c>
    </row>
    <row r="1838" ht="15" hidden="1" spans="1:34">
      <c r="A1838" s="19" t="s">
        <v>3210</v>
      </c>
      <c r="B1838" s="4" t="s">
        <v>3211</v>
      </c>
      <c r="C1838" s="23" t="s">
        <v>2288</v>
      </c>
      <c r="D1838" s="21"/>
      <c r="E1838" s="23"/>
      <c r="F1838" s="21">
        <v>12</v>
      </c>
      <c r="G1838" s="21">
        <v>12</v>
      </c>
      <c r="H1838" s="21">
        <v>12</v>
      </c>
      <c r="I1838" s="21">
        <v>12</v>
      </c>
      <c r="J1838" s="21">
        <v>12</v>
      </c>
      <c r="K1838" s="21">
        <v>12</v>
      </c>
      <c r="L1838" s="21">
        <v>13</v>
      </c>
      <c r="M1838" s="21">
        <v>13</v>
      </c>
      <c r="N1838" s="21">
        <v>13</v>
      </c>
      <c r="O1838" s="21">
        <v>13</v>
      </c>
      <c r="P1838" s="21">
        <v>13</v>
      </c>
      <c r="Q1838" s="21">
        <v>13</v>
      </c>
      <c r="R1838" s="21">
        <v>12</v>
      </c>
      <c r="S1838" s="21">
        <v>12</v>
      </c>
      <c r="T1838" s="21">
        <v>12</v>
      </c>
      <c r="U1838" s="21">
        <v>12</v>
      </c>
      <c r="V1838" s="21">
        <v>12</v>
      </c>
      <c r="W1838" s="21">
        <v>12</v>
      </c>
      <c r="X1838" s="21">
        <v>12</v>
      </c>
      <c r="Y1838" s="21">
        <v>12</v>
      </c>
      <c r="Z1838" s="21">
        <v>12</v>
      </c>
      <c r="AA1838" s="19" t="s">
        <v>3014</v>
      </c>
      <c r="AB1838" s="22" t="s">
        <v>2993</v>
      </c>
      <c r="AC1838" t="str">
        <f t="shared" si="168"/>
        <v>美国</v>
      </c>
      <c r="AD1838">
        <f t="shared" si="169"/>
        <v>60</v>
      </c>
      <c r="AE1838">
        <f t="shared" si="170"/>
        <v>51</v>
      </c>
      <c r="AF1838">
        <f t="shared" si="171"/>
        <v>51</v>
      </c>
      <c r="AG1838">
        <f t="shared" si="172"/>
        <v>60</v>
      </c>
      <c r="AH1838">
        <f t="shared" si="173"/>
        <v>36</v>
      </c>
    </row>
    <row r="1839" ht="15" hidden="1" spans="1:34">
      <c r="A1839" s="19" t="s">
        <v>3212</v>
      </c>
      <c r="B1839" s="4" t="s">
        <v>3213</v>
      </c>
      <c r="C1839" s="23" t="s">
        <v>2288</v>
      </c>
      <c r="D1839" s="21"/>
      <c r="E1839" s="23"/>
      <c r="F1839" s="21">
        <v>3</v>
      </c>
      <c r="G1839" s="21">
        <v>3</v>
      </c>
      <c r="H1839" s="21">
        <v>3</v>
      </c>
      <c r="I1839" s="21">
        <v>3</v>
      </c>
      <c r="J1839" s="21">
        <v>3</v>
      </c>
      <c r="K1839" s="21">
        <v>3</v>
      </c>
      <c r="L1839" s="21">
        <v>3</v>
      </c>
      <c r="M1839" s="21">
        <v>3</v>
      </c>
      <c r="N1839" s="21">
        <v>3</v>
      </c>
      <c r="O1839" s="21">
        <v>3</v>
      </c>
      <c r="P1839" s="21">
        <v>3</v>
      </c>
      <c r="Q1839" s="21">
        <v>2</v>
      </c>
      <c r="R1839" s="21">
        <v>2</v>
      </c>
      <c r="S1839" s="21">
        <v>2</v>
      </c>
      <c r="T1839" s="21">
        <v>2</v>
      </c>
      <c r="U1839" s="21">
        <v>2</v>
      </c>
      <c r="V1839" s="21">
        <v>2</v>
      </c>
      <c r="W1839" s="21">
        <v>2</v>
      </c>
      <c r="X1839" s="21">
        <v>2</v>
      </c>
      <c r="Y1839" s="21">
        <v>2</v>
      </c>
      <c r="Z1839" s="21">
        <v>2</v>
      </c>
      <c r="AA1839" s="19" t="s">
        <v>3014</v>
      </c>
      <c r="AB1839" s="22" t="s">
        <v>2993</v>
      </c>
      <c r="AC1839" t="str">
        <f t="shared" si="168"/>
        <v>美国</v>
      </c>
      <c r="AD1839">
        <f t="shared" si="169"/>
        <v>15</v>
      </c>
      <c r="AE1839">
        <f t="shared" si="170"/>
        <v>12</v>
      </c>
      <c r="AF1839">
        <f t="shared" si="171"/>
        <v>10</v>
      </c>
      <c r="AG1839">
        <f t="shared" si="172"/>
        <v>10</v>
      </c>
      <c r="AH1839">
        <f t="shared" si="173"/>
        <v>6</v>
      </c>
    </row>
    <row r="1840" ht="15" spans="1:34">
      <c r="A1840" s="19" t="s">
        <v>3214</v>
      </c>
      <c r="B1840" s="4" t="s">
        <v>778</v>
      </c>
      <c r="C1840" s="23" t="s">
        <v>2288</v>
      </c>
      <c r="D1840" s="21"/>
      <c r="E1840" s="23"/>
      <c r="F1840" s="21">
        <v>120</v>
      </c>
      <c r="G1840" s="21">
        <v>140</v>
      </c>
      <c r="H1840" s="21">
        <v>140</v>
      </c>
      <c r="I1840" s="21">
        <v>120</v>
      </c>
      <c r="J1840" s="21">
        <v>120</v>
      </c>
      <c r="K1840" s="21">
        <v>120</v>
      </c>
      <c r="L1840" s="21">
        <v>120</v>
      </c>
      <c r="M1840" s="21">
        <v>130</v>
      </c>
      <c r="N1840" s="21">
        <v>130</v>
      </c>
      <c r="O1840" s="21">
        <v>130</v>
      </c>
      <c r="P1840" s="21">
        <v>130</v>
      </c>
      <c r="Q1840" s="21">
        <v>140</v>
      </c>
      <c r="R1840" s="21">
        <v>140</v>
      </c>
      <c r="S1840" s="21">
        <v>140</v>
      </c>
      <c r="T1840" s="21">
        <v>140</v>
      </c>
      <c r="U1840" s="21">
        <v>140</v>
      </c>
      <c r="V1840" s="21">
        <v>140</v>
      </c>
      <c r="W1840" s="21">
        <v>170</v>
      </c>
      <c r="X1840" s="21">
        <v>170</v>
      </c>
      <c r="Y1840" s="21">
        <v>170</v>
      </c>
      <c r="Z1840" s="21">
        <v>170</v>
      </c>
      <c r="AA1840" s="19" t="s">
        <v>3025</v>
      </c>
      <c r="AB1840" s="22" t="s">
        <v>3000</v>
      </c>
      <c r="AC1840" t="str">
        <f t="shared" si="168"/>
        <v>美国</v>
      </c>
      <c r="AD1840">
        <f t="shared" si="169"/>
        <v>640</v>
      </c>
      <c r="AE1840">
        <f t="shared" si="170"/>
        <v>500</v>
      </c>
      <c r="AF1840">
        <f t="shared" si="171"/>
        <v>540</v>
      </c>
      <c r="AG1840">
        <f t="shared" si="172"/>
        <v>730</v>
      </c>
      <c r="AH1840">
        <f t="shared" si="173"/>
        <v>510</v>
      </c>
    </row>
    <row r="1841" ht="15" hidden="1" spans="1:34">
      <c r="A1841" s="19" t="s">
        <v>3215</v>
      </c>
      <c r="B1841" s="4" t="s">
        <v>159</v>
      </c>
      <c r="C1841" s="23" t="s">
        <v>2288</v>
      </c>
      <c r="D1841" s="21"/>
      <c r="E1841" s="23"/>
      <c r="F1841" s="21">
        <v>115</v>
      </c>
      <c r="G1841" s="21">
        <v>115</v>
      </c>
      <c r="H1841" s="21">
        <v>110</v>
      </c>
      <c r="I1841" s="21">
        <v>120</v>
      </c>
      <c r="J1841" s="21">
        <v>115</v>
      </c>
      <c r="K1841" s="21">
        <v>120</v>
      </c>
      <c r="L1841" s="21">
        <v>115</v>
      </c>
      <c r="M1841" s="21">
        <v>120</v>
      </c>
      <c r="N1841" s="21">
        <v>110</v>
      </c>
      <c r="O1841" s="21">
        <v>120</v>
      </c>
      <c r="P1841" s="21">
        <v>110</v>
      </c>
      <c r="Q1841" s="21">
        <v>110</v>
      </c>
      <c r="R1841" s="21">
        <v>110</v>
      </c>
      <c r="S1841" s="21">
        <v>110</v>
      </c>
      <c r="T1841" s="21">
        <v>110</v>
      </c>
      <c r="U1841" s="21">
        <v>110</v>
      </c>
      <c r="V1841" s="21">
        <v>110</v>
      </c>
      <c r="W1841" s="21">
        <v>110</v>
      </c>
      <c r="X1841" s="21">
        <v>110</v>
      </c>
      <c r="Y1841" s="21">
        <v>110</v>
      </c>
      <c r="Z1841" s="21">
        <v>110</v>
      </c>
      <c r="AA1841" s="19" t="s">
        <v>3026</v>
      </c>
      <c r="AB1841" s="22" t="s">
        <v>2980</v>
      </c>
      <c r="AC1841" t="str">
        <f t="shared" si="168"/>
        <v>美国</v>
      </c>
      <c r="AD1841">
        <f t="shared" si="169"/>
        <v>575</v>
      </c>
      <c r="AE1841">
        <f t="shared" si="170"/>
        <v>465</v>
      </c>
      <c r="AF1841">
        <f t="shared" si="171"/>
        <v>450</v>
      </c>
      <c r="AG1841">
        <f t="shared" si="172"/>
        <v>550</v>
      </c>
      <c r="AH1841">
        <f t="shared" si="173"/>
        <v>330</v>
      </c>
    </row>
    <row r="1842" ht="15" hidden="1" spans="1:34">
      <c r="A1842" s="19" t="s">
        <v>3216</v>
      </c>
      <c r="B1842" s="4" t="s">
        <v>112</v>
      </c>
      <c r="C1842" s="23" t="s">
        <v>2288</v>
      </c>
      <c r="D1842" s="21"/>
      <c r="E1842" s="23"/>
      <c r="F1842" s="21">
        <v>21</v>
      </c>
      <c r="G1842" s="21">
        <v>21</v>
      </c>
      <c r="H1842" s="21">
        <v>21</v>
      </c>
      <c r="I1842" s="21">
        <v>21</v>
      </c>
      <c r="J1842" s="21">
        <v>21</v>
      </c>
      <c r="K1842" s="21">
        <v>21</v>
      </c>
      <c r="L1842" s="21">
        <v>21</v>
      </c>
      <c r="M1842" s="21">
        <v>21</v>
      </c>
      <c r="N1842" s="21">
        <v>14</v>
      </c>
      <c r="O1842" s="21">
        <v>14</v>
      </c>
      <c r="P1842" s="21">
        <v>14</v>
      </c>
      <c r="Q1842" s="21">
        <v>14</v>
      </c>
      <c r="R1842" s="21">
        <v>14</v>
      </c>
      <c r="S1842" s="21">
        <v>14</v>
      </c>
      <c r="T1842" s="21">
        <v>14</v>
      </c>
      <c r="U1842" s="21">
        <v>14</v>
      </c>
      <c r="V1842" s="21">
        <v>14</v>
      </c>
      <c r="W1842" s="21">
        <v>14</v>
      </c>
      <c r="X1842" s="21">
        <v>14</v>
      </c>
      <c r="Y1842" s="21">
        <v>14</v>
      </c>
      <c r="Z1842" s="21">
        <v>14</v>
      </c>
      <c r="AA1842" s="19" t="s">
        <v>3026</v>
      </c>
      <c r="AB1842" s="22" t="s">
        <v>2980</v>
      </c>
      <c r="AC1842" t="str">
        <f t="shared" si="168"/>
        <v>美国</v>
      </c>
      <c r="AD1842">
        <f t="shared" si="169"/>
        <v>105</v>
      </c>
      <c r="AE1842">
        <f t="shared" si="170"/>
        <v>77</v>
      </c>
      <c r="AF1842">
        <f t="shared" si="171"/>
        <v>56</v>
      </c>
      <c r="AG1842">
        <f t="shared" si="172"/>
        <v>70</v>
      </c>
      <c r="AH1842">
        <f t="shared" si="173"/>
        <v>42</v>
      </c>
    </row>
    <row r="1843" ht="15" hidden="1" spans="1:34">
      <c r="A1843" s="19" t="s">
        <v>3217</v>
      </c>
      <c r="B1843" s="4" t="s">
        <v>3218</v>
      </c>
      <c r="C1843" s="23" t="s">
        <v>2288</v>
      </c>
      <c r="D1843" s="21"/>
      <c r="E1843" s="23"/>
      <c r="F1843" s="21">
        <v>95</v>
      </c>
      <c r="G1843" s="21">
        <v>100</v>
      </c>
      <c r="H1843" s="21">
        <v>100</v>
      </c>
      <c r="I1843" s="21">
        <v>100</v>
      </c>
      <c r="J1843" s="21">
        <v>100</v>
      </c>
      <c r="K1843" s="21">
        <v>100</v>
      </c>
      <c r="L1843" s="21">
        <v>100</v>
      </c>
      <c r="M1843" s="21">
        <v>100</v>
      </c>
      <c r="N1843" s="21">
        <v>100</v>
      </c>
      <c r="O1843" s="21">
        <v>100</v>
      </c>
      <c r="P1843" s="21">
        <v>120</v>
      </c>
      <c r="Q1843" s="21">
        <v>120</v>
      </c>
      <c r="R1843" s="21">
        <v>120</v>
      </c>
      <c r="S1843" s="21">
        <v>120</v>
      </c>
      <c r="T1843" s="21">
        <v>140</v>
      </c>
      <c r="U1843" s="21">
        <v>140</v>
      </c>
      <c r="V1843" s="21">
        <v>140</v>
      </c>
      <c r="W1843" s="21">
        <v>150</v>
      </c>
      <c r="X1843" s="21">
        <v>150</v>
      </c>
      <c r="Y1843" s="21">
        <v>150</v>
      </c>
      <c r="Z1843" s="21">
        <v>150</v>
      </c>
      <c r="AA1843" s="19" t="s">
        <v>3038</v>
      </c>
      <c r="AB1843" s="22" t="s">
        <v>2994</v>
      </c>
      <c r="AC1843" t="str">
        <f t="shared" si="168"/>
        <v>美国</v>
      </c>
      <c r="AD1843">
        <f t="shared" si="169"/>
        <v>495</v>
      </c>
      <c r="AE1843">
        <f t="shared" si="170"/>
        <v>400</v>
      </c>
      <c r="AF1843">
        <f t="shared" si="171"/>
        <v>460</v>
      </c>
      <c r="AG1843">
        <f t="shared" si="172"/>
        <v>690</v>
      </c>
      <c r="AH1843">
        <f t="shared" si="173"/>
        <v>450</v>
      </c>
    </row>
    <row r="1844" ht="15" hidden="1" spans="1:34">
      <c r="A1844" s="19" t="s">
        <v>3219</v>
      </c>
      <c r="B1844" s="4" t="s">
        <v>3220</v>
      </c>
      <c r="C1844" s="23" t="s">
        <v>2288</v>
      </c>
      <c r="D1844" s="21" t="s">
        <v>1070</v>
      </c>
      <c r="E1844" s="23"/>
      <c r="F1844" s="21">
        <v>30</v>
      </c>
      <c r="G1844" s="21">
        <v>50</v>
      </c>
      <c r="H1844" s="21">
        <v>50</v>
      </c>
      <c r="I1844" s="21">
        <v>60</v>
      </c>
      <c r="J1844" s="21">
        <v>60</v>
      </c>
      <c r="K1844" s="21">
        <v>60</v>
      </c>
      <c r="L1844" s="21">
        <v>60</v>
      </c>
      <c r="M1844" s="21">
        <v>60</v>
      </c>
      <c r="N1844" s="21">
        <v>60</v>
      </c>
      <c r="O1844" s="21">
        <v>60</v>
      </c>
      <c r="P1844" s="21">
        <v>60</v>
      </c>
      <c r="Q1844" s="21">
        <v>60</v>
      </c>
      <c r="R1844" s="21">
        <v>70</v>
      </c>
      <c r="S1844" s="21">
        <v>70</v>
      </c>
      <c r="T1844" s="21">
        <v>70</v>
      </c>
      <c r="U1844" s="21">
        <v>70</v>
      </c>
      <c r="V1844" s="21">
        <v>70</v>
      </c>
      <c r="W1844" s="21">
        <v>70</v>
      </c>
      <c r="X1844" s="21">
        <v>70</v>
      </c>
      <c r="Y1844" s="21">
        <v>70</v>
      </c>
      <c r="Z1844" s="21">
        <v>70</v>
      </c>
      <c r="AA1844" s="19" t="s">
        <v>3038</v>
      </c>
      <c r="AB1844" s="22" t="s">
        <v>2994</v>
      </c>
      <c r="AC1844" t="str">
        <f t="shared" si="168"/>
        <v>美国</v>
      </c>
      <c r="AD1844">
        <f t="shared" si="169"/>
        <v>250</v>
      </c>
      <c r="AE1844">
        <f t="shared" si="170"/>
        <v>240</v>
      </c>
      <c r="AF1844">
        <f t="shared" si="171"/>
        <v>250</v>
      </c>
      <c r="AG1844">
        <f t="shared" si="172"/>
        <v>350</v>
      </c>
      <c r="AH1844">
        <f t="shared" si="173"/>
        <v>210</v>
      </c>
    </row>
    <row r="1845" ht="15" hidden="1" spans="1:34">
      <c r="A1845" s="19" t="s">
        <v>3221</v>
      </c>
      <c r="B1845" s="4" t="s">
        <v>3222</v>
      </c>
      <c r="C1845" s="23" t="s">
        <v>2288</v>
      </c>
      <c r="D1845" s="21"/>
      <c r="E1845" s="23"/>
      <c r="F1845" s="21">
        <v>15</v>
      </c>
      <c r="G1845" s="21">
        <v>15</v>
      </c>
      <c r="H1845" s="21">
        <v>15</v>
      </c>
      <c r="I1845" s="21">
        <v>15</v>
      </c>
      <c r="J1845" s="21">
        <v>15</v>
      </c>
      <c r="K1845" s="21">
        <v>15</v>
      </c>
      <c r="L1845" s="21">
        <v>15</v>
      </c>
      <c r="M1845" s="21">
        <v>15</v>
      </c>
      <c r="N1845" s="21">
        <v>20</v>
      </c>
      <c r="O1845" s="21">
        <v>20</v>
      </c>
      <c r="P1845" s="21">
        <v>20</v>
      </c>
      <c r="Q1845" s="21">
        <v>20</v>
      </c>
      <c r="R1845" s="21">
        <v>20</v>
      </c>
      <c r="S1845" s="21">
        <v>20</v>
      </c>
      <c r="T1845" s="21">
        <v>20</v>
      </c>
      <c r="U1845" s="21">
        <v>20</v>
      </c>
      <c r="V1845" s="21">
        <v>20</v>
      </c>
      <c r="W1845" s="21">
        <v>20</v>
      </c>
      <c r="X1845" s="21">
        <v>20</v>
      </c>
      <c r="Y1845" s="21">
        <v>20</v>
      </c>
      <c r="Z1845" s="21">
        <v>20</v>
      </c>
      <c r="AA1845" s="19" t="s">
        <v>3038</v>
      </c>
      <c r="AB1845" s="22" t="s">
        <v>2994</v>
      </c>
      <c r="AC1845" t="str">
        <f t="shared" si="168"/>
        <v>美国</v>
      </c>
      <c r="AD1845">
        <f t="shared" si="169"/>
        <v>75</v>
      </c>
      <c r="AE1845">
        <f t="shared" si="170"/>
        <v>65</v>
      </c>
      <c r="AF1845">
        <f t="shared" si="171"/>
        <v>80</v>
      </c>
      <c r="AG1845">
        <f t="shared" si="172"/>
        <v>100</v>
      </c>
      <c r="AH1845">
        <f t="shared" si="173"/>
        <v>60</v>
      </c>
    </row>
    <row r="1846" ht="15" hidden="1" spans="1:34">
      <c r="A1846" s="19" t="s">
        <v>3223</v>
      </c>
      <c r="B1846" s="4" t="s">
        <v>3224</v>
      </c>
      <c r="C1846" s="23" t="s">
        <v>2288</v>
      </c>
      <c r="D1846" s="21"/>
      <c r="E1846" s="23"/>
      <c r="F1846" s="21">
        <v>10</v>
      </c>
      <c r="G1846" s="21">
        <v>10</v>
      </c>
      <c r="H1846" s="21">
        <v>10</v>
      </c>
      <c r="I1846" s="21">
        <v>10</v>
      </c>
      <c r="J1846" s="21">
        <v>10</v>
      </c>
      <c r="K1846" s="21">
        <v>10</v>
      </c>
      <c r="L1846" s="21">
        <v>10</v>
      </c>
      <c r="M1846" s="21">
        <v>10</v>
      </c>
      <c r="N1846" s="21">
        <v>10</v>
      </c>
      <c r="O1846" s="21">
        <v>10</v>
      </c>
      <c r="P1846" s="21">
        <v>10</v>
      </c>
      <c r="Q1846" s="21">
        <v>15</v>
      </c>
      <c r="R1846" s="21">
        <v>15</v>
      </c>
      <c r="S1846" s="21">
        <v>15</v>
      </c>
      <c r="T1846" s="21">
        <v>15</v>
      </c>
      <c r="U1846" s="21">
        <v>15</v>
      </c>
      <c r="V1846" s="21">
        <v>15</v>
      </c>
      <c r="W1846" s="21">
        <v>15</v>
      </c>
      <c r="X1846" s="21">
        <v>15</v>
      </c>
      <c r="Y1846" s="21">
        <v>15</v>
      </c>
      <c r="Z1846" s="21">
        <v>15</v>
      </c>
      <c r="AA1846" s="19" t="s">
        <v>3038</v>
      </c>
      <c r="AB1846" s="22" t="s">
        <v>2994</v>
      </c>
      <c r="AC1846" t="str">
        <f t="shared" si="168"/>
        <v>美国</v>
      </c>
      <c r="AD1846">
        <f t="shared" si="169"/>
        <v>50</v>
      </c>
      <c r="AE1846">
        <f t="shared" si="170"/>
        <v>40</v>
      </c>
      <c r="AF1846">
        <f t="shared" si="171"/>
        <v>50</v>
      </c>
      <c r="AG1846">
        <f t="shared" si="172"/>
        <v>75</v>
      </c>
      <c r="AH1846">
        <f t="shared" si="173"/>
        <v>45</v>
      </c>
    </row>
    <row r="1847" ht="15" hidden="1" spans="1:34">
      <c r="A1847" s="19" t="s">
        <v>3225</v>
      </c>
      <c r="B1847" s="4" t="s">
        <v>625</v>
      </c>
      <c r="C1847" s="23" t="s">
        <v>2288</v>
      </c>
      <c r="D1847" s="21"/>
      <c r="E1847" s="23"/>
      <c r="F1847" s="21">
        <v>0</v>
      </c>
      <c r="G1847" s="21">
        <v>0</v>
      </c>
      <c r="H1847" s="21">
        <v>0</v>
      </c>
      <c r="I1847" s="21">
        <v>0</v>
      </c>
      <c r="J1847" s="21">
        <v>0</v>
      </c>
      <c r="K1847" s="21">
        <v>0</v>
      </c>
      <c r="L1847" s="21">
        <v>0</v>
      </c>
      <c r="M1847" s="21">
        <v>0</v>
      </c>
      <c r="N1847" s="21">
        <v>0</v>
      </c>
      <c r="O1847" s="21">
        <v>0</v>
      </c>
      <c r="P1847" s="21">
        <v>0</v>
      </c>
      <c r="Q1847" s="21">
        <v>0</v>
      </c>
      <c r="R1847" s="21">
        <v>0</v>
      </c>
      <c r="S1847" s="21">
        <v>0</v>
      </c>
      <c r="T1847" s="21">
        <v>0</v>
      </c>
      <c r="U1847" s="21">
        <v>0</v>
      </c>
      <c r="V1847" s="21">
        <v>0</v>
      </c>
      <c r="W1847" s="21">
        <v>0</v>
      </c>
      <c r="X1847" s="21">
        <v>0</v>
      </c>
      <c r="Y1847" s="21">
        <v>0</v>
      </c>
      <c r="Z1847" s="21">
        <v>0</v>
      </c>
      <c r="AA1847" s="19" t="s">
        <v>3032</v>
      </c>
      <c r="AB1847" s="22" t="s">
        <v>2989</v>
      </c>
      <c r="AC1847" t="str">
        <f t="shared" si="168"/>
        <v>美国</v>
      </c>
      <c r="AD1847">
        <f t="shared" si="169"/>
        <v>0</v>
      </c>
      <c r="AE1847">
        <f t="shared" si="170"/>
        <v>0</v>
      </c>
      <c r="AF1847">
        <f t="shared" si="171"/>
        <v>0</v>
      </c>
      <c r="AG1847">
        <f t="shared" si="172"/>
        <v>0</v>
      </c>
      <c r="AH1847">
        <f t="shared" si="173"/>
        <v>0</v>
      </c>
    </row>
    <row r="1848" ht="15" hidden="1" spans="1:34">
      <c r="A1848" s="19" t="s">
        <v>3226</v>
      </c>
      <c r="B1848" s="4" t="s">
        <v>3227</v>
      </c>
      <c r="C1848" s="23" t="s">
        <v>2288</v>
      </c>
      <c r="D1848" s="21"/>
      <c r="E1848" s="23"/>
      <c r="F1848" s="21">
        <v>0</v>
      </c>
      <c r="G1848" s="21">
        <v>0</v>
      </c>
      <c r="H1848" s="21">
        <v>0</v>
      </c>
      <c r="I1848" s="21">
        <v>0</v>
      </c>
      <c r="J1848" s="21">
        <v>0</v>
      </c>
      <c r="K1848" s="21">
        <v>0</v>
      </c>
      <c r="L1848" s="21">
        <v>0</v>
      </c>
      <c r="M1848" s="21">
        <v>0</v>
      </c>
      <c r="N1848" s="21">
        <v>0</v>
      </c>
      <c r="O1848" s="21">
        <v>0</v>
      </c>
      <c r="P1848" s="21">
        <v>0</v>
      </c>
      <c r="Q1848" s="21">
        <v>0</v>
      </c>
      <c r="R1848" s="21">
        <v>0</v>
      </c>
      <c r="S1848" s="21">
        <v>0</v>
      </c>
      <c r="T1848" s="21">
        <v>0</v>
      </c>
      <c r="U1848" s="21">
        <v>0</v>
      </c>
      <c r="V1848" s="21">
        <v>0</v>
      </c>
      <c r="W1848" s="21">
        <v>0</v>
      </c>
      <c r="X1848" s="21">
        <v>0</v>
      </c>
      <c r="Y1848" s="21">
        <v>0</v>
      </c>
      <c r="Z1848" s="21">
        <v>0</v>
      </c>
      <c r="AA1848" s="19" t="s">
        <v>3032</v>
      </c>
      <c r="AB1848" s="22" t="s">
        <v>2989</v>
      </c>
      <c r="AC1848" t="str">
        <f t="shared" si="168"/>
        <v>美国</v>
      </c>
      <c r="AD1848">
        <f t="shared" si="169"/>
        <v>0</v>
      </c>
      <c r="AE1848">
        <f t="shared" si="170"/>
        <v>0</v>
      </c>
      <c r="AF1848">
        <f t="shared" si="171"/>
        <v>0</v>
      </c>
      <c r="AG1848">
        <f t="shared" si="172"/>
        <v>0</v>
      </c>
      <c r="AH1848">
        <f t="shared" si="173"/>
        <v>0</v>
      </c>
    </row>
    <row r="1849" ht="15" hidden="1" spans="1:34">
      <c r="A1849" s="19" t="s">
        <v>3228</v>
      </c>
      <c r="B1849" s="4" t="s">
        <v>658</v>
      </c>
      <c r="C1849" s="23" t="s">
        <v>2288</v>
      </c>
      <c r="D1849" s="21"/>
      <c r="E1849" s="23"/>
      <c r="F1849" s="21">
        <v>0</v>
      </c>
      <c r="G1849" s="21">
        <v>0</v>
      </c>
      <c r="H1849" s="21">
        <v>0</v>
      </c>
      <c r="I1849" s="21">
        <v>0</v>
      </c>
      <c r="J1849" s="21">
        <v>0</v>
      </c>
      <c r="K1849" s="21">
        <v>0</v>
      </c>
      <c r="L1849" s="21">
        <v>0</v>
      </c>
      <c r="M1849" s="21">
        <v>0</v>
      </c>
      <c r="N1849" s="21">
        <v>0</v>
      </c>
      <c r="O1849" s="21">
        <v>0</v>
      </c>
      <c r="P1849" s="21">
        <v>0</v>
      </c>
      <c r="Q1849" s="21">
        <v>0</v>
      </c>
      <c r="R1849" s="21">
        <v>0</v>
      </c>
      <c r="S1849" s="21">
        <v>0</v>
      </c>
      <c r="T1849" s="21">
        <v>0</v>
      </c>
      <c r="U1849" s="21">
        <v>0</v>
      </c>
      <c r="V1849" s="21">
        <v>0</v>
      </c>
      <c r="W1849" s="21">
        <v>0</v>
      </c>
      <c r="X1849" s="21">
        <v>0</v>
      </c>
      <c r="Y1849" s="21">
        <v>0</v>
      </c>
      <c r="Z1849" s="21">
        <v>0</v>
      </c>
      <c r="AA1849" s="19" t="s">
        <v>3032</v>
      </c>
      <c r="AB1849" s="22" t="s">
        <v>2989</v>
      </c>
      <c r="AC1849" t="str">
        <f t="shared" si="168"/>
        <v>美国</v>
      </c>
      <c r="AD1849">
        <f t="shared" si="169"/>
        <v>0</v>
      </c>
      <c r="AE1849">
        <f t="shared" si="170"/>
        <v>0</v>
      </c>
      <c r="AF1849">
        <f t="shared" si="171"/>
        <v>0</v>
      </c>
      <c r="AG1849">
        <f t="shared" si="172"/>
        <v>0</v>
      </c>
      <c r="AH1849">
        <f t="shared" si="173"/>
        <v>0</v>
      </c>
    </row>
    <row r="1850" ht="15" hidden="1" spans="1:34">
      <c r="A1850" s="19" t="s">
        <v>3229</v>
      </c>
      <c r="B1850" s="4" t="s">
        <v>661</v>
      </c>
      <c r="C1850" s="23" t="s">
        <v>2288</v>
      </c>
      <c r="D1850" s="21"/>
      <c r="E1850" s="23"/>
      <c r="F1850" s="21">
        <v>0</v>
      </c>
      <c r="G1850" s="21">
        <v>0</v>
      </c>
      <c r="H1850" s="21">
        <v>0</v>
      </c>
      <c r="I1850" s="21">
        <v>0</v>
      </c>
      <c r="J1850" s="21">
        <v>0</v>
      </c>
      <c r="K1850" s="21">
        <v>0</v>
      </c>
      <c r="L1850" s="21">
        <v>0</v>
      </c>
      <c r="M1850" s="21">
        <v>0</v>
      </c>
      <c r="N1850" s="21">
        <v>0</v>
      </c>
      <c r="O1850" s="21">
        <v>0</v>
      </c>
      <c r="P1850" s="21">
        <v>0</v>
      </c>
      <c r="Q1850" s="21">
        <v>0</v>
      </c>
      <c r="R1850" s="21">
        <v>0</v>
      </c>
      <c r="S1850" s="21">
        <v>0</v>
      </c>
      <c r="T1850" s="21">
        <v>0</v>
      </c>
      <c r="U1850" s="21">
        <v>0</v>
      </c>
      <c r="V1850" s="21">
        <v>0</v>
      </c>
      <c r="W1850" s="21">
        <v>0</v>
      </c>
      <c r="X1850" s="21">
        <v>0</v>
      </c>
      <c r="Y1850" s="21">
        <v>0</v>
      </c>
      <c r="Z1850" s="21">
        <v>0</v>
      </c>
      <c r="AA1850" s="19" t="s">
        <v>3032</v>
      </c>
      <c r="AB1850" s="22" t="s">
        <v>2989</v>
      </c>
      <c r="AC1850" t="str">
        <f t="shared" si="168"/>
        <v>美国</v>
      </c>
      <c r="AD1850">
        <f t="shared" si="169"/>
        <v>0</v>
      </c>
      <c r="AE1850">
        <f t="shared" si="170"/>
        <v>0</v>
      </c>
      <c r="AF1850">
        <f t="shared" si="171"/>
        <v>0</v>
      </c>
      <c r="AG1850">
        <f t="shared" si="172"/>
        <v>0</v>
      </c>
      <c r="AH1850">
        <f t="shared" si="173"/>
        <v>0</v>
      </c>
    </row>
    <row r="1851" ht="15" hidden="1" spans="1:34">
      <c r="A1851" s="19" t="s">
        <v>3230</v>
      </c>
      <c r="B1851" s="4" t="s">
        <v>3231</v>
      </c>
      <c r="C1851" s="23" t="s">
        <v>2288</v>
      </c>
      <c r="D1851" s="21"/>
      <c r="E1851" s="23"/>
      <c r="F1851" s="21">
        <v>180</v>
      </c>
      <c r="G1851" s="21">
        <v>180</v>
      </c>
      <c r="H1851" s="21">
        <v>240</v>
      </c>
      <c r="I1851" s="21">
        <v>180</v>
      </c>
      <c r="J1851" s="21">
        <v>180</v>
      </c>
      <c r="K1851" s="21">
        <v>180</v>
      </c>
      <c r="L1851" s="21">
        <v>180</v>
      </c>
      <c r="M1851" s="21">
        <v>190</v>
      </c>
      <c r="N1851" s="21">
        <v>200</v>
      </c>
      <c r="O1851" s="21">
        <v>210</v>
      </c>
      <c r="P1851" s="21">
        <v>220</v>
      </c>
      <c r="Q1851" s="21">
        <v>230</v>
      </c>
      <c r="R1851" s="21">
        <v>234</v>
      </c>
      <c r="S1851" s="21">
        <v>236</v>
      </c>
      <c r="T1851" s="21">
        <v>240</v>
      </c>
      <c r="U1851" s="21">
        <v>240</v>
      </c>
      <c r="V1851" s="21">
        <v>240</v>
      </c>
      <c r="W1851" s="21">
        <v>240</v>
      </c>
      <c r="X1851" s="21">
        <v>240</v>
      </c>
      <c r="Y1851" s="21">
        <v>240</v>
      </c>
      <c r="Z1851" s="21">
        <v>240</v>
      </c>
      <c r="AA1851" s="19" t="s">
        <v>3032</v>
      </c>
      <c r="AB1851" s="22" t="s">
        <v>2989</v>
      </c>
      <c r="AC1851" t="str">
        <f t="shared" si="168"/>
        <v>美国</v>
      </c>
      <c r="AD1851">
        <f t="shared" si="169"/>
        <v>960</v>
      </c>
      <c r="AE1851">
        <f t="shared" si="170"/>
        <v>750</v>
      </c>
      <c r="AF1851">
        <f t="shared" si="171"/>
        <v>894</v>
      </c>
      <c r="AG1851">
        <f t="shared" si="172"/>
        <v>1196</v>
      </c>
      <c r="AH1851">
        <f t="shared" si="173"/>
        <v>720</v>
      </c>
    </row>
    <row r="1852" ht="15" hidden="1" spans="1:34">
      <c r="A1852" s="19" t="s">
        <v>3232</v>
      </c>
      <c r="B1852" s="4" t="s">
        <v>3233</v>
      </c>
      <c r="C1852" s="23" t="s">
        <v>2288</v>
      </c>
      <c r="D1852" s="21" t="s">
        <v>1070</v>
      </c>
      <c r="E1852" s="23"/>
      <c r="F1852" s="21">
        <v>54</v>
      </c>
      <c r="G1852" s="21">
        <v>21</v>
      </c>
      <c r="H1852" s="21">
        <v>0</v>
      </c>
      <c r="I1852" s="21">
        <v>0</v>
      </c>
      <c r="J1852" s="21">
        <v>0</v>
      </c>
      <c r="K1852" s="21">
        <v>0</v>
      </c>
      <c r="L1852" s="21">
        <v>56</v>
      </c>
      <c r="M1852" s="21">
        <v>60</v>
      </c>
      <c r="N1852" s="21">
        <v>60</v>
      </c>
      <c r="O1852" s="21">
        <v>63</v>
      </c>
      <c r="P1852" s="21">
        <v>66</v>
      </c>
      <c r="Q1852" s="21">
        <v>69</v>
      </c>
      <c r="R1852" s="21">
        <v>70</v>
      </c>
      <c r="S1852" s="21">
        <v>71</v>
      </c>
      <c r="T1852" s="21">
        <v>72</v>
      </c>
      <c r="U1852" s="21">
        <v>72</v>
      </c>
      <c r="V1852" s="21">
        <v>72</v>
      </c>
      <c r="W1852" s="21">
        <v>72</v>
      </c>
      <c r="X1852" s="21">
        <v>72</v>
      </c>
      <c r="Y1852" s="21">
        <v>72</v>
      </c>
      <c r="Z1852" s="21">
        <v>72</v>
      </c>
      <c r="AA1852" s="19" t="s">
        <v>3032</v>
      </c>
      <c r="AB1852" s="22" t="s">
        <v>2989</v>
      </c>
      <c r="AC1852" t="str">
        <f t="shared" si="168"/>
        <v>美国</v>
      </c>
      <c r="AD1852">
        <f t="shared" si="169"/>
        <v>75</v>
      </c>
      <c r="AE1852">
        <f t="shared" si="170"/>
        <v>176</v>
      </c>
      <c r="AF1852">
        <f t="shared" si="171"/>
        <v>268</v>
      </c>
      <c r="AG1852">
        <f t="shared" si="172"/>
        <v>359</v>
      </c>
      <c r="AH1852">
        <f t="shared" si="173"/>
        <v>216</v>
      </c>
    </row>
    <row r="1853" ht="15" hidden="1" spans="1:34">
      <c r="A1853" s="19" t="s">
        <v>3234</v>
      </c>
      <c r="B1853" s="4" t="s">
        <v>3235</v>
      </c>
      <c r="C1853" s="23" t="s">
        <v>2288</v>
      </c>
      <c r="D1853" s="21"/>
      <c r="E1853" s="23"/>
      <c r="F1853" s="21">
        <v>0</v>
      </c>
      <c r="G1853" s="21">
        <v>0</v>
      </c>
      <c r="H1853" s="21">
        <v>0</v>
      </c>
      <c r="I1853" s="21">
        <v>0</v>
      </c>
      <c r="J1853" s="21">
        <v>0</v>
      </c>
      <c r="K1853" s="21">
        <v>0</v>
      </c>
      <c r="L1853" s="21">
        <v>8</v>
      </c>
      <c r="M1853" s="21">
        <v>8</v>
      </c>
      <c r="N1853" s="21">
        <v>8</v>
      </c>
      <c r="O1853" s="21">
        <v>8</v>
      </c>
      <c r="P1853" s="21">
        <v>8</v>
      </c>
      <c r="Q1853" s="21">
        <v>8</v>
      </c>
      <c r="R1853" s="21">
        <v>8</v>
      </c>
      <c r="S1853" s="21">
        <v>8</v>
      </c>
      <c r="T1853" s="21">
        <v>8</v>
      </c>
      <c r="U1853" s="21">
        <v>8</v>
      </c>
      <c r="V1853" s="21">
        <v>8</v>
      </c>
      <c r="W1853" s="21">
        <v>8</v>
      </c>
      <c r="X1853" s="21">
        <v>8</v>
      </c>
      <c r="Y1853" s="21">
        <v>8</v>
      </c>
      <c r="Z1853" s="21">
        <v>8</v>
      </c>
      <c r="AA1853" s="19" t="s">
        <v>3032</v>
      </c>
      <c r="AB1853" s="22" t="s">
        <v>2989</v>
      </c>
      <c r="AC1853" t="str">
        <f t="shared" si="168"/>
        <v>美国</v>
      </c>
      <c r="AD1853">
        <f t="shared" si="169"/>
        <v>0</v>
      </c>
      <c r="AE1853">
        <f t="shared" si="170"/>
        <v>24</v>
      </c>
      <c r="AF1853">
        <f t="shared" si="171"/>
        <v>32</v>
      </c>
      <c r="AG1853">
        <f t="shared" si="172"/>
        <v>40</v>
      </c>
      <c r="AH1853">
        <f t="shared" si="173"/>
        <v>24</v>
      </c>
    </row>
    <row r="1854" ht="15" hidden="1" spans="1:34">
      <c r="A1854" s="19" t="s">
        <v>3236</v>
      </c>
      <c r="B1854" s="4" t="s">
        <v>279</v>
      </c>
      <c r="C1854" s="23" t="s">
        <v>2288</v>
      </c>
      <c r="D1854" s="21"/>
      <c r="E1854" s="23"/>
      <c r="F1854" s="21">
        <v>60</v>
      </c>
      <c r="G1854" s="21">
        <v>60</v>
      </c>
      <c r="H1854" s="21">
        <v>60</v>
      </c>
      <c r="I1854" s="21">
        <v>55</v>
      </c>
      <c r="J1854" s="21">
        <v>55</v>
      </c>
      <c r="K1854" s="21">
        <v>55</v>
      </c>
      <c r="L1854" s="21">
        <v>55</v>
      </c>
      <c r="M1854" s="21">
        <v>55</v>
      </c>
      <c r="N1854" s="21">
        <v>55</v>
      </c>
      <c r="O1854" s="21">
        <v>55</v>
      </c>
      <c r="P1854" s="21">
        <v>55</v>
      </c>
      <c r="Q1854" s="21">
        <v>55</v>
      </c>
      <c r="R1854" s="21">
        <v>55</v>
      </c>
      <c r="S1854" s="21">
        <v>60</v>
      </c>
      <c r="T1854" s="21">
        <v>60</v>
      </c>
      <c r="U1854" s="21">
        <v>60</v>
      </c>
      <c r="V1854" s="21">
        <v>60</v>
      </c>
      <c r="W1854" s="21">
        <v>60</v>
      </c>
      <c r="X1854" s="21">
        <v>60</v>
      </c>
      <c r="Y1854" s="21">
        <v>60</v>
      </c>
      <c r="Z1854" s="21">
        <v>60</v>
      </c>
      <c r="AA1854" s="19" t="s">
        <v>3031</v>
      </c>
      <c r="AB1854" s="22" t="s">
        <v>2983</v>
      </c>
      <c r="AC1854" t="str">
        <f t="shared" si="168"/>
        <v>美国</v>
      </c>
      <c r="AD1854">
        <f t="shared" si="169"/>
        <v>290</v>
      </c>
      <c r="AE1854">
        <f t="shared" si="170"/>
        <v>220</v>
      </c>
      <c r="AF1854">
        <f t="shared" si="171"/>
        <v>220</v>
      </c>
      <c r="AG1854">
        <f t="shared" si="172"/>
        <v>300</v>
      </c>
      <c r="AH1854">
        <f t="shared" si="173"/>
        <v>180</v>
      </c>
    </row>
    <row r="1855" ht="15" hidden="1" spans="1:34">
      <c r="A1855" s="19" t="s">
        <v>3237</v>
      </c>
      <c r="B1855" s="4" t="s">
        <v>3238</v>
      </c>
      <c r="C1855" s="23" t="s">
        <v>2288</v>
      </c>
      <c r="D1855" s="21"/>
      <c r="E1855" s="23"/>
      <c r="F1855" s="21">
        <v>18</v>
      </c>
      <c r="G1855" s="21">
        <v>18</v>
      </c>
      <c r="H1855" s="21">
        <v>18</v>
      </c>
      <c r="I1855" s="21">
        <v>18</v>
      </c>
      <c r="J1855" s="21">
        <v>18</v>
      </c>
      <c r="K1855" s="21">
        <v>15</v>
      </c>
      <c r="L1855" s="21">
        <v>15</v>
      </c>
      <c r="M1855" s="21">
        <v>15</v>
      </c>
      <c r="N1855" s="21">
        <v>15</v>
      </c>
      <c r="O1855" s="21">
        <v>15</v>
      </c>
      <c r="P1855" s="21">
        <v>15</v>
      </c>
      <c r="Q1855" s="21">
        <v>15</v>
      </c>
      <c r="R1855" s="21">
        <v>15</v>
      </c>
      <c r="S1855" s="21">
        <v>15</v>
      </c>
      <c r="T1855" s="21">
        <v>15</v>
      </c>
      <c r="U1855" s="21">
        <v>15</v>
      </c>
      <c r="V1855" s="21">
        <v>15</v>
      </c>
      <c r="W1855" s="21">
        <v>15</v>
      </c>
      <c r="X1855" s="21">
        <v>15</v>
      </c>
      <c r="Y1855" s="21">
        <v>15</v>
      </c>
      <c r="Z1855" s="21">
        <v>15</v>
      </c>
      <c r="AA1855" s="19" t="s">
        <v>3031</v>
      </c>
      <c r="AB1855" s="22" t="s">
        <v>2983</v>
      </c>
      <c r="AC1855" t="str">
        <f t="shared" si="168"/>
        <v>美国</v>
      </c>
      <c r="AD1855">
        <f t="shared" si="169"/>
        <v>90</v>
      </c>
      <c r="AE1855">
        <f t="shared" si="170"/>
        <v>60</v>
      </c>
      <c r="AF1855">
        <f t="shared" si="171"/>
        <v>60</v>
      </c>
      <c r="AG1855">
        <f t="shared" si="172"/>
        <v>75</v>
      </c>
      <c r="AH1855">
        <f t="shared" si="173"/>
        <v>45</v>
      </c>
    </row>
    <row r="1856" ht="15" hidden="1" spans="1:34">
      <c r="A1856" s="19" t="s">
        <v>3239</v>
      </c>
      <c r="B1856" s="4" t="s">
        <v>3240</v>
      </c>
      <c r="C1856" s="23" t="s">
        <v>2288</v>
      </c>
      <c r="D1856" s="21"/>
      <c r="E1856" s="23"/>
      <c r="F1856" s="21">
        <v>10</v>
      </c>
      <c r="G1856" s="21">
        <v>10</v>
      </c>
      <c r="H1856" s="21">
        <v>10</v>
      </c>
      <c r="I1856" s="21">
        <v>10</v>
      </c>
      <c r="J1856" s="21">
        <v>10</v>
      </c>
      <c r="K1856" s="21">
        <v>10</v>
      </c>
      <c r="L1856" s="21">
        <v>10</v>
      </c>
      <c r="M1856" s="21">
        <v>10</v>
      </c>
      <c r="N1856" s="21">
        <v>8</v>
      </c>
      <c r="O1856" s="21">
        <v>8</v>
      </c>
      <c r="P1856" s="21">
        <v>8</v>
      </c>
      <c r="Q1856" s="21">
        <v>8</v>
      </c>
      <c r="R1856" s="21">
        <v>8</v>
      </c>
      <c r="S1856" s="21">
        <v>8</v>
      </c>
      <c r="T1856" s="21">
        <v>8</v>
      </c>
      <c r="U1856" s="21">
        <v>8</v>
      </c>
      <c r="V1856" s="21">
        <v>8</v>
      </c>
      <c r="W1856" s="21">
        <v>8</v>
      </c>
      <c r="X1856" s="21">
        <v>8</v>
      </c>
      <c r="Y1856" s="21">
        <v>8</v>
      </c>
      <c r="Z1856" s="21">
        <v>8</v>
      </c>
      <c r="AA1856" s="19" t="s">
        <v>3031</v>
      </c>
      <c r="AB1856" s="22" t="s">
        <v>2983</v>
      </c>
      <c r="AC1856" t="str">
        <f t="shared" si="168"/>
        <v>美国</v>
      </c>
      <c r="AD1856">
        <f t="shared" si="169"/>
        <v>50</v>
      </c>
      <c r="AE1856">
        <f t="shared" si="170"/>
        <v>38</v>
      </c>
      <c r="AF1856">
        <f t="shared" si="171"/>
        <v>32</v>
      </c>
      <c r="AG1856">
        <f t="shared" si="172"/>
        <v>40</v>
      </c>
      <c r="AH1856">
        <f t="shared" si="173"/>
        <v>24</v>
      </c>
    </row>
    <row r="1857" ht="15" hidden="1" spans="1:34">
      <c r="A1857" s="19" t="s">
        <v>3241</v>
      </c>
      <c r="B1857" s="4" t="s">
        <v>285</v>
      </c>
      <c r="C1857" s="23" t="s">
        <v>2288</v>
      </c>
      <c r="D1857" s="21"/>
      <c r="E1857" s="23"/>
      <c r="F1857" s="21">
        <v>7</v>
      </c>
      <c r="G1857" s="21">
        <v>7</v>
      </c>
      <c r="H1857" s="21">
        <v>7</v>
      </c>
      <c r="I1857" s="21">
        <v>7</v>
      </c>
      <c r="J1857" s="21">
        <v>7</v>
      </c>
      <c r="K1857" s="21">
        <v>7</v>
      </c>
      <c r="L1857" s="21">
        <v>7</v>
      </c>
      <c r="M1857" s="21">
        <v>7</v>
      </c>
      <c r="N1857" s="21">
        <v>7</v>
      </c>
      <c r="O1857" s="21">
        <v>6</v>
      </c>
      <c r="P1857" s="21">
        <v>6</v>
      </c>
      <c r="Q1857" s="21">
        <v>8</v>
      </c>
      <c r="R1857" s="21">
        <v>8</v>
      </c>
      <c r="S1857" s="21">
        <v>8</v>
      </c>
      <c r="T1857" s="21">
        <v>8</v>
      </c>
      <c r="U1857" s="21">
        <v>8</v>
      </c>
      <c r="V1857" s="21">
        <v>8</v>
      </c>
      <c r="W1857" s="21">
        <v>8</v>
      </c>
      <c r="X1857" s="21">
        <v>8</v>
      </c>
      <c r="Y1857" s="21">
        <v>8</v>
      </c>
      <c r="Z1857" s="21">
        <v>8</v>
      </c>
      <c r="AA1857" s="19" t="s">
        <v>3031</v>
      </c>
      <c r="AB1857" s="22" t="s">
        <v>2983</v>
      </c>
      <c r="AC1857" t="str">
        <f t="shared" si="168"/>
        <v>美国</v>
      </c>
      <c r="AD1857">
        <f t="shared" si="169"/>
        <v>35</v>
      </c>
      <c r="AE1857">
        <f t="shared" si="170"/>
        <v>28</v>
      </c>
      <c r="AF1857">
        <f t="shared" si="171"/>
        <v>28</v>
      </c>
      <c r="AG1857">
        <f t="shared" si="172"/>
        <v>40</v>
      </c>
      <c r="AH1857">
        <f t="shared" si="173"/>
        <v>24</v>
      </c>
    </row>
    <row r="1858" ht="15" hidden="1" spans="1:34">
      <c r="A1858" s="19" t="s">
        <v>3242</v>
      </c>
      <c r="B1858" s="4" t="s">
        <v>282</v>
      </c>
      <c r="C1858" s="23" t="s">
        <v>2288</v>
      </c>
      <c r="D1858" s="21"/>
      <c r="E1858" s="23"/>
      <c r="F1858" s="21">
        <v>10</v>
      </c>
      <c r="G1858" s="21">
        <v>10</v>
      </c>
      <c r="H1858" s="21">
        <v>8</v>
      </c>
      <c r="I1858" s="21">
        <v>8</v>
      </c>
      <c r="J1858" s="21">
        <v>8</v>
      </c>
      <c r="K1858" s="21">
        <v>8</v>
      </c>
      <c r="L1858" s="21">
        <v>8</v>
      </c>
      <c r="M1858" s="21">
        <v>8</v>
      </c>
      <c r="N1858" s="21">
        <v>8</v>
      </c>
      <c r="O1858" s="21">
        <v>8</v>
      </c>
      <c r="P1858" s="21">
        <v>8</v>
      </c>
      <c r="Q1858" s="21">
        <v>8</v>
      </c>
      <c r="R1858" s="21">
        <v>8</v>
      </c>
      <c r="S1858" s="21">
        <v>8</v>
      </c>
      <c r="T1858" s="21">
        <v>8</v>
      </c>
      <c r="U1858" s="21">
        <v>8</v>
      </c>
      <c r="V1858" s="21">
        <v>8</v>
      </c>
      <c r="W1858" s="21">
        <v>8</v>
      </c>
      <c r="X1858" s="21">
        <v>8</v>
      </c>
      <c r="Y1858" s="21">
        <v>8</v>
      </c>
      <c r="Z1858" s="21">
        <v>8</v>
      </c>
      <c r="AA1858" s="19" t="s">
        <v>3031</v>
      </c>
      <c r="AB1858" s="22" t="s">
        <v>2983</v>
      </c>
      <c r="AC1858" t="str">
        <f t="shared" ref="AC1858:AC1921" si="174">IF(C1858="US","美国",IF(C1858="CA","加拿大",IF(C1858="AU","澳洲",IF(C1858="UK","英国",IF(C1858="MX","墨西哥","德国")))))</f>
        <v>美国</v>
      </c>
      <c r="AD1858">
        <f t="shared" ref="AD1858:AD1921" si="175">SUM(F1858:J1858)</f>
        <v>44</v>
      </c>
      <c r="AE1858">
        <f t="shared" ref="AE1858:AE1921" si="176">SUM(K1858:N1858)</f>
        <v>32</v>
      </c>
      <c r="AF1858">
        <f t="shared" ref="AF1858:AF1921" si="177">SUM(O1858:R1858)</f>
        <v>32</v>
      </c>
      <c r="AG1858">
        <f t="shared" ref="AG1858:AG1921" si="178">SUM(S1858:W1858)</f>
        <v>40</v>
      </c>
      <c r="AH1858">
        <f t="shared" ref="AH1858:AH1921" si="179">SUM(X1858:Z1858)</f>
        <v>24</v>
      </c>
    </row>
    <row r="1859" ht="15" hidden="1" spans="1:34">
      <c r="A1859" s="19" t="s">
        <v>3243</v>
      </c>
      <c r="B1859" s="4" t="s">
        <v>3244</v>
      </c>
      <c r="C1859" s="23" t="s">
        <v>2288</v>
      </c>
      <c r="D1859" s="21"/>
      <c r="E1859" s="23"/>
      <c r="F1859" s="21">
        <v>8</v>
      </c>
      <c r="G1859" s="21">
        <v>8</v>
      </c>
      <c r="H1859" s="21">
        <v>8</v>
      </c>
      <c r="I1859" s="21">
        <v>8</v>
      </c>
      <c r="J1859" s="21">
        <v>8</v>
      </c>
      <c r="K1859" s="21">
        <v>8</v>
      </c>
      <c r="L1859" s="21">
        <v>8</v>
      </c>
      <c r="M1859" s="21">
        <v>8</v>
      </c>
      <c r="N1859" s="21">
        <v>8</v>
      </c>
      <c r="O1859" s="21">
        <v>8</v>
      </c>
      <c r="P1859" s="21">
        <v>8</v>
      </c>
      <c r="Q1859" s="21">
        <v>8</v>
      </c>
      <c r="R1859" s="21">
        <v>8</v>
      </c>
      <c r="S1859" s="21">
        <v>8</v>
      </c>
      <c r="T1859" s="21">
        <v>8</v>
      </c>
      <c r="U1859" s="21">
        <v>8</v>
      </c>
      <c r="V1859" s="21">
        <v>8</v>
      </c>
      <c r="W1859" s="21">
        <v>8</v>
      </c>
      <c r="X1859" s="21">
        <v>8</v>
      </c>
      <c r="Y1859" s="21">
        <v>8</v>
      </c>
      <c r="Z1859" s="21">
        <v>8</v>
      </c>
      <c r="AA1859" s="19" t="s">
        <v>3031</v>
      </c>
      <c r="AB1859" s="22" t="s">
        <v>2983</v>
      </c>
      <c r="AC1859" t="str">
        <f t="shared" si="174"/>
        <v>美国</v>
      </c>
      <c r="AD1859">
        <f t="shared" si="175"/>
        <v>40</v>
      </c>
      <c r="AE1859">
        <f t="shared" si="176"/>
        <v>32</v>
      </c>
      <c r="AF1859">
        <f t="shared" si="177"/>
        <v>32</v>
      </c>
      <c r="AG1859">
        <f t="shared" si="178"/>
        <v>40</v>
      </c>
      <c r="AH1859">
        <f t="shared" si="179"/>
        <v>24</v>
      </c>
    </row>
    <row r="1860" ht="15" hidden="1" spans="1:34">
      <c r="A1860" s="19" t="s">
        <v>3245</v>
      </c>
      <c r="B1860" s="4" t="s">
        <v>912</v>
      </c>
      <c r="C1860" s="23" t="s">
        <v>2288</v>
      </c>
      <c r="D1860" s="21"/>
      <c r="E1860" s="23"/>
      <c r="F1860" s="21">
        <v>90</v>
      </c>
      <c r="G1860" s="21">
        <v>80</v>
      </c>
      <c r="H1860" s="21">
        <v>80</v>
      </c>
      <c r="I1860" s="21">
        <v>90</v>
      </c>
      <c r="J1860" s="21">
        <v>90</v>
      </c>
      <c r="K1860" s="21">
        <v>90</v>
      </c>
      <c r="L1860" s="21">
        <v>90</v>
      </c>
      <c r="M1860" s="21">
        <v>80</v>
      </c>
      <c r="N1860" s="21">
        <v>80</v>
      </c>
      <c r="O1860" s="21">
        <v>80</v>
      </c>
      <c r="P1860" s="21">
        <v>80</v>
      </c>
      <c r="Q1860" s="21">
        <v>80</v>
      </c>
      <c r="R1860" s="21">
        <v>80</v>
      </c>
      <c r="S1860" s="21">
        <v>80</v>
      </c>
      <c r="T1860" s="21">
        <v>80</v>
      </c>
      <c r="U1860" s="21">
        <v>80</v>
      </c>
      <c r="V1860" s="21">
        <v>80</v>
      </c>
      <c r="W1860" s="21">
        <v>80</v>
      </c>
      <c r="X1860" s="21">
        <v>80</v>
      </c>
      <c r="Y1860" s="21">
        <v>80</v>
      </c>
      <c r="Z1860" s="21">
        <v>80</v>
      </c>
      <c r="AA1860" s="19" t="s">
        <v>3006</v>
      </c>
      <c r="AB1860" s="22" t="s">
        <v>3002</v>
      </c>
      <c r="AC1860" t="str">
        <f t="shared" si="174"/>
        <v>美国</v>
      </c>
      <c r="AD1860">
        <f t="shared" si="175"/>
        <v>430</v>
      </c>
      <c r="AE1860">
        <f t="shared" si="176"/>
        <v>340</v>
      </c>
      <c r="AF1860">
        <f t="shared" si="177"/>
        <v>320</v>
      </c>
      <c r="AG1860">
        <f t="shared" si="178"/>
        <v>400</v>
      </c>
      <c r="AH1860">
        <f t="shared" si="179"/>
        <v>240</v>
      </c>
    </row>
    <row r="1861" ht="15" hidden="1" spans="1:34">
      <c r="A1861" s="19" t="s">
        <v>3246</v>
      </c>
      <c r="B1861" s="4" t="s">
        <v>914</v>
      </c>
      <c r="C1861" s="23" t="s">
        <v>2288</v>
      </c>
      <c r="D1861" s="21"/>
      <c r="E1861" s="23"/>
      <c r="F1861" s="21">
        <v>25</v>
      </c>
      <c r="G1861" s="21">
        <v>28</v>
      </c>
      <c r="H1861" s="21">
        <v>30</v>
      </c>
      <c r="I1861" s="21">
        <v>35</v>
      </c>
      <c r="J1861" s="21">
        <v>35</v>
      </c>
      <c r="K1861" s="21">
        <v>35</v>
      </c>
      <c r="L1861" s="21">
        <v>35</v>
      </c>
      <c r="M1861" s="21">
        <v>35</v>
      </c>
      <c r="N1861" s="21">
        <v>35</v>
      </c>
      <c r="O1861" s="21">
        <v>25</v>
      </c>
      <c r="P1861" s="21">
        <v>25</v>
      </c>
      <c r="Q1861" s="21">
        <v>25</v>
      </c>
      <c r="R1861" s="21">
        <v>25</v>
      </c>
      <c r="S1861" s="21">
        <v>25</v>
      </c>
      <c r="T1861" s="21">
        <v>25</v>
      </c>
      <c r="U1861" s="21">
        <v>25</v>
      </c>
      <c r="V1861" s="21">
        <v>25</v>
      </c>
      <c r="W1861" s="21">
        <v>25</v>
      </c>
      <c r="X1861" s="21">
        <v>25</v>
      </c>
      <c r="Y1861" s="21">
        <v>25</v>
      </c>
      <c r="Z1861" s="21">
        <v>25</v>
      </c>
      <c r="AA1861" s="19" t="s">
        <v>3006</v>
      </c>
      <c r="AB1861" s="22" t="s">
        <v>3002</v>
      </c>
      <c r="AC1861" t="str">
        <f t="shared" si="174"/>
        <v>美国</v>
      </c>
      <c r="AD1861">
        <f t="shared" si="175"/>
        <v>153</v>
      </c>
      <c r="AE1861">
        <f t="shared" si="176"/>
        <v>140</v>
      </c>
      <c r="AF1861">
        <f t="shared" si="177"/>
        <v>100</v>
      </c>
      <c r="AG1861">
        <f t="shared" si="178"/>
        <v>125</v>
      </c>
      <c r="AH1861">
        <f t="shared" si="179"/>
        <v>75</v>
      </c>
    </row>
    <row r="1862" ht="15" hidden="1" spans="1:34">
      <c r="A1862" s="19" t="s">
        <v>3247</v>
      </c>
      <c r="B1862" s="4" t="s">
        <v>3248</v>
      </c>
      <c r="C1862" s="23" t="s">
        <v>2288</v>
      </c>
      <c r="D1862" s="21"/>
      <c r="E1862" s="23"/>
      <c r="F1862" s="21">
        <v>10</v>
      </c>
      <c r="G1862" s="21">
        <v>10</v>
      </c>
      <c r="H1862" s="21">
        <v>21</v>
      </c>
      <c r="I1862" s="21">
        <v>21</v>
      </c>
      <c r="J1862" s="21">
        <v>21</v>
      </c>
      <c r="K1862" s="21">
        <v>21</v>
      </c>
      <c r="L1862" s="21">
        <v>21</v>
      </c>
      <c r="M1862" s="21">
        <v>21</v>
      </c>
      <c r="N1862" s="21">
        <v>21</v>
      </c>
      <c r="O1862" s="21">
        <v>21</v>
      </c>
      <c r="P1862" s="21">
        <v>21</v>
      </c>
      <c r="Q1862" s="21">
        <v>21</v>
      </c>
      <c r="R1862" s="21">
        <v>21</v>
      </c>
      <c r="S1862" s="21">
        <v>21</v>
      </c>
      <c r="T1862" s="21">
        <v>21</v>
      </c>
      <c r="U1862" s="21">
        <v>21</v>
      </c>
      <c r="V1862" s="21">
        <v>21</v>
      </c>
      <c r="W1862" s="21">
        <v>21</v>
      </c>
      <c r="X1862" s="21">
        <v>21</v>
      </c>
      <c r="Y1862" s="21">
        <v>21</v>
      </c>
      <c r="Z1862" s="21">
        <v>21</v>
      </c>
      <c r="AA1862" s="19" t="s">
        <v>3006</v>
      </c>
      <c r="AB1862" s="22" t="s">
        <v>3002</v>
      </c>
      <c r="AC1862" t="str">
        <f t="shared" si="174"/>
        <v>美国</v>
      </c>
      <c r="AD1862">
        <f t="shared" si="175"/>
        <v>83</v>
      </c>
      <c r="AE1862">
        <f t="shared" si="176"/>
        <v>84</v>
      </c>
      <c r="AF1862">
        <f t="shared" si="177"/>
        <v>84</v>
      </c>
      <c r="AG1862">
        <f t="shared" si="178"/>
        <v>105</v>
      </c>
      <c r="AH1862">
        <f t="shared" si="179"/>
        <v>63</v>
      </c>
    </row>
    <row r="1863" ht="15" hidden="1" spans="1:34">
      <c r="A1863" s="19" t="s">
        <v>3249</v>
      </c>
      <c r="B1863" s="4" t="s">
        <v>3250</v>
      </c>
      <c r="C1863" s="23" t="s">
        <v>2288</v>
      </c>
      <c r="D1863" s="21"/>
      <c r="E1863" s="23"/>
      <c r="F1863" s="21">
        <v>10</v>
      </c>
      <c r="G1863" s="21">
        <v>15</v>
      </c>
      <c r="H1863" s="21">
        <v>21</v>
      </c>
      <c r="I1863" s="21">
        <v>21</v>
      </c>
      <c r="J1863" s="21">
        <v>21</v>
      </c>
      <c r="K1863" s="21">
        <v>21</v>
      </c>
      <c r="L1863" s="21">
        <v>21</v>
      </c>
      <c r="M1863" s="21">
        <v>21</v>
      </c>
      <c r="N1863" s="21">
        <v>21</v>
      </c>
      <c r="O1863" s="21">
        <v>21</v>
      </c>
      <c r="P1863" s="21">
        <v>21</v>
      </c>
      <c r="Q1863" s="21">
        <v>21</v>
      </c>
      <c r="R1863" s="21">
        <v>21</v>
      </c>
      <c r="S1863" s="21">
        <v>21</v>
      </c>
      <c r="T1863" s="21">
        <v>21</v>
      </c>
      <c r="U1863" s="21">
        <v>21</v>
      </c>
      <c r="V1863" s="21">
        <v>21</v>
      </c>
      <c r="W1863" s="21">
        <v>21</v>
      </c>
      <c r="X1863" s="21">
        <v>21</v>
      </c>
      <c r="Y1863" s="21">
        <v>21</v>
      </c>
      <c r="Z1863" s="21">
        <v>21</v>
      </c>
      <c r="AA1863" s="19" t="s">
        <v>3006</v>
      </c>
      <c r="AB1863" s="22" t="s">
        <v>3002</v>
      </c>
      <c r="AC1863" t="str">
        <f t="shared" si="174"/>
        <v>美国</v>
      </c>
      <c r="AD1863">
        <f t="shared" si="175"/>
        <v>88</v>
      </c>
      <c r="AE1863">
        <f t="shared" si="176"/>
        <v>84</v>
      </c>
      <c r="AF1863">
        <f t="shared" si="177"/>
        <v>84</v>
      </c>
      <c r="AG1863">
        <f t="shared" si="178"/>
        <v>105</v>
      </c>
      <c r="AH1863">
        <f t="shared" si="179"/>
        <v>63</v>
      </c>
    </row>
    <row r="1864" ht="15" hidden="1" spans="1:34">
      <c r="A1864" s="19" t="s">
        <v>3251</v>
      </c>
      <c r="B1864" s="4" t="s">
        <v>3252</v>
      </c>
      <c r="C1864" s="23" t="s">
        <v>2288</v>
      </c>
      <c r="D1864" s="21"/>
      <c r="E1864" s="23"/>
      <c r="F1864" s="21">
        <v>10</v>
      </c>
      <c r="G1864" s="21">
        <v>15</v>
      </c>
      <c r="H1864" s="21">
        <v>15</v>
      </c>
      <c r="I1864" s="21">
        <v>15</v>
      </c>
      <c r="J1864" s="21">
        <v>15</v>
      </c>
      <c r="K1864" s="21">
        <v>15</v>
      </c>
      <c r="L1864" s="21">
        <v>15</v>
      </c>
      <c r="M1864" s="21">
        <v>15</v>
      </c>
      <c r="N1864" s="21">
        <v>15</v>
      </c>
      <c r="O1864" s="21">
        <v>15</v>
      </c>
      <c r="P1864" s="21">
        <v>15</v>
      </c>
      <c r="Q1864" s="21">
        <v>15</v>
      </c>
      <c r="R1864" s="21">
        <v>15</v>
      </c>
      <c r="S1864" s="21">
        <v>15</v>
      </c>
      <c r="T1864" s="21">
        <v>15</v>
      </c>
      <c r="U1864" s="21">
        <v>15</v>
      </c>
      <c r="V1864" s="21">
        <v>15</v>
      </c>
      <c r="W1864" s="21">
        <v>15</v>
      </c>
      <c r="X1864" s="21">
        <v>15</v>
      </c>
      <c r="Y1864" s="21">
        <v>15</v>
      </c>
      <c r="Z1864" s="21">
        <v>15</v>
      </c>
      <c r="AA1864" s="19" t="s">
        <v>3006</v>
      </c>
      <c r="AB1864" s="22" t="s">
        <v>3002</v>
      </c>
      <c r="AC1864" t="str">
        <f t="shared" si="174"/>
        <v>美国</v>
      </c>
      <c r="AD1864">
        <f t="shared" si="175"/>
        <v>70</v>
      </c>
      <c r="AE1864">
        <f t="shared" si="176"/>
        <v>60</v>
      </c>
      <c r="AF1864">
        <f t="shared" si="177"/>
        <v>60</v>
      </c>
      <c r="AG1864">
        <f t="shared" si="178"/>
        <v>75</v>
      </c>
      <c r="AH1864">
        <f t="shared" si="179"/>
        <v>45</v>
      </c>
    </row>
    <row r="1865" ht="15" hidden="1" spans="1:34">
      <c r="A1865" s="19" t="s">
        <v>3253</v>
      </c>
      <c r="B1865" s="4" t="s">
        <v>3254</v>
      </c>
      <c r="C1865" s="23" t="s">
        <v>2288</v>
      </c>
      <c r="D1865" s="21"/>
      <c r="E1865" s="23"/>
      <c r="F1865" s="21">
        <v>15</v>
      </c>
      <c r="G1865" s="21">
        <v>15</v>
      </c>
      <c r="H1865" s="21">
        <v>21</v>
      </c>
      <c r="I1865" s="21">
        <v>21</v>
      </c>
      <c r="J1865" s="21">
        <v>21</v>
      </c>
      <c r="K1865" s="21">
        <v>21</v>
      </c>
      <c r="L1865" s="21">
        <v>21</v>
      </c>
      <c r="M1865" s="21">
        <v>21</v>
      </c>
      <c r="N1865" s="21">
        <v>21</v>
      </c>
      <c r="O1865" s="21">
        <v>21</v>
      </c>
      <c r="P1865" s="21">
        <v>21</v>
      </c>
      <c r="Q1865" s="21">
        <v>21</v>
      </c>
      <c r="R1865" s="21">
        <v>21</v>
      </c>
      <c r="S1865" s="21">
        <v>21</v>
      </c>
      <c r="T1865" s="21">
        <v>21</v>
      </c>
      <c r="U1865" s="21">
        <v>21</v>
      </c>
      <c r="V1865" s="21">
        <v>21</v>
      </c>
      <c r="W1865" s="21">
        <v>21</v>
      </c>
      <c r="X1865" s="21">
        <v>21</v>
      </c>
      <c r="Y1865" s="21">
        <v>21</v>
      </c>
      <c r="Z1865" s="21">
        <v>21</v>
      </c>
      <c r="AA1865" s="19" t="s">
        <v>3006</v>
      </c>
      <c r="AB1865" s="22" t="s">
        <v>3002</v>
      </c>
      <c r="AC1865" t="str">
        <f t="shared" si="174"/>
        <v>美国</v>
      </c>
      <c r="AD1865">
        <f t="shared" si="175"/>
        <v>93</v>
      </c>
      <c r="AE1865">
        <f t="shared" si="176"/>
        <v>84</v>
      </c>
      <c r="AF1865">
        <f t="shared" si="177"/>
        <v>84</v>
      </c>
      <c r="AG1865">
        <f t="shared" si="178"/>
        <v>105</v>
      </c>
      <c r="AH1865">
        <f t="shared" si="179"/>
        <v>63</v>
      </c>
    </row>
    <row r="1866" ht="15" hidden="1" spans="1:34">
      <c r="A1866" s="19" t="s">
        <v>3255</v>
      </c>
      <c r="B1866" s="4" t="s">
        <v>3256</v>
      </c>
      <c r="C1866" s="23" t="s">
        <v>2288</v>
      </c>
      <c r="D1866" s="21"/>
      <c r="E1866" s="23"/>
      <c r="F1866" s="21">
        <v>42</v>
      </c>
      <c r="G1866" s="21">
        <v>49</v>
      </c>
      <c r="H1866" s="21">
        <v>56</v>
      </c>
      <c r="I1866" s="21">
        <v>70</v>
      </c>
      <c r="J1866" s="21">
        <v>70</v>
      </c>
      <c r="K1866" s="21">
        <v>80</v>
      </c>
      <c r="L1866" s="21">
        <v>90</v>
      </c>
      <c r="M1866" s="21">
        <v>105</v>
      </c>
      <c r="N1866" s="21">
        <v>105</v>
      </c>
      <c r="O1866" s="21">
        <v>105</v>
      </c>
      <c r="P1866" s="21">
        <v>105</v>
      </c>
      <c r="Q1866" s="21">
        <v>105</v>
      </c>
      <c r="R1866" s="21">
        <v>105</v>
      </c>
      <c r="S1866" s="21">
        <v>105</v>
      </c>
      <c r="T1866" s="21">
        <v>105</v>
      </c>
      <c r="U1866" s="21">
        <v>105</v>
      </c>
      <c r="V1866" s="21">
        <v>105</v>
      </c>
      <c r="W1866" s="21">
        <v>105</v>
      </c>
      <c r="X1866" s="21">
        <v>105</v>
      </c>
      <c r="Y1866" s="21">
        <v>105</v>
      </c>
      <c r="Z1866" s="21">
        <v>105</v>
      </c>
      <c r="AA1866" s="19" t="s">
        <v>3006</v>
      </c>
      <c r="AB1866" s="22" t="s">
        <v>3002</v>
      </c>
      <c r="AC1866" t="str">
        <f t="shared" si="174"/>
        <v>美国</v>
      </c>
      <c r="AD1866">
        <f t="shared" si="175"/>
        <v>287</v>
      </c>
      <c r="AE1866">
        <f t="shared" si="176"/>
        <v>380</v>
      </c>
      <c r="AF1866">
        <f t="shared" si="177"/>
        <v>420</v>
      </c>
      <c r="AG1866">
        <f t="shared" si="178"/>
        <v>525</v>
      </c>
      <c r="AH1866">
        <f t="shared" si="179"/>
        <v>315</v>
      </c>
    </row>
    <row r="1867" ht="15" hidden="1" spans="1:34">
      <c r="A1867" s="19" t="s">
        <v>3257</v>
      </c>
      <c r="B1867" s="4" t="s">
        <v>3258</v>
      </c>
      <c r="C1867" s="23" t="s">
        <v>2288</v>
      </c>
      <c r="D1867" s="21"/>
      <c r="E1867" s="23"/>
      <c r="F1867" s="21">
        <v>10</v>
      </c>
      <c r="G1867" s="21">
        <v>15</v>
      </c>
      <c r="H1867" s="21">
        <v>21</v>
      </c>
      <c r="I1867" s="21">
        <v>21</v>
      </c>
      <c r="J1867" s="21">
        <v>21</v>
      </c>
      <c r="K1867" s="21">
        <v>21</v>
      </c>
      <c r="L1867" s="21">
        <v>21</v>
      </c>
      <c r="M1867" s="21">
        <v>21</v>
      </c>
      <c r="N1867" s="21">
        <v>21</v>
      </c>
      <c r="O1867" s="21">
        <v>21</v>
      </c>
      <c r="P1867" s="21">
        <v>21</v>
      </c>
      <c r="Q1867" s="21">
        <v>21</v>
      </c>
      <c r="R1867" s="21">
        <v>21</v>
      </c>
      <c r="S1867" s="21">
        <v>21</v>
      </c>
      <c r="T1867" s="21">
        <v>21</v>
      </c>
      <c r="U1867" s="21">
        <v>21</v>
      </c>
      <c r="V1867" s="21">
        <v>21</v>
      </c>
      <c r="W1867" s="21">
        <v>21</v>
      </c>
      <c r="X1867" s="21">
        <v>21</v>
      </c>
      <c r="Y1867" s="21">
        <v>21</v>
      </c>
      <c r="Z1867" s="21">
        <v>21</v>
      </c>
      <c r="AA1867" s="19" t="s">
        <v>3006</v>
      </c>
      <c r="AB1867" s="22" t="s">
        <v>3002</v>
      </c>
      <c r="AC1867" t="str">
        <f t="shared" si="174"/>
        <v>美国</v>
      </c>
      <c r="AD1867">
        <f t="shared" si="175"/>
        <v>88</v>
      </c>
      <c r="AE1867">
        <f t="shared" si="176"/>
        <v>84</v>
      </c>
      <c r="AF1867">
        <f t="shared" si="177"/>
        <v>84</v>
      </c>
      <c r="AG1867">
        <f t="shared" si="178"/>
        <v>105</v>
      </c>
      <c r="AH1867">
        <f t="shared" si="179"/>
        <v>63</v>
      </c>
    </row>
    <row r="1868" ht="15" hidden="1" spans="1:34">
      <c r="A1868" s="19" t="s">
        <v>3259</v>
      </c>
      <c r="B1868" s="4" t="s">
        <v>3260</v>
      </c>
      <c r="C1868" s="23" t="s">
        <v>2288</v>
      </c>
      <c r="D1868" s="21"/>
      <c r="E1868" s="23" t="s">
        <v>3261</v>
      </c>
      <c r="F1868" s="21">
        <v>160</v>
      </c>
      <c r="G1868" s="21">
        <v>160</v>
      </c>
      <c r="H1868" s="21">
        <v>175</v>
      </c>
      <c r="I1868" s="21">
        <v>175</v>
      </c>
      <c r="J1868" s="21">
        <v>175</v>
      </c>
      <c r="K1868" s="21">
        <v>160</v>
      </c>
      <c r="L1868" s="21">
        <v>160</v>
      </c>
      <c r="M1868" s="21">
        <v>170</v>
      </c>
      <c r="N1868" s="21">
        <v>170</v>
      </c>
      <c r="O1868" s="21">
        <v>170</v>
      </c>
      <c r="P1868" s="21">
        <v>170</v>
      </c>
      <c r="Q1868" s="21">
        <v>170</v>
      </c>
      <c r="R1868" s="21">
        <v>170</v>
      </c>
      <c r="S1868" s="21">
        <v>170</v>
      </c>
      <c r="T1868" s="21">
        <v>170</v>
      </c>
      <c r="U1868" s="21">
        <v>170</v>
      </c>
      <c r="V1868" s="21">
        <v>170</v>
      </c>
      <c r="W1868" s="21">
        <v>170</v>
      </c>
      <c r="X1868" s="21">
        <v>175</v>
      </c>
      <c r="Y1868" s="21">
        <v>180</v>
      </c>
      <c r="Z1868" s="21">
        <v>180</v>
      </c>
      <c r="AA1868" s="19" t="s">
        <v>3029</v>
      </c>
      <c r="AB1868" s="22" t="s">
        <v>2992</v>
      </c>
      <c r="AC1868" t="str">
        <f t="shared" si="174"/>
        <v>美国</v>
      </c>
      <c r="AD1868">
        <f t="shared" si="175"/>
        <v>845</v>
      </c>
      <c r="AE1868">
        <f t="shared" si="176"/>
        <v>660</v>
      </c>
      <c r="AF1868">
        <f t="shared" si="177"/>
        <v>680</v>
      </c>
      <c r="AG1868">
        <f t="shared" si="178"/>
        <v>850</v>
      </c>
      <c r="AH1868">
        <f t="shared" si="179"/>
        <v>535</v>
      </c>
    </row>
    <row r="1869" ht="15" hidden="1" spans="1:34">
      <c r="A1869" s="19" t="s">
        <v>3262</v>
      </c>
      <c r="B1869" s="4" t="s">
        <v>3263</v>
      </c>
      <c r="C1869" s="23" t="s">
        <v>2288</v>
      </c>
      <c r="D1869" s="21"/>
      <c r="E1869" s="23"/>
      <c r="F1869" s="21">
        <v>25</v>
      </c>
      <c r="G1869" s="21">
        <v>25</v>
      </c>
      <c r="H1869" s="21">
        <v>28</v>
      </c>
      <c r="I1869" s="21">
        <v>28</v>
      </c>
      <c r="J1869" s="21">
        <v>28</v>
      </c>
      <c r="K1869" s="21">
        <v>28</v>
      </c>
      <c r="L1869" s="21">
        <v>28</v>
      </c>
      <c r="M1869" s="21">
        <v>28</v>
      </c>
      <c r="N1869" s="21">
        <v>28</v>
      </c>
      <c r="O1869" s="21">
        <v>28</v>
      </c>
      <c r="P1869" s="21">
        <v>28</v>
      </c>
      <c r="Q1869" s="21">
        <v>28</v>
      </c>
      <c r="R1869" s="21">
        <v>28</v>
      </c>
      <c r="S1869" s="21">
        <v>28</v>
      </c>
      <c r="T1869" s="21">
        <v>28</v>
      </c>
      <c r="U1869" s="21">
        <v>28</v>
      </c>
      <c r="V1869" s="21">
        <v>28</v>
      </c>
      <c r="W1869" s="21">
        <v>28</v>
      </c>
      <c r="X1869" s="21">
        <v>28</v>
      </c>
      <c r="Y1869" s="21">
        <v>28</v>
      </c>
      <c r="Z1869" s="21">
        <v>28</v>
      </c>
      <c r="AA1869" s="19" t="s">
        <v>3029</v>
      </c>
      <c r="AB1869" s="22" t="s">
        <v>2992</v>
      </c>
      <c r="AC1869" t="str">
        <f t="shared" si="174"/>
        <v>美国</v>
      </c>
      <c r="AD1869">
        <f t="shared" si="175"/>
        <v>134</v>
      </c>
      <c r="AE1869">
        <f t="shared" si="176"/>
        <v>112</v>
      </c>
      <c r="AF1869">
        <f t="shared" si="177"/>
        <v>112</v>
      </c>
      <c r="AG1869">
        <f t="shared" si="178"/>
        <v>140</v>
      </c>
      <c r="AH1869">
        <f t="shared" si="179"/>
        <v>84</v>
      </c>
    </row>
    <row r="1870" ht="15" hidden="1" spans="1:34">
      <c r="A1870" s="19" t="s">
        <v>3264</v>
      </c>
      <c r="B1870" s="4" t="s">
        <v>3265</v>
      </c>
      <c r="C1870" s="23" t="s">
        <v>2288</v>
      </c>
      <c r="D1870" s="21"/>
      <c r="E1870" s="23"/>
      <c r="F1870" s="21">
        <v>28</v>
      </c>
      <c r="G1870" s="21">
        <v>28</v>
      </c>
      <c r="H1870" s="21">
        <v>28</v>
      </c>
      <c r="I1870" s="21">
        <v>28</v>
      </c>
      <c r="J1870" s="21">
        <v>28</v>
      </c>
      <c r="K1870" s="21">
        <v>28</v>
      </c>
      <c r="L1870" s="21">
        <v>28</v>
      </c>
      <c r="M1870" s="21">
        <v>28</v>
      </c>
      <c r="N1870" s="21">
        <v>28</v>
      </c>
      <c r="O1870" s="21">
        <v>28</v>
      </c>
      <c r="P1870" s="21">
        <v>28</v>
      </c>
      <c r="Q1870" s="21">
        <v>28</v>
      </c>
      <c r="R1870" s="21">
        <v>28</v>
      </c>
      <c r="S1870" s="21">
        <v>28</v>
      </c>
      <c r="T1870" s="21">
        <v>28</v>
      </c>
      <c r="U1870" s="21">
        <v>28</v>
      </c>
      <c r="V1870" s="21">
        <v>28</v>
      </c>
      <c r="W1870" s="21">
        <v>28</v>
      </c>
      <c r="X1870" s="21">
        <v>28</v>
      </c>
      <c r="Y1870" s="21">
        <v>28</v>
      </c>
      <c r="Z1870" s="21">
        <v>28</v>
      </c>
      <c r="AA1870" s="19" t="s">
        <v>3029</v>
      </c>
      <c r="AB1870" s="22" t="s">
        <v>2992</v>
      </c>
      <c r="AC1870" t="str">
        <f t="shared" si="174"/>
        <v>美国</v>
      </c>
      <c r="AD1870">
        <f t="shared" si="175"/>
        <v>140</v>
      </c>
      <c r="AE1870">
        <f t="shared" si="176"/>
        <v>112</v>
      </c>
      <c r="AF1870">
        <f t="shared" si="177"/>
        <v>112</v>
      </c>
      <c r="AG1870">
        <f t="shared" si="178"/>
        <v>140</v>
      </c>
      <c r="AH1870">
        <f t="shared" si="179"/>
        <v>84</v>
      </c>
    </row>
    <row r="1871" ht="15" hidden="1" spans="1:34">
      <c r="A1871" s="19" t="s">
        <v>3266</v>
      </c>
      <c r="B1871" s="4" t="s">
        <v>1506</v>
      </c>
      <c r="C1871" s="23" t="s">
        <v>2288</v>
      </c>
      <c r="D1871" s="21"/>
      <c r="E1871" s="23"/>
      <c r="F1871" s="21">
        <v>75</v>
      </c>
      <c r="G1871" s="21">
        <v>80</v>
      </c>
      <c r="H1871" s="21">
        <v>99</v>
      </c>
      <c r="I1871" s="21">
        <v>70</v>
      </c>
      <c r="J1871" s="21">
        <v>80</v>
      </c>
      <c r="K1871" s="21">
        <v>90</v>
      </c>
      <c r="L1871" s="21">
        <v>90</v>
      </c>
      <c r="M1871" s="21">
        <v>105</v>
      </c>
      <c r="N1871" s="21">
        <v>105</v>
      </c>
      <c r="O1871" s="21">
        <v>105</v>
      </c>
      <c r="P1871" s="21">
        <v>105</v>
      </c>
      <c r="Q1871" s="21">
        <v>105</v>
      </c>
      <c r="R1871" s="21">
        <v>105</v>
      </c>
      <c r="S1871" s="21">
        <v>105</v>
      </c>
      <c r="T1871" s="21">
        <v>105</v>
      </c>
      <c r="U1871" s="21">
        <v>105</v>
      </c>
      <c r="V1871" s="21">
        <v>105</v>
      </c>
      <c r="W1871" s="21">
        <v>105</v>
      </c>
      <c r="X1871" s="21">
        <v>105</v>
      </c>
      <c r="Y1871" s="21">
        <v>105</v>
      </c>
      <c r="Z1871" s="21">
        <v>105</v>
      </c>
      <c r="AA1871" s="19" t="s">
        <v>3026</v>
      </c>
      <c r="AB1871" s="22" t="s">
        <v>2988</v>
      </c>
      <c r="AC1871" t="str">
        <f t="shared" si="174"/>
        <v>美国</v>
      </c>
      <c r="AD1871">
        <f t="shared" si="175"/>
        <v>404</v>
      </c>
      <c r="AE1871">
        <f t="shared" si="176"/>
        <v>390</v>
      </c>
      <c r="AF1871">
        <f t="shared" si="177"/>
        <v>420</v>
      </c>
      <c r="AG1871">
        <f t="shared" si="178"/>
        <v>525</v>
      </c>
      <c r="AH1871">
        <f t="shared" si="179"/>
        <v>315</v>
      </c>
    </row>
    <row r="1872" ht="15" hidden="1" spans="1:34">
      <c r="A1872" s="19" t="s">
        <v>3267</v>
      </c>
      <c r="B1872" s="4" t="s">
        <v>1508</v>
      </c>
      <c r="C1872" s="23" t="s">
        <v>2288</v>
      </c>
      <c r="D1872" s="21"/>
      <c r="E1872" s="23"/>
      <c r="F1872" s="21">
        <v>15</v>
      </c>
      <c r="G1872" s="21">
        <v>13</v>
      </c>
      <c r="H1872" s="21">
        <v>28</v>
      </c>
      <c r="I1872" s="21">
        <v>28</v>
      </c>
      <c r="J1872" s="21">
        <v>28</v>
      </c>
      <c r="K1872" s="21">
        <v>25</v>
      </c>
      <c r="L1872" s="21">
        <v>25</v>
      </c>
      <c r="M1872" s="21">
        <v>25</v>
      </c>
      <c r="N1872" s="21">
        <v>25</v>
      </c>
      <c r="O1872" s="21">
        <v>25</v>
      </c>
      <c r="P1872" s="21">
        <v>25</v>
      </c>
      <c r="Q1872" s="21">
        <v>25</v>
      </c>
      <c r="R1872" s="21">
        <v>25</v>
      </c>
      <c r="S1872" s="21">
        <v>25</v>
      </c>
      <c r="T1872" s="21">
        <v>25</v>
      </c>
      <c r="U1872" s="21">
        <v>25</v>
      </c>
      <c r="V1872" s="21">
        <v>25</v>
      </c>
      <c r="W1872" s="21">
        <v>25</v>
      </c>
      <c r="X1872" s="21">
        <v>25</v>
      </c>
      <c r="Y1872" s="21">
        <v>25</v>
      </c>
      <c r="Z1872" s="21">
        <v>25</v>
      </c>
      <c r="AA1872" s="19" t="s">
        <v>3026</v>
      </c>
      <c r="AB1872" s="22" t="s">
        <v>2988</v>
      </c>
      <c r="AC1872" t="str">
        <f t="shared" si="174"/>
        <v>美国</v>
      </c>
      <c r="AD1872">
        <f t="shared" si="175"/>
        <v>112</v>
      </c>
      <c r="AE1872">
        <f t="shared" si="176"/>
        <v>100</v>
      </c>
      <c r="AF1872">
        <f t="shared" si="177"/>
        <v>100</v>
      </c>
      <c r="AG1872">
        <f t="shared" si="178"/>
        <v>125</v>
      </c>
      <c r="AH1872">
        <f t="shared" si="179"/>
        <v>75</v>
      </c>
    </row>
    <row r="1873" ht="15" spans="1:34">
      <c r="A1873" s="19" t="s">
        <v>3268</v>
      </c>
      <c r="B1873" s="4" t="s">
        <v>771</v>
      </c>
      <c r="C1873" s="23" t="s">
        <v>2288</v>
      </c>
      <c r="D1873" s="21"/>
      <c r="E1873" s="23"/>
      <c r="F1873" s="21">
        <v>90</v>
      </c>
      <c r="G1873" s="21">
        <v>90</v>
      </c>
      <c r="H1873" s="21">
        <v>90</v>
      </c>
      <c r="I1873" s="21">
        <v>90</v>
      </c>
      <c r="J1873" s="21">
        <v>90</v>
      </c>
      <c r="K1873" s="21">
        <v>90</v>
      </c>
      <c r="L1873" s="21">
        <v>90</v>
      </c>
      <c r="M1873" s="21">
        <v>90</v>
      </c>
      <c r="N1873" s="21">
        <v>90</v>
      </c>
      <c r="O1873" s="21">
        <v>90</v>
      </c>
      <c r="P1873" s="21">
        <v>0</v>
      </c>
      <c r="Q1873" s="21">
        <v>0</v>
      </c>
      <c r="R1873" s="21">
        <v>0</v>
      </c>
      <c r="S1873" s="21">
        <v>-10</v>
      </c>
      <c r="T1873" s="21">
        <v>-10</v>
      </c>
      <c r="U1873" s="21">
        <v>0</v>
      </c>
      <c r="V1873" s="21">
        <v>0</v>
      </c>
      <c r="W1873" s="21">
        <v>0</v>
      </c>
      <c r="X1873" s="21">
        <v>0</v>
      </c>
      <c r="Y1873" s="21">
        <v>0</v>
      </c>
      <c r="Z1873" s="21">
        <v>120</v>
      </c>
      <c r="AA1873" s="19" t="s">
        <v>3025</v>
      </c>
      <c r="AB1873" s="22" t="s">
        <v>3000</v>
      </c>
      <c r="AC1873" t="str">
        <f t="shared" si="174"/>
        <v>美国</v>
      </c>
      <c r="AD1873">
        <f t="shared" si="175"/>
        <v>450</v>
      </c>
      <c r="AE1873">
        <f t="shared" si="176"/>
        <v>360</v>
      </c>
      <c r="AF1873">
        <f t="shared" si="177"/>
        <v>90</v>
      </c>
      <c r="AG1873">
        <f t="shared" si="178"/>
        <v>-20</v>
      </c>
      <c r="AH1873">
        <f t="shared" si="179"/>
        <v>120</v>
      </c>
    </row>
    <row r="1874" ht="15" spans="1:34">
      <c r="A1874" s="19" t="s">
        <v>3269</v>
      </c>
      <c r="B1874" s="4" t="s">
        <v>3270</v>
      </c>
      <c r="C1874" s="23" t="s">
        <v>2288</v>
      </c>
      <c r="D1874" s="21"/>
      <c r="E1874" s="23"/>
      <c r="F1874" s="21">
        <v>0</v>
      </c>
      <c r="G1874" s="21">
        <v>0</v>
      </c>
      <c r="H1874" s="21">
        <v>0</v>
      </c>
      <c r="I1874" s="21">
        <v>0</v>
      </c>
      <c r="J1874" s="21">
        <v>0</v>
      </c>
      <c r="K1874" s="21">
        <v>0</v>
      </c>
      <c r="L1874" s="21">
        <v>0</v>
      </c>
      <c r="M1874" s="21">
        <v>0</v>
      </c>
      <c r="N1874" s="21">
        <v>0</v>
      </c>
      <c r="O1874" s="21">
        <v>0</v>
      </c>
      <c r="P1874" s="21">
        <v>90</v>
      </c>
      <c r="Q1874" s="21">
        <v>90</v>
      </c>
      <c r="R1874" s="21">
        <v>90</v>
      </c>
      <c r="S1874" s="21">
        <v>100</v>
      </c>
      <c r="T1874" s="21">
        <v>100</v>
      </c>
      <c r="U1874" s="21">
        <v>90</v>
      </c>
      <c r="V1874" s="21">
        <v>90</v>
      </c>
      <c r="W1874" s="21">
        <v>120</v>
      </c>
      <c r="X1874" s="21">
        <v>120</v>
      </c>
      <c r="Y1874" s="21">
        <v>120</v>
      </c>
      <c r="Z1874" s="21">
        <v>0</v>
      </c>
      <c r="AA1874" s="19" t="s">
        <v>3025</v>
      </c>
      <c r="AB1874" s="22" t="s">
        <v>3000</v>
      </c>
      <c r="AC1874" t="str">
        <f t="shared" si="174"/>
        <v>美国</v>
      </c>
      <c r="AD1874">
        <f t="shared" si="175"/>
        <v>0</v>
      </c>
      <c r="AE1874">
        <f t="shared" si="176"/>
        <v>0</v>
      </c>
      <c r="AF1874">
        <f t="shared" si="177"/>
        <v>270</v>
      </c>
      <c r="AG1874">
        <f t="shared" si="178"/>
        <v>500</v>
      </c>
      <c r="AH1874">
        <f t="shared" si="179"/>
        <v>240</v>
      </c>
    </row>
    <row r="1875" ht="15" spans="1:34">
      <c r="A1875" s="19" t="s">
        <v>3271</v>
      </c>
      <c r="B1875" s="4" t="s">
        <v>768</v>
      </c>
      <c r="C1875" s="23" t="s">
        <v>2288</v>
      </c>
      <c r="D1875" s="21"/>
      <c r="E1875" s="23"/>
      <c r="F1875" s="21">
        <v>15</v>
      </c>
      <c r="G1875" s="21">
        <v>15</v>
      </c>
      <c r="H1875" s="21">
        <v>15</v>
      </c>
      <c r="I1875" s="21">
        <v>15</v>
      </c>
      <c r="J1875" s="21">
        <v>15</v>
      </c>
      <c r="K1875" s="21">
        <v>15</v>
      </c>
      <c r="L1875" s="21">
        <v>15</v>
      </c>
      <c r="M1875" s="21">
        <v>15</v>
      </c>
      <c r="N1875" s="21">
        <v>15</v>
      </c>
      <c r="O1875" s="21">
        <v>15</v>
      </c>
      <c r="P1875" s="21">
        <v>15</v>
      </c>
      <c r="Q1875" s="21">
        <v>15</v>
      </c>
      <c r="R1875" s="21">
        <v>15</v>
      </c>
      <c r="S1875" s="21">
        <v>15</v>
      </c>
      <c r="T1875" s="21">
        <v>15</v>
      </c>
      <c r="U1875" s="21">
        <v>15</v>
      </c>
      <c r="V1875" s="21">
        <v>-10</v>
      </c>
      <c r="W1875" s="21">
        <v>0</v>
      </c>
      <c r="X1875" s="21">
        <v>0</v>
      </c>
      <c r="Y1875" s="21">
        <v>0</v>
      </c>
      <c r="Z1875" s="21">
        <v>20</v>
      </c>
      <c r="AA1875" s="19" t="s">
        <v>3025</v>
      </c>
      <c r="AB1875" s="22" t="s">
        <v>3000</v>
      </c>
      <c r="AC1875" t="str">
        <f t="shared" si="174"/>
        <v>美国</v>
      </c>
      <c r="AD1875">
        <f t="shared" si="175"/>
        <v>75</v>
      </c>
      <c r="AE1875">
        <f t="shared" si="176"/>
        <v>60</v>
      </c>
      <c r="AF1875">
        <f t="shared" si="177"/>
        <v>60</v>
      </c>
      <c r="AG1875">
        <f t="shared" si="178"/>
        <v>35</v>
      </c>
      <c r="AH1875">
        <f t="shared" si="179"/>
        <v>20</v>
      </c>
    </row>
    <row r="1876" ht="15" spans="1:34">
      <c r="A1876" s="19" t="s">
        <v>3272</v>
      </c>
      <c r="B1876" s="4" t="s">
        <v>3273</v>
      </c>
      <c r="C1876" s="23" t="s">
        <v>2288</v>
      </c>
      <c r="D1876" s="21"/>
      <c r="E1876" s="23"/>
      <c r="F1876" s="21">
        <v>0</v>
      </c>
      <c r="G1876" s="21">
        <v>0</v>
      </c>
      <c r="H1876" s="21">
        <v>0</v>
      </c>
      <c r="I1876" s="21">
        <v>0</v>
      </c>
      <c r="J1876" s="21">
        <v>0</v>
      </c>
      <c r="K1876" s="21">
        <v>0</v>
      </c>
      <c r="L1876" s="21">
        <v>0</v>
      </c>
      <c r="M1876" s="21">
        <v>0</v>
      </c>
      <c r="N1876" s="21">
        <v>0</v>
      </c>
      <c r="O1876" s="21">
        <v>0</v>
      </c>
      <c r="P1876" s="21">
        <v>0</v>
      </c>
      <c r="Q1876" s="21">
        <v>0</v>
      </c>
      <c r="R1876" s="21">
        <v>0</v>
      </c>
      <c r="S1876" s="21">
        <v>0</v>
      </c>
      <c r="T1876" s="21">
        <v>0</v>
      </c>
      <c r="U1876" s="21">
        <v>0</v>
      </c>
      <c r="V1876" s="21">
        <v>25</v>
      </c>
      <c r="W1876" s="21">
        <v>25</v>
      </c>
      <c r="X1876" s="21">
        <v>25</v>
      </c>
      <c r="Y1876" s="21">
        <v>25</v>
      </c>
      <c r="Z1876" s="21">
        <v>0</v>
      </c>
      <c r="AA1876" s="19" t="s">
        <v>3025</v>
      </c>
      <c r="AB1876" s="22" t="s">
        <v>3000</v>
      </c>
      <c r="AC1876" t="str">
        <f t="shared" si="174"/>
        <v>美国</v>
      </c>
      <c r="AD1876">
        <f t="shared" si="175"/>
        <v>0</v>
      </c>
      <c r="AE1876">
        <f t="shared" si="176"/>
        <v>0</v>
      </c>
      <c r="AF1876">
        <f t="shared" si="177"/>
        <v>0</v>
      </c>
      <c r="AG1876">
        <f t="shared" si="178"/>
        <v>50</v>
      </c>
      <c r="AH1876">
        <f t="shared" si="179"/>
        <v>50</v>
      </c>
    </row>
    <row r="1877" ht="15" hidden="1" spans="1:34">
      <c r="A1877" s="19" t="s">
        <v>3274</v>
      </c>
      <c r="B1877" s="4" t="s">
        <v>3275</v>
      </c>
      <c r="C1877" s="23" t="s">
        <v>2288</v>
      </c>
      <c r="D1877" s="21"/>
      <c r="E1877" s="23"/>
      <c r="F1877" s="21">
        <v>84</v>
      </c>
      <c r="G1877" s="21">
        <v>84</v>
      </c>
      <c r="H1877" s="21">
        <v>84</v>
      </c>
      <c r="I1877" s="21">
        <v>84</v>
      </c>
      <c r="J1877" s="21">
        <v>77</v>
      </c>
      <c r="K1877" s="21">
        <v>77</v>
      </c>
      <c r="L1877" s="21">
        <v>77</v>
      </c>
      <c r="M1877" s="21">
        <v>77</v>
      </c>
      <c r="N1877" s="21">
        <v>84</v>
      </c>
      <c r="O1877" s="21">
        <v>84</v>
      </c>
      <c r="P1877" s="21">
        <v>84</v>
      </c>
      <c r="Q1877" s="21">
        <v>84</v>
      </c>
      <c r="R1877" s="21">
        <v>77</v>
      </c>
      <c r="S1877" s="21">
        <v>77</v>
      </c>
      <c r="T1877" s="21">
        <v>77</v>
      </c>
      <c r="U1877" s="21">
        <v>77</v>
      </c>
      <c r="V1877" s="21">
        <v>77</v>
      </c>
      <c r="W1877" s="21">
        <v>84</v>
      </c>
      <c r="X1877" s="21">
        <v>84</v>
      </c>
      <c r="Y1877" s="21">
        <v>84</v>
      </c>
      <c r="Z1877" s="21">
        <v>84</v>
      </c>
      <c r="AA1877" s="19" t="s">
        <v>3172</v>
      </c>
      <c r="AB1877" s="22" t="s">
        <v>2987</v>
      </c>
      <c r="AC1877" t="str">
        <f t="shared" si="174"/>
        <v>美国</v>
      </c>
      <c r="AD1877">
        <f t="shared" si="175"/>
        <v>413</v>
      </c>
      <c r="AE1877">
        <f t="shared" si="176"/>
        <v>315</v>
      </c>
      <c r="AF1877">
        <f t="shared" si="177"/>
        <v>329</v>
      </c>
      <c r="AG1877">
        <f t="shared" si="178"/>
        <v>392</v>
      </c>
      <c r="AH1877">
        <f t="shared" si="179"/>
        <v>252</v>
      </c>
    </row>
    <row r="1878" ht="15" hidden="1" spans="1:34">
      <c r="A1878" s="19" t="s">
        <v>3276</v>
      </c>
      <c r="B1878" s="4" t="s">
        <v>241</v>
      </c>
      <c r="C1878" s="23" t="s">
        <v>2288</v>
      </c>
      <c r="D1878" s="21"/>
      <c r="E1878" s="23"/>
      <c r="F1878" s="21">
        <v>14</v>
      </c>
      <c r="G1878" s="21">
        <v>14</v>
      </c>
      <c r="H1878" s="21">
        <v>14</v>
      </c>
      <c r="I1878" s="21">
        <v>14</v>
      </c>
      <c r="J1878" s="21">
        <v>12</v>
      </c>
      <c r="K1878" s="21">
        <v>12</v>
      </c>
      <c r="L1878" s="21">
        <v>12</v>
      </c>
      <c r="M1878" s="21">
        <v>12</v>
      </c>
      <c r="N1878" s="21">
        <v>14</v>
      </c>
      <c r="O1878" s="21">
        <v>14</v>
      </c>
      <c r="P1878" s="21">
        <v>14</v>
      </c>
      <c r="Q1878" s="21">
        <v>14</v>
      </c>
      <c r="R1878" s="21">
        <v>12</v>
      </c>
      <c r="S1878" s="21">
        <v>12</v>
      </c>
      <c r="T1878" s="21">
        <v>12</v>
      </c>
      <c r="U1878" s="21">
        <v>12</v>
      </c>
      <c r="V1878" s="21">
        <v>12</v>
      </c>
      <c r="W1878" s="21">
        <v>14</v>
      </c>
      <c r="X1878" s="21">
        <v>14</v>
      </c>
      <c r="Y1878" s="21">
        <v>14</v>
      </c>
      <c r="Z1878" s="21">
        <v>14</v>
      </c>
      <c r="AA1878" s="19" t="s">
        <v>3172</v>
      </c>
      <c r="AB1878" s="22" t="s">
        <v>2987</v>
      </c>
      <c r="AC1878" t="str">
        <f t="shared" si="174"/>
        <v>美国</v>
      </c>
      <c r="AD1878">
        <f t="shared" si="175"/>
        <v>68</v>
      </c>
      <c r="AE1878">
        <f t="shared" si="176"/>
        <v>50</v>
      </c>
      <c r="AF1878">
        <f t="shared" si="177"/>
        <v>54</v>
      </c>
      <c r="AG1878">
        <f t="shared" si="178"/>
        <v>62</v>
      </c>
      <c r="AH1878">
        <f t="shared" si="179"/>
        <v>42</v>
      </c>
    </row>
    <row r="1879" ht="15" hidden="1" spans="1:34">
      <c r="A1879" s="19" t="s">
        <v>3277</v>
      </c>
      <c r="B1879" s="4" t="s">
        <v>243</v>
      </c>
      <c r="C1879" s="23" t="s">
        <v>2288</v>
      </c>
      <c r="D1879" s="21"/>
      <c r="E1879" s="23"/>
      <c r="F1879" s="21">
        <v>7</v>
      </c>
      <c r="G1879" s="21">
        <v>0</v>
      </c>
      <c r="H1879" s="21">
        <v>0</v>
      </c>
      <c r="I1879" s="21">
        <v>0</v>
      </c>
      <c r="J1879" s="21">
        <v>0</v>
      </c>
      <c r="K1879" s="21">
        <v>0</v>
      </c>
      <c r="L1879" s="21">
        <v>0</v>
      </c>
      <c r="M1879" s="21">
        <v>0</v>
      </c>
      <c r="N1879" s="21">
        <v>0</v>
      </c>
      <c r="O1879" s="21">
        <v>0</v>
      </c>
      <c r="P1879" s="21">
        <v>0</v>
      </c>
      <c r="Q1879" s="21">
        <v>0</v>
      </c>
      <c r="R1879" s="21">
        <v>0</v>
      </c>
      <c r="S1879" s="21">
        <v>0</v>
      </c>
      <c r="T1879" s="21">
        <v>0</v>
      </c>
      <c r="U1879" s="21">
        <v>0</v>
      </c>
      <c r="V1879" s="21">
        <v>0</v>
      </c>
      <c r="W1879" s="21">
        <v>0</v>
      </c>
      <c r="X1879" s="21">
        <v>0</v>
      </c>
      <c r="Y1879" s="21">
        <v>0</v>
      </c>
      <c r="Z1879" s="21">
        <v>0</v>
      </c>
      <c r="AA1879" s="19" t="s">
        <v>3172</v>
      </c>
      <c r="AB1879" s="22" t="s">
        <v>2987</v>
      </c>
      <c r="AC1879" t="str">
        <f t="shared" si="174"/>
        <v>美国</v>
      </c>
      <c r="AD1879">
        <f t="shared" si="175"/>
        <v>7</v>
      </c>
      <c r="AE1879">
        <f t="shared" si="176"/>
        <v>0</v>
      </c>
      <c r="AF1879">
        <f t="shared" si="177"/>
        <v>0</v>
      </c>
      <c r="AG1879">
        <f t="shared" si="178"/>
        <v>0</v>
      </c>
      <c r="AH1879">
        <f t="shared" si="179"/>
        <v>0</v>
      </c>
    </row>
    <row r="1880" ht="15" hidden="1" spans="1:34">
      <c r="A1880" s="19" t="s">
        <v>3278</v>
      </c>
      <c r="B1880" s="4" t="s">
        <v>47</v>
      </c>
      <c r="C1880" s="23" t="s">
        <v>2288</v>
      </c>
      <c r="D1880" s="21"/>
      <c r="E1880" s="23"/>
      <c r="F1880" s="21">
        <v>120</v>
      </c>
      <c r="G1880" s="21">
        <v>90</v>
      </c>
      <c r="H1880" s="21">
        <v>120</v>
      </c>
      <c r="I1880" s="21">
        <v>90</v>
      </c>
      <c r="J1880" s="21">
        <v>120</v>
      </c>
      <c r="K1880" s="21">
        <v>90</v>
      </c>
      <c r="L1880" s="21">
        <v>120</v>
      </c>
      <c r="M1880" s="21">
        <v>90</v>
      </c>
      <c r="N1880" s="21">
        <v>120</v>
      </c>
      <c r="O1880" s="21">
        <v>90</v>
      </c>
      <c r="P1880" s="21">
        <v>120</v>
      </c>
      <c r="Q1880" s="21">
        <v>90</v>
      </c>
      <c r="R1880" s="21">
        <v>120</v>
      </c>
      <c r="S1880" s="21">
        <v>90</v>
      </c>
      <c r="T1880" s="21">
        <v>120</v>
      </c>
      <c r="U1880" s="21">
        <v>90</v>
      </c>
      <c r="V1880" s="21">
        <v>120</v>
      </c>
      <c r="W1880" s="21">
        <v>90</v>
      </c>
      <c r="X1880" s="21">
        <v>120</v>
      </c>
      <c r="Y1880" s="21">
        <v>90</v>
      </c>
      <c r="Z1880" s="21">
        <v>120</v>
      </c>
      <c r="AA1880" s="19" t="s">
        <v>3036</v>
      </c>
      <c r="AB1880" s="22" t="s">
        <v>2981</v>
      </c>
      <c r="AC1880" t="str">
        <f t="shared" si="174"/>
        <v>美国</v>
      </c>
      <c r="AD1880">
        <f t="shared" si="175"/>
        <v>540</v>
      </c>
      <c r="AE1880">
        <f t="shared" si="176"/>
        <v>420</v>
      </c>
      <c r="AF1880">
        <f t="shared" si="177"/>
        <v>420</v>
      </c>
      <c r="AG1880">
        <f t="shared" si="178"/>
        <v>510</v>
      </c>
      <c r="AH1880">
        <f t="shared" si="179"/>
        <v>330</v>
      </c>
    </row>
    <row r="1881" ht="15" hidden="1" spans="1:34">
      <c r="A1881" s="19" t="s">
        <v>3279</v>
      </c>
      <c r="B1881" s="4" t="s">
        <v>3280</v>
      </c>
      <c r="C1881" s="23" t="s">
        <v>2288</v>
      </c>
      <c r="D1881" s="21"/>
      <c r="E1881" s="23" t="s">
        <v>3281</v>
      </c>
      <c r="F1881" s="21">
        <v>120</v>
      </c>
      <c r="G1881" s="21">
        <v>125</v>
      </c>
      <c r="H1881" s="21">
        <v>130</v>
      </c>
      <c r="I1881" s="21">
        <v>135</v>
      </c>
      <c r="J1881" s="21">
        <v>175</v>
      </c>
      <c r="K1881" s="21">
        <v>135</v>
      </c>
      <c r="L1881" s="21">
        <v>135</v>
      </c>
      <c r="M1881" s="21">
        <v>135</v>
      </c>
      <c r="N1881" s="21">
        <v>175</v>
      </c>
      <c r="O1881" s="21">
        <v>140</v>
      </c>
      <c r="P1881" s="21">
        <v>140</v>
      </c>
      <c r="Q1881" s="21">
        <v>140</v>
      </c>
      <c r="R1881" s="21">
        <v>175</v>
      </c>
      <c r="S1881" s="21">
        <v>140</v>
      </c>
      <c r="T1881" s="21">
        <v>140</v>
      </c>
      <c r="U1881" s="21">
        <v>140</v>
      </c>
      <c r="V1881" s="21">
        <v>175</v>
      </c>
      <c r="W1881" s="21">
        <v>140</v>
      </c>
      <c r="X1881" s="21">
        <v>140</v>
      </c>
      <c r="Y1881" s="21">
        <v>140</v>
      </c>
      <c r="Z1881" s="21">
        <v>140</v>
      </c>
      <c r="AA1881" s="19" t="s">
        <v>3023</v>
      </c>
      <c r="AB1881" s="22" t="s">
        <v>2992</v>
      </c>
      <c r="AC1881" t="str">
        <f t="shared" si="174"/>
        <v>美国</v>
      </c>
      <c r="AD1881">
        <f t="shared" si="175"/>
        <v>685</v>
      </c>
      <c r="AE1881">
        <f t="shared" si="176"/>
        <v>580</v>
      </c>
      <c r="AF1881">
        <f t="shared" si="177"/>
        <v>595</v>
      </c>
      <c r="AG1881">
        <f t="shared" si="178"/>
        <v>735</v>
      </c>
      <c r="AH1881">
        <f t="shared" si="179"/>
        <v>420</v>
      </c>
    </row>
    <row r="1882" ht="15" hidden="1" spans="1:34">
      <c r="A1882" s="19" t="s">
        <v>3282</v>
      </c>
      <c r="B1882" s="4" t="s">
        <v>3283</v>
      </c>
      <c r="C1882" s="23" t="s">
        <v>2288</v>
      </c>
      <c r="D1882" s="21"/>
      <c r="E1882" s="23" t="s">
        <v>3281</v>
      </c>
      <c r="F1882" s="21">
        <v>40</v>
      </c>
      <c r="G1882" s="21">
        <v>42</v>
      </c>
      <c r="H1882" s="21">
        <v>45</v>
      </c>
      <c r="I1882" s="21">
        <v>45</v>
      </c>
      <c r="J1882" s="21">
        <v>65</v>
      </c>
      <c r="K1882" s="21">
        <v>45</v>
      </c>
      <c r="L1882" s="21">
        <v>45</v>
      </c>
      <c r="M1882" s="21">
        <v>45</v>
      </c>
      <c r="N1882" s="21">
        <v>65</v>
      </c>
      <c r="O1882" s="21">
        <v>50</v>
      </c>
      <c r="P1882" s="21">
        <v>50</v>
      </c>
      <c r="Q1882" s="21">
        <v>50</v>
      </c>
      <c r="R1882" s="21">
        <v>65</v>
      </c>
      <c r="S1882" s="21">
        <v>50</v>
      </c>
      <c r="T1882" s="21">
        <v>50</v>
      </c>
      <c r="U1882" s="21">
        <v>50</v>
      </c>
      <c r="V1882" s="21">
        <v>65</v>
      </c>
      <c r="W1882" s="21">
        <v>50</v>
      </c>
      <c r="X1882" s="21">
        <v>50</v>
      </c>
      <c r="Y1882" s="21">
        <v>50</v>
      </c>
      <c r="Z1882" s="21">
        <v>50</v>
      </c>
      <c r="AA1882" s="19" t="s">
        <v>3023</v>
      </c>
      <c r="AB1882" s="22" t="s">
        <v>2992</v>
      </c>
      <c r="AC1882" t="str">
        <f t="shared" si="174"/>
        <v>美国</v>
      </c>
      <c r="AD1882">
        <f t="shared" si="175"/>
        <v>237</v>
      </c>
      <c r="AE1882">
        <f t="shared" si="176"/>
        <v>200</v>
      </c>
      <c r="AF1882">
        <f t="shared" si="177"/>
        <v>215</v>
      </c>
      <c r="AG1882">
        <f t="shared" si="178"/>
        <v>265</v>
      </c>
      <c r="AH1882">
        <f t="shared" si="179"/>
        <v>150</v>
      </c>
    </row>
    <row r="1883" ht="15" hidden="1" spans="1:34">
      <c r="A1883" s="19" t="s">
        <v>3284</v>
      </c>
      <c r="B1883" s="4" t="s">
        <v>3285</v>
      </c>
      <c r="C1883" s="23" t="s">
        <v>2288</v>
      </c>
      <c r="D1883" s="21"/>
      <c r="E1883" s="23"/>
      <c r="F1883" s="21">
        <v>15</v>
      </c>
      <c r="G1883" s="21">
        <v>15</v>
      </c>
      <c r="H1883" s="21">
        <v>15</v>
      </c>
      <c r="I1883" s="21">
        <v>15</v>
      </c>
      <c r="J1883" s="21">
        <v>15</v>
      </c>
      <c r="K1883" s="21">
        <v>15</v>
      </c>
      <c r="L1883" s="21">
        <v>15</v>
      </c>
      <c r="M1883" s="21">
        <v>15</v>
      </c>
      <c r="N1883" s="21">
        <v>15</v>
      </c>
      <c r="O1883" s="21">
        <v>15</v>
      </c>
      <c r="P1883" s="21">
        <v>15</v>
      </c>
      <c r="Q1883" s="21">
        <v>15</v>
      </c>
      <c r="R1883" s="21">
        <v>15</v>
      </c>
      <c r="S1883" s="21">
        <v>15</v>
      </c>
      <c r="T1883" s="21">
        <v>15</v>
      </c>
      <c r="U1883" s="21">
        <v>15</v>
      </c>
      <c r="V1883" s="21">
        <v>15</v>
      </c>
      <c r="W1883" s="21">
        <v>15</v>
      </c>
      <c r="X1883" s="21">
        <v>15</v>
      </c>
      <c r="Y1883" s="21">
        <v>15</v>
      </c>
      <c r="Z1883" s="21">
        <v>15</v>
      </c>
      <c r="AA1883" s="19" t="s">
        <v>3031</v>
      </c>
      <c r="AB1883" s="22" t="s">
        <v>2983</v>
      </c>
      <c r="AC1883" t="str">
        <f t="shared" si="174"/>
        <v>美国</v>
      </c>
      <c r="AD1883">
        <f t="shared" si="175"/>
        <v>75</v>
      </c>
      <c r="AE1883">
        <f t="shared" si="176"/>
        <v>60</v>
      </c>
      <c r="AF1883">
        <f t="shared" si="177"/>
        <v>60</v>
      </c>
      <c r="AG1883">
        <f t="shared" si="178"/>
        <v>75</v>
      </c>
      <c r="AH1883">
        <f t="shared" si="179"/>
        <v>45</v>
      </c>
    </row>
    <row r="1884" ht="15" hidden="1" spans="1:34">
      <c r="A1884" s="19" t="s">
        <v>3286</v>
      </c>
      <c r="B1884" s="4" t="s">
        <v>3287</v>
      </c>
      <c r="C1884" s="23" t="s">
        <v>2288</v>
      </c>
      <c r="D1884" s="21"/>
      <c r="E1884" s="23"/>
      <c r="F1884" s="21">
        <v>20</v>
      </c>
      <c r="G1884" s="21">
        <v>20</v>
      </c>
      <c r="H1884" s="21">
        <v>20</v>
      </c>
      <c r="I1884" s="21">
        <v>20</v>
      </c>
      <c r="J1884" s="21">
        <v>20</v>
      </c>
      <c r="K1884" s="21">
        <v>20</v>
      </c>
      <c r="L1884" s="21">
        <v>20</v>
      </c>
      <c r="M1884" s="21">
        <v>20</v>
      </c>
      <c r="N1884" s="21">
        <v>20</v>
      </c>
      <c r="O1884" s="21">
        <v>20</v>
      </c>
      <c r="P1884" s="21">
        <v>20</v>
      </c>
      <c r="Q1884" s="21">
        <v>20</v>
      </c>
      <c r="R1884" s="21">
        <v>20</v>
      </c>
      <c r="S1884" s="21">
        <v>20</v>
      </c>
      <c r="T1884" s="21">
        <v>20</v>
      </c>
      <c r="U1884" s="21">
        <v>20</v>
      </c>
      <c r="V1884" s="21">
        <v>20</v>
      </c>
      <c r="W1884" s="21">
        <v>20</v>
      </c>
      <c r="X1884" s="21">
        <v>20</v>
      </c>
      <c r="Y1884" s="21">
        <v>20</v>
      </c>
      <c r="Z1884" s="21">
        <v>20</v>
      </c>
      <c r="AA1884" s="19" t="s">
        <v>3031</v>
      </c>
      <c r="AB1884" s="22" t="s">
        <v>2983</v>
      </c>
      <c r="AC1884" t="str">
        <f t="shared" si="174"/>
        <v>美国</v>
      </c>
      <c r="AD1884">
        <f t="shared" si="175"/>
        <v>100</v>
      </c>
      <c r="AE1884">
        <f t="shared" si="176"/>
        <v>80</v>
      </c>
      <c r="AF1884">
        <f t="shared" si="177"/>
        <v>80</v>
      </c>
      <c r="AG1884">
        <f t="shared" si="178"/>
        <v>100</v>
      </c>
      <c r="AH1884">
        <f t="shared" si="179"/>
        <v>60</v>
      </c>
    </row>
    <row r="1885" ht="15" hidden="1" spans="1:34">
      <c r="A1885" s="19" t="s">
        <v>3288</v>
      </c>
      <c r="B1885" s="4" t="s">
        <v>3289</v>
      </c>
      <c r="C1885" s="23" t="s">
        <v>2288</v>
      </c>
      <c r="D1885" s="21"/>
      <c r="E1885" s="23"/>
      <c r="F1885" s="21">
        <v>10</v>
      </c>
      <c r="G1885" s="21">
        <v>5</v>
      </c>
      <c r="H1885" s="21">
        <v>0</v>
      </c>
      <c r="I1885" s="21">
        <v>0</v>
      </c>
      <c r="J1885" s="21">
        <v>0</v>
      </c>
      <c r="K1885" s="21">
        <v>0</v>
      </c>
      <c r="L1885" s="21">
        <v>0</v>
      </c>
      <c r="M1885" s="21">
        <v>0</v>
      </c>
      <c r="N1885" s="21">
        <v>0</v>
      </c>
      <c r="O1885" s="21">
        <v>0</v>
      </c>
      <c r="P1885" s="21">
        <v>0</v>
      </c>
      <c r="Q1885" s="21">
        <v>0</v>
      </c>
      <c r="R1885" s="21">
        <v>0</v>
      </c>
      <c r="S1885" s="21">
        <v>0</v>
      </c>
      <c r="T1885" s="21">
        <v>0</v>
      </c>
      <c r="U1885" s="21">
        <v>0</v>
      </c>
      <c r="V1885" s="21">
        <v>0</v>
      </c>
      <c r="W1885" s="21">
        <v>0</v>
      </c>
      <c r="X1885" s="21">
        <v>0</v>
      </c>
      <c r="Y1885" s="21">
        <v>0</v>
      </c>
      <c r="Z1885" s="21">
        <v>0</v>
      </c>
      <c r="AA1885" s="19" t="s">
        <v>3031</v>
      </c>
      <c r="AB1885" s="22" t="s">
        <v>2983</v>
      </c>
      <c r="AC1885" t="str">
        <f t="shared" si="174"/>
        <v>美国</v>
      </c>
      <c r="AD1885">
        <f t="shared" si="175"/>
        <v>15</v>
      </c>
      <c r="AE1885">
        <f t="shared" si="176"/>
        <v>0</v>
      </c>
      <c r="AF1885">
        <f t="shared" si="177"/>
        <v>0</v>
      </c>
      <c r="AG1885">
        <f t="shared" si="178"/>
        <v>0</v>
      </c>
      <c r="AH1885">
        <f t="shared" si="179"/>
        <v>0</v>
      </c>
    </row>
    <row r="1886" ht="15" hidden="1" spans="1:34">
      <c r="A1886" s="19" t="s">
        <v>3290</v>
      </c>
      <c r="B1886" s="4" t="s">
        <v>3291</v>
      </c>
      <c r="C1886" s="23" t="s">
        <v>2288</v>
      </c>
      <c r="D1886" s="21"/>
      <c r="E1886" s="23"/>
      <c r="F1886" s="21">
        <v>5</v>
      </c>
      <c r="G1886" s="21">
        <v>5</v>
      </c>
      <c r="H1886" s="21">
        <v>5</v>
      </c>
      <c r="I1886" s="21">
        <v>8</v>
      </c>
      <c r="J1886" s="21">
        <v>8</v>
      </c>
      <c r="K1886" s="21">
        <v>8</v>
      </c>
      <c r="L1886" s="21">
        <v>8</v>
      </c>
      <c r="M1886" s="21">
        <v>8</v>
      </c>
      <c r="N1886" s="21">
        <v>8</v>
      </c>
      <c r="O1886" s="21">
        <v>8</v>
      </c>
      <c r="P1886" s="21">
        <v>8</v>
      </c>
      <c r="Q1886" s="21">
        <v>8</v>
      </c>
      <c r="R1886" s="21">
        <v>8</v>
      </c>
      <c r="S1886" s="21">
        <v>8</v>
      </c>
      <c r="T1886" s="21">
        <v>8</v>
      </c>
      <c r="U1886" s="21">
        <v>8</v>
      </c>
      <c r="V1886" s="21">
        <v>8</v>
      </c>
      <c r="W1886" s="21">
        <v>8</v>
      </c>
      <c r="X1886" s="21">
        <v>8</v>
      </c>
      <c r="Y1886" s="21">
        <v>8</v>
      </c>
      <c r="Z1886" s="21">
        <v>8</v>
      </c>
      <c r="AA1886" s="19" t="s">
        <v>3031</v>
      </c>
      <c r="AB1886" s="22" t="s">
        <v>2983</v>
      </c>
      <c r="AC1886" t="str">
        <f t="shared" si="174"/>
        <v>美国</v>
      </c>
      <c r="AD1886">
        <f t="shared" si="175"/>
        <v>31</v>
      </c>
      <c r="AE1886">
        <f t="shared" si="176"/>
        <v>32</v>
      </c>
      <c r="AF1886">
        <f t="shared" si="177"/>
        <v>32</v>
      </c>
      <c r="AG1886">
        <f t="shared" si="178"/>
        <v>40</v>
      </c>
      <c r="AH1886">
        <f t="shared" si="179"/>
        <v>24</v>
      </c>
    </row>
    <row r="1887" ht="15" hidden="1" spans="1:34">
      <c r="A1887" s="19" t="s">
        <v>3292</v>
      </c>
      <c r="B1887" s="4" t="s">
        <v>3293</v>
      </c>
      <c r="C1887" s="23" t="s">
        <v>2288</v>
      </c>
      <c r="D1887" s="21"/>
      <c r="E1887" s="23"/>
      <c r="F1887" s="21">
        <v>10</v>
      </c>
      <c r="G1887" s="21">
        <v>10</v>
      </c>
      <c r="H1887" s="21">
        <v>10</v>
      </c>
      <c r="I1887" s="21">
        <v>10</v>
      </c>
      <c r="J1887" s="21">
        <v>8</v>
      </c>
      <c r="K1887" s="21">
        <v>8</v>
      </c>
      <c r="L1887" s="21">
        <v>8</v>
      </c>
      <c r="M1887" s="21">
        <v>8</v>
      </c>
      <c r="N1887" s="21">
        <v>8</v>
      </c>
      <c r="O1887" s="21">
        <v>8</v>
      </c>
      <c r="P1887" s="21">
        <v>8</v>
      </c>
      <c r="Q1887" s="21">
        <v>8</v>
      </c>
      <c r="R1887" s="21">
        <v>8</v>
      </c>
      <c r="S1887" s="21">
        <v>8</v>
      </c>
      <c r="T1887" s="21">
        <v>8</v>
      </c>
      <c r="U1887" s="21">
        <v>8</v>
      </c>
      <c r="V1887" s="21">
        <v>8</v>
      </c>
      <c r="W1887" s="21">
        <v>8</v>
      </c>
      <c r="X1887" s="21">
        <v>8</v>
      </c>
      <c r="Y1887" s="21">
        <v>8</v>
      </c>
      <c r="Z1887" s="21">
        <v>8</v>
      </c>
      <c r="AA1887" s="19" t="s">
        <v>3031</v>
      </c>
      <c r="AB1887" s="22" t="s">
        <v>2983</v>
      </c>
      <c r="AC1887" t="str">
        <f t="shared" si="174"/>
        <v>美国</v>
      </c>
      <c r="AD1887">
        <f t="shared" si="175"/>
        <v>48</v>
      </c>
      <c r="AE1887">
        <f t="shared" si="176"/>
        <v>32</v>
      </c>
      <c r="AF1887">
        <f t="shared" si="177"/>
        <v>32</v>
      </c>
      <c r="AG1887">
        <f t="shared" si="178"/>
        <v>40</v>
      </c>
      <c r="AH1887">
        <f t="shared" si="179"/>
        <v>24</v>
      </c>
    </row>
    <row r="1888" ht="15" hidden="1" spans="1:34">
      <c r="A1888" s="19" t="s">
        <v>3294</v>
      </c>
      <c r="B1888" s="4" t="s">
        <v>84</v>
      </c>
      <c r="C1888" s="23" t="s">
        <v>2288</v>
      </c>
      <c r="D1888" s="21"/>
      <c r="E1888" s="23"/>
      <c r="F1888" s="21">
        <v>80</v>
      </c>
      <c r="G1888" s="21">
        <v>80</v>
      </c>
      <c r="H1888" s="21">
        <v>80</v>
      </c>
      <c r="I1888" s="21">
        <v>80</v>
      </c>
      <c r="J1888" s="21">
        <v>80</v>
      </c>
      <c r="K1888" s="21">
        <v>80</v>
      </c>
      <c r="L1888" s="21">
        <v>80</v>
      </c>
      <c r="M1888" s="21">
        <v>80</v>
      </c>
      <c r="N1888" s="21">
        <v>80</v>
      </c>
      <c r="O1888" s="21">
        <v>80</v>
      </c>
      <c r="P1888" s="21">
        <v>80</v>
      </c>
      <c r="Q1888" s="21">
        <v>80</v>
      </c>
      <c r="R1888" s="21">
        <v>80</v>
      </c>
      <c r="S1888" s="21">
        <v>80</v>
      </c>
      <c r="T1888" s="21">
        <v>80</v>
      </c>
      <c r="U1888" s="21">
        <v>80</v>
      </c>
      <c r="V1888" s="21">
        <v>80</v>
      </c>
      <c r="W1888" s="21">
        <v>80</v>
      </c>
      <c r="X1888" s="21">
        <v>80</v>
      </c>
      <c r="Y1888" s="21">
        <v>80</v>
      </c>
      <c r="Z1888" s="21">
        <v>80</v>
      </c>
      <c r="AA1888" s="19" t="s">
        <v>3036</v>
      </c>
      <c r="AB1888" s="22" t="s">
        <v>2981</v>
      </c>
      <c r="AC1888" t="str">
        <f t="shared" si="174"/>
        <v>美国</v>
      </c>
      <c r="AD1888">
        <f t="shared" si="175"/>
        <v>400</v>
      </c>
      <c r="AE1888">
        <f t="shared" si="176"/>
        <v>320</v>
      </c>
      <c r="AF1888">
        <f t="shared" si="177"/>
        <v>320</v>
      </c>
      <c r="AG1888">
        <f t="shared" si="178"/>
        <v>400</v>
      </c>
      <c r="AH1888">
        <f t="shared" si="179"/>
        <v>240</v>
      </c>
    </row>
    <row r="1889" ht="15" hidden="1" spans="1:34">
      <c r="A1889" s="19" t="s">
        <v>3295</v>
      </c>
      <c r="B1889" s="4" t="s">
        <v>3296</v>
      </c>
      <c r="C1889" s="23" t="s">
        <v>2288</v>
      </c>
      <c r="D1889" s="21"/>
      <c r="E1889" s="23" t="s">
        <v>3297</v>
      </c>
      <c r="F1889" s="21">
        <v>105</v>
      </c>
      <c r="G1889" s="21">
        <v>105</v>
      </c>
      <c r="H1889" s="21">
        <v>110</v>
      </c>
      <c r="I1889" s="21">
        <v>120</v>
      </c>
      <c r="J1889" s="21">
        <v>120</v>
      </c>
      <c r="K1889" s="21">
        <v>120</v>
      </c>
      <c r="L1889" s="21">
        <v>120</v>
      </c>
      <c r="M1889" s="21">
        <v>120</v>
      </c>
      <c r="N1889" s="21">
        <v>120</v>
      </c>
      <c r="O1889" s="21">
        <v>120</v>
      </c>
      <c r="P1889" s="21">
        <v>120</v>
      </c>
      <c r="Q1889" s="21">
        <v>120</v>
      </c>
      <c r="R1889" s="21">
        <v>120</v>
      </c>
      <c r="S1889" s="21">
        <v>120</v>
      </c>
      <c r="T1889" s="21">
        <v>120</v>
      </c>
      <c r="U1889" s="21">
        <v>120</v>
      </c>
      <c r="V1889" s="21">
        <v>120</v>
      </c>
      <c r="W1889" s="21">
        <v>120</v>
      </c>
      <c r="X1889" s="21">
        <v>120</v>
      </c>
      <c r="Y1889" s="21">
        <v>120</v>
      </c>
      <c r="Z1889" s="21">
        <v>120</v>
      </c>
      <c r="AA1889" s="19" t="s">
        <v>3026</v>
      </c>
      <c r="AB1889" s="22" t="s">
        <v>2988</v>
      </c>
      <c r="AC1889" t="str">
        <f t="shared" si="174"/>
        <v>美国</v>
      </c>
      <c r="AD1889">
        <f t="shared" si="175"/>
        <v>560</v>
      </c>
      <c r="AE1889">
        <f t="shared" si="176"/>
        <v>480</v>
      </c>
      <c r="AF1889">
        <f t="shared" si="177"/>
        <v>480</v>
      </c>
      <c r="AG1889">
        <f t="shared" si="178"/>
        <v>600</v>
      </c>
      <c r="AH1889">
        <f t="shared" si="179"/>
        <v>360</v>
      </c>
    </row>
    <row r="1890" ht="15" hidden="1" spans="1:34">
      <c r="A1890" s="19" t="s">
        <v>3298</v>
      </c>
      <c r="B1890" s="4" t="s">
        <v>3299</v>
      </c>
      <c r="C1890" s="23" t="s">
        <v>2288</v>
      </c>
      <c r="D1890" s="21"/>
      <c r="E1890" s="23" t="s">
        <v>3300</v>
      </c>
      <c r="F1890" s="21">
        <v>42</v>
      </c>
      <c r="G1890" s="21">
        <v>42</v>
      </c>
      <c r="H1890" s="21">
        <v>42</v>
      </c>
      <c r="I1890" s="21">
        <v>42</v>
      </c>
      <c r="J1890" s="21">
        <v>42</v>
      </c>
      <c r="K1890" s="21">
        <v>42</v>
      </c>
      <c r="L1890" s="21">
        <v>42</v>
      </c>
      <c r="M1890" s="21">
        <v>42</v>
      </c>
      <c r="N1890" s="21">
        <v>42</v>
      </c>
      <c r="O1890" s="21">
        <v>42</v>
      </c>
      <c r="P1890" s="21">
        <v>42</v>
      </c>
      <c r="Q1890" s="21">
        <v>42</v>
      </c>
      <c r="R1890" s="21">
        <v>42</v>
      </c>
      <c r="S1890" s="21">
        <v>42</v>
      </c>
      <c r="T1890" s="21">
        <v>42</v>
      </c>
      <c r="U1890" s="21">
        <v>42</v>
      </c>
      <c r="V1890" s="21">
        <v>42</v>
      </c>
      <c r="W1890" s="21">
        <v>42</v>
      </c>
      <c r="X1890" s="21">
        <v>42</v>
      </c>
      <c r="Y1890" s="21">
        <v>42</v>
      </c>
      <c r="Z1890" s="21">
        <v>42</v>
      </c>
      <c r="AA1890" s="19" t="s">
        <v>3026</v>
      </c>
      <c r="AB1890" s="22" t="s">
        <v>2988</v>
      </c>
      <c r="AC1890" t="str">
        <f t="shared" si="174"/>
        <v>美国</v>
      </c>
      <c r="AD1890">
        <f t="shared" si="175"/>
        <v>210</v>
      </c>
      <c r="AE1890">
        <f t="shared" si="176"/>
        <v>168</v>
      </c>
      <c r="AF1890">
        <f t="shared" si="177"/>
        <v>168</v>
      </c>
      <c r="AG1890">
        <f t="shared" si="178"/>
        <v>210</v>
      </c>
      <c r="AH1890">
        <f t="shared" si="179"/>
        <v>126</v>
      </c>
    </row>
    <row r="1891" ht="15" hidden="1" spans="1:34">
      <c r="A1891" s="19" t="s">
        <v>3301</v>
      </c>
      <c r="B1891" s="4" t="s">
        <v>3302</v>
      </c>
      <c r="C1891" s="23" t="s">
        <v>2288</v>
      </c>
      <c r="D1891" s="21"/>
      <c r="E1891" s="23"/>
      <c r="F1891" s="21">
        <v>21</v>
      </c>
      <c r="G1891" s="21">
        <v>21</v>
      </c>
      <c r="H1891" s="21">
        <v>21</v>
      </c>
      <c r="I1891" s="21">
        <v>21</v>
      </c>
      <c r="J1891" s="21">
        <v>21</v>
      </c>
      <c r="K1891" s="21">
        <v>21</v>
      </c>
      <c r="L1891" s="21">
        <v>21</v>
      </c>
      <c r="M1891" s="21">
        <v>21</v>
      </c>
      <c r="N1891" s="21">
        <v>21</v>
      </c>
      <c r="O1891" s="21">
        <v>21</v>
      </c>
      <c r="P1891" s="21">
        <v>21</v>
      </c>
      <c r="Q1891" s="21">
        <v>21</v>
      </c>
      <c r="R1891" s="21">
        <v>21</v>
      </c>
      <c r="S1891" s="21">
        <v>21</v>
      </c>
      <c r="T1891" s="21">
        <v>21</v>
      </c>
      <c r="U1891" s="21">
        <v>21</v>
      </c>
      <c r="V1891" s="21">
        <v>21</v>
      </c>
      <c r="W1891" s="21">
        <v>21</v>
      </c>
      <c r="X1891" s="21">
        <v>21</v>
      </c>
      <c r="Y1891" s="21">
        <v>21</v>
      </c>
      <c r="Z1891" s="21">
        <v>21</v>
      </c>
      <c r="AA1891" s="19" t="s">
        <v>3026</v>
      </c>
      <c r="AB1891" s="22" t="s">
        <v>2988</v>
      </c>
      <c r="AC1891" t="str">
        <f t="shared" si="174"/>
        <v>美国</v>
      </c>
      <c r="AD1891">
        <f t="shared" si="175"/>
        <v>105</v>
      </c>
      <c r="AE1891">
        <f t="shared" si="176"/>
        <v>84</v>
      </c>
      <c r="AF1891">
        <f t="shared" si="177"/>
        <v>84</v>
      </c>
      <c r="AG1891">
        <f t="shared" si="178"/>
        <v>105</v>
      </c>
      <c r="AH1891">
        <f t="shared" si="179"/>
        <v>63</v>
      </c>
    </row>
    <row r="1892" ht="15" hidden="1" spans="1:34">
      <c r="A1892" s="19" t="s">
        <v>3303</v>
      </c>
      <c r="B1892" s="4" t="s">
        <v>678</v>
      </c>
      <c r="C1892" s="23" t="s">
        <v>2288</v>
      </c>
      <c r="D1892" s="21"/>
      <c r="E1892" s="23"/>
      <c r="F1892" s="21">
        <v>175</v>
      </c>
      <c r="G1892" s="21">
        <v>175</v>
      </c>
      <c r="H1892" s="21">
        <v>160</v>
      </c>
      <c r="I1892" s="21">
        <v>175</v>
      </c>
      <c r="J1892" s="21">
        <v>175</v>
      </c>
      <c r="K1892" s="21">
        <v>140</v>
      </c>
      <c r="L1892" s="21">
        <v>175</v>
      </c>
      <c r="M1892" s="21">
        <v>175</v>
      </c>
      <c r="N1892" s="21">
        <v>140</v>
      </c>
      <c r="O1892" s="21">
        <v>140</v>
      </c>
      <c r="P1892" s="21">
        <v>140</v>
      </c>
      <c r="Q1892" s="21">
        <v>175</v>
      </c>
      <c r="R1892" s="21">
        <v>175</v>
      </c>
      <c r="S1892" s="21">
        <v>140</v>
      </c>
      <c r="T1892" s="21">
        <v>140</v>
      </c>
      <c r="U1892" s="21">
        <v>140</v>
      </c>
      <c r="V1892" s="21">
        <v>200</v>
      </c>
      <c r="W1892" s="21">
        <v>200</v>
      </c>
      <c r="X1892" s="21">
        <v>160</v>
      </c>
      <c r="Y1892" s="21">
        <v>175</v>
      </c>
      <c r="Z1892" s="21">
        <v>210</v>
      </c>
      <c r="AA1892" s="19" t="s">
        <v>3029</v>
      </c>
      <c r="AB1892" s="22" t="s">
        <v>2992</v>
      </c>
      <c r="AC1892" t="str">
        <f t="shared" si="174"/>
        <v>美国</v>
      </c>
      <c r="AD1892">
        <f t="shared" si="175"/>
        <v>860</v>
      </c>
      <c r="AE1892">
        <f t="shared" si="176"/>
        <v>630</v>
      </c>
      <c r="AF1892">
        <f t="shared" si="177"/>
        <v>630</v>
      </c>
      <c r="AG1892">
        <f t="shared" si="178"/>
        <v>820</v>
      </c>
      <c r="AH1892">
        <f t="shared" si="179"/>
        <v>545</v>
      </c>
    </row>
    <row r="1893" ht="15" hidden="1" spans="1:34">
      <c r="A1893" s="19" t="s">
        <v>3304</v>
      </c>
      <c r="B1893" s="4" t="s">
        <v>680</v>
      </c>
      <c r="C1893" s="23" t="s">
        <v>2288</v>
      </c>
      <c r="D1893" s="21"/>
      <c r="E1893" s="23"/>
      <c r="F1893" s="21">
        <v>35</v>
      </c>
      <c r="G1893" s="21">
        <v>35</v>
      </c>
      <c r="H1893" s="21">
        <v>40</v>
      </c>
      <c r="I1893" s="21">
        <v>40</v>
      </c>
      <c r="J1893" s="21">
        <v>40</v>
      </c>
      <c r="K1893" s="21">
        <v>21</v>
      </c>
      <c r="L1893" s="21">
        <v>40</v>
      </c>
      <c r="M1893" s="21">
        <v>40</v>
      </c>
      <c r="N1893" s="21">
        <v>21</v>
      </c>
      <c r="O1893" s="21">
        <v>21</v>
      </c>
      <c r="P1893" s="21">
        <v>21</v>
      </c>
      <c r="Q1893" s="21">
        <v>35</v>
      </c>
      <c r="R1893" s="21">
        <v>32</v>
      </c>
      <c r="S1893" s="21">
        <v>21</v>
      </c>
      <c r="T1893" s="21">
        <v>21</v>
      </c>
      <c r="U1893" s="21">
        <v>21</v>
      </c>
      <c r="V1893" s="21">
        <v>30</v>
      </c>
      <c r="W1893" s="21">
        <v>35</v>
      </c>
      <c r="X1893" s="21">
        <v>35</v>
      </c>
      <c r="Y1893" s="21">
        <v>42</v>
      </c>
      <c r="Z1893" s="21">
        <v>45</v>
      </c>
      <c r="AA1893" s="19" t="s">
        <v>3029</v>
      </c>
      <c r="AB1893" s="22" t="s">
        <v>2992</v>
      </c>
      <c r="AC1893" t="str">
        <f t="shared" si="174"/>
        <v>美国</v>
      </c>
      <c r="AD1893">
        <f t="shared" si="175"/>
        <v>190</v>
      </c>
      <c r="AE1893">
        <f t="shared" si="176"/>
        <v>122</v>
      </c>
      <c r="AF1893">
        <f t="shared" si="177"/>
        <v>109</v>
      </c>
      <c r="AG1893">
        <f t="shared" si="178"/>
        <v>128</v>
      </c>
      <c r="AH1893">
        <f t="shared" si="179"/>
        <v>122</v>
      </c>
    </row>
    <row r="1894" ht="15" hidden="1" spans="1:34">
      <c r="A1894" s="19" t="s">
        <v>3305</v>
      </c>
      <c r="B1894" s="4" t="s">
        <v>860</v>
      </c>
      <c r="C1894" s="23" t="s">
        <v>2288</v>
      </c>
      <c r="D1894" s="21"/>
      <c r="E1894" s="23" t="s">
        <v>3130</v>
      </c>
      <c r="F1894" s="21">
        <v>35</v>
      </c>
      <c r="G1894" s="21">
        <v>35</v>
      </c>
      <c r="H1894" s="21">
        <v>40</v>
      </c>
      <c r="I1894" s="21">
        <v>40</v>
      </c>
      <c r="J1894" s="21">
        <v>40</v>
      </c>
      <c r="K1894" s="21">
        <v>21</v>
      </c>
      <c r="L1894" s="21">
        <v>40</v>
      </c>
      <c r="M1894" s="21">
        <v>40</v>
      </c>
      <c r="N1894" s="21">
        <v>21</v>
      </c>
      <c r="O1894" s="21">
        <v>21</v>
      </c>
      <c r="P1894" s="21">
        <v>21</v>
      </c>
      <c r="Q1894" s="21">
        <v>35</v>
      </c>
      <c r="R1894" s="21">
        <v>32</v>
      </c>
      <c r="S1894" s="21">
        <v>21</v>
      </c>
      <c r="T1894" s="21">
        <v>21</v>
      </c>
      <c r="U1894" s="21">
        <v>21</v>
      </c>
      <c r="V1894" s="21">
        <v>30</v>
      </c>
      <c r="W1894" s="21">
        <v>35</v>
      </c>
      <c r="X1894" s="21">
        <v>35</v>
      </c>
      <c r="Y1894" s="21">
        <v>42</v>
      </c>
      <c r="Z1894" s="21">
        <v>45</v>
      </c>
      <c r="AA1894" s="19" t="s">
        <v>3029</v>
      </c>
      <c r="AB1894" s="22" t="s">
        <v>2992</v>
      </c>
      <c r="AC1894" t="str">
        <f t="shared" si="174"/>
        <v>美国</v>
      </c>
      <c r="AD1894">
        <f t="shared" si="175"/>
        <v>190</v>
      </c>
      <c r="AE1894">
        <f t="shared" si="176"/>
        <v>122</v>
      </c>
      <c r="AF1894">
        <f t="shared" si="177"/>
        <v>109</v>
      </c>
      <c r="AG1894">
        <f t="shared" si="178"/>
        <v>128</v>
      </c>
      <c r="AH1894">
        <f t="shared" si="179"/>
        <v>122</v>
      </c>
    </row>
    <row r="1895" ht="15" hidden="1" spans="1:34">
      <c r="A1895" s="19" t="s">
        <v>3306</v>
      </c>
      <c r="B1895" s="4" t="s">
        <v>858</v>
      </c>
      <c r="C1895" s="23" t="s">
        <v>2288</v>
      </c>
      <c r="D1895" s="21"/>
      <c r="E1895" s="23" t="s">
        <v>3130</v>
      </c>
      <c r="F1895" s="21">
        <v>35</v>
      </c>
      <c r="G1895" s="21">
        <v>35</v>
      </c>
      <c r="H1895" s="21">
        <v>40</v>
      </c>
      <c r="I1895" s="21">
        <v>40</v>
      </c>
      <c r="J1895" s="21">
        <v>40</v>
      </c>
      <c r="K1895" s="21">
        <v>21</v>
      </c>
      <c r="L1895" s="21">
        <v>40</v>
      </c>
      <c r="M1895" s="21">
        <v>40</v>
      </c>
      <c r="N1895" s="21">
        <v>21</v>
      </c>
      <c r="O1895" s="21">
        <v>21</v>
      </c>
      <c r="P1895" s="21">
        <v>21</v>
      </c>
      <c r="Q1895" s="21">
        <v>35</v>
      </c>
      <c r="R1895" s="21">
        <v>32</v>
      </c>
      <c r="S1895" s="21">
        <v>21</v>
      </c>
      <c r="T1895" s="21">
        <v>21</v>
      </c>
      <c r="U1895" s="21">
        <v>21</v>
      </c>
      <c r="V1895" s="21">
        <v>30</v>
      </c>
      <c r="W1895" s="21">
        <v>35</v>
      </c>
      <c r="X1895" s="21">
        <v>35</v>
      </c>
      <c r="Y1895" s="21">
        <v>42</v>
      </c>
      <c r="Z1895" s="21">
        <v>45</v>
      </c>
      <c r="AA1895" s="19" t="s">
        <v>3029</v>
      </c>
      <c r="AB1895" s="22" t="s">
        <v>2992</v>
      </c>
      <c r="AC1895" t="str">
        <f t="shared" si="174"/>
        <v>美国</v>
      </c>
      <c r="AD1895">
        <f t="shared" si="175"/>
        <v>190</v>
      </c>
      <c r="AE1895">
        <f t="shared" si="176"/>
        <v>122</v>
      </c>
      <c r="AF1895">
        <f t="shared" si="177"/>
        <v>109</v>
      </c>
      <c r="AG1895">
        <f t="shared" si="178"/>
        <v>128</v>
      </c>
      <c r="AH1895">
        <f t="shared" si="179"/>
        <v>122</v>
      </c>
    </row>
    <row r="1896" ht="15" hidden="1" spans="1:34">
      <c r="A1896" s="19" t="s">
        <v>3307</v>
      </c>
      <c r="B1896" s="4" t="s">
        <v>3308</v>
      </c>
      <c r="C1896" s="23" t="s">
        <v>2288</v>
      </c>
      <c r="D1896" s="21"/>
      <c r="E1896" s="23"/>
      <c r="F1896" s="21">
        <v>60</v>
      </c>
      <c r="G1896" s="21">
        <v>64</v>
      </c>
      <c r="H1896" s="21">
        <v>70</v>
      </c>
      <c r="I1896" s="21">
        <v>76</v>
      </c>
      <c r="J1896" s="21">
        <v>82</v>
      </c>
      <c r="K1896" s="21">
        <v>86</v>
      </c>
      <c r="L1896" s="21">
        <v>90</v>
      </c>
      <c r="M1896" s="21">
        <v>100</v>
      </c>
      <c r="N1896" s="21">
        <v>100</v>
      </c>
      <c r="O1896" s="21">
        <v>100</v>
      </c>
      <c r="P1896" s="21">
        <v>100</v>
      </c>
      <c r="Q1896" s="21">
        <v>100</v>
      </c>
      <c r="R1896" s="21">
        <v>100</v>
      </c>
      <c r="S1896" s="21">
        <v>100</v>
      </c>
      <c r="T1896" s="21">
        <v>100</v>
      </c>
      <c r="U1896" s="21">
        <v>100</v>
      </c>
      <c r="V1896" s="21">
        <v>100</v>
      </c>
      <c r="W1896" s="21">
        <v>100</v>
      </c>
      <c r="X1896" s="21">
        <v>100</v>
      </c>
      <c r="Y1896" s="21">
        <v>100</v>
      </c>
      <c r="Z1896" s="21">
        <v>100</v>
      </c>
      <c r="AA1896" s="19" t="s">
        <v>3032</v>
      </c>
      <c r="AB1896" s="22" t="s">
        <v>2989</v>
      </c>
      <c r="AC1896" t="str">
        <f t="shared" si="174"/>
        <v>美国</v>
      </c>
      <c r="AD1896">
        <f t="shared" si="175"/>
        <v>352</v>
      </c>
      <c r="AE1896">
        <f t="shared" si="176"/>
        <v>376</v>
      </c>
      <c r="AF1896">
        <f t="shared" si="177"/>
        <v>400</v>
      </c>
      <c r="AG1896">
        <f t="shared" si="178"/>
        <v>500</v>
      </c>
      <c r="AH1896">
        <f t="shared" si="179"/>
        <v>300</v>
      </c>
    </row>
    <row r="1897" ht="15" hidden="1" spans="1:34">
      <c r="A1897" s="19" t="s">
        <v>3309</v>
      </c>
      <c r="B1897" s="4" t="s">
        <v>3310</v>
      </c>
      <c r="C1897" s="23" t="s">
        <v>2288</v>
      </c>
      <c r="D1897" s="21"/>
      <c r="E1897" s="23"/>
      <c r="F1897" s="21">
        <v>21</v>
      </c>
      <c r="G1897" s="21">
        <v>20</v>
      </c>
      <c r="H1897" s="21">
        <v>20</v>
      </c>
      <c r="I1897" s="21">
        <v>21</v>
      </c>
      <c r="J1897" s="21">
        <v>24</v>
      </c>
      <c r="K1897" s="21">
        <v>25</v>
      </c>
      <c r="L1897" s="21">
        <v>25</v>
      </c>
      <c r="M1897" s="21">
        <v>35</v>
      </c>
      <c r="N1897" s="21">
        <v>35</v>
      </c>
      <c r="O1897" s="21">
        <v>35</v>
      </c>
      <c r="P1897" s="21">
        <v>40</v>
      </c>
      <c r="Q1897" s="21">
        <v>40</v>
      </c>
      <c r="R1897" s="21">
        <v>40</v>
      </c>
      <c r="S1897" s="21">
        <v>40</v>
      </c>
      <c r="T1897" s="21">
        <v>40</v>
      </c>
      <c r="U1897" s="21">
        <v>40</v>
      </c>
      <c r="V1897" s="21">
        <v>40</v>
      </c>
      <c r="W1897" s="21">
        <v>40</v>
      </c>
      <c r="X1897" s="21">
        <v>40</v>
      </c>
      <c r="Y1897" s="21">
        <v>40</v>
      </c>
      <c r="Z1897" s="21">
        <v>40</v>
      </c>
      <c r="AA1897" s="19" t="s">
        <v>3032</v>
      </c>
      <c r="AB1897" s="22" t="s">
        <v>2989</v>
      </c>
      <c r="AC1897" t="str">
        <f t="shared" si="174"/>
        <v>美国</v>
      </c>
      <c r="AD1897">
        <f t="shared" si="175"/>
        <v>106</v>
      </c>
      <c r="AE1897">
        <f t="shared" si="176"/>
        <v>120</v>
      </c>
      <c r="AF1897">
        <f t="shared" si="177"/>
        <v>155</v>
      </c>
      <c r="AG1897">
        <f t="shared" si="178"/>
        <v>200</v>
      </c>
      <c r="AH1897">
        <f t="shared" si="179"/>
        <v>120</v>
      </c>
    </row>
    <row r="1898" ht="15" hidden="1" spans="1:34">
      <c r="A1898" s="19" t="s">
        <v>3311</v>
      </c>
      <c r="B1898" s="4" t="s">
        <v>1337</v>
      </c>
      <c r="C1898" s="23" t="s">
        <v>2288</v>
      </c>
      <c r="D1898" s="21"/>
      <c r="E1898" s="23"/>
      <c r="F1898" s="21">
        <v>58</v>
      </c>
      <c r="G1898" s="21">
        <v>58</v>
      </c>
      <c r="H1898" s="21">
        <v>56</v>
      </c>
      <c r="I1898" s="21">
        <v>54</v>
      </c>
      <c r="J1898" s="21">
        <v>52</v>
      </c>
      <c r="K1898" s="21">
        <v>50</v>
      </c>
      <c r="L1898" s="21">
        <v>50</v>
      </c>
      <c r="M1898" s="21">
        <v>48</v>
      </c>
      <c r="N1898" s="21">
        <v>48</v>
      </c>
      <c r="O1898" s="21">
        <v>54</v>
      </c>
      <c r="P1898" s="21">
        <v>54</v>
      </c>
      <c r="Q1898" s="21">
        <v>52</v>
      </c>
      <c r="R1898" s="21">
        <v>45</v>
      </c>
      <c r="S1898" s="21">
        <v>48</v>
      </c>
      <c r="T1898" s="21">
        <v>48</v>
      </c>
      <c r="U1898" s="21">
        <v>48</v>
      </c>
      <c r="V1898" s="21">
        <v>45</v>
      </c>
      <c r="W1898" s="21">
        <v>44</v>
      </c>
      <c r="X1898" s="21">
        <v>55</v>
      </c>
      <c r="Y1898" s="21">
        <v>65</v>
      </c>
      <c r="Z1898" s="21">
        <v>60</v>
      </c>
      <c r="AA1898" s="19" t="s">
        <v>3004</v>
      </c>
      <c r="AB1898" s="22" t="s">
        <v>2979</v>
      </c>
      <c r="AC1898" t="str">
        <f t="shared" si="174"/>
        <v>美国</v>
      </c>
      <c r="AD1898">
        <f t="shared" si="175"/>
        <v>278</v>
      </c>
      <c r="AE1898">
        <f t="shared" si="176"/>
        <v>196</v>
      </c>
      <c r="AF1898">
        <f t="shared" si="177"/>
        <v>205</v>
      </c>
      <c r="AG1898">
        <f t="shared" si="178"/>
        <v>233</v>
      </c>
      <c r="AH1898">
        <f t="shared" si="179"/>
        <v>180</v>
      </c>
    </row>
    <row r="1899" ht="15" hidden="1" spans="1:34">
      <c r="A1899" s="19" t="s">
        <v>3312</v>
      </c>
      <c r="B1899" s="4" t="s">
        <v>1335</v>
      </c>
      <c r="C1899" s="23" t="s">
        <v>2288</v>
      </c>
      <c r="D1899" s="21"/>
      <c r="E1899" s="23"/>
      <c r="F1899" s="21">
        <v>10</v>
      </c>
      <c r="G1899" s="21">
        <v>10</v>
      </c>
      <c r="H1899" s="21">
        <v>8</v>
      </c>
      <c r="I1899" s="21">
        <v>8</v>
      </c>
      <c r="J1899" s="21">
        <v>6</v>
      </c>
      <c r="K1899" s="21">
        <v>6</v>
      </c>
      <c r="L1899" s="21">
        <v>6</v>
      </c>
      <c r="M1899" s="21">
        <v>6</v>
      </c>
      <c r="N1899" s="21">
        <v>8</v>
      </c>
      <c r="O1899" s="21">
        <v>8</v>
      </c>
      <c r="P1899" s="21">
        <v>8</v>
      </c>
      <c r="Q1899" s="21">
        <v>8</v>
      </c>
      <c r="R1899" s="21">
        <v>8</v>
      </c>
      <c r="S1899" s="21">
        <v>6</v>
      </c>
      <c r="T1899" s="21">
        <v>0</v>
      </c>
      <c r="U1899" s="21">
        <v>0</v>
      </c>
      <c r="V1899" s="21">
        <v>0</v>
      </c>
      <c r="W1899" s="21">
        <v>0</v>
      </c>
      <c r="X1899" s="21">
        <v>0</v>
      </c>
      <c r="Y1899" s="21">
        <v>0</v>
      </c>
      <c r="Z1899" s="21">
        <v>0</v>
      </c>
      <c r="AA1899" s="19" t="s">
        <v>3004</v>
      </c>
      <c r="AB1899" s="22" t="s">
        <v>2979</v>
      </c>
      <c r="AC1899" t="str">
        <f t="shared" si="174"/>
        <v>美国</v>
      </c>
      <c r="AD1899">
        <f t="shared" si="175"/>
        <v>42</v>
      </c>
      <c r="AE1899">
        <f t="shared" si="176"/>
        <v>26</v>
      </c>
      <c r="AF1899">
        <f t="shared" si="177"/>
        <v>32</v>
      </c>
      <c r="AG1899">
        <f t="shared" si="178"/>
        <v>6</v>
      </c>
      <c r="AH1899">
        <f t="shared" si="179"/>
        <v>0</v>
      </c>
    </row>
    <row r="1900" ht="15" hidden="1" spans="1:34">
      <c r="A1900" s="19" t="s">
        <v>3313</v>
      </c>
      <c r="B1900" s="4" t="s">
        <v>1253</v>
      </c>
      <c r="C1900" s="23" t="s">
        <v>2288</v>
      </c>
      <c r="D1900" s="21"/>
      <c r="E1900" s="23"/>
      <c r="F1900" s="21">
        <v>50</v>
      </c>
      <c r="G1900" s="21">
        <v>50</v>
      </c>
      <c r="H1900" s="21">
        <v>50</v>
      </c>
      <c r="I1900" s="21">
        <v>50</v>
      </c>
      <c r="J1900" s="21">
        <v>50</v>
      </c>
      <c r="K1900" s="21">
        <v>55</v>
      </c>
      <c r="L1900" s="21">
        <v>55</v>
      </c>
      <c r="M1900" s="21">
        <v>55</v>
      </c>
      <c r="N1900" s="21">
        <v>60</v>
      </c>
      <c r="O1900" s="21">
        <v>60</v>
      </c>
      <c r="P1900" s="21">
        <v>60</v>
      </c>
      <c r="Q1900" s="21">
        <v>65</v>
      </c>
      <c r="R1900" s="21">
        <v>65</v>
      </c>
      <c r="S1900" s="21">
        <v>65</v>
      </c>
      <c r="T1900" s="21">
        <v>65</v>
      </c>
      <c r="U1900" s="21">
        <v>65</v>
      </c>
      <c r="V1900" s="21">
        <v>65</v>
      </c>
      <c r="W1900" s="21">
        <v>65</v>
      </c>
      <c r="X1900" s="21">
        <v>65</v>
      </c>
      <c r="Y1900" s="21">
        <v>65</v>
      </c>
      <c r="Z1900" s="21">
        <v>65</v>
      </c>
      <c r="AA1900" s="19" t="s">
        <v>3035</v>
      </c>
      <c r="AB1900" s="22" t="s">
        <v>2976</v>
      </c>
      <c r="AC1900" t="str">
        <f t="shared" si="174"/>
        <v>美国</v>
      </c>
      <c r="AD1900">
        <f t="shared" si="175"/>
        <v>250</v>
      </c>
      <c r="AE1900">
        <f t="shared" si="176"/>
        <v>225</v>
      </c>
      <c r="AF1900">
        <f t="shared" si="177"/>
        <v>250</v>
      </c>
      <c r="AG1900">
        <f t="shared" si="178"/>
        <v>325</v>
      </c>
      <c r="AH1900">
        <f t="shared" si="179"/>
        <v>195</v>
      </c>
    </row>
    <row r="1901" ht="15" hidden="1" spans="1:34">
      <c r="A1901" s="19" t="s">
        <v>3314</v>
      </c>
      <c r="B1901" s="4" t="s">
        <v>18</v>
      </c>
      <c r="C1901" s="23" t="s">
        <v>2288</v>
      </c>
      <c r="D1901" s="21"/>
      <c r="E1901" s="23"/>
      <c r="F1901" s="21">
        <v>8</v>
      </c>
      <c r="G1901" s="21">
        <v>8</v>
      </c>
      <c r="H1901" s="21">
        <v>8</v>
      </c>
      <c r="I1901" s="21">
        <v>8</v>
      </c>
      <c r="J1901" s="21">
        <v>8</v>
      </c>
      <c r="K1901" s="21">
        <v>8</v>
      </c>
      <c r="L1901" s="21">
        <v>8</v>
      </c>
      <c r="M1901" s="21">
        <v>8</v>
      </c>
      <c r="N1901" s="21">
        <v>8</v>
      </c>
      <c r="O1901" s="21">
        <v>8</v>
      </c>
      <c r="P1901" s="21">
        <v>8</v>
      </c>
      <c r="Q1901" s="21">
        <v>8</v>
      </c>
      <c r="R1901" s="21">
        <v>8</v>
      </c>
      <c r="S1901" s="21">
        <v>8</v>
      </c>
      <c r="T1901" s="21">
        <v>8</v>
      </c>
      <c r="U1901" s="21">
        <v>8</v>
      </c>
      <c r="V1901" s="21">
        <v>8</v>
      </c>
      <c r="W1901" s="21">
        <v>8</v>
      </c>
      <c r="X1901" s="21">
        <v>8</v>
      </c>
      <c r="Y1901" s="21">
        <v>8</v>
      </c>
      <c r="Z1901" s="21">
        <v>8</v>
      </c>
      <c r="AA1901" s="19" t="s">
        <v>3035</v>
      </c>
      <c r="AB1901" s="22" t="s">
        <v>2976</v>
      </c>
      <c r="AC1901" t="str">
        <f t="shared" si="174"/>
        <v>美国</v>
      </c>
      <c r="AD1901">
        <f t="shared" si="175"/>
        <v>40</v>
      </c>
      <c r="AE1901">
        <f t="shared" si="176"/>
        <v>32</v>
      </c>
      <c r="AF1901">
        <f t="shared" si="177"/>
        <v>32</v>
      </c>
      <c r="AG1901">
        <f t="shared" si="178"/>
        <v>40</v>
      </c>
      <c r="AH1901">
        <f t="shared" si="179"/>
        <v>24</v>
      </c>
    </row>
    <row r="1902" ht="15" hidden="1" spans="1:34">
      <c r="A1902" s="19" t="s">
        <v>3315</v>
      </c>
      <c r="B1902" s="4" t="s">
        <v>20</v>
      </c>
      <c r="C1902" s="23" t="s">
        <v>2288</v>
      </c>
      <c r="D1902" s="21"/>
      <c r="E1902" s="23"/>
      <c r="F1902" s="21">
        <v>3</v>
      </c>
      <c r="G1902" s="21">
        <v>3</v>
      </c>
      <c r="H1902" s="21">
        <v>3</v>
      </c>
      <c r="I1902" s="21">
        <v>3</v>
      </c>
      <c r="J1902" s="21">
        <v>3</v>
      </c>
      <c r="K1902" s="21">
        <v>5</v>
      </c>
      <c r="L1902" s="21">
        <v>5</v>
      </c>
      <c r="M1902" s="21">
        <v>5</v>
      </c>
      <c r="N1902" s="21">
        <v>5</v>
      </c>
      <c r="O1902" s="21">
        <v>5</v>
      </c>
      <c r="P1902" s="21">
        <v>5</v>
      </c>
      <c r="Q1902" s="21">
        <v>5</v>
      </c>
      <c r="R1902" s="21">
        <v>7</v>
      </c>
      <c r="S1902" s="21">
        <v>7</v>
      </c>
      <c r="T1902" s="21">
        <v>7</v>
      </c>
      <c r="U1902" s="21">
        <v>7</v>
      </c>
      <c r="V1902" s="21">
        <v>7</v>
      </c>
      <c r="W1902" s="21">
        <v>7</v>
      </c>
      <c r="X1902" s="21">
        <v>7</v>
      </c>
      <c r="Y1902" s="21">
        <v>7</v>
      </c>
      <c r="Z1902" s="21">
        <v>7</v>
      </c>
      <c r="AA1902" s="19" t="s">
        <v>3035</v>
      </c>
      <c r="AB1902" s="22" t="s">
        <v>2976</v>
      </c>
      <c r="AC1902" t="str">
        <f t="shared" si="174"/>
        <v>美国</v>
      </c>
      <c r="AD1902">
        <f t="shared" si="175"/>
        <v>15</v>
      </c>
      <c r="AE1902">
        <f t="shared" si="176"/>
        <v>20</v>
      </c>
      <c r="AF1902">
        <f t="shared" si="177"/>
        <v>22</v>
      </c>
      <c r="AG1902">
        <f t="shared" si="178"/>
        <v>35</v>
      </c>
      <c r="AH1902">
        <f t="shared" si="179"/>
        <v>21</v>
      </c>
    </row>
    <row r="1903" ht="15" hidden="1" spans="1:34">
      <c r="A1903" s="19" t="s">
        <v>3316</v>
      </c>
      <c r="B1903" s="4" t="s">
        <v>3317</v>
      </c>
      <c r="C1903" s="23" t="s">
        <v>2288</v>
      </c>
      <c r="D1903" s="21"/>
      <c r="E1903" s="23" t="s">
        <v>3318</v>
      </c>
      <c r="F1903" s="21">
        <v>100</v>
      </c>
      <c r="G1903" s="21">
        <v>100</v>
      </c>
      <c r="H1903" s="21">
        <v>100</v>
      </c>
      <c r="I1903" s="21">
        <v>100</v>
      </c>
      <c r="J1903" s="21">
        <v>95</v>
      </c>
      <c r="K1903" s="21">
        <v>95</v>
      </c>
      <c r="L1903" s="21">
        <v>95</v>
      </c>
      <c r="M1903" s="21">
        <v>95</v>
      </c>
      <c r="N1903" s="21">
        <v>95</v>
      </c>
      <c r="O1903" s="21">
        <v>95</v>
      </c>
      <c r="P1903" s="21">
        <v>95</v>
      </c>
      <c r="Q1903" s="21">
        <v>95</v>
      </c>
      <c r="R1903" s="21">
        <v>80</v>
      </c>
      <c r="S1903" s="21">
        <v>80</v>
      </c>
      <c r="T1903" s="21">
        <v>80</v>
      </c>
      <c r="U1903" s="21">
        <v>80</v>
      </c>
      <c r="V1903" s="21">
        <v>80</v>
      </c>
      <c r="W1903" s="21">
        <v>80</v>
      </c>
      <c r="X1903" s="21">
        <v>80</v>
      </c>
      <c r="Y1903" s="21">
        <v>80</v>
      </c>
      <c r="Z1903" s="21">
        <v>80</v>
      </c>
      <c r="AA1903" s="19" t="s">
        <v>3014</v>
      </c>
      <c r="AB1903" s="22" t="s">
        <v>2976</v>
      </c>
      <c r="AC1903" t="str">
        <f t="shared" si="174"/>
        <v>美国</v>
      </c>
      <c r="AD1903">
        <f t="shared" si="175"/>
        <v>495</v>
      </c>
      <c r="AE1903">
        <f t="shared" si="176"/>
        <v>380</v>
      </c>
      <c r="AF1903">
        <f t="shared" si="177"/>
        <v>365</v>
      </c>
      <c r="AG1903">
        <f t="shared" si="178"/>
        <v>400</v>
      </c>
      <c r="AH1903">
        <f t="shared" si="179"/>
        <v>240</v>
      </c>
    </row>
    <row r="1904" ht="15" hidden="1" spans="1:34">
      <c r="A1904" s="19" t="s">
        <v>3319</v>
      </c>
      <c r="B1904" s="4" t="s">
        <v>3320</v>
      </c>
      <c r="C1904" s="23" t="s">
        <v>2288</v>
      </c>
      <c r="D1904" s="21"/>
      <c r="E1904" s="23"/>
      <c r="F1904" s="21">
        <v>16</v>
      </c>
      <c r="G1904" s="21">
        <v>16</v>
      </c>
      <c r="H1904" s="21">
        <v>16</v>
      </c>
      <c r="I1904" s="21">
        <v>16</v>
      </c>
      <c r="J1904" s="21">
        <v>14</v>
      </c>
      <c r="K1904" s="21">
        <v>14</v>
      </c>
      <c r="L1904" s="21">
        <v>14</v>
      </c>
      <c r="M1904" s="21">
        <v>14</v>
      </c>
      <c r="N1904" s="21">
        <v>12</v>
      </c>
      <c r="O1904" s="21">
        <v>12</v>
      </c>
      <c r="P1904" s="21">
        <v>12</v>
      </c>
      <c r="Q1904" s="21">
        <v>12</v>
      </c>
      <c r="R1904" s="21">
        <v>10</v>
      </c>
      <c r="S1904" s="21">
        <v>10</v>
      </c>
      <c r="T1904" s="21">
        <v>10</v>
      </c>
      <c r="U1904" s="21">
        <v>10</v>
      </c>
      <c r="V1904" s="21">
        <v>10</v>
      </c>
      <c r="W1904" s="21">
        <v>10</v>
      </c>
      <c r="X1904" s="21">
        <v>10</v>
      </c>
      <c r="Y1904" s="21">
        <v>10</v>
      </c>
      <c r="Z1904" s="21">
        <v>10</v>
      </c>
      <c r="AA1904" s="19" t="s">
        <v>3014</v>
      </c>
      <c r="AB1904" s="22" t="s">
        <v>2976</v>
      </c>
      <c r="AC1904" t="str">
        <f t="shared" si="174"/>
        <v>美国</v>
      </c>
      <c r="AD1904">
        <f t="shared" si="175"/>
        <v>78</v>
      </c>
      <c r="AE1904">
        <f t="shared" si="176"/>
        <v>54</v>
      </c>
      <c r="AF1904">
        <f t="shared" si="177"/>
        <v>46</v>
      </c>
      <c r="AG1904">
        <f t="shared" si="178"/>
        <v>50</v>
      </c>
      <c r="AH1904">
        <f t="shared" si="179"/>
        <v>30</v>
      </c>
    </row>
    <row r="1905" ht="15" hidden="1" spans="1:34">
      <c r="A1905" s="19" t="s">
        <v>3321</v>
      </c>
      <c r="B1905" s="4" t="s">
        <v>3322</v>
      </c>
      <c r="C1905" s="23" t="s">
        <v>2288</v>
      </c>
      <c r="D1905" s="21"/>
      <c r="E1905" s="23"/>
      <c r="F1905" s="21">
        <v>0</v>
      </c>
      <c r="G1905" s="21">
        <v>0</v>
      </c>
      <c r="H1905" s="21">
        <v>0</v>
      </c>
      <c r="I1905" s="21">
        <v>0</v>
      </c>
      <c r="J1905" s="21">
        <v>0</v>
      </c>
      <c r="K1905" s="21">
        <v>0</v>
      </c>
      <c r="L1905" s="21">
        <v>0</v>
      </c>
      <c r="M1905" s="21">
        <v>0</v>
      </c>
      <c r="N1905" s="21">
        <v>0</v>
      </c>
      <c r="O1905" s="21">
        <v>0</v>
      </c>
      <c r="P1905" s="21">
        <v>0</v>
      </c>
      <c r="Q1905" s="21">
        <v>0</v>
      </c>
      <c r="R1905" s="21">
        <v>0</v>
      </c>
      <c r="S1905" s="21">
        <v>0</v>
      </c>
      <c r="T1905" s="21">
        <v>0</v>
      </c>
      <c r="U1905" s="21">
        <v>0</v>
      </c>
      <c r="V1905" s="21">
        <v>0</v>
      </c>
      <c r="W1905" s="21">
        <v>0</v>
      </c>
      <c r="X1905" s="21">
        <v>0</v>
      </c>
      <c r="Y1905" s="21">
        <v>0</v>
      </c>
      <c r="Z1905" s="21">
        <v>0</v>
      </c>
      <c r="AA1905" s="19" t="s">
        <v>3014</v>
      </c>
      <c r="AB1905" s="22" t="s">
        <v>2976</v>
      </c>
      <c r="AC1905" t="str">
        <f t="shared" si="174"/>
        <v>美国</v>
      </c>
      <c r="AD1905">
        <f t="shared" si="175"/>
        <v>0</v>
      </c>
      <c r="AE1905">
        <f t="shared" si="176"/>
        <v>0</v>
      </c>
      <c r="AF1905">
        <f t="shared" si="177"/>
        <v>0</v>
      </c>
      <c r="AG1905">
        <f t="shared" si="178"/>
        <v>0</v>
      </c>
      <c r="AH1905">
        <f t="shared" si="179"/>
        <v>0</v>
      </c>
    </row>
    <row r="1906" ht="15" hidden="1" spans="1:34">
      <c r="A1906" s="19" t="s">
        <v>3323</v>
      </c>
      <c r="B1906" s="4" t="s">
        <v>3324</v>
      </c>
      <c r="C1906" s="23" t="s">
        <v>2288</v>
      </c>
      <c r="D1906" s="21"/>
      <c r="E1906" s="23"/>
      <c r="F1906" s="21">
        <v>0</v>
      </c>
      <c r="G1906" s="21">
        <v>0</v>
      </c>
      <c r="H1906" s="21">
        <v>0</v>
      </c>
      <c r="I1906" s="21">
        <v>0</v>
      </c>
      <c r="J1906" s="21">
        <v>0</v>
      </c>
      <c r="K1906" s="21">
        <v>0</v>
      </c>
      <c r="L1906" s="21">
        <v>0</v>
      </c>
      <c r="M1906" s="21">
        <v>0</v>
      </c>
      <c r="N1906" s="21">
        <v>0</v>
      </c>
      <c r="O1906" s="21">
        <v>0</v>
      </c>
      <c r="P1906" s="21">
        <v>0</v>
      </c>
      <c r="Q1906" s="21">
        <v>0</v>
      </c>
      <c r="R1906" s="21">
        <v>0</v>
      </c>
      <c r="S1906" s="21">
        <v>0</v>
      </c>
      <c r="T1906" s="21">
        <v>0</v>
      </c>
      <c r="U1906" s="21">
        <v>0</v>
      </c>
      <c r="V1906" s="21">
        <v>0</v>
      </c>
      <c r="W1906" s="21">
        <v>0</v>
      </c>
      <c r="X1906" s="21">
        <v>0</v>
      </c>
      <c r="Y1906" s="21">
        <v>0</v>
      </c>
      <c r="Z1906" s="21">
        <v>0</v>
      </c>
      <c r="AA1906" s="19" t="s">
        <v>3014</v>
      </c>
      <c r="AB1906" s="22" t="s">
        <v>2976</v>
      </c>
      <c r="AC1906" t="str">
        <f t="shared" si="174"/>
        <v>美国</v>
      </c>
      <c r="AD1906">
        <f t="shared" si="175"/>
        <v>0</v>
      </c>
      <c r="AE1906">
        <f t="shared" si="176"/>
        <v>0</v>
      </c>
      <c r="AF1906">
        <f t="shared" si="177"/>
        <v>0</v>
      </c>
      <c r="AG1906">
        <f t="shared" si="178"/>
        <v>0</v>
      </c>
      <c r="AH1906">
        <f t="shared" si="179"/>
        <v>0</v>
      </c>
    </row>
    <row r="1907" ht="15" hidden="1" spans="1:34">
      <c r="A1907" s="19" t="s">
        <v>3325</v>
      </c>
      <c r="B1907" s="4" t="s">
        <v>3326</v>
      </c>
      <c r="C1907" s="23" t="s">
        <v>2288</v>
      </c>
      <c r="D1907" s="21"/>
      <c r="E1907" s="23"/>
      <c r="F1907" s="21">
        <v>2</v>
      </c>
      <c r="G1907" s="21">
        <v>2</v>
      </c>
      <c r="H1907" s="21">
        <v>2</v>
      </c>
      <c r="I1907" s="21">
        <v>2</v>
      </c>
      <c r="J1907" s="21">
        <v>2</v>
      </c>
      <c r="K1907" s="21">
        <v>2</v>
      </c>
      <c r="L1907" s="21">
        <v>2</v>
      </c>
      <c r="M1907" s="21">
        <v>2</v>
      </c>
      <c r="N1907" s="21">
        <v>1</v>
      </c>
      <c r="O1907" s="21">
        <v>1</v>
      </c>
      <c r="P1907" s="21">
        <v>1</v>
      </c>
      <c r="Q1907" s="21">
        <v>1</v>
      </c>
      <c r="R1907" s="21">
        <v>1</v>
      </c>
      <c r="S1907" s="21">
        <v>1</v>
      </c>
      <c r="T1907" s="21">
        <v>1</v>
      </c>
      <c r="U1907" s="21">
        <v>1</v>
      </c>
      <c r="V1907" s="21">
        <v>1</v>
      </c>
      <c r="W1907" s="21">
        <v>1</v>
      </c>
      <c r="X1907" s="21">
        <v>1</v>
      </c>
      <c r="Y1907" s="21">
        <v>1</v>
      </c>
      <c r="Z1907" s="21">
        <v>1</v>
      </c>
      <c r="AA1907" s="19" t="s">
        <v>3014</v>
      </c>
      <c r="AB1907" s="22" t="s">
        <v>2976</v>
      </c>
      <c r="AC1907" t="str">
        <f t="shared" si="174"/>
        <v>美国</v>
      </c>
      <c r="AD1907">
        <f t="shared" si="175"/>
        <v>10</v>
      </c>
      <c r="AE1907">
        <f t="shared" si="176"/>
        <v>7</v>
      </c>
      <c r="AF1907">
        <f t="shared" si="177"/>
        <v>4</v>
      </c>
      <c r="AG1907">
        <f t="shared" si="178"/>
        <v>5</v>
      </c>
      <c r="AH1907">
        <f t="shared" si="179"/>
        <v>3</v>
      </c>
    </row>
    <row r="1908" ht="15" hidden="1" spans="1:34">
      <c r="A1908" s="19" t="s">
        <v>3327</v>
      </c>
      <c r="B1908" s="4" t="s">
        <v>3328</v>
      </c>
      <c r="C1908" s="23" t="s">
        <v>2288</v>
      </c>
      <c r="D1908" s="21"/>
      <c r="E1908" s="23"/>
      <c r="F1908" s="21">
        <v>40</v>
      </c>
      <c r="G1908" s="21">
        <v>50</v>
      </c>
      <c r="H1908" s="21">
        <v>50</v>
      </c>
      <c r="I1908" s="21">
        <v>50</v>
      </c>
      <c r="J1908" s="21">
        <v>50</v>
      </c>
      <c r="K1908" s="21">
        <v>50</v>
      </c>
      <c r="L1908" s="21">
        <v>50</v>
      </c>
      <c r="M1908" s="21">
        <v>50</v>
      </c>
      <c r="N1908" s="21">
        <v>50</v>
      </c>
      <c r="O1908" s="21">
        <v>50</v>
      </c>
      <c r="P1908" s="21">
        <v>0</v>
      </c>
      <c r="Q1908" s="21">
        <v>0</v>
      </c>
      <c r="R1908" s="21">
        <v>0</v>
      </c>
      <c r="S1908" s="21">
        <v>0</v>
      </c>
      <c r="T1908" s="21">
        <v>0</v>
      </c>
      <c r="U1908" s="21">
        <v>0</v>
      </c>
      <c r="V1908" s="21">
        <v>0</v>
      </c>
      <c r="W1908" s="21">
        <v>0</v>
      </c>
      <c r="X1908" s="21">
        <v>0</v>
      </c>
      <c r="Y1908" s="21">
        <v>0</v>
      </c>
      <c r="Z1908" s="21">
        <v>0</v>
      </c>
      <c r="AA1908" s="19" t="s">
        <v>3038</v>
      </c>
      <c r="AB1908" s="22" t="s">
        <v>2994</v>
      </c>
      <c r="AC1908" t="str">
        <f t="shared" si="174"/>
        <v>美国</v>
      </c>
      <c r="AD1908">
        <f t="shared" si="175"/>
        <v>240</v>
      </c>
      <c r="AE1908">
        <f t="shared" si="176"/>
        <v>200</v>
      </c>
      <c r="AF1908">
        <f t="shared" si="177"/>
        <v>50</v>
      </c>
      <c r="AG1908">
        <f t="shared" si="178"/>
        <v>0</v>
      </c>
      <c r="AH1908">
        <f t="shared" si="179"/>
        <v>0</v>
      </c>
    </row>
    <row r="1909" ht="15" hidden="1" spans="1:34">
      <c r="A1909" s="19" t="s">
        <v>3329</v>
      </c>
      <c r="B1909" s="4" t="s">
        <v>3330</v>
      </c>
      <c r="C1909" s="23" t="s">
        <v>2288</v>
      </c>
      <c r="D1909" s="21"/>
      <c r="E1909" s="23"/>
      <c r="F1909" s="21">
        <v>0</v>
      </c>
      <c r="G1909" s="21">
        <v>0</v>
      </c>
      <c r="H1909" s="21">
        <v>0</v>
      </c>
      <c r="I1909" s="21">
        <v>0</v>
      </c>
      <c r="J1909" s="21">
        <v>0</v>
      </c>
      <c r="K1909" s="21">
        <v>0</v>
      </c>
      <c r="L1909" s="21">
        <v>0</v>
      </c>
      <c r="M1909" s="21">
        <v>0</v>
      </c>
      <c r="N1909" s="21">
        <v>0</v>
      </c>
      <c r="O1909" s="21">
        <v>0</v>
      </c>
      <c r="P1909" s="21">
        <v>0</v>
      </c>
      <c r="Q1909" s="21">
        <v>0</v>
      </c>
      <c r="R1909" s="21">
        <v>0</v>
      </c>
      <c r="S1909" s="21">
        <v>0</v>
      </c>
      <c r="T1909" s="21">
        <v>0</v>
      </c>
      <c r="U1909" s="21">
        <v>0</v>
      </c>
      <c r="V1909" s="21">
        <v>0</v>
      </c>
      <c r="W1909" s="21">
        <v>0</v>
      </c>
      <c r="X1909" s="21">
        <v>0</v>
      </c>
      <c r="Y1909" s="21">
        <v>0</v>
      </c>
      <c r="Z1909" s="21">
        <v>0</v>
      </c>
      <c r="AA1909" s="19" t="s">
        <v>3038</v>
      </c>
      <c r="AB1909" s="22" t="s">
        <v>2994</v>
      </c>
      <c r="AC1909" t="str">
        <f t="shared" si="174"/>
        <v>美国</v>
      </c>
      <c r="AD1909">
        <f t="shared" si="175"/>
        <v>0</v>
      </c>
      <c r="AE1909">
        <f t="shared" si="176"/>
        <v>0</v>
      </c>
      <c r="AF1909">
        <f t="shared" si="177"/>
        <v>0</v>
      </c>
      <c r="AG1909">
        <f t="shared" si="178"/>
        <v>0</v>
      </c>
      <c r="AH1909">
        <f t="shared" si="179"/>
        <v>0</v>
      </c>
    </row>
    <row r="1910" ht="15" hidden="1" spans="1:34">
      <c r="A1910" s="19" t="s">
        <v>3331</v>
      </c>
      <c r="B1910" s="4" t="s">
        <v>3332</v>
      </c>
      <c r="C1910" s="23" t="s">
        <v>2288</v>
      </c>
      <c r="D1910" s="21"/>
      <c r="E1910" s="23"/>
      <c r="F1910" s="21">
        <v>20</v>
      </c>
      <c r="G1910" s="21">
        <v>20</v>
      </c>
      <c r="H1910" s="21">
        <v>20</v>
      </c>
      <c r="I1910" s="21">
        <v>20</v>
      </c>
      <c r="J1910" s="21">
        <v>20</v>
      </c>
      <c r="K1910" s="21">
        <v>20</v>
      </c>
      <c r="L1910" s="21">
        <v>20</v>
      </c>
      <c r="M1910" s="21">
        <v>20</v>
      </c>
      <c r="N1910" s="21">
        <v>20</v>
      </c>
      <c r="O1910" s="21">
        <v>20</v>
      </c>
      <c r="P1910" s="21">
        <v>0</v>
      </c>
      <c r="Q1910" s="21">
        <v>0</v>
      </c>
      <c r="R1910" s="21">
        <v>0</v>
      </c>
      <c r="S1910" s="21">
        <v>0</v>
      </c>
      <c r="T1910" s="21">
        <v>0</v>
      </c>
      <c r="U1910" s="21">
        <v>0</v>
      </c>
      <c r="V1910" s="21">
        <v>0</v>
      </c>
      <c r="W1910" s="21">
        <v>0</v>
      </c>
      <c r="X1910" s="21">
        <v>0</v>
      </c>
      <c r="Y1910" s="21">
        <v>0</v>
      </c>
      <c r="Z1910" s="21">
        <v>0</v>
      </c>
      <c r="AA1910" s="19" t="s">
        <v>3038</v>
      </c>
      <c r="AB1910" s="22" t="s">
        <v>2994</v>
      </c>
      <c r="AC1910" t="str">
        <f t="shared" si="174"/>
        <v>美国</v>
      </c>
      <c r="AD1910">
        <f t="shared" si="175"/>
        <v>100</v>
      </c>
      <c r="AE1910">
        <f t="shared" si="176"/>
        <v>80</v>
      </c>
      <c r="AF1910">
        <f t="shared" si="177"/>
        <v>20</v>
      </c>
      <c r="AG1910">
        <f t="shared" si="178"/>
        <v>0</v>
      </c>
      <c r="AH1910">
        <f t="shared" si="179"/>
        <v>0</v>
      </c>
    </row>
    <row r="1911" ht="15" hidden="1" spans="1:34">
      <c r="A1911" s="19" t="s">
        <v>3333</v>
      </c>
      <c r="B1911" s="4" t="s">
        <v>3334</v>
      </c>
      <c r="C1911" s="23" t="s">
        <v>2288</v>
      </c>
      <c r="D1911" s="21"/>
      <c r="E1911" s="23"/>
      <c r="F1911" s="21">
        <v>0</v>
      </c>
      <c r="G1911" s="21">
        <v>0</v>
      </c>
      <c r="H1911" s="21">
        <v>0</v>
      </c>
      <c r="I1911" s="21">
        <v>0</v>
      </c>
      <c r="J1911" s="21">
        <v>0</v>
      </c>
      <c r="K1911" s="21">
        <v>0</v>
      </c>
      <c r="L1911" s="21">
        <v>0</v>
      </c>
      <c r="M1911" s="21">
        <v>0</v>
      </c>
      <c r="N1911" s="21">
        <v>0</v>
      </c>
      <c r="O1911" s="21">
        <v>0</v>
      </c>
      <c r="P1911" s="21">
        <v>0</v>
      </c>
      <c r="Q1911" s="21">
        <v>0</v>
      </c>
      <c r="R1911" s="21">
        <v>0</v>
      </c>
      <c r="S1911" s="21">
        <v>0</v>
      </c>
      <c r="T1911" s="21">
        <v>0</v>
      </c>
      <c r="U1911" s="21">
        <v>0</v>
      </c>
      <c r="V1911" s="21">
        <v>0</v>
      </c>
      <c r="W1911" s="21">
        <v>0</v>
      </c>
      <c r="X1911" s="21">
        <v>0</v>
      </c>
      <c r="Y1911" s="21">
        <v>0</v>
      </c>
      <c r="Z1911" s="21">
        <v>0</v>
      </c>
      <c r="AA1911" s="19" t="s">
        <v>3038</v>
      </c>
      <c r="AB1911" s="22" t="s">
        <v>2994</v>
      </c>
      <c r="AC1911" t="str">
        <f t="shared" si="174"/>
        <v>美国</v>
      </c>
      <c r="AD1911">
        <f t="shared" si="175"/>
        <v>0</v>
      </c>
      <c r="AE1911">
        <f t="shared" si="176"/>
        <v>0</v>
      </c>
      <c r="AF1911">
        <f t="shared" si="177"/>
        <v>0</v>
      </c>
      <c r="AG1911">
        <f t="shared" si="178"/>
        <v>0</v>
      </c>
      <c r="AH1911">
        <f t="shared" si="179"/>
        <v>0</v>
      </c>
    </row>
    <row r="1912" ht="15" hidden="1" spans="1:34">
      <c r="A1912" s="19" t="s">
        <v>3335</v>
      </c>
      <c r="B1912" s="4" t="s">
        <v>1386</v>
      </c>
      <c r="C1912" s="23" t="s">
        <v>2288</v>
      </c>
      <c r="D1912" s="21"/>
      <c r="E1912" s="23" t="s">
        <v>3336</v>
      </c>
      <c r="F1912" s="21">
        <v>45</v>
      </c>
      <c r="G1912" s="21">
        <v>45</v>
      </c>
      <c r="H1912" s="21">
        <v>45</v>
      </c>
      <c r="I1912" s="21">
        <v>45</v>
      </c>
      <c r="J1912" s="21">
        <v>42</v>
      </c>
      <c r="K1912" s="21">
        <v>38</v>
      </c>
      <c r="L1912" s="21">
        <v>38</v>
      </c>
      <c r="M1912" s="21">
        <v>42</v>
      </c>
      <c r="N1912" s="21">
        <v>45</v>
      </c>
      <c r="O1912" s="21">
        <v>45</v>
      </c>
      <c r="P1912" s="21">
        <v>45</v>
      </c>
      <c r="Q1912" s="21">
        <v>45</v>
      </c>
      <c r="R1912" s="21">
        <v>45</v>
      </c>
      <c r="S1912" s="21">
        <v>45</v>
      </c>
      <c r="T1912" s="21">
        <v>45</v>
      </c>
      <c r="U1912" s="21">
        <v>42</v>
      </c>
      <c r="V1912" s="21">
        <v>42</v>
      </c>
      <c r="W1912" s="21">
        <v>42</v>
      </c>
      <c r="X1912" s="21">
        <v>40</v>
      </c>
      <c r="Y1912" s="21">
        <v>50</v>
      </c>
      <c r="Z1912" s="21">
        <v>42</v>
      </c>
      <c r="AA1912" s="19" t="s">
        <v>3004</v>
      </c>
      <c r="AB1912" s="22" t="s">
        <v>2979</v>
      </c>
      <c r="AC1912" t="str">
        <f t="shared" si="174"/>
        <v>美国</v>
      </c>
      <c r="AD1912">
        <f t="shared" si="175"/>
        <v>222</v>
      </c>
      <c r="AE1912">
        <f t="shared" si="176"/>
        <v>163</v>
      </c>
      <c r="AF1912">
        <f t="shared" si="177"/>
        <v>180</v>
      </c>
      <c r="AG1912">
        <f t="shared" si="178"/>
        <v>216</v>
      </c>
      <c r="AH1912">
        <f t="shared" si="179"/>
        <v>132</v>
      </c>
    </row>
    <row r="1913" ht="15" hidden="1" spans="1:34">
      <c r="A1913" s="19" t="s">
        <v>3337</v>
      </c>
      <c r="B1913" s="4" t="s">
        <v>1277</v>
      </c>
      <c r="C1913" s="23" t="s">
        <v>2288</v>
      </c>
      <c r="D1913" s="21"/>
      <c r="E1913" s="23"/>
      <c r="F1913" s="21">
        <v>21</v>
      </c>
      <c r="G1913" s="21">
        <v>20</v>
      </c>
      <c r="H1913" s="21">
        <v>18</v>
      </c>
      <c r="I1913" s="21">
        <v>16</v>
      </c>
      <c r="J1913" s="21">
        <v>16</v>
      </c>
      <c r="K1913" s="21">
        <v>16</v>
      </c>
      <c r="L1913" s="21">
        <v>16</v>
      </c>
      <c r="M1913" s="21">
        <v>16</v>
      </c>
      <c r="N1913" s="21">
        <v>18</v>
      </c>
      <c r="O1913" s="21">
        <v>18</v>
      </c>
      <c r="P1913" s="21">
        <v>18</v>
      </c>
      <c r="Q1913" s="21">
        <v>20</v>
      </c>
      <c r="R1913" s="21">
        <v>21</v>
      </c>
      <c r="S1913" s="21">
        <v>21</v>
      </c>
      <c r="T1913" s="21">
        <v>22</v>
      </c>
      <c r="U1913" s="21">
        <v>22</v>
      </c>
      <c r="V1913" s="21">
        <v>22</v>
      </c>
      <c r="W1913" s="21">
        <v>20</v>
      </c>
      <c r="X1913" s="21">
        <v>25</v>
      </c>
      <c r="Y1913" s="21">
        <v>28</v>
      </c>
      <c r="Z1913" s="21">
        <v>28</v>
      </c>
      <c r="AA1913" s="19" t="s">
        <v>3004</v>
      </c>
      <c r="AB1913" s="22" t="s">
        <v>2979</v>
      </c>
      <c r="AC1913" t="str">
        <f t="shared" si="174"/>
        <v>美国</v>
      </c>
      <c r="AD1913">
        <f t="shared" si="175"/>
        <v>91</v>
      </c>
      <c r="AE1913">
        <f t="shared" si="176"/>
        <v>66</v>
      </c>
      <c r="AF1913">
        <f t="shared" si="177"/>
        <v>77</v>
      </c>
      <c r="AG1913">
        <f t="shared" si="178"/>
        <v>107</v>
      </c>
      <c r="AH1913">
        <f t="shared" si="179"/>
        <v>81</v>
      </c>
    </row>
    <row r="1914" ht="15" hidden="1" spans="1:34">
      <c r="A1914" s="19" t="s">
        <v>3338</v>
      </c>
      <c r="B1914" s="4" t="s">
        <v>1281</v>
      </c>
      <c r="C1914" s="23" t="s">
        <v>2288</v>
      </c>
      <c r="D1914" s="21"/>
      <c r="E1914" s="23"/>
      <c r="F1914" s="21">
        <v>10</v>
      </c>
      <c r="G1914" s="21">
        <v>10</v>
      </c>
      <c r="H1914" s="21">
        <v>8</v>
      </c>
      <c r="I1914" s="21">
        <v>8</v>
      </c>
      <c r="J1914" s="21">
        <v>8</v>
      </c>
      <c r="K1914" s="21">
        <v>8</v>
      </c>
      <c r="L1914" s="21">
        <v>7</v>
      </c>
      <c r="M1914" s="21">
        <v>7</v>
      </c>
      <c r="N1914" s="21">
        <v>7</v>
      </c>
      <c r="O1914" s="21">
        <v>8</v>
      </c>
      <c r="P1914" s="21">
        <v>8</v>
      </c>
      <c r="Q1914" s="21">
        <v>10</v>
      </c>
      <c r="R1914" s="21">
        <v>10</v>
      </c>
      <c r="S1914" s="21">
        <v>10</v>
      </c>
      <c r="T1914" s="21">
        <v>10</v>
      </c>
      <c r="U1914" s="21">
        <v>10</v>
      </c>
      <c r="V1914" s="21">
        <v>10</v>
      </c>
      <c r="W1914" s="21">
        <v>10</v>
      </c>
      <c r="X1914" s="21">
        <v>10</v>
      </c>
      <c r="Y1914" s="21">
        <v>16</v>
      </c>
      <c r="Z1914" s="21">
        <v>14</v>
      </c>
      <c r="AA1914" s="19" t="s">
        <v>3004</v>
      </c>
      <c r="AB1914" s="22" t="s">
        <v>2979</v>
      </c>
      <c r="AC1914" t="str">
        <f t="shared" si="174"/>
        <v>美国</v>
      </c>
      <c r="AD1914">
        <f t="shared" si="175"/>
        <v>44</v>
      </c>
      <c r="AE1914">
        <f t="shared" si="176"/>
        <v>29</v>
      </c>
      <c r="AF1914">
        <f t="shared" si="177"/>
        <v>36</v>
      </c>
      <c r="AG1914">
        <f t="shared" si="178"/>
        <v>50</v>
      </c>
      <c r="AH1914">
        <f t="shared" si="179"/>
        <v>40</v>
      </c>
    </row>
    <row r="1915" ht="15" hidden="1" spans="1:34">
      <c r="A1915" s="19" t="s">
        <v>3339</v>
      </c>
      <c r="B1915" s="4" t="s">
        <v>1279</v>
      </c>
      <c r="C1915" s="23" t="s">
        <v>2288</v>
      </c>
      <c r="D1915" s="21"/>
      <c r="E1915" s="23" t="s">
        <v>3340</v>
      </c>
      <c r="F1915" s="21">
        <v>0</v>
      </c>
      <c r="G1915" s="21">
        <v>0</v>
      </c>
      <c r="H1915" s="21">
        <v>0</v>
      </c>
      <c r="I1915" s="21">
        <v>0</v>
      </c>
      <c r="J1915" s="21">
        <v>0</v>
      </c>
      <c r="K1915" s="21">
        <v>0</v>
      </c>
      <c r="L1915" s="21">
        <v>0</v>
      </c>
      <c r="M1915" s="21">
        <v>0</v>
      </c>
      <c r="N1915" s="21">
        <v>0</v>
      </c>
      <c r="O1915" s="21">
        <v>0</v>
      </c>
      <c r="P1915" s="21">
        <v>0</v>
      </c>
      <c r="Q1915" s="21">
        <v>0</v>
      </c>
      <c r="R1915" s="21">
        <v>0</v>
      </c>
      <c r="S1915" s="21">
        <v>0</v>
      </c>
      <c r="T1915" s="21">
        <v>0</v>
      </c>
      <c r="U1915" s="21">
        <v>0</v>
      </c>
      <c r="V1915" s="21">
        <v>0</v>
      </c>
      <c r="W1915" s="21">
        <v>0</v>
      </c>
      <c r="X1915" s="21">
        <v>0</v>
      </c>
      <c r="Y1915" s="21">
        <v>0</v>
      </c>
      <c r="Z1915" s="21">
        <v>0</v>
      </c>
      <c r="AA1915" s="19" t="s">
        <v>3004</v>
      </c>
      <c r="AB1915" s="22" t="s">
        <v>2979</v>
      </c>
      <c r="AC1915" t="str">
        <f t="shared" si="174"/>
        <v>美国</v>
      </c>
      <c r="AD1915">
        <f t="shared" si="175"/>
        <v>0</v>
      </c>
      <c r="AE1915">
        <f t="shared" si="176"/>
        <v>0</v>
      </c>
      <c r="AF1915">
        <f t="shared" si="177"/>
        <v>0</v>
      </c>
      <c r="AG1915">
        <f t="shared" si="178"/>
        <v>0</v>
      </c>
      <c r="AH1915">
        <f t="shared" si="179"/>
        <v>0</v>
      </c>
    </row>
    <row r="1916" ht="15" hidden="1" spans="1:34">
      <c r="A1916" s="19" t="s">
        <v>3341</v>
      </c>
      <c r="B1916" s="4" t="s">
        <v>1425</v>
      </c>
      <c r="C1916" s="23" t="s">
        <v>2288</v>
      </c>
      <c r="D1916" s="21"/>
      <c r="E1916" s="23" t="s">
        <v>3342</v>
      </c>
      <c r="F1916" s="21">
        <v>60</v>
      </c>
      <c r="G1916" s="21">
        <v>80</v>
      </c>
      <c r="H1916" s="21">
        <v>90</v>
      </c>
      <c r="I1916" s="21">
        <v>100</v>
      </c>
      <c r="J1916" s="21">
        <v>100</v>
      </c>
      <c r="K1916" s="21">
        <v>100</v>
      </c>
      <c r="L1916" s="21">
        <v>100</v>
      </c>
      <c r="M1916" s="21">
        <v>100</v>
      </c>
      <c r="N1916" s="21">
        <v>110</v>
      </c>
      <c r="O1916" s="21">
        <v>110</v>
      </c>
      <c r="P1916" s="21">
        <v>110</v>
      </c>
      <c r="Q1916" s="21">
        <v>110</v>
      </c>
      <c r="R1916" s="21">
        <v>110</v>
      </c>
      <c r="S1916" s="21">
        <v>110</v>
      </c>
      <c r="T1916" s="21">
        <v>110</v>
      </c>
      <c r="U1916" s="21">
        <v>110</v>
      </c>
      <c r="V1916" s="21">
        <v>110</v>
      </c>
      <c r="W1916" s="21">
        <v>110</v>
      </c>
      <c r="X1916" s="21">
        <v>120</v>
      </c>
      <c r="Y1916" s="21">
        <v>130</v>
      </c>
      <c r="Z1916" s="21">
        <v>130</v>
      </c>
      <c r="AA1916" s="19" t="s">
        <v>3022</v>
      </c>
      <c r="AB1916" s="22" t="s">
        <v>2981</v>
      </c>
      <c r="AC1916" t="str">
        <f t="shared" si="174"/>
        <v>美国</v>
      </c>
      <c r="AD1916">
        <f t="shared" si="175"/>
        <v>430</v>
      </c>
      <c r="AE1916">
        <f t="shared" si="176"/>
        <v>410</v>
      </c>
      <c r="AF1916">
        <f t="shared" si="177"/>
        <v>440</v>
      </c>
      <c r="AG1916">
        <f t="shared" si="178"/>
        <v>550</v>
      </c>
      <c r="AH1916">
        <f t="shared" si="179"/>
        <v>380</v>
      </c>
    </row>
    <row r="1917" ht="15" hidden="1" spans="1:34">
      <c r="A1917" s="19" t="s">
        <v>3343</v>
      </c>
      <c r="B1917" s="4" t="s">
        <v>1403</v>
      </c>
      <c r="C1917" s="23" t="s">
        <v>2288</v>
      </c>
      <c r="D1917" s="21"/>
      <c r="E1917" s="23"/>
      <c r="F1917" s="21">
        <v>0</v>
      </c>
      <c r="G1917" s="21">
        <v>0</v>
      </c>
      <c r="H1917" s="21">
        <v>0</v>
      </c>
      <c r="I1917" s="21">
        <v>0</v>
      </c>
      <c r="J1917" s="21">
        <v>0</v>
      </c>
      <c r="K1917" s="21">
        <v>0</v>
      </c>
      <c r="L1917" s="21">
        <v>0</v>
      </c>
      <c r="M1917" s="21">
        <v>0</v>
      </c>
      <c r="N1917" s="21">
        <v>0</v>
      </c>
      <c r="O1917" s="21">
        <v>0</v>
      </c>
      <c r="P1917" s="21">
        <v>0</v>
      </c>
      <c r="Q1917" s="21">
        <v>0</v>
      </c>
      <c r="R1917" s="21">
        <v>0</v>
      </c>
      <c r="S1917" s="21">
        <v>0</v>
      </c>
      <c r="T1917" s="21">
        <v>0</v>
      </c>
      <c r="U1917" s="21">
        <v>0</v>
      </c>
      <c r="V1917" s="21">
        <v>0</v>
      </c>
      <c r="W1917" s="21">
        <v>0</v>
      </c>
      <c r="X1917" s="21">
        <v>0</v>
      </c>
      <c r="Y1917" s="21">
        <v>0</v>
      </c>
      <c r="Z1917" s="21">
        <v>0</v>
      </c>
      <c r="AA1917" s="19" t="s">
        <v>3022</v>
      </c>
      <c r="AB1917" s="22" t="s">
        <v>3001</v>
      </c>
      <c r="AC1917" t="str">
        <f t="shared" si="174"/>
        <v>美国</v>
      </c>
      <c r="AD1917">
        <f t="shared" si="175"/>
        <v>0</v>
      </c>
      <c r="AE1917">
        <f t="shared" si="176"/>
        <v>0</v>
      </c>
      <c r="AF1917">
        <f t="shared" si="177"/>
        <v>0</v>
      </c>
      <c r="AG1917">
        <f t="shared" si="178"/>
        <v>0</v>
      </c>
      <c r="AH1917">
        <f t="shared" si="179"/>
        <v>0</v>
      </c>
    </row>
    <row r="1918" ht="15" hidden="1" spans="1:34">
      <c r="A1918" s="19" t="s">
        <v>3344</v>
      </c>
      <c r="B1918" s="4" t="s">
        <v>1405</v>
      </c>
      <c r="C1918" s="23" t="s">
        <v>2288</v>
      </c>
      <c r="D1918" s="21" t="s">
        <v>1070</v>
      </c>
      <c r="E1918" s="23"/>
      <c r="F1918" s="21">
        <v>25</v>
      </c>
      <c r="G1918" s="21">
        <v>25</v>
      </c>
      <c r="H1918" s="21">
        <v>30</v>
      </c>
      <c r="I1918" s="21">
        <v>30</v>
      </c>
      <c r="J1918" s="21">
        <v>30</v>
      </c>
      <c r="K1918" s="21">
        <v>30</v>
      </c>
      <c r="L1918" s="21">
        <v>30</v>
      </c>
      <c r="M1918" s="21">
        <v>30</v>
      </c>
      <c r="N1918" s="21">
        <v>30</v>
      </c>
      <c r="O1918" s="21">
        <v>30</v>
      </c>
      <c r="P1918" s="21">
        <v>0</v>
      </c>
      <c r="Q1918" s="21">
        <v>0</v>
      </c>
      <c r="R1918" s="21">
        <v>0</v>
      </c>
      <c r="S1918" s="21">
        <v>0</v>
      </c>
      <c r="T1918" s="21">
        <v>0</v>
      </c>
      <c r="U1918" s="21">
        <v>0</v>
      </c>
      <c r="V1918" s="21">
        <v>0</v>
      </c>
      <c r="W1918" s="21">
        <v>0</v>
      </c>
      <c r="X1918" s="21">
        <v>0</v>
      </c>
      <c r="Y1918" s="21">
        <v>0</v>
      </c>
      <c r="Z1918" s="21">
        <v>0</v>
      </c>
      <c r="AA1918" s="19" t="s">
        <v>3022</v>
      </c>
      <c r="AB1918" s="22" t="s">
        <v>3001</v>
      </c>
      <c r="AC1918" t="str">
        <f t="shared" si="174"/>
        <v>美国</v>
      </c>
      <c r="AD1918">
        <f t="shared" si="175"/>
        <v>140</v>
      </c>
      <c r="AE1918">
        <f t="shared" si="176"/>
        <v>120</v>
      </c>
      <c r="AF1918">
        <f t="shared" si="177"/>
        <v>30</v>
      </c>
      <c r="AG1918">
        <f t="shared" si="178"/>
        <v>0</v>
      </c>
      <c r="AH1918">
        <f t="shared" si="179"/>
        <v>0</v>
      </c>
    </row>
    <row r="1919" ht="15" hidden="1" spans="1:34">
      <c r="A1919" s="19" t="s">
        <v>3345</v>
      </c>
      <c r="B1919" s="4" t="s">
        <v>1407</v>
      </c>
      <c r="C1919" s="23" t="s">
        <v>2288</v>
      </c>
      <c r="D1919" s="21"/>
      <c r="E1919" s="23"/>
      <c r="F1919" s="21">
        <v>20</v>
      </c>
      <c r="G1919" s="21">
        <v>20</v>
      </c>
      <c r="H1919" s="21">
        <v>25</v>
      </c>
      <c r="I1919" s="21">
        <v>25</v>
      </c>
      <c r="J1919" s="21">
        <v>25</v>
      </c>
      <c r="K1919" s="21">
        <v>25</v>
      </c>
      <c r="L1919" s="21">
        <v>25</v>
      </c>
      <c r="M1919" s="21">
        <v>25</v>
      </c>
      <c r="N1919" s="21">
        <v>25</v>
      </c>
      <c r="O1919" s="21">
        <v>25</v>
      </c>
      <c r="P1919" s="21">
        <v>25</v>
      </c>
      <c r="Q1919" s="21">
        <v>0</v>
      </c>
      <c r="R1919" s="21">
        <v>0</v>
      </c>
      <c r="S1919" s="21">
        <v>0</v>
      </c>
      <c r="T1919" s="21">
        <v>0</v>
      </c>
      <c r="U1919" s="21">
        <v>0</v>
      </c>
      <c r="V1919" s="21">
        <v>0</v>
      </c>
      <c r="W1919" s="21">
        <v>0</v>
      </c>
      <c r="X1919" s="21">
        <v>0</v>
      </c>
      <c r="Y1919" s="21">
        <v>0</v>
      </c>
      <c r="Z1919" s="21">
        <v>0</v>
      </c>
      <c r="AA1919" s="19" t="s">
        <v>3022</v>
      </c>
      <c r="AB1919" s="22" t="s">
        <v>3001</v>
      </c>
      <c r="AC1919" t="str">
        <f t="shared" si="174"/>
        <v>美国</v>
      </c>
      <c r="AD1919">
        <f t="shared" si="175"/>
        <v>115</v>
      </c>
      <c r="AE1919">
        <f t="shared" si="176"/>
        <v>100</v>
      </c>
      <c r="AF1919">
        <f t="shared" si="177"/>
        <v>50</v>
      </c>
      <c r="AG1919">
        <f t="shared" si="178"/>
        <v>0</v>
      </c>
      <c r="AH1919">
        <f t="shared" si="179"/>
        <v>0</v>
      </c>
    </row>
    <row r="1920" ht="15" hidden="1" spans="1:34">
      <c r="A1920" s="19" t="s">
        <v>3346</v>
      </c>
      <c r="B1920" s="4" t="s">
        <v>3347</v>
      </c>
      <c r="C1920" s="23" t="s">
        <v>2288</v>
      </c>
      <c r="D1920" s="21"/>
      <c r="E1920" s="23" t="s">
        <v>2457</v>
      </c>
      <c r="F1920" s="21">
        <v>80</v>
      </c>
      <c r="G1920" s="21">
        <v>90</v>
      </c>
      <c r="H1920" s="21">
        <v>100</v>
      </c>
      <c r="I1920" s="21">
        <v>120</v>
      </c>
      <c r="J1920" s="21">
        <v>140</v>
      </c>
      <c r="K1920" s="21">
        <v>160</v>
      </c>
      <c r="L1920" s="21">
        <v>160</v>
      </c>
      <c r="M1920" s="21">
        <v>160</v>
      </c>
      <c r="N1920" s="21">
        <v>160</v>
      </c>
      <c r="O1920" s="21">
        <v>160</v>
      </c>
      <c r="P1920" s="21">
        <v>180</v>
      </c>
      <c r="Q1920" s="21">
        <v>180</v>
      </c>
      <c r="R1920" s="21">
        <v>180</v>
      </c>
      <c r="S1920" s="21">
        <v>180</v>
      </c>
      <c r="T1920" s="21">
        <v>180</v>
      </c>
      <c r="U1920" s="21">
        <v>180</v>
      </c>
      <c r="V1920" s="21">
        <v>180</v>
      </c>
      <c r="W1920" s="21">
        <v>200</v>
      </c>
      <c r="X1920" s="21">
        <v>210</v>
      </c>
      <c r="Y1920" s="21">
        <v>210</v>
      </c>
      <c r="Z1920" s="21">
        <v>220</v>
      </c>
      <c r="AA1920" s="19" t="s">
        <v>3011</v>
      </c>
      <c r="AB1920" s="22" t="s">
        <v>2979</v>
      </c>
      <c r="AC1920" t="str">
        <f t="shared" si="174"/>
        <v>美国</v>
      </c>
      <c r="AD1920">
        <f t="shared" si="175"/>
        <v>530</v>
      </c>
      <c r="AE1920">
        <f t="shared" si="176"/>
        <v>640</v>
      </c>
      <c r="AF1920">
        <f t="shared" si="177"/>
        <v>700</v>
      </c>
      <c r="AG1920">
        <f t="shared" si="178"/>
        <v>920</v>
      </c>
      <c r="AH1920">
        <f t="shared" si="179"/>
        <v>640</v>
      </c>
    </row>
    <row r="1921" ht="15" spans="1:34">
      <c r="A1921" s="19" t="s">
        <v>3348</v>
      </c>
      <c r="B1921" s="4" t="s">
        <v>3349</v>
      </c>
      <c r="C1921" s="23" t="s">
        <v>2288</v>
      </c>
      <c r="D1921" s="21"/>
      <c r="E1921" s="23"/>
      <c r="F1921" s="21">
        <v>40</v>
      </c>
      <c r="G1921" s="21">
        <v>40</v>
      </c>
      <c r="H1921" s="21">
        <v>38</v>
      </c>
      <c r="I1921" s="21">
        <v>38</v>
      </c>
      <c r="J1921" s="21">
        <v>38</v>
      </c>
      <c r="K1921" s="21">
        <v>38</v>
      </c>
      <c r="L1921" s="21">
        <v>40</v>
      </c>
      <c r="M1921" s="21">
        <v>40</v>
      </c>
      <c r="N1921" s="21">
        <v>40</v>
      </c>
      <c r="O1921" s="21">
        <v>40</v>
      </c>
      <c r="P1921" s="21">
        <v>40</v>
      </c>
      <c r="Q1921" s="21">
        <v>40</v>
      </c>
      <c r="R1921" s="21">
        <v>40</v>
      </c>
      <c r="S1921" s="21">
        <v>40</v>
      </c>
      <c r="T1921" s="21">
        <v>40</v>
      </c>
      <c r="U1921" s="21">
        <v>40</v>
      </c>
      <c r="V1921" s="21">
        <v>40</v>
      </c>
      <c r="W1921" s="21">
        <v>40</v>
      </c>
      <c r="X1921" s="21">
        <v>40</v>
      </c>
      <c r="Y1921" s="21">
        <v>40</v>
      </c>
      <c r="Z1921" s="21">
        <v>40</v>
      </c>
      <c r="AA1921" s="19" t="s">
        <v>3031</v>
      </c>
      <c r="AB1921" s="22" t="s">
        <v>3000</v>
      </c>
      <c r="AC1921" t="str">
        <f t="shared" si="174"/>
        <v>美国</v>
      </c>
      <c r="AD1921">
        <f t="shared" si="175"/>
        <v>194</v>
      </c>
      <c r="AE1921">
        <f t="shared" si="176"/>
        <v>158</v>
      </c>
      <c r="AF1921">
        <f t="shared" si="177"/>
        <v>160</v>
      </c>
      <c r="AG1921">
        <f t="shared" si="178"/>
        <v>200</v>
      </c>
      <c r="AH1921">
        <f t="shared" si="179"/>
        <v>120</v>
      </c>
    </row>
    <row r="1922" ht="15" hidden="1" spans="1:34">
      <c r="A1922" s="19" t="s">
        <v>3350</v>
      </c>
      <c r="B1922" s="4" t="s">
        <v>3351</v>
      </c>
      <c r="C1922" s="23" t="s">
        <v>2288</v>
      </c>
      <c r="D1922" s="21"/>
      <c r="E1922" s="23"/>
      <c r="F1922" s="21">
        <v>0</v>
      </c>
      <c r="G1922" s="21">
        <v>0</v>
      </c>
      <c r="H1922" s="21">
        <v>0</v>
      </c>
      <c r="I1922" s="21">
        <v>0</v>
      </c>
      <c r="J1922" s="21">
        <v>0</v>
      </c>
      <c r="K1922" s="21">
        <v>0</v>
      </c>
      <c r="L1922" s="21">
        <v>0</v>
      </c>
      <c r="M1922" s="21">
        <v>0</v>
      </c>
      <c r="N1922" s="21">
        <v>0</v>
      </c>
      <c r="O1922" s="21">
        <v>0</v>
      </c>
      <c r="P1922" s="21">
        <v>0</v>
      </c>
      <c r="Q1922" s="21">
        <v>0</v>
      </c>
      <c r="R1922" s="21">
        <v>0</v>
      </c>
      <c r="S1922" s="21">
        <v>0</v>
      </c>
      <c r="T1922" s="21">
        <v>0</v>
      </c>
      <c r="U1922" s="21">
        <v>0</v>
      </c>
      <c r="V1922" s="21">
        <v>0</v>
      </c>
      <c r="W1922" s="21">
        <v>0</v>
      </c>
      <c r="X1922" s="21">
        <v>0</v>
      </c>
      <c r="Y1922" s="21">
        <v>0</v>
      </c>
      <c r="Z1922" s="21">
        <v>0</v>
      </c>
      <c r="AA1922" s="19" t="s">
        <v>3048</v>
      </c>
      <c r="AB1922" s="22" t="s">
        <v>2986</v>
      </c>
      <c r="AC1922" t="str">
        <f t="shared" ref="AC1922:AC1985" si="180">IF(C1922="US","美国",IF(C1922="CA","加拿大",IF(C1922="AU","澳洲",IF(C1922="UK","英国",IF(C1922="MX","墨西哥","德国")))))</f>
        <v>美国</v>
      </c>
      <c r="AD1922">
        <f t="shared" ref="AD1922:AD1985" si="181">SUM(F1922:J1922)</f>
        <v>0</v>
      </c>
      <c r="AE1922">
        <f t="shared" ref="AE1922:AE1985" si="182">SUM(K1922:N1922)</f>
        <v>0</v>
      </c>
      <c r="AF1922">
        <f t="shared" ref="AF1922:AF1985" si="183">SUM(O1922:R1922)</f>
        <v>0</v>
      </c>
      <c r="AG1922">
        <f t="shared" ref="AG1922:AG1985" si="184">SUM(S1922:W1922)</f>
        <v>0</v>
      </c>
      <c r="AH1922">
        <f t="shared" ref="AH1922:AH1985" si="185">SUM(X1922:Z1922)</f>
        <v>0</v>
      </c>
    </row>
    <row r="1923" ht="15" spans="1:34">
      <c r="A1923" s="19" t="s">
        <v>3352</v>
      </c>
      <c r="B1923" s="4" t="s">
        <v>3353</v>
      </c>
      <c r="C1923" s="23" t="s">
        <v>2288</v>
      </c>
      <c r="D1923" s="21"/>
      <c r="E1923" s="23"/>
      <c r="F1923" s="21">
        <v>8</v>
      </c>
      <c r="G1923" s="21">
        <v>8</v>
      </c>
      <c r="H1923" s="21">
        <v>8</v>
      </c>
      <c r="I1923" s="21">
        <v>8</v>
      </c>
      <c r="J1923" s="21">
        <v>8</v>
      </c>
      <c r="K1923" s="21">
        <v>8</v>
      </c>
      <c r="L1923" s="21">
        <v>8</v>
      </c>
      <c r="M1923" s="21">
        <v>8</v>
      </c>
      <c r="N1923" s="21">
        <v>8</v>
      </c>
      <c r="O1923" s="21">
        <v>8</v>
      </c>
      <c r="P1923" s="21">
        <v>8</v>
      </c>
      <c r="Q1923" s="21">
        <v>8</v>
      </c>
      <c r="R1923" s="21">
        <v>8</v>
      </c>
      <c r="S1923" s="21">
        <v>8</v>
      </c>
      <c r="T1923" s="21">
        <v>8</v>
      </c>
      <c r="U1923" s="21">
        <v>8</v>
      </c>
      <c r="V1923" s="21">
        <v>8</v>
      </c>
      <c r="W1923" s="21">
        <v>8</v>
      </c>
      <c r="X1923" s="21">
        <v>8</v>
      </c>
      <c r="Y1923" s="21">
        <v>8</v>
      </c>
      <c r="Z1923" s="21">
        <v>8</v>
      </c>
      <c r="AA1923" s="19" t="s">
        <v>3031</v>
      </c>
      <c r="AB1923" s="22" t="s">
        <v>3000</v>
      </c>
      <c r="AC1923" t="str">
        <f t="shared" si="180"/>
        <v>美国</v>
      </c>
      <c r="AD1923">
        <f t="shared" si="181"/>
        <v>40</v>
      </c>
      <c r="AE1923">
        <f t="shared" si="182"/>
        <v>32</v>
      </c>
      <c r="AF1923">
        <f t="shared" si="183"/>
        <v>32</v>
      </c>
      <c r="AG1923">
        <f t="shared" si="184"/>
        <v>40</v>
      </c>
      <c r="AH1923">
        <f t="shared" si="185"/>
        <v>24</v>
      </c>
    </row>
    <row r="1924" ht="15" hidden="1" spans="1:34">
      <c r="A1924" s="19" t="s">
        <v>3354</v>
      </c>
      <c r="B1924" s="4" t="s">
        <v>3355</v>
      </c>
      <c r="C1924" s="23" t="s">
        <v>2288</v>
      </c>
      <c r="D1924" s="21"/>
      <c r="E1924" s="23"/>
      <c r="F1924" s="21">
        <v>0</v>
      </c>
      <c r="G1924" s="21">
        <v>0</v>
      </c>
      <c r="H1924" s="21">
        <v>0</v>
      </c>
      <c r="I1924" s="21">
        <v>0</v>
      </c>
      <c r="J1924" s="21">
        <v>0</v>
      </c>
      <c r="K1924" s="21">
        <v>0</v>
      </c>
      <c r="L1924" s="21">
        <v>0</v>
      </c>
      <c r="M1924" s="21">
        <v>0</v>
      </c>
      <c r="N1924" s="21">
        <v>0</v>
      </c>
      <c r="O1924" s="21">
        <v>0</v>
      </c>
      <c r="P1924" s="21">
        <v>0</v>
      </c>
      <c r="Q1924" s="21">
        <v>0</v>
      </c>
      <c r="R1924" s="21">
        <v>0</v>
      </c>
      <c r="S1924" s="21">
        <v>0</v>
      </c>
      <c r="T1924" s="21">
        <v>0</v>
      </c>
      <c r="U1924" s="21">
        <v>0</v>
      </c>
      <c r="V1924" s="21">
        <v>0</v>
      </c>
      <c r="W1924" s="21">
        <v>0</v>
      </c>
      <c r="X1924" s="21">
        <v>0</v>
      </c>
      <c r="Y1924" s="21">
        <v>0</v>
      </c>
      <c r="Z1924" s="21">
        <v>0</v>
      </c>
      <c r="AA1924" s="19" t="s">
        <v>3048</v>
      </c>
      <c r="AB1924" s="22" t="s">
        <v>2986</v>
      </c>
      <c r="AC1924" t="str">
        <f t="shared" si="180"/>
        <v>美国</v>
      </c>
      <c r="AD1924">
        <f t="shared" si="181"/>
        <v>0</v>
      </c>
      <c r="AE1924">
        <f t="shared" si="182"/>
        <v>0</v>
      </c>
      <c r="AF1924">
        <f t="shared" si="183"/>
        <v>0</v>
      </c>
      <c r="AG1924">
        <f t="shared" si="184"/>
        <v>0</v>
      </c>
      <c r="AH1924">
        <f t="shared" si="185"/>
        <v>0</v>
      </c>
    </row>
    <row r="1925" ht="15" hidden="1" spans="1:34">
      <c r="A1925" s="19" t="s">
        <v>3356</v>
      </c>
      <c r="B1925" s="4" t="s">
        <v>3357</v>
      </c>
      <c r="C1925" s="23" t="s">
        <v>2288</v>
      </c>
      <c r="D1925" s="21"/>
      <c r="E1925" s="23"/>
      <c r="F1925" s="21">
        <v>0</v>
      </c>
      <c r="G1925" s="21">
        <v>0</v>
      </c>
      <c r="H1925" s="21">
        <v>0</v>
      </c>
      <c r="I1925" s="21">
        <v>0</v>
      </c>
      <c r="J1925" s="21">
        <v>0</v>
      </c>
      <c r="K1925" s="21">
        <v>0</v>
      </c>
      <c r="L1925" s="21">
        <v>0</v>
      </c>
      <c r="M1925" s="21">
        <v>0</v>
      </c>
      <c r="N1925" s="21">
        <v>0</v>
      </c>
      <c r="O1925" s="21">
        <v>0</v>
      </c>
      <c r="P1925" s="21">
        <v>0</v>
      </c>
      <c r="Q1925" s="21">
        <v>0</v>
      </c>
      <c r="R1925" s="21">
        <v>0</v>
      </c>
      <c r="S1925" s="21">
        <v>0</v>
      </c>
      <c r="T1925" s="21">
        <v>0</v>
      </c>
      <c r="U1925" s="21">
        <v>0</v>
      </c>
      <c r="V1925" s="21">
        <v>0</v>
      </c>
      <c r="W1925" s="21">
        <v>0</v>
      </c>
      <c r="X1925" s="21">
        <v>0</v>
      </c>
      <c r="Y1925" s="21">
        <v>0</v>
      </c>
      <c r="Z1925" s="21">
        <v>0</v>
      </c>
      <c r="AA1925" s="19" t="s">
        <v>3048</v>
      </c>
      <c r="AB1925" s="22" t="s">
        <v>2986</v>
      </c>
      <c r="AC1925" t="str">
        <f t="shared" si="180"/>
        <v>美国</v>
      </c>
      <c r="AD1925">
        <f t="shared" si="181"/>
        <v>0</v>
      </c>
      <c r="AE1925">
        <f t="shared" si="182"/>
        <v>0</v>
      </c>
      <c r="AF1925">
        <f t="shared" si="183"/>
        <v>0</v>
      </c>
      <c r="AG1925">
        <f t="shared" si="184"/>
        <v>0</v>
      </c>
      <c r="AH1925">
        <f t="shared" si="185"/>
        <v>0</v>
      </c>
    </row>
    <row r="1926" ht="15" hidden="1" spans="1:34">
      <c r="A1926" s="19" t="s">
        <v>3358</v>
      </c>
      <c r="B1926" s="4" t="s">
        <v>3359</v>
      </c>
      <c r="C1926" s="23" t="s">
        <v>2288</v>
      </c>
      <c r="D1926" s="21"/>
      <c r="E1926" s="23" t="s">
        <v>2457</v>
      </c>
      <c r="F1926" s="21">
        <v>12</v>
      </c>
      <c r="G1926" s="21">
        <v>14</v>
      </c>
      <c r="H1926" s="21">
        <v>21</v>
      </c>
      <c r="I1926" s="21">
        <v>28</v>
      </c>
      <c r="J1926" s="21">
        <v>28</v>
      </c>
      <c r="K1926" s="21">
        <v>28</v>
      </c>
      <c r="L1926" s="21">
        <v>28</v>
      </c>
      <c r="M1926" s="21">
        <v>28</v>
      </c>
      <c r="N1926" s="21">
        <v>28</v>
      </c>
      <c r="O1926" s="21">
        <v>28</v>
      </c>
      <c r="P1926" s="21">
        <v>28</v>
      </c>
      <c r="Q1926" s="21">
        <v>28</v>
      </c>
      <c r="R1926" s="21">
        <v>28</v>
      </c>
      <c r="S1926" s="21">
        <v>28</v>
      </c>
      <c r="T1926" s="21">
        <v>28</v>
      </c>
      <c r="U1926" s="21">
        <v>28</v>
      </c>
      <c r="V1926" s="21">
        <v>28</v>
      </c>
      <c r="W1926" s="21">
        <v>28</v>
      </c>
      <c r="X1926" s="21">
        <v>28</v>
      </c>
      <c r="Y1926" s="21">
        <v>35</v>
      </c>
      <c r="Z1926" s="21">
        <v>35</v>
      </c>
      <c r="AA1926" s="19" t="s">
        <v>3011</v>
      </c>
      <c r="AB1926" s="22" t="s">
        <v>2979</v>
      </c>
      <c r="AC1926" t="str">
        <f t="shared" si="180"/>
        <v>美国</v>
      </c>
      <c r="AD1926">
        <f t="shared" si="181"/>
        <v>103</v>
      </c>
      <c r="AE1926">
        <f t="shared" si="182"/>
        <v>112</v>
      </c>
      <c r="AF1926">
        <f t="shared" si="183"/>
        <v>112</v>
      </c>
      <c r="AG1926">
        <f t="shared" si="184"/>
        <v>140</v>
      </c>
      <c r="AH1926">
        <f t="shared" si="185"/>
        <v>98</v>
      </c>
    </row>
    <row r="1927" ht="15" spans="1:34">
      <c r="A1927" s="19" t="s">
        <v>3360</v>
      </c>
      <c r="B1927" s="4" t="s">
        <v>3361</v>
      </c>
      <c r="C1927" s="23" t="s">
        <v>2288</v>
      </c>
      <c r="D1927" s="21"/>
      <c r="E1927" s="23"/>
      <c r="F1927" s="21">
        <v>8</v>
      </c>
      <c r="G1927" s="21">
        <v>8</v>
      </c>
      <c r="H1927" s="21">
        <v>8</v>
      </c>
      <c r="I1927" s="21">
        <v>8</v>
      </c>
      <c r="J1927" s="21">
        <v>8</v>
      </c>
      <c r="K1927" s="21">
        <v>8</v>
      </c>
      <c r="L1927" s="21">
        <v>8</v>
      </c>
      <c r="M1927" s="21">
        <v>8</v>
      </c>
      <c r="N1927" s="21">
        <v>8</v>
      </c>
      <c r="O1927" s="21">
        <v>8</v>
      </c>
      <c r="P1927" s="21">
        <v>8</v>
      </c>
      <c r="Q1927" s="21">
        <v>8</v>
      </c>
      <c r="R1927" s="21">
        <v>8</v>
      </c>
      <c r="S1927" s="21">
        <v>8</v>
      </c>
      <c r="T1927" s="21">
        <v>8</v>
      </c>
      <c r="U1927" s="21">
        <v>8</v>
      </c>
      <c r="V1927" s="21">
        <v>8</v>
      </c>
      <c r="W1927" s="21">
        <v>8</v>
      </c>
      <c r="X1927" s="21">
        <v>8</v>
      </c>
      <c r="Y1927" s="21">
        <v>8</v>
      </c>
      <c r="Z1927" s="21">
        <v>8</v>
      </c>
      <c r="AA1927" s="19" t="s">
        <v>3031</v>
      </c>
      <c r="AB1927" s="22" t="s">
        <v>3000</v>
      </c>
      <c r="AC1927" t="str">
        <f t="shared" si="180"/>
        <v>美国</v>
      </c>
      <c r="AD1927">
        <f t="shared" si="181"/>
        <v>40</v>
      </c>
      <c r="AE1927">
        <f t="shared" si="182"/>
        <v>32</v>
      </c>
      <c r="AF1927">
        <f t="shared" si="183"/>
        <v>32</v>
      </c>
      <c r="AG1927">
        <f t="shared" si="184"/>
        <v>40</v>
      </c>
      <c r="AH1927">
        <f t="shared" si="185"/>
        <v>24</v>
      </c>
    </row>
    <row r="1928" ht="15" hidden="1" spans="1:34">
      <c r="A1928" s="19" t="s">
        <v>3362</v>
      </c>
      <c r="B1928" s="4" t="s">
        <v>3363</v>
      </c>
      <c r="C1928" s="23" t="s">
        <v>2288</v>
      </c>
      <c r="D1928" s="21"/>
      <c r="E1928" s="23" t="s">
        <v>2457</v>
      </c>
      <c r="F1928" s="21">
        <v>7</v>
      </c>
      <c r="G1928" s="21">
        <v>10</v>
      </c>
      <c r="H1928" s="21">
        <v>14</v>
      </c>
      <c r="I1928" s="21">
        <v>18</v>
      </c>
      <c r="J1928" s="21">
        <v>21</v>
      </c>
      <c r="K1928" s="21">
        <v>21</v>
      </c>
      <c r="L1928" s="21">
        <v>21</v>
      </c>
      <c r="M1928" s="21">
        <v>21</v>
      </c>
      <c r="N1928" s="21">
        <v>21</v>
      </c>
      <c r="O1928" s="21">
        <v>21</v>
      </c>
      <c r="P1928" s="21">
        <v>21</v>
      </c>
      <c r="Q1928" s="21">
        <v>21</v>
      </c>
      <c r="R1928" s="21">
        <v>21</v>
      </c>
      <c r="S1928" s="21">
        <v>21</v>
      </c>
      <c r="T1928" s="21">
        <v>21</v>
      </c>
      <c r="U1928" s="21">
        <v>21</v>
      </c>
      <c r="V1928" s="21">
        <v>21</v>
      </c>
      <c r="W1928" s="21">
        <v>21</v>
      </c>
      <c r="X1928" s="21">
        <v>21</v>
      </c>
      <c r="Y1928" s="21">
        <v>21</v>
      </c>
      <c r="Z1928" s="21">
        <v>21</v>
      </c>
      <c r="AA1928" s="19" t="s">
        <v>3011</v>
      </c>
      <c r="AB1928" s="22" t="s">
        <v>2979</v>
      </c>
      <c r="AC1928" t="str">
        <f t="shared" si="180"/>
        <v>美国</v>
      </c>
      <c r="AD1928">
        <f t="shared" si="181"/>
        <v>70</v>
      </c>
      <c r="AE1928">
        <f t="shared" si="182"/>
        <v>84</v>
      </c>
      <c r="AF1928">
        <f t="shared" si="183"/>
        <v>84</v>
      </c>
      <c r="AG1928">
        <f t="shared" si="184"/>
        <v>105</v>
      </c>
      <c r="AH1928">
        <f t="shared" si="185"/>
        <v>63</v>
      </c>
    </row>
    <row r="1929" ht="15" hidden="1" spans="1:34">
      <c r="A1929" s="19" t="s">
        <v>3364</v>
      </c>
      <c r="B1929" s="4" t="s">
        <v>3365</v>
      </c>
      <c r="C1929" s="23" t="s">
        <v>2288</v>
      </c>
      <c r="D1929" s="21"/>
      <c r="E1929" s="23" t="s">
        <v>2457</v>
      </c>
      <c r="F1929" s="21">
        <v>7</v>
      </c>
      <c r="G1929" s="21">
        <v>10</v>
      </c>
      <c r="H1929" s="21">
        <v>14</v>
      </c>
      <c r="I1929" s="21">
        <v>18</v>
      </c>
      <c r="J1929" s="21">
        <v>18</v>
      </c>
      <c r="K1929" s="21">
        <v>18</v>
      </c>
      <c r="L1929" s="21">
        <v>18</v>
      </c>
      <c r="M1929" s="21">
        <v>18</v>
      </c>
      <c r="N1929" s="21">
        <v>18</v>
      </c>
      <c r="O1929" s="21">
        <v>18</v>
      </c>
      <c r="P1929" s="21">
        <v>18</v>
      </c>
      <c r="Q1929" s="21">
        <v>18</v>
      </c>
      <c r="R1929" s="21">
        <v>18</v>
      </c>
      <c r="S1929" s="21">
        <v>18</v>
      </c>
      <c r="T1929" s="21">
        <v>18</v>
      </c>
      <c r="U1929" s="21">
        <v>18</v>
      </c>
      <c r="V1929" s="21">
        <v>18</v>
      </c>
      <c r="W1929" s="21">
        <v>18</v>
      </c>
      <c r="X1929" s="21">
        <v>18</v>
      </c>
      <c r="Y1929" s="21">
        <v>18</v>
      </c>
      <c r="Z1929" s="21">
        <v>18</v>
      </c>
      <c r="AA1929" s="19" t="s">
        <v>3011</v>
      </c>
      <c r="AB1929" s="22" t="s">
        <v>2979</v>
      </c>
      <c r="AC1929" t="str">
        <f t="shared" si="180"/>
        <v>美国</v>
      </c>
      <c r="AD1929">
        <f t="shared" si="181"/>
        <v>67</v>
      </c>
      <c r="AE1929">
        <f t="shared" si="182"/>
        <v>72</v>
      </c>
      <c r="AF1929">
        <f t="shared" si="183"/>
        <v>72</v>
      </c>
      <c r="AG1929">
        <f t="shared" si="184"/>
        <v>90</v>
      </c>
      <c r="AH1929">
        <f t="shared" si="185"/>
        <v>54</v>
      </c>
    </row>
    <row r="1930" ht="15" spans="1:34">
      <c r="A1930" s="19" t="s">
        <v>3366</v>
      </c>
      <c r="B1930" s="4" t="s">
        <v>3367</v>
      </c>
      <c r="C1930" s="23" t="s">
        <v>2288</v>
      </c>
      <c r="D1930" s="21"/>
      <c r="E1930" s="23"/>
      <c r="F1930" s="21">
        <v>0</v>
      </c>
      <c r="G1930" s="21">
        <v>0</v>
      </c>
      <c r="H1930" s="21">
        <v>0</v>
      </c>
      <c r="I1930" s="21">
        <v>0</v>
      </c>
      <c r="J1930" s="21">
        <v>0</v>
      </c>
      <c r="K1930" s="21">
        <v>0</v>
      </c>
      <c r="L1930" s="21">
        <v>0</v>
      </c>
      <c r="M1930" s="21">
        <v>0</v>
      </c>
      <c r="N1930" s="21">
        <v>0</v>
      </c>
      <c r="O1930" s="21">
        <v>0</v>
      </c>
      <c r="P1930" s="21">
        <v>0</v>
      </c>
      <c r="Q1930" s="21">
        <v>0</v>
      </c>
      <c r="R1930" s="21">
        <v>0</v>
      </c>
      <c r="S1930" s="21">
        <v>0</v>
      </c>
      <c r="T1930" s="21">
        <v>0</v>
      </c>
      <c r="U1930" s="21">
        <v>0</v>
      </c>
      <c r="V1930" s="21">
        <v>0</v>
      </c>
      <c r="W1930" s="21">
        <v>0</v>
      </c>
      <c r="X1930" s="21">
        <v>0</v>
      </c>
      <c r="Y1930" s="21">
        <v>0</v>
      </c>
      <c r="Z1930" s="21">
        <v>0</v>
      </c>
      <c r="AA1930" s="19" t="s">
        <v>3172</v>
      </c>
      <c r="AB1930" s="22" t="s">
        <v>3000</v>
      </c>
      <c r="AC1930" t="str">
        <f t="shared" si="180"/>
        <v>美国</v>
      </c>
      <c r="AD1930">
        <f t="shared" si="181"/>
        <v>0</v>
      </c>
      <c r="AE1930">
        <f t="shared" si="182"/>
        <v>0</v>
      </c>
      <c r="AF1930">
        <f t="shared" si="183"/>
        <v>0</v>
      </c>
      <c r="AG1930">
        <f t="shared" si="184"/>
        <v>0</v>
      </c>
      <c r="AH1930">
        <f t="shared" si="185"/>
        <v>0</v>
      </c>
    </row>
    <row r="1931" ht="15" spans="1:34">
      <c r="A1931" s="19" t="s">
        <v>3368</v>
      </c>
      <c r="B1931" s="4" t="s">
        <v>3369</v>
      </c>
      <c r="C1931" s="23" t="s">
        <v>2288</v>
      </c>
      <c r="D1931" s="21"/>
      <c r="E1931" s="23"/>
      <c r="F1931" s="21">
        <v>14</v>
      </c>
      <c r="G1931" s="21">
        <v>12</v>
      </c>
      <c r="H1931" s="21">
        <v>0</v>
      </c>
      <c r="I1931" s="21">
        <v>0</v>
      </c>
      <c r="J1931" s="21">
        <v>0</v>
      </c>
      <c r="K1931" s="21">
        <v>0</v>
      </c>
      <c r="L1931" s="21">
        <v>0</v>
      </c>
      <c r="M1931" s="21">
        <v>0</v>
      </c>
      <c r="N1931" s="21">
        <v>0</v>
      </c>
      <c r="O1931" s="21">
        <v>0</v>
      </c>
      <c r="P1931" s="21">
        <v>0</v>
      </c>
      <c r="Q1931" s="21">
        <v>0</v>
      </c>
      <c r="R1931" s="21">
        <v>0</v>
      </c>
      <c r="S1931" s="21">
        <v>0</v>
      </c>
      <c r="T1931" s="21">
        <v>0</v>
      </c>
      <c r="U1931" s="21">
        <v>0</v>
      </c>
      <c r="V1931" s="21">
        <v>0</v>
      </c>
      <c r="W1931" s="21">
        <v>0</v>
      </c>
      <c r="X1931" s="21">
        <v>0</v>
      </c>
      <c r="Y1931" s="21">
        <v>0</v>
      </c>
      <c r="Z1931" s="21">
        <v>0</v>
      </c>
      <c r="AA1931" s="19" t="s">
        <v>3172</v>
      </c>
      <c r="AB1931" s="22" t="s">
        <v>3000</v>
      </c>
      <c r="AC1931" t="str">
        <f t="shared" si="180"/>
        <v>美国</v>
      </c>
      <c r="AD1931">
        <f t="shared" si="181"/>
        <v>26</v>
      </c>
      <c r="AE1931">
        <f t="shared" si="182"/>
        <v>0</v>
      </c>
      <c r="AF1931">
        <f t="shared" si="183"/>
        <v>0</v>
      </c>
      <c r="AG1931">
        <f t="shared" si="184"/>
        <v>0</v>
      </c>
      <c r="AH1931">
        <f t="shared" si="185"/>
        <v>0</v>
      </c>
    </row>
    <row r="1932" ht="15" spans="1:34">
      <c r="A1932" s="19" t="s">
        <v>3370</v>
      </c>
      <c r="B1932" s="4" t="s">
        <v>3371</v>
      </c>
      <c r="C1932" s="23" t="s">
        <v>2288</v>
      </c>
      <c r="D1932" s="21"/>
      <c r="E1932" s="23"/>
      <c r="F1932" s="21">
        <v>7</v>
      </c>
      <c r="G1932" s="21">
        <v>7</v>
      </c>
      <c r="H1932" s="21">
        <v>0</v>
      </c>
      <c r="I1932" s="21">
        <v>0</v>
      </c>
      <c r="J1932" s="21">
        <v>0</v>
      </c>
      <c r="K1932" s="21">
        <v>0</v>
      </c>
      <c r="L1932" s="21">
        <v>0</v>
      </c>
      <c r="M1932" s="21">
        <v>0</v>
      </c>
      <c r="N1932" s="21">
        <v>0</v>
      </c>
      <c r="O1932" s="21">
        <v>0</v>
      </c>
      <c r="P1932" s="21">
        <v>0</v>
      </c>
      <c r="Q1932" s="21">
        <v>0</v>
      </c>
      <c r="R1932" s="21">
        <v>0</v>
      </c>
      <c r="S1932" s="21">
        <v>0</v>
      </c>
      <c r="T1932" s="21">
        <v>0</v>
      </c>
      <c r="U1932" s="21">
        <v>0</v>
      </c>
      <c r="V1932" s="21">
        <v>0</v>
      </c>
      <c r="W1932" s="21">
        <v>0</v>
      </c>
      <c r="X1932" s="21">
        <v>0</v>
      </c>
      <c r="Y1932" s="21">
        <v>0</v>
      </c>
      <c r="Z1932" s="21">
        <v>0</v>
      </c>
      <c r="AA1932" s="19" t="s">
        <v>3172</v>
      </c>
      <c r="AB1932" s="22" t="s">
        <v>3000</v>
      </c>
      <c r="AC1932" t="str">
        <f t="shared" si="180"/>
        <v>美国</v>
      </c>
      <c r="AD1932">
        <f t="shared" si="181"/>
        <v>14</v>
      </c>
      <c r="AE1932">
        <f t="shared" si="182"/>
        <v>0</v>
      </c>
      <c r="AF1932">
        <f t="shared" si="183"/>
        <v>0</v>
      </c>
      <c r="AG1932">
        <f t="shared" si="184"/>
        <v>0</v>
      </c>
      <c r="AH1932">
        <f t="shared" si="185"/>
        <v>0</v>
      </c>
    </row>
    <row r="1933" ht="15" spans="1:34">
      <c r="A1933" s="19" t="s">
        <v>3372</v>
      </c>
      <c r="B1933" s="4" t="s">
        <v>3373</v>
      </c>
      <c r="C1933" s="23" t="s">
        <v>2288</v>
      </c>
      <c r="D1933" s="21"/>
      <c r="E1933" s="23"/>
      <c r="F1933" s="21">
        <v>14</v>
      </c>
      <c r="G1933" s="21">
        <v>14</v>
      </c>
      <c r="H1933" s="21">
        <v>14</v>
      </c>
      <c r="I1933" s="21">
        <v>14</v>
      </c>
      <c r="J1933" s="21">
        <v>0</v>
      </c>
      <c r="K1933" s="21">
        <v>0</v>
      </c>
      <c r="L1933" s="21">
        <v>0</v>
      </c>
      <c r="M1933" s="21">
        <v>0</v>
      </c>
      <c r="N1933" s="21">
        <v>0</v>
      </c>
      <c r="O1933" s="21">
        <v>0</v>
      </c>
      <c r="P1933" s="21">
        <v>0</v>
      </c>
      <c r="Q1933" s="21">
        <v>0</v>
      </c>
      <c r="R1933" s="21">
        <v>0</v>
      </c>
      <c r="S1933" s="21">
        <v>0</v>
      </c>
      <c r="T1933" s="21">
        <v>0</v>
      </c>
      <c r="U1933" s="21">
        <v>0</v>
      </c>
      <c r="V1933" s="21">
        <v>0</v>
      </c>
      <c r="W1933" s="21">
        <v>0</v>
      </c>
      <c r="X1933" s="21">
        <v>0</v>
      </c>
      <c r="Y1933" s="21">
        <v>0</v>
      </c>
      <c r="Z1933" s="21">
        <v>0</v>
      </c>
      <c r="AA1933" s="19" t="s">
        <v>3172</v>
      </c>
      <c r="AB1933" s="22" t="s">
        <v>3000</v>
      </c>
      <c r="AC1933" t="str">
        <f t="shared" si="180"/>
        <v>美国</v>
      </c>
      <c r="AD1933">
        <f t="shared" si="181"/>
        <v>56</v>
      </c>
      <c r="AE1933">
        <f t="shared" si="182"/>
        <v>0</v>
      </c>
      <c r="AF1933">
        <f t="shared" si="183"/>
        <v>0</v>
      </c>
      <c r="AG1933">
        <f t="shared" si="184"/>
        <v>0</v>
      </c>
      <c r="AH1933">
        <f t="shared" si="185"/>
        <v>0</v>
      </c>
    </row>
    <row r="1934" ht="15" spans="1:34">
      <c r="A1934" s="19" t="s">
        <v>3374</v>
      </c>
      <c r="B1934" s="4" t="s">
        <v>3375</v>
      </c>
      <c r="C1934" s="23" t="s">
        <v>2288</v>
      </c>
      <c r="D1934" s="21"/>
      <c r="E1934" s="23"/>
      <c r="F1934" s="21">
        <v>0</v>
      </c>
      <c r="G1934" s="21">
        <v>0</v>
      </c>
      <c r="H1934" s="21">
        <v>0</v>
      </c>
      <c r="I1934" s="21">
        <v>0</v>
      </c>
      <c r="J1934" s="21">
        <v>0</v>
      </c>
      <c r="K1934" s="21">
        <v>0</v>
      </c>
      <c r="L1934" s="21">
        <v>0</v>
      </c>
      <c r="M1934" s="21">
        <v>0</v>
      </c>
      <c r="N1934" s="21">
        <v>0</v>
      </c>
      <c r="O1934" s="21">
        <v>0</v>
      </c>
      <c r="P1934" s="21">
        <v>0</v>
      </c>
      <c r="Q1934" s="21">
        <v>0</v>
      </c>
      <c r="R1934" s="21">
        <v>0</v>
      </c>
      <c r="S1934" s="21">
        <v>0</v>
      </c>
      <c r="T1934" s="21">
        <v>0</v>
      </c>
      <c r="U1934" s="21">
        <v>0</v>
      </c>
      <c r="V1934" s="21">
        <v>0</v>
      </c>
      <c r="W1934" s="21">
        <v>0</v>
      </c>
      <c r="X1934" s="21">
        <v>0</v>
      </c>
      <c r="Y1934" s="21">
        <v>0</v>
      </c>
      <c r="Z1934" s="21">
        <v>0</v>
      </c>
      <c r="AA1934" s="19" t="s">
        <v>3172</v>
      </c>
      <c r="AB1934" s="22" t="s">
        <v>3000</v>
      </c>
      <c r="AC1934" t="str">
        <f t="shared" si="180"/>
        <v>美国</v>
      </c>
      <c r="AD1934">
        <f t="shared" si="181"/>
        <v>0</v>
      </c>
      <c r="AE1934">
        <f t="shared" si="182"/>
        <v>0</v>
      </c>
      <c r="AF1934">
        <f t="shared" si="183"/>
        <v>0</v>
      </c>
      <c r="AG1934">
        <f t="shared" si="184"/>
        <v>0</v>
      </c>
      <c r="AH1934">
        <f t="shared" si="185"/>
        <v>0</v>
      </c>
    </row>
    <row r="1935" ht="15" spans="1:34">
      <c r="A1935" s="19" t="s">
        <v>3376</v>
      </c>
      <c r="B1935" s="4" t="s">
        <v>682</v>
      </c>
      <c r="C1935" s="23" t="s">
        <v>2288</v>
      </c>
      <c r="D1935" s="21"/>
      <c r="E1935" s="23"/>
      <c r="F1935" s="21">
        <v>70</v>
      </c>
      <c r="G1935" s="21">
        <v>70</v>
      </c>
      <c r="H1935" s="21">
        <v>70</v>
      </c>
      <c r="I1935" s="21">
        <v>70</v>
      </c>
      <c r="J1935" s="21">
        <v>70</v>
      </c>
      <c r="K1935" s="21">
        <v>70</v>
      </c>
      <c r="L1935" s="21">
        <v>70</v>
      </c>
      <c r="M1935" s="21">
        <v>70</v>
      </c>
      <c r="N1935" s="21">
        <v>70</v>
      </c>
      <c r="O1935" s="21">
        <v>70</v>
      </c>
      <c r="P1935" s="21">
        <v>70</v>
      </c>
      <c r="Q1935" s="21">
        <v>70</v>
      </c>
      <c r="R1935" s="21">
        <v>70</v>
      </c>
      <c r="S1935" s="21">
        <v>70</v>
      </c>
      <c r="T1935" s="21">
        <v>70</v>
      </c>
      <c r="U1935" s="21">
        <v>70</v>
      </c>
      <c r="V1935" s="21">
        <v>70</v>
      </c>
      <c r="W1935" s="21">
        <v>70</v>
      </c>
      <c r="X1935" s="21">
        <v>70</v>
      </c>
      <c r="Y1935" s="21">
        <v>70</v>
      </c>
      <c r="Z1935" s="21">
        <v>70</v>
      </c>
      <c r="AA1935" s="19" t="s">
        <v>3172</v>
      </c>
      <c r="AB1935" s="22" t="s">
        <v>3000</v>
      </c>
      <c r="AC1935" t="str">
        <f t="shared" si="180"/>
        <v>美国</v>
      </c>
      <c r="AD1935">
        <f t="shared" si="181"/>
        <v>350</v>
      </c>
      <c r="AE1935">
        <f t="shared" si="182"/>
        <v>280</v>
      </c>
      <c r="AF1935">
        <f t="shared" si="183"/>
        <v>280</v>
      </c>
      <c r="AG1935">
        <f t="shared" si="184"/>
        <v>350</v>
      </c>
      <c r="AH1935">
        <f t="shared" si="185"/>
        <v>210</v>
      </c>
    </row>
    <row r="1936" ht="15" spans="1:34">
      <c r="A1936" s="19" t="s">
        <v>3377</v>
      </c>
      <c r="B1936" s="4" t="s">
        <v>684</v>
      </c>
      <c r="C1936" s="23" t="s">
        <v>2288</v>
      </c>
      <c r="D1936" s="21"/>
      <c r="E1936" s="23"/>
      <c r="F1936" s="21">
        <v>14</v>
      </c>
      <c r="G1936" s="21">
        <v>14</v>
      </c>
      <c r="H1936" s="21">
        <v>14</v>
      </c>
      <c r="I1936" s="21">
        <v>14</v>
      </c>
      <c r="J1936" s="21">
        <v>14</v>
      </c>
      <c r="K1936" s="21">
        <v>14</v>
      </c>
      <c r="L1936" s="21">
        <v>14</v>
      </c>
      <c r="M1936" s="21">
        <v>14</v>
      </c>
      <c r="N1936" s="21">
        <v>14</v>
      </c>
      <c r="O1936" s="21">
        <v>14</v>
      </c>
      <c r="P1936" s="21">
        <v>14</v>
      </c>
      <c r="Q1936" s="21">
        <v>14</v>
      </c>
      <c r="R1936" s="21">
        <v>14</v>
      </c>
      <c r="S1936" s="21">
        <v>14</v>
      </c>
      <c r="T1936" s="21">
        <v>14</v>
      </c>
      <c r="U1936" s="21">
        <v>14</v>
      </c>
      <c r="V1936" s="21">
        <v>14</v>
      </c>
      <c r="W1936" s="21">
        <v>14</v>
      </c>
      <c r="X1936" s="21">
        <v>14</v>
      </c>
      <c r="Y1936" s="21">
        <v>14</v>
      </c>
      <c r="Z1936" s="21">
        <v>14</v>
      </c>
      <c r="AA1936" s="19" t="s">
        <v>3172</v>
      </c>
      <c r="AB1936" s="22" t="s">
        <v>3000</v>
      </c>
      <c r="AC1936" t="str">
        <f t="shared" si="180"/>
        <v>美国</v>
      </c>
      <c r="AD1936">
        <f t="shared" si="181"/>
        <v>70</v>
      </c>
      <c r="AE1936">
        <f t="shared" si="182"/>
        <v>56</v>
      </c>
      <c r="AF1936">
        <f t="shared" si="183"/>
        <v>56</v>
      </c>
      <c r="AG1936">
        <f t="shared" si="184"/>
        <v>70</v>
      </c>
      <c r="AH1936">
        <f t="shared" si="185"/>
        <v>42</v>
      </c>
    </row>
    <row r="1937" ht="15" hidden="1" spans="1:34">
      <c r="A1937" s="19" t="s">
        <v>3378</v>
      </c>
      <c r="B1937" s="4" t="s">
        <v>3379</v>
      </c>
      <c r="C1937" s="23" t="s">
        <v>2288</v>
      </c>
      <c r="D1937" s="21"/>
      <c r="E1937" s="23"/>
      <c r="F1937" s="21">
        <v>120</v>
      </c>
      <c r="G1937" s="21">
        <v>120</v>
      </c>
      <c r="H1937" s="21">
        <v>100</v>
      </c>
      <c r="I1937" s="21">
        <v>100</v>
      </c>
      <c r="J1937" s="21">
        <v>0</v>
      </c>
      <c r="K1937" s="21">
        <v>0</v>
      </c>
      <c r="L1937" s="21">
        <v>0</v>
      </c>
      <c r="M1937" s="21">
        <v>0</v>
      </c>
      <c r="N1937" s="21">
        <v>0</v>
      </c>
      <c r="O1937" s="21">
        <v>0</v>
      </c>
      <c r="P1937" s="21">
        <v>0</v>
      </c>
      <c r="Q1937" s="21">
        <v>0</v>
      </c>
      <c r="R1937" s="21">
        <v>0</v>
      </c>
      <c r="S1937" s="21">
        <v>0</v>
      </c>
      <c r="T1937" s="21">
        <v>0</v>
      </c>
      <c r="U1937" s="21">
        <v>0</v>
      </c>
      <c r="V1937" s="21">
        <v>0</v>
      </c>
      <c r="W1937" s="21">
        <v>0</v>
      </c>
      <c r="X1937" s="21">
        <v>0</v>
      </c>
      <c r="Y1937" s="21">
        <v>0</v>
      </c>
      <c r="Z1937" s="21">
        <v>0</v>
      </c>
      <c r="AA1937" s="19" t="s">
        <v>2995</v>
      </c>
      <c r="AB1937" s="22" t="s">
        <v>3380</v>
      </c>
      <c r="AC1937" t="str">
        <f t="shared" si="180"/>
        <v>美国</v>
      </c>
      <c r="AD1937">
        <f t="shared" si="181"/>
        <v>440</v>
      </c>
      <c r="AE1937">
        <f t="shared" si="182"/>
        <v>0</v>
      </c>
      <c r="AF1937">
        <f t="shared" si="183"/>
        <v>0</v>
      </c>
      <c r="AG1937">
        <f t="shared" si="184"/>
        <v>0</v>
      </c>
      <c r="AH1937">
        <f t="shared" si="185"/>
        <v>0</v>
      </c>
    </row>
    <row r="1938" ht="15" hidden="1" spans="1:34">
      <c r="A1938" s="19" t="s">
        <v>3381</v>
      </c>
      <c r="B1938" s="4" t="s">
        <v>942</v>
      </c>
      <c r="C1938" s="23" t="s">
        <v>2288</v>
      </c>
      <c r="D1938" s="21"/>
      <c r="E1938" s="23"/>
      <c r="F1938" s="21">
        <v>35</v>
      </c>
      <c r="G1938" s="21">
        <v>35</v>
      </c>
      <c r="H1938" s="21">
        <v>35</v>
      </c>
      <c r="I1938" s="21">
        <v>35</v>
      </c>
      <c r="J1938" s="21">
        <v>35</v>
      </c>
      <c r="K1938" s="21">
        <v>28</v>
      </c>
      <c r="L1938" s="21">
        <v>28</v>
      </c>
      <c r="M1938" s="21">
        <v>28</v>
      </c>
      <c r="N1938" s="21">
        <v>28</v>
      </c>
      <c r="O1938" s="21">
        <v>28</v>
      </c>
      <c r="P1938" s="21">
        <v>28</v>
      </c>
      <c r="Q1938" s="21">
        <v>28</v>
      </c>
      <c r="R1938" s="21">
        <v>28</v>
      </c>
      <c r="S1938" s="21">
        <v>28</v>
      </c>
      <c r="T1938" s="21">
        <v>28</v>
      </c>
      <c r="U1938" s="21">
        <v>28</v>
      </c>
      <c r="V1938" s="21">
        <v>28</v>
      </c>
      <c r="W1938" s="21">
        <v>28</v>
      </c>
      <c r="X1938" s="21">
        <v>28</v>
      </c>
      <c r="Y1938" s="21">
        <v>28</v>
      </c>
      <c r="Z1938" s="21">
        <v>28</v>
      </c>
      <c r="AA1938" s="19" t="s">
        <v>3027</v>
      </c>
      <c r="AB1938" s="22" t="s">
        <v>2979</v>
      </c>
      <c r="AC1938" t="str">
        <f t="shared" si="180"/>
        <v>美国</v>
      </c>
      <c r="AD1938">
        <f t="shared" si="181"/>
        <v>175</v>
      </c>
      <c r="AE1938">
        <f t="shared" si="182"/>
        <v>112</v>
      </c>
      <c r="AF1938">
        <f t="shared" si="183"/>
        <v>112</v>
      </c>
      <c r="AG1938">
        <f t="shared" si="184"/>
        <v>140</v>
      </c>
      <c r="AH1938">
        <f t="shared" si="185"/>
        <v>84</v>
      </c>
    </row>
    <row r="1939" ht="15" hidden="1" spans="1:34">
      <c r="A1939" s="19" t="s">
        <v>3382</v>
      </c>
      <c r="B1939" s="4" t="s">
        <v>1063</v>
      </c>
      <c r="C1939" s="23" t="s">
        <v>2288</v>
      </c>
      <c r="D1939" s="21"/>
      <c r="E1939" s="23"/>
      <c r="F1939" s="21">
        <v>9</v>
      </c>
      <c r="G1939" s="21">
        <v>9</v>
      </c>
      <c r="H1939" s="21">
        <v>9</v>
      </c>
      <c r="I1939" s="21">
        <v>9</v>
      </c>
      <c r="J1939" s="21">
        <v>8</v>
      </c>
      <c r="K1939" s="21">
        <v>8</v>
      </c>
      <c r="L1939" s="21">
        <v>8</v>
      </c>
      <c r="M1939" s="21">
        <v>10</v>
      </c>
      <c r="N1939" s="21">
        <v>10</v>
      </c>
      <c r="O1939" s="21">
        <v>10</v>
      </c>
      <c r="P1939" s="21">
        <v>9</v>
      </c>
      <c r="Q1939" s="21">
        <v>9</v>
      </c>
      <c r="R1939" s="21">
        <v>9</v>
      </c>
      <c r="S1939" s="21">
        <v>8</v>
      </c>
      <c r="T1939" s="21">
        <v>8</v>
      </c>
      <c r="U1939" s="21">
        <v>8</v>
      </c>
      <c r="V1939" s="21">
        <v>8</v>
      </c>
      <c r="W1939" s="21">
        <v>8</v>
      </c>
      <c r="X1939" s="21">
        <v>8</v>
      </c>
      <c r="Y1939" s="21">
        <v>8</v>
      </c>
      <c r="Z1939" s="21">
        <v>8</v>
      </c>
      <c r="AA1939" s="19" t="s">
        <v>3027</v>
      </c>
      <c r="AB1939" s="22" t="s">
        <v>2979</v>
      </c>
      <c r="AC1939" t="str">
        <f t="shared" si="180"/>
        <v>美国</v>
      </c>
      <c r="AD1939">
        <f t="shared" si="181"/>
        <v>44</v>
      </c>
      <c r="AE1939">
        <f t="shared" si="182"/>
        <v>36</v>
      </c>
      <c r="AF1939">
        <f t="shared" si="183"/>
        <v>37</v>
      </c>
      <c r="AG1939">
        <f t="shared" si="184"/>
        <v>40</v>
      </c>
      <c r="AH1939">
        <f t="shared" si="185"/>
        <v>24</v>
      </c>
    </row>
    <row r="1940" ht="15" hidden="1" spans="1:34">
      <c r="A1940" s="19" t="s">
        <v>3383</v>
      </c>
      <c r="B1940" s="4" t="s">
        <v>3384</v>
      </c>
      <c r="C1940" s="23" t="s">
        <v>2288</v>
      </c>
      <c r="D1940" s="21"/>
      <c r="E1940" s="23"/>
      <c r="F1940" s="21">
        <v>7</v>
      </c>
      <c r="G1940" s="21">
        <v>7</v>
      </c>
      <c r="H1940" s="21">
        <v>3</v>
      </c>
      <c r="I1940" s="21">
        <v>3</v>
      </c>
      <c r="J1940" s="21">
        <v>3</v>
      </c>
      <c r="K1940" s="21">
        <v>3</v>
      </c>
      <c r="L1940" s="21">
        <v>7</v>
      </c>
      <c r="M1940" s="21">
        <v>7</v>
      </c>
      <c r="N1940" s="21">
        <v>7</v>
      </c>
      <c r="O1940" s="21">
        <v>7</v>
      </c>
      <c r="P1940" s="21">
        <v>3</v>
      </c>
      <c r="Q1940" s="21">
        <v>3</v>
      </c>
      <c r="R1940" s="21">
        <v>3</v>
      </c>
      <c r="S1940" s="21">
        <v>3</v>
      </c>
      <c r="T1940" s="21">
        <v>7</v>
      </c>
      <c r="U1940" s="21">
        <v>7</v>
      </c>
      <c r="V1940" s="21">
        <v>7</v>
      </c>
      <c r="W1940" s="21">
        <v>3</v>
      </c>
      <c r="X1940" s="21">
        <v>3</v>
      </c>
      <c r="Y1940" s="21">
        <v>3</v>
      </c>
      <c r="Z1940" s="21">
        <v>7</v>
      </c>
      <c r="AA1940" s="19" t="s">
        <v>3027</v>
      </c>
      <c r="AB1940" s="22" t="s">
        <v>2979</v>
      </c>
      <c r="AC1940" t="str">
        <f t="shared" si="180"/>
        <v>美国</v>
      </c>
      <c r="AD1940">
        <f t="shared" si="181"/>
        <v>23</v>
      </c>
      <c r="AE1940">
        <f t="shared" si="182"/>
        <v>24</v>
      </c>
      <c r="AF1940">
        <f t="shared" si="183"/>
        <v>16</v>
      </c>
      <c r="AG1940">
        <f t="shared" si="184"/>
        <v>27</v>
      </c>
      <c r="AH1940">
        <f t="shared" si="185"/>
        <v>13</v>
      </c>
    </row>
    <row r="1941" ht="15" hidden="1" spans="1:34">
      <c r="A1941" s="19" t="s">
        <v>3385</v>
      </c>
      <c r="B1941" s="4" t="s">
        <v>3386</v>
      </c>
      <c r="C1941" s="23" t="s">
        <v>2288</v>
      </c>
      <c r="D1941" s="21"/>
      <c r="E1941" s="23"/>
      <c r="F1941" s="21">
        <v>8</v>
      </c>
      <c r="G1941" s="21">
        <v>8</v>
      </c>
      <c r="H1941" s="21">
        <v>8</v>
      </c>
      <c r="I1941" s="21">
        <v>8</v>
      </c>
      <c r="J1941" s="21">
        <v>7</v>
      </c>
      <c r="K1941" s="21">
        <v>7</v>
      </c>
      <c r="L1941" s="21">
        <v>7</v>
      </c>
      <c r="M1941" s="21">
        <v>8</v>
      </c>
      <c r="N1941" s="21">
        <v>7</v>
      </c>
      <c r="O1941" s="21">
        <v>7</v>
      </c>
      <c r="P1941" s="21">
        <v>7</v>
      </c>
      <c r="Q1941" s="21">
        <v>7</v>
      </c>
      <c r="R1941" s="21">
        <v>7</v>
      </c>
      <c r="S1941" s="21">
        <v>7</v>
      </c>
      <c r="T1941" s="21">
        <v>7</v>
      </c>
      <c r="U1941" s="21">
        <v>7</v>
      </c>
      <c r="V1941" s="21">
        <v>7</v>
      </c>
      <c r="W1941" s="21">
        <v>7</v>
      </c>
      <c r="X1941" s="21">
        <v>7</v>
      </c>
      <c r="Y1941" s="21">
        <v>7</v>
      </c>
      <c r="Z1941" s="21">
        <v>7</v>
      </c>
      <c r="AA1941" s="19" t="s">
        <v>3014</v>
      </c>
      <c r="AB1941" s="22" t="s">
        <v>2976</v>
      </c>
      <c r="AC1941" t="str">
        <f t="shared" si="180"/>
        <v>美国</v>
      </c>
      <c r="AD1941">
        <f t="shared" si="181"/>
        <v>39</v>
      </c>
      <c r="AE1941">
        <f t="shared" si="182"/>
        <v>29</v>
      </c>
      <c r="AF1941">
        <f t="shared" si="183"/>
        <v>28</v>
      </c>
      <c r="AG1941">
        <f t="shared" si="184"/>
        <v>35</v>
      </c>
      <c r="AH1941">
        <f t="shared" si="185"/>
        <v>21</v>
      </c>
    </row>
    <row r="1942" ht="15" hidden="1" spans="1:34">
      <c r="A1942" s="19" t="s">
        <v>3387</v>
      </c>
      <c r="B1942" s="4" t="s">
        <v>3388</v>
      </c>
      <c r="C1942" s="23" t="s">
        <v>2288</v>
      </c>
      <c r="D1942" s="21"/>
      <c r="E1942" s="23"/>
      <c r="F1942" s="21">
        <v>2</v>
      </c>
      <c r="G1942" s="21">
        <v>2</v>
      </c>
      <c r="H1942" s="21">
        <v>2</v>
      </c>
      <c r="I1942" s="21">
        <v>2</v>
      </c>
      <c r="J1942" s="21">
        <v>1</v>
      </c>
      <c r="K1942" s="21">
        <v>1</v>
      </c>
      <c r="L1942" s="21">
        <v>1</v>
      </c>
      <c r="M1942" s="21">
        <v>1</v>
      </c>
      <c r="N1942" s="21">
        <v>1</v>
      </c>
      <c r="O1942" s="21">
        <v>1</v>
      </c>
      <c r="P1942" s="21">
        <v>1</v>
      </c>
      <c r="Q1942" s="21">
        <v>1</v>
      </c>
      <c r="R1942" s="21">
        <v>1</v>
      </c>
      <c r="S1942" s="21">
        <v>1</v>
      </c>
      <c r="T1942" s="21">
        <v>1</v>
      </c>
      <c r="U1942" s="21">
        <v>1</v>
      </c>
      <c r="V1942" s="21">
        <v>1</v>
      </c>
      <c r="W1942" s="21">
        <v>1</v>
      </c>
      <c r="X1942" s="21">
        <v>1</v>
      </c>
      <c r="Y1942" s="21">
        <v>1</v>
      </c>
      <c r="Z1942" s="21">
        <v>1</v>
      </c>
      <c r="AA1942" s="19" t="s">
        <v>3014</v>
      </c>
      <c r="AB1942" s="22" t="s">
        <v>2976</v>
      </c>
      <c r="AC1942" t="str">
        <f t="shared" si="180"/>
        <v>美国</v>
      </c>
      <c r="AD1942">
        <f t="shared" si="181"/>
        <v>9</v>
      </c>
      <c r="AE1942">
        <f t="shared" si="182"/>
        <v>4</v>
      </c>
      <c r="AF1942">
        <f t="shared" si="183"/>
        <v>4</v>
      </c>
      <c r="AG1942">
        <f t="shared" si="184"/>
        <v>5</v>
      </c>
      <c r="AH1942">
        <f t="shared" si="185"/>
        <v>3</v>
      </c>
    </row>
    <row r="1943" ht="15" hidden="1" spans="1:34">
      <c r="A1943" s="19" t="s">
        <v>3389</v>
      </c>
      <c r="B1943" s="4" t="s">
        <v>3390</v>
      </c>
      <c r="C1943" s="23" t="s">
        <v>2288</v>
      </c>
      <c r="D1943" s="21"/>
      <c r="E1943" s="23"/>
      <c r="F1943" s="21">
        <v>3</v>
      </c>
      <c r="G1943" s="21">
        <v>3</v>
      </c>
      <c r="H1943" s="21">
        <v>1</v>
      </c>
      <c r="I1943" s="21">
        <v>3</v>
      </c>
      <c r="J1943" s="21">
        <v>1</v>
      </c>
      <c r="K1943" s="21">
        <v>1</v>
      </c>
      <c r="L1943" s="21">
        <v>1</v>
      </c>
      <c r="M1943" s="21">
        <v>1</v>
      </c>
      <c r="N1943" s="21">
        <v>1</v>
      </c>
      <c r="O1943" s="21">
        <v>1</v>
      </c>
      <c r="P1943" s="21">
        <v>1</v>
      </c>
      <c r="Q1943" s="21">
        <v>1</v>
      </c>
      <c r="R1943" s="21">
        <v>1</v>
      </c>
      <c r="S1943" s="21">
        <v>1</v>
      </c>
      <c r="T1943" s="21">
        <v>1</v>
      </c>
      <c r="U1943" s="21">
        <v>1</v>
      </c>
      <c r="V1943" s="21">
        <v>1</v>
      </c>
      <c r="W1943" s="21">
        <v>1</v>
      </c>
      <c r="X1943" s="21">
        <v>1</v>
      </c>
      <c r="Y1943" s="21">
        <v>1</v>
      </c>
      <c r="Z1943" s="21">
        <v>1</v>
      </c>
      <c r="AA1943" s="19" t="s">
        <v>3014</v>
      </c>
      <c r="AB1943" s="22" t="s">
        <v>2976</v>
      </c>
      <c r="AC1943" t="str">
        <f t="shared" si="180"/>
        <v>美国</v>
      </c>
      <c r="AD1943">
        <f t="shared" si="181"/>
        <v>11</v>
      </c>
      <c r="AE1943">
        <f t="shared" si="182"/>
        <v>4</v>
      </c>
      <c r="AF1943">
        <f t="shared" si="183"/>
        <v>4</v>
      </c>
      <c r="AG1943">
        <f t="shared" si="184"/>
        <v>5</v>
      </c>
      <c r="AH1943">
        <f t="shared" si="185"/>
        <v>3</v>
      </c>
    </row>
    <row r="1944" ht="15" hidden="1" spans="1:34">
      <c r="A1944" s="19" t="s">
        <v>3391</v>
      </c>
      <c r="B1944" s="4" t="s">
        <v>3392</v>
      </c>
      <c r="C1944" s="23" t="s">
        <v>2288</v>
      </c>
      <c r="D1944" s="21"/>
      <c r="E1944" s="23"/>
      <c r="F1944" s="21">
        <v>1</v>
      </c>
      <c r="G1944" s="21">
        <v>1</v>
      </c>
      <c r="H1944" s="21">
        <v>1</v>
      </c>
      <c r="I1944" s="21">
        <v>1</v>
      </c>
      <c r="J1944" s="21">
        <v>1</v>
      </c>
      <c r="K1944" s="21">
        <v>1</v>
      </c>
      <c r="L1944" s="21">
        <v>1</v>
      </c>
      <c r="M1944" s="21">
        <v>1</v>
      </c>
      <c r="N1944" s="21">
        <v>1</v>
      </c>
      <c r="O1944" s="21">
        <v>1</v>
      </c>
      <c r="P1944" s="21">
        <v>1</v>
      </c>
      <c r="Q1944" s="21">
        <v>1</v>
      </c>
      <c r="R1944" s="21">
        <v>1</v>
      </c>
      <c r="S1944" s="21">
        <v>1</v>
      </c>
      <c r="T1944" s="21">
        <v>1</v>
      </c>
      <c r="U1944" s="21">
        <v>1</v>
      </c>
      <c r="V1944" s="21">
        <v>1</v>
      </c>
      <c r="W1944" s="21">
        <v>1</v>
      </c>
      <c r="X1944" s="21">
        <v>1</v>
      </c>
      <c r="Y1944" s="21">
        <v>1</v>
      </c>
      <c r="Z1944" s="21">
        <v>1</v>
      </c>
      <c r="AA1944" s="19" t="s">
        <v>3014</v>
      </c>
      <c r="AB1944" s="22" t="s">
        <v>2976</v>
      </c>
      <c r="AC1944" t="str">
        <f t="shared" si="180"/>
        <v>美国</v>
      </c>
      <c r="AD1944">
        <f t="shared" si="181"/>
        <v>5</v>
      </c>
      <c r="AE1944">
        <f t="shared" si="182"/>
        <v>4</v>
      </c>
      <c r="AF1944">
        <f t="shared" si="183"/>
        <v>4</v>
      </c>
      <c r="AG1944">
        <f t="shared" si="184"/>
        <v>5</v>
      </c>
      <c r="AH1944">
        <f t="shared" si="185"/>
        <v>3</v>
      </c>
    </row>
    <row r="1945" ht="15" hidden="1" spans="1:34">
      <c r="A1945" s="19" t="s">
        <v>3393</v>
      </c>
      <c r="B1945" s="4" t="s">
        <v>3394</v>
      </c>
      <c r="C1945" s="23" t="s">
        <v>2288</v>
      </c>
      <c r="D1945" s="21"/>
      <c r="E1945" s="23"/>
      <c r="F1945" s="21">
        <v>70</v>
      </c>
      <c r="G1945" s="21">
        <v>70</v>
      </c>
      <c r="H1945" s="21">
        <v>70</v>
      </c>
      <c r="I1945" s="21">
        <v>70</v>
      </c>
      <c r="J1945" s="21">
        <v>70</v>
      </c>
      <c r="K1945" s="21">
        <v>70</v>
      </c>
      <c r="L1945" s="21">
        <v>70</v>
      </c>
      <c r="M1945" s="21">
        <v>70</v>
      </c>
      <c r="N1945" s="21">
        <v>70</v>
      </c>
      <c r="O1945" s="21">
        <v>70</v>
      </c>
      <c r="P1945" s="21">
        <v>70</v>
      </c>
      <c r="Q1945" s="21">
        <v>70</v>
      </c>
      <c r="R1945" s="21">
        <v>70</v>
      </c>
      <c r="S1945" s="21">
        <v>70</v>
      </c>
      <c r="T1945" s="21">
        <v>70</v>
      </c>
      <c r="U1945" s="21">
        <v>70</v>
      </c>
      <c r="V1945" s="21">
        <v>70</v>
      </c>
      <c r="W1945" s="21">
        <v>70</v>
      </c>
      <c r="X1945" s="21">
        <v>70</v>
      </c>
      <c r="Y1945" s="21">
        <v>70</v>
      </c>
      <c r="Z1945" s="21">
        <v>70</v>
      </c>
      <c r="AA1945" s="19" t="s">
        <v>3029</v>
      </c>
      <c r="AB1945" s="22" t="s">
        <v>2992</v>
      </c>
      <c r="AC1945" t="str">
        <f t="shared" si="180"/>
        <v>美国</v>
      </c>
      <c r="AD1945">
        <f t="shared" si="181"/>
        <v>350</v>
      </c>
      <c r="AE1945">
        <f t="shared" si="182"/>
        <v>280</v>
      </c>
      <c r="AF1945">
        <f t="shared" si="183"/>
        <v>280</v>
      </c>
      <c r="AG1945">
        <f t="shared" si="184"/>
        <v>350</v>
      </c>
      <c r="AH1945">
        <f t="shared" si="185"/>
        <v>210</v>
      </c>
    </row>
    <row r="1946" ht="15" hidden="1" spans="1:34">
      <c r="A1946" s="19" t="s">
        <v>3395</v>
      </c>
      <c r="B1946" s="4" t="s">
        <v>3396</v>
      </c>
      <c r="C1946" s="23" t="s">
        <v>2288</v>
      </c>
      <c r="D1946" s="21"/>
      <c r="E1946" s="23"/>
      <c r="F1946" s="21">
        <v>0</v>
      </c>
      <c r="G1946" s="21">
        <v>0</v>
      </c>
      <c r="H1946" s="21">
        <v>0</v>
      </c>
      <c r="I1946" s="21">
        <v>0</v>
      </c>
      <c r="J1946" s="21">
        <v>0</v>
      </c>
      <c r="K1946" s="21">
        <v>0</v>
      </c>
      <c r="L1946" s="21">
        <v>0</v>
      </c>
      <c r="M1946" s="21">
        <v>0</v>
      </c>
      <c r="N1946" s="21">
        <v>0</v>
      </c>
      <c r="O1946" s="21">
        <v>0</v>
      </c>
      <c r="P1946" s="21">
        <v>0</v>
      </c>
      <c r="Q1946" s="21">
        <v>0</v>
      </c>
      <c r="R1946" s="21">
        <v>0</v>
      </c>
      <c r="S1946" s="21">
        <v>0</v>
      </c>
      <c r="T1946" s="21">
        <v>0</v>
      </c>
      <c r="U1946" s="21">
        <v>0</v>
      </c>
      <c r="V1946" s="21">
        <v>0</v>
      </c>
      <c r="W1946" s="21">
        <v>0</v>
      </c>
      <c r="X1946" s="21">
        <v>0</v>
      </c>
      <c r="Y1946" s="21">
        <v>0</v>
      </c>
      <c r="Z1946" s="21">
        <v>0</v>
      </c>
      <c r="AA1946" s="19" t="s">
        <v>3029</v>
      </c>
      <c r="AB1946" s="22" t="s">
        <v>2992</v>
      </c>
      <c r="AC1946" t="str">
        <f t="shared" si="180"/>
        <v>美国</v>
      </c>
      <c r="AD1946">
        <f t="shared" si="181"/>
        <v>0</v>
      </c>
      <c r="AE1946">
        <f t="shared" si="182"/>
        <v>0</v>
      </c>
      <c r="AF1946">
        <f t="shared" si="183"/>
        <v>0</v>
      </c>
      <c r="AG1946">
        <f t="shared" si="184"/>
        <v>0</v>
      </c>
      <c r="AH1946">
        <f t="shared" si="185"/>
        <v>0</v>
      </c>
    </row>
    <row r="1947" ht="15" hidden="1" spans="1:34">
      <c r="A1947" s="19" t="s">
        <v>3397</v>
      </c>
      <c r="B1947" s="4" t="s">
        <v>839</v>
      </c>
      <c r="C1947" s="23" t="s">
        <v>2288</v>
      </c>
      <c r="D1947" s="21" t="s">
        <v>1070</v>
      </c>
      <c r="E1947" s="23"/>
      <c r="F1947" s="21">
        <v>21</v>
      </c>
      <c r="G1947" s="21">
        <v>30</v>
      </c>
      <c r="H1947" s="21">
        <v>30</v>
      </c>
      <c r="I1947" s="21">
        <v>30</v>
      </c>
      <c r="J1947" s="21">
        <v>30</v>
      </c>
      <c r="K1947" s="21">
        <v>30</v>
      </c>
      <c r="L1947" s="21">
        <v>0</v>
      </c>
      <c r="M1947" s="21">
        <v>0</v>
      </c>
      <c r="N1947" s="21">
        <v>0</v>
      </c>
      <c r="O1947" s="21">
        <v>0</v>
      </c>
      <c r="P1947" s="21">
        <v>0</v>
      </c>
      <c r="Q1947" s="21">
        <v>0</v>
      </c>
      <c r="R1947" s="21">
        <v>0</v>
      </c>
      <c r="S1947" s="21">
        <v>0</v>
      </c>
      <c r="T1947" s="21">
        <v>0</v>
      </c>
      <c r="U1947" s="21">
        <v>0</v>
      </c>
      <c r="V1947" s="21">
        <v>0</v>
      </c>
      <c r="W1947" s="21">
        <v>0</v>
      </c>
      <c r="X1947" s="21">
        <v>0</v>
      </c>
      <c r="Y1947" s="21">
        <v>0</v>
      </c>
      <c r="Z1947" s="21">
        <v>0</v>
      </c>
      <c r="AA1947" s="19" t="s">
        <v>3032</v>
      </c>
      <c r="AB1947" s="22" t="s">
        <v>2989</v>
      </c>
      <c r="AC1947" t="str">
        <f t="shared" si="180"/>
        <v>美国</v>
      </c>
      <c r="AD1947">
        <f t="shared" si="181"/>
        <v>141</v>
      </c>
      <c r="AE1947">
        <f t="shared" si="182"/>
        <v>30</v>
      </c>
      <c r="AF1947">
        <f t="shared" si="183"/>
        <v>0</v>
      </c>
      <c r="AG1947">
        <f t="shared" si="184"/>
        <v>0</v>
      </c>
      <c r="AH1947">
        <f t="shared" si="185"/>
        <v>0</v>
      </c>
    </row>
    <row r="1948" ht="15" hidden="1" spans="1:34">
      <c r="A1948" s="19" t="s">
        <v>3398</v>
      </c>
      <c r="B1948" s="4" t="s">
        <v>835</v>
      </c>
      <c r="C1948" s="23" t="s">
        <v>2288</v>
      </c>
      <c r="D1948" s="21"/>
      <c r="E1948" s="23"/>
      <c r="F1948" s="21">
        <v>6</v>
      </c>
      <c r="G1948" s="21">
        <v>6</v>
      </c>
      <c r="H1948" s="21">
        <v>6</v>
      </c>
      <c r="I1948" s="21">
        <v>6</v>
      </c>
      <c r="J1948" s="21">
        <v>6</v>
      </c>
      <c r="K1948" s="21">
        <v>6</v>
      </c>
      <c r="L1948" s="21">
        <v>8</v>
      </c>
      <c r="M1948" s="21">
        <v>8</v>
      </c>
      <c r="N1948" s="21">
        <v>8</v>
      </c>
      <c r="O1948" s="21">
        <v>8</v>
      </c>
      <c r="P1948" s="21">
        <v>8</v>
      </c>
      <c r="Q1948" s="21">
        <v>8</v>
      </c>
      <c r="R1948" s="21">
        <v>8</v>
      </c>
      <c r="S1948" s="21">
        <v>8</v>
      </c>
      <c r="T1948" s="21">
        <v>8</v>
      </c>
      <c r="U1948" s="21">
        <v>8</v>
      </c>
      <c r="V1948" s="21">
        <v>8</v>
      </c>
      <c r="W1948" s="21">
        <v>8</v>
      </c>
      <c r="X1948" s="21">
        <v>8</v>
      </c>
      <c r="Y1948" s="21">
        <v>8</v>
      </c>
      <c r="Z1948" s="21">
        <v>8</v>
      </c>
      <c r="AA1948" s="19" t="s">
        <v>3032</v>
      </c>
      <c r="AB1948" s="22" t="s">
        <v>2989</v>
      </c>
      <c r="AC1948" t="str">
        <f t="shared" si="180"/>
        <v>美国</v>
      </c>
      <c r="AD1948">
        <f t="shared" si="181"/>
        <v>30</v>
      </c>
      <c r="AE1948">
        <f t="shared" si="182"/>
        <v>30</v>
      </c>
      <c r="AF1948">
        <f t="shared" si="183"/>
        <v>32</v>
      </c>
      <c r="AG1948">
        <f t="shared" si="184"/>
        <v>40</v>
      </c>
      <c r="AH1948">
        <f t="shared" si="185"/>
        <v>24</v>
      </c>
    </row>
    <row r="1949" ht="15" hidden="1" spans="1:34">
      <c r="A1949" s="19" t="s">
        <v>3399</v>
      </c>
      <c r="B1949" s="4" t="s">
        <v>837</v>
      </c>
      <c r="C1949" s="23" t="s">
        <v>2288</v>
      </c>
      <c r="D1949" s="21" t="s">
        <v>1070</v>
      </c>
      <c r="E1949" s="23"/>
      <c r="F1949" s="21">
        <v>14</v>
      </c>
      <c r="G1949" s="21">
        <v>14</v>
      </c>
      <c r="H1949" s="21">
        <v>14</v>
      </c>
      <c r="I1949" s="21">
        <v>14</v>
      </c>
      <c r="J1949" s="21">
        <v>14</v>
      </c>
      <c r="K1949" s="21">
        <v>14</v>
      </c>
      <c r="L1949" s="21">
        <v>18</v>
      </c>
      <c r="M1949" s="21">
        <v>18</v>
      </c>
      <c r="N1949" s="21">
        <v>18</v>
      </c>
      <c r="O1949" s="21">
        <v>18</v>
      </c>
      <c r="P1949" s="21">
        <v>18</v>
      </c>
      <c r="Q1949" s="21">
        <v>18</v>
      </c>
      <c r="R1949" s="21">
        <v>18</v>
      </c>
      <c r="S1949" s="21">
        <v>18</v>
      </c>
      <c r="T1949" s="21">
        <v>18</v>
      </c>
      <c r="U1949" s="21">
        <v>18</v>
      </c>
      <c r="V1949" s="21">
        <v>18</v>
      </c>
      <c r="W1949" s="21">
        <v>18</v>
      </c>
      <c r="X1949" s="21">
        <v>18</v>
      </c>
      <c r="Y1949" s="21">
        <v>18</v>
      </c>
      <c r="Z1949" s="21">
        <v>18</v>
      </c>
      <c r="AA1949" s="19" t="s">
        <v>3032</v>
      </c>
      <c r="AB1949" s="22" t="s">
        <v>2989</v>
      </c>
      <c r="AC1949" t="str">
        <f t="shared" si="180"/>
        <v>美国</v>
      </c>
      <c r="AD1949">
        <f t="shared" si="181"/>
        <v>70</v>
      </c>
      <c r="AE1949">
        <f t="shared" si="182"/>
        <v>68</v>
      </c>
      <c r="AF1949">
        <f t="shared" si="183"/>
        <v>72</v>
      </c>
      <c r="AG1949">
        <f t="shared" si="184"/>
        <v>90</v>
      </c>
      <c r="AH1949">
        <f t="shared" si="185"/>
        <v>54</v>
      </c>
    </row>
    <row r="1950" ht="15" hidden="1" spans="1:34">
      <c r="A1950" s="19" t="s">
        <v>3400</v>
      </c>
      <c r="B1950" s="4" t="s">
        <v>833</v>
      </c>
      <c r="C1950" s="23" t="s">
        <v>2288</v>
      </c>
      <c r="D1950" s="21" t="s">
        <v>1070</v>
      </c>
      <c r="E1950" s="23"/>
      <c r="F1950" s="21">
        <v>10</v>
      </c>
      <c r="G1950" s="21">
        <v>10</v>
      </c>
      <c r="H1950" s="21">
        <v>10</v>
      </c>
      <c r="I1950" s="21">
        <v>10</v>
      </c>
      <c r="J1950" s="21">
        <v>10</v>
      </c>
      <c r="K1950" s="21">
        <v>10</v>
      </c>
      <c r="L1950" s="21">
        <v>14</v>
      </c>
      <c r="M1950" s="21">
        <v>14</v>
      </c>
      <c r="N1950" s="21">
        <v>14</v>
      </c>
      <c r="O1950" s="21">
        <v>14</v>
      </c>
      <c r="P1950" s="21">
        <v>14</v>
      </c>
      <c r="Q1950" s="21">
        <v>14</v>
      </c>
      <c r="R1950" s="21">
        <v>14</v>
      </c>
      <c r="S1950" s="21">
        <v>14</v>
      </c>
      <c r="T1950" s="21">
        <v>14</v>
      </c>
      <c r="U1950" s="21">
        <v>14</v>
      </c>
      <c r="V1950" s="21">
        <v>14</v>
      </c>
      <c r="W1950" s="21">
        <v>14</v>
      </c>
      <c r="X1950" s="21">
        <v>14</v>
      </c>
      <c r="Y1950" s="21">
        <v>14</v>
      </c>
      <c r="Z1950" s="21">
        <v>14</v>
      </c>
      <c r="AA1950" s="19" t="s">
        <v>3032</v>
      </c>
      <c r="AB1950" s="22" t="s">
        <v>2989</v>
      </c>
      <c r="AC1950" t="str">
        <f t="shared" si="180"/>
        <v>美国</v>
      </c>
      <c r="AD1950">
        <f t="shared" si="181"/>
        <v>50</v>
      </c>
      <c r="AE1950">
        <f t="shared" si="182"/>
        <v>52</v>
      </c>
      <c r="AF1950">
        <f t="shared" si="183"/>
        <v>56</v>
      </c>
      <c r="AG1950">
        <f t="shared" si="184"/>
        <v>70</v>
      </c>
      <c r="AH1950">
        <f t="shared" si="185"/>
        <v>42</v>
      </c>
    </row>
    <row r="1951" ht="15" spans="1:34">
      <c r="A1951" s="19" t="s">
        <v>3401</v>
      </c>
      <c r="B1951" s="4" t="s">
        <v>776</v>
      </c>
      <c r="C1951" s="23" t="s">
        <v>2288</v>
      </c>
      <c r="D1951" s="21"/>
      <c r="E1951" s="23"/>
      <c r="F1951" s="21">
        <v>63</v>
      </c>
      <c r="G1951" s="21">
        <v>63</v>
      </c>
      <c r="H1951" s="21">
        <v>63</v>
      </c>
      <c r="I1951" s="21">
        <v>63</v>
      </c>
      <c r="J1951" s="21">
        <v>56</v>
      </c>
      <c r="K1951" s="21">
        <v>56</v>
      </c>
      <c r="L1951" s="21">
        <v>56</v>
      </c>
      <c r="M1951" s="21">
        <v>56</v>
      </c>
      <c r="N1951" s="21">
        <v>63</v>
      </c>
      <c r="O1951" s="21">
        <v>63</v>
      </c>
      <c r="P1951" s="21">
        <v>63</v>
      </c>
      <c r="Q1951" s="21">
        <v>63</v>
      </c>
      <c r="R1951" s="21">
        <v>56</v>
      </c>
      <c r="S1951" s="21">
        <v>56</v>
      </c>
      <c r="T1951" s="21">
        <v>56</v>
      </c>
      <c r="U1951" s="21">
        <v>56</v>
      </c>
      <c r="V1951" s="21">
        <v>56</v>
      </c>
      <c r="W1951" s="21">
        <v>63</v>
      </c>
      <c r="X1951" s="21">
        <v>63</v>
      </c>
      <c r="Y1951" s="21">
        <v>63</v>
      </c>
      <c r="Z1951" s="21">
        <v>63</v>
      </c>
      <c r="AA1951" s="19" t="s">
        <v>3172</v>
      </c>
      <c r="AB1951" s="22" t="s">
        <v>3000</v>
      </c>
      <c r="AC1951" t="str">
        <f t="shared" si="180"/>
        <v>美国</v>
      </c>
      <c r="AD1951">
        <f t="shared" si="181"/>
        <v>308</v>
      </c>
      <c r="AE1951">
        <f t="shared" si="182"/>
        <v>231</v>
      </c>
      <c r="AF1951">
        <f t="shared" si="183"/>
        <v>245</v>
      </c>
      <c r="AG1951">
        <f t="shared" si="184"/>
        <v>287</v>
      </c>
      <c r="AH1951">
        <f t="shared" si="185"/>
        <v>189</v>
      </c>
    </row>
    <row r="1952" ht="15" hidden="1" spans="1:34">
      <c r="A1952" s="19" t="s">
        <v>3402</v>
      </c>
      <c r="B1952" s="4" t="s">
        <v>3403</v>
      </c>
      <c r="C1952" s="23" t="s">
        <v>2288</v>
      </c>
      <c r="D1952" s="21"/>
      <c r="E1952" s="23"/>
      <c r="F1952" s="21">
        <v>14</v>
      </c>
      <c r="G1952" s="21">
        <v>14</v>
      </c>
      <c r="H1952" s="21">
        <v>0</v>
      </c>
      <c r="I1952" s="21">
        <v>0</v>
      </c>
      <c r="J1952" s="21">
        <v>0</v>
      </c>
      <c r="K1952" s="21">
        <v>0</v>
      </c>
      <c r="L1952" s="21">
        <v>0</v>
      </c>
      <c r="M1952" s="21">
        <v>0</v>
      </c>
      <c r="N1952" s="21">
        <v>0</v>
      </c>
      <c r="O1952" s="21">
        <v>0</v>
      </c>
      <c r="P1952" s="21">
        <v>0</v>
      </c>
      <c r="Q1952" s="21">
        <v>0</v>
      </c>
      <c r="R1952" s="21">
        <v>0</v>
      </c>
      <c r="S1952" s="21">
        <v>0</v>
      </c>
      <c r="T1952" s="21">
        <v>0</v>
      </c>
      <c r="U1952" s="21">
        <v>0</v>
      </c>
      <c r="V1952" s="21">
        <v>0</v>
      </c>
      <c r="W1952" s="21">
        <v>0</v>
      </c>
      <c r="X1952" s="21">
        <v>0</v>
      </c>
      <c r="Y1952" s="21">
        <v>0</v>
      </c>
      <c r="Z1952" s="21">
        <v>0</v>
      </c>
      <c r="AA1952" s="19" t="s">
        <v>3172</v>
      </c>
      <c r="AB1952" s="22" t="s">
        <v>2984</v>
      </c>
      <c r="AC1952" t="str">
        <f t="shared" si="180"/>
        <v>美国</v>
      </c>
      <c r="AD1952">
        <f t="shared" si="181"/>
        <v>28</v>
      </c>
      <c r="AE1952">
        <f t="shared" si="182"/>
        <v>0</v>
      </c>
      <c r="AF1952">
        <f t="shared" si="183"/>
        <v>0</v>
      </c>
      <c r="AG1952">
        <f t="shared" si="184"/>
        <v>0</v>
      </c>
      <c r="AH1952">
        <f t="shared" si="185"/>
        <v>0</v>
      </c>
    </row>
    <row r="1953" ht="15" spans="1:34">
      <c r="A1953" s="19" t="s">
        <v>3404</v>
      </c>
      <c r="B1953" s="4" t="s">
        <v>774</v>
      </c>
      <c r="C1953" s="23" t="s">
        <v>2288</v>
      </c>
      <c r="D1953" s="21"/>
      <c r="E1953" s="23"/>
      <c r="F1953" s="21">
        <v>7</v>
      </c>
      <c r="G1953" s="21">
        <v>7</v>
      </c>
      <c r="H1953" s="21">
        <v>7</v>
      </c>
      <c r="I1953" s="21">
        <v>7</v>
      </c>
      <c r="J1953" s="21">
        <v>7</v>
      </c>
      <c r="K1953" s="21">
        <v>7</v>
      </c>
      <c r="L1953" s="21">
        <v>7</v>
      </c>
      <c r="M1953" s="21">
        <v>7</v>
      </c>
      <c r="N1953" s="21">
        <v>7</v>
      </c>
      <c r="O1953" s="21">
        <v>7</v>
      </c>
      <c r="P1953" s="21">
        <v>7</v>
      </c>
      <c r="Q1953" s="21">
        <v>7</v>
      </c>
      <c r="R1953" s="21">
        <v>7</v>
      </c>
      <c r="S1953" s="21">
        <v>7</v>
      </c>
      <c r="T1953" s="21">
        <v>7</v>
      </c>
      <c r="U1953" s="21">
        <v>7</v>
      </c>
      <c r="V1953" s="21">
        <v>7</v>
      </c>
      <c r="W1953" s="21">
        <v>7</v>
      </c>
      <c r="X1953" s="21">
        <v>7</v>
      </c>
      <c r="Y1953" s="21">
        <v>7</v>
      </c>
      <c r="Z1953" s="21">
        <v>7</v>
      </c>
      <c r="AA1953" s="19" t="s">
        <v>3172</v>
      </c>
      <c r="AB1953" s="22" t="s">
        <v>3000</v>
      </c>
      <c r="AC1953" t="str">
        <f t="shared" si="180"/>
        <v>美国</v>
      </c>
      <c r="AD1953">
        <f t="shared" si="181"/>
        <v>35</v>
      </c>
      <c r="AE1953">
        <f t="shared" si="182"/>
        <v>28</v>
      </c>
      <c r="AF1953">
        <f t="shared" si="183"/>
        <v>28</v>
      </c>
      <c r="AG1953">
        <f t="shared" si="184"/>
        <v>35</v>
      </c>
      <c r="AH1953">
        <f t="shared" si="185"/>
        <v>21</v>
      </c>
    </row>
    <row r="1954" ht="15" spans="1:34">
      <c r="A1954" s="19" t="s">
        <v>3405</v>
      </c>
      <c r="B1954" s="4" t="s">
        <v>1330</v>
      </c>
      <c r="C1954" s="23" t="s">
        <v>2288</v>
      </c>
      <c r="D1954" s="21"/>
      <c r="E1954" s="23"/>
      <c r="F1954" s="21">
        <v>15</v>
      </c>
      <c r="G1954" s="21">
        <v>0</v>
      </c>
      <c r="H1954" s="21">
        <v>0</v>
      </c>
      <c r="I1954" s="21">
        <v>0</v>
      </c>
      <c r="J1954" s="21">
        <v>0</v>
      </c>
      <c r="K1954" s="21">
        <v>0</v>
      </c>
      <c r="L1954" s="21">
        <v>0</v>
      </c>
      <c r="M1954" s="21">
        <v>0</v>
      </c>
      <c r="N1954" s="21">
        <v>0</v>
      </c>
      <c r="O1954" s="21">
        <v>0</v>
      </c>
      <c r="P1954" s="21">
        <v>0</v>
      </c>
      <c r="Q1954" s="21">
        <v>0</v>
      </c>
      <c r="R1954" s="21">
        <v>0</v>
      </c>
      <c r="S1954" s="21">
        <v>0</v>
      </c>
      <c r="T1954" s="21">
        <v>0</v>
      </c>
      <c r="U1954" s="21">
        <v>0</v>
      </c>
      <c r="V1954" s="21">
        <v>0</v>
      </c>
      <c r="W1954" s="21">
        <v>0</v>
      </c>
      <c r="X1954" s="21">
        <v>0</v>
      </c>
      <c r="Y1954" s="21">
        <v>0</v>
      </c>
      <c r="Z1954" s="21">
        <v>0</v>
      </c>
      <c r="AA1954" s="19" t="s">
        <v>3025</v>
      </c>
      <c r="AB1954" s="22" t="s">
        <v>3000</v>
      </c>
      <c r="AC1954" t="str">
        <f t="shared" si="180"/>
        <v>美国</v>
      </c>
      <c r="AD1954">
        <f t="shared" si="181"/>
        <v>15</v>
      </c>
      <c r="AE1954">
        <f t="shared" si="182"/>
        <v>0</v>
      </c>
      <c r="AF1954">
        <f t="shared" si="183"/>
        <v>0</v>
      </c>
      <c r="AG1954">
        <f t="shared" si="184"/>
        <v>0</v>
      </c>
      <c r="AH1954">
        <f t="shared" si="185"/>
        <v>0</v>
      </c>
    </row>
    <row r="1955" ht="15" spans="1:34">
      <c r="A1955" s="19" t="s">
        <v>3406</v>
      </c>
      <c r="B1955" s="4" t="s">
        <v>1333</v>
      </c>
      <c r="C1955" s="23" t="s">
        <v>2288</v>
      </c>
      <c r="D1955" s="21"/>
      <c r="E1955" s="23"/>
      <c r="F1955" s="21">
        <v>10</v>
      </c>
      <c r="G1955" s="21">
        <v>10</v>
      </c>
      <c r="H1955" s="21">
        <v>10</v>
      </c>
      <c r="I1955" s="21">
        <v>0</v>
      </c>
      <c r="J1955" s="21">
        <v>0</v>
      </c>
      <c r="K1955" s="21">
        <v>0</v>
      </c>
      <c r="L1955" s="21">
        <v>0</v>
      </c>
      <c r="M1955" s="21">
        <v>0</v>
      </c>
      <c r="N1955" s="21">
        <v>0</v>
      </c>
      <c r="O1955" s="21">
        <v>0</v>
      </c>
      <c r="P1955" s="21">
        <v>0</v>
      </c>
      <c r="Q1955" s="21">
        <v>0</v>
      </c>
      <c r="R1955" s="21">
        <v>0</v>
      </c>
      <c r="S1955" s="21">
        <v>0</v>
      </c>
      <c r="T1955" s="21">
        <v>0</v>
      </c>
      <c r="U1955" s="21">
        <v>0</v>
      </c>
      <c r="V1955" s="21">
        <v>0</v>
      </c>
      <c r="W1955" s="21">
        <v>0</v>
      </c>
      <c r="X1955" s="21">
        <v>0</v>
      </c>
      <c r="Y1955" s="21">
        <v>0</v>
      </c>
      <c r="Z1955" s="21">
        <v>0</v>
      </c>
      <c r="AA1955" s="19" t="s">
        <v>3025</v>
      </c>
      <c r="AB1955" s="22" t="s">
        <v>3000</v>
      </c>
      <c r="AC1955" t="str">
        <f t="shared" si="180"/>
        <v>美国</v>
      </c>
      <c r="AD1955">
        <f t="shared" si="181"/>
        <v>30</v>
      </c>
      <c r="AE1955">
        <f t="shared" si="182"/>
        <v>0</v>
      </c>
      <c r="AF1955">
        <f t="shared" si="183"/>
        <v>0</v>
      </c>
      <c r="AG1955">
        <f t="shared" si="184"/>
        <v>0</v>
      </c>
      <c r="AH1955">
        <f t="shared" si="185"/>
        <v>0</v>
      </c>
    </row>
    <row r="1956" ht="15" spans="1:34">
      <c r="A1956" s="19" t="s">
        <v>3407</v>
      </c>
      <c r="B1956" s="4" t="s">
        <v>1328</v>
      </c>
      <c r="C1956" s="23" t="s">
        <v>2288</v>
      </c>
      <c r="D1956" s="21"/>
      <c r="E1956" s="23"/>
      <c r="F1956" s="21">
        <v>10</v>
      </c>
      <c r="G1956" s="21">
        <v>5</v>
      </c>
      <c r="H1956" s="21">
        <v>0</v>
      </c>
      <c r="I1956" s="21">
        <v>0</v>
      </c>
      <c r="J1956" s="21">
        <v>0</v>
      </c>
      <c r="K1956" s="21">
        <v>0</v>
      </c>
      <c r="L1956" s="21">
        <v>0</v>
      </c>
      <c r="M1956" s="21">
        <v>0</v>
      </c>
      <c r="N1956" s="21">
        <v>0</v>
      </c>
      <c r="O1956" s="21">
        <v>0</v>
      </c>
      <c r="P1956" s="21">
        <v>0</v>
      </c>
      <c r="Q1956" s="21">
        <v>0</v>
      </c>
      <c r="R1956" s="21">
        <v>0</v>
      </c>
      <c r="S1956" s="21">
        <v>0</v>
      </c>
      <c r="T1956" s="21">
        <v>0</v>
      </c>
      <c r="U1956" s="21">
        <v>0</v>
      </c>
      <c r="V1956" s="21">
        <v>0</v>
      </c>
      <c r="W1956" s="21">
        <v>0</v>
      </c>
      <c r="X1956" s="21">
        <v>0</v>
      </c>
      <c r="Y1956" s="21">
        <v>0</v>
      </c>
      <c r="Z1956" s="21">
        <v>0</v>
      </c>
      <c r="AA1956" s="19" t="s">
        <v>3025</v>
      </c>
      <c r="AB1956" s="22" t="s">
        <v>3000</v>
      </c>
      <c r="AC1956" t="str">
        <f t="shared" si="180"/>
        <v>美国</v>
      </c>
      <c r="AD1956">
        <f t="shared" si="181"/>
        <v>15</v>
      </c>
      <c r="AE1956">
        <f t="shared" si="182"/>
        <v>0</v>
      </c>
      <c r="AF1956">
        <f t="shared" si="183"/>
        <v>0</v>
      </c>
      <c r="AG1956">
        <f t="shared" si="184"/>
        <v>0</v>
      </c>
      <c r="AH1956">
        <f t="shared" si="185"/>
        <v>0</v>
      </c>
    </row>
    <row r="1957" ht="15" hidden="1" spans="1:34">
      <c r="A1957" s="19" t="s">
        <v>3408</v>
      </c>
      <c r="B1957" s="4" t="s">
        <v>3409</v>
      </c>
      <c r="C1957" s="23" t="s">
        <v>2288</v>
      </c>
      <c r="D1957" s="21"/>
      <c r="E1957" s="23"/>
      <c r="F1957" s="21">
        <v>35</v>
      </c>
      <c r="G1957" s="21">
        <v>35</v>
      </c>
      <c r="H1957" s="21">
        <v>35</v>
      </c>
      <c r="I1957" s="21">
        <v>0</v>
      </c>
      <c r="J1957" s="21">
        <v>0</v>
      </c>
      <c r="K1957" s="21">
        <v>0</v>
      </c>
      <c r="L1957" s="21">
        <v>0</v>
      </c>
      <c r="M1957" s="21">
        <v>0</v>
      </c>
      <c r="N1957" s="21">
        <v>0</v>
      </c>
      <c r="O1957" s="21">
        <v>0</v>
      </c>
      <c r="P1957" s="21">
        <v>0</v>
      </c>
      <c r="Q1957" s="21">
        <v>0</v>
      </c>
      <c r="R1957" s="21">
        <v>0</v>
      </c>
      <c r="S1957" s="21">
        <v>0</v>
      </c>
      <c r="T1957" s="21">
        <v>0</v>
      </c>
      <c r="U1957" s="21">
        <v>0</v>
      </c>
      <c r="V1957" s="21">
        <v>0</v>
      </c>
      <c r="W1957" s="21">
        <v>0</v>
      </c>
      <c r="X1957" s="21">
        <v>0</v>
      </c>
      <c r="Y1957" s="21">
        <v>0</v>
      </c>
      <c r="Z1957" s="21">
        <v>0</v>
      </c>
      <c r="AA1957" s="19" t="s">
        <v>3038</v>
      </c>
      <c r="AB1957" s="22" t="s">
        <v>2994</v>
      </c>
      <c r="AC1957" t="str">
        <f t="shared" si="180"/>
        <v>美国</v>
      </c>
      <c r="AD1957">
        <f t="shared" si="181"/>
        <v>105</v>
      </c>
      <c r="AE1957">
        <f t="shared" si="182"/>
        <v>0</v>
      </c>
      <c r="AF1957">
        <f t="shared" si="183"/>
        <v>0</v>
      </c>
      <c r="AG1957">
        <f t="shared" si="184"/>
        <v>0</v>
      </c>
      <c r="AH1957">
        <f t="shared" si="185"/>
        <v>0</v>
      </c>
    </row>
    <row r="1958" ht="15" hidden="1" spans="1:34">
      <c r="A1958" s="19" t="s">
        <v>3410</v>
      </c>
      <c r="B1958" s="4" t="s">
        <v>3411</v>
      </c>
      <c r="C1958" s="23" t="s">
        <v>2288</v>
      </c>
      <c r="D1958" s="21"/>
      <c r="E1958" s="23"/>
      <c r="F1958" s="21">
        <v>0</v>
      </c>
      <c r="G1958" s="21">
        <v>0</v>
      </c>
      <c r="H1958" s="21">
        <v>0</v>
      </c>
      <c r="I1958" s="21">
        <v>0</v>
      </c>
      <c r="J1958" s="21">
        <v>0</v>
      </c>
      <c r="K1958" s="21">
        <v>0</v>
      </c>
      <c r="L1958" s="21">
        <v>0</v>
      </c>
      <c r="M1958" s="21">
        <v>0</v>
      </c>
      <c r="N1958" s="21">
        <v>0</v>
      </c>
      <c r="O1958" s="21">
        <v>0</v>
      </c>
      <c r="P1958" s="21">
        <v>0</v>
      </c>
      <c r="Q1958" s="21">
        <v>0</v>
      </c>
      <c r="R1958" s="21">
        <v>0</v>
      </c>
      <c r="S1958" s="21">
        <v>0</v>
      </c>
      <c r="T1958" s="21">
        <v>0</v>
      </c>
      <c r="U1958" s="21">
        <v>0</v>
      </c>
      <c r="V1958" s="21">
        <v>0</v>
      </c>
      <c r="W1958" s="21">
        <v>0</v>
      </c>
      <c r="X1958" s="21">
        <v>0</v>
      </c>
      <c r="Y1958" s="21">
        <v>0</v>
      </c>
      <c r="Z1958" s="21">
        <v>0</v>
      </c>
      <c r="AA1958" s="19" t="s">
        <v>3038</v>
      </c>
      <c r="AB1958" s="22" t="s">
        <v>2994</v>
      </c>
      <c r="AC1958" t="str">
        <f t="shared" si="180"/>
        <v>美国</v>
      </c>
      <c r="AD1958">
        <f t="shared" si="181"/>
        <v>0</v>
      </c>
      <c r="AE1958">
        <f t="shared" si="182"/>
        <v>0</v>
      </c>
      <c r="AF1958">
        <f t="shared" si="183"/>
        <v>0</v>
      </c>
      <c r="AG1958">
        <f t="shared" si="184"/>
        <v>0</v>
      </c>
      <c r="AH1958">
        <f t="shared" si="185"/>
        <v>0</v>
      </c>
    </row>
    <row r="1959" ht="15" spans="1:34">
      <c r="A1959" s="19" t="s">
        <v>3412</v>
      </c>
      <c r="B1959" s="4" t="s">
        <v>1448</v>
      </c>
      <c r="C1959" s="23" t="s">
        <v>2288</v>
      </c>
      <c r="D1959" s="21"/>
      <c r="E1959" s="23"/>
      <c r="F1959" s="21">
        <v>14</v>
      </c>
      <c r="G1959" s="21">
        <v>14</v>
      </c>
      <c r="H1959" s="21">
        <v>14</v>
      </c>
      <c r="I1959" s="21">
        <v>0</v>
      </c>
      <c r="J1959" s="21">
        <v>0</v>
      </c>
      <c r="K1959" s="21">
        <v>0</v>
      </c>
      <c r="L1959" s="21">
        <v>0</v>
      </c>
      <c r="M1959" s="21">
        <v>0</v>
      </c>
      <c r="N1959" s="21">
        <v>0</v>
      </c>
      <c r="O1959" s="21">
        <v>0</v>
      </c>
      <c r="P1959" s="21">
        <v>0</v>
      </c>
      <c r="Q1959" s="21">
        <v>0</v>
      </c>
      <c r="R1959" s="21">
        <v>0</v>
      </c>
      <c r="S1959" s="21">
        <v>0</v>
      </c>
      <c r="T1959" s="21">
        <v>0</v>
      </c>
      <c r="U1959" s="21">
        <v>0</v>
      </c>
      <c r="V1959" s="21">
        <v>0</v>
      </c>
      <c r="W1959" s="21">
        <v>0</v>
      </c>
      <c r="X1959" s="21">
        <v>0</v>
      </c>
      <c r="Y1959" s="21">
        <v>0</v>
      </c>
      <c r="Z1959" s="21">
        <v>0</v>
      </c>
      <c r="AA1959" s="19" t="s">
        <v>3172</v>
      </c>
      <c r="AB1959" s="22" t="s">
        <v>3000</v>
      </c>
      <c r="AC1959" t="str">
        <f t="shared" si="180"/>
        <v>美国</v>
      </c>
      <c r="AD1959">
        <f t="shared" si="181"/>
        <v>42</v>
      </c>
      <c r="AE1959">
        <f t="shared" si="182"/>
        <v>0</v>
      </c>
      <c r="AF1959">
        <f t="shared" si="183"/>
        <v>0</v>
      </c>
      <c r="AG1959">
        <f t="shared" si="184"/>
        <v>0</v>
      </c>
      <c r="AH1959">
        <f t="shared" si="185"/>
        <v>0</v>
      </c>
    </row>
    <row r="1960" ht="15" hidden="1" spans="1:34">
      <c r="A1960" s="19" t="s">
        <v>3413</v>
      </c>
      <c r="B1960" s="4" t="s">
        <v>3414</v>
      </c>
      <c r="C1960" s="23" t="s">
        <v>2288</v>
      </c>
      <c r="D1960" s="21"/>
      <c r="E1960" s="23"/>
      <c r="F1960" s="21">
        <v>20</v>
      </c>
      <c r="G1960" s="21">
        <v>20</v>
      </c>
      <c r="H1960" s="21">
        <v>20</v>
      </c>
      <c r="I1960" s="21">
        <v>20</v>
      </c>
      <c r="J1960" s="21">
        <v>20</v>
      </c>
      <c r="K1960" s="21">
        <v>10</v>
      </c>
      <c r="L1960" s="21">
        <v>0</v>
      </c>
      <c r="M1960" s="21">
        <v>0</v>
      </c>
      <c r="N1960" s="21">
        <v>0</v>
      </c>
      <c r="O1960" s="21">
        <v>0</v>
      </c>
      <c r="P1960" s="21">
        <v>0</v>
      </c>
      <c r="Q1960" s="21">
        <v>0</v>
      </c>
      <c r="R1960" s="21">
        <v>0</v>
      </c>
      <c r="S1960" s="21">
        <v>0</v>
      </c>
      <c r="T1960" s="21">
        <v>0</v>
      </c>
      <c r="U1960" s="21">
        <v>0</v>
      </c>
      <c r="V1960" s="21">
        <v>0</v>
      </c>
      <c r="W1960" s="21">
        <v>0</v>
      </c>
      <c r="X1960" s="21">
        <v>0</v>
      </c>
      <c r="Y1960" s="21">
        <v>0</v>
      </c>
      <c r="Z1960" s="21">
        <v>0</v>
      </c>
      <c r="AA1960" s="19" t="s">
        <v>3038</v>
      </c>
      <c r="AB1960" s="22" t="s">
        <v>2994</v>
      </c>
      <c r="AC1960" t="str">
        <f t="shared" si="180"/>
        <v>美国</v>
      </c>
      <c r="AD1960">
        <f t="shared" si="181"/>
        <v>100</v>
      </c>
      <c r="AE1960">
        <f t="shared" si="182"/>
        <v>10</v>
      </c>
      <c r="AF1960">
        <f t="shared" si="183"/>
        <v>0</v>
      </c>
      <c r="AG1960">
        <f t="shared" si="184"/>
        <v>0</v>
      </c>
      <c r="AH1960">
        <f t="shared" si="185"/>
        <v>0</v>
      </c>
    </row>
    <row r="1961" ht="15" hidden="1" spans="1:34">
      <c r="A1961" s="19" t="s">
        <v>3415</v>
      </c>
      <c r="B1961" s="4" t="s">
        <v>3416</v>
      </c>
      <c r="C1961" s="23" t="s">
        <v>2288</v>
      </c>
      <c r="D1961" s="21"/>
      <c r="E1961" s="23"/>
      <c r="F1961" s="21">
        <v>0</v>
      </c>
      <c r="G1961" s="21">
        <v>0</v>
      </c>
      <c r="H1961" s="21">
        <v>0</v>
      </c>
      <c r="I1961" s="21">
        <v>0</v>
      </c>
      <c r="J1961" s="21">
        <v>0</v>
      </c>
      <c r="K1961" s="21">
        <v>0</v>
      </c>
      <c r="L1961" s="21">
        <v>0</v>
      </c>
      <c r="M1961" s="21">
        <v>0</v>
      </c>
      <c r="N1961" s="21">
        <v>0</v>
      </c>
      <c r="O1961" s="21">
        <v>0</v>
      </c>
      <c r="P1961" s="21">
        <v>0</v>
      </c>
      <c r="Q1961" s="21">
        <v>0</v>
      </c>
      <c r="R1961" s="21">
        <v>0</v>
      </c>
      <c r="S1961" s="21">
        <v>0</v>
      </c>
      <c r="T1961" s="21">
        <v>0</v>
      </c>
      <c r="U1961" s="21">
        <v>0</v>
      </c>
      <c r="V1961" s="21">
        <v>0</v>
      </c>
      <c r="W1961" s="21">
        <v>0</v>
      </c>
      <c r="X1961" s="21">
        <v>0</v>
      </c>
      <c r="Y1961" s="21">
        <v>0</v>
      </c>
      <c r="Z1961" s="21">
        <v>0</v>
      </c>
      <c r="AA1961" s="19" t="s">
        <v>3038</v>
      </c>
      <c r="AB1961" s="22" t="s">
        <v>2994</v>
      </c>
      <c r="AC1961" t="str">
        <f t="shared" si="180"/>
        <v>美国</v>
      </c>
      <c r="AD1961">
        <f t="shared" si="181"/>
        <v>0</v>
      </c>
      <c r="AE1961">
        <f t="shared" si="182"/>
        <v>0</v>
      </c>
      <c r="AF1961">
        <f t="shared" si="183"/>
        <v>0</v>
      </c>
      <c r="AG1961">
        <f t="shared" si="184"/>
        <v>0</v>
      </c>
      <c r="AH1961">
        <f t="shared" si="185"/>
        <v>0</v>
      </c>
    </row>
    <row r="1962" ht="15" spans="1:34">
      <c r="A1962" s="19" t="s">
        <v>3417</v>
      </c>
      <c r="B1962" s="4" t="s">
        <v>1454</v>
      </c>
      <c r="C1962" s="23" t="s">
        <v>2288</v>
      </c>
      <c r="D1962" s="21"/>
      <c r="E1962" s="23"/>
      <c r="F1962" s="21">
        <v>7</v>
      </c>
      <c r="G1962" s="21">
        <v>7</v>
      </c>
      <c r="H1962" s="21">
        <v>7</v>
      </c>
      <c r="I1962" s="21">
        <v>7</v>
      </c>
      <c r="J1962" s="21">
        <v>7</v>
      </c>
      <c r="K1962" s="21">
        <v>7</v>
      </c>
      <c r="L1962" s="21">
        <v>7</v>
      </c>
      <c r="M1962" s="21">
        <v>7</v>
      </c>
      <c r="N1962" s="21">
        <v>7</v>
      </c>
      <c r="O1962" s="21">
        <v>7</v>
      </c>
      <c r="P1962" s="21">
        <v>7</v>
      </c>
      <c r="Q1962" s="21">
        <v>7</v>
      </c>
      <c r="R1962" s="21">
        <v>7</v>
      </c>
      <c r="S1962" s="21">
        <v>0</v>
      </c>
      <c r="T1962" s="21">
        <v>0</v>
      </c>
      <c r="U1962" s="21">
        <v>0</v>
      </c>
      <c r="V1962" s="21">
        <v>0</v>
      </c>
      <c r="W1962" s="21">
        <v>0</v>
      </c>
      <c r="X1962" s="21">
        <v>0</v>
      </c>
      <c r="Y1962" s="21">
        <v>0</v>
      </c>
      <c r="Z1962" s="21">
        <v>0</v>
      </c>
      <c r="AA1962" s="19" t="s">
        <v>3172</v>
      </c>
      <c r="AB1962" s="22" t="s">
        <v>3000</v>
      </c>
      <c r="AC1962" t="str">
        <f t="shared" si="180"/>
        <v>美国</v>
      </c>
      <c r="AD1962">
        <f t="shared" si="181"/>
        <v>35</v>
      </c>
      <c r="AE1962">
        <f t="shared" si="182"/>
        <v>28</v>
      </c>
      <c r="AF1962">
        <f t="shared" si="183"/>
        <v>28</v>
      </c>
      <c r="AG1962">
        <f t="shared" si="184"/>
        <v>0</v>
      </c>
      <c r="AH1962">
        <f t="shared" si="185"/>
        <v>0</v>
      </c>
    </row>
    <row r="1963" ht="15" spans="1:34">
      <c r="A1963" s="19" t="s">
        <v>3418</v>
      </c>
      <c r="B1963" s="4" t="s">
        <v>1452</v>
      </c>
      <c r="C1963" s="23" t="s">
        <v>2288</v>
      </c>
      <c r="D1963" s="21"/>
      <c r="E1963" s="23"/>
      <c r="F1963" s="21">
        <v>7</v>
      </c>
      <c r="G1963" s="21">
        <v>7</v>
      </c>
      <c r="H1963" s="21">
        <v>7</v>
      </c>
      <c r="I1963" s="21">
        <v>7</v>
      </c>
      <c r="J1963" s="21">
        <v>7</v>
      </c>
      <c r="K1963" s="21">
        <v>7</v>
      </c>
      <c r="L1963" s="21">
        <v>7</v>
      </c>
      <c r="M1963" s="21">
        <v>7</v>
      </c>
      <c r="N1963" s="21">
        <v>7</v>
      </c>
      <c r="O1963" s="21">
        <v>0</v>
      </c>
      <c r="P1963" s="21">
        <v>0</v>
      </c>
      <c r="Q1963" s="21">
        <v>0</v>
      </c>
      <c r="R1963" s="21">
        <v>0</v>
      </c>
      <c r="S1963" s="21">
        <v>0</v>
      </c>
      <c r="T1963" s="21">
        <v>0</v>
      </c>
      <c r="U1963" s="21">
        <v>0</v>
      </c>
      <c r="V1963" s="21">
        <v>0</v>
      </c>
      <c r="W1963" s="21">
        <v>0</v>
      </c>
      <c r="X1963" s="21">
        <v>0</v>
      </c>
      <c r="Y1963" s="21">
        <v>0</v>
      </c>
      <c r="Z1963" s="21">
        <v>0</v>
      </c>
      <c r="AA1963" s="19" t="s">
        <v>3172</v>
      </c>
      <c r="AB1963" s="22" t="s">
        <v>3000</v>
      </c>
      <c r="AC1963" t="str">
        <f t="shared" si="180"/>
        <v>美国</v>
      </c>
      <c r="AD1963">
        <f t="shared" si="181"/>
        <v>35</v>
      </c>
      <c r="AE1963">
        <f t="shared" si="182"/>
        <v>28</v>
      </c>
      <c r="AF1963">
        <f t="shared" si="183"/>
        <v>0</v>
      </c>
      <c r="AG1963">
        <f t="shared" si="184"/>
        <v>0</v>
      </c>
      <c r="AH1963">
        <f t="shared" si="185"/>
        <v>0</v>
      </c>
    </row>
    <row r="1964" ht="15" spans="1:34">
      <c r="A1964" s="19" t="s">
        <v>3419</v>
      </c>
      <c r="B1964" s="4" t="s">
        <v>1450</v>
      </c>
      <c r="C1964" s="23" t="s">
        <v>2288</v>
      </c>
      <c r="D1964" s="21"/>
      <c r="E1964" s="23"/>
      <c r="F1964" s="21">
        <v>7</v>
      </c>
      <c r="G1964" s="21">
        <v>7</v>
      </c>
      <c r="H1964" s="21">
        <v>7</v>
      </c>
      <c r="I1964" s="21">
        <v>7</v>
      </c>
      <c r="J1964" s="21">
        <v>7</v>
      </c>
      <c r="K1964" s="21">
        <v>7</v>
      </c>
      <c r="L1964" s="21">
        <v>0</v>
      </c>
      <c r="M1964" s="21">
        <v>0</v>
      </c>
      <c r="N1964" s="21">
        <v>0</v>
      </c>
      <c r="O1964" s="21">
        <v>0</v>
      </c>
      <c r="P1964" s="21">
        <v>0</v>
      </c>
      <c r="Q1964" s="21">
        <v>0</v>
      </c>
      <c r="R1964" s="21">
        <v>0</v>
      </c>
      <c r="S1964" s="21">
        <v>0</v>
      </c>
      <c r="T1964" s="21">
        <v>0</v>
      </c>
      <c r="U1964" s="21">
        <v>0</v>
      </c>
      <c r="V1964" s="21">
        <v>0</v>
      </c>
      <c r="W1964" s="21">
        <v>0</v>
      </c>
      <c r="X1964" s="21">
        <v>0</v>
      </c>
      <c r="Y1964" s="21">
        <v>0</v>
      </c>
      <c r="Z1964" s="21">
        <v>0</v>
      </c>
      <c r="AA1964" s="19" t="s">
        <v>3172</v>
      </c>
      <c r="AB1964" s="22" t="s">
        <v>3000</v>
      </c>
      <c r="AC1964" t="str">
        <f t="shared" si="180"/>
        <v>美国</v>
      </c>
      <c r="AD1964">
        <f t="shared" si="181"/>
        <v>35</v>
      </c>
      <c r="AE1964">
        <f t="shared" si="182"/>
        <v>7</v>
      </c>
      <c r="AF1964">
        <f t="shared" si="183"/>
        <v>0</v>
      </c>
      <c r="AG1964">
        <f t="shared" si="184"/>
        <v>0</v>
      </c>
      <c r="AH1964">
        <f t="shared" si="185"/>
        <v>0</v>
      </c>
    </row>
    <row r="1965" ht="15" hidden="1" spans="1:34">
      <c r="A1965" s="19" t="s">
        <v>3420</v>
      </c>
      <c r="B1965" s="4" t="s">
        <v>3421</v>
      </c>
      <c r="C1965" s="23" t="s">
        <v>2288</v>
      </c>
      <c r="D1965" s="21"/>
      <c r="E1965" s="23" t="s">
        <v>3281</v>
      </c>
      <c r="F1965" s="21">
        <v>75</v>
      </c>
      <c r="G1965" s="21">
        <v>80</v>
      </c>
      <c r="H1965" s="21">
        <v>80</v>
      </c>
      <c r="I1965" s="21">
        <v>90</v>
      </c>
      <c r="J1965" s="21">
        <v>90</v>
      </c>
      <c r="K1965" s="21">
        <v>100</v>
      </c>
      <c r="L1965" s="21">
        <v>150</v>
      </c>
      <c r="M1965" s="21">
        <v>100</v>
      </c>
      <c r="N1965" s="21">
        <v>100</v>
      </c>
      <c r="O1965" s="21">
        <v>100</v>
      </c>
      <c r="P1965" s="21">
        <v>160</v>
      </c>
      <c r="Q1965" s="21">
        <v>120</v>
      </c>
      <c r="R1965" s="21">
        <v>120</v>
      </c>
      <c r="S1965" s="21">
        <v>120</v>
      </c>
      <c r="T1965" s="21">
        <v>175</v>
      </c>
      <c r="U1965" s="21">
        <v>120</v>
      </c>
      <c r="V1965" s="21">
        <v>120</v>
      </c>
      <c r="W1965" s="21">
        <v>120</v>
      </c>
      <c r="X1965" s="21">
        <v>175</v>
      </c>
      <c r="Y1965" s="21">
        <v>120</v>
      </c>
      <c r="Z1965" s="21">
        <v>120</v>
      </c>
      <c r="AA1965" s="19" t="s">
        <v>3023</v>
      </c>
      <c r="AB1965" s="22" t="s">
        <v>2992</v>
      </c>
      <c r="AC1965" t="str">
        <f t="shared" si="180"/>
        <v>美国</v>
      </c>
      <c r="AD1965">
        <f t="shared" si="181"/>
        <v>415</v>
      </c>
      <c r="AE1965">
        <f t="shared" si="182"/>
        <v>450</v>
      </c>
      <c r="AF1965">
        <f t="shared" si="183"/>
        <v>500</v>
      </c>
      <c r="AG1965">
        <f t="shared" si="184"/>
        <v>655</v>
      </c>
      <c r="AH1965">
        <f t="shared" si="185"/>
        <v>415</v>
      </c>
    </row>
    <row r="1966" ht="15" hidden="1" spans="1:34">
      <c r="A1966" s="19" t="s">
        <v>3422</v>
      </c>
      <c r="B1966" s="4" t="s">
        <v>3423</v>
      </c>
      <c r="C1966" s="23" t="s">
        <v>2288</v>
      </c>
      <c r="D1966" s="21"/>
      <c r="E1966" s="23" t="s">
        <v>3281</v>
      </c>
      <c r="F1966" s="21">
        <v>30</v>
      </c>
      <c r="G1966" s="21">
        <v>35</v>
      </c>
      <c r="H1966" s="21">
        <v>35</v>
      </c>
      <c r="I1966" s="21">
        <v>35</v>
      </c>
      <c r="J1966" s="21">
        <v>35</v>
      </c>
      <c r="K1966" s="21">
        <v>35</v>
      </c>
      <c r="L1966" s="21">
        <v>65</v>
      </c>
      <c r="M1966" s="21">
        <v>35</v>
      </c>
      <c r="N1966" s="21">
        <v>35</v>
      </c>
      <c r="O1966" s="21">
        <v>35</v>
      </c>
      <c r="P1966" s="21">
        <v>65</v>
      </c>
      <c r="Q1966" s="21">
        <v>35</v>
      </c>
      <c r="R1966" s="21">
        <v>35</v>
      </c>
      <c r="S1966" s="21">
        <v>35</v>
      </c>
      <c r="T1966" s="21">
        <v>65</v>
      </c>
      <c r="U1966" s="21">
        <v>35</v>
      </c>
      <c r="V1966" s="21">
        <v>35</v>
      </c>
      <c r="W1966" s="21">
        <v>35</v>
      </c>
      <c r="X1966" s="21">
        <v>65</v>
      </c>
      <c r="Y1966" s="21">
        <v>35</v>
      </c>
      <c r="Z1966" s="21">
        <v>35</v>
      </c>
      <c r="AA1966" s="19" t="s">
        <v>3023</v>
      </c>
      <c r="AB1966" s="22" t="s">
        <v>2992</v>
      </c>
      <c r="AC1966" t="str">
        <f t="shared" si="180"/>
        <v>美国</v>
      </c>
      <c r="AD1966">
        <f t="shared" si="181"/>
        <v>170</v>
      </c>
      <c r="AE1966">
        <f t="shared" si="182"/>
        <v>170</v>
      </c>
      <c r="AF1966">
        <f t="shared" si="183"/>
        <v>170</v>
      </c>
      <c r="AG1966">
        <f t="shared" si="184"/>
        <v>205</v>
      </c>
      <c r="AH1966">
        <f t="shared" si="185"/>
        <v>135</v>
      </c>
    </row>
    <row r="1967" ht="15" hidden="1" spans="1:34">
      <c r="A1967" s="19" t="s">
        <v>3424</v>
      </c>
      <c r="B1967" s="4" t="s">
        <v>808</v>
      </c>
      <c r="C1967" s="23" t="s">
        <v>2288</v>
      </c>
      <c r="D1967" s="21"/>
      <c r="E1967" s="23"/>
      <c r="F1967" s="21">
        <v>10</v>
      </c>
      <c r="G1967" s="21">
        <v>10</v>
      </c>
      <c r="H1967" s="21">
        <v>10</v>
      </c>
      <c r="I1967" s="21">
        <v>10</v>
      </c>
      <c r="J1967" s="21">
        <v>10</v>
      </c>
      <c r="K1967" s="21">
        <v>10</v>
      </c>
      <c r="L1967" s="21">
        <v>10</v>
      </c>
      <c r="M1967" s="21">
        <v>10</v>
      </c>
      <c r="N1967" s="21">
        <v>10</v>
      </c>
      <c r="O1967" s="21">
        <v>0</v>
      </c>
      <c r="P1967" s="21">
        <v>0</v>
      </c>
      <c r="Q1967" s="21">
        <v>0</v>
      </c>
      <c r="R1967" s="21">
        <v>0</v>
      </c>
      <c r="S1967" s="21">
        <v>0</v>
      </c>
      <c r="T1967" s="21">
        <v>0</v>
      </c>
      <c r="U1967" s="21">
        <v>0</v>
      </c>
      <c r="V1967" s="21">
        <v>0</v>
      </c>
      <c r="W1967" s="21">
        <v>0</v>
      </c>
      <c r="X1967" s="21">
        <v>0</v>
      </c>
      <c r="Y1967" s="21">
        <v>0</v>
      </c>
      <c r="Z1967" s="21">
        <v>0</v>
      </c>
      <c r="AA1967" s="19" t="s">
        <v>3038</v>
      </c>
      <c r="AB1967" s="22" t="s">
        <v>2990</v>
      </c>
      <c r="AC1967" t="str">
        <f t="shared" si="180"/>
        <v>美国</v>
      </c>
      <c r="AD1967">
        <f t="shared" si="181"/>
        <v>50</v>
      </c>
      <c r="AE1967">
        <f t="shared" si="182"/>
        <v>40</v>
      </c>
      <c r="AF1967">
        <f t="shared" si="183"/>
        <v>0</v>
      </c>
      <c r="AG1967">
        <f t="shared" si="184"/>
        <v>0</v>
      </c>
      <c r="AH1967">
        <f t="shared" si="185"/>
        <v>0</v>
      </c>
    </row>
    <row r="1968" ht="15" hidden="1" spans="1:34">
      <c r="A1968" s="19" t="s">
        <v>3425</v>
      </c>
      <c r="B1968" s="4" t="s">
        <v>810</v>
      </c>
      <c r="C1968" s="23" t="s">
        <v>2288</v>
      </c>
      <c r="D1968" s="21"/>
      <c r="E1968" s="23"/>
      <c r="F1968" s="21">
        <v>0</v>
      </c>
      <c r="G1968" s="21">
        <v>0</v>
      </c>
      <c r="H1968" s="21">
        <v>0</v>
      </c>
      <c r="I1968" s="21">
        <v>0</v>
      </c>
      <c r="J1968" s="21">
        <v>0</v>
      </c>
      <c r="K1968" s="21">
        <v>0</v>
      </c>
      <c r="L1968" s="21">
        <v>0</v>
      </c>
      <c r="M1968" s="21">
        <v>0</v>
      </c>
      <c r="N1968" s="21">
        <v>0</v>
      </c>
      <c r="O1968" s="21">
        <v>0</v>
      </c>
      <c r="P1968" s="21">
        <v>0</v>
      </c>
      <c r="Q1968" s="21">
        <v>0</v>
      </c>
      <c r="R1968" s="21">
        <v>0</v>
      </c>
      <c r="S1968" s="21">
        <v>0</v>
      </c>
      <c r="T1968" s="21">
        <v>0</v>
      </c>
      <c r="U1968" s="21">
        <v>0</v>
      </c>
      <c r="V1968" s="21">
        <v>0</v>
      </c>
      <c r="W1968" s="21">
        <v>0</v>
      </c>
      <c r="X1968" s="21">
        <v>0</v>
      </c>
      <c r="Y1968" s="21">
        <v>0</v>
      </c>
      <c r="Z1968" s="21">
        <v>0</v>
      </c>
      <c r="AA1968" s="19" t="s">
        <v>3038</v>
      </c>
      <c r="AB1968" s="22" t="s">
        <v>2990</v>
      </c>
      <c r="AC1968" t="str">
        <f t="shared" si="180"/>
        <v>美国</v>
      </c>
      <c r="AD1968">
        <f t="shared" si="181"/>
        <v>0</v>
      </c>
      <c r="AE1968">
        <f t="shared" si="182"/>
        <v>0</v>
      </c>
      <c r="AF1968">
        <f t="shared" si="183"/>
        <v>0</v>
      </c>
      <c r="AG1968">
        <f t="shared" si="184"/>
        <v>0</v>
      </c>
      <c r="AH1968">
        <f t="shared" si="185"/>
        <v>0</v>
      </c>
    </row>
    <row r="1969" ht="15" hidden="1" spans="1:34">
      <c r="A1969" s="19" t="s">
        <v>3426</v>
      </c>
      <c r="B1969" s="4" t="s">
        <v>812</v>
      </c>
      <c r="C1969" s="23" t="s">
        <v>2288</v>
      </c>
      <c r="D1969" s="21"/>
      <c r="E1969" s="23"/>
      <c r="F1969" s="21">
        <v>0</v>
      </c>
      <c r="G1969" s="21">
        <v>0</v>
      </c>
      <c r="H1969" s="21">
        <v>0</v>
      </c>
      <c r="I1969" s="21">
        <v>0</v>
      </c>
      <c r="J1969" s="21">
        <v>0</v>
      </c>
      <c r="K1969" s="21">
        <v>0</v>
      </c>
      <c r="L1969" s="21">
        <v>0</v>
      </c>
      <c r="M1969" s="21">
        <v>0</v>
      </c>
      <c r="N1969" s="21">
        <v>0</v>
      </c>
      <c r="O1969" s="21">
        <v>0</v>
      </c>
      <c r="P1969" s="21">
        <v>0</v>
      </c>
      <c r="Q1969" s="21">
        <v>0</v>
      </c>
      <c r="R1969" s="21">
        <v>0</v>
      </c>
      <c r="S1969" s="21">
        <v>0</v>
      </c>
      <c r="T1969" s="21">
        <v>0</v>
      </c>
      <c r="U1969" s="21">
        <v>0</v>
      </c>
      <c r="V1969" s="21">
        <v>0</v>
      </c>
      <c r="W1969" s="21">
        <v>0</v>
      </c>
      <c r="X1969" s="21">
        <v>0</v>
      </c>
      <c r="Y1969" s="21">
        <v>0</v>
      </c>
      <c r="Z1969" s="21">
        <v>0</v>
      </c>
      <c r="AA1969" s="19" t="s">
        <v>3038</v>
      </c>
      <c r="AB1969" s="22" t="s">
        <v>2990</v>
      </c>
      <c r="AC1969" t="str">
        <f t="shared" si="180"/>
        <v>美国</v>
      </c>
      <c r="AD1969">
        <f t="shared" si="181"/>
        <v>0</v>
      </c>
      <c r="AE1969">
        <f t="shared" si="182"/>
        <v>0</v>
      </c>
      <c r="AF1969">
        <f t="shared" si="183"/>
        <v>0</v>
      </c>
      <c r="AG1969">
        <f t="shared" si="184"/>
        <v>0</v>
      </c>
      <c r="AH1969">
        <f t="shared" si="185"/>
        <v>0</v>
      </c>
    </row>
    <row r="1970" ht="15" hidden="1" spans="1:34">
      <c r="A1970" s="19" t="s">
        <v>3427</v>
      </c>
      <c r="B1970" s="4" t="s">
        <v>3428</v>
      </c>
      <c r="C1970" s="23" t="s">
        <v>2288</v>
      </c>
      <c r="D1970" s="21"/>
      <c r="E1970" s="23"/>
      <c r="F1970" s="21">
        <v>0</v>
      </c>
      <c r="G1970" s="21">
        <v>0</v>
      </c>
      <c r="H1970" s="21">
        <v>0</v>
      </c>
      <c r="I1970" s="21">
        <v>0</v>
      </c>
      <c r="J1970" s="21">
        <v>0</v>
      </c>
      <c r="K1970" s="21">
        <v>0</v>
      </c>
      <c r="L1970" s="21">
        <v>0</v>
      </c>
      <c r="M1970" s="21">
        <v>0</v>
      </c>
      <c r="N1970" s="21">
        <v>0</v>
      </c>
      <c r="O1970" s="21">
        <v>0</v>
      </c>
      <c r="P1970" s="21">
        <v>0</v>
      </c>
      <c r="Q1970" s="21">
        <v>0</v>
      </c>
      <c r="R1970" s="21">
        <v>0</v>
      </c>
      <c r="S1970" s="21">
        <v>0</v>
      </c>
      <c r="T1970" s="21">
        <v>0</v>
      </c>
      <c r="U1970" s="21">
        <v>0</v>
      </c>
      <c r="V1970" s="21">
        <v>0</v>
      </c>
      <c r="W1970" s="21">
        <v>0</v>
      </c>
      <c r="X1970" s="21">
        <v>0</v>
      </c>
      <c r="Y1970" s="21">
        <v>0</v>
      </c>
      <c r="Z1970" s="21">
        <v>0</v>
      </c>
      <c r="AA1970" s="19" t="s">
        <v>3048</v>
      </c>
      <c r="AB1970" s="22" t="s">
        <v>2990</v>
      </c>
      <c r="AC1970" t="str">
        <f t="shared" si="180"/>
        <v>美国</v>
      </c>
      <c r="AD1970">
        <f t="shared" si="181"/>
        <v>0</v>
      </c>
      <c r="AE1970">
        <f t="shared" si="182"/>
        <v>0</v>
      </c>
      <c r="AF1970">
        <f t="shared" si="183"/>
        <v>0</v>
      </c>
      <c r="AG1970">
        <f t="shared" si="184"/>
        <v>0</v>
      </c>
      <c r="AH1970">
        <f t="shared" si="185"/>
        <v>0</v>
      </c>
    </row>
    <row r="1971" ht="15" hidden="1" spans="1:34">
      <c r="A1971" s="19" t="s">
        <v>3429</v>
      </c>
      <c r="B1971" s="4" t="s">
        <v>3430</v>
      </c>
      <c r="C1971" s="23" t="s">
        <v>2288</v>
      </c>
      <c r="D1971" s="21"/>
      <c r="E1971" s="23"/>
      <c r="F1971" s="21">
        <v>0</v>
      </c>
      <c r="G1971" s="21">
        <v>0</v>
      </c>
      <c r="H1971" s="21">
        <v>0</v>
      </c>
      <c r="I1971" s="21">
        <v>0</v>
      </c>
      <c r="J1971" s="21">
        <v>0</v>
      </c>
      <c r="K1971" s="21">
        <v>0</v>
      </c>
      <c r="L1971" s="21">
        <v>0</v>
      </c>
      <c r="M1971" s="21">
        <v>0</v>
      </c>
      <c r="N1971" s="21">
        <v>0</v>
      </c>
      <c r="O1971" s="21">
        <v>0</v>
      </c>
      <c r="P1971" s="21">
        <v>0</v>
      </c>
      <c r="Q1971" s="21">
        <v>0</v>
      </c>
      <c r="R1971" s="21">
        <v>0</v>
      </c>
      <c r="S1971" s="21">
        <v>0</v>
      </c>
      <c r="T1971" s="21">
        <v>0</v>
      </c>
      <c r="U1971" s="21">
        <v>0</v>
      </c>
      <c r="V1971" s="21">
        <v>0</v>
      </c>
      <c r="W1971" s="21">
        <v>0</v>
      </c>
      <c r="X1971" s="21">
        <v>0</v>
      </c>
      <c r="Y1971" s="21">
        <v>0</v>
      </c>
      <c r="Z1971" s="21">
        <v>0</v>
      </c>
      <c r="AA1971" s="19" t="s">
        <v>3048</v>
      </c>
      <c r="AB1971" s="22" t="s">
        <v>2990</v>
      </c>
      <c r="AC1971" t="str">
        <f t="shared" si="180"/>
        <v>美国</v>
      </c>
      <c r="AD1971">
        <f t="shared" si="181"/>
        <v>0</v>
      </c>
      <c r="AE1971">
        <f t="shared" si="182"/>
        <v>0</v>
      </c>
      <c r="AF1971">
        <f t="shared" si="183"/>
        <v>0</v>
      </c>
      <c r="AG1971">
        <f t="shared" si="184"/>
        <v>0</v>
      </c>
      <c r="AH1971">
        <f t="shared" si="185"/>
        <v>0</v>
      </c>
    </row>
    <row r="1972" ht="15" hidden="1" spans="1:34">
      <c r="A1972" s="19" t="s">
        <v>3431</v>
      </c>
      <c r="B1972" s="4" t="s">
        <v>3432</v>
      </c>
      <c r="C1972" s="23" t="s">
        <v>2288</v>
      </c>
      <c r="D1972" s="21"/>
      <c r="E1972" s="23"/>
      <c r="F1972" s="21">
        <v>0</v>
      </c>
      <c r="G1972" s="21">
        <v>0</v>
      </c>
      <c r="H1972" s="21">
        <v>0</v>
      </c>
      <c r="I1972" s="21">
        <v>0</v>
      </c>
      <c r="J1972" s="21">
        <v>0</v>
      </c>
      <c r="K1972" s="21">
        <v>0</v>
      </c>
      <c r="L1972" s="21">
        <v>0</v>
      </c>
      <c r="M1972" s="21">
        <v>0</v>
      </c>
      <c r="N1972" s="21">
        <v>0</v>
      </c>
      <c r="O1972" s="21">
        <v>0</v>
      </c>
      <c r="P1972" s="21">
        <v>0</v>
      </c>
      <c r="Q1972" s="21">
        <v>0</v>
      </c>
      <c r="R1972" s="21">
        <v>0</v>
      </c>
      <c r="S1972" s="21">
        <v>0</v>
      </c>
      <c r="T1972" s="21">
        <v>0</v>
      </c>
      <c r="U1972" s="21">
        <v>0</v>
      </c>
      <c r="V1972" s="21">
        <v>0</v>
      </c>
      <c r="W1972" s="21">
        <v>0</v>
      </c>
      <c r="X1972" s="21">
        <v>0</v>
      </c>
      <c r="Y1972" s="21">
        <v>0</v>
      </c>
      <c r="Z1972" s="21">
        <v>0</v>
      </c>
      <c r="AA1972" s="19" t="s">
        <v>3048</v>
      </c>
      <c r="AB1972" s="22" t="s">
        <v>2990</v>
      </c>
      <c r="AC1972" t="str">
        <f t="shared" si="180"/>
        <v>美国</v>
      </c>
      <c r="AD1972">
        <f t="shared" si="181"/>
        <v>0</v>
      </c>
      <c r="AE1972">
        <f t="shared" si="182"/>
        <v>0</v>
      </c>
      <c r="AF1972">
        <f t="shared" si="183"/>
        <v>0</v>
      </c>
      <c r="AG1972">
        <f t="shared" si="184"/>
        <v>0</v>
      </c>
      <c r="AH1972">
        <f t="shared" si="185"/>
        <v>0</v>
      </c>
    </row>
    <row r="1973" ht="15" hidden="1" spans="1:34">
      <c r="A1973" s="19" t="s">
        <v>3433</v>
      </c>
      <c r="B1973" s="4" t="s">
        <v>3434</v>
      </c>
      <c r="C1973" s="23" t="s">
        <v>2288</v>
      </c>
      <c r="D1973" s="21"/>
      <c r="E1973" s="23"/>
      <c r="F1973" s="21">
        <v>0</v>
      </c>
      <c r="G1973" s="21">
        <v>0</v>
      </c>
      <c r="H1973" s="21">
        <v>0</v>
      </c>
      <c r="I1973" s="21">
        <v>0</v>
      </c>
      <c r="J1973" s="21">
        <v>0</v>
      </c>
      <c r="K1973" s="21">
        <v>0</v>
      </c>
      <c r="L1973" s="21">
        <v>0</v>
      </c>
      <c r="M1973" s="21">
        <v>0</v>
      </c>
      <c r="N1973" s="21">
        <v>0</v>
      </c>
      <c r="O1973" s="21">
        <v>0</v>
      </c>
      <c r="P1973" s="21">
        <v>0</v>
      </c>
      <c r="Q1973" s="21">
        <v>0</v>
      </c>
      <c r="R1973" s="21">
        <v>0</v>
      </c>
      <c r="S1973" s="21">
        <v>0</v>
      </c>
      <c r="T1973" s="21">
        <v>0</v>
      </c>
      <c r="U1973" s="21">
        <v>0</v>
      </c>
      <c r="V1973" s="21">
        <v>0</v>
      </c>
      <c r="W1973" s="21">
        <v>0</v>
      </c>
      <c r="X1973" s="21">
        <v>0</v>
      </c>
      <c r="Y1973" s="21">
        <v>0</v>
      </c>
      <c r="Z1973" s="21">
        <v>0</v>
      </c>
      <c r="AA1973" s="19" t="s">
        <v>3048</v>
      </c>
      <c r="AB1973" s="22" t="s">
        <v>2990</v>
      </c>
      <c r="AC1973" t="str">
        <f t="shared" si="180"/>
        <v>美国</v>
      </c>
      <c r="AD1973">
        <f t="shared" si="181"/>
        <v>0</v>
      </c>
      <c r="AE1973">
        <f t="shared" si="182"/>
        <v>0</v>
      </c>
      <c r="AF1973">
        <f t="shared" si="183"/>
        <v>0</v>
      </c>
      <c r="AG1973">
        <f t="shared" si="184"/>
        <v>0</v>
      </c>
      <c r="AH1973">
        <f t="shared" si="185"/>
        <v>0</v>
      </c>
    </row>
    <row r="1974" ht="15" hidden="1" spans="1:34">
      <c r="A1974" s="19" t="s">
        <v>3435</v>
      </c>
      <c r="B1974" s="4" t="s">
        <v>366</v>
      </c>
      <c r="C1974" s="23" t="s">
        <v>2288</v>
      </c>
      <c r="D1974" s="21"/>
      <c r="E1974" s="23"/>
      <c r="F1974" s="21">
        <v>0</v>
      </c>
      <c r="G1974" s="21">
        <v>0</v>
      </c>
      <c r="H1974" s="21">
        <v>0</v>
      </c>
      <c r="I1974" s="21">
        <v>0</v>
      </c>
      <c r="J1974" s="21">
        <v>0</v>
      </c>
      <c r="K1974" s="21">
        <v>0</v>
      </c>
      <c r="L1974" s="21">
        <v>0</v>
      </c>
      <c r="M1974" s="21">
        <v>0</v>
      </c>
      <c r="N1974" s="21">
        <v>0</v>
      </c>
      <c r="O1974" s="21">
        <v>0</v>
      </c>
      <c r="P1974" s="21">
        <v>0</v>
      </c>
      <c r="Q1974" s="21">
        <v>0</v>
      </c>
      <c r="R1974" s="21">
        <v>0</v>
      </c>
      <c r="S1974" s="21">
        <v>0</v>
      </c>
      <c r="T1974" s="21">
        <v>0</v>
      </c>
      <c r="U1974" s="21">
        <v>0</v>
      </c>
      <c r="V1974" s="21">
        <v>0</v>
      </c>
      <c r="W1974" s="21">
        <v>0</v>
      </c>
      <c r="X1974" s="21">
        <v>0</v>
      </c>
      <c r="Y1974" s="21">
        <v>0</v>
      </c>
      <c r="Z1974" s="21">
        <v>0</v>
      </c>
      <c r="AA1974" s="19" t="s">
        <v>3032</v>
      </c>
      <c r="AB1974" s="22" t="s">
        <v>2989</v>
      </c>
      <c r="AC1974" t="str">
        <f t="shared" si="180"/>
        <v>美国</v>
      </c>
      <c r="AD1974">
        <f t="shared" si="181"/>
        <v>0</v>
      </c>
      <c r="AE1974">
        <f t="shared" si="182"/>
        <v>0</v>
      </c>
      <c r="AF1974">
        <f t="shared" si="183"/>
        <v>0</v>
      </c>
      <c r="AG1974">
        <f t="shared" si="184"/>
        <v>0</v>
      </c>
      <c r="AH1974">
        <f t="shared" si="185"/>
        <v>0</v>
      </c>
    </row>
    <row r="1975" ht="15" hidden="1" spans="1:34">
      <c r="A1975" s="19" t="s">
        <v>3436</v>
      </c>
      <c r="B1975" s="4" t="s">
        <v>3437</v>
      </c>
      <c r="C1975" s="23" t="s">
        <v>2288</v>
      </c>
      <c r="D1975" s="21"/>
      <c r="E1975" s="23"/>
      <c r="F1975" s="21">
        <v>42</v>
      </c>
      <c r="G1975" s="21">
        <v>42</v>
      </c>
      <c r="H1975" s="21">
        <v>60</v>
      </c>
      <c r="I1975" s="21">
        <v>42</v>
      </c>
      <c r="J1975" s="21">
        <v>42</v>
      </c>
      <c r="K1975" s="21">
        <v>42</v>
      </c>
      <c r="L1975" s="21">
        <v>42</v>
      </c>
      <c r="M1975" s="21">
        <v>42</v>
      </c>
      <c r="N1975" s="21">
        <v>42</v>
      </c>
      <c r="O1975" s="21">
        <v>42</v>
      </c>
      <c r="P1975" s="21">
        <v>0</v>
      </c>
      <c r="Q1975" s="21">
        <v>0</v>
      </c>
      <c r="R1975" s="21">
        <v>0</v>
      </c>
      <c r="S1975" s="21">
        <v>0</v>
      </c>
      <c r="T1975" s="21">
        <v>0</v>
      </c>
      <c r="U1975" s="21">
        <v>0</v>
      </c>
      <c r="V1975" s="21">
        <v>0</v>
      </c>
      <c r="W1975" s="21">
        <v>0</v>
      </c>
      <c r="X1975" s="21">
        <v>0</v>
      </c>
      <c r="Y1975" s="21">
        <v>0</v>
      </c>
      <c r="Z1975" s="21">
        <v>0</v>
      </c>
      <c r="AA1975" s="19" t="s">
        <v>3032</v>
      </c>
      <c r="AB1975" s="22" t="s">
        <v>2989</v>
      </c>
      <c r="AC1975" t="str">
        <f t="shared" si="180"/>
        <v>美国</v>
      </c>
      <c r="AD1975">
        <f t="shared" si="181"/>
        <v>228</v>
      </c>
      <c r="AE1975">
        <f t="shared" si="182"/>
        <v>168</v>
      </c>
      <c r="AF1975">
        <f t="shared" si="183"/>
        <v>42</v>
      </c>
      <c r="AG1975">
        <f t="shared" si="184"/>
        <v>0</v>
      </c>
      <c r="AH1975">
        <f t="shared" si="185"/>
        <v>0</v>
      </c>
    </row>
    <row r="1976" ht="15" hidden="1" spans="1:34">
      <c r="A1976" s="19" t="s">
        <v>3438</v>
      </c>
      <c r="B1976" s="4" t="s">
        <v>495</v>
      </c>
      <c r="C1976" s="23" t="s">
        <v>2288</v>
      </c>
      <c r="D1976" s="21"/>
      <c r="E1976" s="23"/>
      <c r="F1976" s="21">
        <v>21</v>
      </c>
      <c r="G1976" s="21">
        <v>30</v>
      </c>
      <c r="H1976" s="21">
        <v>30</v>
      </c>
      <c r="I1976" s="21">
        <v>40</v>
      </c>
      <c r="J1976" s="21">
        <v>40</v>
      </c>
      <c r="K1976" s="21">
        <v>50</v>
      </c>
      <c r="L1976" s="21">
        <v>50</v>
      </c>
      <c r="M1976" s="21">
        <v>50</v>
      </c>
      <c r="N1976" s="21">
        <v>50</v>
      </c>
      <c r="O1976" s="21">
        <v>50</v>
      </c>
      <c r="P1976" s="21">
        <v>50</v>
      </c>
      <c r="Q1976" s="21">
        <v>50</v>
      </c>
      <c r="R1976" s="21">
        <v>50</v>
      </c>
      <c r="S1976" s="21">
        <v>50</v>
      </c>
      <c r="T1976" s="21">
        <v>50</v>
      </c>
      <c r="U1976" s="21">
        <v>50</v>
      </c>
      <c r="V1976" s="21">
        <v>50</v>
      </c>
      <c r="W1976" s="21">
        <v>50</v>
      </c>
      <c r="X1976" s="21">
        <v>50</v>
      </c>
      <c r="Y1976" s="21">
        <v>50</v>
      </c>
      <c r="Z1976" s="21">
        <v>50</v>
      </c>
      <c r="AA1976" s="19" t="s">
        <v>3048</v>
      </c>
      <c r="AB1976" s="22" t="s">
        <v>2986</v>
      </c>
      <c r="AC1976" t="str">
        <f t="shared" si="180"/>
        <v>美国</v>
      </c>
      <c r="AD1976">
        <f t="shared" si="181"/>
        <v>161</v>
      </c>
      <c r="AE1976">
        <f t="shared" si="182"/>
        <v>200</v>
      </c>
      <c r="AF1976">
        <f t="shared" si="183"/>
        <v>200</v>
      </c>
      <c r="AG1976">
        <f t="shared" si="184"/>
        <v>250</v>
      </c>
      <c r="AH1976">
        <f t="shared" si="185"/>
        <v>150</v>
      </c>
    </row>
    <row r="1977" ht="15" hidden="1" spans="1:34">
      <c r="A1977" s="19" t="s">
        <v>3439</v>
      </c>
      <c r="B1977" s="4" t="s">
        <v>497</v>
      </c>
      <c r="C1977" s="23" t="s">
        <v>2288</v>
      </c>
      <c r="D1977" s="21"/>
      <c r="E1977" s="23"/>
      <c r="F1977" s="21">
        <v>3</v>
      </c>
      <c r="G1977" s="21">
        <v>3</v>
      </c>
      <c r="H1977" s="21">
        <v>3</v>
      </c>
      <c r="I1977" s="21">
        <v>3</v>
      </c>
      <c r="J1977" s="21">
        <v>3</v>
      </c>
      <c r="K1977" s="21">
        <v>3</v>
      </c>
      <c r="L1977" s="21">
        <v>3</v>
      </c>
      <c r="M1977" s="21">
        <v>3</v>
      </c>
      <c r="N1977" s="21">
        <v>3</v>
      </c>
      <c r="O1977" s="21">
        <v>3</v>
      </c>
      <c r="P1977" s="21">
        <v>3</v>
      </c>
      <c r="Q1977" s="21">
        <v>3</v>
      </c>
      <c r="R1977" s="21">
        <v>3</v>
      </c>
      <c r="S1977" s="21">
        <v>3</v>
      </c>
      <c r="T1977" s="21">
        <v>3</v>
      </c>
      <c r="U1977" s="21">
        <v>3</v>
      </c>
      <c r="V1977" s="21">
        <v>3</v>
      </c>
      <c r="W1977" s="21">
        <v>3</v>
      </c>
      <c r="X1977" s="21">
        <v>3</v>
      </c>
      <c r="Y1977" s="21">
        <v>3</v>
      </c>
      <c r="Z1977" s="21">
        <v>3</v>
      </c>
      <c r="AA1977" s="19" t="s">
        <v>3048</v>
      </c>
      <c r="AB1977" s="22" t="s">
        <v>2986</v>
      </c>
      <c r="AC1977" t="str">
        <f t="shared" si="180"/>
        <v>美国</v>
      </c>
      <c r="AD1977">
        <f t="shared" si="181"/>
        <v>15</v>
      </c>
      <c r="AE1977">
        <f t="shared" si="182"/>
        <v>12</v>
      </c>
      <c r="AF1977">
        <f t="shared" si="183"/>
        <v>12</v>
      </c>
      <c r="AG1977">
        <f t="shared" si="184"/>
        <v>15</v>
      </c>
      <c r="AH1977">
        <f t="shared" si="185"/>
        <v>9</v>
      </c>
    </row>
    <row r="1978" ht="15" hidden="1" spans="1:34">
      <c r="A1978" s="19" t="s">
        <v>3440</v>
      </c>
      <c r="B1978" s="4" t="s">
        <v>499</v>
      </c>
      <c r="C1978" s="23" t="s">
        <v>2288</v>
      </c>
      <c r="D1978" s="21"/>
      <c r="E1978" s="23"/>
      <c r="F1978" s="21">
        <v>3</v>
      </c>
      <c r="G1978" s="21">
        <v>3</v>
      </c>
      <c r="H1978" s="21">
        <v>3</v>
      </c>
      <c r="I1978" s="21">
        <v>3</v>
      </c>
      <c r="J1978" s="21">
        <v>3</v>
      </c>
      <c r="K1978" s="21">
        <v>3</v>
      </c>
      <c r="L1978" s="21">
        <v>3</v>
      </c>
      <c r="M1978" s="21">
        <v>3</v>
      </c>
      <c r="N1978" s="21">
        <v>3</v>
      </c>
      <c r="O1978" s="21">
        <v>3</v>
      </c>
      <c r="P1978" s="21">
        <v>3</v>
      </c>
      <c r="Q1978" s="21">
        <v>3</v>
      </c>
      <c r="R1978" s="21">
        <v>3</v>
      </c>
      <c r="S1978" s="21">
        <v>3</v>
      </c>
      <c r="T1978" s="21">
        <v>3</v>
      </c>
      <c r="U1978" s="21">
        <v>3</v>
      </c>
      <c r="V1978" s="21">
        <v>3</v>
      </c>
      <c r="W1978" s="21">
        <v>3</v>
      </c>
      <c r="X1978" s="21">
        <v>3</v>
      </c>
      <c r="Y1978" s="21">
        <v>3</v>
      </c>
      <c r="Z1978" s="21">
        <v>3</v>
      </c>
      <c r="AA1978" s="19" t="s">
        <v>3048</v>
      </c>
      <c r="AB1978" s="22" t="s">
        <v>2986</v>
      </c>
      <c r="AC1978" t="str">
        <f t="shared" si="180"/>
        <v>美国</v>
      </c>
      <c r="AD1978">
        <f t="shared" si="181"/>
        <v>15</v>
      </c>
      <c r="AE1978">
        <f t="shared" si="182"/>
        <v>12</v>
      </c>
      <c r="AF1978">
        <f t="shared" si="183"/>
        <v>12</v>
      </c>
      <c r="AG1978">
        <f t="shared" si="184"/>
        <v>15</v>
      </c>
      <c r="AH1978">
        <f t="shared" si="185"/>
        <v>9</v>
      </c>
    </row>
    <row r="1979" ht="15" hidden="1" spans="1:34">
      <c r="A1979" s="19" t="s">
        <v>3441</v>
      </c>
      <c r="B1979" s="4" t="s">
        <v>591</v>
      </c>
      <c r="C1979" s="23" t="s">
        <v>2288</v>
      </c>
      <c r="D1979" s="21"/>
      <c r="E1979" s="23" t="s">
        <v>3442</v>
      </c>
      <c r="F1979" s="21">
        <v>105</v>
      </c>
      <c r="G1979" s="21">
        <v>140</v>
      </c>
      <c r="H1979" s="21">
        <v>140</v>
      </c>
      <c r="I1979" s="21">
        <v>105</v>
      </c>
      <c r="J1979" s="21">
        <v>105</v>
      </c>
      <c r="K1979" s="21">
        <v>105</v>
      </c>
      <c r="L1979" s="21">
        <v>140</v>
      </c>
      <c r="M1979" s="21">
        <v>140</v>
      </c>
      <c r="N1979" s="21">
        <v>105</v>
      </c>
      <c r="O1979" s="21">
        <v>105</v>
      </c>
      <c r="P1979" s="21">
        <v>150</v>
      </c>
      <c r="Q1979" s="21">
        <v>210</v>
      </c>
      <c r="R1979" s="21">
        <v>210</v>
      </c>
      <c r="S1979" s="21">
        <v>245</v>
      </c>
      <c r="T1979" s="21">
        <v>245</v>
      </c>
      <c r="U1979" s="21">
        <v>245</v>
      </c>
      <c r="V1979" s="21">
        <v>245</v>
      </c>
      <c r="W1979" s="21">
        <v>245</v>
      </c>
      <c r="X1979" s="21">
        <v>245</v>
      </c>
      <c r="Y1979" s="21">
        <v>245</v>
      </c>
      <c r="Z1979" s="21">
        <v>245</v>
      </c>
      <c r="AA1979" s="19" t="s">
        <v>3026</v>
      </c>
      <c r="AB1979" s="22" t="s">
        <v>2990</v>
      </c>
      <c r="AC1979" t="str">
        <f t="shared" si="180"/>
        <v>美国</v>
      </c>
      <c r="AD1979">
        <f t="shared" si="181"/>
        <v>595</v>
      </c>
      <c r="AE1979">
        <f t="shared" si="182"/>
        <v>490</v>
      </c>
      <c r="AF1979">
        <f t="shared" si="183"/>
        <v>675</v>
      </c>
      <c r="AG1979">
        <f t="shared" si="184"/>
        <v>1225</v>
      </c>
      <c r="AH1979">
        <f t="shared" si="185"/>
        <v>735</v>
      </c>
    </row>
    <row r="1980" ht="15" hidden="1" spans="1:34">
      <c r="A1980" s="19" t="s">
        <v>3443</v>
      </c>
      <c r="B1980" s="4" t="s">
        <v>3444</v>
      </c>
      <c r="C1980" s="23" t="s">
        <v>2288</v>
      </c>
      <c r="D1980" s="21"/>
      <c r="E1980" s="23" t="s">
        <v>3445</v>
      </c>
      <c r="F1980" s="21">
        <v>70</v>
      </c>
      <c r="G1980" s="21">
        <v>70</v>
      </c>
      <c r="H1980" s="21">
        <v>70</v>
      </c>
      <c r="I1980" s="21">
        <v>70</v>
      </c>
      <c r="J1980" s="21">
        <v>75</v>
      </c>
      <c r="K1980" s="21">
        <v>75</v>
      </c>
      <c r="L1980" s="21">
        <v>75</v>
      </c>
      <c r="M1980" s="21">
        <v>75</v>
      </c>
      <c r="N1980" s="21">
        <v>75</v>
      </c>
      <c r="O1980" s="21">
        <v>75</v>
      </c>
      <c r="P1980" s="21">
        <v>75</v>
      </c>
      <c r="Q1980" s="21">
        <v>75</v>
      </c>
      <c r="R1980" s="21">
        <v>90</v>
      </c>
      <c r="S1980" s="21">
        <v>110</v>
      </c>
      <c r="T1980" s="21">
        <v>130</v>
      </c>
      <c r="U1980" s="21">
        <v>160</v>
      </c>
      <c r="V1980" s="21">
        <v>170</v>
      </c>
      <c r="W1980" s="21">
        <v>180</v>
      </c>
      <c r="X1980" s="21">
        <v>180</v>
      </c>
      <c r="Y1980" s="21">
        <v>180</v>
      </c>
      <c r="Z1980" s="21">
        <v>190</v>
      </c>
      <c r="AA1980" s="19" t="s">
        <v>3048</v>
      </c>
      <c r="AB1980" s="22" t="s">
        <v>2990</v>
      </c>
      <c r="AC1980" t="str">
        <f t="shared" si="180"/>
        <v>美国</v>
      </c>
      <c r="AD1980">
        <f t="shared" si="181"/>
        <v>355</v>
      </c>
      <c r="AE1980">
        <f t="shared" si="182"/>
        <v>300</v>
      </c>
      <c r="AF1980">
        <f t="shared" si="183"/>
        <v>315</v>
      </c>
      <c r="AG1980">
        <f t="shared" si="184"/>
        <v>750</v>
      </c>
      <c r="AH1980">
        <f t="shared" si="185"/>
        <v>550</v>
      </c>
    </row>
    <row r="1981" ht="15" hidden="1" spans="1:34">
      <c r="A1981" s="19" t="s">
        <v>3446</v>
      </c>
      <c r="B1981" s="4" t="s">
        <v>3447</v>
      </c>
      <c r="C1981" s="23" t="s">
        <v>2288</v>
      </c>
      <c r="D1981" s="21"/>
      <c r="E1981" s="23"/>
      <c r="F1981" s="21">
        <v>0</v>
      </c>
      <c r="G1981" s="21">
        <v>0</v>
      </c>
      <c r="H1981" s="21">
        <v>0</v>
      </c>
      <c r="I1981" s="21">
        <v>0</v>
      </c>
      <c r="J1981" s="21">
        <v>0</v>
      </c>
      <c r="K1981" s="21">
        <v>0</v>
      </c>
      <c r="L1981" s="21">
        <v>0</v>
      </c>
      <c r="M1981" s="21">
        <v>0</v>
      </c>
      <c r="N1981" s="21">
        <v>0</v>
      </c>
      <c r="O1981" s="21">
        <v>0</v>
      </c>
      <c r="P1981" s="21">
        <v>0</v>
      </c>
      <c r="Q1981" s="21">
        <v>0</v>
      </c>
      <c r="R1981" s="21">
        <v>0</v>
      </c>
      <c r="S1981" s="21">
        <v>0</v>
      </c>
      <c r="T1981" s="21">
        <v>0</v>
      </c>
      <c r="U1981" s="21">
        <v>0</v>
      </c>
      <c r="V1981" s="21">
        <v>0</v>
      </c>
      <c r="W1981" s="21">
        <v>0</v>
      </c>
      <c r="X1981" s="21">
        <v>0</v>
      </c>
      <c r="Y1981" s="21">
        <v>0</v>
      </c>
      <c r="Z1981" s="21">
        <v>0</v>
      </c>
      <c r="AA1981" s="19" t="s">
        <v>3048</v>
      </c>
      <c r="AB1981" s="22" t="s">
        <v>2990</v>
      </c>
      <c r="AC1981" t="str">
        <f t="shared" si="180"/>
        <v>美国</v>
      </c>
      <c r="AD1981">
        <f t="shared" si="181"/>
        <v>0</v>
      </c>
      <c r="AE1981">
        <f t="shared" si="182"/>
        <v>0</v>
      </c>
      <c r="AF1981">
        <f t="shared" si="183"/>
        <v>0</v>
      </c>
      <c r="AG1981">
        <f t="shared" si="184"/>
        <v>0</v>
      </c>
      <c r="AH1981">
        <f t="shared" si="185"/>
        <v>0</v>
      </c>
    </row>
    <row r="1982" ht="15" hidden="1" spans="1:34">
      <c r="A1982" s="19" t="s">
        <v>3448</v>
      </c>
      <c r="B1982" s="4" t="s">
        <v>3449</v>
      </c>
      <c r="C1982" s="23" t="s">
        <v>2288</v>
      </c>
      <c r="D1982" s="21"/>
      <c r="E1982" s="23"/>
      <c r="F1982" s="21">
        <v>30</v>
      </c>
      <c r="G1982" s="21">
        <v>25</v>
      </c>
      <c r="H1982" s="21">
        <v>25</v>
      </c>
      <c r="I1982" s="21">
        <v>30</v>
      </c>
      <c r="J1982" s="21">
        <v>30</v>
      </c>
      <c r="K1982" s="21">
        <v>25</v>
      </c>
      <c r="L1982" s="21">
        <v>25</v>
      </c>
      <c r="M1982" s="21">
        <v>30</v>
      </c>
      <c r="N1982" s="21">
        <v>25</v>
      </c>
      <c r="O1982" s="21">
        <v>40</v>
      </c>
      <c r="P1982" s="21">
        <v>0</v>
      </c>
      <c r="Q1982" s="21">
        <v>0</v>
      </c>
      <c r="R1982" s="21">
        <v>0</v>
      </c>
      <c r="S1982" s="21">
        <v>0</v>
      </c>
      <c r="T1982" s="21">
        <v>0</v>
      </c>
      <c r="U1982" s="21">
        <v>0</v>
      </c>
      <c r="V1982" s="21">
        <v>0</v>
      </c>
      <c r="W1982" s="21">
        <v>0</v>
      </c>
      <c r="X1982" s="21">
        <v>0</v>
      </c>
      <c r="Y1982" s="21">
        <v>0</v>
      </c>
      <c r="Z1982" s="21">
        <v>0</v>
      </c>
      <c r="AA1982" s="19" t="s">
        <v>3033</v>
      </c>
      <c r="AB1982" s="22" t="s">
        <v>2994</v>
      </c>
      <c r="AC1982" t="str">
        <f t="shared" si="180"/>
        <v>美国</v>
      </c>
      <c r="AD1982">
        <f t="shared" si="181"/>
        <v>140</v>
      </c>
      <c r="AE1982">
        <f t="shared" si="182"/>
        <v>105</v>
      </c>
      <c r="AF1982">
        <f t="shared" si="183"/>
        <v>40</v>
      </c>
      <c r="AG1982">
        <f t="shared" si="184"/>
        <v>0</v>
      </c>
      <c r="AH1982">
        <f t="shared" si="185"/>
        <v>0</v>
      </c>
    </row>
    <row r="1983" ht="15" hidden="1" spans="1:34">
      <c r="A1983" s="19" t="s">
        <v>3450</v>
      </c>
      <c r="B1983" s="4" t="s">
        <v>3451</v>
      </c>
      <c r="C1983" s="23" t="s">
        <v>2288</v>
      </c>
      <c r="D1983" s="21"/>
      <c r="E1983" s="23"/>
      <c r="F1983" s="21">
        <v>0</v>
      </c>
      <c r="G1983" s="21">
        <v>0</v>
      </c>
      <c r="H1983" s="21">
        <v>0</v>
      </c>
      <c r="I1983" s="21">
        <v>0</v>
      </c>
      <c r="J1983" s="21">
        <v>0</v>
      </c>
      <c r="K1983" s="21">
        <v>0</v>
      </c>
      <c r="L1983" s="21">
        <v>0</v>
      </c>
      <c r="M1983" s="21">
        <v>0</v>
      </c>
      <c r="N1983" s="21">
        <v>0</v>
      </c>
      <c r="O1983" s="21">
        <v>0</v>
      </c>
      <c r="P1983" s="21">
        <v>0</v>
      </c>
      <c r="Q1983" s="21">
        <v>0</v>
      </c>
      <c r="R1983" s="21">
        <v>0</v>
      </c>
      <c r="S1983" s="21">
        <v>0</v>
      </c>
      <c r="T1983" s="21">
        <v>0</v>
      </c>
      <c r="U1983" s="21">
        <v>0</v>
      </c>
      <c r="V1983" s="21">
        <v>0</v>
      </c>
      <c r="W1983" s="21">
        <v>0</v>
      </c>
      <c r="X1983" s="21">
        <v>0</v>
      </c>
      <c r="Y1983" s="21">
        <v>0</v>
      </c>
      <c r="Z1983" s="21">
        <v>0</v>
      </c>
      <c r="AA1983" s="19" t="s">
        <v>3033</v>
      </c>
      <c r="AB1983" s="22" t="s">
        <v>2994</v>
      </c>
      <c r="AC1983" t="str">
        <f t="shared" si="180"/>
        <v>美国</v>
      </c>
      <c r="AD1983">
        <f t="shared" si="181"/>
        <v>0</v>
      </c>
      <c r="AE1983">
        <f t="shared" si="182"/>
        <v>0</v>
      </c>
      <c r="AF1983">
        <f t="shared" si="183"/>
        <v>0</v>
      </c>
      <c r="AG1983">
        <f t="shared" si="184"/>
        <v>0</v>
      </c>
      <c r="AH1983">
        <f t="shared" si="185"/>
        <v>0</v>
      </c>
    </row>
    <row r="1984" ht="15" hidden="1" spans="1:34">
      <c r="A1984" s="19" t="s">
        <v>3452</v>
      </c>
      <c r="B1984" s="4" t="s">
        <v>3453</v>
      </c>
      <c r="C1984" s="23" t="s">
        <v>2288</v>
      </c>
      <c r="D1984" s="21"/>
      <c r="E1984" s="23"/>
      <c r="F1984" s="21">
        <v>28</v>
      </c>
      <c r="G1984" s="21">
        <v>28</v>
      </c>
      <c r="H1984" s="21">
        <v>28</v>
      </c>
      <c r="I1984" s="21">
        <v>28</v>
      </c>
      <c r="J1984" s="21">
        <v>21</v>
      </c>
      <c r="K1984" s="21">
        <v>21</v>
      </c>
      <c r="L1984" s="21">
        <v>21</v>
      </c>
      <c r="M1984" s="21">
        <v>21</v>
      </c>
      <c r="N1984" s="21">
        <v>21</v>
      </c>
      <c r="O1984" s="21">
        <v>18</v>
      </c>
      <c r="P1984" s="21">
        <v>18</v>
      </c>
      <c r="Q1984" s="21">
        <v>18</v>
      </c>
      <c r="R1984" s="21">
        <v>18</v>
      </c>
      <c r="S1984" s="21">
        <v>15</v>
      </c>
      <c r="T1984" s="21">
        <v>15</v>
      </c>
      <c r="U1984" s="21">
        <v>15</v>
      </c>
      <c r="V1984" s="21">
        <v>15</v>
      </c>
      <c r="W1984" s="21">
        <v>15</v>
      </c>
      <c r="X1984" s="21">
        <v>15</v>
      </c>
      <c r="Y1984" s="21">
        <v>15</v>
      </c>
      <c r="Z1984" s="21">
        <v>15</v>
      </c>
      <c r="AA1984" s="19" t="s">
        <v>3014</v>
      </c>
      <c r="AB1984" s="22" t="s">
        <v>2976</v>
      </c>
      <c r="AC1984" t="str">
        <f t="shared" si="180"/>
        <v>美国</v>
      </c>
      <c r="AD1984">
        <f t="shared" si="181"/>
        <v>133</v>
      </c>
      <c r="AE1984">
        <f t="shared" si="182"/>
        <v>84</v>
      </c>
      <c r="AF1984">
        <f t="shared" si="183"/>
        <v>72</v>
      </c>
      <c r="AG1984">
        <f t="shared" si="184"/>
        <v>75</v>
      </c>
      <c r="AH1984">
        <f t="shared" si="185"/>
        <v>45</v>
      </c>
    </row>
    <row r="1985" ht="15" hidden="1" spans="1:34">
      <c r="A1985" s="19" t="s">
        <v>3454</v>
      </c>
      <c r="B1985" s="4" t="s">
        <v>3455</v>
      </c>
      <c r="C1985" s="23" t="s">
        <v>2288</v>
      </c>
      <c r="D1985" s="21"/>
      <c r="E1985" s="23"/>
      <c r="F1985" s="21">
        <v>15</v>
      </c>
      <c r="G1985" s="21">
        <v>12</v>
      </c>
      <c r="H1985" s="21">
        <v>18</v>
      </c>
      <c r="I1985" s="21">
        <v>20</v>
      </c>
      <c r="J1985" s="21">
        <v>18</v>
      </c>
      <c r="K1985" s="21">
        <v>18</v>
      </c>
      <c r="L1985" s="21">
        <v>25</v>
      </c>
      <c r="M1985" s="21">
        <v>22</v>
      </c>
      <c r="N1985" s="21">
        <v>20</v>
      </c>
      <c r="O1985" s="21">
        <v>19</v>
      </c>
      <c r="P1985" s="21">
        <v>10</v>
      </c>
      <c r="Q1985" s="21">
        <v>0</v>
      </c>
      <c r="R1985" s="21">
        <v>0</v>
      </c>
      <c r="S1985" s="21">
        <v>0</v>
      </c>
      <c r="T1985" s="21">
        <v>0</v>
      </c>
      <c r="U1985" s="21">
        <v>0</v>
      </c>
      <c r="V1985" s="21">
        <v>0</v>
      </c>
      <c r="W1985" s="21">
        <v>0</v>
      </c>
      <c r="X1985" s="21">
        <v>0</v>
      </c>
      <c r="Y1985" s="21">
        <v>0</v>
      </c>
      <c r="Z1985" s="21">
        <v>0</v>
      </c>
      <c r="AA1985" s="19" t="s">
        <v>3033</v>
      </c>
      <c r="AB1985" s="22" t="s">
        <v>2994</v>
      </c>
      <c r="AC1985" t="str">
        <f t="shared" si="180"/>
        <v>美国</v>
      </c>
      <c r="AD1985">
        <f t="shared" si="181"/>
        <v>83</v>
      </c>
      <c r="AE1985">
        <f t="shared" si="182"/>
        <v>85</v>
      </c>
      <c r="AF1985">
        <f t="shared" si="183"/>
        <v>29</v>
      </c>
      <c r="AG1985">
        <f t="shared" si="184"/>
        <v>0</v>
      </c>
      <c r="AH1985">
        <f t="shared" si="185"/>
        <v>0</v>
      </c>
    </row>
    <row r="1986" ht="15" hidden="1" spans="1:34">
      <c r="A1986" s="19" t="s">
        <v>3456</v>
      </c>
      <c r="B1986" s="4" t="s">
        <v>3457</v>
      </c>
      <c r="C1986" s="23" t="s">
        <v>2288</v>
      </c>
      <c r="D1986" s="21"/>
      <c r="E1986" s="23"/>
      <c r="F1986" s="21">
        <v>0</v>
      </c>
      <c r="G1986" s="21">
        <v>0</v>
      </c>
      <c r="H1986" s="21">
        <v>0</v>
      </c>
      <c r="I1986" s="21">
        <v>0</v>
      </c>
      <c r="J1986" s="21">
        <v>0</v>
      </c>
      <c r="K1986" s="21">
        <v>0</v>
      </c>
      <c r="L1986" s="21">
        <v>0</v>
      </c>
      <c r="M1986" s="21">
        <v>0</v>
      </c>
      <c r="N1986" s="21">
        <v>0</v>
      </c>
      <c r="O1986" s="21">
        <v>0</v>
      </c>
      <c r="P1986" s="21">
        <v>0</v>
      </c>
      <c r="Q1986" s="21">
        <v>0</v>
      </c>
      <c r="R1986" s="21">
        <v>0</v>
      </c>
      <c r="S1986" s="21">
        <v>0</v>
      </c>
      <c r="T1986" s="21">
        <v>0</v>
      </c>
      <c r="U1986" s="21">
        <v>0</v>
      </c>
      <c r="V1986" s="21">
        <v>0</v>
      </c>
      <c r="W1986" s="21">
        <v>0</v>
      </c>
      <c r="X1986" s="21">
        <v>0</v>
      </c>
      <c r="Y1986" s="21">
        <v>0</v>
      </c>
      <c r="Z1986" s="21">
        <v>0</v>
      </c>
      <c r="AA1986" s="19" t="s">
        <v>3033</v>
      </c>
      <c r="AB1986" s="22" t="s">
        <v>2994</v>
      </c>
      <c r="AC1986" t="str">
        <f t="shared" ref="AC1986:AC2049" si="186">IF(C1986="US","美国",IF(C1986="CA","加拿大",IF(C1986="AU","澳洲",IF(C1986="UK","英国",IF(C1986="MX","墨西哥","德国")))))</f>
        <v>美国</v>
      </c>
      <c r="AD1986">
        <f t="shared" ref="AD1986:AD2049" si="187">SUM(F1986:J1986)</f>
        <v>0</v>
      </c>
      <c r="AE1986">
        <f t="shared" ref="AE1986:AE2049" si="188">SUM(K1986:N1986)</f>
        <v>0</v>
      </c>
      <c r="AF1986">
        <f t="shared" ref="AF1986:AF2049" si="189">SUM(O1986:R1986)</f>
        <v>0</v>
      </c>
      <c r="AG1986">
        <f t="shared" ref="AG1986:AG2049" si="190">SUM(S1986:W1986)</f>
        <v>0</v>
      </c>
      <c r="AH1986">
        <f t="shared" ref="AH1986:AH2049" si="191">SUM(X1986:Z1986)</f>
        <v>0</v>
      </c>
    </row>
    <row r="1987" ht="15" hidden="1" spans="1:34">
      <c r="A1987" s="19" t="s">
        <v>3458</v>
      </c>
      <c r="B1987" s="4" t="s">
        <v>3459</v>
      </c>
      <c r="C1987" s="23" t="s">
        <v>2288</v>
      </c>
      <c r="D1987" s="21"/>
      <c r="E1987" s="23"/>
      <c r="F1987" s="21">
        <v>4</v>
      </c>
      <c r="G1987" s="21">
        <v>4</v>
      </c>
      <c r="H1987" s="21">
        <v>4</v>
      </c>
      <c r="I1987" s="21">
        <v>4</v>
      </c>
      <c r="J1987" s="21">
        <v>4</v>
      </c>
      <c r="K1987" s="21">
        <v>4</v>
      </c>
      <c r="L1987" s="21">
        <v>4</v>
      </c>
      <c r="M1987" s="21">
        <v>3</v>
      </c>
      <c r="N1987" s="21">
        <v>0</v>
      </c>
      <c r="O1987" s="21">
        <v>0</v>
      </c>
      <c r="P1987" s="21">
        <v>0</v>
      </c>
      <c r="Q1987" s="21">
        <v>0</v>
      </c>
      <c r="R1987" s="21">
        <v>0</v>
      </c>
      <c r="S1987" s="21">
        <v>0</v>
      </c>
      <c r="T1987" s="21">
        <v>0</v>
      </c>
      <c r="U1987" s="21">
        <v>0</v>
      </c>
      <c r="V1987" s="21">
        <v>0</v>
      </c>
      <c r="W1987" s="21">
        <v>0</v>
      </c>
      <c r="X1987" s="21">
        <v>0</v>
      </c>
      <c r="Y1987" s="21">
        <v>0</v>
      </c>
      <c r="Z1987" s="21">
        <v>0</v>
      </c>
      <c r="AA1987" s="19" t="s">
        <v>3014</v>
      </c>
      <c r="AB1987" s="22" t="s">
        <v>2976</v>
      </c>
      <c r="AC1987" t="str">
        <f t="shared" si="186"/>
        <v>美国</v>
      </c>
      <c r="AD1987">
        <f t="shared" si="187"/>
        <v>20</v>
      </c>
      <c r="AE1987">
        <f t="shared" si="188"/>
        <v>11</v>
      </c>
      <c r="AF1987">
        <f t="shared" si="189"/>
        <v>0</v>
      </c>
      <c r="AG1987">
        <f t="shared" si="190"/>
        <v>0</v>
      </c>
      <c r="AH1987">
        <f t="shared" si="191"/>
        <v>0</v>
      </c>
    </row>
    <row r="1988" ht="15" hidden="1" spans="1:34">
      <c r="A1988" s="19" t="s">
        <v>3460</v>
      </c>
      <c r="B1988" s="4" t="s">
        <v>3461</v>
      </c>
      <c r="C1988" s="23" t="s">
        <v>2288</v>
      </c>
      <c r="D1988" s="21"/>
      <c r="E1988" s="23"/>
      <c r="F1988" s="21">
        <v>2</v>
      </c>
      <c r="G1988" s="21">
        <v>2</v>
      </c>
      <c r="H1988" s="21">
        <v>2</v>
      </c>
      <c r="I1988" s="21">
        <v>2</v>
      </c>
      <c r="J1988" s="21">
        <v>2</v>
      </c>
      <c r="K1988" s="21">
        <v>2</v>
      </c>
      <c r="L1988" s="21">
        <v>2</v>
      </c>
      <c r="M1988" s="21">
        <v>2</v>
      </c>
      <c r="N1988" s="21">
        <v>2</v>
      </c>
      <c r="O1988" s="21">
        <v>2</v>
      </c>
      <c r="P1988" s="21">
        <v>2</v>
      </c>
      <c r="Q1988" s="21">
        <v>2</v>
      </c>
      <c r="R1988" s="21">
        <v>2</v>
      </c>
      <c r="S1988" s="21">
        <v>2</v>
      </c>
      <c r="T1988" s="21">
        <v>2</v>
      </c>
      <c r="U1988" s="21">
        <v>2</v>
      </c>
      <c r="V1988" s="21">
        <v>2</v>
      </c>
      <c r="W1988" s="21">
        <v>2</v>
      </c>
      <c r="X1988" s="21">
        <v>2</v>
      </c>
      <c r="Y1988" s="21">
        <v>2</v>
      </c>
      <c r="Z1988" s="21">
        <v>2</v>
      </c>
      <c r="AA1988" s="19" t="s">
        <v>3014</v>
      </c>
      <c r="AB1988" s="22" t="s">
        <v>2976</v>
      </c>
      <c r="AC1988" t="str">
        <f t="shared" si="186"/>
        <v>美国</v>
      </c>
      <c r="AD1988">
        <f t="shared" si="187"/>
        <v>10</v>
      </c>
      <c r="AE1988">
        <f t="shared" si="188"/>
        <v>8</v>
      </c>
      <c r="AF1988">
        <f t="shared" si="189"/>
        <v>8</v>
      </c>
      <c r="AG1988">
        <f t="shared" si="190"/>
        <v>10</v>
      </c>
      <c r="AH1988">
        <f t="shared" si="191"/>
        <v>6</v>
      </c>
    </row>
    <row r="1989" ht="15" hidden="1" spans="1:34">
      <c r="A1989" s="19" t="s">
        <v>3462</v>
      </c>
      <c r="B1989" s="4" t="s">
        <v>3463</v>
      </c>
      <c r="C1989" s="23" t="s">
        <v>2288</v>
      </c>
      <c r="D1989" s="21"/>
      <c r="E1989" s="23"/>
      <c r="F1989" s="21">
        <v>1</v>
      </c>
      <c r="G1989" s="21">
        <v>1</v>
      </c>
      <c r="H1989" s="21">
        <v>1</v>
      </c>
      <c r="I1989" s="21">
        <v>1</v>
      </c>
      <c r="J1989" s="21">
        <v>1</v>
      </c>
      <c r="K1989" s="21">
        <v>1</v>
      </c>
      <c r="L1989" s="21">
        <v>1</v>
      </c>
      <c r="M1989" s="21">
        <v>1</v>
      </c>
      <c r="N1989" s="21">
        <v>1</v>
      </c>
      <c r="O1989" s="21">
        <v>1</v>
      </c>
      <c r="P1989" s="21">
        <v>1</v>
      </c>
      <c r="Q1989" s="21">
        <v>1</v>
      </c>
      <c r="R1989" s="21">
        <v>1</v>
      </c>
      <c r="S1989" s="21">
        <v>1</v>
      </c>
      <c r="T1989" s="21">
        <v>1</v>
      </c>
      <c r="U1989" s="21">
        <v>1</v>
      </c>
      <c r="V1989" s="21">
        <v>1</v>
      </c>
      <c r="W1989" s="21">
        <v>1</v>
      </c>
      <c r="X1989" s="21">
        <v>1</v>
      </c>
      <c r="Y1989" s="21">
        <v>1</v>
      </c>
      <c r="Z1989" s="21">
        <v>1</v>
      </c>
      <c r="AA1989" s="19" t="s">
        <v>3014</v>
      </c>
      <c r="AB1989" s="22" t="s">
        <v>2976</v>
      </c>
      <c r="AC1989" t="str">
        <f t="shared" si="186"/>
        <v>美国</v>
      </c>
      <c r="AD1989">
        <f t="shared" si="187"/>
        <v>5</v>
      </c>
      <c r="AE1989">
        <f t="shared" si="188"/>
        <v>4</v>
      </c>
      <c r="AF1989">
        <f t="shared" si="189"/>
        <v>4</v>
      </c>
      <c r="AG1989">
        <f t="shared" si="190"/>
        <v>5</v>
      </c>
      <c r="AH1989">
        <f t="shared" si="191"/>
        <v>3</v>
      </c>
    </row>
    <row r="1990" ht="15" hidden="1" spans="1:34">
      <c r="A1990" s="19" t="s">
        <v>3464</v>
      </c>
      <c r="B1990" s="4" t="s">
        <v>3465</v>
      </c>
      <c r="C1990" s="23" t="s">
        <v>2288</v>
      </c>
      <c r="D1990" s="21"/>
      <c r="E1990" s="23"/>
      <c r="F1990" s="21">
        <v>2</v>
      </c>
      <c r="G1990" s="21">
        <v>2</v>
      </c>
      <c r="H1990" s="21">
        <v>2</v>
      </c>
      <c r="I1990" s="21">
        <v>2</v>
      </c>
      <c r="J1990" s="21">
        <v>2</v>
      </c>
      <c r="K1990" s="21">
        <v>2</v>
      </c>
      <c r="L1990" s="21">
        <v>2</v>
      </c>
      <c r="M1990" s="21">
        <v>2</v>
      </c>
      <c r="N1990" s="21">
        <v>2</v>
      </c>
      <c r="O1990" s="21">
        <v>2</v>
      </c>
      <c r="P1990" s="21">
        <v>2</v>
      </c>
      <c r="Q1990" s="21">
        <v>2</v>
      </c>
      <c r="R1990" s="21">
        <v>2</v>
      </c>
      <c r="S1990" s="21">
        <v>2</v>
      </c>
      <c r="T1990" s="21">
        <v>2</v>
      </c>
      <c r="U1990" s="21">
        <v>2</v>
      </c>
      <c r="V1990" s="21">
        <v>2</v>
      </c>
      <c r="W1990" s="21">
        <v>2</v>
      </c>
      <c r="X1990" s="21">
        <v>2</v>
      </c>
      <c r="Y1990" s="21">
        <v>2</v>
      </c>
      <c r="Z1990" s="21">
        <v>2</v>
      </c>
      <c r="AA1990" s="19" t="s">
        <v>3014</v>
      </c>
      <c r="AB1990" s="22" t="s">
        <v>2976</v>
      </c>
      <c r="AC1990" t="str">
        <f t="shared" si="186"/>
        <v>美国</v>
      </c>
      <c r="AD1990">
        <f t="shared" si="187"/>
        <v>10</v>
      </c>
      <c r="AE1990">
        <f t="shared" si="188"/>
        <v>8</v>
      </c>
      <c r="AF1990">
        <f t="shared" si="189"/>
        <v>8</v>
      </c>
      <c r="AG1990">
        <f t="shared" si="190"/>
        <v>10</v>
      </c>
      <c r="AH1990">
        <f t="shared" si="191"/>
        <v>6</v>
      </c>
    </row>
    <row r="1991" ht="15" hidden="1" spans="1:34">
      <c r="A1991" s="19" t="s">
        <v>3466</v>
      </c>
      <c r="B1991" s="4" t="s">
        <v>3467</v>
      </c>
      <c r="C1991" s="23" t="s">
        <v>2288</v>
      </c>
      <c r="D1991" s="21"/>
      <c r="E1991" s="23"/>
      <c r="F1991" s="21">
        <v>32</v>
      </c>
      <c r="G1991" s="21">
        <v>26</v>
      </c>
      <c r="H1991" s="21">
        <v>35</v>
      </c>
      <c r="I1991" s="21">
        <v>33</v>
      </c>
      <c r="J1991" s="21">
        <v>0</v>
      </c>
      <c r="K1991" s="21">
        <v>0</v>
      </c>
      <c r="L1991" s="21">
        <v>0</v>
      </c>
      <c r="M1991" s="21">
        <v>0</v>
      </c>
      <c r="N1991" s="21">
        <v>0</v>
      </c>
      <c r="O1991" s="21">
        <v>0</v>
      </c>
      <c r="P1991" s="21">
        <v>0</v>
      </c>
      <c r="Q1991" s="21">
        <v>0</v>
      </c>
      <c r="R1991" s="21">
        <v>0</v>
      </c>
      <c r="S1991" s="21">
        <v>0</v>
      </c>
      <c r="T1991" s="21">
        <v>0</v>
      </c>
      <c r="U1991" s="21">
        <v>0</v>
      </c>
      <c r="V1991" s="21">
        <v>0</v>
      </c>
      <c r="W1991" s="21">
        <v>0</v>
      </c>
      <c r="X1991" s="21">
        <v>0</v>
      </c>
      <c r="Y1991" s="21">
        <v>0</v>
      </c>
      <c r="Z1991" s="21">
        <v>0</v>
      </c>
      <c r="AA1991" s="19" t="s">
        <v>3033</v>
      </c>
      <c r="AB1991" s="22" t="s">
        <v>2994</v>
      </c>
      <c r="AC1991" t="str">
        <f t="shared" si="186"/>
        <v>美国</v>
      </c>
      <c r="AD1991">
        <f t="shared" si="187"/>
        <v>126</v>
      </c>
      <c r="AE1991">
        <f t="shared" si="188"/>
        <v>0</v>
      </c>
      <c r="AF1991">
        <f t="shared" si="189"/>
        <v>0</v>
      </c>
      <c r="AG1991">
        <f t="shared" si="190"/>
        <v>0</v>
      </c>
      <c r="AH1991">
        <f t="shared" si="191"/>
        <v>0</v>
      </c>
    </row>
    <row r="1992" ht="15" hidden="1" spans="1:34">
      <c r="A1992" s="19" t="s">
        <v>3468</v>
      </c>
      <c r="B1992" s="4" t="s">
        <v>790</v>
      </c>
      <c r="C1992" s="23" t="s">
        <v>2288</v>
      </c>
      <c r="D1992" s="21"/>
      <c r="E1992" s="23"/>
      <c r="F1992" s="21">
        <v>75</v>
      </c>
      <c r="G1992" s="21">
        <v>75</v>
      </c>
      <c r="H1992" s="21">
        <v>75</v>
      </c>
      <c r="I1992" s="21">
        <v>75</v>
      </c>
      <c r="J1992" s="21">
        <v>80</v>
      </c>
      <c r="K1992" s="21">
        <v>80</v>
      </c>
      <c r="L1992" s="21">
        <v>80</v>
      </c>
      <c r="M1992" s="21">
        <v>90</v>
      </c>
      <c r="N1992" s="21">
        <v>90</v>
      </c>
      <c r="O1992" s="21">
        <v>90</v>
      </c>
      <c r="P1992" s="21">
        <v>90</v>
      </c>
      <c r="Q1992" s="21">
        <v>100</v>
      </c>
      <c r="R1992" s="21">
        <v>100</v>
      </c>
      <c r="S1992" s="21">
        <v>100</v>
      </c>
      <c r="T1992" s="21">
        <v>100</v>
      </c>
      <c r="U1992" s="21">
        <v>100</v>
      </c>
      <c r="V1992" s="21">
        <v>100</v>
      </c>
      <c r="W1992" s="21">
        <v>100</v>
      </c>
      <c r="X1992" s="21">
        <v>100</v>
      </c>
      <c r="Y1992" s="21">
        <v>100</v>
      </c>
      <c r="Z1992" s="21">
        <v>100</v>
      </c>
      <c r="AA1992" s="19" t="s">
        <v>3048</v>
      </c>
      <c r="AB1992" s="22" t="s">
        <v>2986</v>
      </c>
      <c r="AC1992" t="str">
        <f t="shared" si="186"/>
        <v>美国</v>
      </c>
      <c r="AD1992">
        <f t="shared" si="187"/>
        <v>380</v>
      </c>
      <c r="AE1992">
        <f t="shared" si="188"/>
        <v>340</v>
      </c>
      <c r="AF1992">
        <f t="shared" si="189"/>
        <v>380</v>
      </c>
      <c r="AG1992">
        <f t="shared" si="190"/>
        <v>500</v>
      </c>
      <c r="AH1992">
        <f t="shared" si="191"/>
        <v>300</v>
      </c>
    </row>
    <row r="1993" ht="15" hidden="1" spans="1:34">
      <c r="A1993" s="19" t="s">
        <v>3469</v>
      </c>
      <c r="B1993" s="4" t="s">
        <v>793</v>
      </c>
      <c r="C1993" s="23" t="s">
        <v>2288</v>
      </c>
      <c r="D1993" s="21"/>
      <c r="E1993" s="23"/>
      <c r="F1993" s="21">
        <v>17</v>
      </c>
      <c r="G1993" s="21">
        <v>20</v>
      </c>
      <c r="H1993" s="21">
        <v>21</v>
      </c>
      <c r="I1993" s="21">
        <v>21</v>
      </c>
      <c r="J1993" s="21">
        <v>21</v>
      </c>
      <c r="K1993" s="21">
        <v>21</v>
      </c>
      <c r="L1993" s="21">
        <v>21</v>
      </c>
      <c r="M1993" s="21">
        <v>21</v>
      </c>
      <c r="N1993" s="21">
        <v>21</v>
      </c>
      <c r="O1993" s="21">
        <v>23</v>
      </c>
      <c r="P1993" s="21">
        <v>23</v>
      </c>
      <c r="Q1993" s="21">
        <v>23</v>
      </c>
      <c r="R1993" s="21">
        <v>23</v>
      </c>
      <c r="S1993" s="21">
        <v>23</v>
      </c>
      <c r="T1993" s="21">
        <v>23</v>
      </c>
      <c r="U1993" s="21">
        <v>23</v>
      </c>
      <c r="V1993" s="21">
        <v>23</v>
      </c>
      <c r="W1993" s="21">
        <v>23</v>
      </c>
      <c r="X1993" s="21">
        <v>23</v>
      </c>
      <c r="Y1993" s="21">
        <v>23</v>
      </c>
      <c r="Z1993" s="21">
        <v>23</v>
      </c>
      <c r="AA1993" s="19" t="s">
        <v>3048</v>
      </c>
      <c r="AB1993" s="22" t="s">
        <v>2986</v>
      </c>
      <c r="AC1993" t="str">
        <f t="shared" si="186"/>
        <v>美国</v>
      </c>
      <c r="AD1993">
        <f t="shared" si="187"/>
        <v>100</v>
      </c>
      <c r="AE1993">
        <f t="shared" si="188"/>
        <v>84</v>
      </c>
      <c r="AF1993">
        <f t="shared" si="189"/>
        <v>92</v>
      </c>
      <c r="AG1993">
        <f t="shared" si="190"/>
        <v>115</v>
      </c>
      <c r="AH1993">
        <f t="shared" si="191"/>
        <v>69</v>
      </c>
    </row>
    <row r="1994" ht="15" hidden="1" spans="1:34">
      <c r="A1994" s="19" t="s">
        <v>3470</v>
      </c>
      <c r="B1994" s="4" t="s">
        <v>1393</v>
      </c>
      <c r="C1994" s="23" t="s">
        <v>2288</v>
      </c>
      <c r="D1994" s="21"/>
      <c r="E1994" s="23" t="s">
        <v>3471</v>
      </c>
      <c r="F1994" s="21">
        <v>40</v>
      </c>
      <c r="G1994" s="21">
        <v>40</v>
      </c>
      <c r="H1994" s="21">
        <v>40</v>
      </c>
      <c r="I1994" s="21">
        <v>40</v>
      </c>
      <c r="J1994" s="21">
        <v>40</v>
      </c>
      <c r="K1994" s="21">
        <v>40</v>
      </c>
      <c r="L1994" s="21">
        <v>40</v>
      </c>
      <c r="M1994" s="21">
        <v>0</v>
      </c>
      <c r="N1994" s="21">
        <v>0</v>
      </c>
      <c r="O1994" s="21">
        <v>0</v>
      </c>
      <c r="P1994" s="21">
        <v>0</v>
      </c>
      <c r="Q1994" s="21">
        <v>0</v>
      </c>
      <c r="R1994" s="21">
        <v>0</v>
      </c>
      <c r="S1994" s="21">
        <v>0</v>
      </c>
      <c r="T1994" s="21">
        <v>0</v>
      </c>
      <c r="U1994" s="21">
        <v>0</v>
      </c>
      <c r="V1994" s="21">
        <v>0</v>
      </c>
      <c r="W1994" s="21">
        <v>0</v>
      </c>
      <c r="X1994" s="21">
        <v>0</v>
      </c>
      <c r="Y1994" s="21">
        <v>0</v>
      </c>
      <c r="Z1994" s="21">
        <v>0</v>
      </c>
      <c r="AA1994" s="19" t="s">
        <v>3022</v>
      </c>
      <c r="AB1994" s="22" t="s">
        <v>3001</v>
      </c>
      <c r="AC1994" t="str">
        <f t="shared" si="186"/>
        <v>美国</v>
      </c>
      <c r="AD1994">
        <f t="shared" si="187"/>
        <v>200</v>
      </c>
      <c r="AE1994">
        <f t="shared" si="188"/>
        <v>80</v>
      </c>
      <c r="AF1994">
        <f t="shared" si="189"/>
        <v>0</v>
      </c>
      <c r="AG1994">
        <f t="shared" si="190"/>
        <v>0</v>
      </c>
      <c r="AH1994">
        <f t="shared" si="191"/>
        <v>0</v>
      </c>
    </row>
    <row r="1995" ht="15" hidden="1" spans="1:34">
      <c r="A1995" s="19" t="s">
        <v>3472</v>
      </c>
      <c r="B1995" s="4" t="s">
        <v>1397</v>
      </c>
      <c r="C1995" s="23" t="s">
        <v>2288</v>
      </c>
      <c r="D1995" s="21"/>
      <c r="E1995" s="23" t="s">
        <v>3471</v>
      </c>
      <c r="F1995" s="21">
        <v>10</v>
      </c>
      <c r="G1995" s="21">
        <v>10</v>
      </c>
      <c r="H1995" s="21">
        <v>10</v>
      </c>
      <c r="I1995" s="21">
        <v>10</v>
      </c>
      <c r="J1995" s="21">
        <v>10</v>
      </c>
      <c r="K1995" s="21">
        <v>10</v>
      </c>
      <c r="L1995" s="21">
        <v>10</v>
      </c>
      <c r="M1995" s="21">
        <v>10</v>
      </c>
      <c r="N1995" s="21">
        <v>7</v>
      </c>
      <c r="O1995" s="21">
        <v>0</v>
      </c>
      <c r="P1995" s="21">
        <v>0</v>
      </c>
      <c r="Q1995" s="21">
        <v>0</v>
      </c>
      <c r="R1995" s="21">
        <v>0</v>
      </c>
      <c r="S1995" s="21">
        <v>0</v>
      </c>
      <c r="T1995" s="21">
        <v>0</v>
      </c>
      <c r="U1995" s="21">
        <v>0</v>
      </c>
      <c r="V1995" s="21">
        <v>0</v>
      </c>
      <c r="W1995" s="21">
        <v>0</v>
      </c>
      <c r="X1995" s="21">
        <v>0</v>
      </c>
      <c r="Y1995" s="21">
        <v>0</v>
      </c>
      <c r="Z1995" s="21">
        <v>0</v>
      </c>
      <c r="AA1995" s="19" t="s">
        <v>3022</v>
      </c>
      <c r="AB1995" s="22" t="s">
        <v>3001</v>
      </c>
      <c r="AC1995" t="str">
        <f t="shared" si="186"/>
        <v>美国</v>
      </c>
      <c r="AD1995">
        <f t="shared" si="187"/>
        <v>50</v>
      </c>
      <c r="AE1995">
        <f t="shared" si="188"/>
        <v>37</v>
      </c>
      <c r="AF1995">
        <f t="shared" si="189"/>
        <v>0</v>
      </c>
      <c r="AG1995">
        <f t="shared" si="190"/>
        <v>0</v>
      </c>
      <c r="AH1995">
        <f t="shared" si="191"/>
        <v>0</v>
      </c>
    </row>
    <row r="1996" ht="15" hidden="1" spans="1:34">
      <c r="A1996" s="19" t="s">
        <v>3473</v>
      </c>
      <c r="B1996" s="4" t="s">
        <v>1135</v>
      </c>
      <c r="C1996" s="23" t="s">
        <v>2288</v>
      </c>
      <c r="D1996" s="21"/>
      <c r="E1996" s="23"/>
      <c r="F1996" s="21">
        <v>32</v>
      </c>
      <c r="G1996" s="21">
        <v>32</v>
      </c>
      <c r="H1996" s="21">
        <v>32</v>
      </c>
      <c r="I1996" s="21">
        <v>32</v>
      </c>
      <c r="J1996" s="21">
        <v>30</v>
      </c>
      <c r="K1996" s="21">
        <v>30</v>
      </c>
      <c r="L1996" s="21">
        <v>30</v>
      </c>
      <c r="M1996" s="21">
        <v>30</v>
      </c>
      <c r="N1996" s="21">
        <v>30</v>
      </c>
      <c r="O1996" s="21">
        <v>30</v>
      </c>
      <c r="P1996" s="21">
        <v>32</v>
      </c>
      <c r="Q1996" s="21">
        <v>35</v>
      </c>
      <c r="R1996" s="21">
        <v>35</v>
      </c>
      <c r="S1996" s="21">
        <v>35</v>
      </c>
      <c r="T1996" s="21">
        <v>32</v>
      </c>
      <c r="U1996" s="21">
        <v>32</v>
      </c>
      <c r="V1996" s="21">
        <v>35</v>
      </c>
      <c r="W1996" s="21">
        <v>38</v>
      </c>
      <c r="X1996" s="21">
        <v>38</v>
      </c>
      <c r="Y1996" s="21">
        <v>40</v>
      </c>
      <c r="Z1996" s="21">
        <v>38</v>
      </c>
      <c r="AA1996" s="19" t="s">
        <v>3004</v>
      </c>
      <c r="AB1996" s="22" t="s">
        <v>2979</v>
      </c>
      <c r="AC1996" t="str">
        <f t="shared" si="186"/>
        <v>美国</v>
      </c>
      <c r="AD1996">
        <f t="shared" si="187"/>
        <v>158</v>
      </c>
      <c r="AE1996">
        <f t="shared" si="188"/>
        <v>120</v>
      </c>
      <c r="AF1996">
        <f t="shared" si="189"/>
        <v>132</v>
      </c>
      <c r="AG1996">
        <f t="shared" si="190"/>
        <v>172</v>
      </c>
      <c r="AH1996">
        <f t="shared" si="191"/>
        <v>116</v>
      </c>
    </row>
    <row r="1997" ht="15" hidden="1" spans="1:34">
      <c r="A1997" s="19" t="s">
        <v>3474</v>
      </c>
      <c r="B1997" s="4" t="s">
        <v>3475</v>
      </c>
      <c r="C1997" s="23" t="s">
        <v>2288</v>
      </c>
      <c r="D1997" s="21"/>
      <c r="E1997" s="23"/>
      <c r="F1997" s="21">
        <v>56</v>
      </c>
      <c r="G1997" s="21">
        <v>56</v>
      </c>
      <c r="H1997" s="21">
        <v>50</v>
      </c>
      <c r="I1997" s="21">
        <v>50</v>
      </c>
      <c r="J1997" s="21">
        <v>50</v>
      </c>
      <c r="K1997" s="21">
        <v>50</v>
      </c>
      <c r="L1997" s="21">
        <v>50</v>
      </c>
      <c r="M1997" s="21">
        <v>50</v>
      </c>
      <c r="N1997" s="21">
        <v>45</v>
      </c>
      <c r="O1997" s="21">
        <v>45</v>
      </c>
      <c r="P1997" s="21">
        <v>45</v>
      </c>
      <c r="Q1997" s="21">
        <v>45</v>
      </c>
      <c r="R1997" s="21">
        <v>42</v>
      </c>
      <c r="S1997" s="21">
        <v>42</v>
      </c>
      <c r="T1997" s="21">
        <v>42</v>
      </c>
      <c r="U1997" s="21">
        <v>42</v>
      </c>
      <c r="V1997" s="21">
        <v>42</v>
      </c>
      <c r="W1997" s="21">
        <v>42</v>
      </c>
      <c r="X1997" s="21">
        <v>42</v>
      </c>
      <c r="Y1997" s="21">
        <v>42</v>
      </c>
      <c r="Z1997" s="21">
        <v>42</v>
      </c>
      <c r="AA1997" s="19" t="s">
        <v>3014</v>
      </c>
      <c r="AB1997" s="22" t="s">
        <v>2993</v>
      </c>
      <c r="AC1997" t="str">
        <f t="shared" si="186"/>
        <v>美国</v>
      </c>
      <c r="AD1997">
        <f t="shared" si="187"/>
        <v>262</v>
      </c>
      <c r="AE1997">
        <f t="shared" si="188"/>
        <v>195</v>
      </c>
      <c r="AF1997">
        <f t="shared" si="189"/>
        <v>177</v>
      </c>
      <c r="AG1997">
        <f t="shared" si="190"/>
        <v>210</v>
      </c>
      <c r="AH1997">
        <f t="shared" si="191"/>
        <v>126</v>
      </c>
    </row>
    <row r="1998" ht="15" hidden="1" spans="1:34">
      <c r="A1998" s="19" t="s">
        <v>3476</v>
      </c>
      <c r="B1998" s="4" t="s">
        <v>1399</v>
      </c>
      <c r="C1998" s="23" t="s">
        <v>2288</v>
      </c>
      <c r="D1998" s="21"/>
      <c r="E1998" s="23"/>
      <c r="F1998" s="21">
        <v>30</v>
      </c>
      <c r="G1998" s="21">
        <v>30</v>
      </c>
      <c r="H1998" s="21">
        <v>28</v>
      </c>
      <c r="I1998" s="21">
        <v>25</v>
      </c>
      <c r="J1998" s="21">
        <v>24</v>
      </c>
      <c r="K1998" s="21">
        <v>8</v>
      </c>
      <c r="L1998" s="21">
        <v>0</v>
      </c>
      <c r="M1998" s="21">
        <v>0</v>
      </c>
      <c r="N1998" s="21">
        <v>0</v>
      </c>
      <c r="O1998" s="21">
        <v>0</v>
      </c>
      <c r="P1998" s="21">
        <v>0</v>
      </c>
      <c r="Q1998" s="21">
        <v>0</v>
      </c>
      <c r="R1998" s="21">
        <v>0</v>
      </c>
      <c r="S1998" s="21">
        <v>0</v>
      </c>
      <c r="T1998" s="21">
        <v>0</v>
      </c>
      <c r="U1998" s="21">
        <v>0</v>
      </c>
      <c r="V1998" s="21">
        <v>0</v>
      </c>
      <c r="W1998" s="21">
        <v>0</v>
      </c>
      <c r="X1998" s="21">
        <v>0</v>
      </c>
      <c r="Y1998" s="21">
        <v>0</v>
      </c>
      <c r="Z1998" s="21">
        <v>0</v>
      </c>
      <c r="AA1998" s="19" t="s">
        <v>3004</v>
      </c>
      <c r="AB1998" s="22" t="s">
        <v>2979</v>
      </c>
      <c r="AC1998" t="str">
        <f t="shared" si="186"/>
        <v>美国</v>
      </c>
      <c r="AD1998">
        <f t="shared" si="187"/>
        <v>137</v>
      </c>
      <c r="AE1998">
        <f t="shared" si="188"/>
        <v>8</v>
      </c>
      <c r="AF1998">
        <f t="shared" si="189"/>
        <v>0</v>
      </c>
      <c r="AG1998">
        <f t="shared" si="190"/>
        <v>0</v>
      </c>
      <c r="AH1998">
        <f t="shared" si="191"/>
        <v>0</v>
      </c>
    </row>
    <row r="1999" ht="15" hidden="1" spans="1:34">
      <c r="A1999" s="19" t="s">
        <v>3477</v>
      </c>
      <c r="B1999" s="4" t="s">
        <v>1401</v>
      </c>
      <c r="C1999" s="23" t="s">
        <v>2288</v>
      </c>
      <c r="D1999" s="21"/>
      <c r="E1999" s="23"/>
      <c r="F1999" s="21">
        <v>0</v>
      </c>
      <c r="G1999" s="21">
        <v>0</v>
      </c>
      <c r="H1999" s="21">
        <v>0</v>
      </c>
      <c r="I1999" s="21">
        <v>0</v>
      </c>
      <c r="J1999" s="21">
        <v>0</v>
      </c>
      <c r="K1999" s="21">
        <v>0</v>
      </c>
      <c r="L1999" s="21">
        <v>0</v>
      </c>
      <c r="M1999" s="21">
        <v>0</v>
      </c>
      <c r="N1999" s="21">
        <v>0</v>
      </c>
      <c r="O1999" s="21">
        <v>0</v>
      </c>
      <c r="P1999" s="21">
        <v>0</v>
      </c>
      <c r="Q1999" s="21">
        <v>0</v>
      </c>
      <c r="R1999" s="21">
        <v>0</v>
      </c>
      <c r="S1999" s="21">
        <v>0</v>
      </c>
      <c r="T1999" s="21">
        <v>0</v>
      </c>
      <c r="U1999" s="21">
        <v>0</v>
      </c>
      <c r="V1999" s="21">
        <v>0</v>
      </c>
      <c r="W1999" s="21">
        <v>0</v>
      </c>
      <c r="X1999" s="21">
        <v>0</v>
      </c>
      <c r="Y1999" s="21">
        <v>0</v>
      </c>
      <c r="Z1999" s="21">
        <v>0</v>
      </c>
      <c r="AA1999" s="19" t="s">
        <v>3004</v>
      </c>
      <c r="AB1999" s="22" t="s">
        <v>2979</v>
      </c>
      <c r="AC1999" t="str">
        <f t="shared" si="186"/>
        <v>美国</v>
      </c>
      <c r="AD1999">
        <f t="shared" si="187"/>
        <v>0</v>
      </c>
      <c r="AE1999">
        <f t="shared" si="188"/>
        <v>0</v>
      </c>
      <c r="AF1999">
        <f t="shared" si="189"/>
        <v>0</v>
      </c>
      <c r="AG1999">
        <f t="shared" si="190"/>
        <v>0</v>
      </c>
      <c r="AH1999">
        <f t="shared" si="191"/>
        <v>0</v>
      </c>
    </row>
    <row r="2000" ht="15" hidden="1" spans="1:34">
      <c r="A2000" s="19" t="s">
        <v>3478</v>
      </c>
      <c r="B2000" s="4" t="s">
        <v>3479</v>
      </c>
      <c r="C2000" s="23" t="s">
        <v>2288</v>
      </c>
      <c r="D2000" s="21"/>
      <c r="E2000" s="23"/>
      <c r="F2000" s="21">
        <v>10</v>
      </c>
      <c r="G2000" s="21">
        <v>10</v>
      </c>
      <c r="H2000" s="21">
        <v>10</v>
      </c>
      <c r="I2000" s="21">
        <v>10</v>
      </c>
      <c r="J2000" s="21">
        <v>10</v>
      </c>
      <c r="K2000" s="21">
        <v>10</v>
      </c>
      <c r="L2000" s="21">
        <v>10</v>
      </c>
      <c r="M2000" s="21">
        <v>10</v>
      </c>
      <c r="N2000" s="21">
        <v>10</v>
      </c>
      <c r="O2000" s="21">
        <v>10</v>
      </c>
      <c r="P2000" s="21">
        <v>10</v>
      </c>
      <c r="Q2000" s="21">
        <v>10</v>
      </c>
      <c r="R2000" s="21">
        <v>10</v>
      </c>
      <c r="S2000" s="21">
        <v>10</v>
      </c>
      <c r="T2000" s="21">
        <v>10</v>
      </c>
      <c r="U2000" s="21">
        <v>10</v>
      </c>
      <c r="V2000" s="21">
        <v>7</v>
      </c>
      <c r="W2000" s="21">
        <v>0</v>
      </c>
      <c r="X2000" s="21">
        <v>0</v>
      </c>
      <c r="Y2000" s="21">
        <v>0</v>
      </c>
      <c r="Z2000" s="21">
        <v>0</v>
      </c>
      <c r="AA2000" s="19" t="s">
        <v>3035</v>
      </c>
      <c r="AB2000" s="22" t="s">
        <v>2990</v>
      </c>
      <c r="AC2000" t="str">
        <f t="shared" si="186"/>
        <v>美国</v>
      </c>
      <c r="AD2000">
        <f t="shared" si="187"/>
        <v>50</v>
      </c>
      <c r="AE2000">
        <f t="shared" si="188"/>
        <v>40</v>
      </c>
      <c r="AF2000">
        <f t="shared" si="189"/>
        <v>40</v>
      </c>
      <c r="AG2000">
        <f t="shared" si="190"/>
        <v>37</v>
      </c>
      <c r="AH2000">
        <f t="shared" si="191"/>
        <v>0</v>
      </c>
    </row>
    <row r="2001" ht="15" hidden="1" spans="1:34">
      <c r="A2001" s="19" t="s">
        <v>3480</v>
      </c>
      <c r="B2001" s="4" t="s">
        <v>3481</v>
      </c>
      <c r="C2001" s="23" t="s">
        <v>2288</v>
      </c>
      <c r="D2001" s="21"/>
      <c r="E2001" s="23"/>
      <c r="F2001" s="21">
        <v>1</v>
      </c>
      <c r="G2001" s="21">
        <v>0</v>
      </c>
      <c r="H2001" s="21">
        <v>1</v>
      </c>
      <c r="I2001" s="21">
        <v>1</v>
      </c>
      <c r="J2001" s="21">
        <v>0</v>
      </c>
      <c r="K2001" s="21">
        <v>1</v>
      </c>
      <c r="L2001" s="21">
        <v>1</v>
      </c>
      <c r="M2001" s="21">
        <v>0</v>
      </c>
      <c r="N2001" s="21">
        <v>1</v>
      </c>
      <c r="O2001" s="21">
        <v>1</v>
      </c>
      <c r="P2001" s="21">
        <v>1</v>
      </c>
      <c r="Q2001" s="21">
        <v>1</v>
      </c>
      <c r="R2001" s="21">
        <v>1</v>
      </c>
      <c r="S2001" s="21">
        <v>1</v>
      </c>
      <c r="T2001" s="21">
        <v>1</v>
      </c>
      <c r="U2001" s="21">
        <v>1</v>
      </c>
      <c r="V2001" s="21">
        <v>0</v>
      </c>
      <c r="W2001" s="21">
        <v>0</v>
      </c>
      <c r="X2001" s="21">
        <v>0</v>
      </c>
      <c r="Y2001" s="21">
        <v>0</v>
      </c>
      <c r="Z2001" s="21">
        <v>0</v>
      </c>
      <c r="AA2001" s="19" t="s">
        <v>3035</v>
      </c>
      <c r="AB2001" s="22" t="s">
        <v>2990</v>
      </c>
      <c r="AC2001" t="str">
        <f t="shared" si="186"/>
        <v>美国</v>
      </c>
      <c r="AD2001">
        <f t="shared" si="187"/>
        <v>3</v>
      </c>
      <c r="AE2001">
        <f t="shared" si="188"/>
        <v>3</v>
      </c>
      <c r="AF2001">
        <f t="shared" si="189"/>
        <v>4</v>
      </c>
      <c r="AG2001">
        <f t="shared" si="190"/>
        <v>3</v>
      </c>
      <c r="AH2001">
        <f t="shared" si="191"/>
        <v>0</v>
      </c>
    </row>
    <row r="2002" ht="15" hidden="1" spans="1:34">
      <c r="A2002" s="19" t="s">
        <v>3482</v>
      </c>
      <c r="B2002" s="4" t="s">
        <v>963</v>
      </c>
      <c r="C2002" s="23" t="s">
        <v>2288</v>
      </c>
      <c r="D2002" s="21"/>
      <c r="E2002" s="23"/>
      <c r="F2002" s="21">
        <v>35</v>
      </c>
      <c r="G2002" s="21">
        <v>32</v>
      </c>
      <c r="H2002" s="21">
        <v>32</v>
      </c>
      <c r="I2002" s="21">
        <v>30</v>
      </c>
      <c r="J2002" s="21">
        <v>28</v>
      </c>
      <c r="K2002" s="21">
        <v>28</v>
      </c>
      <c r="L2002" s="21">
        <v>25</v>
      </c>
      <c r="M2002" s="21">
        <v>25</v>
      </c>
      <c r="N2002" s="21">
        <v>28</v>
      </c>
      <c r="O2002" s="21">
        <v>28</v>
      </c>
      <c r="P2002" s="21">
        <v>30</v>
      </c>
      <c r="Q2002" s="21">
        <v>30</v>
      </c>
      <c r="R2002" s="21">
        <v>28</v>
      </c>
      <c r="S2002" s="21">
        <v>28</v>
      </c>
      <c r="T2002" s="21">
        <v>28</v>
      </c>
      <c r="U2002" s="21">
        <v>30</v>
      </c>
      <c r="V2002" s="21">
        <v>30</v>
      </c>
      <c r="W2002" s="21">
        <v>28</v>
      </c>
      <c r="X2002" s="21">
        <v>25</v>
      </c>
      <c r="Y2002" s="21">
        <v>35</v>
      </c>
      <c r="Z2002" s="21">
        <v>30</v>
      </c>
      <c r="AA2002" s="19" t="s">
        <v>3004</v>
      </c>
      <c r="AB2002" s="22" t="s">
        <v>2979</v>
      </c>
      <c r="AC2002" t="str">
        <f t="shared" si="186"/>
        <v>美国</v>
      </c>
      <c r="AD2002">
        <f t="shared" si="187"/>
        <v>157</v>
      </c>
      <c r="AE2002">
        <f t="shared" si="188"/>
        <v>106</v>
      </c>
      <c r="AF2002">
        <f t="shared" si="189"/>
        <v>116</v>
      </c>
      <c r="AG2002">
        <f t="shared" si="190"/>
        <v>144</v>
      </c>
      <c r="AH2002">
        <f t="shared" si="191"/>
        <v>90</v>
      </c>
    </row>
    <row r="2003" ht="15" hidden="1" spans="1:34">
      <c r="A2003" s="19" t="s">
        <v>3483</v>
      </c>
      <c r="B2003" s="4" t="s">
        <v>3484</v>
      </c>
      <c r="C2003" s="23" t="s">
        <v>2288</v>
      </c>
      <c r="D2003" s="21"/>
      <c r="E2003" s="23"/>
      <c r="F2003" s="21">
        <v>4</v>
      </c>
      <c r="G2003" s="21">
        <v>3</v>
      </c>
      <c r="H2003" s="21">
        <v>3</v>
      </c>
      <c r="I2003" s="21">
        <v>3</v>
      </c>
      <c r="J2003" s="21">
        <v>2</v>
      </c>
      <c r="K2003" s="21">
        <v>2</v>
      </c>
      <c r="L2003" s="21">
        <v>2</v>
      </c>
      <c r="M2003" s="21">
        <v>3</v>
      </c>
      <c r="N2003" s="21">
        <v>4</v>
      </c>
      <c r="O2003" s="21">
        <v>4</v>
      </c>
      <c r="P2003" s="21">
        <v>3</v>
      </c>
      <c r="Q2003" s="21">
        <v>3</v>
      </c>
      <c r="R2003" s="21">
        <v>3</v>
      </c>
      <c r="S2003" s="21">
        <v>2</v>
      </c>
      <c r="T2003" s="21">
        <v>2</v>
      </c>
      <c r="U2003" s="21">
        <v>2</v>
      </c>
      <c r="V2003" s="21">
        <v>2</v>
      </c>
      <c r="W2003" s="21">
        <v>3</v>
      </c>
      <c r="X2003" s="21">
        <v>4</v>
      </c>
      <c r="Y2003" s="21">
        <v>4</v>
      </c>
      <c r="Z2003" s="21">
        <v>4</v>
      </c>
      <c r="AA2003" s="19" t="s">
        <v>3004</v>
      </c>
      <c r="AB2003" s="22" t="s">
        <v>2979</v>
      </c>
      <c r="AC2003" t="str">
        <f t="shared" si="186"/>
        <v>美国</v>
      </c>
      <c r="AD2003">
        <f t="shared" si="187"/>
        <v>15</v>
      </c>
      <c r="AE2003">
        <f t="shared" si="188"/>
        <v>11</v>
      </c>
      <c r="AF2003">
        <f t="shared" si="189"/>
        <v>13</v>
      </c>
      <c r="AG2003">
        <f t="shared" si="190"/>
        <v>11</v>
      </c>
      <c r="AH2003">
        <f t="shared" si="191"/>
        <v>12</v>
      </c>
    </row>
    <row r="2004" ht="15" hidden="1" spans="1:34">
      <c r="A2004" s="19" t="s">
        <v>3485</v>
      </c>
      <c r="B2004" s="4" t="s">
        <v>649</v>
      </c>
      <c r="C2004" s="23" t="s">
        <v>2288</v>
      </c>
      <c r="D2004" s="21"/>
      <c r="E2004" s="23"/>
      <c r="F2004" s="21">
        <v>0</v>
      </c>
      <c r="G2004" s="21">
        <v>0</v>
      </c>
      <c r="H2004" s="21">
        <v>0</v>
      </c>
      <c r="I2004" s="21">
        <v>0</v>
      </c>
      <c r="J2004" s="21">
        <v>0</v>
      </c>
      <c r="K2004" s="21">
        <v>0</v>
      </c>
      <c r="L2004" s="21">
        <v>0</v>
      </c>
      <c r="M2004" s="21">
        <v>0</v>
      </c>
      <c r="N2004" s="21">
        <v>0</v>
      </c>
      <c r="O2004" s="21">
        <v>0</v>
      </c>
      <c r="P2004" s="21">
        <v>0</v>
      </c>
      <c r="Q2004" s="21">
        <v>0</v>
      </c>
      <c r="R2004" s="21">
        <v>0</v>
      </c>
      <c r="S2004" s="21">
        <v>0</v>
      </c>
      <c r="T2004" s="21">
        <v>0</v>
      </c>
      <c r="U2004" s="21">
        <v>0</v>
      </c>
      <c r="V2004" s="21">
        <v>0</v>
      </c>
      <c r="W2004" s="21">
        <v>0</v>
      </c>
      <c r="X2004" s="21">
        <v>0</v>
      </c>
      <c r="Y2004" s="21">
        <v>0</v>
      </c>
      <c r="Z2004" s="21">
        <v>0</v>
      </c>
      <c r="AA2004" s="19" t="s">
        <v>3032</v>
      </c>
      <c r="AB2004" s="22" t="s">
        <v>2989</v>
      </c>
      <c r="AC2004" t="str">
        <f t="shared" si="186"/>
        <v>美国</v>
      </c>
      <c r="AD2004">
        <f t="shared" si="187"/>
        <v>0</v>
      </c>
      <c r="AE2004">
        <f t="shared" si="188"/>
        <v>0</v>
      </c>
      <c r="AF2004">
        <f t="shared" si="189"/>
        <v>0</v>
      </c>
      <c r="AG2004">
        <f t="shared" si="190"/>
        <v>0</v>
      </c>
      <c r="AH2004">
        <f t="shared" si="191"/>
        <v>0</v>
      </c>
    </row>
    <row r="2005" ht="15" hidden="1" spans="1:34">
      <c r="A2005" s="19" t="s">
        <v>3486</v>
      </c>
      <c r="B2005" s="4" t="s">
        <v>3487</v>
      </c>
      <c r="C2005" s="23" t="s">
        <v>2288</v>
      </c>
      <c r="D2005" s="21"/>
      <c r="E2005" s="23"/>
      <c r="F2005" s="21">
        <v>0</v>
      </c>
      <c r="G2005" s="21">
        <v>0</v>
      </c>
      <c r="H2005" s="21">
        <v>0</v>
      </c>
      <c r="I2005" s="21">
        <v>0</v>
      </c>
      <c r="J2005" s="21">
        <v>0</v>
      </c>
      <c r="K2005" s="21">
        <v>0</v>
      </c>
      <c r="L2005" s="21">
        <v>0</v>
      </c>
      <c r="M2005" s="21">
        <v>0</v>
      </c>
      <c r="N2005" s="21">
        <v>0</v>
      </c>
      <c r="O2005" s="21">
        <v>0</v>
      </c>
      <c r="P2005" s="21">
        <v>0</v>
      </c>
      <c r="Q2005" s="21">
        <v>0</v>
      </c>
      <c r="R2005" s="21">
        <v>0</v>
      </c>
      <c r="S2005" s="21">
        <v>0</v>
      </c>
      <c r="T2005" s="21">
        <v>0</v>
      </c>
      <c r="U2005" s="21">
        <v>0</v>
      </c>
      <c r="V2005" s="21">
        <v>0</v>
      </c>
      <c r="W2005" s="21">
        <v>0</v>
      </c>
      <c r="X2005" s="21">
        <v>0</v>
      </c>
      <c r="Y2005" s="21">
        <v>0</v>
      </c>
      <c r="Z2005" s="21">
        <v>0</v>
      </c>
      <c r="AA2005" s="19" t="s">
        <v>3036</v>
      </c>
      <c r="AB2005" s="22" t="s">
        <v>2981</v>
      </c>
      <c r="AC2005" t="str">
        <f t="shared" si="186"/>
        <v>美国</v>
      </c>
      <c r="AD2005">
        <f t="shared" si="187"/>
        <v>0</v>
      </c>
      <c r="AE2005">
        <f t="shared" si="188"/>
        <v>0</v>
      </c>
      <c r="AF2005">
        <f t="shared" si="189"/>
        <v>0</v>
      </c>
      <c r="AG2005">
        <f t="shared" si="190"/>
        <v>0</v>
      </c>
      <c r="AH2005">
        <f t="shared" si="191"/>
        <v>0</v>
      </c>
    </row>
    <row r="2006" ht="15" hidden="1" spans="1:34">
      <c r="A2006" s="19" t="s">
        <v>3488</v>
      </c>
      <c r="B2006" s="4" t="s">
        <v>3489</v>
      </c>
      <c r="C2006" s="23" t="s">
        <v>2288</v>
      </c>
      <c r="D2006" s="21"/>
      <c r="E2006" s="23" t="s">
        <v>3281</v>
      </c>
      <c r="F2006" s="21">
        <v>21</v>
      </c>
      <c r="G2006" s="21">
        <v>21</v>
      </c>
      <c r="H2006" s="21">
        <v>18</v>
      </c>
      <c r="I2006" s="21">
        <v>18</v>
      </c>
      <c r="J2006" s="21">
        <v>18</v>
      </c>
      <c r="K2006" s="21">
        <v>21</v>
      </c>
      <c r="L2006" s="21">
        <v>21</v>
      </c>
      <c r="M2006" s="21">
        <v>21</v>
      </c>
      <c r="N2006" s="21">
        <v>21</v>
      </c>
      <c r="O2006" s="21">
        <v>18</v>
      </c>
      <c r="P2006" s="21">
        <v>18</v>
      </c>
      <c r="Q2006" s="21">
        <v>35</v>
      </c>
      <c r="R2006" s="21">
        <v>35</v>
      </c>
      <c r="S2006" s="21">
        <v>35</v>
      </c>
      <c r="T2006" s="21">
        <v>35</v>
      </c>
      <c r="U2006" s="21">
        <v>35</v>
      </c>
      <c r="V2006" s="21">
        <v>40</v>
      </c>
      <c r="W2006" s="21">
        <v>42</v>
      </c>
      <c r="X2006" s="21">
        <v>42</v>
      </c>
      <c r="Y2006" s="21">
        <v>42</v>
      </c>
      <c r="Z2006" s="21">
        <v>45</v>
      </c>
      <c r="AA2006" s="19" t="s">
        <v>3029</v>
      </c>
      <c r="AB2006" s="22" t="s">
        <v>2992</v>
      </c>
      <c r="AC2006" t="str">
        <f t="shared" si="186"/>
        <v>美国</v>
      </c>
      <c r="AD2006">
        <f t="shared" si="187"/>
        <v>96</v>
      </c>
      <c r="AE2006">
        <f t="shared" si="188"/>
        <v>84</v>
      </c>
      <c r="AF2006">
        <f t="shared" si="189"/>
        <v>106</v>
      </c>
      <c r="AG2006">
        <f t="shared" si="190"/>
        <v>187</v>
      </c>
      <c r="AH2006">
        <f t="shared" si="191"/>
        <v>129</v>
      </c>
    </row>
    <row r="2007" ht="15" hidden="1" spans="1:34">
      <c r="A2007" s="19" t="s">
        <v>3490</v>
      </c>
      <c r="B2007" s="4" t="s">
        <v>3491</v>
      </c>
      <c r="C2007" s="23" t="s">
        <v>2288</v>
      </c>
      <c r="D2007" s="21"/>
      <c r="E2007" s="23" t="s">
        <v>3281</v>
      </c>
      <c r="F2007" s="21">
        <v>14</v>
      </c>
      <c r="G2007" s="21">
        <v>14</v>
      </c>
      <c r="H2007" s="21">
        <v>14</v>
      </c>
      <c r="I2007" s="21">
        <v>14</v>
      </c>
      <c r="J2007" s="21">
        <v>14</v>
      </c>
      <c r="K2007" s="21">
        <v>18</v>
      </c>
      <c r="L2007" s="21">
        <v>18</v>
      </c>
      <c r="M2007" s="21">
        <v>21</v>
      </c>
      <c r="N2007" s="21">
        <v>21</v>
      </c>
      <c r="O2007" s="21">
        <v>18</v>
      </c>
      <c r="P2007" s="21">
        <v>18</v>
      </c>
      <c r="Q2007" s="21">
        <v>35</v>
      </c>
      <c r="R2007" s="21">
        <v>35</v>
      </c>
      <c r="S2007" s="21">
        <v>35</v>
      </c>
      <c r="T2007" s="21">
        <v>35</v>
      </c>
      <c r="U2007" s="21">
        <v>35</v>
      </c>
      <c r="V2007" s="21">
        <v>40</v>
      </c>
      <c r="W2007" s="21">
        <v>42</v>
      </c>
      <c r="X2007" s="21">
        <v>42</v>
      </c>
      <c r="Y2007" s="21">
        <v>42</v>
      </c>
      <c r="Z2007" s="21">
        <v>45</v>
      </c>
      <c r="AA2007" s="19" t="s">
        <v>3029</v>
      </c>
      <c r="AB2007" s="22" t="s">
        <v>2992</v>
      </c>
      <c r="AC2007" t="str">
        <f t="shared" si="186"/>
        <v>美国</v>
      </c>
      <c r="AD2007">
        <f t="shared" si="187"/>
        <v>70</v>
      </c>
      <c r="AE2007">
        <f t="shared" si="188"/>
        <v>78</v>
      </c>
      <c r="AF2007">
        <f t="shared" si="189"/>
        <v>106</v>
      </c>
      <c r="AG2007">
        <f t="shared" si="190"/>
        <v>187</v>
      </c>
      <c r="AH2007">
        <f t="shared" si="191"/>
        <v>129</v>
      </c>
    </row>
    <row r="2008" ht="15" hidden="1" spans="1:34">
      <c r="A2008" s="19" t="s">
        <v>3492</v>
      </c>
      <c r="B2008" s="4" t="s">
        <v>3493</v>
      </c>
      <c r="C2008" s="23" t="s">
        <v>2288</v>
      </c>
      <c r="D2008" s="21"/>
      <c r="E2008" s="23"/>
      <c r="F2008" s="21">
        <v>0</v>
      </c>
      <c r="G2008" s="21">
        <v>0</v>
      </c>
      <c r="H2008" s="21">
        <v>0</v>
      </c>
      <c r="I2008" s="21">
        <v>0</v>
      </c>
      <c r="J2008" s="21">
        <v>0</v>
      </c>
      <c r="K2008" s="21">
        <v>0</v>
      </c>
      <c r="L2008" s="21">
        <v>0</v>
      </c>
      <c r="M2008" s="21">
        <v>0</v>
      </c>
      <c r="N2008" s="21">
        <v>0</v>
      </c>
      <c r="O2008" s="21">
        <v>0</v>
      </c>
      <c r="P2008" s="21">
        <v>0</v>
      </c>
      <c r="Q2008" s="21">
        <v>0</v>
      </c>
      <c r="R2008" s="21">
        <v>0</v>
      </c>
      <c r="S2008" s="21">
        <v>0</v>
      </c>
      <c r="T2008" s="21">
        <v>0</v>
      </c>
      <c r="U2008" s="21">
        <v>0</v>
      </c>
      <c r="V2008" s="21">
        <v>0</v>
      </c>
      <c r="W2008" s="21">
        <v>0</v>
      </c>
      <c r="X2008" s="21">
        <v>0</v>
      </c>
      <c r="Y2008" s="21">
        <v>0</v>
      </c>
      <c r="Z2008" s="21">
        <v>0</v>
      </c>
      <c r="AA2008" s="19" t="s">
        <v>3029</v>
      </c>
      <c r="AB2008" s="22" t="s">
        <v>2992</v>
      </c>
      <c r="AC2008" t="str">
        <f t="shared" si="186"/>
        <v>美国</v>
      </c>
      <c r="AD2008">
        <f t="shared" si="187"/>
        <v>0</v>
      </c>
      <c r="AE2008">
        <f t="shared" si="188"/>
        <v>0</v>
      </c>
      <c r="AF2008">
        <f t="shared" si="189"/>
        <v>0</v>
      </c>
      <c r="AG2008">
        <f t="shared" si="190"/>
        <v>0</v>
      </c>
      <c r="AH2008">
        <f t="shared" si="191"/>
        <v>0</v>
      </c>
    </row>
    <row r="2009" ht="15" hidden="1" spans="1:34">
      <c r="A2009" s="19" t="s">
        <v>3494</v>
      </c>
      <c r="B2009" s="4" t="s">
        <v>333</v>
      </c>
      <c r="C2009" s="23" t="s">
        <v>2288</v>
      </c>
      <c r="D2009" s="21"/>
      <c r="E2009" s="23"/>
      <c r="F2009" s="21">
        <v>0</v>
      </c>
      <c r="G2009" s="21">
        <v>0</v>
      </c>
      <c r="H2009" s="21">
        <v>0</v>
      </c>
      <c r="I2009" s="21">
        <v>0</v>
      </c>
      <c r="J2009" s="21">
        <v>0</v>
      </c>
      <c r="K2009" s="21">
        <v>0</v>
      </c>
      <c r="L2009" s="21">
        <v>0</v>
      </c>
      <c r="M2009" s="21">
        <v>0</v>
      </c>
      <c r="N2009" s="21">
        <v>0</v>
      </c>
      <c r="O2009" s="21">
        <v>0</v>
      </c>
      <c r="P2009" s="21">
        <v>0</v>
      </c>
      <c r="Q2009" s="21">
        <v>0</v>
      </c>
      <c r="R2009" s="21">
        <v>0</v>
      </c>
      <c r="S2009" s="21">
        <v>0</v>
      </c>
      <c r="T2009" s="21">
        <v>0</v>
      </c>
      <c r="U2009" s="21">
        <v>0</v>
      </c>
      <c r="V2009" s="21">
        <v>0</v>
      </c>
      <c r="W2009" s="21">
        <v>0</v>
      </c>
      <c r="X2009" s="21">
        <v>0</v>
      </c>
      <c r="Y2009" s="21">
        <v>0</v>
      </c>
      <c r="Z2009" s="21">
        <v>0</v>
      </c>
      <c r="AA2009" s="19" t="s">
        <v>3036</v>
      </c>
      <c r="AB2009" s="22" t="s">
        <v>2981</v>
      </c>
      <c r="AC2009" t="str">
        <f t="shared" si="186"/>
        <v>美国</v>
      </c>
      <c r="AD2009">
        <f t="shared" si="187"/>
        <v>0</v>
      </c>
      <c r="AE2009">
        <f t="shared" si="188"/>
        <v>0</v>
      </c>
      <c r="AF2009">
        <f t="shared" si="189"/>
        <v>0</v>
      </c>
      <c r="AG2009">
        <f t="shared" si="190"/>
        <v>0</v>
      </c>
      <c r="AH2009">
        <f t="shared" si="191"/>
        <v>0</v>
      </c>
    </row>
    <row r="2010" ht="15" hidden="1" spans="1:34">
      <c r="A2010" s="19" t="s">
        <v>3495</v>
      </c>
      <c r="B2010" s="4" t="s">
        <v>3496</v>
      </c>
      <c r="C2010" s="23" t="s">
        <v>2288</v>
      </c>
      <c r="D2010" s="21"/>
      <c r="E2010" s="23"/>
      <c r="F2010" s="21">
        <v>0</v>
      </c>
      <c r="G2010" s="21">
        <v>0</v>
      </c>
      <c r="H2010" s="21">
        <v>0</v>
      </c>
      <c r="I2010" s="21">
        <v>0</v>
      </c>
      <c r="J2010" s="21">
        <v>0</v>
      </c>
      <c r="K2010" s="21">
        <v>0</v>
      </c>
      <c r="L2010" s="21">
        <v>0</v>
      </c>
      <c r="M2010" s="21">
        <v>0</v>
      </c>
      <c r="N2010" s="21">
        <v>0</v>
      </c>
      <c r="O2010" s="21">
        <v>0</v>
      </c>
      <c r="P2010" s="21">
        <v>0</v>
      </c>
      <c r="Q2010" s="21">
        <v>0</v>
      </c>
      <c r="R2010" s="21">
        <v>0</v>
      </c>
      <c r="S2010" s="21">
        <v>0</v>
      </c>
      <c r="T2010" s="21">
        <v>0</v>
      </c>
      <c r="U2010" s="21">
        <v>0</v>
      </c>
      <c r="V2010" s="21">
        <v>0</v>
      </c>
      <c r="W2010" s="21">
        <v>0</v>
      </c>
      <c r="X2010" s="21">
        <v>0</v>
      </c>
      <c r="Y2010" s="21">
        <v>0</v>
      </c>
      <c r="Z2010" s="21">
        <v>0</v>
      </c>
      <c r="AA2010" s="19" t="s">
        <v>3029</v>
      </c>
      <c r="AB2010" s="22" t="s">
        <v>2992</v>
      </c>
      <c r="AC2010" t="str">
        <f t="shared" si="186"/>
        <v>美国</v>
      </c>
      <c r="AD2010">
        <f t="shared" si="187"/>
        <v>0</v>
      </c>
      <c r="AE2010">
        <f t="shared" si="188"/>
        <v>0</v>
      </c>
      <c r="AF2010">
        <f t="shared" si="189"/>
        <v>0</v>
      </c>
      <c r="AG2010">
        <f t="shared" si="190"/>
        <v>0</v>
      </c>
      <c r="AH2010">
        <f t="shared" si="191"/>
        <v>0</v>
      </c>
    </row>
    <row r="2011" ht="15" hidden="1" spans="1:34">
      <c r="A2011" s="19" t="s">
        <v>3497</v>
      </c>
      <c r="B2011" s="4" t="s">
        <v>331</v>
      </c>
      <c r="C2011" s="23" t="s">
        <v>2288</v>
      </c>
      <c r="D2011" s="21"/>
      <c r="E2011" s="23"/>
      <c r="F2011" s="21">
        <v>0</v>
      </c>
      <c r="G2011" s="21">
        <v>0</v>
      </c>
      <c r="H2011" s="21">
        <v>0</v>
      </c>
      <c r="I2011" s="21">
        <v>0</v>
      </c>
      <c r="J2011" s="21">
        <v>0</v>
      </c>
      <c r="K2011" s="21">
        <v>0</v>
      </c>
      <c r="L2011" s="21">
        <v>0</v>
      </c>
      <c r="M2011" s="21">
        <v>0</v>
      </c>
      <c r="N2011" s="21">
        <v>0</v>
      </c>
      <c r="O2011" s="21">
        <v>0</v>
      </c>
      <c r="P2011" s="21">
        <v>0</v>
      </c>
      <c r="Q2011" s="21">
        <v>0</v>
      </c>
      <c r="R2011" s="21">
        <v>0</v>
      </c>
      <c r="S2011" s="21">
        <v>0</v>
      </c>
      <c r="T2011" s="21">
        <v>0</v>
      </c>
      <c r="U2011" s="21">
        <v>0</v>
      </c>
      <c r="V2011" s="21">
        <v>0</v>
      </c>
      <c r="W2011" s="21">
        <v>0</v>
      </c>
      <c r="X2011" s="21">
        <v>0</v>
      </c>
      <c r="Y2011" s="21">
        <v>0</v>
      </c>
      <c r="Z2011" s="21">
        <v>0</v>
      </c>
      <c r="AA2011" s="19" t="s">
        <v>3036</v>
      </c>
      <c r="AB2011" s="22" t="s">
        <v>2981</v>
      </c>
      <c r="AC2011" t="str">
        <f t="shared" si="186"/>
        <v>美国</v>
      </c>
      <c r="AD2011">
        <f t="shared" si="187"/>
        <v>0</v>
      </c>
      <c r="AE2011">
        <f t="shared" si="188"/>
        <v>0</v>
      </c>
      <c r="AF2011">
        <f t="shared" si="189"/>
        <v>0</v>
      </c>
      <c r="AG2011">
        <f t="shared" si="190"/>
        <v>0</v>
      </c>
      <c r="AH2011">
        <f t="shared" si="191"/>
        <v>0</v>
      </c>
    </row>
    <row r="2012" ht="15" hidden="1" spans="1:34">
      <c r="A2012" s="19" t="s">
        <v>3498</v>
      </c>
      <c r="B2012" s="4" t="s">
        <v>1514</v>
      </c>
      <c r="C2012" s="23" t="s">
        <v>2288</v>
      </c>
      <c r="D2012" s="21"/>
      <c r="E2012" s="23"/>
      <c r="F2012" s="21">
        <v>0</v>
      </c>
      <c r="G2012" s="21">
        <v>0</v>
      </c>
      <c r="H2012" s="21">
        <v>0</v>
      </c>
      <c r="I2012" s="21">
        <v>0</v>
      </c>
      <c r="J2012" s="21">
        <v>0</v>
      </c>
      <c r="K2012" s="21">
        <v>0</v>
      </c>
      <c r="L2012" s="21">
        <v>0</v>
      </c>
      <c r="M2012" s="21">
        <v>0</v>
      </c>
      <c r="N2012" s="21">
        <v>0</v>
      </c>
      <c r="O2012" s="21">
        <v>0</v>
      </c>
      <c r="P2012" s="21">
        <v>0</v>
      </c>
      <c r="Q2012" s="21">
        <v>0</v>
      </c>
      <c r="R2012" s="21">
        <v>0</v>
      </c>
      <c r="S2012" s="21">
        <v>0</v>
      </c>
      <c r="T2012" s="21">
        <v>0</v>
      </c>
      <c r="U2012" s="21">
        <v>0</v>
      </c>
      <c r="V2012" s="21">
        <v>0</v>
      </c>
      <c r="W2012" s="21">
        <v>0</v>
      </c>
      <c r="X2012" s="21">
        <v>0</v>
      </c>
      <c r="Y2012" s="21">
        <v>0</v>
      </c>
      <c r="Z2012" s="21">
        <v>0</v>
      </c>
      <c r="AA2012" s="19" t="s">
        <v>3036</v>
      </c>
      <c r="AB2012" s="22" t="s">
        <v>2981</v>
      </c>
      <c r="AC2012" t="str">
        <f t="shared" si="186"/>
        <v>美国</v>
      </c>
      <c r="AD2012">
        <f t="shared" si="187"/>
        <v>0</v>
      </c>
      <c r="AE2012">
        <f t="shared" si="188"/>
        <v>0</v>
      </c>
      <c r="AF2012">
        <f t="shared" si="189"/>
        <v>0</v>
      </c>
      <c r="AG2012">
        <f t="shared" si="190"/>
        <v>0</v>
      </c>
      <c r="AH2012">
        <f t="shared" si="191"/>
        <v>0</v>
      </c>
    </row>
    <row r="2013" ht="15" hidden="1" spans="1:34">
      <c r="A2013" s="19" t="s">
        <v>3499</v>
      </c>
      <c r="B2013" s="4" t="s">
        <v>1517</v>
      </c>
      <c r="C2013" s="23" t="s">
        <v>2288</v>
      </c>
      <c r="D2013" s="21"/>
      <c r="E2013" s="23"/>
      <c r="F2013" s="21">
        <v>0</v>
      </c>
      <c r="G2013" s="21">
        <v>0</v>
      </c>
      <c r="H2013" s="21">
        <v>0</v>
      </c>
      <c r="I2013" s="21">
        <v>0</v>
      </c>
      <c r="J2013" s="21">
        <v>0</v>
      </c>
      <c r="K2013" s="21">
        <v>0</v>
      </c>
      <c r="L2013" s="21">
        <v>0</v>
      </c>
      <c r="M2013" s="21">
        <v>0</v>
      </c>
      <c r="N2013" s="21">
        <v>0</v>
      </c>
      <c r="O2013" s="21">
        <v>0</v>
      </c>
      <c r="P2013" s="21">
        <v>0</v>
      </c>
      <c r="Q2013" s="21">
        <v>0</v>
      </c>
      <c r="R2013" s="21">
        <v>0</v>
      </c>
      <c r="S2013" s="21">
        <v>0</v>
      </c>
      <c r="T2013" s="21">
        <v>0</v>
      </c>
      <c r="U2013" s="21">
        <v>0</v>
      </c>
      <c r="V2013" s="21">
        <v>0</v>
      </c>
      <c r="W2013" s="21">
        <v>0</v>
      </c>
      <c r="X2013" s="21">
        <v>0</v>
      </c>
      <c r="Y2013" s="21">
        <v>0</v>
      </c>
      <c r="Z2013" s="21">
        <v>0</v>
      </c>
      <c r="AA2013" s="19" t="s">
        <v>3036</v>
      </c>
      <c r="AB2013" s="22" t="s">
        <v>2981</v>
      </c>
      <c r="AC2013" t="str">
        <f t="shared" si="186"/>
        <v>美国</v>
      </c>
      <c r="AD2013">
        <f t="shared" si="187"/>
        <v>0</v>
      </c>
      <c r="AE2013">
        <f t="shared" si="188"/>
        <v>0</v>
      </c>
      <c r="AF2013">
        <f t="shared" si="189"/>
        <v>0</v>
      </c>
      <c r="AG2013">
        <f t="shared" si="190"/>
        <v>0</v>
      </c>
      <c r="AH2013">
        <f t="shared" si="191"/>
        <v>0</v>
      </c>
    </row>
    <row r="2014" ht="15" hidden="1" spans="1:34">
      <c r="A2014" s="19" t="s">
        <v>3500</v>
      </c>
      <c r="B2014" s="4" t="s">
        <v>3501</v>
      </c>
      <c r="C2014" s="23" t="s">
        <v>2288</v>
      </c>
      <c r="D2014" s="21"/>
      <c r="E2014" s="23" t="s">
        <v>3502</v>
      </c>
      <c r="F2014" s="21">
        <v>70</v>
      </c>
      <c r="G2014" s="21">
        <v>90</v>
      </c>
      <c r="H2014" s="21">
        <v>100</v>
      </c>
      <c r="I2014" s="21">
        <v>120</v>
      </c>
      <c r="J2014" s="21">
        <v>140</v>
      </c>
      <c r="K2014" s="21">
        <v>160</v>
      </c>
      <c r="L2014" s="21">
        <v>180</v>
      </c>
      <c r="M2014" s="21">
        <v>180</v>
      </c>
      <c r="N2014" s="21">
        <v>180</v>
      </c>
      <c r="O2014" s="21">
        <v>180</v>
      </c>
      <c r="P2014" s="21">
        <v>180</v>
      </c>
      <c r="Q2014" s="21">
        <v>180</v>
      </c>
      <c r="R2014" s="21">
        <v>180</v>
      </c>
      <c r="S2014" s="21">
        <v>210</v>
      </c>
      <c r="T2014" s="21">
        <v>210</v>
      </c>
      <c r="U2014" s="21">
        <v>210</v>
      </c>
      <c r="V2014" s="21">
        <v>210</v>
      </c>
      <c r="W2014" s="21">
        <v>210</v>
      </c>
      <c r="X2014" s="21">
        <v>240</v>
      </c>
      <c r="Y2014" s="21">
        <v>240</v>
      </c>
      <c r="Z2014" s="21">
        <v>240</v>
      </c>
      <c r="AA2014" s="19" t="s">
        <v>3011</v>
      </c>
      <c r="AB2014" s="22" t="s">
        <v>2979</v>
      </c>
      <c r="AC2014" t="str">
        <f t="shared" si="186"/>
        <v>美国</v>
      </c>
      <c r="AD2014">
        <f t="shared" si="187"/>
        <v>520</v>
      </c>
      <c r="AE2014">
        <f t="shared" si="188"/>
        <v>700</v>
      </c>
      <c r="AF2014">
        <f t="shared" si="189"/>
        <v>720</v>
      </c>
      <c r="AG2014">
        <f t="shared" si="190"/>
        <v>1050</v>
      </c>
      <c r="AH2014">
        <f t="shared" si="191"/>
        <v>720</v>
      </c>
    </row>
    <row r="2015" ht="15" hidden="1" spans="1:34">
      <c r="A2015" s="19" t="s">
        <v>3503</v>
      </c>
      <c r="B2015" s="4" t="s">
        <v>3504</v>
      </c>
      <c r="C2015" s="23" t="s">
        <v>2288</v>
      </c>
      <c r="D2015" s="21"/>
      <c r="E2015" s="23"/>
      <c r="F2015" s="21">
        <v>80</v>
      </c>
      <c r="G2015" s="21">
        <v>80</v>
      </c>
      <c r="H2015" s="21">
        <v>80</v>
      </c>
      <c r="I2015" s="21">
        <v>80</v>
      </c>
      <c r="J2015" s="21">
        <v>80</v>
      </c>
      <c r="K2015" s="21">
        <v>80</v>
      </c>
      <c r="L2015" s="21">
        <v>80</v>
      </c>
      <c r="M2015" s="21">
        <v>80</v>
      </c>
      <c r="N2015" s="21">
        <v>80</v>
      </c>
      <c r="O2015" s="21">
        <v>80</v>
      </c>
      <c r="P2015" s="21">
        <v>90</v>
      </c>
      <c r="Q2015" s="21">
        <v>90</v>
      </c>
      <c r="R2015" s="21">
        <v>90</v>
      </c>
      <c r="S2015" s="21">
        <v>90</v>
      </c>
      <c r="T2015" s="21">
        <v>90</v>
      </c>
      <c r="U2015" s="21">
        <v>90</v>
      </c>
      <c r="V2015" s="21">
        <v>90</v>
      </c>
      <c r="W2015" s="21">
        <v>100</v>
      </c>
      <c r="X2015" s="21">
        <v>100</v>
      </c>
      <c r="Y2015" s="21">
        <v>100</v>
      </c>
      <c r="Z2015" s="21">
        <v>90</v>
      </c>
      <c r="AA2015" s="19" t="s">
        <v>3006</v>
      </c>
      <c r="AB2015" s="22" t="s">
        <v>3002</v>
      </c>
      <c r="AC2015" t="str">
        <f t="shared" si="186"/>
        <v>美国</v>
      </c>
      <c r="AD2015">
        <f t="shared" si="187"/>
        <v>400</v>
      </c>
      <c r="AE2015">
        <f t="shared" si="188"/>
        <v>320</v>
      </c>
      <c r="AF2015">
        <f t="shared" si="189"/>
        <v>350</v>
      </c>
      <c r="AG2015">
        <f t="shared" si="190"/>
        <v>460</v>
      </c>
      <c r="AH2015">
        <f t="shared" si="191"/>
        <v>290</v>
      </c>
    </row>
    <row r="2016" ht="15" hidden="1" spans="1:34">
      <c r="A2016" s="19" t="s">
        <v>3505</v>
      </c>
      <c r="B2016" s="4" t="s">
        <v>3506</v>
      </c>
      <c r="C2016" s="23" t="s">
        <v>2288</v>
      </c>
      <c r="D2016" s="21"/>
      <c r="E2016" s="23" t="s">
        <v>3507</v>
      </c>
      <c r="F2016" s="21">
        <v>22</v>
      </c>
      <c r="G2016" s="21">
        <v>22</v>
      </c>
      <c r="H2016" s="21">
        <v>22</v>
      </c>
      <c r="I2016" s="21">
        <v>22</v>
      </c>
      <c r="J2016" s="21">
        <v>22</v>
      </c>
      <c r="K2016" s="21">
        <v>0</v>
      </c>
      <c r="L2016" s="21">
        <v>0</v>
      </c>
      <c r="M2016" s="21">
        <v>0</v>
      </c>
      <c r="N2016" s="21">
        <v>0</v>
      </c>
      <c r="O2016" s="21">
        <v>0</v>
      </c>
      <c r="P2016" s="21">
        <v>0</v>
      </c>
      <c r="Q2016" s="21">
        <v>0</v>
      </c>
      <c r="R2016" s="21">
        <v>0</v>
      </c>
      <c r="S2016" s="21">
        <v>0</v>
      </c>
      <c r="T2016" s="21">
        <v>0</v>
      </c>
      <c r="U2016" s="21">
        <v>0</v>
      </c>
      <c r="V2016" s="21">
        <v>0</v>
      </c>
      <c r="W2016" s="21">
        <v>0</v>
      </c>
      <c r="X2016" s="21">
        <v>0</v>
      </c>
      <c r="Y2016" s="21">
        <v>0</v>
      </c>
      <c r="Z2016" s="21">
        <v>0</v>
      </c>
      <c r="AA2016" s="19" t="s">
        <v>3022</v>
      </c>
      <c r="AB2016" s="22" t="s">
        <v>3001</v>
      </c>
      <c r="AC2016" t="str">
        <f t="shared" si="186"/>
        <v>美国</v>
      </c>
      <c r="AD2016">
        <f t="shared" si="187"/>
        <v>110</v>
      </c>
      <c r="AE2016">
        <f t="shared" si="188"/>
        <v>0</v>
      </c>
      <c r="AF2016">
        <f t="shared" si="189"/>
        <v>0</v>
      </c>
      <c r="AG2016">
        <f t="shared" si="190"/>
        <v>0</v>
      </c>
      <c r="AH2016">
        <f t="shared" si="191"/>
        <v>0</v>
      </c>
    </row>
    <row r="2017" ht="15" hidden="1" spans="1:34">
      <c r="A2017" s="19" t="s">
        <v>3508</v>
      </c>
      <c r="B2017" s="4" t="s">
        <v>235</v>
      </c>
      <c r="C2017" s="23" t="s">
        <v>2288</v>
      </c>
      <c r="D2017" s="21"/>
      <c r="E2017" s="23"/>
      <c r="F2017" s="21">
        <v>9</v>
      </c>
      <c r="G2017" s="21">
        <v>9</v>
      </c>
      <c r="H2017" s="21">
        <v>9</v>
      </c>
      <c r="I2017" s="21">
        <v>9</v>
      </c>
      <c r="J2017" s="21">
        <v>7</v>
      </c>
      <c r="K2017" s="21">
        <v>7</v>
      </c>
      <c r="L2017" s="21">
        <v>7</v>
      </c>
      <c r="M2017" s="21">
        <v>7</v>
      </c>
      <c r="N2017" s="21">
        <v>9</v>
      </c>
      <c r="O2017" s="21">
        <v>9</v>
      </c>
      <c r="P2017" s="21">
        <v>9</v>
      </c>
      <c r="Q2017" s="21">
        <v>9</v>
      </c>
      <c r="R2017" s="21">
        <v>7</v>
      </c>
      <c r="S2017" s="21">
        <v>7</v>
      </c>
      <c r="T2017" s="21">
        <v>7</v>
      </c>
      <c r="U2017" s="21">
        <v>7</v>
      </c>
      <c r="V2017" s="21">
        <v>7</v>
      </c>
      <c r="W2017" s="21">
        <v>9</v>
      </c>
      <c r="X2017" s="21">
        <v>9</v>
      </c>
      <c r="Y2017" s="21">
        <v>9</v>
      </c>
      <c r="Z2017" s="21">
        <v>9</v>
      </c>
      <c r="AA2017" s="19" t="s">
        <v>3172</v>
      </c>
      <c r="AB2017" s="22" t="s">
        <v>2987</v>
      </c>
      <c r="AC2017" t="str">
        <f t="shared" si="186"/>
        <v>美国</v>
      </c>
      <c r="AD2017">
        <f t="shared" si="187"/>
        <v>43</v>
      </c>
      <c r="AE2017">
        <f t="shared" si="188"/>
        <v>30</v>
      </c>
      <c r="AF2017">
        <f t="shared" si="189"/>
        <v>34</v>
      </c>
      <c r="AG2017">
        <f t="shared" si="190"/>
        <v>37</v>
      </c>
      <c r="AH2017">
        <f t="shared" si="191"/>
        <v>27</v>
      </c>
    </row>
    <row r="2018" ht="15" hidden="1" spans="1:34">
      <c r="A2018" s="19" t="s">
        <v>3509</v>
      </c>
      <c r="B2018" s="4" t="s">
        <v>290</v>
      </c>
      <c r="C2018" s="23" t="s">
        <v>2288</v>
      </c>
      <c r="D2018" s="21"/>
      <c r="E2018" s="23"/>
      <c r="F2018" s="21">
        <v>12</v>
      </c>
      <c r="G2018" s="21">
        <v>12</v>
      </c>
      <c r="H2018" s="21">
        <v>12</v>
      </c>
      <c r="I2018" s="21">
        <v>12</v>
      </c>
      <c r="J2018" s="21">
        <v>10</v>
      </c>
      <c r="K2018" s="21">
        <v>10</v>
      </c>
      <c r="L2018" s="21">
        <v>10</v>
      </c>
      <c r="M2018" s="21">
        <v>10</v>
      </c>
      <c r="N2018" s="21">
        <v>12</v>
      </c>
      <c r="O2018" s="21">
        <v>12</v>
      </c>
      <c r="P2018" s="21">
        <v>12</v>
      </c>
      <c r="Q2018" s="21">
        <v>12</v>
      </c>
      <c r="R2018" s="21">
        <v>10</v>
      </c>
      <c r="S2018" s="21">
        <v>10</v>
      </c>
      <c r="T2018" s="21">
        <v>10</v>
      </c>
      <c r="U2018" s="21">
        <v>10</v>
      </c>
      <c r="V2018" s="21">
        <v>10</v>
      </c>
      <c r="W2018" s="21">
        <v>12</v>
      </c>
      <c r="X2018" s="21">
        <v>12</v>
      </c>
      <c r="Y2018" s="21">
        <v>12</v>
      </c>
      <c r="Z2018" s="21">
        <v>12</v>
      </c>
      <c r="AA2018" s="19" t="s">
        <v>3172</v>
      </c>
      <c r="AB2018" s="22" t="s">
        <v>2987</v>
      </c>
      <c r="AC2018" t="str">
        <f t="shared" si="186"/>
        <v>美国</v>
      </c>
      <c r="AD2018">
        <f t="shared" si="187"/>
        <v>58</v>
      </c>
      <c r="AE2018">
        <f t="shared" si="188"/>
        <v>42</v>
      </c>
      <c r="AF2018">
        <f t="shared" si="189"/>
        <v>46</v>
      </c>
      <c r="AG2018">
        <f t="shared" si="190"/>
        <v>52</v>
      </c>
      <c r="AH2018">
        <f t="shared" si="191"/>
        <v>36</v>
      </c>
    </row>
    <row r="2019" ht="15" hidden="1" spans="1:34">
      <c r="A2019" s="19" t="s">
        <v>3510</v>
      </c>
      <c r="B2019" s="4" t="s">
        <v>3511</v>
      </c>
      <c r="C2019" s="23" t="s">
        <v>2288</v>
      </c>
      <c r="D2019" s="21"/>
      <c r="E2019" s="23"/>
      <c r="F2019" s="21">
        <v>25</v>
      </c>
      <c r="G2019" s="21">
        <v>25</v>
      </c>
      <c r="H2019" s="21">
        <v>25</v>
      </c>
      <c r="I2019" s="21">
        <v>25</v>
      </c>
      <c r="J2019" s="21">
        <v>25</v>
      </c>
      <c r="K2019" s="21">
        <v>25</v>
      </c>
      <c r="L2019" s="21">
        <v>25</v>
      </c>
      <c r="M2019" s="21">
        <v>25</v>
      </c>
      <c r="N2019" s="21">
        <v>25</v>
      </c>
      <c r="O2019" s="21">
        <v>25</v>
      </c>
      <c r="P2019" s="21">
        <v>35</v>
      </c>
      <c r="Q2019" s="21">
        <v>35</v>
      </c>
      <c r="R2019" s="21">
        <v>35</v>
      </c>
      <c r="S2019" s="21">
        <v>35</v>
      </c>
      <c r="T2019" s="21">
        <v>35</v>
      </c>
      <c r="U2019" s="21">
        <v>35</v>
      </c>
      <c r="V2019" s="21">
        <v>35</v>
      </c>
      <c r="W2019" s="21">
        <v>35</v>
      </c>
      <c r="X2019" s="21">
        <v>35</v>
      </c>
      <c r="Y2019" s="21">
        <v>35</v>
      </c>
      <c r="Z2019" s="21">
        <v>35</v>
      </c>
      <c r="AA2019" s="19" t="s">
        <v>3006</v>
      </c>
      <c r="AB2019" s="22" t="s">
        <v>3002</v>
      </c>
      <c r="AC2019" t="str">
        <f t="shared" si="186"/>
        <v>美国</v>
      </c>
      <c r="AD2019">
        <f t="shared" si="187"/>
        <v>125</v>
      </c>
      <c r="AE2019">
        <f t="shared" si="188"/>
        <v>100</v>
      </c>
      <c r="AF2019">
        <f t="shared" si="189"/>
        <v>130</v>
      </c>
      <c r="AG2019">
        <f t="shared" si="190"/>
        <v>175</v>
      </c>
      <c r="AH2019">
        <f t="shared" si="191"/>
        <v>105</v>
      </c>
    </row>
    <row r="2020" ht="15" hidden="1" spans="1:34">
      <c r="A2020" s="19" t="s">
        <v>3512</v>
      </c>
      <c r="B2020" s="4" t="s">
        <v>3513</v>
      </c>
      <c r="C2020" s="23" t="s">
        <v>2288</v>
      </c>
      <c r="D2020" s="21"/>
      <c r="E2020" s="23" t="s">
        <v>3507</v>
      </c>
      <c r="F2020" s="21">
        <v>15</v>
      </c>
      <c r="G2020" s="21">
        <v>15</v>
      </c>
      <c r="H2020" s="21">
        <v>15</v>
      </c>
      <c r="I2020" s="21">
        <v>15</v>
      </c>
      <c r="J2020" s="21">
        <v>10</v>
      </c>
      <c r="K2020" s="21">
        <v>10</v>
      </c>
      <c r="L2020" s="21">
        <v>10</v>
      </c>
      <c r="M2020" s="21">
        <v>10</v>
      </c>
      <c r="N2020" s="21">
        <v>10</v>
      </c>
      <c r="O2020" s="21">
        <v>10</v>
      </c>
      <c r="P2020" s="21">
        <v>10</v>
      </c>
      <c r="Q2020" s="21">
        <v>10</v>
      </c>
      <c r="R2020" s="21">
        <v>10</v>
      </c>
      <c r="S2020" s="21">
        <v>10</v>
      </c>
      <c r="T2020" s="21">
        <v>10</v>
      </c>
      <c r="U2020" s="21">
        <v>3</v>
      </c>
      <c r="V2020" s="21">
        <v>0</v>
      </c>
      <c r="W2020" s="21">
        <v>0</v>
      </c>
      <c r="X2020" s="21">
        <v>0</v>
      </c>
      <c r="Y2020" s="21">
        <v>0</v>
      </c>
      <c r="Z2020" s="21">
        <v>0</v>
      </c>
      <c r="AA2020" s="19" t="s">
        <v>3022</v>
      </c>
      <c r="AB2020" s="22" t="s">
        <v>3001</v>
      </c>
      <c r="AC2020" t="str">
        <f t="shared" si="186"/>
        <v>美国</v>
      </c>
      <c r="AD2020">
        <f t="shared" si="187"/>
        <v>70</v>
      </c>
      <c r="AE2020">
        <f t="shared" si="188"/>
        <v>40</v>
      </c>
      <c r="AF2020">
        <f t="shared" si="189"/>
        <v>40</v>
      </c>
      <c r="AG2020">
        <f t="shared" si="190"/>
        <v>23</v>
      </c>
      <c r="AH2020">
        <f t="shared" si="191"/>
        <v>0</v>
      </c>
    </row>
    <row r="2021" ht="15" hidden="1" spans="1:34">
      <c r="A2021" s="19" t="s">
        <v>3514</v>
      </c>
      <c r="B2021" s="4" t="s">
        <v>901</v>
      </c>
      <c r="C2021" s="23" t="s">
        <v>2288</v>
      </c>
      <c r="D2021" s="21"/>
      <c r="E2021" s="23" t="s">
        <v>3507</v>
      </c>
      <c r="F2021" s="21">
        <v>10</v>
      </c>
      <c r="G2021" s="21">
        <v>10</v>
      </c>
      <c r="H2021" s="21">
        <v>10</v>
      </c>
      <c r="I2021" s="21">
        <v>10</v>
      </c>
      <c r="J2021" s="21">
        <v>10</v>
      </c>
      <c r="K2021" s="21">
        <v>10</v>
      </c>
      <c r="L2021" s="21">
        <v>10</v>
      </c>
      <c r="M2021" s="21">
        <v>10</v>
      </c>
      <c r="N2021" s="21">
        <v>10</v>
      </c>
      <c r="O2021" s="21">
        <v>10</v>
      </c>
      <c r="P2021" s="21">
        <v>10</v>
      </c>
      <c r="Q2021" s="21">
        <v>10</v>
      </c>
      <c r="R2021" s="21">
        <v>10</v>
      </c>
      <c r="S2021" s="21">
        <v>10</v>
      </c>
      <c r="T2021" s="21">
        <v>10</v>
      </c>
      <c r="U2021" s="21">
        <v>10</v>
      </c>
      <c r="V2021" s="21">
        <v>10</v>
      </c>
      <c r="W2021" s="21">
        <v>0</v>
      </c>
      <c r="X2021" s="21">
        <v>0</v>
      </c>
      <c r="Y2021" s="21">
        <v>0</v>
      </c>
      <c r="Z2021" s="21">
        <v>0</v>
      </c>
      <c r="AA2021" s="19" t="s">
        <v>3022</v>
      </c>
      <c r="AB2021" s="22" t="s">
        <v>3001</v>
      </c>
      <c r="AC2021" t="str">
        <f t="shared" si="186"/>
        <v>美国</v>
      </c>
      <c r="AD2021">
        <f t="shared" si="187"/>
        <v>50</v>
      </c>
      <c r="AE2021">
        <f t="shared" si="188"/>
        <v>40</v>
      </c>
      <c r="AF2021">
        <f t="shared" si="189"/>
        <v>40</v>
      </c>
      <c r="AG2021">
        <f t="shared" si="190"/>
        <v>40</v>
      </c>
      <c r="AH2021">
        <f t="shared" si="191"/>
        <v>0</v>
      </c>
    </row>
    <row r="2022" ht="15" hidden="1" spans="1:34">
      <c r="A2022" s="19" t="s">
        <v>3515</v>
      </c>
      <c r="B2022" s="4" t="s">
        <v>238</v>
      </c>
      <c r="C2022" s="23" t="s">
        <v>2288</v>
      </c>
      <c r="D2022" s="21"/>
      <c r="E2022" s="23"/>
      <c r="F2022" s="21">
        <v>0</v>
      </c>
      <c r="G2022" s="21">
        <v>0</v>
      </c>
      <c r="H2022" s="21">
        <v>0</v>
      </c>
      <c r="I2022" s="21">
        <v>0</v>
      </c>
      <c r="J2022" s="21">
        <v>0</v>
      </c>
      <c r="K2022" s="21">
        <v>0</v>
      </c>
      <c r="L2022" s="21">
        <v>0</v>
      </c>
      <c r="M2022" s="21">
        <v>0</v>
      </c>
      <c r="N2022" s="21">
        <v>0</v>
      </c>
      <c r="O2022" s="21">
        <v>0</v>
      </c>
      <c r="P2022" s="21">
        <v>0</v>
      </c>
      <c r="Q2022" s="21">
        <v>0</v>
      </c>
      <c r="R2022" s="21">
        <v>0</v>
      </c>
      <c r="S2022" s="21">
        <v>0</v>
      </c>
      <c r="T2022" s="21">
        <v>0</v>
      </c>
      <c r="U2022" s="21">
        <v>0</v>
      </c>
      <c r="V2022" s="21">
        <v>0</v>
      </c>
      <c r="W2022" s="21">
        <v>0</v>
      </c>
      <c r="X2022" s="21">
        <v>0</v>
      </c>
      <c r="Y2022" s="21">
        <v>0</v>
      </c>
      <c r="Z2022" s="21">
        <v>0</v>
      </c>
      <c r="AA2022" s="19" t="s">
        <v>3172</v>
      </c>
      <c r="AB2022" s="22" t="s">
        <v>2987</v>
      </c>
      <c r="AC2022" t="str">
        <f t="shared" si="186"/>
        <v>美国</v>
      </c>
      <c r="AD2022">
        <f t="shared" si="187"/>
        <v>0</v>
      </c>
      <c r="AE2022">
        <f t="shared" si="188"/>
        <v>0</v>
      </c>
      <c r="AF2022">
        <f t="shared" si="189"/>
        <v>0</v>
      </c>
      <c r="AG2022">
        <f t="shared" si="190"/>
        <v>0</v>
      </c>
      <c r="AH2022">
        <f t="shared" si="191"/>
        <v>0</v>
      </c>
    </row>
    <row r="2023" ht="15" hidden="1" spans="1:34">
      <c r="A2023" s="19" t="s">
        <v>3516</v>
      </c>
      <c r="B2023" s="4" t="s">
        <v>3517</v>
      </c>
      <c r="C2023" s="23" t="s">
        <v>2288</v>
      </c>
      <c r="D2023" s="21"/>
      <c r="E2023" s="23"/>
      <c r="F2023" s="21">
        <v>14</v>
      </c>
      <c r="G2023" s="21">
        <v>14</v>
      </c>
      <c r="H2023" s="21">
        <v>14</v>
      </c>
      <c r="I2023" s="21">
        <v>14</v>
      </c>
      <c r="J2023" s="21">
        <v>12</v>
      </c>
      <c r="K2023" s="21">
        <v>12</v>
      </c>
      <c r="L2023" s="21">
        <v>12</v>
      </c>
      <c r="M2023" s="21">
        <v>12</v>
      </c>
      <c r="N2023" s="21">
        <v>14</v>
      </c>
      <c r="O2023" s="21">
        <v>14</v>
      </c>
      <c r="P2023" s="21">
        <v>14</v>
      </c>
      <c r="Q2023" s="21">
        <v>14</v>
      </c>
      <c r="R2023" s="21">
        <v>12</v>
      </c>
      <c r="S2023" s="21">
        <v>12</v>
      </c>
      <c r="T2023" s="21">
        <v>12</v>
      </c>
      <c r="U2023" s="21">
        <v>12</v>
      </c>
      <c r="V2023" s="21">
        <v>12</v>
      </c>
      <c r="W2023" s="21">
        <v>14</v>
      </c>
      <c r="X2023" s="21">
        <v>14</v>
      </c>
      <c r="Y2023" s="21">
        <v>14</v>
      </c>
      <c r="Z2023" s="21">
        <v>14</v>
      </c>
      <c r="AA2023" s="19" t="s">
        <v>3172</v>
      </c>
      <c r="AB2023" s="22" t="s">
        <v>2987</v>
      </c>
      <c r="AC2023" t="str">
        <f t="shared" si="186"/>
        <v>美国</v>
      </c>
      <c r="AD2023">
        <f t="shared" si="187"/>
        <v>68</v>
      </c>
      <c r="AE2023">
        <f t="shared" si="188"/>
        <v>50</v>
      </c>
      <c r="AF2023">
        <f t="shared" si="189"/>
        <v>54</v>
      </c>
      <c r="AG2023">
        <f t="shared" si="190"/>
        <v>62</v>
      </c>
      <c r="AH2023">
        <f t="shared" si="191"/>
        <v>42</v>
      </c>
    </row>
    <row r="2024" ht="15" hidden="1" spans="1:34">
      <c r="A2024" s="19" t="s">
        <v>3518</v>
      </c>
      <c r="B2024" s="4" t="s">
        <v>3519</v>
      </c>
      <c r="C2024" s="23" t="s">
        <v>2288</v>
      </c>
      <c r="D2024" s="21"/>
      <c r="E2024" s="23"/>
      <c r="F2024" s="21">
        <v>7</v>
      </c>
      <c r="G2024" s="21">
        <v>14</v>
      </c>
      <c r="H2024" s="21">
        <v>18</v>
      </c>
      <c r="I2024" s="21">
        <v>21</v>
      </c>
      <c r="J2024" s="21">
        <v>21</v>
      </c>
      <c r="K2024" s="21">
        <v>21</v>
      </c>
      <c r="L2024" s="21">
        <v>21</v>
      </c>
      <c r="M2024" s="21">
        <v>21</v>
      </c>
      <c r="N2024" s="21">
        <v>21</v>
      </c>
      <c r="O2024" s="21">
        <v>21</v>
      </c>
      <c r="P2024" s="21">
        <v>21</v>
      </c>
      <c r="Q2024" s="21">
        <v>21</v>
      </c>
      <c r="R2024" s="21">
        <v>21</v>
      </c>
      <c r="S2024" s="21">
        <v>21</v>
      </c>
      <c r="T2024" s="21">
        <v>21</v>
      </c>
      <c r="U2024" s="21">
        <v>21</v>
      </c>
      <c r="V2024" s="21">
        <v>21</v>
      </c>
      <c r="W2024" s="21">
        <v>21</v>
      </c>
      <c r="X2024" s="21">
        <v>21</v>
      </c>
      <c r="Y2024" s="21">
        <v>21</v>
      </c>
      <c r="Z2024" s="21">
        <v>21</v>
      </c>
      <c r="AA2024" s="19" t="s">
        <v>3011</v>
      </c>
      <c r="AB2024" s="22" t="s">
        <v>2979</v>
      </c>
      <c r="AC2024" t="str">
        <f t="shared" si="186"/>
        <v>美国</v>
      </c>
      <c r="AD2024">
        <f t="shared" si="187"/>
        <v>81</v>
      </c>
      <c r="AE2024">
        <f t="shared" si="188"/>
        <v>84</v>
      </c>
      <c r="AF2024">
        <f t="shared" si="189"/>
        <v>84</v>
      </c>
      <c r="AG2024">
        <f t="shared" si="190"/>
        <v>105</v>
      </c>
      <c r="AH2024">
        <f t="shared" si="191"/>
        <v>63</v>
      </c>
    </row>
    <row r="2025" ht="15" hidden="1" spans="1:34">
      <c r="A2025" s="19" t="s">
        <v>3520</v>
      </c>
      <c r="B2025" s="4" t="s">
        <v>3521</v>
      </c>
      <c r="C2025" s="23" t="s">
        <v>2288</v>
      </c>
      <c r="D2025" s="21"/>
      <c r="E2025" s="23"/>
      <c r="F2025" s="21">
        <v>0</v>
      </c>
      <c r="G2025" s="21">
        <v>0</v>
      </c>
      <c r="H2025" s="21">
        <v>0</v>
      </c>
      <c r="I2025" s="21">
        <v>0</v>
      </c>
      <c r="J2025" s="21">
        <v>0</v>
      </c>
      <c r="K2025" s="21">
        <v>0</v>
      </c>
      <c r="L2025" s="21">
        <v>0</v>
      </c>
      <c r="M2025" s="21">
        <v>0</v>
      </c>
      <c r="N2025" s="21">
        <v>0</v>
      </c>
      <c r="O2025" s="21">
        <v>0</v>
      </c>
      <c r="P2025" s="21">
        <v>0</v>
      </c>
      <c r="Q2025" s="21">
        <v>0</v>
      </c>
      <c r="R2025" s="21">
        <v>0</v>
      </c>
      <c r="S2025" s="21">
        <v>0</v>
      </c>
      <c r="T2025" s="21">
        <v>0</v>
      </c>
      <c r="U2025" s="21">
        <v>0</v>
      </c>
      <c r="V2025" s="21">
        <v>0</v>
      </c>
      <c r="W2025" s="21">
        <v>0</v>
      </c>
      <c r="X2025" s="21">
        <v>0</v>
      </c>
      <c r="Y2025" s="21">
        <v>0</v>
      </c>
      <c r="Z2025" s="21">
        <v>0</v>
      </c>
      <c r="AA2025" s="19" t="s">
        <v>3006</v>
      </c>
      <c r="AB2025" s="22" t="s">
        <v>3002</v>
      </c>
      <c r="AC2025" t="str">
        <f t="shared" si="186"/>
        <v>美国</v>
      </c>
      <c r="AD2025">
        <f t="shared" si="187"/>
        <v>0</v>
      </c>
      <c r="AE2025">
        <f t="shared" si="188"/>
        <v>0</v>
      </c>
      <c r="AF2025">
        <f t="shared" si="189"/>
        <v>0</v>
      </c>
      <c r="AG2025">
        <f t="shared" si="190"/>
        <v>0</v>
      </c>
      <c r="AH2025">
        <f t="shared" si="191"/>
        <v>0</v>
      </c>
    </row>
    <row r="2026" ht="15" hidden="1" spans="1:34">
      <c r="A2026" s="19" t="s">
        <v>3522</v>
      </c>
      <c r="B2026" s="4" t="s">
        <v>3523</v>
      </c>
      <c r="C2026" s="23" t="s">
        <v>2288</v>
      </c>
      <c r="D2026" s="21"/>
      <c r="E2026" s="23"/>
      <c r="F2026" s="21">
        <v>10</v>
      </c>
      <c r="G2026" s="21">
        <v>10</v>
      </c>
      <c r="H2026" s="21">
        <v>10</v>
      </c>
      <c r="I2026" s="21">
        <v>10</v>
      </c>
      <c r="J2026" s="21">
        <v>10</v>
      </c>
      <c r="K2026" s="21">
        <v>10</v>
      </c>
      <c r="L2026" s="21">
        <v>10</v>
      </c>
      <c r="M2026" s="21">
        <v>15</v>
      </c>
      <c r="N2026" s="21">
        <v>15</v>
      </c>
      <c r="O2026" s="21">
        <v>15</v>
      </c>
      <c r="P2026" s="21">
        <v>15</v>
      </c>
      <c r="Q2026" s="21">
        <v>15</v>
      </c>
      <c r="R2026" s="21">
        <v>15</v>
      </c>
      <c r="S2026" s="21">
        <v>15</v>
      </c>
      <c r="T2026" s="21">
        <v>18</v>
      </c>
      <c r="U2026" s="21">
        <v>18</v>
      </c>
      <c r="V2026" s="21">
        <v>18</v>
      </c>
      <c r="W2026" s="21">
        <v>18</v>
      </c>
      <c r="X2026" s="21">
        <v>18</v>
      </c>
      <c r="Y2026" s="21">
        <v>18</v>
      </c>
      <c r="Z2026" s="21">
        <v>18</v>
      </c>
      <c r="AA2026" s="19" t="s">
        <v>3006</v>
      </c>
      <c r="AB2026" s="22" t="s">
        <v>3002</v>
      </c>
      <c r="AC2026" t="str">
        <f t="shared" si="186"/>
        <v>美国</v>
      </c>
      <c r="AD2026">
        <f t="shared" si="187"/>
        <v>50</v>
      </c>
      <c r="AE2026">
        <f t="shared" si="188"/>
        <v>50</v>
      </c>
      <c r="AF2026">
        <f t="shared" si="189"/>
        <v>60</v>
      </c>
      <c r="AG2026">
        <f t="shared" si="190"/>
        <v>87</v>
      </c>
      <c r="AH2026">
        <f t="shared" si="191"/>
        <v>54</v>
      </c>
    </row>
    <row r="2027" ht="15" hidden="1" spans="1:34">
      <c r="A2027" s="19" t="s">
        <v>3524</v>
      </c>
      <c r="B2027" s="4" t="s">
        <v>3525</v>
      </c>
      <c r="C2027" s="23" t="s">
        <v>2288</v>
      </c>
      <c r="D2027" s="21"/>
      <c r="E2027" s="23"/>
      <c r="F2027" s="21">
        <v>7</v>
      </c>
      <c r="G2027" s="21">
        <v>10</v>
      </c>
      <c r="H2027" s="21">
        <v>10</v>
      </c>
      <c r="I2027" s="21">
        <v>14</v>
      </c>
      <c r="J2027" s="21">
        <v>14</v>
      </c>
      <c r="K2027" s="21">
        <v>14</v>
      </c>
      <c r="L2027" s="21">
        <v>14</v>
      </c>
      <c r="M2027" s="21">
        <v>14</v>
      </c>
      <c r="N2027" s="21">
        <v>14</v>
      </c>
      <c r="O2027" s="21">
        <v>14</v>
      </c>
      <c r="P2027" s="21">
        <v>14</v>
      </c>
      <c r="Q2027" s="21">
        <v>14</v>
      </c>
      <c r="R2027" s="21">
        <v>14</v>
      </c>
      <c r="S2027" s="21">
        <v>14</v>
      </c>
      <c r="T2027" s="21">
        <v>14</v>
      </c>
      <c r="U2027" s="21">
        <v>14</v>
      </c>
      <c r="V2027" s="21">
        <v>14</v>
      </c>
      <c r="W2027" s="21">
        <v>14</v>
      </c>
      <c r="X2027" s="21">
        <v>14</v>
      </c>
      <c r="Y2027" s="21">
        <v>14</v>
      </c>
      <c r="Z2027" s="21">
        <v>14</v>
      </c>
      <c r="AA2027" s="19" t="s">
        <v>3011</v>
      </c>
      <c r="AB2027" s="22" t="s">
        <v>2979</v>
      </c>
      <c r="AC2027" t="str">
        <f t="shared" si="186"/>
        <v>美国</v>
      </c>
      <c r="AD2027">
        <f t="shared" si="187"/>
        <v>55</v>
      </c>
      <c r="AE2027">
        <f t="shared" si="188"/>
        <v>56</v>
      </c>
      <c r="AF2027">
        <f t="shared" si="189"/>
        <v>56</v>
      </c>
      <c r="AG2027">
        <f t="shared" si="190"/>
        <v>70</v>
      </c>
      <c r="AH2027">
        <f t="shared" si="191"/>
        <v>42</v>
      </c>
    </row>
    <row r="2028" ht="15" hidden="1" spans="1:34">
      <c r="A2028" s="19" t="s">
        <v>3526</v>
      </c>
      <c r="B2028" s="4" t="s">
        <v>3527</v>
      </c>
      <c r="C2028" s="23" t="s">
        <v>2288</v>
      </c>
      <c r="D2028" s="21"/>
      <c r="E2028" s="23"/>
      <c r="F2028" s="21">
        <v>7</v>
      </c>
      <c r="G2028" s="21">
        <v>10</v>
      </c>
      <c r="H2028" s="21">
        <v>10</v>
      </c>
      <c r="I2028" s="21">
        <v>14</v>
      </c>
      <c r="J2028" s="21">
        <v>14</v>
      </c>
      <c r="K2028" s="21">
        <v>14</v>
      </c>
      <c r="L2028" s="21">
        <v>14</v>
      </c>
      <c r="M2028" s="21">
        <v>14</v>
      </c>
      <c r="N2028" s="21">
        <v>14</v>
      </c>
      <c r="O2028" s="21">
        <v>14</v>
      </c>
      <c r="P2028" s="21">
        <v>14</v>
      </c>
      <c r="Q2028" s="21">
        <v>14</v>
      </c>
      <c r="R2028" s="21">
        <v>14</v>
      </c>
      <c r="S2028" s="21">
        <v>14</v>
      </c>
      <c r="T2028" s="21">
        <v>14</v>
      </c>
      <c r="U2028" s="21">
        <v>14</v>
      </c>
      <c r="V2028" s="21">
        <v>14</v>
      </c>
      <c r="W2028" s="21">
        <v>14</v>
      </c>
      <c r="X2028" s="21">
        <v>14</v>
      </c>
      <c r="Y2028" s="21">
        <v>14</v>
      </c>
      <c r="Z2028" s="21">
        <v>14</v>
      </c>
      <c r="AA2028" s="19" t="s">
        <v>3011</v>
      </c>
      <c r="AB2028" s="22" t="s">
        <v>2979</v>
      </c>
      <c r="AC2028" t="str">
        <f t="shared" si="186"/>
        <v>美国</v>
      </c>
      <c r="AD2028">
        <f t="shared" si="187"/>
        <v>55</v>
      </c>
      <c r="AE2028">
        <f t="shared" si="188"/>
        <v>56</v>
      </c>
      <c r="AF2028">
        <f t="shared" si="189"/>
        <v>56</v>
      </c>
      <c r="AG2028">
        <f t="shared" si="190"/>
        <v>70</v>
      </c>
      <c r="AH2028">
        <f t="shared" si="191"/>
        <v>42</v>
      </c>
    </row>
    <row r="2029" ht="15" hidden="1" spans="1:34">
      <c r="A2029" s="19" t="s">
        <v>3528</v>
      </c>
      <c r="B2029" s="4" t="s">
        <v>3529</v>
      </c>
      <c r="C2029" s="23" t="s">
        <v>2288</v>
      </c>
      <c r="D2029" s="21"/>
      <c r="E2029" s="23"/>
      <c r="F2029" s="21">
        <v>7</v>
      </c>
      <c r="G2029" s="21">
        <v>14</v>
      </c>
      <c r="H2029" s="21">
        <v>18</v>
      </c>
      <c r="I2029" s="21">
        <v>21</v>
      </c>
      <c r="J2029" s="21">
        <v>21</v>
      </c>
      <c r="K2029" s="21">
        <v>21</v>
      </c>
      <c r="L2029" s="21">
        <v>21</v>
      </c>
      <c r="M2029" s="21">
        <v>21</v>
      </c>
      <c r="N2029" s="21">
        <v>21</v>
      </c>
      <c r="O2029" s="21">
        <v>21</v>
      </c>
      <c r="P2029" s="21">
        <v>21</v>
      </c>
      <c r="Q2029" s="21">
        <v>21</v>
      </c>
      <c r="R2029" s="21">
        <v>21</v>
      </c>
      <c r="S2029" s="21">
        <v>21</v>
      </c>
      <c r="T2029" s="21">
        <v>21</v>
      </c>
      <c r="U2029" s="21">
        <v>21</v>
      </c>
      <c r="V2029" s="21">
        <v>21</v>
      </c>
      <c r="W2029" s="21">
        <v>21</v>
      </c>
      <c r="X2029" s="21">
        <v>21</v>
      </c>
      <c r="Y2029" s="21">
        <v>21</v>
      </c>
      <c r="Z2029" s="21">
        <v>21</v>
      </c>
      <c r="AA2029" s="19" t="s">
        <v>3011</v>
      </c>
      <c r="AB2029" s="22" t="s">
        <v>2979</v>
      </c>
      <c r="AC2029" t="str">
        <f t="shared" si="186"/>
        <v>美国</v>
      </c>
      <c r="AD2029">
        <f t="shared" si="187"/>
        <v>81</v>
      </c>
      <c r="AE2029">
        <f t="shared" si="188"/>
        <v>84</v>
      </c>
      <c r="AF2029">
        <f t="shared" si="189"/>
        <v>84</v>
      </c>
      <c r="AG2029">
        <f t="shared" si="190"/>
        <v>105</v>
      </c>
      <c r="AH2029">
        <f t="shared" si="191"/>
        <v>63</v>
      </c>
    </row>
    <row r="2030" ht="15" hidden="1" spans="1:34">
      <c r="A2030" s="19" t="s">
        <v>3530</v>
      </c>
      <c r="B2030" s="4" t="s">
        <v>3531</v>
      </c>
      <c r="C2030" s="23" t="s">
        <v>2288</v>
      </c>
      <c r="D2030" s="21"/>
      <c r="E2030" s="23"/>
      <c r="F2030" s="21">
        <v>0</v>
      </c>
      <c r="G2030" s="21">
        <v>0</v>
      </c>
      <c r="H2030" s="21">
        <v>0</v>
      </c>
      <c r="I2030" s="21">
        <v>0</v>
      </c>
      <c r="J2030" s="21">
        <v>0</v>
      </c>
      <c r="K2030" s="21">
        <v>0</v>
      </c>
      <c r="L2030" s="21">
        <v>0</v>
      </c>
      <c r="M2030" s="21">
        <v>0</v>
      </c>
      <c r="N2030" s="21">
        <v>0</v>
      </c>
      <c r="O2030" s="21">
        <v>0</v>
      </c>
      <c r="P2030" s="21">
        <v>0</v>
      </c>
      <c r="Q2030" s="21">
        <v>0</v>
      </c>
      <c r="R2030" s="21">
        <v>0</v>
      </c>
      <c r="S2030" s="21">
        <v>0</v>
      </c>
      <c r="T2030" s="21">
        <v>0</v>
      </c>
      <c r="U2030" s="21">
        <v>0</v>
      </c>
      <c r="V2030" s="21">
        <v>0</v>
      </c>
      <c r="W2030" s="21">
        <v>0</v>
      </c>
      <c r="X2030" s="21">
        <v>0</v>
      </c>
      <c r="Y2030" s="21">
        <v>0</v>
      </c>
      <c r="Z2030" s="21">
        <v>0</v>
      </c>
      <c r="AA2030" s="19" t="s">
        <v>3006</v>
      </c>
      <c r="AB2030" s="22" t="s">
        <v>3002</v>
      </c>
      <c r="AC2030" t="str">
        <f t="shared" si="186"/>
        <v>美国</v>
      </c>
      <c r="AD2030">
        <f t="shared" si="187"/>
        <v>0</v>
      </c>
      <c r="AE2030">
        <f t="shared" si="188"/>
        <v>0</v>
      </c>
      <c r="AF2030">
        <f t="shared" si="189"/>
        <v>0</v>
      </c>
      <c r="AG2030">
        <f t="shared" si="190"/>
        <v>0</v>
      </c>
      <c r="AH2030">
        <f t="shared" si="191"/>
        <v>0</v>
      </c>
    </row>
    <row r="2031" ht="15" hidden="1" spans="1:34">
      <c r="A2031" s="19" t="s">
        <v>3532</v>
      </c>
      <c r="B2031" s="4" t="s">
        <v>3533</v>
      </c>
      <c r="C2031" s="23" t="s">
        <v>2288</v>
      </c>
      <c r="D2031" s="21"/>
      <c r="E2031" s="23"/>
      <c r="F2031" s="21">
        <v>0</v>
      </c>
      <c r="G2031" s="21">
        <v>0</v>
      </c>
      <c r="H2031" s="21">
        <v>0</v>
      </c>
      <c r="I2031" s="21">
        <v>0</v>
      </c>
      <c r="J2031" s="21">
        <v>0</v>
      </c>
      <c r="K2031" s="21">
        <v>0</v>
      </c>
      <c r="L2031" s="21">
        <v>0</v>
      </c>
      <c r="M2031" s="21">
        <v>0</v>
      </c>
      <c r="N2031" s="21">
        <v>0</v>
      </c>
      <c r="O2031" s="21">
        <v>0</v>
      </c>
      <c r="P2031" s="21">
        <v>0</v>
      </c>
      <c r="Q2031" s="21">
        <v>0</v>
      </c>
      <c r="R2031" s="21">
        <v>0</v>
      </c>
      <c r="S2031" s="21">
        <v>0</v>
      </c>
      <c r="T2031" s="21">
        <v>0</v>
      </c>
      <c r="U2031" s="21">
        <v>0</v>
      </c>
      <c r="V2031" s="21">
        <v>0</v>
      </c>
      <c r="W2031" s="21">
        <v>0</v>
      </c>
      <c r="X2031" s="21">
        <v>0</v>
      </c>
      <c r="Y2031" s="21">
        <v>0</v>
      </c>
      <c r="Z2031" s="21">
        <v>0</v>
      </c>
      <c r="AA2031" s="19" t="s">
        <v>3006</v>
      </c>
      <c r="AB2031" s="22" t="s">
        <v>3002</v>
      </c>
      <c r="AC2031" t="str">
        <f t="shared" si="186"/>
        <v>美国</v>
      </c>
      <c r="AD2031">
        <f t="shared" si="187"/>
        <v>0</v>
      </c>
      <c r="AE2031">
        <f t="shared" si="188"/>
        <v>0</v>
      </c>
      <c r="AF2031">
        <f t="shared" si="189"/>
        <v>0</v>
      </c>
      <c r="AG2031">
        <f t="shared" si="190"/>
        <v>0</v>
      </c>
      <c r="AH2031">
        <f t="shared" si="191"/>
        <v>0</v>
      </c>
    </row>
    <row r="2032" ht="15" hidden="1" spans="1:34">
      <c r="A2032" s="19" t="s">
        <v>3534</v>
      </c>
      <c r="B2032" s="4" t="s">
        <v>667</v>
      </c>
      <c r="C2032" s="23" t="s">
        <v>2288</v>
      </c>
      <c r="D2032" s="21"/>
      <c r="E2032" s="23"/>
      <c r="F2032" s="21">
        <v>0</v>
      </c>
      <c r="G2032" s="21">
        <v>0</v>
      </c>
      <c r="H2032" s="21">
        <v>0</v>
      </c>
      <c r="I2032" s="21">
        <v>0</v>
      </c>
      <c r="J2032" s="21">
        <v>0</v>
      </c>
      <c r="K2032" s="21">
        <v>0</v>
      </c>
      <c r="L2032" s="21">
        <v>0</v>
      </c>
      <c r="M2032" s="21">
        <v>0</v>
      </c>
      <c r="N2032" s="21">
        <v>0</v>
      </c>
      <c r="O2032" s="21">
        <v>0</v>
      </c>
      <c r="P2032" s="21">
        <v>0</v>
      </c>
      <c r="Q2032" s="21">
        <v>0</v>
      </c>
      <c r="R2032" s="21">
        <v>0</v>
      </c>
      <c r="S2032" s="21">
        <v>0</v>
      </c>
      <c r="T2032" s="21">
        <v>0</v>
      </c>
      <c r="U2032" s="21">
        <v>0</v>
      </c>
      <c r="V2032" s="21">
        <v>0</v>
      </c>
      <c r="W2032" s="21">
        <v>0</v>
      </c>
      <c r="X2032" s="21">
        <v>0</v>
      </c>
      <c r="Y2032" s="21">
        <v>0</v>
      </c>
      <c r="Z2032" s="21">
        <v>0</v>
      </c>
      <c r="AA2032" s="19" t="s">
        <v>3023</v>
      </c>
      <c r="AB2032" s="22" t="s">
        <v>2992</v>
      </c>
      <c r="AC2032" t="str">
        <f t="shared" si="186"/>
        <v>美国</v>
      </c>
      <c r="AD2032">
        <f t="shared" si="187"/>
        <v>0</v>
      </c>
      <c r="AE2032">
        <f t="shared" si="188"/>
        <v>0</v>
      </c>
      <c r="AF2032">
        <f t="shared" si="189"/>
        <v>0</v>
      </c>
      <c r="AG2032">
        <f t="shared" si="190"/>
        <v>0</v>
      </c>
      <c r="AH2032">
        <f t="shared" si="191"/>
        <v>0</v>
      </c>
    </row>
    <row r="2033" ht="15" hidden="1" spans="1:34">
      <c r="A2033" s="19" t="s">
        <v>3535</v>
      </c>
      <c r="B2033" s="4" t="s">
        <v>664</v>
      </c>
      <c r="C2033" s="23" t="s">
        <v>2288</v>
      </c>
      <c r="D2033" s="21"/>
      <c r="E2033" s="23"/>
      <c r="F2033" s="21">
        <v>0</v>
      </c>
      <c r="G2033" s="21">
        <v>0</v>
      </c>
      <c r="H2033" s="21">
        <v>0</v>
      </c>
      <c r="I2033" s="21">
        <v>0</v>
      </c>
      <c r="J2033" s="21">
        <v>0</v>
      </c>
      <c r="K2033" s="21">
        <v>0</v>
      </c>
      <c r="L2033" s="21">
        <v>0</v>
      </c>
      <c r="M2033" s="21">
        <v>0</v>
      </c>
      <c r="N2033" s="21">
        <v>0</v>
      </c>
      <c r="O2033" s="21">
        <v>0</v>
      </c>
      <c r="P2033" s="21">
        <v>0</v>
      </c>
      <c r="Q2033" s="21">
        <v>0</v>
      </c>
      <c r="R2033" s="21">
        <v>0</v>
      </c>
      <c r="S2033" s="21">
        <v>0</v>
      </c>
      <c r="T2033" s="21">
        <v>0</v>
      </c>
      <c r="U2033" s="21">
        <v>0</v>
      </c>
      <c r="V2033" s="21">
        <v>0</v>
      </c>
      <c r="W2033" s="21">
        <v>0</v>
      </c>
      <c r="X2033" s="21">
        <v>0</v>
      </c>
      <c r="Y2033" s="21">
        <v>0</v>
      </c>
      <c r="Z2033" s="21">
        <v>0</v>
      </c>
      <c r="AA2033" s="19" t="s">
        <v>3023</v>
      </c>
      <c r="AB2033" s="22" t="s">
        <v>2992</v>
      </c>
      <c r="AC2033" t="str">
        <f t="shared" si="186"/>
        <v>美国</v>
      </c>
      <c r="AD2033">
        <f t="shared" si="187"/>
        <v>0</v>
      </c>
      <c r="AE2033">
        <f t="shared" si="188"/>
        <v>0</v>
      </c>
      <c r="AF2033">
        <f t="shared" si="189"/>
        <v>0</v>
      </c>
      <c r="AG2033">
        <f t="shared" si="190"/>
        <v>0</v>
      </c>
      <c r="AH2033">
        <f t="shared" si="191"/>
        <v>0</v>
      </c>
    </row>
    <row r="2034" ht="15" hidden="1" spans="1:34">
      <c r="A2034" s="19" t="s">
        <v>3536</v>
      </c>
      <c r="B2034" s="4" t="s">
        <v>1446</v>
      </c>
      <c r="C2034" s="23" t="s">
        <v>2288</v>
      </c>
      <c r="D2034" s="21"/>
      <c r="E2034" s="23"/>
      <c r="F2034" s="21">
        <v>0</v>
      </c>
      <c r="G2034" s="21">
        <v>0</v>
      </c>
      <c r="H2034" s="21">
        <v>0</v>
      </c>
      <c r="I2034" s="21">
        <v>0</v>
      </c>
      <c r="J2034" s="21">
        <v>0</v>
      </c>
      <c r="K2034" s="21">
        <v>0</v>
      </c>
      <c r="L2034" s="21">
        <v>0</v>
      </c>
      <c r="M2034" s="21">
        <v>0</v>
      </c>
      <c r="N2034" s="21">
        <v>0</v>
      </c>
      <c r="O2034" s="21">
        <v>0</v>
      </c>
      <c r="P2034" s="21">
        <v>0</v>
      </c>
      <c r="Q2034" s="21">
        <v>0</v>
      </c>
      <c r="R2034" s="21">
        <v>0</v>
      </c>
      <c r="S2034" s="21">
        <v>0</v>
      </c>
      <c r="T2034" s="21">
        <v>0</v>
      </c>
      <c r="U2034" s="21">
        <v>0</v>
      </c>
      <c r="V2034" s="21">
        <v>0</v>
      </c>
      <c r="W2034" s="21">
        <v>0</v>
      </c>
      <c r="X2034" s="21">
        <v>0</v>
      </c>
      <c r="Y2034" s="21">
        <v>0</v>
      </c>
      <c r="Z2034" s="21">
        <v>0</v>
      </c>
      <c r="AA2034" s="19" t="s">
        <v>3022</v>
      </c>
      <c r="AB2034" s="22" t="s">
        <v>3001</v>
      </c>
      <c r="AC2034" t="str">
        <f t="shared" si="186"/>
        <v>美国</v>
      </c>
      <c r="AD2034">
        <f t="shared" si="187"/>
        <v>0</v>
      </c>
      <c r="AE2034">
        <f t="shared" si="188"/>
        <v>0</v>
      </c>
      <c r="AF2034">
        <f t="shared" si="189"/>
        <v>0</v>
      </c>
      <c r="AG2034">
        <f t="shared" si="190"/>
        <v>0</v>
      </c>
      <c r="AH2034">
        <f t="shared" si="191"/>
        <v>0</v>
      </c>
    </row>
    <row r="2035" ht="15" hidden="1" spans="1:34">
      <c r="A2035" s="19" t="s">
        <v>3537</v>
      </c>
      <c r="B2035" s="4" t="s">
        <v>3538</v>
      </c>
      <c r="C2035" s="23" t="s">
        <v>2288</v>
      </c>
      <c r="D2035" s="21"/>
      <c r="E2035" s="23"/>
      <c r="F2035" s="21">
        <v>0</v>
      </c>
      <c r="G2035" s="21">
        <v>0</v>
      </c>
      <c r="H2035" s="21">
        <v>0</v>
      </c>
      <c r="I2035" s="21">
        <v>0</v>
      </c>
      <c r="J2035" s="21">
        <v>0</v>
      </c>
      <c r="K2035" s="21">
        <v>0</v>
      </c>
      <c r="L2035" s="21">
        <v>0</v>
      </c>
      <c r="M2035" s="21">
        <v>0</v>
      </c>
      <c r="N2035" s="21">
        <v>0</v>
      </c>
      <c r="O2035" s="21">
        <v>0</v>
      </c>
      <c r="P2035" s="21">
        <v>0</v>
      </c>
      <c r="Q2035" s="21">
        <v>0</v>
      </c>
      <c r="R2035" s="21">
        <v>0</v>
      </c>
      <c r="S2035" s="21">
        <v>0</v>
      </c>
      <c r="T2035" s="21">
        <v>0</v>
      </c>
      <c r="U2035" s="21">
        <v>0</v>
      </c>
      <c r="V2035" s="21">
        <v>0</v>
      </c>
      <c r="W2035" s="21">
        <v>0</v>
      </c>
      <c r="X2035" s="21">
        <v>0</v>
      </c>
      <c r="Y2035" s="21">
        <v>0</v>
      </c>
      <c r="Z2035" s="21">
        <v>0</v>
      </c>
      <c r="AA2035" s="19" t="s">
        <v>3022</v>
      </c>
      <c r="AB2035" s="22" t="s">
        <v>3001</v>
      </c>
      <c r="AC2035" t="str">
        <f t="shared" si="186"/>
        <v>美国</v>
      </c>
      <c r="AD2035">
        <f t="shared" si="187"/>
        <v>0</v>
      </c>
      <c r="AE2035">
        <f t="shared" si="188"/>
        <v>0</v>
      </c>
      <c r="AF2035">
        <f t="shared" si="189"/>
        <v>0</v>
      </c>
      <c r="AG2035">
        <f t="shared" si="190"/>
        <v>0</v>
      </c>
      <c r="AH2035">
        <f t="shared" si="191"/>
        <v>0</v>
      </c>
    </row>
    <row r="2036" ht="15" hidden="1" spans="1:34">
      <c r="A2036" s="19" t="s">
        <v>3539</v>
      </c>
      <c r="B2036" s="4" t="s">
        <v>3540</v>
      </c>
      <c r="C2036" s="23" t="s">
        <v>2288</v>
      </c>
      <c r="D2036" s="21"/>
      <c r="E2036" s="23"/>
      <c r="F2036" s="21">
        <v>15</v>
      </c>
      <c r="G2036" s="21">
        <v>16</v>
      </c>
      <c r="H2036" s="21">
        <v>25</v>
      </c>
      <c r="I2036" s="21">
        <v>15</v>
      </c>
      <c r="J2036" s="21">
        <v>18</v>
      </c>
      <c r="K2036" s="21">
        <v>10</v>
      </c>
      <c r="L2036" s="21">
        <v>16</v>
      </c>
      <c r="M2036" s="21">
        <v>15</v>
      </c>
      <c r="N2036" s="21">
        <v>15</v>
      </c>
      <c r="O2036" s="21">
        <v>15</v>
      </c>
      <c r="P2036" s="21">
        <v>15</v>
      </c>
      <c r="Q2036" s="21">
        <v>12</v>
      </c>
      <c r="R2036" s="21">
        <v>12</v>
      </c>
      <c r="S2036" s="21">
        <v>15</v>
      </c>
      <c r="T2036" s="21">
        <v>12</v>
      </c>
      <c r="U2036" s="21">
        <v>12</v>
      </c>
      <c r="V2036" s="21">
        <v>12</v>
      </c>
      <c r="W2036" s="21">
        <v>12</v>
      </c>
      <c r="X2036" s="21">
        <v>12</v>
      </c>
      <c r="Y2036" s="21">
        <v>15</v>
      </c>
      <c r="Z2036" s="21">
        <v>12</v>
      </c>
      <c r="AA2036" s="19" t="s">
        <v>3026</v>
      </c>
      <c r="AB2036" s="22" t="s">
        <v>3541</v>
      </c>
      <c r="AC2036" t="str">
        <f t="shared" si="186"/>
        <v>美国</v>
      </c>
      <c r="AD2036">
        <f t="shared" si="187"/>
        <v>89</v>
      </c>
      <c r="AE2036">
        <f t="shared" si="188"/>
        <v>56</v>
      </c>
      <c r="AF2036">
        <f t="shared" si="189"/>
        <v>54</v>
      </c>
      <c r="AG2036">
        <f t="shared" si="190"/>
        <v>63</v>
      </c>
      <c r="AH2036">
        <f t="shared" si="191"/>
        <v>39</v>
      </c>
    </row>
    <row r="2037" ht="15" hidden="1" spans="1:34">
      <c r="A2037" s="19" t="s">
        <v>3542</v>
      </c>
      <c r="B2037" s="4" t="s">
        <v>3543</v>
      </c>
      <c r="C2037" s="23" t="s">
        <v>2288</v>
      </c>
      <c r="D2037" s="21"/>
      <c r="E2037" s="23"/>
      <c r="F2037" s="21">
        <v>5</v>
      </c>
      <c r="G2037" s="21">
        <v>10</v>
      </c>
      <c r="H2037" s="21">
        <v>8</v>
      </c>
      <c r="I2037" s="21">
        <v>8</v>
      </c>
      <c r="J2037" s="21">
        <v>8</v>
      </c>
      <c r="K2037" s="21">
        <v>8</v>
      </c>
      <c r="L2037" s="21">
        <v>8</v>
      </c>
      <c r="M2037" s="21">
        <v>8</v>
      </c>
      <c r="N2037" s="21">
        <v>8</v>
      </c>
      <c r="O2037" s="21">
        <v>8</v>
      </c>
      <c r="P2037" s="21">
        <v>8</v>
      </c>
      <c r="Q2037" s="21">
        <v>12</v>
      </c>
      <c r="R2037" s="21">
        <v>12</v>
      </c>
      <c r="S2037" s="21">
        <v>8</v>
      </c>
      <c r="T2037" s="21">
        <v>12</v>
      </c>
      <c r="U2037" s="21">
        <v>12</v>
      </c>
      <c r="V2037" s="21">
        <v>12</v>
      </c>
      <c r="W2037" s="21">
        <v>12</v>
      </c>
      <c r="X2037" s="21">
        <v>12</v>
      </c>
      <c r="Y2037" s="21">
        <v>8</v>
      </c>
      <c r="Z2037" s="21">
        <v>12</v>
      </c>
      <c r="AA2037" s="19" t="s">
        <v>3026</v>
      </c>
      <c r="AB2037" s="22" t="s">
        <v>3541</v>
      </c>
      <c r="AC2037" t="str">
        <f t="shared" si="186"/>
        <v>美国</v>
      </c>
      <c r="AD2037">
        <f t="shared" si="187"/>
        <v>39</v>
      </c>
      <c r="AE2037">
        <f t="shared" si="188"/>
        <v>32</v>
      </c>
      <c r="AF2037">
        <f t="shared" si="189"/>
        <v>40</v>
      </c>
      <c r="AG2037">
        <f t="shared" si="190"/>
        <v>56</v>
      </c>
      <c r="AH2037">
        <f t="shared" si="191"/>
        <v>32</v>
      </c>
    </row>
    <row r="2038" ht="15" hidden="1" spans="1:34">
      <c r="A2038" s="19" t="s">
        <v>3544</v>
      </c>
      <c r="B2038" s="4" t="s">
        <v>3545</v>
      </c>
      <c r="C2038" s="23" t="s">
        <v>2288</v>
      </c>
      <c r="D2038" s="21"/>
      <c r="E2038" s="23"/>
      <c r="F2038" s="21">
        <v>0</v>
      </c>
      <c r="G2038" s="21">
        <v>0</v>
      </c>
      <c r="H2038" s="21">
        <v>0</v>
      </c>
      <c r="I2038" s="21">
        <v>0</v>
      </c>
      <c r="J2038" s="21">
        <v>0</v>
      </c>
      <c r="K2038" s="21">
        <v>5</v>
      </c>
      <c r="L2038" s="21">
        <v>7</v>
      </c>
      <c r="M2038" s="21">
        <v>8</v>
      </c>
      <c r="N2038" s="21">
        <v>7</v>
      </c>
      <c r="O2038" s="21">
        <v>6</v>
      </c>
      <c r="P2038" s="21">
        <v>8</v>
      </c>
      <c r="Q2038" s="21">
        <v>8</v>
      </c>
      <c r="R2038" s="21">
        <v>8</v>
      </c>
      <c r="S2038" s="21">
        <v>8</v>
      </c>
      <c r="T2038" s="21">
        <v>8</v>
      </c>
      <c r="U2038" s="21">
        <v>8</v>
      </c>
      <c r="V2038" s="21">
        <v>8</v>
      </c>
      <c r="W2038" s="21">
        <v>8</v>
      </c>
      <c r="X2038" s="21">
        <v>8</v>
      </c>
      <c r="Y2038" s="21">
        <v>8</v>
      </c>
      <c r="Z2038" s="21">
        <v>8</v>
      </c>
      <c r="AA2038" s="19" t="s">
        <v>3026</v>
      </c>
      <c r="AB2038" s="22" t="s">
        <v>3541</v>
      </c>
      <c r="AC2038" t="str">
        <f t="shared" si="186"/>
        <v>美国</v>
      </c>
      <c r="AD2038">
        <f t="shared" si="187"/>
        <v>0</v>
      </c>
      <c r="AE2038">
        <f t="shared" si="188"/>
        <v>27</v>
      </c>
      <c r="AF2038">
        <f t="shared" si="189"/>
        <v>30</v>
      </c>
      <c r="AG2038">
        <f t="shared" si="190"/>
        <v>40</v>
      </c>
      <c r="AH2038">
        <f t="shared" si="191"/>
        <v>24</v>
      </c>
    </row>
    <row r="2039" ht="15" hidden="1" spans="1:34">
      <c r="A2039" s="19" t="s">
        <v>3546</v>
      </c>
      <c r="B2039" s="4" t="s">
        <v>3547</v>
      </c>
      <c r="C2039" s="23" t="s">
        <v>2288</v>
      </c>
      <c r="D2039" s="21"/>
      <c r="E2039" s="23"/>
      <c r="F2039" s="21">
        <v>2</v>
      </c>
      <c r="G2039" s="21">
        <v>2</v>
      </c>
      <c r="H2039" s="21">
        <v>3</v>
      </c>
      <c r="I2039" s="21">
        <v>1</v>
      </c>
      <c r="J2039" s="21">
        <v>5</v>
      </c>
      <c r="K2039" s="21">
        <v>2</v>
      </c>
      <c r="L2039" s="21">
        <v>3</v>
      </c>
      <c r="M2039" s="21">
        <v>5</v>
      </c>
      <c r="N2039" s="21">
        <v>2</v>
      </c>
      <c r="O2039" s="21">
        <v>3</v>
      </c>
      <c r="P2039" s="21">
        <v>1</v>
      </c>
      <c r="Q2039" s="21">
        <v>2</v>
      </c>
      <c r="R2039" s="21">
        <v>2</v>
      </c>
      <c r="S2039" s="21">
        <v>1</v>
      </c>
      <c r="T2039" s="21">
        <v>2</v>
      </c>
      <c r="U2039" s="21">
        <v>2</v>
      </c>
      <c r="V2039" s="21">
        <v>2</v>
      </c>
      <c r="W2039" s="21">
        <v>2</v>
      </c>
      <c r="X2039" s="21">
        <v>2</v>
      </c>
      <c r="Y2039" s="21">
        <v>1</v>
      </c>
      <c r="Z2039" s="21">
        <v>2</v>
      </c>
      <c r="AA2039" s="19" t="s">
        <v>3026</v>
      </c>
      <c r="AB2039" s="22" t="s">
        <v>3541</v>
      </c>
      <c r="AC2039" t="str">
        <f t="shared" si="186"/>
        <v>美国</v>
      </c>
      <c r="AD2039">
        <f t="shared" si="187"/>
        <v>13</v>
      </c>
      <c r="AE2039">
        <f t="shared" si="188"/>
        <v>12</v>
      </c>
      <c r="AF2039">
        <f t="shared" si="189"/>
        <v>8</v>
      </c>
      <c r="AG2039">
        <f t="shared" si="190"/>
        <v>9</v>
      </c>
      <c r="AH2039">
        <f t="shared" si="191"/>
        <v>5</v>
      </c>
    </row>
    <row r="2040" ht="15" hidden="1" spans="1:34">
      <c r="A2040" s="19" t="s">
        <v>3548</v>
      </c>
      <c r="B2040" s="4" t="s">
        <v>3549</v>
      </c>
      <c r="C2040" s="23" t="s">
        <v>2288</v>
      </c>
      <c r="D2040" s="21"/>
      <c r="E2040" s="23"/>
      <c r="F2040" s="21">
        <v>3</v>
      </c>
      <c r="G2040" s="21">
        <v>1</v>
      </c>
      <c r="H2040" s="21">
        <v>2</v>
      </c>
      <c r="I2040" s="21">
        <v>1</v>
      </c>
      <c r="J2040" s="21">
        <v>1</v>
      </c>
      <c r="K2040" s="21">
        <v>1</v>
      </c>
      <c r="L2040" s="21">
        <v>2</v>
      </c>
      <c r="M2040" s="21">
        <v>1</v>
      </c>
      <c r="N2040" s="21">
        <v>1</v>
      </c>
      <c r="O2040" s="21">
        <v>1</v>
      </c>
      <c r="P2040" s="21">
        <v>1</v>
      </c>
      <c r="Q2040" s="21">
        <v>2</v>
      </c>
      <c r="R2040" s="21">
        <v>1</v>
      </c>
      <c r="S2040" s="21">
        <v>1</v>
      </c>
      <c r="T2040" s="21">
        <v>2</v>
      </c>
      <c r="U2040" s="21">
        <v>1</v>
      </c>
      <c r="V2040" s="21">
        <v>1</v>
      </c>
      <c r="W2040" s="21">
        <v>1</v>
      </c>
      <c r="X2040" s="21">
        <v>1</v>
      </c>
      <c r="Y2040" s="21">
        <v>1</v>
      </c>
      <c r="Z2040" s="21">
        <v>1</v>
      </c>
      <c r="AA2040" s="19" t="s">
        <v>3026</v>
      </c>
      <c r="AB2040" s="22" t="s">
        <v>3541</v>
      </c>
      <c r="AC2040" t="str">
        <f t="shared" si="186"/>
        <v>美国</v>
      </c>
      <c r="AD2040">
        <f t="shared" si="187"/>
        <v>8</v>
      </c>
      <c r="AE2040">
        <f t="shared" si="188"/>
        <v>5</v>
      </c>
      <c r="AF2040">
        <f t="shared" si="189"/>
        <v>5</v>
      </c>
      <c r="AG2040">
        <f t="shared" si="190"/>
        <v>6</v>
      </c>
      <c r="AH2040">
        <f t="shared" si="191"/>
        <v>3</v>
      </c>
    </row>
    <row r="2041" ht="15" hidden="1" spans="1:34">
      <c r="A2041" s="19" t="s">
        <v>3550</v>
      </c>
      <c r="B2041" s="4" t="s">
        <v>3551</v>
      </c>
      <c r="C2041" s="23" t="s">
        <v>2288</v>
      </c>
      <c r="D2041" s="21"/>
      <c r="E2041" s="23"/>
      <c r="F2041" s="21">
        <v>3</v>
      </c>
      <c r="G2041" s="21">
        <v>3</v>
      </c>
      <c r="H2041" s="21">
        <v>6</v>
      </c>
      <c r="I2041" s="21">
        <v>2</v>
      </c>
      <c r="J2041" s="21">
        <v>3</v>
      </c>
      <c r="K2041" s="21">
        <v>2</v>
      </c>
      <c r="L2041" s="21">
        <v>2</v>
      </c>
      <c r="M2041" s="21">
        <v>3</v>
      </c>
      <c r="N2041" s="21">
        <v>2</v>
      </c>
      <c r="O2041" s="21">
        <v>2</v>
      </c>
      <c r="P2041" s="21">
        <v>5</v>
      </c>
      <c r="Q2041" s="21">
        <v>10</v>
      </c>
      <c r="R2041" s="21">
        <v>9</v>
      </c>
      <c r="S2041" s="21">
        <v>5</v>
      </c>
      <c r="T2041" s="21">
        <v>10</v>
      </c>
      <c r="U2041" s="21">
        <v>9</v>
      </c>
      <c r="V2041" s="21">
        <v>9</v>
      </c>
      <c r="W2041" s="21">
        <v>9</v>
      </c>
      <c r="X2041" s="21">
        <v>9</v>
      </c>
      <c r="Y2041" s="21">
        <v>5</v>
      </c>
      <c r="Z2041" s="21">
        <v>9</v>
      </c>
      <c r="AA2041" s="19" t="s">
        <v>3026</v>
      </c>
      <c r="AB2041" s="22" t="s">
        <v>3541</v>
      </c>
      <c r="AC2041" t="str">
        <f t="shared" si="186"/>
        <v>美国</v>
      </c>
      <c r="AD2041">
        <f t="shared" si="187"/>
        <v>17</v>
      </c>
      <c r="AE2041">
        <f t="shared" si="188"/>
        <v>9</v>
      </c>
      <c r="AF2041">
        <f t="shared" si="189"/>
        <v>26</v>
      </c>
      <c r="AG2041">
        <f t="shared" si="190"/>
        <v>42</v>
      </c>
      <c r="AH2041">
        <f t="shared" si="191"/>
        <v>23</v>
      </c>
    </row>
    <row r="2042" ht="15" hidden="1" spans="1:34">
      <c r="A2042" s="19" t="s">
        <v>3552</v>
      </c>
      <c r="B2042" s="4" t="s">
        <v>1285</v>
      </c>
      <c r="C2042" s="23" t="s">
        <v>2288</v>
      </c>
      <c r="D2042" s="21"/>
      <c r="E2042" s="23" t="s">
        <v>3553</v>
      </c>
      <c r="F2042" s="21">
        <v>21</v>
      </c>
      <c r="G2042" s="21">
        <v>21</v>
      </c>
      <c r="H2042" s="21">
        <v>21</v>
      </c>
      <c r="I2042" s="21">
        <v>21</v>
      </c>
      <c r="J2042" s="21">
        <v>21</v>
      </c>
      <c r="K2042" s="21">
        <v>20</v>
      </c>
      <c r="L2042" s="21">
        <v>20</v>
      </c>
      <c r="M2042" s="21">
        <v>20</v>
      </c>
      <c r="N2042" s="21">
        <v>20</v>
      </c>
      <c r="O2042" s="21">
        <v>20</v>
      </c>
      <c r="P2042" s="21">
        <v>20</v>
      </c>
      <c r="Q2042" s="21">
        <v>5</v>
      </c>
      <c r="R2042" s="21">
        <v>0</v>
      </c>
      <c r="S2042" s="21">
        <v>0</v>
      </c>
      <c r="T2042" s="21">
        <v>0</v>
      </c>
      <c r="U2042" s="21">
        <v>0</v>
      </c>
      <c r="V2042" s="21">
        <v>0</v>
      </c>
      <c r="W2042" s="21">
        <v>0</v>
      </c>
      <c r="X2042" s="21">
        <v>0</v>
      </c>
      <c r="Y2042" s="21">
        <v>0</v>
      </c>
      <c r="Z2042" s="21">
        <v>0</v>
      </c>
      <c r="AA2042" s="19" t="s">
        <v>3022</v>
      </c>
      <c r="AB2042" s="22" t="s">
        <v>3001</v>
      </c>
      <c r="AC2042" t="str">
        <f t="shared" si="186"/>
        <v>美国</v>
      </c>
      <c r="AD2042">
        <f t="shared" si="187"/>
        <v>105</v>
      </c>
      <c r="AE2042">
        <f t="shared" si="188"/>
        <v>80</v>
      </c>
      <c r="AF2042">
        <f t="shared" si="189"/>
        <v>45</v>
      </c>
      <c r="AG2042">
        <f t="shared" si="190"/>
        <v>0</v>
      </c>
      <c r="AH2042">
        <f t="shared" si="191"/>
        <v>0</v>
      </c>
    </row>
    <row r="2043" ht="15" hidden="1" spans="1:34">
      <c r="A2043" s="19" t="s">
        <v>3554</v>
      </c>
      <c r="B2043" s="4" t="s">
        <v>3555</v>
      </c>
      <c r="C2043" s="23" t="s">
        <v>2288</v>
      </c>
      <c r="D2043" s="21"/>
      <c r="E2043" s="23"/>
      <c r="F2043" s="21">
        <v>0</v>
      </c>
      <c r="G2043" s="21">
        <v>0</v>
      </c>
      <c r="H2043" s="21">
        <v>0</v>
      </c>
      <c r="I2043" s="21">
        <v>0</v>
      </c>
      <c r="J2043" s="21">
        <v>0</v>
      </c>
      <c r="K2043" s="21">
        <v>0</v>
      </c>
      <c r="L2043" s="21">
        <v>0</v>
      </c>
      <c r="M2043" s="21">
        <v>0</v>
      </c>
      <c r="N2043" s="21">
        <v>0</v>
      </c>
      <c r="O2043" s="21">
        <v>0</v>
      </c>
      <c r="P2043" s="21">
        <v>0</v>
      </c>
      <c r="Q2043" s="21">
        <v>0</v>
      </c>
      <c r="R2043" s="21">
        <v>0</v>
      </c>
      <c r="S2043" s="21">
        <v>0</v>
      </c>
      <c r="T2043" s="21">
        <v>0</v>
      </c>
      <c r="U2043" s="21">
        <v>0</v>
      </c>
      <c r="V2043" s="21">
        <v>0</v>
      </c>
      <c r="W2043" s="21">
        <v>0</v>
      </c>
      <c r="X2043" s="21">
        <v>0</v>
      </c>
      <c r="Y2043" s="21">
        <v>0</v>
      </c>
      <c r="Z2043" s="21">
        <v>0</v>
      </c>
      <c r="AA2043" s="19" t="s">
        <v>3048</v>
      </c>
      <c r="AB2043" s="22" t="s">
        <v>2986</v>
      </c>
      <c r="AC2043" t="str">
        <f t="shared" si="186"/>
        <v>美国</v>
      </c>
      <c r="AD2043">
        <f t="shared" si="187"/>
        <v>0</v>
      </c>
      <c r="AE2043">
        <f t="shared" si="188"/>
        <v>0</v>
      </c>
      <c r="AF2043">
        <f t="shared" si="189"/>
        <v>0</v>
      </c>
      <c r="AG2043">
        <f t="shared" si="190"/>
        <v>0</v>
      </c>
      <c r="AH2043">
        <f t="shared" si="191"/>
        <v>0</v>
      </c>
    </row>
    <row r="2044" ht="15" hidden="1" spans="1:34">
      <c r="A2044" s="19" t="s">
        <v>3556</v>
      </c>
      <c r="B2044" s="4" t="s">
        <v>26</v>
      </c>
      <c r="C2044" s="23" t="s">
        <v>2288</v>
      </c>
      <c r="D2044" s="21"/>
      <c r="E2044" s="23" t="s">
        <v>3557</v>
      </c>
      <c r="F2044" s="21">
        <v>3</v>
      </c>
      <c r="G2044" s="21">
        <v>3</v>
      </c>
      <c r="H2044" s="21">
        <v>3</v>
      </c>
      <c r="I2044" s="21">
        <v>3</v>
      </c>
      <c r="J2044" s="21">
        <v>3</v>
      </c>
      <c r="K2044" s="21">
        <v>3</v>
      </c>
      <c r="L2044" s="21">
        <v>3</v>
      </c>
      <c r="M2044" s="21">
        <v>3</v>
      </c>
      <c r="N2044" s="21">
        <v>3</v>
      </c>
      <c r="O2044" s="21">
        <v>3</v>
      </c>
      <c r="P2044" s="21">
        <v>3</v>
      </c>
      <c r="Q2044" s="21">
        <v>3</v>
      </c>
      <c r="R2044" s="21">
        <v>3</v>
      </c>
      <c r="S2044" s="21">
        <v>3</v>
      </c>
      <c r="T2044" s="21">
        <v>3</v>
      </c>
      <c r="U2044" s="21">
        <v>3</v>
      </c>
      <c r="V2044" s="21">
        <v>3</v>
      </c>
      <c r="W2044" s="21">
        <v>3</v>
      </c>
      <c r="X2044" s="21">
        <v>3</v>
      </c>
      <c r="Y2044" s="21">
        <v>3</v>
      </c>
      <c r="Z2044" s="21">
        <v>3</v>
      </c>
      <c r="AA2044" s="19" t="s">
        <v>3014</v>
      </c>
      <c r="AB2044" s="22" t="s">
        <v>2976</v>
      </c>
      <c r="AC2044" t="str">
        <f t="shared" si="186"/>
        <v>美国</v>
      </c>
      <c r="AD2044">
        <f t="shared" si="187"/>
        <v>15</v>
      </c>
      <c r="AE2044">
        <f t="shared" si="188"/>
        <v>12</v>
      </c>
      <c r="AF2044">
        <f t="shared" si="189"/>
        <v>12</v>
      </c>
      <c r="AG2044">
        <f t="shared" si="190"/>
        <v>15</v>
      </c>
      <c r="AH2044">
        <f t="shared" si="191"/>
        <v>9</v>
      </c>
    </row>
    <row r="2045" ht="15" hidden="1" spans="1:34">
      <c r="A2045" s="19" t="s">
        <v>3558</v>
      </c>
      <c r="B2045" s="4" t="s">
        <v>24</v>
      </c>
      <c r="C2045" s="23" t="s">
        <v>2288</v>
      </c>
      <c r="D2045" s="21"/>
      <c r="E2045" s="23" t="s">
        <v>3559</v>
      </c>
      <c r="F2045" s="21">
        <v>5</v>
      </c>
      <c r="G2045" s="21">
        <v>20</v>
      </c>
      <c r="H2045" s="21">
        <v>14</v>
      </c>
      <c r="I2045" s="21">
        <v>4</v>
      </c>
      <c r="J2045" s="21">
        <v>4</v>
      </c>
      <c r="K2045" s="21">
        <v>4</v>
      </c>
      <c r="L2045" s="21">
        <v>4</v>
      </c>
      <c r="M2045" s="21">
        <v>4</v>
      </c>
      <c r="N2045" s="21">
        <v>4</v>
      </c>
      <c r="O2045" s="21">
        <v>4</v>
      </c>
      <c r="P2045" s="21">
        <v>4</v>
      </c>
      <c r="Q2045" s="21">
        <v>4</v>
      </c>
      <c r="R2045" s="21">
        <v>4</v>
      </c>
      <c r="S2045" s="21">
        <v>4</v>
      </c>
      <c r="T2045" s="21">
        <v>4</v>
      </c>
      <c r="U2045" s="21">
        <v>4</v>
      </c>
      <c r="V2045" s="21">
        <v>4</v>
      </c>
      <c r="W2045" s="21">
        <v>4</v>
      </c>
      <c r="X2045" s="21">
        <v>4</v>
      </c>
      <c r="Y2045" s="21">
        <v>4</v>
      </c>
      <c r="Z2045" s="21">
        <v>4</v>
      </c>
      <c r="AA2045" s="19" t="s">
        <v>3014</v>
      </c>
      <c r="AB2045" s="22" t="s">
        <v>2976</v>
      </c>
      <c r="AC2045" t="str">
        <f t="shared" si="186"/>
        <v>美国</v>
      </c>
      <c r="AD2045">
        <f t="shared" si="187"/>
        <v>47</v>
      </c>
      <c r="AE2045">
        <f t="shared" si="188"/>
        <v>16</v>
      </c>
      <c r="AF2045">
        <f t="shared" si="189"/>
        <v>16</v>
      </c>
      <c r="AG2045">
        <f t="shared" si="190"/>
        <v>20</v>
      </c>
      <c r="AH2045">
        <f t="shared" si="191"/>
        <v>12</v>
      </c>
    </row>
    <row r="2046" ht="15" hidden="1" spans="1:34">
      <c r="A2046" s="19" t="s">
        <v>3560</v>
      </c>
      <c r="B2046" s="4" t="s">
        <v>3561</v>
      </c>
      <c r="C2046" s="23" t="s">
        <v>2288</v>
      </c>
      <c r="D2046" s="21"/>
      <c r="E2046" s="23"/>
      <c r="F2046" s="21">
        <v>0</v>
      </c>
      <c r="G2046" s="21">
        <v>0</v>
      </c>
      <c r="H2046" s="21">
        <v>0</v>
      </c>
      <c r="I2046" s="21">
        <v>0</v>
      </c>
      <c r="J2046" s="21">
        <v>0</v>
      </c>
      <c r="K2046" s="21">
        <v>0</v>
      </c>
      <c r="L2046" s="21">
        <v>0</v>
      </c>
      <c r="M2046" s="21">
        <v>0</v>
      </c>
      <c r="N2046" s="21">
        <v>0</v>
      </c>
      <c r="O2046" s="21">
        <v>0</v>
      </c>
      <c r="P2046" s="21">
        <v>0</v>
      </c>
      <c r="Q2046" s="21">
        <v>0</v>
      </c>
      <c r="R2046" s="21">
        <v>0</v>
      </c>
      <c r="S2046" s="21">
        <v>0</v>
      </c>
      <c r="T2046" s="21">
        <v>0</v>
      </c>
      <c r="U2046" s="21">
        <v>0</v>
      </c>
      <c r="V2046" s="21">
        <v>0</v>
      </c>
      <c r="W2046" s="21">
        <v>0</v>
      </c>
      <c r="X2046" s="21">
        <v>0</v>
      </c>
      <c r="Y2046" s="21">
        <v>0</v>
      </c>
      <c r="Z2046" s="21">
        <v>0</v>
      </c>
      <c r="AA2046" s="19" t="s">
        <v>3048</v>
      </c>
      <c r="AB2046" s="22" t="s">
        <v>2986</v>
      </c>
      <c r="AC2046" t="str">
        <f t="shared" si="186"/>
        <v>美国</v>
      </c>
      <c r="AD2046">
        <f t="shared" si="187"/>
        <v>0</v>
      </c>
      <c r="AE2046">
        <f t="shared" si="188"/>
        <v>0</v>
      </c>
      <c r="AF2046">
        <f t="shared" si="189"/>
        <v>0</v>
      </c>
      <c r="AG2046">
        <f t="shared" si="190"/>
        <v>0</v>
      </c>
      <c r="AH2046">
        <f t="shared" si="191"/>
        <v>0</v>
      </c>
    </row>
    <row r="2047" ht="15" hidden="1" spans="1:34">
      <c r="A2047" s="19" t="s">
        <v>3562</v>
      </c>
      <c r="B2047" s="4" t="s">
        <v>22</v>
      </c>
      <c r="C2047" s="23" t="s">
        <v>2288</v>
      </c>
      <c r="D2047" s="21"/>
      <c r="E2047" s="23" t="s">
        <v>3557</v>
      </c>
      <c r="F2047" s="21">
        <v>21</v>
      </c>
      <c r="G2047" s="21">
        <v>21</v>
      </c>
      <c r="H2047" s="21">
        <v>21</v>
      </c>
      <c r="I2047" s="21">
        <v>21</v>
      </c>
      <c r="J2047" s="21">
        <v>21</v>
      </c>
      <c r="K2047" s="21">
        <v>21</v>
      </c>
      <c r="L2047" s="21">
        <v>21</v>
      </c>
      <c r="M2047" s="21">
        <v>21</v>
      </c>
      <c r="N2047" s="21">
        <v>18</v>
      </c>
      <c r="O2047" s="21">
        <v>18</v>
      </c>
      <c r="P2047" s="21">
        <v>18</v>
      </c>
      <c r="Q2047" s="21">
        <v>18</v>
      </c>
      <c r="R2047" s="21">
        <v>16</v>
      </c>
      <c r="S2047" s="21">
        <v>16</v>
      </c>
      <c r="T2047" s="21">
        <v>16</v>
      </c>
      <c r="U2047" s="21">
        <v>16</v>
      </c>
      <c r="V2047" s="21">
        <v>16</v>
      </c>
      <c r="W2047" s="21">
        <v>16</v>
      </c>
      <c r="X2047" s="21">
        <v>16</v>
      </c>
      <c r="Y2047" s="21">
        <v>16</v>
      </c>
      <c r="Z2047" s="21">
        <v>16</v>
      </c>
      <c r="AA2047" s="19" t="s">
        <v>3014</v>
      </c>
      <c r="AB2047" s="22" t="s">
        <v>2976</v>
      </c>
      <c r="AC2047" t="str">
        <f t="shared" si="186"/>
        <v>美国</v>
      </c>
      <c r="AD2047">
        <f t="shared" si="187"/>
        <v>105</v>
      </c>
      <c r="AE2047">
        <f t="shared" si="188"/>
        <v>81</v>
      </c>
      <c r="AF2047">
        <f t="shared" si="189"/>
        <v>70</v>
      </c>
      <c r="AG2047">
        <f t="shared" si="190"/>
        <v>80</v>
      </c>
      <c r="AH2047">
        <f t="shared" si="191"/>
        <v>48</v>
      </c>
    </row>
    <row r="2048" ht="15" hidden="1" spans="1:34">
      <c r="A2048" s="19" t="s">
        <v>3563</v>
      </c>
      <c r="B2048" s="4" t="s">
        <v>3564</v>
      </c>
      <c r="C2048" s="23" t="s">
        <v>2288</v>
      </c>
      <c r="D2048" s="21"/>
      <c r="E2048" s="23"/>
      <c r="F2048" s="21">
        <v>0</v>
      </c>
      <c r="G2048" s="21">
        <v>0</v>
      </c>
      <c r="H2048" s="21">
        <v>0</v>
      </c>
      <c r="I2048" s="21">
        <v>0</v>
      </c>
      <c r="J2048" s="21">
        <v>0</v>
      </c>
      <c r="K2048" s="21">
        <v>0</v>
      </c>
      <c r="L2048" s="21">
        <v>0</v>
      </c>
      <c r="M2048" s="21">
        <v>0</v>
      </c>
      <c r="N2048" s="21">
        <v>0</v>
      </c>
      <c r="O2048" s="21">
        <v>0</v>
      </c>
      <c r="P2048" s="21">
        <v>0</v>
      </c>
      <c r="Q2048" s="21">
        <v>0</v>
      </c>
      <c r="R2048" s="21">
        <v>0</v>
      </c>
      <c r="S2048" s="21">
        <v>0</v>
      </c>
      <c r="T2048" s="21">
        <v>0</v>
      </c>
      <c r="U2048" s="21">
        <v>0</v>
      </c>
      <c r="V2048" s="21">
        <v>0</v>
      </c>
      <c r="W2048" s="21">
        <v>0</v>
      </c>
      <c r="X2048" s="21">
        <v>0</v>
      </c>
      <c r="Y2048" s="21">
        <v>0</v>
      </c>
      <c r="Z2048" s="21">
        <v>0</v>
      </c>
      <c r="AA2048" s="19" t="s">
        <v>3048</v>
      </c>
      <c r="AB2048" s="22" t="s">
        <v>2986</v>
      </c>
      <c r="AC2048" t="str">
        <f t="shared" si="186"/>
        <v>美国</v>
      </c>
      <c r="AD2048">
        <f t="shared" si="187"/>
        <v>0</v>
      </c>
      <c r="AE2048">
        <f t="shared" si="188"/>
        <v>0</v>
      </c>
      <c r="AF2048">
        <f t="shared" si="189"/>
        <v>0</v>
      </c>
      <c r="AG2048">
        <f t="shared" si="190"/>
        <v>0</v>
      </c>
      <c r="AH2048">
        <f t="shared" si="191"/>
        <v>0</v>
      </c>
    </row>
    <row r="2049" ht="15" hidden="1" spans="1:34">
      <c r="A2049" s="19" t="s">
        <v>3565</v>
      </c>
      <c r="B2049" s="4" t="s">
        <v>3566</v>
      </c>
      <c r="C2049" s="23" t="s">
        <v>2288</v>
      </c>
      <c r="D2049" s="21"/>
      <c r="E2049" s="23"/>
      <c r="F2049" s="21">
        <v>15</v>
      </c>
      <c r="G2049" s="21">
        <v>15</v>
      </c>
      <c r="H2049" s="21">
        <v>15</v>
      </c>
      <c r="I2049" s="21">
        <v>15</v>
      </c>
      <c r="J2049" s="21">
        <v>15</v>
      </c>
      <c r="K2049" s="21">
        <v>15</v>
      </c>
      <c r="L2049" s="21">
        <v>15</v>
      </c>
      <c r="M2049" s="21">
        <v>15</v>
      </c>
      <c r="N2049" s="21">
        <v>15</v>
      </c>
      <c r="O2049" s="21">
        <v>15</v>
      </c>
      <c r="P2049" s="21">
        <v>15</v>
      </c>
      <c r="Q2049" s="21">
        <v>15</v>
      </c>
      <c r="R2049" s="21">
        <v>15</v>
      </c>
      <c r="S2049" s="21">
        <v>15</v>
      </c>
      <c r="T2049" s="21">
        <v>15</v>
      </c>
      <c r="U2049" s="21">
        <v>15</v>
      </c>
      <c r="V2049" s="21">
        <v>15</v>
      </c>
      <c r="W2049" s="21">
        <v>15</v>
      </c>
      <c r="X2049" s="21">
        <v>15</v>
      </c>
      <c r="Y2049" s="21">
        <v>15</v>
      </c>
      <c r="Z2049" s="21">
        <v>15</v>
      </c>
      <c r="AA2049" s="19" t="s">
        <v>3036</v>
      </c>
      <c r="AB2049" s="22" t="s">
        <v>2981</v>
      </c>
      <c r="AC2049" t="str">
        <f t="shared" si="186"/>
        <v>美国</v>
      </c>
      <c r="AD2049">
        <f t="shared" si="187"/>
        <v>75</v>
      </c>
      <c r="AE2049">
        <f t="shared" si="188"/>
        <v>60</v>
      </c>
      <c r="AF2049">
        <f t="shared" si="189"/>
        <v>60</v>
      </c>
      <c r="AG2049">
        <f t="shared" si="190"/>
        <v>75</v>
      </c>
      <c r="AH2049">
        <f t="shared" si="191"/>
        <v>45</v>
      </c>
    </row>
    <row r="2050" ht="15" hidden="1" spans="1:34">
      <c r="A2050" s="19" t="s">
        <v>3567</v>
      </c>
      <c r="B2050" s="4" t="s">
        <v>3568</v>
      </c>
      <c r="C2050" s="23" t="s">
        <v>2288</v>
      </c>
      <c r="D2050" s="21"/>
      <c r="E2050" s="23" t="s">
        <v>3281</v>
      </c>
      <c r="F2050" s="21">
        <v>42</v>
      </c>
      <c r="G2050" s="21">
        <v>42</v>
      </c>
      <c r="H2050" s="21">
        <v>42</v>
      </c>
      <c r="I2050" s="21">
        <v>42</v>
      </c>
      <c r="J2050" s="21">
        <v>42</v>
      </c>
      <c r="K2050" s="21">
        <v>42</v>
      </c>
      <c r="L2050" s="21">
        <v>42</v>
      </c>
      <c r="M2050" s="21">
        <v>42</v>
      </c>
      <c r="N2050" s="21">
        <v>42</v>
      </c>
      <c r="O2050" s="21">
        <v>42</v>
      </c>
      <c r="P2050" s="21">
        <v>42</v>
      </c>
      <c r="Q2050" s="21">
        <v>42</v>
      </c>
      <c r="R2050" s="21">
        <v>42</v>
      </c>
      <c r="S2050" s="21">
        <v>42</v>
      </c>
      <c r="T2050" s="21">
        <v>42</v>
      </c>
      <c r="U2050" s="21">
        <v>42</v>
      </c>
      <c r="V2050" s="21">
        <v>42</v>
      </c>
      <c r="W2050" s="21">
        <v>42</v>
      </c>
      <c r="X2050" s="21">
        <v>42</v>
      </c>
      <c r="Y2050" s="21">
        <v>42</v>
      </c>
      <c r="Z2050" s="21">
        <v>42</v>
      </c>
      <c r="AA2050" s="19" t="s">
        <v>3026</v>
      </c>
      <c r="AB2050" s="22" t="s">
        <v>2990</v>
      </c>
      <c r="AC2050" t="str">
        <f t="shared" ref="AC2050:AC2113" si="192">IF(C2050="US","美国",IF(C2050="CA","加拿大",IF(C2050="AU","澳洲",IF(C2050="UK","英国",IF(C2050="MX","墨西哥","德国")))))</f>
        <v>美国</v>
      </c>
      <c r="AD2050">
        <f t="shared" ref="AD2050:AD2113" si="193">SUM(F2050:J2050)</f>
        <v>210</v>
      </c>
      <c r="AE2050">
        <f t="shared" ref="AE2050:AE2113" si="194">SUM(K2050:N2050)</f>
        <v>168</v>
      </c>
      <c r="AF2050">
        <f t="shared" ref="AF2050:AF2113" si="195">SUM(O2050:R2050)</f>
        <v>168</v>
      </c>
      <c r="AG2050">
        <f t="shared" ref="AG2050:AG2113" si="196">SUM(S2050:W2050)</f>
        <v>210</v>
      </c>
      <c r="AH2050">
        <f t="shared" ref="AH2050:AH2113" si="197">SUM(X2050:Z2050)</f>
        <v>126</v>
      </c>
    </row>
    <row r="2051" ht="15" hidden="1" spans="1:34">
      <c r="A2051" s="19" t="s">
        <v>3569</v>
      </c>
      <c r="B2051" s="4" t="s">
        <v>3570</v>
      </c>
      <c r="C2051" s="23" t="s">
        <v>2288</v>
      </c>
      <c r="D2051" s="21"/>
      <c r="E2051" s="23" t="s">
        <v>3281</v>
      </c>
      <c r="F2051" s="21">
        <v>14</v>
      </c>
      <c r="G2051" s="21">
        <v>14</v>
      </c>
      <c r="H2051" s="21">
        <v>14</v>
      </c>
      <c r="I2051" s="21">
        <v>14</v>
      </c>
      <c r="J2051" s="21">
        <v>14</v>
      </c>
      <c r="K2051" s="21">
        <v>14</v>
      </c>
      <c r="L2051" s="21">
        <v>14</v>
      </c>
      <c r="M2051" s="21">
        <v>14</v>
      </c>
      <c r="N2051" s="21">
        <v>14</v>
      </c>
      <c r="O2051" s="21">
        <v>14</v>
      </c>
      <c r="P2051" s="21">
        <v>14</v>
      </c>
      <c r="Q2051" s="21">
        <v>14</v>
      </c>
      <c r="R2051" s="21">
        <v>14</v>
      </c>
      <c r="S2051" s="21">
        <v>14</v>
      </c>
      <c r="T2051" s="21">
        <v>14</v>
      </c>
      <c r="U2051" s="21">
        <v>14</v>
      </c>
      <c r="V2051" s="21">
        <v>14</v>
      </c>
      <c r="W2051" s="21">
        <v>14</v>
      </c>
      <c r="X2051" s="21">
        <v>14</v>
      </c>
      <c r="Y2051" s="21">
        <v>14</v>
      </c>
      <c r="Z2051" s="21">
        <v>14</v>
      </c>
      <c r="AA2051" s="19" t="s">
        <v>3026</v>
      </c>
      <c r="AB2051" s="22" t="s">
        <v>2990</v>
      </c>
      <c r="AC2051" t="str">
        <f t="shared" si="192"/>
        <v>美国</v>
      </c>
      <c r="AD2051">
        <f t="shared" si="193"/>
        <v>70</v>
      </c>
      <c r="AE2051">
        <f t="shared" si="194"/>
        <v>56</v>
      </c>
      <c r="AF2051">
        <f t="shared" si="195"/>
        <v>56</v>
      </c>
      <c r="AG2051">
        <f t="shared" si="196"/>
        <v>70</v>
      </c>
      <c r="AH2051">
        <f t="shared" si="197"/>
        <v>42</v>
      </c>
    </row>
    <row r="2052" ht="15" hidden="1" spans="1:34">
      <c r="A2052" s="19" t="s">
        <v>3571</v>
      </c>
      <c r="B2052" s="4" t="s">
        <v>3572</v>
      </c>
      <c r="C2052" s="23" t="s">
        <v>2288</v>
      </c>
      <c r="D2052" s="21"/>
      <c r="E2052" s="23"/>
      <c r="F2052" s="21">
        <v>0</v>
      </c>
      <c r="G2052" s="21">
        <v>0</v>
      </c>
      <c r="H2052" s="21">
        <v>0</v>
      </c>
      <c r="I2052" s="21">
        <v>0</v>
      </c>
      <c r="J2052" s="21">
        <v>0</v>
      </c>
      <c r="K2052" s="21">
        <v>0</v>
      </c>
      <c r="L2052" s="21">
        <v>0</v>
      </c>
      <c r="M2052" s="21">
        <v>0</v>
      </c>
      <c r="N2052" s="21">
        <v>0</v>
      </c>
      <c r="O2052" s="21">
        <v>0</v>
      </c>
      <c r="P2052" s="21">
        <v>0</v>
      </c>
      <c r="Q2052" s="21">
        <v>0</v>
      </c>
      <c r="R2052" s="21">
        <v>0</v>
      </c>
      <c r="S2052" s="21">
        <v>0</v>
      </c>
      <c r="T2052" s="21">
        <v>0</v>
      </c>
      <c r="U2052" s="21">
        <v>0</v>
      </c>
      <c r="V2052" s="21">
        <v>0</v>
      </c>
      <c r="W2052" s="21">
        <v>0</v>
      </c>
      <c r="X2052" s="21">
        <v>0</v>
      </c>
      <c r="Y2052" s="21">
        <v>0</v>
      </c>
      <c r="Z2052" s="21">
        <v>0</v>
      </c>
      <c r="AA2052" s="19" t="s">
        <v>3048</v>
      </c>
      <c r="AB2052" s="22" t="s">
        <v>2986</v>
      </c>
      <c r="AC2052" t="str">
        <f t="shared" si="192"/>
        <v>美国</v>
      </c>
      <c r="AD2052">
        <f t="shared" si="193"/>
        <v>0</v>
      </c>
      <c r="AE2052">
        <f t="shared" si="194"/>
        <v>0</v>
      </c>
      <c r="AF2052">
        <f t="shared" si="195"/>
        <v>0</v>
      </c>
      <c r="AG2052">
        <f t="shared" si="196"/>
        <v>0</v>
      </c>
      <c r="AH2052">
        <f t="shared" si="197"/>
        <v>0</v>
      </c>
    </row>
    <row r="2053" ht="15" hidden="1" spans="1:34">
      <c r="A2053" s="19" t="s">
        <v>3573</v>
      </c>
      <c r="B2053" s="4" t="s">
        <v>3574</v>
      </c>
      <c r="C2053" s="23" t="s">
        <v>2288</v>
      </c>
      <c r="D2053" s="21"/>
      <c r="E2053" s="23"/>
      <c r="F2053" s="21">
        <v>10</v>
      </c>
      <c r="G2053" s="21">
        <v>10</v>
      </c>
      <c r="H2053" s="21">
        <v>10</v>
      </c>
      <c r="I2053" s="21">
        <v>10</v>
      </c>
      <c r="J2053" s="21">
        <v>8</v>
      </c>
      <c r="K2053" s="21">
        <v>8</v>
      </c>
      <c r="L2053" s="21">
        <v>8</v>
      </c>
      <c r="M2053" s="21">
        <v>0</v>
      </c>
      <c r="N2053" s="21">
        <v>0</v>
      </c>
      <c r="O2053" s="21">
        <v>0</v>
      </c>
      <c r="P2053" s="21">
        <v>0</v>
      </c>
      <c r="Q2053" s="21">
        <v>0</v>
      </c>
      <c r="R2053" s="21">
        <v>0</v>
      </c>
      <c r="S2053" s="21">
        <v>0</v>
      </c>
      <c r="T2053" s="21">
        <v>0</v>
      </c>
      <c r="U2053" s="21">
        <v>0</v>
      </c>
      <c r="V2053" s="21">
        <v>0</v>
      </c>
      <c r="W2053" s="21">
        <v>0</v>
      </c>
      <c r="X2053" s="21">
        <v>0</v>
      </c>
      <c r="Y2053" s="21">
        <v>0</v>
      </c>
      <c r="Z2053" s="21">
        <v>0</v>
      </c>
      <c r="AA2053" s="19" t="s">
        <v>3031</v>
      </c>
      <c r="AB2053" s="22" t="s">
        <v>2984</v>
      </c>
      <c r="AC2053" t="str">
        <f t="shared" si="192"/>
        <v>美国</v>
      </c>
      <c r="AD2053">
        <f t="shared" si="193"/>
        <v>48</v>
      </c>
      <c r="AE2053">
        <f t="shared" si="194"/>
        <v>16</v>
      </c>
      <c r="AF2053">
        <f t="shared" si="195"/>
        <v>0</v>
      </c>
      <c r="AG2053">
        <f t="shared" si="196"/>
        <v>0</v>
      </c>
      <c r="AH2053">
        <f t="shared" si="197"/>
        <v>0</v>
      </c>
    </row>
    <row r="2054" ht="15" hidden="1" spans="1:34">
      <c r="A2054" s="19" t="s">
        <v>3575</v>
      </c>
      <c r="B2054" s="4" t="s">
        <v>3576</v>
      </c>
      <c r="C2054" s="23" t="s">
        <v>2288</v>
      </c>
      <c r="D2054" s="21"/>
      <c r="E2054" s="23"/>
      <c r="F2054" s="21">
        <v>4</v>
      </c>
      <c r="G2054" s="21">
        <v>0</v>
      </c>
      <c r="H2054" s="21">
        <v>0</v>
      </c>
      <c r="I2054" s="21">
        <v>0</v>
      </c>
      <c r="J2054" s="21">
        <v>0</v>
      </c>
      <c r="K2054" s="21">
        <v>0</v>
      </c>
      <c r="L2054" s="21">
        <v>0</v>
      </c>
      <c r="M2054" s="21">
        <v>0</v>
      </c>
      <c r="N2054" s="21">
        <v>0</v>
      </c>
      <c r="O2054" s="21">
        <v>0</v>
      </c>
      <c r="P2054" s="21">
        <v>0</v>
      </c>
      <c r="Q2054" s="21">
        <v>0</v>
      </c>
      <c r="R2054" s="21">
        <v>0</v>
      </c>
      <c r="S2054" s="21">
        <v>0</v>
      </c>
      <c r="T2054" s="21">
        <v>0</v>
      </c>
      <c r="U2054" s="21">
        <v>0</v>
      </c>
      <c r="V2054" s="21">
        <v>0</v>
      </c>
      <c r="W2054" s="21">
        <v>0</v>
      </c>
      <c r="X2054" s="21">
        <v>0</v>
      </c>
      <c r="Y2054" s="21">
        <v>0</v>
      </c>
      <c r="Z2054" s="21">
        <v>0</v>
      </c>
      <c r="AA2054" s="19" t="s">
        <v>3031</v>
      </c>
      <c r="AB2054" s="22" t="s">
        <v>2984</v>
      </c>
      <c r="AC2054" t="str">
        <f t="shared" si="192"/>
        <v>美国</v>
      </c>
      <c r="AD2054">
        <f t="shared" si="193"/>
        <v>4</v>
      </c>
      <c r="AE2054">
        <f t="shared" si="194"/>
        <v>0</v>
      </c>
      <c r="AF2054">
        <f t="shared" si="195"/>
        <v>0</v>
      </c>
      <c r="AG2054">
        <f t="shared" si="196"/>
        <v>0</v>
      </c>
      <c r="AH2054">
        <f t="shared" si="197"/>
        <v>0</v>
      </c>
    </row>
    <row r="2055" ht="15" hidden="1" spans="1:34">
      <c r="A2055" s="19" t="s">
        <v>3577</v>
      </c>
      <c r="B2055" s="4" t="s">
        <v>3578</v>
      </c>
      <c r="C2055" s="23" t="s">
        <v>2288</v>
      </c>
      <c r="D2055" s="21"/>
      <c r="E2055" s="23"/>
      <c r="F2055" s="21">
        <v>8</v>
      </c>
      <c r="G2055" s="21">
        <v>8</v>
      </c>
      <c r="H2055" s="21">
        <v>8</v>
      </c>
      <c r="I2055" s="21">
        <v>8</v>
      </c>
      <c r="J2055" s="21">
        <v>8</v>
      </c>
      <c r="K2055" s="21">
        <v>8</v>
      </c>
      <c r="L2055" s="21">
        <v>8</v>
      </c>
      <c r="M2055" s="21">
        <v>0</v>
      </c>
      <c r="N2055" s="21">
        <v>0</v>
      </c>
      <c r="O2055" s="21">
        <v>0</v>
      </c>
      <c r="P2055" s="21">
        <v>0</v>
      </c>
      <c r="Q2055" s="21">
        <v>0</v>
      </c>
      <c r="R2055" s="21">
        <v>0</v>
      </c>
      <c r="S2055" s="21">
        <v>0</v>
      </c>
      <c r="T2055" s="21">
        <v>0</v>
      </c>
      <c r="U2055" s="21">
        <v>0</v>
      </c>
      <c r="V2055" s="21">
        <v>0</v>
      </c>
      <c r="W2055" s="21">
        <v>0</v>
      </c>
      <c r="X2055" s="21">
        <v>0</v>
      </c>
      <c r="Y2055" s="21">
        <v>0</v>
      </c>
      <c r="Z2055" s="21">
        <v>0</v>
      </c>
      <c r="AA2055" s="19" t="s">
        <v>3031</v>
      </c>
      <c r="AB2055" s="22" t="s">
        <v>2984</v>
      </c>
      <c r="AC2055" t="str">
        <f t="shared" si="192"/>
        <v>美国</v>
      </c>
      <c r="AD2055">
        <f t="shared" si="193"/>
        <v>40</v>
      </c>
      <c r="AE2055">
        <f t="shared" si="194"/>
        <v>16</v>
      </c>
      <c r="AF2055">
        <f t="shared" si="195"/>
        <v>0</v>
      </c>
      <c r="AG2055">
        <f t="shared" si="196"/>
        <v>0</v>
      </c>
      <c r="AH2055">
        <f t="shared" si="197"/>
        <v>0</v>
      </c>
    </row>
    <row r="2056" ht="15" hidden="1" spans="1:34">
      <c r="A2056" s="19" t="s">
        <v>3579</v>
      </c>
      <c r="B2056" s="4" t="s">
        <v>3580</v>
      </c>
      <c r="C2056" s="23" t="s">
        <v>2288</v>
      </c>
      <c r="D2056" s="21"/>
      <c r="E2056" s="23"/>
      <c r="F2056" s="21">
        <v>2</v>
      </c>
      <c r="G2056" s="21">
        <v>2</v>
      </c>
      <c r="H2056" s="21">
        <v>2</v>
      </c>
      <c r="I2056" s="21">
        <v>2</v>
      </c>
      <c r="J2056" s="21">
        <v>0</v>
      </c>
      <c r="K2056" s="21">
        <v>0</v>
      </c>
      <c r="L2056" s="21">
        <v>0</v>
      </c>
      <c r="M2056" s="21">
        <v>0</v>
      </c>
      <c r="N2056" s="21">
        <v>0</v>
      </c>
      <c r="O2056" s="21">
        <v>0</v>
      </c>
      <c r="P2056" s="21">
        <v>0</v>
      </c>
      <c r="Q2056" s="21">
        <v>0</v>
      </c>
      <c r="R2056" s="21">
        <v>0</v>
      </c>
      <c r="S2056" s="21">
        <v>0</v>
      </c>
      <c r="T2056" s="21">
        <v>0</v>
      </c>
      <c r="U2056" s="21">
        <v>0</v>
      </c>
      <c r="V2056" s="21">
        <v>0</v>
      </c>
      <c r="W2056" s="21">
        <v>0</v>
      </c>
      <c r="X2056" s="21">
        <v>0</v>
      </c>
      <c r="Y2056" s="21">
        <v>0</v>
      </c>
      <c r="Z2056" s="21">
        <v>0</v>
      </c>
      <c r="AA2056" s="19" t="s">
        <v>3031</v>
      </c>
      <c r="AB2056" s="22" t="s">
        <v>2984</v>
      </c>
      <c r="AC2056" t="str">
        <f t="shared" si="192"/>
        <v>美国</v>
      </c>
      <c r="AD2056">
        <f t="shared" si="193"/>
        <v>8</v>
      </c>
      <c r="AE2056">
        <f t="shared" si="194"/>
        <v>0</v>
      </c>
      <c r="AF2056">
        <f t="shared" si="195"/>
        <v>0</v>
      </c>
      <c r="AG2056">
        <f t="shared" si="196"/>
        <v>0</v>
      </c>
      <c r="AH2056">
        <f t="shared" si="197"/>
        <v>0</v>
      </c>
    </row>
    <row r="2057" ht="15" hidden="1" spans="1:34">
      <c r="A2057" s="19" t="s">
        <v>3581</v>
      </c>
      <c r="B2057" s="4" t="s">
        <v>3582</v>
      </c>
      <c r="C2057" s="23" t="s">
        <v>2288</v>
      </c>
      <c r="D2057" s="21"/>
      <c r="E2057" s="23"/>
      <c r="F2057" s="21">
        <v>0</v>
      </c>
      <c r="G2057" s="21">
        <v>0</v>
      </c>
      <c r="H2057" s="21">
        <v>0</v>
      </c>
      <c r="I2057" s="21">
        <v>0</v>
      </c>
      <c r="J2057" s="21">
        <v>0</v>
      </c>
      <c r="K2057" s="21">
        <v>0</v>
      </c>
      <c r="L2057" s="21">
        <v>0</v>
      </c>
      <c r="M2057" s="21">
        <v>0</v>
      </c>
      <c r="N2057" s="21">
        <v>0</v>
      </c>
      <c r="O2057" s="21">
        <v>0</v>
      </c>
      <c r="P2057" s="21">
        <v>0</v>
      </c>
      <c r="Q2057" s="21">
        <v>0</v>
      </c>
      <c r="R2057" s="21">
        <v>0</v>
      </c>
      <c r="S2057" s="21">
        <v>0</v>
      </c>
      <c r="T2057" s="21">
        <v>0</v>
      </c>
      <c r="U2057" s="21">
        <v>0</v>
      </c>
      <c r="V2057" s="21">
        <v>0</v>
      </c>
      <c r="W2057" s="21">
        <v>0</v>
      </c>
      <c r="X2057" s="21">
        <v>0</v>
      </c>
      <c r="Y2057" s="21">
        <v>0</v>
      </c>
      <c r="Z2057" s="21">
        <v>0</v>
      </c>
      <c r="AA2057" s="19" t="s">
        <v>3048</v>
      </c>
      <c r="AB2057" s="22" t="s">
        <v>2986</v>
      </c>
      <c r="AC2057" t="str">
        <f t="shared" si="192"/>
        <v>美国</v>
      </c>
      <c r="AD2057">
        <f t="shared" si="193"/>
        <v>0</v>
      </c>
      <c r="AE2057">
        <f t="shared" si="194"/>
        <v>0</v>
      </c>
      <c r="AF2057">
        <f t="shared" si="195"/>
        <v>0</v>
      </c>
      <c r="AG2057">
        <f t="shared" si="196"/>
        <v>0</v>
      </c>
      <c r="AH2057">
        <f t="shared" si="197"/>
        <v>0</v>
      </c>
    </row>
    <row r="2058" ht="15" hidden="1" spans="1:34">
      <c r="A2058" s="19" t="s">
        <v>3583</v>
      </c>
      <c r="B2058" s="4" t="s">
        <v>3584</v>
      </c>
      <c r="C2058" s="23" t="s">
        <v>2288</v>
      </c>
      <c r="D2058" s="21"/>
      <c r="E2058" s="23"/>
      <c r="F2058" s="21">
        <v>0</v>
      </c>
      <c r="G2058" s="21">
        <v>0</v>
      </c>
      <c r="H2058" s="21">
        <v>0</v>
      </c>
      <c r="I2058" s="21">
        <v>0</v>
      </c>
      <c r="J2058" s="21">
        <v>0</v>
      </c>
      <c r="K2058" s="21">
        <v>0</v>
      </c>
      <c r="L2058" s="21">
        <v>0</v>
      </c>
      <c r="M2058" s="21">
        <v>0</v>
      </c>
      <c r="N2058" s="21">
        <v>0</v>
      </c>
      <c r="O2058" s="21">
        <v>0</v>
      </c>
      <c r="P2058" s="21">
        <v>0</v>
      </c>
      <c r="Q2058" s="21">
        <v>0</v>
      </c>
      <c r="R2058" s="21">
        <v>0</v>
      </c>
      <c r="S2058" s="21">
        <v>0</v>
      </c>
      <c r="T2058" s="21">
        <v>0</v>
      </c>
      <c r="U2058" s="21">
        <v>0</v>
      </c>
      <c r="V2058" s="21">
        <v>0</v>
      </c>
      <c r="W2058" s="21">
        <v>0</v>
      </c>
      <c r="X2058" s="21">
        <v>0</v>
      </c>
      <c r="Y2058" s="21">
        <v>0</v>
      </c>
      <c r="Z2058" s="21">
        <v>0</v>
      </c>
      <c r="AA2058" s="19" t="s">
        <v>3048</v>
      </c>
      <c r="AB2058" s="22" t="s">
        <v>2986</v>
      </c>
      <c r="AC2058" t="str">
        <f t="shared" si="192"/>
        <v>美国</v>
      </c>
      <c r="AD2058">
        <f t="shared" si="193"/>
        <v>0</v>
      </c>
      <c r="AE2058">
        <f t="shared" si="194"/>
        <v>0</v>
      </c>
      <c r="AF2058">
        <f t="shared" si="195"/>
        <v>0</v>
      </c>
      <c r="AG2058">
        <f t="shared" si="196"/>
        <v>0</v>
      </c>
      <c r="AH2058">
        <f t="shared" si="197"/>
        <v>0</v>
      </c>
    </row>
    <row r="2059" ht="15" hidden="1" spans="1:34">
      <c r="A2059" s="19" t="s">
        <v>3585</v>
      </c>
      <c r="B2059" s="4" t="s">
        <v>849</v>
      </c>
      <c r="C2059" s="23" t="s">
        <v>2288</v>
      </c>
      <c r="D2059" s="21"/>
      <c r="E2059" s="23"/>
      <c r="F2059" s="21">
        <v>0</v>
      </c>
      <c r="G2059" s="21">
        <v>0</v>
      </c>
      <c r="H2059" s="21">
        <v>0</v>
      </c>
      <c r="I2059" s="21">
        <v>0</v>
      </c>
      <c r="J2059" s="21">
        <v>0</v>
      </c>
      <c r="K2059" s="21">
        <v>0</v>
      </c>
      <c r="L2059" s="21">
        <v>0</v>
      </c>
      <c r="M2059" s="21">
        <v>0</v>
      </c>
      <c r="N2059" s="21">
        <v>0</v>
      </c>
      <c r="O2059" s="21">
        <v>0</v>
      </c>
      <c r="P2059" s="21">
        <v>0</v>
      </c>
      <c r="Q2059" s="21">
        <v>0</v>
      </c>
      <c r="R2059" s="21">
        <v>0</v>
      </c>
      <c r="S2059" s="21">
        <v>0</v>
      </c>
      <c r="T2059" s="21">
        <v>0</v>
      </c>
      <c r="U2059" s="21">
        <v>0</v>
      </c>
      <c r="V2059" s="21">
        <v>0</v>
      </c>
      <c r="W2059" s="21">
        <v>0</v>
      </c>
      <c r="X2059" s="21">
        <v>0</v>
      </c>
      <c r="Y2059" s="21">
        <v>0</v>
      </c>
      <c r="Z2059" s="21">
        <v>0</v>
      </c>
      <c r="AA2059" s="19" t="s">
        <v>3032</v>
      </c>
      <c r="AB2059" s="22" t="s">
        <v>2999</v>
      </c>
      <c r="AC2059" t="str">
        <f t="shared" si="192"/>
        <v>美国</v>
      </c>
      <c r="AD2059">
        <f t="shared" si="193"/>
        <v>0</v>
      </c>
      <c r="AE2059">
        <f t="shared" si="194"/>
        <v>0</v>
      </c>
      <c r="AF2059">
        <f t="shared" si="195"/>
        <v>0</v>
      </c>
      <c r="AG2059">
        <f t="shared" si="196"/>
        <v>0</v>
      </c>
      <c r="AH2059">
        <f t="shared" si="197"/>
        <v>0</v>
      </c>
    </row>
    <row r="2060" ht="15" hidden="1" spans="1:34">
      <c r="A2060" s="19" t="s">
        <v>3586</v>
      </c>
      <c r="B2060" s="4" t="s">
        <v>368</v>
      </c>
      <c r="C2060" s="23" t="s">
        <v>2288</v>
      </c>
      <c r="D2060" s="21"/>
      <c r="E2060" s="23"/>
      <c r="F2060" s="21">
        <v>0</v>
      </c>
      <c r="G2060" s="21">
        <v>0</v>
      </c>
      <c r="H2060" s="21">
        <v>0</v>
      </c>
      <c r="I2060" s="21">
        <v>0</v>
      </c>
      <c r="J2060" s="21">
        <v>0</v>
      </c>
      <c r="K2060" s="21">
        <v>0</v>
      </c>
      <c r="L2060" s="21">
        <v>0</v>
      </c>
      <c r="M2060" s="21">
        <v>0</v>
      </c>
      <c r="N2060" s="21">
        <v>0</v>
      </c>
      <c r="O2060" s="21">
        <v>0</v>
      </c>
      <c r="P2060" s="21">
        <v>0</v>
      </c>
      <c r="Q2060" s="21">
        <v>0</v>
      </c>
      <c r="R2060" s="21">
        <v>0</v>
      </c>
      <c r="S2060" s="21">
        <v>0</v>
      </c>
      <c r="T2060" s="21">
        <v>0</v>
      </c>
      <c r="U2060" s="21">
        <v>0</v>
      </c>
      <c r="V2060" s="21">
        <v>0</v>
      </c>
      <c r="W2060" s="21">
        <v>0</v>
      </c>
      <c r="X2060" s="21">
        <v>0</v>
      </c>
      <c r="Y2060" s="21">
        <v>0</v>
      </c>
      <c r="Z2060" s="21">
        <v>0</v>
      </c>
      <c r="AA2060" s="19" t="s">
        <v>3006</v>
      </c>
      <c r="AB2060" s="22" t="s">
        <v>2990</v>
      </c>
      <c r="AC2060" t="str">
        <f t="shared" si="192"/>
        <v>美国</v>
      </c>
      <c r="AD2060">
        <f t="shared" si="193"/>
        <v>0</v>
      </c>
      <c r="AE2060">
        <f t="shared" si="194"/>
        <v>0</v>
      </c>
      <c r="AF2060">
        <f t="shared" si="195"/>
        <v>0</v>
      </c>
      <c r="AG2060">
        <f t="shared" si="196"/>
        <v>0</v>
      </c>
      <c r="AH2060">
        <f t="shared" si="197"/>
        <v>0</v>
      </c>
    </row>
    <row r="2061" ht="15" hidden="1" spans="1:34">
      <c r="A2061" s="19" t="s">
        <v>3587</v>
      </c>
      <c r="B2061" s="4" t="s">
        <v>3588</v>
      </c>
      <c r="C2061" s="23" t="s">
        <v>2288</v>
      </c>
      <c r="D2061" s="21"/>
      <c r="E2061" s="23"/>
      <c r="F2061" s="21">
        <v>0</v>
      </c>
      <c r="G2061" s="21">
        <v>0</v>
      </c>
      <c r="H2061" s="21">
        <v>0</v>
      </c>
      <c r="I2061" s="21">
        <v>0</v>
      </c>
      <c r="J2061" s="21">
        <v>0</v>
      </c>
      <c r="K2061" s="21">
        <v>0</v>
      </c>
      <c r="L2061" s="21">
        <v>0</v>
      </c>
      <c r="M2061" s="21">
        <v>0</v>
      </c>
      <c r="N2061" s="21">
        <v>0</v>
      </c>
      <c r="O2061" s="21">
        <v>0</v>
      </c>
      <c r="P2061" s="21">
        <v>0</v>
      </c>
      <c r="Q2061" s="21">
        <v>0</v>
      </c>
      <c r="R2061" s="21">
        <v>0</v>
      </c>
      <c r="S2061" s="21">
        <v>0</v>
      </c>
      <c r="T2061" s="21">
        <v>0</v>
      </c>
      <c r="U2061" s="21">
        <v>0</v>
      </c>
      <c r="V2061" s="21">
        <v>0</v>
      </c>
      <c r="W2061" s="21">
        <v>0</v>
      </c>
      <c r="X2061" s="21">
        <v>0</v>
      </c>
      <c r="Y2061" s="21">
        <v>0</v>
      </c>
      <c r="Z2061" s="21">
        <v>0</v>
      </c>
      <c r="AA2061" s="19" t="s">
        <v>3036</v>
      </c>
      <c r="AB2061" s="22" t="s">
        <v>2981</v>
      </c>
      <c r="AC2061" t="str">
        <f t="shared" si="192"/>
        <v>美国</v>
      </c>
      <c r="AD2061">
        <f t="shared" si="193"/>
        <v>0</v>
      </c>
      <c r="AE2061">
        <f t="shared" si="194"/>
        <v>0</v>
      </c>
      <c r="AF2061">
        <f t="shared" si="195"/>
        <v>0</v>
      </c>
      <c r="AG2061">
        <f t="shared" si="196"/>
        <v>0</v>
      </c>
      <c r="AH2061">
        <f t="shared" si="197"/>
        <v>0</v>
      </c>
    </row>
    <row r="2062" ht="15" hidden="1" spans="1:34">
      <c r="A2062" s="19" t="s">
        <v>3589</v>
      </c>
      <c r="B2062" s="4" t="s">
        <v>323</v>
      </c>
      <c r="C2062" s="23" t="s">
        <v>2288</v>
      </c>
      <c r="D2062" s="21"/>
      <c r="E2062" s="23"/>
      <c r="F2062" s="21">
        <v>0</v>
      </c>
      <c r="G2062" s="21">
        <v>0</v>
      </c>
      <c r="H2062" s="21">
        <v>0</v>
      </c>
      <c r="I2062" s="21">
        <v>0</v>
      </c>
      <c r="J2062" s="21">
        <v>0</v>
      </c>
      <c r="K2062" s="21">
        <v>0</v>
      </c>
      <c r="L2062" s="21">
        <v>0</v>
      </c>
      <c r="M2062" s="21">
        <v>0</v>
      </c>
      <c r="N2062" s="21">
        <v>0</v>
      </c>
      <c r="O2062" s="21">
        <v>0</v>
      </c>
      <c r="P2062" s="21">
        <v>0</v>
      </c>
      <c r="Q2062" s="21">
        <v>0</v>
      </c>
      <c r="R2062" s="21">
        <v>0</v>
      </c>
      <c r="S2062" s="21">
        <v>0</v>
      </c>
      <c r="T2062" s="21">
        <v>0</v>
      </c>
      <c r="U2062" s="21">
        <v>0</v>
      </c>
      <c r="V2062" s="21">
        <v>0</v>
      </c>
      <c r="W2062" s="21">
        <v>0</v>
      </c>
      <c r="X2062" s="21">
        <v>0</v>
      </c>
      <c r="Y2062" s="21">
        <v>0</v>
      </c>
      <c r="Z2062" s="21">
        <v>0</v>
      </c>
      <c r="AA2062" s="19" t="s">
        <v>3048</v>
      </c>
      <c r="AB2062" s="22" t="s">
        <v>2986</v>
      </c>
      <c r="AC2062" t="str">
        <f t="shared" si="192"/>
        <v>美国</v>
      </c>
      <c r="AD2062">
        <f t="shared" si="193"/>
        <v>0</v>
      </c>
      <c r="AE2062">
        <f t="shared" si="194"/>
        <v>0</v>
      </c>
      <c r="AF2062">
        <f t="shared" si="195"/>
        <v>0</v>
      </c>
      <c r="AG2062">
        <f t="shared" si="196"/>
        <v>0</v>
      </c>
      <c r="AH2062">
        <f t="shared" si="197"/>
        <v>0</v>
      </c>
    </row>
    <row r="2063" ht="15" hidden="1" spans="1:34">
      <c r="A2063" s="19" t="s">
        <v>3590</v>
      </c>
      <c r="B2063" s="4" t="s">
        <v>3591</v>
      </c>
      <c r="C2063" s="23" t="s">
        <v>2288</v>
      </c>
      <c r="D2063" s="21"/>
      <c r="E2063" s="23"/>
      <c r="F2063" s="21">
        <v>0</v>
      </c>
      <c r="G2063" s="21">
        <v>0</v>
      </c>
      <c r="H2063" s="21">
        <v>0</v>
      </c>
      <c r="I2063" s="21">
        <v>0</v>
      </c>
      <c r="J2063" s="21">
        <v>0</v>
      </c>
      <c r="K2063" s="21">
        <v>0</v>
      </c>
      <c r="L2063" s="21">
        <v>0</v>
      </c>
      <c r="M2063" s="21">
        <v>0</v>
      </c>
      <c r="N2063" s="21">
        <v>0</v>
      </c>
      <c r="O2063" s="21">
        <v>0</v>
      </c>
      <c r="P2063" s="21">
        <v>0</v>
      </c>
      <c r="Q2063" s="21">
        <v>0</v>
      </c>
      <c r="R2063" s="21">
        <v>0</v>
      </c>
      <c r="S2063" s="21">
        <v>0</v>
      </c>
      <c r="T2063" s="21">
        <v>0</v>
      </c>
      <c r="U2063" s="21">
        <v>0</v>
      </c>
      <c r="V2063" s="21">
        <v>0</v>
      </c>
      <c r="W2063" s="21">
        <v>0</v>
      </c>
      <c r="X2063" s="21">
        <v>0</v>
      </c>
      <c r="Y2063" s="21">
        <v>0</v>
      </c>
      <c r="Z2063" s="21">
        <v>0</v>
      </c>
      <c r="AA2063" s="19" t="s">
        <v>3048</v>
      </c>
      <c r="AB2063" s="22" t="s">
        <v>2986</v>
      </c>
      <c r="AC2063" t="str">
        <f t="shared" si="192"/>
        <v>美国</v>
      </c>
      <c r="AD2063">
        <f t="shared" si="193"/>
        <v>0</v>
      </c>
      <c r="AE2063">
        <f t="shared" si="194"/>
        <v>0</v>
      </c>
      <c r="AF2063">
        <f t="shared" si="195"/>
        <v>0</v>
      </c>
      <c r="AG2063">
        <f t="shared" si="196"/>
        <v>0</v>
      </c>
      <c r="AH2063">
        <f t="shared" si="197"/>
        <v>0</v>
      </c>
    </row>
    <row r="2064" ht="15" hidden="1" spans="1:34">
      <c r="A2064" s="19" t="s">
        <v>3592</v>
      </c>
      <c r="B2064" s="4" t="s">
        <v>3593</v>
      </c>
      <c r="C2064" s="23" t="s">
        <v>2288</v>
      </c>
      <c r="D2064" s="21"/>
      <c r="E2064" s="23"/>
      <c r="F2064" s="21">
        <v>0</v>
      </c>
      <c r="G2064" s="21">
        <v>0</v>
      </c>
      <c r="H2064" s="21">
        <v>0</v>
      </c>
      <c r="I2064" s="21">
        <v>0</v>
      </c>
      <c r="J2064" s="21">
        <v>0</v>
      </c>
      <c r="K2064" s="21">
        <v>0</v>
      </c>
      <c r="L2064" s="21">
        <v>0</v>
      </c>
      <c r="M2064" s="21">
        <v>0</v>
      </c>
      <c r="N2064" s="21">
        <v>0</v>
      </c>
      <c r="O2064" s="21">
        <v>0</v>
      </c>
      <c r="P2064" s="21">
        <v>0</v>
      </c>
      <c r="Q2064" s="21">
        <v>0</v>
      </c>
      <c r="R2064" s="21">
        <v>0</v>
      </c>
      <c r="S2064" s="21">
        <v>0</v>
      </c>
      <c r="T2064" s="21">
        <v>0</v>
      </c>
      <c r="U2064" s="21">
        <v>0</v>
      </c>
      <c r="V2064" s="21">
        <v>0</v>
      </c>
      <c r="W2064" s="21">
        <v>0</v>
      </c>
      <c r="X2064" s="21">
        <v>0</v>
      </c>
      <c r="Y2064" s="21">
        <v>0</v>
      </c>
      <c r="Z2064" s="21">
        <v>0</v>
      </c>
      <c r="AA2064" s="19" t="s">
        <v>3048</v>
      </c>
      <c r="AB2064" s="22" t="s">
        <v>2986</v>
      </c>
      <c r="AC2064" t="str">
        <f t="shared" si="192"/>
        <v>美国</v>
      </c>
      <c r="AD2064">
        <f t="shared" si="193"/>
        <v>0</v>
      </c>
      <c r="AE2064">
        <f t="shared" si="194"/>
        <v>0</v>
      </c>
      <c r="AF2064">
        <f t="shared" si="195"/>
        <v>0</v>
      </c>
      <c r="AG2064">
        <f t="shared" si="196"/>
        <v>0</v>
      </c>
      <c r="AH2064">
        <f t="shared" si="197"/>
        <v>0</v>
      </c>
    </row>
    <row r="2065" ht="15" hidden="1" spans="1:34">
      <c r="A2065" s="19" t="s">
        <v>3594</v>
      </c>
      <c r="B2065" s="4" t="s">
        <v>3595</v>
      </c>
      <c r="C2065" s="23" t="s">
        <v>2288</v>
      </c>
      <c r="D2065" s="21"/>
      <c r="E2065" s="23"/>
      <c r="F2065" s="21">
        <v>0</v>
      </c>
      <c r="G2065" s="21">
        <v>0</v>
      </c>
      <c r="H2065" s="21">
        <v>0</v>
      </c>
      <c r="I2065" s="21">
        <v>0</v>
      </c>
      <c r="J2065" s="21">
        <v>0</v>
      </c>
      <c r="K2065" s="21">
        <v>0</v>
      </c>
      <c r="L2065" s="21">
        <v>0</v>
      </c>
      <c r="M2065" s="21">
        <v>0</v>
      </c>
      <c r="N2065" s="21">
        <v>0</v>
      </c>
      <c r="O2065" s="21">
        <v>0</v>
      </c>
      <c r="P2065" s="21">
        <v>0</v>
      </c>
      <c r="Q2065" s="21">
        <v>0</v>
      </c>
      <c r="R2065" s="21">
        <v>0</v>
      </c>
      <c r="S2065" s="21">
        <v>0</v>
      </c>
      <c r="T2065" s="21">
        <v>0</v>
      </c>
      <c r="U2065" s="21">
        <v>0</v>
      </c>
      <c r="V2065" s="21">
        <v>0</v>
      </c>
      <c r="W2065" s="21">
        <v>0</v>
      </c>
      <c r="X2065" s="21">
        <v>0</v>
      </c>
      <c r="Y2065" s="21">
        <v>0</v>
      </c>
      <c r="Z2065" s="21">
        <v>0</v>
      </c>
      <c r="AA2065" s="19" t="s">
        <v>3048</v>
      </c>
      <c r="AB2065" s="22" t="s">
        <v>2986</v>
      </c>
      <c r="AC2065" t="str">
        <f t="shared" si="192"/>
        <v>美国</v>
      </c>
      <c r="AD2065">
        <f t="shared" si="193"/>
        <v>0</v>
      </c>
      <c r="AE2065">
        <f t="shared" si="194"/>
        <v>0</v>
      </c>
      <c r="AF2065">
        <f t="shared" si="195"/>
        <v>0</v>
      </c>
      <c r="AG2065">
        <f t="shared" si="196"/>
        <v>0</v>
      </c>
      <c r="AH2065">
        <f t="shared" si="197"/>
        <v>0</v>
      </c>
    </row>
    <row r="2066" ht="15" hidden="1" spans="1:34">
      <c r="A2066" s="19" t="s">
        <v>3596</v>
      </c>
      <c r="B2066" s="4" t="s">
        <v>3597</v>
      </c>
      <c r="C2066" s="23" t="s">
        <v>2288</v>
      </c>
      <c r="D2066" s="21"/>
      <c r="E2066" s="23"/>
      <c r="F2066" s="21">
        <v>0</v>
      </c>
      <c r="G2066" s="21">
        <v>0</v>
      </c>
      <c r="H2066" s="21">
        <v>0</v>
      </c>
      <c r="I2066" s="21">
        <v>0</v>
      </c>
      <c r="J2066" s="21">
        <v>0</v>
      </c>
      <c r="K2066" s="21">
        <v>0</v>
      </c>
      <c r="L2066" s="21">
        <v>0</v>
      </c>
      <c r="M2066" s="21">
        <v>0</v>
      </c>
      <c r="N2066" s="21">
        <v>0</v>
      </c>
      <c r="O2066" s="21">
        <v>0</v>
      </c>
      <c r="P2066" s="21">
        <v>0</v>
      </c>
      <c r="Q2066" s="21">
        <v>0</v>
      </c>
      <c r="R2066" s="21">
        <v>0</v>
      </c>
      <c r="S2066" s="21">
        <v>0</v>
      </c>
      <c r="T2066" s="21">
        <v>0</v>
      </c>
      <c r="U2066" s="21">
        <v>0</v>
      </c>
      <c r="V2066" s="21">
        <v>0</v>
      </c>
      <c r="W2066" s="21">
        <v>0</v>
      </c>
      <c r="X2066" s="21">
        <v>0</v>
      </c>
      <c r="Y2066" s="21">
        <v>0</v>
      </c>
      <c r="Z2066" s="21">
        <v>0</v>
      </c>
      <c r="AA2066" s="19" t="s">
        <v>3036</v>
      </c>
      <c r="AB2066" s="22" t="s">
        <v>2981</v>
      </c>
      <c r="AC2066" t="str">
        <f t="shared" si="192"/>
        <v>美国</v>
      </c>
      <c r="AD2066">
        <f t="shared" si="193"/>
        <v>0</v>
      </c>
      <c r="AE2066">
        <f t="shared" si="194"/>
        <v>0</v>
      </c>
      <c r="AF2066">
        <f t="shared" si="195"/>
        <v>0</v>
      </c>
      <c r="AG2066">
        <f t="shared" si="196"/>
        <v>0</v>
      </c>
      <c r="AH2066">
        <f t="shared" si="197"/>
        <v>0</v>
      </c>
    </row>
    <row r="2067" ht="15" hidden="1" spans="1:34">
      <c r="A2067" s="19" t="s">
        <v>3598</v>
      </c>
      <c r="B2067" s="4" t="s">
        <v>886</v>
      </c>
      <c r="C2067" s="23" t="s">
        <v>2288</v>
      </c>
      <c r="D2067" s="21"/>
      <c r="E2067" s="23"/>
      <c r="F2067" s="21">
        <v>70</v>
      </c>
      <c r="G2067" s="21">
        <v>70</v>
      </c>
      <c r="H2067" s="21">
        <v>70</v>
      </c>
      <c r="I2067" s="21">
        <v>70</v>
      </c>
      <c r="J2067" s="21">
        <v>77</v>
      </c>
      <c r="K2067" s="21">
        <v>77</v>
      </c>
      <c r="L2067" s="21">
        <v>84</v>
      </c>
      <c r="M2067" s="21">
        <v>84</v>
      </c>
      <c r="N2067" s="21">
        <v>91</v>
      </c>
      <c r="O2067" s="21">
        <v>91</v>
      </c>
      <c r="P2067" s="21">
        <v>100</v>
      </c>
      <c r="Q2067" s="21">
        <v>100</v>
      </c>
      <c r="R2067" s="21">
        <v>110</v>
      </c>
      <c r="S2067" s="21">
        <v>110</v>
      </c>
      <c r="T2067" s="21">
        <v>110</v>
      </c>
      <c r="U2067" s="21">
        <v>120</v>
      </c>
      <c r="V2067" s="21">
        <v>120</v>
      </c>
      <c r="W2067" s="21">
        <v>120</v>
      </c>
      <c r="X2067" s="21">
        <v>120</v>
      </c>
      <c r="Y2067" s="21">
        <v>120</v>
      </c>
      <c r="Z2067" s="21">
        <v>120</v>
      </c>
      <c r="AA2067" s="19" t="s">
        <v>3022</v>
      </c>
      <c r="AB2067" s="22" t="s">
        <v>2981</v>
      </c>
      <c r="AC2067" t="str">
        <f t="shared" si="192"/>
        <v>美国</v>
      </c>
      <c r="AD2067">
        <f t="shared" si="193"/>
        <v>357</v>
      </c>
      <c r="AE2067">
        <f t="shared" si="194"/>
        <v>336</v>
      </c>
      <c r="AF2067">
        <f t="shared" si="195"/>
        <v>401</v>
      </c>
      <c r="AG2067">
        <f t="shared" si="196"/>
        <v>580</v>
      </c>
      <c r="AH2067">
        <f t="shared" si="197"/>
        <v>360</v>
      </c>
    </row>
    <row r="2068" ht="15" hidden="1" spans="1:34">
      <c r="A2068" s="19" t="s">
        <v>3599</v>
      </c>
      <c r="B2068" s="4" t="s">
        <v>261</v>
      </c>
      <c r="C2068" s="23" t="s">
        <v>2288</v>
      </c>
      <c r="D2068" s="21"/>
      <c r="E2068" s="23"/>
      <c r="F2068" s="21">
        <v>7</v>
      </c>
      <c r="G2068" s="21">
        <v>0</v>
      </c>
      <c r="H2068" s="21">
        <v>0</v>
      </c>
      <c r="I2068" s="21">
        <v>0</v>
      </c>
      <c r="J2068" s="21">
        <v>0</v>
      </c>
      <c r="K2068" s="21">
        <v>0</v>
      </c>
      <c r="L2068" s="21">
        <v>0</v>
      </c>
      <c r="M2068" s="21">
        <v>0</v>
      </c>
      <c r="N2068" s="21">
        <v>0</v>
      </c>
      <c r="O2068" s="21">
        <v>0</v>
      </c>
      <c r="P2068" s="21">
        <v>0</v>
      </c>
      <c r="Q2068" s="21">
        <v>0</v>
      </c>
      <c r="R2068" s="21">
        <v>0</v>
      </c>
      <c r="S2068" s="21">
        <v>0</v>
      </c>
      <c r="T2068" s="21">
        <v>0</v>
      </c>
      <c r="U2068" s="21">
        <v>0</v>
      </c>
      <c r="V2068" s="21">
        <v>0</v>
      </c>
      <c r="W2068" s="21">
        <v>0</v>
      </c>
      <c r="X2068" s="21">
        <v>0</v>
      </c>
      <c r="Y2068" s="21">
        <v>0</v>
      </c>
      <c r="Z2068" s="21">
        <v>0</v>
      </c>
      <c r="AA2068" s="19" t="s">
        <v>3172</v>
      </c>
      <c r="AB2068" s="22" t="s">
        <v>2987</v>
      </c>
      <c r="AC2068" t="str">
        <f t="shared" si="192"/>
        <v>美国</v>
      </c>
      <c r="AD2068">
        <f t="shared" si="193"/>
        <v>7</v>
      </c>
      <c r="AE2068">
        <f t="shared" si="194"/>
        <v>0</v>
      </c>
      <c r="AF2068">
        <f t="shared" si="195"/>
        <v>0</v>
      </c>
      <c r="AG2068">
        <f t="shared" si="196"/>
        <v>0</v>
      </c>
      <c r="AH2068">
        <f t="shared" si="197"/>
        <v>0</v>
      </c>
    </row>
    <row r="2069" ht="15" hidden="1" spans="1:34">
      <c r="A2069" s="19" t="s">
        <v>3600</v>
      </c>
      <c r="B2069" s="4" t="s">
        <v>264</v>
      </c>
      <c r="C2069" s="23" t="s">
        <v>2288</v>
      </c>
      <c r="D2069" s="21"/>
      <c r="E2069" s="23"/>
      <c r="F2069" s="21">
        <v>14</v>
      </c>
      <c r="G2069" s="21">
        <v>14</v>
      </c>
      <c r="H2069" s="21">
        <v>14</v>
      </c>
      <c r="I2069" s="21">
        <v>14</v>
      </c>
      <c r="J2069" s="21">
        <v>14</v>
      </c>
      <c r="K2069" s="21">
        <v>14</v>
      </c>
      <c r="L2069" s="21">
        <v>14</v>
      </c>
      <c r="M2069" s="21">
        <v>14</v>
      </c>
      <c r="N2069" s="21">
        <v>14</v>
      </c>
      <c r="O2069" s="21">
        <v>14</v>
      </c>
      <c r="P2069" s="21">
        <v>14</v>
      </c>
      <c r="Q2069" s="21">
        <v>14</v>
      </c>
      <c r="R2069" s="21">
        <v>14</v>
      </c>
      <c r="S2069" s="21">
        <v>14</v>
      </c>
      <c r="T2069" s="21">
        <v>14</v>
      </c>
      <c r="U2069" s="21">
        <v>14</v>
      </c>
      <c r="V2069" s="21">
        <v>14</v>
      </c>
      <c r="W2069" s="21">
        <v>14</v>
      </c>
      <c r="X2069" s="21">
        <v>14</v>
      </c>
      <c r="Y2069" s="21">
        <v>14</v>
      </c>
      <c r="Z2069" s="21">
        <v>14</v>
      </c>
      <c r="AA2069" s="19" t="s">
        <v>3172</v>
      </c>
      <c r="AB2069" s="22" t="s">
        <v>2987</v>
      </c>
      <c r="AC2069" t="str">
        <f t="shared" si="192"/>
        <v>美国</v>
      </c>
      <c r="AD2069">
        <f t="shared" si="193"/>
        <v>70</v>
      </c>
      <c r="AE2069">
        <f t="shared" si="194"/>
        <v>56</v>
      </c>
      <c r="AF2069">
        <f t="shared" si="195"/>
        <v>56</v>
      </c>
      <c r="AG2069">
        <f t="shared" si="196"/>
        <v>70</v>
      </c>
      <c r="AH2069">
        <f t="shared" si="197"/>
        <v>42</v>
      </c>
    </row>
    <row r="2070" ht="15" hidden="1" spans="1:34">
      <c r="A2070" s="19" t="s">
        <v>3601</v>
      </c>
      <c r="B2070" s="4" t="s">
        <v>1371</v>
      </c>
      <c r="C2070" s="23" t="s">
        <v>2288</v>
      </c>
      <c r="D2070" s="21"/>
      <c r="E2070" s="23" t="s">
        <v>3602</v>
      </c>
      <c r="F2070" s="21">
        <v>35</v>
      </c>
      <c r="G2070" s="21">
        <v>35</v>
      </c>
      <c r="H2070" s="21">
        <v>40</v>
      </c>
      <c r="I2070" s="21">
        <v>40</v>
      </c>
      <c r="J2070" s="21">
        <v>45</v>
      </c>
      <c r="K2070" s="21">
        <v>45</v>
      </c>
      <c r="L2070" s="21">
        <v>50</v>
      </c>
      <c r="M2070" s="21">
        <v>50</v>
      </c>
      <c r="N2070" s="21">
        <v>50</v>
      </c>
      <c r="O2070" s="21">
        <v>35</v>
      </c>
      <c r="P2070" s="21">
        <v>0</v>
      </c>
      <c r="Q2070" s="21">
        <v>0</v>
      </c>
      <c r="R2070" s="21">
        <v>0</v>
      </c>
      <c r="S2070" s="21">
        <v>0</v>
      </c>
      <c r="T2070" s="21">
        <v>0</v>
      </c>
      <c r="U2070" s="21">
        <v>0</v>
      </c>
      <c r="V2070" s="21">
        <v>0</v>
      </c>
      <c r="W2070" s="21">
        <v>0</v>
      </c>
      <c r="X2070" s="21">
        <v>0</v>
      </c>
      <c r="Y2070" s="21">
        <v>0</v>
      </c>
      <c r="Z2070" s="21">
        <v>0</v>
      </c>
      <c r="AA2070" s="19" t="s">
        <v>3022</v>
      </c>
      <c r="AB2070" s="22" t="s">
        <v>3001</v>
      </c>
      <c r="AC2070" t="str">
        <f t="shared" si="192"/>
        <v>美国</v>
      </c>
      <c r="AD2070">
        <f t="shared" si="193"/>
        <v>195</v>
      </c>
      <c r="AE2070">
        <f t="shared" si="194"/>
        <v>195</v>
      </c>
      <c r="AF2070">
        <f t="shared" si="195"/>
        <v>35</v>
      </c>
      <c r="AG2070">
        <f t="shared" si="196"/>
        <v>0</v>
      </c>
      <c r="AH2070">
        <f t="shared" si="197"/>
        <v>0</v>
      </c>
    </row>
    <row r="2071" ht="15" hidden="1" spans="1:34">
      <c r="A2071" s="19" t="s">
        <v>3603</v>
      </c>
      <c r="B2071" s="4" t="s">
        <v>1373</v>
      </c>
      <c r="C2071" s="23" t="s">
        <v>2288</v>
      </c>
      <c r="D2071" s="21"/>
      <c r="E2071" s="23" t="s">
        <v>3602</v>
      </c>
      <c r="F2071" s="21">
        <v>15</v>
      </c>
      <c r="G2071" s="21">
        <v>15</v>
      </c>
      <c r="H2071" s="21">
        <v>15</v>
      </c>
      <c r="I2071" s="21">
        <v>15</v>
      </c>
      <c r="J2071" s="21">
        <v>15</v>
      </c>
      <c r="K2071" s="21">
        <v>15</v>
      </c>
      <c r="L2071" s="21">
        <v>10</v>
      </c>
      <c r="M2071" s="21">
        <v>0</v>
      </c>
      <c r="N2071" s="21">
        <v>0</v>
      </c>
      <c r="O2071" s="21">
        <v>0</v>
      </c>
      <c r="P2071" s="21">
        <v>0</v>
      </c>
      <c r="Q2071" s="21">
        <v>0</v>
      </c>
      <c r="R2071" s="21">
        <v>0</v>
      </c>
      <c r="S2071" s="21">
        <v>0</v>
      </c>
      <c r="T2071" s="21">
        <v>0</v>
      </c>
      <c r="U2071" s="21">
        <v>0</v>
      </c>
      <c r="V2071" s="21">
        <v>0</v>
      </c>
      <c r="W2071" s="21">
        <v>0</v>
      </c>
      <c r="X2071" s="21">
        <v>0</v>
      </c>
      <c r="Y2071" s="21">
        <v>0</v>
      </c>
      <c r="Z2071" s="21">
        <v>0</v>
      </c>
      <c r="AA2071" s="19" t="s">
        <v>3022</v>
      </c>
      <c r="AB2071" s="22" t="s">
        <v>3001</v>
      </c>
      <c r="AC2071" t="str">
        <f t="shared" si="192"/>
        <v>美国</v>
      </c>
      <c r="AD2071">
        <f t="shared" si="193"/>
        <v>75</v>
      </c>
      <c r="AE2071">
        <f t="shared" si="194"/>
        <v>25</v>
      </c>
      <c r="AF2071">
        <f t="shared" si="195"/>
        <v>0</v>
      </c>
      <c r="AG2071">
        <f t="shared" si="196"/>
        <v>0</v>
      </c>
      <c r="AH2071">
        <f t="shared" si="197"/>
        <v>0</v>
      </c>
    </row>
    <row r="2072" ht="15" hidden="1" spans="1:34">
      <c r="A2072" s="19" t="s">
        <v>3604</v>
      </c>
      <c r="B2072" s="4" t="s">
        <v>1375</v>
      </c>
      <c r="C2072" s="23" t="s">
        <v>2288</v>
      </c>
      <c r="D2072" s="21"/>
      <c r="E2072" s="23" t="s">
        <v>3602</v>
      </c>
      <c r="F2072" s="21">
        <v>25</v>
      </c>
      <c r="G2072" s="21">
        <v>25</v>
      </c>
      <c r="H2072" s="21">
        <v>30</v>
      </c>
      <c r="I2072" s="21">
        <v>30</v>
      </c>
      <c r="J2072" s="21">
        <v>30</v>
      </c>
      <c r="K2072" s="21">
        <v>30</v>
      </c>
      <c r="L2072" s="21">
        <v>35</v>
      </c>
      <c r="M2072" s="21">
        <v>35</v>
      </c>
      <c r="N2072" s="21">
        <v>35</v>
      </c>
      <c r="O2072" s="21">
        <v>35</v>
      </c>
      <c r="P2072" s="21">
        <v>35</v>
      </c>
      <c r="Q2072" s="21">
        <v>35</v>
      </c>
      <c r="R2072" s="21">
        <v>35</v>
      </c>
      <c r="S2072" s="21">
        <v>35</v>
      </c>
      <c r="T2072" s="21">
        <v>35</v>
      </c>
      <c r="U2072" s="21">
        <v>35</v>
      </c>
      <c r="V2072" s="21">
        <v>0</v>
      </c>
      <c r="W2072" s="21">
        <v>0</v>
      </c>
      <c r="X2072" s="21">
        <v>0</v>
      </c>
      <c r="Y2072" s="21">
        <v>0</v>
      </c>
      <c r="Z2072" s="21">
        <v>0</v>
      </c>
      <c r="AA2072" s="19" t="s">
        <v>3022</v>
      </c>
      <c r="AB2072" s="22" t="s">
        <v>3001</v>
      </c>
      <c r="AC2072" t="str">
        <f t="shared" si="192"/>
        <v>美国</v>
      </c>
      <c r="AD2072">
        <f t="shared" si="193"/>
        <v>140</v>
      </c>
      <c r="AE2072">
        <f t="shared" si="194"/>
        <v>135</v>
      </c>
      <c r="AF2072">
        <f t="shared" si="195"/>
        <v>140</v>
      </c>
      <c r="AG2072">
        <f t="shared" si="196"/>
        <v>105</v>
      </c>
      <c r="AH2072">
        <f t="shared" si="197"/>
        <v>0</v>
      </c>
    </row>
    <row r="2073" ht="15" hidden="1" spans="1:34">
      <c r="A2073" s="19" t="s">
        <v>3605</v>
      </c>
      <c r="B2073" s="4" t="s">
        <v>1264</v>
      </c>
      <c r="C2073" s="23" t="s">
        <v>2288</v>
      </c>
      <c r="D2073" s="21"/>
      <c r="E2073" s="23"/>
      <c r="F2073" s="21">
        <v>14</v>
      </c>
      <c r="G2073" s="21">
        <v>14</v>
      </c>
      <c r="H2073" s="21">
        <v>14</v>
      </c>
      <c r="I2073" s="21">
        <v>14</v>
      </c>
      <c r="J2073" s="21">
        <v>0</v>
      </c>
      <c r="K2073" s="21">
        <v>0</v>
      </c>
      <c r="L2073" s="21">
        <v>0</v>
      </c>
      <c r="M2073" s="21">
        <v>0</v>
      </c>
      <c r="N2073" s="21">
        <v>0</v>
      </c>
      <c r="O2073" s="21">
        <v>0</v>
      </c>
      <c r="P2073" s="21">
        <v>0</v>
      </c>
      <c r="Q2073" s="21">
        <v>0</v>
      </c>
      <c r="R2073" s="21">
        <v>0</v>
      </c>
      <c r="S2073" s="21">
        <v>0</v>
      </c>
      <c r="T2073" s="21">
        <v>0</v>
      </c>
      <c r="U2073" s="21">
        <v>0</v>
      </c>
      <c r="V2073" s="21">
        <v>0</v>
      </c>
      <c r="W2073" s="21">
        <v>0</v>
      </c>
      <c r="X2073" s="21">
        <v>0</v>
      </c>
      <c r="Y2073" s="21">
        <v>0</v>
      </c>
      <c r="Z2073" s="21">
        <v>0</v>
      </c>
      <c r="AA2073" s="19" t="s">
        <v>3014</v>
      </c>
      <c r="AB2073" s="22" t="s">
        <v>2979</v>
      </c>
      <c r="AC2073" t="str">
        <f t="shared" si="192"/>
        <v>美国</v>
      </c>
      <c r="AD2073">
        <f t="shared" si="193"/>
        <v>56</v>
      </c>
      <c r="AE2073">
        <f t="shared" si="194"/>
        <v>0</v>
      </c>
      <c r="AF2073">
        <f t="shared" si="195"/>
        <v>0</v>
      </c>
      <c r="AG2073">
        <f t="shared" si="196"/>
        <v>0</v>
      </c>
      <c r="AH2073">
        <f t="shared" si="197"/>
        <v>0</v>
      </c>
    </row>
    <row r="2074" ht="15" hidden="1" spans="1:34">
      <c r="A2074" s="19" t="s">
        <v>3606</v>
      </c>
      <c r="B2074" s="4" t="s">
        <v>3607</v>
      </c>
      <c r="C2074" s="23" t="s">
        <v>2288</v>
      </c>
      <c r="D2074" s="21"/>
      <c r="E2074" s="23"/>
      <c r="F2074" s="21">
        <v>5</v>
      </c>
      <c r="G2074" s="21">
        <v>5</v>
      </c>
      <c r="H2074" s="21">
        <v>6</v>
      </c>
      <c r="I2074" s="21">
        <v>6</v>
      </c>
      <c r="J2074" s="21">
        <v>6</v>
      </c>
      <c r="K2074" s="21">
        <v>6</v>
      </c>
      <c r="L2074" s="21">
        <v>6</v>
      </c>
      <c r="M2074" s="21">
        <v>6</v>
      </c>
      <c r="N2074" s="21">
        <v>6</v>
      </c>
      <c r="O2074" s="21">
        <v>6</v>
      </c>
      <c r="P2074" s="21">
        <v>6</v>
      </c>
      <c r="Q2074" s="21">
        <v>6</v>
      </c>
      <c r="R2074" s="21">
        <v>6</v>
      </c>
      <c r="S2074" s="21">
        <v>6</v>
      </c>
      <c r="T2074" s="21">
        <v>6</v>
      </c>
      <c r="U2074" s="21">
        <v>0</v>
      </c>
      <c r="V2074" s="21">
        <v>0</v>
      </c>
      <c r="W2074" s="21">
        <v>0</v>
      </c>
      <c r="X2074" s="21">
        <v>0</v>
      </c>
      <c r="Y2074" s="21">
        <v>0</v>
      </c>
      <c r="Z2074" s="21">
        <v>0</v>
      </c>
      <c r="AA2074" s="19" t="s">
        <v>3035</v>
      </c>
      <c r="AB2074" s="22" t="s">
        <v>2990</v>
      </c>
      <c r="AC2074" t="str">
        <f t="shared" si="192"/>
        <v>美国</v>
      </c>
      <c r="AD2074">
        <f t="shared" si="193"/>
        <v>28</v>
      </c>
      <c r="AE2074">
        <f t="shared" si="194"/>
        <v>24</v>
      </c>
      <c r="AF2074">
        <f t="shared" si="195"/>
        <v>24</v>
      </c>
      <c r="AG2074">
        <f t="shared" si="196"/>
        <v>12</v>
      </c>
      <c r="AH2074">
        <f t="shared" si="197"/>
        <v>0</v>
      </c>
    </row>
    <row r="2075" ht="15" hidden="1" spans="1:34">
      <c r="A2075" s="19" t="s">
        <v>3608</v>
      </c>
      <c r="B2075" s="4" t="s">
        <v>3609</v>
      </c>
      <c r="C2075" s="23" t="s">
        <v>2288</v>
      </c>
      <c r="D2075" s="21"/>
      <c r="E2075" s="23"/>
      <c r="F2075" s="21">
        <v>6</v>
      </c>
      <c r="G2075" s="21">
        <v>6</v>
      </c>
      <c r="H2075" s="21">
        <v>6</v>
      </c>
      <c r="I2075" s="21">
        <v>6</v>
      </c>
      <c r="J2075" s="21">
        <v>6</v>
      </c>
      <c r="K2075" s="21">
        <v>6</v>
      </c>
      <c r="L2075" s="21">
        <v>8</v>
      </c>
      <c r="M2075" s="21">
        <v>8</v>
      </c>
      <c r="N2075" s="21">
        <v>8</v>
      </c>
      <c r="O2075" s="21">
        <v>8</v>
      </c>
      <c r="P2075" s="21">
        <v>8</v>
      </c>
      <c r="Q2075" s="21">
        <v>8</v>
      </c>
      <c r="R2075" s="21">
        <v>10</v>
      </c>
      <c r="S2075" s="21">
        <v>10</v>
      </c>
      <c r="T2075" s="21">
        <v>10</v>
      </c>
      <c r="U2075" s="21">
        <v>10</v>
      </c>
      <c r="V2075" s="21">
        <v>10</v>
      </c>
      <c r="W2075" s="21">
        <v>10</v>
      </c>
      <c r="X2075" s="21">
        <v>10</v>
      </c>
      <c r="Y2075" s="21">
        <v>10</v>
      </c>
      <c r="Z2075" s="21">
        <v>10</v>
      </c>
      <c r="AA2075" s="19" t="s">
        <v>3035</v>
      </c>
      <c r="AB2075" s="22" t="s">
        <v>2990</v>
      </c>
      <c r="AC2075" t="str">
        <f t="shared" si="192"/>
        <v>美国</v>
      </c>
      <c r="AD2075">
        <f t="shared" si="193"/>
        <v>30</v>
      </c>
      <c r="AE2075">
        <f t="shared" si="194"/>
        <v>30</v>
      </c>
      <c r="AF2075">
        <f t="shared" si="195"/>
        <v>34</v>
      </c>
      <c r="AG2075">
        <f t="shared" si="196"/>
        <v>50</v>
      </c>
      <c r="AH2075">
        <f t="shared" si="197"/>
        <v>30</v>
      </c>
    </row>
    <row r="2076" ht="15" hidden="1" spans="1:34">
      <c r="A2076" s="19" t="s">
        <v>3610</v>
      </c>
      <c r="B2076" s="4" t="s">
        <v>3611</v>
      </c>
      <c r="C2076" s="23" t="s">
        <v>2288</v>
      </c>
      <c r="D2076" s="21"/>
      <c r="E2076" s="23"/>
      <c r="F2076" s="21">
        <v>1</v>
      </c>
      <c r="G2076" s="21">
        <v>1</v>
      </c>
      <c r="H2076" s="21">
        <v>0</v>
      </c>
      <c r="I2076" s="21">
        <v>1</v>
      </c>
      <c r="J2076" s="21">
        <v>1</v>
      </c>
      <c r="K2076" s="21">
        <v>1</v>
      </c>
      <c r="L2076" s="21">
        <v>0</v>
      </c>
      <c r="M2076" s="21">
        <v>1</v>
      </c>
      <c r="N2076" s="21">
        <v>1</v>
      </c>
      <c r="O2076" s="21">
        <v>1</v>
      </c>
      <c r="P2076" s="21">
        <v>1</v>
      </c>
      <c r="Q2076" s="21">
        <v>1</v>
      </c>
      <c r="R2076" s="21">
        <v>1</v>
      </c>
      <c r="S2076" s="21">
        <v>1</v>
      </c>
      <c r="T2076" s="21">
        <v>1</v>
      </c>
      <c r="U2076" s="21">
        <v>1</v>
      </c>
      <c r="V2076" s="21">
        <v>1</v>
      </c>
      <c r="W2076" s="21">
        <v>1</v>
      </c>
      <c r="X2076" s="21">
        <v>1</v>
      </c>
      <c r="Y2076" s="21">
        <v>1</v>
      </c>
      <c r="Z2076" s="21">
        <v>1</v>
      </c>
      <c r="AA2076" s="19" t="s">
        <v>3035</v>
      </c>
      <c r="AB2076" s="22" t="s">
        <v>2990</v>
      </c>
      <c r="AC2076" t="str">
        <f t="shared" si="192"/>
        <v>美国</v>
      </c>
      <c r="AD2076">
        <f t="shared" si="193"/>
        <v>4</v>
      </c>
      <c r="AE2076">
        <f t="shared" si="194"/>
        <v>3</v>
      </c>
      <c r="AF2076">
        <f t="shared" si="195"/>
        <v>4</v>
      </c>
      <c r="AG2076">
        <f t="shared" si="196"/>
        <v>5</v>
      </c>
      <c r="AH2076">
        <f t="shared" si="197"/>
        <v>3</v>
      </c>
    </row>
    <row r="2077" ht="15" hidden="1" spans="1:34">
      <c r="A2077" s="19" t="s">
        <v>3612</v>
      </c>
      <c r="B2077" s="4" t="s">
        <v>3613</v>
      </c>
      <c r="C2077" s="23" t="s">
        <v>2288</v>
      </c>
      <c r="D2077" s="21"/>
      <c r="E2077" s="23"/>
      <c r="F2077" s="21">
        <v>0</v>
      </c>
      <c r="G2077" s="21">
        <v>0</v>
      </c>
      <c r="H2077" s="21">
        <v>0</v>
      </c>
      <c r="I2077" s="21">
        <v>0</v>
      </c>
      <c r="J2077" s="21">
        <v>0</v>
      </c>
      <c r="K2077" s="21">
        <v>0</v>
      </c>
      <c r="L2077" s="21">
        <v>0</v>
      </c>
      <c r="M2077" s="21">
        <v>0</v>
      </c>
      <c r="N2077" s="21">
        <v>0</v>
      </c>
      <c r="O2077" s="21">
        <v>0</v>
      </c>
      <c r="P2077" s="21">
        <v>0</v>
      </c>
      <c r="Q2077" s="21">
        <v>0</v>
      </c>
      <c r="R2077" s="21">
        <v>0</v>
      </c>
      <c r="S2077" s="21">
        <v>0</v>
      </c>
      <c r="T2077" s="21">
        <v>0</v>
      </c>
      <c r="U2077" s="21">
        <v>0</v>
      </c>
      <c r="V2077" s="21">
        <v>0</v>
      </c>
      <c r="W2077" s="21">
        <v>0</v>
      </c>
      <c r="X2077" s="21">
        <v>0</v>
      </c>
      <c r="Y2077" s="21">
        <v>0</v>
      </c>
      <c r="Z2077" s="21">
        <v>0</v>
      </c>
      <c r="AA2077" s="19" t="s">
        <v>3048</v>
      </c>
      <c r="AB2077" s="22" t="s">
        <v>2986</v>
      </c>
      <c r="AC2077" t="str">
        <f t="shared" si="192"/>
        <v>美国</v>
      </c>
      <c r="AD2077">
        <f t="shared" si="193"/>
        <v>0</v>
      </c>
      <c r="AE2077">
        <f t="shared" si="194"/>
        <v>0</v>
      </c>
      <c r="AF2077">
        <f t="shared" si="195"/>
        <v>0</v>
      </c>
      <c r="AG2077">
        <f t="shared" si="196"/>
        <v>0</v>
      </c>
      <c r="AH2077">
        <f t="shared" si="197"/>
        <v>0</v>
      </c>
    </row>
    <row r="2078" ht="15" hidden="1" spans="1:34">
      <c r="A2078" s="19" t="s">
        <v>3614</v>
      </c>
      <c r="B2078" s="4" t="s">
        <v>3615</v>
      </c>
      <c r="C2078" s="23" t="s">
        <v>2288</v>
      </c>
      <c r="D2078" s="21"/>
      <c r="E2078" s="23"/>
      <c r="F2078" s="21">
        <v>0</v>
      </c>
      <c r="G2078" s="21">
        <v>0</v>
      </c>
      <c r="H2078" s="21">
        <v>0</v>
      </c>
      <c r="I2078" s="21">
        <v>0</v>
      </c>
      <c r="J2078" s="21">
        <v>0</v>
      </c>
      <c r="K2078" s="21">
        <v>0</v>
      </c>
      <c r="L2078" s="21">
        <v>0</v>
      </c>
      <c r="M2078" s="21">
        <v>0</v>
      </c>
      <c r="N2078" s="21">
        <v>0</v>
      </c>
      <c r="O2078" s="21">
        <v>0</v>
      </c>
      <c r="P2078" s="21">
        <v>0</v>
      </c>
      <c r="Q2078" s="21">
        <v>0</v>
      </c>
      <c r="R2078" s="21">
        <v>0</v>
      </c>
      <c r="S2078" s="21">
        <v>0</v>
      </c>
      <c r="T2078" s="21">
        <v>0</v>
      </c>
      <c r="U2078" s="21">
        <v>0</v>
      </c>
      <c r="V2078" s="21">
        <v>0</v>
      </c>
      <c r="W2078" s="21">
        <v>0</v>
      </c>
      <c r="X2078" s="21">
        <v>0</v>
      </c>
      <c r="Y2078" s="21">
        <v>0</v>
      </c>
      <c r="Z2078" s="21">
        <v>0</v>
      </c>
      <c r="AA2078" s="19" t="s">
        <v>3029</v>
      </c>
      <c r="AB2078" s="22" t="s">
        <v>2992</v>
      </c>
      <c r="AC2078" t="str">
        <f t="shared" si="192"/>
        <v>美国</v>
      </c>
      <c r="AD2078">
        <f t="shared" si="193"/>
        <v>0</v>
      </c>
      <c r="AE2078">
        <f t="shared" si="194"/>
        <v>0</v>
      </c>
      <c r="AF2078">
        <f t="shared" si="195"/>
        <v>0</v>
      </c>
      <c r="AG2078">
        <f t="shared" si="196"/>
        <v>0</v>
      </c>
      <c r="AH2078">
        <f t="shared" si="197"/>
        <v>0</v>
      </c>
    </row>
    <row r="2079" ht="15" hidden="1" spans="1:34">
      <c r="A2079" s="19" t="s">
        <v>3616</v>
      </c>
      <c r="B2079" s="4" t="s">
        <v>3617</v>
      </c>
      <c r="C2079" s="23" t="s">
        <v>2288</v>
      </c>
      <c r="D2079" s="21"/>
      <c r="E2079" s="23"/>
      <c r="F2079" s="21">
        <v>12</v>
      </c>
      <c r="G2079" s="21">
        <v>12</v>
      </c>
      <c r="H2079" s="21">
        <v>12</v>
      </c>
      <c r="I2079" s="21">
        <v>12</v>
      </c>
      <c r="J2079" s="21">
        <v>12</v>
      </c>
      <c r="K2079" s="21">
        <v>12</v>
      </c>
      <c r="L2079" s="21">
        <v>12</v>
      </c>
      <c r="M2079" s="21">
        <v>12</v>
      </c>
      <c r="N2079" s="21">
        <v>12</v>
      </c>
      <c r="O2079" s="21">
        <v>12</v>
      </c>
      <c r="P2079" s="21">
        <v>12</v>
      </c>
      <c r="Q2079" s="21">
        <v>12</v>
      </c>
      <c r="R2079" s="21">
        <v>12</v>
      </c>
      <c r="S2079" s="21">
        <v>12</v>
      </c>
      <c r="T2079" s="21">
        <v>12</v>
      </c>
      <c r="U2079" s="21">
        <v>12</v>
      </c>
      <c r="V2079" s="21">
        <v>12</v>
      </c>
      <c r="W2079" s="21">
        <v>12</v>
      </c>
      <c r="X2079" s="21">
        <v>12</v>
      </c>
      <c r="Y2079" s="21">
        <v>12</v>
      </c>
      <c r="Z2079" s="21">
        <v>12</v>
      </c>
      <c r="AA2079" s="19" t="s">
        <v>3048</v>
      </c>
      <c r="AB2079" s="22" t="s">
        <v>2990</v>
      </c>
      <c r="AC2079" t="str">
        <f t="shared" si="192"/>
        <v>美国</v>
      </c>
      <c r="AD2079">
        <f t="shared" si="193"/>
        <v>60</v>
      </c>
      <c r="AE2079">
        <f t="shared" si="194"/>
        <v>48</v>
      </c>
      <c r="AF2079">
        <f t="shared" si="195"/>
        <v>48</v>
      </c>
      <c r="AG2079">
        <f t="shared" si="196"/>
        <v>60</v>
      </c>
      <c r="AH2079">
        <f t="shared" si="197"/>
        <v>36</v>
      </c>
    </row>
    <row r="2080" ht="15" hidden="1" spans="1:34">
      <c r="A2080" s="19" t="s">
        <v>3618</v>
      </c>
      <c r="B2080" s="4" t="s">
        <v>3619</v>
      </c>
      <c r="C2080" s="23" t="s">
        <v>2288</v>
      </c>
      <c r="D2080" s="21"/>
      <c r="E2080" s="23"/>
      <c r="F2080" s="21">
        <v>0</v>
      </c>
      <c r="G2080" s="21">
        <v>0</v>
      </c>
      <c r="H2080" s="21">
        <v>0</v>
      </c>
      <c r="I2080" s="21">
        <v>0</v>
      </c>
      <c r="J2080" s="21">
        <v>0</v>
      </c>
      <c r="K2080" s="21">
        <v>0</v>
      </c>
      <c r="L2080" s="21">
        <v>0</v>
      </c>
      <c r="M2080" s="21">
        <v>0</v>
      </c>
      <c r="N2080" s="21">
        <v>0</v>
      </c>
      <c r="O2080" s="21">
        <v>0</v>
      </c>
      <c r="P2080" s="21">
        <v>0</v>
      </c>
      <c r="Q2080" s="21">
        <v>0</v>
      </c>
      <c r="R2080" s="21">
        <v>0</v>
      </c>
      <c r="S2080" s="21">
        <v>0</v>
      </c>
      <c r="T2080" s="21">
        <v>0</v>
      </c>
      <c r="U2080" s="21">
        <v>0</v>
      </c>
      <c r="V2080" s="21">
        <v>0</v>
      </c>
      <c r="W2080" s="21">
        <v>0</v>
      </c>
      <c r="X2080" s="21">
        <v>0</v>
      </c>
      <c r="Y2080" s="21">
        <v>0</v>
      </c>
      <c r="Z2080" s="21">
        <v>0</v>
      </c>
      <c r="AA2080" s="19" t="s">
        <v>3048</v>
      </c>
      <c r="AB2080" s="22" t="s">
        <v>2990</v>
      </c>
      <c r="AC2080" t="str">
        <f t="shared" si="192"/>
        <v>美国</v>
      </c>
      <c r="AD2080">
        <f t="shared" si="193"/>
        <v>0</v>
      </c>
      <c r="AE2080">
        <f t="shared" si="194"/>
        <v>0</v>
      </c>
      <c r="AF2080">
        <f t="shared" si="195"/>
        <v>0</v>
      </c>
      <c r="AG2080">
        <f t="shared" si="196"/>
        <v>0</v>
      </c>
      <c r="AH2080">
        <f t="shared" si="197"/>
        <v>0</v>
      </c>
    </row>
    <row r="2081" ht="15" hidden="1" spans="1:34">
      <c r="A2081" s="19" t="s">
        <v>3620</v>
      </c>
      <c r="B2081" s="4" t="s">
        <v>3621</v>
      </c>
      <c r="C2081" s="23" t="s">
        <v>2288</v>
      </c>
      <c r="D2081" s="21"/>
      <c r="E2081" s="23"/>
      <c r="F2081" s="21">
        <v>0</v>
      </c>
      <c r="G2081" s="21">
        <v>0</v>
      </c>
      <c r="H2081" s="21">
        <v>0</v>
      </c>
      <c r="I2081" s="21">
        <v>0</v>
      </c>
      <c r="J2081" s="21">
        <v>0</v>
      </c>
      <c r="K2081" s="21">
        <v>0</v>
      </c>
      <c r="L2081" s="21">
        <v>0</v>
      </c>
      <c r="M2081" s="21">
        <v>0</v>
      </c>
      <c r="N2081" s="21">
        <v>0</v>
      </c>
      <c r="O2081" s="21">
        <v>0</v>
      </c>
      <c r="P2081" s="21">
        <v>0</v>
      </c>
      <c r="Q2081" s="21">
        <v>0</v>
      </c>
      <c r="R2081" s="21">
        <v>0</v>
      </c>
      <c r="S2081" s="21">
        <v>0</v>
      </c>
      <c r="T2081" s="21">
        <v>0</v>
      </c>
      <c r="U2081" s="21">
        <v>0</v>
      </c>
      <c r="V2081" s="21">
        <v>0</v>
      </c>
      <c r="W2081" s="21">
        <v>0</v>
      </c>
      <c r="X2081" s="21">
        <v>0</v>
      </c>
      <c r="Y2081" s="21">
        <v>0</v>
      </c>
      <c r="Z2081" s="21">
        <v>0</v>
      </c>
      <c r="AA2081" s="19" t="s">
        <v>3048</v>
      </c>
      <c r="AB2081" s="22" t="s">
        <v>2990</v>
      </c>
      <c r="AC2081" t="str">
        <f t="shared" si="192"/>
        <v>美国</v>
      </c>
      <c r="AD2081">
        <f t="shared" si="193"/>
        <v>0</v>
      </c>
      <c r="AE2081">
        <f t="shared" si="194"/>
        <v>0</v>
      </c>
      <c r="AF2081">
        <f t="shared" si="195"/>
        <v>0</v>
      </c>
      <c r="AG2081">
        <f t="shared" si="196"/>
        <v>0</v>
      </c>
      <c r="AH2081">
        <f t="shared" si="197"/>
        <v>0</v>
      </c>
    </row>
    <row r="2082" ht="15" hidden="1" spans="1:34">
      <c r="A2082" s="19" t="s">
        <v>3622</v>
      </c>
      <c r="B2082" s="4" t="s">
        <v>3623</v>
      </c>
      <c r="C2082" s="23" t="s">
        <v>2288</v>
      </c>
      <c r="D2082" s="21"/>
      <c r="E2082" s="23"/>
      <c r="F2082" s="21">
        <v>2</v>
      </c>
      <c r="G2082" s="21">
        <v>2</v>
      </c>
      <c r="H2082" s="21">
        <v>0</v>
      </c>
      <c r="I2082" s="21">
        <v>2</v>
      </c>
      <c r="J2082" s="21">
        <v>2</v>
      </c>
      <c r="K2082" s="21">
        <v>2</v>
      </c>
      <c r="L2082" s="21">
        <v>0</v>
      </c>
      <c r="M2082" s="21">
        <v>2</v>
      </c>
      <c r="N2082" s="21">
        <v>2</v>
      </c>
      <c r="O2082" s="21">
        <v>2</v>
      </c>
      <c r="P2082" s="21">
        <v>2</v>
      </c>
      <c r="Q2082" s="21">
        <v>2</v>
      </c>
      <c r="R2082" s="21">
        <v>2</v>
      </c>
      <c r="S2082" s="21">
        <v>2</v>
      </c>
      <c r="T2082" s="21">
        <v>2</v>
      </c>
      <c r="U2082" s="21">
        <v>2</v>
      </c>
      <c r="V2082" s="21">
        <v>2</v>
      </c>
      <c r="W2082" s="21">
        <v>2</v>
      </c>
      <c r="X2082" s="21">
        <v>2</v>
      </c>
      <c r="Y2082" s="21">
        <v>2</v>
      </c>
      <c r="Z2082" s="21">
        <v>2</v>
      </c>
      <c r="AA2082" s="19" t="s">
        <v>3035</v>
      </c>
      <c r="AB2082" s="22" t="s">
        <v>2990</v>
      </c>
      <c r="AC2082" t="str">
        <f t="shared" si="192"/>
        <v>美国</v>
      </c>
      <c r="AD2082">
        <f t="shared" si="193"/>
        <v>8</v>
      </c>
      <c r="AE2082">
        <f t="shared" si="194"/>
        <v>6</v>
      </c>
      <c r="AF2082">
        <f t="shared" si="195"/>
        <v>8</v>
      </c>
      <c r="AG2082">
        <f t="shared" si="196"/>
        <v>10</v>
      </c>
      <c r="AH2082">
        <f t="shared" si="197"/>
        <v>6</v>
      </c>
    </row>
    <row r="2083" ht="15" hidden="1" spans="1:34">
      <c r="A2083" s="19" t="s">
        <v>3624</v>
      </c>
      <c r="B2083" s="4" t="s">
        <v>3625</v>
      </c>
      <c r="C2083" s="23" t="s">
        <v>2288</v>
      </c>
      <c r="D2083" s="21"/>
      <c r="E2083" s="23" t="s">
        <v>3626</v>
      </c>
      <c r="F2083" s="21">
        <v>45</v>
      </c>
      <c r="G2083" s="21">
        <v>48</v>
      </c>
      <c r="H2083" s="21">
        <v>72</v>
      </c>
      <c r="I2083" s="21">
        <v>66</v>
      </c>
      <c r="J2083" s="21">
        <v>52</v>
      </c>
      <c r="K2083" s="21">
        <v>45</v>
      </c>
      <c r="L2083" s="21">
        <v>60</v>
      </c>
      <c r="M2083" s="21">
        <v>70</v>
      </c>
      <c r="N2083" s="21">
        <v>70</v>
      </c>
      <c r="O2083" s="21">
        <v>70</v>
      </c>
      <c r="P2083" s="21">
        <v>84</v>
      </c>
      <c r="Q2083" s="21">
        <v>85</v>
      </c>
      <c r="R2083" s="21">
        <v>75</v>
      </c>
      <c r="S2083" s="21">
        <v>88</v>
      </c>
      <c r="T2083" s="21">
        <v>69</v>
      </c>
      <c r="U2083" s="21">
        <v>89</v>
      </c>
      <c r="V2083" s="21">
        <v>105</v>
      </c>
      <c r="W2083" s="21">
        <v>105</v>
      </c>
      <c r="X2083" s="21">
        <v>128</v>
      </c>
      <c r="Y2083" s="21">
        <v>89</v>
      </c>
      <c r="Z2083" s="21">
        <v>128</v>
      </c>
      <c r="AA2083" s="19" t="s">
        <v>3026</v>
      </c>
      <c r="AB2083" s="22" t="s">
        <v>3002</v>
      </c>
      <c r="AC2083" t="str">
        <f t="shared" si="192"/>
        <v>美国</v>
      </c>
      <c r="AD2083">
        <f t="shared" si="193"/>
        <v>283</v>
      </c>
      <c r="AE2083">
        <f t="shared" si="194"/>
        <v>245</v>
      </c>
      <c r="AF2083">
        <f t="shared" si="195"/>
        <v>314</v>
      </c>
      <c r="AG2083">
        <f t="shared" si="196"/>
        <v>456</v>
      </c>
      <c r="AH2083">
        <f t="shared" si="197"/>
        <v>345</v>
      </c>
    </row>
    <row r="2084" ht="15" hidden="1" spans="1:34">
      <c r="A2084" s="19" t="s">
        <v>3627</v>
      </c>
      <c r="B2084" s="4" t="s">
        <v>3628</v>
      </c>
      <c r="C2084" s="23" t="s">
        <v>2288</v>
      </c>
      <c r="D2084" s="21"/>
      <c r="E2084" s="23"/>
      <c r="F2084" s="21">
        <v>3</v>
      </c>
      <c r="G2084" s="21">
        <v>3</v>
      </c>
      <c r="H2084" s="21">
        <v>0</v>
      </c>
      <c r="I2084" s="21">
        <v>0</v>
      </c>
      <c r="J2084" s="21">
        <v>0</v>
      </c>
      <c r="K2084" s="21">
        <v>0</v>
      </c>
      <c r="L2084" s="21">
        <v>0</v>
      </c>
      <c r="M2084" s="21">
        <v>0</v>
      </c>
      <c r="N2084" s="21">
        <v>0</v>
      </c>
      <c r="O2084" s="21">
        <v>0</v>
      </c>
      <c r="P2084" s="21">
        <v>0</v>
      </c>
      <c r="Q2084" s="21">
        <v>0</v>
      </c>
      <c r="R2084" s="21">
        <v>0</v>
      </c>
      <c r="S2084" s="21">
        <v>0</v>
      </c>
      <c r="T2084" s="21">
        <v>0</v>
      </c>
      <c r="U2084" s="21">
        <v>0</v>
      </c>
      <c r="V2084" s="21">
        <v>0</v>
      </c>
      <c r="W2084" s="21">
        <v>0</v>
      </c>
      <c r="X2084" s="21">
        <v>0</v>
      </c>
      <c r="Y2084" s="21">
        <v>0</v>
      </c>
      <c r="Z2084" s="21">
        <v>0</v>
      </c>
      <c r="AA2084" s="19" t="s">
        <v>3035</v>
      </c>
      <c r="AB2084" s="22" t="s">
        <v>2990</v>
      </c>
      <c r="AC2084" t="str">
        <f t="shared" si="192"/>
        <v>美国</v>
      </c>
      <c r="AD2084">
        <f t="shared" si="193"/>
        <v>6</v>
      </c>
      <c r="AE2084">
        <f t="shared" si="194"/>
        <v>0</v>
      </c>
      <c r="AF2084">
        <f t="shared" si="195"/>
        <v>0</v>
      </c>
      <c r="AG2084">
        <f t="shared" si="196"/>
        <v>0</v>
      </c>
      <c r="AH2084">
        <f t="shared" si="197"/>
        <v>0</v>
      </c>
    </row>
    <row r="2085" ht="15" hidden="1" spans="1:34">
      <c r="A2085" s="19" t="s">
        <v>3629</v>
      </c>
      <c r="B2085" s="4" t="s">
        <v>3630</v>
      </c>
      <c r="C2085" s="23" t="s">
        <v>2288</v>
      </c>
      <c r="D2085" s="21"/>
      <c r="E2085" s="23"/>
      <c r="F2085" s="21">
        <v>6</v>
      </c>
      <c r="G2085" s="21">
        <v>8</v>
      </c>
      <c r="H2085" s="21">
        <v>10</v>
      </c>
      <c r="I2085" s="21">
        <v>10</v>
      </c>
      <c r="J2085" s="21">
        <v>12</v>
      </c>
      <c r="K2085" s="21">
        <v>14</v>
      </c>
      <c r="L2085" s="21">
        <v>10</v>
      </c>
      <c r="M2085" s="21">
        <v>12</v>
      </c>
      <c r="N2085" s="21">
        <v>14</v>
      </c>
      <c r="O2085" s="21">
        <v>14</v>
      </c>
      <c r="P2085" s="21">
        <v>12</v>
      </c>
      <c r="Q2085" s="21">
        <v>10</v>
      </c>
      <c r="R2085" s="21">
        <v>12</v>
      </c>
      <c r="S2085" s="21">
        <v>14</v>
      </c>
      <c r="T2085" s="21">
        <v>14</v>
      </c>
      <c r="U2085" s="21">
        <v>12</v>
      </c>
      <c r="V2085" s="21">
        <v>28</v>
      </c>
      <c r="W2085" s="21">
        <v>28</v>
      </c>
      <c r="X2085" s="21">
        <v>28</v>
      </c>
      <c r="Y2085" s="21">
        <v>20</v>
      </c>
      <c r="Z2085" s="21">
        <v>28</v>
      </c>
      <c r="AA2085" s="19" t="s">
        <v>3026</v>
      </c>
      <c r="AB2085" s="22" t="s">
        <v>3002</v>
      </c>
      <c r="AC2085" t="str">
        <f t="shared" si="192"/>
        <v>美国</v>
      </c>
      <c r="AD2085">
        <f t="shared" si="193"/>
        <v>46</v>
      </c>
      <c r="AE2085">
        <f t="shared" si="194"/>
        <v>50</v>
      </c>
      <c r="AF2085">
        <f t="shared" si="195"/>
        <v>48</v>
      </c>
      <c r="AG2085">
        <f t="shared" si="196"/>
        <v>96</v>
      </c>
      <c r="AH2085">
        <f t="shared" si="197"/>
        <v>76</v>
      </c>
    </row>
    <row r="2086" ht="15" hidden="1" spans="1:34">
      <c r="A2086" s="19" t="s">
        <v>3631</v>
      </c>
      <c r="B2086" s="4" t="s">
        <v>3632</v>
      </c>
      <c r="C2086" s="23" t="s">
        <v>2288</v>
      </c>
      <c r="D2086" s="21"/>
      <c r="E2086" s="23" t="s">
        <v>3626</v>
      </c>
      <c r="F2086" s="21">
        <v>12</v>
      </c>
      <c r="G2086" s="21">
        <v>14</v>
      </c>
      <c r="H2086" s="21">
        <v>18</v>
      </c>
      <c r="I2086" s="21">
        <v>16</v>
      </c>
      <c r="J2086" s="21">
        <v>15</v>
      </c>
      <c r="K2086" s="21">
        <v>14</v>
      </c>
      <c r="L2086" s="21">
        <v>18</v>
      </c>
      <c r="M2086" s="21">
        <v>15</v>
      </c>
      <c r="N2086" s="21">
        <v>14</v>
      </c>
      <c r="O2086" s="21">
        <v>14</v>
      </c>
      <c r="P2086" s="21">
        <v>21</v>
      </c>
      <c r="Q2086" s="21">
        <v>21</v>
      </c>
      <c r="R2086" s="21">
        <v>28</v>
      </c>
      <c r="S2086" s="21">
        <v>20</v>
      </c>
      <c r="T2086" s="21">
        <v>28</v>
      </c>
      <c r="U2086" s="21">
        <v>28</v>
      </c>
      <c r="V2086" s="21">
        <v>28</v>
      </c>
      <c r="W2086" s="21">
        <v>28</v>
      </c>
      <c r="X2086" s="21">
        <v>40</v>
      </c>
      <c r="Y2086" s="21">
        <v>28</v>
      </c>
      <c r="Z2086" s="21">
        <v>40</v>
      </c>
      <c r="AA2086" s="19" t="s">
        <v>3026</v>
      </c>
      <c r="AB2086" s="22" t="s">
        <v>3002</v>
      </c>
      <c r="AC2086" t="str">
        <f t="shared" si="192"/>
        <v>美国</v>
      </c>
      <c r="AD2086">
        <f t="shared" si="193"/>
        <v>75</v>
      </c>
      <c r="AE2086">
        <f t="shared" si="194"/>
        <v>61</v>
      </c>
      <c r="AF2086">
        <f t="shared" si="195"/>
        <v>84</v>
      </c>
      <c r="AG2086">
        <f t="shared" si="196"/>
        <v>132</v>
      </c>
      <c r="AH2086">
        <f t="shared" si="197"/>
        <v>108</v>
      </c>
    </row>
    <row r="2087" ht="15" hidden="1" spans="1:34">
      <c r="A2087" s="19" t="s">
        <v>3633</v>
      </c>
      <c r="B2087" s="4" t="s">
        <v>188</v>
      </c>
      <c r="C2087" s="23" t="s">
        <v>2288</v>
      </c>
      <c r="D2087" s="21"/>
      <c r="E2087" s="23"/>
      <c r="F2087" s="21">
        <v>0</v>
      </c>
      <c r="G2087" s="21">
        <v>0</v>
      </c>
      <c r="H2087" s="21">
        <v>0</v>
      </c>
      <c r="I2087" s="21">
        <v>0</v>
      </c>
      <c r="J2087" s="21">
        <v>0</v>
      </c>
      <c r="K2087" s="21">
        <v>0</v>
      </c>
      <c r="L2087" s="21">
        <v>0</v>
      </c>
      <c r="M2087" s="21">
        <v>0</v>
      </c>
      <c r="N2087" s="21">
        <v>0</v>
      </c>
      <c r="O2087" s="21">
        <v>0</v>
      </c>
      <c r="P2087" s="21">
        <v>0</v>
      </c>
      <c r="Q2087" s="21">
        <v>0</v>
      </c>
      <c r="R2087" s="21">
        <v>0</v>
      </c>
      <c r="S2087" s="21">
        <v>0</v>
      </c>
      <c r="T2087" s="21">
        <v>0</v>
      </c>
      <c r="U2087" s="21">
        <v>0</v>
      </c>
      <c r="V2087" s="21">
        <v>0</v>
      </c>
      <c r="W2087" s="21">
        <v>0</v>
      </c>
      <c r="X2087" s="21">
        <v>0</v>
      </c>
      <c r="Y2087" s="21">
        <v>0</v>
      </c>
      <c r="Z2087" s="21">
        <v>0</v>
      </c>
      <c r="AA2087" s="19" t="s">
        <v>3031</v>
      </c>
      <c r="AB2087" s="22" t="s">
        <v>2984</v>
      </c>
      <c r="AC2087" t="str">
        <f t="shared" si="192"/>
        <v>美国</v>
      </c>
      <c r="AD2087">
        <f t="shared" si="193"/>
        <v>0</v>
      </c>
      <c r="AE2087">
        <f t="shared" si="194"/>
        <v>0</v>
      </c>
      <c r="AF2087">
        <f t="shared" si="195"/>
        <v>0</v>
      </c>
      <c r="AG2087">
        <f t="shared" si="196"/>
        <v>0</v>
      </c>
      <c r="AH2087">
        <f t="shared" si="197"/>
        <v>0</v>
      </c>
    </row>
    <row r="2088" ht="15" hidden="1" spans="1:34">
      <c r="A2088" s="19" t="s">
        <v>3634</v>
      </c>
      <c r="B2088" s="4" t="s">
        <v>3635</v>
      </c>
      <c r="C2088" s="23" t="s">
        <v>2288</v>
      </c>
      <c r="D2088" s="21"/>
      <c r="E2088" s="23"/>
      <c r="F2088" s="21">
        <v>0</v>
      </c>
      <c r="G2088" s="21">
        <v>0</v>
      </c>
      <c r="H2088" s="21">
        <v>0</v>
      </c>
      <c r="I2088" s="21">
        <v>0</v>
      </c>
      <c r="J2088" s="21">
        <v>0</v>
      </c>
      <c r="K2088" s="21">
        <v>0</v>
      </c>
      <c r="L2088" s="21">
        <v>0</v>
      </c>
      <c r="M2088" s="21">
        <v>0</v>
      </c>
      <c r="N2088" s="21">
        <v>0</v>
      </c>
      <c r="O2088" s="21">
        <v>0</v>
      </c>
      <c r="P2088" s="21">
        <v>0</v>
      </c>
      <c r="Q2088" s="21">
        <v>0</v>
      </c>
      <c r="R2088" s="21">
        <v>0</v>
      </c>
      <c r="S2088" s="21">
        <v>0</v>
      </c>
      <c r="T2088" s="21">
        <v>0</v>
      </c>
      <c r="U2088" s="21">
        <v>0</v>
      </c>
      <c r="V2088" s="21">
        <v>0</v>
      </c>
      <c r="W2088" s="21">
        <v>0</v>
      </c>
      <c r="X2088" s="21">
        <v>0</v>
      </c>
      <c r="Y2088" s="21">
        <v>0</v>
      </c>
      <c r="Z2088" s="21">
        <v>0</v>
      </c>
      <c r="AA2088" s="19" t="s">
        <v>3031</v>
      </c>
      <c r="AB2088" s="22" t="s">
        <v>2984</v>
      </c>
      <c r="AC2088" t="str">
        <f t="shared" si="192"/>
        <v>美国</v>
      </c>
      <c r="AD2088">
        <f t="shared" si="193"/>
        <v>0</v>
      </c>
      <c r="AE2088">
        <f t="shared" si="194"/>
        <v>0</v>
      </c>
      <c r="AF2088">
        <f t="shared" si="195"/>
        <v>0</v>
      </c>
      <c r="AG2088">
        <f t="shared" si="196"/>
        <v>0</v>
      </c>
      <c r="AH2088">
        <f t="shared" si="197"/>
        <v>0</v>
      </c>
    </row>
    <row r="2089" ht="15" hidden="1" spans="1:34">
      <c r="A2089" s="19" t="s">
        <v>3636</v>
      </c>
      <c r="B2089" s="4" t="s">
        <v>3637</v>
      </c>
      <c r="C2089" s="23" t="s">
        <v>2288</v>
      </c>
      <c r="D2089" s="21"/>
      <c r="E2089" s="23"/>
      <c r="F2089" s="21">
        <v>0</v>
      </c>
      <c r="G2089" s="21">
        <v>0</v>
      </c>
      <c r="H2089" s="21">
        <v>0</v>
      </c>
      <c r="I2089" s="21">
        <v>0</v>
      </c>
      <c r="J2089" s="21">
        <v>0</v>
      </c>
      <c r="K2089" s="21">
        <v>0</v>
      </c>
      <c r="L2089" s="21">
        <v>0</v>
      </c>
      <c r="M2089" s="21">
        <v>0</v>
      </c>
      <c r="N2089" s="21">
        <v>0</v>
      </c>
      <c r="O2089" s="21">
        <v>0</v>
      </c>
      <c r="P2089" s="21">
        <v>0</v>
      </c>
      <c r="Q2089" s="21">
        <v>0</v>
      </c>
      <c r="R2089" s="21">
        <v>0</v>
      </c>
      <c r="S2089" s="21">
        <v>0</v>
      </c>
      <c r="T2089" s="21">
        <v>0</v>
      </c>
      <c r="U2089" s="21">
        <v>0</v>
      </c>
      <c r="V2089" s="21">
        <v>0</v>
      </c>
      <c r="W2089" s="21">
        <v>0</v>
      </c>
      <c r="X2089" s="21">
        <v>0</v>
      </c>
      <c r="Y2089" s="21">
        <v>0</v>
      </c>
      <c r="Z2089" s="21">
        <v>0</v>
      </c>
      <c r="AA2089" s="19" t="s">
        <v>3031</v>
      </c>
      <c r="AB2089" s="22" t="s">
        <v>2984</v>
      </c>
      <c r="AC2089" t="str">
        <f t="shared" si="192"/>
        <v>美国</v>
      </c>
      <c r="AD2089">
        <f t="shared" si="193"/>
        <v>0</v>
      </c>
      <c r="AE2089">
        <f t="shared" si="194"/>
        <v>0</v>
      </c>
      <c r="AF2089">
        <f t="shared" si="195"/>
        <v>0</v>
      </c>
      <c r="AG2089">
        <f t="shared" si="196"/>
        <v>0</v>
      </c>
      <c r="AH2089">
        <f t="shared" si="197"/>
        <v>0</v>
      </c>
    </row>
    <row r="2090" ht="15" hidden="1" spans="1:34">
      <c r="A2090" s="19" t="s">
        <v>3638</v>
      </c>
      <c r="B2090" s="4" t="s">
        <v>3639</v>
      </c>
      <c r="C2090" s="23" t="s">
        <v>2288</v>
      </c>
      <c r="D2090" s="21"/>
      <c r="E2090" s="23"/>
      <c r="F2090" s="21">
        <v>0</v>
      </c>
      <c r="G2090" s="21">
        <v>0</v>
      </c>
      <c r="H2090" s="21">
        <v>0</v>
      </c>
      <c r="I2090" s="21">
        <v>0</v>
      </c>
      <c r="J2090" s="21">
        <v>0</v>
      </c>
      <c r="K2090" s="21">
        <v>0</v>
      </c>
      <c r="L2090" s="21">
        <v>0</v>
      </c>
      <c r="M2090" s="21">
        <v>0</v>
      </c>
      <c r="N2090" s="21">
        <v>0</v>
      </c>
      <c r="O2090" s="21">
        <v>0</v>
      </c>
      <c r="P2090" s="21">
        <v>0</v>
      </c>
      <c r="Q2090" s="21">
        <v>0</v>
      </c>
      <c r="R2090" s="21">
        <v>0</v>
      </c>
      <c r="S2090" s="21">
        <v>0</v>
      </c>
      <c r="T2090" s="21">
        <v>0</v>
      </c>
      <c r="U2090" s="21">
        <v>0</v>
      </c>
      <c r="V2090" s="21">
        <v>0</v>
      </c>
      <c r="W2090" s="21">
        <v>0</v>
      </c>
      <c r="X2090" s="21">
        <v>0</v>
      </c>
      <c r="Y2090" s="21">
        <v>0</v>
      </c>
      <c r="Z2090" s="21">
        <v>0</v>
      </c>
      <c r="AA2090" s="19" t="s">
        <v>3031</v>
      </c>
      <c r="AB2090" s="22" t="s">
        <v>2984</v>
      </c>
      <c r="AC2090" t="str">
        <f t="shared" si="192"/>
        <v>美国</v>
      </c>
      <c r="AD2090">
        <f t="shared" si="193"/>
        <v>0</v>
      </c>
      <c r="AE2090">
        <f t="shared" si="194"/>
        <v>0</v>
      </c>
      <c r="AF2090">
        <f t="shared" si="195"/>
        <v>0</v>
      </c>
      <c r="AG2090">
        <f t="shared" si="196"/>
        <v>0</v>
      </c>
      <c r="AH2090">
        <f t="shared" si="197"/>
        <v>0</v>
      </c>
    </row>
    <row r="2091" ht="15" hidden="1" spans="1:34">
      <c r="A2091" s="19" t="s">
        <v>3640</v>
      </c>
      <c r="B2091" s="4" t="s">
        <v>186</v>
      </c>
      <c r="C2091" s="23" t="s">
        <v>2288</v>
      </c>
      <c r="D2091" s="21"/>
      <c r="E2091" s="23"/>
      <c r="F2091" s="21">
        <v>0</v>
      </c>
      <c r="G2091" s="21">
        <v>0</v>
      </c>
      <c r="H2091" s="21">
        <v>0</v>
      </c>
      <c r="I2091" s="21">
        <v>0</v>
      </c>
      <c r="J2091" s="21">
        <v>0</v>
      </c>
      <c r="K2091" s="21">
        <v>0</v>
      </c>
      <c r="L2091" s="21">
        <v>0</v>
      </c>
      <c r="M2091" s="21">
        <v>0</v>
      </c>
      <c r="N2091" s="21">
        <v>0</v>
      </c>
      <c r="O2091" s="21">
        <v>0</v>
      </c>
      <c r="P2091" s="21">
        <v>0</v>
      </c>
      <c r="Q2091" s="21">
        <v>0</v>
      </c>
      <c r="R2091" s="21">
        <v>0</v>
      </c>
      <c r="S2091" s="21">
        <v>0</v>
      </c>
      <c r="T2091" s="21">
        <v>0</v>
      </c>
      <c r="U2091" s="21">
        <v>0</v>
      </c>
      <c r="V2091" s="21">
        <v>0</v>
      </c>
      <c r="W2091" s="21">
        <v>0</v>
      </c>
      <c r="X2091" s="21">
        <v>0</v>
      </c>
      <c r="Y2091" s="21">
        <v>0</v>
      </c>
      <c r="Z2091" s="21">
        <v>0</v>
      </c>
      <c r="AA2091" s="19" t="s">
        <v>3031</v>
      </c>
      <c r="AB2091" s="22" t="s">
        <v>2984</v>
      </c>
      <c r="AC2091" t="str">
        <f t="shared" si="192"/>
        <v>美国</v>
      </c>
      <c r="AD2091">
        <f t="shared" si="193"/>
        <v>0</v>
      </c>
      <c r="AE2091">
        <f t="shared" si="194"/>
        <v>0</v>
      </c>
      <c r="AF2091">
        <f t="shared" si="195"/>
        <v>0</v>
      </c>
      <c r="AG2091">
        <f t="shared" si="196"/>
        <v>0</v>
      </c>
      <c r="AH2091">
        <f t="shared" si="197"/>
        <v>0</v>
      </c>
    </row>
    <row r="2092" ht="15" hidden="1" spans="1:34">
      <c r="A2092" s="19" t="s">
        <v>3641</v>
      </c>
      <c r="B2092" s="4" t="s">
        <v>259</v>
      </c>
      <c r="C2092" s="23" t="s">
        <v>2288</v>
      </c>
      <c r="D2092" s="21"/>
      <c r="E2092" s="23"/>
      <c r="F2092" s="21">
        <v>0</v>
      </c>
      <c r="G2092" s="21">
        <v>0</v>
      </c>
      <c r="H2092" s="21">
        <v>0</v>
      </c>
      <c r="I2092" s="21">
        <v>0</v>
      </c>
      <c r="J2092" s="21">
        <v>0</v>
      </c>
      <c r="K2092" s="21">
        <v>0</v>
      </c>
      <c r="L2092" s="21">
        <v>0</v>
      </c>
      <c r="M2092" s="21">
        <v>0</v>
      </c>
      <c r="N2092" s="21">
        <v>0</v>
      </c>
      <c r="O2092" s="21">
        <v>0</v>
      </c>
      <c r="P2092" s="21">
        <v>0</v>
      </c>
      <c r="Q2092" s="21">
        <v>0</v>
      </c>
      <c r="R2092" s="21">
        <v>0</v>
      </c>
      <c r="S2092" s="21">
        <v>0</v>
      </c>
      <c r="T2092" s="21">
        <v>0</v>
      </c>
      <c r="U2092" s="21">
        <v>0</v>
      </c>
      <c r="V2092" s="21">
        <v>0</v>
      </c>
      <c r="W2092" s="21">
        <v>0</v>
      </c>
      <c r="X2092" s="21">
        <v>0</v>
      </c>
      <c r="Y2092" s="21">
        <v>0</v>
      </c>
      <c r="Z2092" s="21">
        <v>0</v>
      </c>
      <c r="AA2092" s="19" t="s">
        <v>3031</v>
      </c>
      <c r="AB2092" s="22" t="s">
        <v>2984</v>
      </c>
      <c r="AC2092" t="str">
        <f t="shared" si="192"/>
        <v>美国</v>
      </c>
      <c r="AD2092">
        <f t="shared" si="193"/>
        <v>0</v>
      </c>
      <c r="AE2092">
        <f t="shared" si="194"/>
        <v>0</v>
      </c>
      <c r="AF2092">
        <f t="shared" si="195"/>
        <v>0</v>
      </c>
      <c r="AG2092">
        <f t="shared" si="196"/>
        <v>0</v>
      </c>
      <c r="AH2092">
        <f t="shared" si="197"/>
        <v>0</v>
      </c>
    </row>
    <row r="2093" ht="15" hidden="1" spans="1:34">
      <c r="A2093" s="19" t="s">
        <v>3642</v>
      </c>
      <c r="B2093" s="4" t="s">
        <v>3643</v>
      </c>
      <c r="C2093" s="23" t="s">
        <v>2288</v>
      </c>
      <c r="D2093" s="21"/>
      <c r="E2093" s="23"/>
      <c r="F2093" s="21">
        <v>0</v>
      </c>
      <c r="G2093" s="21">
        <v>0</v>
      </c>
      <c r="H2093" s="21">
        <v>0</v>
      </c>
      <c r="I2093" s="21">
        <v>0</v>
      </c>
      <c r="J2093" s="21">
        <v>0</v>
      </c>
      <c r="K2093" s="21">
        <v>0</v>
      </c>
      <c r="L2093" s="21">
        <v>0</v>
      </c>
      <c r="M2093" s="21">
        <v>0</v>
      </c>
      <c r="N2093" s="21">
        <v>0</v>
      </c>
      <c r="O2093" s="21">
        <v>0</v>
      </c>
      <c r="P2093" s="21">
        <v>0</v>
      </c>
      <c r="Q2093" s="21">
        <v>0</v>
      </c>
      <c r="R2093" s="21">
        <v>0</v>
      </c>
      <c r="S2093" s="21">
        <v>0</v>
      </c>
      <c r="T2093" s="21">
        <v>0</v>
      </c>
      <c r="U2093" s="21">
        <v>0</v>
      </c>
      <c r="V2093" s="21">
        <v>0</v>
      </c>
      <c r="W2093" s="21">
        <v>0</v>
      </c>
      <c r="X2093" s="21">
        <v>0</v>
      </c>
      <c r="Y2093" s="21">
        <v>0</v>
      </c>
      <c r="Z2093" s="21">
        <v>0</v>
      </c>
      <c r="AA2093" s="19" t="s">
        <v>3048</v>
      </c>
      <c r="AB2093" s="22" t="s">
        <v>2986</v>
      </c>
      <c r="AC2093" t="str">
        <f t="shared" si="192"/>
        <v>美国</v>
      </c>
      <c r="AD2093">
        <f t="shared" si="193"/>
        <v>0</v>
      </c>
      <c r="AE2093">
        <f t="shared" si="194"/>
        <v>0</v>
      </c>
      <c r="AF2093">
        <f t="shared" si="195"/>
        <v>0</v>
      </c>
      <c r="AG2093">
        <f t="shared" si="196"/>
        <v>0</v>
      </c>
      <c r="AH2093">
        <f t="shared" si="197"/>
        <v>0</v>
      </c>
    </row>
    <row r="2094" ht="15" hidden="1" spans="1:34">
      <c r="A2094" s="19" t="s">
        <v>3644</v>
      </c>
      <c r="B2094" s="4" t="s">
        <v>3645</v>
      </c>
      <c r="C2094" s="23" t="s">
        <v>2288</v>
      </c>
      <c r="D2094" s="21"/>
      <c r="E2094" s="23"/>
      <c r="F2094" s="21">
        <v>0</v>
      </c>
      <c r="G2094" s="21">
        <v>0</v>
      </c>
      <c r="H2094" s="21">
        <v>0</v>
      </c>
      <c r="I2094" s="21">
        <v>0</v>
      </c>
      <c r="J2094" s="21">
        <v>0</v>
      </c>
      <c r="K2094" s="21">
        <v>0</v>
      </c>
      <c r="L2094" s="21">
        <v>0</v>
      </c>
      <c r="M2094" s="21">
        <v>0</v>
      </c>
      <c r="N2094" s="21">
        <v>0</v>
      </c>
      <c r="O2094" s="21">
        <v>0</v>
      </c>
      <c r="P2094" s="21">
        <v>0</v>
      </c>
      <c r="Q2094" s="21">
        <v>0</v>
      </c>
      <c r="R2094" s="21">
        <v>0</v>
      </c>
      <c r="S2094" s="21">
        <v>0</v>
      </c>
      <c r="T2094" s="21">
        <v>0</v>
      </c>
      <c r="U2094" s="21">
        <v>0</v>
      </c>
      <c r="V2094" s="21">
        <v>0</v>
      </c>
      <c r="W2094" s="21">
        <v>0</v>
      </c>
      <c r="X2094" s="21">
        <v>0</v>
      </c>
      <c r="Y2094" s="21">
        <v>0</v>
      </c>
      <c r="Z2094" s="21">
        <v>0</v>
      </c>
      <c r="AA2094" s="19" t="s">
        <v>3026</v>
      </c>
      <c r="AB2094" s="22" t="s">
        <v>3541</v>
      </c>
      <c r="AC2094" t="str">
        <f t="shared" si="192"/>
        <v>美国</v>
      </c>
      <c r="AD2094">
        <f t="shared" si="193"/>
        <v>0</v>
      </c>
      <c r="AE2094">
        <f t="shared" si="194"/>
        <v>0</v>
      </c>
      <c r="AF2094">
        <f t="shared" si="195"/>
        <v>0</v>
      </c>
      <c r="AG2094">
        <f t="shared" si="196"/>
        <v>0</v>
      </c>
      <c r="AH2094">
        <f t="shared" si="197"/>
        <v>0</v>
      </c>
    </row>
    <row r="2095" ht="15" hidden="1" spans="1:34">
      <c r="A2095" s="19" t="s">
        <v>3646</v>
      </c>
      <c r="B2095" s="4" t="s">
        <v>3647</v>
      </c>
      <c r="C2095" s="23" t="s">
        <v>2288</v>
      </c>
      <c r="D2095" s="21"/>
      <c r="E2095" s="23"/>
      <c r="F2095" s="21">
        <v>0</v>
      </c>
      <c r="G2095" s="21">
        <v>0</v>
      </c>
      <c r="H2095" s="21">
        <v>0</v>
      </c>
      <c r="I2095" s="21">
        <v>0</v>
      </c>
      <c r="J2095" s="21">
        <v>0</v>
      </c>
      <c r="K2095" s="21">
        <v>0</v>
      </c>
      <c r="L2095" s="21">
        <v>0</v>
      </c>
      <c r="M2095" s="21">
        <v>0</v>
      </c>
      <c r="N2095" s="21">
        <v>0</v>
      </c>
      <c r="O2095" s="21">
        <v>0</v>
      </c>
      <c r="P2095" s="21">
        <v>0</v>
      </c>
      <c r="Q2095" s="21">
        <v>0</v>
      </c>
      <c r="R2095" s="21">
        <v>0</v>
      </c>
      <c r="S2095" s="21">
        <v>0</v>
      </c>
      <c r="T2095" s="21">
        <v>0</v>
      </c>
      <c r="U2095" s="21">
        <v>0</v>
      </c>
      <c r="V2095" s="21">
        <v>0</v>
      </c>
      <c r="W2095" s="21">
        <v>0</v>
      </c>
      <c r="X2095" s="21">
        <v>0</v>
      </c>
      <c r="Y2095" s="21">
        <v>0</v>
      </c>
      <c r="Z2095" s="21">
        <v>0</v>
      </c>
      <c r="AA2095" s="19" t="s">
        <v>3026</v>
      </c>
      <c r="AB2095" s="22" t="s">
        <v>3541</v>
      </c>
      <c r="AC2095" t="str">
        <f t="shared" si="192"/>
        <v>美国</v>
      </c>
      <c r="AD2095">
        <f t="shared" si="193"/>
        <v>0</v>
      </c>
      <c r="AE2095">
        <f t="shared" si="194"/>
        <v>0</v>
      </c>
      <c r="AF2095">
        <f t="shared" si="195"/>
        <v>0</v>
      </c>
      <c r="AG2095">
        <f t="shared" si="196"/>
        <v>0</v>
      </c>
      <c r="AH2095">
        <f t="shared" si="197"/>
        <v>0</v>
      </c>
    </row>
    <row r="2096" ht="15" hidden="1" spans="1:34">
      <c r="A2096" s="19" t="s">
        <v>3648</v>
      </c>
      <c r="B2096" s="4" t="s">
        <v>3649</v>
      </c>
      <c r="C2096" s="23" t="s">
        <v>2288</v>
      </c>
      <c r="D2096" s="21"/>
      <c r="E2096" s="23" t="s">
        <v>3650</v>
      </c>
      <c r="F2096" s="21">
        <v>0</v>
      </c>
      <c r="G2096" s="21">
        <v>0</v>
      </c>
      <c r="H2096" s="21">
        <v>0</v>
      </c>
      <c r="I2096" s="21">
        <v>0</v>
      </c>
      <c r="J2096" s="21">
        <v>0</v>
      </c>
      <c r="K2096" s="21">
        <v>0</v>
      </c>
      <c r="L2096" s="21">
        <v>0</v>
      </c>
      <c r="M2096" s="21">
        <v>0</v>
      </c>
      <c r="N2096" s="21">
        <v>0</v>
      </c>
      <c r="O2096" s="21">
        <v>0</v>
      </c>
      <c r="P2096" s="21">
        <v>0</v>
      </c>
      <c r="Q2096" s="21">
        <v>0</v>
      </c>
      <c r="R2096" s="21">
        <v>0</v>
      </c>
      <c r="S2096" s="21">
        <v>0</v>
      </c>
      <c r="T2096" s="21">
        <v>0</v>
      </c>
      <c r="U2096" s="21">
        <v>0</v>
      </c>
      <c r="V2096" s="21">
        <v>0</v>
      </c>
      <c r="W2096" s="21">
        <v>0</v>
      </c>
      <c r="X2096" s="21">
        <v>0</v>
      </c>
      <c r="Y2096" s="21">
        <v>0</v>
      </c>
      <c r="Z2096" s="21">
        <v>0</v>
      </c>
      <c r="AA2096" s="19" t="s">
        <v>3048</v>
      </c>
      <c r="AB2096" s="22" t="s">
        <v>2986</v>
      </c>
      <c r="AC2096" t="str">
        <f t="shared" si="192"/>
        <v>美国</v>
      </c>
      <c r="AD2096">
        <f t="shared" si="193"/>
        <v>0</v>
      </c>
      <c r="AE2096">
        <f t="shared" si="194"/>
        <v>0</v>
      </c>
      <c r="AF2096">
        <f t="shared" si="195"/>
        <v>0</v>
      </c>
      <c r="AG2096">
        <f t="shared" si="196"/>
        <v>0</v>
      </c>
      <c r="AH2096">
        <f t="shared" si="197"/>
        <v>0</v>
      </c>
    </row>
    <row r="2097" ht="15" hidden="1" spans="1:34">
      <c r="A2097" s="19" t="s">
        <v>3651</v>
      </c>
      <c r="B2097" s="4" t="s">
        <v>3652</v>
      </c>
      <c r="C2097" s="23" t="s">
        <v>2288</v>
      </c>
      <c r="D2097" s="21"/>
      <c r="E2097" s="23"/>
      <c r="F2097" s="21">
        <v>0</v>
      </c>
      <c r="G2097" s="21">
        <v>0</v>
      </c>
      <c r="H2097" s="21">
        <v>0</v>
      </c>
      <c r="I2097" s="21">
        <v>0</v>
      </c>
      <c r="J2097" s="21">
        <v>0</v>
      </c>
      <c r="K2097" s="21">
        <v>0</v>
      </c>
      <c r="L2097" s="21">
        <v>0</v>
      </c>
      <c r="M2097" s="21">
        <v>0</v>
      </c>
      <c r="N2097" s="21">
        <v>0</v>
      </c>
      <c r="O2097" s="21">
        <v>0</v>
      </c>
      <c r="P2097" s="21">
        <v>0</v>
      </c>
      <c r="Q2097" s="21">
        <v>0</v>
      </c>
      <c r="R2097" s="21">
        <v>0</v>
      </c>
      <c r="S2097" s="21">
        <v>0</v>
      </c>
      <c r="T2097" s="21">
        <v>0</v>
      </c>
      <c r="U2097" s="21">
        <v>0</v>
      </c>
      <c r="V2097" s="21">
        <v>0</v>
      </c>
      <c r="W2097" s="21">
        <v>0</v>
      </c>
      <c r="X2097" s="21">
        <v>0</v>
      </c>
      <c r="Y2097" s="21">
        <v>0</v>
      </c>
      <c r="Z2097" s="21">
        <v>0</v>
      </c>
      <c r="AA2097" s="19" t="s">
        <v>3026</v>
      </c>
      <c r="AB2097" s="22" t="s">
        <v>3541</v>
      </c>
      <c r="AC2097" t="str">
        <f t="shared" si="192"/>
        <v>美国</v>
      </c>
      <c r="AD2097">
        <f t="shared" si="193"/>
        <v>0</v>
      </c>
      <c r="AE2097">
        <f t="shared" si="194"/>
        <v>0</v>
      </c>
      <c r="AF2097">
        <f t="shared" si="195"/>
        <v>0</v>
      </c>
      <c r="AG2097">
        <f t="shared" si="196"/>
        <v>0</v>
      </c>
      <c r="AH2097">
        <f t="shared" si="197"/>
        <v>0</v>
      </c>
    </row>
    <row r="2098" ht="15" hidden="1" spans="1:34">
      <c r="A2098" s="19" t="s">
        <v>3653</v>
      </c>
      <c r="B2098" s="4" t="s">
        <v>3654</v>
      </c>
      <c r="C2098" s="23" t="s">
        <v>2288</v>
      </c>
      <c r="D2098" s="21"/>
      <c r="E2098" s="23"/>
      <c r="F2098" s="21">
        <v>0</v>
      </c>
      <c r="G2098" s="21">
        <v>0</v>
      </c>
      <c r="H2098" s="21">
        <v>0</v>
      </c>
      <c r="I2098" s="21">
        <v>0</v>
      </c>
      <c r="J2098" s="21">
        <v>0</v>
      </c>
      <c r="K2098" s="21">
        <v>0</v>
      </c>
      <c r="L2098" s="21">
        <v>0</v>
      </c>
      <c r="M2098" s="21">
        <v>0</v>
      </c>
      <c r="N2098" s="21">
        <v>0</v>
      </c>
      <c r="O2098" s="21">
        <v>0</v>
      </c>
      <c r="P2098" s="21">
        <v>0</v>
      </c>
      <c r="Q2098" s="21">
        <v>0</v>
      </c>
      <c r="R2098" s="21">
        <v>0</v>
      </c>
      <c r="S2098" s="21">
        <v>0</v>
      </c>
      <c r="T2098" s="21">
        <v>0</v>
      </c>
      <c r="U2098" s="21">
        <v>0</v>
      </c>
      <c r="V2098" s="21">
        <v>0</v>
      </c>
      <c r="W2098" s="21">
        <v>0</v>
      </c>
      <c r="X2098" s="21">
        <v>0</v>
      </c>
      <c r="Y2098" s="21">
        <v>0</v>
      </c>
      <c r="Z2098" s="21">
        <v>0</v>
      </c>
      <c r="AA2098" s="19" t="s">
        <v>3048</v>
      </c>
      <c r="AB2098" s="22" t="s">
        <v>2986</v>
      </c>
      <c r="AC2098" t="str">
        <f t="shared" si="192"/>
        <v>美国</v>
      </c>
      <c r="AD2098">
        <f t="shared" si="193"/>
        <v>0</v>
      </c>
      <c r="AE2098">
        <f t="shared" si="194"/>
        <v>0</v>
      </c>
      <c r="AF2098">
        <f t="shared" si="195"/>
        <v>0</v>
      </c>
      <c r="AG2098">
        <f t="shared" si="196"/>
        <v>0</v>
      </c>
      <c r="AH2098">
        <f t="shared" si="197"/>
        <v>0</v>
      </c>
    </row>
    <row r="2099" ht="15" hidden="1" spans="1:34">
      <c r="A2099" s="19" t="s">
        <v>3655</v>
      </c>
      <c r="B2099" s="4" t="s">
        <v>3656</v>
      </c>
      <c r="C2099" s="23" t="s">
        <v>2288</v>
      </c>
      <c r="D2099" s="21"/>
      <c r="E2099" s="23" t="s">
        <v>3650</v>
      </c>
      <c r="F2099" s="21">
        <v>0</v>
      </c>
      <c r="G2099" s="21">
        <v>0</v>
      </c>
      <c r="H2099" s="21">
        <v>0</v>
      </c>
      <c r="I2099" s="21">
        <v>0</v>
      </c>
      <c r="J2099" s="21">
        <v>0</v>
      </c>
      <c r="K2099" s="21">
        <v>0</v>
      </c>
      <c r="L2099" s="21">
        <v>0</v>
      </c>
      <c r="M2099" s="21">
        <v>0</v>
      </c>
      <c r="N2099" s="21">
        <v>0</v>
      </c>
      <c r="O2099" s="21">
        <v>0</v>
      </c>
      <c r="P2099" s="21">
        <v>0</v>
      </c>
      <c r="Q2099" s="21">
        <v>0</v>
      </c>
      <c r="R2099" s="21">
        <v>0</v>
      </c>
      <c r="S2099" s="21">
        <v>0</v>
      </c>
      <c r="T2099" s="21">
        <v>0</v>
      </c>
      <c r="U2099" s="21">
        <v>0</v>
      </c>
      <c r="V2099" s="21">
        <v>0</v>
      </c>
      <c r="W2099" s="21">
        <v>0</v>
      </c>
      <c r="X2099" s="21">
        <v>0</v>
      </c>
      <c r="Y2099" s="21">
        <v>0</v>
      </c>
      <c r="Z2099" s="21">
        <v>0</v>
      </c>
      <c r="AA2099" s="19" t="s">
        <v>3048</v>
      </c>
      <c r="AB2099" s="22" t="s">
        <v>2986</v>
      </c>
      <c r="AC2099" t="str">
        <f t="shared" si="192"/>
        <v>美国</v>
      </c>
      <c r="AD2099">
        <f t="shared" si="193"/>
        <v>0</v>
      </c>
      <c r="AE2099">
        <f t="shared" si="194"/>
        <v>0</v>
      </c>
      <c r="AF2099">
        <f t="shared" si="195"/>
        <v>0</v>
      </c>
      <c r="AG2099">
        <f t="shared" si="196"/>
        <v>0</v>
      </c>
      <c r="AH2099">
        <f t="shared" si="197"/>
        <v>0</v>
      </c>
    </row>
    <row r="2100" ht="15" hidden="1" spans="1:34">
      <c r="A2100" s="19" t="s">
        <v>3657</v>
      </c>
      <c r="B2100" s="4" t="s">
        <v>3658</v>
      </c>
      <c r="C2100" s="23" t="s">
        <v>2288</v>
      </c>
      <c r="D2100" s="21"/>
      <c r="E2100" s="23"/>
      <c r="F2100" s="21">
        <v>0</v>
      </c>
      <c r="G2100" s="21">
        <v>0</v>
      </c>
      <c r="H2100" s="21">
        <v>0</v>
      </c>
      <c r="I2100" s="21">
        <v>0</v>
      </c>
      <c r="J2100" s="21">
        <v>0</v>
      </c>
      <c r="K2100" s="21">
        <v>0</v>
      </c>
      <c r="L2100" s="21">
        <v>0</v>
      </c>
      <c r="M2100" s="21">
        <v>0</v>
      </c>
      <c r="N2100" s="21">
        <v>0</v>
      </c>
      <c r="O2100" s="21">
        <v>0</v>
      </c>
      <c r="P2100" s="21">
        <v>0</v>
      </c>
      <c r="Q2100" s="21">
        <v>0</v>
      </c>
      <c r="R2100" s="21">
        <v>0</v>
      </c>
      <c r="S2100" s="21">
        <v>0</v>
      </c>
      <c r="T2100" s="21">
        <v>0</v>
      </c>
      <c r="U2100" s="21">
        <v>0</v>
      </c>
      <c r="V2100" s="21">
        <v>0</v>
      </c>
      <c r="W2100" s="21">
        <v>0</v>
      </c>
      <c r="X2100" s="21">
        <v>0</v>
      </c>
      <c r="Y2100" s="21">
        <v>0</v>
      </c>
      <c r="Z2100" s="21">
        <v>0</v>
      </c>
      <c r="AA2100" s="19" t="s">
        <v>3036</v>
      </c>
      <c r="AB2100" s="22" t="s">
        <v>2981</v>
      </c>
      <c r="AC2100" t="str">
        <f t="shared" si="192"/>
        <v>美国</v>
      </c>
      <c r="AD2100">
        <f t="shared" si="193"/>
        <v>0</v>
      </c>
      <c r="AE2100">
        <f t="shared" si="194"/>
        <v>0</v>
      </c>
      <c r="AF2100">
        <f t="shared" si="195"/>
        <v>0</v>
      </c>
      <c r="AG2100">
        <f t="shared" si="196"/>
        <v>0</v>
      </c>
      <c r="AH2100">
        <f t="shared" si="197"/>
        <v>0</v>
      </c>
    </row>
    <row r="2101" ht="15" hidden="1" spans="1:34">
      <c r="A2101" s="19" t="s">
        <v>3659</v>
      </c>
      <c r="B2101" s="4" t="s">
        <v>317</v>
      </c>
      <c r="C2101" s="23" t="s">
        <v>2288</v>
      </c>
      <c r="D2101" s="21"/>
      <c r="E2101" s="23"/>
      <c r="F2101" s="21">
        <v>0</v>
      </c>
      <c r="G2101" s="21">
        <v>0</v>
      </c>
      <c r="H2101" s="21">
        <v>0</v>
      </c>
      <c r="I2101" s="21">
        <v>0</v>
      </c>
      <c r="J2101" s="21">
        <v>0</v>
      </c>
      <c r="K2101" s="21">
        <v>0</v>
      </c>
      <c r="L2101" s="21">
        <v>0</v>
      </c>
      <c r="M2101" s="21">
        <v>0</v>
      </c>
      <c r="N2101" s="21">
        <v>0</v>
      </c>
      <c r="O2101" s="21">
        <v>0</v>
      </c>
      <c r="P2101" s="21">
        <v>0</v>
      </c>
      <c r="Q2101" s="21">
        <v>0</v>
      </c>
      <c r="R2101" s="21">
        <v>0</v>
      </c>
      <c r="S2101" s="21">
        <v>0</v>
      </c>
      <c r="T2101" s="21">
        <v>0</v>
      </c>
      <c r="U2101" s="21">
        <v>0</v>
      </c>
      <c r="V2101" s="21">
        <v>0</v>
      </c>
      <c r="W2101" s="21">
        <v>0</v>
      </c>
      <c r="X2101" s="21">
        <v>0</v>
      </c>
      <c r="Y2101" s="21">
        <v>0</v>
      </c>
      <c r="Z2101" s="21">
        <v>0</v>
      </c>
      <c r="AA2101" s="19" t="s">
        <v>3048</v>
      </c>
      <c r="AB2101" s="22" t="s">
        <v>2986</v>
      </c>
      <c r="AC2101" t="str">
        <f t="shared" si="192"/>
        <v>美国</v>
      </c>
      <c r="AD2101">
        <f t="shared" si="193"/>
        <v>0</v>
      </c>
      <c r="AE2101">
        <f t="shared" si="194"/>
        <v>0</v>
      </c>
      <c r="AF2101">
        <f t="shared" si="195"/>
        <v>0</v>
      </c>
      <c r="AG2101">
        <f t="shared" si="196"/>
        <v>0</v>
      </c>
      <c r="AH2101">
        <f t="shared" si="197"/>
        <v>0</v>
      </c>
    </row>
    <row r="2102" ht="15" hidden="1" spans="1:34">
      <c r="A2102" s="19" t="s">
        <v>3660</v>
      </c>
      <c r="B2102" s="4" t="s">
        <v>315</v>
      </c>
      <c r="C2102" s="23" t="s">
        <v>2288</v>
      </c>
      <c r="D2102" s="21"/>
      <c r="E2102" s="23"/>
      <c r="F2102" s="21">
        <v>0</v>
      </c>
      <c r="G2102" s="21">
        <v>0</v>
      </c>
      <c r="H2102" s="21">
        <v>0</v>
      </c>
      <c r="I2102" s="21">
        <v>0</v>
      </c>
      <c r="J2102" s="21">
        <v>0</v>
      </c>
      <c r="K2102" s="21">
        <v>0</v>
      </c>
      <c r="L2102" s="21">
        <v>0</v>
      </c>
      <c r="M2102" s="21">
        <v>0</v>
      </c>
      <c r="N2102" s="21">
        <v>0</v>
      </c>
      <c r="O2102" s="21">
        <v>0</v>
      </c>
      <c r="P2102" s="21">
        <v>0</v>
      </c>
      <c r="Q2102" s="21">
        <v>0</v>
      </c>
      <c r="R2102" s="21">
        <v>0</v>
      </c>
      <c r="S2102" s="21">
        <v>0</v>
      </c>
      <c r="T2102" s="21">
        <v>0</v>
      </c>
      <c r="U2102" s="21">
        <v>0</v>
      </c>
      <c r="V2102" s="21">
        <v>0</v>
      </c>
      <c r="W2102" s="21">
        <v>0</v>
      </c>
      <c r="X2102" s="21">
        <v>0</v>
      </c>
      <c r="Y2102" s="21">
        <v>0</v>
      </c>
      <c r="Z2102" s="21">
        <v>0</v>
      </c>
      <c r="AA2102" s="19" t="s">
        <v>3048</v>
      </c>
      <c r="AB2102" s="22" t="s">
        <v>2986</v>
      </c>
      <c r="AC2102" t="str">
        <f t="shared" si="192"/>
        <v>美国</v>
      </c>
      <c r="AD2102">
        <f t="shared" si="193"/>
        <v>0</v>
      </c>
      <c r="AE2102">
        <f t="shared" si="194"/>
        <v>0</v>
      </c>
      <c r="AF2102">
        <f t="shared" si="195"/>
        <v>0</v>
      </c>
      <c r="AG2102">
        <f t="shared" si="196"/>
        <v>0</v>
      </c>
      <c r="AH2102">
        <f t="shared" si="197"/>
        <v>0</v>
      </c>
    </row>
    <row r="2103" ht="15" hidden="1" spans="1:34">
      <c r="A2103" s="19" t="s">
        <v>3661</v>
      </c>
      <c r="B2103" s="4" t="s">
        <v>3662</v>
      </c>
      <c r="C2103" s="23" t="s">
        <v>2288</v>
      </c>
      <c r="D2103" s="21"/>
      <c r="E2103" s="23" t="s">
        <v>3663</v>
      </c>
      <c r="F2103" s="21">
        <v>100</v>
      </c>
      <c r="G2103" s="21">
        <v>28</v>
      </c>
      <c r="H2103" s="21">
        <v>14</v>
      </c>
      <c r="I2103" s="21">
        <v>14</v>
      </c>
      <c r="J2103" s="21">
        <v>14</v>
      </c>
      <c r="K2103" s="21">
        <v>14</v>
      </c>
      <c r="L2103" s="21">
        <v>14</v>
      </c>
      <c r="M2103" s="21">
        <v>14</v>
      </c>
      <c r="N2103" s="21">
        <v>14</v>
      </c>
      <c r="O2103" s="21">
        <v>14</v>
      </c>
      <c r="P2103" s="21">
        <v>14</v>
      </c>
      <c r="Q2103" s="21">
        <v>14</v>
      </c>
      <c r="R2103" s="21">
        <v>21</v>
      </c>
      <c r="S2103" s="21">
        <v>21</v>
      </c>
      <c r="T2103" s="21">
        <v>21</v>
      </c>
      <c r="U2103" s="21">
        <v>28</v>
      </c>
      <c r="V2103" s="21">
        <v>28</v>
      </c>
      <c r="W2103" s="21">
        <v>28</v>
      </c>
      <c r="X2103" s="21">
        <v>28</v>
      </c>
      <c r="Y2103" s="21">
        <v>28</v>
      </c>
      <c r="Z2103" s="21">
        <v>28</v>
      </c>
      <c r="AA2103" s="19" t="s">
        <v>3029</v>
      </c>
      <c r="AB2103" s="22" t="s">
        <v>2992</v>
      </c>
      <c r="AC2103" t="str">
        <f t="shared" si="192"/>
        <v>美国</v>
      </c>
      <c r="AD2103">
        <f t="shared" si="193"/>
        <v>170</v>
      </c>
      <c r="AE2103">
        <f t="shared" si="194"/>
        <v>56</v>
      </c>
      <c r="AF2103">
        <f t="shared" si="195"/>
        <v>63</v>
      </c>
      <c r="AG2103">
        <f t="shared" si="196"/>
        <v>126</v>
      </c>
      <c r="AH2103">
        <f t="shared" si="197"/>
        <v>84</v>
      </c>
    </row>
    <row r="2104" ht="15" hidden="1" spans="1:34">
      <c r="A2104" s="19" t="s">
        <v>3664</v>
      </c>
      <c r="B2104" s="4" t="s">
        <v>1349</v>
      </c>
      <c r="C2104" s="23" t="s">
        <v>2288</v>
      </c>
      <c r="D2104" s="21"/>
      <c r="E2104" s="23"/>
      <c r="F2104" s="21">
        <v>20</v>
      </c>
      <c r="G2104" s="21">
        <v>20</v>
      </c>
      <c r="H2104" s="21">
        <v>20</v>
      </c>
      <c r="I2104" s="21">
        <v>20</v>
      </c>
      <c r="J2104" s="21">
        <v>20</v>
      </c>
      <c r="K2104" s="21">
        <v>20</v>
      </c>
      <c r="L2104" s="21">
        <v>15</v>
      </c>
      <c r="M2104" s="21">
        <v>15</v>
      </c>
      <c r="N2104" s="21">
        <v>15</v>
      </c>
      <c r="O2104" s="21">
        <v>15</v>
      </c>
      <c r="P2104" s="21">
        <v>15</v>
      </c>
      <c r="Q2104" s="21">
        <v>15</v>
      </c>
      <c r="R2104" s="21">
        <v>15</v>
      </c>
      <c r="S2104" s="21">
        <v>15</v>
      </c>
      <c r="T2104" s="21">
        <v>8</v>
      </c>
      <c r="U2104" s="21">
        <v>8</v>
      </c>
      <c r="V2104" s="21">
        <v>8</v>
      </c>
      <c r="W2104" s="21">
        <v>8</v>
      </c>
      <c r="X2104" s="21">
        <v>8</v>
      </c>
      <c r="Y2104" s="21">
        <v>8</v>
      </c>
      <c r="Z2104" s="21">
        <v>8</v>
      </c>
      <c r="AA2104" s="19" t="s">
        <v>3035</v>
      </c>
      <c r="AB2104" s="22" t="s">
        <v>2976</v>
      </c>
      <c r="AC2104" t="str">
        <f t="shared" si="192"/>
        <v>美国</v>
      </c>
      <c r="AD2104">
        <f t="shared" si="193"/>
        <v>100</v>
      </c>
      <c r="AE2104">
        <f t="shared" si="194"/>
        <v>65</v>
      </c>
      <c r="AF2104">
        <f t="shared" si="195"/>
        <v>60</v>
      </c>
      <c r="AG2104">
        <f t="shared" si="196"/>
        <v>47</v>
      </c>
      <c r="AH2104">
        <f t="shared" si="197"/>
        <v>24</v>
      </c>
    </row>
    <row r="2105" ht="15" hidden="1" spans="1:34">
      <c r="A2105" s="19" t="s">
        <v>3665</v>
      </c>
      <c r="B2105" s="4" t="s">
        <v>1339</v>
      </c>
      <c r="C2105" s="23" t="s">
        <v>2288</v>
      </c>
      <c r="D2105" s="21"/>
      <c r="E2105" s="23"/>
      <c r="F2105" s="21">
        <v>5</v>
      </c>
      <c r="G2105" s="21">
        <v>5</v>
      </c>
      <c r="H2105" s="21">
        <v>3</v>
      </c>
      <c r="I2105" s="21">
        <v>5</v>
      </c>
      <c r="J2105" s="21">
        <v>3</v>
      </c>
      <c r="K2105" s="21">
        <v>5</v>
      </c>
      <c r="L2105" s="21">
        <v>3</v>
      </c>
      <c r="M2105" s="21">
        <v>3</v>
      </c>
      <c r="N2105" s="21">
        <v>5</v>
      </c>
      <c r="O2105" s="21">
        <v>3</v>
      </c>
      <c r="P2105" s="21">
        <v>3</v>
      </c>
      <c r="Q2105" s="21">
        <v>3</v>
      </c>
      <c r="R2105" s="21">
        <v>3</v>
      </c>
      <c r="S2105" s="21">
        <v>2</v>
      </c>
      <c r="T2105" s="21">
        <v>2</v>
      </c>
      <c r="U2105" s="21">
        <v>2</v>
      </c>
      <c r="V2105" s="21">
        <v>2</v>
      </c>
      <c r="W2105" s="21">
        <v>2</v>
      </c>
      <c r="X2105" s="21">
        <v>2</v>
      </c>
      <c r="Y2105" s="21">
        <v>2</v>
      </c>
      <c r="Z2105" s="21">
        <v>2</v>
      </c>
      <c r="AA2105" s="19" t="s">
        <v>3035</v>
      </c>
      <c r="AB2105" s="22" t="s">
        <v>2976</v>
      </c>
      <c r="AC2105" t="str">
        <f t="shared" si="192"/>
        <v>美国</v>
      </c>
      <c r="AD2105">
        <f t="shared" si="193"/>
        <v>21</v>
      </c>
      <c r="AE2105">
        <f t="shared" si="194"/>
        <v>16</v>
      </c>
      <c r="AF2105">
        <f t="shared" si="195"/>
        <v>12</v>
      </c>
      <c r="AG2105">
        <f t="shared" si="196"/>
        <v>10</v>
      </c>
      <c r="AH2105">
        <f t="shared" si="197"/>
        <v>6</v>
      </c>
    </row>
    <row r="2106" ht="15" hidden="1" spans="1:34">
      <c r="A2106" s="19" t="s">
        <v>3666</v>
      </c>
      <c r="B2106" s="4" t="s">
        <v>1344</v>
      </c>
      <c r="C2106" s="23" t="s">
        <v>2288</v>
      </c>
      <c r="D2106" s="21"/>
      <c r="E2106" s="23"/>
      <c r="F2106" s="21">
        <v>3</v>
      </c>
      <c r="G2106" s="21">
        <v>3</v>
      </c>
      <c r="H2106" s="21">
        <v>3</v>
      </c>
      <c r="I2106" s="21">
        <v>3</v>
      </c>
      <c r="J2106" s="21">
        <v>3</v>
      </c>
      <c r="K2106" s="21">
        <v>3</v>
      </c>
      <c r="L2106" s="21">
        <v>3</v>
      </c>
      <c r="M2106" s="21">
        <v>3</v>
      </c>
      <c r="N2106" s="21">
        <v>3</v>
      </c>
      <c r="O2106" s="21">
        <v>3</v>
      </c>
      <c r="P2106" s="21">
        <v>3</v>
      </c>
      <c r="Q2106" s="21">
        <v>5</v>
      </c>
      <c r="R2106" s="21">
        <v>5</v>
      </c>
      <c r="S2106" s="21">
        <v>5</v>
      </c>
      <c r="T2106" s="21">
        <v>5</v>
      </c>
      <c r="U2106" s="21">
        <v>5</v>
      </c>
      <c r="V2106" s="21">
        <v>5</v>
      </c>
      <c r="W2106" s="21">
        <v>5</v>
      </c>
      <c r="X2106" s="21">
        <v>5</v>
      </c>
      <c r="Y2106" s="21">
        <v>5</v>
      </c>
      <c r="Z2106" s="21">
        <v>5</v>
      </c>
      <c r="AA2106" s="19" t="s">
        <v>3035</v>
      </c>
      <c r="AB2106" s="22" t="s">
        <v>2976</v>
      </c>
      <c r="AC2106" t="str">
        <f t="shared" si="192"/>
        <v>美国</v>
      </c>
      <c r="AD2106">
        <f t="shared" si="193"/>
        <v>15</v>
      </c>
      <c r="AE2106">
        <f t="shared" si="194"/>
        <v>12</v>
      </c>
      <c r="AF2106">
        <f t="shared" si="195"/>
        <v>16</v>
      </c>
      <c r="AG2106">
        <f t="shared" si="196"/>
        <v>25</v>
      </c>
      <c r="AH2106">
        <f t="shared" si="197"/>
        <v>15</v>
      </c>
    </row>
    <row r="2107" ht="15" hidden="1" spans="1:34">
      <c r="A2107" s="19" t="s">
        <v>3667</v>
      </c>
      <c r="B2107" s="4" t="s">
        <v>1342</v>
      </c>
      <c r="C2107" s="23" t="s">
        <v>2288</v>
      </c>
      <c r="D2107" s="21"/>
      <c r="E2107" s="23"/>
      <c r="F2107" s="21">
        <v>0</v>
      </c>
      <c r="G2107" s="21">
        <v>1</v>
      </c>
      <c r="H2107" s="21">
        <v>1</v>
      </c>
      <c r="I2107" s="21">
        <v>0</v>
      </c>
      <c r="J2107" s="21">
        <v>1</v>
      </c>
      <c r="K2107" s="21">
        <v>1</v>
      </c>
      <c r="L2107" s="21">
        <v>0</v>
      </c>
      <c r="M2107" s="21">
        <v>1</v>
      </c>
      <c r="N2107" s="21">
        <v>1</v>
      </c>
      <c r="O2107" s="21">
        <v>0</v>
      </c>
      <c r="P2107" s="21">
        <v>1</v>
      </c>
      <c r="Q2107" s="21">
        <v>1</v>
      </c>
      <c r="R2107" s="21">
        <v>1</v>
      </c>
      <c r="S2107" s="21">
        <v>1</v>
      </c>
      <c r="T2107" s="21">
        <v>2</v>
      </c>
      <c r="U2107" s="21">
        <v>2</v>
      </c>
      <c r="V2107" s="21">
        <v>2</v>
      </c>
      <c r="W2107" s="21">
        <v>2</v>
      </c>
      <c r="X2107" s="21">
        <v>2</v>
      </c>
      <c r="Y2107" s="21">
        <v>2</v>
      </c>
      <c r="Z2107" s="21">
        <v>2</v>
      </c>
      <c r="AA2107" s="19" t="s">
        <v>3035</v>
      </c>
      <c r="AB2107" s="22" t="s">
        <v>2976</v>
      </c>
      <c r="AC2107" t="str">
        <f t="shared" si="192"/>
        <v>美国</v>
      </c>
      <c r="AD2107">
        <f t="shared" si="193"/>
        <v>3</v>
      </c>
      <c r="AE2107">
        <f t="shared" si="194"/>
        <v>3</v>
      </c>
      <c r="AF2107">
        <f t="shared" si="195"/>
        <v>3</v>
      </c>
      <c r="AG2107">
        <f t="shared" si="196"/>
        <v>9</v>
      </c>
      <c r="AH2107">
        <f t="shared" si="197"/>
        <v>6</v>
      </c>
    </row>
    <row r="2108" ht="15" hidden="1" spans="1:34">
      <c r="A2108" s="19" t="s">
        <v>3668</v>
      </c>
      <c r="B2108" s="4" t="s">
        <v>3669</v>
      </c>
      <c r="C2108" s="23" t="s">
        <v>2288</v>
      </c>
      <c r="D2108" s="21"/>
      <c r="E2108" s="23"/>
      <c r="F2108" s="21">
        <v>0</v>
      </c>
      <c r="G2108" s="21">
        <v>0</v>
      </c>
      <c r="H2108" s="21">
        <v>0</v>
      </c>
      <c r="I2108" s="21">
        <v>0</v>
      </c>
      <c r="J2108" s="21">
        <v>1</v>
      </c>
      <c r="K2108" s="21">
        <v>0</v>
      </c>
      <c r="L2108" s="21">
        <v>0</v>
      </c>
      <c r="M2108" s="21">
        <v>0</v>
      </c>
      <c r="N2108" s="21">
        <v>0</v>
      </c>
      <c r="O2108" s="21">
        <v>0</v>
      </c>
      <c r="P2108" s="21">
        <v>1</v>
      </c>
      <c r="Q2108" s="21">
        <v>0</v>
      </c>
      <c r="R2108" s="21">
        <v>0</v>
      </c>
      <c r="S2108" s="21">
        <v>1</v>
      </c>
      <c r="T2108" s="21">
        <v>1</v>
      </c>
      <c r="U2108" s="21">
        <v>0</v>
      </c>
      <c r="V2108" s="21">
        <v>0</v>
      </c>
      <c r="W2108" s="21">
        <v>0</v>
      </c>
      <c r="X2108" s="21">
        <v>0</v>
      </c>
      <c r="Y2108" s="21">
        <v>0</v>
      </c>
      <c r="Z2108" s="21">
        <v>0</v>
      </c>
      <c r="AA2108" s="19" t="s">
        <v>3035</v>
      </c>
      <c r="AB2108" s="22" t="s">
        <v>2976</v>
      </c>
      <c r="AC2108" t="str">
        <f t="shared" si="192"/>
        <v>美国</v>
      </c>
      <c r="AD2108">
        <f t="shared" si="193"/>
        <v>1</v>
      </c>
      <c r="AE2108">
        <f t="shared" si="194"/>
        <v>0</v>
      </c>
      <c r="AF2108">
        <f t="shared" si="195"/>
        <v>1</v>
      </c>
      <c r="AG2108">
        <f t="shared" si="196"/>
        <v>2</v>
      </c>
      <c r="AH2108">
        <f t="shared" si="197"/>
        <v>0</v>
      </c>
    </row>
    <row r="2109" ht="15" hidden="1" spans="1:34">
      <c r="A2109" s="19" t="s">
        <v>3670</v>
      </c>
      <c r="B2109" s="4" t="s">
        <v>1347</v>
      </c>
      <c r="C2109" s="23" t="s">
        <v>2288</v>
      </c>
      <c r="D2109" s="21"/>
      <c r="E2109" s="23"/>
      <c r="F2109" s="21">
        <v>1</v>
      </c>
      <c r="G2109" s="21">
        <v>1</v>
      </c>
      <c r="H2109" s="21">
        <v>0</v>
      </c>
      <c r="I2109" s="21">
        <v>1</v>
      </c>
      <c r="J2109" s="21">
        <v>0</v>
      </c>
      <c r="K2109" s="21">
        <v>1</v>
      </c>
      <c r="L2109" s="21">
        <v>1</v>
      </c>
      <c r="M2109" s="21">
        <v>0</v>
      </c>
      <c r="N2109" s="21">
        <v>1</v>
      </c>
      <c r="O2109" s="21">
        <v>1</v>
      </c>
      <c r="P2109" s="21">
        <v>1</v>
      </c>
      <c r="Q2109" s="21">
        <v>1</v>
      </c>
      <c r="R2109" s="21">
        <v>1</v>
      </c>
      <c r="S2109" s="21">
        <v>1</v>
      </c>
      <c r="T2109" s="21">
        <v>1</v>
      </c>
      <c r="U2109" s="21">
        <v>1</v>
      </c>
      <c r="V2109" s="21">
        <v>1</v>
      </c>
      <c r="W2109" s="21">
        <v>1</v>
      </c>
      <c r="X2109" s="21">
        <v>1</v>
      </c>
      <c r="Y2109" s="21">
        <v>1</v>
      </c>
      <c r="Z2109" s="21">
        <v>1</v>
      </c>
      <c r="AA2109" s="19" t="s">
        <v>3035</v>
      </c>
      <c r="AB2109" s="22" t="s">
        <v>2976</v>
      </c>
      <c r="AC2109" t="str">
        <f t="shared" si="192"/>
        <v>美国</v>
      </c>
      <c r="AD2109">
        <f t="shared" si="193"/>
        <v>3</v>
      </c>
      <c r="AE2109">
        <f t="shared" si="194"/>
        <v>3</v>
      </c>
      <c r="AF2109">
        <f t="shared" si="195"/>
        <v>4</v>
      </c>
      <c r="AG2109">
        <f t="shared" si="196"/>
        <v>5</v>
      </c>
      <c r="AH2109">
        <f t="shared" si="197"/>
        <v>3</v>
      </c>
    </row>
    <row r="2110" ht="15" hidden="1" spans="1:34">
      <c r="A2110" s="19" t="s">
        <v>3671</v>
      </c>
      <c r="B2110" s="4" t="s">
        <v>3672</v>
      </c>
      <c r="C2110" s="23" t="s">
        <v>2288</v>
      </c>
      <c r="D2110" s="21"/>
      <c r="E2110" s="23"/>
      <c r="F2110" s="21">
        <v>0</v>
      </c>
      <c r="G2110" s="21">
        <v>0</v>
      </c>
      <c r="H2110" s="21">
        <v>0</v>
      </c>
      <c r="I2110" s="21">
        <v>0</v>
      </c>
      <c r="J2110" s="21">
        <v>0</v>
      </c>
      <c r="K2110" s="21">
        <v>0</v>
      </c>
      <c r="L2110" s="21">
        <v>0</v>
      </c>
      <c r="M2110" s="21">
        <v>0</v>
      </c>
      <c r="N2110" s="21">
        <v>0</v>
      </c>
      <c r="O2110" s="21">
        <v>0</v>
      </c>
      <c r="P2110" s="21">
        <v>0</v>
      </c>
      <c r="Q2110" s="21">
        <v>0</v>
      </c>
      <c r="R2110" s="21">
        <v>0</v>
      </c>
      <c r="S2110" s="21">
        <v>0</v>
      </c>
      <c r="T2110" s="21">
        <v>0</v>
      </c>
      <c r="U2110" s="21">
        <v>0</v>
      </c>
      <c r="V2110" s="21">
        <v>0</v>
      </c>
      <c r="W2110" s="21">
        <v>0</v>
      </c>
      <c r="X2110" s="21">
        <v>0</v>
      </c>
      <c r="Y2110" s="21">
        <v>0</v>
      </c>
      <c r="Z2110" s="21">
        <v>0</v>
      </c>
      <c r="AA2110" s="19" t="s">
        <v>3048</v>
      </c>
      <c r="AB2110" s="22" t="s">
        <v>2986</v>
      </c>
      <c r="AC2110" t="str">
        <f t="shared" si="192"/>
        <v>美国</v>
      </c>
      <c r="AD2110">
        <f t="shared" si="193"/>
        <v>0</v>
      </c>
      <c r="AE2110">
        <f t="shared" si="194"/>
        <v>0</v>
      </c>
      <c r="AF2110">
        <f t="shared" si="195"/>
        <v>0</v>
      </c>
      <c r="AG2110">
        <f t="shared" si="196"/>
        <v>0</v>
      </c>
      <c r="AH2110">
        <f t="shared" si="197"/>
        <v>0</v>
      </c>
    </row>
    <row r="2111" ht="15" hidden="1" spans="1:34">
      <c r="A2111" s="19" t="s">
        <v>3673</v>
      </c>
      <c r="B2111" s="4" t="s">
        <v>3674</v>
      </c>
      <c r="C2111" s="23" t="s">
        <v>2288</v>
      </c>
      <c r="D2111" s="21"/>
      <c r="E2111" s="23"/>
      <c r="F2111" s="21">
        <v>0</v>
      </c>
      <c r="G2111" s="21">
        <v>0</v>
      </c>
      <c r="H2111" s="21">
        <v>0</v>
      </c>
      <c r="I2111" s="21">
        <v>0</v>
      </c>
      <c r="J2111" s="21">
        <v>0</v>
      </c>
      <c r="K2111" s="21">
        <v>0</v>
      </c>
      <c r="L2111" s="21">
        <v>0</v>
      </c>
      <c r="M2111" s="21">
        <v>0</v>
      </c>
      <c r="N2111" s="21">
        <v>0</v>
      </c>
      <c r="O2111" s="21">
        <v>0</v>
      </c>
      <c r="P2111" s="21">
        <v>0</v>
      </c>
      <c r="Q2111" s="21">
        <v>0</v>
      </c>
      <c r="R2111" s="21">
        <v>0</v>
      </c>
      <c r="S2111" s="21">
        <v>0</v>
      </c>
      <c r="T2111" s="21">
        <v>0</v>
      </c>
      <c r="U2111" s="21">
        <v>0</v>
      </c>
      <c r="V2111" s="21">
        <v>0</v>
      </c>
      <c r="W2111" s="21">
        <v>0</v>
      </c>
      <c r="X2111" s="21">
        <v>0</v>
      </c>
      <c r="Y2111" s="21">
        <v>0</v>
      </c>
      <c r="Z2111" s="21">
        <v>0</v>
      </c>
      <c r="AA2111" s="19" t="s">
        <v>3048</v>
      </c>
      <c r="AB2111" s="22" t="s">
        <v>2986</v>
      </c>
      <c r="AC2111" t="str">
        <f t="shared" si="192"/>
        <v>美国</v>
      </c>
      <c r="AD2111">
        <f t="shared" si="193"/>
        <v>0</v>
      </c>
      <c r="AE2111">
        <f t="shared" si="194"/>
        <v>0</v>
      </c>
      <c r="AF2111">
        <f t="shared" si="195"/>
        <v>0</v>
      </c>
      <c r="AG2111">
        <f t="shared" si="196"/>
        <v>0</v>
      </c>
      <c r="AH2111">
        <f t="shared" si="197"/>
        <v>0</v>
      </c>
    </row>
    <row r="2112" ht="15" hidden="1" spans="1:34">
      <c r="A2112" s="19" t="s">
        <v>3675</v>
      </c>
      <c r="B2112" s="4" t="s">
        <v>501</v>
      </c>
      <c r="C2112" s="23" t="s">
        <v>2288</v>
      </c>
      <c r="D2112" s="21"/>
      <c r="E2112" s="23"/>
      <c r="F2112" s="21">
        <v>10</v>
      </c>
      <c r="G2112" s="21">
        <v>10</v>
      </c>
      <c r="H2112" s="21">
        <v>10</v>
      </c>
      <c r="I2112" s="21">
        <v>10</v>
      </c>
      <c r="J2112" s="21">
        <v>10</v>
      </c>
      <c r="K2112" s="21">
        <v>0</v>
      </c>
      <c r="L2112" s="21">
        <v>0</v>
      </c>
      <c r="M2112" s="21">
        <v>0</v>
      </c>
      <c r="N2112" s="21">
        <v>0</v>
      </c>
      <c r="O2112" s="21">
        <v>0</v>
      </c>
      <c r="P2112" s="21">
        <v>0</v>
      </c>
      <c r="Q2112" s="21">
        <v>0</v>
      </c>
      <c r="R2112" s="21">
        <v>0</v>
      </c>
      <c r="S2112" s="21">
        <v>0</v>
      </c>
      <c r="T2112" s="21">
        <v>0</v>
      </c>
      <c r="U2112" s="21">
        <v>0</v>
      </c>
      <c r="V2112" s="21">
        <v>0</v>
      </c>
      <c r="W2112" s="21">
        <v>0</v>
      </c>
      <c r="X2112" s="21">
        <v>0</v>
      </c>
      <c r="Y2112" s="21">
        <v>0</v>
      </c>
      <c r="Z2112" s="21">
        <v>0</v>
      </c>
      <c r="AA2112" s="19" t="s">
        <v>3038</v>
      </c>
      <c r="AB2112" s="22" t="s">
        <v>2994</v>
      </c>
      <c r="AC2112" t="str">
        <f t="shared" si="192"/>
        <v>美国</v>
      </c>
      <c r="AD2112">
        <f t="shared" si="193"/>
        <v>50</v>
      </c>
      <c r="AE2112">
        <f t="shared" si="194"/>
        <v>0</v>
      </c>
      <c r="AF2112">
        <f t="shared" si="195"/>
        <v>0</v>
      </c>
      <c r="AG2112">
        <f t="shared" si="196"/>
        <v>0</v>
      </c>
      <c r="AH2112">
        <f t="shared" si="197"/>
        <v>0</v>
      </c>
    </row>
    <row r="2113" ht="15" hidden="1" spans="1:34">
      <c r="A2113" s="19" t="s">
        <v>3676</v>
      </c>
      <c r="B2113" s="4" t="s">
        <v>3677</v>
      </c>
      <c r="C2113" s="23" t="s">
        <v>2288</v>
      </c>
      <c r="D2113" s="21"/>
      <c r="E2113" s="23"/>
      <c r="F2113" s="21">
        <v>5</v>
      </c>
      <c r="G2113" s="21">
        <v>5</v>
      </c>
      <c r="H2113" s="21">
        <v>5</v>
      </c>
      <c r="I2113" s="21">
        <v>5</v>
      </c>
      <c r="J2113" s="21">
        <v>5</v>
      </c>
      <c r="K2113" s="21">
        <v>5</v>
      </c>
      <c r="L2113" s="21">
        <v>5</v>
      </c>
      <c r="M2113" s="21">
        <v>5</v>
      </c>
      <c r="N2113" s="21">
        <v>5</v>
      </c>
      <c r="O2113" s="21">
        <v>5</v>
      </c>
      <c r="P2113" s="21">
        <v>5</v>
      </c>
      <c r="Q2113" s="21">
        <v>4</v>
      </c>
      <c r="R2113" s="21">
        <v>4</v>
      </c>
      <c r="S2113" s="21">
        <v>4</v>
      </c>
      <c r="T2113" s="21">
        <v>4</v>
      </c>
      <c r="U2113" s="21">
        <v>4</v>
      </c>
      <c r="V2113" s="21">
        <v>4</v>
      </c>
      <c r="W2113" s="21">
        <v>4</v>
      </c>
      <c r="X2113" s="21">
        <v>4</v>
      </c>
      <c r="Y2113" s="21">
        <v>4</v>
      </c>
      <c r="Z2113" s="21">
        <v>4</v>
      </c>
      <c r="AA2113" s="19" t="s">
        <v>3014</v>
      </c>
      <c r="AB2113" s="22" t="s">
        <v>2990</v>
      </c>
      <c r="AC2113" t="str">
        <f t="shared" si="192"/>
        <v>美国</v>
      </c>
      <c r="AD2113">
        <f t="shared" si="193"/>
        <v>25</v>
      </c>
      <c r="AE2113">
        <f t="shared" si="194"/>
        <v>20</v>
      </c>
      <c r="AF2113">
        <f t="shared" si="195"/>
        <v>18</v>
      </c>
      <c r="AG2113">
        <f t="shared" si="196"/>
        <v>20</v>
      </c>
      <c r="AH2113">
        <f t="shared" si="197"/>
        <v>12</v>
      </c>
    </row>
    <row r="2114" ht="15" hidden="1" spans="1:34">
      <c r="A2114" s="19" t="s">
        <v>3678</v>
      </c>
      <c r="B2114" s="4" t="s">
        <v>3679</v>
      </c>
      <c r="C2114" s="23" t="s">
        <v>2288</v>
      </c>
      <c r="D2114" s="21"/>
      <c r="E2114" s="23"/>
      <c r="F2114" s="21">
        <v>1</v>
      </c>
      <c r="G2114" s="21">
        <v>1</v>
      </c>
      <c r="H2114" s="21">
        <v>1</v>
      </c>
      <c r="I2114" s="21">
        <v>1</v>
      </c>
      <c r="J2114" s="21">
        <v>1</v>
      </c>
      <c r="K2114" s="21">
        <v>1</v>
      </c>
      <c r="L2114" s="21">
        <v>1</v>
      </c>
      <c r="M2114" s="21">
        <v>1</v>
      </c>
      <c r="N2114" s="21">
        <v>1</v>
      </c>
      <c r="O2114" s="21">
        <v>1</v>
      </c>
      <c r="P2114" s="21">
        <v>1</v>
      </c>
      <c r="Q2114" s="21">
        <v>1</v>
      </c>
      <c r="R2114" s="21">
        <v>1</v>
      </c>
      <c r="S2114" s="21">
        <v>1</v>
      </c>
      <c r="T2114" s="21">
        <v>1</v>
      </c>
      <c r="U2114" s="21">
        <v>1</v>
      </c>
      <c r="V2114" s="21">
        <v>1</v>
      </c>
      <c r="W2114" s="21">
        <v>1</v>
      </c>
      <c r="X2114" s="21">
        <v>1</v>
      </c>
      <c r="Y2114" s="21">
        <v>1</v>
      </c>
      <c r="Z2114" s="21">
        <v>1</v>
      </c>
      <c r="AA2114" s="19" t="s">
        <v>3014</v>
      </c>
      <c r="AB2114" s="22" t="s">
        <v>2990</v>
      </c>
      <c r="AC2114" t="str">
        <f t="shared" ref="AC2114:AC2177" si="198">IF(C2114="US","美国",IF(C2114="CA","加拿大",IF(C2114="AU","澳洲",IF(C2114="UK","英国",IF(C2114="MX","墨西哥","德国")))))</f>
        <v>美国</v>
      </c>
      <c r="AD2114">
        <f t="shared" ref="AD2114:AD2177" si="199">SUM(F2114:J2114)</f>
        <v>5</v>
      </c>
      <c r="AE2114">
        <f t="shared" ref="AE2114:AE2177" si="200">SUM(K2114:N2114)</f>
        <v>4</v>
      </c>
      <c r="AF2114">
        <f t="shared" ref="AF2114:AF2177" si="201">SUM(O2114:R2114)</f>
        <v>4</v>
      </c>
      <c r="AG2114">
        <f t="shared" ref="AG2114:AG2177" si="202">SUM(S2114:W2114)</f>
        <v>5</v>
      </c>
      <c r="AH2114">
        <f t="shared" ref="AH2114:AH2177" si="203">SUM(X2114:Z2114)</f>
        <v>3</v>
      </c>
    </row>
    <row r="2115" ht="15" hidden="1" spans="1:34">
      <c r="A2115" s="19" t="s">
        <v>3680</v>
      </c>
      <c r="B2115" s="4" t="s">
        <v>3681</v>
      </c>
      <c r="C2115" s="23" t="s">
        <v>2288</v>
      </c>
      <c r="D2115" s="21"/>
      <c r="E2115" s="23"/>
      <c r="F2115" s="21">
        <v>10</v>
      </c>
      <c r="G2115" s="21">
        <v>12</v>
      </c>
      <c r="H2115" s="21">
        <v>10</v>
      </c>
      <c r="I2115" s="21">
        <v>0</v>
      </c>
      <c r="J2115" s="21">
        <v>0</v>
      </c>
      <c r="K2115" s="21">
        <v>0</v>
      </c>
      <c r="L2115" s="21">
        <v>0</v>
      </c>
      <c r="M2115" s="21">
        <v>0</v>
      </c>
      <c r="N2115" s="21">
        <v>0</v>
      </c>
      <c r="O2115" s="21">
        <v>0</v>
      </c>
      <c r="P2115" s="21">
        <v>0</v>
      </c>
      <c r="Q2115" s="21">
        <v>0</v>
      </c>
      <c r="R2115" s="21">
        <v>0</v>
      </c>
      <c r="S2115" s="21">
        <v>0</v>
      </c>
      <c r="T2115" s="21">
        <v>0</v>
      </c>
      <c r="U2115" s="21">
        <v>0</v>
      </c>
      <c r="V2115" s="21">
        <v>0</v>
      </c>
      <c r="W2115" s="21">
        <v>0</v>
      </c>
      <c r="X2115" s="21">
        <v>0</v>
      </c>
      <c r="Y2115" s="21">
        <v>0</v>
      </c>
      <c r="Z2115" s="21">
        <v>0</v>
      </c>
      <c r="AA2115" s="19" t="s">
        <v>3026</v>
      </c>
      <c r="AB2115" s="22" t="s">
        <v>3541</v>
      </c>
      <c r="AC2115" t="str">
        <f t="shared" si="198"/>
        <v>美国</v>
      </c>
      <c r="AD2115">
        <f t="shared" si="199"/>
        <v>32</v>
      </c>
      <c r="AE2115">
        <f t="shared" si="200"/>
        <v>0</v>
      </c>
      <c r="AF2115">
        <f t="shared" si="201"/>
        <v>0</v>
      </c>
      <c r="AG2115">
        <f t="shared" si="202"/>
        <v>0</v>
      </c>
      <c r="AH2115">
        <f t="shared" si="203"/>
        <v>0</v>
      </c>
    </row>
    <row r="2116" ht="15" hidden="1" spans="1:34">
      <c r="A2116" s="19" t="s">
        <v>3682</v>
      </c>
      <c r="B2116" s="4" t="s">
        <v>3683</v>
      </c>
      <c r="C2116" s="23" t="s">
        <v>2288</v>
      </c>
      <c r="D2116" s="21"/>
      <c r="E2116" s="23"/>
      <c r="F2116" s="21">
        <v>4</v>
      </c>
      <c r="G2116" s="21">
        <v>6</v>
      </c>
      <c r="H2116" s="21">
        <v>7</v>
      </c>
      <c r="I2116" s="21">
        <v>10</v>
      </c>
      <c r="J2116" s="21">
        <v>5</v>
      </c>
      <c r="K2116" s="21">
        <v>6</v>
      </c>
      <c r="L2116" s="21">
        <v>8</v>
      </c>
      <c r="M2116" s="21">
        <v>4</v>
      </c>
      <c r="N2116" s="21">
        <v>0</v>
      </c>
      <c r="O2116" s="21">
        <v>0</v>
      </c>
      <c r="P2116" s="21">
        <v>0</v>
      </c>
      <c r="Q2116" s="21">
        <v>0</v>
      </c>
      <c r="R2116" s="21">
        <v>0</v>
      </c>
      <c r="S2116" s="21">
        <v>0</v>
      </c>
      <c r="T2116" s="21">
        <v>0</v>
      </c>
      <c r="U2116" s="21">
        <v>0</v>
      </c>
      <c r="V2116" s="21">
        <v>0</v>
      </c>
      <c r="W2116" s="21">
        <v>0</v>
      </c>
      <c r="X2116" s="21">
        <v>0</v>
      </c>
      <c r="Y2116" s="21">
        <v>0</v>
      </c>
      <c r="Z2116" s="21">
        <v>0</v>
      </c>
      <c r="AA2116" s="19" t="s">
        <v>3026</v>
      </c>
      <c r="AB2116" s="22" t="s">
        <v>3541</v>
      </c>
      <c r="AC2116" t="str">
        <f t="shared" si="198"/>
        <v>美国</v>
      </c>
      <c r="AD2116">
        <f t="shared" si="199"/>
        <v>32</v>
      </c>
      <c r="AE2116">
        <f t="shared" si="200"/>
        <v>18</v>
      </c>
      <c r="AF2116">
        <f t="shared" si="201"/>
        <v>0</v>
      </c>
      <c r="AG2116">
        <f t="shared" si="202"/>
        <v>0</v>
      </c>
      <c r="AH2116">
        <f t="shared" si="203"/>
        <v>0</v>
      </c>
    </row>
    <row r="2117" ht="15" hidden="1" spans="1:34">
      <c r="A2117" s="19" t="s">
        <v>3684</v>
      </c>
      <c r="B2117" s="4" t="s">
        <v>1085</v>
      </c>
      <c r="C2117" s="23" t="s">
        <v>2288</v>
      </c>
      <c r="D2117" s="21"/>
      <c r="E2117" s="23" t="s">
        <v>3016</v>
      </c>
      <c r="F2117" s="21">
        <v>21</v>
      </c>
      <c r="G2117" s="21">
        <v>21</v>
      </c>
      <c r="H2117" s="21">
        <v>21</v>
      </c>
      <c r="I2117" s="21">
        <v>21</v>
      </c>
      <c r="J2117" s="21">
        <v>21</v>
      </c>
      <c r="K2117" s="21">
        <v>21</v>
      </c>
      <c r="L2117" s="21">
        <v>21</v>
      </c>
      <c r="M2117" s="21">
        <v>21</v>
      </c>
      <c r="N2117" s="21">
        <v>21</v>
      </c>
      <c r="O2117" s="21">
        <v>21</v>
      </c>
      <c r="P2117" s="21">
        <v>21</v>
      </c>
      <c r="Q2117" s="21">
        <v>21</v>
      </c>
      <c r="R2117" s="21">
        <v>16</v>
      </c>
      <c r="S2117" s="21">
        <v>16</v>
      </c>
      <c r="T2117" s="21">
        <v>16</v>
      </c>
      <c r="U2117" s="21">
        <v>16</v>
      </c>
      <c r="V2117" s="21">
        <v>16</v>
      </c>
      <c r="W2117" s="21">
        <v>16</v>
      </c>
      <c r="X2117" s="21">
        <v>16</v>
      </c>
      <c r="Y2117" s="21">
        <v>16</v>
      </c>
      <c r="Z2117" s="21">
        <v>16</v>
      </c>
      <c r="AA2117" s="19" t="s">
        <v>3014</v>
      </c>
      <c r="AB2117" s="22" t="s">
        <v>2979</v>
      </c>
      <c r="AC2117" t="str">
        <f t="shared" si="198"/>
        <v>美国</v>
      </c>
      <c r="AD2117">
        <f t="shared" si="199"/>
        <v>105</v>
      </c>
      <c r="AE2117">
        <f t="shared" si="200"/>
        <v>84</v>
      </c>
      <c r="AF2117">
        <f t="shared" si="201"/>
        <v>79</v>
      </c>
      <c r="AG2117">
        <f t="shared" si="202"/>
        <v>80</v>
      </c>
      <c r="AH2117">
        <f t="shared" si="203"/>
        <v>48</v>
      </c>
    </row>
    <row r="2118" ht="15" hidden="1" spans="1:34">
      <c r="A2118" s="19" t="s">
        <v>3685</v>
      </c>
      <c r="B2118" s="4" t="s">
        <v>3686</v>
      </c>
      <c r="C2118" s="23" t="s">
        <v>2288</v>
      </c>
      <c r="D2118" s="21"/>
      <c r="E2118" s="23"/>
      <c r="F2118" s="21">
        <v>0</v>
      </c>
      <c r="G2118" s="21">
        <v>0</v>
      </c>
      <c r="H2118" s="21">
        <v>0</v>
      </c>
      <c r="I2118" s="21">
        <v>0</v>
      </c>
      <c r="J2118" s="21">
        <v>0</v>
      </c>
      <c r="K2118" s="21">
        <v>0</v>
      </c>
      <c r="L2118" s="21">
        <v>0</v>
      </c>
      <c r="M2118" s="21">
        <v>0</v>
      </c>
      <c r="N2118" s="21">
        <v>0</v>
      </c>
      <c r="O2118" s="21">
        <v>0</v>
      </c>
      <c r="P2118" s="21">
        <v>0</v>
      </c>
      <c r="Q2118" s="21">
        <v>0</v>
      </c>
      <c r="R2118" s="21">
        <v>0</v>
      </c>
      <c r="S2118" s="21">
        <v>0</v>
      </c>
      <c r="T2118" s="21">
        <v>0</v>
      </c>
      <c r="U2118" s="21">
        <v>0</v>
      </c>
      <c r="V2118" s="21">
        <v>0</v>
      </c>
      <c r="W2118" s="21">
        <v>0</v>
      </c>
      <c r="X2118" s="21">
        <v>0</v>
      </c>
      <c r="Y2118" s="21">
        <v>0</v>
      </c>
      <c r="Z2118" s="21">
        <v>0</v>
      </c>
      <c r="AA2118" s="19" t="s">
        <v>3036</v>
      </c>
      <c r="AB2118" s="22" t="s">
        <v>2981</v>
      </c>
      <c r="AC2118" t="str">
        <f t="shared" si="198"/>
        <v>美国</v>
      </c>
      <c r="AD2118">
        <f t="shared" si="199"/>
        <v>0</v>
      </c>
      <c r="AE2118">
        <f t="shared" si="200"/>
        <v>0</v>
      </c>
      <c r="AF2118">
        <f t="shared" si="201"/>
        <v>0</v>
      </c>
      <c r="AG2118">
        <f t="shared" si="202"/>
        <v>0</v>
      </c>
      <c r="AH2118">
        <f t="shared" si="203"/>
        <v>0</v>
      </c>
    </row>
    <row r="2119" ht="15" hidden="1" spans="1:34">
      <c r="A2119" s="19" t="s">
        <v>3687</v>
      </c>
      <c r="B2119" s="4" t="s">
        <v>3688</v>
      </c>
      <c r="C2119" s="23" t="s">
        <v>2288</v>
      </c>
      <c r="D2119" s="21"/>
      <c r="E2119" s="23"/>
      <c r="F2119" s="21">
        <v>0</v>
      </c>
      <c r="G2119" s="21">
        <v>0</v>
      </c>
      <c r="H2119" s="21">
        <v>0</v>
      </c>
      <c r="I2119" s="21">
        <v>0</v>
      </c>
      <c r="J2119" s="21">
        <v>0</v>
      </c>
      <c r="K2119" s="21">
        <v>0</v>
      </c>
      <c r="L2119" s="21">
        <v>0</v>
      </c>
      <c r="M2119" s="21">
        <v>0</v>
      </c>
      <c r="N2119" s="21">
        <v>0</v>
      </c>
      <c r="O2119" s="21">
        <v>0</v>
      </c>
      <c r="P2119" s="21">
        <v>0</v>
      </c>
      <c r="Q2119" s="21">
        <v>0</v>
      </c>
      <c r="R2119" s="21">
        <v>0</v>
      </c>
      <c r="S2119" s="21">
        <v>0</v>
      </c>
      <c r="T2119" s="21">
        <v>0</v>
      </c>
      <c r="U2119" s="21">
        <v>0</v>
      </c>
      <c r="V2119" s="21">
        <v>0</v>
      </c>
      <c r="W2119" s="21">
        <v>0</v>
      </c>
      <c r="X2119" s="21">
        <v>0</v>
      </c>
      <c r="Y2119" s="21">
        <v>0</v>
      </c>
      <c r="Z2119" s="21">
        <v>0</v>
      </c>
      <c r="AA2119" s="19" t="s">
        <v>3036</v>
      </c>
      <c r="AB2119" s="22" t="s">
        <v>2981</v>
      </c>
      <c r="AC2119" t="str">
        <f t="shared" si="198"/>
        <v>美国</v>
      </c>
      <c r="AD2119">
        <f t="shared" si="199"/>
        <v>0</v>
      </c>
      <c r="AE2119">
        <f t="shared" si="200"/>
        <v>0</v>
      </c>
      <c r="AF2119">
        <f t="shared" si="201"/>
        <v>0</v>
      </c>
      <c r="AG2119">
        <f t="shared" si="202"/>
        <v>0</v>
      </c>
      <c r="AH2119">
        <f t="shared" si="203"/>
        <v>0</v>
      </c>
    </row>
    <row r="2120" ht="15" hidden="1" spans="1:34">
      <c r="A2120" s="19" t="s">
        <v>3689</v>
      </c>
      <c r="B2120" s="4" t="s">
        <v>3690</v>
      </c>
      <c r="C2120" s="23" t="s">
        <v>2288</v>
      </c>
      <c r="D2120" s="21"/>
      <c r="E2120" s="23"/>
      <c r="F2120" s="21">
        <v>0</v>
      </c>
      <c r="G2120" s="21">
        <v>0</v>
      </c>
      <c r="H2120" s="21">
        <v>0</v>
      </c>
      <c r="I2120" s="21">
        <v>0</v>
      </c>
      <c r="J2120" s="21">
        <v>0</v>
      </c>
      <c r="K2120" s="21">
        <v>0</v>
      </c>
      <c r="L2120" s="21">
        <v>0</v>
      </c>
      <c r="M2120" s="21">
        <v>0</v>
      </c>
      <c r="N2120" s="21">
        <v>0</v>
      </c>
      <c r="O2120" s="21">
        <v>0</v>
      </c>
      <c r="P2120" s="21">
        <v>0</v>
      </c>
      <c r="Q2120" s="21">
        <v>0</v>
      </c>
      <c r="R2120" s="21">
        <v>0</v>
      </c>
      <c r="S2120" s="21">
        <v>0</v>
      </c>
      <c r="T2120" s="21">
        <v>0</v>
      </c>
      <c r="U2120" s="21">
        <v>0</v>
      </c>
      <c r="V2120" s="21">
        <v>0</v>
      </c>
      <c r="W2120" s="21">
        <v>0</v>
      </c>
      <c r="X2120" s="21">
        <v>0</v>
      </c>
      <c r="Y2120" s="21">
        <v>0</v>
      </c>
      <c r="Z2120" s="21">
        <v>0</v>
      </c>
      <c r="AA2120" s="19" t="s">
        <v>3036</v>
      </c>
      <c r="AB2120" s="22" t="s">
        <v>2981</v>
      </c>
      <c r="AC2120" t="str">
        <f t="shared" si="198"/>
        <v>美国</v>
      </c>
      <c r="AD2120">
        <f t="shared" si="199"/>
        <v>0</v>
      </c>
      <c r="AE2120">
        <f t="shared" si="200"/>
        <v>0</v>
      </c>
      <c r="AF2120">
        <f t="shared" si="201"/>
        <v>0</v>
      </c>
      <c r="AG2120">
        <f t="shared" si="202"/>
        <v>0</v>
      </c>
      <c r="AH2120">
        <f t="shared" si="203"/>
        <v>0</v>
      </c>
    </row>
    <row r="2121" ht="15" hidden="1" spans="1:34">
      <c r="A2121" s="19" t="s">
        <v>3691</v>
      </c>
      <c r="B2121" s="4" t="s">
        <v>1087</v>
      </c>
      <c r="C2121" s="23" t="s">
        <v>2288</v>
      </c>
      <c r="D2121" s="21"/>
      <c r="E2121" s="23" t="s">
        <v>3016</v>
      </c>
      <c r="F2121" s="21">
        <v>14</v>
      </c>
      <c r="G2121" s="21">
        <v>14</v>
      </c>
      <c r="H2121" s="21">
        <v>14</v>
      </c>
      <c r="I2121" s="21">
        <v>14</v>
      </c>
      <c r="J2121" s="21">
        <v>14</v>
      </c>
      <c r="K2121" s="21">
        <v>14</v>
      </c>
      <c r="L2121" s="21">
        <v>14</v>
      </c>
      <c r="M2121" s="21">
        <v>14</v>
      </c>
      <c r="N2121" s="21">
        <v>10</v>
      </c>
      <c r="O2121" s="21">
        <v>10</v>
      </c>
      <c r="P2121" s="21">
        <v>10</v>
      </c>
      <c r="Q2121" s="21">
        <v>10</v>
      </c>
      <c r="R2121" s="21">
        <v>7</v>
      </c>
      <c r="S2121" s="21">
        <v>7</v>
      </c>
      <c r="T2121" s="21">
        <v>7</v>
      </c>
      <c r="U2121" s="21">
        <v>7</v>
      </c>
      <c r="V2121" s="21">
        <v>7</v>
      </c>
      <c r="W2121" s="21">
        <v>7</v>
      </c>
      <c r="X2121" s="21">
        <v>7</v>
      </c>
      <c r="Y2121" s="21">
        <v>7</v>
      </c>
      <c r="Z2121" s="21">
        <v>7</v>
      </c>
      <c r="AA2121" s="19" t="s">
        <v>3014</v>
      </c>
      <c r="AB2121" s="22" t="s">
        <v>2979</v>
      </c>
      <c r="AC2121" t="str">
        <f t="shared" si="198"/>
        <v>美国</v>
      </c>
      <c r="AD2121">
        <f t="shared" si="199"/>
        <v>70</v>
      </c>
      <c r="AE2121">
        <f t="shared" si="200"/>
        <v>52</v>
      </c>
      <c r="AF2121">
        <f t="shared" si="201"/>
        <v>37</v>
      </c>
      <c r="AG2121">
        <f t="shared" si="202"/>
        <v>35</v>
      </c>
      <c r="AH2121">
        <f t="shared" si="203"/>
        <v>21</v>
      </c>
    </row>
    <row r="2122" ht="15" hidden="1" spans="1:34">
      <c r="A2122" s="19" t="s">
        <v>3692</v>
      </c>
      <c r="B2122" s="4" t="s">
        <v>1089</v>
      </c>
      <c r="C2122" s="23" t="s">
        <v>2288</v>
      </c>
      <c r="D2122" s="21"/>
      <c r="E2122" s="23" t="s">
        <v>3016</v>
      </c>
      <c r="F2122" s="21">
        <v>4</v>
      </c>
      <c r="G2122" s="21">
        <v>4</v>
      </c>
      <c r="H2122" s="21">
        <v>4</v>
      </c>
      <c r="I2122" s="21">
        <v>4</v>
      </c>
      <c r="J2122" s="21">
        <v>3</v>
      </c>
      <c r="K2122" s="21">
        <v>3</v>
      </c>
      <c r="L2122" s="21">
        <v>3</v>
      </c>
      <c r="M2122" s="21">
        <v>3</v>
      </c>
      <c r="N2122" s="21">
        <v>3</v>
      </c>
      <c r="O2122" s="21">
        <v>3</v>
      </c>
      <c r="P2122" s="21">
        <v>3</v>
      </c>
      <c r="Q2122" s="21">
        <v>3</v>
      </c>
      <c r="R2122" s="21">
        <v>2</v>
      </c>
      <c r="S2122" s="21">
        <v>2</v>
      </c>
      <c r="T2122" s="21">
        <v>2</v>
      </c>
      <c r="U2122" s="21">
        <v>2</v>
      </c>
      <c r="V2122" s="21">
        <v>2</v>
      </c>
      <c r="W2122" s="21">
        <v>2</v>
      </c>
      <c r="X2122" s="21">
        <v>2</v>
      </c>
      <c r="Y2122" s="21">
        <v>2</v>
      </c>
      <c r="Z2122" s="21">
        <v>2</v>
      </c>
      <c r="AA2122" s="19" t="s">
        <v>3014</v>
      </c>
      <c r="AB2122" s="22" t="s">
        <v>2979</v>
      </c>
      <c r="AC2122" t="str">
        <f t="shared" si="198"/>
        <v>美国</v>
      </c>
      <c r="AD2122">
        <f t="shared" si="199"/>
        <v>19</v>
      </c>
      <c r="AE2122">
        <f t="shared" si="200"/>
        <v>12</v>
      </c>
      <c r="AF2122">
        <f t="shared" si="201"/>
        <v>11</v>
      </c>
      <c r="AG2122">
        <f t="shared" si="202"/>
        <v>10</v>
      </c>
      <c r="AH2122">
        <f t="shared" si="203"/>
        <v>6</v>
      </c>
    </row>
    <row r="2123" ht="15" hidden="1" spans="1:34">
      <c r="A2123" s="19" t="s">
        <v>3693</v>
      </c>
      <c r="B2123" s="4" t="s">
        <v>3694</v>
      </c>
      <c r="C2123" s="23" t="s">
        <v>2288</v>
      </c>
      <c r="D2123" s="21"/>
      <c r="E2123" s="23" t="s">
        <v>3695</v>
      </c>
      <c r="F2123" s="21">
        <v>7</v>
      </c>
      <c r="G2123" s="21">
        <v>7</v>
      </c>
      <c r="H2123" s="21">
        <v>7</v>
      </c>
      <c r="I2123" s="21">
        <v>7</v>
      </c>
      <c r="J2123" s="21">
        <v>7</v>
      </c>
      <c r="K2123" s="21">
        <v>7</v>
      </c>
      <c r="L2123" s="21">
        <v>7</v>
      </c>
      <c r="M2123" s="21">
        <v>7</v>
      </c>
      <c r="N2123" s="21">
        <v>7</v>
      </c>
      <c r="O2123" s="21">
        <v>7</v>
      </c>
      <c r="P2123" s="21">
        <v>7</v>
      </c>
      <c r="Q2123" s="21">
        <v>7</v>
      </c>
      <c r="R2123" s="21">
        <v>7</v>
      </c>
      <c r="S2123" s="21">
        <v>7</v>
      </c>
      <c r="T2123" s="21">
        <v>7</v>
      </c>
      <c r="U2123" s="21">
        <v>7</v>
      </c>
      <c r="V2123" s="21">
        <v>0</v>
      </c>
      <c r="W2123" s="21">
        <v>0</v>
      </c>
      <c r="X2123" s="21">
        <v>0</v>
      </c>
      <c r="Y2123" s="21">
        <v>0</v>
      </c>
      <c r="Z2123" s="21">
        <v>0</v>
      </c>
      <c r="AA2123" s="19" t="s">
        <v>3011</v>
      </c>
      <c r="AB2123" s="22" t="s">
        <v>3001</v>
      </c>
      <c r="AC2123" t="str">
        <f t="shared" si="198"/>
        <v>美国</v>
      </c>
      <c r="AD2123">
        <f t="shared" si="199"/>
        <v>35</v>
      </c>
      <c r="AE2123">
        <f t="shared" si="200"/>
        <v>28</v>
      </c>
      <c r="AF2123">
        <f t="shared" si="201"/>
        <v>28</v>
      </c>
      <c r="AG2123">
        <f t="shared" si="202"/>
        <v>21</v>
      </c>
      <c r="AH2123">
        <f t="shared" si="203"/>
        <v>0</v>
      </c>
    </row>
    <row r="2124" ht="15" hidden="1" spans="1:34">
      <c r="A2124" s="19" t="s">
        <v>3696</v>
      </c>
      <c r="B2124" s="4" t="s">
        <v>3697</v>
      </c>
      <c r="C2124" s="23" t="s">
        <v>2288</v>
      </c>
      <c r="D2124" s="21"/>
      <c r="E2124" s="23" t="s">
        <v>3695</v>
      </c>
      <c r="F2124" s="21">
        <v>7</v>
      </c>
      <c r="G2124" s="21">
        <v>7</v>
      </c>
      <c r="H2124" s="21">
        <v>7</v>
      </c>
      <c r="I2124" s="21">
        <v>7</v>
      </c>
      <c r="J2124" s="21">
        <v>7</v>
      </c>
      <c r="K2124" s="21">
        <v>5</v>
      </c>
      <c r="L2124" s="21">
        <v>0</v>
      </c>
      <c r="M2124" s="21">
        <v>0</v>
      </c>
      <c r="N2124" s="21">
        <v>0</v>
      </c>
      <c r="O2124" s="21">
        <v>0</v>
      </c>
      <c r="P2124" s="21">
        <v>0</v>
      </c>
      <c r="Q2124" s="21">
        <v>0</v>
      </c>
      <c r="R2124" s="21">
        <v>0</v>
      </c>
      <c r="S2124" s="21">
        <v>0</v>
      </c>
      <c r="T2124" s="21">
        <v>0</v>
      </c>
      <c r="U2124" s="21">
        <v>0</v>
      </c>
      <c r="V2124" s="21">
        <v>0</v>
      </c>
      <c r="W2124" s="21">
        <v>0</v>
      </c>
      <c r="X2124" s="21">
        <v>0</v>
      </c>
      <c r="Y2124" s="21">
        <v>0</v>
      </c>
      <c r="Z2124" s="21">
        <v>0</v>
      </c>
      <c r="AA2124" s="19" t="s">
        <v>3011</v>
      </c>
      <c r="AB2124" s="22" t="s">
        <v>3001</v>
      </c>
      <c r="AC2124" t="str">
        <f t="shared" si="198"/>
        <v>美国</v>
      </c>
      <c r="AD2124">
        <f t="shared" si="199"/>
        <v>35</v>
      </c>
      <c r="AE2124">
        <f t="shared" si="200"/>
        <v>5</v>
      </c>
      <c r="AF2124">
        <f t="shared" si="201"/>
        <v>0</v>
      </c>
      <c r="AG2124">
        <f t="shared" si="202"/>
        <v>0</v>
      </c>
      <c r="AH2124">
        <f t="shared" si="203"/>
        <v>0</v>
      </c>
    </row>
    <row r="2125" ht="15" hidden="1" spans="1:34">
      <c r="A2125" s="19" t="s">
        <v>3698</v>
      </c>
      <c r="B2125" s="4" t="s">
        <v>3699</v>
      </c>
      <c r="C2125" s="23" t="s">
        <v>2288</v>
      </c>
      <c r="D2125" s="21"/>
      <c r="E2125" s="23" t="s">
        <v>3695</v>
      </c>
      <c r="F2125" s="21">
        <v>7</v>
      </c>
      <c r="G2125" s="21">
        <v>7</v>
      </c>
      <c r="H2125" s="21">
        <v>7</v>
      </c>
      <c r="I2125" s="21">
        <v>7</v>
      </c>
      <c r="J2125" s="21">
        <v>7</v>
      </c>
      <c r="K2125" s="21">
        <v>5</v>
      </c>
      <c r="L2125" s="21">
        <v>0</v>
      </c>
      <c r="M2125" s="21">
        <v>0</v>
      </c>
      <c r="N2125" s="21">
        <v>0</v>
      </c>
      <c r="O2125" s="21">
        <v>0</v>
      </c>
      <c r="P2125" s="21">
        <v>0</v>
      </c>
      <c r="Q2125" s="21">
        <v>0</v>
      </c>
      <c r="R2125" s="21">
        <v>0</v>
      </c>
      <c r="S2125" s="21">
        <v>0</v>
      </c>
      <c r="T2125" s="21">
        <v>0</v>
      </c>
      <c r="U2125" s="21">
        <v>0</v>
      </c>
      <c r="V2125" s="21">
        <v>0</v>
      </c>
      <c r="W2125" s="21">
        <v>0</v>
      </c>
      <c r="X2125" s="21">
        <v>0</v>
      </c>
      <c r="Y2125" s="21">
        <v>0</v>
      </c>
      <c r="Z2125" s="21">
        <v>0</v>
      </c>
      <c r="AA2125" s="19" t="s">
        <v>3011</v>
      </c>
      <c r="AB2125" s="22" t="s">
        <v>3001</v>
      </c>
      <c r="AC2125" t="str">
        <f t="shared" si="198"/>
        <v>美国</v>
      </c>
      <c r="AD2125">
        <f t="shared" si="199"/>
        <v>35</v>
      </c>
      <c r="AE2125">
        <f t="shared" si="200"/>
        <v>5</v>
      </c>
      <c r="AF2125">
        <f t="shared" si="201"/>
        <v>0</v>
      </c>
      <c r="AG2125">
        <f t="shared" si="202"/>
        <v>0</v>
      </c>
      <c r="AH2125">
        <f t="shared" si="203"/>
        <v>0</v>
      </c>
    </row>
    <row r="2126" ht="15" hidden="1" spans="1:34">
      <c r="A2126" s="19" t="s">
        <v>3700</v>
      </c>
      <c r="B2126" s="4" t="s">
        <v>3701</v>
      </c>
      <c r="C2126" s="23" t="s">
        <v>2288</v>
      </c>
      <c r="D2126" s="21"/>
      <c r="E2126" s="23"/>
      <c r="F2126" s="21">
        <v>0</v>
      </c>
      <c r="G2126" s="21">
        <v>0</v>
      </c>
      <c r="H2126" s="21">
        <v>0</v>
      </c>
      <c r="I2126" s="21">
        <v>0</v>
      </c>
      <c r="J2126" s="21">
        <v>0</v>
      </c>
      <c r="K2126" s="21">
        <v>0</v>
      </c>
      <c r="L2126" s="21">
        <v>0</v>
      </c>
      <c r="M2126" s="21">
        <v>0</v>
      </c>
      <c r="N2126" s="21">
        <v>0</v>
      </c>
      <c r="O2126" s="21">
        <v>0</v>
      </c>
      <c r="P2126" s="21">
        <v>0</v>
      </c>
      <c r="Q2126" s="21">
        <v>0</v>
      </c>
      <c r="R2126" s="21">
        <v>0</v>
      </c>
      <c r="S2126" s="21">
        <v>0</v>
      </c>
      <c r="T2126" s="21">
        <v>0</v>
      </c>
      <c r="U2126" s="21">
        <v>0</v>
      </c>
      <c r="V2126" s="21">
        <v>0</v>
      </c>
      <c r="W2126" s="21">
        <v>0</v>
      </c>
      <c r="X2126" s="21">
        <v>0</v>
      </c>
      <c r="Y2126" s="21">
        <v>0</v>
      </c>
      <c r="Z2126" s="21">
        <v>0</v>
      </c>
      <c r="AA2126" s="19" t="s">
        <v>3011</v>
      </c>
      <c r="AB2126" s="22" t="s">
        <v>3001</v>
      </c>
      <c r="AC2126" t="str">
        <f t="shared" si="198"/>
        <v>美国</v>
      </c>
      <c r="AD2126">
        <f t="shared" si="199"/>
        <v>0</v>
      </c>
      <c r="AE2126">
        <f t="shared" si="200"/>
        <v>0</v>
      </c>
      <c r="AF2126">
        <f t="shared" si="201"/>
        <v>0</v>
      </c>
      <c r="AG2126">
        <f t="shared" si="202"/>
        <v>0</v>
      </c>
      <c r="AH2126">
        <f t="shared" si="203"/>
        <v>0</v>
      </c>
    </row>
    <row r="2127" ht="15" hidden="1" spans="1:34">
      <c r="A2127" s="19" t="s">
        <v>3702</v>
      </c>
      <c r="B2127" s="4" t="s">
        <v>3703</v>
      </c>
      <c r="C2127" s="23" t="s">
        <v>2288</v>
      </c>
      <c r="D2127" s="21"/>
      <c r="E2127" s="23"/>
      <c r="F2127" s="21">
        <v>5</v>
      </c>
      <c r="G2127" s="21">
        <v>3</v>
      </c>
      <c r="H2127" s="21">
        <v>3</v>
      </c>
      <c r="I2127" s="21">
        <v>3</v>
      </c>
      <c r="J2127" s="21">
        <v>3</v>
      </c>
      <c r="K2127" s="21">
        <v>3</v>
      </c>
      <c r="L2127" s="21">
        <v>3</v>
      </c>
      <c r="M2127" s="21">
        <v>3</v>
      </c>
      <c r="N2127" s="21">
        <v>3</v>
      </c>
      <c r="O2127" s="21">
        <v>3</v>
      </c>
      <c r="P2127" s="21">
        <v>3</v>
      </c>
      <c r="Q2127" s="21">
        <v>3</v>
      </c>
      <c r="R2127" s="21">
        <v>3</v>
      </c>
      <c r="S2127" s="21">
        <v>3</v>
      </c>
      <c r="T2127" s="21">
        <v>3</v>
      </c>
      <c r="U2127" s="21">
        <v>3</v>
      </c>
      <c r="V2127" s="21">
        <v>3</v>
      </c>
      <c r="W2127" s="21">
        <v>3</v>
      </c>
      <c r="X2127" s="21">
        <v>3</v>
      </c>
      <c r="Y2127" s="21">
        <v>3</v>
      </c>
      <c r="Z2127" s="21">
        <v>3</v>
      </c>
      <c r="AA2127" s="19" t="s">
        <v>3035</v>
      </c>
      <c r="AB2127" s="22" t="s">
        <v>2990</v>
      </c>
      <c r="AC2127" t="str">
        <f t="shared" si="198"/>
        <v>美国</v>
      </c>
      <c r="AD2127">
        <f t="shared" si="199"/>
        <v>17</v>
      </c>
      <c r="AE2127">
        <f t="shared" si="200"/>
        <v>12</v>
      </c>
      <c r="AF2127">
        <f t="shared" si="201"/>
        <v>12</v>
      </c>
      <c r="AG2127">
        <f t="shared" si="202"/>
        <v>15</v>
      </c>
      <c r="AH2127">
        <f t="shared" si="203"/>
        <v>9</v>
      </c>
    </row>
    <row r="2128" ht="15" hidden="1" spans="1:34">
      <c r="A2128" s="19" t="s">
        <v>3704</v>
      </c>
      <c r="B2128" s="4" t="s">
        <v>3705</v>
      </c>
      <c r="C2128" s="23" t="s">
        <v>2288</v>
      </c>
      <c r="D2128" s="21"/>
      <c r="E2128" s="23"/>
      <c r="F2128" s="21">
        <v>1</v>
      </c>
      <c r="G2128" s="21">
        <v>0</v>
      </c>
      <c r="H2128" s="21">
        <v>0</v>
      </c>
      <c r="I2128" s="21">
        <v>0</v>
      </c>
      <c r="J2128" s="21">
        <v>0</v>
      </c>
      <c r="K2128" s="21">
        <v>0</v>
      </c>
      <c r="L2128" s="21">
        <v>0</v>
      </c>
      <c r="M2128" s="21">
        <v>0</v>
      </c>
      <c r="N2128" s="21">
        <v>0</v>
      </c>
      <c r="O2128" s="21">
        <v>0</v>
      </c>
      <c r="P2128" s="21">
        <v>0</v>
      </c>
      <c r="Q2128" s="21">
        <v>0</v>
      </c>
      <c r="R2128" s="21">
        <v>0</v>
      </c>
      <c r="S2128" s="21">
        <v>0</v>
      </c>
      <c r="T2128" s="21">
        <v>0</v>
      </c>
      <c r="U2128" s="21">
        <v>0</v>
      </c>
      <c r="V2128" s="21">
        <v>0</v>
      </c>
      <c r="W2128" s="21">
        <v>0</v>
      </c>
      <c r="X2128" s="21">
        <v>0</v>
      </c>
      <c r="Y2128" s="21">
        <v>0</v>
      </c>
      <c r="Z2128" s="21">
        <v>0</v>
      </c>
      <c r="AA2128" s="19" t="s">
        <v>3035</v>
      </c>
      <c r="AB2128" s="22" t="s">
        <v>2990</v>
      </c>
      <c r="AC2128" t="str">
        <f t="shared" si="198"/>
        <v>美国</v>
      </c>
      <c r="AD2128">
        <f t="shared" si="199"/>
        <v>1</v>
      </c>
      <c r="AE2128">
        <f t="shared" si="200"/>
        <v>0</v>
      </c>
      <c r="AF2128">
        <f t="shared" si="201"/>
        <v>0</v>
      </c>
      <c r="AG2128">
        <f t="shared" si="202"/>
        <v>0</v>
      </c>
      <c r="AH2128">
        <f t="shared" si="203"/>
        <v>0</v>
      </c>
    </row>
    <row r="2129" ht="15" hidden="1" spans="1:34">
      <c r="A2129" s="19" t="s">
        <v>3706</v>
      </c>
      <c r="B2129" s="4" t="s">
        <v>1268</v>
      </c>
      <c r="C2129" s="23" t="s">
        <v>2288</v>
      </c>
      <c r="D2129" s="21"/>
      <c r="E2129" s="23"/>
      <c r="F2129" s="21">
        <v>0</v>
      </c>
      <c r="G2129" s="21">
        <v>0</v>
      </c>
      <c r="H2129" s="21">
        <v>0</v>
      </c>
      <c r="I2129" s="21">
        <v>0</v>
      </c>
      <c r="J2129" s="21">
        <v>0</v>
      </c>
      <c r="K2129" s="21">
        <v>0</v>
      </c>
      <c r="L2129" s="21">
        <v>0</v>
      </c>
      <c r="M2129" s="21">
        <v>0</v>
      </c>
      <c r="N2129" s="21">
        <v>0</v>
      </c>
      <c r="O2129" s="21">
        <v>0</v>
      </c>
      <c r="P2129" s="21">
        <v>0</v>
      </c>
      <c r="Q2129" s="21">
        <v>0</v>
      </c>
      <c r="R2129" s="21">
        <v>0</v>
      </c>
      <c r="S2129" s="21">
        <v>0</v>
      </c>
      <c r="T2129" s="21">
        <v>0</v>
      </c>
      <c r="U2129" s="21">
        <v>0</v>
      </c>
      <c r="V2129" s="21">
        <v>0</v>
      </c>
      <c r="W2129" s="21">
        <v>0</v>
      </c>
      <c r="X2129" s="21">
        <v>0</v>
      </c>
      <c r="Y2129" s="21">
        <v>0</v>
      </c>
      <c r="Z2129" s="21">
        <v>0</v>
      </c>
      <c r="AA2129" s="19" t="s">
        <v>3022</v>
      </c>
      <c r="AB2129" s="22" t="s">
        <v>3001</v>
      </c>
      <c r="AC2129" t="str">
        <f t="shared" si="198"/>
        <v>美国</v>
      </c>
      <c r="AD2129">
        <f t="shared" si="199"/>
        <v>0</v>
      </c>
      <c r="AE2129">
        <f t="shared" si="200"/>
        <v>0</v>
      </c>
      <c r="AF2129">
        <f t="shared" si="201"/>
        <v>0</v>
      </c>
      <c r="AG2129">
        <f t="shared" si="202"/>
        <v>0</v>
      </c>
      <c r="AH2129">
        <f t="shared" si="203"/>
        <v>0</v>
      </c>
    </row>
    <row r="2130" ht="15" hidden="1" spans="1:34">
      <c r="A2130" s="19" t="s">
        <v>3707</v>
      </c>
      <c r="B2130" s="4" t="s">
        <v>620</v>
      </c>
      <c r="C2130" s="23" t="s">
        <v>2288</v>
      </c>
      <c r="D2130" s="21"/>
      <c r="E2130" s="23"/>
      <c r="F2130" s="21">
        <v>0</v>
      </c>
      <c r="G2130" s="21">
        <v>0</v>
      </c>
      <c r="H2130" s="21">
        <v>0</v>
      </c>
      <c r="I2130" s="21">
        <v>0</v>
      </c>
      <c r="J2130" s="21">
        <v>0</v>
      </c>
      <c r="K2130" s="21">
        <v>0</v>
      </c>
      <c r="L2130" s="21">
        <v>0</v>
      </c>
      <c r="M2130" s="21">
        <v>0</v>
      </c>
      <c r="N2130" s="21">
        <v>0</v>
      </c>
      <c r="O2130" s="21">
        <v>0</v>
      </c>
      <c r="P2130" s="21">
        <v>0</v>
      </c>
      <c r="Q2130" s="21">
        <v>0</v>
      </c>
      <c r="R2130" s="21">
        <v>0</v>
      </c>
      <c r="S2130" s="21">
        <v>0</v>
      </c>
      <c r="T2130" s="21">
        <v>0</v>
      </c>
      <c r="U2130" s="21">
        <v>0</v>
      </c>
      <c r="V2130" s="21">
        <v>0</v>
      </c>
      <c r="W2130" s="21">
        <v>0</v>
      </c>
      <c r="X2130" s="21">
        <v>0</v>
      </c>
      <c r="Y2130" s="21">
        <v>0</v>
      </c>
      <c r="Z2130" s="21">
        <v>0</v>
      </c>
      <c r="AA2130" s="19" t="s">
        <v>3032</v>
      </c>
      <c r="AB2130" s="22" t="s">
        <v>2989</v>
      </c>
      <c r="AC2130" t="str">
        <f t="shared" si="198"/>
        <v>美国</v>
      </c>
      <c r="AD2130">
        <f t="shared" si="199"/>
        <v>0</v>
      </c>
      <c r="AE2130">
        <f t="shared" si="200"/>
        <v>0</v>
      </c>
      <c r="AF2130">
        <f t="shared" si="201"/>
        <v>0</v>
      </c>
      <c r="AG2130">
        <f t="shared" si="202"/>
        <v>0</v>
      </c>
      <c r="AH2130">
        <f t="shared" si="203"/>
        <v>0</v>
      </c>
    </row>
    <row r="2131" ht="15" hidden="1" spans="1:34">
      <c r="A2131" s="19" t="s">
        <v>3708</v>
      </c>
      <c r="B2131" s="4" t="s">
        <v>3709</v>
      </c>
      <c r="C2131" s="23" t="s">
        <v>2288</v>
      </c>
      <c r="D2131" s="21"/>
      <c r="E2131" s="23"/>
      <c r="F2131" s="21">
        <v>0</v>
      </c>
      <c r="G2131" s="21">
        <v>0</v>
      </c>
      <c r="H2131" s="21">
        <v>0</v>
      </c>
      <c r="I2131" s="21">
        <v>0</v>
      </c>
      <c r="J2131" s="21">
        <v>0</v>
      </c>
      <c r="K2131" s="21">
        <v>0</v>
      </c>
      <c r="L2131" s="21">
        <v>0</v>
      </c>
      <c r="M2131" s="21">
        <v>0</v>
      </c>
      <c r="N2131" s="21">
        <v>0</v>
      </c>
      <c r="O2131" s="21">
        <v>0</v>
      </c>
      <c r="P2131" s="21">
        <v>0</v>
      </c>
      <c r="Q2131" s="21">
        <v>0</v>
      </c>
      <c r="R2131" s="21">
        <v>0</v>
      </c>
      <c r="S2131" s="21">
        <v>0</v>
      </c>
      <c r="T2131" s="21">
        <v>0</v>
      </c>
      <c r="U2131" s="21">
        <v>0</v>
      </c>
      <c r="V2131" s="21">
        <v>0</v>
      </c>
      <c r="W2131" s="21">
        <v>0</v>
      </c>
      <c r="X2131" s="21">
        <v>0</v>
      </c>
      <c r="Y2131" s="21">
        <v>0</v>
      </c>
      <c r="Z2131" s="21">
        <v>0</v>
      </c>
      <c r="AA2131" s="19" t="s">
        <v>3032</v>
      </c>
      <c r="AB2131" s="22" t="s">
        <v>2999</v>
      </c>
      <c r="AC2131" t="str">
        <f t="shared" si="198"/>
        <v>美国</v>
      </c>
      <c r="AD2131">
        <f t="shared" si="199"/>
        <v>0</v>
      </c>
      <c r="AE2131">
        <f t="shared" si="200"/>
        <v>0</v>
      </c>
      <c r="AF2131">
        <f t="shared" si="201"/>
        <v>0</v>
      </c>
      <c r="AG2131">
        <f t="shared" si="202"/>
        <v>0</v>
      </c>
      <c r="AH2131">
        <f t="shared" si="203"/>
        <v>0</v>
      </c>
    </row>
    <row r="2132" ht="15" hidden="1" spans="1:34">
      <c r="A2132" s="19" t="s">
        <v>3710</v>
      </c>
      <c r="B2132" s="4" t="s">
        <v>3711</v>
      </c>
      <c r="C2132" s="23" t="s">
        <v>2288</v>
      </c>
      <c r="D2132" s="21"/>
      <c r="E2132" s="23"/>
      <c r="F2132" s="21">
        <v>6</v>
      </c>
      <c r="G2132" s="21">
        <v>6</v>
      </c>
      <c r="H2132" s="21">
        <v>6</v>
      </c>
      <c r="I2132" s="21">
        <v>6</v>
      </c>
      <c r="J2132" s="21">
        <v>4</v>
      </c>
      <c r="K2132" s="21">
        <v>4</v>
      </c>
      <c r="L2132" s="21">
        <v>4</v>
      </c>
      <c r="M2132" s="21">
        <v>4</v>
      </c>
      <c r="N2132" s="21">
        <v>4</v>
      </c>
      <c r="O2132" s="21">
        <v>4</v>
      </c>
      <c r="P2132" s="21">
        <v>4</v>
      </c>
      <c r="Q2132" s="21">
        <v>4</v>
      </c>
      <c r="R2132" s="21">
        <v>4</v>
      </c>
      <c r="S2132" s="21">
        <v>4</v>
      </c>
      <c r="T2132" s="21">
        <v>4</v>
      </c>
      <c r="U2132" s="21">
        <v>4</v>
      </c>
      <c r="V2132" s="21">
        <v>4</v>
      </c>
      <c r="W2132" s="21">
        <v>4</v>
      </c>
      <c r="X2132" s="21">
        <v>4</v>
      </c>
      <c r="Y2132" s="21">
        <v>4</v>
      </c>
      <c r="Z2132" s="21">
        <v>4</v>
      </c>
      <c r="AA2132" s="19" t="s">
        <v>3036</v>
      </c>
      <c r="AB2132" s="22" t="s">
        <v>2981</v>
      </c>
      <c r="AC2132" t="str">
        <f t="shared" si="198"/>
        <v>美国</v>
      </c>
      <c r="AD2132">
        <f t="shared" si="199"/>
        <v>28</v>
      </c>
      <c r="AE2132">
        <f t="shared" si="200"/>
        <v>16</v>
      </c>
      <c r="AF2132">
        <f t="shared" si="201"/>
        <v>16</v>
      </c>
      <c r="AG2132">
        <f t="shared" si="202"/>
        <v>20</v>
      </c>
      <c r="AH2132">
        <f t="shared" si="203"/>
        <v>12</v>
      </c>
    </row>
    <row r="2133" ht="15" hidden="1" spans="1:34">
      <c r="A2133" s="19" t="s">
        <v>3712</v>
      </c>
      <c r="B2133" s="4" t="s">
        <v>3713</v>
      </c>
      <c r="C2133" s="23" t="s">
        <v>2288</v>
      </c>
      <c r="D2133" s="21"/>
      <c r="E2133" s="23"/>
      <c r="F2133" s="21">
        <v>3</v>
      </c>
      <c r="G2133" s="21">
        <v>3</v>
      </c>
      <c r="H2133" s="21">
        <v>4</v>
      </c>
      <c r="I2133" s="21">
        <v>4</v>
      </c>
      <c r="J2133" s="21">
        <v>2</v>
      </c>
      <c r="K2133" s="21">
        <v>4</v>
      </c>
      <c r="L2133" s="21">
        <v>3</v>
      </c>
      <c r="M2133" s="21">
        <v>2</v>
      </c>
      <c r="N2133" s="21">
        <v>1</v>
      </c>
      <c r="O2133" s="21">
        <v>2</v>
      </c>
      <c r="P2133" s="21">
        <v>1</v>
      </c>
      <c r="Q2133" s="21">
        <v>0</v>
      </c>
      <c r="R2133" s="21">
        <v>0</v>
      </c>
      <c r="S2133" s="21">
        <v>0</v>
      </c>
      <c r="T2133" s="21">
        <v>0</v>
      </c>
      <c r="U2133" s="21">
        <v>0</v>
      </c>
      <c r="V2133" s="21">
        <v>0</v>
      </c>
      <c r="W2133" s="21">
        <v>0</v>
      </c>
      <c r="X2133" s="21">
        <v>0</v>
      </c>
      <c r="Y2133" s="21">
        <v>0</v>
      </c>
      <c r="Z2133" s="21">
        <v>0</v>
      </c>
      <c r="AA2133" s="19" t="s">
        <v>3026</v>
      </c>
      <c r="AB2133" s="22" t="s">
        <v>3541</v>
      </c>
      <c r="AC2133" t="str">
        <f t="shared" si="198"/>
        <v>美国</v>
      </c>
      <c r="AD2133">
        <f t="shared" si="199"/>
        <v>16</v>
      </c>
      <c r="AE2133">
        <f t="shared" si="200"/>
        <v>10</v>
      </c>
      <c r="AF2133">
        <f t="shared" si="201"/>
        <v>3</v>
      </c>
      <c r="AG2133">
        <f t="shared" si="202"/>
        <v>0</v>
      </c>
      <c r="AH2133">
        <f t="shared" si="203"/>
        <v>0</v>
      </c>
    </row>
    <row r="2134" ht="15" hidden="1" spans="1:34">
      <c r="A2134" s="19" t="s">
        <v>3714</v>
      </c>
      <c r="B2134" s="4" t="s">
        <v>3715</v>
      </c>
      <c r="C2134" s="23" t="s">
        <v>2288</v>
      </c>
      <c r="D2134" s="21"/>
      <c r="E2134" s="23"/>
      <c r="F2134" s="21">
        <v>0</v>
      </c>
      <c r="G2134" s="21">
        <v>0</v>
      </c>
      <c r="H2134" s="21">
        <v>0</v>
      </c>
      <c r="I2134" s="21">
        <v>0</v>
      </c>
      <c r="J2134" s="21">
        <v>0</v>
      </c>
      <c r="K2134" s="21">
        <v>0</v>
      </c>
      <c r="L2134" s="21">
        <v>0</v>
      </c>
      <c r="M2134" s="21">
        <v>0</v>
      </c>
      <c r="N2134" s="21">
        <v>0</v>
      </c>
      <c r="O2134" s="21">
        <v>0</v>
      </c>
      <c r="P2134" s="21">
        <v>0</v>
      </c>
      <c r="Q2134" s="21">
        <v>0</v>
      </c>
      <c r="R2134" s="21">
        <v>0</v>
      </c>
      <c r="S2134" s="21">
        <v>0</v>
      </c>
      <c r="T2134" s="21">
        <v>0</v>
      </c>
      <c r="U2134" s="21">
        <v>0</v>
      </c>
      <c r="V2134" s="21">
        <v>0</v>
      </c>
      <c r="W2134" s="21">
        <v>0</v>
      </c>
      <c r="X2134" s="21">
        <v>0</v>
      </c>
      <c r="Y2134" s="21">
        <v>0</v>
      </c>
      <c r="Z2134" s="21">
        <v>0</v>
      </c>
      <c r="AA2134" s="19" t="s">
        <v>3026</v>
      </c>
      <c r="AB2134" s="22" t="s">
        <v>3541</v>
      </c>
      <c r="AC2134" t="str">
        <f t="shared" si="198"/>
        <v>美国</v>
      </c>
      <c r="AD2134">
        <f t="shared" si="199"/>
        <v>0</v>
      </c>
      <c r="AE2134">
        <f t="shared" si="200"/>
        <v>0</v>
      </c>
      <c r="AF2134">
        <f t="shared" si="201"/>
        <v>0</v>
      </c>
      <c r="AG2134">
        <f t="shared" si="202"/>
        <v>0</v>
      </c>
      <c r="AH2134">
        <f t="shared" si="203"/>
        <v>0</v>
      </c>
    </row>
    <row r="2135" ht="15" hidden="1" spans="1:34">
      <c r="A2135" s="19" t="s">
        <v>3716</v>
      </c>
      <c r="B2135" s="4" t="s">
        <v>3717</v>
      </c>
      <c r="C2135" s="23" t="s">
        <v>2288</v>
      </c>
      <c r="D2135" s="21"/>
      <c r="E2135" s="23"/>
      <c r="F2135" s="21">
        <v>1</v>
      </c>
      <c r="G2135" s="21">
        <v>1</v>
      </c>
      <c r="H2135" s="21">
        <v>1</v>
      </c>
      <c r="I2135" s="21">
        <v>1</v>
      </c>
      <c r="J2135" s="21">
        <v>1</v>
      </c>
      <c r="K2135" s="21">
        <v>1</v>
      </c>
      <c r="L2135" s="21">
        <v>1</v>
      </c>
      <c r="M2135" s="21">
        <v>1</v>
      </c>
      <c r="N2135" s="21">
        <v>1</v>
      </c>
      <c r="O2135" s="21">
        <v>1</v>
      </c>
      <c r="P2135" s="21">
        <v>1</v>
      </c>
      <c r="Q2135" s="21">
        <v>1</v>
      </c>
      <c r="R2135" s="21">
        <v>1</v>
      </c>
      <c r="S2135" s="21">
        <v>1</v>
      </c>
      <c r="T2135" s="21">
        <v>1</v>
      </c>
      <c r="U2135" s="21">
        <v>1</v>
      </c>
      <c r="V2135" s="21">
        <v>1</v>
      </c>
      <c r="W2135" s="21">
        <v>1</v>
      </c>
      <c r="X2135" s="21">
        <v>1</v>
      </c>
      <c r="Y2135" s="21">
        <v>1</v>
      </c>
      <c r="Z2135" s="21">
        <v>1</v>
      </c>
      <c r="AA2135" s="19" t="s">
        <v>3036</v>
      </c>
      <c r="AB2135" s="22" t="s">
        <v>2981</v>
      </c>
      <c r="AC2135" t="str">
        <f t="shared" si="198"/>
        <v>美国</v>
      </c>
      <c r="AD2135">
        <f t="shared" si="199"/>
        <v>5</v>
      </c>
      <c r="AE2135">
        <f t="shared" si="200"/>
        <v>4</v>
      </c>
      <c r="AF2135">
        <f t="shared" si="201"/>
        <v>4</v>
      </c>
      <c r="AG2135">
        <f t="shared" si="202"/>
        <v>5</v>
      </c>
      <c r="AH2135">
        <f t="shared" si="203"/>
        <v>3</v>
      </c>
    </row>
    <row r="2136" ht="15" hidden="1" spans="1:34">
      <c r="A2136" s="19" t="s">
        <v>3718</v>
      </c>
      <c r="B2136" s="4" t="s">
        <v>358</v>
      </c>
      <c r="C2136" s="23" t="s">
        <v>2288</v>
      </c>
      <c r="D2136" s="21"/>
      <c r="E2136" s="23"/>
      <c r="F2136" s="21">
        <v>0</v>
      </c>
      <c r="G2136" s="21">
        <v>0</v>
      </c>
      <c r="H2136" s="21">
        <v>0</v>
      </c>
      <c r="I2136" s="21">
        <v>0</v>
      </c>
      <c r="J2136" s="21">
        <v>0</v>
      </c>
      <c r="K2136" s="21">
        <v>0</v>
      </c>
      <c r="L2136" s="21">
        <v>0</v>
      </c>
      <c r="M2136" s="21">
        <v>0</v>
      </c>
      <c r="N2136" s="21">
        <v>0</v>
      </c>
      <c r="O2136" s="21">
        <v>0</v>
      </c>
      <c r="P2136" s="21">
        <v>0</v>
      </c>
      <c r="Q2136" s="21">
        <v>0</v>
      </c>
      <c r="R2136" s="21">
        <v>0</v>
      </c>
      <c r="S2136" s="21">
        <v>0</v>
      </c>
      <c r="T2136" s="21">
        <v>0</v>
      </c>
      <c r="U2136" s="21">
        <v>0</v>
      </c>
      <c r="V2136" s="21">
        <v>0</v>
      </c>
      <c r="W2136" s="21">
        <v>0</v>
      </c>
      <c r="X2136" s="21">
        <v>0</v>
      </c>
      <c r="Y2136" s="21">
        <v>0</v>
      </c>
      <c r="Z2136" s="21">
        <v>0</v>
      </c>
      <c r="AA2136" s="19" t="s">
        <v>3027</v>
      </c>
      <c r="AB2136" s="22" t="s">
        <v>2979</v>
      </c>
      <c r="AC2136" t="str">
        <f t="shared" si="198"/>
        <v>美国</v>
      </c>
      <c r="AD2136">
        <f t="shared" si="199"/>
        <v>0</v>
      </c>
      <c r="AE2136">
        <f t="shared" si="200"/>
        <v>0</v>
      </c>
      <c r="AF2136">
        <f t="shared" si="201"/>
        <v>0</v>
      </c>
      <c r="AG2136">
        <f t="shared" si="202"/>
        <v>0</v>
      </c>
      <c r="AH2136">
        <f t="shared" si="203"/>
        <v>0</v>
      </c>
    </row>
    <row r="2137" ht="15" hidden="1" spans="1:34">
      <c r="A2137" s="19" t="s">
        <v>3719</v>
      </c>
      <c r="B2137" s="4" t="s">
        <v>360</v>
      </c>
      <c r="C2137" s="23" t="s">
        <v>2288</v>
      </c>
      <c r="D2137" s="21"/>
      <c r="E2137" s="23"/>
      <c r="F2137" s="21">
        <v>0</v>
      </c>
      <c r="G2137" s="21">
        <v>0</v>
      </c>
      <c r="H2137" s="21">
        <v>0</v>
      </c>
      <c r="I2137" s="21">
        <v>0</v>
      </c>
      <c r="J2137" s="21">
        <v>0</v>
      </c>
      <c r="K2137" s="21">
        <v>0</v>
      </c>
      <c r="L2137" s="21">
        <v>0</v>
      </c>
      <c r="M2137" s="21">
        <v>0</v>
      </c>
      <c r="N2137" s="21">
        <v>0</v>
      </c>
      <c r="O2137" s="21">
        <v>0</v>
      </c>
      <c r="P2137" s="21">
        <v>0</v>
      </c>
      <c r="Q2137" s="21">
        <v>0</v>
      </c>
      <c r="R2137" s="21">
        <v>0</v>
      </c>
      <c r="S2137" s="21">
        <v>0</v>
      </c>
      <c r="T2137" s="21">
        <v>0</v>
      </c>
      <c r="U2137" s="21">
        <v>0</v>
      </c>
      <c r="V2137" s="21">
        <v>0</v>
      </c>
      <c r="W2137" s="21">
        <v>0</v>
      </c>
      <c r="X2137" s="21">
        <v>0</v>
      </c>
      <c r="Y2137" s="21">
        <v>0</v>
      </c>
      <c r="Z2137" s="21">
        <v>0</v>
      </c>
      <c r="AA2137" s="19" t="s">
        <v>3027</v>
      </c>
      <c r="AB2137" s="22" t="s">
        <v>2979</v>
      </c>
      <c r="AC2137" t="str">
        <f t="shared" si="198"/>
        <v>美国</v>
      </c>
      <c r="AD2137">
        <f t="shared" si="199"/>
        <v>0</v>
      </c>
      <c r="AE2137">
        <f t="shared" si="200"/>
        <v>0</v>
      </c>
      <c r="AF2137">
        <f t="shared" si="201"/>
        <v>0</v>
      </c>
      <c r="AG2137">
        <f t="shared" si="202"/>
        <v>0</v>
      </c>
      <c r="AH2137">
        <f t="shared" si="203"/>
        <v>0</v>
      </c>
    </row>
    <row r="2138" ht="15" hidden="1" spans="1:34">
      <c r="A2138" s="19" t="s">
        <v>3720</v>
      </c>
      <c r="B2138" s="4" t="s">
        <v>3721</v>
      </c>
      <c r="C2138" s="23" t="s">
        <v>2288</v>
      </c>
      <c r="D2138" s="21"/>
      <c r="E2138" s="23"/>
      <c r="F2138" s="21">
        <v>5</v>
      </c>
      <c r="G2138" s="21">
        <v>5</v>
      </c>
      <c r="H2138" s="21">
        <v>5</v>
      </c>
      <c r="I2138" s="21">
        <v>5</v>
      </c>
      <c r="J2138" s="21">
        <v>5</v>
      </c>
      <c r="K2138" s="21">
        <v>5</v>
      </c>
      <c r="L2138" s="21">
        <v>5</v>
      </c>
      <c r="M2138" s="21">
        <v>5</v>
      </c>
      <c r="N2138" s="21">
        <v>5</v>
      </c>
      <c r="O2138" s="21">
        <v>5</v>
      </c>
      <c r="P2138" s="21">
        <v>5</v>
      </c>
      <c r="Q2138" s="21">
        <v>5</v>
      </c>
      <c r="R2138" s="21">
        <v>5</v>
      </c>
      <c r="S2138" s="21">
        <v>5</v>
      </c>
      <c r="T2138" s="21">
        <v>5</v>
      </c>
      <c r="U2138" s="21">
        <v>5</v>
      </c>
      <c r="V2138" s="21">
        <v>5</v>
      </c>
      <c r="W2138" s="21">
        <v>5</v>
      </c>
      <c r="X2138" s="21">
        <v>5</v>
      </c>
      <c r="Y2138" s="21">
        <v>5</v>
      </c>
      <c r="Z2138" s="21">
        <v>5</v>
      </c>
      <c r="AA2138" s="19" t="s">
        <v>3027</v>
      </c>
      <c r="AB2138" s="22" t="s">
        <v>2979</v>
      </c>
      <c r="AC2138" t="str">
        <f t="shared" si="198"/>
        <v>美国</v>
      </c>
      <c r="AD2138">
        <f t="shared" si="199"/>
        <v>25</v>
      </c>
      <c r="AE2138">
        <f t="shared" si="200"/>
        <v>20</v>
      </c>
      <c r="AF2138">
        <f t="shared" si="201"/>
        <v>20</v>
      </c>
      <c r="AG2138">
        <f t="shared" si="202"/>
        <v>25</v>
      </c>
      <c r="AH2138">
        <f t="shared" si="203"/>
        <v>15</v>
      </c>
    </row>
    <row r="2139" ht="15" hidden="1" spans="1:34">
      <c r="A2139" s="19" t="s">
        <v>3722</v>
      </c>
      <c r="B2139" s="4" t="s">
        <v>3723</v>
      </c>
      <c r="C2139" s="23" t="s">
        <v>2288</v>
      </c>
      <c r="D2139" s="21"/>
      <c r="E2139" s="23"/>
      <c r="F2139" s="21">
        <v>0</v>
      </c>
      <c r="G2139" s="21">
        <v>0</v>
      </c>
      <c r="H2139" s="21">
        <v>0</v>
      </c>
      <c r="I2139" s="21">
        <v>0</v>
      </c>
      <c r="J2139" s="21">
        <v>0</v>
      </c>
      <c r="K2139" s="21">
        <v>0</v>
      </c>
      <c r="L2139" s="21">
        <v>0</v>
      </c>
      <c r="M2139" s="21">
        <v>0</v>
      </c>
      <c r="N2139" s="21">
        <v>0</v>
      </c>
      <c r="O2139" s="21">
        <v>0</v>
      </c>
      <c r="P2139" s="21">
        <v>0</v>
      </c>
      <c r="Q2139" s="21">
        <v>0</v>
      </c>
      <c r="R2139" s="21">
        <v>0</v>
      </c>
      <c r="S2139" s="21">
        <v>0</v>
      </c>
      <c r="T2139" s="21">
        <v>0</v>
      </c>
      <c r="U2139" s="21">
        <v>0</v>
      </c>
      <c r="V2139" s="21">
        <v>0</v>
      </c>
      <c r="W2139" s="21">
        <v>0</v>
      </c>
      <c r="X2139" s="21">
        <v>0</v>
      </c>
      <c r="Y2139" s="21">
        <v>0</v>
      </c>
      <c r="Z2139" s="21">
        <v>0</v>
      </c>
      <c r="AA2139" s="19" t="s">
        <v>3026</v>
      </c>
      <c r="AB2139" s="22" t="s">
        <v>3541</v>
      </c>
      <c r="AC2139" t="str">
        <f t="shared" si="198"/>
        <v>美国</v>
      </c>
      <c r="AD2139">
        <f t="shared" si="199"/>
        <v>0</v>
      </c>
      <c r="AE2139">
        <f t="shared" si="200"/>
        <v>0</v>
      </c>
      <c r="AF2139">
        <f t="shared" si="201"/>
        <v>0</v>
      </c>
      <c r="AG2139">
        <f t="shared" si="202"/>
        <v>0</v>
      </c>
      <c r="AH2139">
        <f t="shared" si="203"/>
        <v>0</v>
      </c>
    </row>
    <row r="2140" ht="15" hidden="1" spans="1:34">
      <c r="A2140" s="19" t="s">
        <v>3724</v>
      </c>
      <c r="B2140" s="4" t="s">
        <v>1512</v>
      </c>
      <c r="C2140" s="23" t="s">
        <v>2288</v>
      </c>
      <c r="D2140" s="21"/>
      <c r="E2140" s="23"/>
      <c r="F2140" s="21">
        <v>0</v>
      </c>
      <c r="G2140" s="21">
        <v>0</v>
      </c>
      <c r="H2140" s="21">
        <v>0</v>
      </c>
      <c r="I2140" s="21">
        <v>0</v>
      </c>
      <c r="J2140" s="21">
        <v>0</v>
      </c>
      <c r="K2140" s="21">
        <v>0</v>
      </c>
      <c r="L2140" s="21">
        <v>0</v>
      </c>
      <c r="M2140" s="21">
        <v>0</v>
      </c>
      <c r="N2140" s="21">
        <v>0</v>
      </c>
      <c r="O2140" s="21">
        <v>0</v>
      </c>
      <c r="P2140" s="21">
        <v>0</v>
      </c>
      <c r="Q2140" s="21">
        <v>0</v>
      </c>
      <c r="R2140" s="21">
        <v>0</v>
      </c>
      <c r="S2140" s="21">
        <v>0</v>
      </c>
      <c r="T2140" s="21">
        <v>0</v>
      </c>
      <c r="U2140" s="21">
        <v>0</v>
      </c>
      <c r="V2140" s="21">
        <v>0</v>
      </c>
      <c r="W2140" s="21">
        <v>0</v>
      </c>
      <c r="X2140" s="21">
        <v>0</v>
      </c>
      <c r="Y2140" s="21">
        <v>0</v>
      </c>
      <c r="Z2140" s="21">
        <v>0</v>
      </c>
      <c r="AA2140" s="19" t="s">
        <v>3032</v>
      </c>
      <c r="AB2140" s="22" t="s">
        <v>2989</v>
      </c>
      <c r="AC2140" t="str">
        <f t="shared" si="198"/>
        <v>美国</v>
      </c>
      <c r="AD2140">
        <f t="shared" si="199"/>
        <v>0</v>
      </c>
      <c r="AE2140">
        <f t="shared" si="200"/>
        <v>0</v>
      </c>
      <c r="AF2140">
        <f t="shared" si="201"/>
        <v>0</v>
      </c>
      <c r="AG2140">
        <f t="shared" si="202"/>
        <v>0</v>
      </c>
      <c r="AH2140">
        <f t="shared" si="203"/>
        <v>0</v>
      </c>
    </row>
    <row r="2141" ht="15" hidden="1" spans="1:34">
      <c r="A2141" s="19" t="s">
        <v>3725</v>
      </c>
      <c r="B2141" s="4" t="s">
        <v>1510</v>
      </c>
      <c r="C2141" s="23" t="s">
        <v>2288</v>
      </c>
      <c r="D2141" s="21"/>
      <c r="E2141" s="23"/>
      <c r="F2141" s="21">
        <v>0</v>
      </c>
      <c r="G2141" s="21">
        <v>0</v>
      </c>
      <c r="H2141" s="21">
        <v>0</v>
      </c>
      <c r="I2141" s="21">
        <v>0</v>
      </c>
      <c r="J2141" s="21">
        <v>0</v>
      </c>
      <c r="K2141" s="21">
        <v>0</v>
      </c>
      <c r="L2141" s="21">
        <v>0</v>
      </c>
      <c r="M2141" s="21">
        <v>0</v>
      </c>
      <c r="N2141" s="21">
        <v>0</v>
      </c>
      <c r="O2141" s="21">
        <v>0</v>
      </c>
      <c r="P2141" s="21">
        <v>0</v>
      </c>
      <c r="Q2141" s="21">
        <v>0</v>
      </c>
      <c r="R2141" s="21">
        <v>0</v>
      </c>
      <c r="S2141" s="21">
        <v>0</v>
      </c>
      <c r="T2141" s="21">
        <v>0</v>
      </c>
      <c r="U2141" s="21">
        <v>0</v>
      </c>
      <c r="V2141" s="21">
        <v>0</v>
      </c>
      <c r="W2141" s="21">
        <v>0</v>
      </c>
      <c r="X2141" s="21">
        <v>0</v>
      </c>
      <c r="Y2141" s="21">
        <v>0</v>
      </c>
      <c r="Z2141" s="21">
        <v>0</v>
      </c>
      <c r="AA2141" s="19" t="s">
        <v>3032</v>
      </c>
      <c r="AB2141" s="22" t="s">
        <v>2989</v>
      </c>
      <c r="AC2141" t="str">
        <f t="shared" si="198"/>
        <v>美国</v>
      </c>
      <c r="AD2141">
        <f t="shared" si="199"/>
        <v>0</v>
      </c>
      <c r="AE2141">
        <f t="shared" si="200"/>
        <v>0</v>
      </c>
      <c r="AF2141">
        <f t="shared" si="201"/>
        <v>0</v>
      </c>
      <c r="AG2141">
        <f t="shared" si="202"/>
        <v>0</v>
      </c>
      <c r="AH2141">
        <f t="shared" si="203"/>
        <v>0</v>
      </c>
    </row>
    <row r="2142" ht="15" hidden="1" spans="1:34">
      <c r="A2142" s="19" t="s">
        <v>3726</v>
      </c>
      <c r="B2142" s="4" t="s">
        <v>3727</v>
      </c>
      <c r="C2142" s="23" t="s">
        <v>2288</v>
      </c>
      <c r="D2142" s="21"/>
      <c r="E2142" s="23"/>
      <c r="F2142" s="21">
        <v>20</v>
      </c>
      <c r="G2142" s="21">
        <v>20</v>
      </c>
      <c r="H2142" s="21">
        <v>20</v>
      </c>
      <c r="I2142" s="21">
        <v>20</v>
      </c>
      <c r="J2142" s="21">
        <v>0</v>
      </c>
      <c r="K2142" s="21">
        <v>0</v>
      </c>
      <c r="L2142" s="21">
        <v>0</v>
      </c>
      <c r="M2142" s="21">
        <v>0</v>
      </c>
      <c r="N2142" s="21">
        <v>0</v>
      </c>
      <c r="O2142" s="21">
        <v>0</v>
      </c>
      <c r="P2142" s="21">
        <v>0</v>
      </c>
      <c r="Q2142" s="21">
        <v>0</v>
      </c>
      <c r="R2142" s="21">
        <v>0</v>
      </c>
      <c r="S2142" s="21">
        <v>0</v>
      </c>
      <c r="T2142" s="21">
        <v>0</v>
      </c>
      <c r="U2142" s="21">
        <v>0</v>
      </c>
      <c r="V2142" s="21">
        <v>0</v>
      </c>
      <c r="W2142" s="21">
        <v>0</v>
      </c>
      <c r="X2142" s="21">
        <v>0</v>
      </c>
      <c r="Y2142" s="21">
        <v>0</v>
      </c>
      <c r="Z2142" s="21">
        <v>0</v>
      </c>
      <c r="AA2142" s="19" t="s">
        <v>3006</v>
      </c>
      <c r="AB2142" s="22" t="s">
        <v>3005</v>
      </c>
      <c r="AC2142" t="str">
        <f t="shared" si="198"/>
        <v>美国</v>
      </c>
      <c r="AD2142">
        <f t="shared" si="199"/>
        <v>80</v>
      </c>
      <c r="AE2142">
        <f t="shared" si="200"/>
        <v>0</v>
      </c>
      <c r="AF2142">
        <f t="shared" si="201"/>
        <v>0</v>
      </c>
      <c r="AG2142">
        <f t="shared" si="202"/>
        <v>0</v>
      </c>
      <c r="AH2142">
        <f t="shared" si="203"/>
        <v>0</v>
      </c>
    </row>
    <row r="2143" ht="15" hidden="1" spans="1:34">
      <c r="A2143" s="19" t="s">
        <v>3728</v>
      </c>
      <c r="B2143" s="4" t="s">
        <v>3729</v>
      </c>
      <c r="C2143" s="23" t="s">
        <v>2288</v>
      </c>
      <c r="D2143" s="21"/>
      <c r="E2143" s="23"/>
      <c r="F2143" s="21">
        <v>20</v>
      </c>
      <c r="G2143" s="21">
        <v>20</v>
      </c>
      <c r="H2143" s="21">
        <v>20</v>
      </c>
      <c r="I2143" s="21">
        <v>0</v>
      </c>
      <c r="J2143" s="21">
        <v>0</v>
      </c>
      <c r="K2143" s="21">
        <v>0</v>
      </c>
      <c r="L2143" s="21">
        <v>0</v>
      </c>
      <c r="M2143" s="21">
        <v>0</v>
      </c>
      <c r="N2143" s="21">
        <v>0</v>
      </c>
      <c r="O2143" s="21">
        <v>0</v>
      </c>
      <c r="P2143" s="21">
        <v>0</v>
      </c>
      <c r="Q2143" s="21">
        <v>0</v>
      </c>
      <c r="R2143" s="21">
        <v>0</v>
      </c>
      <c r="S2143" s="21">
        <v>0</v>
      </c>
      <c r="T2143" s="21">
        <v>0</v>
      </c>
      <c r="U2143" s="21">
        <v>0</v>
      </c>
      <c r="V2143" s="21">
        <v>0</v>
      </c>
      <c r="W2143" s="21">
        <v>0</v>
      </c>
      <c r="X2143" s="21">
        <v>0</v>
      </c>
      <c r="Y2143" s="21">
        <v>0</v>
      </c>
      <c r="Z2143" s="21">
        <v>0</v>
      </c>
      <c r="AA2143" s="19" t="s">
        <v>3006</v>
      </c>
      <c r="AB2143" s="22" t="s">
        <v>3005</v>
      </c>
      <c r="AC2143" t="str">
        <f t="shared" si="198"/>
        <v>美国</v>
      </c>
      <c r="AD2143">
        <f t="shared" si="199"/>
        <v>60</v>
      </c>
      <c r="AE2143">
        <f t="shared" si="200"/>
        <v>0</v>
      </c>
      <c r="AF2143">
        <f t="shared" si="201"/>
        <v>0</v>
      </c>
      <c r="AG2143">
        <f t="shared" si="202"/>
        <v>0</v>
      </c>
      <c r="AH2143">
        <f t="shared" si="203"/>
        <v>0</v>
      </c>
    </row>
    <row r="2144" ht="15" hidden="1" spans="1:34">
      <c r="A2144" s="19" t="s">
        <v>3730</v>
      </c>
      <c r="B2144" s="4" t="s">
        <v>3731</v>
      </c>
      <c r="C2144" s="23" t="s">
        <v>2288</v>
      </c>
      <c r="D2144" s="21"/>
      <c r="E2144" s="23"/>
      <c r="F2144" s="21">
        <v>0</v>
      </c>
      <c r="G2144" s="21">
        <v>0</v>
      </c>
      <c r="H2144" s="21">
        <v>0</v>
      </c>
      <c r="I2144" s="21">
        <v>0</v>
      </c>
      <c r="J2144" s="21">
        <v>0</v>
      </c>
      <c r="K2144" s="21">
        <v>0</v>
      </c>
      <c r="L2144" s="21">
        <v>0</v>
      </c>
      <c r="M2144" s="21">
        <v>0</v>
      </c>
      <c r="N2144" s="21">
        <v>0</v>
      </c>
      <c r="O2144" s="21">
        <v>0</v>
      </c>
      <c r="P2144" s="21">
        <v>0</v>
      </c>
      <c r="Q2144" s="21">
        <v>0</v>
      </c>
      <c r="R2144" s="21">
        <v>0</v>
      </c>
      <c r="S2144" s="21">
        <v>0</v>
      </c>
      <c r="T2144" s="21">
        <v>0</v>
      </c>
      <c r="U2144" s="21">
        <v>0</v>
      </c>
      <c r="V2144" s="21">
        <v>0</v>
      </c>
      <c r="W2144" s="21">
        <v>0</v>
      </c>
      <c r="X2144" s="21">
        <v>0</v>
      </c>
      <c r="Y2144" s="21">
        <v>0</v>
      </c>
      <c r="Z2144" s="21">
        <v>0</v>
      </c>
      <c r="AA2144" s="19" t="s">
        <v>3036</v>
      </c>
      <c r="AB2144" s="22" t="s">
        <v>2981</v>
      </c>
      <c r="AC2144" t="str">
        <f t="shared" si="198"/>
        <v>美国</v>
      </c>
      <c r="AD2144">
        <f t="shared" si="199"/>
        <v>0</v>
      </c>
      <c r="AE2144">
        <f t="shared" si="200"/>
        <v>0</v>
      </c>
      <c r="AF2144">
        <f t="shared" si="201"/>
        <v>0</v>
      </c>
      <c r="AG2144">
        <f t="shared" si="202"/>
        <v>0</v>
      </c>
      <c r="AH2144">
        <f t="shared" si="203"/>
        <v>0</v>
      </c>
    </row>
    <row r="2145" ht="15" hidden="1" spans="1:34">
      <c r="A2145" s="19" t="s">
        <v>3732</v>
      </c>
      <c r="B2145" s="4" t="s">
        <v>3733</v>
      </c>
      <c r="C2145" s="23" t="s">
        <v>2288</v>
      </c>
      <c r="D2145" s="21"/>
      <c r="E2145" s="23"/>
      <c r="F2145" s="21">
        <v>0</v>
      </c>
      <c r="G2145" s="21">
        <v>0</v>
      </c>
      <c r="H2145" s="21">
        <v>0</v>
      </c>
      <c r="I2145" s="21">
        <v>0</v>
      </c>
      <c r="J2145" s="21">
        <v>0</v>
      </c>
      <c r="K2145" s="21">
        <v>0</v>
      </c>
      <c r="L2145" s="21">
        <v>0</v>
      </c>
      <c r="M2145" s="21">
        <v>0</v>
      </c>
      <c r="N2145" s="21">
        <v>0</v>
      </c>
      <c r="O2145" s="21">
        <v>0</v>
      </c>
      <c r="P2145" s="21">
        <v>0</v>
      </c>
      <c r="Q2145" s="21">
        <v>0</v>
      </c>
      <c r="R2145" s="21">
        <v>0</v>
      </c>
      <c r="S2145" s="21">
        <v>0</v>
      </c>
      <c r="T2145" s="21">
        <v>0</v>
      </c>
      <c r="U2145" s="21">
        <v>0</v>
      </c>
      <c r="V2145" s="21">
        <v>0</v>
      </c>
      <c r="W2145" s="21">
        <v>0</v>
      </c>
      <c r="X2145" s="21">
        <v>0</v>
      </c>
      <c r="Y2145" s="21">
        <v>0</v>
      </c>
      <c r="Z2145" s="21">
        <v>0</v>
      </c>
      <c r="AA2145" s="19" t="s">
        <v>3036</v>
      </c>
      <c r="AB2145" s="22" t="s">
        <v>2981</v>
      </c>
      <c r="AC2145" t="str">
        <f t="shared" si="198"/>
        <v>美国</v>
      </c>
      <c r="AD2145">
        <f t="shared" si="199"/>
        <v>0</v>
      </c>
      <c r="AE2145">
        <f t="shared" si="200"/>
        <v>0</v>
      </c>
      <c r="AF2145">
        <f t="shared" si="201"/>
        <v>0</v>
      </c>
      <c r="AG2145">
        <f t="shared" si="202"/>
        <v>0</v>
      </c>
      <c r="AH2145">
        <f t="shared" si="203"/>
        <v>0</v>
      </c>
    </row>
    <row r="2146" ht="15" hidden="1" spans="1:34">
      <c r="A2146" s="19" t="s">
        <v>3734</v>
      </c>
      <c r="B2146" s="4" t="s">
        <v>421</v>
      </c>
      <c r="C2146" s="23" t="s">
        <v>2288</v>
      </c>
      <c r="D2146" s="21"/>
      <c r="E2146" s="23"/>
      <c r="F2146" s="21">
        <v>0</v>
      </c>
      <c r="G2146" s="21">
        <v>0</v>
      </c>
      <c r="H2146" s="21">
        <v>0</v>
      </c>
      <c r="I2146" s="21">
        <v>0</v>
      </c>
      <c r="J2146" s="21">
        <v>0</v>
      </c>
      <c r="K2146" s="21">
        <v>0</v>
      </c>
      <c r="L2146" s="21">
        <v>0</v>
      </c>
      <c r="M2146" s="21">
        <v>0</v>
      </c>
      <c r="N2146" s="21">
        <v>0</v>
      </c>
      <c r="O2146" s="21">
        <v>0</v>
      </c>
      <c r="P2146" s="21">
        <v>0</v>
      </c>
      <c r="Q2146" s="21">
        <v>0</v>
      </c>
      <c r="R2146" s="21">
        <v>0</v>
      </c>
      <c r="S2146" s="21">
        <v>0</v>
      </c>
      <c r="T2146" s="21">
        <v>0</v>
      </c>
      <c r="U2146" s="21">
        <v>0</v>
      </c>
      <c r="V2146" s="21">
        <v>0</v>
      </c>
      <c r="W2146" s="21">
        <v>0</v>
      </c>
      <c r="X2146" s="21">
        <v>0</v>
      </c>
      <c r="Y2146" s="21">
        <v>0</v>
      </c>
      <c r="Z2146" s="21">
        <v>0</v>
      </c>
      <c r="AA2146" s="19" t="s">
        <v>3014</v>
      </c>
      <c r="AB2146" s="22" t="s">
        <v>2979</v>
      </c>
      <c r="AC2146" t="str">
        <f t="shared" si="198"/>
        <v>美国</v>
      </c>
      <c r="AD2146">
        <f t="shared" si="199"/>
        <v>0</v>
      </c>
      <c r="AE2146">
        <f t="shared" si="200"/>
        <v>0</v>
      </c>
      <c r="AF2146">
        <f t="shared" si="201"/>
        <v>0</v>
      </c>
      <c r="AG2146">
        <f t="shared" si="202"/>
        <v>0</v>
      </c>
      <c r="AH2146">
        <f t="shared" si="203"/>
        <v>0</v>
      </c>
    </row>
    <row r="2147" ht="15" hidden="1" spans="1:34">
      <c r="A2147" s="19" t="s">
        <v>3735</v>
      </c>
      <c r="B2147" s="4" t="s">
        <v>3736</v>
      </c>
      <c r="C2147" s="23" t="s">
        <v>2288</v>
      </c>
      <c r="D2147" s="21"/>
      <c r="E2147" s="23"/>
      <c r="F2147" s="21">
        <v>4</v>
      </c>
      <c r="G2147" s="21">
        <v>0</v>
      </c>
      <c r="H2147" s="21">
        <v>0</v>
      </c>
      <c r="I2147" s="21">
        <v>0</v>
      </c>
      <c r="J2147" s="21">
        <v>0</v>
      </c>
      <c r="K2147" s="21">
        <v>0</v>
      </c>
      <c r="L2147" s="21">
        <v>0</v>
      </c>
      <c r="M2147" s="21">
        <v>0</v>
      </c>
      <c r="N2147" s="21">
        <v>0</v>
      </c>
      <c r="O2147" s="21">
        <v>0</v>
      </c>
      <c r="P2147" s="21">
        <v>0</v>
      </c>
      <c r="Q2147" s="21">
        <v>0</v>
      </c>
      <c r="R2147" s="21">
        <v>0</v>
      </c>
      <c r="S2147" s="21">
        <v>0</v>
      </c>
      <c r="T2147" s="21">
        <v>0</v>
      </c>
      <c r="U2147" s="21">
        <v>0</v>
      </c>
      <c r="V2147" s="21">
        <v>0</v>
      </c>
      <c r="W2147" s="21">
        <v>0</v>
      </c>
      <c r="X2147" s="21">
        <v>0</v>
      </c>
      <c r="Y2147" s="21">
        <v>0</v>
      </c>
      <c r="Z2147" s="21">
        <v>0</v>
      </c>
      <c r="AA2147" s="19" t="s">
        <v>3026</v>
      </c>
      <c r="AB2147" s="22" t="s">
        <v>3541</v>
      </c>
      <c r="AC2147" t="str">
        <f t="shared" si="198"/>
        <v>美国</v>
      </c>
      <c r="AD2147">
        <f t="shared" si="199"/>
        <v>4</v>
      </c>
      <c r="AE2147">
        <f t="shared" si="200"/>
        <v>0</v>
      </c>
      <c r="AF2147">
        <f t="shared" si="201"/>
        <v>0</v>
      </c>
      <c r="AG2147">
        <f t="shared" si="202"/>
        <v>0</v>
      </c>
      <c r="AH2147">
        <f t="shared" si="203"/>
        <v>0</v>
      </c>
    </row>
    <row r="2148" ht="15" hidden="1" spans="1:34">
      <c r="A2148" s="19" t="s">
        <v>3737</v>
      </c>
      <c r="B2148" s="4" t="s">
        <v>3738</v>
      </c>
      <c r="C2148" s="23" t="s">
        <v>2288</v>
      </c>
      <c r="D2148" s="21"/>
      <c r="E2148" s="23"/>
      <c r="F2148" s="21">
        <v>0</v>
      </c>
      <c r="G2148" s="21">
        <v>0</v>
      </c>
      <c r="H2148" s="21">
        <v>0</v>
      </c>
      <c r="I2148" s="21">
        <v>0</v>
      </c>
      <c r="J2148" s="21">
        <v>0</v>
      </c>
      <c r="K2148" s="21">
        <v>0</v>
      </c>
      <c r="L2148" s="21">
        <v>0</v>
      </c>
      <c r="M2148" s="21">
        <v>0</v>
      </c>
      <c r="N2148" s="21">
        <v>0</v>
      </c>
      <c r="O2148" s="21">
        <v>0</v>
      </c>
      <c r="P2148" s="21">
        <v>0</v>
      </c>
      <c r="Q2148" s="21">
        <v>0</v>
      </c>
      <c r="R2148" s="21">
        <v>0</v>
      </c>
      <c r="S2148" s="21">
        <v>0</v>
      </c>
      <c r="T2148" s="21">
        <v>0</v>
      </c>
      <c r="U2148" s="21">
        <v>0</v>
      </c>
      <c r="V2148" s="21">
        <v>0</v>
      </c>
      <c r="W2148" s="21">
        <v>0</v>
      </c>
      <c r="X2148" s="21">
        <v>0</v>
      </c>
      <c r="Y2148" s="21">
        <v>0</v>
      </c>
      <c r="Z2148" s="21">
        <v>0</v>
      </c>
      <c r="AA2148" s="19" t="s">
        <v>3026</v>
      </c>
      <c r="AB2148" s="22" t="s">
        <v>3541</v>
      </c>
      <c r="AC2148" t="str">
        <f t="shared" si="198"/>
        <v>美国</v>
      </c>
      <c r="AD2148">
        <f t="shared" si="199"/>
        <v>0</v>
      </c>
      <c r="AE2148">
        <f t="shared" si="200"/>
        <v>0</v>
      </c>
      <c r="AF2148">
        <f t="shared" si="201"/>
        <v>0</v>
      </c>
      <c r="AG2148">
        <f t="shared" si="202"/>
        <v>0</v>
      </c>
      <c r="AH2148">
        <f t="shared" si="203"/>
        <v>0</v>
      </c>
    </row>
    <row r="2149" ht="15" hidden="1" spans="1:34">
      <c r="A2149" s="19" t="s">
        <v>3739</v>
      </c>
      <c r="B2149" s="4" t="s">
        <v>3740</v>
      </c>
      <c r="C2149" s="23" t="s">
        <v>2288</v>
      </c>
      <c r="D2149" s="21"/>
      <c r="E2149" s="23"/>
      <c r="F2149" s="21">
        <v>0</v>
      </c>
      <c r="G2149" s="21">
        <v>0</v>
      </c>
      <c r="H2149" s="21">
        <v>0</v>
      </c>
      <c r="I2149" s="21">
        <v>0</v>
      </c>
      <c r="J2149" s="21">
        <v>0</v>
      </c>
      <c r="K2149" s="21">
        <v>0</v>
      </c>
      <c r="L2149" s="21">
        <v>0</v>
      </c>
      <c r="M2149" s="21">
        <v>0</v>
      </c>
      <c r="N2149" s="21">
        <v>0</v>
      </c>
      <c r="O2149" s="21">
        <v>0</v>
      </c>
      <c r="P2149" s="21">
        <v>0</v>
      </c>
      <c r="Q2149" s="21">
        <v>0</v>
      </c>
      <c r="R2149" s="21">
        <v>0</v>
      </c>
      <c r="S2149" s="21">
        <v>0</v>
      </c>
      <c r="T2149" s="21">
        <v>0</v>
      </c>
      <c r="U2149" s="21">
        <v>0</v>
      </c>
      <c r="V2149" s="21">
        <v>0</v>
      </c>
      <c r="W2149" s="21">
        <v>0</v>
      </c>
      <c r="X2149" s="21">
        <v>0</v>
      </c>
      <c r="Y2149" s="21">
        <v>0</v>
      </c>
      <c r="Z2149" s="21">
        <v>0</v>
      </c>
      <c r="AA2149" s="19" t="s">
        <v>3048</v>
      </c>
      <c r="AB2149" s="22" t="s">
        <v>2990</v>
      </c>
      <c r="AC2149" t="str">
        <f t="shared" si="198"/>
        <v>美国</v>
      </c>
      <c r="AD2149">
        <f t="shared" si="199"/>
        <v>0</v>
      </c>
      <c r="AE2149">
        <f t="shared" si="200"/>
        <v>0</v>
      </c>
      <c r="AF2149">
        <f t="shared" si="201"/>
        <v>0</v>
      </c>
      <c r="AG2149">
        <f t="shared" si="202"/>
        <v>0</v>
      </c>
      <c r="AH2149">
        <f t="shared" si="203"/>
        <v>0</v>
      </c>
    </row>
    <row r="2150" ht="15" hidden="1" spans="1:34">
      <c r="A2150" s="19" t="s">
        <v>3741</v>
      </c>
      <c r="B2150" s="4" t="s">
        <v>3742</v>
      </c>
      <c r="C2150" s="23" t="s">
        <v>2288</v>
      </c>
      <c r="D2150" s="21"/>
      <c r="E2150" s="23"/>
      <c r="F2150" s="21">
        <v>0</v>
      </c>
      <c r="G2150" s="21">
        <v>0</v>
      </c>
      <c r="H2150" s="21">
        <v>0</v>
      </c>
      <c r="I2150" s="21">
        <v>0</v>
      </c>
      <c r="J2150" s="21">
        <v>0</v>
      </c>
      <c r="K2150" s="21">
        <v>0</v>
      </c>
      <c r="L2150" s="21">
        <v>0</v>
      </c>
      <c r="M2150" s="21">
        <v>0</v>
      </c>
      <c r="N2150" s="21">
        <v>0</v>
      </c>
      <c r="O2150" s="21">
        <v>0</v>
      </c>
      <c r="P2150" s="21">
        <v>0</v>
      </c>
      <c r="Q2150" s="21">
        <v>0</v>
      </c>
      <c r="R2150" s="21">
        <v>0</v>
      </c>
      <c r="S2150" s="21">
        <v>0</v>
      </c>
      <c r="T2150" s="21">
        <v>0</v>
      </c>
      <c r="U2150" s="21">
        <v>0</v>
      </c>
      <c r="V2150" s="21">
        <v>0</v>
      </c>
      <c r="W2150" s="21">
        <v>0</v>
      </c>
      <c r="X2150" s="21">
        <v>0</v>
      </c>
      <c r="Y2150" s="21">
        <v>0</v>
      </c>
      <c r="Z2150" s="21">
        <v>0</v>
      </c>
      <c r="AA2150" s="19" t="s">
        <v>3026</v>
      </c>
      <c r="AB2150" s="22" t="s">
        <v>3541</v>
      </c>
      <c r="AC2150" t="str">
        <f t="shared" si="198"/>
        <v>美国</v>
      </c>
      <c r="AD2150">
        <f t="shared" si="199"/>
        <v>0</v>
      </c>
      <c r="AE2150">
        <f t="shared" si="200"/>
        <v>0</v>
      </c>
      <c r="AF2150">
        <f t="shared" si="201"/>
        <v>0</v>
      </c>
      <c r="AG2150">
        <f t="shared" si="202"/>
        <v>0</v>
      </c>
      <c r="AH2150">
        <f t="shared" si="203"/>
        <v>0</v>
      </c>
    </row>
    <row r="2151" ht="15" hidden="1" spans="1:34">
      <c r="A2151" s="19" t="s">
        <v>3743</v>
      </c>
      <c r="B2151" s="4" t="s">
        <v>3744</v>
      </c>
      <c r="C2151" s="23" t="s">
        <v>2288</v>
      </c>
      <c r="D2151" s="21"/>
      <c r="E2151" s="23"/>
      <c r="F2151" s="21">
        <v>2</v>
      </c>
      <c r="G2151" s="21">
        <v>2</v>
      </c>
      <c r="H2151" s="21">
        <v>2</v>
      </c>
      <c r="I2151" s="21">
        <v>2</v>
      </c>
      <c r="J2151" s="21">
        <v>2</v>
      </c>
      <c r="K2151" s="21">
        <v>2</v>
      </c>
      <c r="L2151" s="21">
        <v>2</v>
      </c>
      <c r="M2151" s="21">
        <v>2</v>
      </c>
      <c r="N2151" s="21">
        <v>2</v>
      </c>
      <c r="O2151" s="21">
        <v>1</v>
      </c>
      <c r="P2151" s="21">
        <v>1</v>
      </c>
      <c r="Q2151" s="21">
        <v>1</v>
      </c>
      <c r="R2151" s="21">
        <v>1</v>
      </c>
      <c r="S2151" s="21">
        <v>1</v>
      </c>
      <c r="T2151" s="21">
        <v>1</v>
      </c>
      <c r="U2151" s="21">
        <v>1</v>
      </c>
      <c r="V2151" s="21">
        <v>1</v>
      </c>
      <c r="W2151" s="21">
        <v>1</v>
      </c>
      <c r="X2151" s="21">
        <v>1</v>
      </c>
      <c r="Y2151" s="21">
        <v>2</v>
      </c>
      <c r="Z2151" s="21">
        <v>2</v>
      </c>
      <c r="AA2151" s="19" t="s">
        <v>3027</v>
      </c>
      <c r="AB2151" s="22" t="s">
        <v>2979</v>
      </c>
      <c r="AC2151" t="str">
        <f t="shared" si="198"/>
        <v>美国</v>
      </c>
      <c r="AD2151">
        <f t="shared" si="199"/>
        <v>10</v>
      </c>
      <c r="AE2151">
        <f t="shared" si="200"/>
        <v>8</v>
      </c>
      <c r="AF2151">
        <f t="shared" si="201"/>
        <v>4</v>
      </c>
      <c r="AG2151">
        <f t="shared" si="202"/>
        <v>5</v>
      </c>
      <c r="AH2151">
        <f t="shared" si="203"/>
        <v>5</v>
      </c>
    </row>
    <row r="2152" ht="15" hidden="1" spans="1:34">
      <c r="A2152" s="19" t="s">
        <v>3745</v>
      </c>
      <c r="B2152" s="4" t="s">
        <v>461</v>
      </c>
      <c r="C2152" s="23" t="s">
        <v>2288</v>
      </c>
      <c r="D2152" s="21"/>
      <c r="E2152" s="23"/>
      <c r="F2152" s="21">
        <v>0</v>
      </c>
      <c r="G2152" s="21">
        <v>0</v>
      </c>
      <c r="H2152" s="21">
        <v>0</v>
      </c>
      <c r="I2152" s="21">
        <v>0</v>
      </c>
      <c r="J2152" s="21">
        <v>0</v>
      </c>
      <c r="K2152" s="21">
        <v>0</v>
      </c>
      <c r="L2152" s="21">
        <v>0</v>
      </c>
      <c r="M2152" s="21">
        <v>0</v>
      </c>
      <c r="N2152" s="21">
        <v>0</v>
      </c>
      <c r="O2152" s="21">
        <v>0</v>
      </c>
      <c r="P2152" s="21">
        <v>0</v>
      </c>
      <c r="Q2152" s="21">
        <v>0</v>
      </c>
      <c r="R2152" s="21">
        <v>0</v>
      </c>
      <c r="S2152" s="21">
        <v>0</v>
      </c>
      <c r="T2152" s="21">
        <v>0</v>
      </c>
      <c r="U2152" s="21">
        <v>0</v>
      </c>
      <c r="V2152" s="21">
        <v>0</v>
      </c>
      <c r="W2152" s="21">
        <v>0</v>
      </c>
      <c r="X2152" s="21">
        <v>0</v>
      </c>
      <c r="Y2152" s="21">
        <v>0</v>
      </c>
      <c r="Z2152" s="21">
        <v>0</v>
      </c>
      <c r="AA2152" s="19" t="s">
        <v>3038</v>
      </c>
      <c r="AB2152" s="22" t="s">
        <v>2990</v>
      </c>
      <c r="AC2152" t="str">
        <f t="shared" si="198"/>
        <v>美国</v>
      </c>
      <c r="AD2152">
        <f t="shared" si="199"/>
        <v>0</v>
      </c>
      <c r="AE2152">
        <f t="shared" si="200"/>
        <v>0</v>
      </c>
      <c r="AF2152">
        <f t="shared" si="201"/>
        <v>0</v>
      </c>
      <c r="AG2152">
        <f t="shared" si="202"/>
        <v>0</v>
      </c>
      <c r="AH2152">
        <f t="shared" si="203"/>
        <v>0</v>
      </c>
    </row>
    <row r="2153" ht="15" hidden="1" spans="1:34">
      <c r="A2153" s="19" t="s">
        <v>3746</v>
      </c>
      <c r="B2153" s="4" t="s">
        <v>120</v>
      </c>
      <c r="C2153" s="23" t="s">
        <v>2288</v>
      </c>
      <c r="D2153" s="21"/>
      <c r="E2153" s="23"/>
      <c r="F2153" s="21">
        <v>0</v>
      </c>
      <c r="G2153" s="21">
        <v>0</v>
      </c>
      <c r="H2153" s="21">
        <v>0</v>
      </c>
      <c r="I2153" s="21">
        <v>0</v>
      </c>
      <c r="J2153" s="21">
        <v>0</v>
      </c>
      <c r="K2153" s="21">
        <v>0</v>
      </c>
      <c r="L2153" s="21">
        <v>0</v>
      </c>
      <c r="M2153" s="21">
        <v>0</v>
      </c>
      <c r="N2153" s="21">
        <v>0</v>
      </c>
      <c r="O2153" s="21">
        <v>0</v>
      </c>
      <c r="P2153" s="21">
        <v>0</v>
      </c>
      <c r="Q2153" s="21">
        <v>0</v>
      </c>
      <c r="R2153" s="21">
        <v>0</v>
      </c>
      <c r="S2153" s="21">
        <v>0</v>
      </c>
      <c r="T2153" s="21">
        <v>0</v>
      </c>
      <c r="U2153" s="21">
        <v>0</v>
      </c>
      <c r="V2153" s="21">
        <v>0</v>
      </c>
      <c r="W2153" s="21">
        <v>0</v>
      </c>
      <c r="X2153" s="21">
        <v>0</v>
      </c>
      <c r="Y2153" s="21">
        <v>0</v>
      </c>
      <c r="Z2153" s="21">
        <v>0</v>
      </c>
      <c r="AA2153" s="19" t="s">
        <v>3031</v>
      </c>
      <c r="AB2153" s="22" t="s">
        <v>2984</v>
      </c>
      <c r="AC2153" t="str">
        <f t="shared" si="198"/>
        <v>美国</v>
      </c>
      <c r="AD2153">
        <f t="shared" si="199"/>
        <v>0</v>
      </c>
      <c r="AE2153">
        <f t="shared" si="200"/>
        <v>0</v>
      </c>
      <c r="AF2153">
        <f t="shared" si="201"/>
        <v>0</v>
      </c>
      <c r="AG2153">
        <f t="shared" si="202"/>
        <v>0</v>
      </c>
      <c r="AH2153">
        <f t="shared" si="203"/>
        <v>0</v>
      </c>
    </row>
    <row r="2154" ht="15" hidden="1" spans="1:34">
      <c r="A2154" s="19" t="s">
        <v>3747</v>
      </c>
      <c r="B2154" s="4" t="s">
        <v>3748</v>
      </c>
      <c r="C2154" s="23" t="s">
        <v>2288</v>
      </c>
      <c r="D2154" s="21"/>
      <c r="E2154" s="23"/>
      <c r="F2154" s="21">
        <v>0</v>
      </c>
      <c r="G2154" s="21">
        <v>0</v>
      </c>
      <c r="H2154" s="21">
        <v>0</v>
      </c>
      <c r="I2154" s="21">
        <v>0</v>
      </c>
      <c r="J2154" s="21">
        <v>0</v>
      </c>
      <c r="K2154" s="21">
        <v>0</v>
      </c>
      <c r="L2154" s="21">
        <v>0</v>
      </c>
      <c r="M2154" s="21">
        <v>0</v>
      </c>
      <c r="N2154" s="21">
        <v>0</v>
      </c>
      <c r="O2154" s="21">
        <v>0</v>
      </c>
      <c r="P2154" s="21">
        <v>0</v>
      </c>
      <c r="Q2154" s="21">
        <v>0</v>
      </c>
      <c r="R2154" s="21">
        <v>0</v>
      </c>
      <c r="S2154" s="21">
        <v>0</v>
      </c>
      <c r="T2154" s="21">
        <v>0</v>
      </c>
      <c r="U2154" s="21">
        <v>0</v>
      </c>
      <c r="V2154" s="21">
        <v>0</v>
      </c>
      <c r="W2154" s="21">
        <v>0</v>
      </c>
      <c r="X2154" s="21">
        <v>0</v>
      </c>
      <c r="Y2154" s="21">
        <v>0</v>
      </c>
      <c r="Z2154" s="21">
        <v>0</v>
      </c>
      <c r="AA2154" s="19" t="s">
        <v>3031</v>
      </c>
      <c r="AB2154" s="22" t="s">
        <v>2984</v>
      </c>
      <c r="AC2154" t="str">
        <f t="shared" si="198"/>
        <v>美国</v>
      </c>
      <c r="AD2154">
        <f t="shared" si="199"/>
        <v>0</v>
      </c>
      <c r="AE2154">
        <f t="shared" si="200"/>
        <v>0</v>
      </c>
      <c r="AF2154">
        <f t="shared" si="201"/>
        <v>0</v>
      </c>
      <c r="AG2154">
        <f t="shared" si="202"/>
        <v>0</v>
      </c>
      <c r="AH2154">
        <f t="shared" si="203"/>
        <v>0</v>
      </c>
    </row>
    <row r="2155" ht="15" hidden="1" spans="1:34">
      <c r="A2155" s="19" t="s">
        <v>3749</v>
      </c>
      <c r="B2155" s="4" t="s">
        <v>3750</v>
      </c>
      <c r="C2155" s="23" t="s">
        <v>2288</v>
      </c>
      <c r="D2155" s="21"/>
      <c r="E2155" s="23"/>
      <c r="F2155" s="21">
        <v>0</v>
      </c>
      <c r="G2155" s="21">
        <v>0</v>
      </c>
      <c r="H2155" s="21">
        <v>0</v>
      </c>
      <c r="I2155" s="21">
        <v>0</v>
      </c>
      <c r="J2155" s="21">
        <v>0</v>
      </c>
      <c r="K2155" s="21">
        <v>0</v>
      </c>
      <c r="L2155" s="21">
        <v>0</v>
      </c>
      <c r="M2155" s="21">
        <v>0</v>
      </c>
      <c r="N2155" s="21">
        <v>0</v>
      </c>
      <c r="O2155" s="21">
        <v>0</v>
      </c>
      <c r="P2155" s="21">
        <v>0</v>
      </c>
      <c r="Q2155" s="21">
        <v>0</v>
      </c>
      <c r="R2155" s="21">
        <v>0</v>
      </c>
      <c r="S2155" s="21">
        <v>0</v>
      </c>
      <c r="T2155" s="21">
        <v>0</v>
      </c>
      <c r="U2155" s="21">
        <v>0</v>
      </c>
      <c r="V2155" s="21">
        <v>0</v>
      </c>
      <c r="W2155" s="21">
        <v>0</v>
      </c>
      <c r="X2155" s="21">
        <v>0</v>
      </c>
      <c r="Y2155" s="21">
        <v>0</v>
      </c>
      <c r="Z2155" s="21">
        <v>0</v>
      </c>
      <c r="AA2155" s="19" t="s">
        <v>3031</v>
      </c>
      <c r="AB2155" s="22" t="s">
        <v>2984</v>
      </c>
      <c r="AC2155" t="str">
        <f t="shared" si="198"/>
        <v>美国</v>
      </c>
      <c r="AD2155">
        <f t="shared" si="199"/>
        <v>0</v>
      </c>
      <c r="AE2155">
        <f t="shared" si="200"/>
        <v>0</v>
      </c>
      <c r="AF2155">
        <f t="shared" si="201"/>
        <v>0</v>
      </c>
      <c r="AG2155">
        <f t="shared" si="202"/>
        <v>0</v>
      </c>
      <c r="AH2155">
        <f t="shared" si="203"/>
        <v>0</v>
      </c>
    </row>
    <row r="2156" ht="15" hidden="1" spans="1:34">
      <c r="A2156" s="19" t="s">
        <v>3751</v>
      </c>
      <c r="B2156" s="4" t="s">
        <v>118</v>
      </c>
      <c r="C2156" s="23" t="s">
        <v>2288</v>
      </c>
      <c r="D2156" s="21"/>
      <c r="E2156" s="23"/>
      <c r="F2156" s="21">
        <v>0</v>
      </c>
      <c r="G2156" s="21">
        <v>0</v>
      </c>
      <c r="H2156" s="21">
        <v>0</v>
      </c>
      <c r="I2156" s="21">
        <v>0</v>
      </c>
      <c r="J2156" s="21">
        <v>0</v>
      </c>
      <c r="K2156" s="21">
        <v>0</v>
      </c>
      <c r="L2156" s="21">
        <v>0</v>
      </c>
      <c r="M2156" s="21">
        <v>0</v>
      </c>
      <c r="N2156" s="21">
        <v>0</v>
      </c>
      <c r="O2156" s="21">
        <v>0</v>
      </c>
      <c r="P2156" s="21">
        <v>0</v>
      </c>
      <c r="Q2156" s="21">
        <v>0</v>
      </c>
      <c r="R2156" s="21">
        <v>0</v>
      </c>
      <c r="S2156" s="21">
        <v>0</v>
      </c>
      <c r="T2156" s="21">
        <v>0</v>
      </c>
      <c r="U2156" s="21">
        <v>0</v>
      </c>
      <c r="V2156" s="21">
        <v>0</v>
      </c>
      <c r="W2156" s="21">
        <v>0</v>
      </c>
      <c r="X2156" s="21">
        <v>0</v>
      </c>
      <c r="Y2156" s="21">
        <v>0</v>
      </c>
      <c r="Z2156" s="21">
        <v>0</v>
      </c>
      <c r="AA2156" s="19" t="s">
        <v>3031</v>
      </c>
      <c r="AB2156" s="22" t="s">
        <v>2984</v>
      </c>
      <c r="AC2156" t="str">
        <f t="shared" si="198"/>
        <v>美国</v>
      </c>
      <c r="AD2156">
        <f t="shared" si="199"/>
        <v>0</v>
      </c>
      <c r="AE2156">
        <f t="shared" si="200"/>
        <v>0</v>
      </c>
      <c r="AF2156">
        <f t="shared" si="201"/>
        <v>0</v>
      </c>
      <c r="AG2156">
        <f t="shared" si="202"/>
        <v>0</v>
      </c>
      <c r="AH2156">
        <f t="shared" si="203"/>
        <v>0</v>
      </c>
    </row>
    <row r="2157" ht="15" hidden="1" spans="1:34">
      <c r="A2157" s="19" t="s">
        <v>3752</v>
      </c>
      <c r="B2157" s="4" t="s">
        <v>3753</v>
      </c>
      <c r="C2157" s="23" t="s">
        <v>2288</v>
      </c>
      <c r="D2157" s="21"/>
      <c r="E2157" s="23"/>
      <c r="F2157" s="21">
        <v>0</v>
      </c>
      <c r="G2157" s="21">
        <v>0</v>
      </c>
      <c r="H2157" s="21">
        <v>0</v>
      </c>
      <c r="I2157" s="21">
        <v>0</v>
      </c>
      <c r="J2157" s="21">
        <v>0</v>
      </c>
      <c r="K2157" s="21">
        <v>0</v>
      </c>
      <c r="L2157" s="21">
        <v>0</v>
      </c>
      <c r="M2157" s="21">
        <v>0</v>
      </c>
      <c r="N2157" s="21">
        <v>0</v>
      </c>
      <c r="O2157" s="21">
        <v>0</v>
      </c>
      <c r="P2157" s="21">
        <v>0</v>
      </c>
      <c r="Q2157" s="21">
        <v>0</v>
      </c>
      <c r="R2157" s="21">
        <v>0</v>
      </c>
      <c r="S2157" s="21">
        <v>0</v>
      </c>
      <c r="T2157" s="21">
        <v>0</v>
      </c>
      <c r="U2157" s="21">
        <v>0</v>
      </c>
      <c r="V2157" s="21">
        <v>0</v>
      </c>
      <c r="W2157" s="21">
        <v>0</v>
      </c>
      <c r="X2157" s="21">
        <v>0</v>
      </c>
      <c r="Y2157" s="21">
        <v>0</v>
      </c>
      <c r="Z2157" s="21">
        <v>0</v>
      </c>
      <c r="AA2157" s="19" t="s">
        <v>3031</v>
      </c>
      <c r="AB2157" s="22" t="s">
        <v>2984</v>
      </c>
      <c r="AC2157" t="str">
        <f t="shared" si="198"/>
        <v>美国</v>
      </c>
      <c r="AD2157">
        <f t="shared" si="199"/>
        <v>0</v>
      </c>
      <c r="AE2157">
        <f t="shared" si="200"/>
        <v>0</v>
      </c>
      <c r="AF2157">
        <f t="shared" si="201"/>
        <v>0</v>
      </c>
      <c r="AG2157">
        <f t="shared" si="202"/>
        <v>0</v>
      </c>
      <c r="AH2157">
        <f t="shared" si="203"/>
        <v>0</v>
      </c>
    </row>
    <row r="2158" ht="15" hidden="1" spans="1:34">
      <c r="A2158" s="19" t="s">
        <v>3754</v>
      </c>
      <c r="B2158" s="4" t="s">
        <v>3755</v>
      </c>
      <c r="C2158" s="23" t="s">
        <v>2288</v>
      </c>
      <c r="D2158" s="21"/>
      <c r="E2158" s="23"/>
      <c r="F2158" s="21">
        <v>0</v>
      </c>
      <c r="G2158" s="21">
        <v>0</v>
      </c>
      <c r="H2158" s="21">
        <v>0</v>
      </c>
      <c r="I2158" s="21">
        <v>0</v>
      </c>
      <c r="J2158" s="21">
        <v>0</v>
      </c>
      <c r="K2158" s="21">
        <v>0</v>
      </c>
      <c r="L2158" s="21">
        <v>0</v>
      </c>
      <c r="M2158" s="21">
        <v>0</v>
      </c>
      <c r="N2158" s="21">
        <v>0</v>
      </c>
      <c r="O2158" s="21">
        <v>0</v>
      </c>
      <c r="P2158" s="21">
        <v>0</v>
      </c>
      <c r="Q2158" s="21">
        <v>0</v>
      </c>
      <c r="R2158" s="21">
        <v>0</v>
      </c>
      <c r="S2158" s="21">
        <v>0</v>
      </c>
      <c r="T2158" s="21">
        <v>0</v>
      </c>
      <c r="U2158" s="21">
        <v>0</v>
      </c>
      <c r="V2158" s="21">
        <v>0</v>
      </c>
      <c r="W2158" s="21">
        <v>0</v>
      </c>
      <c r="X2158" s="21">
        <v>0</v>
      </c>
      <c r="Y2158" s="21">
        <v>0</v>
      </c>
      <c r="Z2158" s="21">
        <v>0</v>
      </c>
      <c r="AA2158" s="19" t="s">
        <v>3038</v>
      </c>
      <c r="AB2158" s="22" t="s">
        <v>2990</v>
      </c>
      <c r="AC2158" t="str">
        <f t="shared" si="198"/>
        <v>美国</v>
      </c>
      <c r="AD2158">
        <f t="shared" si="199"/>
        <v>0</v>
      </c>
      <c r="AE2158">
        <f t="shared" si="200"/>
        <v>0</v>
      </c>
      <c r="AF2158">
        <f t="shared" si="201"/>
        <v>0</v>
      </c>
      <c r="AG2158">
        <f t="shared" si="202"/>
        <v>0</v>
      </c>
      <c r="AH2158">
        <f t="shared" si="203"/>
        <v>0</v>
      </c>
    </row>
    <row r="2159" ht="15" hidden="1" spans="1:34">
      <c r="A2159" s="19" t="s">
        <v>3756</v>
      </c>
      <c r="B2159" s="4" t="s">
        <v>122</v>
      </c>
      <c r="C2159" s="23" t="s">
        <v>2288</v>
      </c>
      <c r="D2159" s="21"/>
      <c r="E2159" s="23"/>
      <c r="F2159" s="21">
        <v>0</v>
      </c>
      <c r="G2159" s="21">
        <v>0</v>
      </c>
      <c r="H2159" s="21">
        <v>0</v>
      </c>
      <c r="I2159" s="21">
        <v>0</v>
      </c>
      <c r="J2159" s="21">
        <v>0</v>
      </c>
      <c r="K2159" s="21">
        <v>0</v>
      </c>
      <c r="L2159" s="21">
        <v>0</v>
      </c>
      <c r="M2159" s="21">
        <v>0</v>
      </c>
      <c r="N2159" s="21">
        <v>0</v>
      </c>
      <c r="O2159" s="21">
        <v>0</v>
      </c>
      <c r="P2159" s="21">
        <v>0</v>
      </c>
      <c r="Q2159" s="21">
        <v>0</v>
      </c>
      <c r="R2159" s="21">
        <v>0</v>
      </c>
      <c r="S2159" s="21">
        <v>0</v>
      </c>
      <c r="T2159" s="21">
        <v>0</v>
      </c>
      <c r="U2159" s="21">
        <v>0</v>
      </c>
      <c r="V2159" s="21">
        <v>0</v>
      </c>
      <c r="W2159" s="21">
        <v>0</v>
      </c>
      <c r="X2159" s="21">
        <v>0</v>
      </c>
      <c r="Y2159" s="21">
        <v>0</v>
      </c>
      <c r="Z2159" s="21">
        <v>0</v>
      </c>
      <c r="AA2159" s="19" t="s">
        <v>3031</v>
      </c>
      <c r="AB2159" s="22" t="s">
        <v>2984</v>
      </c>
      <c r="AC2159" t="str">
        <f t="shared" si="198"/>
        <v>美国</v>
      </c>
      <c r="AD2159">
        <f t="shared" si="199"/>
        <v>0</v>
      </c>
      <c r="AE2159">
        <f t="shared" si="200"/>
        <v>0</v>
      </c>
      <c r="AF2159">
        <f t="shared" si="201"/>
        <v>0</v>
      </c>
      <c r="AG2159">
        <f t="shared" si="202"/>
        <v>0</v>
      </c>
      <c r="AH2159">
        <f t="shared" si="203"/>
        <v>0</v>
      </c>
    </row>
    <row r="2160" ht="15" hidden="1" spans="1:34">
      <c r="A2160" s="19" t="s">
        <v>3757</v>
      </c>
      <c r="B2160" s="4" t="s">
        <v>3758</v>
      </c>
      <c r="C2160" s="23" t="s">
        <v>2288</v>
      </c>
      <c r="D2160" s="21"/>
      <c r="E2160" s="23"/>
      <c r="F2160" s="21">
        <v>0</v>
      </c>
      <c r="G2160" s="21">
        <v>0</v>
      </c>
      <c r="H2160" s="21">
        <v>0</v>
      </c>
      <c r="I2160" s="21">
        <v>0</v>
      </c>
      <c r="J2160" s="21">
        <v>0</v>
      </c>
      <c r="K2160" s="21">
        <v>0</v>
      </c>
      <c r="L2160" s="21">
        <v>0</v>
      </c>
      <c r="M2160" s="21">
        <v>0</v>
      </c>
      <c r="N2160" s="21">
        <v>0</v>
      </c>
      <c r="O2160" s="21">
        <v>0</v>
      </c>
      <c r="P2160" s="21">
        <v>0</v>
      </c>
      <c r="Q2160" s="21">
        <v>0</v>
      </c>
      <c r="R2160" s="21">
        <v>0</v>
      </c>
      <c r="S2160" s="21">
        <v>0</v>
      </c>
      <c r="T2160" s="21">
        <v>0</v>
      </c>
      <c r="U2160" s="21">
        <v>0</v>
      </c>
      <c r="V2160" s="21">
        <v>0</v>
      </c>
      <c r="W2160" s="21">
        <v>0</v>
      </c>
      <c r="X2160" s="21">
        <v>0</v>
      </c>
      <c r="Y2160" s="21">
        <v>0</v>
      </c>
      <c r="Z2160" s="21">
        <v>0</v>
      </c>
      <c r="AA2160" s="19" t="s">
        <v>3031</v>
      </c>
      <c r="AB2160" s="22" t="s">
        <v>2984</v>
      </c>
      <c r="AC2160" t="str">
        <f t="shared" si="198"/>
        <v>美国</v>
      </c>
      <c r="AD2160">
        <f t="shared" si="199"/>
        <v>0</v>
      </c>
      <c r="AE2160">
        <f t="shared" si="200"/>
        <v>0</v>
      </c>
      <c r="AF2160">
        <f t="shared" si="201"/>
        <v>0</v>
      </c>
      <c r="AG2160">
        <f t="shared" si="202"/>
        <v>0</v>
      </c>
      <c r="AH2160">
        <f t="shared" si="203"/>
        <v>0</v>
      </c>
    </row>
    <row r="2161" ht="15" hidden="1" spans="1:34">
      <c r="A2161" s="19" t="s">
        <v>3759</v>
      </c>
      <c r="B2161" s="4" t="s">
        <v>3760</v>
      </c>
      <c r="C2161" s="23" t="s">
        <v>2288</v>
      </c>
      <c r="D2161" s="21"/>
      <c r="E2161" s="23"/>
      <c r="F2161" s="21">
        <v>0</v>
      </c>
      <c r="G2161" s="21">
        <v>0</v>
      </c>
      <c r="H2161" s="21">
        <v>0</v>
      </c>
      <c r="I2161" s="21">
        <v>0</v>
      </c>
      <c r="J2161" s="21">
        <v>0</v>
      </c>
      <c r="K2161" s="21">
        <v>0</v>
      </c>
      <c r="L2161" s="21">
        <v>0</v>
      </c>
      <c r="M2161" s="21">
        <v>0</v>
      </c>
      <c r="N2161" s="21">
        <v>0</v>
      </c>
      <c r="O2161" s="21">
        <v>0</v>
      </c>
      <c r="P2161" s="21">
        <v>0</v>
      </c>
      <c r="Q2161" s="21">
        <v>0</v>
      </c>
      <c r="R2161" s="21">
        <v>0</v>
      </c>
      <c r="S2161" s="21">
        <v>0</v>
      </c>
      <c r="T2161" s="21">
        <v>0</v>
      </c>
      <c r="U2161" s="21">
        <v>0</v>
      </c>
      <c r="V2161" s="21">
        <v>0</v>
      </c>
      <c r="W2161" s="21">
        <v>0</v>
      </c>
      <c r="X2161" s="21">
        <v>0</v>
      </c>
      <c r="Y2161" s="21">
        <v>0</v>
      </c>
      <c r="Z2161" s="21">
        <v>0</v>
      </c>
      <c r="AA2161" s="19" t="s">
        <v>3048</v>
      </c>
      <c r="AB2161" s="22" t="s">
        <v>2986</v>
      </c>
      <c r="AC2161" t="str">
        <f t="shared" si="198"/>
        <v>美国</v>
      </c>
      <c r="AD2161">
        <f t="shared" si="199"/>
        <v>0</v>
      </c>
      <c r="AE2161">
        <f t="shared" si="200"/>
        <v>0</v>
      </c>
      <c r="AF2161">
        <f t="shared" si="201"/>
        <v>0</v>
      </c>
      <c r="AG2161">
        <f t="shared" si="202"/>
        <v>0</v>
      </c>
      <c r="AH2161">
        <f t="shared" si="203"/>
        <v>0</v>
      </c>
    </row>
    <row r="2162" ht="15" hidden="1" spans="1:34">
      <c r="A2162" s="19" t="s">
        <v>3761</v>
      </c>
      <c r="B2162" s="4" t="s">
        <v>3762</v>
      </c>
      <c r="C2162" s="23" t="s">
        <v>2288</v>
      </c>
      <c r="D2162" s="21"/>
      <c r="E2162" s="23"/>
      <c r="F2162" s="21">
        <v>0</v>
      </c>
      <c r="G2162" s="21">
        <v>0</v>
      </c>
      <c r="H2162" s="21">
        <v>0</v>
      </c>
      <c r="I2162" s="21">
        <v>0</v>
      </c>
      <c r="J2162" s="21">
        <v>0</v>
      </c>
      <c r="K2162" s="21">
        <v>0</v>
      </c>
      <c r="L2162" s="21">
        <v>0</v>
      </c>
      <c r="M2162" s="21">
        <v>0</v>
      </c>
      <c r="N2162" s="21">
        <v>0</v>
      </c>
      <c r="O2162" s="21">
        <v>0</v>
      </c>
      <c r="P2162" s="21">
        <v>0</v>
      </c>
      <c r="Q2162" s="21">
        <v>0</v>
      </c>
      <c r="R2162" s="21">
        <v>0</v>
      </c>
      <c r="S2162" s="21">
        <v>0</v>
      </c>
      <c r="T2162" s="21">
        <v>0</v>
      </c>
      <c r="U2162" s="21">
        <v>0</v>
      </c>
      <c r="V2162" s="21">
        <v>0</v>
      </c>
      <c r="W2162" s="21">
        <v>0</v>
      </c>
      <c r="X2162" s="21">
        <v>0</v>
      </c>
      <c r="Y2162" s="21">
        <v>0</v>
      </c>
      <c r="Z2162" s="21">
        <v>0</v>
      </c>
      <c r="AA2162" s="19" t="s">
        <v>3048</v>
      </c>
      <c r="AB2162" s="22" t="s">
        <v>2986</v>
      </c>
      <c r="AC2162" t="str">
        <f t="shared" si="198"/>
        <v>美国</v>
      </c>
      <c r="AD2162">
        <f t="shared" si="199"/>
        <v>0</v>
      </c>
      <c r="AE2162">
        <f t="shared" si="200"/>
        <v>0</v>
      </c>
      <c r="AF2162">
        <f t="shared" si="201"/>
        <v>0</v>
      </c>
      <c r="AG2162">
        <f t="shared" si="202"/>
        <v>0</v>
      </c>
      <c r="AH2162">
        <f t="shared" si="203"/>
        <v>0</v>
      </c>
    </row>
    <row r="2163" ht="15" hidden="1" spans="1:34">
      <c r="A2163" s="19" t="s">
        <v>3763</v>
      </c>
      <c r="B2163" s="4" t="s">
        <v>89</v>
      </c>
      <c r="C2163" s="23" t="s">
        <v>2288</v>
      </c>
      <c r="D2163" s="21"/>
      <c r="E2163" s="23"/>
      <c r="F2163" s="21">
        <v>0</v>
      </c>
      <c r="G2163" s="21">
        <v>0</v>
      </c>
      <c r="H2163" s="21">
        <v>0</v>
      </c>
      <c r="I2163" s="21">
        <v>0</v>
      </c>
      <c r="J2163" s="21">
        <v>0</v>
      </c>
      <c r="K2163" s="21">
        <v>0</v>
      </c>
      <c r="L2163" s="21">
        <v>0</v>
      </c>
      <c r="M2163" s="21">
        <v>0</v>
      </c>
      <c r="N2163" s="21">
        <v>0</v>
      </c>
      <c r="O2163" s="21">
        <v>0</v>
      </c>
      <c r="P2163" s="21">
        <v>0</v>
      </c>
      <c r="Q2163" s="21">
        <v>0</v>
      </c>
      <c r="R2163" s="21">
        <v>0</v>
      </c>
      <c r="S2163" s="21">
        <v>0</v>
      </c>
      <c r="T2163" s="21">
        <v>0</v>
      </c>
      <c r="U2163" s="21">
        <v>0</v>
      </c>
      <c r="V2163" s="21">
        <v>0</v>
      </c>
      <c r="W2163" s="21">
        <v>0</v>
      </c>
      <c r="X2163" s="21">
        <v>0</v>
      </c>
      <c r="Y2163" s="21">
        <v>0</v>
      </c>
      <c r="Z2163" s="21">
        <v>0</v>
      </c>
      <c r="AA2163" s="19" t="s">
        <v>3013</v>
      </c>
      <c r="AB2163" s="22" t="s">
        <v>2984</v>
      </c>
      <c r="AC2163" t="str">
        <f t="shared" si="198"/>
        <v>美国</v>
      </c>
      <c r="AD2163">
        <f t="shared" si="199"/>
        <v>0</v>
      </c>
      <c r="AE2163">
        <f t="shared" si="200"/>
        <v>0</v>
      </c>
      <c r="AF2163">
        <f t="shared" si="201"/>
        <v>0</v>
      </c>
      <c r="AG2163">
        <f t="shared" si="202"/>
        <v>0</v>
      </c>
      <c r="AH2163">
        <f t="shared" si="203"/>
        <v>0</v>
      </c>
    </row>
    <row r="2164" ht="15" hidden="1" spans="1:34">
      <c r="A2164" s="19" t="s">
        <v>3764</v>
      </c>
      <c r="B2164" s="4" t="s">
        <v>3765</v>
      </c>
      <c r="C2164" s="23" t="s">
        <v>2288</v>
      </c>
      <c r="D2164" s="21"/>
      <c r="E2164" s="23"/>
      <c r="F2164" s="21">
        <v>0</v>
      </c>
      <c r="G2164" s="21">
        <v>0</v>
      </c>
      <c r="H2164" s="21">
        <v>0</v>
      </c>
      <c r="I2164" s="21">
        <v>0</v>
      </c>
      <c r="J2164" s="21">
        <v>0</v>
      </c>
      <c r="K2164" s="21">
        <v>0</v>
      </c>
      <c r="L2164" s="21">
        <v>0</v>
      </c>
      <c r="M2164" s="21">
        <v>0</v>
      </c>
      <c r="N2164" s="21">
        <v>0</v>
      </c>
      <c r="O2164" s="21">
        <v>0</v>
      </c>
      <c r="P2164" s="21">
        <v>0</v>
      </c>
      <c r="Q2164" s="21">
        <v>0</v>
      </c>
      <c r="R2164" s="21">
        <v>0</v>
      </c>
      <c r="S2164" s="21">
        <v>0</v>
      </c>
      <c r="T2164" s="21">
        <v>0</v>
      </c>
      <c r="U2164" s="21">
        <v>0</v>
      </c>
      <c r="V2164" s="21">
        <v>0</v>
      </c>
      <c r="W2164" s="21">
        <v>0</v>
      </c>
      <c r="X2164" s="21">
        <v>0</v>
      </c>
      <c r="Y2164" s="21">
        <v>0</v>
      </c>
      <c r="Z2164" s="21">
        <v>0</v>
      </c>
      <c r="AA2164" s="19" t="s">
        <v>3048</v>
      </c>
      <c r="AB2164" s="22" t="s">
        <v>2986</v>
      </c>
      <c r="AC2164" t="str">
        <f t="shared" si="198"/>
        <v>美国</v>
      </c>
      <c r="AD2164">
        <f t="shared" si="199"/>
        <v>0</v>
      </c>
      <c r="AE2164">
        <f t="shared" si="200"/>
        <v>0</v>
      </c>
      <c r="AF2164">
        <f t="shared" si="201"/>
        <v>0</v>
      </c>
      <c r="AG2164">
        <f t="shared" si="202"/>
        <v>0</v>
      </c>
      <c r="AH2164">
        <f t="shared" si="203"/>
        <v>0</v>
      </c>
    </row>
    <row r="2165" ht="15" hidden="1" spans="1:34">
      <c r="A2165" s="19" t="s">
        <v>3766</v>
      </c>
      <c r="B2165" s="4" t="s">
        <v>3767</v>
      </c>
      <c r="C2165" s="23" t="s">
        <v>2288</v>
      </c>
      <c r="D2165" s="21"/>
      <c r="E2165" s="23"/>
      <c r="F2165" s="21">
        <v>0</v>
      </c>
      <c r="G2165" s="21">
        <v>0</v>
      </c>
      <c r="H2165" s="21">
        <v>0</v>
      </c>
      <c r="I2165" s="21">
        <v>0</v>
      </c>
      <c r="J2165" s="21">
        <v>0</v>
      </c>
      <c r="K2165" s="21">
        <v>0</v>
      </c>
      <c r="L2165" s="21">
        <v>0</v>
      </c>
      <c r="M2165" s="21">
        <v>0</v>
      </c>
      <c r="N2165" s="21">
        <v>0</v>
      </c>
      <c r="O2165" s="21">
        <v>0</v>
      </c>
      <c r="P2165" s="21">
        <v>0</v>
      </c>
      <c r="Q2165" s="21">
        <v>0</v>
      </c>
      <c r="R2165" s="21">
        <v>0</v>
      </c>
      <c r="S2165" s="21">
        <v>0</v>
      </c>
      <c r="T2165" s="21">
        <v>0</v>
      </c>
      <c r="U2165" s="21">
        <v>0</v>
      </c>
      <c r="V2165" s="21">
        <v>0</v>
      </c>
      <c r="W2165" s="21">
        <v>0</v>
      </c>
      <c r="X2165" s="21">
        <v>0</v>
      </c>
      <c r="Y2165" s="21">
        <v>0</v>
      </c>
      <c r="Z2165" s="21">
        <v>0</v>
      </c>
      <c r="AA2165" s="19" t="s">
        <v>3048</v>
      </c>
      <c r="AB2165" s="22" t="s">
        <v>2986</v>
      </c>
      <c r="AC2165" t="str">
        <f t="shared" si="198"/>
        <v>美国</v>
      </c>
      <c r="AD2165">
        <f t="shared" si="199"/>
        <v>0</v>
      </c>
      <c r="AE2165">
        <f t="shared" si="200"/>
        <v>0</v>
      </c>
      <c r="AF2165">
        <f t="shared" si="201"/>
        <v>0</v>
      </c>
      <c r="AG2165">
        <f t="shared" si="202"/>
        <v>0</v>
      </c>
      <c r="AH2165">
        <f t="shared" si="203"/>
        <v>0</v>
      </c>
    </row>
    <row r="2166" ht="15" hidden="1" spans="1:34">
      <c r="A2166" s="19" t="s">
        <v>3768</v>
      </c>
      <c r="B2166" s="4" t="s">
        <v>830</v>
      </c>
      <c r="C2166" s="23" t="s">
        <v>2288</v>
      </c>
      <c r="D2166" s="21"/>
      <c r="E2166" s="23"/>
      <c r="F2166" s="21">
        <v>0</v>
      </c>
      <c r="G2166" s="21">
        <v>0</v>
      </c>
      <c r="H2166" s="21">
        <v>0</v>
      </c>
      <c r="I2166" s="21">
        <v>0</v>
      </c>
      <c r="J2166" s="21">
        <v>0</v>
      </c>
      <c r="K2166" s="21">
        <v>0</v>
      </c>
      <c r="L2166" s="21">
        <v>0</v>
      </c>
      <c r="M2166" s="21">
        <v>0</v>
      </c>
      <c r="N2166" s="21">
        <v>0</v>
      </c>
      <c r="O2166" s="21">
        <v>0</v>
      </c>
      <c r="P2166" s="21">
        <v>0</v>
      </c>
      <c r="Q2166" s="21">
        <v>0</v>
      </c>
      <c r="R2166" s="21">
        <v>0</v>
      </c>
      <c r="S2166" s="21">
        <v>0</v>
      </c>
      <c r="T2166" s="21">
        <v>0</v>
      </c>
      <c r="U2166" s="21">
        <v>0</v>
      </c>
      <c r="V2166" s="21">
        <v>0</v>
      </c>
      <c r="W2166" s="21">
        <v>0</v>
      </c>
      <c r="X2166" s="21">
        <v>0</v>
      </c>
      <c r="Y2166" s="21">
        <v>0</v>
      </c>
      <c r="Z2166" s="21">
        <v>0</v>
      </c>
      <c r="AA2166" s="19" t="s">
        <v>3032</v>
      </c>
      <c r="AB2166" s="22" t="s">
        <v>2989</v>
      </c>
      <c r="AC2166" t="str">
        <f t="shared" si="198"/>
        <v>美国</v>
      </c>
      <c r="AD2166">
        <f t="shared" si="199"/>
        <v>0</v>
      </c>
      <c r="AE2166">
        <f t="shared" si="200"/>
        <v>0</v>
      </c>
      <c r="AF2166">
        <f t="shared" si="201"/>
        <v>0</v>
      </c>
      <c r="AG2166">
        <f t="shared" si="202"/>
        <v>0</v>
      </c>
      <c r="AH2166">
        <f t="shared" si="203"/>
        <v>0</v>
      </c>
    </row>
    <row r="2167" ht="15" hidden="1" spans="1:34">
      <c r="A2167" s="19" t="s">
        <v>3769</v>
      </c>
      <c r="B2167" s="4" t="s">
        <v>3770</v>
      </c>
      <c r="C2167" s="23" t="s">
        <v>2288</v>
      </c>
      <c r="D2167" s="21"/>
      <c r="E2167" s="23"/>
      <c r="F2167" s="21">
        <v>3</v>
      </c>
      <c r="G2167" s="21">
        <v>2</v>
      </c>
      <c r="H2167" s="21">
        <v>0</v>
      </c>
      <c r="I2167" s="21">
        <v>0</v>
      </c>
      <c r="J2167" s="21">
        <v>0</v>
      </c>
      <c r="K2167" s="21">
        <v>0</v>
      </c>
      <c r="L2167" s="21">
        <v>0</v>
      </c>
      <c r="M2167" s="21">
        <v>0</v>
      </c>
      <c r="N2167" s="21">
        <v>0</v>
      </c>
      <c r="O2167" s="21">
        <v>0</v>
      </c>
      <c r="P2167" s="21">
        <v>0</v>
      </c>
      <c r="Q2167" s="21">
        <v>0</v>
      </c>
      <c r="R2167" s="21">
        <v>0</v>
      </c>
      <c r="S2167" s="21">
        <v>0</v>
      </c>
      <c r="T2167" s="21">
        <v>0</v>
      </c>
      <c r="U2167" s="21">
        <v>0</v>
      </c>
      <c r="V2167" s="21">
        <v>0</v>
      </c>
      <c r="W2167" s="21">
        <v>0</v>
      </c>
      <c r="X2167" s="21">
        <v>0</v>
      </c>
      <c r="Y2167" s="21">
        <v>0</v>
      </c>
      <c r="Z2167" s="21">
        <v>0</v>
      </c>
      <c r="AA2167" s="19" t="s">
        <v>3038</v>
      </c>
      <c r="AB2167" s="22" t="s">
        <v>2990</v>
      </c>
      <c r="AC2167" t="str">
        <f t="shared" si="198"/>
        <v>美国</v>
      </c>
      <c r="AD2167">
        <f t="shared" si="199"/>
        <v>5</v>
      </c>
      <c r="AE2167">
        <f t="shared" si="200"/>
        <v>0</v>
      </c>
      <c r="AF2167">
        <f t="shared" si="201"/>
        <v>0</v>
      </c>
      <c r="AG2167">
        <f t="shared" si="202"/>
        <v>0</v>
      </c>
      <c r="AH2167">
        <f t="shared" si="203"/>
        <v>0</v>
      </c>
    </row>
    <row r="2168" ht="15" hidden="1" spans="1:34">
      <c r="A2168" s="19" t="s">
        <v>3771</v>
      </c>
      <c r="B2168" s="4" t="s">
        <v>3772</v>
      </c>
      <c r="C2168" s="23" t="s">
        <v>2288</v>
      </c>
      <c r="D2168" s="21"/>
      <c r="E2168" s="23"/>
      <c r="F2168" s="21">
        <v>0</v>
      </c>
      <c r="G2168" s="21">
        <v>0</v>
      </c>
      <c r="H2168" s="21">
        <v>0</v>
      </c>
      <c r="I2168" s="21">
        <v>0</v>
      </c>
      <c r="J2168" s="21">
        <v>0</v>
      </c>
      <c r="K2168" s="21">
        <v>0</v>
      </c>
      <c r="L2168" s="21">
        <v>0</v>
      </c>
      <c r="M2168" s="21">
        <v>0</v>
      </c>
      <c r="N2168" s="21">
        <v>0</v>
      </c>
      <c r="O2168" s="21">
        <v>0</v>
      </c>
      <c r="P2168" s="21">
        <v>0</v>
      </c>
      <c r="Q2168" s="21">
        <v>0</v>
      </c>
      <c r="R2168" s="21">
        <v>0</v>
      </c>
      <c r="S2168" s="21">
        <v>0</v>
      </c>
      <c r="T2168" s="21">
        <v>0</v>
      </c>
      <c r="U2168" s="21">
        <v>0</v>
      </c>
      <c r="V2168" s="21">
        <v>0</v>
      </c>
      <c r="W2168" s="21">
        <v>0</v>
      </c>
      <c r="X2168" s="21">
        <v>0</v>
      </c>
      <c r="Y2168" s="21">
        <v>0</v>
      </c>
      <c r="Z2168" s="21">
        <v>0</v>
      </c>
      <c r="AA2168" s="19" t="s">
        <v>3048</v>
      </c>
      <c r="AB2168" s="22" t="s">
        <v>2986</v>
      </c>
      <c r="AC2168" t="str">
        <f t="shared" si="198"/>
        <v>美国</v>
      </c>
      <c r="AD2168">
        <f t="shared" si="199"/>
        <v>0</v>
      </c>
      <c r="AE2168">
        <f t="shared" si="200"/>
        <v>0</v>
      </c>
      <c r="AF2168">
        <f t="shared" si="201"/>
        <v>0</v>
      </c>
      <c r="AG2168">
        <f t="shared" si="202"/>
        <v>0</v>
      </c>
      <c r="AH2168">
        <f t="shared" si="203"/>
        <v>0</v>
      </c>
    </row>
    <row r="2169" ht="15" hidden="1" spans="1:34">
      <c r="A2169" s="19" t="s">
        <v>3773</v>
      </c>
      <c r="B2169" s="4" t="s">
        <v>1409</v>
      </c>
      <c r="C2169" s="23" t="s">
        <v>2288</v>
      </c>
      <c r="D2169" s="21"/>
      <c r="E2169" s="23"/>
      <c r="F2169" s="21">
        <v>3</v>
      </c>
      <c r="G2169" s="21">
        <v>3</v>
      </c>
      <c r="H2169" s="21">
        <v>3</v>
      </c>
      <c r="I2169" s="21">
        <v>3</v>
      </c>
      <c r="J2169" s="21">
        <v>3</v>
      </c>
      <c r="K2169" s="21">
        <v>3</v>
      </c>
      <c r="L2169" s="21">
        <v>3</v>
      </c>
      <c r="M2169" s="21">
        <v>3</v>
      </c>
      <c r="N2169" s="21">
        <v>3</v>
      </c>
      <c r="O2169" s="21">
        <v>3</v>
      </c>
      <c r="P2169" s="21">
        <v>3</v>
      </c>
      <c r="Q2169" s="21">
        <v>3</v>
      </c>
      <c r="R2169" s="21">
        <v>3</v>
      </c>
      <c r="S2169" s="21">
        <v>3</v>
      </c>
      <c r="T2169" s="21">
        <v>3</v>
      </c>
      <c r="U2169" s="21">
        <v>3</v>
      </c>
      <c r="V2169" s="21">
        <v>3</v>
      </c>
      <c r="W2169" s="21">
        <v>3</v>
      </c>
      <c r="X2169" s="21">
        <v>3</v>
      </c>
      <c r="Y2169" s="21">
        <v>3</v>
      </c>
      <c r="Z2169" s="21">
        <v>3</v>
      </c>
      <c r="AA2169" s="19" t="s">
        <v>3035</v>
      </c>
      <c r="AB2169" s="22" t="s">
        <v>2976</v>
      </c>
      <c r="AC2169" t="str">
        <f t="shared" si="198"/>
        <v>美国</v>
      </c>
      <c r="AD2169">
        <f t="shared" si="199"/>
        <v>15</v>
      </c>
      <c r="AE2169">
        <f t="shared" si="200"/>
        <v>12</v>
      </c>
      <c r="AF2169">
        <f t="shared" si="201"/>
        <v>12</v>
      </c>
      <c r="AG2169">
        <f t="shared" si="202"/>
        <v>15</v>
      </c>
      <c r="AH2169">
        <f t="shared" si="203"/>
        <v>9</v>
      </c>
    </row>
    <row r="2170" ht="15" hidden="1" spans="1:34">
      <c r="A2170" s="19" t="s">
        <v>3774</v>
      </c>
      <c r="B2170" s="4" t="s">
        <v>3775</v>
      </c>
      <c r="C2170" s="23" t="s">
        <v>2288</v>
      </c>
      <c r="D2170" s="21"/>
      <c r="E2170" s="23"/>
      <c r="F2170" s="21">
        <v>1</v>
      </c>
      <c r="G2170" s="21">
        <v>0</v>
      </c>
      <c r="H2170" s="21">
        <v>0</v>
      </c>
      <c r="I2170" s="21">
        <v>0</v>
      </c>
      <c r="J2170" s="21">
        <v>0</v>
      </c>
      <c r="K2170" s="21">
        <v>0</v>
      </c>
      <c r="L2170" s="21">
        <v>0</v>
      </c>
      <c r="M2170" s="21">
        <v>0</v>
      </c>
      <c r="N2170" s="21">
        <v>0</v>
      </c>
      <c r="O2170" s="21">
        <v>0</v>
      </c>
      <c r="P2170" s="21">
        <v>0</v>
      </c>
      <c r="Q2170" s="21">
        <v>0</v>
      </c>
      <c r="R2170" s="21">
        <v>0</v>
      </c>
      <c r="S2170" s="21">
        <v>0</v>
      </c>
      <c r="T2170" s="21">
        <v>0</v>
      </c>
      <c r="U2170" s="21">
        <v>0</v>
      </c>
      <c r="V2170" s="21">
        <v>0</v>
      </c>
      <c r="W2170" s="21">
        <v>0</v>
      </c>
      <c r="X2170" s="21">
        <v>0</v>
      </c>
      <c r="Y2170" s="21">
        <v>0</v>
      </c>
      <c r="Z2170" s="21">
        <v>0</v>
      </c>
      <c r="AA2170" s="19" t="s">
        <v>3035</v>
      </c>
      <c r="AB2170" s="22" t="s">
        <v>2976</v>
      </c>
      <c r="AC2170" t="str">
        <f t="shared" si="198"/>
        <v>美国</v>
      </c>
      <c r="AD2170">
        <f t="shared" si="199"/>
        <v>1</v>
      </c>
      <c r="AE2170">
        <f t="shared" si="200"/>
        <v>0</v>
      </c>
      <c r="AF2170">
        <f t="shared" si="201"/>
        <v>0</v>
      </c>
      <c r="AG2170">
        <f t="shared" si="202"/>
        <v>0</v>
      </c>
      <c r="AH2170">
        <f t="shared" si="203"/>
        <v>0</v>
      </c>
    </row>
    <row r="2171" ht="15" hidden="1" spans="1:34">
      <c r="A2171" s="19" t="s">
        <v>3776</v>
      </c>
      <c r="B2171" s="4" t="s">
        <v>1411</v>
      </c>
      <c r="C2171" s="23" t="s">
        <v>2288</v>
      </c>
      <c r="D2171" s="21"/>
      <c r="E2171" s="23"/>
      <c r="F2171" s="21">
        <v>15</v>
      </c>
      <c r="G2171" s="21">
        <v>3</v>
      </c>
      <c r="H2171" s="21">
        <v>3</v>
      </c>
      <c r="I2171" s="21">
        <v>3</v>
      </c>
      <c r="J2171" s="21">
        <v>1</v>
      </c>
      <c r="K2171" s="21">
        <v>1</v>
      </c>
      <c r="L2171" s="21">
        <v>1</v>
      </c>
      <c r="M2171" s="21">
        <v>1</v>
      </c>
      <c r="N2171" s="21">
        <v>1</v>
      </c>
      <c r="O2171" s="21">
        <v>1</v>
      </c>
      <c r="P2171" s="21">
        <v>1</v>
      </c>
      <c r="Q2171" s="21">
        <v>1</v>
      </c>
      <c r="R2171" s="21">
        <v>1</v>
      </c>
      <c r="S2171" s="21">
        <v>1</v>
      </c>
      <c r="T2171" s="21">
        <v>1</v>
      </c>
      <c r="U2171" s="21">
        <v>1</v>
      </c>
      <c r="V2171" s="21">
        <v>1</v>
      </c>
      <c r="W2171" s="21">
        <v>1</v>
      </c>
      <c r="X2171" s="21">
        <v>1</v>
      </c>
      <c r="Y2171" s="21">
        <v>1</v>
      </c>
      <c r="Z2171" s="21">
        <v>1</v>
      </c>
      <c r="AA2171" s="19" t="s">
        <v>3035</v>
      </c>
      <c r="AB2171" s="22" t="s">
        <v>2976</v>
      </c>
      <c r="AC2171" t="str">
        <f t="shared" si="198"/>
        <v>美国</v>
      </c>
      <c r="AD2171">
        <f t="shared" si="199"/>
        <v>25</v>
      </c>
      <c r="AE2171">
        <f t="shared" si="200"/>
        <v>4</v>
      </c>
      <c r="AF2171">
        <f t="shared" si="201"/>
        <v>4</v>
      </c>
      <c r="AG2171">
        <f t="shared" si="202"/>
        <v>5</v>
      </c>
      <c r="AH2171">
        <f t="shared" si="203"/>
        <v>3</v>
      </c>
    </row>
    <row r="2172" ht="15" hidden="1" spans="1:34">
      <c r="A2172" s="19" t="s">
        <v>3777</v>
      </c>
      <c r="B2172" s="4" t="s">
        <v>45</v>
      </c>
      <c r="C2172" s="23" t="s">
        <v>2288</v>
      </c>
      <c r="D2172" s="21"/>
      <c r="E2172" s="23"/>
      <c r="F2172" s="21">
        <v>0</v>
      </c>
      <c r="G2172" s="21">
        <v>0</v>
      </c>
      <c r="H2172" s="21">
        <v>1</v>
      </c>
      <c r="I2172" s="21">
        <v>0</v>
      </c>
      <c r="J2172" s="21">
        <v>0</v>
      </c>
      <c r="K2172" s="21">
        <v>1</v>
      </c>
      <c r="L2172" s="21">
        <v>0</v>
      </c>
      <c r="M2172" s="21">
        <v>0</v>
      </c>
      <c r="N2172" s="21">
        <v>1</v>
      </c>
      <c r="O2172" s="21">
        <v>0</v>
      </c>
      <c r="P2172" s="21">
        <v>0</v>
      </c>
      <c r="Q2172" s="21">
        <v>1</v>
      </c>
      <c r="R2172" s="21">
        <v>0</v>
      </c>
      <c r="S2172" s="21">
        <v>0</v>
      </c>
      <c r="T2172" s="21">
        <v>1</v>
      </c>
      <c r="U2172" s="21">
        <v>1</v>
      </c>
      <c r="V2172" s="21">
        <v>1</v>
      </c>
      <c r="W2172" s="21">
        <v>1</v>
      </c>
      <c r="X2172" s="21">
        <v>1</v>
      </c>
      <c r="Y2172" s="21">
        <v>1</v>
      </c>
      <c r="Z2172" s="21">
        <v>1</v>
      </c>
      <c r="AA2172" s="19" t="s">
        <v>3027</v>
      </c>
      <c r="AB2172" s="22" t="s">
        <v>2979</v>
      </c>
      <c r="AC2172" t="str">
        <f t="shared" si="198"/>
        <v>美国</v>
      </c>
      <c r="AD2172">
        <f t="shared" si="199"/>
        <v>1</v>
      </c>
      <c r="AE2172">
        <f t="shared" si="200"/>
        <v>2</v>
      </c>
      <c r="AF2172">
        <f t="shared" si="201"/>
        <v>1</v>
      </c>
      <c r="AG2172">
        <f t="shared" si="202"/>
        <v>4</v>
      </c>
      <c r="AH2172">
        <f t="shared" si="203"/>
        <v>3</v>
      </c>
    </row>
    <row r="2173" ht="15" hidden="1" spans="1:34">
      <c r="A2173" s="19" t="s">
        <v>3778</v>
      </c>
      <c r="B2173" s="4" t="s">
        <v>3779</v>
      </c>
      <c r="C2173" s="23" t="s">
        <v>2288</v>
      </c>
      <c r="D2173" s="21"/>
      <c r="E2173" s="23"/>
      <c r="F2173" s="21">
        <v>0</v>
      </c>
      <c r="G2173" s="21">
        <v>0</v>
      </c>
      <c r="H2173" s="21">
        <v>0</v>
      </c>
      <c r="I2173" s="21">
        <v>0</v>
      </c>
      <c r="J2173" s="21">
        <v>0</v>
      </c>
      <c r="K2173" s="21">
        <v>0</v>
      </c>
      <c r="L2173" s="21">
        <v>0</v>
      </c>
      <c r="M2173" s="21">
        <v>0</v>
      </c>
      <c r="N2173" s="21">
        <v>0</v>
      </c>
      <c r="O2173" s="21">
        <v>0</v>
      </c>
      <c r="P2173" s="21">
        <v>0</v>
      </c>
      <c r="Q2173" s="21">
        <v>0</v>
      </c>
      <c r="R2173" s="21">
        <v>0</v>
      </c>
      <c r="S2173" s="21">
        <v>0</v>
      </c>
      <c r="T2173" s="21">
        <v>0</v>
      </c>
      <c r="U2173" s="21">
        <v>0</v>
      </c>
      <c r="V2173" s="21">
        <v>0</v>
      </c>
      <c r="W2173" s="21">
        <v>0</v>
      </c>
      <c r="X2173" s="21">
        <v>0</v>
      </c>
      <c r="Y2173" s="21">
        <v>0</v>
      </c>
      <c r="Z2173" s="21">
        <v>0</v>
      </c>
      <c r="AA2173" s="19" t="s">
        <v>3026</v>
      </c>
      <c r="AB2173" s="22" t="s">
        <v>3541</v>
      </c>
      <c r="AC2173" t="str">
        <f t="shared" si="198"/>
        <v>美国</v>
      </c>
      <c r="AD2173">
        <f t="shared" si="199"/>
        <v>0</v>
      </c>
      <c r="AE2173">
        <f t="shared" si="200"/>
        <v>0</v>
      </c>
      <c r="AF2173">
        <f t="shared" si="201"/>
        <v>0</v>
      </c>
      <c r="AG2173">
        <f t="shared" si="202"/>
        <v>0</v>
      </c>
      <c r="AH2173">
        <f t="shared" si="203"/>
        <v>0</v>
      </c>
    </row>
    <row r="2174" ht="15" hidden="1" spans="1:34">
      <c r="A2174" s="19" t="s">
        <v>3780</v>
      </c>
      <c r="B2174" s="4" t="s">
        <v>3781</v>
      </c>
      <c r="C2174" s="23" t="s">
        <v>2288</v>
      </c>
      <c r="D2174" s="21"/>
      <c r="E2174" s="23"/>
      <c r="F2174" s="21">
        <v>0</v>
      </c>
      <c r="G2174" s="21">
        <v>0</v>
      </c>
      <c r="H2174" s="21">
        <v>0</v>
      </c>
      <c r="I2174" s="21">
        <v>0</v>
      </c>
      <c r="J2174" s="21">
        <v>0</v>
      </c>
      <c r="K2174" s="21">
        <v>0</v>
      </c>
      <c r="L2174" s="21">
        <v>0</v>
      </c>
      <c r="M2174" s="21">
        <v>0</v>
      </c>
      <c r="N2174" s="21">
        <v>0</v>
      </c>
      <c r="O2174" s="21">
        <v>0</v>
      </c>
      <c r="P2174" s="21">
        <v>0</v>
      </c>
      <c r="Q2174" s="21">
        <v>0</v>
      </c>
      <c r="R2174" s="21">
        <v>0</v>
      </c>
      <c r="S2174" s="21">
        <v>0</v>
      </c>
      <c r="T2174" s="21">
        <v>0</v>
      </c>
      <c r="U2174" s="21">
        <v>0</v>
      </c>
      <c r="V2174" s="21">
        <v>0</v>
      </c>
      <c r="W2174" s="21">
        <v>0</v>
      </c>
      <c r="X2174" s="21">
        <v>0</v>
      </c>
      <c r="Y2174" s="21">
        <v>0</v>
      </c>
      <c r="Z2174" s="21">
        <v>0</v>
      </c>
      <c r="AA2174" s="19" t="s">
        <v>3026</v>
      </c>
      <c r="AB2174" s="22" t="s">
        <v>3541</v>
      </c>
      <c r="AC2174" t="str">
        <f t="shared" si="198"/>
        <v>美国</v>
      </c>
      <c r="AD2174">
        <f t="shared" si="199"/>
        <v>0</v>
      </c>
      <c r="AE2174">
        <f t="shared" si="200"/>
        <v>0</v>
      </c>
      <c r="AF2174">
        <f t="shared" si="201"/>
        <v>0</v>
      </c>
      <c r="AG2174">
        <f t="shared" si="202"/>
        <v>0</v>
      </c>
      <c r="AH2174">
        <f t="shared" si="203"/>
        <v>0</v>
      </c>
    </row>
    <row r="2175" ht="15" hidden="1" spans="1:34">
      <c r="A2175" s="19" t="s">
        <v>3782</v>
      </c>
      <c r="B2175" s="4" t="s">
        <v>190</v>
      </c>
      <c r="C2175" s="23" t="s">
        <v>2288</v>
      </c>
      <c r="D2175" s="21"/>
      <c r="E2175" s="23"/>
      <c r="F2175" s="21">
        <v>0</v>
      </c>
      <c r="G2175" s="21">
        <v>0</v>
      </c>
      <c r="H2175" s="21">
        <v>0</v>
      </c>
      <c r="I2175" s="21">
        <v>0</v>
      </c>
      <c r="J2175" s="21">
        <v>0</v>
      </c>
      <c r="K2175" s="21">
        <v>0</v>
      </c>
      <c r="L2175" s="21">
        <v>0</v>
      </c>
      <c r="M2175" s="21">
        <v>0</v>
      </c>
      <c r="N2175" s="21">
        <v>0</v>
      </c>
      <c r="O2175" s="21">
        <v>0</v>
      </c>
      <c r="P2175" s="21">
        <v>0</v>
      </c>
      <c r="Q2175" s="21">
        <v>0</v>
      </c>
      <c r="R2175" s="21">
        <v>0</v>
      </c>
      <c r="S2175" s="21">
        <v>0</v>
      </c>
      <c r="T2175" s="21">
        <v>0</v>
      </c>
      <c r="U2175" s="21">
        <v>0</v>
      </c>
      <c r="V2175" s="21">
        <v>0</v>
      </c>
      <c r="W2175" s="21">
        <v>0</v>
      </c>
      <c r="X2175" s="21">
        <v>0</v>
      </c>
      <c r="Y2175" s="21">
        <v>0</v>
      </c>
      <c r="Z2175" s="21">
        <v>0</v>
      </c>
      <c r="AA2175" s="19" t="s">
        <v>3031</v>
      </c>
      <c r="AB2175" s="22" t="s">
        <v>2984</v>
      </c>
      <c r="AC2175" t="str">
        <f t="shared" si="198"/>
        <v>美国</v>
      </c>
      <c r="AD2175">
        <f t="shared" si="199"/>
        <v>0</v>
      </c>
      <c r="AE2175">
        <f t="shared" si="200"/>
        <v>0</v>
      </c>
      <c r="AF2175">
        <f t="shared" si="201"/>
        <v>0</v>
      </c>
      <c r="AG2175">
        <f t="shared" si="202"/>
        <v>0</v>
      </c>
      <c r="AH2175">
        <f t="shared" si="203"/>
        <v>0</v>
      </c>
    </row>
    <row r="2176" ht="15" hidden="1" spans="1:34">
      <c r="A2176" s="19" t="s">
        <v>3783</v>
      </c>
      <c r="B2176" s="4" t="s">
        <v>192</v>
      </c>
      <c r="C2176" s="23" t="s">
        <v>2288</v>
      </c>
      <c r="D2176" s="21"/>
      <c r="E2176" s="23"/>
      <c r="F2176" s="21">
        <v>0</v>
      </c>
      <c r="G2176" s="21">
        <v>0</v>
      </c>
      <c r="H2176" s="21">
        <v>0</v>
      </c>
      <c r="I2176" s="21">
        <v>0</v>
      </c>
      <c r="J2176" s="21">
        <v>0</v>
      </c>
      <c r="K2176" s="21">
        <v>0</v>
      </c>
      <c r="L2176" s="21">
        <v>0</v>
      </c>
      <c r="M2176" s="21">
        <v>0</v>
      </c>
      <c r="N2176" s="21">
        <v>0</v>
      </c>
      <c r="O2176" s="21">
        <v>0</v>
      </c>
      <c r="P2176" s="21">
        <v>0</v>
      </c>
      <c r="Q2176" s="21">
        <v>0</v>
      </c>
      <c r="R2176" s="21">
        <v>0</v>
      </c>
      <c r="S2176" s="21">
        <v>0</v>
      </c>
      <c r="T2176" s="21">
        <v>0</v>
      </c>
      <c r="U2176" s="21">
        <v>0</v>
      </c>
      <c r="V2176" s="21">
        <v>0</v>
      </c>
      <c r="W2176" s="21">
        <v>0</v>
      </c>
      <c r="X2176" s="21">
        <v>0</v>
      </c>
      <c r="Y2176" s="21">
        <v>0</v>
      </c>
      <c r="Z2176" s="21">
        <v>0</v>
      </c>
      <c r="AA2176" s="19" t="s">
        <v>3031</v>
      </c>
      <c r="AB2176" s="22" t="s">
        <v>2984</v>
      </c>
      <c r="AC2176" t="str">
        <f t="shared" si="198"/>
        <v>美国</v>
      </c>
      <c r="AD2176">
        <f t="shared" si="199"/>
        <v>0</v>
      </c>
      <c r="AE2176">
        <f t="shared" si="200"/>
        <v>0</v>
      </c>
      <c r="AF2176">
        <f t="shared" si="201"/>
        <v>0</v>
      </c>
      <c r="AG2176">
        <f t="shared" si="202"/>
        <v>0</v>
      </c>
      <c r="AH2176">
        <f t="shared" si="203"/>
        <v>0</v>
      </c>
    </row>
    <row r="2177" ht="15" hidden="1" spans="1:34">
      <c r="A2177" s="19" t="s">
        <v>3784</v>
      </c>
      <c r="B2177" s="4" t="s">
        <v>3785</v>
      </c>
      <c r="C2177" s="23" t="s">
        <v>2288</v>
      </c>
      <c r="D2177" s="21"/>
      <c r="E2177" s="23"/>
      <c r="F2177" s="21">
        <v>0</v>
      </c>
      <c r="G2177" s="21">
        <v>0</v>
      </c>
      <c r="H2177" s="21">
        <v>0</v>
      </c>
      <c r="I2177" s="21">
        <v>0</v>
      </c>
      <c r="J2177" s="21">
        <v>0</v>
      </c>
      <c r="K2177" s="21">
        <v>0</v>
      </c>
      <c r="L2177" s="21">
        <v>0</v>
      </c>
      <c r="M2177" s="21">
        <v>0</v>
      </c>
      <c r="N2177" s="21">
        <v>0</v>
      </c>
      <c r="O2177" s="21">
        <v>0</v>
      </c>
      <c r="P2177" s="21">
        <v>0</v>
      </c>
      <c r="Q2177" s="21">
        <v>0</v>
      </c>
      <c r="R2177" s="21">
        <v>0</v>
      </c>
      <c r="S2177" s="21">
        <v>0</v>
      </c>
      <c r="T2177" s="21">
        <v>0</v>
      </c>
      <c r="U2177" s="21">
        <v>0</v>
      </c>
      <c r="V2177" s="21">
        <v>0</v>
      </c>
      <c r="W2177" s="21">
        <v>0</v>
      </c>
      <c r="X2177" s="21">
        <v>0</v>
      </c>
      <c r="Y2177" s="21">
        <v>0</v>
      </c>
      <c r="Z2177" s="21">
        <v>0</v>
      </c>
      <c r="AA2177" s="19" t="s">
        <v>3030</v>
      </c>
      <c r="AB2177" s="22" t="s">
        <v>2983</v>
      </c>
      <c r="AC2177" t="str">
        <f t="shared" si="198"/>
        <v>美国</v>
      </c>
      <c r="AD2177">
        <f t="shared" si="199"/>
        <v>0</v>
      </c>
      <c r="AE2177">
        <f t="shared" si="200"/>
        <v>0</v>
      </c>
      <c r="AF2177">
        <f t="shared" si="201"/>
        <v>0</v>
      </c>
      <c r="AG2177">
        <f t="shared" si="202"/>
        <v>0</v>
      </c>
      <c r="AH2177">
        <f t="shared" si="203"/>
        <v>0</v>
      </c>
    </row>
    <row r="2178" ht="15" hidden="1" spans="1:34">
      <c r="A2178" s="19" t="s">
        <v>3786</v>
      </c>
      <c r="B2178" s="4" t="s">
        <v>1519</v>
      </c>
      <c r="C2178" s="23" t="s">
        <v>2288</v>
      </c>
      <c r="D2178" s="21"/>
      <c r="E2178" s="23"/>
      <c r="F2178" s="21">
        <v>0</v>
      </c>
      <c r="G2178" s="21">
        <v>0</v>
      </c>
      <c r="H2178" s="21">
        <v>0</v>
      </c>
      <c r="I2178" s="21">
        <v>0</v>
      </c>
      <c r="J2178" s="21">
        <v>0</v>
      </c>
      <c r="K2178" s="21">
        <v>0</v>
      </c>
      <c r="L2178" s="21">
        <v>0</v>
      </c>
      <c r="M2178" s="21">
        <v>0</v>
      </c>
      <c r="N2178" s="21">
        <v>0</v>
      </c>
      <c r="O2178" s="21">
        <v>0</v>
      </c>
      <c r="P2178" s="21">
        <v>0</v>
      </c>
      <c r="Q2178" s="21">
        <v>0</v>
      </c>
      <c r="R2178" s="21">
        <v>0</v>
      </c>
      <c r="S2178" s="21">
        <v>0</v>
      </c>
      <c r="T2178" s="21">
        <v>0</v>
      </c>
      <c r="U2178" s="21">
        <v>0</v>
      </c>
      <c r="V2178" s="21">
        <v>0</v>
      </c>
      <c r="W2178" s="21">
        <v>0</v>
      </c>
      <c r="X2178" s="21">
        <v>0</v>
      </c>
      <c r="Y2178" s="21">
        <v>0</v>
      </c>
      <c r="Z2178" s="21">
        <v>0</v>
      </c>
      <c r="AA2178" s="19" t="s">
        <v>3030</v>
      </c>
      <c r="AB2178" s="22" t="s">
        <v>2983</v>
      </c>
      <c r="AC2178" t="str">
        <f t="shared" ref="AC2178:AC2241" si="204">IF(C2178="US","美国",IF(C2178="CA","加拿大",IF(C2178="AU","澳洲",IF(C2178="UK","英国",IF(C2178="MX","墨西哥","德国")))))</f>
        <v>美国</v>
      </c>
      <c r="AD2178">
        <f t="shared" ref="AD2178:AD2241" si="205">SUM(F2178:J2178)</f>
        <v>0</v>
      </c>
      <c r="AE2178">
        <f t="shared" ref="AE2178:AE2241" si="206">SUM(K2178:N2178)</f>
        <v>0</v>
      </c>
      <c r="AF2178">
        <f t="shared" ref="AF2178:AF2241" si="207">SUM(O2178:R2178)</f>
        <v>0</v>
      </c>
      <c r="AG2178">
        <f t="shared" ref="AG2178:AG2241" si="208">SUM(S2178:W2178)</f>
        <v>0</v>
      </c>
      <c r="AH2178">
        <f t="shared" ref="AH2178:AH2241" si="209">SUM(X2178:Z2178)</f>
        <v>0</v>
      </c>
    </row>
    <row r="2179" ht="15" hidden="1" spans="1:34">
      <c r="A2179" s="19" t="s">
        <v>3787</v>
      </c>
      <c r="B2179" s="4" t="s">
        <v>194</v>
      </c>
      <c r="C2179" s="23" t="s">
        <v>2288</v>
      </c>
      <c r="D2179" s="21"/>
      <c r="E2179" s="23"/>
      <c r="F2179" s="21">
        <v>0</v>
      </c>
      <c r="G2179" s="21">
        <v>0</v>
      </c>
      <c r="H2179" s="21">
        <v>0</v>
      </c>
      <c r="I2179" s="21">
        <v>0</v>
      </c>
      <c r="J2179" s="21">
        <v>0</v>
      </c>
      <c r="K2179" s="21">
        <v>0</v>
      </c>
      <c r="L2179" s="21">
        <v>0</v>
      </c>
      <c r="M2179" s="21">
        <v>0</v>
      </c>
      <c r="N2179" s="21">
        <v>0</v>
      </c>
      <c r="O2179" s="21">
        <v>0</v>
      </c>
      <c r="P2179" s="21">
        <v>0</v>
      </c>
      <c r="Q2179" s="21">
        <v>0</v>
      </c>
      <c r="R2179" s="21">
        <v>0</v>
      </c>
      <c r="S2179" s="21">
        <v>0</v>
      </c>
      <c r="T2179" s="21">
        <v>0</v>
      </c>
      <c r="U2179" s="21">
        <v>0</v>
      </c>
      <c r="V2179" s="21">
        <v>0</v>
      </c>
      <c r="W2179" s="21">
        <v>0</v>
      </c>
      <c r="X2179" s="21">
        <v>0</v>
      </c>
      <c r="Y2179" s="21">
        <v>0</v>
      </c>
      <c r="Z2179" s="21">
        <v>0</v>
      </c>
      <c r="AA2179" s="19" t="s">
        <v>3031</v>
      </c>
      <c r="AB2179" s="22" t="s">
        <v>2984</v>
      </c>
      <c r="AC2179" t="str">
        <f t="shared" si="204"/>
        <v>美国</v>
      </c>
      <c r="AD2179">
        <f t="shared" si="205"/>
        <v>0</v>
      </c>
      <c r="AE2179">
        <f t="shared" si="206"/>
        <v>0</v>
      </c>
      <c r="AF2179">
        <f t="shared" si="207"/>
        <v>0</v>
      </c>
      <c r="AG2179">
        <f t="shared" si="208"/>
        <v>0</v>
      </c>
      <c r="AH2179">
        <f t="shared" si="209"/>
        <v>0</v>
      </c>
    </row>
    <row r="2180" ht="15" hidden="1" spans="1:34">
      <c r="A2180" s="19" t="s">
        <v>3788</v>
      </c>
      <c r="B2180" s="4" t="s">
        <v>3789</v>
      </c>
      <c r="C2180" s="23" t="s">
        <v>2288</v>
      </c>
      <c r="D2180" s="21"/>
      <c r="E2180" s="23"/>
      <c r="F2180" s="21">
        <v>0</v>
      </c>
      <c r="G2180" s="21">
        <v>0</v>
      </c>
      <c r="H2180" s="21">
        <v>0</v>
      </c>
      <c r="I2180" s="21">
        <v>0</v>
      </c>
      <c r="J2180" s="21">
        <v>0</v>
      </c>
      <c r="K2180" s="21">
        <v>0</v>
      </c>
      <c r="L2180" s="21">
        <v>0</v>
      </c>
      <c r="M2180" s="21">
        <v>0</v>
      </c>
      <c r="N2180" s="21">
        <v>0</v>
      </c>
      <c r="O2180" s="21">
        <v>0</v>
      </c>
      <c r="P2180" s="21">
        <v>0</v>
      </c>
      <c r="Q2180" s="21">
        <v>0</v>
      </c>
      <c r="R2180" s="21">
        <v>0</v>
      </c>
      <c r="S2180" s="21">
        <v>0</v>
      </c>
      <c r="T2180" s="21">
        <v>0</v>
      </c>
      <c r="U2180" s="21">
        <v>0</v>
      </c>
      <c r="V2180" s="21">
        <v>0</v>
      </c>
      <c r="W2180" s="21">
        <v>0</v>
      </c>
      <c r="X2180" s="21">
        <v>0</v>
      </c>
      <c r="Y2180" s="21">
        <v>0</v>
      </c>
      <c r="Z2180" s="21">
        <v>0</v>
      </c>
      <c r="AA2180" s="19" t="s">
        <v>3035</v>
      </c>
      <c r="AB2180" s="22" t="s">
        <v>2990</v>
      </c>
      <c r="AC2180" t="str">
        <f t="shared" si="204"/>
        <v>美国</v>
      </c>
      <c r="AD2180">
        <f t="shared" si="205"/>
        <v>0</v>
      </c>
      <c r="AE2180">
        <f t="shared" si="206"/>
        <v>0</v>
      </c>
      <c r="AF2180">
        <f t="shared" si="207"/>
        <v>0</v>
      </c>
      <c r="AG2180">
        <f t="shared" si="208"/>
        <v>0</v>
      </c>
      <c r="AH2180">
        <f t="shared" si="209"/>
        <v>0</v>
      </c>
    </row>
    <row r="2181" ht="15" hidden="1" spans="1:34">
      <c r="A2181" s="19" t="s">
        <v>3790</v>
      </c>
      <c r="B2181" s="4" t="s">
        <v>3791</v>
      </c>
      <c r="C2181" s="23" t="s">
        <v>2288</v>
      </c>
      <c r="D2181" s="21"/>
      <c r="E2181" s="23"/>
      <c r="F2181" s="21">
        <v>0</v>
      </c>
      <c r="G2181" s="21">
        <v>0</v>
      </c>
      <c r="H2181" s="21">
        <v>0</v>
      </c>
      <c r="I2181" s="21">
        <v>0</v>
      </c>
      <c r="J2181" s="21">
        <v>0</v>
      </c>
      <c r="K2181" s="21">
        <v>0</v>
      </c>
      <c r="L2181" s="21">
        <v>0</v>
      </c>
      <c r="M2181" s="21">
        <v>0</v>
      </c>
      <c r="N2181" s="21">
        <v>0</v>
      </c>
      <c r="O2181" s="21">
        <v>0</v>
      </c>
      <c r="P2181" s="21">
        <v>0</v>
      </c>
      <c r="Q2181" s="21">
        <v>0</v>
      </c>
      <c r="R2181" s="21">
        <v>0</v>
      </c>
      <c r="S2181" s="21">
        <v>0</v>
      </c>
      <c r="T2181" s="21">
        <v>0</v>
      </c>
      <c r="U2181" s="21">
        <v>0</v>
      </c>
      <c r="V2181" s="21">
        <v>0</v>
      </c>
      <c r="W2181" s="21">
        <v>0</v>
      </c>
      <c r="X2181" s="21">
        <v>0</v>
      </c>
      <c r="Y2181" s="21">
        <v>0</v>
      </c>
      <c r="Z2181" s="21">
        <v>0</v>
      </c>
      <c r="AA2181" s="19" t="s">
        <v>3030</v>
      </c>
      <c r="AB2181" s="22" t="s">
        <v>2983</v>
      </c>
      <c r="AC2181" t="str">
        <f t="shared" si="204"/>
        <v>美国</v>
      </c>
      <c r="AD2181">
        <f t="shared" si="205"/>
        <v>0</v>
      </c>
      <c r="AE2181">
        <f t="shared" si="206"/>
        <v>0</v>
      </c>
      <c r="AF2181">
        <f t="shared" si="207"/>
        <v>0</v>
      </c>
      <c r="AG2181">
        <f t="shared" si="208"/>
        <v>0</v>
      </c>
      <c r="AH2181">
        <f t="shared" si="209"/>
        <v>0</v>
      </c>
    </row>
    <row r="2182" ht="15" hidden="1" spans="1:34">
      <c r="A2182" s="19" t="s">
        <v>3792</v>
      </c>
      <c r="B2182" s="4" t="s">
        <v>3793</v>
      </c>
      <c r="C2182" s="23" t="s">
        <v>2288</v>
      </c>
      <c r="D2182" s="21"/>
      <c r="E2182" s="23"/>
      <c r="F2182" s="21">
        <v>0</v>
      </c>
      <c r="G2182" s="21">
        <v>0</v>
      </c>
      <c r="H2182" s="21">
        <v>0</v>
      </c>
      <c r="I2182" s="21">
        <v>0</v>
      </c>
      <c r="J2182" s="21">
        <v>0</v>
      </c>
      <c r="K2182" s="21">
        <v>0</v>
      </c>
      <c r="L2182" s="21">
        <v>0</v>
      </c>
      <c r="M2182" s="21">
        <v>0</v>
      </c>
      <c r="N2182" s="21">
        <v>0</v>
      </c>
      <c r="O2182" s="21">
        <v>0</v>
      </c>
      <c r="P2182" s="21">
        <v>0</v>
      </c>
      <c r="Q2182" s="21">
        <v>0</v>
      </c>
      <c r="R2182" s="21">
        <v>0</v>
      </c>
      <c r="S2182" s="21">
        <v>0</v>
      </c>
      <c r="T2182" s="21">
        <v>0</v>
      </c>
      <c r="U2182" s="21">
        <v>0</v>
      </c>
      <c r="V2182" s="21">
        <v>0</v>
      </c>
      <c r="W2182" s="21">
        <v>0</v>
      </c>
      <c r="X2182" s="21">
        <v>0</v>
      </c>
      <c r="Y2182" s="21">
        <v>0</v>
      </c>
      <c r="Z2182" s="21">
        <v>0</v>
      </c>
      <c r="AA2182" s="19" t="s">
        <v>3048</v>
      </c>
      <c r="AB2182" s="22" t="s">
        <v>2986</v>
      </c>
      <c r="AC2182" t="str">
        <f t="shared" si="204"/>
        <v>美国</v>
      </c>
      <c r="AD2182">
        <f t="shared" si="205"/>
        <v>0</v>
      </c>
      <c r="AE2182">
        <f t="shared" si="206"/>
        <v>0</v>
      </c>
      <c r="AF2182">
        <f t="shared" si="207"/>
        <v>0</v>
      </c>
      <c r="AG2182">
        <f t="shared" si="208"/>
        <v>0</v>
      </c>
      <c r="AH2182">
        <f t="shared" si="209"/>
        <v>0</v>
      </c>
    </row>
    <row r="2183" ht="15" hidden="1" spans="1:34">
      <c r="A2183" s="19" t="s">
        <v>3794</v>
      </c>
      <c r="B2183" s="4" t="s">
        <v>3795</v>
      </c>
      <c r="C2183" s="23" t="s">
        <v>2288</v>
      </c>
      <c r="D2183" s="21"/>
      <c r="E2183" s="23"/>
      <c r="F2183" s="21">
        <v>0</v>
      </c>
      <c r="G2183" s="21">
        <v>0</v>
      </c>
      <c r="H2183" s="21">
        <v>0</v>
      </c>
      <c r="I2183" s="21">
        <v>0</v>
      </c>
      <c r="J2183" s="21">
        <v>0</v>
      </c>
      <c r="K2183" s="21">
        <v>0</v>
      </c>
      <c r="L2183" s="21">
        <v>0</v>
      </c>
      <c r="M2183" s="21">
        <v>0</v>
      </c>
      <c r="N2183" s="21">
        <v>0</v>
      </c>
      <c r="O2183" s="21">
        <v>0</v>
      </c>
      <c r="P2183" s="21">
        <v>0</v>
      </c>
      <c r="Q2183" s="21">
        <v>0</v>
      </c>
      <c r="R2183" s="21">
        <v>0</v>
      </c>
      <c r="S2183" s="21">
        <v>0</v>
      </c>
      <c r="T2183" s="21">
        <v>0</v>
      </c>
      <c r="U2183" s="21">
        <v>0</v>
      </c>
      <c r="V2183" s="21">
        <v>0</v>
      </c>
      <c r="W2183" s="21">
        <v>0</v>
      </c>
      <c r="X2183" s="21">
        <v>0</v>
      </c>
      <c r="Y2183" s="21">
        <v>0</v>
      </c>
      <c r="Z2183" s="21">
        <v>0</v>
      </c>
      <c r="AA2183" s="19" t="s">
        <v>3030</v>
      </c>
      <c r="AB2183" s="22" t="s">
        <v>2983</v>
      </c>
      <c r="AC2183" t="str">
        <f t="shared" si="204"/>
        <v>美国</v>
      </c>
      <c r="AD2183">
        <f t="shared" si="205"/>
        <v>0</v>
      </c>
      <c r="AE2183">
        <f t="shared" si="206"/>
        <v>0</v>
      </c>
      <c r="AF2183">
        <f t="shared" si="207"/>
        <v>0</v>
      </c>
      <c r="AG2183">
        <f t="shared" si="208"/>
        <v>0</v>
      </c>
      <c r="AH2183">
        <f t="shared" si="209"/>
        <v>0</v>
      </c>
    </row>
    <row r="2184" ht="15" hidden="1" spans="1:34">
      <c r="A2184" s="19" t="s">
        <v>3796</v>
      </c>
      <c r="B2184" s="4" t="s">
        <v>3797</v>
      </c>
      <c r="C2184" s="23" t="s">
        <v>2288</v>
      </c>
      <c r="D2184" s="21"/>
      <c r="E2184" s="23"/>
      <c r="F2184" s="21">
        <v>0</v>
      </c>
      <c r="G2184" s="21">
        <v>0</v>
      </c>
      <c r="H2184" s="21">
        <v>0</v>
      </c>
      <c r="I2184" s="21">
        <v>0</v>
      </c>
      <c r="J2184" s="21">
        <v>0</v>
      </c>
      <c r="K2184" s="21">
        <v>0</v>
      </c>
      <c r="L2184" s="21">
        <v>0</v>
      </c>
      <c r="M2184" s="21">
        <v>0</v>
      </c>
      <c r="N2184" s="21">
        <v>0</v>
      </c>
      <c r="O2184" s="21">
        <v>0</v>
      </c>
      <c r="P2184" s="21">
        <v>0</v>
      </c>
      <c r="Q2184" s="21">
        <v>0</v>
      </c>
      <c r="R2184" s="21">
        <v>0</v>
      </c>
      <c r="S2184" s="21">
        <v>0</v>
      </c>
      <c r="T2184" s="21">
        <v>0</v>
      </c>
      <c r="U2184" s="21">
        <v>0</v>
      </c>
      <c r="V2184" s="21">
        <v>0</v>
      </c>
      <c r="W2184" s="21">
        <v>0</v>
      </c>
      <c r="X2184" s="21">
        <v>0</v>
      </c>
      <c r="Y2184" s="21">
        <v>0</v>
      </c>
      <c r="Z2184" s="21">
        <v>0</v>
      </c>
      <c r="AA2184" s="19" t="s">
        <v>3030</v>
      </c>
      <c r="AB2184" s="22" t="s">
        <v>2983</v>
      </c>
      <c r="AC2184" t="str">
        <f t="shared" si="204"/>
        <v>美国</v>
      </c>
      <c r="AD2184">
        <f t="shared" si="205"/>
        <v>0</v>
      </c>
      <c r="AE2184">
        <f t="shared" si="206"/>
        <v>0</v>
      </c>
      <c r="AF2184">
        <f t="shared" si="207"/>
        <v>0</v>
      </c>
      <c r="AG2184">
        <f t="shared" si="208"/>
        <v>0</v>
      </c>
      <c r="AH2184">
        <f t="shared" si="209"/>
        <v>0</v>
      </c>
    </row>
    <row r="2185" ht="15" hidden="1" spans="1:34">
      <c r="A2185" s="19" t="s">
        <v>3798</v>
      </c>
      <c r="B2185" s="4" t="s">
        <v>890</v>
      </c>
      <c r="C2185" s="23" t="s">
        <v>2288</v>
      </c>
      <c r="D2185" s="21"/>
      <c r="E2185" s="23"/>
      <c r="F2185" s="21">
        <v>0</v>
      </c>
      <c r="G2185" s="21">
        <v>0</v>
      </c>
      <c r="H2185" s="21">
        <v>0</v>
      </c>
      <c r="I2185" s="21">
        <v>0</v>
      </c>
      <c r="J2185" s="21">
        <v>0</v>
      </c>
      <c r="K2185" s="21">
        <v>0</v>
      </c>
      <c r="L2185" s="21">
        <v>0</v>
      </c>
      <c r="M2185" s="21">
        <v>0</v>
      </c>
      <c r="N2185" s="21">
        <v>0</v>
      </c>
      <c r="O2185" s="21">
        <v>0</v>
      </c>
      <c r="P2185" s="21">
        <v>0</v>
      </c>
      <c r="Q2185" s="21">
        <v>0</v>
      </c>
      <c r="R2185" s="21">
        <v>0</v>
      </c>
      <c r="S2185" s="21">
        <v>0</v>
      </c>
      <c r="T2185" s="21">
        <v>0</v>
      </c>
      <c r="U2185" s="21">
        <v>0</v>
      </c>
      <c r="V2185" s="21">
        <v>0</v>
      </c>
      <c r="W2185" s="21">
        <v>0</v>
      </c>
      <c r="X2185" s="21">
        <v>0</v>
      </c>
      <c r="Y2185" s="21">
        <v>0</v>
      </c>
      <c r="Z2185" s="21">
        <v>0</v>
      </c>
      <c r="AA2185" s="19" t="s">
        <v>3032</v>
      </c>
      <c r="AB2185" s="22" t="s">
        <v>2989</v>
      </c>
      <c r="AC2185" t="str">
        <f t="shared" si="204"/>
        <v>美国</v>
      </c>
      <c r="AD2185">
        <f t="shared" si="205"/>
        <v>0</v>
      </c>
      <c r="AE2185">
        <f t="shared" si="206"/>
        <v>0</v>
      </c>
      <c r="AF2185">
        <f t="shared" si="207"/>
        <v>0</v>
      </c>
      <c r="AG2185">
        <f t="shared" si="208"/>
        <v>0</v>
      </c>
      <c r="AH2185">
        <f t="shared" si="209"/>
        <v>0</v>
      </c>
    </row>
    <row r="2186" ht="15" hidden="1" spans="1:34">
      <c r="A2186" s="19" t="s">
        <v>3799</v>
      </c>
      <c r="B2186" s="4" t="s">
        <v>637</v>
      </c>
      <c r="C2186" s="23" t="s">
        <v>2288</v>
      </c>
      <c r="D2186" s="21"/>
      <c r="E2186" s="23"/>
      <c r="F2186" s="21">
        <v>0</v>
      </c>
      <c r="G2186" s="21">
        <v>0</v>
      </c>
      <c r="H2186" s="21">
        <v>0</v>
      </c>
      <c r="I2186" s="21">
        <v>0</v>
      </c>
      <c r="J2186" s="21">
        <v>0</v>
      </c>
      <c r="K2186" s="21">
        <v>0</v>
      </c>
      <c r="L2186" s="21">
        <v>0</v>
      </c>
      <c r="M2186" s="21">
        <v>0</v>
      </c>
      <c r="N2186" s="21">
        <v>0</v>
      </c>
      <c r="O2186" s="21">
        <v>0</v>
      </c>
      <c r="P2186" s="21">
        <v>0</v>
      </c>
      <c r="Q2186" s="21">
        <v>0</v>
      </c>
      <c r="R2186" s="21">
        <v>0</v>
      </c>
      <c r="S2186" s="21">
        <v>0</v>
      </c>
      <c r="T2186" s="21">
        <v>0</v>
      </c>
      <c r="U2186" s="21">
        <v>0</v>
      </c>
      <c r="V2186" s="21">
        <v>0</v>
      </c>
      <c r="W2186" s="21">
        <v>0</v>
      </c>
      <c r="X2186" s="21">
        <v>0</v>
      </c>
      <c r="Y2186" s="21">
        <v>0</v>
      </c>
      <c r="Z2186" s="21">
        <v>0</v>
      </c>
      <c r="AA2186" s="19" t="s">
        <v>3032</v>
      </c>
      <c r="AB2186" s="22" t="s">
        <v>2989</v>
      </c>
      <c r="AC2186" t="str">
        <f t="shared" si="204"/>
        <v>美国</v>
      </c>
      <c r="AD2186">
        <f t="shared" si="205"/>
        <v>0</v>
      </c>
      <c r="AE2186">
        <f t="shared" si="206"/>
        <v>0</v>
      </c>
      <c r="AF2186">
        <f t="shared" si="207"/>
        <v>0</v>
      </c>
      <c r="AG2186">
        <f t="shared" si="208"/>
        <v>0</v>
      </c>
      <c r="AH2186">
        <f t="shared" si="209"/>
        <v>0</v>
      </c>
    </row>
    <row r="2187" ht="15" hidden="1" spans="1:34">
      <c r="A2187" s="19" t="s">
        <v>3800</v>
      </c>
      <c r="B2187" s="4" t="s">
        <v>1367</v>
      </c>
      <c r="C2187" s="23" t="s">
        <v>2288</v>
      </c>
      <c r="D2187" s="21"/>
      <c r="E2187" s="23"/>
      <c r="F2187" s="21">
        <v>60</v>
      </c>
      <c r="G2187" s="21">
        <v>60</v>
      </c>
      <c r="H2187" s="21">
        <v>60</v>
      </c>
      <c r="I2187" s="21">
        <v>60</v>
      </c>
      <c r="J2187" s="21">
        <v>60</v>
      </c>
      <c r="K2187" s="21">
        <v>60</v>
      </c>
      <c r="L2187" s="21">
        <v>60</v>
      </c>
      <c r="M2187" s="21">
        <v>60</v>
      </c>
      <c r="N2187" s="21">
        <v>60</v>
      </c>
      <c r="O2187" s="21">
        <v>60</v>
      </c>
      <c r="P2187" s="21">
        <v>60</v>
      </c>
      <c r="Q2187" s="21">
        <v>60</v>
      </c>
      <c r="R2187" s="21">
        <v>60</v>
      </c>
      <c r="S2187" s="21">
        <v>60</v>
      </c>
      <c r="T2187" s="21">
        <v>60</v>
      </c>
      <c r="U2187" s="21">
        <v>45</v>
      </c>
      <c r="V2187" s="21">
        <v>0</v>
      </c>
      <c r="W2187" s="21">
        <v>0</v>
      </c>
      <c r="X2187" s="21">
        <v>0</v>
      </c>
      <c r="Y2187" s="21">
        <v>0</v>
      </c>
      <c r="Z2187" s="21">
        <v>0</v>
      </c>
      <c r="AA2187" s="19" t="s">
        <v>3022</v>
      </c>
      <c r="AB2187" s="22" t="s">
        <v>2981</v>
      </c>
      <c r="AC2187" t="str">
        <f t="shared" si="204"/>
        <v>美国</v>
      </c>
      <c r="AD2187">
        <f t="shared" si="205"/>
        <v>300</v>
      </c>
      <c r="AE2187">
        <f t="shared" si="206"/>
        <v>240</v>
      </c>
      <c r="AF2187">
        <f t="shared" si="207"/>
        <v>240</v>
      </c>
      <c r="AG2187">
        <f t="shared" si="208"/>
        <v>165</v>
      </c>
      <c r="AH2187">
        <f t="shared" si="209"/>
        <v>0</v>
      </c>
    </row>
    <row r="2188" ht="15" hidden="1" spans="1:34">
      <c r="A2188" s="19" t="s">
        <v>3801</v>
      </c>
      <c r="B2188" s="4" t="s">
        <v>3802</v>
      </c>
      <c r="C2188" s="23" t="s">
        <v>2288</v>
      </c>
      <c r="D2188" s="21"/>
      <c r="E2188" s="23"/>
      <c r="F2188" s="21">
        <v>0</v>
      </c>
      <c r="G2188" s="21">
        <v>0</v>
      </c>
      <c r="H2188" s="21">
        <v>0</v>
      </c>
      <c r="I2188" s="21">
        <v>0</v>
      </c>
      <c r="J2188" s="21">
        <v>0</v>
      </c>
      <c r="K2188" s="21">
        <v>0</v>
      </c>
      <c r="L2188" s="21">
        <v>0</v>
      </c>
      <c r="M2188" s="21">
        <v>0</v>
      </c>
      <c r="N2188" s="21">
        <v>0</v>
      </c>
      <c r="O2188" s="21">
        <v>0</v>
      </c>
      <c r="P2188" s="21">
        <v>0</v>
      </c>
      <c r="Q2188" s="21">
        <v>0</v>
      </c>
      <c r="R2188" s="21">
        <v>0</v>
      </c>
      <c r="S2188" s="21">
        <v>0</v>
      </c>
      <c r="T2188" s="21">
        <v>0</v>
      </c>
      <c r="U2188" s="21">
        <v>0</v>
      </c>
      <c r="V2188" s="21">
        <v>0</v>
      </c>
      <c r="W2188" s="21">
        <v>0</v>
      </c>
      <c r="X2188" s="21">
        <v>0</v>
      </c>
      <c r="Y2188" s="21">
        <v>0</v>
      </c>
      <c r="Z2188" s="21">
        <v>0</v>
      </c>
      <c r="AA2188" s="19" t="s">
        <v>3011</v>
      </c>
      <c r="AB2188" s="22" t="s">
        <v>3001</v>
      </c>
      <c r="AC2188" t="str">
        <f t="shared" si="204"/>
        <v>美国</v>
      </c>
      <c r="AD2188">
        <f t="shared" si="205"/>
        <v>0</v>
      </c>
      <c r="AE2188">
        <f t="shared" si="206"/>
        <v>0</v>
      </c>
      <c r="AF2188">
        <f t="shared" si="207"/>
        <v>0</v>
      </c>
      <c r="AG2188">
        <f t="shared" si="208"/>
        <v>0</v>
      </c>
      <c r="AH2188">
        <f t="shared" si="209"/>
        <v>0</v>
      </c>
    </row>
    <row r="2189" ht="15" hidden="1" spans="1:34">
      <c r="A2189" s="19" t="s">
        <v>3803</v>
      </c>
      <c r="B2189" s="4" t="s">
        <v>1369</v>
      </c>
      <c r="C2189" s="23" t="s">
        <v>2288</v>
      </c>
      <c r="D2189" s="21"/>
      <c r="E2189" s="23"/>
      <c r="F2189" s="21">
        <v>40</v>
      </c>
      <c r="G2189" s="21">
        <v>40</v>
      </c>
      <c r="H2189" s="21">
        <v>40</v>
      </c>
      <c r="I2189" s="21">
        <v>40</v>
      </c>
      <c r="J2189" s="21">
        <v>40</v>
      </c>
      <c r="K2189" s="21">
        <v>40</v>
      </c>
      <c r="L2189" s="21">
        <v>40</v>
      </c>
      <c r="M2189" s="21">
        <v>40</v>
      </c>
      <c r="N2189" s="21">
        <v>40</v>
      </c>
      <c r="O2189" s="21">
        <v>40</v>
      </c>
      <c r="P2189" s="21">
        <v>40</v>
      </c>
      <c r="Q2189" s="21">
        <v>40</v>
      </c>
      <c r="R2189" s="21">
        <v>40</v>
      </c>
      <c r="S2189" s="21">
        <v>40</v>
      </c>
      <c r="T2189" s="21">
        <v>40</v>
      </c>
      <c r="U2189" s="21">
        <v>40</v>
      </c>
      <c r="V2189" s="21">
        <v>40</v>
      </c>
      <c r="W2189" s="21">
        <v>40</v>
      </c>
      <c r="X2189" s="21">
        <v>40</v>
      </c>
      <c r="Y2189" s="21">
        <v>40</v>
      </c>
      <c r="Z2189" s="21">
        <v>40</v>
      </c>
      <c r="AA2189" s="19" t="s">
        <v>3022</v>
      </c>
      <c r="AB2189" s="22" t="s">
        <v>2981</v>
      </c>
      <c r="AC2189" t="str">
        <f t="shared" si="204"/>
        <v>美国</v>
      </c>
      <c r="AD2189">
        <f t="shared" si="205"/>
        <v>200</v>
      </c>
      <c r="AE2189">
        <f t="shared" si="206"/>
        <v>160</v>
      </c>
      <c r="AF2189">
        <f t="shared" si="207"/>
        <v>160</v>
      </c>
      <c r="AG2189">
        <f t="shared" si="208"/>
        <v>200</v>
      </c>
      <c r="AH2189">
        <f t="shared" si="209"/>
        <v>120</v>
      </c>
    </row>
    <row r="2190" ht="15" hidden="1" spans="1:34">
      <c r="A2190" s="19" t="s">
        <v>3804</v>
      </c>
      <c r="B2190" s="4" t="s">
        <v>3805</v>
      </c>
      <c r="C2190" s="23" t="s">
        <v>2288</v>
      </c>
      <c r="D2190" s="21"/>
      <c r="E2190" s="23"/>
      <c r="F2190" s="21">
        <v>0</v>
      </c>
      <c r="G2190" s="21">
        <v>0</v>
      </c>
      <c r="H2190" s="21">
        <v>0</v>
      </c>
      <c r="I2190" s="21">
        <v>0</v>
      </c>
      <c r="J2190" s="21">
        <v>0</v>
      </c>
      <c r="K2190" s="21">
        <v>0</v>
      </c>
      <c r="L2190" s="21">
        <v>0</v>
      </c>
      <c r="M2190" s="21">
        <v>0</v>
      </c>
      <c r="N2190" s="21">
        <v>0</v>
      </c>
      <c r="O2190" s="21">
        <v>0</v>
      </c>
      <c r="P2190" s="21">
        <v>0</v>
      </c>
      <c r="Q2190" s="21">
        <v>0</v>
      </c>
      <c r="R2190" s="21">
        <v>0</v>
      </c>
      <c r="S2190" s="21">
        <v>0</v>
      </c>
      <c r="T2190" s="21">
        <v>0</v>
      </c>
      <c r="U2190" s="21">
        <v>0</v>
      </c>
      <c r="V2190" s="21">
        <v>0</v>
      </c>
      <c r="W2190" s="21">
        <v>0</v>
      </c>
      <c r="X2190" s="21">
        <v>0</v>
      </c>
      <c r="Y2190" s="21">
        <v>0</v>
      </c>
      <c r="Z2190" s="21">
        <v>0</v>
      </c>
      <c r="AA2190" s="19" t="s">
        <v>3026</v>
      </c>
      <c r="AB2190" s="22" t="s">
        <v>3541</v>
      </c>
      <c r="AC2190" t="str">
        <f t="shared" si="204"/>
        <v>美国</v>
      </c>
      <c r="AD2190">
        <f t="shared" si="205"/>
        <v>0</v>
      </c>
      <c r="AE2190">
        <f t="shared" si="206"/>
        <v>0</v>
      </c>
      <c r="AF2190">
        <f t="shared" si="207"/>
        <v>0</v>
      </c>
      <c r="AG2190">
        <f t="shared" si="208"/>
        <v>0</v>
      </c>
      <c r="AH2190">
        <f t="shared" si="209"/>
        <v>0</v>
      </c>
    </row>
    <row r="2191" ht="15" hidden="1" spans="1:34">
      <c r="A2191" s="19" t="s">
        <v>3806</v>
      </c>
      <c r="B2191" s="4" t="s">
        <v>3807</v>
      </c>
      <c r="C2191" s="23" t="s">
        <v>2288</v>
      </c>
      <c r="D2191" s="21"/>
      <c r="E2191" s="23"/>
      <c r="F2191" s="21">
        <v>3</v>
      </c>
      <c r="G2191" s="21">
        <v>1</v>
      </c>
      <c r="H2191" s="21">
        <v>1</v>
      </c>
      <c r="I2191" s="21">
        <v>0</v>
      </c>
      <c r="J2191" s="21">
        <v>2</v>
      </c>
      <c r="K2191" s="21">
        <v>0</v>
      </c>
      <c r="L2191" s="21">
        <v>1</v>
      </c>
      <c r="M2191" s="21">
        <v>2</v>
      </c>
      <c r="N2191" s="21">
        <v>1</v>
      </c>
      <c r="O2191" s="21">
        <v>1</v>
      </c>
      <c r="P2191" s="21">
        <v>1</v>
      </c>
      <c r="Q2191" s="21">
        <v>0</v>
      </c>
      <c r="R2191" s="21">
        <v>0</v>
      </c>
      <c r="S2191" s="21">
        <v>0</v>
      </c>
      <c r="T2191" s="21">
        <v>0</v>
      </c>
      <c r="U2191" s="21">
        <v>0</v>
      </c>
      <c r="V2191" s="21">
        <v>0</v>
      </c>
      <c r="W2191" s="21">
        <v>0</v>
      </c>
      <c r="X2191" s="21">
        <v>0</v>
      </c>
      <c r="Y2191" s="21">
        <v>0</v>
      </c>
      <c r="Z2191" s="21">
        <v>0</v>
      </c>
      <c r="AA2191" s="19" t="s">
        <v>3026</v>
      </c>
      <c r="AB2191" s="22" t="s">
        <v>3541</v>
      </c>
      <c r="AC2191" t="str">
        <f t="shared" si="204"/>
        <v>美国</v>
      </c>
      <c r="AD2191">
        <f t="shared" si="205"/>
        <v>7</v>
      </c>
      <c r="AE2191">
        <f t="shared" si="206"/>
        <v>4</v>
      </c>
      <c r="AF2191">
        <f t="shared" si="207"/>
        <v>2</v>
      </c>
      <c r="AG2191">
        <f t="shared" si="208"/>
        <v>0</v>
      </c>
      <c r="AH2191">
        <f t="shared" si="209"/>
        <v>0</v>
      </c>
    </row>
    <row r="2192" ht="15" hidden="1" spans="1:34">
      <c r="A2192" s="19" t="s">
        <v>3808</v>
      </c>
      <c r="B2192" s="4" t="s">
        <v>3809</v>
      </c>
      <c r="C2192" s="23" t="s">
        <v>2288</v>
      </c>
      <c r="D2192" s="21"/>
      <c r="E2192" s="23"/>
      <c r="F2192" s="21">
        <v>0</v>
      </c>
      <c r="G2192" s="21">
        <v>0</v>
      </c>
      <c r="H2192" s="21">
        <v>0</v>
      </c>
      <c r="I2192" s="21">
        <v>0</v>
      </c>
      <c r="J2192" s="21">
        <v>0</v>
      </c>
      <c r="K2192" s="21">
        <v>0</v>
      </c>
      <c r="L2192" s="21">
        <v>0</v>
      </c>
      <c r="M2192" s="21">
        <v>0</v>
      </c>
      <c r="N2192" s="21">
        <v>0</v>
      </c>
      <c r="O2192" s="21">
        <v>0</v>
      </c>
      <c r="P2192" s="21">
        <v>0</v>
      </c>
      <c r="Q2192" s="21">
        <v>0</v>
      </c>
      <c r="R2192" s="21">
        <v>0</v>
      </c>
      <c r="S2192" s="21">
        <v>0</v>
      </c>
      <c r="T2192" s="21">
        <v>0</v>
      </c>
      <c r="U2192" s="21">
        <v>0</v>
      </c>
      <c r="V2192" s="21">
        <v>0</v>
      </c>
      <c r="W2192" s="21">
        <v>0</v>
      </c>
      <c r="X2192" s="21">
        <v>0</v>
      </c>
      <c r="Y2192" s="21">
        <v>0</v>
      </c>
      <c r="Z2192" s="21">
        <v>0</v>
      </c>
      <c r="AA2192" s="19" t="s">
        <v>3026</v>
      </c>
      <c r="AB2192" s="22" t="s">
        <v>3541</v>
      </c>
      <c r="AC2192" t="str">
        <f t="shared" si="204"/>
        <v>美国</v>
      </c>
      <c r="AD2192">
        <f t="shared" si="205"/>
        <v>0</v>
      </c>
      <c r="AE2192">
        <f t="shared" si="206"/>
        <v>0</v>
      </c>
      <c r="AF2192">
        <f t="shared" si="207"/>
        <v>0</v>
      </c>
      <c r="AG2192">
        <f t="shared" si="208"/>
        <v>0</v>
      </c>
      <c r="AH2192">
        <f t="shared" si="209"/>
        <v>0</v>
      </c>
    </row>
    <row r="2193" ht="15" hidden="1" spans="1:34">
      <c r="A2193" s="19" t="s">
        <v>3810</v>
      </c>
      <c r="B2193" s="4" t="s">
        <v>3811</v>
      </c>
      <c r="C2193" s="23" t="s">
        <v>2288</v>
      </c>
      <c r="D2193" s="21"/>
      <c r="E2193" s="23"/>
      <c r="F2193" s="21">
        <v>1</v>
      </c>
      <c r="G2193" s="21">
        <v>1</v>
      </c>
      <c r="H2193" s="21">
        <v>1</v>
      </c>
      <c r="I2193" s="21">
        <v>1</v>
      </c>
      <c r="J2193" s="21">
        <v>1</v>
      </c>
      <c r="K2193" s="21">
        <v>1</v>
      </c>
      <c r="L2193" s="21">
        <v>1</v>
      </c>
      <c r="M2193" s="21">
        <v>1</v>
      </c>
      <c r="N2193" s="21">
        <v>1</v>
      </c>
      <c r="O2193" s="21">
        <v>1</v>
      </c>
      <c r="P2193" s="21">
        <v>1</v>
      </c>
      <c r="Q2193" s="21">
        <v>0</v>
      </c>
      <c r="R2193" s="21">
        <v>0</v>
      </c>
      <c r="S2193" s="21">
        <v>0</v>
      </c>
      <c r="T2193" s="21">
        <v>0</v>
      </c>
      <c r="U2193" s="21">
        <v>0</v>
      </c>
      <c r="V2193" s="21">
        <v>0</v>
      </c>
      <c r="W2193" s="21">
        <v>0</v>
      </c>
      <c r="X2193" s="21">
        <v>0</v>
      </c>
      <c r="Y2193" s="21">
        <v>0</v>
      </c>
      <c r="Z2193" s="21">
        <v>0</v>
      </c>
      <c r="AA2193" s="19" t="s">
        <v>3026</v>
      </c>
      <c r="AB2193" s="22" t="s">
        <v>3541</v>
      </c>
      <c r="AC2193" t="str">
        <f t="shared" si="204"/>
        <v>美国</v>
      </c>
      <c r="AD2193">
        <f t="shared" si="205"/>
        <v>5</v>
      </c>
      <c r="AE2193">
        <f t="shared" si="206"/>
        <v>4</v>
      </c>
      <c r="AF2193">
        <f t="shared" si="207"/>
        <v>2</v>
      </c>
      <c r="AG2193">
        <f t="shared" si="208"/>
        <v>0</v>
      </c>
      <c r="AH2193">
        <f t="shared" si="209"/>
        <v>0</v>
      </c>
    </row>
    <row r="2194" ht="15" hidden="1" spans="1:34">
      <c r="A2194" s="19" t="s">
        <v>3812</v>
      </c>
      <c r="B2194" s="4" t="s">
        <v>3813</v>
      </c>
      <c r="C2194" s="23" t="s">
        <v>2288</v>
      </c>
      <c r="D2194" s="21"/>
      <c r="E2194" s="23" t="s">
        <v>3814</v>
      </c>
      <c r="F2194" s="21">
        <v>2</v>
      </c>
      <c r="G2194" s="21">
        <v>1</v>
      </c>
      <c r="H2194" s="21">
        <v>1</v>
      </c>
      <c r="I2194" s="21">
        <v>1</v>
      </c>
      <c r="J2194" s="21">
        <v>1</v>
      </c>
      <c r="K2194" s="21">
        <v>1</v>
      </c>
      <c r="L2194" s="21">
        <v>1</v>
      </c>
      <c r="M2194" s="21">
        <v>1</v>
      </c>
      <c r="N2194" s="21">
        <v>1</v>
      </c>
      <c r="O2194" s="21">
        <v>1</v>
      </c>
      <c r="P2194" s="21">
        <v>1</v>
      </c>
      <c r="Q2194" s="21">
        <v>1</v>
      </c>
      <c r="R2194" s="21">
        <v>1</v>
      </c>
      <c r="S2194" s="21">
        <v>1</v>
      </c>
      <c r="T2194" s="21">
        <v>1</v>
      </c>
      <c r="U2194" s="21">
        <v>1</v>
      </c>
      <c r="V2194" s="21">
        <v>1</v>
      </c>
      <c r="W2194" s="21">
        <v>1</v>
      </c>
      <c r="X2194" s="21">
        <v>1</v>
      </c>
      <c r="Y2194" s="21">
        <v>1</v>
      </c>
      <c r="Z2194" s="21">
        <v>1</v>
      </c>
      <c r="AA2194" s="19" t="s">
        <v>3035</v>
      </c>
      <c r="AB2194" s="22" t="s">
        <v>2990</v>
      </c>
      <c r="AC2194" t="str">
        <f t="shared" si="204"/>
        <v>美国</v>
      </c>
      <c r="AD2194">
        <f t="shared" si="205"/>
        <v>6</v>
      </c>
      <c r="AE2194">
        <f t="shared" si="206"/>
        <v>4</v>
      </c>
      <c r="AF2194">
        <f t="shared" si="207"/>
        <v>4</v>
      </c>
      <c r="AG2194">
        <f t="shared" si="208"/>
        <v>5</v>
      </c>
      <c r="AH2194">
        <f t="shared" si="209"/>
        <v>3</v>
      </c>
    </row>
    <row r="2195" ht="15" hidden="1" spans="1:34">
      <c r="A2195" s="19" t="s">
        <v>3815</v>
      </c>
      <c r="B2195" s="4" t="s">
        <v>3816</v>
      </c>
      <c r="C2195" s="23" t="s">
        <v>2288</v>
      </c>
      <c r="D2195" s="21"/>
      <c r="E2195" s="23" t="s">
        <v>3814</v>
      </c>
      <c r="F2195" s="21">
        <v>5</v>
      </c>
      <c r="G2195" s="21">
        <v>5</v>
      </c>
      <c r="H2195" s="21">
        <v>5</v>
      </c>
      <c r="I2195" s="21">
        <v>5</v>
      </c>
      <c r="J2195" s="21">
        <v>5</v>
      </c>
      <c r="K2195" s="21">
        <v>5</v>
      </c>
      <c r="L2195" s="21">
        <v>5</v>
      </c>
      <c r="M2195" s="21">
        <v>5</v>
      </c>
      <c r="N2195" s="21">
        <v>5</v>
      </c>
      <c r="O2195" s="21">
        <v>5</v>
      </c>
      <c r="P2195" s="21">
        <v>5</v>
      </c>
      <c r="Q2195" s="21">
        <v>5</v>
      </c>
      <c r="R2195" s="21">
        <v>5</v>
      </c>
      <c r="S2195" s="21">
        <v>5</v>
      </c>
      <c r="T2195" s="21">
        <v>5</v>
      </c>
      <c r="U2195" s="21">
        <v>5</v>
      </c>
      <c r="V2195" s="21">
        <v>5</v>
      </c>
      <c r="W2195" s="21">
        <v>5</v>
      </c>
      <c r="X2195" s="21">
        <v>5</v>
      </c>
      <c r="Y2195" s="21">
        <v>5</v>
      </c>
      <c r="Z2195" s="21">
        <v>5</v>
      </c>
      <c r="AA2195" s="19" t="s">
        <v>3035</v>
      </c>
      <c r="AB2195" s="22" t="s">
        <v>2990</v>
      </c>
      <c r="AC2195" t="str">
        <f t="shared" si="204"/>
        <v>美国</v>
      </c>
      <c r="AD2195">
        <f t="shared" si="205"/>
        <v>25</v>
      </c>
      <c r="AE2195">
        <f t="shared" si="206"/>
        <v>20</v>
      </c>
      <c r="AF2195">
        <f t="shared" si="207"/>
        <v>20</v>
      </c>
      <c r="AG2195">
        <f t="shared" si="208"/>
        <v>25</v>
      </c>
      <c r="AH2195">
        <f t="shared" si="209"/>
        <v>15</v>
      </c>
    </row>
    <row r="2196" ht="15" hidden="1" spans="1:34">
      <c r="A2196" s="19" t="s">
        <v>3817</v>
      </c>
      <c r="B2196" s="4" t="s">
        <v>3818</v>
      </c>
      <c r="C2196" s="23" t="s">
        <v>2288</v>
      </c>
      <c r="D2196" s="21"/>
      <c r="E2196" s="23"/>
      <c r="F2196" s="21">
        <v>35</v>
      </c>
      <c r="G2196" s="21">
        <v>42</v>
      </c>
      <c r="H2196" s="21">
        <v>42</v>
      </c>
      <c r="I2196" s="21">
        <v>49</v>
      </c>
      <c r="J2196" s="21">
        <v>49</v>
      </c>
      <c r="K2196" s="21">
        <v>49</v>
      </c>
      <c r="L2196" s="21">
        <v>49</v>
      </c>
      <c r="M2196" s="21">
        <v>49</v>
      </c>
      <c r="N2196" s="21">
        <v>49</v>
      </c>
      <c r="O2196" s="21">
        <v>49</v>
      </c>
      <c r="P2196" s="21">
        <v>0</v>
      </c>
      <c r="Q2196" s="21">
        <v>0</v>
      </c>
      <c r="R2196" s="21">
        <v>0</v>
      </c>
      <c r="S2196" s="21">
        <v>0</v>
      </c>
      <c r="T2196" s="21">
        <v>0</v>
      </c>
      <c r="U2196" s="21">
        <v>0</v>
      </c>
      <c r="V2196" s="21">
        <v>0</v>
      </c>
      <c r="W2196" s="21">
        <v>0</v>
      </c>
      <c r="X2196" s="21">
        <v>0</v>
      </c>
      <c r="Y2196" s="21">
        <v>0</v>
      </c>
      <c r="Z2196" s="21">
        <v>0</v>
      </c>
      <c r="AA2196" s="19" t="s">
        <v>3026</v>
      </c>
      <c r="AB2196" s="22" t="s">
        <v>2988</v>
      </c>
      <c r="AC2196" t="str">
        <f t="shared" si="204"/>
        <v>美国</v>
      </c>
      <c r="AD2196">
        <f t="shared" si="205"/>
        <v>217</v>
      </c>
      <c r="AE2196">
        <f t="shared" si="206"/>
        <v>196</v>
      </c>
      <c r="AF2196">
        <f t="shared" si="207"/>
        <v>49</v>
      </c>
      <c r="AG2196">
        <f t="shared" si="208"/>
        <v>0</v>
      </c>
      <c r="AH2196">
        <f t="shared" si="209"/>
        <v>0</v>
      </c>
    </row>
    <row r="2197" ht="15" hidden="1" spans="1:34">
      <c r="A2197" s="19" t="s">
        <v>3819</v>
      </c>
      <c r="B2197" s="4" t="s">
        <v>3820</v>
      </c>
      <c r="C2197" s="23" t="s">
        <v>2288</v>
      </c>
      <c r="D2197" s="21"/>
      <c r="E2197" s="23"/>
      <c r="F2197" s="21">
        <v>0</v>
      </c>
      <c r="G2197" s="21">
        <v>0</v>
      </c>
      <c r="H2197" s="21">
        <v>0</v>
      </c>
      <c r="I2197" s="21">
        <v>0</v>
      </c>
      <c r="J2197" s="21">
        <v>0</v>
      </c>
      <c r="K2197" s="21">
        <v>0</v>
      </c>
      <c r="L2197" s="21">
        <v>0</v>
      </c>
      <c r="M2197" s="21">
        <v>0</v>
      </c>
      <c r="N2197" s="21">
        <v>0</v>
      </c>
      <c r="O2197" s="21">
        <v>0</v>
      </c>
      <c r="P2197" s="21">
        <v>0</v>
      </c>
      <c r="Q2197" s="21">
        <v>0</v>
      </c>
      <c r="R2197" s="21">
        <v>0</v>
      </c>
      <c r="S2197" s="21">
        <v>0</v>
      </c>
      <c r="T2197" s="21">
        <v>0</v>
      </c>
      <c r="U2197" s="21">
        <v>0</v>
      </c>
      <c r="V2197" s="21">
        <v>0</v>
      </c>
      <c r="W2197" s="21">
        <v>0</v>
      </c>
      <c r="X2197" s="21">
        <v>0</v>
      </c>
      <c r="Y2197" s="21">
        <v>0</v>
      </c>
      <c r="Z2197" s="21">
        <v>0</v>
      </c>
      <c r="AA2197" s="19" t="s">
        <v>3013</v>
      </c>
      <c r="AB2197" s="22" t="s">
        <v>2984</v>
      </c>
      <c r="AC2197" t="str">
        <f t="shared" si="204"/>
        <v>美国</v>
      </c>
      <c r="AD2197">
        <f t="shared" si="205"/>
        <v>0</v>
      </c>
      <c r="AE2197">
        <f t="shared" si="206"/>
        <v>0</v>
      </c>
      <c r="AF2197">
        <f t="shared" si="207"/>
        <v>0</v>
      </c>
      <c r="AG2197">
        <f t="shared" si="208"/>
        <v>0</v>
      </c>
      <c r="AH2197">
        <f t="shared" si="209"/>
        <v>0</v>
      </c>
    </row>
    <row r="2198" ht="15" hidden="1" spans="1:34">
      <c r="A2198" s="19" t="s">
        <v>3821</v>
      </c>
      <c r="B2198" s="4" t="s">
        <v>3822</v>
      </c>
      <c r="C2198" s="23" t="s">
        <v>2288</v>
      </c>
      <c r="D2198" s="21"/>
      <c r="E2198" s="23"/>
      <c r="F2198" s="21">
        <v>0</v>
      </c>
      <c r="G2198" s="21">
        <v>0</v>
      </c>
      <c r="H2198" s="21">
        <v>0</v>
      </c>
      <c r="I2198" s="21">
        <v>0</v>
      </c>
      <c r="J2198" s="21">
        <v>0</v>
      </c>
      <c r="K2198" s="21">
        <v>0</v>
      </c>
      <c r="L2198" s="21">
        <v>0</v>
      </c>
      <c r="M2198" s="21">
        <v>0</v>
      </c>
      <c r="N2198" s="21">
        <v>0</v>
      </c>
      <c r="O2198" s="21">
        <v>0</v>
      </c>
      <c r="P2198" s="21">
        <v>0</v>
      </c>
      <c r="Q2198" s="21">
        <v>0</v>
      </c>
      <c r="R2198" s="21">
        <v>0</v>
      </c>
      <c r="S2198" s="21">
        <v>0</v>
      </c>
      <c r="T2198" s="21">
        <v>0</v>
      </c>
      <c r="U2198" s="21">
        <v>0</v>
      </c>
      <c r="V2198" s="21">
        <v>0</v>
      </c>
      <c r="W2198" s="21">
        <v>0</v>
      </c>
      <c r="X2198" s="21">
        <v>0</v>
      </c>
      <c r="Y2198" s="21">
        <v>0</v>
      </c>
      <c r="Z2198" s="21">
        <v>0</v>
      </c>
      <c r="AA2198" s="19" t="s">
        <v>3026</v>
      </c>
      <c r="AB2198" s="22" t="s">
        <v>3541</v>
      </c>
      <c r="AC2198" t="str">
        <f t="shared" si="204"/>
        <v>美国</v>
      </c>
      <c r="AD2198">
        <f t="shared" si="205"/>
        <v>0</v>
      </c>
      <c r="AE2198">
        <f t="shared" si="206"/>
        <v>0</v>
      </c>
      <c r="AF2198">
        <f t="shared" si="207"/>
        <v>0</v>
      </c>
      <c r="AG2198">
        <f t="shared" si="208"/>
        <v>0</v>
      </c>
      <c r="AH2198">
        <f t="shared" si="209"/>
        <v>0</v>
      </c>
    </row>
    <row r="2199" ht="15" hidden="1" spans="1:34">
      <c r="A2199" s="19" t="s">
        <v>3823</v>
      </c>
      <c r="B2199" s="4" t="s">
        <v>3824</v>
      </c>
      <c r="C2199" s="23" t="s">
        <v>2288</v>
      </c>
      <c r="D2199" s="21"/>
      <c r="E2199" s="23"/>
      <c r="F2199" s="21">
        <v>0</v>
      </c>
      <c r="G2199" s="21">
        <v>0</v>
      </c>
      <c r="H2199" s="21">
        <v>0</v>
      </c>
      <c r="I2199" s="21">
        <v>0</v>
      </c>
      <c r="J2199" s="21">
        <v>0</v>
      </c>
      <c r="K2199" s="21">
        <v>0</v>
      </c>
      <c r="L2199" s="21">
        <v>0</v>
      </c>
      <c r="M2199" s="21">
        <v>0</v>
      </c>
      <c r="N2199" s="21">
        <v>0</v>
      </c>
      <c r="O2199" s="21">
        <v>0</v>
      </c>
      <c r="P2199" s="21">
        <v>0</v>
      </c>
      <c r="Q2199" s="21">
        <v>0</v>
      </c>
      <c r="R2199" s="21">
        <v>0</v>
      </c>
      <c r="S2199" s="21">
        <v>0</v>
      </c>
      <c r="T2199" s="21">
        <v>0</v>
      </c>
      <c r="U2199" s="21">
        <v>0</v>
      </c>
      <c r="V2199" s="21">
        <v>0</v>
      </c>
      <c r="W2199" s="21">
        <v>0</v>
      </c>
      <c r="X2199" s="21">
        <v>0</v>
      </c>
      <c r="Y2199" s="21">
        <v>0</v>
      </c>
      <c r="Z2199" s="21">
        <v>0</v>
      </c>
      <c r="AA2199" s="19" t="s">
        <v>3035</v>
      </c>
      <c r="AB2199" s="22" t="s">
        <v>2990</v>
      </c>
      <c r="AC2199" t="str">
        <f t="shared" si="204"/>
        <v>美国</v>
      </c>
      <c r="AD2199">
        <f t="shared" si="205"/>
        <v>0</v>
      </c>
      <c r="AE2199">
        <f t="shared" si="206"/>
        <v>0</v>
      </c>
      <c r="AF2199">
        <f t="shared" si="207"/>
        <v>0</v>
      </c>
      <c r="AG2199">
        <f t="shared" si="208"/>
        <v>0</v>
      </c>
      <c r="AH2199">
        <f t="shared" si="209"/>
        <v>0</v>
      </c>
    </row>
    <row r="2200" ht="15" hidden="1" spans="1:34">
      <c r="A2200" s="19" t="s">
        <v>3825</v>
      </c>
      <c r="B2200" s="4" t="s">
        <v>3826</v>
      </c>
      <c r="C2200" s="23" t="s">
        <v>2288</v>
      </c>
      <c r="D2200" s="21"/>
      <c r="E2200" s="23"/>
      <c r="F2200" s="21">
        <v>0</v>
      </c>
      <c r="G2200" s="21">
        <v>0</v>
      </c>
      <c r="H2200" s="21">
        <v>0</v>
      </c>
      <c r="I2200" s="21">
        <v>0</v>
      </c>
      <c r="J2200" s="21">
        <v>0</v>
      </c>
      <c r="K2200" s="21">
        <v>0</v>
      </c>
      <c r="L2200" s="21">
        <v>0</v>
      </c>
      <c r="M2200" s="21">
        <v>0</v>
      </c>
      <c r="N2200" s="21">
        <v>0</v>
      </c>
      <c r="O2200" s="21">
        <v>0</v>
      </c>
      <c r="P2200" s="21">
        <v>0</v>
      </c>
      <c r="Q2200" s="21">
        <v>0</v>
      </c>
      <c r="R2200" s="21">
        <v>0</v>
      </c>
      <c r="S2200" s="21">
        <v>0</v>
      </c>
      <c r="T2200" s="21">
        <v>0</v>
      </c>
      <c r="U2200" s="21">
        <v>0</v>
      </c>
      <c r="V2200" s="21">
        <v>0</v>
      </c>
      <c r="W2200" s="21">
        <v>0</v>
      </c>
      <c r="X2200" s="21">
        <v>0</v>
      </c>
      <c r="Y2200" s="21">
        <v>0</v>
      </c>
      <c r="Z2200" s="21">
        <v>0</v>
      </c>
      <c r="AA2200" s="19" t="s">
        <v>2978</v>
      </c>
      <c r="AB2200" s="22" t="s">
        <v>2986</v>
      </c>
      <c r="AC2200" t="str">
        <f t="shared" si="204"/>
        <v>美国</v>
      </c>
      <c r="AD2200">
        <f t="shared" si="205"/>
        <v>0</v>
      </c>
      <c r="AE2200">
        <f t="shared" si="206"/>
        <v>0</v>
      </c>
      <c r="AF2200">
        <f t="shared" si="207"/>
        <v>0</v>
      </c>
      <c r="AG2200">
        <f t="shared" si="208"/>
        <v>0</v>
      </c>
      <c r="AH2200">
        <f t="shared" si="209"/>
        <v>0</v>
      </c>
    </row>
    <row r="2201" ht="15" hidden="1" spans="1:34">
      <c r="A2201" s="19" t="s">
        <v>3827</v>
      </c>
      <c r="B2201" s="4" t="s">
        <v>3828</v>
      </c>
      <c r="C2201" s="23" t="s">
        <v>2288</v>
      </c>
      <c r="D2201" s="21"/>
      <c r="E2201" s="23"/>
      <c r="F2201" s="21">
        <v>0</v>
      </c>
      <c r="G2201" s="21">
        <v>0</v>
      </c>
      <c r="H2201" s="21">
        <v>0</v>
      </c>
      <c r="I2201" s="21">
        <v>0</v>
      </c>
      <c r="J2201" s="21">
        <v>0</v>
      </c>
      <c r="K2201" s="21">
        <v>0</v>
      </c>
      <c r="L2201" s="21">
        <v>0</v>
      </c>
      <c r="M2201" s="21">
        <v>0</v>
      </c>
      <c r="N2201" s="21">
        <v>0</v>
      </c>
      <c r="O2201" s="21">
        <v>0</v>
      </c>
      <c r="P2201" s="21">
        <v>0</v>
      </c>
      <c r="Q2201" s="21">
        <v>0</v>
      </c>
      <c r="R2201" s="21">
        <v>0</v>
      </c>
      <c r="S2201" s="21">
        <v>0</v>
      </c>
      <c r="T2201" s="21">
        <v>0</v>
      </c>
      <c r="U2201" s="21">
        <v>0</v>
      </c>
      <c r="V2201" s="21">
        <v>0</v>
      </c>
      <c r="W2201" s="21">
        <v>0</v>
      </c>
      <c r="X2201" s="21">
        <v>0</v>
      </c>
      <c r="Y2201" s="21">
        <v>0</v>
      </c>
      <c r="Z2201" s="21">
        <v>0</v>
      </c>
      <c r="AA2201" s="19" t="s">
        <v>2978</v>
      </c>
      <c r="AB2201" s="22" t="s">
        <v>2986</v>
      </c>
      <c r="AC2201" t="str">
        <f t="shared" si="204"/>
        <v>美国</v>
      </c>
      <c r="AD2201">
        <f t="shared" si="205"/>
        <v>0</v>
      </c>
      <c r="AE2201">
        <f t="shared" si="206"/>
        <v>0</v>
      </c>
      <c r="AF2201">
        <f t="shared" si="207"/>
        <v>0</v>
      </c>
      <c r="AG2201">
        <f t="shared" si="208"/>
        <v>0</v>
      </c>
      <c r="AH2201">
        <f t="shared" si="209"/>
        <v>0</v>
      </c>
    </row>
    <row r="2202" ht="15" hidden="1" spans="1:34">
      <c r="A2202" s="19" t="s">
        <v>3829</v>
      </c>
      <c r="B2202" s="4" t="s">
        <v>3830</v>
      </c>
      <c r="C2202" s="23" t="s">
        <v>2288</v>
      </c>
      <c r="D2202" s="21"/>
      <c r="E2202" s="23"/>
      <c r="F2202" s="21">
        <v>0</v>
      </c>
      <c r="G2202" s="21">
        <v>0</v>
      </c>
      <c r="H2202" s="21">
        <v>0</v>
      </c>
      <c r="I2202" s="21">
        <v>0</v>
      </c>
      <c r="J2202" s="21">
        <v>0</v>
      </c>
      <c r="K2202" s="21">
        <v>0</v>
      </c>
      <c r="L2202" s="21">
        <v>0</v>
      </c>
      <c r="M2202" s="21">
        <v>0</v>
      </c>
      <c r="N2202" s="21">
        <v>0</v>
      </c>
      <c r="O2202" s="21">
        <v>0</v>
      </c>
      <c r="P2202" s="21">
        <v>0</v>
      </c>
      <c r="Q2202" s="21">
        <v>0</v>
      </c>
      <c r="R2202" s="21">
        <v>0</v>
      </c>
      <c r="S2202" s="21">
        <v>0</v>
      </c>
      <c r="T2202" s="21">
        <v>0</v>
      </c>
      <c r="U2202" s="21">
        <v>0</v>
      </c>
      <c r="V2202" s="21">
        <v>0</v>
      </c>
      <c r="W2202" s="21">
        <v>0</v>
      </c>
      <c r="X2202" s="21">
        <v>0</v>
      </c>
      <c r="Y2202" s="21">
        <v>0</v>
      </c>
      <c r="Z2202" s="21">
        <v>0</v>
      </c>
      <c r="AA2202" s="19" t="s">
        <v>3038</v>
      </c>
      <c r="AB2202" s="22" t="s">
        <v>2994</v>
      </c>
      <c r="AC2202" t="str">
        <f t="shared" si="204"/>
        <v>美国</v>
      </c>
      <c r="AD2202">
        <f t="shared" si="205"/>
        <v>0</v>
      </c>
      <c r="AE2202">
        <f t="shared" si="206"/>
        <v>0</v>
      </c>
      <c r="AF2202">
        <f t="shared" si="207"/>
        <v>0</v>
      </c>
      <c r="AG2202">
        <f t="shared" si="208"/>
        <v>0</v>
      </c>
      <c r="AH2202">
        <f t="shared" si="209"/>
        <v>0</v>
      </c>
    </row>
    <row r="2203" ht="15" hidden="1" spans="1:34">
      <c r="A2203" s="19" t="s">
        <v>3831</v>
      </c>
      <c r="B2203" s="4" t="s">
        <v>3832</v>
      </c>
      <c r="C2203" s="23" t="s">
        <v>2288</v>
      </c>
      <c r="D2203" s="21"/>
      <c r="E2203" s="23"/>
      <c r="F2203" s="21">
        <v>0</v>
      </c>
      <c r="G2203" s="21">
        <v>0</v>
      </c>
      <c r="H2203" s="21">
        <v>0</v>
      </c>
      <c r="I2203" s="21">
        <v>0</v>
      </c>
      <c r="J2203" s="21">
        <v>0</v>
      </c>
      <c r="K2203" s="21">
        <v>0</v>
      </c>
      <c r="L2203" s="21">
        <v>0</v>
      </c>
      <c r="M2203" s="21">
        <v>0</v>
      </c>
      <c r="N2203" s="21">
        <v>0</v>
      </c>
      <c r="O2203" s="21">
        <v>0</v>
      </c>
      <c r="P2203" s="21">
        <v>0</v>
      </c>
      <c r="Q2203" s="21">
        <v>0</v>
      </c>
      <c r="R2203" s="21">
        <v>0</v>
      </c>
      <c r="S2203" s="21">
        <v>0</v>
      </c>
      <c r="T2203" s="21">
        <v>0</v>
      </c>
      <c r="U2203" s="21">
        <v>0</v>
      </c>
      <c r="V2203" s="21">
        <v>0</v>
      </c>
      <c r="W2203" s="21">
        <v>0</v>
      </c>
      <c r="X2203" s="21">
        <v>0</v>
      </c>
      <c r="Y2203" s="21">
        <v>0</v>
      </c>
      <c r="Z2203" s="21">
        <v>0</v>
      </c>
      <c r="AA2203" s="19" t="s">
        <v>3026</v>
      </c>
      <c r="AB2203" s="22" t="s">
        <v>3541</v>
      </c>
      <c r="AC2203" t="str">
        <f t="shared" si="204"/>
        <v>美国</v>
      </c>
      <c r="AD2203">
        <f t="shared" si="205"/>
        <v>0</v>
      </c>
      <c r="AE2203">
        <f t="shared" si="206"/>
        <v>0</v>
      </c>
      <c r="AF2203">
        <f t="shared" si="207"/>
        <v>0</v>
      </c>
      <c r="AG2203">
        <f t="shared" si="208"/>
        <v>0</v>
      </c>
      <c r="AH2203">
        <f t="shared" si="209"/>
        <v>0</v>
      </c>
    </row>
    <row r="2204" ht="15" spans="1:34">
      <c r="A2204" s="19" t="s">
        <v>3833</v>
      </c>
      <c r="B2204" s="4" t="s">
        <v>715</v>
      </c>
      <c r="C2204" s="23" t="s">
        <v>2288</v>
      </c>
      <c r="D2204" s="21"/>
      <c r="E2204" s="23"/>
      <c r="F2204" s="21">
        <v>0</v>
      </c>
      <c r="G2204" s="21">
        <v>0</v>
      </c>
      <c r="H2204" s="21">
        <v>0</v>
      </c>
      <c r="I2204" s="21">
        <v>0</v>
      </c>
      <c r="J2204" s="21">
        <v>0</v>
      </c>
      <c r="K2204" s="21">
        <v>0</v>
      </c>
      <c r="L2204" s="21">
        <v>0</v>
      </c>
      <c r="M2204" s="21">
        <v>0</v>
      </c>
      <c r="N2204" s="21">
        <v>0</v>
      </c>
      <c r="O2204" s="21">
        <v>0</v>
      </c>
      <c r="P2204" s="21">
        <v>0</v>
      </c>
      <c r="Q2204" s="21">
        <v>0</v>
      </c>
      <c r="R2204" s="21">
        <v>0</v>
      </c>
      <c r="S2204" s="21">
        <v>0</v>
      </c>
      <c r="T2204" s="21">
        <v>0</v>
      </c>
      <c r="U2204" s="21">
        <v>0</v>
      </c>
      <c r="V2204" s="21">
        <v>0</v>
      </c>
      <c r="W2204" s="21">
        <v>0</v>
      </c>
      <c r="X2204" s="21">
        <v>0</v>
      </c>
      <c r="Y2204" s="21">
        <v>0</v>
      </c>
      <c r="Z2204" s="21">
        <v>0</v>
      </c>
      <c r="AA2204" s="19" t="s">
        <v>3030</v>
      </c>
      <c r="AB2204" s="22" t="s">
        <v>3000</v>
      </c>
      <c r="AC2204" t="str">
        <f t="shared" si="204"/>
        <v>美国</v>
      </c>
      <c r="AD2204">
        <f t="shared" si="205"/>
        <v>0</v>
      </c>
      <c r="AE2204">
        <f t="shared" si="206"/>
        <v>0</v>
      </c>
      <c r="AF2204">
        <f t="shared" si="207"/>
        <v>0</v>
      </c>
      <c r="AG2204">
        <f t="shared" si="208"/>
        <v>0</v>
      </c>
      <c r="AH2204">
        <f t="shared" si="209"/>
        <v>0</v>
      </c>
    </row>
    <row r="2205" ht="15" spans="1:34">
      <c r="A2205" s="19" t="s">
        <v>3834</v>
      </c>
      <c r="B2205" s="4" t="s">
        <v>696</v>
      </c>
      <c r="C2205" s="23" t="s">
        <v>2288</v>
      </c>
      <c r="D2205" s="21"/>
      <c r="E2205" s="23"/>
      <c r="F2205" s="21">
        <v>0</v>
      </c>
      <c r="G2205" s="21">
        <v>0</v>
      </c>
      <c r="H2205" s="21">
        <v>0</v>
      </c>
      <c r="I2205" s="21">
        <v>0</v>
      </c>
      <c r="J2205" s="21">
        <v>0</v>
      </c>
      <c r="K2205" s="21">
        <v>0</v>
      </c>
      <c r="L2205" s="21">
        <v>0</v>
      </c>
      <c r="M2205" s="21">
        <v>0</v>
      </c>
      <c r="N2205" s="21">
        <v>0</v>
      </c>
      <c r="O2205" s="21">
        <v>0</v>
      </c>
      <c r="P2205" s="21">
        <v>0</v>
      </c>
      <c r="Q2205" s="21">
        <v>0</v>
      </c>
      <c r="R2205" s="21">
        <v>0</v>
      </c>
      <c r="S2205" s="21">
        <v>0</v>
      </c>
      <c r="T2205" s="21">
        <v>0</v>
      </c>
      <c r="U2205" s="21">
        <v>0</v>
      </c>
      <c r="V2205" s="21">
        <v>0</v>
      </c>
      <c r="W2205" s="21">
        <v>0</v>
      </c>
      <c r="X2205" s="21">
        <v>0</v>
      </c>
      <c r="Y2205" s="21">
        <v>0</v>
      </c>
      <c r="Z2205" s="21">
        <v>0</v>
      </c>
      <c r="AA2205" s="19" t="s">
        <v>3030</v>
      </c>
      <c r="AB2205" s="22" t="s">
        <v>3000</v>
      </c>
      <c r="AC2205" t="str">
        <f t="shared" si="204"/>
        <v>美国</v>
      </c>
      <c r="AD2205">
        <f t="shared" si="205"/>
        <v>0</v>
      </c>
      <c r="AE2205">
        <f t="shared" si="206"/>
        <v>0</v>
      </c>
      <c r="AF2205">
        <f t="shared" si="207"/>
        <v>0</v>
      </c>
      <c r="AG2205">
        <f t="shared" si="208"/>
        <v>0</v>
      </c>
      <c r="AH2205">
        <f t="shared" si="209"/>
        <v>0</v>
      </c>
    </row>
    <row r="2206" ht="15" hidden="1" spans="1:34">
      <c r="A2206" s="19" t="s">
        <v>3835</v>
      </c>
      <c r="B2206" s="4" t="s">
        <v>3836</v>
      </c>
      <c r="C2206" s="23" t="s">
        <v>2288</v>
      </c>
      <c r="D2206" s="21"/>
      <c r="E2206" s="23"/>
      <c r="F2206" s="21">
        <v>0</v>
      </c>
      <c r="G2206" s="21">
        <v>0</v>
      </c>
      <c r="H2206" s="21">
        <v>0</v>
      </c>
      <c r="I2206" s="21">
        <v>0</v>
      </c>
      <c r="J2206" s="21">
        <v>0</v>
      </c>
      <c r="K2206" s="21">
        <v>0</v>
      </c>
      <c r="L2206" s="21">
        <v>0</v>
      </c>
      <c r="M2206" s="21">
        <v>0</v>
      </c>
      <c r="N2206" s="21">
        <v>0</v>
      </c>
      <c r="O2206" s="21">
        <v>0</v>
      </c>
      <c r="P2206" s="21">
        <v>0</v>
      </c>
      <c r="Q2206" s="21">
        <v>0</v>
      </c>
      <c r="R2206" s="21">
        <v>0</v>
      </c>
      <c r="S2206" s="21">
        <v>0</v>
      </c>
      <c r="T2206" s="21">
        <v>0</v>
      </c>
      <c r="U2206" s="21">
        <v>0</v>
      </c>
      <c r="V2206" s="21">
        <v>0</v>
      </c>
      <c r="W2206" s="21">
        <v>0</v>
      </c>
      <c r="X2206" s="21">
        <v>0</v>
      </c>
      <c r="Y2206" s="21">
        <v>0</v>
      </c>
      <c r="Z2206" s="21">
        <v>0</v>
      </c>
      <c r="AA2206" s="19" t="s">
        <v>3172</v>
      </c>
      <c r="AB2206" s="22" t="s">
        <v>2984</v>
      </c>
      <c r="AC2206" t="str">
        <f t="shared" si="204"/>
        <v>美国</v>
      </c>
      <c r="AD2206">
        <f t="shared" si="205"/>
        <v>0</v>
      </c>
      <c r="AE2206">
        <f t="shared" si="206"/>
        <v>0</v>
      </c>
      <c r="AF2206">
        <f t="shared" si="207"/>
        <v>0</v>
      </c>
      <c r="AG2206">
        <f t="shared" si="208"/>
        <v>0</v>
      </c>
      <c r="AH2206">
        <f t="shared" si="209"/>
        <v>0</v>
      </c>
    </row>
    <row r="2207" ht="15" hidden="1" spans="1:34">
      <c r="A2207" s="19" t="s">
        <v>3837</v>
      </c>
      <c r="B2207" s="4" t="s">
        <v>3838</v>
      </c>
      <c r="C2207" s="23" t="s">
        <v>2288</v>
      </c>
      <c r="D2207" s="21"/>
      <c r="E2207" s="23"/>
      <c r="F2207" s="21">
        <v>0</v>
      </c>
      <c r="G2207" s="21">
        <v>0</v>
      </c>
      <c r="H2207" s="21">
        <v>0</v>
      </c>
      <c r="I2207" s="21">
        <v>0</v>
      </c>
      <c r="J2207" s="21">
        <v>0</v>
      </c>
      <c r="K2207" s="21">
        <v>0</v>
      </c>
      <c r="L2207" s="21">
        <v>0</v>
      </c>
      <c r="M2207" s="21">
        <v>0</v>
      </c>
      <c r="N2207" s="21">
        <v>0</v>
      </c>
      <c r="O2207" s="21">
        <v>0</v>
      </c>
      <c r="P2207" s="21">
        <v>0</v>
      </c>
      <c r="Q2207" s="21">
        <v>0</v>
      </c>
      <c r="R2207" s="21">
        <v>0</v>
      </c>
      <c r="S2207" s="21">
        <v>0</v>
      </c>
      <c r="T2207" s="21">
        <v>0</v>
      </c>
      <c r="U2207" s="21">
        <v>0</v>
      </c>
      <c r="V2207" s="21">
        <v>0</v>
      </c>
      <c r="W2207" s="21">
        <v>0</v>
      </c>
      <c r="X2207" s="21">
        <v>0</v>
      </c>
      <c r="Y2207" s="21">
        <v>0</v>
      </c>
      <c r="Z2207" s="21">
        <v>0</v>
      </c>
      <c r="AA2207" s="19" t="s">
        <v>3172</v>
      </c>
      <c r="AB2207" s="22" t="s">
        <v>2984</v>
      </c>
      <c r="AC2207" t="str">
        <f t="shared" si="204"/>
        <v>美国</v>
      </c>
      <c r="AD2207">
        <f t="shared" si="205"/>
        <v>0</v>
      </c>
      <c r="AE2207">
        <f t="shared" si="206"/>
        <v>0</v>
      </c>
      <c r="AF2207">
        <f t="shared" si="207"/>
        <v>0</v>
      </c>
      <c r="AG2207">
        <f t="shared" si="208"/>
        <v>0</v>
      </c>
      <c r="AH2207">
        <f t="shared" si="209"/>
        <v>0</v>
      </c>
    </row>
    <row r="2208" ht="15" spans="1:34">
      <c r="A2208" s="19" t="s">
        <v>3839</v>
      </c>
      <c r="B2208" s="4" t="s">
        <v>3840</v>
      </c>
      <c r="C2208" s="23" t="s">
        <v>2288</v>
      </c>
      <c r="D2208" s="21"/>
      <c r="E2208" s="23"/>
      <c r="F2208" s="21">
        <v>0</v>
      </c>
      <c r="G2208" s="21">
        <v>0</v>
      </c>
      <c r="H2208" s="21">
        <v>0</v>
      </c>
      <c r="I2208" s="21">
        <v>0</v>
      </c>
      <c r="J2208" s="21">
        <v>0</v>
      </c>
      <c r="K2208" s="21">
        <v>0</v>
      </c>
      <c r="L2208" s="21">
        <v>0</v>
      </c>
      <c r="M2208" s="21">
        <v>0</v>
      </c>
      <c r="N2208" s="21">
        <v>0</v>
      </c>
      <c r="O2208" s="21">
        <v>0</v>
      </c>
      <c r="P2208" s="21">
        <v>0</v>
      </c>
      <c r="Q2208" s="21">
        <v>0</v>
      </c>
      <c r="R2208" s="21">
        <v>0</v>
      </c>
      <c r="S2208" s="21">
        <v>0</v>
      </c>
      <c r="T2208" s="21">
        <v>0</v>
      </c>
      <c r="U2208" s="21">
        <v>0</v>
      </c>
      <c r="V2208" s="21">
        <v>0</v>
      </c>
      <c r="W2208" s="21">
        <v>0</v>
      </c>
      <c r="X2208" s="21">
        <v>0</v>
      </c>
      <c r="Y2208" s="21">
        <v>0</v>
      </c>
      <c r="Z2208" s="21">
        <v>0</v>
      </c>
      <c r="AA2208" s="19" t="s">
        <v>3030</v>
      </c>
      <c r="AB2208" s="22" t="s">
        <v>3000</v>
      </c>
      <c r="AC2208" t="str">
        <f t="shared" si="204"/>
        <v>美国</v>
      </c>
      <c r="AD2208">
        <f t="shared" si="205"/>
        <v>0</v>
      </c>
      <c r="AE2208">
        <f t="shared" si="206"/>
        <v>0</v>
      </c>
      <c r="AF2208">
        <f t="shared" si="207"/>
        <v>0</v>
      </c>
      <c r="AG2208">
        <f t="shared" si="208"/>
        <v>0</v>
      </c>
      <c r="AH2208">
        <f t="shared" si="209"/>
        <v>0</v>
      </c>
    </row>
    <row r="2209" ht="15" hidden="1" spans="1:34">
      <c r="A2209" s="19" t="s">
        <v>3841</v>
      </c>
      <c r="B2209" s="4" t="s">
        <v>3842</v>
      </c>
      <c r="C2209" s="23" t="s">
        <v>2288</v>
      </c>
      <c r="D2209" s="21"/>
      <c r="E2209" s="23"/>
      <c r="F2209" s="21">
        <v>0</v>
      </c>
      <c r="G2209" s="21">
        <v>0</v>
      </c>
      <c r="H2209" s="21">
        <v>0</v>
      </c>
      <c r="I2209" s="21">
        <v>0</v>
      </c>
      <c r="J2209" s="21">
        <v>0</v>
      </c>
      <c r="K2209" s="21">
        <v>0</v>
      </c>
      <c r="L2209" s="21">
        <v>0</v>
      </c>
      <c r="M2209" s="21">
        <v>0</v>
      </c>
      <c r="N2209" s="21">
        <v>0</v>
      </c>
      <c r="O2209" s="21">
        <v>0</v>
      </c>
      <c r="P2209" s="21">
        <v>0</v>
      </c>
      <c r="Q2209" s="21">
        <v>0</v>
      </c>
      <c r="R2209" s="21">
        <v>0</v>
      </c>
      <c r="S2209" s="21">
        <v>0</v>
      </c>
      <c r="T2209" s="21">
        <v>0</v>
      </c>
      <c r="U2209" s="21">
        <v>0</v>
      </c>
      <c r="V2209" s="21">
        <v>0</v>
      </c>
      <c r="W2209" s="21">
        <v>0</v>
      </c>
      <c r="X2209" s="21">
        <v>0</v>
      </c>
      <c r="Y2209" s="21">
        <v>0</v>
      </c>
      <c r="Z2209" s="21">
        <v>0</v>
      </c>
      <c r="AA2209" s="19" t="s">
        <v>2995</v>
      </c>
      <c r="AB2209" s="22" t="s">
        <v>3380</v>
      </c>
      <c r="AC2209" t="str">
        <f t="shared" si="204"/>
        <v>美国</v>
      </c>
      <c r="AD2209">
        <f t="shared" si="205"/>
        <v>0</v>
      </c>
      <c r="AE2209">
        <f t="shared" si="206"/>
        <v>0</v>
      </c>
      <c r="AF2209">
        <f t="shared" si="207"/>
        <v>0</v>
      </c>
      <c r="AG2209">
        <f t="shared" si="208"/>
        <v>0</v>
      </c>
      <c r="AH2209">
        <f t="shared" si="209"/>
        <v>0</v>
      </c>
    </row>
    <row r="2210" ht="15" hidden="1" spans="1:34">
      <c r="A2210" s="19" t="s">
        <v>3843</v>
      </c>
      <c r="B2210" s="4" t="s">
        <v>3844</v>
      </c>
      <c r="C2210" s="23" t="s">
        <v>2288</v>
      </c>
      <c r="D2210" s="21"/>
      <c r="E2210" s="23"/>
      <c r="F2210" s="21">
        <v>0</v>
      </c>
      <c r="G2210" s="21">
        <v>0</v>
      </c>
      <c r="H2210" s="21">
        <v>0</v>
      </c>
      <c r="I2210" s="21">
        <v>0</v>
      </c>
      <c r="J2210" s="21">
        <v>0</v>
      </c>
      <c r="K2210" s="21">
        <v>0</v>
      </c>
      <c r="L2210" s="21">
        <v>0</v>
      </c>
      <c r="M2210" s="21">
        <v>0</v>
      </c>
      <c r="N2210" s="21">
        <v>0</v>
      </c>
      <c r="O2210" s="21">
        <v>0</v>
      </c>
      <c r="P2210" s="21">
        <v>0</v>
      </c>
      <c r="Q2210" s="21">
        <v>0</v>
      </c>
      <c r="R2210" s="21">
        <v>0</v>
      </c>
      <c r="S2210" s="21">
        <v>0</v>
      </c>
      <c r="T2210" s="21">
        <v>0</v>
      </c>
      <c r="U2210" s="21">
        <v>0</v>
      </c>
      <c r="V2210" s="21">
        <v>0</v>
      </c>
      <c r="W2210" s="21">
        <v>0</v>
      </c>
      <c r="X2210" s="21">
        <v>0</v>
      </c>
      <c r="Y2210" s="21">
        <v>0</v>
      </c>
      <c r="Z2210" s="21">
        <v>0</v>
      </c>
      <c r="AA2210" s="19" t="s">
        <v>2995</v>
      </c>
      <c r="AB2210" s="22" t="s">
        <v>3380</v>
      </c>
      <c r="AC2210" t="str">
        <f t="shared" si="204"/>
        <v>美国</v>
      </c>
      <c r="AD2210">
        <f t="shared" si="205"/>
        <v>0</v>
      </c>
      <c r="AE2210">
        <f t="shared" si="206"/>
        <v>0</v>
      </c>
      <c r="AF2210">
        <f t="shared" si="207"/>
        <v>0</v>
      </c>
      <c r="AG2210">
        <f t="shared" si="208"/>
        <v>0</v>
      </c>
      <c r="AH2210">
        <f t="shared" si="209"/>
        <v>0</v>
      </c>
    </row>
    <row r="2211" ht="15" hidden="1" spans="1:34">
      <c r="A2211" s="19" t="s">
        <v>3845</v>
      </c>
      <c r="B2211" s="4" t="s">
        <v>3846</v>
      </c>
      <c r="C2211" s="23" t="s">
        <v>2288</v>
      </c>
      <c r="D2211" s="21"/>
      <c r="E2211" s="23"/>
      <c r="F2211" s="21">
        <v>0</v>
      </c>
      <c r="G2211" s="21">
        <v>0</v>
      </c>
      <c r="H2211" s="21">
        <v>0</v>
      </c>
      <c r="I2211" s="21">
        <v>0</v>
      </c>
      <c r="J2211" s="21">
        <v>20</v>
      </c>
      <c r="K2211" s="21">
        <v>20</v>
      </c>
      <c r="L2211" s="21">
        <v>20</v>
      </c>
      <c r="M2211" s="21">
        <v>20</v>
      </c>
      <c r="N2211" s="21">
        <v>20</v>
      </c>
      <c r="O2211" s="21">
        <v>20</v>
      </c>
      <c r="P2211" s="21">
        <v>20</v>
      </c>
      <c r="Q2211" s="21">
        <v>20</v>
      </c>
      <c r="R2211" s="21">
        <v>20</v>
      </c>
      <c r="S2211" s="21">
        <v>20</v>
      </c>
      <c r="T2211" s="21">
        <v>20</v>
      </c>
      <c r="U2211" s="21">
        <v>20</v>
      </c>
      <c r="V2211" s="21">
        <v>20</v>
      </c>
      <c r="W2211" s="21">
        <v>20</v>
      </c>
      <c r="X2211" s="21">
        <v>20</v>
      </c>
      <c r="Y2211" s="21">
        <v>20</v>
      </c>
      <c r="Z2211" s="21">
        <v>20</v>
      </c>
      <c r="AA2211" s="19" t="s">
        <v>3022</v>
      </c>
      <c r="AB2211" s="22" t="s">
        <v>3001</v>
      </c>
      <c r="AC2211" t="str">
        <f t="shared" si="204"/>
        <v>美国</v>
      </c>
      <c r="AD2211">
        <f t="shared" si="205"/>
        <v>20</v>
      </c>
      <c r="AE2211">
        <f t="shared" si="206"/>
        <v>80</v>
      </c>
      <c r="AF2211">
        <f t="shared" si="207"/>
        <v>80</v>
      </c>
      <c r="AG2211">
        <f t="shared" si="208"/>
        <v>100</v>
      </c>
      <c r="AH2211">
        <f t="shared" si="209"/>
        <v>60</v>
      </c>
    </row>
    <row r="2212" ht="15" hidden="1" spans="1:34">
      <c r="A2212" s="19" t="s">
        <v>3847</v>
      </c>
      <c r="B2212" s="4" t="s">
        <v>3848</v>
      </c>
      <c r="C2212" s="23" t="s">
        <v>2288</v>
      </c>
      <c r="D2212" s="21"/>
      <c r="E2212" s="23"/>
      <c r="F2212" s="21">
        <v>0</v>
      </c>
      <c r="G2212" s="21">
        <v>0</v>
      </c>
      <c r="H2212" s="21">
        <v>0</v>
      </c>
      <c r="I2212" s="21">
        <v>0</v>
      </c>
      <c r="J2212" s="21">
        <v>0</v>
      </c>
      <c r="K2212" s="21">
        <v>0</v>
      </c>
      <c r="L2212" s="21">
        <v>0</v>
      </c>
      <c r="M2212" s="21">
        <v>0</v>
      </c>
      <c r="N2212" s="21">
        <v>0</v>
      </c>
      <c r="O2212" s="21">
        <v>0</v>
      </c>
      <c r="P2212" s="21">
        <v>0</v>
      </c>
      <c r="Q2212" s="21">
        <v>0</v>
      </c>
      <c r="R2212" s="21">
        <v>0</v>
      </c>
      <c r="S2212" s="21">
        <v>0</v>
      </c>
      <c r="T2212" s="21">
        <v>0</v>
      </c>
      <c r="U2212" s="21">
        <v>0</v>
      </c>
      <c r="V2212" s="21">
        <v>0</v>
      </c>
      <c r="W2212" s="21">
        <v>0</v>
      </c>
      <c r="X2212" s="21">
        <v>0</v>
      </c>
      <c r="Y2212" s="21">
        <v>0</v>
      </c>
      <c r="Z2212" s="21">
        <v>0</v>
      </c>
      <c r="AA2212" s="19" t="s">
        <v>3030</v>
      </c>
      <c r="AB2212" s="22" t="s">
        <v>2990</v>
      </c>
      <c r="AC2212" t="str">
        <f t="shared" si="204"/>
        <v>美国</v>
      </c>
      <c r="AD2212">
        <f t="shared" si="205"/>
        <v>0</v>
      </c>
      <c r="AE2212">
        <f t="shared" si="206"/>
        <v>0</v>
      </c>
      <c r="AF2212">
        <f t="shared" si="207"/>
        <v>0</v>
      </c>
      <c r="AG2212">
        <f t="shared" si="208"/>
        <v>0</v>
      </c>
      <c r="AH2212">
        <f t="shared" si="209"/>
        <v>0</v>
      </c>
    </row>
    <row r="2213" ht="15" spans="1:34">
      <c r="A2213" s="19" t="s">
        <v>3849</v>
      </c>
      <c r="B2213" s="4" t="s">
        <v>780</v>
      </c>
      <c r="C2213" s="23" t="s">
        <v>2288</v>
      </c>
      <c r="D2213" s="21"/>
      <c r="E2213" s="23"/>
      <c r="F2213" s="21">
        <v>7</v>
      </c>
      <c r="G2213" s="21">
        <v>10</v>
      </c>
      <c r="H2213" s="21">
        <v>15</v>
      </c>
      <c r="I2213" s="21">
        <v>20</v>
      </c>
      <c r="J2213" s="21">
        <v>20</v>
      </c>
      <c r="K2213" s="21">
        <v>20</v>
      </c>
      <c r="L2213" s="21">
        <v>25</v>
      </c>
      <c r="M2213" s="21">
        <v>25</v>
      </c>
      <c r="N2213" s="21">
        <v>25</v>
      </c>
      <c r="O2213" s="21">
        <v>25</v>
      </c>
      <c r="P2213" s="21">
        <v>25</v>
      </c>
      <c r="Q2213" s="21">
        <v>25</v>
      </c>
      <c r="R2213" s="21">
        <v>25</v>
      </c>
      <c r="S2213" s="21">
        <v>25</v>
      </c>
      <c r="T2213" s="21">
        <v>25</v>
      </c>
      <c r="U2213" s="21">
        <v>25</v>
      </c>
      <c r="V2213" s="21">
        <v>25</v>
      </c>
      <c r="W2213" s="21">
        <v>25</v>
      </c>
      <c r="X2213" s="21">
        <v>25</v>
      </c>
      <c r="Y2213" s="21">
        <v>25</v>
      </c>
      <c r="Z2213" s="21">
        <v>25</v>
      </c>
      <c r="AA2213" s="19" t="s">
        <v>3031</v>
      </c>
      <c r="AB2213" s="22" t="s">
        <v>3000</v>
      </c>
      <c r="AC2213" t="str">
        <f t="shared" si="204"/>
        <v>美国</v>
      </c>
      <c r="AD2213">
        <f t="shared" si="205"/>
        <v>72</v>
      </c>
      <c r="AE2213">
        <f t="shared" si="206"/>
        <v>95</v>
      </c>
      <c r="AF2213">
        <f t="shared" si="207"/>
        <v>100</v>
      </c>
      <c r="AG2213">
        <f t="shared" si="208"/>
        <v>125</v>
      </c>
      <c r="AH2213">
        <f t="shared" si="209"/>
        <v>75</v>
      </c>
    </row>
    <row r="2214" ht="15" spans="1:34">
      <c r="A2214" s="19" t="s">
        <v>3850</v>
      </c>
      <c r="B2214" s="4" t="s">
        <v>782</v>
      </c>
      <c r="C2214" s="23" t="s">
        <v>2288</v>
      </c>
      <c r="D2214" s="21"/>
      <c r="E2214" s="23"/>
      <c r="F2214" s="21">
        <v>2</v>
      </c>
      <c r="G2214" s="21">
        <v>2</v>
      </c>
      <c r="H2214" s="21">
        <v>3</v>
      </c>
      <c r="I2214" s="21">
        <v>5</v>
      </c>
      <c r="J2214" s="21">
        <v>5</v>
      </c>
      <c r="K2214" s="21">
        <v>5</v>
      </c>
      <c r="L2214" s="21">
        <v>5</v>
      </c>
      <c r="M2214" s="21">
        <v>5</v>
      </c>
      <c r="N2214" s="21">
        <v>5</v>
      </c>
      <c r="O2214" s="21">
        <v>5</v>
      </c>
      <c r="P2214" s="21">
        <v>5</v>
      </c>
      <c r="Q2214" s="21">
        <v>5</v>
      </c>
      <c r="R2214" s="21">
        <v>5</v>
      </c>
      <c r="S2214" s="21">
        <v>5</v>
      </c>
      <c r="T2214" s="21">
        <v>5</v>
      </c>
      <c r="U2214" s="21">
        <v>5</v>
      </c>
      <c r="V2214" s="21">
        <v>5</v>
      </c>
      <c r="W2214" s="21">
        <v>5</v>
      </c>
      <c r="X2214" s="21">
        <v>5</v>
      </c>
      <c r="Y2214" s="21">
        <v>5</v>
      </c>
      <c r="Z2214" s="21">
        <v>5</v>
      </c>
      <c r="AA2214" s="19" t="s">
        <v>3031</v>
      </c>
      <c r="AB2214" s="22" t="s">
        <v>3000</v>
      </c>
      <c r="AC2214" t="str">
        <f t="shared" si="204"/>
        <v>美国</v>
      </c>
      <c r="AD2214">
        <f t="shared" si="205"/>
        <v>17</v>
      </c>
      <c r="AE2214">
        <f t="shared" si="206"/>
        <v>20</v>
      </c>
      <c r="AF2214">
        <f t="shared" si="207"/>
        <v>20</v>
      </c>
      <c r="AG2214">
        <f t="shared" si="208"/>
        <v>25</v>
      </c>
      <c r="AH2214">
        <f t="shared" si="209"/>
        <v>15</v>
      </c>
    </row>
    <row r="2215" ht="15" hidden="1" spans="1:34">
      <c r="A2215" s="19" t="s">
        <v>3851</v>
      </c>
      <c r="B2215" s="4" t="s">
        <v>3852</v>
      </c>
      <c r="C2215" s="23" t="s">
        <v>2288</v>
      </c>
      <c r="D2215" s="21"/>
      <c r="E2215" s="23"/>
      <c r="F2215" s="21">
        <v>0</v>
      </c>
      <c r="G2215" s="21">
        <v>0</v>
      </c>
      <c r="H2215" s="21">
        <v>0</v>
      </c>
      <c r="I2215" s="21">
        <v>0</v>
      </c>
      <c r="J2215" s="21">
        <v>0</v>
      </c>
      <c r="K2215" s="21">
        <v>0</v>
      </c>
      <c r="L2215" s="21">
        <v>0</v>
      </c>
      <c r="M2215" s="21">
        <v>0</v>
      </c>
      <c r="N2215" s="21">
        <v>0</v>
      </c>
      <c r="O2215" s="21">
        <v>0</v>
      </c>
      <c r="P2215" s="21">
        <v>0</v>
      </c>
      <c r="Q2215" s="21">
        <v>0</v>
      </c>
      <c r="R2215" s="21">
        <v>0</v>
      </c>
      <c r="S2215" s="21">
        <v>0</v>
      </c>
      <c r="T2215" s="21">
        <v>0</v>
      </c>
      <c r="U2215" s="21">
        <v>0</v>
      </c>
      <c r="V2215" s="21">
        <v>0</v>
      </c>
      <c r="W2215" s="21">
        <v>0</v>
      </c>
      <c r="X2215" s="21">
        <v>0</v>
      </c>
      <c r="Y2215" s="21">
        <v>0</v>
      </c>
      <c r="Z2215" s="21">
        <v>0</v>
      </c>
      <c r="AA2215" s="19" t="s">
        <v>3029</v>
      </c>
      <c r="AB2215" s="22" t="s">
        <v>2992</v>
      </c>
      <c r="AC2215" t="str">
        <f t="shared" si="204"/>
        <v>美国</v>
      </c>
      <c r="AD2215">
        <f t="shared" si="205"/>
        <v>0</v>
      </c>
      <c r="AE2215">
        <f t="shared" si="206"/>
        <v>0</v>
      </c>
      <c r="AF2215">
        <f t="shared" si="207"/>
        <v>0</v>
      </c>
      <c r="AG2215">
        <f t="shared" si="208"/>
        <v>0</v>
      </c>
      <c r="AH2215">
        <f t="shared" si="209"/>
        <v>0</v>
      </c>
    </row>
    <row r="2216" ht="15" hidden="1" spans="1:34">
      <c r="A2216" s="19" t="s">
        <v>3853</v>
      </c>
      <c r="B2216" s="4" t="s">
        <v>3854</v>
      </c>
      <c r="C2216" s="23" t="s">
        <v>2288</v>
      </c>
      <c r="D2216" s="21"/>
      <c r="E2216" s="23"/>
      <c r="F2216" s="21">
        <v>0</v>
      </c>
      <c r="G2216" s="21">
        <v>0</v>
      </c>
      <c r="H2216" s="21">
        <v>0</v>
      </c>
      <c r="I2216" s="21">
        <v>0</v>
      </c>
      <c r="J2216" s="21">
        <v>0</v>
      </c>
      <c r="K2216" s="21">
        <v>0</v>
      </c>
      <c r="L2216" s="21">
        <v>0</v>
      </c>
      <c r="M2216" s="21">
        <v>0</v>
      </c>
      <c r="N2216" s="21">
        <v>0</v>
      </c>
      <c r="O2216" s="21">
        <v>0</v>
      </c>
      <c r="P2216" s="21">
        <v>0</v>
      </c>
      <c r="Q2216" s="21">
        <v>0</v>
      </c>
      <c r="R2216" s="21">
        <v>0</v>
      </c>
      <c r="S2216" s="21">
        <v>0</v>
      </c>
      <c r="T2216" s="21">
        <v>0</v>
      </c>
      <c r="U2216" s="21">
        <v>0</v>
      </c>
      <c r="V2216" s="21">
        <v>0</v>
      </c>
      <c r="W2216" s="21">
        <v>0</v>
      </c>
      <c r="X2216" s="21">
        <v>0</v>
      </c>
      <c r="Y2216" s="21">
        <v>0</v>
      </c>
      <c r="Z2216" s="21">
        <v>0</v>
      </c>
      <c r="AA2216" s="19" t="s">
        <v>3029</v>
      </c>
      <c r="AB2216" s="22" t="s">
        <v>2992</v>
      </c>
      <c r="AC2216" t="str">
        <f t="shared" si="204"/>
        <v>美国</v>
      </c>
      <c r="AD2216">
        <f t="shared" si="205"/>
        <v>0</v>
      </c>
      <c r="AE2216">
        <f t="shared" si="206"/>
        <v>0</v>
      </c>
      <c r="AF2216">
        <f t="shared" si="207"/>
        <v>0</v>
      </c>
      <c r="AG2216">
        <f t="shared" si="208"/>
        <v>0</v>
      </c>
      <c r="AH2216">
        <f t="shared" si="209"/>
        <v>0</v>
      </c>
    </row>
    <row r="2217" ht="15" hidden="1" spans="1:34">
      <c r="A2217" s="19" t="s">
        <v>3855</v>
      </c>
      <c r="B2217" s="4" t="s">
        <v>3856</v>
      </c>
      <c r="C2217" s="23" t="s">
        <v>2288</v>
      </c>
      <c r="D2217" s="21"/>
      <c r="E2217" s="23"/>
      <c r="F2217" s="21">
        <v>0</v>
      </c>
      <c r="G2217" s="21">
        <v>0</v>
      </c>
      <c r="H2217" s="21">
        <v>0</v>
      </c>
      <c r="I2217" s="21">
        <v>0</v>
      </c>
      <c r="J2217" s="21">
        <v>0</v>
      </c>
      <c r="K2217" s="21">
        <v>0</v>
      </c>
      <c r="L2217" s="21">
        <v>0</v>
      </c>
      <c r="M2217" s="21">
        <v>0</v>
      </c>
      <c r="N2217" s="21">
        <v>0</v>
      </c>
      <c r="O2217" s="21">
        <v>0</v>
      </c>
      <c r="P2217" s="21">
        <v>0</v>
      </c>
      <c r="Q2217" s="21">
        <v>0</v>
      </c>
      <c r="R2217" s="21">
        <v>0</v>
      </c>
      <c r="S2217" s="21">
        <v>0</v>
      </c>
      <c r="T2217" s="21">
        <v>0</v>
      </c>
      <c r="U2217" s="21">
        <v>0</v>
      </c>
      <c r="V2217" s="21">
        <v>0</v>
      </c>
      <c r="W2217" s="21">
        <v>0</v>
      </c>
      <c r="X2217" s="21">
        <v>0</v>
      </c>
      <c r="Y2217" s="21">
        <v>0</v>
      </c>
      <c r="Z2217" s="21">
        <v>0</v>
      </c>
      <c r="AA2217" s="19" t="s">
        <v>3029</v>
      </c>
      <c r="AB2217" s="22" t="s">
        <v>2992</v>
      </c>
      <c r="AC2217" t="str">
        <f t="shared" si="204"/>
        <v>美国</v>
      </c>
      <c r="AD2217">
        <f t="shared" si="205"/>
        <v>0</v>
      </c>
      <c r="AE2217">
        <f t="shared" si="206"/>
        <v>0</v>
      </c>
      <c r="AF2217">
        <f t="shared" si="207"/>
        <v>0</v>
      </c>
      <c r="AG2217">
        <f t="shared" si="208"/>
        <v>0</v>
      </c>
      <c r="AH2217">
        <f t="shared" si="209"/>
        <v>0</v>
      </c>
    </row>
    <row r="2218" ht="15" hidden="1" spans="1:34">
      <c r="A2218" s="19" t="s">
        <v>3857</v>
      </c>
      <c r="B2218" s="4" t="s">
        <v>804</v>
      </c>
      <c r="C2218" s="23" t="s">
        <v>2288</v>
      </c>
      <c r="D2218" s="21"/>
      <c r="E2218" s="23"/>
      <c r="F2218" s="21">
        <v>25</v>
      </c>
      <c r="G2218" s="21">
        <v>30</v>
      </c>
      <c r="H2218" s="21">
        <v>42</v>
      </c>
      <c r="I2218" s="21">
        <v>35</v>
      </c>
      <c r="J2218" s="21">
        <v>35</v>
      </c>
      <c r="K2218" s="21">
        <v>35</v>
      </c>
      <c r="L2218" s="21">
        <v>35</v>
      </c>
      <c r="M2218" s="21">
        <v>42</v>
      </c>
      <c r="N2218" s="21">
        <v>42</v>
      </c>
      <c r="O2218" s="21">
        <v>42</v>
      </c>
      <c r="P2218" s="21">
        <v>42</v>
      </c>
      <c r="Q2218" s="21">
        <v>42</v>
      </c>
      <c r="R2218" s="21">
        <v>42</v>
      </c>
      <c r="S2218" s="21">
        <v>42</v>
      </c>
      <c r="T2218" s="21">
        <v>42</v>
      </c>
      <c r="U2218" s="21">
        <v>42</v>
      </c>
      <c r="V2218" s="21">
        <v>42</v>
      </c>
      <c r="W2218" s="21">
        <v>42</v>
      </c>
      <c r="X2218" s="21">
        <v>42</v>
      </c>
      <c r="Y2218" s="21">
        <v>42</v>
      </c>
      <c r="Z2218" s="21">
        <v>42</v>
      </c>
      <c r="AA2218" s="19" t="s">
        <v>3030</v>
      </c>
      <c r="AB2218" s="22" t="s">
        <v>2990</v>
      </c>
      <c r="AC2218" t="str">
        <f t="shared" si="204"/>
        <v>美国</v>
      </c>
      <c r="AD2218">
        <f t="shared" si="205"/>
        <v>167</v>
      </c>
      <c r="AE2218">
        <f t="shared" si="206"/>
        <v>154</v>
      </c>
      <c r="AF2218">
        <f t="shared" si="207"/>
        <v>168</v>
      </c>
      <c r="AG2218">
        <f t="shared" si="208"/>
        <v>210</v>
      </c>
      <c r="AH2218">
        <f t="shared" si="209"/>
        <v>126</v>
      </c>
    </row>
    <row r="2219" ht="15" hidden="1" spans="1:34">
      <c r="A2219" s="19" t="s">
        <v>3858</v>
      </c>
      <c r="B2219" s="4" t="s">
        <v>806</v>
      </c>
      <c r="C2219" s="23" t="s">
        <v>2288</v>
      </c>
      <c r="D2219" s="21"/>
      <c r="E2219" s="23"/>
      <c r="F2219" s="21">
        <v>5</v>
      </c>
      <c r="G2219" s="21">
        <v>7</v>
      </c>
      <c r="H2219" s="21">
        <v>14</v>
      </c>
      <c r="I2219" s="21">
        <v>10</v>
      </c>
      <c r="J2219" s="21">
        <v>14</v>
      </c>
      <c r="K2219" s="21">
        <v>14</v>
      </c>
      <c r="L2219" s="21">
        <v>14</v>
      </c>
      <c r="M2219" s="21">
        <v>14</v>
      </c>
      <c r="N2219" s="21">
        <v>14</v>
      </c>
      <c r="O2219" s="21">
        <v>21</v>
      </c>
      <c r="P2219" s="21">
        <v>21</v>
      </c>
      <c r="Q2219" s="21">
        <v>21</v>
      </c>
      <c r="R2219" s="21">
        <v>21</v>
      </c>
      <c r="S2219" s="21">
        <v>21</v>
      </c>
      <c r="T2219" s="21">
        <v>21</v>
      </c>
      <c r="U2219" s="21">
        <v>21</v>
      </c>
      <c r="V2219" s="21">
        <v>21</v>
      </c>
      <c r="W2219" s="21">
        <v>21</v>
      </c>
      <c r="X2219" s="21">
        <v>21</v>
      </c>
      <c r="Y2219" s="21">
        <v>21</v>
      </c>
      <c r="Z2219" s="21">
        <v>21</v>
      </c>
      <c r="AA2219" s="19" t="s">
        <v>3030</v>
      </c>
      <c r="AB2219" s="22" t="s">
        <v>2990</v>
      </c>
      <c r="AC2219" t="str">
        <f t="shared" si="204"/>
        <v>美国</v>
      </c>
      <c r="AD2219">
        <f t="shared" si="205"/>
        <v>50</v>
      </c>
      <c r="AE2219">
        <f t="shared" si="206"/>
        <v>56</v>
      </c>
      <c r="AF2219">
        <f t="shared" si="207"/>
        <v>84</v>
      </c>
      <c r="AG2219">
        <f t="shared" si="208"/>
        <v>105</v>
      </c>
      <c r="AH2219">
        <f t="shared" si="209"/>
        <v>63</v>
      </c>
    </row>
    <row r="2220" ht="15" spans="1:34">
      <c r="A2220" s="19" t="s">
        <v>3859</v>
      </c>
      <c r="B2220" s="4" t="s">
        <v>784</v>
      </c>
      <c r="C2220" s="23" t="s">
        <v>2288</v>
      </c>
      <c r="D2220" s="21"/>
      <c r="E2220" s="23"/>
      <c r="F2220" s="21">
        <v>21</v>
      </c>
      <c r="G2220" s="21">
        <v>21</v>
      </c>
      <c r="H2220" s="21">
        <v>21</v>
      </c>
      <c r="I2220" s="21">
        <v>21</v>
      </c>
      <c r="J2220" s="21">
        <v>40</v>
      </c>
      <c r="K2220" s="21">
        <v>40</v>
      </c>
      <c r="L2220" s="21">
        <v>40</v>
      </c>
      <c r="M2220" s="21">
        <v>40</v>
      </c>
      <c r="N2220" s="21">
        <v>70</v>
      </c>
      <c r="O2220" s="21">
        <v>70</v>
      </c>
      <c r="P2220" s="21">
        <v>70</v>
      </c>
      <c r="Q2220" s="21">
        <v>70</v>
      </c>
      <c r="R2220" s="21">
        <v>70</v>
      </c>
      <c r="S2220" s="21">
        <v>70</v>
      </c>
      <c r="T2220" s="21">
        <v>70</v>
      </c>
      <c r="U2220" s="21">
        <v>70</v>
      </c>
      <c r="V2220" s="21">
        <v>70</v>
      </c>
      <c r="W2220" s="21">
        <v>70</v>
      </c>
      <c r="X2220" s="21">
        <v>70</v>
      </c>
      <c r="Y2220" s="21">
        <v>70</v>
      </c>
      <c r="Z2220" s="21">
        <v>70</v>
      </c>
      <c r="AA2220" s="19" t="s">
        <v>3172</v>
      </c>
      <c r="AB2220" s="22" t="s">
        <v>3000</v>
      </c>
      <c r="AC2220" t="str">
        <f t="shared" si="204"/>
        <v>美国</v>
      </c>
      <c r="AD2220">
        <f t="shared" si="205"/>
        <v>124</v>
      </c>
      <c r="AE2220">
        <f t="shared" si="206"/>
        <v>190</v>
      </c>
      <c r="AF2220">
        <f t="shared" si="207"/>
        <v>280</v>
      </c>
      <c r="AG2220">
        <f t="shared" si="208"/>
        <v>350</v>
      </c>
      <c r="AH2220">
        <f t="shared" si="209"/>
        <v>210</v>
      </c>
    </row>
    <row r="2221" ht="15" spans="1:34">
      <c r="A2221" s="19" t="s">
        <v>3860</v>
      </c>
      <c r="B2221" s="4" t="s">
        <v>788</v>
      </c>
      <c r="C2221" s="23" t="s">
        <v>2288</v>
      </c>
      <c r="D2221" s="21"/>
      <c r="E2221" s="23"/>
      <c r="F2221" s="21">
        <v>2</v>
      </c>
      <c r="G2221" s="21">
        <v>2</v>
      </c>
      <c r="H2221" s="21">
        <v>2</v>
      </c>
      <c r="I2221" s="21">
        <v>2</v>
      </c>
      <c r="J2221" s="21">
        <v>4</v>
      </c>
      <c r="K2221" s="21">
        <v>4</v>
      </c>
      <c r="L2221" s="21">
        <v>4</v>
      </c>
      <c r="M2221" s="21">
        <v>4</v>
      </c>
      <c r="N2221" s="21">
        <v>9</v>
      </c>
      <c r="O2221" s="21">
        <v>9</v>
      </c>
      <c r="P2221" s="21">
        <v>9</v>
      </c>
      <c r="Q2221" s="21">
        <v>9</v>
      </c>
      <c r="R2221" s="21">
        <v>9</v>
      </c>
      <c r="S2221" s="21">
        <v>9</v>
      </c>
      <c r="T2221" s="21">
        <v>9</v>
      </c>
      <c r="U2221" s="21">
        <v>9</v>
      </c>
      <c r="V2221" s="21">
        <v>9</v>
      </c>
      <c r="W2221" s="21">
        <v>9</v>
      </c>
      <c r="X2221" s="21">
        <v>9</v>
      </c>
      <c r="Y2221" s="21">
        <v>9</v>
      </c>
      <c r="Z2221" s="21">
        <v>9</v>
      </c>
      <c r="AA2221" s="19" t="s">
        <v>3172</v>
      </c>
      <c r="AB2221" s="22" t="s">
        <v>3000</v>
      </c>
      <c r="AC2221" t="str">
        <f t="shared" si="204"/>
        <v>美国</v>
      </c>
      <c r="AD2221">
        <f t="shared" si="205"/>
        <v>12</v>
      </c>
      <c r="AE2221">
        <f t="shared" si="206"/>
        <v>21</v>
      </c>
      <c r="AF2221">
        <f t="shared" si="207"/>
        <v>36</v>
      </c>
      <c r="AG2221">
        <f t="shared" si="208"/>
        <v>45</v>
      </c>
      <c r="AH2221">
        <f t="shared" si="209"/>
        <v>27</v>
      </c>
    </row>
    <row r="2222" ht="15" spans="1:34">
      <c r="A2222" s="19" t="s">
        <v>3861</v>
      </c>
      <c r="B2222" s="4" t="s">
        <v>786</v>
      </c>
      <c r="C2222" s="23" t="s">
        <v>2288</v>
      </c>
      <c r="D2222" s="21"/>
      <c r="E2222" s="23"/>
      <c r="F2222" s="21">
        <v>3</v>
      </c>
      <c r="G2222" s="21">
        <v>3</v>
      </c>
      <c r="H2222" s="21">
        <v>3</v>
      </c>
      <c r="I2222" s="21">
        <v>3</v>
      </c>
      <c r="J2222" s="21">
        <v>7</v>
      </c>
      <c r="K2222" s="21">
        <v>7</v>
      </c>
      <c r="L2222" s="21">
        <v>7</v>
      </c>
      <c r="M2222" s="21">
        <v>7</v>
      </c>
      <c r="N2222" s="21">
        <v>14</v>
      </c>
      <c r="O2222" s="21">
        <v>14</v>
      </c>
      <c r="P2222" s="21">
        <v>14</v>
      </c>
      <c r="Q2222" s="21">
        <v>14</v>
      </c>
      <c r="R2222" s="21">
        <v>14</v>
      </c>
      <c r="S2222" s="21">
        <v>14</v>
      </c>
      <c r="T2222" s="21">
        <v>14</v>
      </c>
      <c r="U2222" s="21">
        <v>14</v>
      </c>
      <c r="V2222" s="21">
        <v>14</v>
      </c>
      <c r="W2222" s="21">
        <v>14</v>
      </c>
      <c r="X2222" s="21">
        <v>14</v>
      </c>
      <c r="Y2222" s="21">
        <v>14</v>
      </c>
      <c r="Z2222" s="21">
        <v>14</v>
      </c>
      <c r="AA2222" s="19" t="s">
        <v>3172</v>
      </c>
      <c r="AB2222" s="22" t="s">
        <v>3000</v>
      </c>
      <c r="AC2222" t="str">
        <f t="shared" si="204"/>
        <v>美国</v>
      </c>
      <c r="AD2222">
        <f t="shared" si="205"/>
        <v>19</v>
      </c>
      <c r="AE2222">
        <f t="shared" si="206"/>
        <v>35</v>
      </c>
      <c r="AF2222">
        <f t="shared" si="207"/>
        <v>56</v>
      </c>
      <c r="AG2222">
        <f t="shared" si="208"/>
        <v>70</v>
      </c>
      <c r="AH2222">
        <f t="shared" si="209"/>
        <v>42</v>
      </c>
    </row>
    <row r="2223" ht="15" hidden="1" spans="1:34">
      <c r="A2223" s="19" t="s">
        <v>3862</v>
      </c>
      <c r="B2223" s="4" t="s">
        <v>3863</v>
      </c>
      <c r="C2223" s="23" t="s">
        <v>2288</v>
      </c>
      <c r="D2223" s="21"/>
      <c r="E2223" s="23"/>
      <c r="F2223" s="21">
        <v>110</v>
      </c>
      <c r="G2223" s="21">
        <v>140</v>
      </c>
      <c r="H2223" s="21">
        <v>280</v>
      </c>
      <c r="I2223" s="21">
        <v>300</v>
      </c>
      <c r="J2223" s="21">
        <v>220</v>
      </c>
      <c r="K2223" s="21">
        <v>220</v>
      </c>
      <c r="L2223" s="21">
        <v>220</v>
      </c>
      <c r="M2223" s="21">
        <v>250</v>
      </c>
      <c r="N2223" s="21">
        <v>300</v>
      </c>
      <c r="O2223" s="21">
        <v>200</v>
      </c>
      <c r="P2223" s="21">
        <v>200</v>
      </c>
      <c r="Q2223" s="21">
        <v>200</v>
      </c>
      <c r="R2223" s="21">
        <v>250</v>
      </c>
      <c r="S2223" s="21">
        <v>21</v>
      </c>
      <c r="T2223" s="21">
        <v>0</v>
      </c>
      <c r="U2223" s="21">
        <v>0</v>
      </c>
      <c r="V2223" s="21">
        <v>0</v>
      </c>
      <c r="W2223" s="21">
        <v>0</v>
      </c>
      <c r="X2223" s="21">
        <v>0</v>
      </c>
      <c r="Y2223" s="21">
        <v>0</v>
      </c>
      <c r="Z2223" s="21">
        <v>0</v>
      </c>
      <c r="AA2223" s="19" t="s">
        <v>3032</v>
      </c>
      <c r="AB2223" s="22" t="s">
        <v>2999</v>
      </c>
      <c r="AC2223" t="str">
        <f t="shared" si="204"/>
        <v>美国</v>
      </c>
      <c r="AD2223">
        <f t="shared" si="205"/>
        <v>1050</v>
      </c>
      <c r="AE2223">
        <f t="shared" si="206"/>
        <v>990</v>
      </c>
      <c r="AF2223">
        <f t="shared" si="207"/>
        <v>850</v>
      </c>
      <c r="AG2223">
        <f t="shared" si="208"/>
        <v>21</v>
      </c>
      <c r="AH2223">
        <f t="shared" si="209"/>
        <v>0</v>
      </c>
    </row>
    <row r="2224" ht="15" hidden="1" spans="1:34">
      <c r="A2224" s="19" t="s">
        <v>3864</v>
      </c>
      <c r="B2224" s="4" t="s">
        <v>3865</v>
      </c>
      <c r="C2224" s="23" t="s">
        <v>2288</v>
      </c>
      <c r="D2224" s="21"/>
      <c r="E2224" s="23"/>
      <c r="F2224" s="21">
        <v>0</v>
      </c>
      <c r="G2224" s="21">
        <v>0</v>
      </c>
      <c r="H2224" s="21">
        <v>0</v>
      </c>
      <c r="I2224" s="21">
        <v>0</v>
      </c>
      <c r="J2224" s="21">
        <v>0</v>
      </c>
      <c r="K2224" s="21">
        <v>0</v>
      </c>
      <c r="L2224" s="21">
        <v>0</v>
      </c>
      <c r="M2224" s="21">
        <v>49</v>
      </c>
      <c r="N2224" s="21">
        <v>52</v>
      </c>
      <c r="O2224" s="21">
        <v>28</v>
      </c>
      <c r="P2224" s="21">
        <v>28</v>
      </c>
      <c r="Q2224" s="21">
        <v>28</v>
      </c>
      <c r="R2224" s="21">
        <v>49</v>
      </c>
      <c r="S2224" s="21">
        <v>52</v>
      </c>
      <c r="T2224" s="21">
        <v>32</v>
      </c>
      <c r="U2224" s="21">
        <v>30</v>
      </c>
      <c r="V2224" s="21">
        <v>28</v>
      </c>
      <c r="W2224" s="21">
        <v>49</v>
      </c>
      <c r="X2224" s="21">
        <v>52</v>
      </c>
      <c r="Y2224" s="21">
        <v>32</v>
      </c>
      <c r="Z2224" s="21">
        <v>32</v>
      </c>
      <c r="AA2224" s="19" t="s">
        <v>3032</v>
      </c>
      <c r="AB2224" s="22" t="s">
        <v>2999</v>
      </c>
      <c r="AC2224" t="str">
        <f t="shared" si="204"/>
        <v>美国</v>
      </c>
      <c r="AD2224">
        <f t="shared" si="205"/>
        <v>0</v>
      </c>
      <c r="AE2224">
        <f t="shared" si="206"/>
        <v>101</v>
      </c>
      <c r="AF2224">
        <f t="shared" si="207"/>
        <v>133</v>
      </c>
      <c r="AG2224">
        <f t="shared" si="208"/>
        <v>191</v>
      </c>
      <c r="AH2224">
        <f t="shared" si="209"/>
        <v>116</v>
      </c>
    </row>
    <row r="2225" ht="15" hidden="1" spans="1:34">
      <c r="A2225" s="19" t="s">
        <v>3866</v>
      </c>
      <c r="B2225" s="4" t="s">
        <v>1496</v>
      </c>
      <c r="C2225" s="23" t="s">
        <v>2288</v>
      </c>
      <c r="D2225" s="21"/>
      <c r="E2225" s="23"/>
      <c r="F2225" s="21">
        <v>0</v>
      </c>
      <c r="G2225" s="21">
        <v>0</v>
      </c>
      <c r="H2225" s="21">
        <v>0</v>
      </c>
      <c r="I2225" s="21">
        <v>0</v>
      </c>
      <c r="J2225" s="21">
        <v>0</v>
      </c>
      <c r="K2225" s="21">
        <v>0</v>
      </c>
      <c r="L2225" s="21">
        <v>0</v>
      </c>
      <c r="M2225" s="21">
        <v>0</v>
      </c>
      <c r="N2225" s="21">
        <v>0</v>
      </c>
      <c r="O2225" s="21">
        <v>0</v>
      </c>
      <c r="P2225" s="21">
        <v>0</v>
      </c>
      <c r="Q2225" s="21">
        <v>0</v>
      </c>
      <c r="R2225" s="21">
        <v>0</v>
      </c>
      <c r="S2225" s="21">
        <v>0</v>
      </c>
      <c r="T2225" s="21">
        <v>0</v>
      </c>
      <c r="U2225" s="21">
        <v>0</v>
      </c>
      <c r="V2225" s="21">
        <v>0</v>
      </c>
      <c r="W2225" s="21">
        <v>0</v>
      </c>
      <c r="X2225" s="21">
        <v>0</v>
      </c>
      <c r="Y2225" s="21">
        <v>0</v>
      </c>
      <c r="Z2225" s="21">
        <v>0</v>
      </c>
      <c r="AA2225" s="19" t="s">
        <v>2995</v>
      </c>
      <c r="AB2225" s="22" t="s">
        <v>2994</v>
      </c>
      <c r="AC2225" t="str">
        <f t="shared" si="204"/>
        <v>美国</v>
      </c>
      <c r="AD2225">
        <f t="shared" si="205"/>
        <v>0</v>
      </c>
      <c r="AE2225">
        <f t="shared" si="206"/>
        <v>0</v>
      </c>
      <c r="AF2225">
        <f t="shared" si="207"/>
        <v>0</v>
      </c>
      <c r="AG2225">
        <f t="shared" si="208"/>
        <v>0</v>
      </c>
      <c r="AH2225">
        <f t="shared" si="209"/>
        <v>0</v>
      </c>
    </row>
    <row r="2226" ht="15" hidden="1" spans="1:34">
      <c r="A2226" s="19" t="s">
        <v>3867</v>
      </c>
      <c r="B2226" s="4" t="s">
        <v>1493</v>
      </c>
      <c r="C2226" s="23" t="s">
        <v>2288</v>
      </c>
      <c r="D2226" s="21"/>
      <c r="E2226" s="23"/>
      <c r="F2226" s="21">
        <v>0</v>
      </c>
      <c r="G2226" s="21">
        <v>0</v>
      </c>
      <c r="H2226" s="21">
        <v>0</v>
      </c>
      <c r="I2226" s="21">
        <v>0</v>
      </c>
      <c r="J2226" s="21">
        <v>0</v>
      </c>
      <c r="K2226" s="21">
        <v>0</v>
      </c>
      <c r="L2226" s="21">
        <v>0</v>
      </c>
      <c r="M2226" s="21">
        <v>0</v>
      </c>
      <c r="N2226" s="21">
        <v>0</v>
      </c>
      <c r="O2226" s="21">
        <v>0</v>
      </c>
      <c r="P2226" s="21">
        <v>0</v>
      </c>
      <c r="Q2226" s="21">
        <v>0</v>
      </c>
      <c r="R2226" s="21">
        <v>0</v>
      </c>
      <c r="S2226" s="21">
        <v>0</v>
      </c>
      <c r="T2226" s="21">
        <v>0</v>
      </c>
      <c r="U2226" s="21">
        <v>0</v>
      </c>
      <c r="V2226" s="21">
        <v>0</v>
      </c>
      <c r="W2226" s="21">
        <v>0</v>
      </c>
      <c r="X2226" s="21">
        <v>0</v>
      </c>
      <c r="Y2226" s="21">
        <v>0</v>
      </c>
      <c r="Z2226" s="21">
        <v>0</v>
      </c>
      <c r="AA2226" s="19" t="s">
        <v>2995</v>
      </c>
      <c r="AB2226" s="22" t="s">
        <v>2994</v>
      </c>
      <c r="AC2226" t="str">
        <f t="shared" si="204"/>
        <v>美国</v>
      </c>
      <c r="AD2226">
        <f t="shared" si="205"/>
        <v>0</v>
      </c>
      <c r="AE2226">
        <f t="shared" si="206"/>
        <v>0</v>
      </c>
      <c r="AF2226">
        <f t="shared" si="207"/>
        <v>0</v>
      </c>
      <c r="AG2226">
        <f t="shared" si="208"/>
        <v>0</v>
      </c>
      <c r="AH2226">
        <f t="shared" si="209"/>
        <v>0</v>
      </c>
    </row>
    <row r="2227" ht="15" hidden="1" spans="1:34">
      <c r="A2227" s="19" t="s">
        <v>3868</v>
      </c>
      <c r="B2227" s="4" t="s">
        <v>1487</v>
      </c>
      <c r="C2227" s="23" t="s">
        <v>2288</v>
      </c>
      <c r="D2227" s="21"/>
      <c r="E2227" s="23"/>
      <c r="F2227" s="21">
        <v>0</v>
      </c>
      <c r="G2227" s="21">
        <v>0</v>
      </c>
      <c r="H2227" s="21">
        <v>0</v>
      </c>
      <c r="I2227" s="21">
        <v>0</v>
      </c>
      <c r="J2227" s="21">
        <v>0</v>
      </c>
      <c r="K2227" s="21">
        <v>0</v>
      </c>
      <c r="L2227" s="21">
        <v>0</v>
      </c>
      <c r="M2227" s="21">
        <v>0</v>
      </c>
      <c r="N2227" s="21">
        <v>0</v>
      </c>
      <c r="O2227" s="21">
        <v>0</v>
      </c>
      <c r="P2227" s="21">
        <v>0</v>
      </c>
      <c r="Q2227" s="21">
        <v>0</v>
      </c>
      <c r="R2227" s="21">
        <v>0</v>
      </c>
      <c r="S2227" s="21">
        <v>0</v>
      </c>
      <c r="T2227" s="21">
        <v>0</v>
      </c>
      <c r="U2227" s="21">
        <v>0</v>
      </c>
      <c r="V2227" s="21">
        <v>0</v>
      </c>
      <c r="W2227" s="21">
        <v>0</v>
      </c>
      <c r="X2227" s="21">
        <v>0</v>
      </c>
      <c r="Y2227" s="21">
        <v>0</v>
      </c>
      <c r="Z2227" s="21">
        <v>0</v>
      </c>
      <c r="AA2227" s="19" t="s">
        <v>2995</v>
      </c>
      <c r="AB2227" s="22" t="s">
        <v>2994</v>
      </c>
      <c r="AC2227" t="str">
        <f t="shared" si="204"/>
        <v>美国</v>
      </c>
      <c r="AD2227">
        <f t="shared" si="205"/>
        <v>0</v>
      </c>
      <c r="AE2227">
        <f t="shared" si="206"/>
        <v>0</v>
      </c>
      <c r="AF2227">
        <f t="shared" si="207"/>
        <v>0</v>
      </c>
      <c r="AG2227">
        <f t="shared" si="208"/>
        <v>0</v>
      </c>
      <c r="AH2227">
        <f t="shared" si="209"/>
        <v>0</v>
      </c>
    </row>
    <row r="2228" ht="15" hidden="1" spans="1:34">
      <c r="A2228" s="19" t="s">
        <v>3869</v>
      </c>
      <c r="B2228" s="4" t="s">
        <v>1490</v>
      </c>
      <c r="C2228" s="23" t="s">
        <v>2288</v>
      </c>
      <c r="D2228" s="21"/>
      <c r="E2228" s="23"/>
      <c r="F2228" s="21">
        <v>0</v>
      </c>
      <c r="G2228" s="21">
        <v>0</v>
      </c>
      <c r="H2228" s="21">
        <v>0</v>
      </c>
      <c r="I2228" s="21">
        <v>0</v>
      </c>
      <c r="J2228" s="21">
        <v>0</v>
      </c>
      <c r="K2228" s="21">
        <v>0</v>
      </c>
      <c r="L2228" s="21">
        <v>0</v>
      </c>
      <c r="M2228" s="21">
        <v>0</v>
      </c>
      <c r="N2228" s="21">
        <v>0</v>
      </c>
      <c r="O2228" s="21">
        <v>0</v>
      </c>
      <c r="P2228" s="21">
        <v>0</v>
      </c>
      <c r="Q2228" s="21">
        <v>0</v>
      </c>
      <c r="R2228" s="21">
        <v>0</v>
      </c>
      <c r="S2228" s="21">
        <v>0</v>
      </c>
      <c r="T2228" s="21">
        <v>0</v>
      </c>
      <c r="U2228" s="21">
        <v>0</v>
      </c>
      <c r="V2228" s="21">
        <v>0</v>
      </c>
      <c r="W2228" s="21">
        <v>0</v>
      </c>
      <c r="X2228" s="21">
        <v>0</v>
      </c>
      <c r="Y2228" s="21">
        <v>0</v>
      </c>
      <c r="Z2228" s="21">
        <v>0</v>
      </c>
      <c r="AA2228" s="19" t="s">
        <v>2995</v>
      </c>
      <c r="AB2228" s="22" t="s">
        <v>2994</v>
      </c>
      <c r="AC2228" t="str">
        <f t="shared" si="204"/>
        <v>美国</v>
      </c>
      <c r="AD2228">
        <f t="shared" si="205"/>
        <v>0</v>
      </c>
      <c r="AE2228">
        <f t="shared" si="206"/>
        <v>0</v>
      </c>
      <c r="AF2228">
        <f t="shared" si="207"/>
        <v>0</v>
      </c>
      <c r="AG2228">
        <f t="shared" si="208"/>
        <v>0</v>
      </c>
      <c r="AH2228">
        <f t="shared" si="209"/>
        <v>0</v>
      </c>
    </row>
    <row r="2229" ht="15" hidden="1" spans="1:34">
      <c r="A2229" s="19" t="s">
        <v>3870</v>
      </c>
      <c r="B2229" s="4" t="s">
        <v>1500</v>
      </c>
      <c r="C2229" s="23" t="s">
        <v>2288</v>
      </c>
      <c r="D2229" s="21"/>
      <c r="E2229" s="23"/>
      <c r="F2229" s="21">
        <v>14</v>
      </c>
      <c r="G2229" s="21">
        <v>18</v>
      </c>
      <c r="H2229" s="21">
        <v>21</v>
      </c>
      <c r="I2229" s="21">
        <v>32</v>
      </c>
      <c r="J2229" s="21">
        <v>28</v>
      </c>
      <c r="K2229" s="21">
        <v>25</v>
      </c>
      <c r="L2229" s="21">
        <v>24</v>
      </c>
      <c r="M2229" s="21">
        <v>35</v>
      </c>
      <c r="N2229" s="21">
        <v>32</v>
      </c>
      <c r="O2229" s="21">
        <v>24</v>
      </c>
      <c r="P2229" s="21">
        <v>25</v>
      </c>
      <c r="Q2229" s="21">
        <v>28</v>
      </c>
      <c r="R2229" s="21">
        <v>40</v>
      </c>
      <c r="S2229" s="21">
        <v>42</v>
      </c>
      <c r="T2229" s="21">
        <v>30</v>
      </c>
      <c r="U2229" s="21">
        <v>26</v>
      </c>
      <c r="V2229" s="21">
        <v>28</v>
      </c>
      <c r="W2229" s="21">
        <v>40</v>
      </c>
      <c r="X2229" s="21">
        <v>45</v>
      </c>
      <c r="Y2229" s="21">
        <v>28</v>
      </c>
      <c r="Z2229" s="21">
        <v>32</v>
      </c>
      <c r="AA2229" s="19" t="s">
        <v>3033</v>
      </c>
      <c r="AB2229" s="22" t="s">
        <v>2994</v>
      </c>
      <c r="AC2229" t="str">
        <f t="shared" si="204"/>
        <v>美国</v>
      </c>
      <c r="AD2229">
        <f t="shared" si="205"/>
        <v>113</v>
      </c>
      <c r="AE2229">
        <f t="shared" si="206"/>
        <v>116</v>
      </c>
      <c r="AF2229">
        <f t="shared" si="207"/>
        <v>117</v>
      </c>
      <c r="AG2229">
        <f t="shared" si="208"/>
        <v>166</v>
      </c>
      <c r="AH2229">
        <f t="shared" si="209"/>
        <v>105</v>
      </c>
    </row>
    <row r="2230" ht="15" hidden="1" spans="1:34">
      <c r="A2230" s="19" t="s">
        <v>3871</v>
      </c>
      <c r="B2230" s="4" t="s">
        <v>1504</v>
      </c>
      <c r="C2230" s="23" t="s">
        <v>2288</v>
      </c>
      <c r="D2230" s="21"/>
      <c r="E2230" s="23"/>
      <c r="F2230" s="21">
        <v>12</v>
      </c>
      <c r="G2230" s="21">
        <v>15</v>
      </c>
      <c r="H2230" s="21">
        <v>15</v>
      </c>
      <c r="I2230" s="21">
        <v>25</v>
      </c>
      <c r="J2230" s="21">
        <v>22</v>
      </c>
      <c r="K2230" s="21">
        <v>20</v>
      </c>
      <c r="L2230" s="21">
        <v>22</v>
      </c>
      <c r="M2230" s="21">
        <v>28</v>
      </c>
      <c r="N2230" s="21">
        <v>32</v>
      </c>
      <c r="O2230" s="21">
        <v>25</v>
      </c>
      <c r="P2230" s="21">
        <v>24</v>
      </c>
      <c r="Q2230" s="21">
        <v>26</v>
      </c>
      <c r="R2230" s="21">
        <v>38</v>
      </c>
      <c r="S2230" s="21">
        <v>38</v>
      </c>
      <c r="T2230" s="21">
        <v>30</v>
      </c>
      <c r="U2230" s="21">
        <v>24</v>
      </c>
      <c r="V2230" s="21">
        <v>26</v>
      </c>
      <c r="W2230" s="21">
        <v>35</v>
      </c>
      <c r="X2230" s="21">
        <v>35</v>
      </c>
      <c r="Y2230" s="21">
        <v>22</v>
      </c>
      <c r="Z2230" s="21">
        <v>25</v>
      </c>
      <c r="AA2230" s="19" t="s">
        <v>3033</v>
      </c>
      <c r="AB2230" s="22" t="s">
        <v>2994</v>
      </c>
      <c r="AC2230" t="str">
        <f t="shared" si="204"/>
        <v>美国</v>
      </c>
      <c r="AD2230">
        <f t="shared" si="205"/>
        <v>89</v>
      </c>
      <c r="AE2230">
        <f t="shared" si="206"/>
        <v>102</v>
      </c>
      <c r="AF2230">
        <f t="shared" si="207"/>
        <v>113</v>
      </c>
      <c r="AG2230">
        <f t="shared" si="208"/>
        <v>153</v>
      </c>
      <c r="AH2230">
        <f t="shared" si="209"/>
        <v>82</v>
      </c>
    </row>
    <row r="2231" ht="15" hidden="1" spans="1:34">
      <c r="A2231" s="19" t="s">
        <v>3872</v>
      </c>
      <c r="B2231" s="4" t="s">
        <v>3873</v>
      </c>
      <c r="C2231" s="23" t="s">
        <v>2288</v>
      </c>
      <c r="D2231" s="21"/>
      <c r="E2231" s="23"/>
      <c r="F2231" s="21">
        <v>0</v>
      </c>
      <c r="G2231" s="21">
        <v>0</v>
      </c>
      <c r="H2231" s="21">
        <v>0</v>
      </c>
      <c r="I2231" s="21">
        <v>0</v>
      </c>
      <c r="J2231" s="21">
        <v>0</v>
      </c>
      <c r="K2231" s="21">
        <v>0</v>
      </c>
      <c r="L2231" s="21">
        <v>15</v>
      </c>
      <c r="M2231" s="21">
        <v>15</v>
      </c>
      <c r="N2231" s="21">
        <v>15</v>
      </c>
      <c r="O2231" s="21">
        <v>15</v>
      </c>
      <c r="P2231" s="21">
        <v>28</v>
      </c>
      <c r="Q2231" s="21">
        <v>28</v>
      </c>
      <c r="R2231" s="21">
        <v>28</v>
      </c>
      <c r="S2231" s="21">
        <v>28</v>
      </c>
      <c r="T2231" s="21">
        <v>30</v>
      </c>
      <c r="U2231" s="21">
        <v>30</v>
      </c>
      <c r="V2231" s="21">
        <v>30</v>
      </c>
      <c r="W2231" s="21">
        <v>30</v>
      </c>
      <c r="X2231" s="21">
        <v>30</v>
      </c>
      <c r="Y2231" s="21">
        <v>30</v>
      </c>
      <c r="Z2231" s="21">
        <v>30</v>
      </c>
      <c r="AA2231" s="19" t="e">
        <v>#N/A</v>
      </c>
      <c r="AB2231" s="22" t="e">
        <v>#N/A</v>
      </c>
      <c r="AC2231" t="str">
        <f t="shared" si="204"/>
        <v>美国</v>
      </c>
      <c r="AD2231">
        <f t="shared" si="205"/>
        <v>0</v>
      </c>
      <c r="AE2231">
        <f t="shared" si="206"/>
        <v>45</v>
      </c>
      <c r="AF2231">
        <f t="shared" si="207"/>
        <v>99</v>
      </c>
      <c r="AG2231">
        <f t="shared" si="208"/>
        <v>148</v>
      </c>
      <c r="AH2231">
        <f t="shared" si="209"/>
        <v>90</v>
      </c>
    </row>
    <row r="2232" ht="15" hidden="1" spans="1:34">
      <c r="A2232" s="19" t="s">
        <v>3874</v>
      </c>
      <c r="B2232" s="4" t="s">
        <v>1498</v>
      </c>
      <c r="C2232" s="23" t="s">
        <v>2288</v>
      </c>
      <c r="D2232" s="21"/>
      <c r="E2232" s="23"/>
      <c r="F2232" s="21">
        <v>56</v>
      </c>
      <c r="G2232" s="21">
        <v>80</v>
      </c>
      <c r="H2232" s="21">
        <v>95</v>
      </c>
      <c r="I2232" s="21">
        <v>110</v>
      </c>
      <c r="J2232" s="21">
        <v>110</v>
      </c>
      <c r="K2232" s="21">
        <v>110</v>
      </c>
      <c r="L2232" s="21">
        <v>110</v>
      </c>
      <c r="M2232" s="21">
        <v>140</v>
      </c>
      <c r="N2232" s="21">
        <v>140</v>
      </c>
      <c r="O2232" s="21">
        <v>120</v>
      </c>
      <c r="P2232" s="21">
        <v>115</v>
      </c>
      <c r="Q2232" s="21">
        <v>125</v>
      </c>
      <c r="R2232" s="21">
        <v>160</v>
      </c>
      <c r="S2232" s="21">
        <v>160</v>
      </c>
      <c r="T2232" s="21">
        <v>125</v>
      </c>
      <c r="U2232" s="21">
        <v>120</v>
      </c>
      <c r="V2232" s="21">
        <v>125</v>
      </c>
      <c r="W2232" s="21">
        <v>160</v>
      </c>
      <c r="X2232" s="21">
        <v>155</v>
      </c>
      <c r="Y2232" s="21">
        <v>120</v>
      </c>
      <c r="Z2232" s="21">
        <v>130</v>
      </c>
      <c r="AA2232" s="19" t="s">
        <v>3033</v>
      </c>
      <c r="AB2232" s="22" t="s">
        <v>2994</v>
      </c>
      <c r="AC2232" t="str">
        <f t="shared" si="204"/>
        <v>美国</v>
      </c>
      <c r="AD2232">
        <f t="shared" si="205"/>
        <v>451</v>
      </c>
      <c r="AE2232">
        <f t="shared" si="206"/>
        <v>500</v>
      </c>
      <c r="AF2232">
        <f t="shared" si="207"/>
        <v>520</v>
      </c>
      <c r="AG2232">
        <f t="shared" si="208"/>
        <v>690</v>
      </c>
      <c r="AH2232">
        <f t="shared" si="209"/>
        <v>405</v>
      </c>
    </row>
    <row r="2233" ht="15" hidden="1" spans="1:34">
      <c r="A2233" s="19" t="s">
        <v>3875</v>
      </c>
      <c r="B2233" s="4" t="s">
        <v>3876</v>
      </c>
      <c r="C2233" s="23" t="s">
        <v>2288</v>
      </c>
      <c r="D2233" s="21"/>
      <c r="E2233" s="23"/>
      <c r="F2233" s="21">
        <v>0</v>
      </c>
      <c r="G2233" s="21">
        <v>0</v>
      </c>
      <c r="H2233" s="21">
        <v>0</v>
      </c>
      <c r="I2233" s="21">
        <v>0</v>
      </c>
      <c r="J2233" s="21">
        <v>0</v>
      </c>
      <c r="K2233" s="21">
        <v>0</v>
      </c>
      <c r="L2233" s="21">
        <v>28</v>
      </c>
      <c r="M2233" s="21">
        <v>28</v>
      </c>
      <c r="N2233" s="21">
        <v>28</v>
      </c>
      <c r="O2233" s="21">
        <v>28</v>
      </c>
      <c r="P2233" s="21">
        <v>50</v>
      </c>
      <c r="Q2233" s="21">
        <v>50</v>
      </c>
      <c r="R2233" s="21">
        <v>50</v>
      </c>
      <c r="S2233" s="21">
        <v>50</v>
      </c>
      <c r="T2233" s="21">
        <v>54</v>
      </c>
      <c r="U2233" s="21">
        <v>54</v>
      </c>
      <c r="V2233" s="21">
        <v>54</v>
      </c>
      <c r="W2233" s="21">
        <v>54</v>
      </c>
      <c r="X2233" s="21">
        <v>54</v>
      </c>
      <c r="Y2233" s="21">
        <v>54</v>
      </c>
      <c r="Z2233" s="21">
        <v>54</v>
      </c>
      <c r="AA2233" s="19" t="e">
        <v>#N/A</v>
      </c>
      <c r="AB2233" s="22" t="e">
        <v>#N/A</v>
      </c>
      <c r="AC2233" t="str">
        <f t="shared" si="204"/>
        <v>美国</v>
      </c>
      <c r="AD2233">
        <f t="shared" si="205"/>
        <v>0</v>
      </c>
      <c r="AE2233">
        <f t="shared" si="206"/>
        <v>84</v>
      </c>
      <c r="AF2233">
        <f t="shared" si="207"/>
        <v>178</v>
      </c>
      <c r="AG2233">
        <f t="shared" si="208"/>
        <v>266</v>
      </c>
      <c r="AH2233">
        <f t="shared" si="209"/>
        <v>162</v>
      </c>
    </row>
    <row r="2234" ht="15" hidden="1" spans="1:34">
      <c r="A2234" s="19" t="s">
        <v>3877</v>
      </c>
      <c r="B2234" s="4" t="s">
        <v>1502</v>
      </c>
      <c r="C2234" s="23" t="s">
        <v>2288</v>
      </c>
      <c r="D2234" s="21"/>
      <c r="E2234" s="23"/>
      <c r="F2234" s="21">
        <v>7</v>
      </c>
      <c r="G2234" s="21">
        <v>8</v>
      </c>
      <c r="H2234" s="21">
        <v>11</v>
      </c>
      <c r="I2234" s="21">
        <v>14</v>
      </c>
      <c r="J2234" s="21">
        <v>15</v>
      </c>
      <c r="K2234" s="21">
        <v>12</v>
      </c>
      <c r="L2234" s="21">
        <v>13</v>
      </c>
      <c r="M2234" s="21">
        <v>15</v>
      </c>
      <c r="N2234" s="21">
        <v>18</v>
      </c>
      <c r="O2234" s="21">
        <v>12</v>
      </c>
      <c r="P2234" s="21">
        <v>10</v>
      </c>
      <c r="Q2234" s="21">
        <v>8</v>
      </c>
      <c r="R2234" s="21">
        <v>18</v>
      </c>
      <c r="S2234" s="21">
        <v>16</v>
      </c>
      <c r="T2234" s="21">
        <v>10</v>
      </c>
      <c r="U2234" s="21">
        <v>12</v>
      </c>
      <c r="V2234" s="21">
        <v>12</v>
      </c>
      <c r="W2234" s="21">
        <v>18</v>
      </c>
      <c r="X2234" s="21">
        <v>20</v>
      </c>
      <c r="Y2234" s="21">
        <v>12</v>
      </c>
      <c r="Z2234" s="21">
        <v>15</v>
      </c>
      <c r="AA2234" s="19" t="s">
        <v>3033</v>
      </c>
      <c r="AB2234" s="22" t="s">
        <v>2994</v>
      </c>
      <c r="AC2234" t="str">
        <f t="shared" si="204"/>
        <v>美国</v>
      </c>
      <c r="AD2234">
        <f t="shared" si="205"/>
        <v>55</v>
      </c>
      <c r="AE2234">
        <f t="shared" si="206"/>
        <v>58</v>
      </c>
      <c r="AF2234">
        <f t="shared" si="207"/>
        <v>48</v>
      </c>
      <c r="AG2234">
        <f t="shared" si="208"/>
        <v>68</v>
      </c>
      <c r="AH2234">
        <f t="shared" si="209"/>
        <v>47</v>
      </c>
    </row>
    <row r="2235" ht="15" hidden="1" spans="1:34">
      <c r="A2235" s="19" t="s">
        <v>3878</v>
      </c>
      <c r="B2235" s="4" t="s">
        <v>3879</v>
      </c>
      <c r="C2235" s="23" t="s">
        <v>2288</v>
      </c>
      <c r="D2235" s="21"/>
      <c r="E2235" s="23"/>
      <c r="F2235" s="21">
        <v>0</v>
      </c>
      <c r="G2235" s="21">
        <v>0</v>
      </c>
      <c r="H2235" s="21">
        <v>0</v>
      </c>
      <c r="I2235" s="21">
        <v>0</v>
      </c>
      <c r="J2235" s="21">
        <v>0</v>
      </c>
      <c r="K2235" s="21">
        <v>0</v>
      </c>
      <c r="L2235" s="21">
        <v>30</v>
      </c>
      <c r="M2235" s="21">
        <v>75</v>
      </c>
      <c r="N2235" s="21">
        <v>75</v>
      </c>
      <c r="O2235" s="21">
        <v>75</v>
      </c>
      <c r="P2235" s="21">
        <v>140</v>
      </c>
      <c r="Q2235" s="21">
        <v>140</v>
      </c>
      <c r="R2235" s="21">
        <v>140</v>
      </c>
      <c r="S2235" s="21">
        <v>140</v>
      </c>
      <c r="T2235" s="21">
        <v>150</v>
      </c>
      <c r="U2235" s="21">
        <v>150</v>
      </c>
      <c r="V2235" s="21">
        <v>150</v>
      </c>
      <c r="W2235" s="21">
        <v>150</v>
      </c>
      <c r="X2235" s="21">
        <v>150</v>
      </c>
      <c r="Y2235" s="21">
        <v>150</v>
      </c>
      <c r="Z2235" s="21">
        <v>150</v>
      </c>
      <c r="AA2235" s="19" t="e">
        <v>#N/A</v>
      </c>
      <c r="AB2235" s="22" t="e">
        <v>#N/A</v>
      </c>
      <c r="AC2235" t="str">
        <f t="shared" si="204"/>
        <v>美国</v>
      </c>
      <c r="AD2235">
        <f t="shared" si="205"/>
        <v>0</v>
      </c>
      <c r="AE2235">
        <f t="shared" si="206"/>
        <v>180</v>
      </c>
      <c r="AF2235">
        <f t="shared" si="207"/>
        <v>495</v>
      </c>
      <c r="AG2235">
        <f t="shared" si="208"/>
        <v>740</v>
      </c>
      <c r="AH2235">
        <f t="shared" si="209"/>
        <v>450</v>
      </c>
    </row>
    <row r="2236" ht="15" hidden="1" spans="1:34">
      <c r="A2236" s="19" t="s">
        <v>3880</v>
      </c>
      <c r="B2236" s="4" t="s">
        <v>1033</v>
      </c>
      <c r="C2236" s="23" t="s">
        <v>2288</v>
      </c>
      <c r="D2236" s="21"/>
      <c r="E2236" s="23"/>
      <c r="F2236" s="21">
        <v>0</v>
      </c>
      <c r="G2236" s="21">
        <v>0</v>
      </c>
      <c r="H2236" s="21">
        <v>0</v>
      </c>
      <c r="I2236" s="21">
        <v>0</v>
      </c>
      <c r="J2236" s="21">
        <v>0</v>
      </c>
      <c r="K2236" s="21">
        <v>0</v>
      </c>
      <c r="L2236" s="21">
        <v>0</v>
      </c>
      <c r="M2236" s="21">
        <v>0</v>
      </c>
      <c r="N2236" s="21">
        <v>0</v>
      </c>
      <c r="O2236" s="21">
        <v>0</v>
      </c>
      <c r="P2236" s="21">
        <v>0</v>
      </c>
      <c r="Q2236" s="21">
        <v>0</v>
      </c>
      <c r="R2236" s="21">
        <v>0</v>
      </c>
      <c r="S2236" s="21">
        <v>0</v>
      </c>
      <c r="T2236" s="21">
        <v>0</v>
      </c>
      <c r="U2236" s="21">
        <v>0</v>
      </c>
      <c r="V2236" s="21">
        <v>0</v>
      </c>
      <c r="W2236" s="21">
        <v>0</v>
      </c>
      <c r="X2236" s="21">
        <v>0</v>
      </c>
      <c r="Y2236" s="21">
        <v>0</v>
      </c>
      <c r="Z2236" s="21">
        <v>0</v>
      </c>
      <c r="AA2236" s="19" t="s">
        <v>3027</v>
      </c>
      <c r="AB2236" s="22" t="s">
        <v>2979</v>
      </c>
      <c r="AC2236" t="str">
        <f t="shared" si="204"/>
        <v>美国</v>
      </c>
      <c r="AD2236">
        <f t="shared" si="205"/>
        <v>0</v>
      </c>
      <c r="AE2236">
        <f t="shared" si="206"/>
        <v>0</v>
      </c>
      <c r="AF2236">
        <f t="shared" si="207"/>
        <v>0</v>
      </c>
      <c r="AG2236">
        <f t="shared" si="208"/>
        <v>0</v>
      </c>
      <c r="AH2236">
        <f t="shared" si="209"/>
        <v>0</v>
      </c>
    </row>
    <row r="2237" ht="15" hidden="1" spans="1:34">
      <c r="A2237" s="19" t="s">
        <v>3881</v>
      </c>
      <c r="B2237" s="4" t="s">
        <v>980</v>
      </c>
      <c r="C2237" s="23" t="s">
        <v>2288</v>
      </c>
      <c r="D2237" s="21"/>
      <c r="E2237" s="23"/>
      <c r="F2237" s="21">
        <v>0</v>
      </c>
      <c r="G2237" s="21">
        <v>0</v>
      </c>
      <c r="H2237" s="21">
        <v>0</v>
      </c>
      <c r="I2237" s="21">
        <v>0</v>
      </c>
      <c r="J2237" s="21">
        <v>0</v>
      </c>
      <c r="K2237" s="21">
        <v>0</v>
      </c>
      <c r="L2237" s="21">
        <v>0</v>
      </c>
      <c r="M2237" s="21">
        <v>0</v>
      </c>
      <c r="N2237" s="21">
        <v>0</v>
      </c>
      <c r="O2237" s="21">
        <v>0</v>
      </c>
      <c r="P2237" s="21">
        <v>0</v>
      </c>
      <c r="Q2237" s="21">
        <v>0</v>
      </c>
      <c r="R2237" s="21">
        <v>0</v>
      </c>
      <c r="S2237" s="21">
        <v>0</v>
      </c>
      <c r="T2237" s="21">
        <v>0</v>
      </c>
      <c r="U2237" s="21">
        <v>0</v>
      </c>
      <c r="V2237" s="21">
        <v>0</v>
      </c>
      <c r="W2237" s="21">
        <v>0</v>
      </c>
      <c r="X2237" s="21">
        <v>0</v>
      </c>
      <c r="Y2237" s="21">
        <v>0</v>
      </c>
      <c r="Z2237" s="21">
        <v>0</v>
      </c>
      <c r="AA2237" s="19" t="s">
        <v>3027</v>
      </c>
      <c r="AB2237" s="22" t="s">
        <v>2979</v>
      </c>
      <c r="AC2237" t="str">
        <f t="shared" si="204"/>
        <v>美国</v>
      </c>
      <c r="AD2237">
        <f t="shared" si="205"/>
        <v>0</v>
      </c>
      <c r="AE2237">
        <f t="shared" si="206"/>
        <v>0</v>
      </c>
      <c r="AF2237">
        <f t="shared" si="207"/>
        <v>0</v>
      </c>
      <c r="AG2237">
        <f t="shared" si="208"/>
        <v>0</v>
      </c>
      <c r="AH2237">
        <f t="shared" si="209"/>
        <v>0</v>
      </c>
    </row>
    <row r="2238" ht="15" hidden="1" spans="1:34">
      <c r="A2238" s="19" t="s">
        <v>3882</v>
      </c>
      <c r="B2238" s="4" t="s">
        <v>3883</v>
      </c>
      <c r="C2238" s="23" t="s">
        <v>2288</v>
      </c>
      <c r="D2238" s="21"/>
      <c r="E2238" s="23"/>
      <c r="F2238" s="21">
        <v>2</v>
      </c>
      <c r="G2238" s="21">
        <v>2</v>
      </c>
      <c r="H2238" s="21">
        <v>1</v>
      </c>
      <c r="I2238" s="21">
        <v>1</v>
      </c>
      <c r="J2238" s="21">
        <v>3</v>
      </c>
      <c r="K2238" s="21">
        <v>3</v>
      </c>
      <c r="L2238" s="21">
        <v>3</v>
      </c>
      <c r="M2238" s="21">
        <v>3</v>
      </c>
      <c r="N2238" s="21">
        <v>3</v>
      </c>
      <c r="O2238" s="21">
        <v>3</v>
      </c>
      <c r="P2238" s="21">
        <v>3</v>
      </c>
      <c r="Q2238" s="21">
        <v>3</v>
      </c>
      <c r="R2238" s="21">
        <v>3</v>
      </c>
      <c r="S2238" s="21">
        <v>3</v>
      </c>
      <c r="T2238" s="21">
        <v>3</v>
      </c>
      <c r="U2238" s="21">
        <v>3</v>
      </c>
      <c r="V2238" s="21">
        <v>3</v>
      </c>
      <c r="W2238" s="21">
        <v>3</v>
      </c>
      <c r="X2238" s="21">
        <v>3</v>
      </c>
      <c r="Y2238" s="21">
        <v>3</v>
      </c>
      <c r="Z2238" s="21">
        <v>3</v>
      </c>
      <c r="AA2238" s="19" t="s">
        <v>3027</v>
      </c>
      <c r="AB2238" s="22" t="s">
        <v>2979</v>
      </c>
      <c r="AC2238" t="str">
        <f t="shared" si="204"/>
        <v>美国</v>
      </c>
      <c r="AD2238">
        <f t="shared" si="205"/>
        <v>9</v>
      </c>
      <c r="AE2238">
        <f t="shared" si="206"/>
        <v>12</v>
      </c>
      <c r="AF2238">
        <f t="shared" si="207"/>
        <v>12</v>
      </c>
      <c r="AG2238">
        <f t="shared" si="208"/>
        <v>15</v>
      </c>
      <c r="AH2238">
        <f t="shared" si="209"/>
        <v>9</v>
      </c>
    </row>
    <row r="2239" ht="15" hidden="1" spans="1:34">
      <c r="A2239" s="19" t="s">
        <v>3884</v>
      </c>
      <c r="B2239" s="4" t="s">
        <v>3885</v>
      </c>
      <c r="C2239" s="23" t="s">
        <v>2288</v>
      </c>
      <c r="D2239" s="21"/>
      <c r="E2239" s="23"/>
      <c r="F2239" s="21">
        <v>2</v>
      </c>
      <c r="G2239" s="21">
        <v>2</v>
      </c>
      <c r="H2239" s="21">
        <v>1</v>
      </c>
      <c r="I2239" s="21">
        <v>1</v>
      </c>
      <c r="J2239" s="21">
        <v>3</v>
      </c>
      <c r="K2239" s="21">
        <v>3</v>
      </c>
      <c r="L2239" s="21">
        <v>3</v>
      </c>
      <c r="M2239" s="21">
        <v>3</v>
      </c>
      <c r="N2239" s="21">
        <v>3</v>
      </c>
      <c r="O2239" s="21">
        <v>3</v>
      </c>
      <c r="P2239" s="21">
        <v>3</v>
      </c>
      <c r="Q2239" s="21">
        <v>3</v>
      </c>
      <c r="R2239" s="21">
        <v>3</v>
      </c>
      <c r="S2239" s="21">
        <v>3</v>
      </c>
      <c r="T2239" s="21">
        <v>3</v>
      </c>
      <c r="U2239" s="21">
        <v>3</v>
      </c>
      <c r="V2239" s="21">
        <v>3</v>
      </c>
      <c r="W2239" s="21">
        <v>3</v>
      </c>
      <c r="X2239" s="21">
        <v>3</v>
      </c>
      <c r="Y2239" s="21">
        <v>3</v>
      </c>
      <c r="Z2239" s="21">
        <v>3</v>
      </c>
      <c r="AA2239" s="19" t="s">
        <v>3027</v>
      </c>
      <c r="AB2239" s="22" t="s">
        <v>2979</v>
      </c>
      <c r="AC2239" t="str">
        <f t="shared" si="204"/>
        <v>美国</v>
      </c>
      <c r="AD2239">
        <f t="shared" si="205"/>
        <v>9</v>
      </c>
      <c r="AE2239">
        <f t="shared" si="206"/>
        <v>12</v>
      </c>
      <c r="AF2239">
        <f t="shared" si="207"/>
        <v>12</v>
      </c>
      <c r="AG2239">
        <f t="shared" si="208"/>
        <v>15</v>
      </c>
      <c r="AH2239">
        <f t="shared" si="209"/>
        <v>9</v>
      </c>
    </row>
    <row r="2240" ht="15" hidden="1" spans="1:34">
      <c r="A2240" s="19" t="s">
        <v>3886</v>
      </c>
      <c r="B2240" s="4" t="s">
        <v>1075</v>
      </c>
      <c r="C2240" s="23" t="s">
        <v>2288</v>
      </c>
      <c r="D2240" s="21"/>
      <c r="E2240" s="23"/>
      <c r="F2240" s="21">
        <v>2</v>
      </c>
      <c r="G2240" s="21">
        <v>2</v>
      </c>
      <c r="H2240" s="21">
        <v>1</v>
      </c>
      <c r="I2240" s="21">
        <v>1</v>
      </c>
      <c r="J2240" s="21">
        <v>3</v>
      </c>
      <c r="K2240" s="21">
        <v>3</v>
      </c>
      <c r="L2240" s="21">
        <v>3</v>
      </c>
      <c r="M2240" s="21">
        <v>3</v>
      </c>
      <c r="N2240" s="21">
        <v>3</v>
      </c>
      <c r="O2240" s="21">
        <v>3</v>
      </c>
      <c r="P2240" s="21">
        <v>3</v>
      </c>
      <c r="Q2240" s="21">
        <v>3</v>
      </c>
      <c r="R2240" s="21">
        <v>3</v>
      </c>
      <c r="S2240" s="21">
        <v>3</v>
      </c>
      <c r="T2240" s="21">
        <v>3</v>
      </c>
      <c r="U2240" s="21">
        <v>3</v>
      </c>
      <c r="V2240" s="21">
        <v>3</v>
      </c>
      <c r="W2240" s="21">
        <v>3</v>
      </c>
      <c r="X2240" s="21">
        <v>3</v>
      </c>
      <c r="Y2240" s="21">
        <v>3</v>
      </c>
      <c r="Z2240" s="21">
        <v>3</v>
      </c>
      <c r="AA2240" s="19" t="s">
        <v>3027</v>
      </c>
      <c r="AB2240" s="22" t="s">
        <v>2979</v>
      </c>
      <c r="AC2240" t="str">
        <f t="shared" si="204"/>
        <v>美国</v>
      </c>
      <c r="AD2240">
        <f t="shared" si="205"/>
        <v>9</v>
      </c>
      <c r="AE2240">
        <f t="shared" si="206"/>
        <v>12</v>
      </c>
      <c r="AF2240">
        <f t="shared" si="207"/>
        <v>12</v>
      </c>
      <c r="AG2240">
        <f t="shared" si="208"/>
        <v>15</v>
      </c>
      <c r="AH2240">
        <f t="shared" si="209"/>
        <v>9</v>
      </c>
    </row>
    <row r="2241" ht="15" hidden="1" spans="1:34">
      <c r="A2241" s="19" t="s">
        <v>3887</v>
      </c>
      <c r="B2241" s="4" t="s">
        <v>3888</v>
      </c>
      <c r="C2241" s="23" t="s">
        <v>2288</v>
      </c>
      <c r="D2241" s="21"/>
      <c r="E2241" s="23"/>
      <c r="F2241" s="21">
        <v>2</v>
      </c>
      <c r="G2241" s="21">
        <v>2</v>
      </c>
      <c r="H2241" s="21">
        <v>1</v>
      </c>
      <c r="I2241" s="21">
        <v>1</v>
      </c>
      <c r="J2241" s="21">
        <v>3</v>
      </c>
      <c r="K2241" s="21">
        <v>3</v>
      </c>
      <c r="L2241" s="21">
        <v>3</v>
      </c>
      <c r="M2241" s="21">
        <v>3</v>
      </c>
      <c r="N2241" s="21">
        <v>3</v>
      </c>
      <c r="O2241" s="21">
        <v>3</v>
      </c>
      <c r="P2241" s="21">
        <v>3</v>
      </c>
      <c r="Q2241" s="21">
        <v>3</v>
      </c>
      <c r="R2241" s="21">
        <v>3</v>
      </c>
      <c r="S2241" s="21">
        <v>3</v>
      </c>
      <c r="T2241" s="21">
        <v>3</v>
      </c>
      <c r="U2241" s="21">
        <v>3</v>
      </c>
      <c r="V2241" s="21">
        <v>3</v>
      </c>
      <c r="W2241" s="21">
        <v>3</v>
      </c>
      <c r="X2241" s="21">
        <v>3</v>
      </c>
      <c r="Y2241" s="21">
        <v>3</v>
      </c>
      <c r="Z2241" s="21">
        <v>3</v>
      </c>
      <c r="AA2241" s="19" t="s">
        <v>3027</v>
      </c>
      <c r="AB2241" s="22" t="s">
        <v>2979</v>
      </c>
      <c r="AC2241" t="str">
        <f t="shared" si="204"/>
        <v>美国</v>
      </c>
      <c r="AD2241">
        <f t="shared" si="205"/>
        <v>9</v>
      </c>
      <c r="AE2241">
        <f t="shared" si="206"/>
        <v>12</v>
      </c>
      <c r="AF2241">
        <f t="shared" si="207"/>
        <v>12</v>
      </c>
      <c r="AG2241">
        <f t="shared" si="208"/>
        <v>15</v>
      </c>
      <c r="AH2241">
        <f t="shared" si="209"/>
        <v>9</v>
      </c>
    </row>
    <row r="2242" ht="15" hidden="1" spans="1:34">
      <c r="A2242" s="19" t="s">
        <v>3889</v>
      </c>
      <c r="B2242" s="4" t="s">
        <v>3890</v>
      </c>
      <c r="C2242" s="23" t="s">
        <v>2288</v>
      </c>
      <c r="D2242" s="21"/>
      <c r="E2242" s="23"/>
      <c r="F2242" s="21">
        <v>7</v>
      </c>
      <c r="G2242" s="21">
        <v>14</v>
      </c>
      <c r="H2242" s="21">
        <v>14</v>
      </c>
      <c r="I2242" s="21">
        <v>14</v>
      </c>
      <c r="J2242" s="21">
        <v>21</v>
      </c>
      <c r="K2242" s="21">
        <v>21</v>
      </c>
      <c r="L2242" s="21">
        <v>21</v>
      </c>
      <c r="M2242" s="21">
        <v>21</v>
      </c>
      <c r="N2242" s="21">
        <v>21</v>
      </c>
      <c r="O2242" s="21">
        <v>21</v>
      </c>
      <c r="P2242" s="21">
        <v>21</v>
      </c>
      <c r="Q2242" s="21">
        <v>21</v>
      </c>
      <c r="R2242" s="21">
        <v>21</v>
      </c>
      <c r="S2242" s="21">
        <v>21</v>
      </c>
      <c r="T2242" s="21">
        <v>21</v>
      </c>
      <c r="U2242" s="21">
        <v>21</v>
      </c>
      <c r="V2242" s="21">
        <v>21</v>
      </c>
      <c r="W2242" s="21">
        <v>21</v>
      </c>
      <c r="X2242" s="21">
        <v>21</v>
      </c>
      <c r="Y2242" s="21">
        <v>21</v>
      </c>
      <c r="Z2242" s="21">
        <v>21</v>
      </c>
      <c r="AA2242" s="19" t="s">
        <v>3027</v>
      </c>
      <c r="AB2242" s="22" t="s">
        <v>2979</v>
      </c>
      <c r="AC2242" t="str">
        <f t="shared" ref="AC2242:AC2305" si="210">IF(C2242="US","美国",IF(C2242="CA","加拿大",IF(C2242="AU","澳洲",IF(C2242="UK","英国",IF(C2242="MX","墨西哥","德国")))))</f>
        <v>美国</v>
      </c>
      <c r="AD2242">
        <f t="shared" ref="AD2242:AD2305" si="211">SUM(F2242:J2242)</f>
        <v>70</v>
      </c>
      <c r="AE2242">
        <f t="shared" ref="AE2242:AE2305" si="212">SUM(K2242:N2242)</f>
        <v>84</v>
      </c>
      <c r="AF2242">
        <f t="shared" ref="AF2242:AF2305" si="213">SUM(O2242:R2242)</f>
        <v>84</v>
      </c>
      <c r="AG2242">
        <f t="shared" ref="AG2242:AG2305" si="214">SUM(S2242:W2242)</f>
        <v>105</v>
      </c>
      <c r="AH2242">
        <f t="shared" ref="AH2242:AH2305" si="215">SUM(X2242:Z2242)</f>
        <v>63</v>
      </c>
    </row>
    <row r="2243" ht="15" hidden="1" spans="1:34">
      <c r="A2243" s="19" t="s">
        <v>3891</v>
      </c>
      <c r="B2243" s="4" t="s">
        <v>1083</v>
      </c>
      <c r="C2243" s="23" t="s">
        <v>2288</v>
      </c>
      <c r="D2243" s="21"/>
      <c r="E2243" s="23"/>
      <c r="F2243" s="21">
        <v>0</v>
      </c>
      <c r="G2243" s="21">
        <v>0</v>
      </c>
      <c r="H2243" s="21">
        <v>0</v>
      </c>
      <c r="I2243" s="21">
        <v>0</v>
      </c>
      <c r="J2243" s="21">
        <v>0</v>
      </c>
      <c r="K2243" s="21">
        <v>0</v>
      </c>
      <c r="L2243" s="21">
        <v>0</v>
      </c>
      <c r="M2243" s="21">
        <v>0</v>
      </c>
      <c r="N2243" s="21">
        <v>0</v>
      </c>
      <c r="O2243" s="21">
        <v>0</v>
      </c>
      <c r="P2243" s="21">
        <v>0</v>
      </c>
      <c r="Q2243" s="21">
        <v>0</v>
      </c>
      <c r="R2243" s="21">
        <v>0</v>
      </c>
      <c r="S2243" s="21">
        <v>0</v>
      </c>
      <c r="T2243" s="21">
        <v>0</v>
      </c>
      <c r="U2243" s="21">
        <v>0</v>
      </c>
      <c r="V2243" s="21">
        <v>0</v>
      </c>
      <c r="W2243" s="21">
        <v>0</v>
      </c>
      <c r="X2243" s="21">
        <v>0</v>
      </c>
      <c r="Y2243" s="21">
        <v>0</v>
      </c>
      <c r="Z2243" s="21">
        <v>0</v>
      </c>
      <c r="AA2243" s="19" t="s">
        <v>3004</v>
      </c>
      <c r="AB2243" s="22" t="s">
        <v>2979</v>
      </c>
      <c r="AC2243" t="str">
        <f t="shared" si="210"/>
        <v>美国</v>
      </c>
      <c r="AD2243">
        <f t="shared" si="211"/>
        <v>0</v>
      </c>
      <c r="AE2243">
        <f t="shared" si="212"/>
        <v>0</v>
      </c>
      <c r="AF2243">
        <f t="shared" si="213"/>
        <v>0</v>
      </c>
      <c r="AG2243">
        <f t="shared" si="214"/>
        <v>0</v>
      </c>
      <c r="AH2243">
        <f t="shared" si="215"/>
        <v>0</v>
      </c>
    </row>
    <row r="2244" ht="15" hidden="1" spans="1:34">
      <c r="A2244" s="19" t="s">
        <v>3892</v>
      </c>
      <c r="B2244" s="4" t="s">
        <v>1035</v>
      </c>
      <c r="C2244" s="23" t="s">
        <v>2288</v>
      </c>
      <c r="D2244" s="21"/>
      <c r="E2244" s="23"/>
      <c r="F2244" s="21">
        <v>0</v>
      </c>
      <c r="G2244" s="21">
        <v>0</v>
      </c>
      <c r="H2244" s="21">
        <v>0</v>
      </c>
      <c r="I2244" s="21">
        <v>0</v>
      </c>
      <c r="J2244" s="21">
        <v>0</v>
      </c>
      <c r="K2244" s="21">
        <v>0</v>
      </c>
      <c r="L2244" s="21">
        <v>0</v>
      </c>
      <c r="M2244" s="21">
        <v>0</v>
      </c>
      <c r="N2244" s="21">
        <v>0</v>
      </c>
      <c r="O2244" s="21">
        <v>0</v>
      </c>
      <c r="P2244" s="21">
        <v>0</v>
      </c>
      <c r="Q2244" s="21">
        <v>0</v>
      </c>
      <c r="R2244" s="21">
        <v>0</v>
      </c>
      <c r="S2244" s="21">
        <v>0</v>
      </c>
      <c r="T2244" s="21">
        <v>0</v>
      </c>
      <c r="U2244" s="21">
        <v>0</v>
      </c>
      <c r="V2244" s="21">
        <v>0</v>
      </c>
      <c r="W2244" s="21">
        <v>0</v>
      </c>
      <c r="X2244" s="21">
        <v>0</v>
      </c>
      <c r="Y2244" s="21">
        <v>0</v>
      </c>
      <c r="Z2244" s="21">
        <v>0</v>
      </c>
      <c r="AA2244" s="19" t="s">
        <v>3004</v>
      </c>
      <c r="AB2244" s="22" t="s">
        <v>2979</v>
      </c>
      <c r="AC2244" t="str">
        <f t="shared" si="210"/>
        <v>美国</v>
      </c>
      <c r="AD2244">
        <f t="shared" si="211"/>
        <v>0</v>
      </c>
      <c r="AE2244">
        <f t="shared" si="212"/>
        <v>0</v>
      </c>
      <c r="AF2244">
        <f t="shared" si="213"/>
        <v>0</v>
      </c>
      <c r="AG2244">
        <f t="shared" si="214"/>
        <v>0</v>
      </c>
      <c r="AH2244">
        <f t="shared" si="215"/>
        <v>0</v>
      </c>
    </row>
    <row r="2245" ht="15" hidden="1" spans="1:34">
      <c r="A2245" s="19" t="s">
        <v>3893</v>
      </c>
      <c r="B2245" s="4" t="s">
        <v>3894</v>
      </c>
      <c r="C2245" s="23" t="s">
        <v>2288</v>
      </c>
      <c r="D2245" s="21"/>
      <c r="E2245" s="23"/>
      <c r="F2245" s="21">
        <v>7</v>
      </c>
      <c r="G2245" s="21">
        <v>10</v>
      </c>
      <c r="H2245" s="21">
        <v>14</v>
      </c>
      <c r="I2245" s="21">
        <v>14</v>
      </c>
      <c r="J2245" s="21">
        <v>14</v>
      </c>
      <c r="K2245" s="21">
        <v>14</v>
      </c>
      <c r="L2245" s="21">
        <v>14</v>
      </c>
      <c r="M2245" s="21">
        <v>14</v>
      </c>
      <c r="N2245" s="21">
        <v>14</v>
      </c>
      <c r="O2245" s="21">
        <v>14</v>
      </c>
      <c r="P2245" s="21">
        <v>14</v>
      </c>
      <c r="Q2245" s="21">
        <v>14</v>
      </c>
      <c r="R2245" s="21">
        <v>14</v>
      </c>
      <c r="S2245" s="21">
        <v>14</v>
      </c>
      <c r="T2245" s="21">
        <v>14</v>
      </c>
      <c r="U2245" s="21">
        <v>14</v>
      </c>
      <c r="V2245" s="21">
        <v>14</v>
      </c>
      <c r="W2245" s="21">
        <v>14</v>
      </c>
      <c r="X2245" s="21">
        <v>14</v>
      </c>
      <c r="Y2245" s="21">
        <v>14</v>
      </c>
      <c r="Z2245" s="21">
        <v>14</v>
      </c>
      <c r="AA2245" s="19" t="s">
        <v>3011</v>
      </c>
      <c r="AB2245" s="22" t="s">
        <v>2979</v>
      </c>
      <c r="AC2245" t="str">
        <f t="shared" si="210"/>
        <v>美国</v>
      </c>
      <c r="AD2245">
        <f t="shared" si="211"/>
        <v>59</v>
      </c>
      <c r="AE2245">
        <f t="shared" si="212"/>
        <v>56</v>
      </c>
      <c r="AF2245">
        <f t="shared" si="213"/>
        <v>56</v>
      </c>
      <c r="AG2245">
        <f t="shared" si="214"/>
        <v>70</v>
      </c>
      <c r="AH2245">
        <f t="shared" si="215"/>
        <v>42</v>
      </c>
    </row>
    <row r="2246" ht="15" hidden="1" spans="1:34">
      <c r="A2246" s="19" t="s">
        <v>3895</v>
      </c>
      <c r="B2246" s="4" t="s">
        <v>3896</v>
      </c>
      <c r="C2246" s="23" t="s">
        <v>2288</v>
      </c>
      <c r="D2246" s="21"/>
      <c r="E2246" s="23"/>
      <c r="F2246" s="21">
        <v>7</v>
      </c>
      <c r="G2246" s="21">
        <v>10</v>
      </c>
      <c r="H2246" s="21">
        <v>14</v>
      </c>
      <c r="I2246" s="21">
        <v>21</v>
      </c>
      <c r="J2246" s="21">
        <v>28</v>
      </c>
      <c r="K2246" s="21">
        <v>28</v>
      </c>
      <c r="L2246" s="21">
        <v>28</v>
      </c>
      <c r="M2246" s="21">
        <v>28</v>
      </c>
      <c r="N2246" s="21">
        <v>28</v>
      </c>
      <c r="O2246" s="21">
        <v>28</v>
      </c>
      <c r="P2246" s="21">
        <v>28</v>
      </c>
      <c r="Q2246" s="21">
        <v>28</v>
      </c>
      <c r="R2246" s="21">
        <v>28</v>
      </c>
      <c r="S2246" s="21">
        <v>28</v>
      </c>
      <c r="T2246" s="21">
        <v>28</v>
      </c>
      <c r="U2246" s="21">
        <v>28</v>
      </c>
      <c r="V2246" s="21">
        <v>28</v>
      </c>
      <c r="W2246" s="21">
        <v>28</v>
      </c>
      <c r="X2246" s="21">
        <v>28</v>
      </c>
      <c r="Y2246" s="21">
        <v>28</v>
      </c>
      <c r="Z2246" s="21">
        <v>28</v>
      </c>
      <c r="AA2246" s="19" t="s">
        <v>3011</v>
      </c>
      <c r="AB2246" s="22" t="s">
        <v>2979</v>
      </c>
      <c r="AC2246" t="str">
        <f t="shared" si="210"/>
        <v>美国</v>
      </c>
      <c r="AD2246">
        <f t="shared" si="211"/>
        <v>80</v>
      </c>
      <c r="AE2246">
        <f t="shared" si="212"/>
        <v>112</v>
      </c>
      <c r="AF2246">
        <f t="shared" si="213"/>
        <v>112</v>
      </c>
      <c r="AG2246">
        <f t="shared" si="214"/>
        <v>140</v>
      </c>
      <c r="AH2246">
        <f t="shared" si="215"/>
        <v>84</v>
      </c>
    </row>
    <row r="2247" ht="15" hidden="1" spans="1:34">
      <c r="A2247" s="19" t="s">
        <v>3897</v>
      </c>
      <c r="B2247" s="4" t="s">
        <v>3898</v>
      </c>
      <c r="C2247" s="23" t="s">
        <v>2288</v>
      </c>
      <c r="D2247" s="21"/>
      <c r="E2247" s="23" t="s">
        <v>3502</v>
      </c>
      <c r="F2247" s="21">
        <v>70</v>
      </c>
      <c r="G2247" s="21">
        <v>100</v>
      </c>
      <c r="H2247" s="21">
        <v>120</v>
      </c>
      <c r="I2247" s="21">
        <v>120</v>
      </c>
      <c r="J2247" s="21">
        <v>140</v>
      </c>
      <c r="K2247" s="21">
        <v>160</v>
      </c>
      <c r="L2247" s="21">
        <v>160</v>
      </c>
      <c r="M2247" s="21">
        <v>180</v>
      </c>
      <c r="N2247" s="21">
        <v>180</v>
      </c>
      <c r="O2247" s="21">
        <v>180</v>
      </c>
      <c r="P2247" s="21">
        <v>180</v>
      </c>
      <c r="Q2247" s="21">
        <v>200</v>
      </c>
      <c r="R2247" s="21">
        <v>240</v>
      </c>
      <c r="S2247" s="21">
        <v>240</v>
      </c>
      <c r="T2247" s="21">
        <v>240</v>
      </c>
      <c r="U2247" s="21">
        <v>240</v>
      </c>
      <c r="V2247" s="21">
        <v>240</v>
      </c>
      <c r="W2247" s="21">
        <v>240</v>
      </c>
      <c r="X2247" s="21">
        <v>260</v>
      </c>
      <c r="Y2247" s="21">
        <v>280</v>
      </c>
      <c r="Z2247" s="21">
        <v>280</v>
      </c>
      <c r="AA2247" s="19" t="s">
        <v>3011</v>
      </c>
      <c r="AB2247" s="22" t="s">
        <v>2979</v>
      </c>
      <c r="AC2247" t="str">
        <f t="shared" si="210"/>
        <v>美国</v>
      </c>
      <c r="AD2247">
        <f t="shared" si="211"/>
        <v>550</v>
      </c>
      <c r="AE2247">
        <f t="shared" si="212"/>
        <v>680</v>
      </c>
      <c r="AF2247">
        <f t="shared" si="213"/>
        <v>800</v>
      </c>
      <c r="AG2247">
        <f t="shared" si="214"/>
        <v>1200</v>
      </c>
      <c r="AH2247">
        <f t="shared" si="215"/>
        <v>820</v>
      </c>
    </row>
    <row r="2248" ht="15" hidden="1" spans="1:34">
      <c r="A2248" s="19" t="s">
        <v>3899</v>
      </c>
      <c r="B2248" s="4" t="s">
        <v>3900</v>
      </c>
      <c r="C2248" s="23" t="s">
        <v>2288</v>
      </c>
      <c r="D2248" s="21"/>
      <c r="E2248" s="23"/>
      <c r="F2248" s="21">
        <v>7</v>
      </c>
      <c r="G2248" s="21">
        <v>14</v>
      </c>
      <c r="H2248" s="21">
        <v>18</v>
      </c>
      <c r="I2248" s="21">
        <v>21</v>
      </c>
      <c r="J2248" s="21">
        <v>28</v>
      </c>
      <c r="K2248" s="21">
        <v>28</v>
      </c>
      <c r="L2248" s="21">
        <v>28</v>
      </c>
      <c r="M2248" s="21">
        <v>28</v>
      </c>
      <c r="N2248" s="21">
        <v>28</v>
      </c>
      <c r="O2248" s="21">
        <v>28</v>
      </c>
      <c r="P2248" s="21">
        <v>28</v>
      </c>
      <c r="Q2248" s="21">
        <v>28</v>
      </c>
      <c r="R2248" s="21">
        <v>28</v>
      </c>
      <c r="S2248" s="21">
        <v>28</v>
      </c>
      <c r="T2248" s="21">
        <v>28</v>
      </c>
      <c r="U2248" s="21">
        <v>28</v>
      </c>
      <c r="V2248" s="21">
        <v>28</v>
      </c>
      <c r="W2248" s="21">
        <v>28</v>
      </c>
      <c r="X2248" s="21">
        <v>28</v>
      </c>
      <c r="Y2248" s="21">
        <v>28</v>
      </c>
      <c r="Z2248" s="21">
        <v>28</v>
      </c>
      <c r="AA2248" s="19" t="s">
        <v>3011</v>
      </c>
      <c r="AB2248" s="22" t="s">
        <v>2979</v>
      </c>
      <c r="AC2248" t="str">
        <f t="shared" si="210"/>
        <v>美国</v>
      </c>
      <c r="AD2248">
        <f t="shared" si="211"/>
        <v>88</v>
      </c>
      <c r="AE2248">
        <f t="shared" si="212"/>
        <v>112</v>
      </c>
      <c r="AF2248">
        <f t="shared" si="213"/>
        <v>112</v>
      </c>
      <c r="AG2248">
        <f t="shared" si="214"/>
        <v>140</v>
      </c>
      <c r="AH2248">
        <f t="shared" si="215"/>
        <v>84</v>
      </c>
    </row>
    <row r="2249" ht="15" hidden="1" spans="1:34">
      <c r="A2249" s="19" t="s">
        <v>3901</v>
      </c>
      <c r="B2249" s="4" t="s">
        <v>3902</v>
      </c>
      <c r="C2249" s="23" t="s">
        <v>2288</v>
      </c>
      <c r="D2249" s="21"/>
      <c r="E2249" s="23"/>
      <c r="F2249" s="21">
        <v>7</v>
      </c>
      <c r="G2249" s="21">
        <v>10</v>
      </c>
      <c r="H2249" s="21">
        <v>14</v>
      </c>
      <c r="I2249" s="21">
        <v>14</v>
      </c>
      <c r="J2249" s="21">
        <v>14</v>
      </c>
      <c r="K2249" s="21">
        <v>14</v>
      </c>
      <c r="L2249" s="21">
        <v>14</v>
      </c>
      <c r="M2249" s="21">
        <v>14</v>
      </c>
      <c r="N2249" s="21">
        <v>14</v>
      </c>
      <c r="O2249" s="21">
        <v>14</v>
      </c>
      <c r="P2249" s="21">
        <v>14</v>
      </c>
      <c r="Q2249" s="21">
        <v>14</v>
      </c>
      <c r="R2249" s="21">
        <v>14</v>
      </c>
      <c r="S2249" s="21">
        <v>14</v>
      </c>
      <c r="T2249" s="21">
        <v>14</v>
      </c>
      <c r="U2249" s="21">
        <v>14</v>
      </c>
      <c r="V2249" s="21">
        <v>14</v>
      </c>
      <c r="W2249" s="21">
        <v>14</v>
      </c>
      <c r="X2249" s="21">
        <v>14</v>
      </c>
      <c r="Y2249" s="21">
        <v>14</v>
      </c>
      <c r="Z2249" s="21">
        <v>14</v>
      </c>
      <c r="AA2249" s="19" t="s">
        <v>3011</v>
      </c>
      <c r="AB2249" s="22" t="s">
        <v>2979</v>
      </c>
      <c r="AC2249" t="str">
        <f t="shared" si="210"/>
        <v>美国</v>
      </c>
      <c r="AD2249">
        <f t="shared" si="211"/>
        <v>59</v>
      </c>
      <c r="AE2249">
        <f t="shared" si="212"/>
        <v>56</v>
      </c>
      <c r="AF2249">
        <f t="shared" si="213"/>
        <v>56</v>
      </c>
      <c r="AG2249">
        <f t="shared" si="214"/>
        <v>70</v>
      </c>
      <c r="AH2249">
        <f t="shared" si="215"/>
        <v>42</v>
      </c>
    </row>
    <row r="2250" ht="15" hidden="1" spans="1:34">
      <c r="A2250" s="19" t="s">
        <v>3903</v>
      </c>
      <c r="B2250" s="4" t="s">
        <v>3904</v>
      </c>
      <c r="C2250" s="23" t="s">
        <v>2288</v>
      </c>
      <c r="D2250" s="21"/>
      <c r="E2250" s="23"/>
      <c r="F2250" s="21">
        <v>7</v>
      </c>
      <c r="G2250" s="21">
        <v>14</v>
      </c>
      <c r="H2250" s="21">
        <v>18</v>
      </c>
      <c r="I2250" s="21">
        <v>21</v>
      </c>
      <c r="J2250" s="21">
        <v>28</v>
      </c>
      <c r="K2250" s="21">
        <v>28</v>
      </c>
      <c r="L2250" s="21">
        <v>28</v>
      </c>
      <c r="M2250" s="21">
        <v>28</v>
      </c>
      <c r="N2250" s="21">
        <v>28</v>
      </c>
      <c r="O2250" s="21">
        <v>28</v>
      </c>
      <c r="P2250" s="21">
        <v>28</v>
      </c>
      <c r="Q2250" s="21">
        <v>28</v>
      </c>
      <c r="R2250" s="21">
        <v>28</v>
      </c>
      <c r="S2250" s="21">
        <v>28</v>
      </c>
      <c r="T2250" s="21">
        <v>28</v>
      </c>
      <c r="U2250" s="21">
        <v>28</v>
      </c>
      <c r="V2250" s="21">
        <v>28</v>
      </c>
      <c r="W2250" s="21">
        <v>28</v>
      </c>
      <c r="X2250" s="21">
        <v>28</v>
      </c>
      <c r="Y2250" s="21">
        <v>28</v>
      </c>
      <c r="Z2250" s="21">
        <v>28</v>
      </c>
      <c r="AA2250" s="19" t="s">
        <v>3011</v>
      </c>
      <c r="AB2250" s="22" t="s">
        <v>2979</v>
      </c>
      <c r="AC2250" t="str">
        <f t="shared" si="210"/>
        <v>美国</v>
      </c>
      <c r="AD2250">
        <f t="shared" si="211"/>
        <v>88</v>
      </c>
      <c r="AE2250">
        <f t="shared" si="212"/>
        <v>112</v>
      </c>
      <c r="AF2250">
        <f t="shared" si="213"/>
        <v>112</v>
      </c>
      <c r="AG2250">
        <f t="shared" si="214"/>
        <v>140</v>
      </c>
      <c r="AH2250">
        <f t="shared" si="215"/>
        <v>84</v>
      </c>
    </row>
    <row r="2251" ht="15" hidden="1" spans="1:34">
      <c r="A2251" s="19" t="s">
        <v>3905</v>
      </c>
      <c r="B2251" s="4" t="s">
        <v>3906</v>
      </c>
      <c r="C2251" s="23" t="s">
        <v>2288</v>
      </c>
      <c r="D2251" s="21"/>
      <c r="E2251" s="23"/>
      <c r="F2251" s="21">
        <v>0</v>
      </c>
      <c r="G2251" s="21">
        <v>0</v>
      </c>
      <c r="H2251" s="21">
        <v>0</v>
      </c>
      <c r="I2251" s="21">
        <v>0</v>
      </c>
      <c r="J2251" s="21">
        <v>0</v>
      </c>
      <c r="K2251" s="21">
        <v>0</v>
      </c>
      <c r="L2251" s="21">
        <v>15</v>
      </c>
      <c r="M2251" s="21">
        <v>15</v>
      </c>
      <c r="N2251" s="21">
        <v>15</v>
      </c>
      <c r="O2251" s="21">
        <v>15</v>
      </c>
      <c r="P2251" s="21">
        <v>28</v>
      </c>
      <c r="Q2251" s="21">
        <v>28</v>
      </c>
      <c r="R2251" s="21">
        <v>28</v>
      </c>
      <c r="S2251" s="21">
        <v>28</v>
      </c>
      <c r="T2251" s="21">
        <v>30</v>
      </c>
      <c r="U2251" s="21">
        <v>30</v>
      </c>
      <c r="V2251" s="21">
        <v>30</v>
      </c>
      <c r="W2251" s="21">
        <v>30</v>
      </c>
      <c r="X2251" s="21">
        <v>30</v>
      </c>
      <c r="Y2251" s="21">
        <v>30</v>
      </c>
      <c r="Z2251" s="21">
        <v>30</v>
      </c>
      <c r="AA2251" s="19" t="s">
        <v>3032</v>
      </c>
      <c r="AB2251" s="22" t="s">
        <v>2994</v>
      </c>
      <c r="AC2251" t="str">
        <f t="shared" si="210"/>
        <v>美国</v>
      </c>
      <c r="AD2251">
        <f t="shared" si="211"/>
        <v>0</v>
      </c>
      <c r="AE2251">
        <f t="shared" si="212"/>
        <v>45</v>
      </c>
      <c r="AF2251">
        <f t="shared" si="213"/>
        <v>99</v>
      </c>
      <c r="AG2251">
        <f t="shared" si="214"/>
        <v>148</v>
      </c>
      <c r="AH2251">
        <f t="shared" si="215"/>
        <v>90</v>
      </c>
    </row>
    <row r="2252" ht="15" hidden="1" spans="1:34">
      <c r="A2252" s="19" t="s">
        <v>3907</v>
      </c>
      <c r="B2252" s="4" t="s">
        <v>3908</v>
      </c>
      <c r="C2252" s="23" t="s">
        <v>2288</v>
      </c>
      <c r="D2252" s="21"/>
      <c r="E2252" s="23"/>
      <c r="F2252" s="21">
        <v>0</v>
      </c>
      <c r="G2252" s="21">
        <v>0</v>
      </c>
      <c r="H2252" s="21">
        <v>0</v>
      </c>
      <c r="I2252" s="21">
        <v>0</v>
      </c>
      <c r="J2252" s="21">
        <v>0</v>
      </c>
      <c r="K2252" s="21">
        <v>0</v>
      </c>
      <c r="L2252" s="21">
        <v>0</v>
      </c>
      <c r="M2252" s="21">
        <v>0</v>
      </c>
      <c r="N2252" s="21">
        <v>0</v>
      </c>
      <c r="O2252" s="21">
        <v>0</v>
      </c>
      <c r="P2252" s="21">
        <v>0</v>
      </c>
      <c r="Q2252" s="21">
        <v>0</v>
      </c>
      <c r="R2252" s="21">
        <v>0</v>
      </c>
      <c r="S2252" s="21">
        <v>0</v>
      </c>
      <c r="T2252" s="21">
        <v>0</v>
      </c>
      <c r="U2252" s="21">
        <v>0</v>
      </c>
      <c r="V2252" s="21">
        <v>0</v>
      </c>
      <c r="W2252" s="21">
        <v>0</v>
      </c>
      <c r="X2252" s="21">
        <v>0</v>
      </c>
      <c r="Y2252" s="21">
        <v>0</v>
      </c>
      <c r="Z2252" s="21">
        <v>0</v>
      </c>
      <c r="AA2252" s="19" t="s">
        <v>3006</v>
      </c>
      <c r="AB2252" s="22" t="s">
        <v>3002</v>
      </c>
      <c r="AC2252" t="str">
        <f t="shared" si="210"/>
        <v>美国</v>
      </c>
      <c r="AD2252">
        <f t="shared" si="211"/>
        <v>0</v>
      </c>
      <c r="AE2252">
        <f t="shared" si="212"/>
        <v>0</v>
      </c>
      <c r="AF2252">
        <f t="shared" si="213"/>
        <v>0</v>
      </c>
      <c r="AG2252">
        <f t="shared" si="214"/>
        <v>0</v>
      </c>
      <c r="AH2252">
        <f t="shared" si="215"/>
        <v>0</v>
      </c>
    </row>
    <row r="2253" ht="15" hidden="1" spans="1:34">
      <c r="A2253" s="19" t="s">
        <v>3909</v>
      </c>
      <c r="B2253" s="4" t="s">
        <v>3910</v>
      </c>
      <c r="C2253" s="23" t="s">
        <v>2288</v>
      </c>
      <c r="D2253" s="21"/>
      <c r="E2253" s="23"/>
      <c r="F2253" s="21">
        <v>0</v>
      </c>
      <c r="G2253" s="21">
        <v>0</v>
      </c>
      <c r="H2253" s="21">
        <v>0</v>
      </c>
      <c r="I2253" s="21">
        <v>0</v>
      </c>
      <c r="J2253" s="21">
        <v>0</v>
      </c>
      <c r="K2253" s="21">
        <v>0</v>
      </c>
      <c r="L2253" s="21">
        <v>0</v>
      </c>
      <c r="M2253" s="21">
        <v>0</v>
      </c>
      <c r="N2253" s="21">
        <v>0</v>
      </c>
      <c r="O2253" s="21">
        <v>0</v>
      </c>
      <c r="P2253" s="21">
        <v>0</v>
      </c>
      <c r="Q2253" s="21">
        <v>0</v>
      </c>
      <c r="R2253" s="21">
        <v>0</v>
      </c>
      <c r="S2253" s="21">
        <v>0</v>
      </c>
      <c r="T2253" s="21">
        <v>0</v>
      </c>
      <c r="U2253" s="21">
        <v>0</v>
      </c>
      <c r="V2253" s="21">
        <v>0</v>
      </c>
      <c r="W2253" s="21">
        <v>0</v>
      </c>
      <c r="X2253" s="21">
        <v>0</v>
      </c>
      <c r="Y2253" s="21">
        <v>0</v>
      </c>
      <c r="Z2253" s="21">
        <v>0</v>
      </c>
      <c r="AA2253" s="19" t="s">
        <v>3013</v>
      </c>
      <c r="AB2253" s="22" t="s">
        <v>2984</v>
      </c>
      <c r="AC2253" t="str">
        <f t="shared" si="210"/>
        <v>美国</v>
      </c>
      <c r="AD2253">
        <f t="shared" si="211"/>
        <v>0</v>
      </c>
      <c r="AE2253">
        <f t="shared" si="212"/>
        <v>0</v>
      </c>
      <c r="AF2253">
        <f t="shared" si="213"/>
        <v>0</v>
      </c>
      <c r="AG2253">
        <f t="shared" si="214"/>
        <v>0</v>
      </c>
      <c r="AH2253">
        <f t="shared" si="215"/>
        <v>0</v>
      </c>
    </row>
    <row r="2254" ht="15" hidden="1" spans="1:34">
      <c r="A2254" s="19" t="s">
        <v>3911</v>
      </c>
      <c r="B2254" s="4" t="s">
        <v>3912</v>
      </c>
      <c r="C2254" s="23" t="s">
        <v>2288</v>
      </c>
      <c r="D2254" s="21"/>
      <c r="E2254" s="23"/>
      <c r="F2254" s="21">
        <v>0</v>
      </c>
      <c r="G2254" s="21">
        <v>0</v>
      </c>
      <c r="H2254" s="21">
        <v>0</v>
      </c>
      <c r="I2254" s="21">
        <v>0</v>
      </c>
      <c r="J2254" s="21">
        <v>0</v>
      </c>
      <c r="K2254" s="21">
        <v>0</v>
      </c>
      <c r="L2254" s="21">
        <v>0</v>
      </c>
      <c r="M2254" s="21">
        <v>0</v>
      </c>
      <c r="N2254" s="21">
        <v>0</v>
      </c>
      <c r="O2254" s="21">
        <v>0</v>
      </c>
      <c r="P2254" s="21">
        <v>0</v>
      </c>
      <c r="Q2254" s="21">
        <v>0</v>
      </c>
      <c r="R2254" s="21">
        <v>0</v>
      </c>
      <c r="S2254" s="21">
        <v>0</v>
      </c>
      <c r="T2254" s="21">
        <v>0</v>
      </c>
      <c r="U2254" s="21">
        <v>0</v>
      </c>
      <c r="V2254" s="21">
        <v>0</v>
      </c>
      <c r="W2254" s="21">
        <v>0</v>
      </c>
      <c r="X2254" s="21">
        <v>0</v>
      </c>
      <c r="Y2254" s="21">
        <v>0</v>
      </c>
      <c r="Z2254" s="21">
        <v>0</v>
      </c>
      <c r="AA2254" s="19" t="s">
        <v>3013</v>
      </c>
      <c r="AB2254" s="22" t="s">
        <v>2984</v>
      </c>
      <c r="AC2254" t="str">
        <f t="shared" si="210"/>
        <v>美国</v>
      </c>
      <c r="AD2254">
        <f t="shared" si="211"/>
        <v>0</v>
      </c>
      <c r="AE2254">
        <f t="shared" si="212"/>
        <v>0</v>
      </c>
      <c r="AF2254">
        <f t="shared" si="213"/>
        <v>0</v>
      </c>
      <c r="AG2254">
        <f t="shared" si="214"/>
        <v>0</v>
      </c>
      <c r="AH2254">
        <f t="shared" si="215"/>
        <v>0</v>
      </c>
    </row>
    <row r="2255" ht="15" hidden="1" spans="1:34">
      <c r="A2255" s="19" t="s">
        <v>3913</v>
      </c>
      <c r="B2255" s="4" t="s">
        <v>3914</v>
      </c>
      <c r="C2255" s="23" t="s">
        <v>2288</v>
      </c>
      <c r="D2255" s="21"/>
      <c r="E2255" s="23"/>
      <c r="F2255" s="21">
        <v>0</v>
      </c>
      <c r="G2255" s="21">
        <v>0</v>
      </c>
      <c r="H2255" s="21">
        <v>0</v>
      </c>
      <c r="I2255" s="21">
        <v>0</v>
      </c>
      <c r="J2255" s="21">
        <v>0</v>
      </c>
      <c r="K2255" s="21">
        <v>0</v>
      </c>
      <c r="L2255" s="21">
        <v>0</v>
      </c>
      <c r="M2255" s="21">
        <v>0</v>
      </c>
      <c r="N2255" s="21">
        <v>0</v>
      </c>
      <c r="O2255" s="21">
        <v>0</v>
      </c>
      <c r="P2255" s="21">
        <v>0</v>
      </c>
      <c r="Q2255" s="21">
        <v>0</v>
      </c>
      <c r="R2255" s="21">
        <v>0</v>
      </c>
      <c r="S2255" s="21">
        <v>0</v>
      </c>
      <c r="T2255" s="21">
        <v>0</v>
      </c>
      <c r="U2255" s="21">
        <v>0</v>
      </c>
      <c r="V2255" s="21">
        <v>0</v>
      </c>
      <c r="W2255" s="21">
        <v>0</v>
      </c>
      <c r="X2255" s="21">
        <v>0</v>
      </c>
      <c r="Y2255" s="21">
        <v>0</v>
      </c>
      <c r="Z2255" s="21">
        <v>0</v>
      </c>
      <c r="AA2255" s="19" t="s">
        <v>3013</v>
      </c>
      <c r="AB2255" s="22" t="s">
        <v>2984</v>
      </c>
      <c r="AC2255" t="str">
        <f t="shared" si="210"/>
        <v>美国</v>
      </c>
      <c r="AD2255">
        <f t="shared" si="211"/>
        <v>0</v>
      </c>
      <c r="AE2255">
        <f t="shared" si="212"/>
        <v>0</v>
      </c>
      <c r="AF2255">
        <f t="shared" si="213"/>
        <v>0</v>
      </c>
      <c r="AG2255">
        <f t="shared" si="214"/>
        <v>0</v>
      </c>
      <c r="AH2255">
        <f t="shared" si="215"/>
        <v>0</v>
      </c>
    </row>
    <row r="2256" ht="15" hidden="1" spans="1:34">
      <c r="A2256" s="19" t="s">
        <v>3915</v>
      </c>
      <c r="B2256" s="4" t="s">
        <v>3916</v>
      </c>
      <c r="C2256" s="23" t="s">
        <v>2288</v>
      </c>
      <c r="D2256" s="21"/>
      <c r="E2256" s="23"/>
      <c r="F2256" s="21">
        <v>0</v>
      </c>
      <c r="G2256" s="21">
        <v>0</v>
      </c>
      <c r="H2256" s="21">
        <v>0</v>
      </c>
      <c r="I2256" s="21">
        <v>0</v>
      </c>
      <c r="J2256" s="21">
        <v>0</v>
      </c>
      <c r="K2256" s="21">
        <v>0</v>
      </c>
      <c r="L2256" s="21">
        <v>0</v>
      </c>
      <c r="M2256" s="21">
        <v>0</v>
      </c>
      <c r="N2256" s="21">
        <v>0</v>
      </c>
      <c r="O2256" s="21">
        <v>0</v>
      </c>
      <c r="P2256" s="21">
        <v>0</v>
      </c>
      <c r="Q2256" s="21">
        <v>0</v>
      </c>
      <c r="R2256" s="21">
        <v>0</v>
      </c>
      <c r="S2256" s="21">
        <v>0</v>
      </c>
      <c r="T2256" s="21">
        <v>0</v>
      </c>
      <c r="U2256" s="21">
        <v>0</v>
      </c>
      <c r="V2256" s="21">
        <v>0</v>
      </c>
      <c r="W2256" s="21">
        <v>0</v>
      </c>
      <c r="X2256" s="21">
        <v>0</v>
      </c>
      <c r="Y2256" s="21">
        <v>0</v>
      </c>
      <c r="Z2256" s="21">
        <v>0</v>
      </c>
      <c r="AA2256" s="19" t="s">
        <v>3029</v>
      </c>
      <c r="AB2256" s="22" t="s">
        <v>2992</v>
      </c>
      <c r="AC2256" t="str">
        <f t="shared" si="210"/>
        <v>美国</v>
      </c>
      <c r="AD2256">
        <f t="shared" si="211"/>
        <v>0</v>
      </c>
      <c r="AE2256">
        <f t="shared" si="212"/>
        <v>0</v>
      </c>
      <c r="AF2256">
        <f t="shared" si="213"/>
        <v>0</v>
      </c>
      <c r="AG2256">
        <f t="shared" si="214"/>
        <v>0</v>
      </c>
      <c r="AH2256">
        <f t="shared" si="215"/>
        <v>0</v>
      </c>
    </row>
    <row r="2257" ht="15" hidden="1" spans="1:34">
      <c r="A2257" s="19" t="s">
        <v>3917</v>
      </c>
      <c r="B2257" s="4" t="s">
        <v>3918</v>
      </c>
      <c r="C2257" s="23" t="s">
        <v>2288</v>
      </c>
      <c r="D2257" s="21"/>
      <c r="E2257" s="23"/>
      <c r="F2257" s="21">
        <v>0</v>
      </c>
      <c r="G2257" s="21">
        <v>0</v>
      </c>
      <c r="H2257" s="21">
        <v>0</v>
      </c>
      <c r="I2257" s="21">
        <v>0</v>
      </c>
      <c r="J2257" s="21">
        <v>0</v>
      </c>
      <c r="K2257" s="21">
        <v>0</v>
      </c>
      <c r="L2257" s="21">
        <v>0</v>
      </c>
      <c r="M2257" s="21">
        <v>0</v>
      </c>
      <c r="N2257" s="21">
        <v>0</v>
      </c>
      <c r="O2257" s="21">
        <v>0</v>
      </c>
      <c r="P2257" s="21">
        <v>0</v>
      </c>
      <c r="Q2257" s="21">
        <v>0</v>
      </c>
      <c r="R2257" s="21">
        <v>0</v>
      </c>
      <c r="S2257" s="21">
        <v>0</v>
      </c>
      <c r="T2257" s="21">
        <v>0</v>
      </c>
      <c r="U2257" s="21">
        <v>0</v>
      </c>
      <c r="V2257" s="21">
        <v>0</v>
      </c>
      <c r="W2257" s="21">
        <v>0</v>
      </c>
      <c r="X2257" s="21">
        <v>0</v>
      </c>
      <c r="Y2257" s="21">
        <v>0</v>
      </c>
      <c r="Z2257" s="21">
        <v>0</v>
      </c>
      <c r="AA2257" s="19" t="s">
        <v>3029</v>
      </c>
      <c r="AB2257" s="22" t="s">
        <v>2992</v>
      </c>
      <c r="AC2257" t="str">
        <f t="shared" si="210"/>
        <v>美国</v>
      </c>
      <c r="AD2257">
        <f t="shared" si="211"/>
        <v>0</v>
      </c>
      <c r="AE2257">
        <f t="shared" si="212"/>
        <v>0</v>
      </c>
      <c r="AF2257">
        <f t="shared" si="213"/>
        <v>0</v>
      </c>
      <c r="AG2257">
        <f t="shared" si="214"/>
        <v>0</v>
      </c>
      <c r="AH2257">
        <f t="shared" si="215"/>
        <v>0</v>
      </c>
    </row>
    <row r="2258" ht="15" hidden="1" spans="1:34">
      <c r="A2258" s="19" t="s">
        <v>3919</v>
      </c>
      <c r="B2258" s="4" t="s">
        <v>3920</v>
      </c>
      <c r="C2258" s="23" t="s">
        <v>2288</v>
      </c>
      <c r="D2258" s="21"/>
      <c r="E2258" s="23"/>
      <c r="F2258" s="21">
        <v>0</v>
      </c>
      <c r="G2258" s="21">
        <v>0</v>
      </c>
      <c r="H2258" s="21">
        <v>0</v>
      </c>
      <c r="I2258" s="21">
        <v>0</v>
      </c>
      <c r="J2258" s="21">
        <v>0</v>
      </c>
      <c r="K2258" s="21">
        <v>0</v>
      </c>
      <c r="L2258" s="21">
        <v>0</v>
      </c>
      <c r="M2258" s="21">
        <v>0</v>
      </c>
      <c r="N2258" s="21">
        <v>0</v>
      </c>
      <c r="O2258" s="21">
        <v>0</v>
      </c>
      <c r="P2258" s="21">
        <v>0</v>
      </c>
      <c r="Q2258" s="21">
        <v>0</v>
      </c>
      <c r="R2258" s="21">
        <v>0</v>
      </c>
      <c r="S2258" s="21">
        <v>0</v>
      </c>
      <c r="T2258" s="21">
        <v>0</v>
      </c>
      <c r="U2258" s="21">
        <v>0</v>
      </c>
      <c r="V2258" s="21">
        <v>0</v>
      </c>
      <c r="W2258" s="21">
        <v>0</v>
      </c>
      <c r="X2258" s="21">
        <v>0</v>
      </c>
      <c r="Y2258" s="21">
        <v>0</v>
      </c>
      <c r="Z2258" s="21">
        <v>0</v>
      </c>
      <c r="AA2258" s="19" t="s">
        <v>3038</v>
      </c>
      <c r="AB2258" s="22" t="s">
        <v>2994</v>
      </c>
      <c r="AC2258" t="str">
        <f t="shared" si="210"/>
        <v>美国</v>
      </c>
      <c r="AD2258">
        <f t="shared" si="211"/>
        <v>0</v>
      </c>
      <c r="AE2258">
        <f t="shared" si="212"/>
        <v>0</v>
      </c>
      <c r="AF2258">
        <f t="shared" si="213"/>
        <v>0</v>
      </c>
      <c r="AG2258">
        <f t="shared" si="214"/>
        <v>0</v>
      </c>
      <c r="AH2258">
        <f t="shared" si="215"/>
        <v>0</v>
      </c>
    </row>
    <row r="2259" ht="15" hidden="1" spans="1:34">
      <c r="A2259" s="19" t="s">
        <v>3921</v>
      </c>
      <c r="B2259" s="4" t="s">
        <v>3922</v>
      </c>
      <c r="C2259" s="23" t="s">
        <v>2288</v>
      </c>
      <c r="D2259" s="21"/>
      <c r="E2259" s="23"/>
      <c r="F2259" s="21">
        <v>0</v>
      </c>
      <c r="G2259" s="21">
        <v>7</v>
      </c>
      <c r="H2259" s="21">
        <v>7</v>
      </c>
      <c r="I2259" s="21">
        <v>15</v>
      </c>
      <c r="J2259" s="21">
        <v>15</v>
      </c>
      <c r="K2259" s="21">
        <v>20</v>
      </c>
      <c r="L2259" s="21">
        <v>20</v>
      </c>
      <c r="M2259" s="21">
        <v>20</v>
      </c>
      <c r="N2259" s="21">
        <v>30</v>
      </c>
      <c r="O2259" s="21">
        <v>30</v>
      </c>
      <c r="P2259" s="21">
        <v>40</v>
      </c>
      <c r="Q2259" s="21">
        <v>40</v>
      </c>
      <c r="R2259" s="21">
        <v>40</v>
      </c>
      <c r="S2259" s="21">
        <v>50</v>
      </c>
      <c r="T2259" s="21">
        <v>50</v>
      </c>
      <c r="U2259" s="21">
        <v>50</v>
      </c>
      <c r="V2259" s="21">
        <v>50</v>
      </c>
      <c r="W2259" s="21">
        <v>60</v>
      </c>
      <c r="X2259" s="21">
        <v>60</v>
      </c>
      <c r="Y2259" s="21">
        <v>60</v>
      </c>
      <c r="Z2259" s="21">
        <v>60</v>
      </c>
      <c r="AA2259" s="19" t="s">
        <v>3038</v>
      </c>
      <c r="AB2259" s="22" t="s">
        <v>2994</v>
      </c>
      <c r="AC2259" t="str">
        <f t="shared" si="210"/>
        <v>美国</v>
      </c>
      <c r="AD2259">
        <f t="shared" si="211"/>
        <v>44</v>
      </c>
      <c r="AE2259">
        <f t="shared" si="212"/>
        <v>90</v>
      </c>
      <c r="AF2259">
        <f t="shared" si="213"/>
        <v>150</v>
      </c>
      <c r="AG2259">
        <f t="shared" si="214"/>
        <v>260</v>
      </c>
      <c r="AH2259">
        <f t="shared" si="215"/>
        <v>180</v>
      </c>
    </row>
    <row r="2260" ht="15" hidden="1" spans="1:34">
      <c r="A2260" s="19" t="s">
        <v>3923</v>
      </c>
      <c r="B2260" s="4" t="s">
        <v>3924</v>
      </c>
      <c r="C2260" s="23" t="s">
        <v>2288</v>
      </c>
      <c r="D2260" s="21"/>
      <c r="E2260" s="23"/>
      <c r="F2260" s="21">
        <v>0</v>
      </c>
      <c r="G2260" s="21">
        <v>0</v>
      </c>
      <c r="H2260" s="21">
        <v>0</v>
      </c>
      <c r="I2260" s="21">
        <v>0</v>
      </c>
      <c r="J2260" s="21">
        <v>0</v>
      </c>
      <c r="K2260" s="21">
        <v>0</v>
      </c>
      <c r="L2260" s="21">
        <v>0</v>
      </c>
      <c r="M2260" s="21">
        <v>0</v>
      </c>
      <c r="N2260" s="21">
        <v>0</v>
      </c>
      <c r="O2260" s="21">
        <v>0</v>
      </c>
      <c r="P2260" s="21">
        <v>0</v>
      </c>
      <c r="Q2260" s="21">
        <v>0</v>
      </c>
      <c r="R2260" s="21">
        <v>0</v>
      </c>
      <c r="S2260" s="21">
        <v>0</v>
      </c>
      <c r="T2260" s="21">
        <v>0</v>
      </c>
      <c r="U2260" s="21">
        <v>0</v>
      </c>
      <c r="V2260" s="21">
        <v>0</v>
      </c>
      <c r="W2260" s="21">
        <v>0</v>
      </c>
      <c r="X2260" s="21">
        <v>0</v>
      </c>
      <c r="Y2260" s="21">
        <v>0</v>
      </c>
      <c r="Z2260" s="21">
        <v>0</v>
      </c>
      <c r="AA2260" s="19" t="s">
        <v>3038</v>
      </c>
      <c r="AB2260" s="22" t="s">
        <v>2994</v>
      </c>
      <c r="AC2260" t="str">
        <f t="shared" si="210"/>
        <v>美国</v>
      </c>
      <c r="AD2260">
        <f t="shared" si="211"/>
        <v>0</v>
      </c>
      <c r="AE2260">
        <f t="shared" si="212"/>
        <v>0</v>
      </c>
      <c r="AF2260">
        <f t="shared" si="213"/>
        <v>0</v>
      </c>
      <c r="AG2260">
        <f t="shared" si="214"/>
        <v>0</v>
      </c>
      <c r="AH2260">
        <f t="shared" si="215"/>
        <v>0</v>
      </c>
    </row>
    <row r="2261" ht="15" hidden="1" spans="1:34">
      <c r="A2261" s="19" t="s">
        <v>3925</v>
      </c>
      <c r="B2261" s="4" t="s">
        <v>3926</v>
      </c>
      <c r="C2261" s="23" t="s">
        <v>2288</v>
      </c>
      <c r="D2261" s="21"/>
      <c r="E2261" s="23"/>
      <c r="F2261" s="21">
        <v>0</v>
      </c>
      <c r="G2261" s="21">
        <v>20</v>
      </c>
      <c r="H2261" s="21">
        <v>40</v>
      </c>
      <c r="I2261" s="21">
        <v>50</v>
      </c>
      <c r="J2261" s="21">
        <v>50</v>
      </c>
      <c r="K2261" s="21">
        <v>50</v>
      </c>
      <c r="L2261" s="21">
        <v>60</v>
      </c>
      <c r="M2261" s="21">
        <v>60</v>
      </c>
      <c r="N2261" s="21">
        <v>70</v>
      </c>
      <c r="O2261" s="21">
        <v>70</v>
      </c>
      <c r="P2261" s="21">
        <v>90</v>
      </c>
      <c r="Q2261" s="21">
        <v>90</v>
      </c>
      <c r="R2261" s="21">
        <v>90</v>
      </c>
      <c r="S2261" s="21">
        <v>100</v>
      </c>
      <c r="T2261" s="21">
        <v>100</v>
      </c>
      <c r="U2261" s="21">
        <v>100</v>
      </c>
      <c r="V2261" s="21">
        <v>120</v>
      </c>
      <c r="W2261" s="21">
        <v>120</v>
      </c>
      <c r="X2261" s="21">
        <v>120</v>
      </c>
      <c r="Y2261" s="21">
        <v>120</v>
      </c>
      <c r="Z2261" s="21">
        <v>120</v>
      </c>
      <c r="AA2261" s="19" t="s">
        <v>3038</v>
      </c>
      <c r="AB2261" s="22" t="s">
        <v>2994</v>
      </c>
      <c r="AC2261" t="str">
        <f t="shared" si="210"/>
        <v>美国</v>
      </c>
      <c r="AD2261">
        <f t="shared" si="211"/>
        <v>160</v>
      </c>
      <c r="AE2261">
        <f t="shared" si="212"/>
        <v>240</v>
      </c>
      <c r="AF2261">
        <f t="shared" si="213"/>
        <v>340</v>
      </c>
      <c r="AG2261">
        <f t="shared" si="214"/>
        <v>540</v>
      </c>
      <c r="AH2261">
        <f t="shared" si="215"/>
        <v>360</v>
      </c>
    </row>
    <row r="2262" ht="15" hidden="1" spans="1:34">
      <c r="A2262" s="19" t="s">
        <v>3927</v>
      </c>
      <c r="B2262" s="4" t="s">
        <v>3928</v>
      </c>
      <c r="C2262" s="23" t="s">
        <v>2288</v>
      </c>
      <c r="D2262" s="21"/>
      <c r="E2262" s="23"/>
      <c r="F2262" s="21">
        <v>0</v>
      </c>
      <c r="G2262" s="21">
        <v>7</v>
      </c>
      <c r="H2262" s="21">
        <v>7</v>
      </c>
      <c r="I2262" s="21">
        <v>15</v>
      </c>
      <c r="J2262" s="21">
        <v>15</v>
      </c>
      <c r="K2262" s="21">
        <v>20</v>
      </c>
      <c r="L2262" s="21">
        <v>20</v>
      </c>
      <c r="M2262" s="21">
        <v>20</v>
      </c>
      <c r="N2262" s="21">
        <v>30</v>
      </c>
      <c r="O2262" s="21">
        <v>30</v>
      </c>
      <c r="P2262" s="21">
        <v>40</v>
      </c>
      <c r="Q2262" s="21">
        <v>40</v>
      </c>
      <c r="R2262" s="21">
        <v>40</v>
      </c>
      <c r="S2262" s="21">
        <v>50</v>
      </c>
      <c r="T2262" s="21">
        <v>50</v>
      </c>
      <c r="U2262" s="21">
        <v>50</v>
      </c>
      <c r="V2262" s="21">
        <v>50</v>
      </c>
      <c r="W2262" s="21">
        <v>60</v>
      </c>
      <c r="X2262" s="21">
        <v>60</v>
      </c>
      <c r="Y2262" s="21">
        <v>60</v>
      </c>
      <c r="Z2262" s="21">
        <v>60</v>
      </c>
      <c r="AA2262" s="19" t="s">
        <v>3038</v>
      </c>
      <c r="AB2262" s="22" t="s">
        <v>2994</v>
      </c>
      <c r="AC2262" t="str">
        <f t="shared" si="210"/>
        <v>美国</v>
      </c>
      <c r="AD2262">
        <f t="shared" si="211"/>
        <v>44</v>
      </c>
      <c r="AE2262">
        <f t="shared" si="212"/>
        <v>90</v>
      </c>
      <c r="AF2262">
        <f t="shared" si="213"/>
        <v>150</v>
      </c>
      <c r="AG2262">
        <f t="shared" si="214"/>
        <v>260</v>
      </c>
      <c r="AH2262">
        <f t="shared" si="215"/>
        <v>180</v>
      </c>
    </row>
    <row r="2263" ht="15" hidden="1" spans="1:34">
      <c r="A2263" s="19" t="s">
        <v>3929</v>
      </c>
      <c r="B2263" s="4" t="s">
        <v>3930</v>
      </c>
      <c r="C2263" s="23" t="s">
        <v>2288</v>
      </c>
      <c r="D2263" s="21"/>
      <c r="E2263" s="23"/>
      <c r="F2263" s="21">
        <v>0</v>
      </c>
      <c r="G2263" s="21">
        <v>20</v>
      </c>
      <c r="H2263" s="21">
        <v>40</v>
      </c>
      <c r="I2263" s="21">
        <v>50</v>
      </c>
      <c r="J2263" s="21">
        <v>50</v>
      </c>
      <c r="K2263" s="21">
        <v>50</v>
      </c>
      <c r="L2263" s="21">
        <v>60</v>
      </c>
      <c r="M2263" s="21">
        <v>60</v>
      </c>
      <c r="N2263" s="21">
        <v>70</v>
      </c>
      <c r="O2263" s="21">
        <v>70</v>
      </c>
      <c r="P2263" s="21">
        <v>90</v>
      </c>
      <c r="Q2263" s="21">
        <v>90</v>
      </c>
      <c r="R2263" s="21">
        <v>90</v>
      </c>
      <c r="S2263" s="21">
        <v>100</v>
      </c>
      <c r="T2263" s="21">
        <v>100</v>
      </c>
      <c r="U2263" s="21">
        <v>100</v>
      </c>
      <c r="V2263" s="21">
        <v>120</v>
      </c>
      <c r="W2263" s="21">
        <v>120</v>
      </c>
      <c r="X2263" s="21">
        <v>120</v>
      </c>
      <c r="Y2263" s="21">
        <v>120</v>
      </c>
      <c r="Z2263" s="21">
        <v>120</v>
      </c>
      <c r="AA2263" s="19" t="s">
        <v>3038</v>
      </c>
      <c r="AB2263" s="22" t="s">
        <v>2994</v>
      </c>
      <c r="AC2263" t="str">
        <f t="shared" si="210"/>
        <v>美国</v>
      </c>
      <c r="AD2263">
        <f t="shared" si="211"/>
        <v>160</v>
      </c>
      <c r="AE2263">
        <f t="shared" si="212"/>
        <v>240</v>
      </c>
      <c r="AF2263">
        <f t="shared" si="213"/>
        <v>340</v>
      </c>
      <c r="AG2263">
        <f t="shared" si="214"/>
        <v>540</v>
      </c>
      <c r="AH2263">
        <f t="shared" si="215"/>
        <v>360</v>
      </c>
    </row>
    <row r="2264" ht="15" hidden="1" spans="1:34">
      <c r="A2264" s="19" t="s">
        <v>3931</v>
      </c>
      <c r="B2264" s="4" t="s">
        <v>3932</v>
      </c>
      <c r="C2264" s="23" t="s">
        <v>2288</v>
      </c>
      <c r="D2264" s="21"/>
      <c r="E2264" s="23"/>
      <c r="F2264" s="21">
        <v>0</v>
      </c>
      <c r="G2264" s="21">
        <v>0</v>
      </c>
      <c r="H2264" s="21">
        <v>0</v>
      </c>
      <c r="I2264" s="21">
        <v>0</v>
      </c>
      <c r="J2264" s="21">
        <v>0</v>
      </c>
      <c r="K2264" s="21">
        <v>0</v>
      </c>
      <c r="L2264" s="21">
        <v>0</v>
      </c>
      <c r="M2264" s="21">
        <v>0</v>
      </c>
      <c r="N2264" s="21">
        <v>0</v>
      </c>
      <c r="O2264" s="21">
        <v>0</v>
      </c>
      <c r="P2264" s="21">
        <v>0</v>
      </c>
      <c r="Q2264" s="21">
        <v>0</v>
      </c>
      <c r="R2264" s="21">
        <v>0</v>
      </c>
      <c r="S2264" s="21">
        <v>0</v>
      </c>
      <c r="T2264" s="21">
        <v>0</v>
      </c>
      <c r="U2264" s="21">
        <v>0</v>
      </c>
      <c r="V2264" s="21">
        <v>0</v>
      </c>
      <c r="W2264" s="21">
        <v>0</v>
      </c>
      <c r="X2264" s="21">
        <v>0</v>
      </c>
      <c r="Y2264" s="21">
        <v>0</v>
      </c>
      <c r="Z2264" s="21">
        <v>0</v>
      </c>
      <c r="AA2264" s="19" t="s">
        <v>3030</v>
      </c>
      <c r="AB2264" s="22" t="s">
        <v>2983</v>
      </c>
      <c r="AC2264" t="str">
        <f t="shared" si="210"/>
        <v>美国</v>
      </c>
      <c r="AD2264">
        <f t="shared" si="211"/>
        <v>0</v>
      </c>
      <c r="AE2264">
        <f t="shared" si="212"/>
        <v>0</v>
      </c>
      <c r="AF2264">
        <f t="shared" si="213"/>
        <v>0</v>
      </c>
      <c r="AG2264">
        <f t="shared" si="214"/>
        <v>0</v>
      </c>
      <c r="AH2264">
        <f t="shared" si="215"/>
        <v>0</v>
      </c>
    </row>
    <row r="2265" ht="15" hidden="1" spans="1:34">
      <c r="A2265" s="19" t="s">
        <v>3933</v>
      </c>
      <c r="B2265" s="4" t="s">
        <v>3934</v>
      </c>
      <c r="C2265" s="23" t="s">
        <v>2288</v>
      </c>
      <c r="D2265" s="21"/>
      <c r="E2265" s="23"/>
      <c r="F2265" s="21">
        <v>0</v>
      </c>
      <c r="G2265" s="21">
        <v>0</v>
      </c>
      <c r="H2265" s="21">
        <v>0</v>
      </c>
      <c r="I2265" s="21">
        <v>0</v>
      </c>
      <c r="J2265" s="21">
        <v>0</v>
      </c>
      <c r="K2265" s="21">
        <v>0</v>
      </c>
      <c r="L2265" s="21">
        <v>0</v>
      </c>
      <c r="M2265" s="21">
        <v>0</v>
      </c>
      <c r="N2265" s="21">
        <v>0</v>
      </c>
      <c r="O2265" s="21">
        <v>0</v>
      </c>
      <c r="P2265" s="21">
        <v>0</v>
      </c>
      <c r="Q2265" s="21">
        <v>0</v>
      </c>
      <c r="R2265" s="21">
        <v>0</v>
      </c>
      <c r="S2265" s="21">
        <v>0</v>
      </c>
      <c r="T2265" s="21">
        <v>0</v>
      </c>
      <c r="U2265" s="21">
        <v>0</v>
      </c>
      <c r="V2265" s="21">
        <v>0</v>
      </c>
      <c r="W2265" s="21">
        <v>0</v>
      </c>
      <c r="X2265" s="21">
        <v>0</v>
      </c>
      <c r="Y2265" s="21">
        <v>0</v>
      </c>
      <c r="Z2265" s="21">
        <v>0</v>
      </c>
      <c r="AA2265" s="19" t="s">
        <v>3030</v>
      </c>
      <c r="AB2265" s="22" t="s">
        <v>2983</v>
      </c>
      <c r="AC2265" t="str">
        <f t="shared" si="210"/>
        <v>美国</v>
      </c>
      <c r="AD2265">
        <f t="shared" si="211"/>
        <v>0</v>
      </c>
      <c r="AE2265">
        <f t="shared" si="212"/>
        <v>0</v>
      </c>
      <c r="AF2265">
        <f t="shared" si="213"/>
        <v>0</v>
      </c>
      <c r="AG2265">
        <f t="shared" si="214"/>
        <v>0</v>
      </c>
      <c r="AH2265">
        <f t="shared" si="215"/>
        <v>0</v>
      </c>
    </row>
    <row r="2266" ht="15" hidden="1" spans="1:34">
      <c r="A2266" s="19" t="s">
        <v>3935</v>
      </c>
      <c r="B2266" s="4" t="s">
        <v>3936</v>
      </c>
      <c r="C2266" s="23" t="s">
        <v>2288</v>
      </c>
      <c r="D2266" s="21"/>
      <c r="E2266" s="23"/>
      <c r="F2266" s="21">
        <v>0</v>
      </c>
      <c r="G2266" s="21">
        <v>0</v>
      </c>
      <c r="H2266" s="21">
        <v>0</v>
      </c>
      <c r="I2266" s="21">
        <v>0</v>
      </c>
      <c r="J2266" s="21">
        <v>0</v>
      </c>
      <c r="K2266" s="21">
        <v>0</v>
      </c>
      <c r="L2266" s="21">
        <v>0</v>
      </c>
      <c r="M2266" s="21">
        <v>0</v>
      </c>
      <c r="N2266" s="21">
        <v>0</v>
      </c>
      <c r="O2266" s="21">
        <v>0</v>
      </c>
      <c r="P2266" s="21">
        <v>0</v>
      </c>
      <c r="Q2266" s="21">
        <v>0</v>
      </c>
      <c r="R2266" s="21">
        <v>0</v>
      </c>
      <c r="S2266" s="21">
        <v>0</v>
      </c>
      <c r="T2266" s="21">
        <v>0</v>
      </c>
      <c r="U2266" s="21">
        <v>0</v>
      </c>
      <c r="V2266" s="21">
        <v>0</v>
      </c>
      <c r="W2266" s="21">
        <v>0</v>
      </c>
      <c r="X2266" s="21">
        <v>0</v>
      </c>
      <c r="Y2266" s="21">
        <v>0</v>
      </c>
      <c r="Z2266" s="21">
        <v>0</v>
      </c>
      <c r="AA2266" s="19" t="s">
        <v>3030</v>
      </c>
      <c r="AB2266" s="22" t="s">
        <v>2983</v>
      </c>
      <c r="AC2266" t="str">
        <f t="shared" si="210"/>
        <v>美国</v>
      </c>
      <c r="AD2266">
        <f t="shared" si="211"/>
        <v>0</v>
      </c>
      <c r="AE2266">
        <f t="shared" si="212"/>
        <v>0</v>
      </c>
      <c r="AF2266">
        <f t="shared" si="213"/>
        <v>0</v>
      </c>
      <c r="AG2266">
        <f t="shared" si="214"/>
        <v>0</v>
      </c>
      <c r="AH2266">
        <f t="shared" si="215"/>
        <v>0</v>
      </c>
    </row>
    <row r="2267" ht="15" spans="1:34">
      <c r="A2267" s="19" t="s">
        <v>3937</v>
      </c>
      <c r="B2267" s="4" t="s">
        <v>3938</v>
      </c>
      <c r="C2267" s="23" t="s">
        <v>2288</v>
      </c>
      <c r="D2267" s="21"/>
      <c r="E2267" s="23"/>
      <c r="F2267" s="21">
        <v>0</v>
      </c>
      <c r="G2267" s="21">
        <v>0</v>
      </c>
      <c r="H2267" s="21">
        <v>0</v>
      </c>
      <c r="I2267" s="21">
        <v>0</v>
      </c>
      <c r="J2267" s="21">
        <v>0</v>
      </c>
      <c r="K2267" s="21">
        <v>0</v>
      </c>
      <c r="L2267" s="21">
        <v>0</v>
      </c>
      <c r="M2267" s="21">
        <v>0</v>
      </c>
      <c r="N2267" s="21">
        <v>0</v>
      </c>
      <c r="O2267" s="21">
        <v>0</v>
      </c>
      <c r="P2267" s="21">
        <v>0</v>
      </c>
      <c r="Q2267" s="21">
        <v>0</v>
      </c>
      <c r="R2267" s="21">
        <v>0</v>
      </c>
      <c r="S2267" s="21">
        <v>0</v>
      </c>
      <c r="T2267" s="21">
        <v>0</v>
      </c>
      <c r="U2267" s="21">
        <v>0</v>
      </c>
      <c r="V2267" s="21">
        <v>0</v>
      </c>
      <c r="W2267" s="21">
        <v>0</v>
      </c>
      <c r="X2267" s="21">
        <v>0</v>
      </c>
      <c r="Y2267" s="21">
        <v>0</v>
      </c>
      <c r="Z2267" s="21">
        <v>0</v>
      </c>
      <c r="AA2267" s="19" t="s">
        <v>3030</v>
      </c>
      <c r="AB2267" s="22" t="s">
        <v>3000</v>
      </c>
      <c r="AC2267" t="str">
        <f t="shared" si="210"/>
        <v>美国</v>
      </c>
      <c r="AD2267">
        <f t="shared" si="211"/>
        <v>0</v>
      </c>
      <c r="AE2267">
        <f t="shared" si="212"/>
        <v>0</v>
      </c>
      <c r="AF2267">
        <f t="shared" si="213"/>
        <v>0</v>
      </c>
      <c r="AG2267">
        <f t="shared" si="214"/>
        <v>0</v>
      </c>
      <c r="AH2267">
        <f t="shared" si="215"/>
        <v>0</v>
      </c>
    </row>
    <row r="2268" ht="15" spans="1:34">
      <c r="A2268" s="19" t="s">
        <v>3939</v>
      </c>
      <c r="B2268" s="4" t="s">
        <v>3940</v>
      </c>
      <c r="C2268" s="23" t="s">
        <v>2288</v>
      </c>
      <c r="D2268" s="21"/>
      <c r="E2268" s="23"/>
      <c r="F2268" s="21">
        <v>0</v>
      </c>
      <c r="G2268" s="21">
        <v>0</v>
      </c>
      <c r="H2268" s="21">
        <v>0</v>
      </c>
      <c r="I2268" s="21">
        <v>0</v>
      </c>
      <c r="J2268" s="21">
        <v>0</v>
      </c>
      <c r="K2268" s="21">
        <v>0</v>
      </c>
      <c r="L2268" s="21">
        <v>0</v>
      </c>
      <c r="M2268" s="21">
        <v>0</v>
      </c>
      <c r="N2268" s="21">
        <v>0</v>
      </c>
      <c r="O2268" s="21">
        <v>0</v>
      </c>
      <c r="P2268" s="21">
        <v>0</v>
      </c>
      <c r="Q2268" s="21">
        <v>0</v>
      </c>
      <c r="R2268" s="21">
        <v>0</v>
      </c>
      <c r="S2268" s="21">
        <v>0</v>
      </c>
      <c r="T2268" s="21">
        <v>0</v>
      </c>
      <c r="U2268" s="21">
        <v>0</v>
      </c>
      <c r="V2268" s="21">
        <v>0</v>
      </c>
      <c r="W2268" s="21">
        <v>0</v>
      </c>
      <c r="X2268" s="21">
        <v>0</v>
      </c>
      <c r="Y2268" s="21">
        <v>0</v>
      </c>
      <c r="Z2268" s="21">
        <v>0</v>
      </c>
      <c r="AA2268" s="19" t="s">
        <v>3030</v>
      </c>
      <c r="AB2268" s="22" t="s">
        <v>3000</v>
      </c>
      <c r="AC2268" t="str">
        <f t="shared" si="210"/>
        <v>美国</v>
      </c>
      <c r="AD2268">
        <f t="shared" si="211"/>
        <v>0</v>
      </c>
      <c r="AE2268">
        <f t="shared" si="212"/>
        <v>0</v>
      </c>
      <c r="AF2268">
        <f t="shared" si="213"/>
        <v>0</v>
      </c>
      <c r="AG2268">
        <f t="shared" si="214"/>
        <v>0</v>
      </c>
      <c r="AH2268">
        <f t="shared" si="215"/>
        <v>0</v>
      </c>
    </row>
    <row r="2269" ht="15" spans="1:34">
      <c r="A2269" s="19" t="s">
        <v>3941</v>
      </c>
      <c r="B2269" s="4" t="s">
        <v>3942</v>
      </c>
      <c r="C2269" s="23" t="s">
        <v>2288</v>
      </c>
      <c r="D2269" s="21"/>
      <c r="E2269" s="23"/>
      <c r="F2269" s="21">
        <v>0</v>
      </c>
      <c r="G2269" s="21">
        <v>0</v>
      </c>
      <c r="H2269" s="21">
        <v>0</v>
      </c>
      <c r="I2269" s="21">
        <v>0</v>
      </c>
      <c r="J2269" s="21">
        <v>0</v>
      </c>
      <c r="K2269" s="21">
        <v>0</v>
      </c>
      <c r="L2269" s="21">
        <v>0</v>
      </c>
      <c r="M2269" s="21">
        <v>0</v>
      </c>
      <c r="N2269" s="21">
        <v>0</v>
      </c>
      <c r="O2269" s="21">
        <v>0</v>
      </c>
      <c r="P2269" s="21">
        <v>0</v>
      </c>
      <c r="Q2269" s="21">
        <v>0</v>
      </c>
      <c r="R2269" s="21">
        <v>0</v>
      </c>
      <c r="S2269" s="21">
        <v>0</v>
      </c>
      <c r="T2269" s="21">
        <v>0</v>
      </c>
      <c r="U2269" s="21">
        <v>0</v>
      </c>
      <c r="V2269" s="21">
        <v>0</v>
      </c>
      <c r="W2269" s="21">
        <v>0</v>
      </c>
      <c r="X2269" s="21">
        <v>0</v>
      </c>
      <c r="Y2269" s="21">
        <v>0</v>
      </c>
      <c r="Z2269" s="21">
        <v>0</v>
      </c>
      <c r="AA2269" s="19" t="s">
        <v>3030</v>
      </c>
      <c r="AB2269" s="22" t="s">
        <v>3000</v>
      </c>
      <c r="AC2269" t="str">
        <f t="shared" si="210"/>
        <v>美国</v>
      </c>
      <c r="AD2269">
        <f t="shared" si="211"/>
        <v>0</v>
      </c>
      <c r="AE2269">
        <f t="shared" si="212"/>
        <v>0</v>
      </c>
      <c r="AF2269">
        <f t="shared" si="213"/>
        <v>0</v>
      </c>
      <c r="AG2269">
        <f t="shared" si="214"/>
        <v>0</v>
      </c>
      <c r="AH2269">
        <f t="shared" si="215"/>
        <v>0</v>
      </c>
    </row>
    <row r="2270" ht="15" hidden="1" spans="1:34">
      <c r="A2270" s="19" t="s">
        <v>3943</v>
      </c>
      <c r="B2270" s="4" t="s">
        <v>3944</v>
      </c>
      <c r="C2270" s="23" t="s">
        <v>2288</v>
      </c>
      <c r="D2270" s="21"/>
      <c r="E2270" s="23"/>
      <c r="F2270" s="21">
        <v>0</v>
      </c>
      <c r="G2270" s="21">
        <v>0</v>
      </c>
      <c r="H2270" s="21">
        <v>0</v>
      </c>
      <c r="I2270" s="21">
        <v>0</v>
      </c>
      <c r="J2270" s="21">
        <v>0</v>
      </c>
      <c r="K2270" s="21">
        <v>0</v>
      </c>
      <c r="L2270" s="21">
        <v>0</v>
      </c>
      <c r="M2270" s="21">
        <v>0</v>
      </c>
      <c r="N2270" s="21">
        <v>0</v>
      </c>
      <c r="O2270" s="21">
        <v>0</v>
      </c>
      <c r="P2270" s="21">
        <v>0</v>
      </c>
      <c r="Q2270" s="21">
        <v>0</v>
      </c>
      <c r="R2270" s="21">
        <v>0</v>
      </c>
      <c r="S2270" s="21">
        <v>0</v>
      </c>
      <c r="T2270" s="21">
        <v>0</v>
      </c>
      <c r="U2270" s="21">
        <v>0</v>
      </c>
      <c r="V2270" s="21">
        <v>0</v>
      </c>
      <c r="W2270" s="21">
        <v>0</v>
      </c>
      <c r="X2270" s="21">
        <v>0</v>
      </c>
      <c r="Y2270" s="21">
        <v>0</v>
      </c>
      <c r="Z2270" s="21">
        <v>0</v>
      </c>
      <c r="AA2270" s="19" t="s">
        <v>3013</v>
      </c>
      <c r="AB2270" s="22" t="s">
        <v>2984</v>
      </c>
      <c r="AC2270" t="str">
        <f t="shared" si="210"/>
        <v>美国</v>
      </c>
      <c r="AD2270">
        <f t="shared" si="211"/>
        <v>0</v>
      </c>
      <c r="AE2270">
        <f t="shared" si="212"/>
        <v>0</v>
      </c>
      <c r="AF2270">
        <f t="shared" si="213"/>
        <v>0</v>
      </c>
      <c r="AG2270">
        <f t="shared" si="214"/>
        <v>0</v>
      </c>
      <c r="AH2270">
        <f t="shared" si="215"/>
        <v>0</v>
      </c>
    </row>
    <row r="2271" ht="15" hidden="1" spans="1:34">
      <c r="A2271" s="19" t="s">
        <v>3945</v>
      </c>
      <c r="B2271" s="4" t="s">
        <v>3946</v>
      </c>
      <c r="C2271" s="23" t="s">
        <v>2288</v>
      </c>
      <c r="D2271" s="21"/>
      <c r="E2271" s="23"/>
      <c r="F2271" s="21">
        <v>0</v>
      </c>
      <c r="G2271" s="21">
        <v>0</v>
      </c>
      <c r="H2271" s="21">
        <v>0</v>
      </c>
      <c r="I2271" s="21">
        <v>0</v>
      </c>
      <c r="J2271" s="21">
        <v>0</v>
      </c>
      <c r="K2271" s="21">
        <v>0</v>
      </c>
      <c r="L2271" s="21">
        <v>0</v>
      </c>
      <c r="M2271" s="21">
        <v>0</v>
      </c>
      <c r="N2271" s="21">
        <v>0</v>
      </c>
      <c r="O2271" s="21">
        <v>0</v>
      </c>
      <c r="P2271" s="21">
        <v>0</v>
      </c>
      <c r="Q2271" s="21">
        <v>0</v>
      </c>
      <c r="R2271" s="21">
        <v>0</v>
      </c>
      <c r="S2271" s="21">
        <v>0</v>
      </c>
      <c r="T2271" s="21">
        <v>0</v>
      </c>
      <c r="U2271" s="21">
        <v>0</v>
      </c>
      <c r="V2271" s="21">
        <v>0</v>
      </c>
      <c r="W2271" s="21">
        <v>0</v>
      </c>
      <c r="X2271" s="21">
        <v>0</v>
      </c>
      <c r="Y2271" s="21">
        <v>0</v>
      </c>
      <c r="Z2271" s="21">
        <v>0</v>
      </c>
      <c r="AA2271" s="19" t="s">
        <v>3013</v>
      </c>
      <c r="AB2271" s="22" t="s">
        <v>2984</v>
      </c>
      <c r="AC2271" t="str">
        <f t="shared" si="210"/>
        <v>美国</v>
      </c>
      <c r="AD2271">
        <f t="shared" si="211"/>
        <v>0</v>
      </c>
      <c r="AE2271">
        <f t="shared" si="212"/>
        <v>0</v>
      </c>
      <c r="AF2271">
        <f t="shared" si="213"/>
        <v>0</v>
      </c>
      <c r="AG2271">
        <f t="shared" si="214"/>
        <v>0</v>
      </c>
      <c r="AH2271">
        <f t="shared" si="215"/>
        <v>0</v>
      </c>
    </row>
    <row r="2272" ht="15" hidden="1" spans="1:34">
      <c r="A2272" s="19" t="s">
        <v>3947</v>
      </c>
      <c r="B2272" s="4" t="s">
        <v>3948</v>
      </c>
      <c r="C2272" s="23" t="s">
        <v>2288</v>
      </c>
      <c r="D2272" s="21"/>
      <c r="E2272" s="23"/>
      <c r="F2272" s="21">
        <v>0</v>
      </c>
      <c r="G2272" s="21">
        <v>0</v>
      </c>
      <c r="H2272" s="21">
        <v>0</v>
      </c>
      <c r="I2272" s="21">
        <v>0</v>
      </c>
      <c r="J2272" s="21">
        <v>0</v>
      </c>
      <c r="K2272" s="21">
        <v>0</v>
      </c>
      <c r="L2272" s="21">
        <v>0</v>
      </c>
      <c r="M2272" s="21">
        <v>0</v>
      </c>
      <c r="N2272" s="21">
        <v>0</v>
      </c>
      <c r="O2272" s="21">
        <v>0</v>
      </c>
      <c r="P2272" s="21">
        <v>0</v>
      </c>
      <c r="Q2272" s="21">
        <v>0</v>
      </c>
      <c r="R2272" s="21">
        <v>0</v>
      </c>
      <c r="S2272" s="21">
        <v>0</v>
      </c>
      <c r="T2272" s="21">
        <v>0</v>
      </c>
      <c r="U2272" s="21">
        <v>0</v>
      </c>
      <c r="V2272" s="21">
        <v>0</v>
      </c>
      <c r="W2272" s="21">
        <v>0</v>
      </c>
      <c r="X2272" s="21">
        <v>0</v>
      </c>
      <c r="Y2272" s="21">
        <v>0</v>
      </c>
      <c r="Z2272" s="21">
        <v>0</v>
      </c>
      <c r="AA2272" s="19" t="s">
        <v>3006</v>
      </c>
      <c r="AB2272" s="22" t="s">
        <v>3002</v>
      </c>
      <c r="AC2272" t="str">
        <f t="shared" si="210"/>
        <v>美国</v>
      </c>
      <c r="AD2272">
        <f t="shared" si="211"/>
        <v>0</v>
      </c>
      <c r="AE2272">
        <f t="shared" si="212"/>
        <v>0</v>
      </c>
      <c r="AF2272">
        <f t="shared" si="213"/>
        <v>0</v>
      </c>
      <c r="AG2272">
        <f t="shared" si="214"/>
        <v>0</v>
      </c>
      <c r="AH2272">
        <f t="shared" si="215"/>
        <v>0</v>
      </c>
    </row>
    <row r="2273" ht="15" hidden="1" spans="1:34">
      <c r="A2273" s="19" t="s">
        <v>3949</v>
      </c>
      <c r="B2273" s="4" t="s">
        <v>3950</v>
      </c>
      <c r="C2273" s="23" t="s">
        <v>2288</v>
      </c>
      <c r="D2273" s="21"/>
      <c r="E2273" s="23"/>
      <c r="F2273" s="21">
        <v>0</v>
      </c>
      <c r="G2273" s="21">
        <v>0</v>
      </c>
      <c r="H2273" s="21">
        <v>0</v>
      </c>
      <c r="I2273" s="21">
        <v>0</v>
      </c>
      <c r="J2273" s="21">
        <v>0</v>
      </c>
      <c r="K2273" s="21">
        <v>0</v>
      </c>
      <c r="L2273" s="21">
        <v>0</v>
      </c>
      <c r="M2273" s="21">
        <v>0</v>
      </c>
      <c r="N2273" s="21">
        <v>0</v>
      </c>
      <c r="O2273" s="21">
        <v>0</v>
      </c>
      <c r="P2273" s="21">
        <v>0</v>
      </c>
      <c r="Q2273" s="21">
        <v>0</v>
      </c>
      <c r="R2273" s="21">
        <v>0</v>
      </c>
      <c r="S2273" s="21">
        <v>0</v>
      </c>
      <c r="T2273" s="21">
        <v>0</v>
      </c>
      <c r="U2273" s="21">
        <v>0</v>
      </c>
      <c r="V2273" s="21">
        <v>0</v>
      </c>
      <c r="W2273" s="21">
        <v>0</v>
      </c>
      <c r="X2273" s="21">
        <v>0</v>
      </c>
      <c r="Y2273" s="21">
        <v>0</v>
      </c>
      <c r="Z2273" s="21">
        <v>0</v>
      </c>
      <c r="AA2273" s="19" t="s">
        <v>3006</v>
      </c>
      <c r="AB2273" s="22" t="s">
        <v>3002</v>
      </c>
      <c r="AC2273" t="str">
        <f t="shared" si="210"/>
        <v>美国</v>
      </c>
      <c r="AD2273">
        <f t="shared" si="211"/>
        <v>0</v>
      </c>
      <c r="AE2273">
        <f t="shared" si="212"/>
        <v>0</v>
      </c>
      <c r="AF2273">
        <f t="shared" si="213"/>
        <v>0</v>
      </c>
      <c r="AG2273">
        <f t="shared" si="214"/>
        <v>0</v>
      </c>
      <c r="AH2273">
        <f t="shared" si="215"/>
        <v>0</v>
      </c>
    </row>
    <row r="2274" ht="15" hidden="1" spans="1:34">
      <c r="A2274" s="19" t="s">
        <v>3951</v>
      </c>
      <c r="B2274" s="4" t="s">
        <v>3952</v>
      </c>
      <c r="C2274" s="23" t="s">
        <v>2288</v>
      </c>
      <c r="D2274" s="21"/>
      <c r="E2274" s="23"/>
      <c r="F2274" s="21">
        <v>0</v>
      </c>
      <c r="G2274" s="21">
        <v>0</v>
      </c>
      <c r="H2274" s="21">
        <v>0</v>
      </c>
      <c r="I2274" s="21">
        <v>0</v>
      </c>
      <c r="J2274" s="21">
        <v>0</v>
      </c>
      <c r="K2274" s="21">
        <v>0</v>
      </c>
      <c r="L2274" s="21">
        <v>0</v>
      </c>
      <c r="M2274" s="21">
        <v>0</v>
      </c>
      <c r="N2274" s="21">
        <v>0</v>
      </c>
      <c r="O2274" s="21">
        <v>0</v>
      </c>
      <c r="P2274" s="21">
        <v>0</v>
      </c>
      <c r="Q2274" s="21">
        <v>0</v>
      </c>
      <c r="R2274" s="21">
        <v>0</v>
      </c>
      <c r="S2274" s="21">
        <v>0</v>
      </c>
      <c r="T2274" s="21">
        <v>0</v>
      </c>
      <c r="U2274" s="21">
        <v>0</v>
      </c>
      <c r="V2274" s="21">
        <v>0</v>
      </c>
      <c r="W2274" s="21">
        <v>0</v>
      </c>
      <c r="X2274" s="21">
        <v>0</v>
      </c>
      <c r="Y2274" s="21">
        <v>0</v>
      </c>
      <c r="Z2274" s="21">
        <v>0</v>
      </c>
      <c r="AA2274" s="19" t="s">
        <v>3011</v>
      </c>
      <c r="AB2274" s="22" t="s">
        <v>2979</v>
      </c>
      <c r="AC2274" t="str">
        <f t="shared" si="210"/>
        <v>美国</v>
      </c>
      <c r="AD2274">
        <f t="shared" si="211"/>
        <v>0</v>
      </c>
      <c r="AE2274">
        <f t="shared" si="212"/>
        <v>0</v>
      </c>
      <c r="AF2274">
        <f t="shared" si="213"/>
        <v>0</v>
      </c>
      <c r="AG2274">
        <f t="shared" si="214"/>
        <v>0</v>
      </c>
      <c r="AH2274">
        <f t="shared" si="215"/>
        <v>0</v>
      </c>
    </row>
    <row r="2275" ht="15" hidden="1" spans="1:34">
      <c r="A2275" s="19" t="s">
        <v>3953</v>
      </c>
      <c r="B2275" s="4" t="s">
        <v>3954</v>
      </c>
      <c r="C2275" s="23" t="s">
        <v>2288</v>
      </c>
      <c r="D2275" s="21"/>
      <c r="E2275" s="23"/>
      <c r="F2275" s="21">
        <v>0</v>
      </c>
      <c r="G2275" s="21">
        <v>0</v>
      </c>
      <c r="H2275" s="21">
        <v>0</v>
      </c>
      <c r="I2275" s="21">
        <v>0</v>
      </c>
      <c r="J2275" s="21">
        <v>0</v>
      </c>
      <c r="K2275" s="21">
        <v>0</v>
      </c>
      <c r="L2275" s="21">
        <v>0</v>
      </c>
      <c r="M2275" s="21">
        <v>0</v>
      </c>
      <c r="N2275" s="21">
        <v>0</v>
      </c>
      <c r="O2275" s="21">
        <v>0</v>
      </c>
      <c r="P2275" s="21">
        <v>0</v>
      </c>
      <c r="Q2275" s="21">
        <v>0</v>
      </c>
      <c r="R2275" s="21">
        <v>0</v>
      </c>
      <c r="S2275" s="21">
        <v>0</v>
      </c>
      <c r="T2275" s="21">
        <v>0</v>
      </c>
      <c r="U2275" s="21">
        <v>0</v>
      </c>
      <c r="V2275" s="21">
        <v>0</v>
      </c>
      <c r="W2275" s="21">
        <v>0</v>
      </c>
      <c r="X2275" s="21">
        <v>0</v>
      </c>
      <c r="Y2275" s="21">
        <v>0</v>
      </c>
      <c r="Z2275" s="21">
        <v>0</v>
      </c>
      <c r="AA2275" s="19" t="s">
        <v>3011</v>
      </c>
      <c r="AB2275" s="22" t="s">
        <v>2979</v>
      </c>
      <c r="AC2275" t="str">
        <f t="shared" si="210"/>
        <v>美国</v>
      </c>
      <c r="AD2275">
        <f t="shared" si="211"/>
        <v>0</v>
      </c>
      <c r="AE2275">
        <f t="shared" si="212"/>
        <v>0</v>
      </c>
      <c r="AF2275">
        <f t="shared" si="213"/>
        <v>0</v>
      </c>
      <c r="AG2275">
        <f t="shared" si="214"/>
        <v>0</v>
      </c>
      <c r="AH2275">
        <f t="shared" si="215"/>
        <v>0</v>
      </c>
    </row>
    <row r="2276" ht="15" hidden="1" spans="1:34">
      <c r="A2276" s="19" t="s">
        <v>3955</v>
      </c>
      <c r="B2276" s="4" t="s">
        <v>3956</v>
      </c>
      <c r="C2276" s="23" t="s">
        <v>2288</v>
      </c>
      <c r="D2276" s="21"/>
      <c r="E2276" s="23"/>
      <c r="F2276" s="21">
        <v>0</v>
      </c>
      <c r="G2276" s="21">
        <v>0</v>
      </c>
      <c r="H2276" s="21">
        <v>0</v>
      </c>
      <c r="I2276" s="21">
        <v>0</v>
      </c>
      <c r="J2276" s="21">
        <v>0</v>
      </c>
      <c r="K2276" s="21">
        <v>0</v>
      </c>
      <c r="L2276" s="21">
        <v>0</v>
      </c>
      <c r="M2276" s="21">
        <v>0</v>
      </c>
      <c r="N2276" s="21">
        <v>0</v>
      </c>
      <c r="O2276" s="21">
        <v>0</v>
      </c>
      <c r="P2276" s="21">
        <v>0</v>
      </c>
      <c r="Q2276" s="21">
        <v>0</v>
      </c>
      <c r="R2276" s="21">
        <v>0</v>
      </c>
      <c r="S2276" s="21">
        <v>0</v>
      </c>
      <c r="T2276" s="21">
        <v>0</v>
      </c>
      <c r="U2276" s="21">
        <v>0</v>
      </c>
      <c r="V2276" s="21">
        <v>0</v>
      </c>
      <c r="W2276" s="21">
        <v>0</v>
      </c>
      <c r="X2276" s="21">
        <v>0</v>
      </c>
      <c r="Y2276" s="21">
        <v>0</v>
      </c>
      <c r="Z2276" s="21">
        <v>0</v>
      </c>
      <c r="AA2276" s="19" t="s">
        <v>3011</v>
      </c>
      <c r="AB2276" s="22" t="s">
        <v>2979</v>
      </c>
      <c r="AC2276" t="str">
        <f t="shared" si="210"/>
        <v>美国</v>
      </c>
      <c r="AD2276">
        <f t="shared" si="211"/>
        <v>0</v>
      </c>
      <c r="AE2276">
        <f t="shared" si="212"/>
        <v>0</v>
      </c>
      <c r="AF2276">
        <f t="shared" si="213"/>
        <v>0</v>
      </c>
      <c r="AG2276">
        <f t="shared" si="214"/>
        <v>0</v>
      </c>
      <c r="AH2276">
        <f t="shared" si="215"/>
        <v>0</v>
      </c>
    </row>
    <row r="2277" ht="15" hidden="1" spans="1:34">
      <c r="A2277" s="19" t="s">
        <v>3957</v>
      </c>
      <c r="B2277" s="4" t="s">
        <v>3958</v>
      </c>
      <c r="C2277" s="23" t="s">
        <v>2288</v>
      </c>
      <c r="D2277" s="21"/>
      <c r="E2277" s="23"/>
      <c r="F2277" s="21">
        <v>0</v>
      </c>
      <c r="G2277" s="21">
        <v>0</v>
      </c>
      <c r="H2277" s="21">
        <v>0</v>
      </c>
      <c r="I2277" s="21">
        <v>0</v>
      </c>
      <c r="J2277" s="21">
        <v>0</v>
      </c>
      <c r="K2277" s="21">
        <v>0</v>
      </c>
      <c r="L2277" s="21">
        <v>0</v>
      </c>
      <c r="M2277" s="21">
        <v>0</v>
      </c>
      <c r="N2277" s="21">
        <v>0</v>
      </c>
      <c r="O2277" s="21">
        <v>0</v>
      </c>
      <c r="P2277" s="21">
        <v>0</v>
      </c>
      <c r="Q2277" s="21">
        <v>0</v>
      </c>
      <c r="R2277" s="21">
        <v>0</v>
      </c>
      <c r="S2277" s="21">
        <v>0</v>
      </c>
      <c r="T2277" s="21">
        <v>0</v>
      </c>
      <c r="U2277" s="21">
        <v>0</v>
      </c>
      <c r="V2277" s="21">
        <v>0</v>
      </c>
      <c r="W2277" s="21">
        <v>0</v>
      </c>
      <c r="X2277" s="21">
        <v>0</v>
      </c>
      <c r="Y2277" s="21">
        <v>0</v>
      </c>
      <c r="Z2277" s="21">
        <v>0</v>
      </c>
      <c r="AA2277" s="19" t="s">
        <v>3029</v>
      </c>
      <c r="AB2277" s="22" t="s">
        <v>2992</v>
      </c>
      <c r="AC2277" t="str">
        <f t="shared" si="210"/>
        <v>美国</v>
      </c>
      <c r="AD2277">
        <f t="shared" si="211"/>
        <v>0</v>
      </c>
      <c r="AE2277">
        <f t="shared" si="212"/>
        <v>0</v>
      </c>
      <c r="AF2277">
        <f t="shared" si="213"/>
        <v>0</v>
      </c>
      <c r="AG2277">
        <f t="shared" si="214"/>
        <v>0</v>
      </c>
      <c r="AH2277">
        <f t="shared" si="215"/>
        <v>0</v>
      </c>
    </row>
    <row r="2278" ht="15" hidden="1" spans="1:34">
      <c r="A2278" s="19" t="s">
        <v>3959</v>
      </c>
      <c r="B2278" s="4" t="s">
        <v>3960</v>
      </c>
      <c r="C2278" s="23" t="s">
        <v>2288</v>
      </c>
      <c r="D2278" s="21"/>
      <c r="E2278" s="23"/>
      <c r="F2278" s="21">
        <v>0</v>
      </c>
      <c r="G2278" s="21">
        <v>0</v>
      </c>
      <c r="H2278" s="21">
        <v>0</v>
      </c>
      <c r="I2278" s="21">
        <v>0</v>
      </c>
      <c r="J2278" s="21">
        <v>0</v>
      </c>
      <c r="K2278" s="21">
        <v>0</v>
      </c>
      <c r="L2278" s="21">
        <v>0</v>
      </c>
      <c r="M2278" s="21">
        <v>0</v>
      </c>
      <c r="N2278" s="21">
        <v>0</v>
      </c>
      <c r="O2278" s="21">
        <v>0</v>
      </c>
      <c r="P2278" s="21">
        <v>0</v>
      </c>
      <c r="Q2278" s="21">
        <v>0</v>
      </c>
      <c r="R2278" s="21">
        <v>0</v>
      </c>
      <c r="S2278" s="21">
        <v>0</v>
      </c>
      <c r="T2278" s="21">
        <v>0</v>
      </c>
      <c r="U2278" s="21">
        <v>0</v>
      </c>
      <c r="V2278" s="21">
        <v>0</v>
      </c>
      <c r="W2278" s="21">
        <v>0</v>
      </c>
      <c r="X2278" s="21">
        <v>0</v>
      </c>
      <c r="Y2278" s="21">
        <v>0</v>
      </c>
      <c r="Z2278" s="21">
        <v>0</v>
      </c>
      <c r="AA2278" s="19" t="s">
        <v>3029</v>
      </c>
      <c r="AB2278" s="22" t="s">
        <v>2992</v>
      </c>
      <c r="AC2278" t="str">
        <f t="shared" si="210"/>
        <v>美国</v>
      </c>
      <c r="AD2278">
        <f t="shared" si="211"/>
        <v>0</v>
      </c>
      <c r="AE2278">
        <f t="shared" si="212"/>
        <v>0</v>
      </c>
      <c r="AF2278">
        <f t="shared" si="213"/>
        <v>0</v>
      </c>
      <c r="AG2278">
        <f t="shared" si="214"/>
        <v>0</v>
      </c>
      <c r="AH2278">
        <f t="shared" si="215"/>
        <v>0</v>
      </c>
    </row>
    <row r="2279" ht="15" hidden="1" spans="1:34">
      <c r="A2279" s="19" t="s">
        <v>3961</v>
      </c>
      <c r="B2279" s="4" t="s">
        <v>3962</v>
      </c>
      <c r="C2279" s="23" t="s">
        <v>2288</v>
      </c>
      <c r="D2279" s="21"/>
      <c r="E2279" s="23"/>
      <c r="F2279" s="21">
        <v>0</v>
      </c>
      <c r="G2279" s="21">
        <v>0</v>
      </c>
      <c r="H2279" s="21">
        <v>0</v>
      </c>
      <c r="I2279" s="21">
        <v>0</v>
      </c>
      <c r="J2279" s="21">
        <v>0</v>
      </c>
      <c r="K2279" s="21">
        <v>0</v>
      </c>
      <c r="L2279" s="21">
        <v>0</v>
      </c>
      <c r="M2279" s="21">
        <v>0</v>
      </c>
      <c r="N2279" s="21">
        <v>0</v>
      </c>
      <c r="O2279" s="21">
        <v>0</v>
      </c>
      <c r="P2279" s="21">
        <v>0</v>
      </c>
      <c r="Q2279" s="21">
        <v>0</v>
      </c>
      <c r="R2279" s="21">
        <v>0</v>
      </c>
      <c r="S2279" s="21">
        <v>0</v>
      </c>
      <c r="T2279" s="21">
        <v>0</v>
      </c>
      <c r="U2279" s="21">
        <v>0</v>
      </c>
      <c r="V2279" s="21">
        <v>0</v>
      </c>
      <c r="W2279" s="21">
        <v>0</v>
      </c>
      <c r="X2279" s="21">
        <v>0</v>
      </c>
      <c r="Y2279" s="21">
        <v>0</v>
      </c>
      <c r="Z2279" s="21">
        <v>0</v>
      </c>
      <c r="AA2279" s="19" t="s">
        <v>3029</v>
      </c>
      <c r="AB2279" s="22" t="s">
        <v>2992</v>
      </c>
      <c r="AC2279" t="str">
        <f t="shared" si="210"/>
        <v>美国</v>
      </c>
      <c r="AD2279">
        <f t="shared" si="211"/>
        <v>0</v>
      </c>
      <c r="AE2279">
        <f t="shared" si="212"/>
        <v>0</v>
      </c>
      <c r="AF2279">
        <f t="shared" si="213"/>
        <v>0</v>
      </c>
      <c r="AG2279">
        <f t="shared" si="214"/>
        <v>0</v>
      </c>
      <c r="AH2279">
        <f t="shared" si="215"/>
        <v>0</v>
      </c>
    </row>
    <row r="2280" ht="15" hidden="1" spans="1:34">
      <c r="A2280" s="19" t="s">
        <v>3963</v>
      </c>
      <c r="B2280" s="4" t="s">
        <v>3964</v>
      </c>
      <c r="C2280" s="23" t="s">
        <v>2288</v>
      </c>
      <c r="D2280" s="21"/>
      <c r="E2280" s="23"/>
      <c r="F2280" s="21">
        <v>0</v>
      </c>
      <c r="G2280" s="21">
        <v>0</v>
      </c>
      <c r="H2280" s="21">
        <v>0</v>
      </c>
      <c r="I2280" s="21">
        <v>0</v>
      </c>
      <c r="J2280" s="21">
        <v>0</v>
      </c>
      <c r="K2280" s="21">
        <v>0</v>
      </c>
      <c r="L2280" s="21">
        <v>0</v>
      </c>
      <c r="M2280" s="21">
        <v>0</v>
      </c>
      <c r="N2280" s="21">
        <v>0</v>
      </c>
      <c r="O2280" s="21">
        <v>0</v>
      </c>
      <c r="P2280" s="21">
        <v>0</v>
      </c>
      <c r="Q2280" s="21">
        <v>0</v>
      </c>
      <c r="R2280" s="21">
        <v>0</v>
      </c>
      <c r="S2280" s="21">
        <v>0</v>
      </c>
      <c r="T2280" s="21">
        <v>0</v>
      </c>
      <c r="U2280" s="21">
        <v>0</v>
      </c>
      <c r="V2280" s="21">
        <v>0</v>
      </c>
      <c r="W2280" s="21">
        <v>0</v>
      </c>
      <c r="X2280" s="21">
        <v>0</v>
      </c>
      <c r="Y2280" s="21">
        <v>0</v>
      </c>
      <c r="Z2280" s="21">
        <v>0</v>
      </c>
      <c r="AA2280" s="19" t="s">
        <v>3029</v>
      </c>
      <c r="AB2280" s="22" t="s">
        <v>2992</v>
      </c>
      <c r="AC2280" t="str">
        <f t="shared" si="210"/>
        <v>美国</v>
      </c>
      <c r="AD2280">
        <f t="shared" si="211"/>
        <v>0</v>
      </c>
      <c r="AE2280">
        <f t="shared" si="212"/>
        <v>0</v>
      </c>
      <c r="AF2280">
        <f t="shared" si="213"/>
        <v>0</v>
      </c>
      <c r="AG2280">
        <f t="shared" si="214"/>
        <v>0</v>
      </c>
      <c r="AH2280">
        <f t="shared" si="215"/>
        <v>0</v>
      </c>
    </row>
    <row r="2281" ht="15" hidden="1" spans="1:34">
      <c r="A2281" s="19" t="s">
        <v>3965</v>
      </c>
      <c r="B2281" s="4" t="s">
        <v>3966</v>
      </c>
      <c r="C2281" s="23" t="s">
        <v>2288</v>
      </c>
      <c r="D2281" s="21"/>
      <c r="E2281" s="23"/>
      <c r="F2281" s="21">
        <v>0</v>
      </c>
      <c r="G2281" s="21">
        <v>0</v>
      </c>
      <c r="H2281" s="21">
        <v>0</v>
      </c>
      <c r="I2281" s="21">
        <v>0</v>
      </c>
      <c r="J2281" s="21">
        <v>0</v>
      </c>
      <c r="K2281" s="21">
        <v>0</v>
      </c>
      <c r="L2281" s="21">
        <v>0</v>
      </c>
      <c r="M2281" s="21">
        <v>0</v>
      </c>
      <c r="N2281" s="21">
        <v>0</v>
      </c>
      <c r="O2281" s="21">
        <v>0</v>
      </c>
      <c r="P2281" s="21">
        <v>0</v>
      </c>
      <c r="Q2281" s="21">
        <v>0</v>
      </c>
      <c r="R2281" s="21">
        <v>0</v>
      </c>
      <c r="S2281" s="21">
        <v>0</v>
      </c>
      <c r="T2281" s="21">
        <v>0</v>
      </c>
      <c r="U2281" s="21">
        <v>0</v>
      </c>
      <c r="V2281" s="21">
        <v>0</v>
      </c>
      <c r="W2281" s="21">
        <v>0</v>
      </c>
      <c r="X2281" s="21">
        <v>0</v>
      </c>
      <c r="Y2281" s="21">
        <v>0</v>
      </c>
      <c r="Z2281" s="21">
        <v>0</v>
      </c>
      <c r="AA2281" s="19" t="s">
        <v>3023</v>
      </c>
      <c r="AB2281" s="22" t="s">
        <v>2992</v>
      </c>
      <c r="AC2281" t="str">
        <f t="shared" si="210"/>
        <v>美国</v>
      </c>
      <c r="AD2281">
        <f t="shared" si="211"/>
        <v>0</v>
      </c>
      <c r="AE2281">
        <f t="shared" si="212"/>
        <v>0</v>
      </c>
      <c r="AF2281">
        <f t="shared" si="213"/>
        <v>0</v>
      </c>
      <c r="AG2281">
        <f t="shared" si="214"/>
        <v>0</v>
      </c>
      <c r="AH2281">
        <f t="shared" si="215"/>
        <v>0</v>
      </c>
    </row>
    <row r="2282" ht="15" hidden="1" spans="1:34">
      <c r="A2282" s="19" t="s">
        <v>3967</v>
      </c>
      <c r="B2282" s="4" t="s">
        <v>3968</v>
      </c>
      <c r="C2282" s="23" t="s">
        <v>2288</v>
      </c>
      <c r="D2282" s="21"/>
      <c r="E2282" s="23"/>
      <c r="F2282" s="21">
        <v>0</v>
      </c>
      <c r="G2282" s="21">
        <v>0</v>
      </c>
      <c r="H2282" s="21">
        <v>0</v>
      </c>
      <c r="I2282" s="21">
        <v>0</v>
      </c>
      <c r="J2282" s="21">
        <v>0</v>
      </c>
      <c r="K2282" s="21">
        <v>0</v>
      </c>
      <c r="L2282" s="21">
        <v>0</v>
      </c>
      <c r="M2282" s="21">
        <v>0</v>
      </c>
      <c r="N2282" s="21">
        <v>0</v>
      </c>
      <c r="O2282" s="21">
        <v>0</v>
      </c>
      <c r="P2282" s="21">
        <v>0</v>
      </c>
      <c r="Q2282" s="21">
        <v>0</v>
      </c>
      <c r="R2282" s="21">
        <v>0</v>
      </c>
      <c r="S2282" s="21">
        <v>0</v>
      </c>
      <c r="T2282" s="21">
        <v>0</v>
      </c>
      <c r="U2282" s="21">
        <v>0</v>
      </c>
      <c r="V2282" s="21">
        <v>0</v>
      </c>
      <c r="W2282" s="21">
        <v>0</v>
      </c>
      <c r="X2282" s="21">
        <v>0</v>
      </c>
      <c r="Y2282" s="21">
        <v>0</v>
      </c>
      <c r="Z2282" s="21">
        <v>0</v>
      </c>
      <c r="AA2282" s="19" t="s">
        <v>3023</v>
      </c>
      <c r="AB2282" s="22" t="s">
        <v>2992</v>
      </c>
      <c r="AC2282" t="str">
        <f t="shared" si="210"/>
        <v>美国</v>
      </c>
      <c r="AD2282">
        <f t="shared" si="211"/>
        <v>0</v>
      </c>
      <c r="AE2282">
        <f t="shared" si="212"/>
        <v>0</v>
      </c>
      <c r="AF2282">
        <f t="shared" si="213"/>
        <v>0</v>
      </c>
      <c r="AG2282">
        <f t="shared" si="214"/>
        <v>0</v>
      </c>
      <c r="AH2282">
        <f t="shared" si="215"/>
        <v>0</v>
      </c>
    </row>
    <row r="2283" ht="15" hidden="1" spans="1:34">
      <c r="A2283" s="19" t="s">
        <v>3969</v>
      </c>
      <c r="B2283" s="4" t="s">
        <v>3970</v>
      </c>
      <c r="C2283" s="4" t="s">
        <v>2288</v>
      </c>
      <c r="D2283" s="21"/>
      <c r="E2283" s="23"/>
      <c r="F2283" s="21">
        <v>0</v>
      </c>
      <c r="G2283" s="21">
        <v>0</v>
      </c>
      <c r="H2283" s="21">
        <v>0</v>
      </c>
      <c r="I2283" s="21">
        <v>0</v>
      </c>
      <c r="J2283" s="21">
        <v>0</v>
      </c>
      <c r="K2283" s="21">
        <v>0</v>
      </c>
      <c r="L2283" s="21">
        <v>0</v>
      </c>
      <c r="M2283" s="21">
        <v>0</v>
      </c>
      <c r="N2283" s="21">
        <v>0</v>
      </c>
      <c r="O2283" s="21">
        <v>0</v>
      </c>
      <c r="P2283" s="21">
        <v>0</v>
      </c>
      <c r="Q2283" s="21">
        <v>0</v>
      </c>
      <c r="R2283" s="21">
        <v>0</v>
      </c>
      <c r="S2283" s="21">
        <v>0</v>
      </c>
      <c r="T2283" s="21">
        <v>0</v>
      </c>
      <c r="U2283" s="21">
        <v>0</v>
      </c>
      <c r="V2283" s="21">
        <v>0</v>
      </c>
      <c r="W2283" s="21">
        <v>0</v>
      </c>
      <c r="X2283" s="21">
        <v>0</v>
      </c>
      <c r="Y2283" s="21">
        <v>0</v>
      </c>
      <c r="Z2283" s="21">
        <v>0</v>
      </c>
      <c r="AA2283" s="19" t="s">
        <v>3023</v>
      </c>
      <c r="AB2283" s="22" t="s">
        <v>2992</v>
      </c>
      <c r="AC2283" t="str">
        <f t="shared" si="210"/>
        <v>美国</v>
      </c>
      <c r="AD2283">
        <f t="shared" si="211"/>
        <v>0</v>
      </c>
      <c r="AE2283">
        <f t="shared" si="212"/>
        <v>0</v>
      </c>
      <c r="AF2283">
        <f t="shared" si="213"/>
        <v>0</v>
      </c>
      <c r="AG2283">
        <f t="shared" si="214"/>
        <v>0</v>
      </c>
      <c r="AH2283">
        <f t="shared" si="215"/>
        <v>0</v>
      </c>
    </row>
    <row r="2284" ht="15" hidden="1" spans="1:34">
      <c r="A2284" s="19" t="s">
        <v>3971</v>
      </c>
      <c r="B2284" s="4" t="s">
        <v>3972</v>
      </c>
      <c r="C2284" s="4" t="s">
        <v>2288</v>
      </c>
      <c r="D2284" s="21"/>
      <c r="E2284" s="23"/>
      <c r="F2284" s="21">
        <v>0</v>
      </c>
      <c r="G2284" s="21">
        <v>0</v>
      </c>
      <c r="H2284" s="21">
        <v>0</v>
      </c>
      <c r="I2284" s="21">
        <v>0</v>
      </c>
      <c r="J2284" s="21">
        <v>0</v>
      </c>
      <c r="K2284" s="21">
        <v>0</v>
      </c>
      <c r="L2284" s="21">
        <v>0</v>
      </c>
      <c r="M2284" s="21">
        <v>0</v>
      </c>
      <c r="N2284" s="21">
        <v>0</v>
      </c>
      <c r="O2284" s="21">
        <v>0</v>
      </c>
      <c r="P2284" s="21">
        <v>0</v>
      </c>
      <c r="Q2284" s="21">
        <v>0</v>
      </c>
      <c r="R2284" s="21">
        <v>0</v>
      </c>
      <c r="S2284" s="21">
        <v>0</v>
      </c>
      <c r="T2284" s="21">
        <v>0</v>
      </c>
      <c r="U2284" s="21">
        <v>0</v>
      </c>
      <c r="V2284" s="21">
        <v>0</v>
      </c>
      <c r="W2284" s="21">
        <v>0</v>
      </c>
      <c r="X2284" s="21">
        <v>0</v>
      </c>
      <c r="Y2284" s="21">
        <v>0</v>
      </c>
      <c r="Z2284" s="21">
        <v>0</v>
      </c>
      <c r="AA2284" s="19" t="s">
        <v>3006</v>
      </c>
      <c r="AB2284" s="22" t="s">
        <v>3002</v>
      </c>
      <c r="AC2284" t="str">
        <f t="shared" si="210"/>
        <v>美国</v>
      </c>
      <c r="AD2284">
        <f t="shared" si="211"/>
        <v>0</v>
      </c>
      <c r="AE2284">
        <f t="shared" si="212"/>
        <v>0</v>
      </c>
      <c r="AF2284">
        <f t="shared" si="213"/>
        <v>0</v>
      </c>
      <c r="AG2284">
        <f t="shared" si="214"/>
        <v>0</v>
      </c>
      <c r="AH2284">
        <f t="shared" si="215"/>
        <v>0</v>
      </c>
    </row>
    <row r="2285" ht="15" spans="1:34">
      <c r="A2285" s="19" t="s">
        <v>3973</v>
      </c>
      <c r="B2285" s="4" t="s">
        <v>3974</v>
      </c>
      <c r="C2285" s="4" t="s">
        <v>2288</v>
      </c>
      <c r="D2285" s="21"/>
      <c r="E2285" s="23"/>
      <c r="F2285" s="21">
        <v>0</v>
      </c>
      <c r="G2285" s="21">
        <v>0</v>
      </c>
      <c r="H2285" s="21">
        <v>0</v>
      </c>
      <c r="I2285" s="21">
        <v>0</v>
      </c>
      <c r="J2285" s="21">
        <v>0</v>
      </c>
      <c r="K2285" s="21">
        <v>0</v>
      </c>
      <c r="L2285" s="21">
        <v>0</v>
      </c>
      <c r="M2285" s="21">
        <v>0</v>
      </c>
      <c r="N2285" s="21">
        <v>0</v>
      </c>
      <c r="O2285" s="21">
        <v>0</v>
      </c>
      <c r="P2285" s="21">
        <v>0</v>
      </c>
      <c r="Q2285" s="21">
        <v>0</v>
      </c>
      <c r="R2285" s="21">
        <v>0</v>
      </c>
      <c r="S2285" s="21">
        <v>0</v>
      </c>
      <c r="T2285" s="21">
        <v>0</v>
      </c>
      <c r="U2285" s="21">
        <v>0</v>
      </c>
      <c r="V2285" s="21">
        <v>0</v>
      </c>
      <c r="W2285" s="21">
        <v>0</v>
      </c>
      <c r="X2285" s="21">
        <v>0</v>
      </c>
      <c r="Y2285" s="21">
        <v>0</v>
      </c>
      <c r="Z2285" s="21">
        <v>0</v>
      </c>
      <c r="AA2285" s="19" t="s">
        <v>3025</v>
      </c>
      <c r="AB2285" s="22" t="s">
        <v>3000</v>
      </c>
      <c r="AC2285" t="str">
        <f t="shared" si="210"/>
        <v>美国</v>
      </c>
      <c r="AD2285">
        <f t="shared" si="211"/>
        <v>0</v>
      </c>
      <c r="AE2285">
        <f t="shared" si="212"/>
        <v>0</v>
      </c>
      <c r="AF2285">
        <f t="shared" si="213"/>
        <v>0</v>
      </c>
      <c r="AG2285">
        <f t="shared" si="214"/>
        <v>0</v>
      </c>
      <c r="AH2285">
        <f t="shared" si="215"/>
        <v>0</v>
      </c>
    </row>
    <row r="2286" ht="15" hidden="1" spans="1:34">
      <c r="A2286" s="19" t="s">
        <v>3975</v>
      </c>
      <c r="B2286" s="4" t="s">
        <v>3976</v>
      </c>
      <c r="C2286" s="4" t="s">
        <v>2288</v>
      </c>
      <c r="D2286" s="21"/>
      <c r="E2286" s="23"/>
      <c r="F2286" s="21">
        <v>0</v>
      </c>
      <c r="G2286" s="21">
        <v>0</v>
      </c>
      <c r="H2286" s="21">
        <v>0</v>
      </c>
      <c r="I2286" s="21">
        <v>0</v>
      </c>
      <c r="J2286" s="21">
        <v>0</v>
      </c>
      <c r="K2286" s="21">
        <v>0</v>
      </c>
      <c r="L2286" s="21">
        <v>0</v>
      </c>
      <c r="M2286" s="21">
        <v>49</v>
      </c>
      <c r="N2286" s="21">
        <v>52</v>
      </c>
      <c r="O2286" s="21">
        <v>28</v>
      </c>
      <c r="P2286" s="21">
        <v>28</v>
      </c>
      <c r="Q2286" s="21">
        <v>28</v>
      </c>
      <c r="R2286" s="21">
        <v>49</v>
      </c>
      <c r="S2286" s="21">
        <v>52</v>
      </c>
      <c r="T2286" s="21">
        <v>32</v>
      </c>
      <c r="U2286" s="21">
        <v>30</v>
      </c>
      <c r="V2286" s="21">
        <v>28</v>
      </c>
      <c r="W2286" s="21">
        <v>49</v>
      </c>
      <c r="X2286" s="21">
        <v>52</v>
      </c>
      <c r="Y2286" s="21">
        <v>32</v>
      </c>
      <c r="Z2286" s="21">
        <v>32</v>
      </c>
      <c r="AA2286" s="19" t="s">
        <v>3032</v>
      </c>
      <c r="AB2286" s="22" t="s">
        <v>2999</v>
      </c>
      <c r="AC2286" t="str">
        <f t="shared" si="210"/>
        <v>美国</v>
      </c>
      <c r="AD2286">
        <f t="shared" si="211"/>
        <v>0</v>
      </c>
      <c r="AE2286">
        <f t="shared" si="212"/>
        <v>101</v>
      </c>
      <c r="AF2286">
        <f t="shared" si="213"/>
        <v>133</v>
      </c>
      <c r="AG2286">
        <f t="shared" si="214"/>
        <v>191</v>
      </c>
      <c r="AH2286">
        <f t="shared" si="215"/>
        <v>116</v>
      </c>
    </row>
    <row r="2287" ht="15" hidden="1" spans="1:34">
      <c r="A2287" s="19" t="s">
        <v>3977</v>
      </c>
      <c r="B2287" s="4" t="s">
        <v>3978</v>
      </c>
      <c r="C2287" s="4" t="s">
        <v>2288</v>
      </c>
      <c r="D2287" s="21"/>
      <c r="E2287" s="23"/>
      <c r="F2287" s="21">
        <v>0</v>
      </c>
      <c r="G2287" s="21">
        <v>0</v>
      </c>
      <c r="H2287" s="21">
        <v>0</v>
      </c>
      <c r="I2287" s="21">
        <v>0</v>
      </c>
      <c r="J2287" s="21">
        <v>0</v>
      </c>
      <c r="K2287" s="21">
        <v>0</v>
      </c>
      <c r="L2287" s="21">
        <v>0</v>
      </c>
      <c r="M2287" s="21">
        <v>0</v>
      </c>
      <c r="N2287" s="21">
        <v>0</v>
      </c>
      <c r="O2287" s="21">
        <v>0</v>
      </c>
      <c r="P2287" s="21">
        <v>0</v>
      </c>
      <c r="Q2287" s="21">
        <v>10</v>
      </c>
      <c r="R2287" s="21">
        <v>24</v>
      </c>
      <c r="S2287" s="21">
        <v>28</v>
      </c>
      <c r="T2287" s="21">
        <v>76</v>
      </c>
      <c r="U2287" s="21">
        <v>90</v>
      </c>
      <c r="V2287" s="21">
        <v>56</v>
      </c>
      <c r="W2287" s="21">
        <v>56</v>
      </c>
      <c r="X2287" s="21">
        <v>56</v>
      </c>
      <c r="Y2287" s="21">
        <v>56</v>
      </c>
      <c r="Z2287" s="21">
        <v>56</v>
      </c>
      <c r="AA2287" s="19" t="s">
        <v>3032</v>
      </c>
      <c r="AB2287" s="22" t="s">
        <v>2999</v>
      </c>
      <c r="AC2287" t="str">
        <f t="shared" si="210"/>
        <v>美国</v>
      </c>
      <c r="AD2287">
        <f t="shared" si="211"/>
        <v>0</v>
      </c>
      <c r="AE2287">
        <f t="shared" si="212"/>
        <v>0</v>
      </c>
      <c r="AF2287">
        <f t="shared" si="213"/>
        <v>34</v>
      </c>
      <c r="AG2287">
        <f t="shared" si="214"/>
        <v>306</v>
      </c>
      <c r="AH2287">
        <f t="shared" si="215"/>
        <v>168</v>
      </c>
    </row>
    <row r="2288" ht="15" hidden="1" spans="1:34">
      <c r="A2288" s="19" t="s">
        <v>3979</v>
      </c>
      <c r="B2288" s="4" t="s">
        <v>3980</v>
      </c>
      <c r="C2288" s="4" t="s">
        <v>2288</v>
      </c>
      <c r="D2288" s="21"/>
      <c r="E2288" s="23"/>
      <c r="F2288" s="21">
        <v>0</v>
      </c>
      <c r="G2288" s="21">
        <v>0</v>
      </c>
      <c r="H2288" s="21">
        <v>0</v>
      </c>
      <c r="I2288" s="21">
        <v>0</v>
      </c>
      <c r="J2288" s="21">
        <v>0</v>
      </c>
      <c r="K2288" s="21">
        <v>0</v>
      </c>
      <c r="L2288" s="21">
        <v>0</v>
      </c>
      <c r="M2288" s="21">
        <v>0</v>
      </c>
      <c r="N2288" s="21">
        <v>0</v>
      </c>
      <c r="O2288" s="21">
        <v>0</v>
      </c>
      <c r="P2288" s="21">
        <v>0</v>
      </c>
      <c r="Q2288" s="21">
        <v>50</v>
      </c>
      <c r="R2288" s="21">
        <v>120</v>
      </c>
      <c r="S2288" s="21">
        <v>140</v>
      </c>
      <c r="T2288" s="21">
        <v>380</v>
      </c>
      <c r="U2288" s="21">
        <v>450</v>
      </c>
      <c r="V2288" s="21">
        <v>280</v>
      </c>
      <c r="W2288" s="21">
        <v>280</v>
      </c>
      <c r="X2288" s="21">
        <v>280</v>
      </c>
      <c r="Y2288" s="21">
        <v>280</v>
      </c>
      <c r="Z2288" s="21">
        <v>280</v>
      </c>
      <c r="AA2288" s="19" t="s">
        <v>3032</v>
      </c>
      <c r="AB2288" s="22" t="s">
        <v>2999</v>
      </c>
      <c r="AC2288" t="str">
        <f t="shared" si="210"/>
        <v>美国</v>
      </c>
      <c r="AD2288">
        <f t="shared" si="211"/>
        <v>0</v>
      </c>
      <c r="AE2288">
        <f t="shared" si="212"/>
        <v>0</v>
      </c>
      <c r="AF2288">
        <f t="shared" si="213"/>
        <v>170</v>
      </c>
      <c r="AG2288">
        <f t="shared" si="214"/>
        <v>1530</v>
      </c>
      <c r="AH2288">
        <f t="shared" si="215"/>
        <v>840</v>
      </c>
    </row>
    <row r="2289" ht="15" hidden="1" spans="1:34">
      <c r="A2289" s="19" t="s">
        <v>3981</v>
      </c>
      <c r="B2289" s="4" t="s">
        <v>3982</v>
      </c>
      <c r="C2289" s="4" t="s">
        <v>2288</v>
      </c>
      <c r="D2289" s="21"/>
      <c r="E2289" s="23"/>
      <c r="F2289" s="21">
        <v>0</v>
      </c>
      <c r="G2289" s="21">
        <v>0</v>
      </c>
      <c r="H2289" s="21">
        <v>0</v>
      </c>
      <c r="I2289" s="21">
        <v>0</v>
      </c>
      <c r="J2289" s="21">
        <v>0</v>
      </c>
      <c r="K2289" s="21">
        <v>0</v>
      </c>
      <c r="L2289" s="21">
        <v>0</v>
      </c>
      <c r="M2289" s="21">
        <v>0</v>
      </c>
      <c r="N2289" s="21">
        <v>0</v>
      </c>
      <c r="O2289" s="21">
        <v>0</v>
      </c>
      <c r="P2289" s="21">
        <v>0</v>
      </c>
      <c r="Q2289" s="21">
        <v>0</v>
      </c>
      <c r="R2289" s="21">
        <v>0</v>
      </c>
      <c r="S2289" s="21">
        <v>0</v>
      </c>
      <c r="T2289" s="21">
        <v>0</v>
      </c>
      <c r="U2289" s="21">
        <v>0</v>
      </c>
      <c r="V2289" s="21">
        <v>0</v>
      </c>
      <c r="W2289" s="21">
        <v>0</v>
      </c>
      <c r="X2289" s="21">
        <v>0</v>
      </c>
      <c r="Y2289" s="21">
        <v>0</v>
      </c>
      <c r="Z2289" s="21">
        <v>0</v>
      </c>
      <c r="AA2289" s="19" t="s">
        <v>3023</v>
      </c>
      <c r="AB2289" s="22" t="s">
        <v>2992</v>
      </c>
      <c r="AC2289" t="str">
        <f t="shared" si="210"/>
        <v>美国</v>
      </c>
      <c r="AD2289">
        <f t="shared" si="211"/>
        <v>0</v>
      </c>
      <c r="AE2289">
        <f t="shared" si="212"/>
        <v>0</v>
      </c>
      <c r="AF2289">
        <f t="shared" si="213"/>
        <v>0</v>
      </c>
      <c r="AG2289">
        <f t="shared" si="214"/>
        <v>0</v>
      </c>
      <c r="AH2289">
        <f t="shared" si="215"/>
        <v>0</v>
      </c>
    </row>
    <row r="2290" ht="15" hidden="1" spans="1:34">
      <c r="A2290" s="19" t="s">
        <v>3983</v>
      </c>
      <c r="B2290" s="4" t="s">
        <v>3984</v>
      </c>
      <c r="C2290" s="4" t="s">
        <v>2288</v>
      </c>
      <c r="D2290" s="21"/>
      <c r="E2290" s="23"/>
      <c r="F2290" s="21">
        <v>0</v>
      </c>
      <c r="G2290" s="21">
        <v>0</v>
      </c>
      <c r="H2290" s="21">
        <v>0</v>
      </c>
      <c r="I2290" s="21">
        <v>0</v>
      </c>
      <c r="J2290" s="21">
        <v>0</v>
      </c>
      <c r="K2290" s="21">
        <v>0</v>
      </c>
      <c r="L2290" s="21">
        <v>0</v>
      </c>
      <c r="M2290" s="21">
        <v>0</v>
      </c>
      <c r="N2290" s="21">
        <v>0</v>
      </c>
      <c r="O2290" s="21">
        <v>0</v>
      </c>
      <c r="P2290" s="21">
        <v>0</v>
      </c>
      <c r="Q2290" s="21">
        <v>0</v>
      </c>
      <c r="R2290" s="21">
        <v>0</v>
      </c>
      <c r="S2290" s="21">
        <v>0</v>
      </c>
      <c r="T2290" s="21">
        <v>0</v>
      </c>
      <c r="U2290" s="21">
        <v>0</v>
      </c>
      <c r="V2290" s="21">
        <v>0</v>
      </c>
      <c r="W2290" s="21">
        <v>0</v>
      </c>
      <c r="X2290" s="21">
        <v>0</v>
      </c>
      <c r="Y2290" s="21">
        <v>0</v>
      </c>
      <c r="Z2290" s="21">
        <v>0</v>
      </c>
      <c r="AA2290" s="19" t="s">
        <v>3023</v>
      </c>
      <c r="AB2290" s="22" t="s">
        <v>2992</v>
      </c>
      <c r="AC2290" t="str">
        <f t="shared" si="210"/>
        <v>美国</v>
      </c>
      <c r="AD2290">
        <f t="shared" si="211"/>
        <v>0</v>
      </c>
      <c r="AE2290">
        <f t="shared" si="212"/>
        <v>0</v>
      </c>
      <c r="AF2290">
        <f t="shared" si="213"/>
        <v>0</v>
      </c>
      <c r="AG2290">
        <f t="shared" si="214"/>
        <v>0</v>
      </c>
      <c r="AH2290">
        <f t="shared" si="215"/>
        <v>0</v>
      </c>
    </row>
    <row r="2291" ht="15" hidden="1" spans="1:34">
      <c r="A2291" s="19" t="s">
        <v>3985</v>
      </c>
      <c r="B2291" s="4" t="s">
        <v>3986</v>
      </c>
      <c r="C2291" s="4" t="s">
        <v>2288</v>
      </c>
      <c r="D2291" s="21"/>
      <c r="E2291" s="23"/>
      <c r="F2291" s="21">
        <v>0</v>
      </c>
      <c r="G2291" s="21">
        <v>0</v>
      </c>
      <c r="H2291" s="21">
        <v>0</v>
      </c>
      <c r="I2291" s="21">
        <v>0</v>
      </c>
      <c r="J2291" s="21">
        <v>0</v>
      </c>
      <c r="K2291" s="21">
        <v>0</v>
      </c>
      <c r="L2291" s="21">
        <v>0</v>
      </c>
      <c r="M2291" s="21">
        <v>0</v>
      </c>
      <c r="N2291" s="21">
        <v>0</v>
      </c>
      <c r="O2291" s="21">
        <v>0</v>
      </c>
      <c r="P2291" s="21">
        <v>0</v>
      </c>
      <c r="Q2291" s="21">
        <v>0</v>
      </c>
      <c r="R2291" s="21">
        <v>0</v>
      </c>
      <c r="S2291" s="21">
        <v>0</v>
      </c>
      <c r="T2291" s="21">
        <v>0</v>
      </c>
      <c r="U2291" s="21">
        <v>0</v>
      </c>
      <c r="V2291" s="21">
        <v>0</v>
      </c>
      <c r="W2291" s="21">
        <v>0</v>
      </c>
      <c r="X2291" s="21">
        <v>0</v>
      </c>
      <c r="Y2291" s="21">
        <v>0</v>
      </c>
      <c r="Z2291" s="21">
        <v>0</v>
      </c>
      <c r="AA2291" s="19" t="s">
        <v>2995</v>
      </c>
      <c r="AB2291" s="22" t="s">
        <v>3380</v>
      </c>
      <c r="AC2291" t="str">
        <f t="shared" si="210"/>
        <v>美国</v>
      </c>
      <c r="AD2291">
        <f t="shared" si="211"/>
        <v>0</v>
      </c>
      <c r="AE2291">
        <f t="shared" si="212"/>
        <v>0</v>
      </c>
      <c r="AF2291">
        <f t="shared" si="213"/>
        <v>0</v>
      </c>
      <c r="AG2291">
        <f t="shared" si="214"/>
        <v>0</v>
      </c>
      <c r="AH2291">
        <f t="shared" si="215"/>
        <v>0</v>
      </c>
    </row>
    <row r="2292" ht="15" hidden="1" spans="1:34">
      <c r="A2292" s="19" t="s">
        <v>3987</v>
      </c>
      <c r="B2292" s="4" t="s">
        <v>3988</v>
      </c>
      <c r="C2292" s="4" t="s">
        <v>2288</v>
      </c>
      <c r="D2292" s="21"/>
      <c r="E2292" s="23"/>
      <c r="F2292" s="21">
        <v>0</v>
      </c>
      <c r="G2292" s="21">
        <v>0</v>
      </c>
      <c r="H2292" s="21">
        <v>0</v>
      </c>
      <c r="I2292" s="21">
        <v>0</v>
      </c>
      <c r="J2292" s="21">
        <v>0</v>
      </c>
      <c r="K2292" s="21">
        <v>0</v>
      </c>
      <c r="L2292" s="21">
        <v>0</v>
      </c>
      <c r="M2292" s="21">
        <v>0</v>
      </c>
      <c r="N2292" s="21">
        <v>15</v>
      </c>
      <c r="O2292" s="21">
        <v>15</v>
      </c>
      <c r="P2292" s="21">
        <v>15</v>
      </c>
      <c r="Q2292" s="21">
        <v>15</v>
      </c>
      <c r="R2292" s="21">
        <v>22</v>
      </c>
      <c r="S2292" s="21">
        <v>22</v>
      </c>
      <c r="T2292" s="21">
        <v>22</v>
      </c>
      <c r="U2292" s="21">
        <v>22</v>
      </c>
      <c r="V2292" s="21">
        <v>22</v>
      </c>
      <c r="W2292" s="21">
        <v>22</v>
      </c>
      <c r="X2292" s="21">
        <v>22</v>
      </c>
      <c r="Y2292" s="21">
        <v>22</v>
      </c>
      <c r="Z2292" s="21">
        <v>22</v>
      </c>
      <c r="AA2292" s="19" t="s">
        <v>3022</v>
      </c>
      <c r="AB2292" s="22" t="s">
        <v>2979</v>
      </c>
      <c r="AC2292" t="str">
        <f t="shared" si="210"/>
        <v>美国</v>
      </c>
      <c r="AD2292">
        <f t="shared" si="211"/>
        <v>0</v>
      </c>
      <c r="AE2292">
        <f t="shared" si="212"/>
        <v>15</v>
      </c>
      <c r="AF2292">
        <f t="shared" si="213"/>
        <v>67</v>
      </c>
      <c r="AG2292">
        <f t="shared" si="214"/>
        <v>110</v>
      </c>
      <c r="AH2292">
        <f t="shared" si="215"/>
        <v>66</v>
      </c>
    </row>
    <row r="2293" ht="15" hidden="1" spans="1:34">
      <c r="A2293" s="19" t="s">
        <v>3989</v>
      </c>
      <c r="B2293" s="4" t="s">
        <v>3990</v>
      </c>
      <c r="C2293" s="4" t="s">
        <v>2288</v>
      </c>
      <c r="D2293" s="21"/>
      <c r="E2293" s="23"/>
      <c r="F2293" s="21">
        <v>0</v>
      </c>
      <c r="G2293" s="21">
        <v>0</v>
      </c>
      <c r="H2293" s="21">
        <v>0</v>
      </c>
      <c r="I2293" s="21">
        <v>0</v>
      </c>
      <c r="J2293" s="21">
        <v>0</v>
      </c>
      <c r="K2293" s="21">
        <v>0</v>
      </c>
      <c r="L2293" s="21">
        <v>0</v>
      </c>
      <c r="M2293" s="21">
        <v>0</v>
      </c>
      <c r="N2293" s="21">
        <v>15</v>
      </c>
      <c r="O2293" s="21">
        <v>15</v>
      </c>
      <c r="P2293" s="21">
        <v>15</v>
      </c>
      <c r="Q2293" s="21">
        <v>15</v>
      </c>
      <c r="R2293" s="21">
        <v>22</v>
      </c>
      <c r="S2293" s="21">
        <v>22</v>
      </c>
      <c r="T2293" s="21">
        <v>22</v>
      </c>
      <c r="U2293" s="21">
        <v>22</v>
      </c>
      <c r="V2293" s="21">
        <v>22</v>
      </c>
      <c r="W2293" s="21">
        <v>22</v>
      </c>
      <c r="X2293" s="21">
        <v>22</v>
      </c>
      <c r="Y2293" s="21">
        <v>22</v>
      </c>
      <c r="Z2293" s="21">
        <v>22</v>
      </c>
      <c r="AA2293" s="19" t="s">
        <v>3022</v>
      </c>
      <c r="AB2293" s="22" t="s">
        <v>2979</v>
      </c>
      <c r="AC2293" t="str">
        <f t="shared" si="210"/>
        <v>美国</v>
      </c>
      <c r="AD2293">
        <f t="shared" si="211"/>
        <v>0</v>
      </c>
      <c r="AE2293">
        <f t="shared" si="212"/>
        <v>15</v>
      </c>
      <c r="AF2293">
        <f t="shared" si="213"/>
        <v>67</v>
      </c>
      <c r="AG2293">
        <f t="shared" si="214"/>
        <v>110</v>
      </c>
      <c r="AH2293">
        <f t="shared" si="215"/>
        <v>66</v>
      </c>
    </row>
    <row r="2294" ht="15" hidden="1" spans="1:34">
      <c r="A2294" s="19" t="s">
        <v>3991</v>
      </c>
      <c r="B2294" s="4" t="s">
        <v>3992</v>
      </c>
      <c r="C2294" s="4" t="s">
        <v>2288</v>
      </c>
      <c r="D2294" s="21"/>
      <c r="E2294" s="23"/>
      <c r="F2294" s="21">
        <v>0</v>
      </c>
      <c r="G2294" s="21">
        <v>0</v>
      </c>
      <c r="H2294" s="21">
        <v>0</v>
      </c>
      <c r="I2294" s="21">
        <v>0</v>
      </c>
      <c r="J2294" s="21">
        <v>0</v>
      </c>
      <c r="K2294" s="21">
        <v>0</v>
      </c>
      <c r="L2294" s="21">
        <v>0</v>
      </c>
      <c r="M2294" s="21">
        <v>0</v>
      </c>
      <c r="N2294" s="21">
        <v>15</v>
      </c>
      <c r="O2294" s="21">
        <v>15</v>
      </c>
      <c r="P2294" s="21">
        <v>15</v>
      </c>
      <c r="Q2294" s="21">
        <v>15</v>
      </c>
      <c r="R2294" s="21">
        <v>22</v>
      </c>
      <c r="S2294" s="21">
        <v>22</v>
      </c>
      <c r="T2294" s="21">
        <v>22</v>
      </c>
      <c r="U2294" s="21">
        <v>22</v>
      </c>
      <c r="V2294" s="21">
        <v>22</v>
      </c>
      <c r="W2294" s="21">
        <v>22</v>
      </c>
      <c r="X2294" s="21">
        <v>22</v>
      </c>
      <c r="Y2294" s="21">
        <v>22</v>
      </c>
      <c r="Z2294" s="21">
        <v>22</v>
      </c>
      <c r="AA2294" s="19" t="s">
        <v>3022</v>
      </c>
      <c r="AB2294" s="22" t="s">
        <v>2979</v>
      </c>
      <c r="AC2294" t="str">
        <f t="shared" si="210"/>
        <v>美国</v>
      </c>
      <c r="AD2294">
        <f t="shared" si="211"/>
        <v>0</v>
      </c>
      <c r="AE2294">
        <f t="shared" si="212"/>
        <v>15</v>
      </c>
      <c r="AF2294">
        <f t="shared" si="213"/>
        <v>67</v>
      </c>
      <c r="AG2294">
        <f t="shared" si="214"/>
        <v>110</v>
      </c>
      <c r="AH2294">
        <f t="shared" si="215"/>
        <v>66</v>
      </c>
    </row>
    <row r="2295" ht="15" hidden="1" spans="1:34">
      <c r="A2295" s="19" t="s">
        <v>3993</v>
      </c>
      <c r="B2295" s="4" t="s">
        <v>3994</v>
      </c>
      <c r="C2295" s="4" t="s">
        <v>2288</v>
      </c>
      <c r="D2295" s="21"/>
      <c r="E2295" s="23"/>
      <c r="F2295" s="21">
        <v>0</v>
      </c>
      <c r="G2295" s="21">
        <v>7</v>
      </c>
      <c r="H2295" s="21">
        <v>7</v>
      </c>
      <c r="I2295" s="21">
        <v>15</v>
      </c>
      <c r="J2295" s="21">
        <v>15</v>
      </c>
      <c r="K2295" s="21">
        <v>20</v>
      </c>
      <c r="L2295" s="21">
        <v>20</v>
      </c>
      <c r="M2295" s="21">
        <v>20</v>
      </c>
      <c r="N2295" s="21">
        <v>30</v>
      </c>
      <c r="O2295" s="21">
        <v>30</v>
      </c>
      <c r="P2295" s="21">
        <v>40</v>
      </c>
      <c r="Q2295" s="21">
        <v>40</v>
      </c>
      <c r="R2295" s="21">
        <v>40</v>
      </c>
      <c r="S2295" s="21">
        <v>50</v>
      </c>
      <c r="T2295" s="21">
        <v>50</v>
      </c>
      <c r="U2295" s="21">
        <v>50</v>
      </c>
      <c r="V2295" s="21">
        <v>50</v>
      </c>
      <c r="W2295" s="21">
        <v>60</v>
      </c>
      <c r="X2295" s="21">
        <v>60</v>
      </c>
      <c r="Y2295" s="21">
        <v>60</v>
      </c>
      <c r="Z2295" s="21">
        <v>60</v>
      </c>
      <c r="AA2295" s="19" t="s">
        <v>3038</v>
      </c>
      <c r="AB2295" s="22" t="s">
        <v>2994</v>
      </c>
      <c r="AC2295" t="str">
        <f t="shared" si="210"/>
        <v>美国</v>
      </c>
      <c r="AD2295">
        <f t="shared" si="211"/>
        <v>44</v>
      </c>
      <c r="AE2295">
        <f t="shared" si="212"/>
        <v>90</v>
      </c>
      <c r="AF2295">
        <f t="shared" si="213"/>
        <v>150</v>
      </c>
      <c r="AG2295">
        <f t="shared" si="214"/>
        <v>260</v>
      </c>
      <c r="AH2295">
        <f t="shared" si="215"/>
        <v>180</v>
      </c>
    </row>
    <row r="2296" ht="15" spans="1:34">
      <c r="A2296" s="19" t="s">
        <v>3995</v>
      </c>
      <c r="B2296" s="4" t="s">
        <v>3996</v>
      </c>
      <c r="C2296" s="4" t="s">
        <v>2288</v>
      </c>
      <c r="D2296" s="21"/>
      <c r="E2296" s="23"/>
      <c r="F2296" s="21">
        <v>0</v>
      </c>
      <c r="G2296" s="21">
        <v>0</v>
      </c>
      <c r="H2296" s="21">
        <v>0</v>
      </c>
      <c r="I2296" s="21">
        <v>0</v>
      </c>
      <c r="J2296" s="21">
        <v>0</v>
      </c>
      <c r="K2296" s="21">
        <v>0</v>
      </c>
      <c r="L2296" s="21">
        <v>0</v>
      </c>
      <c r="M2296" s="21">
        <v>0</v>
      </c>
      <c r="N2296" s="21">
        <v>0</v>
      </c>
      <c r="O2296" s="21">
        <v>0</v>
      </c>
      <c r="P2296" s="21">
        <v>0</v>
      </c>
      <c r="Q2296" s="21">
        <v>0</v>
      </c>
      <c r="R2296" s="21">
        <v>0</v>
      </c>
      <c r="S2296" s="21">
        <v>0</v>
      </c>
      <c r="T2296" s="21">
        <v>0</v>
      </c>
      <c r="U2296" s="21">
        <v>0</v>
      </c>
      <c r="V2296" s="21">
        <v>0</v>
      </c>
      <c r="W2296" s="21">
        <v>0</v>
      </c>
      <c r="X2296" s="21">
        <v>0</v>
      </c>
      <c r="Y2296" s="21">
        <v>0</v>
      </c>
      <c r="Z2296" s="21">
        <v>0</v>
      </c>
      <c r="AA2296" s="19" t="s">
        <v>3025</v>
      </c>
      <c r="AB2296" s="22" t="s">
        <v>3000</v>
      </c>
      <c r="AC2296" t="str">
        <f t="shared" si="210"/>
        <v>美国</v>
      </c>
      <c r="AD2296">
        <f t="shared" si="211"/>
        <v>0</v>
      </c>
      <c r="AE2296">
        <f t="shared" si="212"/>
        <v>0</v>
      </c>
      <c r="AF2296">
        <f t="shared" si="213"/>
        <v>0</v>
      </c>
      <c r="AG2296">
        <f t="shared" si="214"/>
        <v>0</v>
      </c>
      <c r="AH2296">
        <f t="shared" si="215"/>
        <v>0</v>
      </c>
    </row>
    <row r="2297" ht="15" spans="1:34">
      <c r="A2297" s="19" t="s">
        <v>3997</v>
      </c>
      <c r="B2297" s="4" t="s">
        <v>3998</v>
      </c>
      <c r="C2297" s="4" t="s">
        <v>2288</v>
      </c>
      <c r="D2297" s="21"/>
      <c r="E2297" s="23"/>
      <c r="F2297" s="21">
        <v>0</v>
      </c>
      <c r="G2297" s="21">
        <v>0</v>
      </c>
      <c r="H2297" s="21">
        <v>0</v>
      </c>
      <c r="I2297" s="21">
        <v>0</v>
      </c>
      <c r="J2297" s="21">
        <v>0</v>
      </c>
      <c r="K2297" s="21">
        <v>0</v>
      </c>
      <c r="L2297" s="21">
        <v>0</v>
      </c>
      <c r="M2297" s="21">
        <v>0</v>
      </c>
      <c r="N2297" s="21">
        <v>0</v>
      </c>
      <c r="O2297" s="21">
        <v>0</v>
      </c>
      <c r="P2297" s="21">
        <v>0</v>
      </c>
      <c r="Q2297" s="21">
        <v>0</v>
      </c>
      <c r="R2297" s="21">
        <v>0</v>
      </c>
      <c r="S2297" s="21">
        <v>0</v>
      </c>
      <c r="T2297" s="21">
        <v>0</v>
      </c>
      <c r="U2297" s="21">
        <v>0</v>
      </c>
      <c r="V2297" s="21">
        <v>0</v>
      </c>
      <c r="W2297" s="21">
        <v>0</v>
      </c>
      <c r="X2297" s="21">
        <v>0</v>
      </c>
      <c r="Y2297" s="21">
        <v>0</v>
      </c>
      <c r="Z2297" s="21">
        <v>0</v>
      </c>
      <c r="AA2297" s="19" t="s">
        <v>3025</v>
      </c>
      <c r="AB2297" s="22" t="s">
        <v>3000</v>
      </c>
      <c r="AC2297" t="str">
        <f t="shared" si="210"/>
        <v>美国</v>
      </c>
      <c r="AD2297">
        <f t="shared" si="211"/>
        <v>0</v>
      </c>
      <c r="AE2297">
        <f t="shared" si="212"/>
        <v>0</v>
      </c>
      <c r="AF2297">
        <f t="shared" si="213"/>
        <v>0</v>
      </c>
      <c r="AG2297">
        <f t="shared" si="214"/>
        <v>0</v>
      </c>
      <c r="AH2297">
        <f t="shared" si="215"/>
        <v>0</v>
      </c>
    </row>
    <row r="2298" ht="15" spans="1:34">
      <c r="A2298" s="19" t="s">
        <v>3999</v>
      </c>
      <c r="B2298" s="4" t="s">
        <v>4000</v>
      </c>
      <c r="C2298" s="4" t="s">
        <v>2288</v>
      </c>
      <c r="D2298" s="21"/>
      <c r="E2298" s="23"/>
      <c r="F2298" s="21">
        <v>0</v>
      </c>
      <c r="G2298" s="21">
        <v>0</v>
      </c>
      <c r="H2298" s="21">
        <v>0</v>
      </c>
      <c r="I2298" s="21">
        <v>0</v>
      </c>
      <c r="J2298" s="21">
        <v>0</v>
      </c>
      <c r="K2298" s="21">
        <v>0</v>
      </c>
      <c r="L2298" s="21">
        <v>0</v>
      </c>
      <c r="M2298" s="21">
        <v>0</v>
      </c>
      <c r="N2298" s="21">
        <v>0</v>
      </c>
      <c r="O2298" s="21">
        <v>0</v>
      </c>
      <c r="P2298" s="21">
        <v>0</v>
      </c>
      <c r="Q2298" s="21">
        <v>0</v>
      </c>
      <c r="R2298" s="21">
        <v>0</v>
      </c>
      <c r="S2298" s="21">
        <v>0</v>
      </c>
      <c r="T2298" s="21">
        <v>0</v>
      </c>
      <c r="U2298" s="21">
        <v>0</v>
      </c>
      <c r="V2298" s="21">
        <v>0</v>
      </c>
      <c r="W2298" s="21">
        <v>0</v>
      </c>
      <c r="X2298" s="21">
        <v>0</v>
      </c>
      <c r="Y2298" s="21">
        <v>0</v>
      </c>
      <c r="Z2298" s="21">
        <v>0</v>
      </c>
      <c r="AA2298" s="19" t="s">
        <v>3172</v>
      </c>
      <c r="AB2298" s="22" t="s">
        <v>3000</v>
      </c>
      <c r="AC2298" t="str">
        <f t="shared" si="210"/>
        <v>美国</v>
      </c>
      <c r="AD2298">
        <f t="shared" si="211"/>
        <v>0</v>
      </c>
      <c r="AE2298">
        <f t="shared" si="212"/>
        <v>0</v>
      </c>
      <c r="AF2298">
        <f t="shared" si="213"/>
        <v>0</v>
      </c>
      <c r="AG2298">
        <f t="shared" si="214"/>
        <v>0</v>
      </c>
      <c r="AH2298">
        <f t="shared" si="215"/>
        <v>0</v>
      </c>
    </row>
    <row r="2299" ht="15" spans="1:34">
      <c r="A2299" s="19" t="s">
        <v>4001</v>
      </c>
      <c r="B2299" s="4" t="s">
        <v>4002</v>
      </c>
      <c r="C2299" s="4" t="s">
        <v>2288</v>
      </c>
      <c r="D2299" s="21"/>
      <c r="E2299" s="23"/>
      <c r="F2299" s="21">
        <v>0</v>
      </c>
      <c r="G2299" s="21">
        <v>0</v>
      </c>
      <c r="H2299" s="21">
        <v>0</v>
      </c>
      <c r="I2299" s="21">
        <v>0</v>
      </c>
      <c r="J2299" s="21">
        <v>0</v>
      </c>
      <c r="K2299" s="21">
        <v>0</v>
      </c>
      <c r="L2299" s="21">
        <v>0</v>
      </c>
      <c r="M2299" s="21">
        <v>0</v>
      </c>
      <c r="N2299" s="21">
        <v>0</v>
      </c>
      <c r="O2299" s="21">
        <v>0</v>
      </c>
      <c r="P2299" s="21">
        <v>0</v>
      </c>
      <c r="Q2299" s="21">
        <v>0</v>
      </c>
      <c r="R2299" s="21">
        <v>0</v>
      </c>
      <c r="S2299" s="21">
        <v>0</v>
      </c>
      <c r="T2299" s="21">
        <v>0</v>
      </c>
      <c r="U2299" s="21">
        <v>0</v>
      </c>
      <c r="V2299" s="21">
        <v>0</v>
      </c>
      <c r="W2299" s="21">
        <v>0</v>
      </c>
      <c r="X2299" s="21">
        <v>0</v>
      </c>
      <c r="Y2299" s="21">
        <v>0</v>
      </c>
      <c r="Z2299" s="21">
        <v>0</v>
      </c>
      <c r="AA2299" s="19" t="s">
        <v>3172</v>
      </c>
      <c r="AB2299" s="22" t="s">
        <v>3000</v>
      </c>
      <c r="AC2299" t="str">
        <f t="shared" si="210"/>
        <v>美国</v>
      </c>
      <c r="AD2299">
        <f t="shared" si="211"/>
        <v>0</v>
      </c>
      <c r="AE2299">
        <f t="shared" si="212"/>
        <v>0</v>
      </c>
      <c r="AF2299">
        <f t="shared" si="213"/>
        <v>0</v>
      </c>
      <c r="AG2299">
        <f t="shared" si="214"/>
        <v>0</v>
      </c>
      <c r="AH2299">
        <f t="shared" si="215"/>
        <v>0</v>
      </c>
    </row>
    <row r="2300" ht="15" hidden="1" spans="1:34">
      <c r="A2300" s="19" t="s">
        <v>4003</v>
      </c>
      <c r="B2300" s="4" t="s">
        <v>4004</v>
      </c>
      <c r="C2300" s="4" t="s">
        <v>2288</v>
      </c>
      <c r="D2300" s="21"/>
      <c r="E2300" s="23"/>
      <c r="F2300" s="21">
        <v>0</v>
      </c>
      <c r="G2300" s="21">
        <v>0</v>
      </c>
      <c r="H2300" s="21">
        <v>0</v>
      </c>
      <c r="I2300" s="21">
        <v>0</v>
      </c>
      <c r="J2300" s="21">
        <v>0</v>
      </c>
      <c r="K2300" s="21">
        <v>0</v>
      </c>
      <c r="L2300" s="21">
        <v>0</v>
      </c>
      <c r="M2300" s="21">
        <v>0</v>
      </c>
      <c r="N2300" s="21">
        <v>0</v>
      </c>
      <c r="O2300" s="21">
        <v>0</v>
      </c>
      <c r="P2300" s="21">
        <v>0</v>
      </c>
      <c r="Q2300" s="21">
        <v>0</v>
      </c>
      <c r="R2300" s="21">
        <v>0</v>
      </c>
      <c r="S2300" s="21">
        <v>329</v>
      </c>
      <c r="T2300" s="21">
        <v>240</v>
      </c>
      <c r="U2300" s="21">
        <v>240</v>
      </c>
      <c r="V2300" s="21">
        <v>240</v>
      </c>
      <c r="W2300" s="21">
        <v>350</v>
      </c>
      <c r="X2300" s="21">
        <v>400</v>
      </c>
      <c r="Y2300" s="21">
        <v>260</v>
      </c>
      <c r="Z2300" s="21">
        <v>260</v>
      </c>
      <c r="AA2300" s="19" t="s">
        <v>3032</v>
      </c>
      <c r="AB2300" s="22" t="s">
        <v>2999</v>
      </c>
      <c r="AC2300" t="str">
        <f t="shared" si="210"/>
        <v>美国</v>
      </c>
      <c r="AD2300">
        <f t="shared" si="211"/>
        <v>0</v>
      </c>
      <c r="AE2300">
        <f t="shared" si="212"/>
        <v>0</v>
      </c>
      <c r="AF2300">
        <f t="shared" si="213"/>
        <v>0</v>
      </c>
      <c r="AG2300">
        <f t="shared" si="214"/>
        <v>1399</v>
      </c>
      <c r="AH2300">
        <f t="shared" si="215"/>
        <v>920</v>
      </c>
    </row>
    <row r="2301" ht="15" hidden="1" spans="1:34">
      <c r="A2301" s="19" t="s">
        <v>4005</v>
      </c>
      <c r="B2301" s="4" t="s">
        <v>4006</v>
      </c>
      <c r="C2301" s="4" t="s">
        <v>2288</v>
      </c>
      <c r="D2301" s="21"/>
      <c r="E2301" s="23"/>
      <c r="F2301" s="21">
        <v>0</v>
      </c>
      <c r="G2301" s="21">
        <v>0</v>
      </c>
      <c r="H2301" s="21">
        <v>0</v>
      </c>
      <c r="I2301" s="21">
        <v>0</v>
      </c>
      <c r="J2301" s="21">
        <v>0</v>
      </c>
      <c r="K2301" s="21">
        <v>0</v>
      </c>
      <c r="L2301" s="21">
        <v>0</v>
      </c>
      <c r="M2301" s="21">
        <v>0</v>
      </c>
      <c r="N2301" s="21">
        <v>0</v>
      </c>
      <c r="O2301" s="21">
        <v>0</v>
      </c>
      <c r="P2301" s="21">
        <v>0</v>
      </c>
      <c r="Q2301" s="21">
        <v>0</v>
      </c>
      <c r="R2301" s="21">
        <v>0</v>
      </c>
      <c r="S2301" s="21">
        <v>0</v>
      </c>
      <c r="T2301" s="21">
        <v>0</v>
      </c>
      <c r="U2301" s="21">
        <v>0</v>
      </c>
      <c r="V2301" s="21">
        <v>0</v>
      </c>
      <c r="W2301" s="21">
        <v>0</v>
      </c>
      <c r="X2301" s="21">
        <v>0</v>
      </c>
      <c r="Y2301" s="21">
        <v>0</v>
      </c>
      <c r="Z2301" s="21">
        <v>0</v>
      </c>
      <c r="AA2301" s="19" t="e">
        <v>#N/A</v>
      </c>
      <c r="AB2301" s="22" t="s">
        <v>2999</v>
      </c>
      <c r="AC2301" t="str">
        <f t="shared" si="210"/>
        <v>美国</v>
      </c>
      <c r="AD2301">
        <f t="shared" si="211"/>
        <v>0</v>
      </c>
      <c r="AE2301">
        <f t="shared" si="212"/>
        <v>0</v>
      </c>
      <c r="AF2301">
        <f t="shared" si="213"/>
        <v>0</v>
      </c>
      <c r="AG2301">
        <f t="shared" si="214"/>
        <v>0</v>
      </c>
      <c r="AH2301">
        <f t="shared" si="215"/>
        <v>0</v>
      </c>
    </row>
    <row r="2302" ht="15" hidden="1" spans="1:34">
      <c r="A2302" s="19" t="s">
        <v>4007</v>
      </c>
      <c r="B2302" s="4" t="s">
        <v>4008</v>
      </c>
      <c r="C2302" s="4" t="s">
        <v>2288</v>
      </c>
      <c r="D2302" s="21"/>
      <c r="E2302" s="23"/>
      <c r="F2302" s="21">
        <v>0</v>
      </c>
      <c r="G2302" s="21">
        <v>0</v>
      </c>
      <c r="H2302" s="21">
        <v>0</v>
      </c>
      <c r="I2302" s="21">
        <v>0</v>
      </c>
      <c r="J2302" s="21">
        <v>0</v>
      </c>
      <c r="K2302" s="21">
        <v>0</v>
      </c>
      <c r="L2302" s="21">
        <v>0</v>
      </c>
      <c r="M2302" s="21">
        <v>0</v>
      </c>
      <c r="N2302" s="21">
        <v>0</v>
      </c>
      <c r="O2302" s="21">
        <v>0</v>
      </c>
      <c r="P2302" s="21">
        <v>0</v>
      </c>
      <c r="Q2302" s="21">
        <v>0</v>
      </c>
      <c r="R2302" s="21">
        <v>0</v>
      </c>
      <c r="S2302" s="21">
        <v>0</v>
      </c>
      <c r="T2302" s="21">
        <v>0</v>
      </c>
      <c r="U2302" s="21">
        <v>0</v>
      </c>
      <c r="V2302" s="21">
        <v>0</v>
      </c>
      <c r="W2302" s="21">
        <v>0</v>
      </c>
      <c r="X2302" s="21">
        <v>0</v>
      </c>
      <c r="Y2302" s="21">
        <v>0</v>
      </c>
      <c r="Z2302" s="21">
        <v>0</v>
      </c>
      <c r="AA2302" s="19" t="e">
        <v>#N/A</v>
      </c>
      <c r="AB2302" s="22" t="e">
        <v>#N/A</v>
      </c>
      <c r="AC2302" t="str">
        <f t="shared" si="210"/>
        <v>美国</v>
      </c>
      <c r="AD2302">
        <f t="shared" si="211"/>
        <v>0</v>
      </c>
      <c r="AE2302">
        <f t="shared" si="212"/>
        <v>0</v>
      </c>
      <c r="AF2302">
        <f t="shared" si="213"/>
        <v>0</v>
      </c>
      <c r="AG2302">
        <f t="shared" si="214"/>
        <v>0</v>
      </c>
      <c r="AH2302">
        <f t="shared" si="215"/>
        <v>0</v>
      </c>
    </row>
    <row r="2303" ht="15" hidden="1" spans="1:34">
      <c r="A2303" s="19" t="s">
        <v>4009</v>
      </c>
      <c r="B2303" s="4" t="s">
        <v>4010</v>
      </c>
      <c r="C2303" s="4" t="s">
        <v>2288</v>
      </c>
      <c r="D2303" s="21"/>
      <c r="E2303" s="23"/>
      <c r="F2303" s="21">
        <v>0</v>
      </c>
      <c r="G2303" s="21">
        <v>0</v>
      </c>
      <c r="H2303" s="21">
        <v>0</v>
      </c>
      <c r="I2303" s="21">
        <v>0</v>
      </c>
      <c r="J2303" s="21">
        <v>0</v>
      </c>
      <c r="K2303" s="21">
        <v>0</v>
      </c>
      <c r="L2303" s="21">
        <v>0</v>
      </c>
      <c r="M2303" s="21">
        <v>0</v>
      </c>
      <c r="N2303" s="21">
        <v>0</v>
      </c>
      <c r="O2303" s="21">
        <v>0</v>
      </c>
      <c r="P2303" s="21">
        <v>0</v>
      </c>
      <c r="Q2303" s="21">
        <v>0</v>
      </c>
      <c r="R2303" s="21">
        <v>0</v>
      </c>
      <c r="S2303" s="21">
        <v>0</v>
      </c>
      <c r="T2303" s="21">
        <v>0</v>
      </c>
      <c r="U2303" s="21">
        <v>0</v>
      </c>
      <c r="V2303" s="21">
        <v>0</v>
      </c>
      <c r="W2303" s="21">
        <v>0</v>
      </c>
      <c r="X2303" s="21">
        <v>0</v>
      </c>
      <c r="Y2303" s="21">
        <v>0</v>
      </c>
      <c r="Z2303" s="21">
        <v>0</v>
      </c>
      <c r="AA2303" s="19" t="s">
        <v>3023</v>
      </c>
      <c r="AB2303" s="22" t="s">
        <v>2992</v>
      </c>
      <c r="AC2303" t="str">
        <f t="shared" si="210"/>
        <v>美国</v>
      </c>
      <c r="AD2303">
        <f t="shared" si="211"/>
        <v>0</v>
      </c>
      <c r="AE2303">
        <f t="shared" si="212"/>
        <v>0</v>
      </c>
      <c r="AF2303">
        <f t="shared" si="213"/>
        <v>0</v>
      </c>
      <c r="AG2303">
        <f t="shared" si="214"/>
        <v>0</v>
      </c>
      <c r="AH2303">
        <f t="shared" si="215"/>
        <v>0</v>
      </c>
    </row>
    <row r="2304" ht="15" hidden="1" spans="1:34">
      <c r="A2304" s="19" t="s">
        <v>4011</v>
      </c>
      <c r="B2304" s="4" t="s">
        <v>4012</v>
      </c>
      <c r="C2304" s="4" t="s">
        <v>2288</v>
      </c>
      <c r="D2304" s="21"/>
      <c r="E2304" s="23"/>
      <c r="F2304" s="21">
        <v>0</v>
      </c>
      <c r="G2304" s="21">
        <v>0</v>
      </c>
      <c r="H2304" s="21">
        <v>0</v>
      </c>
      <c r="I2304" s="21">
        <v>0</v>
      </c>
      <c r="J2304" s="21">
        <v>0</v>
      </c>
      <c r="K2304" s="21">
        <v>0</v>
      </c>
      <c r="L2304" s="21">
        <v>0</v>
      </c>
      <c r="M2304" s="21">
        <v>0</v>
      </c>
      <c r="N2304" s="21">
        <v>0</v>
      </c>
      <c r="O2304" s="21">
        <v>0</v>
      </c>
      <c r="P2304" s="21">
        <v>0</v>
      </c>
      <c r="Q2304" s="21">
        <v>0</v>
      </c>
      <c r="R2304" s="21">
        <v>0</v>
      </c>
      <c r="S2304" s="21">
        <v>0</v>
      </c>
      <c r="T2304" s="21">
        <v>0</v>
      </c>
      <c r="U2304" s="21">
        <v>0</v>
      </c>
      <c r="V2304" s="21">
        <v>0</v>
      </c>
      <c r="W2304" s="21">
        <v>0</v>
      </c>
      <c r="X2304" s="21">
        <v>0</v>
      </c>
      <c r="Y2304" s="21">
        <v>0</v>
      </c>
      <c r="Z2304" s="21">
        <v>0</v>
      </c>
      <c r="AA2304" s="19" t="s">
        <v>3023</v>
      </c>
      <c r="AB2304" s="22" t="s">
        <v>2992</v>
      </c>
      <c r="AC2304" t="str">
        <f t="shared" si="210"/>
        <v>美国</v>
      </c>
      <c r="AD2304">
        <f t="shared" si="211"/>
        <v>0</v>
      </c>
      <c r="AE2304">
        <f t="shared" si="212"/>
        <v>0</v>
      </c>
      <c r="AF2304">
        <f t="shared" si="213"/>
        <v>0</v>
      </c>
      <c r="AG2304">
        <f t="shared" si="214"/>
        <v>0</v>
      </c>
      <c r="AH2304">
        <f t="shared" si="215"/>
        <v>0</v>
      </c>
    </row>
    <row r="2305" ht="15" hidden="1" spans="1:34">
      <c r="A2305" s="19" t="s">
        <v>4013</v>
      </c>
      <c r="B2305" s="4" t="s">
        <v>4014</v>
      </c>
      <c r="C2305" s="4" t="s">
        <v>2288</v>
      </c>
      <c r="D2305" s="21"/>
      <c r="E2305" s="23"/>
      <c r="F2305" s="21">
        <v>0</v>
      </c>
      <c r="G2305" s="21">
        <v>0</v>
      </c>
      <c r="H2305" s="21">
        <v>0</v>
      </c>
      <c r="I2305" s="21">
        <v>0</v>
      </c>
      <c r="J2305" s="21">
        <v>0</v>
      </c>
      <c r="K2305" s="21">
        <v>0</v>
      </c>
      <c r="L2305" s="21">
        <v>0</v>
      </c>
      <c r="M2305" s="21">
        <v>0</v>
      </c>
      <c r="N2305" s="21">
        <v>0</v>
      </c>
      <c r="O2305" s="21">
        <v>0</v>
      </c>
      <c r="P2305" s="21">
        <v>0</v>
      </c>
      <c r="Q2305" s="21">
        <v>0</v>
      </c>
      <c r="R2305" s="21">
        <v>0</v>
      </c>
      <c r="S2305" s="21">
        <v>0</v>
      </c>
      <c r="T2305" s="21">
        <v>0</v>
      </c>
      <c r="U2305" s="21">
        <v>0</v>
      </c>
      <c r="V2305" s="21">
        <v>0</v>
      </c>
      <c r="W2305" s="21">
        <v>0</v>
      </c>
      <c r="X2305" s="21">
        <v>0</v>
      </c>
      <c r="Y2305" s="21">
        <v>0</v>
      </c>
      <c r="Z2305" s="21">
        <v>0</v>
      </c>
      <c r="AA2305" s="19" t="s">
        <v>3023</v>
      </c>
      <c r="AB2305" s="22" t="s">
        <v>2992</v>
      </c>
      <c r="AC2305" t="str">
        <f t="shared" si="210"/>
        <v>美国</v>
      </c>
      <c r="AD2305">
        <f t="shared" si="211"/>
        <v>0</v>
      </c>
      <c r="AE2305">
        <f t="shared" si="212"/>
        <v>0</v>
      </c>
      <c r="AF2305">
        <f t="shared" si="213"/>
        <v>0</v>
      </c>
      <c r="AG2305">
        <f t="shared" si="214"/>
        <v>0</v>
      </c>
      <c r="AH2305">
        <f t="shared" si="215"/>
        <v>0</v>
      </c>
    </row>
    <row r="2306" ht="15" hidden="1" spans="1:34">
      <c r="A2306" s="19" t="s">
        <v>4015</v>
      </c>
      <c r="B2306" s="4" t="s">
        <v>4016</v>
      </c>
      <c r="C2306" s="4" t="s">
        <v>2288</v>
      </c>
      <c r="D2306" s="21"/>
      <c r="E2306" s="23"/>
      <c r="F2306" s="21">
        <v>0</v>
      </c>
      <c r="G2306" s="21">
        <v>0</v>
      </c>
      <c r="H2306" s="21">
        <v>0</v>
      </c>
      <c r="I2306" s="21">
        <v>0</v>
      </c>
      <c r="J2306" s="21">
        <v>0</v>
      </c>
      <c r="K2306" s="21">
        <v>0</v>
      </c>
      <c r="L2306" s="21">
        <v>0</v>
      </c>
      <c r="M2306" s="21">
        <v>0</v>
      </c>
      <c r="N2306" s="21">
        <v>0</v>
      </c>
      <c r="O2306" s="21">
        <v>0</v>
      </c>
      <c r="P2306" s="21">
        <v>0</v>
      </c>
      <c r="Q2306" s="21">
        <v>0</v>
      </c>
      <c r="R2306" s="21">
        <v>0</v>
      </c>
      <c r="S2306" s="21">
        <v>0</v>
      </c>
      <c r="T2306" s="21">
        <v>0</v>
      </c>
      <c r="U2306" s="21">
        <v>0</v>
      </c>
      <c r="V2306" s="21">
        <v>0</v>
      </c>
      <c r="W2306" s="21">
        <v>0</v>
      </c>
      <c r="X2306" s="21">
        <v>0</v>
      </c>
      <c r="Y2306" s="21">
        <v>0</v>
      </c>
      <c r="Z2306" s="21">
        <v>0</v>
      </c>
      <c r="AA2306" s="19" t="s">
        <v>3003</v>
      </c>
      <c r="AB2306" s="22" t="s">
        <v>4017</v>
      </c>
      <c r="AC2306" t="str">
        <f t="shared" ref="AC2306:AC2328" si="216">IF(C2306="US","美国",IF(C2306="CA","加拿大",IF(C2306="AU","澳洲",IF(C2306="UK","英国",IF(C2306="MX","墨西哥","德国")))))</f>
        <v>美国</v>
      </c>
      <c r="AD2306">
        <f t="shared" ref="AD2306:AD2328" si="217">SUM(F2306:J2306)</f>
        <v>0</v>
      </c>
      <c r="AE2306">
        <f t="shared" ref="AE2306:AE2328" si="218">SUM(K2306:N2306)</f>
        <v>0</v>
      </c>
      <c r="AF2306">
        <f t="shared" ref="AF2306:AF2328" si="219">SUM(O2306:R2306)</f>
        <v>0</v>
      </c>
      <c r="AG2306">
        <f t="shared" ref="AG2306:AG2328" si="220">SUM(S2306:W2306)</f>
        <v>0</v>
      </c>
      <c r="AH2306">
        <f t="shared" ref="AH2306:AH2328" si="221">SUM(X2306:Z2306)</f>
        <v>0</v>
      </c>
    </row>
    <row r="2307" ht="15" hidden="1" spans="1:34">
      <c r="A2307" s="19" t="s">
        <v>4018</v>
      </c>
      <c r="B2307" s="4" t="s">
        <v>4019</v>
      </c>
      <c r="C2307" s="4" t="s">
        <v>2288</v>
      </c>
      <c r="D2307" s="21"/>
      <c r="E2307" s="23"/>
      <c r="F2307" s="21">
        <v>0</v>
      </c>
      <c r="G2307" s="21">
        <v>0</v>
      </c>
      <c r="H2307" s="21">
        <v>0</v>
      </c>
      <c r="I2307" s="21">
        <v>0</v>
      </c>
      <c r="J2307" s="21">
        <v>0</v>
      </c>
      <c r="K2307" s="21">
        <v>0</v>
      </c>
      <c r="L2307" s="21">
        <v>0</v>
      </c>
      <c r="M2307" s="21">
        <v>0</v>
      </c>
      <c r="N2307" s="21">
        <v>0</v>
      </c>
      <c r="O2307" s="21">
        <v>0</v>
      </c>
      <c r="P2307" s="21">
        <v>0</v>
      </c>
      <c r="Q2307" s="21">
        <v>0</v>
      </c>
      <c r="R2307" s="21">
        <v>0</v>
      </c>
      <c r="S2307" s="21">
        <v>0</v>
      </c>
      <c r="T2307" s="21">
        <v>0</v>
      </c>
      <c r="U2307" s="21">
        <v>0</v>
      </c>
      <c r="V2307" s="21">
        <v>0</v>
      </c>
      <c r="W2307" s="21">
        <v>0</v>
      </c>
      <c r="X2307" s="21">
        <v>0</v>
      </c>
      <c r="Y2307" s="21">
        <v>0</v>
      </c>
      <c r="Z2307" s="21">
        <v>0</v>
      </c>
      <c r="AA2307" s="19" t="s">
        <v>3003</v>
      </c>
      <c r="AB2307" s="22" t="s">
        <v>4017</v>
      </c>
      <c r="AC2307" t="str">
        <f t="shared" si="216"/>
        <v>美国</v>
      </c>
      <c r="AD2307">
        <f t="shared" si="217"/>
        <v>0</v>
      </c>
      <c r="AE2307">
        <f t="shared" si="218"/>
        <v>0</v>
      </c>
      <c r="AF2307">
        <f t="shared" si="219"/>
        <v>0</v>
      </c>
      <c r="AG2307">
        <f t="shared" si="220"/>
        <v>0</v>
      </c>
      <c r="AH2307">
        <f t="shared" si="221"/>
        <v>0</v>
      </c>
    </row>
    <row r="2308" ht="15" hidden="1" spans="1:34">
      <c r="A2308" s="19" t="s">
        <v>4020</v>
      </c>
      <c r="B2308" s="4" t="s">
        <v>4021</v>
      </c>
      <c r="C2308" s="4" t="s">
        <v>2288</v>
      </c>
      <c r="D2308" s="21"/>
      <c r="E2308" s="23"/>
      <c r="F2308" s="21">
        <v>0</v>
      </c>
      <c r="G2308" s="21">
        <v>0</v>
      </c>
      <c r="H2308" s="21">
        <v>0</v>
      </c>
      <c r="I2308" s="21">
        <v>0</v>
      </c>
      <c r="J2308" s="21">
        <v>0</v>
      </c>
      <c r="K2308" s="21">
        <v>0</v>
      </c>
      <c r="L2308" s="21">
        <v>0</v>
      </c>
      <c r="M2308" s="21">
        <v>0</v>
      </c>
      <c r="N2308" s="21">
        <v>0</v>
      </c>
      <c r="O2308" s="21">
        <v>0</v>
      </c>
      <c r="P2308" s="21">
        <v>0</v>
      </c>
      <c r="Q2308" s="21">
        <v>0</v>
      </c>
      <c r="R2308" s="21">
        <v>0</v>
      </c>
      <c r="S2308" s="21">
        <v>0</v>
      </c>
      <c r="T2308" s="21">
        <v>0</v>
      </c>
      <c r="U2308" s="21">
        <v>0</v>
      </c>
      <c r="V2308" s="21">
        <v>0</v>
      </c>
      <c r="W2308" s="21">
        <v>0</v>
      </c>
      <c r="X2308" s="21">
        <v>0</v>
      </c>
      <c r="Y2308" s="21">
        <v>0</v>
      </c>
      <c r="Z2308" s="21">
        <v>0</v>
      </c>
      <c r="AA2308" s="19" t="s">
        <v>3003</v>
      </c>
      <c r="AB2308" s="22" t="s">
        <v>4017</v>
      </c>
      <c r="AC2308" t="str">
        <f t="shared" si="216"/>
        <v>美国</v>
      </c>
      <c r="AD2308">
        <f t="shared" si="217"/>
        <v>0</v>
      </c>
      <c r="AE2308">
        <f t="shared" si="218"/>
        <v>0</v>
      </c>
      <c r="AF2308">
        <f t="shared" si="219"/>
        <v>0</v>
      </c>
      <c r="AG2308">
        <f t="shared" si="220"/>
        <v>0</v>
      </c>
      <c r="AH2308">
        <f t="shared" si="221"/>
        <v>0</v>
      </c>
    </row>
    <row r="2309" ht="15" hidden="1" spans="1:34">
      <c r="A2309" s="19" t="s">
        <v>4022</v>
      </c>
      <c r="B2309" s="4" t="s">
        <v>4023</v>
      </c>
      <c r="C2309" s="4" t="s">
        <v>2288</v>
      </c>
      <c r="D2309" s="21"/>
      <c r="E2309" s="23"/>
      <c r="F2309" s="21">
        <v>0</v>
      </c>
      <c r="G2309" s="21">
        <v>0</v>
      </c>
      <c r="H2309" s="21">
        <v>0</v>
      </c>
      <c r="I2309" s="21">
        <v>0</v>
      </c>
      <c r="J2309" s="21">
        <v>0</v>
      </c>
      <c r="K2309" s="21">
        <v>0</v>
      </c>
      <c r="L2309" s="21">
        <v>0</v>
      </c>
      <c r="M2309" s="21">
        <v>0</v>
      </c>
      <c r="N2309" s="21">
        <v>0</v>
      </c>
      <c r="O2309" s="21">
        <v>0</v>
      </c>
      <c r="P2309" s="21">
        <v>0</v>
      </c>
      <c r="Q2309" s="21">
        <v>0</v>
      </c>
      <c r="R2309" s="21">
        <v>0</v>
      </c>
      <c r="S2309" s="21">
        <v>0</v>
      </c>
      <c r="T2309" s="21">
        <v>0</v>
      </c>
      <c r="U2309" s="21">
        <v>0</v>
      </c>
      <c r="V2309" s="21">
        <v>0</v>
      </c>
      <c r="W2309" s="21">
        <v>0</v>
      </c>
      <c r="X2309" s="21">
        <v>0</v>
      </c>
      <c r="Y2309" s="21">
        <v>0</v>
      </c>
      <c r="Z2309" s="21">
        <v>0</v>
      </c>
      <c r="AA2309" s="19" t="s">
        <v>3029</v>
      </c>
      <c r="AB2309" s="22" t="s">
        <v>2992</v>
      </c>
      <c r="AC2309" t="str">
        <f t="shared" si="216"/>
        <v>美国</v>
      </c>
      <c r="AD2309">
        <f t="shared" si="217"/>
        <v>0</v>
      </c>
      <c r="AE2309">
        <f t="shared" si="218"/>
        <v>0</v>
      </c>
      <c r="AF2309">
        <f t="shared" si="219"/>
        <v>0</v>
      </c>
      <c r="AG2309">
        <f t="shared" si="220"/>
        <v>0</v>
      </c>
      <c r="AH2309">
        <f t="shared" si="221"/>
        <v>0</v>
      </c>
    </row>
    <row r="2310" ht="15" hidden="1" spans="1:34">
      <c r="A2310" s="19" t="s">
        <v>4024</v>
      </c>
      <c r="B2310" s="4" t="s">
        <v>4025</v>
      </c>
      <c r="C2310" s="4" t="s">
        <v>2288</v>
      </c>
      <c r="D2310" s="21"/>
      <c r="E2310" s="23"/>
      <c r="F2310" s="21">
        <v>0</v>
      </c>
      <c r="G2310" s="21">
        <v>0</v>
      </c>
      <c r="H2310" s="21">
        <v>0</v>
      </c>
      <c r="I2310" s="21">
        <v>0</v>
      </c>
      <c r="J2310" s="21">
        <v>0</v>
      </c>
      <c r="K2310" s="21">
        <v>0</v>
      </c>
      <c r="L2310" s="21">
        <v>0</v>
      </c>
      <c r="M2310" s="21">
        <v>0</v>
      </c>
      <c r="N2310" s="21">
        <v>0</v>
      </c>
      <c r="O2310" s="21">
        <v>0</v>
      </c>
      <c r="P2310" s="21">
        <v>0</v>
      </c>
      <c r="Q2310" s="21">
        <v>0</v>
      </c>
      <c r="R2310" s="21">
        <v>0</v>
      </c>
      <c r="S2310" s="21">
        <v>0</v>
      </c>
      <c r="T2310" s="21">
        <v>0</v>
      </c>
      <c r="U2310" s="21">
        <v>0</v>
      </c>
      <c r="V2310" s="21">
        <v>0</v>
      </c>
      <c r="W2310" s="21">
        <v>0</v>
      </c>
      <c r="X2310" s="21">
        <v>0</v>
      </c>
      <c r="Y2310" s="21">
        <v>0</v>
      </c>
      <c r="Z2310" s="21">
        <v>0</v>
      </c>
      <c r="AA2310" s="19" t="s">
        <v>3029</v>
      </c>
      <c r="AB2310" s="22" t="s">
        <v>2992</v>
      </c>
      <c r="AC2310" t="str">
        <f t="shared" si="216"/>
        <v>美国</v>
      </c>
      <c r="AD2310">
        <f t="shared" si="217"/>
        <v>0</v>
      </c>
      <c r="AE2310">
        <f t="shared" si="218"/>
        <v>0</v>
      </c>
      <c r="AF2310">
        <f t="shared" si="219"/>
        <v>0</v>
      </c>
      <c r="AG2310">
        <f t="shared" si="220"/>
        <v>0</v>
      </c>
      <c r="AH2310">
        <f t="shared" si="221"/>
        <v>0</v>
      </c>
    </row>
    <row r="2311" ht="15" hidden="1" spans="1:34">
      <c r="A2311" s="19" t="s">
        <v>4026</v>
      </c>
      <c r="B2311" s="4" t="s">
        <v>4027</v>
      </c>
      <c r="C2311" s="4" t="s">
        <v>2288</v>
      </c>
      <c r="D2311" s="21"/>
      <c r="E2311" s="23"/>
      <c r="F2311" s="21">
        <v>0</v>
      </c>
      <c r="G2311" s="21">
        <v>0</v>
      </c>
      <c r="H2311" s="21">
        <v>0</v>
      </c>
      <c r="I2311" s="21">
        <v>0</v>
      </c>
      <c r="J2311" s="21">
        <v>20</v>
      </c>
      <c r="K2311" s="21">
        <v>20</v>
      </c>
      <c r="L2311" s="21">
        <v>20</v>
      </c>
      <c r="M2311" s="21">
        <v>20</v>
      </c>
      <c r="N2311" s="21">
        <v>20</v>
      </c>
      <c r="O2311" s="21">
        <v>20</v>
      </c>
      <c r="P2311" s="21">
        <v>20</v>
      </c>
      <c r="Q2311" s="21">
        <v>20</v>
      </c>
      <c r="R2311" s="21">
        <v>20</v>
      </c>
      <c r="S2311" s="21">
        <v>20</v>
      </c>
      <c r="T2311" s="21">
        <v>20</v>
      </c>
      <c r="U2311" s="21">
        <v>20</v>
      </c>
      <c r="V2311" s="21">
        <v>20</v>
      </c>
      <c r="W2311" s="21">
        <v>20</v>
      </c>
      <c r="X2311" s="21">
        <v>20</v>
      </c>
      <c r="Y2311" s="21">
        <v>20</v>
      </c>
      <c r="Z2311" s="21">
        <v>20</v>
      </c>
      <c r="AA2311" s="19" t="s">
        <v>3022</v>
      </c>
      <c r="AB2311" s="22" t="s">
        <v>3001</v>
      </c>
      <c r="AC2311" t="str">
        <f t="shared" si="216"/>
        <v>美国</v>
      </c>
      <c r="AD2311">
        <f t="shared" si="217"/>
        <v>20</v>
      </c>
      <c r="AE2311">
        <f t="shared" si="218"/>
        <v>80</v>
      </c>
      <c r="AF2311">
        <f t="shared" si="219"/>
        <v>80</v>
      </c>
      <c r="AG2311">
        <f t="shared" si="220"/>
        <v>100</v>
      </c>
      <c r="AH2311">
        <f t="shared" si="221"/>
        <v>60</v>
      </c>
    </row>
    <row r="2312" ht="15" hidden="1" spans="1:34">
      <c r="A2312" s="19" t="s">
        <v>4028</v>
      </c>
      <c r="B2312" s="4" t="s">
        <v>4029</v>
      </c>
      <c r="C2312" s="4" t="s">
        <v>2288</v>
      </c>
      <c r="D2312" s="21"/>
      <c r="E2312" s="23"/>
      <c r="F2312" s="21">
        <v>0</v>
      </c>
      <c r="G2312" s="21">
        <v>0</v>
      </c>
      <c r="H2312" s="21">
        <v>0</v>
      </c>
      <c r="I2312" s="21">
        <v>0</v>
      </c>
      <c r="J2312" s="21">
        <v>20</v>
      </c>
      <c r="K2312" s="21">
        <v>20</v>
      </c>
      <c r="L2312" s="21">
        <v>20</v>
      </c>
      <c r="M2312" s="21">
        <v>20</v>
      </c>
      <c r="N2312" s="21">
        <v>20</v>
      </c>
      <c r="O2312" s="21">
        <v>20</v>
      </c>
      <c r="P2312" s="21">
        <v>20</v>
      </c>
      <c r="Q2312" s="21">
        <v>20</v>
      </c>
      <c r="R2312" s="21">
        <v>20</v>
      </c>
      <c r="S2312" s="21">
        <v>20</v>
      </c>
      <c r="T2312" s="21">
        <v>20</v>
      </c>
      <c r="U2312" s="21">
        <v>20</v>
      </c>
      <c r="V2312" s="21">
        <v>20</v>
      </c>
      <c r="W2312" s="21">
        <v>20</v>
      </c>
      <c r="X2312" s="21">
        <v>20</v>
      </c>
      <c r="Y2312" s="21">
        <v>20</v>
      </c>
      <c r="Z2312" s="21">
        <v>20</v>
      </c>
      <c r="AA2312" s="19" t="s">
        <v>3022</v>
      </c>
      <c r="AB2312" s="22" t="s">
        <v>3001</v>
      </c>
      <c r="AC2312" t="str">
        <f t="shared" si="216"/>
        <v>美国</v>
      </c>
      <c r="AD2312">
        <f t="shared" si="217"/>
        <v>20</v>
      </c>
      <c r="AE2312">
        <f t="shared" si="218"/>
        <v>80</v>
      </c>
      <c r="AF2312">
        <f t="shared" si="219"/>
        <v>80</v>
      </c>
      <c r="AG2312">
        <f t="shared" si="220"/>
        <v>100</v>
      </c>
      <c r="AH2312">
        <f t="shared" si="221"/>
        <v>60</v>
      </c>
    </row>
    <row r="2313" ht="15" hidden="1" spans="1:34">
      <c r="A2313" s="19" t="s">
        <v>4030</v>
      </c>
      <c r="B2313" s="4" t="s">
        <v>4031</v>
      </c>
      <c r="C2313" s="4" t="s">
        <v>2288</v>
      </c>
      <c r="D2313" s="21"/>
      <c r="E2313" s="23"/>
      <c r="F2313" s="21">
        <v>0</v>
      </c>
      <c r="G2313" s="21">
        <v>0</v>
      </c>
      <c r="H2313" s="21">
        <v>0</v>
      </c>
      <c r="I2313" s="21">
        <v>0</v>
      </c>
      <c r="J2313" s="21">
        <v>0</v>
      </c>
      <c r="K2313" s="21">
        <v>0</v>
      </c>
      <c r="L2313" s="21">
        <v>0</v>
      </c>
      <c r="M2313" s="21">
        <v>0</v>
      </c>
      <c r="N2313" s="21">
        <v>0</v>
      </c>
      <c r="O2313" s="21">
        <v>0</v>
      </c>
      <c r="P2313" s="21">
        <v>0</v>
      </c>
      <c r="Q2313" s="21">
        <v>0</v>
      </c>
      <c r="R2313" s="21">
        <v>0</v>
      </c>
      <c r="S2313" s="21">
        <v>0</v>
      </c>
      <c r="T2313" s="21">
        <v>0</v>
      </c>
      <c r="U2313" s="21">
        <v>0</v>
      </c>
      <c r="V2313" s="21">
        <v>0</v>
      </c>
      <c r="W2313" s="21">
        <v>0</v>
      </c>
      <c r="X2313" s="21">
        <v>0</v>
      </c>
      <c r="Y2313" s="21">
        <v>0</v>
      </c>
      <c r="Z2313" s="21">
        <v>0</v>
      </c>
      <c r="AA2313" s="19" t="e">
        <v>#N/A</v>
      </c>
      <c r="AB2313" s="22" t="e">
        <v>#N/A</v>
      </c>
      <c r="AC2313" t="str">
        <f t="shared" si="216"/>
        <v>美国</v>
      </c>
      <c r="AD2313">
        <f t="shared" si="217"/>
        <v>0</v>
      </c>
      <c r="AE2313">
        <f t="shared" si="218"/>
        <v>0</v>
      </c>
      <c r="AF2313">
        <f t="shared" si="219"/>
        <v>0</v>
      </c>
      <c r="AG2313">
        <f t="shared" si="220"/>
        <v>0</v>
      </c>
      <c r="AH2313">
        <f t="shared" si="221"/>
        <v>0</v>
      </c>
    </row>
    <row r="2314" ht="15" hidden="1" spans="1:34">
      <c r="A2314" s="19" t="s">
        <v>4032</v>
      </c>
      <c r="B2314" s="4" t="s">
        <v>4033</v>
      </c>
      <c r="C2314" s="4" t="s">
        <v>2288</v>
      </c>
      <c r="D2314" s="21"/>
      <c r="E2314" s="23"/>
      <c r="F2314" s="21">
        <v>0</v>
      </c>
      <c r="G2314" s="21">
        <v>0</v>
      </c>
      <c r="H2314" s="21">
        <v>0</v>
      </c>
      <c r="I2314" s="21">
        <v>0</v>
      </c>
      <c r="J2314" s="21">
        <v>0</v>
      </c>
      <c r="K2314" s="21">
        <v>0</v>
      </c>
      <c r="L2314" s="21">
        <v>0</v>
      </c>
      <c r="M2314" s="21">
        <v>0</v>
      </c>
      <c r="N2314" s="21">
        <v>0</v>
      </c>
      <c r="O2314" s="21">
        <v>0</v>
      </c>
      <c r="P2314" s="21">
        <v>0</v>
      </c>
      <c r="Q2314" s="21">
        <v>0</v>
      </c>
      <c r="R2314" s="21">
        <v>0</v>
      </c>
      <c r="S2314" s="21">
        <v>0</v>
      </c>
      <c r="T2314" s="21">
        <v>0</v>
      </c>
      <c r="U2314" s="21">
        <v>0</v>
      </c>
      <c r="V2314" s="21">
        <v>0</v>
      </c>
      <c r="W2314" s="21">
        <v>0</v>
      </c>
      <c r="X2314" s="21">
        <v>0</v>
      </c>
      <c r="Y2314" s="21">
        <v>0</v>
      </c>
      <c r="Z2314" s="21">
        <v>0</v>
      </c>
      <c r="AA2314" s="19" t="e">
        <v>#N/A</v>
      </c>
      <c r="AB2314" s="22" t="s">
        <v>2994</v>
      </c>
      <c r="AC2314" t="str">
        <f t="shared" si="216"/>
        <v>美国</v>
      </c>
      <c r="AD2314">
        <f t="shared" si="217"/>
        <v>0</v>
      </c>
      <c r="AE2314">
        <f t="shared" si="218"/>
        <v>0</v>
      </c>
      <c r="AF2314">
        <f t="shared" si="219"/>
        <v>0</v>
      </c>
      <c r="AG2314">
        <f t="shared" si="220"/>
        <v>0</v>
      </c>
      <c r="AH2314">
        <f t="shared" si="221"/>
        <v>0</v>
      </c>
    </row>
    <row r="2315" ht="15" spans="1:34">
      <c r="A2315" s="19" t="s">
        <v>4034</v>
      </c>
      <c r="B2315" s="4" t="s">
        <v>4035</v>
      </c>
      <c r="C2315" s="4" t="s">
        <v>2288</v>
      </c>
      <c r="D2315" s="21"/>
      <c r="E2315" s="23"/>
      <c r="F2315" s="21">
        <v>0</v>
      </c>
      <c r="G2315" s="21">
        <v>0</v>
      </c>
      <c r="H2315" s="21">
        <v>0</v>
      </c>
      <c r="I2315" s="21">
        <v>0</v>
      </c>
      <c r="J2315" s="21">
        <v>0</v>
      </c>
      <c r="K2315" s="21">
        <v>0</v>
      </c>
      <c r="L2315" s="21">
        <v>0</v>
      </c>
      <c r="M2315" s="21">
        <v>0</v>
      </c>
      <c r="N2315" s="21">
        <v>0</v>
      </c>
      <c r="O2315" s="21">
        <v>0</v>
      </c>
      <c r="P2315" s="21">
        <v>0</v>
      </c>
      <c r="Q2315" s="21">
        <v>0</v>
      </c>
      <c r="R2315" s="21">
        <v>0</v>
      </c>
      <c r="S2315" s="21">
        <v>0</v>
      </c>
      <c r="T2315" s="21">
        <v>0</v>
      </c>
      <c r="U2315" s="21">
        <v>0</v>
      </c>
      <c r="V2315" s="21">
        <v>0</v>
      </c>
      <c r="W2315" s="21">
        <v>0</v>
      </c>
      <c r="X2315" s="21">
        <v>0</v>
      </c>
      <c r="Y2315" s="21">
        <v>0</v>
      </c>
      <c r="Z2315" s="21">
        <v>0</v>
      </c>
      <c r="AA2315" s="19" t="s">
        <v>3025</v>
      </c>
      <c r="AB2315" s="22" t="s">
        <v>3000</v>
      </c>
      <c r="AC2315" t="str">
        <f t="shared" si="216"/>
        <v>美国</v>
      </c>
      <c r="AD2315">
        <f t="shared" si="217"/>
        <v>0</v>
      </c>
      <c r="AE2315">
        <f t="shared" si="218"/>
        <v>0</v>
      </c>
      <c r="AF2315">
        <f t="shared" si="219"/>
        <v>0</v>
      </c>
      <c r="AG2315">
        <f t="shared" si="220"/>
        <v>0</v>
      </c>
      <c r="AH2315">
        <f t="shared" si="221"/>
        <v>0</v>
      </c>
    </row>
    <row r="2316" ht="15" spans="1:34">
      <c r="A2316" s="19" t="s">
        <v>4036</v>
      </c>
      <c r="B2316" s="4" t="s">
        <v>4037</v>
      </c>
      <c r="C2316" s="4" t="s">
        <v>2288</v>
      </c>
      <c r="D2316" s="21"/>
      <c r="E2316" s="23"/>
      <c r="F2316" s="21">
        <v>0</v>
      </c>
      <c r="G2316" s="21">
        <v>0</v>
      </c>
      <c r="H2316" s="21">
        <v>0</v>
      </c>
      <c r="I2316" s="21">
        <v>0</v>
      </c>
      <c r="J2316" s="21">
        <v>0</v>
      </c>
      <c r="K2316" s="21">
        <v>0</v>
      </c>
      <c r="L2316" s="21">
        <v>0</v>
      </c>
      <c r="M2316" s="21">
        <v>0</v>
      </c>
      <c r="N2316" s="21">
        <v>0</v>
      </c>
      <c r="O2316" s="21">
        <v>0</v>
      </c>
      <c r="P2316" s="21">
        <v>0</v>
      </c>
      <c r="Q2316" s="21">
        <v>0</v>
      </c>
      <c r="R2316" s="21">
        <v>0</v>
      </c>
      <c r="S2316" s="21">
        <v>0</v>
      </c>
      <c r="T2316" s="21">
        <v>0</v>
      </c>
      <c r="U2316" s="21">
        <v>0</v>
      </c>
      <c r="V2316" s="21">
        <v>0</v>
      </c>
      <c r="W2316" s="21">
        <v>0</v>
      </c>
      <c r="X2316" s="21">
        <v>0</v>
      </c>
      <c r="Y2316" s="21">
        <v>0</v>
      </c>
      <c r="Z2316" s="21">
        <v>0</v>
      </c>
      <c r="AA2316" s="19" t="s">
        <v>3025</v>
      </c>
      <c r="AB2316" s="22" t="s">
        <v>3000</v>
      </c>
      <c r="AC2316" t="str">
        <f t="shared" si="216"/>
        <v>美国</v>
      </c>
      <c r="AD2316">
        <f t="shared" si="217"/>
        <v>0</v>
      </c>
      <c r="AE2316">
        <f t="shared" si="218"/>
        <v>0</v>
      </c>
      <c r="AF2316">
        <f t="shared" si="219"/>
        <v>0</v>
      </c>
      <c r="AG2316">
        <f t="shared" si="220"/>
        <v>0</v>
      </c>
      <c r="AH2316">
        <f t="shared" si="221"/>
        <v>0</v>
      </c>
    </row>
    <row r="2317" ht="15" hidden="1" spans="1:34">
      <c r="A2317" s="19" t="s">
        <v>4038</v>
      </c>
      <c r="B2317" s="4" t="s">
        <v>4039</v>
      </c>
      <c r="C2317" s="4" t="s">
        <v>2288</v>
      </c>
      <c r="D2317" s="21"/>
      <c r="E2317" s="23"/>
      <c r="F2317" s="21">
        <v>0</v>
      </c>
      <c r="G2317" s="21">
        <v>0</v>
      </c>
      <c r="H2317" s="21">
        <v>0</v>
      </c>
      <c r="I2317" s="21">
        <v>0</v>
      </c>
      <c r="J2317" s="21">
        <v>0</v>
      </c>
      <c r="K2317" s="21">
        <v>0</v>
      </c>
      <c r="L2317" s="21">
        <v>8</v>
      </c>
      <c r="M2317" s="21">
        <v>8</v>
      </c>
      <c r="N2317" s="21">
        <v>8</v>
      </c>
      <c r="O2317" s="21">
        <v>8</v>
      </c>
      <c r="P2317" s="21">
        <v>8</v>
      </c>
      <c r="Q2317" s="21">
        <v>8</v>
      </c>
      <c r="R2317" s="21">
        <v>8</v>
      </c>
      <c r="S2317" s="21">
        <v>8</v>
      </c>
      <c r="T2317" s="21">
        <v>8</v>
      </c>
      <c r="U2317" s="21">
        <v>8</v>
      </c>
      <c r="V2317" s="21">
        <v>8</v>
      </c>
      <c r="W2317" s="21">
        <v>8</v>
      </c>
      <c r="X2317" s="21">
        <v>8</v>
      </c>
      <c r="Y2317" s="21">
        <v>8</v>
      </c>
      <c r="Z2317" s="21">
        <v>8</v>
      </c>
      <c r="AA2317" s="19" t="s">
        <v>3032</v>
      </c>
      <c r="AB2317" s="22" t="s">
        <v>2989</v>
      </c>
      <c r="AC2317" t="str">
        <f t="shared" si="216"/>
        <v>美国</v>
      </c>
      <c r="AD2317">
        <f t="shared" si="217"/>
        <v>0</v>
      </c>
      <c r="AE2317">
        <f t="shared" si="218"/>
        <v>24</v>
      </c>
      <c r="AF2317">
        <f t="shared" si="219"/>
        <v>32</v>
      </c>
      <c r="AG2317">
        <f t="shared" si="220"/>
        <v>40</v>
      </c>
      <c r="AH2317">
        <f t="shared" si="221"/>
        <v>24</v>
      </c>
    </row>
    <row r="2318" ht="15" hidden="1" spans="1:34">
      <c r="A2318" s="19" t="s">
        <v>4040</v>
      </c>
      <c r="B2318" s="4" t="s">
        <v>4041</v>
      </c>
      <c r="C2318" s="4" t="s">
        <v>2288</v>
      </c>
      <c r="D2318" s="21"/>
      <c r="E2318" s="23"/>
      <c r="F2318" s="21">
        <v>0</v>
      </c>
      <c r="G2318" s="21">
        <v>0</v>
      </c>
      <c r="H2318" s="21">
        <v>0</v>
      </c>
      <c r="I2318" s="21">
        <v>0</v>
      </c>
      <c r="J2318" s="21">
        <v>0</v>
      </c>
      <c r="K2318" s="21">
        <v>0</v>
      </c>
      <c r="L2318" s="21">
        <v>8</v>
      </c>
      <c r="M2318" s="21">
        <v>8</v>
      </c>
      <c r="N2318" s="21">
        <v>8</v>
      </c>
      <c r="O2318" s="21">
        <v>8</v>
      </c>
      <c r="P2318" s="21">
        <v>8</v>
      </c>
      <c r="Q2318" s="21">
        <v>8</v>
      </c>
      <c r="R2318" s="21">
        <v>8</v>
      </c>
      <c r="S2318" s="21">
        <v>8</v>
      </c>
      <c r="T2318" s="21">
        <v>8</v>
      </c>
      <c r="U2318" s="21">
        <v>8</v>
      </c>
      <c r="V2318" s="21">
        <v>8</v>
      </c>
      <c r="W2318" s="21">
        <v>8</v>
      </c>
      <c r="X2318" s="21">
        <v>8</v>
      </c>
      <c r="Y2318" s="21">
        <v>8</v>
      </c>
      <c r="Z2318" s="21">
        <v>8</v>
      </c>
      <c r="AA2318" s="19" t="s">
        <v>3032</v>
      </c>
      <c r="AB2318" s="22" t="s">
        <v>2989</v>
      </c>
      <c r="AC2318" t="str">
        <f t="shared" si="216"/>
        <v>美国</v>
      </c>
      <c r="AD2318">
        <f t="shared" si="217"/>
        <v>0</v>
      </c>
      <c r="AE2318">
        <f t="shared" si="218"/>
        <v>24</v>
      </c>
      <c r="AF2318">
        <f t="shared" si="219"/>
        <v>32</v>
      </c>
      <c r="AG2318">
        <f t="shared" si="220"/>
        <v>40</v>
      </c>
      <c r="AH2318">
        <f t="shared" si="221"/>
        <v>24</v>
      </c>
    </row>
    <row r="2319" ht="15" hidden="1" spans="1:34">
      <c r="A2319" s="19" t="s">
        <v>4042</v>
      </c>
      <c r="B2319" s="4" t="s">
        <v>4043</v>
      </c>
      <c r="C2319" s="4" t="s">
        <v>2288</v>
      </c>
      <c r="D2319" s="21"/>
      <c r="E2319" s="23"/>
      <c r="F2319" s="21">
        <v>0</v>
      </c>
      <c r="G2319" s="21">
        <v>0</v>
      </c>
      <c r="H2319" s="21">
        <v>0</v>
      </c>
      <c r="I2319" s="21">
        <v>0</v>
      </c>
      <c r="J2319" s="21">
        <v>0</v>
      </c>
      <c r="K2319" s="21">
        <v>0</v>
      </c>
      <c r="L2319" s="21">
        <v>0</v>
      </c>
      <c r="M2319" s="21">
        <v>0</v>
      </c>
      <c r="N2319" s="21">
        <v>0</v>
      </c>
      <c r="O2319" s="21">
        <v>30</v>
      </c>
      <c r="P2319" s="21">
        <v>0</v>
      </c>
      <c r="Q2319" s="21">
        <v>0</v>
      </c>
      <c r="R2319" s="21">
        <v>0</v>
      </c>
      <c r="S2319" s="21">
        <v>0</v>
      </c>
      <c r="T2319" s="21">
        <v>0</v>
      </c>
      <c r="U2319" s="21">
        <v>0</v>
      </c>
      <c r="V2319" s="21">
        <v>0</v>
      </c>
      <c r="W2319" s="21">
        <v>0</v>
      </c>
      <c r="X2319" s="21">
        <v>0</v>
      </c>
      <c r="Y2319" s="21">
        <v>0</v>
      </c>
      <c r="Z2319" s="21">
        <v>0</v>
      </c>
      <c r="AA2319" s="19" t="s">
        <v>3032</v>
      </c>
      <c r="AB2319" s="22" t="e">
        <v>#N/A</v>
      </c>
      <c r="AC2319" t="str">
        <f t="shared" si="216"/>
        <v>美国</v>
      </c>
      <c r="AD2319">
        <f t="shared" si="217"/>
        <v>0</v>
      </c>
      <c r="AE2319">
        <f t="shared" si="218"/>
        <v>0</v>
      </c>
      <c r="AF2319">
        <f t="shared" si="219"/>
        <v>30</v>
      </c>
      <c r="AG2319">
        <f t="shared" si="220"/>
        <v>0</v>
      </c>
      <c r="AH2319">
        <f t="shared" si="221"/>
        <v>0</v>
      </c>
    </row>
    <row r="2320" ht="15" hidden="1" spans="1:34">
      <c r="A2320" s="19" t="s">
        <v>4044</v>
      </c>
      <c r="B2320" s="4" t="s">
        <v>4045</v>
      </c>
      <c r="C2320" s="4" t="s">
        <v>2288</v>
      </c>
      <c r="D2320" s="21"/>
      <c r="E2320" s="23"/>
      <c r="F2320" s="21">
        <v>0</v>
      </c>
      <c r="G2320" s="21">
        <v>0</v>
      </c>
      <c r="H2320" s="21">
        <v>0</v>
      </c>
      <c r="I2320" s="21">
        <v>0</v>
      </c>
      <c r="J2320" s="21">
        <v>0</v>
      </c>
      <c r="K2320" s="21">
        <v>0</v>
      </c>
      <c r="L2320" s="21">
        <v>0</v>
      </c>
      <c r="M2320" s="21">
        <v>0</v>
      </c>
      <c r="N2320" s="21">
        <v>0</v>
      </c>
      <c r="O2320" s="21">
        <v>0</v>
      </c>
      <c r="P2320" s="21">
        <v>0</v>
      </c>
      <c r="Q2320" s="21">
        <v>0</v>
      </c>
      <c r="R2320" s="21">
        <v>0</v>
      </c>
      <c r="S2320" s="21">
        <v>0</v>
      </c>
      <c r="T2320" s="21">
        <v>0</v>
      </c>
      <c r="U2320" s="21">
        <v>0</v>
      </c>
      <c r="V2320" s="21">
        <v>0</v>
      </c>
      <c r="W2320" s="21">
        <v>0</v>
      </c>
      <c r="X2320" s="21">
        <v>0</v>
      </c>
      <c r="Y2320" s="21">
        <v>0</v>
      </c>
      <c r="Z2320" s="21">
        <v>0</v>
      </c>
      <c r="AA2320" s="19" t="s">
        <v>3030</v>
      </c>
      <c r="AB2320" s="22" t="s">
        <v>2990</v>
      </c>
      <c r="AC2320" t="str">
        <f t="shared" si="216"/>
        <v>美国</v>
      </c>
      <c r="AD2320">
        <f t="shared" si="217"/>
        <v>0</v>
      </c>
      <c r="AE2320">
        <f t="shared" si="218"/>
        <v>0</v>
      </c>
      <c r="AF2320">
        <f t="shared" si="219"/>
        <v>0</v>
      </c>
      <c r="AG2320">
        <f t="shared" si="220"/>
        <v>0</v>
      </c>
      <c r="AH2320">
        <f t="shared" si="221"/>
        <v>0</v>
      </c>
    </row>
    <row r="2321" ht="15" hidden="1" spans="1:34">
      <c r="A2321" s="19" t="s">
        <v>4046</v>
      </c>
      <c r="B2321" s="4" t="s">
        <v>4047</v>
      </c>
      <c r="C2321" s="4" t="s">
        <v>2288</v>
      </c>
      <c r="D2321" s="21"/>
      <c r="E2321" s="23"/>
      <c r="F2321" s="21">
        <v>0</v>
      </c>
      <c r="G2321" s="21">
        <v>0</v>
      </c>
      <c r="H2321" s="21">
        <v>0</v>
      </c>
      <c r="I2321" s="21">
        <v>0</v>
      </c>
      <c r="J2321" s="21">
        <v>0</v>
      </c>
      <c r="K2321" s="21">
        <v>0</v>
      </c>
      <c r="L2321" s="21">
        <v>0</v>
      </c>
      <c r="M2321" s="21">
        <v>0</v>
      </c>
      <c r="N2321" s="21">
        <v>0</v>
      </c>
      <c r="O2321" s="21">
        <v>0</v>
      </c>
      <c r="P2321" s="21">
        <v>0</v>
      </c>
      <c r="Q2321" s="21">
        <v>0</v>
      </c>
      <c r="R2321" s="21">
        <v>0</v>
      </c>
      <c r="S2321" s="21">
        <v>0</v>
      </c>
      <c r="T2321" s="21">
        <v>0</v>
      </c>
      <c r="U2321" s="21">
        <v>0</v>
      </c>
      <c r="V2321" s="21">
        <v>0</v>
      </c>
      <c r="W2321" s="21">
        <v>0</v>
      </c>
      <c r="X2321" s="21">
        <v>0</v>
      </c>
      <c r="Y2321" s="21">
        <v>0</v>
      </c>
      <c r="Z2321" s="21">
        <v>0</v>
      </c>
      <c r="AA2321" s="19" t="s">
        <v>3030</v>
      </c>
      <c r="AB2321" s="22" t="s">
        <v>2990</v>
      </c>
      <c r="AC2321" t="str">
        <f t="shared" si="216"/>
        <v>美国</v>
      </c>
      <c r="AD2321">
        <f t="shared" si="217"/>
        <v>0</v>
      </c>
      <c r="AE2321">
        <f t="shared" si="218"/>
        <v>0</v>
      </c>
      <c r="AF2321">
        <f t="shared" si="219"/>
        <v>0</v>
      </c>
      <c r="AG2321">
        <f t="shared" si="220"/>
        <v>0</v>
      </c>
      <c r="AH2321">
        <f t="shared" si="221"/>
        <v>0</v>
      </c>
    </row>
    <row r="2322" ht="15" hidden="1" spans="1:34">
      <c r="A2322" s="19" t="s">
        <v>4048</v>
      </c>
      <c r="B2322" s="4" t="s">
        <v>4049</v>
      </c>
      <c r="C2322" s="4" t="s">
        <v>2288</v>
      </c>
      <c r="D2322" s="21"/>
      <c r="E2322" s="23"/>
      <c r="F2322" s="21">
        <v>0</v>
      </c>
      <c r="G2322" s="21">
        <v>0</v>
      </c>
      <c r="H2322" s="21">
        <v>0</v>
      </c>
      <c r="I2322" s="21">
        <v>0</v>
      </c>
      <c r="J2322" s="21">
        <v>0</v>
      </c>
      <c r="K2322" s="21">
        <v>0</v>
      </c>
      <c r="L2322" s="21">
        <v>0</v>
      </c>
      <c r="M2322" s="21">
        <v>0</v>
      </c>
      <c r="N2322" s="21">
        <v>0</v>
      </c>
      <c r="O2322" s="21">
        <v>0</v>
      </c>
      <c r="P2322" s="21">
        <v>0</v>
      </c>
      <c r="Q2322" s="21">
        <v>0</v>
      </c>
      <c r="R2322" s="21">
        <v>0</v>
      </c>
      <c r="S2322" s="21">
        <v>0</v>
      </c>
      <c r="T2322" s="21">
        <v>0</v>
      </c>
      <c r="U2322" s="21">
        <v>0</v>
      </c>
      <c r="V2322" s="21">
        <v>0</v>
      </c>
      <c r="W2322" s="21">
        <v>0</v>
      </c>
      <c r="X2322" s="21">
        <v>0</v>
      </c>
      <c r="Y2322" s="21">
        <v>0</v>
      </c>
      <c r="Z2322" s="21">
        <v>0</v>
      </c>
      <c r="AA2322" s="19" t="s">
        <v>3006</v>
      </c>
      <c r="AB2322" s="22" t="e">
        <v>#N/A</v>
      </c>
      <c r="AC2322" t="str">
        <f t="shared" si="216"/>
        <v>美国</v>
      </c>
      <c r="AD2322">
        <f t="shared" si="217"/>
        <v>0</v>
      </c>
      <c r="AE2322">
        <f t="shared" si="218"/>
        <v>0</v>
      </c>
      <c r="AF2322">
        <f t="shared" si="219"/>
        <v>0</v>
      </c>
      <c r="AG2322">
        <f t="shared" si="220"/>
        <v>0</v>
      </c>
      <c r="AH2322">
        <f t="shared" si="221"/>
        <v>0</v>
      </c>
    </row>
    <row r="2323" ht="15" hidden="1" spans="1:34">
      <c r="A2323" s="19" t="s">
        <v>4050</v>
      </c>
      <c r="B2323" s="4" t="s">
        <v>4051</v>
      </c>
      <c r="C2323" s="4" t="s">
        <v>2288</v>
      </c>
      <c r="D2323" s="21"/>
      <c r="E2323" s="23"/>
      <c r="F2323" s="21">
        <v>0</v>
      </c>
      <c r="G2323" s="21">
        <v>0</v>
      </c>
      <c r="H2323" s="21">
        <v>0</v>
      </c>
      <c r="I2323" s="21">
        <v>0</v>
      </c>
      <c r="J2323" s="21">
        <v>0</v>
      </c>
      <c r="K2323" s="21">
        <v>0</v>
      </c>
      <c r="L2323" s="21">
        <v>0</v>
      </c>
      <c r="M2323" s="21">
        <v>0</v>
      </c>
      <c r="N2323" s="21">
        <v>0</v>
      </c>
      <c r="O2323" s="21">
        <v>0</v>
      </c>
      <c r="P2323" s="21">
        <v>0</v>
      </c>
      <c r="Q2323" s="21">
        <v>0</v>
      </c>
      <c r="R2323" s="21">
        <v>0</v>
      </c>
      <c r="S2323" s="21">
        <v>0</v>
      </c>
      <c r="T2323" s="21">
        <v>0</v>
      </c>
      <c r="U2323" s="21">
        <v>0</v>
      </c>
      <c r="V2323" s="21">
        <v>0</v>
      </c>
      <c r="W2323" s="21">
        <v>0</v>
      </c>
      <c r="X2323" s="21">
        <v>0</v>
      </c>
      <c r="Y2323" s="21">
        <v>0</v>
      </c>
      <c r="Z2323" s="21">
        <v>0</v>
      </c>
      <c r="AA2323" s="19" t="s">
        <v>3006</v>
      </c>
      <c r="AB2323" s="22" t="e">
        <v>#N/A</v>
      </c>
      <c r="AC2323" t="str">
        <f t="shared" si="216"/>
        <v>美国</v>
      </c>
      <c r="AD2323">
        <f t="shared" si="217"/>
        <v>0</v>
      </c>
      <c r="AE2323">
        <f t="shared" si="218"/>
        <v>0</v>
      </c>
      <c r="AF2323">
        <f t="shared" si="219"/>
        <v>0</v>
      </c>
      <c r="AG2323">
        <f t="shared" si="220"/>
        <v>0</v>
      </c>
      <c r="AH2323">
        <f t="shared" si="221"/>
        <v>0</v>
      </c>
    </row>
    <row r="2324" ht="15" hidden="1" spans="1:34">
      <c r="A2324" s="19" t="s">
        <v>4052</v>
      </c>
      <c r="B2324" s="4" t="s">
        <v>4053</v>
      </c>
      <c r="C2324" s="4" t="s">
        <v>2288</v>
      </c>
      <c r="D2324" s="21"/>
      <c r="E2324" s="23"/>
      <c r="F2324" s="21">
        <v>0</v>
      </c>
      <c r="G2324" s="21">
        <v>0</v>
      </c>
      <c r="H2324" s="21">
        <v>0</v>
      </c>
      <c r="I2324" s="21">
        <v>0</v>
      </c>
      <c r="J2324" s="21">
        <v>0</v>
      </c>
      <c r="K2324" s="21">
        <v>0</v>
      </c>
      <c r="L2324" s="21">
        <v>0</v>
      </c>
      <c r="M2324" s="21">
        <v>0</v>
      </c>
      <c r="N2324" s="21">
        <v>0</v>
      </c>
      <c r="O2324" s="21">
        <v>0</v>
      </c>
      <c r="P2324" s="21">
        <v>0</v>
      </c>
      <c r="Q2324" s="21">
        <v>0</v>
      </c>
      <c r="R2324" s="21">
        <v>0</v>
      </c>
      <c r="S2324" s="21">
        <v>0</v>
      </c>
      <c r="T2324" s="21">
        <v>0</v>
      </c>
      <c r="U2324" s="21">
        <v>0</v>
      </c>
      <c r="V2324" s="21">
        <v>0</v>
      </c>
      <c r="W2324" s="21">
        <v>0</v>
      </c>
      <c r="X2324" s="21">
        <v>0</v>
      </c>
      <c r="Y2324" s="21">
        <v>0</v>
      </c>
      <c r="Z2324" s="21">
        <v>0</v>
      </c>
      <c r="AA2324" s="19" t="s">
        <v>3006</v>
      </c>
      <c r="AB2324" s="22" t="e">
        <v>#N/A</v>
      </c>
      <c r="AC2324" t="str">
        <f t="shared" si="216"/>
        <v>美国</v>
      </c>
      <c r="AD2324">
        <f t="shared" si="217"/>
        <v>0</v>
      </c>
      <c r="AE2324">
        <f t="shared" si="218"/>
        <v>0</v>
      </c>
      <c r="AF2324">
        <f t="shared" si="219"/>
        <v>0</v>
      </c>
      <c r="AG2324">
        <f t="shared" si="220"/>
        <v>0</v>
      </c>
      <c r="AH2324">
        <f t="shared" si="221"/>
        <v>0</v>
      </c>
    </row>
    <row r="2325" ht="15" hidden="1" spans="1:34">
      <c r="A2325" s="19" t="s">
        <v>4054</v>
      </c>
      <c r="B2325" s="4" t="s">
        <v>4055</v>
      </c>
      <c r="C2325" s="4" t="s">
        <v>2288</v>
      </c>
      <c r="D2325" s="21"/>
      <c r="E2325" s="23"/>
      <c r="F2325" s="21">
        <v>0</v>
      </c>
      <c r="G2325" s="21">
        <v>0</v>
      </c>
      <c r="H2325" s="21">
        <v>0</v>
      </c>
      <c r="I2325" s="21">
        <v>0</v>
      </c>
      <c r="J2325" s="21">
        <v>0</v>
      </c>
      <c r="K2325" s="21">
        <v>0</v>
      </c>
      <c r="L2325" s="21">
        <v>0</v>
      </c>
      <c r="M2325" s="21">
        <v>0</v>
      </c>
      <c r="N2325" s="21">
        <v>0</v>
      </c>
      <c r="O2325" s="21">
        <v>0</v>
      </c>
      <c r="P2325" s="21">
        <v>0</v>
      </c>
      <c r="Q2325" s="21">
        <v>0</v>
      </c>
      <c r="R2325" s="21">
        <v>0</v>
      </c>
      <c r="S2325" s="21">
        <v>0</v>
      </c>
      <c r="T2325" s="21">
        <v>0</v>
      </c>
      <c r="U2325" s="21">
        <v>0</v>
      </c>
      <c r="V2325" s="21">
        <v>0</v>
      </c>
      <c r="W2325" s="21">
        <v>0</v>
      </c>
      <c r="X2325" s="21">
        <v>0</v>
      </c>
      <c r="Y2325" s="21">
        <v>0</v>
      </c>
      <c r="Z2325" s="21">
        <v>0</v>
      </c>
      <c r="AA2325" s="19" t="s">
        <v>3006</v>
      </c>
      <c r="AB2325" s="22" t="e">
        <v>#N/A</v>
      </c>
      <c r="AC2325" t="str">
        <f t="shared" si="216"/>
        <v>美国</v>
      </c>
      <c r="AD2325">
        <f t="shared" si="217"/>
        <v>0</v>
      </c>
      <c r="AE2325">
        <f t="shared" si="218"/>
        <v>0</v>
      </c>
      <c r="AF2325">
        <f t="shared" si="219"/>
        <v>0</v>
      </c>
      <c r="AG2325">
        <f t="shared" si="220"/>
        <v>0</v>
      </c>
      <c r="AH2325">
        <f t="shared" si="221"/>
        <v>0</v>
      </c>
    </row>
    <row r="2326" ht="15" hidden="1" spans="1:34">
      <c r="A2326" s="19" t="s">
        <v>4056</v>
      </c>
      <c r="B2326" s="4" t="s">
        <v>4057</v>
      </c>
      <c r="C2326" s="4" t="s">
        <v>2288</v>
      </c>
      <c r="D2326" s="21"/>
      <c r="E2326" s="23"/>
      <c r="F2326" s="21">
        <v>0</v>
      </c>
      <c r="G2326" s="21">
        <v>0</v>
      </c>
      <c r="H2326" s="21">
        <v>0</v>
      </c>
      <c r="I2326" s="21">
        <v>0</v>
      </c>
      <c r="J2326" s="21">
        <v>0</v>
      </c>
      <c r="K2326" s="21">
        <v>0</v>
      </c>
      <c r="L2326" s="21">
        <v>0</v>
      </c>
      <c r="M2326" s="21">
        <v>0</v>
      </c>
      <c r="N2326" s="21">
        <v>0</v>
      </c>
      <c r="O2326" s="21">
        <v>0</v>
      </c>
      <c r="P2326" s="21">
        <v>0</v>
      </c>
      <c r="Q2326" s="21">
        <v>0</v>
      </c>
      <c r="R2326" s="21">
        <v>0</v>
      </c>
      <c r="S2326" s="21">
        <v>0</v>
      </c>
      <c r="T2326" s="21">
        <v>0</v>
      </c>
      <c r="U2326" s="21">
        <v>0</v>
      </c>
      <c r="V2326" s="21">
        <v>0</v>
      </c>
      <c r="W2326" s="21">
        <v>0</v>
      </c>
      <c r="X2326" s="21">
        <v>0</v>
      </c>
      <c r="Y2326" s="21">
        <v>0</v>
      </c>
      <c r="Z2326" s="21">
        <v>0</v>
      </c>
      <c r="AA2326" s="19" t="e">
        <v>#N/A</v>
      </c>
      <c r="AB2326" s="22" t="e">
        <v>#N/A</v>
      </c>
      <c r="AC2326" t="str">
        <f t="shared" si="216"/>
        <v>美国</v>
      </c>
      <c r="AD2326">
        <f t="shared" si="217"/>
        <v>0</v>
      </c>
      <c r="AE2326">
        <f t="shared" si="218"/>
        <v>0</v>
      </c>
      <c r="AF2326">
        <f t="shared" si="219"/>
        <v>0</v>
      </c>
      <c r="AG2326">
        <f t="shared" si="220"/>
        <v>0</v>
      </c>
      <c r="AH2326">
        <f t="shared" si="221"/>
        <v>0</v>
      </c>
    </row>
    <row r="2327" ht="15" hidden="1" spans="1:34">
      <c r="A2327" s="19" t="s">
        <v>4058</v>
      </c>
      <c r="B2327" s="4" t="s">
        <v>4059</v>
      </c>
      <c r="C2327" s="4" t="s">
        <v>2288</v>
      </c>
      <c r="D2327" s="21"/>
      <c r="E2327" s="23"/>
      <c r="F2327" s="21">
        <v>0</v>
      </c>
      <c r="G2327" s="21">
        <v>0</v>
      </c>
      <c r="H2327" s="21">
        <v>0</v>
      </c>
      <c r="I2327" s="21">
        <v>0</v>
      </c>
      <c r="J2327" s="21">
        <v>0</v>
      </c>
      <c r="K2327" s="21">
        <v>0</v>
      </c>
      <c r="L2327" s="21">
        <v>0</v>
      </c>
      <c r="M2327" s="21">
        <v>0</v>
      </c>
      <c r="N2327" s="21">
        <v>0</v>
      </c>
      <c r="O2327" s="21">
        <v>0</v>
      </c>
      <c r="P2327" s="21">
        <v>0</v>
      </c>
      <c r="Q2327" s="21">
        <v>0</v>
      </c>
      <c r="R2327" s="21">
        <v>0</v>
      </c>
      <c r="S2327" s="21">
        <v>0</v>
      </c>
      <c r="T2327" s="21">
        <v>0</v>
      </c>
      <c r="U2327" s="21">
        <v>0</v>
      </c>
      <c r="V2327" s="21">
        <v>0</v>
      </c>
      <c r="W2327" s="21">
        <v>0</v>
      </c>
      <c r="X2327" s="21">
        <v>0</v>
      </c>
      <c r="Y2327" s="21">
        <v>0</v>
      </c>
      <c r="Z2327" s="21">
        <v>0</v>
      </c>
      <c r="AA2327" s="19" t="e">
        <v>#N/A</v>
      </c>
      <c r="AB2327" s="22" t="e">
        <v>#N/A</v>
      </c>
      <c r="AC2327" t="str">
        <f t="shared" si="216"/>
        <v>美国</v>
      </c>
      <c r="AD2327">
        <f t="shared" si="217"/>
        <v>0</v>
      </c>
      <c r="AE2327">
        <f t="shared" si="218"/>
        <v>0</v>
      </c>
      <c r="AF2327">
        <f t="shared" si="219"/>
        <v>0</v>
      </c>
      <c r="AG2327">
        <f t="shared" si="220"/>
        <v>0</v>
      </c>
      <c r="AH2327">
        <f t="shared" si="221"/>
        <v>0</v>
      </c>
    </row>
    <row r="2328" ht="15" hidden="1" spans="1:34">
      <c r="A2328" s="19" t="s">
        <v>4060</v>
      </c>
      <c r="B2328" s="20" t="s">
        <v>4061</v>
      </c>
      <c r="C2328" s="4" t="s">
        <v>2288</v>
      </c>
      <c r="D2328" s="21"/>
      <c r="E2328" s="23"/>
      <c r="F2328" s="21">
        <v>0</v>
      </c>
      <c r="G2328" s="21">
        <v>0</v>
      </c>
      <c r="H2328" s="21">
        <v>0</v>
      </c>
      <c r="I2328" s="21">
        <v>0</v>
      </c>
      <c r="J2328" s="21">
        <v>0</v>
      </c>
      <c r="K2328" s="21">
        <v>0</v>
      </c>
      <c r="L2328" s="21">
        <v>0</v>
      </c>
      <c r="M2328" s="21">
        <v>50</v>
      </c>
      <c r="N2328" s="21">
        <v>50</v>
      </c>
      <c r="O2328" s="21">
        <v>50</v>
      </c>
      <c r="P2328" s="21">
        <v>50</v>
      </c>
      <c r="Q2328" s="21">
        <v>50</v>
      </c>
      <c r="R2328" s="21">
        <v>50</v>
      </c>
      <c r="S2328" s="21">
        <v>50</v>
      </c>
      <c r="T2328" s="21">
        <v>50</v>
      </c>
      <c r="U2328" s="21">
        <v>50</v>
      </c>
      <c r="V2328" s="21">
        <v>50</v>
      </c>
      <c r="W2328" s="21">
        <v>50</v>
      </c>
      <c r="X2328" s="21">
        <v>50</v>
      </c>
      <c r="Y2328" s="21">
        <v>50</v>
      </c>
      <c r="Z2328" s="21">
        <v>50</v>
      </c>
      <c r="AA2328" s="19" t="s">
        <v>3032</v>
      </c>
      <c r="AB2328" s="22" t="s">
        <v>2999</v>
      </c>
      <c r="AC2328" t="str">
        <f t="shared" si="216"/>
        <v>美国</v>
      </c>
      <c r="AD2328">
        <f t="shared" si="217"/>
        <v>0</v>
      </c>
      <c r="AE2328">
        <f t="shared" si="218"/>
        <v>100</v>
      </c>
      <c r="AF2328">
        <f t="shared" si="219"/>
        <v>200</v>
      </c>
      <c r="AG2328">
        <f t="shared" si="220"/>
        <v>250</v>
      </c>
      <c r="AH2328">
        <f t="shared" si="221"/>
        <v>150</v>
      </c>
    </row>
  </sheetData>
  <autoFilter xmlns:etc="http://www.wps.cn/officeDocument/2017/etCustomData" ref="A1:AB2328" etc:filterBottomFollowUsedRange="0">
    <filterColumn colId="2">
      <customFilters>
        <customFilter operator="equal" val="US"/>
      </customFilters>
    </filterColumn>
    <filterColumn colId="27">
      <customFilters>
        <customFilter operator="equal" val="挂袋品线"/>
      </customFilters>
    </filterColumn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3422"/>
  <sheetViews>
    <sheetView topLeftCell="G1" workbookViewId="0">
      <selection activeCell="J38" sqref="J38"/>
    </sheetView>
  </sheetViews>
  <sheetFormatPr defaultColWidth="8.88888888888889" defaultRowHeight="14.4"/>
  <cols>
    <col min="1" max="1" width="8.72222222222222"/>
    <col min="10" max="61" width="8.72222222222222" style="5" customWidth="1"/>
  </cols>
  <sheetData>
    <row r="1" ht="66" spans="1:71">
      <c r="A1" s="6" t="s">
        <v>4062</v>
      </c>
      <c r="B1" s="7" t="s">
        <v>4063</v>
      </c>
      <c r="C1" s="8" t="s">
        <v>4064</v>
      </c>
      <c r="D1" s="8" t="s">
        <v>4065</v>
      </c>
      <c r="E1" s="8" t="s">
        <v>4066</v>
      </c>
      <c r="F1" s="8" t="s">
        <v>4067</v>
      </c>
      <c r="G1" s="8" t="s">
        <v>4068</v>
      </c>
      <c r="H1" s="8" t="s">
        <v>4069</v>
      </c>
      <c r="I1" s="9" t="s">
        <v>4070</v>
      </c>
      <c r="J1" s="5" t="s">
        <v>4071</v>
      </c>
      <c r="K1" s="5" t="s">
        <v>4072</v>
      </c>
      <c r="L1" s="5" t="s">
        <v>4073</v>
      </c>
      <c r="M1" s="5" t="s">
        <v>4074</v>
      </c>
      <c r="N1" s="5" t="s">
        <v>4075</v>
      </c>
      <c r="O1" s="5" t="s">
        <v>1</v>
      </c>
      <c r="P1" s="5" t="s">
        <v>4076</v>
      </c>
      <c r="Q1" s="5" t="s">
        <v>4077</v>
      </c>
      <c r="R1" s="5" t="s">
        <v>2</v>
      </c>
      <c r="S1" s="5" t="s">
        <v>4078</v>
      </c>
      <c r="T1" s="5" t="s">
        <v>4079</v>
      </c>
      <c r="U1" s="5" t="s">
        <v>4080</v>
      </c>
      <c r="V1" s="5" t="s">
        <v>4081</v>
      </c>
      <c r="W1" s="5" t="s">
        <v>4082</v>
      </c>
      <c r="X1" s="5" t="s">
        <v>4083</v>
      </c>
      <c r="Y1" s="5" t="s">
        <v>4084</v>
      </c>
      <c r="Z1" s="5" t="s">
        <v>4085</v>
      </c>
      <c r="AA1" s="5" t="s">
        <v>4086</v>
      </c>
      <c r="AB1" s="5" t="s">
        <v>4087</v>
      </c>
      <c r="AC1" s="5" t="s">
        <v>4088</v>
      </c>
      <c r="AD1" s="5" t="s">
        <v>4089</v>
      </c>
      <c r="AE1" s="5" t="s">
        <v>4090</v>
      </c>
      <c r="AF1" s="5" t="s">
        <v>2967</v>
      </c>
      <c r="AG1" s="5" t="s">
        <v>4091</v>
      </c>
      <c r="AH1" s="5" t="s">
        <v>4092</v>
      </c>
      <c r="AI1" s="5" t="s">
        <v>4093</v>
      </c>
      <c r="AJ1" s="5" t="s">
        <v>4094</v>
      </c>
      <c r="AK1" s="5" t="s">
        <v>4095</v>
      </c>
      <c r="AL1" s="5" t="s">
        <v>4096</v>
      </c>
      <c r="AM1" s="5" t="s">
        <v>4097</v>
      </c>
      <c r="AN1" s="5" t="s">
        <v>4098</v>
      </c>
      <c r="AO1" s="5" t="s">
        <v>4099</v>
      </c>
      <c r="AP1" s="5" t="s">
        <v>4100</v>
      </c>
      <c r="AQ1" s="5" t="s">
        <v>4101</v>
      </c>
      <c r="AR1" s="5" t="s">
        <v>4102</v>
      </c>
      <c r="AS1" s="5" t="s">
        <v>4103</v>
      </c>
      <c r="AT1" s="5" t="s">
        <v>4104</v>
      </c>
      <c r="AU1" s="5" t="s">
        <v>4105</v>
      </c>
      <c r="AV1" s="5" t="s">
        <v>4106</v>
      </c>
      <c r="AW1" s="5" t="s">
        <v>4107</v>
      </c>
      <c r="AX1" s="5" t="s">
        <v>4108</v>
      </c>
      <c r="AY1" s="5" t="s">
        <v>4109</v>
      </c>
      <c r="AZ1" s="5" t="s">
        <v>4110</v>
      </c>
      <c r="BA1" s="5" t="s">
        <v>4111</v>
      </c>
      <c r="BB1" s="5" t="s">
        <v>4112</v>
      </c>
      <c r="BC1" s="5" t="s">
        <v>4113</v>
      </c>
      <c r="BD1" s="5" t="s">
        <v>4114</v>
      </c>
      <c r="BE1" s="5" t="s">
        <v>4115</v>
      </c>
      <c r="BF1" s="5" t="s">
        <v>4116</v>
      </c>
      <c r="BG1" s="5" t="s">
        <v>4117</v>
      </c>
      <c r="BH1" s="5" t="s">
        <v>4118</v>
      </c>
      <c r="BI1" s="5" t="s">
        <v>4119</v>
      </c>
      <c r="BM1" s="6" t="s">
        <v>4120</v>
      </c>
      <c r="BN1" s="6" t="s">
        <v>4121</v>
      </c>
      <c r="BO1" s="6" t="s">
        <v>4122</v>
      </c>
      <c r="BP1" s="6" t="s">
        <v>4123</v>
      </c>
      <c r="BQ1" s="6" t="s">
        <v>4124</v>
      </c>
      <c r="BR1" s="6" t="s">
        <v>4125</v>
      </c>
      <c r="BS1" s="6" t="s">
        <v>4126</v>
      </c>
    </row>
    <row r="2" spans="1:71">
      <c r="A2" s="6" t="str">
        <f>R2&amp;M2</f>
        <v>USB0CP8SRX92</v>
      </c>
      <c r="B2" s="6" t="str">
        <f>R2&amp;O2</f>
        <v>USX00422EAEF</v>
      </c>
      <c r="C2" s="6" t="str">
        <f>R2&amp;J2</f>
        <v>USANT001001</v>
      </c>
      <c r="D2" s="6" t="str">
        <f>R2&amp;M2&amp;J2</f>
        <v>USB0CP8SRX92ANT001001</v>
      </c>
      <c r="E2" s="6" t="str">
        <f>R2&amp;M2&amp;O2</f>
        <v>USB0CP8SRX92X00422EAEF</v>
      </c>
      <c r="F2" s="6" t="str">
        <f>R2&amp;J2&amp;O2</f>
        <v>USANT001001X00422EAEF</v>
      </c>
      <c r="G2" s="6" t="str">
        <f>R2&amp;J2</f>
        <v>USANT001001</v>
      </c>
      <c r="H2" s="6" t="str">
        <f ca="1">IF(AC2="","待上架",IF((IF(AC2=0,0,DATEDIF(IF(DAY(AC2)&gt;=15,EOMONTH(AC2,0)+1,AC2),TODAY(),"m")+1))&gt;3,"老品","新品"))</f>
        <v>老品</v>
      </c>
      <c r="I2" s="10" t="str">
        <f>IF(Z2="E","清货款",IF(R2&lt;&gt;"US",Z2,IF(AND(W2="待上架",AC2&lt;&gt;""),"需维护",IF(W2="停售","停售",IF(W2="清货在售","清货款",IF(AC2="","待上架",IF(AND(W2="正常在售",X2="主推款",Y2="利润款"),"利润款",IF(AND(W2="正常在售",X2="主推款",OR(Y2="普通款",Y2="负毛利")),"流量款",IF(AND(W2="正常在售",X2="非主推款",Y2="利润款"),"利润款",IF(AND(W2="正常在售",X2="非主推款",OR(Y2="普通款",Y2="负毛利")),"普通款",IF(AND(W2="正常在售",X2="主推款",Y2="未知"),"主推款",IF(AND(W2="正常在售",X2="非主推款",Y2="未知"),"普通款",W2))))))))))))</f>
        <v>停售</v>
      </c>
      <c r="J2" s="5" t="s">
        <v>4127</v>
      </c>
      <c r="K2" s="5" t="s">
        <v>4128</v>
      </c>
      <c r="L2" s="5" t="s">
        <v>4129</v>
      </c>
      <c r="M2" s="5" t="s">
        <v>4129</v>
      </c>
      <c r="N2" s="5" t="s">
        <v>4130</v>
      </c>
      <c r="O2" s="5" t="s">
        <v>4131</v>
      </c>
      <c r="P2" s="5" t="s">
        <v>4120</v>
      </c>
      <c r="Q2" s="5" t="s">
        <v>4132</v>
      </c>
      <c r="R2" s="5" t="s">
        <v>2288</v>
      </c>
      <c r="S2" s="5" t="s">
        <v>3026</v>
      </c>
      <c r="T2" s="5" t="s">
        <v>2990</v>
      </c>
      <c r="U2" s="5" t="s">
        <v>4133</v>
      </c>
      <c r="V2" s="5" t="s">
        <v>4134</v>
      </c>
      <c r="W2" s="5" t="s">
        <v>4120</v>
      </c>
      <c r="X2" s="5" t="s">
        <v>4135</v>
      </c>
      <c r="Y2" s="5" t="s">
        <v>4136</v>
      </c>
      <c r="Z2" s="5" t="s">
        <v>4124</v>
      </c>
      <c r="AA2" s="5" t="s">
        <v>4120</v>
      </c>
      <c r="AB2" s="5" t="s">
        <v>4137</v>
      </c>
      <c r="AC2" s="5" t="s">
        <v>4138</v>
      </c>
      <c r="AD2" s="5" t="s">
        <v>4139</v>
      </c>
      <c r="AE2" s="5" t="s">
        <v>4140</v>
      </c>
      <c r="AF2" s="5" t="s">
        <v>3048</v>
      </c>
      <c r="AG2" s="5" t="s">
        <v>4141</v>
      </c>
      <c r="AH2" s="5" t="s">
        <v>4142</v>
      </c>
      <c r="AI2" s="5" t="s">
        <v>4143</v>
      </c>
      <c r="AJ2" s="5" t="s">
        <v>4144</v>
      </c>
      <c r="AK2" s="5">
        <v>4.75</v>
      </c>
      <c r="AL2" s="5" t="s">
        <v>4145</v>
      </c>
      <c r="AM2" s="5" t="s">
        <v>4146</v>
      </c>
      <c r="AN2" s="5" t="s">
        <v>4146</v>
      </c>
      <c r="AO2" s="5">
        <v>24</v>
      </c>
      <c r="AP2" s="5">
        <v>500</v>
      </c>
      <c r="AQ2" s="5" t="s">
        <v>4147</v>
      </c>
      <c r="AR2" s="5" t="s">
        <v>4148</v>
      </c>
      <c r="AS2" s="5">
        <v>25</v>
      </c>
      <c r="AT2" s="5">
        <v>30.5</v>
      </c>
      <c r="AU2" s="5">
        <v>26</v>
      </c>
      <c r="AV2" s="5">
        <v>4</v>
      </c>
      <c r="AW2" s="5">
        <v>12.01</v>
      </c>
      <c r="AX2" s="5">
        <v>10.24</v>
      </c>
      <c r="AY2" s="5">
        <v>1.57</v>
      </c>
      <c r="AZ2" s="5">
        <v>580</v>
      </c>
      <c r="BA2" s="5">
        <v>1.28</v>
      </c>
      <c r="BB2" s="5">
        <v>56</v>
      </c>
      <c r="BC2" s="5">
        <v>50</v>
      </c>
      <c r="BD2" s="5">
        <v>32.5</v>
      </c>
      <c r="BE2" s="5">
        <v>22.05</v>
      </c>
      <c r="BF2" s="5">
        <v>19.69</v>
      </c>
      <c r="BG2" s="5">
        <v>12.8</v>
      </c>
      <c r="BH2" s="5">
        <v>18.4</v>
      </c>
      <c r="BI2" s="5">
        <v>40.62</v>
      </c>
      <c r="BM2" s="6">
        <f t="shared" ref="BM2:BM65" si="0">COUNTIFS(A:A,A2,W:W,$BM$1)</f>
        <v>1</v>
      </c>
      <c r="BN2" s="10">
        <f t="shared" ref="BN2:BN65" si="1">COUNTIFS(A:A,A2,W:W,$BN$1)</f>
        <v>0</v>
      </c>
      <c r="BO2" s="6">
        <f t="shared" ref="BO2:BO65" si="2">COUNTIFS(A:A,A2,W:W,$BO$1)</f>
        <v>0</v>
      </c>
      <c r="BP2" s="6">
        <f t="shared" ref="BP2:BP65" si="3">COUNTIFS(A:A,A2,W:W,$BP$1)</f>
        <v>0</v>
      </c>
      <c r="BQ2" s="6">
        <f t="shared" ref="BQ2:BQ65" si="4">COUNTIFS(A:A,A2,W:W,$BQ$1)</f>
        <v>0</v>
      </c>
      <c r="BR2" s="10" t="str">
        <f t="shared" ref="BR2:BR65" si="5">IF(BO2&gt;0,"正常在售",IF(AND(BN2&gt;0,BP2&gt;0),"正常在售",IF(AND(BO2=0,OR(BP2&gt;0,BQ2&gt;0)),"待上架",IF(BN2&gt;0,"清货在售",IF(BM2&gt;0,"停售","")))))</f>
        <v>停售</v>
      </c>
      <c r="BS2" s="6" t="str">
        <f>IF(AND(BR2="待上架",AD2&lt;&gt;""),"需维护",IF(BR2="停售","停售",IF(BR2="清货在售","清货款",IF(AD2="","待上架",IF(AND(BR2="正常在售",X2="主推款",Y2="利润款"),"利润款",IF(AND(BR2="正常在售",X2="主推款",OR(Y2="普通款",Y2="负毛利")),"流量款",IF(AND(BR2="正常在售",X2="非主推款",Y2="利润款"),"利润款",IF(AND(BR2="正常在售",X2="非主推款",OR(Y2="普通款",Y2="负毛利")),"普通款",IF(AND(BR2="正常在售",X2="主推款",Y2="未知"),"主推款",IF(AND(BR2="正常在售",X2="非主推款",Y2="未知"),"普通款",BR2))))))))))</f>
        <v>停售</v>
      </c>
    </row>
    <row r="3" spans="1:71">
      <c r="A3" s="6" t="str">
        <f t="shared" ref="A3:A66" si="6">R3&amp;M3</f>
        <v>USB0DPHP7XMG</v>
      </c>
      <c r="B3" s="6" t="str">
        <f t="shared" ref="B3:B66" si="7">R3&amp;O3</f>
        <v>USX004HL55X1</v>
      </c>
      <c r="C3" s="6" t="str">
        <f t="shared" ref="C3:C66" si="8">R3&amp;J3</f>
        <v>USANT002001</v>
      </c>
      <c r="D3" s="6" t="str">
        <f t="shared" ref="D3:D66" si="9">R3&amp;M3&amp;J3</f>
        <v>USB0DPHP7XMGANT002001</v>
      </c>
      <c r="E3" s="6" t="str">
        <f t="shared" ref="E3:E66" si="10">R3&amp;M3&amp;O3</f>
        <v>USB0DPHP7XMGX004HL55X1</v>
      </c>
      <c r="F3" s="6" t="str">
        <f t="shared" ref="F3:F66" si="11">R3&amp;J3&amp;O3</f>
        <v>USANT002001X004HL55X1</v>
      </c>
      <c r="G3" s="6" t="str">
        <f t="shared" ref="G3:G66" si="12">R3&amp;J3</f>
        <v>USANT002001</v>
      </c>
      <c r="H3" s="6" t="str">
        <f ca="1" t="shared" ref="H3:H66" si="13">IF(AC3="","待上架",IF((IF(AC3=0,0,DATEDIF(IF(DAY(AC3)&gt;=15,EOMONTH(AC3,0)+1,AC3),TODAY(),"m")+1))&gt;3,"老品","新品"))</f>
        <v>老品</v>
      </c>
      <c r="I3" s="10" t="str">
        <f t="shared" ref="I3:I66" si="14">IF(Z3="E","清货款",IF(R3&lt;&gt;"US",Z3,IF(AND(W3="待上架",AC3&lt;&gt;""),"需维护",IF(W3="停售","停售",IF(W3="清货在售","清货款",IF(AC3="","待上架",IF(AND(W3="正常在售",X3="主推款",Y3="利润款"),"利润款",IF(AND(W3="正常在售",X3="主推款",OR(Y3="普通款",Y3="负毛利")),"流量款",IF(AND(W3="正常在售",X3="非主推款",Y3="利润款"),"利润款",IF(AND(W3="正常在售",X3="非主推款",OR(Y3="普通款",Y3="负毛利")),"普通款",IF(AND(W3="正常在售",X3="主推款",Y3="未知"),"主推款",IF(AND(W3="正常在售",X3="非主推款",Y3="未知"),"普通款",W3))))))))))))</f>
        <v>清货款</v>
      </c>
      <c r="J3" s="5" t="s">
        <v>4149</v>
      </c>
      <c r="K3" s="5" t="s">
        <v>4150</v>
      </c>
      <c r="L3" s="5" t="s">
        <v>4151</v>
      </c>
      <c r="M3" s="5" t="s">
        <v>4152</v>
      </c>
      <c r="N3" s="5" t="s">
        <v>4153</v>
      </c>
      <c r="O3" s="5" t="s">
        <v>3681</v>
      </c>
      <c r="P3" s="5" t="s">
        <v>4154</v>
      </c>
      <c r="Q3" s="5" t="s">
        <v>4132</v>
      </c>
      <c r="R3" s="5" t="s">
        <v>2288</v>
      </c>
      <c r="S3" s="5" t="s">
        <v>3026</v>
      </c>
      <c r="T3" s="5" t="s">
        <v>3541</v>
      </c>
      <c r="U3" s="5" t="s">
        <v>4133</v>
      </c>
      <c r="V3" s="5" t="s">
        <v>4134</v>
      </c>
      <c r="W3" s="5" t="s">
        <v>4121</v>
      </c>
      <c r="X3" s="5" t="s">
        <v>4155</v>
      </c>
      <c r="Y3" s="5" t="s">
        <v>4136</v>
      </c>
      <c r="Z3" s="5" t="s">
        <v>4124</v>
      </c>
      <c r="AA3" s="5" t="s">
        <v>4122</v>
      </c>
      <c r="AB3" s="5" t="s">
        <v>4137</v>
      </c>
      <c r="AC3" s="5" t="s">
        <v>4156</v>
      </c>
      <c r="AD3" s="5" t="s">
        <v>4157</v>
      </c>
      <c r="AE3" s="5" t="s">
        <v>4140</v>
      </c>
      <c r="AF3" s="5" t="s">
        <v>3026</v>
      </c>
      <c r="AG3" s="5" t="s">
        <v>4141</v>
      </c>
      <c r="AH3" s="5" t="s">
        <v>4142</v>
      </c>
      <c r="AI3" s="5" t="s">
        <v>4158</v>
      </c>
      <c r="AJ3" s="5" t="s">
        <v>4144</v>
      </c>
      <c r="AK3" s="5">
        <v>21.17</v>
      </c>
      <c r="AL3" s="5" t="s">
        <v>4159</v>
      </c>
      <c r="AM3" s="5" t="s">
        <v>4146</v>
      </c>
      <c r="AN3" s="5" t="s">
        <v>4146</v>
      </c>
      <c r="AO3" s="5">
        <v>1</v>
      </c>
      <c r="AP3" s="5">
        <v>200</v>
      </c>
      <c r="AQ3" s="5" t="s">
        <v>4160</v>
      </c>
      <c r="AR3" s="5" t="s">
        <v>4161</v>
      </c>
      <c r="AS3" s="5">
        <v>35</v>
      </c>
      <c r="AT3" s="5">
        <v>89</v>
      </c>
      <c r="AU3" s="5">
        <v>48</v>
      </c>
      <c r="AV3" s="5">
        <v>18</v>
      </c>
      <c r="AW3" s="5">
        <v>35.04</v>
      </c>
      <c r="AX3" s="5">
        <v>18.9</v>
      </c>
      <c r="AY3" s="5">
        <v>7.09</v>
      </c>
      <c r="AZ3" s="5">
        <v>13220</v>
      </c>
      <c r="BA3" s="5">
        <v>29.18</v>
      </c>
      <c r="BB3" s="5">
        <v>89</v>
      </c>
      <c r="BC3" s="5">
        <v>48</v>
      </c>
      <c r="BD3" s="5">
        <v>18</v>
      </c>
      <c r="BE3" s="5">
        <v>35.04</v>
      </c>
      <c r="BF3" s="5">
        <v>18.9</v>
      </c>
      <c r="BG3" s="5">
        <v>7.09</v>
      </c>
      <c r="BH3" s="5">
        <v>13.22</v>
      </c>
      <c r="BI3" s="5">
        <v>29.18</v>
      </c>
      <c r="BM3" s="6">
        <f t="shared" si="0"/>
        <v>0</v>
      </c>
      <c r="BN3" s="10">
        <f t="shared" si="1"/>
        <v>1</v>
      </c>
      <c r="BO3" s="6">
        <f t="shared" si="2"/>
        <v>1</v>
      </c>
      <c r="BP3" s="6">
        <f t="shared" si="3"/>
        <v>0</v>
      </c>
      <c r="BQ3" s="6">
        <f t="shared" si="4"/>
        <v>0</v>
      </c>
      <c r="BR3" s="10" t="str">
        <f t="shared" si="5"/>
        <v>正常在售</v>
      </c>
      <c r="BS3" s="6" t="str">
        <f t="shared" ref="BS3:BS66" si="15">IF(AND(BR3="待上架",AD3&lt;&gt;""),"需维护",IF(BR3="停售","停售",IF(BR3="清货在售","清货款",IF(AD3="","待上架",IF(AND(BR3="正常在售",X3="主推款",Y3="利润款"),"利润款",IF(AND(BR3="正常在售",X3="主推款",OR(Y3="普通款",Y3="负毛利")),"流量款",IF(AND(BR3="正常在售",X3="非主推款",Y3="利润款"),"利润款",IF(AND(BR3="正常在售",X3="非主推款",OR(Y3="普通款",Y3="负毛利")),"普通款",IF(AND(BR3="正常在售",X3="主推款",Y3="未知"),"主推款",IF(AND(BR3="正常在售",X3="非主推款",Y3="未知"),"普通款",BR3))))))))))</f>
        <v>流量款</v>
      </c>
    </row>
    <row r="4" ht="13" customHeight="1" spans="1:71">
      <c r="A4" s="6" t="str">
        <f t="shared" si="6"/>
        <v>USB0DPHP7XMG</v>
      </c>
      <c r="B4" s="6" t="str">
        <f t="shared" si="7"/>
        <v>US</v>
      </c>
      <c r="C4" s="6" t="str">
        <f t="shared" si="8"/>
        <v>USANT002001</v>
      </c>
      <c r="D4" s="6" t="str">
        <f t="shared" si="9"/>
        <v>USB0DPHP7XMGANT002001</v>
      </c>
      <c r="E4" s="6" t="str">
        <f t="shared" si="10"/>
        <v>USB0DPHP7XMG</v>
      </c>
      <c r="F4" s="6" t="str">
        <f t="shared" si="11"/>
        <v>USANT002001</v>
      </c>
      <c r="G4" s="6" t="str">
        <f t="shared" si="12"/>
        <v>USANT002001</v>
      </c>
      <c r="H4" s="6" t="str">
        <f ca="1" t="shared" si="13"/>
        <v>老品</v>
      </c>
      <c r="I4" s="10" t="str">
        <f t="shared" si="14"/>
        <v>流量款</v>
      </c>
      <c r="J4" s="5" t="s">
        <v>4149</v>
      </c>
      <c r="K4" s="5" t="s">
        <v>4150</v>
      </c>
      <c r="L4" s="5" t="s">
        <v>4151</v>
      </c>
      <c r="M4" s="5" t="s">
        <v>4152</v>
      </c>
      <c r="N4" s="5" t="s">
        <v>4162</v>
      </c>
      <c r="P4" s="5" t="s">
        <v>4154</v>
      </c>
      <c r="Q4" s="5" t="s">
        <v>4132</v>
      </c>
      <c r="R4" s="5" t="s">
        <v>2288</v>
      </c>
      <c r="S4" s="5" t="s">
        <v>3026</v>
      </c>
      <c r="T4" s="5" t="s">
        <v>3541</v>
      </c>
      <c r="U4" s="5" t="s">
        <v>4133</v>
      </c>
      <c r="V4" s="5" t="s">
        <v>4134</v>
      </c>
      <c r="W4" s="5" t="s">
        <v>4122</v>
      </c>
      <c r="X4" s="5" t="s">
        <v>4155</v>
      </c>
      <c r="Y4" s="5" t="s">
        <v>4136</v>
      </c>
      <c r="Z4" s="5" t="s">
        <v>4124</v>
      </c>
      <c r="AA4" s="5" t="s">
        <v>4122</v>
      </c>
      <c r="AB4" s="5" t="s">
        <v>4137</v>
      </c>
      <c r="AC4" s="5" t="s">
        <v>4163</v>
      </c>
      <c r="AD4" s="5" t="s">
        <v>4157</v>
      </c>
      <c r="AE4" s="5" t="s">
        <v>4140</v>
      </c>
      <c r="AF4" s="5" t="s">
        <v>3026</v>
      </c>
      <c r="AG4" s="5" t="s">
        <v>4141</v>
      </c>
      <c r="AH4" s="5" t="s">
        <v>4142</v>
      </c>
      <c r="AI4" s="5" t="s">
        <v>4158</v>
      </c>
      <c r="AJ4" s="5" t="s">
        <v>4144</v>
      </c>
      <c r="AL4" s="5" t="s">
        <v>4159</v>
      </c>
      <c r="AM4" s="5" t="s">
        <v>4146</v>
      </c>
      <c r="AN4" s="5" t="s">
        <v>4146</v>
      </c>
      <c r="AO4" s="5">
        <v>1</v>
      </c>
      <c r="AP4" s="5">
        <v>200</v>
      </c>
      <c r="AQ4" s="5" t="s">
        <v>4160</v>
      </c>
      <c r="AR4" s="5" t="s">
        <v>4161</v>
      </c>
      <c r="AS4" s="5">
        <v>35</v>
      </c>
      <c r="AT4" s="5">
        <v>89</v>
      </c>
      <c r="AU4" s="5">
        <v>48</v>
      </c>
      <c r="AV4" s="5">
        <v>18</v>
      </c>
      <c r="AW4" s="5">
        <v>35.04</v>
      </c>
      <c r="AX4" s="5">
        <v>18.9</v>
      </c>
      <c r="AY4" s="5">
        <v>7.09</v>
      </c>
      <c r="AZ4" s="5">
        <v>13220</v>
      </c>
      <c r="BA4" s="5">
        <v>29.18</v>
      </c>
      <c r="BB4" s="5">
        <v>89</v>
      </c>
      <c r="BC4" s="5">
        <v>48</v>
      </c>
      <c r="BD4" s="5">
        <v>18</v>
      </c>
      <c r="BE4" s="5">
        <v>35.04</v>
      </c>
      <c r="BF4" s="5">
        <v>18.9</v>
      </c>
      <c r="BG4" s="5">
        <v>7.09</v>
      </c>
      <c r="BH4" s="5">
        <v>13.22</v>
      </c>
      <c r="BI4" s="5">
        <v>29.18</v>
      </c>
      <c r="BM4" s="6">
        <f t="shared" si="0"/>
        <v>0</v>
      </c>
      <c r="BN4" s="10">
        <f t="shared" si="1"/>
        <v>1</v>
      </c>
      <c r="BO4" s="6">
        <f t="shared" si="2"/>
        <v>1</v>
      </c>
      <c r="BP4" s="6">
        <f t="shared" si="3"/>
        <v>0</v>
      </c>
      <c r="BQ4" s="6">
        <f t="shared" si="4"/>
        <v>0</v>
      </c>
      <c r="BR4" s="10" t="str">
        <f t="shared" si="5"/>
        <v>正常在售</v>
      </c>
      <c r="BS4" s="6" t="str">
        <f t="shared" si="15"/>
        <v>流量款</v>
      </c>
    </row>
    <row r="5" spans="1:71">
      <c r="A5" s="6" t="str">
        <f t="shared" si="6"/>
        <v>USB0F4QL4TDR</v>
      </c>
      <c r="B5" s="6" t="str">
        <f t="shared" si="7"/>
        <v>USX004NC6B8R</v>
      </c>
      <c r="C5" s="6" t="str">
        <f t="shared" si="8"/>
        <v>USANT002002</v>
      </c>
      <c r="D5" s="6" t="str">
        <f t="shared" si="9"/>
        <v>USB0F4QL4TDRANT002002</v>
      </c>
      <c r="E5" s="6" t="str">
        <f t="shared" si="10"/>
        <v>USB0F4QL4TDRX004NC6B8R</v>
      </c>
      <c r="F5" s="6" t="str">
        <f t="shared" si="11"/>
        <v>USANT002002X004NC6B8R</v>
      </c>
      <c r="G5" s="6" t="str">
        <f t="shared" si="12"/>
        <v>USANT002002</v>
      </c>
      <c r="H5" s="6" t="str">
        <f ca="1" t="shared" si="13"/>
        <v>老品</v>
      </c>
      <c r="I5" s="10" t="str">
        <f t="shared" si="14"/>
        <v>清货款</v>
      </c>
      <c r="J5" s="5" t="s">
        <v>4164</v>
      </c>
      <c r="K5" s="5" t="s">
        <v>4165</v>
      </c>
      <c r="L5" s="5" t="s">
        <v>4151</v>
      </c>
      <c r="M5" s="5" t="s">
        <v>4166</v>
      </c>
      <c r="N5" s="5" t="s">
        <v>4167</v>
      </c>
      <c r="O5" s="5" t="s">
        <v>3683</v>
      </c>
      <c r="P5" s="5" t="s">
        <v>4154</v>
      </c>
      <c r="Q5" s="5" t="s">
        <v>4132</v>
      </c>
      <c r="R5" s="5" t="s">
        <v>2288</v>
      </c>
      <c r="S5" s="5" t="s">
        <v>3026</v>
      </c>
      <c r="T5" s="5" t="s">
        <v>3541</v>
      </c>
      <c r="U5" s="5" t="s">
        <v>4133</v>
      </c>
      <c r="V5" s="5" t="s">
        <v>4134</v>
      </c>
      <c r="W5" s="5" t="s">
        <v>4121</v>
      </c>
      <c r="X5" s="5" t="s">
        <v>4135</v>
      </c>
      <c r="Y5" s="5" t="s">
        <v>4136</v>
      </c>
      <c r="Z5" s="5" t="s">
        <v>4124</v>
      </c>
      <c r="AA5" s="5" t="s">
        <v>4122</v>
      </c>
      <c r="AB5" s="5" t="s">
        <v>4137</v>
      </c>
      <c r="AC5" s="5" t="s">
        <v>4168</v>
      </c>
      <c r="AD5" s="5" t="s">
        <v>4169</v>
      </c>
      <c r="AE5" s="5" t="s">
        <v>4140</v>
      </c>
      <c r="AF5" s="5" t="s">
        <v>3026</v>
      </c>
      <c r="AG5" s="5" t="s">
        <v>4141</v>
      </c>
      <c r="AH5" s="5" t="s">
        <v>3026</v>
      </c>
      <c r="AI5" s="5" t="s">
        <v>4158</v>
      </c>
      <c r="AJ5" s="5" t="s">
        <v>4144</v>
      </c>
      <c r="AK5" s="5">
        <v>22.55</v>
      </c>
      <c r="AL5" s="5" t="s">
        <v>4159</v>
      </c>
      <c r="AM5" s="5" t="s">
        <v>4146</v>
      </c>
      <c r="AN5" s="5" t="s">
        <v>4146</v>
      </c>
      <c r="AO5" s="5">
        <v>1</v>
      </c>
      <c r="AP5" s="5">
        <v>200</v>
      </c>
      <c r="AQ5" s="5" t="s">
        <v>4160</v>
      </c>
      <c r="AR5" s="5" t="s">
        <v>4161</v>
      </c>
      <c r="AS5" s="5">
        <v>35</v>
      </c>
      <c r="AT5" s="5">
        <v>89</v>
      </c>
      <c r="AU5" s="5">
        <v>48</v>
      </c>
      <c r="AV5" s="5">
        <v>18</v>
      </c>
      <c r="AW5" s="5">
        <v>35.04</v>
      </c>
      <c r="AX5" s="5">
        <v>18.9</v>
      </c>
      <c r="AY5" s="5">
        <v>7.09</v>
      </c>
      <c r="AZ5" s="5">
        <v>13220</v>
      </c>
      <c r="BA5" s="5">
        <v>29.18</v>
      </c>
      <c r="BB5" s="5">
        <v>89</v>
      </c>
      <c r="BC5" s="5">
        <v>48</v>
      </c>
      <c r="BD5" s="5">
        <v>18</v>
      </c>
      <c r="BE5" s="5">
        <v>35.04</v>
      </c>
      <c r="BF5" s="5">
        <v>18.9</v>
      </c>
      <c r="BG5" s="5">
        <v>7.09</v>
      </c>
      <c r="BH5" s="5">
        <v>13.22</v>
      </c>
      <c r="BI5" s="5">
        <v>29.18</v>
      </c>
      <c r="BM5" s="6">
        <f t="shared" si="0"/>
        <v>0</v>
      </c>
      <c r="BN5" s="10">
        <f t="shared" si="1"/>
        <v>1</v>
      </c>
      <c r="BO5" s="6">
        <f t="shared" si="2"/>
        <v>0</v>
      </c>
      <c r="BP5" s="6">
        <f t="shared" si="3"/>
        <v>0</v>
      </c>
      <c r="BQ5" s="6">
        <f t="shared" si="4"/>
        <v>0</v>
      </c>
      <c r="BR5" s="10" t="str">
        <f t="shared" si="5"/>
        <v>清货在售</v>
      </c>
      <c r="BS5" s="6" t="str">
        <f t="shared" si="15"/>
        <v>清货款</v>
      </c>
    </row>
    <row r="6" spans="1:71">
      <c r="A6" s="6" t="str">
        <f t="shared" si="6"/>
        <v>USB0DPHPP8DP</v>
      </c>
      <c r="B6" s="6" t="str">
        <f t="shared" si="7"/>
        <v>USX004HKZ0HN</v>
      </c>
      <c r="C6" s="6" t="str">
        <f t="shared" si="8"/>
        <v>USANT003001</v>
      </c>
      <c r="D6" s="6" t="str">
        <f t="shared" si="9"/>
        <v>USB0DPHPP8DPANT003001</v>
      </c>
      <c r="E6" s="6" t="str">
        <f t="shared" si="10"/>
        <v>USB0DPHPP8DPX004HKZ0HN</v>
      </c>
      <c r="F6" s="6" t="str">
        <f t="shared" si="11"/>
        <v>USANT003001X004HKZ0HN</v>
      </c>
      <c r="G6" s="6" t="str">
        <f t="shared" si="12"/>
        <v>USANT003001</v>
      </c>
      <c r="H6" s="6" t="str">
        <f ca="1" t="shared" si="13"/>
        <v>老品</v>
      </c>
      <c r="I6" s="10" t="str">
        <f t="shared" si="14"/>
        <v>利润款</v>
      </c>
      <c r="J6" s="5" t="s">
        <v>4170</v>
      </c>
      <c r="K6" s="5" t="s">
        <v>4171</v>
      </c>
      <c r="L6" s="5" t="s">
        <v>4172</v>
      </c>
      <c r="M6" s="5" t="s">
        <v>4173</v>
      </c>
      <c r="N6" s="5" t="s">
        <v>4174</v>
      </c>
      <c r="O6" s="5" t="s">
        <v>3540</v>
      </c>
      <c r="P6" s="5" t="s">
        <v>4154</v>
      </c>
      <c r="Q6" s="5" t="s">
        <v>4132</v>
      </c>
      <c r="R6" s="5" t="s">
        <v>2288</v>
      </c>
      <c r="S6" s="5" t="s">
        <v>3026</v>
      </c>
      <c r="T6" s="5" t="s">
        <v>3541</v>
      </c>
      <c r="U6" s="5" t="s">
        <v>4133</v>
      </c>
      <c r="V6" s="5" t="s">
        <v>4134</v>
      </c>
      <c r="W6" s="5" t="s">
        <v>4122</v>
      </c>
      <c r="X6" s="5" t="s">
        <v>4155</v>
      </c>
      <c r="Y6" s="5" t="s">
        <v>4175</v>
      </c>
      <c r="Z6" s="5" t="s">
        <v>4124</v>
      </c>
      <c r="AA6" s="5" t="s">
        <v>4122</v>
      </c>
      <c r="AB6" s="5" t="s">
        <v>2457</v>
      </c>
      <c r="AC6" s="5" t="s">
        <v>4156</v>
      </c>
      <c r="AD6" s="5" t="s">
        <v>4157</v>
      </c>
      <c r="AE6" s="5" t="s">
        <v>4140</v>
      </c>
      <c r="AF6" s="5" t="s">
        <v>3026</v>
      </c>
      <c r="AG6" s="5" t="s">
        <v>4141</v>
      </c>
      <c r="AH6" s="5" t="s">
        <v>4142</v>
      </c>
      <c r="AI6" s="5" t="s">
        <v>4158</v>
      </c>
      <c r="AJ6" s="5" t="s">
        <v>4144</v>
      </c>
      <c r="AK6" s="5">
        <v>24.55</v>
      </c>
      <c r="AL6" s="5" t="s">
        <v>4159</v>
      </c>
      <c r="AM6" s="5" t="s">
        <v>4146</v>
      </c>
      <c r="AN6" s="5" t="s">
        <v>4146</v>
      </c>
      <c r="AO6" s="5">
        <v>1</v>
      </c>
      <c r="AP6" s="5">
        <v>300</v>
      </c>
      <c r="AQ6" s="5" t="s">
        <v>4176</v>
      </c>
      <c r="AR6" s="5" t="s">
        <v>4177</v>
      </c>
      <c r="AS6" s="5">
        <v>35</v>
      </c>
      <c r="AT6" s="5">
        <v>110.5</v>
      </c>
      <c r="AU6" s="5">
        <v>58</v>
      </c>
      <c r="AV6" s="5">
        <v>15</v>
      </c>
      <c r="AW6" s="5">
        <v>43.5</v>
      </c>
      <c r="AX6" s="5">
        <v>22.83</v>
      </c>
      <c r="AY6" s="5">
        <v>5.91</v>
      </c>
      <c r="AZ6" s="5">
        <v>17300</v>
      </c>
      <c r="BA6" s="5">
        <v>38.19</v>
      </c>
      <c r="BB6" s="5">
        <v>110.5</v>
      </c>
      <c r="BC6" s="5">
        <v>58</v>
      </c>
      <c r="BD6" s="5">
        <v>15</v>
      </c>
      <c r="BE6" s="5">
        <v>43.5</v>
      </c>
      <c r="BF6" s="5">
        <v>22.83</v>
      </c>
      <c r="BG6" s="5">
        <v>5.91</v>
      </c>
      <c r="BH6" s="5">
        <v>17.3</v>
      </c>
      <c r="BI6" s="5">
        <v>38.19</v>
      </c>
      <c r="BM6" s="6">
        <f t="shared" si="0"/>
        <v>0</v>
      </c>
      <c r="BN6" s="10">
        <f t="shared" si="1"/>
        <v>0</v>
      </c>
      <c r="BO6" s="6">
        <f t="shared" si="2"/>
        <v>2</v>
      </c>
      <c r="BP6" s="6">
        <f t="shared" si="3"/>
        <v>0</v>
      </c>
      <c r="BQ6" s="6">
        <f t="shared" si="4"/>
        <v>0</v>
      </c>
      <c r="BR6" s="10" t="str">
        <f t="shared" si="5"/>
        <v>正常在售</v>
      </c>
      <c r="BS6" s="6" t="str">
        <f t="shared" si="15"/>
        <v>利润款</v>
      </c>
    </row>
    <row r="7" spans="1:71">
      <c r="A7" s="6" t="str">
        <f t="shared" si="6"/>
        <v>USB0DPHPP8DP</v>
      </c>
      <c r="B7" s="6" t="str">
        <f t="shared" si="7"/>
        <v>US</v>
      </c>
      <c r="C7" s="6" t="str">
        <f t="shared" si="8"/>
        <v>USANT003001</v>
      </c>
      <c r="D7" s="6" t="str">
        <f t="shared" si="9"/>
        <v>USB0DPHPP8DPANT003001</v>
      </c>
      <c r="E7" s="6" t="str">
        <f t="shared" si="10"/>
        <v>USB0DPHPP8DP</v>
      </c>
      <c r="F7" s="6" t="str">
        <f t="shared" si="11"/>
        <v>USANT003001</v>
      </c>
      <c r="G7" s="6" t="str">
        <f t="shared" si="12"/>
        <v>USANT003001</v>
      </c>
      <c r="H7" s="6" t="str">
        <f ca="1" t="shared" si="13"/>
        <v>老品</v>
      </c>
      <c r="I7" s="10" t="str">
        <f t="shared" si="14"/>
        <v>利润款</v>
      </c>
      <c r="J7" s="5" t="s">
        <v>4170</v>
      </c>
      <c r="K7" s="5" t="s">
        <v>4171</v>
      </c>
      <c r="L7" s="5" t="s">
        <v>4172</v>
      </c>
      <c r="M7" s="5" t="s">
        <v>4173</v>
      </c>
      <c r="N7" s="5" t="s">
        <v>4178</v>
      </c>
      <c r="P7" s="5" t="s">
        <v>4120</v>
      </c>
      <c r="Q7" s="5" t="s">
        <v>4132</v>
      </c>
      <c r="R7" s="5" t="s">
        <v>2288</v>
      </c>
      <c r="S7" s="5" t="s">
        <v>3026</v>
      </c>
      <c r="T7" s="5" t="s">
        <v>3541</v>
      </c>
      <c r="U7" s="5" t="s">
        <v>4133</v>
      </c>
      <c r="V7" s="5" t="s">
        <v>4134</v>
      </c>
      <c r="W7" s="5" t="s">
        <v>4122</v>
      </c>
      <c r="X7" s="5" t="s">
        <v>4155</v>
      </c>
      <c r="Y7" s="5" t="s">
        <v>4175</v>
      </c>
      <c r="Z7" s="5" t="s">
        <v>4124</v>
      </c>
      <c r="AA7" s="5" t="s">
        <v>4122</v>
      </c>
      <c r="AB7" s="5" t="s">
        <v>2457</v>
      </c>
      <c r="AC7" s="5" t="s">
        <v>4179</v>
      </c>
      <c r="AD7" s="5" t="s">
        <v>4157</v>
      </c>
      <c r="AE7" s="5" t="s">
        <v>4140</v>
      </c>
      <c r="AF7" s="5" t="s">
        <v>3026</v>
      </c>
      <c r="AG7" s="5" t="s">
        <v>4141</v>
      </c>
      <c r="AH7" s="5" t="s">
        <v>4142</v>
      </c>
      <c r="AI7" s="5" t="s">
        <v>4158</v>
      </c>
      <c r="AJ7" s="5" t="s">
        <v>4144</v>
      </c>
      <c r="AL7" s="5" t="s">
        <v>4159</v>
      </c>
      <c r="AM7" s="5" t="s">
        <v>4146</v>
      </c>
      <c r="AN7" s="5" t="s">
        <v>4146</v>
      </c>
      <c r="AO7" s="5">
        <v>1</v>
      </c>
      <c r="AP7" s="5">
        <v>300</v>
      </c>
      <c r="AQ7" s="5" t="s">
        <v>4176</v>
      </c>
      <c r="AR7" s="5" t="s">
        <v>4177</v>
      </c>
      <c r="AS7" s="5">
        <v>35</v>
      </c>
      <c r="AT7" s="5">
        <v>110.5</v>
      </c>
      <c r="AU7" s="5">
        <v>58</v>
      </c>
      <c r="AV7" s="5">
        <v>15</v>
      </c>
      <c r="AW7" s="5">
        <v>43.5</v>
      </c>
      <c r="AX7" s="5">
        <v>22.83</v>
      </c>
      <c r="AY7" s="5">
        <v>5.91</v>
      </c>
      <c r="AZ7" s="5">
        <v>17300</v>
      </c>
      <c r="BA7" s="5">
        <v>38.19</v>
      </c>
      <c r="BB7" s="5">
        <v>110.5</v>
      </c>
      <c r="BC7" s="5">
        <v>58</v>
      </c>
      <c r="BD7" s="5">
        <v>15</v>
      </c>
      <c r="BE7" s="5">
        <v>43.5</v>
      </c>
      <c r="BF7" s="5">
        <v>22.83</v>
      </c>
      <c r="BG7" s="5">
        <v>5.91</v>
      </c>
      <c r="BH7" s="5">
        <v>17.3</v>
      </c>
      <c r="BI7" s="5">
        <v>38.19</v>
      </c>
      <c r="BM7" s="6">
        <f t="shared" si="0"/>
        <v>0</v>
      </c>
      <c r="BN7" s="10">
        <f t="shared" si="1"/>
        <v>0</v>
      </c>
      <c r="BO7" s="6">
        <f t="shared" si="2"/>
        <v>2</v>
      </c>
      <c r="BP7" s="6">
        <f t="shared" si="3"/>
        <v>0</v>
      </c>
      <c r="BQ7" s="6">
        <f t="shared" si="4"/>
        <v>0</v>
      </c>
      <c r="BR7" s="10" t="str">
        <f t="shared" si="5"/>
        <v>正常在售</v>
      </c>
      <c r="BS7" s="6" t="str">
        <f t="shared" si="15"/>
        <v>利润款</v>
      </c>
    </row>
    <row r="8" spans="1:71">
      <c r="A8" s="6" t="str">
        <f t="shared" si="6"/>
        <v>USB0F4QK9S23</v>
      </c>
      <c r="B8" s="6" t="str">
        <f t="shared" si="7"/>
        <v>USX004NC1XEJ</v>
      </c>
      <c r="C8" s="6" t="str">
        <f t="shared" si="8"/>
        <v>USANT003002</v>
      </c>
      <c r="D8" s="6" t="str">
        <f t="shared" si="9"/>
        <v>USB0F4QK9S23ANT003002</v>
      </c>
      <c r="E8" s="6" t="str">
        <f t="shared" si="10"/>
        <v>USB0F4QK9S23X004NC1XEJ</v>
      </c>
      <c r="F8" s="6" t="str">
        <f t="shared" si="11"/>
        <v>USANT003002X004NC1XEJ</v>
      </c>
      <c r="G8" s="6" t="str">
        <f t="shared" si="12"/>
        <v>USANT003002</v>
      </c>
      <c r="H8" s="6" t="str">
        <f ca="1" t="shared" si="13"/>
        <v>老品</v>
      </c>
      <c r="I8" s="10" t="str">
        <f t="shared" si="14"/>
        <v>清货款</v>
      </c>
      <c r="J8" s="5" t="s">
        <v>4180</v>
      </c>
      <c r="K8" s="5" t="s">
        <v>4181</v>
      </c>
      <c r="L8" s="5" t="s">
        <v>4172</v>
      </c>
      <c r="M8" s="5" t="s">
        <v>4182</v>
      </c>
      <c r="N8" s="5" t="s">
        <v>4183</v>
      </c>
      <c r="O8" s="5" t="s">
        <v>3547</v>
      </c>
      <c r="P8" s="5" t="s">
        <v>4154</v>
      </c>
      <c r="Q8" s="5" t="s">
        <v>4132</v>
      </c>
      <c r="R8" s="5" t="s">
        <v>2288</v>
      </c>
      <c r="S8" s="5" t="s">
        <v>3026</v>
      </c>
      <c r="T8" s="5" t="s">
        <v>3541</v>
      </c>
      <c r="U8" s="5" t="s">
        <v>4133</v>
      </c>
      <c r="V8" s="5" t="s">
        <v>4134</v>
      </c>
      <c r="W8" s="5" t="s">
        <v>4121</v>
      </c>
      <c r="X8" s="5" t="s">
        <v>4135</v>
      </c>
      <c r="Y8" s="5" t="s">
        <v>4184</v>
      </c>
      <c r="Z8" s="5" t="s">
        <v>4124</v>
      </c>
      <c r="AA8" s="5" t="s">
        <v>4122</v>
      </c>
      <c r="AB8" s="5" t="s">
        <v>2457</v>
      </c>
      <c r="AC8" s="5" t="s">
        <v>4168</v>
      </c>
      <c r="AD8" s="5" t="s">
        <v>4169</v>
      </c>
      <c r="AE8" s="5" t="s">
        <v>4140</v>
      </c>
      <c r="AF8" s="5" t="s">
        <v>3026</v>
      </c>
      <c r="AG8" s="5" t="s">
        <v>4141</v>
      </c>
      <c r="AH8" s="5" t="s">
        <v>3026</v>
      </c>
      <c r="AI8" s="5" t="s">
        <v>4158</v>
      </c>
      <c r="AJ8" s="5" t="s">
        <v>4144</v>
      </c>
      <c r="AK8" s="5">
        <v>25.31</v>
      </c>
      <c r="AL8" s="5" t="s">
        <v>4159</v>
      </c>
      <c r="AM8" s="5" t="s">
        <v>4146</v>
      </c>
      <c r="AN8" s="5" t="s">
        <v>4146</v>
      </c>
      <c r="AO8" s="5">
        <v>1</v>
      </c>
      <c r="AP8" s="5">
        <v>300</v>
      </c>
      <c r="AQ8" s="5" t="s">
        <v>4176</v>
      </c>
      <c r="AR8" s="5" t="s">
        <v>4177</v>
      </c>
      <c r="AS8" s="5">
        <v>35</v>
      </c>
      <c r="AT8" s="5">
        <v>110.5</v>
      </c>
      <c r="AU8" s="5">
        <v>58</v>
      </c>
      <c r="AV8" s="5">
        <v>15</v>
      </c>
      <c r="AW8" s="5">
        <v>43.5</v>
      </c>
      <c r="AX8" s="5">
        <v>22.83</v>
      </c>
      <c r="AY8" s="5">
        <v>5.91</v>
      </c>
      <c r="AZ8" s="5">
        <v>17300</v>
      </c>
      <c r="BA8" s="5">
        <v>38.19</v>
      </c>
      <c r="BB8" s="5">
        <v>110.5</v>
      </c>
      <c r="BC8" s="5">
        <v>58</v>
      </c>
      <c r="BD8" s="5">
        <v>15</v>
      </c>
      <c r="BE8" s="5">
        <v>43.5</v>
      </c>
      <c r="BF8" s="5">
        <v>22.83</v>
      </c>
      <c r="BG8" s="5">
        <v>5.91</v>
      </c>
      <c r="BH8" s="5">
        <v>17.3</v>
      </c>
      <c r="BI8" s="5">
        <v>38.19</v>
      </c>
      <c r="BM8" s="6">
        <f t="shared" si="0"/>
        <v>0</v>
      </c>
      <c r="BN8" s="10">
        <f t="shared" si="1"/>
        <v>1</v>
      </c>
      <c r="BO8" s="6">
        <f t="shared" si="2"/>
        <v>0</v>
      </c>
      <c r="BP8" s="6">
        <f t="shared" si="3"/>
        <v>0</v>
      </c>
      <c r="BQ8" s="6">
        <f t="shared" si="4"/>
        <v>0</v>
      </c>
      <c r="BR8" s="10" t="str">
        <f t="shared" si="5"/>
        <v>清货在售</v>
      </c>
      <c r="BS8" s="6" t="str">
        <f t="shared" si="15"/>
        <v>清货款</v>
      </c>
    </row>
    <row r="9" spans="1:71">
      <c r="A9" s="6" t="str">
        <f t="shared" si="6"/>
        <v>USB0F4QHYQ46</v>
      </c>
      <c r="B9" s="6" t="str">
        <f t="shared" si="7"/>
        <v>USX004NCBHSL</v>
      </c>
      <c r="C9" s="6" t="str">
        <f t="shared" si="8"/>
        <v>USANT003003</v>
      </c>
      <c r="D9" s="6" t="str">
        <f t="shared" si="9"/>
        <v>USB0F4QHYQ46ANT003003</v>
      </c>
      <c r="E9" s="6" t="str">
        <f t="shared" si="10"/>
        <v>USB0F4QHYQ46X004NCBHSL</v>
      </c>
      <c r="F9" s="6" t="str">
        <f t="shared" si="11"/>
        <v>USANT003003X004NCBHSL</v>
      </c>
      <c r="G9" s="6" t="str">
        <f t="shared" si="12"/>
        <v>USANT003003</v>
      </c>
      <c r="H9" s="6" t="str">
        <f ca="1" t="shared" si="13"/>
        <v>老品</v>
      </c>
      <c r="I9" s="10" t="str">
        <f t="shared" si="14"/>
        <v>普通款</v>
      </c>
      <c r="J9" s="5" t="s">
        <v>4185</v>
      </c>
      <c r="K9" s="5" t="s">
        <v>4186</v>
      </c>
      <c r="L9" s="5" t="s">
        <v>4172</v>
      </c>
      <c r="M9" s="5" t="s">
        <v>4187</v>
      </c>
      <c r="N9" s="5" t="s">
        <v>4188</v>
      </c>
      <c r="O9" s="5" t="s">
        <v>3545</v>
      </c>
      <c r="P9" s="5" t="s">
        <v>4120</v>
      </c>
      <c r="Q9" s="5" t="s">
        <v>4132</v>
      </c>
      <c r="R9" s="5" t="s">
        <v>2288</v>
      </c>
      <c r="S9" s="5" t="s">
        <v>3026</v>
      </c>
      <c r="T9" s="5" t="s">
        <v>3541</v>
      </c>
      <c r="U9" s="5" t="s">
        <v>4133</v>
      </c>
      <c r="V9" s="5" t="s">
        <v>4134</v>
      </c>
      <c r="W9" s="5" t="s">
        <v>4122</v>
      </c>
      <c r="X9" s="5" t="s">
        <v>4135</v>
      </c>
      <c r="Y9" s="5" t="s">
        <v>4184</v>
      </c>
      <c r="Z9" s="5" t="s">
        <v>4124</v>
      </c>
      <c r="AA9" s="5" t="s">
        <v>4122</v>
      </c>
      <c r="AB9" s="5" t="s">
        <v>2457</v>
      </c>
      <c r="AC9" s="5" t="s">
        <v>4168</v>
      </c>
      <c r="AD9" s="5" t="s">
        <v>4169</v>
      </c>
      <c r="AE9" s="5" t="s">
        <v>4140</v>
      </c>
      <c r="AF9" s="5" t="s">
        <v>3026</v>
      </c>
      <c r="AG9" s="5" t="s">
        <v>4141</v>
      </c>
      <c r="AH9" s="5" t="s">
        <v>3026</v>
      </c>
      <c r="AI9" s="5" t="s">
        <v>4158</v>
      </c>
      <c r="AJ9" s="5" t="s">
        <v>4144</v>
      </c>
      <c r="AK9" s="5">
        <v>25.31</v>
      </c>
      <c r="AL9" s="5" t="s">
        <v>4159</v>
      </c>
      <c r="AM9" s="5" t="s">
        <v>4146</v>
      </c>
      <c r="AN9" s="5" t="s">
        <v>4146</v>
      </c>
      <c r="AO9" s="5">
        <v>1</v>
      </c>
      <c r="AP9" s="5">
        <v>300</v>
      </c>
      <c r="AQ9" s="5" t="s">
        <v>4176</v>
      </c>
      <c r="AR9" s="5" t="s">
        <v>4177</v>
      </c>
      <c r="AS9" s="5">
        <v>35</v>
      </c>
      <c r="AT9" s="5">
        <v>110.5</v>
      </c>
      <c r="AU9" s="5">
        <v>58</v>
      </c>
      <c r="AV9" s="5">
        <v>15</v>
      </c>
      <c r="AW9" s="5">
        <v>43.5</v>
      </c>
      <c r="AX9" s="5">
        <v>22.83</v>
      </c>
      <c r="AY9" s="5">
        <v>5.91</v>
      </c>
      <c r="AZ9" s="5">
        <v>17300</v>
      </c>
      <c r="BA9" s="5">
        <v>38.19</v>
      </c>
      <c r="BB9" s="5">
        <v>110.5</v>
      </c>
      <c r="BC9" s="5">
        <v>58</v>
      </c>
      <c r="BD9" s="5">
        <v>15</v>
      </c>
      <c r="BE9" s="5">
        <v>43.5</v>
      </c>
      <c r="BF9" s="5">
        <v>22.83</v>
      </c>
      <c r="BG9" s="5">
        <v>5.91</v>
      </c>
      <c r="BH9" s="5">
        <v>17.3</v>
      </c>
      <c r="BI9" s="5">
        <v>38.19</v>
      </c>
      <c r="BM9" s="6">
        <f t="shared" si="0"/>
        <v>0</v>
      </c>
      <c r="BN9" s="10">
        <f t="shared" si="1"/>
        <v>0</v>
      </c>
      <c r="BO9" s="6">
        <f t="shared" si="2"/>
        <v>1</v>
      </c>
      <c r="BP9" s="6">
        <f t="shared" si="3"/>
        <v>0</v>
      </c>
      <c r="BQ9" s="6">
        <f t="shared" si="4"/>
        <v>0</v>
      </c>
      <c r="BR9" s="10" t="str">
        <f t="shared" si="5"/>
        <v>正常在售</v>
      </c>
      <c r="BS9" s="6" t="str">
        <f t="shared" si="15"/>
        <v>普通款</v>
      </c>
    </row>
    <row r="10" spans="1:71">
      <c r="A10" s="6" t="str">
        <f t="shared" si="6"/>
        <v>USB0DXPVWHSZ</v>
      </c>
      <c r="B10" s="6" t="str">
        <f t="shared" si="7"/>
        <v>USX004KTPZH1</v>
      </c>
      <c r="C10" s="6" t="str">
        <f t="shared" si="8"/>
        <v>USANT006001</v>
      </c>
      <c r="D10" s="6" t="str">
        <f t="shared" si="9"/>
        <v>USB0DXPVWHSZANT006001</v>
      </c>
      <c r="E10" s="6" t="str">
        <f t="shared" si="10"/>
        <v>USB0DXPVWHSZX004KTPZH1</v>
      </c>
      <c r="F10" s="6" t="str">
        <f t="shared" si="11"/>
        <v>USANT006001X004KTPZH1</v>
      </c>
      <c r="G10" s="6" t="str">
        <f t="shared" si="12"/>
        <v>USANT006001</v>
      </c>
      <c r="H10" s="6" t="str">
        <f ca="1" t="shared" si="13"/>
        <v>老品</v>
      </c>
      <c r="I10" s="10" t="str">
        <f t="shared" si="14"/>
        <v>清货款</v>
      </c>
      <c r="J10" s="5" t="s">
        <v>4189</v>
      </c>
      <c r="K10" s="5" t="s">
        <v>4190</v>
      </c>
      <c r="L10" s="5" t="s">
        <v>4191</v>
      </c>
      <c r="M10" s="5" t="s">
        <v>4191</v>
      </c>
      <c r="N10" s="5" t="s">
        <v>4192</v>
      </c>
      <c r="O10" s="5" t="s">
        <v>3822</v>
      </c>
      <c r="P10" s="5" t="s">
        <v>4120</v>
      </c>
      <c r="Q10" s="5" t="s">
        <v>4132</v>
      </c>
      <c r="R10" s="5" t="s">
        <v>2288</v>
      </c>
      <c r="S10" s="5" t="s">
        <v>3026</v>
      </c>
      <c r="T10" s="5" t="s">
        <v>3541</v>
      </c>
      <c r="U10" s="5" t="s">
        <v>4133</v>
      </c>
      <c r="V10" s="5" t="s">
        <v>4134</v>
      </c>
      <c r="W10" s="5" t="s">
        <v>4121</v>
      </c>
      <c r="X10" s="5" t="s">
        <v>4135</v>
      </c>
      <c r="Y10" s="5" t="s">
        <v>4136</v>
      </c>
      <c r="Z10" s="5" t="s">
        <v>4124</v>
      </c>
      <c r="AA10" s="5" t="s">
        <v>4121</v>
      </c>
      <c r="AB10" s="5" t="s">
        <v>4137</v>
      </c>
      <c r="AC10" s="5" t="s">
        <v>4193</v>
      </c>
      <c r="AD10" s="5" t="s">
        <v>4194</v>
      </c>
      <c r="AE10" s="5" t="s">
        <v>4140</v>
      </c>
      <c r="AF10" s="5" t="s">
        <v>3026</v>
      </c>
      <c r="AG10" s="5" t="s">
        <v>4141</v>
      </c>
      <c r="AH10" s="5" t="s">
        <v>4142</v>
      </c>
      <c r="AI10" s="5" t="s">
        <v>4158</v>
      </c>
      <c r="AJ10" s="5" t="s">
        <v>4144</v>
      </c>
      <c r="AL10" s="5" t="s">
        <v>4195</v>
      </c>
      <c r="AM10" s="5" t="s">
        <v>4146</v>
      </c>
      <c r="AN10" s="5" t="s">
        <v>4146</v>
      </c>
      <c r="AO10" s="5">
        <v>1</v>
      </c>
      <c r="AP10" s="5">
        <v>200</v>
      </c>
      <c r="AQ10" s="5" t="s">
        <v>4196</v>
      </c>
      <c r="AR10" s="5" t="s">
        <v>4197</v>
      </c>
      <c r="AS10" s="5">
        <v>35</v>
      </c>
      <c r="AT10" s="5">
        <v>172.5</v>
      </c>
      <c r="AU10" s="5">
        <v>48</v>
      </c>
      <c r="AV10" s="5">
        <v>16</v>
      </c>
      <c r="AW10" s="5">
        <v>67.91</v>
      </c>
      <c r="AX10" s="5">
        <v>18.9</v>
      </c>
      <c r="AY10" s="5">
        <v>6.3</v>
      </c>
      <c r="AZ10" s="5">
        <v>34100</v>
      </c>
      <c r="BA10" s="5">
        <v>75.28</v>
      </c>
      <c r="BB10" s="5">
        <v>172.5</v>
      </c>
      <c r="BC10" s="5">
        <v>48</v>
      </c>
      <c r="BD10" s="5">
        <v>16</v>
      </c>
      <c r="BE10" s="5">
        <v>67.91</v>
      </c>
      <c r="BF10" s="5">
        <v>18.9</v>
      </c>
      <c r="BG10" s="5">
        <v>6.3</v>
      </c>
      <c r="BH10" s="5">
        <v>34.1</v>
      </c>
      <c r="BI10" s="5">
        <v>75.28</v>
      </c>
      <c r="BM10" s="6">
        <f t="shared" si="0"/>
        <v>0</v>
      </c>
      <c r="BN10" s="10">
        <f t="shared" si="1"/>
        <v>1</v>
      </c>
      <c r="BO10" s="6">
        <f t="shared" si="2"/>
        <v>0</v>
      </c>
      <c r="BP10" s="6">
        <f t="shared" si="3"/>
        <v>0</v>
      </c>
      <c r="BQ10" s="6">
        <f t="shared" si="4"/>
        <v>0</v>
      </c>
      <c r="BR10" s="10" t="str">
        <f t="shared" si="5"/>
        <v>清货在售</v>
      </c>
      <c r="BS10" s="6" t="str">
        <f t="shared" si="15"/>
        <v>清货款</v>
      </c>
    </row>
    <row r="11" spans="1:71">
      <c r="A11" s="6" t="str">
        <f t="shared" si="6"/>
        <v>USB0F9P3LTT4</v>
      </c>
      <c r="B11" s="6" t="str">
        <f t="shared" si="7"/>
        <v>USX004P3WZUH</v>
      </c>
      <c r="C11" s="6" t="str">
        <f t="shared" si="8"/>
        <v>USANT006001</v>
      </c>
      <c r="D11" s="6" t="str">
        <f t="shared" si="9"/>
        <v>USB0F9P3LTT4ANT006001</v>
      </c>
      <c r="E11" s="6" t="str">
        <f t="shared" si="10"/>
        <v>USB0F9P3LTT4X004P3WZUH</v>
      </c>
      <c r="F11" s="6" t="str">
        <f t="shared" si="11"/>
        <v>USANT006001X004P3WZUH</v>
      </c>
      <c r="G11" s="6" t="str">
        <f t="shared" si="12"/>
        <v>USANT006001</v>
      </c>
      <c r="H11" s="6" t="str">
        <f ca="1" t="shared" si="13"/>
        <v>老品</v>
      </c>
      <c r="I11" s="10" t="str">
        <f t="shared" si="14"/>
        <v>清货款</v>
      </c>
      <c r="J11" s="5" t="s">
        <v>4189</v>
      </c>
      <c r="K11" s="5" t="s">
        <v>4190</v>
      </c>
      <c r="L11" s="5" t="s">
        <v>4198</v>
      </c>
      <c r="M11" s="5" t="s">
        <v>4198</v>
      </c>
      <c r="N11" s="5" t="s">
        <v>4199</v>
      </c>
      <c r="O11" s="5" t="s">
        <v>3723</v>
      </c>
      <c r="P11" s="5" t="s">
        <v>4120</v>
      </c>
      <c r="Q11" s="5" t="s">
        <v>4132</v>
      </c>
      <c r="R11" s="5" t="s">
        <v>2288</v>
      </c>
      <c r="S11" s="5" t="s">
        <v>3026</v>
      </c>
      <c r="T11" s="5" t="s">
        <v>3541</v>
      </c>
      <c r="U11" s="5" t="s">
        <v>4133</v>
      </c>
      <c r="V11" s="5" t="s">
        <v>4134</v>
      </c>
      <c r="W11" s="5" t="s">
        <v>4121</v>
      </c>
      <c r="X11" s="5" t="s">
        <v>4135</v>
      </c>
      <c r="Y11" s="5" t="s">
        <v>4136</v>
      </c>
      <c r="Z11" s="5" t="s">
        <v>4124</v>
      </c>
      <c r="AA11" s="5" t="s">
        <v>4121</v>
      </c>
      <c r="AB11" s="5" t="s">
        <v>4137</v>
      </c>
      <c r="AC11" s="5" t="s">
        <v>4200</v>
      </c>
      <c r="AD11" s="5" t="s">
        <v>4201</v>
      </c>
      <c r="AE11" s="5" t="s">
        <v>4140</v>
      </c>
      <c r="AF11" s="5" t="s">
        <v>3026</v>
      </c>
      <c r="AG11" s="5" t="s">
        <v>4141</v>
      </c>
      <c r="AH11" s="5" t="s">
        <v>3033</v>
      </c>
      <c r="AI11" s="5" t="s">
        <v>4158</v>
      </c>
      <c r="AJ11" s="5" t="s">
        <v>4144</v>
      </c>
      <c r="AL11" s="5" t="s">
        <v>4159</v>
      </c>
      <c r="AM11" s="5" t="s">
        <v>4146</v>
      </c>
      <c r="AN11" s="5" t="s">
        <v>4146</v>
      </c>
      <c r="AO11" s="5">
        <v>1</v>
      </c>
      <c r="AP11" s="5">
        <v>200</v>
      </c>
      <c r="AQ11" s="5" t="s">
        <v>4196</v>
      </c>
      <c r="AR11" s="5" t="s">
        <v>4197</v>
      </c>
      <c r="AS11" s="5">
        <v>35</v>
      </c>
      <c r="AT11" s="5">
        <v>172.5</v>
      </c>
      <c r="AU11" s="5">
        <v>48</v>
      </c>
      <c r="AV11" s="5">
        <v>16</v>
      </c>
      <c r="AW11" s="5">
        <v>67.91</v>
      </c>
      <c r="AX11" s="5">
        <v>18.9</v>
      </c>
      <c r="AY11" s="5">
        <v>6.3</v>
      </c>
      <c r="AZ11" s="5">
        <v>34100</v>
      </c>
      <c r="BA11" s="5">
        <v>75.28</v>
      </c>
      <c r="BB11" s="5">
        <v>172.5</v>
      </c>
      <c r="BC11" s="5">
        <v>48</v>
      </c>
      <c r="BD11" s="5">
        <v>16</v>
      </c>
      <c r="BE11" s="5">
        <v>67.91</v>
      </c>
      <c r="BF11" s="5">
        <v>18.9</v>
      </c>
      <c r="BG11" s="5">
        <v>6.3</v>
      </c>
      <c r="BH11" s="5">
        <v>34.1</v>
      </c>
      <c r="BI11" s="5">
        <v>75.28</v>
      </c>
      <c r="BM11" s="6">
        <f t="shared" si="0"/>
        <v>0</v>
      </c>
      <c r="BN11" s="10">
        <f t="shared" si="1"/>
        <v>1</v>
      </c>
      <c r="BO11" s="6">
        <f t="shared" si="2"/>
        <v>0</v>
      </c>
      <c r="BP11" s="6">
        <f t="shared" si="3"/>
        <v>0</v>
      </c>
      <c r="BQ11" s="6">
        <f t="shared" si="4"/>
        <v>0</v>
      </c>
      <c r="BR11" s="10" t="str">
        <f t="shared" si="5"/>
        <v>清货在售</v>
      </c>
      <c r="BS11" s="6" t="str">
        <f t="shared" si="15"/>
        <v>清货款</v>
      </c>
    </row>
    <row r="12" spans="1:71">
      <c r="A12" s="6" t="str">
        <f t="shared" si="6"/>
        <v>USB0DXQ2QML8</v>
      </c>
      <c r="B12" s="6" t="str">
        <f t="shared" si="7"/>
        <v>USX004KTZBE3</v>
      </c>
      <c r="C12" s="6" t="str">
        <f t="shared" si="8"/>
        <v>USANT007001</v>
      </c>
      <c r="D12" s="6" t="str">
        <f t="shared" si="9"/>
        <v>USB0DXQ2QML8ANT007001</v>
      </c>
      <c r="E12" s="6" t="str">
        <f t="shared" si="10"/>
        <v>USB0DXQ2QML8X004KTZBE3</v>
      </c>
      <c r="F12" s="6" t="str">
        <f t="shared" si="11"/>
        <v>USANT007001X004KTZBE3</v>
      </c>
      <c r="G12" s="6" t="str">
        <f t="shared" si="12"/>
        <v>USANT007001</v>
      </c>
      <c r="H12" s="6" t="str">
        <f ca="1" t="shared" si="13"/>
        <v>老品</v>
      </c>
      <c r="I12" s="10" t="str">
        <f t="shared" si="14"/>
        <v>清货款</v>
      </c>
      <c r="J12" s="5" t="s">
        <v>4202</v>
      </c>
      <c r="K12" s="5" t="s">
        <v>4203</v>
      </c>
      <c r="L12" s="5" t="s">
        <v>4204</v>
      </c>
      <c r="M12" s="5" t="s">
        <v>4204</v>
      </c>
      <c r="N12" s="5" t="s">
        <v>4205</v>
      </c>
      <c r="O12" s="5" t="s">
        <v>3736</v>
      </c>
      <c r="P12" s="5" t="s">
        <v>4154</v>
      </c>
      <c r="Q12" s="5" t="s">
        <v>4132</v>
      </c>
      <c r="R12" s="5" t="s">
        <v>2288</v>
      </c>
      <c r="S12" s="5" t="s">
        <v>3026</v>
      </c>
      <c r="T12" s="5" t="s">
        <v>3541</v>
      </c>
      <c r="U12" s="5" t="s">
        <v>4133</v>
      </c>
      <c r="V12" s="5" t="s">
        <v>4134</v>
      </c>
      <c r="W12" s="5" t="s">
        <v>4121</v>
      </c>
      <c r="X12" s="5" t="s">
        <v>4135</v>
      </c>
      <c r="Y12" s="5" t="s">
        <v>4136</v>
      </c>
      <c r="Z12" s="5" t="s">
        <v>4124</v>
      </c>
      <c r="AA12" s="5" t="s">
        <v>4121</v>
      </c>
      <c r="AB12" s="5" t="s">
        <v>4137</v>
      </c>
      <c r="AC12" s="5" t="s">
        <v>4206</v>
      </c>
      <c r="AD12" s="5" t="s">
        <v>4194</v>
      </c>
      <c r="AE12" s="5" t="s">
        <v>4140</v>
      </c>
      <c r="AF12" s="5" t="s">
        <v>3026</v>
      </c>
      <c r="AG12" s="5" t="s">
        <v>4141</v>
      </c>
      <c r="AH12" s="5" t="s">
        <v>3033</v>
      </c>
      <c r="AI12" s="5" t="s">
        <v>4158</v>
      </c>
      <c r="AJ12" s="5" t="s">
        <v>4144</v>
      </c>
      <c r="AL12" s="5" t="s">
        <v>4195</v>
      </c>
      <c r="AM12" s="5" t="s">
        <v>4146</v>
      </c>
      <c r="AN12" s="5" t="s">
        <v>4146</v>
      </c>
      <c r="AO12" s="5">
        <v>1</v>
      </c>
      <c r="AP12" s="5">
        <v>300</v>
      </c>
      <c r="AQ12" s="5" t="s">
        <v>4207</v>
      </c>
      <c r="AR12" s="5" t="s">
        <v>4208</v>
      </c>
      <c r="AS12" s="5">
        <v>55</v>
      </c>
      <c r="AT12" s="5">
        <v>163</v>
      </c>
      <c r="AU12" s="5">
        <v>48</v>
      </c>
      <c r="AV12" s="5">
        <v>20.5</v>
      </c>
      <c r="AW12" s="5">
        <v>64.17</v>
      </c>
      <c r="AX12" s="5">
        <v>18.9</v>
      </c>
      <c r="AY12" s="5">
        <v>8.07</v>
      </c>
      <c r="AZ12" s="5">
        <v>45750</v>
      </c>
      <c r="BA12" s="5">
        <v>100.99</v>
      </c>
      <c r="BB12" s="5">
        <v>163</v>
      </c>
      <c r="BC12" s="5">
        <v>48</v>
      </c>
      <c r="BD12" s="5">
        <v>20.5</v>
      </c>
      <c r="BE12" s="5">
        <v>64.17</v>
      </c>
      <c r="BF12" s="5">
        <v>18.9</v>
      </c>
      <c r="BG12" s="5">
        <v>8.07</v>
      </c>
      <c r="BH12" s="5">
        <v>45.7</v>
      </c>
      <c r="BI12" s="5">
        <v>100.88</v>
      </c>
      <c r="BM12" s="6">
        <f t="shared" si="0"/>
        <v>0</v>
      </c>
      <c r="BN12" s="10">
        <f t="shared" si="1"/>
        <v>1</v>
      </c>
      <c r="BO12" s="6">
        <f t="shared" si="2"/>
        <v>0</v>
      </c>
      <c r="BP12" s="6">
        <f t="shared" si="3"/>
        <v>0</v>
      </c>
      <c r="BQ12" s="6">
        <f t="shared" si="4"/>
        <v>0</v>
      </c>
      <c r="BR12" s="10" t="str">
        <f t="shared" si="5"/>
        <v>清货在售</v>
      </c>
      <c r="BS12" s="6" t="str">
        <f t="shared" si="15"/>
        <v>清货款</v>
      </c>
    </row>
    <row r="13" spans="1:71">
      <c r="A13" s="6" t="str">
        <f t="shared" si="6"/>
        <v>USB0DXTMNQRN</v>
      </c>
      <c r="B13" s="6" t="str">
        <f t="shared" si="7"/>
        <v>USX004KV9UG1</v>
      </c>
      <c r="C13" s="6" t="str">
        <f t="shared" si="8"/>
        <v>USANT008001</v>
      </c>
      <c r="D13" s="6" t="str">
        <f t="shared" si="9"/>
        <v>USB0DXTMNQRNANT008001</v>
      </c>
      <c r="E13" s="6" t="str">
        <f t="shared" si="10"/>
        <v>USB0DXTMNQRNX004KV9UG1</v>
      </c>
      <c r="F13" s="6" t="str">
        <f t="shared" si="11"/>
        <v>USANT008001X004KV9UG1</v>
      </c>
      <c r="G13" s="6" t="str">
        <f t="shared" si="12"/>
        <v>USANT008001</v>
      </c>
      <c r="H13" s="6" t="str">
        <f ca="1" t="shared" si="13"/>
        <v>老品</v>
      </c>
      <c r="I13" s="10" t="str">
        <f t="shared" si="14"/>
        <v>清货款</v>
      </c>
      <c r="J13" s="5" t="s">
        <v>4209</v>
      </c>
      <c r="K13" s="5" t="s">
        <v>4210</v>
      </c>
      <c r="L13" s="5" t="s">
        <v>4211</v>
      </c>
      <c r="M13" s="5" t="s">
        <v>4212</v>
      </c>
      <c r="N13" s="5" t="s">
        <v>4213</v>
      </c>
      <c r="O13" s="5" t="s">
        <v>3781</v>
      </c>
      <c r="P13" s="5" t="s">
        <v>4154</v>
      </c>
      <c r="Q13" s="5" t="s">
        <v>4132</v>
      </c>
      <c r="R13" s="5" t="s">
        <v>2288</v>
      </c>
      <c r="S13" s="5" t="s">
        <v>3026</v>
      </c>
      <c r="T13" s="5" t="s">
        <v>3541</v>
      </c>
      <c r="U13" s="5" t="s">
        <v>4133</v>
      </c>
      <c r="V13" s="5" t="s">
        <v>4134</v>
      </c>
      <c r="W13" s="5" t="s">
        <v>4121</v>
      </c>
      <c r="X13" s="5" t="s">
        <v>4135</v>
      </c>
      <c r="Y13" s="5" t="s">
        <v>4136</v>
      </c>
      <c r="Z13" s="5" t="s">
        <v>4124</v>
      </c>
      <c r="AA13" s="5" t="s">
        <v>4122</v>
      </c>
      <c r="AB13" s="5" t="s">
        <v>4137</v>
      </c>
      <c r="AC13" s="5" t="s">
        <v>4206</v>
      </c>
      <c r="AD13" s="5" t="s">
        <v>4194</v>
      </c>
      <c r="AE13" s="5" t="s">
        <v>4140</v>
      </c>
      <c r="AF13" s="5" t="s">
        <v>3026</v>
      </c>
      <c r="AG13" s="5" t="s">
        <v>4141</v>
      </c>
      <c r="AH13" s="5" t="s">
        <v>4142</v>
      </c>
      <c r="AI13" s="5" t="s">
        <v>4158</v>
      </c>
      <c r="AJ13" s="5" t="s">
        <v>4144</v>
      </c>
      <c r="AL13" s="5" t="s">
        <v>4159</v>
      </c>
      <c r="AM13" s="5" t="s">
        <v>4146</v>
      </c>
      <c r="AN13" s="5" t="s">
        <v>4146</v>
      </c>
      <c r="AO13" s="5">
        <v>1</v>
      </c>
      <c r="AP13" s="5">
        <v>300</v>
      </c>
      <c r="AQ13" s="5" t="s">
        <v>4214</v>
      </c>
      <c r="AR13" s="5" t="s">
        <v>4215</v>
      </c>
      <c r="AS13" s="5">
        <v>55</v>
      </c>
      <c r="AT13" s="5">
        <v>67</v>
      </c>
      <c r="AU13" s="5">
        <v>51</v>
      </c>
      <c r="AV13" s="5">
        <v>17</v>
      </c>
      <c r="AW13" s="5">
        <v>26.38</v>
      </c>
      <c r="AX13" s="5">
        <v>20.08</v>
      </c>
      <c r="AY13" s="5">
        <v>6.69</v>
      </c>
      <c r="AZ13" s="5">
        <v>17600</v>
      </c>
      <c r="BA13" s="5">
        <v>38.85</v>
      </c>
      <c r="BB13" s="5">
        <v>67</v>
      </c>
      <c r="BC13" s="5">
        <v>51</v>
      </c>
      <c r="BD13" s="5">
        <v>17</v>
      </c>
      <c r="BE13" s="5">
        <v>26.38</v>
      </c>
      <c r="BF13" s="5">
        <v>20.08</v>
      </c>
      <c r="BG13" s="5">
        <v>6.69</v>
      </c>
      <c r="BH13" s="5">
        <v>17.6</v>
      </c>
      <c r="BI13" s="5">
        <v>38.85</v>
      </c>
      <c r="BM13" s="6">
        <f t="shared" si="0"/>
        <v>0</v>
      </c>
      <c r="BN13" s="10">
        <f t="shared" si="1"/>
        <v>1</v>
      </c>
      <c r="BO13" s="6">
        <f t="shared" si="2"/>
        <v>0</v>
      </c>
      <c r="BP13" s="6">
        <f t="shared" si="3"/>
        <v>0</v>
      </c>
      <c r="BQ13" s="6">
        <f t="shared" si="4"/>
        <v>0</v>
      </c>
      <c r="BR13" s="10" t="str">
        <f t="shared" si="5"/>
        <v>清货在售</v>
      </c>
      <c r="BS13" s="6" t="str">
        <f t="shared" si="15"/>
        <v>清货款</v>
      </c>
    </row>
    <row r="14" spans="1:71">
      <c r="A14" s="6" t="str">
        <f t="shared" si="6"/>
        <v>USB0DZWTWCJL</v>
      </c>
      <c r="B14" s="6" t="str">
        <f t="shared" si="7"/>
        <v>USX004LO96DJ</v>
      </c>
      <c r="C14" s="6" t="str">
        <f t="shared" si="8"/>
        <v>USANT009001</v>
      </c>
      <c r="D14" s="6" t="str">
        <f t="shared" si="9"/>
        <v>USB0DZWTWCJLANT009001</v>
      </c>
      <c r="E14" s="6" t="str">
        <f t="shared" si="10"/>
        <v>USB0DZWTWCJLX004LO96DJ</v>
      </c>
      <c r="F14" s="6" t="str">
        <f t="shared" si="11"/>
        <v>USANT009001X004LO96DJ</v>
      </c>
      <c r="G14" s="6" t="str">
        <f t="shared" si="12"/>
        <v>USANT009001</v>
      </c>
      <c r="H14" s="6" t="str">
        <f ca="1" t="shared" si="13"/>
        <v>老品</v>
      </c>
      <c r="I14" s="10" t="str">
        <f t="shared" si="14"/>
        <v>清货款</v>
      </c>
      <c r="J14" s="5" t="s">
        <v>4216</v>
      </c>
      <c r="K14" s="5" t="s">
        <v>4217</v>
      </c>
      <c r="L14" s="5" t="s">
        <v>4218</v>
      </c>
      <c r="M14" s="5" t="s">
        <v>4218</v>
      </c>
      <c r="N14" s="5" t="s">
        <v>4219</v>
      </c>
      <c r="O14" s="5" t="s">
        <v>3742</v>
      </c>
      <c r="P14" s="5" t="s">
        <v>4154</v>
      </c>
      <c r="Q14" s="5" t="s">
        <v>4132</v>
      </c>
      <c r="R14" s="5" t="s">
        <v>2288</v>
      </c>
      <c r="S14" s="5" t="s">
        <v>3026</v>
      </c>
      <c r="T14" s="5" t="s">
        <v>3541</v>
      </c>
      <c r="U14" s="5" t="s">
        <v>4133</v>
      </c>
      <c r="V14" s="5" t="s">
        <v>4220</v>
      </c>
      <c r="W14" s="5" t="s">
        <v>4121</v>
      </c>
      <c r="X14" s="5" t="s">
        <v>4155</v>
      </c>
      <c r="Y14" s="5" t="s">
        <v>4136</v>
      </c>
      <c r="Z14" s="5" t="s">
        <v>4124</v>
      </c>
      <c r="AA14" s="5" t="s">
        <v>4121</v>
      </c>
      <c r="AB14" s="5" t="s">
        <v>4137</v>
      </c>
      <c r="AC14" s="5" t="s">
        <v>4221</v>
      </c>
      <c r="AD14" s="5" t="s">
        <v>4194</v>
      </c>
      <c r="AE14" s="5" t="s">
        <v>4140</v>
      </c>
      <c r="AF14" s="5" t="s">
        <v>3026</v>
      </c>
      <c r="AG14" s="5" t="s">
        <v>4141</v>
      </c>
      <c r="AH14" s="5" t="s">
        <v>4142</v>
      </c>
      <c r="AI14" s="5" t="s">
        <v>4158</v>
      </c>
      <c r="AJ14" s="5" t="s">
        <v>4144</v>
      </c>
      <c r="AL14" s="5" t="s">
        <v>4195</v>
      </c>
      <c r="AM14" s="5" t="s">
        <v>4146</v>
      </c>
      <c r="AN14" s="5" t="s">
        <v>4146</v>
      </c>
      <c r="AO14" s="5">
        <v>1</v>
      </c>
      <c r="AP14" s="5">
        <v>300</v>
      </c>
      <c r="AQ14" s="5" t="s">
        <v>4222</v>
      </c>
      <c r="AR14" s="5" t="s">
        <v>4223</v>
      </c>
      <c r="AS14" s="5">
        <v>30</v>
      </c>
      <c r="AT14" s="5">
        <v>162.5</v>
      </c>
      <c r="AU14" s="5">
        <v>49</v>
      </c>
      <c r="AV14" s="5">
        <v>14</v>
      </c>
      <c r="AW14" s="5">
        <v>63.98</v>
      </c>
      <c r="AX14" s="5">
        <v>19.29</v>
      </c>
      <c r="AY14" s="5">
        <v>5.51</v>
      </c>
      <c r="AZ14" s="5">
        <v>34300</v>
      </c>
      <c r="BA14" s="5">
        <v>75.72</v>
      </c>
      <c r="BB14" s="5">
        <v>162.5</v>
      </c>
      <c r="BC14" s="5">
        <v>49</v>
      </c>
      <c r="BD14" s="5">
        <v>14</v>
      </c>
      <c r="BE14" s="5">
        <v>63.98</v>
      </c>
      <c r="BF14" s="5">
        <v>19.29</v>
      </c>
      <c r="BG14" s="5">
        <v>5.51</v>
      </c>
      <c r="BH14" s="5">
        <v>34.3</v>
      </c>
      <c r="BI14" s="5">
        <v>75.72</v>
      </c>
      <c r="BM14" s="6">
        <f t="shared" si="0"/>
        <v>0</v>
      </c>
      <c r="BN14" s="10">
        <f t="shared" si="1"/>
        <v>1</v>
      </c>
      <c r="BO14" s="6">
        <f t="shared" si="2"/>
        <v>0</v>
      </c>
      <c r="BP14" s="6">
        <f t="shared" si="3"/>
        <v>0</v>
      </c>
      <c r="BQ14" s="6">
        <f t="shared" si="4"/>
        <v>0</v>
      </c>
      <c r="BR14" s="10" t="str">
        <f t="shared" si="5"/>
        <v>清货在售</v>
      </c>
      <c r="BS14" s="6" t="str">
        <f t="shared" si="15"/>
        <v>清货款</v>
      </c>
    </row>
    <row r="15" spans="1:71">
      <c r="A15" s="6" t="str">
        <f t="shared" si="6"/>
        <v>USB0FGDGMHHK</v>
      </c>
      <c r="B15" s="6" t="str">
        <f t="shared" si="7"/>
        <v>USX004QWMK0R</v>
      </c>
      <c r="C15" s="6" t="str">
        <f t="shared" si="8"/>
        <v>USANT009001</v>
      </c>
      <c r="D15" s="6" t="str">
        <f t="shared" si="9"/>
        <v>USB0FGDGMHHKANT009001</v>
      </c>
      <c r="E15" s="6" t="str">
        <f t="shared" si="10"/>
        <v>USB0FGDGMHHKX004QWMK0R</v>
      </c>
      <c r="F15" s="6" t="str">
        <f t="shared" si="11"/>
        <v>USANT009001X004QWMK0R</v>
      </c>
      <c r="G15" s="6" t="str">
        <f t="shared" si="12"/>
        <v>USANT009001</v>
      </c>
      <c r="H15" s="6" t="str">
        <f ca="1" t="shared" si="13"/>
        <v>老品</v>
      </c>
      <c r="I15" s="10" t="str">
        <f t="shared" si="14"/>
        <v>清货款</v>
      </c>
      <c r="J15" s="5" t="s">
        <v>4216</v>
      </c>
      <c r="K15" s="5" t="s">
        <v>4217</v>
      </c>
      <c r="L15" s="5" t="s">
        <v>4224</v>
      </c>
      <c r="M15" s="5" t="s">
        <v>4224</v>
      </c>
      <c r="N15" s="5" t="s">
        <v>4225</v>
      </c>
      <c r="O15" s="5" t="s">
        <v>3832</v>
      </c>
      <c r="P15" s="5" t="s">
        <v>4154</v>
      </c>
      <c r="Q15" s="5" t="s">
        <v>4132</v>
      </c>
      <c r="R15" s="5" t="s">
        <v>2288</v>
      </c>
      <c r="S15" s="5" t="s">
        <v>3026</v>
      </c>
      <c r="T15" s="5" t="s">
        <v>3541</v>
      </c>
      <c r="U15" s="5" t="s">
        <v>4133</v>
      </c>
      <c r="V15" s="5" t="s">
        <v>4220</v>
      </c>
      <c r="W15" s="5" t="s">
        <v>4121</v>
      </c>
      <c r="X15" s="5" t="s">
        <v>4155</v>
      </c>
      <c r="Y15" s="5" t="s">
        <v>4184</v>
      </c>
      <c r="Z15" s="5" t="s">
        <v>4124</v>
      </c>
      <c r="AA15" s="5" t="s">
        <v>4121</v>
      </c>
      <c r="AB15" s="5" t="s">
        <v>4137</v>
      </c>
      <c r="AC15" s="5" t="s">
        <v>4226</v>
      </c>
      <c r="AD15" s="5" t="s">
        <v>4169</v>
      </c>
      <c r="AE15" s="5" t="s">
        <v>4140</v>
      </c>
      <c r="AF15" s="5" t="s">
        <v>3026</v>
      </c>
      <c r="AG15" s="5" t="s">
        <v>4141</v>
      </c>
      <c r="AH15" s="5" t="s">
        <v>3026</v>
      </c>
      <c r="AI15" s="5" t="s">
        <v>4158</v>
      </c>
      <c r="AJ15" s="5" t="s">
        <v>4144</v>
      </c>
      <c r="AL15" s="5" t="s">
        <v>4195</v>
      </c>
      <c r="AM15" s="5" t="s">
        <v>4146</v>
      </c>
      <c r="AN15" s="5" t="s">
        <v>4146</v>
      </c>
      <c r="AO15" s="5">
        <v>1</v>
      </c>
      <c r="AP15" s="5">
        <v>300</v>
      </c>
      <c r="AQ15" s="5" t="s">
        <v>4222</v>
      </c>
      <c r="AR15" s="5" t="s">
        <v>4223</v>
      </c>
      <c r="AS15" s="5">
        <v>30</v>
      </c>
      <c r="AT15" s="5">
        <v>162.5</v>
      </c>
      <c r="AU15" s="5">
        <v>49</v>
      </c>
      <c r="AV15" s="5">
        <v>14</v>
      </c>
      <c r="AW15" s="5">
        <v>63.98</v>
      </c>
      <c r="AX15" s="5">
        <v>19.29</v>
      </c>
      <c r="AY15" s="5">
        <v>5.51</v>
      </c>
      <c r="AZ15" s="5">
        <v>34300</v>
      </c>
      <c r="BA15" s="5">
        <v>75.72</v>
      </c>
      <c r="BB15" s="5">
        <v>162.5</v>
      </c>
      <c r="BC15" s="5">
        <v>49</v>
      </c>
      <c r="BD15" s="5">
        <v>14</v>
      </c>
      <c r="BE15" s="5">
        <v>63.98</v>
      </c>
      <c r="BF15" s="5">
        <v>19.29</v>
      </c>
      <c r="BG15" s="5">
        <v>5.51</v>
      </c>
      <c r="BH15" s="5">
        <v>34.3</v>
      </c>
      <c r="BI15" s="5">
        <v>75.72</v>
      </c>
      <c r="BM15" s="6">
        <f t="shared" si="0"/>
        <v>0</v>
      </c>
      <c r="BN15" s="10">
        <f t="shared" si="1"/>
        <v>1</v>
      </c>
      <c r="BO15" s="6">
        <f t="shared" si="2"/>
        <v>0</v>
      </c>
      <c r="BP15" s="6">
        <f t="shared" si="3"/>
        <v>0</v>
      </c>
      <c r="BQ15" s="6">
        <f t="shared" si="4"/>
        <v>0</v>
      </c>
      <c r="BR15" s="10" t="str">
        <f t="shared" si="5"/>
        <v>清货在售</v>
      </c>
      <c r="BS15" s="6" t="str">
        <f t="shared" si="15"/>
        <v>清货款</v>
      </c>
    </row>
    <row r="16" spans="1:71">
      <c r="A16" s="6" t="str">
        <f t="shared" si="6"/>
        <v>USB0FNWCYVJ4</v>
      </c>
      <c r="B16" s="6" t="str">
        <f t="shared" si="7"/>
        <v>USX004TZP1VL</v>
      </c>
      <c r="C16" s="6" t="str">
        <f t="shared" si="8"/>
        <v>USANT010001</v>
      </c>
      <c r="D16" s="6" t="str">
        <f t="shared" si="9"/>
        <v>USB0FNWCYVJ4ANT010001</v>
      </c>
      <c r="E16" s="6" t="str">
        <f t="shared" si="10"/>
        <v>USB0FNWCYVJ4X004TZP1VL</v>
      </c>
      <c r="F16" s="6" t="str">
        <f t="shared" si="11"/>
        <v>USANT010001X004TZP1VL</v>
      </c>
      <c r="G16" s="6" t="str">
        <f t="shared" si="12"/>
        <v>USANT010001</v>
      </c>
      <c r="H16" s="6" t="str">
        <f ca="1" t="shared" si="13"/>
        <v>老品</v>
      </c>
      <c r="I16" s="10" t="str">
        <f t="shared" si="14"/>
        <v>清货款</v>
      </c>
      <c r="J16" s="5" t="s">
        <v>4227</v>
      </c>
      <c r="K16" s="5" t="s">
        <v>4228</v>
      </c>
      <c r="L16" s="5" t="s">
        <v>4229</v>
      </c>
      <c r="M16" s="5" t="s">
        <v>4230</v>
      </c>
      <c r="N16" s="5" t="s">
        <v>4231</v>
      </c>
      <c r="O16" s="5" t="s">
        <v>3811</v>
      </c>
      <c r="P16" s="5" t="s">
        <v>4120</v>
      </c>
      <c r="Q16" s="5" t="s">
        <v>4132</v>
      </c>
      <c r="R16" s="5" t="s">
        <v>2288</v>
      </c>
      <c r="S16" s="5" t="s">
        <v>3026</v>
      </c>
      <c r="T16" s="5" t="s">
        <v>3541</v>
      </c>
      <c r="U16" s="5" t="s">
        <v>4133</v>
      </c>
      <c r="V16" s="5" t="s">
        <v>4220</v>
      </c>
      <c r="W16" s="5" t="s">
        <v>4121</v>
      </c>
      <c r="X16" s="5" t="s">
        <v>4135</v>
      </c>
      <c r="Y16" s="5" t="s">
        <v>4136</v>
      </c>
      <c r="Z16" s="5" t="s">
        <v>4124</v>
      </c>
      <c r="AA16" s="5" t="s">
        <v>4122</v>
      </c>
      <c r="AB16" s="5" t="s">
        <v>4137</v>
      </c>
      <c r="AC16" s="5" t="s">
        <v>4232</v>
      </c>
      <c r="AD16" s="5" t="s">
        <v>4233</v>
      </c>
      <c r="AE16" s="5" t="s">
        <v>4140</v>
      </c>
      <c r="AF16" s="5" t="s">
        <v>3026</v>
      </c>
      <c r="AG16" s="5" t="s">
        <v>4141</v>
      </c>
      <c r="AH16" s="5" t="s">
        <v>3026</v>
      </c>
      <c r="AI16" s="5" t="s">
        <v>4158</v>
      </c>
      <c r="AJ16" s="5" t="s">
        <v>4144</v>
      </c>
      <c r="AL16" s="5" t="s">
        <v>4159</v>
      </c>
      <c r="AM16" s="5" t="s">
        <v>4146</v>
      </c>
      <c r="AN16" s="5" t="s">
        <v>4146</v>
      </c>
      <c r="AO16" s="5">
        <v>1</v>
      </c>
      <c r="AP16" s="5">
        <v>500</v>
      </c>
      <c r="AQ16" s="5" t="s">
        <v>4234</v>
      </c>
      <c r="AR16" s="5" t="s">
        <v>4235</v>
      </c>
      <c r="AS16" s="5">
        <v>45</v>
      </c>
      <c r="AT16" s="5">
        <v>69</v>
      </c>
      <c r="AU16" s="5">
        <v>46.5</v>
      </c>
      <c r="AV16" s="5">
        <v>19</v>
      </c>
      <c r="AW16" s="5">
        <v>27.17</v>
      </c>
      <c r="AX16" s="5">
        <v>18.31</v>
      </c>
      <c r="AY16" s="5">
        <v>7.48</v>
      </c>
      <c r="AZ16" s="5">
        <v>21200</v>
      </c>
      <c r="BA16" s="5">
        <v>46.8</v>
      </c>
      <c r="BB16" s="5">
        <v>69</v>
      </c>
      <c r="BC16" s="5">
        <v>46.5</v>
      </c>
      <c r="BD16" s="5">
        <v>19</v>
      </c>
      <c r="BE16" s="5">
        <v>27.17</v>
      </c>
      <c r="BF16" s="5">
        <v>18.31</v>
      </c>
      <c r="BG16" s="5">
        <v>7.48</v>
      </c>
      <c r="BH16" s="5">
        <v>21.2</v>
      </c>
      <c r="BI16" s="5">
        <v>46.8</v>
      </c>
      <c r="BM16" s="6">
        <f t="shared" si="0"/>
        <v>0</v>
      </c>
      <c r="BN16" s="10">
        <f t="shared" si="1"/>
        <v>1</v>
      </c>
      <c r="BO16" s="6">
        <f t="shared" si="2"/>
        <v>0</v>
      </c>
      <c r="BP16" s="6">
        <f t="shared" si="3"/>
        <v>0</v>
      </c>
      <c r="BQ16" s="6">
        <f t="shared" si="4"/>
        <v>0</v>
      </c>
      <c r="BR16" s="10" t="str">
        <f t="shared" si="5"/>
        <v>清货在售</v>
      </c>
      <c r="BS16" s="6" t="str">
        <f t="shared" si="15"/>
        <v>清货款</v>
      </c>
    </row>
    <row r="17" spans="1:71">
      <c r="A17" s="6" t="str">
        <f t="shared" si="6"/>
        <v>USB0G5YQ35FL</v>
      </c>
      <c r="B17" s="6" t="str">
        <f t="shared" si="7"/>
        <v>US</v>
      </c>
      <c r="C17" s="6" t="str">
        <f t="shared" si="8"/>
        <v>USANT010001</v>
      </c>
      <c r="D17" s="6" t="str">
        <f t="shared" si="9"/>
        <v>USB0G5YQ35FLANT010001</v>
      </c>
      <c r="E17" s="6" t="str">
        <f t="shared" si="10"/>
        <v>USB0G5YQ35FL</v>
      </c>
      <c r="F17" s="6" t="str">
        <f t="shared" si="11"/>
        <v>USANT010001</v>
      </c>
      <c r="G17" s="6" t="str">
        <f t="shared" si="12"/>
        <v>USANT010001</v>
      </c>
      <c r="H17" s="6" t="str">
        <f ca="1" t="shared" si="13"/>
        <v>新品</v>
      </c>
      <c r="I17" s="10" t="str">
        <f t="shared" si="14"/>
        <v>清货款</v>
      </c>
      <c r="J17" s="5" t="s">
        <v>4227</v>
      </c>
      <c r="K17" s="5" t="s">
        <v>4228</v>
      </c>
      <c r="L17" s="5" t="s">
        <v>4236</v>
      </c>
      <c r="M17" s="5" t="s">
        <v>4237</v>
      </c>
      <c r="N17" s="5" t="s">
        <v>4238</v>
      </c>
      <c r="P17" s="5" t="s">
        <v>4154</v>
      </c>
      <c r="Q17" s="5" t="s">
        <v>4132</v>
      </c>
      <c r="R17" s="5" t="s">
        <v>2288</v>
      </c>
      <c r="S17" s="5" t="s">
        <v>3026</v>
      </c>
      <c r="T17" s="5" t="s">
        <v>3541</v>
      </c>
      <c r="U17" s="5" t="s">
        <v>4133</v>
      </c>
      <c r="V17" s="5" t="s">
        <v>4220</v>
      </c>
      <c r="W17" s="5" t="s">
        <v>4121</v>
      </c>
      <c r="X17" s="5" t="s">
        <v>4135</v>
      </c>
      <c r="Y17" s="5" t="s">
        <v>4136</v>
      </c>
      <c r="Z17" s="5" t="s">
        <v>4124</v>
      </c>
      <c r="AA17" s="5" t="s">
        <v>4121</v>
      </c>
      <c r="AB17" s="5" t="s">
        <v>4124</v>
      </c>
      <c r="AC17" s="5" t="s">
        <v>4239</v>
      </c>
      <c r="AD17" s="5" t="s">
        <v>4240</v>
      </c>
      <c r="AE17" s="5" t="s">
        <v>4241</v>
      </c>
      <c r="AF17" s="5" t="s">
        <v>3026</v>
      </c>
      <c r="AG17" s="5" t="s">
        <v>4141</v>
      </c>
      <c r="AH17" s="5" t="s">
        <v>3026</v>
      </c>
      <c r="AI17" s="5" t="s">
        <v>4158</v>
      </c>
      <c r="AJ17" s="5" t="s">
        <v>4144</v>
      </c>
      <c r="AL17" s="5" t="s">
        <v>4159</v>
      </c>
      <c r="AM17" s="5" t="s">
        <v>4146</v>
      </c>
      <c r="AN17" s="5" t="s">
        <v>4146</v>
      </c>
      <c r="AO17" s="5">
        <v>1</v>
      </c>
      <c r="AP17" s="5">
        <v>500</v>
      </c>
      <c r="AQ17" s="5" t="s">
        <v>4234</v>
      </c>
      <c r="AR17" s="5" t="s">
        <v>4235</v>
      </c>
      <c r="AS17" s="5">
        <v>45</v>
      </c>
      <c r="AT17" s="5">
        <v>69</v>
      </c>
      <c r="AU17" s="5">
        <v>46.5</v>
      </c>
      <c r="AV17" s="5">
        <v>19</v>
      </c>
      <c r="AW17" s="5">
        <v>27.17</v>
      </c>
      <c r="AX17" s="5">
        <v>18.31</v>
      </c>
      <c r="AY17" s="5">
        <v>7.48</v>
      </c>
      <c r="AZ17" s="5">
        <v>21200</v>
      </c>
      <c r="BA17" s="5">
        <v>46.8</v>
      </c>
      <c r="BB17" s="5">
        <v>69</v>
      </c>
      <c r="BC17" s="5">
        <v>46.5</v>
      </c>
      <c r="BD17" s="5">
        <v>19</v>
      </c>
      <c r="BE17" s="5">
        <v>27.17</v>
      </c>
      <c r="BF17" s="5">
        <v>18.31</v>
      </c>
      <c r="BG17" s="5">
        <v>7.48</v>
      </c>
      <c r="BH17" s="5">
        <v>21.2</v>
      </c>
      <c r="BI17" s="5">
        <v>46.8</v>
      </c>
      <c r="BM17" s="6">
        <f t="shared" si="0"/>
        <v>0</v>
      </c>
      <c r="BN17" s="10">
        <f t="shared" si="1"/>
        <v>1</v>
      </c>
      <c r="BO17" s="6">
        <f t="shared" si="2"/>
        <v>0</v>
      </c>
      <c r="BP17" s="6">
        <f t="shared" si="3"/>
        <v>0</v>
      </c>
      <c r="BQ17" s="6">
        <f t="shared" si="4"/>
        <v>0</v>
      </c>
      <c r="BR17" s="10" t="str">
        <f t="shared" si="5"/>
        <v>清货在售</v>
      </c>
      <c r="BS17" s="6" t="str">
        <f t="shared" si="15"/>
        <v>清货款</v>
      </c>
    </row>
    <row r="18" spans="1:71">
      <c r="A18" s="6" t="str">
        <f t="shared" si="6"/>
        <v>USB0FW56165S</v>
      </c>
      <c r="B18" s="6" t="str">
        <f t="shared" si="7"/>
        <v>USX004VHB60R</v>
      </c>
      <c r="C18" s="6" t="str">
        <f t="shared" si="8"/>
        <v>USANT010002</v>
      </c>
      <c r="D18" s="6" t="str">
        <f t="shared" si="9"/>
        <v>USB0FW56165SANT010002</v>
      </c>
      <c r="E18" s="6" t="str">
        <f t="shared" si="10"/>
        <v>USB0FW56165SX004VHB60R</v>
      </c>
      <c r="F18" s="6" t="str">
        <f t="shared" si="11"/>
        <v>USANT010002X004VHB60R</v>
      </c>
      <c r="G18" s="6" t="str">
        <f t="shared" si="12"/>
        <v>USANT010002</v>
      </c>
      <c r="H18" s="6" t="str">
        <f ca="1" t="shared" si="13"/>
        <v>老品</v>
      </c>
      <c r="I18" s="10" t="str">
        <f t="shared" si="14"/>
        <v>清货款</v>
      </c>
      <c r="J18" s="5" t="s">
        <v>4242</v>
      </c>
      <c r="K18" s="5" t="s">
        <v>4243</v>
      </c>
      <c r="L18" s="5" t="s">
        <v>4229</v>
      </c>
      <c r="M18" s="5" t="s">
        <v>4244</v>
      </c>
      <c r="N18" s="5" t="s">
        <v>4245</v>
      </c>
      <c r="O18" s="5" t="s">
        <v>3807</v>
      </c>
      <c r="P18" s="5" t="s">
        <v>4120</v>
      </c>
      <c r="Q18" s="5" t="s">
        <v>4132</v>
      </c>
      <c r="R18" s="5" t="s">
        <v>2288</v>
      </c>
      <c r="S18" s="5" t="s">
        <v>3026</v>
      </c>
      <c r="T18" s="5" t="s">
        <v>3541</v>
      </c>
      <c r="U18" s="5" t="s">
        <v>4133</v>
      </c>
      <c r="V18" s="5" t="s">
        <v>4220</v>
      </c>
      <c r="W18" s="5" t="s">
        <v>4121</v>
      </c>
      <c r="X18" s="5" t="s">
        <v>4135</v>
      </c>
      <c r="Y18" s="5" t="s">
        <v>4136</v>
      </c>
      <c r="Z18" s="5" t="s">
        <v>4124</v>
      </c>
      <c r="AA18" s="5" t="s">
        <v>4122</v>
      </c>
      <c r="AB18" s="5" t="s">
        <v>4137</v>
      </c>
      <c r="AC18" s="5" t="s">
        <v>4246</v>
      </c>
      <c r="AD18" s="5" t="s">
        <v>4247</v>
      </c>
      <c r="AE18" s="5" t="s">
        <v>4140</v>
      </c>
      <c r="AF18" s="5" t="s">
        <v>3026</v>
      </c>
      <c r="AG18" s="5" t="s">
        <v>4141</v>
      </c>
      <c r="AH18" s="5" t="s">
        <v>3026</v>
      </c>
      <c r="AI18" s="5" t="s">
        <v>4158</v>
      </c>
      <c r="AJ18" s="5" t="s">
        <v>4144</v>
      </c>
      <c r="AL18" s="5" t="s">
        <v>4159</v>
      </c>
      <c r="AM18" s="5" t="s">
        <v>4146</v>
      </c>
      <c r="AN18" s="5" t="s">
        <v>4146</v>
      </c>
      <c r="AO18" s="5">
        <v>1</v>
      </c>
      <c r="AP18" s="5">
        <v>500</v>
      </c>
      <c r="AQ18" s="5" t="s">
        <v>4234</v>
      </c>
      <c r="AR18" s="5" t="s">
        <v>4235</v>
      </c>
      <c r="AS18" s="5">
        <v>45</v>
      </c>
      <c r="AT18" s="5">
        <v>69</v>
      </c>
      <c r="AU18" s="5">
        <v>46.5</v>
      </c>
      <c r="AV18" s="5">
        <v>19</v>
      </c>
      <c r="AW18" s="5">
        <v>27.17</v>
      </c>
      <c r="AX18" s="5">
        <v>18.31</v>
      </c>
      <c r="AY18" s="5">
        <v>7.48</v>
      </c>
      <c r="AZ18" s="5">
        <v>19760</v>
      </c>
      <c r="BA18" s="5">
        <v>43.62</v>
      </c>
      <c r="BB18" s="5">
        <v>69</v>
      </c>
      <c r="BC18" s="5">
        <v>46.5</v>
      </c>
      <c r="BD18" s="5">
        <v>19</v>
      </c>
      <c r="BE18" s="5">
        <v>27.17</v>
      </c>
      <c r="BF18" s="5">
        <v>18.31</v>
      </c>
      <c r="BG18" s="5">
        <v>7.48</v>
      </c>
      <c r="BH18" s="5">
        <v>19.76</v>
      </c>
      <c r="BI18" s="5">
        <v>43.62</v>
      </c>
      <c r="BM18" s="6">
        <f t="shared" si="0"/>
        <v>0</v>
      </c>
      <c r="BN18" s="10">
        <f t="shared" si="1"/>
        <v>1</v>
      </c>
      <c r="BO18" s="6">
        <f t="shared" si="2"/>
        <v>0</v>
      </c>
      <c r="BP18" s="6">
        <f t="shared" si="3"/>
        <v>0</v>
      </c>
      <c r="BQ18" s="6">
        <f t="shared" si="4"/>
        <v>0</v>
      </c>
      <c r="BR18" s="10" t="str">
        <f t="shared" si="5"/>
        <v>清货在售</v>
      </c>
      <c r="BS18" s="6" t="str">
        <f t="shared" si="15"/>
        <v>清货款</v>
      </c>
    </row>
    <row r="19" spans="1:71">
      <c r="A19" s="6" t="str">
        <f t="shared" si="6"/>
        <v>USB0GL23RTQ8</v>
      </c>
      <c r="B19" s="6" t="str">
        <f t="shared" si="7"/>
        <v>US</v>
      </c>
      <c r="C19" s="6" t="str">
        <f t="shared" si="8"/>
        <v>USANT010002</v>
      </c>
      <c r="D19" s="6" t="str">
        <f t="shared" si="9"/>
        <v>USB0GL23RTQ8ANT010002</v>
      </c>
      <c r="E19" s="6" t="str">
        <f t="shared" si="10"/>
        <v>USB0GL23RTQ8</v>
      </c>
      <c r="F19" s="6" t="str">
        <f t="shared" si="11"/>
        <v>USANT010002</v>
      </c>
      <c r="G19" s="6" t="str">
        <f t="shared" si="12"/>
        <v>USANT010002</v>
      </c>
      <c r="H19" s="6" t="str">
        <f ca="1" t="shared" si="13"/>
        <v>新品</v>
      </c>
      <c r="I19" s="10" t="str">
        <f t="shared" si="14"/>
        <v>清货款</v>
      </c>
      <c r="J19" s="5" t="s">
        <v>4242</v>
      </c>
      <c r="K19" s="5" t="s">
        <v>4243</v>
      </c>
      <c r="L19" s="5" t="s">
        <v>4248</v>
      </c>
      <c r="M19" s="5" t="s">
        <v>4249</v>
      </c>
      <c r="N19" s="5" t="s">
        <v>4250</v>
      </c>
      <c r="P19" s="5" t="s">
        <v>4154</v>
      </c>
      <c r="Q19" s="5" t="s">
        <v>4132</v>
      </c>
      <c r="R19" s="5" t="s">
        <v>2288</v>
      </c>
      <c r="S19" s="5" t="s">
        <v>3026</v>
      </c>
      <c r="T19" s="5" t="s">
        <v>3541</v>
      </c>
      <c r="U19" s="5" t="s">
        <v>4133</v>
      </c>
      <c r="V19" s="5" t="s">
        <v>4220</v>
      </c>
      <c r="W19" s="5" t="s">
        <v>4121</v>
      </c>
      <c r="X19" s="5" t="s">
        <v>4155</v>
      </c>
      <c r="Y19" s="5" t="s">
        <v>4136</v>
      </c>
      <c r="Z19" s="5" t="s">
        <v>4124</v>
      </c>
      <c r="AA19" s="5" t="s">
        <v>4121</v>
      </c>
      <c r="AB19" s="5" t="s">
        <v>4124</v>
      </c>
      <c r="AC19" s="5" t="s">
        <v>4251</v>
      </c>
      <c r="AD19" s="5" t="s">
        <v>4252</v>
      </c>
      <c r="AE19" s="5" t="s">
        <v>4241</v>
      </c>
      <c r="AF19" s="5" t="s">
        <v>3026</v>
      </c>
      <c r="AG19" s="5" t="s">
        <v>4141</v>
      </c>
      <c r="AH19" s="5" t="s">
        <v>3026</v>
      </c>
      <c r="AI19" s="5" t="s">
        <v>4158</v>
      </c>
      <c r="AJ19" s="5" t="s">
        <v>4144</v>
      </c>
      <c r="AL19" s="5" t="s">
        <v>4159</v>
      </c>
      <c r="AM19" s="5" t="s">
        <v>4146</v>
      </c>
      <c r="AN19" s="5" t="s">
        <v>4146</v>
      </c>
      <c r="AO19" s="5">
        <v>1</v>
      </c>
      <c r="AP19" s="5">
        <v>500</v>
      </c>
      <c r="AQ19" s="5" t="s">
        <v>4234</v>
      </c>
      <c r="AR19" s="5" t="s">
        <v>4235</v>
      </c>
      <c r="AS19" s="5">
        <v>45</v>
      </c>
      <c r="AT19" s="5">
        <v>69</v>
      </c>
      <c r="AU19" s="5">
        <v>46.5</v>
      </c>
      <c r="AV19" s="5">
        <v>19</v>
      </c>
      <c r="AW19" s="5">
        <v>27.17</v>
      </c>
      <c r="AX19" s="5">
        <v>18.31</v>
      </c>
      <c r="AY19" s="5">
        <v>7.48</v>
      </c>
      <c r="AZ19" s="5">
        <v>19760</v>
      </c>
      <c r="BA19" s="5">
        <v>43.62</v>
      </c>
      <c r="BB19" s="5">
        <v>69</v>
      </c>
      <c r="BC19" s="5">
        <v>46.5</v>
      </c>
      <c r="BD19" s="5">
        <v>19</v>
      </c>
      <c r="BE19" s="5">
        <v>27.17</v>
      </c>
      <c r="BF19" s="5">
        <v>18.31</v>
      </c>
      <c r="BG19" s="5">
        <v>7.48</v>
      </c>
      <c r="BH19" s="5">
        <v>19.76</v>
      </c>
      <c r="BI19" s="5">
        <v>43.62</v>
      </c>
      <c r="BM19" s="6">
        <f t="shared" si="0"/>
        <v>0</v>
      </c>
      <c r="BN19" s="10">
        <f t="shared" si="1"/>
        <v>1</v>
      </c>
      <c r="BO19" s="6">
        <f t="shared" si="2"/>
        <v>0</v>
      </c>
      <c r="BP19" s="6">
        <f t="shared" si="3"/>
        <v>0</v>
      </c>
      <c r="BQ19" s="6">
        <f t="shared" si="4"/>
        <v>0</v>
      </c>
      <c r="BR19" s="10" t="str">
        <f t="shared" si="5"/>
        <v>清货在售</v>
      </c>
      <c r="BS19" s="6" t="str">
        <f t="shared" si="15"/>
        <v>清货款</v>
      </c>
    </row>
    <row r="20" spans="1:71">
      <c r="A20" s="6" t="str">
        <f t="shared" si="6"/>
        <v>USB0F29SB6XF</v>
      </c>
      <c r="B20" s="6" t="str">
        <f t="shared" si="7"/>
        <v>USX004MBC2UF</v>
      </c>
      <c r="C20" s="6" t="str">
        <f t="shared" si="8"/>
        <v>USANT011001</v>
      </c>
      <c r="D20" s="6" t="str">
        <f t="shared" si="9"/>
        <v>USB0F29SB6XFANT011001</v>
      </c>
      <c r="E20" s="6" t="str">
        <f t="shared" si="10"/>
        <v>USB0F29SB6XFX004MBC2UF</v>
      </c>
      <c r="F20" s="6" t="str">
        <f t="shared" si="11"/>
        <v>USANT011001X004MBC2UF</v>
      </c>
      <c r="G20" s="6" t="str">
        <f t="shared" si="12"/>
        <v>USANT011001</v>
      </c>
      <c r="H20" s="6" t="str">
        <f ca="1" t="shared" si="13"/>
        <v>老品</v>
      </c>
      <c r="I20" s="10" t="str">
        <f t="shared" si="14"/>
        <v>清货款</v>
      </c>
      <c r="J20" s="5" t="s">
        <v>4253</v>
      </c>
      <c r="K20" s="5" t="s">
        <v>4254</v>
      </c>
      <c r="L20" s="5" t="s">
        <v>4255</v>
      </c>
      <c r="M20" s="5" t="s">
        <v>4255</v>
      </c>
      <c r="N20" s="5" t="s">
        <v>4256</v>
      </c>
      <c r="O20" s="5" t="s">
        <v>4257</v>
      </c>
      <c r="P20" s="5" t="s">
        <v>4154</v>
      </c>
      <c r="Q20" s="5" t="s">
        <v>4132</v>
      </c>
      <c r="R20" s="5" t="s">
        <v>2288</v>
      </c>
      <c r="S20" s="5" t="s">
        <v>3026</v>
      </c>
      <c r="T20" s="5" t="s">
        <v>3541</v>
      </c>
      <c r="U20" s="5" t="s">
        <v>4133</v>
      </c>
      <c r="V20" s="5" t="s">
        <v>4220</v>
      </c>
      <c r="W20" s="5" t="s">
        <v>4121</v>
      </c>
      <c r="X20" s="5" t="s">
        <v>4155</v>
      </c>
      <c r="Y20" s="5" t="s">
        <v>4136</v>
      </c>
      <c r="Z20" s="5" t="s">
        <v>4124</v>
      </c>
      <c r="AA20" s="5" t="s">
        <v>4121</v>
      </c>
      <c r="AB20" s="5" t="s">
        <v>4137</v>
      </c>
      <c r="AC20" s="5" t="s">
        <v>4258</v>
      </c>
      <c r="AD20" s="5" t="s">
        <v>4259</v>
      </c>
      <c r="AE20" s="5" t="s">
        <v>4140</v>
      </c>
      <c r="AF20" s="5" t="s">
        <v>3026</v>
      </c>
      <c r="AG20" s="5" t="s">
        <v>4141</v>
      </c>
      <c r="AH20" s="5" t="s">
        <v>3026</v>
      </c>
      <c r="AI20" s="5" t="s">
        <v>4158</v>
      </c>
      <c r="AJ20" s="5" t="s">
        <v>4144</v>
      </c>
      <c r="AL20" s="5" t="s">
        <v>4195</v>
      </c>
      <c r="AM20" s="5" t="s">
        <v>4146</v>
      </c>
      <c r="AN20" s="5" t="s">
        <v>4146</v>
      </c>
      <c r="AO20" s="5">
        <v>1</v>
      </c>
      <c r="AP20" s="5">
        <v>200</v>
      </c>
      <c r="AQ20" s="5" t="s">
        <v>4260</v>
      </c>
      <c r="AR20" s="5" t="s">
        <v>4261</v>
      </c>
      <c r="AS20" s="5">
        <v>45</v>
      </c>
      <c r="AT20" s="5">
        <v>89</v>
      </c>
      <c r="AU20" s="5">
        <v>43</v>
      </c>
      <c r="AV20" s="5">
        <v>16</v>
      </c>
      <c r="AW20" s="5">
        <v>35.04</v>
      </c>
      <c r="AX20" s="5">
        <v>16.93</v>
      </c>
      <c r="AY20" s="5">
        <v>6.3</v>
      </c>
      <c r="AZ20" s="5">
        <v>22500</v>
      </c>
      <c r="BA20" s="5">
        <v>49.67</v>
      </c>
      <c r="BB20" s="5">
        <v>89</v>
      </c>
      <c r="BC20" s="5">
        <v>43</v>
      </c>
      <c r="BD20" s="5">
        <v>16</v>
      </c>
      <c r="BE20" s="5">
        <v>35.04</v>
      </c>
      <c r="BF20" s="5">
        <v>16.93</v>
      </c>
      <c r="BG20" s="5">
        <v>6.3</v>
      </c>
      <c r="BH20" s="5">
        <v>22.5</v>
      </c>
      <c r="BI20" s="5">
        <v>49.67</v>
      </c>
      <c r="BM20" s="6">
        <f t="shared" si="0"/>
        <v>0</v>
      </c>
      <c r="BN20" s="10">
        <f t="shared" si="1"/>
        <v>1</v>
      </c>
      <c r="BO20" s="6">
        <f t="shared" si="2"/>
        <v>0</v>
      </c>
      <c r="BP20" s="6">
        <f t="shared" si="3"/>
        <v>0</v>
      </c>
      <c r="BQ20" s="6">
        <f t="shared" si="4"/>
        <v>0</v>
      </c>
      <c r="BR20" s="10" t="str">
        <f t="shared" si="5"/>
        <v>清货在售</v>
      </c>
      <c r="BS20" s="6" t="str">
        <f t="shared" si="15"/>
        <v>清货款</v>
      </c>
    </row>
    <row r="21" spans="1:71">
      <c r="A21" s="6" t="str">
        <f t="shared" si="6"/>
        <v>USB0F29RXM3Y</v>
      </c>
      <c r="B21" s="6" t="str">
        <f t="shared" si="7"/>
        <v>USX004MB7I5J</v>
      </c>
      <c r="C21" s="6" t="str">
        <f t="shared" si="8"/>
        <v>USANT012001</v>
      </c>
      <c r="D21" s="6" t="str">
        <f t="shared" si="9"/>
        <v>USB0F29RXM3YANT012001</v>
      </c>
      <c r="E21" s="6" t="str">
        <f t="shared" si="10"/>
        <v>USB0F29RXM3YX004MB7I5J</v>
      </c>
      <c r="F21" s="6" t="str">
        <f t="shared" si="11"/>
        <v>USANT012001X004MB7I5J</v>
      </c>
      <c r="G21" s="6" t="str">
        <f t="shared" si="12"/>
        <v>USANT012001</v>
      </c>
      <c r="H21" s="6" t="str">
        <f ca="1" t="shared" si="13"/>
        <v>老品</v>
      </c>
      <c r="I21" s="10" t="str">
        <f t="shared" si="14"/>
        <v>清货款</v>
      </c>
      <c r="J21" s="5" t="s">
        <v>4262</v>
      </c>
      <c r="K21" s="5" t="s">
        <v>4263</v>
      </c>
      <c r="L21" s="5" t="s">
        <v>4264</v>
      </c>
      <c r="M21" s="5" t="s">
        <v>4264</v>
      </c>
      <c r="N21" s="5" t="s">
        <v>4265</v>
      </c>
      <c r="O21" s="5" t="s">
        <v>3738</v>
      </c>
      <c r="P21" s="5" t="s">
        <v>4154</v>
      </c>
      <c r="Q21" s="5" t="s">
        <v>4132</v>
      </c>
      <c r="R21" s="5" t="s">
        <v>2288</v>
      </c>
      <c r="S21" s="5" t="s">
        <v>3026</v>
      </c>
      <c r="T21" s="5" t="s">
        <v>3541</v>
      </c>
      <c r="U21" s="5" t="s">
        <v>4133</v>
      </c>
      <c r="V21" s="5" t="s">
        <v>4220</v>
      </c>
      <c r="W21" s="5" t="s">
        <v>4121</v>
      </c>
      <c r="X21" s="5" t="s">
        <v>4135</v>
      </c>
      <c r="Y21" s="5" t="s">
        <v>4136</v>
      </c>
      <c r="Z21" s="5" t="s">
        <v>4124</v>
      </c>
      <c r="AA21" s="5" t="s">
        <v>4121</v>
      </c>
      <c r="AB21" s="5" t="s">
        <v>4137</v>
      </c>
      <c r="AC21" s="5" t="s">
        <v>4258</v>
      </c>
      <c r="AD21" s="5" t="s">
        <v>4259</v>
      </c>
      <c r="AE21" s="5" t="s">
        <v>4140</v>
      </c>
      <c r="AF21" s="5" t="s">
        <v>3026</v>
      </c>
      <c r="AG21" s="5" t="s">
        <v>4141</v>
      </c>
      <c r="AH21" s="5" t="s">
        <v>3033</v>
      </c>
      <c r="AI21" s="5" t="s">
        <v>4158</v>
      </c>
      <c r="AJ21" s="5" t="s">
        <v>4144</v>
      </c>
      <c r="AL21" s="5" t="s">
        <v>4195</v>
      </c>
      <c r="AM21" s="5" t="s">
        <v>4146</v>
      </c>
      <c r="AN21" s="5" t="s">
        <v>4146</v>
      </c>
      <c r="AO21" s="5">
        <v>1</v>
      </c>
      <c r="AP21" s="5">
        <v>200</v>
      </c>
      <c r="AQ21" s="5" t="s">
        <v>4266</v>
      </c>
      <c r="AR21" s="5" t="s">
        <v>4267</v>
      </c>
      <c r="AS21" s="5">
        <v>45</v>
      </c>
      <c r="AT21" s="5">
        <v>130</v>
      </c>
      <c r="AU21" s="5">
        <v>42.5</v>
      </c>
      <c r="AV21" s="5">
        <v>17.5</v>
      </c>
      <c r="AW21" s="5">
        <v>51.18</v>
      </c>
      <c r="AX21" s="5">
        <v>16.73</v>
      </c>
      <c r="AY21" s="5">
        <v>6.89</v>
      </c>
      <c r="AZ21" s="5">
        <v>32700</v>
      </c>
      <c r="BA21" s="5">
        <v>72.19</v>
      </c>
      <c r="BB21" s="5">
        <v>130</v>
      </c>
      <c r="BC21" s="5">
        <v>42.5</v>
      </c>
      <c r="BD21" s="5">
        <v>17.5</v>
      </c>
      <c r="BE21" s="5">
        <v>51.18</v>
      </c>
      <c r="BF21" s="5">
        <v>16.73</v>
      </c>
      <c r="BG21" s="5">
        <v>6.89</v>
      </c>
      <c r="BH21" s="5">
        <v>32.7</v>
      </c>
      <c r="BI21" s="5">
        <v>72.19</v>
      </c>
      <c r="BM21" s="6">
        <f t="shared" si="0"/>
        <v>0</v>
      </c>
      <c r="BN21" s="10">
        <f t="shared" si="1"/>
        <v>1</v>
      </c>
      <c r="BO21" s="6">
        <f t="shared" si="2"/>
        <v>0</v>
      </c>
      <c r="BP21" s="6">
        <f t="shared" si="3"/>
        <v>0</v>
      </c>
      <c r="BQ21" s="6">
        <f t="shared" si="4"/>
        <v>0</v>
      </c>
      <c r="BR21" s="10" t="str">
        <f t="shared" si="5"/>
        <v>清货在售</v>
      </c>
      <c r="BS21" s="6" t="str">
        <f t="shared" si="15"/>
        <v>清货款</v>
      </c>
    </row>
    <row r="22" spans="1:71">
      <c r="A22" s="6" t="str">
        <f t="shared" si="6"/>
        <v>USB0F6L9W1D8</v>
      </c>
      <c r="B22" s="6" t="str">
        <f t="shared" si="7"/>
        <v>USX004NZEFOB</v>
      </c>
      <c r="C22" s="6" t="str">
        <f t="shared" si="8"/>
        <v>USBZCM00101ANT</v>
      </c>
      <c r="D22" s="6" t="str">
        <f t="shared" si="9"/>
        <v>USB0F6L9W1D8BZCM00101ANT</v>
      </c>
      <c r="E22" s="6" t="str">
        <f t="shared" si="10"/>
        <v>USB0F6L9W1D8X004NZEFOB</v>
      </c>
      <c r="F22" s="6" t="str">
        <f t="shared" si="11"/>
        <v>USBZCM00101ANTX004NZEFOB</v>
      </c>
      <c r="G22" s="6" t="str">
        <f t="shared" si="12"/>
        <v>USBZCM00101ANT</v>
      </c>
      <c r="H22" s="6" t="str">
        <f ca="1" t="shared" si="13"/>
        <v>老品</v>
      </c>
      <c r="I22" s="10" t="str">
        <f t="shared" si="14"/>
        <v>清货款</v>
      </c>
      <c r="J22" s="5" t="s">
        <v>4268</v>
      </c>
      <c r="K22" s="5" t="s">
        <v>4269</v>
      </c>
      <c r="L22" s="5" t="s">
        <v>4270</v>
      </c>
      <c r="M22" s="5" t="s">
        <v>4271</v>
      </c>
      <c r="N22" s="5" t="s">
        <v>4272</v>
      </c>
      <c r="O22" s="5" t="s">
        <v>3645</v>
      </c>
      <c r="P22" s="5" t="s">
        <v>4154</v>
      </c>
      <c r="Q22" s="5" t="s">
        <v>4132</v>
      </c>
      <c r="R22" s="5" t="s">
        <v>2288</v>
      </c>
      <c r="S22" s="5" t="s">
        <v>3026</v>
      </c>
      <c r="T22" s="5" t="s">
        <v>3541</v>
      </c>
      <c r="U22" s="5" t="s">
        <v>4133</v>
      </c>
      <c r="V22" s="5" t="s">
        <v>4220</v>
      </c>
      <c r="W22" s="5" t="s">
        <v>4121</v>
      </c>
      <c r="X22" s="5" t="s">
        <v>4135</v>
      </c>
      <c r="Y22" s="5" t="s">
        <v>4136</v>
      </c>
      <c r="Z22" s="5" t="s">
        <v>4124</v>
      </c>
      <c r="AA22" s="5" t="s">
        <v>4122</v>
      </c>
      <c r="AB22" s="5" t="s">
        <v>4137</v>
      </c>
      <c r="AC22" s="5" t="s">
        <v>4273</v>
      </c>
      <c r="AD22" s="5" t="s">
        <v>4233</v>
      </c>
      <c r="AE22" s="5" t="s">
        <v>4140</v>
      </c>
      <c r="AF22" s="5" t="s">
        <v>3026</v>
      </c>
      <c r="AG22" s="5" t="s">
        <v>4141</v>
      </c>
      <c r="AH22" s="5" t="s">
        <v>3033</v>
      </c>
      <c r="AI22" s="5" t="s">
        <v>4158</v>
      </c>
      <c r="AJ22" s="5" t="s">
        <v>4144</v>
      </c>
      <c r="AL22" s="5" t="s">
        <v>4159</v>
      </c>
      <c r="AM22" s="5" t="s">
        <v>4146</v>
      </c>
      <c r="AN22" s="5" t="s">
        <v>4146</v>
      </c>
      <c r="AO22" s="5">
        <v>1</v>
      </c>
      <c r="AP22" s="5">
        <v>400</v>
      </c>
      <c r="AR22" s="5" t="s">
        <v>4274</v>
      </c>
      <c r="AS22" s="5">
        <v>50</v>
      </c>
      <c r="AT22" s="5">
        <v>63.5</v>
      </c>
      <c r="AU22" s="5">
        <v>47</v>
      </c>
      <c r="AV22" s="5">
        <v>17.5</v>
      </c>
      <c r="AW22" s="5">
        <v>25</v>
      </c>
      <c r="AX22" s="5">
        <v>18.5</v>
      </c>
      <c r="AY22" s="5">
        <v>6.89</v>
      </c>
      <c r="AZ22" s="5">
        <v>18560</v>
      </c>
      <c r="BA22" s="5">
        <v>40.97</v>
      </c>
      <c r="BB22" s="5">
        <v>63.5</v>
      </c>
      <c r="BC22" s="5">
        <v>47</v>
      </c>
      <c r="BD22" s="5">
        <v>17.5</v>
      </c>
      <c r="BE22" s="5">
        <v>25</v>
      </c>
      <c r="BF22" s="5">
        <v>18.5</v>
      </c>
      <c r="BG22" s="5">
        <v>6.89</v>
      </c>
      <c r="BH22" s="5">
        <v>18.56</v>
      </c>
      <c r="BI22" s="5">
        <v>40.97</v>
      </c>
      <c r="BM22" s="6">
        <f t="shared" si="0"/>
        <v>0</v>
      </c>
      <c r="BN22" s="10">
        <f t="shared" si="1"/>
        <v>1</v>
      </c>
      <c r="BO22" s="6">
        <f t="shared" si="2"/>
        <v>0</v>
      </c>
      <c r="BP22" s="6">
        <f t="shared" si="3"/>
        <v>0</v>
      </c>
      <c r="BQ22" s="6">
        <f t="shared" si="4"/>
        <v>0</v>
      </c>
      <c r="BR22" s="10" t="str">
        <f t="shared" si="5"/>
        <v>清货在售</v>
      </c>
      <c r="BS22" s="6" t="str">
        <f t="shared" si="15"/>
        <v>清货款</v>
      </c>
    </row>
    <row r="23" spans="1:71">
      <c r="A23" s="6" t="str">
        <f t="shared" si="6"/>
        <v>USB0F6LGCLY3</v>
      </c>
      <c r="B23" s="6" t="str">
        <f t="shared" si="7"/>
        <v>USX004NZKC9X</v>
      </c>
      <c r="C23" s="6" t="str">
        <f t="shared" si="8"/>
        <v>USBZCM00102ANT</v>
      </c>
      <c r="D23" s="6" t="str">
        <f t="shared" si="9"/>
        <v>USB0F6LGCLY3BZCM00102ANT</v>
      </c>
      <c r="E23" s="6" t="str">
        <f t="shared" si="10"/>
        <v>USB0F6LGCLY3X004NZKC9X</v>
      </c>
      <c r="F23" s="6" t="str">
        <f t="shared" si="11"/>
        <v>USBZCM00102ANTX004NZKC9X</v>
      </c>
      <c r="G23" s="6" t="str">
        <f t="shared" si="12"/>
        <v>USBZCM00102ANT</v>
      </c>
      <c r="H23" s="6" t="str">
        <f ca="1" t="shared" si="13"/>
        <v>老品</v>
      </c>
      <c r="I23" s="10" t="str">
        <f t="shared" si="14"/>
        <v>清货款</v>
      </c>
      <c r="J23" s="5" t="s">
        <v>4275</v>
      </c>
      <c r="K23" s="5" t="s">
        <v>4276</v>
      </c>
      <c r="L23" s="5" t="s">
        <v>4270</v>
      </c>
      <c r="M23" s="5" t="s">
        <v>4277</v>
      </c>
      <c r="N23" s="5" t="s">
        <v>4278</v>
      </c>
      <c r="O23" s="5" t="s">
        <v>3647</v>
      </c>
      <c r="P23" s="5" t="s">
        <v>4154</v>
      </c>
      <c r="Q23" s="5" t="s">
        <v>4132</v>
      </c>
      <c r="R23" s="5" t="s">
        <v>2288</v>
      </c>
      <c r="S23" s="5" t="s">
        <v>3026</v>
      </c>
      <c r="T23" s="5" t="s">
        <v>3541</v>
      </c>
      <c r="U23" s="5" t="s">
        <v>4133</v>
      </c>
      <c r="V23" s="5" t="s">
        <v>4220</v>
      </c>
      <c r="W23" s="5" t="s">
        <v>4121</v>
      </c>
      <c r="X23" s="5" t="s">
        <v>4135</v>
      </c>
      <c r="Y23" s="5" t="s">
        <v>4136</v>
      </c>
      <c r="Z23" s="5" t="s">
        <v>4124</v>
      </c>
      <c r="AA23" s="5" t="s">
        <v>4122</v>
      </c>
      <c r="AB23" s="5" t="s">
        <v>4137</v>
      </c>
      <c r="AC23" s="5" t="s">
        <v>4273</v>
      </c>
      <c r="AD23" s="5" t="s">
        <v>4233</v>
      </c>
      <c r="AE23" s="5" t="s">
        <v>4140</v>
      </c>
      <c r="AF23" s="5" t="s">
        <v>3026</v>
      </c>
      <c r="AG23" s="5" t="s">
        <v>4141</v>
      </c>
      <c r="AH23" s="5" t="s">
        <v>3033</v>
      </c>
      <c r="AI23" s="5" t="s">
        <v>4158</v>
      </c>
      <c r="AJ23" s="5" t="s">
        <v>4144</v>
      </c>
      <c r="AL23" s="5" t="s">
        <v>4159</v>
      </c>
      <c r="AM23" s="5" t="s">
        <v>4146</v>
      </c>
      <c r="AN23" s="5" t="s">
        <v>4146</v>
      </c>
      <c r="AO23" s="5">
        <v>1</v>
      </c>
      <c r="AP23" s="5">
        <v>400</v>
      </c>
      <c r="AR23" s="5" t="s">
        <v>4274</v>
      </c>
      <c r="AS23" s="5">
        <v>50</v>
      </c>
      <c r="AT23" s="5">
        <v>63.5</v>
      </c>
      <c r="AU23" s="5">
        <v>47</v>
      </c>
      <c r="AV23" s="5">
        <v>17.5</v>
      </c>
      <c r="AW23" s="5">
        <v>25</v>
      </c>
      <c r="AX23" s="5">
        <v>18.5</v>
      </c>
      <c r="AY23" s="5">
        <v>6.89</v>
      </c>
      <c r="AZ23" s="5">
        <v>18560</v>
      </c>
      <c r="BA23" s="5">
        <v>40.97</v>
      </c>
      <c r="BB23" s="5">
        <v>63.5</v>
      </c>
      <c r="BC23" s="5">
        <v>47</v>
      </c>
      <c r="BD23" s="5">
        <v>17.5</v>
      </c>
      <c r="BE23" s="5">
        <v>25</v>
      </c>
      <c r="BF23" s="5">
        <v>18.5</v>
      </c>
      <c r="BG23" s="5">
        <v>6.89</v>
      </c>
      <c r="BH23" s="5">
        <v>18.56</v>
      </c>
      <c r="BI23" s="5">
        <v>40.97</v>
      </c>
      <c r="BM23" s="6">
        <f t="shared" si="0"/>
        <v>0</v>
      </c>
      <c r="BN23" s="10">
        <f t="shared" si="1"/>
        <v>1</v>
      </c>
      <c r="BO23" s="6">
        <f t="shared" si="2"/>
        <v>0</v>
      </c>
      <c r="BP23" s="6">
        <f t="shared" si="3"/>
        <v>0</v>
      </c>
      <c r="BQ23" s="6">
        <f t="shared" si="4"/>
        <v>0</v>
      </c>
      <c r="BR23" s="10" t="str">
        <f t="shared" si="5"/>
        <v>清货在售</v>
      </c>
      <c r="BS23" s="6" t="str">
        <f t="shared" si="15"/>
        <v>清货款</v>
      </c>
    </row>
    <row r="24" spans="1:71">
      <c r="A24" s="6" t="str">
        <f t="shared" si="6"/>
        <v>USB0F6LDTCTG</v>
      </c>
      <c r="B24" s="6" t="str">
        <f t="shared" si="7"/>
        <v>USX004NZQAE9</v>
      </c>
      <c r="C24" s="6" t="str">
        <f t="shared" si="8"/>
        <v>USBZCM00103ANT</v>
      </c>
      <c r="D24" s="6" t="str">
        <f t="shared" si="9"/>
        <v>USB0F6LDTCTGBZCM00103ANT</v>
      </c>
      <c r="E24" s="6" t="str">
        <f t="shared" si="10"/>
        <v>USB0F6LDTCTGX004NZQAE9</v>
      </c>
      <c r="F24" s="6" t="str">
        <f t="shared" si="11"/>
        <v>USBZCM00103ANTX004NZQAE9</v>
      </c>
      <c r="G24" s="6" t="str">
        <f t="shared" si="12"/>
        <v>USBZCM00103ANT</v>
      </c>
      <c r="H24" s="6" t="str">
        <f ca="1" t="shared" si="13"/>
        <v>老品</v>
      </c>
      <c r="I24" s="10" t="str">
        <f t="shared" si="14"/>
        <v>清货款</v>
      </c>
      <c r="J24" s="5" t="s">
        <v>4279</v>
      </c>
      <c r="K24" s="5" t="s">
        <v>4280</v>
      </c>
      <c r="L24" s="5" t="s">
        <v>4270</v>
      </c>
      <c r="M24" s="5" t="s">
        <v>4281</v>
      </c>
      <c r="N24" s="5" t="s">
        <v>4282</v>
      </c>
      <c r="O24" s="5" t="s">
        <v>3652</v>
      </c>
      <c r="P24" s="5" t="s">
        <v>4154</v>
      </c>
      <c r="Q24" s="5" t="s">
        <v>4132</v>
      </c>
      <c r="R24" s="5" t="s">
        <v>2288</v>
      </c>
      <c r="S24" s="5" t="s">
        <v>3026</v>
      </c>
      <c r="T24" s="5" t="s">
        <v>3541</v>
      </c>
      <c r="U24" s="5" t="s">
        <v>4133</v>
      </c>
      <c r="V24" s="5" t="s">
        <v>4220</v>
      </c>
      <c r="W24" s="5" t="s">
        <v>4121</v>
      </c>
      <c r="X24" s="5" t="s">
        <v>4135</v>
      </c>
      <c r="Y24" s="5" t="s">
        <v>4136</v>
      </c>
      <c r="Z24" s="5" t="s">
        <v>4124</v>
      </c>
      <c r="AA24" s="5" t="s">
        <v>4122</v>
      </c>
      <c r="AB24" s="5" t="s">
        <v>4137</v>
      </c>
      <c r="AC24" s="5" t="s">
        <v>4273</v>
      </c>
      <c r="AD24" s="5" t="s">
        <v>4233</v>
      </c>
      <c r="AE24" s="5" t="s">
        <v>4140</v>
      </c>
      <c r="AF24" s="5" t="s">
        <v>3026</v>
      </c>
      <c r="AG24" s="5" t="s">
        <v>4141</v>
      </c>
      <c r="AH24" s="5" t="s">
        <v>3033</v>
      </c>
      <c r="AI24" s="5" t="s">
        <v>4158</v>
      </c>
      <c r="AJ24" s="5" t="s">
        <v>4144</v>
      </c>
      <c r="AL24" s="5" t="s">
        <v>4159</v>
      </c>
      <c r="AM24" s="5" t="s">
        <v>4146</v>
      </c>
      <c r="AN24" s="5" t="s">
        <v>4146</v>
      </c>
      <c r="AO24" s="5">
        <v>1</v>
      </c>
      <c r="AP24" s="5">
        <v>400</v>
      </c>
      <c r="AR24" s="5" t="s">
        <v>4274</v>
      </c>
      <c r="AS24" s="5">
        <v>50</v>
      </c>
      <c r="AT24" s="5">
        <v>63.5</v>
      </c>
      <c r="AU24" s="5">
        <v>47</v>
      </c>
      <c r="AV24" s="5">
        <v>17.5</v>
      </c>
      <c r="AW24" s="5">
        <v>25</v>
      </c>
      <c r="AX24" s="5">
        <v>18.5</v>
      </c>
      <c r="AY24" s="5">
        <v>6.89</v>
      </c>
      <c r="AZ24" s="5">
        <v>18560</v>
      </c>
      <c r="BA24" s="5">
        <v>40.97</v>
      </c>
      <c r="BB24" s="5">
        <v>63.5</v>
      </c>
      <c r="BC24" s="5">
        <v>47</v>
      </c>
      <c r="BD24" s="5">
        <v>17.5</v>
      </c>
      <c r="BE24" s="5">
        <v>25</v>
      </c>
      <c r="BF24" s="5">
        <v>18.5</v>
      </c>
      <c r="BG24" s="5">
        <v>6.89</v>
      </c>
      <c r="BH24" s="5">
        <v>18.56</v>
      </c>
      <c r="BI24" s="5">
        <v>40.97</v>
      </c>
      <c r="BM24" s="6">
        <f t="shared" si="0"/>
        <v>0</v>
      </c>
      <c r="BN24" s="10">
        <f t="shared" si="1"/>
        <v>1</v>
      </c>
      <c r="BO24" s="6">
        <f t="shared" si="2"/>
        <v>0</v>
      </c>
      <c r="BP24" s="6">
        <f t="shared" si="3"/>
        <v>0</v>
      </c>
      <c r="BQ24" s="6">
        <f t="shared" si="4"/>
        <v>0</v>
      </c>
      <c r="BR24" s="10" t="str">
        <f t="shared" si="5"/>
        <v>清货在售</v>
      </c>
      <c r="BS24" s="6" t="str">
        <f t="shared" si="15"/>
        <v>清货款</v>
      </c>
    </row>
    <row r="25" spans="1:71">
      <c r="A25" s="6" t="str">
        <f t="shared" si="6"/>
        <v>USB0FMQYFHQZ</v>
      </c>
      <c r="B25" s="6" t="str">
        <f t="shared" si="7"/>
        <v>US</v>
      </c>
      <c r="C25" s="6" t="str">
        <f t="shared" si="8"/>
        <v>USBZCM00104ANT</v>
      </c>
      <c r="D25" s="6" t="str">
        <f t="shared" si="9"/>
        <v>USB0FMQYFHQZBZCM00104ANT</v>
      </c>
      <c r="E25" s="6" t="str">
        <f t="shared" si="10"/>
        <v>USB0FMQYFHQZ</v>
      </c>
      <c r="F25" s="6" t="str">
        <f t="shared" si="11"/>
        <v>USBZCM00104ANT</v>
      </c>
      <c r="G25" s="6" t="str">
        <f t="shared" si="12"/>
        <v>USBZCM00104ANT</v>
      </c>
      <c r="H25" s="6" t="str">
        <f ca="1" t="shared" si="13"/>
        <v>老品</v>
      </c>
      <c r="I25" s="10" t="str">
        <f t="shared" si="14"/>
        <v>清货款</v>
      </c>
      <c r="J25" s="5" t="s">
        <v>4283</v>
      </c>
      <c r="K25" s="5" t="s">
        <v>4284</v>
      </c>
      <c r="L25" s="5" t="s">
        <v>4270</v>
      </c>
      <c r="M25" s="5" t="s">
        <v>4285</v>
      </c>
      <c r="N25" s="5" t="s">
        <v>4286</v>
      </c>
      <c r="P25" s="5" t="s">
        <v>4154</v>
      </c>
      <c r="Q25" s="5" t="s">
        <v>4132</v>
      </c>
      <c r="R25" s="5" t="s">
        <v>2288</v>
      </c>
      <c r="S25" s="5" t="s">
        <v>3026</v>
      </c>
      <c r="T25" s="5" t="s">
        <v>3541</v>
      </c>
      <c r="U25" s="5" t="s">
        <v>4133</v>
      </c>
      <c r="V25" s="5" t="s">
        <v>4220</v>
      </c>
      <c r="W25" s="5" t="s">
        <v>4121</v>
      </c>
      <c r="X25" s="5" t="s">
        <v>4135</v>
      </c>
      <c r="Y25" s="5" t="s">
        <v>4136</v>
      </c>
      <c r="Z25" s="5" t="s">
        <v>4124</v>
      </c>
      <c r="AA25" s="5" t="s">
        <v>4122</v>
      </c>
      <c r="AB25" s="5" t="s">
        <v>4137</v>
      </c>
      <c r="AC25" s="5" t="s">
        <v>4273</v>
      </c>
      <c r="AD25" s="5" t="s">
        <v>4233</v>
      </c>
      <c r="AE25" s="5" t="s">
        <v>4140</v>
      </c>
      <c r="AF25" s="5" t="s">
        <v>3026</v>
      </c>
      <c r="AG25" s="5" t="s">
        <v>4141</v>
      </c>
      <c r="AH25" s="5" t="s">
        <v>3033</v>
      </c>
      <c r="AI25" s="5" t="s">
        <v>4158</v>
      </c>
      <c r="AJ25" s="5" t="s">
        <v>4144</v>
      </c>
      <c r="AL25" s="5" t="s">
        <v>4159</v>
      </c>
      <c r="AM25" s="5" t="s">
        <v>4146</v>
      </c>
      <c r="AN25" s="5" t="s">
        <v>4146</v>
      </c>
      <c r="AO25" s="5">
        <v>2</v>
      </c>
      <c r="AT25" s="5">
        <v>63.5</v>
      </c>
      <c r="AU25" s="5">
        <v>47</v>
      </c>
      <c r="AV25" s="5">
        <v>17.5</v>
      </c>
      <c r="AW25" s="5">
        <v>25</v>
      </c>
      <c r="AX25" s="5">
        <v>18.5</v>
      </c>
      <c r="AY25" s="5">
        <v>6.89</v>
      </c>
      <c r="AZ25" s="5">
        <v>37120</v>
      </c>
      <c r="BA25" s="5">
        <v>81.94</v>
      </c>
      <c r="BB25" s="5">
        <v>63.5</v>
      </c>
      <c r="BC25" s="5">
        <v>47</v>
      </c>
      <c r="BD25" s="5">
        <v>17.5</v>
      </c>
      <c r="BE25" s="5">
        <v>25</v>
      </c>
      <c r="BF25" s="5">
        <v>18.5</v>
      </c>
      <c r="BG25" s="5">
        <v>6.89</v>
      </c>
      <c r="BH25" s="5">
        <v>37.12</v>
      </c>
      <c r="BI25" s="5">
        <v>81.94</v>
      </c>
      <c r="BM25" s="6">
        <f t="shared" si="0"/>
        <v>0</v>
      </c>
      <c r="BN25" s="10">
        <f t="shared" si="1"/>
        <v>1</v>
      </c>
      <c r="BO25" s="6">
        <f t="shared" si="2"/>
        <v>0</v>
      </c>
      <c r="BP25" s="6">
        <f t="shared" si="3"/>
        <v>0</v>
      </c>
      <c r="BQ25" s="6">
        <f t="shared" si="4"/>
        <v>0</v>
      </c>
      <c r="BR25" s="10" t="str">
        <f t="shared" si="5"/>
        <v>清货在售</v>
      </c>
      <c r="BS25" s="6" t="str">
        <f t="shared" si="15"/>
        <v>清货款</v>
      </c>
    </row>
    <row r="26" spans="1:71">
      <c r="A26" s="6" t="str">
        <f t="shared" si="6"/>
        <v>USB0FMQZDXPT</v>
      </c>
      <c r="B26" s="6" t="str">
        <f t="shared" si="7"/>
        <v>US</v>
      </c>
      <c r="C26" s="6" t="str">
        <f t="shared" si="8"/>
        <v>USBZCM00105ANT</v>
      </c>
      <c r="D26" s="6" t="str">
        <f t="shared" si="9"/>
        <v>USB0FMQZDXPTBZCM00105ANT</v>
      </c>
      <c r="E26" s="6" t="str">
        <f t="shared" si="10"/>
        <v>USB0FMQZDXPT</v>
      </c>
      <c r="F26" s="6" t="str">
        <f t="shared" si="11"/>
        <v>USBZCM00105ANT</v>
      </c>
      <c r="G26" s="6" t="str">
        <f t="shared" si="12"/>
        <v>USBZCM00105ANT</v>
      </c>
      <c r="H26" s="6" t="str">
        <f ca="1" t="shared" si="13"/>
        <v>老品</v>
      </c>
      <c r="I26" s="10" t="str">
        <f t="shared" si="14"/>
        <v>清货款</v>
      </c>
      <c r="J26" s="5" t="s">
        <v>4287</v>
      </c>
      <c r="K26" s="5" t="s">
        <v>4288</v>
      </c>
      <c r="L26" s="5" t="s">
        <v>4270</v>
      </c>
      <c r="M26" s="5" t="s">
        <v>4289</v>
      </c>
      <c r="N26" s="5" t="s">
        <v>4290</v>
      </c>
      <c r="P26" s="5" t="s">
        <v>4154</v>
      </c>
      <c r="Q26" s="5" t="s">
        <v>4132</v>
      </c>
      <c r="R26" s="5" t="s">
        <v>2288</v>
      </c>
      <c r="S26" s="5" t="s">
        <v>3026</v>
      </c>
      <c r="T26" s="5" t="s">
        <v>3541</v>
      </c>
      <c r="U26" s="5" t="s">
        <v>4133</v>
      </c>
      <c r="V26" s="5" t="s">
        <v>4220</v>
      </c>
      <c r="W26" s="5" t="s">
        <v>4121</v>
      </c>
      <c r="X26" s="5" t="s">
        <v>4135</v>
      </c>
      <c r="Y26" s="5" t="s">
        <v>4136</v>
      </c>
      <c r="Z26" s="5" t="s">
        <v>4124</v>
      </c>
      <c r="AA26" s="5" t="s">
        <v>4122</v>
      </c>
      <c r="AB26" s="5" t="s">
        <v>4137</v>
      </c>
      <c r="AC26" s="5" t="s">
        <v>4273</v>
      </c>
      <c r="AD26" s="5" t="s">
        <v>4233</v>
      </c>
      <c r="AE26" s="5" t="s">
        <v>4140</v>
      </c>
      <c r="AF26" s="5" t="s">
        <v>3026</v>
      </c>
      <c r="AG26" s="5" t="s">
        <v>4141</v>
      </c>
      <c r="AH26" s="5" t="s">
        <v>3033</v>
      </c>
      <c r="AI26" s="5" t="s">
        <v>4158</v>
      </c>
      <c r="AJ26" s="5" t="s">
        <v>4144</v>
      </c>
      <c r="AL26" s="5" t="s">
        <v>4159</v>
      </c>
      <c r="AM26" s="5" t="s">
        <v>4146</v>
      </c>
      <c r="AN26" s="5" t="s">
        <v>4146</v>
      </c>
      <c r="AO26" s="5">
        <v>2</v>
      </c>
      <c r="AT26" s="5">
        <v>63.5</v>
      </c>
      <c r="AU26" s="5">
        <v>47</v>
      </c>
      <c r="AV26" s="5">
        <v>17.5</v>
      </c>
      <c r="AW26" s="5">
        <v>25</v>
      </c>
      <c r="AX26" s="5">
        <v>18.5</v>
      </c>
      <c r="AY26" s="5">
        <v>6.89</v>
      </c>
      <c r="AZ26" s="5">
        <v>37120</v>
      </c>
      <c r="BA26" s="5">
        <v>81.94</v>
      </c>
      <c r="BB26" s="5">
        <v>63.5</v>
      </c>
      <c r="BC26" s="5">
        <v>47</v>
      </c>
      <c r="BD26" s="5">
        <v>17.5</v>
      </c>
      <c r="BE26" s="5">
        <v>25</v>
      </c>
      <c r="BF26" s="5">
        <v>18.5</v>
      </c>
      <c r="BG26" s="5">
        <v>6.89</v>
      </c>
      <c r="BH26" s="5">
        <v>37.12</v>
      </c>
      <c r="BI26" s="5">
        <v>81.94</v>
      </c>
      <c r="BM26" s="6">
        <f t="shared" si="0"/>
        <v>0</v>
      </c>
      <c r="BN26" s="10">
        <f t="shared" si="1"/>
        <v>1</v>
      </c>
      <c r="BO26" s="6">
        <f t="shared" si="2"/>
        <v>0</v>
      </c>
      <c r="BP26" s="6">
        <f t="shared" si="3"/>
        <v>0</v>
      </c>
      <c r="BQ26" s="6">
        <f t="shared" si="4"/>
        <v>0</v>
      </c>
      <c r="BR26" s="10" t="str">
        <f t="shared" si="5"/>
        <v>清货在售</v>
      </c>
      <c r="BS26" s="6" t="str">
        <f t="shared" si="15"/>
        <v>清货款</v>
      </c>
    </row>
    <row r="27" spans="1:71">
      <c r="A27" s="6" t="str">
        <f t="shared" si="6"/>
        <v>USB0FMQZ2MGZ</v>
      </c>
      <c r="B27" s="6" t="str">
        <f t="shared" si="7"/>
        <v>US</v>
      </c>
      <c r="C27" s="6" t="str">
        <f t="shared" si="8"/>
        <v>USBZCM00106ANT</v>
      </c>
      <c r="D27" s="6" t="str">
        <f t="shared" si="9"/>
        <v>USB0FMQZ2MGZBZCM00106ANT</v>
      </c>
      <c r="E27" s="6" t="str">
        <f t="shared" si="10"/>
        <v>USB0FMQZ2MGZ</v>
      </c>
      <c r="F27" s="6" t="str">
        <f t="shared" si="11"/>
        <v>USBZCM00106ANT</v>
      </c>
      <c r="G27" s="6" t="str">
        <f t="shared" si="12"/>
        <v>USBZCM00106ANT</v>
      </c>
      <c r="H27" s="6" t="str">
        <f ca="1" t="shared" si="13"/>
        <v>老品</v>
      </c>
      <c r="I27" s="10" t="str">
        <f t="shared" si="14"/>
        <v>清货款</v>
      </c>
      <c r="J27" s="5" t="s">
        <v>4291</v>
      </c>
      <c r="K27" s="5" t="s">
        <v>4292</v>
      </c>
      <c r="L27" s="5" t="s">
        <v>4270</v>
      </c>
      <c r="M27" s="5" t="s">
        <v>4293</v>
      </c>
      <c r="N27" s="5" t="s">
        <v>4294</v>
      </c>
      <c r="P27" s="5" t="s">
        <v>4154</v>
      </c>
      <c r="Q27" s="5" t="s">
        <v>4132</v>
      </c>
      <c r="R27" s="5" t="s">
        <v>2288</v>
      </c>
      <c r="S27" s="5" t="s">
        <v>3026</v>
      </c>
      <c r="T27" s="5" t="s">
        <v>3541</v>
      </c>
      <c r="U27" s="5" t="s">
        <v>4133</v>
      </c>
      <c r="V27" s="5" t="s">
        <v>4220</v>
      </c>
      <c r="W27" s="5" t="s">
        <v>4121</v>
      </c>
      <c r="X27" s="5" t="s">
        <v>4135</v>
      </c>
      <c r="Y27" s="5" t="s">
        <v>4136</v>
      </c>
      <c r="Z27" s="5" t="s">
        <v>4124</v>
      </c>
      <c r="AA27" s="5" t="s">
        <v>4122</v>
      </c>
      <c r="AB27" s="5" t="s">
        <v>4137</v>
      </c>
      <c r="AC27" s="5" t="s">
        <v>4273</v>
      </c>
      <c r="AD27" s="5" t="s">
        <v>4233</v>
      </c>
      <c r="AE27" s="5" t="s">
        <v>4140</v>
      </c>
      <c r="AF27" s="5" t="s">
        <v>3026</v>
      </c>
      <c r="AG27" s="5" t="s">
        <v>4141</v>
      </c>
      <c r="AH27" s="5" t="s">
        <v>3033</v>
      </c>
      <c r="AI27" s="5" t="s">
        <v>4158</v>
      </c>
      <c r="AJ27" s="5" t="s">
        <v>4144</v>
      </c>
      <c r="AL27" s="5" t="s">
        <v>4159</v>
      </c>
      <c r="AM27" s="5" t="s">
        <v>4146</v>
      </c>
      <c r="AN27" s="5" t="s">
        <v>4146</v>
      </c>
      <c r="AO27" s="5">
        <v>2</v>
      </c>
      <c r="AT27" s="5">
        <v>63.5</v>
      </c>
      <c r="AU27" s="5">
        <v>47</v>
      </c>
      <c r="AV27" s="5">
        <v>17.5</v>
      </c>
      <c r="AW27" s="5">
        <v>25</v>
      </c>
      <c r="AX27" s="5">
        <v>18.5</v>
      </c>
      <c r="AY27" s="5">
        <v>6.89</v>
      </c>
      <c r="AZ27" s="5">
        <v>37120</v>
      </c>
      <c r="BA27" s="5">
        <v>81.94</v>
      </c>
      <c r="BB27" s="5">
        <v>63.5</v>
      </c>
      <c r="BC27" s="5">
        <v>47</v>
      </c>
      <c r="BD27" s="5">
        <v>17.5</v>
      </c>
      <c r="BE27" s="5">
        <v>25</v>
      </c>
      <c r="BF27" s="5">
        <v>18.5</v>
      </c>
      <c r="BG27" s="5">
        <v>6.89</v>
      </c>
      <c r="BH27" s="5">
        <v>37.12</v>
      </c>
      <c r="BI27" s="5">
        <v>81.94</v>
      </c>
      <c r="BM27" s="6">
        <f t="shared" si="0"/>
        <v>0</v>
      </c>
      <c r="BN27" s="10">
        <f t="shared" si="1"/>
        <v>1</v>
      </c>
      <c r="BO27" s="6">
        <f t="shared" si="2"/>
        <v>0</v>
      </c>
      <c r="BP27" s="6">
        <f t="shared" si="3"/>
        <v>0</v>
      </c>
      <c r="BQ27" s="6">
        <f t="shared" si="4"/>
        <v>0</v>
      </c>
      <c r="BR27" s="10" t="str">
        <f t="shared" si="5"/>
        <v>清货在售</v>
      </c>
      <c r="BS27" s="6" t="str">
        <f t="shared" si="15"/>
        <v>清货款</v>
      </c>
    </row>
    <row r="28" spans="1:71">
      <c r="A28" s="6" t="str">
        <f t="shared" si="6"/>
        <v>USB0FZGPXW7K</v>
      </c>
      <c r="B28" s="6" t="str">
        <f t="shared" si="7"/>
        <v>US</v>
      </c>
      <c r="C28" s="6" t="str">
        <f t="shared" si="8"/>
        <v>USBZCM00107ANT</v>
      </c>
      <c r="D28" s="6" t="str">
        <f t="shared" si="9"/>
        <v>USB0FZGPXW7KBZCM00107ANT</v>
      </c>
      <c r="E28" s="6" t="str">
        <f t="shared" si="10"/>
        <v>USB0FZGPXW7K</v>
      </c>
      <c r="F28" s="6" t="str">
        <f t="shared" si="11"/>
        <v>USBZCM00107ANT</v>
      </c>
      <c r="G28" s="6" t="str">
        <f t="shared" si="12"/>
        <v>USBZCM00107ANT</v>
      </c>
      <c r="H28" s="6" t="str">
        <f ca="1" t="shared" si="13"/>
        <v>新品</v>
      </c>
      <c r="I28" s="10" t="str">
        <f t="shared" si="14"/>
        <v>普通款</v>
      </c>
      <c r="J28" s="5" t="s">
        <v>4295</v>
      </c>
      <c r="K28" s="5" t="s">
        <v>4296</v>
      </c>
      <c r="L28" s="5" t="s">
        <v>4270</v>
      </c>
      <c r="M28" s="5" t="s">
        <v>4297</v>
      </c>
      <c r="N28" s="5" t="s">
        <v>4298</v>
      </c>
      <c r="P28" s="5" t="s">
        <v>4154</v>
      </c>
      <c r="Q28" s="5" t="s">
        <v>4132</v>
      </c>
      <c r="R28" s="5" t="s">
        <v>2288</v>
      </c>
      <c r="S28" s="5" t="s">
        <v>3026</v>
      </c>
      <c r="T28" s="5" t="s">
        <v>3541</v>
      </c>
      <c r="U28" s="5" t="s">
        <v>4133</v>
      </c>
      <c r="V28" s="5" t="s">
        <v>4220</v>
      </c>
      <c r="W28" s="5" t="s">
        <v>4122</v>
      </c>
      <c r="X28" s="5" t="s">
        <v>4135</v>
      </c>
      <c r="Y28" s="5" t="s">
        <v>4299</v>
      </c>
      <c r="Z28" s="5" t="s">
        <v>4124</v>
      </c>
      <c r="AA28" s="5" t="s">
        <v>4122</v>
      </c>
      <c r="AB28" s="5" t="s">
        <v>4137</v>
      </c>
      <c r="AC28" s="5" t="s">
        <v>4300</v>
      </c>
      <c r="AD28" s="5" t="s">
        <v>4252</v>
      </c>
      <c r="AE28" s="5" t="s">
        <v>4140</v>
      </c>
      <c r="AF28" s="5" t="s">
        <v>3026</v>
      </c>
      <c r="AG28" s="5" t="s">
        <v>4141</v>
      </c>
      <c r="AH28" s="5" t="s">
        <v>3033</v>
      </c>
      <c r="AI28" s="5" t="s">
        <v>4158</v>
      </c>
      <c r="AJ28" s="5" t="s">
        <v>4144</v>
      </c>
      <c r="AL28" s="5" t="s">
        <v>4159</v>
      </c>
      <c r="AM28" s="5" t="s">
        <v>4146</v>
      </c>
      <c r="AN28" s="5" t="s">
        <v>4146</v>
      </c>
      <c r="AO28" s="5">
        <v>1</v>
      </c>
      <c r="AP28" s="5">
        <v>400</v>
      </c>
      <c r="AR28" s="5" t="s">
        <v>4274</v>
      </c>
      <c r="AS28" s="5">
        <v>50</v>
      </c>
      <c r="AT28" s="5">
        <v>63.5</v>
      </c>
      <c r="AU28" s="5">
        <v>47</v>
      </c>
      <c r="AV28" s="5">
        <v>17.5</v>
      </c>
      <c r="AW28" s="5">
        <v>25</v>
      </c>
      <c r="AX28" s="5">
        <v>18.5</v>
      </c>
      <c r="AY28" s="5">
        <v>6.89</v>
      </c>
      <c r="AZ28" s="5">
        <v>18560</v>
      </c>
      <c r="BA28" s="5">
        <v>40.97</v>
      </c>
      <c r="BB28" s="5">
        <v>63.5</v>
      </c>
      <c r="BC28" s="5">
        <v>47</v>
      </c>
      <c r="BD28" s="5">
        <v>17.5</v>
      </c>
      <c r="BE28" s="5">
        <v>25</v>
      </c>
      <c r="BF28" s="5">
        <v>18.5</v>
      </c>
      <c r="BG28" s="5">
        <v>6.89</v>
      </c>
      <c r="BH28" s="5">
        <v>18.56</v>
      </c>
      <c r="BI28" s="5">
        <v>40.97</v>
      </c>
      <c r="BM28" s="6">
        <f t="shared" si="0"/>
        <v>0</v>
      </c>
      <c r="BN28" s="10">
        <f t="shared" si="1"/>
        <v>0</v>
      </c>
      <c r="BO28" s="6">
        <f t="shared" si="2"/>
        <v>1</v>
      </c>
      <c r="BP28" s="6">
        <f t="shared" si="3"/>
        <v>0</v>
      </c>
      <c r="BQ28" s="6">
        <f t="shared" si="4"/>
        <v>0</v>
      </c>
      <c r="BR28" s="10" t="str">
        <f t="shared" si="5"/>
        <v>正常在售</v>
      </c>
      <c r="BS28" s="6" t="str">
        <f t="shared" si="15"/>
        <v>普通款</v>
      </c>
    </row>
    <row r="29" spans="1:71">
      <c r="A29" s="6" t="str">
        <f t="shared" si="6"/>
        <v>USB0FZGGXZQW</v>
      </c>
      <c r="B29" s="6" t="str">
        <f t="shared" si="7"/>
        <v>US</v>
      </c>
      <c r="C29" s="6" t="str">
        <f t="shared" si="8"/>
        <v>USBZCM00108ANT</v>
      </c>
      <c r="D29" s="6" t="str">
        <f t="shared" si="9"/>
        <v>USB0FZGGXZQWBZCM00108ANT</v>
      </c>
      <c r="E29" s="6" t="str">
        <f t="shared" si="10"/>
        <v>USB0FZGGXZQW</v>
      </c>
      <c r="F29" s="6" t="str">
        <f t="shared" si="11"/>
        <v>USBZCM00108ANT</v>
      </c>
      <c r="G29" s="6" t="str">
        <f t="shared" si="12"/>
        <v>USBZCM00108ANT</v>
      </c>
      <c r="H29" s="6" t="str">
        <f ca="1" t="shared" si="13"/>
        <v>新品</v>
      </c>
      <c r="I29" s="10" t="str">
        <f t="shared" si="14"/>
        <v>普通款</v>
      </c>
      <c r="J29" s="5" t="s">
        <v>4301</v>
      </c>
      <c r="K29" s="5" t="s">
        <v>4302</v>
      </c>
      <c r="L29" s="5" t="s">
        <v>4270</v>
      </c>
      <c r="M29" s="5" t="s">
        <v>4303</v>
      </c>
      <c r="N29" s="5" t="s">
        <v>4304</v>
      </c>
      <c r="P29" s="5" t="s">
        <v>4154</v>
      </c>
      <c r="Q29" s="5" t="s">
        <v>4132</v>
      </c>
      <c r="R29" s="5" t="s">
        <v>2288</v>
      </c>
      <c r="S29" s="5" t="s">
        <v>3026</v>
      </c>
      <c r="T29" s="5" t="s">
        <v>3541</v>
      </c>
      <c r="U29" s="5" t="s">
        <v>4133</v>
      </c>
      <c r="V29" s="5" t="s">
        <v>4220</v>
      </c>
      <c r="W29" s="5" t="s">
        <v>4122</v>
      </c>
      <c r="X29" s="5" t="s">
        <v>4135</v>
      </c>
      <c r="Y29" s="5" t="s">
        <v>4299</v>
      </c>
      <c r="Z29" s="5" t="s">
        <v>4124</v>
      </c>
      <c r="AA29" s="5" t="s">
        <v>4122</v>
      </c>
      <c r="AB29" s="5" t="s">
        <v>4137</v>
      </c>
      <c r="AC29" s="5" t="s">
        <v>4300</v>
      </c>
      <c r="AD29" s="5" t="s">
        <v>4252</v>
      </c>
      <c r="AE29" s="5" t="s">
        <v>4140</v>
      </c>
      <c r="AF29" s="5" t="s">
        <v>3026</v>
      </c>
      <c r="AG29" s="5" t="s">
        <v>4141</v>
      </c>
      <c r="AH29" s="5" t="s">
        <v>3033</v>
      </c>
      <c r="AI29" s="5" t="s">
        <v>4158</v>
      </c>
      <c r="AJ29" s="5" t="s">
        <v>4144</v>
      </c>
      <c r="AL29" s="5" t="s">
        <v>4159</v>
      </c>
      <c r="AM29" s="5" t="s">
        <v>4146</v>
      </c>
      <c r="AN29" s="5" t="s">
        <v>4146</v>
      </c>
      <c r="AO29" s="5">
        <v>1</v>
      </c>
      <c r="AP29" s="5">
        <v>400</v>
      </c>
      <c r="AR29" s="5" t="s">
        <v>4274</v>
      </c>
      <c r="AS29" s="5">
        <v>50</v>
      </c>
      <c r="AT29" s="5">
        <v>63.5</v>
      </c>
      <c r="AU29" s="5">
        <v>47</v>
      </c>
      <c r="AV29" s="5">
        <v>17.5</v>
      </c>
      <c r="AW29" s="5">
        <v>25</v>
      </c>
      <c r="AX29" s="5">
        <v>18.5</v>
      </c>
      <c r="AY29" s="5">
        <v>6.89</v>
      </c>
      <c r="AZ29" s="5">
        <v>18560</v>
      </c>
      <c r="BA29" s="5">
        <v>40.97</v>
      </c>
      <c r="BB29" s="5">
        <v>63.5</v>
      </c>
      <c r="BC29" s="5">
        <v>47</v>
      </c>
      <c r="BD29" s="5">
        <v>17.5</v>
      </c>
      <c r="BE29" s="5">
        <v>25</v>
      </c>
      <c r="BF29" s="5">
        <v>18.5</v>
      </c>
      <c r="BG29" s="5">
        <v>6.89</v>
      </c>
      <c r="BH29" s="5">
        <v>18.56</v>
      </c>
      <c r="BI29" s="5">
        <v>40.97</v>
      </c>
      <c r="BM29" s="6">
        <f t="shared" si="0"/>
        <v>0</v>
      </c>
      <c r="BN29" s="10">
        <f t="shared" si="1"/>
        <v>0</v>
      </c>
      <c r="BO29" s="6">
        <f t="shared" si="2"/>
        <v>1</v>
      </c>
      <c r="BP29" s="6">
        <f t="shared" si="3"/>
        <v>0</v>
      </c>
      <c r="BQ29" s="6">
        <f t="shared" si="4"/>
        <v>0</v>
      </c>
      <c r="BR29" s="10" t="str">
        <f t="shared" si="5"/>
        <v>正常在售</v>
      </c>
      <c r="BS29" s="6" t="str">
        <f t="shared" si="15"/>
        <v>普通款</v>
      </c>
    </row>
    <row r="30" spans="1:71">
      <c r="A30" s="6" t="str">
        <f t="shared" si="6"/>
        <v>USB0FZGHGH5X</v>
      </c>
      <c r="B30" s="6" t="str">
        <f t="shared" si="7"/>
        <v>US</v>
      </c>
      <c r="C30" s="6" t="str">
        <f t="shared" si="8"/>
        <v>USBZCM00109ANT</v>
      </c>
      <c r="D30" s="6" t="str">
        <f t="shared" si="9"/>
        <v>USB0FZGHGH5XBZCM00109ANT</v>
      </c>
      <c r="E30" s="6" t="str">
        <f t="shared" si="10"/>
        <v>USB0FZGHGH5X</v>
      </c>
      <c r="F30" s="6" t="str">
        <f t="shared" si="11"/>
        <v>USBZCM00109ANT</v>
      </c>
      <c r="G30" s="6" t="str">
        <f t="shared" si="12"/>
        <v>USBZCM00109ANT</v>
      </c>
      <c r="H30" s="6" t="str">
        <f ca="1" t="shared" si="13"/>
        <v>新品</v>
      </c>
      <c r="I30" s="10" t="str">
        <f t="shared" si="14"/>
        <v>普通款</v>
      </c>
      <c r="J30" s="5" t="s">
        <v>4305</v>
      </c>
      <c r="K30" s="5" t="s">
        <v>4306</v>
      </c>
      <c r="L30" s="5" t="s">
        <v>4270</v>
      </c>
      <c r="M30" s="5" t="s">
        <v>4307</v>
      </c>
      <c r="N30" s="5" t="s">
        <v>4308</v>
      </c>
      <c r="P30" s="5" t="s">
        <v>4154</v>
      </c>
      <c r="Q30" s="5" t="s">
        <v>4132</v>
      </c>
      <c r="R30" s="5" t="s">
        <v>2288</v>
      </c>
      <c r="S30" s="5" t="s">
        <v>3026</v>
      </c>
      <c r="T30" s="5" t="s">
        <v>3541</v>
      </c>
      <c r="U30" s="5" t="s">
        <v>4133</v>
      </c>
      <c r="V30" s="5" t="s">
        <v>4220</v>
      </c>
      <c r="W30" s="5" t="s">
        <v>4122</v>
      </c>
      <c r="X30" s="5" t="s">
        <v>4135</v>
      </c>
      <c r="Y30" s="5" t="s">
        <v>4299</v>
      </c>
      <c r="Z30" s="5" t="s">
        <v>4124</v>
      </c>
      <c r="AA30" s="5" t="s">
        <v>4122</v>
      </c>
      <c r="AB30" s="5" t="s">
        <v>4137</v>
      </c>
      <c r="AC30" s="5" t="s">
        <v>4300</v>
      </c>
      <c r="AD30" s="5" t="s">
        <v>4252</v>
      </c>
      <c r="AE30" s="5" t="s">
        <v>4140</v>
      </c>
      <c r="AF30" s="5" t="s">
        <v>3026</v>
      </c>
      <c r="AG30" s="5" t="s">
        <v>4141</v>
      </c>
      <c r="AH30" s="5" t="s">
        <v>3033</v>
      </c>
      <c r="AI30" s="5" t="s">
        <v>4158</v>
      </c>
      <c r="AJ30" s="5" t="s">
        <v>4144</v>
      </c>
      <c r="AL30" s="5" t="s">
        <v>4159</v>
      </c>
      <c r="AM30" s="5" t="s">
        <v>4146</v>
      </c>
      <c r="AN30" s="5" t="s">
        <v>4146</v>
      </c>
      <c r="AO30" s="5">
        <v>1</v>
      </c>
      <c r="AP30" s="5">
        <v>400</v>
      </c>
      <c r="AR30" s="5" t="s">
        <v>4274</v>
      </c>
      <c r="AS30" s="5">
        <v>50</v>
      </c>
      <c r="AT30" s="5">
        <v>63.5</v>
      </c>
      <c r="AU30" s="5">
        <v>47</v>
      </c>
      <c r="AV30" s="5">
        <v>17.5</v>
      </c>
      <c r="AW30" s="5">
        <v>25</v>
      </c>
      <c r="AX30" s="5">
        <v>18.5</v>
      </c>
      <c r="AY30" s="5">
        <v>6.89</v>
      </c>
      <c r="AZ30" s="5">
        <v>18560</v>
      </c>
      <c r="BA30" s="5">
        <v>40.97</v>
      </c>
      <c r="BB30" s="5">
        <v>63.5</v>
      </c>
      <c r="BC30" s="5">
        <v>47</v>
      </c>
      <c r="BD30" s="5">
        <v>17.5</v>
      </c>
      <c r="BE30" s="5">
        <v>25</v>
      </c>
      <c r="BF30" s="5">
        <v>18.5</v>
      </c>
      <c r="BG30" s="5">
        <v>6.89</v>
      </c>
      <c r="BH30" s="5">
        <v>18.56</v>
      </c>
      <c r="BI30" s="5">
        <v>40.97</v>
      </c>
      <c r="BM30" s="6">
        <f t="shared" si="0"/>
        <v>0</v>
      </c>
      <c r="BN30" s="10">
        <f t="shared" si="1"/>
        <v>0</v>
      </c>
      <c r="BO30" s="6">
        <f t="shared" si="2"/>
        <v>1</v>
      </c>
      <c r="BP30" s="6">
        <f t="shared" si="3"/>
        <v>0</v>
      </c>
      <c r="BQ30" s="6">
        <f t="shared" si="4"/>
        <v>0</v>
      </c>
      <c r="BR30" s="10" t="str">
        <f t="shared" si="5"/>
        <v>正常在售</v>
      </c>
      <c r="BS30" s="6" t="str">
        <f t="shared" si="15"/>
        <v>普通款</v>
      </c>
    </row>
    <row r="31" spans="1:71">
      <c r="A31" s="6" t="str">
        <f t="shared" si="6"/>
        <v>USB0FZGNRFLK</v>
      </c>
      <c r="B31" s="6" t="str">
        <f t="shared" si="7"/>
        <v>US</v>
      </c>
      <c r="C31" s="6" t="str">
        <f t="shared" si="8"/>
        <v>USBZCM00110ANT</v>
      </c>
      <c r="D31" s="6" t="str">
        <f t="shared" si="9"/>
        <v>USB0FZGNRFLKBZCM00110ANT</v>
      </c>
      <c r="E31" s="6" t="str">
        <f t="shared" si="10"/>
        <v>USB0FZGNRFLK</v>
      </c>
      <c r="F31" s="6" t="str">
        <f t="shared" si="11"/>
        <v>USBZCM00110ANT</v>
      </c>
      <c r="G31" s="6" t="str">
        <f t="shared" si="12"/>
        <v>USBZCM00110ANT</v>
      </c>
      <c r="H31" s="6" t="str">
        <f ca="1" t="shared" si="13"/>
        <v>新品</v>
      </c>
      <c r="I31" s="10" t="str">
        <f t="shared" si="14"/>
        <v>普通款</v>
      </c>
      <c r="J31" s="5" t="s">
        <v>4309</v>
      </c>
      <c r="K31" s="5" t="s">
        <v>4310</v>
      </c>
      <c r="L31" s="5" t="s">
        <v>4270</v>
      </c>
      <c r="M31" s="5" t="s">
        <v>4311</v>
      </c>
      <c r="N31" s="5" t="s">
        <v>4312</v>
      </c>
      <c r="P31" s="5" t="s">
        <v>4154</v>
      </c>
      <c r="Q31" s="5" t="s">
        <v>4132</v>
      </c>
      <c r="R31" s="5" t="s">
        <v>2288</v>
      </c>
      <c r="S31" s="5" t="s">
        <v>3026</v>
      </c>
      <c r="T31" s="5" t="s">
        <v>3541</v>
      </c>
      <c r="U31" s="5" t="s">
        <v>4133</v>
      </c>
      <c r="V31" s="5" t="s">
        <v>4220</v>
      </c>
      <c r="W31" s="5" t="s">
        <v>4122</v>
      </c>
      <c r="X31" s="5" t="s">
        <v>4135</v>
      </c>
      <c r="Y31" s="5" t="s">
        <v>4299</v>
      </c>
      <c r="Z31" s="5" t="s">
        <v>4124</v>
      </c>
      <c r="AA31" s="5" t="s">
        <v>4122</v>
      </c>
      <c r="AB31" s="5" t="s">
        <v>4137</v>
      </c>
      <c r="AC31" s="5" t="s">
        <v>4300</v>
      </c>
      <c r="AD31" s="5" t="s">
        <v>4252</v>
      </c>
      <c r="AE31" s="5" t="s">
        <v>4140</v>
      </c>
      <c r="AF31" s="5" t="s">
        <v>3026</v>
      </c>
      <c r="AG31" s="5" t="s">
        <v>4141</v>
      </c>
      <c r="AH31" s="5" t="s">
        <v>3033</v>
      </c>
      <c r="AI31" s="5" t="s">
        <v>4158</v>
      </c>
      <c r="AJ31" s="5" t="s">
        <v>4144</v>
      </c>
      <c r="AL31" s="5" t="s">
        <v>4159</v>
      </c>
      <c r="AM31" s="5" t="s">
        <v>4146</v>
      </c>
      <c r="AN31" s="5" t="s">
        <v>4146</v>
      </c>
      <c r="AO31" s="5">
        <v>1</v>
      </c>
      <c r="AP31" s="5">
        <v>400</v>
      </c>
      <c r="AR31" s="5" t="s">
        <v>4274</v>
      </c>
      <c r="AS31" s="5">
        <v>50</v>
      </c>
      <c r="AT31" s="5">
        <v>63.5</v>
      </c>
      <c r="AU31" s="5">
        <v>47</v>
      </c>
      <c r="AV31" s="5">
        <v>17.5</v>
      </c>
      <c r="AW31" s="5">
        <v>25</v>
      </c>
      <c r="AX31" s="5">
        <v>18.5</v>
      </c>
      <c r="AY31" s="5">
        <v>6.89</v>
      </c>
      <c r="AZ31" s="5">
        <v>18560</v>
      </c>
      <c r="BA31" s="5">
        <v>40.97</v>
      </c>
      <c r="BB31" s="5">
        <v>63.5</v>
      </c>
      <c r="BC31" s="5">
        <v>47</v>
      </c>
      <c r="BD31" s="5">
        <v>17.5</v>
      </c>
      <c r="BE31" s="5">
        <v>25</v>
      </c>
      <c r="BF31" s="5">
        <v>18.5</v>
      </c>
      <c r="BG31" s="5">
        <v>6.89</v>
      </c>
      <c r="BH31" s="5">
        <v>18.56</v>
      </c>
      <c r="BI31" s="5">
        <v>40.97</v>
      </c>
      <c r="BM31" s="6">
        <f t="shared" si="0"/>
        <v>0</v>
      </c>
      <c r="BN31" s="10">
        <f t="shared" si="1"/>
        <v>0</v>
      </c>
      <c r="BO31" s="6">
        <f t="shared" si="2"/>
        <v>1</v>
      </c>
      <c r="BP31" s="6">
        <f t="shared" si="3"/>
        <v>0</v>
      </c>
      <c r="BQ31" s="6">
        <f t="shared" si="4"/>
        <v>0</v>
      </c>
      <c r="BR31" s="10" t="str">
        <f t="shared" si="5"/>
        <v>正常在售</v>
      </c>
      <c r="BS31" s="6" t="str">
        <f t="shared" si="15"/>
        <v>普通款</v>
      </c>
    </row>
    <row r="32" spans="1:71">
      <c r="A32" s="6" t="str">
        <f t="shared" si="6"/>
        <v>USB0FZGNDQT2</v>
      </c>
      <c r="B32" s="6" t="str">
        <f t="shared" si="7"/>
        <v>US</v>
      </c>
      <c r="C32" s="6" t="str">
        <f t="shared" si="8"/>
        <v>USBZCM00111ANT</v>
      </c>
      <c r="D32" s="6" t="str">
        <f t="shared" si="9"/>
        <v>USB0FZGNDQT2BZCM00111ANT</v>
      </c>
      <c r="E32" s="6" t="str">
        <f t="shared" si="10"/>
        <v>USB0FZGNDQT2</v>
      </c>
      <c r="F32" s="6" t="str">
        <f t="shared" si="11"/>
        <v>USBZCM00111ANT</v>
      </c>
      <c r="G32" s="6" t="str">
        <f t="shared" si="12"/>
        <v>USBZCM00111ANT</v>
      </c>
      <c r="H32" s="6" t="str">
        <f ca="1" t="shared" si="13"/>
        <v>新品</v>
      </c>
      <c r="I32" s="10" t="str">
        <f t="shared" si="14"/>
        <v>普通款</v>
      </c>
      <c r="J32" s="5" t="s">
        <v>4313</v>
      </c>
      <c r="K32" s="5" t="s">
        <v>4314</v>
      </c>
      <c r="L32" s="5" t="s">
        <v>4270</v>
      </c>
      <c r="M32" s="5" t="s">
        <v>4315</v>
      </c>
      <c r="N32" s="5" t="s">
        <v>4316</v>
      </c>
      <c r="P32" s="5" t="s">
        <v>4154</v>
      </c>
      <c r="Q32" s="5" t="s">
        <v>4132</v>
      </c>
      <c r="R32" s="5" t="s">
        <v>2288</v>
      </c>
      <c r="S32" s="5" t="s">
        <v>3026</v>
      </c>
      <c r="T32" s="5" t="s">
        <v>3541</v>
      </c>
      <c r="U32" s="5" t="s">
        <v>4133</v>
      </c>
      <c r="V32" s="5" t="s">
        <v>4220</v>
      </c>
      <c r="W32" s="5" t="s">
        <v>4122</v>
      </c>
      <c r="X32" s="5" t="s">
        <v>4135</v>
      </c>
      <c r="Y32" s="5" t="s">
        <v>4299</v>
      </c>
      <c r="Z32" s="5" t="s">
        <v>4124</v>
      </c>
      <c r="AA32" s="5" t="s">
        <v>4122</v>
      </c>
      <c r="AB32" s="5" t="s">
        <v>4137</v>
      </c>
      <c r="AC32" s="5" t="s">
        <v>4300</v>
      </c>
      <c r="AD32" s="5" t="s">
        <v>4252</v>
      </c>
      <c r="AE32" s="5" t="s">
        <v>4140</v>
      </c>
      <c r="AF32" s="5" t="s">
        <v>3026</v>
      </c>
      <c r="AG32" s="5" t="s">
        <v>4141</v>
      </c>
      <c r="AH32" s="5" t="s">
        <v>3033</v>
      </c>
      <c r="AI32" s="5" t="s">
        <v>4158</v>
      </c>
      <c r="AJ32" s="5" t="s">
        <v>4144</v>
      </c>
      <c r="AL32" s="5" t="s">
        <v>4159</v>
      </c>
      <c r="AM32" s="5" t="s">
        <v>4146</v>
      </c>
      <c r="AN32" s="5" t="s">
        <v>4146</v>
      </c>
      <c r="AO32" s="5">
        <v>1</v>
      </c>
      <c r="AP32" s="5">
        <v>400</v>
      </c>
      <c r="AR32" s="5" t="s">
        <v>4274</v>
      </c>
      <c r="AS32" s="5">
        <v>50</v>
      </c>
      <c r="AT32" s="5">
        <v>63.5</v>
      </c>
      <c r="AU32" s="5">
        <v>47</v>
      </c>
      <c r="AV32" s="5">
        <v>17.5</v>
      </c>
      <c r="AW32" s="5">
        <v>25</v>
      </c>
      <c r="AX32" s="5">
        <v>18.5</v>
      </c>
      <c r="AY32" s="5">
        <v>6.89</v>
      </c>
      <c r="AZ32" s="5">
        <v>18560</v>
      </c>
      <c r="BA32" s="5">
        <v>40.97</v>
      </c>
      <c r="BB32" s="5">
        <v>63.5</v>
      </c>
      <c r="BC32" s="5">
        <v>47</v>
      </c>
      <c r="BD32" s="5">
        <v>17.5</v>
      </c>
      <c r="BE32" s="5">
        <v>25</v>
      </c>
      <c r="BF32" s="5">
        <v>18.5</v>
      </c>
      <c r="BG32" s="5">
        <v>6.89</v>
      </c>
      <c r="BH32" s="5">
        <v>18.56</v>
      </c>
      <c r="BI32" s="5">
        <v>40.97</v>
      </c>
      <c r="BM32" s="6">
        <f t="shared" si="0"/>
        <v>0</v>
      </c>
      <c r="BN32" s="10">
        <f t="shared" si="1"/>
        <v>0</v>
      </c>
      <c r="BO32" s="6">
        <f t="shared" si="2"/>
        <v>1</v>
      </c>
      <c r="BP32" s="6">
        <f t="shared" si="3"/>
        <v>0</v>
      </c>
      <c r="BQ32" s="6">
        <f t="shared" si="4"/>
        <v>0</v>
      </c>
      <c r="BR32" s="10" t="str">
        <f t="shared" si="5"/>
        <v>正常在售</v>
      </c>
      <c r="BS32" s="6" t="str">
        <f t="shared" si="15"/>
        <v>普通款</v>
      </c>
    </row>
    <row r="33" spans="1:71">
      <c r="A33" s="6" t="str">
        <f t="shared" si="6"/>
        <v>USB0F844THPW</v>
      </c>
      <c r="B33" s="6" t="str">
        <f t="shared" si="7"/>
        <v>USX004OIJJH5</v>
      </c>
      <c r="C33" s="6" t="str">
        <f t="shared" si="8"/>
        <v>USCGCM00103ANT</v>
      </c>
      <c r="D33" s="6" t="str">
        <f t="shared" si="9"/>
        <v>USB0F844THPWCGCM00103ANT</v>
      </c>
      <c r="E33" s="6" t="str">
        <f t="shared" si="10"/>
        <v>USB0F844THPWX004OIJJH5</v>
      </c>
      <c r="F33" s="6" t="str">
        <f t="shared" si="11"/>
        <v>USCGCM00103ANTX004OIJJH5</v>
      </c>
      <c r="G33" s="6" t="str">
        <f t="shared" si="12"/>
        <v>USCGCM00103ANT</v>
      </c>
      <c r="H33" s="6" t="str">
        <f ca="1" t="shared" si="13"/>
        <v>老品</v>
      </c>
      <c r="I33" s="10" t="str">
        <f t="shared" si="14"/>
        <v>清货款</v>
      </c>
      <c r="J33" s="5" t="s">
        <v>4317</v>
      </c>
      <c r="K33" s="5" t="s">
        <v>4318</v>
      </c>
      <c r="L33" s="5" t="s">
        <v>4229</v>
      </c>
      <c r="M33" s="5" t="s">
        <v>4319</v>
      </c>
      <c r="N33" s="5" t="s">
        <v>4320</v>
      </c>
      <c r="O33" s="5" t="s">
        <v>3809</v>
      </c>
      <c r="P33" s="5" t="s">
        <v>4120</v>
      </c>
      <c r="Q33" s="5" t="s">
        <v>4132</v>
      </c>
      <c r="R33" s="5" t="s">
        <v>2288</v>
      </c>
      <c r="S33" s="5" t="s">
        <v>3026</v>
      </c>
      <c r="T33" s="5" t="s">
        <v>3541</v>
      </c>
      <c r="U33" s="5" t="s">
        <v>4133</v>
      </c>
      <c r="V33" s="5" t="s">
        <v>4220</v>
      </c>
      <c r="W33" s="5" t="s">
        <v>4121</v>
      </c>
      <c r="X33" s="5" t="s">
        <v>4135</v>
      </c>
      <c r="Y33" s="5" t="s">
        <v>4136</v>
      </c>
      <c r="Z33" s="5" t="s">
        <v>4124</v>
      </c>
      <c r="AA33" s="5" t="s">
        <v>4122</v>
      </c>
      <c r="AB33" s="5" t="s">
        <v>4137</v>
      </c>
      <c r="AC33" s="5" t="s">
        <v>4206</v>
      </c>
      <c r="AD33" s="5" t="s">
        <v>4194</v>
      </c>
      <c r="AE33" s="5" t="s">
        <v>4140</v>
      </c>
      <c r="AF33" s="5" t="s">
        <v>3026</v>
      </c>
      <c r="AG33" s="5" t="s">
        <v>4141</v>
      </c>
      <c r="AH33" s="5" t="s">
        <v>3026</v>
      </c>
      <c r="AI33" s="5" t="s">
        <v>4158</v>
      </c>
      <c r="AJ33" s="5" t="s">
        <v>4144</v>
      </c>
      <c r="AL33" s="5" t="s">
        <v>4159</v>
      </c>
      <c r="AM33" s="5" t="s">
        <v>4146</v>
      </c>
      <c r="AN33" s="5" t="s">
        <v>4146</v>
      </c>
      <c r="AO33" s="5">
        <v>2</v>
      </c>
      <c r="AT33" s="5">
        <v>69</v>
      </c>
      <c r="AU33" s="5">
        <v>46.5</v>
      </c>
      <c r="AV33" s="5">
        <v>19</v>
      </c>
      <c r="AW33" s="5">
        <v>27.17</v>
      </c>
      <c r="AX33" s="5">
        <v>18.31</v>
      </c>
      <c r="AY33" s="5">
        <v>7.48</v>
      </c>
      <c r="AZ33" s="5">
        <v>43160</v>
      </c>
      <c r="BA33" s="5">
        <v>95.28</v>
      </c>
      <c r="BB33" s="5">
        <v>69</v>
      </c>
      <c r="BC33" s="5">
        <v>46.5</v>
      </c>
      <c r="BD33" s="5">
        <v>19</v>
      </c>
      <c r="BE33" s="5">
        <v>27.17</v>
      </c>
      <c r="BF33" s="5">
        <v>18.31</v>
      </c>
      <c r="BG33" s="5">
        <v>7.48</v>
      </c>
      <c r="BH33" s="5">
        <v>42</v>
      </c>
      <c r="BI33" s="5">
        <v>92.72</v>
      </c>
      <c r="BM33" s="6">
        <f t="shared" si="0"/>
        <v>0</v>
      </c>
      <c r="BN33" s="10">
        <f t="shared" si="1"/>
        <v>1</v>
      </c>
      <c r="BO33" s="6">
        <f t="shared" si="2"/>
        <v>0</v>
      </c>
      <c r="BP33" s="6">
        <f t="shared" si="3"/>
        <v>0</v>
      </c>
      <c r="BQ33" s="6">
        <f t="shared" si="4"/>
        <v>0</v>
      </c>
      <c r="BR33" s="10" t="str">
        <f t="shared" si="5"/>
        <v>清货在售</v>
      </c>
      <c r="BS33" s="6" t="str">
        <f t="shared" si="15"/>
        <v>清货款</v>
      </c>
    </row>
    <row r="34" spans="1:71">
      <c r="A34" s="6" t="str">
        <f t="shared" si="6"/>
        <v>USB0G5Y9NRM4</v>
      </c>
      <c r="B34" s="6" t="str">
        <f t="shared" si="7"/>
        <v>US</v>
      </c>
      <c r="C34" s="6" t="str">
        <f t="shared" si="8"/>
        <v>USCGCM00103ANT</v>
      </c>
      <c r="D34" s="6" t="str">
        <f t="shared" si="9"/>
        <v>USB0G5Y9NRM4CGCM00103ANT</v>
      </c>
      <c r="E34" s="6" t="str">
        <f t="shared" si="10"/>
        <v>USB0G5Y9NRM4</v>
      </c>
      <c r="F34" s="6" t="str">
        <f t="shared" si="11"/>
        <v>USCGCM00103ANT</v>
      </c>
      <c r="G34" s="6" t="str">
        <f t="shared" si="12"/>
        <v>USCGCM00103ANT</v>
      </c>
      <c r="H34" s="6" t="str">
        <f ca="1" t="shared" si="13"/>
        <v>新品</v>
      </c>
      <c r="I34" s="10" t="str">
        <f t="shared" si="14"/>
        <v>清货款</v>
      </c>
      <c r="J34" s="5" t="s">
        <v>4317</v>
      </c>
      <c r="K34" s="5" t="s">
        <v>4318</v>
      </c>
      <c r="L34" s="5" t="s">
        <v>4236</v>
      </c>
      <c r="M34" s="5" t="s">
        <v>4321</v>
      </c>
      <c r="N34" s="5" t="s">
        <v>4322</v>
      </c>
      <c r="P34" s="5" t="s">
        <v>4154</v>
      </c>
      <c r="Q34" s="5" t="s">
        <v>4132</v>
      </c>
      <c r="R34" s="5" t="s">
        <v>2288</v>
      </c>
      <c r="S34" s="5" t="s">
        <v>3026</v>
      </c>
      <c r="T34" s="5" t="s">
        <v>3541</v>
      </c>
      <c r="U34" s="5" t="s">
        <v>4133</v>
      </c>
      <c r="V34" s="5" t="s">
        <v>4220</v>
      </c>
      <c r="W34" s="5" t="s">
        <v>4121</v>
      </c>
      <c r="X34" s="5" t="s">
        <v>4135</v>
      </c>
      <c r="Y34" s="5" t="s">
        <v>4136</v>
      </c>
      <c r="Z34" s="5" t="s">
        <v>4124</v>
      </c>
      <c r="AA34" s="5" t="s">
        <v>4121</v>
      </c>
      <c r="AB34" s="5" t="s">
        <v>4124</v>
      </c>
      <c r="AC34" s="5" t="s">
        <v>4239</v>
      </c>
      <c r="AD34" s="5" t="s">
        <v>4240</v>
      </c>
      <c r="AE34" s="5" t="s">
        <v>4241</v>
      </c>
      <c r="AF34" s="5" t="s">
        <v>3026</v>
      </c>
      <c r="AG34" s="5" t="s">
        <v>4141</v>
      </c>
      <c r="AH34" s="5" t="s">
        <v>3026</v>
      </c>
      <c r="AI34" s="5" t="s">
        <v>4158</v>
      </c>
      <c r="AJ34" s="5" t="s">
        <v>4144</v>
      </c>
      <c r="AL34" s="5" t="s">
        <v>4159</v>
      </c>
      <c r="AM34" s="5" t="s">
        <v>4146</v>
      </c>
      <c r="AN34" s="5" t="s">
        <v>4146</v>
      </c>
      <c r="AO34" s="5">
        <v>2</v>
      </c>
      <c r="AT34" s="5">
        <v>69</v>
      </c>
      <c r="AU34" s="5">
        <v>46.5</v>
      </c>
      <c r="AV34" s="5">
        <v>19</v>
      </c>
      <c r="AW34" s="5">
        <v>27.17</v>
      </c>
      <c r="AX34" s="5">
        <v>18.31</v>
      </c>
      <c r="AY34" s="5">
        <v>7.48</v>
      </c>
      <c r="AZ34" s="5">
        <v>43160</v>
      </c>
      <c r="BA34" s="5">
        <v>95.28</v>
      </c>
      <c r="BB34" s="5">
        <v>69</v>
      </c>
      <c r="BC34" s="5">
        <v>46.5</v>
      </c>
      <c r="BD34" s="5">
        <v>19</v>
      </c>
      <c r="BE34" s="5">
        <v>27.17</v>
      </c>
      <c r="BF34" s="5">
        <v>18.31</v>
      </c>
      <c r="BG34" s="5">
        <v>7.48</v>
      </c>
      <c r="BH34" s="5">
        <v>42</v>
      </c>
      <c r="BI34" s="5">
        <v>92.72</v>
      </c>
      <c r="BM34" s="6">
        <f t="shared" si="0"/>
        <v>0</v>
      </c>
      <c r="BN34" s="10">
        <f t="shared" si="1"/>
        <v>1</v>
      </c>
      <c r="BO34" s="6">
        <f t="shared" si="2"/>
        <v>0</v>
      </c>
      <c r="BP34" s="6">
        <f t="shared" si="3"/>
        <v>0</v>
      </c>
      <c r="BQ34" s="6">
        <f t="shared" si="4"/>
        <v>0</v>
      </c>
      <c r="BR34" s="10" t="str">
        <f t="shared" si="5"/>
        <v>清货在售</v>
      </c>
      <c r="BS34" s="6" t="str">
        <f t="shared" si="15"/>
        <v>清货款</v>
      </c>
    </row>
    <row r="35" spans="1:71">
      <c r="A35" s="6" t="str">
        <f t="shared" si="6"/>
        <v>USB0FNWGNDBN</v>
      </c>
      <c r="B35" s="6" t="str">
        <f t="shared" si="7"/>
        <v>USX004TZOJ1T</v>
      </c>
      <c r="C35" s="6" t="str">
        <f t="shared" si="8"/>
        <v>USCGCM00104ANT</v>
      </c>
      <c r="D35" s="6" t="str">
        <f t="shared" si="9"/>
        <v>USB0FNWGNDBNCGCM00104ANT</v>
      </c>
      <c r="E35" s="6" t="str">
        <f t="shared" si="10"/>
        <v>USB0FNWGNDBNX004TZOJ1T</v>
      </c>
      <c r="F35" s="6" t="str">
        <f t="shared" si="11"/>
        <v>USCGCM00104ANTX004TZOJ1T</v>
      </c>
      <c r="G35" s="6" t="str">
        <f t="shared" si="12"/>
        <v>USCGCM00104ANT</v>
      </c>
      <c r="H35" s="6" t="str">
        <f ca="1" t="shared" si="13"/>
        <v>老品</v>
      </c>
      <c r="I35" s="10" t="str">
        <f t="shared" si="14"/>
        <v>清货款</v>
      </c>
      <c r="J35" s="5" t="s">
        <v>4323</v>
      </c>
      <c r="K35" s="5" t="s">
        <v>4324</v>
      </c>
      <c r="L35" s="5" t="s">
        <v>4229</v>
      </c>
      <c r="M35" s="5" t="s">
        <v>4325</v>
      </c>
      <c r="N35" s="5" t="s">
        <v>4326</v>
      </c>
      <c r="O35" s="5" t="s">
        <v>3805</v>
      </c>
      <c r="P35" s="5" t="s">
        <v>4120</v>
      </c>
      <c r="Q35" s="5" t="s">
        <v>4132</v>
      </c>
      <c r="R35" s="5" t="s">
        <v>2288</v>
      </c>
      <c r="S35" s="5" t="s">
        <v>3026</v>
      </c>
      <c r="T35" s="5" t="s">
        <v>3541</v>
      </c>
      <c r="U35" s="5" t="s">
        <v>4133</v>
      </c>
      <c r="V35" s="5" t="s">
        <v>4220</v>
      </c>
      <c r="W35" s="5" t="s">
        <v>4121</v>
      </c>
      <c r="X35" s="5" t="s">
        <v>4155</v>
      </c>
      <c r="Y35" s="5" t="s">
        <v>4136</v>
      </c>
      <c r="Z35" s="5" t="s">
        <v>4124</v>
      </c>
      <c r="AA35" s="5" t="s">
        <v>4122</v>
      </c>
      <c r="AB35" s="5" t="s">
        <v>4137</v>
      </c>
      <c r="AC35" s="5" t="s">
        <v>4232</v>
      </c>
      <c r="AD35" s="5" t="s">
        <v>4233</v>
      </c>
      <c r="AE35" s="5" t="s">
        <v>4140</v>
      </c>
      <c r="AF35" s="5" t="s">
        <v>3026</v>
      </c>
      <c r="AG35" s="5" t="s">
        <v>4141</v>
      </c>
      <c r="AH35" s="5" t="s">
        <v>3026</v>
      </c>
      <c r="AI35" s="5" t="s">
        <v>4158</v>
      </c>
      <c r="AJ35" s="5" t="s">
        <v>4144</v>
      </c>
      <c r="AL35" s="5" t="s">
        <v>4159</v>
      </c>
      <c r="AM35" s="5" t="s">
        <v>4146</v>
      </c>
      <c r="AN35" s="5" t="s">
        <v>4146</v>
      </c>
      <c r="AO35" s="5">
        <v>2</v>
      </c>
      <c r="AT35" s="5">
        <v>69</v>
      </c>
      <c r="AU35" s="5">
        <v>46.5</v>
      </c>
      <c r="AV35" s="5">
        <v>19</v>
      </c>
      <c r="AW35" s="5">
        <v>27.17</v>
      </c>
      <c r="AX35" s="5">
        <v>18.31</v>
      </c>
      <c r="AY35" s="5">
        <v>7.48</v>
      </c>
      <c r="AZ35" s="5">
        <v>43160</v>
      </c>
      <c r="BA35" s="5">
        <v>95.28</v>
      </c>
      <c r="BB35" s="5">
        <v>69</v>
      </c>
      <c r="BC35" s="5">
        <v>46.5</v>
      </c>
      <c r="BD35" s="5">
        <v>19</v>
      </c>
      <c r="BE35" s="5">
        <v>27.17</v>
      </c>
      <c r="BF35" s="5">
        <v>18.31</v>
      </c>
      <c r="BG35" s="5">
        <v>7.48</v>
      </c>
      <c r="BH35" s="5">
        <v>42</v>
      </c>
      <c r="BI35" s="5">
        <v>92.72</v>
      </c>
      <c r="BM35" s="6">
        <f t="shared" si="0"/>
        <v>0</v>
      </c>
      <c r="BN35" s="10">
        <f t="shared" si="1"/>
        <v>1</v>
      </c>
      <c r="BO35" s="6">
        <f t="shared" si="2"/>
        <v>0</v>
      </c>
      <c r="BP35" s="6">
        <f t="shared" si="3"/>
        <v>0</v>
      </c>
      <c r="BQ35" s="6">
        <f t="shared" si="4"/>
        <v>0</v>
      </c>
      <c r="BR35" s="10" t="str">
        <f t="shared" si="5"/>
        <v>清货在售</v>
      </c>
      <c r="BS35" s="6" t="str">
        <f t="shared" si="15"/>
        <v>清货款</v>
      </c>
    </row>
    <row r="36" spans="1:71">
      <c r="A36" s="6" t="str">
        <f t="shared" si="6"/>
        <v>USB0G5YMFKGP</v>
      </c>
      <c r="B36" s="6" t="str">
        <f t="shared" si="7"/>
        <v>US</v>
      </c>
      <c r="C36" s="6" t="str">
        <f t="shared" si="8"/>
        <v>USCGCM00104ANT</v>
      </c>
      <c r="D36" s="6" t="str">
        <f t="shared" si="9"/>
        <v>USB0G5YMFKGPCGCM00104ANT</v>
      </c>
      <c r="E36" s="6" t="str">
        <f t="shared" si="10"/>
        <v>USB0G5YMFKGP</v>
      </c>
      <c r="F36" s="6" t="str">
        <f t="shared" si="11"/>
        <v>USCGCM00104ANT</v>
      </c>
      <c r="G36" s="6" t="str">
        <f t="shared" si="12"/>
        <v>USCGCM00104ANT</v>
      </c>
      <c r="H36" s="6" t="str">
        <f ca="1" t="shared" si="13"/>
        <v>新品</v>
      </c>
      <c r="I36" s="10" t="str">
        <f t="shared" si="14"/>
        <v>清货款</v>
      </c>
      <c r="J36" s="5" t="s">
        <v>4323</v>
      </c>
      <c r="K36" s="5" t="s">
        <v>4324</v>
      </c>
      <c r="L36" s="5" t="s">
        <v>4248</v>
      </c>
      <c r="M36" s="5" t="s">
        <v>4327</v>
      </c>
      <c r="N36" s="5" t="s">
        <v>4328</v>
      </c>
      <c r="P36" s="5" t="s">
        <v>4154</v>
      </c>
      <c r="Q36" s="5" t="s">
        <v>4132</v>
      </c>
      <c r="R36" s="5" t="s">
        <v>2288</v>
      </c>
      <c r="S36" s="5" t="s">
        <v>3026</v>
      </c>
      <c r="T36" s="5" t="s">
        <v>3541</v>
      </c>
      <c r="U36" s="5" t="s">
        <v>4133</v>
      </c>
      <c r="V36" s="5" t="s">
        <v>4220</v>
      </c>
      <c r="W36" s="5" t="s">
        <v>4121</v>
      </c>
      <c r="X36" s="5" t="s">
        <v>4135</v>
      </c>
      <c r="Y36" s="5" t="s">
        <v>4136</v>
      </c>
      <c r="Z36" s="5" t="s">
        <v>4124</v>
      </c>
      <c r="AA36" s="5" t="s">
        <v>4121</v>
      </c>
      <c r="AB36" s="5" t="s">
        <v>4124</v>
      </c>
      <c r="AC36" s="5" t="s">
        <v>4239</v>
      </c>
      <c r="AD36" s="5" t="s">
        <v>4240</v>
      </c>
      <c r="AE36" s="5" t="s">
        <v>4241</v>
      </c>
      <c r="AF36" s="5" t="s">
        <v>3026</v>
      </c>
      <c r="AG36" s="5" t="s">
        <v>4141</v>
      </c>
      <c r="AH36" s="5" t="s">
        <v>3026</v>
      </c>
      <c r="AI36" s="5" t="s">
        <v>4158</v>
      </c>
      <c r="AJ36" s="5" t="s">
        <v>4144</v>
      </c>
      <c r="AL36" s="5" t="s">
        <v>4159</v>
      </c>
      <c r="AM36" s="5" t="s">
        <v>4146</v>
      </c>
      <c r="AN36" s="5" t="s">
        <v>4146</v>
      </c>
      <c r="AO36" s="5">
        <v>2</v>
      </c>
      <c r="AT36" s="5">
        <v>69</v>
      </c>
      <c r="AU36" s="5">
        <v>46.5</v>
      </c>
      <c r="AV36" s="5">
        <v>19</v>
      </c>
      <c r="AW36" s="5">
        <v>27.17</v>
      </c>
      <c r="AX36" s="5">
        <v>18.31</v>
      </c>
      <c r="AY36" s="5">
        <v>7.48</v>
      </c>
      <c r="AZ36" s="5">
        <v>43160</v>
      </c>
      <c r="BA36" s="5">
        <v>95.28</v>
      </c>
      <c r="BB36" s="5">
        <v>69</v>
      </c>
      <c r="BC36" s="5">
        <v>46.5</v>
      </c>
      <c r="BD36" s="5">
        <v>19</v>
      </c>
      <c r="BE36" s="5">
        <v>27.17</v>
      </c>
      <c r="BF36" s="5">
        <v>18.31</v>
      </c>
      <c r="BG36" s="5">
        <v>7.48</v>
      </c>
      <c r="BH36" s="5">
        <v>42</v>
      </c>
      <c r="BI36" s="5">
        <v>92.72</v>
      </c>
      <c r="BM36" s="6">
        <f t="shared" si="0"/>
        <v>0</v>
      </c>
      <c r="BN36" s="10">
        <f t="shared" si="1"/>
        <v>1</v>
      </c>
      <c r="BO36" s="6">
        <f t="shared" si="2"/>
        <v>0</v>
      </c>
      <c r="BP36" s="6">
        <f t="shared" si="3"/>
        <v>0</v>
      </c>
      <c r="BQ36" s="6">
        <f t="shared" si="4"/>
        <v>0</v>
      </c>
      <c r="BR36" s="10" t="str">
        <f t="shared" si="5"/>
        <v>清货在售</v>
      </c>
      <c r="BS36" s="6" t="str">
        <f t="shared" si="15"/>
        <v>清货款</v>
      </c>
    </row>
    <row r="37" spans="1:71">
      <c r="A37" s="6" t="str">
        <f t="shared" si="6"/>
        <v>USB0F83WGC6R</v>
      </c>
      <c r="B37" s="6" t="str">
        <f t="shared" si="7"/>
        <v>USX004OIFT2J</v>
      </c>
      <c r="C37" s="6" t="str">
        <f t="shared" si="8"/>
        <v>USCGMS00102ANT</v>
      </c>
      <c r="D37" s="6" t="str">
        <f t="shared" si="9"/>
        <v>USB0F83WGC6RCGMS00102ANT</v>
      </c>
      <c r="E37" s="6" t="str">
        <f t="shared" si="10"/>
        <v>USB0F83WGC6RX004OIFT2J</v>
      </c>
      <c r="F37" s="6" t="str">
        <f t="shared" si="11"/>
        <v>USCGMS00102ANTX004OIFT2J</v>
      </c>
      <c r="G37" s="6" t="str">
        <f t="shared" si="12"/>
        <v>USCGMS00102ANT</v>
      </c>
      <c r="H37" s="6" t="str">
        <f ca="1" t="shared" si="13"/>
        <v>老品</v>
      </c>
      <c r="I37" s="10" t="str">
        <f t="shared" si="14"/>
        <v>流量款</v>
      </c>
      <c r="J37" s="5" t="s">
        <v>4329</v>
      </c>
      <c r="K37" s="5" t="s">
        <v>4330</v>
      </c>
      <c r="L37" s="5" t="s">
        <v>4211</v>
      </c>
      <c r="M37" s="5" t="s">
        <v>4331</v>
      </c>
      <c r="N37" s="5" t="s">
        <v>4332</v>
      </c>
      <c r="O37" s="5" t="s">
        <v>3779</v>
      </c>
      <c r="P37" s="5" t="s">
        <v>4154</v>
      </c>
      <c r="Q37" s="5" t="s">
        <v>4132</v>
      </c>
      <c r="R37" s="5" t="s">
        <v>2288</v>
      </c>
      <c r="S37" s="5" t="s">
        <v>3026</v>
      </c>
      <c r="T37" s="5" t="s">
        <v>3541</v>
      </c>
      <c r="U37" s="5" t="s">
        <v>4133</v>
      </c>
      <c r="V37" s="5" t="s">
        <v>4134</v>
      </c>
      <c r="W37" s="5" t="s">
        <v>4122</v>
      </c>
      <c r="X37" s="5" t="s">
        <v>4155</v>
      </c>
      <c r="Y37" s="5" t="s">
        <v>4184</v>
      </c>
      <c r="Z37" s="5" t="s">
        <v>4124</v>
      </c>
      <c r="AA37" s="5" t="s">
        <v>4122</v>
      </c>
      <c r="AB37" s="5" t="s">
        <v>4137</v>
      </c>
      <c r="AC37" s="5" t="s">
        <v>4206</v>
      </c>
      <c r="AD37" s="5" t="s">
        <v>4194</v>
      </c>
      <c r="AE37" s="5" t="s">
        <v>4140</v>
      </c>
      <c r="AF37" s="5" t="s">
        <v>3026</v>
      </c>
      <c r="AG37" s="5" t="s">
        <v>4141</v>
      </c>
      <c r="AH37" s="5" t="s">
        <v>3033</v>
      </c>
      <c r="AI37" s="5" t="s">
        <v>4158</v>
      </c>
      <c r="AJ37" s="5" t="s">
        <v>4144</v>
      </c>
      <c r="AL37" s="5" t="s">
        <v>4159</v>
      </c>
      <c r="AM37" s="5" t="s">
        <v>4146</v>
      </c>
      <c r="AN37" s="5" t="s">
        <v>4146</v>
      </c>
      <c r="AO37" s="5">
        <v>2</v>
      </c>
      <c r="AT37" s="5">
        <v>67</v>
      </c>
      <c r="AU37" s="5">
        <v>51</v>
      </c>
      <c r="AV37" s="5">
        <v>17</v>
      </c>
      <c r="AW37" s="5">
        <v>26.38</v>
      </c>
      <c r="AX37" s="5">
        <v>20.08</v>
      </c>
      <c r="AY37" s="5">
        <v>6.69</v>
      </c>
      <c r="AZ37" s="5">
        <v>35200</v>
      </c>
      <c r="BA37" s="5">
        <v>77.7</v>
      </c>
      <c r="BB37" s="5">
        <v>67</v>
      </c>
      <c r="BC37" s="5">
        <v>51</v>
      </c>
      <c r="BD37" s="5">
        <v>17</v>
      </c>
      <c r="BE37" s="5">
        <v>26.38</v>
      </c>
      <c r="BF37" s="5">
        <v>20.08</v>
      </c>
      <c r="BG37" s="5">
        <v>6.69</v>
      </c>
      <c r="BH37" s="5">
        <v>35.2</v>
      </c>
      <c r="BI37" s="5">
        <v>77.7</v>
      </c>
      <c r="BM37" s="6">
        <f t="shared" si="0"/>
        <v>0</v>
      </c>
      <c r="BN37" s="10">
        <f t="shared" si="1"/>
        <v>0</v>
      </c>
      <c r="BO37" s="6">
        <f t="shared" si="2"/>
        <v>1</v>
      </c>
      <c r="BP37" s="6">
        <f t="shared" si="3"/>
        <v>0</v>
      </c>
      <c r="BQ37" s="6">
        <f t="shared" si="4"/>
        <v>0</v>
      </c>
      <c r="BR37" s="10" t="str">
        <f t="shared" si="5"/>
        <v>正常在售</v>
      </c>
      <c r="BS37" s="6" t="str">
        <f t="shared" si="15"/>
        <v>流量款</v>
      </c>
    </row>
    <row r="38" spans="1:71">
      <c r="A38" s="6" t="str">
        <f t="shared" si="6"/>
        <v>USB0F4895YMV</v>
      </c>
      <c r="B38" s="6" t="str">
        <f t="shared" si="7"/>
        <v>USX004N40573</v>
      </c>
      <c r="C38" s="6" t="str">
        <f t="shared" si="8"/>
        <v>USDDSJ00101YCY</v>
      </c>
      <c r="D38" s="6" t="str">
        <f t="shared" si="9"/>
        <v>USB0F4895YMVDDSJ00101YCY</v>
      </c>
      <c r="E38" s="6" t="str">
        <f t="shared" si="10"/>
        <v>USB0F4895YMVX004N40573</v>
      </c>
      <c r="F38" s="6" t="str">
        <f t="shared" si="11"/>
        <v>USDDSJ00101YCYX004N40573</v>
      </c>
      <c r="G38" s="6" t="str">
        <f t="shared" si="12"/>
        <v>USDDSJ00101YCY</v>
      </c>
      <c r="H38" s="6" t="str">
        <f ca="1" t="shared" si="13"/>
        <v>老品</v>
      </c>
      <c r="I38" s="10" t="str">
        <f t="shared" si="14"/>
        <v>普通款</v>
      </c>
      <c r="J38" s="5" t="s">
        <v>4333</v>
      </c>
      <c r="K38" s="5" t="s">
        <v>4334</v>
      </c>
      <c r="L38" s="5" t="s">
        <v>4335</v>
      </c>
      <c r="M38" s="5" t="s">
        <v>4336</v>
      </c>
      <c r="N38" s="5" t="s">
        <v>4337</v>
      </c>
      <c r="O38" s="5" t="s">
        <v>7</v>
      </c>
      <c r="P38" s="5" t="s">
        <v>4154</v>
      </c>
      <c r="Q38" s="5" t="s">
        <v>4338</v>
      </c>
      <c r="R38" s="5" t="s">
        <v>2288</v>
      </c>
      <c r="S38" s="5" t="s">
        <v>4339</v>
      </c>
      <c r="T38" s="5" t="s">
        <v>2976</v>
      </c>
      <c r="U38" s="5" t="s">
        <v>4340</v>
      </c>
      <c r="V38" s="5" t="s">
        <v>4134</v>
      </c>
      <c r="W38" s="5" t="s">
        <v>4122</v>
      </c>
      <c r="X38" s="5" t="s">
        <v>4135</v>
      </c>
      <c r="Y38" s="5" t="s">
        <v>4136</v>
      </c>
      <c r="Z38" s="5" t="s">
        <v>4124</v>
      </c>
      <c r="AA38" s="5" t="s">
        <v>4122</v>
      </c>
      <c r="AB38" s="5" t="s">
        <v>4341</v>
      </c>
      <c r="AC38" s="5" t="s">
        <v>4342</v>
      </c>
      <c r="AD38" s="5" t="s">
        <v>4169</v>
      </c>
      <c r="AE38" s="5" t="s">
        <v>4140</v>
      </c>
      <c r="AF38" s="5" t="s">
        <v>3014</v>
      </c>
      <c r="AG38" s="5" t="s">
        <v>4343</v>
      </c>
      <c r="AH38" s="5" t="s">
        <v>3014</v>
      </c>
      <c r="AI38" s="5" t="s">
        <v>4344</v>
      </c>
      <c r="AJ38" s="5" t="s">
        <v>4345</v>
      </c>
      <c r="AK38" s="5">
        <v>10.58</v>
      </c>
      <c r="AL38" s="5" t="s">
        <v>4159</v>
      </c>
      <c r="AM38" s="5" t="s">
        <v>4146</v>
      </c>
      <c r="AN38" s="5" t="s">
        <v>4146</v>
      </c>
      <c r="AO38" s="5">
        <v>6</v>
      </c>
      <c r="AP38" s="5">
        <v>200</v>
      </c>
      <c r="AQ38" s="5" t="s">
        <v>4346</v>
      </c>
      <c r="AR38" s="5" t="s">
        <v>4347</v>
      </c>
      <c r="AS38" s="5">
        <v>25</v>
      </c>
      <c r="AT38" s="5">
        <v>78</v>
      </c>
      <c r="AU38" s="5">
        <v>7</v>
      </c>
      <c r="AV38" s="5">
        <v>7</v>
      </c>
      <c r="AW38" s="5">
        <v>30.71</v>
      </c>
      <c r="AX38" s="5">
        <v>2.76</v>
      </c>
      <c r="AY38" s="5">
        <v>2.76</v>
      </c>
      <c r="AZ38" s="5">
        <v>2000</v>
      </c>
      <c r="BA38" s="5">
        <v>4.42</v>
      </c>
      <c r="BB38" s="5">
        <v>79</v>
      </c>
      <c r="BC38" s="5">
        <v>21</v>
      </c>
      <c r="BD38" s="5">
        <v>14</v>
      </c>
      <c r="BE38" s="5">
        <v>31.1</v>
      </c>
      <c r="BF38" s="5">
        <v>8.27</v>
      </c>
      <c r="BG38" s="5">
        <v>5.51</v>
      </c>
      <c r="BH38" s="5">
        <v>12.74</v>
      </c>
      <c r="BI38" s="5">
        <v>28.12</v>
      </c>
      <c r="BM38" s="6">
        <f t="shared" si="0"/>
        <v>0</v>
      </c>
      <c r="BN38" s="10">
        <f t="shared" si="1"/>
        <v>0</v>
      </c>
      <c r="BO38" s="6">
        <f t="shared" si="2"/>
        <v>1</v>
      </c>
      <c r="BP38" s="6">
        <f t="shared" si="3"/>
        <v>0</v>
      </c>
      <c r="BQ38" s="6">
        <f t="shared" si="4"/>
        <v>0</v>
      </c>
      <c r="BR38" s="10" t="str">
        <f t="shared" si="5"/>
        <v>正常在售</v>
      </c>
      <c r="BS38" s="6" t="str">
        <f t="shared" si="15"/>
        <v>普通款</v>
      </c>
    </row>
    <row r="39" spans="1:71">
      <c r="A39" s="6" t="str">
        <f t="shared" si="6"/>
        <v>MXB0F4895YMV</v>
      </c>
      <c r="B39" s="6" t="str">
        <f t="shared" si="7"/>
        <v>MXX004N40573</v>
      </c>
      <c r="C39" s="6" t="str">
        <f t="shared" si="8"/>
        <v>MXDDSJ00101YCY</v>
      </c>
      <c r="D39" s="6" t="str">
        <f t="shared" si="9"/>
        <v>MXB0F4895YMVDDSJ00101YCY</v>
      </c>
      <c r="E39" s="6" t="str">
        <f t="shared" si="10"/>
        <v>MXB0F4895YMVX004N40573</v>
      </c>
      <c r="F39" s="6" t="str">
        <f t="shared" si="11"/>
        <v>MXDDSJ00101YCYX004N40573</v>
      </c>
      <c r="G39" s="6" t="str">
        <f t="shared" si="12"/>
        <v>MXDDSJ00101YCY</v>
      </c>
      <c r="H39" s="6" t="str">
        <f ca="1" t="shared" si="13"/>
        <v>待上架</v>
      </c>
      <c r="I39" s="10" t="str">
        <f t="shared" si="14"/>
        <v>未维护</v>
      </c>
      <c r="J39" s="5" t="s">
        <v>4333</v>
      </c>
      <c r="K39" s="5" t="s">
        <v>4334</v>
      </c>
      <c r="L39" s="5" t="s">
        <v>4348</v>
      </c>
      <c r="M39" s="5" t="s">
        <v>4336</v>
      </c>
      <c r="N39" s="5" t="s">
        <v>4337</v>
      </c>
      <c r="O39" s="5" t="s">
        <v>7</v>
      </c>
      <c r="P39" s="5" t="s">
        <v>4120</v>
      </c>
      <c r="Q39" s="5" t="s">
        <v>4349</v>
      </c>
      <c r="R39" s="5" t="s">
        <v>8</v>
      </c>
      <c r="S39" s="5" t="s">
        <v>4339</v>
      </c>
      <c r="T39" s="5" t="s">
        <v>2976</v>
      </c>
      <c r="U39" s="5" t="s">
        <v>4340</v>
      </c>
      <c r="V39" s="5" t="s">
        <v>4134</v>
      </c>
      <c r="W39" s="5" t="s">
        <v>4124</v>
      </c>
      <c r="X39" s="5" t="s">
        <v>4124</v>
      </c>
      <c r="Y39" s="5" t="s">
        <v>4184</v>
      </c>
      <c r="Z39" s="5" t="s">
        <v>4124</v>
      </c>
      <c r="AA39" s="5" t="s">
        <v>4124</v>
      </c>
      <c r="AB39" s="5" t="s">
        <v>4124</v>
      </c>
      <c r="AE39" s="5" t="s">
        <v>4299</v>
      </c>
      <c r="AF39" s="5" t="s">
        <v>2975</v>
      </c>
      <c r="AG39" s="5" t="s">
        <v>4350</v>
      </c>
      <c r="AH39" s="5" t="s">
        <v>4142</v>
      </c>
      <c r="AI39" s="5" t="s">
        <v>4344</v>
      </c>
      <c r="AJ39" s="5" t="s">
        <v>4345</v>
      </c>
      <c r="AK39" s="5">
        <v>371.67</v>
      </c>
      <c r="AL39" s="5" t="s">
        <v>4159</v>
      </c>
      <c r="AM39" s="5" t="s">
        <v>4146</v>
      </c>
      <c r="AN39" s="5" t="s">
        <v>4146</v>
      </c>
      <c r="AO39" s="5">
        <v>6</v>
      </c>
      <c r="AP39" s="5">
        <v>200</v>
      </c>
      <c r="AQ39" s="5" t="s">
        <v>4346</v>
      </c>
      <c r="AR39" s="5" t="s">
        <v>4347</v>
      </c>
      <c r="AS39" s="5">
        <v>25</v>
      </c>
      <c r="AT39" s="5">
        <v>78</v>
      </c>
      <c r="AU39" s="5">
        <v>7</v>
      </c>
      <c r="AV39" s="5">
        <v>7</v>
      </c>
      <c r="AW39" s="5">
        <v>30.71</v>
      </c>
      <c r="AX39" s="5">
        <v>2.76</v>
      </c>
      <c r="AY39" s="5">
        <v>2.76</v>
      </c>
      <c r="AZ39" s="5">
        <v>2000</v>
      </c>
      <c r="BA39" s="5">
        <v>4.42</v>
      </c>
      <c r="BB39" s="5">
        <v>79</v>
      </c>
      <c r="BC39" s="5">
        <v>21</v>
      </c>
      <c r="BD39" s="5">
        <v>14</v>
      </c>
      <c r="BE39" s="5">
        <v>31.1</v>
      </c>
      <c r="BF39" s="5">
        <v>8.27</v>
      </c>
      <c r="BG39" s="5">
        <v>5.51</v>
      </c>
      <c r="BH39" s="5">
        <v>12.74</v>
      </c>
      <c r="BI39" s="5">
        <v>28.12</v>
      </c>
      <c r="BM39" s="6">
        <f t="shared" si="0"/>
        <v>0</v>
      </c>
      <c r="BN39" s="10">
        <f t="shared" si="1"/>
        <v>0</v>
      </c>
      <c r="BO39" s="6">
        <f t="shared" si="2"/>
        <v>0</v>
      </c>
      <c r="BP39" s="6">
        <f t="shared" si="3"/>
        <v>0</v>
      </c>
      <c r="BQ39" s="6">
        <f t="shared" si="4"/>
        <v>1</v>
      </c>
      <c r="BR39" s="10" t="str">
        <f t="shared" si="5"/>
        <v>待上架</v>
      </c>
      <c r="BS39" s="6" t="str">
        <f t="shared" si="15"/>
        <v>待上架</v>
      </c>
    </row>
    <row r="40" spans="1:71">
      <c r="A40" s="6" t="str">
        <f t="shared" si="6"/>
        <v>CAB0F4895YMV</v>
      </c>
      <c r="B40" s="6" t="str">
        <f t="shared" si="7"/>
        <v>CAX004N40573</v>
      </c>
      <c r="C40" s="6" t="str">
        <f t="shared" si="8"/>
        <v>CADDSJ00101YCY</v>
      </c>
      <c r="D40" s="6" t="str">
        <f t="shared" si="9"/>
        <v>CAB0F4895YMVDDSJ00101YCY</v>
      </c>
      <c r="E40" s="6" t="str">
        <f t="shared" si="10"/>
        <v>CAB0F4895YMVX004N40573</v>
      </c>
      <c r="F40" s="6" t="str">
        <f t="shared" si="11"/>
        <v>CADDSJ00101YCYX004N40573</v>
      </c>
      <c r="G40" s="6" t="str">
        <f t="shared" si="12"/>
        <v>CADDSJ00101YCY</v>
      </c>
      <c r="H40" s="6" t="str">
        <f ca="1" t="shared" si="13"/>
        <v>待上架</v>
      </c>
      <c r="I40" s="10" t="str">
        <f t="shared" si="14"/>
        <v>B</v>
      </c>
      <c r="J40" s="5" t="s">
        <v>4333</v>
      </c>
      <c r="K40" s="5" t="s">
        <v>4334</v>
      </c>
      <c r="L40" s="5" t="s">
        <v>4351</v>
      </c>
      <c r="M40" s="5" t="s">
        <v>4336</v>
      </c>
      <c r="N40" s="5" t="s">
        <v>4337</v>
      </c>
      <c r="O40" s="5" t="s">
        <v>7</v>
      </c>
      <c r="P40" s="5" t="s">
        <v>4120</v>
      </c>
      <c r="Q40" s="5" t="s">
        <v>4352</v>
      </c>
      <c r="R40" s="5" t="s">
        <v>10</v>
      </c>
      <c r="S40" s="5" t="s">
        <v>4339</v>
      </c>
      <c r="T40" s="5" t="s">
        <v>2976</v>
      </c>
      <c r="U40" s="5" t="s">
        <v>4340</v>
      </c>
      <c r="V40" s="5" t="s">
        <v>4134</v>
      </c>
      <c r="W40" s="5" t="s">
        <v>4123</v>
      </c>
      <c r="X40" s="5" t="s">
        <v>4135</v>
      </c>
      <c r="Y40" s="5" t="s">
        <v>4184</v>
      </c>
      <c r="Z40" s="5" t="s">
        <v>4353</v>
      </c>
      <c r="AA40" s="5" t="s">
        <v>4123</v>
      </c>
      <c r="AB40" s="5" t="s">
        <v>4124</v>
      </c>
      <c r="AE40" s="5" t="s">
        <v>4299</v>
      </c>
      <c r="AF40" s="5" t="s">
        <v>2977</v>
      </c>
      <c r="AG40" s="5" t="s">
        <v>4350</v>
      </c>
      <c r="AH40" s="5" t="s">
        <v>2977</v>
      </c>
      <c r="AI40" s="5" t="s">
        <v>4344</v>
      </c>
      <c r="AJ40" s="5" t="s">
        <v>4345</v>
      </c>
      <c r="AK40" s="5">
        <v>16.81</v>
      </c>
      <c r="AL40" s="5" t="s">
        <v>4159</v>
      </c>
      <c r="AM40" s="5" t="s">
        <v>4146</v>
      </c>
      <c r="AN40" s="5" t="s">
        <v>4146</v>
      </c>
      <c r="AO40" s="5">
        <v>6</v>
      </c>
      <c r="AP40" s="5">
        <v>200</v>
      </c>
      <c r="AQ40" s="5" t="s">
        <v>4346</v>
      </c>
      <c r="AR40" s="5" t="s">
        <v>4347</v>
      </c>
      <c r="AS40" s="5">
        <v>25</v>
      </c>
      <c r="AT40" s="5">
        <v>78</v>
      </c>
      <c r="AU40" s="5">
        <v>7</v>
      </c>
      <c r="AV40" s="5">
        <v>7</v>
      </c>
      <c r="AW40" s="5">
        <v>30.71</v>
      </c>
      <c r="AX40" s="5">
        <v>2.76</v>
      </c>
      <c r="AY40" s="5">
        <v>2.76</v>
      </c>
      <c r="AZ40" s="5">
        <v>2000</v>
      </c>
      <c r="BA40" s="5">
        <v>4.42</v>
      </c>
      <c r="BB40" s="5">
        <v>79</v>
      </c>
      <c r="BC40" s="5">
        <v>21</v>
      </c>
      <c r="BD40" s="5">
        <v>14</v>
      </c>
      <c r="BE40" s="5">
        <v>31.1</v>
      </c>
      <c r="BF40" s="5">
        <v>8.27</v>
      </c>
      <c r="BG40" s="5">
        <v>5.51</v>
      </c>
      <c r="BH40" s="5">
        <v>12.74</v>
      </c>
      <c r="BI40" s="5">
        <v>28.12</v>
      </c>
      <c r="BM40" s="6">
        <f t="shared" si="0"/>
        <v>0</v>
      </c>
      <c r="BN40" s="10">
        <f t="shared" si="1"/>
        <v>0</v>
      </c>
      <c r="BO40" s="6">
        <f t="shared" si="2"/>
        <v>0</v>
      </c>
      <c r="BP40" s="6">
        <f t="shared" si="3"/>
        <v>1</v>
      </c>
      <c r="BQ40" s="6">
        <f t="shared" si="4"/>
        <v>0</v>
      </c>
      <c r="BR40" s="10" t="str">
        <f t="shared" si="5"/>
        <v>待上架</v>
      </c>
      <c r="BS40" s="6" t="str">
        <f t="shared" si="15"/>
        <v>待上架</v>
      </c>
    </row>
    <row r="41" spans="1:71">
      <c r="A41" s="6" t="str">
        <f t="shared" si="6"/>
        <v>USB0F485KHM2</v>
      </c>
      <c r="B41" s="6" t="str">
        <f t="shared" si="7"/>
        <v>USX004N42YXL</v>
      </c>
      <c r="C41" s="6" t="str">
        <f t="shared" si="8"/>
        <v>USDDSJ00102YCY</v>
      </c>
      <c r="D41" s="6" t="str">
        <f t="shared" si="9"/>
        <v>USB0F485KHM2DDSJ00102YCY</v>
      </c>
      <c r="E41" s="6" t="str">
        <f t="shared" si="10"/>
        <v>USB0F485KHM2X004N42YXL</v>
      </c>
      <c r="F41" s="6" t="str">
        <f t="shared" si="11"/>
        <v>USDDSJ00102YCYX004N42YXL</v>
      </c>
      <c r="G41" s="6" t="str">
        <f t="shared" si="12"/>
        <v>USDDSJ00102YCY</v>
      </c>
      <c r="H41" s="6" t="str">
        <f ca="1" t="shared" si="13"/>
        <v>老品</v>
      </c>
      <c r="I41" s="10" t="str">
        <f t="shared" si="14"/>
        <v>普通款</v>
      </c>
      <c r="J41" s="5" t="s">
        <v>4354</v>
      </c>
      <c r="K41" s="5" t="s">
        <v>4355</v>
      </c>
      <c r="L41" s="5" t="s">
        <v>4335</v>
      </c>
      <c r="M41" s="5" t="s">
        <v>4356</v>
      </c>
      <c r="N41" s="5" t="s">
        <v>4357</v>
      </c>
      <c r="O41" s="5" t="s">
        <v>13</v>
      </c>
      <c r="P41" s="5" t="s">
        <v>4154</v>
      </c>
      <c r="Q41" s="5" t="s">
        <v>4338</v>
      </c>
      <c r="R41" s="5" t="s">
        <v>2288</v>
      </c>
      <c r="S41" s="5" t="s">
        <v>4339</v>
      </c>
      <c r="T41" s="5" t="s">
        <v>2976</v>
      </c>
      <c r="U41" s="5" t="s">
        <v>4340</v>
      </c>
      <c r="V41" s="5" t="s">
        <v>4134</v>
      </c>
      <c r="W41" s="5" t="s">
        <v>4122</v>
      </c>
      <c r="X41" s="5" t="s">
        <v>4135</v>
      </c>
      <c r="Y41" s="5" t="s">
        <v>4184</v>
      </c>
      <c r="Z41" s="5" t="s">
        <v>4124</v>
      </c>
      <c r="AA41" s="5" t="s">
        <v>4122</v>
      </c>
      <c r="AB41" s="5" t="s">
        <v>4341</v>
      </c>
      <c r="AC41" s="5" t="s">
        <v>4342</v>
      </c>
      <c r="AD41" s="5" t="s">
        <v>4169</v>
      </c>
      <c r="AE41" s="5" t="s">
        <v>4140</v>
      </c>
      <c r="AF41" s="5" t="s">
        <v>3014</v>
      </c>
      <c r="AG41" s="5" t="s">
        <v>4343</v>
      </c>
      <c r="AH41" s="5" t="s">
        <v>3014</v>
      </c>
      <c r="AI41" s="5" t="s">
        <v>4344</v>
      </c>
      <c r="AJ41" s="5" t="s">
        <v>4345</v>
      </c>
      <c r="AK41" s="5">
        <v>13.9</v>
      </c>
      <c r="AL41" s="5" t="s">
        <v>4159</v>
      </c>
      <c r="AM41" s="5" t="s">
        <v>4146</v>
      </c>
      <c r="AN41" s="5" t="s">
        <v>4146</v>
      </c>
      <c r="AO41" s="5">
        <v>4</v>
      </c>
      <c r="AP41" s="5">
        <v>200</v>
      </c>
      <c r="AQ41" s="5" t="s">
        <v>4358</v>
      </c>
      <c r="AR41" s="5" t="s">
        <v>4359</v>
      </c>
      <c r="AS41" s="5">
        <v>25</v>
      </c>
      <c r="AT41" s="5">
        <v>118</v>
      </c>
      <c r="AU41" s="5">
        <v>7.5</v>
      </c>
      <c r="AV41" s="5">
        <v>7.5</v>
      </c>
      <c r="AW41" s="5">
        <v>46.46</v>
      </c>
      <c r="AX41" s="5">
        <v>2.95</v>
      </c>
      <c r="AY41" s="5">
        <v>2.95</v>
      </c>
      <c r="AZ41" s="5">
        <v>3850</v>
      </c>
      <c r="BA41" s="5">
        <v>8.5</v>
      </c>
      <c r="BB41" s="5">
        <v>120</v>
      </c>
      <c r="BC41" s="5">
        <v>16</v>
      </c>
      <c r="BD41" s="5">
        <v>16</v>
      </c>
      <c r="BE41" s="5">
        <v>47.24</v>
      </c>
      <c r="BF41" s="5">
        <v>6.3</v>
      </c>
      <c r="BG41" s="5">
        <v>6.3</v>
      </c>
      <c r="BH41" s="5">
        <v>16.09</v>
      </c>
      <c r="BI41" s="5">
        <v>35.52</v>
      </c>
      <c r="BM41" s="6">
        <f t="shared" si="0"/>
        <v>0</v>
      </c>
      <c r="BN41" s="10">
        <f t="shared" si="1"/>
        <v>0</v>
      </c>
      <c r="BO41" s="6">
        <f t="shared" si="2"/>
        <v>1</v>
      </c>
      <c r="BP41" s="6">
        <f t="shared" si="3"/>
        <v>0</v>
      </c>
      <c r="BQ41" s="6">
        <f t="shared" si="4"/>
        <v>0</v>
      </c>
      <c r="BR41" s="10" t="str">
        <f t="shared" si="5"/>
        <v>正常在售</v>
      </c>
      <c r="BS41" s="6" t="str">
        <f t="shared" si="15"/>
        <v>普通款</v>
      </c>
    </row>
    <row r="42" spans="1:71">
      <c r="A42" s="6" t="str">
        <f t="shared" si="6"/>
        <v>MXB0F485KHM2</v>
      </c>
      <c r="B42" s="6" t="str">
        <f t="shared" si="7"/>
        <v>MXX004N42YXL</v>
      </c>
      <c r="C42" s="6" t="str">
        <f t="shared" si="8"/>
        <v>MXDDSJ00102YCY</v>
      </c>
      <c r="D42" s="6" t="str">
        <f t="shared" si="9"/>
        <v>MXB0F485KHM2DDSJ00102YCY</v>
      </c>
      <c r="E42" s="6" t="str">
        <f t="shared" si="10"/>
        <v>MXB0F485KHM2X004N42YXL</v>
      </c>
      <c r="F42" s="6" t="str">
        <f t="shared" si="11"/>
        <v>MXDDSJ00102YCYX004N42YXL</v>
      </c>
      <c r="G42" s="6" t="str">
        <f t="shared" si="12"/>
        <v>MXDDSJ00102YCY</v>
      </c>
      <c r="H42" s="6" t="str">
        <f ca="1" t="shared" si="13"/>
        <v>待上架</v>
      </c>
      <c r="I42" s="10" t="str">
        <f t="shared" si="14"/>
        <v>未维护</v>
      </c>
      <c r="J42" s="5" t="s">
        <v>4354</v>
      </c>
      <c r="K42" s="5" t="s">
        <v>4355</v>
      </c>
      <c r="L42" s="5" t="s">
        <v>4348</v>
      </c>
      <c r="M42" s="5" t="s">
        <v>4356</v>
      </c>
      <c r="N42" s="5" t="s">
        <v>4357</v>
      </c>
      <c r="O42" s="5" t="s">
        <v>13</v>
      </c>
      <c r="P42" s="5" t="s">
        <v>4120</v>
      </c>
      <c r="Q42" s="5" t="s">
        <v>4349</v>
      </c>
      <c r="R42" s="5" t="s">
        <v>8</v>
      </c>
      <c r="S42" s="5" t="s">
        <v>4339</v>
      </c>
      <c r="T42" s="5" t="s">
        <v>2976</v>
      </c>
      <c r="U42" s="5" t="s">
        <v>4340</v>
      </c>
      <c r="V42" s="5" t="s">
        <v>4134</v>
      </c>
      <c r="W42" s="5" t="s">
        <v>4124</v>
      </c>
      <c r="X42" s="5" t="s">
        <v>4124</v>
      </c>
      <c r="Y42" s="5" t="s">
        <v>4299</v>
      </c>
      <c r="Z42" s="5" t="s">
        <v>4124</v>
      </c>
      <c r="AA42" s="5" t="s">
        <v>4124</v>
      </c>
      <c r="AB42" s="5" t="s">
        <v>4124</v>
      </c>
      <c r="AE42" s="5" t="s">
        <v>4299</v>
      </c>
      <c r="AF42" s="5" t="s">
        <v>2975</v>
      </c>
      <c r="AG42" s="5" t="s">
        <v>4350</v>
      </c>
      <c r="AH42" s="5" t="s">
        <v>4142</v>
      </c>
      <c r="AI42" s="5" t="s">
        <v>4344</v>
      </c>
      <c r="AJ42" s="5" t="s">
        <v>4345</v>
      </c>
      <c r="AL42" s="5" t="s">
        <v>4159</v>
      </c>
      <c r="AM42" s="5" t="s">
        <v>4146</v>
      </c>
      <c r="AN42" s="5" t="s">
        <v>4146</v>
      </c>
      <c r="AO42" s="5">
        <v>4</v>
      </c>
      <c r="AP42" s="5">
        <v>200</v>
      </c>
      <c r="AQ42" s="5" t="s">
        <v>4358</v>
      </c>
      <c r="AR42" s="5" t="s">
        <v>4359</v>
      </c>
      <c r="AS42" s="5">
        <v>25</v>
      </c>
      <c r="AT42" s="5">
        <v>118</v>
      </c>
      <c r="AU42" s="5">
        <v>7.5</v>
      </c>
      <c r="AV42" s="5">
        <v>7.5</v>
      </c>
      <c r="AW42" s="5">
        <v>46.46</v>
      </c>
      <c r="AX42" s="5">
        <v>2.95</v>
      </c>
      <c r="AY42" s="5">
        <v>2.95</v>
      </c>
      <c r="AZ42" s="5">
        <v>3850</v>
      </c>
      <c r="BA42" s="5">
        <v>8.5</v>
      </c>
      <c r="BB42" s="5">
        <v>120</v>
      </c>
      <c r="BC42" s="5">
        <v>16</v>
      </c>
      <c r="BD42" s="5">
        <v>16</v>
      </c>
      <c r="BE42" s="5">
        <v>47.24</v>
      </c>
      <c r="BF42" s="5">
        <v>6.3</v>
      </c>
      <c r="BG42" s="5">
        <v>6.3</v>
      </c>
      <c r="BH42" s="5">
        <v>16.09</v>
      </c>
      <c r="BI42" s="5">
        <v>35.52</v>
      </c>
      <c r="BM42" s="6">
        <f t="shared" si="0"/>
        <v>0</v>
      </c>
      <c r="BN42" s="10">
        <f t="shared" si="1"/>
        <v>0</v>
      </c>
      <c r="BO42" s="6">
        <f t="shared" si="2"/>
        <v>0</v>
      </c>
      <c r="BP42" s="6">
        <f t="shared" si="3"/>
        <v>0</v>
      </c>
      <c r="BQ42" s="6">
        <f t="shared" si="4"/>
        <v>1</v>
      </c>
      <c r="BR42" s="10" t="str">
        <f t="shared" si="5"/>
        <v>待上架</v>
      </c>
      <c r="BS42" s="6" t="str">
        <f t="shared" si="15"/>
        <v>待上架</v>
      </c>
    </row>
    <row r="43" spans="1:71">
      <c r="A43" s="6" t="str">
        <f t="shared" si="6"/>
        <v>CAB0F485KHM2</v>
      </c>
      <c r="B43" s="6" t="str">
        <f t="shared" si="7"/>
        <v>CAX004N42YXL</v>
      </c>
      <c r="C43" s="6" t="str">
        <f t="shared" si="8"/>
        <v>CADDSJ00102YCY</v>
      </c>
      <c r="D43" s="6" t="str">
        <f t="shared" si="9"/>
        <v>CAB0F485KHM2DDSJ00102YCY</v>
      </c>
      <c r="E43" s="6" t="str">
        <f t="shared" si="10"/>
        <v>CAB0F485KHM2X004N42YXL</v>
      </c>
      <c r="F43" s="6" t="str">
        <f t="shared" si="11"/>
        <v>CADDSJ00102YCYX004N42YXL</v>
      </c>
      <c r="G43" s="6" t="str">
        <f t="shared" si="12"/>
        <v>CADDSJ00102YCY</v>
      </c>
      <c r="H43" s="6" t="str">
        <f ca="1" t="shared" si="13"/>
        <v>待上架</v>
      </c>
      <c r="I43" s="10" t="str">
        <f t="shared" si="14"/>
        <v>未维护</v>
      </c>
      <c r="J43" s="5" t="s">
        <v>4354</v>
      </c>
      <c r="K43" s="5" t="s">
        <v>4355</v>
      </c>
      <c r="L43" s="5" t="s">
        <v>4351</v>
      </c>
      <c r="M43" s="5" t="s">
        <v>4356</v>
      </c>
      <c r="N43" s="5" t="s">
        <v>4357</v>
      </c>
      <c r="O43" s="5" t="s">
        <v>13</v>
      </c>
      <c r="P43" s="5" t="s">
        <v>4120</v>
      </c>
      <c r="Q43" s="5" t="s">
        <v>4352</v>
      </c>
      <c r="R43" s="5" t="s">
        <v>10</v>
      </c>
      <c r="S43" s="5" t="s">
        <v>4339</v>
      </c>
      <c r="T43" s="5" t="s">
        <v>2976</v>
      </c>
      <c r="U43" s="5" t="s">
        <v>4340</v>
      </c>
      <c r="V43" s="5" t="s">
        <v>4134</v>
      </c>
      <c r="W43" s="5" t="s">
        <v>4123</v>
      </c>
      <c r="X43" s="5" t="s">
        <v>4135</v>
      </c>
      <c r="Y43" s="5" t="s">
        <v>4184</v>
      </c>
      <c r="Z43" s="5" t="s">
        <v>4124</v>
      </c>
      <c r="AA43" s="5" t="s">
        <v>4123</v>
      </c>
      <c r="AB43" s="5" t="s">
        <v>4124</v>
      </c>
      <c r="AE43" s="5" t="s">
        <v>4299</v>
      </c>
      <c r="AF43" s="5" t="s">
        <v>2977</v>
      </c>
      <c r="AG43" s="5" t="s">
        <v>4350</v>
      </c>
      <c r="AH43" s="5" t="s">
        <v>2977</v>
      </c>
      <c r="AI43" s="5" t="s">
        <v>4344</v>
      </c>
      <c r="AJ43" s="5" t="s">
        <v>4345</v>
      </c>
      <c r="AK43" s="5">
        <v>18.65</v>
      </c>
      <c r="AL43" s="5" t="s">
        <v>4159</v>
      </c>
      <c r="AM43" s="5" t="s">
        <v>4146</v>
      </c>
      <c r="AN43" s="5" t="s">
        <v>4146</v>
      </c>
      <c r="AO43" s="5">
        <v>4</v>
      </c>
      <c r="AP43" s="5">
        <v>200</v>
      </c>
      <c r="AQ43" s="5" t="s">
        <v>4358</v>
      </c>
      <c r="AR43" s="5" t="s">
        <v>4359</v>
      </c>
      <c r="AS43" s="5">
        <v>25</v>
      </c>
      <c r="AT43" s="5">
        <v>118</v>
      </c>
      <c r="AU43" s="5">
        <v>7.5</v>
      </c>
      <c r="AV43" s="5">
        <v>7.5</v>
      </c>
      <c r="AW43" s="5">
        <v>46.46</v>
      </c>
      <c r="AX43" s="5">
        <v>2.95</v>
      </c>
      <c r="AY43" s="5">
        <v>2.95</v>
      </c>
      <c r="AZ43" s="5">
        <v>3850</v>
      </c>
      <c r="BA43" s="5">
        <v>8.5</v>
      </c>
      <c r="BB43" s="5">
        <v>120</v>
      </c>
      <c r="BC43" s="5">
        <v>16</v>
      </c>
      <c r="BD43" s="5">
        <v>16</v>
      </c>
      <c r="BE43" s="5">
        <v>47.24</v>
      </c>
      <c r="BF43" s="5">
        <v>6.3</v>
      </c>
      <c r="BG43" s="5">
        <v>6.3</v>
      </c>
      <c r="BH43" s="5">
        <v>16.09</v>
      </c>
      <c r="BI43" s="5">
        <v>35.52</v>
      </c>
      <c r="BM43" s="6">
        <f t="shared" si="0"/>
        <v>0</v>
      </c>
      <c r="BN43" s="10">
        <f t="shared" si="1"/>
        <v>0</v>
      </c>
      <c r="BO43" s="6">
        <f t="shared" si="2"/>
        <v>0</v>
      </c>
      <c r="BP43" s="6">
        <f t="shared" si="3"/>
        <v>1</v>
      </c>
      <c r="BQ43" s="6">
        <f t="shared" si="4"/>
        <v>0</v>
      </c>
      <c r="BR43" s="10" t="str">
        <f t="shared" si="5"/>
        <v>待上架</v>
      </c>
      <c r="BS43" s="6" t="str">
        <f t="shared" si="15"/>
        <v>待上架</v>
      </c>
    </row>
    <row r="44" spans="1:71">
      <c r="A44" s="6" t="str">
        <f t="shared" si="6"/>
        <v>USB0F486NFBF</v>
      </c>
      <c r="B44" s="6" t="str">
        <f t="shared" si="7"/>
        <v>USX004N42C0L</v>
      </c>
      <c r="C44" s="6" t="str">
        <f t="shared" si="8"/>
        <v>USDDSJ00103YCY</v>
      </c>
      <c r="D44" s="6" t="str">
        <f t="shared" si="9"/>
        <v>USB0F486NFBFDDSJ00103YCY</v>
      </c>
      <c r="E44" s="6" t="str">
        <f t="shared" si="10"/>
        <v>USB0F486NFBFX004N42C0L</v>
      </c>
      <c r="F44" s="6" t="str">
        <f t="shared" si="11"/>
        <v>USDDSJ00103YCYX004N42C0L</v>
      </c>
      <c r="G44" s="6" t="str">
        <f t="shared" si="12"/>
        <v>USDDSJ00103YCY</v>
      </c>
      <c r="H44" s="6" t="str">
        <f ca="1" t="shared" si="13"/>
        <v>老品</v>
      </c>
      <c r="I44" s="10" t="str">
        <f t="shared" si="14"/>
        <v>清货款</v>
      </c>
      <c r="J44" s="5" t="s">
        <v>4360</v>
      </c>
      <c r="K44" s="5" t="s">
        <v>4361</v>
      </c>
      <c r="L44" s="5" t="s">
        <v>4335</v>
      </c>
      <c r="M44" s="5" t="s">
        <v>4362</v>
      </c>
      <c r="N44" s="5" t="s">
        <v>4363</v>
      </c>
      <c r="O44" s="5" t="s">
        <v>16</v>
      </c>
      <c r="P44" s="5" t="s">
        <v>4154</v>
      </c>
      <c r="Q44" s="5" t="s">
        <v>4338</v>
      </c>
      <c r="R44" s="5" t="s">
        <v>2288</v>
      </c>
      <c r="S44" s="5" t="s">
        <v>4339</v>
      </c>
      <c r="T44" s="5" t="s">
        <v>2976</v>
      </c>
      <c r="U44" s="5" t="s">
        <v>4340</v>
      </c>
      <c r="V44" s="5" t="s">
        <v>4134</v>
      </c>
      <c r="W44" s="5" t="s">
        <v>4121</v>
      </c>
      <c r="X44" s="5" t="s">
        <v>4135</v>
      </c>
      <c r="Y44" s="5" t="s">
        <v>4184</v>
      </c>
      <c r="Z44" s="5" t="s">
        <v>4124</v>
      </c>
      <c r="AA44" s="5" t="s">
        <v>4122</v>
      </c>
      <c r="AB44" s="5" t="s">
        <v>4341</v>
      </c>
      <c r="AC44" s="5" t="s">
        <v>4342</v>
      </c>
      <c r="AD44" s="5" t="s">
        <v>4169</v>
      </c>
      <c r="AE44" s="5" t="s">
        <v>4140</v>
      </c>
      <c r="AF44" s="5" t="s">
        <v>3014</v>
      </c>
      <c r="AG44" s="5" t="s">
        <v>4343</v>
      </c>
      <c r="AH44" s="5" t="s">
        <v>3014</v>
      </c>
      <c r="AI44" s="5" t="s">
        <v>4344</v>
      </c>
      <c r="AJ44" s="5" t="s">
        <v>4345</v>
      </c>
      <c r="AK44" s="5">
        <v>14.28</v>
      </c>
      <c r="AL44" s="5" t="s">
        <v>4159</v>
      </c>
      <c r="AM44" s="5" t="s">
        <v>4146</v>
      </c>
      <c r="AN44" s="5" t="s">
        <v>4146</v>
      </c>
      <c r="AO44" s="5">
        <v>4</v>
      </c>
      <c r="AP44" s="5">
        <v>200</v>
      </c>
      <c r="AQ44" s="5" t="s">
        <v>4364</v>
      </c>
      <c r="AR44" s="5" t="s">
        <v>4365</v>
      </c>
      <c r="AS44" s="5">
        <v>25</v>
      </c>
      <c r="AT44" s="5">
        <v>118</v>
      </c>
      <c r="AU44" s="5">
        <v>8</v>
      </c>
      <c r="AV44" s="5">
        <v>8</v>
      </c>
      <c r="AW44" s="5">
        <v>46.46</v>
      </c>
      <c r="AX44" s="5">
        <v>3.15</v>
      </c>
      <c r="AY44" s="5">
        <v>3.15</v>
      </c>
      <c r="AZ44" s="5">
        <v>4500</v>
      </c>
      <c r="BA44" s="5">
        <v>9.93</v>
      </c>
      <c r="BB44" s="5">
        <v>120</v>
      </c>
      <c r="BC44" s="5">
        <v>16.5</v>
      </c>
      <c r="BD44" s="5">
        <v>16.5</v>
      </c>
      <c r="BE44" s="5">
        <v>47.24</v>
      </c>
      <c r="BF44" s="5">
        <v>6.5</v>
      </c>
      <c r="BG44" s="5">
        <v>6.5</v>
      </c>
      <c r="BH44" s="5">
        <v>18.69</v>
      </c>
      <c r="BI44" s="5">
        <v>41.26</v>
      </c>
      <c r="BM44" s="6">
        <f t="shared" si="0"/>
        <v>0</v>
      </c>
      <c r="BN44" s="10">
        <f t="shared" si="1"/>
        <v>1</v>
      </c>
      <c r="BO44" s="6">
        <f t="shared" si="2"/>
        <v>0</v>
      </c>
      <c r="BP44" s="6">
        <f t="shared" si="3"/>
        <v>0</v>
      </c>
      <c r="BQ44" s="6">
        <f t="shared" si="4"/>
        <v>0</v>
      </c>
      <c r="BR44" s="10" t="str">
        <f t="shared" si="5"/>
        <v>清货在售</v>
      </c>
      <c r="BS44" s="6" t="str">
        <f t="shared" si="15"/>
        <v>清货款</v>
      </c>
    </row>
    <row r="45" spans="1:71">
      <c r="A45" s="6" t="str">
        <f t="shared" si="6"/>
        <v>MXB0F486NFBF</v>
      </c>
      <c r="B45" s="6" t="str">
        <f t="shared" si="7"/>
        <v>MXX004N42C0L</v>
      </c>
      <c r="C45" s="6" t="str">
        <f t="shared" si="8"/>
        <v>MXDDSJ00103YCY</v>
      </c>
      <c r="D45" s="6" t="str">
        <f t="shared" si="9"/>
        <v>MXB0F486NFBFDDSJ00103YCY</v>
      </c>
      <c r="E45" s="6" t="str">
        <f t="shared" si="10"/>
        <v>MXB0F486NFBFX004N42C0L</v>
      </c>
      <c r="F45" s="6" t="str">
        <f t="shared" si="11"/>
        <v>MXDDSJ00103YCYX004N42C0L</v>
      </c>
      <c r="G45" s="6" t="str">
        <f t="shared" si="12"/>
        <v>MXDDSJ00103YCY</v>
      </c>
      <c r="H45" s="6" t="str">
        <f ca="1" t="shared" si="13"/>
        <v>待上架</v>
      </c>
      <c r="I45" s="10" t="str">
        <f t="shared" si="14"/>
        <v>未维护</v>
      </c>
      <c r="J45" s="5" t="s">
        <v>4360</v>
      </c>
      <c r="K45" s="5" t="s">
        <v>4361</v>
      </c>
      <c r="L45" s="5" t="s">
        <v>4348</v>
      </c>
      <c r="M45" s="5" t="s">
        <v>4362</v>
      </c>
      <c r="N45" s="5" t="s">
        <v>4363</v>
      </c>
      <c r="O45" s="5" t="s">
        <v>16</v>
      </c>
      <c r="P45" s="5" t="s">
        <v>4120</v>
      </c>
      <c r="Q45" s="5" t="s">
        <v>4349</v>
      </c>
      <c r="R45" s="5" t="s">
        <v>8</v>
      </c>
      <c r="S45" s="5" t="s">
        <v>4339</v>
      </c>
      <c r="T45" s="5" t="s">
        <v>2976</v>
      </c>
      <c r="U45" s="5" t="s">
        <v>4340</v>
      </c>
      <c r="V45" s="5" t="s">
        <v>4134</v>
      </c>
      <c r="W45" s="5" t="s">
        <v>4124</v>
      </c>
      <c r="X45" s="5" t="s">
        <v>4124</v>
      </c>
      <c r="Y45" s="5" t="s">
        <v>4299</v>
      </c>
      <c r="Z45" s="5" t="s">
        <v>4124</v>
      </c>
      <c r="AA45" s="5" t="s">
        <v>4124</v>
      </c>
      <c r="AB45" s="5" t="s">
        <v>4124</v>
      </c>
      <c r="AE45" s="5" t="s">
        <v>4299</v>
      </c>
      <c r="AF45" s="5" t="s">
        <v>2975</v>
      </c>
      <c r="AG45" s="5" t="s">
        <v>4350</v>
      </c>
      <c r="AH45" s="5" t="s">
        <v>4142</v>
      </c>
      <c r="AI45" s="5" t="s">
        <v>4344</v>
      </c>
      <c r="AJ45" s="5" t="s">
        <v>4345</v>
      </c>
      <c r="AL45" s="5" t="s">
        <v>4159</v>
      </c>
      <c r="AM45" s="5" t="s">
        <v>4146</v>
      </c>
      <c r="AN45" s="5" t="s">
        <v>4146</v>
      </c>
      <c r="AO45" s="5">
        <v>4</v>
      </c>
      <c r="AP45" s="5">
        <v>200</v>
      </c>
      <c r="AQ45" s="5" t="s">
        <v>4364</v>
      </c>
      <c r="AR45" s="5" t="s">
        <v>4365</v>
      </c>
      <c r="AS45" s="5">
        <v>25</v>
      </c>
      <c r="AT45" s="5">
        <v>118</v>
      </c>
      <c r="AU45" s="5">
        <v>8</v>
      </c>
      <c r="AV45" s="5">
        <v>8</v>
      </c>
      <c r="AW45" s="5">
        <v>46.46</v>
      </c>
      <c r="AX45" s="5">
        <v>3.15</v>
      </c>
      <c r="AY45" s="5">
        <v>3.15</v>
      </c>
      <c r="AZ45" s="5">
        <v>4500</v>
      </c>
      <c r="BA45" s="5">
        <v>9.93</v>
      </c>
      <c r="BB45" s="5">
        <v>120</v>
      </c>
      <c r="BC45" s="5">
        <v>16.5</v>
      </c>
      <c r="BD45" s="5">
        <v>16.5</v>
      </c>
      <c r="BE45" s="5">
        <v>47.24</v>
      </c>
      <c r="BF45" s="5">
        <v>6.5</v>
      </c>
      <c r="BG45" s="5">
        <v>6.5</v>
      </c>
      <c r="BH45" s="5">
        <v>18.69</v>
      </c>
      <c r="BI45" s="5">
        <v>41.26</v>
      </c>
      <c r="BM45" s="6">
        <f t="shared" si="0"/>
        <v>0</v>
      </c>
      <c r="BN45" s="10">
        <f t="shared" si="1"/>
        <v>0</v>
      </c>
      <c r="BO45" s="6">
        <f t="shared" si="2"/>
        <v>0</v>
      </c>
      <c r="BP45" s="6">
        <f t="shared" si="3"/>
        <v>0</v>
      </c>
      <c r="BQ45" s="6">
        <f t="shared" si="4"/>
        <v>1</v>
      </c>
      <c r="BR45" s="10" t="str">
        <f t="shared" si="5"/>
        <v>待上架</v>
      </c>
      <c r="BS45" s="6" t="str">
        <f t="shared" si="15"/>
        <v>待上架</v>
      </c>
    </row>
    <row r="46" spans="1:71">
      <c r="A46" s="6" t="str">
        <f t="shared" si="6"/>
        <v>USB0F48B5X5W</v>
      </c>
      <c r="B46" s="6" t="str">
        <f t="shared" si="7"/>
        <v>USX004N3T7BJ</v>
      </c>
      <c r="C46" s="6" t="str">
        <f t="shared" si="8"/>
        <v>USDDSJ00201YCY</v>
      </c>
      <c r="D46" s="6" t="str">
        <f t="shared" si="9"/>
        <v>USB0F48B5X5WDDSJ00201YCY</v>
      </c>
      <c r="E46" s="6" t="str">
        <f t="shared" si="10"/>
        <v>USB0F48B5X5WX004N3T7BJ</v>
      </c>
      <c r="F46" s="6" t="str">
        <f t="shared" si="11"/>
        <v>USDDSJ00201YCYX004N3T7BJ</v>
      </c>
      <c r="G46" s="6" t="str">
        <f t="shared" si="12"/>
        <v>USDDSJ00201YCY</v>
      </c>
      <c r="H46" s="6" t="str">
        <f ca="1" t="shared" si="13"/>
        <v>老品</v>
      </c>
      <c r="I46" s="10" t="str">
        <f t="shared" si="14"/>
        <v>普通款</v>
      </c>
      <c r="J46" s="5" t="s">
        <v>4366</v>
      </c>
      <c r="K46" s="5" t="s">
        <v>4367</v>
      </c>
      <c r="L46" s="5" t="s">
        <v>4368</v>
      </c>
      <c r="M46" s="5" t="s">
        <v>4369</v>
      </c>
      <c r="N46" s="5" t="s">
        <v>4370</v>
      </c>
      <c r="O46" s="5" t="s">
        <v>18</v>
      </c>
      <c r="P46" s="5" t="s">
        <v>4154</v>
      </c>
      <c r="Q46" s="5" t="s">
        <v>4338</v>
      </c>
      <c r="R46" s="5" t="s">
        <v>2288</v>
      </c>
      <c r="S46" s="5" t="s">
        <v>4339</v>
      </c>
      <c r="T46" s="5" t="s">
        <v>2976</v>
      </c>
      <c r="U46" s="5" t="s">
        <v>4340</v>
      </c>
      <c r="V46" s="5" t="s">
        <v>4134</v>
      </c>
      <c r="W46" s="5" t="s">
        <v>4122</v>
      </c>
      <c r="X46" s="5" t="s">
        <v>4135</v>
      </c>
      <c r="Y46" s="5" t="s">
        <v>4184</v>
      </c>
      <c r="Z46" s="5" t="s">
        <v>4124</v>
      </c>
      <c r="AA46" s="5" t="s">
        <v>4122</v>
      </c>
      <c r="AB46" s="5" t="s">
        <v>4341</v>
      </c>
      <c r="AC46" s="5" t="s">
        <v>4342</v>
      </c>
      <c r="AD46" s="5" t="s">
        <v>4169</v>
      </c>
      <c r="AE46" s="5" t="s">
        <v>4140</v>
      </c>
      <c r="AF46" s="5" t="s">
        <v>3035</v>
      </c>
      <c r="AG46" s="5" t="s">
        <v>4343</v>
      </c>
      <c r="AH46" s="5" t="s">
        <v>3035</v>
      </c>
      <c r="AI46" s="5" t="s">
        <v>4344</v>
      </c>
      <c r="AJ46" s="5" t="s">
        <v>4345</v>
      </c>
      <c r="AK46" s="5">
        <v>13.14</v>
      </c>
      <c r="AL46" s="5" t="s">
        <v>4159</v>
      </c>
      <c r="AM46" s="5" t="s">
        <v>4146</v>
      </c>
      <c r="AN46" s="5" t="s">
        <v>4146</v>
      </c>
      <c r="AO46" s="5">
        <v>4</v>
      </c>
      <c r="AP46" s="5">
        <v>200</v>
      </c>
      <c r="AQ46" s="5" t="s">
        <v>4371</v>
      </c>
      <c r="AR46" s="5" t="s">
        <v>4372</v>
      </c>
      <c r="AS46" s="5">
        <v>25</v>
      </c>
      <c r="AT46" s="5">
        <v>116</v>
      </c>
      <c r="AU46" s="5">
        <v>7</v>
      </c>
      <c r="AV46" s="5">
        <v>7</v>
      </c>
      <c r="AW46" s="5">
        <v>45.67</v>
      </c>
      <c r="AX46" s="5">
        <v>2.76</v>
      </c>
      <c r="AY46" s="5">
        <v>2.76</v>
      </c>
      <c r="AZ46" s="5">
        <v>3100</v>
      </c>
      <c r="BA46" s="5">
        <v>6.84</v>
      </c>
      <c r="BB46" s="5">
        <v>117</v>
      </c>
      <c r="BC46" s="5">
        <v>15</v>
      </c>
      <c r="BD46" s="5">
        <v>15</v>
      </c>
      <c r="BE46" s="5">
        <v>46.06</v>
      </c>
      <c r="BF46" s="5">
        <v>5.91</v>
      </c>
      <c r="BG46" s="5">
        <v>5.91</v>
      </c>
      <c r="BH46" s="5">
        <v>13.1</v>
      </c>
      <c r="BI46" s="5">
        <v>28.92</v>
      </c>
      <c r="BM46" s="6">
        <f t="shared" si="0"/>
        <v>0</v>
      </c>
      <c r="BN46" s="10">
        <f t="shared" si="1"/>
        <v>0</v>
      </c>
      <c r="BO46" s="6">
        <f t="shared" si="2"/>
        <v>1</v>
      </c>
      <c r="BP46" s="6">
        <f t="shared" si="3"/>
        <v>0</v>
      </c>
      <c r="BQ46" s="6">
        <f t="shared" si="4"/>
        <v>0</v>
      </c>
      <c r="BR46" s="10" t="str">
        <f t="shared" si="5"/>
        <v>正常在售</v>
      </c>
      <c r="BS46" s="6" t="str">
        <f t="shared" si="15"/>
        <v>普通款</v>
      </c>
    </row>
    <row r="47" spans="1:71">
      <c r="A47" s="6" t="str">
        <f t="shared" si="6"/>
        <v>MXB0F48B5X5W</v>
      </c>
      <c r="B47" s="6" t="str">
        <f t="shared" si="7"/>
        <v>MXX004N3T7BJ</v>
      </c>
      <c r="C47" s="6" t="str">
        <f t="shared" si="8"/>
        <v>MXDDSJ00201YCY</v>
      </c>
      <c r="D47" s="6" t="str">
        <f t="shared" si="9"/>
        <v>MXB0F48B5X5WDDSJ00201YCY</v>
      </c>
      <c r="E47" s="6" t="str">
        <f t="shared" si="10"/>
        <v>MXB0F48B5X5WX004N3T7BJ</v>
      </c>
      <c r="F47" s="6" t="str">
        <f t="shared" si="11"/>
        <v>MXDDSJ00201YCYX004N3T7BJ</v>
      </c>
      <c r="G47" s="6" t="str">
        <f t="shared" si="12"/>
        <v>MXDDSJ00201YCY</v>
      </c>
      <c r="H47" s="6" t="str">
        <f ca="1" t="shared" si="13"/>
        <v>待上架</v>
      </c>
      <c r="I47" s="10" t="str">
        <f t="shared" si="14"/>
        <v>未维护</v>
      </c>
      <c r="J47" s="5" t="s">
        <v>4366</v>
      </c>
      <c r="K47" s="5" t="s">
        <v>4367</v>
      </c>
      <c r="L47" s="5" t="s">
        <v>4373</v>
      </c>
      <c r="M47" s="5" t="s">
        <v>4369</v>
      </c>
      <c r="N47" s="5" t="s">
        <v>4370</v>
      </c>
      <c r="O47" s="5" t="s">
        <v>18</v>
      </c>
      <c r="P47" s="5" t="s">
        <v>4120</v>
      </c>
      <c r="Q47" s="5" t="s">
        <v>4349</v>
      </c>
      <c r="R47" s="5" t="s">
        <v>8</v>
      </c>
      <c r="S47" s="5" t="s">
        <v>4339</v>
      </c>
      <c r="T47" s="5" t="s">
        <v>2976</v>
      </c>
      <c r="U47" s="5" t="s">
        <v>4340</v>
      </c>
      <c r="V47" s="5" t="s">
        <v>4134</v>
      </c>
      <c r="W47" s="5" t="s">
        <v>4124</v>
      </c>
      <c r="X47" s="5" t="s">
        <v>4124</v>
      </c>
      <c r="Y47" s="5" t="s">
        <v>4299</v>
      </c>
      <c r="Z47" s="5" t="s">
        <v>4124</v>
      </c>
      <c r="AA47" s="5" t="s">
        <v>4121</v>
      </c>
      <c r="AB47" s="5" t="s">
        <v>4124</v>
      </c>
      <c r="AE47" s="5" t="s">
        <v>4140</v>
      </c>
      <c r="AF47" s="5" t="s">
        <v>2975</v>
      </c>
      <c r="AG47" s="5" t="s">
        <v>4350</v>
      </c>
      <c r="AH47" s="5" t="s">
        <v>4142</v>
      </c>
      <c r="AI47" s="5" t="s">
        <v>4344</v>
      </c>
      <c r="AJ47" s="5" t="s">
        <v>4345</v>
      </c>
      <c r="AL47" s="5" t="s">
        <v>4159</v>
      </c>
      <c r="AM47" s="5" t="s">
        <v>4146</v>
      </c>
      <c r="AN47" s="5" t="s">
        <v>4146</v>
      </c>
      <c r="AO47" s="5">
        <v>4</v>
      </c>
      <c r="AP47" s="5">
        <v>200</v>
      </c>
      <c r="AQ47" s="5" t="s">
        <v>4371</v>
      </c>
      <c r="AR47" s="5" t="s">
        <v>4372</v>
      </c>
      <c r="AS47" s="5">
        <v>25</v>
      </c>
      <c r="AT47" s="5">
        <v>116</v>
      </c>
      <c r="AU47" s="5">
        <v>7</v>
      </c>
      <c r="AV47" s="5">
        <v>7</v>
      </c>
      <c r="AW47" s="5">
        <v>45.67</v>
      </c>
      <c r="AX47" s="5">
        <v>2.76</v>
      </c>
      <c r="AY47" s="5">
        <v>2.76</v>
      </c>
      <c r="AZ47" s="5">
        <v>3100</v>
      </c>
      <c r="BA47" s="5">
        <v>6.84</v>
      </c>
      <c r="BB47" s="5">
        <v>117</v>
      </c>
      <c r="BC47" s="5">
        <v>15</v>
      </c>
      <c r="BD47" s="5">
        <v>15</v>
      </c>
      <c r="BE47" s="5">
        <v>46.06</v>
      </c>
      <c r="BF47" s="5">
        <v>5.91</v>
      </c>
      <c r="BG47" s="5">
        <v>5.91</v>
      </c>
      <c r="BH47" s="5">
        <v>13.1</v>
      </c>
      <c r="BI47" s="5">
        <v>28.92</v>
      </c>
      <c r="BM47" s="6">
        <f t="shared" si="0"/>
        <v>0</v>
      </c>
      <c r="BN47" s="10">
        <f t="shared" si="1"/>
        <v>0</v>
      </c>
      <c r="BO47" s="6">
        <f t="shared" si="2"/>
        <v>0</v>
      </c>
      <c r="BP47" s="6">
        <f t="shared" si="3"/>
        <v>0</v>
      </c>
      <c r="BQ47" s="6">
        <f t="shared" si="4"/>
        <v>1</v>
      </c>
      <c r="BR47" s="10" t="str">
        <f t="shared" si="5"/>
        <v>待上架</v>
      </c>
      <c r="BS47" s="6" t="str">
        <f t="shared" si="15"/>
        <v>待上架</v>
      </c>
    </row>
    <row r="48" spans="1:71">
      <c r="A48" s="6" t="str">
        <f t="shared" si="6"/>
        <v>USB0F489J8HS</v>
      </c>
      <c r="B48" s="6" t="str">
        <f t="shared" si="7"/>
        <v>USX004N44PYR</v>
      </c>
      <c r="C48" s="6" t="str">
        <f t="shared" si="8"/>
        <v>USDDSJ00202YCY</v>
      </c>
      <c r="D48" s="6" t="str">
        <f t="shared" si="9"/>
        <v>USB0F489J8HSDDSJ00202YCY</v>
      </c>
      <c r="E48" s="6" t="str">
        <f t="shared" si="10"/>
        <v>USB0F489J8HSX004N44PYR</v>
      </c>
      <c r="F48" s="6" t="str">
        <f t="shared" si="11"/>
        <v>USDDSJ00202YCYX004N44PYR</v>
      </c>
      <c r="G48" s="6" t="str">
        <f t="shared" si="12"/>
        <v>USDDSJ00202YCY</v>
      </c>
      <c r="H48" s="6" t="str">
        <f ca="1" t="shared" si="13"/>
        <v>老品</v>
      </c>
      <c r="I48" s="10" t="str">
        <f t="shared" si="14"/>
        <v>普通款</v>
      </c>
      <c r="J48" s="5" t="s">
        <v>4374</v>
      </c>
      <c r="K48" s="5" t="s">
        <v>4375</v>
      </c>
      <c r="L48" s="5" t="s">
        <v>4368</v>
      </c>
      <c r="M48" s="5" t="s">
        <v>4376</v>
      </c>
      <c r="N48" s="5" t="s">
        <v>4377</v>
      </c>
      <c r="O48" s="5" t="s">
        <v>20</v>
      </c>
      <c r="P48" s="5" t="s">
        <v>4154</v>
      </c>
      <c r="Q48" s="5" t="s">
        <v>4338</v>
      </c>
      <c r="R48" s="5" t="s">
        <v>2288</v>
      </c>
      <c r="S48" s="5" t="s">
        <v>4339</v>
      </c>
      <c r="T48" s="5" t="s">
        <v>2976</v>
      </c>
      <c r="U48" s="5" t="s">
        <v>4340</v>
      </c>
      <c r="V48" s="5" t="s">
        <v>4134</v>
      </c>
      <c r="W48" s="5" t="s">
        <v>4122</v>
      </c>
      <c r="X48" s="5" t="s">
        <v>4135</v>
      </c>
      <c r="Y48" s="5" t="s">
        <v>4184</v>
      </c>
      <c r="Z48" s="5" t="s">
        <v>4124</v>
      </c>
      <c r="AA48" s="5" t="s">
        <v>4122</v>
      </c>
      <c r="AB48" s="5" t="s">
        <v>4341</v>
      </c>
      <c r="AC48" s="5" t="s">
        <v>4342</v>
      </c>
      <c r="AD48" s="5" t="s">
        <v>4169</v>
      </c>
      <c r="AE48" s="5" t="s">
        <v>4140</v>
      </c>
      <c r="AF48" s="5" t="s">
        <v>3035</v>
      </c>
      <c r="AG48" s="5" t="s">
        <v>4343</v>
      </c>
      <c r="AH48" s="5" t="s">
        <v>3035</v>
      </c>
      <c r="AI48" s="5" t="s">
        <v>4344</v>
      </c>
      <c r="AJ48" s="5" t="s">
        <v>4345</v>
      </c>
      <c r="AK48" s="5">
        <v>13.52</v>
      </c>
      <c r="AL48" s="5" t="s">
        <v>4159</v>
      </c>
      <c r="AM48" s="5" t="s">
        <v>4146</v>
      </c>
      <c r="AN48" s="5" t="s">
        <v>4146</v>
      </c>
      <c r="AO48" s="5">
        <v>4</v>
      </c>
      <c r="AP48" s="5">
        <v>200</v>
      </c>
      <c r="AQ48" s="5" t="s">
        <v>4378</v>
      </c>
      <c r="AR48" s="5" t="s">
        <v>4379</v>
      </c>
      <c r="AS48" s="5">
        <v>25</v>
      </c>
      <c r="AT48" s="5">
        <v>123</v>
      </c>
      <c r="AU48" s="5">
        <v>7.5</v>
      </c>
      <c r="AV48" s="5">
        <v>7.5</v>
      </c>
      <c r="AW48" s="5">
        <v>48.43</v>
      </c>
      <c r="AX48" s="5">
        <v>2.95</v>
      </c>
      <c r="AY48" s="5">
        <v>2.95</v>
      </c>
      <c r="AZ48" s="5">
        <v>3700</v>
      </c>
      <c r="BA48" s="5">
        <v>8.17</v>
      </c>
      <c r="BB48" s="5">
        <v>125</v>
      </c>
      <c r="BC48" s="5">
        <v>16</v>
      </c>
      <c r="BD48" s="5">
        <v>16</v>
      </c>
      <c r="BE48" s="5">
        <v>49.21</v>
      </c>
      <c r="BF48" s="5">
        <v>6.3</v>
      </c>
      <c r="BG48" s="5">
        <v>6.3</v>
      </c>
      <c r="BH48" s="5">
        <v>16.02</v>
      </c>
      <c r="BI48" s="5">
        <v>35.36</v>
      </c>
      <c r="BM48" s="6">
        <f t="shared" si="0"/>
        <v>0</v>
      </c>
      <c r="BN48" s="10">
        <f t="shared" si="1"/>
        <v>0</v>
      </c>
      <c r="BO48" s="6">
        <f t="shared" si="2"/>
        <v>1</v>
      </c>
      <c r="BP48" s="6">
        <f t="shared" si="3"/>
        <v>0</v>
      </c>
      <c r="BQ48" s="6">
        <f t="shared" si="4"/>
        <v>0</v>
      </c>
      <c r="BR48" s="10" t="str">
        <f t="shared" si="5"/>
        <v>正常在售</v>
      </c>
      <c r="BS48" s="6" t="str">
        <f t="shared" si="15"/>
        <v>普通款</v>
      </c>
    </row>
    <row r="49" spans="1:71">
      <c r="A49" s="6" t="str">
        <f t="shared" si="6"/>
        <v>MXB0F489J8HS</v>
      </c>
      <c r="B49" s="6" t="str">
        <f t="shared" si="7"/>
        <v>MXX004N44PYR</v>
      </c>
      <c r="C49" s="6" t="str">
        <f t="shared" si="8"/>
        <v>MXDDSJ00202YCY</v>
      </c>
      <c r="D49" s="6" t="str">
        <f t="shared" si="9"/>
        <v>MXB0F489J8HSDDSJ00202YCY</v>
      </c>
      <c r="E49" s="6" t="str">
        <f t="shared" si="10"/>
        <v>MXB0F489J8HSX004N44PYR</v>
      </c>
      <c r="F49" s="6" t="str">
        <f t="shared" si="11"/>
        <v>MXDDSJ00202YCYX004N44PYR</v>
      </c>
      <c r="G49" s="6" t="str">
        <f t="shared" si="12"/>
        <v>MXDDSJ00202YCY</v>
      </c>
      <c r="H49" s="6" t="str">
        <f ca="1" t="shared" si="13"/>
        <v>待上架</v>
      </c>
      <c r="I49" s="10" t="str">
        <f t="shared" si="14"/>
        <v>未维护</v>
      </c>
      <c r="J49" s="5" t="s">
        <v>4374</v>
      </c>
      <c r="K49" s="5" t="s">
        <v>4375</v>
      </c>
      <c r="L49" s="5" t="s">
        <v>4373</v>
      </c>
      <c r="M49" s="5" t="s">
        <v>4376</v>
      </c>
      <c r="N49" s="5" t="s">
        <v>4377</v>
      </c>
      <c r="O49" s="5" t="s">
        <v>20</v>
      </c>
      <c r="P49" s="5" t="s">
        <v>4120</v>
      </c>
      <c r="Q49" s="5" t="s">
        <v>4349</v>
      </c>
      <c r="R49" s="5" t="s">
        <v>8</v>
      </c>
      <c r="S49" s="5" t="s">
        <v>4339</v>
      </c>
      <c r="T49" s="5" t="s">
        <v>2976</v>
      </c>
      <c r="U49" s="5" t="s">
        <v>4340</v>
      </c>
      <c r="V49" s="5" t="s">
        <v>4134</v>
      </c>
      <c r="W49" s="5" t="s">
        <v>4124</v>
      </c>
      <c r="X49" s="5" t="s">
        <v>4124</v>
      </c>
      <c r="Y49" s="5" t="s">
        <v>4299</v>
      </c>
      <c r="Z49" s="5" t="s">
        <v>4124</v>
      </c>
      <c r="AA49" s="5" t="s">
        <v>4121</v>
      </c>
      <c r="AB49" s="5" t="s">
        <v>4124</v>
      </c>
      <c r="AE49" s="5" t="s">
        <v>4140</v>
      </c>
      <c r="AF49" s="5" t="s">
        <v>2975</v>
      </c>
      <c r="AG49" s="5" t="s">
        <v>4350</v>
      </c>
      <c r="AH49" s="5" t="s">
        <v>4142</v>
      </c>
      <c r="AI49" s="5" t="s">
        <v>4344</v>
      </c>
      <c r="AJ49" s="5" t="s">
        <v>4345</v>
      </c>
      <c r="AL49" s="5" t="s">
        <v>4159</v>
      </c>
      <c r="AM49" s="5" t="s">
        <v>4146</v>
      </c>
      <c r="AN49" s="5" t="s">
        <v>4146</v>
      </c>
      <c r="AO49" s="5">
        <v>4</v>
      </c>
      <c r="AP49" s="5">
        <v>200</v>
      </c>
      <c r="AQ49" s="5" t="s">
        <v>4378</v>
      </c>
      <c r="AR49" s="5" t="s">
        <v>4379</v>
      </c>
      <c r="AS49" s="5">
        <v>25</v>
      </c>
      <c r="AT49" s="5">
        <v>123</v>
      </c>
      <c r="AU49" s="5">
        <v>7.5</v>
      </c>
      <c r="AV49" s="5">
        <v>7.5</v>
      </c>
      <c r="AW49" s="5">
        <v>48.43</v>
      </c>
      <c r="AX49" s="5">
        <v>2.95</v>
      </c>
      <c r="AY49" s="5">
        <v>2.95</v>
      </c>
      <c r="AZ49" s="5">
        <v>3700</v>
      </c>
      <c r="BA49" s="5">
        <v>8.17</v>
      </c>
      <c r="BB49" s="5">
        <v>125</v>
      </c>
      <c r="BC49" s="5">
        <v>16</v>
      </c>
      <c r="BD49" s="5">
        <v>16</v>
      </c>
      <c r="BE49" s="5">
        <v>49.21</v>
      </c>
      <c r="BF49" s="5">
        <v>6.3</v>
      </c>
      <c r="BG49" s="5">
        <v>6.3</v>
      </c>
      <c r="BH49" s="5">
        <v>16.02</v>
      </c>
      <c r="BI49" s="5">
        <v>35.36</v>
      </c>
      <c r="BM49" s="6">
        <f t="shared" si="0"/>
        <v>0</v>
      </c>
      <c r="BN49" s="10">
        <f t="shared" si="1"/>
        <v>0</v>
      </c>
      <c r="BO49" s="6">
        <f t="shared" si="2"/>
        <v>0</v>
      </c>
      <c r="BP49" s="6">
        <f t="shared" si="3"/>
        <v>0</v>
      </c>
      <c r="BQ49" s="6">
        <f t="shared" si="4"/>
        <v>1</v>
      </c>
      <c r="BR49" s="10" t="str">
        <f t="shared" si="5"/>
        <v>待上架</v>
      </c>
      <c r="BS49" s="6" t="str">
        <f t="shared" si="15"/>
        <v>待上架</v>
      </c>
    </row>
    <row r="50" spans="1:71">
      <c r="A50" s="6" t="str">
        <f t="shared" si="6"/>
        <v>USB0F8J28F3C</v>
      </c>
      <c r="B50" s="6" t="str">
        <f t="shared" si="7"/>
        <v>USX004ONJN6H</v>
      </c>
      <c r="C50" s="6" t="str">
        <f t="shared" si="8"/>
        <v>USDDSJ00302DLM</v>
      </c>
      <c r="D50" s="6" t="str">
        <f t="shared" si="9"/>
        <v>USB0F8J28F3CDDSJ00302DLM</v>
      </c>
      <c r="E50" s="6" t="str">
        <f t="shared" si="10"/>
        <v>USB0F8J28F3CX004ONJN6H</v>
      </c>
      <c r="F50" s="6" t="str">
        <f t="shared" si="11"/>
        <v>USDDSJ00302DLMX004ONJN6H</v>
      </c>
      <c r="G50" s="6" t="str">
        <f t="shared" si="12"/>
        <v>USDDSJ00302DLM</v>
      </c>
      <c r="H50" s="6" t="str">
        <f ca="1" t="shared" si="13"/>
        <v>老品</v>
      </c>
      <c r="I50" s="10" t="str">
        <f t="shared" si="14"/>
        <v>普通款</v>
      </c>
      <c r="J50" s="5" t="s">
        <v>4380</v>
      </c>
      <c r="K50" s="5" t="s">
        <v>4381</v>
      </c>
      <c r="L50" s="5" t="s">
        <v>4382</v>
      </c>
      <c r="M50" s="5" t="s">
        <v>4383</v>
      </c>
      <c r="N50" s="5" t="s">
        <v>4384</v>
      </c>
      <c r="O50" s="5" t="s">
        <v>3320</v>
      </c>
      <c r="P50" s="5" t="s">
        <v>4154</v>
      </c>
      <c r="Q50" s="5" t="s">
        <v>4385</v>
      </c>
      <c r="R50" s="5" t="s">
        <v>2288</v>
      </c>
      <c r="S50" s="5" t="s">
        <v>2995</v>
      </c>
      <c r="T50" s="5" t="s">
        <v>2976</v>
      </c>
      <c r="U50" s="5" t="s">
        <v>4386</v>
      </c>
      <c r="V50" s="5" t="s">
        <v>4134</v>
      </c>
      <c r="W50" s="5" t="s">
        <v>4122</v>
      </c>
      <c r="X50" s="5" t="s">
        <v>4135</v>
      </c>
      <c r="Y50" s="5" t="s">
        <v>4184</v>
      </c>
      <c r="Z50" s="5" t="s">
        <v>4124</v>
      </c>
      <c r="AA50" s="5" t="s">
        <v>4122</v>
      </c>
      <c r="AB50" s="5" t="s">
        <v>4341</v>
      </c>
      <c r="AC50" s="5" t="s">
        <v>4387</v>
      </c>
      <c r="AD50" s="5" t="s">
        <v>4259</v>
      </c>
      <c r="AE50" s="5" t="s">
        <v>4140</v>
      </c>
      <c r="AF50" s="5" t="s">
        <v>3014</v>
      </c>
      <c r="AG50" s="5" t="s">
        <v>4343</v>
      </c>
      <c r="AH50" s="5" t="s">
        <v>3014</v>
      </c>
      <c r="AI50" s="5" t="s">
        <v>4344</v>
      </c>
      <c r="AJ50" s="5" t="s">
        <v>4345</v>
      </c>
      <c r="AK50" s="5">
        <v>10.58</v>
      </c>
      <c r="AL50" s="5" t="s">
        <v>4159</v>
      </c>
      <c r="AM50" s="5" t="s">
        <v>4146</v>
      </c>
      <c r="AN50" s="5" t="s">
        <v>4146</v>
      </c>
      <c r="AO50" s="5">
        <v>6</v>
      </c>
      <c r="AP50" s="5">
        <v>200</v>
      </c>
      <c r="AQ50" s="5" t="s">
        <v>4388</v>
      </c>
      <c r="AR50" s="5" t="s">
        <v>4389</v>
      </c>
      <c r="AS50" s="5">
        <v>38</v>
      </c>
      <c r="AT50" s="5">
        <v>91</v>
      </c>
      <c r="AU50" s="5">
        <v>7.7</v>
      </c>
      <c r="AV50" s="5">
        <v>6.8</v>
      </c>
      <c r="AW50" s="5">
        <v>35.83</v>
      </c>
      <c r="AX50" s="5">
        <v>3.03</v>
      </c>
      <c r="AY50" s="5">
        <v>2.68</v>
      </c>
      <c r="AZ50" s="5">
        <v>2200</v>
      </c>
      <c r="BA50" s="5">
        <v>4.86</v>
      </c>
      <c r="BB50" s="5">
        <v>93</v>
      </c>
      <c r="BC50" s="5">
        <v>21.5</v>
      </c>
      <c r="BD50" s="5">
        <v>14.5</v>
      </c>
      <c r="BE50" s="5">
        <v>36.61</v>
      </c>
      <c r="BF50" s="5">
        <v>8.46</v>
      </c>
      <c r="BG50" s="5">
        <v>5.71</v>
      </c>
      <c r="BH50" s="5">
        <v>14</v>
      </c>
      <c r="BI50" s="5">
        <v>30.91</v>
      </c>
      <c r="BM50" s="6">
        <f t="shared" si="0"/>
        <v>0</v>
      </c>
      <c r="BN50" s="10">
        <f t="shared" si="1"/>
        <v>0</v>
      </c>
      <c r="BO50" s="6">
        <f t="shared" si="2"/>
        <v>1</v>
      </c>
      <c r="BP50" s="6">
        <f t="shared" si="3"/>
        <v>0</v>
      </c>
      <c r="BQ50" s="6">
        <f t="shared" si="4"/>
        <v>0</v>
      </c>
      <c r="BR50" s="10" t="str">
        <f t="shared" si="5"/>
        <v>正常在售</v>
      </c>
      <c r="BS50" s="6" t="str">
        <f t="shared" si="15"/>
        <v>普通款</v>
      </c>
    </row>
    <row r="51" spans="1:71">
      <c r="A51" s="6" t="str">
        <f t="shared" si="6"/>
        <v>AUB0F8J28F3C</v>
      </c>
      <c r="B51" s="6" t="str">
        <f t="shared" si="7"/>
        <v>AUX001CL0CLD</v>
      </c>
      <c r="C51" s="6" t="str">
        <f t="shared" si="8"/>
        <v>AUDDSJ00302DLM</v>
      </c>
      <c r="D51" s="6" t="str">
        <f t="shared" si="9"/>
        <v>AUB0F8J28F3CDDSJ00302DLM</v>
      </c>
      <c r="E51" s="6" t="str">
        <f t="shared" si="10"/>
        <v>AUB0F8J28F3CX001CL0CLD</v>
      </c>
      <c r="F51" s="6" t="str">
        <f t="shared" si="11"/>
        <v>AUDDSJ00302DLMX001CL0CLD</v>
      </c>
      <c r="G51" s="6" t="str">
        <f t="shared" si="12"/>
        <v>AUDDSJ00302DLM</v>
      </c>
      <c r="H51" s="6" t="str">
        <f ca="1" t="shared" si="13"/>
        <v>待上架</v>
      </c>
      <c r="I51" s="10" t="str">
        <f t="shared" si="14"/>
        <v>未维护</v>
      </c>
      <c r="J51" s="5" t="s">
        <v>4380</v>
      </c>
      <c r="K51" s="5" t="s">
        <v>4381</v>
      </c>
      <c r="L51" s="5" t="s">
        <v>4390</v>
      </c>
      <c r="M51" s="5" t="s">
        <v>4383</v>
      </c>
      <c r="N51" s="5" t="s">
        <v>4391</v>
      </c>
      <c r="O51" s="5" t="s">
        <v>4392</v>
      </c>
      <c r="P51" s="5" t="s">
        <v>4120</v>
      </c>
      <c r="Q51" s="5" t="s">
        <v>4393</v>
      </c>
      <c r="R51" s="5" t="s">
        <v>1522</v>
      </c>
      <c r="S51" s="5" t="s">
        <v>2985</v>
      </c>
      <c r="T51" s="5" t="s">
        <v>2976</v>
      </c>
      <c r="U51" s="5" t="s">
        <v>4386</v>
      </c>
      <c r="V51" s="5" t="s">
        <v>4134</v>
      </c>
      <c r="W51" s="5" t="s">
        <v>4123</v>
      </c>
      <c r="X51" s="5" t="s">
        <v>4135</v>
      </c>
      <c r="Y51" s="5" t="s">
        <v>4136</v>
      </c>
      <c r="Z51" s="5" t="s">
        <v>4124</v>
      </c>
      <c r="AA51" s="5" t="s">
        <v>4123</v>
      </c>
      <c r="AB51" s="5" t="s">
        <v>4124</v>
      </c>
      <c r="AE51" s="5" t="s">
        <v>4299</v>
      </c>
      <c r="AF51" s="5" t="s">
        <v>3007</v>
      </c>
      <c r="AG51" s="5" t="s">
        <v>4394</v>
      </c>
      <c r="AH51" s="5" t="s">
        <v>3007</v>
      </c>
      <c r="AI51" s="5" t="s">
        <v>4344</v>
      </c>
      <c r="AJ51" s="5" t="s">
        <v>4345</v>
      </c>
      <c r="AL51" s="5" t="s">
        <v>4159</v>
      </c>
      <c r="AM51" s="5" t="s">
        <v>4146</v>
      </c>
      <c r="AN51" s="5" t="s">
        <v>4146</v>
      </c>
      <c r="AO51" s="5">
        <v>6</v>
      </c>
      <c r="AP51" s="5">
        <v>200</v>
      </c>
      <c r="AQ51" s="5" t="s">
        <v>4388</v>
      </c>
      <c r="AR51" s="5" t="s">
        <v>4389</v>
      </c>
      <c r="AS51" s="5">
        <v>38</v>
      </c>
      <c r="AT51" s="5">
        <v>91</v>
      </c>
      <c r="AU51" s="5">
        <v>7.7</v>
      </c>
      <c r="AV51" s="5">
        <v>6.8</v>
      </c>
      <c r="AW51" s="5">
        <v>35.83</v>
      </c>
      <c r="AX51" s="5">
        <v>3.03</v>
      </c>
      <c r="AY51" s="5">
        <v>2.68</v>
      </c>
      <c r="AZ51" s="5">
        <v>2200</v>
      </c>
      <c r="BA51" s="5">
        <v>4.86</v>
      </c>
      <c r="BB51" s="5">
        <v>93</v>
      </c>
      <c r="BC51" s="5">
        <v>21.5</v>
      </c>
      <c r="BD51" s="5">
        <v>14.5</v>
      </c>
      <c r="BE51" s="5">
        <v>36.61</v>
      </c>
      <c r="BF51" s="5">
        <v>8.46</v>
      </c>
      <c r="BG51" s="5">
        <v>5.71</v>
      </c>
      <c r="BH51" s="5">
        <v>14</v>
      </c>
      <c r="BI51" s="5">
        <v>30.91</v>
      </c>
      <c r="BM51" s="6">
        <f t="shared" si="0"/>
        <v>0</v>
      </c>
      <c r="BN51" s="10">
        <f t="shared" si="1"/>
        <v>0</v>
      </c>
      <c r="BO51" s="6">
        <f t="shared" si="2"/>
        <v>0</v>
      </c>
      <c r="BP51" s="6">
        <f t="shared" si="3"/>
        <v>1</v>
      </c>
      <c r="BQ51" s="6">
        <f t="shared" si="4"/>
        <v>0</v>
      </c>
      <c r="BR51" s="10" t="str">
        <f t="shared" si="5"/>
        <v>待上架</v>
      </c>
      <c r="BS51" s="6" t="str">
        <f t="shared" si="15"/>
        <v>待上架</v>
      </c>
    </row>
    <row r="52" spans="1:71">
      <c r="A52" s="6" t="str">
        <f t="shared" si="6"/>
        <v>USB0F8J1L2NJ</v>
      </c>
      <c r="B52" s="6" t="str">
        <f t="shared" si="7"/>
        <v>USX004ONKDON</v>
      </c>
      <c r="C52" s="6" t="str">
        <f t="shared" si="8"/>
        <v>USDDSJ00401DLM</v>
      </c>
      <c r="D52" s="6" t="str">
        <f t="shared" si="9"/>
        <v>USB0F8J1L2NJDDSJ00401DLM</v>
      </c>
      <c r="E52" s="6" t="str">
        <f t="shared" si="10"/>
        <v>USB0F8J1L2NJX004ONKDON</v>
      </c>
      <c r="F52" s="6" t="str">
        <f t="shared" si="11"/>
        <v>USDDSJ00401DLMX004ONKDON</v>
      </c>
      <c r="G52" s="6" t="str">
        <f t="shared" si="12"/>
        <v>USDDSJ00401DLM</v>
      </c>
      <c r="H52" s="6" t="str">
        <f ca="1" t="shared" si="13"/>
        <v>老品</v>
      </c>
      <c r="I52" s="10" t="str">
        <f t="shared" si="14"/>
        <v>清货款</v>
      </c>
      <c r="J52" s="5" t="s">
        <v>4395</v>
      </c>
      <c r="K52" s="5" t="s">
        <v>4396</v>
      </c>
      <c r="L52" s="5" t="s">
        <v>4397</v>
      </c>
      <c r="M52" s="5" t="s">
        <v>4398</v>
      </c>
      <c r="N52" s="5" t="s">
        <v>4399</v>
      </c>
      <c r="O52" s="5" t="s">
        <v>3465</v>
      </c>
      <c r="P52" s="5" t="s">
        <v>4154</v>
      </c>
      <c r="Q52" s="5" t="s">
        <v>4385</v>
      </c>
      <c r="R52" s="5" t="s">
        <v>2288</v>
      </c>
      <c r="S52" s="5" t="s">
        <v>2995</v>
      </c>
      <c r="T52" s="5" t="s">
        <v>2976</v>
      </c>
      <c r="U52" s="5" t="s">
        <v>4386</v>
      </c>
      <c r="V52" s="5" t="s">
        <v>4134</v>
      </c>
      <c r="W52" s="5" t="s">
        <v>4121</v>
      </c>
      <c r="X52" s="5" t="s">
        <v>4135</v>
      </c>
      <c r="Y52" s="5" t="s">
        <v>4136</v>
      </c>
      <c r="Z52" s="5" t="s">
        <v>4124</v>
      </c>
      <c r="AA52" s="5" t="s">
        <v>4121</v>
      </c>
      <c r="AB52" s="5" t="s">
        <v>4137</v>
      </c>
      <c r="AC52" s="5" t="s">
        <v>4400</v>
      </c>
      <c r="AD52" s="5" t="s">
        <v>4259</v>
      </c>
      <c r="AE52" s="5" t="s">
        <v>4140</v>
      </c>
      <c r="AF52" s="5" t="s">
        <v>3014</v>
      </c>
      <c r="AG52" s="5" t="s">
        <v>4343</v>
      </c>
      <c r="AH52" s="5" t="s">
        <v>3014</v>
      </c>
      <c r="AI52" s="5" t="s">
        <v>4344</v>
      </c>
      <c r="AJ52" s="5" t="s">
        <v>4345</v>
      </c>
      <c r="AK52" s="5">
        <v>10.96</v>
      </c>
      <c r="AL52" s="5" t="s">
        <v>4159</v>
      </c>
      <c r="AM52" s="5" t="s">
        <v>4146</v>
      </c>
      <c r="AN52" s="5" t="s">
        <v>4146</v>
      </c>
      <c r="AO52" s="5">
        <v>6</v>
      </c>
      <c r="AP52" s="5">
        <v>330</v>
      </c>
      <c r="AQ52" s="5" t="s">
        <v>4371</v>
      </c>
      <c r="AR52" s="5" t="s">
        <v>4372</v>
      </c>
      <c r="AS52" s="5">
        <v>40</v>
      </c>
      <c r="AT52" s="5">
        <v>91</v>
      </c>
      <c r="AU52" s="5">
        <v>7.5</v>
      </c>
      <c r="AV52" s="5">
        <v>7.5</v>
      </c>
      <c r="AW52" s="5">
        <v>35.83</v>
      </c>
      <c r="AX52" s="5">
        <v>2.95</v>
      </c>
      <c r="AY52" s="5">
        <v>2.95</v>
      </c>
      <c r="AZ52" s="5">
        <v>2571</v>
      </c>
      <c r="BA52" s="5">
        <v>5.68</v>
      </c>
      <c r="BB52" s="5">
        <v>94</v>
      </c>
      <c r="BC52" s="5">
        <v>24</v>
      </c>
      <c r="BD52" s="5">
        <v>16.5</v>
      </c>
      <c r="BE52" s="5">
        <v>37.01</v>
      </c>
      <c r="BF52" s="5">
        <v>9.45</v>
      </c>
      <c r="BG52" s="5">
        <v>6.5</v>
      </c>
      <c r="BH52" s="5">
        <v>15.72</v>
      </c>
      <c r="BI52" s="5">
        <v>34.7</v>
      </c>
      <c r="BM52" s="6">
        <f t="shared" si="0"/>
        <v>0</v>
      </c>
      <c r="BN52" s="10">
        <f t="shared" si="1"/>
        <v>1</v>
      </c>
      <c r="BO52" s="6">
        <f t="shared" si="2"/>
        <v>0</v>
      </c>
      <c r="BP52" s="6">
        <f t="shared" si="3"/>
        <v>0</v>
      </c>
      <c r="BQ52" s="6">
        <f t="shared" si="4"/>
        <v>0</v>
      </c>
      <c r="BR52" s="10" t="str">
        <f t="shared" si="5"/>
        <v>清货在售</v>
      </c>
      <c r="BS52" s="6" t="str">
        <f t="shared" si="15"/>
        <v>清货款</v>
      </c>
    </row>
    <row r="53" spans="1:71">
      <c r="A53" s="6" t="str">
        <f t="shared" si="6"/>
        <v>MXB0F8J1L2NJ</v>
      </c>
      <c r="B53" s="6" t="str">
        <f t="shared" si="7"/>
        <v>MXX004ONKDON</v>
      </c>
      <c r="C53" s="6" t="str">
        <f t="shared" si="8"/>
        <v>MXDDSJ00401DLM</v>
      </c>
      <c r="D53" s="6" t="str">
        <f t="shared" si="9"/>
        <v>MXB0F8J1L2NJDDSJ00401DLM</v>
      </c>
      <c r="E53" s="6" t="str">
        <f t="shared" si="10"/>
        <v>MXB0F8J1L2NJX004ONKDON</v>
      </c>
      <c r="F53" s="6" t="str">
        <f t="shared" si="11"/>
        <v>MXDDSJ00401DLMX004ONKDON</v>
      </c>
      <c r="G53" s="6" t="str">
        <f t="shared" si="12"/>
        <v>MXDDSJ00401DLM</v>
      </c>
      <c r="H53" s="6" t="str">
        <f ca="1" t="shared" si="13"/>
        <v>待上架</v>
      </c>
      <c r="I53" s="10" t="str">
        <f t="shared" si="14"/>
        <v>未维护</v>
      </c>
      <c r="J53" s="5" t="s">
        <v>4395</v>
      </c>
      <c r="K53" s="5" t="s">
        <v>4396</v>
      </c>
      <c r="L53" s="5" t="s">
        <v>4401</v>
      </c>
      <c r="M53" s="5" t="s">
        <v>4398</v>
      </c>
      <c r="N53" s="5" t="s">
        <v>4399</v>
      </c>
      <c r="O53" s="5" t="s">
        <v>3465</v>
      </c>
      <c r="P53" s="5" t="s">
        <v>4120</v>
      </c>
      <c r="Q53" s="5" t="s">
        <v>4402</v>
      </c>
      <c r="R53" s="5" t="s">
        <v>8</v>
      </c>
      <c r="S53" s="5" t="s">
        <v>2995</v>
      </c>
      <c r="T53" s="5" t="s">
        <v>2976</v>
      </c>
      <c r="U53" s="5" t="s">
        <v>4386</v>
      </c>
      <c r="V53" s="5" t="s">
        <v>4134</v>
      </c>
      <c r="W53" s="5" t="s">
        <v>4123</v>
      </c>
      <c r="X53" s="5" t="s">
        <v>4135</v>
      </c>
      <c r="Y53" s="5" t="s">
        <v>4299</v>
      </c>
      <c r="Z53" s="5" t="s">
        <v>4124</v>
      </c>
      <c r="AA53" s="5" t="s">
        <v>4123</v>
      </c>
      <c r="AB53" s="5" t="s">
        <v>4124</v>
      </c>
      <c r="AE53" s="5" t="s">
        <v>4299</v>
      </c>
      <c r="AF53" s="5" t="s">
        <v>2975</v>
      </c>
      <c r="AG53" s="5" t="s">
        <v>4350</v>
      </c>
      <c r="AH53" s="5" t="s">
        <v>2975</v>
      </c>
      <c r="AI53" s="5" t="s">
        <v>4344</v>
      </c>
      <c r="AJ53" s="5" t="s">
        <v>4345</v>
      </c>
      <c r="AL53" s="5" t="s">
        <v>4145</v>
      </c>
      <c r="AM53" s="5" t="s">
        <v>4146</v>
      </c>
      <c r="AN53" s="5" t="s">
        <v>4146</v>
      </c>
      <c r="AO53" s="5">
        <v>6</v>
      </c>
      <c r="AP53" s="5">
        <v>330</v>
      </c>
      <c r="AQ53" s="5" t="s">
        <v>4371</v>
      </c>
      <c r="AR53" s="5" t="s">
        <v>4372</v>
      </c>
      <c r="AS53" s="5">
        <v>40</v>
      </c>
      <c r="AT53" s="5">
        <v>91</v>
      </c>
      <c r="AU53" s="5">
        <v>7.5</v>
      </c>
      <c r="AV53" s="5">
        <v>7.5</v>
      </c>
      <c r="AW53" s="5">
        <v>35.83</v>
      </c>
      <c r="AX53" s="5">
        <v>2.95</v>
      </c>
      <c r="AY53" s="5">
        <v>2.95</v>
      </c>
      <c r="AZ53" s="5">
        <v>2571</v>
      </c>
      <c r="BA53" s="5">
        <v>5.68</v>
      </c>
      <c r="BB53" s="5">
        <v>94</v>
      </c>
      <c r="BC53" s="5">
        <v>24</v>
      </c>
      <c r="BD53" s="5">
        <v>16.5</v>
      </c>
      <c r="BE53" s="5">
        <v>37.01</v>
      </c>
      <c r="BF53" s="5">
        <v>9.45</v>
      </c>
      <c r="BG53" s="5">
        <v>6.5</v>
      </c>
      <c r="BH53" s="5">
        <v>15.72</v>
      </c>
      <c r="BI53" s="5">
        <v>34.7</v>
      </c>
      <c r="BM53" s="6">
        <f t="shared" si="0"/>
        <v>0</v>
      </c>
      <c r="BN53" s="10">
        <f t="shared" si="1"/>
        <v>0</v>
      </c>
      <c r="BO53" s="6">
        <f t="shared" si="2"/>
        <v>0</v>
      </c>
      <c r="BP53" s="6">
        <f t="shared" si="3"/>
        <v>1</v>
      </c>
      <c r="BQ53" s="6">
        <f t="shared" si="4"/>
        <v>0</v>
      </c>
      <c r="BR53" s="10" t="str">
        <f t="shared" si="5"/>
        <v>待上架</v>
      </c>
      <c r="BS53" s="6" t="str">
        <f t="shared" si="15"/>
        <v>待上架</v>
      </c>
    </row>
    <row r="54" spans="1:71">
      <c r="A54" s="6" t="str">
        <f t="shared" si="6"/>
        <v>USB0F8J1NSYG</v>
      </c>
      <c r="B54" s="6" t="str">
        <f t="shared" si="7"/>
        <v>USX004ONHAAX</v>
      </c>
      <c r="C54" s="6" t="str">
        <f t="shared" si="8"/>
        <v>USDDSJ00402DLM</v>
      </c>
      <c r="D54" s="6" t="str">
        <f t="shared" si="9"/>
        <v>USB0F8J1NSYGDDSJ00402DLM</v>
      </c>
      <c r="E54" s="6" t="str">
        <f t="shared" si="10"/>
        <v>USB0F8J1NSYGX004ONHAAX</v>
      </c>
      <c r="F54" s="6" t="str">
        <f t="shared" si="11"/>
        <v>USDDSJ00402DLMX004ONHAAX</v>
      </c>
      <c r="G54" s="6" t="str">
        <f t="shared" si="12"/>
        <v>USDDSJ00402DLM</v>
      </c>
      <c r="H54" s="6" t="str">
        <f ca="1" t="shared" si="13"/>
        <v>老品</v>
      </c>
      <c r="I54" s="10" t="str">
        <f t="shared" si="14"/>
        <v>清货款</v>
      </c>
      <c r="J54" s="5" t="s">
        <v>4403</v>
      </c>
      <c r="K54" s="5" t="s">
        <v>4404</v>
      </c>
      <c r="L54" s="5" t="s">
        <v>4397</v>
      </c>
      <c r="M54" s="5" t="s">
        <v>4405</v>
      </c>
      <c r="N54" s="5" t="s">
        <v>4406</v>
      </c>
      <c r="O54" s="5" t="s">
        <v>3463</v>
      </c>
      <c r="P54" s="5" t="s">
        <v>4154</v>
      </c>
      <c r="Q54" s="5" t="s">
        <v>4385</v>
      </c>
      <c r="R54" s="5" t="s">
        <v>2288</v>
      </c>
      <c r="S54" s="5" t="s">
        <v>2995</v>
      </c>
      <c r="T54" s="5" t="s">
        <v>2976</v>
      </c>
      <c r="U54" s="5" t="s">
        <v>4386</v>
      </c>
      <c r="V54" s="5" t="s">
        <v>4134</v>
      </c>
      <c r="W54" s="5" t="s">
        <v>4121</v>
      </c>
      <c r="X54" s="5" t="s">
        <v>4135</v>
      </c>
      <c r="Y54" s="5" t="s">
        <v>4136</v>
      </c>
      <c r="Z54" s="5" t="s">
        <v>4124</v>
      </c>
      <c r="AA54" s="5" t="s">
        <v>4121</v>
      </c>
      <c r="AB54" s="5" t="s">
        <v>4137</v>
      </c>
      <c r="AC54" s="5" t="s">
        <v>4400</v>
      </c>
      <c r="AD54" s="5" t="s">
        <v>4259</v>
      </c>
      <c r="AE54" s="5" t="s">
        <v>4140</v>
      </c>
      <c r="AF54" s="5" t="s">
        <v>3014</v>
      </c>
      <c r="AG54" s="5" t="s">
        <v>4343</v>
      </c>
      <c r="AH54" s="5" t="s">
        <v>3014</v>
      </c>
      <c r="AI54" s="5" t="s">
        <v>4344</v>
      </c>
      <c r="AJ54" s="5" t="s">
        <v>4345</v>
      </c>
      <c r="AK54" s="5">
        <v>13.52</v>
      </c>
      <c r="AL54" s="5" t="s">
        <v>4159</v>
      </c>
      <c r="AM54" s="5" t="s">
        <v>4146</v>
      </c>
      <c r="AN54" s="5" t="s">
        <v>4146</v>
      </c>
      <c r="AO54" s="5">
        <v>4</v>
      </c>
      <c r="AP54" s="5">
        <v>330</v>
      </c>
      <c r="AQ54" s="5" t="s">
        <v>4407</v>
      </c>
      <c r="AR54" s="5" t="s">
        <v>4408</v>
      </c>
      <c r="AS54" s="5">
        <v>40</v>
      </c>
      <c r="AT54" s="5">
        <v>115</v>
      </c>
      <c r="AU54" s="5">
        <v>7.5</v>
      </c>
      <c r="AV54" s="5">
        <v>7.5</v>
      </c>
      <c r="AW54" s="5">
        <v>45.28</v>
      </c>
      <c r="AX54" s="5">
        <v>2.95</v>
      </c>
      <c r="AY54" s="5">
        <v>2.95</v>
      </c>
      <c r="AZ54" s="5">
        <v>3560</v>
      </c>
      <c r="BA54" s="5">
        <v>7.86</v>
      </c>
      <c r="BB54" s="5">
        <v>117</v>
      </c>
      <c r="BC54" s="5">
        <v>17</v>
      </c>
      <c r="BD54" s="5">
        <v>17.5</v>
      </c>
      <c r="BE54" s="5">
        <v>46.06</v>
      </c>
      <c r="BF54" s="5">
        <v>6.69</v>
      </c>
      <c r="BG54" s="5">
        <v>6.89</v>
      </c>
      <c r="BH54" s="5">
        <v>14.84</v>
      </c>
      <c r="BI54" s="5">
        <v>32.76</v>
      </c>
      <c r="BM54" s="6">
        <f t="shared" si="0"/>
        <v>0</v>
      </c>
      <c r="BN54" s="10">
        <f t="shared" si="1"/>
        <v>1</v>
      </c>
      <c r="BO54" s="6">
        <f t="shared" si="2"/>
        <v>0</v>
      </c>
      <c r="BP54" s="6">
        <f t="shared" si="3"/>
        <v>0</v>
      </c>
      <c r="BQ54" s="6">
        <f t="shared" si="4"/>
        <v>0</v>
      </c>
      <c r="BR54" s="10" t="str">
        <f t="shared" si="5"/>
        <v>清货在售</v>
      </c>
      <c r="BS54" s="6" t="str">
        <f t="shared" si="15"/>
        <v>清货款</v>
      </c>
    </row>
    <row r="55" spans="1:71">
      <c r="A55" s="6" t="str">
        <f t="shared" si="6"/>
        <v>USB0F8HZMF91</v>
      </c>
      <c r="B55" s="6" t="str">
        <f t="shared" si="7"/>
        <v>USX004ON9OQL</v>
      </c>
      <c r="C55" s="6" t="str">
        <f t="shared" si="8"/>
        <v>USDDSJ00403DLM</v>
      </c>
      <c r="D55" s="6" t="str">
        <f t="shared" si="9"/>
        <v>USB0F8HZMF91DDSJ00403DLM</v>
      </c>
      <c r="E55" s="6" t="str">
        <f t="shared" si="10"/>
        <v>USB0F8HZMF91X004ON9OQL</v>
      </c>
      <c r="F55" s="6" t="str">
        <f t="shared" si="11"/>
        <v>USDDSJ00403DLMX004ON9OQL</v>
      </c>
      <c r="G55" s="6" t="str">
        <f t="shared" si="12"/>
        <v>USDDSJ00403DLM</v>
      </c>
      <c r="H55" s="6" t="str">
        <f ca="1" t="shared" si="13"/>
        <v>老品</v>
      </c>
      <c r="I55" s="10" t="str">
        <f t="shared" si="14"/>
        <v>清货款</v>
      </c>
      <c r="J55" s="5" t="s">
        <v>4409</v>
      </c>
      <c r="K55" s="5" t="s">
        <v>4410</v>
      </c>
      <c r="L55" s="5" t="s">
        <v>4397</v>
      </c>
      <c r="M55" s="5" t="s">
        <v>4411</v>
      </c>
      <c r="N55" s="5" t="s">
        <v>4412</v>
      </c>
      <c r="O55" s="5" t="s">
        <v>3459</v>
      </c>
      <c r="P55" s="5" t="s">
        <v>4154</v>
      </c>
      <c r="Q55" s="5" t="s">
        <v>4385</v>
      </c>
      <c r="R55" s="5" t="s">
        <v>2288</v>
      </c>
      <c r="S55" s="5" t="s">
        <v>2995</v>
      </c>
      <c r="T55" s="5" t="s">
        <v>2976</v>
      </c>
      <c r="U55" s="5" t="s">
        <v>4386</v>
      </c>
      <c r="V55" s="5" t="s">
        <v>4134</v>
      </c>
      <c r="W55" s="5" t="s">
        <v>4121</v>
      </c>
      <c r="X55" s="5" t="s">
        <v>4135</v>
      </c>
      <c r="Y55" s="5" t="s">
        <v>4184</v>
      </c>
      <c r="Z55" s="5" t="s">
        <v>4124</v>
      </c>
      <c r="AA55" s="5" t="s">
        <v>4121</v>
      </c>
      <c r="AB55" s="5" t="s">
        <v>4137</v>
      </c>
      <c r="AC55" s="5" t="s">
        <v>4400</v>
      </c>
      <c r="AD55" s="5" t="s">
        <v>4259</v>
      </c>
      <c r="AE55" s="5" t="s">
        <v>4140</v>
      </c>
      <c r="AF55" s="5" t="s">
        <v>3014</v>
      </c>
      <c r="AG55" s="5" t="s">
        <v>4343</v>
      </c>
      <c r="AH55" s="5" t="s">
        <v>3014</v>
      </c>
      <c r="AI55" s="5" t="s">
        <v>4344</v>
      </c>
      <c r="AJ55" s="5" t="s">
        <v>4345</v>
      </c>
      <c r="AK55" s="5">
        <v>10.96</v>
      </c>
      <c r="AL55" s="5" t="s">
        <v>4159</v>
      </c>
      <c r="AM55" s="5" t="s">
        <v>4146</v>
      </c>
      <c r="AN55" s="5" t="s">
        <v>4146</v>
      </c>
      <c r="AO55" s="5">
        <v>6</v>
      </c>
      <c r="AP55" s="5">
        <v>330</v>
      </c>
      <c r="AQ55" s="5" t="s">
        <v>4371</v>
      </c>
      <c r="AR55" s="5" t="s">
        <v>4372</v>
      </c>
      <c r="AS55" s="5">
        <v>40</v>
      </c>
      <c r="AT55" s="5">
        <v>92</v>
      </c>
      <c r="AU55" s="5">
        <v>7</v>
      </c>
      <c r="AV55" s="5">
        <v>7</v>
      </c>
      <c r="AW55" s="5">
        <v>36.22</v>
      </c>
      <c r="AX55" s="5">
        <v>2.76</v>
      </c>
      <c r="AY55" s="5">
        <v>2.76</v>
      </c>
      <c r="AZ55" s="5">
        <v>2300</v>
      </c>
      <c r="BA55" s="5">
        <v>5.08</v>
      </c>
      <c r="BB55" s="5">
        <v>93</v>
      </c>
      <c r="BC55" s="5">
        <v>23.5</v>
      </c>
      <c r="BD55" s="5">
        <v>16</v>
      </c>
      <c r="BE55" s="5">
        <v>36.61</v>
      </c>
      <c r="BF55" s="5">
        <v>9.25</v>
      </c>
      <c r="BG55" s="5">
        <v>6.3</v>
      </c>
      <c r="BH55" s="5">
        <v>15.04</v>
      </c>
      <c r="BI55" s="5">
        <v>33.2</v>
      </c>
      <c r="BM55" s="6">
        <f t="shared" si="0"/>
        <v>0</v>
      </c>
      <c r="BN55" s="10">
        <f t="shared" si="1"/>
        <v>1</v>
      </c>
      <c r="BO55" s="6">
        <f t="shared" si="2"/>
        <v>0</v>
      </c>
      <c r="BP55" s="6">
        <f t="shared" si="3"/>
        <v>0</v>
      </c>
      <c r="BQ55" s="6">
        <f t="shared" si="4"/>
        <v>0</v>
      </c>
      <c r="BR55" s="10" t="str">
        <f t="shared" si="5"/>
        <v>清货在售</v>
      </c>
      <c r="BS55" s="6" t="str">
        <f t="shared" si="15"/>
        <v>清货款</v>
      </c>
    </row>
    <row r="56" spans="1:71">
      <c r="A56" s="6" t="str">
        <f t="shared" si="6"/>
        <v>MXB0F8HZMF91</v>
      </c>
      <c r="B56" s="6" t="str">
        <f t="shared" si="7"/>
        <v>MXX004ON9OQL</v>
      </c>
      <c r="C56" s="6" t="str">
        <f t="shared" si="8"/>
        <v>MXDDSJ00403DLM</v>
      </c>
      <c r="D56" s="6" t="str">
        <f t="shared" si="9"/>
        <v>MXB0F8HZMF91DDSJ00403DLM</v>
      </c>
      <c r="E56" s="6" t="str">
        <f t="shared" si="10"/>
        <v>MXB0F8HZMF91X004ON9OQL</v>
      </c>
      <c r="F56" s="6" t="str">
        <f t="shared" si="11"/>
        <v>MXDDSJ00403DLMX004ON9OQL</v>
      </c>
      <c r="G56" s="6" t="str">
        <f t="shared" si="12"/>
        <v>MXDDSJ00403DLM</v>
      </c>
      <c r="H56" s="6" t="str">
        <f ca="1" t="shared" si="13"/>
        <v>待上架</v>
      </c>
      <c r="I56" s="10" t="str">
        <f t="shared" si="14"/>
        <v>未维护</v>
      </c>
      <c r="J56" s="5" t="s">
        <v>4409</v>
      </c>
      <c r="K56" s="5" t="s">
        <v>4410</v>
      </c>
      <c r="L56" s="5" t="s">
        <v>4401</v>
      </c>
      <c r="M56" s="5" t="s">
        <v>4411</v>
      </c>
      <c r="N56" s="5" t="s">
        <v>4412</v>
      </c>
      <c r="O56" s="5" t="s">
        <v>3459</v>
      </c>
      <c r="P56" s="5" t="s">
        <v>4120</v>
      </c>
      <c r="Q56" s="5" t="s">
        <v>4402</v>
      </c>
      <c r="R56" s="5" t="s">
        <v>8</v>
      </c>
      <c r="S56" s="5" t="s">
        <v>2995</v>
      </c>
      <c r="T56" s="5" t="s">
        <v>2976</v>
      </c>
      <c r="U56" s="5" t="s">
        <v>4386</v>
      </c>
      <c r="V56" s="5" t="s">
        <v>4134</v>
      </c>
      <c r="W56" s="5" t="s">
        <v>4123</v>
      </c>
      <c r="X56" s="5" t="s">
        <v>4135</v>
      </c>
      <c r="Y56" s="5" t="s">
        <v>4299</v>
      </c>
      <c r="Z56" s="5" t="s">
        <v>4124</v>
      </c>
      <c r="AA56" s="5" t="s">
        <v>4123</v>
      </c>
      <c r="AB56" s="5" t="s">
        <v>4124</v>
      </c>
      <c r="AE56" s="5" t="s">
        <v>4299</v>
      </c>
      <c r="AF56" s="5" t="s">
        <v>2975</v>
      </c>
      <c r="AG56" s="5" t="s">
        <v>4350</v>
      </c>
      <c r="AH56" s="5" t="s">
        <v>2975</v>
      </c>
      <c r="AI56" s="5" t="s">
        <v>4344</v>
      </c>
      <c r="AJ56" s="5" t="s">
        <v>4345</v>
      </c>
      <c r="AL56" s="5" t="s">
        <v>4145</v>
      </c>
      <c r="AM56" s="5" t="s">
        <v>4146</v>
      </c>
      <c r="AN56" s="5" t="s">
        <v>4146</v>
      </c>
      <c r="AO56" s="5">
        <v>6</v>
      </c>
      <c r="AP56" s="5">
        <v>330</v>
      </c>
      <c r="AQ56" s="5" t="s">
        <v>4371</v>
      </c>
      <c r="AR56" s="5" t="s">
        <v>4372</v>
      </c>
      <c r="AS56" s="5">
        <v>40</v>
      </c>
      <c r="AT56" s="5">
        <v>92</v>
      </c>
      <c r="AU56" s="5">
        <v>7</v>
      </c>
      <c r="AV56" s="5">
        <v>7</v>
      </c>
      <c r="AW56" s="5">
        <v>36.22</v>
      </c>
      <c r="AX56" s="5">
        <v>2.76</v>
      </c>
      <c r="AY56" s="5">
        <v>2.76</v>
      </c>
      <c r="AZ56" s="5">
        <v>2300</v>
      </c>
      <c r="BA56" s="5">
        <v>5.08</v>
      </c>
      <c r="BB56" s="5">
        <v>93</v>
      </c>
      <c r="BC56" s="5">
        <v>23.5</v>
      </c>
      <c r="BD56" s="5">
        <v>16</v>
      </c>
      <c r="BE56" s="5">
        <v>36.61</v>
      </c>
      <c r="BF56" s="5">
        <v>9.25</v>
      </c>
      <c r="BG56" s="5">
        <v>6.3</v>
      </c>
      <c r="BH56" s="5">
        <v>15.04</v>
      </c>
      <c r="BI56" s="5">
        <v>33.2</v>
      </c>
      <c r="BM56" s="6">
        <f t="shared" si="0"/>
        <v>0</v>
      </c>
      <c r="BN56" s="10">
        <f t="shared" si="1"/>
        <v>0</v>
      </c>
      <c r="BO56" s="6">
        <f t="shared" si="2"/>
        <v>0</v>
      </c>
      <c r="BP56" s="6">
        <f t="shared" si="3"/>
        <v>1</v>
      </c>
      <c r="BQ56" s="6">
        <f t="shared" si="4"/>
        <v>0</v>
      </c>
      <c r="BR56" s="10" t="str">
        <f t="shared" si="5"/>
        <v>待上架</v>
      </c>
      <c r="BS56" s="6" t="str">
        <f t="shared" si="15"/>
        <v>待上架</v>
      </c>
    </row>
    <row r="57" spans="1:71">
      <c r="A57" s="6" t="str">
        <f t="shared" si="6"/>
        <v>USB0F8J1GVZJ</v>
      </c>
      <c r="B57" s="6" t="str">
        <f t="shared" si="7"/>
        <v>USX004ONB24D</v>
      </c>
      <c r="C57" s="6" t="str">
        <f t="shared" si="8"/>
        <v>USDDSJ00404DLM</v>
      </c>
      <c r="D57" s="6" t="str">
        <f t="shared" si="9"/>
        <v>USB0F8J1GVZJDDSJ00404DLM</v>
      </c>
      <c r="E57" s="6" t="str">
        <f t="shared" si="10"/>
        <v>USB0F8J1GVZJX004ONB24D</v>
      </c>
      <c r="F57" s="6" t="str">
        <f t="shared" si="11"/>
        <v>USDDSJ00404DLMX004ONB24D</v>
      </c>
      <c r="G57" s="6" t="str">
        <f t="shared" si="12"/>
        <v>USDDSJ00404DLM</v>
      </c>
      <c r="H57" s="6" t="str">
        <f ca="1" t="shared" si="13"/>
        <v>老品</v>
      </c>
      <c r="I57" s="10" t="str">
        <f t="shared" si="14"/>
        <v>清货款</v>
      </c>
      <c r="J57" s="5" t="s">
        <v>4413</v>
      </c>
      <c r="K57" s="5" t="s">
        <v>4414</v>
      </c>
      <c r="L57" s="5" t="s">
        <v>4397</v>
      </c>
      <c r="M57" s="5" t="s">
        <v>4415</v>
      </c>
      <c r="N57" s="5" t="s">
        <v>4416</v>
      </c>
      <c r="O57" s="5" t="s">
        <v>3461</v>
      </c>
      <c r="P57" s="5" t="s">
        <v>4154</v>
      </c>
      <c r="Q57" s="5" t="s">
        <v>4385</v>
      </c>
      <c r="R57" s="5" t="s">
        <v>2288</v>
      </c>
      <c r="S57" s="5" t="s">
        <v>2995</v>
      </c>
      <c r="T57" s="5" t="s">
        <v>2976</v>
      </c>
      <c r="U57" s="5" t="s">
        <v>4386</v>
      </c>
      <c r="V57" s="5" t="s">
        <v>4134</v>
      </c>
      <c r="W57" s="5" t="s">
        <v>4121</v>
      </c>
      <c r="X57" s="5" t="s">
        <v>4135</v>
      </c>
      <c r="Y57" s="5" t="s">
        <v>4184</v>
      </c>
      <c r="Z57" s="5" t="s">
        <v>4124</v>
      </c>
      <c r="AA57" s="5" t="s">
        <v>4121</v>
      </c>
      <c r="AB57" s="5" t="s">
        <v>4137</v>
      </c>
      <c r="AC57" s="5" t="s">
        <v>4400</v>
      </c>
      <c r="AD57" s="5" t="s">
        <v>4259</v>
      </c>
      <c r="AE57" s="5" t="s">
        <v>4140</v>
      </c>
      <c r="AF57" s="5" t="s">
        <v>3014</v>
      </c>
      <c r="AG57" s="5" t="s">
        <v>4343</v>
      </c>
      <c r="AH57" s="5" t="s">
        <v>3014</v>
      </c>
      <c r="AI57" s="5" t="s">
        <v>4344</v>
      </c>
      <c r="AJ57" s="5" t="s">
        <v>4345</v>
      </c>
      <c r="AK57" s="5">
        <v>13.52</v>
      </c>
      <c r="AL57" s="5" t="s">
        <v>4159</v>
      </c>
      <c r="AM57" s="5" t="s">
        <v>4146</v>
      </c>
      <c r="AN57" s="5" t="s">
        <v>4146</v>
      </c>
      <c r="AO57" s="5">
        <v>4</v>
      </c>
      <c r="AP57" s="5">
        <v>330</v>
      </c>
      <c r="AQ57" s="5" t="s">
        <v>4407</v>
      </c>
      <c r="AR57" s="5" t="s">
        <v>4408</v>
      </c>
      <c r="AS57" s="5">
        <v>40</v>
      </c>
      <c r="AT57" s="5">
        <v>115</v>
      </c>
      <c r="AU57" s="5">
        <v>7.5</v>
      </c>
      <c r="AV57" s="5">
        <v>7.5</v>
      </c>
      <c r="AW57" s="5">
        <v>45.28</v>
      </c>
      <c r="AX57" s="5">
        <v>2.95</v>
      </c>
      <c r="AY57" s="5">
        <v>2.95</v>
      </c>
      <c r="AZ57" s="5">
        <v>3640</v>
      </c>
      <c r="BA57" s="5">
        <v>8.04</v>
      </c>
      <c r="BB57" s="5">
        <v>117</v>
      </c>
      <c r="BC57" s="5">
        <v>17.5</v>
      </c>
      <c r="BD57" s="5">
        <v>17</v>
      </c>
      <c r="BE57" s="5">
        <v>46.06</v>
      </c>
      <c r="BF57" s="5">
        <v>6.89</v>
      </c>
      <c r="BG57" s="5">
        <v>6.69</v>
      </c>
      <c r="BH57" s="5">
        <v>15.68</v>
      </c>
      <c r="BI57" s="5">
        <v>34.61</v>
      </c>
      <c r="BM57" s="6">
        <f t="shared" si="0"/>
        <v>0</v>
      </c>
      <c r="BN57" s="10">
        <f t="shared" si="1"/>
        <v>1</v>
      </c>
      <c r="BO57" s="6">
        <f t="shared" si="2"/>
        <v>0</v>
      </c>
      <c r="BP57" s="6">
        <f t="shared" si="3"/>
        <v>0</v>
      </c>
      <c r="BQ57" s="6">
        <f t="shared" si="4"/>
        <v>0</v>
      </c>
      <c r="BR57" s="10" t="str">
        <f t="shared" si="5"/>
        <v>清货在售</v>
      </c>
      <c r="BS57" s="6" t="str">
        <f t="shared" si="15"/>
        <v>清货款</v>
      </c>
    </row>
    <row r="58" spans="1:71">
      <c r="A58" s="6" t="str">
        <f t="shared" si="6"/>
        <v>USB0F8J47S61</v>
      </c>
      <c r="B58" s="6" t="str">
        <f t="shared" si="7"/>
        <v>USX004ONJHJP</v>
      </c>
      <c r="C58" s="6" t="str">
        <f t="shared" si="8"/>
        <v>USDDSJ00405DLM</v>
      </c>
      <c r="D58" s="6" t="str">
        <f t="shared" si="9"/>
        <v>USB0F8J47S61DDSJ00405DLM</v>
      </c>
      <c r="E58" s="6" t="str">
        <f t="shared" si="10"/>
        <v>USB0F8J47S61X004ONJHJP</v>
      </c>
      <c r="F58" s="6" t="str">
        <f t="shared" si="11"/>
        <v>USDDSJ00405DLMX004ONJHJP</v>
      </c>
      <c r="G58" s="6" t="str">
        <f t="shared" si="12"/>
        <v>USDDSJ00405DLM</v>
      </c>
      <c r="H58" s="6" t="str">
        <f ca="1" t="shared" si="13"/>
        <v>老品</v>
      </c>
      <c r="I58" s="10" t="str">
        <f t="shared" si="14"/>
        <v>清货款</v>
      </c>
      <c r="J58" s="5" t="s">
        <v>4417</v>
      </c>
      <c r="K58" s="5" t="s">
        <v>4418</v>
      </c>
      <c r="L58" s="5" t="s">
        <v>4397</v>
      </c>
      <c r="M58" s="5" t="s">
        <v>4419</v>
      </c>
      <c r="N58" s="5" t="s">
        <v>4420</v>
      </c>
      <c r="O58" s="5" t="s">
        <v>3453</v>
      </c>
      <c r="P58" s="5" t="s">
        <v>4154</v>
      </c>
      <c r="Q58" s="5" t="s">
        <v>4385</v>
      </c>
      <c r="R58" s="5" t="s">
        <v>2288</v>
      </c>
      <c r="S58" s="5" t="s">
        <v>2995</v>
      </c>
      <c r="T58" s="5" t="s">
        <v>2976</v>
      </c>
      <c r="U58" s="5" t="s">
        <v>4386</v>
      </c>
      <c r="V58" s="5" t="s">
        <v>4134</v>
      </c>
      <c r="W58" s="5" t="s">
        <v>4121</v>
      </c>
      <c r="X58" s="5" t="s">
        <v>4155</v>
      </c>
      <c r="Y58" s="5" t="s">
        <v>4136</v>
      </c>
      <c r="Z58" s="5" t="s">
        <v>4124</v>
      </c>
      <c r="AA58" s="5" t="s">
        <v>4121</v>
      </c>
      <c r="AB58" s="5" t="s">
        <v>4137</v>
      </c>
      <c r="AC58" s="5" t="s">
        <v>4400</v>
      </c>
      <c r="AD58" s="5" t="s">
        <v>4259</v>
      </c>
      <c r="AE58" s="5" t="s">
        <v>4140</v>
      </c>
      <c r="AF58" s="5" t="s">
        <v>3014</v>
      </c>
      <c r="AG58" s="5" t="s">
        <v>4343</v>
      </c>
      <c r="AH58" s="5" t="s">
        <v>3014</v>
      </c>
      <c r="AI58" s="5" t="s">
        <v>4344</v>
      </c>
      <c r="AJ58" s="5" t="s">
        <v>4345</v>
      </c>
      <c r="AK58" s="5">
        <v>10.58</v>
      </c>
      <c r="AL58" s="5" t="s">
        <v>4159</v>
      </c>
      <c r="AM58" s="5" t="s">
        <v>4146</v>
      </c>
      <c r="AN58" s="5" t="s">
        <v>4146</v>
      </c>
      <c r="AO58" s="5">
        <v>6</v>
      </c>
      <c r="AP58" s="5">
        <v>400</v>
      </c>
      <c r="AQ58" s="5" t="s">
        <v>4421</v>
      </c>
      <c r="AR58" s="5" t="s">
        <v>4422</v>
      </c>
      <c r="AS58" s="5">
        <v>40</v>
      </c>
      <c r="AT58" s="5">
        <v>77</v>
      </c>
      <c r="AU58" s="5">
        <v>7.5</v>
      </c>
      <c r="AV58" s="5">
        <v>7.5</v>
      </c>
      <c r="AW58" s="5">
        <v>30.31</v>
      </c>
      <c r="AX58" s="5">
        <v>2.95</v>
      </c>
      <c r="AY58" s="5">
        <v>2.95</v>
      </c>
      <c r="AZ58" s="5">
        <v>2100</v>
      </c>
      <c r="BA58" s="5">
        <v>4.64</v>
      </c>
      <c r="BB58" s="5">
        <v>79</v>
      </c>
      <c r="BC58" s="5">
        <v>24</v>
      </c>
      <c r="BD58" s="5">
        <v>16.5</v>
      </c>
      <c r="BE58" s="5">
        <v>31.1</v>
      </c>
      <c r="BF58" s="5">
        <v>9.45</v>
      </c>
      <c r="BG58" s="5">
        <v>6.5</v>
      </c>
      <c r="BH58" s="5">
        <v>13.2</v>
      </c>
      <c r="BI58" s="5">
        <v>29.14</v>
      </c>
      <c r="BM58" s="6">
        <f t="shared" si="0"/>
        <v>0</v>
      </c>
      <c r="BN58" s="10">
        <f t="shared" si="1"/>
        <v>1</v>
      </c>
      <c r="BO58" s="6">
        <f t="shared" si="2"/>
        <v>0</v>
      </c>
      <c r="BP58" s="6">
        <f t="shared" si="3"/>
        <v>0</v>
      </c>
      <c r="BQ58" s="6">
        <f t="shared" si="4"/>
        <v>0</v>
      </c>
      <c r="BR58" s="10" t="str">
        <f t="shared" si="5"/>
        <v>清货在售</v>
      </c>
      <c r="BS58" s="6" t="str">
        <f t="shared" si="15"/>
        <v>清货款</v>
      </c>
    </row>
    <row r="59" spans="1:71">
      <c r="A59" s="6" t="str">
        <f t="shared" si="6"/>
        <v>AUB0F8J47S61</v>
      </c>
      <c r="B59" s="6" t="str">
        <f t="shared" si="7"/>
        <v>AUX001CL0XS5</v>
      </c>
      <c r="C59" s="6" t="str">
        <f t="shared" si="8"/>
        <v>AUDDSJ00405DLM</v>
      </c>
      <c r="D59" s="6" t="str">
        <f t="shared" si="9"/>
        <v>AUB0F8J47S61DDSJ00405DLM</v>
      </c>
      <c r="E59" s="6" t="str">
        <f t="shared" si="10"/>
        <v>AUB0F8J47S61X001CL0XS5</v>
      </c>
      <c r="F59" s="6" t="str">
        <f t="shared" si="11"/>
        <v>AUDDSJ00405DLMX001CL0XS5</v>
      </c>
      <c r="G59" s="6" t="str">
        <f t="shared" si="12"/>
        <v>AUDDSJ00405DLM</v>
      </c>
      <c r="H59" s="6" t="str">
        <f ca="1" t="shared" si="13"/>
        <v>待上架</v>
      </c>
      <c r="I59" s="10" t="str">
        <f t="shared" si="14"/>
        <v>未维护</v>
      </c>
      <c r="J59" s="5" t="s">
        <v>4417</v>
      </c>
      <c r="K59" s="5" t="s">
        <v>4418</v>
      </c>
      <c r="L59" s="5" t="s">
        <v>4423</v>
      </c>
      <c r="M59" s="5" t="s">
        <v>4419</v>
      </c>
      <c r="N59" s="5" t="s">
        <v>4424</v>
      </c>
      <c r="O59" s="5" t="s">
        <v>4425</v>
      </c>
      <c r="P59" s="5" t="s">
        <v>4120</v>
      </c>
      <c r="Q59" s="5" t="s">
        <v>4393</v>
      </c>
      <c r="R59" s="5" t="s">
        <v>1522</v>
      </c>
      <c r="S59" s="5" t="s">
        <v>2985</v>
      </c>
      <c r="T59" s="5" t="s">
        <v>2976</v>
      </c>
      <c r="U59" s="5" t="s">
        <v>4386</v>
      </c>
      <c r="V59" s="5" t="s">
        <v>4134</v>
      </c>
      <c r="W59" s="5" t="s">
        <v>4123</v>
      </c>
      <c r="X59" s="5" t="s">
        <v>4135</v>
      </c>
      <c r="Y59" s="5" t="s">
        <v>4136</v>
      </c>
      <c r="Z59" s="5" t="s">
        <v>4124</v>
      </c>
      <c r="AA59" s="5" t="s">
        <v>4123</v>
      </c>
      <c r="AB59" s="5" t="s">
        <v>4124</v>
      </c>
      <c r="AE59" s="5" t="s">
        <v>4299</v>
      </c>
      <c r="AF59" s="5" t="s">
        <v>3007</v>
      </c>
      <c r="AG59" s="5" t="s">
        <v>4394</v>
      </c>
      <c r="AH59" s="5" t="s">
        <v>3007</v>
      </c>
      <c r="AI59" s="5" t="s">
        <v>4344</v>
      </c>
      <c r="AJ59" s="5" t="s">
        <v>4345</v>
      </c>
      <c r="AL59" s="5" t="s">
        <v>4159</v>
      </c>
      <c r="AM59" s="5" t="s">
        <v>4146</v>
      </c>
      <c r="AN59" s="5" t="s">
        <v>4146</v>
      </c>
      <c r="AO59" s="5">
        <v>6</v>
      </c>
      <c r="AP59" s="5">
        <v>400</v>
      </c>
      <c r="AQ59" s="5" t="s">
        <v>4421</v>
      </c>
      <c r="AR59" s="5" t="s">
        <v>4422</v>
      </c>
      <c r="AS59" s="5">
        <v>40</v>
      </c>
      <c r="AT59" s="5">
        <v>77</v>
      </c>
      <c r="AU59" s="5">
        <v>7.5</v>
      </c>
      <c r="AV59" s="5">
        <v>7.5</v>
      </c>
      <c r="AW59" s="5">
        <v>30.31</v>
      </c>
      <c r="AX59" s="5">
        <v>2.95</v>
      </c>
      <c r="AY59" s="5">
        <v>2.95</v>
      </c>
      <c r="AZ59" s="5">
        <v>2100</v>
      </c>
      <c r="BA59" s="5">
        <v>4.64</v>
      </c>
      <c r="BB59" s="5">
        <v>79</v>
      </c>
      <c r="BC59" s="5">
        <v>24</v>
      </c>
      <c r="BD59" s="5">
        <v>16.5</v>
      </c>
      <c r="BE59" s="5">
        <v>31.1</v>
      </c>
      <c r="BF59" s="5">
        <v>9.45</v>
      </c>
      <c r="BG59" s="5">
        <v>6.5</v>
      </c>
      <c r="BH59" s="5">
        <v>13.2</v>
      </c>
      <c r="BI59" s="5">
        <v>29.14</v>
      </c>
      <c r="BM59" s="6">
        <f t="shared" si="0"/>
        <v>0</v>
      </c>
      <c r="BN59" s="10">
        <f t="shared" si="1"/>
        <v>0</v>
      </c>
      <c r="BO59" s="6">
        <f t="shared" si="2"/>
        <v>0</v>
      </c>
      <c r="BP59" s="6">
        <f t="shared" si="3"/>
        <v>1</v>
      </c>
      <c r="BQ59" s="6">
        <f t="shared" si="4"/>
        <v>0</v>
      </c>
      <c r="BR59" s="10" t="str">
        <f t="shared" si="5"/>
        <v>待上架</v>
      </c>
      <c r="BS59" s="6" t="str">
        <f t="shared" si="15"/>
        <v>待上架</v>
      </c>
    </row>
    <row r="60" spans="1:71">
      <c r="A60" s="6" t="str">
        <f t="shared" si="6"/>
        <v>USB0FDW9CCP7</v>
      </c>
      <c r="B60" s="6" t="str">
        <f t="shared" si="7"/>
        <v>USX004QBLRCZ</v>
      </c>
      <c r="C60" s="6" t="str">
        <f t="shared" si="8"/>
        <v>USDDSJ00408DLM</v>
      </c>
      <c r="D60" s="6" t="str">
        <f t="shared" si="9"/>
        <v>USB0FDW9CCP7DDSJ00408DLM</v>
      </c>
      <c r="E60" s="6" t="str">
        <f t="shared" si="10"/>
        <v>USB0FDW9CCP7X004QBLRCZ</v>
      </c>
      <c r="F60" s="6" t="str">
        <f t="shared" si="11"/>
        <v>USDDSJ00408DLMX004QBLRCZ</v>
      </c>
      <c r="G60" s="6" t="str">
        <f t="shared" si="12"/>
        <v>USDDSJ00408DLM</v>
      </c>
      <c r="H60" s="6" t="str">
        <f ca="1" t="shared" si="13"/>
        <v>老品</v>
      </c>
      <c r="I60" s="10" t="str">
        <f t="shared" si="14"/>
        <v>清货款</v>
      </c>
      <c r="J60" s="5" t="s">
        <v>4426</v>
      </c>
      <c r="K60" s="5" t="s">
        <v>4427</v>
      </c>
      <c r="L60" s="5" t="s">
        <v>4428</v>
      </c>
      <c r="M60" s="5" t="s">
        <v>4429</v>
      </c>
      <c r="N60" s="5" t="s">
        <v>4430</v>
      </c>
      <c r="O60" s="5" t="s">
        <v>3388</v>
      </c>
      <c r="P60" s="5" t="s">
        <v>4154</v>
      </c>
      <c r="Q60" s="5" t="s">
        <v>4385</v>
      </c>
      <c r="R60" s="5" t="s">
        <v>2288</v>
      </c>
      <c r="S60" s="5" t="s">
        <v>2995</v>
      </c>
      <c r="T60" s="5" t="s">
        <v>2976</v>
      </c>
      <c r="U60" s="5" t="s">
        <v>4386</v>
      </c>
      <c r="V60" s="5" t="s">
        <v>4134</v>
      </c>
      <c r="W60" s="5" t="s">
        <v>4121</v>
      </c>
      <c r="X60" s="5" t="s">
        <v>4135</v>
      </c>
      <c r="Y60" s="5" t="s">
        <v>4136</v>
      </c>
      <c r="Z60" s="5" t="s">
        <v>4124</v>
      </c>
      <c r="AA60" s="5" t="s">
        <v>4121</v>
      </c>
      <c r="AB60" s="5" t="s">
        <v>4137</v>
      </c>
      <c r="AC60" s="5" t="s">
        <v>4431</v>
      </c>
      <c r="AD60" s="5" t="s">
        <v>4233</v>
      </c>
      <c r="AE60" s="5" t="s">
        <v>4140</v>
      </c>
      <c r="AF60" s="5" t="s">
        <v>3014</v>
      </c>
      <c r="AG60" s="5" t="s">
        <v>4343</v>
      </c>
      <c r="AH60" s="5" t="s">
        <v>3014</v>
      </c>
      <c r="AI60" s="5" t="s">
        <v>4344</v>
      </c>
      <c r="AJ60" s="5" t="s">
        <v>4345</v>
      </c>
      <c r="AK60" s="5">
        <v>10.96</v>
      </c>
      <c r="AL60" s="5" t="s">
        <v>4159</v>
      </c>
      <c r="AM60" s="5" t="s">
        <v>4146</v>
      </c>
      <c r="AN60" s="5" t="s">
        <v>4146</v>
      </c>
      <c r="AO60" s="5">
        <v>6</v>
      </c>
      <c r="AP60" s="5">
        <v>1000</v>
      </c>
      <c r="AQ60" s="5" t="s">
        <v>4432</v>
      </c>
      <c r="AR60" s="5" t="s">
        <v>4433</v>
      </c>
      <c r="AS60" s="5">
        <v>40</v>
      </c>
      <c r="AT60" s="5">
        <v>92</v>
      </c>
      <c r="AU60" s="5">
        <v>7</v>
      </c>
      <c r="AV60" s="5">
        <v>7</v>
      </c>
      <c r="AW60" s="5">
        <v>36.22</v>
      </c>
      <c r="AX60" s="5">
        <v>2.76</v>
      </c>
      <c r="AY60" s="5">
        <v>2.76</v>
      </c>
      <c r="AZ60" s="5">
        <v>2480</v>
      </c>
      <c r="BA60" s="5">
        <v>5.47</v>
      </c>
      <c r="BB60" s="5">
        <v>94</v>
      </c>
      <c r="BC60" s="5">
        <v>23</v>
      </c>
      <c r="BD60" s="5">
        <v>15.5</v>
      </c>
      <c r="BE60" s="5">
        <v>37.01</v>
      </c>
      <c r="BF60" s="5">
        <v>9.06</v>
      </c>
      <c r="BG60" s="5">
        <v>6.1</v>
      </c>
      <c r="BH60" s="5">
        <v>15.5</v>
      </c>
      <c r="BI60" s="5">
        <v>34.22</v>
      </c>
      <c r="BM60" s="6">
        <f t="shared" si="0"/>
        <v>0</v>
      </c>
      <c r="BN60" s="10">
        <f t="shared" si="1"/>
        <v>1</v>
      </c>
      <c r="BO60" s="6">
        <f t="shared" si="2"/>
        <v>0</v>
      </c>
      <c r="BP60" s="6">
        <f t="shared" si="3"/>
        <v>0</v>
      </c>
      <c r="BQ60" s="6">
        <f t="shared" si="4"/>
        <v>0</v>
      </c>
      <c r="BR60" s="10" t="str">
        <f t="shared" si="5"/>
        <v>清货在售</v>
      </c>
      <c r="BS60" s="6" t="str">
        <f t="shared" si="15"/>
        <v>清货款</v>
      </c>
    </row>
    <row r="61" spans="1:71">
      <c r="A61" s="6" t="str">
        <f t="shared" si="6"/>
        <v>USB0FDQWGB9B</v>
      </c>
      <c r="B61" s="6" t="str">
        <f t="shared" si="7"/>
        <v>USX004Q9L8P3</v>
      </c>
      <c r="C61" s="6" t="str">
        <f t="shared" si="8"/>
        <v>USDDSJ00408YCY</v>
      </c>
      <c r="D61" s="6" t="str">
        <f t="shared" si="9"/>
        <v>USB0FDQWGB9BDDSJ00408YCY</v>
      </c>
      <c r="E61" s="6" t="str">
        <f t="shared" si="10"/>
        <v>USB0FDQWGB9BX004Q9L8P3</v>
      </c>
      <c r="F61" s="6" t="str">
        <f t="shared" si="11"/>
        <v>USDDSJ00408YCYX004Q9L8P3</v>
      </c>
      <c r="G61" s="6" t="str">
        <f t="shared" si="12"/>
        <v>USDDSJ00408YCY</v>
      </c>
      <c r="H61" s="6" t="str">
        <f ca="1" t="shared" si="13"/>
        <v>老品</v>
      </c>
      <c r="I61" s="10" t="str">
        <f t="shared" si="14"/>
        <v>清货款</v>
      </c>
      <c r="J61" s="5" t="s">
        <v>4434</v>
      </c>
      <c r="K61" s="5" t="s">
        <v>4427</v>
      </c>
      <c r="L61" s="5" t="s">
        <v>4435</v>
      </c>
      <c r="M61" s="5" t="s">
        <v>4436</v>
      </c>
      <c r="N61" s="5" t="s">
        <v>4437</v>
      </c>
      <c r="O61" s="5" t="s">
        <v>3669</v>
      </c>
      <c r="P61" s="5" t="s">
        <v>4154</v>
      </c>
      <c r="Q61" s="5" t="s">
        <v>4338</v>
      </c>
      <c r="R61" s="5" t="s">
        <v>2288</v>
      </c>
      <c r="S61" s="5" t="s">
        <v>4339</v>
      </c>
      <c r="T61" s="5" t="s">
        <v>2976</v>
      </c>
      <c r="U61" s="5" t="s">
        <v>4340</v>
      </c>
      <c r="V61" s="5" t="s">
        <v>4134</v>
      </c>
      <c r="W61" s="5" t="s">
        <v>4121</v>
      </c>
      <c r="X61" s="5" t="s">
        <v>4135</v>
      </c>
      <c r="Y61" s="5" t="s">
        <v>4136</v>
      </c>
      <c r="Z61" s="5" t="s">
        <v>4124</v>
      </c>
      <c r="AA61" s="5" t="s">
        <v>4121</v>
      </c>
      <c r="AB61" s="5" t="s">
        <v>4137</v>
      </c>
      <c r="AC61" s="5" t="s">
        <v>4438</v>
      </c>
      <c r="AD61" s="5" t="s">
        <v>4439</v>
      </c>
      <c r="AE61" s="5" t="s">
        <v>4140</v>
      </c>
      <c r="AF61" s="5" t="s">
        <v>3035</v>
      </c>
      <c r="AG61" s="5" t="s">
        <v>4343</v>
      </c>
      <c r="AH61" s="5" t="s">
        <v>3035</v>
      </c>
      <c r="AI61" s="5" t="s">
        <v>4344</v>
      </c>
      <c r="AJ61" s="5" t="s">
        <v>4345</v>
      </c>
      <c r="AK61" s="5">
        <v>10.58</v>
      </c>
      <c r="AL61" s="5" t="s">
        <v>4159</v>
      </c>
      <c r="AM61" s="5" t="s">
        <v>4146</v>
      </c>
      <c r="AN61" s="5" t="s">
        <v>4146</v>
      </c>
      <c r="AO61" s="5">
        <v>6</v>
      </c>
      <c r="AP61" s="5">
        <v>1000</v>
      </c>
      <c r="AQ61" s="5" t="s">
        <v>4432</v>
      </c>
      <c r="AR61" s="5" t="s">
        <v>4433</v>
      </c>
      <c r="AS61" s="5">
        <v>40</v>
      </c>
      <c r="AT61" s="5">
        <v>92</v>
      </c>
      <c r="AU61" s="5">
        <v>7</v>
      </c>
      <c r="AV61" s="5">
        <v>7</v>
      </c>
      <c r="AW61" s="5">
        <v>36.22</v>
      </c>
      <c r="AX61" s="5">
        <v>2.76</v>
      </c>
      <c r="AY61" s="5">
        <v>2.76</v>
      </c>
      <c r="AZ61" s="5">
        <v>2480</v>
      </c>
      <c r="BA61" s="5">
        <v>5.47</v>
      </c>
      <c r="BB61" s="5">
        <v>94</v>
      </c>
      <c r="BC61" s="5">
        <v>23</v>
      </c>
      <c r="BD61" s="5">
        <v>15.5</v>
      </c>
      <c r="BE61" s="5">
        <v>37.01</v>
      </c>
      <c r="BF61" s="5">
        <v>9.06</v>
      </c>
      <c r="BG61" s="5">
        <v>6.1</v>
      </c>
      <c r="BH61" s="5">
        <v>15.5</v>
      </c>
      <c r="BI61" s="5">
        <v>34.22</v>
      </c>
      <c r="BM61" s="6">
        <f t="shared" si="0"/>
        <v>0</v>
      </c>
      <c r="BN61" s="10">
        <f t="shared" si="1"/>
        <v>1</v>
      </c>
      <c r="BO61" s="6">
        <f t="shared" si="2"/>
        <v>0</v>
      </c>
      <c r="BP61" s="6">
        <f t="shared" si="3"/>
        <v>0</v>
      </c>
      <c r="BQ61" s="6">
        <f t="shared" si="4"/>
        <v>0</v>
      </c>
      <c r="BR61" s="10" t="str">
        <f t="shared" si="5"/>
        <v>清货在售</v>
      </c>
      <c r="BS61" s="6" t="str">
        <f t="shared" si="15"/>
        <v>清货款</v>
      </c>
    </row>
    <row r="62" spans="1:71">
      <c r="A62" s="6" t="str">
        <f t="shared" si="6"/>
        <v>USB0FDVFQ26T</v>
      </c>
      <c r="B62" s="6" t="str">
        <f t="shared" si="7"/>
        <v>USX004QAOMBT</v>
      </c>
      <c r="C62" s="6" t="str">
        <f t="shared" si="8"/>
        <v>USDDSJ00409DLM</v>
      </c>
      <c r="D62" s="6" t="str">
        <f t="shared" si="9"/>
        <v>USB0FDVFQ26TDDSJ00409DLM</v>
      </c>
      <c r="E62" s="6" t="str">
        <f t="shared" si="10"/>
        <v>USB0FDVFQ26TX004QAOMBT</v>
      </c>
      <c r="F62" s="6" t="str">
        <f t="shared" si="11"/>
        <v>USDDSJ00409DLMX004QAOMBT</v>
      </c>
      <c r="G62" s="6" t="str">
        <f t="shared" si="12"/>
        <v>USDDSJ00409DLM</v>
      </c>
      <c r="H62" s="6" t="str">
        <f ca="1" t="shared" si="13"/>
        <v>老品</v>
      </c>
      <c r="I62" s="10" t="str">
        <f t="shared" si="14"/>
        <v>清货款</v>
      </c>
      <c r="J62" s="5" t="s">
        <v>4440</v>
      </c>
      <c r="K62" s="5" t="s">
        <v>4441</v>
      </c>
      <c r="L62" s="5" t="s">
        <v>4428</v>
      </c>
      <c r="M62" s="5" t="s">
        <v>4442</v>
      </c>
      <c r="N62" s="5" t="s">
        <v>4443</v>
      </c>
      <c r="O62" s="5" t="s">
        <v>3392</v>
      </c>
      <c r="P62" s="5" t="s">
        <v>4154</v>
      </c>
      <c r="Q62" s="5" t="s">
        <v>4385</v>
      </c>
      <c r="R62" s="5" t="s">
        <v>2288</v>
      </c>
      <c r="S62" s="5" t="s">
        <v>2995</v>
      </c>
      <c r="T62" s="5" t="s">
        <v>2976</v>
      </c>
      <c r="U62" s="5" t="s">
        <v>4386</v>
      </c>
      <c r="V62" s="5" t="s">
        <v>4134</v>
      </c>
      <c r="W62" s="5" t="s">
        <v>4121</v>
      </c>
      <c r="X62" s="5" t="s">
        <v>4135</v>
      </c>
      <c r="Y62" s="5" t="s">
        <v>4136</v>
      </c>
      <c r="Z62" s="5" t="s">
        <v>4124</v>
      </c>
      <c r="AA62" s="5" t="s">
        <v>4121</v>
      </c>
      <c r="AB62" s="5" t="s">
        <v>4137</v>
      </c>
      <c r="AC62" s="5" t="s">
        <v>4431</v>
      </c>
      <c r="AD62" s="5" t="s">
        <v>4233</v>
      </c>
      <c r="AE62" s="5" t="s">
        <v>4140</v>
      </c>
      <c r="AF62" s="5" t="s">
        <v>3014</v>
      </c>
      <c r="AG62" s="5" t="s">
        <v>4343</v>
      </c>
      <c r="AH62" s="5" t="s">
        <v>3014</v>
      </c>
      <c r="AI62" s="5" t="s">
        <v>4344</v>
      </c>
      <c r="AJ62" s="5" t="s">
        <v>4345</v>
      </c>
      <c r="AK62" s="5">
        <v>11.34</v>
      </c>
      <c r="AL62" s="5" t="s">
        <v>4159</v>
      </c>
      <c r="AM62" s="5" t="s">
        <v>4146</v>
      </c>
      <c r="AN62" s="5" t="s">
        <v>4146</v>
      </c>
      <c r="AO62" s="5">
        <v>6</v>
      </c>
      <c r="AP62" s="5">
        <v>1000</v>
      </c>
      <c r="AQ62" s="5" t="s">
        <v>4432</v>
      </c>
      <c r="AR62" s="5" t="s">
        <v>4433</v>
      </c>
      <c r="AS62" s="5">
        <v>40</v>
      </c>
      <c r="AT62" s="5">
        <v>92</v>
      </c>
      <c r="AU62" s="5">
        <v>7</v>
      </c>
      <c r="AV62" s="5">
        <v>7</v>
      </c>
      <c r="AW62" s="5">
        <v>36.22</v>
      </c>
      <c r="AX62" s="5">
        <v>2.76</v>
      </c>
      <c r="AY62" s="5">
        <v>2.76</v>
      </c>
      <c r="AZ62" s="5">
        <v>2480</v>
      </c>
      <c r="BA62" s="5">
        <v>5.47</v>
      </c>
      <c r="BB62" s="5">
        <v>94</v>
      </c>
      <c r="BC62" s="5">
        <v>23</v>
      </c>
      <c r="BD62" s="5">
        <v>15.5</v>
      </c>
      <c r="BE62" s="5">
        <v>37.01</v>
      </c>
      <c r="BF62" s="5">
        <v>9.06</v>
      </c>
      <c r="BG62" s="5">
        <v>6.1</v>
      </c>
      <c r="BH62" s="5">
        <v>15.5</v>
      </c>
      <c r="BI62" s="5">
        <v>34.22</v>
      </c>
      <c r="BM62" s="6">
        <f t="shared" si="0"/>
        <v>0</v>
      </c>
      <c r="BN62" s="10">
        <f t="shared" si="1"/>
        <v>1</v>
      </c>
      <c r="BO62" s="6">
        <f t="shared" si="2"/>
        <v>0</v>
      </c>
      <c r="BP62" s="6">
        <f t="shared" si="3"/>
        <v>0</v>
      </c>
      <c r="BQ62" s="6">
        <f t="shared" si="4"/>
        <v>0</v>
      </c>
      <c r="BR62" s="10" t="str">
        <f t="shared" si="5"/>
        <v>清货在售</v>
      </c>
      <c r="BS62" s="6" t="str">
        <f t="shared" si="15"/>
        <v>清货款</v>
      </c>
    </row>
    <row r="63" spans="1:71">
      <c r="A63" s="6" t="str">
        <f t="shared" si="6"/>
        <v>USB0FDQTSK3N</v>
      </c>
      <c r="B63" s="6" t="str">
        <f t="shared" si="7"/>
        <v>USX004Q9VY0H</v>
      </c>
      <c r="C63" s="6" t="str">
        <f t="shared" si="8"/>
        <v>USDDSJ00409YCY</v>
      </c>
      <c r="D63" s="6" t="str">
        <f t="shared" si="9"/>
        <v>USB0FDQTSK3NDDSJ00409YCY</v>
      </c>
      <c r="E63" s="6" t="str">
        <f t="shared" si="10"/>
        <v>USB0FDQTSK3NX004Q9VY0H</v>
      </c>
      <c r="F63" s="6" t="str">
        <f t="shared" si="11"/>
        <v>USDDSJ00409YCYX004Q9VY0H</v>
      </c>
      <c r="G63" s="6" t="str">
        <f t="shared" si="12"/>
        <v>USDDSJ00409YCY</v>
      </c>
      <c r="H63" s="6" t="str">
        <f ca="1" t="shared" si="13"/>
        <v>老品</v>
      </c>
      <c r="I63" s="10" t="str">
        <f t="shared" si="14"/>
        <v>清货款</v>
      </c>
      <c r="J63" s="5" t="s">
        <v>4444</v>
      </c>
      <c r="K63" s="5" t="s">
        <v>4441</v>
      </c>
      <c r="L63" s="5" t="s">
        <v>4445</v>
      </c>
      <c r="M63" s="5" t="s">
        <v>4446</v>
      </c>
      <c r="N63" s="5" t="s">
        <v>4447</v>
      </c>
      <c r="O63" s="5" t="s">
        <v>3775</v>
      </c>
      <c r="P63" s="5" t="s">
        <v>4154</v>
      </c>
      <c r="Q63" s="5" t="s">
        <v>4338</v>
      </c>
      <c r="R63" s="5" t="s">
        <v>2288</v>
      </c>
      <c r="S63" s="5" t="s">
        <v>4339</v>
      </c>
      <c r="T63" s="5" t="s">
        <v>2976</v>
      </c>
      <c r="U63" s="5" t="s">
        <v>4340</v>
      </c>
      <c r="V63" s="5" t="s">
        <v>4134</v>
      </c>
      <c r="W63" s="5" t="s">
        <v>4121</v>
      </c>
      <c r="X63" s="5" t="s">
        <v>4135</v>
      </c>
      <c r="Y63" s="5" t="s">
        <v>4136</v>
      </c>
      <c r="Z63" s="5" t="s">
        <v>4124</v>
      </c>
      <c r="AA63" s="5" t="s">
        <v>4121</v>
      </c>
      <c r="AB63" s="5" t="s">
        <v>4137</v>
      </c>
      <c r="AC63" s="5" t="s">
        <v>4438</v>
      </c>
      <c r="AD63" s="5" t="s">
        <v>4439</v>
      </c>
      <c r="AE63" s="5" t="s">
        <v>4140</v>
      </c>
      <c r="AF63" s="5" t="s">
        <v>3035</v>
      </c>
      <c r="AG63" s="5" t="s">
        <v>4343</v>
      </c>
      <c r="AH63" s="5" t="s">
        <v>3035</v>
      </c>
      <c r="AI63" s="5" t="s">
        <v>4344</v>
      </c>
      <c r="AJ63" s="5" t="s">
        <v>4345</v>
      </c>
      <c r="AK63" s="5">
        <v>10.96</v>
      </c>
      <c r="AL63" s="5" t="s">
        <v>4159</v>
      </c>
      <c r="AM63" s="5" t="s">
        <v>4146</v>
      </c>
      <c r="AN63" s="5" t="s">
        <v>4146</v>
      </c>
      <c r="AO63" s="5">
        <v>6</v>
      </c>
      <c r="AP63" s="5">
        <v>1000</v>
      </c>
      <c r="AQ63" s="5" t="s">
        <v>4432</v>
      </c>
      <c r="AR63" s="5" t="s">
        <v>4433</v>
      </c>
      <c r="AS63" s="5">
        <v>40</v>
      </c>
      <c r="AT63" s="5">
        <v>92</v>
      </c>
      <c r="AU63" s="5">
        <v>7</v>
      </c>
      <c r="AV63" s="5">
        <v>7</v>
      </c>
      <c r="AW63" s="5">
        <v>36.22</v>
      </c>
      <c r="AX63" s="5">
        <v>2.76</v>
      </c>
      <c r="AY63" s="5">
        <v>2.76</v>
      </c>
      <c r="AZ63" s="5">
        <v>2480</v>
      </c>
      <c r="BA63" s="5">
        <v>5.47</v>
      </c>
      <c r="BB63" s="5">
        <v>94</v>
      </c>
      <c r="BC63" s="5">
        <v>23</v>
      </c>
      <c r="BD63" s="5">
        <v>15.5</v>
      </c>
      <c r="BE63" s="5">
        <v>37.01</v>
      </c>
      <c r="BF63" s="5">
        <v>9.06</v>
      </c>
      <c r="BG63" s="5">
        <v>6.1</v>
      </c>
      <c r="BH63" s="5">
        <v>15.5</v>
      </c>
      <c r="BI63" s="5">
        <v>34.22</v>
      </c>
      <c r="BM63" s="6">
        <f t="shared" si="0"/>
        <v>0</v>
      </c>
      <c r="BN63" s="10">
        <f t="shared" si="1"/>
        <v>1</v>
      </c>
      <c r="BO63" s="6">
        <f t="shared" si="2"/>
        <v>0</v>
      </c>
      <c r="BP63" s="6">
        <f t="shared" si="3"/>
        <v>0</v>
      </c>
      <c r="BQ63" s="6">
        <f t="shared" si="4"/>
        <v>0</v>
      </c>
      <c r="BR63" s="10" t="str">
        <f t="shared" si="5"/>
        <v>清货在售</v>
      </c>
      <c r="BS63" s="6" t="str">
        <f t="shared" si="15"/>
        <v>清货款</v>
      </c>
    </row>
    <row r="64" spans="1:71">
      <c r="A64" s="6" t="str">
        <f t="shared" si="6"/>
        <v>USB0F8J1PYGS</v>
      </c>
      <c r="B64" s="6" t="str">
        <f t="shared" si="7"/>
        <v>USX004ONHB43</v>
      </c>
      <c r="C64" s="6" t="str">
        <f t="shared" si="8"/>
        <v>USDDSJ00601DLM</v>
      </c>
      <c r="D64" s="6" t="str">
        <f t="shared" si="9"/>
        <v>USB0F8J1PYGSDDSJ00601DLM</v>
      </c>
      <c r="E64" s="6" t="str">
        <f t="shared" si="10"/>
        <v>USB0F8J1PYGSX004ONHB43</v>
      </c>
      <c r="F64" s="6" t="str">
        <f t="shared" si="11"/>
        <v>USDDSJ00601DLMX004ONHB43</v>
      </c>
      <c r="G64" s="6" t="str">
        <f t="shared" si="12"/>
        <v>USDDSJ00601DLM</v>
      </c>
      <c r="H64" s="6" t="str">
        <f ca="1" t="shared" si="13"/>
        <v>老品</v>
      </c>
      <c r="I64" s="10" t="str">
        <f t="shared" si="14"/>
        <v>清货款</v>
      </c>
      <c r="J64" s="5" t="s">
        <v>4448</v>
      </c>
      <c r="K64" s="5" t="s">
        <v>4449</v>
      </c>
      <c r="L64" s="5" t="s">
        <v>4428</v>
      </c>
      <c r="M64" s="5" t="s">
        <v>4450</v>
      </c>
      <c r="N64" s="5" t="s">
        <v>4451</v>
      </c>
      <c r="O64" s="5" t="s">
        <v>3386</v>
      </c>
      <c r="P64" s="5" t="s">
        <v>4154</v>
      </c>
      <c r="Q64" s="5" t="s">
        <v>4385</v>
      </c>
      <c r="R64" s="5" t="s">
        <v>2288</v>
      </c>
      <c r="S64" s="5" t="s">
        <v>2995</v>
      </c>
      <c r="T64" s="5" t="s">
        <v>2976</v>
      </c>
      <c r="U64" s="5" t="s">
        <v>4386</v>
      </c>
      <c r="V64" s="5" t="s">
        <v>4134</v>
      </c>
      <c r="W64" s="5" t="s">
        <v>4121</v>
      </c>
      <c r="X64" s="5" t="s">
        <v>4155</v>
      </c>
      <c r="Y64" s="5" t="s">
        <v>4136</v>
      </c>
      <c r="Z64" s="5" t="s">
        <v>4124</v>
      </c>
      <c r="AA64" s="5" t="s">
        <v>4121</v>
      </c>
      <c r="AB64" s="5" t="s">
        <v>4137</v>
      </c>
      <c r="AC64" s="5" t="s">
        <v>4400</v>
      </c>
      <c r="AD64" s="5" t="s">
        <v>4259</v>
      </c>
      <c r="AE64" s="5" t="s">
        <v>4140</v>
      </c>
      <c r="AF64" s="5" t="s">
        <v>3014</v>
      </c>
      <c r="AG64" s="5" t="s">
        <v>4343</v>
      </c>
      <c r="AH64" s="5" t="s">
        <v>3014</v>
      </c>
      <c r="AI64" s="5" t="s">
        <v>4344</v>
      </c>
      <c r="AJ64" s="5" t="s">
        <v>4345</v>
      </c>
      <c r="AK64" s="5">
        <v>10.96</v>
      </c>
      <c r="AL64" s="5" t="s">
        <v>4159</v>
      </c>
      <c r="AM64" s="5" t="s">
        <v>4146</v>
      </c>
      <c r="AN64" s="5" t="s">
        <v>4146</v>
      </c>
      <c r="AO64" s="5">
        <v>6</v>
      </c>
      <c r="AP64" s="5">
        <v>330</v>
      </c>
      <c r="AQ64" s="5" t="s">
        <v>4452</v>
      </c>
      <c r="AR64" s="5" t="s">
        <v>4453</v>
      </c>
      <c r="AS64" s="5">
        <v>40</v>
      </c>
      <c r="AT64" s="5">
        <v>92</v>
      </c>
      <c r="AU64" s="5">
        <v>7</v>
      </c>
      <c r="AV64" s="5">
        <v>7</v>
      </c>
      <c r="AW64" s="5">
        <v>36.22</v>
      </c>
      <c r="AX64" s="5">
        <v>2.76</v>
      </c>
      <c r="AY64" s="5">
        <v>2.76</v>
      </c>
      <c r="AZ64" s="5">
        <v>2480</v>
      </c>
      <c r="BA64" s="5">
        <v>5.47</v>
      </c>
      <c r="BB64" s="5">
        <v>94</v>
      </c>
      <c r="BC64" s="5">
        <v>23</v>
      </c>
      <c r="BD64" s="5">
        <v>15.5</v>
      </c>
      <c r="BE64" s="5">
        <v>37.01</v>
      </c>
      <c r="BF64" s="5">
        <v>9.06</v>
      </c>
      <c r="BG64" s="5">
        <v>6.1</v>
      </c>
      <c r="BH64" s="5">
        <v>15.5</v>
      </c>
      <c r="BI64" s="5">
        <v>34.22</v>
      </c>
      <c r="BM64" s="6">
        <f t="shared" si="0"/>
        <v>0</v>
      </c>
      <c r="BN64" s="10">
        <f t="shared" si="1"/>
        <v>1</v>
      </c>
      <c r="BO64" s="6">
        <f t="shared" si="2"/>
        <v>0</v>
      </c>
      <c r="BP64" s="6">
        <f t="shared" si="3"/>
        <v>0</v>
      </c>
      <c r="BQ64" s="6">
        <f t="shared" si="4"/>
        <v>0</v>
      </c>
      <c r="BR64" s="10" t="str">
        <f t="shared" si="5"/>
        <v>清货在售</v>
      </c>
      <c r="BS64" s="6" t="str">
        <f t="shared" si="15"/>
        <v>清货款</v>
      </c>
    </row>
    <row r="65" spans="1:71">
      <c r="A65" s="6" t="str">
        <f t="shared" si="6"/>
        <v>AUB0F8J1PYGS</v>
      </c>
      <c r="B65" s="6" t="str">
        <f t="shared" si="7"/>
        <v>AUX001CKTXA5</v>
      </c>
      <c r="C65" s="6" t="str">
        <f t="shared" si="8"/>
        <v>AUDDSJ00601DLM</v>
      </c>
      <c r="D65" s="6" t="str">
        <f t="shared" si="9"/>
        <v>AUB0F8J1PYGSDDSJ00601DLM</v>
      </c>
      <c r="E65" s="6" t="str">
        <f t="shared" si="10"/>
        <v>AUB0F8J1PYGSX001CKTXA5</v>
      </c>
      <c r="F65" s="6" t="str">
        <f t="shared" si="11"/>
        <v>AUDDSJ00601DLMX001CKTXA5</v>
      </c>
      <c r="G65" s="6" t="str">
        <f t="shared" si="12"/>
        <v>AUDDSJ00601DLM</v>
      </c>
      <c r="H65" s="6" t="str">
        <f ca="1" t="shared" si="13"/>
        <v>待上架</v>
      </c>
      <c r="I65" s="10" t="str">
        <f t="shared" si="14"/>
        <v>未维护</v>
      </c>
      <c r="J65" s="5" t="s">
        <v>4448</v>
      </c>
      <c r="K65" s="5" t="s">
        <v>4449</v>
      </c>
      <c r="L65" s="5" t="s">
        <v>4454</v>
      </c>
      <c r="M65" s="5" t="s">
        <v>4450</v>
      </c>
      <c r="N65" s="5" t="s">
        <v>4455</v>
      </c>
      <c r="O65" s="5" t="s">
        <v>4456</v>
      </c>
      <c r="P65" s="5" t="s">
        <v>4120</v>
      </c>
      <c r="Q65" s="5" t="s">
        <v>4393</v>
      </c>
      <c r="R65" s="5" t="s">
        <v>1522</v>
      </c>
      <c r="S65" s="5" t="s">
        <v>2985</v>
      </c>
      <c r="T65" s="5" t="s">
        <v>2976</v>
      </c>
      <c r="U65" s="5" t="s">
        <v>4386</v>
      </c>
      <c r="V65" s="5" t="s">
        <v>4134</v>
      </c>
      <c r="W65" s="5" t="s">
        <v>4123</v>
      </c>
      <c r="X65" s="5" t="s">
        <v>4135</v>
      </c>
      <c r="Y65" s="5" t="s">
        <v>4136</v>
      </c>
      <c r="Z65" s="5" t="s">
        <v>4124</v>
      </c>
      <c r="AA65" s="5" t="s">
        <v>4123</v>
      </c>
      <c r="AB65" s="5" t="s">
        <v>4124</v>
      </c>
      <c r="AE65" s="5" t="s">
        <v>4299</v>
      </c>
      <c r="AF65" s="5" t="s">
        <v>3007</v>
      </c>
      <c r="AG65" s="5" t="s">
        <v>4394</v>
      </c>
      <c r="AH65" s="5" t="s">
        <v>3007</v>
      </c>
      <c r="AI65" s="5" t="s">
        <v>4344</v>
      </c>
      <c r="AJ65" s="5" t="s">
        <v>4345</v>
      </c>
      <c r="AL65" s="5" t="s">
        <v>4159</v>
      </c>
      <c r="AM65" s="5" t="s">
        <v>4146</v>
      </c>
      <c r="AN65" s="5" t="s">
        <v>4146</v>
      </c>
      <c r="AO65" s="5">
        <v>6</v>
      </c>
      <c r="AP65" s="5">
        <v>330</v>
      </c>
      <c r="AQ65" s="5" t="s">
        <v>4452</v>
      </c>
      <c r="AR65" s="5" t="s">
        <v>4453</v>
      </c>
      <c r="AS65" s="5">
        <v>40</v>
      </c>
      <c r="AT65" s="5">
        <v>92</v>
      </c>
      <c r="AU65" s="5">
        <v>7</v>
      </c>
      <c r="AV65" s="5">
        <v>7</v>
      </c>
      <c r="AW65" s="5">
        <v>36.22</v>
      </c>
      <c r="AX65" s="5">
        <v>2.76</v>
      </c>
      <c r="AY65" s="5">
        <v>2.76</v>
      </c>
      <c r="AZ65" s="5">
        <v>2480</v>
      </c>
      <c r="BA65" s="5">
        <v>5.47</v>
      </c>
      <c r="BB65" s="5">
        <v>94</v>
      </c>
      <c r="BC65" s="5">
        <v>23</v>
      </c>
      <c r="BD65" s="5">
        <v>15.5</v>
      </c>
      <c r="BE65" s="5">
        <v>37.01</v>
      </c>
      <c r="BF65" s="5">
        <v>9.06</v>
      </c>
      <c r="BG65" s="5">
        <v>6.1</v>
      </c>
      <c r="BH65" s="5">
        <v>15.5</v>
      </c>
      <c r="BI65" s="5">
        <v>34.22</v>
      </c>
      <c r="BM65" s="6">
        <f t="shared" si="0"/>
        <v>0</v>
      </c>
      <c r="BN65" s="10">
        <f t="shared" si="1"/>
        <v>0</v>
      </c>
      <c r="BO65" s="6">
        <f t="shared" si="2"/>
        <v>0</v>
      </c>
      <c r="BP65" s="6">
        <f t="shared" si="3"/>
        <v>1</v>
      </c>
      <c r="BQ65" s="6">
        <f t="shared" si="4"/>
        <v>0</v>
      </c>
      <c r="BR65" s="10" t="str">
        <f t="shared" si="5"/>
        <v>待上架</v>
      </c>
      <c r="BS65" s="6" t="str">
        <f t="shared" si="15"/>
        <v>待上架</v>
      </c>
    </row>
    <row r="66" spans="1:71">
      <c r="A66" s="6" t="str">
        <f t="shared" si="6"/>
        <v>USB0F8J1RVLV</v>
      </c>
      <c r="B66" s="6" t="str">
        <f t="shared" si="7"/>
        <v>USX004ONJP2J</v>
      </c>
      <c r="C66" s="6" t="str">
        <f t="shared" si="8"/>
        <v>USDDSJ00602DLM</v>
      </c>
      <c r="D66" s="6" t="str">
        <f t="shared" si="9"/>
        <v>USB0F8J1RVLVDDSJ00602DLM</v>
      </c>
      <c r="E66" s="6" t="str">
        <f t="shared" si="10"/>
        <v>USB0F8J1RVLVX004ONJP2J</v>
      </c>
      <c r="F66" s="6" t="str">
        <f t="shared" si="11"/>
        <v>USDDSJ00602DLMX004ONJP2J</v>
      </c>
      <c r="G66" s="6" t="str">
        <f t="shared" si="12"/>
        <v>USDDSJ00602DLM</v>
      </c>
      <c r="H66" s="6" t="str">
        <f ca="1" t="shared" si="13"/>
        <v>老品</v>
      </c>
      <c r="I66" s="10" t="str">
        <f t="shared" si="14"/>
        <v>清货款</v>
      </c>
      <c r="J66" s="5" t="s">
        <v>4457</v>
      </c>
      <c r="K66" s="5" t="s">
        <v>4458</v>
      </c>
      <c r="L66" s="5" t="s">
        <v>4428</v>
      </c>
      <c r="M66" s="5" t="s">
        <v>4459</v>
      </c>
      <c r="N66" s="5" t="s">
        <v>4460</v>
      </c>
      <c r="O66" s="5" t="s">
        <v>3390</v>
      </c>
      <c r="P66" s="5" t="s">
        <v>4154</v>
      </c>
      <c r="Q66" s="5" t="s">
        <v>4385</v>
      </c>
      <c r="R66" s="5" t="s">
        <v>2288</v>
      </c>
      <c r="S66" s="5" t="s">
        <v>2995</v>
      </c>
      <c r="T66" s="5" t="s">
        <v>2976</v>
      </c>
      <c r="U66" s="5" t="s">
        <v>4386</v>
      </c>
      <c r="V66" s="5" t="s">
        <v>4134</v>
      </c>
      <c r="W66" s="5" t="s">
        <v>4121</v>
      </c>
      <c r="X66" s="5" t="s">
        <v>4135</v>
      </c>
      <c r="Y66" s="5" t="s">
        <v>4136</v>
      </c>
      <c r="Z66" s="5" t="s">
        <v>4124</v>
      </c>
      <c r="AA66" s="5" t="s">
        <v>4121</v>
      </c>
      <c r="AB66" s="5" t="s">
        <v>4137</v>
      </c>
      <c r="AC66" s="5" t="s">
        <v>4400</v>
      </c>
      <c r="AD66" s="5" t="s">
        <v>4259</v>
      </c>
      <c r="AE66" s="5" t="s">
        <v>4140</v>
      </c>
      <c r="AF66" s="5" t="s">
        <v>3014</v>
      </c>
      <c r="AG66" s="5" t="s">
        <v>4343</v>
      </c>
      <c r="AH66" s="5" t="s">
        <v>3014</v>
      </c>
      <c r="AI66" s="5" t="s">
        <v>4344</v>
      </c>
      <c r="AJ66" s="5" t="s">
        <v>4345</v>
      </c>
      <c r="AK66" s="5">
        <v>10.58</v>
      </c>
      <c r="AL66" s="5" t="s">
        <v>4159</v>
      </c>
      <c r="AM66" s="5" t="s">
        <v>4146</v>
      </c>
      <c r="AN66" s="5" t="s">
        <v>4146</v>
      </c>
      <c r="AO66" s="5">
        <v>6</v>
      </c>
      <c r="AP66" s="5">
        <v>330</v>
      </c>
      <c r="AQ66" s="5" t="s">
        <v>4452</v>
      </c>
      <c r="AR66" s="5" t="s">
        <v>4453</v>
      </c>
      <c r="AS66" s="5">
        <v>40</v>
      </c>
      <c r="AT66" s="5">
        <v>92</v>
      </c>
      <c r="AU66" s="5">
        <v>7</v>
      </c>
      <c r="AV66" s="5">
        <v>7</v>
      </c>
      <c r="AW66" s="5">
        <v>36.22</v>
      </c>
      <c r="AX66" s="5">
        <v>2.76</v>
      </c>
      <c r="AY66" s="5">
        <v>2.76</v>
      </c>
      <c r="AZ66" s="5">
        <v>2480</v>
      </c>
      <c r="BA66" s="5">
        <v>5.47</v>
      </c>
      <c r="BB66" s="5">
        <v>94</v>
      </c>
      <c r="BC66" s="5">
        <v>23</v>
      </c>
      <c r="BD66" s="5">
        <v>15.5</v>
      </c>
      <c r="BE66" s="5">
        <v>37.01</v>
      </c>
      <c r="BF66" s="5">
        <v>9.06</v>
      </c>
      <c r="BG66" s="5">
        <v>6.1</v>
      </c>
      <c r="BH66" s="5">
        <v>15.5</v>
      </c>
      <c r="BI66" s="5">
        <v>34.22</v>
      </c>
      <c r="BM66" s="6">
        <f t="shared" ref="BM66:BM129" si="16">COUNTIFS(A:A,A66,W:W,$BM$1)</f>
        <v>0</v>
      </c>
      <c r="BN66" s="10">
        <f t="shared" ref="BN66:BN129" si="17">COUNTIFS(A:A,A66,W:W,$BN$1)</f>
        <v>1</v>
      </c>
      <c r="BO66" s="6">
        <f t="shared" ref="BO66:BO129" si="18">COUNTIFS(A:A,A66,W:W,$BO$1)</f>
        <v>0</v>
      </c>
      <c r="BP66" s="6">
        <f t="shared" ref="BP66:BP129" si="19">COUNTIFS(A:A,A66,W:W,$BP$1)</f>
        <v>0</v>
      </c>
      <c r="BQ66" s="6">
        <f t="shared" ref="BQ66:BQ129" si="20">COUNTIFS(A:A,A66,W:W,$BQ$1)</f>
        <v>0</v>
      </c>
      <c r="BR66" s="10" t="str">
        <f t="shared" ref="BR66:BR129" si="21">IF(BO66&gt;0,"正常在售",IF(AND(BN66&gt;0,BP66&gt;0),"正常在售",IF(AND(BO66=0,OR(BP66&gt;0,BQ66&gt;0)),"待上架",IF(BN66&gt;0,"清货在售",IF(BM66&gt;0,"停售","")))))</f>
        <v>清货在售</v>
      </c>
      <c r="BS66" s="6" t="str">
        <f t="shared" si="15"/>
        <v>清货款</v>
      </c>
    </row>
    <row r="67" spans="1:71">
      <c r="A67" s="6" t="str">
        <f t="shared" ref="A67:A130" si="22">R67&amp;M67</f>
        <v>AUB0F8J1RVLV</v>
      </c>
      <c r="B67" s="6" t="str">
        <f t="shared" ref="B67:B130" si="23">R67&amp;O67</f>
        <v>AUX001CKZXH7</v>
      </c>
      <c r="C67" s="6" t="str">
        <f t="shared" ref="C67:C130" si="24">R67&amp;J67</f>
        <v>AUDDSJ00602DLM</v>
      </c>
      <c r="D67" s="6" t="str">
        <f t="shared" ref="D67:D130" si="25">R67&amp;M67&amp;J67</f>
        <v>AUB0F8J1RVLVDDSJ00602DLM</v>
      </c>
      <c r="E67" s="6" t="str">
        <f t="shared" ref="E67:E130" si="26">R67&amp;M67&amp;O67</f>
        <v>AUB0F8J1RVLVX001CKZXH7</v>
      </c>
      <c r="F67" s="6" t="str">
        <f t="shared" ref="F67:F130" si="27">R67&amp;J67&amp;O67</f>
        <v>AUDDSJ00602DLMX001CKZXH7</v>
      </c>
      <c r="G67" s="6" t="str">
        <f t="shared" ref="G67:G130" si="28">R67&amp;J67</f>
        <v>AUDDSJ00602DLM</v>
      </c>
      <c r="H67" s="6" t="str">
        <f ca="1" t="shared" ref="H67:H130" si="29">IF(AC67="","待上架",IF((IF(AC67=0,0,DATEDIF(IF(DAY(AC67)&gt;=15,EOMONTH(AC67,0)+1,AC67),TODAY(),"m")+1))&gt;3,"老品","新品"))</f>
        <v>待上架</v>
      </c>
      <c r="I67" s="10" t="str">
        <f t="shared" ref="I67:I130" si="30">IF(Z67="E","清货款",IF(R67&lt;&gt;"US",Z67,IF(AND(W67="待上架",AC67&lt;&gt;""),"需维护",IF(W67="停售","停售",IF(W67="清货在售","清货款",IF(AC67="","待上架",IF(AND(W67="正常在售",X67="主推款",Y67="利润款"),"利润款",IF(AND(W67="正常在售",X67="主推款",OR(Y67="普通款",Y67="负毛利")),"流量款",IF(AND(W67="正常在售",X67="非主推款",Y67="利润款"),"利润款",IF(AND(W67="正常在售",X67="非主推款",OR(Y67="普通款",Y67="负毛利")),"普通款",IF(AND(W67="正常在售",X67="主推款",Y67="未知"),"主推款",IF(AND(W67="正常在售",X67="非主推款",Y67="未知"),"普通款",W67))))))))))))</f>
        <v>未维护</v>
      </c>
      <c r="J67" s="5" t="s">
        <v>4457</v>
      </c>
      <c r="K67" s="5" t="s">
        <v>4458</v>
      </c>
      <c r="L67" s="5" t="s">
        <v>4454</v>
      </c>
      <c r="M67" s="5" t="s">
        <v>4459</v>
      </c>
      <c r="N67" s="5" t="s">
        <v>4461</v>
      </c>
      <c r="O67" s="5" t="s">
        <v>4462</v>
      </c>
      <c r="P67" s="5" t="s">
        <v>4120</v>
      </c>
      <c r="Q67" s="5" t="s">
        <v>4393</v>
      </c>
      <c r="R67" s="5" t="s">
        <v>1522</v>
      </c>
      <c r="S67" s="5" t="s">
        <v>2985</v>
      </c>
      <c r="T67" s="5" t="s">
        <v>2976</v>
      </c>
      <c r="U67" s="5" t="s">
        <v>4386</v>
      </c>
      <c r="V67" s="5" t="s">
        <v>4134</v>
      </c>
      <c r="W67" s="5" t="s">
        <v>4123</v>
      </c>
      <c r="X67" s="5" t="s">
        <v>4135</v>
      </c>
      <c r="Y67" s="5" t="s">
        <v>4136</v>
      </c>
      <c r="Z67" s="5" t="s">
        <v>4124</v>
      </c>
      <c r="AA67" s="5" t="s">
        <v>4123</v>
      </c>
      <c r="AB67" s="5" t="s">
        <v>4124</v>
      </c>
      <c r="AE67" s="5" t="s">
        <v>4299</v>
      </c>
      <c r="AF67" s="5" t="s">
        <v>3007</v>
      </c>
      <c r="AG67" s="5" t="s">
        <v>4394</v>
      </c>
      <c r="AH67" s="5" t="s">
        <v>3007</v>
      </c>
      <c r="AI67" s="5" t="s">
        <v>4344</v>
      </c>
      <c r="AJ67" s="5" t="s">
        <v>4345</v>
      </c>
      <c r="AL67" s="5" t="s">
        <v>4159</v>
      </c>
      <c r="AM67" s="5" t="s">
        <v>4146</v>
      </c>
      <c r="AN67" s="5" t="s">
        <v>4146</v>
      </c>
      <c r="AO67" s="5">
        <v>6</v>
      </c>
      <c r="AP67" s="5">
        <v>330</v>
      </c>
      <c r="AQ67" s="5" t="s">
        <v>4452</v>
      </c>
      <c r="AR67" s="5" t="s">
        <v>4453</v>
      </c>
      <c r="AS67" s="5">
        <v>40</v>
      </c>
      <c r="AT67" s="5">
        <v>92</v>
      </c>
      <c r="AU67" s="5">
        <v>7</v>
      </c>
      <c r="AV67" s="5">
        <v>7</v>
      </c>
      <c r="AW67" s="5">
        <v>36.22</v>
      </c>
      <c r="AX67" s="5">
        <v>2.76</v>
      </c>
      <c r="AY67" s="5">
        <v>2.76</v>
      </c>
      <c r="AZ67" s="5">
        <v>2480</v>
      </c>
      <c r="BA67" s="5">
        <v>5.47</v>
      </c>
      <c r="BB67" s="5">
        <v>94</v>
      </c>
      <c r="BC67" s="5">
        <v>23</v>
      </c>
      <c r="BD67" s="5">
        <v>15.5</v>
      </c>
      <c r="BE67" s="5">
        <v>37.01</v>
      </c>
      <c r="BF67" s="5">
        <v>9.06</v>
      </c>
      <c r="BG67" s="5">
        <v>6.1</v>
      </c>
      <c r="BH67" s="5">
        <v>15.5</v>
      </c>
      <c r="BI67" s="5">
        <v>34.22</v>
      </c>
      <c r="BM67" s="6">
        <f t="shared" si="16"/>
        <v>0</v>
      </c>
      <c r="BN67" s="10">
        <f t="shared" si="17"/>
        <v>0</v>
      </c>
      <c r="BO67" s="6">
        <f t="shared" si="18"/>
        <v>0</v>
      </c>
      <c r="BP67" s="6">
        <f t="shared" si="19"/>
        <v>1</v>
      </c>
      <c r="BQ67" s="6">
        <f t="shared" si="20"/>
        <v>0</v>
      </c>
      <c r="BR67" s="10" t="str">
        <f t="shared" si="21"/>
        <v>待上架</v>
      </c>
      <c r="BS67" s="6" t="str">
        <f t="shared" ref="BS67:BS130" si="31">IF(AND(BR67="待上架",AD67&lt;&gt;""),"需维护",IF(BR67="停售","停售",IF(BR67="清货在售","清货款",IF(AD67="","待上架",IF(AND(BR67="正常在售",X67="主推款",Y67="利润款"),"利润款",IF(AND(BR67="正常在售",X67="主推款",OR(Y67="普通款",Y67="负毛利")),"流量款",IF(AND(BR67="正常在售",X67="非主推款",Y67="利润款"),"利润款",IF(AND(BR67="正常在售",X67="非主推款",OR(Y67="普通款",Y67="负毛利")),"普通款",IF(AND(BR67="正常在售",X67="主推款",Y67="未知"),"主推款",IF(AND(BR67="正常在售",X67="非主推款",Y67="未知"),"普通款",BR67))))))))))</f>
        <v>待上架</v>
      </c>
    </row>
    <row r="68" spans="1:71">
      <c r="A68" s="6" t="str">
        <f t="shared" si="22"/>
        <v>USB0F8J198G6</v>
      </c>
      <c r="B68" s="6" t="str">
        <f t="shared" si="23"/>
        <v>USX004ONJMCH</v>
      </c>
      <c r="C68" s="6" t="str">
        <f t="shared" si="24"/>
        <v>USDDSJ01102DLM</v>
      </c>
      <c r="D68" s="6" t="str">
        <f t="shared" si="25"/>
        <v>USB0F8J198G6DDSJ01102DLM</v>
      </c>
      <c r="E68" s="6" t="str">
        <f t="shared" si="26"/>
        <v>USB0F8J198G6X004ONJMCH</v>
      </c>
      <c r="F68" s="6" t="str">
        <f t="shared" si="27"/>
        <v>USDDSJ01102DLMX004ONJMCH</v>
      </c>
      <c r="G68" s="6" t="str">
        <f t="shared" si="28"/>
        <v>USDDSJ01102DLM</v>
      </c>
      <c r="H68" s="6" t="str">
        <f ca="1" t="shared" si="29"/>
        <v>老品</v>
      </c>
      <c r="I68" s="10" t="str">
        <f t="shared" si="30"/>
        <v>清货款</v>
      </c>
      <c r="J68" s="5" t="s">
        <v>4463</v>
      </c>
      <c r="K68" s="5" t="s">
        <v>4464</v>
      </c>
      <c r="L68" s="5" t="s">
        <v>4382</v>
      </c>
      <c r="M68" s="5" t="s">
        <v>4465</v>
      </c>
      <c r="N68" s="5" t="s">
        <v>4466</v>
      </c>
      <c r="O68" s="5" t="s">
        <v>3324</v>
      </c>
      <c r="P68" s="5" t="s">
        <v>4154</v>
      </c>
      <c r="Q68" s="5" t="s">
        <v>4385</v>
      </c>
      <c r="R68" s="5" t="s">
        <v>2288</v>
      </c>
      <c r="S68" s="5" t="s">
        <v>2995</v>
      </c>
      <c r="T68" s="5" t="s">
        <v>2976</v>
      </c>
      <c r="U68" s="5" t="s">
        <v>4386</v>
      </c>
      <c r="V68" s="5" t="s">
        <v>4134</v>
      </c>
      <c r="W68" s="5" t="s">
        <v>4121</v>
      </c>
      <c r="X68" s="5" t="s">
        <v>4135</v>
      </c>
      <c r="Y68" s="5" t="s">
        <v>4184</v>
      </c>
      <c r="Z68" s="5" t="s">
        <v>4124</v>
      </c>
      <c r="AA68" s="5" t="s">
        <v>4122</v>
      </c>
      <c r="AB68" s="5" t="s">
        <v>4341</v>
      </c>
      <c r="AC68" s="5" t="s">
        <v>4387</v>
      </c>
      <c r="AD68" s="5" t="s">
        <v>4259</v>
      </c>
      <c r="AE68" s="5" t="s">
        <v>4140</v>
      </c>
      <c r="AF68" s="5" t="s">
        <v>3014</v>
      </c>
      <c r="AG68" s="5" t="s">
        <v>4343</v>
      </c>
      <c r="AH68" s="5" t="s">
        <v>3014</v>
      </c>
      <c r="AI68" s="5" t="s">
        <v>4344</v>
      </c>
      <c r="AJ68" s="5" t="s">
        <v>4345</v>
      </c>
      <c r="AK68" s="5">
        <v>13.14</v>
      </c>
      <c r="AL68" s="5" t="s">
        <v>4159</v>
      </c>
      <c r="AM68" s="5" t="s">
        <v>4146</v>
      </c>
      <c r="AN68" s="5" t="s">
        <v>4146</v>
      </c>
      <c r="AO68" s="5">
        <v>4</v>
      </c>
      <c r="AP68" s="5">
        <v>200</v>
      </c>
      <c r="AQ68" s="5" t="s">
        <v>4467</v>
      </c>
      <c r="AR68" s="5" t="s">
        <v>4468</v>
      </c>
      <c r="AS68" s="5">
        <v>38</v>
      </c>
      <c r="AT68" s="5">
        <v>122</v>
      </c>
      <c r="AU68" s="5">
        <v>8.4</v>
      </c>
      <c r="AV68" s="5">
        <v>7.8</v>
      </c>
      <c r="AW68" s="5">
        <v>48.03</v>
      </c>
      <c r="AX68" s="5">
        <v>3.31</v>
      </c>
      <c r="AY68" s="5">
        <v>3.07</v>
      </c>
      <c r="AZ68" s="5">
        <v>3000</v>
      </c>
      <c r="BA68" s="5">
        <v>6.62</v>
      </c>
      <c r="BB68" s="5">
        <v>123.5</v>
      </c>
      <c r="BC68" s="5">
        <v>15.5</v>
      </c>
      <c r="BD68" s="5">
        <v>15</v>
      </c>
      <c r="BE68" s="5">
        <v>48.62</v>
      </c>
      <c r="BF68" s="5">
        <v>6.1</v>
      </c>
      <c r="BG68" s="5">
        <v>5.91</v>
      </c>
      <c r="BH68" s="5">
        <v>12.87</v>
      </c>
      <c r="BI68" s="5">
        <v>28.41</v>
      </c>
      <c r="BM68" s="6">
        <f t="shared" si="16"/>
        <v>0</v>
      </c>
      <c r="BN68" s="10">
        <f t="shared" si="17"/>
        <v>1</v>
      </c>
      <c r="BO68" s="6">
        <f t="shared" si="18"/>
        <v>0</v>
      </c>
      <c r="BP68" s="6">
        <f t="shared" si="19"/>
        <v>0</v>
      </c>
      <c r="BQ68" s="6">
        <f t="shared" si="20"/>
        <v>0</v>
      </c>
      <c r="BR68" s="10" t="str">
        <f t="shared" si="21"/>
        <v>清货在售</v>
      </c>
      <c r="BS68" s="6" t="str">
        <f t="shared" si="31"/>
        <v>清货款</v>
      </c>
    </row>
    <row r="69" spans="1:71">
      <c r="A69" s="6" t="str">
        <f t="shared" si="22"/>
        <v>USB0F8HY7GCV</v>
      </c>
      <c r="B69" s="6" t="str">
        <f t="shared" si="23"/>
        <v>USX004ONH5VH</v>
      </c>
      <c r="C69" s="6" t="str">
        <f t="shared" si="24"/>
        <v>USDDSJ01103DLM</v>
      </c>
      <c r="D69" s="6" t="str">
        <f t="shared" si="25"/>
        <v>USB0F8HY7GCVDDSJ01103DLM</v>
      </c>
      <c r="E69" s="6" t="str">
        <f t="shared" si="26"/>
        <v>USB0F8HY7GCVX004ONH5VH</v>
      </c>
      <c r="F69" s="6" t="str">
        <f t="shared" si="27"/>
        <v>USDDSJ01103DLMX004ONH5VH</v>
      </c>
      <c r="G69" s="6" t="str">
        <f t="shared" si="28"/>
        <v>USDDSJ01103DLM</v>
      </c>
      <c r="H69" s="6" t="str">
        <f ca="1" t="shared" si="29"/>
        <v>老品</v>
      </c>
      <c r="I69" s="10" t="str">
        <f t="shared" si="30"/>
        <v>流量款</v>
      </c>
      <c r="J69" s="5" t="s">
        <v>4469</v>
      </c>
      <c r="K69" s="5" t="s">
        <v>4470</v>
      </c>
      <c r="L69" s="5" t="s">
        <v>4382</v>
      </c>
      <c r="M69" s="5" t="s">
        <v>4471</v>
      </c>
      <c r="N69" s="5" t="s">
        <v>4472</v>
      </c>
      <c r="O69" s="5" t="s">
        <v>3317</v>
      </c>
      <c r="P69" s="5" t="s">
        <v>4154</v>
      </c>
      <c r="Q69" s="5" t="s">
        <v>4385</v>
      </c>
      <c r="R69" s="5" t="s">
        <v>2288</v>
      </c>
      <c r="S69" s="5" t="s">
        <v>2995</v>
      </c>
      <c r="T69" s="5" t="s">
        <v>2976</v>
      </c>
      <c r="U69" s="5" t="s">
        <v>4386</v>
      </c>
      <c r="V69" s="5" t="s">
        <v>4134</v>
      </c>
      <c r="W69" s="5" t="s">
        <v>4122</v>
      </c>
      <c r="X69" s="5" t="s">
        <v>4155</v>
      </c>
      <c r="Y69" s="5" t="s">
        <v>4136</v>
      </c>
      <c r="Z69" s="5" t="s">
        <v>4124</v>
      </c>
      <c r="AA69" s="5" t="s">
        <v>4122</v>
      </c>
      <c r="AB69" s="5" t="s">
        <v>4341</v>
      </c>
      <c r="AC69" s="5" t="s">
        <v>4387</v>
      </c>
      <c r="AD69" s="5" t="s">
        <v>4259</v>
      </c>
      <c r="AE69" s="5" t="s">
        <v>4140</v>
      </c>
      <c r="AF69" s="5" t="s">
        <v>3014</v>
      </c>
      <c r="AG69" s="5" t="s">
        <v>4343</v>
      </c>
      <c r="AH69" s="5" t="s">
        <v>3014</v>
      </c>
      <c r="AI69" s="5" t="s">
        <v>4344</v>
      </c>
      <c r="AJ69" s="5" t="s">
        <v>4345</v>
      </c>
      <c r="AK69" s="5">
        <v>10.58</v>
      </c>
      <c r="AL69" s="5" t="s">
        <v>4159</v>
      </c>
      <c r="AM69" s="5" t="s">
        <v>4146</v>
      </c>
      <c r="AN69" s="5" t="s">
        <v>4146</v>
      </c>
      <c r="AO69" s="5">
        <v>6</v>
      </c>
      <c r="AP69" s="5">
        <v>200</v>
      </c>
      <c r="AQ69" s="5" t="s">
        <v>4346</v>
      </c>
      <c r="AR69" s="5" t="s">
        <v>4347</v>
      </c>
      <c r="AS69" s="5">
        <v>25</v>
      </c>
      <c r="AT69" s="5">
        <v>78</v>
      </c>
      <c r="AU69" s="5">
        <v>7</v>
      </c>
      <c r="AV69" s="5">
        <v>7</v>
      </c>
      <c r="AW69" s="5">
        <v>30.71</v>
      </c>
      <c r="AX69" s="5">
        <v>2.76</v>
      </c>
      <c r="AY69" s="5">
        <v>2.76</v>
      </c>
      <c r="AZ69" s="5">
        <v>2000</v>
      </c>
      <c r="BA69" s="5">
        <v>4.42</v>
      </c>
      <c r="BB69" s="5">
        <v>79</v>
      </c>
      <c r="BC69" s="5">
        <v>21</v>
      </c>
      <c r="BD69" s="5">
        <v>14</v>
      </c>
      <c r="BE69" s="5">
        <v>31.1</v>
      </c>
      <c r="BF69" s="5">
        <v>8.27</v>
      </c>
      <c r="BG69" s="5">
        <v>5.51</v>
      </c>
      <c r="BH69" s="5">
        <v>12.74</v>
      </c>
      <c r="BI69" s="5">
        <v>28.12</v>
      </c>
      <c r="BM69" s="6">
        <f t="shared" si="16"/>
        <v>0</v>
      </c>
      <c r="BN69" s="10">
        <f t="shared" si="17"/>
        <v>0</v>
      </c>
      <c r="BO69" s="6">
        <f t="shared" si="18"/>
        <v>1</v>
      </c>
      <c r="BP69" s="6">
        <f t="shared" si="19"/>
        <v>0</v>
      </c>
      <c r="BQ69" s="6">
        <f t="shared" si="20"/>
        <v>0</v>
      </c>
      <c r="BR69" s="10" t="str">
        <f t="shared" si="21"/>
        <v>正常在售</v>
      </c>
      <c r="BS69" s="6" t="str">
        <f t="shared" si="31"/>
        <v>流量款</v>
      </c>
    </row>
    <row r="70" spans="1:71">
      <c r="A70" s="6" t="str">
        <f t="shared" si="22"/>
        <v>AUB0F8HY7GCV</v>
      </c>
      <c r="B70" s="6" t="str">
        <f t="shared" si="23"/>
        <v>AUX001CKTX8R</v>
      </c>
      <c r="C70" s="6" t="str">
        <f t="shared" si="24"/>
        <v>AUDDSJ01103DLM</v>
      </c>
      <c r="D70" s="6" t="str">
        <f t="shared" si="25"/>
        <v>AUB0F8HY7GCVDDSJ01103DLM</v>
      </c>
      <c r="E70" s="6" t="str">
        <f t="shared" si="26"/>
        <v>AUB0F8HY7GCVX001CKTX8R</v>
      </c>
      <c r="F70" s="6" t="str">
        <f t="shared" si="27"/>
        <v>AUDDSJ01103DLMX001CKTX8R</v>
      </c>
      <c r="G70" s="6" t="str">
        <f t="shared" si="28"/>
        <v>AUDDSJ01103DLM</v>
      </c>
      <c r="H70" s="6" t="str">
        <f ca="1" t="shared" si="29"/>
        <v>待上架</v>
      </c>
      <c r="I70" s="10" t="str">
        <f t="shared" si="30"/>
        <v>未维护</v>
      </c>
      <c r="J70" s="5" t="s">
        <v>4469</v>
      </c>
      <c r="K70" s="5" t="s">
        <v>4470</v>
      </c>
      <c r="L70" s="5" t="s">
        <v>4390</v>
      </c>
      <c r="M70" s="5" t="s">
        <v>4471</v>
      </c>
      <c r="N70" s="5" t="s">
        <v>4473</v>
      </c>
      <c r="O70" s="5" t="s">
        <v>4474</v>
      </c>
      <c r="P70" s="5" t="s">
        <v>4120</v>
      </c>
      <c r="Q70" s="5" t="s">
        <v>4393</v>
      </c>
      <c r="R70" s="5" t="s">
        <v>1522</v>
      </c>
      <c r="S70" s="5" t="s">
        <v>2985</v>
      </c>
      <c r="T70" s="5" t="s">
        <v>2976</v>
      </c>
      <c r="U70" s="5" t="s">
        <v>4386</v>
      </c>
      <c r="V70" s="5" t="s">
        <v>4134</v>
      </c>
      <c r="W70" s="5" t="s">
        <v>4123</v>
      </c>
      <c r="X70" s="5" t="s">
        <v>4135</v>
      </c>
      <c r="Y70" s="5" t="s">
        <v>4136</v>
      </c>
      <c r="Z70" s="5" t="s">
        <v>4124</v>
      </c>
      <c r="AA70" s="5" t="s">
        <v>4123</v>
      </c>
      <c r="AB70" s="5" t="s">
        <v>4124</v>
      </c>
      <c r="AE70" s="5" t="s">
        <v>4299</v>
      </c>
      <c r="AF70" s="5" t="s">
        <v>3007</v>
      </c>
      <c r="AG70" s="5" t="s">
        <v>4394</v>
      </c>
      <c r="AH70" s="5" t="s">
        <v>3007</v>
      </c>
      <c r="AI70" s="5" t="s">
        <v>4344</v>
      </c>
      <c r="AJ70" s="5" t="s">
        <v>4345</v>
      </c>
      <c r="AL70" s="5" t="s">
        <v>4159</v>
      </c>
      <c r="AM70" s="5" t="s">
        <v>4146</v>
      </c>
      <c r="AN70" s="5" t="s">
        <v>4146</v>
      </c>
      <c r="AO70" s="5">
        <v>6</v>
      </c>
      <c r="AP70" s="5">
        <v>200</v>
      </c>
      <c r="AQ70" s="5" t="s">
        <v>4346</v>
      </c>
      <c r="AR70" s="5" t="s">
        <v>4347</v>
      </c>
      <c r="AS70" s="5">
        <v>25</v>
      </c>
      <c r="AT70" s="5">
        <v>78</v>
      </c>
      <c r="AU70" s="5">
        <v>7</v>
      </c>
      <c r="AV70" s="5">
        <v>7</v>
      </c>
      <c r="AW70" s="5">
        <v>30.71</v>
      </c>
      <c r="AX70" s="5">
        <v>2.76</v>
      </c>
      <c r="AY70" s="5">
        <v>2.76</v>
      </c>
      <c r="AZ70" s="5">
        <v>2000</v>
      </c>
      <c r="BA70" s="5">
        <v>4.42</v>
      </c>
      <c r="BB70" s="5">
        <v>79</v>
      </c>
      <c r="BC70" s="5">
        <v>21</v>
      </c>
      <c r="BD70" s="5">
        <v>14</v>
      </c>
      <c r="BE70" s="5">
        <v>31.1</v>
      </c>
      <c r="BF70" s="5">
        <v>8.27</v>
      </c>
      <c r="BG70" s="5">
        <v>5.51</v>
      </c>
      <c r="BH70" s="5">
        <v>12.74</v>
      </c>
      <c r="BI70" s="5">
        <v>28.12</v>
      </c>
      <c r="BM70" s="6">
        <f t="shared" si="16"/>
        <v>0</v>
      </c>
      <c r="BN70" s="10">
        <f t="shared" si="17"/>
        <v>0</v>
      </c>
      <c r="BO70" s="6">
        <f t="shared" si="18"/>
        <v>0</v>
      </c>
      <c r="BP70" s="6">
        <f t="shared" si="19"/>
        <v>1</v>
      </c>
      <c r="BQ70" s="6">
        <f t="shared" si="20"/>
        <v>0</v>
      </c>
      <c r="BR70" s="10" t="str">
        <f t="shared" si="21"/>
        <v>待上架</v>
      </c>
      <c r="BS70" s="6" t="str">
        <f t="shared" si="31"/>
        <v>待上架</v>
      </c>
    </row>
    <row r="71" spans="1:71">
      <c r="A71" s="6" t="str">
        <f t="shared" si="22"/>
        <v>USB0F8J17T6D</v>
      </c>
      <c r="B71" s="6" t="str">
        <f t="shared" si="23"/>
        <v>USX004ONHAS5</v>
      </c>
      <c r="C71" s="6" t="str">
        <f t="shared" si="24"/>
        <v>USDDSJ01104DLM</v>
      </c>
      <c r="D71" s="6" t="str">
        <f t="shared" si="25"/>
        <v>USB0F8J17T6DDDSJ01104DLM</v>
      </c>
      <c r="E71" s="6" t="str">
        <f t="shared" si="26"/>
        <v>USB0F8J17T6DX004ONHAS5</v>
      </c>
      <c r="F71" s="6" t="str">
        <f t="shared" si="27"/>
        <v>USDDSJ01104DLMX004ONHAS5</v>
      </c>
      <c r="G71" s="6" t="str">
        <f t="shared" si="28"/>
        <v>USDDSJ01104DLM</v>
      </c>
      <c r="H71" s="6" t="str">
        <f ca="1" t="shared" si="29"/>
        <v>老品</v>
      </c>
      <c r="I71" s="10" t="str">
        <f t="shared" si="30"/>
        <v>清货款</v>
      </c>
      <c r="J71" s="5" t="s">
        <v>4475</v>
      </c>
      <c r="K71" s="5" t="s">
        <v>4476</v>
      </c>
      <c r="L71" s="5" t="s">
        <v>4382</v>
      </c>
      <c r="M71" s="5" t="s">
        <v>4477</v>
      </c>
      <c r="N71" s="5" t="s">
        <v>4478</v>
      </c>
      <c r="O71" s="5" t="s">
        <v>3322</v>
      </c>
      <c r="P71" s="5" t="s">
        <v>4154</v>
      </c>
      <c r="Q71" s="5" t="s">
        <v>4385</v>
      </c>
      <c r="R71" s="5" t="s">
        <v>2288</v>
      </c>
      <c r="S71" s="5" t="s">
        <v>2995</v>
      </c>
      <c r="T71" s="5" t="s">
        <v>2976</v>
      </c>
      <c r="U71" s="5" t="s">
        <v>4386</v>
      </c>
      <c r="V71" s="5" t="s">
        <v>4134</v>
      </c>
      <c r="W71" s="5" t="s">
        <v>4121</v>
      </c>
      <c r="X71" s="5" t="s">
        <v>4135</v>
      </c>
      <c r="Y71" s="5" t="s">
        <v>4184</v>
      </c>
      <c r="Z71" s="5" t="s">
        <v>4124</v>
      </c>
      <c r="AA71" s="5" t="s">
        <v>4122</v>
      </c>
      <c r="AB71" s="5" t="s">
        <v>4341</v>
      </c>
      <c r="AC71" s="5" t="s">
        <v>4387</v>
      </c>
      <c r="AD71" s="5" t="s">
        <v>4259</v>
      </c>
      <c r="AE71" s="5" t="s">
        <v>4140</v>
      </c>
      <c r="AF71" s="5" t="s">
        <v>3014</v>
      </c>
      <c r="AG71" s="5" t="s">
        <v>4343</v>
      </c>
      <c r="AH71" s="5" t="s">
        <v>3014</v>
      </c>
      <c r="AI71" s="5" t="s">
        <v>4344</v>
      </c>
      <c r="AJ71" s="5" t="s">
        <v>4345</v>
      </c>
      <c r="AK71" s="5">
        <v>13.52</v>
      </c>
      <c r="AL71" s="5" t="s">
        <v>4159</v>
      </c>
      <c r="AM71" s="5" t="s">
        <v>4146</v>
      </c>
      <c r="AN71" s="5" t="s">
        <v>4146</v>
      </c>
      <c r="AO71" s="5">
        <v>4</v>
      </c>
      <c r="AP71" s="5">
        <v>200</v>
      </c>
      <c r="AQ71" s="5" t="s">
        <v>4358</v>
      </c>
      <c r="AR71" s="5" t="s">
        <v>4359</v>
      </c>
      <c r="AS71" s="5">
        <v>25</v>
      </c>
      <c r="AT71" s="5">
        <v>118</v>
      </c>
      <c r="AU71" s="5">
        <v>7.5</v>
      </c>
      <c r="AV71" s="5">
        <v>7.5</v>
      </c>
      <c r="AW71" s="5">
        <v>46.46</v>
      </c>
      <c r="AX71" s="5">
        <v>2.95</v>
      </c>
      <c r="AY71" s="5">
        <v>2.95</v>
      </c>
      <c r="AZ71" s="5">
        <v>3850</v>
      </c>
      <c r="BA71" s="5">
        <v>8.5</v>
      </c>
      <c r="BB71" s="5">
        <v>120</v>
      </c>
      <c r="BC71" s="5">
        <v>16</v>
      </c>
      <c r="BD71" s="5">
        <v>16</v>
      </c>
      <c r="BE71" s="5">
        <v>47.24</v>
      </c>
      <c r="BF71" s="5">
        <v>6.3</v>
      </c>
      <c r="BG71" s="5">
        <v>6.3</v>
      </c>
      <c r="BH71" s="5">
        <v>16.09</v>
      </c>
      <c r="BI71" s="5">
        <v>35.52</v>
      </c>
      <c r="BM71" s="6">
        <f t="shared" si="16"/>
        <v>0</v>
      </c>
      <c r="BN71" s="10">
        <f t="shared" si="17"/>
        <v>1</v>
      </c>
      <c r="BO71" s="6">
        <f t="shared" si="18"/>
        <v>0</v>
      </c>
      <c r="BP71" s="6">
        <f t="shared" si="19"/>
        <v>0</v>
      </c>
      <c r="BQ71" s="6">
        <f t="shared" si="20"/>
        <v>0</v>
      </c>
      <c r="BR71" s="10" t="str">
        <f t="shared" si="21"/>
        <v>清货在售</v>
      </c>
      <c r="BS71" s="6" t="str">
        <f t="shared" si="31"/>
        <v>清货款</v>
      </c>
    </row>
    <row r="72" spans="1:71">
      <c r="A72" s="6" t="str">
        <f t="shared" si="22"/>
        <v>USB0F8HZF5VX</v>
      </c>
      <c r="B72" s="6" t="str">
        <f t="shared" si="23"/>
        <v>USX004ONKDKH</v>
      </c>
      <c r="C72" s="6" t="str">
        <f t="shared" si="24"/>
        <v>USDDSJ01105DLM</v>
      </c>
      <c r="D72" s="6" t="str">
        <f t="shared" si="25"/>
        <v>USB0F8HZF5VXDDSJ01105DLM</v>
      </c>
      <c r="E72" s="6" t="str">
        <f t="shared" si="26"/>
        <v>USB0F8HZF5VXX004ONKDKH</v>
      </c>
      <c r="F72" s="6" t="str">
        <f t="shared" si="27"/>
        <v>USDDSJ01105DLMX004ONKDKH</v>
      </c>
      <c r="G72" s="6" t="str">
        <f t="shared" si="28"/>
        <v>USDDSJ01105DLM</v>
      </c>
      <c r="H72" s="6" t="str">
        <f ca="1" t="shared" si="29"/>
        <v>老品</v>
      </c>
      <c r="I72" s="10" t="str">
        <f t="shared" si="30"/>
        <v>清货款</v>
      </c>
      <c r="J72" s="5" t="s">
        <v>4479</v>
      </c>
      <c r="K72" s="5" t="s">
        <v>4480</v>
      </c>
      <c r="L72" s="5" t="s">
        <v>4382</v>
      </c>
      <c r="M72" s="5" t="s">
        <v>4481</v>
      </c>
      <c r="N72" s="5" t="s">
        <v>4482</v>
      </c>
      <c r="O72" s="5" t="s">
        <v>3326</v>
      </c>
      <c r="P72" s="5" t="s">
        <v>4154</v>
      </c>
      <c r="Q72" s="5" t="s">
        <v>4385</v>
      </c>
      <c r="R72" s="5" t="s">
        <v>2288</v>
      </c>
      <c r="S72" s="5" t="s">
        <v>2995</v>
      </c>
      <c r="T72" s="5" t="s">
        <v>2976</v>
      </c>
      <c r="U72" s="5" t="s">
        <v>4386</v>
      </c>
      <c r="V72" s="5" t="s">
        <v>4134</v>
      </c>
      <c r="W72" s="5" t="s">
        <v>4121</v>
      </c>
      <c r="X72" s="5" t="s">
        <v>4135</v>
      </c>
      <c r="Y72" s="5" t="s">
        <v>4136</v>
      </c>
      <c r="Z72" s="5" t="s">
        <v>4124</v>
      </c>
      <c r="AA72" s="5" t="s">
        <v>4122</v>
      </c>
      <c r="AB72" s="5" t="s">
        <v>4341</v>
      </c>
      <c r="AC72" s="5" t="s">
        <v>4387</v>
      </c>
      <c r="AD72" s="5" t="s">
        <v>4259</v>
      </c>
      <c r="AE72" s="5" t="s">
        <v>4140</v>
      </c>
      <c r="AF72" s="5" t="s">
        <v>3014</v>
      </c>
      <c r="AG72" s="5" t="s">
        <v>4343</v>
      </c>
      <c r="AH72" s="5" t="s">
        <v>3014</v>
      </c>
      <c r="AI72" s="5" t="s">
        <v>4344</v>
      </c>
      <c r="AJ72" s="5" t="s">
        <v>4345</v>
      </c>
      <c r="AK72" s="5">
        <v>14.28</v>
      </c>
      <c r="AL72" s="5" t="s">
        <v>4159</v>
      </c>
      <c r="AM72" s="5" t="s">
        <v>4146</v>
      </c>
      <c r="AN72" s="5" t="s">
        <v>4146</v>
      </c>
      <c r="AO72" s="5">
        <v>4</v>
      </c>
      <c r="AP72" s="5">
        <v>200</v>
      </c>
      <c r="AQ72" s="5" t="s">
        <v>4364</v>
      </c>
      <c r="AR72" s="5" t="s">
        <v>4365</v>
      </c>
      <c r="AS72" s="5">
        <v>25</v>
      </c>
      <c r="AT72" s="5">
        <v>118</v>
      </c>
      <c r="AU72" s="5">
        <v>8</v>
      </c>
      <c r="AV72" s="5">
        <v>8</v>
      </c>
      <c r="AW72" s="5">
        <v>46.46</v>
      </c>
      <c r="AX72" s="5">
        <v>3.15</v>
      </c>
      <c r="AY72" s="5">
        <v>3.15</v>
      </c>
      <c r="AZ72" s="5">
        <v>4500</v>
      </c>
      <c r="BA72" s="5">
        <v>9.93</v>
      </c>
      <c r="BB72" s="5">
        <v>120</v>
      </c>
      <c r="BC72" s="5">
        <v>16.5</v>
      </c>
      <c r="BD72" s="5">
        <v>16.5</v>
      </c>
      <c r="BE72" s="5">
        <v>47.24</v>
      </c>
      <c r="BF72" s="5">
        <v>6.5</v>
      </c>
      <c r="BG72" s="5">
        <v>6.5</v>
      </c>
      <c r="BH72" s="5">
        <v>18.69</v>
      </c>
      <c r="BI72" s="5">
        <v>41.26</v>
      </c>
      <c r="BM72" s="6">
        <f t="shared" si="16"/>
        <v>0</v>
      </c>
      <c r="BN72" s="10">
        <f t="shared" si="17"/>
        <v>1</v>
      </c>
      <c r="BO72" s="6">
        <f t="shared" si="18"/>
        <v>0</v>
      </c>
      <c r="BP72" s="6">
        <f t="shared" si="19"/>
        <v>0</v>
      </c>
      <c r="BQ72" s="6">
        <f t="shared" si="20"/>
        <v>0</v>
      </c>
      <c r="BR72" s="10" t="str">
        <f t="shared" si="21"/>
        <v>清货在售</v>
      </c>
      <c r="BS72" s="6" t="str">
        <f t="shared" si="31"/>
        <v>清货款</v>
      </c>
    </row>
    <row r="73" spans="1:71">
      <c r="A73" s="6" t="str">
        <f t="shared" si="22"/>
        <v>USB0F8J19S89</v>
      </c>
      <c r="B73" s="6" t="str">
        <f t="shared" si="23"/>
        <v>USX004ONJMVN</v>
      </c>
      <c r="C73" s="6" t="str">
        <f t="shared" si="24"/>
        <v>USDDSJ01201DLM</v>
      </c>
      <c r="D73" s="6" t="str">
        <f t="shared" si="25"/>
        <v>USB0F8J19S89DDSJ01201DLM</v>
      </c>
      <c r="E73" s="6" t="str">
        <f t="shared" si="26"/>
        <v>USB0F8J19S89X004ONJMVN</v>
      </c>
      <c r="F73" s="6" t="str">
        <f t="shared" si="27"/>
        <v>USDDSJ01201DLMX004ONJMVN</v>
      </c>
      <c r="G73" s="6" t="str">
        <f t="shared" si="28"/>
        <v>USDDSJ01201DLM</v>
      </c>
      <c r="H73" s="6" t="str">
        <f ca="1" t="shared" si="29"/>
        <v>老品</v>
      </c>
      <c r="I73" s="10" t="str">
        <f t="shared" si="30"/>
        <v>清货款</v>
      </c>
      <c r="J73" s="5" t="s">
        <v>4483</v>
      </c>
      <c r="K73" s="5" t="s">
        <v>4484</v>
      </c>
      <c r="L73" s="5" t="s">
        <v>4485</v>
      </c>
      <c r="M73" s="5" t="s">
        <v>4486</v>
      </c>
      <c r="N73" s="5" t="s">
        <v>4487</v>
      </c>
      <c r="O73" s="5" t="s">
        <v>22</v>
      </c>
      <c r="P73" s="5" t="s">
        <v>4154</v>
      </c>
      <c r="Q73" s="5" t="s">
        <v>4385</v>
      </c>
      <c r="R73" s="5" t="s">
        <v>2288</v>
      </c>
      <c r="S73" s="5" t="s">
        <v>2995</v>
      </c>
      <c r="T73" s="5" t="s">
        <v>2976</v>
      </c>
      <c r="U73" s="5" t="s">
        <v>4386</v>
      </c>
      <c r="V73" s="5" t="s">
        <v>4134</v>
      </c>
      <c r="W73" s="5" t="s">
        <v>4121</v>
      </c>
      <c r="X73" s="5" t="s">
        <v>4155</v>
      </c>
      <c r="Y73" s="5" t="s">
        <v>4136</v>
      </c>
      <c r="Z73" s="5" t="s">
        <v>4124</v>
      </c>
      <c r="AA73" s="5" t="s">
        <v>4121</v>
      </c>
      <c r="AB73" s="5" t="s">
        <v>4137</v>
      </c>
      <c r="AC73" s="5" t="s">
        <v>4488</v>
      </c>
      <c r="AD73" s="5" t="s">
        <v>4259</v>
      </c>
      <c r="AE73" s="5" t="s">
        <v>4140</v>
      </c>
      <c r="AF73" s="5" t="s">
        <v>3014</v>
      </c>
      <c r="AG73" s="5" t="s">
        <v>4343</v>
      </c>
      <c r="AH73" s="5" t="s">
        <v>3014</v>
      </c>
      <c r="AI73" s="5" t="s">
        <v>4344</v>
      </c>
      <c r="AJ73" s="5" t="s">
        <v>4345</v>
      </c>
      <c r="AK73" s="5">
        <v>10.58</v>
      </c>
      <c r="AL73" s="5" t="s">
        <v>4159</v>
      </c>
      <c r="AM73" s="5" t="s">
        <v>4146</v>
      </c>
      <c r="AN73" s="5" t="s">
        <v>4146</v>
      </c>
      <c r="AO73" s="5">
        <v>6</v>
      </c>
      <c r="AP73" s="5">
        <v>200</v>
      </c>
      <c r="AQ73" s="5" t="s">
        <v>4274</v>
      </c>
      <c r="AR73" s="5" t="s">
        <v>4489</v>
      </c>
      <c r="AS73" s="5">
        <v>38</v>
      </c>
      <c r="AT73" s="5">
        <v>92</v>
      </c>
      <c r="AU73" s="5">
        <v>6.5</v>
      </c>
      <c r="AV73" s="5">
        <v>6.5</v>
      </c>
      <c r="AW73" s="5">
        <v>36.22</v>
      </c>
      <c r="AX73" s="5">
        <v>2.56</v>
      </c>
      <c r="AY73" s="5">
        <v>2.56</v>
      </c>
      <c r="AZ73" s="5">
        <v>2110</v>
      </c>
      <c r="BA73" s="5">
        <v>4.66</v>
      </c>
      <c r="BB73" s="5">
        <v>93</v>
      </c>
      <c r="BC73" s="5">
        <v>19.5</v>
      </c>
      <c r="BD73" s="5">
        <v>14</v>
      </c>
      <c r="BE73" s="5">
        <v>36.61</v>
      </c>
      <c r="BF73" s="5">
        <v>7.68</v>
      </c>
      <c r="BG73" s="5">
        <v>5.51</v>
      </c>
      <c r="BH73" s="5">
        <v>13.23</v>
      </c>
      <c r="BI73" s="5">
        <v>29.21</v>
      </c>
      <c r="BM73" s="6">
        <f t="shared" si="16"/>
        <v>0</v>
      </c>
      <c r="BN73" s="10">
        <f t="shared" si="17"/>
        <v>1</v>
      </c>
      <c r="BO73" s="6">
        <f t="shared" si="18"/>
        <v>0</v>
      </c>
      <c r="BP73" s="6">
        <f t="shared" si="19"/>
        <v>0</v>
      </c>
      <c r="BQ73" s="6">
        <f t="shared" si="20"/>
        <v>0</v>
      </c>
      <c r="BR73" s="10" t="str">
        <f t="shared" si="21"/>
        <v>清货在售</v>
      </c>
      <c r="BS73" s="6" t="str">
        <f t="shared" si="31"/>
        <v>清货款</v>
      </c>
    </row>
    <row r="74" spans="1:71">
      <c r="A74" s="6" t="str">
        <f t="shared" si="22"/>
        <v>CAB0F8J19S89</v>
      </c>
      <c r="B74" s="6" t="str">
        <f t="shared" si="23"/>
        <v>CAX004ONJMVN</v>
      </c>
      <c r="C74" s="6" t="str">
        <f t="shared" si="24"/>
        <v>CADDSJ01201DLM</v>
      </c>
      <c r="D74" s="6" t="str">
        <f t="shared" si="25"/>
        <v>CAB0F8J19S89DDSJ01201DLM</v>
      </c>
      <c r="E74" s="6" t="str">
        <f t="shared" si="26"/>
        <v>CAB0F8J19S89X004ONJMVN</v>
      </c>
      <c r="F74" s="6" t="str">
        <f t="shared" si="27"/>
        <v>CADDSJ01201DLMX004ONJMVN</v>
      </c>
      <c r="G74" s="6" t="str">
        <f t="shared" si="28"/>
        <v>CADDSJ01201DLM</v>
      </c>
      <c r="H74" s="6" t="str">
        <f ca="1" t="shared" si="29"/>
        <v>待上架</v>
      </c>
      <c r="I74" s="10" t="str">
        <f t="shared" si="30"/>
        <v>C</v>
      </c>
      <c r="J74" s="5" t="s">
        <v>4483</v>
      </c>
      <c r="K74" s="5" t="s">
        <v>4484</v>
      </c>
      <c r="L74" s="5" t="s">
        <v>4490</v>
      </c>
      <c r="M74" s="5" t="s">
        <v>4486</v>
      </c>
      <c r="N74" s="5" t="s">
        <v>4487</v>
      </c>
      <c r="O74" s="5" t="s">
        <v>22</v>
      </c>
      <c r="P74" s="5" t="s">
        <v>4120</v>
      </c>
      <c r="Q74" s="5" t="s">
        <v>4491</v>
      </c>
      <c r="R74" s="5" t="s">
        <v>10</v>
      </c>
      <c r="S74" s="5" t="s">
        <v>2995</v>
      </c>
      <c r="T74" s="5" t="s">
        <v>2976</v>
      </c>
      <c r="U74" s="5" t="s">
        <v>4386</v>
      </c>
      <c r="V74" s="5" t="s">
        <v>4134</v>
      </c>
      <c r="W74" s="5" t="s">
        <v>4123</v>
      </c>
      <c r="X74" s="5" t="s">
        <v>4135</v>
      </c>
      <c r="Y74" s="5" t="s">
        <v>4184</v>
      </c>
      <c r="Z74" s="5" t="s">
        <v>4492</v>
      </c>
      <c r="AA74" s="5" t="s">
        <v>4123</v>
      </c>
      <c r="AB74" s="5" t="s">
        <v>4124</v>
      </c>
      <c r="AE74" s="5" t="s">
        <v>4299</v>
      </c>
      <c r="AF74" s="5" t="s">
        <v>2978</v>
      </c>
      <c r="AG74" s="5" t="s">
        <v>4350</v>
      </c>
      <c r="AH74" s="5" t="s">
        <v>2978</v>
      </c>
      <c r="AI74" s="5" t="s">
        <v>4344</v>
      </c>
      <c r="AJ74" s="5" t="s">
        <v>4345</v>
      </c>
      <c r="AK74" s="5">
        <v>17.27</v>
      </c>
      <c r="AL74" s="5" t="s">
        <v>4159</v>
      </c>
      <c r="AM74" s="5" t="s">
        <v>4146</v>
      </c>
      <c r="AN74" s="5" t="s">
        <v>4146</v>
      </c>
      <c r="AO74" s="5">
        <v>6</v>
      </c>
      <c r="AP74" s="5">
        <v>200</v>
      </c>
      <c r="AQ74" s="5" t="s">
        <v>4274</v>
      </c>
      <c r="AR74" s="5" t="s">
        <v>4489</v>
      </c>
      <c r="AS74" s="5">
        <v>38</v>
      </c>
      <c r="AT74" s="5">
        <v>92</v>
      </c>
      <c r="AU74" s="5">
        <v>6.5</v>
      </c>
      <c r="AV74" s="5">
        <v>6.5</v>
      </c>
      <c r="AW74" s="5">
        <v>36.22</v>
      </c>
      <c r="AX74" s="5">
        <v>2.56</v>
      </c>
      <c r="AY74" s="5">
        <v>2.56</v>
      </c>
      <c r="AZ74" s="5">
        <v>2110</v>
      </c>
      <c r="BA74" s="5">
        <v>4.66</v>
      </c>
      <c r="BB74" s="5">
        <v>93</v>
      </c>
      <c r="BC74" s="5">
        <v>19.5</v>
      </c>
      <c r="BD74" s="5">
        <v>14</v>
      </c>
      <c r="BE74" s="5">
        <v>36.61</v>
      </c>
      <c r="BF74" s="5">
        <v>7.68</v>
      </c>
      <c r="BG74" s="5">
        <v>5.51</v>
      </c>
      <c r="BH74" s="5">
        <v>13.23</v>
      </c>
      <c r="BI74" s="5">
        <v>29.21</v>
      </c>
      <c r="BM74" s="6">
        <f t="shared" si="16"/>
        <v>0</v>
      </c>
      <c r="BN74" s="10">
        <f t="shared" si="17"/>
        <v>0</v>
      </c>
      <c r="BO74" s="6">
        <f t="shared" si="18"/>
        <v>0</v>
      </c>
      <c r="BP74" s="6">
        <f t="shared" si="19"/>
        <v>1</v>
      </c>
      <c r="BQ74" s="6">
        <f t="shared" si="20"/>
        <v>0</v>
      </c>
      <c r="BR74" s="10" t="str">
        <f t="shared" si="21"/>
        <v>待上架</v>
      </c>
      <c r="BS74" s="6" t="str">
        <f t="shared" si="31"/>
        <v>待上架</v>
      </c>
    </row>
    <row r="75" spans="1:71">
      <c r="A75" s="6" t="str">
        <f t="shared" si="22"/>
        <v>MXB0F8J19S89</v>
      </c>
      <c r="B75" s="6" t="str">
        <f t="shared" si="23"/>
        <v>MXX004ONJMVN</v>
      </c>
      <c r="C75" s="6" t="str">
        <f t="shared" si="24"/>
        <v>MXDDSJ01201DLM</v>
      </c>
      <c r="D75" s="6" t="str">
        <f t="shared" si="25"/>
        <v>MXB0F8J19S89DDSJ01201DLM</v>
      </c>
      <c r="E75" s="6" t="str">
        <f t="shared" si="26"/>
        <v>MXB0F8J19S89X004ONJMVN</v>
      </c>
      <c r="F75" s="6" t="str">
        <f t="shared" si="27"/>
        <v>MXDDSJ01201DLMX004ONJMVN</v>
      </c>
      <c r="G75" s="6" t="str">
        <f t="shared" si="28"/>
        <v>MXDDSJ01201DLM</v>
      </c>
      <c r="H75" s="6" t="str">
        <f ca="1" t="shared" si="29"/>
        <v>待上架</v>
      </c>
      <c r="I75" s="10" t="str">
        <f t="shared" si="30"/>
        <v>未维护</v>
      </c>
      <c r="J75" s="5" t="s">
        <v>4483</v>
      </c>
      <c r="K75" s="5" t="s">
        <v>4484</v>
      </c>
      <c r="L75" s="5" t="s">
        <v>4493</v>
      </c>
      <c r="M75" s="5" t="s">
        <v>4486</v>
      </c>
      <c r="N75" s="5" t="s">
        <v>4487</v>
      </c>
      <c r="O75" s="5" t="s">
        <v>22</v>
      </c>
      <c r="P75" s="5" t="s">
        <v>4120</v>
      </c>
      <c r="Q75" s="5" t="s">
        <v>4402</v>
      </c>
      <c r="R75" s="5" t="s">
        <v>8</v>
      </c>
      <c r="S75" s="5" t="s">
        <v>2995</v>
      </c>
      <c r="T75" s="5" t="s">
        <v>2976</v>
      </c>
      <c r="U75" s="5" t="s">
        <v>4386</v>
      </c>
      <c r="V75" s="5" t="s">
        <v>4134</v>
      </c>
      <c r="W75" s="5" t="s">
        <v>4123</v>
      </c>
      <c r="X75" s="5" t="s">
        <v>4135</v>
      </c>
      <c r="Y75" s="5" t="s">
        <v>4299</v>
      </c>
      <c r="Z75" s="5" t="s">
        <v>4124</v>
      </c>
      <c r="AA75" s="5" t="s">
        <v>4123</v>
      </c>
      <c r="AB75" s="5" t="s">
        <v>4124</v>
      </c>
      <c r="AE75" s="5" t="s">
        <v>4299</v>
      </c>
      <c r="AF75" s="5" t="s">
        <v>2975</v>
      </c>
      <c r="AG75" s="5" t="s">
        <v>4350</v>
      </c>
      <c r="AH75" s="5" t="s">
        <v>2975</v>
      </c>
      <c r="AI75" s="5" t="s">
        <v>4344</v>
      </c>
      <c r="AJ75" s="5" t="s">
        <v>4345</v>
      </c>
      <c r="AL75" s="5" t="s">
        <v>4159</v>
      </c>
      <c r="AM75" s="5" t="s">
        <v>4146</v>
      </c>
      <c r="AN75" s="5" t="s">
        <v>4146</v>
      </c>
      <c r="AO75" s="5">
        <v>6</v>
      </c>
      <c r="AP75" s="5">
        <v>200</v>
      </c>
      <c r="AQ75" s="5" t="s">
        <v>4274</v>
      </c>
      <c r="AR75" s="5" t="s">
        <v>4489</v>
      </c>
      <c r="AS75" s="5">
        <v>38</v>
      </c>
      <c r="AT75" s="5">
        <v>92</v>
      </c>
      <c r="AU75" s="5">
        <v>6.5</v>
      </c>
      <c r="AV75" s="5">
        <v>6.5</v>
      </c>
      <c r="AW75" s="5">
        <v>36.22</v>
      </c>
      <c r="AX75" s="5">
        <v>2.56</v>
      </c>
      <c r="AY75" s="5">
        <v>2.56</v>
      </c>
      <c r="AZ75" s="5">
        <v>2110</v>
      </c>
      <c r="BA75" s="5">
        <v>4.66</v>
      </c>
      <c r="BB75" s="5">
        <v>93</v>
      </c>
      <c r="BC75" s="5">
        <v>19.5</v>
      </c>
      <c r="BD75" s="5">
        <v>14</v>
      </c>
      <c r="BE75" s="5">
        <v>36.61</v>
      </c>
      <c r="BF75" s="5">
        <v>7.68</v>
      </c>
      <c r="BG75" s="5">
        <v>5.51</v>
      </c>
      <c r="BH75" s="5">
        <v>13.23</v>
      </c>
      <c r="BI75" s="5">
        <v>29.21</v>
      </c>
      <c r="BM75" s="6">
        <f t="shared" si="16"/>
        <v>0</v>
      </c>
      <c r="BN75" s="10">
        <f t="shared" si="17"/>
        <v>0</v>
      </c>
      <c r="BO75" s="6">
        <f t="shared" si="18"/>
        <v>0</v>
      </c>
      <c r="BP75" s="6">
        <f t="shared" si="19"/>
        <v>1</v>
      </c>
      <c r="BQ75" s="6">
        <f t="shared" si="20"/>
        <v>0</v>
      </c>
      <c r="BR75" s="10" t="str">
        <f t="shared" si="21"/>
        <v>待上架</v>
      </c>
      <c r="BS75" s="6" t="str">
        <f t="shared" si="31"/>
        <v>待上架</v>
      </c>
    </row>
    <row r="76" spans="1:71">
      <c r="A76" s="6" t="str">
        <f t="shared" si="22"/>
        <v>USB0F8HXR2ZH</v>
      </c>
      <c r="B76" s="6" t="str">
        <f t="shared" si="23"/>
        <v>USX004ONJPQF</v>
      </c>
      <c r="C76" s="6" t="str">
        <f t="shared" si="24"/>
        <v>USDDSJ01202DLM</v>
      </c>
      <c r="D76" s="6" t="str">
        <f t="shared" si="25"/>
        <v>USB0F8HXR2ZHDDSJ01202DLM</v>
      </c>
      <c r="E76" s="6" t="str">
        <f t="shared" si="26"/>
        <v>USB0F8HXR2ZHX004ONJPQF</v>
      </c>
      <c r="F76" s="6" t="str">
        <f t="shared" si="27"/>
        <v>USDDSJ01202DLMX004ONJPQF</v>
      </c>
      <c r="G76" s="6" t="str">
        <f t="shared" si="28"/>
        <v>USDDSJ01202DLM</v>
      </c>
      <c r="H76" s="6" t="str">
        <f ca="1" t="shared" si="29"/>
        <v>老品</v>
      </c>
      <c r="I76" s="10" t="str">
        <f t="shared" si="30"/>
        <v>清货款</v>
      </c>
      <c r="J76" s="5" t="s">
        <v>4494</v>
      </c>
      <c r="K76" s="5" t="s">
        <v>4495</v>
      </c>
      <c r="L76" s="5" t="s">
        <v>4485</v>
      </c>
      <c r="M76" s="5" t="s">
        <v>4496</v>
      </c>
      <c r="N76" s="5" t="s">
        <v>4497</v>
      </c>
      <c r="O76" s="5" t="s">
        <v>24</v>
      </c>
      <c r="P76" s="5" t="s">
        <v>4154</v>
      </c>
      <c r="Q76" s="5" t="s">
        <v>4385</v>
      </c>
      <c r="R76" s="5" t="s">
        <v>2288</v>
      </c>
      <c r="S76" s="5" t="s">
        <v>2995</v>
      </c>
      <c r="T76" s="5" t="s">
        <v>2976</v>
      </c>
      <c r="U76" s="5" t="s">
        <v>4386</v>
      </c>
      <c r="V76" s="5" t="s">
        <v>4134</v>
      </c>
      <c r="W76" s="5" t="s">
        <v>4121</v>
      </c>
      <c r="X76" s="5" t="s">
        <v>4135</v>
      </c>
      <c r="Y76" s="5" t="s">
        <v>4136</v>
      </c>
      <c r="Z76" s="5" t="s">
        <v>4124</v>
      </c>
      <c r="AA76" s="5" t="s">
        <v>4121</v>
      </c>
      <c r="AB76" s="5" t="s">
        <v>4137</v>
      </c>
      <c r="AC76" s="5" t="s">
        <v>4488</v>
      </c>
      <c r="AD76" s="5" t="s">
        <v>4259</v>
      </c>
      <c r="AE76" s="5" t="s">
        <v>4140</v>
      </c>
      <c r="AF76" s="5" t="s">
        <v>3014</v>
      </c>
      <c r="AG76" s="5" t="s">
        <v>4343</v>
      </c>
      <c r="AH76" s="5" t="s">
        <v>3014</v>
      </c>
      <c r="AI76" s="5" t="s">
        <v>4344</v>
      </c>
      <c r="AJ76" s="5" t="s">
        <v>4345</v>
      </c>
      <c r="AK76" s="5">
        <v>13.14</v>
      </c>
      <c r="AL76" s="5" t="s">
        <v>4159</v>
      </c>
      <c r="AM76" s="5" t="s">
        <v>4146</v>
      </c>
      <c r="AN76" s="5" t="s">
        <v>4146</v>
      </c>
      <c r="AO76" s="5">
        <v>4</v>
      </c>
      <c r="AP76" s="5">
        <v>200</v>
      </c>
      <c r="AQ76" s="5" t="s">
        <v>4371</v>
      </c>
      <c r="AR76" s="5" t="s">
        <v>4372</v>
      </c>
      <c r="AS76" s="5">
        <v>25</v>
      </c>
      <c r="AT76" s="5">
        <v>116</v>
      </c>
      <c r="AU76" s="5">
        <v>7</v>
      </c>
      <c r="AV76" s="5">
        <v>7</v>
      </c>
      <c r="AW76" s="5">
        <v>45.67</v>
      </c>
      <c r="AX76" s="5">
        <v>2.76</v>
      </c>
      <c r="AY76" s="5">
        <v>2.76</v>
      </c>
      <c r="AZ76" s="5">
        <v>3100</v>
      </c>
      <c r="BA76" s="5">
        <v>6.84</v>
      </c>
      <c r="BB76" s="5">
        <v>117</v>
      </c>
      <c r="BC76" s="5">
        <v>15</v>
      </c>
      <c r="BD76" s="5">
        <v>15</v>
      </c>
      <c r="BE76" s="5">
        <v>46.06</v>
      </c>
      <c r="BF76" s="5">
        <v>5.91</v>
      </c>
      <c r="BG76" s="5">
        <v>5.91</v>
      </c>
      <c r="BH76" s="5">
        <v>13.1</v>
      </c>
      <c r="BI76" s="5">
        <v>28.92</v>
      </c>
      <c r="BM76" s="6">
        <f t="shared" si="16"/>
        <v>0</v>
      </c>
      <c r="BN76" s="10">
        <f t="shared" si="17"/>
        <v>1</v>
      </c>
      <c r="BO76" s="6">
        <f t="shared" si="18"/>
        <v>0</v>
      </c>
      <c r="BP76" s="6">
        <f t="shared" si="19"/>
        <v>0</v>
      </c>
      <c r="BQ76" s="6">
        <f t="shared" si="20"/>
        <v>0</v>
      </c>
      <c r="BR76" s="10" t="str">
        <f t="shared" si="21"/>
        <v>清货在售</v>
      </c>
      <c r="BS76" s="6" t="str">
        <f t="shared" si="31"/>
        <v>清货款</v>
      </c>
    </row>
    <row r="77" spans="1:71">
      <c r="A77" s="6" t="str">
        <f t="shared" si="22"/>
        <v>CAB0F8HXR2ZH</v>
      </c>
      <c r="B77" s="6" t="str">
        <f t="shared" si="23"/>
        <v>CAX004ONJPQF</v>
      </c>
      <c r="C77" s="6" t="str">
        <f t="shared" si="24"/>
        <v>CADDSJ01202DLM</v>
      </c>
      <c r="D77" s="6" t="str">
        <f t="shared" si="25"/>
        <v>CAB0F8HXR2ZHDDSJ01202DLM</v>
      </c>
      <c r="E77" s="6" t="str">
        <f t="shared" si="26"/>
        <v>CAB0F8HXR2ZHX004ONJPQF</v>
      </c>
      <c r="F77" s="6" t="str">
        <f t="shared" si="27"/>
        <v>CADDSJ01202DLMX004ONJPQF</v>
      </c>
      <c r="G77" s="6" t="str">
        <f t="shared" si="28"/>
        <v>CADDSJ01202DLM</v>
      </c>
      <c r="H77" s="6" t="str">
        <f ca="1" t="shared" si="29"/>
        <v>待上架</v>
      </c>
      <c r="I77" s="10" t="str">
        <f t="shared" si="30"/>
        <v>C</v>
      </c>
      <c r="J77" s="5" t="s">
        <v>4494</v>
      </c>
      <c r="K77" s="5" t="s">
        <v>4495</v>
      </c>
      <c r="L77" s="5" t="s">
        <v>4490</v>
      </c>
      <c r="M77" s="5" t="s">
        <v>4496</v>
      </c>
      <c r="N77" s="5" t="s">
        <v>4497</v>
      </c>
      <c r="O77" s="5" t="s">
        <v>24</v>
      </c>
      <c r="P77" s="5" t="s">
        <v>4154</v>
      </c>
      <c r="Q77" s="5" t="s">
        <v>4491</v>
      </c>
      <c r="R77" s="5" t="s">
        <v>10</v>
      </c>
      <c r="S77" s="5" t="s">
        <v>2995</v>
      </c>
      <c r="T77" s="5" t="s">
        <v>2976</v>
      </c>
      <c r="U77" s="5" t="s">
        <v>4386</v>
      </c>
      <c r="V77" s="5" t="s">
        <v>4134</v>
      </c>
      <c r="W77" s="5" t="s">
        <v>4123</v>
      </c>
      <c r="X77" s="5" t="s">
        <v>4135</v>
      </c>
      <c r="Y77" s="5" t="s">
        <v>4184</v>
      </c>
      <c r="Z77" s="5" t="s">
        <v>4492</v>
      </c>
      <c r="AA77" s="5" t="s">
        <v>4123</v>
      </c>
      <c r="AB77" s="5" t="s">
        <v>4124</v>
      </c>
      <c r="AE77" s="5" t="s">
        <v>4299</v>
      </c>
      <c r="AF77" s="5" t="s">
        <v>2978</v>
      </c>
      <c r="AG77" s="5" t="s">
        <v>4350</v>
      </c>
      <c r="AH77" s="5" t="s">
        <v>2978</v>
      </c>
      <c r="AI77" s="5" t="s">
        <v>4344</v>
      </c>
      <c r="AJ77" s="5" t="s">
        <v>4345</v>
      </c>
      <c r="AK77" s="5">
        <v>17.73</v>
      </c>
      <c r="AL77" s="5" t="s">
        <v>4159</v>
      </c>
      <c r="AM77" s="5" t="s">
        <v>4146</v>
      </c>
      <c r="AN77" s="5" t="s">
        <v>4146</v>
      </c>
      <c r="AO77" s="5">
        <v>4</v>
      </c>
      <c r="AP77" s="5">
        <v>200</v>
      </c>
      <c r="AQ77" s="5" t="s">
        <v>4371</v>
      </c>
      <c r="AR77" s="5" t="s">
        <v>4372</v>
      </c>
      <c r="AS77" s="5">
        <v>25</v>
      </c>
      <c r="AT77" s="5">
        <v>116</v>
      </c>
      <c r="AU77" s="5">
        <v>7</v>
      </c>
      <c r="AV77" s="5">
        <v>7</v>
      </c>
      <c r="AW77" s="5">
        <v>45.67</v>
      </c>
      <c r="AX77" s="5">
        <v>2.76</v>
      </c>
      <c r="AY77" s="5">
        <v>2.76</v>
      </c>
      <c r="AZ77" s="5">
        <v>3100</v>
      </c>
      <c r="BA77" s="5">
        <v>6.84</v>
      </c>
      <c r="BB77" s="5">
        <v>117</v>
      </c>
      <c r="BC77" s="5">
        <v>15</v>
      </c>
      <c r="BD77" s="5">
        <v>15</v>
      </c>
      <c r="BE77" s="5">
        <v>46.06</v>
      </c>
      <c r="BF77" s="5">
        <v>5.91</v>
      </c>
      <c r="BG77" s="5">
        <v>5.91</v>
      </c>
      <c r="BH77" s="5">
        <v>13.1</v>
      </c>
      <c r="BI77" s="5">
        <v>28.92</v>
      </c>
      <c r="BM77" s="6">
        <f t="shared" si="16"/>
        <v>0</v>
      </c>
      <c r="BN77" s="10">
        <f t="shared" si="17"/>
        <v>0</v>
      </c>
      <c r="BO77" s="6">
        <f t="shared" si="18"/>
        <v>0</v>
      </c>
      <c r="BP77" s="6">
        <f t="shared" si="19"/>
        <v>1</v>
      </c>
      <c r="BQ77" s="6">
        <f t="shared" si="20"/>
        <v>0</v>
      </c>
      <c r="BR77" s="10" t="str">
        <f t="shared" si="21"/>
        <v>待上架</v>
      </c>
      <c r="BS77" s="6" t="str">
        <f t="shared" si="31"/>
        <v>待上架</v>
      </c>
    </row>
    <row r="78" spans="1:71">
      <c r="A78" s="6" t="str">
        <f t="shared" si="22"/>
        <v>AUB0F8HXR2ZH</v>
      </c>
      <c r="B78" s="6" t="str">
        <f t="shared" si="23"/>
        <v>AUX001CKTU4T</v>
      </c>
      <c r="C78" s="6" t="str">
        <f t="shared" si="24"/>
        <v>AUDDSJ01202DLM</v>
      </c>
      <c r="D78" s="6" t="str">
        <f t="shared" si="25"/>
        <v>AUB0F8HXR2ZHDDSJ01202DLM</v>
      </c>
      <c r="E78" s="6" t="str">
        <f t="shared" si="26"/>
        <v>AUB0F8HXR2ZHX001CKTU4T</v>
      </c>
      <c r="F78" s="6" t="str">
        <f t="shared" si="27"/>
        <v>AUDDSJ01202DLMX001CKTU4T</v>
      </c>
      <c r="G78" s="6" t="str">
        <f t="shared" si="28"/>
        <v>AUDDSJ01202DLM</v>
      </c>
      <c r="H78" s="6" t="str">
        <f ca="1" t="shared" si="29"/>
        <v>待上架</v>
      </c>
      <c r="I78" s="10" t="str">
        <f t="shared" si="30"/>
        <v>未维护</v>
      </c>
      <c r="J78" s="5" t="s">
        <v>4494</v>
      </c>
      <c r="K78" s="5" t="s">
        <v>4495</v>
      </c>
      <c r="L78" s="5" t="s">
        <v>4496</v>
      </c>
      <c r="M78" s="5" t="s">
        <v>4496</v>
      </c>
      <c r="N78" s="5" t="s">
        <v>4498</v>
      </c>
      <c r="O78" s="5" t="s">
        <v>4499</v>
      </c>
      <c r="P78" s="5" t="s">
        <v>4120</v>
      </c>
      <c r="Q78" s="5" t="s">
        <v>4393</v>
      </c>
      <c r="R78" s="5" t="s">
        <v>1522</v>
      </c>
      <c r="S78" s="5" t="s">
        <v>2985</v>
      </c>
      <c r="T78" s="5" t="s">
        <v>2976</v>
      </c>
      <c r="U78" s="5" t="s">
        <v>4386</v>
      </c>
      <c r="V78" s="5" t="s">
        <v>4134</v>
      </c>
      <c r="W78" s="5" t="s">
        <v>4123</v>
      </c>
      <c r="X78" s="5" t="s">
        <v>4135</v>
      </c>
      <c r="Y78" s="5" t="s">
        <v>4136</v>
      </c>
      <c r="Z78" s="5" t="s">
        <v>4124</v>
      </c>
      <c r="AA78" s="5" t="s">
        <v>4123</v>
      </c>
      <c r="AB78" s="5" t="s">
        <v>4124</v>
      </c>
      <c r="AE78" s="5" t="s">
        <v>4299</v>
      </c>
      <c r="AF78" s="5" t="s">
        <v>3007</v>
      </c>
      <c r="AG78" s="5" t="s">
        <v>4394</v>
      </c>
      <c r="AH78" s="5" t="s">
        <v>3007</v>
      </c>
      <c r="AI78" s="5" t="s">
        <v>4344</v>
      </c>
      <c r="AJ78" s="5" t="s">
        <v>4345</v>
      </c>
      <c r="AL78" s="5" t="s">
        <v>4159</v>
      </c>
      <c r="AM78" s="5" t="s">
        <v>4146</v>
      </c>
      <c r="AN78" s="5" t="s">
        <v>4146</v>
      </c>
      <c r="AO78" s="5">
        <v>4</v>
      </c>
      <c r="AP78" s="5">
        <v>200</v>
      </c>
      <c r="AQ78" s="5" t="s">
        <v>4371</v>
      </c>
      <c r="AR78" s="5" t="s">
        <v>4372</v>
      </c>
      <c r="AS78" s="5">
        <v>25</v>
      </c>
      <c r="AT78" s="5">
        <v>116</v>
      </c>
      <c r="AU78" s="5">
        <v>7</v>
      </c>
      <c r="AV78" s="5">
        <v>7</v>
      </c>
      <c r="AW78" s="5">
        <v>45.67</v>
      </c>
      <c r="AX78" s="5">
        <v>2.76</v>
      </c>
      <c r="AY78" s="5">
        <v>2.76</v>
      </c>
      <c r="AZ78" s="5">
        <v>3100</v>
      </c>
      <c r="BA78" s="5">
        <v>6.84</v>
      </c>
      <c r="BB78" s="5">
        <v>117</v>
      </c>
      <c r="BC78" s="5">
        <v>15</v>
      </c>
      <c r="BD78" s="5">
        <v>15</v>
      </c>
      <c r="BE78" s="5">
        <v>46.06</v>
      </c>
      <c r="BF78" s="5">
        <v>5.91</v>
      </c>
      <c r="BG78" s="5">
        <v>5.91</v>
      </c>
      <c r="BH78" s="5">
        <v>13.1</v>
      </c>
      <c r="BI78" s="5">
        <v>28.92</v>
      </c>
      <c r="BM78" s="6">
        <f t="shared" si="16"/>
        <v>0</v>
      </c>
      <c r="BN78" s="10">
        <f t="shared" si="17"/>
        <v>0</v>
      </c>
      <c r="BO78" s="6">
        <f t="shared" si="18"/>
        <v>0</v>
      </c>
      <c r="BP78" s="6">
        <f t="shared" si="19"/>
        <v>1</v>
      </c>
      <c r="BQ78" s="6">
        <f t="shared" si="20"/>
        <v>0</v>
      </c>
      <c r="BR78" s="10" t="str">
        <f t="shared" si="21"/>
        <v>待上架</v>
      </c>
      <c r="BS78" s="6" t="str">
        <f t="shared" si="31"/>
        <v>待上架</v>
      </c>
    </row>
    <row r="79" spans="1:71">
      <c r="A79" s="6" t="str">
        <f t="shared" si="22"/>
        <v>USB0F8HXVKTR</v>
      </c>
      <c r="B79" s="6" t="str">
        <f t="shared" si="23"/>
        <v>USX004ONHB75</v>
      </c>
      <c r="C79" s="6" t="str">
        <f t="shared" si="24"/>
        <v>USDDSJ01203DLM</v>
      </c>
      <c r="D79" s="6" t="str">
        <f t="shared" si="25"/>
        <v>USB0F8HXVKTRDDSJ01203DLM</v>
      </c>
      <c r="E79" s="6" t="str">
        <f t="shared" si="26"/>
        <v>USB0F8HXVKTRX004ONHB75</v>
      </c>
      <c r="F79" s="6" t="str">
        <f t="shared" si="27"/>
        <v>USDDSJ01203DLMX004ONHB75</v>
      </c>
      <c r="G79" s="6" t="str">
        <f t="shared" si="28"/>
        <v>USDDSJ01203DLM</v>
      </c>
      <c r="H79" s="6" t="str">
        <f ca="1" t="shared" si="29"/>
        <v>老品</v>
      </c>
      <c r="I79" s="10" t="str">
        <f t="shared" si="30"/>
        <v>清货款</v>
      </c>
      <c r="J79" s="5" t="s">
        <v>4500</v>
      </c>
      <c r="K79" s="5" t="s">
        <v>4501</v>
      </c>
      <c r="L79" s="5" t="s">
        <v>4485</v>
      </c>
      <c r="M79" s="5" t="s">
        <v>4502</v>
      </c>
      <c r="N79" s="5" t="s">
        <v>4503</v>
      </c>
      <c r="O79" s="5" t="s">
        <v>26</v>
      </c>
      <c r="P79" s="5" t="s">
        <v>4154</v>
      </c>
      <c r="Q79" s="5" t="s">
        <v>4385</v>
      </c>
      <c r="R79" s="5" t="s">
        <v>2288</v>
      </c>
      <c r="S79" s="5" t="s">
        <v>2995</v>
      </c>
      <c r="T79" s="5" t="s">
        <v>2976</v>
      </c>
      <c r="U79" s="5" t="s">
        <v>4386</v>
      </c>
      <c r="V79" s="5" t="s">
        <v>4134</v>
      </c>
      <c r="W79" s="5" t="s">
        <v>4121</v>
      </c>
      <c r="X79" s="5" t="s">
        <v>4135</v>
      </c>
      <c r="Y79" s="5" t="s">
        <v>4136</v>
      </c>
      <c r="Z79" s="5" t="s">
        <v>4124</v>
      </c>
      <c r="AA79" s="5" t="s">
        <v>4121</v>
      </c>
      <c r="AB79" s="5" t="s">
        <v>4137</v>
      </c>
      <c r="AC79" s="5" t="s">
        <v>4488</v>
      </c>
      <c r="AD79" s="5" t="s">
        <v>4259</v>
      </c>
      <c r="AE79" s="5" t="s">
        <v>4140</v>
      </c>
      <c r="AF79" s="5" t="s">
        <v>3014</v>
      </c>
      <c r="AG79" s="5" t="s">
        <v>4343</v>
      </c>
      <c r="AH79" s="5" t="s">
        <v>3014</v>
      </c>
      <c r="AI79" s="5" t="s">
        <v>4344</v>
      </c>
      <c r="AJ79" s="5" t="s">
        <v>4345</v>
      </c>
      <c r="AK79" s="5">
        <v>13.52</v>
      </c>
      <c r="AL79" s="5" t="s">
        <v>4159</v>
      </c>
      <c r="AM79" s="5" t="s">
        <v>4146</v>
      </c>
      <c r="AN79" s="5" t="s">
        <v>4146</v>
      </c>
      <c r="AO79" s="5">
        <v>4</v>
      </c>
      <c r="AP79" s="5">
        <v>200</v>
      </c>
      <c r="AQ79" s="5" t="s">
        <v>4378</v>
      </c>
      <c r="AR79" s="5" t="s">
        <v>4379</v>
      </c>
      <c r="AS79" s="5">
        <v>25</v>
      </c>
      <c r="AT79" s="5">
        <v>123</v>
      </c>
      <c r="AU79" s="5">
        <v>7.5</v>
      </c>
      <c r="AV79" s="5">
        <v>7.5</v>
      </c>
      <c r="AW79" s="5">
        <v>48.43</v>
      </c>
      <c r="AX79" s="5">
        <v>2.95</v>
      </c>
      <c r="AY79" s="5">
        <v>2.95</v>
      </c>
      <c r="AZ79" s="5">
        <v>3700</v>
      </c>
      <c r="BA79" s="5">
        <v>8.17</v>
      </c>
      <c r="BB79" s="5">
        <v>125</v>
      </c>
      <c r="BC79" s="5">
        <v>16</v>
      </c>
      <c r="BD79" s="5">
        <v>16</v>
      </c>
      <c r="BE79" s="5">
        <v>49.21</v>
      </c>
      <c r="BF79" s="5">
        <v>6.3</v>
      </c>
      <c r="BG79" s="5">
        <v>6.3</v>
      </c>
      <c r="BH79" s="5">
        <v>16.02</v>
      </c>
      <c r="BI79" s="5">
        <v>35.36</v>
      </c>
      <c r="BM79" s="6">
        <f t="shared" si="16"/>
        <v>0</v>
      </c>
      <c r="BN79" s="10">
        <f t="shared" si="17"/>
        <v>1</v>
      </c>
      <c r="BO79" s="6">
        <f t="shared" si="18"/>
        <v>0</v>
      </c>
      <c r="BP79" s="6">
        <f t="shared" si="19"/>
        <v>0</v>
      </c>
      <c r="BQ79" s="6">
        <f t="shared" si="20"/>
        <v>0</v>
      </c>
      <c r="BR79" s="10" t="str">
        <f t="shared" si="21"/>
        <v>清货在售</v>
      </c>
      <c r="BS79" s="6" t="str">
        <f t="shared" si="31"/>
        <v>清货款</v>
      </c>
    </row>
    <row r="80" spans="1:71">
      <c r="A80" s="6" t="str">
        <f t="shared" si="22"/>
        <v>CAB0F8HXVKTR</v>
      </c>
      <c r="B80" s="6" t="str">
        <f t="shared" si="23"/>
        <v>CAX004ONHB75</v>
      </c>
      <c r="C80" s="6" t="str">
        <f t="shared" si="24"/>
        <v>CADDSJ01203DLM</v>
      </c>
      <c r="D80" s="6" t="str">
        <f t="shared" si="25"/>
        <v>CAB0F8HXVKTRDDSJ01203DLM</v>
      </c>
      <c r="E80" s="6" t="str">
        <f t="shared" si="26"/>
        <v>CAB0F8HXVKTRX004ONHB75</v>
      </c>
      <c r="F80" s="6" t="str">
        <f t="shared" si="27"/>
        <v>CADDSJ01203DLMX004ONHB75</v>
      </c>
      <c r="G80" s="6" t="str">
        <f t="shared" si="28"/>
        <v>CADDSJ01203DLM</v>
      </c>
      <c r="H80" s="6" t="str">
        <f ca="1" t="shared" si="29"/>
        <v>待上架</v>
      </c>
      <c r="I80" s="10" t="str">
        <f t="shared" si="30"/>
        <v>C</v>
      </c>
      <c r="J80" s="5" t="s">
        <v>4500</v>
      </c>
      <c r="K80" s="5" t="s">
        <v>4501</v>
      </c>
      <c r="L80" s="5" t="s">
        <v>4490</v>
      </c>
      <c r="M80" s="5" t="s">
        <v>4502</v>
      </c>
      <c r="N80" s="5" t="s">
        <v>4503</v>
      </c>
      <c r="O80" s="5" t="s">
        <v>26</v>
      </c>
      <c r="P80" s="5" t="s">
        <v>4154</v>
      </c>
      <c r="Q80" s="5" t="s">
        <v>4491</v>
      </c>
      <c r="R80" s="5" t="s">
        <v>10</v>
      </c>
      <c r="S80" s="5" t="s">
        <v>2995</v>
      </c>
      <c r="T80" s="5" t="s">
        <v>2976</v>
      </c>
      <c r="U80" s="5" t="s">
        <v>4386</v>
      </c>
      <c r="V80" s="5" t="s">
        <v>4134</v>
      </c>
      <c r="W80" s="5" t="s">
        <v>4123</v>
      </c>
      <c r="X80" s="5" t="s">
        <v>4135</v>
      </c>
      <c r="Y80" s="5" t="s">
        <v>4184</v>
      </c>
      <c r="Z80" s="5" t="s">
        <v>4492</v>
      </c>
      <c r="AA80" s="5" t="s">
        <v>4123</v>
      </c>
      <c r="AB80" s="5" t="s">
        <v>4124</v>
      </c>
      <c r="AE80" s="5" t="s">
        <v>4299</v>
      </c>
      <c r="AF80" s="5" t="s">
        <v>2978</v>
      </c>
      <c r="AG80" s="5" t="s">
        <v>4350</v>
      </c>
      <c r="AH80" s="5" t="s">
        <v>2978</v>
      </c>
      <c r="AI80" s="5" t="s">
        <v>4344</v>
      </c>
      <c r="AJ80" s="5" t="s">
        <v>4345</v>
      </c>
      <c r="AK80" s="5">
        <v>18.19</v>
      </c>
      <c r="AL80" s="5" t="s">
        <v>4159</v>
      </c>
      <c r="AM80" s="5" t="s">
        <v>4146</v>
      </c>
      <c r="AN80" s="5" t="s">
        <v>4146</v>
      </c>
      <c r="AO80" s="5">
        <v>4</v>
      </c>
      <c r="AP80" s="5">
        <v>200</v>
      </c>
      <c r="AQ80" s="5" t="s">
        <v>4378</v>
      </c>
      <c r="AR80" s="5" t="s">
        <v>4379</v>
      </c>
      <c r="AS80" s="5">
        <v>25</v>
      </c>
      <c r="AT80" s="5">
        <v>123</v>
      </c>
      <c r="AU80" s="5">
        <v>7.5</v>
      </c>
      <c r="AV80" s="5">
        <v>7.5</v>
      </c>
      <c r="AW80" s="5">
        <v>48.43</v>
      </c>
      <c r="AX80" s="5">
        <v>2.95</v>
      </c>
      <c r="AY80" s="5">
        <v>2.95</v>
      </c>
      <c r="AZ80" s="5">
        <v>3700</v>
      </c>
      <c r="BA80" s="5">
        <v>8.17</v>
      </c>
      <c r="BB80" s="5">
        <v>125</v>
      </c>
      <c r="BC80" s="5">
        <v>16</v>
      </c>
      <c r="BD80" s="5">
        <v>16</v>
      </c>
      <c r="BE80" s="5">
        <v>49.21</v>
      </c>
      <c r="BF80" s="5">
        <v>6.3</v>
      </c>
      <c r="BG80" s="5">
        <v>6.3</v>
      </c>
      <c r="BH80" s="5">
        <v>16.02</v>
      </c>
      <c r="BI80" s="5">
        <v>35.36</v>
      </c>
      <c r="BM80" s="6">
        <f t="shared" si="16"/>
        <v>0</v>
      </c>
      <c r="BN80" s="10">
        <f t="shared" si="17"/>
        <v>0</v>
      </c>
      <c r="BO80" s="6">
        <f t="shared" si="18"/>
        <v>0</v>
      </c>
      <c r="BP80" s="6">
        <f t="shared" si="19"/>
        <v>1</v>
      </c>
      <c r="BQ80" s="6">
        <f t="shared" si="20"/>
        <v>0</v>
      </c>
      <c r="BR80" s="10" t="str">
        <f t="shared" si="21"/>
        <v>待上架</v>
      </c>
      <c r="BS80" s="6" t="str">
        <f t="shared" si="31"/>
        <v>待上架</v>
      </c>
    </row>
    <row r="81" spans="1:71">
      <c r="A81" s="6" t="str">
        <f t="shared" si="22"/>
        <v>MXB0F8HXVKTR</v>
      </c>
      <c r="B81" s="6" t="str">
        <f t="shared" si="23"/>
        <v>MXX004ONHB75</v>
      </c>
      <c r="C81" s="6" t="str">
        <f t="shared" si="24"/>
        <v>MXDDSJ01203DLM</v>
      </c>
      <c r="D81" s="6" t="str">
        <f t="shared" si="25"/>
        <v>MXB0F8HXVKTRDDSJ01203DLM</v>
      </c>
      <c r="E81" s="6" t="str">
        <f t="shared" si="26"/>
        <v>MXB0F8HXVKTRX004ONHB75</v>
      </c>
      <c r="F81" s="6" t="str">
        <f t="shared" si="27"/>
        <v>MXDDSJ01203DLMX004ONHB75</v>
      </c>
      <c r="G81" s="6" t="str">
        <f t="shared" si="28"/>
        <v>MXDDSJ01203DLM</v>
      </c>
      <c r="H81" s="6" t="str">
        <f ca="1" t="shared" si="29"/>
        <v>待上架</v>
      </c>
      <c r="I81" s="10" t="str">
        <f t="shared" si="30"/>
        <v>未维护</v>
      </c>
      <c r="J81" s="5" t="s">
        <v>4500</v>
      </c>
      <c r="K81" s="5" t="s">
        <v>4501</v>
      </c>
      <c r="L81" s="5" t="s">
        <v>4493</v>
      </c>
      <c r="M81" s="5" t="s">
        <v>4502</v>
      </c>
      <c r="N81" s="5" t="s">
        <v>4503</v>
      </c>
      <c r="O81" s="5" t="s">
        <v>26</v>
      </c>
      <c r="P81" s="5" t="s">
        <v>4120</v>
      </c>
      <c r="Q81" s="5" t="s">
        <v>4402</v>
      </c>
      <c r="R81" s="5" t="s">
        <v>8</v>
      </c>
      <c r="S81" s="5" t="s">
        <v>2995</v>
      </c>
      <c r="T81" s="5" t="s">
        <v>2976</v>
      </c>
      <c r="U81" s="5" t="s">
        <v>4386</v>
      </c>
      <c r="V81" s="5" t="s">
        <v>4134</v>
      </c>
      <c r="W81" s="5" t="s">
        <v>4123</v>
      </c>
      <c r="X81" s="5" t="s">
        <v>4135</v>
      </c>
      <c r="Y81" s="5" t="s">
        <v>4299</v>
      </c>
      <c r="Z81" s="5" t="s">
        <v>4124</v>
      </c>
      <c r="AA81" s="5" t="s">
        <v>4123</v>
      </c>
      <c r="AB81" s="5" t="s">
        <v>4124</v>
      </c>
      <c r="AE81" s="5" t="s">
        <v>4299</v>
      </c>
      <c r="AF81" s="5" t="s">
        <v>2975</v>
      </c>
      <c r="AG81" s="5" t="s">
        <v>4350</v>
      </c>
      <c r="AH81" s="5" t="s">
        <v>2975</v>
      </c>
      <c r="AI81" s="5" t="s">
        <v>4344</v>
      </c>
      <c r="AJ81" s="5" t="s">
        <v>4345</v>
      </c>
      <c r="AL81" s="5" t="s">
        <v>4159</v>
      </c>
      <c r="AM81" s="5" t="s">
        <v>4146</v>
      </c>
      <c r="AN81" s="5" t="s">
        <v>4146</v>
      </c>
      <c r="AO81" s="5">
        <v>4</v>
      </c>
      <c r="AP81" s="5">
        <v>200</v>
      </c>
      <c r="AQ81" s="5" t="s">
        <v>4378</v>
      </c>
      <c r="AR81" s="5" t="s">
        <v>4379</v>
      </c>
      <c r="AS81" s="5">
        <v>25</v>
      </c>
      <c r="AT81" s="5">
        <v>123</v>
      </c>
      <c r="AU81" s="5">
        <v>7.5</v>
      </c>
      <c r="AV81" s="5">
        <v>7.5</v>
      </c>
      <c r="AW81" s="5">
        <v>48.43</v>
      </c>
      <c r="AX81" s="5">
        <v>2.95</v>
      </c>
      <c r="AY81" s="5">
        <v>2.95</v>
      </c>
      <c r="AZ81" s="5">
        <v>3700</v>
      </c>
      <c r="BA81" s="5">
        <v>8.17</v>
      </c>
      <c r="BB81" s="5">
        <v>125</v>
      </c>
      <c r="BC81" s="5">
        <v>16</v>
      </c>
      <c r="BD81" s="5">
        <v>16</v>
      </c>
      <c r="BE81" s="5">
        <v>49.21</v>
      </c>
      <c r="BF81" s="5">
        <v>6.3</v>
      </c>
      <c r="BG81" s="5">
        <v>6.3</v>
      </c>
      <c r="BH81" s="5">
        <v>16.02</v>
      </c>
      <c r="BI81" s="5">
        <v>35.36</v>
      </c>
      <c r="BM81" s="6">
        <f t="shared" si="16"/>
        <v>0</v>
      </c>
      <c r="BN81" s="10">
        <f t="shared" si="17"/>
        <v>0</v>
      </c>
      <c r="BO81" s="6">
        <f t="shared" si="18"/>
        <v>0</v>
      </c>
      <c r="BP81" s="6">
        <f t="shared" si="19"/>
        <v>1</v>
      </c>
      <c r="BQ81" s="6">
        <f t="shared" si="20"/>
        <v>0</v>
      </c>
      <c r="BR81" s="10" t="str">
        <f t="shared" si="21"/>
        <v>待上架</v>
      </c>
      <c r="BS81" s="6" t="str">
        <f t="shared" si="31"/>
        <v>待上架</v>
      </c>
    </row>
    <row r="82" spans="1:71">
      <c r="A82" s="6" t="str">
        <f t="shared" si="22"/>
        <v>AUB0F8HXVKTR</v>
      </c>
      <c r="B82" s="6" t="str">
        <f t="shared" si="23"/>
        <v>AUX001CKTWFV</v>
      </c>
      <c r="C82" s="6" t="str">
        <f t="shared" si="24"/>
        <v>AUDDSJ01203DLM</v>
      </c>
      <c r="D82" s="6" t="str">
        <f t="shared" si="25"/>
        <v>AUB0F8HXVKTRDDSJ01203DLM</v>
      </c>
      <c r="E82" s="6" t="str">
        <f t="shared" si="26"/>
        <v>AUB0F8HXVKTRX001CKTWFV</v>
      </c>
      <c r="F82" s="6" t="str">
        <f t="shared" si="27"/>
        <v>AUDDSJ01203DLMX001CKTWFV</v>
      </c>
      <c r="G82" s="6" t="str">
        <f t="shared" si="28"/>
        <v>AUDDSJ01203DLM</v>
      </c>
      <c r="H82" s="6" t="str">
        <f ca="1" t="shared" si="29"/>
        <v>待上架</v>
      </c>
      <c r="I82" s="10" t="str">
        <f t="shared" si="30"/>
        <v>未维护</v>
      </c>
      <c r="J82" s="5" t="s">
        <v>4500</v>
      </c>
      <c r="K82" s="5" t="s">
        <v>4501</v>
      </c>
      <c r="L82" s="5" t="s">
        <v>4502</v>
      </c>
      <c r="M82" s="5" t="s">
        <v>4502</v>
      </c>
      <c r="N82" s="5" t="s">
        <v>4504</v>
      </c>
      <c r="O82" s="5" t="s">
        <v>4505</v>
      </c>
      <c r="P82" s="5" t="s">
        <v>4120</v>
      </c>
      <c r="Q82" s="5" t="s">
        <v>4393</v>
      </c>
      <c r="R82" s="5" t="s">
        <v>1522</v>
      </c>
      <c r="S82" s="5" t="s">
        <v>2985</v>
      </c>
      <c r="T82" s="5" t="s">
        <v>2976</v>
      </c>
      <c r="U82" s="5" t="s">
        <v>4386</v>
      </c>
      <c r="V82" s="5" t="s">
        <v>4134</v>
      </c>
      <c r="W82" s="5" t="s">
        <v>4123</v>
      </c>
      <c r="X82" s="5" t="s">
        <v>4135</v>
      </c>
      <c r="Y82" s="5" t="s">
        <v>4299</v>
      </c>
      <c r="Z82" s="5" t="s">
        <v>4124</v>
      </c>
      <c r="AA82" s="5" t="s">
        <v>4123</v>
      </c>
      <c r="AB82" s="5" t="s">
        <v>4124</v>
      </c>
      <c r="AE82" s="5" t="s">
        <v>4299</v>
      </c>
      <c r="AF82" s="5" t="s">
        <v>3007</v>
      </c>
      <c r="AG82" s="5" t="s">
        <v>4394</v>
      </c>
      <c r="AH82" s="5" t="s">
        <v>3007</v>
      </c>
      <c r="AI82" s="5" t="s">
        <v>4344</v>
      </c>
      <c r="AJ82" s="5" t="s">
        <v>4345</v>
      </c>
      <c r="AL82" s="5" t="s">
        <v>4159</v>
      </c>
      <c r="AM82" s="5" t="s">
        <v>4146</v>
      </c>
      <c r="AN82" s="5" t="s">
        <v>4146</v>
      </c>
      <c r="AO82" s="5">
        <v>4</v>
      </c>
      <c r="AP82" s="5">
        <v>200</v>
      </c>
      <c r="AQ82" s="5" t="s">
        <v>4378</v>
      </c>
      <c r="AR82" s="5" t="s">
        <v>4379</v>
      </c>
      <c r="AS82" s="5">
        <v>25</v>
      </c>
      <c r="AT82" s="5">
        <v>123</v>
      </c>
      <c r="AU82" s="5">
        <v>7.5</v>
      </c>
      <c r="AV82" s="5">
        <v>7.5</v>
      </c>
      <c r="AW82" s="5">
        <v>48.43</v>
      </c>
      <c r="AX82" s="5">
        <v>2.95</v>
      </c>
      <c r="AY82" s="5">
        <v>2.95</v>
      </c>
      <c r="AZ82" s="5">
        <v>3700</v>
      </c>
      <c r="BA82" s="5">
        <v>8.17</v>
      </c>
      <c r="BB82" s="5">
        <v>125</v>
      </c>
      <c r="BC82" s="5">
        <v>16</v>
      </c>
      <c r="BD82" s="5">
        <v>16</v>
      </c>
      <c r="BE82" s="5">
        <v>49.21</v>
      </c>
      <c r="BF82" s="5">
        <v>6.3</v>
      </c>
      <c r="BG82" s="5">
        <v>6.3</v>
      </c>
      <c r="BH82" s="5">
        <v>16.02</v>
      </c>
      <c r="BI82" s="5">
        <v>35.36</v>
      </c>
      <c r="BM82" s="6">
        <f t="shared" si="16"/>
        <v>0</v>
      </c>
      <c r="BN82" s="10">
        <f t="shared" si="17"/>
        <v>0</v>
      </c>
      <c r="BO82" s="6">
        <f t="shared" si="18"/>
        <v>0</v>
      </c>
      <c r="BP82" s="6">
        <f t="shared" si="19"/>
        <v>1</v>
      </c>
      <c r="BQ82" s="6">
        <f t="shared" si="20"/>
        <v>0</v>
      </c>
      <c r="BR82" s="10" t="str">
        <f t="shared" si="21"/>
        <v>待上架</v>
      </c>
      <c r="BS82" s="6" t="str">
        <f t="shared" si="31"/>
        <v>待上架</v>
      </c>
    </row>
    <row r="83" spans="1:71">
      <c r="A83" s="6" t="str">
        <f t="shared" si="22"/>
        <v>CAB07GPDT7PQ</v>
      </c>
      <c r="B83" s="6" t="str">
        <f t="shared" si="23"/>
        <v>CAX001VAAHOX</v>
      </c>
      <c r="C83" s="6" t="str">
        <f t="shared" si="24"/>
        <v>CADLM00002</v>
      </c>
      <c r="D83" s="6" t="str">
        <f t="shared" si="25"/>
        <v>CAB07GPDT7PQDLM00002</v>
      </c>
      <c r="E83" s="6" t="str">
        <f t="shared" si="26"/>
        <v>CAB07GPDT7PQX001VAAHOX</v>
      </c>
      <c r="F83" s="6" t="str">
        <f t="shared" si="27"/>
        <v>CADLM00002X001VAAHOX</v>
      </c>
      <c r="G83" s="6" t="str">
        <f t="shared" si="28"/>
        <v>CADLM00002</v>
      </c>
      <c r="H83" s="6" t="str">
        <f ca="1" t="shared" si="29"/>
        <v>老品</v>
      </c>
      <c r="I83" s="10" t="str">
        <f t="shared" si="30"/>
        <v>未维护</v>
      </c>
      <c r="J83" s="5" t="s">
        <v>4506</v>
      </c>
      <c r="K83" s="5" t="s">
        <v>4507</v>
      </c>
      <c r="L83" s="5" t="s">
        <v>4508</v>
      </c>
      <c r="M83" s="5" t="s">
        <v>4509</v>
      </c>
      <c r="N83" s="5" t="s">
        <v>4510</v>
      </c>
      <c r="O83" s="5" t="s">
        <v>28</v>
      </c>
      <c r="P83" s="5" t="s">
        <v>4154</v>
      </c>
      <c r="Q83" s="5" t="s">
        <v>4491</v>
      </c>
      <c r="R83" s="5" t="s">
        <v>10</v>
      </c>
      <c r="S83" s="5" t="s">
        <v>2995</v>
      </c>
      <c r="T83" s="5" t="s">
        <v>2979</v>
      </c>
      <c r="U83" s="5" t="s">
        <v>4386</v>
      </c>
      <c r="V83" s="5" t="s">
        <v>4134</v>
      </c>
      <c r="W83" s="5" t="s">
        <v>4121</v>
      </c>
      <c r="X83" s="5" t="s">
        <v>4155</v>
      </c>
      <c r="Y83" s="5" t="s">
        <v>4184</v>
      </c>
      <c r="Z83" s="5" t="s">
        <v>4124</v>
      </c>
      <c r="AA83" s="5" t="s">
        <v>4122</v>
      </c>
      <c r="AB83" s="5" t="s">
        <v>4341</v>
      </c>
      <c r="AC83" s="5" t="s">
        <v>4511</v>
      </c>
      <c r="AD83" s="5" t="s">
        <v>4512</v>
      </c>
      <c r="AE83" s="5" t="s">
        <v>4140</v>
      </c>
      <c r="AF83" s="5" t="s">
        <v>2977</v>
      </c>
      <c r="AG83" s="5" t="s">
        <v>4350</v>
      </c>
      <c r="AH83" s="5" t="s">
        <v>4513</v>
      </c>
      <c r="AI83" s="5" t="s">
        <v>4514</v>
      </c>
      <c r="AJ83" s="5" t="s">
        <v>4345</v>
      </c>
      <c r="AK83" s="5">
        <v>7.4</v>
      </c>
      <c r="AL83" s="5" t="s">
        <v>4145</v>
      </c>
      <c r="AM83" s="5" t="s">
        <v>4146</v>
      </c>
      <c r="AN83" s="5" t="s">
        <v>4146</v>
      </c>
      <c r="AO83" s="5">
        <v>28</v>
      </c>
      <c r="AP83" s="5">
        <v>1</v>
      </c>
      <c r="AQ83" s="5" t="s">
        <v>4515</v>
      </c>
      <c r="AR83" s="5" t="s">
        <v>4516</v>
      </c>
      <c r="AS83" s="5">
        <v>15</v>
      </c>
      <c r="AT83" s="5">
        <v>40.6</v>
      </c>
      <c r="AU83" s="5">
        <v>9.6</v>
      </c>
      <c r="AV83" s="5">
        <v>6.7</v>
      </c>
      <c r="AW83" s="5">
        <v>15.98</v>
      </c>
      <c r="AX83" s="5">
        <v>3.78</v>
      </c>
      <c r="AY83" s="5">
        <v>2.64</v>
      </c>
      <c r="AZ83" s="5">
        <v>650</v>
      </c>
      <c r="BA83" s="5">
        <v>1.43</v>
      </c>
      <c r="BB83" s="5">
        <v>50.5</v>
      </c>
      <c r="BC83" s="5">
        <v>43</v>
      </c>
      <c r="BD83" s="5">
        <v>41.5</v>
      </c>
      <c r="BE83" s="5">
        <v>19.88</v>
      </c>
      <c r="BF83" s="5">
        <v>16.93</v>
      </c>
      <c r="BG83" s="5">
        <v>16.34</v>
      </c>
      <c r="BH83" s="5">
        <v>18.7</v>
      </c>
      <c r="BI83" s="5">
        <v>41.28</v>
      </c>
      <c r="BM83" s="6">
        <f t="shared" si="16"/>
        <v>0</v>
      </c>
      <c r="BN83" s="10">
        <f t="shared" si="17"/>
        <v>1</v>
      </c>
      <c r="BO83" s="6">
        <f t="shared" si="18"/>
        <v>0</v>
      </c>
      <c r="BP83" s="6">
        <f t="shared" si="19"/>
        <v>1</v>
      </c>
      <c r="BQ83" s="6">
        <f t="shared" si="20"/>
        <v>0</v>
      </c>
      <c r="BR83" s="10" t="str">
        <f t="shared" si="21"/>
        <v>正常在售</v>
      </c>
      <c r="BS83" s="6" t="str">
        <f t="shared" si="31"/>
        <v>流量款</v>
      </c>
    </row>
    <row r="84" spans="1:71">
      <c r="A84" s="6" t="str">
        <f t="shared" si="22"/>
        <v>USB07GPDT7PQ</v>
      </c>
      <c r="B84" s="6" t="str">
        <f t="shared" si="23"/>
        <v>USX001VAAHOX</v>
      </c>
      <c r="C84" s="6" t="str">
        <f t="shared" si="24"/>
        <v>USDLM00002</v>
      </c>
      <c r="D84" s="6" t="str">
        <f t="shared" si="25"/>
        <v>USB07GPDT7PQDLM00002</v>
      </c>
      <c r="E84" s="6" t="str">
        <f t="shared" si="26"/>
        <v>USB07GPDT7PQX001VAAHOX</v>
      </c>
      <c r="F84" s="6" t="str">
        <f t="shared" si="27"/>
        <v>USDLM00002X001VAAHOX</v>
      </c>
      <c r="G84" s="6" t="str">
        <f t="shared" si="28"/>
        <v>USDLM00002</v>
      </c>
      <c r="H84" s="6" t="str">
        <f ca="1" t="shared" si="29"/>
        <v>老品</v>
      </c>
      <c r="I84" s="10" t="str">
        <f t="shared" si="30"/>
        <v>清货款</v>
      </c>
      <c r="J84" s="5" t="s">
        <v>4506</v>
      </c>
      <c r="K84" s="5" t="s">
        <v>4507</v>
      </c>
      <c r="L84" s="5" t="s">
        <v>4517</v>
      </c>
      <c r="M84" s="5" t="s">
        <v>4509</v>
      </c>
      <c r="N84" s="5" t="s">
        <v>4510</v>
      </c>
      <c r="O84" s="5" t="s">
        <v>28</v>
      </c>
      <c r="P84" s="5" t="s">
        <v>4120</v>
      </c>
      <c r="Q84" s="5" t="s">
        <v>4385</v>
      </c>
      <c r="R84" s="5" t="s">
        <v>2288</v>
      </c>
      <c r="S84" s="5" t="s">
        <v>2995</v>
      </c>
      <c r="T84" s="5" t="s">
        <v>2979</v>
      </c>
      <c r="U84" s="5" t="s">
        <v>4386</v>
      </c>
      <c r="V84" s="5" t="s">
        <v>4134</v>
      </c>
      <c r="W84" s="5" t="s">
        <v>4121</v>
      </c>
      <c r="X84" s="5" t="s">
        <v>4155</v>
      </c>
      <c r="Y84" s="5" t="s">
        <v>4136</v>
      </c>
      <c r="Z84" s="5" t="s">
        <v>4124</v>
      </c>
      <c r="AA84" s="5" t="s">
        <v>4122</v>
      </c>
      <c r="AB84" s="5" t="s">
        <v>4341</v>
      </c>
      <c r="AC84" s="5" t="s">
        <v>4518</v>
      </c>
      <c r="AD84" s="5" t="s">
        <v>4519</v>
      </c>
      <c r="AE84" s="5" t="s">
        <v>4140</v>
      </c>
      <c r="AF84" s="5" t="s">
        <v>3011</v>
      </c>
      <c r="AG84" s="5" t="s">
        <v>4520</v>
      </c>
      <c r="AH84" s="5" t="s">
        <v>4521</v>
      </c>
      <c r="AI84" s="5" t="s">
        <v>4514</v>
      </c>
      <c r="AJ84" s="5" t="s">
        <v>4345</v>
      </c>
      <c r="AK84" s="5">
        <v>4.6</v>
      </c>
      <c r="AL84" s="5" t="s">
        <v>4145</v>
      </c>
      <c r="AM84" s="5" t="s">
        <v>4146</v>
      </c>
      <c r="AN84" s="5" t="s">
        <v>4146</v>
      </c>
      <c r="AO84" s="5">
        <v>28</v>
      </c>
      <c r="AP84" s="5">
        <v>1</v>
      </c>
      <c r="AQ84" s="5" t="s">
        <v>4515</v>
      </c>
      <c r="AR84" s="5" t="s">
        <v>4516</v>
      </c>
      <c r="AS84" s="5">
        <v>15</v>
      </c>
      <c r="AT84" s="5">
        <v>40.6</v>
      </c>
      <c r="AU84" s="5">
        <v>9.6</v>
      </c>
      <c r="AV84" s="5">
        <v>6.7</v>
      </c>
      <c r="AW84" s="5">
        <v>15.98</v>
      </c>
      <c r="AX84" s="5">
        <v>3.78</v>
      </c>
      <c r="AY84" s="5">
        <v>2.64</v>
      </c>
      <c r="AZ84" s="5">
        <v>650</v>
      </c>
      <c r="BA84" s="5">
        <v>1.43</v>
      </c>
      <c r="BB84" s="5">
        <v>50.5</v>
      </c>
      <c r="BC84" s="5">
        <v>43</v>
      </c>
      <c r="BD84" s="5">
        <v>41.5</v>
      </c>
      <c r="BE84" s="5">
        <v>19.88</v>
      </c>
      <c r="BF84" s="5">
        <v>16.93</v>
      </c>
      <c r="BG84" s="5">
        <v>16.34</v>
      </c>
      <c r="BH84" s="5">
        <v>18.7</v>
      </c>
      <c r="BI84" s="5">
        <v>41.28</v>
      </c>
      <c r="BM84" s="6">
        <f t="shared" si="16"/>
        <v>0</v>
      </c>
      <c r="BN84" s="10">
        <f t="shared" si="17"/>
        <v>1</v>
      </c>
      <c r="BO84" s="6">
        <f t="shared" si="18"/>
        <v>1</v>
      </c>
      <c r="BP84" s="6">
        <f t="shared" si="19"/>
        <v>0</v>
      </c>
      <c r="BQ84" s="6">
        <f t="shared" si="20"/>
        <v>0</v>
      </c>
      <c r="BR84" s="10" t="str">
        <f t="shared" si="21"/>
        <v>正常在售</v>
      </c>
      <c r="BS84" s="6" t="str">
        <f t="shared" si="31"/>
        <v>流量款</v>
      </c>
    </row>
    <row r="85" spans="1:71">
      <c r="A85" s="6" t="str">
        <f t="shared" si="22"/>
        <v>MXB07GPDT7PQ</v>
      </c>
      <c r="B85" s="6" t="str">
        <f t="shared" si="23"/>
        <v>MXX001VAAHOX</v>
      </c>
      <c r="C85" s="6" t="str">
        <f t="shared" si="24"/>
        <v>MXDLM00002</v>
      </c>
      <c r="D85" s="6" t="str">
        <f t="shared" si="25"/>
        <v>MXB07GPDT7PQDLM00002</v>
      </c>
      <c r="E85" s="6" t="str">
        <f t="shared" si="26"/>
        <v>MXB07GPDT7PQX001VAAHOX</v>
      </c>
      <c r="F85" s="6" t="str">
        <f t="shared" si="27"/>
        <v>MXDLM00002X001VAAHOX</v>
      </c>
      <c r="G85" s="6" t="str">
        <f t="shared" si="28"/>
        <v>MXDLM00002</v>
      </c>
      <c r="H85" s="6" t="str">
        <f ca="1" t="shared" si="29"/>
        <v>老品</v>
      </c>
      <c r="I85" s="10" t="str">
        <f t="shared" si="30"/>
        <v>D</v>
      </c>
      <c r="J85" s="5" t="s">
        <v>4506</v>
      </c>
      <c r="K85" s="5" t="s">
        <v>4507</v>
      </c>
      <c r="L85" s="5" t="s">
        <v>4522</v>
      </c>
      <c r="M85" s="5" t="s">
        <v>4509</v>
      </c>
      <c r="N85" s="5" t="s">
        <v>4510</v>
      </c>
      <c r="O85" s="5" t="s">
        <v>28</v>
      </c>
      <c r="P85" s="5" t="s">
        <v>4154</v>
      </c>
      <c r="Q85" s="5" t="s">
        <v>4402</v>
      </c>
      <c r="R85" s="5" t="s">
        <v>8</v>
      </c>
      <c r="S85" s="5" t="s">
        <v>2995</v>
      </c>
      <c r="T85" s="5" t="s">
        <v>2979</v>
      </c>
      <c r="U85" s="5" t="s">
        <v>4386</v>
      </c>
      <c r="V85" s="5" t="s">
        <v>4134</v>
      </c>
      <c r="W85" s="5" t="s">
        <v>4121</v>
      </c>
      <c r="X85" s="5" t="s">
        <v>4155</v>
      </c>
      <c r="Y85" s="5" t="s">
        <v>4136</v>
      </c>
      <c r="Z85" s="5" t="s">
        <v>4523</v>
      </c>
      <c r="AA85" s="5" t="s">
        <v>4122</v>
      </c>
      <c r="AB85" s="5" t="s">
        <v>4341</v>
      </c>
      <c r="AC85" s="5" t="s">
        <v>4524</v>
      </c>
      <c r="AD85" s="5" t="s">
        <v>4259</v>
      </c>
      <c r="AE85" s="5" t="s">
        <v>4140</v>
      </c>
      <c r="AF85" s="5" t="s">
        <v>2975</v>
      </c>
      <c r="AG85" s="5" t="s">
        <v>4350</v>
      </c>
      <c r="AH85" s="5" t="s">
        <v>4513</v>
      </c>
      <c r="AI85" s="5" t="s">
        <v>4514</v>
      </c>
      <c r="AJ85" s="5" t="s">
        <v>4345</v>
      </c>
      <c r="AK85" s="5">
        <v>39</v>
      </c>
      <c r="AL85" s="5" t="s">
        <v>4145</v>
      </c>
      <c r="AM85" s="5" t="s">
        <v>4146</v>
      </c>
      <c r="AN85" s="5" t="s">
        <v>4146</v>
      </c>
      <c r="AO85" s="5">
        <v>28</v>
      </c>
      <c r="AP85" s="5">
        <v>1</v>
      </c>
      <c r="AQ85" s="5" t="s">
        <v>4515</v>
      </c>
      <c r="AR85" s="5" t="s">
        <v>4516</v>
      </c>
      <c r="AS85" s="5">
        <v>15</v>
      </c>
      <c r="AT85" s="5">
        <v>40.6</v>
      </c>
      <c r="AU85" s="5">
        <v>9.6</v>
      </c>
      <c r="AV85" s="5">
        <v>6.7</v>
      </c>
      <c r="AW85" s="5">
        <v>15.98</v>
      </c>
      <c r="AX85" s="5">
        <v>3.78</v>
      </c>
      <c r="AY85" s="5">
        <v>2.64</v>
      </c>
      <c r="AZ85" s="5">
        <v>650</v>
      </c>
      <c r="BA85" s="5">
        <v>1.43</v>
      </c>
      <c r="BB85" s="5">
        <v>50.5</v>
      </c>
      <c r="BC85" s="5">
        <v>43</v>
      </c>
      <c r="BD85" s="5">
        <v>41.5</v>
      </c>
      <c r="BE85" s="5">
        <v>19.88</v>
      </c>
      <c r="BF85" s="5">
        <v>16.93</v>
      </c>
      <c r="BG85" s="5">
        <v>16.34</v>
      </c>
      <c r="BH85" s="5">
        <v>18.7</v>
      </c>
      <c r="BI85" s="5">
        <v>41.28</v>
      </c>
      <c r="BM85" s="6">
        <f t="shared" si="16"/>
        <v>1</v>
      </c>
      <c r="BN85" s="10">
        <f t="shared" si="17"/>
        <v>1</v>
      </c>
      <c r="BO85" s="6">
        <f t="shared" si="18"/>
        <v>0</v>
      </c>
      <c r="BP85" s="6">
        <f t="shared" si="19"/>
        <v>0</v>
      </c>
      <c r="BQ85" s="6">
        <f t="shared" si="20"/>
        <v>0</v>
      </c>
      <c r="BR85" s="10" t="str">
        <f t="shared" si="21"/>
        <v>清货在售</v>
      </c>
      <c r="BS85" s="6" t="str">
        <f t="shared" si="31"/>
        <v>清货款</v>
      </c>
    </row>
    <row r="86" spans="1:71">
      <c r="A86" s="6" t="str">
        <f t="shared" si="22"/>
        <v>USB086VBYYMQ</v>
      </c>
      <c r="B86" s="6" t="str">
        <f t="shared" si="23"/>
        <v>USX002I48YTV</v>
      </c>
      <c r="C86" s="6" t="str">
        <f t="shared" si="24"/>
        <v>USDLM00004</v>
      </c>
      <c r="D86" s="6" t="str">
        <f t="shared" si="25"/>
        <v>USB086VBYYMQDLM00004</v>
      </c>
      <c r="E86" s="6" t="str">
        <f t="shared" si="26"/>
        <v>USB086VBYYMQX002I48YTV</v>
      </c>
      <c r="F86" s="6" t="str">
        <f t="shared" si="27"/>
        <v>USDLM00004X002I48YTV</v>
      </c>
      <c r="G86" s="6" t="str">
        <f t="shared" si="28"/>
        <v>USDLM00004</v>
      </c>
      <c r="H86" s="6" t="str">
        <f ca="1" t="shared" si="29"/>
        <v>老品</v>
      </c>
      <c r="I86" s="10" t="str">
        <f t="shared" si="30"/>
        <v>停售</v>
      </c>
      <c r="J86" s="5" t="s">
        <v>4525</v>
      </c>
      <c r="K86" s="5" t="s">
        <v>4526</v>
      </c>
      <c r="L86" s="5" t="s">
        <v>4527</v>
      </c>
      <c r="M86" s="5" t="s">
        <v>4527</v>
      </c>
      <c r="N86" s="5" t="s">
        <v>4528</v>
      </c>
      <c r="O86" s="5" t="s">
        <v>4529</v>
      </c>
      <c r="P86" s="5" t="s">
        <v>4120</v>
      </c>
      <c r="Q86" s="5" t="s">
        <v>4385</v>
      </c>
      <c r="R86" s="5" t="s">
        <v>2288</v>
      </c>
      <c r="S86" s="5" t="s">
        <v>2995</v>
      </c>
      <c r="T86" s="5" t="s">
        <v>2979</v>
      </c>
      <c r="U86" s="5" t="s">
        <v>4386</v>
      </c>
      <c r="V86" s="5" t="s">
        <v>4134</v>
      </c>
      <c r="W86" s="5" t="s">
        <v>4120</v>
      </c>
      <c r="X86" s="5" t="s">
        <v>4135</v>
      </c>
      <c r="Y86" s="5" t="s">
        <v>4299</v>
      </c>
      <c r="Z86" s="5" t="s">
        <v>4124</v>
      </c>
      <c r="AA86" s="5" t="s">
        <v>4120</v>
      </c>
      <c r="AB86" s="5" t="s">
        <v>4137</v>
      </c>
      <c r="AC86" s="5" t="s">
        <v>4530</v>
      </c>
      <c r="AD86" s="5" t="s">
        <v>4512</v>
      </c>
      <c r="AE86" s="5" t="s">
        <v>4140</v>
      </c>
      <c r="AF86" s="5" t="s">
        <v>3027</v>
      </c>
      <c r="AG86" s="5" t="s">
        <v>4520</v>
      </c>
      <c r="AH86" s="5" t="s">
        <v>4521</v>
      </c>
      <c r="AI86" s="5" t="s">
        <v>4531</v>
      </c>
      <c r="AJ86" s="5" t="s">
        <v>4532</v>
      </c>
      <c r="AL86" s="5" t="s">
        <v>4145</v>
      </c>
      <c r="AM86" s="5" t="s">
        <v>4146</v>
      </c>
      <c r="AN86" s="5" t="s">
        <v>4146</v>
      </c>
      <c r="AO86" s="5">
        <v>70</v>
      </c>
      <c r="AP86" s="5">
        <v>500</v>
      </c>
      <c r="AQ86" s="5" t="s">
        <v>4533</v>
      </c>
      <c r="AR86" s="5" t="s">
        <v>4534</v>
      </c>
      <c r="AS86" s="5">
        <v>20</v>
      </c>
      <c r="AT86" s="5">
        <v>1</v>
      </c>
      <c r="AU86" s="5">
        <v>1</v>
      </c>
      <c r="AV86" s="5">
        <v>1</v>
      </c>
      <c r="AW86" s="5">
        <v>0.39</v>
      </c>
      <c r="AX86" s="5">
        <v>0.39</v>
      </c>
      <c r="AY86" s="5">
        <v>0.39</v>
      </c>
      <c r="AZ86" s="5">
        <v>400</v>
      </c>
      <c r="BA86" s="5">
        <v>0.88</v>
      </c>
      <c r="BB86" s="5">
        <v>1</v>
      </c>
      <c r="BC86" s="5">
        <v>1</v>
      </c>
      <c r="BD86" s="5">
        <v>1</v>
      </c>
      <c r="BE86" s="5">
        <v>0.39</v>
      </c>
      <c r="BF86" s="5">
        <v>0.39</v>
      </c>
      <c r="BG86" s="5">
        <v>0.39</v>
      </c>
      <c r="BH86" s="5">
        <v>1</v>
      </c>
      <c r="BI86" s="5">
        <v>2.21</v>
      </c>
      <c r="BM86" s="6">
        <f t="shared" si="16"/>
        <v>1</v>
      </c>
      <c r="BN86" s="10">
        <f t="shared" si="17"/>
        <v>0</v>
      </c>
      <c r="BO86" s="6">
        <f t="shared" si="18"/>
        <v>0</v>
      </c>
      <c r="BP86" s="6">
        <f t="shared" si="19"/>
        <v>0</v>
      </c>
      <c r="BQ86" s="6">
        <f t="shared" si="20"/>
        <v>0</v>
      </c>
      <c r="BR86" s="10" t="str">
        <f t="shared" si="21"/>
        <v>停售</v>
      </c>
      <c r="BS86" s="6" t="str">
        <f t="shared" si="31"/>
        <v>停售</v>
      </c>
    </row>
    <row r="87" spans="1:71">
      <c r="A87" s="6" t="str">
        <f t="shared" si="22"/>
        <v>CAB0811X1RVQ</v>
      </c>
      <c r="B87" s="6" t="str">
        <f t="shared" si="23"/>
        <v>CAX002D8BQ97</v>
      </c>
      <c r="C87" s="6" t="str">
        <f t="shared" si="24"/>
        <v>CADLM00005</v>
      </c>
      <c r="D87" s="6" t="str">
        <f t="shared" si="25"/>
        <v>CAB0811X1RVQDLM00005</v>
      </c>
      <c r="E87" s="6" t="str">
        <f t="shared" si="26"/>
        <v>CAB0811X1RVQX002D8BQ97</v>
      </c>
      <c r="F87" s="6" t="str">
        <f t="shared" si="27"/>
        <v>CADLM00005X002D8BQ97</v>
      </c>
      <c r="G87" s="6" t="str">
        <f t="shared" si="28"/>
        <v>CADLM00005</v>
      </c>
      <c r="H87" s="6" t="str">
        <f ca="1" t="shared" si="29"/>
        <v>老品</v>
      </c>
      <c r="I87" s="10" t="str">
        <f t="shared" si="30"/>
        <v>未维护</v>
      </c>
      <c r="J87" s="5" t="s">
        <v>4535</v>
      </c>
      <c r="K87" s="5" t="s">
        <v>4536</v>
      </c>
      <c r="L87" s="5" t="s">
        <v>4537</v>
      </c>
      <c r="M87" s="5" t="s">
        <v>4538</v>
      </c>
      <c r="N87" s="5" t="s">
        <v>4539</v>
      </c>
      <c r="O87" s="5" t="s">
        <v>31</v>
      </c>
      <c r="P87" s="5" t="s">
        <v>4120</v>
      </c>
      <c r="Q87" s="5" t="s">
        <v>4491</v>
      </c>
      <c r="R87" s="5" t="s">
        <v>10</v>
      </c>
      <c r="S87" s="5" t="s">
        <v>2995</v>
      </c>
      <c r="T87" s="5" t="s">
        <v>2979</v>
      </c>
      <c r="U87" s="5" t="s">
        <v>4386</v>
      </c>
      <c r="V87" s="5" t="s">
        <v>4134</v>
      </c>
      <c r="W87" s="5" t="s">
        <v>4120</v>
      </c>
      <c r="X87" s="5" t="s">
        <v>4155</v>
      </c>
      <c r="Y87" s="5" t="s">
        <v>4175</v>
      </c>
      <c r="Z87" s="5" t="s">
        <v>4124</v>
      </c>
      <c r="AA87" s="5" t="s">
        <v>4122</v>
      </c>
      <c r="AB87" s="5" t="s">
        <v>4341</v>
      </c>
      <c r="AC87" s="5" t="s">
        <v>4540</v>
      </c>
      <c r="AD87" s="5" t="s">
        <v>4541</v>
      </c>
      <c r="AE87" s="5" t="s">
        <v>4140</v>
      </c>
      <c r="AF87" s="5" t="s">
        <v>2977</v>
      </c>
      <c r="AG87" s="5" t="s">
        <v>4350</v>
      </c>
      <c r="AH87" s="5" t="s">
        <v>4513</v>
      </c>
      <c r="AI87" s="5" t="s">
        <v>4514</v>
      </c>
      <c r="AJ87" s="5" t="s">
        <v>4532</v>
      </c>
      <c r="AL87" s="5" t="s">
        <v>4145</v>
      </c>
      <c r="AM87" s="5" t="s">
        <v>4146</v>
      </c>
      <c r="AN87" s="5" t="s">
        <v>4146</v>
      </c>
      <c r="AO87" s="5">
        <v>72</v>
      </c>
      <c r="AP87" s="5">
        <v>500</v>
      </c>
      <c r="AQ87" s="5" t="s">
        <v>4533</v>
      </c>
      <c r="AR87" s="5" t="s">
        <v>4534</v>
      </c>
      <c r="AS87" s="5">
        <v>20</v>
      </c>
      <c r="AT87" s="5">
        <v>40.5</v>
      </c>
      <c r="AU87" s="5">
        <v>8.1</v>
      </c>
      <c r="AV87" s="5">
        <v>2</v>
      </c>
      <c r="AW87" s="5">
        <v>15.94</v>
      </c>
      <c r="AX87" s="5">
        <v>3.19</v>
      </c>
      <c r="AY87" s="5">
        <v>0.79</v>
      </c>
      <c r="AZ87" s="5">
        <v>280</v>
      </c>
      <c r="BA87" s="5">
        <v>0.62</v>
      </c>
      <c r="BB87" s="5">
        <v>51</v>
      </c>
      <c r="BC87" s="5">
        <v>43</v>
      </c>
      <c r="BD87" s="5">
        <v>27</v>
      </c>
      <c r="BE87" s="5">
        <v>20.08</v>
      </c>
      <c r="BF87" s="5">
        <v>16.93</v>
      </c>
      <c r="BG87" s="5">
        <v>10.63</v>
      </c>
      <c r="BH87" s="5">
        <v>21.4</v>
      </c>
      <c r="BI87" s="5">
        <v>47.24</v>
      </c>
      <c r="BM87" s="6">
        <f t="shared" si="16"/>
        <v>1</v>
      </c>
      <c r="BN87" s="10">
        <f t="shared" si="17"/>
        <v>1</v>
      </c>
      <c r="BO87" s="6">
        <f t="shared" si="18"/>
        <v>1</v>
      </c>
      <c r="BP87" s="6">
        <f t="shared" si="19"/>
        <v>0</v>
      </c>
      <c r="BQ87" s="6">
        <f t="shared" si="20"/>
        <v>0</v>
      </c>
      <c r="BR87" s="10" t="str">
        <f t="shared" si="21"/>
        <v>正常在售</v>
      </c>
      <c r="BS87" s="6" t="str">
        <f t="shared" si="31"/>
        <v>利润款</v>
      </c>
    </row>
    <row r="88" spans="1:71">
      <c r="A88" s="6" t="str">
        <f t="shared" si="22"/>
        <v>USB0811X1RVQ</v>
      </c>
      <c r="B88" s="6" t="str">
        <f t="shared" si="23"/>
        <v>USX002D8BQ97</v>
      </c>
      <c r="C88" s="6" t="str">
        <f t="shared" si="24"/>
        <v>USDLM00005</v>
      </c>
      <c r="D88" s="6" t="str">
        <f t="shared" si="25"/>
        <v>USB0811X1RVQDLM00005</v>
      </c>
      <c r="E88" s="6" t="str">
        <f t="shared" si="26"/>
        <v>USB0811X1RVQX002D8BQ97</v>
      </c>
      <c r="F88" s="6" t="str">
        <f t="shared" si="27"/>
        <v>USDLM00005X002D8BQ97</v>
      </c>
      <c r="G88" s="6" t="str">
        <f t="shared" si="28"/>
        <v>USDLM00005</v>
      </c>
      <c r="H88" s="6" t="str">
        <f ca="1" t="shared" si="29"/>
        <v>老品</v>
      </c>
      <c r="I88" s="10" t="str">
        <f t="shared" si="30"/>
        <v>停售</v>
      </c>
      <c r="J88" s="5" t="s">
        <v>4535</v>
      </c>
      <c r="K88" s="5" t="s">
        <v>4536</v>
      </c>
      <c r="L88" s="5" t="s">
        <v>4542</v>
      </c>
      <c r="M88" s="5" t="s">
        <v>4538</v>
      </c>
      <c r="N88" s="5" t="s">
        <v>4539</v>
      </c>
      <c r="O88" s="5" t="s">
        <v>31</v>
      </c>
      <c r="P88" s="5" t="s">
        <v>4120</v>
      </c>
      <c r="Q88" s="5" t="s">
        <v>4385</v>
      </c>
      <c r="R88" s="5" t="s">
        <v>2288</v>
      </c>
      <c r="S88" s="5" t="s">
        <v>2995</v>
      </c>
      <c r="T88" s="5" t="s">
        <v>2979</v>
      </c>
      <c r="U88" s="5" t="s">
        <v>4386</v>
      </c>
      <c r="V88" s="5" t="s">
        <v>4134</v>
      </c>
      <c r="W88" s="5" t="s">
        <v>4120</v>
      </c>
      <c r="X88" s="5" t="s">
        <v>4155</v>
      </c>
      <c r="Y88" s="5" t="s">
        <v>4184</v>
      </c>
      <c r="Z88" s="5" t="s">
        <v>4124</v>
      </c>
      <c r="AA88" s="5" t="s">
        <v>4122</v>
      </c>
      <c r="AB88" s="5" t="s">
        <v>4341</v>
      </c>
      <c r="AC88" s="5" t="s">
        <v>4543</v>
      </c>
      <c r="AD88" s="5" t="s">
        <v>4544</v>
      </c>
      <c r="AE88" s="5" t="s">
        <v>4140</v>
      </c>
      <c r="AF88" s="5" t="s">
        <v>3027</v>
      </c>
      <c r="AG88" s="5" t="s">
        <v>4520</v>
      </c>
      <c r="AH88" s="5" t="s">
        <v>3027</v>
      </c>
      <c r="AI88" s="5" t="s">
        <v>4514</v>
      </c>
      <c r="AJ88" s="5" t="s">
        <v>4532</v>
      </c>
      <c r="AL88" s="5" t="s">
        <v>4145</v>
      </c>
      <c r="AM88" s="5" t="s">
        <v>4146</v>
      </c>
      <c r="AN88" s="5" t="s">
        <v>4146</v>
      </c>
      <c r="AO88" s="5">
        <v>72</v>
      </c>
      <c r="AP88" s="5">
        <v>500</v>
      </c>
      <c r="AQ88" s="5" t="s">
        <v>4533</v>
      </c>
      <c r="AR88" s="5" t="s">
        <v>4534</v>
      </c>
      <c r="AS88" s="5">
        <v>20</v>
      </c>
      <c r="AT88" s="5">
        <v>40.5</v>
      </c>
      <c r="AU88" s="5">
        <v>8.1</v>
      </c>
      <c r="AV88" s="5">
        <v>2</v>
      </c>
      <c r="AW88" s="5">
        <v>15.94</v>
      </c>
      <c r="AX88" s="5">
        <v>3.19</v>
      </c>
      <c r="AY88" s="5">
        <v>0.79</v>
      </c>
      <c r="AZ88" s="5">
        <v>280</v>
      </c>
      <c r="BA88" s="5">
        <v>0.62</v>
      </c>
      <c r="BB88" s="5">
        <v>51</v>
      </c>
      <c r="BC88" s="5">
        <v>43</v>
      </c>
      <c r="BD88" s="5">
        <v>27</v>
      </c>
      <c r="BE88" s="5">
        <v>20.08</v>
      </c>
      <c r="BF88" s="5">
        <v>16.93</v>
      </c>
      <c r="BG88" s="5">
        <v>10.63</v>
      </c>
      <c r="BH88" s="5">
        <v>21.4</v>
      </c>
      <c r="BI88" s="5">
        <v>47.24</v>
      </c>
      <c r="BM88" s="6">
        <f t="shared" si="16"/>
        <v>2</v>
      </c>
      <c r="BN88" s="10">
        <f t="shared" si="17"/>
        <v>0</v>
      </c>
      <c r="BO88" s="6">
        <f t="shared" si="18"/>
        <v>2</v>
      </c>
      <c r="BP88" s="6">
        <f t="shared" si="19"/>
        <v>0</v>
      </c>
      <c r="BQ88" s="6">
        <f t="shared" si="20"/>
        <v>0</v>
      </c>
      <c r="BR88" s="10" t="str">
        <f t="shared" si="21"/>
        <v>正常在售</v>
      </c>
      <c r="BS88" s="6" t="str">
        <f t="shared" si="31"/>
        <v>流量款</v>
      </c>
    </row>
    <row r="89" spans="1:71">
      <c r="A89" s="6" t="str">
        <f t="shared" si="22"/>
        <v>USB0811X4T7W</v>
      </c>
      <c r="B89" s="6" t="str">
        <f t="shared" si="23"/>
        <v>USX002D734J3</v>
      </c>
      <c r="C89" s="6" t="str">
        <f t="shared" si="24"/>
        <v>USDLM00007</v>
      </c>
      <c r="D89" s="6" t="str">
        <f t="shared" si="25"/>
        <v>USB0811X4T7WDLM00007</v>
      </c>
      <c r="E89" s="6" t="str">
        <f t="shared" si="26"/>
        <v>USB0811X4T7WX002D734J3</v>
      </c>
      <c r="F89" s="6" t="str">
        <f t="shared" si="27"/>
        <v>USDLM00007X002D734J3</v>
      </c>
      <c r="G89" s="6" t="str">
        <f t="shared" si="28"/>
        <v>USDLM00007</v>
      </c>
      <c r="H89" s="6" t="str">
        <f ca="1" t="shared" si="29"/>
        <v>待上架</v>
      </c>
      <c r="I89" s="10" t="str">
        <f t="shared" si="30"/>
        <v>停售</v>
      </c>
      <c r="J89" s="5" t="s">
        <v>4545</v>
      </c>
      <c r="K89" s="5" t="s">
        <v>4546</v>
      </c>
      <c r="L89" s="5" t="s">
        <v>4547</v>
      </c>
      <c r="M89" s="5" t="s">
        <v>4547</v>
      </c>
      <c r="N89" s="5" t="s">
        <v>4548</v>
      </c>
      <c r="O89" s="5" t="s">
        <v>4549</v>
      </c>
      <c r="P89" s="5" t="s">
        <v>4120</v>
      </c>
      <c r="Q89" s="5" t="s">
        <v>4385</v>
      </c>
      <c r="R89" s="5" t="s">
        <v>2288</v>
      </c>
      <c r="S89" s="5" t="s">
        <v>2995</v>
      </c>
      <c r="T89" s="5" t="s">
        <v>2979</v>
      </c>
      <c r="U89" s="5" t="s">
        <v>4386</v>
      </c>
      <c r="V89" s="5" t="s">
        <v>4134</v>
      </c>
      <c r="W89" s="5" t="s">
        <v>4120</v>
      </c>
      <c r="X89" s="5" t="s">
        <v>4135</v>
      </c>
      <c r="Y89" s="5" t="s">
        <v>4299</v>
      </c>
      <c r="Z89" s="5" t="s">
        <v>4124</v>
      </c>
      <c r="AA89" s="5" t="s">
        <v>4120</v>
      </c>
      <c r="AB89" s="5" t="s">
        <v>4137</v>
      </c>
      <c r="AE89" s="5" t="s">
        <v>4299</v>
      </c>
      <c r="AF89" s="5" t="s">
        <v>2991</v>
      </c>
      <c r="AG89" s="5" t="s">
        <v>4550</v>
      </c>
      <c r="AI89" s="5" t="s">
        <v>4531</v>
      </c>
      <c r="AJ89" s="5" t="s">
        <v>4532</v>
      </c>
      <c r="AL89" s="5" t="s">
        <v>4145</v>
      </c>
      <c r="AM89" s="5" t="s">
        <v>4146</v>
      </c>
      <c r="AN89" s="5" t="s">
        <v>4146</v>
      </c>
      <c r="AO89" s="5">
        <v>25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800</v>
      </c>
      <c r="BA89" s="5">
        <v>1.77</v>
      </c>
      <c r="BB89" s="5">
        <v>51</v>
      </c>
      <c r="BC89" s="5">
        <v>45</v>
      </c>
      <c r="BD89" s="5">
        <v>42</v>
      </c>
      <c r="BE89" s="5">
        <v>20.08</v>
      </c>
      <c r="BF89" s="5">
        <v>17.72</v>
      </c>
      <c r="BG89" s="5">
        <v>16.54</v>
      </c>
      <c r="BH89" s="5">
        <v>0.02136</v>
      </c>
      <c r="BI89" s="5">
        <v>0.05</v>
      </c>
      <c r="BM89" s="6">
        <f t="shared" si="16"/>
        <v>1</v>
      </c>
      <c r="BN89" s="10">
        <f t="shared" si="17"/>
        <v>0</v>
      </c>
      <c r="BO89" s="6">
        <f t="shared" si="18"/>
        <v>0</v>
      </c>
      <c r="BP89" s="6">
        <f t="shared" si="19"/>
        <v>0</v>
      </c>
      <c r="BQ89" s="6">
        <f t="shared" si="20"/>
        <v>0</v>
      </c>
      <c r="BR89" s="10" t="str">
        <f t="shared" si="21"/>
        <v>停售</v>
      </c>
      <c r="BS89" s="6" t="str">
        <f t="shared" si="31"/>
        <v>停售</v>
      </c>
    </row>
    <row r="90" spans="1:71">
      <c r="A90" s="6" t="str">
        <f t="shared" si="22"/>
        <v>AUB0813B61RC</v>
      </c>
      <c r="B90" s="6" t="str">
        <f t="shared" si="23"/>
        <v>AUX001CF8DDX</v>
      </c>
      <c r="C90" s="6" t="str">
        <f t="shared" si="24"/>
        <v>AUDLM00008</v>
      </c>
      <c r="D90" s="6" t="str">
        <f t="shared" si="25"/>
        <v>AUB0813B61RCDLM00008</v>
      </c>
      <c r="E90" s="6" t="str">
        <f t="shared" si="26"/>
        <v>AUB0813B61RCX001CF8DDX</v>
      </c>
      <c r="F90" s="6" t="str">
        <f t="shared" si="27"/>
        <v>AUDLM00008X001CF8DDX</v>
      </c>
      <c r="G90" s="6" t="str">
        <f t="shared" si="28"/>
        <v>AUDLM00008</v>
      </c>
      <c r="H90" s="6" t="str">
        <f ca="1" t="shared" si="29"/>
        <v>待上架</v>
      </c>
      <c r="I90" s="10" t="str">
        <f t="shared" si="30"/>
        <v>未维护</v>
      </c>
      <c r="J90" s="5" t="s">
        <v>4551</v>
      </c>
      <c r="K90" s="5" t="s">
        <v>4552</v>
      </c>
      <c r="L90" s="5" t="s">
        <v>4553</v>
      </c>
      <c r="M90" s="5" t="s">
        <v>4554</v>
      </c>
      <c r="N90" s="5" t="s">
        <v>4555</v>
      </c>
      <c r="O90" s="5" t="s">
        <v>4556</v>
      </c>
      <c r="P90" s="5" t="s">
        <v>4120</v>
      </c>
      <c r="Q90" s="5" t="s">
        <v>4393</v>
      </c>
      <c r="R90" s="5" t="s">
        <v>1522</v>
      </c>
      <c r="S90" s="5" t="s">
        <v>2985</v>
      </c>
      <c r="T90" s="5" t="s">
        <v>2979</v>
      </c>
      <c r="U90" s="5" t="s">
        <v>4386</v>
      </c>
      <c r="V90" s="5" t="s">
        <v>4134</v>
      </c>
      <c r="W90" s="5" t="s">
        <v>4123</v>
      </c>
      <c r="X90" s="5" t="s">
        <v>4135</v>
      </c>
      <c r="Y90" s="5" t="s">
        <v>4136</v>
      </c>
      <c r="Z90" s="5" t="s">
        <v>4124</v>
      </c>
      <c r="AA90" s="5" t="s">
        <v>4123</v>
      </c>
      <c r="AB90" s="5" t="s">
        <v>4124</v>
      </c>
      <c r="AE90" s="5" t="s">
        <v>4299</v>
      </c>
      <c r="AF90" s="5" t="s">
        <v>3007</v>
      </c>
      <c r="AG90" s="5" t="s">
        <v>4394</v>
      </c>
      <c r="AH90" s="5" t="s">
        <v>3007</v>
      </c>
      <c r="AI90" s="5" t="s">
        <v>4514</v>
      </c>
      <c r="AJ90" s="5" t="s">
        <v>4345</v>
      </c>
      <c r="AL90" s="5" t="s">
        <v>4145</v>
      </c>
      <c r="AM90" s="5" t="s">
        <v>4146</v>
      </c>
      <c r="AN90" s="5" t="s">
        <v>4146</v>
      </c>
      <c r="AO90" s="5">
        <v>25</v>
      </c>
      <c r="AP90" s="5">
        <v>300</v>
      </c>
      <c r="AQ90" s="5" t="s">
        <v>4557</v>
      </c>
      <c r="AR90" s="5" t="s">
        <v>4558</v>
      </c>
      <c r="AS90" s="5">
        <v>21</v>
      </c>
      <c r="AT90" s="5">
        <v>40.4</v>
      </c>
      <c r="AU90" s="5">
        <v>8.5</v>
      </c>
      <c r="AV90" s="5">
        <v>6.5</v>
      </c>
      <c r="AW90" s="5">
        <v>15.91</v>
      </c>
      <c r="AX90" s="5">
        <v>3.35</v>
      </c>
      <c r="AY90" s="5">
        <v>2.56</v>
      </c>
      <c r="AZ90" s="5">
        <v>765</v>
      </c>
      <c r="BA90" s="5">
        <v>1.69</v>
      </c>
      <c r="BB90" s="5">
        <v>45</v>
      </c>
      <c r="BC90" s="5">
        <v>43</v>
      </c>
      <c r="BD90" s="5">
        <v>36</v>
      </c>
      <c r="BE90" s="5">
        <v>17.72</v>
      </c>
      <c r="BF90" s="5">
        <v>16.93</v>
      </c>
      <c r="BG90" s="5">
        <v>14.17</v>
      </c>
      <c r="BH90" s="5">
        <v>19.43</v>
      </c>
      <c r="BI90" s="5">
        <v>42.89</v>
      </c>
      <c r="BM90" s="6">
        <f t="shared" si="16"/>
        <v>0</v>
      </c>
      <c r="BN90" s="10">
        <f t="shared" si="17"/>
        <v>0</v>
      </c>
      <c r="BO90" s="6">
        <f t="shared" si="18"/>
        <v>0</v>
      </c>
      <c r="BP90" s="6">
        <f t="shared" si="19"/>
        <v>1</v>
      </c>
      <c r="BQ90" s="6">
        <f t="shared" si="20"/>
        <v>0</v>
      </c>
      <c r="BR90" s="10" t="str">
        <f t="shared" si="21"/>
        <v>待上架</v>
      </c>
      <c r="BS90" s="6" t="str">
        <f t="shared" si="31"/>
        <v>待上架</v>
      </c>
    </row>
    <row r="91" spans="1:71">
      <c r="A91" s="6" t="str">
        <f t="shared" si="22"/>
        <v>CAB0813B61RC</v>
      </c>
      <c r="B91" s="6" t="str">
        <f t="shared" si="23"/>
        <v>CAX002D8CLF5</v>
      </c>
      <c r="C91" s="6" t="str">
        <f t="shared" si="24"/>
        <v>CADLM00008</v>
      </c>
      <c r="D91" s="6" t="str">
        <f t="shared" si="25"/>
        <v>CAB0813B61RCDLM00008</v>
      </c>
      <c r="E91" s="6" t="str">
        <f t="shared" si="26"/>
        <v>CAB0813B61RCX002D8CLF5</v>
      </c>
      <c r="F91" s="6" t="str">
        <f t="shared" si="27"/>
        <v>CADLM00008X002D8CLF5</v>
      </c>
      <c r="G91" s="6" t="str">
        <f t="shared" si="28"/>
        <v>CADLM00008</v>
      </c>
      <c r="H91" s="6" t="str">
        <f ca="1" t="shared" si="29"/>
        <v>老品</v>
      </c>
      <c r="I91" s="10" t="str">
        <f t="shared" si="30"/>
        <v>D</v>
      </c>
      <c r="J91" s="5" t="s">
        <v>4551</v>
      </c>
      <c r="K91" s="5" t="s">
        <v>4552</v>
      </c>
      <c r="L91" s="5" t="s">
        <v>4559</v>
      </c>
      <c r="M91" s="5" t="s">
        <v>4554</v>
      </c>
      <c r="N91" s="5" t="s">
        <v>4560</v>
      </c>
      <c r="O91" s="5" t="s">
        <v>33</v>
      </c>
      <c r="P91" s="5" t="s">
        <v>4154</v>
      </c>
      <c r="Q91" s="5" t="s">
        <v>4491</v>
      </c>
      <c r="R91" s="5" t="s">
        <v>10</v>
      </c>
      <c r="S91" s="5" t="s">
        <v>2995</v>
      </c>
      <c r="T91" s="5" t="s">
        <v>2979</v>
      </c>
      <c r="U91" s="5" t="s">
        <v>4386</v>
      </c>
      <c r="V91" s="5" t="s">
        <v>4134</v>
      </c>
      <c r="W91" s="5" t="s">
        <v>4122</v>
      </c>
      <c r="X91" s="5" t="s">
        <v>4135</v>
      </c>
      <c r="Y91" s="5" t="s">
        <v>4184</v>
      </c>
      <c r="Z91" s="5" t="s">
        <v>4523</v>
      </c>
      <c r="AA91" s="5" t="s">
        <v>4122</v>
      </c>
      <c r="AB91" s="5" t="s">
        <v>4137</v>
      </c>
      <c r="AC91" s="5" t="s">
        <v>4561</v>
      </c>
      <c r="AD91" s="5" t="s">
        <v>4562</v>
      </c>
      <c r="AE91" s="5" t="s">
        <v>4140</v>
      </c>
      <c r="AF91" s="5" t="s">
        <v>2977</v>
      </c>
      <c r="AG91" s="5" t="s">
        <v>4350</v>
      </c>
      <c r="AH91" s="5" t="s">
        <v>4513</v>
      </c>
      <c r="AI91" s="5" t="s">
        <v>4514</v>
      </c>
      <c r="AJ91" s="5" t="s">
        <v>4345</v>
      </c>
      <c r="AK91" s="5">
        <v>7.95</v>
      </c>
      <c r="AL91" s="5" t="s">
        <v>4145</v>
      </c>
      <c r="AM91" s="5" t="s">
        <v>4146</v>
      </c>
      <c r="AN91" s="5" t="s">
        <v>4146</v>
      </c>
      <c r="AO91" s="5">
        <v>25</v>
      </c>
      <c r="AP91" s="5">
        <v>300</v>
      </c>
      <c r="AQ91" s="5" t="s">
        <v>4557</v>
      </c>
      <c r="AR91" s="5" t="s">
        <v>4558</v>
      </c>
      <c r="AS91" s="5">
        <v>21</v>
      </c>
      <c r="AT91" s="5">
        <v>40.4</v>
      </c>
      <c r="AU91" s="5">
        <v>8.5</v>
      </c>
      <c r="AV91" s="5">
        <v>6.5</v>
      </c>
      <c r="AW91" s="5">
        <v>15.91</v>
      </c>
      <c r="AX91" s="5">
        <v>3.35</v>
      </c>
      <c r="AY91" s="5">
        <v>2.56</v>
      </c>
      <c r="AZ91" s="5">
        <v>765</v>
      </c>
      <c r="BA91" s="5">
        <v>1.69</v>
      </c>
      <c r="BB91" s="5">
        <v>45</v>
      </c>
      <c r="BC91" s="5">
        <v>43</v>
      </c>
      <c r="BD91" s="5">
        <v>36</v>
      </c>
      <c r="BE91" s="5">
        <v>17.72</v>
      </c>
      <c r="BF91" s="5">
        <v>16.93</v>
      </c>
      <c r="BG91" s="5">
        <v>14.17</v>
      </c>
      <c r="BH91" s="5">
        <v>19.43</v>
      </c>
      <c r="BI91" s="5">
        <v>42.89</v>
      </c>
      <c r="BM91" s="6">
        <f t="shared" si="16"/>
        <v>0</v>
      </c>
      <c r="BN91" s="10">
        <f t="shared" si="17"/>
        <v>0</v>
      </c>
      <c r="BO91" s="6">
        <f t="shared" si="18"/>
        <v>1</v>
      </c>
      <c r="BP91" s="6">
        <f t="shared" si="19"/>
        <v>0</v>
      </c>
      <c r="BQ91" s="6">
        <f t="shared" si="20"/>
        <v>0</v>
      </c>
      <c r="BR91" s="10" t="str">
        <f t="shared" si="21"/>
        <v>正常在售</v>
      </c>
      <c r="BS91" s="6" t="str">
        <f t="shared" si="31"/>
        <v>普通款</v>
      </c>
    </row>
    <row r="92" spans="1:71">
      <c r="A92" s="6" t="str">
        <f t="shared" si="22"/>
        <v>USB0813B61RC</v>
      </c>
      <c r="B92" s="6" t="str">
        <f t="shared" si="23"/>
        <v>USX002D8CLF5</v>
      </c>
      <c r="C92" s="6" t="str">
        <f t="shared" si="24"/>
        <v>USDLM00008</v>
      </c>
      <c r="D92" s="6" t="str">
        <f t="shared" si="25"/>
        <v>USB0813B61RCDLM00008</v>
      </c>
      <c r="E92" s="6" t="str">
        <f t="shared" si="26"/>
        <v>USB0813B61RCX002D8CLF5</v>
      </c>
      <c r="F92" s="6" t="str">
        <f t="shared" si="27"/>
        <v>USDLM00008X002D8CLF5</v>
      </c>
      <c r="G92" s="6" t="str">
        <f t="shared" si="28"/>
        <v>USDLM00008</v>
      </c>
      <c r="H92" s="6" t="str">
        <f ca="1" t="shared" si="29"/>
        <v>老品</v>
      </c>
      <c r="I92" s="10" t="str">
        <f t="shared" si="30"/>
        <v>利润款</v>
      </c>
      <c r="J92" s="5" t="s">
        <v>4551</v>
      </c>
      <c r="K92" s="5" t="s">
        <v>4552</v>
      </c>
      <c r="L92" s="5" t="s">
        <v>4563</v>
      </c>
      <c r="M92" s="5" t="s">
        <v>4554</v>
      </c>
      <c r="N92" s="5" t="s">
        <v>4560</v>
      </c>
      <c r="O92" s="5" t="s">
        <v>33</v>
      </c>
      <c r="P92" s="5" t="s">
        <v>4154</v>
      </c>
      <c r="Q92" s="5" t="s">
        <v>4385</v>
      </c>
      <c r="R92" s="5" t="s">
        <v>2288</v>
      </c>
      <c r="S92" s="5" t="s">
        <v>2995</v>
      </c>
      <c r="T92" s="5" t="s">
        <v>2979</v>
      </c>
      <c r="U92" s="5" t="s">
        <v>4386</v>
      </c>
      <c r="V92" s="5" t="s">
        <v>4134</v>
      </c>
      <c r="W92" s="5" t="s">
        <v>4122</v>
      </c>
      <c r="X92" s="5" t="s">
        <v>4135</v>
      </c>
      <c r="Y92" s="5" t="s">
        <v>4175</v>
      </c>
      <c r="Z92" s="5" t="s">
        <v>4124</v>
      </c>
      <c r="AA92" s="5" t="s">
        <v>4122</v>
      </c>
      <c r="AB92" s="5" t="s">
        <v>4341</v>
      </c>
      <c r="AC92" s="5" t="s">
        <v>4564</v>
      </c>
      <c r="AD92" s="5" t="s">
        <v>4565</v>
      </c>
      <c r="AE92" s="5" t="s">
        <v>4140</v>
      </c>
      <c r="AF92" s="5" t="s">
        <v>3011</v>
      </c>
      <c r="AG92" s="5" t="s">
        <v>4520</v>
      </c>
      <c r="AH92" s="5" t="s">
        <v>4521</v>
      </c>
      <c r="AI92" s="5" t="s">
        <v>4514</v>
      </c>
      <c r="AJ92" s="5" t="s">
        <v>4345</v>
      </c>
      <c r="AK92" s="5">
        <v>5.57</v>
      </c>
      <c r="AL92" s="5" t="s">
        <v>4145</v>
      </c>
      <c r="AM92" s="5" t="s">
        <v>4146</v>
      </c>
      <c r="AN92" s="5" t="s">
        <v>4146</v>
      </c>
      <c r="AO92" s="5">
        <v>25</v>
      </c>
      <c r="AP92" s="5">
        <v>300</v>
      </c>
      <c r="AQ92" s="5" t="s">
        <v>4557</v>
      </c>
      <c r="AR92" s="5" t="s">
        <v>4558</v>
      </c>
      <c r="AS92" s="5">
        <v>21</v>
      </c>
      <c r="AT92" s="5">
        <v>40.4</v>
      </c>
      <c r="AU92" s="5">
        <v>8.5</v>
      </c>
      <c r="AV92" s="5">
        <v>6.5</v>
      </c>
      <c r="AW92" s="5">
        <v>15.91</v>
      </c>
      <c r="AX92" s="5">
        <v>3.35</v>
      </c>
      <c r="AY92" s="5">
        <v>2.56</v>
      </c>
      <c r="AZ92" s="5">
        <v>765</v>
      </c>
      <c r="BA92" s="5">
        <v>1.69</v>
      </c>
      <c r="BB92" s="5">
        <v>45</v>
      </c>
      <c r="BC92" s="5">
        <v>43</v>
      </c>
      <c r="BD92" s="5">
        <v>36</v>
      </c>
      <c r="BE92" s="5">
        <v>17.72</v>
      </c>
      <c r="BF92" s="5">
        <v>16.93</v>
      </c>
      <c r="BG92" s="5">
        <v>14.17</v>
      </c>
      <c r="BH92" s="5">
        <v>19.43</v>
      </c>
      <c r="BI92" s="5">
        <v>42.89</v>
      </c>
      <c r="BM92" s="6">
        <f t="shared" si="16"/>
        <v>0</v>
      </c>
      <c r="BN92" s="10">
        <f t="shared" si="17"/>
        <v>0</v>
      </c>
      <c r="BO92" s="6">
        <f t="shared" si="18"/>
        <v>1</v>
      </c>
      <c r="BP92" s="6">
        <f t="shared" si="19"/>
        <v>0</v>
      </c>
      <c r="BQ92" s="6">
        <f t="shared" si="20"/>
        <v>0</v>
      </c>
      <c r="BR92" s="10" t="str">
        <f t="shared" si="21"/>
        <v>正常在售</v>
      </c>
      <c r="BS92" s="6" t="str">
        <f t="shared" si="31"/>
        <v>利润款</v>
      </c>
    </row>
    <row r="93" spans="1:71">
      <c r="A93" s="6" t="str">
        <f t="shared" si="22"/>
        <v>MXB0813B61RC</v>
      </c>
      <c r="B93" s="6" t="str">
        <f t="shared" si="23"/>
        <v>MXX002D8CLF5</v>
      </c>
      <c r="C93" s="6" t="str">
        <f t="shared" si="24"/>
        <v>MXDLM00008</v>
      </c>
      <c r="D93" s="6" t="str">
        <f t="shared" si="25"/>
        <v>MXB0813B61RCDLM00008</v>
      </c>
      <c r="E93" s="6" t="str">
        <f t="shared" si="26"/>
        <v>MXB0813B61RCX002D8CLF5</v>
      </c>
      <c r="F93" s="6" t="str">
        <f t="shared" si="27"/>
        <v>MXDLM00008X002D8CLF5</v>
      </c>
      <c r="G93" s="6" t="str">
        <f t="shared" si="28"/>
        <v>MXDLM00008</v>
      </c>
      <c r="H93" s="6" t="str">
        <f ca="1" t="shared" si="29"/>
        <v>老品</v>
      </c>
      <c r="I93" s="10" t="str">
        <f t="shared" si="30"/>
        <v>D</v>
      </c>
      <c r="J93" s="5" t="s">
        <v>4551</v>
      </c>
      <c r="K93" s="5" t="s">
        <v>4552</v>
      </c>
      <c r="L93" s="5" t="s">
        <v>4566</v>
      </c>
      <c r="M93" s="5" t="s">
        <v>4554</v>
      </c>
      <c r="N93" s="5" t="s">
        <v>4560</v>
      </c>
      <c r="O93" s="5" t="s">
        <v>33</v>
      </c>
      <c r="P93" s="5" t="s">
        <v>4154</v>
      </c>
      <c r="Q93" s="5" t="s">
        <v>4402</v>
      </c>
      <c r="R93" s="5" t="s">
        <v>8</v>
      </c>
      <c r="S93" s="5" t="s">
        <v>2995</v>
      </c>
      <c r="T93" s="5" t="s">
        <v>2979</v>
      </c>
      <c r="U93" s="5" t="s">
        <v>4386</v>
      </c>
      <c r="V93" s="5" t="s">
        <v>4134</v>
      </c>
      <c r="W93" s="5" t="s">
        <v>4122</v>
      </c>
      <c r="X93" s="5" t="s">
        <v>4135</v>
      </c>
      <c r="Y93" s="5" t="s">
        <v>4184</v>
      </c>
      <c r="Z93" s="5" t="s">
        <v>4523</v>
      </c>
      <c r="AA93" s="5" t="s">
        <v>4122</v>
      </c>
      <c r="AB93" s="5" t="s">
        <v>4341</v>
      </c>
      <c r="AC93" s="5" t="s">
        <v>4567</v>
      </c>
      <c r="AD93" s="5" t="s">
        <v>4568</v>
      </c>
      <c r="AE93" s="5" t="s">
        <v>4140</v>
      </c>
      <c r="AF93" s="5" t="s">
        <v>2975</v>
      </c>
      <c r="AG93" s="5" t="s">
        <v>4350</v>
      </c>
      <c r="AH93" s="5" t="s">
        <v>2975</v>
      </c>
      <c r="AI93" s="5" t="s">
        <v>4514</v>
      </c>
      <c r="AJ93" s="5" t="s">
        <v>4345</v>
      </c>
      <c r="AK93" s="5">
        <v>57</v>
      </c>
      <c r="AL93" s="5" t="s">
        <v>4145</v>
      </c>
      <c r="AM93" s="5" t="s">
        <v>4146</v>
      </c>
      <c r="AN93" s="5" t="s">
        <v>4146</v>
      </c>
      <c r="AO93" s="5">
        <v>25</v>
      </c>
      <c r="AP93" s="5">
        <v>300</v>
      </c>
      <c r="AQ93" s="5" t="s">
        <v>4557</v>
      </c>
      <c r="AR93" s="5" t="s">
        <v>4558</v>
      </c>
      <c r="AS93" s="5">
        <v>21</v>
      </c>
      <c r="AT93" s="5">
        <v>40.4</v>
      </c>
      <c r="AU93" s="5">
        <v>8.5</v>
      </c>
      <c r="AV93" s="5">
        <v>6.5</v>
      </c>
      <c r="AW93" s="5">
        <v>15.91</v>
      </c>
      <c r="AX93" s="5">
        <v>3.35</v>
      </c>
      <c r="AY93" s="5">
        <v>2.56</v>
      </c>
      <c r="AZ93" s="5">
        <v>765</v>
      </c>
      <c r="BA93" s="5">
        <v>1.69</v>
      </c>
      <c r="BB93" s="5">
        <v>45</v>
      </c>
      <c r="BC93" s="5">
        <v>43</v>
      </c>
      <c r="BD93" s="5">
        <v>36</v>
      </c>
      <c r="BE93" s="5">
        <v>17.72</v>
      </c>
      <c r="BF93" s="5">
        <v>16.93</v>
      </c>
      <c r="BG93" s="5">
        <v>14.17</v>
      </c>
      <c r="BH93" s="5">
        <v>19.43</v>
      </c>
      <c r="BI93" s="5">
        <v>42.89</v>
      </c>
      <c r="BM93" s="6">
        <f t="shared" si="16"/>
        <v>0</v>
      </c>
      <c r="BN93" s="10">
        <f t="shared" si="17"/>
        <v>0</v>
      </c>
      <c r="BO93" s="6">
        <f t="shared" si="18"/>
        <v>1</v>
      </c>
      <c r="BP93" s="6">
        <f t="shared" si="19"/>
        <v>0</v>
      </c>
      <c r="BQ93" s="6">
        <f t="shared" si="20"/>
        <v>0</v>
      </c>
      <c r="BR93" s="10" t="str">
        <f t="shared" si="21"/>
        <v>正常在售</v>
      </c>
      <c r="BS93" s="6" t="str">
        <f t="shared" si="31"/>
        <v>普通款</v>
      </c>
    </row>
    <row r="94" spans="1:71">
      <c r="A94" s="6" t="str">
        <f t="shared" si="22"/>
        <v>CAB07X64LB39</v>
      </c>
      <c r="B94" s="6" t="str">
        <f t="shared" si="23"/>
        <v>CAX002ARRJEH</v>
      </c>
      <c r="C94" s="6" t="str">
        <f t="shared" si="24"/>
        <v>CADLM00014</v>
      </c>
      <c r="D94" s="6" t="str">
        <f t="shared" si="25"/>
        <v>CAB07X64LB39DLM00014</v>
      </c>
      <c r="E94" s="6" t="str">
        <f t="shared" si="26"/>
        <v>CAB07X64LB39X002ARRJEH</v>
      </c>
      <c r="F94" s="6" t="str">
        <f t="shared" si="27"/>
        <v>CADLM00014X002ARRJEH</v>
      </c>
      <c r="G94" s="6" t="str">
        <f t="shared" si="28"/>
        <v>CADLM00014</v>
      </c>
      <c r="H94" s="6" t="str">
        <f ca="1" t="shared" si="29"/>
        <v>老品</v>
      </c>
      <c r="I94" s="10" t="str">
        <f t="shared" si="30"/>
        <v>D</v>
      </c>
      <c r="J94" s="5" t="s">
        <v>4569</v>
      </c>
      <c r="K94" s="5" t="s">
        <v>4570</v>
      </c>
      <c r="L94" s="5" t="s">
        <v>4508</v>
      </c>
      <c r="M94" s="5" t="s">
        <v>4571</v>
      </c>
      <c r="N94" s="5" t="s">
        <v>4572</v>
      </c>
      <c r="O94" s="5" t="s">
        <v>36</v>
      </c>
      <c r="P94" s="5" t="s">
        <v>4154</v>
      </c>
      <c r="Q94" s="5" t="s">
        <v>4491</v>
      </c>
      <c r="R94" s="5" t="s">
        <v>10</v>
      </c>
      <c r="S94" s="5" t="s">
        <v>2995</v>
      </c>
      <c r="T94" s="5" t="s">
        <v>2979</v>
      </c>
      <c r="U94" s="5" t="s">
        <v>4386</v>
      </c>
      <c r="V94" s="5" t="s">
        <v>4134</v>
      </c>
      <c r="W94" s="5" t="s">
        <v>4121</v>
      </c>
      <c r="X94" s="5" t="s">
        <v>4135</v>
      </c>
      <c r="Y94" s="5" t="s">
        <v>4184</v>
      </c>
      <c r="Z94" s="5" t="s">
        <v>4523</v>
      </c>
      <c r="AA94" s="5" t="s">
        <v>4122</v>
      </c>
      <c r="AB94" s="5" t="s">
        <v>4341</v>
      </c>
      <c r="AC94" s="5" t="s">
        <v>4573</v>
      </c>
      <c r="AD94" s="5" t="s">
        <v>4201</v>
      </c>
      <c r="AE94" s="5" t="s">
        <v>4140</v>
      </c>
      <c r="AF94" s="5" t="s">
        <v>2977</v>
      </c>
      <c r="AG94" s="5" t="s">
        <v>4350</v>
      </c>
      <c r="AH94" s="5" t="s">
        <v>4513</v>
      </c>
      <c r="AI94" s="5" t="s">
        <v>4514</v>
      </c>
      <c r="AJ94" s="5" t="s">
        <v>4345</v>
      </c>
      <c r="AK94" s="5">
        <v>7.71</v>
      </c>
      <c r="AL94" s="5" t="s">
        <v>4145</v>
      </c>
      <c r="AM94" s="5" t="s">
        <v>4146</v>
      </c>
      <c r="AN94" s="5" t="s">
        <v>4146</v>
      </c>
      <c r="AO94" s="5">
        <v>28</v>
      </c>
      <c r="AP94" s="5">
        <v>1</v>
      </c>
      <c r="AQ94" s="5" t="s">
        <v>4574</v>
      </c>
      <c r="AR94" s="5" t="s">
        <v>4575</v>
      </c>
      <c r="AS94" s="5">
        <v>15</v>
      </c>
      <c r="AT94" s="5">
        <v>40.6</v>
      </c>
      <c r="AU94" s="5">
        <v>9.6</v>
      </c>
      <c r="AV94" s="5">
        <v>6.7</v>
      </c>
      <c r="AW94" s="5">
        <v>15.98</v>
      </c>
      <c r="AX94" s="5">
        <v>3.78</v>
      </c>
      <c r="AY94" s="5">
        <v>2.64</v>
      </c>
      <c r="AZ94" s="5">
        <v>579</v>
      </c>
      <c r="BA94" s="5">
        <v>1.28</v>
      </c>
      <c r="BB94" s="5">
        <v>50.8</v>
      </c>
      <c r="BC94" s="5">
        <v>42</v>
      </c>
      <c r="BD94" s="5">
        <v>41.5</v>
      </c>
      <c r="BE94" s="5">
        <v>20</v>
      </c>
      <c r="BF94" s="5">
        <v>16.54</v>
      </c>
      <c r="BG94" s="5">
        <v>16.34</v>
      </c>
      <c r="BH94" s="5">
        <v>17.6</v>
      </c>
      <c r="BI94" s="5">
        <v>38.85</v>
      </c>
      <c r="BM94" s="6">
        <f t="shared" si="16"/>
        <v>0</v>
      </c>
      <c r="BN94" s="10">
        <f t="shared" si="17"/>
        <v>1</v>
      </c>
      <c r="BO94" s="6">
        <f t="shared" si="18"/>
        <v>0</v>
      </c>
      <c r="BP94" s="6">
        <f t="shared" si="19"/>
        <v>0</v>
      </c>
      <c r="BQ94" s="6">
        <f t="shared" si="20"/>
        <v>0</v>
      </c>
      <c r="BR94" s="10" t="str">
        <f t="shared" si="21"/>
        <v>清货在售</v>
      </c>
      <c r="BS94" s="6" t="str">
        <f t="shared" si="31"/>
        <v>清货款</v>
      </c>
    </row>
    <row r="95" spans="1:71">
      <c r="A95" s="6" t="str">
        <f t="shared" si="22"/>
        <v>USB07X64LB39</v>
      </c>
      <c r="B95" s="6" t="str">
        <f t="shared" si="23"/>
        <v>USX002ARRJEH</v>
      </c>
      <c r="C95" s="6" t="str">
        <f t="shared" si="24"/>
        <v>USDLM00014</v>
      </c>
      <c r="D95" s="6" t="str">
        <f t="shared" si="25"/>
        <v>USB07X64LB39DLM00014</v>
      </c>
      <c r="E95" s="6" t="str">
        <f t="shared" si="26"/>
        <v>USB07X64LB39X002ARRJEH</v>
      </c>
      <c r="F95" s="6" t="str">
        <f t="shared" si="27"/>
        <v>USDLM00014X002ARRJEH</v>
      </c>
      <c r="G95" s="6" t="str">
        <f t="shared" si="28"/>
        <v>USDLM00014</v>
      </c>
      <c r="H95" s="6" t="str">
        <f ca="1" t="shared" si="29"/>
        <v>老品</v>
      </c>
      <c r="I95" s="10" t="str">
        <f t="shared" si="30"/>
        <v>停售</v>
      </c>
      <c r="J95" s="5" t="s">
        <v>4569</v>
      </c>
      <c r="K95" s="5" t="s">
        <v>4570</v>
      </c>
      <c r="L95" s="5" t="s">
        <v>4517</v>
      </c>
      <c r="M95" s="5" t="s">
        <v>4571</v>
      </c>
      <c r="N95" s="5" t="s">
        <v>4572</v>
      </c>
      <c r="O95" s="5" t="s">
        <v>36</v>
      </c>
      <c r="P95" s="5" t="s">
        <v>4120</v>
      </c>
      <c r="Q95" s="5" t="s">
        <v>4385</v>
      </c>
      <c r="R95" s="5" t="s">
        <v>2288</v>
      </c>
      <c r="S95" s="5" t="s">
        <v>2995</v>
      </c>
      <c r="T95" s="5" t="s">
        <v>2979</v>
      </c>
      <c r="U95" s="5" t="s">
        <v>4386</v>
      </c>
      <c r="V95" s="5" t="s">
        <v>4134</v>
      </c>
      <c r="W95" s="5" t="s">
        <v>4120</v>
      </c>
      <c r="X95" s="5" t="s">
        <v>4135</v>
      </c>
      <c r="Y95" s="5" t="s">
        <v>4184</v>
      </c>
      <c r="Z95" s="5" t="s">
        <v>4124</v>
      </c>
      <c r="AA95" s="5" t="s">
        <v>4122</v>
      </c>
      <c r="AB95" s="5" t="s">
        <v>4341</v>
      </c>
      <c r="AC95" s="5" t="s">
        <v>4576</v>
      </c>
      <c r="AD95" s="5" t="s">
        <v>4577</v>
      </c>
      <c r="AE95" s="5" t="s">
        <v>4140</v>
      </c>
      <c r="AF95" s="5" t="s">
        <v>3011</v>
      </c>
      <c r="AG95" s="5" t="s">
        <v>4520</v>
      </c>
      <c r="AH95" s="5" t="s">
        <v>4521</v>
      </c>
      <c r="AI95" s="5" t="s">
        <v>4514</v>
      </c>
      <c r="AJ95" s="5" t="s">
        <v>4345</v>
      </c>
      <c r="AK95" s="5">
        <v>5.68</v>
      </c>
      <c r="AL95" s="5" t="s">
        <v>4145</v>
      </c>
      <c r="AM95" s="5" t="s">
        <v>4146</v>
      </c>
      <c r="AN95" s="5" t="s">
        <v>4146</v>
      </c>
      <c r="AO95" s="5">
        <v>28</v>
      </c>
      <c r="AP95" s="5">
        <v>1</v>
      </c>
      <c r="AQ95" s="5" t="s">
        <v>4574</v>
      </c>
      <c r="AR95" s="5" t="s">
        <v>4575</v>
      </c>
      <c r="AS95" s="5">
        <v>15</v>
      </c>
      <c r="AT95" s="5">
        <v>40.6</v>
      </c>
      <c r="AU95" s="5">
        <v>9.6</v>
      </c>
      <c r="AV95" s="5">
        <v>6.7</v>
      </c>
      <c r="AW95" s="5">
        <v>15.98</v>
      </c>
      <c r="AX95" s="5">
        <v>3.78</v>
      </c>
      <c r="AY95" s="5">
        <v>2.64</v>
      </c>
      <c r="AZ95" s="5">
        <v>579</v>
      </c>
      <c r="BA95" s="5">
        <v>1.28</v>
      </c>
      <c r="BB95" s="5">
        <v>50.8</v>
      </c>
      <c r="BC95" s="5">
        <v>42</v>
      </c>
      <c r="BD95" s="5">
        <v>41.5</v>
      </c>
      <c r="BE95" s="5">
        <v>20</v>
      </c>
      <c r="BF95" s="5">
        <v>16.54</v>
      </c>
      <c r="BG95" s="5">
        <v>16.34</v>
      </c>
      <c r="BH95" s="5">
        <v>17.6</v>
      </c>
      <c r="BI95" s="5">
        <v>38.85</v>
      </c>
      <c r="BM95" s="6">
        <f t="shared" si="16"/>
        <v>1</v>
      </c>
      <c r="BN95" s="10">
        <f t="shared" si="17"/>
        <v>0</v>
      </c>
      <c r="BO95" s="6">
        <f t="shared" si="18"/>
        <v>0</v>
      </c>
      <c r="BP95" s="6">
        <f t="shared" si="19"/>
        <v>0</v>
      </c>
      <c r="BQ95" s="6">
        <f t="shared" si="20"/>
        <v>0</v>
      </c>
      <c r="BR95" s="10" t="str">
        <f t="shared" si="21"/>
        <v>停售</v>
      </c>
      <c r="BS95" s="6" t="str">
        <f t="shared" si="31"/>
        <v>停售</v>
      </c>
    </row>
    <row r="96" spans="1:71">
      <c r="A96" s="6" t="str">
        <f t="shared" si="22"/>
        <v>MXB07X64LB39</v>
      </c>
      <c r="B96" s="6" t="str">
        <f t="shared" si="23"/>
        <v>MXX002ARRJEH</v>
      </c>
      <c r="C96" s="6" t="str">
        <f t="shared" si="24"/>
        <v>MXDLM00014</v>
      </c>
      <c r="D96" s="6" t="str">
        <f t="shared" si="25"/>
        <v>MXB07X64LB39DLM00014</v>
      </c>
      <c r="E96" s="6" t="str">
        <f t="shared" si="26"/>
        <v>MXB07X64LB39X002ARRJEH</v>
      </c>
      <c r="F96" s="6" t="str">
        <f t="shared" si="27"/>
        <v>MXDLM00014X002ARRJEH</v>
      </c>
      <c r="G96" s="6" t="str">
        <f t="shared" si="28"/>
        <v>MXDLM00014</v>
      </c>
      <c r="H96" s="6" t="str">
        <f ca="1" t="shared" si="29"/>
        <v>老品</v>
      </c>
      <c r="I96" s="10" t="str">
        <f t="shared" si="30"/>
        <v>D</v>
      </c>
      <c r="J96" s="5" t="s">
        <v>4569</v>
      </c>
      <c r="K96" s="5" t="s">
        <v>4570</v>
      </c>
      <c r="L96" s="5" t="s">
        <v>4522</v>
      </c>
      <c r="M96" s="5" t="s">
        <v>4571</v>
      </c>
      <c r="N96" s="5" t="s">
        <v>4572</v>
      </c>
      <c r="O96" s="5" t="s">
        <v>36</v>
      </c>
      <c r="P96" s="5" t="s">
        <v>4154</v>
      </c>
      <c r="Q96" s="5" t="s">
        <v>4402</v>
      </c>
      <c r="R96" s="5" t="s">
        <v>8</v>
      </c>
      <c r="S96" s="5" t="s">
        <v>2995</v>
      </c>
      <c r="T96" s="5" t="s">
        <v>2979</v>
      </c>
      <c r="U96" s="5" t="s">
        <v>4386</v>
      </c>
      <c r="V96" s="5" t="s">
        <v>4134</v>
      </c>
      <c r="W96" s="5" t="s">
        <v>4121</v>
      </c>
      <c r="X96" s="5" t="s">
        <v>4135</v>
      </c>
      <c r="Y96" s="5" t="s">
        <v>4184</v>
      </c>
      <c r="Z96" s="5" t="s">
        <v>4523</v>
      </c>
      <c r="AA96" s="5" t="s">
        <v>4122</v>
      </c>
      <c r="AB96" s="5" t="s">
        <v>4341</v>
      </c>
      <c r="AC96" s="5" t="s">
        <v>4524</v>
      </c>
      <c r="AD96" s="5" t="s">
        <v>4259</v>
      </c>
      <c r="AE96" s="5" t="s">
        <v>4140</v>
      </c>
      <c r="AF96" s="5" t="s">
        <v>2975</v>
      </c>
      <c r="AG96" s="5" t="s">
        <v>4350</v>
      </c>
      <c r="AH96" s="5" t="s">
        <v>4513</v>
      </c>
      <c r="AI96" s="5" t="s">
        <v>4514</v>
      </c>
      <c r="AJ96" s="5" t="s">
        <v>4345</v>
      </c>
      <c r="AK96" s="5">
        <v>37.74</v>
      </c>
      <c r="AL96" s="5" t="s">
        <v>4145</v>
      </c>
      <c r="AM96" s="5" t="s">
        <v>4146</v>
      </c>
      <c r="AN96" s="5" t="s">
        <v>4146</v>
      </c>
      <c r="AO96" s="5">
        <v>28</v>
      </c>
      <c r="AP96" s="5">
        <v>1</v>
      </c>
      <c r="AQ96" s="5" t="s">
        <v>4574</v>
      </c>
      <c r="AR96" s="5" t="s">
        <v>4575</v>
      </c>
      <c r="AS96" s="5">
        <v>15</v>
      </c>
      <c r="AT96" s="5">
        <v>40.6</v>
      </c>
      <c r="AU96" s="5">
        <v>9.6</v>
      </c>
      <c r="AV96" s="5">
        <v>6.7</v>
      </c>
      <c r="AW96" s="5">
        <v>15.98</v>
      </c>
      <c r="AX96" s="5">
        <v>3.78</v>
      </c>
      <c r="AY96" s="5">
        <v>2.64</v>
      </c>
      <c r="AZ96" s="5">
        <v>579</v>
      </c>
      <c r="BA96" s="5">
        <v>1.28</v>
      </c>
      <c r="BB96" s="5">
        <v>50.8</v>
      </c>
      <c r="BC96" s="5">
        <v>42</v>
      </c>
      <c r="BD96" s="5">
        <v>41.5</v>
      </c>
      <c r="BE96" s="5">
        <v>20</v>
      </c>
      <c r="BF96" s="5">
        <v>16.54</v>
      </c>
      <c r="BG96" s="5">
        <v>16.34</v>
      </c>
      <c r="BH96" s="5">
        <v>17.6</v>
      </c>
      <c r="BI96" s="5">
        <v>38.85</v>
      </c>
      <c r="BM96" s="6">
        <f t="shared" si="16"/>
        <v>0</v>
      </c>
      <c r="BN96" s="10">
        <f t="shared" si="17"/>
        <v>1</v>
      </c>
      <c r="BO96" s="6">
        <f t="shared" si="18"/>
        <v>0</v>
      </c>
      <c r="BP96" s="6">
        <f t="shared" si="19"/>
        <v>0</v>
      </c>
      <c r="BQ96" s="6">
        <f t="shared" si="20"/>
        <v>0</v>
      </c>
      <c r="BR96" s="10" t="str">
        <f t="shared" si="21"/>
        <v>清货在售</v>
      </c>
      <c r="BS96" s="6" t="str">
        <f t="shared" si="31"/>
        <v>清货款</v>
      </c>
    </row>
    <row r="97" spans="1:71">
      <c r="A97" s="6" t="str">
        <f t="shared" si="22"/>
        <v>USB07WDGWFX7</v>
      </c>
      <c r="B97" s="6" t="str">
        <f t="shared" si="23"/>
        <v>USX002IHKWLV</v>
      </c>
      <c r="C97" s="6" t="str">
        <f t="shared" si="24"/>
        <v>USDLM00015</v>
      </c>
      <c r="D97" s="6" t="str">
        <f t="shared" si="25"/>
        <v>USB07WDGWFX7DLM00015</v>
      </c>
      <c r="E97" s="6" t="str">
        <f t="shared" si="26"/>
        <v>USB07WDGWFX7X002IHKWLV</v>
      </c>
      <c r="F97" s="6" t="str">
        <f t="shared" si="27"/>
        <v>USDLM00015X002IHKWLV</v>
      </c>
      <c r="G97" s="6" t="str">
        <f t="shared" si="28"/>
        <v>USDLM00015</v>
      </c>
      <c r="H97" s="6" t="str">
        <f ca="1" t="shared" si="29"/>
        <v>待上架</v>
      </c>
      <c r="I97" s="10" t="str">
        <f t="shared" si="30"/>
        <v>停售</v>
      </c>
      <c r="J97" s="5" t="s">
        <v>4578</v>
      </c>
      <c r="K97" s="5" t="s">
        <v>4579</v>
      </c>
      <c r="L97" s="5" t="s">
        <v>4580</v>
      </c>
      <c r="M97" s="5" t="s">
        <v>4580</v>
      </c>
      <c r="N97" s="5" t="s">
        <v>4581</v>
      </c>
      <c r="O97" s="5" t="s">
        <v>4582</v>
      </c>
      <c r="P97" s="5" t="s">
        <v>4120</v>
      </c>
      <c r="Q97" s="5" t="s">
        <v>4385</v>
      </c>
      <c r="R97" s="5" t="s">
        <v>2288</v>
      </c>
      <c r="S97" s="5" t="s">
        <v>2995</v>
      </c>
      <c r="T97" s="5" t="s">
        <v>2979</v>
      </c>
      <c r="U97" s="5" t="s">
        <v>4386</v>
      </c>
      <c r="V97" s="5" t="s">
        <v>4134</v>
      </c>
      <c r="W97" s="5" t="s">
        <v>4120</v>
      </c>
      <c r="X97" s="5" t="s">
        <v>4135</v>
      </c>
      <c r="Y97" s="5" t="s">
        <v>4299</v>
      </c>
      <c r="Z97" s="5" t="s">
        <v>4124</v>
      </c>
      <c r="AA97" s="5" t="s">
        <v>4120</v>
      </c>
      <c r="AB97" s="5" t="s">
        <v>4137</v>
      </c>
      <c r="AE97" s="5" t="s">
        <v>4299</v>
      </c>
      <c r="AF97" s="5" t="s">
        <v>2991</v>
      </c>
      <c r="AG97" s="5" t="s">
        <v>4550</v>
      </c>
      <c r="AI97" s="5" t="s">
        <v>4531</v>
      </c>
      <c r="AJ97" s="5" t="s">
        <v>4532</v>
      </c>
      <c r="AL97" s="5" t="s">
        <v>4159</v>
      </c>
      <c r="AM97" s="5" t="s">
        <v>4146</v>
      </c>
      <c r="AN97" s="5" t="s">
        <v>4146</v>
      </c>
      <c r="AO97" s="5">
        <v>12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1</v>
      </c>
      <c r="BA97" s="5">
        <v>0</v>
      </c>
      <c r="BB97" s="5">
        <v>105</v>
      </c>
      <c r="BC97" s="5">
        <v>47</v>
      </c>
      <c r="BD97" s="5">
        <v>24</v>
      </c>
      <c r="BE97" s="5">
        <v>41.34</v>
      </c>
      <c r="BF97" s="5">
        <v>18.5</v>
      </c>
      <c r="BG97" s="5">
        <v>9.45</v>
      </c>
      <c r="BH97" s="5">
        <v>0.0208</v>
      </c>
      <c r="BI97" s="5">
        <v>0.05</v>
      </c>
      <c r="BM97" s="6">
        <f t="shared" si="16"/>
        <v>1</v>
      </c>
      <c r="BN97" s="10">
        <f t="shared" si="17"/>
        <v>0</v>
      </c>
      <c r="BO97" s="6">
        <f t="shared" si="18"/>
        <v>0</v>
      </c>
      <c r="BP97" s="6">
        <f t="shared" si="19"/>
        <v>0</v>
      </c>
      <c r="BQ97" s="6">
        <f t="shared" si="20"/>
        <v>0</v>
      </c>
      <c r="BR97" s="10" t="str">
        <f t="shared" si="21"/>
        <v>停售</v>
      </c>
      <c r="BS97" s="6" t="str">
        <f t="shared" si="31"/>
        <v>停售</v>
      </c>
    </row>
    <row r="98" spans="1:71">
      <c r="A98" s="6" t="str">
        <f t="shared" si="22"/>
        <v>USB08MPYBG5C</v>
      </c>
      <c r="B98" s="6" t="str">
        <f t="shared" si="23"/>
        <v>USX002P9HP0X</v>
      </c>
      <c r="C98" s="6" t="str">
        <f t="shared" si="24"/>
        <v>USDLM00016</v>
      </c>
      <c r="D98" s="6" t="str">
        <f t="shared" si="25"/>
        <v>USB08MPYBG5CDLM00016</v>
      </c>
      <c r="E98" s="6" t="str">
        <f t="shared" si="26"/>
        <v>USB08MPYBG5CX002P9HP0X</v>
      </c>
      <c r="F98" s="6" t="str">
        <f t="shared" si="27"/>
        <v>USDLM00016X002P9HP0X</v>
      </c>
      <c r="G98" s="6" t="str">
        <f t="shared" si="28"/>
        <v>USDLM00016</v>
      </c>
      <c r="H98" s="6" t="str">
        <f ca="1" t="shared" si="29"/>
        <v>待上架</v>
      </c>
      <c r="I98" s="10" t="str">
        <f t="shared" si="30"/>
        <v>停售</v>
      </c>
      <c r="J98" s="5" t="s">
        <v>4583</v>
      </c>
      <c r="K98" s="5" t="s">
        <v>4584</v>
      </c>
      <c r="L98" s="5" t="s">
        <v>4585</v>
      </c>
      <c r="M98" s="5" t="s">
        <v>4585</v>
      </c>
      <c r="N98" s="5" t="s">
        <v>4586</v>
      </c>
      <c r="O98" s="5" t="s">
        <v>4587</v>
      </c>
      <c r="P98" s="5" t="s">
        <v>4120</v>
      </c>
      <c r="Q98" s="5" t="s">
        <v>4385</v>
      </c>
      <c r="R98" s="5" t="s">
        <v>2288</v>
      </c>
      <c r="S98" s="5" t="s">
        <v>2995</v>
      </c>
      <c r="T98" s="5" t="s">
        <v>2979</v>
      </c>
      <c r="U98" s="5" t="s">
        <v>4386</v>
      </c>
      <c r="V98" s="5" t="s">
        <v>4134</v>
      </c>
      <c r="W98" s="5" t="s">
        <v>4120</v>
      </c>
      <c r="X98" s="5" t="s">
        <v>4135</v>
      </c>
      <c r="Y98" s="5" t="s">
        <v>4299</v>
      </c>
      <c r="Z98" s="5" t="s">
        <v>4124</v>
      </c>
      <c r="AA98" s="5" t="s">
        <v>4120</v>
      </c>
      <c r="AB98" s="5" t="s">
        <v>4137</v>
      </c>
      <c r="AE98" s="5" t="s">
        <v>4299</v>
      </c>
      <c r="AF98" s="5" t="s">
        <v>4588</v>
      </c>
      <c r="AG98" s="5" t="s">
        <v>4520</v>
      </c>
      <c r="AH98" s="5" t="s">
        <v>4588</v>
      </c>
      <c r="AI98" s="5" t="s">
        <v>4531</v>
      </c>
      <c r="AJ98" s="5" t="s">
        <v>4532</v>
      </c>
      <c r="AK98" s="5">
        <v>6.08</v>
      </c>
      <c r="AL98" s="5" t="s">
        <v>4145</v>
      </c>
      <c r="AM98" s="5" t="s">
        <v>4146</v>
      </c>
      <c r="AN98" s="5" t="s">
        <v>4146</v>
      </c>
      <c r="AO98" s="5">
        <v>15</v>
      </c>
      <c r="AT98" s="5">
        <v>0</v>
      </c>
      <c r="AU98" s="5">
        <v>0</v>
      </c>
      <c r="AV98" s="5">
        <v>0</v>
      </c>
      <c r="AW98" s="5">
        <v>0</v>
      </c>
      <c r="AX98" s="5">
        <v>0</v>
      </c>
      <c r="AY98" s="5">
        <v>0</v>
      </c>
      <c r="AZ98" s="5">
        <v>1</v>
      </c>
      <c r="BA98" s="5">
        <v>0</v>
      </c>
      <c r="BB98" s="5">
        <v>53</v>
      </c>
      <c r="BC98" s="5">
        <v>46</v>
      </c>
      <c r="BD98" s="5">
        <v>39</v>
      </c>
      <c r="BE98" s="5">
        <v>20.87</v>
      </c>
      <c r="BF98" s="5">
        <v>18.11</v>
      </c>
      <c r="BG98" s="5">
        <v>15.35</v>
      </c>
      <c r="BH98" s="5">
        <v>21.5</v>
      </c>
      <c r="BI98" s="5">
        <v>47.46</v>
      </c>
      <c r="BM98" s="6">
        <f t="shared" si="16"/>
        <v>1</v>
      </c>
      <c r="BN98" s="10">
        <f t="shared" si="17"/>
        <v>0</v>
      </c>
      <c r="BO98" s="6">
        <f t="shared" si="18"/>
        <v>0</v>
      </c>
      <c r="BP98" s="6">
        <f t="shared" si="19"/>
        <v>0</v>
      </c>
      <c r="BQ98" s="6">
        <f t="shared" si="20"/>
        <v>0</v>
      </c>
      <c r="BR98" s="10" t="str">
        <f t="shared" si="21"/>
        <v>停售</v>
      </c>
      <c r="BS98" s="6" t="str">
        <f t="shared" si="31"/>
        <v>停售</v>
      </c>
    </row>
    <row r="99" spans="1:71">
      <c r="A99" s="6" t="str">
        <f t="shared" si="22"/>
        <v>USB07QHZ458Z</v>
      </c>
      <c r="B99" s="6" t="str">
        <f t="shared" si="23"/>
        <v>USX0023WAPNL</v>
      </c>
      <c r="C99" s="6" t="str">
        <f t="shared" si="24"/>
        <v>USDLM00016</v>
      </c>
      <c r="D99" s="6" t="str">
        <f t="shared" si="25"/>
        <v>USB07QHZ458ZDLM00016</v>
      </c>
      <c r="E99" s="6" t="str">
        <f t="shared" si="26"/>
        <v>USB07QHZ458ZX0023WAPNL</v>
      </c>
      <c r="F99" s="6" t="str">
        <f t="shared" si="27"/>
        <v>USDLM00016X0023WAPNL</v>
      </c>
      <c r="G99" s="6" t="str">
        <f t="shared" si="28"/>
        <v>USDLM00016</v>
      </c>
      <c r="H99" s="6" t="str">
        <f ca="1" t="shared" si="29"/>
        <v>待上架</v>
      </c>
      <c r="I99" s="10" t="str">
        <f t="shared" si="30"/>
        <v>停售</v>
      </c>
      <c r="J99" s="5" t="s">
        <v>4583</v>
      </c>
      <c r="K99" s="5" t="s">
        <v>4584</v>
      </c>
      <c r="L99" s="5" t="s">
        <v>4589</v>
      </c>
      <c r="M99" s="5" t="s">
        <v>4589</v>
      </c>
      <c r="N99" s="5" t="s">
        <v>4590</v>
      </c>
      <c r="O99" s="5" t="s">
        <v>4591</v>
      </c>
      <c r="P99" s="5" t="s">
        <v>4120</v>
      </c>
      <c r="Q99" s="5" t="s">
        <v>4385</v>
      </c>
      <c r="R99" s="5" t="s">
        <v>2288</v>
      </c>
      <c r="S99" s="5" t="s">
        <v>2995</v>
      </c>
      <c r="T99" s="5" t="s">
        <v>2979</v>
      </c>
      <c r="U99" s="5" t="s">
        <v>4386</v>
      </c>
      <c r="V99" s="5" t="s">
        <v>4134</v>
      </c>
      <c r="W99" s="5" t="s">
        <v>4120</v>
      </c>
      <c r="X99" s="5" t="s">
        <v>4135</v>
      </c>
      <c r="Y99" s="5" t="s">
        <v>4299</v>
      </c>
      <c r="Z99" s="5" t="s">
        <v>4124</v>
      </c>
      <c r="AA99" s="5" t="s">
        <v>4120</v>
      </c>
      <c r="AB99" s="5" t="s">
        <v>4137</v>
      </c>
      <c r="AE99" s="5" t="s">
        <v>4299</v>
      </c>
      <c r="AF99" s="5" t="s">
        <v>4588</v>
      </c>
      <c r="AG99" s="5" t="s">
        <v>4520</v>
      </c>
      <c r="AH99" s="5" t="s">
        <v>4588</v>
      </c>
      <c r="AI99" s="5" t="s">
        <v>4531</v>
      </c>
      <c r="AJ99" s="5" t="s">
        <v>4532</v>
      </c>
      <c r="AK99" s="5">
        <v>6.75</v>
      </c>
      <c r="AL99" s="5" t="s">
        <v>4145</v>
      </c>
      <c r="AM99" s="5" t="s">
        <v>4146</v>
      </c>
      <c r="AN99" s="5" t="s">
        <v>4146</v>
      </c>
      <c r="AO99" s="5">
        <v>15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1</v>
      </c>
      <c r="BA99" s="5">
        <v>0</v>
      </c>
      <c r="BB99" s="5">
        <v>53</v>
      </c>
      <c r="BC99" s="5">
        <v>46</v>
      </c>
      <c r="BD99" s="5">
        <v>39</v>
      </c>
      <c r="BE99" s="5">
        <v>20.87</v>
      </c>
      <c r="BF99" s="5">
        <v>18.11</v>
      </c>
      <c r="BG99" s="5">
        <v>15.35</v>
      </c>
      <c r="BH99" s="5">
        <v>21.5</v>
      </c>
      <c r="BI99" s="5">
        <v>47.46</v>
      </c>
      <c r="BM99" s="6">
        <f t="shared" si="16"/>
        <v>1</v>
      </c>
      <c r="BN99" s="10">
        <f t="shared" si="17"/>
        <v>0</v>
      </c>
      <c r="BO99" s="6">
        <f t="shared" si="18"/>
        <v>0</v>
      </c>
      <c r="BP99" s="6">
        <f t="shared" si="19"/>
        <v>0</v>
      </c>
      <c r="BQ99" s="6">
        <f t="shared" si="20"/>
        <v>0</v>
      </c>
      <c r="BR99" s="10" t="str">
        <f t="shared" si="21"/>
        <v>停售</v>
      </c>
      <c r="BS99" s="6" t="str">
        <f t="shared" si="31"/>
        <v>停售</v>
      </c>
    </row>
    <row r="100" spans="1:71">
      <c r="A100" s="6" t="str">
        <f t="shared" si="22"/>
        <v>USB07SNQM9DD</v>
      </c>
      <c r="B100" s="6" t="str">
        <f t="shared" si="23"/>
        <v>USX002HZMMML</v>
      </c>
      <c r="C100" s="6" t="str">
        <f t="shared" si="24"/>
        <v>USDLM00018</v>
      </c>
      <c r="D100" s="6" t="str">
        <f t="shared" si="25"/>
        <v>USB07SNQM9DDDLM00018</v>
      </c>
      <c r="E100" s="6" t="str">
        <f t="shared" si="26"/>
        <v>USB07SNQM9DDX002HZMMML</v>
      </c>
      <c r="F100" s="6" t="str">
        <f t="shared" si="27"/>
        <v>USDLM00018X002HZMMML</v>
      </c>
      <c r="G100" s="6" t="str">
        <f t="shared" si="28"/>
        <v>USDLM00018</v>
      </c>
      <c r="H100" s="6" t="str">
        <f ca="1" t="shared" si="29"/>
        <v>老品</v>
      </c>
      <c r="I100" s="10" t="str">
        <f t="shared" si="30"/>
        <v>停售</v>
      </c>
      <c r="J100" s="5" t="s">
        <v>4592</v>
      </c>
      <c r="K100" s="5" t="s">
        <v>4593</v>
      </c>
      <c r="L100" s="5" t="s">
        <v>4594</v>
      </c>
      <c r="M100" s="5" t="s">
        <v>4594</v>
      </c>
      <c r="N100" s="5" t="s">
        <v>4595</v>
      </c>
      <c r="O100" s="5" t="s">
        <v>4596</v>
      </c>
      <c r="P100" s="5" t="s">
        <v>4120</v>
      </c>
      <c r="Q100" s="5" t="s">
        <v>4385</v>
      </c>
      <c r="R100" s="5" t="s">
        <v>2288</v>
      </c>
      <c r="S100" s="5" t="s">
        <v>2995</v>
      </c>
      <c r="T100" s="5" t="s">
        <v>2980</v>
      </c>
      <c r="U100" s="5" t="s">
        <v>4386</v>
      </c>
      <c r="V100" s="5" t="s">
        <v>4134</v>
      </c>
      <c r="W100" s="5" t="s">
        <v>4120</v>
      </c>
      <c r="X100" s="5" t="s">
        <v>4155</v>
      </c>
      <c r="Y100" s="5" t="s">
        <v>4299</v>
      </c>
      <c r="Z100" s="5" t="s">
        <v>4124</v>
      </c>
      <c r="AA100" s="5" t="s">
        <v>4124</v>
      </c>
      <c r="AB100" s="5" t="s">
        <v>4137</v>
      </c>
      <c r="AC100" s="5" t="s">
        <v>4597</v>
      </c>
      <c r="AD100" s="5" t="s">
        <v>4544</v>
      </c>
      <c r="AE100" s="5" t="s">
        <v>4140</v>
      </c>
      <c r="AF100" s="5" t="s">
        <v>4598</v>
      </c>
      <c r="AG100" s="5" t="s">
        <v>4141</v>
      </c>
      <c r="AH100" s="5" t="s">
        <v>4598</v>
      </c>
      <c r="AI100" s="5" t="s">
        <v>4599</v>
      </c>
      <c r="AJ100" s="5" t="s">
        <v>4600</v>
      </c>
      <c r="AK100" s="5">
        <v>4.75</v>
      </c>
      <c r="AL100" s="5" t="s">
        <v>4145</v>
      </c>
      <c r="AM100" s="5" t="s">
        <v>4146</v>
      </c>
      <c r="AN100" s="5" t="s">
        <v>4146</v>
      </c>
      <c r="AO100" s="5">
        <v>36</v>
      </c>
      <c r="AT100" s="5">
        <v>26.5</v>
      </c>
      <c r="AU100" s="5">
        <v>13</v>
      </c>
      <c r="AV100" s="5">
        <v>6</v>
      </c>
      <c r="AW100" s="5">
        <v>10.43</v>
      </c>
      <c r="AX100" s="5">
        <v>5.12</v>
      </c>
      <c r="AY100" s="5">
        <v>2.36</v>
      </c>
      <c r="AZ100" s="5">
        <v>490</v>
      </c>
      <c r="BA100" s="5">
        <v>1.08</v>
      </c>
      <c r="BB100" s="5">
        <v>56</v>
      </c>
      <c r="BC100" s="5">
        <v>41</v>
      </c>
      <c r="BD100" s="5">
        <v>39</v>
      </c>
      <c r="BE100" s="5">
        <v>22.05</v>
      </c>
      <c r="BF100" s="5">
        <v>16.14</v>
      </c>
      <c r="BG100" s="5">
        <v>15.35</v>
      </c>
      <c r="BH100" s="5">
        <v>18.45</v>
      </c>
      <c r="BI100" s="5">
        <v>40.73</v>
      </c>
      <c r="BM100" s="6">
        <f t="shared" si="16"/>
        <v>1</v>
      </c>
      <c r="BN100" s="10">
        <f t="shared" si="17"/>
        <v>0</v>
      </c>
      <c r="BO100" s="6">
        <f t="shared" si="18"/>
        <v>0</v>
      </c>
      <c r="BP100" s="6">
        <f t="shared" si="19"/>
        <v>0</v>
      </c>
      <c r="BQ100" s="6">
        <f t="shared" si="20"/>
        <v>0</v>
      </c>
      <c r="BR100" s="10" t="str">
        <f t="shared" si="21"/>
        <v>停售</v>
      </c>
      <c r="BS100" s="6" t="str">
        <f t="shared" si="31"/>
        <v>停售</v>
      </c>
    </row>
    <row r="101" spans="1:71">
      <c r="A101" s="6" t="str">
        <f t="shared" si="22"/>
        <v>CAB0728F12KD</v>
      </c>
      <c r="B101" s="6" t="str">
        <f t="shared" si="23"/>
        <v>CAX001F7OGIZ</v>
      </c>
      <c r="C101" s="6" t="str">
        <f t="shared" si="24"/>
        <v>CADLM00019</v>
      </c>
      <c r="D101" s="6" t="str">
        <f t="shared" si="25"/>
        <v>CAB0728F12KDDLM00019</v>
      </c>
      <c r="E101" s="6" t="str">
        <f t="shared" si="26"/>
        <v>CAB0728F12KDX001F7OGIZ</v>
      </c>
      <c r="F101" s="6" t="str">
        <f t="shared" si="27"/>
        <v>CADLM00019X001F7OGIZ</v>
      </c>
      <c r="G101" s="6" t="str">
        <f t="shared" si="28"/>
        <v>CADLM00019</v>
      </c>
      <c r="H101" s="6" t="str">
        <f ca="1" t="shared" si="29"/>
        <v>老品</v>
      </c>
      <c r="I101" s="10" t="str">
        <f t="shared" si="30"/>
        <v>D</v>
      </c>
      <c r="J101" s="5" t="s">
        <v>4601</v>
      </c>
      <c r="K101" s="5" t="s">
        <v>4602</v>
      </c>
      <c r="L101" s="5" t="s">
        <v>4603</v>
      </c>
      <c r="M101" s="5" t="s">
        <v>4603</v>
      </c>
      <c r="N101" s="5" t="s">
        <v>4604</v>
      </c>
      <c r="O101" s="5" t="s">
        <v>39</v>
      </c>
      <c r="P101" s="5" t="s">
        <v>4154</v>
      </c>
      <c r="Q101" s="5" t="s">
        <v>4491</v>
      </c>
      <c r="R101" s="5" t="s">
        <v>10</v>
      </c>
      <c r="S101" s="5" t="s">
        <v>2995</v>
      </c>
      <c r="T101" s="5" t="s">
        <v>2980</v>
      </c>
      <c r="U101" s="5" t="s">
        <v>4386</v>
      </c>
      <c r="V101" s="5" t="s">
        <v>4134</v>
      </c>
      <c r="W101" s="5" t="s">
        <v>4122</v>
      </c>
      <c r="X101" s="5" t="s">
        <v>4155</v>
      </c>
      <c r="Y101" s="5" t="s">
        <v>4184</v>
      </c>
      <c r="Z101" s="5" t="s">
        <v>4523</v>
      </c>
      <c r="AA101" s="5" t="s">
        <v>4122</v>
      </c>
      <c r="AB101" s="5" t="s">
        <v>2457</v>
      </c>
      <c r="AC101" s="5" t="s">
        <v>4605</v>
      </c>
      <c r="AD101" s="5" t="s">
        <v>4606</v>
      </c>
      <c r="AE101" s="5" t="s">
        <v>4140</v>
      </c>
      <c r="AF101" s="5" t="s">
        <v>2975</v>
      </c>
      <c r="AG101" s="5" t="s">
        <v>4350</v>
      </c>
      <c r="AH101" s="5" t="s">
        <v>2998</v>
      </c>
      <c r="AI101" s="5" t="s">
        <v>4514</v>
      </c>
      <c r="AJ101" s="5" t="s">
        <v>4345</v>
      </c>
      <c r="AK101" s="5">
        <v>6.74</v>
      </c>
      <c r="AL101" s="5" t="s">
        <v>4145</v>
      </c>
      <c r="AM101" s="5" t="s">
        <v>4146</v>
      </c>
      <c r="AN101" s="5" t="s">
        <v>4146</v>
      </c>
      <c r="AO101" s="5">
        <v>66</v>
      </c>
      <c r="AP101" s="5">
        <v>660</v>
      </c>
      <c r="AQ101" s="5" t="s">
        <v>4607</v>
      </c>
      <c r="AR101" s="5" t="s">
        <v>4608</v>
      </c>
      <c r="AS101" s="5">
        <v>28</v>
      </c>
      <c r="AT101" s="5">
        <v>24.5</v>
      </c>
      <c r="AU101" s="5">
        <v>11.7</v>
      </c>
      <c r="AV101" s="5">
        <v>3.4</v>
      </c>
      <c r="AW101" s="5">
        <v>9.65</v>
      </c>
      <c r="AX101" s="5">
        <v>4.61</v>
      </c>
      <c r="AY101" s="5">
        <v>1.34</v>
      </c>
      <c r="AZ101" s="5">
        <v>280</v>
      </c>
      <c r="BA101" s="5">
        <v>0.62</v>
      </c>
      <c r="BB101" s="5">
        <v>52</v>
      </c>
      <c r="BC101" s="5">
        <v>42</v>
      </c>
      <c r="BD101" s="5">
        <v>39</v>
      </c>
      <c r="BE101" s="5">
        <v>20.47</v>
      </c>
      <c r="BF101" s="5">
        <v>16.54</v>
      </c>
      <c r="BG101" s="5">
        <v>15.35</v>
      </c>
      <c r="BH101" s="5">
        <v>19.5</v>
      </c>
      <c r="BI101" s="5">
        <v>43.05</v>
      </c>
      <c r="BM101" s="6">
        <f t="shared" si="16"/>
        <v>0</v>
      </c>
      <c r="BN101" s="10">
        <f t="shared" si="17"/>
        <v>0</v>
      </c>
      <c r="BO101" s="6">
        <f t="shared" si="18"/>
        <v>1</v>
      </c>
      <c r="BP101" s="6">
        <f t="shared" si="19"/>
        <v>0</v>
      </c>
      <c r="BQ101" s="6">
        <f t="shared" si="20"/>
        <v>0</v>
      </c>
      <c r="BR101" s="10" t="str">
        <f t="shared" si="21"/>
        <v>正常在售</v>
      </c>
      <c r="BS101" s="6" t="str">
        <f t="shared" si="31"/>
        <v>流量款</v>
      </c>
    </row>
    <row r="102" spans="1:71">
      <c r="A102" s="6" t="str">
        <f t="shared" si="22"/>
        <v>USB0728F12KD</v>
      </c>
      <c r="B102" s="6" t="str">
        <f t="shared" si="23"/>
        <v>USX001F7OGIZ</v>
      </c>
      <c r="C102" s="6" t="str">
        <f t="shared" si="24"/>
        <v>USDLM00019</v>
      </c>
      <c r="D102" s="6" t="str">
        <f t="shared" si="25"/>
        <v>USB0728F12KDDLM00019</v>
      </c>
      <c r="E102" s="6" t="str">
        <f t="shared" si="26"/>
        <v>USB0728F12KDX001F7OGIZ</v>
      </c>
      <c r="F102" s="6" t="str">
        <f t="shared" si="27"/>
        <v>USDLM00019X001F7OGIZ</v>
      </c>
      <c r="G102" s="6" t="str">
        <f t="shared" si="28"/>
        <v>USDLM00019</v>
      </c>
      <c r="H102" s="6" t="str">
        <f ca="1" t="shared" si="29"/>
        <v>老品</v>
      </c>
      <c r="I102" s="10" t="str">
        <f t="shared" si="30"/>
        <v>利润款</v>
      </c>
      <c r="J102" s="5" t="s">
        <v>4601</v>
      </c>
      <c r="K102" s="5" t="s">
        <v>4602</v>
      </c>
      <c r="L102" s="5" t="s">
        <v>4609</v>
      </c>
      <c r="M102" s="5" t="s">
        <v>4603</v>
      </c>
      <c r="N102" s="5" t="s">
        <v>4604</v>
      </c>
      <c r="O102" s="5" t="s">
        <v>39</v>
      </c>
      <c r="P102" s="5" t="s">
        <v>4154</v>
      </c>
      <c r="Q102" s="5" t="s">
        <v>4385</v>
      </c>
      <c r="R102" s="5" t="s">
        <v>2288</v>
      </c>
      <c r="S102" s="5" t="s">
        <v>2995</v>
      </c>
      <c r="T102" s="5" t="s">
        <v>2980</v>
      </c>
      <c r="U102" s="5" t="s">
        <v>4386</v>
      </c>
      <c r="V102" s="5" t="s">
        <v>4134</v>
      </c>
      <c r="W102" s="5" t="s">
        <v>4122</v>
      </c>
      <c r="X102" s="5" t="s">
        <v>4155</v>
      </c>
      <c r="Y102" s="5" t="s">
        <v>4175</v>
      </c>
      <c r="Z102" s="5" t="s">
        <v>4124</v>
      </c>
      <c r="AA102" s="5" t="s">
        <v>4122</v>
      </c>
      <c r="AB102" s="5" t="s">
        <v>4341</v>
      </c>
      <c r="AC102" s="5" t="s">
        <v>4610</v>
      </c>
      <c r="AD102" s="5" t="s">
        <v>4606</v>
      </c>
      <c r="AE102" s="5" t="s">
        <v>4140</v>
      </c>
      <c r="AF102" s="5" t="s">
        <v>3026</v>
      </c>
      <c r="AG102" s="5" t="s">
        <v>4141</v>
      </c>
      <c r="AH102" s="5" t="s">
        <v>4611</v>
      </c>
      <c r="AI102" s="5" t="s">
        <v>4514</v>
      </c>
      <c r="AJ102" s="5" t="s">
        <v>4345</v>
      </c>
      <c r="AK102" s="5">
        <v>4.13</v>
      </c>
      <c r="AL102" s="5" t="s">
        <v>4145</v>
      </c>
      <c r="AM102" s="5" t="s">
        <v>4146</v>
      </c>
      <c r="AN102" s="5" t="s">
        <v>4146</v>
      </c>
      <c r="AO102" s="5">
        <v>66</v>
      </c>
      <c r="AP102" s="5">
        <v>660</v>
      </c>
      <c r="AQ102" s="5" t="s">
        <v>4607</v>
      </c>
      <c r="AR102" s="5" t="s">
        <v>4608</v>
      </c>
      <c r="AS102" s="5">
        <v>28</v>
      </c>
      <c r="AT102" s="5">
        <v>24.5</v>
      </c>
      <c r="AU102" s="5">
        <v>11.7</v>
      </c>
      <c r="AV102" s="5">
        <v>3.4</v>
      </c>
      <c r="AW102" s="5">
        <v>9.65</v>
      </c>
      <c r="AX102" s="5">
        <v>4.61</v>
      </c>
      <c r="AY102" s="5">
        <v>1.34</v>
      </c>
      <c r="AZ102" s="5">
        <v>280</v>
      </c>
      <c r="BA102" s="5">
        <v>0.62</v>
      </c>
      <c r="BB102" s="5">
        <v>52</v>
      </c>
      <c r="BC102" s="5">
        <v>42</v>
      </c>
      <c r="BD102" s="5">
        <v>39</v>
      </c>
      <c r="BE102" s="5">
        <v>20.47</v>
      </c>
      <c r="BF102" s="5">
        <v>16.54</v>
      </c>
      <c r="BG102" s="5">
        <v>15.35</v>
      </c>
      <c r="BH102" s="5">
        <v>19.5</v>
      </c>
      <c r="BI102" s="5">
        <v>43.05</v>
      </c>
      <c r="BM102" s="6">
        <f t="shared" si="16"/>
        <v>0</v>
      </c>
      <c r="BN102" s="10">
        <f t="shared" si="17"/>
        <v>0</v>
      </c>
      <c r="BO102" s="6">
        <f t="shared" si="18"/>
        <v>1</v>
      </c>
      <c r="BP102" s="6">
        <f t="shared" si="19"/>
        <v>0</v>
      </c>
      <c r="BQ102" s="6">
        <f t="shared" si="20"/>
        <v>0</v>
      </c>
      <c r="BR102" s="10" t="str">
        <f t="shared" si="21"/>
        <v>正常在售</v>
      </c>
      <c r="BS102" s="6" t="str">
        <f t="shared" si="31"/>
        <v>利润款</v>
      </c>
    </row>
    <row r="103" spans="1:71">
      <c r="A103" s="6" t="str">
        <f t="shared" si="22"/>
        <v>MXB0728F12KD</v>
      </c>
      <c r="B103" s="6" t="str">
        <f t="shared" si="23"/>
        <v>MXX001F7OGIZ</v>
      </c>
      <c r="C103" s="6" t="str">
        <f t="shared" si="24"/>
        <v>MXDLM00019</v>
      </c>
      <c r="D103" s="6" t="str">
        <f t="shared" si="25"/>
        <v>MXB0728F12KDDLM00019</v>
      </c>
      <c r="E103" s="6" t="str">
        <f t="shared" si="26"/>
        <v>MXB0728F12KDX001F7OGIZ</v>
      </c>
      <c r="F103" s="6" t="str">
        <f t="shared" si="27"/>
        <v>MXDLM00019X001F7OGIZ</v>
      </c>
      <c r="G103" s="6" t="str">
        <f t="shared" si="28"/>
        <v>MXDLM00019</v>
      </c>
      <c r="H103" s="6" t="str">
        <f ca="1" t="shared" si="29"/>
        <v>待上架</v>
      </c>
      <c r="I103" s="10" t="str">
        <f t="shared" si="30"/>
        <v>未维护</v>
      </c>
      <c r="J103" s="5" t="s">
        <v>4601</v>
      </c>
      <c r="K103" s="5" t="s">
        <v>4602</v>
      </c>
      <c r="L103" s="5" t="s">
        <v>4603</v>
      </c>
      <c r="M103" s="5" t="s">
        <v>4603</v>
      </c>
      <c r="N103" s="5" t="s">
        <v>4604</v>
      </c>
      <c r="O103" s="5" t="s">
        <v>39</v>
      </c>
      <c r="P103" s="5" t="s">
        <v>4120</v>
      </c>
      <c r="Q103" s="5" t="s">
        <v>4402</v>
      </c>
      <c r="R103" s="5" t="s">
        <v>8</v>
      </c>
      <c r="S103" s="5" t="s">
        <v>2995</v>
      </c>
      <c r="T103" s="5" t="s">
        <v>2980</v>
      </c>
      <c r="U103" s="5" t="s">
        <v>4386</v>
      </c>
      <c r="V103" s="5" t="s">
        <v>4134</v>
      </c>
      <c r="W103" s="5" t="s">
        <v>4123</v>
      </c>
      <c r="X103" s="5" t="s">
        <v>4135</v>
      </c>
      <c r="Y103" s="5" t="s">
        <v>4299</v>
      </c>
      <c r="Z103" s="5" t="s">
        <v>4124</v>
      </c>
      <c r="AA103" s="5" t="s">
        <v>4123</v>
      </c>
      <c r="AB103" s="5" t="s">
        <v>4341</v>
      </c>
      <c r="AE103" s="5" t="s">
        <v>4299</v>
      </c>
      <c r="AF103" s="5" t="s">
        <v>2975</v>
      </c>
      <c r="AG103" s="5" t="s">
        <v>4350</v>
      </c>
      <c r="AH103" s="5" t="s">
        <v>4612</v>
      </c>
      <c r="AI103" s="5" t="s">
        <v>4514</v>
      </c>
      <c r="AJ103" s="5" t="s">
        <v>4345</v>
      </c>
      <c r="AL103" s="5" t="s">
        <v>4145</v>
      </c>
      <c r="AM103" s="5" t="s">
        <v>4146</v>
      </c>
      <c r="AN103" s="5" t="s">
        <v>4146</v>
      </c>
      <c r="AO103" s="5">
        <v>66</v>
      </c>
      <c r="AP103" s="5">
        <v>660</v>
      </c>
      <c r="AQ103" s="5" t="s">
        <v>4607</v>
      </c>
      <c r="AR103" s="5" t="s">
        <v>4608</v>
      </c>
      <c r="AS103" s="5">
        <v>28</v>
      </c>
      <c r="AT103" s="5">
        <v>24.5</v>
      </c>
      <c r="AU103" s="5">
        <v>11.7</v>
      </c>
      <c r="AV103" s="5">
        <v>3.4</v>
      </c>
      <c r="AW103" s="5">
        <v>9.65</v>
      </c>
      <c r="AX103" s="5">
        <v>4.61</v>
      </c>
      <c r="AY103" s="5">
        <v>1.34</v>
      </c>
      <c r="AZ103" s="5">
        <v>280</v>
      </c>
      <c r="BA103" s="5">
        <v>0.62</v>
      </c>
      <c r="BB103" s="5">
        <v>52</v>
      </c>
      <c r="BC103" s="5">
        <v>42</v>
      </c>
      <c r="BD103" s="5">
        <v>39</v>
      </c>
      <c r="BE103" s="5">
        <v>20.47</v>
      </c>
      <c r="BF103" s="5">
        <v>16.54</v>
      </c>
      <c r="BG103" s="5">
        <v>15.35</v>
      </c>
      <c r="BH103" s="5">
        <v>19.5</v>
      </c>
      <c r="BI103" s="5">
        <v>43.05</v>
      </c>
      <c r="BM103" s="6">
        <f t="shared" si="16"/>
        <v>0</v>
      </c>
      <c r="BN103" s="10">
        <f t="shared" si="17"/>
        <v>0</v>
      </c>
      <c r="BO103" s="6">
        <f t="shared" si="18"/>
        <v>0</v>
      </c>
      <c r="BP103" s="6">
        <f t="shared" si="19"/>
        <v>1</v>
      </c>
      <c r="BQ103" s="6">
        <f t="shared" si="20"/>
        <v>0</v>
      </c>
      <c r="BR103" s="10" t="str">
        <f t="shared" si="21"/>
        <v>待上架</v>
      </c>
      <c r="BS103" s="6" t="str">
        <f t="shared" si="31"/>
        <v>待上架</v>
      </c>
    </row>
    <row r="104" spans="1:71">
      <c r="A104" s="6" t="str">
        <f t="shared" si="22"/>
        <v>USB089DJL58X</v>
      </c>
      <c r="B104" s="6" t="str">
        <f t="shared" si="23"/>
        <v>USX002JFW6TX</v>
      </c>
      <c r="C104" s="6" t="str">
        <f t="shared" si="24"/>
        <v>USDLM00033</v>
      </c>
      <c r="D104" s="6" t="str">
        <f t="shared" si="25"/>
        <v>USB089DJL58XDLM00033</v>
      </c>
      <c r="E104" s="6" t="str">
        <f t="shared" si="26"/>
        <v>USB089DJL58XX002JFW6TX</v>
      </c>
      <c r="F104" s="6" t="str">
        <f t="shared" si="27"/>
        <v>USDLM00033X002JFW6TX</v>
      </c>
      <c r="G104" s="6" t="str">
        <f t="shared" si="28"/>
        <v>USDLM00033</v>
      </c>
      <c r="H104" s="6" t="str">
        <f ca="1" t="shared" si="29"/>
        <v>老品</v>
      </c>
      <c r="I104" s="10" t="str">
        <f t="shared" si="30"/>
        <v>停售</v>
      </c>
      <c r="J104" s="5" t="s">
        <v>4613</v>
      </c>
      <c r="K104" s="5" t="s">
        <v>4614</v>
      </c>
      <c r="L104" s="5" t="s">
        <v>4615</v>
      </c>
      <c r="M104" s="5" t="s">
        <v>4616</v>
      </c>
      <c r="N104" s="5" t="s">
        <v>4617</v>
      </c>
      <c r="O104" s="5" t="s">
        <v>4618</v>
      </c>
      <c r="P104" s="5" t="s">
        <v>4120</v>
      </c>
      <c r="Q104" s="5" t="s">
        <v>4385</v>
      </c>
      <c r="R104" s="5" t="s">
        <v>2288</v>
      </c>
      <c r="S104" s="5" t="s">
        <v>2995</v>
      </c>
      <c r="T104" s="5" t="s">
        <v>2979</v>
      </c>
      <c r="U104" s="5" t="s">
        <v>4386</v>
      </c>
      <c r="V104" s="5" t="s">
        <v>4134</v>
      </c>
      <c r="W104" s="5" t="s">
        <v>4120</v>
      </c>
      <c r="X104" s="5" t="s">
        <v>4135</v>
      </c>
      <c r="Y104" s="5" t="s">
        <v>4299</v>
      </c>
      <c r="Z104" s="5" t="s">
        <v>4124</v>
      </c>
      <c r="AA104" s="5" t="s">
        <v>4124</v>
      </c>
      <c r="AB104" s="5" t="s">
        <v>4341</v>
      </c>
      <c r="AC104" s="5" t="s">
        <v>4619</v>
      </c>
      <c r="AD104" s="5" t="s">
        <v>4620</v>
      </c>
      <c r="AE104" s="5" t="s">
        <v>4140</v>
      </c>
      <c r="AF104" s="5" t="s">
        <v>3011</v>
      </c>
      <c r="AG104" s="5" t="s">
        <v>4520</v>
      </c>
      <c r="AH104" s="5" t="s">
        <v>3027</v>
      </c>
      <c r="AI104" s="5" t="s">
        <v>4531</v>
      </c>
      <c r="AJ104" s="5" t="s">
        <v>4532</v>
      </c>
      <c r="AK104" s="5">
        <v>5.4</v>
      </c>
      <c r="AL104" s="5" t="s">
        <v>4145</v>
      </c>
      <c r="AM104" s="5" t="s">
        <v>4146</v>
      </c>
      <c r="AN104" s="5" t="s">
        <v>4146</v>
      </c>
      <c r="AO104" s="5">
        <v>39</v>
      </c>
      <c r="AP104" s="5">
        <v>500</v>
      </c>
      <c r="AQ104" s="5" t="s">
        <v>4621</v>
      </c>
      <c r="AR104" s="5" t="s">
        <v>4622</v>
      </c>
      <c r="AS104" s="5">
        <v>20</v>
      </c>
      <c r="AT104" s="5">
        <v>1</v>
      </c>
      <c r="AU104" s="5">
        <v>1</v>
      </c>
      <c r="AV104" s="5">
        <v>1</v>
      </c>
      <c r="AW104" s="5">
        <v>0.39</v>
      </c>
      <c r="AX104" s="5">
        <v>0.39</v>
      </c>
      <c r="AY104" s="5">
        <v>0.39</v>
      </c>
      <c r="AZ104" s="5">
        <v>560</v>
      </c>
      <c r="BA104" s="5">
        <v>1.24</v>
      </c>
      <c r="BB104" s="5">
        <v>53</v>
      </c>
      <c r="BC104" s="5">
        <v>45</v>
      </c>
      <c r="BD104" s="5">
        <v>38</v>
      </c>
      <c r="BE104" s="5">
        <v>20.87</v>
      </c>
      <c r="BF104" s="5">
        <v>17.72</v>
      </c>
      <c r="BG104" s="5">
        <v>14.96</v>
      </c>
      <c r="BH104" s="5">
        <v>20.5</v>
      </c>
      <c r="BI104" s="5">
        <v>45.25</v>
      </c>
      <c r="BM104" s="6">
        <f t="shared" si="16"/>
        <v>1</v>
      </c>
      <c r="BN104" s="10">
        <f t="shared" si="17"/>
        <v>0</v>
      </c>
      <c r="BO104" s="6">
        <f t="shared" si="18"/>
        <v>0</v>
      </c>
      <c r="BP104" s="6">
        <f t="shared" si="19"/>
        <v>0</v>
      </c>
      <c r="BQ104" s="6">
        <f t="shared" si="20"/>
        <v>0</v>
      </c>
      <c r="BR104" s="10" t="str">
        <f t="shared" si="21"/>
        <v>停售</v>
      </c>
      <c r="BS104" s="6" t="str">
        <f t="shared" si="31"/>
        <v>停售</v>
      </c>
    </row>
    <row r="105" spans="1:71">
      <c r="A105" s="6" t="str">
        <f t="shared" si="22"/>
        <v>CAB07P5K3QW7</v>
      </c>
      <c r="B105" s="6" t="str">
        <f t="shared" si="23"/>
        <v>CAX0022MIB2T</v>
      </c>
      <c r="C105" s="6" t="str">
        <f t="shared" si="24"/>
        <v>CADLM00034</v>
      </c>
      <c r="D105" s="6" t="str">
        <f t="shared" si="25"/>
        <v>CAB07P5K3QW7DLM00034</v>
      </c>
      <c r="E105" s="6" t="str">
        <f t="shared" si="26"/>
        <v>CAB07P5K3QW7X0022MIB2T</v>
      </c>
      <c r="F105" s="6" t="str">
        <f t="shared" si="27"/>
        <v>CADLM00034X0022MIB2T</v>
      </c>
      <c r="G105" s="6" t="str">
        <f t="shared" si="28"/>
        <v>CADLM00034</v>
      </c>
      <c r="H105" s="6" t="str">
        <f ca="1" t="shared" si="29"/>
        <v>老品</v>
      </c>
      <c r="I105" s="10" t="str">
        <f t="shared" si="30"/>
        <v>D</v>
      </c>
      <c r="J105" s="5" t="s">
        <v>4623</v>
      </c>
      <c r="K105" s="5" t="s">
        <v>4624</v>
      </c>
      <c r="L105" s="5" t="s">
        <v>4625</v>
      </c>
      <c r="M105" s="5" t="s">
        <v>4626</v>
      </c>
      <c r="N105" s="5" t="s">
        <v>4627</v>
      </c>
      <c r="O105" s="5" t="s">
        <v>42</v>
      </c>
      <c r="P105" s="5" t="s">
        <v>4154</v>
      </c>
      <c r="Q105" s="5" t="s">
        <v>4491</v>
      </c>
      <c r="R105" s="5" t="s">
        <v>10</v>
      </c>
      <c r="S105" s="5" t="s">
        <v>2995</v>
      </c>
      <c r="T105" s="5" t="s">
        <v>2979</v>
      </c>
      <c r="U105" s="5" t="s">
        <v>4386</v>
      </c>
      <c r="V105" s="5" t="s">
        <v>4134</v>
      </c>
      <c r="W105" s="5" t="s">
        <v>4122</v>
      </c>
      <c r="X105" s="5" t="s">
        <v>4155</v>
      </c>
      <c r="Y105" s="5" t="s">
        <v>4175</v>
      </c>
      <c r="Z105" s="5" t="s">
        <v>4523</v>
      </c>
      <c r="AA105" s="5" t="s">
        <v>4122</v>
      </c>
      <c r="AB105" s="5" t="s">
        <v>4341</v>
      </c>
      <c r="AC105" s="5" t="s">
        <v>4628</v>
      </c>
      <c r="AD105" s="5" t="s">
        <v>4233</v>
      </c>
      <c r="AE105" s="5" t="s">
        <v>4140</v>
      </c>
      <c r="AF105" s="5" t="s">
        <v>2977</v>
      </c>
      <c r="AG105" s="5" t="s">
        <v>4350</v>
      </c>
      <c r="AH105" s="5" t="s">
        <v>4513</v>
      </c>
      <c r="AI105" s="5" t="s">
        <v>4514</v>
      </c>
      <c r="AJ105" s="5" t="s">
        <v>4345</v>
      </c>
      <c r="AK105" s="5">
        <v>8.25</v>
      </c>
      <c r="AL105" s="5" t="s">
        <v>4145</v>
      </c>
      <c r="AM105" s="5" t="s">
        <v>4146</v>
      </c>
      <c r="AN105" s="5" t="s">
        <v>4146</v>
      </c>
      <c r="AO105" s="5">
        <v>20</v>
      </c>
      <c r="AP105" s="5">
        <v>1</v>
      </c>
      <c r="AQ105" s="5" t="s">
        <v>4629</v>
      </c>
      <c r="AR105" s="5" t="s">
        <v>4630</v>
      </c>
      <c r="AS105" s="5">
        <v>15</v>
      </c>
      <c r="AT105" s="5">
        <v>40.6</v>
      </c>
      <c r="AU105" s="5">
        <v>8.4</v>
      </c>
      <c r="AV105" s="5">
        <v>6.4</v>
      </c>
      <c r="AW105" s="5">
        <v>15.98</v>
      </c>
      <c r="AX105" s="5">
        <v>3.31</v>
      </c>
      <c r="AY105" s="5">
        <v>2.52</v>
      </c>
      <c r="AZ105" s="5">
        <v>855</v>
      </c>
      <c r="BA105" s="5">
        <v>1.89</v>
      </c>
      <c r="BB105" s="5">
        <v>46</v>
      </c>
      <c r="BC105" s="5">
        <v>42.5</v>
      </c>
      <c r="BD105" s="5">
        <v>29.5</v>
      </c>
      <c r="BE105" s="5">
        <v>18.11</v>
      </c>
      <c r="BF105" s="5">
        <v>16.73</v>
      </c>
      <c r="BG105" s="5">
        <v>11.61</v>
      </c>
      <c r="BH105" s="5">
        <v>18.1</v>
      </c>
      <c r="BI105" s="5">
        <v>39.96</v>
      </c>
      <c r="BM105" s="6">
        <f t="shared" si="16"/>
        <v>0</v>
      </c>
      <c r="BN105" s="10">
        <f t="shared" si="17"/>
        <v>0</v>
      </c>
      <c r="BO105" s="6">
        <f t="shared" si="18"/>
        <v>1</v>
      </c>
      <c r="BP105" s="6">
        <f t="shared" si="19"/>
        <v>0</v>
      </c>
      <c r="BQ105" s="6">
        <f t="shared" si="20"/>
        <v>0</v>
      </c>
      <c r="BR105" s="10" t="str">
        <f t="shared" si="21"/>
        <v>正常在售</v>
      </c>
      <c r="BS105" s="6" t="str">
        <f t="shared" si="31"/>
        <v>利润款</v>
      </c>
    </row>
    <row r="106" spans="1:71">
      <c r="A106" s="6" t="str">
        <f t="shared" si="22"/>
        <v>USB0FLQ3G3JQ</v>
      </c>
      <c r="B106" s="6" t="str">
        <f t="shared" si="23"/>
        <v>USX004SLM7IV</v>
      </c>
      <c r="C106" s="6" t="str">
        <f t="shared" si="24"/>
        <v>USDLM00034</v>
      </c>
      <c r="D106" s="6" t="str">
        <f t="shared" si="25"/>
        <v>USB0FLQ3G3JQDLM00034</v>
      </c>
      <c r="E106" s="6" t="str">
        <f t="shared" si="26"/>
        <v>USB0FLQ3G3JQX004SLM7IV</v>
      </c>
      <c r="F106" s="6" t="str">
        <f t="shared" si="27"/>
        <v>USDLM00034X004SLM7IV</v>
      </c>
      <c r="G106" s="6" t="str">
        <f t="shared" si="28"/>
        <v>USDLM00034</v>
      </c>
      <c r="H106" s="6" t="str">
        <f ca="1" t="shared" si="29"/>
        <v>老品</v>
      </c>
      <c r="I106" s="10" t="str">
        <f t="shared" si="30"/>
        <v>利润款</v>
      </c>
      <c r="J106" s="5" t="s">
        <v>4623</v>
      </c>
      <c r="K106" s="5" t="s">
        <v>4624</v>
      </c>
      <c r="L106" s="5" t="s">
        <v>4631</v>
      </c>
      <c r="M106" s="5" t="s">
        <v>4632</v>
      </c>
      <c r="N106" s="5" t="s">
        <v>4633</v>
      </c>
      <c r="O106" s="5" t="s">
        <v>2550</v>
      </c>
      <c r="P106" s="5" t="s">
        <v>4154</v>
      </c>
      <c r="Q106" s="5" t="s">
        <v>4385</v>
      </c>
      <c r="R106" s="5" t="s">
        <v>2288</v>
      </c>
      <c r="S106" s="5" t="s">
        <v>2995</v>
      </c>
      <c r="T106" s="5" t="s">
        <v>2979</v>
      </c>
      <c r="U106" s="5" t="s">
        <v>4386</v>
      </c>
      <c r="V106" s="5" t="s">
        <v>4134</v>
      </c>
      <c r="W106" s="5" t="s">
        <v>4122</v>
      </c>
      <c r="X106" s="5" t="s">
        <v>4135</v>
      </c>
      <c r="Y106" s="5" t="s">
        <v>4175</v>
      </c>
      <c r="Z106" s="5" t="s">
        <v>4124</v>
      </c>
      <c r="AA106" s="5" t="s">
        <v>4122</v>
      </c>
      <c r="AB106" s="5" t="s">
        <v>4341</v>
      </c>
      <c r="AC106" s="5" t="s">
        <v>4634</v>
      </c>
      <c r="AD106" s="5" t="s">
        <v>4439</v>
      </c>
      <c r="AE106" s="5" t="s">
        <v>4140</v>
      </c>
      <c r="AF106" s="5" t="s">
        <v>3011</v>
      </c>
      <c r="AG106" s="5" t="s">
        <v>4520</v>
      </c>
      <c r="AH106" s="5" t="s">
        <v>4521</v>
      </c>
      <c r="AI106" s="5" t="s">
        <v>4514</v>
      </c>
      <c r="AJ106" s="5" t="s">
        <v>4345</v>
      </c>
      <c r="AK106" s="5">
        <v>5.82</v>
      </c>
      <c r="AL106" s="5" t="s">
        <v>4145</v>
      </c>
      <c r="AM106" s="5" t="s">
        <v>4146</v>
      </c>
      <c r="AN106" s="5" t="s">
        <v>4146</v>
      </c>
      <c r="AO106" s="5">
        <v>20</v>
      </c>
      <c r="AP106" s="5">
        <v>1</v>
      </c>
      <c r="AQ106" s="5" t="s">
        <v>4629</v>
      </c>
      <c r="AR106" s="5" t="s">
        <v>4630</v>
      </c>
      <c r="AS106" s="5">
        <v>15</v>
      </c>
      <c r="AT106" s="5">
        <v>40.6</v>
      </c>
      <c r="AU106" s="5">
        <v>8.4</v>
      </c>
      <c r="AV106" s="5">
        <v>6.4</v>
      </c>
      <c r="AW106" s="5">
        <v>15.98</v>
      </c>
      <c r="AX106" s="5">
        <v>3.31</v>
      </c>
      <c r="AY106" s="5">
        <v>2.52</v>
      </c>
      <c r="AZ106" s="5">
        <v>855</v>
      </c>
      <c r="BA106" s="5">
        <v>1.89</v>
      </c>
      <c r="BB106" s="5">
        <v>46</v>
      </c>
      <c r="BC106" s="5">
        <v>42.5</v>
      </c>
      <c r="BD106" s="5">
        <v>29.5</v>
      </c>
      <c r="BE106" s="5">
        <v>18.11</v>
      </c>
      <c r="BF106" s="5">
        <v>16.73</v>
      </c>
      <c r="BG106" s="5">
        <v>11.61</v>
      </c>
      <c r="BH106" s="5">
        <v>18.1</v>
      </c>
      <c r="BI106" s="5">
        <v>39.96</v>
      </c>
      <c r="BM106" s="6">
        <f t="shared" si="16"/>
        <v>0</v>
      </c>
      <c r="BN106" s="10">
        <f t="shared" si="17"/>
        <v>0</v>
      </c>
      <c r="BO106" s="6">
        <f t="shared" si="18"/>
        <v>1</v>
      </c>
      <c r="BP106" s="6">
        <f t="shared" si="19"/>
        <v>0</v>
      </c>
      <c r="BQ106" s="6">
        <f t="shared" si="20"/>
        <v>0</v>
      </c>
      <c r="BR106" s="10" t="str">
        <f t="shared" si="21"/>
        <v>正常在售</v>
      </c>
      <c r="BS106" s="6" t="str">
        <f t="shared" si="31"/>
        <v>利润款</v>
      </c>
    </row>
    <row r="107" spans="1:71">
      <c r="A107" s="6" t="str">
        <f t="shared" si="22"/>
        <v>AUB07P5K3QW7</v>
      </c>
      <c r="B107" s="6" t="str">
        <f t="shared" si="23"/>
        <v>AUX001CL0SM1</v>
      </c>
      <c r="C107" s="6" t="str">
        <f t="shared" si="24"/>
        <v>AUDLM00034</v>
      </c>
      <c r="D107" s="6" t="str">
        <f t="shared" si="25"/>
        <v>AUB07P5K3QW7DLM00034</v>
      </c>
      <c r="E107" s="6" t="str">
        <f t="shared" si="26"/>
        <v>AUB07P5K3QW7X001CL0SM1</v>
      </c>
      <c r="F107" s="6" t="str">
        <f t="shared" si="27"/>
        <v>AUDLM00034X001CL0SM1</v>
      </c>
      <c r="G107" s="6" t="str">
        <f t="shared" si="28"/>
        <v>AUDLM00034</v>
      </c>
      <c r="H107" s="6" t="str">
        <f ca="1" t="shared" si="29"/>
        <v>待上架</v>
      </c>
      <c r="I107" s="10" t="str">
        <f t="shared" si="30"/>
        <v>未维护</v>
      </c>
      <c r="J107" s="5" t="s">
        <v>4623</v>
      </c>
      <c r="K107" s="5" t="s">
        <v>4624</v>
      </c>
      <c r="L107" s="5" t="s">
        <v>4626</v>
      </c>
      <c r="M107" s="5" t="s">
        <v>4626</v>
      </c>
      <c r="N107" s="5" t="s">
        <v>4635</v>
      </c>
      <c r="O107" s="5" t="s">
        <v>4636</v>
      </c>
      <c r="P107" s="5" t="s">
        <v>4154</v>
      </c>
      <c r="Q107" s="5" t="s">
        <v>4393</v>
      </c>
      <c r="R107" s="5" t="s">
        <v>1522</v>
      </c>
      <c r="S107" s="5" t="s">
        <v>2985</v>
      </c>
      <c r="T107" s="5" t="s">
        <v>2979</v>
      </c>
      <c r="U107" s="5" t="s">
        <v>4386</v>
      </c>
      <c r="V107" s="5" t="s">
        <v>4134</v>
      </c>
      <c r="W107" s="5" t="s">
        <v>4123</v>
      </c>
      <c r="X107" s="5" t="s">
        <v>4135</v>
      </c>
      <c r="Y107" s="5" t="s">
        <v>4184</v>
      </c>
      <c r="Z107" s="5" t="s">
        <v>4124</v>
      </c>
      <c r="AA107" s="5" t="s">
        <v>4123</v>
      </c>
      <c r="AB107" s="5" t="s">
        <v>4124</v>
      </c>
      <c r="AE107" s="5" t="s">
        <v>4299</v>
      </c>
      <c r="AF107" s="5" t="s">
        <v>3007</v>
      </c>
      <c r="AG107" s="5" t="s">
        <v>4394</v>
      </c>
      <c r="AH107" s="5" t="s">
        <v>3007</v>
      </c>
      <c r="AI107" s="5" t="s">
        <v>4514</v>
      </c>
      <c r="AJ107" s="5" t="s">
        <v>4345</v>
      </c>
      <c r="AL107" s="5" t="s">
        <v>4145</v>
      </c>
      <c r="AM107" s="5" t="s">
        <v>4146</v>
      </c>
      <c r="AN107" s="5" t="s">
        <v>4146</v>
      </c>
      <c r="AO107" s="5">
        <v>20</v>
      </c>
      <c r="AP107" s="5">
        <v>1</v>
      </c>
      <c r="AQ107" s="5" t="s">
        <v>4629</v>
      </c>
      <c r="AR107" s="5" t="s">
        <v>4630</v>
      </c>
      <c r="AS107" s="5">
        <v>15</v>
      </c>
      <c r="AT107" s="5">
        <v>40.6</v>
      </c>
      <c r="AU107" s="5">
        <v>8.4</v>
      </c>
      <c r="AV107" s="5">
        <v>6.4</v>
      </c>
      <c r="AW107" s="5">
        <v>15.98</v>
      </c>
      <c r="AX107" s="5">
        <v>3.31</v>
      </c>
      <c r="AY107" s="5">
        <v>2.52</v>
      </c>
      <c r="AZ107" s="5">
        <v>855</v>
      </c>
      <c r="BA107" s="5">
        <v>1.89</v>
      </c>
      <c r="BB107" s="5">
        <v>46</v>
      </c>
      <c r="BC107" s="5">
        <v>42.5</v>
      </c>
      <c r="BD107" s="5">
        <v>29.5</v>
      </c>
      <c r="BE107" s="5">
        <v>18.11</v>
      </c>
      <c r="BF107" s="5">
        <v>16.73</v>
      </c>
      <c r="BG107" s="5">
        <v>11.61</v>
      </c>
      <c r="BH107" s="5">
        <v>18.1</v>
      </c>
      <c r="BI107" s="5">
        <v>39.96</v>
      </c>
      <c r="BM107" s="6">
        <f t="shared" si="16"/>
        <v>0</v>
      </c>
      <c r="BN107" s="10">
        <f t="shared" si="17"/>
        <v>0</v>
      </c>
      <c r="BO107" s="6">
        <f t="shared" si="18"/>
        <v>0</v>
      </c>
      <c r="BP107" s="6">
        <f t="shared" si="19"/>
        <v>1</v>
      </c>
      <c r="BQ107" s="6">
        <f t="shared" si="20"/>
        <v>0</v>
      </c>
      <c r="BR107" s="10" t="str">
        <f t="shared" si="21"/>
        <v>待上架</v>
      </c>
      <c r="BS107" s="6" t="str">
        <f t="shared" si="31"/>
        <v>待上架</v>
      </c>
    </row>
    <row r="108" spans="1:71">
      <c r="A108" s="6" t="str">
        <f t="shared" si="22"/>
        <v>USB07P5K3QW7</v>
      </c>
      <c r="B108" s="6" t="str">
        <f t="shared" si="23"/>
        <v>USX0022MIB2T</v>
      </c>
      <c r="C108" s="6" t="str">
        <f t="shared" si="24"/>
        <v>USDLM00034</v>
      </c>
      <c r="D108" s="6" t="str">
        <f t="shared" si="25"/>
        <v>USB07P5K3QW7DLM00034</v>
      </c>
      <c r="E108" s="6" t="str">
        <f t="shared" si="26"/>
        <v>USB07P5K3QW7X0022MIB2T</v>
      </c>
      <c r="F108" s="6" t="str">
        <f t="shared" si="27"/>
        <v>USDLM00034X0022MIB2T</v>
      </c>
      <c r="G108" s="6" t="str">
        <f t="shared" si="28"/>
        <v>USDLM00034</v>
      </c>
      <c r="H108" s="6" t="str">
        <f ca="1" t="shared" si="29"/>
        <v>老品</v>
      </c>
      <c r="I108" s="10" t="str">
        <f t="shared" si="30"/>
        <v>利润款</v>
      </c>
      <c r="J108" s="5" t="s">
        <v>4623</v>
      </c>
      <c r="K108" s="5" t="s">
        <v>4624</v>
      </c>
      <c r="L108" s="5" t="s">
        <v>4637</v>
      </c>
      <c r="M108" s="5" t="s">
        <v>4626</v>
      </c>
      <c r="N108" s="5" t="s">
        <v>4627</v>
      </c>
      <c r="O108" s="5" t="s">
        <v>42</v>
      </c>
      <c r="P108" s="5" t="s">
        <v>4154</v>
      </c>
      <c r="Q108" s="5" t="s">
        <v>4385</v>
      </c>
      <c r="R108" s="5" t="s">
        <v>2288</v>
      </c>
      <c r="S108" s="5" t="s">
        <v>2995</v>
      </c>
      <c r="T108" s="5" t="s">
        <v>2979</v>
      </c>
      <c r="U108" s="5" t="s">
        <v>4386</v>
      </c>
      <c r="V108" s="5" t="s">
        <v>4134</v>
      </c>
      <c r="W108" s="5" t="s">
        <v>4122</v>
      </c>
      <c r="X108" s="5" t="s">
        <v>4155</v>
      </c>
      <c r="Y108" s="5" t="s">
        <v>4175</v>
      </c>
      <c r="Z108" s="5" t="s">
        <v>4124</v>
      </c>
      <c r="AA108" s="5" t="s">
        <v>4122</v>
      </c>
      <c r="AB108" s="5" t="s">
        <v>4341</v>
      </c>
      <c r="AC108" s="5" t="s">
        <v>4638</v>
      </c>
      <c r="AD108" s="5" t="s">
        <v>4639</v>
      </c>
      <c r="AE108" s="5" t="s">
        <v>4140</v>
      </c>
      <c r="AF108" s="5" t="s">
        <v>3027</v>
      </c>
      <c r="AG108" s="5" t="s">
        <v>4520</v>
      </c>
      <c r="AH108" s="5" t="s">
        <v>4521</v>
      </c>
      <c r="AI108" s="5" t="s">
        <v>4514</v>
      </c>
      <c r="AJ108" s="5" t="s">
        <v>4345</v>
      </c>
      <c r="AK108" s="5">
        <v>5.82</v>
      </c>
      <c r="AL108" s="5" t="s">
        <v>4145</v>
      </c>
      <c r="AM108" s="5" t="s">
        <v>4146</v>
      </c>
      <c r="AN108" s="5" t="s">
        <v>4146</v>
      </c>
      <c r="AO108" s="5">
        <v>20</v>
      </c>
      <c r="AP108" s="5">
        <v>1</v>
      </c>
      <c r="AQ108" s="5" t="s">
        <v>4629</v>
      </c>
      <c r="AR108" s="5" t="s">
        <v>4630</v>
      </c>
      <c r="AS108" s="5">
        <v>15</v>
      </c>
      <c r="AT108" s="5">
        <v>40.6</v>
      </c>
      <c r="AU108" s="5">
        <v>8.4</v>
      </c>
      <c r="AV108" s="5">
        <v>6.4</v>
      </c>
      <c r="AW108" s="5">
        <v>15.98</v>
      </c>
      <c r="AX108" s="5">
        <v>3.31</v>
      </c>
      <c r="AY108" s="5">
        <v>2.52</v>
      </c>
      <c r="AZ108" s="5">
        <v>855</v>
      </c>
      <c r="BA108" s="5">
        <v>1.89</v>
      </c>
      <c r="BB108" s="5">
        <v>46</v>
      </c>
      <c r="BC108" s="5">
        <v>42.5</v>
      </c>
      <c r="BD108" s="5">
        <v>29.5</v>
      </c>
      <c r="BE108" s="5">
        <v>18.11</v>
      </c>
      <c r="BF108" s="5">
        <v>16.73</v>
      </c>
      <c r="BG108" s="5">
        <v>11.61</v>
      </c>
      <c r="BH108" s="5">
        <v>18.1</v>
      </c>
      <c r="BI108" s="5">
        <v>39.96</v>
      </c>
      <c r="BM108" s="6">
        <f t="shared" si="16"/>
        <v>0</v>
      </c>
      <c r="BN108" s="10">
        <f t="shared" si="17"/>
        <v>0</v>
      </c>
      <c r="BO108" s="6">
        <f t="shared" si="18"/>
        <v>1</v>
      </c>
      <c r="BP108" s="6">
        <f t="shared" si="19"/>
        <v>0</v>
      </c>
      <c r="BQ108" s="6">
        <f t="shared" si="20"/>
        <v>0</v>
      </c>
      <c r="BR108" s="10" t="str">
        <f t="shared" si="21"/>
        <v>正常在售</v>
      </c>
      <c r="BS108" s="6" t="str">
        <f t="shared" si="31"/>
        <v>利润款</v>
      </c>
    </row>
    <row r="109" spans="1:71">
      <c r="A109" s="6" t="str">
        <f t="shared" si="22"/>
        <v>MXB07P5K3QW7</v>
      </c>
      <c r="B109" s="6" t="str">
        <f t="shared" si="23"/>
        <v>MXX0022MIB2T</v>
      </c>
      <c r="C109" s="6" t="str">
        <f t="shared" si="24"/>
        <v>MXDLM00034</v>
      </c>
      <c r="D109" s="6" t="str">
        <f t="shared" si="25"/>
        <v>MXB07P5K3QW7DLM00034</v>
      </c>
      <c r="E109" s="6" t="str">
        <f t="shared" si="26"/>
        <v>MXB07P5K3QW7X0022MIB2T</v>
      </c>
      <c r="F109" s="6" t="str">
        <f t="shared" si="27"/>
        <v>MXDLM00034X0022MIB2T</v>
      </c>
      <c r="G109" s="6" t="str">
        <f t="shared" si="28"/>
        <v>MXDLM00034</v>
      </c>
      <c r="H109" s="6" t="str">
        <f ca="1" t="shared" si="29"/>
        <v>老品</v>
      </c>
      <c r="I109" s="10" t="str">
        <f t="shared" si="30"/>
        <v>C</v>
      </c>
      <c r="J109" s="5" t="s">
        <v>4623</v>
      </c>
      <c r="K109" s="5" t="s">
        <v>4624</v>
      </c>
      <c r="L109" s="5" t="s">
        <v>4640</v>
      </c>
      <c r="M109" s="5" t="s">
        <v>4626</v>
      </c>
      <c r="N109" s="5" t="s">
        <v>4627</v>
      </c>
      <c r="O109" s="5" t="s">
        <v>42</v>
      </c>
      <c r="P109" s="5" t="s">
        <v>4154</v>
      </c>
      <c r="Q109" s="5" t="s">
        <v>4402</v>
      </c>
      <c r="R109" s="5" t="s">
        <v>8</v>
      </c>
      <c r="S109" s="5" t="s">
        <v>2995</v>
      </c>
      <c r="T109" s="5" t="s">
        <v>2979</v>
      </c>
      <c r="U109" s="5" t="s">
        <v>4386</v>
      </c>
      <c r="V109" s="5" t="s">
        <v>4134</v>
      </c>
      <c r="W109" s="5" t="s">
        <v>4122</v>
      </c>
      <c r="X109" s="5" t="s">
        <v>4135</v>
      </c>
      <c r="Y109" s="5" t="s">
        <v>4184</v>
      </c>
      <c r="Z109" s="5" t="s">
        <v>4492</v>
      </c>
      <c r="AA109" s="5" t="s">
        <v>4122</v>
      </c>
      <c r="AB109" s="5" t="s">
        <v>4341</v>
      </c>
      <c r="AC109" s="5" t="s">
        <v>4567</v>
      </c>
      <c r="AD109" s="5" t="s">
        <v>4568</v>
      </c>
      <c r="AE109" s="5" t="s">
        <v>4140</v>
      </c>
      <c r="AF109" s="5" t="s">
        <v>2975</v>
      </c>
      <c r="AG109" s="5" t="s">
        <v>4350</v>
      </c>
      <c r="AH109" s="5" t="s">
        <v>4641</v>
      </c>
      <c r="AI109" s="5" t="s">
        <v>4514</v>
      </c>
      <c r="AJ109" s="5" t="s">
        <v>4345</v>
      </c>
      <c r="AK109" s="5">
        <v>39.6</v>
      </c>
      <c r="AL109" s="5" t="s">
        <v>4145</v>
      </c>
      <c r="AM109" s="5" t="s">
        <v>4146</v>
      </c>
      <c r="AN109" s="5" t="s">
        <v>4146</v>
      </c>
      <c r="AO109" s="5">
        <v>20</v>
      </c>
      <c r="AP109" s="5">
        <v>1</v>
      </c>
      <c r="AQ109" s="5" t="s">
        <v>4629</v>
      </c>
      <c r="AR109" s="5" t="s">
        <v>4630</v>
      </c>
      <c r="AS109" s="5">
        <v>15</v>
      </c>
      <c r="AT109" s="5">
        <v>40.6</v>
      </c>
      <c r="AU109" s="5">
        <v>8.4</v>
      </c>
      <c r="AV109" s="5">
        <v>6.4</v>
      </c>
      <c r="AW109" s="5">
        <v>15.98</v>
      </c>
      <c r="AX109" s="5">
        <v>3.31</v>
      </c>
      <c r="AY109" s="5">
        <v>2.52</v>
      </c>
      <c r="AZ109" s="5">
        <v>855</v>
      </c>
      <c r="BA109" s="5">
        <v>1.89</v>
      </c>
      <c r="BB109" s="5">
        <v>46</v>
      </c>
      <c r="BC109" s="5">
        <v>42.5</v>
      </c>
      <c r="BD109" s="5">
        <v>29.5</v>
      </c>
      <c r="BE109" s="5">
        <v>18.11</v>
      </c>
      <c r="BF109" s="5">
        <v>16.73</v>
      </c>
      <c r="BG109" s="5">
        <v>11.61</v>
      </c>
      <c r="BH109" s="5">
        <v>18.1</v>
      </c>
      <c r="BI109" s="5">
        <v>39.96</v>
      </c>
      <c r="BM109" s="6">
        <f t="shared" si="16"/>
        <v>0</v>
      </c>
      <c r="BN109" s="10">
        <f t="shared" si="17"/>
        <v>0</v>
      </c>
      <c r="BO109" s="6">
        <f t="shared" si="18"/>
        <v>1</v>
      </c>
      <c r="BP109" s="6">
        <f t="shared" si="19"/>
        <v>0</v>
      </c>
      <c r="BQ109" s="6">
        <f t="shared" si="20"/>
        <v>0</v>
      </c>
      <c r="BR109" s="10" t="str">
        <f t="shared" si="21"/>
        <v>正常在售</v>
      </c>
      <c r="BS109" s="6" t="str">
        <f t="shared" si="31"/>
        <v>普通款</v>
      </c>
    </row>
    <row r="110" spans="1:71">
      <c r="A110" s="6" t="str">
        <f t="shared" si="22"/>
        <v>USB087PXPD8W</v>
      </c>
      <c r="B110" s="6" t="str">
        <f t="shared" si="23"/>
        <v>USX002IGWYEF</v>
      </c>
      <c r="C110" s="6" t="str">
        <f t="shared" si="24"/>
        <v>USDLM00035</v>
      </c>
      <c r="D110" s="6" t="str">
        <f t="shared" si="25"/>
        <v>USB087PXPD8WDLM00035</v>
      </c>
      <c r="E110" s="6" t="str">
        <f t="shared" si="26"/>
        <v>USB087PXPD8WX002IGWYEF</v>
      </c>
      <c r="F110" s="6" t="str">
        <f t="shared" si="27"/>
        <v>USDLM00035X002IGWYEF</v>
      </c>
      <c r="G110" s="6" t="str">
        <f t="shared" si="28"/>
        <v>USDLM00035</v>
      </c>
      <c r="H110" s="6" t="str">
        <f ca="1" t="shared" si="29"/>
        <v>老品</v>
      </c>
      <c r="I110" s="10" t="str">
        <f t="shared" si="30"/>
        <v>停售</v>
      </c>
      <c r="J110" s="5" t="s">
        <v>4642</v>
      </c>
      <c r="K110" s="5" t="s">
        <v>4643</v>
      </c>
      <c r="L110" s="5" t="s">
        <v>4644</v>
      </c>
      <c r="M110" s="5" t="s">
        <v>4644</v>
      </c>
      <c r="N110" s="5" t="s">
        <v>4645</v>
      </c>
      <c r="O110" s="5" t="s">
        <v>4646</v>
      </c>
      <c r="P110" s="5" t="s">
        <v>4120</v>
      </c>
      <c r="Q110" s="5" t="s">
        <v>4385</v>
      </c>
      <c r="R110" s="5" t="s">
        <v>2288</v>
      </c>
      <c r="S110" s="5" t="s">
        <v>2995</v>
      </c>
      <c r="T110" s="5" t="s">
        <v>2979</v>
      </c>
      <c r="U110" s="5" t="s">
        <v>4386</v>
      </c>
      <c r="V110" s="5" t="s">
        <v>4134</v>
      </c>
      <c r="W110" s="5" t="s">
        <v>4120</v>
      </c>
      <c r="X110" s="5" t="s">
        <v>4135</v>
      </c>
      <c r="Y110" s="5" t="s">
        <v>4299</v>
      </c>
      <c r="Z110" s="5" t="s">
        <v>4124</v>
      </c>
      <c r="AA110" s="5" t="s">
        <v>4124</v>
      </c>
      <c r="AB110" s="5" t="s">
        <v>4137</v>
      </c>
      <c r="AC110" s="5" t="s">
        <v>4647</v>
      </c>
      <c r="AD110" s="5" t="s">
        <v>4512</v>
      </c>
      <c r="AE110" s="5" t="s">
        <v>4140</v>
      </c>
      <c r="AF110" s="5" t="s">
        <v>3011</v>
      </c>
      <c r="AG110" s="5" t="s">
        <v>4520</v>
      </c>
      <c r="AH110" s="5" t="s">
        <v>3011</v>
      </c>
      <c r="AI110" s="5" t="s">
        <v>4531</v>
      </c>
      <c r="AJ110" s="5" t="s">
        <v>4532</v>
      </c>
      <c r="AL110" s="5" t="s">
        <v>4159</v>
      </c>
      <c r="AM110" s="5" t="s">
        <v>4146</v>
      </c>
      <c r="AN110" s="5" t="s">
        <v>4146</v>
      </c>
      <c r="AO110" s="5">
        <v>18</v>
      </c>
      <c r="AT110" s="5">
        <v>1</v>
      </c>
      <c r="AU110" s="5">
        <v>1</v>
      </c>
      <c r="AV110" s="5">
        <v>1</v>
      </c>
      <c r="AW110" s="5">
        <v>0.39</v>
      </c>
      <c r="AX110" s="5">
        <v>0.39</v>
      </c>
      <c r="AY110" s="5">
        <v>0.39</v>
      </c>
      <c r="AZ110" s="5">
        <v>1</v>
      </c>
      <c r="BA110" s="5">
        <v>0</v>
      </c>
      <c r="BB110" s="5">
        <v>109</v>
      </c>
      <c r="BC110" s="5">
        <v>46</v>
      </c>
      <c r="BD110" s="5">
        <v>19</v>
      </c>
      <c r="BE110" s="5">
        <v>42.91</v>
      </c>
      <c r="BF110" s="5">
        <v>18.11</v>
      </c>
      <c r="BG110" s="5">
        <v>7.48</v>
      </c>
      <c r="BH110" s="5">
        <v>0.01998</v>
      </c>
      <c r="BI110" s="5">
        <v>0.04</v>
      </c>
      <c r="BM110" s="6">
        <f t="shared" si="16"/>
        <v>1</v>
      </c>
      <c r="BN110" s="10">
        <f t="shared" si="17"/>
        <v>0</v>
      </c>
      <c r="BO110" s="6">
        <f t="shared" si="18"/>
        <v>0</v>
      </c>
      <c r="BP110" s="6">
        <f t="shared" si="19"/>
        <v>0</v>
      </c>
      <c r="BQ110" s="6">
        <f t="shared" si="20"/>
        <v>0</v>
      </c>
      <c r="BR110" s="10" t="str">
        <f t="shared" si="21"/>
        <v>停售</v>
      </c>
      <c r="BS110" s="6" t="str">
        <f t="shared" si="31"/>
        <v>停售</v>
      </c>
    </row>
    <row r="111" spans="1:71">
      <c r="A111" s="6" t="str">
        <f t="shared" si="22"/>
        <v>USB0814RBQJL</v>
      </c>
      <c r="B111" s="6" t="str">
        <f t="shared" si="23"/>
        <v>USX002DNYDNX</v>
      </c>
      <c r="C111" s="6" t="str">
        <f t="shared" si="24"/>
        <v>USDLM00036</v>
      </c>
      <c r="D111" s="6" t="str">
        <f t="shared" si="25"/>
        <v>USB0814RBQJLDLM00036</v>
      </c>
      <c r="E111" s="6" t="str">
        <f t="shared" si="26"/>
        <v>USB0814RBQJLX002DNYDNX</v>
      </c>
      <c r="F111" s="6" t="str">
        <f t="shared" si="27"/>
        <v>USDLM00036X002DNYDNX</v>
      </c>
      <c r="G111" s="6" t="str">
        <f t="shared" si="28"/>
        <v>USDLM00036</v>
      </c>
      <c r="H111" s="6" t="str">
        <f ca="1" t="shared" si="29"/>
        <v>老品</v>
      </c>
      <c r="I111" s="10" t="str">
        <f t="shared" si="30"/>
        <v>流量款</v>
      </c>
      <c r="J111" s="5" t="s">
        <v>4648</v>
      </c>
      <c r="K111" s="5" t="s">
        <v>4649</v>
      </c>
      <c r="L111" s="5" t="s">
        <v>4650</v>
      </c>
      <c r="M111" s="5" t="s">
        <v>4650</v>
      </c>
      <c r="N111" s="5" t="s">
        <v>4651</v>
      </c>
      <c r="O111" s="5" t="s">
        <v>3721</v>
      </c>
      <c r="P111" s="5" t="s">
        <v>4154</v>
      </c>
      <c r="Q111" s="5" t="s">
        <v>4385</v>
      </c>
      <c r="R111" s="5" t="s">
        <v>2288</v>
      </c>
      <c r="S111" s="5" t="s">
        <v>2995</v>
      </c>
      <c r="T111" s="5" t="s">
        <v>2979</v>
      </c>
      <c r="U111" s="5" t="s">
        <v>4386</v>
      </c>
      <c r="V111" s="5" t="s">
        <v>4134</v>
      </c>
      <c r="W111" s="5" t="s">
        <v>4122</v>
      </c>
      <c r="X111" s="5" t="s">
        <v>4155</v>
      </c>
      <c r="Y111" s="5" t="s">
        <v>4184</v>
      </c>
      <c r="Z111" s="5" t="s">
        <v>4124</v>
      </c>
      <c r="AA111" s="5" t="s">
        <v>4122</v>
      </c>
      <c r="AB111" s="5" t="s">
        <v>4341</v>
      </c>
      <c r="AC111" s="5" t="s">
        <v>4652</v>
      </c>
      <c r="AD111" s="5" t="s">
        <v>4653</v>
      </c>
      <c r="AE111" s="5" t="s">
        <v>4140</v>
      </c>
      <c r="AF111" s="5" t="s">
        <v>3027</v>
      </c>
      <c r="AG111" s="5" t="s">
        <v>4520</v>
      </c>
      <c r="AH111" s="5" t="s">
        <v>4521</v>
      </c>
      <c r="AI111" s="5" t="s">
        <v>4514</v>
      </c>
      <c r="AJ111" s="5" t="s">
        <v>4345</v>
      </c>
      <c r="AK111" s="5">
        <v>2.91</v>
      </c>
      <c r="AL111" s="5" t="s">
        <v>4145</v>
      </c>
      <c r="AM111" s="5" t="s">
        <v>4146</v>
      </c>
      <c r="AN111" s="5" t="s">
        <v>4146</v>
      </c>
      <c r="AO111" s="5">
        <v>50</v>
      </c>
      <c r="AT111" s="5">
        <v>13</v>
      </c>
      <c r="AU111" s="5">
        <v>7.5</v>
      </c>
      <c r="AV111" s="5">
        <v>3</v>
      </c>
      <c r="AW111" s="5">
        <v>5.12</v>
      </c>
      <c r="AX111" s="5">
        <v>2.95</v>
      </c>
      <c r="AY111" s="5">
        <v>1.18</v>
      </c>
      <c r="AZ111" s="5">
        <v>40</v>
      </c>
      <c r="BA111" s="5">
        <v>0.09</v>
      </c>
      <c r="BB111" s="5">
        <v>42</v>
      </c>
      <c r="BC111" s="5">
        <v>32</v>
      </c>
      <c r="BD111" s="5">
        <v>13</v>
      </c>
      <c r="BE111" s="5">
        <v>16.54</v>
      </c>
      <c r="BF111" s="5">
        <v>12.6</v>
      </c>
      <c r="BG111" s="5">
        <v>5.12</v>
      </c>
      <c r="BH111" s="5">
        <v>2.26</v>
      </c>
      <c r="BI111" s="5">
        <v>4.99</v>
      </c>
      <c r="BM111" s="6">
        <f t="shared" si="16"/>
        <v>0</v>
      </c>
      <c r="BN111" s="10">
        <f t="shared" si="17"/>
        <v>0</v>
      </c>
      <c r="BO111" s="6">
        <f t="shared" si="18"/>
        <v>1</v>
      </c>
      <c r="BP111" s="6">
        <f t="shared" si="19"/>
        <v>0</v>
      </c>
      <c r="BQ111" s="6">
        <f t="shared" si="20"/>
        <v>0</v>
      </c>
      <c r="BR111" s="10" t="str">
        <f t="shared" si="21"/>
        <v>正常在售</v>
      </c>
      <c r="BS111" s="6" t="str">
        <f t="shared" si="31"/>
        <v>流量款</v>
      </c>
    </row>
    <row r="112" spans="1:71">
      <c r="A112" s="6" t="str">
        <f t="shared" si="22"/>
        <v>CAB0814S63FN</v>
      </c>
      <c r="B112" s="6" t="str">
        <f t="shared" si="23"/>
        <v>CAX002EUXMEL</v>
      </c>
      <c r="C112" s="6" t="str">
        <f t="shared" si="24"/>
        <v>CADLM00037</v>
      </c>
      <c r="D112" s="6" t="str">
        <f t="shared" si="25"/>
        <v>CAB0814S63FNDLM00037</v>
      </c>
      <c r="E112" s="6" t="str">
        <f t="shared" si="26"/>
        <v>CAB0814S63FNX002EUXMEL</v>
      </c>
      <c r="F112" s="6" t="str">
        <f t="shared" si="27"/>
        <v>CADLM00037X002EUXMEL</v>
      </c>
      <c r="G112" s="6" t="str">
        <f t="shared" si="28"/>
        <v>CADLM00037</v>
      </c>
      <c r="H112" s="6" t="str">
        <f ca="1" t="shared" si="29"/>
        <v>待上架</v>
      </c>
      <c r="I112" s="10" t="str">
        <f t="shared" si="30"/>
        <v>未维护</v>
      </c>
      <c r="J112" s="5" t="s">
        <v>4654</v>
      </c>
      <c r="K112" s="5" t="s">
        <v>4655</v>
      </c>
      <c r="L112" s="5" t="s">
        <v>4656</v>
      </c>
      <c r="M112" s="5" t="s">
        <v>4656</v>
      </c>
      <c r="N112" s="5" t="s">
        <v>4657</v>
      </c>
      <c r="O112" s="5" t="s">
        <v>45</v>
      </c>
      <c r="P112" s="5" t="s">
        <v>4154</v>
      </c>
      <c r="Q112" s="5" t="s">
        <v>4491</v>
      </c>
      <c r="R112" s="5" t="s">
        <v>10</v>
      </c>
      <c r="S112" s="5" t="s">
        <v>2995</v>
      </c>
      <c r="T112" s="5" t="s">
        <v>2979</v>
      </c>
      <c r="U112" s="5" t="s">
        <v>4386</v>
      </c>
      <c r="V112" s="5" t="s">
        <v>4134</v>
      </c>
      <c r="W112" s="5" t="s">
        <v>4123</v>
      </c>
      <c r="X112" s="5" t="s">
        <v>4135</v>
      </c>
      <c r="Y112" s="5" t="s">
        <v>4184</v>
      </c>
      <c r="Z112" s="5" t="s">
        <v>4124</v>
      </c>
      <c r="AA112" s="5" t="s">
        <v>4123</v>
      </c>
      <c r="AB112" s="5" t="s">
        <v>4124</v>
      </c>
      <c r="AE112" s="5" t="s">
        <v>4299</v>
      </c>
      <c r="AF112" s="5" t="s">
        <v>2977</v>
      </c>
      <c r="AG112" s="5" t="s">
        <v>4350</v>
      </c>
      <c r="AH112" s="5" t="s">
        <v>4513</v>
      </c>
      <c r="AI112" s="5" t="s">
        <v>4514</v>
      </c>
      <c r="AJ112" s="5" t="s">
        <v>4345</v>
      </c>
      <c r="AK112" s="5">
        <v>5.12</v>
      </c>
      <c r="AL112" s="5" t="s">
        <v>4145</v>
      </c>
      <c r="AM112" s="5" t="s">
        <v>4146</v>
      </c>
      <c r="AN112" s="5" t="s">
        <v>4146</v>
      </c>
      <c r="AO112" s="5">
        <v>50</v>
      </c>
      <c r="AT112" s="5">
        <v>10</v>
      </c>
      <c r="AU112" s="5">
        <v>7</v>
      </c>
      <c r="AV112" s="5">
        <v>3.5</v>
      </c>
      <c r="AW112" s="5">
        <v>3.94</v>
      </c>
      <c r="AX112" s="5">
        <v>2.76</v>
      </c>
      <c r="AY112" s="5">
        <v>1.38</v>
      </c>
      <c r="AZ112" s="5">
        <v>62</v>
      </c>
      <c r="BA112" s="5">
        <v>0.14</v>
      </c>
      <c r="BB112" s="5">
        <v>34</v>
      </c>
      <c r="BC112" s="5">
        <v>23</v>
      </c>
      <c r="BD112" s="5">
        <v>21</v>
      </c>
      <c r="BE112" s="5">
        <v>13.39</v>
      </c>
      <c r="BF112" s="5">
        <v>9.06</v>
      </c>
      <c r="BG112" s="5">
        <v>8.27</v>
      </c>
      <c r="BH112" s="5">
        <v>3.45</v>
      </c>
      <c r="BI112" s="5">
        <v>7.62</v>
      </c>
      <c r="BM112" s="6">
        <f t="shared" si="16"/>
        <v>0</v>
      </c>
      <c r="BN112" s="10">
        <f t="shared" si="17"/>
        <v>0</v>
      </c>
      <c r="BO112" s="6">
        <f t="shared" si="18"/>
        <v>0</v>
      </c>
      <c r="BP112" s="6">
        <f t="shared" si="19"/>
        <v>1</v>
      </c>
      <c r="BQ112" s="6">
        <f t="shared" si="20"/>
        <v>0</v>
      </c>
      <c r="BR112" s="10" t="str">
        <f t="shared" si="21"/>
        <v>待上架</v>
      </c>
      <c r="BS112" s="6" t="str">
        <f t="shared" si="31"/>
        <v>待上架</v>
      </c>
    </row>
    <row r="113" spans="1:71">
      <c r="A113" s="6" t="str">
        <f t="shared" si="22"/>
        <v>USB0814S63FN</v>
      </c>
      <c r="B113" s="6" t="str">
        <f t="shared" si="23"/>
        <v>USX002EUXMEL</v>
      </c>
      <c r="C113" s="6" t="str">
        <f t="shared" si="24"/>
        <v>USDLM00037</v>
      </c>
      <c r="D113" s="6" t="str">
        <f t="shared" si="25"/>
        <v>USB0814S63FNDLM00037</v>
      </c>
      <c r="E113" s="6" t="str">
        <f t="shared" si="26"/>
        <v>USB0814S63FNX002EUXMEL</v>
      </c>
      <c r="F113" s="6" t="str">
        <f t="shared" si="27"/>
        <v>USDLM00037X002EUXMEL</v>
      </c>
      <c r="G113" s="6" t="str">
        <f t="shared" si="28"/>
        <v>USDLM00037</v>
      </c>
      <c r="H113" s="6" t="str">
        <f ca="1" t="shared" si="29"/>
        <v>老品</v>
      </c>
      <c r="I113" s="10" t="str">
        <f t="shared" si="30"/>
        <v>流量款</v>
      </c>
      <c r="J113" s="5" t="s">
        <v>4654</v>
      </c>
      <c r="K113" s="5" t="s">
        <v>4655</v>
      </c>
      <c r="L113" s="5" t="s">
        <v>4656</v>
      </c>
      <c r="M113" s="5" t="s">
        <v>4656</v>
      </c>
      <c r="N113" s="5" t="s">
        <v>4657</v>
      </c>
      <c r="O113" s="5" t="s">
        <v>45</v>
      </c>
      <c r="P113" s="5" t="s">
        <v>4154</v>
      </c>
      <c r="Q113" s="5" t="s">
        <v>4385</v>
      </c>
      <c r="R113" s="5" t="s">
        <v>2288</v>
      </c>
      <c r="S113" s="5" t="s">
        <v>2995</v>
      </c>
      <c r="T113" s="5" t="s">
        <v>2979</v>
      </c>
      <c r="U113" s="5" t="s">
        <v>4386</v>
      </c>
      <c r="V113" s="5" t="s">
        <v>4134</v>
      </c>
      <c r="W113" s="5" t="s">
        <v>4122</v>
      </c>
      <c r="X113" s="5" t="s">
        <v>4155</v>
      </c>
      <c r="Y113" s="5" t="s">
        <v>4136</v>
      </c>
      <c r="Z113" s="5" t="s">
        <v>4124</v>
      </c>
      <c r="AA113" s="5" t="s">
        <v>4122</v>
      </c>
      <c r="AB113" s="5" t="s">
        <v>4341</v>
      </c>
      <c r="AC113" s="5" t="s">
        <v>4658</v>
      </c>
      <c r="AD113" s="5" t="s">
        <v>4653</v>
      </c>
      <c r="AE113" s="5" t="s">
        <v>4140</v>
      </c>
      <c r="AF113" s="5" t="s">
        <v>3027</v>
      </c>
      <c r="AG113" s="5" t="s">
        <v>4520</v>
      </c>
      <c r="AH113" s="5" t="s">
        <v>4521</v>
      </c>
      <c r="AI113" s="5" t="s">
        <v>4514</v>
      </c>
      <c r="AJ113" s="5" t="s">
        <v>4345</v>
      </c>
      <c r="AK113" s="5">
        <v>2.91</v>
      </c>
      <c r="AL113" s="5" t="s">
        <v>4145</v>
      </c>
      <c r="AM113" s="5" t="s">
        <v>4146</v>
      </c>
      <c r="AN113" s="5" t="s">
        <v>4146</v>
      </c>
      <c r="AO113" s="5">
        <v>50</v>
      </c>
      <c r="AT113" s="5">
        <v>10</v>
      </c>
      <c r="AU113" s="5">
        <v>7</v>
      </c>
      <c r="AV113" s="5">
        <v>3.5</v>
      </c>
      <c r="AW113" s="5">
        <v>3.94</v>
      </c>
      <c r="AX113" s="5">
        <v>2.76</v>
      </c>
      <c r="AY113" s="5">
        <v>1.38</v>
      </c>
      <c r="AZ113" s="5">
        <v>62</v>
      </c>
      <c r="BA113" s="5">
        <v>0.14</v>
      </c>
      <c r="BB113" s="5">
        <v>34</v>
      </c>
      <c r="BC113" s="5">
        <v>23</v>
      </c>
      <c r="BD113" s="5">
        <v>21</v>
      </c>
      <c r="BE113" s="5">
        <v>13.39</v>
      </c>
      <c r="BF113" s="5">
        <v>9.06</v>
      </c>
      <c r="BG113" s="5">
        <v>8.27</v>
      </c>
      <c r="BH113" s="5">
        <v>3.45</v>
      </c>
      <c r="BI113" s="5">
        <v>7.62</v>
      </c>
      <c r="BM113" s="6">
        <f t="shared" si="16"/>
        <v>0</v>
      </c>
      <c r="BN113" s="10">
        <f t="shared" si="17"/>
        <v>0</v>
      </c>
      <c r="BO113" s="6">
        <f t="shared" si="18"/>
        <v>1</v>
      </c>
      <c r="BP113" s="6">
        <f t="shared" si="19"/>
        <v>0</v>
      </c>
      <c r="BQ113" s="6">
        <f t="shared" si="20"/>
        <v>0</v>
      </c>
      <c r="BR113" s="10" t="str">
        <f t="shared" si="21"/>
        <v>正常在售</v>
      </c>
      <c r="BS113" s="6" t="str">
        <f t="shared" si="31"/>
        <v>流量款</v>
      </c>
    </row>
    <row r="114" spans="1:71">
      <c r="A114" s="6" t="str">
        <f t="shared" si="22"/>
        <v>USB07NZ9C164</v>
      </c>
      <c r="B114" s="6" t="str">
        <f t="shared" si="23"/>
        <v>USX0022JZ2Q5</v>
      </c>
      <c r="C114" s="6" t="str">
        <f t="shared" si="24"/>
        <v>USDLM00041</v>
      </c>
      <c r="D114" s="6" t="str">
        <f t="shared" si="25"/>
        <v>USB07NZ9C164DLM00041</v>
      </c>
      <c r="E114" s="6" t="str">
        <f t="shared" si="26"/>
        <v>USB07NZ9C164X0022JZ2Q5</v>
      </c>
      <c r="F114" s="6" t="str">
        <f t="shared" si="27"/>
        <v>USDLM00041X0022JZ2Q5</v>
      </c>
      <c r="G114" s="6" t="str">
        <f t="shared" si="28"/>
        <v>USDLM00041</v>
      </c>
      <c r="H114" s="6" t="str">
        <f ca="1" t="shared" si="29"/>
        <v>待上架</v>
      </c>
      <c r="I114" s="10" t="str">
        <f t="shared" si="30"/>
        <v>停售</v>
      </c>
      <c r="J114" s="5" t="s">
        <v>4659</v>
      </c>
      <c r="K114" s="5" t="s">
        <v>4660</v>
      </c>
      <c r="L114" s="5" t="s">
        <v>4661</v>
      </c>
      <c r="M114" s="5" t="s">
        <v>4661</v>
      </c>
      <c r="N114" s="5" t="s">
        <v>4662</v>
      </c>
      <c r="O114" s="5" t="s">
        <v>4663</v>
      </c>
      <c r="P114" s="5" t="s">
        <v>4120</v>
      </c>
      <c r="Q114" s="5" t="s">
        <v>4385</v>
      </c>
      <c r="R114" s="5" t="s">
        <v>2288</v>
      </c>
      <c r="S114" s="5" t="s">
        <v>2995</v>
      </c>
      <c r="T114" s="5" t="s">
        <v>2979</v>
      </c>
      <c r="U114" s="5" t="s">
        <v>4386</v>
      </c>
      <c r="V114" s="5" t="s">
        <v>4134</v>
      </c>
      <c r="W114" s="5" t="s">
        <v>4120</v>
      </c>
      <c r="X114" s="5" t="s">
        <v>4135</v>
      </c>
      <c r="Y114" s="5" t="s">
        <v>4299</v>
      </c>
      <c r="Z114" s="5" t="s">
        <v>4124</v>
      </c>
      <c r="AA114" s="5" t="s">
        <v>4120</v>
      </c>
      <c r="AB114" s="5" t="s">
        <v>4137</v>
      </c>
      <c r="AE114" s="5" t="s">
        <v>4299</v>
      </c>
      <c r="AF114" s="5" t="s">
        <v>2991</v>
      </c>
      <c r="AG114" s="5" t="s">
        <v>4550</v>
      </c>
      <c r="AI114" s="5" t="s">
        <v>4531</v>
      </c>
      <c r="AJ114" s="5" t="s">
        <v>4532</v>
      </c>
      <c r="AK114" s="5">
        <v>7.28</v>
      </c>
      <c r="AL114" s="5" t="s">
        <v>4145</v>
      </c>
      <c r="AM114" s="5" t="s">
        <v>4146</v>
      </c>
      <c r="AN114" s="5" t="s">
        <v>4146</v>
      </c>
      <c r="AO114" s="5">
        <v>11</v>
      </c>
      <c r="AP114" s="5">
        <v>300</v>
      </c>
      <c r="AQ114" s="5" t="s">
        <v>4664</v>
      </c>
      <c r="AR114" s="5" t="s">
        <v>4665</v>
      </c>
      <c r="AS114" s="5">
        <v>20</v>
      </c>
      <c r="AT114" s="5">
        <v>0</v>
      </c>
      <c r="AU114" s="5">
        <v>0</v>
      </c>
      <c r="AV114" s="5">
        <v>0</v>
      </c>
      <c r="AW114" s="5">
        <v>0</v>
      </c>
      <c r="AX114" s="5">
        <v>0</v>
      </c>
      <c r="AY114" s="5">
        <v>0</v>
      </c>
      <c r="AZ114" s="5">
        <v>1780</v>
      </c>
      <c r="BA114" s="5">
        <v>3.93</v>
      </c>
      <c r="BB114" s="5">
        <v>51</v>
      </c>
      <c r="BC114" s="5">
        <v>45</v>
      </c>
      <c r="BD114" s="5">
        <v>42</v>
      </c>
      <c r="BE114" s="5">
        <v>20.08</v>
      </c>
      <c r="BF114" s="5">
        <v>17.72</v>
      </c>
      <c r="BG114" s="5">
        <v>16.54</v>
      </c>
      <c r="BH114" s="5">
        <v>0.019</v>
      </c>
      <c r="BI114" s="5">
        <v>0.04</v>
      </c>
      <c r="BM114" s="6">
        <f t="shared" si="16"/>
        <v>1</v>
      </c>
      <c r="BN114" s="10">
        <f t="shared" si="17"/>
        <v>0</v>
      </c>
      <c r="BO114" s="6">
        <f t="shared" si="18"/>
        <v>0</v>
      </c>
      <c r="BP114" s="6">
        <f t="shared" si="19"/>
        <v>0</v>
      </c>
      <c r="BQ114" s="6">
        <f t="shared" si="20"/>
        <v>0</v>
      </c>
      <c r="BR114" s="10" t="str">
        <f t="shared" si="21"/>
        <v>停售</v>
      </c>
      <c r="BS114" s="6" t="str">
        <f t="shared" si="31"/>
        <v>停售</v>
      </c>
    </row>
    <row r="115" spans="1:71">
      <c r="A115" s="6" t="str">
        <f t="shared" si="22"/>
        <v>USB08GLW3M6R</v>
      </c>
      <c r="B115" s="6" t="str">
        <f t="shared" si="23"/>
        <v>USX002ML2AWH</v>
      </c>
      <c r="C115" s="6" t="str">
        <f t="shared" si="24"/>
        <v>USDLM00044</v>
      </c>
      <c r="D115" s="6" t="str">
        <f t="shared" si="25"/>
        <v>USB08GLW3M6RDLM00044</v>
      </c>
      <c r="E115" s="6" t="str">
        <f t="shared" si="26"/>
        <v>USB08GLW3M6RX002ML2AWH</v>
      </c>
      <c r="F115" s="6" t="str">
        <f t="shared" si="27"/>
        <v>USDLM00044X002ML2AWH</v>
      </c>
      <c r="G115" s="6" t="str">
        <f t="shared" si="28"/>
        <v>USDLM00044</v>
      </c>
      <c r="H115" s="6" t="str">
        <f ca="1" t="shared" si="29"/>
        <v>待上架</v>
      </c>
      <c r="I115" s="10" t="str">
        <f t="shared" si="30"/>
        <v>停售</v>
      </c>
      <c r="J115" s="5" t="s">
        <v>4666</v>
      </c>
      <c r="K115" s="5" t="s">
        <v>4667</v>
      </c>
      <c r="L115" s="5" t="s">
        <v>4668</v>
      </c>
      <c r="M115" s="5" t="s">
        <v>4669</v>
      </c>
      <c r="N115" s="5" t="s">
        <v>4670</v>
      </c>
      <c r="O115" s="5" t="s">
        <v>4671</v>
      </c>
      <c r="P115" s="5" t="s">
        <v>4120</v>
      </c>
      <c r="Q115" s="5" t="s">
        <v>4385</v>
      </c>
      <c r="R115" s="5" t="s">
        <v>2288</v>
      </c>
      <c r="S115" s="5" t="s">
        <v>2995</v>
      </c>
      <c r="T115" s="5" t="s">
        <v>2979</v>
      </c>
      <c r="U115" s="5" t="s">
        <v>4386</v>
      </c>
      <c r="V115" s="5" t="s">
        <v>4134</v>
      </c>
      <c r="W115" s="5" t="s">
        <v>4120</v>
      </c>
      <c r="X115" s="5" t="s">
        <v>4135</v>
      </c>
      <c r="Y115" s="5" t="s">
        <v>4299</v>
      </c>
      <c r="Z115" s="5" t="s">
        <v>4124</v>
      </c>
      <c r="AA115" s="5" t="s">
        <v>4120</v>
      </c>
      <c r="AB115" s="5" t="s">
        <v>4137</v>
      </c>
      <c r="AE115" s="5" t="s">
        <v>4299</v>
      </c>
      <c r="AF115" s="5" t="s">
        <v>2991</v>
      </c>
      <c r="AG115" s="5" t="s">
        <v>4550</v>
      </c>
      <c r="AI115" s="5" t="s">
        <v>4531</v>
      </c>
      <c r="AJ115" s="5" t="s">
        <v>4532</v>
      </c>
      <c r="AL115" s="5" t="s">
        <v>4145</v>
      </c>
      <c r="AM115" s="5" t="s">
        <v>4146</v>
      </c>
      <c r="AN115" s="5" t="s">
        <v>4146</v>
      </c>
      <c r="AO115" s="5">
        <v>16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</v>
      </c>
      <c r="AZ115" s="5">
        <v>1</v>
      </c>
      <c r="BA115" s="5">
        <v>0</v>
      </c>
      <c r="BB115" s="5">
        <v>52</v>
      </c>
      <c r="BC115" s="5">
        <v>45</v>
      </c>
      <c r="BD115" s="5">
        <v>42</v>
      </c>
      <c r="BE115" s="5">
        <v>20.47</v>
      </c>
      <c r="BF115" s="5">
        <v>17.72</v>
      </c>
      <c r="BG115" s="5">
        <v>16.54</v>
      </c>
      <c r="BH115" s="5">
        <v>0.0195</v>
      </c>
      <c r="BI115" s="5">
        <v>0.04</v>
      </c>
      <c r="BM115" s="6">
        <f t="shared" si="16"/>
        <v>1</v>
      </c>
      <c r="BN115" s="10">
        <f t="shared" si="17"/>
        <v>0</v>
      </c>
      <c r="BO115" s="6">
        <f t="shared" si="18"/>
        <v>0</v>
      </c>
      <c r="BP115" s="6">
        <f t="shared" si="19"/>
        <v>0</v>
      </c>
      <c r="BQ115" s="6">
        <f t="shared" si="20"/>
        <v>0</v>
      </c>
      <c r="BR115" s="10" t="str">
        <f t="shared" si="21"/>
        <v>停售</v>
      </c>
      <c r="BS115" s="6" t="str">
        <f t="shared" si="31"/>
        <v>停售</v>
      </c>
    </row>
    <row r="116" spans="1:71">
      <c r="A116" s="6" t="str">
        <f t="shared" si="22"/>
        <v>USB092455279</v>
      </c>
      <c r="B116" s="6" t="str">
        <f t="shared" si="23"/>
        <v>USX002V5NGD1</v>
      </c>
      <c r="C116" s="6" t="str">
        <f t="shared" si="24"/>
        <v>USDLM00045</v>
      </c>
      <c r="D116" s="6" t="str">
        <f t="shared" si="25"/>
        <v>USB092455279DLM00045</v>
      </c>
      <c r="E116" s="6" t="str">
        <f t="shared" si="26"/>
        <v>USB092455279X002V5NGD1</v>
      </c>
      <c r="F116" s="6" t="str">
        <f t="shared" si="27"/>
        <v>USDLM00045X002V5NGD1</v>
      </c>
      <c r="G116" s="6" t="str">
        <f t="shared" si="28"/>
        <v>USDLM00045</v>
      </c>
      <c r="H116" s="6" t="str">
        <f ca="1" t="shared" si="29"/>
        <v>老品</v>
      </c>
      <c r="I116" s="10" t="str">
        <f t="shared" si="30"/>
        <v>停售</v>
      </c>
      <c r="J116" s="5" t="s">
        <v>4672</v>
      </c>
      <c r="K116" s="5" t="s">
        <v>4673</v>
      </c>
      <c r="L116" s="5" t="s">
        <v>4674</v>
      </c>
      <c r="M116" s="5" t="s">
        <v>4675</v>
      </c>
      <c r="N116" s="5" t="s">
        <v>4676</v>
      </c>
      <c r="O116" s="5" t="s">
        <v>4677</v>
      </c>
      <c r="P116" s="5" t="s">
        <v>4120</v>
      </c>
      <c r="Q116" s="5" t="s">
        <v>4385</v>
      </c>
      <c r="R116" s="5" t="s">
        <v>2288</v>
      </c>
      <c r="S116" s="5" t="s">
        <v>2995</v>
      </c>
      <c r="T116" s="5" t="s">
        <v>2979</v>
      </c>
      <c r="U116" s="5" t="s">
        <v>4386</v>
      </c>
      <c r="V116" s="5" t="s">
        <v>4134</v>
      </c>
      <c r="W116" s="5" t="s">
        <v>4120</v>
      </c>
      <c r="X116" s="5" t="s">
        <v>4135</v>
      </c>
      <c r="Y116" s="5" t="s">
        <v>4299</v>
      </c>
      <c r="Z116" s="5" t="s">
        <v>4124</v>
      </c>
      <c r="AA116" s="5" t="s">
        <v>4120</v>
      </c>
      <c r="AB116" s="5" t="s">
        <v>4137</v>
      </c>
      <c r="AC116" s="5" t="s">
        <v>4678</v>
      </c>
      <c r="AD116" s="5" t="s">
        <v>4679</v>
      </c>
      <c r="AE116" s="5" t="s">
        <v>4140</v>
      </c>
      <c r="AF116" s="5" t="s">
        <v>4588</v>
      </c>
      <c r="AG116" s="5" t="s">
        <v>4520</v>
      </c>
      <c r="AH116" s="5" t="s">
        <v>4588</v>
      </c>
      <c r="AI116" s="5" t="s">
        <v>4531</v>
      </c>
      <c r="AJ116" s="5" t="s">
        <v>4532</v>
      </c>
      <c r="AL116" s="5" t="s">
        <v>4145</v>
      </c>
      <c r="AM116" s="5" t="s">
        <v>4146</v>
      </c>
      <c r="AN116" s="5" t="s">
        <v>4146</v>
      </c>
      <c r="AO116" s="5">
        <v>10</v>
      </c>
      <c r="AP116" s="5">
        <v>500</v>
      </c>
      <c r="AQ116" s="5" t="s">
        <v>4680</v>
      </c>
      <c r="AR116" s="5" t="s">
        <v>4681</v>
      </c>
      <c r="AS116" s="5">
        <v>20</v>
      </c>
      <c r="AT116" s="5">
        <v>45</v>
      </c>
      <c r="AU116" s="5">
        <v>19</v>
      </c>
      <c r="AV116" s="5">
        <v>8.5</v>
      </c>
      <c r="AW116" s="5">
        <v>17.72</v>
      </c>
      <c r="AX116" s="5">
        <v>7.48</v>
      </c>
      <c r="AY116" s="5">
        <v>3.35</v>
      </c>
      <c r="AZ116" s="5">
        <v>1700</v>
      </c>
      <c r="BA116" s="5">
        <v>3.75</v>
      </c>
      <c r="BB116" s="5">
        <v>46</v>
      </c>
      <c r="BC116" s="5">
        <v>45</v>
      </c>
      <c r="BD116" s="5">
        <v>41</v>
      </c>
      <c r="BE116" s="5">
        <v>18.11</v>
      </c>
      <c r="BF116" s="5">
        <v>17.72</v>
      </c>
      <c r="BG116" s="5">
        <v>16.14</v>
      </c>
      <c r="BH116" s="5">
        <v>18</v>
      </c>
      <c r="BI116" s="5">
        <v>39.74</v>
      </c>
      <c r="BM116" s="6">
        <f t="shared" si="16"/>
        <v>1</v>
      </c>
      <c r="BN116" s="10">
        <f t="shared" si="17"/>
        <v>0</v>
      </c>
      <c r="BO116" s="6">
        <f t="shared" si="18"/>
        <v>0</v>
      </c>
      <c r="BP116" s="6">
        <f t="shared" si="19"/>
        <v>0</v>
      </c>
      <c r="BQ116" s="6">
        <f t="shared" si="20"/>
        <v>0</v>
      </c>
      <c r="BR116" s="10" t="str">
        <f t="shared" si="21"/>
        <v>停售</v>
      </c>
      <c r="BS116" s="6" t="str">
        <f t="shared" si="31"/>
        <v>停售</v>
      </c>
    </row>
    <row r="117" spans="1:71">
      <c r="A117" s="6" t="str">
        <f t="shared" si="22"/>
        <v>AUB09LS26MZC</v>
      </c>
      <c r="B117" s="6" t="str">
        <f t="shared" si="23"/>
        <v>AUX001ADXG8T</v>
      </c>
      <c r="C117" s="6" t="str">
        <f t="shared" si="24"/>
        <v>AUDLM00047</v>
      </c>
      <c r="D117" s="6" t="str">
        <f t="shared" si="25"/>
        <v>AUB09LS26MZCDLM00047</v>
      </c>
      <c r="E117" s="6" t="str">
        <f t="shared" si="26"/>
        <v>AUB09LS26MZCX001ADXG8T</v>
      </c>
      <c r="F117" s="6" t="str">
        <f t="shared" si="27"/>
        <v>AUDLM00047X001ADXG8T</v>
      </c>
      <c r="G117" s="6" t="str">
        <f t="shared" si="28"/>
        <v>AUDLM00047</v>
      </c>
      <c r="H117" s="6" t="str">
        <f ca="1" t="shared" si="29"/>
        <v>老品</v>
      </c>
      <c r="I117" s="10" t="str">
        <f t="shared" si="30"/>
        <v>D</v>
      </c>
      <c r="J117" s="5" t="s">
        <v>4682</v>
      </c>
      <c r="K117" s="5" t="s">
        <v>4683</v>
      </c>
      <c r="L117" s="5" t="s">
        <v>4684</v>
      </c>
      <c r="M117" s="5" t="s">
        <v>4685</v>
      </c>
      <c r="N117" s="5" t="s">
        <v>4686</v>
      </c>
      <c r="O117" s="5" t="s">
        <v>1521</v>
      </c>
      <c r="P117" s="5" t="s">
        <v>4154</v>
      </c>
      <c r="Q117" s="5" t="s">
        <v>4393</v>
      </c>
      <c r="R117" s="5" t="s">
        <v>1522</v>
      </c>
      <c r="S117" s="5" t="s">
        <v>2985</v>
      </c>
      <c r="T117" s="5" t="s">
        <v>2981</v>
      </c>
      <c r="U117" s="5" t="s">
        <v>4386</v>
      </c>
      <c r="V117" s="5" t="s">
        <v>4134</v>
      </c>
      <c r="W117" s="5" t="s">
        <v>4122</v>
      </c>
      <c r="X117" s="5" t="s">
        <v>4155</v>
      </c>
      <c r="Y117" s="5" t="s">
        <v>4184</v>
      </c>
      <c r="Z117" s="5" t="s">
        <v>4523</v>
      </c>
      <c r="AA117" s="5" t="s">
        <v>4122</v>
      </c>
      <c r="AB117" s="5" t="s">
        <v>2457</v>
      </c>
      <c r="AC117" s="5" t="s">
        <v>4687</v>
      </c>
      <c r="AD117" s="5" t="s">
        <v>4169</v>
      </c>
      <c r="AE117" s="5" t="s">
        <v>4140</v>
      </c>
      <c r="AF117" s="5" t="s">
        <v>3007</v>
      </c>
      <c r="AG117" s="5" t="s">
        <v>4394</v>
      </c>
      <c r="AH117" s="5" t="s">
        <v>3007</v>
      </c>
      <c r="AI117" s="5" t="s">
        <v>4514</v>
      </c>
      <c r="AJ117" s="5" t="s">
        <v>4688</v>
      </c>
      <c r="AL117" s="5" t="s">
        <v>4145</v>
      </c>
      <c r="AM117" s="5" t="s">
        <v>4146</v>
      </c>
      <c r="AN117" s="5" t="s">
        <v>4146</v>
      </c>
      <c r="AO117" s="5">
        <v>12</v>
      </c>
      <c r="AP117" s="5">
        <v>1000</v>
      </c>
      <c r="AQ117" s="5" t="s">
        <v>4689</v>
      </c>
      <c r="AR117" s="5" t="s">
        <v>4690</v>
      </c>
      <c r="AS117" s="5">
        <v>30</v>
      </c>
      <c r="AT117" s="5">
        <v>43</v>
      </c>
      <c r="AU117" s="5">
        <v>12</v>
      </c>
      <c r="AV117" s="5">
        <v>7.3</v>
      </c>
      <c r="AW117" s="5">
        <v>16.93</v>
      </c>
      <c r="AX117" s="5">
        <v>4.72</v>
      </c>
      <c r="AY117" s="5">
        <v>2.87</v>
      </c>
      <c r="AZ117" s="5">
        <v>1150</v>
      </c>
      <c r="BA117" s="5">
        <v>2.54</v>
      </c>
      <c r="BB117" s="5">
        <v>45</v>
      </c>
      <c r="BC117" s="5">
        <v>37</v>
      </c>
      <c r="BD117" s="5">
        <v>33</v>
      </c>
      <c r="BE117" s="5">
        <v>17.72</v>
      </c>
      <c r="BF117" s="5">
        <v>14.57</v>
      </c>
      <c r="BG117" s="5">
        <v>12.99</v>
      </c>
      <c r="BH117" s="5">
        <v>13.55</v>
      </c>
      <c r="BI117" s="5">
        <v>29.91</v>
      </c>
      <c r="BM117" s="6">
        <f t="shared" si="16"/>
        <v>0</v>
      </c>
      <c r="BN117" s="10">
        <f t="shared" si="17"/>
        <v>0</v>
      </c>
      <c r="BO117" s="6">
        <f t="shared" si="18"/>
        <v>1</v>
      </c>
      <c r="BP117" s="6">
        <f t="shared" si="19"/>
        <v>0</v>
      </c>
      <c r="BQ117" s="6">
        <f t="shared" si="20"/>
        <v>0</v>
      </c>
      <c r="BR117" s="10" t="str">
        <f t="shared" si="21"/>
        <v>正常在售</v>
      </c>
      <c r="BS117" s="6" t="str">
        <f t="shared" si="31"/>
        <v>流量款</v>
      </c>
    </row>
    <row r="118" spans="1:71">
      <c r="A118" s="6" t="str">
        <f t="shared" si="22"/>
        <v>DEB09LS26MZC</v>
      </c>
      <c r="B118" s="6" t="str">
        <f t="shared" si="23"/>
        <v>DEX002EW4MYP</v>
      </c>
      <c r="C118" s="6" t="str">
        <f t="shared" si="24"/>
        <v>DEDLM00047</v>
      </c>
      <c r="D118" s="6" t="str">
        <f t="shared" si="25"/>
        <v>DEB09LS26MZCDLM00047</v>
      </c>
      <c r="E118" s="6" t="str">
        <f t="shared" si="26"/>
        <v>DEB09LS26MZCX002EW4MYP</v>
      </c>
      <c r="F118" s="6" t="str">
        <f t="shared" si="27"/>
        <v>DEDLM00047X002EW4MYP</v>
      </c>
      <c r="G118" s="6" t="str">
        <f t="shared" si="28"/>
        <v>DEDLM00047</v>
      </c>
      <c r="H118" s="6" t="str">
        <f ca="1" t="shared" si="29"/>
        <v>新品</v>
      </c>
      <c r="I118" s="10" t="str">
        <f t="shared" si="30"/>
        <v>清货款</v>
      </c>
      <c r="J118" s="5" t="s">
        <v>4682</v>
      </c>
      <c r="K118" s="5" t="s">
        <v>4683</v>
      </c>
      <c r="L118" s="5" t="s">
        <v>4691</v>
      </c>
      <c r="M118" s="5" t="s">
        <v>4685</v>
      </c>
      <c r="N118" s="5" t="s">
        <v>4692</v>
      </c>
      <c r="O118" s="5" t="s">
        <v>1524</v>
      </c>
      <c r="P118" s="5" t="s">
        <v>4154</v>
      </c>
      <c r="Q118" s="5" t="s">
        <v>4693</v>
      </c>
      <c r="R118" s="5" t="s">
        <v>1525</v>
      </c>
      <c r="S118" s="5" t="s">
        <v>2985</v>
      </c>
      <c r="T118" s="5" t="s">
        <v>2981</v>
      </c>
      <c r="U118" s="5" t="s">
        <v>4386</v>
      </c>
      <c r="V118" s="5" t="s">
        <v>4134</v>
      </c>
      <c r="W118" s="5" t="s">
        <v>4121</v>
      </c>
      <c r="X118" s="5" t="s">
        <v>4135</v>
      </c>
      <c r="Y118" s="5" t="s">
        <v>4136</v>
      </c>
      <c r="Z118" s="5" t="s">
        <v>4694</v>
      </c>
      <c r="AA118" s="5" t="s">
        <v>4121</v>
      </c>
      <c r="AB118" s="5" t="s">
        <v>4137</v>
      </c>
      <c r="AC118" s="5" t="s">
        <v>4695</v>
      </c>
      <c r="AD118" s="5" t="s">
        <v>4240</v>
      </c>
      <c r="AE118" s="5" t="s">
        <v>4140</v>
      </c>
      <c r="AF118" s="5" t="s">
        <v>3008</v>
      </c>
      <c r="AG118" s="5" t="s">
        <v>4394</v>
      </c>
      <c r="AH118" s="5" t="s">
        <v>3008</v>
      </c>
      <c r="AI118" s="5" t="s">
        <v>4514</v>
      </c>
      <c r="AJ118" s="5" t="s">
        <v>4688</v>
      </c>
      <c r="AK118" s="5">
        <v>3.8</v>
      </c>
      <c r="AL118" s="5" t="s">
        <v>4145</v>
      </c>
      <c r="AM118" s="5" t="s">
        <v>4146</v>
      </c>
      <c r="AN118" s="5" t="s">
        <v>4696</v>
      </c>
      <c r="AO118" s="5">
        <v>12</v>
      </c>
      <c r="AP118" s="5">
        <v>1000</v>
      </c>
      <c r="AQ118" s="5" t="s">
        <v>4689</v>
      </c>
      <c r="AR118" s="5" t="s">
        <v>4690</v>
      </c>
      <c r="AS118" s="5">
        <v>30</v>
      </c>
      <c r="AT118" s="5">
        <v>43</v>
      </c>
      <c r="AU118" s="5">
        <v>12</v>
      </c>
      <c r="AV118" s="5">
        <v>7.3</v>
      </c>
      <c r="AW118" s="5">
        <v>16.93</v>
      </c>
      <c r="AX118" s="5">
        <v>4.72</v>
      </c>
      <c r="AY118" s="5">
        <v>2.87</v>
      </c>
      <c r="AZ118" s="5">
        <v>1150</v>
      </c>
      <c r="BA118" s="5">
        <v>2.54</v>
      </c>
      <c r="BB118" s="5">
        <v>45</v>
      </c>
      <c r="BC118" s="5">
        <v>37</v>
      </c>
      <c r="BD118" s="5">
        <v>33</v>
      </c>
      <c r="BE118" s="5">
        <v>17.72</v>
      </c>
      <c r="BF118" s="5">
        <v>14.57</v>
      </c>
      <c r="BG118" s="5">
        <v>12.99</v>
      </c>
      <c r="BH118" s="5">
        <v>13.55</v>
      </c>
      <c r="BI118" s="5">
        <v>29.91</v>
      </c>
      <c r="BM118" s="6">
        <f t="shared" si="16"/>
        <v>0</v>
      </c>
      <c r="BN118" s="10">
        <f t="shared" si="17"/>
        <v>1</v>
      </c>
      <c r="BO118" s="6">
        <f t="shared" si="18"/>
        <v>0</v>
      </c>
      <c r="BP118" s="6">
        <f t="shared" si="19"/>
        <v>0</v>
      </c>
      <c r="BQ118" s="6">
        <f t="shared" si="20"/>
        <v>0</v>
      </c>
      <c r="BR118" s="10" t="str">
        <f t="shared" si="21"/>
        <v>清货在售</v>
      </c>
      <c r="BS118" s="6" t="str">
        <f t="shared" si="31"/>
        <v>清货款</v>
      </c>
    </row>
    <row r="119" spans="1:71">
      <c r="A119" s="6" t="str">
        <f t="shared" si="22"/>
        <v>USB09LS26MZC</v>
      </c>
      <c r="B119" s="6" t="str">
        <f t="shared" si="23"/>
        <v>USB09LS26MZC</v>
      </c>
      <c r="C119" s="6" t="str">
        <f t="shared" si="24"/>
        <v>USDLM00047</v>
      </c>
      <c r="D119" s="6" t="str">
        <f t="shared" si="25"/>
        <v>USB09LS26MZCDLM00047</v>
      </c>
      <c r="E119" s="6" t="str">
        <f t="shared" si="26"/>
        <v>USB09LS26MZCB09LS26MZC</v>
      </c>
      <c r="F119" s="6" t="str">
        <f t="shared" si="27"/>
        <v>USDLM00047B09LS26MZC</v>
      </c>
      <c r="G119" s="6" t="str">
        <f t="shared" si="28"/>
        <v>USDLM00047</v>
      </c>
      <c r="H119" s="6" t="str">
        <f ca="1" t="shared" si="29"/>
        <v>老品</v>
      </c>
      <c r="I119" s="10" t="str">
        <f t="shared" si="30"/>
        <v>利润款</v>
      </c>
      <c r="J119" s="5" t="s">
        <v>4682</v>
      </c>
      <c r="K119" s="5" t="s">
        <v>4683</v>
      </c>
      <c r="L119" s="5" t="s">
        <v>4697</v>
      </c>
      <c r="M119" s="5" t="s">
        <v>4685</v>
      </c>
      <c r="N119" s="5" t="s">
        <v>4698</v>
      </c>
      <c r="O119" s="5" t="s">
        <v>4685</v>
      </c>
      <c r="P119" s="5" t="s">
        <v>4154</v>
      </c>
      <c r="Q119" s="5" t="s">
        <v>4385</v>
      </c>
      <c r="R119" s="5" t="s">
        <v>2288</v>
      </c>
      <c r="S119" s="5" t="s">
        <v>2995</v>
      </c>
      <c r="T119" s="5" t="s">
        <v>2981</v>
      </c>
      <c r="U119" s="5" t="s">
        <v>4386</v>
      </c>
      <c r="V119" s="5" t="s">
        <v>4134</v>
      </c>
      <c r="W119" s="5" t="s">
        <v>4122</v>
      </c>
      <c r="X119" s="5" t="s">
        <v>4155</v>
      </c>
      <c r="Y119" s="5" t="s">
        <v>4175</v>
      </c>
      <c r="Z119" s="5" t="s">
        <v>4124</v>
      </c>
      <c r="AA119" s="5" t="s">
        <v>4122</v>
      </c>
      <c r="AB119" s="5" t="s">
        <v>4341</v>
      </c>
      <c r="AC119" s="5" t="s">
        <v>4699</v>
      </c>
      <c r="AD119" s="5" t="s">
        <v>4700</v>
      </c>
      <c r="AE119" s="5" t="s">
        <v>4140</v>
      </c>
      <c r="AF119" s="5" t="s">
        <v>3036</v>
      </c>
      <c r="AG119" s="5" t="s">
        <v>4520</v>
      </c>
      <c r="AH119" s="5" t="s">
        <v>2998</v>
      </c>
      <c r="AI119" s="5" t="s">
        <v>4514</v>
      </c>
      <c r="AJ119" s="5" t="s">
        <v>4688</v>
      </c>
      <c r="AK119" s="5">
        <v>5.97</v>
      </c>
      <c r="AL119" s="5" t="s">
        <v>4145</v>
      </c>
      <c r="AM119" s="5" t="s">
        <v>4146</v>
      </c>
      <c r="AN119" s="5" t="s">
        <v>4146</v>
      </c>
      <c r="AO119" s="5">
        <v>12</v>
      </c>
      <c r="AP119" s="5">
        <v>1000</v>
      </c>
      <c r="AQ119" s="5" t="s">
        <v>4689</v>
      </c>
      <c r="AR119" s="5" t="s">
        <v>4690</v>
      </c>
      <c r="AS119" s="5">
        <v>30</v>
      </c>
      <c r="AT119" s="5">
        <v>43</v>
      </c>
      <c r="AU119" s="5">
        <v>12</v>
      </c>
      <c r="AV119" s="5">
        <v>7.3</v>
      </c>
      <c r="AW119" s="5">
        <v>16.93</v>
      </c>
      <c r="AX119" s="5">
        <v>4.72</v>
      </c>
      <c r="AY119" s="5">
        <v>2.87</v>
      </c>
      <c r="AZ119" s="5">
        <v>1150</v>
      </c>
      <c r="BA119" s="5">
        <v>2.54</v>
      </c>
      <c r="BB119" s="5">
        <v>45</v>
      </c>
      <c r="BC119" s="5">
        <v>37</v>
      </c>
      <c r="BD119" s="5">
        <v>33</v>
      </c>
      <c r="BE119" s="5">
        <v>17.72</v>
      </c>
      <c r="BF119" s="5">
        <v>14.57</v>
      </c>
      <c r="BG119" s="5">
        <v>12.99</v>
      </c>
      <c r="BH119" s="5">
        <v>13.55</v>
      </c>
      <c r="BI119" s="5">
        <v>29.91</v>
      </c>
      <c r="BM119" s="6">
        <f t="shared" si="16"/>
        <v>0</v>
      </c>
      <c r="BN119" s="10">
        <f t="shared" si="17"/>
        <v>0</v>
      </c>
      <c r="BO119" s="6">
        <f t="shared" si="18"/>
        <v>2</v>
      </c>
      <c r="BP119" s="6">
        <f t="shared" si="19"/>
        <v>0</v>
      </c>
      <c r="BQ119" s="6">
        <f t="shared" si="20"/>
        <v>0</v>
      </c>
      <c r="BR119" s="10" t="str">
        <f t="shared" si="21"/>
        <v>正常在售</v>
      </c>
      <c r="BS119" s="6" t="str">
        <f t="shared" si="31"/>
        <v>利润款</v>
      </c>
    </row>
    <row r="120" spans="1:71">
      <c r="A120" s="6" t="str">
        <f t="shared" si="22"/>
        <v>CAB09LS26MZC</v>
      </c>
      <c r="B120" s="6" t="str">
        <f t="shared" si="23"/>
        <v>CAX0032SQLR9</v>
      </c>
      <c r="C120" s="6" t="str">
        <f t="shared" si="24"/>
        <v>CADLM00047</v>
      </c>
      <c r="D120" s="6" t="str">
        <f t="shared" si="25"/>
        <v>CAB09LS26MZCDLM00047</v>
      </c>
      <c r="E120" s="6" t="str">
        <f t="shared" si="26"/>
        <v>CAB09LS26MZCX0032SQLR9</v>
      </c>
      <c r="F120" s="6" t="str">
        <f t="shared" si="27"/>
        <v>CADLM00047X0032SQLR9</v>
      </c>
      <c r="G120" s="6" t="str">
        <f t="shared" si="28"/>
        <v>CADLM00047</v>
      </c>
      <c r="H120" s="6" t="str">
        <f ca="1" t="shared" si="29"/>
        <v>新品</v>
      </c>
      <c r="I120" s="10" t="str">
        <f t="shared" si="30"/>
        <v>C</v>
      </c>
      <c r="J120" s="5" t="s">
        <v>4682</v>
      </c>
      <c r="K120" s="5" t="s">
        <v>4683</v>
      </c>
      <c r="L120" s="5" t="s">
        <v>4701</v>
      </c>
      <c r="M120" s="5" t="s">
        <v>4685</v>
      </c>
      <c r="N120" s="5" t="s">
        <v>4702</v>
      </c>
      <c r="O120" s="5" t="s">
        <v>47</v>
      </c>
      <c r="P120" s="5" t="s">
        <v>4154</v>
      </c>
      <c r="Q120" s="5" t="s">
        <v>4491</v>
      </c>
      <c r="R120" s="5" t="s">
        <v>10</v>
      </c>
      <c r="S120" s="5" t="s">
        <v>2995</v>
      </c>
      <c r="T120" s="5" t="s">
        <v>2981</v>
      </c>
      <c r="U120" s="5" t="s">
        <v>4386</v>
      </c>
      <c r="V120" s="5" t="s">
        <v>4134</v>
      </c>
      <c r="W120" s="5" t="s">
        <v>4123</v>
      </c>
      <c r="X120" s="5" t="s">
        <v>4135</v>
      </c>
      <c r="Y120" s="5" t="s">
        <v>4184</v>
      </c>
      <c r="Z120" s="5" t="s">
        <v>4492</v>
      </c>
      <c r="AA120" s="5" t="s">
        <v>4122</v>
      </c>
      <c r="AB120" s="5" t="s">
        <v>4124</v>
      </c>
      <c r="AC120" s="5" t="s">
        <v>4703</v>
      </c>
      <c r="AD120" s="5" t="s">
        <v>4704</v>
      </c>
      <c r="AE120" s="5" t="s">
        <v>4140</v>
      </c>
      <c r="AF120" s="5" t="s">
        <v>2977</v>
      </c>
      <c r="AG120" s="5" t="s">
        <v>4350</v>
      </c>
      <c r="AH120" s="5" t="s">
        <v>2977</v>
      </c>
      <c r="AI120" s="5" t="s">
        <v>4514</v>
      </c>
      <c r="AJ120" s="5" t="s">
        <v>4688</v>
      </c>
      <c r="AK120" s="5">
        <v>8.84</v>
      </c>
      <c r="AL120" s="5" t="s">
        <v>4145</v>
      </c>
      <c r="AM120" s="5" t="s">
        <v>4146</v>
      </c>
      <c r="AN120" s="5" t="s">
        <v>4146</v>
      </c>
      <c r="AO120" s="5">
        <v>12</v>
      </c>
      <c r="AP120" s="5">
        <v>1000</v>
      </c>
      <c r="AQ120" s="5" t="s">
        <v>4689</v>
      </c>
      <c r="AR120" s="5" t="s">
        <v>4690</v>
      </c>
      <c r="AS120" s="5">
        <v>30</v>
      </c>
      <c r="AT120" s="5">
        <v>43</v>
      </c>
      <c r="AU120" s="5">
        <v>12</v>
      </c>
      <c r="AV120" s="5">
        <v>7.3</v>
      </c>
      <c r="AW120" s="5">
        <v>16.93</v>
      </c>
      <c r="AX120" s="5">
        <v>4.72</v>
      </c>
      <c r="AY120" s="5">
        <v>2.87</v>
      </c>
      <c r="AZ120" s="5">
        <v>1150</v>
      </c>
      <c r="BA120" s="5">
        <v>2.54</v>
      </c>
      <c r="BB120" s="5">
        <v>45</v>
      </c>
      <c r="BC120" s="5">
        <v>37</v>
      </c>
      <c r="BD120" s="5">
        <v>33</v>
      </c>
      <c r="BE120" s="5">
        <v>17.72</v>
      </c>
      <c r="BF120" s="5">
        <v>14.57</v>
      </c>
      <c r="BG120" s="5">
        <v>12.99</v>
      </c>
      <c r="BH120" s="5">
        <v>13.55</v>
      </c>
      <c r="BI120" s="5">
        <v>29.91</v>
      </c>
      <c r="BM120" s="6">
        <f t="shared" si="16"/>
        <v>0</v>
      </c>
      <c r="BN120" s="10">
        <f t="shared" si="17"/>
        <v>0</v>
      </c>
      <c r="BO120" s="6">
        <f t="shared" si="18"/>
        <v>0</v>
      </c>
      <c r="BP120" s="6">
        <f t="shared" si="19"/>
        <v>1</v>
      </c>
      <c r="BQ120" s="6">
        <f t="shared" si="20"/>
        <v>0</v>
      </c>
      <c r="BR120" s="10" t="str">
        <f t="shared" si="21"/>
        <v>待上架</v>
      </c>
      <c r="BS120" s="6" t="str">
        <f t="shared" si="31"/>
        <v>需维护</v>
      </c>
    </row>
    <row r="121" spans="1:71">
      <c r="A121" s="6" t="str">
        <f t="shared" si="22"/>
        <v>USB09LS26MZC</v>
      </c>
      <c r="B121" s="6" t="str">
        <f t="shared" si="23"/>
        <v>USX0032SQLR9</v>
      </c>
      <c r="C121" s="6" t="str">
        <f t="shared" si="24"/>
        <v>USDLM00047</v>
      </c>
      <c r="D121" s="6" t="str">
        <f t="shared" si="25"/>
        <v>USB09LS26MZCDLM00047</v>
      </c>
      <c r="E121" s="6" t="str">
        <f t="shared" si="26"/>
        <v>USB09LS26MZCX0032SQLR9</v>
      </c>
      <c r="F121" s="6" t="str">
        <f t="shared" si="27"/>
        <v>USDLM00047X0032SQLR9</v>
      </c>
      <c r="G121" s="6" t="str">
        <f t="shared" si="28"/>
        <v>USDLM00047</v>
      </c>
      <c r="H121" s="6" t="str">
        <f ca="1" t="shared" si="29"/>
        <v>老品</v>
      </c>
      <c r="I121" s="10" t="str">
        <f t="shared" si="30"/>
        <v>利润款</v>
      </c>
      <c r="J121" s="5" t="s">
        <v>4682</v>
      </c>
      <c r="K121" s="5" t="s">
        <v>4683</v>
      </c>
      <c r="L121" s="5" t="s">
        <v>4697</v>
      </c>
      <c r="M121" s="5" t="s">
        <v>4685</v>
      </c>
      <c r="N121" s="5" t="s">
        <v>4702</v>
      </c>
      <c r="O121" s="5" t="s">
        <v>47</v>
      </c>
      <c r="P121" s="5" t="s">
        <v>4154</v>
      </c>
      <c r="Q121" s="5" t="s">
        <v>4385</v>
      </c>
      <c r="R121" s="5" t="s">
        <v>2288</v>
      </c>
      <c r="S121" s="5" t="s">
        <v>2995</v>
      </c>
      <c r="T121" s="5" t="s">
        <v>2981</v>
      </c>
      <c r="U121" s="5" t="s">
        <v>4386</v>
      </c>
      <c r="V121" s="5" t="s">
        <v>4134</v>
      </c>
      <c r="W121" s="5" t="s">
        <v>4122</v>
      </c>
      <c r="X121" s="5" t="s">
        <v>4155</v>
      </c>
      <c r="Y121" s="5" t="s">
        <v>4175</v>
      </c>
      <c r="Z121" s="5" t="s">
        <v>4124</v>
      </c>
      <c r="AA121" s="5" t="s">
        <v>4122</v>
      </c>
      <c r="AB121" s="5" t="s">
        <v>4341</v>
      </c>
      <c r="AC121" s="5" t="s">
        <v>4699</v>
      </c>
      <c r="AD121" s="5" t="s">
        <v>4700</v>
      </c>
      <c r="AE121" s="5" t="s">
        <v>4140</v>
      </c>
      <c r="AF121" s="5" t="s">
        <v>3036</v>
      </c>
      <c r="AG121" s="5" t="s">
        <v>4520</v>
      </c>
      <c r="AH121" s="5" t="s">
        <v>2998</v>
      </c>
      <c r="AI121" s="5" t="s">
        <v>4514</v>
      </c>
      <c r="AJ121" s="5" t="s">
        <v>4688</v>
      </c>
      <c r="AK121" s="5">
        <v>5.97</v>
      </c>
      <c r="AL121" s="5" t="s">
        <v>4145</v>
      </c>
      <c r="AM121" s="5" t="s">
        <v>4146</v>
      </c>
      <c r="AN121" s="5" t="s">
        <v>4146</v>
      </c>
      <c r="AO121" s="5">
        <v>12</v>
      </c>
      <c r="AP121" s="5">
        <v>1000</v>
      </c>
      <c r="AQ121" s="5" t="s">
        <v>4689</v>
      </c>
      <c r="AR121" s="5" t="s">
        <v>4690</v>
      </c>
      <c r="AS121" s="5">
        <v>30</v>
      </c>
      <c r="AT121" s="5">
        <v>43</v>
      </c>
      <c r="AU121" s="5">
        <v>12</v>
      </c>
      <c r="AV121" s="5">
        <v>7.3</v>
      </c>
      <c r="AW121" s="5">
        <v>16.93</v>
      </c>
      <c r="AX121" s="5">
        <v>4.72</v>
      </c>
      <c r="AY121" s="5">
        <v>2.87</v>
      </c>
      <c r="AZ121" s="5">
        <v>1150</v>
      </c>
      <c r="BA121" s="5">
        <v>2.54</v>
      </c>
      <c r="BB121" s="5">
        <v>45</v>
      </c>
      <c r="BC121" s="5">
        <v>37</v>
      </c>
      <c r="BD121" s="5">
        <v>33</v>
      </c>
      <c r="BE121" s="5">
        <v>17.72</v>
      </c>
      <c r="BF121" s="5">
        <v>14.57</v>
      </c>
      <c r="BG121" s="5">
        <v>12.99</v>
      </c>
      <c r="BH121" s="5">
        <v>13.55</v>
      </c>
      <c r="BI121" s="5">
        <v>29.91</v>
      </c>
      <c r="BM121" s="6">
        <f t="shared" si="16"/>
        <v>0</v>
      </c>
      <c r="BN121" s="10">
        <f t="shared" si="17"/>
        <v>0</v>
      </c>
      <c r="BO121" s="6">
        <f t="shared" si="18"/>
        <v>2</v>
      </c>
      <c r="BP121" s="6">
        <f t="shared" si="19"/>
        <v>0</v>
      </c>
      <c r="BQ121" s="6">
        <f t="shared" si="20"/>
        <v>0</v>
      </c>
      <c r="BR121" s="10" t="str">
        <f t="shared" si="21"/>
        <v>正常在售</v>
      </c>
      <c r="BS121" s="6" t="str">
        <f t="shared" si="31"/>
        <v>利润款</v>
      </c>
    </row>
    <row r="122" spans="1:71">
      <c r="A122" s="6" t="str">
        <f t="shared" si="22"/>
        <v>MXB09LS26MZC</v>
      </c>
      <c r="B122" s="6" t="str">
        <f t="shared" si="23"/>
        <v>MXX0032SQLR9</v>
      </c>
      <c r="C122" s="6" t="str">
        <f t="shared" si="24"/>
        <v>MXDLM00047</v>
      </c>
      <c r="D122" s="6" t="str">
        <f t="shared" si="25"/>
        <v>MXB09LS26MZCDLM00047</v>
      </c>
      <c r="E122" s="6" t="str">
        <f t="shared" si="26"/>
        <v>MXB09LS26MZCX0032SQLR9</v>
      </c>
      <c r="F122" s="6" t="str">
        <f t="shared" si="27"/>
        <v>MXDLM00047X0032SQLR9</v>
      </c>
      <c r="G122" s="6" t="str">
        <f t="shared" si="28"/>
        <v>MXDLM00047</v>
      </c>
      <c r="H122" s="6" t="str">
        <f ca="1" t="shared" si="29"/>
        <v>老品</v>
      </c>
      <c r="I122" s="10" t="str">
        <f t="shared" si="30"/>
        <v>清货款</v>
      </c>
      <c r="J122" s="5" t="s">
        <v>4682</v>
      </c>
      <c r="K122" s="5" t="s">
        <v>4683</v>
      </c>
      <c r="L122" s="5" t="s">
        <v>4705</v>
      </c>
      <c r="M122" s="5" t="s">
        <v>4685</v>
      </c>
      <c r="N122" s="5" t="s">
        <v>4702</v>
      </c>
      <c r="O122" s="5" t="s">
        <v>47</v>
      </c>
      <c r="P122" s="5" t="s">
        <v>4154</v>
      </c>
      <c r="Q122" s="5" t="s">
        <v>4402</v>
      </c>
      <c r="R122" s="5" t="s">
        <v>8</v>
      </c>
      <c r="S122" s="5" t="s">
        <v>2995</v>
      </c>
      <c r="T122" s="5" t="s">
        <v>2981</v>
      </c>
      <c r="U122" s="5" t="s">
        <v>4386</v>
      </c>
      <c r="V122" s="5" t="s">
        <v>4134</v>
      </c>
      <c r="W122" s="5" t="s">
        <v>4121</v>
      </c>
      <c r="X122" s="5" t="s">
        <v>4135</v>
      </c>
      <c r="Y122" s="5" t="s">
        <v>4136</v>
      </c>
      <c r="Z122" s="5" t="s">
        <v>4694</v>
      </c>
      <c r="AA122" s="5" t="s">
        <v>4121</v>
      </c>
      <c r="AB122" s="5" t="s">
        <v>4137</v>
      </c>
      <c r="AC122" s="5" t="s">
        <v>4706</v>
      </c>
      <c r="AD122" s="5" t="s">
        <v>4259</v>
      </c>
      <c r="AE122" s="5" t="s">
        <v>4140</v>
      </c>
      <c r="AF122" s="5" t="s">
        <v>2975</v>
      </c>
      <c r="AG122" s="5" t="s">
        <v>4350</v>
      </c>
      <c r="AH122" s="5" t="s">
        <v>2975</v>
      </c>
      <c r="AI122" s="5" t="s">
        <v>4514</v>
      </c>
      <c r="AJ122" s="5" t="s">
        <v>4688</v>
      </c>
      <c r="AK122" s="5">
        <v>61.5</v>
      </c>
      <c r="AL122" s="5" t="s">
        <v>4145</v>
      </c>
      <c r="AM122" s="5" t="s">
        <v>4146</v>
      </c>
      <c r="AN122" s="5" t="s">
        <v>4146</v>
      </c>
      <c r="AO122" s="5">
        <v>12</v>
      </c>
      <c r="AP122" s="5">
        <v>1000</v>
      </c>
      <c r="AQ122" s="5" t="s">
        <v>4689</v>
      </c>
      <c r="AR122" s="5" t="s">
        <v>4690</v>
      </c>
      <c r="AS122" s="5">
        <v>30</v>
      </c>
      <c r="AT122" s="5">
        <v>43</v>
      </c>
      <c r="AU122" s="5">
        <v>12</v>
      </c>
      <c r="AV122" s="5">
        <v>7.3</v>
      </c>
      <c r="AW122" s="5">
        <v>16.93</v>
      </c>
      <c r="AX122" s="5">
        <v>4.72</v>
      </c>
      <c r="AY122" s="5">
        <v>2.87</v>
      </c>
      <c r="AZ122" s="5">
        <v>1150</v>
      </c>
      <c r="BA122" s="5">
        <v>2.54</v>
      </c>
      <c r="BB122" s="5">
        <v>45</v>
      </c>
      <c r="BC122" s="5">
        <v>37</v>
      </c>
      <c r="BD122" s="5">
        <v>33</v>
      </c>
      <c r="BE122" s="5">
        <v>17.72</v>
      </c>
      <c r="BF122" s="5">
        <v>14.57</v>
      </c>
      <c r="BG122" s="5">
        <v>12.99</v>
      </c>
      <c r="BH122" s="5">
        <v>13.55</v>
      </c>
      <c r="BI122" s="5">
        <v>29.91</v>
      </c>
      <c r="BM122" s="6">
        <f t="shared" si="16"/>
        <v>0</v>
      </c>
      <c r="BN122" s="10">
        <f t="shared" si="17"/>
        <v>1</v>
      </c>
      <c r="BO122" s="6">
        <f t="shared" si="18"/>
        <v>0</v>
      </c>
      <c r="BP122" s="6">
        <f t="shared" si="19"/>
        <v>0</v>
      </c>
      <c r="BQ122" s="6">
        <f t="shared" si="20"/>
        <v>0</v>
      </c>
      <c r="BR122" s="10" t="str">
        <f t="shared" si="21"/>
        <v>清货在售</v>
      </c>
      <c r="BS122" s="6" t="str">
        <f t="shared" si="31"/>
        <v>清货款</v>
      </c>
    </row>
    <row r="123" spans="1:71">
      <c r="A123" s="6" t="str">
        <f t="shared" si="22"/>
        <v>USB089SKCS1C</v>
      </c>
      <c r="B123" s="6" t="str">
        <f t="shared" si="23"/>
        <v>USX002JM9E9B</v>
      </c>
      <c r="C123" s="6" t="str">
        <f t="shared" si="24"/>
        <v>USDLM00050</v>
      </c>
      <c r="D123" s="6" t="str">
        <f t="shared" si="25"/>
        <v>USB089SKCS1CDLM00050</v>
      </c>
      <c r="E123" s="6" t="str">
        <f t="shared" si="26"/>
        <v>USB089SKCS1CX002JM9E9B</v>
      </c>
      <c r="F123" s="6" t="str">
        <f t="shared" si="27"/>
        <v>USDLM00050X002JM9E9B</v>
      </c>
      <c r="G123" s="6" t="str">
        <f t="shared" si="28"/>
        <v>USDLM00050</v>
      </c>
      <c r="H123" s="6" t="str">
        <f ca="1" t="shared" si="29"/>
        <v>老品</v>
      </c>
      <c r="I123" s="10" t="str">
        <f t="shared" si="30"/>
        <v>清货款</v>
      </c>
      <c r="J123" s="5" t="s">
        <v>4707</v>
      </c>
      <c r="K123" s="5" t="s">
        <v>4708</v>
      </c>
      <c r="L123" s="5" t="s">
        <v>4517</v>
      </c>
      <c r="M123" s="5" t="s">
        <v>4709</v>
      </c>
      <c r="N123" s="5" t="s">
        <v>4710</v>
      </c>
      <c r="O123" s="5" t="s">
        <v>2610</v>
      </c>
      <c r="P123" s="5" t="s">
        <v>4154</v>
      </c>
      <c r="Q123" s="5" t="s">
        <v>4385</v>
      </c>
      <c r="R123" s="5" t="s">
        <v>2288</v>
      </c>
      <c r="S123" s="5" t="s">
        <v>2995</v>
      </c>
      <c r="T123" s="5" t="s">
        <v>2979</v>
      </c>
      <c r="U123" s="5" t="s">
        <v>4386</v>
      </c>
      <c r="V123" s="5" t="s">
        <v>4134</v>
      </c>
      <c r="W123" s="5" t="s">
        <v>4121</v>
      </c>
      <c r="X123" s="5" t="s">
        <v>4135</v>
      </c>
      <c r="Y123" s="5" t="s">
        <v>4184</v>
      </c>
      <c r="Z123" s="5" t="s">
        <v>4124</v>
      </c>
      <c r="AA123" s="5" t="s">
        <v>4122</v>
      </c>
      <c r="AB123" s="5" t="s">
        <v>4341</v>
      </c>
      <c r="AC123" s="5" t="s">
        <v>4711</v>
      </c>
      <c r="AD123" s="5" t="s">
        <v>4620</v>
      </c>
      <c r="AE123" s="5" t="s">
        <v>4140</v>
      </c>
      <c r="AF123" s="5" t="s">
        <v>3011</v>
      </c>
      <c r="AG123" s="5" t="s">
        <v>4520</v>
      </c>
      <c r="AH123" s="5" t="s">
        <v>4521</v>
      </c>
      <c r="AI123" s="5" t="s">
        <v>4514</v>
      </c>
      <c r="AJ123" s="5" t="s">
        <v>4345</v>
      </c>
      <c r="AK123" s="5">
        <v>5.04</v>
      </c>
      <c r="AL123" s="5" t="s">
        <v>4145</v>
      </c>
      <c r="AM123" s="5" t="s">
        <v>4146</v>
      </c>
      <c r="AN123" s="5" t="s">
        <v>4146</v>
      </c>
      <c r="AO123" s="5">
        <v>35</v>
      </c>
      <c r="AP123" s="5">
        <v>1</v>
      </c>
      <c r="AQ123" s="5" t="s">
        <v>4712</v>
      </c>
      <c r="AR123" s="5" t="s">
        <v>4713</v>
      </c>
      <c r="AS123" s="5">
        <v>15</v>
      </c>
      <c r="AT123" s="5">
        <v>40.6</v>
      </c>
      <c r="AU123" s="5">
        <v>8.3</v>
      </c>
      <c r="AV123" s="5">
        <v>6.1</v>
      </c>
      <c r="AW123" s="5">
        <v>15.98</v>
      </c>
      <c r="AX123" s="5">
        <v>3.27</v>
      </c>
      <c r="AY123" s="5">
        <v>2.4</v>
      </c>
      <c r="AZ123" s="5">
        <v>474</v>
      </c>
      <c r="BA123" s="5">
        <v>1.05</v>
      </c>
      <c r="BB123" s="5">
        <v>60</v>
      </c>
      <c r="BC123" s="5">
        <v>42.5</v>
      </c>
      <c r="BD123" s="5">
        <v>34</v>
      </c>
      <c r="BE123" s="5">
        <v>23.62</v>
      </c>
      <c r="BF123" s="5">
        <v>16.73</v>
      </c>
      <c r="BG123" s="5">
        <v>13.39</v>
      </c>
      <c r="BH123" s="5">
        <v>18.5</v>
      </c>
      <c r="BI123" s="5">
        <v>40.84</v>
      </c>
      <c r="BM123" s="6">
        <f t="shared" si="16"/>
        <v>0</v>
      </c>
      <c r="BN123" s="10">
        <f t="shared" si="17"/>
        <v>1</v>
      </c>
      <c r="BO123" s="6">
        <f t="shared" si="18"/>
        <v>0</v>
      </c>
      <c r="BP123" s="6">
        <f t="shared" si="19"/>
        <v>0</v>
      </c>
      <c r="BQ123" s="6">
        <f t="shared" si="20"/>
        <v>0</v>
      </c>
      <c r="BR123" s="10" t="str">
        <f t="shared" si="21"/>
        <v>清货在售</v>
      </c>
      <c r="BS123" s="6" t="str">
        <f t="shared" si="31"/>
        <v>清货款</v>
      </c>
    </row>
    <row r="124" spans="1:71">
      <c r="A124" s="6" t="str">
        <f t="shared" si="22"/>
        <v>USB092454SJZ</v>
      </c>
      <c r="B124" s="6" t="str">
        <f t="shared" si="23"/>
        <v>USX002V5RH77</v>
      </c>
      <c r="C124" s="6" t="str">
        <f t="shared" si="24"/>
        <v>USDLM00051</v>
      </c>
      <c r="D124" s="6" t="str">
        <f t="shared" si="25"/>
        <v>USB092454SJZDLM00051</v>
      </c>
      <c r="E124" s="6" t="str">
        <f t="shared" si="26"/>
        <v>USB092454SJZX002V5RH77</v>
      </c>
      <c r="F124" s="6" t="str">
        <f t="shared" si="27"/>
        <v>USDLM00051X002V5RH77</v>
      </c>
      <c r="G124" s="6" t="str">
        <f t="shared" si="28"/>
        <v>USDLM00051</v>
      </c>
      <c r="H124" s="6" t="str">
        <f ca="1" t="shared" si="29"/>
        <v>老品</v>
      </c>
      <c r="I124" s="10" t="str">
        <f t="shared" si="30"/>
        <v>停售</v>
      </c>
      <c r="J124" s="5" t="s">
        <v>4714</v>
      </c>
      <c r="K124" s="5" t="s">
        <v>4715</v>
      </c>
      <c r="L124" s="5" t="s">
        <v>4716</v>
      </c>
      <c r="M124" s="5" t="s">
        <v>4717</v>
      </c>
      <c r="N124" s="5" t="s">
        <v>4718</v>
      </c>
      <c r="O124" s="5" t="s">
        <v>4719</v>
      </c>
      <c r="P124" s="5" t="s">
        <v>4120</v>
      </c>
      <c r="Q124" s="5" t="s">
        <v>4385</v>
      </c>
      <c r="R124" s="5" t="s">
        <v>2288</v>
      </c>
      <c r="S124" s="5" t="s">
        <v>2995</v>
      </c>
      <c r="T124" s="5" t="s">
        <v>2979</v>
      </c>
      <c r="U124" s="5" t="s">
        <v>4386</v>
      </c>
      <c r="V124" s="5" t="s">
        <v>4134</v>
      </c>
      <c r="W124" s="5" t="s">
        <v>4120</v>
      </c>
      <c r="X124" s="5" t="s">
        <v>4135</v>
      </c>
      <c r="Y124" s="5" t="s">
        <v>4136</v>
      </c>
      <c r="Z124" s="5" t="s">
        <v>4124</v>
      </c>
      <c r="AA124" s="5" t="s">
        <v>4120</v>
      </c>
      <c r="AB124" s="5" t="s">
        <v>4137</v>
      </c>
      <c r="AC124" s="5" t="s">
        <v>4720</v>
      </c>
      <c r="AD124" s="5" t="s">
        <v>4721</v>
      </c>
      <c r="AE124" s="5" t="s">
        <v>4140</v>
      </c>
      <c r="AF124" s="5" t="s">
        <v>4588</v>
      </c>
      <c r="AG124" s="5" t="s">
        <v>4520</v>
      </c>
      <c r="AH124" s="5" t="s">
        <v>4588</v>
      </c>
      <c r="AI124" s="5" t="s">
        <v>4514</v>
      </c>
      <c r="AJ124" s="5" t="s">
        <v>4345</v>
      </c>
      <c r="AK124" s="5">
        <v>5.77</v>
      </c>
      <c r="AL124" s="5" t="s">
        <v>4145</v>
      </c>
      <c r="AM124" s="5" t="s">
        <v>4146</v>
      </c>
      <c r="AN124" s="5" t="s">
        <v>4146</v>
      </c>
      <c r="AO124" s="5">
        <v>21</v>
      </c>
      <c r="AP124" s="5">
        <v>500</v>
      </c>
      <c r="AQ124" s="5" t="s">
        <v>4722</v>
      </c>
      <c r="AR124" s="5" t="s">
        <v>4723</v>
      </c>
      <c r="AS124" s="5">
        <v>20</v>
      </c>
      <c r="AT124" s="5">
        <v>41.5</v>
      </c>
      <c r="AU124" s="5">
        <v>9</v>
      </c>
      <c r="AV124" s="5">
        <v>7.5</v>
      </c>
      <c r="AW124" s="5">
        <v>16.34</v>
      </c>
      <c r="AX124" s="5">
        <v>3.54</v>
      </c>
      <c r="AY124" s="5">
        <v>2.95</v>
      </c>
      <c r="AZ124" s="5">
        <v>750</v>
      </c>
      <c r="BA124" s="5">
        <v>1.66</v>
      </c>
      <c r="BB124" s="5">
        <v>54</v>
      </c>
      <c r="BC124" s="5">
        <v>43</v>
      </c>
      <c r="BD124" s="5">
        <v>30</v>
      </c>
      <c r="BE124" s="5">
        <v>21.26</v>
      </c>
      <c r="BF124" s="5">
        <v>16.93</v>
      </c>
      <c r="BG124" s="5">
        <v>11.81</v>
      </c>
      <c r="BH124" s="5">
        <v>16.6</v>
      </c>
      <c r="BI124" s="5">
        <v>36.64</v>
      </c>
      <c r="BM124" s="6">
        <f t="shared" si="16"/>
        <v>1</v>
      </c>
      <c r="BN124" s="10">
        <f t="shared" si="17"/>
        <v>0</v>
      </c>
      <c r="BO124" s="6">
        <f t="shared" si="18"/>
        <v>0</v>
      </c>
      <c r="BP124" s="6">
        <f t="shared" si="19"/>
        <v>0</v>
      </c>
      <c r="BQ124" s="6">
        <f t="shared" si="20"/>
        <v>0</v>
      </c>
      <c r="BR124" s="10" t="str">
        <f t="shared" si="21"/>
        <v>停售</v>
      </c>
      <c r="BS124" s="6" t="str">
        <f t="shared" si="31"/>
        <v>停售</v>
      </c>
    </row>
    <row r="125" spans="1:71">
      <c r="A125" s="6" t="str">
        <f t="shared" si="22"/>
        <v>USB08NJJPRP1</v>
      </c>
      <c r="B125" s="6" t="str">
        <f t="shared" si="23"/>
        <v>USX002PPANFL</v>
      </c>
      <c r="C125" s="6" t="str">
        <f t="shared" si="24"/>
        <v>USDLM00053</v>
      </c>
      <c r="D125" s="6" t="str">
        <f t="shared" si="25"/>
        <v>USB08NJJPRP1DLM00053</v>
      </c>
      <c r="E125" s="6" t="str">
        <f t="shared" si="26"/>
        <v>USB08NJJPRP1X002PPANFL</v>
      </c>
      <c r="F125" s="6" t="str">
        <f t="shared" si="27"/>
        <v>USDLM00053X002PPANFL</v>
      </c>
      <c r="G125" s="6" t="str">
        <f t="shared" si="28"/>
        <v>USDLM00053</v>
      </c>
      <c r="H125" s="6" t="str">
        <f ca="1" t="shared" si="29"/>
        <v>老品</v>
      </c>
      <c r="I125" s="10" t="str">
        <f t="shared" si="30"/>
        <v>停售</v>
      </c>
      <c r="J125" s="5" t="s">
        <v>4724</v>
      </c>
      <c r="K125" s="5" t="s">
        <v>4725</v>
      </c>
      <c r="L125" s="5" t="s">
        <v>4517</v>
      </c>
      <c r="M125" s="5" t="s">
        <v>4726</v>
      </c>
      <c r="N125" s="5" t="s">
        <v>4727</v>
      </c>
      <c r="O125" s="5" t="s">
        <v>50</v>
      </c>
      <c r="P125" s="5" t="s">
        <v>4120</v>
      </c>
      <c r="Q125" s="5" t="s">
        <v>4385</v>
      </c>
      <c r="R125" s="5" t="s">
        <v>2288</v>
      </c>
      <c r="S125" s="5" t="s">
        <v>2995</v>
      </c>
      <c r="T125" s="5" t="s">
        <v>2979</v>
      </c>
      <c r="U125" s="5" t="s">
        <v>4386</v>
      </c>
      <c r="V125" s="5" t="s">
        <v>4134</v>
      </c>
      <c r="W125" s="5" t="s">
        <v>4120</v>
      </c>
      <c r="X125" s="5" t="s">
        <v>4135</v>
      </c>
      <c r="Y125" s="5" t="s">
        <v>4184</v>
      </c>
      <c r="Z125" s="5" t="s">
        <v>4124</v>
      </c>
      <c r="AA125" s="5" t="s">
        <v>4122</v>
      </c>
      <c r="AB125" s="5" t="s">
        <v>4341</v>
      </c>
      <c r="AC125" s="5" t="s">
        <v>4728</v>
      </c>
      <c r="AD125" s="5" t="s">
        <v>4729</v>
      </c>
      <c r="AE125" s="5" t="s">
        <v>4140</v>
      </c>
      <c r="AF125" s="5" t="s">
        <v>3011</v>
      </c>
      <c r="AG125" s="5" t="s">
        <v>4520</v>
      </c>
      <c r="AH125" s="5" t="s">
        <v>4521</v>
      </c>
      <c r="AI125" s="5" t="s">
        <v>4514</v>
      </c>
      <c r="AJ125" s="5" t="s">
        <v>4345</v>
      </c>
      <c r="AK125" s="5">
        <v>7.31</v>
      </c>
      <c r="AL125" s="5" t="s">
        <v>4145</v>
      </c>
      <c r="AM125" s="5" t="s">
        <v>4146</v>
      </c>
      <c r="AN125" s="5" t="s">
        <v>4146</v>
      </c>
      <c r="AO125" s="5">
        <v>12</v>
      </c>
      <c r="AP125" s="5">
        <v>1</v>
      </c>
      <c r="AQ125" s="5" t="s">
        <v>4730</v>
      </c>
      <c r="AR125" s="5" t="s">
        <v>4731</v>
      </c>
      <c r="AS125" s="5">
        <v>15</v>
      </c>
      <c r="AT125" s="5">
        <v>43.6</v>
      </c>
      <c r="AU125" s="5">
        <v>15.6</v>
      </c>
      <c r="AV125" s="5">
        <v>8.7</v>
      </c>
      <c r="AW125" s="5">
        <v>17.17</v>
      </c>
      <c r="AX125" s="5">
        <v>6.14</v>
      </c>
      <c r="AY125" s="5">
        <v>3.43</v>
      </c>
      <c r="AZ125" s="5">
        <v>1404</v>
      </c>
      <c r="BA125" s="5">
        <v>3.1</v>
      </c>
      <c r="BB125" s="5">
        <v>48.5</v>
      </c>
      <c r="BC125" s="5">
        <v>45</v>
      </c>
      <c r="BD125" s="5">
        <v>37.5</v>
      </c>
      <c r="BE125" s="5">
        <v>19.09</v>
      </c>
      <c r="BF125" s="5">
        <v>17.72</v>
      </c>
      <c r="BG125" s="5">
        <v>14.76</v>
      </c>
      <c r="BH125" s="5">
        <v>18.8</v>
      </c>
      <c r="BI125" s="5">
        <v>41.5</v>
      </c>
      <c r="BM125" s="6">
        <f t="shared" si="16"/>
        <v>1</v>
      </c>
      <c r="BN125" s="10">
        <f t="shared" si="17"/>
        <v>0</v>
      </c>
      <c r="BO125" s="6">
        <f t="shared" si="18"/>
        <v>0</v>
      </c>
      <c r="BP125" s="6">
        <f t="shared" si="19"/>
        <v>0</v>
      </c>
      <c r="BQ125" s="6">
        <f t="shared" si="20"/>
        <v>0</v>
      </c>
      <c r="BR125" s="10" t="str">
        <f t="shared" si="21"/>
        <v>停售</v>
      </c>
      <c r="BS125" s="6" t="str">
        <f t="shared" si="31"/>
        <v>停售</v>
      </c>
    </row>
    <row r="126" spans="1:71">
      <c r="A126" s="6" t="str">
        <f t="shared" si="22"/>
        <v>MXB08NJJPRP1</v>
      </c>
      <c r="B126" s="6" t="str">
        <f t="shared" si="23"/>
        <v>MXX002PPANFL</v>
      </c>
      <c r="C126" s="6" t="str">
        <f t="shared" si="24"/>
        <v>MXDLM00053</v>
      </c>
      <c r="D126" s="6" t="str">
        <f t="shared" si="25"/>
        <v>MXB08NJJPRP1DLM00053</v>
      </c>
      <c r="E126" s="6" t="str">
        <f t="shared" si="26"/>
        <v>MXB08NJJPRP1X002PPANFL</v>
      </c>
      <c r="F126" s="6" t="str">
        <f t="shared" si="27"/>
        <v>MXDLM00053X002PPANFL</v>
      </c>
      <c r="G126" s="6" t="str">
        <f t="shared" si="28"/>
        <v>MXDLM00053</v>
      </c>
      <c r="H126" s="6" t="str">
        <f ca="1" t="shared" si="29"/>
        <v>老品</v>
      </c>
      <c r="I126" s="10" t="str">
        <f t="shared" si="30"/>
        <v>D</v>
      </c>
      <c r="J126" s="5" t="s">
        <v>4724</v>
      </c>
      <c r="K126" s="5" t="s">
        <v>4725</v>
      </c>
      <c r="L126" s="5" t="s">
        <v>4522</v>
      </c>
      <c r="M126" s="5" t="s">
        <v>4726</v>
      </c>
      <c r="N126" s="5" t="s">
        <v>4727</v>
      </c>
      <c r="O126" s="5" t="s">
        <v>50</v>
      </c>
      <c r="P126" s="5" t="s">
        <v>4120</v>
      </c>
      <c r="Q126" s="5" t="s">
        <v>4402</v>
      </c>
      <c r="R126" s="5" t="s">
        <v>8</v>
      </c>
      <c r="S126" s="5" t="s">
        <v>2995</v>
      </c>
      <c r="T126" s="5" t="s">
        <v>2979</v>
      </c>
      <c r="U126" s="5" t="s">
        <v>4386</v>
      </c>
      <c r="V126" s="5" t="s">
        <v>4134</v>
      </c>
      <c r="W126" s="5" t="s">
        <v>4121</v>
      </c>
      <c r="X126" s="5" t="s">
        <v>4135</v>
      </c>
      <c r="Y126" s="5" t="s">
        <v>4184</v>
      </c>
      <c r="Z126" s="5" t="s">
        <v>4523</v>
      </c>
      <c r="AA126" s="5" t="s">
        <v>4122</v>
      </c>
      <c r="AB126" s="5" t="s">
        <v>4341</v>
      </c>
      <c r="AC126" s="5" t="s">
        <v>4732</v>
      </c>
      <c r="AD126" s="5" t="s">
        <v>4439</v>
      </c>
      <c r="AE126" s="5" t="s">
        <v>4140</v>
      </c>
      <c r="AF126" s="5" t="s">
        <v>2975</v>
      </c>
      <c r="AG126" s="5" t="s">
        <v>4350</v>
      </c>
      <c r="AH126" s="5" t="s">
        <v>2975</v>
      </c>
      <c r="AI126" s="5" t="s">
        <v>4514</v>
      </c>
      <c r="AJ126" s="5" t="s">
        <v>4345</v>
      </c>
      <c r="AK126" s="5">
        <v>76.23</v>
      </c>
      <c r="AL126" s="5" t="s">
        <v>4145</v>
      </c>
      <c r="AM126" s="5" t="s">
        <v>4146</v>
      </c>
      <c r="AN126" s="5" t="s">
        <v>4146</v>
      </c>
      <c r="AO126" s="5">
        <v>12</v>
      </c>
      <c r="AP126" s="5">
        <v>1</v>
      </c>
      <c r="AQ126" s="5" t="s">
        <v>4730</v>
      </c>
      <c r="AR126" s="5" t="s">
        <v>4731</v>
      </c>
      <c r="AS126" s="5">
        <v>15</v>
      </c>
      <c r="AT126" s="5">
        <v>43.6</v>
      </c>
      <c r="AU126" s="5">
        <v>15.6</v>
      </c>
      <c r="AV126" s="5">
        <v>8.7</v>
      </c>
      <c r="AW126" s="5">
        <v>17.17</v>
      </c>
      <c r="AX126" s="5">
        <v>6.14</v>
      </c>
      <c r="AY126" s="5">
        <v>3.43</v>
      </c>
      <c r="AZ126" s="5">
        <v>1404</v>
      </c>
      <c r="BA126" s="5">
        <v>3.1</v>
      </c>
      <c r="BB126" s="5">
        <v>48.5</v>
      </c>
      <c r="BC126" s="5">
        <v>45</v>
      </c>
      <c r="BD126" s="5">
        <v>37.5</v>
      </c>
      <c r="BE126" s="5">
        <v>19.09</v>
      </c>
      <c r="BF126" s="5">
        <v>17.72</v>
      </c>
      <c r="BG126" s="5">
        <v>14.76</v>
      </c>
      <c r="BH126" s="5">
        <v>18.8</v>
      </c>
      <c r="BI126" s="5">
        <v>41.5</v>
      </c>
      <c r="BM126" s="6">
        <f t="shared" si="16"/>
        <v>0</v>
      </c>
      <c r="BN126" s="10">
        <f t="shared" si="17"/>
        <v>1</v>
      </c>
      <c r="BO126" s="6">
        <f t="shared" si="18"/>
        <v>0</v>
      </c>
      <c r="BP126" s="6">
        <f t="shared" si="19"/>
        <v>0</v>
      </c>
      <c r="BQ126" s="6">
        <f t="shared" si="20"/>
        <v>0</v>
      </c>
      <c r="BR126" s="10" t="str">
        <f t="shared" si="21"/>
        <v>清货在售</v>
      </c>
      <c r="BS126" s="6" t="str">
        <f t="shared" si="31"/>
        <v>清货款</v>
      </c>
    </row>
    <row r="127" spans="1:71">
      <c r="A127" s="6" t="str">
        <f t="shared" si="22"/>
        <v>CAB08NJJPRP1</v>
      </c>
      <c r="B127" s="6" t="str">
        <f t="shared" si="23"/>
        <v>CAX002PPANFL</v>
      </c>
      <c r="C127" s="6" t="str">
        <f t="shared" si="24"/>
        <v>CADLM00053</v>
      </c>
      <c r="D127" s="6" t="str">
        <f t="shared" si="25"/>
        <v>CAB08NJJPRP1DLM00053</v>
      </c>
      <c r="E127" s="6" t="str">
        <f t="shared" si="26"/>
        <v>CAB08NJJPRP1X002PPANFL</v>
      </c>
      <c r="F127" s="6" t="str">
        <f t="shared" si="27"/>
        <v>CADLM00053X002PPANFL</v>
      </c>
      <c r="G127" s="6" t="str">
        <f t="shared" si="28"/>
        <v>CADLM00053</v>
      </c>
      <c r="H127" s="6" t="str">
        <f ca="1" t="shared" si="29"/>
        <v>老品</v>
      </c>
      <c r="I127" s="10" t="str">
        <f t="shared" si="30"/>
        <v>未维护</v>
      </c>
      <c r="J127" s="5" t="s">
        <v>4724</v>
      </c>
      <c r="K127" s="5" t="s">
        <v>4725</v>
      </c>
      <c r="L127" s="5" t="s">
        <v>4508</v>
      </c>
      <c r="M127" s="5" t="s">
        <v>4726</v>
      </c>
      <c r="N127" s="5" t="s">
        <v>4727</v>
      </c>
      <c r="O127" s="5" t="s">
        <v>50</v>
      </c>
      <c r="P127" s="5" t="s">
        <v>4154</v>
      </c>
      <c r="Q127" s="5" t="s">
        <v>4491</v>
      </c>
      <c r="R127" s="5" t="s">
        <v>10</v>
      </c>
      <c r="S127" s="5" t="s">
        <v>2995</v>
      </c>
      <c r="T127" s="5" t="s">
        <v>2979</v>
      </c>
      <c r="U127" s="5" t="s">
        <v>4386</v>
      </c>
      <c r="V127" s="5" t="s">
        <v>4134</v>
      </c>
      <c r="W127" s="5" t="s">
        <v>4121</v>
      </c>
      <c r="X127" s="5" t="s">
        <v>4155</v>
      </c>
      <c r="Y127" s="5" t="s">
        <v>4175</v>
      </c>
      <c r="Z127" s="5" t="s">
        <v>4124</v>
      </c>
      <c r="AA127" s="5" t="s">
        <v>4122</v>
      </c>
      <c r="AB127" s="5" t="s">
        <v>4341</v>
      </c>
      <c r="AC127" s="5" t="s">
        <v>4733</v>
      </c>
      <c r="AD127" s="5" t="s">
        <v>4729</v>
      </c>
      <c r="AE127" s="5" t="s">
        <v>4140</v>
      </c>
      <c r="AF127" s="5" t="s">
        <v>2977</v>
      </c>
      <c r="AG127" s="5" t="s">
        <v>4350</v>
      </c>
      <c r="AH127" s="5" t="s">
        <v>4513</v>
      </c>
      <c r="AI127" s="5" t="s">
        <v>4514</v>
      </c>
      <c r="AJ127" s="5" t="s">
        <v>4345</v>
      </c>
      <c r="AK127" s="5">
        <v>9.39</v>
      </c>
      <c r="AL127" s="5" t="s">
        <v>4145</v>
      </c>
      <c r="AM127" s="5" t="s">
        <v>4146</v>
      </c>
      <c r="AN127" s="5" t="s">
        <v>4146</v>
      </c>
      <c r="AO127" s="5">
        <v>12</v>
      </c>
      <c r="AP127" s="5">
        <v>1</v>
      </c>
      <c r="AQ127" s="5" t="s">
        <v>4730</v>
      </c>
      <c r="AR127" s="5" t="s">
        <v>4731</v>
      </c>
      <c r="AS127" s="5">
        <v>15</v>
      </c>
      <c r="AT127" s="5">
        <v>43.6</v>
      </c>
      <c r="AU127" s="5">
        <v>15.6</v>
      </c>
      <c r="AV127" s="5">
        <v>8.7</v>
      </c>
      <c r="AW127" s="5">
        <v>17.17</v>
      </c>
      <c r="AX127" s="5">
        <v>6.14</v>
      </c>
      <c r="AY127" s="5">
        <v>3.43</v>
      </c>
      <c r="AZ127" s="5">
        <v>1404</v>
      </c>
      <c r="BA127" s="5">
        <v>3.1</v>
      </c>
      <c r="BB127" s="5">
        <v>48.5</v>
      </c>
      <c r="BC127" s="5">
        <v>45</v>
      </c>
      <c r="BD127" s="5">
        <v>37.5</v>
      </c>
      <c r="BE127" s="5">
        <v>19.09</v>
      </c>
      <c r="BF127" s="5">
        <v>17.72</v>
      </c>
      <c r="BG127" s="5">
        <v>14.76</v>
      </c>
      <c r="BH127" s="5">
        <v>18.8</v>
      </c>
      <c r="BI127" s="5">
        <v>41.5</v>
      </c>
      <c r="BM127" s="6">
        <f t="shared" si="16"/>
        <v>0</v>
      </c>
      <c r="BN127" s="10">
        <f t="shared" si="17"/>
        <v>1</v>
      </c>
      <c r="BO127" s="6">
        <f t="shared" si="18"/>
        <v>1</v>
      </c>
      <c r="BP127" s="6">
        <f t="shared" si="19"/>
        <v>0</v>
      </c>
      <c r="BQ127" s="6">
        <f t="shared" si="20"/>
        <v>0</v>
      </c>
      <c r="BR127" s="10" t="str">
        <f t="shared" si="21"/>
        <v>正常在售</v>
      </c>
      <c r="BS127" s="6" t="str">
        <f t="shared" si="31"/>
        <v>利润款</v>
      </c>
    </row>
    <row r="128" spans="1:71">
      <c r="A128" s="6" t="str">
        <f t="shared" si="22"/>
        <v>AUB08NJJWNQW</v>
      </c>
      <c r="B128" s="6" t="str">
        <f t="shared" si="23"/>
        <v>AUX001ADIU35</v>
      </c>
      <c r="C128" s="6" t="str">
        <f t="shared" si="24"/>
        <v>AUDLM00054</v>
      </c>
      <c r="D128" s="6" t="str">
        <f t="shared" si="25"/>
        <v>AUB08NJJWNQWDLM00054</v>
      </c>
      <c r="E128" s="6" t="str">
        <f t="shared" si="26"/>
        <v>AUB08NJJWNQWX001ADIU35</v>
      </c>
      <c r="F128" s="6" t="str">
        <f t="shared" si="27"/>
        <v>AUDLM00054X001ADIU35</v>
      </c>
      <c r="G128" s="6" t="str">
        <f t="shared" si="28"/>
        <v>AUDLM00054</v>
      </c>
      <c r="H128" s="6" t="str">
        <f ca="1" t="shared" si="29"/>
        <v>老品</v>
      </c>
      <c r="I128" s="10" t="str">
        <f t="shared" si="30"/>
        <v>清货款</v>
      </c>
      <c r="J128" s="5" t="s">
        <v>4734</v>
      </c>
      <c r="K128" s="5" t="s">
        <v>4735</v>
      </c>
      <c r="L128" s="5" t="s">
        <v>4736</v>
      </c>
      <c r="M128" s="5" t="s">
        <v>4737</v>
      </c>
      <c r="N128" s="5" t="s">
        <v>4738</v>
      </c>
      <c r="O128" s="5" t="s">
        <v>1527</v>
      </c>
      <c r="P128" s="5" t="s">
        <v>4154</v>
      </c>
      <c r="Q128" s="5" t="s">
        <v>4393</v>
      </c>
      <c r="R128" s="5" t="s">
        <v>1522</v>
      </c>
      <c r="S128" s="5" t="s">
        <v>2985</v>
      </c>
      <c r="T128" s="5" t="s">
        <v>2979</v>
      </c>
      <c r="U128" s="5" t="s">
        <v>4386</v>
      </c>
      <c r="V128" s="5" t="s">
        <v>4134</v>
      </c>
      <c r="W128" s="5" t="s">
        <v>4121</v>
      </c>
      <c r="X128" s="5" t="s">
        <v>4135</v>
      </c>
      <c r="Y128" s="5" t="s">
        <v>4184</v>
      </c>
      <c r="Z128" s="5" t="s">
        <v>4694</v>
      </c>
      <c r="AA128" s="5" t="s">
        <v>4122</v>
      </c>
      <c r="AB128" s="5" t="s">
        <v>4124</v>
      </c>
      <c r="AC128" s="5" t="s">
        <v>4687</v>
      </c>
      <c r="AD128" s="5" t="s">
        <v>4169</v>
      </c>
      <c r="AE128" s="5" t="s">
        <v>4140</v>
      </c>
      <c r="AF128" s="5" t="s">
        <v>3007</v>
      </c>
      <c r="AG128" s="5" t="s">
        <v>4394</v>
      </c>
      <c r="AH128" s="5" t="s">
        <v>3007</v>
      </c>
      <c r="AI128" s="5" t="s">
        <v>4514</v>
      </c>
      <c r="AJ128" s="5" t="s">
        <v>4345</v>
      </c>
      <c r="AL128" s="5" t="s">
        <v>4145</v>
      </c>
      <c r="AM128" s="5" t="s">
        <v>4146</v>
      </c>
      <c r="AN128" s="5" t="s">
        <v>4146</v>
      </c>
      <c r="AO128" s="5">
        <v>15</v>
      </c>
      <c r="AP128" s="5">
        <v>300</v>
      </c>
      <c r="AQ128" s="5" t="s">
        <v>4739</v>
      </c>
      <c r="AR128" s="5" t="s">
        <v>4740</v>
      </c>
      <c r="AS128" s="5">
        <v>21</v>
      </c>
      <c r="AT128" s="5">
        <v>43.6</v>
      </c>
      <c r="AU128" s="5">
        <v>12.6</v>
      </c>
      <c r="AV128" s="5">
        <v>7.4</v>
      </c>
      <c r="AW128" s="5">
        <v>17.17</v>
      </c>
      <c r="AX128" s="5">
        <v>4.96</v>
      </c>
      <c r="AY128" s="5">
        <v>2.91</v>
      </c>
      <c r="AZ128" s="5">
        <v>1130</v>
      </c>
      <c r="BA128" s="5">
        <v>2.49</v>
      </c>
      <c r="BB128" s="5">
        <v>46</v>
      </c>
      <c r="BC128" s="5">
        <v>42</v>
      </c>
      <c r="BD128" s="5">
        <v>41</v>
      </c>
      <c r="BE128" s="5">
        <v>18.11</v>
      </c>
      <c r="BF128" s="5">
        <v>16.54</v>
      </c>
      <c r="BG128" s="5">
        <v>16.14</v>
      </c>
      <c r="BH128" s="5">
        <v>18.1</v>
      </c>
      <c r="BI128" s="5">
        <v>39.96</v>
      </c>
      <c r="BM128" s="6">
        <f t="shared" si="16"/>
        <v>0</v>
      </c>
      <c r="BN128" s="10">
        <f t="shared" si="17"/>
        <v>1</v>
      </c>
      <c r="BO128" s="6">
        <f t="shared" si="18"/>
        <v>1</v>
      </c>
      <c r="BP128" s="6">
        <f t="shared" si="19"/>
        <v>0</v>
      </c>
      <c r="BQ128" s="6">
        <f t="shared" si="20"/>
        <v>0</v>
      </c>
      <c r="BR128" s="10" t="str">
        <f t="shared" si="21"/>
        <v>正常在售</v>
      </c>
      <c r="BS128" s="6" t="str">
        <f t="shared" si="31"/>
        <v>普通款</v>
      </c>
    </row>
    <row r="129" spans="1:71">
      <c r="A129" s="6" t="str">
        <f t="shared" si="22"/>
        <v>DEB08NJJWNQW</v>
      </c>
      <c r="B129" s="6" t="str">
        <f t="shared" si="23"/>
        <v>DEX002EDGEZT</v>
      </c>
      <c r="C129" s="6" t="str">
        <f t="shared" si="24"/>
        <v>DEDLM00054</v>
      </c>
      <c r="D129" s="6" t="str">
        <f t="shared" si="25"/>
        <v>DEB08NJJWNQWDLM00054</v>
      </c>
      <c r="E129" s="6" t="str">
        <f t="shared" si="26"/>
        <v>DEB08NJJWNQWX002EDGEZT</v>
      </c>
      <c r="F129" s="6" t="str">
        <f t="shared" si="27"/>
        <v>DEDLM00054X002EDGEZT</v>
      </c>
      <c r="G129" s="6" t="str">
        <f t="shared" si="28"/>
        <v>DEDLM00054</v>
      </c>
      <c r="H129" s="6" t="str">
        <f ca="1" t="shared" si="29"/>
        <v>老品</v>
      </c>
      <c r="I129" s="10" t="str">
        <f t="shared" si="30"/>
        <v>清货款</v>
      </c>
      <c r="J129" s="5" t="s">
        <v>4734</v>
      </c>
      <c r="K129" s="5" t="s">
        <v>4735</v>
      </c>
      <c r="L129" s="5" t="s">
        <v>4741</v>
      </c>
      <c r="M129" s="5" t="s">
        <v>4737</v>
      </c>
      <c r="N129" s="5" t="s">
        <v>4742</v>
      </c>
      <c r="O129" s="5" t="s">
        <v>1529</v>
      </c>
      <c r="P129" s="5" t="s">
        <v>4120</v>
      </c>
      <c r="Q129" s="5" t="s">
        <v>4693</v>
      </c>
      <c r="R129" s="5" t="s">
        <v>1525</v>
      </c>
      <c r="S129" s="5" t="s">
        <v>2985</v>
      </c>
      <c r="T129" s="5" t="s">
        <v>2979</v>
      </c>
      <c r="U129" s="5" t="s">
        <v>4386</v>
      </c>
      <c r="V129" s="5" t="s">
        <v>4134</v>
      </c>
      <c r="W129" s="5" t="s">
        <v>4121</v>
      </c>
      <c r="X129" s="5" t="s">
        <v>4135</v>
      </c>
      <c r="Y129" s="5" t="s">
        <v>4184</v>
      </c>
      <c r="Z129" s="5" t="s">
        <v>4694</v>
      </c>
      <c r="AA129" s="5" t="s">
        <v>4122</v>
      </c>
      <c r="AB129" s="5" t="s">
        <v>2457</v>
      </c>
      <c r="AC129" s="5" t="s">
        <v>4743</v>
      </c>
      <c r="AD129" s="5" t="s">
        <v>4568</v>
      </c>
      <c r="AE129" s="5" t="s">
        <v>4140</v>
      </c>
      <c r="AF129" s="5" t="s">
        <v>3007</v>
      </c>
      <c r="AG129" s="5" t="s">
        <v>4394</v>
      </c>
      <c r="AH129" s="5" t="s">
        <v>4612</v>
      </c>
      <c r="AI129" s="5" t="s">
        <v>4514</v>
      </c>
      <c r="AJ129" s="5" t="s">
        <v>4345</v>
      </c>
      <c r="AK129" s="5">
        <v>3.93</v>
      </c>
      <c r="AL129" s="5" t="s">
        <v>4145</v>
      </c>
      <c r="AM129" s="5" t="s">
        <v>4146</v>
      </c>
      <c r="AN129" s="5" t="s">
        <v>4696</v>
      </c>
      <c r="AO129" s="5">
        <v>15</v>
      </c>
      <c r="AP129" s="5">
        <v>300</v>
      </c>
      <c r="AQ129" s="5" t="s">
        <v>4739</v>
      </c>
      <c r="AR129" s="5" t="s">
        <v>4740</v>
      </c>
      <c r="AS129" s="5">
        <v>21</v>
      </c>
      <c r="AT129" s="5">
        <v>43.6</v>
      </c>
      <c r="AU129" s="5">
        <v>12.6</v>
      </c>
      <c r="AV129" s="5">
        <v>7.4</v>
      </c>
      <c r="AW129" s="5">
        <v>17.17</v>
      </c>
      <c r="AX129" s="5">
        <v>4.96</v>
      </c>
      <c r="AY129" s="5">
        <v>2.91</v>
      </c>
      <c r="AZ129" s="5">
        <v>1130</v>
      </c>
      <c r="BA129" s="5">
        <v>2.49</v>
      </c>
      <c r="BB129" s="5">
        <v>46</v>
      </c>
      <c r="BC129" s="5">
        <v>42</v>
      </c>
      <c r="BD129" s="5">
        <v>41</v>
      </c>
      <c r="BE129" s="5">
        <v>18.11</v>
      </c>
      <c r="BF129" s="5">
        <v>16.54</v>
      </c>
      <c r="BG129" s="5">
        <v>16.14</v>
      </c>
      <c r="BH129" s="5">
        <v>18.1</v>
      </c>
      <c r="BI129" s="5">
        <v>39.96</v>
      </c>
      <c r="BM129" s="6">
        <f t="shared" si="16"/>
        <v>0</v>
      </c>
      <c r="BN129" s="10">
        <f t="shared" si="17"/>
        <v>1</v>
      </c>
      <c r="BO129" s="6">
        <f t="shared" si="18"/>
        <v>0</v>
      </c>
      <c r="BP129" s="6">
        <f t="shared" si="19"/>
        <v>1</v>
      </c>
      <c r="BQ129" s="6">
        <f t="shared" si="20"/>
        <v>0</v>
      </c>
      <c r="BR129" s="10" t="str">
        <f t="shared" si="21"/>
        <v>正常在售</v>
      </c>
      <c r="BS129" s="6" t="str">
        <f t="shared" si="31"/>
        <v>普通款</v>
      </c>
    </row>
    <row r="130" spans="1:71">
      <c r="A130" s="6" t="str">
        <f t="shared" si="22"/>
        <v>UKB08NJJWNQW</v>
      </c>
      <c r="B130" s="6" t="str">
        <f t="shared" si="23"/>
        <v>UKX002EDXMQD</v>
      </c>
      <c r="C130" s="6" t="str">
        <f t="shared" si="24"/>
        <v>UKDLM00054</v>
      </c>
      <c r="D130" s="6" t="str">
        <f t="shared" si="25"/>
        <v>UKB08NJJWNQWDLM00054</v>
      </c>
      <c r="E130" s="6" t="str">
        <f t="shared" si="26"/>
        <v>UKB08NJJWNQWX002EDXMQD</v>
      </c>
      <c r="F130" s="6" t="str">
        <f t="shared" si="27"/>
        <v>UKDLM00054X002EDXMQD</v>
      </c>
      <c r="G130" s="6" t="str">
        <f t="shared" si="28"/>
        <v>UKDLM00054</v>
      </c>
      <c r="H130" s="6" t="str">
        <f ca="1" t="shared" si="29"/>
        <v>老品</v>
      </c>
      <c r="I130" s="10" t="str">
        <f t="shared" si="30"/>
        <v>清货款</v>
      </c>
      <c r="J130" s="5" t="s">
        <v>4734</v>
      </c>
      <c r="K130" s="5" t="s">
        <v>4735</v>
      </c>
      <c r="L130" s="5" t="s">
        <v>4744</v>
      </c>
      <c r="M130" s="5" t="s">
        <v>4737</v>
      </c>
      <c r="N130" s="5" t="s">
        <v>4745</v>
      </c>
      <c r="O130" s="5" t="s">
        <v>1531</v>
      </c>
      <c r="P130" s="5" t="s">
        <v>4120</v>
      </c>
      <c r="Q130" s="5" t="s">
        <v>4746</v>
      </c>
      <c r="R130" s="5" t="s">
        <v>1532</v>
      </c>
      <c r="S130" s="5" t="s">
        <v>2985</v>
      </c>
      <c r="T130" s="5" t="s">
        <v>2979</v>
      </c>
      <c r="U130" s="5" t="s">
        <v>4386</v>
      </c>
      <c r="V130" s="5" t="s">
        <v>4134</v>
      </c>
      <c r="W130" s="5" t="s">
        <v>4121</v>
      </c>
      <c r="X130" s="5" t="s">
        <v>4135</v>
      </c>
      <c r="Y130" s="5" t="s">
        <v>4184</v>
      </c>
      <c r="Z130" s="5" t="s">
        <v>4694</v>
      </c>
      <c r="AA130" s="5" t="s">
        <v>4122</v>
      </c>
      <c r="AB130" s="5" t="s">
        <v>2457</v>
      </c>
      <c r="AC130" s="5" t="s">
        <v>4747</v>
      </c>
      <c r="AD130" s="5" t="s">
        <v>4568</v>
      </c>
      <c r="AE130" s="5" t="s">
        <v>4140</v>
      </c>
      <c r="AF130" s="5" t="s">
        <v>3007</v>
      </c>
      <c r="AG130" s="5" t="s">
        <v>4394</v>
      </c>
      <c r="AH130" s="5" t="s">
        <v>4611</v>
      </c>
      <c r="AI130" s="5" t="s">
        <v>4514</v>
      </c>
      <c r="AJ130" s="5" t="s">
        <v>4345</v>
      </c>
      <c r="AK130" s="5">
        <v>3.26</v>
      </c>
      <c r="AL130" s="5" t="s">
        <v>4145</v>
      </c>
      <c r="AM130" s="5" t="s">
        <v>4146</v>
      </c>
      <c r="AN130" s="5" t="s">
        <v>4696</v>
      </c>
      <c r="AO130" s="5">
        <v>15</v>
      </c>
      <c r="AP130" s="5">
        <v>300</v>
      </c>
      <c r="AQ130" s="5" t="s">
        <v>4739</v>
      </c>
      <c r="AR130" s="5" t="s">
        <v>4740</v>
      </c>
      <c r="AS130" s="5">
        <v>21</v>
      </c>
      <c r="AT130" s="5">
        <v>43.6</v>
      </c>
      <c r="AU130" s="5">
        <v>12.6</v>
      </c>
      <c r="AV130" s="5">
        <v>7.4</v>
      </c>
      <c r="AW130" s="5">
        <v>17.17</v>
      </c>
      <c r="AX130" s="5">
        <v>4.96</v>
      </c>
      <c r="AY130" s="5">
        <v>2.91</v>
      </c>
      <c r="AZ130" s="5">
        <v>1130</v>
      </c>
      <c r="BA130" s="5">
        <v>2.49</v>
      </c>
      <c r="BB130" s="5">
        <v>46</v>
      </c>
      <c r="BC130" s="5">
        <v>42</v>
      </c>
      <c r="BD130" s="5">
        <v>41</v>
      </c>
      <c r="BE130" s="5">
        <v>18.11</v>
      </c>
      <c r="BF130" s="5">
        <v>16.54</v>
      </c>
      <c r="BG130" s="5">
        <v>16.14</v>
      </c>
      <c r="BH130" s="5">
        <v>18.1</v>
      </c>
      <c r="BI130" s="5">
        <v>39.96</v>
      </c>
      <c r="BM130" s="6">
        <f t="shared" ref="BM130:BM193" si="32">COUNTIFS(A:A,A130,W:W,$BM$1)</f>
        <v>0</v>
      </c>
      <c r="BN130" s="10">
        <f t="shared" ref="BN130:BN193" si="33">COUNTIFS(A:A,A130,W:W,$BN$1)</f>
        <v>1</v>
      </c>
      <c r="BO130" s="6">
        <f t="shared" ref="BO130:BO193" si="34">COUNTIFS(A:A,A130,W:W,$BO$1)</f>
        <v>0</v>
      </c>
      <c r="BP130" s="6">
        <f t="shared" ref="BP130:BP193" si="35">COUNTIFS(A:A,A130,W:W,$BP$1)</f>
        <v>1</v>
      </c>
      <c r="BQ130" s="6">
        <f t="shared" ref="BQ130:BQ193" si="36">COUNTIFS(A:A,A130,W:W,$BQ$1)</f>
        <v>0</v>
      </c>
      <c r="BR130" s="10" t="str">
        <f t="shared" ref="BR130:BR193" si="37">IF(BO130&gt;0,"正常在售",IF(AND(BN130&gt;0,BP130&gt;0),"正常在售",IF(AND(BO130=0,OR(BP130&gt;0,BQ130&gt;0)),"待上架",IF(BN130&gt;0,"清货在售",IF(BM130&gt;0,"停售","")))))</f>
        <v>正常在售</v>
      </c>
      <c r="BS130" s="6" t="str">
        <f t="shared" si="31"/>
        <v>普通款</v>
      </c>
    </row>
    <row r="131" spans="1:71">
      <c r="A131" s="6" t="str">
        <f t="shared" ref="A131:A194" si="38">R131&amp;M131</f>
        <v>CAB08NJJWNQW</v>
      </c>
      <c r="B131" s="6" t="str">
        <f t="shared" ref="B131:B194" si="39">R131&amp;O131</f>
        <v>CAX002PP6MZB</v>
      </c>
      <c r="C131" s="6" t="str">
        <f t="shared" ref="C131:C194" si="40">R131&amp;J131</f>
        <v>CADLM00054</v>
      </c>
      <c r="D131" s="6" t="str">
        <f t="shared" ref="D131:D194" si="41">R131&amp;M131&amp;J131</f>
        <v>CAB08NJJWNQWDLM00054</v>
      </c>
      <c r="E131" s="6" t="str">
        <f t="shared" ref="E131:E194" si="42">R131&amp;M131&amp;O131</f>
        <v>CAB08NJJWNQWX002PP6MZB</v>
      </c>
      <c r="F131" s="6" t="str">
        <f t="shared" ref="F131:F194" si="43">R131&amp;J131&amp;O131</f>
        <v>CADLM00054X002PP6MZB</v>
      </c>
      <c r="G131" s="6" t="str">
        <f t="shared" ref="G131:G194" si="44">R131&amp;J131</f>
        <v>CADLM00054</v>
      </c>
      <c r="H131" s="6" t="str">
        <f ca="1" t="shared" ref="H131:H194" si="45">IF(AC131="","待上架",IF((IF(AC131=0,0,DATEDIF(IF(DAY(AC131)&gt;=15,EOMONTH(AC131,0)+1,AC131),TODAY(),"m")+1))&gt;3,"老品","新品"))</f>
        <v>老品</v>
      </c>
      <c r="I131" s="10" t="str">
        <f t="shared" ref="I131:I194" si="46">IF(Z131="E","清货款",IF(R131&lt;&gt;"US",Z131,IF(AND(W131="待上架",AC131&lt;&gt;""),"需维护",IF(W131="停售","停售",IF(W131="清货在售","清货款",IF(AC131="","待上架",IF(AND(W131="正常在售",X131="主推款",Y131="利润款"),"利润款",IF(AND(W131="正常在售",X131="主推款",OR(Y131="普通款",Y131="负毛利")),"流量款",IF(AND(W131="正常在售",X131="非主推款",Y131="利润款"),"利润款",IF(AND(W131="正常在售",X131="非主推款",OR(Y131="普通款",Y131="负毛利")),"普通款",IF(AND(W131="正常在售",X131="主推款",Y131="未知"),"主推款",IF(AND(W131="正常在售",X131="非主推款",Y131="未知"),"普通款",W131))))))))))))</f>
        <v>未维护</v>
      </c>
      <c r="J131" s="5" t="s">
        <v>4734</v>
      </c>
      <c r="K131" s="5" t="s">
        <v>4735</v>
      </c>
      <c r="L131" s="5" t="s">
        <v>4748</v>
      </c>
      <c r="M131" s="5" t="s">
        <v>4737</v>
      </c>
      <c r="N131" s="5" t="s">
        <v>4749</v>
      </c>
      <c r="O131" s="5" t="s">
        <v>53</v>
      </c>
      <c r="P131" s="5" t="s">
        <v>4120</v>
      </c>
      <c r="Q131" s="5" t="s">
        <v>4491</v>
      </c>
      <c r="R131" s="5" t="s">
        <v>10</v>
      </c>
      <c r="S131" s="5" t="s">
        <v>2995</v>
      </c>
      <c r="T131" s="5" t="s">
        <v>2979</v>
      </c>
      <c r="U131" s="5" t="s">
        <v>4386</v>
      </c>
      <c r="V131" s="5" t="s">
        <v>4134</v>
      </c>
      <c r="W131" s="5" t="s">
        <v>4120</v>
      </c>
      <c r="X131" s="5" t="s">
        <v>4155</v>
      </c>
      <c r="Y131" s="5" t="s">
        <v>4175</v>
      </c>
      <c r="Z131" s="5" t="s">
        <v>4124</v>
      </c>
      <c r="AA131" s="5" t="s">
        <v>4122</v>
      </c>
      <c r="AB131" s="5" t="s">
        <v>4341</v>
      </c>
      <c r="AC131" s="5" t="s">
        <v>4750</v>
      </c>
      <c r="AD131" s="5" t="s">
        <v>4751</v>
      </c>
      <c r="AE131" s="5" t="s">
        <v>4140</v>
      </c>
      <c r="AF131" s="5" t="s">
        <v>2977</v>
      </c>
      <c r="AG131" s="5" t="s">
        <v>4350</v>
      </c>
      <c r="AH131" s="5" t="s">
        <v>4513</v>
      </c>
      <c r="AI131" s="5" t="s">
        <v>4514</v>
      </c>
      <c r="AJ131" s="5" t="s">
        <v>4345</v>
      </c>
      <c r="AL131" s="5" t="s">
        <v>4145</v>
      </c>
      <c r="AM131" s="5" t="s">
        <v>4146</v>
      </c>
      <c r="AN131" s="5" t="s">
        <v>4146</v>
      </c>
      <c r="AO131" s="5">
        <v>15</v>
      </c>
      <c r="AP131" s="5">
        <v>300</v>
      </c>
      <c r="AQ131" s="5" t="s">
        <v>4739</v>
      </c>
      <c r="AR131" s="5" t="s">
        <v>4740</v>
      </c>
      <c r="AS131" s="5">
        <v>21</v>
      </c>
      <c r="AT131" s="5">
        <v>43.6</v>
      </c>
      <c r="AU131" s="5">
        <v>12.6</v>
      </c>
      <c r="AV131" s="5">
        <v>7.4</v>
      </c>
      <c r="AW131" s="5">
        <v>17.17</v>
      </c>
      <c r="AX131" s="5">
        <v>4.96</v>
      </c>
      <c r="AY131" s="5">
        <v>2.91</v>
      </c>
      <c r="AZ131" s="5">
        <v>1130</v>
      </c>
      <c r="BA131" s="5">
        <v>2.49</v>
      </c>
      <c r="BB131" s="5">
        <v>46</v>
      </c>
      <c r="BC131" s="5">
        <v>42</v>
      </c>
      <c r="BD131" s="5">
        <v>41</v>
      </c>
      <c r="BE131" s="5">
        <v>18.11</v>
      </c>
      <c r="BF131" s="5">
        <v>16.54</v>
      </c>
      <c r="BG131" s="5">
        <v>16.14</v>
      </c>
      <c r="BH131" s="5">
        <v>18.1</v>
      </c>
      <c r="BI131" s="5">
        <v>39.96</v>
      </c>
      <c r="BM131" s="6">
        <f t="shared" si="32"/>
        <v>1</v>
      </c>
      <c r="BN131" s="10">
        <f t="shared" si="33"/>
        <v>0</v>
      </c>
      <c r="BO131" s="6">
        <f t="shared" si="34"/>
        <v>1</v>
      </c>
      <c r="BP131" s="6">
        <f t="shared" si="35"/>
        <v>0</v>
      </c>
      <c r="BQ131" s="6">
        <f t="shared" si="36"/>
        <v>0</v>
      </c>
      <c r="BR131" s="10" t="str">
        <f t="shared" si="37"/>
        <v>正常在售</v>
      </c>
      <c r="BS131" s="6" t="str">
        <f t="shared" ref="BS131:BS194" si="47">IF(AND(BR131="待上架",AD131&lt;&gt;""),"需维护",IF(BR131="停售","停售",IF(BR131="清货在售","清货款",IF(AD131="","待上架",IF(AND(BR131="正常在售",X131="主推款",Y131="利润款"),"利润款",IF(AND(BR131="正常在售",X131="主推款",OR(Y131="普通款",Y131="负毛利")),"流量款",IF(AND(BR131="正常在售",X131="非主推款",Y131="利润款"),"利润款",IF(AND(BR131="正常在售",X131="非主推款",OR(Y131="普通款",Y131="负毛利")),"普通款",IF(AND(BR131="正常在售",X131="主推款",Y131="未知"),"主推款",IF(AND(BR131="正常在售",X131="非主推款",Y131="未知"),"普通款",BR131))))))))))</f>
        <v>利润款</v>
      </c>
    </row>
    <row r="132" spans="1:71">
      <c r="A132" s="6" t="str">
        <f t="shared" si="38"/>
        <v>USB08NJJWNQW</v>
      </c>
      <c r="B132" s="6" t="str">
        <f t="shared" si="39"/>
        <v>USX002PP6MZB</v>
      </c>
      <c r="C132" s="6" t="str">
        <f t="shared" si="40"/>
        <v>USDLM00054</v>
      </c>
      <c r="D132" s="6" t="str">
        <f t="shared" si="41"/>
        <v>USB08NJJWNQWDLM00054</v>
      </c>
      <c r="E132" s="6" t="str">
        <f t="shared" si="42"/>
        <v>USB08NJJWNQWX002PP6MZB</v>
      </c>
      <c r="F132" s="6" t="str">
        <f t="shared" si="43"/>
        <v>USDLM00054X002PP6MZB</v>
      </c>
      <c r="G132" s="6" t="str">
        <f t="shared" si="44"/>
        <v>USDLM00054</v>
      </c>
      <c r="H132" s="6" t="str">
        <f ca="1" t="shared" si="45"/>
        <v>老品</v>
      </c>
      <c r="I132" s="10" t="str">
        <f t="shared" si="46"/>
        <v>停售</v>
      </c>
      <c r="J132" s="5" t="s">
        <v>4734</v>
      </c>
      <c r="K132" s="5" t="s">
        <v>4735</v>
      </c>
      <c r="L132" s="5" t="s">
        <v>4752</v>
      </c>
      <c r="M132" s="5" t="s">
        <v>4737</v>
      </c>
      <c r="N132" s="5" t="s">
        <v>4749</v>
      </c>
      <c r="O132" s="5" t="s">
        <v>53</v>
      </c>
      <c r="P132" s="5" t="s">
        <v>4120</v>
      </c>
      <c r="Q132" s="5" t="s">
        <v>4385</v>
      </c>
      <c r="R132" s="5" t="s">
        <v>2288</v>
      </c>
      <c r="S132" s="5" t="s">
        <v>2995</v>
      </c>
      <c r="T132" s="5" t="s">
        <v>2979</v>
      </c>
      <c r="U132" s="5" t="s">
        <v>4386</v>
      </c>
      <c r="V132" s="5" t="s">
        <v>4134</v>
      </c>
      <c r="W132" s="5" t="s">
        <v>4120</v>
      </c>
      <c r="X132" s="5" t="s">
        <v>4155</v>
      </c>
      <c r="Y132" s="5" t="s">
        <v>4136</v>
      </c>
      <c r="Z132" s="5" t="s">
        <v>4124</v>
      </c>
      <c r="AA132" s="5" t="s">
        <v>4122</v>
      </c>
      <c r="AB132" s="5" t="s">
        <v>4341</v>
      </c>
      <c r="AC132" s="5" t="s">
        <v>4750</v>
      </c>
      <c r="AD132" s="5" t="s">
        <v>4751</v>
      </c>
      <c r="AE132" s="5" t="s">
        <v>4140</v>
      </c>
      <c r="AF132" s="5" t="s">
        <v>3027</v>
      </c>
      <c r="AG132" s="5" t="s">
        <v>4520</v>
      </c>
      <c r="AH132" s="5" t="s">
        <v>4521</v>
      </c>
      <c r="AI132" s="5" t="s">
        <v>4514</v>
      </c>
      <c r="AJ132" s="5" t="s">
        <v>4345</v>
      </c>
      <c r="AK132" s="5">
        <v>6.89</v>
      </c>
      <c r="AL132" s="5" t="s">
        <v>4145</v>
      </c>
      <c r="AM132" s="5" t="s">
        <v>4146</v>
      </c>
      <c r="AN132" s="5" t="s">
        <v>4146</v>
      </c>
      <c r="AO132" s="5">
        <v>15</v>
      </c>
      <c r="AP132" s="5">
        <v>300</v>
      </c>
      <c r="AQ132" s="5" t="s">
        <v>4739</v>
      </c>
      <c r="AR132" s="5" t="s">
        <v>4740</v>
      </c>
      <c r="AS132" s="5">
        <v>21</v>
      </c>
      <c r="AT132" s="5">
        <v>43.6</v>
      </c>
      <c r="AU132" s="5">
        <v>12.6</v>
      </c>
      <c r="AV132" s="5">
        <v>7.4</v>
      </c>
      <c r="AW132" s="5">
        <v>17.17</v>
      </c>
      <c r="AX132" s="5">
        <v>4.96</v>
      </c>
      <c r="AY132" s="5">
        <v>2.91</v>
      </c>
      <c r="AZ132" s="5">
        <v>1130</v>
      </c>
      <c r="BA132" s="5">
        <v>2.49</v>
      </c>
      <c r="BB132" s="5">
        <v>46</v>
      </c>
      <c r="BC132" s="5">
        <v>42</v>
      </c>
      <c r="BD132" s="5">
        <v>41</v>
      </c>
      <c r="BE132" s="5">
        <v>18.11</v>
      </c>
      <c r="BF132" s="5">
        <v>16.54</v>
      </c>
      <c r="BG132" s="5">
        <v>16.14</v>
      </c>
      <c r="BH132" s="5">
        <v>18.1</v>
      </c>
      <c r="BI132" s="5">
        <v>39.96</v>
      </c>
      <c r="BM132" s="6">
        <f t="shared" si="32"/>
        <v>1</v>
      </c>
      <c r="BN132" s="10">
        <f t="shared" si="33"/>
        <v>0</v>
      </c>
      <c r="BO132" s="6">
        <f t="shared" si="34"/>
        <v>1</v>
      </c>
      <c r="BP132" s="6">
        <f t="shared" si="35"/>
        <v>0</v>
      </c>
      <c r="BQ132" s="6">
        <f t="shared" si="36"/>
        <v>0</v>
      </c>
      <c r="BR132" s="10" t="str">
        <f t="shared" si="37"/>
        <v>正常在售</v>
      </c>
      <c r="BS132" s="6" t="str">
        <f t="shared" si="47"/>
        <v>流量款</v>
      </c>
    </row>
    <row r="133" spans="1:71">
      <c r="A133" s="6" t="str">
        <f t="shared" si="38"/>
        <v>CAB08NJJCGSL</v>
      </c>
      <c r="B133" s="6" t="str">
        <f t="shared" si="39"/>
        <v>CAX002PP1O6N</v>
      </c>
      <c r="C133" s="6" t="str">
        <f t="shared" si="40"/>
        <v>CADLM00055</v>
      </c>
      <c r="D133" s="6" t="str">
        <f t="shared" si="41"/>
        <v>CAB08NJJCGSLDLM00055</v>
      </c>
      <c r="E133" s="6" t="str">
        <f t="shared" si="42"/>
        <v>CAB08NJJCGSLX002PP1O6N</v>
      </c>
      <c r="F133" s="6" t="str">
        <f t="shared" si="43"/>
        <v>CADLM00055X002PP1O6N</v>
      </c>
      <c r="G133" s="6" t="str">
        <f t="shared" si="44"/>
        <v>CADLM00055</v>
      </c>
      <c r="H133" s="6" t="str">
        <f ca="1" t="shared" si="45"/>
        <v>老品</v>
      </c>
      <c r="I133" s="10" t="str">
        <f t="shared" si="46"/>
        <v>清货款</v>
      </c>
      <c r="J133" s="5" t="s">
        <v>4753</v>
      </c>
      <c r="K133" s="5" t="s">
        <v>4754</v>
      </c>
      <c r="L133" s="5" t="s">
        <v>4625</v>
      </c>
      <c r="M133" s="5" t="s">
        <v>4755</v>
      </c>
      <c r="N133" s="5" t="s">
        <v>4756</v>
      </c>
      <c r="O133" s="5" t="s">
        <v>55</v>
      </c>
      <c r="P133" s="5" t="s">
        <v>4120</v>
      </c>
      <c r="Q133" s="5" t="s">
        <v>4491</v>
      </c>
      <c r="R133" s="5" t="s">
        <v>10</v>
      </c>
      <c r="S133" s="5" t="s">
        <v>2995</v>
      </c>
      <c r="T133" s="5" t="s">
        <v>2979</v>
      </c>
      <c r="U133" s="5" t="s">
        <v>4386</v>
      </c>
      <c r="V133" s="5" t="s">
        <v>4134</v>
      </c>
      <c r="W133" s="5" t="s">
        <v>4121</v>
      </c>
      <c r="X133" s="5" t="s">
        <v>4135</v>
      </c>
      <c r="Y133" s="5" t="s">
        <v>4184</v>
      </c>
      <c r="Z133" s="5" t="s">
        <v>4694</v>
      </c>
      <c r="AA133" s="5" t="s">
        <v>4122</v>
      </c>
      <c r="AB133" s="5" t="s">
        <v>4341</v>
      </c>
      <c r="AC133" s="5" t="s">
        <v>4757</v>
      </c>
      <c r="AD133" s="5" t="s">
        <v>4758</v>
      </c>
      <c r="AE133" s="5" t="s">
        <v>4140</v>
      </c>
      <c r="AF133" s="5" t="s">
        <v>2977</v>
      </c>
      <c r="AG133" s="5" t="s">
        <v>4350</v>
      </c>
      <c r="AH133" s="5" t="s">
        <v>4513</v>
      </c>
      <c r="AI133" s="5" t="s">
        <v>4514</v>
      </c>
      <c r="AJ133" s="5" t="s">
        <v>4345</v>
      </c>
      <c r="AK133" s="5">
        <v>8.43</v>
      </c>
      <c r="AL133" s="5" t="s">
        <v>4145</v>
      </c>
      <c r="AM133" s="5" t="s">
        <v>4146</v>
      </c>
      <c r="AN133" s="5" t="s">
        <v>4146</v>
      </c>
      <c r="AO133" s="5">
        <v>25</v>
      </c>
      <c r="AP133" s="5">
        <v>1</v>
      </c>
      <c r="AQ133" s="5" t="s">
        <v>4759</v>
      </c>
      <c r="AR133" s="5" t="s">
        <v>4760</v>
      </c>
      <c r="AS133" s="5">
        <v>15</v>
      </c>
      <c r="AT133" s="5">
        <v>43.6</v>
      </c>
      <c r="AU133" s="5">
        <v>8.3</v>
      </c>
      <c r="AV133" s="5">
        <v>5.4</v>
      </c>
      <c r="AW133" s="5">
        <v>17.17</v>
      </c>
      <c r="AX133" s="5">
        <v>3.27</v>
      </c>
      <c r="AY133" s="5">
        <v>2.13</v>
      </c>
      <c r="AZ133" s="5">
        <v>692</v>
      </c>
      <c r="BA133" s="5">
        <v>1.53</v>
      </c>
      <c r="BB133" s="5">
        <v>46.5</v>
      </c>
      <c r="BC133" s="5">
        <v>44.5</v>
      </c>
      <c r="BD133" s="5">
        <v>31</v>
      </c>
      <c r="BE133" s="5">
        <v>18.31</v>
      </c>
      <c r="BF133" s="5">
        <v>17.52</v>
      </c>
      <c r="BG133" s="5">
        <v>12.2</v>
      </c>
      <c r="BH133" s="5">
        <v>19.15</v>
      </c>
      <c r="BI133" s="5">
        <v>42.27</v>
      </c>
      <c r="BM133" s="6">
        <f t="shared" si="32"/>
        <v>0</v>
      </c>
      <c r="BN133" s="10">
        <f t="shared" si="33"/>
        <v>1</v>
      </c>
      <c r="BO133" s="6">
        <f t="shared" si="34"/>
        <v>0</v>
      </c>
      <c r="BP133" s="6">
        <f t="shared" si="35"/>
        <v>0</v>
      </c>
      <c r="BQ133" s="6">
        <f t="shared" si="36"/>
        <v>0</v>
      </c>
      <c r="BR133" s="10" t="str">
        <f t="shared" si="37"/>
        <v>清货在售</v>
      </c>
      <c r="BS133" s="6" t="str">
        <f t="shared" si="47"/>
        <v>清货款</v>
      </c>
    </row>
    <row r="134" spans="1:71">
      <c r="A134" s="6" t="str">
        <f t="shared" si="38"/>
        <v>USB08NJJCGSL</v>
      </c>
      <c r="B134" s="6" t="str">
        <f t="shared" si="39"/>
        <v>USX002PP1O6N</v>
      </c>
      <c r="C134" s="6" t="str">
        <f t="shared" si="40"/>
        <v>USDLM00055</v>
      </c>
      <c r="D134" s="6" t="str">
        <f t="shared" si="41"/>
        <v>USB08NJJCGSLDLM00055</v>
      </c>
      <c r="E134" s="6" t="str">
        <f t="shared" si="42"/>
        <v>USB08NJJCGSLX002PP1O6N</v>
      </c>
      <c r="F134" s="6" t="str">
        <f t="shared" si="43"/>
        <v>USDLM00055X002PP1O6N</v>
      </c>
      <c r="G134" s="6" t="str">
        <f t="shared" si="44"/>
        <v>USDLM00055</v>
      </c>
      <c r="H134" s="6" t="str">
        <f ca="1" t="shared" si="45"/>
        <v>老品</v>
      </c>
      <c r="I134" s="10" t="str">
        <f t="shared" si="46"/>
        <v>停售</v>
      </c>
      <c r="J134" s="5" t="s">
        <v>4753</v>
      </c>
      <c r="K134" s="5" t="s">
        <v>4754</v>
      </c>
      <c r="L134" s="5" t="s">
        <v>4761</v>
      </c>
      <c r="M134" s="5" t="s">
        <v>4755</v>
      </c>
      <c r="N134" s="5" t="s">
        <v>4756</v>
      </c>
      <c r="O134" s="5" t="s">
        <v>55</v>
      </c>
      <c r="P134" s="5" t="s">
        <v>4120</v>
      </c>
      <c r="Q134" s="5" t="s">
        <v>4385</v>
      </c>
      <c r="R134" s="5" t="s">
        <v>2288</v>
      </c>
      <c r="S134" s="5" t="s">
        <v>2995</v>
      </c>
      <c r="T134" s="5" t="s">
        <v>2979</v>
      </c>
      <c r="U134" s="5" t="s">
        <v>4386</v>
      </c>
      <c r="V134" s="5" t="s">
        <v>4134</v>
      </c>
      <c r="W134" s="5" t="s">
        <v>4120</v>
      </c>
      <c r="X134" s="5" t="s">
        <v>4135</v>
      </c>
      <c r="Y134" s="5" t="s">
        <v>4184</v>
      </c>
      <c r="Z134" s="5" t="s">
        <v>4124</v>
      </c>
      <c r="AA134" s="5" t="s">
        <v>4122</v>
      </c>
      <c r="AB134" s="5" t="s">
        <v>4341</v>
      </c>
      <c r="AC134" s="5" t="s">
        <v>4762</v>
      </c>
      <c r="AD134" s="5" t="s">
        <v>4729</v>
      </c>
      <c r="AE134" s="5" t="s">
        <v>4140</v>
      </c>
      <c r="AF134" s="5" t="s">
        <v>3027</v>
      </c>
      <c r="AG134" s="5" t="s">
        <v>4520</v>
      </c>
      <c r="AH134" s="5" t="s">
        <v>4521</v>
      </c>
      <c r="AI134" s="5" t="s">
        <v>4514</v>
      </c>
      <c r="AJ134" s="5" t="s">
        <v>4345</v>
      </c>
      <c r="AK134" s="5">
        <v>5.52</v>
      </c>
      <c r="AL134" s="5" t="s">
        <v>4145</v>
      </c>
      <c r="AM134" s="5" t="s">
        <v>4146</v>
      </c>
      <c r="AN134" s="5" t="s">
        <v>4146</v>
      </c>
      <c r="AO134" s="5">
        <v>25</v>
      </c>
      <c r="AP134" s="5">
        <v>1</v>
      </c>
      <c r="AQ134" s="5" t="s">
        <v>4759</v>
      </c>
      <c r="AR134" s="5" t="s">
        <v>4760</v>
      </c>
      <c r="AS134" s="5">
        <v>15</v>
      </c>
      <c r="AT134" s="5">
        <v>43.6</v>
      </c>
      <c r="AU134" s="5">
        <v>8.3</v>
      </c>
      <c r="AV134" s="5">
        <v>5.4</v>
      </c>
      <c r="AW134" s="5">
        <v>17.17</v>
      </c>
      <c r="AX134" s="5">
        <v>3.27</v>
      </c>
      <c r="AY134" s="5">
        <v>2.13</v>
      </c>
      <c r="AZ134" s="5">
        <v>692</v>
      </c>
      <c r="BA134" s="5">
        <v>1.53</v>
      </c>
      <c r="BB134" s="5">
        <v>46.5</v>
      </c>
      <c r="BC134" s="5">
        <v>44.5</v>
      </c>
      <c r="BD134" s="5">
        <v>31</v>
      </c>
      <c r="BE134" s="5">
        <v>18.31</v>
      </c>
      <c r="BF134" s="5">
        <v>17.52</v>
      </c>
      <c r="BG134" s="5">
        <v>12.2</v>
      </c>
      <c r="BH134" s="5">
        <v>19.15</v>
      </c>
      <c r="BI134" s="5">
        <v>42.27</v>
      </c>
      <c r="BM134" s="6">
        <f t="shared" si="32"/>
        <v>1</v>
      </c>
      <c r="BN134" s="10">
        <f t="shared" si="33"/>
        <v>0</v>
      </c>
      <c r="BO134" s="6">
        <f t="shared" si="34"/>
        <v>0</v>
      </c>
      <c r="BP134" s="6">
        <f t="shared" si="35"/>
        <v>0</v>
      </c>
      <c r="BQ134" s="6">
        <f t="shared" si="36"/>
        <v>0</v>
      </c>
      <c r="BR134" s="10" t="str">
        <f t="shared" si="37"/>
        <v>停售</v>
      </c>
      <c r="BS134" s="6" t="str">
        <f t="shared" si="47"/>
        <v>停售</v>
      </c>
    </row>
    <row r="135" spans="1:71">
      <c r="A135" s="6" t="str">
        <f t="shared" si="38"/>
        <v>USB09H72W2BQ</v>
      </c>
      <c r="B135" s="6" t="str">
        <f t="shared" si="39"/>
        <v>USX00317CI69</v>
      </c>
      <c r="C135" s="6" t="str">
        <f t="shared" si="40"/>
        <v>USDLM00056</v>
      </c>
      <c r="D135" s="6" t="str">
        <f t="shared" si="41"/>
        <v>USB09H72W2BQDLM00056</v>
      </c>
      <c r="E135" s="6" t="str">
        <f t="shared" si="42"/>
        <v>USB09H72W2BQX00317CI69</v>
      </c>
      <c r="F135" s="6" t="str">
        <f t="shared" si="43"/>
        <v>USDLM00056X00317CI69</v>
      </c>
      <c r="G135" s="6" t="str">
        <f t="shared" si="44"/>
        <v>USDLM00056</v>
      </c>
      <c r="H135" s="6" t="str">
        <f ca="1" t="shared" si="45"/>
        <v>老品</v>
      </c>
      <c r="I135" s="10" t="str">
        <f t="shared" si="46"/>
        <v>停售</v>
      </c>
      <c r="J135" s="5" t="s">
        <v>4763</v>
      </c>
      <c r="K135" s="5" t="s">
        <v>4764</v>
      </c>
      <c r="L135" s="5" t="s">
        <v>4765</v>
      </c>
      <c r="M135" s="5" t="s">
        <v>4766</v>
      </c>
      <c r="N135" s="5" t="s">
        <v>4767</v>
      </c>
      <c r="O135" s="5" t="s">
        <v>4768</v>
      </c>
      <c r="P135" s="5" t="s">
        <v>4120</v>
      </c>
      <c r="Q135" s="5" t="s">
        <v>4385</v>
      </c>
      <c r="R135" s="5" t="s">
        <v>2288</v>
      </c>
      <c r="S135" s="5" t="s">
        <v>2995</v>
      </c>
      <c r="T135" s="5" t="s">
        <v>2979</v>
      </c>
      <c r="U135" s="5" t="s">
        <v>4386</v>
      </c>
      <c r="V135" s="5" t="s">
        <v>4134</v>
      </c>
      <c r="W135" s="5" t="s">
        <v>4120</v>
      </c>
      <c r="X135" s="5" t="s">
        <v>4135</v>
      </c>
      <c r="Y135" s="5" t="s">
        <v>4299</v>
      </c>
      <c r="Z135" s="5" t="s">
        <v>4124</v>
      </c>
      <c r="AA135" s="5" t="s">
        <v>4120</v>
      </c>
      <c r="AB135" s="5" t="s">
        <v>4137</v>
      </c>
      <c r="AC135" s="5" t="s">
        <v>4769</v>
      </c>
      <c r="AD135" s="5" t="s">
        <v>4700</v>
      </c>
      <c r="AE135" s="5" t="s">
        <v>4140</v>
      </c>
      <c r="AF135" s="5" t="s">
        <v>4588</v>
      </c>
      <c r="AG135" s="5" t="s">
        <v>4520</v>
      </c>
      <c r="AH135" s="5" t="s">
        <v>4588</v>
      </c>
      <c r="AI135" s="5" t="s">
        <v>4514</v>
      </c>
      <c r="AJ135" s="5" t="s">
        <v>4770</v>
      </c>
      <c r="AK135" s="5">
        <v>5.42</v>
      </c>
      <c r="AL135" s="5" t="s">
        <v>4145</v>
      </c>
      <c r="AM135" s="5" t="s">
        <v>4146</v>
      </c>
      <c r="AN135" s="5" t="s">
        <v>4146</v>
      </c>
      <c r="AO135" s="5">
        <v>21</v>
      </c>
      <c r="AP135" s="5">
        <v>500</v>
      </c>
      <c r="AQ135" s="5" t="s">
        <v>4771</v>
      </c>
      <c r="AR135" s="5" t="s">
        <v>4772</v>
      </c>
      <c r="AS135" s="5">
        <v>20</v>
      </c>
      <c r="AT135" s="5">
        <v>41.5</v>
      </c>
      <c r="AU135" s="5">
        <v>12.6</v>
      </c>
      <c r="AV135" s="5">
        <v>6</v>
      </c>
      <c r="AW135" s="5">
        <v>16.34</v>
      </c>
      <c r="AX135" s="5">
        <v>4.96</v>
      </c>
      <c r="AY135" s="5">
        <v>2.36</v>
      </c>
      <c r="AZ135" s="5">
        <v>770</v>
      </c>
      <c r="BA135" s="5">
        <v>1.7</v>
      </c>
      <c r="BB135" s="5">
        <v>45</v>
      </c>
      <c r="BC135" s="5">
        <v>44</v>
      </c>
      <c r="BD135" s="5">
        <v>41</v>
      </c>
      <c r="BE135" s="5">
        <v>17.72</v>
      </c>
      <c r="BF135" s="5">
        <v>17.32</v>
      </c>
      <c r="BG135" s="5">
        <v>16.14</v>
      </c>
      <c r="BH135" s="5">
        <v>17.08</v>
      </c>
      <c r="BI135" s="5">
        <v>37.7</v>
      </c>
      <c r="BM135" s="6">
        <f t="shared" si="32"/>
        <v>1</v>
      </c>
      <c r="BN135" s="10">
        <f t="shared" si="33"/>
        <v>0</v>
      </c>
      <c r="BO135" s="6">
        <f t="shared" si="34"/>
        <v>0</v>
      </c>
      <c r="BP135" s="6">
        <f t="shared" si="35"/>
        <v>0</v>
      </c>
      <c r="BQ135" s="6">
        <f t="shared" si="36"/>
        <v>0</v>
      </c>
      <c r="BR135" s="10" t="str">
        <f t="shared" si="37"/>
        <v>停售</v>
      </c>
      <c r="BS135" s="6" t="str">
        <f t="shared" si="47"/>
        <v>停售</v>
      </c>
    </row>
    <row r="136" spans="1:71">
      <c r="A136" s="6" t="str">
        <f t="shared" si="38"/>
        <v>USB09NVV9ZHV</v>
      </c>
      <c r="B136" s="6" t="str">
        <f t="shared" si="39"/>
        <v>USX0033UW4QN</v>
      </c>
      <c r="C136" s="6" t="str">
        <f t="shared" si="40"/>
        <v>USDLM00057</v>
      </c>
      <c r="D136" s="6" t="str">
        <f t="shared" si="41"/>
        <v>USB09NVV9ZHVDLM00057</v>
      </c>
      <c r="E136" s="6" t="str">
        <f t="shared" si="42"/>
        <v>USB09NVV9ZHVX0033UW4QN</v>
      </c>
      <c r="F136" s="6" t="str">
        <f t="shared" si="43"/>
        <v>USDLM00057X0033UW4QN</v>
      </c>
      <c r="G136" s="6" t="str">
        <f t="shared" si="44"/>
        <v>USDLM00057</v>
      </c>
      <c r="H136" s="6" t="str">
        <f ca="1" t="shared" si="45"/>
        <v>老品</v>
      </c>
      <c r="I136" s="10" t="str">
        <f t="shared" si="46"/>
        <v>停售</v>
      </c>
      <c r="J136" s="5" t="s">
        <v>4773</v>
      </c>
      <c r="K136" s="5" t="s">
        <v>4774</v>
      </c>
      <c r="L136" s="5" t="s">
        <v>4775</v>
      </c>
      <c r="M136" s="5" t="s">
        <v>4776</v>
      </c>
      <c r="N136" s="5" t="s">
        <v>4777</v>
      </c>
      <c r="O136" s="5" t="s">
        <v>4778</v>
      </c>
      <c r="P136" s="5" t="s">
        <v>4120</v>
      </c>
      <c r="Q136" s="5" t="s">
        <v>4385</v>
      </c>
      <c r="R136" s="5" t="s">
        <v>2288</v>
      </c>
      <c r="S136" s="5" t="s">
        <v>2995</v>
      </c>
      <c r="T136" s="5" t="s">
        <v>2979</v>
      </c>
      <c r="U136" s="5" t="s">
        <v>4386</v>
      </c>
      <c r="V136" s="5" t="s">
        <v>4134</v>
      </c>
      <c r="W136" s="5" t="s">
        <v>4120</v>
      </c>
      <c r="X136" s="5" t="s">
        <v>4135</v>
      </c>
      <c r="Y136" s="5" t="s">
        <v>4299</v>
      </c>
      <c r="Z136" s="5" t="s">
        <v>4124</v>
      </c>
      <c r="AA136" s="5" t="s">
        <v>4122</v>
      </c>
      <c r="AB136" s="5" t="s">
        <v>4341</v>
      </c>
      <c r="AC136" s="5" t="s">
        <v>4699</v>
      </c>
      <c r="AD136" s="5" t="s">
        <v>4700</v>
      </c>
      <c r="AE136" s="5" t="s">
        <v>4140</v>
      </c>
      <c r="AF136" s="5" t="s">
        <v>4588</v>
      </c>
      <c r="AG136" s="5" t="s">
        <v>4520</v>
      </c>
      <c r="AH136" s="5" t="s">
        <v>4588</v>
      </c>
      <c r="AI136" s="5" t="s">
        <v>4514</v>
      </c>
      <c r="AJ136" s="5" t="s">
        <v>4770</v>
      </c>
      <c r="AK136" s="5">
        <v>4.24</v>
      </c>
      <c r="AL136" s="5" t="s">
        <v>4145</v>
      </c>
      <c r="AM136" s="5" t="s">
        <v>4146</v>
      </c>
      <c r="AN136" s="5" t="s">
        <v>4146</v>
      </c>
      <c r="AO136" s="5">
        <v>60</v>
      </c>
      <c r="AP136" s="5">
        <v>500</v>
      </c>
      <c r="AQ136" s="5" t="s">
        <v>4779</v>
      </c>
      <c r="AR136" s="5" t="s">
        <v>4780</v>
      </c>
      <c r="AS136" s="5">
        <v>20</v>
      </c>
      <c r="AT136" s="5">
        <v>40.5</v>
      </c>
      <c r="AU136" s="5">
        <v>6.3</v>
      </c>
      <c r="AV136" s="5">
        <v>4.8</v>
      </c>
      <c r="AW136" s="5">
        <v>15.94</v>
      </c>
      <c r="AX136" s="5">
        <v>2.48</v>
      </c>
      <c r="AY136" s="5">
        <v>1.89</v>
      </c>
      <c r="AZ136" s="5">
        <v>300</v>
      </c>
      <c r="BA136" s="5">
        <v>0.66</v>
      </c>
      <c r="BB136" s="5">
        <v>50</v>
      </c>
      <c r="BC136" s="5">
        <v>42</v>
      </c>
      <c r="BD136" s="5">
        <v>41</v>
      </c>
      <c r="BE136" s="5">
        <v>19.69</v>
      </c>
      <c r="BF136" s="5">
        <v>16.54</v>
      </c>
      <c r="BG136" s="5">
        <v>16.14</v>
      </c>
      <c r="BH136" s="5">
        <v>19.95</v>
      </c>
      <c r="BI136" s="5">
        <v>44.04</v>
      </c>
      <c r="BM136" s="6">
        <f t="shared" si="32"/>
        <v>1</v>
      </c>
      <c r="BN136" s="10">
        <f t="shared" si="33"/>
        <v>0</v>
      </c>
      <c r="BO136" s="6">
        <f t="shared" si="34"/>
        <v>0</v>
      </c>
      <c r="BP136" s="6">
        <f t="shared" si="35"/>
        <v>0</v>
      </c>
      <c r="BQ136" s="6">
        <f t="shared" si="36"/>
        <v>0</v>
      </c>
      <c r="BR136" s="10" t="str">
        <f t="shared" si="37"/>
        <v>停售</v>
      </c>
      <c r="BS136" s="6" t="str">
        <f t="shared" si="47"/>
        <v>停售</v>
      </c>
    </row>
    <row r="137" spans="1:71">
      <c r="A137" s="6" t="str">
        <f t="shared" si="38"/>
        <v>USB09NX3C3DB</v>
      </c>
      <c r="B137" s="6" t="str">
        <f t="shared" si="39"/>
        <v>USX0033VJ6GN</v>
      </c>
      <c r="C137" s="6" t="str">
        <f t="shared" si="40"/>
        <v>USDLM00060</v>
      </c>
      <c r="D137" s="6" t="str">
        <f t="shared" si="41"/>
        <v>USB09NX3C3DBDLM00060</v>
      </c>
      <c r="E137" s="6" t="str">
        <f t="shared" si="42"/>
        <v>USB09NX3C3DBX0033VJ6GN</v>
      </c>
      <c r="F137" s="6" t="str">
        <f t="shared" si="43"/>
        <v>USDLM00060X0033VJ6GN</v>
      </c>
      <c r="G137" s="6" t="str">
        <f t="shared" si="44"/>
        <v>USDLM00060</v>
      </c>
      <c r="H137" s="6" t="str">
        <f ca="1" t="shared" si="45"/>
        <v>老品</v>
      </c>
      <c r="I137" s="10" t="str">
        <f t="shared" si="46"/>
        <v>停售</v>
      </c>
      <c r="J137" s="5" t="s">
        <v>4781</v>
      </c>
      <c r="K137" s="5" t="s">
        <v>4782</v>
      </c>
      <c r="L137" s="5" t="s">
        <v>4783</v>
      </c>
      <c r="M137" s="5" t="s">
        <v>4784</v>
      </c>
      <c r="N137" s="5" t="s">
        <v>4785</v>
      </c>
      <c r="O137" s="5" t="s">
        <v>4786</v>
      </c>
      <c r="P137" s="5" t="s">
        <v>4120</v>
      </c>
      <c r="Q137" s="5" t="s">
        <v>4385</v>
      </c>
      <c r="R137" s="5" t="s">
        <v>2288</v>
      </c>
      <c r="S137" s="5" t="s">
        <v>2995</v>
      </c>
      <c r="T137" s="5" t="s">
        <v>4787</v>
      </c>
      <c r="U137" s="5" t="s">
        <v>4386</v>
      </c>
      <c r="V137" s="5" t="s">
        <v>4134</v>
      </c>
      <c r="W137" s="5" t="s">
        <v>4120</v>
      </c>
      <c r="X137" s="5" t="s">
        <v>4155</v>
      </c>
      <c r="Y137" s="5" t="s">
        <v>4184</v>
      </c>
      <c r="Z137" s="5" t="s">
        <v>4124</v>
      </c>
      <c r="AA137" s="5" t="s">
        <v>4122</v>
      </c>
      <c r="AB137" s="5" t="s">
        <v>4341</v>
      </c>
      <c r="AC137" s="5" t="s">
        <v>4788</v>
      </c>
      <c r="AD137" s="5" t="s">
        <v>4789</v>
      </c>
      <c r="AE137" s="5" t="s">
        <v>4140</v>
      </c>
      <c r="AF137" s="5" t="s">
        <v>3036</v>
      </c>
      <c r="AG137" s="5" t="s">
        <v>4520</v>
      </c>
      <c r="AH137" s="5" t="s">
        <v>4521</v>
      </c>
      <c r="AI137" s="5" t="s">
        <v>4514</v>
      </c>
      <c r="AJ137" s="5" t="s">
        <v>4532</v>
      </c>
      <c r="AK137" s="5">
        <v>3.98</v>
      </c>
      <c r="AL137" s="5" t="s">
        <v>4145</v>
      </c>
      <c r="AM137" s="5" t="s">
        <v>4146</v>
      </c>
      <c r="AN137" s="5" t="s">
        <v>4146</v>
      </c>
      <c r="AO137" s="5">
        <v>45</v>
      </c>
      <c r="AP137" s="5">
        <v>300</v>
      </c>
      <c r="AQ137" s="5" t="s">
        <v>4790</v>
      </c>
      <c r="AR137" s="5" t="s">
        <v>4791</v>
      </c>
      <c r="AS137" s="5">
        <v>20</v>
      </c>
      <c r="AT137" s="5">
        <v>40.5</v>
      </c>
      <c r="AU137" s="5">
        <v>7</v>
      </c>
      <c r="AV137" s="5">
        <v>4</v>
      </c>
      <c r="AW137" s="5">
        <v>15.94</v>
      </c>
      <c r="AX137" s="5">
        <v>2.76</v>
      </c>
      <c r="AY137" s="5">
        <v>1.57</v>
      </c>
      <c r="AZ137" s="5">
        <v>380</v>
      </c>
      <c r="BA137" s="5">
        <v>0.84</v>
      </c>
      <c r="BB137" s="5">
        <v>41.5</v>
      </c>
      <c r="BC137" s="5">
        <v>39</v>
      </c>
      <c r="BD137" s="5">
        <v>37</v>
      </c>
      <c r="BE137" s="5">
        <v>16.34</v>
      </c>
      <c r="BF137" s="5">
        <v>15.35</v>
      </c>
      <c r="BG137" s="5">
        <v>14.57</v>
      </c>
      <c r="BH137" s="5">
        <v>17.81</v>
      </c>
      <c r="BI137" s="5">
        <v>39.32</v>
      </c>
      <c r="BM137" s="6">
        <f t="shared" si="32"/>
        <v>2</v>
      </c>
      <c r="BN137" s="10">
        <f t="shared" si="33"/>
        <v>0</v>
      </c>
      <c r="BO137" s="6">
        <f t="shared" si="34"/>
        <v>1</v>
      </c>
      <c r="BP137" s="6">
        <f t="shared" si="35"/>
        <v>0</v>
      </c>
      <c r="BQ137" s="6">
        <f t="shared" si="36"/>
        <v>0</v>
      </c>
      <c r="BR137" s="10" t="str">
        <f t="shared" si="37"/>
        <v>正常在售</v>
      </c>
      <c r="BS137" s="6" t="str">
        <f t="shared" si="47"/>
        <v>流量款</v>
      </c>
    </row>
    <row r="138" spans="1:71">
      <c r="A138" s="6" t="str">
        <f t="shared" si="38"/>
        <v>USB09QCF7PJ5</v>
      </c>
      <c r="B138" s="6" t="str">
        <f t="shared" si="39"/>
        <v>USB09QCF7PJ5</v>
      </c>
      <c r="C138" s="6" t="str">
        <f t="shared" si="40"/>
        <v>USDLM00061</v>
      </c>
      <c r="D138" s="6" t="str">
        <f t="shared" si="41"/>
        <v>USB09QCF7PJ5DLM00061</v>
      </c>
      <c r="E138" s="6" t="str">
        <f t="shared" si="42"/>
        <v>USB09QCF7PJ5B09QCF7PJ5</v>
      </c>
      <c r="F138" s="6" t="str">
        <f t="shared" si="43"/>
        <v>USDLM00061B09QCF7PJ5</v>
      </c>
      <c r="G138" s="6" t="str">
        <f t="shared" si="44"/>
        <v>USDLM00061</v>
      </c>
      <c r="H138" s="6" t="str">
        <f ca="1" t="shared" si="45"/>
        <v>待上架</v>
      </c>
      <c r="I138" s="10" t="str">
        <f t="shared" si="46"/>
        <v>停售</v>
      </c>
      <c r="J138" s="5" t="s">
        <v>4792</v>
      </c>
      <c r="K138" s="5" t="s">
        <v>4793</v>
      </c>
      <c r="L138" s="5" t="s">
        <v>4631</v>
      </c>
      <c r="M138" s="5" t="s">
        <v>4794</v>
      </c>
      <c r="N138" s="5" t="s">
        <v>4795</v>
      </c>
      <c r="O138" s="5" t="s">
        <v>4794</v>
      </c>
      <c r="P138" s="5" t="s">
        <v>4120</v>
      </c>
      <c r="Q138" s="5" t="s">
        <v>4385</v>
      </c>
      <c r="R138" s="5" t="s">
        <v>2288</v>
      </c>
      <c r="S138" s="5" t="s">
        <v>2995</v>
      </c>
      <c r="T138" s="5" t="s">
        <v>2979</v>
      </c>
      <c r="U138" s="5" t="s">
        <v>4386</v>
      </c>
      <c r="V138" s="5" t="s">
        <v>4134</v>
      </c>
      <c r="W138" s="5" t="s">
        <v>4120</v>
      </c>
      <c r="X138" s="5" t="s">
        <v>4155</v>
      </c>
      <c r="Y138" s="5" t="s">
        <v>4175</v>
      </c>
      <c r="Z138" s="5" t="s">
        <v>4124</v>
      </c>
      <c r="AA138" s="5" t="s">
        <v>4122</v>
      </c>
      <c r="AB138" s="5" t="s">
        <v>4341</v>
      </c>
      <c r="AD138" s="5" t="s">
        <v>4796</v>
      </c>
      <c r="AE138" s="5" t="s">
        <v>4140</v>
      </c>
      <c r="AF138" s="5" t="s">
        <v>3011</v>
      </c>
      <c r="AG138" s="5" t="s">
        <v>4520</v>
      </c>
      <c r="AH138" s="5" t="s">
        <v>4521</v>
      </c>
      <c r="AI138" s="5" t="s">
        <v>4514</v>
      </c>
      <c r="AJ138" s="5" t="s">
        <v>4345</v>
      </c>
      <c r="AK138" s="5">
        <v>4.08</v>
      </c>
      <c r="AL138" s="5" t="s">
        <v>4145</v>
      </c>
      <c r="AM138" s="5" t="s">
        <v>4146</v>
      </c>
      <c r="AN138" s="5" t="s">
        <v>4146</v>
      </c>
      <c r="AO138" s="5">
        <v>60</v>
      </c>
      <c r="AP138" s="5">
        <v>1</v>
      </c>
      <c r="AQ138" s="5" t="s">
        <v>4797</v>
      </c>
      <c r="AR138" s="5" t="s">
        <v>4798</v>
      </c>
      <c r="AS138" s="5">
        <v>15</v>
      </c>
      <c r="AT138" s="5">
        <v>40.6</v>
      </c>
      <c r="AU138" s="5">
        <v>6.6</v>
      </c>
      <c r="AV138" s="5">
        <v>3.8</v>
      </c>
      <c r="AW138" s="5">
        <v>15.98</v>
      </c>
      <c r="AX138" s="5">
        <v>2.6</v>
      </c>
      <c r="AY138" s="5">
        <v>1.5</v>
      </c>
      <c r="AZ138" s="5">
        <v>285</v>
      </c>
      <c r="BA138" s="5">
        <v>0.63</v>
      </c>
      <c r="BB138" s="5">
        <v>43</v>
      </c>
      <c r="BC138" s="5">
        <v>42</v>
      </c>
      <c r="BD138" s="5">
        <v>40</v>
      </c>
      <c r="BE138" s="5">
        <v>16.93</v>
      </c>
      <c r="BF138" s="5">
        <v>16.54</v>
      </c>
      <c r="BG138" s="5">
        <v>15.75</v>
      </c>
      <c r="BH138" s="5">
        <v>19.6</v>
      </c>
      <c r="BI138" s="5">
        <v>43.27</v>
      </c>
      <c r="BM138" s="6">
        <f t="shared" si="32"/>
        <v>1</v>
      </c>
      <c r="BN138" s="10">
        <f t="shared" si="33"/>
        <v>1</v>
      </c>
      <c r="BO138" s="6">
        <f t="shared" si="34"/>
        <v>1</v>
      </c>
      <c r="BP138" s="6">
        <f t="shared" si="35"/>
        <v>0</v>
      </c>
      <c r="BQ138" s="6">
        <f t="shared" si="36"/>
        <v>0</v>
      </c>
      <c r="BR138" s="10" t="str">
        <f t="shared" si="37"/>
        <v>正常在售</v>
      </c>
      <c r="BS138" s="6" t="str">
        <f t="shared" si="47"/>
        <v>利润款</v>
      </c>
    </row>
    <row r="139" spans="1:71">
      <c r="A139" s="6" t="str">
        <f t="shared" si="38"/>
        <v>USB09QCF7PJ5</v>
      </c>
      <c r="B139" s="6" t="str">
        <f t="shared" si="39"/>
        <v>USX0034J9LXR</v>
      </c>
      <c r="C139" s="6" t="str">
        <f t="shared" si="40"/>
        <v>USDLM00061</v>
      </c>
      <c r="D139" s="6" t="str">
        <f t="shared" si="41"/>
        <v>USB09QCF7PJ5DLM00061</v>
      </c>
      <c r="E139" s="6" t="str">
        <f t="shared" si="42"/>
        <v>USB09QCF7PJ5X0034J9LXR</v>
      </c>
      <c r="F139" s="6" t="str">
        <f t="shared" si="43"/>
        <v>USDLM00061X0034J9LXR</v>
      </c>
      <c r="G139" s="6" t="str">
        <f t="shared" si="44"/>
        <v>USDLM00061</v>
      </c>
      <c r="H139" s="6" t="str">
        <f ca="1" t="shared" si="45"/>
        <v>老品</v>
      </c>
      <c r="I139" s="10" t="str">
        <f t="shared" si="46"/>
        <v>清货款</v>
      </c>
      <c r="J139" s="5" t="s">
        <v>4792</v>
      </c>
      <c r="K139" s="5" t="s">
        <v>4793</v>
      </c>
      <c r="L139" s="5" t="s">
        <v>4631</v>
      </c>
      <c r="M139" s="5" t="s">
        <v>4794</v>
      </c>
      <c r="N139" s="5" t="s">
        <v>4799</v>
      </c>
      <c r="O139" s="5" t="s">
        <v>57</v>
      </c>
      <c r="P139" s="5" t="s">
        <v>4154</v>
      </c>
      <c r="Q139" s="5" t="s">
        <v>4385</v>
      </c>
      <c r="R139" s="5" t="s">
        <v>2288</v>
      </c>
      <c r="S139" s="5" t="s">
        <v>2995</v>
      </c>
      <c r="T139" s="5" t="s">
        <v>2979</v>
      </c>
      <c r="U139" s="5" t="s">
        <v>4386</v>
      </c>
      <c r="V139" s="5" t="s">
        <v>4134</v>
      </c>
      <c r="W139" s="5" t="s">
        <v>4121</v>
      </c>
      <c r="X139" s="5" t="s">
        <v>4155</v>
      </c>
      <c r="Y139" s="5" t="s">
        <v>4175</v>
      </c>
      <c r="Z139" s="5" t="s">
        <v>4124</v>
      </c>
      <c r="AA139" s="5" t="s">
        <v>4122</v>
      </c>
      <c r="AB139" s="5" t="s">
        <v>4341</v>
      </c>
      <c r="AC139" s="5" t="s">
        <v>4800</v>
      </c>
      <c r="AD139" s="5" t="s">
        <v>4796</v>
      </c>
      <c r="AE139" s="5" t="s">
        <v>4140</v>
      </c>
      <c r="AF139" s="5" t="s">
        <v>3011</v>
      </c>
      <c r="AG139" s="5" t="s">
        <v>4520</v>
      </c>
      <c r="AH139" s="5" t="s">
        <v>4521</v>
      </c>
      <c r="AI139" s="5" t="s">
        <v>4514</v>
      </c>
      <c r="AJ139" s="5" t="s">
        <v>4345</v>
      </c>
      <c r="AK139" s="5">
        <v>3.31</v>
      </c>
      <c r="AL139" s="5" t="s">
        <v>4145</v>
      </c>
      <c r="AM139" s="5" t="s">
        <v>4146</v>
      </c>
      <c r="AN139" s="5" t="s">
        <v>4146</v>
      </c>
      <c r="AO139" s="5">
        <v>60</v>
      </c>
      <c r="AP139" s="5">
        <v>1</v>
      </c>
      <c r="AQ139" s="5" t="s">
        <v>4797</v>
      </c>
      <c r="AR139" s="5" t="s">
        <v>4798</v>
      </c>
      <c r="AS139" s="5">
        <v>15</v>
      </c>
      <c r="AT139" s="5">
        <v>40.6</v>
      </c>
      <c r="AU139" s="5">
        <v>6.6</v>
      </c>
      <c r="AV139" s="5">
        <v>3.8</v>
      </c>
      <c r="AW139" s="5">
        <v>15.98</v>
      </c>
      <c r="AX139" s="5">
        <v>2.6</v>
      </c>
      <c r="AY139" s="5">
        <v>1.5</v>
      </c>
      <c r="AZ139" s="5">
        <v>285</v>
      </c>
      <c r="BA139" s="5">
        <v>0.63</v>
      </c>
      <c r="BB139" s="5">
        <v>43</v>
      </c>
      <c r="BC139" s="5">
        <v>42</v>
      </c>
      <c r="BD139" s="5">
        <v>40</v>
      </c>
      <c r="BE139" s="5">
        <v>16.93</v>
      </c>
      <c r="BF139" s="5">
        <v>16.54</v>
      </c>
      <c r="BG139" s="5">
        <v>15.75</v>
      </c>
      <c r="BH139" s="5">
        <v>19.6</v>
      </c>
      <c r="BI139" s="5">
        <v>43.27</v>
      </c>
      <c r="BM139" s="6">
        <f t="shared" si="32"/>
        <v>1</v>
      </c>
      <c r="BN139" s="10">
        <f t="shared" si="33"/>
        <v>1</v>
      </c>
      <c r="BO139" s="6">
        <f t="shared" si="34"/>
        <v>1</v>
      </c>
      <c r="BP139" s="6">
        <f t="shared" si="35"/>
        <v>0</v>
      </c>
      <c r="BQ139" s="6">
        <f t="shared" si="36"/>
        <v>0</v>
      </c>
      <c r="BR139" s="10" t="str">
        <f t="shared" si="37"/>
        <v>正常在售</v>
      </c>
      <c r="BS139" s="6" t="str">
        <f t="shared" si="47"/>
        <v>利润款</v>
      </c>
    </row>
    <row r="140" spans="1:71">
      <c r="A140" s="6" t="str">
        <f t="shared" si="38"/>
        <v>CAB09QCF7PJ5</v>
      </c>
      <c r="B140" s="6" t="str">
        <f t="shared" si="39"/>
        <v>CAX0034J9LXR</v>
      </c>
      <c r="C140" s="6" t="str">
        <f t="shared" si="40"/>
        <v>CADLM00061</v>
      </c>
      <c r="D140" s="6" t="str">
        <f t="shared" si="41"/>
        <v>CAB09QCF7PJ5DLM00061</v>
      </c>
      <c r="E140" s="6" t="str">
        <f t="shared" si="42"/>
        <v>CAB09QCF7PJ5X0034J9LXR</v>
      </c>
      <c r="F140" s="6" t="str">
        <f t="shared" si="43"/>
        <v>CADLM00061X0034J9LXR</v>
      </c>
      <c r="G140" s="6" t="str">
        <f t="shared" si="44"/>
        <v>CADLM00061</v>
      </c>
      <c r="H140" s="6" t="str">
        <f ca="1" t="shared" si="45"/>
        <v>老品</v>
      </c>
      <c r="I140" s="10" t="str">
        <f t="shared" si="46"/>
        <v>未维护</v>
      </c>
      <c r="J140" s="5" t="s">
        <v>4792</v>
      </c>
      <c r="K140" s="5" t="s">
        <v>4793</v>
      </c>
      <c r="L140" s="5" t="s">
        <v>4801</v>
      </c>
      <c r="M140" s="5" t="s">
        <v>4794</v>
      </c>
      <c r="N140" s="5" t="s">
        <v>4799</v>
      </c>
      <c r="O140" s="5" t="s">
        <v>57</v>
      </c>
      <c r="P140" s="5" t="s">
        <v>4120</v>
      </c>
      <c r="Q140" s="5" t="s">
        <v>4491</v>
      </c>
      <c r="R140" s="5" t="s">
        <v>10</v>
      </c>
      <c r="S140" s="5" t="s">
        <v>2995</v>
      </c>
      <c r="T140" s="5" t="s">
        <v>2979</v>
      </c>
      <c r="U140" s="5" t="s">
        <v>4386</v>
      </c>
      <c r="V140" s="5" t="s">
        <v>4134</v>
      </c>
      <c r="W140" s="5" t="s">
        <v>4121</v>
      </c>
      <c r="X140" s="5" t="s">
        <v>4155</v>
      </c>
      <c r="Y140" s="5" t="s">
        <v>4184</v>
      </c>
      <c r="Z140" s="5" t="s">
        <v>4124</v>
      </c>
      <c r="AA140" s="5" t="s">
        <v>4122</v>
      </c>
      <c r="AB140" s="5" t="s">
        <v>4137</v>
      </c>
      <c r="AC140" s="5" t="s">
        <v>4802</v>
      </c>
      <c r="AD140" s="5" t="s">
        <v>4803</v>
      </c>
      <c r="AE140" s="5" t="s">
        <v>4140</v>
      </c>
      <c r="AF140" s="5" t="s">
        <v>2977</v>
      </c>
      <c r="AG140" s="5" t="s">
        <v>4350</v>
      </c>
      <c r="AH140" s="5" t="s">
        <v>4513</v>
      </c>
      <c r="AI140" s="5" t="s">
        <v>4514</v>
      </c>
      <c r="AJ140" s="5" t="s">
        <v>4345</v>
      </c>
      <c r="AK140" s="5">
        <v>6.27</v>
      </c>
      <c r="AL140" s="5" t="s">
        <v>4145</v>
      </c>
      <c r="AM140" s="5" t="s">
        <v>4146</v>
      </c>
      <c r="AN140" s="5" t="s">
        <v>4146</v>
      </c>
      <c r="AO140" s="5">
        <v>60</v>
      </c>
      <c r="AP140" s="5">
        <v>1</v>
      </c>
      <c r="AQ140" s="5" t="s">
        <v>4797</v>
      </c>
      <c r="AR140" s="5" t="s">
        <v>4798</v>
      </c>
      <c r="AS140" s="5">
        <v>15</v>
      </c>
      <c r="AT140" s="5">
        <v>40.6</v>
      </c>
      <c r="AU140" s="5">
        <v>6.6</v>
      </c>
      <c r="AV140" s="5">
        <v>3.8</v>
      </c>
      <c r="AW140" s="5">
        <v>15.98</v>
      </c>
      <c r="AX140" s="5">
        <v>2.6</v>
      </c>
      <c r="AY140" s="5">
        <v>1.5</v>
      </c>
      <c r="AZ140" s="5">
        <v>285</v>
      </c>
      <c r="BA140" s="5">
        <v>0.63</v>
      </c>
      <c r="BB140" s="5">
        <v>43</v>
      </c>
      <c r="BC140" s="5">
        <v>42</v>
      </c>
      <c r="BD140" s="5">
        <v>40</v>
      </c>
      <c r="BE140" s="5">
        <v>16.93</v>
      </c>
      <c r="BF140" s="5">
        <v>16.54</v>
      </c>
      <c r="BG140" s="5">
        <v>15.75</v>
      </c>
      <c r="BH140" s="5">
        <v>19.6</v>
      </c>
      <c r="BI140" s="5">
        <v>43.27</v>
      </c>
      <c r="BM140" s="6">
        <f t="shared" si="32"/>
        <v>0</v>
      </c>
      <c r="BN140" s="10">
        <f t="shared" si="33"/>
        <v>1</v>
      </c>
      <c r="BO140" s="6">
        <f t="shared" si="34"/>
        <v>1</v>
      </c>
      <c r="BP140" s="6">
        <f t="shared" si="35"/>
        <v>0</v>
      </c>
      <c r="BQ140" s="6">
        <f t="shared" si="36"/>
        <v>0</v>
      </c>
      <c r="BR140" s="10" t="str">
        <f t="shared" si="37"/>
        <v>正常在售</v>
      </c>
      <c r="BS140" s="6" t="str">
        <f t="shared" si="47"/>
        <v>流量款</v>
      </c>
    </row>
    <row r="141" spans="1:71">
      <c r="A141" s="6" t="str">
        <f t="shared" si="38"/>
        <v>USB086VD43ZV</v>
      </c>
      <c r="B141" s="6" t="str">
        <f t="shared" si="39"/>
        <v>USX002I48YP5</v>
      </c>
      <c r="C141" s="6" t="str">
        <f t="shared" si="40"/>
        <v>USDLM00062</v>
      </c>
      <c r="D141" s="6" t="str">
        <f t="shared" si="41"/>
        <v>USB086VD43ZVDLM00062</v>
      </c>
      <c r="E141" s="6" t="str">
        <f t="shared" si="42"/>
        <v>USB086VD43ZVX002I48YP5</v>
      </c>
      <c r="F141" s="6" t="str">
        <f t="shared" si="43"/>
        <v>USDLM00062X002I48YP5</v>
      </c>
      <c r="G141" s="6" t="str">
        <f t="shared" si="44"/>
        <v>USDLM00062</v>
      </c>
      <c r="H141" s="6" t="str">
        <f ca="1" t="shared" si="45"/>
        <v>老品</v>
      </c>
      <c r="I141" s="10" t="str">
        <f t="shared" si="46"/>
        <v>停售</v>
      </c>
      <c r="J141" s="5" t="s">
        <v>4804</v>
      </c>
      <c r="K141" s="5" t="s">
        <v>4805</v>
      </c>
      <c r="L141" s="5" t="s">
        <v>4542</v>
      </c>
      <c r="M141" s="5" t="s">
        <v>4806</v>
      </c>
      <c r="N141" s="5" t="s">
        <v>4807</v>
      </c>
      <c r="O141" s="5" t="s">
        <v>4808</v>
      </c>
      <c r="P141" s="5" t="s">
        <v>4120</v>
      </c>
      <c r="Q141" s="5" t="s">
        <v>4385</v>
      </c>
      <c r="R141" s="5" t="s">
        <v>2288</v>
      </c>
      <c r="S141" s="5" t="s">
        <v>2995</v>
      </c>
      <c r="T141" s="5" t="s">
        <v>2979</v>
      </c>
      <c r="U141" s="5" t="s">
        <v>4386</v>
      </c>
      <c r="V141" s="5" t="s">
        <v>4134</v>
      </c>
      <c r="W141" s="5" t="s">
        <v>4120</v>
      </c>
      <c r="X141" s="5" t="s">
        <v>4135</v>
      </c>
      <c r="Y141" s="5" t="s">
        <v>4184</v>
      </c>
      <c r="Z141" s="5" t="s">
        <v>4124</v>
      </c>
      <c r="AA141" s="5" t="s">
        <v>4122</v>
      </c>
      <c r="AB141" s="5" t="s">
        <v>4341</v>
      </c>
      <c r="AC141" s="5" t="s">
        <v>4809</v>
      </c>
      <c r="AD141" s="5" t="s">
        <v>4810</v>
      </c>
      <c r="AE141" s="5" t="s">
        <v>4140</v>
      </c>
      <c r="AF141" s="5" t="s">
        <v>3027</v>
      </c>
      <c r="AG141" s="5" t="s">
        <v>4520</v>
      </c>
      <c r="AH141" s="5" t="s">
        <v>3027</v>
      </c>
      <c r="AI141" s="5" t="s">
        <v>4514</v>
      </c>
      <c r="AJ141" s="5" t="s">
        <v>4532</v>
      </c>
      <c r="AL141" s="5" t="s">
        <v>4145</v>
      </c>
      <c r="AM141" s="5" t="s">
        <v>4146</v>
      </c>
      <c r="AN141" s="5" t="s">
        <v>4146</v>
      </c>
      <c r="AO141" s="5">
        <v>72</v>
      </c>
      <c r="AP141" s="5">
        <v>500</v>
      </c>
      <c r="AQ141" s="5" t="s">
        <v>4533</v>
      </c>
      <c r="AR141" s="5" t="s">
        <v>4534</v>
      </c>
      <c r="AS141" s="5">
        <v>20</v>
      </c>
      <c r="AT141" s="5">
        <v>40.5</v>
      </c>
      <c r="AU141" s="5">
        <v>8.1</v>
      </c>
      <c r="AV141" s="5">
        <v>2</v>
      </c>
      <c r="AW141" s="5">
        <v>15.94</v>
      </c>
      <c r="AX141" s="5">
        <v>3.19</v>
      </c>
      <c r="AY141" s="5">
        <v>0.79</v>
      </c>
      <c r="AZ141" s="5">
        <v>300</v>
      </c>
      <c r="BA141" s="5">
        <v>0.66</v>
      </c>
      <c r="BB141" s="5">
        <v>51</v>
      </c>
      <c r="BC141" s="5">
        <v>43</v>
      </c>
      <c r="BD141" s="5">
        <v>27</v>
      </c>
      <c r="BE141" s="5">
        <v>20.08</v>
      </c>
      <c r="BF141" s="5">
        <v>16.93</v>
      </c>
      <c r="BG141" s="5">
        <v>10.63</v>
      </c>
      <c r="BH141" s="5">
        <v>21.2</v>
      </c>
      <c r="BI141" s="5">
        <v>46.8</v>
      </c>
      <c r="BM141" s="6">
        <f t="shared" si="32"/>
        <v>2</v>
      </c>
      <c r="BN141" s="10">
        <f t="shared" si="33"/>
        <v>0</v>
      </c>
      <c r="BO141" s="6">
        <f t="shared" si="34"/>
        <v>1</v>
      </c>
      <c r="BP141" s="6">
        <f t="shared" si="35"/>
        <v>0</v>
      </c>
      <c r="BQ141" s="6">
        <f t="shared" si="36"/>
        <v>0</v>
      </c>
      <c r="BR141" s="10" t="str">
        <f t="shared" si="37"/>
        <v>正常在售</v>
      </c>
      <c r="BS141" s="6" t="str">
        <f t="shared" si="47"/>
        <v>普通款</v>
      </c>
    </row>
    <row r="142" spans="1:71">
      <c r="A142" s="6" t="str">
        <f t="shared" si="38"/>
        <v>AUB082NYTX95</v>
      </c>
      <c r="B142" s="6" t="str">
        <f t="shared" si="39"/>
        <v>AUX001CKTJ4F</v>
      </c>
      <c r="C142" s="6" t="str">
        <f t="shared" si="40"/>
        <v>AUDLM00068</v>
      </c>
      <c r="D142" s="6" t="str">
        <f t="shared" si="41"/>
        <v>AUB082NYTX95DLM00068</v>
      </c>
      <c r="E142" s="6" t="str">
        <f t="shared" si="42"/>
        <v>AUB082NYTX95X001CKTJ4F</v>
      </c>
      <c r="F142" s="6" t="str">
        <f t="shared" si="43"/>
        <v>AUDLM00068X001CKTJ4F</v>
      </c>
      <c r="G142" s="6" t="str">
        <f t="shared" si="44"/>
        <v>AUDLM00068</v>
      </c>
      <c r="H142" s="6" t="str">
        <f ca="1" t="shared" si="45"/>
        <v>待上架</v>
      </c>
      <c r="I142" s="10" t="str">
        <f t="shared" si="46"/>
        <v>未维护</v>
      </c>
      <c r="J142" s="5" t="s">
        <v>4811</v>
      </c>
      <c r="K142" s="5" t="s">
        <v>4812</v>
      </c>
      <c r="L142" s="5" t="s">
        <v>4813</v>
      </c>
      <c r="M142" s="5" t="s">
        <v>4813</v>
      </c>
      <c r="N142" s="5" t="s">
        <v>4814</v>
      </c>
      <c r="O142" s="5" t="s">
        <v>4815</v>
      </c>
      <c r="P142" s="5" t="s">
        <v>4120</v>
      </c>
      <c r="Q142" s="5" t="s">
        <v>4393</v>
      </c>
      <c r="R142" s="5" t="s">
        <v>1522</v>
      </c>
      <c r="S142" s="5" t="s">
        <v>2985</v>
      </c>
      <c r="T142" s="5" t="s">
        <v>2979</v>
      </c>
      <c r="U142" s="5" t="s">
        <v>4386</v>
      </c>
      <c r="V142" s="5" t="s">
        <v>4134</v>
      </c>
      <c r="W142" s="5" t="s">
        <v>4123</v>
      </c>
      <c r="X142" s="5" t="s">
        <v>4135</v>
      </c>
      <c r="Y142" s="5" t="s">
        <v>4299</v>
      </c>
      <c r="Z142" s="5" t="s">
        <v>4124</v>
      </c>
      <c r="AA142" s="5" t="s">
        <v>4123</v>
      </c>
      <c r="AB142" s="5" t="s">
        <v>4124</v>
      </c>
      <c r="AE142" s="5" t="s">
        <v>4299</v>
      </c>
      <c r="AF142" s="5" t="s">
        <v>3007</v>
      </c>
      <c r="AG142" s="5" t="s">
        <v>4394</v>
      </c>
      <c r="AH142" s="5" t="s">
        <v>3007</v>
      </c>
      <c r="AI142" s="5" t="s">
        <v>4514</v>
      </c>
      <c r="AJ142" s="5" t="s">
        <v>4345</v>
      </c>
      <c r="AL142" s="5" t="s">
        <v>4145</v>
      </c>
      <c r="AM142" s="5" t="s">
        <v>4146</v>
      </c>
      <c r="AN142" s="5" t="s">
        <v>4146</v>
      </c>
      <c r="AO142" s="5">
        <v>50</v>
      </c>
      <c r="AT142" s="5">
        <v>16</v>
      </c>
      <c r="AU142" s="5">
        <v>5</v>
      </c>
      <c r="AV142" s="5">
        <v>2.5</v>
      </c>
      <c r="AW142" s="5">
        <v>6.3</v>
      </c>
      <c r="AX142" s="5">
        <v>1.97</v>
      </c>
      <c r="AY142" s="5">
        <v>0.98</v>
      </c>
      <c r="AZ142" s="5">
        <v>20</v>
      </c>
      <c r="BA142" s="5">
        <v>0.04</v>
      </c>
      <c r="BB142" s="5">
        <v>35</v>
      </c>
      <c r="BC142" s="5">
        <v>23</v>
      </c>
      <c r="BD142" s="5">
        <v>17</v>
      </c>
      <c r="BE142" s="5">
        <v>13.78</v>
      </c>
      <c r="BF142" s="5">
        <v>9.06</v>
      </c>
      <c r="BG142" s="5">
        <v>6.69</v>
      </c>
      <c r="BH142" s="5">
        <v>1.31</v>
      </c>
      <c r="BI142" s="5">
        <v>2.89</v>
      </c>
      <c r="BM142" s="6">
        <f t="shared" si="32"/>
        <v>0</v>
      </c>
      <c r="BN142" s="10">
        <f t="shared" si="33"/>
        <v>0</v>
      </c>
      <c r="BO142" s="6">
        <f t="shared" si="34"/>
        <v>0</v>
      </c>
      <c r="BP142" s="6">
        <f t="shared" si="35"/>
        <v>1</v>
      </c>
      <c r="BQ142" s="6">
        <f t="shared" si="36"/>
        <v>0</v>
      </c>
      <c r="BR142" s="10" t="str">
        <f t="shared" si="37"/>
        <v>待上架</v>
      </c>
      <c r="BS142" s="6" t="str">
        <f t="shared" si="47"/>
        <v>待上架</v>
      </c>
    </row>
    <row r="143" spans="1:71">
      <c r="A143" s="6" t="str">
        <f t="shared" si="38"/>
        <v>USB082NYTX95</v>
      </c>
      <c r="B143" s="6" t="str">
        <f t="shared" si="39"/>
        <v>USX002EU4HZ9</v>
      </c>
      <c r="C143" s="6" t="str">
        <f t="shared" si="40"/>
        <v>USDLM00068</v>
      </c>
      <c r="D143" s="6" t="str">
        <f t="shared" si="41"/>
        <v>USB082NYTX95DLM00068</v>
      </c>
      <c r="E143" s="6" t="str">
        <f t="shared" si="42"/>
        <v>USB082NYTX95X002EU4HZ9</v>
      </c>
      <c r="F143" s="6" t="str">
        <f t="shared" si="43"/>
        <v>USDLM00068X002EU4HZ9</v>
      </c>
      <c r="G143" s="6" t="str">
        <f t="shared" si="44"/>
        <v>USDLM00068</v>
      </c>
      <c r="H143" s="6" t="str">
        <f ca="1" t="shared" si="45"/>
        <v>老品</v>
      </c>
      <c r="I143" s="10" t="str">
        <f t="shared" si="46"/>
        <v>流量款</v>
      </c>
      <c r="J143" s="5" t="s">
        <v>4811</v>
      </c>
      <c r="K143" s="5" t="s">
        <v>4812</v>
      </c>
      <c r="L143" s="5" t="s">
        <v>4813</v>
      </c>
      <c r="M143" s="5" t="s">
        <v>4813</v>
      </c>
      <c r="N143" s="5" t="s">
        <v>4816</v>
      </c>
      <c r="O143" s="5" t="s">
        <v>3744</v>
      </c>
      <c r="P143" s="5" t="s">
        <v>4154</v>
      </c>
      <c r="Q143" s="5" t="s">
        <v>4385</v>
      </c>
      <c r="R143" s="5" t="s">
        <v>2288</v>
      </c>
      <c r="S143" s="5" t="s">
        <v>2995</v>
      </c>
      <c r="T143" s="5" t="s">
        <v>2979</v>
      </c>
      <c r="U143" s="5" t="s">
        <v>4386</v>
      </c>
      <c r="V143" s="5" t="s">
        <v>4134</v>
      </c>
      <c r="W143" s="5" t="s">
        <v>4122</v>
      </c>
      <c r="X143" s="5" t="s">
        <v>4155</v>
      </c>
      <c r="Y143" s="5" t="s">
        <v>4184</v>
      </c>
      <c r="Z143" s="5" t="s">
        <v>4124</v>
      </c>
      <c r="AA143" s="5" t="s">
        <v>4122</v>
      </c>
      <c r="AB143" s="5" t="s">
        <v>4341</v>
      </c>
      <c r="AC143" s="5" t="s">
        <v>4817</v>
      </c>
      <c r="AD143" s="5" t="s">
        <v>4606</v>
      </c>
      <c r="AE143" s="5" t="s">
        <v>4140</v>
      </c>
      <c r="AF143" s="5" t="s">
        <v>3027</v>
      </c>
      <c r="AG143" s="5" t="s">
        <v>4520</v>
      </c>
      <c r="AH143" s="5" t="s">
        <v>4521</v>
      </c>
      <c r="AI143" s="5" t="s">
        <v>4514</v>
      </c>
      <c r="AJ143" s="5" t="s">
        <v>4345</v>
      </c>
      <c r="AK143" s="5">
        <v>2.91</v>
      </c>
      <c r="AL143" s="5" t="s">
        <v>4145</v>
      </c>
      <c r="AM143" s="5" t="s">
        <v>4146</v>
      </c>
      <c r="AN143" s="5" t="s">
        <v>4146</v>
      </c>
      <c r="AO143" s="5">
        <v>50</v>
      </c>
      <c r="AT143" s="5">
        <v>16</v>
      </c>
      <c r="AU143" s="5">
        <v>5</v>
      </c>
      <c r="AV143" s="5">
        <v>2.5</v>
      </c>
      <c r="AW143" s="5">
        <v>6.3</v>
      </c>
      <c r="AX143" s="5">
        <v>1.97</v>
      </c>
      <c r="AY143" s="5">
        <v>0.98</v>
      </c>
      <c r="AZ143" s="5">
        <v>20</v>
      </c>
      <c r="BA143" s="5">
        <v>0.04</v>
      </c>
      <c r="BB143" s="5">
        <v>35</v>
      </c>
      <c r="BC143" s="5">
        <v>23</v>
      </c>
      <c r="BD143" s="5">
        <v>17</v>
      </c>
      <c r="BE143" s="5">
        <v>13.78</v>
      </c>
      <c r="BF143" s="5">
        <v>9.06</v>
      </c>
      <c r="BG143" s="5">
        <v>6.69</v>
      </c>
      <c r="BH143" s="5">
        <v>1.31</v>
      </c>
      <c r="BI143" s="5">
        <v>2.89</v>
      </c>
      <c r="BM143" s="6">
        <f t="shared" si="32"/>
        <v>0</v>
      </c>
      <c r="BN143" s="10">
        <f t="shared" si="33"/>
        <v>0</v>
      </c>
      <c r="BO143" s="6">
        <f t="shared" si="34"/>
        <v>1</v>
      </c>
      <c r="BP143" s="6">
        <f t="shared" si="35"/>
        <v>0</v>
      </c>
      <c r="BQ143" s="6">
        <f t="shared" si="36"/>
        <v>0</v>
      </c>
      <c r="BR143" s="10" t="str">
        <f t="shared" si="37"/>
        <v>正常在售</v>
      </c>
      <c r="BS143" s="6" t="str">
        <f t="shared" si="47"/>
        <v>流量款</v>
      </c>
    </row>
    <row r="144" spans="1:71">
      <c r="A144" s="6" t="str">
        <f t="shared" si="38"/>
        <v>USB08JLPMPRM</v>
      </c>
      <c r="B144" s="6" t="str">
        <f t="shared" si="39"/>
        <v>USX002NML2LF</v>
      </c>
      <c r="C144" s="6" t="str">
        <f t="shared" si="40"/>
        <v>USDLM00069</v>
      </c>
      <c r="D144" s="6" t="str">
        <f t="shared" si="41"/>
        <v>USB08JLPMPRMDLM00069</v>
      </c>
      <c r="E144" s="6" t="str">
        <f t="shared" si="42"/>
        <v>USB08JLPMPRMX002NML2LF</v>
      </c>
      <c r="F144" s="6" t="str">
        <f t="shared" si="43"/>
        <v>USDLM00069X002NML2LF</v>
      </c>
      <c r="G144" s="6" t="str">
        <f t="shared" si="44"/>
        <v>USDLM00069</v>
      </c>
      <c r="H144" s="6" t="str">
        <f ca="1" t="shared" si="45"/>
        <v>老品</v>
      </c>
      <c r="I144" s="10" t="str">
        <f t="shared" si="46"/>
        <v>停售</v>
      </c>
      <c r="J144" s="5" t="s">
        <v>4818</v>
      </c>
      <c r="K144" s="5" t="s">
        <v>4819</v>
      </c>
      <c r="L144" s="5" t="s">
        <v>4783</v>
      </c>
      <c r="M144" s="5" t="s">
        <v>4820</v>
      </c>
      <c r="N144" s="5" t="s">
        <v>4821</v>
      </c>
      <c r="O144" s="5" t="s">
        <v>4822</v>
      </c>
      <c r="P144" s="5" t="s">
        <v>4154</v>
      </c>
      <c r="Q144" s="5" t="s">
        <v>4385</v>
      </c>
      <c r="R144" s="5" t="s">
        <v>2288</v>
      </c>
      <c r="S144" s="5" t="s">
        <v>2995</v>
      </c>
      <c r="T144" s="5" t="s">
        <v>4787</v>
      </c>
      <c r="U144" s="5" t="s">
        <v>4386</v>
      </c>
      <c r="V144" s="5" t="s">
        <v>4134</v>
      </c>
      <c r="W144" s="5" t="s">
        <v>4120</v>
      </c>
      <c r="X144" s="5" t="s">
        <v>4135</v>
      </c>
      <c r="Y144" s="5" t="s">
        <v>4184</v>
      </c>
      <c r="Z144" s="5" t="s">
        <v>4124</v>
      </c>
      <c r="AA144" s="5" t="s">
        <v>4122</v>
      </c>
      <c r="AB144" s="5" t="s">
        <v>4341</v>
      </c>
      <c r="AC144" s="5" t="s">
        <v>4711</v>
      </c>
      <c r="AD144" s="5" t="s">
        <v>4620</v>
      </c>
      <c r="AE144" s="5" t="s">
        <v>4140</v>
      </c>
      <c r="AF144" s="5" t="s">
        <v>3036</v>
      </c>
      <c r="AG144" s="5" t="s">
        <v>4520</v>
      </c>
      <c r="AH144" s="5" t="s">
        <v>4521</v>
      </c>
      <c r="AI144" s="5" t="s">
        <v>4514</v>
      </c>
      <c r="AJ144" s="5" t="s">
        <v>4345</v>
      </c>
      <c r="AK144" s="5">
        <v>5.82</v>
      </c>
      <c r="AL144" s="5" t="s">
        <v>4145</v>
      </c>
      <c r="AM144" s="5" t="s">
        <v>4146</v>
      </c>
      <c r="AN144" s="5" t="s">
        <v>4146</v>
      </c>
      <c r="AO144" s="5">
        <v>25</v>
      </c>
      <c r="AP144" s="5">
        <v>300</v>
      </c>
      <c r="AQ144" s="5" t="s">
        <v>4823</v>
      </c>
      <c r="AR144" s="5" t="s">
        <v>4824</v>
      </c>
      <c r="AS144" s="5">
        <v>21</v>
      </c>
      <c r="AT144" s="5">
        <v>43.5</v>
      </c>
      <c r="AU144" s="5">
        <v>7</v>
      </c>
      <c r="AV144" s="5">
        <v>7</v>
      </c>
      <c r="AW144" s="5">
        <v>17.13</v>
      </c>
      <c r="AX144" s="5">
        <v>2.76</v>
      </c>
      <c r="AY144" s="5">
        <v>2.76</v>
      </c>
      <c r="AZ144" s="5">
        <v>780</v>
      </c>
      <c r="BA144" s="5">
        <v>1.72</v>
      </c>
      <c r="BB144" s="5">
        <v>46</v>
      </c>
      <c r="BC144" s="5">
        <v>38</v>
      </c>
      <c r="BD144" s="5">
        <v>37</v>
      </c>
      <c r="BE144" s="5">
        <v>18.11</v>
      </c>
      <c r="BF144" s="5">
        <v>14.96</v>
      </c>
      <c r="BG144" s="5">
        <v>14.57</v>
      </c>
      <c r="BH144" s="5">
        <v>20.7</v>
      </c>
      <c r="BI144" s="5">
        <v>45.7</v>
      </c>
      <c r="BM144" s="6">
        <f t="shared" si="32"/>
        <v>1</v>
      </c>
      <c r="BN144" s="10">
        <f t="shared" si="33"/>
        <v>0</v>
      </c>
      <c r="BO144" s="6">
        <f t="shared" si="34"/>
        <v>1</v>
      </c>
      <c r="BP144" s="6">
        <f t="shared" si="35"/>
        <v>0</v>
      </c>
      <c r="BQ144" s="6">
        <f t="shared" si="36"/>
        <v>0</v>
      </c>
      <c r="BR144" s="10" t="str">
        <f t="shared" si="37"/>
        <v>正常在售</v>
      </c>
      <c r="BS144" s="6" t="str">
        <f t="shared" si="47"/>
        <v>普通款</v>
      </c>
    </row>
    <row r="145" spans="1:71">
      <c r="A145" s="6" t="str">
        <f t="shared" si="38"/>
        <v>USB0923ZGZC9</v>
      </c>
      <c r="B145" s="6" t="str">
        <f t="shared" si="39"/>
        <v>USX002V5IYL5</v>
      </c>
      <c r="C145" s="6" t="str">
        <f t="shared" si="40"/>
        <v>USDLM00072</v>
      </c>
      <c r="D145" s="6" t="str">
        <f t="shared" si="41"/>
        <v>USB0923ZGZC9DLM00072</v>
      </c>
      <c r="E145" s="6" t="str">
        <f t="shared" si="42"/>
        <v>USB0923ZGZC9X002V5IYL5</v>
      </c>
      <c r="F145" s="6" t="str">
        <f t="shared" si="43"/>
        <v>USDLM00072X002V5IYL5</v>
      </c>
      <c r="G145" s="6" t="str">
        <f t="shared" si="44"/>
        <v>USDLM00072</v>
      </c>
      <c r="H145" s="6" t="str">
        <f ca="1" t="shared" si="45"/>
        <v>老品</v>
      </c>
      <c r="I145" s="10" t="str">
        <f t="shared" si="46"/>
        <v>停售</v>
      </c>
      <c r="J145" s="5" t="s">
        <v>4825</v>
      </c>
      <c r="K145" s="5" t="s">
        <v>4826</v>
      </c>
      <c r="L145" s="5" t="s">
        <v>4827</v>
      </c>
      <c r="M145" s="5" t="s">
        <v>4828</v>
      </c>
      <c r="N145" s="5" t="s">
        <v>4829</v>
      </c>
      <c r="O145" s="5" t="s">
        <v>4830</v>
      </c>
      <c r="P145" s="5" t="s">
        <v>4120</v>
      </c>
      <c r="Q145" s="5" t="s">
        <v>4385</v>
      </c>
      <c r="R145" s="5" t="s">
        <v>2288</v>
      </c>
      <c r="S145" s="5" t="s">
        <v>2995</v>
      </c>
      <c r="T145" s="5" t="s">
        <v>2979</v>
      </c>
      <c r="U145" s="5" t="s">
        <v>4386</v>
      </c>
      <c r="V145" s="5" t="s">
        <v>4134</v>
      </c>
      <c r="W145" s="5" t="s">
        <v>4120</v>
      </c>
      <c r="X145" s="5" t="s">
        <v>4135</v>
      </c>
      <c r="Y145" s="5" t="s">
        <v>4299</v>
      </c>
      <c r="Z145" s="5" t="s">
        <v>4124</v>
      </c>
      <c r="AA145" s="5" t="s">
        <v>4120</v>
      </c>
      <c r="AB145" s="5" t="s">
        <v>4137</v>
      </c>
      <c r="AC145" s="5" t="s">
        <v>4831</v>
      </c>
      <c r="AD145" s="5" t="s">
        <v>4832</v>
      </c>
      <c r="AE145" s="5" t="s">
        <v>4140</v>
      </c>
      <c r="AF145" s="5" t="s">
        <v>4833</v>
      </c>
      <c r="AG145" s="5" t="s">
        <v>4343</v>
      </c>
      <c r="AH145" s="5" t="s">
        <v>4833</v>
      </c>
      <c r="AI145" s="5" t="s">
        <v>4531</v>
      </c>
      <c r="AJ145" s="5" t="s">
        <v>4532</v>
      </c>
      <c r="AL145" s="5" t="s">
        <v>4145</v>
      </c>
      <c r="AM145" s="5" t="s">
        <v>4146</v>
      </c>
      <c r="AN145" s="5" t="s">
        <v>4146</v>
      </c>
      <c r="AO145" s="5">
        <v>20</v>
      </c>
      <c r="AP145" s="5">
        <v>500</v>
      </c>
      <c r="AQ145" s="5" t="s">
        <v>4722</v>
      </c>
      <c r="AR145" s="5" t="s">
        <v>4723</v>
      </c>
      <c r="AS145" s="5">
        <v>20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860</v>
      </c>
      <c r="BA145" s="5">
        <v>1.9</v>
      </c>
      <c r="BB145" s="5">
        <v>47</v>
      </c>
      <c r="BC145" s="5">
        <v>46</v>
      </c>
      <c r="BD145" s="5">
        <v>38</v>
      </c>
      <c r="BE145" s="5">
        <v>18.5</v>
      </c>
      <c r="BF145" s="5">
        <v>18.11</v>
      </c>
      <c r="BG145" s="5">
        <v>14.96</v>
      </c>
      <c r="BH145" s="5">
        <v>20.9</v>
      </c>
      <c r="BI145" s="5">
        <v>46.14</v>
      </c>
      <c r="BM145" s="6">
        <f t="shared" si="32"/>
        <v>1</v>
      </c>
      <c r="BN145" s="10">
        <f t="shared" si="33"/>
        <v>0</v>
      </c>
      <c r="BO145" s="6">
        <f t="shared" si="34"/>
        <v>0</v>
      </c>
      <c r="BP145" s="6">
        <f t="shared" si="35"/>
        <v>0</v>
      </c>
      <c r="BQ145" s="6">
        <f t="shared" si="36"/>
        <v>0</v>
      </c>
      <c r="BR145" s="10" t="str">
        <f t="shared" si="37"/>
        <v>停售</v>
      </c>
      <c r="BS145" s="6" t="str">
        <f t="shared" si="47"/>
        <v>停售</v>
      </c>
    </row>
    <row r="146" spans="1:71">
      <c r="A146" s="6" t="str">
        <f t="shared" si="38"/>
        <v>USB09243MZF4</v>
      </c>
      <c r="B146" s="6" t="str">
        <f t="shared" si="39"/>
        <v>USX002V5H9GV</v>
      </c>
      <c r="C146" s="6" t="str">
        <f t="shared" si="40"/>
        <v>USDLM00073</v>
      </c>
      <c r="D146" s="6" t="str">
        <f t="shared" si="41"/>
        <v>USB09243MZF4DLM00073</v>
      </c>
      <c r="E146" s="6" t="str">
        <f t="shared" si="42"/>
        <v>USB09243MZF4X002V5H9GV</v>
      </c>
      <c r="F146" s="6" t="str">
        <f t="shared" si="43"/>
        <v>USDLM00073X002V5H9GV</v>
      </c>
      <c r="G146" s="6" t="str">
        <f t="shared" si="44"/>
        <v>USDLM00073</v>
      </c>
      <c r="H146" s="6" t="str">
        <f ca="1" t="shared" si="45"/>
        <v>老品</v>
      </c>
      <c r="I146" s="10" t="str">
        <f t="shared" si="46"/>
        <v>停售</v>
      </c>
      <c r="J146" s="5" t="s">
        <v>4834</v>
      </c>
      <c r="K146" s="5" t="s">
        <v>4835</v>
      </c>
      <c r="L146" s="5" t="s">
        <v>4836</v>
      </c>
      <c r="M146" s="5" t="s">
        <v>4836</v>
      </c>
      <c r="N146" s="5" t="s">
        <v>4837</v>
      </c>
      <c r="O146" s="5" t="s">
        <v>4838</v>
      </c>
      <c r="P146" s="5" t="s">
        <v>4120</v>
      </c>
      <c r="Q146" s="5" t="s">
        <v>4385</v>
      </c>
      <c r="R146" s="5" t="s">
        <v>2288</v>
      </c>
      <c r="S146" s="5" t="s">
        <v>2995</v>
      </c>
      <c r="T146" s="5" t="s">
        <v>2979</v>
      </c>
      <c r="U146" s="5" t="s">
        <v>4386</v>
      </c>
      <c r="V146" s="5" t="s">
        <v>4134</v>
      </c>
      <c r="W146" s="5" t="s">
        <v>4120</v>
      </c>
      <c r="X146" s="5" t="s">
        <v>4135</v>
      </c>
      <c r="Y146" s="5" t="s">
        <v>4184</v>
      </c>
      <c r="Z146" s="5" t="s">
        <v>4124</v>
      </c>
      <c r="AA146" s="5" t="s">
        <v>4120</v>
      </c>
      <c r="AB146" s="5" t="s">
        <v>4137</v>
      </c>
      <c r="AC146" s="5" t="s">
        <v>4839</v>
      </c>
      <c r="AD146" s="5" t="s">
        <v>4840</v>
      </c>
      <c r="AE146" s="5" t="s">
        <v>4140</v>
      </c>
      <c r="AF146" s="5" t="s">
        <v>4833</v>
      </c>
      <c r="AG146" s="5" t="s">
        <v>4343</v>
      </c>
      <c r="AH146" s="5" t="s">
        <v>4833</v>
      </c>
      <c r="AI146" s="5" t="s">
        <v>4531</v>
      </c>
      <c r="AJ146" s="5" t="s">
        <v>4532</v>
      </c>
      <c r="AL146" s="5" t="s">
        <v>4145</v>
      </c>
      <c r="AM146" s="5" t="s">
        <v>4146</v>
      </c>
      <c r="AN146" s="5" t="s">
        <v>4146</v>
      </c>
      <c r="AO146" s="5">
        <v>0</v>
      </c>
      <c r="AP146" s="5">
        <v>500</v>
      </c>
      <c r="AQ146" s="5" t="s">
        <v>4722</v>
      </c>
      <c r="AR146" s="5" t="s">
        <v>4723</v>
      </c>
      <c r="AS146" s="5">
        <v>20</v>
      </c>
      <c r="AT146" s="5">
        <v>0</v>
      </c>
      <c r="AU146" s="5">
        <v>0</v>
      </c>
      <c r="AV146" s="5">
        <v>0</v>
      </c>
      <c r="AW146" s="5">
        <v>0</v>
      </c>
      <c r="AX146" s="5">
        <v>0</v>
      </c>
      <c r="AY146" s="5">
        <v>0</v>
      </c>
      <c r="AZ146" s="5">
        <v>860</v>
      </c>
      <c r="BA146" s="5">
        <v>1.9</v>
      </c>
      <c r="BB146" s="5">
        <v>0</v>
      </c>
      <c r="BC146" s="5">
        <v>0</v>
      </c>
      <c r="BD146" s="5">
        <v>0</v>
      </c>
      <c r="BE146" s="5">
        <v>0</v>
      </c>
      <c r="BF146" s="5">
        <v>0</v>
      </c>
      <c r="BG146" s="5">
        <v>0</v>
      </c>
      <c r="BH146" s="5">
        <v>0</v>
      </c>
      <c r="BI146" s="5">
        <v>0</v>
      </c>
      <c r="BM146" s="6">
        <f t="shared" si="32"/>
        <v>1</v>
      </c>
      <c r="BN146" s="10">
        <f t="shared" si="33"/>
        <v>0</v>
      </c>
      <c r="BO146" s="6">
        <f t="shared" si="34"/>
        <v>0</v>
      </c>
      <c r="BP146" s="6">
        <f t="shared" si="35"/>
        <v>0</v>
      </c>
      <c r="BQ146" s="6">
        <f t="shared" si="36"/>
        <v>0</v>
      </c>
      <c r="BR146" s="10" t="str">
        <f t="shared" si="37"/>
        <v>停售</v>
      </c>
      <c r="BS146" s="6" t="str">
        <f t="shared" si="47"/>
        <v>停售</v>
      </c>
    </row>
    <row r="147" spans="1:71">
      <c r="A147" s="6" t="str">
        <f t="shared" si="38"/>
        <v>UKB09Y96JJR7</v>
      </c>
      <c r="B147" s="6" t="str">
        <f t="shared" si="39"/>
        <v>UKX002EU2Q5T</v>
      </c>
      <c r="C147" s="6" t="str">
        <f t="shared" si="40"/>
        <v>UKDLM00075</v>
      </c>
      <c r="D147" s="6" t="str">
        <f t="shared" si="41"/>
        <v>UKB09Y96JJR7DLM00075</v>
      </c>
      <c r="E147" s="6" t="str">
        <f t="shared" si="42"/>
        <v>UKB09Y96JJR7X002EU2Q5T</v>
      </c>
      <c r="F147" s="6" t="str">
        <f t="shared" si="43"/>
        <v>UKDLM00075X002EU2Q5T</v>
      </c>
      <c r="G147" s="6" t="str">
        <f t="shared" si="44"/>
        <v>UKDLM00075</v>
      </c>
      <c r="H147" s="6" t="str">
        <f ca="1" t="shared" si="45"/>
        <v>新品</v>
      </c>
      <c r="I147" s="10" t="str">
        <f t="shared" si="46"/>
        <v>C</v>
      </c>
      <c r="J147" s="5" t="s">
        <v>4841</v>
      </c>
      <c r="K147" s="5" t="s">
        <v>4842</v>
      </c>
      <c r="L147" s="5" t="s">
        <v>4843</v>
      </c>
      <c r="M147" s="5" t="s">
        <v>4844</v>
      </c>
      <c r="N147" s="5" t="s">
        <v>4845</v>
      </c>
      <c r="O147" s="5" t="s">
        <v>1534</v>
      </c>
      <c r="P147" s="5" t="s">
        <v>4154</v>
      </c>
      <c r="Q147" s="5" t="s">
        <v>4746</v>
      </c>
      <c r="R147" s="5" t="s">
        <v>1532</v>
      </c>
      <c r="S147" s="5" t="s">
        <v>2985</v>
      </c>
      <c r="T147" s="5" t="s">
        <v>4846</v>
      </c>
      <c r="U147" s="5" t="s">
        <v>4386</v>
      </c>
      <c r="V147" s="5" t="s">
        <v>4134</v>
      </c>
      <c r="W147" s="5" t="s">
        <v>4122</v>
      </c>
      <c r="X147" s="5" t="s">
        <v>4135</v>
      </c>
      <c r="Y147" s="5" t="s">
        <v>4136</v>
      </c>
      <c r="Z147" s="5" t="s">
        <v>4492</v>
      </c>
      <c r="AA147" s="5" t="s">
        <v>4122</v>
      </c>
      <c r="AB147" s="5" t="s">
        <v>2457</v>
      </c>
      <c r="AC147" s="5" t="s">
        <v>4847</v>
      </c>
      <c r="AD147" s="5" t="s">
        <v>4240</v>
      </c>
      <c r="AE147" s="5" t="s">
        <v>4241</v>
      </c>
      <c r="AF147" s="5" t="s">
        <v>3009</v>
      </c>
      <c r="AG147" s="5" t="s">
        <v>4394</v>
      </c>
      <c r="AH147" s="5" t="s">
        <v>3008</v>
      </c>
      <c r="AI147" s="5" t="s">
        <v>4344</v>
      </c>
      <c r="AJ147" s="5" t="s">
        <v>4688</v>
      </c>
      <c r="AK147" s="5">
        <v>3.54</v>
      </c>
      <c r="AL147" s="5" t="s">
        <v>4145</v>
      </c>
      <c r="AM147" s="5" t="s">
        <v>4146</v>
      </c>
      <c r="AN147" s="5" t="s">
        <v>4696</v>
      </c>
      <c r="AO147" s="5">
        <v>6</v>
      </c>
      <c r="AP147" s="5">
        <v>500</v>
      </c>
      <c r="AQ147" s="5" t="s">
        <v>4848</v>
      </c>
      <c r="AR147" s="5" t="s">
        <v>4849</v>
      </c>
      <c r="AS147" s="5">
        <v>30</v>
      </c>
      <c r="AT147" s="5">
        <v>43</v>
      </c>
      <c r="AU147" s="5">
        <v>23</v>
      </c>
      <c r="AV147" s="5">
        <v>16</v>
      </c>
      <c r="AW147" s="5">
        <v>16.93</v>
      </c>
      <c r="AX147" s="5">
        <v>9.06</v>
      </c>
      <c r="AY147" s="5">
        <v>6.3</v>
      </c>
      <c r="AZ147" s="5">
        <v>2440</v>
      </c>
      <c r="BA147" s="5">
        <v>5.39</v>
      </c>
      <c r="BB147" s="5">
        <v>51</v>
      </c>
      <c r="BC147" s="5">
        <v>50</v>
      </c>
      <c r="BD147" s="5">
        <v>45.5</v>
      </c>
      <c r="BE147" s="5">
        <v>20.08</v>
      </c>
      <c r="BF147" s="5">
        <v>19.69</v>
      </c>
      <c r="BG147" s="5">
        <v>17.91</v>
      </c>
      <c r="BH147" s="5">
        <v>15.9</v>
      </c>
      <c r="BI147" s="5">
        <v>35.1</v>
      </c>
      <c r="BM147" s="6">
        <f t="shared" si="32"/>
        <v>0</v>
      </c>
      <c r="BN147" s="10">
        <f t="shared" si="33"/>
        <v>0</v>
      </c>
      <c r="BO147" s="6">
        <f t="shared" si="34"/>
        <v>1</v>
      </c>
      <c r="BP147" s="6">
        <f t="shared" si="35"/>
        <v>0</v>
      </c>
      <c r="BQ147" s="6">
        <f t="shared" si="36"/>
        <v>0</v>
      </c>
      <c r="BR147" s="10" t="str">
        <f t="shared" si="37"/>
        <v>正常在售</v>
      </c>
      <c r="BS147" s="6" t="str">
        <f t="shared" si="47"/>
        <v>普通款</v>
      </c>
    </row>
    <row r="148" spans="1:71">
      <c r="A148" s="6" t="str">
        <f t="shared" si="38"/>
        <v>DEB09Y96JJR7</v>
      </c>
      <c r="B148" s="6" t="str">
        <f t="shared" si="39"/>
        <v>DEX002EU58QX</v>
      </c>
      <c r="C148" s="6" t="str">
        <f t="shared" si="40"/>
        <v>DEDLM00075</v>
      </c>
      <c r="D148" s="6" t="str">
        <f t="shared" si="41"/>
        <v>DEB09Y96JJR7DLM00075</v>
      </c>
      <c r="E148" s="6" t="str">
        <f t="shared" si="42"/>
        <v>DEB09Y96JJR7X002EU58QX</v>
      </c>
      <c r="F148" s="6" t="str">
        <f t="shared" si="43"/>
        <v>DEDLM00075X002EU58QX</v>
      </c>
      <c r="G148" s="6" t="str">
        <f t="shared" si="44"/>
        <v>DEDLM00075</v>
      </c>
      <c r="H148" s="6" t="str">
        <f ca="1" t="shared" si="45"/>
        <v>新品</v>
      </c>
      <c r="I148" s="10" t="str">
        <f t="shared" si="46"/>
        <v>C</v>
      </c>
      <c r="J148" s="5" t="s">
        <v>4841</v>
      </c>
      <c r="K148" s="5" t="s">
        <v>4842</v>
      </c>
      <c r="L148" s="5" t="s">
        <v>4850</v>
      </c>
      <c r="M148" s="5" t="s">
        <v>4844</v>
      </c>
      <c r="N148" s="5" t="s">
        <v>4851</v>
      </c>
      <c r="O148" s="5" t="s">
        <v>1536</v>
      </c>
      <c r="P148" s="5" t="s">
        <v>4120</v>
      </c>
      <c r="Q148" s="5" t="s">
        <v>4693</v>
      </c>
      <c r="R148" s="5" t="s">
        <v>1525</v>
      </c>
      <c r="S148" s="5" t="s">
        <v>2985</v>
      </c>
      <c r="T148" s="5" t="s">
        <v>4846</v>
      </c>
      <c r="U148" s="5" t="s">
        <v>4386</v>
      </c>
      <c r="V148" s="5" t="s">
        <v>4134</v>
      </c>
      <c r="W148" s="5" t="s">
        <v>4122</v>
      </c>
      <c r="X148" s="5" t="s">
        <v>4135</v>
      </c>
      <c r="Y148" s="5" t="s">
        <v>4184</v>
      </c>
      <c r="Z148" s="5" t="s">
        <v>4492</v>
      </c>
      <c r="AA148" s="5" t="s">
        <v>4122</v>
      </c>
      <c r="AB148" s="5" t="s">
        <v>2457</v>
      </c>
      <c r="AC148" s="5" t="s">
        <v>4852</v>
      </c>
      <c r="AD148" s="5" t="s">
        <v>4240</v>
      </c>
      <c r="AE148" s="5" t="s">
        <v>4241</v>
      </c>
      <c r="AF148" s="5" t="s">
        <v>3009</v>
      </c>
      <c r="AG148" s="5" t="s">
        <v>4394</v>
      </c>
      <c r="AH148" s="5" t="s">
        <v>3008</v>
      </c>
      <c r="AI148" s="5" t="s">
        <v>4344</v>
      </c>
      <c r="AJ148" s="5" t="s">
        <v>4688</v>
      </c>
      <c r="AK148" s="5">
        <v>5.09</v>
      </c>
      <c r="AL148" s="5" t="s">
        <v>4145</v>
      </c>
      <c r="AM148" s="5" t="s">
        <v>4146</v>
      </c>
      <c r="AN148" s="5" t="s">
        <v>4696</v>
      </c>
      <c r="AO148" s="5">
        <v>6</v>
      </c>
      <c r="AP148" s="5">
        <v>500</v>
      </c>
      <c r="AQ148" s="5" t="s">
        <v>4848</v>
      </c>
      <c r="AR148" s="5" t="s">
        <v>4849</v>
      </c>
      <c r="AS148" s="5">
        <v>30</v>
      </c>
      <c r="AT148" s="5">
        <v>43</v>
      </c>
      <c r="AU148" s="5">
        <v>23</v>
      </c>
      <c r="AV148" s="5">
        <v>16</v>
      </c>
      <c r="AW148" s="5">
        <v>16.93</v>
      </c>
      <c r="AX148" s="5">
        <v>9.06</v>
      </c>
      <c r="AY148" s="5">
        <v>6.3</v>
      </c>
      <c r="AZ148" s="5">
        <v>2440</v>
      </c>
      <c r="BA148" s="5">
        <v>5.39</v>
      </c>
      <c r="BB148" s="5">
        <v>51</v>
      </c>
      <c r="BC148" s="5">
        <v>50</v>
      </c>
      <c r="BD148" s="5">
        <v>45.5</v>
      </c>
      <c r="BE148" s="5">
        <v>20.08</v>
      </c>
      <c r="BF148" s="5">
        <v>19.69</v>
      </c>
      <c r="BG148" s="5">
        <v>17.91</v>
      </c>
      <c r="BH148" s="5">
        <v>15.9</v>
      </c>
      <c r="BI148" s="5">
        <v>35.1</v>
      </c>
      <c r="BM148" s="6">
        <f t="shared" si="32"/>
        <v>0</v>
      </c>
      <c r="BN148" s="10">
        <f t="shared" si="33"/>
        <v>0</v>
      </c>
      <c r="BO148" s="6">
        <f t="shared" si="34"/>
        <v>1</v>
      </c>
      <c r="BP148" s="6">
        <f t="shared" si="35"/>
        <v>0</v>
      </c>
      <c r="BQ148" s="6">
        <f t="shared" si="36"/>
        <v>0</v>
      </c>
      <c r="BR148" s="10" t="str">
        <f t="shared" si="37"/>
        <v>正常在售</v>
      </c>
      <c r="BS148" s="6" t="str">
        <f t="shared" si="47"/>
        <v>普通款</v>
      </c>
    </row>
    <row r="149" spans="1:71">
      <c r="A149" s="6" t="str">
        <f t="shared" si="38"/>
        <v>CAB09Y96JJR7</v>
      </c>
      <c r="B149" s="6" t="str">
        <f t="shared" si="39"/>
        <v>CAX00387ANYL</v>
      </c>
      <c r="C149" s="6" t="str">
        <f t="shared" si="40"/>
        <v>CADLM00075</v>
      </c>
      <c r="D149" s="6" t="str">
        <f t="shared" si="41"/>
        <v>CAB09Y96JJR7DLM00075</v>
      </c>
      <c r="E149" s="6" t="str">
        <f t="shared" si="42"/>
        <v>CAB09Y96JJR7X00387ANYL</v>
      </c>
      <c r="F149" s="6" t="str">
        <f t="shared" si="43"/>
        <v>CADLM00075X00387ANYL</v>
      </c>
      <c r="G149" s="6" t="str">
        <f t="shared" si="44"/>
        <v>CADLM00075</v>
      </c>
      <c r="H149" s="6" t="str">
        <f ca="1" t="shared" si="45"/>
        <v>待上架</v>
      </c>
      <c r="I149" s="10" t="str">
        <f t="shared" si="46"/>
        <v>C</v>
      </c>
      <c r="J149" s="5" t="s">
        <v>4841</v>
      </c>
      <c r="K149" s="5" t="s">
        <v>4842</v>
      </c>
      <c r="L149" s="5" t="s">
        <v>4853</v>
      </c>
      <c r="M149" s="5" t="s">
        <v>4844</v>
      </c>
      <c r="N149" s="5" t="s">
        <v>4854</v>
      </c>
      <c r="O149" s="5" t="s">
        <v>59</v>
      </c>
      <c r="P149" s="5" t="s">
        <v>4154</v>
      </c>
      <c r="Q149" s="5" t="s">
        <v>4491</v>
      </c>
      <c r="R149" s="5" t="s">
        <v>10</v>
      </c>
      <c r="S149" s="5" t="s">
        <v>2995</v>
      </c>
      <c r="T149" s="5" t="s">
        <v>4846</v>
      </c>
      <c r="U149" s="5" t="s">
        <v>4386</v>
      </c>
      <c r="V149" s="5" t="s">
        <v>4134</v>
      </c>
      <c r="W149" s="5" t="s">
        <v>4123</v>
      </c>
      <c r="X149" s="5" t="s">
        <v>4135</v>
      </c>
      <c r="Y149" s="5" t="s">
        <v>4184</v>
      </c>
      <c r="Z149" s="5" t="s">
        <v>4492</v>
      </c>
      <c r="AA149" s="5" t="s">
        <v>4122</v>
      </c>
      <c r="AB149" s="5" t="s">
        <v>4124</v>
      </c>
      <c r="AE149" s="5" t="s">
        <v>4140</v>
      </c>
      <c r="AF149" s="5" t="s">
        <v>2982</v>
      </c>
      <c r="AG149" s="5" t="s">
        <v>4350</v>
      </c>
      <c r="AH149" s="5" t="s">
        <v>2982</v>
      </c>
      <c r="AI149" s="5" t="s">
        <v>4344</v>
      </c>
      <c r="AJ149" s="5" t="s">
        <v>4688</v>
      </c>
      <c r="AK149" s="5">
        <v>11.94</v>
      </c>
      <c r="AL149" s="5" t="s">
        <v>4145</v>
      </c>
      <c r="AM149" s="5" t="s">
        <v>4146</v>
      </c>
      <c r="AN149" s="5" t="s">
        <v>4146</v>
      </c>
      <c r="AO149" s="5">
        <v>6</v>
      </c>
      <c r="AP149" s="5">
        <v>500</v>
      </c>
      <c r="AQ149" s="5" t="s">
        <v>4848</v>
      </c>
      <c r="AR149" s="5" t="s">
        <v>4849</v>
      </c>
      <c r="AS149" s="5">
        <v>30</v>
      </c>
      <c r="AT149" s="5">
        <v>43</v>
      </c>
      <c r="AU149" s="5">
        <v>23</v>
      </c>
      <c r="AV149" s="5">
        <v>16</v>
      </c>
      <c r="AW149" s="5">
        <v>16.93</v>
      </c>
      <c r="AX149" s="5">
        <v>9.06</v>
      </c>
      <c r="AY149" s="5">
        <v>6.3</v>
      </c>
      <c r="AZ149" s="5">
        <v>2440</v>
      </c>
      <c r="BA149" s="5">
        <v>5.39</v>
      </c>
      <c r="BB149" s="5">
        <v>51</v>
      </c>
      <c r="BC149" s="5">
        <v>50</v>
      </c>
      <c r="BD149" s="5">
        <v>45.5</v>
      </c>
      <c r="BE149" s="5">
        <v>20.08</v>
      </c>
      <c r="BF149" s="5">
        <v>19.69</v>
      </c>
      <c r="BG149" s="5">
        <v>17.91</v>
      </c>
      <c r="BH149" s="5">
        <v>15.9</v>
      </c>
      <c r="BI149" s="5">
        <v>35.1</v>
      </c>
      <c r="BM149" s="6">
        <f t="shared" si="32"/>
        <v>0</v>
      </c>
      <c r="BN149" s="10">
        <f t="shared" si="33"/>
        <v>0</v>
      </c>
      <c r="BO149" s="6">
        <f t="shared" si="34"/>
        <v>0</v>
      </c>
      <c r="BP149" s="6">
        <f t="shared" si="35"/>
        <v>1</v>
      </c>
      <c r="BQ149" s="6">
        <f t="shared" si="36"/>
        <v>0</v>
      </c>
      <c r="BR149" s="10" t="str">
        <f t="shared" si="37"/>
        <v>待上架</v>
      </c>
      <c r="BS149" s="6" t="str">
        <f t="shared" si="47"/>
        <v>待上架</v>
      </c>
    </row>
    <row r="150" spans="1:71">
      <c r="A150" s="6" t="str">
        <f t="shared" si="38"/>
        <v>AUB09Y96JJR7</v>
      </c>
      <c r="B150" s="6" t="str">
        <f t="shared" si="39"/>
        <v>AUX001CLBOKV</v>
      </c>
      <c r="C150" s="6" t="str">
        <f t="shared" si="40"/>
        <v>AUDLM00075</v>
      </c>
      <c r="D150" s="6" t="str">
        <f t="shared" si="41"/>
        <v>AUB09Y96JJR7DLM00075</v>
      </c>
      <c r="E150" s="6" t="str">
        <f t="shared" si="42"/>
        <v>AUB09Y96JJR7X001CLBOKV</v>
      </c>
      <c r="F150" s="6" t="str">
        <f t="shared" si="43"/>
        <v>AUDLM00075X001CLBOKV</v>
      </c>
      <c r="G150" s="6" t="str">
        <f t="shared" si="44"/>
        <v>AUDLM00075</v>
      </c>
      <c r="H150" s="6" t="str">
        <f ca="1" t="shared" si="45"/>
        <v>待上架</v>
      </c>
      <c r="I150" s="10" t="str">
        <f t="shared" si="46"/>
        <v>未维护</v>
      </c>
      <c r="J150" s="5" t="s">
        <v>4841</v>
      </c>
      <c r="K150" s="5" t="s">
        <v>4842</v>
      </c>
      <c r="L150" s="5" t="s">
        <v>4855</v>
      </c>
      <c r="M150" s="5" t="s">
        <v>4844</v>
      </c>
      <c r="N150" s="5" t="s">
        <v>4856</v>
      </c>
      <c r="O150" s="5" t="s">
        <v>4857</v>
      </c>
      <c r="P150" s="5" t="s">
        <v>4120</v>
      </c>
      <c r="Q150" s="5" t="s">
        <v>4393</v>
      </c>
      <c r="R150" s="5" t="s">
        <v>1522</v>
      </c>
      <c r="S150" s="5" t="s">
        <v>2985</v>
      </c>
      <c r="T150" s="5" t="s">
        <v>4846</v>
      </c>
      <c r="U150" s="5" t="s">
        <v>4386</v>
      </c>
      <c r="V150" s="5" t="s">
        <v>4134</v>
      </c>
      <c r="W150" s="5" t="s">
        <v>4123</v>
      </c>
      <c r="X150" s="5" t="s">
        <v>4135</v>
      </c>
      <c r="Y150" s="5" t="s">
        <v>4299</v>
      </c>
      <c r="Z150" s="5" t="s">
        <v>4124</v>
      </c>
      <c r="AA150" s="5" t="s">
        <v>4123</v>
      </c>
      <c r="AB150" s="5" t="s">
        <v>4124</v>
      </c>
      <c r="AE150" s="5" t="s">
        <v>4299</v>
      </c>
      <c r="AF150" s="5" t="s">
        <v>3009</v>
      </c>
      <c r="AG150" s="5" t="s">
        <v>4394</v>
      </c>
      <c r="AH150" s="5" t="s">
        <v>3009</v>
      </c>
      <c r="AI150" s="5" t="s">
        <v>4344</v>
      </c>
      <c r="AJ150" s="5" t="s">
        <v>4688</v>
      </c>
      <c r="AL150" s="5" t="s">
        <v>4145</v>
      </c>
      <c r="AM150" s="5" t="s">
        <v>4146</v>
      </c>
      <c r="AN150" s="5" t="s">
        <v>4146</v>
      </c>
      <c r="AO150" s="5">
        <v>6</v>
      </c>
      <c r="AP150" s="5">
        <v>500</v>
      </c>
      <c r="AQ150" s="5" t="s">
        <v>4848</v>
      </c>
      <c r="AR150" s="5" t="s">
        <v>4849</v>
      </c>
      <c r="AS150" s="5">
        <v>30</v>
      </c>
      <c r="AT150" s="5">
        <v>43</v>
      </c>
      <c r="AU150" s="5">
        <v>23</v>
      </c>
      <c r="AV150" s="5">
        <v>16</v>
      </c>
      <c r="AW150" s="5">
        <v>16.93</v>
      </c>
      <c r="AX150" s="5">
        <v>9.06</v>
      </c>
      <c r="AY150" s="5">
        <v>6.3</v>
      </c>
      <c r="AZ150" s="5">
        <v>2440</v>
      </c>
      <c r="BA150" s="5">
        <v>5.39</v>
      </c>
      <c r="BB150" s="5">
        <v>51</v>
      </c>
      <c r="BC150" s="5">
        <v>50</v>
      </c>
      <c r="BD150" s="5">
        <v>45.5</v>
      </c>
      <c r="BE150" s="5">
        <v>20.08</v>
      </c>
      <c r="BF150" s="5">
        <v>19.69</v>
      </c>
      <c r="BG150" s="5">
        <v>17.91</v>
      </c>
      <c r="BH150" s="5">
        <v>15.9</v>
      </c>
      <c r="BI150" s="5">
        <v>35.1</v>
      </c>
      <c r="BM150" s="6">
        <f t="shared" si="32"/>
        <v>0</v>
      </c>
      <c r="BN150" s="10">
        <f t="shared" si="33"/>
        <v>0</v>
      </c>
      <c r="BO150" s="6">
        <f t="shared" si="34"/>
        <v>0</v>
      </c>
      <c r="BP150" s="6">
        <f t="shared" si="35"/>
        <v>1</v>
      </c>
      <c r="BQ150" s="6">
        <f t="shared" si="36"/>
        <v>0</v>
      </c>
      <c r="BR150" s="10" t="str">
        <f t="shared" si="37"/>
        <v>待上架</v>
      </c>
      <c r="BS150" s="6" t="str">
        <f t="shared" si="47"/>
        <v>待上架</v>
      </c>
    </row>
    <row r="151" spans="1:71">
      <c r="A151" s="6" t="str">
        <f t="shared" si="38"/>
        <v>USB09Y96JJR7</v>
      </c>
      <c r="B151" s="6" t="str">
        <f t="shared" si="39"/>
        <v>USX00387ANYL</v>
      </c>
      <c r="C151" s="6" t="str">
        <f t="shared" si="40"/>
        <v>USDLM00075</v>
      </c>
      <c r="D151" s="6" t="str">
        <f t="shared" si="41"/>
        <v>USB09Y96JJR7DLM00075</v>
      </c>
      <c r="E151" s="6" t="str">
        <f t="shared" si="42"/>
        <v>USB09Y96JJR7X00387ANYL</v>
      </c>
      <c r="F151" s="6" t="str">
        <f t="shared" si="43"/>
        <v>USDLM00075X00387ANYL</v>
      </c>
      <c r="G151" s="6" t="str">
        <f t="shared" si="44"/>
        <v>USDLM00075</v>
      </c>
      <c r="H151" s="6" t="str">
        <f ca="1" t="shared" si="45"/>
        <v>老品</v>
      </c>
      <c r="I151" s="10" t="str">
        <f t="shared" si="46"/>
        <v>利润款</v>
      </c>
      <c r="J151" s="5" t="s">
        <v>4841</v>
      </c>
      <c r="K151" s="5" t="s">
        <v>4842</v>
      </c>
      <c r="L151" s="5" t="s">
        <v>4858</v>
      </c>
      <c r="M151" s="5" t="s">
        <v>4844</v>
      </c>
      <c r="N151" s="5" t="s">
        <v>4854</v>
      </c>
      <c r="O151" s="5" t="s">
        <v>59</v>
      </c>
      <c r="P151" s="5" t="s">
        <v>4154</v>
      </c>
      <c r="Q151" s="5" t="s">
        <v>4385</v>
      </c>
      <c r="R151" s="5" t="s">
        <v>2288</v>
      </c>
      <c r="S151" s="5" t="s">
        <v>2995</v>
      </c>
      <c r="T151" s="5" t="s">
        <v>4846</v>
      </c>
      <c r="U151" s="5" t="s">
        <v>4386</v>
      </c>
      <c r="V151" s="5" t="s">
        <v>4134</v>
      </c>
      <c r="W151" s="5" t="s">
        <v>4122</v>
      </c>
      <c r="X151" s="5" t="s">
        <v>4135</v>
      </c>
      <c r="Y151" s="5" t="s">
        <v>4175</v>
      </c>
      <c r="Z151" s="5" t="s">
        <v>4124</v>
      </c>
      <c r="AA151" s="5" t="s">
        <v>4122</v>
      </c>
      <c r="AB151" s="5" t="s">
        <v>4341</v>
      </c>
      <c r="AC151" s="5" t="s">
        <v>4859</v>
      </c>
      <c r="AD151" s="5" t="s">
        <v>4860</v>
      </c>
      <c r="AE151" s="5" t="s">
        <v>4140</v>
      </c>
      <c r="AF151" s="5" t="s">
        <v>3030</v>
      </c>
      <c r="AG151" s="5" t="s">
        <v>4861</v>
      </c>
      <c r="AH151" s="5" t="s">
        <v>3030</v>
      </c>
      <c r="AI151" s="5" t="s">
        <v>4344</v>
      </c>
      <c r="AJ151" s="5" t="s">
        <v>4688</v>
      </c>
      <c r="AK151" s="5">
        <v>8.1</v>
      </c>
      <c r="AL151" s="5" t="s">
        <v>4145</v>
      </c>
      <c r="AM151" s="5" t="s">
        <v>4146</v>
      </c>
      <c r="AN151" s="5" t="s">
        <v>4146</v>
      </c>
      <c r="AO151" s="5">
        <v>6</v>
      </c>
      <c r="AP151" s="5">
        <v>500</v>
      </c>
      <c r="AQ151" s="5" t="s">
        <v>4848</v>
      </c>
      <c r="AR151" s="5" t="s">
        <v>4849</v>
      </c>
      <c r="AS151" s="5">
        <v>30</v>
      </c>
      <c r="AT151" s="5">
        <v>43</v>
      </c>
      <c r="AU151" s="5">
        <v>23</v>
      </c>
      <c r="AV151" s="5">
        <v>16</v>
      </c>
      <c r="AW151" s="5">
        <v>16.93</v>
      </c>
      <c r="AX151" s="5">
        <v>9.06</v>
      </c>
      <c r="AY151" s="5">
        <v>6.3</v>
      </c>
      <c r="AZ151" s="5">
        <v>2440</v>
      </c>
      <c r="BA151" s="5">
        <v>5.39</v>
      </c>
      <c r="BB151" s="5">
        <v>51</v>
      </c>
      <c r="BC151" s="5">
        <v>50</v>
      </c>
      <c r="BD151" s="5">
        <v>45.5</v>
      </c>
      <c r="BE151" s="5">
        <v>20.08</v>
      </c>
      <c r="BF151" s="5">
        <v>19.69</v>
      </c>
      <c r="BG151" s="5">
        <v>17.91</v>
      </c>
      <c r="BH151" s="5">
        <v>15.9</v>
      </c>
      <c r="BI151" s="5">
        <v>35.1</v>
      </c>
      <c r="BM151" s="6">
        <f t="shared" si="32"/>
        <v>0</v>
      </c>
      <c r="BN151" s="10">
        <f t="shared" si="33"/>
        <v>0</v>
      </c>
      <c r="BO151" s="6">
        <f t="shared" si="34"/>
        <v>1</v>
      </c>
      <c r="BP151" s="6">
        <f t="shared" si="35"/>
        <v>0</v>
      </c>
      <c r="BQ151" s="6">
        <f t="shared" si="36"/>
        <v>0</v>
      </c>
      <c r="BR151" s="10" t="str">
        <f t="shared" si="37"/>
        <v>正常在售</v>
      </c>
      <c r="BS151" s="6" t="str">
        <f t="shared" si="47"/>
        <v>利润款</v>
      </c>
    </row>
    <row r="152" spans="1:71">
      <c r="A152" s="6" t="str">
        <f t="shared" si="38"/>
        <v>AUB07GPBJV6K</v>
      </c>
      <c r="B152" s="6" t="str">
        <f t="shared" si="39"/>
        <v>AUX001CF68T9</v>
      </c>
      <c r="C152" s="6" t="str">
        <f t="shared" si="40"/>
        <v>AUDLM00076</v>
      </c>
      <c r="D152" s="6" t="str">
        <f t="shared" si="41"/>
        <v>AUB07GPBJV6KDLM00076</v>
      </c>
      <c r="E152" s="6" t="str">
        <f t="shared" si="42"/>
        <v>AUB07GPBJV6KX001CF68T9</v>
      </c>
      <c r="F152" s="6" t="str">
        <f t="shared" si="43"/>
        <v>AUDLM00076X001CF68T9</v>
      </c>
      <c r="G152" s="6" t="str">
        <f t="shared" si="44"/>
        <v>AUDLM00076</v>
      </c>
      <c r="H152" s="6" t="str">
        <f ca="1" t="shared" si="45"/>
        <v>待上架</v>
      </c>
      <c r="I152" s="10" t="str">
        <f t="shared" si="46"/>
        <v>未维护</v>
      </c>
      <c r="J152" s="5" t="s">
        <v>4862</v>
      </c>
      <c r="K152" s="5" t="s">
        <v>4863</v>
      </c>
      <c r="L152" s="5" t="s">
        <v>4864</v>
      </c>
      <c r="M152" s="5" t="s">
        <v>4865</v>
      </c>
      <c r="N152" s="5" t="s">
        <v>4866</v>
      </c>
      <c r="O152" s="5" t="s">
        <v>4867</v>
      </c>
      <c r="P152" s="5" t="s">
        <v>4120</v>
      </c>
      <c r="Q152" s="5" t="s">
        <v>4393</v>
      </c>
      <c r="R152" s="5" t="s">
        <v>1522</v>
      </c>
      <c r="S152" s="5" t="s">
        <v>2985</v>
      </c>
      <c r="T152" s="5" t="s">
        <v>2979</v>
      </c>
      <c r="U152" s="5" t="s">
        <v>4386</v>
      </c>
      <c r="V152" s="5" t="s">
        <v>4134</v>
      </c>
      <c r="W152" s="5" t="s">
        <v>4123</v>
      </c>
      <c r="X152" s="5" t="s">
        <v>4155</v>
      </c>
      <c r="Y152" s="5" t="s">
        <v>4136</v>
      </c>
      <c r="Z152" s="5" t="s">
        <v>4124</v>
      </c>
      <c r="AA152" s="5" t="s">
        <v>4123</v>
      </c>
      <c r="AB152" s="5" t="s">
        <v>4124</v>
      </c>
      <c r="AE152" s="5" t="s">
        <v>4299</v>
      </c>
      <c r="AF152" s="5" t="s">
        <v>3007</v>
      </c>
      <c r="AG152" s="5" t="s">
        <v>4394</v>
      </c>
      <c r="AH152" s="5" t="s">
        <v>3007</v>
      </c>
      <c r="AI152" s="5" t="s">
        <v>4514</v>
      </c>
      <c r="AJ152" s="5" t="s">
        <v>4345</v>
      </c>
      <c r="AL152" s="5" t="s">
        <v>4145</v>
      </c>
      <c r="AM152" s="5" t="s">
        <v>4146</v>
      </c>
      <c r="AN152" s="5" t="s">
        <v>4146</v>
      </c>
      <c r="AO152" s="5">
        <v>42</v>
      </c>
      <c r="AP152" s="5">
        <v>1</v>
      </c>
      <c r="AQ152" s="5" t="s">
        <v>4868</v>
      </c>
      <c r="AR152" s="5" t="s">
        <v>4869</v>
      </c>
      <c r="AS152" s="5">
        <v>15</v>
      </c>
      <c r="AT152" s="5">
        <v>40.6</v>
      </c>
      <c r="AU152" s="5">
        <v>7.9</v>
      </c>
      <c r="AV152" s="5">
        <v>4.5</v>
      </c>
      <c r="AW152" s="5">
        <v>15.98</v>
      </c>
      <c r="AX152" s="5">
        <v>3.11</v>
      </c>
      <c r="AY152" s="5">
        <v>1.77</v>
      </c>
      <c r="AZ152" s="5">
        <v>412</v>
      </c>
      <c r="BA152" s="5">
        <v>0.91</v>
      </c>
      <c r="BB152" s="5">
        <v>50.5</v>
      </c>
      <c r="BC152" s="5">
        <v>43</v>
      </c>
      <c r="BD152" s="5">
        <v>34.5</v>
      </c>
      <c r="BE152" s="5">
        <v>19.88</v>
      </c>
      <c r="BF152" s="5">
        <v>16.93</v>
      </c>
      <c r="BG152" s="5">
        <v>13.58</v>
      </c>
      <c r="BH152" s="5">
        <v>18.8</v>
      </c>
      <c r="BI152" s="5">
        <v>41.5</v>
      </c>
      <c r="BM152" s="6">
        <f t="shared" si="32"/>
        <v>0</v>
      </c>
      <c r="BN152" s="10">
        <f t="shared" si="33"/>
        <v>0</v>
      </c>
      <c r="BO152" s="6">
        <f t="shared" si="34"/>
        <v>0</v>
      </c>
      <c r="BP152" s="6">
        <f t="shared" si="35"/>
        <v>1</v>
      </c>
      <c r="BQ152" s="6">
        <f t="shared" si="36"/>
        <v>0</v>
      </c>
      <c r="BR152" s="10" t="str">
        <f t="shared" si="37"/>
        <v>待上架</v>
      </c>
      <c r="BS152" s="6" t="str">
        <f t="shared" si="47"/>
        <v>待上架</v>
      </c>
    </row>
    <row r="153" spans="1:71">
      <c r="A153" s="6" t="str">
        <f t="shared" si="38"/>
        <v>CAB07GPBJV6K</v>
      </c>
      <c r="B153" s="6" t="str">
        <f t="shared" si="39"/>
        <v>CAX001VAD1TL</v>
      </c>
      <c r="C153" s="6" t="str">
        <f t="shared" si="40"/>
        <v>CADLM00076</v>
      </c>
      <c r="D153" s="6" t="str">
        <f t="shared" si="41"/>
        <v>CAB07GPBJV6KDLM00076</v>
      </c>
      <c r="E153" s="6" t="str">
        <f t="shared" si="42"/>
        <v>CAB07GPBJV6KX001VAD1TL</v>
      </c>
      <c r="F153" s="6" t="str">
        <f t="shared" si="43"/>
        <v>CADLM00076X001VAD1TL</v>
      </c>
      <c r="G153" s="6" t="str">
        <f t="shared" si="44"/>
        <v>CADLM00076</v>
      </c>
      <c r="H153" s="6" t="str">
        <f ca="1" t="shared" si="45"/>
        <v>老品</v>
      </c>
      <c r="I153" s="10" t="str">
        <f t="shared" si="46"/>
        <v>D</v>
      </c>
      <c r="J153" s="5" t="s">
        <v>4862</v>
      </c>
      <c r="K153" s="5" t="s">
        <v>4863</v>
      </c>
      <c r="L153" s="5" t="s">
        <v>4625</v>
      </c>
      <c r="M153" s="5" t="s">
        <v>4865</v>
      </c>
      <c r="N153" s="5" t="s">
        <v>4870</v>
      </c>
      <c r="O153" s="5" t="s">
        <v>61</v>
      </c>
      <c r="P153" s="5" t="s">
        <v>4154</v>
      </c>
      <c r="Q153" s="5" t="s">
        <v>4491</v>
      </c>
      <c r="R153" s="5" t="s">
        <v>10</v>
      </c>
      <c r="S153" s="5" t="s">
        <v>2995</v>
      </c>
      <c r="T153" s="5" t="s">
        <v>2979</v>
      </c>
      <c r="U153" s="5" t="s">
        <v>4386</v>
      </c>
      <c r="V153" s="5" t="s">
        <v>4134</v>
      </c>
      <c r="W153" s="5" t="s">
        <v>4122</v>
      </c>
      <c r="X153" s="5" t="s">
        <v>4155</v>
      </c>
      <c r="Y153" s="5" t="s">
        <v>4184</v>
      </c>
      <c r="Z153" s="5" t="s">
        <v>4523</v>
      </c>
      <c r="AA153" s="5" t="s">
        <v>4122</v>
      </c>
      <c r="AB153" s="5" t="s">
        <v>4341</v>
      </c>
      <c r="AC153" s="5" t="s">
        <v>4871</v>
      </c>
      <c r="AD153" s="5" t="s">
        <v>4541</v>
      </c>
      <c r="AE153" s="5" t="s">
        <v>4140</v>
      </c>
      <c r="AF153" s="5" t="s">
        <v>2977</v>
      </c>
      <c r="AG153" s="5" t="s">
        <v>4350</v>
      </c>
      <c r="AH153" s="5" t="s">
        <v>4513</v>
      </c>
      <c r="AI153" s="5" t="s">
        <v>4514</v>
      </c>
      <c r="AJ153" s="5" t="s">
        <v>4345</v>
      </c>
      <c r="AK153" s="5">
        <v>7.23</v>
      </c>
      <c r="AL153" s="5" t="s">
        <v>4145</v>
      </c>
      <c r="AM153" s="5" t="s">
        <v>4146</v>
      </c>
      <c r="AN153" s="5" t="s">
        <v>4146</v>
      </c>
      <c r="AO153" s="5">
        <v>42</v>
      </c>
      <c r="AP153" s="5">
        <v>1</v>
      </c>
      <c r="AQ153" s="5" t="s">
        <v>4868</v>
      </c>
      <c r="AR153" s="5" t="s">
        <v>4869</v>
      </c>
      <c r="AS153" s="5">
        <v>15</v>
      </c>
      <c r="AT153" s="5">
        <v>40.6</v>
      </c>
      <c r="AU153" s="5">
        <v>7.9</v>
      </c>
      <c r="AV153" s="5">
        <v>4.5</v>
      </c>
      <c r="AW153" s="5">
        <v>15.98</v>
      </c>
      <c r="AX153" s="5">
        <v>3.11</v>
      </c>
      <c r="AY153" s="5">
        <v>1.77</v>
      </c>
      <c r="AZ153" s="5">
        <v>412</v>
      </c>
      <c r="BA153" s="5">
        <v>0.91</v>
      </c>
      <c r="BB153" s="5">
        <v>50.5</v>
      </c>
      <c r="BC153" s="5">
        <v>43</v>
      </c>
      <c r="BD153" s="5">
        <v>34.5</v>
      </c>
      <c r="BE153" s="5">
        <v>19.88</v>
      </c>
      <c r="BF153" s="5">
        <v>16.93</v>
      </c>
      <c r="BG153" s="5">
        <v>13.58</v>
      </c>
      <c r="BH153" s="5">
        <v>18.8</v>
      </c>
      <c r="BI153" s="5">
        <v>41.5</v>
      </c>
      <c r="BM153" s="6">
        <f t="shared" si="32"/>
        <v>0</v>
      </c>
      <c r="BN153" s="10">
        <f t="shared" si="33"/>
        <v>0</v>
      </c>
      <c r="BO153" s="6">
        <f t="shared" si="34"/>
        <v>1</v>
      </c>
      <c r="BP153" s="6">
        <f t="shared" si="35"/>
        <v>0</v>
      </c>
      <c r="BQ153" s="6">
        <f t="shared" si="36"/>
        <v>0</v>
      </c>
      <c r="BR153" s="10" t="str">
        <f t="shared" si="37"/>
        <v>正常在售</v>
      </c>
      <c r="BS153" s="6" t="str">
        <f t="shared" si="47"/>
        <v>流量款</v>
      </c>
    </row>
    <row r="154" spans="1:71">
      <c r="A154" s="6" t="str">
        <f t="shared" si="38"/>
        <v>USB07GPBJV6K</v>
      </c>
      <c r="B154" s="6" t="str">
        <f t="shared" si="39"/>
        <v>USX001VAD1TL</v>
      </c>
      <c r="C154" s="6" t="str">
        <f t="shared" si="40"/>
        <v>USDLM00076</v>
      </c>
      <c r="D154" s="6" t="str">
        <f t="shared" si="41"/>
        <v>USB07GPBJV6KDLM00076</v>
      </c>
      <c r="E154" s="6" t="str">
        <f t="shared" si="42"/>
        <v>USB07GPBJV6KX001VAD1TL</v>
      </c>
      <c r="F154" s="6" t="str">
        <f t="shared" si="43"/>
        <v>USDLM00076X001VAD1TL</v>
      </c>
      <c r="G154" s="6" t="str">
        <f t="shared" si="44"/>
        <v>USDLM00076</v>
      </c>
      <c r="H154" s="6" t="str">
        <f ca="1" t="shared" si="45"/>
        <v>老品</v>
      </c>
      <c r="I154" s="10" t="str">
        <f t="shared" si="46"/>
        <v>普通款</v>
      </c>
      <c r="J154" s="5" t="s">
        <v>4862</v>
      </c>
      <c r="K154" s="5" t="s">
        <v>4863</v>
      </c>
      <c r="L154" s="5" t="s">
        <v>4761</v>
      </c>
      <c r="M154" s="5" t="s">
        <v>4865</v>
      </c>
      <c r="N154" s="5" t="s">
        <v>4870</v>
      </c>
      <c r="O154" s="5" t="s">
        <v>61</v>
      </c>
      <c r="P154" s="5" t="s">
        <v>4154</v>
      </c>
      <c r="Q154" s="5" t="s">
        <v>4385</v>
      </c>
      <c r="R154" s="5" t="s">
        <v>2288</v>
      </c>
      <c r="S154" s="5" t="s">
        <v>2995</v>
      </c>
      <c r="T154" s="5" t="s">
        <v>2979</v>
      </c>
      <c r="U154" s="5" t="s">
        <v>4386</v>
      </c>
      <c r="V154" s="5" t="s">
        <v>4134</v>
      </c>
      <c r="W154" s="5" t="s">
        <v>4122</v>
      </c>
      <c r="X154" s="5" t="s">
        <v>4135</v>
      </c>
      <c r="Y154" s="5" t="s">
        <v>4184</v>
      </c>
      <c r="Z154" s="5" t="s">
        <v>4124</v>
      </c>
      <c r="AA154" s="5" t="s">
        <v>4122</v>
      </c>
      <c r="AB154" s="5" t="s">
        <v>4341</v>
      </c>
      <c r="AC154" s="5" t="s">
        <v>4872</v>
      </c>
      <c r="AD154" s="5" t="s">
        <v>4519</v>
      </c>
      <c r="AE154" s="5" t="s">
        <v>4140</v>
      </c>
      <c r="AF154" s="5" t="s">
        <v>3027</v>
      </c>
      <c r="AG154" s="5" t="s">
        <v>4520</v>
      </c>
      <c r="AH154" s="5" t="s">
        <v>4521</v>
      </c>
      <c r="AI154" s="5" t="s">
        <v>4514</v>
      </c>
      <c r="AJ154" s="5" t="s">
        <v>4345</v>
      </c>
      <c r="AK154" s="5">
        <v>4.6</v>
      </c>
      <c r="AL154" s="5" t="s">
        <v>4145</v>
      </c>
      <c r="AM154" s="5" t="s">
        <v>4146</v>
      </c>
      <c r="AN154" s="5" t="s">
        <v>4146</v>
      </c>
      <c r="AO154" s="5">
        <v>42</v>
      </c>
      <c r="AP154" s="5">
        <v>1</v>
      </c>
      <c r="AQ154" s="5" t="s">
        <v>4868</v>
      </c>
      <c r="AR154" s="5" t="s">
        <v>4869</v>
      </c>
      <c r="AS154" s="5">
        <v>15</v>
      </c>
      <c r="AT154" s="5">
        <v>40.6</v>
      </c>
      <c r="AU154" s="5">
        <v>7.9</v>
      </c>
      <c r="AV154" s="5">
        <v>4.5</v>
      </c>
      <c r="AW154" s="5">
        <v>15.98</v>
      </c>
      <c r="AX154" s="5">
        <v>3.11</v>
      </c>
      <c r="AY154" s="5">
        <v>1.77</v>
      </c>
      <c r="AZ154" s="5">
        <v>412</v>
      </c>
      <c r="BA154" s="5">
        <v>0.91</v>
      </c>
      <c r="BB154" s="5">
        <v>50.5</v>
      </c>
      <c r="BC154" s="5">
        <v>43</v>
      </c>
      <c r="BD154" s="5">
        <v>34.5</v>
      </c>
      <c r="BE154" s="5">
        <v>19.88</v>
      </c>
      <c r="BF154" s="5">
        <v>16.93</v>
      </c>
      <c r="BG154" s="5">
        <v>13.58</v>
      </c>
      <c r="BH154" s="5">
        <v>18.8</v>
      </c>
      <c r="BI154" s="5">
        <v>41.5</v>
      </c>
      <c r="BM154" s="6">
        <f t="shared" si="32"/>
        <v>0</v>
      </c>
      <c r="BN154" s="10">
        <f t="shared" si="33"/>
        <v>0</v>
      </c>
      <c r="BO154" s="6">
        <f t="shared" si="34"/>
        <v>1</v>
      </c>
      <c r="BP154" s="6">
        <f t="shared" si="35"/>
        <v>0</v>
      </c>
      <c r="BQ154" s="6">
        <f t="shared" si="36"/>
        <v>0</v>
      </c>
      <c r="BR154" s="10" t="str">
        <f t="shared" si="37"/>
        <v>正常在售</v>
      </c>
      <c r="BS154" s="6" t="str">
        <f t="shared" si="47"/>
        <v>普通款</v>
      </c>
    </row>
    <row r="155" spans="1:71">
      <c r="A155" s="6" t="str">
        <f t="shared" si="38"/>
        <v>MXB07GPBJV6K</v>
      </c>
      <c r="B155" s="6" t="str">
        <f t="shared" si="39"/>
        <v>MXX001VAD1TL</v>
      </c>
      <c r="C155" s="6" t="str">
        <f t="shared" si="40"/>
        <v>MXDLM00076</v>
      </c>
      <c r="D155" s="6" t="str">
        <f t="shared" si="41"/>
        <v>MXB07GPBJV6KDLM00076</v>
      </c>
      <c r="E155" s="6" t="str">
        <f t="shared" si="42"/>
        <v>MXB07GPBJV6KX001VAD1TL</v>
      </c>
      <c r="F155" s="6" t="str">
        <f t="shared" si="43"/>
        <v>MXDLM00076X001VAD1TL</v>
      </c>
      <c r="G155" s="6" t="str">
        <f t="shared" si="44"/>
        <v>MXDLM00076</v>
      </c>
      <c r="H155" s="6" t="str">
        <f ca="1" t="shared" si="45"/>
        <v>待上架</v>
      </c>
      <c r="I155" s="10" t="str">
        <f t="shared" si="46"/>
        <v>C</v>
      </c>
      <c r="J155" s="5" t="s">
        <v>4862</v>
      </c>
      <c r="K155" s="5" t="s">
        <v>4863</v>
      </c>
      <c r="L155" s="5" t="s">
        <v>4640</v>
      </c>
      <c r="M155" s="5" t="s">
        <v>4865</v>
      </c>
      <c r="N155" s="5" t="s">
        <v>4870</v>
      </c>
      <c r="O155" s="5" t="s">
        <v>61</v>
      </c>
      <c r="P155" s="5" t="s">
        <v>4120</v>
      </c>
      <c r="Q155" s="5" t="s">
        <v>4402</v>
      </c>
      <c r="R155" s="5" t="s">
        <v>8</v>
      </c>
      <c r="S155" s="5" t="s">
        <v>2995</v>
      </c>
      <c r="T155" s="5" t="s">
        <v>2979</v>
      </c>
      <c r="U155" s="5" t="s">
        <v>4386</v>
      </c>
      <c r="V155" s="5" t="s">
        <v>4134</v>
      </c>
      <c r="W155" s="5" t="s">
        <v>4120</v>
      </c>
      <c r="X155" s="5" t="s">
        <v>4135</v>
      </c>
      <c r="Y155" s="5" t="s">
        <v>4184</v>
      </c>
      <c r="Z155" s="5" t="s">
        <v>4492</v>
      </c>
      <c r="AA155" s="5" t="s">
        <v>4122</v>
      </c>
      <c r="AB155" s="5" t="s">
        <v>4341</v>
      </c>
      <c r="AE155" s="5" t="s">
        <v>4140</v>
      </c>
      <c r="AF155" s="5" t="s">
        <v>2975</v>
      </c>
      <c r="AG155" s="5" t="s">
        <v>4350</v>
      </c>
      <c r="AH155" s="5" t="s">
        <v>2975</v>
      </c>
      <c r="AI155" s="5" t="s">
        <v>4514</v>
      </c>
      <c r="AJ155" s="5" t="s">
        <v>4345</v>
      </c>
      <c r="AL155" s="5" t="s">
        <v>4145</v>
      </c>
      <c r="AM155" s="5" t="s">
        <v>4146</v>
      </c>
      <c r="AN155" s="5" t="s">
        <v>4146</v>
      </c>
      <c r="AO155" s="5">
        <v>42</v>
      </c>
      <c r="AP155" s="5">
        <v>1</v>
      </c>
      <c r="AQ155" s="5" t="s">
        <v>4868</v>
      </c>
      <c r="AR155" s="5" t="s">
        <v>4869</v>
      </c>
      <c r="AS155" s="5">
        <v>15</v>
      </c>
      <c r="AT155" s="5">
        <v>40.6</v>
      </c>
      <c r="AU155" s="5">
        <v>7.9</v>
      </c>
      <c r="AV155" s="5">
        <v>4.5</v>
      </c>
      <c r="AW155" s="5">
        <v>15.98</v>
      </c>
      <c r="AX155" s="5">
        <v>3.11</v>
      </c>
      <c r="AY155" s="5">
        <v>1.77</v>
      </c>
      <c r="AZ155" s="5">
        <v>412</v>
      </c>
      <c r="BA155" s="5">
        <v>0.91</v>
      </c>
      <c r="BB155" s="5">
        <v>50.5</v>
      </c>
      <c r="BC155" s="5">
        <v>43</v>
      </c>
      <c r="BD155" s="5">
        <v>34.5</v>
      </c>
      <c r="BE155" s="5">
        <v>19.88</v>
      </c>
      <c r="BF155" s="5">
        <v>16.93</v>
      </c>
      <c r="BG155" s="5">
        <v>13.58</v>
      </c>
      <c r="BH155" s="5">
        <v>18.8</v>
      </c>
      <c r="BI155" s="5">
        <v>41.5</v>
      </c>
      <c r="BM155" s="6">
        <f t="shared" si="32"/>
        <v>1</v>
      </c>
      <c r="BN155" s="10">
        <f t="shared" si="33"/>
        <v>0</v>
      </c>
      <c r="BO155" s="6">
        <f t="shared" si="34"/>
        <v>0</v>
      </c>
      <c r="BP155" s="6">
        <f t="shared" si="35"/>
        <v>0</v>
      </c>
      <c r="BQ155" s="6">
        <f t="shared" si="36"/>
        <v>0</v>
      </c>
      <c r="BR155" s="10" t="str">
        <f t="shared" si="37"/>
        <v>停售</v>
      </c>
      <c r="BS155" s="6" t="str">
        <f t="shared" si="47"/>
        <v>停售</v>
      </c>
    </row>
    <row r="156" spans="1:71">
      <c r="A156" s="6" t="str">
        <f t="shared" si="38"/>
        <v>CAB07VNQXC6M</v>
      </c>
      <c r="B156" s="6" t="str">
        <f t="shared" si="39"/>
        <v>CAX0029BWHHD</v>
      </c>
      <c r="C156" s="6" t="str">
        <f t="shared" si="40"/>
        <v>CADLM00077</v>
      </c>
      <c r="D156" s="6" t="str">
        <f t="shared" si="41"/>
        <v>CAB07VNQXC6MDLM00077</v>
      </c>
      <c r="E156" s="6" t="str">
        <f t="shared" si="42"/>
        <v>CAB07VNQXC6MX0029BWHHD</v>
      </c>
      <c r="F156" s="6" t="str">
        <f t="shared" si="43"/>
        <v>CADLM00077X0029BWHHD</v>
      </c>
      <c r="G156" s="6" t="str">
        <f t="shared" si="44"/>
        <v>CADLM00077</v>
      </c>
      <c r="H156" s="6" t="str">
        <f ca="1" t="shared" si="45"/>
        <v>老品</v>
      </c>
      <c r="I156" s="10" t="str">
        <f t="shared" si="46"/>
        <v>D</v>
      </c>
      <c r="J156" s="5" t="s">
        <v>4873</v>
      </c>
      <c r="K156" s="5" t="s">
        <v>4874</v>
      </c>
      <c r="L156" s="5" t="s">
        <v>4625</v>
      </c>
      <c r="M156" s="5" t="s">
        <v>4875</v>
      </c>
      <c r="N156" s="5" t="s">
        <v>4876</v>
      </c>
      <c r="O156" s="5" t="s">
        <v>64</v>
      </c>
      <c r="P156" s="5" t="s">
        <v>4154</v>
      </c>
      <c r="Q156" s="5" t="s">
        <v>4491</v>
      </c>
      <c r="R156" s="5" t="s">
        <v>10</v>
      </c>
      <c r="S156" s="5" t="s">
        <v>2995</v>
      </c>
      <c r="T156" s="5" t="s">
        <v>2979</v>
      </c>
      <c r="U156" s="5" t="s">
        <v>4386</v>
      </c>
      <c r="V156" s="5" t="s">
        <v>4134</v>
      </c>
      <c r="W156" s="5" t="s">
        <v>4122</v>
      </c>
      <c r="X156" s="5" t="s">
        <v>4135</v>
      </c>
      <c r="Y156" s="5" t="s">
        <v>4184</v>
      </c>
      <c r="Z156" s="5" t="s">
        <v>4523</v>
      </c>
      <c r="AA156" s="5" t="s">
        <v>4122</v>
      </c>
      <c r="AB156" s="5" t="s">
        <v>4341</v>
      </c>
      <c r="AC156" s="5" t="s">
        <v>4573</v>
      </c>
      <c r="AD156" s="5" t="s">
        <v>4201</v>
      </c>
      <c r="AE156" s="5" t="s">
        <v>4140</v>
      </c>
      <c r="AF156" s="5" t="s">
        <v>2977</v>
      </c>
      <c r="AG156" s="5" t="s">
        <v>4350</v>
      </c>
      <c r="AH156" s="5" t="s">
        <v>4513</v>
      </c>
      <c r="AI156" s="5" t="s">
        <v>4514</v>
      </c>
      <c r="AJ156" s="5" t="s">
        <v>4345</v>
      </c>
      <c r="AK156" s="5">
        <v>7.23</v>
      </c>
      <c r="AL156" s="5" t="s">
        <v>4145</v>
      </c>
      <c r="AM156" s="5" t="s">
        <v>4146</v>
      </c>
      <c r="AN156" s="5" t="s">
        <v>4146</v>
      </c>
      <c r="AO156" s="5">
        <v>42</v>
      </c>
      <c r="AP156" s="5">
        <v>1</v>
      </c>
      <c r="AQ156" s="5" t="s">
        <v>4868</v>
      </c>
      <c r="AR156" s="5" t="s">
        <v>4869</v>
      </c>
      <c r="AS156" s="5">
        <v>15</v>
      </c>
      <c r="AT156" s="5">
        <v>40.6</v>
      </c>
      <c r="AU156" s="5">
        <v>7.9</v>
      </c>
      <c r="AV156" s="5">
        <v>4.5</v>
      </c>
      <c r="AW156" s="5">
        <v>15.98</v>
      </c>
      <c r="AX156" s="5">
        <v>3.11</v>
      </c>
      <c r="AY156" s="5">
        <v>1.77</v>
      </c>
      <c r="AZ156" s="5">
        <v>412</v>
      </c>
      <c r="BA156" s="5">
        <v>0.91</v>
      </c>
      <c r="BB156" s="5">
        <v>51</v>
      </c>
      <c r="BC156" s="5">
        <v>43</v>
      </c>
      <c r="BD156" s="5">
        <v>34</v>
      </c>
      <c r="BE156" s="5">
        <v>20.08</v>
      </c>
      <c r="BF156" s="5">
        <v>16.93</v>
      </c>
      <c r="BG156" s="5">
        <v>13.39</v>
      </c>
      <c r="BH156" s="5">
        <v>18.8</v>
      </c>
      <c r="BI156" s="5">
        <v>41.5</v>
      </c>
      <c r="BM156" s="6">
        <f t="shared" si="32"/>
        <v>0</v>
      </c>
      <c r="BN156" s="10">
        <f t="shared" si="33"/>
        <v>0</v>
      </c>
      <c r="BO156" s="6">
        <f t="shared" si="34"/>
        <v>1</v>
      </c>
      <c r="BP156" s="6">
        <f t="shared" si="35"/>
        <v>0</v>
      </c>
      <c r="BQ156" s="6">
        <f t="shared" si="36"/>
        <v>0</v>
      </c>
      <c r="BR156" s="10" t="str">
        <f t="shared" si="37"/>
        <v>正常在售</v>
      </c>
      <c r="BS156" s="6" t="str">
        <f t="shared" si="47"/>
        <v>普通款</v>
      </c>
    </row>
    <row r="157" spans="1:71">
      <c r="A157" s="6" t="str">
        <f t="shared" si="38"/>
        <v>AUB07VNQXC6M</v>
      </c>
      <c r="B157" s="6" t="str">
        <f t="shared" si="39"/>
        <v>AUX001CFA6FL</v>
      </c>
      <c r="C157" s="6" t="str">
        <f t="shared" si="40"/>
        <v>AUDLM00077</v>
      </c>
      <c r="D157" s="6" t="str">
        <f t="shared" si="41"/>
        <v>AUB07VNQXC6MDLM00077</v>
      </c>
      <c r="E157" s="6" t="str">
        <f t="shared" si="42"/>
        <v>AUB07VNQXC6MX001CFA6FL</v>
      </c>
      <c r="F157" s="6" t="str">
        <f t="shared" si="43"/>
        <v>AUDLM00077X001CFA6FL</v>
      </c>
      <c r="G157" s="6" t="str">
        <f t="shared" si="44"/>
        <v>AUDLM00077</v>
      </c>
      <c r="H157" s="6" t="str">
        <f ca="1" t="shared" si="45"/>
        <v>待上架</v>
      </c>
      <c r="I157" s="10" t="str">
        <f t="shared" si="46"/>
        <v>未维护</v>
      </c>
      <c r="J157" s="5" t="s">
        <v>4873</v>
      </c>
      <c r="K157" s="5" t="s">
        <v>4874</v>
      </c>
      <c r="L157" s="5" t="s">
        <v>4877</v>
      </c>
      <c r="M157" s="5" t="s">
        <v>4875</v>
      </c>
      <c r="N157" s="5" t="s">
        <v>4878</v>
      </c>
      <c r="O157" s="5" t="s">
        <v>4879</v>
      </c>
      <c r="P157" s="5" t="s">
        <v>4120</v>
      </c>
      <c r="Q157" s="5" t="s">
        <v>4393</v>
      </c>
      <c r="R157" s="5" t="s">
        <v>1522</v>
      </c>
      <c r="S157" s="5" t="s">
        <v>2985</v>
      </c>
      <c r="T157" s="5" t="s">
        <v>2979</v>
      </c>
      <c r="U157" s="5" t="s">
        <v>4386</v>
      </c>
      <c r="V157" s="5" t="s">
        <v>4134</v>
      </c>
      <c r="W157" s="5" t="s">
        <v>4123</v>
      </c>
      <c r="X157" s="5" t="s">
        <v>4135</v>
      </c>
      <c r="Y157" s="5" t="s">
        <v>4136</v>
      </c>
      <c r="Z157" s="5" t="s">
        <v>4124</v>
      </c>
      <c r="AA157" s="5" t="s">
        <v>4123</v>
      </c>
      <c r="AB157" s="5" t="s">
        <v>4124</v>
      </c>
      <c r="AE157" s="5" t="s">
        <v>4299</v>
      </c>
      <c r="AF157" s="5" t="s">
        <v>3007</v>
      </c>
      <c r="AG157" s="5" t="s">
        <v>4394</v>
      </c>
      <c r="AH157" s="5" t="s">
        <v>3007</v>
      </c>
      <c r="AI157" s="5" t="s">
        <v>4514</v>
      </c>
      <c r="AJ157" s="5" t="s">
        <v>4345</v>
      </c>
      <c r="AL157" s="5" t="s">
        <v>4145</v>
      </c>
      <c r="AM157" s="5" t="s">
        <v>4146</v>
      </c>
      <c r="AN157" s="5" t="s">
        <v>4146</v>
      </c>
      <c r="AO157" s="5">
        <v>42</v>
      </c>
      <c r="AP157" s="5">
        <v>1</v>
      </c>
      <c r="AQ157" s="5" t="s">
        <v>4868</v>
      </c>
      <c r="AR157" s="5" t="s">
        <v>4869</v>
      </c>
      <c r="AS157" s="5">
        <v>15</v>
      </c>
      <c r="AT157" s="5">
        <v>40.6</v>
      </c>
      <c r="AU157" s="5">
        <v>7.9</v>
      </c>
      <c r="AV157" s="5">
        <v>4.5</v>
      </c>
      <c r="AW157" s="5">
        <v>15.98</v>
      </c>
      <c r="AX157" s="5">
        <v>3.11</v>
      </c>
      <c r="AY157" s="5">
        <v>1.77</v>
      </c>
      <c r="AZ157" s="5">
        <v>412</v>
      </c>
      <c r="BA157" s="5">
        <v>0.91</v>
      </c>
      <c r="BB157" s="5">
        <v>51</v>
      </c>
      <c r="BC157" s="5">
        <v>43</v>
      </c>
      <c r="BD157" s="5">
        <v>34</v>
      </c>
      <c r="BE157" s="5">
        <v>20.08</v>
      </c>
      <c r="BF157" s="5">
        <v>16.93</v>
      </c>
      <c r="BG157" s="5">
        <v>13.39</v>
      </c>
      <c r="BH157" s="5">
        <v>18.8</v>
      </c>
      <c r="BI157" s="5">
        <v>41.5</v>
      </c>
      <c r="BM157" s="6">
        <f t="shared" si="32"/>
        <v>0</v>
      </c>
      <c r="BN157" s="10">
        <f t="shared" si="33"/>
        <v>0</v>
      </c>
      <c r="BO157" s="6">
        <f t="shared" si="34"/>
        <v>0</v>
      </c>
      <c r="BP157" s="6">
        <f t="shared" si="35"/>
        <v>1</v>
      </c>
      <c r="BQ157" s="6">
        <f t="shared" si="36"/>
        <v>0</v>
      </c>
      <c r="BR157" s="10" t="str">
        <f t="shared" si="37"/>
        <v>待上架</v>
      </c>
      <c r="BS157" s="6" t="str">
        <f t="shared" si="47"/>
        <v>待上架</v>
      </c>
    </row>
    <row r="158" spans="1:71">
      <c r="A158" s="6" t="str">
        <f t="shared" si="38"/>
        <v>USB07VNQXC6M</v>
      </c>
      <c r="B158" s="6" t="str">
        <f t="shared" si="39"/>
        <v>USX0029BWHHD</v>
      </c>
      <c r="C158" s="6" t="str">
        <f t="shared" si="40"/>
        <v>USDLM00077</v>
      </c>
      <c r="D158" s="6" t="str">
        <f t="shared" si="41"/>
        <v>USB07VNQXC6MDLM00077</v>
      </c>
      <c r="E158" s="6" t="str">
        <f t="shared" si="42"/>
        <v>USB07VNQXC6MX0029BWHHD</v>
      </c>
      <c r="F158" s="6" t="str">
        <f t="shared" si="43"/>
        <v>USDLM00077X0029BWHHD</v>
      </c>
      <c r="G158" s="6" t="str">
        <f t="shared" si="44"/>
        <v>USDLM00077</v>
      </c>
      <c r="H158" s="6" t="str">
        <f ca="1" t="shared" si="45"/>
        <v>老品</v>
      </c>
      <c r="I158" s="10" t="str">
        <f t="shared" si="46"/>
        <v>普通款</v>
      </c>
      <c r="J158" s="5" t="s">
        <v>4873</v>
      </c>
      <c r="K158" s="5" t="s">
        <v>4874</v>
      </c>
      <c r="L158" s="5" t="s">
        <v>4761</v>
      </c>
      <c r="M158" s="5" t="s">
        <v>4875</v>
      </c>
      <c r="N158" s="5" t="s">
        <v>4876</v>
      </c>
      <c r="O158" s="5" t="s">
        <v>64</v>
      </c>
      <c r="P158" s="5" t="s">
        <v>4154</v>
      </c>
      <c r="Q158" s="5" t="s">
        <v>4385</v>
      </c>
      <c r="R158" s="5" t="s">
        <v>2288</v>
      </c>
      <c r="S158" s="5" t="s">
        <v>2995</v>
      </c>
      <c r="T158" s="5" t="s">
        <v>2979</v>
      </c>
      <c r="U158" s="5" t="s">
        <v>4386</v>
      </c>
      <c r="V158" s="5" t="s">
        <v>4134</v>
      </c>
      <c r="W158" s="5" t="s">
        <v>4122</v>
      </c>
      <c r="X158" s="5" t="s">
        <v>4135</v>
      </c>
      <c r="Y158" s="5" t="s">
        <v>4184</v>
      </c>
      <c r="Z158" s="5" t="s">
        <v>4124</v>
      </c>
      <c r="AA158" s="5" t="s">
        <v>4122</v>
      </c>
      <c r="AB158" s="5" t="s">
        <v>4341</v>
      </c>
      <c r="AC158" s="5" t="s">
        <v>4880</v>
      </c>
      <c r="AD158" s="5" t="s">
        <v>4562</v>
      </c>
      <c r="AE158" s="5" t="s">
        <v>4140</v>
      </c>
      <c r="AF158" s="5" t="s">
        <v>3027</v>
      </c>
      <c r="AG158" s="5" t="s">
        <v>4520</v>
      </c>
      <c r="AH158" s="5" t="s">
        <v>4521</v>
      </c>
      <c r="AI158" s="5" t="s">
        <v>4514</v>
      </c>
      <c r="AJ158" s="5" t="s">
        <v>4345</v>
      </c>
      <c r="AK158" s="5">
        <v>4.6</v>
      </c>
      <c r="AL158" s="5" t="s">
        <v>4145</v>
      </c>
      <c r="AM158" s="5" t="s">
        <v>4146</v>
      </c>
      <c r="AN158" s="5" t="s">
        <v>4146</v>
      </c>
      <c r="AO158" s="5">
        <v>42</v>
      </c>
      <c r="AP158" s="5">
        <v>1</v>
      </c>
      <c r="AQ158" s="5" t="s">
        <v>4868</v>
      </c>
      <c r="AR158" s="5" t="s">
        <v>4869</v>
      </c>
      <c r="AS158" s="5">
        <v>15</v>
      </c>
      <c r="AT158" s="5">
        <v>40.6</v>
      </c>
      <c r="AU158" s="5">
        <v>7.9</v>
      </c>
      <c r="AV158" s="5">
        <v>4.5</v>
      </c>
      <c r="AW158" s="5">
        <v>15.98</v>
      </c>
      <c r="AX158" s="5">
        <v>3.11</v>
      </c>
      <c r="AY158" s="5">
        <v>1.77</v>
      </c>
      <c r="AZ158" s="5">
        <v>412</v>
      </c>
      <c r="BA158" s="5">
        <v>0.91</v>
      </c>
      <c r="BB158" s="5">
        <v>51</v>
      </c>
      <c r="BC158" s="5">
        <v>43</v>
      </c>
      <c r="BD158" s="5">
        <v>34</v>
      </c>
      <c r="BE158" s="5">
        <v>20.08</v>
      </c>
      <c r="BF158" s="5">
        <v>16.93</v>
      </c>
      <c r="BG158" s="5">
        <v>13.39</v>
      </c>
      <c r="BH158" s="5">
        <v>18.8</v>
      </c>
      <c r="BI158" s="5">
        <v>41.5</v>
      </c>
      <c r="BM158" s="6">
        <f t="shared" si="32"/>
        <v>0</v>
      </c>
      <c r="BN158" s="10">
        <f t="shared" si="33"/>
        <v>0</v>
      </c>
      <c r="BO158" s="6">
        <f t="shared" si="34"/>
        <v>1</v>
      </c>
      <c r="BP158" s="6">
        <f t="shared" si="35"/>
        <v>0</v>
      </c>
      <c r="BQ158" s="6">
        <f t="shared" si="36"/>
        <v>0</v>
      </c>
      <c r="BR158" s="10" t="str">
        <f t="shared" si="37"/>
        <v>正常在售</v>
      </c>
      <c r="BS158" s="6" t="str">
        <f t="shared" si="47"/>
        <v>普通款</v>
      </c>
    </row>
    <row r="159" spans="1:71">
      <c r="A159" s="6" t="str">
        <f t="shared" si="38"/>
        <v>MXB07VNQXC6M</v>
      </c>
      <c r="B159" s="6" t="str">
        <f t="shared" si="39"/>
        <v>MXX0029BWHHD</v>
      </c>
      <c r="C159" s="6" t="str">
        <f t="shared" si="40"/>
        <v>MXDLM00077</v>
      </c>
      <c r="D159" s="6" t="str">
        <f t="shared" si="41"/>
        <v>MXB07VNQXC6MDLM00077</v>
      </c>
      <c r="E159" s="6" t="str">
        <f t="shared" si="42"/>
        <v>MXB07VNQXC6MX0029BWHHD</v>
      </c>
      <c r="F159" s="6" t="str">
        <f t="shared" si="43"/>
        <v>MXDLM00077X0029BWHHD</v>
      </c>
      <c r="G159" s="6" t="str">
        <f t="shared" si="44"/>
        <v>MXDLM00077</v>
      </c>
      <c r="H159" s="6" t="str">
        <f ca="1" t="shared" si="45"/>
        <v>老品</v>
      </c>
      <c r="I159" s="10" t="str">
        <f t="shared" si="46"/>
        <v>C</v>
      </c>
      <c r="J159" s="5" t="s">
        <v>4873</v>
      </c>
      <c r="K159" s="5" t="s">
        <v>4874</v>
      </c>
      <c r="L159" s="5" t="s">
        <v>4640</v>
      </c>
      <c r="M159" s="5" t="s">
        <v>4875</v>
      </c>
      <c r="N159" s="5" t="s">
        <v>4876</v>
      </c>
      <c r="O159" s="5" t="s">
        <v>64</v>
      </c>
      <c r="P159" s="5" t="s">
        <v>4154</v>
      </c>
      <c r="Q159" s="5" t="s">
        <v>4402</v>
      </c>
      <c r="R159" s="5" t="s">
        <v>8</v>
      </c>
      <c r="S159" s="5" t="s">
        <v>2995</v>
      </c>
      <c r="T159" s="5" t="s">
        <v>2979</v>
      </c>
      <c r="U159" s="5" t="s">
        <v>4386</v>
      </c>
      <c r="V159" s="5" t="s">
        <v>4134</v>
      </c>
      <c r="W159" s="5" t="s">
        <v>4122</v>
      </c>
      <c r="X159" s="5" t="s">
        <v>4135</v>
      </c>
      <c r="Y159" s="5" t="s">
        <v>4184</v>
      </c>
      <c r="Z159" s="5" t="s">
        <v>4492</v>
      </c>
      <c r="AA159" s="5" t="s">
        <v>4122</v>
      </c>
      <c r="AB159" s="5" t="s">
        <v>4341</v>
      </c>
      <c r="AC159" s="5" t="s">
        <v>4567</v>
      </c>
      <c r="AD159" s="5" t="s">
        <v>4568</v>
      </c>
      <c r="AE159" s="5" t="s">
        <v>4140</v>
      </c>
      <c r="AF159" s="5" t="s">
        <v>2975</v>
      </c>
      <c r="AG159" s="5" t="s">
        <v>4350</v>
      </c>
      <c r="AH159" s="5" t="s">
        <v>4641</v>
      </c>
      <c r="AI159" s="5" t="s">
        <v>4514</v>
      </c>
      <c r="AJ159" s="5" t="s">
        <v>4345</v>
      </c>
      <c r="AK159" s="5">
        <v>38.8</v>
      </c>
      <c r="AL159" s="5" t="s">
        <v>4145</v>
      </c>
      <c r="AM159" s="5" t="s">
        <v>4146</v>
      </c>
      <c r="AN159" s="5" t="s">
        <v>4146</v>
      </c>
      <c r="AO159" s="5">
        <v>42</v>
      </c>
      <c r="AP159" s="5">
        <v>1</v>
      </c>
      <c r="AQ159" s="5" t="s">
        <v>4868</v>
      </c>
      <c r="AR159" s="5" t="s">
        <v>4869</v>
      </c>
      <c r="AS159" s="5">
        <v>15</v>
      </c>
      <c r="AT159" s="5">
        <v>40.6</v>
      </c>
      <c r="AU159" s="5">
        <v>7.9</v>
      </c>
      <c r="AV159" s="5">
        <v>4.5</v>
      </c>
      <c r="AW159" s="5">
        <v>15.98</v>
      </c>
      <c r="AX159" s="5">
        <v>3.11</v>
      </c>
      <c r="AY159" s="5">
        <v>1.77</v>
      </c>
      <c r="AZ159" s="5">
        <v>412</v>
      </c>
      <c r="BA159" s="5">
        <v>0.91</v>
      </c>
      <c r="BB159" s="5">
        <v>51</v>
      </c>
      <c r="BC159" s="5">
        <v>43</v>
      </c>
      <c r="BD159" s="5">
        <v>34</v>
      </c>
      <c r="BE159" s="5">
        <v>20.08</v>
      </c>
      <c r="BF159" s="5">
        <v>16.93</v>
      </c>
      <c r="BG159" s="5">
        <v>13.39</v>
      </c>
      <c r="BH159" s="5">
        <v>18.8</v>
      </c>
      <c r="BI159" s="5">
        <v>41.5</v>
      </c>
      <c r="BM159" s="6">
        <f t="shared" si="32"/>
        <v>0</v>
      </c>
      <c r="BN159" s="10">
        <f t="shared" si="33"/>
        <v>0</v>
      </c>
      <c r="BO159" s="6">
        <f t="shared" si="34"/>
        <v>1</v>
      </c>
      <c r="BP159" s="6">
        <f t="shared" si="35"/>
        <v>0</v>
      </c>
      <c r="BQ159" s="6">
        <f t="shared" si="36"/>
        <v>0</v>
      </c>
      <c r="BR159" s="10" t="str">
        <f t="shared" si="37"/>
        <v>正常在售</v>
      </c>
      <c r="BS159" s="6" t="str">
        <f t="shared" si="47"/>
        <v>普通款</v>
      </c>
    </row>
    <row r="160" spans="1:71">
      <c r="A160" s="6" t="str">
        <f t="shared" si="38"/>
        <v>USB07VMRJ3F2</v>
      </c>
      <c r="B160" s="6" t="str">
        <f t="shared" si="39"/>
        <v>USX0029CXZ7N</v>
      </c>
      <c r="C160" s="6" t="str">
        <f t="shared" si="40"/>
        <v>USDLM00078</v>
      </c>
      <c r="D160" s="6" t="str">
        <f t="shared" si="41"/>
        <v>USB07VMRJ3F2DLM00078</v>
      </c>
      <c r="E160" s="6" t="str">
        <f t="shared" si="42"/>
        <v>USB07VMRJ3F2X0029CXZ7N</v>
      </c>
      <c r="F160" s="6" t="str">
        <f t="shared" si="43"/>
        <v>USDLM00078X0029CXZ7N</v>
      </c>
      <c r="G160" s="6" t="str">
        <f t="shared" si="44"/>
        <v>USDLM00078</v>
      </c>
      <c r="H160" s="6" t="str">
        <f ca="1" t="shared" si="45"/>
        <v>老品</v>
      </c>
      <c r="I160" s="10" t="str">
        <f t="shared" si="46"/>
        <v>停售</v>
      </c>
      <c r="J160" s="5" t="s">
        <v>4881</v>
      </c>
      <c r="K160" s="5" t="s">
        <v>4882</v>
      </c>
      <c r="L160" s="5" t="s">
        <v>4615</v>
      </c>
      <c r="M160" s="5" t="s">
        <v>4883</v>
      </c>
      <c r="N160" s="5" t="s">
        <v>4884</v>
      </c>
      <c r="O160" s="5" t="s">
        <v>4885</v>
      </c>
      <c r="P160" s="5" t="s">
        <v>4120</v>
      </c>
      <c r="Q160" s="5" t="s">
        <v>4385</v>
      </c>
      <c r="R160" s="5" t="s">
        <v>2288</v>
      </c>
      <c r="S160" s="5" t="s">
        <v>2995</v>
      </c>
      <c r="T160" s="5" t="s">
        <v>2979</v>
      </c>
      <c r="U160" s="5" t="s">
        <v>4386</v>
      </c>
      <c r="V160" s="5" t="s">
        <v>4134</v>
      </c>
      <c r="W160" s="5" t="s">
        <v>4120</v>
      </c>
      <c r="X160" s="5" t="s">
        <v>4135</v>
      </c>
      <c r="Y160" s="5" t="s">
        <v>4184</v>
      </c>
      <c r="Z160" s="5" t="s">
        <v>4124</v>
      </c>
      <c r="AA160" s="5" t="s">
        <v>4124</v>
      </c>
      <c r="AB160" s="5" t="s">
        <v>4341</v>
      </c>
      <c r="AC160" s="5" t="s">
        <v>4886</v>
      </c>
      <c r="AD160" s="5" t="s">
        <v>4577</v>
      </c>
      <c r="AE160" s="5" t="s">
        <v>4140</v>
      </c>
      <c r="AF160" s="5" t="s">
        <v>3027</v>
      </c>
      <c r="AG160" s="5" t="s">
        <v>4520</v>
      </c>
      <c r="AH160" s="5" t="s">
        <v>3027</v>
      </c>
      <c r="AI160" s="5" t="s">
        <v>4514</v>
      </c>
      <c r="AJ160" s="5" t="s">
        <v>4345</v>
      </c>
      <c r="AK160" s="5">
        <v>4.55</v>
      </c>
      <c r="AL160" s="5" t="s">
        <v>4145</v>
      </c>
      <c r="AM160" s="5" t="s">
        <v>4146</v>
      </c>
      <c r="AN160" s="5" t="s">
        <v>4146</v>
      </c>
      <c r="AO160" s="5">
        <v>42</v>
      </c>
      <c r="AP160" s="5">
        <v>1000</v>
      </c>
      <c r="AQ160" s="5" t="s">
        <v>4887</v>
      </c>
      <c r="AR160" s="5" t="s">
        <v>4888</v>
      </c>
      <c r="AS160" s="5">
        <v>25</v>
      </c>
      <c r="AT160" s="5">
        <v>41.6</v>
      </c>
      <c r="AU160" s="5">
        <v>7.1</v>
      </c>
      <c r="AV160" s="5">
        <v>4.6</v>
      </c>
      <c r="AW160" s="5">
        <v>16.38</v>
      </c>
      <c r="AX160" s="5">
        <v>2.8</v>
      </c>
      <c r="AY160" s="5">
        <v>1.81</v>
      </c>
      <c r="AZ160" s="5">
        <v>415</v>
      </c>
      <c r="BA160" s="5">
        <v>0.92</v>
      </c>
      <c r="BB160" s="5">
        <v>50</v>
      </c>
      <c r="BC160" s="5">
        <v>44.5</v>
      </c>
      <c r="BD160" s="5">
        <v>34</v>
      </c>
      <c r="BE160" s="5">
        <v>19.69</v>
      </c>
      <c r="BF160" s="5">
        <v>17.52</v>
      </c>
      <c r="BG160" s="5">
        <v>13.39</v>
      </c>
      <c r="BH160" s="5">
        <v>18.8</v>
      </c>
      <c r="BI160" s="5">
        <v>41.5</v>
      </c>
      <c r="BM160" s="6">
        <f t="shared" si="32"/>
        <v>1</v>
      </c>
      <c r="BN160" s="10">
        <f t="shared" si="33"/>
        <v>0</v>
      </c>
      <c r="BO160" s="6">
        <f t="shared" si="34"/>
        <v>0</v>
      </c>
      <c r="BP160" s="6">
        <f t="shared" si="35"/>
        <v>0</v>
      </c>
      <c r="BQ160" s="6">
        <f t="shared" si="36"/>
        <v>0</v>
      </c>
      <c r="BR160" s="10" t="str">
        <f t="shared" si="37"/>
        <v>停售</v>
      </c>
      <c r="BS160" s="6" t="str">
        <f t="shared" si="47"/>
        <v>停售</v>
      </c>
    </row>
    <row r="161" spans="1:71">
      <c r="A161" s="6" t="str">
        <f t="shared" si="38"/>
        <v>CAB0811X1RVQ</v>
      </c>
      <c r="B161" s="6" t="str">
        <f t="shared" si="39"/>
        <v>CAX0038CETUZ</v>
      </c>
      <c r="C161" s="6" t="str">
        <f t="shared" si="40"/>
        <v>CADLM00079</v>
      </c>
      <c r="D161" s="6" t="str">
        <f t="shared" si="41"/>
        <v>CAB0811X1RVQDLM00079</v>
      </c>
      <c r="E161" s="6" t="str">
        <f t="shared" si="42"/>
        <v>CAB0811X1RVQX0038CETUZ</v>
      </c>
      <c r="F161" s="6" t="str">
        <f t="shared" si="43"/>
        <v>CADLM00079X0038CETUZ</v>
      </c>
      <c r="G161" s="6" t="str">
        <f t="shared" si="44"/>
        <v>CADLM00079</v>
      </c>
      <c r="H161" s="6" t="str">
        <f ca="1" t="shared" si="45"/>
        <v>老品</v>
      </c>
      <c r="I161" s="10" t="str">
        <f t="shared" si="46"/>
        <v>未维护</v>
      </c>
      <c r="J161" s="5" t="s">
        <v>4889</v>
      </c>
      <c r="K161" s="5" t="s">
        <v>4890</v>
      </c>
      <c r="L161" s="5" t="s">
        <v>4537</v>
      </c>
      <c r="M161" s="5" t="s">
        <v>4538</v>
      </c>
      <c r="N161" s="5" t="s">
        <v>4891</v>
      </c>
      <c r="O161" s="5" t="s">
        <v>67</v>
      </c>
      <c r="P161" s="5" t="s">
        <v>4120</v>
      </c>
      <c r="Q161" s="5" t="s">
        <v>4491</v>
      </c>
      <c r="R161" s="5" t="s">
        <v>10</v>
      </c>
      <c r="S161" s="5" t="s">
        <v>2995</v>
      </c>
      <c r="T161" s="5" t="s">
        <v>2979</v>
      </c>
      <c r="U161" s="5" t="s">
        <v>4386</v>
      </c>
      <c r="V161" s="5" t="s">
        <v>4134</v>
      </c>
      <c r="W161" s="5" t="s">
        <v>4121</v>
      </c>
      <c r="X161" s="5" t="s">
        <v>4155</v>
      </c>
      <c r="Y161" s="5" t="s">
        <v>4175</v>
      </c>
      <c r="Z161" s="5" t="s">
        <v>4124</v>
      </c>
      <c r="AA161" s="5" t="s">
        <v>4122</v>
      </c>
      <c r="AB161" s="5" t="s">
        <v>4341</v>
      </c>
      <c r="AC161" s="5" t="s">
        <v>4540</v>
      </c>
      <c r="AD161" s="5" t="s">
        <v>4541</v>
      </c>
      <c r="AE161" s="5" t="s">
        <v>4140</v>
      </c>
      <c r="AF161" s="5" t="s">
        <v>2977</v>
      </c>
      <c r="AG161" s="5" t="s">
        <v>4350</v>
      </c>
      <c r="AH161" s="5" t="s">
        <v>4513</v>
      </c>
      <c r="AI161" s="5" t="s">
        <v>4514</v>
      </c>
      <c r="AJ161" s="5" t="s">
        <v>4345</v>
      </c>
      <c r="AK161" s="5">
        <v>5.01</v>
      </c>
      <c r="AL161" s="5" t="s">
        <v>4145</v>
      </c>
      <c r="AM161" s="5" t="s">
        <v>4146</v>
      </c>
      <c r="AN161" s="5" t="s">
        <v>4146</v>
      </c>
      <c r="AO161" s="5">
        <v>75</v>
      </c>
      <c r="AP161" s="5">
        <v>1</v>
      </c>
      <c r="AQ161" s="5" t="s">
        <v>4892</v>
      </c>
      <c r="AR161" s="5" t="s">
        <v>4893</v>
      </c>
      <c r="AS161" s="5">
        <v>15</v>
      </c>
      <c r="AT161" s="5">
        <v>36.2</v>
      </c>
      <c r="AU161" s="5">
        <v>10</v>
      </c>
      <c r="AV161" s="5">
        <v>1.5</v>
      </c>
      <c r="AW161" s="5">
        <v>14.25</v>
      </c>
      <c r="AX161" s="5">
        <v>3.94</v>
      </c>
      <c r="AY161" s="5">
        <v>0.59</v>
      </c>
      <c r="AZ161" s="5">
        <v>250</v>
      </c>
      <c r="BA161" s="5">
        <v>0.55</v>
      </c>
      <c r="BB161" s="5">
        <v>39.5</v>
      </c>
      <c r="BC161" s="5">
        <v>38.5</v>
      </c>
      <c r="BD161" s="5">
        <v>32</v>
      </c>
      <c r="BE161" s="5">
        <v>15.55</v>
      </c>
      <c r="BF161" s="5">
        <v>15.16</v>
      </c>
      <c r="BG161" s="5">
        <v>12.6</v>
      </c>
      <c r="BH161" s="5">
        <v>21.2</v>
      </c>
      <c r="BI161" s="5">
        <v>46.8</v>
      </c>
      <c r="BM161" s="6">
        <f t="shared" si="32"/>
        <v>1</v>
      </c>
      <c r="BN161" s="10">
        <f t="shared" si="33"/>
        <v>1</v>
      </c>
      <c r="BO161" s="6">
        <f t="shared" si="34"/>
        <v>1</v>
      </c>
      <c r="BP161" s="6">
        <f t="shared" si="35"/>
        <v>0</v>
      </c>
      <c r="BQ161" s="6">
        <f t="shared" si="36"/>
        <v>0</v>
      </c>
      <c r="BR161" s="10" t="str">
        <f t="shared" si="37"/>
        <v>正常在售</v>
      </c>
      <c r="BS161" s="6" t="str">
        <f t="shared" si="47"/>
        <v>利润款</v>
      </c>
    </row>
    <row r="162" spans="1:71">
      <c r="A162" s="6" t="str">
        <f t="shared" si="38"/>
        <v>USB0811X1RVQ</v>
      </c>
      <c r="B162" s="6" t="str">
        <f t="shared" si="39"/>
        <v>USX0038CETUZ</v>
      </c>
      <c r="C162" s="6" t="str">
        <f t="shared" si="40"/>
        <v>USDLM00079</v>
      </c>
      <c r="D162" s="6" t="str">
        <f t="shared" si="41"/>
        <v>USB0811X1RVQDLM00079</v>
      </c>
      <c r="E162" s="6" t="str">
        <f t="shared" si="42"/>
        <v>USB0811X1RVQX0038CETUZ</v>
      </c>
      <c r="F162" s="6" t="str">
        <f t="shared" si="43"/>
        <v>USDLM00079X0038CETUZ</v>
      </c>
      <c r="G162" s="6" t="str">
        <f t="shared" si="44"/>
        <v>USDLM00079</v>
      </c>
      <c r="H162" s="6" t="str">
        <f ca="1" t="shared" si="45"/>
        <v>老品</v>
      </c>
      <c r="I162" s="10" t="str">
        <f t="shared" si="46"/>
        <v>停售</v>
      </c>
      <c r="J162" s="5" t="s">
        <v>4889</v>
      </c>
      <c r="K162" s="5" t="s">
        <v>4890</v>
      </c>
      <c r="L162" s="5" t="s">
        <v>4542</v>
      </c>
      <c r="M162" s="5" t="s">
        <v>4538</v>
      </c>
      <c r="N162" s="5" t="s">
        <v>4891</v>
      </c>
      <c r="O162" s="5" t="s">
        <v>67</v>
      </c>
      <c r="P162" s="5" t="s">
        <v>4120</v>
      </c>
      <c r="Q162" s="5" t="s">
        <v>4385</v>
      </c>
      <c r="R162" s="5" t="s">
        <v>2288</v>
      </c>
      <c r="S162" s="5" t="s">
        <v>2995</v>
      </c>
      <c r="T162" s="5" t="s">
        <v>2979</v>
      </c>
      <c r="U162" s="5" t="s">
        <v>4386</v>
      </c>
      <c r="V162" s="5" t="s">
        <v>4134</v>
      </c>
      <c r="W162" s="5" t="s">
        <v>4120</v>
      </c>
      <c r="X162" s="5" t="s">
        <v>4155</v>
      </c>
      <c r="Y162" s="5" t="s">
        <v>4184</v>
      </c>
      <c r="Z162" s="5" t="s">
        <v>4124</v>
      </c>
      <c r="AA162" s="5" t="s">
        <v>4122</v>
      </c>
      <c r="AB162" s="5" t="s">
        <v>4341</v>
      </c>
      <c r="AC162" s="5" t="s">
        <v>4543</v>
      </c>
      <c r="AD162" s="5" t="s">
        <v>4544</v>
      </c>
      <c r="AE162" s="5" t="s">
        <v>4140</v>
      </c>
      <c r="AF162" s="5" t="s">
        <v>3027</v>
      </c>
      <c r="AG162" s="5" t="s">
        <v>4520</v>
      </c>
      <c r="AH162" s="5" t="s">
        <v>4521</v>
      </c>
      <c r="AI162" s="5" t="s">
        <v>4514</v>
      </c>
      <c r="AJ162" s="5" t="s">
        <v>4345</v>
      </c>
      <c r="AK162" s="5">
        <v>3.68</v>
      </c>
      <c r="AL162" s="5" t="s">
        <v>4145</v>
      </c>
      <c r="AM162" s="5" t="s">
        <v>4146</v>
      </c>
      <c r="AN162" s="5" t="s">
        <v>4146</v>
      </c>
      <c r="AO162" s="5">
        <v>75</v>
      </c>
      <c r="AP162" s="5">
        <v>1</v>
      </c>
      <c r="AQ162" s="5" t="s">
        <v>4892</v>
      </c>
      <c r="AR162" s="5" t="s">
        <v>4893</v>
      </c>
      <c r="AS162" s="5">
        <v>15</v>
      </c>
      <c r="AT162" s="5">
        <v>36.2</v>
      </c>
      <c r="AU162" s="5">
        <v>10</v>
      </c>
      <c r="AV162" s="5">
        <v>1.5</v>
      </c>
      <c r="AW162" s="5">
        <v>14.25</v>
      </c>
      <c r="AX162" s="5">
        <v>3.94</v>
      </c>
      <c r="AY162" s="5">
        <v>0.59</v>
      </c>
      <c r="AZ162" s="5">
        <v>250</v>
      </c>
      <c r="BA162" s="5">
        <v>0.55</v>
      </c>
      <c r="BB162" s="5">
        <v>39.5</v>
      </c>
      <c r="BC162" s="5">
        <v>38.5</v>
      </c>
      <c r="BD162" s="5">
        <v>32</v>
      </c>
      <c r="BE162" s="5">
        <v>15.55</v>
      </c>
      <c r="BF162" s="5">
        <v>15.16</v>
      </c>
      <c r="BG162" s="5">
        <v>12.6</v>
      </c>
      <c r="BH162" s="5">
        <v>21.2</v>
      </c>
      <c r="BI162" s="5">
        <v>46.8</v>
      </c>
      <c r="BM162" s="6">
        <f t="shared" si="32"/>
        <v>2</v>
      </c>
      <c r="BN162" s="10">
        <f t="shared" si="33"/>
        <v>0</v>
      </c>
      <c r="BO162" s="6">
        <f t="shared" si="34"/>
        <v>2</v>
      </c>
      <c r="BP162" s="6">
        <f t="shared" si="35"/>
        <v>0</v>
      </c>
      <c r="BQ162" s="6">
        <f t="shared" si="36"/>
        <v>0</v>
      </c>
      <c r="BR162" s="10" t="str">
        <f t="shared" si="37"/>
        <v>正常在售</v>
      </c>
      <c r="BS162" s="6" t="str">
        <f t="shared" si="47"/>
        <v>流量款</v>
      </c>
    </row>
    <row r="163" spans="1:71">
      <c r="A163" s="6" t="str">
        <f t="shared" si="38"/>
        <v>MXB089ZY5ZGP</v>
      </c>
      <c r="B163" s="6" t="str">
        <f t="shared" si="39"/>
        <v>MXX004G8Z3S7</v>
      </c>
      <c r="C163" s="6" t="str">
        <f t="shared" si="40"/>
        <v>MXDLM00080</v>
      </c>
      <c r="D163" s="6" t="str">
        <f t="shared" si="41"/>
        <v>MXB089ZY5ZGPDLM00080</v>
      </c>
      <c r="E163" s="6" t="str">
        <f t="shared" si="42"/>
        <v>MXB089ZY5ZGPX004G8Z3S7</v>
      </c>
      <c r="F163" s="6" t="str">
        <f t="shared" si="43"/>
        <v>MXDLM00080X004G8Z3S7</v>
      </c>
      <c r="G163" s="6" t="str">
        <f t="shared" si="44"/>
        <v>MXDLM00080</v>
      </c>
      <c r="H163" s="6" t="str">
        <f ca="1" t="shared" si="45"/>
        <v>待上架</v>
      </c>
      <c r="I163" s="10" t="str">
        <f t="shared" si="46"/>
        <v>未维护</v>
      </c>
      <c r="J163" s="5" t="s">
        <v>4894</v>
      </c>
      <c r="K163" s="5" t="s">
        <v>4895</v>
      </c>
      <c r="L163" s="5" t="s">
        <v>4896</v>
      </c>
      <c r="M163" s="5" t="s">
        <v>4896</v>
      </c>
      <c r="N163" s="5" t="s">
        <v>4897</v>
      </c>
      <c r="O163" s="5" t="s">
        <v>69</v>
      </c>
      <c r="P163" s="5" t="s">
        <v>4120</v>
      </c>
      <c r="Q163" s="5" t="s">
        <v>4402</v>
      </c>
      <c r="R163" s="5" t="s">
        <v>8</v>
      </c>
      <c r="S163" s="5" t="s">
        <v>2995</v>
      </c>
      <c r="T163" s="5" t="s">
        <v>2980</v>
      </c>
      <c r="U163" s="5" t="s">
        <v>4386</v>
      </c>
      <c r="V163" s="5" t="s">
        <v>4134</v>
      </c>
      <c r="W163" s="5" t="s">
        <v>4123</v>
      </c>
      <c r="X163" s="5" t="s">
        <v>4135</v>
      </c>
      <c r="Y163" s="5" t="s">
        <v>4184</v>
      </c>
      <c r="Z163" s="5" t="s">
        <v>4124</v>
      </c>
      <c r="AA163" s="5" t="s">
        <v>4123</v>
      </c>
      <c r="AB163" s="5" t="s">
        <v>4341</v>
      </c>
      <c r="AD163" s="5" t="s">
        <v>4898</v>
      </c>
      <c r="AE163" s="5" t="s">
        <v>4140</v>
      </c>
      <c r="AF163" s="5" t="s">
        <v>2975</v>
      </c>
      <c r="AG163" s="5" t="s">
        <v>4350</v>
      </c>
      <c r="AH163" s="5" t="s">
        <v>4612</v>
      </c>
      <c r="AI163" s="5" t="s">
        <v>4514</v>
      </c>
      <c r="AJ163" s="5" t="s">
        <v>4345</v>
      </c>
      <c r="AL163" s="5" t="s">
        <v>4145</v>
      </c>
      <c r="AM163" s="5" t="s">
        <v>4146</v>
      </c>
      <c r="AN163" s="5" t="s">
        <v>4146</v>
      </c>
      <c r="AO163" s="5">
        <v>18</v>
      </c>
      <c r="AP163" s="5">
        <v>3000</v>
      </c>
      <c r="AQ163" s="5" t="s">
        <v>4899</v>
      </c>
      <c r="AR163" s="5" t="s">
        <v>4900</v>
      </c>
      <c r="AS163" s="5">
        <v>30</v>
      </c>
      <c r="AT163" s="5">
        <v>27.5</v>
      </c>
      <c r="AU163" s="5">
        <v>12</v>
      </c>
      <c r="AV163" s="5">
        <v>10</v>
      </c>
      <c r="AW163" s="5">
        <v>10.83</v>
      </c>
      <c r="AX163" s="5">
        <v>4.72</v>
      </c>
      <c r="AY163" s="5">
        <v>3.94</v>
      </c>
      <c r="AZ163" s="5">
        <v>716</v>
      </c>
      <c r="BA163" s="5">
        <v>1.58</v>
      </c>
      <c r="BB163" s="5">
        <v>57</v>
      </c>
      <c r="BC163" s="5">
        <v>38.6</v>
      </c>
      <c r="BD163" s="5">
        <v>33.5</v>
      </c>
      <c r="BE163" s="5">
        <v>22.44</v>
      </c>
      <c r="BF163" s="5">
        <v>15.2</v>
      </c>
      <c r="BG163" s="5">
        <v>13.19</v>
      </c>
      <c r="BH163" s="5">
        <v>13.9</v>
      </c>
      <c r="BI163" s="5">
        <v>30.68</v>
      </c>
      <c r="BM163" s="6">
        <f t="shared" si="32"/>
        <v>0</v>
      </c>
      <c r="BN163" s="10">
        <f t="shared" si="33"/>
        <v>0</v>
      </c>
      <c r="BO163" s="6">
        <f t="shared" si="34"/>
        <v>0</v>
      </c>
      <c r="BP163" s="6">
        <f t="shared" si="35"/>
        <v>1</v>
      </c>
      <c r="BQ163" s="6">
        <f t="shared" si="36"/>
        <v>0</v>
      </c>
      <c r="BR163" s="10" t="str">
        <f t="shared" si="37"/>
        <v>待上架</v>
      </c>
      <c r="BS163" s="6" t="str">
        <f t="shared" si="47"/>
        <v>需维护</v>
      </c>
    </row>
    <row r="164" spans="1:71">
      <c r="A164" s="6" t="str">
        <f t="shared" si="38"/>
        <v>CAB089ZY5ZGP</v>
      </c>
      <c r="B164" s="6" t="str">
        <f t="shared" si="39"/>
        <v>CAX004I6IH0N</v>
      </c>
      <c r="C164" s="6" t="str">
        <f t="shared" si="40"/>
        <v>CADLM00080</v>
      </c>
      <c r="D164" s="6" t="str">
        <f t="shared" si="41"/>
        <v>CAB089ZY5ZGPDLM00080</v>
      </c>
      <c r="E164" s="6" t="str">
        <f t="shared" si="42"/>
        <v>CAB089ZY5ZGPX004I6IH0N</v>
      </c>
      <c r="F164" s="6" t="str">
        <f t="shared" si="43"/>
        <v>CADLM00080X004I6IH0N</v>
      </c>
      <c r="G164" s="6" t="str">
        <f t="shared" si="44"/>
        <v>CADLM00080</v>
      </c>
      <c r="H164" s="6" t="str">
        <f ca="1" t="shared" si="45"/>
        <v>老品</v>
      </c>
      <c r="I164" s="10" t="str">
        <f t="shared" si="46"/>
        <v>B</v>
      </c>
      <c r="J164" s="5" t="s">
        <v>4894</v>
      </c>
      <c r="K164" s="5" t="s">
        <v>4895</v>
      </c>
      <c r="L164" s="5" t="s">
        <v>4901</v>
      </c>
      <c r="M164" s="5" t="s">
        <v>4896</v>
      </c>
      <c r="N164" s="5" t="s">
        <v>4902</v>
      </c>
      <c r="O164" s="5" t="s">
        <v>71</v>
      </c>
      <c r="P164" s="5" t="s">
        <v>4154</v>
      </c>
      <c r="Q164" s="5" t="s">
        <v>4491</v>
      </c>
      <c r="R164" s="5" t="s">
        <v>10</v>
      </c>
      <c r="S164" s="5" t="s">
        <v>2995</v>
      </c>
      <c r="T164" s="5" t="s">
        <v>2980</v>
      </c>
      <c r="U164" s="5" t="s">
        <v>4386</v>
      </c>
      <c r="V164" s="5" t="s">
        <v>4134</v>
      </c>
      <c r="W164" s="5" t="s">
        <v>4122</v>
      </c>
      <c r="X164" s="5" t="s">
        <v>4155</v>
      </c>
      <c r="Y164" s="5" t="s">
        <v>4175</v>
      </c>
      <c r="Z164" s="5" t="s">
        <v>4353</v>
      </c>
      <c r="AA164" s="5" t="s">
        <v>4122</v>
      </c>
      <c r="AB164" s="5" t="s">
        <v>4137</v>
      </c>
      <c r="AC164" s="5" t="s">
        <v>4903</v>
      </c>
      <c r="AD164" s="5" t="s">
        <v>4904</v>
      </c>
      <c r="AE164" s="5" t="s">
        <v>4140</v>
      </c>
      <c r="AF164" s="5" t="s">
        <v>2975</v>
      </c>
      <c r="AG164" s="5" t="s">
        <v>4350</v>
      </c>
      <c r="AH164" s="5" t="s">
        <v>2998</v>
      </c>
      <c r="AI164" s="5" t="s">
        <v>4514</v>
      </c>
      <c r="AJ164" s="5" t="s">
        <v>4345</v>
      </c>
      <c r="AK164" s="5">
        <v>8.71</v>
      </c>
      <c r="AL164" s="5" t="s">
        <v>4145</v>
      </c>
      <c r="AM164" s="5" t="s">
        <v>4146</v>
      </c>
      <c r="AN164" s="5" t="s">
        <v>4146</v>
      </c>
      <c r="AO164" s="5">
        <v>18</v>
      </c>
      <c r="AP164" s="5">
        <v>3000</v>
      </c>
      <c r="AQ164" s="5" t="s">
        <v>4899</v>
      </c>
      <c r="AR164" s="5" t="s">
        <v>4900</v>
      </c>
      <c r="AS164" s="5">
        <v>30</v>
      </c>
      <c r="AT164" s="5">
        <v>27.5</v>
      </c>
      <c r="AU164" s="5">
        <v>12</v>
      </c>
      <c r="AV164" s="5">
        <v>10</v>
      </c>
      <c r="AW164" s="5">
        <v>10.83</v>
      </c>
      <c r="AX164" s="5">
        <v>4.72</v>
      </c>
      <c r="AY164" s="5">
        <v>3.94</v>
      </c>
      <c r="AZ164" s="5">
        <v>716</v>
      </c>
      <c r="BA164" s="5">
        <v>1.58</v>
      </c>
      <c r="BB164" s="5">
        <v>57</v>
      </c>
      <c r="BC164" s="5">
        <v>38.6</v>
      </c>
      <c r="BD164" s="5">
        <v>33.5</v>
      </c>
      <c r="BE164" s="5">
        <v>22.44</v>
      </c>
      <c r="BF164" s="5">
        <v>15.2</v>
      </c>
      <c r="BG164" s="5">
        <v>13.19</v>
      </c>
      <c r="BH164" s="5">
        <v>13.9</v>
      </c>
      <c r="BI164" s="5">
        <v>30.68</v>
      </c>
      <c r="BM164" s="6">
        <f t="shared" si="32"/>
        <v>1</v>
      </c>
      <c r="BN164" s="10">
        <f t="shared" si="33"/>
        <v>0</v>
      </c>
      <c r="BO164" s="6">
        <f t="shared" si="34"/>
        <v>1</v>
      </c>
      <c r="BP164" s="6">
        <f t="shared" si="35"/>
        <v>0</v>
      </c>
      <c r="BQ164" s="6">
        <f t="shared" si="36"/>
        <v>0</v>
      </c>
      <c r="BR164" s="10" t="str">
        <f t="shared" si="37"/>
        <v>正常在售</v>
      </c>
      <c r="BS164" s="6" t="str">
        <f t="shared" si="47"/>
        <v>利润款</v>
      </c>
    </row>
    <row r="165" spans="1:71">
      <c r="A165" s="6" t="str">
        <f t="shared" si="38"/>
        <v>USB089ZY5ZGP</v>
      </c>
      <c r="B165" s="6" t="str">
        <f t="shared" si="39"/>
        <v>USX002JQSQU5</v>
      </c>
      <c r="C165" s="6" t="str">
        <f t="shared" si="40"/>
        <v>USDLM00080</v>
      </c>
      <c r="D165" s="6" t="str">
        <f t="shared" si="41"/>
        <v>USB089ZY5ZGPDLM00080</v>
      </c>
      <c r="E165" s="6" t="str">
        <f t="shared" si="42"/>
        <v>USB089ZY5ZGPX002JQSQU5</v>
      </c>
      <c r="F165" s="6" t="str">
        <f t="shared" si="43"/>
        <v>USDLM00080X002JQSQU5</v>
      </c>
      <c r="G165" s="6" t="str">
        <f t="shared" si="44"/>
        <v>USDLM00080</v>
      </c>
      <c r="H165" s="6" t="str">
        <f ca="1" t="shared" si="45"/>
        <v>老品</v>
      </c>
      <c r="I165" s="10" t="str">
        <f t="shared" si="46"/>
        <v>停售</v>
      </c>
      <c r="J165" s="5" t="s">
        <v>4894</v>
      </c>
      <c r="K165" s="5" t="s">
        <v>4895</v>
      </c>
      <c r="L165" s="5" t="s">
        <v>4905</v>
      </c>
      <c r="M165" s="5" t="s">
        <v>4896</v>
      </c>
      <c r="N165" s="5" t="s">
        <v>4906</v>
      </c>
      <c r="O165" s="5" t="s">
        <v>73</v>
      </c>
      <c r="P165" s="5" t="s">
        <v>4154</v>
      </c>
      <c r="Q165" s="5" t="s">
        <v>4385</v>
      </c>
      <c r="R165" s="5" t="s">
        <v>2288</v>
      </c>
      <c r="S165" s="5" t="s">
        <v>2995</v>
      </c>
      <c r="T165" s="5" t="s">
        <v>2980</v>
      </c>
      <c r="U165" s="5" t="s">
        <v>4386</v>
      </c>
      <c r="V165" s="5" t="s">
        <v>4134</v>
      </c>
      <c r="W165" s="5" t="s">
        <v>4120</v>
      </c>
      <c r="X165" s="5" t="s">
        <v>4155</v>
      </c>
      <c r="Y165" s="5" t="s">
        <v>4175</v>
      </c>
      <c r="Z165" s="5" t="s">
        <v>4124</v>
      </c>
      <c r="AA165" s="5" t="s">
        <v>4122</v>
      </c>
      <c r="AB165" s="5" t="s">
        <v>4341</v>
      </c>
      <c r="AC165" s="5" t="s">
        <v>4647</v>
      </c>
      <c r="AD165" s="5" t="s">
        <v>4512</v>
      </c>
      <c r="AE165" s="5" t="s">
        <v>4140</v>
      </c>
      <c r="AF165" s="5" t="s">
        <v>3026</v>
      </c>
      <c r="AG165" s="5" t="s">
        <v>4141</v>
      </c>
      <c r="AH165" s="5" t="s">
        <v>4142</v>
      </c>
      <c r="AI165" s="5" t="s">
        <v>4514</v>
      </c>
      <c r="AJ165" s="5" t="s">
        <v>4345</v>
      </c>
      <c r="AK165" s="5">
        <v>5.71</v>
      </c>
      <c r="AL165" s="5" t="s">
        <v>4145</v>
      </c>
      <c r="AM165" s="5" t="s">
        <v>4146</v>
      </c>
      <c r="AN165" s="5" t="s">
        <v>4146</v>
      </c>
      <c r="AO165" s="5">
        <v>18</v>
      </c>
      <c r="AP165" s="5">
        <v>3000</v>
      </c>
      <c r="AQ165" s="5" t="s">
        <v>4899</v>
      </c>
      <c r="AR165" s="5" t="s">
        <v>4900</v>
      </c>
      <c r="AS165" s="5">
        <v>30</v>
      </c>
      <c r="AT165" s="5">
        <v>27.5</v>
      </c>
      <c r="AU165" s="5">
        <v>12</v>
      </c>
      <c r="AV165" s="5">
        <v>10</v>
      </c>
      <c r="AW165" s="5">
        <v>10.83</v>
      </c>
      <c r="AX165" s="5">
        <v>4.72</v>
      </c>
      <c r="AY165" s="5">
        <v>3.94</v>
      </c>
      <c r="AZ165" s="5">
        <v>716</v>
      </c>
      <c r="BA165" s="5">
        <v>1.58</v>
      </c>
      <c r="BB165" s="5">
        <v>57</v>
      </c>
      <c r="BC165" s="5">
        <v>38.6</v>
      </c>
      <c r="BD165" s="5">
        <v>33.5</v>
      </c>
      <c r="BE165" s="5">
        <v>22.44</v>
      </c>
      <c r="BF165" s="5">
        <v>15.2</v>
      </c>
      <c r="BG165" s="5">
        <v>13.19</v>
      </c>
      <c r="BH165" s="5">
        <v>13.9</v>
      </c>
      <c r="BI165" s="5">
        <v>30.68</v>
      </c>
      <c r="BM165" s="6">
        <f t="shared" si="32"/>
        <v>1</v>
      </c>
      <c r="BN165" s="10">
        <f t="shared" si="33"/>
        <v>0</v>
      </c>
      <c r="BO165" s="6">
        <f t="shared" si="34"/>
        <v>1</v>
      </c>
      <c r="BP165" s="6">
        <f t="shared" si="35"/>
        <v>0</v>
      </c>
      <c r="BQ165" s="6">
        <f t="shared" si="36"/>
        <v>0</v>
      </c>
      <c r="BR165" s="10" t="str">
        <f t="shared" si="37"/>
        <v>正常在售</v>
      </c>
      <c r="BS165" s="6" t="str">
        <f t="shared" si="47"/>
        <v>利润款</v>
      </c>
    </row>
    <row r="166" spans="1:71">
      <c r="A166" s="6" t="str">
        <f t="shared" si="38"/>
        <v>CAB089ZY5ZGP</v>
      </c>
      <c r="B166" s="6" t="str">
        <f t="shared" si="39"/>
        <v>CAX002JQSQU5</v>
      </c>
      <c r="C166" s="6" t="str">
        <f t="shared" si="40"/>
        <v>CADLM00080</v>
      </c>
      <c r="D166" s="6" t="str">
        <f t="shared" si="41"/>
        <v>CAB089ZY5ZGPDLM00080</v>
      </c>
      <c r="E166" s="6" t="str">
        <f t="shared" si="42"/>
        <v>CAB089ZY5ZGPX002JQSQU5</v>
      </c>
      <c r="F166" s="6" t="str">
        <f t="shared" si="43"/>
        <v>CADLM00080X002JQSQU5</v>
      </c>
      <c r="G166" s="6" t="str">
        <f t="shared" si="44"/>
        <v>CADLM00080</v>
      </c>
      <c r="H166" s="6" t="str">
        <f ca="1" t="shared" si="45"/>
        <v>老品</v>
      </c>
      <c r="I166" s="10" t="str">
        <f t="shared" si="46"/>
        <v>B</v>
      </c>
      <c r="J166" s="5" t="s">
        <v>4894</v>
      </c>
      <c r="K166" s="5" t="s">
        <v>4895</v>
      </c>
      <c r="L166" s="5" t="s">
        <v>4901</v>
      </c>
      <c r="M166" s="5" t="s">
        <v>4896</v>
      </c>
      <c r="N166" s="5" t="s">
        <v>4906</v>
      </c>
      <c r="O166" s="5" t="s">
        <v>73</v>
      </c>
      <c r="P166" s="5" t="s">
        <v>4120</v>
      </c>
      <c r="Q166" s="5" t="s">
        <v>4491</v>
      </c>
      <c r="R166" s="5" t="s">
        <v>10</v>
      </c>
      <c r="S166" s="5" t="s">
        <v>2995</v>
      </c>
      <c r="T166" s="5" t="s">
        <v>2980</v>
      </c>
      <c r="U166" s="5" t="s">
        <v>4386</v>
      </c>
      <c r="V166" s="5" t="s">
        <v>4134</v>
      </c>
      <c r="W166" s="5" t="s">
        <v>4120</v>
      </c>
      <c r="X166" s="5" t="s">
        <v>4155</v>
      </c>
      <c r="Y166" s="5" t="s">
        <v>4175</v>
      </c>
      <c r="Z166" s="5" t="s">
        <v>4353</v>
      </c>
      <c r="AA166" s="5" t="s">
        <v>4122</v>
      </c>
      <c r="AB166" s="5" t="s">
        <v>4137</v>
      </c>
      <c r="AC166" s="5" t="s">
        <v>4907</v>
      </c>
      <c r="AD166" s="5" t="s">
        <v>4904</v>
      </c>
      <c r="AE166" s="5" t="s">
        <v>4140</v>
      </c>
      <c r="AF166" s="5" t="s">
        <v>2975</v>
      </c>
      <c r="AG166" s="5" t="s">
        <v>4350</v>
      </c>
      <c r="AH166" s="5" t="s">
        <v>2998</v>
      </c>
      <c r="AI166" s="5" t="s">
        <v>4514</v>
      </c>
      <c r="AJ166" s="5" t="s">
        <v>4345</v>
      </c>
      <c r="AK166" s="5">
        <v>8.11</v>
      </c>
      <c r="AL166" s="5" t="s">
        <v>4145</v>
      </c>
      <c r="AM166" s="5" t="s">
        <v>4146</v>
      </c>
      <c r="AN166" s="5" t="s">
        <v>4146</v>
      </c>
      <c r="AO166" s="5">
        <v>18</v>
      </c>
      <c r="AP166" s="5">
        <v>3000</v>
      </c>
      <c r="AQ166" s="5" t="s">
        <v>4899</v>
      </c>
      <c r="AR166" s="5" t="s">
        <v>4900</v>
      </c>
      <c r="AS166" s="5">
        <v>30</v>
      </c>
      <c r="AT166" s="5">
        <v>27.5</v>
      </c>
      <c r="AU166" s="5">
        <v>12</v>
      </c>
      <c r="AV166" s="5">
        <v>10</v>
      </c>
      <c r="AW166" s="5">
        <v>10.83</v>
      </c>
      <c r="AX166" s="5">
        <v>4.72</v>
      </c>
      <c r="AY166" s="5">
        <v>3.94</v>
      </c>
      <c r="AZ166" s="5">
        <v>716</v>
      </c>
      <c r="BA166" s="5">
        <v>1.58</v>
      </c>
      <c r="BB166" s="5">
        <v>57</v>
      </c>
      <c r="BC166" s="5">
        <v>38.6</v>
      </c>
      <c r="BD166" s="5">
        <v>33.5</v>
      </c>
      <c r="BE166" s="5">
        <v>22.44</v>
      </c>
      <c r="BF166" s="5">
        <v>15.2</v>
      </c>
      <c r="BG166" s="5">
        <v>13.19</v>
      </c>
      <c r="BH166" s="5">
        <v>13.9</v>
      </c>
      <c r="BI166" s="5">
        <v>30.68</v>
      </c>
      <c r="BM166" s="6">
        <f t="shared" si="32"/>
        <v>1</v>
      </c>
      <c r="BN166" s="10">
        <f t="shared" si="33"/>
        <v>0</v>
      </c>
      <c r="BO166" s="6">
        <f t="shared" si="34"/>
        <v>1</v>
      </c>
      <c r="BP166" s="6">
        <f t="shared" si="35"/>
        <v>0</v>
      </c>
      <c r="BQ166" s="6">
        <f t="shared" si="36"/>
        <v>0</v>
      </c>
      <c r="BR166" s="10" t="str">
        <f t="shared" si="37"/>
        <v>正常在售</v>
      </c>
      <c r="BS166" s="6" t="str">
        <f t="shared" si="47"/>
        <v>利润款</v>
      </c>
    </row>
    <row r="167" spans="1:71">
      <c r="A167" s="6" t="str">
        <f t="shared" si="38"/>
        <v>USB089ZY5ZGP</v>
      </c>
      <c r="B167" s="6" t="str">
        <f t="shared" si="39"/>
        <v>USX004G8Z3S7</v>
      </c>
      <c r="C167" s="6" t="str">
        <f t="shared" si="40"/>
        <v>USDLM00080</v>
      </c>
      <c r="D167" s="6" t="str">
        <f t="shared" si="41"/>
        <v>USB089ZY5ZGPDLM00080</v>
      </c>
      <c r="E167" s="6" t="str">
        <f t="shared" si="42"/>
        <v>USB089ZY5ZGPX004G8Z3S7</v>
      </c>
      <c r="F167" s="6" t="str">
        <f t="shared" si="43"/>
        <v>USDLM00080X004G8Z3S7</v>
      </c>
      <c r="G167" s="6" t="str">
        <f t="shared" si="44"/>
        <v>USDLM00080</v>
      </c>
      <c r="H167" s="6" t="str">
        <f ca="1" t="shared" si="45"/>
        <v>老品</v>
      </c>
      <c r="I167" s="10" t="str">
        <f t="shared" si="46"/>
        <v>利润款</v>
      </c>
      <c r="J167" s="5" t="s">
        <v>4894</v>
      </c>
      <c r="K167" s="5" t="s">
        <v>4895</v>
      </c>
      <c r="L167" s="5" t="s">
        <v>4905</v>
      </c>
      <c r="M167" s="5" t="s">
        <v>4896</v>
      </c>
      <c r="N167" s="5" t="s">
        <v>4897</v>
      </c>
      <c r="O167" s="5" t="s">
        <v>69</v>
      </c>
      <c r="P167" s="5" t="s">
        <v>4154</v>
      </c>
      <c r="Q167" s="5" t="s">
        <v>4385</v>
      </c>
      <c r="R167" s="5" t="s">
        <v>2288</v>
      </c>
      <c r="S167" s="5" t="s">
        <v>2995</v>
      </c>
      <c r="T167" s="5" t="s">
        <v>2980</v>
      </c>
      <c r="U167" s="5" t="s">
        <v>4386</v>
      </c>
      <c r="V167" s="5" t="s">
        <v>4134</v>
      </c>
      <c r="W167" s="5" t="s">
        <v>4122</v>
      </c>
      <c r="X167" s="5" t="s">
        <v>4155</v>
      </c>
      <c r="Y167" s="5" t="s">
        <v>4175</v>
      </c>
      <c r="Z167" s="5" t="s">
        <v>4124</v>
      </c>
      <c r="AA167" s="5" t="s">
        <v>4122</v>
      </c>
      <c r="AB167" s="5" t="s">
        <v>4341</v>
      </c>
      <c r="AC167" s="5" t="s">
        <v>4647</v>
      </c>
      <c r="AD167" s="5" t="s">
        <v>4512</v>
      </c>
      <c r="AE167" s="5" t="s">
        <v>4140</v>
      </c>
      <c r="AF167" s="5" t="s">
        <v>3026</v>
      </c>
      <c r="AG167" s="5" t="s">
        <v>4141</v>
      </c>
      <c r="AH167" s="5" t="s">
        <v>4142</v>
      </c>
      <c r="AI167" s="5" t="s">
        <v>4514</v>
      </c>
      <c r="AJ167" s="5" t="s">
        <v>4345</v>
      </c>
      <c r="AK167" s="5">
        <v>5.47</v>
      </c>
      <c r="AL167" s="5" t="s">
        <v>4145</v>
      </c>
      <c r="AM167" s="5" t="s">
        <v>4146</v>
      </c>
      <c r="AN167" s="5" t="s">
        <v>4146</v>
      </c>
      <c r="AO167" s="5">
        <v>18</v>
      </c>
      <c r="AP167" s="5">
        <v>3000</v>
      </c>
      <c r="AQ167" s="5" t="s">
        <v>4899</v>
      </c>
      <c r="AR167" s="5" t="s">
        <v>4900</v>
      </c>
      <c r="AS167" s="5">
        <v>30</v>
      </c>
      <c r="AT167" s="5">
        <v>27.5</v>
      </c>
      <c r="AU167" s="5">
        <v>12</v>
      </c>
      <c r="AV167" s="5">
        <v>10</v>
      </c>
      <c r="AW167" s="5">
        <v>10.83</v>
      </c>
      <c r="AX167" s="5">
        <v>4.72</v>
      </c>
      <c r="AY167" s="5">
        <v>3.94</v>
      </c>
      <c r="AZ167" s="5">
        <v>716</v>
      </c>
      <c r="BA167" s="5">
        <v>1.58</v>
      </c>
      <c r="BB167" s="5">
        <v>57</v>
      </c>
      <c r="BC167" s="5">
        <v>38.6</v>
      </c>
      <c r="BD167" s="5">
        <v>33.5</v>
      </c>
      <c r="BE167" s="5">
        <v>22.44</v>
      </c>
      <c r="BF167" s="5">
        <v>15.2</v>
      </c>
      <c r="BG167" s="5">
        <v>13.19</v>
      </c>
      <c r="BH167" s="5">
        <v>13.9</v>
      </c>
      <c r="BI167" s="5">
        <v>30.68</v>
      </c>
      <c r="BM167" s="6">
        <f t="shared" si="32"/>
        <v>1</v>
      </c>
      <c r="BN167" s="10">
        <f t="shared" si="33"/>
        <v>0</v>
      </c>
      <c r="BO167" s="6">
        <f t="shared" si="34"/>
        <v>1</v>
      </c>
      <c r="BP167" s="6">
        <f t="shared" si="35"/>
        <v>0</v>
      </c>
      <c r="BQ167" s="6">
        <f t="shared" si="36"/>
        <v>0</v>
      </c>
      <c r="BR167" s="10" t="str">
        <f t="shared" si="37"/>
        <v>正常在售</v>
      </c>
      <c r="BS167" s="6" t="str">
        <f t="shared" si="47"/>
        <v>利润款</v>
      </c>
    </row>
    <row r="168" spans="1:71">
      <c r="A168" s="6" t="str">
        <f t="shared" si="38"/>
        <v>USB08MTDT776</v>
      </c>
      <c r="B168" s="6" t="str">
        <f t="shared" si="39"/>
        <v>USX002PAD2W7</v>
      </c>
      <c r="C168" s="6" t="str">
        <f t="shared" si="40"/>
        <v>USDLM00087</v>
      </c>
      <c r="D168" s="6" t="str">
        <f t="shared" si="41"/>
        <v>USB08MTDT776DLM00087</v>
      </c>
      <c r="E168" s="6" t="str">
        <f t="shared" si="42"/>
        <v>USB08MTDT776X002PAD2W7</v>
      </c>
      <c r="F168" s="6" t="str">
        <f t="shared" si="43"/>
        <v>USDLM00087X002PAD2W7</v>
      </c>
      <c r="G168" s="6" t="str">
        <f t="shared" si="44"/>
        <v>USDLM00087</v>
      </c>
      <c r="H168" s="6" t="str">
        <f ca="1" t="shared" si="45"/>
        <v>老品</v>
      </c>
      <c r="I168" s="10" t="str">
        <f t="shared" si="46"/>
        <v>利润款</v>
      </c>
      <c r="J168" s="5" t="s">
        <v>4908</v>
      </c>
      <c r="K168" s="5" t="s">
        <v>4909</v>
      </c>
      <c r="L168" s="5" t="s">
        <v>4910</v>
      </c>
      <c r="M168" s="5" t="s">
        <v>4911</v>
      </c>
      <c r="N168" s="5" t="s">
        <v>4912</v>
      </c>
      <c r="O168" s="5" t="s">
        <v>75</v>
      </c>
      <c r="P168" s="5" t="s">
        <v>4154</v>
      </c>
      <c r="Q168" s="5" t="s">
        <v>4385</v>
      </c>
      <c r="R168" s="5" t="s">
        <v>2288</v>
      </c>
      <c r="S168" s="5" t="s">
        <v>2995</v>
      </c>
      <c r="T168" s="5" t="s">
        <v>2979</v>
      </c>
      <c r="U168" s="5" t="s">
        <v>4386</v>
      </c>
      <c r="V168" s="5" t="s">
        <v>4134</v>
      </c>
      <c r="W168" s="5" t="s">
        <v>4122</v>
      </c>
      <c r="X168" s="5" t="s">
        <v>4135</v>
      </c>
      <c r="Y168" s="5" t="s">
        <v>4175</v>
      </c>
      <c r="Z168" s="5" t="s">
        <v>4124</v>
      </c>
      <c r="AA168" s="5" t="s">
        <v>4122</v>
      </c>
      <c r="AB168" s="5" t="s">
        <v>4341</v>
      </c>
      <c r="AC168" s="5" t="s">
        <v>4913</v>
      </c>
      <c r="AD168" s="5" t="s">
        <v>4751</v>
      </c>
      <c r="AE168" s="5" t="s">
        <v>4140</v>
      </c>
      <c r="AF168" s="5" t="s">
        <v>3011</v>
      </c>
      <c r="AG168" s="5" t="s">
        <v>4520</v>
      </c>
      <c r="AH168" s="5" t="s">
        <v>4521</v>
      </c>
      <c r="AI168" s="5" t="s">
        <v>4514</v>
      </c>
      <c r="AJ168" s="5" t="s">
        <v>4345</v>
      </c>
      <c r="AK168" s="5">
        <v>5.47</v>
      </c>
      <c r="AL168" s="5" t="s">
        <v>4145</v>
      </c>
      <c r="AM168" s="5" t="s">
        <v>4146</v>
      </c>
      <c r="AN168" s="5" t="s">
        <v>4146</v>
      </c>
      <c r="AO168" s="5">
        <v>21</v>
      </c>
      <c r="AP168" s="5">
        <v>300</v>
      </c>
      <c r="AQ168" s="5" t="s">
        <v>4914</v>
      </c>
      <c r="AR168" s="5" t="s">
        <v>4915</v>
      </c>
      <c r="AS168" s="5">
        <v>21</v>
      </c>
      <c r="AT168" s="5">
        <v>40.5</v>
      </c>
      <c r="AU168" s="5">
        <v>12.6</v>
      </c>
      <c r="AV168" s="5">
        <v>6.1</v>
      </c>
      <c r="AW168" s="5">
        <v>15.94</v>
      </c>
      <c r="AX168" s="5">
        <v>4.96</v>
      </c>
      <c r="AY168" s="5">
        <v>2.4</v>
      </c>
      <c r="AZ168" s="5">
        <v>746</v>
      </c>
      <c r="BA168" s="5">
        <v>1.65</v>
      </c>
      <c r="BB168" s="5">
        <v>45</v>
      </c>
      <c r="BC168" s="5">
        <v>42</v>
      </c>
      <c r="BD168" s="5">
        <v>41</v>
      </c>
      <c r="BE168" s="5">
        <v>17.72</v>
      </c>
      <c r="BF168" s="5">
        <v>16.54</v>
      </c>
      <c r="BG168" s="5">
        <v>16.14</v>
      </c>
      <c r="BH168" s="5">
        <v>17.49</v>
      </c>
      <c r="BI168" s="5">
        <v>38.61</v>
      </c>
      <c r="BM168" s="6">
        <f t="shared" si="32"/>
        <v>0</v>
      </c>
      <c r="BN168" s="10">
        <f t="shared" si="33"/>
        <v>0</v>
      </c>
      <c r="BO168" s="6">
        <f t="shared" si="34"/>
        <v>1</v>
      </c>
      <c r="BP168" s="6">
        <f t="shared" si="35"/>
        <v>0</v>
      </c>
      <c r="BQ168" s="6">
        <f t="shared" si="36"/>
        <v>0</v>
      </c>
      <c r="BR168" s="10" t="str">
        <f t="shared" si="37"/>
        <v>正常在售</v>
      </c>
      <c r="BS168" s="6" t="str">
        <f t="shared" si="47"/>
        <v>利润款</v>
      </c>
    </row>
    <row r="169" spans="1:71">
      <c r="A169" s="6" t="str">
        <f t="shared" si="38"/>
        <v>MXB08MTDT776</v>
      </c>
      <c r="B169" s="6" t="str">
        <f t="shared" si="39"/>
        <v>MXX002PAD2W7</v>
      </c>
      <c r="C169" s="6" t="str">
        <f t="shared" si="40"/>
        <v>MXDLM00087</v>
      </c>
      <c r="D169" s="6" t="str">
        <f t="shared" si="41"/>
        <v>MXB08MTDT776DLM00087</v>
      </c>
      <c r="E169" s="6" t="str">
        <f t="shared" si="42"/>
        <v>MXB08MTDT776X002PAD2W7</v>
      </c>
      <c r="F169" s="6" t="str">
        <f t="shared" si="43"/>
        <v>MXDLM00087X002PAD2W7</v>
      </c>
      <c r="G169" s="6" t="str">
        <f t="shared" si="44"/>
        <v>MXDLM00087</v>
      </c>
      <c r="H169" s="6" t="str">
        <f ca="1" t="shared" si="45"/>
        <v>老品</v>
      </c>
      <c r="I169" s="10" t="str">
        <f t="shared" si="46"/>
        <v>C</v>
      </c>
      <c r="J169" s="5" t="s">
        <v>4908</v>
      </c>
      <c r="K169" s="5" t="s">
        <v>4909</v>
      </c>
      <c r="L169" s="5" t="s">
        <v>4916</v>
      </c>
      <c r="M169" s="5" t="s">
        <v>4911</v>
      </c>
      <c r="N169" s="5" t="s">
        <v>4912</v>
      </c>
      <c r="O169" s="5" t="s">
        <v>75</v>
      </c>
      <c r="P169" s="5" t="s">
        <v>4154</v>
      </c>
      <c r="Q169" s="5" t="s">
        <v>4402</v>
      </c>
      <c r="R169" s="5" t="s">
        <v>8</v>
      </c>
      <c r="S169" s="5" t="s">
        <v>2995</v>
      </c>
      <c r="T169" s="5" t="s">
        <v>2979</v>
      </c>
      <c r="U169" s="5" t="s">
        <v>4386</v>
      </c>
      <c r="V169" s="5" t="s">
        <v>4134</v>
      </c>
      <c r="W169" s="5" t="s">
        <v>4122</v>
      </c>
      <c r="X169" s="5" t="s">
        <v>4135</v>
      </c>
      <c r="Y169" s="5" t="s">
        <v>4136</v>
      </c>
      <c r="Z169" s="5" t="s">
        <v>4492</v>
      </c>
      <c r="AA169" s="5" t="s">
        <v>4122</v>
      </c>
      <c r="AB169" s="5" t="s">
        <v>4341</v>
      </c>
      <c r="AC169" s="5" t="s">
        <v>4567</v>
      </c>
      <c r="AD169" s="5" t="s">
        <v>4568</v>
      </c>
      <c r="AE169" s="5" t="s">
        <v>4140</v>
      </c>
      <c r="AF169" s="5" t="s">
        <v>2975</v>
      </c>
      <c r="AG169" s="5" t="s">
        <v>4350</v>
      </c>
      <c r="AH169" s="5" t="s">
        <v>4142</v>
      </c>
      <c r="AI169" s="5" t="s">
        <v>4514</v>
      </c>
      <c r="AJ169" s="5" t="s">
        <v>4345</v>
      </c>
      <c r="AK169" s="5">
        <v>39.4</v>
      </c>
      <c r="AL169" s="5" t="s">
        <v>4145</v>
      </c>
      <c r="AM169" s="5" t="s">
        <v>4146</v>
      </c>
      <c r="AN169" s="5" t="s">
        <v>4146</v>
      </c>
      <c r="AO169" s="5">
        <v>21</v>
      </c>
      <c r="AP169" s="5">
        <v>300</v>
      </c>
      <c r="AQ169" s="5" t="s">
        <v>4914</v>
      </c>
      <c r="AR169" s="5" t="s">
        <v>4915</v>
      </c>
      <c r="AS169" s="5">
        <v>21</v>
      </c>
      <c r="AT169" s="5">
        <v>40.5</v>
      </c>
      <c r="AU169" s="5">
        <v>12.6</v>
      </c>
      <c r="AV169" s="5">
        <v>6.1</v>
      </c>
      <c r="AW169" s="5">
        <v>15.94</v>
      </c>
      <c r="AX169" s="5">
        <v>4.96</v>
      </c>
      <c r="AY169" s="5">
        <v>2.4</v>
      </c>
      <c r="AZ169" s="5">
        <v>746</v>
      </c>
      <c r="BA169" s="5">
        <v>1.65</v>
      </c>
      <c r="BB169" s="5">
        <v>45</v>
      </c>
      <c r="BC169" s="5">
        <v>42</v>
      </c>
      <c r="BD169" s="5">
        <v>41</v>
      </c>
      <c r="BE169" s="5">
        <v>17.72</v>
      </c>
      <c r="BF169" s="5">
        <v>16.54</v>
      </c>
      <c r="BG169" s="5">
        <v>16.14</v>
      </c>
      <c r="BH169" s="5">
        <v>17.49</v>
      </c>
      <c r="BI169" s="5">
        <v>38.61</v>
      </c>
      <c r="BM169" s="6">
        <f t="shared" si="32"/>
        <v>0</v>
      </c>
      <c r="BN169" s="10">
        <f t="shared" si="33"/>
        <v>0</v>
      </c>
      <c r="BO169" s="6">
        <f t="shared" si="34"/>
        <v>1</v>
      </c>
      <c r="BP169" s="6">
        <f t="shared" si="35"/>
        <v>0</v>
      </c>
      <c r="BQ169" s="6">
        <f t="shared" si="36"/>
        <v>0</v>
      </c>
      <c r="BR169" s="10" t="str">
        <f t="shared" si="37"/>
        <v>正常在售</v>
      </c>
      <c r="BS169" s="6" t="str">
        <f t="shared" si="47"/>
        <v>普通款</v>
      </c>
    </row>
    <row r="170" spans="1:71">
      <c r="A170" s="6" t="str">
        <f t="shared" si="38"/>
        <v>CAB086VD43ZV</v>
      </c>
      <c r="B170" s="6" t="str">
        <f t="shared" si="39"/>
        <v>CAX0038CEU9P</v>
      </c>
      <c r="C170" s="6" t="str">
        <f t="shared" si="40"/>
        <v>CADLM00089</v>
      </c>
      <c r="D170" s="6" t="str">
        <f t="shared" si="41"/>
        <v>CAB086VD43ZVDLM00089</v>
      </c>
      <c r="E170" s="6" t="str">
        <f t="shared" si="42"/>
        <v>CAB086VD43ZVX0038CEU9P</v>
      </c>
      <c r="F170" s="6" t="str">
        <f t="shared" si="43"/>
        <v>CADLM00089X0038CEU9P</v>
      </c>
      <c r="G170" s="6" t="str">
        <f t="shared" si="44"/>
        <v>CADLM00089</v>
      </c>
      <c r="H170" s="6" t="str">
        <f ca="1" t="shared" si="45"/>
        <v>老品</v>
      </c>
      <c r="I170" s="10" t="str">
        <f t="shared" si="46"/>
        <v>清货款</v>
      </c>
      <c r="J170" s="5" t="s">
        <v>4917</v>
      </c>
      <c r="K170" s="5" t="s">
        <v>4918</v>
      </c>
      <c r="L170" s="5" t="s">
        <v>4537</v>
      </c>
      <c r="M170" s="5" t="s">
        <v>4806</v>
      </c>
      <c r="N170" s="5" t="s">
        <v>4919</v>
      </c>
      <c r="O170" s="5" t="s">
        <v>77</v>
      </c>
      <c r="P170" s="5" t="s">
        <v>4154</v>
      </c>
      <c r="Q170" s="5" t="s">
        <v>4491</v>
      </c>
      <c r="R170" s="5" t="s">
        <v>10</v>
      </c>
      <c r="S170" s="5" t="s">
        <v>2995</v>
      </c>
      <c r="T170" s="5" t="s">
        <v>2979</v>
      </c>
      <c r="U170" s="5" t="s">
        <v>4386</v>
      </c>
      <c r="V170" s="5" t="s">
        <v>4134</v>
      </c>
      <c r="W170" s="5" t="s">
        <v>4121</v>
      </c>
      <c r="X170" s="5" t="s">
        <v>4135</v>
      </c>
      <c r="Y170" s="5" t="s">
        <v>4184</v>
      </c>
      <c r="Z170" s="5" t="s">
        <v>4694</v>
      </c>
      <c r="AA170" s="5" t="s">
        <v>4122</v>
      </c>
      <c r="AB170" s="5" t="s">
        <v>4341</v>
      </c>
      <c r="AC170" s="5" t="s">
        <v>4920</v>
      </c>
      <c r="AD170" s="5" t="s">
        <v>4247</v>
      </c>
      <c r="AE170" s="5" t="s">
        <v>4140</v>
      </c>
      <c r="AF170" s="5" t="s">
        <v>2977</v>
      </c>
      <c r="AG170" s="5" t="s">
        <v>4350</v>
      </c>
      <c r="AH170" s="5" t="s">
        <v>4513</v>
      </c>
      <c r="AI170" s="5" t="s">
        <v>4514</v>
      </c>
      <c r="AJ170" s="5" t="s">
        <v>4345</v>
      </c>
      <c r="AK170" s="5">
        <v>5.01</v>
      </c>
      <c r="AL170" s="5" t="s">
        <v>4145</v>
      </c>
      <c r="AM170" s="5" t="s">
        <v>4146</v>
      </c>
      <c r="AN170" s="5" t="s">
        <v>4146</v>
      </c>
      <c r="AO170" s="5">
        <v>75</v>
      </c>
      <c r="AP170" s="5">
        <v>1</v>
      </c>
      <c r="AQ170" s="5" t="s">
        <v>4892</v>
      </c>
      <c r="AR170" s="5" t="s">
        <v>4893</v>
      </c>
      <c r="AS170" s="5">
        <v>15</v>
      </c>
      <c r="AT170" s="5">
        <v>36.5</v>
      </c>
      <c r="AU170" s="5">
        <v>10</v>
      </c>
      <c r="AV170" s="5">
        <v>1.5</v>
      </c>
      <c r="AW170" s="5">
        <v>14.37</v>
      </c>
      <c r="AX170" s="5">
        <v>3.94</v>
      </c>
      <c r="AY170" s="5">
        <v>0.59</v>
      </c>
      <c r="AZ170" s="5">
        <v>250</v>
      </c>
      <c r="BA170" s="5">
        <v>0.55</v>
      </c>
      <c r="BB170" s="5">
        <v>39</v>
      </c>
      <c r="BC170" s="5">
        <v>38.5</v>
      </c>
      <c r="BD170" s="5">
        <v>32</v>
      </c>
      <c r="BE170" s="5">
        <v>15.35</v>
      </c>
      <c r="BF170" s="5">
        <v>15.16</v>
      </c>
      <c r="BG170" s="5">
        <v>12.6</v>
      </c>
      <c r="BH170" s="5">
        <v>20.8</v>
      </c>
      <c r="BI170" s="5">
        <v>45.92</v>
      </c>
      <c r="BM170" s="6">
        <f t="shared" si="32"/>
        <v>0</v>
      </c>
      <c r="BN170" s="10">
        <f t="shared" si="33"/>
        <v>1</v>
      </c>
      <c r="BO170" s="6">
        <f t="shared" si="34"/>
        <v>0</v>
      </c>
      <c r="BP170" s="6">
        <f t="shared" si="35"/>
        <v>1</v>
      </c>
      <c r="BQ170" s="6">
        <f t="shared" si="36"/>
        <v>0</v>
      </c>
      <c r="BR170" s="10" t="str">
        <f t="shared" si="37"/>
        <v>正常在售</v>
      </c>
      <c r="BS170" s="6" t="str">
        <f t="shared" si="47"/>
        <v>普通款</v>
      </c>
    </row>
    <row r="171" spans="1:71">
      <c r="A171" s="6" t="str">
        <f t="shared" si="38"/>
        <v>USB086VD43ZV</v>
      </c>
      <c r="B171" s="6" t="str">
        <f t="shared" si="39"/>
        <v>USX0038CEU9P</v>
      </c>
      <c r="C171" s="6" t="str">
        <f t="shared" si="40"/>
        <v>USDLM00089</v>
      </c>
      <c r="D171" s="6" t="str">
        <f t="shared" si="41"/>
        <v>USB086VD43ZVDLM00089</v>
      </c>
      <c r="E171" s="6" t="str">
        <f t="shared" si="42"/>
        <v>USB086VD43ZVX0038CEU9P</v>
      </c>
      <c r="F171" s="6" t="str">
        <f t="shared" si="43"/>
        <v>USDLM00089X0038CEU9P</v>
      </c>
      <c r="G171" s="6" t="str">
        <f t="shared" si="44"/>
        <v>USDLM00089</v>
      </c>
      <c r="H171" s="6" t="str">
        <f ca="1" t="shared" si="45"/>
        <v>老品</v>
      </c>
      <c r="I171" s="10" t="str">
        <f t="shared" si="46"/>
        <v>停售</v>
      </c>
      <c r="J171" s="5" t="s">
        <v>4917</v>
      </c>
      <c r="K171" s="5" t="s">
        <v>4918</v>
      </c>
      <c r="L171" s="5" t="s">
        <v>4542</v>
      </c>
      <c r="M171" s="5" t="s">
        <v>4806</v>
      </c>
      <c r="N171" s="5" t="s">
        <v>4919</v>
      </c>
      <c r="O171" s="5" t="s">
        <v>77</v>
      </c>
      <c r="P171" s="5" t="s">
        <v>4120</v>
      </c>
      <c r="Q171" s="5" t="s">
        <v>4385</v>
      </c>
      <c r="R171" s="5" t="s">
        <v>2288</v>
      </c>
      <c r="S171" s="5" t="s">
        <v>2995</v>
      </c>
      <c r="T171" s="5" t="s">
        <v>2979</v>
      </c>
      <c r="U171" s="5" t="s">
        <v>4386</v>
      </c>
      <c r="V171" s="5" t="s">
        <v>4134</v>
      </c>
      <c r="W171" s="5" t="s">
        <v>4120</v>
      </c>
      <c r="X171" s="5" t="s">
        <v>4135</v>
      </c>
      <c r="Y171" s="5" t="s">
        <v>4184</v>
      </c>
      <c r="Z171" s="5" t="s">
        <v>4124</v>
      </c>
      <c r="AA171" s="5" t="s">
        <v>4122</v>
      </c>
      <c r="AB171" s="5" t="s">
        <v>4341</v>
      </c>
      <c r="AC171" s="5" t="s">
        <v>4809</v>
      </c>
      <c r="AD171" s="5" t="s">
        <v>4810</v>
      </c>
      <c r="AE171" s="5" t="s">
        <v>4140</v>
      </c>
      <c r="AF171" s="5" t="s">
        <v>3027</v>
      </c>
      <c r="AG171" s="5" t="s">
        <v>4520</v>
      </c>
      <c r="AH171" s="5" t="s">
        <v>4521</v>
      </c>
      <c r="AI171" s="5" t="s">
        <v>4514</v>
      </c>
      <c r="AJ171" s="5" t="s">
        <v>4345</v>
      </c>
      <c r="AK171" s="5">
        <v>2.56</v>
      </c>
      <c r="AL171" s="5" t="s">
        <v>4145</v>
      </c>
      <c r="AM171" s="5" t="s">
        <v>4146</v>
      </c>
      <c r="AN171" s="5" t="s">
        <v>4146</v>
      </c>
      <c r="AO171" s="5">
        <v>75</v>
      </c>
      <c r="AP171" s="5">
        <v>1</v>
      </c>
      <c r="AQ171" s="5" t="s">
        <v>4892</v>
      </c>
      <c r="AR171" s="5" t="s">
        <v>4893</v>
      </c>
      <c r="AS171" s="5">
        <v>15</v>
      </c>
      <c r="AT171" s="5">
        <v>36.5</v>
      </c>
      <c r="AU171" s="5">
        <v>10</v>
      </c>
      <c r="AV171" s="5">
        <v>1.5</v>
      </c>
      <c r="AW171" s="5">
        <v>14.37</v>
      </c>
      <c r="AX171" s="5">
        <v>3.94</v>
      </c>
      <c r="AY171" s="5">
        <v>0.59</v>
      </c>
      <c r="AZ171" s="5">
        <v>250</v>
      </c>
      <c r="BA171" s="5">
        <v>0.55</v>
      </c>
      <c r="BB171" s="5">
        <v>39</v>
      </c>
      <c r="BC171" s="5">
        <v>38.5</v>
      </c>
      <c r="BD171" s="5">
        <v>32</v>
      </c>
      <c r="BE171" s="5">
        <v>15.35</v>
      </c>
      <c r="BF171" s="5">
        <v>15.16</v>
      </c>
      <c r="BG171" s="5">
        <v>12.6</v>
      </c>
      <c r="BH171" s="5">
        <v>20.8</v>
      </c>
      <c r="BI171" s="5">
        <v>45.92</v>
      </c>
      <c r="BM171" s="6">
        <f t="shared" si="32"/>
        <v>2</v>
      </c>
      <c r="BN171" s="10">
        <f t="shared" si="33"/>
        <v>0</v>
      </c>
      <c r="BO171" s="6">
        <f t="shared" si="34"/>
        <v>1</v>
      </c>
      <c r="BP171" s="6">
        <f t="shared" si="35"/>
        <v>0</v>
      </c>
      <c r="BQ171" s="6">
        <f t="shared" si="36"/>
        <v>0</v>
      </c>
      <c r="BR171" s="10" t="str">
        <f t="shared" si="37"/>
        <v>正常在售</v>
      </c>
      <c r="BS171" s="6" t="str">
        <f t="shared" si="47"/>
        <v>普通款</v>
      </c>
    </row>
    <row r="172" spans="1:71">
      <c r="A172" s="6" t="str">
        <f t="shared" si="38"/>
        <v>DEB08MZPXSK4</v>
      </c>
      <c r="B172" s="6" t="str">
        <f t="shared" si="39"/>
        <v>DEX001AUPFX9</v>
      </c>
      <c r="C172" s="6" t="str">
        <f t="shared" si="40"/>
        <v>DEDLM00092</v>
      </c>
      <c r="D172" s="6" t="str">
        <f t="shared" si="41"/>
        <v>DEB08MZPXSK4DLM00092</v>
      </c>
      <c r="E172" s="6" t="str">
        <f t="shared" si="42"/>
        <v>DEB08MZPXSK4X001AUPFX9</v>
      </c>
      <c r="F172" s="6" t="str">
        <f t="shared" si="43"/>
        <v>DEDLM00092X001AUPFX9</v>
      </c>
      <c r="G172" s="6" t="str">
        <f t="shared" si="44"/>
        <v>DEDLM00092</v>
      </c>
      <c r="H172" s="6" t="str">
        <f ca="1" t="shared" si="45"/>
        <v>老品</v>
      </c>
      <c r="I172" s="10" t="str">
        <f t="shared" si="46"/>
        <v>清货款</v>
      </c>
      <c r="J172" s="5" t="s">
        <v>4921</v>
      </c>
      <c r="K172" s="5" t="s">
        <v>4922</v>
      </c>
      <c r="L172" s="5" t="s">
        <v>4923</v>
      </c>
      <c r="M172" s="5" t="s">
        <v>4923</v>
      </c>
      <c r="N172" s="5" t="s">
        <v>4924</v>
      </c>
      <c r="O172" s="5" t="s">
        <v>4925</v>
      </c>
      <c r="P172" s="5" t="s">
        <v>4120</v>
      </c>
      <c r="Q172" s="5" t="s">
        <v>4926</v>
      </c>
      <c r="R172" s="5" t="s">
        <v>1525</v>
      </c>
      <c r="S172" s="5" t="s">
        <v>2985</v>
      </c>
      <c r="T172" s="5" t="s">
        <v>4927</v>
      </c>
      <c r="U172" s="5" t="s">
        <v>4386</v>
      </c>
      <c r="V172" s="5" t="s">
        <v>4134</v>
      </c>
      <c r="W172" s="5" t="s">
        <v>4120</v>
      </c>
      <c r="X172" s="5" t="s">
        <v>4135</v>
      </c>
      <c r="Y172" s="5" t="s">
        <v>4184</v>
      </c>
      <c r="Z172" s="5" t="s">
        <v>4694</v>
      </c>
      <c r="AA172" s="5" t="s">
        <v>4121</v>
      </c>
      <c r="AB172" s="5" t="s">
        <v>4137</v>
      </c>
      <c r="AC172" s="5" t="s">
        <v>4928</v>
      </c>
      <c r="AD172" s="5" t="s">
        <v>4751</v>
      </c>
      <c r="AE172" s="5" t="s">
        <v>4140</v>
      </c>
      <c r="AF172" s="5" t="s">
        <v>3008</v>
      </c>
      <c r="AG172" s="5" t="s">
        <v>4394</v>
      </c>
      <c r="AH172" s="5" t="s">
        <v>3008</v>
      </c>
      <c r="AI172" s="5" t="s">
        <v>4514</v>
      </c>
      <c r="AJ172" s="5" t="s">
        <v>4532</v>
      </c>
      <c r="AK172" s="5">
        <v>4.37</v>
      </c>
      <c r="AL172" s="5" t="s">
        <v>4145</v>
      </c>
      <c r="AM172" s="5" t="s">
        <v>4146</v>
      </c>
      <c r="AN172" s="5" t="s">
        <v>4696</v>
      </c>
      <c r="AO172" s="5">
        <v>18</v>
      </c>
      <c r="AT172" s="5">
        <v>24.8</v>
      </c>
      <c r="AU172" s="5">
        <v>21</v>
      </c>
      <c r="AV172" s="5">
        <v>8</v>
      </c>
      <c r="AW172" s="5">
        <v>9.76</v>
      </c>
      <c r="AX172" s="5">
        <v>8.27</v>
      </c>
      <c r="AY172" s="5">
        <v>3.15</v>
      </c>
      <c r="AZ172" s="5">
        <v>990</v>
      </c>
      <c r="BA172" s="5">
        <v>2.19</v>
      </c>
      <c r="BB172" s="5">
        <v>51</v>
      </c>
      <c r="BC172" s="5">
        <v>44</v>
      </c>
      <c r="BD172" s="5">
        <v>43</v>
      </c>
      <c r="BE172" s="5">
        <v>20.08</v>
      </c>
      <c r="BF172" s="5">
        <v>17.32</v>
      </c>
      <c r="BG172" s="5">
        <v>16.93</v>
      </c>
      <c r="BH172" s="5">
        <v>18.8</v>
      </c>
      <c r="BI172" s="5">
        <v>41.5</v>
      </c>
      <c r="BM172" s="6">
        <f t="shared" si="32"/>
        <v>1</v>
      </c>
      <c r="BN172" s="10">
        <f t="shared" si="33"/>
        <v>0</v>
      </c>
      <c r="BO172" s="6">
        <f t="shared" si="34"/>
        <v>0</v>
      </c>
      <c r="BP172" s="6">
        <f t="shared" si="35"/>
        <v>0</v>
      </c>
      <c r="BQ172" s="6">
        <f t="shared" si="36"/>
        <v>0</v>
      </c>
      <c r="BR172" s="10" t="str">
        <f t="shared" si="37"/>
        <v>停售</v>
      </c>
      <c r="BS172" s="6" t="str">
        <f t="shared" si="47"/>
        <v>停售</v>
      </c>
    </row>
    <row r="173" spans="1:71">
      <c r="A173" s="6" t="str">
        <f t="shared" si="38"/>
        <v>USB08MZPXSK4</v>
      </c>
      <c r="B173" s="6" t="str">
        <f t="shared" si="39"/>
        <v>USX002PFR4JT</v>
      </c>
      <c r="C173" s="6" t="str">
        <f t="shared" si="40"/>
        <v>USDLM00092</v>
      </c>
      <c r="D173" s="6" t="str">
        <f t="shared" si="41"/>
        <v>USB08MZPXSK4DLM00092</v>
      </c>
      <c r="E173" s="6" t="str">
        <f t="shared" si="42"/>
        <v>USB08MZPXSK4X002PFR4JT</v>
      </c>
      <c r="F173" s="6" t="str">
        <f t="shared" si="43"/>
        <v>USDLM00092X002PFR4JT</v>
      </c>
      <c r="G173" s="6" t="str">
        <f t="shared" si="44"/>
        <v>USDLM00092</v>
      </c>
      <c r="H173" s="6" t="str">
        <f ca="1" t="shared" si="45"/>
        <v>待上架</v>
      </c>
      <c r="I173" s="10" t="str">
        <f t="shared" si="46"/>
        <v>停售</v>
      </c>
      <c r="J173" s="5" t="s">
        <v>4921</v>
      </c>
      <c r="K173" s="5" t="s">
        <v>4922</v>
      </c>
      <c r="L173" s="5" t="s">
        <v>4923</v>
      </c>
      <c r="M173" s="5" t="s">
        <v>4923</v>
      </c>
      <c r="N173" s="5" t="s">
        <v>4929</v>
      </c>
      <c r="O173" s="5" t="s">
        <v>4930</v>
      </c>
      <c r="P173" s="5" t="s">
        <v>4120</v>
      </c>
      <c r="Q173" s="5" t="s">
        <v>4385</v>
      </c>
      <c r="R173" s="5" t="s">
        <v>2288</v>
      </c>
      <c r="S173" s="5" t="s">
        <v>2995</v>
      </c>
      <c r="T173" s="5" t="s">
        <v>4927</v>
      </c>
      <c r="U173" s="5" t="s">
        <v>4386</v>
      </c>
      <c r="V173" s="5" t="s">
        <v>4134</v>
      </c>
      <c r="W173" s="5" t="s">
        <v>4120</v>
      </c>
      <c r="X173" s="5" t="s">
        <v>4135</v>
      </c>
      <c r="Y173" s="5" t="s">
        <v>4299</v>
      </c>
      <c r="Z173" s="5" t="s">
        <v>4124</v>
      </c>
      <c r="AA173" s="5" t="s">
        <v>4120</v>
      </c>
      <c r="AB173" s="5" t="s">
        <v>4137</v>
      </c>
      <c r="AE173" s="5" t="s">
        <v>4299</v>
      </c>
      <c r="AF173" s="5" t="s">
        <v>4598</v>
      </c>
      <c r="AG173" s="5" t="s">
        <v>4141</v>
      </c>
      <c r="AH173" s="5" t="s">
        <v>4598</v>
      </c>
      <c r="AI173" s="5" t="s">
        <v>4514</v>
      </c>
      <c r="AJ173" s="5" t="s">
        <v>4532</v>
      </c>
      <c r="AL173" s="5" t="s">
        <v>4145</v>
      </c>
      <c r="AM173" s="5" t="s">
        <v>4146</v>
      </c>
      <c r="AN173" s="5" t="s">
        <v>4146</v>
      </c>
      <c r="AO173" s="5">
        <v>18</v>
      </c>
      <c r="AT173" s="5">
        <v>24.8</v>
      </c>
      <c r="AU173" s="5">
        <v>21</v>
      </c>
      <c r="AV173" s="5">
        <v>8</v>
      </c>
      <c r="AW173" s="5">
        <v>9.76</v>
      </c>
      <c r="AX173" s="5">
        <v>8.27</v>
      </c>
      <c r="AY173" s="5">
        <v>3.15</v>
      </c>
      <c r="AZ173" s="5">
        <v>990</v>
      </c>
      <c r="BA173" s="5">
        <v>2.19</v>
      </c>
      <c r="BB173" s="5">
        <v>51</v>
      </c>
      <c r="BC173" s="5">
        <v>44</v>
      </c>
      <c r="BD173" s="5">
        <v>43</v>
      </c>
      <c r="BE173" s="5">
        <v>20.08</v>
      </c>
      <c r="BF173" s="5">
        <v>17.32</v>
      </c>
      <c r="BG173" s="5">
        <v>16.93</v>
      </c>
      <c r="BH173" s="5">
        <v>18.8</v>
      </c>
      <c r="BI173" s="5">
        <v>41.5</v>
      </c>
      <c r="BM173" s="6">
        <f t="shared" si="32"/>
        <v>1</v>
      </c>
      <c r="BN173" s="10">
        <f t="shared" si="33"/>
        <v>0</v>
      </c>
      <c r="BO173" s="6">
        <f t="shared" si="34"/>
        <v>0</v>
      </c>
      <c r="BP173" s="6">
        <f t="shared" si="35"/>
        <v>0</v>
      </c>
      <c r="BQ173" s="6">
        <f t="shared" si="36"/>
        <v>0</v>
      </c>
      <c r="BR173" s="10" t="str">
        <f t="shared" si="37"/>
        <v>停售</v>
      </c>
      <c r="BS173" s="6" t="str">
        <f t="shared" si="47"/>
        <v>停售</v>
      </c>
    </row>
    <row r="174" spans="1:71">
      <c r="A174" s="6" t="str">
        <f t="shared" si="38"/>
        <v>USB08NF69XH3</v>
      </c>
      <c r="B174" s="6" t="str">
        <f t="shared" si="39"/>
        <v>USX002PMCC0X</v>
      </c>
      <c r="C174" s="6" t="str">
        <f t="shared" si="40"/>
        <v>USDLM00093</v>
      </c>
      <c r="D174" s="6" t="str">
        <f t="shared" si="41"/>
        <v>USB08NF69XH3DLM00093</v>
      </c>
      <c r="E174" s="6" t="str">
        <f t="shared" si="42"/>
        <v>USB08NF69XH3X002PMCC0X</v>
      </c>
      <c r="F174" s="6" t="str">
        <f t="shared" si="43"/>
        <v>USDLM00093X002PMCC0X</v>
      </c>
      <c r="G174" s="6" t="str">
        <f t="shared" si="44"/>
        <v>USDLM00093</v>
      </c>
      <c r="H174" s="6" t="str">
        <f ca="1" t="shared" si="45"/>
        <v>老品</v>
      </c>
      <c r="I174" s="10" t="str">
        <f t="shared" si="46"/>
        <v>停售</v>
      </c>
      <c r="J174" s="5" t="s">
        <v>4931</v>
      </c>
      <c r="K174" s="5" t="s">
        <v>4932</v>
      </c>
      <c r="L174" s="5" t="s">
        <v>4933</v>
      </c>
      <c r="M174" s="5" t="s">
        <v>4934</v>
      </c>
      <c r="N174" s="5" t="s">
        <v>4935</v>
      </c>
      <c r="O174" s="5" t="s">
        <v>4936</v>
      </c>
      <c r="P174" s="5" t="s">
        <v>4120</v>
      </c>
      <c r="Q174" s="5" t="s">
        <v>4385</v>
      </c>
      <c r="R174" s="5" t="s">
        <v>2288</v>
      </c>
      <c r="S174" s="5" t="s">
        <v>2995</v>
      </c>
      <c r="T174" s="5" t="s">
        <v>2980</v>
      </c>
      <c r="U174" s="5" t="s">
        <v>4386</v>
      </c>
      <c r="V174" s="5" t="s">
        <v>4134</v>
      </c>
      <c r="W174" s="5" t="s">
        <v>4120</v>
      </c>
      <c r="X174" s="5" t="s">
        <v>4135</v>
      </c>
      <c r="Y174" s="5" t="s">
        <v>4175</v>
      </c>
      <c r="Z174" s="5" t="s">
        <v>4124</v>
      </c>
      <c r="AA174" s="5" t="s">
        <v>4122</v>
      </c>
      <c r="AB174" s="5" t="s">
        <v>4341</v>
      </c>
      <c r="AC174" s="5" t="s">
        <v>4937</v>
      </c>
      <c r="AD174" s="5" t="s">
        <v>4938</v>
      </c>
      <c r="AE174" s="5" t="s">
        <v>4140</v>
      </c>
      <c r="AF174" s="5" t="s">
        <v>4598</v>
      </c>
      <c r="AG174" s="5" t="s">
        <v>4141</v>
      </c>
      <c r="AH174" s="5" t="s">
        <v>4142</v>
      </c>
      <c r="AI174" s="5" t="s">
        <v>4514</v>
      </c>
      <c r="AJ174" s="5" t="s">
        <v>4600</v>
      </c>
      <c r="AK174" s="5">
        <v>6.12</v>
      </c>
      <c r="AL174" s="5" t="s">
        <v>4145</v>
      </c>
      <c r="AM174" s="5" t="s">
        <v>4146</v>
      </c>
      <c r="AN174" s="5" t="s">
        <v>4146</v>
      </c>
      <c r="AO174" s="5">
        <v>16</v>
      </c>
      <c r="AT174" s="5">
        <v>29</v>
      </c>
      <c r="AU174" s="5">
        <v>15</v>
      </c>
      <c r="AV174" s="5">
        <v>10</v>
      </c>
      <c r="AW174" s="5">
        <v>11.42</v>
      </c>
      <c r="AX174" s="5">
        <v>5.91</v>
      </c>
      <c r="AY174" s="5">
        <v>3.94</v>
      </c>
      <c r="AZ174" s="5">
        <v>1020</v>
      </c>
      <c r="BA174" s="5">
        <v>2.25</v>
      </c>
      <c r="BB174" s="5">
        <v>51</v>
      </c>
      <c r="BC174" s="5">
        <v>43</v>
      </c>
      <c r="BD174" s="5">
        <v>42</v>
      </c>
      <c r="BE174" s="5">
        <v>20.08</v>
      </c>
      <c r="BF174" s="5">
        <v>16.93</v>
      </c>
      <c r="BG174" s="5">
        <v>16.54</v>
      </c>
      <c r="BH174" s="5">
        <v>16.8</v>
      </c>
      <c r="BI174" s="5">
        <v>37.09</v>
      </c>
      <c r="BM174" s="6">
        <f t="shared" si="32"/>
        <v>2</v>
      </c>
      <c r="BN174" s="10">
        <f t="shared" si="33"/>
        <v>0</v>
      </c>
      <c r="BO174" s="6">
        <f t="shared" si="34"/>
        <v>1</v>
      </c>
      <c r="BP174" s="6">
        <f t="shared" si="35"/>
        <v>0</v>
      </c>
      <c r="BQ174" s="6">
        <f t="shared" si="36"/>
        <v>0</v>
      </c>
      <c r="BR174" s="10" t="str">
        <f t="shared" si="37"/>
        <v>正常在售</v>
      </c>
      <c r="BS174" s="6" t="str">
        <f t="shared" si="47"/>
        <v>利润款</v>
      </c>
    </row>
    <row r="175" spans="1:71">
      <c r="A175" s="6" t="str">
        <f t="shared" si="38"/>
        <v>USB08QV7X3FB</v>
      </c>
      <c r="B175" s="6" t="str">
        <f t="shared" si="39"/>
        <v>USX002QZTRHP</v>
      </c>
      <c r="C175" s="6" t="str">
        <f t="shared" si="40"/>
        <v>USDLM00094</v>
      </c>
      <c r="D175" s="6" t="str">
        <f t="shared" si="41"/>
        <v>USB08QV7X3FBDLM00094</v>
      </c>
      <c r="E175" s="6" t="str">
        <f t="shared" si="42"/>
        <v>USB08QV7X3FBX002QZTRHP</v>
      </c>
      <c r="F175" s="6" t="str">
        <f t="shared" si="43"/>
        <v>USDLM00094X002QZTRHP</v>
      </c>
      <c r="G175" s="6" t="str">
        <f t="shared" si="44"/>
        <v>USDLM00094</v>
      </c>
      <c r="H175" s="6" t="str">
        <f ca="1" t="shared" si="45"/>
        <v>老品</v>
      </c>
      <c r="I175" s="10" t="str">
        <f t="shared" si="46"/>
        <v>停售</v>
      </c>
      <c r="J175" s="5" t="s">
        <v>4939</v>
      </c>
      <c r="K175" s="5" t="s">
        <v>4940</v>
      </c>
      <c r="L175" s="5" t="s">
        <v>4941</v>
      </c>
      <c r="M175" s="5" t="s">
        <v>4942</v>
      </c>
      <c r="N175" s="5" t="s">
        <v>4943</v>
      </c>
      <c r="O175" s="5" t="s">
        <v>4944</v>
      </c>
      <c r="P175" s="5" t="s">
        <v>4120</v>
      </c>
      <c r="Q175" s="5" t="s">
        <v>4385</v>
      </c>
      <c r="R175" s="5" t="s">
        <v>2288</v>
      </c>
      <c r="S175" s="5" t="s">
        <v>2995</v>
      </c>
      <c r="T175" s="5" t="s">
        <v>4787</v>
      </c>
      <c r="U175" s="5" t="s">
        <v>4386</v>
      </c>
      <c r="V175" s="5" t="s">
        <v>4134</v>
      </c>
      <c r="W175" s="5" t="s">
        <v>4120</v>
      </c>
      <c r="X175" s="5" t="s">
        <v>4135</v>
      </c>
      <c r="Y175" s="5" t="s">
        <v>4299</v>
      </c>
      <c r="Z175" s="5" t="s">
        <v>4124</v>
      </c>
      <c r="AA175" s="5" t="s">
        <v>4124</v>
      </c>
      <c r="AB175" s="5" t="s">
        <v>4137</v>
      </c>
      <c r="AC175" s="5" t="s">
        <v>4945</v>
      </c>
      <c r="AD175" s="5" t="s">
        <v>4946</v>
      </c>
      <c r="AE175" s="5" t="s">
        <v>4140</v>
      </c>
      <c r="AF175" s="5" t="s">
        <v>3011</v>
      </c>
      <c r="AG175" s="5" t="s">
        <v>4520</v>
      </c>
      <c r="AH175" s="5" t="s">
        <v>3036</v>
      </c>
      <c r="AI175" s="5" t="s">
        <v>4531</v>
      </c>
      <c r="AJ175" s="5" t="s">
        <v>4532</v>
      </c>
      <c r="AK175" s="5">
        <v>5.4</v>
      </c>
      <c r="AL175" s="5" t="s">
        <v>4145</v>
      </c>
      <c r="AM175" s="5" t="s">
        <v>4146</v>
      </c>
      <c r="AN175" s="5" t="s">
        <v>4146</v>
      </c>
      <c r="AO175" s="5">
        <v>20</v>
      </c>
      <c r="AP175" s="5">
        <v>300</v>
      </c>
      <c r="AQ175" s="5" t="s">
        <v>4947</v>
      </c>
      <c r="AR175" s="5" t="s">
        <v>4948</v>
      </c>
      <c r="AS175" s="5">
        <v>20</v>
      </c>
      <c r="AT175" s="5">
        <v>43.5</v>
      </c>
      <c r="AU175" s="5">
        <v>7.5</v>
      </c>
      <c r="AV175" s="5">
        <v>7.5</v>
      </c>
      <c r="AW175" s="5">
        <v>17.13</v>
      </c>
      <c r="AX175" s="5">
        <v>2.95</v>
      </c>
      <c r="AY175" s="5">
        <v>2.95</v>
      </c>
      <c r="AZ175" s="5">
        <v>800</v>
      </c>
      <c r="BA175" s="5">
        <v>1.77</v>
      </c>
      <c r="BB175" s="5">
        <v>46</v>
      </c>
      <c r="BC175" s="5">
        <v>44</v>
      </c>
      <c r="BD175" s="5">
        <v>38</v>
      </c>
      <c r="BE175" s="5">
        <v>18.11</v>
      </c>
      <c r="BF175" s="5">
        <v>17.32</v>
      </c>
      <c r="BG175" s="5">
        <v>14.96</v>
      </c>
      <c r="BH175" s="5">
        <v>17.6</v>
      </c>
      <c r="BI175" s="5">
        <v>38.85</v>
      </c>
      <c r="BM175" s="6">
        <f t="shared" si="32"/>
        <v>1</v>
      </c>
      <c r="BN175" s="10">
        <f t="shared" si="33"/>
        <v>0</v>
      </c>
      <c r="BO175" s="6">
        <f t="shared" si="34"/>
        <v>0</v>
      </c>
      <c r="BP175" s="6">
        <f t="shared" si="35"/>
        <v>0</v>
      </c>
      <c r="BQ175" s="6">
        <f t="shared" si="36"/>
        <v>0</v>
      </c>
      <c r="BR175" s="10" t="str">
        <f t="shared" si="37"/>
        <v>停售</v>
      </c>
      <c r="BS175" s="6" t="str">
        <f t="shared" si="47"/>
        <v>停售</v>
      </c>
    </row>
    <row r="176" spans="1:71">
      <c r="A176" s="6" t="str">
        <f t="shared" si="38"/>
        <v>USB08QVCJWL2</v>
      </c>
      <c r="B176" s="6" t="str">
        <f t="shared" si="39"/>
        <v>USX002QZTRBB</v>
      </c>
      <c r="C176" s="6" t="str">
        <f t="shared" si="40"/>
        <v>USDLM00095</v>
      </c>
      <c r="D176" s="6" t="str">
        <f t="shared" si="41"/>
        <v>USB08QVCJWL2DLM00095</v>
      </c>
      <c r="E176" s="6" t="str">
        <f t="shared" si="42"/>
        <v>USB08QVCJWL2X002QZTRBB</v>
      </c>
      <c r="F176" s="6" t="str">
        <f t="shared" si="43"/>
        <v>USDLM00095X002QZTRBB</v>
      </c>
      <c r="G176" s="6" t="str">
        <f t="shared" si="44"/>
        <v>USDLM00095</v>
      </c>
      <c r="H176" s="6" t="str">
        <f ca="1" t="shared" si="45"/>
        <v>老品</v>
      </c>
      <c r="I176" s="10" t="str">
        <f t="shared" si="46"/>
        <v>停售</v>
      </c>
      <c r="J176" s="5" t="s">
        <v>4949</v>
      </c>
      <c r="K176" s="5" t="s">
        <v>4950</v>
      </c>
      <c r="L176" s="5" t="s">
        <v>4951</v>
      </c>
      <c r="M176" s="5" t="s">
        <v>4951</v>
      </c>
      <c r="N176" s="5" t="s">
        <v>4952</v>
      </c>
      <c r="O176" s="5" t="s">
        <v>4953</v>
      </c>
      <c r="P176" s="5" t="s">
        <v>4120</v>
      </c>
      <c r="Q176" s="5" t="s">
        <v>4385</v>
      </c>
      <c r="R176" s="5" t="s">
        <v>2288</v>
      </c>
      <c r="S176" s="5" t="s">
        <v>2995</v>
      </c>
      <c r="T176" s="5" t="s">
        <v>4787</v>
      </c>
      <c r="U176" s="5" t="s">
        <v>4386</v>
      </c>
      <c r="V176" s="5" t="s">
        <v>4134</v>
      </c>
      <c r="W176" s="5" t="s">
        <v>4120</v>
      </c>
      <c r="X176" s="5" t="s">
        <v>4135</v>
      </c>
      <c r="Y176" s="5" t="s">
        <v>4184</v>
      </c>
      <c r="Z176" s="5" t="s">
        <v>4124</v>
      </c>
      <c r="AA176" s="5" t="s">
        <v>4120</v>
      </c>
      <c r="AB176" s="5" t="s">
        <v>4137</v>
      </c>
      <c r="AC176" s="5" t="s">
        <v>4954</v>
      </c>
      <c r="AD176" s="5" t="s">
        <v>4946</v>
      </c>
      <c r="AE176" s="5" t="s">
        <v>4140</v>
      </c>
      <c r="AF176" s="5" t="s">
        <v>4955</v>
      </c>
      <c r="AG176" s="5" t="s">
        <v>4520</v>
      </c>
      <c r="AH176" s="5" t="s">
        <v>3036</v>
      </c>
      <c r="AI176" s="5" t="s">
        <v>4531</v>
      </c>
      <c r="AJ176" s="5" t="s">
        <v>4532</v>
      </c>
      <c r="AL176" s="5" t="s">
        <v>4145</v>
      </c>
      <c r="AM176" s="5" t="s">
        <v>4146</v>
      </c>
      <c r="AN176" s="5" t="s">
        <v>4146</v>
      </c>
      <c r="AO176" s="5">
        <v>20</v>
      </c>
      <c r="AP176" s="5">
        <v>300</v>
      </c>
      <c r="AQ176" s="5" t="s">
        <v>4947</v>
      </c>
      <c r="AR176" s="5" t="s">
        <v>4948</v>
      </c>
      <c r="AS176" s="5">
        <v>20</v>
      </c>
      <c r="AT176" s="5">
        <v>43.5</v>
      </c>
      <c r="AU176" s="5">
        <v>7.5</v>
      </c>
      <c r="AV176" s="5">
        <v>7.5</v>
      </c>
      <c r="AW176" s="5">
        <v>17.13</v>
      </c>
      <c r="AX176" s="5">
        <v>2.95</v>
      </c>
      <c r="AY176" s="5">
        <v>2.95</v>
      </c>
      <c r="AZ176" s="5">
        <v>840</v>
      </c>
      <c r="BA176" s="5">
        <v>1.85</v>
      </c>
      <c r="BB176" s="5">
        <v>46</v>
      </c>
      <c r="BC176" s="5">
        <v>45</v>
      </c>
      <c r="BD176" s="5">
        <v>36</v>
      </c>
      <c r="BE176" s="5">
        <v>18.11</v>
      </c>
      <c r="BF176" s="5">
        <v>17.72</v>
      </c>
      <c r="BG176" s="5">
        <v>14.17</v>
      </c>
      <c r="BH176" s="5">
        <v>18.7</v>
      </c>
      <c r="BI176" s="5">
        <v>41.28</v>
      </c>
      <c r="BM176" s="6">
        <f t="shared" si="32"/>
        <v>1</v>
      </c>
      <c r="BN176" s="10">
        <f t="shared" si="33"/>
        <v>0</v>
      </c>
      <c r="BO176" s="6">
        <f t="shared" si="34"/>
        <v>0</v>
      </c>
      <c r="BP176" s="6">
        <f t="shared" si="35"/>
        <v>0</v>
      </c>
      <c r="BQ176" s="6">
        <f t="shared" si="36"/>
        <v>0</v>
      </c>
      <c r="BR176" s="10" t="str">
        <f t="shared" si="37"/>
        <v>停售</v>
      </c>
      <c r="BS176" s="6" t="str">
        <f t="shared" si="47"/>
        <v>停售</v>
      </c>
    </row>
    <row r="177" spans="1:71">
      <c r="A177" s="6" t="str">
        <f t="shared" si="38"/>
        <v>USB08QTY5JXS</v>
      </c>
      <c r="B177" s="6" t="str">
        <f t="shared" si="39"/>
        <v>USX002QZOOWN</v>
      </c>
      <c r="C177" s="6" t="str">
        <f t="shared" si="40"/>
        <v>USDLM00096</v>
      </c>
      <c r="D177" s="6" t="str">
        <f t="shared" si="41"/>
        <v>USB08QTY5JXSDLM00096</v>
      </c>
      <c r="E177" s="6" t="str">
        <f t="shared" si="42"/>
        <v>USB08QTY5JXSX002QZOOWN</v>
      </c>
      <c r="F177" s="6" t="str">
        <f t="shared" si="43"/>
        <v>USDLM00096X002QZOOWN</v>
      </c>
      <c r="G177" s="6" t="str">
        <f t="shared" si="44"/>
        <v>USDLM00096</v>
      </c>
      <c r="H177" s="6" t="str">
        <f ca="1" t="shared" si="45"/>
        <v>老品</v>
      </c>
      <c r="I177" s="10" t="str">
        <f t="shared" si="46"/>
        <v>停售</v>
      </c>
      <c r="J177" s="5" t="s">
        <v>4956</v>
      </c>
      <c r="K177" s="5" t="s">
        <v>4957</v>
      </c>
      <c r="L177" s="5" t="s">
        <v>4783</v>
      </c>
      <c r="M177" s="5" t="s">
        <v>4958</v>
      </c>
      <c r="N177" s="5" t="s">
        <v>4959</v>
      </c>
      <c r="O177" s="5" t="s">
        <v>4960</v>
      </c>
      <c r="P177" s="5" t="s">
        <v>4120</v>
      </c>
      <c r="Q177" s="5" t="s">
        <v>4385</v>
      </c>
      <c r="R177" s="5" t="s">
        <v>2288</v>
      </c>
      <c r="S177" s="5" t="s">
        <v>2995</v>
      </c>
      <c r="T177" s="5" t="s">
        <v>4787</v>
      </c>
      <c r="U177" s="5" t="s">
        <v>4386</v>
      </c>
      <c r="V177" s="5" t="s">
        <v>4134</v>
      </c>
      <c r="W177" s="5" t="s">
        <v>4120</v>
      </c>
      <c r="X177" s="5" t="s">
        <v>4135</v>
      </c>
      <c r="Y177" s="5" t="s">
        <v>4184</v>
      </c>
      <c r="Z177" s="5" t="s">
        <v>4124</v>
      </c>
      <c r="AA177" s="5" t="s">
        <v>4122</v>
      </c>
      <c r="AB177" s="5" t="s">
        <v>4341</v>
      </c>
      <c r="AC177" s="5" t="s">
        <v>4945</v>
      </c>
      <c r="AD177" s="5" t="s">
        <v>4946</v>
      </c>
      <c r="AE177" s="5" t="s">
        <v>4140</v>
      </c>
      <c r="AF177" s="5" t="s">
        <v>3036</v>
      </c>
      <c r="AG177" s="5" t="s">
        <v>4520</v>
      </c>
      <c r="AH177" s="5" t="s">
        <v>4521</v>
      </c>
      <c r="AI177" s="5" t="s">
        <v>4514</v>
      </c>
      <c r="AJ177" s="5" t="s">
        <v>4345</v>
      </c>
      <c r="AK177" s="5">
        <v>5.77</v>
      </c>
      <c r="AL177" s="5" t="s">
        <v>4145</v>
      </c>
      <c r="AM177" s="5" t="s">
        <v>4146</v>
      </c>
      <c r="AN177" s="5" t="s">
        <v>4146</v>
      </c>
      <c r="AO177" s="5">
        <v>25</v>
      </c>
      <c r="AP177" s="5">
        <v>300</v>
      </c>
      <c r="AQ177" s="5" t="s">
        <v>4961</v>
      </c>
      <c r="AR177" s="5" t="s">
        <v>4962</v>
      </c>
      <c r="AS177" s="5">
        <v>21</v>
      </c>
      <c r="AT177" s="5">
        <v>43.5</v>
      </c>
      <c r="AU177" s="5">
        <v>7</v>
      </c>
      <c r="AV177" s="5">
        <v>7</v>
      </c>
      <c r="AW177" s="5">
        <v>17.13</v>
      </c>
      <c r="AX177" s="5">
        <v>2.76</v>
      </c>
      <c r="AY177" s="5">
        <v>2.76</v>
      </c>
      <c r="AZ177" s="5">
        <v>780</v>
      </c>
      <c r="BA177" s="5">
        <v>1.72</v>
      </c>
      <c r="BB177" s="5">
        <v>46</v>
      </c>
      <c r="BC177" s="5">
        <v>38</v>
      </c>
      <c r="BD177" s="5">
        <v>37</v>
      </c>
      <c r="BE177" s="5">
        <v>18.11</v>
      </c>
      <c r="BF177" s="5">
        <v>14.96</v>
      </c>
      <c r="BG177" s="5">
        <v>14.57</v>
      </c>
      <c r="BH177" s="5">
        <v>20.7</v>
      </c>
      <c r="BI177" s="5">
        <v>45.7</v>
      </c>
      <c r="BM177" s="6">
        <f t="shared" si="32"/>
        <v>1</v>
      </c>
      <c r="BN177" s="10">
        <f t="shared" si="33"/>
        <v>0</v>
      </c>
      <c r="BO177" s="6">
        <f t="shared" si="34"/>
        <v>1</v>
      </c>
      <c r="BP177" s="6">
        <f t="shared" si="35"/>
        <v>0</v>
      </c>
      <c r="BQ177" s="6">
        <f t="shared" si="36"/>
        <v>0</v>
      </c>
      <c r="BR177" s="10" t="str">
        <f t="shared" si="37"/>
        <v>正常在售</v>
      </c>
      <c r="BS177" s="6" t="str">
        <f t="shared" si="47"/>
        <v>普通款</v>
      </c>
    </row>
    <row r="178" spans="1:71">
      <c r="A178" s="6" t="str">
        <f t="shared" si="38"/>
        <v>USB08ZMYQ3M5</v>
      </c>
      <c r="B178" s="6" t="str">
        <f t="shared" si="39"/>
        <v>USX002UCY71P</v>
      </c>
      <c r="C178" s="6" t="str">
        <f t="shared" si="40"/>
        <v>USDLM00099</v>
      </c>
      <c r="D178" s="6" t="str">
        <f t="shared" si="41"/>
        <v>USB08ZMYQ3M5DLM00099</v>
      </c>
      <c r="E178" s="6" t="str">
        <f t="shared" si="42"/>
        <v>USB08ZMYQ3M5X002UCY71P</v>
      </c>
      <c r="F178" s="6" t="str">
        <f t="shared" si="43"/>
        <v>USDLM00099X002UCY71P</v>
      </c>
      <c r="G178" s="6" t="str">
        <f t="shared" si="44"/>
        <v>USDLM00099</v>
      </c>
      <c r="H178" s="6" t="str">
        <f ca="1" t="shared" si="45"/>
        <v>老品</v>
      </c>
      <c r="I178" s="10" t="str">
        <f t="shared" si="46"/>
        <v>停售</v>
      </c>
      <c r="J178" s="5" t="s">
        <v>4963</v>
      </c>
      <c r="K178" s="5" t="s">
        <v>4964</v>
      </c>
      <c r="L178" s="5" t="s">
        <v>4615</v>
      </c>
      <c r="M178" s="5" t="s">
        <v>4965</v>
      </c>
      <c r="N178" s="5" t="s">
        <v>4966</v>
      </c>
      <c r="O178" s="5" t="s">
        <v>79</v>
      </c>
      <c r="P178" s="5" t="s">
        <v>4120</v>
      </c>
      <c r="Q178" s="5" t="s">
        <v>4385</v>
      </c>
      <c r="R178" s="5" t="s">
        <v>2288</v>
      </c>
      <c r="S178" s="5" t="s">
        <v>2995</v>
      </c>
      <c r="T178" s="5" t="s">
        <v>2979</v>
      </c>
      <c r="U178" s="5" t="s">
        <v>4386</v>
      </c>
      <c r="V178" s="5" t="s">
        <v>4134</v>
      </c>
      <c r="W178" s="5" t="s">
        <v>4120</v>
      </c>
      <c r="X178" s="5" t="s">
        <v>4135</v>
      </c>
      <c r="Y178" s="5" t="s">
        <v>4299</v>
      </c>
      <c r="Z178" s="5" t="s">
        <v>4124</v>
      </c>
      <c r="AA178" s="5" t="s">
        <v>4124</v>
      </c>
      <c r="AB178" s="5" t="s">
        <v>4341</v>
      </c>
      <c r="AC178" s="5" t="s">
        <v>4967</v>
      </c>
      <c r="AD178" s="5" t="s">
        <v>4700</v>
      </c>
      <c r="AE178" s="5" t="s">
        <v>4140</v>
      </c>
      <c r="AF178" s="5" t="s">
        <v>3011</v>
      </c>
      <c r="AG178" s="5" t="s">
        <v>4520</v>
      </c>
      <c r="AH178" s="5" t="s">
        <v>3027</v>
      </c>
      <c r="AI178" s="5" t="s">
        <v>4514</v>
      </c>
      <c r="AJ178" s="5" t="s">
        <v>4345</v>
      </c>
      <c r="AK178" s="5">
        <v>6.6</v>
      </c>
      <c r="AL178" s="5" t="s">
        <v>4145</v>
      </c>
      <c r="AM178" s="5" t="s">
        <v>4146</v>
      </c>
      <c r="AN178" s="5" t="s">
        <v>4146</v>
      </c>
      <c r="AO178" s="5">
        <v>10</v>
      </c>
      <c r="AP178" s="5">
        <v>300</v>
      </c>
      <c r="AQ178" s="5" t="s">
        <v>4968</v>
      </c>
      <c r="AR178" s="5" t="s">
        <v>4969</v>
      </c>
      <c r="AS178" s="5">
        <v>21</v>
      </c>
      <c r="AT178" s="5">
        <v>41.5</v>
      </c>
      <c r="AU178" s="5">
        <v>7.8</v>
      </c>
      <c r="AV178" s="5">
        <v>7.2</v>
      </c>
      <c r="AW178" s="5">
        <v>16.34</v>
      </c>
      <c r="AX178" s="5">
        <v>3.07</v>
      </c>
      <c r="AY178" s="5">
        <v>2.83</v>
      </c>
      <c r="AZ178" s="5">
        <v>1184</v>
      </c>
      <c r="BA178" s="5">
        <v>2.61</v>
      </c>
      <c r="BB178" s="5">
        <v>44.5</v>
      </c>
      <c r="BC178" s="5">
        <v>43</v>
      </c>
      <c r="BD178" s="5">
        <v>35.5</v>
      </c>
      <c r="BE178" s="5">
        <v>17.52</v>
      </c>
      <c r="BF178" s="5">
        <v>16.93</v>
      </c>
      <c r="BG178" s="5">
        <v>13.98</v>
      </c>
      <c r="BH178" s="5">
        <v>12.77</v>
      </c>
      <c r="BI178" s="5">
        <v>28.19</v>
      </c>
      <c r="BM178" s="6">
        <f t="shared" si="32"/>
        <v>1</v>
      </c>
      <c r="BN178" s="10">
        <f t="shared" si="33"/>
        <v>0</v>
      </c>
      <c r="BO178" s="6">
        <f t="shared" si="34"/>
        <v>0</v>
      </c>
      <c r="BP178" s="6">
        <f t="shared" si="35"/>
        <v>0</v>
      </c>
      <c r="BQ178" s="6">
        <f t="shared" si="36"/>
        <v>0</v>
      </c>
      <c r="BR178" s="10" t="str">
        <f t="shared" si="37"/>
        <v>停售</v>
      </c>
      <c r="BS178" s="6" t="str">
        <f t="shared" si="47"/>
        <v>停售</v>
      </c>
    </row>
    <row r="179" spans="1:71">
      <c r="A179" s="6" t="str">
        <f t="shared" si="38"/>
        <v>MXB08ZMYQ3M5</v>
      </c>
      <c r="B179" s="6" t="str">
        <f t="shared" si="39"/>
        <v>MXX002UCY71P</v>
      </c>
      <c r="C179" s="6" t="str">
        <f t="shared" si="40"/>
        <v>MXDLM00099</v>
      </c>
      <c r="D179" s="6" t="str">
        <f t="shared" si="41"/>
        <v>MXB08ZMYQ3M5DLM00099</v>
      </c>
      <c r="E179" s="6" t="str">
        <f t="shared" si="42"/>
        <v>MXB08ZMYQ3M5X002UCY71P</v>
      </c>
      <c r="F179" s="6" t="str">
        <f t="shared" si="43"/>
        <v>MXDLM00099X002UCY71P</v>
      </c>
      <c r="G179" s="6" t="str">
        <f t="shared" si="44"/>
        <v>MXDLM00099</v>
      </c>
      <c r="H179" s="6" t="str">
        <f ca="1" t="shared" si="45"/>
        <v>待上架</v>
      </c>
      <c r="I179" s="10" t="str">
        <f t="shared" si="46"/>
        <v>清货款</v>
      </c>
      <c r="J179" s="5" t="s">
        <v>4963</v>
      </c>
      <c r="K179" s="5" t="s">
        <v>4964</v>
      </c>
      <c r="L179" s="5" t="s">
        <v>4965</v>
      </c>
      <c r="M179" s="5" t="s">
        <v>4965</v>
      </c>
      <c r="N179" s="5" t="s">
        <v>4966</v>
      </c>
      <c r="O179" s="5" t="s">
        <v>79</v>
      </c>
      <c r="P179" s="5" t="s">
        <v>4120</v>
      </c>
      <c r="Q179" s="5" t="s">
        <v>4402</v>
      </c>
      <c r="R179" s="5" t="s">
        <v>8</v>
      </c>
      <c r="S179" s="5" t="s">
        <v>2995</v>
      </c>
      <c r="T179" s="5" t="s">
        <v>2979</v>
      </c>
      <c r="U179" s="5" t="s">
        <v>4386</v>
      </c>
      <c r="V179" s="5" t="s">
        <v>4134</v>
      </c>
      <c r="W179" s="5" t="s">
        <v>4120</v>
      </c>
      <c r="X179" s="5" t="s">
        <v>4135</v>
      </c>
      <c r="Y179" s="5" t="s">
        <v>4184</v>
      </c>
      <c r="Z179" s="5" t="s">
        <v>4694</v>
      </c>
      <c r="AA179" s="5" t="s">
        <v>4120</v>
      </c>
      <c r="AB179" s="5" t="s">
        <v>4137</v>
      </c>
      <c r="AE179" s="5" t="s">
        <v>4299</v>
      </c>
      <c r="AF179" s="5" t="s">
        <v>2975</v>
      </c>
      <c r="AG179" s="5" t="s">
        <v>4350</v>
      </c>
      <c r="AH179" s="5" t="s">
        <v>4641</v>
      </c>
      <c r="AI179" s="5" t="s">
        <v>4514</v>
      </c>
      <c r="AJ179" s="5" t="s">
        <v>4345</v>
      </c>
      <c r="AL179" s="5" t="s">
        <v>4145</v>
      </c>
      <c r="AM179" s="5" t="s">
        <v>4146</v>
      </c>
      <c r="AN179" s="5" t="s">
        <v>4146</v>
      </c>
      <c r="AO179" s="5">
        <v>10</v>
      </c>
      <c r="AP179" s="5">
        <v>300</v>
      </c>
      <c r="AQ179" s="5" t="s">
        <v>4968</v>
      </c>
      <c r="AR179" s="5" t="s">
        <v>4969</v>
      </c>
      <c r="AS179" s="5">
        <v>21</v>
      </c>
      <c r="AT179" s="5">
        <v>41.5</v>
      </c>
      <c r="AU179" s="5">
        <v>7.8</v>
      </c>
      <c r="AV179" s="5">
        <v>7.2</v>
      </c>
      <c r="AW179" s="5">
        <v>16.34</v>
      </c>
      <c r="AX179" s="5">
        <v>3.07</v>
      </c>
      <c r="AY179" s="5">
        <v>2.83</v>
      </c>
      <c r="AZ179" s="5">
        <v>1184</v>
      </c>
      <c r="BA179" s="5">
        <v>2.61</v>
      </c>
      <c r="BB179" s="5">
        <v>44.5</v>
      </c>
      <c r="BC179" s="5">
        <v>43</v>
      </c>
      <c r="BD179" s="5">
        <v>35.5</v>
      </c>
      <c r="BE179" s="5">
        <v>17.52</v>
      </c>
      <c r="BF179" s="5">
        <v>16.93</v>
      </c>
      <c r="BG179" s="5">
        <v>13.98</v>
      </c>
      <c r="BH179" s="5">
        <v>12.77</v>
      </c>
      <c r="BI179" s="5">
        <v>28.19</v>
      </c>
      <c r="BM179" s="6">
        <f t="shared" si="32"/>
        <v>1</v>
      </c>
      <c r="BN179" s="10">
        <f t="shared" si="33"/>
        <v>0</v>
      </c>
      <c r="BO179" s="6">
        <f t="shared" si="34"/>
        <v>0</v>
      </c>
      <c r="BP179" s="6">
        <f t="shared" si="35"/>
        <v>0</v>
      </c>
      <c r="BQ179" s="6">
        <f t="shared" si="36"/>
        <v>0</v>
      </c>
      <c r="BR179" s="10" t="str">
        <f t="shared" si="37"/>
        <v>停售</v>
      </c>
      <c r="BS179" s="6" t="str">
        <f t="shared" si="47"/>
        <v>停售</v>
      </c>
    </row>
    <row r="180" spans="1:71">
      <c r="A180" s="6" t="str">
        <f t="shared" si="38"/>
        <v>USB0921X6F56</v>
      </c>
      <c r="B180" s="6" t="str">
        <f t="shared" si="39"/>
        <v>USX002V4DJG1</v>
      </c>
      <c r="C180" s="6" t="str">
        <f t="shared" si="40"/>
        <v>USDLM00100</v>
      </c>
      <c r="D180" s="6" t="str">
        <f t="shared" si="41"/>
        <v>USB0921X6F56DLM00100</v>
      </c>
      <c r="E180" s="6" t="str">
        <f t="shared" si="42"/>
        <v>USB0921X6F56X002V4DJG1</v>
      </c>
      <c r="F180" s="6" t="str">
        <f t="shared" si="43"/>
        <v>USDLM00100X002V4DJG1</v>
      </c>
      <c r="G180" s="6" t="str">
        <f t="shared" si="44"/>
        <v>USDLM00100</v>
      </c>
      <c r="H180" s="6" t="str">
        <f ca="1" t="shared" si="45"/>
        <v>老品</v>
      </c>
      <c r="I180" s="10" t="str">
        <f t="shared" si="46"/>
        <v>停售</v>
      </c>
      <c r="J180" s="5" t="s">
        <v>4970</v>
      </c>
      <c r="K180" s="5" t="s">
        <v>4971</v>
      </c>
      <c r="L180" s="5" t="s">
        <v>4972</v>
      </c>
      <c r="M180" s="5" t="s">
        <v>4973</v>
      </c>
      <c r="N180" s="5" t="s">
        <v>4974</v>
      </c>
      <c r="O180" s="5" t="s">
        <v>4975</v>
      </c>
      <c r="P180" s="5" t="s">
        <v>4120</v>
      </c>
      <c r="Q180" s="5" t="s">
        <v>4385</v>
      </c>
      <c r="R180" s="5" t="s">
        <v>2288</v>
      </c>
      <c r="S180" s="5" t="s">
        <v>2995</v>
      </c>
      <c r="T180" s="5" t="s">
        <v>2981</v>
      </c>
      <c r="U180" s="5" t="s">
        <v>4386</v>
      </c>
      <c r="V180" s="5" t="s">
        <v>4134</v>
      </c>
      <c r="W180" s="5" t="s">
        <v>4120</v>
      </c>
      <c r="X180" s="5" t="s">
        <v>4135</v>
      </c>
      <c r="Y180" s="5" t="s">
        <v>4299</v>
      </c>
      <c r="Z180" s="5" t="s">
        <v>4124</v>
      </c>
      <c r="AA180" s="5" t="s">
        <v>4124</v>
      </c>
      <c r="AB180" s="5" t="s">
        <v>4137</v>
      </c>
      <c r="AC180" s="5" t="s">
        <v>4976</v>
      </c>
      <c r="AD180" s="5" t="s">
        <v>4977</v>
      </c>
      <c r="AE180" s="5" t="s">
        <v>4140</v>
      </c>
      <c r="AF180" s="5" t="s">
        <v>3036</v>
      </c>
      <c r="AG180" s="5" t="s">
        <v>4520</v>
      </c>
      <c r="AH180" s="5" t="s">
        <v>3036</v>
      </c>
      <c r="AI180" s="5" t="s">
        <v>4514</v>
      </c>
      <c r="AJ180" s="5" t="s">
        <v>4532</v>
      </c>
      <c r="AK180" s="5">
        <v>6.1</v>
      </c>
      <c r="AL180" s="5" t="s">
        <v>4145</v>
      </c>
      <c r="AM180" s="5" t="s">
        <v>4146</v>
      </c>
      <c r="AN180" s="5" t="s">
        <v>4146</v>
      </c>
      <c r="AO180" s="5">
        <v>12</v>
      </c>
      <c r="AP180" s="5">
        <v>300</v>
      </c>
      <c r="AQ180" s="5" t="s">
        <v>4978</v>
      </c>
      <c r="AR180" s="5" t="s">
        <v>4979</v>
      </c>
      <c r="AS180" s="5">
        <v>20</v>
      </c>
      <c r="AT180" s="5">
        <v>40.6</v>
      </c>
      <c r="AU180" s="5">
        <v>11</v>
      </c>
      <c r="AV180" s="5">
        <v>10</v>
      </c>
      <c r="AW180" s="5">
        <v>15.98</v>
      </c>
      <c r="AX180" s="5">
        <v>4.33</v>
      </c>
      <c r="AY180" s="5">
        <v>3.94</v>
      </c>
      <c r="AZ180" s="5">
        <v>890</v>
      </c>
      <c r="BA180" s="5">
        <v>1.96</v>
      </c>
      <c r="BB180" s="5">
        <v>44</v>
      </c>
      <c r="BC180" s="5">
        <v>42.5</v>
      </c>
      <c r="BD180" s="5">
        <v>35.5</v>
      </c>
      <c r="BE180" s="5">
        <v>17.32</v>
      </c>
      <c r="BF180" s="5">
        <v>16.73</v>
      </c>
      <c r="BG180" s="5">
        <v>13.98</v>
      </c>
      <c r="BH180" s="5">
        <v>12.24</v>
      </c>
      <c r="BI180" s="5">
        <v>27.02</v>
      </c>
      <c r="BM180" s="6">
        <f t="shared" si="32"/>
        <v>1</v>
      </c>
      <c r="BN180" s="10">
        <f t="shared" si="33"/>
        <v>0</v>
      </c>
      <c r="BO180" s="6">
        <f t="shared" si="34"/>
        <v>0</v>
      </c>
      <c r="BP180" s="6">
        <f t="shared" si="35"/>
        <v>0</v>
      </c>
      <c r="BQ180" s="6">
        <f t="shared" si="36"/>
        <v>0</v>
      </c>
      <c r="BR180" s="10" t="str">
        <f t="shared" si="37"/>
        <v>停售</v>
      </c>
      <c r="BS180" s="6" t="str">
        <f t="shared" si="47"/>
        <v>停售</v>
      </c>
    </row>
    <row r="181" spans="1:71">
      <c r="A181" s="6" t="str">
        <f t="shared" si="38"/>
        <v>USB0921WT8NV</v>
      </c>
      <c r="B181" s="6" t="str">
        <f t="shared" si="39"/>
        <v>USX002V4DMC7</v>
      </c>
      <c r="C181" s="6" t="str">
        <f t="shared" si="40"/>
        <v>USDLM00101</v>
      </c>
      <c r="D181" s="6" t="str">
        <f t="shared" si="41"/>
        <v>USB0921WT8NVDLM00101</v>
      </c>
      <c r="E181" s="6" t="str">
        <f t="shared" si="42"/>
        <v>USB0921WT8NVX002V4DMC7</v>
      </c>
      <c r="F181" s="6" t="str">
        <f t="shared" si="43"/>
        <v>USDLM00101X002V4DMC7</v>
      </c>
      <c r="G181" s="6" t="str">
        <f t="shared" si="44"/>
        <v>USDLM00101</v>
      </c>
      <c r="H181" s="6" t="str">
        <f ca="1" t="shared" si="45"/>
        <v>老品</v>
      </c>
      <c r="I181" s="10" t="str">
        <f t="shared" si="46"/>
        <v>停售</v>
      </c>
      <c r="J181" s="5" t="s">
        <v>4980</v>
      </c>
      <c r="K181" s="5" t="s">
        <v>4981</v>
      </c>
      <c r="L181" s="5" t="s">
        <v>4972</v>
      </c>
      <c r="M181" s="5" t="s">
        <v>4982</v>
      </c>
      <c r="N181" s="5" t="s">
        <v>4983</v>
      </c>
      <c r="O181" s="5" t="s">
        <v>4984</v>
      </c>
      <c r="P181" s="5" t="s">
        <v>4120</v>
      </c>
      <c r="Q181" s="5" t="s">
        <v>4385</v>
      </c>
      <c r="R181" s="5" t="s">
        <v>2288</v>
      </c>
      <c r="S181" s="5" t="s">
        <v>2995</v>
      </c>
      <c r="T181" s="5" t="s">
        <v>2981</v>
      </c>
      <c r="U181" s="5" t="s">
        <v>4386</v>
      </c>
      <c r="V181" s="5" t="s">
        <v>4134</v>
      </c>
      <c r="W181" s="5" t="s">
        <v>4120</v>
      </c>
      <c r="X181" s="5" t="s">
        <v>4135</v>
      </c>
      <c r="Y181" s="5" t="s">
        <v>4299</v>
      </c>
      <c r="Z181" s="5" t="s">
        <v>4124</v>
      </c>
      <c r="AA181" s="5" t="s">
        <v>4124</v>
      </c>
      <c r="AB181" s="5" t="s">
        <v>4137</v>
      </c>
      <c r="AC181" s="5" t="s">
        <v>4976</v>
      </c>
      <c r="AD181" s="5" t="s">
        <v>4977</v>
      </c>
      <c r="AE181" s="5" t="s">
        <v>4140</v>
      </c>
      <c r="AF181" s="5" t="s">
        <v>3036</v>
      </c>
      <c r="AG181" s="5" t="s">
        <v>4520</v>
      </c>
      <c r="AH181" s="5" t="s">
        <v>3036</v>
      </c>
      <c r="AI181" s="5" t="s">
        <v>4514</v>
      </c>
      <c r="AJ181" s="5" t="s">
        <v>4532</v>
      </c>
      <c r="AK181" s="5">
        <v>6.6</v>
      </c>
      <c r="AL181" s="5" t="s">
        <v>4145</v>
      </c>
      <c r="AM181" s="5" t="s">
        <v>4146</v>
      </c>
      <c r="AN181" s="5" t="s">
        <v>4146</v>
      </c>
      <c r="AO181" s="5">
        <v>12</v>
      </c>
      <c r="AP181" s="5">
        <v>300</v>
      </c>
      <c r="AQ181" s="5" t="s">
        <v>4978</v>
      </c>
      <c r="AR181" s="5" t="s">
        <v>4979</v>
      </c>
      <c r="AS181" s="5">
        <v>20</v>
      </c>
      <c r="AT181" s="5">
        <v>40.5</v>
      </c>
      <c r="AU181" s="5">
        <v>11</v>
      </c>
      <c r="AV181" s="5">
        <v>10</v>
      </c>
      <c r="AW181" s="5">
        <v>15.94</v>
      </c>
      <c r="AX181" s="5">
        <v>4.33</v>
      </c>
      <c r="AY181" s="5">
        <v>3.94</v>
      </c>
      <c r="AZ181" s="5">
        <v>900</v>
      </c>
      <c r="BA181" s="5">
        <v>1.99</v>
      </c>
      <c r="BB181" s="5">
        <v>42.2</v>
      </c>
      <c r="BC181" s="5">
        <v>41.5</v>
      </c>
      <c r="BD181" s="5">
        <v>35.5</v>
      </c>
      <c r="BE181" s="5">
        <v>16.61</v>
      </c>
      <c r="BF181" s="5">
        <v>16.34</v>
      </c>
      <c r="BG181" s="5">
        <v>13.98</v>
      </c>
      <c r="BH181" s="5">
        <v>11.64</v>
      </c>
      <c r="BI181" s="5">
        <v>25.7</v>
      </c>
      <c r="BM181" s="6">
        <f t="shared" si="32"/>
        <v>1</v>
      </c>
      <c r="BN181" s="10">
        <f t="shared" si="33"/>
        <v>0</v>
      </c>
      <c r="BO181" s="6">
        <f t="shared" si="34"/>
        <v>0</v>
      </c>
      <c r="BP181" s="6">
        <f t="shared" si="35"/>
        <v>0</v>
      </c>
      <c r="BQ181" s="6">
        <f t="shared" si="36"/>
        <v>0</v>
      </c>
      <c r="BR181" s="10" t="str">
        <f t="shared" si="37"/>
        <v>停售</v>
      </c>
      <c r="BS181" s="6" t="str">
        <f t="shared" si="47"/>
        <v>停售</v>
      </c>
    </row>
    <row r="182" spans="1:71">
      <c r="A182" s="6" t="str">
        <f t="shared" si="38"/>
        <v>USB0B3XVVL7R</v>
      </c>
      <c r="B182" s="6" t="str">
        <f t="shared" si="39"/>
        <v>USX003A6ZENZ</v>
      </c>
      <c r="C182" s="6" t="str">
        <f t="shared" si="40"/>
        <v>USDLM00103</v>
      </c>
      <c r="D182" s="6" t="str">
        <f t="shared" si="41"/>
        <v>USB0B3XVVL7RDLM00103</v>
      </c>
      <c r="E182" s="6" t="str">
        <f t="shared" si="42"/>
        <v>USB0B3XVVL7RX003A6ZENZ</v>
      </c>
      <c r="F182" s="6" t="str">
        <f t="shared" si="43"/>
        <v>USDLM00103X003A6ZENZ</v>
      </c>
      <c r="G182" s="6" t="str">
        <f t="shared" si="44"/>
        <v>USDLM00103</v>
      </c>
      <c r="H182" s="6" t="str">
        <f ca="1" t="shared" si="45"/>
        <v>老品</v>
      </c>
      <c r="I182" s="10" t="str">
        <f t="shared" si="46"/>
        <v>停售</v>
      </c>
      <c r="J182" s="5" t="s">
        <v>4985</v>
      </c>
      <c r="K182" s="5" t="s">
        <v>4986</v>
      </c>
      <c r="L182" s="5" t="s">
        <v>4987</v>
      </c>
      <c r="M182" s="5" t="s">
        <v>4988</v>
      </c>
      <c r="N182" s="5" t="s">
        <v>4989</v>
      </c>
      <c r="O182" s="5" t="s">
        <v>4990</v>
      </c>
      <c r="P182" s="5" t="s">
        <v>4120</v>
      </c>
      <c r="Q182" s="5" t="s">
        <v>4385</v>
      </c>
      <c r="R182" s="5" t="s">
        <v>2288</v>
      </c>
      <c r="S182" s="5" t="s">
        <v>2995</v>
      </c>
      <c r="T182" s="5" t="s">
        <v>2990</v>
      </c>
      <c r="U182" s="5" t="s">
        <v>4386</v>
      </c>
      <c r="V182" s="5" t="s">
        <v>4134</v>
      </c>
      <c r="W182" s="5" t="s">
        <v>4120</v>
      </c>
      <c r="X182" s="5" t="s">
        <v>4135</v>
      </c>
      <c r="Y182" s="5" t="s">
        <v>4299</v>
      </c>
      <c r="Z182" s="5" t="s">
        <v>4124</v>
      </c>
      <c r="AA182" s="5" t="s">
        <v>4120</v>
      </c>
      <c r="AB182" s="5" t="s">
        <v>4137</v>
      </c>
      <c r="AC182" s="5" t="s">
        <v>4991</v>
      </c>
      <c r="AD182" s="5" t="s">
        <v>4898</v>
      </c>
      <c r="AE182" s="5" t="s">
        <v>4140</v>
      </c>
      <c r="AF182" s="5" t="s">
        <v>3011</v>
      </c>
      <c r="AG182" s="5" t="s">
        <v>4520</v>
      </c>
      <c r="AH182" s="5" t="s">
        <v>3011</v>
      </c>
      <c r="AI182" s="5" t="s">
        <v>4514</v>
      </c>
      <c r="AJ182" s="5" t="s">
        <v>4688</v>
      </c>
      <c r="AK182" s="5">
        <v>7.62</v>
      </c>
      <c r="AL182" s="5" t="s">
        <v>4145</v>
      </c>
      <c r="AM182" s="5" t="s">
        <v>4146</v>
      </c>
      <c r="AN182" s="5" t="s">
        <v>4146</v>
      </c>
      <c r="AO182" s="5">
        <v>16</v>
      </c>
      <c r="AP182" s="5">
        <v>1000</v>
      </c>
      <c r="AQ182" s="5" t="s">
        <v>4992</v>
      </c>
      <c r="AR182" s="5" t="s">
        <v>4993</v>
      </c>
      <c r="AS182" s="5">
        <v>35</v>
      </c>
      <c r="AT182" s="5">
        <v>40</v>
      </c>
      <c r="AU182" s="5">
        <v>28</v>
      </c>
      <c r="AV182" s="5">
        <v>7.5</v>
      </c>
      <c r="AW182" s="5">
        <v>15.75</v>
      </c>
      <c r="AX182" s="5">
        <v>11.02</v>
      </c>
      <c r="AY182" s="5">
        <v>2.95</v>
      </c>
      <c r="AZ182" s="5">
        <v>920</v>
      </c>
      <c r="BA182" s="5">
        <v>2.03</v>
      </c>
      <c r="BB182" s="5">
        <v>59</v>
      </c>
      <c r="BC182" s="5">
        <v>58</v>
      </c>
      <c r="BD182" s="5">
        <v>42</v>
      </c>
      <c r="BE182" s="5">
        <v>23.23</v>
      </c>
      <c r="BF182" s="5">
        <v>22.83</v>
      </c>
      <c r="BG182" s="5">
        <v>16.54</v>
      </c>
      <c r="BH182" s="5">
        <v>18.4</v>
      </c>
      <c r="BI182" s="5">
        <v>40.62</v>
      </c>
      <c r="BM182" s="6">
        <f t="shared" si="32"/>
        <v>1</v>
      </c>
      <c r="BN182" s="10">
        <f t="shared" si="33"/>
        <v>0</v>
      </c>
      <c r="BO182" s="6">
        <f t="shared" si="34"/>
        <v>0</v>
      </c>
      <c r="BP182" s="6">
        <f t="shared" si="35"/>
        <v>0</v>
      </c>
      <c r="BQ182" s="6">
        <f t="shared" si="36"/>
        <v>0</v>
      </c>
      <c r="BR182" s="10" t="str">
        <f t="shared" si="37"/>
        <v>停售</v>
      </c>
      <c r="BS182" s="6" t="str">
        <f t="shared" si="47"/>
        <v>停售</v>
      </c>
    </row>
    <row r="183" spans="1:71">
      <c r="A183" s="6" t="str">
        <f t="shared" si="38"/>
        <v>USB0819Q9MLX</v>
      </c>
      <c r="B183" s="6" t="str">
        <f t="shared" si="39"/>
        <v>USX002DROLIV</v>
      </c>
      <c r="C183" s="6" t="str">
        <f t="shared" si="40"/>
        <v>USDLM00306</v>
      </c>
      <c r="D183" s="6" t="str">
        <f t="shared" si="41"/>
        <v>USB0819Q9MLXDLM00306</v>
      </c>
      <c r="E183" s="6" t="str">
        <f t="shared" si="42"/>
        <v>USB0819Q9MLXX002DROLIV</v>
      </c>
      <c r="F183" s="6" t="str">
        <f t="shared" si="43"/>
        <v>USDLM00306X002DROLIV</v>
      </c>
      <c r="G183" s="6" t="str">
        <f t="shared" si="44"/>
        <v>USDLM00306</v>
      </c>
      <c r="H183" s="6" t="str">
        <f ca="1" t="shared" si="45"/>
        <v>老品</v>
      </c>
      <c r="I183" s="10" t="str">
        <f t="shared" si="46"/>
        <v>停售</v>
      </c>
      <c r="J183" s="5" t="s">
        <v>4994</v>
      </c>
      <c r="K183" s="5" t="s">
        <v>4995</v>
      </c>
      <c r="L183" s="5" t="s">
        <v>4996</v>
      </c>
      <c r="M183" s="5" t="s">
        <v>4996</v>
      </c>
      <c r="N183" s="5" t="s">
        <v>4997</v>
      </c>
      <c r="O183" s="5" t="s">
        <v>4998</v>
      </c>
      <c r="P183" s="5" t="s">
        <v>4120</v>
      </c>
      <c r="Q183" s="5" t="s">
        <v>4385</v>
      </c>
      <c r="R183" s="5" t="s">
        <v>2288</v>
      </c>
      <c r="S183" s="5" t="s">
        <v>2995</v>
      </c>
      <c r="T183" s="5" t="s">
        <v>2990</v>
      </c>
      <c r="U183" s="5" t="s">
        <v>4386</v>
      </c>
      <c r="V183" s="5" t="s">
        <v>4134</v>
      </c>
      <c r="W183" s="5" t="s">
        <v>4120</v>
      </c>
      <c r="X183" s="5" t="s">
        <v>4135</v>
      </c>
      <c r="Y183" s="5" t="s">
        <v>4299</v>
      </c>
      <c r="Z183" s="5" t="s">
        <v>4124</v>
      </c>
      <c r="AA183" s="5" t="s">
        <v>4120</v>
      </c>
      <c r="AB183" s="5" t="s">
        <v>4137</v>
      </c>
      <c r="AC183" s="5" t="s">
        <v>4999</v>
      </c>
      <c r="AD183" s="5" t="s">
        <v>4544</v>
      </c>
      <c r="AE183" s="5" t="s">
        <v>4140</v>
      </c>
      <c r="AF183" s="5" t="s">
        <v>2991</v>
      </c>
      <c r="AG183" s="5" t="s">
        <v>4550</v>
      </c>
      <c r="AH183" s="5" t="s">
        <v>2991</v>
      </c>
      <c r="AI183" s="5" t="s">
        <v>4599</v>
      </c>
      <c r="AJ183" s="5" t="s">
        <v>4770</v>
      </c>
      <c r="AK183" s="5">
        <v>5.71</v>
      </c>
      <c r="AL183" s="5" t="s">
        <v>4145</v>
      </c>
      <c r="AM183" s="5" t="s">
        <v>4146</v>
      </c>
      <c r="AN183" s="5" t="s">
        <v>4146</v>
      </c>
      <c r="AO183" s="5">
        <v>28</v>
      </c>
      <c r="AT183" s="5">
        <v>25</v>
      </c>
      <c r="AU183" s="5">
        <v>13.5</v>
      </c>
      <c r="AV183" s="5">
        <v>9</v>
      </c>
      <c r="AW183" s="5">
        <v>9.84</v>
      </c>
      <c r="AX183" s="5">
        <v>5.31</v>
      </c>
      <c r="AY183" s="5">
        <v>3.54</v>
      </c>
      <c r="AZ183" s="5">
        <v>400</v>
      </c>
      <c r="BA183" s="5">
        <v>0.88</v>
      </c>
      <c r="BB183" s="5">
        <v>52</v>
      </c>
      <c r="BC183" s="5">
        <v>45</v>
      </c>
      <c r="BD183" s="5">
        <v>42</v>
      </c>
      <c r="BE183" s="5">
        <v>20.47</v>
      </c>
      <c r="BF183" s="5">
        <v>17.72</v>
      </c>
      <c r="BG183" s="5">
        <v>16.54</v>
      </c>
      <c r="BH183" s="5">
        <v>14.45</v>
      </c>
      <c r="BI183" s="5">
        <v>31.9</v>
      </c>
      <c r="BM183" s="6">
        <f t="shared" si="32"/>
        <v>1</v>
      </c>
      <c r="BN183" s="10">
        <f t="shared" si="33"/>
        <v>0</v>
      </c>
      <c r="BO183" s="6">
        <f t="shared" si="34"/>
        <v>0</v>
      </c>
      <c r="BP183" s="6">
        <f t="shared" si="35"/>
        <v>0</v>
      </c>
      <c r="BQ183" s="6">
        <f t="shared" si="36"/>
        <v>0</v>
      </c>
      <c r="BR183" s="10" t="str">
        <f t="shared" si="37"/>
        <v>停售</v>
      </c>
      <c r="BS183" s="6" t="str">
        <f t="shared" si="47"/>
        <v>停售</v>
      </c>
    </row>
    <row r="184" spans="1:71">
      <c r="A184" s="6" t="str">
        <f t="shared" si="38"/>
        <v>CAB08CVJLDFD</v>
      </c>
      <c r="B184" s="6" t="str">
        <f t="shared" si="39"/>
        <v>CAX002KZK3CT</v>
      </c>
      <c r="C184" s="6" t="str">
        <f t="shared" si="40"/>
        <v>CADLM00316</v>
      </c>
      <c r="D184" s="6" t="str">
        <f t="shared" si="41"/>
        <v>CAB08CVJLDFDDLM00316</v>
      </c>
      <c r="E184" s="6" t="str">
        <f t="shared" si="42"/>
        <v>CAB08CVJLDFDX002KZK3CT</v>
      </c>
      <c r="F184" s="6" t="str">
        <f t="shared" si="43"/>
        <v>CADLM00316X002KZK3CT</v>
      </c>
      <c r="G184" s="6" t="str">
        <f t="shared" si="44"/>
        <v>CADLM00316</v>
      </c>
      <c r="H184" s="6" t="str">
        <f ca="1" t="shared" si="45"/>
        <v>老品</v>
      </c>
      <c r="I184" s="10" t="str">
        <f t="shared" si="46"/>
        <v>D</v>
      </c>
      <c r="J184" s="5" t="s">
        <v>5000</v>
      </c>
      <c r="K184" s="5" t="s">
        <v>5001</v>
      </c>
      <c r="L184" s="5" t="s">
        <v>4701</v>
      </c>
      <c r="M184" s="5" t="s">
        <v>5002</v>
      </c>
      <c r="N184" s="5" t="s">
        <v>5003</v>
      </c>
      <c r="O184" s="5" t="s">
        <v>81</v>
      </c>
      <c r="P184" s="5" t="s">
        <v>4154</v>
      </c>
      <c r="Q184" s="5" t="s">
        <v>4491</v>
      </c>
      <c r="R184" s="5" t="s">
        <v>10</v>
      </c>
      <c r="S184" s="5" t="s">
        <v>2995</v>
      </c>
      <c r="T184" s="5" t="s">
        <v>2981</v>
      </c>
      <c r="U184" s="5" t="s">
        <v>4386</v>
      </c>
      <c r="V184" s="5" t="s">
        <v>4134</v>
      </c>
      <c r="W184" s="5" t="s">
        <v>4122</v>
      </c>
      <c r="X184" s="5" t="s">
        <v>4155</v>
      </c>
      <c r="Y184" s="5" t="s">
        <v>4184</v>
      </c>
      <c r="Z184" s="5" t="s">
        <v>4523</v>
      </c>
      <c r="AA184" s="5" t="s">
        <v>4122</v>
      </c>
      <c r="AB184" s="5" t="s">
        <v>4124</v>
      </c>
      <c r="AC184" s="5" t="s">
        <v>5004</v>
      </c>
      <c r="AD184" s="5" t="s">
        <v>5005</v>
      </c>
      <c r="AE184" s="5" t="s">
        <v>4140</v>
      </c>
      <c r="AF184" s="5" t="s">
        <v>2977</v>
      </c>
      <c r="AG184" s="5" t="s">
        <v>4350</v>
      </c>
      <c r="AH184" s="5" t="s">
        <v>4513</v>
      </c>
      <c r="AI184" s="5" t="s">
        <v>4514</v>
      </c>
      <c r="AJ184" s="5" t="s">
        <v>4688</v>
      </c>
      <c r="AK184" s="5">
        <v>10.5</v>
      </c>
      <c r="AL184" s="5" t="s">
        <v>4145</v>
      </c>
      <c r="AM184" s="5" t="s">
        <v>4146</v>
      </c>
      <c r="AN184" s="5" t="s">
        <v>4146</v>
      </c>
      <c r="AO184" s="5">
        <v>12</v>
      </c>
      <c r="AP184" s="5">
        <v>1000</v>
      </c>
      <c r="AQ184" s="5" t="s">
        <v>5006</v>
      </c>
      <c r="AR184" s="5" t="s">
        <v>5007</v>
      </c>
      <c r="AS184" s="5">
        <v>30</v>
      </c>
      <c r="AT184" s="5">
        <v>43</v>
      </c>
      <c r="AU184" s="5">
        <v>14</v>
      </c>
      <c r="AV184" s="5">
        <v>13</v>
      </c>
      <c r="AW184" s="5">
        <v>16.93</v>
      </c>
      <c r="AX184" s="5">
        <v>5.51</v>
      </c>
      <c r="AY184" s="5">
        <v>5.12</v>
      </c>
      <c r="AZ184" s="5">
        <v>1100</v>
      </c>
      <c r="BA184" s="5">
        <v>2.43</v>
      </c>
      <c r="BB184" s="5">
        <v>54</v>
      </c>
      <c r="BC184" s="5">
        <v>46</v>
      </c>
      <c r="BD184" s="5">
        <v>44</v>
      </c>
      <c r="BE184" s="5">
        <v>21.26</v>
      </c>
      <c r="BF184" s="5">
        <v>18.11</v>
      </c>
      <c r="BG184" s="5">
        <v>17.32</v>
      </c>
      <c r="BH184" s="5">
        <v>14</v>
      </c>
      <c r="BI184" s="5">
        <v>30.91</v>
      </c>
      <c r="BM184" s="6">
        <f t="shared" si="32"/>
        <v>0</v>
      </c>
      <c r="BN184" s="10">
        <f t="shared" si="33"/>
        <v>0</v>
      </c>
      <c r="BO184" s="6">
        <f t="shared" si="34"/>
        <v>1</v>
      </c>
      <c r="BP184" s="6">
        <f t="shared" si="35"/>
        <v>0</v>
      </c>
      <c r="BQ184" s="6">
        <f t="shared" si="36"/>
        <v>0</v>
      </c>
      <c r="BR184" s="10" t="str">
        <f t="shared" si="37"/>
        <v>正常在售</v>
      </c>
      <c r="BS184" s="6" t="str">
        <f t="shared" si="47"/>
        <v>流量款</v>
      </c>
    </row>
    <row r="185" spans="1:71">
      <c r="A185" s="6" t="str">
        <f t="shared" si="38"/>
        <v>USB08CVJLDFD</v>
      </c>
      <c r="B185" s="6" t="str">
        <f t="shared" si="39"/>
        <v>USX002KZK3CT</v>
      </c>
      <c r="C185" s="6" t="str">
        <f t="shared" si="40"/>
        <v>USDLM00316</v>
      </c>
      <c r="D185" s="6" t="str">
        <f t="shared" si="41"/>
        <v>USB08CVJLDFDDLM00316</v>
      </c>
      <c r="E185" s="6" t="str">
        <f t="shared" si="42"/>
        <v>USB08CVJLDFDX002KZK3CT</v>
      </c>
      <c r="F185" s="6" t="str">
        <f t="shared" si="43"/>
        <v>USDLM00316X002KZK3CT</v>
      </c>
      <c r="G185" s="6" t="str">
        <f t="shared" si="44"/>
        <v>USDLM00316</v>
      </c>
      <c r="H185" s="6" t="str">
        <f ca="1" t="shared" si="45"/>
        <v>老品</v>
      </c>
      <c r="I185" s="10" t="str">
        <f t="shared" si="46"/>
        <v>利润款</v>
      </c>
      <c r="J185" s="5" t="s">
        <v>5000</v>
      </c>
      <c r="K185" s="5" t="s">
        <v>5001</v>
      </c>
      <c r="L185" s="5" t="s">
        <v>5008</v>
      </c>
      <c r="M185" s="5" t="s">
        <v>5002</v>
      </c>
      <c r="N185" s="5" t="s">
        <v>5003</v>
      </c>
      <c r="O185" s="5" t="s">
        <v>81</v>
      </c>
      <c r="P185" s="5" t="s">
        <v>4154</v>
      </c>
      <c r="Q185" s="5" t="s">
        <v>4385</v>
      </c>
      <c r="R185" s="5" t="s">
        <v>2288</v>
      </c>
      <c r="S185" s="5" t="s">
        <v>2995</v>
      </c>
      <c r="T185" s="5" t="s">
        <v>2981</v>
      </c>
      <c r="U185" s="5" t="s">
        <v>4386</v>
      </c>
      <c r="V185" s="5" t="s">
        <v>4134</v>
      </c>
      <c r="W185" s="5" t="s">
        <v>4122</v>
      </c>
      <c r="X185" s="5" t="s">
        <v>4155</v>
      </c>
      <c r="Y185" s="5" t="s">
        <v>4175</v>
      </c>
      <c r="Z185" s="5" t="s">
        <v>4124</v>
      </c>
      <c r="AA185" s="5" t="s">
        <v>4122</v>
      </c>
      <c r="AB185" s="5" t="s">
        <v>4341</v>
      </c>
      <c r="AC185" s="5" t="s">
        <v>5009</v>
      </c>
      <c r="AD185" s="5" t="s">
        <v>4620</v>
      </c>
      <c r="AE185" s="5" t="s">
        <v>4140</v>
      </c>
      <c r="AF185" s="5" t="s">
        <v>3036</v>
      </c>
      <c r="AG185" s="5" t="s">
        <v>4520</v>
      </c>
      <c r="AH185" s="5" t="s">
        <v>2998</v>
      </c>
      <c r="AI185" s="5" t="s">
        <v>4514</v>
      </c>
      <c r="AJ185" s="5" t="s">
        <v>4688</v>
      </c>
      <c r="AK185" s="5">
        <v>6.98</v>
      </c>
      <c r="AL185" s="5" t="s">
        <v>4145</v>
      </c>
      <c r="AM185" s="5" t="s">
        <v>4146</v>
      </c>
      <c r="AN185" s="5" t="s">
        <v>4146</v>
      </c>
      <c r="AO185" s="5">
        <v>12</v>
      </c>
      <c r="AP185" s="5">
        <v>1000</v>
      </c>
      <c r="AQ185" s="5" t="s">
        <v>5006</v>
      </c>
      <c r="AR185" s="5" t="s">
        <v>5007</v>
      </c>
      <c r="AS185" s="5">
        <v>30</v>
      </c>
      <c r="AT185" s="5">
        <v>43</v>
      </c>
      <c r="AU185" s="5">
        <v>14</v>
      </c>
      <c r="AV185" s="5">
        <v>13</v>
      </c>
      <c r="AW185" s="5">
        <v>16.93</v>
      </c>
      <c r="AX185" s="5">
        <v>5.51</v>
      </c>
      <c r="AY185" s="5">
        <v>5.12</v>
      </c>
      <c r="AZ185" s="5">
        <v>1100</v>
      </c>
      <c r="BA185" s="5">
        <v>2.43</v>
      </c>
      <c r="BB185" s="5">
        <v>54</v>
      </c>
      <c r="BC185" s="5">
        <v>46</v>
      </c>
      <c r="BD185" s="5">
        <v>44</v>
      </c>
      <c r="BE185" s="5">
        <v>21.26</v>
      </c>
      <c r="BF185" s="5">
        <v>18.11</v>
      </c>
      <c r="BG185" s="5">
        <v>17.32</v>
      </c>
      <c r="BH185" s="5">
        <v>14</v>
      </c>
      <c r="BI185" s="5">
        <v>30.91</v>
      </c>
      <c r="BM185" s="6">
        <f t="shared" si="32"/>
        <v>0</v>
      </c>
      <c r="BN185" s="10">
        <f t="shared" si="33"/>
        <v>0</v>
      </c>
      <c r="BO185" s="6">
        <f t="shared" si="34"/>
        <v>1</v>
      </c>
      <c r="BP185" s="6">
        <f t="shared" si="35"/>
        <v>0</v>
      </c>
      <c r="BQ185" s="6">
        <f t="shared" si="36"/>
        <v>0</v>
      </c>
      <c r="BR185" s="10" t="str">
        <f t="shared" si="37"/>
        <v>正常在售</v>
      </c>
      <c r="BS185" s="6" t="str">
        <f t="shared" si="47"/>
        <v>利润款</v>
      </c>
    </row>
    <row r="186" spans="1:71">
      <c r="A186" s="6" t="str">
        <f t="shared" si="38"/>
        <v>MXB08CVJLDFD</v>
      </c>
      <c r="B186" s="6" t="str">
        <f t="shared" si="39"/>
        <v>MXX002KZK3CT</v>
      </c>
      <c r="C186" s="6" t="str">
        <f t="shared" si="40"/>
        <v>MXDLM00316</v>
      </c>
      <c r="D186" s="6" t="str">
        <f t="shared" si="41"/>
        <v>MXB08CVJLDFDDLM00316</v>
      </c>
      <c r="E186" s="6" t="str">
        <f t="shared" si="42"/>
        <v>MXB08CVJLDFDX002KZK3CT</v>
      </c>
      <c r="F186" s="6" t="str">
        <f t="shared" si="43"/>
        <v>MXDLM00316X002KZK3CT</v>
      </c>
      <c r="G186" s="6" t="str">
        <f t="shared" si="44"/>
        <v>MXDLM00316</v>
      </c>
      <c r="H186" s="6" t="str">
        <f ca="1" t="shared" si="45"/>
        <v>老品</v>
      </c>
      <c r="I186" s="10" t="str">
        <f t="shared" si="46"/>
        <v>清货款</v>
      </c>
      <c r="J186" s="5" t="s">
        <v>5000</v>
      </c>
      <c r="K186" s="5" t="s">
        <v>5001</v>
      </c>
      <c r="L186" s="5" t="s">
        <v>4705</v>
      </c>
      <c r="M186" s="5" t="s">
        <v>5002</v>
      </c>
      <c r="N186" s="5" t="s">
        <v>5003</v>
      </c>
      <c r="O186" s="5" t="s">
        <v>81</v>
      </c>
      <c r="P186" s="5" t="s">
        <v>4154</v>
      </c>
      <c r="Q186" s="5" t="s">
        <v>4402</v>
      </c>
      <c r="R186" s="5" t="s">
        <v>8</v>
      </c>
      <c r="S186" s="5" t="s">
        <v>2995</v>
      </c>
      <c r="T186" s="5" t="s">
        <v>2981</v>
      </c>
      <c r="U186" s="5" t="s">
        <v>4386</v>
      </c>
      <c r="V186" s="5" t="s">
        <v>4134</v>
      </c>
      <c r="W186" s="5" t="s">
        <v>4121</v>
      </c>
      <c r="X186" s="5" t="s">
        <v>4135</v>
      </c>
      <c r="Y186" s="5" t="s">
        <v>4136</v>
      </c>
      <c r="Z186" s="5" t="s">
        <v>4694</v>
      </c>
      <c r="AA186" s="5" t="s">
        <v>4121</v>
      </c>
      <c r="AB186" s="5" t="s">
        <v>4137</v>
      </c>
      <c r="AC186" s="5" t="s">
        <v>4524</v>
      </c>
      <c r="AD186" s="5" t="s">
        <v>4259</v>
      </c>
      <c r="AE186" s="5" t="s">
        <v>4140</v>
      </c>
      <c r="AF186" s="5" t="s">
        <v>2975</v>
      </c>
      <c r="AG186" s="5" t="s">
        <v>4350</v>
      </c>
      <c r="AH186" s="5" t="s">
        <v>4513</v>
      </c>
      <c r="AI186" s="5" t="s">
        <v>4514</v>
      </c>
      <c r="AJ186" s="5" t="s">
        <v>4688</v>
      </c>
      <c r="AK186" s="5">
        <v>63.04</v>
      </c>
      <c r="AL186" s="5" t="s">
        <v>4145</v>
      </c>
      <c r="AM186" s="5" t="s">
        <v>4146</v>
      </c>
      <c r="AN186" s="5" t="s">
        <v>4146</v>
      </c>
      <c r="AO186" s="5">
        <v>12</v>
      </c>
      <c r="AP186" s="5">
        <v>1000</v>
      </c>
      <c r="AQ186" s="5" t="s">
        <v>5006</v>
      </c>
      <c r="AR186" s="5" t="s">
        <v>5007</v>
      </c>
      <c r="AS186" s="5">
        <v>30</v>
      </c>
      <c r="AT186" s="5">
        <v>43</v>
      </c>
      <c r="AU186" s="5">
        <v>14</v>
      </c>
      <c r="AV186" s="5">
        <v>13</v>
      </c>
      <c r="AW186" s="5">
        <v>16.93</v>
      </c>
      <c r="AX186" s="5">
        <v>5.51</v>
      </c>
      <c r="AY186" s="5">
        <v>5.12</v>
      </c>
      <c r="AZ186" s="5">
        <v>1100</v>
      </c>
      <c r="BA186" s="5">
        <v>2.43</v>
      </c>
      <c r="BB186" s="5">
        <v>54</v>
      </c>
      <c r="BC186" s="5">
        <v>46</v>
      </c>
      <c r="BD186" s="5">
        <v>44</v>
      </c>
      <c r="BE186" s="5">
        <v>21.26</v>
      </c>
      <c r="BF186" s="5">
        <v>18.11</v>
      </c>
      <c r="BG186" s="5">
        <v>17.32</v>
      </c>
      <c r="BH186" s="5">
        <v>14</v>
      </c>
      <c r="BI186" s="5">
        <v>30.91</v>
      </c>
      <c r="BM186" s="6">
        <f t="shared" si="32"/>
        <v>0</v>
      </c>
      <c r="BN186" s="10">
        <f t="shared" si="33"/>
        <v>1</v>
      </c>
      <c r="BO186" s="6">
        <f t="shared" si="34"/>
        <v>0</v>
      </c>
      <c r="BP186" s="6">
        <f t="shared" si="35"/>
        <v>0</v>
      </c>
      <c r="BQ186" s="6">
        <f t="shared" si="36"/>
        <v>0</v>
      </c>
      <c r="BR186" s="10" t="str">
        <f t="shared" si="37"/>
        <v>清货在售</v>
      </c>
      <c r="BS186" s="6" t="str">
        <f t="shared" si="47"/>
        <v>清货款</v>
      </c>
    </row>
    <row r="187" spans="1:71">
      <c r="A187" s="6" t="str">
        <f t="shared" si="38"/>
        <v>USB08XQB6WGY</v>
      </c>
      <c r="B187" s="6" t="str">
        <f t="shared" si="39"/>
        <v>USX002TJEMYL</v>
      </c>
      <c r="C187" s="6" t="str">
        <f t="shared" si="40"/>
        <v>USDLM00328</v>
      </c>
      <c r="D187" s="6" t="str">
        <f t="shared" si="41"/>
        <v>USB08XQB6WGYDLM00328</v>
      </c>
      <c r="E187" s="6" t="str">
        <f t="shared" si="42"/>
        <v>USB08XQB6WGYX002TJEMYL</v>
      </c>
      <c r="F187" s="6" t="str">
        <f t="shared" si="43"/>
        <v>USDLM00328X002TJEMYL</v>
      </c>
      <c r="G187" s="6" t="str">
        <f t="shared" si="44"/>
        <v>USDLM00328</v>
      </c>
      <c r="H187" s="6" t="str">
        <f ca="1" t="shared" si="45"/>
        <v>老品</v>
      </c>
      <c r="I187" s="10" t="str">
        <f t="shared" si="46"/>
        <v>停售</v>
      </c>
      <c r="J187" s="5" t="s">
        <v>5010</v>
      </c>
      <c r="K187" s="5" t="s">
        <v>5011</v>
      </c>
      <c r="L187" s="5" t="s">
        <v>5008</v>
      </c>
      <c r="M187" s="5" t="s">
        <v>5012</v>
      </c>
      <c r="N187" s="5" t="s">
        <v>5013</v>
      </c>
      <c r="O187" s="5" t="s">
        <v>5014</v>
      </c>
      <c r="P187" s="5" t="s">
        <v>4120</v>
      </c>
      <c r="Q187" s="5" t="s">
        <v>4385</v>
      </c>
      <c r="R187" s="5" t="s">
        <v>2288</v>
      </c>
      <c r="S187" s="5" t="s">
        <v>2995</v>
      </c>
      <c r="T187" s="5" t="s">
        <v>2981</v>
      </c>
      <c r="U187" s="5" t="s">
        <v>4386</v>
      </c>
      <c r="V187" s="5" t="s">
        <v>4134</v>
      </c>
      <c r="W187" s="5" t="s">
        <v>4120</v>
      </c>
      <c r="X187" s="5" t="s">
        <v>4135</v>
      </c>
      <c r="Y187" s="5" t="s">
        <v>4299</v>
      </c>
      <c r="Z187" s="5" t="s">
        <v>4124</v>
      </c>
      <c r="AA187" s="5" t="s">
        <v>4122</v>
      </c>
      <c r="AB187" s="5" t="s">
        <v>4341</v>
      </c>
      <c r="AC187" s="5" t="s">
        <v>5015</v>
      </c>
      <c r="AD187" s="5" t="s">
        <v>4704</v>
      </c>
      <c r="AE187" s="5" t="s">
        <v>4140</v>
      </c>
      <c r="AF187" s="5" t="s">
        <v>3036</v>
      </c>
      <c r="AG187" s="5" t="s">
        <v>4520</v>
      </c>
      <c r="AH187" s="5" t="s">
        <v>2998</v>
      </c>
      <c r="AI187" s="5" t="s">
        <v>4514</v>
      </c>
      <c r="AJ187" s="5" t="s">
        <v>4688</v>
      </c>
      <c r="AK187" s="5">
        <v>7.08</v>
      </c>
      <c r="AL187" s="5" t="s">
        <v>4145</v>
      </c>
      <c r="AM187" s="5" t="s">
        <v>4146</v>
      </c>
      <c r="AN187" s="5" t="s">
        <v>4146</v>
      </c>
      <c r="AO187" s="5">
        <v>12</v>
      </c>
      <c r="AP187" s="5">
        <v>1000</v>
      </c>
      <c r="AQ187" s="5" t="s">
        <v>5006</v>
      </c>
      <c r="AR187" s="5" t="s">
        <v>5007</v>
      </c>
      <c r="AS187" s="5">
        <v>30</v>
      </c>
      <c r="AT187" s="5">
        <v>44.2</v>
      </c>
      <c r="AU187" s="5">
        <v>13.6</v>
      </c>
      <c r="AV187" s="5">
        <v>12.6</v>
      </c>
      <c r="AW187" s="5">
        <v>17.4</v>
      </c>
      <c r="AX187" s="5">
        <v>5.35</v>
      </c>
      <c r="AY187" s="5">
        <v>4.96</v>
      </c>
      <c r="AZ187" s="5">
        <v>1250</v>
      </c>
      <c r="BA187" s="5">
        <v>2.76</v>
      </c>
      <c r="BB187" s="5">
        <v>54</v>
      </c>
      <c r="BC187" s="5">
        <v>45.5</v>
      </c>
      <c r="BD187" s="5">
        <v>44.3</v>
      </c>
      <c r="BE187" s="5">
        <v>21.26</v>
      </c>
      <c r="BF187" s="5">
        <v>17.91</v>
      </c>
      <c r="BG187" s="5">
        <v>17.44</v>
      </c>
      <c r="BH187" s="5">
        <v>16</v>
      </c>
      <c r="BI187" s="5">
        <v>35.32</v>
      </c>
      <c r="BM187" s="6">
        <f t="shared" si="32"/>
        <v>1</v>
      </c>
      <c r="BN187" s="10">
        <f t="shared" si="33"/>
        <v>0</v>
      </c>
      <c r="BO187" s="6">
        <f t="shared" si="34"/>
        <v>0</v>
      </c>
      <c r="BP187" s="6">
        <f t="shared" si="35"/>
        <v>0</v>
      </c>
      <c r="BQ187" s="6">
        <f t="shared" si="36"/>
        <v>0</v>
      </c>
      <c r="BR187" s="10" t="str">
        <f t="shared" si="37"/>
        <v>停售</v>
      </c>
      <c r="BS187" s="6" t="str">
        <f t="shared" si="47"/>
        <v>停售</v>
      </c>
    </row>
    <row r="188" spans="1:71">
      <c r="A188" s="6" t="str">
        <f t="shared" si="38"/>
        <v>USB08XQ9VHP9</v>
      </c>
      <c r="B188" s="6" t="str">
        <f t="shared" si="39"/>
        <v>USX002TJCEWN</v>
      </c>
      <c r="C188" s="6" t="str">
        <f t="shared" si="40"/>
        <v>USDLM00329</v>
      </c>
      <c r="D188" s="6" t="str">
        <f t="shared" si="41"/>
        <v>USB08XQ9VHP9DLM00329</v>
      </c>
      <c r="E188" s="6" t="str">
        <f t="shared" si="42"/>
        <v>USB08XQ9VHP9X002TJCEWN</v>
      </c>
      <c r="F188" s="6" t="str">
        <f t="shared" si="43"/>
        <v>USDLM00329X002TJCEWN</v>
      </c>
      <c r="G188" s="6" t="str">
        <f t="shared" si="44"/>
        <v>USDLM00329</v>
      </c>
      <c r="H188" s="6" t="str">
        <f ca="1" t="shared" si="45"/>
        <v>老品</v>
      </c>
      <c r="I188" s="10" t="str">
        <f t="shared" si="46"/>
        <v>停售</v>
      </c>
      <c r="J188" s="5" t="s">
        <v>5016</v>
      </c>
      <c r="K188" s="5" t="s">
        <v>5017</v>
      </c>
      <c r="L188" s="5" t="s">
        <v>5008</v>
      </c>
      <c r="M188" s="5" t="s">
        <v>5018</v>
      </c>
      <c r="N188" s="5" t="s">
        <v>5019</v>
      </c>
      <c r="O188" s="5" t="s">
        <v>5020</v>
      </c>
      <c r="P188" s="5" t="s">
        <v>4120</v>
      </c>
      <c r="Q188" s="5" t="s">
        <v>4385</v>
      </c>
      <c r="R188" s="5" t="s">
        <v>2288</v>
      </c>
      <c r="S188" s="5" t="s">
        <v>2995</v>
      </c>
      <c r="T188" s="5" t="s">
        <v>2990</v>
      </c>
      <c r="U188" s="5" t="s">
        <v>4386</v>
      </c>
      <c r="V188" s="5" t="s">
        <v>4134</v>
      </c>
      <c r="W188" s="5" t="s">
        <v>4120</v>
      </c>
      <c r="X188" s="5" t="s">
        <v>4135</v>
      </c>
      <c r="Y188" s="5" t="s">
        <v>4299</v>
      </c>
      <c r="Z188" s="5" t="s">
        <v>4124</v>
      </c>
      <c r="AA188" s="5" t="s">
        <v>4122</v>
      </c>
      <c r="AB188" s="5" t="s">
        <v>4341</v>
      </c>
      <c r="AC188" s="5" t="s">
        <v>5021</v>
      </c>
      <c r="AD188" s="5" t="s">
        <v>4729</v>
      </c>
      <c r="AE188" s="5" t="s">
        <v>4140</v>
      </c>
      <c r="AF188" s="5" t="s">
        <v>3036</v>
      </c>
      <c r="AG188" s="5" t="s">
        <v>4520</v>
      </c>
      <c r="AH188" s="5" t="s">
        <v>2998</v>
      </c>
      <c r="AI188" s="5" t="s">
        <v>4531</v>
      </c>
      <c r="AJ188" s="5" t="s">
        <v>4770</v>
      </c>
      <c r="AL188" s="5" t="s">
        <v>4145</v>
      </c>
      <c r="AM188" s="5" t="s">
        <v>4146</v>
      </c>
      <c r="AN188" s="5" t="s">
        <v>4146</v>
      </c>
      <c r="AO188" s="5">
        <v>12</v>
      </c>
      <c r="AT188" s="5">
        <v>0</v>
      </c>
      <c r="AU188" s="5">
        <v>0</v>
      </c>
      <c r="AV188" s="5">
        <v>0</v>
      </c>
      <c r="AW188" s="5">
        <v>0</v>
      </c>
      <c r="AX188" s="5">
        <v>0</v>
      </c>
      <c r="AY188" s="5">
        <v>0</v>
      </c>
      <c r="AZ188" s="5">
        <v>1370</v>
      </c>
      <c r="BA188" s="5">
        <v>3.02</v>
      </c>
      <c r="BB188" s="5">
        <v>56</v>
      </c>
      <c r="BC188" s="5">
        <v>46</v>
      </c>
      <c r="BD188" s="5">
        <v>46</v>
      </c>
      <c r="BE188" s="5">
        <v>22.05</v>
      </c>
      <c r="BF188" s="5">
        <v>18.11</v>
      </c>
      <c r="BG188" s="5">
        <v>18.11</v>
      </c>
      <c r="BH188" s="5">
        <v>0.01585</v>
      </c>
      <c r="BI188" s="5">
        <v>0.03</v>
      </c>
      <c r="BM188" s="6">
        <f t="shared" si="32"/>
        <v>1</v>
      </c>
      <c r="BN188" s="10">
        <f t="shared" si="33"/>
        <v>0</v>
      </c>
      <c r="BO188" s="6">
        <f t="shared" si="34"/>
        <v>0</v>
      </c>
      <c r="BP188" s="6">
        <f t="shared" si="35"/>
        <v>0</v>
      </c>
      <c r="BQ188" s="6">
        <f t="shared" si="36"/>
        <v>0</v>
      </c>
      <c r="BR188" s="10" t="str">
        <f t="shared" si="37"/>
        <v>停售</v>
      </c>
      <c r="BS188" s="6" t="str">
        <f t="shared" si="47"/>
        <v>停售</v>
      </c>
    </row>
    <row r="189" spans="1:71">
      <c r="A189" s="6" t="str">
        <f t="shared" si="38"/>
        <v>DEB0B6HN3DTT</v>
      </c>
      <c r="B189" s="6" t="str">
        <f t="shared" si="39"/>
        <v>DEX0028F37GR</v>
      </c>
      <c r="C189" s="6" t="str">
        <f t="shared" si="40"/>
        <v>DEDLM332001</v>
      </c>
      <c r="D189" s="6" t="str">
        <f t="shared" si="41"/>
        <v>DEB0B6HN3DTTDLM332001</v>
      </c>
      <c r="E189" s="6" t="str">
        <f t="shared" si="42"/>
        <v>DEB0B6HN3DTTX0028F37GR</v>
      </c>
      <c r="F189" s="6" t="str">
        <f t="shared" si="43"/>
        <v>DEDLM332001X0028F37GR</v>
      </c>
      <c r="G189" s="6" t="str">
        <f t="shared" si="44"/>
        <v>DEDLM332001</v>
      </c>
      <c r="H189" s="6" t="str">
        <f ca="1" t="shared" si="45"/>
        <v>老品</v>
      </c>
      <c r="I189" s="10" t="str">
        <f t="shared" si="46"/>
        <v>清货款</v>
      </c>
      <c r="J189" s="5" t="s">
        <v>5022</v>
      </c>
      <c r="K189" s="5" t="s">
        <v>5023</v>
      </c>
      <c r="L189" s="5" t="s">
        <v>4691</v>
      </c>
      <c r="M189" s="5" t="s">
        <v>5024</v>
      </c>
      <c r="N189" s="5" t="s">
        <v>5025</v>
      </c>
      <c r="O189" s="5" t="s">
        <v>1538</v>
      </c>
      <c r="P189" s="5" t="s">
        <v>4154</v>
      </c>
      <c r="Q189" s="5" t="s">
        <v>4693</v>
      </c>
      <c r="R189" s="5" t="s">
        <v>1525</v>
      </c>
      <c r="S189" s="5" t="s">
        <v>2985</v>
      </c>
      <c r="T189" s="5" t="s">
        <v>2981</v>
      </c>
      <c r="U189" s="5" t="s">
        <v>4386</v>
      </c>
      <c r="V189" s="5" t="s">
        <v>4134</v>
      </c>
      <c r="W189" s="5" t="s">
        <v>4121</v>
      </c>
      <c r="X189" s="5" t="s">
        <v>4155</v>
      </c>
      <c r="Y189" s="5" t="s">
        <v>4184</v>
      </c>
      <c r="Z189" s="5" t="s">
        <v>4694</v>
      </c>
      <c r="AA189" s="5" t="s">
        <v>4121</v>
      </c>
      <c r="AB189" s="5" t="s">
        <v>4137</v>
      </c>
      <c r="AC189" s="5" t="s">
        <v>5026</v>
      </c>
      <c r="AD189" s="5" t="s">
        <v>4194</v>
      </c>
      <c r="AE189" s="5" t="s">
        <v>4140</v>
      </c>
      <c r="AF189" s="5" t="s">
        <v>3008</v>
      </c>
      <c r="AG189" s="5" t="s">
        <v>4394</v>
      </c>
      <c r="AH189" s="5" t="s">
        <v>4612</v>
      </c>
      <c r="AI189" s="5" t="s">
        <v>4514</v>
      </c>
      <c r="AJ189" s="5" t="s">
        <v>4688</v>
      </c>
      <c r="AK189" s="5">
        <v>5.82</v>
      </c>
      <c r="AL189" s="5" t="s">
        <v>4145</v>
      </c>
      <c r="AM189" s="5" t="s">
        <v>4146</v>
      </c>
      <c r="AN189" s="5" t="s">
        <v>4696</v>
      </c>
      <c r="AO189" s="5">
        <v>8</v>
      </c>
      <c r="AP189" s="5">
        <v>1000</v>
      </c>
      <c r="AQ189" s="5" t="s">
        <v>5027</v>
      </c>
      <c r="AR189" s="5" t="s">
        <v>5028</v>
      </c>
      <c r="AS189" s="5">
        <v>30</v>
      </c>
      <c r="AT189" s="5">
        <v>40.7</v>
      </c>
      <c r="AU189" s="5">
        <v>12.8</v>
      </c>
      <c r="AV189" s="5">
        <v>12.8</v>
      </c>
      <c r="AW189" s="5">
        <v>16.02</v>
      </c>
      <c r="AX189" s="5">
        <v>5.04</v>
      </c>
      <c r="AY189" s="5">
        <v>5.04</v>
      </c>
      <c r="AZ189" s="5">
        <v>1838</v>
      </c>
      <c r="BA189" s="5">
        <v>4.06</v>
      </c>
      <c r="BB189" s="5">
        <v>53</v>
      </c>
      <c r="BC189" s="5">
        <v>43</v>
      </c>
      <c r="BD189" s="5">
        <v>28</v>
      </c>
      <c r="BE189" s="5">
        <v>20.87</v>
      </c>
      <c r="BF189" s="5">
        <v>16.93</v>
      </c>
      <c r="BG189" s="5">
        <v>11.02</v>
      </c>
      <c r="BH189" s="5">
        <v>15.8</v>
      </c>
      <c r="BI189" s="5">
        <v>34.88</v>
      </c>
      <c r="BM189" s="6">
        <f t="shared" si="32"/>
        <v>0</v>
      </c>
      <c r="BN189" s="10">
        <f t="shared" si="33"/>
        <v>1</v>
      </c>
      <c r="BO189" s="6">
        <f t="shared" si="34"/>
        <v>0</v>
      </c>
      <c r="BP189" s="6">
        <f t="shared" si="35"/>
        <v>0</v>
      </c>
      <c r="BQ189" s="6">
        <f t="shared" si="36"/>
        <v>0</v>
      </c>
      <c r="BR189" s="10" t="str">
        <f t="shared" si="37"/>
        <v>清货在售</v>
      </c>
      <c r="BS189" s="6" t="str">
        <f t="shared" si="47"/>
        <v>清货款</v>
      </c>
    </row>
    <row r="190" spans="1:71">
      <c r="A190" s="6" t="str">
        <f t="shared" si="38"/>
        <v>UKB0B6HN3DTT</v>
      </c>
      <c r="B190" s="6" t="str">
        <f t="shared" si="39"/>
        <v>UKX0028G3CVB</v>
      </c>
      <c r="C190" s="6" t="str">
        <f t="shared" si="40"/>
        <v>UKDLM332001</v>
      </c>
      <c r="D190" s="6" t="str">
        <f t="shared" si="41"/>
        <v>UKB0B6HN3DTTDLM332001</v>
      </c>
      <c r="E190" s="6" t="str">
        <f t="shared" si="42"/>
        <v>UKB0B6HN3DTTX0028G3CVB</v>
      </c>
      <c r="F190" s="6" t="str">
        <f t="shared" si="43"/>
        <v>UKDLM332001X0028G3CVB</v>
      </c>
      <c r="G190" s="6" t="str">
        <f t="shared" si="44"/>
        <v>UKDLM332001</v>
      </c>
      <c r="H190" s="6" t="str">
        <f ca="1" t="shared" si="45"/>
        <v>老品</v>
      </c>
      <c r="I190" s="10" t="str">
        <f t="shared" si="46"/>
        <v>清货款</v>
      </c>
      <c r="J190" s="5" t="s">
        <v>5022</v>
      </c>
      <c r="K190" s="5" t="s">
        <v>5023</v>
      </c>
      <c r="L190" s="5" t="s">
        <v>5029</v>
      </c>
      <c r="M190" s="5" t="s">
        <v>5024</v>
      </c>
      <c r="N190" s="5" t="s">
        <v>5030</v>
      </c>
      <c r="O190" s="5" t="s">
        <v>2286</v>
      </c>
      <c r="P190" s="5" t="s">
        <v>4120</v>
      </c>
      <c r="Q190" s="5" t="s">
        <v>4746</v>
      </c>
      <c r="R190" s="5" t="s">
        <v>1532</v>
      </c>
      <c r="S190" s="5" t="s">
        <v>2985</v>
      </c>
      <c r="T190" s="5" t="s">
        <v>2981</v>
      </c>
      <c r="U190" s="5" t="s">
        <v>4386</v>
      </c>
      <c r="V190" s="5" t="s">
        <v>4134</v>
      </c>
      <c r="W190" s="5" t="s">
        <v>4120</v>
      </c>
      <c r="X190" s="5" t="s">
        <v>4155</v>
      </c>
      <c r="Y190" s="5" t="s">
        <v>4136</v>
      </c>
      <c r="Z190" s="5" t="s">
        <v>4694</v>
      </c>
      <c r="AA190" s="5" t="s">
        <v>4120</v>
      </c>
      <c r="AB190" s="5" t="s">
        <v>4137</v>
      </c>
      <c r="AC190" s="5" t="s">
        <v>5031</v>
      </c>
      <c r="AD190" s="5" t="s">
        <v>5032</v>
      </c>
      <c r="AE190" s="5" t="s">
        <v>4140</v>
      </c>
      <c r="AF190" s="5" t="s">
        <v>3008</v>
      </c>
      <c r="AG190" s="5" t="s">
        <v>4394</v>
      </c>
      <c r="AH190" s="5" t="s">
        <v>4612</v>
      </c>
      <c r="AI190" s="5" t="s">
        <v>4514</v>
      </c>
      <c r="AJ190" s="5" t="s">
        <v>4688</v>
      </c>
      <c r="AK190" s="5">
        <v>3.48</v>
      </c>
      <c r="AL190" s="5" t="s">
        <v>4145</v>
      </c>
      <c r="AM190" s="5" t="s">
        <v>4146</v>
      </c>
      <c r="AN190" s="5" t="s">
        <v>4696</v>
      </c>
      <c r="AO190" s="5">
        <v>8</v>
      </c>
      <c r="AP190" s="5">
        <v>1000</v>
      </c>
      <c r="AQ190" s="5" t="s">
        <v>5027</v>
      </c>
      <c r="AR190" s="5" t="s">
        <v>5028</v>
      </c>
      <c r="AS190" s="5">
        <v>30</v>
      </c>
      <c r="AT190" s="5">
        <v>40.7</v>
      </c>
      <c r="AU190" s="5">
        <v>12.8</v>
      </c>
      <c r="AV190" s="5">
        <v>12.8</v>
      </c>
      <c r="AW190" s="5">
        <v>16.02</v>
      </c>
      <c r="AX190" s="5">
        <v>5.04</v>
      </c>
      <c r="AY190" s="5">
        <v>5.04</v>
      </c>
      <c r="AZ190" s="5">
        <v>1838</v>
      </c>
      <c r="BA190" s="5">
        <v>4.06</v>
      </c>
      <c r="BB190" s="5">
        <v>53</v>
      </c>
      <c r="BC190" s="5">
        <v>43</v>
      </c>
      <c r="BD190" s="5">
        <v>28</v>
      </c>
      <c r="BE190" s="5">
        <v>20.87</v>
      </c>
      <c r="BF190" s="5">
        <v>16.93</v>
      </c>
      <c r="BG190" s="5">
        <v>11.02</v>
      </c>
      <c r="BH190" s="5">
        <v>15.8</v>
      </c>
      <c r="BI190" s="5">
        <v>34.88</v>
      </c>
      <c r="BM190" s="6">
        <f t="shared" si="32"/>
        <v>1</v>
      </c>
      <c r="BN190" s="10">
        <f t="shared" si="33"/>
        <v>0</v>
      </c>
      <c r="BO190" s="6">
        <f t="shared" si="34"/>
        <v>0</v>
      </c>
      <c r="BP190" s="6">
        <f t="shared" si="35"/>
        <v>0</v>
      </c>
      <c r="BQ190" s="6">
        <f t="shared" si="36"/>
        <v>0</v>
      </c>
      <c r="BR190" s="10" t="str">
        <f t="shared" si="37"/>
        <v>停售</v>
      </c>
      <c r="BS190" s="6" t="str">
        <f t="shared" si="47"/>
        <v>停售</v>
      </c>
    </row>
    <row r="191" spans="1:71">
      <c r="A191" s="6" t="str">
        <f t="shared" si="38"/>
        <v>FRB0B6HN3DTT</v>
      </c>
      <c r="B191" s="6" t="str">
        <f t="shared" si="39"/>
        <v>FRX0028F37GR</v>
      </c>
      <c r="C191" s="6" t="str">
        <f t="shared" si="40"/>
        <v>FRDLM332001</v>
      </c>
      <c r="D191" s="6" t="str">
        <f t="shared" si="41"/>
        <v>FRB0B6HN3DTTDLM332001</v>
      </c>
      <c r="E191" s="6" t="str">
        <f t="shared" si="42"/>
        <v>FRB0B6HN3DTTX0028F37GR</v>
      </c>
      <c r="F191" s="6" t="str">
        <f t="shared" si="43"/>
        <v>FRDLM332001X0028F37GR</v>
      </c>
      <c r="G191" s="6" t="str">
        <f t="shared" si="44"/>
        <v>FRDLM332001</v>
      </c>
      <c r="H191" s="6" t="str">
        <f ca="1" t="shared" si="45"/>
        <v>老品</v>
      </c>
      <c r="I191" s="10" t="str">
        <f t="shared" si="46"/>
        <v>清货款</v>
      </c>
      <c r="J191" s="5" t="s">
        <v>5022</v>
      </c>
      <c r="K191" s="5" t="s">
        <v>5023</v>
      </c>
      <c r="L191" s="5" t="s">
        <v>5033</v>
      </c>
      <c r="M191" s="5" t="s">
        <v>5024</v>
      </c>
      <c r="N191" s="5" t="s">
        <v>5025</v>
      </c>
      <c r="O191" s="5" t="s">
        <v>1538</v>
      </c>
      <c r="P191" s="5" t="s">
        <v>4154</v>
      </c>
      <c r="Q191" s="5" t="s">
        <v>5034</v>
      </c>
      <c r="R191" s="5" t="s">
        <v>5035</v>
      </c>
      <c r="S191" s="5" t="s">
        <v>2985</v>
      </c>
      <c r="T191" s="5" t="s">
        <v>2981</v>
      </c>
      <c r="U191" s="5" t="s">
        <v>4386</v>
      </c>
      <c r="V191" s="5" t="s">
        <v>4134</v>
      </c>
      <c r="W191" s="5" t="s">
        <v>4121</v>
      </c>
      <c r="X191" s="5" t="s">
        <v>4155</v>
      </c>
      <c r="Y191" s="5" t="s">
        <v>4136</v>
      </c>
      <c r="Z191" s="5" t="s">
        <v>4694</v>
      </c>
      <c r="AA191" s="5" t="s">
        <v>4121</v>
      </c>
      <c r="AB191" s="5" t="s">
        <v>4137</v>
      </c>
      <c r="AC191" s="5" t="s">
        <v>5026</v>
      </c>
      <c r="AD191" s="5" t="s">
        <v>4194</v>
      </c>
      <c r="AE191" s="5" t="s">
        <v>4140</v>
      </c>
      <c r="AF191" s="5" t="s">
        <v>3008</v>
      </c>
      <c r="AG191" s="5" t="s">
        <v>4394</v>
      </c>
      <c r="AH191" s="5" t="s">
        <v>4612</v>
      </c>
      <c r="AI191" s="5" t="s">
        <v>4514</v>
      </c>
      <c r="AJ191" s="5" t="s">
        <v>4688</v>
      </c>
      <c r="AK191" s="5">
        <v>7.69</v>
      </c>
      <c r="AL191" s="5" t="s">
        <v>4145</v>
      </c>
      <c r="AM191" s="5" t="s">
        <v>4146</v>
      </c>
      <c r="AN191" s="5" t="s">
        <v>4696</v>
      </c>
      <c r="AO191" s="5">
        <v>8</v>
      </c>
      <c r="AP191" s="5">
        <v>1000</v>
      </c>
      <c r="AQ191" s="5" t="s">
        <v>5027</v>
      </c>
      <c r="AR191" s="5" t="s">
        <v>5028</v>
      </c>
      <c r="AS191" s="5">
        <v>30</v>
      </c>
      <c r="AT191" s="5">
        <v>40.7</v>
      </c>
      <c r="AU191" s="5">
        <v>12.8</v>
      </c>
      <c r="AV191" s="5">
        <v>12.8</v>
      </c>
      <c r="AW191" s="5">
        <v>16.02</v>
      </c>
      <c r="AX191" s="5">
        <v>5.04</v>
      </c>
      <c r="AY191" s="5">
        <v>5.04</v>
      </c>
      <c r="AZ191" s="5">
        <v>1838</v>
      </c>
      <c r="BA191" s="5">
        <v>4.06</v>
      </c>
      <c r="BB191" s="5">
        <v>53</v>
      </c>
      <c r="BC191" s="5">
        <v>43</v>
      </c>
      <c r="BD191" s="5">
        <v>28</v>
      </c>
      <c r="BE191" s="5">
        <v>20.87</v>
      </c>
      <c r="BF191" s="5">
        <v>16.93</v>
      </c>
      <c r="BG191" s="5">
        <v>11.02</v>
      </c>
      <c r="BH191" s="5">
        <v>15.8</v>
      </c>
      <c r="BI191" s="5">
        <v>34.88</v>
      </c>
      <c r="BM191" s="6">
        <f t="shared" si="32"/>
        <v>0</v>
      </c>
      <c r="BN191" s="10">
        <f t="shared" si="33"/>
        <v>1</v>
      </c>
      <c r="BO191" s="6">
        <f t="shared" si="34"/>
        <v>0</v>
      </c>
      <c r="BP191" s="6">
        <f t="shared" si="35"/>
        <v>0</v>
      </c>
      <c r="BQ191" s="6">
        <f t="shared" si="36"/>
        <v>0</v>
      </c>
      <c r="BR191" s="10" t="str">
        <f t="shared" si="37"/>
        <v>清货在售</v>
      </c>
      <c r="BS191" s="6" t="str">
        <f t="shared" si="47"/>
        <v>清货款</v>
      </c>
    </row>
    <row r="192" spans="1:71">
      <c r="A192" s="6" t="str">
        <f t="shared" si="38"/>
        <v>NLB0B6HN3DTT</v>
      </c>
      <c r="B192" s="6" t="str">
        <f t="shared" si="39"/>
        <v>NLX0028F37GR</v>
      </c>
      <c r="C192" s="6" t="str">
        <f t="shared" si="40"/>
        <v>NLDLM332001</v>
      </c>
      <c r="D192" s="6" t="str">
        <f t="shared" si="41"/>
        <v>NLB0B6HN3DTTDLM332001</v>
      </c>
      <c r="E192" s="6" t="str">
        <f t="shared" si="42"/>
        <v>NLB0B6HN3DTTX0028F37GR</v>
      </c>
      <c r="F192" s="6" t="str">
        <f t="shared" si="43"/>
        <v>NLDLM332001X0028F37GR</v>
      </c>
      <c r="G192" s="6" t="str">
        <f t="shared" si="44"/>
        <v>NLDLM332001</v>
      </c>
      <c r="H192" s="6" t="str">
        <f ca="1" t="shared" si="45"/>
        <v>老品</v>
      </c>
      <c r="I192" s="10" t="str">
        <f t="shared" si="46"/>
        <v>清货款</v>
      </c>
      <c r="J192" s="5" t="s">
        <v>5022</v>
      </c>
      <c r="K192" s="5" t="s">
        <v>5023</v>
      </c>
      <c r="L192" s="5" t="s">
        <v>5036</v>
      </c>
      <c r="M192" s="5" t="s">
        <v>5024</v>
      </c>
      <c r="N192" s="5" t="s">
        <v>5025</v>
      </c>
      <c r="O192" s="5" t="s">
        <v>1538</v>
      </c>
      <c r="P192" s="5" t="s">
        <v>4154</v>
      </c>
      <c r="Q192" s="5" t="s">
        <v>5037</v>
      </c>
      <c r="R192" s="5" t="s">
        <v>5038</v>
      </c>
      <c r="S192" s="5" t="s">
        <v>2985</v>
      </c>
      <c r="T192" s="5" t="s">
        <v>2981</v>
      </c>
      <c r="U192" s="5" t="s">
        <v>4386</v>
      </c>
      <c r="V192" s="5" t="s">
        <v>4134</v>
      </c>
      <c r="W192" s="5" t="s">
        <v>4121</v>
      </c>
      <c r="X192" s="5" t="s">
        <v>4155</v>
      </c>
      <c r="Y192" s="5" t="s">
        <v>4299</v>
      </c>
      <c r="Z192" s="5" t="s">
        <v>4694</v>
      </c>
      <c r="AA192" s="5" t="s">
        <v>4121</v>
      </c>
      <c r="AB192" s="5" t="s">
        <v>4137</v>
      </c>
      <c r="AC192" s="5" t="s">
        <v>5026</v>
      </c>
      <c r="AD192" s="5" t="s">
        <v>4194</v>
      </c>
      <c r="AE192" s="5" t="s">
        <v>4140</v>
      </c>
      <c r="AF192" s="5" t="s">
        <v>3008</v>
      </c>
      <c r="AG192" s="5" t="s">
        <v>4394</v>
      </c>
      <c r="AH192" s="5" t="s">
        <v>4612</v>
      </c>
      <c r="AI192" s="5" t="s">
        <v>4514</v>
      </c>
      <c r="AJ192" s="5" t="s">
        <v>4688</v>
      </c>
      <c r="AK192" s="5">
        <v>4.76</v>
      </c>
      <c r="AL192" s="5" t="s">
        <v>4145</v>
      </c>
      <c r="AM192" s="5" t="s">
        <v>4146</v>
      </c>
      <c r="AN192" s="5" t="s">
        <v>4696</v>
      </c>
      <c r="AO192" s="5">
        <v>8</v>
      </c>
      <c r="AP192" s="5">
        <v>1000</v>
      </c>
      <c r="AQ192" s="5" t="s">
        <v>5027</v>
      </c>
      <c r="AR192" s="5" t="s">
        <v>5028</v>
      </c>
      <c r="AS192" s="5">
        <v>30</v>
      </c>
      <c r="AT192" s="5">
        <v>40.7</v>
      </c>
      <c r="AU192" s="5">
        <v>12.8</v>
      </c>
      <c r="AV192" s="5">
        <v>12.8</v>
      </c>
      <c r="AW192" s="5">
        <v>16.02</v>
      </c>
      <c r="AX192" s="5">
        <v>5.04</v>
      </c>
      <c r="AY192" s="5">
        <v>5.04</v>
      </c>
      <c r="AZ192" s="5">
        <v>1838</v>
      </c>
      <c r="BA192" s="5">
        <v>4.06</v>
      </c>
      <c r="BB192" s="5">
        <v>53</v>
      </c>
      <c r="BC192" s="5">
        <v>43</v>
      </c>
      <c r="BD192" s="5">
        <v>28</v>
      </c>
      <c r="BE192" s="5">
        <v>20.87</v>
      </c>
      <c r="BF192" s="5">
        <v>16.93</v>
      </c>
      <c r="BG192" s="5">
        <v>11.02</v>
      </c>
      <c r="BH192" s="5">
        <v>15.8</v>
      </c>
      <c r="BI192" s="5">
        <v>34.88</v>
      </c>
      <c r="BM192" s="6">
        <f t="shared" si="32"/>
        <v>0</v>
      </c>
      <c r="BN192" s="10">
        <f t="shared" si="33"/>
        <v>1</v>
      </c>
      <c r="BO192" s="6">
        <f t="shared" si="34"/>
        <v>0</v>
      </c>
      <c r="BP192" s="6">
        <f t="shared" si="35"/>
        <v>0</v>
      </c>
      <c r="BQ192" s="6">
        <f t="shared" si="36"/>
        <v>0</v>
      </c>
      <c r="BR192" s="10" t="str">
        <f t="shared" si="37"/>
        <v>清货在售</v>
      </c>
      <c r="BS192" s="6" t="str">
        <f t="shared" si="47"/>
        <v>清货款</v>
      </c>
    </row>
    <row r="193" spans="1:71">
      <c r="A193" s="6" t="str">
        <f t="shared" si="38"/>
        <v>ESB0B6HN3DTT</v>
      </c>
      <c r="B193" s="6" t="str">
        <f t="shared" si="39"/>
        <v>ESX0028F37GR</v>
      </c>
      <c r="C193" s="6" t="str">
        <f t="shared" si="40"/>
        <v>ESDLM332001</v>
      </c>
      <c r="D193" s="6" t="str">
        <f t="shared" si="41"/>
        <v>ESB0B6HN3DTTDLM332001</v>
      </c>
      <c r="E193" s="6" t="str">
        <f t="shared" si="42"/>
        <v>ESB0B6HN3DTTX0028F37GR</v>
      </c>
      <c r="F193" s="6" t="str">
        <f t="shared" si="43"/>
        <v>ESDLM332001X0028F37GR</v>
      </c>
      <c r="G193" s="6" t="str">
        <f t="shared" si="44"/>
        <v>ESDLM332001</v>
      </c>
      <c r="H193" s="6" t="str">
        <f ca="1" t="shared" si="45"/>
        <v>老品</v>
      </c>
      <c r="I193" s="10" t="str">
        <f t="shared" si="46"/>
        <v>清货款</v>
      </c>
      <c r="J193" s="5" t="s">
        <v>5022</v>
      </c>
      <c r="K193" s="5" t="s">
        <v>5023</v>
      </c>
      <c r="L193" s="5" t="s">
        <v>5039</v>
      </c>
      <c r="M193" s="5" t="s">
        <v>5024</v>
      </c>
      <c r="N193" s="5" t="s">
        <v>5025</v>
      </c>
      <c r="O193" s="5" t="s">
        <v>1538</v>
      </c>
      <c r="P193" s="5" t="s">
        <v>4154</v>
      </c>
      <c r="Q193" s="5" t="s">
        <v>5040</v>
      </c>
      <c r="R193" s="5" t="s">
        <v>5041</v>
      </c>
      <c r="S193" s="5" t="s">
        <v>2985</v>
      </c>
      <c r="T193" s="5" t="s">
        <v>2981</v>
      </c>
      <c r="U193" s="5" t="s">
        <v>4386</v>
      </c>
      <c r="V193" s="5" t="s">
        <v>4134</v>
      </c>
      <c r="W193" s="5" t="s">
        <v>4121</v>
      </c>
      <c r="X193" s="5" t="s">
        <v>4155</v>
      </c>
      <c r="Y193" s="5" t="s">
        <v>4136</v>
      </c>
      <c r="Z193" s="5" t="s">
        <v>4694</v>
      </c>
      <c r="AA193" s="5" t="s">
        <v>4121</v>
      </c>
      <c r="AB193" s="5" t="s">
        <v>4137</v>
      </c>
      <c r="AC193" s="5" t="s">
        <v>5026</v>
      </c>
      <c r="AD193" s="5" t="s">
        <v>4194</v>
      </c>
      <c r="AE193" s="5" t="s">
        <v>4140</v>
      </c>
      <c r="AF193" s="5" t="s">
        <v>3008</v>
      </c>
      <c r="AG193" s="5" t="s">
        <v>4394</v>
      </c>
      <c r="AH193" s="5" t="s">
        <v>4612</v>
      </c>
      <c r="AI193" s="5" t="s">
        <v>4514</v>
      </c>
      <c r="AJ193" s="5" t="s">
        <v>4688</v>
      </c>
      <c r="AK193" s="5">
        <v>4.94</v>
      </c>
      <c r="AL193" s="5" t="s">
        <v>4145</v>
      </c>
      <c r="AM193" s="5" t="s">
        <v>4146</v>
      </c>
      <c r="AN193" s="5" t="s">
        <v>4696</v>
      </c>
      <c r="AO193" s="5">
        <v>8</v>
      </c>
      <c r="AP193" s="5">
        <v>1000</v>
      </c>
      <c r="AQ193" s="5" t="s">
        <v>5027</v>
      </c>
      <c r="AR193" s="5" t="s">
        <v>5028</v>
      </c>
      <c r="AS193" s="5">
        <v>30</v>
      </c>
      <c r="AT193" s="5">
        <v>40.7</v>
      </c>
      <c r="AU193" s="5">
        <v>12.8</v>
      </c>
      <c r="AV193" s="5">
        <v>12.8</v>
      </c>
      <c r="AW193" s="5">
        <v>16.02</v>
      </c>
      <c r="AX193" s="5">
        <v>5.04</v>
      </c>
      <c r="AY193" s="5">
        <v>5.04</v>
      </c>
      <c r="AZ193" s="5">
        <v>1838</v>
      </c>
      <c r="BA193" s="5">
        <v>4.06</v>
      </c>
      <c r="BB193" s="5">
        <v>53</v>
      </c>
      <c r="BC193" s="5">
        <v>43</v>
      </c>
      <c r="BD193" s="5">
        <v>28</v>
      </c>
      <c r="BE193" s="5">
        <v>20.87</v>
      </c>
      <c r="BF193" s="5">
        <v>16.93</v>
      </c>
      <c r="BG193" s="5">
        <v>11.02</v>
      </c>
      <c r="BH193" s="5">
        <v>15.8</v>
      </c>
      <c r="BI193" s="5">
        <v>34.88</v>
      </c>
      <c r="BM193" s="6">
        <f t="shared" si="32"/>
        <v>0</v>
      </c>
      <c r="BN193" s="10">
        <f t="shared" si="33"/>
        <v>1</v>
      </c>
      <c r="BO193" s="6">
        <f t="shared" si="34"/>
        <v>0</v>
      </c>
      <c r="BP193" s="6">
        <f t="shared" si="35"/>
        <v>0</v>
      </c>
      <c r="BQ193" s="6">
        <f t="shared" si="36"/>
        <v>0</v>
      </c>
      <c r="BR193" s="10" t="str">
        <f t="shared" si="37"/>
        <v>清货在售</v>
      </c>
      <c r="BS193" s="6" t="str">
        <f t="shared" si="47"/>
        <v>清货款</v>
      </c>
    </row>
    <row r="194" spans="1:71">
      <c r="A194" s="6" t="str">
        <f t="shared" si="38"/>
        <v>ITB0B6HN3DTT</v>
      </c>
      <c r="B194" s="6" t="str">
        <f t="shared" si="39"/>
        <v>ITX0028F37GR</v>
      </c>
      <c r="C194" s="6" t="str">
        <f t="shared" si="40"/>
        <v>ITDLM332001</v>
      </c>
      <c r="D194" s="6" t="str">
        <f t="shared" si="41"/>
        <v>ITB0B6HN3DTTDLM332001</v>
      </c>
      <c r="E194" s="6" t="str">
        <f t="shared" si="42"/>
        <v>ITB0B6HN3DTTX0028F37GR</v>
      </c>
      <c r="F194" s="6" t="str">
        <f t="shared" si="43"/>
        <v>ITDLM332001X0028F37GR</v>
      </c>
      <c r="G194" s="6" t="str">
        <f t="shared" si="44"/>
        <v>ITDLM332001</v>
      </c>
      <c r="H194" s="6" t="str">
        <f ca="1" t="shared" si="45"/>
        <v>老品</v>
      </c>
      <c r="I194" s="10" t="str">
        <f t="shared" si="46"/>
        <v>清货款</v>
      </c>
      <c r="J194" s="5" t="s">
        <v>5022</v>
      </c>
      <c r="K194" s="5" t="s">
        <v>5023</v>
      </c>
      <c r="L194" s="5" t="s">
        <v>5024</v>
      </c>
      <c r="M194" s="5" t="s">
        <v>5024</v>
      </c>
      <c r="N194" s="5" t="s">
        <v>5025</v>
      </c>
      <c r="O194" s="5" t="s">
        <v>1538</v>
      </c>
      <c r="P194" s="5" t="s">
        <v>4154</v>
      </c>
      <c r="Q194" s="5" t="s">
        <v>5042</v>
      </c>
      <c r="R194" s="5" t="s">
        <v>5043</v>
      </c>
      <c r="S194" s="5" t="s">
        <v>2985</v>
      </c>
      <c r="T194" s="5" t="s">
        <v>2981</v>
      </c>
      <c r="U194" s="5" t="s">
        <v>4386</v>
      </c>
      <c r="V194" s="5" t="s">
        <v>4134</v>
      </c>
      <c r="W194" s="5" t="s">
        <v>4121</v>
      </c>
      <c r="X194" s="5" t="s">
        <v>4155</v>
      </c>
      <c r="Y194" s="5" t="s">
        <v>4184</v>
      </c>
      <c r="Z194" s="5" t="s">
        <v>4694</v>
      </c>
      <c r="AA194" s="5" t="s">
        <v>4121</v>
      </c>
      <c r="AB194" s="5" t="s">
        <v>4137</v>
      </c>
      <c r="AC194" s="5" t="s">
        <v>5026</v>
      </c>
      <c r="AD194" s="5" t="s">
        <v>4194</v>
      </c>
      <c r="AE194" s="5" t="s">
        <v>4140</v>
      </c>
      <c r="AF194" s="5" t="s">
        <v>3008</v>
      </c>
      <c r="AG194" s="5" t="s">
        <v>4394</v>
      </c>
      <c r="AH194" s="5" t="s">
        <v>4612</v>
      </c>
      <c r="AI194" s="5" t="s">
        <v>4514</v>
      </c>
      <c r="AJ194" s="5" t="s">
        <v>4688</v>
      </c>
      <c r="AK194" s="5">
        <v>5.29</v>
      </c>
      <c r="AL194" s="5" t="s">
        <v>4145</v>
      </c>
      <c r="AM194" s="5" t="s">
        <v>4146</v>
      </c>
      <c r="AN194" s="5" t="s">
        <v>4696</v>
      </c>
      <c r="AO194" s="5">
        <v>8</v>
      </c>
      <c r="AP194" s="5">
        <v>1000</v>
      </c>
      <c r="AQ194" s="5" t="s">
        <v>5027</v>
      </c>
      <c r="AR194" s="5" t="s">
        <v>5028</v>
      </c>
      <c r="AS194" s="5">
        <v>30</v>
      </c>
      <c r="AT194" s="5">
        <v>40.7</v>
      </c>
      <c r="AU194" s="5">
        <v>12.8</v>
      </c>
      <c r="AV194" s="5">
        <v>12.8</v>
      </c>
      <c r="AW194" s="5">
        <v>16.02</v>
      </c>
      <c r="AX194" s="5">
        <v>5.04</v>
      </c>
      <c r="AY194" s="5">
        <v>5.04</v>
      </c>
      <c r="AZ194" s="5">
        <v>1838</v>
      </c>
      <c r="BA194" s="5">
        <v>4.06</v>
      </c>
      <c r="BB194" s="5">
        <v>53</v>
      </c>
      <c r="BC194" s="5">
        <v>43</v>
      </c>
      <c r="BD194" s="5">
        <v>28</v>
      </c>
      <c r="BE194" s="5">
        <v>20.87</v>
      </c>
      <c r="BF194" s="5">
        <v>16.93</v>
      </c>
      <c r="BG194" s="5">
        <v>11.02</v>
      </c>
      <c r="BH194" s="5">
        <v>15.8</v>
      </c>
      <c r="BI194" s="5">
        <v>34.88</v>
      </c>
      <c r="BM194" s="6">
        <f t="shared" ref="BM194:BM257" si="48">COUNTIFS(A:A,A194,W:W,$BM$1)</f>
        <v>0</v>
      </c>
      <c r="BN194" s="10">
        <f t="shared" ref="BN194:BN257" si="49">COUNTIFS(A:A,A194,W:W,$BN$1)</f>
        <v>1</v>
      </c>
      <c r="BO194" s="6">
        <f t="shared" ref="BO194:BO257" si="50">COUNTIFS(A:A,A194,W:W,$BO$1)</f>
        <v>0</v>
      </c>
      <c r="BP194" s="6">
        <f t="shared" ref="BP194:BP257" si="51">COUNTIFS(A:A,A194,W:W,$BP$1)</f>
        <v>0</v>
      </c>
      <c r="BQ194" s="6">
        <f t="shared" ref="BQ194:BQ257" si="52">COUNTIFS(A:A,A194,W:W,$BQ$1)</f>
        <v>0</v>
      </c>
      <c r="BR194" s="10" t="str">
        <f t="shared" ref="BR194:BR257" si="53">IF(BO194&gt;0,"正常在售",IF(AND(BN194&gt;0,BP194&gt;0),"正常在售",IF(AND(BO194=0,OR(BP194&gt;0,BQ194&gt;0)),"待上架",IF(BN194&gt;0,"清货在售",IF(BM194&gt;0,"停售","")))))</f>
        <v>清货在售</v>
      </c>
      <c r="BS194" s="6" t="str">
        <f t="shared" si="47"/>
        <v>清货款</v>
      </c>
    </row>
    <row r="195" spans="1:71">
      <c r="A195" s="6" t="str">
        <f t="shared" ref="A195:A258" si="54">R195&amp;M195</f>
        <v>AUB0B6HN3DTT</v>
      </c>
      <c r="B195" s="6" t="str">
        <f t="shared" ref="B195:B258" si="55">R195&amp;O195</f>
        <v>AUX001BMNUZD</v>
      </c>
      <c r="C195" s="6" t="str">
        <f t="shared" ref="C195:C258" si="56">R195&amp;J195</f>
        <v>AUDLM332001</v>
      </c>
      <c r="D195" s="6" t="str">
        <f t="shared" ref="D195:D258" si="57">R195&amp;M195&amp;J195</f>
        <v>AUB0B6HN3DTTDLM332001</v>
      </c>
      <c r="E195" s="6" t="str">
        <f t="shared" ref="E195:E258" si="58">R195&amp;M195&amp;O195</f>
        <v>AUB0B6HN3DTTX001BMNUZD</v>
      </c>
      <c r="F195" s="6" t="str">
        <f t="shared" ref="F195:F258" si="59">R195&amp;J195&amp;O195</f>
        <v>AUDLM332001X001BMNUZD</v>
      </c>
      <c r="G195" s="6" t="str">
        <f t="shared" ref="G195:G258" si="60">R195&amp;J195</f>
        <v>AUDLM332001</v>
      </c>
      <c r="H195" s="6" t="str">
        <f ca="1" t="shared" ref="H195:H258" si="61">IF(AC195="","待上架",IF((IF(AC195=0,0,DATEDIF(IF(DAY(AC195)&gt;=15,EOMONTH(AC195,0)+1,AC195),TODAY(),"m")+1))&gt;3,"老品","新品"))</f>
        <v>老品</v>
      </c>
      <c r="I195" s="10" t="str">
        <f t="shared" ref="I195:I258" si="62">IF(Z195="E","清货款",IF(R195&lt;&gt;"US",Z195,IF(AND(W195="待上架",AC195&lt;&gt;""),"需维护",IF(W195="停售","停售",IF(W195="清货在售","清货款",IF(AC195="","待上架",IF(AND(W195="正常在售",X195="主推款",Y195="利润款"),"利润款",IF(AND(W195="正常在售",X195="主推款",OR(Y195="普通款",Y195="负毛利")),"流量款",IF(AND(W195="正常在售",X195="非主推款",Y195="利润款"),"利润款",IF(AND(W195="正常在售",X195="非主推款",OR(Y195="普通款",Y195="负毛利")),"普通款",IF(AND(W195="正常在售",X195="主推款",Y195="未知"),"主推款",IF(AND(W195="正常在售",X195="非主推款",Y195="未知"),"普通款",W195))))))))))))</f>
        <v>C</v>
      </c>
      <c r="J195" s="5" t="s">
        <v>5022</v>
      </c>
      <c r="K195" s="5" t="s">
        <v>5023</v>
      </c>
      <c r="L195" s="5" t="s">
        <v>4684</v>
      </c>
      <c r="M195" s="5" t="s">
        <v>5024</v>
      </c>
      <c r="N195" s="5" t="s">
        <v>5044</v>
      </c>
      <c r="O195" s="5" t="s">
        <v>1540</v>
      </c>
      <c r="P195" s="5" t="s">
        <v>4154</v>
      </c>
      <c r="Q195" s="5" t="s">
        <v>4393</v>
      </c>
      <c r="R195" s="5" t="s">
        <v>1522</v>
      </c>
      <c r="S195" s="5" t="s">
        <v>2985</v>
      </c>
      <c r="T195" s="5" t="s">
        <v>2981</v>
      </c>
      <c r="U195" s="5" t="s">
        <v>4386</v>
      </c>
      <c r="V195" s="5" t="s">
        <v>4134</v>
      </c>
      <c r="W195" s="5" t="s">
        <v>4122</v>
      </c>
      <c r="X195" s="5" t="s">
        <v>4135</v>
      </c>
      <c r="Y195" s="5" t="s">
        <v>4184</v>
      </c>
      <c r="Z195" s="5" t="s">
        <v>4492</v>
      </c>
      <c r="AA195" s="5" t="s">
        <v>4122</v>
      </c>
      <c r="AB195" s="5" t="s">
        <v>2457</v>
      </c>
      <c r="AC195" s="5" t="s">
        <v>5045</v>
      </c>
      <c r="AD195" s="5" t="s">
        <v>4568</v>
      </c>
      <c r="AE195" s="5" t="s">
        <v>4140</v>
      </c>
      <c r="AF195" s="5" t="s">
        <v>3007</v>
      </c>
      <c r="AG195" s="5" t="s">
        <v>4394</v>
      </c>
      <c r="AH195" s="5" t="s">
        <v>3007</v>
      </c>
      <c r="AI195" s="5" t="s">
        <v>4514</v>
      </c>
      <c r="AJ195" s="5" t="s">
        <v>4688</v>
      </c>
      <c r="AL195" s="5" t="s">
        <v>4145</v>
      </c>
      <c r="AM195" s="5" t="s">
        <v>4146</v>
      </c>
      <c r="AN195" s="5" t="s">
        <v>4146</v>
      </c>
      <c r="AO195" s="5">
        <v>8</v>
      </c>
      <c r="AP195" s="5">
        <v>1000</v>
      </c>
      <c r="AQ195" s="5" t="s">
        <v>5027</v>
      </c>
      <c r="AR195" s="5" t="s">
        <v>5028</v>
      </c>
      <c r="AS195" s="5">
        <v>30</v>
      </c>
      <c r="AT195" s="5">
        <v>40.7</v>
      </c>
      <c r="AU195" s="5">
        <v>12.8</v>
      </c>
      <c r="AV195" s="5">
        <v>12.8</v>
      </c>
      <c r="AW195" s="5">
        <v>16.02</v>
      </c>
      <c r="AX195" s="5">
        <v>5.04</v>
      </c>
      <c r="AY195" s="5">
        <v>5.04</v>
      </c>
      <c r="AZ195" s="5">
        <v>1838</v>
      </c>
      <c r="BA195" s="5">
        <v>4.06</v>
      </c>
      <c r="BB195" s="5">
        <v>53</v>
      </c>
      <c r="BC195" s="5">
        <v>43</v>
      </c>
      <c r="BD195" s="5">
        <v>28</v>
      </c>
      <c r="BE195" s="5">
        <v>20.87</v>
      </c>
      <c r="BF195" s="5">
        <v>16.93</v>
      </c>
      <c r="BG195" s="5">
        <v>11.02</v>
      </c>
      <c r="BH195" s="5">
        <v>15.8</v>
      </c>
      <c r="BI195" s="5">
        <v>34.88</v>
      </c>
      <c r="BM195" s="6">
        <f t="shared" si="48"/>
        <v>0</v>
      </c>
      <c r="BN195" s="10">
        <f t="shared" si="49"/>
        <v>0</v>
      </c>
      <c r="BO195" s="6">
        <f t="shared" si="50"/>
        <v>1</v>
      </c>
      <c r="BP195" s="6">
        <f t="shared" si="51"/>
        <v>0</v>
      </c>
      <c r="BQ195" s="6">
        <f t="shared" si="52"/>
        <v>0</v>
      </c>
      <c r="BR195" s="10" t="str">
        <f t="shared" si="53"/>
        <v>正常在售</v>
      </c>
      <c r="BS195" s="6" t="str">
        <f t="shared" ref="BS195:BS258" si="63">IF(AND(BR195="待上架",AD195&lt;&gt;""),"需维护",IF(BR195="停售","停售",IF(BR195="清货在售","清货款",IF(AD195="","待上架",IF(AND(BR195="正常在售",X195="主推款",Y195="利润款"),"利润款",IF(AND(BR195="正常在售",X195="主推款",OR(Y195="普通款",Y195="负毛利")),"流量款",IF(AND(BR195="正常在售",X195="非主推款",Y195="利润款"),"利润款",IF(AND(BR195="正常在售",X195="非主推款",OR(Y195="普通款",Y195="负毛利")),"普通款",IF(AND(BR195="正常在售",X195="主推款",Y195="未知"),"主推款",IF(AND(BR195="正常在售",X195="非主推款",Y195="未知"),"普通款",BR195))))))))))</f>
        <v>普通款</v>
      </c>
    </row>
    <row r="196" spans="1:71">
      <c r="A196" s="6" t="str">
        <f t="shared" si="54"/>
        <v>MXB0B6HN3DTT</v>
      </c>
      <c r="B196" s="6" t="str">
        <f t="shared" si="55"/>
        <v>MXX003BBXZUD</v>
      </c>
      <c r="C196" s="6" t="str">
        <f t="shared" si="56"/>
        <v>MXDLM332001</v>
      </c>
      <c r="D196" s="6" t="str">
        <f t="shared" si="57"/>
        <v>MXB0B6HN3DTTDLM332001</v>
      </c>
      <c r="E196" s="6" t="str">
        <f t="shared" si="58"/>
        <v>MXB0B6HN3DTTX003BBXZUD</v>
      </c>
      <c r="F196" s="6" t="str">
        <f t="shared" si="59"/>
        <v>MXDLM332001X003BBXZUD</v>
      </c>
      <c r="G196" s="6" t="str">
        <f t="shared" si="60"/>
        <v>MXDLM332001</v>
      </c>
      <c r="H196" s="6" t="str">
        <f ca="1" t="shared" si="61"/>
        <v>待上架</v>
      </c>
      <c r="I196" s="10" t="str">
        <f t="shared" si="62"/>
        <v>清货款</v>
      </c>
      <c r="J196" s="5" t="s">
        <v>5022</v>
      </c>
      <c r="K196" s="5" t="s">
        <v>5023</v>
      </c>
      <c r="L196" s="5" t="s">
        <v>5046</v>
      </c>
      <c r="M196" s="5" t="s">
        <v>5024</v>
      </c>
      <c r="N196" s="5" t="s">
        <v>5047</v>
      </c>
      <c r="O196" s="5" t="s">
        <v>84</v>
      </c>
      <c r="P196" s="5" t="s">
        <v>4120</v>
      </c>
      <c r="Q196" s="5" t="s">
        <v>4402</v>
      </c>
      <c r="R196" s="5" t="s">
        <v>8</v>
      </c>
      <c r="S196" s="5" t="s">
        <v>2995</v>
      </c>
      <c r="T196" s="5" t="s">
        <v>2981</v>
      </c>
      <c r="U196" s="5" t="s">
        <v>4386</v>
      </c>
      <c r="V196" s="5" t="s">
        <v>4134</v>
      </c>
      <c r="W196" s="5" t="s">
        <v>4120</v>
      </c>
      <c r="X196" s="5" t="s">
        <v>4135</v>
      </c>
      <c r="Y196" s="5" t="s">
        <v>4299</v>
      </c>
      <c r="Z196" s="5" t="s">
        <v>4694</v>
      </c>
      <c r="AA196" s="5" t="s">
        <v>4120</v>
      </c>
      <c r="AB196" s="5" t="s">
        <v>4137</v>
      </c>
      <c r="AE196" s="5" t="s">
        <v>4299</v>
      </c>
      <c r="AF196" s="5" t="s">
        <v>2975</v>
      </c>
      <c r="AG196" s="5" t="s">
        <v>4350</v>
      </c>
      <c r="AH196" s="5" t="s">
        <v>4641</v>
      </c>
      <c r="AI196" s="5" t="s">
        <v>4514</v>
      </c>
      <c r="AJ196" s="5" t="s">
        <v>4688</v>
      </c>
      <c r="AL196" s="5" t="s">
        <v>4145</v>
      </c>
      <c r="AM196" s="5" t="s">
        <v>4146</v>
      </c>
      <c r="AN196" s="5" t="s">
        <v>4146</v>
      </c>
      <c r="AO196" s="5">
        <v>8</v>
      </c>
      <c r="AP196" s="5">
        <v>1000</v>
      </c>
      <c r="AQ196" s="5" t="s">
        <v>5027</v>
      </c>
      <c r="AR196" s="5" t="s">
        <v>5028</v>
      </c>
      <c r="AS196" s="5">
        <v>30</v>
      </c>
      <c r="AT196" s="5">
        <v>40.7</v>
      </c>
      <c r="AU196" s="5">
        <v>12.8</v>
      </c>
      <c r="AV196" s="5">
        <v>12.8</v>
      </c>
      <c r="AW196" s="5">
        <v>16.02</v>
      </c>
      <c r="AX196" s="5">
        <v>5.04</v>
      </c>
      <c r="AY196" s="5">
        <v>5.04</v>
      </c>
      <c r="AZ196" s="5">
        <v>1838</v>
      </c>
      <c r="BA196" s="5">
        <v>4.06</v>
      </c>
      <c r="BB196" s="5">
        <v>53</v>
      </c>
      <c r="BC196" s="5">
        <v>43</v>
      </c>
      <c r="BD196" s="5">
        <v>28</v>
      </c>
      <c r="BE196" s="5">
        <v>20.87</v>
      </c>
      <c r="BF196" s="5">
        <v>16.93</v>
      </c>
      <c r="BG196" s="5">
        <v>11.02</v>
      </c>
      <c r="BH196" s="5">
        <v>15.8</v>
      </c>
      <c r="BI196" s="5">
        <v>34.88</v>
      </c>
      <c r="BM196" s="6">
        <f t="shared" si="48"/>
        <v>1</v>
      </c>
      <c r="BN196" s="10">
        <f t="shared" si="49"/>
        <v>0</v>
      </c>
      <c r="BO196" s="6">
        <f t="shared" si="50"/>
        <v>0</v>
      </c>
      <c r="BP196" s="6">
        <f t="shared" si="51"/>
        <v>0</v>
      </c>
      <c r="BQ196" s="6">
        <f t="shared" si="52"/>
        <v>0</v>
      </c>
      <c r="BR196" s="10" t="str">
        <f t="shared" si="53"/>
        <v>停售</v>
      </c>
      <c r="BS196" s="6" t="str">
        <f t="shared" si="63"/>
        <v>停售</v>
      </c>
    </row>
    <row r="197" spans="1:71">
      <c r="A197" s="6" t="str">
        <f t="shared" si="54"/>
        <v>USB0B6HN3DTT</v>
      </c>
      <c r="B197" s="6" t="str">
        <f t="shared" si="55"/>
        <v>USX003BBXZUD</v>
      </c>
      <c r="C197" s="6" t="str">
        <f t="shared" si="56"/>
        <v>USDLM332001</v>
      </c>
      <c r="D197" s="6" t="str">
        <f t="shared" si="57"/>
        <v>USB0B6HN3DTTDLM332001</v>
      </c>
      <c r="E197" s="6" t="str">
        <f t="shared" si="58"/>
        <v>USB0B6HN3DTTX003BBXZUD</v>
      </c>
      <c r="F197" s="6" t="str">
        <f t="shared" si="59"/>
        <v>USDLM332001X003BBXZUD</v>
      </c>
      <c r="G197" s="6" t="str">
        <f t="shared" si="60"/>
        <v>USDLM332001</v>
      </c>
      <c r="H197" s="6" t="str">
        <f ca="1" t="shared" si="61"/>
        <v>老品</v>
      </c>
      <c r="I197" s="10" t="str">
        <f t="shared" si="62"/>
        <v>利润款</v>
      </c>
      <c r="J197" s="5" t="s">
        <v>5022</v>
      </c>
      <c r="K197" s="5" t="s">
        <v>5023</v>
      </c>
      <c r="L197" s="5" t="s">
        <v>5048</v>
      </c>
      <c r="M197" s="5" t="s">
        <v>5024</v>
      </c>
      <c r="N197" s="5" t="s">
        <v>5047</v>
      </c>
      <c r="O197" s="5" t="s">
        <v>84</v>
      </c>
      <c r="P197" s="5" t="s">
        <v>4154</v>
      </c>
      <c r="Q197" s="5" t="s">
        <v>4385</v>
      </c>
      <c r="R197" s="5" t="s">
        <v>2288</v>
      </c>
      <c r="S197" s="5" t="s">
        <v>2995</v>
      </c>
      <c r="T197" s="5" t="s">
        <v>2981</v>
      </c>
      <c r="U197" s="5" t="s">
        <v>4386</v>
      </c>
      <c r="V197" s="5" t="s">
        <v>4134</v>
      </c>
      <c r="W197" s="5" t="s">
        <v>4122</v>
      </c>
      <c r="X197" s="5" t="s">
        <v>4155</v>
      </c>
      <c r="Y197" s="5" t="s">
        <v>4175</v>
      </c>
      <c r="Z197" s="5" t="s">
        <v>4124</v>
      </c>
      <c r="AA197" s="5" t="s">
        <v>4122</v>
      </c>
      <c r="AB197" s="5" t="s">
        <v>4341</v>
      </c>
      <c r="AC197" s="5" t="s">
        <v>5049</v>
      </c>
      <c r="AD197" s="5" t="s">
        <v>5050</v>
      </c>
      <c r="AE197" s="5" t="s">
        <v>4140</v>
      </c>
      <c r="AF197" s="5" t="s">
        <v>3036</v>
      </c>
      <c r="AG197" s="5" t="s">
        <v>4520</v>
      </c>
      <c r="AH197" s="5" t="s">
        <v>2998</v>
      </c>
      <c r="AI197" s="5" t="s">
        <v>4514</v>
      </c>
      <c r="AJ197" s="5" t="s">
        <v>4688</v>
      </c>
      <c r="AK197" s="5">
        <v>7.14</v>
      </c>
      <c r="AL197" s="5" t="s">
        <v>4145</v>
      </c>
      <c r="AM197" s="5" t="s">
        <v>4146</v>
      </c>
      <c r="AN197" s="5" t="s">
        <v>4146</v>
      </c>
      <c r="AO197" s="5">
        <v>8</v>
      </c>
      <c r="AP197" s="5">
        <v>1000</v>
      </c>
      <c r="AQ197" s="5" t="s">
        <v>5027</v>
      </c>
      <c r="AR197" s="5" t="s">
        <v>5028</v>
      </c>
      <c r="AS197" s="5">
        <v>30</v>
      </c>
      <c r="AT197" s="5">
        <v>40.7</v>
      </c>
      <c r="AU197" s="5">
        <v>12.8</v>
      </c>
      <c r="AV197" s="5">
        <v>12.8</v>
      </c>
      <c r="AW197" s="5">
        <v>16.02</v>
      </c>
      <c r="AX197" s="5">
        <v>5.04</v>
      </c>
      <c r="AY197" s="5">
        <v>5.04</v>
      </c>
      <c r="AZ197" s="5">
        <v>1838</v>
      </c>
      <c r="BA197" s="5">
        <v>4.06</v>
      </c>
      <c r="BB197" s="5">
        <v>53</v>
      </c>
      <c r="BC197" s="5">
        <v>43</v>
      </c>
      <c r="BD197" s="5">
        <v>28</v>
      </c>
      <c r="BE197" s="5">
        <v>20.87</v>
      </c>
      <c r="BF197" s="5">
        <v>16.93</v>
      </c>
      <c r="BG197" s="5">
        <v>11.02</v>
      </c>
      <c r="BH197" s="5">
        <v>15.8</v>
      </c>
      <c r="BI197" s="5">
        <v>34.88</v>
      </c>
      <c r="BM197" s="6">
        <f t="shared" si="48"/>
        <v>0</v>
      </c>
      <c r="BN197" s="10">
        <f t="shared" si="49"/>
        <v>0</v>
      </c>
      <c r="BO197" s="6">
        <f t="shared" si="50"/>
        <v>1</v>
      </c>
      <c r="BP197" s="6">
        <f t="shared" si="51"/>
        <v>0</v>
      </c>
      <c r="BQ197" s="6">
        <f t="shared" si="52"/>
        <v>0</v>
      </c>
      <c r="BR197" s="10" t="str">
        <f t="shared" si="53"/>
        <v>正常在售</v>
      </c>
      <c r="BS197" s="6" t="str">
        <f t="shared" si="63"/>
        <v>利润款</v>
      </c>
    </row>
    <row r="198" spans="1:71">
      <c r="A198" s="6" t="str">
        <f t="shared" si="54"/>
        <v>USB0BJJZ5C1P</v>
      </c>
      <c r="B198" s="6" t="str">
        <f t="shared" si="55"/>
        <v>USX003FQ1YTD</v>
      </c>
      <c r="C198" s="6" t="str">
        <f t="shared" si="56"/>
        <v>USDLM833001</v>
      </c>
      <c r="D198" s="6" t="str">
        <f t="shared" si="57"/>
        <v>USB0BJJZ5C1PDLM833001</v>
      </c>
      <c r="E198" s="6" t="str">
        <f t="shared" si="58"/>
        <v>USB0BJJZ5C1PX003FQ1YTD</v>
      </c>
      <c r="F198" s="6" t="str">
        <f t="shared" si="59"/>
        <v>USDLM833001X003FQ1YTD</v>
      </c>
      <c r="G198" s="6" t="str">
        <f t="shared" si="60"/>
        <v>USDLM833001</v>
      </c>
      <c r="H198" s="6" t="str">
        <f ca="1" t="shared" si="61"/>
        <v>老品</v>
      </c>
      <c r="I198" s="10" t="str">
        <f t="shared" si="62"/>
        <v>停售</v>
      </c>
      <c r="J198" s="5" t="s">
        <v>5051</v>
      </c>
      <c r="K198" s="5" t="s">
        <v>5052</v>
      </c>
      <c r="L198" s="5" t="s">
        <v>5053</v>
      </c>
      <c r="M198" s="5" t="s">
        <v>5054</v>
      </c>
      <c r="N198" s="5" t="s">
        <v>5055</v>
      </c>
      <c r="O198" s="5" t="s">
        <v>5056</v>
      </c>
      <c r="P198" s="5" t="s">
        <v>4120</v>
      </c>
      <c r="Q198" s="5" t="s">
        <v>4385</v>
      </c>
      <c r="R198" s="5" t="s">
        <v>2288</v>
      </c>
      <c r="S198" s="5" t="s">
        <v>2995</v>
      </c>
      <c r="T198" s="5" t="s">
        <v>2989</v>
      </c>
      <c r="U198" s="5" t="s">
        <v>4386</v>
      </c>
      <c r="V198" s="5" t="s">
        <v>4134</v>
      </c>
      <c r="W198" s="5" t="s">
        <v>4120</v>
      </c>
      <c r="X198" s="5" t="s">
        <v>4135</v>
      </c>
      <c r="Y198" s="5" t="s">
        <v>4299</v>
      </c>
      <c r="Z198" s="5" t="s">
        <v>4124</v>
      </c>
      <c r="AA198" s="5" t="s">
        <v>4120</v>
      </c>
      <c r="AB198" s="5" t="s">
        <v>4137</v>
      </c>
      <c r="AC198" s="5" t="s">
        <v>5057</v>
      </c>
      <c r="AD198" s="5" t="s">
        <v>5058</v>
      </c>
      <c r="AE198" s="5" t="s">
        <v>4140</v>
      </c>
      <c r="AF198" s="5" t="s">
        <v>4588</v>
      </c>
      <c r="AG198" s="5" t="s">
        <v>4520</v>
      </c>
      <c r="AH198" s="5" t="s">
        <v>4513</v>
      </c>
      <c r="AI198" s="5" t="s">
        <v>5059</v>
      </c>
      <c r="AJ198" s="5" t="s">
        <v>4688</v>
      </c>
      <c r="AK198" s="5">
        <v>7.56</v>
      </c>
      <c r="AL198" s="5" t="s">
        <v>4145</v>
      </c>
      <c r="AM198" s="5" t="s">
        <v>4146</v>
      </c>
      <c r="AN198" s="5" t="s">
        <v>4146</v>
      </c>
      <c r="AO198" s="5">
        <v>8</v>
      </c>
      <c r="AP198" s="5">
        <v>1</v>
      </c>
      <c r="AQ198" s="5" t="s">
        <v>5060</v>
      </c>
      <c r="AR198" s="5" t="s">
        <v>5061</v>
      </c>
      <c r="AS198" s="5">
        <v>25</v>
      </c>
      <c r="AT198" s="5">
        <v>42</v>
      </c>
      <c r="AU198" s="5">
        <v>31.6</v>
      </c>
      <c r="AV198" s="5">
        <v>6.1</v>
      </c>
      <c r="AW198" s="5">
        <v>16.54</v>
      </c>
      <c r="AX198" s="5">
        <v>12.44</v>
      </c>
      <c r="AY198" s="5">
        <v>2.4</v>
      </c>
      <c r="AZ198" s="5">
        <v>2200</v>
      </c>
      <c r="BA198" s="5">
        <v>4.86</v>
      </c>
      <c r="BB198" s="5">
        <v>47</v>
      </c>
      <c r="BC198" s="5">
        <v>43.5</v>
      </c>
      <c r="BD198" s="5">
        <v>42</v>
      </c>
      <c r="BE198" s="5">
        <v>18.5</v>
      </c>
      <c r="BF198" s="5">
        <v>17.13</v>
      </c>
      <c r="BG198" s="5">
        <v>16.54</v>
      </c>
      <c r="BH198" s="5">
        <v>18.7</v>
      </c>
      <c r="BI198" s="5">
        <v>41.28</v>
      </c>
      <c r="BM198" s="6">
        <f t="shared" si="48"/>
        <v>1</v>
      </c>
      <c r="BN198" s="10">
        <f t="shared" si="49"/>
        <v>0</v>
      </c>
      <c r="BO198" s="6">
        <f t="shared" si="50"/>
        <v>0</v>
      </c>
      <c r="BP198" s="6">
        <f t="shared" si="51"/>
        <v>0</v>
      </c>
      <c r="BQ198" s="6">
        <f t="shared" si="52"/>
        <v>0</v>
      </c>
      <c r="BR198" s="10" t="str">
        <f t="shared" si="53"/>
        <v>停售</v>
      </c>
      <c r="BS198" s="6" t="str">
        <f t="shared" si="63"/>
        <v>停售</v>
      </c>
    </row>
    <row r="199" spans="1:71">
      <c r="A199" s="6" t="str">
        <f t="shared" si="54"/>
        <v>USB0BJDVCQS9</v>
      </c>
      <c r="B199" s="6" t="str">
        <f t="shared" si="55"/>
        <v>USX003FP4D0L</v>
      </c>
      <c r="C199" s="6" t="str">
        <f t="shared" si="56"/>
        <v>USDLM834001</v>
      </c>
      <c r="D199" s="6" t="str">
        <f t="shared" si="57"/>
        <v>USB0BJDVCQS9DLM834001</v>
      </c>
      <c r="E199" s="6" t="str">
        <f t="shared" si="58"/>
        <v>USB0BJDVCQS9X003FP4D0L</v>
      </c>
      <c r="F199" s="6" t="str">
        <f t="shared" si="59"/>
        <v>USDLM834001X003FP4D0L</v>
      </c>
      <c r="G199" s="6" t="str">
        <f t="shared" si="60"/>
        <v>USDLM834001</v>
      </c>
      <c r="H199" s="6" t="str">
        <f ca="1" t="shared" si="61"/>
        <v>老品</v>
      </c>
      <c r="I199" s="10" t="str">
        <f t="shared" si="62"/>
        <v>停售</v>
      </c>
      <c r="J199" s="5" t="s">
        <v>5062</v>
      </c>
      <c r="K199" s="5" t="s">
        <v>5063</v>
      </c>
      <c r="L199" s="5" t="s">
        <v>4775</v>
      </c>
      <c r="M199" s="5" t="s">
        <v>5064</v>
      </c>
      <c r="N199" s="5" t="s">
        <v>5065</v>
      </c>
      <c r="O199" s="5" t="s">
        <v>5066</v>
      </c>
      <c r="P199" s="5" t="s">
        <v>4120</v>
      </c>
      <c r="Q199" s="5" t="s">
        <v>4385</v>
      </c>
      <c r="R199" s="5" t="s">
        <v>2288</v>
      </c>
      <c r="S199" s="5" t="s">
        <v>2995</v>
      </c>
      <c r="T199" s="5" t="s">
        <v>2979</v>
      </c>
      <c r="U199" s="5" t="s">
        <v>4386</v>
      </c>
      <c r="V199" s="5" t="s">
        <v>4134</v>
      </c>
      <c r="W199" s="5" t="s">
        <v>4120</v>
      </c>
      <c r="X199" s="5" t="s">
        <v>4135</v>
      </c>
      <c r="Y199" s="5" t="s">
        <v>4184</v>
      </c>
      <c r="Z199" s="5" t="s">
        <v>4124</v>
      </c>
      <c r="AA199" s="5" t="s">
        <v>4122</v>
      </c>
      <c r="AB199" s="5" t="s">
        <v>4341</v>
      </c>
      <c r="AC199" s="5" t="s">
        <v>5067</v>
      </c>
      <c r="AD199" s="5" t="s">
        <v>5068</v>
      </c>
      <c r="AE199" s="5" t="s">
        <v>4140</v>
      </c>
      <c r="AF199" s="5" t="s">
        <v>3027</v>
      </c>
      <c r="AG199" s="5" t="s">
        <v>4520</v>
      </c>
      <c r="AH199" s="5" t="s">
        <v>4588</v>
      </c>
      <c r="AI199" s="5" t="s">
        <v>4514</v>
      </c>
      <c r="AJ199" s="5" t="s">
        <v>4532</v>
      </c>
      <c r="AK199" s="5">
        <v>3.13</v>
      </c>
      <c r="AL199" s="5" t="s">
        <v>4145</v>
      </c>
      <c r="AM199" s="5" t="s">
        <v>4146</v>
      </c>
      <c r="AN199" s="5" t="s">
        <v>4146</v>
      </c>
      <c r="AO199" s="5">
        <v>120</v>
      </c>
      <c r="AP199" s="5">
        <v>500</v>
      </c>
      <c r="AQ199" s="5" t="s">
        <v>5069</v>
      </c>
      <c r="AR199" s="5" t="s">
        <v>5070</v>
      </c>
      <c r="AS199" s="5">
        <v>20</v>
      </c>
      <c r="AT199" s="5">
        <v>40.7</v>
      </c>
      <c r="AU199" s="5">
        <v>3.9</v>
      </c>
      <c r="AV199" s="5">
        <v>3.6</v>
      </c>
      <c r="AW199" s="5">
        <v>16.02</v>
      </c>
      <c r="AX199" s="5">
        <v>1.54</v>
      </c>
      <c r="AY199" s="5">
        <v>1.42</v>
      </c>
      <c r="AZ199" s="5">
        <v>120</v>
      </c>
      <c r="BA199" s="5">
        <v>0.26</v>
      </c>
      <c r="BB199" s="5">
        <v>49.5</v>
      </c>
      <c r="BC199" s="5">
        <v>42.5</v>
      </c>
      <c r="BD199" s="5">
        <v>39.5</v>
      </c>
      <c r="BE199" s="5">
        <v>19.49</v>
      </c>
      <c r="BF199" s="5">
        <v>16.73</v>
      </c>
      <c r="BG199" s="5">
        <v>15.55</v>
      </c>
      <c r="BH199" s="5">
        <v>19.65</v>
      </c>
      <c r="BI199" s="5">
        <v>43.38</v>
      </c>
      <c r="BM199" s="6">
        <f t="shared" si="48"/>
        <v>2</v>
      </c>
      <c r="BN199" s="10">
        <f t="shared" si="49"/>
        <v>0</v>
      </c>
      <c r="BO199" s="6">
        <f t="shared" si="50"/>
        <v>0</v>
      </c>
      <c r="BP199" s="6">
        <f t="shared" si="51"/>
        <v>0</v>
      </c>
      <c r="BQ199" s="6">
        <f t="shared" si="52"/>
        <v>0</v>
      </c>
      <c r="BR199" s="10" t="str">
        <f t="shared" si="53"/>
        <v>停售</v>
      </c>
      <c r="BS199" s="6" t="str">
        <f t="shared" si="63"/>
        <v>停售</v>
      </c>
    </row>
    <row r="200" spans="1:71">
      <c r="A200" s="6" t="str">
        <f t="shared" si="54"/>
        <v>UKB0BNQ56MH5</v>
      </c>
      <c r="B200" s="6" t="str">
        <f t="shared" si="55"/>
        <v>UKX002EKUF6B</v>
      </c>
      <c r="C200" s="6" t="str">
        <f t="shared" si="56"/>
        <v>UKDLM835001</v>
      </c>
      <c r="D200" s="6" t="str">
        <f t="shared" si="57"/>
        <v>UKB0BNQ56MH5DLM835001</v>
      </c>
      <c r="E200" s="6" t="str">
        <f t="shared" si="58"/>
        <v>UKB0BNQ56MH5X002EKUF6B</v>
      </c>
      <c r="F200" s="6" t="str">
        <f t="shared" si="59"/>
        <v>UKDLM835001X002EKUF6B</v>
      </c>
      <c r="G200" s="6" t="str">
        <f t="shared" si="60"/>
        <v>UKDLM835001</v>
      </c>
      <c r="H200" s="6" t="str">
        <f ca="1" t="shared" si="61"/>
        <v>新品</v>
      </c>
      <c r="I200" s="10" t="str">
        <f t="shared" si="62"/>
        <v>C</v>
      </c>
      <c r="J200" s="5" t="s">
        <v>5071</v>
      </c>
      <c r="K200" s="5" t="s">
        <v>5072</v>
      </c>
      <c r="L200" s="5" t="s">
        <v>5073</v>
      </c>
      <c r="M200" s="5" t="s">
        <v>5074</v>
      </c>
      <c r="N200" s="5" t="s">
        <v>5075</v>
      </c>
      <c r="O200" s="5" t="s">
        <v>1542</v>
      </c>
      <c r="P200" s="5" t="s">
        <v>4154</v>
      </c>
      <c r="Q200" s="5" t="s">
        <v>4746</v>
      </c>
      <c r="R200" s="5" t="s">
        <v>1532</v>
      </c>
      <c r="S200" s="5" t="s">
        <v>2985</v>
      </c>
      <c r="T200" s="5" t="s">
        <v>2984</v>
      </c>
      <c r="U200" s="5" t="s">
        <v>4386</v>
      </c>
      <c r="V200" s="5" t="s">
        <v>4134</v>
      </c>
      <c r="W200" s="5" t="s">
        <v>4122</v>
      </c>
      <c r="X200" s="5" t="s">
        <v>4155</v>
      </c>
      <c r="Y200" s="5" t="s">
        <v>4184</v>
      </c>
      <c r="Z200" s="5" t="s">
        <v>4492</v>
      </c>
      <c r="AA200" s="5" t="s">
        <v>4122</v>
      </c>
      <c r="AB200" s="5" t="s">
        <v>2457</v>
      </c>
      <c r="AC200" s="5" t="s">
        <v>5076</v>
      </c>
      <c r="AD200" s="5" t="s">
        <v>4240</v>
      </c>
      <c r="AE200" s="5" t="s">
        <v>4241</v>
      </c>
      <c r="AF200" s="5" t="s">
        <v>3008</v>
      </c>
      <c r="AG200" s="5" t="s">
        <v>4394</v>
      </c>
      <c r="AH200" s="5" t="s">
        <v>3008</v>
      </c>
      <c r="AI200" s="5" t="s">
        <v>5077</v>
      </c>
      <c r="AJ200" s="5" t="s">
        <v>4144</v>
      </c>
      <c r="AK200" s="5">
        <v>3.49</v>
      </c>
      <c r="AL200" s="5" t="s">
        <v>4145</v>
      </c>
      <c r="AM200" s="5" t="s">
        <v>4146</v>
      </c>
      <c r="AN200" s="5" t="s">
        <v>4696</v>
      </c>
      <c r="AO200" s="5">
        <v>6</v>
      </c>
      <c r="AP200" s="5">
        <v>750</v>
      </c>
      <c r="AQ200" s="5" t="s">
        <v>5078</v>
      </c>
      <c r="AR200" s="5" t="s">
        <v>5079</v>
      </c>
      <c r="AS200" s="5">
        <v>15</v>
      </c>
      <c r="AT200" s="5">
        <v>34</v>
      </c>
      <c r="AU200" s="5">
        <v>22</v>
      </c>
      <c r="AV200" s="5">
        <v>17</v>
      </c>
      <c r="AW200" s="5">
        <v>13.39</v>
      </c>
      <c r="AX200" s="5">
        <v>8.66</v>
      </c>
      <c r="AY200" s="5">
        <v>6.69</v>
      </c>
      <c r="AZ200" s="5">
        <v>2049</v>
      </c>
      <c r="BA200" s="5">
        <v>4.52</v>
      </c>
      <c r="BB200" s="5">
        <v>53</v>
      </c>
      <c r="BC200" s="5">
        <v>46.5</v>
      </c>
      <c r="BD200" s="5">
        <v>36.5</v>
      </c>
      <c r="BE200" s="5">
        <v>20.87</v>
      </c>
      <c r="BF200" s="5">
        <v>18.31</v>
      </c>
      <c r="BG200" s="5">
        <v>14.37</v>
      </c>
      <c r="BH200" s="5">
        <v>13.2</v>
      </c>
      <c r="BI200" s="5">
        <v>29.14</v>
      </c>
      <c r="BM200" s="6">
        <f t="shared" si="48"/>
        <v>0</v>
      </c>
      <c r="BN200" s="10">
        <f t="shared" si="49"/>
        <v>0</v>
      </c>
      <c r="BO200" s="6">
        <f t="shared" si="50"/>
        <v>1</v>
      </c>
      <c r="BP200" s="6">
        <f t="shared" si="51"/>
        <v>0</v>
      </c>
      <c r="BQ200" s="6">
        <f t="shared" si="52"/>
        <v>0</v>
      </c>
      <c r="BR200" s="10" t="str">
        <f t="shared" si="53"/>
        <v>正常在售</v>
      </c>
      <c r="BS200" s="6" t="str">
        <f t="shared" si="63"/>
        <v>流量款</v>
      </c>
    </row>
    <row r="201" spans="1:71">
      <c r="A201" s="6" t="str">
        <f t="shared" si="54"/>
        <v>DEB0BNQ56MH5</v>
      </c>
      <c r="B201" s="6" t="str">
        <f t="shared" si="55"/>
        <v>DEX002EKZ5J3</v>
      </c>
      <c r="C201" s="6" t="str">
        <f t="shared" si="56"/>
        <v>DEDLM835001</v>
      </c>
      <c r="D201" s="6" t="str">
        <f t="shared" si="57"/>
        <v>DEB0BNQ56MH5DLM835001</v>
      </c>
      <c r="E201" s="6" t="str">
        <f t="shared" si="58"/>
        <v>DEB0BNQ56MH5X002EKZ5J3</v>
      </c>
      <c r="F201" s="6" t="str">
        <f t="shared" si="59"/>
        <v>DEDLM835001X002EKZ5J3</v>
      </c>
      <c r="G201" s="6" t="str">
        <f t="shared" si="60"/>
        <v>DEDLM835001</v>
      </c>
      <c r="H201" s="6" t="str">
        <f ca="1" t="shared" si="61"/>
        <v>新品</v>
      </c>
      <c r="I201" s="10" t="str">
        <f t="shared" si="62"/>
        <v>C</v>
      </c>
      <c r="J201" s="5" t="s">
        <v>5071</v>
      </c>
      <c r="K201" s="5" t="s">
        <v>5072</v>
      </c>
      <c r="L201" s="5" t="s">
        <v>5080</v>
      </c>
      <c r="M201" s="5" t="s">
        <v>5074</v>
      </c>
      <c r="N201" s="5" t="s">
        <v>5081</v>
      </c>
      <c r="O201" s="5" t="s">
        <v>1544</v>
      </c>
      <c r="P201" s="5" t="s">
        <v>4154</v>
      </c>
      <c r="Q201" s="5" t="s">
        <v>4693</v>
      </c>
      <c r="R201" s="5" t="s">
        <v>1525</v>
      </c>
      <c r="S201" s="5" t="s">
        <v>2985</v>
      </c>
      <c r="T201" s="5" t="s">
        <v>2984</v>
      </c>
      <c r="U201" s="5" t="s">
        <v>4386</v>
      </c>
      <c r="V201" s="5" t="s">
        <v>4134</v>
      </c>
      <c r="W201" s="5" t="s">
        <v>4122</v>
      </c>
      <c r="X201" s="5" t="s">
        <v>4155</v>
      </c>
      <c r="Y201" s="5" t="s">
        <v>4184</v>
      </c>
      <c r="Z201" s="5" t="s">
        <v>4492</v>
      </c>
      <c r="AA201" s="5" t="s">
        <v>4122</v>
      </c>
      <c r="AB201" s="5" t="s">
        <v>2457</v>
      </c>
      <c r="AC201" s="5" t="s">
        <v>5082</v>
      </c>
      <c r="AD201" s="5" t="s">
        <v>4240</v>
      </c>
      <c r="AE201" s="5" t="s">
        <v>4140</v>
      </c>
      <c r="AF201" s="5" t="s">
        <v>3008</v>
      </c>
      <c r="AG201" s="5" t="s">
        <v>4394</v>
      </c>
      <c r="AH201" s="5" t="s">
        <v>3008</v>
      </c>
      <c r="AI201" s="5" t="s">
        <v>5077</v>
      </c>
      <c r="AJ201" s="5" t="s">
        <v>4144</v>
      </c>
      <c r="AK201" s="5">
        <v>4.55</v>
      </c>
      <c r="AL201" s="5" t="s">
        <v>4145</v>
      </c>
      <c r="AM201" s="5" t="s">
        <v>4146</v>
      </c>
      <c r="AN201" s="5" t="s">
        <v>4696</v>
      </c>
      <c r="AO201" s="5">
        <v>6</v>
      </c>
      <c r="AP201" s="5">
        <v>750</v>
      </c>
      <c r="AQ201" s="5" t="s">
        <v>5078</v>
      </c>
      <c r="AR201" s="5" t="s">
        <v>5079</v>
      </c>
      <c r="AS201" s="5">
        <v>15</v>
      </c>
      <c r="AT201" s="5">
        <v>34</v>
      </c>
      <c r="AU201" s="5">
        <v>22</v>
      </c>
      <c r="AV201" s="5">
        <v>17</v>
      </c>
      <c r="AW201" s="5">
        <v>13.39</v>
      </c>
      <c r="AX201" s="5">
        <v>8.66</v>
      </c>
      <c r="AY201" s="5">
        <v>6.69</v>
      </c>
      <c r="AZ201" s="5">
        <v>2049</v>
      </c>
      <c r="BA201" s="5">
        <v>4.52</v>
      </c>
      <c r="BB201" s="5">
        <v>53</v>
      </c>
      <c r="BC201" s="5">
        <v>46.5</v>
      </c>
      <c r="BD201" s="5">
        <v>36.5</v>
      </c>
      <c r="BE201" s="5">
        <v>20.87</v>
      </c>
      <c r="BF201" s="5">
        <v>18.31</v>
      </c>
      <c r="BG201" s="5">
        <v>14.37</v>
      </c>
      <c r="BH201" s="5">
        <v>13.2</v>
      </c>
      <c r="BI201" s="5">
        <v>29.14</v>
      </c>
      <c r="BM201" s="6">
        <f t="shared" si="48"/>
        <v>0</v>
      </c>
      <c r="BN201" s="10">
        <f t="shared" si="49"/>
        <v>0</v>
      </c>
      <c r="BO201" s="6">
        <f t="shared" si="50"/>
        <v>1</v>
      </c>
      <c r="BP201" s="6">
        <f t="shared" si="51"/>
        <v>0</v>
      </c>
      <c r="BQ201" s="6">
        <f t="shared" si="52"/>
        <v>0</v>
      </c>
      <c r="BR201" s="10" t="str">
        <f t="shared" si="53"/>
        <v>正常在售</v>
      </c>
      <c r="BS201" s="6" t="str">
        <f t="shared" si="63"/>
        <v>流量款</v>
      </c>
    </row>
    <row r="202" spans="1:71">
      <c r="A202" s="6" t="str">
        <f t="shared" si="54"/>
        <v>AUB0BNQ56MH5</v>
      </c>
      <c r="B202" s="6" t="str">
        <f t="shared" si="55"/>
        <v>AUX001BWV0UZ</v>
      </c>
      <c r="C202" s="6" t="str">
        <f t="shared" si="56"/>
        <v>AUDLM835001</v>
      </c>
      <c r="D202" s="6" t="str">
        <f t="shared" si="57"/>
        <v>AUB0BNQ56MH5DLM835001</v>
      </c>
      <c r="E202" s="6" t="str">
        <f t="shared" si="58"/>
        <v>AUB0BNQ56MH5X001BWV0UZ</v>
      </c>
      <c r="F202" s="6" t="str">
        <f t="shared" si="59"/>
        <v>AUDLM835001X001BWV0UZ</v>
      </c>
      <c r="G202" s="6" t="str">
        <f t="shared" si="60"/>
        <v>AUDLM835001</v>
      </c>
      <c r="H202" s="6" t="str">
        <f ca="1" t="shared" si="61"/>
        <v>新品</v>
      </c>
      <c r="I202" s="10" t="str">
        <f t="shared" si="62"/>
        <v>C</v>
      </c>
      <c r="J202" s="5" t="s">
        <v>5071</v>
      </c>
      <c r="K202" s="5" t="s">
        <v>5072</v>
      </c>
      <c r="L202" s="5" t="s">
        <v>5083</v>
      </c>
      <c r="M202" s="5" t="s">
        <v>5074</v>
      </c>
      <c r="N202" s="5" t="s">
        <v>5084</v>
      </c>
      <c r="O202" s="5" t="s">
        <v>1546</v>
      </c>
      <c r="P202" s="5" t="s">
        <v>4154</v>
      </c>
      <c r="Q202" s="5" t="s">
        <v>4393</v>
      </c>
      <c r="R202" s="5" t="s">
        <v>1522</v>
      </c>
      <c r="S202" s="5" t="s">
        <v>2985</v>
      </c>
      <c r="T202" s="5" t="s">
        <v>2984</v>
      </c>
      <c r="U202" s="5" t="s">
        <v>4386</v>
      </c>
      <c r="V202" s="5" t="s">
        <v>4134</v>
      </c>
      <c r="W202" s="5" t="s">
        <v>4122</v>
      </c>
      <c r="X202" s="5" t="s">
        <v>4155</v>
      </c>
      <c r="Y202" s="5" t="s">
        <v>4136</v>
      </c>
      <c r="Z202" s="5" t="s">
        <v>4492</v>
      </c>
      <c r="AA202" s="5" t="s">
        <v>4122</v>
      </c>
      <c r="AB202" s="5" t="s">
        <v>2457</v>
      </c>
      <c r="AC202" s="5" t="s">
        <v>5085</v>
      </c>
      <c r="AD202" s="5" t="s">
        <v>4240</v>
      </c>
      <c r="AE202" s="5" t="s">
        <v>4241</v>
      </c>
      <c r="AF202" s="5" t="s">
        <v>3009</v>
      </c>
      <c r="AG202" s="5" t="s">
        <v>4394</v>
      </c>
      <c r="AH202" s="5" t="s">
        <v>3009</v>
      </c>
      <c r="AI202" s="5" t="s">
        <v>5077</v>
      </c>
      <c r="AJ202" s="5" t="s">
        <v>4144</v>
      </c>
      <c r="AL202" s="5" t="s">
        <v>4145</v>
      </c>
      <c r="AM202" s="5" t="s">
        <v>4146</v>
      </c>
      <c r="AN202" s="5" t="s">
        <v>4146</v>
      </c>
      <c r="AO202" s="5">
        <v>6</v>
      </c>
      <c r="AP202" s="5">
        <v>750</v>
      </c>
      <c r="AQ202" s="5" t="s">
        <v>5078</v>
      </c>
      <c r="AR202" s="5" t="s">
        <v>5079</v>
      </c>
      <c r="AS202" s="5">
        <v>15</v>
      </c>
      <c r="AT202" s="5">
        <v>34</v>
      </c>
      <c r="AU202" s="5">
        <v>22</v>
      </c>
      <c r="AV202" s="5">
        <v>17</v>
      </c>
      <c r="AW202" s="5">
        <v>13.39</v>
      </c>
      <c r="AX202" s="5">
        <v>8.66</v>
      </c>
      <c r="AY202" s="5">
        <v>6.69</v>
      </c>
      <c r="AZ202" s="5">
        <v>2049</v>
      </c>
      <c r="BA202" s="5">
        <v>4.52</v>
      </c>
      <c r="BB202" s="5">
        <v>53</v>
      </c>
      <c r="BC202" s="5">
        <v>46.5</v>
      </c>
      <c r="BD202" s="5">
        <v>36.5</v>
      </c>
      <c r="BE202" s="5">
        <v>20.87</v>
      </c>
      <c r="BF202" s="5">
        <v>18.31</v>
      </c>
      <c r="BG202" s="5">
        <v>14.37</v>
      </c>
      <c r="BH202" s="5">
        <v>13.2</v>
      </c>
      <c r="BI202" s="5">
        <v>29.14</v>
      </c>
      <c r="BM202" s="6">
        <f t="shared" si="48"/>
        <v>0</v>
      </c>
      <c r="BN202" s="10">
        <f t="shared" si="49"/>
        <v>0</v>
      </c>
      <c r="BO202" s="6">
        <f t="shared" si="50"/>
        <v>1</v>
      </c>
      <c r="BP202" s="6">
        <f t="shared" si="51"/>
        <v>0</v>
      </c>
      <c r="BQ202" s="6">
        <f t="shared" si="52"/>
        <v>0</v>
      </c>
      <c r="BR202" s="10" t="str">
        <f t="shared" si="53"/>
        <v>正常在售</v>
      </c>
      <c r="BS202" s="6" t="str">
        <f t="shared" si="63"/>
        <v>流量款</v>
      </c>
    </row>
    <row r="203" spans="1:71">
      <c r="A203" s="6" t="str">
        <f t="shared" si="54"/>
        <v>USB0BNQ56MH5</v>
      </c>
      <c r="B203" s="6" t="str">
        <f t="shared" si="55"/>
        <v>USX003K3UVY5</v>
      </c>
      <c r="C203" s="6" t="str">
        <f t="shared" si="56"/>
        <v>USDLM835001</v>
      </c>
      <c r="D203" s="6" t="str">
        <f t="shared" si="57"/>
        <v>USB0BNQ56MH5DLM835001</v>
      </c>
      <c r="E203" s="6" t="str">
        <f t="shared" si="58"/>
        <v>USB0BNQ56MH5X003K3UVY5</v>
      </c>
      <c r="F203" s="6" t="str">
        <f t="shared" si="59"/>
        <v>USDLM835001X003K3UVY5</v>
      </c>
      <c r="G203" s="6" t="str">
        <f t="shared" si="60"/>
        <v>USDLM835001</v>
      </c>
      <c r="H203" s="6" t="str">
        <f ca="1" t="shared" si="61"/>
        <v>老品</v>
      </c>
      <c r="I203" s="10" t="str">
        <f t="shared" si="62"/>
        <v>利润款</v>
      </c>
      <c r="J203" s="5" t="s">
        <v>5071</v>
      </c>
      <c r="K203" s="5" t="s">
        <v>5072</v>
      </c>
      <c r="L203" s="5" t="s">
        <v>5086</v>
      </c>
      <c r="M203" s="5" t="s">
        <v>5074</v>
      </c>
      <c r="N203" s="5" t="s">
        <v>5087</v>
      </c>
      <c r="O203" s="5" t="s">
        <v>86</v>
      </c>
      <c r="P203" s="5" t="s">
        <v>4154</v>
      </c>
      <c r="Q203" s="5" t="s">
        <v>4385</v>
      </c>
      <c r="R203" s="5" t="s">
        <v>2288</v>
      </c>
      <c r="S203" s="5" t="s">
        <v>2995</v>
      </c>
      <c r="T203" s="5" t="s">
        <v>2984</v>
      </c>
      <c r="U203" s="5" t="s">
        <v>4386</v>
      </c>
      <c r="V203" s="5" t="s">
        <v>4134</v>
      </c>
      <c r="W203" s="5" t="s">
        <v>4122</v>
      </c>
      <c r="X203" s="5" t="s">
        <v>4155</v>
      </c>
      <c r="Y203" s="5" t="s">
        <v>4175</v>
      </c>
      <c r="Z203" s="5" t="s">
        <v>4124</v>
      </c>
      <c r="AA203" s="5" t="s">
        <v>4122</v>
      </c>
      <c r="AB203" s="5" t="s">
        <v>4341</v>
      </c>
      <c r="AC203" s="5" t="s">
        <v>5088</v>
      </c>
      <c r="AD203" s="5" t="s">
        <v>5089</v>
      </c>
      <c r="AE203" s="5" t="s">
        <v>4140</v>
      </c>
      <c r="AF203" s="5" t="s">
        <v>3013</v>
      </c>
      <c r="AG203" s="5" t="s">
        <v>4861</v>
      </c>
      <c r="AH203" s="5" t="s">
        <v>3013</v>
      </c>
      <c r="AI203" s="5" t="s">
        <v>5077</v>
      </c>
      <c r="AJ203" s="5" t="s">
        <v>4144</v>
      </c>
      <c r="AK203" s="5">
        <v>7.62</v>
      </c>
      <c r="AL203" s="5" t="s">
        <v>4145</v>
      </c>
      <c r="AM203" s="5" t="s">
        <v>4146</v>
      </c>
      <c r="AN203" s="5" t="s">
        <v>4146</v>
      </c>
      <c r="AO203" s="5">
        <v>6</v>
      </c>
      <c r="AP203" s="5">
        <v>750</v>
      </c>
      <c r="AQ203" s="5" t="s">
        <v>5078</v>
      </c>
      <c r="AR203" s="5" t="s">
        <v>5079</v>
      </c>
      <c r="AS203" s="5">
        <v>15</v>
      </c>
      <c r="AT203" s="5">
        <v>34</v>
      </c>
      <c r="AU203" s="5">
        <v>22</v>
      </c>
      <c r="AV203" s="5">
        <v>17</v>
      </c>
      <c r="AW203" s="5">
        <v>13.39</v>
      </c>
      <c r="AX203" s="5">
        <v>8.66</v>
      </c>
      <c r="AY203" s="5">
        <v>6.69</v>
      </c>
      <c r="AZ203" s="5">
        <v>2049</v>
      </c>
      <c r="BA203" s="5">
        <v>4.52</v>
      </c>
      <c r="BB203" s="5">
        <v>53</v>
      </c>
      <c r="BC203" s="5">
        <v>46.5</v>
      </c>
      <c r="BD203" s="5">
        <v>36.5</v>
      </c>
      <c r="BE203" s="5">
        <v>20.87</v>
      </c>
      <c r="BF203" s="5">
        <v>18.31</v>
      </c>
      <c r="BG203" s="5">
        <v>14.37</v>
      </c>
      <c r="BH203" s="5">
        <v>13.2</v>
      </c>
      <c r="BI203" s="5">
        <v>29.14</v>
      </c>
      <c r="BM203" s="6">
        <f t="shared" si="48"/>
        <v>0</v>
      </c>
      <c r="BN203" s="10">
        <f t="shared" si="49"/>
        <v>0</v>
      </c>
      <c r="BO203" s="6">
        <f t="shared" si="50"/>
        <v>1</v>
      </c>
      <c r="BP203" s="6">
        <f t="shared" si="51"/>
        <v>0</v>
      </c>
      <c r="BQ203" s="6">
        <f t="shared" si="52"/>
        <v>0</v>
      </c>
      <c r="BR203" s="10" t="str">
        <f t="shared" si="53"/>
        <v>正常在售</v>
      </c>
      <c r="BS203" s="6" t="str">
        <f t="shared" si="63"/>
        <v>利润款</v>
      </c>
    </row>
    <row r="204" spans="1:71">
      <c r="A204" s="6" t="str">
        <f t="shared" si="54"/>
        <v>CAB0BNQ56MH5</v>
      </c>
      <c r="B204" s="6" t="str">
        <f t="shared" si="55"/>
        <v>CAX003K3UVY5</v>
      </c>
      <c r="C204" s="6" t="str">
        <f t="shared" si="56"/>
        <v>CADLM835001</v>
      </c>
      <c r="D204" s="6" t="str">
        <f t="shared" si="57"/>
        <v>CAB0BNQ56MH5DLM835001</v>
      </c>
      <c r="E204" s="6" t="str">
        <f t="shared" si="58"/>
        <v>CAB0BNQ56MH5X003K3UVY5</v>
      </c>
      <c r="F204" s="6" t="str">
        <f t="shared" si="59"/>
        <v>CADLM835001X003K3UVY5</v>
      </c>
      <c r="G204" s="6" t="str">
        <f t="shared" si="60"/>
        <v>CADLM835001</v>
      </c>
      <c r="H204" s="6" t="str">
        <f ca="1" t="shared" si="61"/>
        <v>老品</v>
      </c>
      <c r="I204" s="10" t="str">
        <f t="shared" si="62"/>
        <v>A</v>
      </c>
      <c r="J204" s="5" t="s">
        <v>5071</v>
      </c>
      <c r="K204" s="5" t="s">
        <v>5072</v>
      </c>
      <c r="L204" s="5" t="s">
        <v>5090</v>
      </c>
      <c r="M204" s="5" t="s">
        <v>5074</v>
      </c>
      <c r="N204" s="5" t="s">
        <v>5087</v>
      </c>
      <c r="O204" s="5" t="s">
        <v>86</v>
      </c>
      <c r="P204" s="5" t="s">
        <v>4154</v>
      </c>
      <c r="Q204" s="5" t="s">
        <v>4491</v>
      </c>
      <c r="R204" s="5" t="s">
        <v>10</v>
      </c>
      <c r="S204" s="5" t="s">
        <v>2995</v>
      </c>
      <c r="T204" s="5" t="s">
        <v>2984</v>
      </c>
      <c r="U204" s="5" t="s">
        <v>4386</v>
      </c>
      <c r="V204" s="5" t="s">
        <v>4134</v>
      </c>
      <c r="W204" s="5" t="s">
        <v>4122</v>
      </c>
      <c r="X204" s="5" t="s">
        <v>4155</v>
      </c>
      <c r="Y204" s="5" t="s">
        <v>4175</v>
      </c>
      <c r="Z204" s="5" t="s">
        <v>5091</v>
      </c>
      <c r="AA204" s="5" t="s">
        <v>4122</v>
      </c>
      <c r="AB204" s="5" t="s">
        <v>4341</v>
      </c>
      <c r="AC204" s="5" t="s">
        <v>5092</v>
      </c>
      <c r="AD204" s="5" t="s">
        <v>5093</v>
      </c>
      <c r="AE204" s="5" t="s">
        <v>4140</v>
      </c>
      <c r="AF204" s="5" t="s">
        <v>2978</v>
      </c>
      <c r="AG204" s="5" t="s">
        <v>4350</v>
      </c>
      <c r="AH204" s="5" t="s">
        <v>2998</v>
      </c>
      <c r="AI204" s="5" t="s">
        <v>5077</v>
      </c>
      <c r="AJ204" s="5" t="s">
        <v>4144</v>
      </c>
      <c r="AK204" s="5">
        <v>10.98</v>
      </c>
      <c r="AL204" s="5" t="s">
        <v>4145</v>
      </c>
      <c r="AM204" s="5" t="s">
        <v>4146</v>
      </c>
      <c r="AN204" s="5" t="s">
        <v>4146</v>
      </c>
      <c r="AO204" s="5">
        <v>6</v>
      </c>
      <c r="AP204" s="5">
        <v>750</v>
      </c>
      <c r="AQ204" s="5" t="s">
        <v>5078</v>
      </c>
      <c r="AR204" s="5" t="s">
        <v>5079</v>
      </c>
      <c r="AS204" s="5">
        <v>15</v>
      </c>
      <c r="AT204" s="5">
        <v>34</v>
      </c>
      <c r="AU204" s="5">
        <v>22</v>
      </c>
      <c r="AV204" s="5">
        <v>17</v>
      </c>
      <c r="AW204" s="5">
        <v>13.39</v>
      </c>
      <c r="AX204" s="5">
        <v>8.66</v>
      </c>
      <c r="AY204" s="5">
        <v>6.69</v>
      </c>
      <c r="AZ204" s="5">
        <v>2049</v>
      </c>
      <c r="BA204" s="5">
        <v>4.52</v>
      </c>
      <c r="BB204" s="5">
        <v>53</v>
      </c>
      <c r="BC204" s="5">
        <v>46.5</v>
      </c>
      <c r="BD204" s="5">
        <v>36.5</v>
      </c>
      <c r="BE204" s="5">
        <v>20.87</v>
      </c>
      <c r="BF204" s="5">
        <v>18.31</v>
      </c>
      <c r="BG204" s="5">
        <v>14.37</v>
      </c>
      <c r="BH204" s="5">
        <v>13.2</v>
      </c>
      <c r="BI204" s="5">
        <v>29.14</v>
      </c>
      <c r="BM204" s="6">
        <f t="shared" si="48"/>
        <v>0</v>
      </c>
      <c r="BN204" s="10">
        <f t="shared" si="49"/>
        <v>0</v>
      </c>
      <c r="BO204" s="6">
        <f t="shared" si="50"/>
        <v>1</v>
      </c>
      <c r="BP204" s="6">
        <f t="shared" si="51"/>
        <v>0</v>
      </c>
      <c r="BQ204" s="6">
        <f t="shared" si="52"/>
        <v>0</v>
      </c>
      <c r="BR204" s="10" t="str">
        <f t="shared" si="53"/>
        <v>正常在售</v>
      </c>
      <c r="BS204" s="6" t="str">
        <f t="shared" si="63"/>
        <v>利润款</v>
      </c>
    </row>
    <row r="205" spans="1:71">
      <c r="A205" s="6" t="str">
        <f t="shared" si="54"/>
        <v>MXB0BNQ56MH5</v>
      </c>
      <c r="B205" s="6" t="str">
        <f t="shared" si="55"/>
        <v>MXX003K3UVY5</v>
      </c>
      <c r="C205" s="6" t="str">
        <f t="shared" si="56"/>
        <v>MXDLM835001</v>
      </c>
      <c r="D205" s="6" t="str">
        <f t="shared" si="57"/>
        <v>MXB0BNQ56MH5DLM835001</v>
      </c>
      <c r="E205" s="6" t="str">
        <f t="shared" si="58"/>
        <v>MXB0BNQ56MH5X003K3UVY5</v>
      </c>
      <c r="F205" s="6" t="str">
        <f t="shared" si="59"/>
        <v>MXDLM835001X003K3UVY5</v>
      </c>
      <c r="G205" s="6" t="str">
        <f t="shared" si="60"/>
        <v>MXDLM835001</v>
      </c>
      <c r="H205" s="6" t="str">
        <f ca="1" t="shared" si="61"/>
        <v>老品</v>
      </c>
      <c r="I205" s="10" t="str">
        <f t="shared" si="62"/>
        <v>D</v>
      </c>
      <c r="J205" s="5" t="s">
        <v>5071</v>
      </c>
      <c r="K205" s="5" t="s">
        <v>5072</v>
      </c>
      <c r="L205" s="5" t="s">
        <v>5094</v>
      </c>
      <c r="M205" s="5" t="s">
        <v>5074</v>
      </c>
      <c r="N205" s="5" t="s">
        <v>5087</v>
      </c>
      <c r="O205" s="5" t="s">
        <v>86</v>
      </c>
      <c r="P205" s="5" t="s">
        <v>4120</v>
      </c>
      <c r="Q205" s="5" t="s">
        <v>4402</v>
      </c>
      <c r="R205" s="5" t="s">
        <v>8</v>
      </c>
      <c r="S205" s="5" t="s">
        <v>2995</v>
      </c>
      <c r="T205" s="5" t="s">
        <v>2984</v>
      </c>
      <c r="U205" s="5" t="s">
        <v>4386</v>
      </c>
      <c r="V205" s="5" t="s">
        <v>4134</v>
      </c>
      <c r="W205" s="5" t="s">
        <v>4122</v>
      </c>
      <c r="X205" s="5" t="s">
        <v>4155</v>
      </c>
      <c r="Y205" s="5" t="s">
        <v>4136</v>
      </c>
      <c r="Z205" s="5" t="s">
        <v>4523</v>
      </c>
      <c r="AA205" s="5" t="s">
        <v>4122</v>
      </c>
      <c r="AB205" s="5" t="s">
        <v>4341</v>
      </c>
      <c r="AC205" s="5" t="s">
        <v>5095</v>
      </c>
      <c r="AD205" s="5" t="s">
        <v>5096</v>
      </c>
      <c r="AE205" s="5" t="s">
        <v>4140</v>
      </c>
      <c r="AF205" s="5" t="s">
        <v>2975</v>
      </c>
      <c r="AG205" s="5" t="s">
        <v>4350</v>
      </c>
      <c r="AH205" s="5" t="s">
        <v>3013</v>
      </c>
      <c r="AI205" s="5" t="s">
        <v>5077</v>
      </c>
      <c r="AJ205" s="5" t="s">
        <v>4144</v>
      </c>
      <c r="AK205" s="5">
        <v>86.39</v>
      </c>
      <c r="AL205" s="5" t="s">
        <v>4145</v>
      </c>
      <c r="AM205" s="5" t="s">
        <v>4146</v>
      </c>
      <c r="AN205" s="5" t="s">
        <v>4146</v>
      </c>
      <c r="AO205" s="5">
        <v>6</v>
      </c>
      <c r="AP205" s="5">
        <v>750</v>
      </c>
      <c r="AQ205" s="5" t="s">
        <v>5078</v>
      </c>
      <c r="AR205" s="5" t="s">
        <v>5079</v>
      </c>
      <c r="AS205" s="5">
        <v>15</v>
      </c>
      <c r="AT205" s="5">
        <v>34</v>
      </c>
      <c r="AU205" s="5">
        <v>22</v>
      </c>
      <c r="AV205" s="5">
        <v>17</v>
      </c>
      <c r="AW205" s="5">
        <v>13.39</v>
      </c>
      <c r="AX205" s="5">
        <v>8.66</v>
      </c>
      <c r="AY205" s="5">
        <v>6.69</v>
      </c>
      <c r="AZ205" s="5">
        <v>2049</v>
      </c>
      <c r="BA205" s="5">
        <v>4.52</v>
      </c>
      <c r="BB205" s="5">
        <v>53</v>
      </c>
      <c r="BC205" s="5">
        <v>46.5</v>
      </c>
      <c r="BD205" s="5">
        <v>36.5</v>
      </c>
      <c r="BE205" s="5">
        <v>20.87</v>
      </c>
      <c r="BF205" s="5">
        <v>18.31</v>
      </c>
      <c r="BG205" s="5">
        <v>14.37</v>
      </c>
      <c r="BH205" s="5">
        <v>13.2</v>
      </c>
      <c r="BI205" s="5">
        <v>29.14</v>
      </c>
      <c r="BM205" s="6">
        <f t="shared" si="48"/>
        <v>0</v>
      </c>
      <c r="BN205" s="10">
        <f t="shared" si="49"/>
        <v>0</v>
      </c>
      <c r="BO205" s="6">
        <f t="shared" si="50"/>
        <v>1</v>
      </c>
      <c r="BP205" s="6">
        <f t="shared" si="51"/>
        <v>0</v>
      </c>
      <c r="BQ205" s="6">
        <f t="shared" si="52"/>
        <v>0</v>
      </c>
      <c r="BR205" s="10" t="str">
        <f t="shared" si="53"/>
        <v>正常在售</v>
      </c>
      <c r="BS205" s="6" t="str">
        <f t="shared" si="63"/>
        <v>流量款</v>
      </c>
    </row>
    <row r="206" spans="1:71">
      <c r="A206" s="6" t="str">
        <f t="shared" si="54"/>
        <v>USB0FJR9GW66</v>
      </c>
      <c r="B206" s="6" t="str">
        <f t="shared" si="55"/>
        <v>USX004RVZGO9</v>
      </c>
      <c r="C206" s="6" t="str">
        <f t="shared" si="56"/>
        <v>USDLM835002</v>
      </c>
      <c r="D206" s="6" t="str">
        <f t="shared" si="57"/>
        <v>USB0FJR9GW66DLM835002</v>
      </c>
      <c r="E206" s="6" t="str">
        <f t="shared" si="58"/>
        <v>USB0FJR9GW66X004RVZGO9</v>
      </c>
      <c r="F206" s="6" t="str">
        <f t="shared" si="59"/>
        <v>USDLM835002X004RVZGO9</v>
      </c>
      <c r="G206" s="6" t="str">
        <f t="shared" si="60"/>
        <v>USDLM835002</v>
      </c>
      <c r="H206" s="6" t="str">
        <f ca="1" t="shared" si="61"/>
        <v>老品</v>
      </c>
      <c r="I206" s="10" t="str">
        <f t="shared" si="62"/>
        <v>利润款</v>
      </c>
      <c r="J206" s="5" t="s">
        <v>5097</v>
      </c>
      <c r="K206" s="5" t="s">
        <v>5098</v>
      </c>
      <c r="L206" s="5" t="s">
        <v>5086</v>
      </c>
      <c r="M206" s="5" t="s">
        <v>5099</v>
      </c>
      <c r="N206" s="5" t="s">
        <v>5100</v>
      </c>
      <c r="O206" s="5" t="s">
        <v>2323</v>
      </c>
      <c r="P206" s="5" t="s">
        <v>4154</v>
      </c>
      <c r="Q206" s="5" t="s">
        <v>4385</v>
      </c>
      <c r="R206" s="5" t="s">
        <v>2288</v>
      </c>
      <c r="S206" s="5" t="s">
        <v>2995</v>
      </c>
      <c r="T206" s="5" t="s">
        <v>2984</v>
      </c>
      <c r="U206" s="5" t="s">
        <v>4386</v>
      </c>
      <c r="V206" s="5" t="s">
        <v>4134</v>
      </c>
      <c r="W206" s="5" t="s">
        <v>4122</v>
      </c>
      <c r="X206" s="5" t="s">
        <v>4135</v>
      </c>
      <c r="Y206" s="5" t="s">
        <v>4175</v>
      </c>
      <c r="Z206" s="5" t="s">
        <v>4124</v>
      </c>
      <c r="AA206" s="5" t="s">
        <v>4122</v>
      </c>
      <c r="AB206" s="5" t="s">
        <v>4341</v>
      </c>
      <c r="AC206" s="5" t="s">
        <v>5101</v>
      </c>
      <c r="AD206" s="5" t="s">
        <v>4568</v>
      </c>
      <c r="AE206" s="5" t="s">
        <v>4140</v>
      </c>
      <c r="AF206" s="5" t="s">
        <v>3013</v>
      </c>
      <c r="AG206" s="5" t="s">
        <v>4861</v>
      </c>
      <c r="AH206" s="5" t="s">
        <v>3013</v>
      </c>
      <c r="AI206" s="5" t="s">
        <v>5077</v>
      </c>
      <c r="AJ206" s="5" t="s">
        <v>4144</v>
      </c>
      <c r="AK206" s="5">
        <v>6.9</v>
      </c>
      <c r="AL206" s="5" t="s">
        <v>4145</v>
      </c>
      <c r="AM206" s="5" t="s">
        <v>4146</v>
      </c>
      <c r="AN206" s="5" t="s">
        <v>4146</v>
      </c>
      <c r="AO206" s="5">
        <v>12</v>
      </c>
      <c r="AP206" s="5">
        <v>1000</v>
      </c>
      <c r="AQ206" s="5" t="s">
        <v>5102</v>
      </c>
      <c r="AR206" s="5" t="s">
        <v>5103</v>
      </c>
      <c r="AS206" s="5">
        <v>15</v>
      </c>
      <c r="AT206" s="5">
        <v>34</v>
      </c>
      <c r="AU206" s="5">
        <v>22</v>
      </c>
      <c r="AV206" s="5">
        <v>9.7</v>
      </c>
      <c r="AW206" s="5">
        <v>13.39</v>
      </c>
      <c r="AX206" s="5">
        <v>8.66</v>
      </c>
      <c r="AY206" s="5">
        <v>3.82</v>
      </c>
      <c r="AZ206" s="5">
        <v>1070</v>
      </c>
      <c r="BA206" s="5">
        <v>2.36</v>
      </c>
      <c r="BB206" s="5">
        <v>61</v>
      </c>
      <c r="BC206" s="5">
        <v>47.5</v>
      </c>
      <c r="BD206" s="5">
        <v>37</v>
      </c>
      <c r="BE206" s="5">
        <v>24.02</v>
      </c>
      <c r="BF206" s="5">
        <v>18.7</v>
      </c>
      <c r="BG206" s="5">
        <v>14.57</v>
      </c>
      <c r="BH206" s="5">
        <v>14.8</v>
      </c>
      <c r="BI206" s="5">
        <v>32.67</v>
      </c>
      <c r="BM206" s="6">
        <f t="shared" si="48"/>
        <v>0</v>
      </c>
      <c r="BN206" s="10">
        <f t="shared" si="49"/>
        <v>0</v>
      </c>
      <c r="BO206" s="6">
        <f t="shared" si="50"/>
        <v>1</v>
      </c>
      <c r="BP206" s="6">
        <f t="shared" si="51"/>
        <v>0</v>
      </c>
      <c r="BQ206" s="6">
        <f t="shared" si="52"/>
        <v>0</v>
      </c>
      <c r="BR206" s="10" t="str">
        <f t="shared" si="53"/>
        <v>正常在售</v>
      </c>
      <c r="BS206" s="6" t="str">
        <f t="shared" si="63"/>
        <v>利润款</v>
      </c>
    </row>
    <row r="207" spans="1:71">
      <c r="A207" s="6" t="str">
        <f t="shared" si="54"/>
        <v>USB0C8594JVL</v>
      </c>
      <c r="B207" s="6" t="str">
        <f t="shared" si="55"/>
        <v>USX003UXMU6R</v>
      </c>
      <c r="C207" s="6" t="str">
        <f t="shared" si="56"/>
        <v>USDLM835002</v>
      </c>
      <c r="D207" s="6" t="str">
        <f t="shared" si="57"/>
        <v>USB0C8594JVLDLM835002</v>
      </c>
      <c r="E207" s="6" t="str">
        <f t="shared" si="58"/>
        <v>USB0C8594JVLX003UXMU6R</v>
      </c>
      <c r="F207" s="6" t="str">
        <f t="shared" si="59"/>
        <v>USDLM835002X003UXMU6R</v>
      </c>
      <c r="G207" s="6" t="str">
        <f t="shared" si="60"/>
        <v>USDLM835002</v>
      </c>
      <c r="H207" s="6" t="str">
        <f ca="1" t="shared" si="61"/>
        <v>老品</v>
      </c>
      <c r="I207" s="10" t="str">
        <f t="shared" si="62"/>
        <v>清货款</v>
      </c>
      <c r="J207" s="5" t="s">
        <v>5097</v>
      </c>
      <c r="K207" s="5" t="s">
        <v>5098</v>
      </c>
      <c r="L207" s="5" t="s">
        <v>5104</v>
      </c>
      <c r="M207" s="5" t="s">
        <v>5105</v>
      </c>
      <c r="N207" s="5" t="s">
        <v>5106</v>
      </c>
      <c r="O207" s="5" t="s">
        <v>89</v>
      </c>
      <c r="P207" s="5" t="s">
        <v>4154</v>
      </c>
      <c r="Q207" s="5" t="s">
        <v>4385</v>
      </c>
      <c r="R207" s="5" t="s">
        <v>2288</v>
      </c>
      <c r="S207" s="5" t="s">
        <v>2995</v>
      </c>
      <c r="T207" s="5" t="s">
        <v>2984</v>
      </c>
      <c r="U207" s="5" t="s">
        <v>4386</v>
      </c>
      <c r="V207" s="5" t="s">
        <v>4134</v>
      </c>
      <c r="W207" s="5" t="s">
        <v>4121</v>
      </c>
      <c r="X207" s="5" t="s">
        <v>4135</v>
      </c>
      <c r="Y207" s="5" t="s">
        <v>4136</v>
      </c>
      <c r="Z207" s="5" t="s">
        <v>4124</v>
      </c>
      <c r="AA207" s="5" t="s">
        <v>4121</v>
      </c>
      <c r="AB207" s="5" t="s">
        <v>4341</v>
      </c>
      <c r="AC207" s="5" t="s">
        <v>5107</v>
      </c>
      <c r="AD207" s="5" t="s">
        <v>5108</v>
      </c>
      <c r="AE207" s="5" t="s">
        <v>4140</v>
      </c>
      <c r="AF207" s="5" t="s">
        <v>3013</v>
      </c>
      <c r="AG207" s="5" t="s">
        <v>4861</v>
      </c>
      <c r="AH207" s="5" t="s">
        <v>3013</v>
      </c>
      <c r="AI207" s="5" t="s">
        <v>5077</v>
      </c>
      <c r="AJ207" s="5" t="s">
        <v>4144</v>
      </c>
      <c r="AK207" s="5">
        <v>6.9</v>
      </c>
      <c r="AL207" s="5" t="s">
        <v>4145</v>
      </c>
      <c r="AM207" s="5" t="s">
        <v>4146</v>
      </c>
      <c r="AN207" s="5" t="s">
        <v>4146</v>
      </c>
      <c r="AO207" s="5">
        <v>12</v>
      </c>
      <c r="AP207" s="5">
        <v>1000</v>
      </c>
      <c r="AQ207" s="5" t="s">
        <v>5102</v>
      </c>
      <c r="AR207" s="5" t="s">
        <v>5103</v>
      </c>
      <c r="AS207" s="5">
        <v>15</v>
      </c>
      <c r="AT207" s="5">
        <v>34</v>
      </c>
      <c r="AU207" s="5">
        <v>22</v>
      </c>
      <c r="AV207" s="5">
        <v>9.7</v>
      </c>
      <c r="AW207" s="5">
        <v>13.39</v>
      </c>
      <c r="AX207" s="5">
        <v>8.66</v>
      </c>
      <c r="AY207" s="5">
        <v>3.82</v>
      </c>
      <c r="AZ207" s="5">
        <v>1070</v>
      </c>
      <c r="BA207" s="5">
        <v>2.36</v>
      </c>
      <c r="BB207" s="5">
        <v>61</v>
      </c>
      <c r="BC207" s="5">
        <v>47.5</v>
      </c>
      <c r="BD207" s="5">
        <v>37</v>
      </c>
      <c r="BE207" s="5">
        <v>24.02</v>
      </c>
      <c r="BF207" s="5">
        <v>18.7</v>
      </c>
      <c r="BG207" s="5">
        <v>14.57</v>
      </c>
      <c r="BH207" s="5">
        <v>14.8</v>
      </c>
      <c r="BI207" s="5">
        <v>32.67</v>
      </c>
      <c r="BM207" s="6">
        <f t="shared" si="48"/>
        <v>0</v>
      </c>
      <c r="BN207" s="10">
        <f t="shared" si="49"/>
        <v>1</v>
      </c>
      <c r="BO207" s="6">
        <f t="shared" si="50"/>
        <v>0</v>
      </c>
      <c r="BP207" s="6">
        <f t="shared" si="51"/>
        <v>0</v>
      </c>
      <c r="BQ207" s="6">
        <f t="shared" si="52"/>
        <v>0</v>
      </c>
      <c r="BR207" s="10" t="str">
        <f t="shared" si="53"/>
        <v>清货在售</v>
      </c>
      <c r="BS207" s="6" t="str">
        <f t="shared" si="63"/>
        <v>清货款</v>
      </c>
    </row>
    <row r="208" spans="1:71">
      <c r="A208" s="6" t="str">
        <f t="shared" si="54"/>
        <v>MXB0C8594JVL</v>
      </c>
      <c r="B208" s="6" t="str">
        <f t="shared" si="55"/>
        <v>MXX003UXMU6R</v>
      </c>
      <c r="C208" s="6" t="str">
        <f t="shared" si="56"/>
        <v>MXDLM835002</v>
      </c>
      <c r="D208" s="6" t="str">
        <f t="shared" si="57"/>
        <v>MXB0C8594JVLDLM835002</v>
      </c>
      <c r="E208" s="6" t="str">
        <f t="shared" si="58"/>
        <v>MXB0C8594JVLX003UXMU6R</v>
      </c>
      <c r="F208" s="6" t="str">
        <f t="shared" si="59"/>
        <v>MXDLM835002X003UXMU6R</v>
      </c>
      <c r="G208" s="6" t="str">
        <f t="shared" si="60"/>
        <v>MXDLM835002</v>
      </c>
      <c r="H208" s="6" t="str">
        <f ca="1" t="shared" si="61"/>
        <v>老品</v>
      </c>
      <c r="I208" s="10" t="str">
        <f t="shared" si="62"/>
        <v>D</v>
      </c>
      <c r="J208" s="5" t="s">
        <v>5097</v>
      </c>
      <c r="K208" s="5" t="s">
        <v>5098</v>
      </c>
      <c r="L208" s="5" t="s">
        <v>5094</v>
      </c>
      <c r="M208" s="5" t="s">
        <v>5105</v>
      </c>
      <c r="N208" s="5" t="s">
        <v>5106</v>
      </c>
      <c r="O208" s="5" t="s">
        <v>89</v>
      </c>
      <c r="P208" s="5" t="s">
        <v>4154</v>
      </c>
      <c r="Q208" s="5" t="s">
        <v>4402</v>
      </c>
      <c r="R208" s="5" t="s">
        <v>8</v>
      </c>
      <c r="S208" s="5" t="s">
        <v>2995</v>
      </c>
      <c r="T208" s="5" t="s">
        <v>2984</v>
      </c>
      <c r="U208" s="5" t="s">
        <v>4386</v>
      </c>
      <c r="V208" s="5" t="s">
        <v>4134</v>
      </c>
      <c r="W208" s="5" t="s">
        <v>4122</v>
      </c>
      <c r="X208" s="5" t="s">
        <v>4155</v>
      </c>
      <c r="Y208" s="5" t="s">
        <v>4136</v>
      </c>
      <c r="Z208" s="5" t="s">
        <v>4523</v>
      </c>
      <c r="AA208" s="5" t="s">
        <v>4122</v>
      </c>
      <c r="AB208" s="5" t="s">
        <v>4341</v>
      </c>
      <c r="AC208" s="5" t="s">
        <v>4524</v>
      </c>
      <c r="AD208" s="5" t="s">
        <v>4259</v>
      </c>
      <c r="AE208" s="5" t="s">
        <v>4140</v>
      </c>
      <c r="AF208" s="5" t="s">
        <v>2975</v>
      </c>
      <c r="AG208" s="5" t="s">
        <v>4350</v>
      </c>
      <c r="AH208" s="5" t="s">
        <v>3031</v>
      </c>
      <c r="AI208" s="5" t="s">
        <v>5077</v>
      </c>
      <c r="AJ208" s="5" t="s">
        <v>4144</v>
      </c>
      <c r="AK208" s="5">
        <v>63</v>
      </c>
      <c r="AL208" s="5" t="s">
        <v>4145</v>
      </c>
      <c r="AM208" s="5" t="s">
        <v>4146</v>
      </c>
      <c r="AN208" s="5" t="s">
        <v>4146</v>
      </c>
      <c r="AO208" s="5">
        <v>12</v>
      </c>
      <c r="AP208" s="5">
        <v>1000</v>
      </c>
      <c r="AQ208" s="5" t="s">
        <v>5102</v>
      </c>
      <c r="AR208" s="5" t="s">
        <v>5103</v>
      </c>
      <c r="AS208" s="5">
        <v>15</v>
      </c>
      <c r="AT208" s="5">
        <v>34</v>
      </c>
      <c r="AU208" s="5">
        <v>22</v>
      </c>
      <c r="AV208" s="5">
        <v>9.7</v>
      </c>
      <c r="AW208" s="5">
        <v>13.39</v>
      </c>
      <c r="AX208" s="5">
        <v>8.66</v>
      </c>
      <c r="AY208" s="5">
        <v>3.82</v>
      </c>
      <c r="AZ208" s="5">
        <v>1070</v>
      </c>
      <c r="BA208" s="5">
        <v>2.36</v>
      </c>
      <c r="BB208" s="5">
        <v>61</v>
      </c>
      <c r="BC208" s="5">
        <v>47.5</v>
      </c>
      <c r="BD208" s="5">
        <v>37</v>
      </c>
      <c r="BE208" s="5">
        <v>24.02</v>
      </c>
      <c r="BF208" s="5">
        <v>18.7</v>
      </c>
      <c r="BG208" s="5">
        <v>14.57</v>
      </c>
      <c r="BH208" s="5">
        <v>14.8</v>
      </c>
      <c r="BI208" s="5">
        <v>32.67</v>
      </c>
      <c r="BM208" s="6">
        <f t="shared" si="48"/>
        <v>0</v>
      </c>
      <c r="BN208" s="10">
        <f t="shared" si="49"/>
        <v>0</v>
      </c>
      <c r="BO208" s="6">
        <f t="shared" si="50"/>
        <v>1</v>
      </c>
      <c r="BP208" s="6">
        <f t="shared" si="51"/>
        <v>0</v>
      </c>
      <c r="BQ208" s="6">
        <f t="shared" si="52"/>
        <v>0</v>
      </c>
      <c r="BR208" s="10" t="str">
        <f t="shared" si="53"/>
        <v>正常在售</v>
      </c>
      <c r="BS208" s="6" t="str">
        <f t="shared" si="63"/>
        <v>流量款</v>
      </c>
    </row>
    <row r="209" spans="1:71">
      <c r="A209" s="6" t="str">
        <f t="shared" si="54"/>
        <v>CAB0C8594JVL</v>
      </c>
      <c r="B209" s="6" t="str">
        <f t="shared" si="55"/>
        <v>CAX003UXMU6R</v>
      </c>
      <c r="C209" s="6" t="str">
        <f t="shared" si="56"/>
        <v>CADLM835002</v>
      </c>
      <c r="D209" s="6" t="str">
        <f t="shared" si="57"/>
        <v>CAB0C8594JVLDLM835002</v>
      </c>
      <c r="E209" s="6" t="str">
        <f t="shared" si="58"/>
        <v>CAB0C8594JVLX003UXMU6R</v>
      </c>
      <c r="F209" s="6" t="str">
        <f t="shared" si="59"/>
        <v>CADLM835002X003UXMU6R</v>
      </c>
      <c r="G209" s="6" t="str">
        <f t="shared" si="60"/>
        <v>CADLM835002</v>
      </c>
      <c r="H209" s="6" t="str">
        <f ca="1" t="shared" si="61"/>
        <v>老品</v>
      </c>
      <c r="I209" s="10" t="str">
        <f t="shared" si="62"/>
        <v>D</v>
      </c>
      <c r="J209" s="5" t="s">
        <v>5097</v>
      </c>
      <c r="K209" s="5" t="s">
        <v>5098</v>
      </c>
      <c r="L209" s="5" t="s">
        <v>5090</v>
      </c>
      <c r="M209" s="5" t="s">
        <v>5105</v>
      </c>
      <c r="N209" s="5" t="s">
        <v>5106</v>
      </c>
      <c r="O209" s="5" t="s">
        <v>89</v>
      </c>
      <c r="P209" s="5" t="s">
        <v>4154</v>
      </c>
      <c r="Q209" s="5" t="s">
        <v>4491</v>
      </c>
      <c r="R209" s="5" t="s">
        <v>10</v>
      </c>
      <c r="S209" s="5" t="s">
        <v>2995</v>
      </c>
      <c r="T209" s="5" t="s">
        <v>2984</v>
      </c>
      <c r="U209" s="5" t="s">
        <v>4386</v>
      </c>
      <c r="V209" s="5" t="s">
        <v>4134</v>
      </c>
      <c r="W209" s="5" t="s">
        <v>4122</v>
      </c>
      <c r="X209" s="5" t="s">
        <v>4135</v>
      </c>
      <c r="Y209" s="5" t="s">
        <v>4184</v>
      </c>
      <c r="Z209" s="5" t="s">
        <v>4523</v>
      </c>
      <c r="AA209" s="5" t="s">
        <v>4122</v>
      </c>
      <c r="AB209" s="5" t="s">
        <v>4341</v>
      </c>
      <c r="AC209" s="5" t="s">
        <v>5109</v>
      </c>
      <c r="AD209" s="5" t="s">
        <v>4169</v>
      </c>
      <c r="AE209" s="5" t="s">
        <v>4140</v>
      </c>
      <c r="AF209" s="5" t="s">
        <v>2978</v>
      </c>
      <c r="AG209" s="5" t="s">
        <v>4350</v>
      </c>
      <c r="AH209" s="5" t="s">
        <v>2998</v>
      </c>
      <c r="AI209" s="5" t="s">
        <v>5077</v>
      </c>
      <c r="AJ209" s="5" t="s">
        <v>4144</v>
      </c>
      <c r="AK209" s="5">
        <v>9.6</v>
      </c>
      <c r="AL209" s="5" t="s">
        <v>4145</v>
      </c>
      <c r="AM209" s="5" t="s">
        <v>4146</v>
      </c>
      <c r="AN209" s="5" t="s">
        <v>4146</v>
      </c>
      <c r="AO209" s="5">
        <v>12</v>
      </c>
      <c r="AP209" s="5">
        <v>1000</v>
      </c>
      <c r="AQ209" s="5" t="s">
        <v>5102</v>
      </c>
      <c r="AR209" s="5" t="s">
        <v>5103</v>
      </c>
      <c r="AS209" s="5">
        <v>15</v>
      </c>
      <c r="AT209" s="5">
        <v>34</v>
      </c>
      <c r="AU209" s="5">
        <v>22</v>
      </c>
      <c r="AV209" s="5">
        <v>9.7</v>
      </c>
      <c r="AW209" s="5">
        <v>13.39</v>
      </c>
      <c r="AX209" s="5">
        <v>8.66</v>
      </c>
      <c r="AY209" s="5">
        <v>3.82</v>
      </c>
      <c r="AZ209" s="5">
        <v>1070</v>
      </c>
      <c r="BA209" s="5">
        <v>2.36</v>
      </c>
      <c r="BB209" s="5">
        <v>61</v>
      </c>
      <c r="BC209" s="5">
        <v>47.5</v>
      </c>
      <c r="BD209" s="5">
        <v>37</v>
      </c>
      <c r="BE209" s="5">
        <v>24.02</v>
      </c>
      <c r="BF209" s="5">
        <v>18.7</v>
      </c>
      <c r="BG209" s="5">
        <v>14.57</v>
      </c>
      <c r="BH209" s="5">
        <v>14.8</v>
      </c>
      <c r="BI209" s="5">
        <v>32.67</v>
      </c>
      <c r="BM209" s="6">
        <f t="shared" si="48"/>
        <v>0</v>
      </c>
      <c r="BN209" s="10">
        <f t="shared" si="49"/>
        <v>0</v>
      </c>
      <c r="BO209" s="6">
        <f t="shared" si="50"/>
        <v>1</v>
      </c>
      <c r="BP209" s="6">
        <f t="shared" si="51"/>
        <v>0</v>
      </c>
      <c r="BQ209" s="6">
        <f t="shared" si="52"/>
        <v>0</v>
      </c>
      <c r="BR209" s="10" t="str">
        <f t="shared" si="53"/>
        <v>正常在售</v>
      </c>
      <c r="BS209" s="6" t="str">
        <f t="shared" si="63"/>
        <v>普通款</v>
      </c>
    </row>
    <row r="210" spans="1:71">
      <c r="A210" s="6" t="str">
        <f t="shared" si="54"/>
        <v>MXB0DK969ZVL</v>
      </c>
      <c r="B210" s="6" t="str">
        <f t="shared" si="55"/>
        <v>MXX004FNIZ4H</v>
      </c>
      <c r="C210" s="6" t="str">
        <f t="shared" si="56"/>
        <v>MXDLM835006</v>
      </c>
      <c r="D210" s="6" t="str">
        <f t="shared" si="57"/>
        <v>MXB0DK969ZVLDLM835006</v>
      </c>
      <c r="E210" s="6" t="str">
        <f t="shared" si="58"/>
        <v>MXB0DK969ZVLX004FNIZ4H</v>
      </c>
      <c r="F210" s="6" t="str">
        <f t="shared" si="59"/>
        <v>MXDLM835006X004FNIZ4H</v>
      </c>
      <c r="G210" s="6" t="str">
        <f t="shared" si="60"/>
        <v>MXDLM835006</v>
      </c>
      <c r="H210" s="6" t="str">
        <f ca="1" t="shared" si="61"/>
        <v>老品</v>
      </c>
      <c r="I210" s="10" t="str">
        <f t="shared" si="62"/>
        <v>D</v>
      </c>
      <c r="J210" s="5" t="s">
        <v>5110</v>
      </c>
      <c r="K210" s="5" t="s">
        <v>5111</v>
      </c>
      <c r="L210" s="5" t="s">
        <v>5094</v>
      </c>
      <c r="M210" s="5" t="s">
        <v>5112</v>
      </c>
      <c r="N210" s="5" t="s">
        <v>5113</v>
      </c>
      <c r="O210" s="5" t="s">
        <v>92</v>
      </c>
      <c r="P210" s="5" t="s">
        <v>4154</v>
      </c>
      <c r="Q210" s="5" t="s">
        <v>4402</v>
      </c>
      <c r="R210" s="5" t="s">
        <v>8</v>
      </c>
      <c r="S210" s="5" t="s">
        <v>2995</v>
      </c>
      <c r="T210" s="5" t="s">
        <v>2984</v>
      </c>
      <c r="U210" s="5" t="s">
        <v>4386</v>
      </c>
      <c r="V210" s="5" t="s">
        <v>4134</v>
      </c>
      <c r="W210" s="5" t="s">
        <v>4122</v>
      </c>
      <c r="X210" s="5" t="s">
        <v>4135</v>
      </c>
      <c r="Y210" s="5" t="s">
        <v>4136</v>
      </c>
      <c r="Z210" s="5" t="s">
        <v>4523</v>
      </c>
      <c r="AA210" s="5" t="s">
        <v>4122</v>
      </c>
      <c r="AB210" s="5" t="s">
        <v>4341</v>
      </c>
      <c r="AC210" s="5" t="s">
        <v>4524</v>
      </c>
      <c r="AD210" s="5" t="s">
        <v>4259</v>
      </c>
      <c r="AE210" s="5" t="s">
        <v>4140</v>
      </c>
      <c r="AF210" s="5" t="s">
        <v>2975</v>
      </c>
      <c r="AG210" s="5" t="s">
        <v>4350</v>
      </c>
      <c r="AH210" s="5" t="s">
        <v>3031</v>
      </c>
      <c r="AI210" s="5" t="s">
        <v>5077</v>
      </c>
      <c r="AJ210" s="5" t="s">
        <v>4144</v>
      </c>
      <c r="AK210" s="5">
        <v>80.85</v>
      </c>
      <c r="AL210" s="5" t="s">
        <v>4145</v>
      </c>
      <c r="AM210" s="5" t="s">
        <v>4146</v>
      </c>
      <c r="AN210" s="5" t="s">
        <v>4146</v>
      </c>
      <c r="AO210" s="5">
        <v>6</v>
      </c>
      <c r="AP210" s="5">
        <v>750</v>
      </c>
      <c r="AQ210" s="5" t="s">
        <v>5114</v>
      </c>
      <c r="AR210" s="5" t="s">
        <v>5115</v>
      </c>
      <c r="AS210" s="5">
        <v>15</v>
      </c>
      <c r="AT210" s="5">
        <v>34</v>
      </c>
      <c r="AU210" s="5">
        <v>22</v>
      </c>
      <c r="AV210" s="5">
        <v>17</v>
      </c>
      <c r="AW210" s="5">
        <v>13.39</v>
      </c>
      <c r="AX210" s="5">
        <v>8.66</v>
      </c>
      <c r="AY210" s="5">
        <v>6.69</v>
      </c>
      <c r="AZ210" s="5">
        <v>2160</v>
      </c>
      <c r="BA210" s="5">
        <v>4.77</v>
      </c>
      <c r="BB210" s="5">
        <v>53</v>
      </c>
      <c r="BC210" s="5">
        <v>47</v>
      </c>
      <c r="BD210" s="5">
        <v>36.5</v>
      </c>
      <c r="BE210" s="5">
        <v>20.87</v>
      </c>
      <c r="BF210" s="5">
        <v>18.5</v>
      </c>
      <c r="BG210" s="5">
        <v>14.37</v>
      </c>
      <c r="BH210" s="5">
        <v>14.3</v>
      </c>
      <c r="BI210" s="5">
        <v>31.57</v>
      </c>
      <c r="BM210" s="6">
        <f t="shared" si="48"/>
        <v>0</v>
      </c>
      <c r="BN210" s="10">
        <f t="shared" si="49"/>
        <v>0</v>
      </c>
      <c r="BO210" s="6">
        <f t="shared" si="50"/>
        <v>1</v>
      </c>
      <c r="BP210" s="6">
        <f t="shared" si="51"/>
        <v>0</v>
      </c>
      <c r="BQ210" s="6">
        <f t="shared" si="52"/>
        <v>0</v>
      </c>
      <c r="BR210" s="10" t="str">
        <f t="shared" si="53"/>
        <v>正常在售</v>
      </c>
      <c r="BS210" s="6" t="str">
        <f t="shared" si="63"/>
        <v>普通款</v>
      </c>
    </row>
    <row r="211" spans="1:71">
      <c r="A211" s="6" t="str">
        <f t="shared" si="54"/>
        <v>CAB0DK969ZVL</v>
      </c>
      <c r="B211" s="6" t="str">
        <f t="shared" si="55"/>
        <v>CAX004FNIZ4H</v>
      </c>
      <c r="C211" s="6" t="str">
        <f t="shared" si="56"/>
        <v>CADLM835006</v>
      </c>
      <c r="D211" s="6" t="str">
        <f t="shared" si="57"/>
        <v>CAB0DK969ZVLDLM835006</v>
      </c>
      <c r="E211" s="6" t="str">
        <f t="shared" si="58"/>
        <v>CAB0DK969ZVLX004FNIZ4H</v>
      </c>
      <c r="F211" s="6" t="str">
        <f t="shared" si="59"/>
        <v>CADLM835006X004FNIZ4H</v>
      </c>
      <c r="G211" s="6" t="str">
        <f t="shared" si="60"/>
        <v>CADLM835006</v>
      </c>
      <c r="H211" s="6" t="str">
        <f ca="1" t="shared" si="61"/>
        <v>老品</v>
      </c>
      <c r="I211" s="10" t="str">
        <f t="shared" si="62"/>
        <v>D</v>
      </c>
      <c r="J211" s="5" t="s">
        <v>5110</v>
      </c>
      <c r="K211" s="5" t="s">
        <v>5111</v>
      </c>
      <c r="L211" s="5" t="s">
        <v>5090</v>
      </c>
      <c r="M211" s="5" t="s">
        <v>5112</v>
      </c>
      <c r="N211" s="5" t="s">
        <v>5113</v>
      </c>
      <c r="O211" s="5" t="s">
        <v>92</v>
      </c>
      <c r="P211" s="5" t="s">
        <v>4154</v>
      </c>
      <c r="Q211" s="5" t="s">
        <v>4491</v>
      </c>
      <c r="R211" s="5" t="s">
        <v>10</v>
      </c>
      <c r="S211" s="5" t="s">
        <v>2995</v>
      </c>
      <c r="T211" s="5" t="s">
        <v>2984</v>
      </c>
      <c r="U211" s="5" t="s">
        <v>4386</v>
      </c>
      <c r="V211" s="5" t="s">
        <v>4134</v>
      </c>
      <c r="W211" s="5" t="s">
        <v>4122</v>
      </c>
      <c r="X211" s="5" t="s">
        <v>4135</v>
      </c>
      <c r="Y211" s="5" t="s">
        <v>4184</v>
      </c>
      <c r="Z211" s="5" t="s">
        <v>4523</v>
      </c>
      <c r="AA211" s="5" t="s">
        <v>4122</v>
      </c>
      <c r="AB211" s="5" t="s">
        <v>4341</v>
      </c>
      <c r="AC211" s="5" t="s">
        <v>5116</v>
      </c>
      <c r="AD211" s="5" t="s">
        <v>4259</v>
      </c>
      <c r="AE211" s="5" t="s">
        <v>4140</v>
      </c>
      <c r="AF211" s="5" t="s">
        <v>2978</v>
      </c>
      <c r="AG211" s="5" t="s">
        <v>4350</v>
      </c>
      <c r="AH211" s="5" t="s">
        <v>2998</v>
      </c>
      <c r="AI211" s="5" t="s">
        <v>5077</v>
      </c>
      <c r="AJ211" s="5" t="s">
        <v>4144</v>
      </c>
      <c r="AK211" s="5">
        <v>11.4</v>
      </c>
      <c r="AL211" s="5" t="s">
        <v>4145</v>
      </c>
      <c r="AM211" s="5" t="s">
        <v>4146</v>
      </c>
      <c r="AN211" s="5" t="s">
        <v>4146</v>
      </c>
      <c r="AO211" s="5">
        <v>6</v>
      </c>
      <c r="AP211" s="5">
        <v>750</v>
      </c>
      <c r="AQ211" s="5" t="s">
        <v>5114</v>
      </c>
      <c r="AR211" s="5" t="s">
        <v>5115</v>
      </c>
      <c r="AS211" s="5">
        <v>15</v>
      </c>
      <c r="AT211" s="5">
        <v>34</v>
      </c>
      <c r="AU211" s="5">
        <v>22</v>
      </c>
      <c r="AV211" s="5">
        <v>17</v>
      </c>
      <c r="AW211" s="5">
        <v>13.39</v>
      </c>
      <c r="AX211" s="5">
        <v>8.66</v>
      </c>
      <c r="AY211" s="5">
        <v>6.69</v>
      </c>
      <c r="AZ211" s="5">
        <v>2160</v>
      </c>
      <c r="BA211" s="5">
        <v>4.77</v>
      </c>
      <c r="BB211" s="5">
        <v>53</v>
      </c>
      <c r="BC211" s="5">
        <v>47</v>
      </c>
      <c r="BD211" s="5">
        <v>36.5</v>
      </c>
      <c r="BE211" s="5">
        <v>20.87</v>
      </c>
      <c r="BF211" s="5">
        <v>18.5</v>
      </c>
      <c r="BG211" s="5">
        <v>14.37</v>
      </c>
      <c r="BH211" s="5">
        <v>14.3</v>
      </c>
      <c r="BI211" s="5">
        <v>31.57</v>
      </c>
      <c r="BM211" s="6">
        <f t="shared" si="48"/>
        <v>0</v>
      </c>
      <c r="BN211" s="10">
        <f t="shared" si="49"/>
        <v>0</v>
      </c>
      <c r="BO211" s="6">
        <f t="shared" si="50"/>
        <v>1</v>
      </c>
      <c r="BP211" s="6">
        <f t="shared" si="51"/>
        <v>0</v>
      </c>
      <c r="BQ211" s="6">
        <f t="shared" si="52"/>
        <v>0</v>
      </c>
      <c r="BR211" s="10" t="str">
        <f t="shared" si="53"/>
        <v>正常在售</v>
      </c>
      <c r="BS211" s="6" t="str">
        <f t="shared" si="63"/>
        <v>普通款</v>
      </c>
    </row>
    <row r="212" spans="1:71">
      <c r="A212" s="6" t="str">
        <f t="shared" si="54"/>
        <v>UKB0DK969ZVL</v>
      </c>
      <c r="B212" s="6" t="str">
        <f t="shared" si="55"/>
        <v>UKX002EKV8MV</v>
      </c>
      <c r="C212" s="6" t="str">
        <f t="shared" si="56"/>
        <v>UKDLM835006</v>
      </c>
      <c r="D212" s="6" t="str">
        <f t="shared" si="57"/>
        <v>UKB0DK969ZVLDLM835006</v>
      </c>
      <c r="E212" s="6" t="str">
        <f t="shared" si="58"/>
        <v>UKB0DK969ZVLX002EKV8MV</v>
      </c>
      <c r="F212" s="6" t="str">
        <f t="shared" si="59"/>
        <v>UKDLM835006X002EKV8MV</v>
      </c>
      <c r="G212" s="6" t="str">
        <f t="shared" si="60"/>
        <v>UKDLM835006</v>
      </c>
      <c r="H212" s="6" t="str">
        <f ca="1" t="shared" si="61"/>
        <v>新品</v>
      </c>
      <c r="I212" s="10" t="str">
        <f t="shared" si="62"/>
        <v>C</v>
      </c>
      <c r="J212" s="5" t="s">
        <v>5110</v>
      </c>
      <c r="K212" s="5" t="s">
        <v>5111</v>
      </c>
      <c r="L212" s="5" t="s">
        <v>5073</v>
      </c>
      <c r="M212" s="5" t="s">
        <v>5112</v>
      </c>
      <c r="N212" s="5" t="s">
        <v>5117</v>
      </c>
      <c r="O212" s="5" t="s">
        <v>1548</v>
      </c>
      <c r="P212" s="5" t="s">
        <v>4154</v>
      </c>
      <c r="Q212" s="5" t="s">
        <v>4746</v>
      </c>
      <c r="R212" s="5" t="s">
        <v>1532</v>
      </c>
      <c r="S212" s="5" t="s">
        <v>2985</v>
      </c>
      <c r="T212" s="5" t="s">
        <v>2984</v>
      </c>
      <c r="U212" s="5" t="s">
        <v>4386</v>
      </c>
      <c r="V212" s="5" t="s">
        <v>4134</v>
      </c>
      <c r="W212" s="5" t="s">
        <v>4122</v>
      </c>
      <c r="X212" s="5" t="s">
        <v>4135</v>
      </c>
      <c r="Y212" s="5" t="s">
        <v>4184</v>
      </c>
      <c r="Z212" s="5" t="s">
        <v>4492</v>
      </c>
      <c r="AA212" s="5" t="s">
        <v>4122</v>
      </c>
      <c r="AB212" s="5" t="s">
        <v>2457</v>
      </c>
      <c r="AC212" s="5" t="s">
        <v>5076</v>
      </c>
      <c r="AD212" s="5" t="s">
        <v>4240</v>
      </c>
      <c r="AE212" s="5" t="s">
        <v>4241</v>
      </c>
      <c r="AF212" s="5" t="s">
        <v>3008</v>
      </c>
      <c r="AG212" s="5" t="s">
        <v>4394</v>
      </c>
      <c r="AH212" s="5" t="s">
        <v>3008</v>
      </c>
      <c r="AI212" s="5" t="s">
        <v>5077</v>
      </c>
      <c r="AJ212" s="5" t="s">
        <v>4144</v>
      </c>
      <c r="AK212" s="5">
        <v>3.49</v>
      </c>
      <c r="AL212" s="5" t="s">
        <v>4145</v>
      </c>
      <c r="AM212" s="5" t="s">
        <v>4146</v>
      </c>
      <c r="AN212" s="5" t="s">
        <v>4696</v>
      </c>
      <c r="AO212" s="5">
        <v>6</v>
      </c>
      <c r="AP212" s="5">
        <v>750</v>
      </c>
      <c r="AQ212" s="5" t="s">
        <v>5114</v>
      </c>
      <c r="AR212" s="5" t="s">
        <v>5115</v>
      </c>
      <c r="AS212" s="5">
        <v>15</v>
      </c>
      <c r="AT212" s="5">
        <v>34</v>
      </c>
      <c r="AU212" s="5">
        <v>22</v>
      </c>
      <c r="AV212" s="5">
        <v>17</v>
      </c>
      <c r="AW212" s="5">
        <v>13.39</v>
      </c>
      <c r="AX212" s="5">
        <v>8.66</v>
      </c>
      <c r="AY212" s="5">
        <v>6.69</v>
      </c>
      <c r="AZ212" s="5">
        <v>2160</v>
      </c>
      <c r="BA212" s="5">
        <v>4.77</v>
      </c>
      <c r="BB212" s="5">
        <v>53</v>
      </c>
      <c r="BC212" s="5">
        <v>47</v>
      </c>
      <c r="BD212" s="5">
        <v>36.5</v>
      </c>
      <c r="BE212" s="5">
        <v>20.87</v>
      </c>
      <c r="BF212" s="5">
        <v>18.5</v>
      </c>
      <c r="BG212" s="5">
        <v>14.37</v>
      </c>
      <c r="BH212" s="5">
        <v>14.3</v>
      </c>
      <c r="BI212" s="5">
        <v>31.57</v>
      </c>
      <c r="BM212" s="6">
        <f t="shared" si="48"/>
        <v>0</v>
      </c>
      <c r="BN212" s="10">
        <f t="shared" si="49"/>
        <v>0</v>
      </c>
      <c r="BO212" s="6">
        <f t="shared" si="50"/>
        <v>1</v>
      </c>
      <c r="BP212" s="6">
        <f t="shared" si="51"/>
        <v>0</v>
      </c>
      <c r="BQ212" s="6">
        <f t="shared" si="52"/>
        <v>0</v>
      </c>
      <c r="BR212" s="10" t="str">
        <f t="shared" si="53"/>
        <v>正常在售</v>
      </c>
      <c r="BS212" s="6" t="str">
        <f t="shared" si="63"/>
        <v>普通款</v>
      </c>
    </row>
    <row r="213" spans="1:71">
      <c r="A213" s="6" t="str">
        <f t="shared" si="54"/>
        <v>DEB0DK969ZVL</v>
      </c>
      <c r="B213" s="6" t="str">
        <f t="shared" si="55"/>
        <v>DEX002EKWNUR</v>
      </c>
      <c r="C213" s="6" t="str">
        <f t="shared" si="56"/>
        <v>DEDLM835006</v>
      </c>
      <c r="D213" s="6" t="str">
        <f t="shared" si="57"/>
        <v>DEB0DK969ZVLDLM835006</v>
      </c>
      <c r="E213" s="6" t="str">
        <f t="shared" si="58"/>
        <v>DEB0DK969ZVLX002EKWNUR</v>
      </c>
      <c r="F213" s="6" t="str">
        <f t="shared" si="59"/>
        <v>DEDLM835006X002EKWNUR</v>
      </c>
      <c r="G213" s="6" t="str">
        <f t="shared" si="60"/>
        <v>DEDLM835006</v>
      </c>
      <c r="H213" s="6" t="str">
        <f ca="1" t="shared" si="61"/>
        <v>新品</v>
      </c>
      <c r="I213" s="10" t="str">
        <f t="shared" si="62"/>
        <v>C</v>
      </c>
      <c r="J213" s="5" t="s">
        <v>5110</v>
      </c>
      <c r="K213" s="5" t="s">
        <v>5111</v>
      </c>
      <c r="L213" s="5" t="s">
        <v>5080</v>
      </c>
      <c r="M213" s="5" t="s">
        <v>5112</v>
      </c>
      <c r="N213" s="5" t="s">
        <v>5118</v>
      </c>
      <c r="O213" s="5" t="s">
        <v>1550</v>
      </c>
      <c r="P213" s="5" t="s">
        <v>4154</v>
      </c>
      <c r="Q213" s="5" t="s">
        <v>4693</v>
      </c>
      <c r="R213" s="5" t="s">
        <v>1525</v>
      </c>
      <c r="S213" s="5" t="s">
        <v>2985</v>
      </c>
      <c r="T213" s="5" t="s">
        <v>2984</v>
      </c>
      <c r="U213" s="5" t="s">
        <v>4386</v>
      </c>
      <c r="V213" s="5" t="s">
        <v>4134</v>
      </c>
      <c r="W213" s="5" t="s">
        <v>4122</v>
      </c>
      <c r="X213" s="5" t="s">
        <v>4135</v>
      </c>
      <c r="Y213" s="5" t="s">
        <v>4136</v>
      </c>
      <c r="Z213" s="5" t="s">
        <v>4492</v>
      </c>
      <c r="AA213" s="5" t="s">
        <v>4122</v>
      </c>
      <c r="AB213" s="5" t="s">
        <v>2457</v>
      </c>
      <c r="AC213" s="5" t="s">
        <v>5082</v>
      </c>
      <c r="AD213" s="5" t="s">
        <v>4240</v>
      </c>
      <c r="AE213" s="5" t="s">
        <v>4140</v>
      </c>
      <c r="AF213" s="5" t="s">
        <v>3008</v>
      </c>
      <c r="AG213" s="5" t="s">
        <v>4394</v>
      </c>
      <c r="AH213" s="5" t="s">
        <v>3008</v>
      </c>
      <c r="AI213" s="5" t="s">
        <v>5077</v>
      </c>
      <c r="AJ213" s="5" t="s">
        <v>4144</v>
      </c>
      <c r="AK213" s="5">
        <v>4.55</v>
      </c>
      <c r="AL213" s="5" t="s">
        <v>4145</v>
      </c>
      <c r="AM213" s="5" t="s">
        <v>4146</v>
      </c>
      <c r="AN213" s="5" t="s">
        <v>4696</v>
      </c>
      <c r="AO213" s="5">
        <v>6</v>
      </c>
      <c r="AP213" s="5">
        <v>750</v>
      </c>
      <c r="AQ213" s="5" t="s">
        <v>5114</v>
      </c>
      <c r="AR213" s="5" t="s">
        <v>5115</v>
      </c>
      <c r="AS213" s="5">
        <v>15</v>
      </c>
      <c r="AT213" s="5">
        <v>34</v>
      </c>
      <c r="AU213" s="5">
        <v>22</v>
      </c>
      <c r="AV213" s="5">
        <v>17</v>
      </c>
      <c r="AW213" s="5">
        <v>13.39</v>
      </c>
      <c r="AX213" s="5">
        <v>8.66</v>
      </c>
      <c r="AY213" s="5">
        <v>6.69</v>
      </c>
      <c r="AZ213" s="5">
        <v>2160</v>
      </c>
      <c r="BA213" s="5">
        <v>4.77</v>
      </c>
      <c r="BB213" s="5">
        <v>53</v>
      </c>
      <c r="BC213" s="5">
        <v>47</v>
      </c>
      <c r="BD213" s="5">
        <v>36.5</v>
      </c>
      <c r="BE213" s="5">
        <v>20.87</v>
      </c>
      <c r="BF213" s="5">
        <v>18.5</v>
      </c>
      <c r="BG213" s="5">
        <v>14.37</v>
      </c>
      <c r="BH213" s="5">
        <v>14.3</v>
      </c>
      <c r="BI213" s="5">
        <v>31.57</v>
      </c>
      <c r="BM213" s="6">
        <f t="shared" si="48"/>
        <v>0</v>
      </c>
      <c r="BN213" s="10">
        <f t="shared" si="49"/>
        <v>0</v>
      </c>
      <c r="BO213" s="6">
        <f t="shared" si="50"/>
        <v>1</v>
      </c>
      <c r="BP213" s="6">
        <f t="shared" si="51"/>
        <v>0</v>
      </c>
      <c r="BQ213" s="6">
        <f t="shared" si="52"/>
        <v>0</v>
      </c>
      <c r="BR213" s="10" t="str">
        <f t="shared" si="53"/>
        <v>正常在售</v>
      </c>
      <c r="BS213" s="6" t="str">
        <f t="shared" si="63"/>
        <v>普通款</v>
      </c>
    </row>
    <row r="214" spans="1:71">
      <c r="A214" s="6" t="str">
        <f t="shared" si="54"/>
        <v>AUB0DK969ZVL</v>
      </c>
      <c r="B214" s="6" t="str">
        <f t="shared" si="55"/>
        <v>AUX001CKX1WB</v>
      </c>
      <c r="C214" s="6" t="str">
        <f t="shared" si="56"/>
        <v>AUDLM835006</v>
      </c>
      <c r="D214" s="6" t="str">
        <f t="shared" si="57"/>
        <v>AUB0DK969ZVLDLM835006</v>
      </c>
      <c r="E214" s="6" t="str">
        <f t="shared" si="58"/>
        <v>AUB0DK969ZVLX001CKX1WB</v>
      </c>
      <c r="F214" s="6" t="str">
        <f t="shared" si="59"/>
        <v>AUDLM835006X001CKX1WB</v>
      </c>
      <c r="G214" s="6" t="str">
        <f t="shared" si="60"/>
        <v>AUDLM835006</v>
      </c>
      <c r="H214" s="6" t="str">
        <f ca="1" t="shared" si="61"/>
        <v>待上架</v>
      </c>
      <c r="I214" s="10" t="str">
        <f t="shared" si="62"/>
        <v>未维护</v>
      </c>
      <c r="J214" s="5" t="s">
        <v>5110</v>
      </c>
      <c r="K214" s="5" t="s">
        <v>5111</v>
      </c>
      <c r="L214" s="5" t="s">
        <v>5112</v>
      </c>
      <c r="M214" s="5" t="s">
        <v>5112</v>
      </c>
      <c r="N214" s="5" t="s">
        <v>5119</v>
      </c>
      <c r="O214" s="5" t="s">
        <v>5120</v>
      </c>
      <c r="P214" s="5" t="s">
        <v>4154</v>
      </c>
      <c r="Q214" s="5" t="s">
        <v>4393</v>
      </c>
      <c r="R214" s="5" t="s">
        <v>1522</v>
      </c>
      <c r="S214" s="5" t="s">
        <v>2985</v>
      </c>
      <c r="T214" s="5" t="s">
        <v>2984</v>
      </c>
      <c r="U214" s="5" t="s">
        <v>4386</v>
      </c>
      <c r="V214" s="5" t="s">
        <v>4134</v>
      </c>
      <c r="W214" s="5" t="s">
        <v>4123</v>
      </c>
      <c r="X214" s="5" t="s">
        <v>4135</v>
      </c>
      <c r="Y214" s="5" t="s">
        <v>4184</v>
      </c>
      <c r="Z214" s="5" t="s">
        <v>4124</v>
      </c>
      <c r="AA214" s="5" t="s">
        <v>4123</v>
      </c>
      <c r="AB214" s="5" t="s">
        <v>4124</v>
      </c>
      <c r="AE214" s="5" t="s">
        <v>4299</v>
      </c>
      <c r="AF214" s="5" t="s">
        <v>3009</v>
      </c>
      <c r="AG214" s="5" t="s">
        <v>4394</v>
      </c>
      <c r="AH214" s="5" t="s">
        <v>3009</v>
      </c>
      <c r="AI214" s="5" t="s">
        <v>5077</v>
      </c>
      <c r="AJ214" s="5" t="s">
        <v>4144</v>
      </c>
      <c r="AL214" s="5" t="s">
        <v>4145</v>
      </c>
      <c r="AM214" s="5" t="s">
        <v>4146</v>
      </c>
      <c r="AN214" s="5" t="s">
        <v>4146</v>
      </c>
      <c r="AO214" s="5">
        <v>6</v>
      </c>
      <c r="AP214" s="5">
        <v>750</v>
      </c>
      <c r="AQ214" s="5" t="s">
        <v>5114</v>
      </c>
      <c r="AR214" s="5" t="s">
        <v>5115</v>
      </c>
      <c r="AS214" s="5">
        <v>15</v>
      </c>
      <c r="AT214" s="5">
        <v>34</v>
      </c>
      <c r="AU214" s="5">
        <v>22</v>
      </c>
      <c r="AV214" s="5">
        <v>17</v>
      </c>
      <c r="AW214" s="5">
        <v>13.39</v>
      </c>
      <c r="AX214" s="5">
        <v>8.66</v>
      </c>
      <c r="AY214" s="5">
        <v>6.69</v>
      </c>
      <c r="AZ214" s="5">
        <v>2160</v>
      </c>
      <c r="BA214" s="5">
        <v>4.77</v>
      </c>
      <c r="BB214" s="5">
        <v>53</v>
      </c>
      <c r="BC214" s="5">
        <v>47</v>
      </c>
      <c r="BD214" s="5">
        <v>36.5</v>
      </c>
      <c r="BE214" s="5">
        <v>20.87</v>
      </c>
      <c r="BF214" s="5">
        <v>18.5</v>
      </c>
      <c r="BG214" s="5">
        <v>14.37</v>
      </c>
      <c r="BH214" s="5">
        <v>14.3</v>
      </c>
      <c r="BI214" s="5">
        <v>31.57</v>
      </c>
      <c r="BM214" s="6">
        <f t="shared" si="48"/>
        <v>0</v>
      </c>
      <c r="BN214" s="10">
        <f t="shared" si="49"/>
        <v>0</v>
      </c>
      <c r="BO214" s="6">
        <f t="shared" si="50"/>
        <v>0</v>
      </c>
      <c r="BP214" s="6">
        <f t="shared" si="51"/>
        <v>1</v>
      </c>
      <c r="BQ214" s="6">
        <f t="shared" si="52"/>
        <v>0</v>
      </c>
      <c r="BR214" s="10" t="str">
        <f t="shared" si="53"/>
        <v>待上架</v>
      </c>
      <c r="BS214" s="6" t="str">
        <f t="shared" si="63"/>
        <v>待上架</v>
      </c>
    </row>
    <row r="215" spans="1:71">
      <c r="A215" s="6" t="str">
        <f t="shared" si="54"/>
        <v>USB0DK969ZVL</v>
      </c>
      <c r="B215" s="6" t="str">
        <f t="shared" si="55"/>
        <v>USX004FNIZ4H</v>
      </c>
      <c r="C215" s="6" t="str">
        <f t="shared" si="56"/>
        <v>USDLM835006</v>
      </c>
      <c r="D215" s="6" t="str">
        <f t="shared" si="57"/>
        <v>USB0DK969ZVLDLM835006</v>
      </c>
      <c r="E215" s="6" t="str">
        <f t="shared" si="58"/>
        <v>USB0DK969ZVLX004FNIZ4H</v>
      </c>
      <c r="F215" s="6" t="str">
        <f t="shared" si="59"/>
        <v>USDLM835006X004FNIZ4H</v>
      </c>
      <c r="G215" s="6" t="str">
        <f t="shared" si="60"/>
        <v>USDLM835006</v>
      </c>
      <c r="H215" s="6" t="str">
        <f ca="1" t="shared" si="61"/>
        <v>老品</v>
      </c>
      <c r="I215" s="10" t="str">
        <f t="shared" si="62"/>
        <v>利润款</v>
      </c>
      <c r="J215" s="5" t="s">
        <v>5110</v>
      </c>
      <c r="K215" s="5" t="s">
        <v>5111</v>
      </c>
      <c r="L215" s="5" t="s">
        <v>5086</v>
      </c>
      <c r="M215" s="5" t="s">
        <v>5112</v>
      </c>
      <c r="N215" s="5" t="s">
        <v>5113</v>
      </c>
      <c r="O215" s="5" t="s">
        <v>92</v>
      </c>
      <c r="P215" s="5" t="s">
        <v>4154</v>
      </c>
      <c r="Q215" s="5" t="s">
        <v>4385</v>
      </c>
      <c r="R215" s="5" t="s">
        <v>2288</v>
      </c>
      <c r="S215" s="5" t="s">
        <v>2995</v>
      </c>
      <c r="T215" s="5" t="s">
        <v>2984</v>
      </c>
      <c r="U215" s="5" t="s">
        <v>4386</v>
      </c>
      <c r="V215" s="5" t="s">
        <v>4134</v>
      </c>
      <c r="W215" s="5" t="s">
        <v>4122</v>
      </c>
      <c r="X215" s="5" t="s">
        <v>4135</v>
      </c>
      <c r="Y215" s="5" t="s">
        <v>4175</v>
      </c>
      <c r="Z215" s="5" t="s">
        <v>4124</v>
      </c>
      <c r="AA215" s="5" t="s">
        <v>4122</v>
      </c>
      <c r="AB215" s="5" t="s">
        <v>4341</v>
      </c>
      <c r="AC215" s="5" t="s">
        <v>4903</v>
      </c>
      <c r="AD215" s="5" t="s">
        <v>5121</v>
      </c>
      <c r="AE215" s="5" t="s">
        <v>4140</v>
      </c>
      <c r="AF215" s="5" t="s">
        <v>3013</v>
      </c>
      <c r="AG215" s="5" t="s">
        <v>4861</v>
      </c>
      <c r="AH215" s="5" t="s">
        <v>3013</v>
      </c>
      <c r="AI215" s="5" t="s">
        <v>5077</v>
      </c>
      <c r="AJ215" s="5" t="s">
        <v>4144</v>
      </c>
      <c r="AK215" s="5">
        <v>7.7</v>
      </c>
      <c r="AL215" s="5" t="s">
        <v>4145</v>
      </c>
      <c r="AM215" s="5" t="s">
        <v>4146</v>
      </c>
      <c r="AN215" s="5" t="s">
        <v>4146</v>
      </c>
      <c r="AO215" s="5">
        <v>6</v>
      </c>
      <c r="AP215" s="5">
        <v>750</v>
      </c>
      <c r="AQ215" s="5" t="s">
        <v>5114</v>
      </c>
      <c r="AR215" s="5" t="s">
        <v>5115</v>
      </c>
      <c r="AS215" s="5">
        <v>15</v>
      </c>
      <c r="AT215" s="5">
        <v>34</v>
      </c>
      <c r="AU215" s="5">
        <v>22</v>
      </c>
      <c r="AV215" s="5">
        <v>17</v>
      </c>
      <c r="AW215" s="5">
        <v>13.39</v>
      </c>
      <c r="AX215" s="5">
        <v>8.66</v>
      </c>
      <c r="AY215" s="5">
        <v>6.69</v>
      </c>
      <c r="AZ215" s="5">
        <v>2160</v>
      </c>
      <c r="BA215" s="5">
        <v>4.77</v>
      </c>
      <c r="BB215" s="5">
        <v>53</v>
      </c>
      <c r="BC215" s="5">
        <v>47</v>
      </c>
      <c r="BD215" s="5">
        <v>36.5</v>
      </c>
      <c r="BE215" s="5">
        <v>20.87</v>
      </c>
      <c r="BF215" s="5">
        <v>18.5</v>
      </c>
      <c r="BG215" s="5">
        <v>14.37</v>
      </c>
      <c r="BH215" s="5">
        <v>14.3</v>
      </c>
      <c r="BI215" s="5">
        <v>31.57</v>
      </c>
      <c r="BM215" s="6">
        <f t="shared" si="48"/>
        <v>0</v>
      </c>
      <c r="BN215" s="10">
        <f t="shared" si="49"/>
        <v>0</v>
      </c>
      <c r="BO215" s="6">
        <f t="shared" si="50"/>
        <v>1</v>
      </c>
      <c r="BP215" s="6">
        <f t="shared" si="51"/>
        <v>0</v>
      </c>
      <c r="BQ215" s="6">
        <f t="shared" si="52"/>
        <v>0</v>
      </c>
      <c r="BR215" s="10" t="str">
        <f t="shared" si="53"/>
        <v>正常在售</v>
      </c>
      <c r="BS215" s="6" t="str">
        <f t="shared" si="63"/>
        <v>利润款</v>
      </c>
    </row>
    <row r="216" spans="1:71">
      <c r="A216" s="6" t="str">
        <f t="shared" si="54"/>
        <v>MXB0DK9681R5</v>
      </c>
      <c r="B216" s="6" t="str">
        <f t="shared" si="55"/>
        <v>MXX004FNJI6B</v>
      </c>
      <c r="C216" s="6" t="str">
        <f t="shared" si="56"/>
        <v>MXDLM835007</v>
      </c>
      <c r="D216" s="6" t="str">
        <f t="shared" si="57"/>
        <v>MXB0DK9681R5DLM835007</v>
      </c>
      <c r="E216" s="6" t="str">
        <f t="shared" si="58"/>
        <v>MXB0DK9681R5X004FNJI6B</v>
      </c>
      <c r="F216" s="6" t="str">
        <f t="shared" si="59"/>
        <v>MXDLM835007X004FNJI6B</v>
      </c>
      <c r="G216" s="6" t="str">
        <f t="shared" si="60"/>
        <v>MXDLM835007</v>
      </c>
      <c r="H216" s="6" t="str">
        <f ca="1" t="shared" si="61"/>
        <v>老品</v>
      </c>
      <c r="I216" s="10" t="str">
        <f t="shared" si="62"/>
        <v>D</v>
      </c>
      <c r="J216" s="5" t="s">
        <v>5122</v>
      </c>
      <c r="K216" s="5" t="s">
        <v>5123</v>
      </c>
      <c r="L216" s="5" t="s">
        <v>5094</v>
      </c>
      <c r="M216" s="5" t="s">
        <v>5124</v>
      </c>
      <c r="N216" s="5" t="s">
        <v>5125</v>
      </c>
      <c r="O216" s="5" t="s">
        <v>95</v>
      </c>
      <c r="P216" s="5" t="s">
        <v>4154</v>
      </c>
      <c r="Q216" s="5" t="s">
        <v>4402</v>
      </c>
      <c r="R216" s="5" t="s">
        <v>8</v>
      </c>
      <c r="S216" s="5" t="s">
        <v>2995</v>
      </c>
      <c r="T216" s="5" t="s">
        <v>2984</v>
      </c>
      <c r="U216" s="5" t="s">
        <v>4386</v>
      </c>
      <c r="V216" s="5" t="s">
        <v>4134</v>
      </c>
      <c r="W216" s="5" t="s">
        <v>4122</v>
      </c>
      <c r="X216" s="5" t="s">
        <v>4155</v>
      </c>
      <c r="Y216" s="5" t="s">
        <v>4136</v>
      </c>
      <c r="Z216" s="5" t="s">
        <v>4523</v>
      </c>
      <c r="AA216" s="5" t="s">
        <v>4122</v>
      </c>
      <c r="AB216" s="5" t="s">
        <v>4341</v>
      </c>
      <c r="AC216" s="5" t="s">
        <v>4524</v>
      </c>
      <c r="AD216" s="5" t="s">
        <v>4259</v>
      </c>
      <c r="AE216" s="5" t="s">
        <v>4140</v>
      </c>
      <c r="AF216" s="5" t="s">
        <v>2975</v>
      </c>
      <c r="AG216" s="5" t="s">
        <v>4350</v>
      </c>
      <c r="AH216" s="5" t="s">
        <v>3031</v>
      </c>
      <c r="AI216" s="5" t="s">
        <v>5077</v>
      </c>
      <c r="AJ216" s="5" t="s">
        <v>4144</v>
      </c>
      <c r="AK216" s="5">
        <v>80.85</v>
      </c>
      <c r="AL216" s="5" t="s">
        <v>4145</v>
      </c>
      <c r="AM216" s="5" t="s">
        <v>4146</v>
      </c>
      <c r="AN216" s="5" t="s">
        <v>4146</v>
      </c>
      <c r="AO216" s="5">
        <v>6</v>
      </c>
      <c r="AP216" s="5">
        <v>750</v>
      </c>
      <c r="AQ216" s="5" t="s">
        <v>5114</v>
      </c>
      <c r="AR216" s="5" t="s">
        <v>5115</v>
      </c>
      <c r="AS216" s="5">
        <v>15</v>
      </c>
      <c r="AT216" s="5">
        <v>34</v>
      </c>
      <c r="AU216" s="5">
        <v>22</v>
      </c>
      <c r="AV216" s="5">
        <v>17</v>
      </c>
      <c r="AW216" s="5">
        <v>13.39</v>
      </c>
      <c r="AX216" s="5">
        <v>8.66</v>
      </c>
      <c r="AY216" s="5">
        <v>6.69</v>
      </c>
      <c r="AZ216" s="5">
        <v>2100</v>
      </c>
      <c r="BA216" s="5">
        <v>4.64</v>
      </c>
      <c r="BB216" s="5">
        <v>53</v>
      </c>
      <c r="BC216" s="5">
        <v>47</v>
      </c>
      <c r="BD216" s="5">
        <v>36.5</v>
      </c>
      <c r="BE216" s="5">
        <v>20.87</v>
      </c>
      <c r="BF216" s="5">
        <v>18.5</v>
      </c>
      <c r="BG216" s="5">
        <v>14.37</v>
      </c>
      <c r="BH216" s="5">
        <v>13.6</v>
      </c>
      <c r="BI216" s="5">
        <v>30.02</v>
      </c>
      <c r="BM216" s="6">
        <f t="shared" si="48"/>
        <v>0</v>
      </c>
      <c r="BN216" s="10">
        <f t="shared" si="49"/>
        <v>0</v>
      </c>
      <c r="BO216" s="6">
        <f t="shared" si="50"/>
        <v>1</v>
      </c>
      <c r="BP216" s="6">
        <f t="shared" si="51"/>
        <v>0</v>
      </c>
      <c r="BQ216" s="6">
        <f t="shared" si="52"/>
        <v>0</v>
      </c>
      <c r="BR216" s="10" t="str">
        <f t="shared" si="53"/>
        <v>正常在售</v>
      </c>
      <c r="BS216" s="6" t="str">
        <f t="shared" si="63"/>
        <v>流量款</v>
      </c>
    </row>
    <row r="217" spans="1:71">
      <c r="A217" s="6" t="str">
        <f t="shared" si="54"/>
        <v>CAB0DK9681R5</v>
      </c>
      <c r="B217" s="6" t="str">
        <f t="shared" si="55"/>
        <v>CAX004FNJI6B</v>
      </c>
      <c r="C217" s="6" t="str">
        <f t="shared" si="56"/>
        <v>CADLM835007</v>
      </c>
      <c r="D217" s="6" t="str">
        <f t="shared" si="57"/>
        <v>CAB0DK9681R5DLM835007</v>
      </c>
      <c r="E217" s="6" t="str">
        <f t="shared" si="58"/>
        <v>CAB0DK9681R5X004FNJI6B</v>
      </c>
      <c r="F217" s="6" t="str">
        <f t="shared" si="59"/>
        <v>CADLM835007X004FNJI6B</v>
      </c>
      <c r="G217" s="6" t="str">
        <f t="shared" si="60"/>
        <v>CADLM835007</v>
      </c>
      <c r="H217" s="6" t="str">
        <f ca="1" t="shared" si="61"/>
        <v>老品</v>
      </c>
      <c r="I217" s="10" t="str">
        <f t="shared" si="62"/>
        <v>D</v>
      </c>
      <c r="J217" s="5" t="s">
        <v>5122</v>
      </c>
      <c r="K217" s="5" t="s">
        <v>5123</v>
      </c>
      <c r="L217" s="5" t="s">
        <v>5090</v>
      </c>
      <c r="M217" s="5" t="s">
        <v>5124</v>
      </c>
      <c r="N217" s="5" t="s">
        <v>5125</v>
      </c>
      <c r="O217" s="5" t="s">
        <v>95</v>
      </c>
      <c r="P217" s="5" t="s">
        <v>4154</v>
      </c>
      <c r="Q217" s="5" t="s">
        <v>4491</v>
      </c>
      <c r="R217" s="5" t="s">
        <v>10</v>
      </c>
      <c r="S217" s="5" t="s">
        <v>2995</v>
      </c>
      <c r="T217" s="5" t="s">
        <v>2984</v>
      </c>
      <c r="U217" s="5" t="s">
        <v>4386</v>
      </c>
      <c r="V217" s="5" t="s">
        <v>4134</v>
      </c>
      <c r="W217" s="5" t="s">
        <v>4122</v>
      </c>
      <c r="X217" s="5" t="s">
        <v>4135</v>
      </c>
      <c r="Y217" s="5" t="s">
        <v>4184</v>
      </c>
      <c r="Z217" s="5" t="s">
        <v>4523</v>
      </c>
      <c r="AA217" s="5" t="s">
        <v>4122</v>
      </c>
      <c r="AB217" s="5" t="s">
        <v>4341</v>
      </c>
      <c r="AC217" s="5" t="s">
        <v>5116</v>
      </c>
      <c r="AD217" s="5" t="s">
        <v>4259</v>
      </c>
      <c r="AE217" s="5" t="s">
        <v>4140</v>
      </c>
      <c r="AF217" s="5" t="s">
        <v>2978</v>
      </c>
      <c r="AG217" s="5" t="s">
        <v>4350</v>
      </c>
      <c r="AH217" s="5" t="s">
        <v>2998</v>
      </c>
      <c r="AI217" s="5" t="s">
        <v>5077</v>
      </c>
      <c r="AJ217" s="5" t="s">
        <v>4144</v>
      </c>
      <c r="AK217" s="5">
        <v>11.4</v>
      </c>
      <c r="AL217" s="5" t="s">
        <v>4145</v>
      </c>
      <c r="AM217" s="5" t="s">
        <v>4146</v>
      </c>
      <c r="AN217" s="5" t="s">
        <v>4146</v>
      </c>
      <c r="AO217" s="5">
        <v>6</v>
      </c>
      <c r="AP217" s="5">
        <v>750</v>
      </c>
      <c r="AQ217" s="5" t="s">
        <v>5114</v>
      </c>
      <c r="AR217" s="5" t="s">
        <v>5115</v>
      </c>
      <c r="AS217" s="5">
        <v>15</v>
      </c>
      <c r="AT217" s="5">
        <v>34</v>
      </c>
      <c r="AU217" s="5">
        <v>22</v>
      </c>
      <c r="AV217" s="5">
        <v>17</v>
      </c>
      <c r="AW217" s="5">
        <v>13.39</v>
      </c>
      <c r="AX217" s="5">
        <v>8.66</v>
      </c>
      <c r="AY217" s="5">
        <v>6.69</v>
      </c>
      <c r="AZ217" s="5">
        <v>2100</v>
      </c>
      <c r="BA217" s="5">
        <v>4.64</v>
      </c>
      <c r="BB217" s="5">
        <v>53</v>
      </c>
      <c r="BC217" s="5">
        <v>47</v>
      </c>
      <c r="BD217" s="5">
        <v>36.5</v>
      </c>
      <c r="BE217" s="5">
        <v>20.87</v>
      </c>
      <c r="BF217" s="5">
        <v>18.5</v>
      </c>
      <c r="BG217" s="5">
        <v>14.37</v>
      </c>
      <c r="BH217" s="5">
        <v>13.6</v>
      </c>
      <c r="BI217" s="5">
        <v>30.02</v>
      </c>
      <c r="BM217" s="6">
        <f t="shared" si="48"/>
        <v>0</v>
      </c>
      <c r="BN217" s="10">
        <f t="shared" si="49"/>
        <v>0</v>
      </c>
      <c r="BO217" s="6">
        <f t="shared" si="50"/>
        <v>1</v>
      </c>
      <c r="BP217" s="6">
        <f t="shared" si="51"/>
        <v>0</v>
      </c>
      <c r="BQ217" s="6">
        <f t="shared" si="52"/>
        <v>0</v>
      </c>
      <c r="BR217" s="10" t="str">
        <f t="shared" si="53"/>
        <v>正常在售</v>
      </c>
      <c r="BS217" s="6" t="str">
        <f t="shared" si="63"/>
        <v>普通款</v>
      </c>
    </row>
    <row r="218" spans="1:71">
      <c r="A218" s="6" t="str">
        <f t="shared" si="54"/>
        <v>UKB0DK9681R5</v>
      </c>
      <c r="B218" s="6" t="str">
        <f t="shared" si="55"/>
        <v>UKX002EKUFUR</v>
      </c>
      <c r="C218" s="6" t="str">
        <f t="shared" si="56"/>
        <v>UKDLM835007</v>
      </c>
      <c r="D218" s="6" t="str">
        <f t="shared" si="57"/>
        <v>UKB0DK9681R5DLM835007</v>
      </c>
      <c r="E218" s="6" t="str">
        <f t="shared" si="58"/>
        <v>UKB0DK9681R5X002EKUFUR</v>
      </c>
      <c r="F218" s="6" t="str">
        <f t="shared" si="59"/>
        <v>UKDLM835007X002EKUFUR</v>
      </c>
      <c r="G218" s="6" t="str">
        <f t="shared" si="60"/>
        <v>UKDLM835007</v>
      </c>
      <c r="H218" s="6" t="str">
        <f ca="1" t="shared" si="61"/>
        <v>新品</v>
      </c>
      <c r="I218" s="10" t="str">
        <f t="shared" si="62"/>
        <v>C</v>
      </c>
      <c r="J218" s="5" t="s">
        <v>5122</v>
      </c>
      <c r="K218" s="5" t="s">
        <v>5123</v>
      </c>
      <c r="L218" s="5" t="s">
        <v>5073</v>
      </c>
      <c r="M218" s="5" t="s">
        <v>5124</v>
      </c>
      <c r="N218" s="5" t="s">
        <v>5126</v>
      </c>
      <c r="O218" s="5" t="s">
        <v>1552</v>
      </c>
      <c r="P218" s="5" t="s">
        <v>4154</v>
      </c>
      <c r="Q218" s="5" t="s">
        <v>4746</v>
      </c>
      <c r="R218" s="5" t="s">
        <v>1532</v>
      </c>
      <c r="S218" s="5" t="s">
        <v>2985</v>
      </c>
      <c r="T218" s="5" t="s">
        <v>2984</v>
      </c>
      <c r="U218" s="5" t="s">
        <v>4386</v>
      </c>
      <c r="V218" s="5" t="s">
        <v>4134</v>
      </c>
      <c r="W218" s="5" t="s">
        <v>4122</v>
      </c>
      <c r="X218" s="5" t="s">
        <v>4135</v>
      </c>
      <c r="Y218" s="5" t="s">
        <v>4184</v>
      </c>
      <c r="Z218" s="5" t="s">
        <v>4492</v>
      </c>
      <c r="AA218" s="5" t="s">
        <v>4122</v>
      </c>
      <c r="AB218" s="5" t="s">
        <v>2457</v>
      </c>
      <c r="AC218" s="5" t="s">
        <v>5076</v>
      </c>
      <c r="AD218" s="5" t="s">
        <v>4240</v>
      </c>
      <c r="AE218" s="5" t="s">
        <v>4241</v>
      </c>
      <c r="AF218" s="5" t="s">
        <v>3008</v>
      </c>
      <c r="AG218" s="5" t="s">
        <v>4394</v>
      </c>
      <c r="AH218" s="5" t="s">
        <v>3008</v>
      </c>
      <c r="AI218" s="5" t="s">
        <v>5077</v>
      </c>
      <c r="AJ218" s="5" t="s">
        <v>4144</v>
      </c>
      <c r="AK218" s="5">
        <v>4.87</v>
      </c>
      <c r="AL218" s="5" t="s">
        <v>4145</v>
      </c>
      <c r="AM218" s="5" t="s">
        <v>4146</v>
      </c>
      <c r="AN218" s="5" t="s">
        <v>4696</v>
      </c>
      <c r="AO218" s="5">
        <v>6</v>
      </c>
      <c r="AP218" s="5">
        <v>750</v>
      </c>
      <c r="AQ218" s="5" t="s">
        <v>5114</v>
      </c>
      <c r="AR218" s="5" t="s">
        <v>5115</v>
      </c>
      <c r="AS218" s="5">
        <v>15</v>
      </c>
      <c r="AT218" s="5">
        <v>34</v>
      </c>
      <c r="AU218" s="5">
        <v>22</v>
      </c>
      <c r="AV218" s="5">
        <v>17</v>
      </c>
      <c r="AW218" s="5">
        <v>13.39</v>
      </c>
      <c r="AX218" s="5">
        <v>8.66</v>
      </c>
      <c r="AY218" s="5">
        <v>6.69</v>
      </c>
      <c r="AZ218" s="5">
        <v>2100</v>
      </c>
      <c r="BA218" s="5">
        <v>4.64</v>
      </c>
      <c r="BB218" s="5">
        <v>53</v>
      </c>
      <c r="BC218" s="5">
        <v>47</v>
      </c>
      <c r="BD218" s="5">
        <v>36.5</v>
      </c>
      <c r="BE218" s="5">
        <v>20.87</v>
      </c>
      <c r="BF218" s="5">
        <v>18.5</v>
      </c>
      <c r="BG218" s="5">
        <v>14.37</v>
      </c>
      <c r="BH218" s="5">
        <v>13.6</v>
      </c>
      <c r="BI218" s="5">
        <v>30.02</v>
      </c>
      <c r="BM218" s="6">
        <f t="shared" si="48"/>
        <v>0</v>
      </c>
      <c r="BN218" s="10">
        <f t="shared" si="49"/>
        <v>0</v>
      </c>
      <c r="BO218" s="6">
        <f t="shared" si="50"/>
        <v>1</v>
      </c>
      <c r="BP218" s="6">
        <f t="shared" si="51"/>
        <v>0</v>
      </c>
      <c r="BQ218" s="6">
        <f t="shared" si="52"/>
        <v>0</v>
      </c>
      <c r="BR218" s="10" t="str">
        <f t="shared" si="53"/>
        <v>正常在售</v>
      </c>
      <c r="BS218" s="6" t="str">
        <f t="shared" si="63"/>
        <v>普通款</v>
      </c>
    </row>
    <row r="219" spans="1:71">
      <c r="A219" s="6" t="str">
        <f t="shared" si="54"/>
        <v>DEB0DK9681R5</v>
      </c>
      <c r="B219" s="6" t="str">
        <f t="shared" si="55"/>
        <v>DEX002EKTCGZ</v>
      </c>
      <c r="C219" s="6" t="str">
        <f t="shared" si="56"/>
        <v>DEDLM835007</v>
      </c>
      <c r="D219" s="6" t="str">
        <f t="shared" si="57"/>
        <v>DEB0DK9681R5DLM835007</v>
      </c>
      <c r="E219" s="6" t="str">
        <f t="shared" si="58"/>
        <v>DEB0DK9681R5X002EKTCGZ</v>
      </c>
      <c r="F219" s="6" t="str">
        <f t="shared" si="59"/>
        <v>DEDLM835007X002EKTCGZ</v>
      </c>
      <c r="G219" s="6" t="str">
        <f t="shared" si="60"/>
        <v>DEDLM835007</v>
      </c>
      <c r="H219" s="6" t="str">
        <f ca="1" t="shared" si="61"/>
        <v>老品</v>
      </c>
      <c r="I219" s="10" t="str">
        <f t="shared" si="62"/>
        <v>C</v>
      </c>
      <c r="J219" s="5" t="s">
        <v>5122</v>
      </c>
      <c r="K219" s="5" t="s">
        <v>5123</v>
      </c>
      <c r="L219" s="5" t="s">
        <v>5080</v>
      </c>
      <c r="M219" s="5" t="s">
        <v>5124</v>
      </c>
      <c r="N219" s="5" t="s">
        <v>5127</v>
      </c>
      <c r="O219" s="5" t="s">
        <v>1554</v>
      </c>
      <c r="P219" s="5" t="s">
        <v>4120</v>
      </c>
      <c r="Q219" s="5" t="s">
        <v>4693</v>
      </c>
      <c r="R219" s="5" t="s">
        <v>1525</v>
      </c>
      <c r="S219" s="5" t="s">
        <v>2985</v>
      </c>
      <c r="T219" s="5" t="s">
        <v>2984</v>
      </c>
      <c r="U219" s="5" t="s">
        <v>4386</v>
      </c>
      <c r="V219" s="5" t="s">
        <v>4134</v>
      </c>
      <c r="W219" s="5" t="s">
        <v>4122</v>
      </c>
      <c r="X219" s="5" t="s">
        <v>4135</v>
      </c>
      <c r="Y219" s="5" t="s">
        <v>4184</v>
      </c>
      <c r="Z219" s="5" t="s">
        <v>4492</v>
      </c>
      <c r="AA219" s="5" t="s">
        <v>4122</v>
      </c>
      <c r="AB219" s="5" t="s">
        <v>2457</v>
      </c>
      <c r="AC219" s="5" t="s">
        <v>5128</v>
      </c>
      <c r="AD219" s="5" t="s">
        <v>4568</v>
      </c>
      <c r="AE219" s="5" t="s">
        <v>4140</v>
      </c>
      <c r="AF219" s="5" t="s">
        <v>3008</v>
      </c>
      <c r="AG219" s="5" t="s">
        <v>4394</v>
      </c>
      <c r="AH219" s="5" t="s">
        <v>3008</v>
      </c>
      <c r="AI219" s="5" t="s">
        <v>5077</v>
      </c>
      <c r="AJ219" s="5" t="s">
        <v>4144</v>
      </c>
      <c r="AK219" s="5">
        <v>4.55</v>
      </c>
      <c r="AL219" s="5" t="s">
        <v>4145</v>
      </c>
      <c r="AM219" s="5" t="s">
        <v>4146</v>
      </c>
      <c r="AN219" s="5" t="s">
        <v>4696</v>
      </c>
      <c r="AO219" s="5">
        <v>6</v>
      </c>
      <c r="AP219" s="5">
        <v>750</v>
      </c>
      <c r="AQ219" s="5" t="s">
        <v>5114</v>
      </c>
      <c r="AR219" s="5" t="s">
        <v>5115</v>
      </c>
      <c r="AS219" s="5">
        <v>15</v>
      </c>
      <c r="AT219" s="5">
        <v>34</v>
      </c>
      <c r="AU219" s="5">
        <v>22</v>
      </c>
      <c r="AV219" s="5">
        <v>17</v>
      </c>
      <c r="AW219" s="5">
        <v>13.39</v>
      </c>
      <c r="AX219" s="5">
        <v>8.66</v>
      </c>
      <c r="AY219" s="5">
        <v>6.69</v>
      </c>
      <c r="AZ219" s="5">
        <v>2100</v>
      </c>
      <c r="BA219" s="5">
        <v>4.64</v>
      </c>
      <c r="BB219" s="5">
        <v>53</v>
      </c>
      <c r="BC219" s="5">
        <v>47</v>
      </c>
      <c r="BD219" s="5">
        <v>36.5</v>
      </c>
      <c r="BE219" s="5">
        <v>20.87</v>
      </c>
      <c r="BF219" s="5">
        <v>18.5</v>
      </c>
      <c r="BG219" s="5">
        <v>14.37</v>
      </c>
      <c r="BH219" s="5">
        <v>13.6</v>
      </c>
      <c r="BI219" s="5">
        <v>30.02</v>
      </c>
      <c r="BM219" s="6">
        <f t="shared" si="48"/>
        <v>0</v>
      </c>
      <c r="BN219" s="10">
        <f t="shared" si="49"/>
        <v>0</v>
      </c>
      <c r="BO219" s="6">
        <f t="shared" si="50"/>
        <v>1</v>
      </c>
      <c r="BP219" s="6">
        <f t="shared" si="51"/>
        <v>0</v>
      </c>
      <c r="BQ219" s="6">
        <f t="shared" si="52"/>
        <v>0</v>
      </c>
      <c r="BR219" s="10" t="str">
        <f t="shared" si="53"/>
        <v>正常在售</v>
      </c>
      <c r="BS219" s="6" t="str">
        <f t="shared" si="63"/>
        <v>普通款</v>
      </c>
    </row>
    <row r="220" spans="1:71">
      <c r="A220" s="6" t="str">
        <f t="shared" si="54"/>
        <v>AUB0DK9681R5</v>
      </c>
      <c r="B220" s="6" t="str">
        <f t="shared" si="55"/>
        <v>AUX001BWU1XR</v>
      </c>
      <c r="C220" s="6" t="str">
        <f t="shared" si="56"/>
        <v>AUDLM835007</v>
      </c>
      <c r="D220" s="6" t="str">
        <f t="shared" si="57"/>
        <v>AUB0DK9681R5DLM835007</v>
      </c>
      <c r="E220" s="6" t="str">
        <f t="shared" si="58"/>
        <v>AUB0DK9681R5X001BWU1XR</v>
      </c>
      <c r="F220" s="6" t="str">
        <f t="shared" si="59"/>
        <v>AUDLM835007X001BWU1XR</v>
      </c>
      <c r="G220" s="6" t="str">
        <f t="shared" si="60"/>
        <v>AUDLM835007</v>
      </c>
      <c r="H220" s="6" t="str">
        <f ca="1" t="shared" si="61"/>
        <v>新品</v>
      </c>
      <c r="I220" s="10" t="str">
        <f t="shared" si="62"/>
        <v>C</v>
      </c>
      <c r="J220" s="5" t="s">
        <v>5122</v>
      </c>
      <c r="K220" s="5" t="s">
        <v>5123</v>
      </c>
      <c r="L220" s="5" t="s">
        <v>5083</v>
      </c>
      <c r="M220" s="5" t="s">
        <v>5124</v>
      </c>
      <c r="N220" s="5" t="s">
        <v>5129</v>
      </c>
      <c r="O220" s="5" t="s">
        <v>1556</v>
      </c>
      <c r="P220" s="5" t="s">
        <v>4154</v>
      </c>
      <c r="Q220" s="5" t="s">
        <v>4393</v>
      </c>
      <c r="R220" s="5" t="s">
        <v>1522</v>
      </c>
      <c r="S220" s="5" t="s">
        <v>2985</v>
      </c>
      <c r="T220" s="5" t="s">
        <v>2984</v>
      </c>
      <c r="U220" s="5" t="s">
        <v>4386</v>
      </c>
      <c r="V220" s="5" t="s">
        <v>4134</v>
      </c>
      <c r="W220" s="5" t="s">
        <v>4122</v>
      </c>
      <c r="X220" s="5" t="s">
        <v>4135</v>
      </c>
      <c r="Y220" s="5" t="s">
        <v>4184</v>
      </c>
      <c r="Z220" s="5" t="s">
        <v>4492</v>
      </c>
      <c r="AA220" s="5" t="s">
        <v>4122</v>
      </c>
      <c r="AB220" s="5" t="s">
        <v>2457</v>
      </c>
      <c r="AC220" s="5" t="s">
        <v>5085</v>
      </c>
      <c r="AD220" s="5" t="s">
        <v>4240</v>
      </c>
      <c r="AE220" s="5" t="s">
        <v>4241</v>
      </c>
      <c r="AF220" s="5" t="s">
        <v>3009</v>
      </c>
      <c r="AG220" s="5" t="s">
        <v>4394</v>
      </c>
      <c r="AH220" s="5" t="s">
        <v>3009</v>
      </c>
      <c r="AI220" s="5" t="s">
        <v>5077</v>
      </c>
      <c r="AJ220" s="5" t="s">
        <v>4144</v>
      </c>
      <c r="AL220" s="5" t="s">
        <v>4145</v>
      </c>
      <c r="AM220" s="5" t="s">
        <v>4146</v>
      </c>
      <c r="AN220" s="5" t="s">
        <v>4146</v>
      </c>
      <c r="AO220" s="5">
        <v>6</v>
      </c>
      <c r="AP220" s="5">
        <v>750</v>
      </c>
      <c r="AQ220" s="5" t="s">
        <v>5114</v>
      </c>
      <c r="AR220" s="5" t="s">
        <v>5115</v>
      </c>
      <c r="AS220" s="5">
        <v>15</v>
      </c>
      <c r="AT220" s="5">
        <v>34</v>
      </c>
      <c r="AU220" s="5">
        <v>22</v>
      </c>
      <c r="AV220" s="5">
        <v>17</v>
      </c>
      <c r="AW220" s="5">
        <v>13.39</v>
      </c>
      <c r="AX220" s="5">
        <v>8.66</v>
      </c>
      <c r="AY220" s="5">
        <v>6.69</v>
      </c>
      <c r="AZ220" s="5">
        <v>2100</v>
      </c>
      <c r="BA220" s="5">
        <v>4.64</v>
      </c>
      <c r="BB220" s="5">
        <v>53</v>
      </c>
      <c r="BC220" s="5">
        <v>47</v>
      </c>
      <c r="BD220" s="5">
        <v>36.5</v>
      </c>
      <c r="BE220" s="5">
        <v>20.87</v>
      </c>
      <c r="BF220" s="5">
        <v>18.5</v>
      </c>
      <c r="BG220" s="5">
        <v>14.37</v>
      </c>
      <c r="BH220" s="5">
        <v>13.6</v>
      </c>
      <c r="BI220" s="5">
        <v>30.02</v>
      </c>
      <c r="BM220" s="6">
        <f t="shared" si="48"/>
        <v>0</v>
      </c>
      <c r="BN220" s="10">
        <f t="shared" si="49"/>
        <v>0</v>
      </c>
      <c r="BO220" s="6">
        <f t="shared" si="50"/>
        <v>1</v>
      </c>
      <c r="BP220" s="6">
        <f t="shared" si="51"/>
        <v>0</v>
      </c>
      <c r="BQ220" s="6">
        <f t="shared" si="52"/>
        <v>0</v>
      </c>
      <c r="BR220" s="10" t="str">
        <f t="shared" si="53"/>
        <v>正常在售</v>
      </c>
      <c r="BS220" s="6" t="str">
        <f t="shared" si="63"/>
        <v>普通款</v>
      </c>
    </row>
    <row r="221" spans="1:71">
      <c r="A221" s="6" t="str">
        <f t="shared" si="54"/>
        <v>USB0DK9681R5</v>
      </c>
      <c r="B221" s="6" t="str">
        <f t="shared" si="55"/>
        <v>USX004FNJI6B</v>
      </c>
      <c r="C221" s="6" t="str">
        <f t="shared" si="56"/>
        <v>USDLM835007</v>
      </c>
      <c r="D221" s="6" t="str">
        <f t="shared" si="57"/>
        <v>USB0DK9681R5DLM835007</v>
      </c>
      <c r="E221" s="6" t="str">
        <f t="shared" si="58"/>
        <v>USB0DK9681R5X004FNJI6B</v>
      </c>
      <c r="F221" s="6" t="str">
        <f t="shared" si="59"/>
        <v>USDLM835007X004FNJI6B</v>
      </c>
      <c r="G221" s="6" t="str">
        <f t="shared" si="60"/>
        <v>USDLM835007</v>
      </c>
      <c r="H221" s="6" t="str">
        <f ca="1" t="shared" si="61"/>
        <v>老品</v>
      </c>
      <c r="I221" s="10" t="str">
        <f t="shared" si="62"/>
        <v>利润款</v>
      </c>
      <c r="J221" s="5" t="s">
        <v>5122</v>
      </c>
      <c r="K221" s="5" t="s">
        <v>5123</v>
      </c>
      <c r="L221" s="5" t="s">
        <v>5086</v>
      </c>
      <c r="M221" s="5" t="s">
        <v>5124</v>
      </c>
      <c r="N221" s="5" t="s">
        <v>5125</v>
      </c>
      <c r="O221" s="5" t="s">
        <v>95</v>
      </c>
      <c r="P221" s="5" t="s">
        <v>4154</v>
      </c>
      <c r="Q221" s="5" t="s">
        <v>4385</v>
      </c>
      <c r="R221" s="5" t="s">
        <v>2288</v>
      </c>
      <c r="S221" s="5" t="s">
        <v>2995</v>
      </c>
      <c r="T221" s="5" t="s">
        <v>2984</v>
      </c>
      <c r="U221" s="5" t="s">
        <v>4386</v>
      </c>
      <c r="V221" s="5" t="s">
        <v>4134</v>
      </c>
      <c r="W221" s="5" t="s">
        <v>4122</v>
      </c>
      <c r="X221" s="5" t="s">
        <v>4135</v>
      </c>
      <c r="Y221" s="5" t="s">
        <v>4175</v>
      </c>
      <c r="Z221" s="5" t="s">
        <v>4124</v>
      </c>
      <c r="AA221" s="5" t="s">
        <v>4122</v>
      </c>
      <c r="AB221" s="5" t="s">
        <v>4341</v>
      </c>
      <c r="AC221" s="5" t="s">
        <v>4903</v>
      </c>
      <c r="AD221" s="5" t="s">
        <v>5121</v>
      </c>
      <c r="AE221" s="5" t="s">
        <v>4140</v>
      </c>
      <c r="AF221" s="5" t="s">
        <v>3013</v>
      </c>
      <c r="AG221" s="5" t="s">
        <v>4861</v>
      </c>
      <c r="AH221" s="5" t="s">
        <v>3013</v>
      </c>
      <c r="AI221" s="5" t="s">
        <v>5077</v>
      </c>
      <c r="AJ221" s="5" t="s">
        <v>4144</v>
      </c>
      <c r="AK221" s="5">
        <v>7.7</v>
      </c>
      <c r="AL221" s="5" t="s">
        <v>4145</v>
      </c>
      <c r="AM221" s="5" t="s">
        <v>4146</v>
      </c>
      <c r="AN221" s="5" t="s">
        <v>4146</v>
      </c>
      <c r="AO221" s="5">
        <v>6</v>
      </c>
      <c r="AP221" s="5">
        <v>750</v>
      </c>
      <c r="AQ221" s="5" t="s">
        <v>5114</v>
      </c>
      <c r="AR221" s="5" t="s">
        <v>5115</v>
      </c>
      <c r="AS221" s="5">
        <v>15</v>
      </c>
      <c r="AT221" s="5">
        <v>34</v>
      </c>
      <c r="AU221" s="5">
        <v>22</v>
      </c>
      <c r="AV221" s="5">
        <v>17</v>
      </c>
      <c r="AW221" s="5">
        <v>13.39</v>
      </c>
      <c r="AX221" s="5">
        <v>8.66</v>
      </c>
      <c r="AY221" s="5">
        <v>6.69</v>
      </c>
      <c r="AZ221" s="5">
        <v>2100</v>
      </c>
      <c r="BA221" s="5">
        <v>4.64</v>
      </c>
      <c r="BB221" s="5">
        <v>53</v>
      </c>
      <c r="BC221" s="5">
        <v>47</v>
      </c>
      <c r="BD221" s="5">
        <v>36.5</v>
      </c>
      <c r="BE221" s="5">
        <v>20.87</v>
      </c>
      <c r="BF221" s="5">
        <v>18.5</v>
      </c>
      <c r="BG221" s="5">
        <v>14.37</v>
      </c>
      <c r="BH221" s="5">
        <v>13.6</v>
      </c>
      <c r="BI221" s="5">
        <v>30.02</v>
      </c>
      <c r="BM221" s="6">
        <f t="shared" si="48"/>
        <v>0</v>
      </c>
      <c r="BN221" s="10">
        <f t="shared" si="49"/>
        <v>0</v>
      </c>
      <c r="BO221" s="6">
        <f t="shared" si="50"/>
        <v>1</v>
      </c>
      <c r="BP221" s="6">
        <f t="shared" si="51"/>
        <v>0</v>
      </c>
      <c r="BQ221" s="6">
        <f t="shared" si="52"/>
        <v>0</v>
      </c>
      <c r="BR221" s="10" t="str">
        <f t="shared" si="53"/>
        <v>正常在售</v>
      </c>
      <c r="BS221" s="6" t="str">
        <f t="shared" si="63"/>
        <v>利润款</v>
      </c>
    </row>
    <row r="222" spans="1:71">
      <c r="A222" s="6" t="str">
        <f t="shared" si="54"/>
        <v>USB0DYHX2GW6</v>
      </c>
      <c r="B222" s="6" t="str">
        <f t="shared" si="55"/>
        <v>USX004L4XUEF</v>
      </c>
      <c r="C222" s="6" t="str">
        <f t="shared" si="56"/>
        <v>USDLM835008</v>
      </c>
      <c r="D222" s="6" t="str">
        <f t="shared" si="57"/>
        <v>USB0DYHX2GW6DLM835008</v>
      </c>
      <c r="E222" s="6" t="str">
        <f t="shared" si="58"/>
        <v>USB0DYHX2GW6X004L4XUEF</v>
      </c>
      <c r="F222" s="6" t="str">
        <f t="shared" si="59"/>
        <v>USDLM835008X004L4XUEF</v>
      </c>
      <c r="G222" s="6" t="str">
        <f t="shared" si="60"/>
        <v>USDLM835008</v>
      </c>
      <c r="H222" s="6" t="str">
        <f ca="1" t="shared" si="61"/>
        <v>老品</v>
      </c>
      <c r="I222" s="10" t="str">
        <f t="shared" si="62"/>
        <v>普通款</v>
      </c>
      <c r="J222" s="5" t="s">
        <v>5130</v>
      </c>
      <c r="K222" s="5" t="s">
        <v>5131</v>
      </c>
      <c r="L222" s="5" t="s">
        <v>5086</v>
      </c>
      <c r="M222" s="5" t="s">
        <v>5132</v>
      </c>
      <c r="N222" s="5" t="s">
        <v>5133</v>
      </c>
      <c r="O222" s="5" t="s">
        <v>2338</v>
      </c>
      <c r="P222" s="5" t="s">
        <v>4154</v>
      </c>
      <c r="Q222" s="5" t="s">
        <v>4385</v>
      </c>
      <c r="R222" s="5" t="s">
        <v>2288</v>
      </c>
      <c r="S222" s="5" t="s">
        <v>2995</v>
      </c>
      <c r="T222" s="5" t="s">
        <v>2984</v>
      </c>
      <c r="U222" s="5" t="s">
        <v>4386</v>
      </c>
      <c r="V222" s="5" t="s">
        <v>4134</v>
      </c>
      <c r="W222" s="5" t="s">
        <v>4122</v>
      </c>
      <c r="X222" s="5" t="s">
        <v>4135</v>
      </c>
      <c r="Y222" s="5" t="s">
        <v>4184</v>
      </c>
      <c r="Z222" s="5" t="s">
        <v>4124</v>
      </c>
      <c r="AA222" s="5" t="s">
        <v>4122</v>
      </c>
      <c r="AB222" s="5" t="s">
        <v>4341</v>
      </c>
      <c r="AC222" s="5" t="s">
        <v>5134</v>
      </c>
      <c r="AD222" s="5" t="s">
        <v>4194</v>
      </c>
      <c r="AE222" s="5" t="s">
        <v>4140</v>
      </c>
      <c r="AF222" s="5" t="s">
        <v>3013</v>
      </c>
      <c r="AG222" s="5" t="s">
        <v>4861</v>
      </c>
      <c r="AH222" s="5" t="s">
        <v>3013</v>
      </c>
      <c r="AI222" s="5" t="s">
        <v>5077</v>
      </c>
      <c r="AJ222" s="5" t="s">
        <v>4144</v>
      </c>
      <c r="AK222" s="5">
        <v>7.62</v>
      </c>
      <c r="AL222" s="5" t="s">
        <v>4145</v>
      </c>
      <c r="AM222" s="5" t="s">
        <v>4146</v>
      </c>
      <c r="AN222" s="5" t="s">
        <v>4146</v>
      </c>
      <c r="AO222" s="5">
        <v>6</v>
      </c>
      <c r="AP222" s="5">
        <v>750</v>
      </c>
      <c r="AQ222" s="5" t="s">
        <v>5135</v>
      </c>
      <c r="AR222" s="5" t="s">
        <v>5136</v>
      </c>
      <c r="AS222" s="5">
        <v>15</v>
      </c>
      <c r="AT222" s="5">
        <v>34</v>
      </c>
      <c r="AU222" s="5">
        <v>22</v>
      </c>
      <c r="AV222" s="5">
        <v>17</v>
      </c>
      <c r="AW222" s="5">
        <v>13.39</v>
      </c>
      <c r="AX222" s="5">
        <v>8.66</v>
      </c>
      <c r="AY222" s="5">
        <v>6.69</v>
      </c>
      <c r="AZ222" s="5">
        <v>2100</v>
      </c>
      <c r="BA222" s="5">
        <v>4.64</v>
      </c>
      <c r="BB222" s="5">
        <v>53</v>
      </c>
      <c r="BC222" s="5">
        <v>47</v>
      </c>
      <c r="BD222" s="5">
        <v>36.5</v>
      </c>
      <c r="BE222" s="5">
        <v>20.87</v>
      </c>
      <c r="BF222" s="5">
        <v>18.5</v>
      </c>
      <c r="BG222" s="5">
        <v>14.37</v>
      </c>
      <c r="BH222" s="5">
        <v>13.66</v>
      </c>
      <c r="BI222" s="5">
        <v>30.15</v>
      </c>
      <c r="BM222" s="6">
        <f t="shared" si="48"/>
        <v>0</v>
      </c>
      <c r="BN222" s="10">
        <f t="shared" si="49"/>
        <v>0</v>
      </c>
      <c r="BO222" s="6">
        <f t="shared" si="50"/>
        <v>1</v>
      </c>
      <c r="BP222" s="6">
        <f t="shared" si="51"/>
        <v>0</v>
      </c>
      <c r="BQ222" s="6">
        <f t="shared" si="52"/>
        <v>0</v>
      </c>
      <c r="BR222" s="10" t="str">
        <f t="shared" si="53"/>
        <v>正常在售</v>
      </c>
      <c r="BS222" s="6" t="str">
        <f t="shared" si="63"/>
        <v>普通款</v>
      </c>
    </row>
    <row r="223" spans="1:71">
      <c r="A223" s="6" t="str">
        <f t="shared" si="54"/>
        <v>UKB0DYHX2GW6</v>
      </c>
      <c r="B223" s="6" t="str">
        <f t="shared" si="55"/>
        <v>UKX002EKSZVN</v>
      </c>
      <c r="C223" s="6" t="str">
        <f t="shared" si="56"/>
        <v>UKDLM835008</v>
      </c>
      <c r="D223" s="6" t="str">
        <f t="shared" si="57"/>
        <v>UKB0DYHX2GW6DLM835008</v>
      </c>
      <c r="E223" s="6" t="str">
        <f t="shared" si="58"/>
        <v>UKB0DYHX2GW6X002EKSZVN</v>
      </c>
      <c r="F223" s="6" t="str">
        <f t="shared" si="59"/>
        <v>UKDLM835008X002EKSZVN</v>
      </c>
      <c r="G223" s="6" t="str">
        <f t="shared" si="60"/>
        <v>UKDLM835008</v>
      </c>
      <c r="H223" s="6" t="str">
        <f ca="1" t="shared" si="61"/>
        <v>新品</v>
      </c>
      <c r="I223" s="10" t="str">
        <f t="shared" si="62"/>
        <v>C</v>
      </c>
      <c r="J223" s="5" t="s">
        <v>5130</v>
      </c>
      <c r="K223" s="5" t="s">
        <v>5131</v>
      </c>
      <c r="L223" s="5" t="s">
        <v>5073</v>
      </c>
      <c r="M223" s="5" t="s">
        <v>5132</v>
      </c>
      <c r="N223" s="5" t="s">
        <v>5137</v>
      </c>
      <c r="O223" s="5" t="s">
        <v>1558</v>
      </c>
      <c r="P223" s="5" t="s">
        <v>4154</v>
      </c>
      <c r="Q223" s="5" t="s">
        <v>4746</v>
      </c>
      <c r="R223" s="5" t="s">
        <v>1532</v>
      </c>
      <c r="S223" s="5" t="s">
        <v>2985</v>
      </c>
      <c r="T223" s="5" t="s">
        <v>2984</v>
      </c>
      <c r="U223" s="5" t="s">
        <v>4386</v>
      </c>
      <c r="V223" s="5" t="s">
        <v>4134</v>
      </c>
      <c r="W223" s="5" t="s">
        <v>4122</v>
      </c>
      <c r="X223" s="5" t="s">
        <v>4135</v>
      </c>
      <c r="Y223" s="5" t="s">
        <v>4184</v>
      </c>
      <c r="Z223" s="5" t="s">
        <v>4492</v>
      </c>
      <c r="AA223" s="5" t="s">
        <v>4122</v>
      </c>
      <c r="AB223" s="5" t="s">
        <v>2457</v>
      </c>
      <c r="AC223" s="5" t="s">
        <v>5076</v>
      </c>
      <c r="AD223" s="5" t="s">
        <v>4240</v>
      </c>
      <c r="AE223" s="5" t="s">
        <v>4241</v>
      </c>
      <c r="AF223" s="5" t="s">
        <v>3008</v>
      </c>
      <c r="AG223" s="5" t="s">
        <v>4394</v>
      </c>
      <c r="AH223" s="5" t="s">
        <v>3008</v>
      </c>
      <c r="AI223" s="5" t="s">
        <v>5077</v>
      </c>
      <c r="AJ223" s="5" t="s">
        <v>4144</v>
      </c>
      <c r="AK223" s="5">
        <v>3.49</v>
      </c>
      <c r="AL223" s="5" t="s">
        <v>4145</v>
      </c>
      <c r="AM223" s="5" t="s">
        <v>4146</v>
      </c>
      <c r="AN223" s="5" t="s">
        <v>4696</v>
      </c>
      <c r="AO223" s="5">
        <v>6</v>
      </c>
      <c r="AP223" s="5">
        <v>750</v>
      </c>
      <c r="AQ223" s="5" t="s">
        <v>5135</v>
      </c>
      <c r="AR223" s="5" t="s">
        <v>5136</v>
      </c>
      <c r="AS223" s="5">
        <v>15</v>
      </c>
      <c r="AT223" s="5">
        <v>34</v>
      </c>
      <c r="AU223" s="5">
        <v>22</v>
      </c>
      <c r="AV223" s="5">
        <v>17</v>
      </c>
      <c r="AW223" s="5">
        <v>13.39</v>
      </c>
      <c r="AX223" s="5">
        <v>8.66</v>
      </c>
      <c r="AY223" s="5">
        <v>6.69</v>
      </c>
      <c r="AZ223" s="5">
        <v>2100</v>
      </c>
      <c r="BA223" s="5">
        <v>4.64</v>
      </c>
      <c r="BB223" s="5">
        <v>53</v>
      </c>
      <c r="BC223" s="5">
        <v>47</v>
      </c>
      <c r="BD223" s="5">
        <v>36.5</v>
      </c>
      <c r="BE223" s="5">
        <v>20.87</v>
      </c>
      <c r="BF223" s="5">
        <v>18.5</v>
      </c>
      <c r="BG223" s="5">
        <v>14.37</v>
      </c>
      <c r="BH223" s="5">
        <v>13.66</v>
      </c>
      <c r="BI223" s="5">
        <v>30.15</v>
      </c>
      <c r="BM223" s="6">
        <f t="shared" si="48"/>
        <v>0</v>
      </c>
      <c r="BN223" s="10">
        <f t="shared" si="49"/>
        <v>0</v>
      </c>
      <c r="BO223" s="6">
        <f t="shared" si="50"/>
        <v>1</v>
      </c>
      <c r="BP223" s="6">
        <f t="shared" si="51"/>
        <v>0</v>
      </c>
      <c r="BQ223" s="6">
        <f t="shared" si="52"/>
        <v>0</v>
      </c>
      <c r="BR223" s="10" t="str">
        <f t="shared" si="53"/>
        <v>正常在售</v>
      </c>
      <c r="BS223" s="6" t="str">
        <f t="shared" si="63"/>
        <v>普通款</v>
      </c>
    </row>
    <row r="224" spans="1:71">
      <c r="A224" s="6" t="str">
        <f t="shared" si="54"/>
        <v>DEB0DYHX2GW6</v>
      </c>
      <c r="B224" s="6" t="str">
        <f t="shared" si="55"/>
        <v>DEX002EKXHG1</v>
      </c>
      <c r="C224" s="6" t="str">
        <f t="shared" si="56"/>
        <v>DEDLM835008</v>
      </c>
      <c r="D224" s="6" t="str">
        <f t="shared" si="57"/>
        <v>DEB0DYHX2GW6DLM835008</v>
      </c>
      <c r="E224" s="6" t="str">
        <f t="shared" si="58"/>
        <v>DEB0DYHX2GW6X002EKXHG1</v>
      </c>
      <c r="F224" s="6" t="str">
        <f t="shared" si="59"/>
        <v>DEDLM835008X002EKXHG1</v>
      </c>
      <c r="G224" s="6" t="str">
        <f t="shared" si="60"/>
        <v>DEDLM835008</v>
      </c>
      <c r="H224" s="6" t="str">
        <f ca="1" t="shared" si="61"/>
        <v>老品</v>
      </c>
      <c r="I224" s="10" t="str">
        <f t="shared" si="62"/>
        <v>C</v>
      </c>
      <c r="J224" s="5" t="s">
        <v>5130</v>
      </c>
      <c r="K224" s="5" t="s">
        <v>5131</v>
      </c>
      <c r="L224" s="5" t="s">
        <v>5080</v>
      </c>
      <c r="M224" s="5" t="s">
        <v>5132</v>
      </c>
      <c r="N224" s="5" t="s">
        <v>5138</v>
      </c>
      <c r="O224" s="5" t="s">
        <v>1560</v>
      </c>
      <c r="P224" s="5" t="s">
        <v>4154</v>
      </c>
      <c r="Q224" s="5" t="s">
        <v>4693</v>
      </c>
      <c r="R224" s="5" t="s">
        <v>1525</v>
      </c>
      <c r="S224" s="5" t="s">
        <v>2985</v>
      </c>
      <c r="T224" s="5" t="s">
        <v>2984</v>
      </c>
      <c r="U224" s="5" t="s">
        <v>4386</v>
      </c>
      <c r="V224" s="5" t="s">
        <v>4134</v>
      </c>
      <c r="W224" s="5" t="s">
        <v>4122</v>
      </c>
      <c r="X224" s="5" t="s">
        <v>4135</v>
      </c>
      <c r="Y224" s="5" t="s">
        <v>4184</v>
      </c>
      <c r="Z224" s="5" t="s">
        <v>4492</v>
      </c>
      <c r="AA224" s="5" t="s">
        <v>4122</v>
      </c>
      <c r="AB224" s="5" t="s">
        <v>2457</v>
      </c>
      <c r="AC224" s="5" t="s">
        <v>5128</v>
      </c>
      <c r="AD224" s="5" t="s">
        <v>4568</v>
      </c>
      <c r="AE224" s="5" t="s">
        <v>4140</v>
      </c>
      <c r="AF224" s="5" t="s">
        <v>3008</v>
      </c>
      <c r="AG224" s="5" t="s">
        <v>4394</v>
      </c>
      <c r="AH224" s="5" t="s">
        <v>3008</v>
      </c>
      <c r="AI224" s="5" t="s">
        <v>5077</v>
      </c>
      <c r="AJ224" s="5" t="s">
        <v>4144</v>
      </c>
      <c r="AK224" s="5">
        <v>4.55</v>
      </c>
      <c r="AL224" s="5" t="s">
        <v>4145</v>
      </c>
      <c r="AM224" s="5" t="s">
        <v>4146</v>
      </c>
      <c r="AN224" s="5" t="s">
        <v>4696</v>
      </c>
      <c r="AO224" s="5">
        <v>6</v>
      </c>
      <c r="AP224" s="5">
        <v>750</v>
      </c>
      <c r="AQ224" s="5" t="s">
        <v>5135</v>
      </c>
      <c r="AR224" s="5" t="s">
        <v>5136</v>
      </c>
      <c r="AS224" s="5">
        <v>15</v>
      </c>
      <c r="AT224" s="5">
        <v>34</v>
      </c>
      <c r="AU224" s="5">
        <v>22</v>
      </c>
      <c r="AV224" s="5">
        <v>17</v>
      </c>
      <c r="AW224" s="5">
        <v>13.39</v>
      </c>
      <c r="AX224" s="5">
        <v>8.66</v>
      </c>
      <c r="AY224" s="5">
        <v>6.69</v>
      </c>
      <c r="AZ224" s="5">
        <v>2100</v>
      </c>
      <c r="BA224" s="5">
        <v>4.64</v>
      </c>
      <c r="BB224" s="5">
        <v>53</v>
      </c>
      <c r="BC224" s="5">
        <v>47</v>
      </c>
      <c r="BD224" s="5">
        <v>36.5</v>
      </c>
      <c r="BE224" s="5">
        <v>20.87</v>
      </c>
      <c r="BF224" s="5">
        <v>18.5</v>
      </c>
      <c r="BG224" s="5">
        <v>14.37</v>
      </c>
      <c r="BH224" s="5">
        <v>13.66</v>
      </c>
      <c r="BI224" s="5">
        <v>30.15</v>
      </c>
      <c r="BM224" s="6">
        <f t="shared" si="48"/>
        <v>0</v>
      </c>
      <c r="BN224" s="10">
        <f t="shared" si="49"/>
        <v>0</v>
      </c>
      <c r="BO224" s="6">
        <f t="shared" si="50"/>
        <v>1</v>
      </c>
      <c r="BP224" s="6">
        <f t="shared" si="51"/>
        <v>0</v>
      </c>
      <c r="BQ224" s="6">
        <f t="shared" si="52"/>
        <v>0</v>
      </c>
      <c r="BR224" s="10" t="str">
        <f t="shared" si="53"/>
        <v>正常在售</v>
      </c>
      <c r="BS224" s="6" t="str">
        <f t="shared" si="63"/>
        <v>普通款</v>
      </c>
    </row>
    <row r="225" spans="1:71">
      <c r="A225" s="6" t="str">
        <f t="shared" si="54"/>
        <v>AUB0DYHX2GW6</v>
      </c>
      <c r="B225" s="6" t="str">
        <f t="shared" si="55"/>
        <v>AUX001CL25K9</v>
      </c>
      <c r="C225" s="6" t="str">
        <f t="shared" si="56"/>
        <v>AUDLM835008</v>
      </c>
      <c r="D225" s="6" t="str">
        <f t="shared" si="57"/>
        <v>AUB0DYHX2GW6DLM835008</v>
      </c>
      <c r="E225" s="6" t="str">
        <f t="shared" si="58"/>
        <v>AUB0DYHX2GW6X001CL25K9</v>
      </c>
      <c r="F225" s="6" t="str">
        <f t="shared" si="59"/>
        <v>AUDLM835008X001CL25K9</v>
      </c>
      <c r="G225" s="6" t="str">
        <f t="shared" si="60"/>
        <v>AUDLM835008</v>
      </c>
      <c r="H225" s="6" t="str">
        <f ca="1" t="shared" si="61"/>
        <v>待上架</v>
      </c>
      <c r="I225" s="10" t="str">
        <f t="shared" si="62"/>
        <v>未维护</v>
      </c>
      <c r="J225" s="5" t="s">
        <v>5130</v>
      </c>
      <c r="K225" s="5" t="s">
        <v>5131</v>
      </c>
      <c r="L225" s="5" t="s">
        <v>5132</v>
      </c>
      <c r="M225" s="5" t="s">
        <v>5132</v>
      </c>
      <c r="N225" s="5" t="s">
        <v>5139</v>
      </c>
      <c r="O225" s="5" t="s">
        <v>5140</v>
      </c>
      <c r="P225" s="5" t="s">
        <v>4120</v>
      </c>
      <c r="Q225" s="5" t="s">
        <v>4393</v>
      </c>
      <c r="R225" s="5" t="s">
        <v>1522</v>
      </c>
      <c r="S225" s="5" t="s">
        <v>2985</v>
      </c>
      <c r="T225" s="5" t="s">
        <v>2984</v>
      </c>
      <c r="U225" s="5" t="s">
        <v>4386</v>
      </c>
      <c r="V225" s="5" t="s">
        <v>4134</v>
      </c>
      <c r="W225" s="5" t="s">
        <v>4123</v>
      </c>
      <c r="X225" s="5" t="s">
        <v>4135</v>
      </c>
      <c r="Y225" s="5" t="s">
        <v>4299</v>
      </c>
      <c r="Z225" s="5" t="s">
        <v>4124</v>
      </c>
      <c r="AA225" s="5" t="s">
        <v>4123</v>
      </c>
      <c r="AB225" s="5" t="s">
        <v>4124</v>
      </c>
      <c r="AE225" s="5" t="s">
        <v>4299</v>
      </c>
      <c r="AF225" s="5" t="s">
        <v>3009</v>
      </c>
      <c r="AG225" s="5" t="s">
        <v>4394</v>
      </c>
      <c r="AH225" s="5" t="s">
        <v>3009</v>
      </c>
      <c r="AI225" s="5" t="s">
        <v>5077</v>
      </c>
      <c r="AJ225" s="5" t="s">
        <v>4144</v>
      </c>
      <c r="AL225" s="5" t="s">
        <v>4145</v>
      </c>
      <c r="AM225" s="5" t="s">
        <v>4146</v>
      </c>
      <c r="AN225" s="5" t="s">
        <v>4146</v>
      </c>
      <c r="AO225" s="5">
        <v>6</v>
      </c>
      <c r="AP225" s="5">
        <v>750</v>
      </c>
      <c r="AQ225" s="5" t="s">
        <v>5135</v>
      </c>
      <c r="AR225" s="5" t="s">
        <v>5136</v>
      </c>
      <c r="AS225" s="5">
        <v>15</v>
      </c>
      <c r="AT225" s="5">
        <v>34</v>
      </c>
      <c r="AU225" s="5">
        <v>22</v>
      </c>
      <c r="AV225" s="5">
        <v>17</v>
      </c>
      <c r="AW225" s="5">
        <v>13.39</v>
      </c>
      <c r="AX225" s="5">
        <v>8.66</v>
      </c>
      <c r="AY225" s="5">
        <v>6.69</v>
      </c>
      <c r="AZ225" s="5">
        <v>2100</v>
      </c>
      <c r="BA225" s="5">
        <v>4.64</v>
      </c>
      <c r="BB225" s="5">
        <v>53</v>
      </c>
      <c r="BC225" s="5">
        <v>47</v>
      </c>
      <c r="BD225" s="5">
        <v>36.5</v>
      </c>
      <c r="BE225" s="5">
        <v>20.87</v>
      </c>
      <c r="BF225" s="5">
        <v>18.5</v>
      </c>
      <c r="BG225" s="5">
        <v>14.37</v>
      </c>
      <c r="BH225" s="5">
        <v>13.66</v>
      </c>
      <c r="BI225" s="5">
        <v>30.15</v>
      </c>
      <c r="BM225" s="6">
        <f t="shared" si="48"/>
        <v>0</v>
      </c>
      <c r="BN225" s="10">
        <f t="shared" si="49"/>
        <v>0</v>
      </c>
      <c r="BO225" s="6">
        <f t="shared" si="50"/>
        <v>0</v>
      </c>
      <c r="BP225" s="6">
        <f t="shared" si="51"/>
        <v>1</v>
      </c>
      <c r="BQ225" s="6">
        <f t="shared" si="52"/>
        <v>0</v>
      </c>
      <c r="BR225" s="10" t="str">
        <f t="shared" si="53"/>
        <v>待上架</v>
      </c>
      <c r="BS225" s="6" t="str">
        <f t="shared" si="63"/>
        <v>待上架</v>
      </c>
    </row>
    <row r="226" spans="1:71">
      <c r="A226" s="6" t="str">
        <f t="shared" si="54"/>
        <v>USB0DYHG3KHZ</v>
      </c>
      <c r="B226" s="6" t="str">
        <f t="shared" si="55"/>
        <v>USX004L5KGKZ</v>
      </c>
      <c r="C226" s="6" t="str">
        <f t="shared" si="56"/>
        <v>USDLM835009</v>
      </c>
      <c r="D226" s="6" t="str">
        <f t="shared" si="57"/>
        <v>USB0DYHG3KHZDLM835009</v>
      </c>
      <c r="E226" s="6" t="str">
        <f t="shared" si="58"/>
        <v>USB0DYHG3KHZX004L5KGKZ</v>
      </c>
      <c r="F226" s="6" t="str">
        <f t="shared" si="59"/>
        <v>USDLM835009X004L5KGKZ</v>
      </c>
      <c r="G226" s="6" t="str">
        <f t="shared" si="60"/>
        <v>USDLM835009</v>
      </c>
      <c r="H226" s="6" t="str">
        <f ca="1" t="shared" si="61"/>
        <v>老品</v>
      </c>
      <c r="I226" s="10" t="str">
        <f t="shared" si="62"/>
        <v>利润款</v>
      </c>
      <c r="J226" s="5" t="s">
        <v>5141</v>
      </c>
      <c r="K226" s="5" t="s">
        <v>5142</v>
      </c>
      <c r="L226" s="5" t="s">
        <v>5086</v>
      </c>
      <c r="M226" s="5" t="s">
        <v>5143</v>
      </c>
      <c r="N226" s="5" t="s">
        <v>5144</v>
      </c>
      <c r="O226" s="5" t="s">
        <v>2344</v>
      </c>
      <c r="P226" s="5" t="s">
        <v>4154</v>
      </c>
      <c r="Q226" s="5" t="s">
        <v>4385</v>
      </c>
      <c r="R226" s="5" t="s">
        <v>2288</v>
      </c>
      <c r="S226" s="5" t="s">
        <v>2995</v>
      </c>
      <c r="T226" s="5" t="s">
        <v>2984</v>
      </c>
      <c r="U226" s="5" t="s">
        <v>4386</v>
      </c>
      <c r="V226" s="5" t="s">
        <v>4134</v>
      </c>
      <c r="W226" s="5" t="s">
        <v>4122</v>
      </c>
      <c r="X226" s="5" t="s">
        <v>4135</v>
      </c>
      <c r="Y226" s="5" t="s">
        <v>4175</v>
      </c>
      <c r="Z226" s="5" t="s">
        <v>4124</v>
      </c>
      <c r="AA226" s="5" t="s">
        <v>4122</v>
      </c>
      <c r="AB226" s="5" t="s">
        <v>4341</v>
      </c>
      <c r="AC226" s="5" t="s">
        <v>5134</v>
      </c>
      <c r="AD226" s="5" t="s">
        <v>4194</v>
      </c>
      <c r="AE226" s="5" t="s">
        <v>4140</v>
      </c>
      <c r="AF226" s="5" t="s">
        <v>3013</v>
      </c>
      <c r="AG226" s="5" t="s">
        <v>4861</v>
      </c>
      <c r="AH226" s="5" t="s">
        <v>3013</v>
      </c>
      <c r="AI226" s="5" t="s">
        <v>5077</v>
      </c>
      <c r="AJ226" s="5" t="s">
        <v>4144</v>
      </c>
      <c r="AK226" s="5">
        <v>7.7</v>
      </c>
      <c r="AL226" s="5" t="s">
        <v>4145</v>
      </c>
      <c r="AM226" s="5" t="s">
        <v>4146</v>
      </c>
      <c r="AN226" s="5" t="s">
        <v>4146</v>
      </c>
      <c r="AO226" s="5">
        <v>6</v>
      </c>
      <c r="AP226" s="5">
        <v>750</v>
      </c>
      <c r="AQ226" s="5" t="s">
        <v>5135</v>
      </c>
      <c r="AR226" s="5" t="s">
        <v>5136</v>
      </c>
      <c r="AS226" s="5">
        <v>15</v>
      </c>
      <c r="AT226" s="5">
        <v>34</v>
      </c>
      <c r="AU226" s="5">
        <v>22</v>
      </c>
      <c r="AV226" s="5">
        <v>17</v>
      </c>
      <c r="AW226" s="5">
        <v>13.39</v>
      </c>
      <c r="AX226" s="5">
        <v>8.66</v>
      </c>
      <c r="AY226" s="5">
        <v>6.69</v>
      </c>
      <c r="AZ226" s="5">
        <v>2100</v>
      </c>
      <c r="BA226" s="5">
        <v>4.64</v>
      </c>
      <c r="BB226" s="5">
        <v>53</v>
      </c>
      <c r="BC226" s="5">
        <v>47</v>
      </c>
      <c r="BD226" s="5">
        <v>36.5</v>
      </c>
      <c r="BE226" s="5">
        <v>20.87</v>
      </c>
      <c r="BF226" s="5">
        <v>18.5</v>
      </c>
      <c r="BG226" s="5">
        <v>14.37</v>
      </c>
      <c r="BH226" s="5">
        <v>13.66</v>
      </c>
      <c r="BI226" s="5">
        <v>30.15</v>
      </c>
      <c r="BM226" s="6">
        <f t="shared" si="48"/>
        <v>0</v>
      </c>
      <c r="BN226" s="10">
        <f t="shared" si="49"/>
        <v>0</v>
      </c>
      <c r="BO226" s="6">
        <f t="shared" si="50"/>
        <v>1</v>
      </c>
      <c r="BP226" s="6">
        <f t="shared" si="51"/>
        <v>0</v>
      </c>
      <c r="BQ226" s="6">
        <f t="shared" si="52"/>
        <v>0</v>
      </c>
      <c r="BR226" s="10" t="str">
        <f t="shared" si="53"/>
        <v>正常在售</v>
      </c>
      <c r="BS226" s="6" t="str">
        <f t="shared" si="63"/>
        <v>利润款</v>
      </c>
    </row>
    <row r="227" spans="1:71">
      <c r="A227" s="6" t="str">
        <f t="shared" si="54"/>
        <v>UKB0DYHG3KHZ</v>
      </c>
      <c r="B227" s="6" t="str">
        <f t="shared" si="55"/>
        <v>UKX002EKRRSZ</v>
      </c>
      <c r="C227" s="6" t="str">
        <f t="shared" si="56"/>
        <v>UKDLM835009</v>
      </c>
      <c r="D227" s="6" t="str">
        <f t="shared" si="57"/>
        <v>UKB0DYHG3KHZDLM835009</v>
      </c>
      <c r="E227" s="6" t="str">
        <f t="shared" si="58"/>
        <v>UKB0DYHG3KHZX002EKRRSZ</v>
      </c>
      <c r="F227" s="6" t="str">
        <f t="shared" si="59"/>
        <v>UKDLM835009X002EKRRSZ</v>
      </c>
      <c r="G227" s="6" t="str">
        <f t="shared" si="60"/>
        <v>UKDLM835009</v>
      </c>
      <c r="H227" s="6" t="str">
        <f ca="1" t="shared" si="61"/>
        <v>新品</v>
      </c>
      <c r="I227" s="10" t="str">
        <f t="shared" si="62"/>
        <v>C</v>
      </c>
      <c r="J227" s="5" t="s">
        <v>5141</v>
      </c>
      <c r="K227" s="5" t="s">
        <v>5142</v>
      </c>
      <c r="L227" s="5" t="s">
        <v>5073</v>
      </c>
      <c r="M227" s="5" t="s">
        <v>5143</v>
      </c>
      <c r="N227" s="5" t="s">
        <v>5145</v>
      </c>
      <c r="O227" s="5" t="s">
        <v>1562</v>
      </c>
      <c r="P227" s="5" t="s">
        <v>4154</v>
      </c>
      <c r="Q227" s="5" t="s">
        <v>4746</v>
      </c>
      <c r="R227" s="5" t="s">
        <v>1532</v>
      </c>
      <c r="S227" s="5" t="s">
        <v>2985</v>
      </c>
      <c r="T227" s="5" t="s">
        <v>2984</v>
      </c>
      <c r="U227" s="5" t="s">
        <v>4386</v>
      </c>
      <c r="V227" s="5" t="s">
        <v>4134</v>
      </c>
      <c r="W227" s="5" t="s">
        <v>4122</v>
      </c>
      <c r="X227" s="5" t="s">
        <v>4135</v>
      </c>
      <c r="Y227" s="5" t="s">
        <v>4184</v>
      </c>
      <c r="Z227" s="5" t="s">
        <v>4492</v>
      </c>
      <c r="AA227" s="5" t="s">
        <v>4122</v>
      </c>
      <c r="AB227" s="5" t="s">
        <v>2457</v>
      </c>
      <c r="AC227" s="5" t="s">
        <v>5076</v>
      </c>
      <c r="AD227" s="5" t="s">
        <v>4240</v>
      </c>
      <c r="AE227" s="5" t="s">
        <v>4241</v>
      </c>
      <c r="AF227" s="5" t="s">
        <v>3008</v>
      </c>
      <c r="AG227" s="5" t="s">
        <v>4394</v>
      </c>
      <c r="AH227" s="5" t="s">
        <v>3008</v>
      </c>
      <c r="AI227" s="5" t="s">
        <v>5077</v>
      </c>
      <c r="AJ227" s="5" t="s">
        <v>4144</v>
      </c>
      <c r="AK227" s="5">
        <v>3.49</v>
      </c>
      <c r="AL227" s="5" t="s">
        <v>4145</v>
      </c>
      <c r="AM227" s="5" t="s">
        <v>4146</v>
      </c>
      <c r="AN227" s="5" t="s">
        <v>4696</v>
      </c>
      <c r="AO227" s="5">
        <v>6</v>
      </c>
      <c r="AP227" s="5">
        <v>750</v>
      </c>
      <c r="AQ227" s="5" t="s">
        <v>5135</v>
      </c>
      <c r="AR227" s="5" t="s">
        <v>5136</v>
      </c>
      <c r="AS227" s="5">
        <v>15</v>
      </c>
      <c r="AT227" s="5">
        <v>34</v>
      </c>
      <c r="AU227" s="5">
        <v>22</v>
      </c>
      <c r="AV227" s="5">
        <v>17</v>
      </c>
      <c r="AW227" s="5">
        <v>13.39</v>
      </c>
      <c r="AX227" s="5">
        <v>8.66</v>
      </c>
      <c r="AY227" s="5">
        <v>6.69</v>
      </c>
      <c r="AZ227" s="5">
        <v>2100</v>
      </c>
      <c r="BA227" s="5">
        <v>4.64</v>
      </c>
      <c r="BB227" s="5">
        <v>53</v>
      </c>
      <c r="BC227" s="5">
        <v>47</v>
      </c>
      <c r="BD227" s="5">
        <v>36.5</v>
      </c>
      <c r="BE227" s="5">
        <v>20.87</v>
      </c>
      <c r="BF227" s="5">
        <v>18.5</v>
      </c>
      <c r="BG227" s="5">
        <v>14.37</v>
      </c>
      <c r="BH227" s="5">
        <v>13.66</v>
      </c>
      <c r="BI227" s="5">
        <v>30.15</v>
      </c>
      <c r="BM227" s="6">
        <f t="shared" si="48"/>
        <v>0</v>
      </c>
      <c r="BN227" s="10">
        <f t="shared" si="49"/>
        <v>0</v>
      </c>
      <c r="BO227" s="6">
        <f t="shared" si="50"/>
        <v>1</v>
      </c>
      <c r="BP227" s="6">
        <f t="shared" si="51"/>
        <v>0</v>
      </c>
      <c r="BQ227" s="6">
        <f t="shared" si="52"/>
        <v>0</v>
      </c>
      <c r="BR227" s="10" t="str">
        <f t="shared" si="53"/>
        <v>正常在售</v>
      </c>
      <c r="BS227" s="6" t="str">
        <f t="shared" si="63"/>
        <v>普通款</v>
      </c>
    </row>
    <row r="228" spans="1:71">
      <c r="A228" s="6" t="str">
        <f t="shared" si="54"/>
        <v>DEB0DYHG3KHZ</v>
      </c>
      <c r="B228" s="6" t="str">
        <f t="shared" si="55"/>
        <v>DEX002EKRWR1</v>
      </c>
      <c r="C228" s="6" t="str">
        <f t="shared" si="56"/>
        <v>DEDLM835009</v>
      </c>
      <c r="D228" s="6" t="str">
        <f t="shared" si="57"/>
        <v>DEB0DYHG3KHZDLM835009</v>
      </c>
      <c r="E228" s="6" t="str">
        <f t="shared" si="58"/>
        <v>DEB0DYHG3KHZX002EKRWR1</v>
      </c>
      <c r="F228" s="6" t="str">
        <f t="shared" si="59"/>
        <v>DEDLM835009X002EKRWR1</v>
      </c>
      <c r="G228" s="6" t="str">
        <f t="shared" si="60"/>
        <v>DEDLM835009</v>
      </c>
      <c r="H228" s="6" t="str">
        <f ca="1" t="shared" si="61"/>
        <v>老品</v>
      </c>
      <c r="I228" s="10" t="str">
        <f t="shared" si="62"/>
        <v>C</v>
      </c>
      <c r="J228" s="5" t="s">
        <v>5141</v>
      </c>
      <c r="K228" s="5" t="s">
        <v>5142</v>
      </c>
      <c r="L228" s="5" t="s">
        <v>5080</v>
      </c>
      <c r="M228" s="5" t="s">
        <v>5143</v>
      </c>
      <c r="N228" s="5" t="s">
        <v>5146</v>
      </c>
      <c r="O228" s="5" t="s">
        <v>1564</v>
      </c>
      <c r="P228" s="5" t="s">
        <v>4154</v>
      </c>
      <c r="Q228" s="5" t="s">
        <v>4693</v>
      </c>
      <c r="R228" s="5" t="s">
        <v>1525</v>
      </c>
      <c r="S228" s="5" t="s">
        <v>2985</v>
      </c>
      <c r="T228" s="5" t="s">
        <v>2984</v>
      </c>
      <c r="U228" s="5" t="s">
        <v>4386</v>
      </c>
      <c r="V228" s="5" t="s">
        <v>4134</v>
      </c>
      <c r="W228" s="5" t="s">
        <v>4122</v>
      </c>
      <c r="X228" s="5" t="s">
        <v>4135</v>
      </c>
      <c r="Y228" s="5" t="s">
        <v>4136</v>
      </c>
      <c r="Z228" s="5" t="s">
        <v>4492</v>
      </c>
      <c r="AA228" s="5" t="s">
        <v>4122</v>
      </c>
      <c r="AB228" s="5" t="s">
        <v>2457</v>
      </c>
      <c r="AC228" s="5" t="s">
        <v>5128</v>
      </c>
      <c r="AD228" s="5" t="s">
        <v>4568</v>
      </c>
      <c r="AE228" s="5" t="s">
        <v>4140</v>
      </c>
      <c r="AF228" s="5" t="s">
        <v>3008</v>
      </c>
      <c r="AG228" s="5" t="s">
        <v>4394</v>
      </c>
      <c r="AH228" s="5" t="s">
        <v>3008</v>
      </c>
      <c r="AI228" s="5" t="s">
        <v>5077</v>
      </c>
      <c r="AJ228" s="5" t="s">
        <v>4144</v>
      </c>
      <c r="AK228" s="5">
        <v>4.55</v>
      </c>
      <c r="AL228" s="5" t="s">
        <v>4145</v>
      </c>
      <c r="AM228" s="5" t="s">
        <v>4146</v>
      </c>
      <c r="AN228" s="5" t="s">
        <v>4696</v>
      </c>
      <c r="AO228" s="5">
        <v>6</v>
      </c>
      <c r="AP228" s="5">
        <v>750</v>
      </c>
      <c r="AQ228" s="5" t="s">
        <v>5135</v>
      </c>
      <c r="AR228" s="5" t="s">
        <v>5136</v>
      </c>
      <c r="AS228" s="5">
        <v>15</v>
      </c>
      <c r="AT228" s="5">
        <v>34</v>
      </c>
      <c r="AU228" s="5">
        <v>22</v>
      </c>
      <c r="AV228" s="5">
        <v>17</v>
      </c>
      <c r="AW228" s="5">
        <v>13.39</v>
      </c>
      <c r="AX228" s="5">
        <v>8.66</v>
      </c>
      <c r="AY228" s="5">
        <v>6.69</v>
      </c>
      <c r="AZ228" s="5">
        <v>2100</v>
      </c>
      <c r="BA228" s="5">
        <v>4.64</v>
      </c>
      <c r="BB228" s="5">
        <v>53</v>
      </c>
      <c r="BC228" s="5">
        <v>47</v>
      </c>
      <c r="BD228" s="5">
        <v>36.5</v>
      </c>
      <c r="BE228" s="5">
        <v>20.87</v>
      </c>
      <c r="BF228" s="5">
        <v>18.5</v>
      </c>
      <c r="BG228" s="5">
        <v>14.37</v>
      </c>
      <c r="BH228" s="5">
        <v>13.66</v>
      </c>
      <c r="BI228" s="5">
        <v>30.15</v>
      </c>
      <c r="BM228" s="6">
        <f t="shared" si="48"/>
        <v>0</v>
      </c>
      <c r="BN228" s="10">
        <f t="shared" si="49"/>
        <v>0</v>
      </c>
      <c r="BO228" s="6">
        <f t="shared" si="50"/>
        <v>1</v>
      </c>
      <c r="BP228" s="6">
        <f t="shared" si="51"/>
        <v>0</v>
      </c>
      <c r="BQ228" s="6">
        <f t="shared" si="52"/>
        <v>0</v>
      </c>
      <c r="BR228" s="10" t="str">
        <f t="shared" si="53"/>
        <v>正常在售</v>
      </c>
      <c r="BS228" s="6" t="str">
        <f t="shared" si="63"/>
        <v>普通款</v>
      </c>
    </row>
    <row r="229" spans="1:71">
      <c r="A229" s="6" t="str">
        <f t="shared" si="54"/>
        <v>AUB0DYHG3KHZ</v>
      </c>
      <c r="B229" s="6" t="str">
        <f t="shared" si="55"/>
        <v>AUX001CL0U33</v>
      </c>
      <c r="C229" s="6" t="str">
        <f t="shared" si="56"/>
        <v>AUDLM835009</v>
      </c>
      <c r="D229" s="6" t="str">
        <f t="shared" si="57"/>
        <v>AUB0DYHG3KHZDLM835009</v>
      </c>
      <c r="E229" s="6" t="str">
        <f t="shared" si="58"/>
        <v>AUB0DYHG3KHZX001CL0U33</v>
      </c>
      <c r="F229" s="6" t="str">
        <f t="shared" si="59"/>
        <v>AUDLM835009X001CL0U33</v>
      </c>
      <c r="G229" s="6" t="str">
        <f t="shared" si="60"/>
        <v>AUDLM835009</v>
      </c>
      <c r="H229" s="6" t="str">
        <f ca="1" t="shared" si="61"/>
        <v>待上架</v>
      </c>
      <c r="I229" s="10" t="str">
        <f t="shared" si="62"/>
        <v>未维护</v>
      </c>
      <c r="J229" s="5" t="s">
        <v>5141</v>
      </c>
      <c r="K229" s="5" t="s">
        <v>5142</v>
      </c>
      <c r="L229" s="5" t="s">
        <v>5143</v>
      </c>
      <c r="M229" s="5" t="s">
        <v>5143</v>
      </c>
      <c r="N229" s="5" t="s">
        <v>5147</v>
      </c>
      <c r="O229" s="5" t="s">
        <v>5148</v>
      </c>
      <c r="P229" s="5" t="s">
        <v>4120</v>
      </c>
      <c r="Q229" s="5" t="s">
        <v>4393</v>
      </c>
      <c r="R229" s="5" t="s">
        <v>1522</v>
      </c>
      <c r="S229" s="5" t="s">
        <v>2985</v>
      </c>
      <c r="T229" s="5" t="s">
        <v>2984</v>
      </c>
      <c r="U229" s="5" t="s">
        <v>4386</v>
      </c>
      <c r="V229" s="5" t="s">
        <v>4134</v>
      </c>
      <c r="W229" s="5" t="s">
        <v>4123</v>
      </c>
      <c r="X229" s="5" t="s">
        <v>4135</v>
      </c>
      <c r="Y229" s="5" t="s">
        <v>4299</v>
      </c>
      <c r="Z229" s="5" t="s">
        <v>4124</v>
      </c>
      <c r="AA229" s="5" t="s">
        <v>4123</v>
      </c>
      <c r="AB229" s="5" t="s">
        <v>4124</v>
      </c>
      <c r="AE229" s="5" t="s">
        <v>4299</v>
      </c>
      <c r="AF229" s="5" t="s">
        <v>3009</v>
      </c>
      <c r="AG229" s="5" t="s">
        <v>4394</v>
      </c>
      <c r="AH229" s="5" t="s">
        <v>3009</v>
      </c>
      <c r="AI229" s="5" t="s">
        <v>5077</v>
      </c>
      <c r="AJ229" s="5" t="s">
        <v>4144</v>
      </c>
      <c r="AL229" s="5" t="s">
        <v>4145</v>
      </c>
      <c r="AM229" s="5" t="s">
        <v>4146</v>
      </c>
      <c r="AN229" s="5" t="s">
        <v>4146</v>
      </c>
      <c r="AO229" s="5">
        <v>6</v>
      </c>
      <c r="AP229" s="5">
        <v>750</v>
      </c>
      <c r="AQ229" s="5" t="s">
        <v>5135</v>
      </c>
      <c r="AR229" s="5" t="s">
        <v>5136</v>
      </c>
      <c r="AS229" s="5">
        <v>15</v>
      </c>
      <c r="AT229" s="5">
        <v>34</v>
      </c>
      <c r="AU229" s="5">
        <v>22</v>
      </c>
      <c r="AV229" s="5">
        <v>17</v>
      </c>
      <c r="AW229" s="5">
        <v>13.39</v>
      </c>
      <c r="AX229" s="5">
        <v>8.66</v>
      </c>
      <c r="AY229" s="5">
        <v>6.69</v>
      </c>
      <c r="AZ229" s="5">
        <v>2100</v>
      </c>
      <c r="BA229" s="5">
        <v>4.64</v>
      </c>
      <c r="BB229" s="5">
        <v>53</v>
      </c>
      <c r="BC229" s="5">
        <v>47</v>
      </c>
      <c r="BD229" s="5">
        <v>36.5</v>
      </c>
      <c r="BE229" s="5">
        <v>20.87</v>
      </c>
      <c r="BF229" s="5">
        <v>18.5</v>
      </c>
      <c r="BG229" s="5">
        <v>14.37</v>
      </c>
      <c r="BH229" s="5">
        <v>13.66</v>
      </c>
      <c r="BI229" s="5">
        <v>30.15</v>
      </c>
      <c r="BM229" s="6">
        <f t="shared" si="48"/>
        <v>0</v>
      </c>
      <c r="BN229" s="10">
        <f t="shared" si="49"/>
        <v>0</v>
      </c>
      <c r="BO229" s="6">
        <f t="shared" si="50"/>
        <v>0</v>
      </c>
      <c r="BP229" s="6">
        <f t="shared" si="51"/>
        <v>1</v>
      </c>
      <c r="BQ229" s="6">
        <f t="shared" si="52"/>
        <v>0</v>
      </c>
      <c r="BR229" s="10" t="str">
        <f t="shared" si="53"/>
        <v>待上架</v>
      </c>
      <c r="BS229" s="6" t="str">
        <f t="shared" si="63"/>
        <v>待上架</v>
      </c>
    </row>
    <row r="230" spans="1:71">
      <c r="A230" s="6" t="str">
        <f t="shared" si="54"/>
        <v>USB0DYJ9ND4B</v>
      </c>
      <c r="B230" s="6" t="str">
        <f t="shared" si="55"/>
        <v>USX004L5NPU3</v>
      </c>
      <c r="C230" s="6" t="str">
        <f t="shared" si="56"/>
        <v>USDLM835010</v>
      </c>
      <c r="D230" s="6" t="str">
        <f t="shared" si="57"/>
        <v>USB0DYJ9ND4BDLM835010</v>
      </c>
      <c r="E230" s="6" t="str">
        <f t="shared" si="58"/>
        <v>USB0DYJ9ND4BX004L5NPU3</v>
      </c>
      <c r="F230" s="6" t="str">
        <f t="shared" si="59"/>
        <v>USDLM835010X004L5NPU3</v>
      </c>
      <c r="G230" s="6" t="str">
        <f t="shared" si="60"/>
        <v>USDLM835010</v>
      </c>
      <c r="H230" s="6" t="str">
        <f ca="1" t="shared" si="61"/>
        <v>老品</v>
      </c>
      <c r="I230" s="10" t="str">
        <f t="shared" si="62"/>
        <v>利润款</v>
      </c>
      <c r="J230" s="5" t="s">
        <v>5149</v>
      </c>
      <c r="K230" s="5" t="s">
        <v>5150</v>
      </c>
      <c r="L230" s="5" t="s">
        <v>5086</v>
      </c>
      <c r="M230" s="5" t="s">
        <v>5151</v>
      </c>
      <c r="N230" s="5" t="s">
        <v>5152</v>
      </c>
      <c r="O230" s="5" t="s">
        <v>98</v>
      </c>
      <c r="P230" s="5" t="s">
        <v>4154</v>
      </c>
      <c r="Q230" s="5" t="s">
        <v>4385</v>
      </c>
      <c r="R230" s="5" t="s">
        <v>2288</v>
      </c>
      <c r="S230" s="5" t="s">
        <v>2995</v>
      </c>
      <c r="T230" s="5" t="s">
        <v>2984</v>
      </c>
      <c r="U230" s="5" t="s">
        <v>4386</v>
      </c>
      <c r="V230" s="5" t="s">
        <v>4134</v>
      </c>
      <c r="W230" s="5" t="s">
        <v>4122</v>
      </c>
      <c r="X230" s="5" t="s">
        <v>4135</v>
      </c>
      <c r="Y230" s="5" t="s">
        <v>4175</v>
      </c>
      <c r="Z230" s="5" t="s">
        <v>4124</v>
      </c>
      <c r="AA230" s="5" t="s">
        <v>4122</v>
      </c>
      <c r="AB230" s="5" t="s">
        <v>4341</v>
      </c>
      <c r="AC230" s="5" t="s">
        <v>5134</v>
      </c>
      <c r="AD230" s="5" t="s">
        <v>4194</v>
      </c>
      <c r="AE230" s="5" t="s">
        <v>4140</v>
      </c>
      <c r="AF230" s="5" t="s">
        <v>3013</v>
      </c>
      <c r="AG230" s="5" t="s">
        <v>4861</v>
      </c>
      <c r="AH230" s="5" t="s">
        <v>3013</v>
      </c>
      <c r="AI230" s="5" t="s">
        <v>5077</v>
      </c>
      <c r="AJ230" s="5" t="s">
        <v>4144</v>
      </c>
      <c r="AK230" s="5">
        <v>7.7</v>
      </c>
      <c r="AL230" s="5" t="s">
        <v>4145</v>
      </c>
      <c r="AM230" s="5" t="s">
        <v>4146</v>
      </c>
      <c r="AN230" s="5" t="s">
        <v>4146</v>
      </c>
      <c r="AO230" s="5">
        <v>6</v>
      </c>
      <c r="AP230" s="5">
        <v>750</v>
      </c>
      <c r="AQ230" s="5" t="s">
        <v>5114</v>
      </c>
      <c r="AR230" s="5" t="s">
        <v>5115</v>
      </c>
      <c r="AS230" s="5">
        <v>15</v>
      </c>
      <c r="AT230" s="5">
        <v>34</v>
      </c>
      <c r="AU230" s="5">
        <v>22</v>
      </c>
      <c r="AV230" s="5">
        <v>17</v>
      </c>
      <c r="AW230" s="5">
        <v>13.39</v>
      </c>
      <c r="AX230" s="5">
        <v>8.66</v>
      </c>
      <c r="AY230" s="5">
        <v>6.69</v>
      </c>
      <c r="AZ230" s="5">
        <v>2150</v>
      </c>
      <c r="BA230" s="5">
        <v>4.75</v>
      </c>
      <c r="BB230" s="5">
        <v>53</v>
      </c>
      <c r="BC230" s="5">
        <v>47</v>
      </c>
      <c r="BD230" s="5">
        <v>36.5</v>
      </c>
      <c r="BE230" s="5">
        <v>20.87</v>
      </c>
      <c r="BF230" s="5">
        <v>18.5</v>
      </c>
      <c r="BG230" s="5">
        <v>14.37</v>
      </c>
      <c r="BH230" s="5">
        <v>13.7</v>
      </c>
      <c r="BI230" s="5">
        <v>30.24</v>
      </c>
      <c r="BM230" s="6">
        <f t="shared" si="48"/>
        <v>0</v>
      </c>
      <c r="BN230" s="10">
        <f t="shared" si="49"/>
        <v>0</v>
      </c>
      <c r="BO230" s="6">
        <f t="shared" si="50"/>
        <v>1</v>
      </c>
      <c r="BP230" s="6">
        <f t="shared" si="51"/>
        <v>0</v>
      </c>
      <c r="BQ230" s="6">
        <f t="shared" si="52"/>
        <v>0</v>
      </c>
      <c r="BR230" s="10" t="str">
        <f t="shared" si="53"/>
        <v>正常在售</v>
      </c>
      <c r="BS230" s="6" t="str">
        <f t="shared" si="63"/>
        <v>利润款</v>
      </c>
    </row>
    <row r="231" spans="1:71">
      <c r="A231" s="6" t="str">
        <f t="shared" si="54"/>
        <v>UKB0DYJ9ND4B</v>
      </c>
      <c r="B231" s="6" t="str">
        <f t="shared" si="55"/>
        <v>UKX002EKW3JN</v>
      </c>
      <c r="C231" s="6" t="str">
        <f t="shared" si="56"/>
        <v>UKDLM835010</v>
      </c>
      <c r="D231" s="6" t="str">
        <f t="shared" si="57"/>
        <v>UKB0DYJ9ND4BDLM835010</v>
      </c>
      <c r="E231" s="6" t="str">
        <f t="shared" si="58"/>
        <v>UKB0DYJ9ND4BX002EKW3JN</v>
      </c>
      <c r="F231" s="6" t="str">
        <f t="shared" si="59"/>
        <v>UKDLM835010X002EKW3JN</v>
      </c>
      <c r="G231" s="6" t="str">
        <f t="shared" si="60"/>
        <v>UKDLM835010</v>
      </c>
      <c r="H231" s="6" t="str">
        <f ca="1" t="shared" si="61"/>
        <v>新品</v>
      </c>
      <c r="I231" s="10" t="str">
        <f t="shared" si="62"/>
        <v>C</v>
      </c>
      <c r="J231" s="5" t="s">
        <v>5149</v>
      </c>
      <c r="K231" s="5" t="s">
        <v>5150</v>
      </c>
      <c r="L231" s="5" t="s">
        <v>5073</v>
      </c>
      <c r="M231" s="5" t="s">
        <v>5151</v>
      </c>
      <c r="N231" s="5" t="s">
        <v>5153</v>
      </c>
      <c r="O231" s="5" t="s">
        <v>1566</v>
      </c>
      <c r="P231" s="5" t="s">
        <v>4154</v>
      </c>
      <c r="Q231" s="5" t="s">
        <v>4746</v>
      </c>
      <c r="R231" s="5" t="s">
        <v>1532</v>
      </c>
      <c r="S231" s="5" t="s">
        <v>2985</v>
      </c>
      <c r="T231" s="5" t="s">
        <v>2984</v>
      </c>
      <c r="U231" s="5" t="s">
        <v>4386</v>
      </c>
      <c r="V231" s="5" t="s">
        <v>4134</v>
      </c>
      <c r="W231" s="5" t="s">
        <v>4122</v>
      </c>
      <c r="X231" s="5" t="s">
        <v>4135</v>
      </c>
      <c r="Y231" s="5" t="s">
        <v>4184</v>
      </c>
      <c r="Z231" s="5" t="s">
        <v>4492</v>
      </c>
      <c r="AA231" s="5" t="s">
        <v>4122</v>
      </c>
      <c r="AB231" s="5" t="s">
        <v>2457</v>
      </c>
      <c r="AC231" s="5" t="s">
        <v>5076</v>
      </c>
      <c r="AD231" s="5" t="s">
        <v>4240</v>
      </c>
      <c r="AE231" s="5" t="s">
        <v>4241</v>
      </c>
      <c r="AF231" s="5" t="s">
        <v>3008</v>
      </c>
      <c r="AG231" s="5" t="s">
        <v>4394</v>
      </c>
      <c r="AH231" s="5" t="s">
        <v>3008</v>
      </c>
      <c r="AI231" s="5" t="s">
        <v>5077</v>
      </c>
      <c r="AJ231" s="5" t="s">
        <v>4144</v>
      </c>
      <c r="AK231" s="5">
        <v>3.49</v>
      </c>
      <c r="AL231" s="5" t="s">
        <v>4145</v>
      </c>
      <c r="AM231" s="5" t="s">
        <v>4146</v>
      </c>
      <c r="AN231" s="5" t="s">
        <v>4696</v>
      </c>
      <c r="AO231" s="5">
        <v>6</v>
      </c>
      <c r="AP231" s="5">
        <v>750</v>
      </c>
      <c r="AQ231" s="5" t="s">
        <v>5114</v>
      </c>
      <c r="AR231" s="5" t="s">
        <v>5115</v>
      </c>
      <c r="AS231" s="5">
        <v>15</v>
      </c>
      <c r="AT231" s="5">
        <v>34</v>
      </c>
      <c r="AU231" s="5">
        <v>22</v>
      </c>
      <c r="AV231" s="5">
        <v>17</v>
      </c>
      <c r="AW231" s="5">
        <v>13.39</v>
      </c>
      <c r="AX231" s="5">
        <v>8.66</v>
      </c>
      <c r="AY231" s="5">
        <v>6.69</v>
      </c>
      <c r="AZ231" s="5">
        <v>2150</v>
      </c>
      <c r="BA231" s="5">
        <v>4.75</v>
      </c>
      <c r="BB231" s="5">
        <v>53</v>
      </c>
      <c r="BC231" s="5">
        <v>47</v>
      </c>
      <c r="BD231" s="5">
        <v>36.5</v>
      </c>
      <c r="BE231" s="5">
        <v>20.87</v>
      </c>
      <c r="BF231" s="5">
        <v>18.5</v>
      </c>
      <c r="BG231" s="5">
        <v>14.37</v>
      </c>
      <c r="BH231" s="5">
        <v>13.7</v>
      </c>
      <c r="BI231" s="5">
        <v>30.24</v>
      </c>
      <c r="BM231" s="6">
        <f t="shared" si="48"/>
        <v>0</v>
      </c>
      <c r="BN231" s="10">
        <f t="shared" si="49"/>
        <v>0</v>
      </c>
      <c r="BO231" s="6">
        <f t="shared" si="50"/>
        <v>1</v>
      </c>
      <c r="BP231" s="6">
        <f t="shared" si="51"/>
        <v>0</v>
      </c>
      <c r="BQ231" s="6">
        <f t="shared" si="52"/>
        <v>0</v>
      </c>
      <c r="BR231" s="10" t="str">
        <f t="shared" si="53"/>
        <v>正常在售</v>
      </c>
      <c r="BS231" s="6" t="str">
        <f t="shared" si="63"/>
        <v>普通款</v>
      </c>
    </row>
    <row r="232" spans="1:71">
      <c r="A232" s="6" t="str">
        <f t="shared" si="54"/>
        <v>DEB0DYJ9ND4B</v>
      </c>
      <c r="B232" s="6" t="str">
        <f t="shared" si="55"/>
        <v>DEX002EKWDGL</v>
      </c>
      <c r="C232" s="6" t="str">
        <f t="shared" si="56"/>
        <v>DEDLM835010</v>
      </c>
      <c r="D232" s="6" t="str">
        <f t="shared" si="57"/>
        <v>DEB0DYJ9ND4BDLM835010</v>
      </c>
      <c r="E232" s="6" t="str">
        <f t="shared" si="58"/>
        <v>DEB0DYJ9ND4BX002EKWDGL</v>
      </c>
      <c r="F232" s="6" t="str">
        <f t="shared" si="59"/>
        <v>DEDLM835010X002EKWDGL</v>
      </c>
      <c r="G232" s="6" t="str">
        <f t="shared" si="60"/>
        <v>DEDLM835010</v>
      </c>
      <c r="H232" s="6" t="str">
        <f ca="1" t="shared" si="61"/>
        <v>新品</v>
      </c>
      <c r="I232" s="10" t="str">
        <f t="shared" si="62"/>
        <v>C</v>
      </c>
      <c r="J232" s="5" t="s">
        <v>5149</v>
      </c>
      <c r="K232" s="5" t="s">
        <v>5150</v>
      </c>
      <c r="L232" s="5" t="s">
        <v>5080</v>
      </c>
      <c r="M232" s="5" t="s">
        <v>5151</v>
      </c>
      <c r="N232" s="5" t="s">
        <v>5154</v>
      </c>
      <c r="O232" s="5" t="s">
        <v>1568</v>
      </c>
      <c r="P232" s="5" t="s">
        <v>4154</v>
      </c>
      <c r="Q232" s="5" t="s">
        <v>4693</v>
      </c>
      <c r="R232" s="5" t="s">
        <v>1525</v>
      </c>
      <c r="S232" s="5" t="s">
        <v>2985</v>
      </c>
      <c r="T232" s="5" t="s">
        <v>2984</v>
      </c>
      <c r="U232" s="5" t="s">
        <v>4386</v>
      </c>
      <c r="V232" s="5" t="s">
        <v>4134</v>
      </c>
      <c r="W232" s="5" t="s">
        <v>4122</v>
      </c>
      <c r="X232" s="5" t="s">
        <v>4135</v>
      </c>
      <c r="Y232" s="5" t="s">
        <v>4184</v>
      </c>
      <c r="Z232" s="5" t="s">
        <v>4492</v>
      </c>
      <c r="AA232" s="5" t="s">
        <v>4122</v>
      </c>
      <c r="AB232" s="5" t="s">
        <v>2457</v>
      </c>
      <c r="AC232" s="5" t="s">
        <v>5082</v>
      </c>
      <c r="AD232" s="5" t="s">
        <v>4240</v>
      </c>
      <c r="AE232" s="5" t="s">
        <v>4140</v>
      </c>
      <c r="AF232" s="5" t="s">
        <v>3008</v>
      </c>
      <c r="AG232" s="5" t="s">
        <v>4394</v>
      </c>
      <c r="AH232" s="5" t="s">
        <v>3008</v>
      </c>
      <c r="AI232" s="5" t="s">
        <v>5077</v>
      </c>
      <c r="AJ232" s="5" t="s">
        <v>4144</v>
      </c>
      <c r="AK232" s="5">
        <v>4.55</v>
      </c>
      <c r="AL232" s="5" t="s">
        <v>4145</v>
      </c>
      <c r="AM232" s="5" t="s">
        <v>4146</v>
      </c>
      <c r="AN232" s="5" t="s">
        <v>4696</v>
      </c>
      <c r="AO232" s="5">
        <v>6</v>
      </c>
      <c r="AP232" s="5">
        <v>750</v>
      </c>
      <c r="AQ232" s="5" t="s">
        <v>5114</v>
      </c>
      <c r="AR232" s="5" t="s">
        <v>5115</v>
      </c>
      <c r="AS232" s="5">
        <v>15</v>
      </c>
      <c r="AT232" s="5">
        <v>34</v>
      </c>
      <c r="AU232" s="5">
        <v>22</v>
      </c>
      <c r="AV232" s="5">
        <v>17</v>
      </c>
      <c r="AW232" s="5">
        <v>13.39</v>
      </c>
      <c r="AX232" s="5">
        <v>8.66</v>
      </c>
      <c r="AY232" s="5">
        <v>6.69</v>
      </c>
      <c r="AZ232" s="5">
        <v>2150</v>
      </c>
      <c r="BA232" s="5">
        <v>4.75</v>
      </c>
      <c r="BB232" s="5">
        <v>53</v>
      </c>
      <c r="BC232" s="5">
        <v>47</v>
      </c>
      <c r="BD232" s="5">
        <v>36.5</v>
      </c>
      <c r="BE232" s="5">
        <v>20.87</v>
      </c>
      <c r="BF232" s="5">
        <v>18.5</v>
      </c>
      <c r="BG232" s="5">
        <v>14.37</v>
      </c>
      <c r="BH232" s="5">
        <v>13.7</v>
      </c>
      <c r="BI232" s="5">
        <v>30.24</v>
      </c>
      <c r="BM232" s="6">
        <f t="shared" si="48"/>
        <v>0</v>
      </c>
      <c r="BN232" s="10">
        <f t="shared" si="49"/>
        <v>0</v>
      </c>
      <c r="BO232" s="6">
        <f t="shared" si="50"/>
        <v>1</v>
      </c>
      <c r="BP232" s="6">
        <f t="shared" si="51"/>
        <v>0</v>
      </c>
      <c r="BQ232" s="6">
        <f t="shared" si="52"/>
        <v>0</v>
      </c>
      <c r="BR232" s="10" t="str">
        <f t="shared" si="53"/>
        <v>正常在售</v>
      </c>
      <c r="BS232" s="6" t="str">
        <f t="shared" si="63"/>
        <v>普通款</v>
      </c>
    </row>
    <row r="233" spans="1:71">
      <c r="A233" s="6" t="str">
        <f t="shared" si="54"/>
        <v>AUB0DYJ9ND4B</v>
      </c>
      <c r="B233" s="6" t="str">
        <f t="shared" si="55"/>
        <v>AUX001BWU439</v>
      </c>
      <c r="C233" s="6" t="str">
        <f t="shared" si="56"/>
        <v>AUDLM835010</v>
      </c>
      <c r="D233" s="6" t="str">
        <f t="shared" si="57"/>
        <v>AUB0DYJ9ND4BDLM835010</v>
      </c>
      <c r="E233" s="6" t="str">
        <f t="shared" si="58"/>
        <v>AUB0DYJ9ND4BX001BWU439</v>
      </c>
      <c r="F233" s="6" t="str">
        <f t="shared" si="59"/>
        <v>AUDLM835010X001BWU439</v>
      </c>
      <c r="G233" s="6" t="str">
        <f t="shared" si="60"/>
        <v>AUDLM835010</v>
      </c>
      <c r="H233" s="6" t="str">
        <f ca="1" t="shared" si="61"/>
        <v>新品</v>
      </c>
      <c r="I233" s="10" t="str">
        <f t="shared" si="62"/>
        <v>C</v>
      </c>
      <c r="J233" s="5" t="s">
        <v>5149</v>
      </c>
      <c r="K233" s="5" t="s">
        <v>5150</v>
      </c>
      <c r="L233" s="5" t="s">
        <v>5083</v>
      </c>
      <c r="M233" s="5" t="s">
        <v>5151</v>
      </c>
      <c r="N233" s="5" t="s">
        <v>5155</v>
      </c>
      <c r="O233" s="5" t="s">
        <v>1570</v>
      </c>
      <c r="P233" s="5" t="s">
        <v>4154</v>
      </c>
      <c r="Q233" s="5" t="s">
        <v>4393</v>
      </c>
      <c r="R233" s="5" t="s">
        <v>1522</v>
      </c>
      <c r="S233" s="5" t="s">
        <v>2985</v>
      </c>
      <c r="T233" s="5" t="s">
        <v>2984</v>
      </c>
      <c r="U233" s="5" t="s">
        <v>4386</v>
      </c>
      <c r="V233" s="5" t="s">
        <v>4134</v>
      </c>
      <c r="W233" s="5" t="s">
        <v>4122</v>
      </c>
      <c r="X233" s="5" t="s">
        <v>4135</v>
      </c>
      <c r="Y233" s="5" t="s">
        <v>4184</v>
      </c>
      <c r="Z233" s="5" t="s">
        <v>4492</v>
      </c>
      <c r="AA233" s="5" t="s">
        <v>4122</v>
      </c>
      <c r="AB233" s="5" t="s">
        <v>2457</v>
      </c>
      <c r="AC233" s="5" t="s">
        <v>5085</v>
      </c>
      <c r="AD233" s="5" t="s">
        <v>4240</v>
      </c>
      <c r="AE233" s="5" t="s">
        <v>4241</v>
      </c>
      <c r="AF233" s="5" t="s">
        <v>3009</v>
      </c>
      <c r="AG233" s="5" t="s">
        <v>4394</v>
      </c>
      <c r="AH233" s="5" t="s">
        <v>3009</v>
      </c>
      <c r="AI233" s="5" t="s">
        <v>5077</v>
      </c>
      <c r="AJ233" s="5" t="s">
        <v>4144</v>
      </c>
      <c r="AL233" s="5" t="s">
        <v>4145</v>
      </c>
      <c r="AM233" s="5" t="s">
        <v>4146</v>
      </c>
      <c r="AN233" s="5" t="s">
        <v>4146</v>
      </c>
      <c r="AO233" s="5">
        <v>6</v>
      </c>
      <c r="AP233" s="5">
        <v>750</v>
      </c>
      <c r="AQ233" s="5" t="s">
        <v>5114</v>
      </c>
      <c r="AR233" s="5" t="s">
        <v>5115</v>
      </c>
      <c r="AS233" s="5">
        <v>15</v>
      </c>
      <c r="AT233" s="5">
        <v>34</v>
      </c>
      <c r="AU233" s="5">
        <v>22</v>
      </c>
      <c r="AV233" s="5">
        <v>17</v>
      </c>
      <c r="AW233" s="5">
        <v>13.39</v>
      </c>
      <c r="AX233" s="5">
        <v>8.66</v>
      </c>
      <c r="AY233" s="5">
        <v>6.69</v>
      </c>
      <c r="AZ233" s="5">
        <v>2150</v>
      </c>
      <c r="BA233" s="5">
        <v>4.75</v>
      </c>
      <c r="BB233" s="5">
        <v>53</v>
      </c>
      <c r="BC233" s="5">
        <v>47</v>
      </c>
      <c r="BD233" s="5">
        <v>36.5</v>
      </c>
      <c r="BE233" s="5">
        <v>20.87</v>
      </c>
      <c r="BF233" s="5">
        <v>18.5</v>
      </c>
      <c r="BG233" s="5">
        <v>14.37</v>
      </c>
      <c r="BH233" s="5">
        <v>13.7</v>
      </c>
      <c r="BI233" s="5">
        <v>30.24</v>
      </c>
      <c r="BM233" s="6">
        <f t="shared" si="48"/>
        <v>0</v>
      </c>
      <c r="BN233" s="10">
        <f t="shared" si="49"/>
        <v>0</v>
      </c>
      <c r="BO233" s="6">
        <f t="shared" si="50"/>
        <v>1</v>
      </c>
      <c r="BP233" s="6">
        <f t="shared" si="51"/>
        <v>0</v>
      </c>
      <c r="BQ233" s="6">
        <f t="shared" si="52"/>
        <v>0</v>
      </c>
      <c r="BR233" s="10" t="str">
        <f t="shared" si="53"/>
        <v>正常在售</v>
      </c>
      <c r="BS233" s="6" t="str">
        <f t="shared" si="63"/>
        <v>普通款</v>
      </c>
    </row>
    <row r="234" spans="1:71">
      <c r="A234" s="6" t="str">
        <f t="shared" si="54"/>
        <v>CAB0DYJ9ND4B</v>
      </c>
      <c r="B234" s="6" t="str">
        <f t="shared" si="55"/>
        <v>CAX004L5NPU3</v>
      </c>
      <c r="C234" s="6" t="str">
        <f t="shared" si="56"/>
        <v>CADLM835010</v>
      </c>
      <c r="D234" s="6" t="str">
        <f t="shared" si="57"/>
        <v>CAB0DYJ9ND4BDLM835010</v>
      </c>
      <c r="E234" s="6" t="str">
        <f t="shared" si="58"/>
        <v>CAB0DYJ9ND4BX004L5NPU3</v>
      </c>
      <c r="F234" s="6" t="str">
        <f t="shared" si="59"/>
        <v>CADLM835010X004L5NPU3</v>
      </c>
      <c r="G234" s="6" t="str">
        <f t="shared" si="60"/>
        <v>CADLM835010</v>
      </c>
      <c r="H234" s="6" t="str">
        <f ca="1" t="shared" si="61"/>
        <v>新品</v>
      </c>
      <c r="I234" s="10" t="str">
        <f t="shared" si="62"/>
        <v>C</v>
      </c>
      <c r="J234" s="5" t="s">
        <v>5149</v>
      </c>
      <c r="K234" s="5" t="s">
        <v>5150</v>
      </c>
      <c r="L234" s="5" t="s">
        <v>5090</v>
      </c>
      <c r="M234" s="5" t="s">
        <v>5151</v>
      </c>
      <c r="N234" s="5" t="s">
        <v>5152</v>
      </c>
      <c r="O234" s="5" t="s">
        <v>98</v>
      </c>
      <c r="P234" s="5" t="s">
        <v>4120</v>
      </c>
      <c r="Q234" s="5" t="s">
        <v>4491</v>
      </c>
      <c r="R234" s="5" t="s">
        <v>10</v>
      </c>
      <c r="S234" s="5" t="s">
        <v>2995</v>
      </c>
      <c r="T234" s="5" t="s">
        <v>2984</v>
      </c>
      <c r="U234" s="5" t="s">
        <v>4386</v>
      </c>
      <c r="V234" s="5" t="s">
        <v>4134</v>
      </c>
      <c r="W234" s="5" t="s">
        <v>4123</v>
      </c>
      <c r="X234" s="5" t="s">
        <v>4135</v>
      </c>
      <c r="Y234" s="5" t="s">
        <v>4184</v>
      </c>
      <c r="Z234" s="5" t="s">
        <v>4492</v>
      </c>
      <c r="AA234" s="5" t="s">
        <v>4122</v>
      </c>
      <c r="AB234" s="5" t="s">
        <v>4341</v>
      </c>
      <c r="AC234" s="5" t="s">
        <v>5156</v>
      </c>
      <c r="AD234" s="5" t="s">
        <v>4252</v>
      </c>
      <c r="AE234" s="5" t="s">
        <v>4140</v>
      </c>
      <c r="AF234" s="5" t="s">
        <v>2978</v>
      </c>
      <c r="AG234" s="5" t="s">
        <v>4350</v>
      </c>
      <c r="AH234" s="5" t="s">
        <v>2978</v>
      </c>
      <c r="AI234" s="5" t="s">
        <v>5077</v>
      </c>
      <c r="AJ234" s="5" t="s">
        <v>4144</v>
      </c>
      <c r="AK234" s="5">
        <v>11.4</v>
      </c>
      <c r="AL234" s="5" t="s">
        <v>4145</v>
      </c>
      <c r="AM234" s="5" t="s">
        <v>4146</v>
      </c>
      <c r="AN234" s="5" t="s">
        <v>4146</v>
      </c>
      <c r="AO234" s="5">
        <v>6</v>
      </c>
      <c r="AP234" s="5">
        <v>750</v>
      </c>
      <c r="AQ234" s="5" t="s">
        <v>5114</v>
      </c>
      <c r="AR234" s="5" t="s">
        <v>5115</v>
      </c>
      <c r="AS234" s="5">
        <v>15</v>
      </c>
      <c r="AT234" s="5">
        <v>34</v>
      </c>
      <c r="AU234" s="5">
        <v>22</v>
      </c>
      <c r="AV234" s="5">
        <v>17</v>
      </c>
      <c r="AW234" s="5">
        <v>13.39</v>
      </c>
      <c r="AX234" s="5">
        <v>8.66</v>
      </c>
      <c r="AY234" s="5">
        <v>6.69</v>
      </c>
      <c r="AZ234" s="5">
        <v>2150</v>
      </c>
      <c r="BA234" s="5">
        <v>4.75</v>
      </c>
      <c r="BB234" s="5">
        <v>53</v>
      </c>
      <c r="BC234" s="5">
        <v>47</v>
      </c>
      <c r="BD234" s="5">
        <v>36.5</v>
      </c>
      <c r="BE234" s="5">
        <v>20.87</v>
      </c>
      <c r="BF234" s="5">
        <v>18.5</v>
      </c>
      <c r="BG234" s="5">
        <v>14.37</v>
      </c>
      <c r="BH234" s="5">
        <v>13.7</v>
      </c>
      <c r="BI234" s="5">
        <v>30.24</v>
      </c>
      <c r="BM234" s="6">
        <f t="shared" si="48"/>
        <v>0</v>
      </c>
      <c r="BN234" s="10">
        <f t="shared" si="49"/>
        <v>0</v>
      </c>
      <c r="BO234" s="6">
        <f t="shared" si="50"/>
        <v>0</v>
      </c>
      <c r="BP234" s="6">
        <f t="shared" si="51"/>
        <v>1</v>
      </c>
      <c r="BQ234" s="6">
        <f t="shared" si="52"/>
        <v>0</v>
      </c>
      <c r="BR234" s="10" t="str">
        <f t="shared" si="53"/>
        <v>待上架</v>
      </c>
      <c r="BS234" s="6" t="str">
        <f t="shared" si="63"/>
        <v>需维护</v>
      </c>
    </row>
    <row r="235" spans="1:71">
      <c r="A235" s="6" t="str">
        <f t="shared" si="54"/>
        <v>CAB08JLPMPRM</v>
      </c>
      <c r="B235" s="6" t="str">
        <f t="shared" si="55"/>
        <v>CAX003S4HZZT</v>
      </c>
      <c r="C235" s="6" t="str">
        <f t="shared" si="56"/>
        <v>CADLM836001</v>
      </c>
      <c r="D235" s="6" t="str">
        <f t="shared" si="57"/>
        <v>CAB08JLPMPRMDLM836001</v>
      </c>
      <c r="E235" s="6" t="str">
        <f t="shared" si="58"/>
        <v>CAB08JLPMPRMX003S4HZZT</v>
      </c>
      <c r="F235" s="6" t="str">
        <f t="shared" si="59"/>
        <v>CADLM836001X003S4HZZT</v>
      </c>
      <c r="G235" s="6" t="str">
        <f t="shared" si="60"/>
        <v>CADLM836001</v>
      </c>
      <c r="H235" s="6" t="str">
        <f ca="1" t="shared" si="61"/>
        <v>老品</v>
      </c>
      <c r="I235" s="10" t="str">
        <f t="shared" si="62"/>
        <v>D</v>
      </c>
      <c r="J235" s="5" t="s">
        <v>5157</v>
      </c>
      <c r="K235" s="5" t="s">
        <v>5158</v>
      </c>
      <c r="L235" s="5" t="s">
        <v>5159</v>
      </c>
      <c r="M235" s="5" t="s">
        <v>4820</v>
      </c>
      <c r="N235" s="5" t="s">
        <v>5160</v>
      </c>
      <c r="O235" s="5" t="s">
        <v>100</v>
      </c>
      <c r="P235" s="5" t="s">
        <v>4154</v>
      </c>
      <c r="Q235" s="5" t="s">
        <v>4491</v>
      </c>
      <c r="R235" s="5" t="s">
        <v>10</v>
      </c>
      <c r="S235" s="5" t="s">
        <v>2995</v>
      </c>
      <c r="T235" s="5" t="s">
        <v>4787</v>
      </c>
      <c r="U235" s="5" t="s">
        <v>4386</v>
      </c>
      <c r="V235" s="5" t="s">
        <v>4134</v>
      </c>
      <c r="W235" s="5" t="s">
        <v>4122</v>
      </c>
      <c r="X235" s="5" t="s">
        <v>4155</v>
      </c>
      <c r="Y235" s="5" t="s">
        <v>4184</v>
      </c>
      <c r="Z235" s="5" t="s">
        <v>4523</v>
      </c>
      <c r="AA235" s="5" t="s">
        <v>4122</v>
      </c>
      <c r="AB235" s="5" t="s">
        <v>4341</v>
      </c>
      <c r="AC235" s="5" t="s">
        <v>5161</v>
      </c>
      <c r="AD235" s="5" t="s">
        <v>4679</v>
      </c>
      <c r="AE235" s="5" t="s">
        <v>4140</v>
      </c>
      <c r="AF235" s="5" t="s">
        <v>2977</v>
      </c>
      <c r="AG235" s="5" t="s">
        <v>4350</v>
      </c>
      <c r="AH235" s="5" t="s">
        <v>4513</v>
      </c>
      <c r="AI235" s="5" t="s">
        <v>4514</v>
      </c>
      <c r="AJ235" s="5" t="s">
        <v>4345</v>
      </c>
      <c r="AK235" s="5">
        <v>7.4</v>
      </c>
      <c r="AL235" s="5" t="s">
        <v>4145</v>
      </c>
      <c r="AM235" s="5" t="s">
        <v>4146</v>
      </c>
      <c r="AN235" s="5" t="s">
        <v>4146</v>
      </c>
      <c r="AO235" s="5">
        <v>35</v>
      </c>
      <c r="AP235" s="5">
        <v>1</v>
      </c>
      <c r="AQ235" s="5" t="s">
        <v>5162</v>
      </c>
      <c r="AR235" s="5" t="s">
        <v>5163</v>
      </c>
      <c r="AS235" s="5">
        <v>15</v>
      </c>
      <c r="AT235" s="5">
        <v>40.8</v>
      </c>
      <c r="AU235" s="5">
        <v>6.2</v>
      </c>
      <c r="AV235" s="5">
        <v>5.2</v>
      </c>
      <c r="AW235" s="5">
        <v>16.06</v>
      </c>
      <c r="AX235" s="5">
        <v>2.44</v>
      </c>
      <c r="AY235" s="5">
        <v>2.05</v>
      </c>
      <c r="AZ235" s="5">
        <v>537</v>
      </c>
      <c r="BA235" s="5">
        <v>1.19</v>
      </c>
      <c r="BB235" s="5">
        <v>46.5</v>
      </c>
      <c r="BC235" s="5">
        <v>43</v>
      </c>
      <c r="BD235" s="5">
        <v>29.5</v>
      </c>
      <c r="BE235" s="5">
        <v>18.31</v>
      </c>
      <c r="BF235" s="5">
        <v>16.93</v>
      </c>
      <c r="BG235" s="5">
        <v>11.61</v>
      </c>
      <c r="BH235" s="5">
        <v>20</v>
      </c>
      <c r="BI235" s="5">
        <v>44.15</v>
      </c>
      <c r="BM235" s="6">
        <f t="shared" si="48"/>
        <v>0</v>
      </c>
      <c r="BN235" s="10">
        <f t="shared" si="49"/>
        <v>0</v>
      </c>
      <c r="BO235" s="6">
        <f t="shared" si="50"/>
        <v>1</v>
      </c>
      <c r="BP235" s="6">
        <f t="shared" si="51"/>
        <v>0</v>
      </c>
      <c r="BQ235" s="6">
        <f t="shared" si="52"/>
        <v>0</v>
      </c>
      <c r="BR235" s="10" t="str">
        <f t="shared" si="53"/>
        <v>正常在售</v>
      </c>
      <c r="BS235" s="6" t="str">
        <f t="shared" si="63"/>
        <v>流量款</v>
      </c>
    </row>
    <row r="236" spans="1:71">
      <c r="A236" s="6" t="str">
        <f t="shared" si="54"/>
        <v>AUB08JLPMPRM</v>
      </c>
      <c r="B236" s="6" t="str">
        <f t="shared" si="55"/>
        <v>AUX001AGAYYP</v>
      </c>
      <c r="C236" s="6" t="str">
        <f t="shared" si="56"/>
        <v>AUDLM836001</v>
      </c>
      <c r="D236" s="6" t="str">
        <f t="shared" si="57"/>
        <v>AUB08JLPMPRMDLM836001</v>
      </c>
      <c r="E236" s="6" t="str">
        <f t="shared" si="58"/>
        <v>AUB08JLPMPRMX001AGAYYP</v>
      </c>
      <c r="F236" s="6" t="str">
        <f t="shared" si="59"/>
        <v>AUDLM836001X001AGAYYP</v>
      </c>
      <c r="G236" s="6" t="str">
        <f t="shared" si="60"/>
        <v>AUDLM836001</v>
      </c>
      <c r="H236" s="6" t="str">
        <f ca="1" t="shared" si="61"/>
        <v>老品</v>
      </c>
      <c r="I236" s="10" t="str">
        <f t="shared" si="62"/>
        <v>D</v>
      </c>
      <c r="J236" s="5" t="s">
        <v>5157</v>
      </c>
      <c r="K236" s="5" t="s">
        <v>5158</v>
      </c>
      <c r="L236" s="5" t="s">
        <v>5164</v>
      </c>
      <c r="M236" s="5" t="s">
        <v>4820</v>
      </c>
      <c r="N236" s="5" t="s">
        <v>5165</v>
      </c>
      <c r="O236" s="5" t="s">
        <v>1572</v>
      </c>
      <c r="P236" s="5" t="s">
        <v>4154</v>
      </c>
      <c r="Q236" s="5" t="s">
        <v>4393</v>
      </c>
      <c r="R236" s="5" t="s">
        <v>1522</v>
      </c>
      <c r="S236" s="5" t="s">
        <v>2985</v>
      </c>
      <c r="T236" s="5" t="s">
        <v>4787</v>
      </c>
      <c r="U236" s="5" t="s">
        <v>4386</v>
      </c>
      <c r="V236" s="5" t="s">
        <v>4134</v>
      </c>
      <c r="W236" s="5" t="s">
        <v>4122</v>
      </c>
      <c r="X236" s="5" t="s">
        <v>4155</v>
      </c>
      <c r="Y236" s="5" t="s">
        <v>4184</v>
      </c>
      <c r="Z236" s="5" t="s">
        <v>4523</v>
      </c>
      <c r="AA236" s="5" t="s">
        <v>4122</v>
      </c>
      <c r="AB236" s="5" t="s">
        <v>2457</v>
      </c>
      <c r="AC236" s="5" t="s">
        <v>4687</v>
      </c>
      <c r="AD236" s="5" t="s">
        <v>4169</v>
      </c>
      <c r="AE236" s="5" t="s">
        <v>4140</v>
      </c>
      <c r="AF236" s="5" t="s">
        <v>3007</v>
      </c>
      <c r="AG236" s="5" t="s">
        <v>4394</v>
      </c>
      <c r="AH236" s="5" t="s">
        <v>3007</v>
      </c>
      <c r="AI236" s="5" t="s">
        <v>4514</v>
      </c>
      <c r="AJ236" s="5" t="s">
        <v>4345</v>
      </c>
      <c r="AL236" s="5" t="s">
        <v>4145</v>
      </c>
      <c r="AM236" s="5" t="s">
        <v>4146</v>
      </c>
      <c r="AN236" s="5" t="s">
        <v>4146</v>
      </c>
      <c r="AO236" s="5">
        <v>35</v>
      </c>
      <c r="AP236" s="5">
        <v>1</v>
      </c>
      <c r="AQ236" s="5" t="s">
        <v>5162</v>
      </c>
      <c r="AR236" s="5" t="s">
        <v>5163</v>
      </c>
      <c r="AS236" s="5">
        <v>15</v>
      </c>
      <c r="AT236" s="5">
        <v>40.8</v>
      </c>
      <c r="AU236" s="5">
        <v>6.2</v>
      </c>
      <c r="AV236" s="5">
        <v>5.2</v>
      </c>
      <c r="AW236" s="5">
        <v>16.06</v>
      </c>
      <c r="AX236" s="5">
        <v>2.44</v>
      </c>
      <c r="AY236" s="5">
        <v>2.05</v>
      </c>
      <c r="AZ236" s="5">
        <v>537</v>
      </c>
      <c r="BA236" s="5">
        <v>1.19</v>
      </c>
      <c r="BB236" s="5">
        <v>46.5</v>
      </c>
      <c r="BC236" s="5">
        <v>43</v>
      </c>
      <c r="BD236" s="5">
        <v>29.5</v>
      </c>
      <c r="BE236" s="5">
        <v>18.31</v>
      </c>
      <c r="BF236" s="5">
        <v>16.93</v>
      </c>
      <c r="BG236" s="5">
        <v>11.61</v>
      </c>
      <c r="BH236" s="5">
        <v>20</v>
      </c>
      <c r="BI236" s="5">
        <v>44.15</v>
      </c>
      <c r="BM236" s="6">
        <f t="shared" si="48"/>
        <v>0</v>
      </c>
      <c r="BN236" s="10">
        <f t="shared" si="49"/>
        <v>0</v>
      </c>
      <c r="BO236" s="6">
        <f t="shared" si="50"/>
        <v>1</v>
      </c>
      <c r="BP236" s="6">
        <f t="shared" si="51"/>
        <v>0</v>
      </c>
      <c r="BQ236" s="6">
        <f t="shared" si="52"/>
        <v>0</v>
      </c>
      <c r="BR236" s="10" t="str">
        <f t="shared" si="53"/>
        <v>正常在售</v>
      </c>
      <c r="BS236" s="6" t="str">
        <f t="shared" si="63"/>
        <v>流量款</v>
      </c>
    </row>
    <row r="237" spans="1:71">
      <c r="A237" s="6" t="str">
        <f t="shared" si="54"/>
        <v>DEB08JLPMPRM</v>
      </c>
      <c r="B237" s="6" t="str">
        <f t="shared" si="55"/>
        <v>DEX002ED8VSH</v>
      </c>
      <c r="C237" s="6" t="str">
        <f t="shared" si="56"/>
        <v>DEDLM836001</v>
      </c>
      <c r="D237" s="6" t="str">
        <f t="shared" si="57"/>
        <v>DEB08JLPMPRMDLM836001</v>
      </c>
      <c r="E237" s="6" t="str">
        <f t="shared" si="58"/>
        <v>DEB08JLPMPRMX002ED8VSH</v>
      </c>
      <c r="F237" s="6" t="str">
        <f t="shared" si="59"/>
        <v>DEDLM836001X002ED8VSH</v>
      </c>
      <c r="G237" s="6" t="str">
        <f t="shared" si="60"/>
        <v>DEDLM836001</v>
      </c>
      <c r="H237" s="6" t="str">
        <f ca="1" t="shared" si="61"/>
        <v>新品</v>
      </c>
      <c r="I237" s="10" t="str">
        <f t="shared" si="62"/>
        <v>C</v>
      </c>
      <c r="J237" s="5" t="s">
        <v>5157</v>
      </c>
      <c r="K237" s="5" t="s">
        <v>5158</v>
      </c>
      <c r="L237" s="5" t="s">
        <v>5166</v>
      </c>
      <c r="M237" s="5" t="s">
        <v>4820</v>
      </c>
      <c r="N237" s="5" t="s">
        <v>5167</v>
      </c>
      <c r="O237" s="5" t="s">
        <v>1574</v>
      </c>
      <c r="P237" s="5" t="s">
        <v>4154</v>
      </c>
      <c r="Q237" s="5" t="s">
        <v>4693</v>
      </c>
      <c r="R237" s="5" t="s">
        <v>1525</v>
      </c>
      <c r="S237" s="5" t="s">
        <v>2985</v>
      </c>
      <c r="T237" s="5" t="s">
        <v>4787</v>
      </c>
      <c r="U237" s="5" t="s">
        <v>4386</v>
      </c>
      <c r="V237" s="5" t="s">
        <v>4134</v>
      </c>
      <c r="W237" s="5" t="s">
        <v>4122</v>
      </c>
      <c r="X237" s="5" t="s">
        <v>4155</v>
      </c>
      <c r="Y237" s="5" t="s">
        <v>4184</v>
      </c>
      <c r="Z237" s="5" t="s">
        <v>4492</v>
      </c>
      <c r="AA237" s="5" t="s">
        <v>4122</v>
      </c>
      <c r="AB237" s="5" t="s">
        <v>2457</v>
      </c>
      <c r="AC237" s="5" t="s">
        <v>5168</v>
      </c>
      <c r="AD237" s="5" t="s">
        <v>4240</v>
      </c>
      <c r="AE237" s="5" t="s">
        <v>4241</v>
      </c>
      <c r="AF237" s="5" t="s">
        <v>3007</v>
      </c>
      <c r="AG237" s="5" t="s">
        <v>4394</v>
      </c>
      <c r="AH237" s="5" t="s">
        <v>4612</v>
      </c>
      <c r="AI237" s="5" t="s">
        <v>4514</v>
      </c>
      <c r="AJ237" s="5" t="s">
        <v>4345</v>
      </c>
      <c r="AK237" s="5">
        <v>3.44</v>
      </c>
      <c r="AL237" s="5" t="s">
        <v>4145</v>
      </c>
      <c r="AM237" s="5" t="s">
        <v>4146</v>
      </c>
      <c r="AN237" s="5" t="s">
        <v>4696</v>
      </c>
      <c r="AO237" s="5">
        <v>35</v>
      </c>
      <c r="AP237" s="5">
        <v>1</v>
      </c>
      <c r="AQ237" s="5" t="s">
        <v>5162</v>
      </c>
      <c r="AR237" s="5" t="s">
        <v>5163</v>
      </c>
      <c r="AS237" s="5">
        <v>15</v>
      </c>
      <c r="AT237" s="5">
        <v>40.8</v>
      </c>
      <c r="AU237" s="5">
        <v>6.2</v>
      </c>
      <c r="AV237" s="5">
        <v>5.2</v>
      </c>
      <c r="AW237" s="5">
        <v>16.06</v>
      </c>
      <c r="AX237" s="5">
        <v>2.44</v>
      </c>
      <c r="AY237" s="5">
        <v>2.05</v>
      </c>
      <c r="AZ237" s="5">
        <v>537</v>
      </c>
      <c r="BA237" s="5">
        <v>1.19</v>
      </c>
      <c r="BB237" s="5">
        <v>46.5</v>
      </c>
      <c r="BC237" s="5">
        <v>43</v>
      </c>
      <c r="BD237" s="5">
        <v>29.5</v>
      </c>
      <c r="BE237" s="5">
        <v>18.31</v>
      </c>
      <c r="BF237" s="5">
        <v>16.93</v>
      </c>
      <c r="BG237" s="5">
        <v>11.61</v>
      </c>
      <c r="BH237" s="5">
        <v>20</v>
      </c>
      <c r="BI237" s="5">
        <v>44.15</v>
      </c>
      <c r="BM237" s="6">
        <f t="shared" si="48"/>
        <v>0</v>
      </c>
      <c r="BN237" s="10">
        <f t="shared" si="49"/>
        <v>0</v>
      </c>
      <c r="BO237" s="6">
        <f t="shared" si="50"/>
        <v>1</v>
      </c>
      <c r="BP237" s="6">
        <f t="shared" si="51"/>
        <v>0</v>
      </c>
      <c r="BQ237" s="6">
        <f t="shared" si="52"/>
        <v>0</v>
      </c>
      <c r="BR237" s="10" t="str">
        <f t="shared" si="53"/>
        <v>正常在售</v>
      </c>
      <c r="BS237" s="6" t="str">
        <f t="shared" si="63"/>
        <v>流量款</v>
      </c>
    </row>
    <row r="238" spans="1:71">
      <c r="A238" s="6" t="str">
        <f t="shared" si="54"/>
        <v>UKB08JLPMPRM</v>
      </c>
      <c r="B238" s="6" t="str">
        <f t="shared" si="55"/>
        <v>UKX002EDWZQB</v>
      </c>
      <c r="C238" s="6" t="str">
        <f t="shared" si="56"/>
        <v>UKDLM836001</v>
      </c>
      <c r="D238" s="6" t="str">
        <f t="shared" si="57"/>
        <v>UKB08JLPMPRMDLM836001</v>
      </c>
      <c r="E238" s="6" t="str">
        <f t="shared" si="58"/>
        <v>UKB08JLPMPRMX002EDWZQB</v>
      </c>
      <c r="F238" s="6" t="str">
        <f t="shared" si="59"/>
        <v>UKDLM836001X002EDWZQB</v>
      </c>
      <c r="G238" s="6" t="str">
        <f t="shared" si="60"/>
        <v>UKDLM836001</v>
      </c>
      <c r="H238" s="6" t="str">
        <f ca="1" t="shared" si="61"/>
        <v>老品</v>
      </c>
      <c r="I238" s="10" t="str">
        <f t="shared" si="62"/>
        <v>C</v>
      </c>
      <c r="J238" s="5" t="s">
        <v>5157</v>
      </c>
      <c r="K238" s="5" t="s">
        <v>5158</v>
      </c>
      <c r="L238" s="5" t="s">
        <v>5169</v>
      </c>
      <c r="M238" s="5" t="s">
        <v>4820</v>
      </c>
      <c r="N238" s="5" t="s">
        <v>5170</v>
      </c>
      <c r="O238" s="5" t="s">
        <v>1576</v>
      </c>
      <c r="P238" s="5" t="s">
        <v>4154</v>
      </c>
      <c r="Q238" s="5" t="s">
        <v>4746</v>
      </c>
      <c r="R238" s="5" t="s">
        <v>1532</v>
      </c>
      <c r="S238" s="5" t="s">
        <v>2985</v>
      </c>
      <c r="T238" s="5" t="s">
        <v>4787</v>
      </c>
      <c r="U238" s="5" t="s">
        <v>4386</v>
      </c>
      <c r="V238" s="5" t="s">
        <v>4134</v>
      </c>
      <c r="W238" s="5" t="s">
        <v>4122</v>
      </c>
      <c r="X238" s="5" t="s">
        <v>4155</v>
      </c>
      <c r="Y238" s="5" t="s">
        <v>4184</v>
      </c>
      <c r="Z238" s="5" t="s">
        <v>4492</v>
      </c>
      <c r="AA238" s="5" t="s">
        <v>4122</v>
      </c>
      <c r="AB238" s="5" t="s">
        <v>2457</v>
      </c>
      <c r="AC238" s="5" t="s">
        <v>5171</v>
      </c>
      <c r="AD238" s="5" t="s">
        <v>4568</v>
      </c>
      <c r="AE238" s="5" t="s">
        <v>4140</v>
      </c>
      <c r="AF238" s="5" t="s">
        <v>3007</v>
      </c>
      <c r="AG238" s="5" t="s">
        <v>4394</v>
      </c>
      <c r="AH238" s="5" t="s">
        <v>4611</v>
      </c>
      <c r="AI238" s="5" t="s">
        <v>4514</v>
      </c>
      <c r="AJ238" s="5" t="s">
        <v>4345</v>
      </c>
      <c r="AK238" s="5">
        <v>3.46</v>
      </c>
      <c r="AL238" s="5" t="s">
        <v>4145</v>
      </c>
      <c r="AM238" s="5" t="s">
        <v>4146</v>
      </c>
      <c r="AN238" s="5" t="s">
        <v>4696</v>
      </c>
      <c r="AO238" s="5">
        <v>35</v>
      </c>
      <c r="AP238" s="5">
        <v>1</v>
      </c>
      <c r="AQ238" s="5" t="s">
        <v>5162</v>
      </c>
      <c r="AR238" s="5" t="s">
        <v>5163</v>
      </c>
      <c r="AS238" s="5">
        <v>15</v>
      </c>
      <c r="AT238" s="5">
        <v>40.8</v>
      </c>
      <c r="AU238" s="5">
        <v>6.2</v>
      </c>
      <c r="AV238" s="5">
        <v>5.2</v>
      </c>
      <c r="AW238" s="5">
        <v>16.06</v>
      </c>
      <c r="AX238" s="5">
        <v>2.44</v>
      </c>
      <c r="AY238" s="5">
        <v>2.05</v>
      </c>
      <c r="AZ238" s="5">
        <v>537</v>
      </c>
      <c r="BA238" s="5">
        <v>1.19</v>
      </c>
      <c r="BB238" s="5">
        <v>46.5</v>
      </c>
      <c r="BC238" s="5">
        <v>43</v>
      </c>
      <c r="BD238" s="5">
        <v>29.5</v>
      </c>
      <c r="BE238" s="5">
        <v>18.31</v>
      </c>
      <c r="BF238" s="5">
        <v>16.93</v>
      </c>
      <c r="BG238" s="5">
        <v>11.61</v>
      </c>
      <c r="BH238" s="5">
        <v>20</v>
      </c>
      <c r="BI238" s="5">
        <v>44.15</v>
      </c>
      <c r="BM238" s="6">
        <f t="shared" si="48"/>
        <v>0</v>
      </c>
      <c r="BN238" s="10">
        <f t="shared" si="49"/>
        <v>0</v>
      </c>
      <c r="BO238" s="6">
        <f t="shared" si="50"/>
        <v>1</v>
      </c>
      <c r="BP238" s="6">
        <f t="shared" si="51"/>
        <v>0</v>
      </c>
      <c r="BQ238" s="6">
        <f t="shared" si="52"/>
        <v>0</v>
      </c>
      <c r="BR238" s="10" t="str">
        <f t="shared" si="53"/>
        <v>正常在售</v>
      </c>
      <c r="BS238" s="6" t="str">
        <f t="shared" si="63"/>
        <v>流量款</v>
      </c>
    </row>
    <row r="239" spans="1:71">
      <c r="A239" s="6" t="str">
        <f t="shared" si="54"/>
        <v>MXB08JLPMPRM</v>
      </c>
      <c r="B239" s="6" t="str">
        <f t="shared" si="55"/>
        <v>MXX003S4HZZT</v>
      </c>
      <c r="C239" s="6" t="str">
        <f t="shared" si="56"/>
        <v>MXDLM836001</v>
      </c>
      <c r="D239" s="6" t="str">
        <f t="shared" si="57"/>
        <v>MXB08JLPMPRMDLM836001</v>
      </c>
      <c r="E239" s="6" t="str">
        <f t="shared" si="58"/>
        <v>MXB08JLPMPRMX003S4HZZT</v>
      </c>
      <c r="F239" s="6" t="str">
        <f t="shared" si="59"/>
        <v>MXDLM836001X003S4HZZT</v>
      </c>
      <c r="G239" s="6" t="str">
        <f t="shared" si="60"/>
        <v>MXDLM836001</v>
      </c>
      <c r="H239" s="6" t="str">
        <f ca="1" t="shared" si="61"/>
        <v>老品</v>
      </c>
      <c r="I239" s="10" t="str">
        <f t="shared" si="62"/>
        <v>D</v>
      </c>
      <c r="J239" s="5" t="s">
        <v>5157</v>
      </c>
      <c r="K239" s="5" t="s">
        <v>5158</v>
      </c>
      <c r="L239" s="5" t="s">
        <v>5172</v>
      </c>
      <c r="M239" s="5" t="s">
        <v>4820</v>
      </c>
      <c r="N239" s="5" t="s">
        <v>5160</v>
      </c>
      <c r="O239" s="5" t="s">
        <v>100</v>
      </c>
      <c r="P239" s="5" t="s">
        <v>4154</v>
      </c>
      <c r="Q239" s="5" t="s">
        <v>4402</v>
      </c>
      <c r="R239" s="5" t="s">
        <v>8</v>
      </c>
      <c r="S239" s="5" t="s">
        <v>2995</v>
      </c>
      <c r="T239" s="5" t="s">
        <v>4787</v>
      </c>
      <c r="U239" s="5" t="s">
        <v>4386</v>
      </c>
      <c r="V239" s="5" t="s">
        <v>4134</v>
      </c>
      <c r="W239" s="5" t="s">
        <v>4122</v>
      </c>
      <c r="X239" s="5" t="s">
        <v>4155</v>
      </c>
      <c r="Y239" s="5" t="s">
        <v>4136</v>
      </c>
      <c r="Z239" s="5" t="s">
        <v>4523</v>
      </c>
      <c r="AA239" s="5" t="s">
        <v>4122</v>
      </c>
      <c r="AB239" s="5" t="s">
        <v>4341</v>
      </c>
      <c r="AC239" s="5" t="s">
        <v>4524</v>
      </c>
      <c r="AD239" s="5" t="s">
        <v>4259</v>
      </c>
      <c r="AE239" s="5" t="s">
        <v>4140</v>
      </c>
      <c r="AF239" s="5" t="s">
        <v>2975</v>
      </c>
      <c r="AG239" s="5" t="s">
        <v>4350</v>
      </c>
      <c r="AH239" s="5" t="s">
        <v>4513</v>
      </c>
      <c r="AI239" s="5" t="s">
        <v>4514</v>
      </c>
      <c r="AJ239" s="5" t="s">
        <v>4345</v>
      </c>
      <c r="AK239" s="5">
        <v>39</v>
      </c>
      <c r="AL239" s="5" t="s">
        <v>4145</v>
      </c>
      <c r="AM239" s="5" t="s">
        <v>4146</v>
      </c>
      <c r="AN239" s="5" t="s">
        <v>4146</v>
      </c>
      <c r="AO239" s="5">
        <v>35</v>
      </c>
      <c r="AP239" s="5">
        <v>1</v>
      </c>
      <c r="AQ239" s="5" t="s">
        <v>5162</v>
      </c>
      <c r="AR239" s="5" t="s">
        <v>5163</v>
      </c>
      <c r="AS239" s="5">
        <v>15</v>
      </c>
      <c r="AT239" s="5">
        <v>40.8</v>
      </c>
      <c r="AU239" s="5">
        <v>6.2</v>
      </c>
      <c r="AV239" s="5">
        <v>5.2</v>
      </c>
      <c r="AW239" s="5">
        <v>16.06</v>
      </c>
      <c r="AX239" s="5">
        <v>2.44</v>
      </c>
      <c r="AY239" s="5">
        <v>2.05</v>
      </c>
      <c r="AZ239" s="5">
        <v>537</v>
      </c>
      <c r="BA239" s="5">
        <v>1.19</v>
      </c>
      <c r="BB239" s="5">
        <v>46.5</v>
      </c>
      <c r="BC239" s="5">
        <v>43</v>
      </c>
      <c r="BD239" s="5">
        <v>29.5</v>
      </c>
      <c r="BE239" s="5">
        <v>18.31</v>
      </c>
      <c r="BF239" s="5">
        <v>16.93</v>
      </c>
      <c r="BG239" s="5">
        <v>11.61</v>
      </c>
      <c r="BH239" s="5">
        <v>20</v>
      </c>
      <c r="BI239" s="5">
        <v>44.15</v>
      </c>
      <c r="BM239" s="6">
        <f t="shared" si="48"/>
        <v>0</v>
      </c>
      <c r="BN239" s="10">
        <f t="shared" si="49"/>
        <v>0</v>
      </c>
      <c r="BO239" s="6">
        <f t="shared" si="50"/>
        <v>1</v>
      </c>
      <c r="BP239" s="6">
        <f t="shared" si="51"/>
        <v>0</v>
      </c>
      <c r="BQ239" s="6">
        <f t="shared" si="52"/>
        <v>0</v>
      </c>
      <c r="BR239" s="10" t="str">
        <f t="shared" si="53"/>
        <v>正常在售</v>
      </c>
      <c r="BS239" s="6" t="str">
        <f t="shared" si="63"/>
        <v>流量款</v>
      </c>
    </row>
    <row r="240" spans="1:71">
      <c r="A240" s="6" t="str">
        <f t="shared" si="54"/>
        <v>USB08JLPMPRM</v>
      </c>
      <c r="B240" s="6" t="str">
        <f t="shared" si="55"/>
        <v>USX003S4HZZT</v>
      </c>
      <c r="C240" s="6" t="str">
        <f t="shared" si="56"/>
        <v>USDLM836001</v>
      </c>
      <c r="D240" s="6" t="str">
        <f t="shared" si="57"/>
        <v>USB08JLPMPRMDLM836001</v>
      </c>
      <c r="E240" s="6" t="str">
        <f t="shared" si="58"/>
        <v>USB08JLPMPRMX003S4HZZT</v>
      </c>
      <c r="F240" s="6" t="str">
        <f t="shared" si="59"/>
        <v>USDLM836001X003S4HZZT</v>
      </c>
      <c r="G240" s="6" t="str">
        <f t="shared" si="60"/>
        <v>USDLM836001</v>
      </c>
      <c r="H240" s="6" t="str">
        <f ca="1" t="shared" si="61"/>
        <v>老品</v>
      </c>
      <c r="I240" s="10" t="str">
        <f t="shared" si="62"/>
        <v>普通款</v>
      </c>
      <c r="J240" s="5" t="s">
        <v>5157</v>
      </c>
      <c r="K240" s="5" t="s">
        <v>5158</v>
      </c>
      <c r="L240" s="5" t="s">
        <v>4783</v>
      </c>
      <c r="M240" s="5" t="s">
        <v>4820</v>
      </c>
      <c r="N240" s="5" t="s">
        <v>5160</v>
      </c>
      <c r="O240" s="5" t="s">
        <v>100</v>
      </c>
      <c r="P240" s="5" t="s">
        <v>4154</v>
      </c>
      <c r="Q240" s="5" t="s">
        <v>4385</v>
      </c>
      <c r="R240" s="5" t="s">
        <v>2288</v>
      </c>
      <c r="S240" s="5" t="s">
        <v>2995</v>
      </c>
      <c r="T240" s="5" t="s">
        <v>4787</v>
      </c>
      <c r="U240" s="5" t="s">
        <v>4386</v>
      </c>
      <c r="V240" s="5" t="s">
        <v>4134</v>
      </c>
      <c r="W240" s="5" t="s">
        <v>4122</v>
      </c>
      <c r="X240" s="5" t="s">
        <v>4135</v>
      </c>
      <c r="Y240" s="5" t="s">
        <v>4184</v>
      </c>
      <c r="Z240" s="5" t="s">
        <v>4124</v>
      </c>
      <c r="AA240" s="5" t="s">
        <v>4122</v>
      </c>
      <c r="AB240" s="5" t="s">
        <v>4341</v>
      </c>
      <c r="AC240" s="5" t="s">
        <v>5173</v>
      </c>
      <c r="AD240" s="5" t="s">
        <v>4620</v>
      </c>
      <c r="AE240" s="5" t="s">
        <v>4140</v>
      </c>
      <c r="AF240" s="5" t="s">
        <v>3036</v>
      </c>
      <c r="AG240" s="5" t="s">
        <v>4520</v>
      </c>
      <c r="AH240" s="5" t="s">
        <v>4521</v>
      </c>
      <c r="AI240" s="5" t="s">
        <v>4514</v>
      </c>
      <c r="AJ240" s="5" t="s">
        <v>4345</v>
      </c>
      <c r="AK240" s="5">
        <v>5.04</v>
      </c>
      <c r="AL240" s="5" t="s">
        <v>4145</v>
      </c>
      <c r="AM240" s="5" t="s">
        <v>4146</v>
      </c>
      <c r="AN240" s="5" t="s">
        <v>4146</v>
      </c>
      <c r="AO240" s="5">
        <v>35</v>
      </c>
      <c r="AP240" s="5">
        <v>1</v>
      </c>
      <c r="AQ240" s="5" t="s">
        <v>5162</v>
      </c>
      <c r="AR240" s="5" t="s">
        <v>5163</v>
      </c>
      <c r="AS240" s="5">
        <v>15</v>
      </c>
      <c r="AT240" s="5">
        <v>40.8</v>
      </c>
      <c r="AU240" s="5">
        <v>6.2</v>
      </c>
      <c r="AV240" s="5">
        <v>5.2</v>
      </c>
      <c r="AW240" s="5">
        <v>16.06</v>
      </c>
      <c r="AX240" s="5">
        <v>2.44</v>
      </c>
      <c r="AY240" s="5">
        <v>2.05</v>
      </c>
      <c r="AZ240" s="5">
        <v>537</v>
      </c>
      <c r="BA240" s="5">
        <v>1.19</v>
      </c>
      <c r="BB240" s="5">
        <v>46.5</v>
      </c>
      <c r="BC240" s="5">
        <v>43</v>
      </c>
      <c r="BD240" s="5">
        <v>29.5</v>
      </c>
      <c r="BE240" s="5">
        <v>18.31</v>
      </c>
      <c r="BF240" s="5">
        <v>16.93</v>
      </c>
      <c r="BG240" s="5">
        <v>11.61</v>
      </c>
      <c r="BH240" s="5">
        <v>20</v>
      </c>
      <c r="BI240" s="5">
        <v>44.15</v>
      </c>
      <c r="BM240" s="6">
        <f t="shared" si="48"/>
        <v>1</v>
      </c>
      <c r="BN240" s="10">
        <f t="shared" si="49"/>
        <v>0</v>
      </c>
      <c r="BO240" s="6">
        <f t="shared" si="50"/>
        <v>1</v>
      </c>
      <c r="BP240" s="6">
        <f t="shared" si="51"/>
        <v>0</v>
      </c>
      <c r="BQ240" s="6">
        <f t="shared" si="52"/>
        <v>0</v>
      </c>
      <c r="BR240" s="10" t="str">
        <f t="shared" si="53"/>
        <v>正常在售</v>
      </c>
      <c r="BS240" s="6" t="str">
        <f t="shared" si="63"/>
        <v>普通款</v>
      </c>
    </row>
    <row r="241" spans="1:71">
      <c r="A241" s="6" t="str">
        <f t="shared" si="54"/>
        <v>AUB08QTY5JXS</v>
      </c>
      <c r="B241" s="6" t="str">
        <f t="shared" si="55"/>
        <v>AUX001ADK5PL</v>
      </c>
      <c r="C241" s="6" t="str">
        <f t="shared" si="56"/>
        <v>AUDLM836002</v>
      </c>
      <c r="D241" s="6" t="str">
        <f t="shared" si="57"/>
        <v>AUB08QTY5JXSDLM836002</v>
      </c>
      <c r="E241" s="6" t="str">
        <f t="shared" si="58"/>
        <v>AUB08QTY5JXSX001ADK5PL</v>
      </c>
      <c r="F241" s="6" t="str">
        <f t="shared" si="59"/>
        <v>AUDLM836002X001ADK5PL</v>
      </c>
      <c r="G241" s="6" t="str">
        <f t="shared" si="60"/>
        <v>AUDLM836002</v>
      </c>
      <c r="H241" s="6" t="str">
        <f ca="1" t="shared" si="61"/>
        <v>老品</v>
      </c>
      <c r="I241" s="10" t="str">
        <f t="shared" si="62"/>
        <v>D</v>
      </c>
      <c r="J241" s="5" t="s">
        <v>5174</v>
      </c>
      <c r="K241" s="5" t="s">
        <v>5175</v>
      </c>
      <c r="L241" s="5" t="s">
        <v>5164</v>
      </c>
      <c r="M241" s="5" t="s">
        <v>4958</v>
      </c>
      <c r="N241" s="5" t="s">
        <v>5176</v>
      </c>
      <c r="O241" s="5" t="s">
        <v>1578</v>
      </c>
      <c r="P241" s="5" t="s">
        <v>4154</v>
      </c>
      <c r="Q241" s="5" t="s">
        <v>4393</v>
      </c>
      <c r="R241" s="5" t="s">
        <v>1522</v>
      </c>
      <c r="S241" s="5" t="s">
        <v>2985</v>
      </c>
      <c r="T241" s="5" t="s">
        <v>4787</v>
      </c>
      <c r="U241" s="5" t="s">
        <v>4386</v>
      </c>
      <c r="V241" s="5" t="s">
        <v>4134</v>
      </c>
      <c r="W241" s="5" t="s">
        <v>4122</v>
      </c>
      <c r="X241" s="5" t="s">
        <v>4135</v>
      </c>
      <c r="Y241" s="5" t="s">
        <v>4184</v>
      </c>
      <c r="Z241" s="5" t="s">
        <v>4523</v>
      </c>
      <c r="AA241" s="5" t="s">
        <v>4122</v>
      </c>
      <c r="AB241" s="5" t="s">
        <v>2457</v>
      </c>
      <c r="AC241" s="5" t="s">
        <v>4687</v>
      </c>
      <c r="AD241" s="5" t="s">
        <v>4169</v>
      </c>
      <c r="AE241" s="5" t="s">
        <v>4140</v>
      </c>
      <c r="AF241" s="5" t="s">
        <v>3007</v>
      </c>
      <c r="AG241" s="5" t="s">
        <v>4394</v>
      </c>
      <c r="AH241" s="5" t="s">
        <v>3007</v>
      </c>
      <c r="AI241" s="5" t="s">
        <v>4514</v>
      </c>
      <c r="AJ241" s="5" t="s">
        <v>4345</v>
      </c>
      <c r="AL241" s="5" t="s">
        <v>4145</v>
      </c>
      <c r="AM241" s="5" t="s">
        <v>4146</v>
      </c>
      <c r="AN241" s="5" t="s">
        <v>4146</v>
      </c>
      <c r="AO241" s="5">
        <v>35</v>
      </c>
      <c r="AP241" s="5">
        <v>1</v>
      </c>
      <c r="AQ241" s="5" t="s">
        <v>5177</v>
      </c>
      <c r="AR241" s="5" t="s">
        <v>5178</v>
      </c>
      <c r="AS241" s="5">
        <v>15</v>
      </c>
      <c r="AT241" s="5">
        <v>40.8</v>
      </c>
      <c r="AU241" s="5">
        <v>6.2</v>
      </c>
      <c r="AV241" s="5">
        <v>5.2</v>
      </c>
      <c r="AW241" s="5">
        <v>16.06</v>
      </c>
      <c r="AX241" s="5">
        <v>2.44</v>
      </c>
      <c r="AY241" s="5">
        <v>2.05</v>
      </c>
      <c r="AZ241" s="5">
        <v>537</v>
      </c>
      <c r="BA241" s="5">
        <v>1.19</v>
      </c>
      <c r="BB241" s="5">
        <v>45</v>
      </c>
      <c r="BC241" s="5">
        <v>43</v>
      </c>
      <c r="BD241" s="5">
        <v>30</v>
      </c>
      <c r="BE241" s="5">
        <v>17.72</v>
      </c>
      <c r="BF241" s="5">
        <v>16.93</v>
      </c>
      <c r="BG241" s="5">
        <v>11.81</v>
      </c>
      <c r="BH241" s="5">
        <v>18.5</v>
      </c>
      <c r="BI241" s="5">
        <v>40.84</v>
      </c>
      <c r="BM241" s="6">
        <f t="shared" si="48"/>
        <v>0</v>
      </c>
      <c r="BN241" s="10">
        <f t="shared" si="49"/>
        <v>0</v>
      </c>
      <c r="BO241" s="6">
        <f t="shared" si="50"/>
        <v>1</v>
      </c>
      <c r="BP241" s="6">
        <f t="shared" si="51"/>
        <v>0</v>
      </c>
      <c r="BQ241" s="6">
        <f t="shared" si="52"/>
        <v>0</v>
      </c>
      <c r="BR241" s="10" t="str">
        <f t="shared" si="53"/>
        <v>正常在售</v>
      </c>
      <c r="BS241" s="6" t="str">
        <f t="shared" si="63"/>
        <v>普通款</v>
      </c>
    </row>
    <row r="242" spans="1:71">
      <c r="A242" s="6" t="str">
        <f t="shared" si="54"/>
        <v>CAB08QTY5JXS</v>
      </c>
      <c r="B242" s="6" t="str">
        <f t="shared" si="55"/>
        <v>CAX003S4D1N9</v>
      </c>
      <c r="C242" s="6" t="str">
        <f t="shared" si="56"/>
        <v>CADLM836002</v>
      </c>
      <c r="D242" s="6" t="str">
        <f t="shared" si="57"/>
        <v>CAB08QTY5JXSDLM836002</v>
      </c>
      <c r="E242" s="6" t="str">
        <f t="shared" si="58"/>
        <v>CAB08QTY5JXSX003S4D1N9</v>
      </c>
      <c r="F242" s="6" t="str">
        <f t="shared" si="59"/>
        <v>CADLM836002X003S4D1N9</v>
      </c>
      <c r="G242" s="6" t="str">
        <f t="shared" si="60"/>
        <v>CADLM836002</v>
      </c>
      <c r="H242" s="6" t="str">
        <f ca="1" t="shared" si="61"/>
        <v>老品</v>
      </c>
      <c r="I242" s="10" t="str">
        <f t="shared" si="62"/>
        <v>C</v>
      </c>
      <c r="J242" s="5" t="s">
        <v>5174</v>
      </c>
      <c r="K242" s="5" t="s">
        <v>5175</v>
      </c>
      <c r="L242" s="5" t="s">
        <v>5159</v>
      </c>
      <c r="M242" s="5" t="s">
        <v>4958</v>
      </c>
      <c r="N242" s="5" t="s">
        <v>5179</v>
      </c>
      <c r="O242" s="5" t="s">
        <v>103</v>
      </c>
      <c r="P242" s="5" t="s">
        <v>4154</v>
      </c>
      <c r="Q242" s="5" t="s">
        <v>4491</v>
      </c>
      <c r="R242" s="5" t="s">
        <v>10</v>
      </c>
      <c r="S242" s="5" t="s">
        <v>2995</v>
      </c>
      <c r="T242" s="5" t="s">
        <v>4787</v>
      </c>
      <c r="U242" s="5" t="s">
        <v>4386</v>
      </c>
      <c r="V242" s="5" t="s">
        <v>4134</v>
      </c>
      <c r="W242" s="5" t="s">
        <v>4122</v>
      </c>
      <c r="X242" s="5" t="s">
        <v>4135</v>
      </c>
      <c r="Y242" s="5" t="s">
        <v>4184</v>
      </c>
      <c r="Z242" s="5" t="s">
        <v>4492</v>
      </c>
      <c r="AA242" s="5" t="s">
        <v>4122</v>
      </c>
      <c r="AB242" s="5" t="s">
        <v>4341</v>
      </c>
      <c r="AC242" s="5" t="s">
        <v>5180</v>
      </c>
      <c r="AD242" s="5" t="s">
        <v>4247</v>
      </c>
      <c r="AE242" s="5" t="s">
        <v>4140</v>
      </c>
      <c r="AF242" s="5" t="s">
        <v>2977</v>
      </c>
      <c r="AG242" s="5" t="s">
        <v>4350</v>
      </c>
      <c r="AH242" s="5" t="s">
        <v>4513</v>
      </c>
      <c r="AI242" s="5" t="s">
        <v>4514</v>
      </c>
      <c r="AJ242" s="5" t="s">
        <v>4345</v>
      </c>
      <c r="AK242" s="5">
        <v>7.4</v>
      </c>
      <c r="AL242" s="5" t="s">
        <v>4145</v>
      </c>
      <c r="AM242" s="5" t="s">
        <v>4146</v>
      </c>
      <c r="AN242" s="5" t="s">
        <v>4146</v>
      </c>
      <c r="AO242" s="5">
        <v>35</v>
      </c>
      <c r="AP242" s="5">
        <v>1</v>
      </c>
      <c r="AQ242" s="5" t="s">
        <v>5177</v>
      </c>
      <c r="AR242" s="5" t="s">
        <v>5178</v>
      </c>
      <c r="AS242" s="5">
        <v>15</v>
      </c>
      <c r="AT242" s="5">
        <v>40.8</v>
      </c>
      <c r="AU242" s="5">
        <v>6.2</v>
      </c>
      <c r="AV242" s="5">
        <v>5.2</v>
      </c>
      <c r="AW242" s="5">
        <v>16.06</v>
      </c>
      <c r="AX242" s="5">
        <v>2.44</v>
      </c>
      <c r="AY242" s="5">
        <v>2.05</v>
      </c>
      <c r="AZ242" s="5">
        <v>537</v>
      </c>
      <c r="BA242" s="5">
        <v>1.19</v>
      </c>
      <c r="BB242" s="5">
        <v>45</v>
      </c>
      <c r="BC242" s="5">
        <v>43</v>
      </c>
      <c r="BD242" s="5">
        <v>30</v>
      </c>
      <c r="BE242" s="5">
        <v>17.72</v>
      </c>
      <c r="BF242" s="5">
        <v>16.93</v>
      </c>
      <c r="BG242" s="5">
        <v>11.81</v>
      </c>
      <c r="BH242" s="5">
        <v>18.5</v>
      </c>
      <c r="BI242" s="5">
        <v>40.84</v>
      </c>
      <c r="BM242" s="6">
        <f t="shared" si="48"/>
        <v>0</v>
      </c>
      <c r="BN242" s="10">
        <f t="shared" si="49"/>
        <v>0</v>
      </c>
      <c r="BO242" s="6">
        <f t="shared" si="50"/>
        <v>1</v>
      </c>
      <c r="BP242" s="6">
        <f t="shared" si="51"/>
        <v>0</v>
      </c>
      <c r="BQ242" s="6">
        <f t="shared" si="52"/>
        <v>0</v>
      </c>
      <c r="BR242" s="10" t="str">
        <f t="shared" si="53"/>
        <v>正常在售</v>
      </c>
      <c r="BS242" s="6" t="str">
        <f t="shared" si="63"/>
        <v>普通款</v>
      </c>
    </row>
    <row r="243" spans="1:71">
      <c r="A243" s="6" t="str">
        <f t="shared" si="54"/>
        <v>DEB08QTY5JXS</v>
      </c>
      <c r="B243" s="6" t="str">
        <f t="shared" si="55"/>
        <v>DEX002EDHO8Z</v>
      </c>
      <c r="C243" s="6" t="str">
        <f t="shared" si="56"/>
        <v>DEDLM836002</v>
      </c>
      <c r="D243" s="6" t="str">
        <f t="shared" si="57"/>
        <v>DEB08QTY5JXSDLM836002</v>
      </c>
      <c r="E243" s="6" t="str">
        <f t="shared" si="58"/>
        <v>DEB08QTY5JXSX002EDHO8Z</v>
      </c>
      <c r="F243" s="6" t="str">
        <f t="shared" si="59"/>
        <v>DEDLM836002X002EDHO8Z</v>
      </c>
      <c r="G243" s="6" t="str">
        <f t="shared" si="60"/>
        <v>DEDLM836002</v>
      </c>
      <c r="H243" s="6" t="str">
        <f ca="1" t="shared" si="61"/>
        <v>新品</v>
      </c>
      <c r="I243" s="10" t="str">
        <f t="shared" si="62"/>
        <v>C</v>
      </c>
      <c r="J243" s="5" t="s">
        <v>5174</v>
      </c>
      <c r="K243" s="5" t="s">
        <v>5175</v>
      </c>
      <c r="L243" s="5" t="s">
        <v>5166</v>
      </c>
      <c r="M243" s="5" t="s">
        <v>4958</v>
      </c>
      <c r="N243" s="5" t="s">
        <v>5181</v>
      </c>
      <c r="O243" s="5" t="s">
        <v>1580</v>
      </c>
      <c r="P243" s="5" t="s">
        <v>4154</v>
      </c>
      <c r="Q243" s="5" t="s">
        <v>4693</v>
      </c>
      <c r="R243" s="5" t="s">
        <v>1525</v>
      </c>
      <c r="S243" s="5" t="s">
        <v>2985</v>
      </c>
      <c r="T243" s="5" t="s">
        <v>4787</v>
      </c>
      <c r="U243" s="5" t="s">
        <v>4386</v>
      </c>
      <c r="V243" s="5" t="s">
        <v>4134</v>
      </c>
      <c r="W243" s="5" t="s">
        <v>4122</v>
      </c>
      <c r="X243" s="5" t="s">
        <v>4135</v>
      </c>
      <c r="Y243" s="5" t="s">
        <v>4184</v>
      </c>
      <c r="Z243" s="5" t="s">
        <v>4492</v>
      </c>
      <c r="AA243" s="5" t="s">
        <v>4122</v>
      </c>
      <c r="AB243" s="5" t="s">
        <v>2457</v>
      </c>
      <c r="AC243" s="5" t="s">
        <v>5168</v>
      </c>
      <c r="AD243" s="5" t="s">
        <v>4240</v>
      </c>
      <c r="AE243" s="5" t="s">
        <v>4241</v>
      </c>
      <c r="AF243" s="5" t="s">
        <v>3007</v>
      </c>
      <c r="AG243" s="5" t="s">
        <v>4394</v>
      </c>
      <c r="AH243" s="5" t="s">
        <v>4612</v>
      </c>
      <c r="AI243" s="5" t="s">
        <v>4514</v>
      </c>
      <c r="AJ243" s="5" t="s">
        <v>4345</v>
      </c>
      <c r="AK243" s="5">
        <v>3.93</v>
      </c>
      <c r="AL243" s="5" t="s">
        <v>4145</v>
      </c>
      <c r="AM243" s="5" t="s">
        <v>4146</v>
      </c>
      <c r="AN243" s="5" t="s">
        <v>4696</v>
      </c>
      <c r="AO243" s="5">
        <v>35</v>
      </c>
      <c r="AP243" s="5">
        <v>1</v>
      </c>
      <c r="AQ243" s="5" t="s">
        <v>5177</v>
      </c>
      <c r="AR243" s="5" t="s">
        <v>5178</v>
      </c>
      <c r="AS243" s="5">
        <v>15</v>
      </c>
      <c r="AT243" s="5">
        <v>40.8</v>
      </c>
      <c r="AU243" s="5">
        <v>6.2</v>
      </c>
      <c r="AV243" s="5">
        <v>5.2</v>
      </c>
      <c r="AW243" s="5">
        <v>16.06</v>
      </c>
      <c r="AX243" s="5">
        <v>2.44</v>
      </c>
      <c r="AY243" s="5">
        <v>2.05</v>
      </c>
      <c r="AZ243" s="5">
        <v>537</v>
      </c>
      <c r="BA243" s="5">
        <v>1.19</v>
      </c>
      <c r="BB243" s="5">
        <v>45</v>
      </c>
      <c r="BC243" s="5">
        <v>43</v>
      </c>
      <c r="BD243" s="5">
        <v>30</v>
      </c>
      <c r="BE243" s="5">
        <v>17.72</v>
      </c>
      <c r="BF243" s="5">
        <v>16.93</v>
      </c>
      <c r="BG243" s="5">
        <v>11.81</v>
      </c>
      <c r="BH243" s="5">
        <v>18.5</v>
      </c>
      <c r="BI243" s="5">
        <v>40.84</v>
      </c>
      <c r="BM243" s="6">
        <f t="shared" si="48"/>
        <v>0</v>
      </c>
      <c r="BN243" s="10">
        <f t="shared" si="49"/>
        <v>0</v>
      </c>
      <c r="BO243" s="6">
        <f t="shared" si="50"/>
        <v>1</v>
      </c>
      <c r="BP243" s="6">
        <f t="shared" si="51"/>
        <v>0</v>
      </c>
      <c r="BQ243" s="6">
        <f t="shared" si="52"/>
        <v>0</v>
      </c>
      <c r="BR243" s="10" t="str">
        <f t="shared" si="53"/>
        <v>正常在售</v>
      </c>
      <c r="BS243" s="6" t="str">
        <f t="shared" si="63"/>
        <v>普通款</v>
      </c>
    </row>
    <row r="244" spans="1:71">
      <c r="A244" s="6" t="str">
        <f t="shared" si="54"/>
        <v>UKB08QTY5JXS</v>
      </c>
      <c r="B244" s="6" t="str">
        <f t="shared" si="55"/>
        <v>UKX002EDYUVJ</v>
      </c>
      <c r="C244" s="6" t="str">
        <f t="shared" si="56"/>
        <v>UKDLM836002</v>
      </c>
      <c r="D244" s="6" t="str">
        <f t="shared" si="57"/>
        <v>UKB08QTY5JXSDLM836002</v>
      </c>
      <c r="E244" s="6" t="str">
        <f t="shared" si="58"/>
        <v>UKB08QTY5JXSX002EDYUVJ</v>
      </c>
      <c r="F244" s="6" t="str">
        <f t="shared" si="59"/>
        <v>UKDLM836002X002EDYUVJ</v>
      </c>
      <c r="G244" s="6" t="str">
        <f t="shared" si="60"/>
        <v>UKDLM836002</v>
      </c>
      <c r="H244" s="6" t="str">
        <f ca="1" t="shared" si="61"/>
        <v>老品</v>
      </c>
      <c r="I244" s="10" t="str">
        <f t="shared" si="62"/>
        <v>C</v>
      </c>
      <c r="J244" s="5" t="s">
        <v>5174</v>
      </c>
      <c r="K244" s="5" t="s">
        <v>5175</v>
      </c>
      <c r="L244" s="5" t="s">
        <v>5169</v>
      </c>
      <c r="M244" s="5" t="s">
        <v>4958</v>
      </c>
      <c r="N244" s="5" t="s">
        <v>5182</v>
      </c>
      <c r="O244" s="5" t="s">
        <v>1582</v>
      </c>
      <c r="P244" s="5" t="s">
        <v>4154</v>
      </c>
      <c r="Q244" s="5" t="s">
        <v>4746</v>
      </c>
      <c r="R244" s="5" t="s">
        <v>1532</v>
      </c>
      <c r="S244" s="5" t="s">
        <v>2985</v>
      </c>
      <c r="T244" s="5" t="s">
        <v>4787</v>
      </c>
      <c r="U244" s="5" t="s">
        <v>4386</v>
      </c>
      <c r="V244" s="5" t="s">
        <v>4134</v>
      </c>
      <c r="W244" s="5" t="s">
        <v>4122</v>
      </c>
      <c r="X244" s="5" t="s">
        <v>4135</v>
      </c>
      <c r="Y244" s="5" t="s">
        <v>4184</v>
      </c>
      <c r="Z244" s="5" t="s">
        <v>4492</v>
      </c>
      <c r="AA244" s="5" t="s">
        <v>4122</v>
      </c>
      <c r="AB244" s="5" t="s">
        <v>2457</v>
      </c>
      <c r="AC244" s="5" t="s">
        <v>5183</v>
      </c>
      <c r="AD244" s="5" t="s">
        <v>4568</v>
      </c>
      <c r="AE244" s="5" t="s">
        <v>4140</v>
      </c>
      <c r="AF244" s="5" t="s">
        <v>3007</v>
      </c>
      <c r="AG244" s="5" t="s">
        <v>4394</v>
      </c>
      <c r="AH244" s="5" t="s">
        <v>4611</v>
      </c>
      <c r="AI244" s="5" t="s">
        <v>4514</v>
      </c>
      <c r="AJ244" s="5" t="s">
        <v>4345</v>
      </c>
      <c r="AK244" s="5">
        <v>3.26</v>
      </c>
      <c r="AL244" s="5" t="s">
        <v>4145</v>
      </c>
      <c r="AM244" s="5" t="s">
        <v>4146</v>
      </c>
      <c r="AN244" s="5" t="s">
        <v>4696</v>
      </c>
      <c r="AO244" s="5">
        <v>35</v>
      </c>
      <c r="AP244" s="5">
        <v>1</v>
      </c>
      <c r="AQ244" s="5" t="s">
        <v>5177</v>
      </c>
      <c r="AR244" s="5" t="s">
        <v>5178</v>
      </c>
      <c r="AS244" s="5">
        <v>15</v>
      </c>
      <c r="AT244" s="5">
        <v>40.8</v>
      </c>
      <c r="AU244" s="5">
        <v>6.2</v>
      </c>
      <c r="AV244" s="5">
        <v>5.2</v>
      </c>
      <c r="AW244" s="5">
        <v>16.06</v>
      </c>
      <c r="AX244" s="5">
        <v>2.44</v>
      </c>
      <c r="AY244" s="5">
        <v>2.05</v>
      </c>
      <c r="AZ244" s="5">
        <v>537</v>
      </c>
      <c r="BA244" s="5">
        <v>1.19</v>
      </c>
      <c r="BB244" s="5">
        <v>45</v>
      </c>
      <c r="BC244" s="5">
        <v>43</v>
      </c>
      <c r="BD244" s="5">
        <v>30</v>
      </c>
      <c r="BE244" s="5">
        <v>17.72</v>
      </c>
      <c r="BF244" s="5">
        <v>16.93</v>
      </c>
      <c r="BG244" s="5">
        <v>11.81</v>
      </c>
      <c r="BH244" s="5">
        <v>18.5</v>
      </c>
      <c r="BI244" s="5">
        <v>40.84</v>
      </c>
      <c r="BM244" s="6">
        <f t="shared" si="48"/>
        <v>0</v>
      </c>
      <c r="BN244" s="10">
        <f t="shared" si="49"/>
        <v>0</v>
      </c>
      <c r="BO244" s="6">
        <f t="shared" si="50"/>
        <v>1</v>
      </c>
      <c r="BP244" s="6">
        <f t="shared" si="51"/>
        <v>0</v>
      </c>
      <c r="BQ244" s="6">
        <f t="shared" si="52"/>
        <v>0</v>
      </c>
      <c r="BR244" s="10" t="str">
        <f t="shared" si="53"/>
        <v>正常在售</v>
      </c>
      <c r="BS244" s="6" t="str">
        <f t="shared" si="63"/>
        <v>普通款</v>
      </c>
    </row>
    <row r="245" spans="1:71">
      <c r="A245" s="6" t="str">
        <f t="shared" si="54"/>
        <v>USB08QTY5JXS</v>
      </c>
      <c r="B245" s="6" t="str">
        <f t="shared" si="55"/>
        <v>USX003S4D1N9</v>
      </c>
      <c r="C245" s="6" t="str">
        <f t="shared" si="56"/>
        <v>USDLM836002</v>
      </c>
      <c r="D245" s="6" t="str">
        <f t="shared" si="57"/>
        <v>USB08QTY5JXSDLM836002</v>
      </c>
      <c r="E245" s="6" t="str">
        <f t="shared" si="58"/>
        <v>USB08QTY5JXSX003S4D1N9</v>
      </c>
      <c r="F245" s="6" t="str">
        <f t="shared" si="59"/>
        <v>USDLM836002X003S4D1N9</v>
      </c>
      <c r="G245" s="6" t="str">
        <f t="shared" si="60"/>
        <v>USDLM836002</v>
      </c>
      <c r="H245" s="6" t="str">
        <f ca="1" t="shared" si="61"/>
        <v>老品</v>
      </c>
      <c r="I245" s="10" t="str">
        <f t="shared" si="62"/>
        <v>普通款</v>
      </c>
      <c r="J245" s="5" t="s">
        <v>5174</v>
      </c>
      <c r="K245" s="5" t="s">
        <v>5175</v>
      </c>
      <c r="L245" s="5" t="s">
        <v>4783</v>
      </c>
      <c r="M245" s="5" t="s">
        <v>4958</v>
      </c>
      <c r="N245" s="5" t="s">
        <v>5179</v>
      </c>
      <c r="O245" s="5" t="s">
        <v>103</v>
      </c>
      <c r="P245" s="5" t="s">
        <v>4154</v>
      </c>
      <c r="Q245" s="5" t="s">
        <v>4385</v>
      </c>
      <c r="R245" s="5" t="s">
        <v>2288</v>
      </c>
      <c r="S245" s="5" t="s">
        <v>2995</v>
      </c>
      <c r="T245" s="5" t="s">
        <v>4787</v>
      </c>
      <c r="U245" s="5" t="s">
        <v>4386</v>
      </c>
      <c r="V245" s="5" t="s">
        <v>4134</v>
      </c>
      <c r="W245" s="5" t="s">
        <v>4122</v>
      </c>
      <c r="X245" s="5" t="s">
        <v>4135</v>
      </c>
      <c r="Y245" s="5" t="s">
        <v>4184</v>
      </c>
      <c r="Z245" s="5" t="s">
        <v>4124</v>
      </c>
      <c r="AA245" s="5" t="s">
        <v>4122</v>
      </c>
      <c r="AB245" s="5" t="s">
        <v>4341</v>
      </c>
      <c r="AC245" s="5" t="s">
        <v>4945</v>
      </c>
      <c r="AD245" s="5" t="s">
        <v>4946</v>
      </c>
      <c r="AE245" s="5" t="s">
        <v>4140</v>
      </c>
      <c r="AF245" s="5" t="s">
        <v>3036</v>
      </c>
      <c r="AG245" s="5" t="s">
        <v>4520</v>
      </c>
      <c r="AH245" s="5" t="s">
        <v>4521</v>
      </c>
      <c r="AI245" s="5" t="s">
        <v>4514</v>
      </c>
      <c r="AJ245" s="5" t="s">
        <v>4345</v>
      </c>
      <c r="AK245" s="5">
        <v>5.04</v>
      </c>
      <c r="AL245" s="5" t="s">
        <v>4145</v>
      </c>
      <c r="AM245" s="5" t="s">
        <v>4146</v>
      </c>
      <c r="AN245" s="5" t="s">
        <v>4146</v>
      </c>
      <c r="AO245" s="5">
        <v>35</v>
      </c>
      <c r="AP245" s="5">
        <v>1</v>
      </c>
      <c r="AQ245" s="5" t="s">
        <v>5177</v>
      </c>
      <c r="AR245" s="5" t="s">
        <v>5178</v>
      </c>
      <c r="AS245" s="5">
        <v>15</v>
      </c>
      <c r="AT245" s="5">
        <v>40.8</v>
      </c>
      <c r="AU245" s="5">
        <v>6.2</v>
      </c>
      <c r="AV245" s="5">
        <v>5.2</v>
      </c>
      <c r="AW245" s="5">
        <v>16.06</v>
      </c>
      <c r="AX245" s="5">
        <v>2.44</v>
      </c>
      <c r="AY245" s="5">
        <v>2.05</v>
      </c>
      <c r="AZ245" s="5">
        <v>537</v>
      </c>
      <c r="BA245" s="5">
        <v>1.19</v>
      </c>
      <c r="BB245" s="5">
        <v>45</v>
      </c>
      <c r="BC245" s="5">
        <v>43</v>
      </c>
      <c r="BD245" s="5">
        <v>30</v>
      </c>
      <c r="BE245" s="5">
        <v>17.72</v>
      </c>
      <c r="BF245" s="5">
        <v>16.93</v>
      </c>
      <c r="BG245" s="5">
        <v>11.81</v>
      </c>
      <c r="BH245" s="5">
        <v>18.5</v>
      </c>
      <c r="BI245" s="5">
        <v>40.84</v>
      </c>
      <c r="BM245" s="6">
        <f t="shared" si="48"/>
        <v>1</v>
      </c>
      <c r="BN245" s="10">
        <f t="shared" si="49"/>
        <v>0</v>
      </c>
      <c r="BO245" s="6">
        <f t="shared" si="50"/>
        <v>1</v>
      </c>
      <c r="BP245" s="6">
        <f t="shared" si="51"/>
        <v>0</v>
      </c>
      <c r="BQ245" s="6">
        <f t="shared" si="52"/>
        <v>0</v>
      </c>
      <c r="BR245" s="10" t="str">
        <f t="shared" si="53"/>
        <v>正常在售</v>
      </c>
      <c r="BS245" s="6" t="str">
        <f t="shared" si="63"/>
        <v>普通款</v>
      </c>
    </row>
    <row r="246" spans="1:71">
      <c r="A246" s="6" t="str">
        <f t="shared" si="54"/>
        <v>MXB08QTY5JXS</v>
      </c>
      <c r="B246" s="6" t="str">
        <f t="shared" si="55"/>
        <v>MXX003S4D1N9</v>
      </c>
      <c r="C246" s="6" t="str">
        <f t="shared" si="56"/>
        <v>MXDLM836002</v>
      </c>
      <c r="D246" s="6" t="str">
        <f t="shared" si="57"/>
        <v>MXB08QTY5JXSDLM836002</v>
      </c>
      <c r="E246" s="6" t="str">
        <f t="shared" si="58"/>
        <v>MXB08QTY5JXSX003S4D1N9</v>
      </c>
      <c r="F246" s="6" t="str">
        <f t="shared" si="59"/>
        <v>MXDLM836002X003S4D1N9</v>
      </c>
      <c r="G246" s="6" t="str">
        <f t="shared" si="60"/>
        <v>MXDLM836002</v>
      </c>
      <c r="H246" s="6" t="str">
        <f ca="1" t="shared" si="61"/>
        <v>老品</v>
      </c>
      <c r="I246" s="10" t="str">
        <f t="shared" si="62"/>
        <v>D</v>
      </c>
      <c r="J246" s="5" t="s">
        <v>5174</v>
      </c>
      <c r="K246" s="5" t="s">
        <v>5175</v>
      </c>
      <c r="L246" s="5" t="s">
        <v>5172</v>
      </c>
      <c r="M246" s="5" t="s">
        <v>4958</v>
      </c>
      <c r="N246" s="5" t="s">
        <v>5179</v>
      </c>
      <c r="O246" s="5" t="s">
        <v>103</v>
      </c>
      <c r="P246" s="5" t="s">
        <v>4154</v>
      </c>
      <c r="Q246" s="5" t="s">
        <v>4402</v>
      </c>
      <c r="R246" s="5" t="s">
        <v>8</v>
      </c>
      <c r="S246" s="5" t="s">
        <v>2995</v>
      </c>
      <c r="T246" s="5" t="s">
        <v>4787</v>
      </c>
      <c r="U246" s="5" t="s">
        <v>4386</v>
      </c>
      <c r="V246" s="5" t="s">
        <v>4134</v>
      </c>
      <c r="W246" s="5" t="s">
        <v>4122</v>
      </c>
      <c r="X246" s="5" t="s">
        <v>4135</v>
      </c>
      <c r="Y246" s="5" t="s">
        <v>4184</v>
      </c>
      <c r="Z246" s="5" t="s">
        <v>4523</v>
      </c>
      <c r="AA246" s="5" t="s">
        <v>4122</v>
      </c>
      <c r="AB246" s="5" t="s">
        <v>4341</v>
      </c>
      <c r="AC246" s="5" t="s">
        <v>5184</v>
      </c>
      <c r="AD246" s="5" t="s">
        <v>4568</v>
      </c>
      <c r="AE246" s="5" t="s">
        <v>4140</v>
      </c>
      <c r="AF246" s="5" t="s">
        <v>2975</v>
      </c>
      <c r="AG246" s="5" t="s">
        <v>4350</v>
      </c>
      <c r="AH246" s="5" t="s">
        <v>2975</v>
      </c>
      <c r="AI246" s="5" t="s">
        <v>4514</v>
      </c>
      <c r="AJ246" s="5" t="s">
        <v>4345</v>
      </c>
      <c r="AK246" s="5">
        <v>55</v>
      </c>
      <c r="AL246" s="5" t="s">
        <v>4145</v>
      </c>
      <c r="AM246" s="5" t="s">
        <v>4146</v>
      </c>
      <c r="AN246" s="5" t="s">
        <v>4146</v>
      </c>
      <c r="AO246" s="5">
        <v>35</v>
      </c>
      <c r="AP246" s="5">
        <v>1</v>
      </c>
      <c r="AQ246" s="5" t="s">
        <v>5177</v>
      </c>
      <c r="AR246" s="5" t="s">
        <v>5178</v>
      </c>
      <c r="AS246" s="5">
        <v>15</v>
      </c>
      <c r="AT246" s="5">
        <v>40.8</v>
      </c>
      <c r="AU246" s="5">
        <v>6.2</v>
      </c>
      <c r="AV246" s="5">
        <v>5.2</v>
      </c>
      <c r="AW246" s="5">
        <v>16.06</v>
      </c>
      <c r="AX246" s="5">
        <v>2.44</v>
      </c>
      <c r="AY246" s="5">
        <v>2.05</v>
      </c>
      <c r="AZ246" s="5">
        <v>537</v>
      </c>
      <c r="BA246" s="5">
        <v>1.19</v>
      </c>
      <c r="BB246" s="5">
        <v>45</v>
      </c>
      <c r="BC246" s="5">
        <v>43</v>
      </c>
      <c r="BD246" s="5">
        <v>30</v>
      </c>
      <c r="BE246" s="5">
        <v>17.72</v>
      </c>
      <c r="BF246" s="5">
        <v>16.93</v>
      </c>
      <c r="BG246" s="5">
        <v>11.81</v>
      </c>
      <c r="BH246" s="5">
        <v>18.5</v>
      </c>
      <c r="BI246" s="5">
        <v>40.84</v>
      </c>
      <c r="BM246" s="6">
        <f t="shared" si="48"/>
        <v>0</v>
      </c>
      <c r="BN246" s="10">
        <f t="shared" si="49"/>
        <v>0</v>
      </c>
      <c r="BO246" s="6">
        <f t="shared" si="50"/>
        <v>1</v>
      </c>
      <c r="BP246" s="6">
        <f t="shared" si="51"/>
        <v>0</v>
      </c>
      <c r="BQ246" s="6">
        <f t="shared" si="52"/>
        <v>0</v>
      </c>
      <c r="BR246" s="10" t="str">
        <f t="shared" si="53"/>
        <v>正常在售</v>
      </c>
      <c r="BS246" s="6" t="str">
        <f t="shared" si="63"/>
        <v>普通款</v>
      </c>
    </row>
    <row r="247" spans="1:71">
      <c r="A247" s="6" t="str">
        <f t="shared" si="54"/>
        <v>USB09NX3C3DB</v>
      </c>
      <c r="B247" s="6" t="str">
        <f t="shared" si="55"/>
        <v>USB09NX3C3DB</v>
      </c>
      <c r="C247" s="6" t="str">
        <f t="shared" si="56"/>
        <v>USDLM837001</v>
      </c>
      <c r="D247" s="6" t="str">
        <f t="shared" si="57"/>
        <v>USB09NX3C3DBDLM837001</v>
      </c>
      <c r="E247" s="6" t="str">
        <f t="shared" si="58"/>
        <v>USB09NX3C3DBB09NX3C3DB</v>
      </c>
      <c r="F247" s="6" t="str">
        <f t="shared" si="59"/>
        <v>USDLM837001B09NX3C3DB</v>
      </c>
      <c r="G247" s="6" t="str">
        <f t="shared" si="60"/>
        <v>USDLM837001</v>
      </c>
      <c r="H247" s="6" t="str">
        <f ca="1" t="shared" si="61"/>
        <v>待上架</v>
      </c>
      <c r="I247" s="10" t="str">
        <f t="shared" si="62"/>
        <v>停售</v>
      </c>
      <c r="J247" s="5" t="s">
        <v>5185</v>
      </c>
      <c r="K247" s="5" t="s">
        <v>5186</v>
      </c>
      <c r="L247" s="5" t="s">
        <v>4783</v>
      </c>
      <c r="M247" s="5" t="s">
        <v>4784</v>
      </c>
      <c r="N247" s="5" t="s">
        <v>5187</v>
      </c>
      <c r="O247" s="5" t="s">
        <v>4784</v>
      </c>
      <c r="P247" s="5" t="s">
        <v>4120</v>
      </c>
      <c r="Q247" s="5" t="s">
        <v>4385</v>
      </c>
      <c r="R247" s="5" t="s">
        <v>2288</v>
      </c>
      <c r="S247" s="5" t="s">
        <v>2995</v>
      </c>
      <c r="T247" s="5" t="s">
        <v>4787</v>
      </c>
      <c r="U247" s="5" t="s">
        <v>4386</v>
      </c>
      <c r="V247" s="5" t="s">
        <v>4134</v>
      </c>
      <c r="W247" s="5" t="s">
        <v>4120</v>
      </c>
      <c r="X247" s="5" t="s">
        <v>4155</v>
      </c>
      <c r="Y247" s="5" t="s">
        <v>4184</v>
      </c>
      <c r="Z247" s="5" t="s">
        <v>4124</v>
      </c>
      <c r="AA247" s="5" t="s">
        <v>4122</v>
      </c>
      <c r="AB247" s="5" t="s">
        <v>4341</v>
      </c>
      <c r="AD247" s="5" t="s">
        <v>4789</v>
      </c>
      <c r="AE247" s="5" t="s">
        <v>4140</v>
      </c>
      <c r="AF247" s="5" t="s">
        <v>3036</v>
      </c>
      <c r="AG247" s="5" t="s">
        <v>4520</v>
      </c>
      <c r="AH247" s="5" t="s">
        <v>4521</v>
      </c>
      <c r="AI247" s="5" t="s">
        <v>4514</v>
      </c>
      <c r="AJ247" s="5" t="s">
        <v>4345</v>
      </c>
      <c r="AK247" s="5">
        <v>3.38</v>
      </c>
      <c r="AL247" s="5" t="s">
        <v>4145</v>
      </c>
      <c r="AM247" s="5" t="s">
        <v>4146</v>
      </c>
      <c r="AN247" s="5" t="s">
        <v>4146</v>
      </c>
      <c r="AO247" s="5">
        <v>72</v>
      </c>
      <c r="AP247" s="5">
        <v>1</v>
      </c>
      <c r="AQ247" s="5" t="s">
        <v>5188</v>
      </c>
      <c r="AR247" s="5" t="s">
        <v>5189</v>
      </c>
      <c r="AS247" s="5">
        <v>15</v>
      </c>
      <c r="AT247" s="5">
        <v>40.8</v>
      </c>
      <c r="AU247" s="5">
        <v>5.2</v>
      </c>
      <c r="AV247" s="5">
        <v>3.2</v>
      </c>
      <c r="AW247" s="5">
        <v>16.06</v>
      </c>
      <c r="AX247" s="5">
        <v>2.05</v>
      </c>
      <c r="AY247" s="5">
        <v>1.26</v>
      </c>
      <c r="AZ247" s="5">
        <v>274</v>
      </c>
      <c r="BA247" s="5">
        <v>0.6</v>
      </c>
      <c r="BB247" s="5">
        <v>43.5</v>
      </c>
      <c r="BC247" s="5">
        <v>42.5</v>
      </c>
      <c r="BD247" s="5">
        <v>34</v>
      </c>
      <c r="BE247" s="5">
        <v>17.13</v>
      </c>
      <c r="BF247" s="5">
        <v>16.73</v>
      </c>
      <c r="BG247" s="5">
        <v>13.39</v>
      </c>
      <c r="BH247" s="5">
        <v>19.5</v>
      </c>
      <c r="BI247" s="5">
        <v>43.05</v>
      </c>
      <c r="BM247" s="6">
        <f t="shared" si="48"/>
        <v>2</v>
      </c>
      <c r="BN247" s="10">
        <f t="shared" si="49"/>
        <v>0</v>
      </c>
      <c r="BO247" s="6">
        <f t="shared" si="50"/>
        <v>1</v>
      </c>
      <c r="BP247" s="6">
        <f t="shared" si="51"/>
        <v>0</v>
      </c>
      <c r="BQ247" s="6">
        <f t="shared" si="52"/>
        <v>0</v>
      </c>
      <c r="BR247" s="10" t="str">
        <f t="shared" si="53"/>
        <v>正常在售</v>
      </c>
      <c r="BS247" s="6" t="str">
        <f t="shared" si="63"/>
        <v>流量款</v>
      </c>
    </row>
    <row r="248" spans="1:71">
      <c r="A248" s="6" t="str">
        <f t="shared" si="54"/>
        <v>AUB09NX3C3DB</v>
      </c>
      <c r="B248" s="6" t="str">
        <f t="shared" si="55"/>
        <v>AUX001ADU11J</v>
      </c>
      <c r="C248" s="6" t="str">
        <f t="shared" si="56"/>
        <v>AUDLM837001</v>
      </c>
      <c r="D248" s="6" t="str">
        <f t="shared" si="57"/>
        <v>AUB09NX3C3DBDLM837001</v>
      </c>
      <c r="E248" s="6" t="str">
        <f t="shared" si="58"/>
        <v>AUB09NX3C3DBX001ADU11J</v>
      </c>
      <c r="F248" s="6" t="str">
        <f t="shared" si="59"/>
        <v>AUDLM837001X001ADU11J</v>
      </c>
      <c r="G248" s="6" t="str">
        <f t="shared" si="60"/>
        <v>AUDLM837001</v>
      </c>
      <c r="H248" s="6" t="str">
        <f ca="1" t="shared" si="61"/>
        <v>老品</v>
      </c>
      <c r="I248" s="10" t="str">
        <f t="shared" si="62"/>
        <v>清货款</v>
      </c>
      <c r="J248" s="5" t="s">
        <v>5185</v>
      </c>
      <c r="K248" s="5" t="s">
        <v>5186</v>
      </c>
      <c r="L248" s="5" t="s">
        <v>4784</v>
      </c>
      <c r="M248" s="5" t="s">
        <v>4784</v>
      </c>
      <c r="N248" s="5" t="s">
        <v>5190</v>
      </c>
      <c r="O248" s="5" t="s">
        <v>1584</v>
      </c>
      <c r="P248" s="5" t="s">
        <v>4120</v>
      </c>
      <c r="Q248" s="5" t="s">
        <v>4393</v>
      </c>
      <c r="R248" s="5" t="s">
        <v>1522</v>
      </c>
      <c r="S248" s="5" t="s">
        <v>2985</v>
      </c>
      <c r="T248" s="5" t="s">
        <v>4787</v>
      </c>
      <c r="U248" s="5" t="s">
        <v>4386</v>
      </c>
      <c r="V248" s="5" t="s">
        <v>4134</v>
      </c>
      <c r="W248" s="5" t="s">
        <v>4120</v>
      </c>
      <c r="X248" s="5" t="s">
        <v>4135</v>
      </c>
      <c r="Y248" s="5" t="s">
        <v>4136</v>
      </c>
      <c r="Z248" s="5" t="s">
        <v>4694</v>
      </c>
      <c r="AA248" s="5" t="s">
        <v>4120</v>
      </c>
      <c r="AB248" s="5" t="s">
        <v>4124</v>
      </c>
      <c r="AC248" s="5" t="s">
        <v>4687</v>
      </c>
      <c r="AD248" s="5" t="s">
        <v>4169</v>
      </c>
      <c r="AE248" s="5" t="s">
        <v>4140</v>
      </c>
      <c r="AF248" s="5" t="s">
        <v>3007</v>
      </c>
      <c r="AG248" s="5" t="s">
        <v>4394</v>
      </c>
      <c r="AH248" s="5" t="s">
        <v>3007</v>
      </c>
      <c r="AI248" s="5" t="s">
        <v>4514</v>
      </c>
      <c r="AJ248" s="5" t="s">
        <v>4345</v>
      </c>
      <c r="AL248" s="5" t="s">
        <v>4145</v>
      </c>
      <c r="AM248" s="5" t="s">
        <v>4146</v>
      </c>
      <c r="AN248" s="5" t="s">
        <v>4146</v>
      </c>
      <c r="AO248" s="5">
        <v>72</v>
      </c>
      <c r="AP248" s="5">
        <v>1</v>
      </c>
      <c r="AQ248" s="5" t="s">
        <v>5188</v>
      </c>
      <c r="AR248" s="5" t="s">
        <v>5189</v>
      </c>
      <c r="AS248" s="5">
        <v>15</v>
      </c>
      <c r="AT248" s="5">
        <v>40.8</v>
      </c>
      <c r="AU248" s="5">
        <v>5.2</v>
      </c>
      <c r="AV248" s="5">
        <v>3.2</v>
      </c>
      <c r="AW248" s="5">
        <v>16.06</v>
      </c>
      <c r="AX248" s="5">
        <v>2.05</v>
      </c>
      <c r="AY248" s="5">
        <v>1.26</v>
      </c>
      <c r="AZ248" s="5">
        <v>274</v>
      </c>
      <c r="BA248" s="5">
        <v>0.6</v>
      </c>
      <c r="BB248" s="5">
        <v>43.5</v>
      </c>
      <c r="BC248" s="5">
        <v>42.5</v>
      </c>
      <c r="BD248" s="5">
        <v>34</v>
      </c>
      <c r="BE248" s="5">
        <v>17.13</v>
      </c>
      <c r="BF248" s="5">
        <v>16.73</v>
      </c>
      <c r="BG248" s="5">
        <v>13.39</v>
      </c>
      <c r="BH248" s="5">
        <v>19.5</v>
      </c>
      <c r="BI248" s="5">
        <v>43.05</v>
      </c>
      <c r="BM248" s="6">
        <f t="shared" si="48"/>
        <v>1</v>
      </c>
      <c r="BN248" s="10">
        <f t="shared" si="49"/>
        <v>0</v>
      </c>
      <c r="BO248" s="6">
        <f t="shared" si="50"/>
        <v>0</v>
      </c>
      <c r="BP248" s="6">
        <f t="shared" si="51"/>
        <v>0</v>
      </c>
      <c r="BQ248" s="6">
        <f t="shared" si="52"/>
        <v>0</v>
      </c>
      <c r="BR248" s="10" t="str">
        <f t="shared" si="53"/>
        <v>停售</v>
      </c>
      <c r="BS248" s="6" t="str">
        <f t="shared" si="63"/>
        <v>停售</v>
      </c>
    </row>
    <row r="249" spans="1:71">
      <c r="A249" s="6" t="str">
        <f t="shared" si="54"/>
        <v>CAB09NX3C3DB</v>
      </c>
      <c r="B249" s="6" t="str">
        <f t="shared" si="55"/>
        <v>CAX003S4DHDX</v>
      </c>
      <c r="C249" s="6" t="str">
        <f t="shared" si="56"/>
        <v>CADLM837001</v>
      </c>
      <c r="D249" s="6" t="str">
        <f t="shared" si="57"/>
        <v>CAB09NX3C3DBDLM837001</v>
      </c>
      <c r="E249" s="6" t="str">
        <f t="shared" si="58"/>
        <v>CAB09NX3C3DBX003S4DHDX</v>
      </c>
      <c r="F249" s="6" t="str">
        <f t="shared" si="59"/>
        <v>CADLM837001X003S4DHDX</v>
      </c>
      <c r="G249" s="6" t="str">
        <f t="shared" si="60"/>
        <v>CADLM837001</v>
      </c>
      <c r="H249" s="6" t="str">
        <f ca="1" t="shared" si="61"/>
        <v>老品</v>
      </c>
      <c r="I249" s="10" t="str">
        <f t="shared" si="62"/>
        <v>C</v>
      </c>
      <c r="J249" s="5" t="s">
        <v>5185</v>
      </c>
      <c r="K249" s="5" t="s">
        <v>5186</v>
      </c>
      <c r="L249" s="5" t="s">
        <v>5159</v>
      </c>
      <c r="M249" s="5" t="s">
        <v>4784</v>
      </c>
      <c r="N249" s="5" t="s">
        <v>5191</v>
      </c>
      <c r="O249" s="5" t="s">
        <v>106</v>
      </c>
      <c r="P249" s="5" t="s">
        <v>4154</v>
      </c>
      <c r="Q249" s="5" t="s">
        <v>4491</v>
      </c>
      <c r="R249" s="5" t="s">
        <v>10</v>
      </c>
      <c r="S249" s="5" t="s">
        <v>2995</v>
      </c>
      <c r="T249" s="5" t="s">
        <v>4787</v>
      </c>
      <c r="U249" s="5" t="s">
        <v>4386</v>
      </c>
      <c r="V249" s="5" t="s">
        <v>4134</v>
      </c>
      <c r="W249" s="5" t="s">
        <v>4122</v>
      </c>
      <c r="X249" s="5" t="s">
        <v>4135</v>
      </c>
      <c r="Y249" s="5" t="s">
        <v>4184</v>
      </c>
      <c r="Z249" s="5" t="s">
        <v>4492</v>
      </c>
      <c r="AA249" s="5" t="s">
        <v>4122</v>
      </c>
      <c r="AB249" s="5" t="s">
        <v>4341</v>
      </c>
      <c r="AC249" s="5" t="s">
        <v>5192</v>
      </c>
      <c r="AD249" s="5" t="s">
        <v>4247</v>
      </c>
      <c r="AE249" s="5" t="s">
        <v>4140</v>
      </c>
      <c r="AF249" s="5" t="s">
        <v>2977</v>
      </c>
      <c r="AG249" s="5" t="s">
        <v>4350</v>
      </c>
      <c r="AH249" s="5" t="s">
        <v>4513</v>
      </c>
      <c r="AI249" s="5" t="s">
        <v>4514</v>
      </c>
      <c r="AJ249" s="5" t="s">
        <v>4345</v>
      </c>
      <c r="AK249" s="5">
        <v>5.56</v>
      </c>
      <c r="AL249" s="5" t="s">
        <v>4145</v>
      </c>
      <c r="AM249" s="5" t="s">
        <v>4146</v>
      </c>
      <c r="AN249" s="5" t="s">
        <v>4146</v>
      </c>
      <c r="AO249" s="5">
        <v>72</v>
      </c>
      <c r="AP249" s="5">
        <v>1</v>
      </c>
      <c r="AQ249" s="5" t="s">
        <v>5188</v>
      </c>
      <c r="AR249" s="5" t="s">
        <v>5189</v>
      </c>
      <c r="AS249" s="5">
        <v>15</v>
      </c>
      <c r="AT249" s="5">
        <v>40.8</v>
      </c>
      <c r="AU249" s="5">
        <v>5.2</v>
      </c>
      <c r="AV249" s="5">
        <v>3.2</v>
      </c>
      <c r="AW249" s="5">
        <v>16.06</v>
      </c>
      <c r="AX249" s="5">
        <v>2.05</v>
      </c>
      <c r="AY249" s="5">
        <v>1.26</v>
      </c>
      <c r="AZ249" s="5">
        <v>274</v>
      </c>
      <c r="BA249" s="5">
        <v>0.6</v>
      </c>
      <c r="BB249" s="5">
        <v>43.5</v>
      </c>
      <c r="BC249" s="5">
        <v>42.5</v>
      </c>
      <c r="BD249" s="5">
        <v>34</v>
      </c>
      <c r="BE249" s="5">
        <v>17.13</v>
      </c>
      <c r="BF249" s="5">
        <v>16.73</v>
      </c>
      <c r="BG249" s="5">
        <v>13.39</v>
      </c>
      <c r="BH249" s="5">
        <v>19.5</v>
      </c>
      <c r="BI249" s="5">
        <v>43.05</v>
      </c>
      <c r="BM249" s="6">
        <f t="shared" si="48"/>
        <v>0</v>
      </c>
      <c r="BN249" s="10">
        <f t="shared" si="49"/>
        <v>0</v>
      </c>
      <c r="BO249" s="6">
        <f t="shared" si="50"/>
        <v>1</v>
      </c>
      <c r="BP249" s="6">
        <f t="shared" si="51"/>
        <v>0</v>
      </c>
      <c r="BQ249" s="6">
        <f t="shared" si="52"/>
        <v>0</v>
      </c>
      <c r="BR249" s="10" t="str">
        <f t="shared" si="53"/>
        <v>正常在售</v>
      </c>
      <c r="BS249" s="6" t="str">
        <f t="shared" si="63"/>
        <v>普通款</v>
      </c>
    </row>
    <row r="250" spans="1:71">
      <c r="A250" s="6" t="str">
        <f t="shared" si="54"/>
        <v>USB09NX3C3DB</v>
      </c>
      <c r="B250" s="6" t="str">
        <f t="shared" si="55"/>
        <v>USX003S4DHDX</v>
      </c>
      <c r="C250" s="6" t="str">
        <f t="shared" si="56"/>
        <v>USDLM837001</v>
      </c>
      <c r="D250" s="6" t="str">
        <f t="shared" si="57"/>
        <v>USB09NX3C3DBDLM837001</v>
      </c>
      <c r="E250" s="6" t="str">
        <f t="shared" si="58"/>
        <v>USB09NX3C3DBX003S4DHDX</v>
      </c>
      <c r="F250" s="6" t="str">
        <f t="shared" si="59"/>
        <v>USDLM837001X003S4DHDX</v>
      </c>
      <c r="G250" s="6" t="str">
        <f t="shared" si="60"/>
        <v>USDLM837001</v>
      </c>
      <c r="H250" s="6" t="str">
        <f ca="1" t="shared" si="61"/>
        <v>老品</v>
      </c>
      <c r="I250" s="10" t="str">
        <f t="shared" si="62"/>
        <v>流量款</v>
      </c>
      <c r="J250" s="5" t="s">
        <v>5185</v>
      </c>
      <c r="K250" s="5" t="s">
        <v>5186</v>
      </c>
      <c r="L250" s="5" t="s">
        <v>4783</v>
      </c>
      <c r="M250" s="5" t="s">
        <v>4784</v>
      </c>
      <c r="N250" s="5" t="s">
        <v>5191</v>
      </c>
      <c r="O250" s="5" t="s">
        <v>106</v>
      </c>
      <c r="P250" s="5" t="s">
        <v>4154</v>
      </c>
      <c r="Q250" s="5" t="s">
        <v>4385</v>
      </c>
      <c r="R250" s="5" t="s">
        <v>2288</v>
      </c>
      <c r="S250" s="5" t="s">
        <v>2995</v>
      </c>
      <c r="T250" s="5" t="s">
        <v>4787</v>
      </c>
      <c r="U250" s="5" t="s">
        <v>4386</v>
      </c>
      <c r="V250" s="5" t="s">
        <v>4134</v>
      </c>
      <c r="W250" s="5" t="s">
        <v>4122</v>
      </c>
      <c r="X250" s="5" t="s">
        <v>4155</v>
      </c>
      <c r="Y250" s="5" t="s">
        <v>4184</v>
      </c>
      <c r="Z250" s="5" t="s">
        <v>4124</v>
      </c>
      <c r="AA250" s="5" t="s">
        <v>4122</v>
      </c>
      <c r="AB250" s="5" t="s">
        <v>4341</v>
      </c>
      <c r="AC250" s="5" t="s">
        <v>4788</v>
      </c>
      <c r="AD250" s="5" t="s">
        <v>4789</v>
      </c>
      <c r="AE250" s="5" t="s">
        <v>4140</v>
      </c>
      <c r="AF250" s="5" t="s">
        <v>3036</v>
      </c>
      <c r="AG250" s="5" t="s">
        <v>4520</v>
      </c>
      <c r="AH250" s="5" t="s">
        <v>4521</v>
      </c>
      <c r="AI250" s="5" t="s">
        <v>4514</v>
      </c>
      <c r="AJ250" s="5" t="s">
        <v>4345</v>
      </c>
      <c r="AK250" s="5">
        <v>3.74</v>
      </c>
      <c r="AL250" s="5" t="s">
        <v>4145</v>
      </c>
      <c r="AM250" s="5" t="s">
        <v>4146</v>
      </c>
      <c r="AN250" s="5" t="s">
        <v>4146</v>
      </c>
      <c r="AO250" s="5">
        <v>72</v>
      </c>
      <c r="AP250" s="5">
        <v>1</v>
      </c>
      <c r="AQ250" s="5" t="s">
        <v>5188</v>
      </c>
      <c r="AR250" s="5" t="s">
        <v>5189</v>
      </c>
      <c r="AS250" s="5">
        <v>15</v>
      </c>
      <c r="AT250" s="5">
        <v>40.8</v>
      </c>
      <c r="AU250" s="5">
        <v>5.2</v>
      </c>
      <c r="AV250" s="5">
        <v>3.2</v>
      </c>
      <c r="AW250" s="5">
        <v>16.06</v>
      </c>
      <c r="AX250" s="5">
        <v>2.05</v>
      </c>
      <c r="AY250" s="5">
        <v>1.26</v>
      </c>
      <c r="AZ250" s="5">
        <v>274</v>
      </c>
      <c r="BA250" s="5">
        <v>0.6</v>
      </c>
      <c r="BB250" s="5">
        <v>43.5</v>
      </c>
      <c r="BC250" s="5">
        <v>42.5</v>
      </c>
      <c r="BD250" s="5">
        <v>34</v>
      </c>
      <c r="BE250" s="5">
        <v>17.13</v>
      </c>
      <c r="BF250" s="5">
        <v>16.73</v>
      </c>
      <c r="BG250" s="5">
        <v>13.39</v>
      </c>
      <c r="BH250" s="5">
        <v>19.5</v>
      </c>
      <c r="BI250" s="5">
        <v>43.05</v>
      </c>
      <c r="BM250" s="6">
        <f t="shared" si="48"/>
        <v>2</v>
      </c>
      <c r="BN250" s="10">
        <f t="shared" si="49"/>
        <v>0</v>
      </c>
      <c r="BO250" s="6">
        <f t="shared" si="50"/>
        <v>1</v>
      </c>
      <c r="BP250" s="6">
        <f t="shared" si="51"/>
        <v>0</v>
      </c>
      <c r="BQ250" s="6">
        <f t="shared" si="52"/>
        <v>0</v>
      </c>
      <c r="BR250" s="10" t="str">
        <f t="shared" si="53"/>
        <v>正常在售</v>
      </c>
      <c r="BS250" s="6" t="str">
        <f t="shared" si="63"/>
        <v>流量款</v>
      </c>
    </row>
    <row r="251" spans="1:71">
      <c r="A251" s="6" t="str">
        <f t="shared" si="54"/>
        <v>MXB09NX3C3DB</v>
      </c>
      <c r="B251" s="6" t="str">
        <f t="shared" si="55"/>
        <v>MXX003S4DHDX</v>
      </c>
      <c r="C251" s="6" t="str">
        <f t="shared" si="56"/>
        <v>MXDLM837001</v>
      </c>
      <c r="D251" s="6" t="str">
        <f t="shared" si="57"/>
        <v>MXB09NX3C3DBDLM837001</v>
      </c>
      <c r="E251" s="6" t="str">
        <f t="shared" si="58"/>
        <v>MXB09NX3C3DBX003S4DHDX</v>
      </c>
      <c r="F251" s="6" t="str">
        <f t="shared" si="59"/>
        <v>MXDLM837001X003S4DHDX</v>
      </c>
      <c r="G251" s="6" t="str">
        <f t="shared" si="60"/>
        <v>MXDLM837001</v>
      </c>
      <c r="H251" s="6" t="str">
        <f ca="1" t="shared" si="61"/>
        <v>待上架</v>
      </c>
      <c r="I251" s="10" t="str">
        <f t="shared" si="62"/>
        <v>清货款</v>
      </c>
      <c r="J251" s="5" t="s">
        <v>5185</v>
      </c>
      <c r="K251" s="5" t="s">
        <v>5186</v>
      </c>
      <c r="L251" s="5" t="s">
        <v>5193</v>
      </c>
      <c r="M251" s="5" t="s">
        <v>4784</v>
      </c>
      <c r="N251" s="5" t="s">
        <v>5191</v>
      </c>
      <c r="O251" s="5" t="s">
        <v>106</v>
      </c>
      <c r="P251" s="5" t="s">
        <v>4120</v>
      </c>
      <c r="Q251" s="5" t="s">
        <v>4402</v>
      </c>
      <c r="R251" s="5" t="s">
        <v>8</v>
      </c>
      <c r="S251" s="5" t="s">
        <v>2995</v>
      </c>
      <c r="T251" s="5" t="s">
        <v>4787</v>
      </c>
      <c r="U251" s="5" t="s">
        <v>4386</v>
      </c>
      <c r="V251" s="5" t="s">
        <v>4134</v>
      </c>
      <c r="W251" s="5" t="s">
        <v>4120</v>
      </c>
      <c r="X251" s="5" t="s">
        <v>4135</v>
      </c>
      <c r="Y251" s="5" t="s">
        <v>4299</v>
      </c>
      <c r="Z251" s="5" t="s">
        <v>4694</v>
      </c>
      <c r="AA251" s="5" t="s">
        <v>4120</v>
      </c>
      <c r="AB251" s="5" t="s">
        <v>4137</v>
      </c>
      <c r="AE251" s="5" t="s">
        <v>4299</v>
      </c>
      <c r="AF251" s="5" t="s">
        <v>2975</v>
      </c>
      <c r="AG251" s="5" t="s">
        <v>4350</v>
      </c>
      <c r="AH251" s="5" t="s">
        <v>4641</v>
      </c>
      <c r="AI251" s="5" t="s">
        <v>4514</v>
      </c>
      <c r="AJ251" s="5" t="s">
        <v>4345</v>
      </c>
      <c r="AL251" s="5" t="s">
        <v>4145</v>
      </c>
      <c r="AM251" s="5" t="s">
        <v>4146</v>
      </c>
      <c r="AN251" s="5" t="s">
        <v>4146</v>
      </c>
      <c r="AO251" s="5">
        <v>72</v>
      </c>
      <c r="AP251" s="5">
        <v>1</v>
      </c>
      <c r="AQ251" s="5" t="s">
        <v>5188</v>
      </c>
      <c r="AR251" s="5" t="s">
        <v>5189</v>
      </c>
      <c r="AS251" s="5">
        <v>15</v>
      </c>
      <c r="AT251" s="5">
        <v>40.8</v>
      </c>
      <c r="AU251" s="5">
        <v>5.2</v>
      </c>
      <c r="AV251" s="5">
        <v>3.2</v>
      </c>
      <c r="AW251" s="5">
        <v>16.06</v>
      </c>
      <c r="AX251" s="5">
        <v>2.05</v>
      </c>
      <c r="AY251" s="5">
        <v>1.26</v>
      </c>
      <c r="AZ251" s="5">
        <v>274</v>
      </c>
      <c r="BA251" s="5">
        <v>0.6</v>
      </c>
      <c r="BB251" s="5">
        <v>43.5</v>
      </c>
      <c r="BC251" s="5">
        <v>42.5</v>
      </c>
      <c r="BD251" s="5">
        <v>34</v>
      </c>
      <c r="BE251" s="5">
        <v>17.13</v>
      </c>
      <c r="BF251" s="5">
        <v>16.73</v>
      </c>
      <c r="BG251" s="5">
        <v>13.39</v>
      </c>
      <c r="BH251" s="5">
        <v>19.5</v>
      </c>
      <c r="BI251" s="5">
        <v>43.05</v>
      </c>
      <c r="BM251" s="6">
        <f t="shared" si="48"/>
        <v>1</v>
      </c>
      <c r="BN251" s="10">
        <f t="shared" si="49"/>
        <v>0</v>
      </c>
      <c r="BO251" s="6">
        <f t="shared" si="50"/>
        <v>0</v>
      </c>
      <c r="BP251" s="6">
        <f t="shared" si="51"/>
        <v>0</v>
      </c>
      <c r="BQ251" s="6">
        <f t="shared" si="52"/>
        <v>0</v>
      </c>
      <c r="BR251" s="10" t="str">
        <f t="shared" si="53"/>
        <v>停售</v>
      </c>
      <c r="BS251" s="6" t="str">
        <f t="shared" si="63"/>
        <v>停售</v>
      </c>
    </row>
    <row r="252" spans="1:71">
      <c r="A252" s="6" t="str">
        <f t="shared" si="54"/>
        <v>USB0F1SZNTZ4</v>
      </c>
      <c r="B252" s="6" t="str">
        <f t="shared" si="55"/>
        <v>USX004M12HS7</v>
      </c>
      <c r="C252" s="6" t="str">
        <f t="shared" si="56"/>
        <v>USDLM837002</v>
      </c>
      <c r="D252" s="6" t="str">
        <f t="shared" si="57"/>
        <v>USB0F1SZNTZ4DLM837002</v>
      </c>
      <c r="E252" s="6" t="str">
        <f t="shared" si="58"/>
        <v>USB0F1SZNTZ4X004M12HS7</v>
      </c>
      <c r="F252" s="6" t="str">
        <f t="shared" si="59"/>
        <v>USDLM837002X004M12HS7</v>
      </c>
      <c r="G252" s="6" t="str">
        <f t="shared" si="60"/>
        <v>USDLM837002</v>
      </c>
      <c r="H252" s="6" t="str">
        <f ca="1" t="shared" si="61"/>
        <v>老品</v>
      </c>
      <c r="I252" s="10" t="str">
        <f t="shared" si="62"/>
        <v>普通款</v>
      </c>
      <c r="J252" s="5" t="s">
        <v>5194</v>
      </c>
      <c r="K252" s="5" t="s">
        <v>5195</v>
      </c>
      <c r="L252" s="5" t="s">
        <v>4783</v>
      </c>
      <c r="M252" s="5" t="s">
        <v>5196</v>
      </c>
      <c r="N252" s="5" t="s">
        <v>5197</v>
      </c>
      <c r="O252" s="5" t="s">
        <v>109</v>
      </c>
      <c r="P252" s="5" t="s">
        <v>4154</v>
      </c>
      <c r="Q252" s="5" t="s">
        <v>4385</v>
      </c>
      <c r="R252" s="5" t="s">
        <v>2288</v>
      </c>
      <c r="S252" s="5" t="s">
        <v>2995</v>
      </c>
      <c r="T252" s="5" t="s">
        <v>4787</v>
      </c>
      <c r="U252" s="5" t="s">
        <v>4386</v>
      </c>
      <c r="V252" s="5" t="s">
        <v>4134</v>
      </c>
      <c r="W252" s="5" t="s">
        <v>4122</v>
      </c>
      <c r="X252" s="5" t="s">
        <v>4135</v>
      </c>
      <c r="Y252" s="5" t="s">
        <v>4184</v>
      </c>
      <c r="Z252" s="5" t="s">
        <v>4124</v>
      </c>
      <c r="AA252" s="5" t="s">
        <v>4122</v>
      </c>
      <c r="AB252" s="5" t="s">
        <v>4341</v>
      </c>
      <c r="AC252" s="5" t="s">
        <v>5198</v>
      </c>
      <c r="AD252" s="5" t="s">
        <v>4201</v>
      </c>
      <c r="AE252" s="5" t="s">
        <v>4140</v>
      </c>
      <c r="AF252" s="5" t="s">
        <v>3036</v>
      </c>
      <c r="AG252" s="5" t="s">
        <v>4520</v>
      </c>
      <c r="AH252" s="5" t="s">
        <v>4521</v>
      </c>
      <c r="AI252" s="5" t="s">
        <v>4514</v>
      </c>
      <c r="AJ252" s="5" t="s">
        <v>4345</v>
      </c>
      <c r="AK252" s="5">
        <v>4.2</v>
      </c>
      <c r="AL252" s="5" t="s">
        <v>4145</v>
      </c>
      <c r="AM252" s="5" t="s">
        <v>4146</v>
      </c>
      <c r="AN252" s="5" t="s">
        <v>4146</v>
      </c>
      <c r="AO252" s="5">
        <v>72</v>
      </c>
      <c r="AP252" s="5">
        <v>1</v>
      </c>
      <c r="AQ252" s="5" t="s">
        <v>5199</v>
      </c>
      <c r="AR252" s="5" t="s">
        <v>5200</v>
      </c>
      <c r="AS252" s="5">
        <v>15</v>
      </c>
      <c r="AT252" s="5">
        <v>40.8</v>
      </c>
      <c r="AU252" s="5">
        <v>5.2</v>
      </c>
      <c r="AV252" s="5">
        <v>3.2</v>
      </c>
      <c r="AW252" s="5">
        <v>16.06</v>
      </c>
      <c r="AX252" s="5">
        <v>2.05</v>
      </c>
      <c r="AY252" s="5">
        <v>1.26</v>
      </c>
      <c r="AZ252" s="5">
        <v>274</v>
      </c>
      <c r="BA252" s="5">
        <v>0.6</v>
      </c>
      <c r="BB252" s="5">
        <v>43.5</v>
      </c>
      <c r="BC252" s="5">
        <v>42.5</v>
      </c>
      <c r="BD252" s="5">
        <v>34</v>
      </c>
      <c r="BE252" s="5">
        <v>17.13</v>
      </c>
      <c r="BF252" s="5">
        <v>16.73</v>
      </c>
      <c r="BG252" s="5">
        <v>13.39</v>
      </c>
      <c r="BH252" s="5">
        <v>19.5</v>
      </c>
      <c r="BI252" s="5">
        <v>43.05</v>
      </c>
      <c r="BM252" s="6">
        <f t="shared" si="48"/>
        <v>0</v>
      </c>
      <c r="BN252" s="10">
        <f t="shared" si="49"/>
        <v>0</v>
      </c>
      <c r="BO252" s="6">
        <f t="shared" si="50"/>
        <v>1</v>
      </c>
      <c r="BP252" s="6">
        <f t="shared" si="51"/>
        <v>0</v>
      </c>
      <c r="BQ252" s="6">
        <f t="shared" si="52"/>
        <v>0</v>
      </c>
      <c r="BR252" s="10" t="str">
        <f t="shared" si="53"/>
        <v>正常在售</v>
      </c>
      <c r="BS252" s="6" t="str">
        <f t="shared" si="63"/>
        <v>普通款</v>
      </c>
    </row>
    <row r="253" spans="1:71">
      <c r="A253" s="6" t="str">
        <f t="shared" si="54"/>
        <v>CAB0F1SZNTZ4</v>
      </c>
      <c r="B253" s="6" t="str">
        <f t="shared" si="55"/>
        <v>CAX004M12HS7</v>
      </c>
      <c r="C253" s="6" t="str">
        <f t="shared" si="56"/>
        <v>CADLM837002</v>
      </c>
      <c r="D253" s="6" t="str">
        <f t="shared" si="57"/>
        <v>CAB0F1SZNTZ4DLM837002</v>
      </c>
      <c r="E253" s="6" t="str">
        <f t="shared" si="58"/>
        <v>CAB0F1SZNTZ4X004M12HS7</v>
      </c>
      <c r="F253" s="6" t="str">
        <f t="shared" si="59"/>
        <v>CADLM837002X004M12HS7</v>
      </c>
      <c r="G253" s="6" t="str">
        <f t="shared" si="60"/>
        <v>CADLM837002</v>
      </c>
      <c r="H253" s="6" t="str">
        <f ca="1" t="shared" si="61"/>
        <v>新品</v>
      </c>
      <c r="I253" s="10" t="str">
        <f t="shared" si="62"/>
        <v>C</v>
      </c>
      <c r="J253" s="5" t="s">
        <v>5194</v>
      </c>
      <c r="K253" s="5" t="s">
        <v>5195</v>
      </c>
      <c r="L253" s="5" t="s">
        <v>5159</v>
      </c>
      <c r="M253" s="5" t="s">
        <v>5196</v>
      </c>
      <c r="N253" s="5" t="s">
        <v>5197</v>
      </c>
      <c r="O253" s="5" t="s">
        <v>109</v>
      </c>
      <c r="P253" s="5" t="s">
        <v>4154</v>
      </c>
      <c r="Q253" s="5" t="s">
        <v>4491</v>
      </c>
      <c r="R253" s="5" t="s">
        <v>10</v>
      </c>
      <c r="S253" s="5" t="s">
        <v>2995</v>
      </c>
      <c r="T253" s="5" t="s">
        <v>4787</v>
      </c>
      <c r="U253" s="5" t="s">
        <v>4386</v>
      </c>
      <c r="V253" s="5" t="s">
        <v>4134</v>
      </c>
      <c r="W253" s="5" t="s">
        <v>4123</v>
      </c>
      <c r="X253" s="5" t="s">
        <v>4135</v>
      </c>
      <c r="Y253" s="5" t="s">
        <v>4184</v>
      </c>
      <c r="Z253" s="5" t="s">
        <v>4492</v>
      </c>
      <c r="AA253" s="5" t="s">
        <v>4122</v>
      </c>
      <c r="AB253" s="5" t="s">
        <v>4341</v>
      </c>
      <c r="AC253" s="5" t="s">
        <v>5201</v>
      </c>
      <c r="AD253" s="5" t="s">
        <v>2970</v>
      </c>
      <c r="AE253" s="5" t="s">
        <v>4140</v>
      </c>
      <c r="AF253" s="5" t="s">
        <v>2977</v>
      </c>
      <c r="AG253" s="5" t="s">
        <v>4350</v>
      </c>
      <c r="AH253" s="5" t="s">
        <v>4513</v>
      </c>
      <c r="AI253" s="5" t="s">
        <v>4514</v>
      </c>
      <c r="AJ253" s="5" t="s">
        <v>4345</v>
      </c>
      <c r="AK253" s="5">
        <v>6.36</v>
      </c>
      <c r="AL253" s="5" t="s">
        <v>4145</v>
      </c>
      <c r="AM253" s="5" t="s">
        <v>4146</v>
      </c>
      <c r="AN253" s="5" t="s">
        <v>4146</v>
      </c>
      <c r="AO253" s="5">
        <v>72</v>
      </c>
      <c r="AP253" s="5">
        <v>1</v>
      </c>
      <c r="AQ253" s="5" t="s">
        <v>5199</v>
      </c>
      <c r="AR253" s="5" t="s">
        <v>5200</v>
      </c>
      <c r="AS253" s="5">
        <v>15</v>
      </c>
      <c r="AT253" s="5">
        <v>40.8</v>
      </c>
      <c r="AU253" s="5">
        <v>5.2</v>
      </c>
      <c r="AV253" s="5">
        <v>3.2</v>
      </c>
      <c r="AW253" s="5">
        <v>16.06</v>
      </c>
      <c r="AX253" s="5">
        <v>2.05</v>
      </c>
      <c r="AY253" s="5">
        <v>1.26</v>
      </c>
      <c r="AZ253" s="5">
        <v>274</v>
      </c>
      <c r="BA253" s="5">
        <v>0.6</v>
      </c>
      <c r="BB253" s="5">
        <v>43.5</v>
      </c>
      <c r="BC253" s="5">
        <v>42.5</v>
      </c>
      <c r="BD253" s="5">
        <v>34</v>
      </c>
      <c r="BE253" s="5">
        <v>17.13</v>
      </c>
      <c r="BF253" s="5">
        <v>16.73</v>
      </c>
      <c r="BG253" s="5">
        <v>13.39</v>
      </c>
      <c r="BH253" s="5">
        <v>19.5</v>
      </c>
      <c r="BI253" s="5">
        <v>43.05</v>
      </c>
      <c r="BM253" s="6">
        <f t="shared" si="48"/>
        <v>0</v>
      </c>
      <c r="BN253" s="10">
        <f t="shared" si="49"/>
        <v>0</v>
      </c>
      <c r="BO253" s="6">
        <f t="shared" si="50"/>
        <v>0</v>
      </c>
      <c r="BP253" s="6">
        <f t="shared" si="51"/>
        <v>1</v>
      </c>
      <c r="BQ253" s="6">
        <f t="shared" si="52"/>
        <v>0</v>
      </c>
      <c r="BR253" s="10" t="str">
        <f t="shared" si="53"/>
        <v>待上架</v>
      </c>
      <c r="BS253" s="6" t="str">
        <f t="shared" si="63"/>
        <v>需维护</v>
      </c>
    </row>
    <row r="254" spans="1:71">
      <c r="A254" s="6" t="str">
        <f t="shared" si="54"/>
        <v>MXB0F1SZNTZ4</v>
      </c>
      <c r="B254" s="6" t="str">
        <f t="shared" si="55"/>
        <v>MXX004M12HS7</v>
      </c>
      <c r="C254" s="6" t="str">
        <f t="shared" si="56"/>
        <v>MXDLM837002</v>
      </c>
      <c r="D254" s="6" t="str">
        <f t="shared" si="57"/>
        <v>MXB0F1SZNTZ4DLM837002</v>
      </c>
      <c r="E254" s="6" t="str">
        <f t="shared" si="58"/>
        <v>MXB0F1SZNTZ4X004M12HS7</v>
      </c>
      <c r="F254" s="6" t="str">
        <f t="shared" si="59"/>
        <v>MXDLM837002X004M12HS7</v>
      </c>
      <c r="G254" s="6" t="str">
        <f t="shared" si="60"/>
        <v>MXDLM837002</v>
      </c>
      <c r="H254" s="6" t="str">
        <f ca="1" t="shared" si="61"/>
        <v>待上架</v>
      </c>
      <c r="I254" s="10" t="str">
        <f t="shared" si="62"/>
        <v>未维护</v>
      </c>
      <c r="J254" s="5" t="s">
        <v>5194</v>
      </c>
      <c r="K254" s="5" t="s">
        <v>5195</v>
      </c>
      <c r="L254" s="5" t="s">
        <v>5172</v>
      </c>
      <c r="M254" s="5" t="s">
        <v>5196</v>
      </c>
      <c r="N254" s="5" t="s">
        <v>5197</v>
      </c>
      <c r="O254" s="5" t="s">
        <v>109</v>
      </c>
      <c r="P254" s="5" t="s">
        <v>4120</v>
      </c>
      <c r="Q254" s="5" t="s">
        <v>4402</v>
      </c>
      <c r="R254" s="5" t="s">
        <v>8</v>
      </c>
      <c r="S254" s="5" t="s">
        <v>2995</v>
      </c>
      <c r="T254" s="5" t="s">
        <v>4787</v>
      </c>
      <c r="U254" s="5" t="s">
        <v>4386</v>
      </c>
      <c r="V254" s="5" t="s">
        <v>4134</v>
      </c>
      <c r="W254" s="5" t="s">
        <v>4123</v>
      </c>
      <c r="X254" s="5" t="s">
        <v>4135</v>
      </c>
      <c r="Y254" s="5" t="s">
        <v>4184</v>
      </c>
      <c r="Z254" s="5" t="s">
        <v>4124</v>
      </c>
      <c r="AA254" s="5" t="s">
        <v>4122</v>
      </c>
      <c r="AB254" s="5" t="s">
        <v>4341</v>
      </c>
      <c r="AE254" s="5" t="s">
        <v>4140</v>
      </c>
      <c r="AF254" s="5" t="s">
        <v>2975</v>
      </c>
      <c r="AG254" s="5" t="s">
        <v>4350</v>
      </c>
      <c r="AH254" s="5" t="s">
        <v>2975</v>
      </c>
      <c r="AI254" s="5" t="s">
        <v>4514</v>
      </c>
      <c r="AJ254" s="5" t="s">
        <v>4345</v>
      </c>
      <c r="AL254" s="5" t="s">
        <v>4145</v>
      </c>
      <c r="AM254" s="5" t="s">
        <v>4146</v>
      </c>
      <c r="AN254" s="5" t="s">
        <v>4146</v>
      </c>
      <c r="AO254" s="5">
        <v>72</v>
      </c>
      <c r="AP254" s="5">
        <v>1</v>
      </c>
      <c r="AQ254" s="5" t="s">
        <v>5199</v>
      </c>
      <c r="AR254" s="5" t="s">
        <v>5200</v>
      </c>
      <c r="AS254" s="5">
        <v>15</v>
      </c>
      <c r="AT254" s="5">
        <v>40.8</v>
      </c>
      <c r="AU254" s="5">
        <v>5.2</v>
      </c>
      <c r="AV254" s="5">
        <v>3.2</v>
      </c>
      <c r="AW254" s="5">
        <v>16.06</v>
      </c>
      <c r="AX254" s="5">
        <v>2.05</v>
      </c>
      <c r="AY254" s="5">
        <v>1.26</v>
      </c>
      <c r="AZ254" s="5">
        <v>274</v>
      </c>
      <c r="BA254" s="5">
        <v>0.6</v>
      </c>
      <c r="BB254" s="5">
        <v>43.5</v>
      </c>
      <c r="BC254" s="5">
        <v>42.5</v>
      </c>
      <c r="BD254" s="5">
        <v>34</v>
      </c>
      <c r="BE254" s="5">
        <v>17.13</v>
      </c>
      <c r="BF254" s="5">
        <v>16.73</v>
      </c>
      <c r="BG254" s="5">
        <v>13.39</v>
      </c>
      <c r="BH254" s="5">
        <v>19.5</v>
      </c>
      <c r="BI254" s="5">
        <v>43.05</v>
      </c>
      <c r="BM254" s="6">
        <f t="shared" si="48"/>
        <v>0</v>
      </c>
      <c r="BN254" s="10">
        <f t="shared" si="49"/>
        <v>0</v>
      </c>
      <c r="BO254" s="6">
        <f t="shared" si="50"/>
        <v>0</v>
      </c>
      <c r="BP254" s="6">
        <f t="shared" si="51"/>
        <v>1</v>
      </c>
      <c r="BQ254" s="6">
        <f t="shared" si="52"/>
        <v>0</v>
      </c>
      <c r="BR254" s="10" t="str">
        <f t="shared" si="53"/>
        <v>待上架</v>
      </c>
      <c r="BS254" s="6" t="str">
        <f t="shared" si="63"/>
        <v>待上架</v>
      </c>
    </row>
    <row r="255" spans="1:71">
      <c r="A255" s="6" t="str">
        <f t="shared" si="54"/>
        <v>USB0BXP9XYTW</v>
      </c>
      <c r="B255" s="6" t="str">
        <f t="shared" si="55"/>
        <v>USX003QOOR8J</v>
      </c>
      <c r="C255" s="6" t="str">
        <f t="shared" si="56"/>
        <v>USDLM838001</v>
      </c>
      <c r="D255" s="6" t="str">
        <f t="shared" si="57"/>
        <v>USB0BXP9XYTWDLM838001</v>
      </c>
      <c r="E255" s="6" t="str">
        <f t="shared" si="58"/>
        <v>USB0BXP9XYTWX003QOOR8J</v>
      </c>
      <c r="F255" s="6" t="str">
        <f t="shared" si="59"/>
        <v>USDLM838001X003QOOR8J</v>
      </c>
      <c r="G255" s="6" t="str">
        <f t="shared" si="60"/>
        <v>USDLM838001</v>
      </c>
      <c r="H255" s="6" t="str">
        <f ca="1" t="shared" si="61"/>
        <v>老品</v>
      </c>
      <c r="I255" s="10" t="str">
        <f t="shared" si="62"/>
        <v>停售</v>
      </c>
      <c r="J255" s="5" t="s">
        <v>5202</v>
      </c>
      <c r="K255" s="5" t="s">
        <v>5203</v>
      </c>
      <c r="L255" s="5" t="s">
        <v>5204</v>
      </c>
      <c r="M255" s="5" t="s">
        <v>5204</v>
      </c>
      <c r="N255" s="5" t="s">
        <v>5205</v>
      </c>
      <c r="O255" s="5" t="s">
        <v>5206</v>
      </c>
      <c r="P255" s="5" t="s">
        <v>4120</v>
      </c>
      <c r="Q255" s="5" t="s">
        <v>4385</v>
      </c>
      <c r="R255" s="5" t="s">
        <v>2288</v>
      </c>
      <c r="S255" s="5" t="s">
        <v>2995</v>
      </c>
      <c r="T255" s="5" t="s">
        <v>2990</v>
      </c>
      <c r="U255" s="5" t="s">
        <v>4386</v>
      </c>
      <c r="V255" s="5" t="s">
        <v>4134</v>
      </c>
      <c r="W255" s="5" t="s">
        <v>4120</v>
      </c>
      <c r="X255" s="5" t="s">
        <v>4135</v>
      </c>
      <c r="Y255" s="5" t="s">
        <v>4299</v>
      </c>
      <c r="Z255" s="5" t="s">
        <v>4124</v>
      </c>
      <c r="AA255" s="5" t="s">
        <v>4120</v>
      </c>
      <c r="AB255" s="5" t="s">
        <v>4137</v>
      </c>
      <c r="AC255" s="5" t="s">
        <v>5207</v>
      </c>
      <c r="AD255" s="5" t="s">
        <v>5208</v>
      </c>
      <c r="AE255" s="5" t="s">
        <v>4140</v>
      </c>
      <c r="AF255" s="5" t="s">
        <v>4598</v>
      </c>
      <c r="AG255" s="5" t="s">
        <v>4141</v>
      </c>
      <c r="AH255" s="5" t="s">
        <v>4598</v>
      </c>
      <c r="AI255" s="5" t="s">
        <v>4514</v>
      </c>
      <c r="AJ255" s="5" t="s">
        <v>4688</v>
      </c>
      <c r="AK255" s="5">
        <v>7.56</v>
      </c>
      <c r="AL255" s="5" t="s">
        <v>4145</v>
      </c>
      <c r="AM255" s="5" t="s">
        <v>4146</v>
      </c>
      <c r="AN255" s="5" t="s">
        <v>4146</v>
      </c>
      <c r="AO255" s="5">
        <v>8</v>
      </c>
      <c r="AP255" s="5">
        <v>500</v>
      </c>
      <c r="AQ255" s="5" t="s">
        <v>5209</v>
      </c>
      <c r="AR255" s="5" t="s">
        <v>5210</v>
      </c>
      <c r="AS255" s="5">
        <v>30</v>
      </c>
      <c r="AT255" s="5">
        <v>37</v>
      </c>
      <c r="AU255" s="5">
        <v>12</v>
      </c>
      <c r="AV255" s="5">
        <v>10</v>
      </c>
      <c r="AW255" s="5">
        <v>14.57</v>
      </c>
      <c r="AX255" s="5">
        <v>4.72</v>
      </c>
      <c r="AY255" s="5">
        <v>3.94</v>
      </c>
      <c r="AZ255" s="5">
        <v>2400</v>
      </c>
      <c r="BA255" s="5">
        <v>5.3</v>
      </c>
      <c r="BB255" s="5">
        <v>44</v>
      </c>
      <c r="BC255" s="5">
        <v>40</v>
      </c>
      <c r="BD255" s="5">
        <v>28</v>
      </c>
      <c r="BE255" s="5">
        <v>17.32</v>
      </c>
      <c r="BF255" s="5">
        <v>15.75</v>
      </c>
      <c r="BG255" s="5">
        <v>11.02</v>
      </c>
      <c r="BH255" s="5">
        <v>19.2</v>
      </c>
      <c r="BI255" s="5">
        <v>42.38</v>
      </c>
      <c r="BM255" s="6">
        <f t="shared" si="48"/>
        <v>1</v>
      </c>
      <c r="BN255" s="10">
        <f t="shared" si="49"/>
        <v>0</v>
      </c>
      <c r="BO255" s="6">
        <f t="shared" si="50"/>
        <v>0</v>
      </c>
      <c r="BP255" s="6">
        <f t="shared" si="51"/>
        <v>0</v>
      </c>
      <c r="BQ255" s="6">
        <f t="shared" si="52"/>
        <v>0</v>
      </c>
      <c r="BR255" s="10" t="str">
        <f t="shared" si="53"/>
        <v>停售</v>
      </c>
      <c r="BS255" s="6" t="str">
        <f t="shared" si="63"/>
        <v>停售</v>
      </c>
    </row>
    <row r="256" spans="1:71">
      <c r="A256" s="6" t="str">
        <f t="shared" si="54"/>
        <v>USB08NF69XH3</v>
      </c>
      <c r="B256" s="6" t="str">
        <f t="shared" si="55"/>
        <v>USX004IA4WGR</v>
      </c>
      <c r="C256" s="6" t="str">
        <f t="shared" si="56"/>
        <v>USDLM839001</v>
      </c>
      <c r="D256" s="6" t="str">
        <f t="shared" si="57"/>
        <v>USB08NF69XH3DLM839001</v>
      </c>
      <c r="E256" s="6" t="str">
        <f t="shared" si="58"/>
        <v>USB08NF69XH3X004IA4WGR</v>
      </c>
      <c r="F256" s="6" t="str">
        <f t="shared" si="59"/>
        <v>USDLM839001X004IA4WGR</v>
      </c>
      <c r="G256" s="6" t="str">
        <f t="shared" si="60"/>
        <v>USDLM839001</v>
      </c>
      <c r="H256" s="6" t="str">
        <f ca="1" t="shared" si="61"/>
        <v>老品</v>
      </c>
      <c r="I256" s="10" t="str">
        <f t="shared" si="62"/>
        <v>利润款</v>
      </c>
      <c r="J256" s="5" t="s">
        <v>5211</v>
      </c>
      <c r="K256" s="5" t="s">
        <v>5212</v>
      </c>
      <c r="L256" s="5" t="s">
        <v>4933</v>
      </c>
      <c r="M256" s="5" t="s">
        <v>4934</v>
      </c>
      <c r="N256" s="5" t="s">
        <v>5213</v>
      </c>
      <c r="O256" s="5" t="s">
        <v>112</v>
      </c>
      <c r="P256" s="5" t="s">
        <v>4154</v>
      </c>
      <c r="Q256" s="5" t="s">
        <v>4385</v>
      </c>
      <c r="R256" s="5" t="s">
        <v>2288</v>
      </c>
      <c r="S256" s="5" t="s">
        <v>2995</v>
      </c>
      <c r="T256" s="5" t="s">
        <v>2980</v>
      </c>
      <c r="U256" s="5" t="s">
        <v>4386</v>
      </c>
      <c r="V256" s="5" t="s">
        <v>4134</v>
      </c>
      <c r="W256" s="5" t="s">
        <v>4122</v>
      </c>
      <c r="X256" s="5" t="s">
        <v>4135</v>
      </c>
      <c r="Y256" s="5" t="s">
        <v>4175</v>
      </c>
      <c r="Z256" s="5" t="s">
        <v>4124</v>
      </c>
      <c r="AA256" s="5" t="s">
        <v>4122</v>
      </c>
      <c r="AB256" s="5" t="s">
        <v>4341</v>
      </c>
      <c r="AC256" s="5" t="s">
        <v>5214</v>
      </c>
      <c r="AD256" s="5" t="s">
        <v>4938</v>
      </c>
      <c r="AE256" s="5" t="s">
        <v>4140</v>
      </c>
      <c r="AF256" s="5" t="s">
        <v>3026</v>
      </c>
      <c r="AG256" s="5" t="s">
        <v>4141</v>
      </c>
      <c r="AH256" s="5" t="s">
        <v>4142</v>
      </c>
      <c r="AI256" s="5" t="s">
        <v>4514</v>
      </c>
      <c r="AJ256" s="5" t="s">
        <v>4345</v>
      </c>
      <c r="AK256" s="5">
        <v>5.47</v>
      </c>
      <c r="AL256" s="5" t="s">
        <v>4145</v>
      </c>
      <c r="AM256" s="5" t="s">
        <v>4146</v>
      </c>
      <c r="AN256" s="5" t="s">
        <v>4146</v>
      </c>
      <c r="AO256" s="5">
        <v>16</v>
      </c>
      <c r="AP256" s="5">
        <v>3000</v>
      </c>
      <c r="AQ256" s="5" t="s">
        <v>5215</v>
      </c>
      <c r="AR256" s="5" t="s">
        <v>5216</v>
      </c>
      <c r="AS256" s="5">
        <v>30</v>
      </c>
      <c r="AT256" s="5">
        <v>27.8</v>
      </c>
      <c r="AU256" s="5">
        <v>14</v>
      </c>
      <c r="AV256" s="5">
        <v>8.8</v>
      </c>
      <c r="AW256" s="5">
        <v>10.94</v>
      </c>
      <c r="AX256" s="5">
        <v>5.51</v>
      </c>
      <c r="AY256" s="5">
        <v>3.46</v>
      </c>
      <c r="AZ256" s="5">
        <v>733</v>
      </c>
      <c r="BA256" s="5">
        <v>1.62</v>
      </c>
      <c r="BB256" s="5">
        <v>57</v>
      </c>
      <c r="BC256" s="5">
        <v>37.3</v>
      </c>
      <c r="BD256" s="5">
        <v>30</v>
      </c>
      <c r="BE256" s="5">
        <v>22.44</v>
      </c>
      <c r="BF256" s="5">
        <v>14.69</v>
      </c>
      <c r="BG256" s="5">
        <v>11.81</v>
      </c>
      <c r="BH256" s="5">
        <v>12.5</v>
      </c>
      <c r="BI256" s="5">
        <v>27.59</v>
      </c>
      <c r="BM256" s="6">
        <f t="shared" si="48"/>
        <v>2</v>
      </c>
      <c r="BN256" s="10">
        <f t="shared" si="49"/>
        <v>0</v>
      </c>
      <c r="BO256" s="6">
        <f t="shared" si="50"/>
        <v>1</v>
      </c>
      <c r="BP256" s="6">
        <f t="shared" si="51"/>
        <v>0</v>
      </c>
      <c r="BQ256" s="6">
        <f t="shared" si="52"/>
        <v>0</v>
      </c>
      <c r="BR256" s="10" t="str">
        <f t="shared" si="53"/>
        <v>正常在售</v>
      </c>
      <c r="BS256" s="6" t="str">
        <f t="shared" si="63"/>
        <v>利润款</v>
      </c>
    </row>
    <row r="257" spans="1:71">
      <c r="A257" s="6" t="str">
        <f t="shared" si="54"/>
        <v>CAB08NF69XH3</v>
      </c>
      <c r="B257" s="6" t="str">
        <f t="shared" si="55"/>
        <v>CAX004IA4WGR</v>
      </c>
      <c r="C257" s="6" t="str">
        <f t="shared" si="56"/>
        <v>CADLM839001</v>
      </c>
      <c r="D257" s="6" t="str">
        <f t="shared" si="57"/>
        <v>CAB08NF69XH3DLM839001</v>
      </c>
      <c r="E257" s="6" t="str">
        <f t="shared" si="58"/>
        <v>CAB08NF69XH3X004IA4WGR</v>
      </c>
      <c r="F257" s="6" t="str">
        <f t="shared" si="59"/>
        <v>CADLM839001X004IA4WGR</v>
      </c>
      <c r="G257" s="6" t="str">
        <f t="shared" si="60"/>
        <v>CADLM839001</v>
      </c>
      <c r="H257" s="6" t="str">
        <f ca="1" t="shared" si="61"/>
        <v>老品</v>
      </c>
      <c r="I257" s="10" t="str">
        <f t="shared" si="62"/>
        <v>D</v>
      </c>
      <c r="J257" s="5" t="s">
        <v>5211</v>
      </c>
      <c r="K257" s="5" t="s">
        <v>5212</v>
      </c>
      <c r="L257" s="5" t="s">
        <v>5217</v>
      </c>
      <c r="M257" s="5" t="s">
        <v>4934</v>
      </c>
      <c r="N257" s="5" t="s">
        <v>5213</v>
      </c>
      <c r="O257" s="5" t="s">
        <v>112</v>
      </c>
      <c r="P257" s="5" t="s">
        <v>4120</v>
      </c>
      <c r="Q257" s="5" t="s">
        <v>4491</v>
      </c>
      <c r="R257" s="5" t="s">
        <v>10</v>
      </c>
      <c r="S257" s="5" t="s">
        <v>2995</v>
      </c>
      <c r="T257" s="5" t="s">
        <v>2980</v>
      </c>
      <c r="U257" s="5" t="s">
        <v>4386</v>
      </c>
      <c r="V257" s="5" t="s">
        <v>4134</v>
      </c>
      <c r="W257" s="5" t="s">
        <v>4122</v>
      </c>
      <c r="X257" s="5" t="s">
        <v>4135</v>
      </c>
      <c r="Y257" s="5" t="s">
        <v>4136</v>
      </c>
      <c r="Z257" s="5" t="s">
        <v>4523</v>
      </c>
      <c r="AA257" s="5" t="s">
        <v>4122</v>
      </c>
      <c r="AB257" s="5" t="s">
        <v>4341</v>
      </c>
      <c r="AC257" s="5" t="s">
        <v>4605</v>
      </c>
      <c r="AD257" s="5" t="s">
        <v>4259</v>
      </c>
      <c r="AE257" s="5" t="s">
        <v>4140</v>
      </c>
      <c r="AF257" s="5" t="s">
        <v>2975</v>
      </c>
      <c r="AG257" s="5" t="s">
        <v>4350</v>
      </c>
      <c r="AH257" s="5" t="s">
        <v>2998</v>
      </c>
      <c r="AI257" s="5" t="s">
        <v>4514</v>
      </c>
      <c r="AJ257" s="5" t="s">
        <v>4345</v>
      </c>
      <c r="AK257" s="5">
        <v>7.95</v>
      </c>
      <c r="AL257" s="5" t="s">
        <v>4145</v>
      </c>
      <c r="AM257" s="5" t="s">
        <v>4146</v>
      </c>
      <c r="AN257" s="5" t="s">
        <v>4146</v>
      </c>
      <c r="AO257" s="5">
        <v>16</v>
      </c>
      <c r="AP257" s="5">
        <v>3000</v>
      </c>
      <c r="AQ257" s="5" t="s">
        <v>5215</v>
      </c>
      <c r="AR257" s="5" t="s">
        <v>5216</v>
      </c>
      <c r="AS257" s="5">
        <v>30</v>
      </c>
      <c r="AT257" s="5">
        <v>27.8</v>
      </c>
      <c r="AU257" s="5">
        <v>14</v>
      </c>
      <c r="AV257" s="5">
        <v>8.8</v>
      </c>
      <c r="AW257" s="5">
        <v>10.94</v>
      </c>
      <c r="AX257" s="5">
        <v>5.51</v>
      </c>
      <c r="AY257" s="5">
        <v>3.46</v>
      </c>
      <c r="AZ257" s="5">
        <v>733</v>
      </c>
      <c r="BA257" s="5">
        <v>1.62</v>
      </c>
      <c r="BB257" s="5">
        <v>57</v>
      </c>
      <c r="BC257" s="5">
        <v>37.3</v>
      </c>
      <c r="BD257" s="5">
        <v>30</v>
      </c>
      <c r="BE257" s="5">
        <v>22.44</v>
      </c>
      <c r="BF257" s="5">
        <v>14.69</v>
      </c>
      <c r="BG257" s="5">
        <v>11.81</v>
      </c>
      <c r="BH257" s="5">
        <v>12.5</v>
      </c>
      <c r="BI257" s="5">
        <v>27.59</v>
      </c>
      <c r="BM257" s="6">
        <f t="shared" si="48"/>
        <v>0</v>
      </c>
      <c r="BN257" s="10">
        <f t="shared" si="49"/>
        <v>0</v>
      </c>
      <c r="BO257" s="6">
        <f t="shared" si="50"/>
        <v>1</v>
      </c>
      <c r="BP257" s="6">
        <f t="shared" si="51"/>
        <v>0</v>
      </c>
      <c r="BQ257" s="6">
        <f t="shared" si="52"/>
        <v>0</v>
      </c>
      <c r="BR257" s="10" t="str">
        <f t="shared" si="53"/>
        <v>正常在售</v>
      </c>
      <c r="BS257" s="6" t="str">
        <f t="shared" si="63"/>
        <v>普通款</v>
      </c>
    </row>
    <row r="258" spans="1:71">
      <c r="A258" s="6" t="str">
        <f t="shared" si="54"/>
        <v>MXB08NF69XH3</v>
      </c>
      <c r="B258" s="6" t="str">
        <f t="shared" si="55"/>
        <v>MXX004IA4WGR</v>
      </c>
      <c r="C258" s="6" t="str">
        <f t="shared" si="56"/>
        <v>MXDLM839001</v>
      </c>
      <c r="D258" s="6" t="str">
        <f t="shared" si="57"/>
        <v>MXB08NF69XH3DLM839001</v>
      </c>
      <c r="E258" s="6" t="str">
        <f t="shared" si="58"/>
        <v>MXB08NF69XH3X004IA4WGR</v>
      </c>
      <c r="F258" s="6" t="str">
        <f t="shared" si="59"/>
        <v>MXDLM839001X004IA4WGR</v>
      </c>
      <c r="G258" s="6" t="str">
        <f t="shared" si="60"/>
        <v>MXDLM839001</v>
      </c>
      <c r="H258" s="6" t="str">
        <f ca="1" t="shared" si="61"/>
        <v>待上架</v>
      </c>
      <c r="I258" s="10" t="str">
        <f t="shared" si="62"/>
        <v>未维护</v>
      </c>
      <c r="J258" s="5" t="s">
        <v>5211</v>
      </c>
      <c r="K258" s="5" t="s">
        <v>5212</v>
      </c>
      <c r="L258" s="5" t="s">
        <v>4934</v>
      </c>
      <c r="M258" s="5" t="s">
        <v>4934</v>
      </c>
      <c r="N258" s="5" t="s">
        <v>5213</v>
      </c>
      <c r="O258" s="5" t="s">
        <v>112</v>
      </c>
      <c r="P258" s="5" t="s">
        <v>4120</v>
      </c>
      <c r="Q258" s="5" t="s">
        <v>4402</v>
      </c>
      <c r="R258" s="5" t="s">
        <v>8</v>
      </c>
      <c r="S258" s="5" t="s">
        <v>2995</v>
      </c>
      <c r="T258" s="5" t="s">
        <v>2980</v>
      </c>
      <c r="U258" s="5" t="s">
        <v>4386</v>
      </c>
      <c r="V258" s="5" t="s">
        <v>4134</v>
      </c>
      <c r="W258" s="5" t="s">
        <v>4123</v>
      </c>
      <c r="X258" s="5" t="s">
        <v>4135</v>
      </c>
      <c r="Y258" s="5" t="s">
        <v>4184</v>
      </c>
      <c r="Z258" s="5" t="s">
        <v>4124</v>
      </c>
      <c r="AA258" s="5" t="s">
        <v>4123</v>
      </c>
      <c r="AB258" s="5" t="s">
        <v>2457</v>
      </c>
      <c r="AE258" s="5" t="s">
        <v>4299</v>
      </c>
      <c r="AF258" s="5" t="s">
        <v>2975</v>
      </c>
      <c r="AG258" s="5" t="s">
        <v>4350</v>
      </c>
      <c r="AH258" s="5" t="s">
        <v>2975</v>
      </c>
      <c r="AI258" s="5" t="s">
        <v>4514</v>
      </c>
      <c r="AJ258" s="5" t="s">
        <v>4345</v>
      </c>
      <c r="AL258" s="5" t="s">
        <v>4145</v>
      </c>
      <c r="AM258" s="5" t="s">
        <v>4146</v>
      </c>
      <c r="AN258" s="5" t="s">
        <v>4146</v>
      </c>
      <c r="AO258" s="5">
        <v>16</v>
      </c>
      <c r="AP258" s="5">
        <v>3000</v>
      </c>
      <c r="AQ258" s="5" t="s">
        <v>5215</v>
      </c>
      <c r="AR258" s="5" t="s">
        <v>5216</v>
      </c>
      <c r="AS258" s="5">
        <v>30</v>
      </c>
      <c r="AT258" s="5">
        <v>27.8</v>
      </c>
      <c r="AU258" s="5">
        <v>14</v>
      </c>
      <c r="AV258" s="5">
        <v>8.8</v>
      </c>
      <c r="AW258" s="5">
        <v>10.94</v>
      </c>
      <c r="AX258" s="5">
        <v>5.51</v>
      </c>
      <c r="AY258" s="5">
        <v>3.46</v>
      </c>
      <c r="AZ258" s="5">
        <v>733</v>
      </c>
      <c r="BA258" s="5">
        <v>1.62</v>
      </c>
      <c r="BB258" s="5">
        <v>57</v>
      </c>
      <c r="BC258" s="5">
        <v>37.3</v>
      </c>
      <c r="BD258" s="5">
        <v>30</v>
      </c>
      <c r="BE258" s="5">
        <v>22.44</v>
      </c>
      <c r="BF258" s="5">
        <v>14.69</v>
      </c>
      <c r="BG258" s="5">
        <v>11.81</v>
      </c>
      <c r="BH258" s="5">
        <v>12.5</v>
      </c>
      <c r="BI258" s="5">
        <v>27.59</v>
      </c>
      <c r="BM258" s="6">
        <f t="shared" ref="BM258:BM321" si="64">COUNTIFS(A:A,A258,W:W,$BM$1)</f>
        <v>0</v>
      </c>
      <c r="BN258" s="10">
        <f t="shared" ref="BN258:BN321" si="65">COUNTIFS(A:A,A258,W:W,$BN$1)</f>
        <v>0</v>
      </c>
      <c r="BO258" s="6">
        <f t="shared" ref="BO258:BO321" si="66">COUNTIFS(A:A,A258,W:W,$BO$1)</f>
        <v>0</v>
      </c>
      <c r="BP258" s="6">
        <f t="shared" ref="BP258:BP321" si="67">COUNTIFS(A:A,A258,W:W,$BP$1)</f>
        <v>2</v>
      </c>
      <c r="BQ258" s="6">
        <f t="shared" ref="BQ258:BQ321" si="68">COUNTIFS(A:A,A258,W:W,$BQ$1)</f>
        <v>0</v>
      </c>
      <c r="BR258" s="10" t="str">
        <f t="shared" ref="BR258:BR321" si="69">IF(BO258&gt;0,"正常在售",IF(AND(BN258&gt;0,BP258&gt;0),"正常在售",IF(AND(BO258=0,OR(BP258&gt;0,BQ258&gt;0)),"待上架",IF(BN258&gt;0,"清货在售",IF(BM258&gt;0,"停售","")))))</f>
        <v>待上架</v>
      </c>
      <c r="BS258" s="6" t="str">
        <f t="shared" si="63"/>
        <v>待上架</v>
      </c>
    </row>
    <row r="259" spans="1:71">
      <c r="A259" s="6" t="str">
        <f t="shared" ref="A259:A322" si="70">R259&amp;M259</f>
        <v>USB08NF69XH3</v>
      </c>
      <c r="B259" s="6" t="str">
        <f t="shared" ref="B259:B322" si="71">R259&amp;O259</f>
        <v>USX003RBTIYT</v>
      </c>
      <c r="C259" s="6" t="str">
        <f t="shared" ref="C259:C322" si="72">R259&amp;J259</f>
        <v>USDLM839001</v>
      </c>
      <c r="D259" s="6" t="str">
        <f t="shared" ref="D259:D322" si="73">R259&amp;M259&amp;J259</f>
        <v>USB08NF69XH3DLM839001</v>
      </c>
      <c r="E259" s="6" t="str">
        <f t="shared" ref="E259:E322" si="74">R259&amp;M259&amp;O259</f>
        <v>USB08NF69XH3X003RBTIYT</v>
      </c>
      <c r="F259" s="6" t="str">
        <f t="shared" ref="F259:F322" si="75">R259&amp;J259&amp;O259</f>
        <v>USDLM839001X003RBTIYT</v>
      </c>
      <c r="G259" s="6" t="str">
        <f t="shared" ref="G259:G322" si="76">R259&amp;J259</f>
        <v>USDLM839001</v>
      </c>
      <c r="H259" s="6" t="str">
        <f ca="1" t="shared" ref="H259:H322" si="77">IF(AC259="","待上架",IF((IF(AC259=0,0,DATEDIF(IF(DAY(AC259)&gt;=15,EOMONTH(AC259,0)+1,AC259),TODAY(),"m")+1))&gt;3,"老品","新品"))</f>
        <v>老品</v>
      </c>
      <c r="I259" s="10" t="str">
        <f t="shared" ref="I259:I322" si="78">IF(Z259="E","清货款",IF(R259&lt;&gt;"US",Z259,IF(AND(W259="待上架",AC259&lt;&gt;""),"需维护",IF(W259="停售","停售",IF(W259="清货在售","清货款",IF(AC259="","待上架",IF(AND(W259="正常在售",X259="主推款",Y259="利润款"),"利润款",IF(AND(W259="正常在售",X259="主推款",OR(Y259="普通款",Y259="负毛利")),"流量款",IF(AND(W259="正常在售",X259="非主推款",Y259="利润款"),"利润款",IF(AND(W259="正常在售",X259="非主推款",OR(Y259="普通款",Y259="负毛利")),"普通款",IF(AND(W259="正常在售",X259="主推款",Y259="未知"),"主推款",IF(AND(W259="正常在售",X259="非主推款",Y259="未知"),"普通款",W259))))))))))))</f>
        <v>停售</v>
      </c>
      <c r="J259" s="5" t="s">
        <v>5211</v>
      </c>
      <c r="K259" s="5" t="s">
        <v>5212</v>
      </c>
      <c r="L259" s="5" t="s">
        <v>4933</v>
      </c>
      <c r="M259" s="5" t="s">
        <v>4934</v>
      </c>
      <c r="N259" s="5" t="s">
        <v>5218</v>
      </c>
      <c r="O259" s="5" t="s">
        <v>114</v>
      </c>
      <c r="P259" s="5" t="s">
        <v>4120</v>
      </c>
      <c r="Q259" s="5" t="s">
        <v>4385</v>
      </c>
      <c r="R259" s="5" t="s">
        <v>2288</v>
      </c>
      <c r="S259" s="5" t="s">
        <v>2995</v>
      </c>
      <c r="T259" s="5" t="s">
        <v>2980</v>
      </c>
      <c r="U259" s="5" t="s">
        <v>4386</v>
      </c>
      <c r="V259" s="5" t="s">
        <v>4134</v>
      </c>
      <c r="W259" s="5" t="s">
        <v>4120</v>
      </c>
      <c r="X259" s="5" t="s">
        <v>4135</v>
      </c>
      <c r="Y259" s="5" t="s">
        <v>4175</v>
      </c>
      <c r="Z259" s="5" t="s">
        <v>4124</v>
      </c>
      <c r="AA259" s="5" t="s">
        <v>4122</v>
      </c>
      <c r="AB259" s="5" t="s">
        <v>4341</v>
      </c>
      <c r="AC259" s="5" t="s">
        <v>5214</v>
      </c>
      <c r="AD259" s="5" t="s">
        <v>4938</v>
      </c>
      <c r="AE259" s="5" t="s">
        <v>4140</v>
      </c>
      <c r="AF259" s="5" t="s">
        <v>4598</v>
      </c>
      <c r="AG259" s="5" t="s">
        <v>4141</v>
      </c>
      <c r="AH259" s="5" t="s">
        <v>4142</v>
      </c>
      <c r="AI259" s="5" t="s">
        <v>4514</v>
      </c>
      <c r="AJ259" s="5" t="s">
        <v>4345</v>
      </c>
      <c r="AK259" s="5">
        <v>5.66</v>
      </c>
      <c r="AL259" s="5" t="s">
        <v>4145</v>
      </c>
      <c r="AM259" s="5" t="s">
        <v>4146</v>
      </c>
      <c r="AN259" s="5" t="s">
        <v>4146</v>
      </c>
      <c r="AO259" s="5">
        <v>16</v>
      </c>
      <c r="AP259" s="5">
        <v>3000</v>
      </c>
      <c r="AQ259" s="5" t="s">
        <v>5215</v>
      </c>
      <c r="AR259" s="5" t="s">
        <v>5216</v>
      </c>
      <c r="AS259" s="5">
        <v>30</v>
      </c>
      <c r="AT259" s="5">
        <v>27.8</v>
      </c>
      <c r="AU259" s="5">
        <v>14</v>
      </c>
      <c r="AV259" s="5">
        <v>8.8</v>
      </c>
      <c r="AW259" s="5">
        <v>10.94</v>
      </c>
      <c r="AX259" s="5">
        <v>5.51</v>
      </c>
      <c r="AY259" s="5">
        <v>3.46</v>
      </c>
      <c r="AZ259" s="5">
        <v>733</v>
      </c>
      <c r="BA259" s="5">
        <v>1.62</v>
      </c>
      <c r="BB259" s="5">
        <v>57</v>
      </c>
      <c r="BC259" s="5">
        <v>37.3</v>
      </c>
      <c r="BD259" s="5">
        <v>30</v>
      </c>
      <c r="BE259" s="5">
        <v>22.44</v>
      </c>
      <c r="BF259" s="5">
        <v>14.69</v>
      </c>
      <c r="BG259" s="5">
        <v>11.81</v>
      </c>
      <c r="BH259" s="5">
        <v>12.5</v>
      </c>
      <c r="BI259" s="5">
        <v>27.59</v>
      </c>
      <c r="BM259" s="6">
        <f t="shared" si="64"/>
        <v>2</v>
      </c>
      <c r="BN259" s="10">
        <f t="shared" si="65"/>
        <v>0</v>
      </c>
      <c r="BO259" s="6">
        <f t="shared" si="66"/>
        <v>1</v>
      </c>
      <c r="BP259" s="6">
        <f t="shared" si="67"/>
        <v>0</v>
      </c>
      <c r="BQ259" s="6">
        <f t="shared" si="68"/>
        <v>0</v>
      </c>
      <c r="BR259" s="10" t="str">
        <f t="shared" si="69"/>
        <v>正常在售</v>
      </c>
      <c r="BS259" s="6" t="str">
        <f t="shared" ref="BS259:BS322" si="79">IF(AND(BR259="待上架",AD259&lt;&gt;""),"需维护",IF(BR259="停售","停售",IF(BR259="清货在售","清货款",IF(AD259="","待上架",IF(AND(BR259="正常在售",X259="主推款",Y259="利润款"),"利润款",IF(AND(BR259="正常在售",X259="主推款",OR(Y259="普通款",Y259="负毛利")),"流量款",IF(AND(BR259="正常在售",X259="非主推款",Y259="利润款"),"利润款",IF(AND(BR259="正常在售",X259="非主推款",OR(Y259="普通款",Y259="负毛利")),"普通款",IF(AND(BR259="正常在售",X259="主推款",Y259="未知"),"主推款",IF(AND(BR259="正常在售",X259="非主推款",Y259="未知"),"普通款",BR259))))))))))</f>
        <v>利润款</v>
      </c>
    </row>
    <row r="260" spans="1:71">
      <c r="A260" s="6" t="str">
        <f t="shared" si="70"/>
        <v>MXB08NF69XH3</v>
      </c>
      <c r="B260" s="6" t="str">
        <f t="shared" si="71"/>
        <v>MXX003RBTIYT</v>
      </c>
      <c r="C260" s="6" t="str">
        <f t="shared" si="72"/>
        <v>MXDLM839001</v>
      </c>
      <c r="D260" s="6" t="str">
        <f t="shared" si="73"/>
        <v>MXB08NF69XH3DLM839001</v>
      </c>
      <c r="E260" s="6" t="str">
        <f t="shared" si="74"/>
        <v>MXB08NF69XH3X003RBTIYT</v>
      </c>
      <c r="F260" s="6" t="str">
        <f t="shared" si="75"/>
        <v>MXDLM839001X003RBTIYT</v>
      </c>
      <c r="G260" s="6" t="str">
        <f t="shared" si="76"/>
        <v>MXDLM839001</v>
      </c>
      <c r="H260" s="6" t="str">
        <f ca="1" t="shared" si="77"/>
        <v>待上架</v>
      </c>
      <c r="I260" s="10" t="str">
        <f t="shared" si="78"/>
        <v>未维护</v>
      </c>
      <c r="J260" s="5" t="s">
        <v>5211</v>
      </c>
      <c r="K260" s="5" t="s">
        <v>5212</v>
      </c>
      <c r="L260" s="5" t="s">
        <v>4934</v>
      </c>
      <c r="M260" s="5" t="s">
        <v>4934</v>
      </c>
      <c r="N260" s="5" t="s">
        <v>5218</v>
      </c>
      <c r="O260" s="5" t="s">
        <v>114</v>
      </c>
      <c r="P260" s="5" t="s">
        <v>4120</v>
      </c>
      <c r="Q260" s="5" t="s">
        <v>4402</v>
      </c>
      <c r="R260" s="5" t="s">
        <v>8</v>
      </c>
      <c r="S260" s="5" t="s">
        <v>2995</v>
      </c>
      <c r="T260" s="5" t="s">
        <v>2980</v>
      </c>
      <c r="U260" s="5" t="s">
        <v>4386</v>
      </c>
      <c r="V260" s="5" t="s">
        <v>4134</v>
      </c>
      <c r="W260" s="5" t="s">
        <v>4123</v>
      </c>
      <c r="X260" s="5" t="s">
        <v>4135</v>
      </c>
      <c r="Y260" s="5" t="s">
        <v>4184</v>
      </c>
      <c r="Z260" s="5" t="s">
        <v>4124</v>
      </c>
      <c r="AA260" s="5" t="s">
        <v>4123</v>
      </c>
      <c r="AB260" s="5" t="s">
        <v>2457</v>
      </c>
      <c r="AE260" s="5" t="s">
        <v>4299</v>
      </c>
      <c r="AF260" s="5" t="s">
        <v>2975</v>
      </c>
      <c r="AG260" s="5" t="s">
        <v>4350</v>
      </c>
      <c r="AH260" s="5" t="s">
        <v>4142</v>
      </c>
      <c r="AI260" s="5" t="s">
        <v>4514</v>
      </c>
      <c r="AJ260" s="5" t="s">
        <v>4345</v>
      </c>
      <c r="AL260" s="5" t="s">
        <v>4145</v>
      </c>
      <c r="AM260" s="5" t="s">
        <v>4146</v>
      </c>
      <c r="AN260" s="5" t="s">
        <v>4146</v>
      </c>
      <c r="AO260" s="5">
        <v>16</v>
      </c>
      <c r="AP260" s="5">
        <v>3000</v>
      </c>
      <c r="AQ260" s="5" t="s">
        <v>5215</v>
      </c>
      <c r="AR260" s="5" t="s">
        <v>5216</v>
      </c>
      <c r="AS260" s="5">
        <v>30</v>
      </c>
      <c r="AT260" s="5">
        <v>27.8</v>
      </c>
      <c r="AU260" s="5">
        <v>14</v>
      </c>
      <c r="AV260" s="5">
        <v>8.8</v>
      </c>
      <c r="AW260" s="5">
        <v>10.94</v>
      </c>
      <c r="AX260" s="5">
        <v>5.51</v>
      </c>
      <c r="AY260" s="5">
        <v>3.46</v>
      </c>
      <c r="AZ260" s="5">
        <v>733</v>
      </c>
      <c r="BA260" s="5">
        <v>1.62</v>
      </c>
      <c r="BB260" s="5">
        <v>57</v>
      </c>
      <c r="BC260" s="5">
        <v>37.3</v>
      </c>
      <c r="BD260" s="5">
        <v>30</v>
      </c>
      <c r="BE260" s="5">
        <v>22.44</v>
      </c>
      <c r="BF260" s="5">
        <v>14.69</v>
      </c>
      <c r="BG260" s="5">
        <v>11.81</v>
      </c>
      <c r="BH260" s="5">
        <v>12.5</v>
      </c>
      <c r="BI260" s="5">
        <v>27.59</v>
      </c>
      <c r="BM260" s="6">
        <f t="shared" si="64"/>
        <v>0</v>
      </c>
      <c r="BN260" s="10">
        <f t="shared" si="65"/>
        <v>0</v>
      </c>
      <c r="BO260" s="6">
        <f t="shared" si="66"/>
        <v>0</v>
      </c>
      <c r="BP260" s="6">
        <f t="shared" si="67"/>
        <v>2</v>
      </c>
      <c r="BQ260" s="6">
        <f t="shared" si="68"/>
        <v>0</v>
      </c>
      <c r="BR260" s="10" t="str">
        <f t="shared" si="69"/>
        <v>待上架</v>
      </c>
      <c r="BS260" s="6" t="str">
        <f t="shared" si="79"/>
        <v>待上架</v>
      </c>
    </row>
    <row r="261" spans="1:71">
      <c r="A261" s="6" t="str">
        <f t="shared" si="70"/>
        <v>USB0C5CD4Q27</v>
      </c>
      <c r="B261" s="6" t="str">
        <f t="shared" si="71"/>
        <v>USX003TOBV2B</v>
      </c>
      <c r="C261" s="6" t="str">
        <f t="shared" si="72"/>
        <v>USDLM840001</v>
      </c>
      <c r="D261" s="6" t="str">
        <f t="shared" si="73"/>
        <v>USB0C5CD4Q27DLM840001</v>
      </c>
      <c r="E261" s="6" t="str">
        <f t="shared" si="74"/>
        <v>USB0C5CD4Q27X003TOBV2B</v>
      </c>
      <c r="F261" s="6" t="str">
        <f t="shared" si="75"/>
        <v>USDLM840001X003TOBV2B</v>
      </c>
      <c r="G261" s="6" t="str">
        <f t="shared" si="76"/>
        <v>USDLM840001</v>
      </c>
      <c r="H261" s="6" t="str">
        <f ca="1" t="shared" si="77"/>
        <v>老品</v>
      </c>
      <c r="I261" s="10" t="str">
        <f t="shared" si="78"/>
        <v>停售</v>
      </c>
      <c r="J261" s="5" t="s">
        <v>5219</v>
      </c>
      <c r="K261" s="5" t="s">
        <v>5220</v>
      </c>
      <c r="L261" s="5" t="s">
        <v>5221</v>
      </c>
      <c r="M261" s="5" t="s">
        <v>5222</v>
      </c>
      <c r="N261" s="5" t="s">
        <v>5223</v>
      </c>
      <c r="O261" s="5" t="s">
        <v>5224</v>
      </c>
      <c r="P261" s="5" t="s">
        <v>4120</v>
      </c>
      <c r="Q261" s="5" t="s">
        <v>4385</v>
      </c>
      <c r="R261" s="5" t="s">
        <v>2288</v>
      </c>
      <c r="S261" s="5" t="s">
        <v>2995</v>
      </c>
      <c r="T261" s="5" t="s">
        <v>2984</v>
      </c>
      <c r="U261" s="5" t="s">
        <v>5225</v>
      </c>
      <c r="V261" s="5" t="s">
        <v>4134</v>
      </c>
      <c r="W261" s="5" t="s">
        <v>4120</v>
      </c>
      <c r="X261" s="5" t="s">
        <v>4135</v>
      </c>
      <c r="Y261" s="5" t="s">
        <v>4136</v>
      </c>
      <c r="Z261" s="5" t="s">
        <v>4124</v>
      </c>
      <c r="AA261" s="5" t="s">
        <v>4120</v>
      </c>
      <c r="AB261" s="5" t="s">
        <v>4137</v>
      </c>
      <c r="AC261" s="5" t="s">
        <v>5226</v>
      </c>
      <c r="AD261" s="5" t="s">
        <v>5227</v>
      </c>
      <c r="AE261" s="5" t="s">
        <v>4140</v>
      </c>
      <c r="AF261" s="5" t="s">
        <v>3031</v>
      </c>
      <c r="AG261" s="5" t="s">
        <v>4861</v>
      </c>
      <c r="AH261" s="5" t="s">
        <v>5228</v>
      </c>
      <c r="AI261" s="5" t="s">
        <v>5077</v>
      </c>
      <c r="AJ261" s="5" t="s">
        <v>4688</v>
      </c>
      <c r="AK261" s="5">
        <v>7.81</v>
      </c>
      <c r="AL261" s="5" t="s">
        <v>4145</v>
      </c>
      <c r="AM261" s="5" t="s">
        <v>4146</v>
      </c>
      <c r="AN261" s="5" t="s">
        <v>4146</v>
      </c>
      <c r="AO261" s="5">
        <v>6</v>
      </c>
      <c r="AP261" s="5">
        <v>2000</v>
      </c>
      <c r="AQ261" s="5" t="s">
        <v>5229</v>
      </c>
      <c r="AR261" s="5" t="s">
        <v>5230</v>
      </c>
      <c r="AS261" s="5">
        <v>30</v>
      </c>
      <c r="AT261" s="5">
        <v>43.5</v>
      </c>
      <c r="AU261" s="5">
        <v>34</v>
      </c>
      <c r="AV261" s="5">
        <v>9.3</v>
      </c>
      <c r="AW261" s="5">
        <v>17.13</v>
      </c>
      <c r="AX261" s="5">
        <v>13.39</v>
      </c>
      <c r="AY261" s="5">
        <v>3.66</v>
      </c>
      <c r="AZ261" s="5">
        <v>2800</v>
      </c>
      <c r="BA261" s="5">
        <v>6.18</v>
      </c>
      <c r="BB261" s="5">
        <v>59.3</v>
      </c>
      <c r="BC261" s="5">
        <v>45.4</v>
      </c>
      <c r="BD261" s="5">
        <v>37.5</v>
      </c>
      <c r="BE261" s="5">
        <v>23.35</v>
      </c>
      <c r="BF261" s="5">
        <v>17.87</v>
      </c>
      <c r="BG261" s="5">
        <v>14.76</v>
      </c>
      <c r="BH261" s="5">
        <v>17.1</v>
      </c>
      <c r="BI261" s="5">
        <v>37.75</v>
      </c>
      <c r="BM261" s="6">
        <f t="shared" si="64"/>
        <v>1</v>
      </c>
      <c r="BN261" s="10">
        <f t="shared" si="65"/>
        <v>0</v>
      </c>
      <c r="BO261" s="6">
        <f t="shared" si="66"/>
        <v>0</v>
      </c>
      <c r="BP261" s="6">
        <f t="shared" si="67"/>
        <v>0</v>
      </c>
      <c r="BQ261" s="6">
        <f t="shared" si="68"/>
        <v>0</v>
      </c>
      <c r="BR261" s="10" t="str">
        <f t="shared" si="69"/>
        <v>停售</v>
      </c>
      <c r="BS261" s="6" t="str">
        <f t="shared" si="79"/>
        <v>停售</v>
      </c>
    </row>
    <row r="262" spans="1:71">
      <c r="A262" s="6" t="str">
        <f t="shared" si="70"/>
        <v>USB0D3LVC831</v>
      </c>
      <c r="B262" s="6" t="str">
        <f t="shared" si="71"/>
        <v>USX0048F4IS9</v>
      </c>
      <c r="C262" s="6" t="str">
        <f t="shared" si="72"/>
        <v>USDLM840002</v>
      </c>
      <c r="D262" s="6" t="str">
        <f t="shared" si="73"/>
        <v>USB0D3LVC831DLM840002</v>
      </c>
      <c r="E262" s="6" t="str">
        <f t="shared" si="74"/>
        <v>USB0D3LVC831X0048F4IS9</v>
      </c>
      <c r="F262" s="6" t="str">
        <f t="shared" si="75"/>
        <v>USDLM840002X0048F4IS9</v>
      </c>
      <c r="G262" s="6" t="str">
        <f t="shared" si="76"/>
        <v>USDLM840002</v>
      </c>
      <c r="H262" s="6" t="str">
        <f ca="1" t="shared" si="77"/>
        <v>老品</v>
      </c>
      <c r="I262" s="10" t="str">
        <f t="shared" si="78"/>
        <v>停售</v>
      </c>
      <c r="J262" s="5" t="s">
        <v>5231</v>
      </c>
      <c r="K262" s="5" t="s">
        <v>5232</v>
      </c>
      <c r="L262" s="5" t="s">
        <v>5221</v>
      </c>
      <c r="M262" s="5" t="s">
        <v>5233</v>
      </c>
      <c r="N262" s="5" t="s">
        <v>5234</v>
      </c>
      <c r="O262" s="5" t="s">
        <v>5235</v>
      </c>
      <c r="P262" s="5" t="s">
        <v>4120</v>
      </c>
      <c r="Q262" s="5" t="s">
        <v>4385</v>
      </c>
      <c r="R262" s="5" t="s">
        <v>2288</v>
      </c>
      <c r="S262" s="5" t="s">
        <v>2995</v>
      </c>
      <c r="T262" s="5" t="s">
        <v>2984</v>
      </c>
      <c r="U262" s="5" t="s">
        <v>5225</v>
      </c>
      <c r="V262" s="5" t="s">
        <v>4134</v>
      </c>
      <c r="W262" s="5" t="s">
        <v>4120</v>
      </c>
      <c r="X262" s="5" t="s">
        <v>4155</v>
      </c>
      <c r="Y262" s="5" t="s">
        <v>4136</v>
      </c>
      <c r="Z262" s="5" t="s">
        <v>4124</v>
      </c>
      <c r="AA262" s="5" t="s">
        <v>4120</v>
      </c>
      <c r="AB262" s="5" t="s">
        <v>4137</v>
      </c>
      <c r="AC262" s="5" t="s">
        <v>5226</v>
      </c>
      <c r="AD262" s="5" t="s">
        <v>5227</v>
      </c>
      <c r="AE262" s="5" t="s">
        <v>4140</v>
      </c>
      <c r="AF262" s="5" t="s">
        <v>3031</v>
      </c>
      <c r="AG262" s="5" t="s">
        <v>4861</v>
      </c>
      <c r="AH262" s="5" t="s">
        <v>3031</v>
      </c>
      <c r="AI262" s="5" t="s">
        <v>5077</v>
      </c>
      <c r="AJ262" s="5" t="s">
        <v>4688</v>
      </c>
      <c r="AK262" s="5">
        <v>7.49</v>
      </c>
      <c r="AL262" s="5" t="s">
        <v>4145</v>
      </c>
      <c r="AM262" s="5" t="s">
        <v>4146</v>
      </c>
      <c r="AN262" s="5" t="s">
        <v>4146</v>
      </c>
      <c r="AO262" s="5">
        <v>5</v>
      </c>
      <c r="AP262" s="5">
        <v>1000</v>
      </c>
      <c r="AQ262" s="5" t="s">
        <v>4467</v>
      </c>
      <c r="AR262" s="5" t="s">
        <v>4468</v>
      </c>
      <c r="AS262" s="5">
        <v>35</v>
      </c>
      <c r="AT262" s="5">
        <v>40.5</v>
      </c>
      <c r="AU262" s="5">
        <v>30</v>
      </c>
      <c r="AV262" s="5">
        <v>9.5</v>
      </c>
      <c r="AW262" s="5">
        <v>15.94</v>
      </c>
      <c r="AX262" s="5">
        <v>11.81</v>
      </c>
      <c r="AY262" s="5">
        <v>3.74</v>
      </c>
      <c r="AZ262" s="5">
        <v>2450</v>
      </c>
      <c r="BA262" s="5">
        <v>5.41</v>
      </c>
      <c r="BB262" s="5">
        <v>49</v>
      </c>
      <c r="BC262" s="5">
        <v>42</v>
      </c>
      <c r="BD262" s="5">
        <v>34</v>
      </c>
      <c r="BE262" s="5">
        <v>19.29</v>
      </c>
      <c r="BF262" s="5">
        <v>16.54</v>
      </c>
      <c r="BG262" s="5">
        <v>13.39</v>
      </c>
      <c r="BH262" s="5">
        <v>12.9</v>
      </c>
      <c r="BI262" s="5">
        <v>28.48</v>
      </c>
      <c r="BM262" s="6">
        <f t="shared" si="64"/>
        <v>1</v>
      </c>
      <c r="BN262" s="10">
        <f t="shared" si="65"/>
        <v>0</v>
      </c>
      <c r="BO262" s="6">
        <f t="shared" si="66"/>
        <v>0</v>
      </c>
      <c r="BP262" s="6">
        <f t="shared" si="67"/>
        <v>0</v>
      </c>
      <c r="BQ262" s="6">
        <f t="shared" si="68"/>
        <v>0</v>
      </c>
      <c r="BR262" s="10" t="str">
        <f t="shared" si="69"/>
        <v>停售</v>
      </c>
      <c r="BS262" s="6" t="str">
        <f t="shared" si="79"/>
        <v>停售</v>
      </c>
    </row>
    <row r="263" spans="1:71">
      <c r="A263" s="6" t="str">
        <f t="shared" si="70"/>
        <v>USB0C5CG56KM</v>
      </c>
      <c r="B263" s="6" t="str">
        <f t="shared" si="71"/>
        <v>USX003TOCBHP</v>
      </c>
      <c r="C263" s="6" t="str">
        <f t="shared" si="72"/>
        <v>USDLM841001</v>
      </c>
      <c r="D263" s="6" t="str">
        <f t="shared" si="73"/>
        <v>USB0C5CG56KMDLM841001</v>
      </c>
      <c r="E263" s="6" t="str">
        <f t="shared" si="74"/>
        <v>USB0C5CG56KMX003TOCBHP</v>
      </c>
      <c r="F263" s="6" t="str">
        <f t="shared" si="75"/>
        <v>USDLM841001X003TOCBHP</v>
      </c>
      <c r="G263" s="6" t="str">
        <f t="shared" si="76"/>
        <v>USDLM841001</v>
      </c>
      <c r="H263" s="6" t="str">
        <f ca="1" t="shared" si="77"/>
        <v>老品</v>
      </c>
      <c r="I263" s="10" t="str">
        <f t="shared" si="78"/>
        <v>停售</v>
      </c>
      <c r="J263" s="5" t="s">
        <v>5236</v>
      </c>
      <c r="K263" s="5" t="s">
        <v>5237</v>
      </c>
      <c r="L263" s="5" t="s">
        <v>5238</v>
      </c>
      <c r="M263" s="5" t="s">
        <v>5239</v>
      </c>
      <c r="N263" s="5" t="s">
        <v>5240</v>
      </c>
      <c r="O263" s="5" t="s">
        <v>5241</v>
      </c>
      <c r="P263" s="5" t="s">
        <v>4120</v>
      </c>
      <c r="Q263" s="5" t="s">
        <v>4385</v>
      </c>
      <c r="R263" s="5" t="s">
        <v>2288</v>
      </c>
      <c r="S263" s="5" t="s">
        <v>2995</v>
      </c>
      <c r="T263" s="5" t="s">
        <v>2984</v>
      </c>
      <c r="U263" s="5" t="s">
        <v>5225</v>
      </c>
      <c r="V263" s="5" t="s">
        <v>4134</v>
      </c>
      <c r="W263" s="5" t="s">
        <v>4120</v>
      </c>
      <c r="X263" s="5" t="s">
        <v>4155</v>
      </c>
      <c r="Y263" s="5" t="s">
        <v>4184</v>
      </c>
      <c r="Z263" s="5" t="s">
        <v>4124</v>
      </c>
      <c r="AA263" s="5" t="s">
        <v>4121</v>
      </c>
      <c r="AB263" s="5" t="s">
        <v>4137</v>
      </c>
      <c r="AC263" s="5" t="s">
        <v>5226</v>
      </c>
      <c r="AD263" s="5" t="s">
        <v>5227</v>
      </c>
      <c r="AE263" s="5" t="s">
        <v>4140</v>
      </c>
      <c r="AF263" s="5" t="s">
        <v>3031</v>
      </c>
      <c r="AG263" s="5" t="s">
        <v>4861</v>
      </c>
      <c r="AH263" s="5" t="s">
        <v>3031</v>
      </c>
      <c r="AI263" s="5" t="s">
        <v>5077</v>
      </c>
      <c r="AJ263" s="5" t="s">
        <v>4345</v>
      </c>
      <c r="AK263" s="5">
        <v>8.35</v>
      </c>
      <c r="AL263" s="5" t="s">
        <v>4145</v>
      </c>
      <c r="AM263" s="5" t="s">
        <v>4146</v>
      </c>
      <c r="AN263" s="5" t="s">
        <v>4146</v>
      </c>
      <c r="AO263" s="5">
        <v>5</v>
      </c>
      <c r="AP263" s="5">
        <v>1000</v>
      </c>
      <c r="AQ263" s="5" t="s">
        <v>5242</v>
      </c>
      <c r="AR263" s="5" t="s">
        <v>5243</v>
      </c>
      <c r="AS263" s="5">
        <v>40</v>
      </c>
      <c r="AT263" s="5">
        <v>42</v>
      </c>
      <c r="AU263" s="5">
        <v>34</v>
      </c>
      <c r="AV263" s="5">
        <v>9.5</v>
      </c>
      <c r="AW263" s="5">
        <v>16.54</v>
      </c>
      <c r="AX263" s="5">
        <v>13.39</v>
      </c>
      <c r="AY263" s="5">
        <v>3.74</v>
      </c>
      <c r="AZ263" s="5">
        <v>2200</v>
      </c>
      <c r="BA263" s="5">
        <v>4.86</v>
      </c>
      <c r="BB263" s="5">
        <v>53</v>
      </c>
      <c r="BC263" s="5">
        <v>43</v>
      </c>
      <c r="BD263" s="5">
        <v>36</v>
      </c>
      <c r="BE263" s="5">
        <v>20.87</v>
      </c>
      <c r="BF263" s="5">
        <v>16.93</v>
      </c>
      <c r="BG263" s="5">
        <v>14.17</v>
      </c>
      <c r="BH263" s="5">
        <v>11.75</v>
      </c>
      <c r="BI263" s="5">
        <v>25.94</v>
      </c>
      <c r="BM263" s="6">
        <f t="shared" si="64"/>
        <v>1</v>
      </c>
      <c r="BN263" s="10">
        <f t="shared" si="65"/>
        <v>2</v>
      </c>
      <c r="BO263" s="6">
        <f t="shared" si="66"/>
        <v>0</v>
      </c>
      <c r="BP263" s="6">
        <f t="shared" si="67"/>
        <v>0</v>
      </c>
      <c r="BQ263" s="6">
        <f t="shared" si="68"/>
        <v>0</v>
      </c>
      <c r="BR263" s="10" t="str">
        <f t="shared" si="69"/>
        <v>清货在售</v>
      </c>
      <c r="BS263" s="6" t="str">
        <f t="shared" si="79"/>
        <v>清货款</v>
      </c>
    </row>
    <row r="264" spans="1:71">
      <c r="A264" s="6" t="str">
        <f t="shared" si="70"/>
        <v>CAB0CS6P8NQB</v>
      </c>
      <c r="B264" s="6" t="str">
        <f t="shared" si="71"/>
        <v>CAX0043M780R</v>
      </c>
      <c r="C264" s="6" t="str">
        <f t="shared" si="72"/>
        <v>CADLM841002</v>
      </c>
      <c r="D264" s="6" t="str">
        <f t="shared" si="73"/>
        <v>CAB0CS6P8NQBDLM841002</v>
      </c>
      <c r="E264" s="6" t="str">
        <f t="shared" si="74"/>
        <v>CAB0CS6P8NQBX0043M780R</v>
      </c>
      <c r="F264" s="6" t="str">
        <f t="shared" si="75"/>
        <v>CADLM841002X0043M780R</v>
      </c>
      <c r="G264" s="6" t="str">
        <f t="shared" si="76"/>
        <v>CADLM841002</v>
      </c>
      <c r="H264" s="6" t="str">
        <f ca="1" t="shared" si="77"/>
        <v>待上架</v>
      </c>
      <c r="I264" s="10" t="str">
        <f t="shared" si="78"/>
        <v>未维护</v>
      </c>
      <c r="J264" s="5" t="s">
        <v>5244</v>
      </c>
      <c r="K264" s="5" t="s">
        <v>5245</v>
      </c>
      <c r="L264" s="5" t="s">
        <v>5246</v>
      </c>
      <c r="M264" s="5" t="s">
        <v>5247</v>
      </c>
      <c r="N264" s="5" t="s">
        <v>5248</v>
      </c>
      <c r="O264" s="5" t="s">
        <v>116</v>
      </c>
      <c r="P264" s="5" t="s">
        <v>4120</v>
      </c>
      <c r="Q264" s="5" t="s">
        <v>4491</v>
      </c>
      <c r="R264" s="5" t="s">
        <v>10</v>
      </c>
      <c r="S264" s="5" t="s">
        <v>2995</v>
      </c>
      <c r="T264" s="5" t="s">
        <v>2984</v>
      </c>
      <c r="U264" s="5" t="s">
        <v>5225</v>
      </c>
      <c r="V264" s="5" t="s">
        <v>4134</v>
      </c>
      <c r="W264" s="5" t="s">
        <v>4120</v>
      </c>
      <c r="X264" s="5" t="s">
        <v>4135</v>
      </c>
      <c r="Y264" s="5" t="s">
        <v>4299</v>
      </c>
      <c r="Z264" s="5" t="s">
        <v>4124</v>
      </c>
      <c r="AA264" s="5" t="s">
        <v>4121</v>
      </c>
      <c r="AB264" s="5" t="s">
        <v>4137</v>
      </c>
      <c r="AE264" s="5" t="s">
        <v>4140</v>
      </c>
      <c r="AF264" s="5" t="s">
        <v>2985</v>
      </c>
      <c r="AG264" s="5" t="s">
        <v>5249</v>
      </c>
      <c r="AH264" s="5" t="s">
        <v>4142</v>
      </c>
      <c r="AI264" s="5" t="s">
        <v>5077</v>
      </c>
      <c r="AJ264" s="5" t="s">
        <v>4345</v>
      </c>
      <c r="AL264" s="5" t="s">
        <v>4145</v>
      </c>
      <c r="AM264" s="5" t="s">
        <v>4146</v>
      </c>
      <c r="AN264" s="5" t="s">
        <v>4146</v>
      </c>
      <c r="AO264" s="5">
        <v>5</v>
      </c>
      <c r="AP264" s="5">
        <v>1000</v>
      </c>
      <c r="AQ264" s="5" t="s">
        <v>5250</v>
      </c>
      <c r="AR264" s="5" t="s">
        <v>5251</v>
      </c>
      <c r="AS264" s="5">
        <v>40</v>
      </c>
      <c r="AT264" s="5">
        <v>42</v>
      </c>
      <c r="AU264" s="5">
        <v>34</v>
      </c>
      <c r="AV264" s="5">
        <v>9.5</v>
      </c>
      <c r="AW264" s="5">
        <v>16.54</v>
      </c>
      <c r="AX264" s="5">
        <v>13.39</v>
      </c>
      <c r="AY264" s="5">
        <v>3.74</v>
      </c>
      <c r="AZ264" s="5">
        <v>2200</v>
      </c>
      <c r="BA264" s="5">
        <v>4.86</v>
      </c>
      <c r="BB264" s="5">
        <v>53</v>
      </c>
      <c r="BC264" s="5">
        <v>43</v>
      </c>
      <c r="BD264" s="5">
        <v>36</v>
      </c>
      <c r="BE264" s="5">
        <v>20.87</v>
      </c>
      <c r="BF264" s="5">
        <v>16.93</v>
      </c>
      <c r="BG264" s="5">
        <v>14.17</v>
      </c>
      <c r="BH264" s="5">
        <v>11.75</v>
      </c>
      <c r="BI264" s="5">
        <v>25.94</v>
      </c>
      <c r="BM264" s="6">
        <f t="shared" si="64"/>
        <v>1</v>
      </c>
      <c r="BN264" s="10">
        <f t="shared" si="65"/>
        <v>0</v>
      </c>
      <c r="BO264" s="6">
        <f t="shared" si="66"/>
        <v>0</v>
      </c>
      <c r="BP264" s="6">
        <f t="shared" si="67"/>
        <v>0</v>
      </c>
      <c r="BQ264" s="6">
        <f t="shared" si="68"/>
        <v>0</v>
      </c>
      <c r="BR264" s="10" t="str">
        <f t="shared" si="69"/>
        <v>停售</v>
      </c>
      <c r="BS264" s="6" t="str">
        <f t="shared" si="79"/>
        <v>停售</v>
      </c>
    </row>
    <row r="265" spans="1:71">
      <c r="A265" s="6" t="str">
        <f t="shared" si="70"/>
        <v>USB0CS6P8NQB</v>
      </c>
      <c r="B265" s="6" t="str">
        <f t="shared" si="71"/>
        <v>USB0CS6P8NQB</v>
      </c>
      <c r="C265" s="6" t="str">
        <f t="shared" si="72"/>
        <v>USDLM841002</v>
      </c>
      <c r="D265" s="6" t="str">
        <f t="shared" si="73"/>
        <v>USB0CS6P8NQBDLM841002</v>
      </c>
      <c r="E265" s="6" t="str">
        <f t="shared" si="74"/>
        <v>USB0CS6P8NQBB0CS6P8NQB</v>
      </c>
      <c r="F265" s="6" t="str">
        <f t="shared" si="75"/>
        <v>USDLM841002B0CS6P8NQB</v>
      </c>
      <c r="G265" s="6" t="str">
        <f t="shared" si="76"/>
        <v>USDLM841002</v>
      </c>
      <c r="H265" s="6" t="str">
        <f ca="1" t="shared" si="77"/>
        <v>老品</v>
      </c>
      <c r="I265" s="10" t="str">
        <f t="shared" si="78"/>
        <v>停售</v>
      </c>
      <c r="J265" s="5" t="s">
        <v>5244</v>
      </c>
      <c r="K265" s="5" t="s">
        <v>5245</v>
      </c>
      <c r="L265" s="5" t="s">
        <v>5238</v>
      </c>
      <c r="M265" s="5" t="s">
        <v>5247</v>
      </c>
      <c r="N265" s="5" t="s">
        <v>5252</v>
      </c>
      <c r="O265" s="5" t="s">
        <v>5247</v>
      </c>
      <c r="P265" s="5" t="s">
        <v>4120</v>
      </c>
      <c r="Q265" s="5" t="s">
        <v>4385</v>
      </c>
      <c r="R265" s="5" t="s">
        <v>2288</v>
      </c>
      <c r="S265" s="5" t="s">
        <v>2995</v>
      </c>
      <c r="T265" s="5" t="s">
        <v>2984</v>
      </c>
      <c r="U265" s="5" t="s">
        <v>5225</v>
      </c>
      <c r="V265" s="5" t="s">
        <v>4134</v>
      </c>
      <c r="W265" s="5" t="s">
        <v>4120</v>
      </c>
      <c r="X265" s="5" t="s">
        <v>4135</v>
      </c>
      <c r="Y265" s="5" t="s">
        <v>4184</v>
      </c>
      <c r="Z265" s="5" t="s">
        <v>4124</v>
      </c>
      <c r="AA265" s="5" t="s">
        <v>4121</v>
      </c>
      <c r="AB265" s="5" t="s">
        <v>4137</v>
      </c>
      <c r="AC265" s="5" t="s">
        <v>5253</v>
      </c>
      <c r="AD265" s="5" t="s">
        <v>5254</v>
      </c>
      <c r="AE265" s="5" t="s">
        <v>4140</v>
      </c>
      <c r="AF265" s="5" t="s">
        <v>3031</v>
      </c>
      <c r="AG265" s="5" t="s">
        <v>4861</v>
      </c>
      <c r="AH265" s="5" t="s">
        <v>3031</v>
      </c>
      <c r="AI265" s="5" t="s">
        <v>5077</v>
      </c>
      <c r="AJ265" s="5" t="s">
        <v>4345</v>
      </c>
      <c r="AL265" s="5" t="s">
        <v>4145</v>
      </c>
      <c r="AM265" s="5" t="s">
        <v>4146</v>
      </c>
      <c r="AN265" s="5" t="s">
        <v>4146</v>
      </c>
      <c r="AO265" s="5">
        <v>5</v>
      </c>
      <c r="AP265" s="5">
        <v>1000</v>
      </c>
      <c r="AQ265" s="5" t="s">
        <v>5250</v>
      </c>
      <c r="AR265" s="5" t="s">
        <v>5251</v>
      </c>
      <c r="AS265" s="5">
        <v>40</v>
      </c>
      <c r="AT265" s="5">
        <v>42</v>
      </c>
      <c r="AU265" s="5">
        <v>34</v>
      </c>
      <c r="AV265" s="5">
        <v>9.5</v>
      </c>
      <c r="AW265" s="5">
        <v>16.54</v>
      </c>
      <c r="AX265" s="5">
        <v>13.39</v>
      </c>
      <c r="AY265" s="5">
        <v>3.74</v>
      </c>
      <c r="AZ265" s="5">
        <v>2200</v>
      </c>
      <c r="BA265" s="5">
        <v>4.86</v>
      </c>
      <c r="BB265" s="5">
        <v>53</v>
      </c>
      <c r="BC265" s="5">
        <v>43</v>
      </c>
      <c r="BD265" s="5">
        <v>36</v>
      </c>
      <c r="BE265" s="5">
        <v>20.87</v>
      </c>
      <c r="BF265" s="5">
        <v>16.93</v>
      </c>
      <c r="BG265" s="5">
        <v>14.17</v>
      </c>
      <c r="BH265" s="5">
        <v>11.75</v>
      </c>
      <c r="BI265" s="5">
        <v>25.94</v>
      </c>
      <c r="BM265" s="6">
        <f t="shared" si="64"/>
        <v>2</v>
      </c>
      <c r="BN265" s="10">
        <f t="shared" si="65"/>
        <v>0</v>
      </c>
      <c r="BO265" s="6">
        <f t="shared" si="66"/>
        <v>0</v>
      </c>
      <c r="BP265" s="6">
        <f t="shared" si="67"/>
        <v>0</v>
      </c>
      <c r="BQ265" s="6">
        <f t="shared" si="68"/>
        <v>0</v>
      </c>
      <c r="BR265" s="10" t="str">
        <f t="shared" si="69"/>
        <v>停售</v>
      </c>
      <c r="BS265" s="6" t="str">
        <f t="shared" si="79"/>
        <v>停售</v>
      </c>
    </row>
    <row r="266" spans="1:71">
      <c r="A266" s="6" t="str">
        <f t="shared" si="70"/>
        <v>USB0CS6P8NQB</v>
      </c>
      <c r="B266" s="6" t="str">
        <f t="shared" si="71"/>
        <v>USX0043M780R</v>
      </c>
      <c r="C266" s="6" t="str">
        <f t="shared" si="72"/>
        <v>USDLM841002</v>
      </c>
      <c r="D266" s="6" t="str">
        <f t="shared" si="73"/>
        <v>USB0CS6P8NQBDLM841002</v>
      </c>
      <c r="E266" s="6" t="str">
        <f t="shared" si="74"/>
        <v>USB0CS6P8NQBX0043M780R</v>
      </c>
      <c r="F266" s="6" t="str">
        <f t="shared" si="75"/>
        <v>USDLM841002X0043M780R</v>
      </c>
      <c r="G266" s="6" t="str">
        <f t="shared" si="76"/>
        <v>USDLM841002</v>
      </c>
      <c r="H266" s="6" t="str">
        <f ca="1" t="shared" si="77"/>
        <v>老品</v>
      </c>
      <c r="I266" s="10" t="str">
        <f t="shared" si="78"/>
        <v>停售</v>
      </c>
      <c r="J266" s="5" t="s">
        <v>5244</v>
      </c>
      <c r="K266" s="5" t="s">
        <v>5245</v>
      </c>
      <c r="L266" s="5" t="s">
        <v>5238</v>
      </c>
      <c r="M266" s="5" t="s">
        <v>5247</v>
      </c>
      <c r="N266" s="5" t="s">
        <v>5248</v>
      </c>
      <c r="O266" s="5" t="s">
        <v>116</v>
      </c>
      <c r="P266" s="5" t="s">
        <v>4154</v>
      </c>
      <c r="Q266" s="5" t="s">
        <v>4385</v>
      </c>
      <c r="R266" s="5" t="s">
        <v>2288</v>
      </c>
      <c r="S266" s="5" t="s">
        <v>2995</v>
      </c>
      <c r="T266" s="5" t="s">
        <v>2984</v>
      </c>
      <c r="U266" s="5" t="s">
        <v>5225</v>
      </c>
      <c r="V266" s="5" t="s">
        <v>4134</v>
      </c>
      <c r="W266" s="5" t="s">
        <v>4120</v>
      </c>
      <c r="X266" s="5" t="s">
        <v>4135</v>
      </c>
      <c r="Y266" s="5" t="s">
        <v>4184</v>
      </c>
      <c r="Z266" s="5" t="s">
        <v>4124</v>
      </c>
      <c r="AA266" s="5" t="s">
        <v>4121</v>
      </c>
      <c r="AB266" s="5" t="s">
        <v>4137</v>
      </c>
      <c r="AC266" s="5" t="s">
        <v>5253</v>
      </c>
      <c r="AD266" s="5" t="s">
        <v>5254</v>
      </c>
      <c r="AE266" s="5" t="s">
        <v>4140</v>
      </c>
      <c r="AF266" s="5" t="s">
        <v>3031</v>
      </c>
      <c r="AG266" s="5" t="s">
        <v>4861</v>
      </c>
      <c r="AH266" s="5" t="s">
        <v>3031</v>
      </c>
      <c r="AI266" s="5" t="s">
        <v>5077</v>
      </c>
      <c r="AJ266" s="5" t="s">
        <v>4345</v>
      </c>
      <c r="AK266" s="5">
        <v>7.86</v>
      </c>
      <c r="AL266" s="5" t="s">
        <v>4145</v>
      </c>
      <c r="AM266" s="5" t="s">
        <v>4146</v>
      </c>
      <c r="AN266" s="5" t="s">
        <v>4146</v>
      </c>
      <c r="AO266" s="5">
        <v>5</v>
      </c>
      <c r="AP266" s="5">
        <v>1000</v>
      </c>
      <c r="AQ266" s="5" t="s">
        <v>5250</v>
      </c>
      <c r="AR266" s="5" t="s">
        <v>5251</v>
      </c>
      <c r="AS266" s="5">
        <v>40</v>
      </c>
      <c r="AT266" s="5">
        <v>42</v>
      </c>
      <c r="AU266" s="5">
        <v>34</v>
      </c>
      <c r="AV266" s="5">
        <v>9.5</v>
      </c>
      <c r="AW266" s="5">
        <v>16.54</v>
      </c>
      <c r="AX266" s="5">
        <v>13.39</v>
      </c>
      <c r="AY266" s="5">
        <v>3.74</v>
      </c>
      <c r="AZ266" s="5">
        <v>2200</v>
      </c>
      <c r="BA266" s="5">
        <v>4.86</v>
      </c>
      <c r="BB266" s="5">
        <v>53</v>
      </c>
      <c r="BC266" s="5">
        <v>43</v>
      </c>
      <c r="BD266" s="5">
        <v>36</v>
      </c>
      <c r="BE266" s="5">
        <v>20.87</v>
      </c>
      <c r="BF266" s="5">
        <v>16.93</v>
      </c>
      <c r="BG266" s="5">
        <v>14.17</v>
      </c>
      <c r="BH266" s="5">
        <v>11.75</v>
      </c>
      <c r="BI266" s="5">
        <v>25.94</v>
      </c>
      <c r="BM266" s="6">
        <f t="shared" si="64"/>
        <v>2</v>
      </c>
      <c r="BN266" s="10">
        <f t="shared" si="65"/>
        <v>0</v>
      </c>
      <c r="BO266" s="6">
        <f t="shared" si="66"/>
        <v>0</v>
      </c>
      <c r="BP266" s="6">
        <f t="shared" si="67"/>
        <v>0</v>
      </c>
      <c r="BQ266" s="6">
        <f t="shared" si="68"/>
        <v>0</v>
      </c>
      <c r="BR266" s="10" t="str">
        <f t="shared" si="69"/>
        <v>停售</v>
      </c>
      <c r="BS266" s="6" t="str">
        <f t="shared" si="79"/>
        <v>停售</v>
      </c>
    </row>
    <row r="267" spans="1:71">
      <c r="A267" s="6" t="str">
        <f t="shared" si="70"/>
        <v>CAB0D1G69Z8Q</v>
      </c>
      <c r="B267" s="6" t="str">
        <f t="shared" si="71"/>
        <v>CAX00477B66F</v>
      </c>
      <c r="C267" s="6" t="str">
        <f t="shared" si="72"/>
        <v>CADLM841003</v>
      </c>
      <c r="D267" s="6" t="str">
        <f t="shared" si="73"/>
        <v>CAB0D1G69Z8QDLM841003</v>
      </c>
      <c r="E267" s="6" t="str">
        <f t="shared" si="74"/>
        <v>CAB0D1G69Z8QX00477B66F</v>
      </c>
      <c r="F267" s="6" t="str">
        <f t="shared" si="75"/>
        <v>CADLM841003X00477B66F</v>
      </c>
      <c r="G267" s="6" t="str">
        <f t="shared" si="76"/>
        <v>CADLM841003</v>
      </c>
      <c r="H267" s="6" t="str">
        <f ca="1" t="shared" si="77"/>
        <v>老品</v>
      </c>
      <c r="I267" s="10" t="str">
        <f t="shared" si="78"/>
        <v>清货款</v>
      </c>
      <c r="J267" s="5" t="s">
        <v>5255</v>
      </c>
      <c r="K267" s="5" t="s">
        <v>5256</v>
      </c>
      <c r="L267" s="5" t="s">
        <v>5246</v>
      </c>
      <c r="M267" s="5" t="s">
        <v>5257</v>
      </c>
      <c r="N267" s="5" t="s">
        <v>5258</v>
      </c>
      <c r="O267" s="5" t="s">
        <v>118</v>
      </c>
      <c r="P267" s="5" t="s">
        <v>4154</v>
      </c>
      <c r="Q267" s="5" t="s">
        <v>4491</v>
      </c>
      <c r="R267" s="5" t="s">
        <v>10</v>
      </c>
      <c r="S267" s="5" t="s">
        <v>2995</v>
      </c>
      <c r="T267" s="5" t="s">
        <v>2984</v>
      </c>
      <c r="U267" s="5" t="s">
        <v>5225</v>
      </c>
      <c r="V267" s="5" t="s">
        <v>4134</v>
      </c>
      <c r="W267" s="5" t="s">
        <v>4121</v>
      </c>
      <c r="X267" s="5" t="s">
        <v>4155</v>
      </c>
      <c r="Y267" s="5" t="s">
        <v>4136</v>
      </c>
      <c r="Z267" s="5" t="s">
        <v>4694</v>
      </c>
      <c r="AA267" s="5" t="s">
        <v>4121</v>
      </c>
      <c r="AB267" s="5" t="s">
        <v>4137</v>
      </c>
      <c r="AC267" s="5" t="s">
        <v>5116</v>
      </c>
      <c r="AD267" s="5" t="s">
        <v>4259</v>
      </c>
      <c r="AE267" s="5" t="s">
        <v>4140</v>
      </c>
      <c r="AF267" s="5" t="s">
        <v>2978</v>
      </c>
      <c r="AG267" s="5" t="s">
        <v>4350</v>
      </c>
      <c r="AH267" s="5" t="s">
        <v>2998</v>
      </c>
      <c r="AI267" s="5" t="s">
        <v>5077</v>
      </c>
      <c r="AJ267" s="5" t="s">
        <v>4345</v>
      </c>
      <c r="AK267" s="5">
        <v>13.32</v>
      </c>
      <c r="AL267" s="5" t="s">
        <v>4145</v>
      </c>
      <c r="AM267" s="5" t="s">
        <v>4146</v>
      </c>
      <c r="AN267" s="5" t="s">
        <v>4146</v>
      </c>
      <c r="AO267" s="5">
        <v>3</v>
      </c>
      <c r="AP267" s="5">
        <v>1000</v>
      </c>
      <c r="AQ267" s="5" t="s">
        <v>5259</v>
      </c>
      <c r="AR267" s="5" t="s">
        <v>5260</v>
      </c>
      <c r="AS267" s="5">
        <v>40</v>
      </c>
      <c r="AT267" s="5">
        <v>42</v>
      </c>
      <c r="AU267" s="5">
        <v>32</v>
      </c>
      <c r="AV267" s="5">
        <v>19.5</v>
      </c>
      <c r="AW267" s="5">
        <v>16.54</v>
      </c>
      <c r="AX267" s="5">
        <v>12.6</v>
      </c>
      <c r="AY267" s="5">
        <v>7.68</v>
      </c>
      <c r="AZ267" s="5">
        <v>4200</v>
      </c>
      <c r="BA267" s="5">
        <v>9.27</v>
      </c>
      <c r="BB267" s="5">
        <v>60</v>
      </c>
      <c r="BC267" s="5">
        <v>43</v>
      </c>
      <c r="BD267" s="5">
        <v>35</v>
      </c>
      <c r="BE267" s="5">
        <v>23.62</v>
      </c>
      <c r="BF267" s="5">
        <v>16.93</v>
      </c>
      <c r="BG267" s="5">
        <v>13.78</v>
      </c>
      <c r="BH267" s="5">
        <v>13.4</v>
      </c>
      <c r="BI267" s="5">
        <v>29.58</v>
      </c>
      <c r="BM267" s="6">
        <f t="shared" si="64"/>
        <v>0</v>
      </c>
      <c r="BN267" s="10">
        <f t="shared" si="65"/>
        <v>1</v>
      </c>
      <c r="BO267" s="6">
        <f t="shared" si="66"/>
        <v>0</v>
      </c>
      <c r="BP267" s="6">
        <f t="shared" si="67"/>
        <v>0</v>
      </c>
      <c r="BQ267" s="6">
        <f t="shared" si="68"/>
        <v>0</v>
      </c>
      <c r="BR267" s="10" t="str">
        <f t="shared" si="69"/>
        <v>清货在售</v>
      </c>
      <c r="BS267" s="6" t="str">
        <f t="shared" si="79"/>
        <v>清货款</v>
      </c>
    </row>
    <row r="268" spans="1:71">
      <c r="A268" s="6" t="str">
        <f t="shared" si="70"/>
        <v>USB0D1G69Z8Q</v>
      </c>
      <c r="B268" s="6" t="str">
        <f t="shared" si="71"/>
        <v>USB0D1G69Z8Q</v>
      </c>
      <c r="C268" s="6" t="str">
        <f t="shared" si="72"/>
        <v>USDLM841003</v>
      </c>
      <c r="D268" s="6" t="str">
        <f t="shared" si="73"/>
        <v>USB0D1G69Z8QDLM841003</v>
      </c>
      <c r="E268" s="6" t="str">
        <f t="shared" si="74"/>
        <v>USB0D1G69Z8QB0D1G69Z8Q</v>
      </c>
      <c r="F268" s="6" t="str">
        <f t="shared" si="75"/>
        <v>USDLM841003B0D1G69Z8Q</v>
      </c>
      <c r="G268" s="6" t="str">
        <f t="shared" si="76"/>
        <v>USDLM841003</v>
      </c>
      <c r="H268" s="6" t="str">
        <f ca="1" t="shared" si="77"/>
        <v>老品</v>
      </c>
      <c r="I268" s="10" t="str">
        <f t="shared" si="78"/>
        <v>停售</v>
      </c>
      <c r="J268" s="5" t="s">
        <v>5255</v>
      </c>
      <c r="K268" s="5" t="s">
        <v>5256</v>
      </c>
      <c r="L268" s="5" t="s">
        <v>5238</v>
      </c>
      <c r="M268" s="5" t="s">
        <v>5257</v>
      </c>
      <c r="N268" s="5" t="s">
        <v>5261</v>
      </c>
      <c r="O268" s="5" t="s">
        <v>5257</v>
      </c>
      <c r="P268" s="5" t="s">
        <v>4120</v>
      </c>
      <c r="Q268" s="5" t="s">
        <v>4385</v>
      </c>
      <c r="R268" s="5" t="s">
        <v>2288</v>
      </c>
      <c r="S268" s="5" t="s">
        <v>2995</v>
      </c>
      <c r="T268" s="5" t="s">
        <v>2984</v>
      </c>
      <c r="U268" s="5" t="s">
        <v>5225</v>
      </c>
      <c r="V268" s="5" t="s">
        <v>4134</v>
      </c>
      <c r="W268" s="5" t="s">
        <v>4120</v>
      </c>
      <c r="X268" s="5" t="s">
        <v>4135</v>
      </c>
      <c r="Y268" s="5" t="s">
        <v>4184</v>
      </c>
      <c r="Z268" s="5" t="s">
        <v>4124</v>
      </c>
      <c r="AA268" s="5" t="s">
        <v>4121</v>
      </c>
      <c r="AB268" s="5" t="s">
        <v>4137</v>
      </c>
      <c r="AC268" s="5" t="s">
        <v>5262</v>
      </c>
      <c r="AD268" s="5" t="s">
        <v>5263</v>
      </c>
      <c r="AE268" s="5" t="s">
        <v>4140</v>
      </c>
      <c r="AF268" s="5" t="s">
        <v>3031</v>
      </c>
      <c r="AG268" s="5" t="s">
        <v>4861</v>
      </c>
      <c r="AH268" s="5" t="s">
        <v>3031</v>
      </c>
      <c r="AI268" s="5" t="s">
        <v>5077</v>
      </c>
      <c r="AJ268" s="5" t="s">
        <v>4345</v>
      </c>
      <c r="AL268" s="5" t="s">
        <v>4145</v>
      </c>
      <c r="AM268" s="5" t="s">
        <v>4146</v>
      </c>
      <c r="AN268" s="5" t="s">
        <v>4146</v>
      </c>
      <c r="AO268" s="5">
        <v>3</v>
      </c>
      <c r="AP268" s="5">
        <v>1000</v>
      </c>
      <c r="AQ268" s="5" t="s">
        <v>5259</v>
      </c>
      <c r="AR268" s="5" t="s">
        <v>5260</v>
      </c>
      <c r="AS268" s="5">
        <v>40</v>
      </c>
      <c r="AT268" s="5">
        <v>42</v>
      </c>
      <c r="AU268" s="5">
        <v>32</v>
      </c>
      <c r="AV268" s="5">
        <v>19.5</v>
      </c>
      <c r="AW268" s="5">
        <v>16.54</v>
      </c>
      <c r="AX268" s="5">
        <v>12.6</v>
      </c>
      <c r="AY268" s="5">
        <v>7.68</v>
      </c>
      <c r="AZ268" s="5">
        <v>4200</v>
      </c>
      <c r="BA268" s="5">
        <v>9.27</v>
      </c>
      <c r="BB268" s="5">
        <v>60</v>
      </c>
      <c r="BC268" s="5">
        <v>43</v>
      </c>
      <c r="BD268" s="5">
        <v>35</v>
      </c>
      <c r="BE268" s="5">
        <v>23.62</v>
      </c>
      <c r="BF268" s="5">
        <v>16.93</v>
      </c>
      <c r="BG268" s="5">
        <v>13.78</v>
      </c>
      <c r="BH268" s="5">
        <v>13.4</v>
      </c>
      <c r="BI268" s="5">
        <v>29.58</v>
      </c>
      <c r="BM268" s="6">
        <f t="shared" si="64"/>
        <v>1</v>
      </c>
      <c r="BN268" s="10">
        <f t="shared" si="65"/>
        <v>1</v>
      </c>
      <c r="BO268" s="6">
        <f t="shared" si="66"/>
        <v>0</v>
      </c>
      <c r="BP268" s="6">
        <f t="shared" si="67"/>
        <v>0</v>
      </c>
      <c r="BQ268" s="6">
        <f t="shared" si="68"/>
        <v>0</v>
      </c>
      <c r="BR268" s="10" t="str">
        <f t="shared" si="69"/>
        <v>清货在售</v>
      </c>
      <c r="BS268" s="6" t="str">
        <f t="shared" si="79"/>
        <v>清货款</v>
      </c>
    </row>
    <row r="269" spans="1:71">
      <c r="A269" s="6" t="str">
        <f t="shared" si="70"/>
        <v>USB0D1G69Z8Q</v>
      </c>
      <c r="B269" s="6" t="str">
        <f t="shared" si="71"/>
        <v>USX00477B66F</v>
      </c>
      <c r="C269" s="6" t="str">
        <f t="shared" si="72"/>
        <v>USDLM841003</v>
      </c>
      <c r="D269" s="6" t="str">
        <f t="shared" si="73"/>
        <v>USB0D1G69Z8QDLM841003</v>
      </c>
      <c r="E269" s="6" t="str">
        <f t="shared" si="74"/>
        <v>USB0D1G69Z8QX00477B66F</v>
      </c>
      <c r="F269" s="6" t="str">
        <f t="shared" si="75"/>
        <v>USDLM841003X00477B66F</v>
      </c>
      <c r="G269" s="6" t="str">
        <f t="shared" si="76"/>
        <v>USDLM841003</v>
      </c>
      <c r="H269" s="6" t="str">
        <f ca="1" t="shared" si="77"/>
        <v>老品</v>
      </c>
      <c r="I269" s="10" t="str">
        <f t="shared" si="78"/>
        <v>清货款</v>
      </c>
      <c r="J269" s="5" t="s">
        <v>5255</v>
      </c>
      <c r="K269" s="5" t="s">
        <v>5256</v>
      </c>
      <c r="L269" s="5" t="s">
        <v>5238</v>
      </c>
      <c r="M269" s="5" t="s">
        <v>5257</v>
      </c>
      <c r="N269" s="5" t="s">
        <v>5258</v>
      </c>
      <c r="O269" s="5" t="s">
        <v>118</v>
      </c>
      <c r="P269" s="5" t="s">
        <v>4154</v>
      </c>
      <c r="Q269" s="5" t="s">
        <v>4385</v>
      </c>
      <c r="R269" s="5" t="s">
        <v>2288</v>
      </c>
      <c r="S269" s="5" t="s">
        <v>2995</v>
      </c>
      <c r="T269" s="5" t="s">
        <v>2984</v>
      </c>
      <c r="U269" s="5" t="s">
        <v>5225</v>
      </c>
      <c r="V269" s="5" t="s">
        <v>4134</v>
      </c>
      <c r="W269" s="5" t="s">
        <v>4121</v>
      </c>
      <c r="X269" s="5" t="s">
        <v>4135</v>
      </c>
      <c r="Y269" s="5" t="s">
        <v>4184</v>
      </c>
      <c r="Z269" s="5" t="s">
        <v>4124</v>
      </c>
      <c r="AA269" s="5" t="s">
        <v>4121</v>
      </c>
      <c r="AB269" s="5" t="s">
        <v>4137</v>
      </c>
      <c r="AC269" s="5" t="s">
        <v>5262</v>
      </c>
      <c r="AD269" s="5" t="s">
        <v>5263</v>
      </c>
      <c r="AE269" s="5" t="s">
        <v>4140</v>
      </c>
      <c r="AF269" s="5" t="s">
        <v>3031</v>
      </c>
      <c r="AG269" s="5" t="s">
        <v>4861</v>
      </c>
      <c r="AH269" s="5" t="s">
        <v>3031</v>
      </c>
      <c r="AI269" s="5" t="s">
        <v>5077</v>
      </c>
      <c r="AJ269" s="5" t="s">
        <v>4345</v>
      </c>
      <c r="AK269" s="5">
        <v>9.38</v>
      </c>
      <c r="AL269" s="5" t="s">
        <v>4145</v>
      </c>
      <c r="AM269" s="5" t="s">
        <v>4146</v>
      </c>
      <c r="AN269" s="5" t="s">
        <v>4146</v>
      </c>
      <c r="AO269" s="5">
        <v>3</v>
      </c>
      <c r="AP269" s="5">
        <v>1000</v>
      </c>
      <c r="AQ269" s="5" t="s">
        <v>5259</v>
      </c>
      <c r="AR269" s="5" t="s">
        <v>5260</v>
      </c>
      <c r="AS269" s="5">
        <v>40</v>
      </c>
      <c r="AT269" s="5">
        <v>42</v>
      </c>
      <c r="AU269" s="5">
        <v>32</v>
      </c>
      <c r="AV269" s="5">
        <v>19.5</v>
      </c>
      <c r="AW269" s="5">
        <v>16.54</v>
      </c>
      <c r="AX269" s="5">
        <v>12.6</v>
      </c>
      <c r="AY269" s="5">
        <v>7.68</v>
      </c>
      <c r="AZ269" s="5">
        <v>4200</v>
      </c>
      <c r="BA269" s="5">
        <v>9.27</v>
      </c>
      <c r="BB269" s="5">
        <v>60</v>
      </c>
      <c r="BC269" s="5">
        <v>43</v>
      </c>
      <c r="BD269" s="5">
        <v>35</v>
      </c>
      <c r="BE269" s="5">
        <v>23.62</v>
      </c>
      <c r="BF269" s="5">
        <v>16.93</v>
      </c>
      <c r="BG269" s="5">
        <v>13.78</v>
      </c>
      <c r="BH269" s="5">
        <v>13.4</v>
      </c>
      <c r="BI269" s="5">
        <v>29.58</v>
      </c>
      <c r="BM269" s="6">
        <f t="shared" si="64"/>
        <v>1</v>
      </c>
      <c r="BN269" s="10">
        <f t="shared" si="65"/>
        <v>1</v>
      </c>
      <c r="BO269" s="6">
        <f t="shared" si="66"/>
        <v>0</v>
      </c>
      <c r="BP269" s="6">
        <f t="shared" si="67"/>
        <v>0</v>
      </c>
      <c r="BQ269" s="6">
        <f t="shared" si="68"/>
        <v>0</v>
      </c>
      <c r="BR269" s="10" t="str">
        <f t="shared" si="69"/>
        <v>清货在售</v>
      </c>
      <c r="BS269" s="6" t="str">
        <f t="shared" si="79"/>
        <v>清货款</v>
      </c>
    </row>
    <row r="270" spans="1:71">
      <c r="A270" s="6" t="str">
        <f t="shared" si="70"/>
        <v>CAB0C5CG56KM</v>
      </c>
      <c r="B270" s="6" t="str">
        <f t="shared" si="71"/>
        <v>CAX00477JVKX</v>
      </c>
      <c r="C270" s="6" t="str">
        <f t="shared" si="72"/>
        <v>CADLM841004</v>
      </c>
      <c r="D270" s="6" t="str">
        <f t="shared" si="73"/>
        <v>CAB0C5CG56KMDLM841004</v>
      </c>
      <c r="E270" s="6" t="str">
        <f t="shared" si="74"/>
        <v>CAB0C5CG56KMX00477JVKX</v>
      </c>
      <c r="F270" s="6" t="str">
        <f t="shared" si="75"/>
        <v>CADLM841004X00477JVKX</v>
      </c>
      <c r="G270" s="6" t="str">
        <f t="shared" si="76"/>
        <v>CADLM841004</v>
      </c>
      <c r="H270" s="6" t="str">
        <f ca="1" t="shared" si="77"/>
        <v>待上架</v>
      </c>
      <c r="I270" s="10" t="str">
        <f t="shared" si="78"/>
        <v>未维护</v>
      </c>
      <c r="J270" s="5" t="s">
        <v>5264</v>
      </c>
      <c r="K270" s="5" t="s">
        <v>5265</v>
      </c>
      <c r="L270" s="5" t="s">
        <v>5246</v>
      </c>
      <c r="M270" s="5" t="s">
        <v>5239</v>
      </c>
      <c r="N270" s="5" t="s">
        <v>5266</v>
      </c>
      <c r="O270" s="5" t="s">
        <v>120</v>
      </c>
      <c r="P270" s="5" t="s">
        <v>4120</v>
      </c>
      <c r="Q270" s="5" t="s">
        <v>4491</v>
      </c>
      <c r="R270" s="5" t="s">
        <v>10</v>
      </c>
      <c r="S270" s="5" t="s">
        <v>2995</v>
      </c>
      <c r="T270" s="5" t="s">
        <v>2984</v>
      </c>
      <c r="U270" s="5" t="s">
        <v>5225</v>
      </c>
      <c r="V270" s="5" t="s">
        <v>4134</v>
      </c>
      <c r="W270" s="5" t="s">
        <v>4120</v>
      </c>
      <c r="X270" s="5" t="s">
        <v>4135</v>
      </c>
      <c r="Y270" s="5" t="s">
        <v>4299</v>
      </c>
      <c r="Z270" s="5" t="s">
        <v>4124</v>
      </c>
      <c r="AA270" s="5" t="s">
        <v>4121</v>
      </c>
      <c r="AB270" s="5" t="s">
        <v>4137</v>
      </c>
      <c r="AE270" s="5" t="s">
        <v>4140</v>
      </c>
      <c r="AF270" s="5" t="s">
        <v>2985</v>
      </c>
      <c r="AG270" s="5" t="s">
        <v>5249</v>
      </c>
      <c r="AH270" s="5" t="s">
        <v>4142</v>
      </c>
      <c r="AI270" s="5" t="s">
        <v>5077</v>
      </c>
      <c r="AJ270" s="5" t="s">
        <v>4345</v>
      </c>
      <c r="AL270" s="5" t="s">
        <v>4145</v>
      </c>
      <c r="AM270" s="5" t="s">
        <v>4146</v>
      </c>
      <c r="AN270" s="5" t="s">
        <v>4146</v>
      </c>
      <c r="AO270" s="5">
        <v>5</v>
      </c>
      <c r="AP270" s="5">
        <v>1000</v>
      </c>
      <c r="AQ270" s="5" t="s">
        <v>5250</v>
      </c>
      <c r="AR270" s="5" t="s">
        <v>5251</v>
      </c>
      <c r="AS270" s="5">
        <v>40</v>
      </c>
      <c r="AT270" s="5">
        <v>41</v>
      </c>
      <c r="AU270" s="5">
        <v>32</v>
      </c>
      <c r="AV270" s="5">
        <v>9.5</v>
      </c>
      <c r="AW270" s="5">
        <v>16.14</v>
      </c>
      <c r="AX270" s="5">
        <v>12.6</v>
      </c>
      <c r="AY270" s="5">
        <v>3.74</v>
      </c>
      <c r="AZ270" s="5">
        <v>2100</v>
      </c>
      <c r="BA270" s="5">
        <v>4.64</v>
      </c>
      <c r="BB270" s="5">
        <v>50.5</v>
      </c>
      <c r="BC270" s="5">
        <v>43</v>
      </c>
      <c r="BD270" s="5">
        <v>33.5</v>
      </c>
      <c r="BE270" s="5">
        <v>19.88</v>
      </c>
      <c r="BF270" s="5">
        <v>16.93</v>
      </c>
      <c r="BG270" s="5">
        <v>13.19</v>
      </c>
      <c r="BH270" s="5">
        <v>11.15</v>
      </c>
      <c r="BI270" s="5">
        <v>24.61</v>
      </c>
      <c r="BM270" s="6">
        <f t="shared" si="64"/>
        <v>1</v>
      </c>
      <c r="BN270" s="10">
        <f t="shared" si="65"/>
        <v>0</v>
      </c>
      <c r="BO270" s="6">
        <f t="shared" si="66"/>
        <v>0</v>
      </c>
      <c r="BP270" s="6">
        <f t="shared" si="67"/>
        <v>0</v>
      </c>
      <c r="BQ270" s="6">
        <f t="shared" si="68"/>
        <v>0</v>
      </c>
      <c r="BR270" s="10" t="str">
        <f t="shared" si="69"/>
        <v>停售</v>
      </c>
      <c r="BS270" s="6" t="str">
        <f t="shared" si="79"/>
        <v>停售</v>
      </c>
    </row>
    <row r="271" spans="1:71">
      <c r="A271" s="6" t="str">
        <f t="shared" si="70"/>
        <v>USB0C5CG56KM</v>
      </c>
      <c r="B271" s="6" t="str">
        <f t="shared" si="71"/>
        <v>USB0C5CG56KM</v>
      </c>
      <c r="C271" s="6" t="str">
        <f t="shared" si="72"/>
        <v>USDLM841004</v>
      </c>
      <c r="D271" s="6" t="str">
        <f t="shared" si="73"/>
        <v>USB0C5CG56KMDLM841004</v>
      </c>
      <c r="E271" s="6" t="str">
        <f t="shared" si="74"/>
        <v>USB0C5CG56KMB0C5CG56KM</v>
      </c>
      <c r="F271" s="6" t="str">
        <f t="shared" si="75"/>
        <v>USDLM841004B0C5CG56KM</v>
      </c>
      <c r="G271" s="6" t="str">
        <f t="shared" si="76"/>
        <v>USDLM841004</v>
      </c>
      <c r="H271" s="6" t="str">
        <f ca="1" t="shared" si="77"/>
        <v>老品</v>
      </c>
      <c r="I271" s="10" t="str">
        <f t="shared" si="78"/>
        <v>清货款</v>
      </c>
      <c r="J271" s="5" t="s">
        <v>5264</v>
      </c>
      <c r="K271" s="5" t="s">
        <v>5265</v>
      </c>
      <c r="L271" s="5" t="s">
        <v>5238</v>
      </c>
      <c r="M271" s="5" t="s">
        <v>5239</v>
      </c>
      <c r="N271" s="5" t="s">
        <v>5267</v>
      </c>
      <c r="O271" s="5" t="s">
        <v>5239</v>
      </c>
      <c r="P271" s="5" t="s">
        <v>4120</v>
      </c>
      <c r="Q271" s="5" t="s">
        <v>4385</v>
      </c>
      <c r="R271" s="5" t="s">
        <v>2288</v>
      </c>
      <c r="S271" s="5" t="s">
        <v>2995</v>
      </c>
      <c r="T271" s="5" t="s">
        <v>2984</v>
      </c>
      <c r="U271" s="5" t="s">
        <v>5225</v>
      </c>
      <c r="V271" s="5" t="s">
        <v>4134</v>
      </c>
      <c r="W271" s="5" t="s">
        <v>4121</v>
      </c>
      <c r="X271" s="5" t="s">
        <v>4155</v>
      </c>
      <c r="Y271" s="5" t="s">
        <v>4184</v>
      </c>
      <c r="Z271" s="5" t="s">
        <v>4124</v>
      </c>
      <c r="AA271" s="5" t="s">
        <v>4121</v>
      </c>
      <c r="AB271" s="5" t="s">
        <v>4137</v>
      </c>
      <c r="AC271" s="5" t="s">
        <v>5226</v>
      </c>
      <c r="AD271" s="5" t="s">
        <v>5227</v>
      </c>
      <c r="AE271" s="5" t="s">
        <v>4140</v>
      </c>
      <c r="AF271" s="5" t="s">
        <v>3031</v>
      </c>
      <c r="AG271" s="5" t="s">
        <v>4861</v>
      </c>
      <c r="AH271" s="5" t="s">
        <v>3031</v>
      </c>
      <c r="AI271" s="5" t="s">
        <v>5077</v>
      </c>
      <c r="AJ271" s="5" t="s">
        <v>4345</v>
      </c>
      <c r="AK271" s="5">
        <v>8.35</v>
      </c>
      <c r="AL271" s="5" t="s">
        <v>4145</v>
      </c>
      <c r="AM271" s="5" t="s">
        <v>4146</v>
      </c>
      <c r="AN271" s="5" t="s">
        <v>4146</v>
      </c>
      <c r="AO271" s="5">
        <v>5</v>
      </c>
      <c r="AP271" s="5">
        <v>1000</v>
      </c>
      <c r="AQ271" s="5" t="s">
        <v>5250</v>
      </c>
      <c r="AR271" s="5" t="s">
        <v>5251</v>
      </c>
      <c r="AS271" s="5">
        <v>40</v>
      </c>
      <c r="AT271" s="5">
        <v>41</v>
      </c>
      <c r="AU271" s="5">
        <v>32</v>
      </c>
      <c r="AV271" s="5">
        <v>9.5</v>
      </c>
      <c r="AW271" s="5">
        <v>16.14</v>
      </c>
      <c r="AX271" s="5">
        <v>12.6</v>
      </c>
      <c r="AY271" s="5">
        <v>3.74</v>
      </c>
      <c r="AZ271" s="5">
        <v>2100</v>
      </c>
      <c r="BA271" s="5">
        <v>4.64</v>
      </c>
      <c r="BB271" s="5">
        <v>50.5</v>
      </c>
      <c r="BC271" s="5">
        <v>43</v>
      </c>
      <c r="BD271" s="5">
        <v>33.5</v>
      </c>
      <c r="BE271" s="5">
        <v>19.88</v>
      </c>
      <c r="BF271" s="5">
        <v>16.93</v>
      </c>
      <c r="BG271" s="5">
        <v>13.19</v>
      </c>
      <c r="BH271" s="5">
        <v>11.15</v>
      </c>
      <c r="BI271" s="5">
        <v>24.61</v>
      </c>
      <c r="BM271" s="6">
        <f t="shared" si="64"/>
        <v>1</v>
      </c>
      <c r="BN271" s="10">
        <f t="shared" si="65"/>
        <v>2</v>
      </c>
      <c r="BO271" s="6">
        <f t="shared" si="66"/>
        <v>0</v>
      </c>
      <c r="BP271" s="6">
        <f t="shared" si="67"/>
        <v>0</v>
      </c>
      <c r="BQ271" s="6">
        <f t="shared" si="68"/>
        <v>0</v>
      </c>
      <c r="BR271" s="10" t="str">
        <f t="shared" si="69"/>
        <v>清货在售</v>
      </c>
      <c r="BS271" s="6" t="str">
        <f t="shared" si="79"/>
        <v>清货款</v>
      </c>
    </row>
    <row r="272" spans="1:71">
      <c r="A272" s="6" t="str">
        <f t="shared" si="70"/>
        <v>USB0C5CG56KM</v>
      </c>
      <c r="B272" s="6" t="str">
        <f t="shared" si="71"/>
        <v>USX00477JVKX</v>
      </c>
      <c r="C272" s="6" t="str">
        <f t="shared" si="72"/>
        <v>USDLM841004</v>
      </c>
      <c r="D272" s="6" t="str">
        <f t="shared" si="73"/>
        <v>USB0C5CG56KMDLM841004</v>
      </c>
      <c r="E272" s="6" t="str">
        <f t="shared" si="74"/>
        <v>USB0C5CG56KMX00477JVKX</v>
      </c>
      <c r="F272" s="6" t="str">
        <f t="shared" si="75"/>
        <v>USDLM841004X00477JVKX</v>
      </c>
      <c r="G272" s="6" t="str">
        <f t="shared" si="76"/>
        <v>USDLM841004</v>
      </c>
      <c r="H272" s="6" t="str">
        <f ca="1" t="shared" si="77"/>
        <v>老品</v>
      </c>
      <c r="I272" s="10" t="str">
        <f t="shared" si="78"/>
        <v>清货款</v>
      </c>
      <c r="J272" s="5" t="s">
        <v>5264</v>
      </c>
      <c r="K272" s="5" t="s">
        <v>5265</v>
      </c>
      <c r="L272" s="5" t="s">
        <v>5238</v>
      </c>
      <c r="M272" s="5" t="s">
        <v>5239</v>
      </c>
      <c r="N272" s="5" t="s">
        <v>5266</v>
      </c>
      <c r="O272" s="5" t="s">
        <v>120</v>
      </c>
      <c r="P272" s="5" t="s">
        <v>4120</v>
      </c>
      <c r="Q272" s="5" t="s">
        <v>4385</v>
      </c>
      <c r="R272" s="5" t="s">
        <v>2288</v>
      </c>
      <c r="S272" s="5" t="s">
        <v>2995</v>
      </c>
      <c r="T272" s="5" t="s">
        <v>2984</v>
      </c>
      <c r="U272" s="5" t="s">
        <v>5225</v>
      </c>
      <c r="V272" s="5" t="s">
        <v>4134</v>
      </c>
      <c r="W272" s="5" t="s">
        <v>4121</v>
      </c>
      <c r="X272" s="5" t="s">
        <v>4155</v>
      </c>
      <c r="Y272" s="5" t="s">
        <v>4184</v>
      </c>
      <c r="Z272" s="5" t="s">
        <v>4124</v>
      </c>
      <c r="AA272" s="5" t="s">
        <v>4121</v>
      </c>
      <c r="AB272" s="5" t="s">
        <v>4137</v>
      </c>
      <c r="AC272" s="5" t="s">
        <v>5226</v>
      </c>
      <c r="AD272" s="5" t="s">
        <v>5227</v>
      </c>
      <c r="AE272" s="5" t="s">
        <v>4140</v>
      </c>
      <c r="AF272" s="5" t="s">
        <v>3031</v>
      </c>
      <c r="AG272" s="5" t="s">
        <v>4861</v>
      </c>
      <c r="AH272" s="5" t="s">
        <v>3031</v>
      </c>
      <c r="AI272" s="5" t="s">
        <v>5077</v>
      </c>
      <c r="AJ272" s="5" t="s">
        <v>4345</v>
      </c>
      <c r="AK272" s="5">
        <v>7.86</v>
      </c>
      <c r="AL272" s="5" t="s">
        <v>4145</v>
      </c>
      <c r="AM272" s="5" t="s">
        <v>4146</v>
      </c>
      <c r="AN272" s="5" t="s">
        <v>4146</v>
      </c>
      <c r="AO272" s="5">
        <v>5</v>
      </c>
      <c r="AP272" s="5">
        <v>1000</v>
      </c>
      <c r="AQ272" s="5" t="s">
        <v>5250</v>
      </c>
      <c r="AR272" s="5" t="s">
        <v>5251</v>
      </c>
      <c r="AS272" s="5">
        <v>40</v>
      </c>
      <c r="AT272" s="5">
        <v>41</v>
      </c>
      <c r="AU272" s="5">
        <v>32</v>
      </c>
      <c r="AV272" s="5">
        <v>9.5</v>
      </c>
      <c r="AW272" s="5">
        <v>16.14</v>
      </c>
      <c r="AX272" s="5">
        <v>12.6</v>
      </c>
      <c r="AY272" s="5">
        <v>3.74</v>
      </c>
      <c r="AZ272" s="5">
        <v>2100</v>
      </c>
      <c r="BA272" s="5">
        <v>4.64</v>
      </c>
      <c r="BB272" s="5">
        <v>50.5</v>
      </c>
      <c r="BC272" s="5">
        <v>43</v>
      </c>
      <c r="BD272" s="5">
        <v>33.5</v>
      </c>
      <c r="BE272" s="5">
        <v>19.88</v>
      </c>
      <c r="BF272" s="5">
        <v>16.93</v>
      </c>
      <c r="BG272" s="5">
        <v>13.19</v>
      </c>
      <c r="BH272" s="5">
        <v>11.15</v>
      </c>
      <c r="BI272" s="5">
        <v>24.61</v>
      </c>
      <c r="BM272" s="6">
        <f t="shared" si="64"/>
        <v>1</v>
      </c>
      <c r="BN272" s="10">
        <f t="shared" si="65"/>
        <v>2</v>
      </c>
      <c r="BO272" s="6">
        <f t="shared" si="66"/>
        <v>0</v>
      </c>
      <c r="BP272" s="6">
        <f t="shared" si="67"/>
        <v>0</v>
      </c>
      <c r="BQ272" s="6">
        <f t="shared" si="68"/>
        <v>0</v>
      </c>
      <c r="BR272" s="10" t="str">
        <f t="shared" si="69"/>
        <v>清货在售</v>
      </c>
      <c r="BS272" s="6" t="str">
        <f t="shared" si="79"/>
        <v>清货款</v>
      </c>
    </row>
    <row r="273" spans="1:71">
      <c r="A273" s="6" t="str">
        <f t="shared" si="70"/>
        <v>CAB0D4QFVX4S</v>
      </c>
      <c r="B273" s="6" t="str">
        <f t="shared" si="71"/>
        <v>CAX0048ZFIYH</v>
      </c>
      <c r="C273" s="6" t="str">
        <f t="shared" si="72"/>
        <v>CADLM841006</v>
      </c>
      <c r="D273" s="6" t="str">
        <f t="shared" si="73"/>
        <v>CAB0D4QFVX4SDLM841006</v>
      </c>
      <c r="E273" s="6" t="str">
        <f t="shared" si="74"/>
        <v>CAB0D4QFVX4SX0048ZFIYH</v>
      </c>
      <c r="F273" s="6" t="str">
        <f t="shared" si="75"/>
        <v>CADLM841006X0048ZFIYH</v>
      </c>
      <c r="G273" s="6" t="str">
        <f t="shared" si="76"/>
        <v>CADLM841006</v>
      </c>
      <c r="H273" s="6" t="str">
        <f ca="1" t="shared" si="77"/>
        <v>老品</v>
      </c>
      <c r="I273" s="10" t="str">
        <f t="shared" si="78"/>
        <v>清货款</v>
      </c>
      <c r="J273" s="5" t="s">
        <v>5268</v>
      </c>
      <c r="K273" s="5" t="s">
        <v>5269</v>
      </c>
      <c r="L273" s="5" t="s">
        <v>5246</v>
      </c>
      <c r="M273" s="5" t="s">
        <v>5270</v>
      </c>
      <c r="N273" s="5" t="s">
        <v>5271</v>
      </c>
      <c r="O273" s="5" t="s">
        <v>122</v>
      </c>
      <c r="P273" s="5" t="s">
        <v>4154</v>
      </c>
      <c r="Q273" s="5" t="s">
        <v>4491</v>
      </c>
      <c r="R273" s="5" t="s">
        <v>10</v>
      </c>
      <c r="S273" s="5" t="s">
        <v>2995</v>
      </c>
      <c r="T273" s="5" t="s">
        <v>2984</v>
      </c>
      <c r="U273" s="5" t="s">
        <v>5225</v>
      </c>
      <c r="V273" s="5" t="s">
        <v>4134</v>
      </c>
      <c r="W273" s="5" t="s">
        <v>4121</v>
      </c>
      <c r="X273" s="5" t="s">
        <v>4135</v>
      </c>
      <c r="Y273" s="5" t="s">
        <v>4136</v>
      </c>
      <c r="Z273" s="5" t="s">
        <v>4694</v>
      </c>
      <c r="AA273" s="5" t="s">
        <v>4121</v>
      </c>
      <c r="AB273" s="5" t="s">
        <v>4137</v>
      </c>
      <c r="AC273" s="5" t="s">
        <v>5109</v>
      </c>
      <c r="AD273" s="5" t="s">
        <v>4169</v>
      </c>
      <c r="AE273" s="5" t="s">
        <v>4140</v>
      </c>
      <c r="AF273" s="5" t="s">
        <v>2978</v>
      </c>
      <c r="AG273" s="5" t="s">
        <v>4350</v>
      </c>
      <c r="AH273" s="5" t="s">
        <v>2998</v>
      </c>
      <c r="AI273" s="5" t="s">
        <v>5077</v>
      </c>
      <c r="AJ273" s="5" t="s">
        <v>4345</v>
      </c>
      <c r="AK273" s="5">
        <v>13.23</v>
      </c>
      <c r="AL273" s="5" t="s">
        <v>4145</v>
      </c>
      <c r="AM273" s="5" t="s">
        <v>4146</v>
      </c>
      <c r="AN273" s="5" t="s">
        <v>4146</v>
      </c>
      <c r="AO273" s="5">
        <v>3</v>
      </c>
      <c r="AP273" s="5">
        <v>500</v>
      </c>
      <c r="AQ273" s="5" t="s">
        <v>5259</v>
      </c>
      <c r="AR273" s="5" t="s">
        <v>5260</v>
      </c>
      <c r="AS273" s="5">
        <v>40</v>
      </c>
      <c r="AT273" s="5">
        <v>41</v>
      </c>
      <c r="AU273" s="5">
        <v>32</v>
      </c>
      <c r="AV273" s="5">
        <v>19.3</v>
      </c>
      <c r="AW273" s="5">
        <v>16.14</v>
      </c>
      <c r="AX273" s="5">
        <v>12.6</v>
      </c>
      <c r="AY273" s="5">
        <v>7.6</v>
      </c>
      <c r="AZ273" s="5">
        <v>4300</v>
      </c>
      <c r="BA273" s="5">
        <v>9.49</v>
      </c>
      <c r="BB273" s="5">
        <v>59.6</v>
      </c>
      <c r="BC273" s="5">
        <v>43</v>
      </c>
      <c r="BD273" s="5">
        <v>34</v>
      </c>
      <c r="BE273" s="5">
        <v>23.46</v>
      </c>
      <c r="BF273" s="5">
        <v>16.93</v>
      </c>
      <c r="BG273" s="5">
        <v>13.39</v>
      </c>
      <c r="BH273" s="5">
        <v>13.4</v>
      </c>
      <c r="BI273" s="5">
        <v>29.58</v>
      </c>
      <c r="BM273" s="6">
        <f t="shared" si="64"/>
        <v>0</v>
      </c>
      <c r="BN273" s="10">
        <f t="shared" si="65"/>
        <v>1</v>
      </c>
      <c r="BO273" s="6">
        <f t="shared" si="66"/>
        <v>0</v>
      </c>
      <c r="BP273" s="6">
        <f t="shared" si="67"/>
        <v>0</v>
      </c>
      <c r="BQ273" s="6">
        <f t="shared" si="68"/>
        <v>0</v>
      </c>
      <c r="BR273" s="10" t="str">
        <f t="shared" si="69"/>
        <v>清货在售</v>
      </c>
      <c r="BS273" s="6" t="str">
        <f t="shared" si="79"/>
        <v>清货款</v>
      </c>
    </row>
    <row r="274" spans="1:71">
      <c r="A274" s="6" t="str">
        <f t="shared" si="70"/>
        <v>USB0D4QFVX4S</v>
      </c>
      <c r="B274" s="6" t="str">
        <f t="shared" si="71"/>
        <v>USB0D4QFVX4S</v>
      </c>
      <c r="C274" s="6" t="str">
        <f t="shared" si="72"/>
        <v>USDLM841006</v>
      </c>
      <c r="D274" s="6" t="str">
        <f t="shared" si="73"/>
        <v>USB0D4QFVX4SDLM841006</v>
      </c>
      <c r="E274" s="6" t="str">
        <f t="shared" si="74"/>
        <v>USB0D4QFVX4SB0D4QFVX4S</v>
      </c>
      <c r="F274" s="6" t="str">
        <f t="shared" si="75"/>
        <v>USDLM841006B0D4QFVX4S</v>
      </c>
      <c r="G274" s="6" t="str">
        <f t="shared" si="76"/>
        <v>USDLM841006</v>
      </c>
      <c r="H274" s="6" t="str">
        <f ca="1" t="shared" si="77"/>
        <v>老品</v>
      </c>
      <c r="I274" s="10" t="str">
        <f t="shared" si="78"/>
        <v>停售</v>
      </c>
      <c r="J274" s="5" t="s">
        <v>5268</v>
      </c>
      <c r="K274" s="5" t="s">
        <v>5269</v>
      </c>
      <c r="L274" s="5" t="s">
        <v>5238</v>
      </c>
      <c r="M274" s="5" t="s">
        <v>5270</v>
      </c>
      <c r="N274" s="5" t="s">
        <v>5272</v>
      </c>
      <c r="O274" s="5" t="s">
        <v>5270</v>
      </c>
      <c r="P274" s="5" t="s">
        <v>4120</v>
      </c>
      <c r="Q274" s="5" t="s">
        <v>4385</v>
      </c>
      <c r="R274" s="5" t="s">
        <v>2288</v>
      </c>
      <c r="S274" s="5" t="s">
        <v>2995</v>
      </c>
      <c r="T274" s="5" t="s">
        <v>2984</v>
      </c>
      <c r="U274" s="5" t="s">
        <v>5225</v>
      </c>
      <c r="V274" s="5" t="s">
        <v>4134</v>
      </c>
      <c r="W274" s="5" t="s">
        <v>4120</v>
      </c>
      <c r="X274" s="5" t="s">
        <v>4135</v>
      </c>
      <c r="Y274" s="5" t="s">
        <v>4136</v>
      </c>
      <c r="Z274" s="5" t="s">
        <v>4124</v>
      </c>
      <c r="AA274" s="5" t="s">
        <v>4121</v>
      </c>
      <c r="AB274" s="5" t="s">
        <v>4137</v>
      </c>
      <c r="AC274" s="5" t="s">
        <v>5273</v>
      </c>
      <c r="AD274" s="5" t="s">
        <v>5274</v>
      </c>
      <c r="AE274" s="5" t="s">
        <v>4140</v>
      </c>
      <c r="AF274" s="5" t="s">
        <v>3031</v>
      </c>
      <c r="AG274" s="5" t="s">
        <v>4861</v>
      </c>
      <c r="AH274" s="5" t="s">
        <v>3031</v>
      </c>
      <c r="AI274" s="5" t="s">
        <v>5077</v>
      </c>
      <c r="AJ274" s="5" t="s">
        <v>4345</v>
      </c>
      <c r="AL274" s="5" t="s">
        <v>4145</v>
      </c>
      <c r="AM274" s="5" t="s">
        <v>4146</v>
      </c>
      <c r="AN274" s="5" t="s">
        <v>4146</v>
      </c>
      <c r="AO274" s="5">
        <v>3</v>
      </c>
      <c r="AP274" s="5">
        <v>500</v>
      </c>
      <c r="AQ274" s="5" t="s">
        <v>5259</v>
      </c>
      <c r="AR274" s="5" t="s">
        <v>5260</v>
      </c>
      <c r="AS274" s="5">
        <v>40</v>
      </c>
      <c r="AT274" s="5">
        <v>41</v>
      </c>
      <c r="AU274" s="5">
        <v>32</v>
      </c>
      <c r="AV274" s="5">
        <v>19.3</v>
      </c>
      <c r="AW274" s="5">
        <v>16.14</v>
      </c>
      <c r="AX274" s="5">
        <v>12.6</v>
      </c>
      <c r="AY274" s="5">
        <v>7.6</v>
      </c>
      <c r="AZ274" s="5">
        <v>4300</v>
      </c>
      <c r="BA274" s="5">
        <v>9.49</v>
      </c>
      <c r="BB274" s="5">
        <v>59.6</v>
      </c>
      <c r="BC274" s="5">
        <v>43</v>
      </c>
      <c r="BD274" s="5">
        <v>34</v>
      </c>
      <c r="BE274" s="5">
        <v>23.46</v>
      </c>
      <c r="BF274" s="5">
        <v>16.93</v>
      </c>
      <c r="BG274" s="5">
        <v>13.39</v>
      </c>
      <c r="BH274" s="5">
        <v>13.4</v>
      </c>
      <c r="BI274" s="5">
        <v>29.58</v>
      </c>
      <c r="BM274" s="6">
        <f t="shared" si="64"/>
        <v>1</v>
      </c>
      <c r="BN274" s="10">
        <f t="shared" si="65"/>
        <v>1</v>
      </c>
      <c r="BO274" s="6">
        <f t="shared" si="66"/>
        <v>0</v>
      </c>
      <c r="BP274" s="6">
        <f t="shared" si="67"/>
        <v>0</v>
      </c>
      <c r="BQ274" s="6">
        <f t="shared" si="68"/>
        <v>0</v>
      </c>
      <c r="BR274" s="10" t="str">
        <f t="shared" si="69"/>
        <v>清货在售</v>
      </c>
      <c r="BS274" s="6" t="str">
        <f t="shared" si="79"/>
        <v>清货款</v>
      </c>
    </row>
    <row r="275" spans="1:71">
      <c r="A275" s="6" t="str">
        <f t="shared" si="70"/>
        <v>USB0D4QFVX4S</v>
      </c>
      <c r="B275" s="6" t="str">
        <f t="shared" si="71"/>
        <v>USX0048ZFIYH</v>
      </c>
      <c r="C275" s="6" t="str">
        <f t="shared" si="72"/>
        <v>USDLM841006</v>
      </c>
      <c r="D275" s="6" t="str">
        <f t="shared" si="73"/>
        <v>USB0D4QFVX4SDLM841006</v>
      </c>
      <c r="E275" s="6" t="str">
        <f t="shared" si="74"/>
        <v>USB0D4QFVX4SX0048ZFIYH</v>
      </c>
      <c r="F275" s="6" t="str">
        <f t="shared" si="75"/>
        <v>USDLM841006X0048ZFIYH</v>
      </c>
      <c r="G275" s="6" t="str">
        <f t="shared" si="76"/>
        <v>USDLM841006</v>
      </c>
      <c r="H275" s="6" t="str">
        <f ca="1" t="shared" si="77"/>
        <v>老品</v>
      </c>
      <c r="I275" s="10" t="str">
        <f t="shared" si="78"/>
        <v>清货款</v>
      </c>
      <c r="J275" s="5" t="s">
        <v>5268</v>
      </c>
      <c r="K275" s="5" t="s">
        <v>5269</v>
      </c>
      <c r="L275" s="5" t="s">
        <v>5238</v>
      </c>
      <c r="M275" s="5" t="s">
        <v>5270</v>
      </c>
      <c r="N275" s="5" t="s">
        <v>5271</v>
      </c>
      <c r="O275" s="5" t="s">
        <v>122</v>
      </c>
      <c r="P275" s="5" t="s">
        <v>4120</v>
      </c>
      <c r="Q275" s="5" t="s">
        <v>4385</v>
      </c>
      <c r="R275" s="5" t="s">
        <v>2288</v>
      </c>
      <c r="S275" s="5" t="s">
        <v>2995</v>
      </c>
      <c r="T275" s="5" t="s">
        <v>2984</v>
      </c>
      <c r="U275" s="5" t="s">
        <v>5225</v>
      </c>
      <c r="V275" s="5" t="s">
        <v>4134</v>
      </c>
      <c r="W275" s="5" t="s">
        <v>4121</v>
      </c>
      <c r="X275" s="5" t="s">
        <v>4135</v>
      </c>
      <c r="Y275" s="5" t="s">
        <v>4136</v>
      </c>
      <c r="Z275" s="5" t="s">
        <v>4124</v>
      </c>
      <c r="AA275" s="5" t="s">
        <v>4121</v>
      </c>
      <c r="AB275" s="5" t="s">
        <v>4137</v>
      </c>
      <c r="AC275" s="5" t="s">
        <v>5273</v>
      </c>
      <c r="AD275" s="5" t="s">
        <v>5274</v>
      </c>
      <c r="AE275" s="5" t="s">
        <v>4140</v>
      </c>
      <c r="AF275" s="5" t="s">
        <v>3031</v>
      </c>
      <c r="AG275" s="5" t="s">
        <v>4861</v>
      </c>
      <c r="AH275" s="5" t="s">
        <v>3031</v>
      </c>
      <c r="AI275" s="5" t="s">
        <v>5077</v>
      </c>
      <c r="AJ275" s="5" t="s">
        <v>4345</v>
      </c>
      <c r="AK275" s="5">
        <v>9.87</v>
      </c>
      <c r="AL275" s="5" t="s">
        <v>4145</v>
      </c>
      <c r="AM275" s="5" t="s">
        <v>4146</v>
      </c>
      <c r="AN275" s="5" t="s">
        <v>4146</v>
      </c>
      <c r="AO275" s="5">
        <v>3</v>
      </c>
      <c r="AP275" s="5">
        <v>500</v>
      </c>
      <c r="AQ275" s="5" t="s">
        <v>5259</v>
      </c>
      <c r="AR275" s="5" t="s">
        <v>5260</v>
      </c>
      <c r="AS275" s="5">
        <v>40</v>
      </c>
      <c r="AT275" s="5">
        <v>41</v>
      </c>
      <c r="AU275" s="5">
        <v>32</v>
      </c>
      <c r="AV275" s="5">
        <v>19.3</v>
      </c>
      <c r="AW275" s="5">
        <v>16.14</v>
      </c>
      <c r="AX275" s="5">
        <v>12.6</v>
      </c>
      <c r="AY275" s="5">
        <v>7.6</v>
      </c>
      <c r="AZ275" s="5">
        <v>4300</v>
      </c>
      <c r="BA275" s="5">
        <v>9.49</v>
      </c>
      <c r="BB275" s="5">
        <v>59.6</v>
      </c>
      <c r="BC275" s="5">
        <v>43</v>
      </c>
      <c r="BD275" s="5">
        <v>34</v>
      </c>
      <c r="BE275" s="5">
        <v>23.46</v>
      </c>
      <c r="BF275" s="5">
        <v>16.93</v>
      </c>
      <c r="BG275" s="5">
        <v>13.39</v>
      </c>
      <c r="BH275" s="5">
        <v>13.4</v>
      </c>
      <c r="BI275" s="5">
        <v>29.58</v>
      </c>
      <c r="BM275" s="6">
        <f t="shared" si="64"/>
        <v>1</v>
      </c>
      <c r="BN275" s="10">
        <f t="shared" si="65"/>
        <v>1</v>
      </c>
      <c r="BO275" s="6">
        <f t="shared" si="66"/>
        <v>0</v>
      </c>
      <c r="BP275" s="6">
        <f t="shared" si="67"/>
        <v>0</v>
      </c>
      <c r="BQ275" s="6">
        <f t="shared" si="68"/>
        <v>0</v>
      </c>
      <c r="BR275" s="10" t="str">
        <f t="shared" si="69"/>
        <v>清货在售</v>
      </c>
      <c r="BS275" s="6" t="str">
        <f t="shared" si="79"/>
        <v>清货款</v>
      </c>
    </row>
    <row r="276" spans="1:71">
      <c r="A276" s="6" t="str">
        <f t="shared" si="70"/>
        <v>UKB0C4LPSQP3</v>
      </c>
      <c r="B276" s="6" t="str">
        <f t="shared" si="71"/>
        <v>UKX002EU3IH9</v>
      </c>
      <c r="C276" s="6" t="str">
        <f t="shared" si="72"/>
        <v>UKDLM842001</v>
      </c>
      <c r="D276" s="6" t="str">
        <f t="shared" si="73"/>
        <v>UKB0C4LPSQP3DLM842001</v>
      </c>
      <c r="E276" s="6" t="str">
        <f t="shared" si="74"/>
        <v>UKB0C4LPSQP3X002EU3IH9</v>
      </c>
      <c r="F276" s="6" t="str">
        <f t="shared" si="75"/>
        <v>UKDLM842001X002EU3IH9</v>
      </c>
      <c r="G276" s="6" t="str">
        <f t="shared" si="76"/>
        <v>UKDLM842001</v>
      </c>
      <c r="H276" s="6" t="str">
        <f ca="1" t="shared" si="77"/>
        <v>新品</v>
      </c>
      <c r="I276" s="10" t="str">
        <f t="shared" si="78"/>
        <v>C</v>
      </c>
      <c r="J276" s="5" t="s">
        <v>5275</v>
      </c>
      <c r="K276" s="5" t="s">
        <v>5276</v>
      </c>
      <c r="L276" s="5" t="s">
        <v>4843</v>
      </c>
      <c r="M276" s="5" t="s">
        <v>5277</v>
      </c>
      <c r="N276" s="5" t="s">
        <v>5278</v>
      </c>
      <c r="O276" s="5" t="s">
        <v>1586</v>
      </c>
      <c r="P276" s="5" t="s">
        <v>4154</v>
      </c>
      <c r="Q276" s="5" t="s">
        <v>4746</v>
      </c>
      <c r="R276" s="5" t="s">
        <v>1532</v>
      </c>
      <c r="S276" s="5" t="s">
        <v>2985</v>
      </c>
      <c r="T276" s="5" t="s">
        <v>4846</v>
      </c>
      <c r="U276" s="5" t="s">
        <v>4386</v>
      </c>
      <c r="V276" s="5" t="s">
        <v>4134</v>
      </c>
      <c r="W276" s="5" t="s">
        <v>4122</v>
      </c>
      <c r="X276" s="5" t="s">
        <v>4155</v>
      </c>
      <c r="Y276" s="5" t="s">
        <v>4136</v>
      </c>
      <c r="Z276" s="5" t="s">
        <v>4492</v>
      </c>
      <c r="AA276" s="5" t="s">
        <v>4122</v>
      </c>
      <c r="AB276" s="5" t="s">
        <v>2457</v>
      </c>
      <c r="AC276" s="5" t="s">
        <v>4847</v>
      </c>
      <c r="AD276" s="5" t="s">
        <v>4240</v>
      </c>
      <c r="AE276" s="5" t="s">
        <v>4241</v>
      </c>
      <c r="AF276" s="5" t="s">
        <v>3009</v>
      </c>
      <c r="AG276" s="5" t="s">
        <v>4394</v>
      </c>
      <c r="AH276" s="5" t="s">
        <v>3008</v>
      </c>
      <c r="AI276" s="5" t="s">
        <v>4344</v>
      </c>
      <c r="AJ276" s="5" t="s">
        <v>4688</v>
      </c>
      <c r="AK276" s="5">
        <v>3.49</v>
      </c>
      <c r="AL276" s="5" t="s">
        <v>4145</v>
      </c>
      <c r="AM276" s="5" t="s">
        <v>4146</v>
      </c>
      <c r="AN276" s="5" t="s">
        <v>4696</v>
      </c>
      <c r="AO276" s="5">
        <v>8</v>
      </c>
      <c r="AP276" s="5">
        <v>500</v>
      </c>
      <c r="AQ276" s="5" t="s">
        <v>5279</v>
      </c>
      <c r="AR276" s="5" t="s">
        <v>5280</v>
      </c>
      <c r="AS276" s="5">
        <v>30</v>
      </c>
      <c r="AT276" s="5">
        <v>43</v>
      </c>
      <c r="AU276" s="5">
        <v>14.5</v>
      </c>
      <c r="AV276" s="5">
        <v>13.5</v>
      </c>
      <c r="AW276" s="5">
        <v>16.93</v>
      </c>
      <c r="AX276" s="5">
        <v>5.71</v>
      </c>
      <c r="AY276" s="5">
        <v>5.31</v>
      </c>
      <c r="AZ276" s="5">
        <v>2080</v>
      </c>
      <c r="BA276" s="5">
        <v>4.59</v>
      </c>
      <c r="BB276" s="5">
        <v>57.5</v>
      </c>
      <c r="BC276" s="5">
        <v>45.5</v>
      </c>
      <c r="BD276" s="5">
        <v>32</v>
      </c>
      <c r="BE276" s="5">
        <v>22.64</v>
      </c>
      <c r="BF276" s="5">
        <v>17.91</v>
      </c>
      <c r="BG276" s="5">
        <v>12.6</v>
      </c>
      <c r="BH276" s="5">
        <v>17.52</v>
      </c>
      <c r="BI276" s="5">
        <v>38.68</v>
      </c>
      <c r="BM276" s="6">
        <f t="shared" si="64"/>
        <v>0</v>
      </c>
      <c r="BN276" s="10">
        <f t="shared" si="65"/>
        <v>0</v>
      </c>
      <c r="BO276" s="6">
        <f t="shared" si="66"/>
        <v>1</v>
      </c>
      <c r="BP276" s="6">
        <f t="shared" si="67"/>
        <v>0</v>
      </c>
      <c r="BQ276" s="6">
        <f t="shared" si="68"/>
        <v>0</v>
      </c>
      <c r="BR276" s="10" t="str">
        <f t="shared" si="69"/>
        <v>正常在售</v>
      </c>
      <c r="BS276" s="6" t="str">
        <f t="shared" si="79"/>
        <v>流量款</v>
      </c>
    </row>
    <row r="277" spans="1:71">
      <c r="A277" s="6" t="str">
        <f t="shared" si="70"/>
        <v>DEB0C4LPSQP3</v>
      </c>
      <c r="B277" s="6" t="str">
        <f t="shared" si="71"/>
        <v>DEX002EU01H9</v>
      </c>
      <c r="C277" s="6" t="str">
        <f t="shared" si="72"/>
        <v>DEDLM842001</v>
      </c>
      <c r="D277" s="6" t="str">
        <f t="shared" si="73"/>
        <v>DEB0C4LPSQP3DLM842001</v>
      </c>
      <c r="E277" s="6" t="str">
        <f t="shared" si="74"/>
        <v>DEB0C4LPSQP3X002EU01H9</v>
      </c>
      <c r="F277" s="6" t="str">
        <f t="shared" si="75"/>
        <v>DEDLM842001X002EU01H9</v>
      </c>
      <c r="G277" s="6" t="str">
        <f t="shared" si="76"/>
        <v>DEDLM842001</v>
      </c>
      <c r="H277" s="6" t="str">
        <f ca="1" t="shared" si="77"/>
        <v>新品</v>
      </c>
      <c r="I277" s="10" t="str">
        <f t="shared" si="78"/>
        <v>C</v>
      </c>
      <c r="J277" s="5" t="s">
        <v>5275</v>
      </c>
      <c r="K277" s="5" t="s">
        <v>5276</v>
      </c>
      <c r="L277" s="5" t="s">
        <v>4850</v>
      </c>
      <c r="M277" s="5" t="s">
        <v>5277</v>
      </c>
      <c r="N277" s="5" t="s">
        <v>5281</v>
      </c>
      <c r="O277" s="5" t="s">
        <v>1588</v>
      </c>
      <c r="P277" s="5" t="s">
        <v>4154</v>
      </c>
      <c r="Q277" s="5" t="s">
        <v>4693</v>
      </c>
      <c r="R277" s="5" t="s">
        <v>1525</v>
      </c>
      <c r="S277" s="5" t="s">
        <v>2985</v>
      </c>
      <c r="T277" s="5" t="s">
        <v>4846</v>
      </c>
      <c r="U277" s="5" t="s">
        <v>4386</v>
      </c>
      <c r="V277" s="5" t="s">
        <v>4134</v>
      </c>
      <c r="W277" s="5" t="s">
        <v>4122</v>
      </c>
      <c r="X277" s="5" t="s">
        <v>4155</v>
      </c>
      <c r="Y277" s="5" t="s">
        <v>4136</v>
      </c>
      <c r="Z277" s="5" t="s">
        <v>4492</v>
      </c>
      <c r="AA277" s="5" t="s">
        <v>4122</v>
      </c>
      <c r="AB277" s="5" t="s">
        <v>2457</v>
      </c>
      <c r="AC277" s="5" t="s">
        <v>4852</v>
      </c>
      <c r="AD277" s="5" t="s">
        <v>4240</v>
      </c>
      <c r="AE277" s="5" t="s">
        <v>4241</v>
      </c>
      <c r="AF277" s="5" t="s">
        <v>3009</v>
      </c>
      <c r="AG277" s="5" t="s">
        <v>4394</v>
      </c>
      <c r="AH277" s="5" t="s">
        <v>3008</v>
      </c>
      <c r="AI277" s="5" t="s">
        <v>4344</v>
      </c>
      <c r="AJ277" s="5" t="s">
        <v>4688</v>
      </c>
      <c r="AK277" s="5">
        <v>4.55</v>
      </c>
      <c r="AL277" s="5" t="s">
        <v>4145</v>
      </c>
      <c r="AM277" s="5" t="s">
        <v>4146</v>
      </c>
      <c r="AN277" s="5" t="s">
        <v>4696</v>
      </c>
      <c r="AO277" s="5">
        <v>8</v>
      </c>
      <c r="AP277" s="5">
        <v>500</v>
      </c>
      <c r="AQ277" s="5" t="s">
        <v>5279</v>
      </c>
      <c r="AR277" s="5" t="s">
        <v>5280</v>
      </c>
      <c r="AS277" s="5">
        <v>30</v>
      </c>
      <c r="AT277" s="5">
        <v>43</v>
      </c>
      <c r="AU277" s="5">
        <v>14.5</v>
      </c>
      <c r="AV277" s="5">
        <v>13.5</v>
      </c>
      <c r="AW277" s="5">
        <v>16.93</v>
      </c>
      <c r="AX277" s="5">
        <v>5.71</v>
      </c>
      <c r="AY277" s="5">
        <v>5.31</v>
      </c>
      <c r="AZ277" s="5">
        <v>2080</v>
      </c>
      <c r="BA277" s="5">
        <v>4.59</v>
      </c>
      <c r="BB277" s="5">
        <v>57.5</v>
      </c>
      <c r="BC277" s="5">
        <v>45.5</v>
      </c>
      <c r="BD277" s="5">
        <v>32</v>
      </c>
      <c r="BE277" s="5">
        <v>22.64</v>
      </c>
      <c r="BF277" s="5">
        <v>17.91</v>
      </c>
      <c r="BG277" s="5">
        <v>12.6</v>
      </c>
      <c r="BH277" s="5">
        <v>17.52</v>
      </c>
      <c r="BI277" s="5">
        <v>38.68</v>
      </c>
      <c r="BM277" s="6">
        <f t="shared" si="64"/>
        <v>0</v>
      </c>
      <c r="BN277" s="10">
        <f t="shared" si="65"/>
        <v>0</v>
      </c>
      <c r="BO277" s="6">
        <f t="shared" si="66"/>
        <v>1</v>
      </c>
      <c r="BP277" s="6">
        <f t="shared" si="67"/>
        <v>0</v>
      </c>
      <c r="BQ277" s="6">
        <f t="shared" si="68"/>
        <v>0</v>
      </c>
      <c r="BR277" s="10" t="str">
        <f t="shared" si="69"/>
        <v>正常在售</v>
      </c>
      <c r="BS277" s="6" t="str">
        <f t="shared" si="79"/>
        <v>流量款</v>
      </c>
    </row>
    <row r="278" spans="1:71">
      <c r="A278" s="6" t="str">
        <f t="shared" si="70"/>
        <v>AUB0C4LPSQP3</v>
      </c>
      <c r="B278" s="6" t="str">
        <f t="shared" si="71"/>
        <v>AUX001CL039J</v>
      </c>
      <c r="C278" s="6" t="str">
        <f t="shared" si="72"/>
        <v>AUDLM842001</v>
      </c>
      <c r="D278" s="6" t="str">
        <f t="shared" si="73"/>
        <v>AUB0C4LPSQP3DLM842001</v>
      </c>
      <c r="E278" s="6" t="str">
        <f t="shared" si="74"/>
        <v>AUB0C4LPSQP3X001CL039J</v>
      </c>
      <c r="F278" s="6" t="str">
        <f t="shared" si="75"/>
        <v>AUDLM842001X001CL039J</v>
      </c>
      <c r="G278" s="6" t="str">
        <f t="shared" si="76"/>
        <v>AUDLM842001</v>
      </c>
      <c r="H278" s="6" t="str">
        <f ca="1" t="shared" si="77"/>
        <v>待上架</v>
      </c>
      <c r="I278" s="10" t="str">
        <f t="shared" si="78"/>
        <v>未维护</v>
      </c>
      <c r="J278" s="5" t="s">
        <v>5275</v>
      </c>
      <c r="K278" s="5" t="s">
        <v>5276</v>
      </c>
      <c r="L278" s="5" t="s">
        <v>5282</v>
      </c>
      <c r="M278" s="5" t="s">
        <v>5277</v>
      </c>
      <c r="N278" s="5" t="s">
        <v>5283</v>
      </c>
      <c r="O278" s="5" t="s">
        <v>5284</v>
      </c>
      <c r="P278" s="5" t="s">
        <v>4120</v>
      </c>
      <c r="Q278" s="5" t="s">
        <v>4393</v>
      </c>
      <c r="R278" s="5" t="s">
        <v>1522</v>
      </c>
      <c r="S278" s="5" t="s">
        <v>2985</v>
      </c>
      <c r="T278" s="5" t="s">
        <v>4846</v>
      </c>
      <c r="U278" s="5" t="s">
        <v>4386</v>
      </c>
      <c r="V278" s="5" t="s">
        <v>4134</v>
      </c>
      <c r="W278" s="5" t="s">
        <v>4123</v>
      </c>
      <c r="X278" s="5" t="s">
        <v>4135</v>
      </c>
      <c r="Y278" s="5" t="s">
        <v>4184</v>
      </c>
      <c r="Z278" s="5" t="s">
        <v>4124</v>
      </c>
      <c r="AA278" s="5" t="s">
        <v>4123</v>
      </c>
      <c r="AB278" s="5" t="s">
        <v>4124</v>
      </c>
      <c r="AE278" s="5" t="s">
        <v>4299</v>
      </c>
      <c r="AF278" s="5" t="s">
        <v>3009</v>
      </c>
      <c r="AG278" s="5" t="s">
        <v>4394</v>
      </c>
      <c r="AH278" s="5" t="s">
        <v>3009</v>
      </c>
      <c r="AI278" s="5" t="s">
        <v>4344</v>
      </c>
      <c r="AJ278" s="5" t="s">
        <v>4688</v>
      </c>
      <c r="AL278" s="5" t="s">
        <v>4145</v>
      </c>
      <c r="AM278" s="5" t="s">
        <v>4146</v>
      </c>
      <c r="AN278" s="5" t="s">
        <v>4146</v>
      </c>
      <c r="AO278" s="5">
        <v>8</v>
      </c>
      <c r="AP278" s="5">
        <v>500</v>
      </c>
      <c r="AQ278" s="5" t="s">
        <v>5279</v>
      </c>
      <c r="AR278" s="5" t="s">
        <v>5280</v>
      </c>
      <c r="AS278" s="5">
        <v>30</v>
      </c>
      <c r="AT278" s="5">
        <v>43</v>
      </c>
      <c r="AU278" s="5">
        <v>14.5</v>
      </c>
      <c r="AV278" s="5">
        <v>13.5</v>
      </c>
      <c r="AW278" s="5">
        <v>16.93</v>
      </c>
      <c r="AX278" s="5">
        <v>5.71</v>
      </c>
      <c r="AY278" s="5">
        <v>5.31</v>
      </c>
      <c r="AZ278" s="5">
        <v>2080</v>
      </c>
      <c r="BA278" s="5">
        <v>4.59</v>
      </c>
      <c r="BB278" s="5">
        <v>57.5</v>
      </c>
      <c r="BC278" s="5">
        <v>45.5</v>
      </c>
      <c r="BD278" s="5">
        <v>32</v>
      </c>
      <c r="BE278" s="5">
        <v>22.64</v>
      </c>
      <c r="BF278" s="5">
        <v>17.91</v>
      </c>
      <c r="BG278" s="5">
        <v>12.6</v>
      </c>
      <c r="BH278" s="5">
        <v>17.52</v>
      </c>
      <c r="BI278" s="5">
        <v>38.68</v>
      </c>
      <c r="BM278" s="6">
        <f t="shared" si="64"/>
        <v>0</v>
      </c>
      <c r="BN278" s="10">
        <f t="shared" si="65"/>
        <v>0</v>
      </c>
      <c r="BO278" s="6">
        <f t="shared" si="66"/>
        <v>0</v>
      </c>
      <c r="BP278" s="6">
        <f t="shared" si="67"/>
        <v>1</v>
      </c>
      <c r="BQ278" s="6">
        <f t="shared" si="68"/>
        <v>0</v>
      </c>
      <c r="BR278" s="10" t="str">
        <f t="shared" si="69"/>
        <v>待上架</v>
      </c>
      <c r="BS278" s="6" t="str">
        <f t="shared" si="79"/>
        <v>待上架</v>
      </c>
    </row>
    <row r="279" spans="1:71">
      <c r="A279" s="6" t="str">
        <f t="shared" si="70"/>
        <v>MXB0C4LPSQP3</v>
      </c>
      <c r="B279" s="6" t="str">
        <f t="shared" si="71"/>
        <v>MXX003TCX3OH</v>
      </c>
      <c r="C279" s="6" t="str">
        <f t="shared" si="72"/>
        <v>MXDLM842001</v>
      </c>
      <c r="D279" s="6" t="str">
        <f t="shared" si="73"/>
        <v>MXB0C4LPSQP3DLM842001</v>
      </c>
      <c r="E279" s="6" t="str">
        <f t="shared" si="74"/>
        <v>MXB0C4LPSQP3X003TCX3OH</v>
      </c>
      <c r="F279" s="6" t="str">
        <f t="shared" si="75"/>
        <v>MXDLM842001X003TCX3OH</v>
      </c>
      <c r="G279" s="6" t="str">
        <f t="shared" si="76"/>
        <v>MXDLM842001</v>
      </c>
      <c r="H279" s="6" t="str">
        <f ca="1" t="shared" si="77"/>
        <v>老品</v>
      </c>
      <c r="I279" s="10" t="str">
        <f t="shared" si="78"/>
        <v>清货款</v>
      </c>
      <c r="J279" s="5" t="s">
        <v>5275</v>
      </c>
      <c r="K279" s="5" t="s">
        <v>5276</v>
      </c>
      <c r="L279" s="5" t="s">
        <v>5285</v>
      </c>
      <c r="M279" s="5" t="s">
        <v>5277</v>
      </c>
      <c r="N279" s="5" t="s">
        <v>5286</v>
      </c>
      <c r="O279" s="5" t="s">
        <v>124</v>
      </c>
      <c r="P279" s="5" t="s">
        <v>4120</v>
      </c>
      <c r="Q279" s="5" t="s">
        <v>4402</v>
      </c>
      <c r="R279" s="5" t="s">
        <v>8</v>
      </c>
      <c r="S279" s="5" t="s">
        <v>2995</v>
      </c>
      <c r="T279" s="5" t="s">
        <v>4846</v>
      </c>
      <c r="U279" s="5" t="s">
        <v>4386</v>
      </c>
      <c r="V279" s="5" t="s">
        <v>4134</v>
      </c>
      <c r="W279" s="5" t="s">
        <v>4120</v>
      </c>
      <c r="X279" s="5" t="s">
        <v>4135</v>
      </c>
      <c r="Y279" s="5" t="s">
        <v>4184</v>
      </c>
      <c r="Z279" s="5" t="s">
        <v>4694</v>
      </c>
      <c r="AA279" s="5" t="s">
        <v>4120</v>
      </c>
      <c r="AB279" s="5" t="s">
        <v>4137</v>
      </c>
      <c r="AC279" s="5" t="s">
        <v>5095</v>
      </c>
      <c r="AD279" s="5" t="s">
        <v>5096</v>
      </c>
      <c r="AE279" s="5" t="s">
        <v>4140</v>
      </c>
      <c r="AF279" s="5" t="s">
        <v>2975</v>
      </c>
      <c r="AG279" s="5" t="s">
        <v>4350</v>
      </c>
      <c r="AH279" s="5" t="s">
        <v>3030</v>
      </c>
      <c r="AI279" s="5" t="s">
        <v>4344</v>
      </c>
      <c r="AJ279" s="5" t="s">
        <v>4688</v>
      </c>
      <c r="AK279" s="5">
        <v>81.17</v>
      </c>
      <c r="AL279" s="5" t="s">
        <v>4145</v>
      </c>
      <c r="AM279" s="5" t="s">
        <v>4146</v>
      </c>
      <c r="AN279" s="5" t="s">
        <v>4146</v>
      </c>
      <c r="AO279" s="5">
        <v>8</v>
      </c>
      <c r="AP279" s="5">
        <v>500</v>
      </c>
      <c r="AQ279" s="5" t="s">
        <v>5279</v>
      </c>
      <c r="AR279" s="5" t="s">
        <v>5280</v>
      </c>
      <c r="AS279" s="5">
        <v>30</v>
      </c>
      <c r="AT279" s="5">
        <v>43</v>
      </c>
      <c r="AU279" s="5">
        <v>14.5</v>
      </c>
      <c r="AV279" s="5">
        <v>13.5</v>
      </c>
      <c r="AW279" s="5">
        <v>16.93</v>
      </c>
      <c r="AX279" s="5">
        <v>5.71</v>
      </c>
      <c r="AY279" s="5">
        <v>5.31</v>
      </c>
      <c r="AZ279" s="5">
        <v>2080</v>
      </c>
      <c r="BA279" s="5">
        <v>4.59</v>
      </c>
      <c r="BB279" s="5">
        <v>57.5</v>
      </c>
      <c r="BC279" s="5">
        <v>45.5</v>
      </c>
      <c r="BD279" s="5">
        <v>32</v>
      </c>
      <c r="BE279" s="5">
        <v>22.64</v>
      </c>
      <c r="BF279" s="5">
        <v>17.91</v>
      </c>
      <c r="BG279" s="5">
        <v>12.6</v>
      </c>
      <c r="BH279" s="5">
        <v>17.52</v>
      </c>
      <c r="BI279" s="5">
        <v>38.68</v>
      </c>
      <c r="BM279" s="6">
        <f t="shared" si="64"/>
        <v>1</v>
      </c>
      <c r="BN279" s="10">
        <f t="shared" si="65"/>
        <v>0</v>
      </c>
      <c r="BO279" s="6">
        <f t="shared" si="66"/>
        <v>0</v>
      </c>
      <c r="BP279" s="6">
        <f t="shared" si="67"/>
        <v>0</v>
      </c>
      <c r="BQ279" s="6">
        <f t="shared" si="68"/>
        <v>0</v>
      </c>
      <c r="BR279" s="10" t="str">
        <f t="shared" si="69"/>
        <v>停售</v>
      </c>
      <c r="BS279" s="6" t="str">
        <f t="shared" si="79"/>
        <v>停售</v>
      </c>
    </row>
    <row r="280" spans="1:71">
      <c r="A280" s="6" t="str">
        <f t="shared" si="70"/>
        <v>USB0C4LPSQP3</v>
      </c>
      <c r="B280" s="6" t="str">
        <f t="shared" si="71"/>
        <v>USX003TCX3OH</v>
      </c>
      <c r="C280" s="6" t="str">
        <f t="shared" si="72"/>
        <v>USDLM842001</v>
      </c>
      <c r="D280" s="6" t="str">
        <f t="shared" si="73"/>
        <v>USB0C4LPSQP3DLM842001</v>
      </c>
      <c r="E280" s="6" t="str">
        <f t="shared" si="74"/>
        <v>USB0C4LPSQP3X003TCX3OH</v>
      </c>
      <c r="F280" s="6" t="str">
        <f t="shared" si="75"/>
        <v>USDLM842001X003TCX3OH</v>
      </c>
      <c r="G280" s="6" t="str">
        <f t="shared" si="76"/>
        <v>USDLM842001</v>
      </c>
      <c r="H280" s="6" t="str">
        <f ca="1" t="shared" si="77"/>
        <v>老品</v>
      </c>
      <c r="I280" s="10" t="str">
        <f t="shared" si="78"/>
        <v>利润款</v>
      </c>
      <c r="J280" s="5" t="s">
        <v>5275</v>
      </c>
      <c r="K280" s="5" t="s">
        <v>5276</v>
      </c>
      <c r="L280" s="5" t="s">
        <v>4858</v>
      </c>
      <c r="M280" s="5" t="s">
        <v>5277</v>
      </c>
      <c r="N280" s="5" t="s">
        <v>5286</v>
      </c>
      <c r="O280" s="5" t="s">
        <v>124</v>
      </c>
      <c r="P280" s="5" t="s">
        <v>4154</v>
      </c>
      <c r="Q280" s="5" t="s">
        <v>4385</v>
      </c>
      <c r="R280" s="5" t="s">
        <v>2288</v>
      </c>
      <c r="S280" s="5" t="s">
        <v>2995</v>
      </c>
      <c r="T280" s="5" t="s">
        <v>4846</v>
      </c>
      <c r="U280" s="5" t="s">
        <v>4386</v>
      </c>
      <c r="V280" s="5" t="s">
        <v>4134</v>
      </c>
      <c r="W280" s="5" t="s">
        <v>4122</v>
      </c>
      <c r="X280" s="5" t="s">
        <v>4135</v>
      </c>
      <c r="Y280" s="5" t="s">
        <v>4175</v>
      </c>
      <c r="Z280" s="5" t="s">
        <v>4124</v>
      </c>
      <c r="AA280" s="5" t="s">
        <v>4122</v>
      </c>
      <c r="AB280" s="5" t="s">
        <v>4341</v>
      </c>
      <c r="AC280" s="5" t="s">
        <v>5287</v>
      </c>
      <c r="AD280" s="5" t="s">
        <v>5227</v>
      </c>
      <c r="AE280" s="5" t="s">
        <v>4140</v>
      </c>
      <c r="AF280" s="5" t="s">
        <v>3030</v>
      </c>
      <c r="AG280" s="5" t="s">
        <v>4861</v>
      </c>
      <c r="AH280" s="5" t="s">
        <v>3030</v>
      </c>
      <c r="AI280" s="5" t="s">
        <v>4344</v>
      </c>
      <c r="AJ280" s="5" t="s">
        <v>4688</v>
      </c>
      <c r="AK280" s="5">
        <v>7.69</v>
      </c>
      <c r="AL280" s="5" t="s">
        <v>4145</v>
      </c>
      <c r="AM280" s="5" t="s">
        <v>4146</v>
      </c>
      <c r="AN280" s="5" t="s">
        <v>4146</v>
      </c>
      <c r="AO280" s="5">
        <v>8</v>
      </c>
      <c r="AP280" s="5">
        <v>500</v>
      </c>
      <c r="AQ280" s="5" t="s">
        <v>5279</v>
      </c>
      <c r="AR280" s="5" t="s">
        <v>5280</v>
      </c>
      <c r="AS280" s="5">
        <v>30</v>
      </c>
      <c r="AT280" s="5">
        <v>43</v>
      </c>
      <c r="AU280" s="5">
        <v>14.5</v>
      </c>
      <c r="AV280" s="5">
        <v>13.5</v>
      </c>
      <c r="AW280" s="5">
        <v>16.93</v>
      </c>
      <c r="AX280" s="5">
        <v>5.71</v>
      </c>
      <c r="AY280" s="5">
        <v>5.31</v>
      </c>
      <c r="AZ280" s="5">
        <v>2080</v>
      </c>
      <c r="BA280" s="5">
        <v>4.59</v>
      </c>
      <c r="BB280" s="5">
        <v>57.5</v>
      </c>
      <c r="BC280" s="5">
        <v>45.5</v>
      </c>
      <c r="BD280" s="5">
        <v>32</v>
      </c>
      <c r="BE280" s="5">
        <v>22.64</v>
      </c>
      <c r="BF280" s="5">
        <v>17.91</v>
      </c>
      <c r="BG280" s="5">
        <v>12.6</v>
      </c>
      <c r="BH280" s="5">
        <v>17.52</v>
      </c>
      <c r="BI280" s="5">
        <v>38.68</v>
      </c>
      <c r="BM280" s="6">
        <f t="shared" si="64"/>
        <v>0</v>
      </c>
      <c r="BN280" s="10">
        <f t="shared" si="65"/>
        <v>0</v>
      </c>
      <c r="BO280" s="6">
        <f t="shared" si="66"/>
        <v>1</v>
      </c>
      <c r="BP280" s="6">
        <f t="shared" si="67"/>
        <v>0</v>
      </c>
      <c r="BQ280" s="6">
        <f t="shared" si="68"/>
        <v>0</v>
      </c>
      <c r="BR280" s="10" t="str">
        <f t="shared" si="69"/>
        <v>正常在售</v>
      </c>
      <c r="BS280" s="6" t="str">
        <f t="shared" si="79"/>
        <v>利润款</v>
      </c>
    </row>
    <row r="281" spans="1:71">
      <c r="A281" s="6" t="str">
        <f t="shared" si="70"/>
        <v>CAB0C4LPSQP3</v>
      </c>
      <c r="B281" s="6" t="str">
        <f t="shared" si="71"/>
        <v>CAX003TCX3OH</v>
      </c>
      <c r="C281" s="6" t="str">
        <f t="shared" si="72"/>
        <v>CADLM842001</v>
      </c>
      <c r="D281" s="6" t="str">
        <f t="shared" si="73"/>
        <v>CAB0C4LPSQP3DLM842001</v>
      </c>
      <c r="E281" s="6" t="str">
        <f t="shared" si="74"/>
        <v>CAB0C4LPSQP3X003TCX3OH</v>
      </c>
      <c r="F281" s="6" t="str">
        <f t="shared" si="75"/>
        <v>CADLM842001X003TCX3OH</v>
      </c>
      <c r="G281" s="6" t="str">
        <f t="shared" si="76"/>
        <v>CADLM842001</v>
      </c>
      <c r="H281" s="6" t="str">
        <f ca="1" t="shared" si="77"/>
        <v>老品</v>
      </c>
      <c r="I281" s="10" t="str">
        <f t="shared" si="78"/>
        <v>D</v>
      </c>
      <c r="J281" s="5" t="s">
        <v>5275</v>
      </c>
      <c r="K281" s="5" t="s">
        <v>5276</v>
      </c>
      <c r="L281" s="5" t="s">
        <v>4853</v>
      </c>
      <c r="M281" s="5" t="s">
        <v>5277</v>
      </c>
      <c r="N281" s="5" t="s">
        <v>5286</v>
      </c>
      <c r="O281" s="5" t="s">
        <v>124</v>
      </c>
      <c r="P281" s="5" t="s">
        <v>4154</v>
      </c>
      <c r="Q281" s="5" t="s">
        <v>4491</v>
      </c>
      <c r="R281" s="5" t="s">
        <v>10</v>
      </c>
      <c r="S281" s="5" t="s">
        <v>2995</v>
      </c>
      <c r="T281" s="5" t="s">
        <v>4846</v>
      </c>
      <c r="U281" s="5" t="s">
        <v>4386</v>
      </c>
      <c r="V281" s="5" t="s">
        <v>4134</v>
      </c>
      <c r="W281" s="5" t="s">
        <v>4122</v>
      </c>
      <c r="X281" s="5" t="s">
        <v>4155</v>
      </c>
      <c r="Y281" s="5" t="s">
        <v>4184</v>
      </c>
      <c r="Z281" s="5" t="s">
        <v>4523</v>
      </c>
      <c r="AA281" s="5" t="s">
        <v>4122</v>
      </c>
      <c r="AB281" s="5" t="s">
        <v>4124</v>
      </c>
      <c r="AC281" s="5" t="s">
        <v>5288</v>
      </c>
      <c r="AD281" s="5" t="s">
        <v>4803</v>
      </c>
      <c r="AE281" s="5" t="s">
        <v>4140</v>
      </c>
      <c r="AF281" s="5" t="s">
        <v>2982</v>
      </c>
      <c r="AG281" s="5" t="s">
        <v>4350</v>
      </c>
      <c r="AH281" s="5" t="s">
        <v>4513</v>
      </c>
      <c r="AI281" s="5" t="s">
        <v>4344</v>
      </c>
      <c r="AJ281" s="5" t="s">
        <v>4688</v>
      </c>
      <c r="AK281" s="5">
        <v>10.44</v>
      </c>
      <c r="AL281" s="5" t="s">
        <v>4145</v>
      </c>
      <c r="AM281" s="5" t="s">
        <v>4146</v>
      </c>
      <c r="AN281" s="5" t="s">
        <v>4146</v>
      </c>
      <c r="AO281" s="5">
        <v>8</v>
      </c>
      <c r="AP281" s="5">
        <v>500</v>
      </c>
      <c r="AQ281" s="5" t="s">
        <v>5279</v>
      </c>
      <c r="AR281" s="5" t="s">
        <v>5280</v>
      </c>
      <c r="AS281" s="5">
        <v>30</v>
      </c>
      <c r="AT281" s="5">
        <v>43</v>
      </c>
      <c r="AU281" s="5">
        <v>14.5</v>
      </c>
      <c r="AV281" s="5">
        <v>13.5</v>
      </c>
      <c r="AW281" s="5">
        <v>16.93</v>
      </c>
      <c r="AX281" s="5">
        <v>5.71</v>
      </c>
      <c r="AY281" s="5">
        <v>5.31</v>
      </c>
      <c r="AZ281" s="5">
        <v>2080</v>
      </c>
      <c r="BA281" s="5">
        <v>4.59</v>
      </c>
      <c r="BB281" s="5">
        <v>57.5</v>
      </c>
      <c r="BC281" s="5">
        <v>45.5</v>
      </c>
      <c r="BD281" s="5">
        <v>32</v>
      </c>
      <c r="BE281" s="5">
        <v>22.64</v>
      </c>
      <c r="BF281" s="5">
        <v>17.91</v>
      </c>
      <c r="BG281" s="5">
        <v>12.6</v>
      </c>
      <c r="BH281" s="5">
        <v>17.52</v>
      </c>
      <c r="BI281" s="5">
        <v>38.68</v>
      </c>
      <c r="BM281" s="6">
        <f t="shared" si="64"/>
        <v>0</v>
      </c>
      <c r="BN281" s="10">
        <f t="shared" si="65"/>
        <v>0</v>
      </c>
      <c r="BO281" s="6">
        <f t="shared" si="66"/>
        <v>1</v>
      </c>
      <c r="BP281" s="6">
        <f t="shared" si="67"/>
        <v>0</v>
      </c>
      <c r="BQ281" s="6">
        <f t="shared" si="68"/>
        <v>0</v>
      </c>
      <c r="BR281" s="10" t="str">
        <f t="shared" si="69"/>
        <v>正常在售</v>
      </c>
      <c r="BS281" s="6" t="str">
        <f t="shared" si="79"/>
        <v>流量款</v>
      </c>
    </row>
    <row r="282" spans="1:71">
      <c r="A282" s="6" t="str">
        <f t="shared" si="70"/>
        <v>USB0CG987TT5</v>
      </c>
      <c r="B282" s="6" t="str">
        <f t="shared" si="71"/>
        <v>USB0CG987TT5</v>
      </c>
      <c r="C282" s="6" t="str">
        <f t="shared" si="72"/>
        <v>USDLM842003</v>
      </c>
      <c r="D282" s="6" t="str">
        <f t="shared" si="73"/>
        <v>USB0CG987TT5DLM842003</v>
      </c>
      <c r="E282" s="6" t="str">
        <f t="shared" si="74"/>
        <v>USB0CG987TT5B0CG987TT5</v>
      </c>
      <c r="F282" s="6" t="str">
        <f t="shared" si="75"/>
        <v>USDLM842003B0CG987TT5</v>
      </c>
      <c r="G282" s="6" t="str">
        <f t="shared" si="76"/>
        <v>USDLM842003</v>
      </c>
      <c r="H282" s="6" t="str">
        <f ca="1" t="shared" si="77"/>
        <v>老品</v>
      </c>
      <c r="I282" s="10" t="str">
        <f t="shared" si="78"/>
        <v>停售</v>
      </c>
      <c r="J282" s="5" t="s">
        <v>5289</v>
      </c>
      <c r="K282" s="5" t="s">
        <v>5290</v>
      </c>
      <c r="L282" s="5" t="s">
        <v>4858</v>
      </c>
      <c r="M282" s="5" t="s">
        <v>5291</v>
      </c>
      <c r="N282" s="5" t="s">
        <v>5292</v>
      </c>
      <c r="O282" s="5" t="s">
        <v>5291</v>
      </c>
      <c r="P282" s="5" t="s">
        <v>4154</v>
      </c>
      <c r="Q282" s="5" t="s">
        <v>4385</v>
      </c>
      <c r="R282" s="5" t="s">
        <v>2288</v>
      </c>
      <c r="S282" s="5" t="s">
        <v>2995</v>
      </c>
      <c r="T282" s="5" t="s">
        <v>4846</v>
      </c>
      <c r="U282" s="5" t="s">
        <v>4386</v>
      </c>
      <c r="V282" s="5" t="s">
        <v>4134</v>
      </c>
      <c r="W282" s="5" t="s">
        <v>4120</v>
      </c>
      <c r="X282" s="5" t="s">
        <v>4155</v>
      </c>
      <c r="Y282" s="5" t="s">
        <v>4175</v>
      </c>
      <c r="Z282" s="5" t="s">
        <v>4124</v>
      </c>
      <c r="AA282" s="5" t="s">
        <v>4122</v>
      </c>
      <c r="AB282" s="5" t="s">
        <v>4341</v>
      </c>
      <c r="AC282" s="5" t="s">
        <v>5293</v>
      </c>
      <c r="AD282" s="5" t="s">
        <v>4904</v>
      </c>
      <c r="AE282" s="5" t="s">
        <v>4140</v>
      </c>
      <c r="AF282" s="5" t="s">
        <v>3030</v>
      </c>
      <c r="AG282" s="5" t="s">
        <v>4861</v>
      </c>
      <c r="AH282" s="5" t="s">
        <v>3030</v>
      </c>
      <c r="AI282" s="5" t="s">
        <v>4344</v>
      </c>
      <c r="AJ282" s="5" t="s">
        <v>4688</v>
      </c>
      <c r="AK282" s="5">
        <v>7.3</v>
      </c>
      <c r="AL282" s="5" t="s">
        <v>4145</v>
      </c>
      <c r="AM282" s="5" t="s">
        <v>4146</v>
      </c>
      <c r="AN282" s="5" t="s">
        <v>4146</v>
      </c>
      <c r="AO282" s="5">
        <v>8</v>
      </c>
      <c r="AP282" s="5">
        <v>500</v>
      </c>
      <c r="AQ282" s="5" t="s">
        <v>5279</v>
      </c>
      <c r="AR282" s="5" t="s">
        <v>5280</v>
      </c>
      <c r="AS282" s="5">
        <v>30</v>
      </c>
      <c r="AT282" s="5">
        <v>43</v>
      </c>
      <c r="AU282" s="5">
        <v>14.5</v>
      </c>
      <c r="AV282" s="5">
        <v>13.5</v>
      </c>
      <c r="AW282" s="5">
        <v>16.93</v>
      </c>
      <c r="AX282" s="5">
        <v>5.71</v>
      </c>
      <c r="AY282" s="5">
        <v>5.31</v>
      </c>
      <c r="AZ282" s="5">
        <v>2020</v>
      </c>
      <c r="BA282" s="5">
        <v>4.46</v>
      </c>
      <c r="BB282" s="5">
        <v>57</v>
      </c>
      <c r="BC282" s="5">
        <v>44.5</v>
      </c>
      <c r="BD282" s="5">
        <v>30.5</v>
      </c>
      <c r="BE282" s="5">
        <v>22.44</v>
      </c>
      <c r="BF282" s="5">
        <v>17.52</v>
      </c>
      <c r="BG282" s="5">
        <v>12.01</v>
      </c>
      <c r="BH282" s="5">
        <v>17.5</v>
      </c>
      <c r="BI282" s="5">
        <v>38.63</v>
      </c>
      <c r="BM282" s="6">
        <f t="shared" si="64"/>
        <v>1</v>
      </c>
      <c r="BN282" s="10">
        <f t="shared" si="65"/>
        <v>0</v>
      </c>
      <c r="BO282" s="6">
        <f t="shared" si="66"/>
        <v>1</v>
      </c>
      <c r="BP282" s="6">
        <f t="shared" si="67"/>
        <v>0</v>
      </c>
      <c r="BQ282" s="6">
        <f t="shared" si="68"/>
        <v>0</v>
      </c>
      <c r="BR282" s="10" t="str">
        <f t="shared" si="69"/>
        <v>正常在售</v>
      </c>
      <c r="BS282" s="6" t="str">
        <f t="shared" si="79"/>
        <v>利润款</v>
      </c>
    </row>
    <row r="283" spans="1:71">
      <c r="A283" s="6" t="str">
        <f t="shared" si="70"/>
        <v>CAB0CG987TT5</v>
      </c>
      <c r="B283" s="6" t="str">
        <f t="shared" si="71"/>
        <v>CAX003XTM9I7</v>
      </c>
      <c r="C283" s="6" t="str">
        <f t="shared" si="72"/>
        <v>CADLM842003</v>
      </c>
      <c r="D283" s="6" t="str">
        <f t="shared" si="73"/>
        <v>CAB0CG987TT5DLM842003</v>
      </c>
      <c r="E283" s="6" t="str">
        <f t="shared" si="74"/>
        <v>CAB0CG987TT5X003XTM9I7</v>
      </c>
      <c r="F283" s="6" t="str">
        <f t="shared" si="75"/>
        <v>CADLM842003X003XTM9I7</v>
      </c>
      <c r="G283" s="6" t="str">
        <f t="shared" si="76"/>
        <v>CADLM842003</v>
      </c>
      <c r="H283" s="6" t="str">
        <f ca="1" t="shared" si="77"/>
        <v>老品</v>
      </c>
      <c r="I283" s="10" t="str">
        <f t="shared" si="78"/>
        <v>D</v>
      </c>
      <c r="J283" s="5" t="s">
        <v>5289</v>
      </c>
      <c r="K283" s="5" t="s">
        <v>5290</v>
      </c>
      <c r="L283" s="5" t="s">
        <v>4853</v>
      </c>
      <c r="M283" s="5" t="s">
        <v>5291</v>
      </c>
      <c r="N283" s="5" t="s">
        <v>5294</v>
      </c>
      <c r="O283" s="5" t="s">
        <v>127</v>
      </c>
      <c r="P283" s="5" t="s">
        <v>4154</v>
      </c>
      <c r="Q283" s="5" t="s">
        <v>4491</v>
      </c>
      <c r="R283" s="5" t="s">
        <v>10</v>
      </c>
      <c r="S283" s="5" t="s">
        <v>2995</v>
      </c>
      <c r="T283" s="5" t="s">
        <v>4846</v>
      </c>
      <c r="U283" s="5" t="s">
        <v>4386</v>
      </c>
      <c r="V283" s="5" t="s">
        <v>4134</v>
      </c>
      <c r="W283" s="5" t="s">
        <v>4122</v>
      </c>
      <c r="X283" s="5" t="s">
        <v>4135</v>
      </c>
      <c r="Y283" s="5" t="s">
        <v>4184</v>
      </c>
      <c r="Z283" s="5" t="s">
        <v>4523</v>
      </c>
      <c r="AA283" s="5" t="s">
        <v>4122</v>
      </c>
      <c r="AB283" s="5" t="s">
        <v>4124</v>
      </c>
      <c r="AC283" s="5" t="s">
        <v>5295</v>
      </c>
      <c r="AD283" s="5" t="s">
        <v>4169</v>
      </c>
      <c r="AE283" s="5" t="s">
        <v>4140</v>
      </c>
      <c r="AF283" s="5" t="s">
        <v>2982</v>
      </c>
      <c r="AG283" s="5" t="s">
        <v>4350</v>
      </c>
      <c r="AH283" s="5" t="s">
        <v>2982</v>
      </c>
      <c r="AI283" s="5" t="s">
        <v>4344</v>
      </c>
      <c r="AJ283" s="5" t="s">
        <v>4688</v>
      </c>
      <c r="AK283" s="5">
        <v>10.53</v>
      </c>
      <c r="AL283" s="5" t="s">
        <v>4145</v>
      </c>
      <c r="AM283" s="5" t="s">
        <v>4146</v>
      </c>
      <c r="AN283" s="5" t="s">
        <v>4146</v>
      </c>
      <c r="AO283" s="5">
        <v>8</v>
      </c>
      <c r="AP283" s="5">
        <v>500</v>
      </c>
      <c r="AQ283" s="5" t="s">
        <v>5279</v>
      </c>
      <c r="AR283" s="5" t="s">
        <v>5280</v>
      </c>
      <c r="AS283" s="5">
        <v>30</v>
      </c>
      <c r="AT283" s="5">
        <v>43</v>
      </c>
      <c r="AU283" s="5">
        <v>14.5</v>
      </c>
      <c r="AV283" s="5">
        <v>13.5</v>
      </c>
      <c r="AW283" s="5">
        <v>16.93</v>
      </c>
      <c r="AX283" s="5">
        <v>5.71</v>
      </c>
      <c r="AY283" s="5">
        <v>5.31</v>
      </c>
      <c r="AZ283" s="5">
        <v>2020</v>
      </c>
      <c r="BA283" s="5">
        <v>4.46</v>
      </c>
      <c r="BB283" s="5">
        <v>57</v>
      </c>
      <c r="BC283" s="5">
        <v>44.5</v>
      </c>
      <c r="BD283" s="5">
        <v>30.5</v>
      </c>
      <c r="BE283" s="5">
        <v>22.44</v>
      </c>
      <c r="BF283" s="5">
        <v>17.52</v>
      </c>
      <c r="BG283" s="5">
        <v>12.01</v>
      </c>
      <c r="BH283" s="5">
        <v>17.5</v>
      </c>
      <c r="BI283" s="5">
        <v>38.63</v>
      </c>
      <c r="BM283" s="6">
        <f t="shared" si="64"/>
        <v>0</v>
      </c>
      <c r="BN283" s="10">
        <f t="shared" si="65"/>
        <v>0</v>
      </c>
      <c r="BO283" s="6">
        <f t="shared" si="66"/>
        <v>1</v>
      </c>
      <c r="BP283" s="6">
        <f t="shared" si="67"/>
        <v>0</v>
      </c>
      <c r="BQ283" s="6">
        <f t="shared" si="68"/>
        <v>0</v>
      </c>
      <c r="BR283" s="10" t="str">
        <f t="shared" si="69"/>
        <v>正常在售</v>
      </c>
      <c r="BS283" s="6" t="str">
        <f t="shared" si="79"/>
        <v>普通款</v>
      </c>
    </row>
    <row r="284" spans="1:71">
      <c r="A284" s="6" t="str">
        <f t="shared" si="70"/>
        <v>UKB0CG987TT5</v>
      </c>
      <c r="B284" s="6" t="str">
        <f t="shared" si="71"/>
        <v>UKX002EU4MIN</v>
      </c>
      <c r="C284" s="6" t="str">
        <f t="shared" si="72"/>
        <v>UKDLM842003</v>
      </c>
      <c r="D284" s="6" t="str">
        <f t="shared" si="73"/>
        <v>UKB0CG987TT5DLM842003</v>
      </c>
      <c r="E284" s="6" t="str">
        <f t="shared" si="74"/>
        <v>UKB0CG987TT5X002EU4MIN</v>
      </c>
      <c r="F284" s="6" t="str">
        <f t="shared" si="75"/>
        <v>UKDLM842003X002EU4MIN</v>
      </c>
      <c r="G284" s="6" t="str">
        <f t="shared" si="76"/>
        <v>UKDLM842003</v>
      </c>
      <c r="H284" s="6" t="str">
        <f ca="1" t="shared" si="77"/>
        <v>新品</v>
      </c>
      <c r="I284" s="10" t="str">
        <f t="shared" si="78"/>
        <v>C</v>
      </c>
      <c r="J284" s="5" t="s">
        <v>5289</v>
      </c>
      <c r="K284" s="5" t="s">
        <v>5290</v>
      </c>
      <c r="L284" s="5" t="s">
        <v>4843</v>
      </c>
      <c r="M284" s="5" t="s">
        <v>5291</v>
      </c>
      <c r="N284" s="5" t="s">
        <v>5296</v>
      </c>
      <c r="O284" s="5" t="s">
        <v>1590</v>
      </c>
      <c r="P284" s="5" t="s">
        <v>4154</v>
      </c>
      <c r="Q284" s="5" t="s">
        <v>4746</v>
      </c>
      <c r="R284" s="5" t="s">
        <v>1532</v>
      </c>
      <c r="S284" s="5" t="s">
        <v>2985</v>
      </c>
      <c r="T284" s="5" t="s">
        <v>4846</v>
      </c>
      <c r="U284" s="5" t="s">
        <v>4386</v>
      </c>
      <c r="V284" s="5" t="s">
        <v>4134</v>
      </c>
      <c r="W284" s="5" t="s">
        <v>4122</v>
      </c>
      <c r="X284" s="5" t="s">
        <v>4135</v>
      </c>
      <c r="Y284" s="5" t="s">
        <v>4184</v>
      </c>
      <c r="Z284" s="5" t="s">
        <v>4492</v>
      </c>
      <c r="AA284" s="5" t="s">
        <v>4122</v>
      </c>
      <c r="AB284" s="5" t="s">
        <v>2457</v>
      </c>
      <c r="AC284" s="5" t="s">
        <v>4847</v>
      </c>
      <c r="AD284" s="5" t="s">
        <v>4240</v>
      </c>
      <c r="AE284" s="5" t="s">
        <v>4241</v>
      </c>
      <c r="AF284" s="5" t="s">
        <v>3009</v>
      </c>
      <c r="AG284" s="5" t="s">
        <v>4394</v>
      </c>
      <c r="AH284" s="5" t="s">
        <v>3008</v>
      </c>
      <c r="AI284" s="5" t="s">
        <v>4344</v>
      </c>
      <c r="AJ284" s="5" t="s">
        <v>4688</v>
      </c>
      <c r="AK284" s="5">
        <v>3.34</v>
      </c>
      <c r="AL284" s="5" t="s">
        <v>4145</v>
      </c>
      <c r="AM284" s="5" t="s">
        <v>4146</v>
      </c>
      <c r="AN284" s="5" t="s">
        <v>4696</v>
      </c>
      <c r="AO284" s="5">
        <v>8</v>
      </c>
      <c r="AP284" s="5">
        <v>500</v>
      </c>
      <c r="AQ284" s="5" t="s">
        <v>5279</v>
      </c>
      <c r="AR284" s="5" t="s">
        <v>5280</v>
      </c>
      <c r="AS284" s="5">
        <v>30</v>
      </c>
      <c r="AT284" s="5">
        <v>43</v>
      </c>
      <c r="AU284" s="5">
        <v>14.5</v>
      </c>
      <c r="AV284" s="5">
        <v>13.5</v>
      </c>
      <c r="AW284" s="5">
        <v>16.93</v>
      </c>
      <c r="AX284" s="5">
        <v>5.71</v>
      </c>
      <c r="AY284" s="5">
        <v>5.31</v>
      </c>
      <c r="AZ284" s="5">
        <v>2020</v>
      </c>
      <c r="BA284" s="5">
        <v>4.46</v>
      </c>
      <c r="BB284" s="5">
        <v>57</v>
      </c>
      <c r="BC284" s="5">
        <v>44.5</v>
      </c>
      <c r="BD284" s="5">
        <v>30.5</v>
      </c>
      <c r="BE284" s="5">
        <v>22.44</v>
      </c>
      <c r="BF284" s="5">
        <v>17.52</v>
      </c>
      <c r="BG284" s="5">
        <v>12.01</v>
      </c>
      <c r="BH284" s="5">
        <v>17.5</v>
      </c>
      <c r="BI284" s="5">
        <v>38.63</v>
      </c>
      <c r="BM284" s="6">
        <f t="shared" si="64"/>
        <v>0</v>
      </c>
      <c r="BN284" s="10">
        <f t="shared" si="65"/>
        <v>0</v>
      </c>
      <c r="BO284" s="6">
        <f t="shared" si="66"/>
        <v>1</v>
      </c>
      <c r="BP284" s="6">
        <f t="shared" si="67"/>
        <v>0</v>
      </c>
      <c r="BQ284" s="6">
        <f t="shared" si="68"/>
        <v>0</v>
      </c>
      <c r="BR284" s="10" t="str">
        <f t="shared" si="69"/>
        <v>正常在售</v>
      </c>
      <c r="BS284" s="6" t="str">
        <f t="shared" si="79"/>
        <v>普通款</v>
      </c>
    </row>
    <row r="285" spans="1:71">
      <c r="A285" s="6" t="str">
        <f t="shared" si="70"/>
        <v>DEB0CG987TT5</v>
      </c>
      <c r="B285" s="6" t="str">
        <f t="shared" si="71"/>
        <v>DEX002EU02X7</v>
      </c>
      <c r="C285" s="6" t="str">
        <f t="shared" si="72"/>
        <v>DEDLM842003</v>
      </c>
      <c r="D285" s="6" t="str">
        <f t="shared" si="73"/>
        <v>DEB0CG987TT5DLM842003</v>
      </c>
      <c r="E285" s="6" t="str">
        <f t="shared" si="74"/>
        <v>DEB0CG987TT5X002EU02X7</v>
      </c>
      <c r="F285" s="6" t="str">
        <f t="shared" si="75"/>
        <v>DEDLM842003X002EU02X7</v>
      </c>
      <c r="G285" s="6" t="str">
        <f t="shared" si="76"/>
        <v>DEDLM842003</v>
      </c>
      <c r="H285" s="6" t="str">
        <f ca="1" t="shared" si="77"/>
        <v>新品</v>
      </c>
      <c r="I285" s="10" t="str">
        <f t="shared" si="78"/>
        <v>C</v>
      </c>
      <c r="J285" s="5" t="s">
        <v>5289</v>
      </c>
      <c r="K285" s="5" t="s">
        <v>5290</v>
      </c>
      <c r="L285" s="5" t="s">
        <v>4850</v>
      </c>
      <c r="M285" s="5" t="s">
        <v>5291</v>
      </c>
      <c r="N285" s="5" t="s">
        <v>5297</v>
      </c>
      <c r="O285" s="5" t="s">
        <v>1592</v>
      </c>
      <c r="P285" s="5" t="s">
        <v>4154</v>
      </c>
      <c r="Q285" s="5" t="s">
        <v>4693</v>
      </c>
      <c r="R285" s="5" t="s">
        <v>1525</v>
      </c>
      <c r="S285" s="5" t="s">
        <v>2985</v>
      </c>
      <c r="T285" s="5" t="s">
        <v>4846</v>
      </c>
      <c r="U285" s="5" t="s">
        <v>4386</v>
      </c>
      <c r="V285" s="5" t="s">
        <v>4134</v>
      </c>
      <c r="W285" s="5" t="s">
        <v>4122</v>
      </c>
      <c r="X285" s="5" t="s">
        <v>4135</v>
      </c>
      <c r="Y285" s="5" t="s">
        <v>4184</v>
      </c>
      <c r="Z285" s="5" t="s">
        <v>4492</v>
      </c>
      <c r="AA285" s="5" t="s">
        <v>4122</v>
      </c>
      <c r="AB285" s="5" t="s">
        <v>2457</v>
      </c>
      <c r="AC285" s="5" t="s">
        <v>4852</v>
      </c>
      <c r="AD285" s="5" t="s">
        <v>4240</v>
      </c>
      <c r="AE285" s="5" t="s">
        <v>4241</v>
      </c>
      <c r="AF285" s="5" t="s">
        <v>3009</v>
      </c>
      <c r="AG285" s="5" t="s">
        <v>4394</v>
      </c>
      <c r="AH285" s="5" t="s">
        <v>3008</v>
      </c>
      <c r="AI285" s="5" t="s">
        <v>4344</v>
      </c>
      <c r="AJ285" s="5" t="s">
        <v>4688</v>
      </c>
      <c r="AK285" s="5">
        <v>4.37</v>
      </c>
      <c r="AL285" s="5" t="s">
        <v>4145</v>
      </c>
      <c r="AM285" s="5" t="s">
        <v>4146</v>
      </c>
      <c r="AN285" s="5" t="s">
        <v>4696</v>
      </c>
      <c r="AO285" s="5">
        <v>8</v>
      </c>
      <c r="AP285" s="5">
        <v>500</v>
      </c>
      <c r="AQ285" s="5" t="s">
        <v>5279</v>
      </c>
      <c r="AR285" s="5" t="s">
        <v>5280</v>
      </c>
      <c r="AS285" s="5">
        <v>30</v>
      </c>
      <c r="AT285" s="5">
        <v>43</v>
      </c>
      <c r="AU285" s="5">
        <v>14.5</v>
      </c>
      <c r="AV285" s="5">
        <v>13.5</v>
      </c>
      <c r="AW285" s="5">
        <v>16.93</v>
      </c>
      <c r="AX285" s="5">
        <v>5.71</v>
      </c>
      <c r="AY285" s="5">
        <v>5.31</v>
      </c>
      <c r="AZ285" s="5">
        <v>2020</v>
      </c>
      <c r="BA285" s="5">
        <v>4.46</v>
      </c>
      <c r="BB285" s="5">
        <v>57</v>
      </c>
      <c r="BC285" s="5">
        <v>44.5</v>
      </c>
      <c r="BD285" s="5">
        <v>30.5</v>
      </c>
      <c r="BE285" s="5">
        <v>22.44</v>
      </c>
      <c r="BF285" s="5">
        <v>17.52</v>
      </c>
      <c r="BG285" s="5">
        <v>12.01</v>
      </c>
      <c r="BH285" s="5">
        <v>17.5</v>
      </c>
      <c r="BI285" s="5">
        <v>38.63</v>
      </c>
      <c r="BM285" s="6">
        <f t="shared" si="64"/>
        <v>0</v>
      </c>
      <c r="BN285" s="10">
        <f t="shared" si="65"/>
        <v>0</v>
      </c>
      <c r="BO285" s="6">
        <f t="shared" si="66"/>
        <v>1</v>
      </c>
      <c r="BP285" s="6">
        <f t="shared" si="67"/>
        <v>0</v>
      </c>
      <c r="BQ285" s="6">
        <f t="shared" si="68"/>
        <v>0</v>
      </c>
      <c r="BR285" s="10" t="str">
        <f t="shared" si="69"/>
        <v>正常在售</v>
      </c>
      <c r="BS285" s="6" t="str">
        <f t="shared" si="79"/>
        <v>普通款</v>
      </c>
    </row>
    <row r="286" spans="1:71">
      <c r="A286" s="6" t="str">
        <f t="shared" si="70"/>
        <v>AUB0CG987TT5</v>
      </c>
      <c r="B286" s="6" t="str">
        <f t="shared" si="71"/>
        <v>AUX001CKTU9J</v>
      </c>
      <c r="C286" s="6" t="str">
        <f t="shared" si="72"/>
        <v>AUDLM842003</v>
      </c>
      <c r="D286" s="6" t="str">
        <f t="shared" si="73"/>
        <v>AUB0CG987TT5DLM842003</v>
      </c>
      <c r="E286" s="6" t="str">
        <f t="shared" si="74"/>
        <v>AUB0CG987TT5X001CKTU9J</v>
      </c>
      <c r="F286" s="6" t="str">
        <f t="shared" si="75"/>
        <v>AUDLM842003X001CKTU9J</v>
      </c>
      <c r="G286" s="6" t="str">
        <f t="shared" si="76"/>
        <v>AUDLM842003</v>
      </c>
      <c r="H286" s="6" t="str">
        <f ca="1" t="shared" si="77"/>
        <v>待上架</v>
      </c>
      <c r="I286" s="10" t="str">
        <f t="shared" si="78"/>
        <v>未维护</v>
      </c>
      <c r="J286" s="5" t="s">
        <v>5289</v>
      </c>
      <c r="K286" s="5" t="s">
        <v>5290</v>
      </c>
      <c r="L286" s="5" t="s">
        <v>5298</v>
      </c>
      <c r="M286" s="5" t="s">
        <v>5291</v>
      </c>
      <c r="N286" s="5" t="s">
        <v>5299</v>
      </c>
      <c r="O286" s="5" t="s">
        <v>5300</v>
      </c>
      <c r="P286" s="5" t="s">
        <v>4120</v>
      </c>
      <c r="Q286" s="5" t="s">
        <v>4393</v>
      </c>
      <c r="R286" s="5" t="s">
        <v>1522</v>
      </c>
      <c r="S286" s="5" t="s">
        <v>2985</v>
      </c>
      <c r="T286" s="5" t="s">
        <v>4846</v>
      </c>
      <c r="U286" s="5" t="s">
        <v>4386</v>
      </c>
      <c r="V286" s="5" t="s">
        <v>4134</v>
      </c>
      <c r="W286" s="5" t="s">
        <v>4123</v>
      </c>
      <c r="X286" s="5" t="s">
        <v>4135</v>
      </c>
      <c r="Y286" s="5" t="s">
        <v>4184</v>
      </c>
      <c r="Z286" s="5" t="s">
        <v>4124</v>
      </c>
      <c r="AA286" s="5" t="s">
        <v>4123</v>
      </c>
      <c r="AB286" s="5" t="s">
        <v>4124</v>
      </c>
      <c r="AE286" s="5" t="s">
        <v>4299</v>
      </c>
      <c r="AF286" s="5" t="s">
        <v>3009</v>
      </c>
      <c r="AG286" s="5" t="s">
        <v>4394</v>
      </c>
      <c r="AH286" s="5" t="s">
        <v>3009</v>
      </c>
      <c r="AI286" s="5" t="s">
        <v>4344</v>
      </c>
      <c r="AJ286" s="5" t="s">
        <v>4688</v>
      </c>
      <c r="AL286" s="5" t="s">
        <v>4145</v>
      </c>
      <c r="AM286" s="5" t="s">
        <v>4146</v>
      </c>
      <c r="AN286" s="5" t="s">
        <v>4146</v>
      </c>
      <c r="AO286" s="5">
        <v>8</v>
      </c>
      <c r="AP286" s="5">
        <v>500</v>
      </c>
      <c r="AQ286" s="5" t="s">
        <v>5279</v>
      </c>
      <c r="AR286" s="5" t="s">
        <v>5280</v>
      </c>
      <c r="AS286" s="5">
        <v>30</v>
      </c>
      <c r="AT286" s="5">
        <v>43</v>
      </c>
      <c r="AU286" s="5">
        <v>14.5</v>
      </c>
      <c r="AV286" s="5">
        <v>13.5</v>
      </c>
      <c r="AW286" s="5">
        <v>16.93</v>
      </c>
      <c r="AX286" s="5">
        <v>5.71</v>
      </c>
      <c r="AY286" s="5">
        <v>5.31</v>
      </c>
      <c r="AZ286" s="5">
        <v>2020</v>
      </c>
      <c r="BA286" s="5">
        <v>4.46</v>
      </c>
      <c r="BB286" s="5">
        <v>57</v>
      </c>
      <c r="BC286" s="5">
        <v>44.5</v>
      </c>
      <c r="BD286" s="5">
        <v>30.5</v>
      </c>
      <c r="BE286" s="5">
        <v>22.44</v>
      </c>
      <c r="BF286" s="5">
        <v>17.52</v>
      </c>
      <c r="BG286" s="5">
        <v>12.01</v>
      </c>
      <c r="BH286" s="5">
        <v>17.5</v>
      </c>
      <c r="BI286" s="5">
        <v>38.63</v>
      </c>
      <c r="BM286" s="6">
        <f t="shared" si="64"/>
        <v>0</v>
      </c>
      <c r="BN286" s="10">
        <f t="shared" si="65"/>
        <v>0</v>
      </c>
      <c r="BO286" s="6">
        <f t="shared" si="66"/>
        <v>0</v>
      </c>
      <c r="BP286" s="6">
        <f t="shared" si="67"/>
        <v>1</v>
      </c>
      <c r="BQ286" s="6">
        <f t="shared" si="68"/>
        <v>0</v>
      </c>
      <c r="BR286" s="10" t="str">
        <f t="shared" si="69"/>
        <v>待上架</v>
      </c>
      <c r="BS286" s="6" t="str">
        <f t="shared" si="79"/>
        <v>待上架</v>
      </c>
    </row>
    <row r="287" spans="1:71">
      <c r="A287" s="6" t="str">
        <f t="shared" si="70"/>
        <v>MXB0CG987TT5</v>
      </c>
      <c r="B287" s="6" t="str">
        <f t="shared" si="71"/>
        <v>MXX003XTM9I7</v>
      </c>
      <c r="C287" s="6" t="str">
        <f t="shared" si="72"/>
        <v>MXDLM842003</v>
      </c>
      <c r="D287" s="6" t="str">
        <f t="shared" si="73"/>
        <v>MXB0CG987TT5DLM842003</v>
      </c>
      <c r="E287" s="6" t="str">
        <f t="shared" si="74"/>
        <v>MXB0CG987TT5X003XTM9I7</v>
      </c>
      <c r="F287" s="6" t="str">
        <f t="shared" si="75"/>
        <v>MXDLM842003X003XTM9I7</v>
      </c>
      <c r="G287" s="6" t="str">
        <f t="shared" si="76"/>
        <v>MXDLM842003</v>
      </c>
      <c r="H287" s="6" t="str">
        <f ca="1" t="shared" si="77"/>
        <v>老品</v>
      </c>
      <c r="I287" s="10" t="str">
        <f t="shared" si="78"/>
        <v>清货款</v>
      </c>
      <c r="J287" s="5" t="s">
        <v>5289</v>
      </c>
      <c r="K287" s="5" t="s">
        <v>5290</v>
      </c>
      <c r="L287" s="5" t="s">
        <v>5301</v>
      </c>
      <c r="M287" s="5" t="s">
        <v>5291</v>
      </c>
      <c r="N287" s="5" t="s">
        <v>5294</v>
      </c>
      <c r="O287" s="5" t="s">
        <v>127</v>
      </c>
      <c r="P287" s="5" t="s">
        <v>4154</v>
      </c>
      <c r="Q287" s="5" t="s">
        <v>4402</v>
      </c>
      <c r="R287" s="5" t="s">
        <v>8</v>
      </c>
      <c r="S287" s="5" t="s">
        <v>2995</v>
      </c>
      <c r="T287" s="5" t="s">
        <v>4846</v>
      </c>
      <c r="U287" s="5" t="s">
        <v>4386</v>
      </c>
      <c r="V287" s="5" t="s">
        <v>4134</v>
      </c>
      <c r="W287" s="5" t="s">
        <v>4121</v>
      </c>
      <c r="X287" s="5" t="s">
        <v>4155</v>
      </c>
      <c r="Y287" s="5" t="s">
        <v>4136</v>
      </c>
      <c r="Z287" s="5" t="s">
        <v>4694</v>
      </c>
      <c r="AA287" s="5" t="s">
        <v>4121</v>
      </c>
      <c r="AB287" s="5" t="s">
        <v>4137</v>
      </c>
      <c r="AC287" s="5" t="s">
        <v>4524</v>
      </c>
      <c r="AD287" s="5" t="s">
        <v>4259</v>
      </c>
      <c r="AE287" s="5" t="s">
        <v>4140</v>
      </c>
      <c r="AF287" s="5" t="s">
        <v>2975</v>
      </c>
      <c r="AG287" s="5" t="s">
        <v>4350</v>
      </c>
      <c r="AH287" s="5" t="s">
        <v>3031</v>
      </c>
      <c r="AI287" s="5" t="s">
        <v>4344</v>
      </c>
      <c r="AJ287" s="5" t="s">
        <v>4688</v>
      </c>
      <c r="AK287" s="5">
        <v>67.5</v>
      </c>
      <c r="AL287" s="5" t="s">
        <v>4145</v>
      </c>
      <c r="AM287" s="5" t="s">
        <v>4146</v>
      </c>
      <c r="AN287" s="5" t="s">
        <v>4146</v>
      </c>
      <c r="AO287" s="5">
        <v>8</v>
      </c>
      <c r="AP287" s="5">
        <v>500</v>
      </c>
      <c r="AQ287" s="5" t="s">
        <v>5279</v>
      </c>
      <c r="AR287" s="5" t="s">
        <v>5280</v>
      </c>
      <c r="AS287" s="5">
        <v>30</v>
      </c>
      <c r="AT287" s="5">
        <v>43</v>
      </c>
      <c r="AU287" s="5">
        <v>14.5</v>
      </c>
      <c r="AV287" s="5">
        <v>13.5</v>
      </c>
      <c r="AW287" s="5">
        <v>16.93</v>
      </c>
      <c r="AX287" s="5">
        <v>5.71</v>
      </c>
      <c r="AY287" s="5">
        <v>5.31</v>
      </c>
      <c r="AZ287" s="5">
        <v>2020</v>
      </c>
      <c r="BA287" s="5">
        <v>4.46</v>
      </c>
      <c r="BB287" s="5">
        <v>57</v>
      </c>
      <c r="BC287" s="5">
        <v>44.5</v>
      </c>
      <c r="BD287" s="5">
        <v>30.5</v>
      </c>
      <c r="BE287" s="5">
        <v>22.44</v>
      </c>
      <c r="BF287" s="5">
        <v>17.52</v>
      </c>
      <c r="BG287" s="5">
        <v>12.01</v>
      </c>
      <c r="BH287" s="5">
        <v>17.5</v>
      </c>
      <c r="BI287" s="5">
        <v>38.63</v>
      </c>
      <c r="BM287" s="6">
        <f t="shared" si="64"/>
        <v>0</v>
      </c>
      <c r="BN287" s="10">
        <f t="shared" si="65"/>
        <v>1</v>
      </c>
      <c r="BO287" s="6">
        <f t="shared" si="66"/>
        <v>0</v>
      </c>
      <c r="BP287" s="6">
        <f t="shared" si="67"/>
        <v>0</v>
      </c>
      <c r="BQ287" s="6">
        <f t="shared" si="68"/>
        <v>0</v>
      </c>
      <c r="BR287" s="10" t="str">
        <f t="shared" si="69"/>
        <v>清货在售</v>
      </c>
      <c r="BS287" s="6" t="str">
        <f t="shared" si="79"/>
        <v>清货款</v>
      </c>
    </row>
    <row r="288" spans="1:71">
      <c r="A288" s="6" t="str">
        <f t="shared" si="70"/>
        <v>USB0CG987TT5</v>
      </c>
      <c r="B288" s="6" t="str">
        <f t="shared" si="71"/>
        <v>USX003XTM9I7</v>
      </c>
      <c r="C288" s="6" t="str">
        <f t="shared" si="72"/>
        <v>USDLM842003</v>
      </c>
      <c r="D288" s="6" t="str">
        <f t="shared" si="73"/>
        <v>USB0CG987TT5DLM842003</v>
      </c>
      <c r="E288" s="6" t="str">
        <f t="shared" si="74"/>
        <v>USB0CG987TT5X003XTM9I7</v>
      </c>
      <c r="F288" s="6" t="str">
        <f t="shared" si="75"/>
        <v>USDLM842003X003XTM9I7</v>
      </c>
      <c r="G288" s="6" t="str">
        <f t="shared" si="76"/>
        <v>USDLM842003</v>
      </c>
      <c r="H288" s="6" t="str">
        <f ca="1" t="shared" si="77"/>
        <v>老品</v>
      </c>
      <c r="I288" s="10" t="str">
        <f t="shared" si="78"/>
        <v>利润款</v>
      </c>
      <c r="J288" s="5" t="s">
        <v>5289</v>
      </c>
      <c r="K288" s="5" t="s">
        <v>5290</v>
      </c>
      <c r="L288" s="5" t="s">
        <v>4858</v>
      </c>
      <c r="M288" s="5" t="s">
        <v>5291</v>
      </c>
      <c r="N288" s="5" t="s">
        <v>5294</v>
      </c>
      <c r="O288" s="5" t="s">
        <v>127</v>
      </c>
      <c r="P288" s="5" t="s">
        <v>4154</v>
      </c>
      <c r="Q288" s="5" t="s">
        <v>4385</v>
      </c>
      <c r="R288" s="5" t="s">
        <v>2288</v>
      </c>
      <c r="S288" s="5" t="s">
        <v>2995</v>
      </c>
      <c r="T288" s="5" t="s">
        <v>4846</v>
      </c>
      <c r="U288" s="5" t="s">
        <v>4386</v>
      </c>
      <c r="V288" s="5" t="s">
        <v>4134</v>
      </c>
      <c r="W288" s="5" t="s">
        <v>4122</v>
      </c>
      <c r="X288" s="5" t="s">
        <v>4155</v>
      </c>
      <c r="Y288" s="5" t="s">
        <v>4175</v>
      </c>
      <c r="Z288" s="5" t="s">
        <v>4124</v>
      </c>
      <c r="AA288" s="5" t="s">
        <v>4122</v>
      </c>
      <c r="AB288" s="5" t="s">
        <v>4341</v>
      </c>
      <c r="AC288" s="5" t="s">
        <v>5293</v>
      </c>
      <c r="AD288" s="5" t="s">
        <v>4904</v>
      </c>
      <c r="AE288" s="5" t="s">
        <v>4140</v>
      </c>
      <c r="AF288" s="5" t="s">
        <v>3030</v>
      </c>
      <c r="AG288" s="5" t="s">
        <v>4861</v>
      </c>
      <c r="AH288" s="5" t="s">
        <v>3030</v>
      </c>
      <c r="AI288" s="5" t="s">
        <v>4344</v>
      </c>
      <c r="AJ288" s="5" t="s">
        <v>4688</v>
      </c>
      <c r="AK288" s="5">
        <v>7.3</v>
      </c>
      <c r="AL288" s="5" t="s">
        <v>4145</v>
      </c>
      <c r="AM288" s="5" t="s">
        <v>4146</v>
      </c>
      <c r="AN288" s="5" t="s">
        <v>4146</v>
      </c>
      <c r="AO288" s="5">
        <v>8</v>
      </c>
      <c r="AP288" s="5">
        <v>500</v>
      </c>
      <c r="AQ288" s="5" t="s">
        <v>5279</v>
      </c>
      <c r="AR288" s="5" t="s">
        <v>5280</v>
      </c>
      <c r="AS288" s="5">
        <v>30</v>
      </c>
      <c r="AT288" s="5">
        <v>43</v>
      </c>
      <c r="AU288" s="5">
        <v>14.5</v>
      </c>
      <c r="AV288" s="5">
        <v>13.5</v>
      </c>
      <c r="AW288" s="5">
        <v>16.93</v>
      </c>
      <c r="AX288" s="5">
        <v>5.71</v>
      </c>
      <c r="AY288" s="5">
        <v>5.31</v>
      </c>
      <c r="AZ288" s="5">
        <v>2020</v>
      </c>
      <c r="BA288" s="5">
        <v>4.46</v>
      </c>
      <c r="BB288" s="5">
        <v>57</v>
      </c>
      <c r="BC288" s="5">
        <v>44.5</v>
      </c>
      <c r="BD288" s="5">
        <v>30.5</v>
      </c>
      <c r="BE288" s="5">
        <v>22.44</v>
      </c>
      <c r="BF288" s="5">
        <v>17.52</v>
      </c>
      <c r="BG288" s="5">
        <v>12.01</v>
      </c>
      <c r="BH288" s="5">
        <v>17.5</v>
      </c>
      <c r="BI288" s="5">
        <v>38.63</v>
      </c>
      <c r="BM288" s="6">
        <f t="shared" si="64"/>
        <v>1</v>
      </c>
      <c r="BN288" s="10">
        <f t="shared" si="65"/>
        <v>0</v>
      </c>
      <c r="BO288" s="6">
        <f t="shared" si="66"/>
        <v>1</v>
      </c>
      <c r="BP288" s="6">
        <f t="shared" si="67"/>
        <v>0</v>
      </c>
      <c r="BQ288" s="6">
        <f t="shared" si="68"/>
        <v>0</v>
      </c>
      <c r="BR288" s="10" t="str">
        <f t="shared" si="69"/>
        <v>正常在售</v>
      </c>
      <c r="BS288" s="6" t="str">
        <f t="shared" si="79"/>
        <v>利润款</v>
      </c>
    </row>
    <row r="289" spans="1:71">
      <c r="A289" s="6" t="str">
        <f t="shared" si="70"/>
        <v>UKB0D421D6BK</v>
      </c>
      <c r="B289" s="6" t="str">
        <f t="shared" si="71"/>
        <v>UKX002EU4P2B</v>
      </c>
      <c r="C289" s="6" t="str">
        <f t="shared" si="72"/>
        <v>UKDLM842004</v>
      </c>
      <c r="D289" s="6" t="str">
        <f t="shared" si="73"/>
        <v>UKB0D421D6BKDLM842004</v>
      </c>
      <c r="E289" s="6" t="str">
        <f t="shared" si="74"/>
        <v>UKB0D421D6BKX002EU4P2B</v>
      </c>
      <c r="F289" s="6" t="str">
        <f t="shared" si="75"/>
        <v>UKDLM842004X002EU4P2B</v>
      </c>
      <c r="G289" s="6" t="str">
        <f t="shared" si="76"/>
        <v>UKDLM842004</v>
      </c>
      <c r="H289" s="6" t="str">
        <f ca="1" t="shared" si="77"/>
        <v>新品</v>
      </c>
      <c r="I289" s="10" t="str">
        <f t="shared" si="78"/>
        <v>C</v>
      </c>
      <c r="J289" s="5" t="s">
        <v>5302</v>
      </c>
      <c r="K289" s="5" t="s">
        <v>5303</v>
      </c>
      <c r="L289" s="5" t="s">
        <v>4843</v>
      </c>
      <c r="M289" s="5" t="s">
        <v>5304</v>
      </c>
      <c r="N289" s="5" t="s">
        <v>5305</v>
      </c>
      <c r="O289" s="5" t="s">
        <v>1594</v>
      </c>
      <c r="P289" s="5" t="s">
        <v>4154</v>
      </c>
      <c r="Q289" s="5" t="s">
        <v>4746</v>
      </c>
      <c r="R289" s="5" t="s">
        <v>1532</v>
      </c>
      <c r="S289" s="5" t="s">
        <v>2985</v>
      </c>
      <c r="T289" s="5" t="s">
        <v>4846</v>
      </c>
      <c r="U289" s="5" t="s">
        <v>4386</v>
      </c>
      <c r="V289" s="5" t="s">
        <v>4134</v>
      </c>
      <c r="W289" s="5" t="s">
        <v>4122</v>
      </c>
      <c r="X289" s="5" t="s">
        <v>4135</v>
      </c>
      <c r="Y289" s="5" t="s">
        <v>4184</v>
      </c>
      <c r="Z289" s="5" t="s">
        <v>4492</v>
      </c>
      <c r="AA289" s="5" t="s">
        <v>4122</v>
      </c>
      <c r="AB289" s="5" t="s">
        <v>2457</v>
      </c>
      <c r="AC289" s="5" t="s">
        <v>4847</v>
      </c>
      <c r="AD289" s="5" t="s">
        <v>4240</v>
      </c>
      <c r="AE289" s="5" t="s">
        <v>4241</v>
      </c>
      <c r="AF289" s="5" t="s">
        <v>3009</v>
      </c>
      <c r="AG289" s="5" t="s">
        <v>4394</v>
      </c>
      <c r="AH289" s="5" t="s">
        <v>3008</v>
      </c>
      <c r="AI289" s="5" t="s">
        <v>4344</v>
      </c>
      <c r="AJ289" s="5" t="s">
        <v>4688</v>
      </c>
      <c r="AK289" s="5">
        <v>3.34</v>
      </c>
      <c r="AL289" s="5" t="s">
        <v>4145</v>
      </c>
      <c r="AM289" s="5" t="s">
        <v>4146</v>
      </c>
      <c r="AN289" s="5" t="s">
        <v>4696</v>
      </c>
      <c r="AO289" s="5">
        <v>6</v>
      </c>
      <c r="AP289" s="5">
        <v>500</v>
      </c>
      <c r="AQ289" s="5" t="s">
        <v>5306</v>
      </c>
      <c r="AR289" s="5" t="s">
        <v>5307</v>
      </c>
      <c r="AS289" s="5">
        <v>30</v>
      </c>
      <c r="AT289" s="5">
        <v>43</v>
      </c>
      <c r="AU289" s="5">
        <v>16</v>
      </c>
      <c r="AV289" s="5">
        <v>14</v>
      </c>
      <c r="AW289" s="5">
        <v>16.93</v>
      </c>
      <c r="AX289" s="5">
        <v>6.3</v>
      </c>
      <c r="AY289" s="5">
        <v>5.51</v>
      </c>
      <c r="AZ289" s="5">
        <v>2600</v>
      </c>
      <c r="BA289" s="5">
        <v>5.74</v>
      </c>
      <c r="BB289" s="5">
        <v>44</v>
      </c>
      <c r="BC289" s="5">
        <v>43</v>
      </c>
      <c r="BD289" s="5">
        <v>35</v>
      </c>
      <c r="BE289" s="5">
        <v>17.32</v>
      </c>
      <c r="BF289" s="5">
        <v>16.93</v>
      </c>
      <c r="BG289" s="5">
        <v>13.78</v>
      </c>
      <c r="BH289" s="5">
        <v>16.6</v>
      </c>
      <c r="BI289" s="5">
        <v>36.64</v>
      </c>
      <c r="BM289" s="6">
        <f t="shared" si="64"/>
        <v>0</v>
      </c>
      <c r="BN289" s="10">
        <f t="shared" si="65"/>
        <v>0</v>
      </c>
      <c r="BO289" s="6">
        <f t="shared" si="66"/>
        <v>1</v>
      </c>
      <c r="BP289" s="6">
        <f t="shared" si="67"/>
        <v>0</v>
      </c>
      <c r="BQ289" s="6">
        <f t="shared" si="68"/>
        <v>0</v>
      </c>
      <c r="BR289" s="10" t="str">
        <f t="shared" si="69"/>
        <v>正常在售</v>
      </c>
      <c r="BS289" s="6" t="str">
        <f t="shared" si="79"/>
        <v>普通款</v>
      </c>
    </row>
    <row r="290" spans="1:71">
      <c r="A290" s="6" t="str">
        <f t="shared" si="70"/>
        <v>DEB0D421D6BK</v>
      </c>
      <c r="B290" s="6" t="str">
        <f t="shared" si="71"/>
        <v>DEX002EU57RN</v>
      </c>
      <c r="C290" s="6" t="str">
        <f t="shared" si="72"/>
        <v>DEDLM842004</v>
      </c>
      <c r="D290" s="6" t="str">
        <f t="shared" si="73"/>
        <v>DEB0D421D6BKDLM842004</v>
      </c>
      <c r="E290" s="6" t="str">
        <f t="shared" si="74"/>
        <v>DEB0D421D6BKX002EU57RN</v>
      </c>
      <c r="F290" s="6" t="str">
        <f t="shared" si="75"/>
        <v>DEDLM842004X002EU57RN</v>
      </c>
      <c r="G290" s="6" t="str">
        <f t="shared" si="76"/>
        <v>DEDLM842004</v>
      </c>
      <c r="H290" s="6" t="str">
        <f ca="1" t="shared" si="77"/>
        <v>新品</v>
      </c>
      <c r="I290" s="10" t="str">
        <f t="shared" si="78"/>
        <v>C</v>
      </c>
      <c r="J290" s="5" t="s">
        <v>5302</v>
      </c>
      <c r="K290" s="5" t="s">
        <v>5303</v>
      </c>
      <c r="L290" s="5" t="s">
        <v>4850</v>
      </c>
      <c r="M290" s="5" t="s">
        <v>5304</v>
      </c>
      <c r="N290" s="5" t="s">
        <v>5308</v>
      </c>
      <c r="O290" s="5" t="s">
        <v>1596</v>
      </c>
      <c r="P290" s="5" t="s">
        <v>4120</v>
      </c>
      <c r="Q290" s="5" t="s">
        <v>4693</v>
      </c>
      <c r="R290" s="5" t="s">
        <v>1525</v>
      </c>
      <c r="S290" s="5" t="s">
        <v>2985</v>
      </c>
      <c r="T290" s="5" t="s">
        <v>4846</v>
      </c>
      <c r="U290" s="5" t="s">
        <v>4386</v>
      </c>
      <c r="V290" s="5" t="s">
        <v>4134</v>
      </c>
      <c r="W290" s="5" t="s">
        <v>4122</v>
      </c>
      <c r="X290" s="5" t="s">
        <v>4135</v>
      </c>
      <c r="Y290" s="5" t="s">
        <v>4184</v>
      </c>
      <c r="Z290" s="5" t="s">
        <v>4492</v>
      </c>
      <c r="AA290" s="5" t="s">
        <v>4122</v>
      </c>
      <c r="AB290" s="5" t="s">
        <v>2457</v>
      </c>
      <c r="AC290" s="5" t="s">
        <v>4852</v>
      </c>
      <c r="AD290" s="5" t="s">
        <v>4240</v>
      </c>
      <c r="AE290" s="5" t="s">
        <v>4241</v>
      </c>
      <c r="AF290" s="5" t="s">
        <v>3009</v>
      </c>
      <c r="AG290" s="5" t="s">
        <v>4394</v>
      </c>
      <c r="AH290" s="5" t="s">
        <v>3008</v>
      </c>
      <c r="AI290" s="5" t="s">
        <v>4344</v>
      </c>
      <c r="AJ290" s="5" t="s">
        <v>4688</v>
      </c>
      <c r="AK290" s="5">
        <v>4.37</v>
      </c>
      <c r="AL290" s="5" t="s">
        <v>4145</v>
      </c>
      <c r="AM290" s="5" t="s">
        <v>4146</v>
      </c>
      <c r="AN290" s="5" t="s">
        <v>4696</v>
      </c>
      <c r="AO290" s="5">
        <v>6</v>
      </c>
      <c r="AP290" s="5">
        <v>500</v>
      </c>
      <c r="AQ290" s="5" t="s">
        <v>5306</v>
      </c>
      <c r="AR290" s="5" t="s">
        <v>5307</v>
      </c>
      <c r="AS290" s="5">
        <v>30</v>
      </c>
      <c r="AT290" s="5">
        <v>43</v>
      </c>
      <c r="AU290" s="5">
        <v>16</v>
      </c>
      <c r="AV290" s="5">
        <v>14</v>
      </c>
      <c r="AW290" s="5">
        <v>16.93</v>
      </c>
      <c r="AX290" s="5">
        <v>6.3</v>
      </c>
      <c r="AY290" s="5">
        <v>5.51</v>
      </c>
      <c r="AZ290" s="5">
        <v>2600</v>
      </c>
      <c r="BA290" s="5">
        <v>5.74</v>
      </c>
      <c r="BB290" s="5">
        <v>44</v>
      </c>
      <c r="BC290" s="5">
        <v>43</v>
      </c>
      <c r="BD290" s="5">
        <v>35</v>
      </c>
      <c r="BE290" s="5">
        <v>17.32</v>
      </c>
      <c r="BF290" s="5">
        <v>16.93</v>
      </c>
      <c r="BG290" s="5">
        <v>13.78</v>
      </c>
      <c r="BH290" s="5">
        <v>16.6</v>
      </c>
      <c r="BI290" s="5">
        <v>36.64</v>
      </c>
      <c r="BM290" s="6">
        <f t="shared" si="64"/>
        <v>0</v>
      </c>
      <c r="BN290" s="10">
        <f t="shared" si="65"/>
        <v>0</v>
      </c>
      <c r="BO290" s="6">
        <f t="shared" si="66"/>
        <v>1</v>
      </c>
      <c r="BP290" s="6">
        <f t="shared" si="67"/>
        <v>0</v>
      </c>
      <c r="BQ290" s="6">
        <f t="shared" si="68"/>
        <v>0</v>
      </c>
      <c r="BR290" s="10" t="str">
        <f t="shared" si="69"/>
        <v>正常在售</v>
      </c>
      <c r="BS290" s="6" t="str">
        <f t="shared" si="79"/>
        <v>普通款</v>
      </c>
    </row>
    <row r="291" spans="1:71">
      <c r="A291" s="6" t="str">
        <f t="shared" si="70"/>
        <v>USB0D421D6BK</v>
      </c>
      <c r="B291" s="6" t="str">
        <f t="shared" si="71"/>
        <v>USX0048LE9I7</v>
      </c>
      <c r="C291" s="6" t="str">
        <f t="shared" si="72"/>
        <v>USDLM842004</v>
      </c>
      <c r="D291" s="6" t="str">
        <f t="shared" si="73"/>
        <v>USB0D421D6BKDLM842004</v>
      </c>
      <c r="E291" s="6" t="str">
        <f t="shared" si="74"/>
        <v>USB0D421D6BKX0048LE9I7</v>
      </c>
      <c r="F291" s="6" t="str">
        <f t="shared" si="75"/>
        <v>USDLM842004X0048LE9I7</v>
      </c>
      <c r="G291" s="6" t="str">
        <f t="shared" si="76"/>
        <v>USDLM842004</v>
      </c>
      <c r="H291" s="6" t="str">
        <f ca="1" t="shared" si="77"/>
        <v>老品</v>
      </c>
      <c r="I291" s="10" t="str">
        <f t="shared" si="78"/>
        <v>普通款</v>
      </c>
      <c r="J291" s="5" t="s">
        <v>5302</v>
      </c>
      <c r="K291" s="5" t="s">
        <v>5303</v>
      </c>
      <c r="L291" s="5" t="s">
        <v>4858</v>
      </c>
      <c r="M291" s="5" t="s">
        <v>5304</v>
      </c>
      <c r="N291" s="5" t="s">
        <v>5309</v>
      </c>
      <c r="O291" s="5" t="s">
        <v>130</v>
      </c>
      <c r="P291" s="5" t="s">
        <v>4154</v>
      </c>
      <c r="Q291" s="5" t="s">
        <v>4385</v>
      </c>
      <c r="R291" s="5" t="s">
        <v>2288</v>
      </c>
      <c r="S291" s="5" t="s">
        <v>2995</v>
      </c>
      <c r="T291" s="5" t="s">
        <v>4846</v>
      </c>
      <c r="U291" s="5" t="s">
        <v>4386</v>
      </c>
      <c r="V291" s="5" t="s">
        <v>4134</v>
      </c>
      <c r="W291" s="5" t="s">
        <v>4122</v>
      </c>
      <c r="X291" s="5" t="s">
        <v>4135</v>
      </c>
      <c r="Y291" s="5" t="s">
        <v>4184</v>
      </c>
      <c r="Z291" s="5" t="s">
        <v>4124</v>
      </c>
      <c r="AA291" s="5" t="s">
        <v>4122</v>
      </c>
      <c r="AB291" s="5" t="s">
        <v>4341</v>
      </c>
      <c r="AC291" s="5" t="s">
        <v>5262</v>
      </c>
      <c r="AD291" s="5" t="s">
        <v>5263</v>
      </c>
      <c r="AE291" s="5" t="s">
        <v>4140</v>
      </c>
      <c r="AF291" s="5" t="s">
        <v>3031</v>
      </c>
      <c r="AG291" s="5" t="s">
        <v>4861</v>
      </c>
      <c r="AH291" s="5" t="s">
        <v>3031</v>
      </c>
      <c r="AI291" s="5" t="s">
        <v>4344</v>
      </c>
      <c r="AJ291" s="5" t="s">
        <v>4688</v>
      </c>
      <c r="AK291" s="5">
        <v>7.7</v>
      </c>
      <c r="AL291" s="5" t="s">
        <v>4145</v>
      </c>
      <c r="AM291" s="5" t="s">
        <v>4146</v>
      </c>
      <c r="AN291" s="5" t="s">
        <v>4146</v>
      </c>
      <c r="AO291" s="5">
        <v>6</v>
      </c>
      <c r="AP291" s="5">
        <v>500</v>
      </c>
      <c r="AQ291" s="5" t="s">
        <v>5306</v>
      </c>
      <c r="AR291" s="5" t="s">
        <v>5307</v>
      </c>
      <c r="AS291" s="5">
        <v>30</v>
      </c>
      <c r="AT291" s="5">
        <v>43</v>
      </c>
      <c r="AU291" s="5">
        <v>16</v>
      </c>
      <c r="AV291" s="5">
        <v>14</v>
      </c>
      <c r="AW291" s="5">
        <v>16.93</v>
      </c>
      <c r="AX291" s="5">
        <v>6.3</v>
      </c>
      <c r="AY291" s="5">
        <v>5.51</v>
      </c>
      <c r="AZ291" s="5">
        <v>2600</v>
      </c>
      <c r="BA291" s="5">
        <v>5.74</v>
      </c>
      <c r="BB291" s="5">
        <v>44</v>
      </c>
      <c r="BC291" s="5">
        <v>43</v>
      </c>
      <c r="BD291" s="5">
        <v>35</v>
      </c>
      <c r="BE291" s="5">
        <v>17.32</v>
      </c>
      <c r="BF291" s="5">
        <v>16.93</v>
      </c>
      <c r="BG291" s="5">
        <v>13.78</v>
      </c>
      <c r="BH291" s="5">
        <v>16.6</v>
      </c>
      <c r="BI291" s="5">
        <v>36.64</v>
      </c>
      <c r="BM291" s="6">
        <f t="shared" si="64"/>
        <v>0</v>
      </c>
      <c r="BN291" s="10">
        <f t="shared" si="65"/>
        <v>0</v>
      </c>
      <c r="BO291" s="6">
        <f t="shared" si="66"/>
        <v>1</v>
      </c>
      <c r="BP291" s="6">
        <f t="shared" si="67"/>
        <v>0</v>
      </c>
      <c r="BQ291" s="6">
        <f t="shared" si="68"/>
        <v>0</v>
      </c>
      <c r="BR291" s="10" t="str">
        <f t="shared" si="69"/>
        <v>正常在售</v>
      </c>
      <c r="BS291" s="6" t="str">
        <f t="shared" si="79"/>
        <v>普通款</v>
      </c>
    </row>
    <row r="292" spans="1:71">
      <c r="A292" s="6" t="str">
        <f t="shared" si="70"/>
        <v>MXB0D421D6BK</v>
      </c>
      <c r="B292" s="6" t="str">
        <f t="shared" si="71"/>
        <v>MXX0048LE9I7</v>
      </c>
      <c r="C292" s="6" t="str">
        <f t="shared" si="72"/>
        <v>MXDLM842004</v>
      </c>
      <c r="D292" s="6" t="str">
        <f t="shared" si="73"/>
        <v>MXB0D421D6BKDLM842004</v>
      </c>
      <c r="E292" s="6" t="str">
        <f t="shared" si="74"/>
        <v>MXB0D421D6BKX0048LE9I7</v>
      </c>
      <c r="F292" s="6" t="str">
        <f t="shared" si="75"/>
        <v>MXDLM842004X0048LE9I7</v>
      </c>
      <c r="G292" s="6" t="str">
        <f t="shared" si="76"/>
        <v>MXDLM842004</v>
      </c>
      <c r="H292" s="6" t="str">
        <f ca="1" t="shared" si="77"/>
        <v>老品</v>
      </c>
      <c r="I292" s="10" t="str">
        <f t="shared" si="78"/>
        <v>清货款</v>
      </c>
      <c r="J292" s="5" t="s">
        <v>5302</v>
      </c>
      <c r="K292" s="5" t="s">
        <v>5303</v>
      </c>
      <c r="L292" s="5" t="s">
        <v>5301</v>
      </c>
      <c r="M292" s="5" t="s">
        <v>5304</v>
      </c>
      <c r="N292" s="5" t="s">
        <v>5309</v>
      </c>
      <c r="O292" s="5" t="s">
        <v>130</v>
      </c>
      <c r="P292" s="5" t="s">
        <v>4154</v>
      </c>
      <c r="Q292" s="5" t="s">
        <v>4402</v>
      </c>
      <c r="R292" s="5" t="s">
        <v>8</v>
      </c>
      <c r="S292" s="5" t="s">
        <v>2995</v>
      </c>
      <c r="T292" s="5" t="s">
        <v>4846</v>
      </c>
      <c r="U292" s="5" t="s">
        <v>4386</v>
      </c>
      <c r="V292" s="5" t="s">
        <v>4134</v>
      </c>
      <c r="W292" s="5" t="s">
        <v>4121</v>
      </c>
      <c r="X292" s="5" t="s">
        <v>4135</v>
      </c>
      <c r="Y292" s="5" t="s">
        <v>4136</v>
      </c>
      <c r="Z292" s="5" t="s">
        <v>4694</v>
      </c>
      <c r="AA292" s="5" t="s">
        <v>4121</v>
      </c>
      <c r="AB292" s="5" t="s">
        <v>4137</v>
      </c>
      <c r="AC292" s="5" t="s">
        <v>4524</v>
      </c>
      <c r="AD292" s="5" t="s">
        <v>4259</v>
      </c>
      <c r="AE292" s="5" t="s">
        <v>4140</v>
      </c>
      <c r="AF292" s="5" t="s">
        <v>2975</v>
      </c>
      <c r="AG292" s="5" t="s">
        <v>4350</v>
      </c>
      <c r="AH292" s="5" t="s">
        <v>3031</v>
      </c>
      <c r="AI292" s="5" t="s">
        <v>4344</v>
      </c>
      <c r="AJ292" s="5" t="s">
        <v>4688</v>
      </c>
      <c r="AK292" s="5">
        <v>80.85</v>
      </c>
      <c r="AL292" s="5" t="s">
        <v>4145</v>
      </c>
      <c r="AM292" s="5" t="s">
        <v>4146</v>
      </c>
      <c r="AN292" s="5" t="s">
        <v>4146</v>
      </c>
      <c r="AO292" s="5">
        <v>6</v>
      </c>
      <c r="AP292" s="5">
        <v>500</v>
      </c>
      <c r="AQ292" s="5" t="s">
        <v>5306</v>
      </c>
      <c r="AR292" s="5" t="s">
        <v>5307</v>
      </c>
      <c r="AS292" s="5">
        <v>30</v>
      </c>
      <c r="AT292" s="5">
        <v>43</v>
      </c>
      <c r="AU292" s="5">
        <v>16</v>
      </c>
      <c r="AV292" s="5">
        <v>14</v>
      </c>
      <c r="AW292" s="5">
        <v>16.93</v>
      </c>
      <c r="AX292" s="5">
        <v>6.3</v>
      </c>
      <c r="AY292" s="5">
        <v>5.51</v>
      </c>
      <c r="AZ292" s="5">
        <v>2600</v>
      </c>
      <c r="BA292" s="5">
        <v>5.74</v>
      </c>
      <c r="BB292" s="5">
        <v>44</v>
      </c>
      <c r="BC292" s="5">
        <v>43</v>
      </c>
      <c r="BD292" s="5">
        <v>35</v>
      </c>
      <c r="BE292" s="5">
        <v>17.32</v>
      </c>
      <c r="BF292" s="5">
        <v>16.93</v>
      </c>
      <c r="BG292" s="5">
        <v>13.78</v>
      </c>
      <c r="BH292" s="5">
        <v>16.6</v>
      </c>
      <c r="BI292" s="5">
        <v>36.64</v>
      </c>
      <c r="BM292" s="6">
        <f t="shared" si="64"/>
        <v>0</v>
      </c>
      <c r="BN292" s="10">
        <f t="shared" si="65"/>
        <v>1</v>
      </c>
      <c r="BO292" s="6">
        <f t="shared" si="66"/>
        <v>0</v>
      </c>
      <c r="BP292" s="6">
        <f t="shared" si="67"/>
        <v>0</v>
      </c>
      <c r="BQ292" s="6">
        <f t="shared" si="68"/>
        <v>0</v>
      </c>
      <c r="BR292" s="10" t="str">
        <f t="shared" si="69"/>
        <v>清货在售</v>
      </c>
      <c r="BS292" s="6" t="str">
        <f t="shared" si="79"/>
        <v>清货款</v>
      </c>
    </row>
    <row r="293" spans="1:71">
      <c r="A293" s="6" t="str">
        <f t="shared" si="70"/>
        <v>CAB0D421D6BK</v>
      </c>
      <c r="B293" s="6" t="str">
        <f t="shared" si="71"/>
        <v>CAX0048LE9I7</v>
      </c>
      <c r="C293" s="6" t="str">
        <f t="shared" si="72"/>
        <v>CADLM842004</v>
      </c>
      <c r="D293" s="6" t="str">
        <f t="shared" si="73"/>
        <v>CAB0D421D6BKDLM842004</v>
      </c>
      <c r="E293" s="6" t="str">
        <f t="shared" si="74"/>
        <v>CAB0D421D6BKX0048LE9I7</v>
      </c>
      <c r="F293" s="6" t="str">
        <f t="shared" si="75"/>
        <v>CADLM842004X0048LE9I7</v>
      </c>
      <c r="G293" s="6" t="str">
        <f t="shared" si="76"/>
        <v>CADLM842004</v>
      </c>
      <c r="H293" s="6" t="str">
        <f ca="1" t="shared" si="77"/>
        <v>老品</v>
      </c>
      <c r="I293" s="10" t="str">
        <f t="shared" si="78"/>
        <v>D</v>
      </c>
      <c r="J293" s="5" t="s">
        <v>5302</v>
      </c>
      <c r="K293" s="5" t="s">
        <v>5303</v>
      </c>
      <c r="L293" s="5" t="s">
        <v>4853</v>
      </c>
      <c r="M293" s="5" t="s">
        <v>5304</v>
      </c>
      <c r="N293" s="5" t="s">
        <v>5309</v>
      </c>
      <c r="O293" s="5" t="s">
        <v>130</v>
      </c>
      <c r="P293" s="5" t="s">
        <v>4154</v>
      </c>
      <c r="Q293" s="5" t="s">
        <v>4491</v>
      </c>
      <c r="R293" s="5" t="s">
        <v>10</v>
      </c>
      <c r="S293" s="5" t="s">
        <v>2995</v>
      </c>
      <c r="T293" s="5" t="s">
        <v>4846</v>
      </c>
      <c r="U293" s="5" t="s">
        <v>4386</v>
      </c>
      <c r="V293" s="5" t="s">
        <v>4134</v>
      </c>
      <c r="W293" s="5" t="s">
        <v>4122</v>
      </c>
      <c r="X293" s="5" t="s">
        <v>4135</v>
      </c>
      <c r="Y293" s="5" t="s">
        <v>4184</v>
      </c>
      <c r="Z293" s="5" t="s">
        <v>4523</v>
      </c>
      <c r="AA293" s="5" t="s">
        <v>4122</v>
      </c>
      <c r="AB293" s="5" t="s">
        <v>4124</v>
      </c>
      <c r="AC293" s="5" t="s">
        <v>5310</v>
      </c>
      <c r="AD293" s="5" t="s">
        <v>4157</v>
      </c>
      <c r="AE293" s="5" t="s">
        <v>4140</v>
      </c>
      <c r="AF293" s="5" t="s">
        <v>2982</v>
      </c>
      <c r="AG293" s="5" t="s">
        <v>4350</v>
      </c>
      <c r="AH293" s="5" t="s">
        <v>4513</v>
      </c>
      <c r="AI293" s="5" t="s">
        <v>4344</v>
      </c>
      <c r="AJ293" s="5" t="s">
        <v>4688</v>
      </c>
      <c r="AK293" s="5">
        <v>11.07</v>
      </c>
      <c r="AL293" s="5" t="s">
        <v>4145</v>
      </c>
      <c r="AM293" s="5" t="s">
        <v>4146</v>
      </c>
      <c r="AN293" s="5" t="s">
        <v>4146</v>
      </c>
      <c r="AO293" s="5">
        <v>6</v>
      </c>
      <c r="AP293" s="5">
        <v>500</v>
      </c>
      <c r="AQ293" s="5" t="s">
        <v>5306</v>
      </c>
      <c r="AR293" s="5" t="s">
        <v>5307</v>
      </c>
      <c r="AS293" s="5">
        <v>30</v>
      </c>
      <c r="AT293" s="5">
        <v>43</v>
      </c>
      <c r="AU293" s="5">
        <v>16</v>
      </c>
      <c r="AV293" s="5">
        <v>14</v>
      </c>
      <c r="AW293" s="5">
        <v>16.93</v>
      </c>
      <c r="AX293" s="5">
        <v>6.3</v>
      </c>
      <c r="AY293" s="5">
        <v>5.51</v>
      </c>
      <c r="AZ293" s="5">
        <v>2600</v>
      </c>
      <c r="BA293" s="5">
        <v>5.74</v>
      </c>
      <c r="BB293" s="5">
        <v>44</v>
      </c>
      <c r="BC293" s="5">
        <v>43</v>
      </c>
      <c r="BD293" s="5">
        <v>35</v>
      </c>
      <c r="BE293" s="5">
        <v>17.32</v>
      </c>
      <c r="BF293" s="5">
        <v>16.93</v>
      </c>
      <c r="BG293" s="5">
        <v>13.78</v>
      </c>
      <c r="BH293" s="5">
        <v>16.6</v>
      </c>
      <c r="BI293" s="5">
        <v>36.64</v>
      </c>
      <c r="BM293" s="6">
        <f t="shared" si="64"/>
        <v>0</v>
      </c>
      <c r="BN293" s="10">
        <f t="shared" si="65"/>
        <v>0</v>
      </c>
      <c r="BO293" s="6">
        <f t="shared" si="66"/>
        <v>1</v>
      </c>
      <c r="BP293" s="6">
        <f t="shared" si="67"/>
        <v>0</v>
      </c>
      <c r="BQ293" s="6">
        <f t="shared" si="68"/>
        <v>0</v>
      </c>
      <c r="BR293" s="10" t="str">
        <f t="shared" si="69"/>
        <v>正常在售</v>
      </c>
      <c r="BS293" s="6" t="str">
        <f t="shared" si="79"/>
        <v>普通款</v>
      </c>
    </row>
    <row r="294" spans="1:71">
      <c r="A294" s="6" t="str">
        <f t="shared" si="70"/>
        <v>AUB08MT99QLG</v>
      </c>
      <c r="B294" s="6" t="str">
        <f t="shared" si="71"/>
        <v>AUX001ADK781</v>
      </c>
      <c r="C294" s="6" t="str">
        <f t="shared" si="72"/>
        <v>AUDLM843001</v>
      </c>
      <c r="D294" s="6" t="str">
        <f t="shared" si="73"/>
        <v>AUB08MT99QLGDLM843001</v>
      </c>
      <c r="E294" s="6" t="str">
        <f t="shared" si="74"/>
        <v>AUB08MT99QLGX001ADK781</v>
      </c>
      <c r="F294" s="6" t="str">
        <f t="shared" si="75"/>
        <v>AUDLM843001X001ADK781</v>
      </c>
      <c r="G294" s="6" t="str">
        <f t="shared" si="76"/>
        <v>AUDLM843001</v>
      </c>
      <c r="H294" s="6" t="str">
        <f ca="1" t="shared" si="77"/>
        <v>老品</v>
      </c>
      <c r="I294" s="10" t="str">
        <f t="shared" si="78"/>
        <v>D</v>
      </c>
      <c r="J294" s="5" t="s">
        <v>5311</v>
      </c>
      <c r="K294" s="5" t="s">
        <v>5312</v>
      </c>
      <c r="L294" s="5" t="s">
        <v>5313</v>
      </c>
      <c r="M294" s="5" t="s">
        <v>5314</v>
      </c>
      <c r="N294" s="5" t="s">
        <v>5315</v>
      </c>
      <c r="O294" s="5" t="s">
        <v>1598</v>
      </c>
      <c r="P294" s="5" t="s">
        <v>4154</v>
      </c>
      <c r="Q294" s="5" t="s">
        <v>4393</v>
      </c>
      <c r="R294" s="5" t="s">
        <v>1522</v>
      </c>
      <c r="S294" s="5" t="s">
        <v>2985</v>
      </c>
      <c r="T294" s="5" t="s">
        <v>2979</v>
      </c>
      <c r="U294" s="5" t="s">
        <v>4386</v>
      </c>
      <c r="V294" s="5" t="s">
        <v>4134</v>
      </c>
      <c r="W294" s="5" t="s">
        <v>4122</v>
      </c>
      <c r="X294" s="5" t="s">
        <v>4135</v>
      </c>
      <c r="Y294" s="5" t="s">
        <v>4184</v>
      </c>
      <c r="Z294" s="5" t="s">
        <v>4523</v>
      </c>
      <c r="AA294" s="5" t="s">
        <v>4122</v>
      </c>
      <c r="AB294" s="5" t="s">
        <v>2457</v>
      </c>
      <c r="AC294" s="5" t="s">
        <v>4687</v>
      </c>
      <c r="AD294" s="5" t="s">
        <v>4169</v>
      </c>
      <c r="AE294" s="5" t="s">
        <v>4140</v>
      </c>
      <c r="AF294" s="5" t="s">
        <v>3007</v>
      </c>
      <c r="AG294" s="5" t="s">
        <v>4394</v>
      </c>
      <c r="AH294" s="5" t="s">
        <v>3007</v>
      </c>
      <c r="AI294" s="5" t="s">
        <v>4514</v>
      </c>
      <c r="AJ294" s="5" t="s">
        <v>4345</v>
      </c>
      <c r="AL294" s="5" t="s">
        <v>4145</v>
      </c>
      <c r="AM294" s="5" t="s">
        <v>4146</v>
      </c>
      <c r="AN294" s="5" t="s">
        <v>4146</v>
      </c>
      <c r="AO294" s="5">
        <v>21</v>
      </c>
      <c r="AP294" s="5">
        <v>1</v>
      </c>
      <c r="AQ294" s="5" t="s">
        <v>4723</v>
      </c>
      <c r="AR294" s="5" t="s">
        <v>5316</v>
      </c>
      <c r="AS294" s="5">
        <v>15</v>
      </c>
      <c r="AT294" s="5">
        <v>40.6</v>
      </c>
      <c r="AU294" s="5">
        <v>12.5</v>
      </c>
      <c r="AV294" s="5">
        <v>7.2</v>
      </c>
      <c r="AW294" s="5">
        <v>15.98</v>
      </c>
      <c r="AX294" s="5">
        <v>4.92</v>
      </c>
      <c r="AY294" s="5">
        <v>2.83</v>
      </c>
      <c r="AZ294" s="5">
        <v>934</v>
      </c>
      <c r="BA294" s="5">
        <v>2.06</v>
      </c>
      <c r="BB294" s="5">
        <v>52.5</v>
      </c>
      <c r="BC294" s="5">
        <v>43</v>
      </c>
      <c r="BD294" s="5">
        <v>41.5</v>
      </c>
      <c r="BE294" s="5">
        <v>20.67</v>
      </c>
      <c r="BF294" s="5">
        <v>16.93</v>
      </c>
      <c r="BG294" s="5">
        <v>16.34</v>
      </c>
      <c r="BH294" s="5">
        <v>20.65</v>
      </c>
      <c r="BI294" s="5">
        <v>45.58</v>
      </c>
      <c r="BM294" s="6">
        <f t="shared" si="64"/>
        <v>0</v>
      </c>
      <c r="BN294" s="10">
        <f t="shared" si="65"/>
        <v>0</v>
      </c>
      <c r="BO294" s="6">
        <f t="shared" si="66"/>
        <v>1</v>
      </c>
      <c r="BP294" s="6">
        <f t="shared" si="67"/>
        <v>0</v>
      </c>
      <c r="BQ294" s="6">
        <f t="shared" si="68"/>
        <v>0</v>
      </c>
      <c r="BR294" s="10" t="str">
        <f t="shared" si="69"/>
        <v>正常在售</v>
      </c>
      <c r="BS294" s="6" t="str">
        <f t="shared" si="79"/>
        <v>普通款</v>
      </c>
    </row>
    <row r="295" spans="1:71">
      <c r="A295" s="6" t="str">
        <f t="shared" si="70"/>
        <v>DEB08MT99QLG</v>
      </c>
      <c r="B295" s="6" t="str">
        <f t="shared" si="71"/>
        <v>DEX002AXCZFV</v>
      </c>
      <c r="C295" s="6" t="str">
        <f t="shared" si="72"/>
        <v>DEDLM843001</v>
      </c>
      <c r="D295" s="6" t="str">
        <f t="shared" si="73"/>
        <v>DEB08MT99QLGDLM843001</v>
      </c>
      <c r="E295" s="6" t="str">
        <f t="shared" si="74"/>
        <v>DEB08MT99QLGX002AXCZFV</v>
      </c>
      <c r="F295" s="6" t="str">
        <f t="shared" si="75"/>
        <v>DEDLM843001X002AXCZFV</v>
      </c>
      <c r="G295" s="6" t="str">
        <f t="shared" si="76"/>
        <v>DEDLM843001</v>
      </c>
      <c r="H295" s="6" t="str">
        <f ca="1" t="shared" si="77"/>
        <v>老品</v>
      </c>
      <c r="I295" s="10" t="str">
        <f t="shared" si="78"/>
        <v>B</v>
      </c>
      <c r="J295" s="5" t="s">
        <v>5311</v>
      </c>
      <c r="K295" s="5" t="s">
        <v>5312</v>
      </c>
      <c r="L295" s="5" t="s">
        <v>5317</v>
      </c>
      <c r="M295" s="5" t="s">
        <v>5314</v>
      </c>
      <c r="N295" s="5" t="s">
        <v>5318</v>
      </c>
      <c r="O295" s="5" t="s">
        <v>1600</v>
      </c>
      <c r="P295" s="5" t="s">
        <v>4154</v>
      </c>
      <c r="Q295" s="5" t="s">
        <v>4693</v>
      </c>
      <c r="R295" s="5" t="s">
        <v>1525</v>
      </c>
      <c r="S295" s="5" t="s">
        <v>2985</v>
      </c>
      <c r="T295" s="5" t="s">
        <v>2979</v>
      </c>
      <c r="U295" s="5" t="s">
        <v>4386</v>
      </c>
      <c r="V295" s="5" t="s">
        <v>4134</v>
      </c>
      <c r="W295" s="5" t="s">
        <v>4122</v>
      </c>
      <c r="X295" s="5" t="s">
        <v>4155</v>
      </c>
      <c r="Y295" s="5" t="s">
        <v>4175</v>
      </c>
      <c r="Z295" s="5" t="s">
        <v>4353</v>
      </c>
      <c r="AA295" s="5" t="s">
        <v>4122</v>
      </c>
      <c r="AB295" s="5" t="s">
        <v>2457</v>
      </c>
      <c r="AC295" s="5" t="s">
        <v>5319</v>
      </c>
      <c r="AD295" s="5" t="s">
        <v>4259</v>
      </c>
      <c r="AE295" s="5" t="s">
        <v>4140</v>
      </c>
      <c r="AF295" s="5" t="s">
        <v>3007</v>
      </c>
      <c r="AG295" s="5" t="s">
        <v>4394</v>
      </c>
      <c r="AH295" s="5" t="s">
        <v>3007</v>
      </c>
      <c r="AI295" s="5" t="s">
        <v>4514</v>
      </c>
      <c r="AJ295" s="5" t="s">
        <v>4345</v>
      </c>
      <c r="AK295" s="5">
        <v>4.46</v>
      </c>
      <c r="AL295" s="5" t="s">
        <v>4145</v>
      </c>
      <c r="AM295" s="5" t="s">
        <v>4146</v>
      </c>
      <c r="AN295" s="5" t="s">
        <v>4696</v>
      </c>
      <c r="AO295" s="5">
        <v>21</v>
      </c>
      <c r="AP295" s="5">
        <v>1</v>
      </c>
      <c r="AQ295" s="5" t="s">
        <v>4723</v>
      </c>
      <c r="AR295" s="5" t="s">
        <v>5316</v>
      </c>
      <c r="AS295" s="5">
        <v>15</v>
      </c>
      <c r="AT295" s="5">
        <v>40.6</v>
      </c>
      <c r="AU295" s="5">
        <v>12.5</v>
      </c>
      <c r="AV295" s="5">
        <v>7.2</v>
      </c>
      <c r="AW295" s="5">
        <v>15.98</v>
      </c>
      <c r="AX295" s="5">
        <v>4.92</v>
      </c>
      <c r="AY295" s="5">
        <v>2.83</v>
      </c>
      <c r="AZ295" s="5">
        <v>934</v>
      </c>
      <c r="BA295" s="5">
        <v>2.06</v>
      </c>
      <c r="BB295" s="5">
        <v>52.5</v>
      </c>
      <c r="BC295" s="5">
        <v>43</v>
      </c>
      <c r="BD295" s="5">
        <v>41.5</v>
      </c>
      <c r="BE295" s="5">
        <v>20.67</v>
      </c>
      <c r="BF295" s="5">
        <v>16.93</v>
      </c>
      <c r="BG295" s="5">
        <v>16.34</v>
      </c>
      <c r="BH295" s="5">
        <v>20.65</v>
      </c>
      <c r="BI295" s="5">
        <v>45.58</v>
      </c>
      <c r="BM295" s="6">
        <f t="shared" si="64"/>
        <v>0</v>
      </c>
      <c r="BN295" s="10">
        <f t="shared" si="65"/>
        <v>0</v>
      </c>
      <c r="BO295" s="6">
        <f t="shared" si="66"/>
        <v>1</v>
      </c>
      <c r="BP295" s="6">
        <f t="shared" si="67"/>
        <v>0</v>
      </c>
      <c r="BQ295" s="6">
        <f t="shared" si="68"/>
        <v>0</v>
      </c>
      <c r="BR295" s="10" t="str">
        <f t="shared" si="69"/>
        <v>正常在售</v>
      </c>
      <c r="BS295" s="6" t="str">
        <f t="shared" si="79"/>
        <v>利润款</v>
      </c>
    </row>
    <row r="296" spans="1:71">
      <c r="A296" s="6" t="str">
        <f t="shared" si="70"/>
        <v>UKB08MT99QLG</v>
      </c>
      <c r="B296" s="6" t="str">
        <f t="shared" si="71"/>
        <v>UKX002AXDD61</v>
      </c>
      <c r="C296" s="6" t="str">
        <f t="shared" si="72"/>
        <v>UKDLM843001</v>
      </c>
      <c r="D296" s="6" t="str">
        <f t="shared" si="73"/>
        <v>UKB08MT99QLGDLM843001</v>
      </c>
      <c r="E296" s="6" t="str">
        <f t="shared" si="74"/>
        <v>UKB08MT99QLGX002AXDD61</v>
      </c>
      <c r="F296" s="6" t="str">
        <f t="shared" si="75"/>
        <v>UKDLM843001X002AXDD61</v>
      </c>
      <c r="G296" s="6" t="str">
        <f t="shared" si="76"/>
        <v>UKDLM843001</v>
      </c>
      <c r="H296" s="6" t="str">
        <f ca="1" t="shared" si="77"/>
        <v>老品</v>
      </c>
      <c r="I296" s="10" t="str">
        <f t="shared" si="78"/>
        <v>D</v>
      </c>
      <c r="J296" s="5" t="s">
        <v>5311</v>
      </c>
      <c r="K296" s="5" t="s">
        <v>5312</v>
      </c>
      <c r="L296" s="5" t="s">
        <v>5320</v>
      </c>
      <c r="M296" s="5" t="s">
        <v>5314</v>
      </c>
      <c r="N296" s="5" t="s">
        <v>5321</v>
      </c>
      <c r="O296" s="5" t="s">
        <v>1602</v>
      </c>
      <c r="P296" s="5" t="s">
        <v>4154</v>
      </c>
      <c r="Q296" s="5" t="s">
        <v>4746</v>
      </c>
      <c r="R296" s="5" t="s">
        <v>1532</v>
      </c>
      <c r="S296" s="5" t="s">
        <v>2985</v>
      </c>
      <c r="T296" s="5" t="s">
        <v>2979</v>
      </c>
      <c r="U296" s="5" t="s">
        <v>4386</v>
      </c>
      <c r="V296" s="5" t="s">
        <v>4134</v>
      </c>
      <c r="W296" s="5" t="s">
        <v>4122</v>
      </c>
      <c r="X296" s="5" t="s">
        <v>4155</v>
      </c>
      <c r="Y296" s="5" t="s">
        <v>4184</v>
      </c>
      <c r="Z296" s="5" t="s">
        <v>4523</v>
      </c>
      <c r="AA296" s="5" t="s">
        <v>4122</v>
      </c>
      <c r="AB296" s="5" t="s">
        <v>2457</v>
      </c>
      <c r="AC296" s="5" t="s">
        <v>5322</v>
      </c>
      <c r="AD296" s="5" t="s">
        <v>4259</v>
      </c>
      <c r="AE296" s="5" t="s">
        <v>4140</v>
      </c>
      <c r="AF296" s="5" t="s">
        <v>3007</v>
      </c>
      <c r="AG296" s="5" t="s">
        <v>4394</v>
      </c>
      <c r="AH296" s="5" t="s">
        <v>4611</v>
      </c>
      <c r="AI296" s="5" t="s">
        <v>4514</v>
      </c>
      <c r="AJ296" s="5" t="s">
        <v>4345</v>
      </c>
      <c r="AK296" s="5">
        <v>3.47</v>
      </c>
      <c r="AL296" s="5" t="s">
        <v>4145</v>
      </c>
      <c r="AM296" s="5" t="s">
        <v>4146</v>
      </c>
      <c r="AN296" s="5" t="s">
        <v>4696</v>
      </c>
      <c r="AO296" s="5">
        <v>21</v>
      </c>
      <c r="AP296" s="5">
        <v>1</v>
      </c>
      <c r="AQ296" s="5" t="s">
        <v>4723</v>
      </c>
      <c r="AR296" s="5" t="s">
        <v>5316</v>
      </c>
      <c r="AS296" s="5">
        <v>15</v>
      </c>
      <c r="AT296" s="5">
        <v>40.6</v>
      </c>
      <c r="AU296" s="5">
        <v>12.5</v>
      </c>
      <c r="AV296" s="5">
        <v>7.2</v>
      </c>
      <c r="AW296" s="5">
        <v>15.98</v>
      </c>
      <c r="AX296" s="5">
        <v>4.92</v>
      </c>
      <c r="AY296" s="5">
        <v>2.83</v>
      </c>
      <c r="AZ296" s="5">
        <v>934</v>
      </c>
      <c r="BA296" s="5">
        <v>2.06</v>
      </c>
      <c r="BB296" s="5">
        <v>52.5</v>
      </c>
      <c r="BC296" s="5">
        <v>43</v>
      </c>
      <c r="BD296" s="5">
        <v>41.5</v>
      </c>
      <c r="BE296" s="5">
        <v>20.67</v>
      </c>
      <c r="BF296" s="5">
        <v>16.93</v>
      </c>
      <c r="BG296" s="5">
        <v>16.34</v>
      </c>
      <c r="BH296" s="5">
        <v>20.65</v>
      </c>
      <c r="BI296" s="5">
        <v>45.58</v>
      </c>
      <c r="BM296" s="6">
        <f t="shared" si="64"/>
        <v>0</v>
      </c>
      <c r="BN296" s="10">
        <f t="shared" si="65"/>
        <v>0</v>
      </c>
      <c r="BO296" s="6">
        <f t="shared" si="66"/>
        <v>1</v>
      </c>
      <c r="BP296" s="6">
        <f t="shared" si="67"/>
        <v>0</v>
      </c>
      <c r="BQ296" s="6">
        <f t="shared" si="68"/>
        <v>0</v>
      </c>
      <c r="BR296" s="10" t="str">
        <f t="shared" si="69"/>
        <v>正常在售</v>
      </c>
      <c r="BS296" s="6" t="str">
        <f t="shared" si="79"/>
        <v>流量款</v>
      </c>
    </row>
    <row r="297" spans="1:71">
      <c r="A297" s="6" t="str">
        <f t="shared" si="70"/>
        <v>FRB08MT99QLG</v>
      </c>
      <c r="B297" s="6" t="str">
        <f t="shared" si="71"/>
        <v>FRX002AXCZFV</v>
      </c>
      <c r="C297" s="6" t="str">
        <f t="shared" si="72"/>
        <v>FRDLM843001</v>
      </c>
      <c r="D297" s="6" t="str">
        <f t="shared" si="73"/>
        <v>FRB08MT99QLGDLM843001</v>
      </c>
      <c r="E297" s="6" t="str">
        <f t="shared" si="74"/>
        <v>FRB08MT99QLGX002AXCZFV</v>
      </c>
      <c r="F297" s="6" t="str">
        <f t="shared" si="75"/>
        <v>FRDLM843001X002AXCZFV</v>
      </c>
      <c r="G297" s="6" t="str">
        <f t="shared" si="76"/>
        <v>FRDLM843001</v>
      </c>
      <c r="H297" s="6" t="str">
        <f ca="1" t="shared" si="77"/>
        <v>老品</v>
      </c>
      <c r="I297" s="10" t="str">
        <f t="shared" si="78"/>
        <v>B</v>
      </c>
      <c r="J297" s="5" t="s">
        <v>5311</v>
      </c>
      <c r="K297" s="5" t="s">
        <v>5312</v>
      </c>
      <c r="L297" s="5" t="s">
        <v>5323</v>
      </c>
      <c r="M297" s="5" t="s">
        <v>5314</v>
      </c>
      <c r="N297" s="5" t="s">
        <v>5318</v>
      </c>
      <c r="O297" s="5" t="s">
        <v>1600</v>
      </c>
      <c r="P297" s="5" t="s">
        <v>4154</v>
      </c>
      <c r="Q297" s="5" t="s">
        <v>5034</v>
      </c>
      <c r="R297" s="5" t="s">
        <v>5035</v>
      </c>
      <c r="S297" s="5" t="s">
        <v>2985</v>
      </c>
      <c r="T297" s="5" t="s">
        <v>2979</v>
      </c>
      <c r="U297" s="5" t="s">
        <v>4386</v>
      </c>
      <c r="V297" s="5" t="s">
        <v>4134</v>
      </c>
      <c r="W297" s="5" t="s">
        <v>4122</v>
      </c>
      <c r="X297" s="5" t="s">
        <v>4155</v>
      </c>
      <c r="Y297" s="5" t="s">
        <v>4184</v>
      </c>
      <c r="Z297" s="5" t="s">
        <v>4353</v>
      </c>
      <c r="AA297" s="5" t="s">
        <v>4122</v>
      </c>
      <c r="AB297" s="5" t="s">
        <v>4124</v>
      </c>
      <c r="AC297" s="5" t="s">
        <v>5319</v>
      </c>
      <c r="AD297" s="5" t="s">
        <v>4259</v>
      </c>
      <c r="AE297" s="5" t="s">
        <v>4140</v>
      </c>
      <c r="AF297" s="5" t="s">
        <v>3007</v>
      </c>
      <c r="AG297" s="5" t="s">
        <v>4394</v>
      </c>
      <c r="AH297" s="5" t="s">
        <v>3007</v>
      </c>
      <c r="AI297" s="5" t="s">
        <v>4514</v>
      </c>
      <c r="AJ297" s="5" t="s">
        <v>4345</v>
      </c>
      <c r="AK297" s="5">
        <v>6.27</v>
      </c>
      <c r="AL297" s="5" t="s">
        <v>4145</v>
      </c>
      <c r="AM297" s="5" t="s">
        <v>4146</v>
      </c>
      <c r="AN297" s="5" t="s">
        <v>4696</v>
      </c>
      <c r="AO297" s="5">
        <v>21</v>
      </c>
      <c r="AP297" s="5">
        <v>1</v>
      </c>
      <c r="AQ297" s="5" t="s">
        <v>4723</v>
      </c>
      <c r="AR297" s="5" t="s">
        <v>5316</v>
      </c>
      <c r="AS297" s="5">
        <v>15</v>
      </c>
      <c r="AT297" s="5">
        <v>40.6</v>
      </c>
      <c r="AU297" s="5">
        <v>12.5</v>
      </c>
      <c r="AV297" s="5">
        <v>7.2</v>
      </c>
      <c r="AW297" s="5">
        <v>15.98</v>
      </c>
      <c r="AX297" s="5">
        <v>4.92</v>
      </c>
      <c r="AY297" s="5">
        <v>2.83</v>
      </c>
      <c r="AZ297" s="5">
        <v>934</v>
      </c>
      <c r="BA297" s="5">
        <v>2.06</v>
      </c>
      <c r="BB297" s="5">
        <v>52.5</v>
      </c>
      <c r="BC297" s="5">
        <v>43</v>
      </c>
      <c r="BD297" s="5">
        <v>41.5</v>
      </c>
      <c r="BE297" s="5">
        <v>20.67</v>
      </c>
      <c r="BF297" s="5">
        <v>16.93</v>
      </c>
      <c r="BG297" s="5">
        <v>16.34</v>
      </c>
      <c r="BH297" s="5">
        <v>20.65</v>
      </c>
      <c r="BI297" s="5">
        <v>45.58</v>
      </c>
      <c r="BM297" s="6">
        <f t="shared" si="64"/>
        <v>0</v>
      </c>
      <c r="BN297" s="10">
        <f t="shared" si="65"/>
        <v>0</v>
      </c>
      <c r="BO297" s="6">
        <f t="shared" si="66"/>
        <v>1</v>
      </c>
      <c r="BP297" s="6">
        <f t="shared" si="67"/>
        <v>0</v>
      </c>
      <c r="BQ297" s="6">
        <f t="shared" si="68"/>
        <v>0</v>
      </c>
      <c r="BR297" s="10" t="str">
        <f t="shared" si="69"/>
        <v>正常在售</v>
      </c>
      <c r="BS297" s="6" t="str">
        <f t="shared" si="79"/>
        <v>流量款</v>
      </c>
    </row>
    <row r="298" spans="1:71">
      <c r="A298" s="6" t="str">
        <f t="shared" si="70"/>
        <v>ESB08MT99QLG</v>
      </c>
      <c r="B298" s="6" t="str">
        <f t="shared" si="71"/>
        <v>ESX002AXCZFV</v>
      </c>
      <c r="C298" s="6" t="str">
        <f t="shared" si="72"/>
        <v>ESDLM843001</v>
      </c>
      <c r="D298" s="6" t="str">
        <f t="shared" si="73"/>
        <v>ESB08MT99QLGDLM843001</v>
      </c>
      <c r="E298" s="6" t="str">
        <f t="shared" si="74"/>
        <v>ESB08MT99QLGX002AXCZFV</v>
      </c>
      <c r="F298" s="6" t="str">
        <f t="shared" si="75"/>
        <v>ESDLM843001X002AXCZFV</v>
      </c>
      <c r="G298" s="6" t="str">
        <f t="shared" si="76"/>
        <v>ESDLM843001</v>
      </c>
      <c r="H298" s="6" t="str">
        <f ca="1" t="shared" si="77"/>
        <v>老品</v>
      </c>
      <c r="I298" s="10" t="str">
        <f t="shared" si="78"/>
        <v>B</v>
      </c>
      <c r="J298" s="5" t="s">
        <v>5311</v>
      </c>
      <c r="K298" s="5" t="s">
        <v>5312</v>
      </c>
      <c r="L298" s="5" t="s">
        <v>5324</v>
      </c>
      <c r="M298" s="5" t="s">
        <v>5314</v>
      </c>
      <c r="N298" s="5" t="s">
        <v>5318</v>
      </c>
      <c r="O298" s="5" t="s">
        <v>1600</v>
      </c>
      <c r="P298" s="5" t="s">
        <v>4154</v>
      </c>
      <c r="Q298" s="5" t="s">
        <v>5040</v>
      </c>
      <c r="R298" s="5" t="s">
        <v>5041</v>
      </c>
      <c r="S298" s="5" t="s">
        <v>2985</v>
      </c>
      <c r="T298" s="5" t="s">
        <v>2979</v>
      </c>
      <c r="U298" s="5" t="s">
        <v>4386</v>
      </c>
      <c r="V298" s="5" t="s">
        <v>4134</v>
      </c>
      <c r="W298" s="5" t="s">
        <v>4122</v>
      </c>
      <c r="X298" s="5" t="s">
        <v>4155</v>
      </c>
      <c r="Y298" s="5" t="s">
        <v>4136</v>
      </c>
      <c r="Z298" s="5" t="s">
        <v>4353</v>
      </c>
      <c r="AA298" s="5" t="s">
        <v>4122</v>
      </c>
      <c r="AB298" s="5" t="s">
        <v>2457</v>
      </c>
      <c r="AC298" s="5" t="s">
        <v>5319</v>
      </c>
      <c r="AD298" s="5" t="s">
        <v>4259</v>
      </c>
      <c r="AE298" s="5" t="s">
        <v>4140</v>
      </c>
      <c r="AF298" s="5" t="s">
        <v>3007</v>
      </c>
      <c r="AG298" s="5" t="s">
        <v>4394</v>
      </c>
      <c r="AH298" s="5" t="s">
        <v>3007</v>
      </c>
      <c r="AI298" s="5" t="s">
        <v>4514</v>
      </c>
      <c r="AJ298" s="5" t="s">
        <v>4345</v>
      </c>
      <c r="AK298" s="5">
        <v>4.89</v>
      </c>
      <c r="AL298" s="5" t="s">
        <v>4145</v>
      </c>
      <c r="AM298" s="5" t="s">
        <v>4146</v>
      </c>
      <c r="AN298" s="5" t="s">
        <v>4696</v>
      </c>
      <c r="AO298" s="5">
        <v>21</v>
      </c>
      <c r="AP298" s="5">
        <v>1</v>
      </c>
      <c r="AQ298" s="5" t="s">
        <v>4723</v>
      </c>
      <c r="AR298" s="5" t="s">
        <v>5316</v>
      </c>
      <c r="AS298" s="5">
        <v>15</v>
      </c>
      <c r="AT298" s="5">
        <v>40.6</v>
      </c>
      <c r="AU298" s="5">
        <v>12.5</v>
      </c>
      <c r="AV298" s="5">
        <v>7.2</v>
      </c>
      <c r="AW298" s="5">
        <v>15.98</v>
      </c>
      <c r="AX298" s="5">
        <v>4.92</v>
      </c>
      <c r="AY298" s="5">
        <v>2.83</v>
      </c>
      <c r="AZ298" s="5">
        <v>934</v>
      </c>
      <c r="BA298" s="5">
        <v>2.06</v>
      </c>
      <c r="BB298" s="5">
        <v>52.5</v>
      </c>
      <c r="BC298" s="5">
        <v>43</v>
      </c>
      <c r="BD298" s="5">
        <v>41.5</v>
      </c>
      <c r="BE298" s="5">
        <v>20.67</v>
      </c>
      <c r="BF298" s="5">
        <v>16.93</v>
      </c>
      <c r="BG298" s="5">
        <v>16.34</v>
      </c>
      <c r="BH298" s="5">
        <v>20.65</v>
      </c>
      <c r="BI298" s="5">
        <v>45.58</v>
      </c>
      <c r="BM298" s="6">
        <f t="shared" si="64"/>
        <v>0</v>
      </c>
      <c r="BN298" s="10">
        <f t="shared" si="65"/>
        <v>0</v>
      </c>
      <c r="BO298" s="6">
        <f t="shared" si="66"/>
        <v>1</v>
      </c>
      <c r="BP298" s="6">
        <f t="shared" si="67"/>
        <v>0</v>
      </c>
      <c r="BQ298" s="6">
        <f t="shared" si="68"/>
        <v>0</v>
      </c>
      <c r="BR298" s="10" t="str">
        <f t="shared" si="69"/>
        <v>正常在售</v>
      </c>
      <c r="BS298" s="6" t="str">
        <f t="shared" si="79"/>
        <v>流量款</v>
      </c>
    </row>
    <row r="299" spans="1:71">
      <c r="A299" s="6" t="str">
        <f t="shared" si="70"/>
        <v>NLB08MT99QLG</v>
      </c>
      <c r="B299" s="6" t="str">
        <f t="shared" si="71"/>
        <v>NLX002AXCZFV</v>
      </c>
      <c r="C299" s="6" t="str">
        <f t="shared" si="72"/>
        <v>NLDLM843001</v>
      </c>
      <c r="D299" s="6" t="str">
        <f t="shared" si="73"/>
        <v>NLB08MT99QLGDLM843001</v>
      </c>
      <c r="E299" s="6" t="str">
        <f t="shared" si="74"/>
        <v>NLB08MT99QLGX002AXCZFV</v>
      </c>
      <c r="F299" s="6" t="str">
        <f t="shared" si="75"/>
        <v>NLDLM843001X002AXCZFV</v>
      </c>
      <c r="G299" s="6" t="str">
        <f t="shared" si="76"/>
        <v>NLDLM843001</v>
      </c>
      <c r="H299" s="6" t="str">
        <f ca="1" t="shared" si="77"/>
        <v>老品</v>
      </c>
      <c r="I299" s="10" t="str">
        <f t="shared" si="78"/>
        <v>B</v>
      </c>
      <c r="J299" s="5" t="s">
        <v>5311</v>
      </c>
      <c r="K299" s="5" t="s">
        <v>5312</v>
      </c>
      <c r="L299" s="5" t="s">
        <v>5325</v>
      </c>
      <c r="M299" s="5" t="s">
        <v>5314</v>
      </c>
      <c r="N299" s="5" t="s">
        <v>5318</v>
      </c>
      <c r="O299" s="5" t="s">
        <v>1600</v>
      </c>
      <c r="P299" s="5" t="s">
        <v>4154</v>
      </c>
      <c r="Q299" s="5" t="s">
        <v>5037</v>
      </c>
      <c r="R299" s="5" t="s">
        <v>5038</v>
      </c>
      <c r="S299" s="5" t="s">
        <v>2985</v>
      </c>
      <c r="T299" s="5" t="s">
        <v>2979</v>
      </c>
      <c r="U299" s="5" t="s">
        <v>4386</v>
      </c>
      <c r="V299" s="5" t="s">
        <v>4134</v>
      </c>
      <c r="W299" s="5" t="s">
        <v>4122</v>
      </c>
      <c r="X299" s="5" t="s">
        <v>4155</v>
      </c>
      <c r="Y299" s="5" t="s">
        <v>4184</v>
      </c>
      <c r="Z299" s="5" t="s">
        <v>4353</v>
      </c>
      <c r="AA299" s="5" t="s">
        <v>4122</v>
      </c>
      <c r="AB299" s="5" t="s">
        <v>2457</v>
      </c>
      <c r="AC299" s="5" t="s">
        <v>5319</v>
      </c>
      <c r="AD299" s="5" t="s">
        <v>4259</v>
      </c>
      <c r="AE299" s="5" t="s">
        <v>4140</v>
      </c>
      <c r="AF299" s="5" t="s">
        <v>3007</v>
      </c>
      <c r="AG299" s="5" t="s">
        <v>4394</v>
      </c>
      <c r="AH299" s="5" t="s">
        <v>3007</v>
      </c>
      <c r="AI299" s="5" t="s">
        <v>4514</v>
      </c>
      <c r="AJ299" s="5" t="s">
        <v>4345</v>
      </c>
      <c r="AK299" s="5">
        <v>4.78</v>
      </c>
      <c r="AL299" s="5" t="s">
        <v>4145</v>
      </c>
      <c r="AM299" s="5" t="s">
        <v>4146</v>
      </c>
      <c r="AN299" s="5" t="s">
        <v>4696</v>
      </c>
      <c r="AO299" s="5">
        <v>21</v>
      </c>
      <c r="AP299" s="5">
        <v>1</v>
      </c>
      <c r="AQ299" s="5" t="s">
        <v>4723</v>
      </c>
      <c r="AR299" s="5" t="s">
        <v>5316</v>
      </c>
      <c r="AS299" s="5">
        <v>15</v>
      </c>
      <c r="AT299" s="5">
        <v>40.6</v>
      </c>
      <c r="AU299" s="5">
        <v>12.5</v>
      </c>
      <c r="AV299" s="5">
        <v>7.2</v>
      </c>
      <c r="AW299" s="5">
        <v>15.98</v>
      </c>
      <c r="AX299" s="5">
        <v>4.92</v>
      </c>
      <c r="AY299" s="5">
        <v>2.83</v>
      </c>
      <c r="AZ299" s="5">
        <v>934</v>
      </c>
      <c r="BA299" s="5">
        <v>2.06</v>
      </c>
      <c r="BB299" s="5">
        <v>52.5</v>
      </c>
      <c r="BC299" s="5">
        <v>43</v>
      </c>
      <c r="BD299" s="5">
        <v>41.5</v>
      </c>
      <c r="BE299" s="5">
        <v>20.67</v>
      </c>
      <c r="BF299" s="5">
        <v>16.93</v>
      </c>
      <c r="BG299" s="5">
        <v>16.34</v>
      </c>
      <c r="BH299" s="5">
        <v>20.65</v>
      </c>
      <c r="BI299" s="5">
        <v>45.58</v>
      </c>
      <c r="BM299" s="6">
        <f t="shared" si="64"/>
        <v>0</v>
      </c>
      <c r="BN299" s="10">
        <f t="shared" si="65"/>
        <v>0</v>
      </c>
      <c r="BO299" s="6">
        <f t="shared" si="66"/>
        <v>1</v>
      </c>
      <c r="BP299" s="6">
        <f t="shared" si="67"/>
        <v>0</v>
      </c>
      <c r="BQ299" s="6">
        <f t="shared" si="68"/>
        <v>0</v>
      </c>
      <c r="BR299" s="10" t="str">
        <f t="shared" si="69"/>
        <v>正常在售</v>
      </c>
      <c r="BS299" s="6" t="str">
        <f t="shared" si="79"/>
        <v>流量款</v>
      </c>
    </row>
    <row r="300" spans="1:71">
      <c r="A300" s="6" t="str">
        <f t="shared" si="70"/>
        <v>ITB08MT99QLG</v>
      </c>
      <c r="B300" s="6" t="str">
        <f t="shared" si="71"/>
        <v>ITX002AXCZFV</v>
      </c>
      <c r="C300" s="6" t="str">
        <f t="shared" si="72"/>
        <v>ITDLM843001</v>
      </c>
      <c r="D300" s="6" t="str">
        <f t="shared" si="73"/>
        <v>ITB08MT99QLGDLM843001</v>
      </c>
      <c r="E300" s="6" t="str">
        <f t="shared" si="74"/>
        <v>ITB08MT99QLGX002AXCZFV</v>
      </c>
      <c r="F300" s="6" t="str">
        <f t="shared" si="75"/>
        <v>ITDLM843001X002AXCZFV</v>
      </c>
      <c r="G300" s="6" t="str">
        <f t="shared" si="76"/>
        <v>ITDLM843001</v>
      </c>
      <c r="H300" s="6" t="str">
        <f ca="1" t="shared" si="77"/>
        <v>老品</v>
      </c>
      <c r="I300" s="10" t="str">
        <f t="shared" si="78"/>
        <v>B</v>
      </c>
      <c r="J300" s="5" t="s">
        <v>5311</v>
      </c>
      <c r="K300" s="5" t="s">
        <v>5312</v>
      </c>
      <c r="L300" s="5" t="s">
        <v>5326</v>
      </c>
      <c r="M300" s="5" t="s">
        <v>5314</v>
      </c>
      <c r="N300" s="5" t="s">
        <v>5318</v>
      </c>
      <c r="O300" s="5" t="s">
        <v>1600</v>
      </c>
      <c r="P300" s="5" t="s">
        <v>4154</v>
      </c>
      <c r="Q300" s="5" t="s">
        <v>5042</v>
      </c>
      <c r="R300" s="5" t="s">
        <v>5043</v>
      </c>
      <c r="S300" s="5" t="s">
        <v>2985</v>
      </c>
      <c r="T300" s="5" t="s">
        <v>2979</v>
      </c>
      <c r="U300" s="5" t="s">
        <v>4386</v>
      </c>
      <c r="V300" s="5" t="s">
        <v>4134</v>
      </c>
      <c r="W300" s="5" t="s">
        <v>4122</v>
      </c>
      <c r="X300" s="5" t="s">
        <v>4155</v>
      </c>
      <c r="Y300" s="5" t="s">
        <v>4184</v>
      </c>
      <c r="Z300" s="5" t="s">
        <v>4353</v>
      </c>
      <c r="AA300" s="5" t="s">
        <v>4122</v>
      </c>
      <c r="AB300" s="5" t="s">
        <v>2457</v>
      </c>
      <c r="AC300" s="5" t="s">
        <v>5319</v>
      </c>
      <c r="AD300" s="5" t="s">
        <v>4259</v>
      </c>
      <c r="AE300" s="5" t="s">
        <v>4140</v>
      </c>
      <c r="AF300" s="5" t="s">
        <v>3007</v>
      </c>
      <c r="AG300" s="5" t="s">
        <v>4394</v>
      </c>
      <c r="AH300" s="5" t="s">
        <v>3007</v>
      </c>
      <c r="AI300" s="5" t="s">
        <v>4514</v>
      </c>
      <c r="AJ300" s="5" t="s">
        <v>4345</v>
      </c>
      <c r="AK300" s="5">
        <v>5.11</v>
      </c>
      <c r="AL300" s="5" t="s">
        <v>4145</v>
      </c>
      <c r="AM300" s="5" t="s">
        <v>4146</v>
      </c>
      <c r="AN300" s="5" t="s">
        <v>4696</v>
      </c>
      <c r="AO300" s="5">
        <v>21</v>
      </c>
      <c r="AP300" s="5">
        <v>1</v>
      </c>
      <c r="AQ300" s="5" t="s">
        <v>4723</v>
      </c>
      <c r="AR300" s="5" t="s">
        <v>5316</v>
      </c>
      <c r="AS300" s="5">
        <v>15</v>
      </c>
      <c r="AT300" s="5">
        <v>40.6</v>
      </c>
      <c r="AU300" s="5">
        <v>12.5</v>
      </c>
      <c r="AV300" s="5">
        <v>7.2</v>
      </c>
      <c r="AW300" s="5">
        <v>15.98</v>
      </c>
      <c r="AX300" s="5">
        <v>4.92</v>
      </c>
      <c r="AY300" s="5">
        <v>2.83</v>
      </c>
      <c r="AZ300" s="5">
        <v>934</v>
      </c>
      <c r="BA300" s="5">
        <v>2.06</v>
      </c>
      <c r="BB300" s="5">
        <v>52.5</v>
      </c>
      <c r="BC300" s="5">
        <v>43</v>
      </c>
      <c r="BD300" s="5">
        <v>41.5</v>
      </c>
      <c r="BE300" s="5">
        <v>20.67</v>
      </c>
      <c r="BF300" s="5">
        <v>16.93</v>
      </c>
      <c r="BG300" s="5">
        <v>16.34</v>
      </c>
      <c r="BH300" s="5">
        <v>20.65</v>
      </c>
      <c r="BI300" s="5">
        <v>45.58</v>
      </c>
      <c r="BM300" s="6">
        <f t="shared" si="64"/>
        <v>0</v>
      </c>
      <c r="BN300" s="10">
        <f t="shared" si="65"/>
        <v>0</v>
      </c>
      <c r="BO300" s="6">
        <f t="shared" si="66"/>
        <v>1</v>
      </c>
      <c r="BP300" s="6">
        <f t="shared" si="67"/>
        <v>0</v>
      </c>
      <c r="BQ300" s="6">
        <f t="shared" si="68"/>
        <v>0</v>
      </c>
      <c r="BR300" s="10" t="str">
        <f t="shared" si="69"/>
        <v>正常在售</v>
      </c>
      <c r="BS300" s="6" t="str">
        <f t="shared" si="79"/>
        <v>流量款</v>
      </c>
    </row>
    <row r="301" spans="1:71">
      <c r="A301" s="6" t="str">
        <f t="shared" si="70"/>
        <v>CAB08MT99QLG</v>
      </c>
      <c r="B301" s="6" t="str">
        <f t="shared" si="71"/>
        <v>CAX002PAJXTD</v>
      </c>
      <c r="C301" s="6" t="str">
        <f t="shared" si="72"/>
        <v>CADLM843001</v>
      </c>
      <c r="D301" s="6" t="str">
        <f t="shared" si="73"/>
        <v>CAB08MT99QLGDLM843001</v>
      </c>
      <c r="E301" s="6" t="str">
        <f t="shared" si="74"/>
        <v>CAB08MT99QLGX002PAJXTD</v>
      </c>
      <c r="F301" s="6" t="str">
        <f t="shared" si="75"/>
        <v>CADLM843001X002PAJXTD</v>
      </c>
      <c r="G301" s="6" t="str">
        <f t="shared" si="76"/>
        <v>CADLM843001</v>
      </c>
      <c r="H301" s="6" t="str">
        <f ca="1" t="shared" si="77"/>
        <v>老品</v>
      </c>
      <c r="I301" s="10" t="str">
        <f t="shared" si="78"/>
        <v>D</v>
      </c>
      <c r="J301" s="5" t="s">
        <v>5311</v>
      </c>
      <c r="K301" s="5" t="s">
        <v>5312</v>
      </c>
      <c r="L301" s="5" t="s">
        <v>4748</v>
      </c>
      <c r="M301" s="5" t="s">
        <v>5314</v>
      </c>
      <c r="N301" s="5" t="s">
        <v>5327</v>
      </c>
      <c r="O301" s="5" t="s">
        <v>133</v>
      </c>
      <c r="P301" s="5" t="s">
        <v>4154</v>
      </c>
      <c r="Q301" s="5" t="s">
        <v>4491</v>
      </c>
      <c r="R301" s="5" t="s">
        <v>10</v>
      </c>
      <c r="S301" s="5" t="s">
        <v>2995</v>
      </c>
      <c r="T301" s="5" t="s">
        <v>2979</v>
      </c>
      <c r="U301" s="5" t="s">
        <v>4386</v>
      </c>
      <c r="V301" s="5" t="s">
        <v>4134</v>
      </c>
      <c r="W301" s="5" t="s">
        <v>4122</v>
      </c>
      <c r="X301" s="5" t="s">
        <v>4135</v>
      </c>
      <c r="Y301" s="5" t="s">
        <v>4175</v>
      </c>
      <c r="Z301" s="5" t="s">
        <v>4523</v>
      </c>
      <c r="AA301" s="5" t="s">
        <v>4122</v>
      </c>
      <c r="AB301" s="5" t="s">
        <v>4341</v>
      </c>
      <c r="AC301" s="5" t="s">
        <v>5328</v>
      </c>
      <c r="AD301" s="5" t="s">
        <v>4946</v>
      </c>
      <c r="AE301" s="5" t="s">
        <v>4140</v>
      </c>
      <c r="AF301" s="5" t="s">
        <v>2977</v>
      </c>
      <c r="AG301" s="5" t="s">
        <v>4350</v>
      </c>
      <c r="AH301" s="5" t="s">
        <v>4513</v>
      </c>
      <c r="AI301" s="5" t="s">
        <v>4514</v>
      </c>
      <c r="AJ301" s="5" t="s">
        <v>4345</v>
      </c>
      <c r="AK301" s="5">
        <v>8.34</v>
      </c>
      <c r="AL301" s="5" t="s">
        <v>4145</v>
      </c>
      <c r="AM301" s="5" t="s">
        <v>4146</v>
      </c>
      <c r="AN301" s="5" t="s">
        <v>4146</v>
      </c>
      <c r="AO301" s="5">
        <v>21</v>
      </c>
      <c r="AP301" s="5">
        <v>1</v>
      </c>
      <c r="AQ301" s="5" t="s">
        <v>4723</v>
      </c>
      <c r="AR301" s="5" t="s">
        <v>5316</v>
      </c>
      <c r="AS301" s="5">
        <v>15</v>
      </c>
      <c r="AT301" s="5">
        <v>40.6</v>
      </c>
      <c r="AU301" s="5">
        <v>12.5</v>
      </c>
      <c r="AV301" s="5">
        <v>7.2</v>
      </c>
      <c r="AW301" s="5">
        <v>15.98</v>
      </c>
      <c r="AX301" s="5">
        <v>4.92</v>
      </c>
      <c r="AY301" s="5">
        <v>2.83</v>
      </c>
      <c r="AZ301" s="5">
        <v>934</v>
      </c>
      <c r="BA301" s="5">
        <v>2.06</v>
      </c>
      <c r="BB301" s="5">
        <v>52.5</v>
      </c>
      <c r="BC301" s="5">
        <v>43</v>
      </c>
      <c r="BD301" s="5">
        <v>41.5</v>
      </c>
      <c r="BE301" s="5">
        <v>20.67</v>
      </c>
      <c r="BF301" s="5">
        <v>16.93</v>
      </c>
      <c r="BG301" s="5">
        <v>16.34</v>
      </c>
      <c r="BH301" s="5">
        <v>20.65</v>
      </c>
      <c r="BI301" s="5">
        <v>45.58</v>
      </c>
      <c r="BM301" s="6">
        <f t="shared" si="64"/>
        <v>0</v>
      </c>
      <c r="BN301" s="10">
        <f t="shared" si="65"/>
        <v>0</v>
      </c>
      <c r="BO301" s="6">
        <f t="shared" si="66"/>
        <v>1</v>
      </c>
      <c r="BP301" s="6">
        <f t="shared" si="67"/>
        <v>0</v>
      </c>
      <c r="BQ301" s="6">
        <f t="shared" si="68"/>
        <v>0</v>
      </c>
      <c r="BR301" s="10" t="str">
        <f t="shared" si="69"/>
        <v>正常在售</v>
      </c>
      <c r="BS301" s="6" t="str">
        <f t="shared" si="79"/>
        <v>利润款</v>
      </c>
    </row>
    <row r="302" spans="1:71">
      <c r="A302" s="6" t="str">
        <f t="shared" si="70"/>
        <v>USB08MT99QLG</v>
      </c>
      <c r="B302" s="6" t="str">
        <f t="shared" si="71"/>
        <v>USX002PAJXTD</v>
      </c>
      <c r="C302" s="6" t="str">
        <f t="shared" si="72"/>
        <v>USDLM843001</v>
      </c>
      <c r="D302" s="6" t="str">
        <f t="shared" si="73"/>
        <v>USB08MT99QLGDLM843001</v>
      </c>
      <c r="E302" s="6" t="str">
        <f t="shared" si="74"/>
        <v>USB08MT99QLGX002PAJXTD</v>
      </c>
      <c r="F302" s="6" t="str">
        <f t="shared" si="75"/>
        <v>USDLM843001X002PAJXTD</v>
      </c>
      <c r="G302" s="6" t="str">
        <f t="shared" si="76"/>
        <v>USDLM843001</v>
      </c>
      <c r="H302" s="6" t="str">
        <f ca="1" t="shared" si="77"/>
        <v>老品</v>
      </c>
      <c r="I302" s="10" t="str">
        <f t="shared" si="78"/>
        <v>利润款</v>
      </c>
      <c r="J302" s="5" t="s">
        <v>5311</v>
      </c>
      <c r="K302" s="5" t="s">
        <v>5312</v>
      </c>
      <c r="L302" s="5" t="s">
        <v>4910</v>
      </c>
      <c r="M302" s="5" t="s">
        <v>5314</v>
      </c>
      <c r="N302" s="5" t="s">
        <v>5327</v>
      </c>
      <c r="O302" s="5" t="s">
        <v>133</v>
      </c>
      <c r="P302" s="5" t="s">
        <v>4154</v>
      </c>
      <c r="Q302" s="5" t="s">
        <v>4385</v>
      </c>
      <c r="R302" s="5" t="s">
        <v>2288</v>
      </c>
      <c r="S302" s="5" t="s">
        <v>2995</v>
      </c>
      <c r="T302" s="5" t="s">
        <v>2979</v>
      </c>
      <c r="U302" s="5" t="s">
        <v>4386</v>
      </c>
      <c r="V302" s="5" t="s">
        <v>4134</v>
      </c>
      <c r="W302" s="5" t="s">
        <v>4122</v>
      </c>
      <c r="X302" s="5" t="s">
        <v>4135</v>
      </c>
      <c r="Y302" s="5" t="s">
        <v>4175</v>
      </c>
      <c r="Z302" s="5" t="s">
        <v>4124</v>
      </c>
      <c r="AA302" s="5" t="s">
        <v>4122</v>
      </c>
      <c r="AB302" s="5" t="s">
        <v>4341</v>
      </c>
      <c r="AC302" s="5" t="s">
        <v>5329</v>
      </c>
      <c r="AD302" s="5" t="s">
        <v>4751</v>
      </c>
      <c r="AE302" s="5" t="s">
        <v>4140</v>
      </c>
      <c r="AF302" s="5" t="s">
        <v>3011</v>
      </c>
      <c r="AG302" s="5" t="s">
        <v>4520</v>
      </c>
      <c r="AH302" s="5" t="s">
        <v>4521</v>
      </c>
      <c r="AI302" s="5" t="s">
        <v>4514</v>
      </c>
      <c r="AJ302" s="5" t="s">
        <v>4345</v>
      </c>
      <c r="AK302" s="5">
        <v>5.8</v>
      </c>
      <c r="AL302" s="5" t="s">
        <v>4145</v>
      </c>
      <c r="AM302" s="5" t="s">
        <v>4146</v>
      </c>
      <c r="AN302" s="5" t="s">
        <v>4146</v>
      </c>
      <c r="AO302" s="5">
        <v>21</v>
      </c>
      <c r="AP302" s="5">
        <v>1</v>
      </c>
      <c r="AQ302" s="5" t="s">
        <v>4723</v>
      </c>
      <c r="AR302" s="5" t="s">
        <v>5316</v>
      </c>
      <c r="AS302" s="5">
        <v>15</v>
      </c>
      <c r="AT302" s="5">
        <v>40.6</v>
      </c>
      <c r="AU302" s="5">
        <v>12.5</v>
      </c>
      <c r="AV302" s="5">
        <v>7.2</v>
      </c>
      <c r="AW302" s="5">
        <v>15.98</v>
      </c>
      <c r="AX302" s="5">
        <v>4.92</v>
      </c>
      <c r="AY302" s="5">
        <v>2.83</v>
      </c>
      <c r="AZ302" s="5">
        <v>934</v>
      </c>
      <c r="BA302" s="5">
        <v>2.06</v>
      </c>
      <c r="BB302" s="5">
        <v>52.5</v>
      </c>
      <c r="BC302" s="5">
        <v>43</v>
      </c>
      <c r="BD302" s="5">
        <v>41.5</v>
      </c>
      <c r="BE302" s="5">
        <v>20.67</v>
      </c>
      <c r="BF302" s="5">
        <v>16.93</v>
      </c>
      <c r="BG302" s="5">
        <v>16.34</v>
      </c>
      <c r="BH302" s="5">
        <v>20.65</v>
      </c>
      <c r="BI302" s="5">
        <v>45.58</v>
      </c>
      <c r="BM302" s="6">
        <f t="shared" si="64"/>
        <v>0</v>
      </c>
      <c r="BN302" s="10">
        <f t="shared" si="65"/>
        <v>0</v>
      </c>
      <c r="BO302" s="6">
        <f t="shared" si="66"/>
        <v>1</v>
      </c>
      <c r="BP302" s="6">
        <f t="shared" si="67"/>
        <v>0</v>
      </c>
      <c r="BQ302" s="6">
        <f t="shared" si="68"/>
        <v>0</v>
      </c>
      <c r="BR302" s="10" t="str">
        <f t="shared" si="69"/>
        <v>正常在售</v>
      </c>
      <c r="BS302" s="6" t="str">
        <f t="shared" si="79"/>
        <v>利润款</v>
      </c>
    </row>
    <row r="303" spans="1:71">
      <c r="A303" s="6" t="str">
        <f t="shared" si="70"/>
        <v>MXB08MT99QLG</v>
      </c>
      <c r="B303" s="6" t="str">
        <f t="shared" si="71"/>
        <v>MXX002PAJXTD</v>
      </c>
      <c r="C303" s="6" t="str">
        <f t="shared" si="72"/>
        <v>MXDLM843001</v>
      </c>
      <c r="D303" s="6" t="str">
        <f t="shared" si="73"/>
        <v>MXB08MT99QLGDLM843001</v>
      </c>
      <c r="E303" s="6" t="str">
        <f t="shared" si="74"/>
        <v>MXB08MT99QLGX002PAJXTD</v>
      </c>
      <c r="F303" s="6" t="str">
        <f t="shared" si="75"/>
        <v>MXDLM843001X002PAJXTD</v>
      </c>
      <c r="G303" s="6" t="str">
        <f t="shared" si="76"/>
        <v>MXDLM843001</v>
      </c>
      <c r="H303" s="6" t="str">
        <f ca="1" t="shared" si="77"/>
        <v>老品</v>
      </c>
      <c r="I303" s="10" t="str">
        <f t="shared" si="78"/>
        <v>D</v>
      </c>
      <c r="J303" s="5" t="s">
        <v>5311</v>
      </c>
      <c r="K303" s="5" t="s">
        <v>5312</v>
      </c>
      <c r="L303" s="5" t="s">
        <v>4916</v>
      </c>
      <c r="M303" s="5" t="s">
        <v>5314</v>
      </c>
      <c r="N303" s="5" t="s">
        <v>5327</v>
      </c>
      <c r="O303" s="5" t="s">
        <v>133</v>
      </c>
      <c r="P303" s="5" t="s">
        <v>4154</v>
      </c>
      <c r="Q303" s="5" t="s">
        <v>4402</v>
      </c>
      <c r="R303" s="5" t="s">
        <v>8</v>
      </c>
      <c r="S303" s="5" t="s">
        <v>2995</v>
      </c>
      <c r="T303" s="5" t="s">
        <v>2979</v>
      </c>
      <c r="U303" s="5" t="s">
        <v>4386</v>
      </c>
      <c r="V303" s="5" t="s">
        <v>4134</v>
      </c>
      <c r="W303" s="5" t="s">
        <v>4122</v>
      </c>
      <c r="X303" s="5" t="s">
        <v>4135</v>
      </c>
      <c r="Y303" s="5" t="s">
        <v>4136</v>
      </c>
      <c r="Z303" s="5" t="s">
        <v>4523</v>
      </c>
      <c r="AA303" s="5" t="s">
        <v>4122</v>
      </c>
      <c r="AB303" s="5" t="s">
        <v>4341</v>
      </c>
      <c r="AC303" s="5" t="s">
        <v>4524</v>
      </c>
      <c r="AD303" s="5" t="s">
        <v>4259</v>
      </c>
      <c r="AE303" s="5" t="s">
        <v>4140</v>
      </c>
      <c r="AF303" s="5" t="s">
        <v>2975</v>
      </c>
      <c r="AG303" s="5" t="s">
        <v>4350</v>
      </c>
      <c r="AH303" s="5" t="s">
        <v>4513</v>
      </c>
      <c r="AI303" s="5" t="s">
        <v>4514</v>
      </c>
      <c r="AJ303" s="5" t="s">
        <v>4345</v>
      </c>
      <c r="AK303" s="5">
        <v>39.8</v>
      </c>
      <c r="AL303" s="5" t="s">
        <v>4145</v>
      </c>
      <c r="AM303" s="5" t="s">
        <v>4146</v>
      </c>
      <c r="AN303" s="5" t="s">
        <v>4146</v>
      </c>
      <c r="AO303" s="5">
        <v>21</v>
      </c>
      <c r="AP303" s="5">
        <v>1</v>
      </c>
      <c r="AQ303" s="5" t="s">
        <v>4723</v>
      </c>
      <c r="AR303" s="5" t="s">
        <v>5316</v>
      </c>
      <c r="AS303" s="5">
        <v>15</v>
      </c>
      <c r="AT303" s="5">
        <v>40.6</v>
      </c>
      <c r="AU303" s="5">
        <v>12.5</v>
      </c>
      <c r="AV303" s="5">
        <v>7.2</v>
      </c>
      <c r="AW303" s="5">
        <v>15.98</v>
      </c>
      <c r="AX303" s="5">
        <v>4.92</v>
      </c>
      <c r="AY303" s="5">
        <v>2.83</v>
      </c>
      <c r="AZ303" s="5">
        <v>934</v>
      </c>
      <c r="BA303" s="5">
        <v>2.06</v>
      </c>
      <c r="BB303" s="5">
        <v>52.5</v>
      </c>
      <c r="BC303" s="5">
        <v>43</v>
      </c>
      <c r="BD303" s="5">
        <v>41.5</v>
      </c>
      <c r="BE303" s="5">
        <v>20.67</v>
      </c>
      <c r="BF303" s="5">
        <v>16.93</v>
      </c>
      <c r="BG303" s="5">
        <v>16.34</v>
      </c>
      <c r="BH303" s="5">
        <v>20.65</v>
      </c>
      <c r="BI303" s="5">
        <v>45.58</v>
      </c>
      <c r="BM303" s="6">
        <f t="shared" si="64"/>
        <v>0</v>
      </c>
      <c r="BN303" s="10">
        <f t="shared" si="65"/>
        <v>0</v>
      </c>
      <c r="BO303" s="6">
        <f t="shared" si="66"/>
        <v>1</v>
      </c>
      <c r="BP303" s="6">
        <f t="shared" si="67"/>
        <v>0</v>
      </c>
      <c r="BQ303" s="6">
        <f t="shared" si="68"/>
        <v>0</v>
      </c>
      <c r="BR303" s="10" t="str">
        <f t="shared" si="69"/>
        <v>正常在售</v>
      </c>
      <c r="BS303" s="6" t="str">
        <f t="shared" si="79"/>
        <v>普通款</v>
      </c>
    </row>
    <row r="304" spans="1:71">
      <c r="A304" s="6" t="str">
        <f t="shared" si="70"/>
        <v>USB0DS4K1632</v>
      </c>
      <c r="B304" s="6" t="str">
        <f t="shared" si="71"/>
        <v>USX004IRY7LZ</v>
      </c>
      <c r="C304" s="6" t="str">
        <f t="shared" si="72"/>
        <v>USDLM843002</v>
      </c>
      <c r="D304" s="6" t="str">
        <f t="shared" si="73"/>
        <v>USB0DS4K1632DLM843002</v>
      </c>
      <c r="E304" s="6" t="str">
        <f t="shared" si="74"/>
        <v>USB0DS4K1632X004IRY7LZ</v>
      </c>
      <c r="F304" s="6" t="str">
        <f t="shared" si="75"/>
        <v>USDLM843002X004IRY7LZ</v>
      </c>
      <c r="G304" s="6" t="str">
        <f t="shared" si="76"/>
        <v>USDLM843002</v>
      </c>
      <c r="H304" s="6" t="str">
        <f ca="1" t="shared" si="77"/>
        <v>老品</v>
      </c>
      <c r="I304" s="10" t="str">
        <f t="shared" si="78"/>
        <v>利润款</v>
      </c>
      <c r="J304" s="5" t="s">
        <v>5330</v>
      </c>
      <c r="K304" s="5" t="s">
        <v>5331</v>
      </c>
      <c r="L304" s="5" t="s">
        <v>4910</v>
      </c>
      <c r="M304" s="5" t="s">
        <v>5332</v>
      </c>
      <c r="N304" s="5" t="s">
        <v>5333</v>
      </c>
      <c r="O304" s="5" t="s">
        <v>136</v>
      </c>
      <c r="P304" s="5" t="s">
        <v>4154</v>
      </c>
      <c r="Q304" s="5" t="s">
        <v>4385</v>
      </c>
      <c r="R304" s="5" t="s">
        <v>2288</v>
      </c>
      <c r="S304" s="5" t="s">
        <v>2995</v>
      </c>
      <c r="T304" s="5" t="s">
        <v>2979</v>
      </c>
      <c r="U304" s="5" t="s">
        <v>4386</v>
      </c>
      <c r="V304" s="5" t="s">
        <v>4134</v>
      </c>
      <c r="W304" s="5" t="s">
        <v>4122</v>
      </c>
      <c r="X304" s="5" t="s">
        <v>4135</v>
      </c>
      <c r="Y304" s="5" t="s">
        <v>4175</v>
      </c>
      <c r="Z304" s="5" t="s">
        <v>4124</v>
      </c>
      <c r="AA304" s="5" t="s">
        <v>4122</v>
      </c>
      <c r="AB304" s="5" t="s">
        <v>4341</v>
      </c>
      <c r="AC304" s="5" t="s">
        <v>5334</v>
      </c>
      <c r="AD304" s="5" t="s">
        <v>5032</v>
      </c>
      <c r="AE304" s="5" t="s">
        <v>4140</v>
      </c>
      <c r="AF304" s="5" t="s">
        <v>3011</v>
      </c>
      <c r="AG304" s="5" t="s">
        <v>4520</v>
      </c>
      <c r="AH304" s="5" t="s">
        <v>4521</v>
      </c>
      <c r="AI304" s="5" t="s">
        <v>4514</v>
      </c>
      <c r="AJ304" s="5" t="s">
        <v>4345</v>
      </c>
      <c r="AK304" s="5">
        <v>5.8</v>
      </c>
      <c r="AL304" s="5" t="s">
        <v>4145</v>
      </c>
      <c r="AM304" s="5" t="s">
        <v>4146</v>
      </c>
      <c r="AN304" s="5" t="s">
        <v>4146</v>
      </c>
      <c r="AO304" s="5">
        <v>21</v>
      </c>
      <c r="AP304" s="5">
        <v>1</v>
      </c>
      <c r="AQ304" s="5" t="s">
        <v>5335</v>
      </c>
      <c r="AR304" s="5" t="s">
        <v>5336</v>
      </c>
      <c r="AS304" s="5">
        <v>15</v>
      </c>
      <c r="AT304" s="5">
        <v>40.6</v>
      </c>
      <c r="AU304" s="5">
        <v>12.5</v>
      </c>
      <c r="AV304" s="5">
        <v>7.2</v>
      </c>
      <c r="AW304" s="5">
        <v>15.98</v>
      </c>
      <c r="AX304" s="5">
        <v>4.92</v>
      </c>
      <c r="AY304" s="5">
        <v>2.83</v>
      </c>
      <c r="AZ304" s="5">
        <v>934</v>
      </c>
      <c r="BA304" s="5">
        <v>2.06</v>
      </c>
      <c r="BB304" s="5">
        <v>52.5</v>
      </c>
      <c r="BC304" s="5">
        <v>43</v>
      </c>
      <c r="BD304" s="5">
        <v>41.5</v>
      </c>
      <c r="BE304" s="5">
        <v>20.67</v>
      </c>
      <c r="BF304" s="5">
        <v>16.93</v>
      </c>
      <c r="BG304" s="5">
        <v>16.34</v>
      </c>
      <c r="BH304" s="5">
        <v>20.65</v>
      </c>
      <c r="BI304" s="5">
        <v>45.58</v>
      </c>
      <c r="BM304" s="6">
        <f t="shared" si="64"/>
        <v>0</v>
      </c>
      <c r="BN304" s="10">
        <f t="shared" si="65"/>
        <v>0</v>
      </c>
      <c r="BO304" s="6">
        <f t="shared" si="66"/>
        <v>1</v>
      </c>
      <c r="BP304" s="6">
        <f t="shared" si="67"/>
        <v>0</v>
      </c>
      <c r="BQ304" s="6">
        <f t="shared" si="68"/>
        <v>0</v>
      </c>
      <c r="BR304" s="10" t="str">
        <f t="shared" si="69"/>
        <v>正常在售</v>
      </c>
      <c r="BS304" s="6" t="str">
        <f t="shared" si="79"/>
        <v>利润款</v>
      </c>
    </row>
    <row r="305" spans="1:71">
      <c r="A305" s="6" t="str">
        <f t="shared" si="70"/>
        <v>DEB0DS4K1632</v>
      </c>
      <c r="B305" s="6" t="str">
        <f t="shared" si="71"/>
        <v>DEX002AXEI3D</v>
      </c>
      <c r="C305" s="6" t="str">
        <f t="shared" si="72"/>
        <v>DEDLM843002</v>
      </c>
      <c r="D305" s="6" t="str">
        <f t="shared" si="73"/>
        <v>DEB0DS4K1632DLM843002</v>
      </c>
      <c r="E305" s="6" t="str">
        <f t="shared" si="74"/>
        <v>DEB0DS4K1632X002AXEI3D</v>
      </c>
      <c r="F305" s="6" t="str">
        <f t="shared" si="75"/>
        <v>DEDLM843002X002AXEI3D</v>
      </c>
      <c r="G305" s="6" t="str">
        <f t="shared" si="76"/>
        <v>DEDLM843002</v>
      </c>
      <c r="H305" s="6" t="str">
        <f ca="1" t="shared" si="77"/>
        <v>老品</v>
      </c>
      <c r="I305" s="10" t="str">
        <f t="shared" si="78"/>
        <v>D</v>
      </c>
      <c r="J305" s="5" t="s">
        <v>5330</v>
      </c>
      <c r="K305" s="5" t="s">
        <v>5331</v>
      </c>
      <c r="L305" s="5" t="s">
        <v>5317</v>
      </c>
      <c r="M305" s="5" t="s">
        <v>5332</v>
      </c>
      <c r="N305" s="5" t="s">
        <v>5337</v>
      </c>
      <c r="O305" s="5" t="s">
        <v>1604</v>
      </c>
      <c r="P305" s="5" t="s">
        <v>4154</v>
      </c>
      <c r="Q305" s="5" t="s">
        <v>4693</v>
      </c>
      <c r="R305" s="5" t="s">
        <v>1525</v>
      </c>
      <c r="S305" s="5" t="s">
        <v>2985</v>
      </c>
      <c r="T305" s="5" t="s">
        <v>2979</v>
      </c>
      <c r="U305" s="5" t="s">
        <v>4386</v>
      </c>
      <c r="V305" s="5" t="s">
        <v>4134</v>
      </c>
      <c r="W305" s="5" t="s">
        <v>4122</v>
      </c>
      <c r="X305" s="5" t="s">
        <v>4135</v>
      </c>
      <c r="Y305" s="5" t="s">
        <v>4184</v>
      </c>
      <c r="Z305" s="5" t="s">
        <v>4523</v>
      </c>
      <c r="AA305" s="5" t="s">
        <v>4122</v>
      </c>
      <c r="AB305" s="5" t="s">
        <v>2457</v>
      </c>
      <c r="AC305" s="5" t="s">
        <v>5319</v>
      </c>
      <c r="AD305" s="5" t="s">
        <v>4259</v>
      </c>
      <c r="AE305" s="5" t="s">
        <v>4140</v>
      </c>
      <c r="AF305" s="5" t="s">
        <v>3007</v>
      </c>
      <c r="AG305" s="5" t="s">
        <v>4394</v>
      </c>
      <c r="AH305" s="5" t="s">
        <v>3007</v>
      </c>
      <c r="AI305" s="5" t="s">
        <v>4514</v>
      </c>
      <c r="AJ305" s="5" t="s">
        <v>4345</v>
      </c>
      <c r="AK305" s="5">
        <v>3.83</v>
      </c>
      <c r="AL305" s="5" t="s">
        <v>4145</v>
      </c>
      <c r="AM305" s="5" t="s">
        <v>4146</v>
      </c>
      <c r="AN305" s="5" t="s">
        <v>4696</v>
      </c>
      <c r="AO305" s="5">
        <v>21</v>
      </c>
      <c r="AP305" s="5">
        <v>1</v>
      </c>
      <c r="AQ305" s="5" t="s">
        <v>5335</v>
      </c>
      <c r="AR305" s="5" t="s">
        <v>5336</v>
      </c>
      <c r="AS305" s="5">
        <v>15</v>
      </c>
      <c r="AT305" s="5">
        <v>40.6</v>
      </c>
      <c r="AU305" s="5">
        <v>12.5</v>
      </c>
      <c r="AV305" s="5">
        <v>7.2</v>
      </c>
      <c r="AW305" s="5">
        <v>15.98</v>
      </c>
      <c r="AX305" s="5">
        <v>4.92</v>
      </c>
      <c r="AY305" s="5">
        <v>2.83</v>
      </c>
      <c r="AZ305" s="5">
        <v>934</v>
      </c>
      <c r="BA305" s="5">
        <v>2.06</v>
      </c>
      <c r="BB305" s="5">
        <v>52.5</v>
      </c>
      <c r="BC305" s="5">
        <v>43</v>
      </c>
      <c r="BD305" s="5">
        <v>41.5</v>
      </c>
      <c r="BE305" s="5">
        <v>20.67</v>
      </c>
      <c r="BF305" s="5">
        <v>16.93</v>
      </c>
      <c r="BG305" s="5">
        <v>16.34</v>
      </c>
      <c r="BH305" s="5">
        <v>20.65</v>
      </c>
      <c r="BI305" s="5">
        <v>45.58</v>
      </c>
      <c r="BM305" s="6">
        <f t="shared" si="64"/>
        <v>0</v>
      </c>
      <c r="BN305" s="10">
        <f t="shared" si="65"/>
        <v>0</v>
      </c>
      <c r="BO305" s="6">
        <f t="shared" si="66"/>
        <v>1</v>
      </c>
      <c r="BP305" s="6">
        <f t="shared" si="67"/>
        <v>0</v>
      </c>
      <c r="BQ305" s="6">
        <f t="shared" si="68"/>
        <v>0</v>
      </c>
      <c r="BR305" s="10" t="str">
        <f t="shared" si="69"/>
        <v>正常在售</v>
      </c>
      <c r="BS305" s="6" t="str">
        <f t="shared" si="79"/>
        <v>普通款</v>
      </c>
    </row>
    <row r="306" spans="1:71">
      <c r="A306" s="6" t="str">
        <f t="shared" si="70"/>
        <v>UKB0DS4K1632</v>
      </c>
      <c r="B306" s="6" t="str">
        <f t="shared" si="71"/>
        <v>UKX002AXBFXJ</v>
      </c>
      <c r="C306" s="6" t="str">
        <f t="shared" si="72"/>
        <v>UKDLM843002</v>
      </c>
      <c r="D306" s="6" t="str">
        <f t="shared" si="73"/>
        <v>UKB0DS4K1632DLM843002</v>
      </c>
      <c r="E306" s="6" t="str">
        <f t="shared" si="74"/>
        <v>UKB0DS4K1632X002AXBFXJ</v>
      </c>
      <c r="F306" s="6" t="str">
        <f t="shared" si="75"/>
        <v>UKDLM843002X002AXBFXJ</v>
      </c>
      <c r="G306" s="6" t="str">
        <f t="shared" si="76"/>
        <v>UKDLM843002</v>
      </c>
      <c r="H306" s="6" t="str">
        <f ca="1" t="shared" si="77"/>
        <v>老品</v>
      </c>
      <c r="I306" s="10" t="str">
        <f t="shared" si="78"/>
        <v>D</v>
      </c>
      <c r="J306" s="5" t="s">
        <v>5330</v>
      </c>
      <c r="K306" s="5" t="s">
        <v>5331</v>
      </c>
      <c r="L306" s="5" t="s">
        <v>5320</v>
      </c>
      <c r="M306" s="5" t="s">
        <v>5332</v>
      </c>
      <c r="N306" s="5" t="s">
        <v>5338</v>
      </c>
      <c r="O306" s="5" t="s">
        <v>1606</v>
      </c>
      <c r="P306" s="5" t="s">
        <v>4154</v>
      </c>
      <c r="Q306" s="5" t="s">
        <v>4746</v>
      </c>
      <c r="R306" s="5" t="s">
        <v>1532</v>
      </c>
      <c r="S306" s="5" t="s">
        <v>2985</v>
      </c>
      <c r="T306" s="5" t="s">
        <v>2979</v>
      </c>
      <c r="U306" s="5" t="s">
        <v>4386</v>
      </c>
      <c r="V306" s="5" t="s">
        <v>4134</v>
      </c>
      <c r="W306" s="5" t="s">
        <v>4122</v>
      </c>
      <c r="X306" s="5" t="s">
        <v>4135</v>
      </c>
      <c r="Y306" s="5" t="s">
        <v>4184</v>
      </c>
      <c r="Z306" s="5" t="s">
        <v>4523</v>
      </c>
      <c r="AA306" s="5" t="s">
        <v>4122</v>
      </c>
      <c r="AB306" s="5" t="s">
        <v>2457</v>
      </c>
      <c r="AC306" s="5" t="s">
        <v>5322</v>
      </c>
      <c r="AD306" s="5" t="s">
        <v>4259</v>
      </c>
      <c r="AE306" s="5" t="s">
        <v>4140</v>
      </c>
      <c r="AF306" s="5" t="s">
        <v>3007</v>
      </c>
      <c r="AG306" s="5" t="s">
        <v>4394</v>
      </c>
      <c r="AH306" s="5" t="s">
        <v>4611</v>
      </c>
      <c r="AI306" s="5" t="s">
        <v>4514</v>
      </c>
      <c r="AJ306" s="5" t="s">
        <v>4345</v>
      </c>
      <c r="AK306" s="5">
        <v>3.47</v>
      </c>
      <c r="AL306" s="5" t="s">
        <v>4145</v>
      </c>
      <c r="AM306" s="5" t="s">
        <v>4146</v>
      </c>
      <c r="AN306" s="5" t="s">
        <v>4696</v>
      </c>
      <c r="AO306" s="5">
        <v>21</v>
      </c>
      <c r="AP306" s="5">
        <v>1</v>
      </c>
      <c r="AQ306" s="5" t="s">
        <v>5335</v>
      </c>
      <c r="AR306" s="5" t="s">
        <v>5336</v>
      </c>
      <c r="AS306" s="5">
        <v>15</v>
      </c>
      <c r="AT306" s="5">
        <v>40.6</v>
      </c>
      <c r="AU306" s="5">
        <v>12.5</v>
      </c>
      <c r="AV306" s="5">
        <v>7.2</v>
      </c>
      <c r="AW306" s="5">
        <v>15.98</v>
      </c>
      <c r="AX306" s="5">
        <v>4.92</v>
      </c>
      <c r="AY306" s="5">
        <v>2.83</v>
      </c>
      <c r="AZ306" s="5">
        <v>934</v>
      </c>
      <c r="BA306" s="5">
        <v>2.06</v>
      </c>
      <c r="BB306" s="5">
        <v>52.5</v>
      </c>
      <c r="BC306" s="5">
        <v>43</v>
      </c>
      <c r="BD306" s="5">
        <v>41.5</v>
      </c>
      <c r="BE306" s="5">
        <v>20.67</v>
      </c>
      <c r="BF306" s="5">
        <v>16.93</v>
      </c>
      <c r="BG306" s="5">
        <v>16.34</v>
      </c>
      <c r="BH306" s="5">
        <v>20.65</v>
      </c>
      <c r="BI306" s="5">
        <v>45.58</v>
      </c>
      <c r="BM306" s="6">
        <f t="shared" si="64"/>
        <v>0</v>
      </c>
      <c r="BN306" s="10">
        <f t="shared" si="65"/>
        <v>0</v>
      </c>
      <c r="BO306" s="6">
        <f t="shared" si="66"/>
        <v>1</v>
      </c>
      <c r="BP306" s="6">
        <f t="shared" si="67"/>
        <v>0</v>
      </c>
      <c r="BQ306" s="6">
        <f t="shared" si="68"/>
        <v>0</v>
      </c>
      <c r="BR306" s="10" t="str">
        <f t="shared" si="69"/>
        <v>正常在售</v>
      </c>
      <c r="BS306" s="6" t="str">
        <f t="shared" si="79"/>
        <v>普通款</v>
      </c>
    </row>
    <row r="307" spans="1:71">
      <c r="A307" s="6" t="str">
        <f t="shared" si="70"/>
        <v>FRB0DS4K1632</v>
      </c>
      <c r="B307" s="6" t="str">
        <f t="shared" si="71"/>
        <v>FRX002AXEI3D</v>
      </c>
      <c r="C307" s="6" t="str">
        <f t="shared" si="72"/>
        <v>FRDLM843002</v>
      </c>
      <c r="D307" s="6" t="str">
        <f t="shared" si="73"/>
        <v>FRB0DS4K1632DLM843002</v>
      </c>
      <c r="E307" s="6" t="str">
        <f t="shared" si="74"/>
        <v>FRB0DS4K1632X002AXEI3D</v>
      </c>
      <c r="F307" s="6" t="str">
        <f t="shared" si="75"/>
        <v>FRDLM843002X002AXEI3D</v>
      </c>
      <c r="G307" s="6" t="str">
        <f t="shared" si="76"/>
        <v>FRDLM843002</v>
      </c>
      <c r="H307" s="6" t="str">
        <f ca="1" t="shared" si="77"/>
        <v>老品</v>
      </c>
      <c r="I307" s="10" t="str">
        <f t="shared" si="78"/>
        <v>D</v>
      </c>
      <c r="J307" s="5" t="s">
        <v>5330</v>
      </c>
      <c r="K307" s="5" t="s">
        <v>5331</v>
      </c>
      <c r="L307" s="5" t="s">
        <v>5323</v>
      </c>
      <c r="M307" s="5" t="s">
        <v>5332</v>
      </c>
      <c r="N307" s="5" t="s">
        <v>5337</v>
      </c>
      <c r="O307" s="5" t="s">
        <v>1604</v>
      </c>
      <c r="P307" s="5" t="s">
        <v>4154</v>
      </c>
      <c r="Q307" s="5" t="s">
        <v>5034</v>
      </c>
      <c r="R307" s="5" t="s">
        <v>5035</v>
      </c>
      <c r="S307" s="5" t="s">
        <v>2985</v>
      </c>
      <c r="T307" s="5" t="s">
        <v>2979</v>
      </c>
      <c r="U307" s="5" t="s">
        <v>4386</v>
      </c>
      <c r="V307" s="5" t="s">
        <v>4134</v>
      </c>
      <c r="W307" s="5" t="s">
        <v>4122</v>
      </c>
      <c r="X307" s="5" t="s">
        <v>4135</v>
      </c>
      <c r="Y307" s="5" t="s">
        <v>4184</v>
      </c>
      <c r="Z307" s="5" t="s">
        <v>4523</v>
      </c>
      <c r="AA307" s="5" t="s">
        <v>4122</v>
      </c>
      <c r="AB307" s="5" t="s">
        <v>4124</v>
      </c>
      <c r="AC307" s="5" t="s">
        <v>5319</v>
      </c>
      <c r="AD307" s="5" t="s">
        <v>4259</v>
      </c>
      <c r="AE307" s="5" t="s">
        <v>4140</v>
      </c>
      <c r="AF307" s="5" t="s">
        <v>3007</v>
      </c>
      <c r="AG307" s="5" t="s">
        <v>4394</v>
      </c>
      <c r="AH307" s="5" t="s">
        <v>3007</v>
      </c>
      <c r="AI307" s="5" t="s">
        <v>4514</v>
      </c>
      <c r="AJ307" s="5" t="s">
        <v>4345</v>
      </c>
      <c r="AK307" s="5">
        <v>6.01</v>
      </c>
      <c r="AL307" s="5" t="s">
        <v>4145</v>
      </c>
      <c r="AM307" s="5" t="s">
        <v>4146</v>
      </c>
      <c r="AN307" s="5" t="s">
        <v>4696</v>
      </c>
      <c r="AO307" s="5">
        <v>21</v>
      </c>
      <c r="AP307" s="5">
        <v>1</v>
      </c>
      <c r="AQ307" s="5" t="s">
        <v>5335</v>
      </c>
      <c r="AR307" s="5" t="s">
        <v>5336</v>
      </c>
      <c r="AS307" s="5">
        <v>15</v>
      </c>
      <c r="AT307" s="5">
        <v>40.6</v>
      </c>
      <c r="AU307" s="5">
        <v>12.5</v>
      </c>
      <c r="AV307" s="5">
        <v>7.2</v>
      </c>
      <c r="AW307" s="5">
        <v>15.98</v>
      </c>
      <c r="AX307" s="5">
        <v>4.92</v>
      </c>
      <c r="AY307" s="5">
        <v>2.83</v>
      </c>
      <c r="AZ307" s="5">
        <v>934</v>
      </c>
      <c r="BA307" s="5">
        <v>2.06</v>
      </c>
      <c r="BB307" s="5">
        <v>52.5</v>
      </c>
      <c r="BC307" s="5">
        <v>43</v>
      </c>
      <c r="BD307" s="5">
        <v>41.5</v>
      </c>
      <c r="BE307" s="5">
        <v>20.67</v>
      </c>
      <c r="BF307" s="5">
        <v>16.93</v>
      </c>
      <c r="BG307" s="5">
        <v>16.34</v>
      </c>
      <c r="BH307" s="5">
        <v>20.65</v>
      </c>
      <c r="BI307" s="5">
        <v>45.58</v>
      </c>
      <c r="BM307" s="6">
        <f t="shared" si="64"/>
        <v>0</v>
      </c>
      <c r="BN307" s="10">
        <f t="shared" si="65"/>
        <v>0</v>
      </c>
      <c r="BO307" s="6">
        <f t="shared" si="66"/>
        <v>1</v>
      </c>
      <c r="BP307" s="6">
        <f t="shared" si="67"/>
        <v>0</v>
      </c>
      <c r="BQ307" s="6">
        <f t="shared" si="68"/>
        <v>0</v>
      </c>
      <c r="BR307" s="10" t="str">
        <f t="shared" si="69"/>
        <v>正常在售</v>
      </c>
      <c r="BS307" s="6" t="str">
        <f t="shared" si="79"/>
        <v>普通款</v>
      </c>
    </row>
    <row r="308" spans="1:71">
      <c r="A308" s="6" t="str">
        <f t="shared" si="70"/>
        <v>ESB0DS4K1632</v>
      </c>
      <c r="B308" s="6" t="str">
        <f t="shared" si="71"/>
        <v>ESX002AXEI3D</v>
      </c>
      <c r="C308" s="6" t="str">
        <f t="shared" si="72"/>
        <v>ESDLM843002</v>
      </c>
      <c r="D308" s="6" t="str">
        <f t="shared" si="73"/>
        <v>ESB0DS4K1632DLM843002</v>
      </c>
      <c r="E308" s="6" t="str">
        <f t="shared" si="74"/>
        <v>ESB0DS4K1632X002AXEI3D</v>
      </c>
      <c r="F308" s="6" t="str">
        <f t="shared" si="75"/>
        <v>ESDLM843002X002AXEI3D</v>
      </c>
      <c r="G308" s="6" t="str">
        <f t="shared" si="76"/>
        <v>ESDLM843002</v>
      </c>
      <c r="H308" s="6" t="str">
        <f ca="1" t="shared" si="77"/>
        <v>老品</v>
      </c>
      <c r="I308" s="10" t="str">
        <f t="shared" si="78"/>
        <v>D</v>
      </c>
      <c r="J308" s="5" t="s">
        <v>5330</v>
      </c>
      <c r="K308" s="5" t="s">
        <v>5331</v>
      </c>
      <c r="L308" s="5" t="s">
        <v>5324</v>
      </c>
      <c r="M308" s="5" t="s">
        <v>5332</v>
      </c>
      <c r="N308" s="5" t="s">
        <v>5337</v>
      </c>
      <c r="O308" s="5" t="s">
        <v>1604</v>
      </c>
      <c r="P308" s="5" t="s">
        <v>4154</v>
      </c>
      <c r="Q308" s="5" t="s">
        <v>5040</v>
      </c>
      <c r="R308" s="5" t="s">
        <v>5041</v>
      </c>
      <c r="S308" s="5" t="s">
        <v>2985</v>
      </c>
      <c r="T308" s="5" t="s">
        <v>2979</v>
      </c>
      <c r="U308" s="5" t="s">
        <v>4386</v>
      </c>
      <c r="V308" s="5" t="s">
        <v>4134</v>
      </c>
      <c r="W308" s="5" t="s">
        <v>4122</v>
      </c>
      <c r="X308" s="5" t="s">
        <v>4135</v>
      </c>
      <c r="Y308" s="5" t="s">
        <v>4136</v>
      </c>
      <c r="Z308" s="5" t="s">
        <v>4523</v>
      </c>
      <c r="AA308" s="5" t="s">
        <v>4122</v>
      </c>
      <c r="AB308" s="5" t="s">
        <v>2457</v>
      </c>
      <c r="AC308" s="5" t="s">
        <v>5319</v>
      </c>
      <c r="AD308" s="5" t="s">
        <v>4259</v>
      </c>
      <c r="AE308" s="5" t="s">
        <v>4140</v>
      </c>
      <c r="AF308" s="5" t="s">
        <v>3007</v>
      </c>
      <c r="AG308" s="5" t="s">
        <v>4394</v>
      </c>
      <c r="AH308" s="5" t="s">
        <v>3007</v>
      </c>
      <c r="AI308" s="5" t="s">
        <v>4514</v>
      </c>
      <c r="AJ308" s="5" t="s">
        <v>4345</v>
      </c>
      <c r="AK308" s="5">
        <v>3.9</v>
      </c>
      <c r="AL308" s="5" t="s">
        <v>4145</v>
      </c>
      <c r="AM308" s="5" t="s">
        <v>4146</v>
      </c>
      <c r="AN308" s="5" t="s">
        <v>4696</v>
      </c>
      <c r="AO308" s="5">
        <v>21</v>
      </c>
      <c r="AP308" s="5">
        <v>1</v>
      </c>
      <c r="AQ308" s="5" t="s">
        <v>5335</v>
      </c>
      <c r="AR308" s="5" t="s">
        <v>5336</v>
      </c>
      <c r="AS308" s="5">
        <v>15</v>
      </c>
      <c r="AT308" s="5">
        <v>40.6</v>
      </c>
      <c r="AU308" s="5">
        <v>12.5</v>
      </c>
      <c r="AV308" s="5">
        <v>7.2</v>
      </c>
      <c r="AW308" s="5">
        <v>15.98</v>
      </c>
      <c r="AX308" s="5">
        <v>4.92</v>
      </c>
      <c r="AY308" s="5">
        <v>2.83</v>
      </c>
      <c r="AZ308" s="5">
        <v>934</v>
      </c>
      <c r="BA308" s="5">
        <v>2.06</v>
      </c>
      <c r="BB308" s="5">
        <v>52.5</v>
      </c>
      <c r="BC308" s="5">
        <v>43</v>
      </c>
      <c r="BD308" s="5">
        <v>41.5</v>
      </c>
      <c r="BE308" s="5">
        <v>20.67</v>
      </c>
      <c r="BF308" s="5">
        <v>16.93</v>
      </c>
      <c r="BG308" s="5">
        <v>16.34</v>
      </c>
      <c r="BH308" s="5">
        <v>20.65</v>
      </c>
      <c r="BI308" s="5">
        <v>45.58</v>
      </c>
      <c r="BM308" s="6">
        <f t="shared" si="64"/>
        <v>0</v>
      </c>
      <c r="BN308" s="10">
        <f t="shared" si="65"/>
        <v>0</v>
      </c>
      <c r="BO308" s="6">
        <f t="shared" si="66"/>
        <v>1</v>
      </c>
      <c r="BP308" s="6">
        <f t="shared" si="67"/>
        <v>0</v>
      </c>
      <c r="BQ308" s="6">
        <f t="shared" si="68"/>
        <v>0</v>
      </c>
      <c r="BR308" s="10" t="str">
        <f t="shared" si="69"/>
        <v>正常在售</v>
      </c>
      <c r="BS308" s="6" t="str">
        <f t="shared" si="79"/>
        <v>普通款</v>
      </c>
    </row>
    <row r="309" spans="1:71">
      <c r="A309" s="6" t="str">
        <f t="shared" si="70"/>
        <v>NLB0DS4K1632</v>
      </c>
      <c r="B309" s="6" t="str">
        <f t="shared" si="71"/>
        <v>NLX002AXEI3D</v>
      </c>
      <c r="C309" s="6" t="str">
        <f t="shared" si="72"/>
        <v>NLDLM843002</v>
      </c>
      <c r="D309" s="6" t="str">
        <f t="shared" si="73"/>
        <v>NLB0DS4K1632DLM843002</v>
      </c>
      <c r="E309" s="6" t="str">
        <f t="shared" si="74"/>
        <v>NLB0DS4K1632X002AXEI3D</v>
      </c>
      <c r="F309" s="6" t="str">
        <f t="shared" si="75"/>
        <v>NLDLM843002X002AXEI3D</v>
      </c>
      <c r="G309" s="6" t="str">
        <f t="shared" si="76"/>
        <v>NLDLM843002</v>
      </c>
      <c r="H309" s="6" t="str">
        <f ca="1" t="shared" si="77"/>
        <v>老品</v>
      </c>
      <c r="I309" s="10" t="str">
        <f t="shared" si="78"/>
        <v>D</v>
      </c>
      <c r="J309" s="5" t="s">
        <v>5330</v>
      </c>
      <c r="K309" s="5" t="s">
        <v>5331</v>
      </c>
      <c r="L309" s="5" t="s">
        <v>5325</v>
      </c>
      <c r="M309" s="5" t="s">
        <v>5332</v>
      </c>
      <c r="N309" s="5" t="s">
        <v>5337</v>
      </c>
      <c r="O309" s="5" t="s">
        <v>1604</v>
      </c>
      <c r="P309" s="5" t="s">
        <v>4154</v>
      </c>
      <c r="Q309" s="5" t="s">
        <v>5037</v>
      </c>
      <c r="R309" s="5" t="s">
        <v>5038</v>
      </c>
      <c r="S309" s="5" t="s">
        <v>2985</v>
      </c>
      <c r="T309" s="5" t="s">
        <v>2979</v>
      </c>
      <c r="U309" s="5" t="s">
        <v>4386</v>
      </c>
      <c r="V309" s="5" t="s">
        <v>4134</v>
      </c>
      <c r="W309" s="5" t="s">
        <v>4122</v>
      </c>
      <c r="X309" s="5" t="s">
        <v>4135</v>
      </c>
      <c r="Y309" s="5" t="s">
        <v>4299</v>
      </c>
      <c r="Z309" s="5" t="s">
        <v>4523</v>
      </c>
      <c r="AA309" s="5" t="s">
        <v>4122</v>
      </c>
      <c r="AB309" s="5" t="s">
        <v>2457</v>
      </c>
      <c r="AC309" s="5" t="s">
        <v>5319</v>
      </c>
      <c r="AD309" s="5" t="s">
        <v>4259</v>
      </c>
      <c r="AE309" s="5" t="s">
        <v>4140</v>
      </c>
      <c r="AF309" s="5" t="s">
        <v>3007</v>
      </c>
      <c r="AG309" s="5" t="s">
        <v>4394</v>
      </c>
      <c r="AH309" s="5" t="s">
        <v>3007</v>
      </c>
      <c r="AI309" s="5" t="s">
        <v>4514</v>
      </c>
      <c r="AJ309" s="5" t="s">
        <v>4345</v>
      </c>
      <c r="AK309" s="5">
        <v>4.39</v>
      </c>
      <c r="AL309" s="5" t="s">
        <v>4145</v>
      </c>
      <c r="AM309" s="5" t="s">
        <v>4146</v>
      </c>
      <c r="AN309" s="5" t="s">
        <v>4696</v>
      </c>
      <c r="AO309" s="5">
        <v>21</v>
      </c>
      <c r="AP309" s="5">
        <v>1</v>
      </c>
      <c r="AQ309" s="5" t="s">
        <v>5335</v>
      </c>
      <c r="AR309" s="5" t="s">
        <v>5336</v>
      </c>
      <c r="AS309" s="5">
        <v>15</v>
      </c>
      <c r="AT309" s="5">
        <v>40.6</v>
      </c>
      <c r="AU309" s="5">
        <v>12.5</v>
      </c>
      <c r="AV309" s="5">
        <v>7.2</v>
      </c>
      <c r="AW309" s="5">
        <v>15.98</v>
      </c>
      <c r="AX309" s="5">
        <v>4.92</v>
      </c>
      <c r="AY309" s="5">
        <v>2.83</v>
      </c>
      <c r="AZ309" s="5">
        <v>934</v>
      </c>
      <c r="BA309" s="5">
        <v>2.06</v>
      </c>
      <c r="BB309" s="5">
        <v>52.5</v>
      </c>
      <c r="BC309" s="5">
        <v>43</v>
      </c>
      <c r="BD309" s="5">
        <v>41.5</v>
      </c>
      <c r="BE309" s="5">
        <v>20.67</v>
      </c>
      <c r="BF309" s="5">
        <v>16.93</v>
      </c>
      <c r="BG309" s="5">
        <v>16.34</v>
      </c>
      <c r="BH309" s="5">
        <v>20.65</v>
      </c>
      <c r="BI309" s="5">
        <v>45.58</v>
      </c>
      <c r="BM309" s="6">
        <f t="shared" si="64"/>
        <v>0</v>
      </c>
      <c r="BN309" s="10">
        <f t="shared" si="65"/>
        <v>0</v>
      </c>
      <c r="BO309" s="6">
        <f t="shared" si="66"/>
        <v>1</v>
      </c>
      <c r="BP309" s="6">
        <f t="shared" si="67"/>
        <v>0</v>
      </c>
      <c r="BQ309" s="6">
        <f t="shared" si="68"/>
        <v>0</v>
      </c>
      <c r="BR309" s="10" t="str">
        <f t="shared" si="69"/>
        <v>正常在售</v>
      </c>
      <c r="BS309" s="6" t="str">
        <f t="shared" si="79"/>
        <v>普通款</v>
      </c>
    </row>
    <row r="310" spans="1:71">
      <c r="A310" s="6" t="str">
        <f t="shared" si="70"/>
        <v>ITB0DS4K1632</v>
      </c>
      <c r="B310" s="6" t="str">
        <f t="shared" si="71"/>
        <v>ITX002AXEI3D</v>
      </c>
      <c r="C310" s="6" t="str">
        <f t="shared" si="72"/>
        <v>ITDLM843002</v>
      </c>
      <c r="D310" s="6" t="str">
        <f t="shared" si="73"/>
        <v>ITB0DS4K1632DLM843002</v>
      </c>
      <c r="E310" s="6" t="str">
        <f t="shared" si="74"/>
        <v>ITB0DS4K1632X002AXEI3D</v>
      </c>
      <c r="F310" s="6" t="str">
        <f t="shared" si="75"/>
        <v>ITDLM843002X002AXEI3D</v>
      </c>
      <c r="G310" s="6" t="str">
        <f t="shared" si="76"/>
        <v>ITDLM843002</v>
      </c>
      <c r="H310" s="6" t="str">
        <f ca="1" t="shared" si="77"/>
        <v>老品</v>
      </c>
      <c r="I310" s="10" t="str">
        <f t="shared" si="78"/>
        <v>D</v>
      </c>
      <c r="J310" s="5" t="s">
        <v>5330</v>
      </c>
      <c r="K310" s="5" t="s">
        <v>5331</v>
      </c>
      <c r="L310" s="5" t="s">
        <v>5326</v>
      </c>
      <c r="M310" s="5" t="s">
        <v>5332</v>
      </c>
      <c r="N310" s="5" t="s">
        <v>5337</v>
      </c>
      <c r="O310" s="5" t="s">
        <v>1604</v>
      </c>
      <c r="P310" s="5" t="s">
        <v>4154</v>
      </c>
      <c r="Q310" s="5" t="s">
        <v>5042</v>
      </c>
      <c r="R310" s="5" t="s">
        <v>5043</v>
      </c>
      <c r="S310" s="5" t="s">
        <v>2985</v>
      </c>
      <c r="T310" s="5" t="s">
        <v>2979</v>
      </c>
      <c r="U310" s="5" t="s">
        <v>4386</v>
      </c>
      <c r="V310" s="5" t="s">
        <v>4134</v>
      </c>
      <c r="W310" s="5" t="s">
        <v>4122</v>
      </c>
      <c r="X310" s="5" t="s">
        <v>4135</v>
      </c>
      <c r="Y310" s="5" t="s">
        <v>4136</v>
      </c>
      <c r="Z310" s="5" t="s">
        <v>4523</v>
      </c>
      <c r="AA310" s="5" t="s">
        <v>4122</v>
      </c>
      <c r="AB310" s="5" t="s">
        <v>2457</v>
      </c>
      <c r="AC310" s="5" t="s">
        <v>5319</v>
      </c>
      <c r="AD310" s="5" t="s">
        <v>4259</v>
      </c>
      <c r="AE310" s="5" t="s">
        <v>4140</v>
      </c>
      <c r="AF310" s="5" t="s">
        <v>3007</v>
      </c>
      <c r="AG310" s="5" t="s">
        <v>4394</v>
      </c>
      <c r="AH310" s="5" t="s">
        <v>3007</v>
      </c>
      <c r="AI310" s="5" t="s">
        <v>4514</v>
      </c>
      <c r="AJ310" s="5" t="s">
        <v>4345</v>
      </c>
      <c r="AK310" s="5">
        <v>5.14</v>
      </c>
      <c r="AL310" s="5" t="s">
        <v>4145</v>
      </c>
      <c r="AM310" s="5" t="s">
        <v>4146</v>
      </c>
      <c r="AN310" s="5" t="s">
        <v>4696</v>
      </c>
      <c r="AO310" s="5">
        <v>21</v>
      </c>
      <c r="AP310" s="5">
        <v>1</v>
      </c>
      <c r="AQ310" s="5" t="s">
        <v>5335</v>
      </c>
      <c r="AR310" s="5" t="s">
        <v>5336</v>
      </c>
      <c r="AS310" s="5">
        <v>15</v>
      </c>
      <c r="AT310" s="5">
        <v>40.6</v>
      </c>
      <c r="AU310" s="5">
        <v>12.5</v>
      </c>
      <c r="AV310" s="5">
        <v>7.2</v>
      </c>
      <c r="AW310" s="5">
        <v>15.98</v>
      </c>
      <c r="AX310" s="5">
        <v>4.92</v>
      </c>
      <c r="AY310" s="5">
        <v>2.83</v>
      </c>
      <c r="AZ310" s="5">
        <v>934</v>
      </c>
      <c r="BA310" s="5">
        <v>2.06</v>
      </c>
      <c r="BB310" s="5">
        <v>52.5</v>
      </c>
      <c r="BC310" s="5">
        <v>43</v>
      </c>
      <c r="BD310" s="5">
        <v>41.5</v>
      </c>
      <c r="BE310" s="5">
        <v>20.67</v>
      </c>
      <c r="BF310" s="5">
        <v>16.93</v>
      </c>
      <c r="BG310" s="5">
        <v>16.34</v>
      </c>
      <c r="BH310" s="5">
        <v>20.65</v>
      </c>
      <c r="BI310" s="5">
        <v>45.58</v>
      </c>
      <c r="BM310" s="6">
        <f t="shared" si="64"/>
        <v>0</v>
      </c>
      <c r="BN310" s="10">
        <f t="shared" si="65"/>
        <v>0</v>
      </c>
      <c r="BO310" s="6">
        <f t="shared" si="66"/>
        <v>1</v>
      </c>
      <c r="BP310" s="6">
        <f t="shared" si="67"/>
        <v>0</v>
      </c>
      <c r="BQ310" s="6">
        <f t="shared" si="68"/>
        <v>0</v>
      </c>
      <c r="BR310" s="10" t="str">
        <f t="shared" si="69"/>
        <v>正常在售</v>
      </c>
      <c r="BS310" s="6" t="str">
        <f t="shared" si="79"/>
        <v>普通款</v>
      </c>
    </row>
    <row r="311" spans="1:71">
      <c r="A311" s="6" t="str">
        <f t="shared" si="70"/>
        <v>MXB0DS4K1632</v>
      </c>
      <c r="B311" s="6" t="str">
        <f t="shared" si="71"/>
        <v>MXX004IRY7LZ</v>
      </c>
      <c r="C311" s="6" t="str">
        <f t="shared" si="72"/>
        <v>MXDLM843002</v>
      </c>
      <c r="D311" s="6" t="str">
        <f t="shared" si="73"/>
        <v>MXB0DS4K1632DLM843002</v>
      </c>
      <c r="E311" s="6" t="str">
        <f t="shared" si="74"/>
        <v>MXB0DS4K1632X004IRY7LZ</v>
      </c>
      <c r="F311" s="6" t="str">
        <f t="shared" si="75"/>
        <v>MXDLM843002X004IRY7LZ</v>
      </c>
      <c r="G311" s="6" t="str">
        <f t="shared" si="76"/>
        <v>MXDLM843002</v>
      </c>
      <c r="H311" s="6" t="str">
        <f ca="1" t="shared" si="77"/>
        <v>待上架</v>
      </c>
      <c r="I311" s="10" t="str">
        <f t="shared" si="78"/>
        <v>C</v>
      </c>
      <c r="J311" s="5" t="s">
        <v>5330</v>
      </c>
      <c r="K311" s="5" t="s">
        <v>5331</v>
      </c>
      <c r="L311" s="5" t="s">
        <v>4916</v>
      </c>
      <c r="M311" s="5" t="s">
        <v>5332</v>
      </c>
      <c r="N311" s="5" t="s">
        <v>5333</v>
      </c>
      <c r="O311" s="5" t="s">
        <v>136</v>
      </c>
      <c r="P311" s="5" t="s">
        <v>4154</v>
      </c>
      <c r="Q311" s="5" t="s">
        <v>4402</v>
      </c>
      <c r="R311" s="5" t="s">
        <v>8</v>
      </c>
      <c r="S311" s="5" t="s">
        <v>2995</v>
      </c>
      <c r="T311" s="5" t="s">
        <v>2979</v>
      </c>
      <c r="U311" s="5" t="s">
        <v>4386</v>
      </c>
      <c r="V311" s="5" t="s">
        <v>4134</v>
      </c>
      <c r="W311" s="5" t="s">
        <v>4123</v>
      </c>
      <c r="X311" s="5" t="s">
        <v>4135</v>
      </c>
      <c r="Y311" s="5" t="s">
        <v>4184</v>
      </c>
      <c r="Z311" s="5" t="s">
        <v>4492</v>
      </c>
      <c r="AA311" s="5" t="s">
        <v>4122</v>
      </c>
      <c r="AB311" s="5" t="s">
        <v>4341</v>
      </c>
      <c r="AE311" s="5" t="s">
        <v>4140</v>
      </c>
      <c r="AF311" s="5" t="s">
        <v>2975</v>
      </c>
      <c r="AG311" s="5" t="s">
        <v>4350</v>
      </c>
      <c r="AH311" s="5" t="s">
        <v>2975</v>
      </c>
      <c r="AI311" s="5" t="s">
        <v>4514</v>
      </c>
      <c r="AJ311" s="5" t="s">
        <v>4345</v>
      </c>
      <c r="AK311" s="5">
        <v>59</v>
      </c>
      <c r="AL311" s="5" t="s">
        <v>4145</v>
      </c>
      <c r="AM311" s="5" t="s">
        <v>4146</v>
      </c>
      <c r="AN311" s="5" t="s">
        <v>4146</v>
      </c>
      <c r="AO311" s="5">
        <v>21</v>
      </c>
      <c r="AP311" s="5">
        <v>1</v>
      </c>
      <c r="AQ311" s="5" t="s">
        <v>5335</v>
      </c>
      <c r="AR311" s="5" t="s">
        <v>5336</v>
      </c>
      <c r="AS311" s="5">
        <v>15</v>
      </c>
      <c r="AT311" s="5">
        <v>40.6</v>
      </c>
      <c r="AU311" s="5">
        <v>12.5</v>
      </c>
      <c r="AV311" s="5">
        <v>7.2</v>
      </c>
      <c r="AW311" s="5">
        <v>15.98</v>
      </c>
      <c r="AX311" s="5">
        <v>4.92</v>
      </c>
      <c r="AY311" s="5">
        <v>2.83</v>
      </c>
      <c r="AZ311" s="5">
        <v>934</v>
      </c>
      <c r="BA311" s="5">
        <v>2.06</v>
      </c>
      <c r="BB311" s="5">
        <v>52.5</v>
      </c>
      <c r="BC311" s="5">
        <v>43</v>
      </c>
      <c r="BD311" s="5">
        <v>41.5</v>
      </c>
      <c r="BE311" s="5">
        <v>20.67</v>
      </c>
      <c r="BF311" s="5">
        <v>16.93</v>
      </c>
      <c r="BG311" s="5">
        <v>16.34</v>
      </c>
      <c r="BH311" s="5">
        <v>20.65</v>
      </c>
      <c r="BI311" s="5">
        <v>45.58</v>
      </c>
      <c r="BM311" s="6">
        <f t="shared" si="64"/>
        <v>0</v>
      </c>
      <c r="BN311" s="10">
        <f t="shared" si="65"/>
        <v>0</v>
      </c>
      <c r="BO311" s="6">
        <f t="shared" si="66"/>
        <v>0</v>
      </c>
      <c r="BP311" s="6">
        <f t="shared" si="67"/>
        <v>1</v>
      </c>
      <c r="BQ311" s="6">
        <f t="shared" si="68"/>
        <v>0</v>
      </c>
      <c r="BR311" s="10" t="str">
        <f t="shared" si="69"/>
        <v>待上架</v>
      </c>
      <c r="BS311" s="6" t="str">
        <f t="shared" si="79"/>
        <v>待上架</v>
      </c>
    </row>
    <row r="312" spans="1:71">
      <c r="A312" s="6" t="str">
        <f t="shared" si="70"/>
        <v>CAB0DS4K1632</v>
      </c>
      <c r="B312" s="6" t="str">
        <f t="shared" si="71"/>
        <v>CAX004IRY7LZ</v>
      </c>
      <c r="C312" s="6" t="str">
        <f t="shared" si="72"/>
        <v>CADLM843002</v>
      </c>
      <c r="D312" s="6" t="str">
        <f t="shared" si="73"/>
        <v>CAB0DS4K1632DLM843002</v>
      </c>
      <c r="E312" s="6" t="str">
        <f t="shared" si="74"/>
        <v>CAB0DS4K1632X004IRY7LZ</v>
      </c>
      <c r="F312" s="6" t="str">
        <f t="shared" si="75"/>
        <v>CADLM843002X004IRY7LZ</v>
      </c>
      <c r="G312" s="6" t="str">
        <f t="shared" si="76"/>
        <v>CADLM843002</v>
      </c>
      <c r="H312" s="6" t="str">
        <f ca="1" t="shared" si="77"/>
        <v>新品</v>
      </c>
      <c r="I312" s="10" t="str">
        <f t="shared" si="78"/>
        <v>C</v>
      </c>
      <c r="J312" s="5" t="s">
        <v>5330</v>
      </c>
      <c r="K312" s="5" t="s">
        <v>5331</v>
      </c>
      <c r="L312" s="5" t="s">
        <v>4748</v>
      </c>
      <c r="M312" s="5" t="s">
        <v>5332</v>
      </c>
      <c r="N312" s="5" t="s">
        <v>5333</v>
      </c>
      <c r="O312" s="5" t="s">
        <v>136</v>
      </c>
      <c r="P312" s="5" t="s">
        <v>4154</v>
      </c>
      <c r="Q312" s="5" t="s">
        <v>4491</v>
      </c>
      <c r="R312" s="5" t="s">
        <v>10</v>
      </c>
      <c r="S312" s="5" t="s">
        <v>2995</v>
      </c>
      <c r="T312" s="5" t="s">
        <v>2979</v>
      </c>
      <c r="U312" s="5" t="s">
        <v>4386</v>
      </c>
      <c r="V312" s="5" t="s">
        <v>4134</v>
      </c>
      <c r="W312" s="5" t="s">
        <v>4123</v>
      </c>
      <c r="X312" s="5" t="s">
        <v>4135</v>
      </c>
      <c r="Y312" s="5" t="s">
        <v>4184</v>
      </c>
      <c r="Z312" s="5" t="s">
        <v>4492</v>
      </c>
      <c r="AA312" s="5" t="s">
        <v>4122</v>
      </c>
      <c r="AB312" s="5" t="s">
        <v>4341</v>
      </c>
      <c r="AC312" s="5" t="s">
        <v>5339</v>
      </c>
      <c r="AD312" s="5" t="s">
        <v>2970</v>
      </c>
      <c r="AE312" s="5" t="s">
        <v>4140</v>
      </c>
      <c r="AF312" s="5" t="s">
        <v>2977</v>
      </c>
      <c r="AG312" s="5" t="s">
        <v>4350</v>
      </c>
      <c r="AH312" s="5" t="s">
        <v>4513</v>
      </c>
      <c r="AI312" s="5" t="s">
        <v>4514</v>
      </c>
      <c r="AJ312" s="5" t="s">
        <v>4345</v>
      </c>
      <c r="AK312" s="5">
        <v>8.34</v>
      </c>
      <c r="AL312" s="5" t="s">
        <v>4145</v>
      </c>
      <c r="AM312" s="5" t="s">
        <v>4146</v>
      </c>
      <c r="AN312" s="5" t="s">
        <v>4146</v>
      </c>
      <c r="AO312" s="5">
        <v>21</v>
      </c>
      <c r="AP312" s="5">
        <v>1</v>
      </c>
      <c r="AQ312" s="5" t="s">
        <v>5335</v>
      </c>
      <c r="AR312" s="5" t="s">
        <v>5336</v>
      </c>
      <c r="AS312" s="5">
        <v>15</v>
      </c>
      <c r="AT312" s="5">
        <v>40.6</v>
      </c>
      <c r="AU312" s="5">
        <v>12.5</v>
      </c>
      <c r="AV312" s="5">
        <v>7.2</v>
      </c>
      <c r="AW312" s="5">
        <v>15.98</v>
      </c>
      <c r="AX312" s="5">
        <v>4.92</v>
      </c>
      <c r="AY312" s="5">
        <v>2.83</v>
      </c>
      <c r="AZ312" s="5">
        <v>934</v>
      </c>
      <c r="BA312" s="5">
        <v>2.06</v>
      </c>
      <c r="BB312" s="5">
        <v>52.5</v>
      </c>
      <c r="BC312" s="5">
        <v>43</v>
      </c>
      <c r="BD312" s="5">
        <v>41.5</v>
      </c>
      <c r="BE312" s="5">
        <v>20.67</v>
      </c>
      <c r="BF312" s="5">
        <v>16.93</v>
      </c>
      <c r="BG312" s="5">
        <v>16.34</v>
      </c>
      <c r="BH312" s="5">
        <v>20.65</v>
      </c>
      <c r="BI312" s="5">
        <v>45.58</v>
      </c>
      <c r="BM312" s="6">
        <f t="shared" si="64"/>
        <v>0</v>
      </c>
      <c r="BN312" s="10">
        <f t="shared" si="65"/>
        <v>0</v>
      </c>
      <c r="BO312" s="6">
        <f t="shared" si="66"/>
        <v>0</v>
      </c>
      <c r="BP312" s="6">
        <f t="shared" si="67"/>
        <v>1</v>
      </c>
      <c r="BQ312" s="6">
        <f t="shared" si="68"/>
        <v>0</v>
      </c>
      <c r="BR312" s="10" t="str">
        <f t="shared" si="69"/>
        <v>待上架</v>
      </c>
      <c r="BS312" s="6" t="str">
        <f t="shared" si="79"/>
        <v>需维护</v>
      </c>
    </row>
    <row r="313" spans="1:71">
      <c r="A313" s="6" t="str">
        <f t="shared" si="70"/>
        <v>AUB0DS4K1632</v>
      </c>
      <c r="B313" s="6" t="str">
        <f t="shared" si="71"/>
        <v>AUX001CL7D0V</v>
      </c>
      <c r="C313" s="6" t="str">
        <f t="shared" si="72"/>
        <v>AUDLM843002</v>
      </c>
      <c r="D313" s="6" t="str">
        <f t="shared" si="73"/>
        <v>AUB0DS4K1632DLM843002</v>
      </c>
      <c r="E313" s="6" t="str">
        <f t="shared" si="74"/>
        <v>AUB0DS4K1632X001CL7D0V</v>
      </c>
      <c r="F313" s="6" t="str">
        <f t="shared" si="75"/>
        <v>AUDLM843002X001CL7D0V</v>
      </c>
      <c r="G313" s="6" t="str">
        <f t="shared" si="76"/>
        <v>AUDLM843002</v>
      </c>
      <c r="H313" s="6" t="str">
        <f ca="1" t="shared" si="77"/>
        <v>待上架</v>
      </c>
      <c r="I313" s="10" t="str">
        <f t="shared" si="78"/>
        <v>未维护</v>
      </c>
      <c r="J313" s="5" t="s">
        <v>5330</v>
      </c>
      <c r="K313" s="5" t="s">
        <v>5331</v>
      </c>
      <c r="L313" s="5" t="s">
        <v>5340</v>
      </c>
      <c r="M313" s="5" t="s">
        <v>5332</v>
      </c>
      <c r="N313" s="5" t="s">
        <v>5341</v>
      </c>
      <c r="O313" s="5" t="s">
        <v>5342</v>
      </c>
      <c r="P313" s="5" t="s">
        <v>4120</v>
      </c>
      <c r="Q313" s="5" t="s">
        <v>4393</v>
      </c>
      <c r="R313" s="5" t="s">
        <v>1522</v>
      </c>
      <c r="S313" s="5" t="s">
        <v>2985</v>
      </c>
      <c r="T313" s="5" t="s">
        <v>2979</v>
      </c>
      <c r="U313" s="5" t="s">
        <v>4386</v>
      </c>
      <c r="V313" s="5" t="s">
        <v>4134</v>
      </c>
      <c r="W313" s="5" t="s">
        <v>4123</v>
      </c>
      <c r="X313" s="5" t="s">
        <v>4135</v>
      </c>
      <c r="Y313" s="5" t="s">
        <v>4299</v>
      </c>
      <c r="Z313" s="5" t="s">
        <v>4124</v>
      </c>
      <c r="AA313" s="5" t="s">
        <v>4123</v>
      </c>
      <c r="AB313" s="5" t="s">
        <v>4124</v>
      </c>
      <c r="AE313" s="5" t="s">
        <v>4299</v>
      </c>
      <c r="AF313" s="5" t="s">
        <v>3007</v>
      </c>
      <c r="AG313" s="5" t="s">
        <v>4394</v>
      </c>
      <c r="AH313" s="5" t="s">
        <v>3007</v>
      </c>
      <c r="AI313" s="5" t="s">
        <v>4514</v>
      </c>
      <c r="AJ313" s="5" t="s">
        <v>4345</v>
      </c>
      <c r="AL313" s="5" t="s">
        <v>4145</v>
      </c>
      <c r="AM313" s="5" t="s">
        <v>4146</v>
      </c>
      <c r="AN313" s="5" t="s">
        <v>4146</v>
      </c>
      <c r="AO313" s="5">
        <v>21</v>
      </c>
      <c r="AP313" s="5">
        <v>1</v>
      </c>
      <c r="AQ313" s="5" t="s">
        <v>5335</v>
      </c>
      <c r="AR313" s="5" t="s">
        <v>5336</v>
      </c>
      <c r="AS313" s="5">
        <v>15</v>
      </c>
      <c r="AT313" s="5">
        <v>40.6</v>
      </c>
      <c r="AU313" s="5">
        <v>12.5</v>
      </c>
      <c r="AV313" s="5">
        <v>7.2</v>
      </c>
      <c r="AW313" s="5">
        <v>15.98</v>
      </c>
      <c r="AX313" s="5">
        <v>4.92</v>
      </c>
      <c r="AY313" s="5">
        <v>2.83</v>
      </c>
      <c r="AZ313" s="5">
        <v>934</v>
      </c>
      <c r="BA313" s="5">
        <v>2.06</v>
      </c>
      <c r="BB313" s="5">
        <v>52.5</v>
      </c>
      <c r="BC313" s="5">
        <v>43</v>
      </c>
      <c r="BD313" s="5">
        <v>41.5</v>
      </c>
      <c r="BE313" s="5">
        <v>20.67</v>
      </c>
      <c r="BF313" s="5">
        <v>16.93</v>
      </c>
      <c r="BG313" s="5">
        <v>16.34</v>
      </c>
      <c r="BH313" s="5">
        <v>20.65</v>
      </c>
      <c r="BI313" s="5">
        <v>45.58</v>
      </c>
      <c r="BM313" s="6">
        <f t="shared" si="64"/>
        <v>0</v>
      </c>
      <c r="BN313" s="10">
        <f t="shared" si="65"/>
        <v>0</v>
      </c>
      <c r="BO313" s="6">
        <f t="shared" si="66"/>
        <v>0</v>
      </c>
      <c r="BP313" s="6">
        <f t="shared" si="67"/>
        <v>1</v>
      </c>
      <c r="BQ313" s="6">
        <f t="shared" si="68"/>
        <v>0</v>
      </c>
      <c r="BR313" s="10" t="str">
        <f t="shared" si="69"/>
        <v>待上架</v>
      </c>
      <c r="BS313" s="6" t="str">
        <f t="shared" si="79"/>
        <v>待上架</v>
      </c>
    </row>
    <row r="314" spans="1:71">
      <c r="A314" s="6" t="str">
        <f t="shared" si="70"/>
        <v>USB0DS4JRQG5</v>
      </c>
      <c r="B314" s="6" t="str">
        <f t="shared" si="71"/>
        <v>USX004IRWIUR</v>
      </c>
      <c r="C314" s="6" t="str">
        <f t="shared" si="72"/>
        <v>USDLM843003</v>
      </c>
      <c r="D314" s="6" t="str">
        <f t="shared" si="73"/>
        <v>USB0DS4JRQG5DLM843003</v>
      </c>
      <c r="E314" s="6" t="str">
        <f t="shared" si="74"/>
        <v>USB0DS4JRQG5X004IRWIUR</v>
      </c>
      <c r="F314" s="6" t="str">
        <f t="shared" si="75"/>
        <v>USDLM843003X004IRWIUR</v>
      </c>
      <c r="G314" s="6" t="str">
        <f t="shared" si="76"/>
        <v>USDLM843003</v>
      </c>
      <c r="H314" s="6" t="str">
        <f ca="1" t="shared" si="77"/>
        <v>老品</v>
      </c>
      <c r="I314" s="10" t="str">
        <f t="shared" si="78"/>
        <v>利润款</v>
      </c>
      <c r="J314" s="5" t="s">
        <v>5343</v>
      </c>
      <c r="K314" s="5" t="s">
        <v>5344</v>
      </c>
      <c r="L314" s="5" t="s">
        <v>4910</v>
      </c>
      <c r="M314" s="5" t="s">
        <v>5345</v>
      </c>
      <c r="N314" s="5" t="s">
        <v>5346</v>
      </c>
      <c r="O314" s="5" t="s">
        <v>139</v>
      </c>
      <c r="P314" s="5" t="s">
        <v>4154</v>
      </c>
      <c r="Q314" s="5" t="s">
        <v>4385</v>
      </c>
      <c r="R314" s="5" t="s">
        <v>2288</v>
      </c>
      <c r="S314" s="5" t="s">
        <v>2995</v>
      </c>
      <c r="T314" s="5" t="s">
        <v>2979</v>
      </c>
      <c r="U314" s="5" t="s">
        <v>4386</v>
      </c>
      <c r="V314" s="5" t="s">
        <v>4134</v>
      </c>
      <c r="W314" s="5" t="s">
        <v>4122</v>
      </c>
      <c r="X314" s="5" t="s">
        <v>4135</v>
      </c>
      <c r="Y314" s="5" t="s">
        <v>4175</v>
      </c>
      <c r="Z314" s="5" t="s">
        <v>4124</v>
      </c>
      <c r="AA314" s="5" t="s">
        <v>4122</v>
      </c>
      <c r="AB314" s="5" t="s">
        <v>4341</v>
      </c>
      <c r="AC314" s="5" t="s">
        <v>5334</v>
      </c>
      <c r="AD314" s="5" t="s">
        <v>5032</v>
      </c>
      <c r="AE314" s="5" t="s">
        <v>4140</v>
      </c>
      <c r="AF314" s="5" t="s">
        <v>3011</v>
      </c>
      <c r="AG314" s="5" t="s">
        <v>4520</v>
      </c>
      <c r="AH314" s="5" t="s">
        <v>4521</v>
      </c>
      <c r="AI314" s="5" t="s">
        <v>4514</v>
      </c>
      <c r="AJ314" s="5" t="s">
        <v>4345</v>
      </c>
      <c r="AK314" s="5">
        <v>5.8</v>
      </c>
      <c r="AL314" s="5" t="s">
        <v>4145</v>
      </c>
      <c r="AM314" s="5" t="s">
        <v>4146</v>
      </c>
      <c r="AN314" s="5" t="s">
        <v>4146</v>
      </c>
      <c r="AO314" s="5">
        <v>21</v>
      </c>
      <c r="AP314" s="5">
        <v>1</v>
      </c>
      <c r="AQ314" s="5" t="s">
        <v>5335</v>
      </c>
      <c r="AR314" s="5" t="s">
        <v>5336</v>
      </c>
      <c r="AS314" s="5">
        <v>15</v>
      </c>
      <c r="AT314" s="5">
        <v>40.6</v>
      </c>
      <c r="AU314" s="5">
        <v>12.5</v>
      </c>
      <c r="AV314" s="5">
        <v>7.2</v>
      </c>
      <c r="AW314" s="5">
        <v>15.98</v>
      </c>
      <c r="AX314" s="5">
        <v>4.92</v>
      </c>
      <c r="AY314" s="5">
        <v>2.83</v>
      </c>
      <c r="AZ314" s="5">
        <v>934</v>
      </c>
      <c r="BA314" s="5">
        <v>2.06</v>
      </c>
      <c r="BB314" s="5">
        <v>52.5</v>
      </c>
      <c r="BC314" s="5">
        <v>43</v>
      </c>
      <c r="BD314" s="5">
        <v>41.5</v>
      </c>
      <c r="BE314" s="5">
        <v>20.67</v>
      </c>
      <c r="BF314" s="5">
        <v>16.93</v>
      </c>
      <c r="BG314" s="5">
        <v>16.34</v>
      </c>
      <c r="BH314" s="5">
        <v>20.65</v>
      </c>
      <c r="BI314" s="5">
        <v>45.58</v>
      </c>
      <c r="BM314" s="6">
        <f t="shared" si="64"/>
        <v>0</v>
      </c>
      <c r="BN314" s="10">
        <f t="shared" si="65"/>
        <v>0</v>
      </c>
      <c r="BO314" s="6">
        <f t="shared" si="66"/>
        <v>1</v>
      </c>
      <c r="BP314" s="6">
        <f t="shared" si="67"/>
        <v>0</v>
      </c>
      <c r="BQ314" s="6">
        <f t="shared" si="68"/>
        <v>0</v>
      </c>
      <c r="BR314" s="10" t="str">
        <f t="shared" si="69"/>
        <v>正常在售</v>
      </c>
      <c r="BS314" s="6" t="str">
        <f t="shared" si="79"/>
        <v>利润款</v>
      </c>
    </row>
    <row r="315" spans="1:71">
      <c r="A315" s="6" t="str">
        <f t="shared" si="70"/>
        <v>AUB0DS4JRQG5</v>
      </c>
      <c r="B315" s="6" t="str">
        <f t="shared" si="71"/>
        <v>AUX001AFMXR7</v>
      </c>
      <c r="C315" s="6" t="str">
        <f t="shared" si="72"/>
        <v>AUDLM843003</v>
      </c>
      <c r="D315" s="6" t="str">
        <f t="shared" si="73"/>
        <v>AUB0DS4JRQG5DLM843003</v>
      </c>
      <c r="E315" s="6" t="str">
        <f t="shared" si="74"/>
        <v>AUB0DS4JRQG5X001AFMXR7</v>
      </c>
      <c r="F315" s="6" t="str">
        <f t="shared" si="75"/>
        <v>AUDLM843003X001AFMXR7</v>
      </c>
      <c r="G315" s="6" t="str">
        <f t="shared" si="76"/>
        <v>AUDLM843003</v>
      </c>
      <c r="H315" s="6" t="str">
        <f ca="1" t="shared" si="77"/>
        <v>老品</v>
      </c>
      <c r="I315" s="10" t="str">
        <f t="shared" si="78"/>
        <v>D</v>
      </c>
      <c r="J315" s="5" t="s">
        <v>5343</v>
      </c>
      <c r="K315" s="5" t="s">
        <v>5344</v>
      </c>
      <c r="L315" s="5" t="s">
        <v>5313</v>
      </c>
      <c r="M315" s="5" t="s">
        <v>5345</v>
      </c>
      <c r="N315" s="5" t="s">
        <v>5347</v>
      </c>
      <c r="O315" s="5" t="s">
        <v>1608</v>
      </c>
      <c r="P315" s="5" t="s">
        <v>4154</v>
      </c>
      <c r="Q315" s="5" t="s">
        <v>4393</v>
      </c>
      <c r="R315" s="5" t="s">
        <v>1522</v>
      </c>
      <c r="S315" s="5" t="s">
        <v>2985</v>
      </c>
      <c r="T315" s="5" t="s">
        <v>2979</v>
      </c>
      <c r="U315" s="5" t="s">
        <v>4386</v>
      </c>
      <c r="V315" s="5" t="s">
        <v>4134</v>
      </c>
      <c r="W315" s="5" t="s">
        <v>4122</v>
      </c>
      <c r="X315" s="5" t="s">
        <v>4135</v>
      </c>
      <c r="Y315" s="5" t="s">
        <v>4184</v>
      </c>
      <c r="Z315" s="5" t="s">
        <v>4523</v>
      </c>
      <c r="AA315" s="5" t="s">
        <v>4122</v>
      </c>
      <c r="AB315" s="5" t="s">
        <v>2457</v>
      </c>
      <c r="AC315" s="5" t="s">
        <v>4687</v>
      </c>
      <c r="AD315" s="5" t="s">
        <v>4169</v>
      </c>
      <c r="AE315" s="5" t="s">
        <v>4140</v>
      </c>
      <c r="AF315" s="5" t="s">
        <v>3007</v>
      </c>
      <c r="AG315" s="5" t="s">
        <v>4394</v>
      </c>
      <c r="AH315" s="5" t="s">
        <v>3007</v>
      </c>
      <c r="AI315" s="5" t="s">
        <v>4514</v>
      </c>
      <c r="AJ315" s="5" t="s">
        <v>4345</v>
      </c>
      <c r="AL315" s="5" t="s">
        <v>4145</v>
      </c>
      <c r="AM315" s="5" t="s">
        <v>4146</v>
      </c>
      <c r="AN315" s="5" t="s">
        <v>4146</v>
      </c>
      <c r="AO315" s="5">
        <v>21</v>
      </c>
      <c r="AP315" s="5">
        <v>1</v>
      </c>
      <c r="AQ315" s="5" t="s">
        <v>5335</v>
      </c>
      <c r="AR315" s="5" t="s">
        <v>5336</v>
      </c>
      <c r="AS315" s="5">
        <v>15</v>
      </c>
      <c r="AT315" s="5">
        <v>40.6</v>
      </c>
      <c r="AU315" s="5">
        <v>12.5</v>
      </c>
      <c r="AV315" s="5">
        <v>7.2</v>
      </c>
      <c r="AW315" s="5">
        <v>15.98</v>
      </c>
      <c r="AX315" s="5">
        <v>4.92</v>
      </c>
      <c r="AY315" s="5">
        <v>2.83</v>
      </c>
      <c r="AZ315" s="5">
        <v>934</v>
      </c>
      <c r="BA315" s="5">
        <v>2.06</v>
      </c>
      <c r="BB315" s="5">
        <v>52.5</v>
      </c>
      <c r="BC315" s="5">
        <v>43</v>
      </c>
      <c r="BD315" s="5">
        <v>41.5</v>
      </c>
      <c r="BE315" s="5">
        <v>20.67</v>
      </c>
      <c r="BF315" s="5">
        <v>16.93</v>
      </c>
      <c r="BG315" s="5">
        <v>16.34</v>
      </c>
      <c r="BH315" s="5">
        <v>20.65</v>
      </c>
      <c r="BI315" s="5">
        <v>45.58</v>
      </c>
      <c r="BM315" s="6">
        <f t="shared" si="64"/>
        <v>0</v>
      </c>
      <c r="BN315" s="10">
        <f t="shared" si="65"/>
        <v>0</v>
      </c>
      <c r="BO315" s="6">
        <f t="shared" si="66"/>
        <v>1</v>
      </c>
      <c r="BP315" s="6">
        <f t="shared" si="67"/>
        <v>0</v>
      </c>
      <c r="BQ315" s="6">
        <f t="shared" si="68"/>
        <v>0</v>
      </c>
      <c r="BR315" s="10" t="str">
        <f t="shared" si="69"/>
        <v>正常在售</v>
      </c>
      <c r="BS315" s="6" t="str">
        <f t="shared" si="79"/>
        <v>普通款</v>
      </c>
    </row>
    <row r="316" spans="1:71">
      <c r="A316" s="6" t="str">
        <f t="shared" si="70"/>
        <v>DEB0DS4JRQG5</v>
      </c>
      <c r="B316" s="6" t="str">
        <f t="shared" si="71"/>
        <v>DEX002AXFXJL</v>
      </c>
      <c r="C316" s="6" t="str">
        <f t="shared" si="72"/>
        <v>DEDLM843003</v>
      </c>
      <c r="D316" s="6" t="str">
        <f t="shared" si="73"/>
        <v>DEB0DS4JRQG5DLM843003</v>
      </c>
      <c r="E316" s="6" t="str">
        <f t="shared" si="74"/>
        <v>DEB0DS4JRQG5X002AXFXJL</v>
      </c>
      <c r="F316" s="6" t="str">
        <f t="shared" si="75"/>
        <v>DEDLM843003X002AXFXJL</v>
      </c>
      <c r="G316" s="6" t="str">
        <f t="shared" si="76"/>
        <v>DEDLM843003</v>
      </c>
      <c r="H316" s="6" t="str">
        <f ca="1" t="shared" si="77"/>
        <v>老品</v>
      </c>
      <c r="I316" s="10" t="str">
        <f t="shared" si="78"/>
        <v>D</v>
      </c>
      <c r="J316" s="5" t="s">
        <v>5343</v>
      </c>
      <c r="K316" s="5" t="s">
        <v>5344</v>
      </c>
      <c r="L316" s="5" t="s">
        <v>5317</v>
      </c>
      <c r="M316" s="5" t="s">
        <v>5345</v>
      </c>
      <c r="N316" s="5" t="s">
        <v>5348</v>
      </c>
      <c r="O316" s="5" t="s">
        <v>1610</v>
      </c>
      <c r="P316" s="5" t="s">
        <v>4154</v>
      </c>
      <c r="Q316" s="5" t="s">
        <v>4693</v>
      </c>
      <c r="R316" s="5" t="s">
        <v>1525</v>
      </c>
      <c r="S316" s="5" t="s">
        <v>2985</v>
      </c>
      <c r="T316" s="5" t="s">
        <v>2979</v>
      </c>
      <c r="U316" s="5" t="s">
        <v>4386</v>
      </c>
      <c r="V316" s="5" t="s">
        <v>4134</v>
      </c>
      <c r="W316" s="5" t="s">
        <v>4122</v>
      </c>
      <c r="X316" s="5" t="s">
        <v>4135</v>
      </c>
      <c r="Y316" s="5" t="s">
        <v>4184</v>
      </c>
      <c r="Z316" s="5" t="s">
        <v>4523</v>
      </c>
      <c r="AA316" s="5" t="s">
        <v>4122</v>
      </c>
      <c r="AB316" s="5" t="s">
        <v>2457</v>
      </c>
      <c r="AC316" s="5" t="s">
        <v>5319</v>
      </c>
      <c r="AD316" s="5" t="s">
        <v>4259</v>
      </c>
      <c r="AE316" s="5" t="s">
        <v>4140</v>
      </c>
      <c r="AF316" s="5" t="s">
        <v>3007</v>
      </c>
      <c r="AG316" s="5" t="s">
        <v>4394</v>
      </c>
      <c r="AH316" s="5" t="s">
        <v>3007</v>
      </c>
      <c r="AI316" s="5" t="s">
        <v>4514</v>
      </c>
      <c r="AJ316" s="5" t="s">
        <v>4345</v>
      </c>
      <c r="AK316" s="5">
        <v>4.46</v>
      </c>
      <c r="AL316" s="5" t="s">
        <v>4145</v>
      </c>
      <c r="AM316" s="5" t="s">
        <v>4146</v>
      </c>
      <c r="AN316" s="5" t="s">
        <v>4696</v>
      </c>
      <c r="AO316" s="5">
        <v>21</v>
      </c>
      <c r="AP316" s="5">
        <v>1</v>
      </c>
      <c r="AQ316" s="5" t="s">
        <v>5335</v>
      </c>
      <c r="AR316" s="5" t="s">
        <v>5336</v>
      </c>
      <c r="AS316" s="5">
        <v>15</v>
      </c>
      <c r="AT316" s="5">
        <v>40.6</v>
      </c>
      <c r="AU316" s="5">
        <v>12.5</v>
      </c>
      <c r="AV316" s="5">
        <v>7.2</v>
      </c>
      <c r="AW316" s="5">
        <v>15.98</v>
      </c>
      <c r="AX316" s="5">
        <v>4.92</v>
      </c>
      <c r="AY316" s="5">
        <v>2.83</v>
      </c>
      <c r="AZ316" s="5">
        <v>934</v>
      </c>
      <c r="BA316" s="5">
        <v>2.06</v>
      </c>
      <c r="BB316" s="5">
        <v>52.5</v>
      </c>
      <c r="BC316" s="5">
        <v>43</v>
      </c>
      <c r="BD316" s="5">
        <v>41.5</v>
      </c>
      <c r="BE316" s="5">
        <v>20.67</v>
      </c>
      <c r="BF316" s="5">
        <v>16.93</v>
      </c>
      <c r="BG316" s="5">
        <v>16.34</v>
      </c>
      <c r="BH316" s="5">
        <v>20.65</v>
      </c>
      <c r="BI316" s="5">
        <v>45.58</v>
      </c>
      <c r="BM316" s="6">
        <f t="shared" si="64"/>
        <v>0</v>
      </c>
      <c r="BN316" s="10">
        <f t="shared" si="65"/>
        <v>0</v>
      </c>
      <c r="BO316" s="6">
        <f t="shared" si="66"/>
        <v>1</v>
      </c>
      <c r="BP316" s="6">
        <f t="shared" si="67"/>
        <v>0</v>
      </c>
      <c r="BQ316" s="6">
        <f t="shared" si="68"/>
        <v>0</v>
      </c>
      <c r="BR316" s="10" t="str">
        <f t="shared" si="69"/>
        <v>正常在售</v>
      </c>
      <c r="BS316" s="6" t="str">
        <f t="shared" si="79"/>
        <v>普通款</v>
      </c>
    </row>
    <row r="317" spans="1:71">
      <c r="A317" s="6" t="str">
        <f t="shared" si="70"/>
        <v>UKB0DS4JRQG5</v>
      </c>
      <c r="B317" s="6" t="str">
        <f t="shared" si="71"/>
        <v>UKX002AXG7NR</v>
      </c>
      <c r="C317" s="6" t="str">
        <f t="shared" si="72"/>
        <v>UKDLM843003</v>
      </c>
      <c r="D317" s="6" t="str">
        <f t="shared" si="73"/>
        <v>UKB0DS4JRQG5DLM843003</v>
      </c>
      <c r="E317" s="6" t="str">
        <f t="shared" si="74"/>
        <v>UKB0DS4JRQG5X002AXG7NR</v>
      </c>
      <c r="F317" s="6" t="str">
        <f t="shared" si="75"/>
        <v>UKDLM843003X002AXG7NR</v>
      </c>
      <c r="G317" s="6" t="str">
        <f t="shared" si="76"/>
        <v>UKDLM843003</v>
      </c>
      <c r="H317" s="6" t="str">
        <f ca="1" t="shared" si="77"/>
        <v>老品</v>
      </c>
      <c r="I317" s="10" t="str">
        <f t="shared" si="78"/>
        <v>D</v>
      </c>
      <c r="J317" s="5" t="s">
        <v>5343</v>
      </c>
      <c r="K317" s="5" t="s">
        <v>5344</v>
      </c>
      <c r="L317" s="5" t="s">
        <v>5320</v>
      </c>
      <c r="M317" s="5" t="s">
        <v>5345</v>
      </c>
      <c r="N317" s="5" t="s">
        <v>5349</v>
      </c>
      <c r="O317" s="5" t="s">
        <v>1612</v>
      </c>
      <c r="P317" s="5" t="s">
        <v>4154</v>
      </c>
      <c r="Q317" s="5" t="s">
        <v>4746</v>
      </c>
      <c r="R317" s="5" t="s">
        <v>1532</v>
      </c>
      <c r="S317" s="5" t="s">
        <v>2985</v>
      </c>
      <c r="T317" s="5" t="s">
        <v>2979</v>
      </c>
      <c r="U317" s="5" t="s">
        <v>4386</v>
      </c>
      <c r="V317" s="5" t="s">
        <v>4134</v>
      </c>
      <c r="W317" s="5" t="s">
        <v>4122</v>
      </c>
      <c r="X317" s="5" t="s">
        <v>4135</v>
      </c>
      <c r="Y317" s="5" t="s">
        <v>4184</v>
      </c>
      <c r="Z317" s="5" t="s">
        <v>4523</v>
      </c>
      <c r="AA317" s="5" t="s">
        <v>4122</v>
      </c>
      <c r="AB317" s="5" t="s">
        <v>2457</v>
      </c>
      <c r="AC317" s="5" t="s">
        <v>5350</v>
      </c>
      <c r="AD317" s="5" t="s">
        <v>4259</v>
      </c>
      <c r="AE317" s="5" t="s">
        <v>4140</v>
      </c>
      <c r="AF317" s="5" t="s">
        <v>3007</v>
      </c>
      <c r="AG317" s="5" t="s">
        <v>4394</v>
      </c>
      <c r="AH317" s="5" t="s">
        <v>4611</v>
      </c>
      <c r="AI317" s="5" t="s">
        <v>4514</v>
      </c>
      <c r="AJ317" s="5" t="s">
        <v>4345</v>
      </c>
      <c r="AK317" s="5">
        <v>3.47</v>
      </c>
      <c r="AL317" s="5" t="s">
        <v>4145</v>
      </c>
      <c r="AM317" s="5" t="s">
        <v>4146</v>
      </c>
      <c r="AN317" s="5" t="s">
        <v>4696</v>
      </c>
      <c r="AO317" s="5">
        <v>21</v>
      </c>
      <c r="AP317" s="5">
        <v>1</v>
      </c>
      <c r="AQ317" s="5" t="s">
        <v>5335</v>
      </c>
      <c r="AR317" s="5" t="s">
        <v>5336</v>
      </c>
      <c r="AS317" s="5">
        <v>15</v>
      </c>
      <c r="AT317" s="5">
        <v>40.6</v>
      </c>
      <c r="AU317" s="5">
        <v>12.5</v>
      </c>
      <c r="AV317" s="5">
        <v>7.2</v>
      </c>
      <c r="AW317" s="5">
        <v>15.98</v>
      </c>
      <c r="AX317" s="5">
        <v>4.92</v>
      </c>
      <c r="AY317" s="5">
        <v>2.83</v>
      </c>
      <c r="AZ317" s="5">
        <v>934</v>
      </c>
      <c r="BA317" s="5">
        <v>2.06</v>
      </c>
      <c r="BB317" s="5">
        <v>52.5</v>
      </c>
      <c r="BC317" s="5">
        <v>43</v>
      </c>
      <c r="BD317" s="5">
        <v>41.5</v>
      </c>
      <c r="BE317" s="5">
        <v>20.67</v>
      </c>
      <c r="BF317" s="5">
        <v>16.93</v>
      </c>
      <c r="BG317" s="5">
        <v>16.34</v>
      </c>
      <c r="BH317" s="5">
        <v>20.65</v>
      </c>
      <c r="BI317" s="5">
        <v>45.58</v>
      </c>
      <c r="BM317" s="6">
        <f t="shared" si="64"/>
        <v>0</v>
      </c>
      <c r="BN317" s="10">
        <f t="shared" si="65"/>
        <v>0</v>
      </c>
      <c r="BO317" s="6">
        <f t="shared" si="66"/>
        <v>1</v>
      </c>
      <c r="BP317" s="6">
        <f t="shared" si="67"/>
        <v>0</v>
      </c>
      <c r="BQ317" s="6">
        <f t="shared" si="68"/>
        <v>0</v>
      </c>
      <c r="BR317" s="10" t="str">
        <f t="shared" si="69"/>
        <v>正常在售</v>
      </c>
      <c r="BS317" s="6" t="str">
        <f t="shared" si="79"/>
        <v>普通款</v>
      </c>
    </row>
    <row r="318" spans="1:71">
      <c r="A318" s="6" t="str">
        <f t="shared" si="70"/>
        <v>ESB0DS4JRQG5</v>
      </c>
      <c r="B318" s="6" t="str">
        <f t="shared" si="71"/>
        <v>ESX002AXFXJL</v>
      </c>
      <c r="C318" s="6" t="str">
        <f t="shared" si="72"/>
        <v>ESDLM843003</v>
      </c>
      <c r="D318" s="6" t="str">
        <f t="shared" si="73"/>
        <v>ESB0DS4JRQG5DLM843003</v>
      </c>
      <c r="E318" s="6" t="str">
        <f t="shared" si="74"/>
        <v>ESB0DS4JRQG5X002AXFXJL</v>
      </c>
      <c r="F318" s="6" t="str">
        <f t="shared" si="75"/>
        <v>ESDLM843003X002AXFXJL</v>
      </c>
      <c r="G318" s="6" t="str">
        <f t="shared" si="76"/>
        <v>ESDLM843003</v>
      </c>
      <c r="H318" s="6" t="str">
        <f ca="1" t="shared" si="77"/>
        <v>老品</v>
      </c>
      <c r="I318" s="10" t="str">
        <f t="shared" si="78"/>
        <v>D</v>
      </c>
      <c r="J318" s="5" t="s">
        <v>5343</v>
      </c>
      <c r="K318" s="5" t="s">
        <v>5344</v>
      </c>
      <c r="L318" s="5" t="s">
        <v>5324</v>
      </c>
      <c r="M318" s="5" t="s">
        <v>5345</v>
      </c>
      <c r="N318" s="5" t="s">
        <v>5348</v>
      </c>
      <c r="O318" s="5" t="s">
        <v>1610</v>
      </c>
      <c r="P318" s="5" t="s">
        <v>4154</v>
      </c>
      <c r="Q318" s="5" t="s">
        <v>5040</v>
      </c>
      <c r="R318" s="5" t="s">
        <v>5041</v>
      </c>
      <c r="S318" s="5" t="s">
        <v>2985</v>
      </c>
      <c r="T318" s="5" t="s">
        <v>2979</v>
      </c>
      <c r="U318" s="5" t="s">
        <v>4386</v>
      </c>
      <c r="V318" s="5" t="s">
        <v>4134</v>
      </c>
      <c r="W318" s="5" t="s">
        <v>4122</v>
      </c>
      <c r="X318" s="5" t="s">
        <v>4135</v>
      </c>
      <c r="Y318" s="5" t="s">
        <v>4184</v>
      </c>
      <c r="Z318" s="5" t="s">
        <v>4523</v>
      </c>
      <c r="AA318" s="5" t="s">
        <v>4122</v>
      </c>
      <c r="AB318" s="5" t="s">
        <v>2457</v>
      </c>
      <c r="AC318" s="5" t="s">
        <v>5319</v>
      </c>
      <c r="AD318" s="5" t="s">
        <v>4259</v>
      </c>
      <c r="AE318" s="5" t="s">
        <v>4140</v>
      </c>
      <c r="AF318" s="5" t="s">
        <v>3007</v>
      </c>
      <c r="AG318" s="5" t="s">
        <v>4394</v>
      </c>
      <c r="AH318" s="5" t="s">
        <v>3007</v>
      </c>
      <c r="AI318" s="5" t="s">
        <v>4514</v>
      </c>
      <c r="AJ318" s="5" t="s">
        <v>4345</v>
      </c>
      <c r="AK318" s="5">
        <v>4.89</v>
      </c>
      <c r="AL318" s="5" t="s">
        <v>4145</v>
      </c>
      <c r="AM318" s="5" t="s">
        <v>4146</v>
      </c>
      <c r="AN318" s="5" t="s">
        <v>4696</v>
      </c>
      <c r="AO318" s="5">
        <v>21</v>
      </c>
      <c r="AP318" s="5">
        <v>1</v>
      </c>
      <c r="AQ318" s="5" t="s">
        <v>5335</v>
      </c>
      <c r="AR318" s="5" t="s">
        <v>5336</v>
      </c>
      <c r="AS318" s="5">
        <v>15</v>
      </c>
      <c r="AT318" s="5">
        <v>40.6</v>
      </c>
      <c r="AU318" s="5">
        <v>12.5</v>
      </c>
      <c r="AV318" s="5">
        <v>7.2</v>
      </c>
      <c r="AW318" s="5">
        <v>15.98</v>
      </c>
      <c r="AX318" s="5">
        <v>4.92</v>
      </c>
      <c r="AY318" s="5">
        <v>2.83</v>
      </c>
      <c r="AZ318" s="5">
        <v>934</v>
      </c>
      <c r="BA318" s="5">
        <v>2.06</v>
      </c>
      <c r="BB318" s="5">
        <v>52.5</v>
      </c>
      <c r="BC318" s="5">
        <v>43</v>
      </c>
      <c r="BD318" s="5">
        <v>41.5</v>
      </c>
      <c r="BE318" s="5">
        <v>20.67</v>
      </c>
      <c r="BF318" s="5">
        <v>16.93</v>
      </c>
      <c r="BG318" s="5">
        <v>16.34</v>
      </c>
      <c r="BH318" s="5">
        <v>20.65</v>
      </c>
      <c r="BI318" s="5">
        <v>45.58</v>
      </c>
      <c r="BM318" s="6">
        <f t="shared" si="64"/>
        <v>0</v>
      </c>
      <c r="BN318" s="10">
        <f t="shared" si="65"/>
        <v>0</v>
      </c>
      <c r="BO318" s="6">
        <f t="shared" si="66"/>
        <v>1</v>
      </c>
      <c r="BP318" s="6">
        <f t="shared" si="67"/>
        <v>0</v>
      </c>
      <c r="BQ318" s="6">
        <f t="shared" si="68"/>
        <v>0</v>
      </c>
      <c r="BR318" s="10" t="str">
        <f t="shared" si="69"/>
        <v>正常在售</v>
      </c>
      <c r="BS318" s="6" t="str">
        <f t="shared" si="79"/>
        <v>普通款</v>
      </c>
    </row>
    <row r="319" spans="1:71">
      <c r="A319" s="6" t="str">
        <f t="shared" si="70"/>
        <v>NLB0DS4JRQG5</v>
      </c>
      <c r="B319" s="6" t="str">
        <f t="shared" si="71"/>
        <v>NLX002AXFXJL</v>
      </c>
      <c r="C319" s="6" t="str">
        <f t="shared" si="72"/>
        <v>NLDLM843003</v>
      </c>
      <c r="D319" s="6" t="str">
        <f t="shared" si="73"/>
        <v>NLB0DS4JRQG5DLM843003</v>
      </c>
      <c r="E319" s="6" t="str">
        <f t="shared" si="74"/>
        <v>NLB0DS4JRQG5X002AXFXJL</v>
      </c>
      <c r="F319" s="6" t="str">
        <f t="shared" si="75"/>
        <v>NLDLM843003X002AXFXJL</v>
      </c>
      <c r="G319" s="6" t="str">
        <f t="shared" si="76"/>
        <v>NLDLM843003</v>
      </c>
      <c r="H319" s="6" t="str">
        <f ca="1" t="shared" si="77"/>
        <v>老品</v>
      </c>
      <c r="I319" s="10" t="str">
        <f t="shared" si="78"/>
        <v>D</v>
      </c>
      <c r="J319" s="5" t="s">
        <v>5343</v>
      </c>
      <c r="K319" s="5" t="s">
        <v>5344</v>
      </c>
      <c r="L319" s="5" t="s">
        <v>5325</v>
      </c>
      <c r="M319" s="5" t="s">
        <v>5345</v>
      </c>
      <c r="N319" s="5" t="s">
        <v>5348</v>
      </c>
      <c r="O319" s="5" t="s">
        <v>1610</v>
      </c>
      <c r="P319" s="5" t="s">
        <v>4154</v>
      </c>
      <c r="Q319" s="5" t="s">
        <v>5037</v>
      </c>
      <c r="R319" s="5" t="s">
        <v>5038</v>
      </c>
      <c r="S319" s="5" t="s">
        <v>2985</v>
      </c>
      <c r="T319" s="5" t="s">
        <v>2979</v>
      </c>
      <c r="U319" s="5" t="s">
        <v>4386</v>
      </c>
      <c r="V319" s="5" t="s">
        <v>4134</v>
      </c>
      <c r="W319" s="5" t="s">
        <v>4122</v>
      </c>
      <c r="X319" s="5" t="s">
        <v>4135</v>
      </c>
      <c r="Y319" s="5" t="s">
        <v>4184</v>
      </c>
      <c r="Z319" s="5" t="s">
        <v>4523</v>
      </c>
      <c r="AA319" s="5" t="s">
        <v>4122</v>
      </c>
      <c r="AB319" s="5" t="s">
        <v>2457</v>
      </c>
      <c r="AC319" s="5" t="s">
        <v>5319</v>
      </c>
      <c r="AD319" s="5" t="s">
        <v>4259</v>
      </c>
      <c r="AE319" s="5" t="s">
        <v>4140</v>
      </c>
      <c r="AF319" s="5" t="s">
        <v>3007</v>
      </c>
      <c r="AG319" s="5" t="s">
        <v>4394</v>
      </c>
      <c r="AH319" s="5" t="s">
        <v>3007</v>
      </c>
      <c r="AI319" s="5" t="s">
        <v>4514</v>
      </c>
      <c r="AJ319" s="5" t="s">
        <v>4345</v>
      </c>
      <c r="AK319" s="5">
        <v>4.78</v>
      </c>
      <c r="AL319" s="5" t="s">
        <v>4145</v>
      </c>
      <c r="AM319" s="5" t="s">
        <v>4146</v>
      </c>
      <c r="AN319" s="5" t="s">
        <v>4696</v>
      </c>
      <c r="AO319" s="5">
        <v>21</v>
      </c>
      <c r="AP319" s="5">
        <v>1</v>
      </c>
      <c r="AQ319" s="5" t="s">
        <v>5335</v>
      </c>
      <c r="AR319" s="5" t="s">
        <v>5336</v>
      </c>
      <c r="AS319" s="5">
        <v>15</v>
      </c>
      <c r="AT319" s="5">
        <v>40.6</v>
      </c>
      <c r="AU319" s="5">
        <v>12.5</v>
      </c>
      <c r="AV319" s="5">
        <v>7.2</v>
      </c>
      <c r="AW319" s="5">
        <v>15.98</v>
      </c>
      <c r="AX319" s="5">
        <v>4.92</v>
      </c>
      <c r="AY319" s="5">
        <v>2.83</v>
      </c>
      <c r="AZ319" s="5">
        <v>934</v>
      </c>
      <c r="BA319" s="5">
        <v>2.06</v>
      </c>
      <c r="BB319" s="5">
        <v>52.5</v>
      </c>
      <c r="BC319" s="5">
        <v>43</v>
      </c>
      <c r="BD319" s="5">
        <v>41.5</v>
      </c>
      <c r="BE319" s="5">
        <v>20.67</v>
      </c>
      <c r="BF319" s="5">
        <v>16.93</v>
      </c>
      <c r="BG319" s="5">
        <v>16.34</v>
      </c>
      <c r="BH319" s="5">
        <v>20.65</v>
      </c>
      <c r="BI319" s="5">
        <v>45.58</v>
      </c>
      <c r="BM319" s="6">
        <f t="shared" si="64"/>
        <v>0</v>
      </c>
      <c r="BN319" s="10">
        <f t="shared" si="65"/>
        <v>0</v>
      </c>
      <c r="BO319" s="6">
        <f t="shared" si="66"/>
        <v>1</v>
      </c>
      <c r="BP319" s="6">
        <f t="shared" si="67"/>
        <v>0</v>
      </c>
      <c r="BQ319" s="6">
        <f t="shared" si="68"/>
        <v>0</v>
      </c>
      <c r="BR319" s="10" t="str">
        <f t="shared" si="69"/>
        <v>正常在售</v>
      </c>
      <c r="BS319" s="6" t="str">
        <f t="shared" si="79"/>
        <v>普通款</v>
      </c>
    </row>
    <row r="320" spans="1:71">
      <c r="A320" s="6" t="str">
        <f t="shared" si="70"/>
        <v>ITB0DS4JRQG5</v>
      </c>
      <c r="B320" s="6" t="str">
        <f t="shared" si="71"/>
        <v>ITX002AXFXJL</v>
      </c>
      <c r="C320" s="6" t="str">
        <f t="shared" si="72"/>
        <v>ITDLM843003</v>
      </c>
      <c r="D320" s="6" t="str">
        <f t="shared" si="73"/>
        <v>ITB0DS4JRQG5DLM843003</v>
      </c>
      <c r="E320" s="6" t="str">
        <f t="shared" si="74"/>
        <v>ITB0DS4JRQG5X002AXFXJL</v>
      </c>
      <c r="F320" s="6" t="str">
        <f t="shared" si="75"/>
        <v>ITDLM843003X002AXFXJL</v>
      </c>
      <c r="G320" s="6" t="str">
        <f t="shared" si="76"/>
        <v>ITDLM843003</v>
      </c>
      <c r="H320" s="6" t="str">
        <f ca="1" t="shared" si="77"/>
        <v>老品</v>
      </c>
      <c r="I320" s="10" t="str">
        <f t="shared" si="78"/>
        <v>D</v>
      </c>
      <c r="J320" s="5" t="s">
        <v>5343</v>
      </c>
      <c r="K320" s="5" t="s">
        <v>5344</v>
      </c>
      <c r="L320" s="5" t="s">
        <v>5345</v>
      </c>
      <c r="M320" s="5" t="s">
        <v>5345</v>
      </c>
      <c r="N320" s="5" t="s">
        <v>5348</v>
      </c>
      <c r="O320" s="5" t="s">
        <v>1610</v>
      </c>
      <c r="P320" s="5" t="s">
        <v>4154</v>
      </c>
      <c r="Q320" s="5" t="s">
        <v>5042</v>
      </c>
      <c r="R320" s="5" t="s">
        <v>5043</v>
      </c>
      <c r="S320" s="5" t="s">
        <v>2985</v>
      </c>
      <c r="T320" s="5" t="s">
        <v>2979</v>
      </c>
      <c r="U320" s="5" t="s">
        <v>4386</v>
      </c>
      <c r="V320" s="5" t="s">
        <v>4134</v>
      </c>
      <c r="W320" s="5" t="s">
        <v>4122</v>
      </c>
      <c r="X320" s="5" t="s">
        <v>4135</v>
      </c>
      <c r="Y320" s="5" t="s">
        <v>4184</v>
      </c>
      <c r="Z320" s="5" t="s">
        <v>4523</v>
      </c>
      <c r="AA320" s="5" t="s">
        <v>4122</v>
      </c>
      <c r="AB320" s="5" t="s">
        <v>2457</v>
      </c>
      <c r="AC320" s="5" t="s">
        <v>5319</v>
      </c>
      <c r="AD320" s="5" t="s">
        <v>4259</v>
      </c>
      <c r="AE320" s="5" t="s">
        <v>4140</v>
      </c>
      <c r="AF320" s="5" t="s">
        <v>3007</v>
      </c>
      <c r="AG320" s="5" t="s">
        <v>4394</v>
      </c>
      <c r="AH320" s="5" t="s">
        <v>3007</v>
      </c>
      <c r="AI320" s="5" t="s">
        <v>4514</v>
      </c>
      <c r="AJ320" s="5" t="s">
        <v>4345</v>
      </c>
      <c r="AK320" s="5">
        <v>5.26</v>
      </c>
      <c r="AL320" s="5" t="s">
        <v>4145</v>
      </c>
      <c r="AM320" s="5" t="s">
        <v>4146</v>
      </c>
      <c r="AN320" s="5" t="s">
        <v>4696</v>
      </c>
      <c r="AO320" s="5">
        <v>21</v>
      </c>
      <c r="AP320" s="5">
        <v>1</v>
      </c>
      <c r="AQ320" s="5" t="s">
        <v>5335</v>
      </c>
      <c r="AR320" s="5" t="s">
        <v>5336</v>
      </c>
      <c r="AS320" s="5">
        <v>15</v>
      </c>
      <c r="AT320" s="5">
        <v>40.6</v>
      </c>
      <c r="AU320" s="5">
        <v>12.5</v>
      </c>
      <c r="AV320" s="5">
        <v>7.2</v>
      </c>
      <c r="AW320" s="5">
        <v>15.98</v>
      </c>
      <c r="AX320" s="5">
        <v>4.92</v>
      </c>
      <c r="AY320" s="5">
        <v>2.83</v>
      </c>
      <c r="AZ320" s="5">
        <v>934</v>
      </c>
      <c r="BA320" s="5">
        <v>2.06</v>
      </c>
      <c r="BB320" s="5">
        <v>52.5</v>
      </c>
      <c r="BC320" s="5">
        <v>43</v>
      </c>
      <c r="BD320" s="5">
        <v>41.5</v>
      </c>
      <c r="BE320" s="5">
        <v>20.67</v>
      </c>
      <c r="BF320" s="5">
        <v>16.93</v>
      </c>
      <c r="BG320" s="5">
        <v>16.34</v>
      </c>
      <c r="BH320" s="5">
        <v>20.65</v>
      </c>
      <c r="BI320" s="5">
        <v>45.58</v>
      </c>
      <c r="BM320" s="6">
        <f t="shared" si="64"/>
        <v>0</v>
      </c>
      <c r="BN320" s="10">
        <f t="shared" si="65"/>
        <v>0</v>
      </c>
      <c r="BO320" s="6">
        <f t="shared" si="66"/>
        <v>1</v>
      </c>
      <c r="BP320" s="6">
        <f t="shared" si="67"/>
        <v>0</v>
      </c>
      <c r="BQ320" s="6">
        <f t="shared" si="68"/>
        <v>0</v>
      </c>
      <c r="BR320" s="10" t="str">
        <f t="shared" si="69"/>
        <v>正常在售</v>
      </c>
      <c r="BS320" s="6" t="str">
        <f t="shared" si="79"/>
        <v>普通款</v>
      </c>
    </row>
    <row r="321" spans="1:71">
      <c r="A321" s="6" t="str">
        <f t="shared" si="70"/>
        <v>FRB0DS4JRQG5</v>
      </c>
      <c r="B321" s="6" t="str">
        <f t="shared" si="71"/>
        <v>FRX002AXFXJL</v>
      </c>
      <c r="C321" s="6" t="str">
        <f t="shared" si="72"/>
        <v>FRDLM843003</v>
      </c>
      <c r="D321" s="6" t="str">
        <f t="shared" si="73"/>
        <v>FRB0DS4JRQG5DLM843003</v>
      </c>
      <c r="E321" s="6" t="str">
        <f t="shared" si="74"/>
        <v>FRB0DS4JRQG5X002AXFXJL</v>
      </c>
      <c r="F321" s="6" t="str">
        <f t="shared" si="75"/>
        <v>FRDLM843003X002AXFXJL</v>
      </c>
      <c r="G321" s="6" t="str">
        <f t="shared" si="76"/>
        <v>FRDLM843003</v>
      </c>
      <c r="H321" s="6" t="str">
        <f ca="1" t="shared" si="77"/>
        <v>老品</v>
      </c>
      <c r="I321" s="10" t="str">
        <f t="shared" si="78"/>
        <v>D</v>
      </c>
      <c r="J321" s="5" t="s">
        <v>5343</v>
      </c>
      <c r="K321" s="5" t="s">
        <v>5344</v>
      </c>
      <c r="L321" s="5" t="s">
        <v>5323</v>
      </c>
      <c r="M321" s="5" t="s">
        <v>5345</v>
      </c>
      <c r="N321" s="5" t="s">
        <v>5348</v>
      </c>
      <c r="O321" s="5" t="s">
        <v>1610</v>
      </c>
      <c r="P321" s="5" t="s">
        <v>4154</v>
      </c>
      <c r="Q321" s="5" t="s">
        <v>5034</v>
      </c>
      <c r="R321" s="5" t="s">
        <v>5035</v>
      </c>
      <c r="S321" s="5" t="s">
        <v>2985</v>
      </c>
      <c r="T321" s="5" t="s">
        <v>2979</v>
      </c>
      <c r="U321" s="5" t="s">
        <v>4386</v>
      </c>
      <c r="V321" s="5" t="s">
        <v>4134</v>
      </c>
      <c r="W321" s="5" t="s">
        <v>4122</v>
      </c>
      <c r="X321" s="5" t="s">
        <v>4135</v>
      </c>
      <c r="Y321" s="5" t="s">
        <v>4184</v>
      </c>
      <c r="Z321" s="5" t="s">
        <v>4523</v>
      </c>
      <c r="AA321" s="5" t="s">
        <v>4122</v>
      </c>
      <c r="AB321" s="5" t="s">
        <v>4124</v>
      </c>
      <c r="AC321" s="5" t="s">
        <v>5319</v>
      </c>
      <c r="AD321" s="5" t="s">
        <v>4259</v>
      </c>
      <c r="AE321" s="5" t="s">
        <v>4140</v>
      </c>
      <c r="AF321" s="5" t="s">
        <v>3007</v>
      </c>
      <c r="AG321" s="5" t="s">
        <v>4394</v>
      </c>
      <c r="AH321" s="5" t="s">
        <v>3007</v>
      </c>
      <c r="AI321" s="5" t="s">
        <v>4514</v>
      </c>
      <c r="AJ321" s="5" t="s">
        <v>4345</v>
      </c>
      <c r="AK321" s="5">
        <v>6.41</v>
      </c>
      <c r="AL321" s="5" t="s">
        <v>4145</v>
      </c>
      <c r="AM321" s="5" t="s">
        <v>4146</v>
      </c>
      <c r="AN321" s="5" t="s">
        <v>4696</v>
      </c>
      <c r="AO321" s="5">
        <v>21</v>
      </c>
      <c r="AP321" s="5">
        <v>1</v>
      </c>
      <c r="AQ321" s="5" t="s">
        <v>5335</v>
      </c>
      <c r="AR321" s="5" t="s">
        <v>5336</v>
      </c>
      <c r="AS321" s="5">
        <v>15</v>
      </c>
      <c r="AT321" s="5">
        <v>40.6</v>
      </c>
      <c r="AU321" s="5">
        <v>12.5</v>
      </c>
      <c r="AV321" s="5">
        <v>7.2</v>
      </c>
      <c r="AW321" s="5">
        <v>15.98</v>
      </c>
      <c r="AX321" s="5">
        <v>4.92</v>
      </c>
      <c r="AY321" s="5">
        <v>2.83</v>
      </c>
      <c r="AZ321" s="5">
        <v>934</v>
      </c>
      <c r="BA321" s="5">
        <v>2.06</v>
      </c>
      <c r="BB321" s="5">
        <v>52.5</v>
      </c>
      <c r="BC321" s="5">
        <v>43</v>
      </c>
      <c r="BD321" s="5">
        <v>41.5</v>
      </c>
      <c r="BE321" s="5">
        <v>20.67</v>
      </c>
      <c r="BF321" s="5">
        <v>16.93</v>
      </c>
      <c r="BG321" s="5">
        <v>16.34</v>
      </c>
      <c r="BH321" s="5">
        <v>20.65</v>
      </c>
      <c r="BI321" s="5">
        <v>45.58</v>
      </c>
      <c r="BM321" s="6">
        <f t="shared" si="64"/>
        <v>0</v>
      </c>
      <c r="BN321" s="10">
        <f t="shared" si="65"/>
        <v>0</v>
      </c>
      <c r="BO321" s="6">
        <f t="shared" si="66"/>
        <v>1</v>
      </c>
      <c r="BP321" s="6">
        <f t="shared" si="67"/>
        <v>0</v>
      </c>
      <c r="BQ321" s="6">
        <f t="shared" si="68"/>
        <v>0</v>
      </c>
      <c r="BR321" s="10" t="str">
        <f t="shared" si="69"/>
        <v>正常在售</v>
      </c>
      <c r="BS321" s="6" t="str">
        <f t="shared" si="79"/>
        <v>普通款</v>
      </c>
    </row>
    <row r="322" spans="1:71">
      <c r="A322" s="6" t="str">
        <f t="shared" si="70"/>
        <v>MXB0DS4JRQG5</v>
      </c>
      <c r="B322" s="6" t="str">
        <f t="shared" si="71"/>
        <v>MXX004IRWIUR</v>
      </c>
      <c r="C322" s="6" t="str">
        <f t="shared" si="72"/>
        <v>MXDLM843003</v>
      </c>
      <c r="D322" s="6" t="str">
        <f t="shared" si="73"/>
        <v>MXB0DS4JRQG5DLM843003</v>
      </c>
      <c r="E322" s="6" t="str">
        <f t="shared" si="74"/>
        <v>MXB0DS4JRQG5X004IRWIUR</v>
      </c>
      <c r="F322" s="6" t="str">
        <f t="shared" si="75"/>
        <v>MXDLM843003X004IRWIUR</v>
      </c>
      <c r="G322" s="6" t="str">
        <f t="shared" si="76"/>
        <v>MXDLM843003</v>
      </c>
      <c r="H322" s="6" t="str">
        <f ca="1" t="shared" si="77"/>
        <v>待上架</v>
      </c>
      <c r="I322" s="10" t="str">
        <f t="shared" si="78"/>
        <v>C</v>
      </c>
      <c r="J322" s="5" t="s">
        <v>5343</v>
      </c>
      <c r="K322" s="5" t="s">
        <v>5344</v>
      </c>
      <c r="L322" s="5" t="s">
        <v>4916</v>
      </c>
      <c r="M322" s="5" t="s">
        <v>5345</v>
      </c>
      <c r="N322" s="5" t="s">
        <v>5346</v>
      </c>
      <c r="O322" s="5" t="s">
        <v>139</v>
      </c>
      <c r="P322" s="5" t="s">
        <v>4154</v>
      </c>
      <c r="Q322" s="5" t="s">
        <v>4402</v>
      </c>
      <c r="R322" s="5" t="s">
        <v>8</v>
      </c>
      <c r="S322" s="5" t="s">
        <v>2995</v>
      </c>
      <c r="T322" s="5" t="s">
        <v>2979</v>
      </c>
      <c r="U322" s="5" t="s">
        <v>4386</v>
      </c>
      <c r="V322" s="5" t="s">
        <v>4134</v>
      </c>
      <c r="W322" s="5" t="s">
        <v>4123</v>
      </c>
      <c r="X322" s="5" t="s">
        <v>4135</v>
      </c>
      <c r="Y322" s="5" t="s">
        <v>4184</v>
      </c>
      <c r="Z322" s="5" t="s">
        <v>4492</v>
      </c>
      <c r="AA322" s="5" t="s">
        <v>4122</v>
      </c>
      <c r="AB322" s="5" t="s">
        <v>4341</v>
      </c>
      <c r="AE322" s="5" t="s">
        <v>4140</v>
      </c>
      <c r="AF322" s="5" t="s">
        <v>2975</v>
      </c>
      <c r="AG322" s="5" t="s">
        <v>4350</v>
      </c>
      <c r="AH322" s="5" t="s">
        <v>2975</v>
      </c>
      <c r="AI322" s="5" t="s">
        <v>4514</v>
      </c>
      <c r="AJ322" s="5" t="s">
        <v>4345</v>
      </c>
      <c r="AK322" s="5">
        <v>59</v>
      </c>
      <c r="AL322" s="5" t="s">
        <v>4145</v>
      </c>
      <c r="AM322" s="5" t="s">
        <v>4146</v>
      </c>
      <c r="AN322" s="5" t="s">
        <v>4146</v>
      </c>
      <c r="AO322" s="5">
        <v>21</v>
      </c>
      <c r="AP322" s="5">
        <v>1</v>
      </c>
      <c r="AQ322" s="5" t="s">
        <v>5335</v>
      </c>
      <c r="AR322" s="5" t="s">
        <v>5336</v>
      </c>
      <c r="AS322" s="5">
        <v>15</v>
      </c>
      <c r="AT322" s="5">
        <v>40.6</v>
      </c>
      <c r="AU322" s="5">
        <v>12.5</v>
      </c>
      <c r="AV322" s="5">
        <v>7.2</v>
      </c>
      <c r="AW322" s="5">
        <v>15.98</v>
      </c>
      <c r="AX322" s="5">
        <v>4.92</v>
      </c>
      <c r="AY322" s="5">
        <v>2.83</v>
      </c>
      <c r="AZ322" s="5">
        <v>934</v>
      </c>
      <c r="BA322" s="5">
        <v>2.06</v>
      </c>
      <c r="BB322" s="5">
        <v>52.5</v>
      </c>
      <c r="BC322" s="5">
        <v>43</v>
      </c>
      <c r="BD322" s="5">
        <v>41.5</v>
      </c>
      <c r="BE322" s="5">
        <v>20.67</v>
      </c>
      <c r="BF322" s="5">
        <v>16.93</v>
      </c>
      <c r="BG322" s="5">
        <v>16.34</v>
      </c>
      <c r="BH322" s="5">
        <v>20.65</v>
      </c>
      <c r="BI322" s="5">
        <v>45.58</v>
      </c>
      <c r="BM322" s="6">
        <f t="shared" ref="BM322:BM385" si="80">COUNTIFS(A:A,A322,W:W,$BM$1)</f>
        <v>0</v>
      </c>
      <c r="BN322" s="10">
        <f t="shared" ref="BN322:BN385" si="81">COUNTIFS(A:A,A322,W:W,$BN$1)</f>
        <v>0</v>
      </c>
      <c r="BO322" s="6">
        <f t="shared" ref="BO322:BO385" si="82">COUNTIFS(A:A,A322,W:W,$BO$1)</f>
        <v>0</v>
      </c>
      <c r="BP322" s="6">
        <f t="shared" ref="BP322:BP385" si="83">COUNTIFS(A:A,A322,W:W,$BP$1)</f>
        <v>1</v>
      </c>
      <c r="BQ322" s="6">
        <f t="shared" ref="BQ322:BQ385" si="84">COUNTIFS(A:A,A322,W:W,$BQ$1)</f>
        <v>0</v>
      </c>
      <c r="BR322" s="10" t="str">
        <f t="shared" ref="BR322:BR385" si="85">IF(BO322&gt;0,"正常在售",IF(AND(BN322&gt;0,BP322&gt;0),"正常在售",IF(AND(BO322=0,OR(BP322&gt;0,BQ322&gt;0)),"待上架",IF(BN322&gt;0,"清货在售",IF(BM322&gt;0,"停售","")))))</f>
        <v>待上架</v>
      </c>
      <c r="BS322" s="6" t="str">
        <f t="shared" si="79"/>
        <v>待上架</v>
      </c>
    </row>
    <row r="323" spans="1:71">
      <c r="A323" s="6" t="str">
        <f t="shared" ref="A323:A386" si="86">R323&amp;M323</f>
        <v>CAB0DS4JRQG5</v>
      </c>
      <c r="B323" s="6" t="str">
        <f t="shared" ref="B323:B386" si="87">R323&amp;O323</f>
        <v>CAX004IRWIUR</v>
      </c>
      <c r="C323" s="6" t="str">
        <f t="shared" ref="C323:C386" si="88">R323&amp;J323</f>
        <v>CADLM843003</v>
      </c>
      <c r="D323" s="6" t="str">
        <f t="shared" ref="D323:D386" si="89">R323&amp;M323&amp;J323</f>
        <v>CAB0DS4JRQG5DLM843003</v>
      </c>
      <c r="E323" s="6" t="str">
        <f t="shared" ref="E323:E386" si="90">R323&amp;M323&amp;O323</f>
        <v>CAB0DS4JRQG5X004IRWIUR</v>
      </c>
      <c r="F323" s="6" t="str">
        <f t="shared" ref="F323:F386" si="91">R323&amp;J323&amp;O323</f>
        <v>CADLM843003X004IRWIUR</v>
      </c>
      <c r="G323" s="6" t="str">
        <f t="shared" ref="G323:G386" si="92">R323&amp;J323</f>
        <v>CADLM843003</v>
      </c>
      <c r="H323" s="6" t="str">
        <f ca="1" t="shared" ref="H323:H386" si="93">IF(AC323="","待上架",IF((IF(AC323=0,0,DATEDIF(IF(DAY(AC323)&gt;=15,EOMONTH(AC323,0)+1,AC323),TODAY(),"m")+1))&gt;3,"老品","新品"))</f>
        <v>新品</v>
      </c>
      <c r="I323" s="10" t="str">
        <f t="shared" ref="I323:I386" si="94">IF(Z323="E","清货款",IF(R323&lt;&gt;"US",Z323,IF(AND(W323="待上架",AC323&lt;&gt;""),"需维护",IF(W323="停售","停售",IF(W323="清货在售","清货款",IF(AC323="","待上架",IF(AND(W323="正常在售",X323="主推款",Y323="利润款"),"利润款",IF(AND(W323="正常在售",X323="主推款",OR(Y323="普通款",Y323="负毛利")),"流量款",IF(AND(W323="正常在售",X323="非主推款",Y323="利润款"),"利润款",IF(AND(W323="正常在售",X323="非主推款",OR(Y323="普通款",Y323="负毛利")),"普通款",IF(AND(W323="正常在售",X323="主推款",Y323="未知"),"主推款",IF(AND(W323="正常在售",X323="非主推款",Y323="未知"),"普通款",W323))))))))))))</f>
        <v>C</v>
      </c>
      <c r="J323" s="5" t="s">
        <v>5343</v>
      </c>
      <c r="K323" s="5" t="s">
        <v>5344</v>
      </c>
      <c r="L323" s="5" t="s">
        <v>4748</v>
      </c>
      <c r="M323" s="5" t="s">
        <v>5345</v>
      </c>
      <c r="N323" s="5" t="s">
        <v>5346</v>
      </c>
      <c r="O323" s="5" t="s">
        <v>139</v>
      </c>
      <c r="P323" s="5" t="s">
        <v>4154</v>
      </c>
      <c r="Q323" s="5" t="s">
        <v>4491</v>
      </c>
      <c r="R323" s="5" t="s">
        <v>10</v>
      </c>
      <c r="S323" s="5" t="s">
        <v>2995</v>
      </c>
      <c r="T323" s="5" t="s">
        <v>2979</v>
      </c>
      <c r="U323" s="5" t="s">
        <v>4386</v>
      </c>
      <c r="V323" s="5" t="s">
        <v>4134</v>
      </c>
      <c r="W323" s="5" t="s">
        <v>4123</v>
      </c>
      <c r="X323" s="5" t="s">
        <v>4135</v>
      </c>
      <c r="Y323" s="5" t="s">
        <v>4184</v>
      </c>
      <c r="Z323" s="5" t="s">
        <v>4492</v>
      </c>
      <c r="AA323" s="5" t="s">
        <v>4122</v>
      </c>
      <c r="AB323" s="5" t="s">
        <v>4341</v>
      </c>
      <c r="AC323" s="5" t="s">
        <v>5339</v>
      </c>
      <c r="AD323" s="5" t="s">
        <v>2970</v>
      </c>
      <c r="AE323" s="5" t="s">
        <v>4140</v>
      </c>
      <c r="AF323" s="5" t="s">
        <v>2977</v>
      </c>
      <c r="AG323" s="5" t="s">
        <v>4350</v>
      </c>
      <c r="AH323" s="5" t="s">
        <v>4513</v>
      </c>
      <c r="AI323" s="5" t="s">
        <v>4514</v>
      </c>
      <c r="AJ323" s="5" t="s">
        <v>4345</v>
      </c>
      <c r="AK323" s="5">
        <v>8.49</v>
      </c>
      <c r="AL323" s="5" t="s">
        <v>4145</v>
      </c>
      <c r="AM323" s="5" t="s">
        <v>4146</v>
      </c>
      <c r="AN323" s="5" t="s">
        <v>4146</v>
      </c>
      <c r="AO323" s="5">
        <v>21</v>
      </c>
      <c r="AP323" s="5">
        <v>1</v>
      </c>
      <c r="AQ323" s="5" t="s">
        <v>5335</v>
      </c>
      <c r="AR323" s="5" t="s">
        <v>5336</v>
      </c>
      <c r="AS323" s="5">
        <v>15</v>
      </c>
      <c r="AT323" s="5">
        <v>40.6</v>
      </c>
      <c r="AU323" s="5">
        <v>12.5</v>
      </c>
      <c r="AV323" s="5">
        <v>7.2</v>
      </c>
      <c r="AW323" s="5">
        <v>15.98</v>
      </c>
      <c r="AX323" s="5">
        <v>4.92</v>
      </c>
      <c r="AY323" s="5">
        <v>2.83</v>
      </c>
      <c r="AZ323" s="5">
        <v>934</v>
      </c>
      <c r="BA323" s="5">
        <v>2.06</v>
      </c>
      <c r="BB323" s="5">
        <v>52.5</v>
      </c>
      <c r="BC323" s="5">
        <v>43</v>
      </c>
      <c r="BD323" s="5">
        <v>41.5</v>
      </c>
      <c r="BE323" s="5">
        <v>20.67</v>
      </c>
      <c r="BF323" s="5">
        <v>16.93</v>
      </c>
      <c r="BG323" s="5">
        <v>16.34</v>
      </c>
      <c r="BH323" s="5">
        <v>20.65</v>
      </c>
      <c r="BI323" s="5">
        <v>45.58</v>
      </c>
      <c r="BM323" s="6">
        <f t="shared" si="80"/>
        <v>0</v>
      </c>
      <c r="BN323" s="10">
        <f t="shared" si="81"/>
        <v>0</v>
      </c>
      <c r="BO323" s="6">
        <f t="shared" si="82"/>
        <v>0</v>
      </c>
      <c r="BP323" s="6">
        <f t="shared" si="83"/>
        <v>1</v>
      </c>
      <c r="BQ323" s="6">
        <f t="shared" si="84"/>
        <v>0</v>
      </c>
      <c r="BR323" s="10" t="str">
        <f t="shared" si="85"/>
        <v>待上架</v>
      </c>
      <c r="BS323" s="6" t="str">
        <f t="shared" ref="BS323:BS386" si="95">IF(AND(BR323="待上架",AD323&lt;&gt;""),"需维护",IF(BR323="停售","停售",IF(BR323="清货在售","清货款",IF(AD323="","待上架",IF(AND(BR323="正常在售",X323="主推款",Y323="利润款"),"利润款",IF(AND(BR323="正常在售",X323="主推款",OR(Y323="普通款",Y323="负毛利")),"流量款",IF(AND(BR323="正常在售",X323="非主推款",Y323="利润款"),"利润款",IF(AND(BR323="正常在售",X323="非主推款",OR(Y323="普通款",Y323="负毛利")),"普通款",IF(AND(BR323="正常在售",X323="主推款",Y323="未知"),"主推款",IF(AND(BR323="正常在售",X323="非主推款",Y323="未知"),"普通款",BR323))))))))))</f>
        <v>需维护</v>
      </c>
    </row>
    <row r="324" spans="1:71">
      <c r="A324" s="6" t="str">
        <f t="shared" si="86"/>
        <v>USB0DS4KR62N</v>
      </c>
      <c r="B324" s="6" t="str">
        <f t="shared" si="87"/>
        <v>USX004IRYY3V</v>
      </c>
      <c r="C324" s="6" t="str">
        <f t="shared" si="88"/>
        <v>USDLM843004</v>
      </c>
      <c r="D324" s="6" t="str">
        <f t="shared" si="89"/>
        <v>USB0DS4KR62NDLM843004</v>
      </c>
      <c r="E324" s="6" t="str">
        <f t="shared" si="90"/>
        <v>USB0DS4KR62NX004IRYY3V</v>
      </c>
      <c r="F324" s="6" t="str">
        <f t="shared" si="91"/>
        <v>USDLM843004X004IRYY3V</v>
      </c>
      <c r="G324" s="6" t="str">
        <f t="shared" si="92"/>
        <v>USDLM843004</v>
      </c>
      <c r="H324" s="6" t="str">
        <f ca="1" t="shared" si="93"/>
        <v>老品</v>
      </c>
      <c r="I324" s="10" t="str">
        <f t="shared" si="94"/>
        <v>利润款</v>
      </c>
      <c r="J324" s="5" t="s">
        <v>5351</v>
      </c>
      <c r="K324" s="5" t="s">
        <v>5352</v>
      </c>
      <c r="L324" s="5" t="s">
        <v>4910</v>
      </c>
      <c r="M324" s="5" t="s">
        <v>5353</v>
      </c>
      <c r="N324" s="5" t="s">
        <v>5354</v>
      </c>
      <c r="O324" s="5" t="s">
        <v>142</v>
      </c>
      <c r="P324" s="5" t="s">
        <v>4154</v>
      </c>
      <c r="Q324" s="5" t="s">
        <v>4385</v>
      </c>
      <c r="R324" s="5" t="s">
        <v>2288</v>
      </c>
      <c r="S324" s="5" t="s">
        <v>2995</v>
      </c>
      <c r="T324" s="5" t="s">
        <v>2979</v>
      </c>
      <c r="U324" s="5" t="s">
        <v>4386</v>
      </c>
      <c r="V324" s="5" t="s">
        <v>4134</v>
      </c>
      <c r="W324" s="5" t="s">
        <v>4122</v>
      </c>
      <c r="X324" s="5" t="s">
        <v>4135</v>
      </c>
      <c r="Y324" s="5" t="s">
        <v>4175</v>
      </c>
      <c r="Z324" s="5" t="s">
        <v>4124</v>
      </c>
      <c r="AA324" s="5" t="s">
        <v>4122</v>
      </c>
      <c r="AB324" s="5" t="s">
        <v>4341</v>
      </c>
      <c r="AC324" s="5" t="s">
        <v>5334</v>
      </c>
      <c r="AD324" s="5" t="s">
        <v>5032</v>
      </c>
      <c r="AE324" s="5" t="s">
        <v>4140</v>
      </c>
      <c r="AF324" s="5" t="s">
        <v>3011</v>
      </c>
      <c r="AG324" s="5" t="s">
        <v>4520</v>
      </c>
      <c r="AH324" s="5" t="s">
        <v>4521</v>
      </c>
      <c r="AI324" s="5" t="s">
        <v>4514</v>
      </c>
      <c r="AJ324" s="5" t="s">
        <v>4345</v>
      </c>
      <c r="AK324" s="5">
        <v>5.8</v>
      </c>
      <c r="AL324" s="5" t="s">
        <v>4145</v>
      </c>
      <c r="AM324" s="5" t="s">
        <v>4146</v>
      </c>
      <c r="AN324" s="5" t="s">
        <v>4146</v>
      </c>
      <c r="AO324" s="5">
        <v>21</v>
      </c>
      <c r="AP324" s="5">
        <v>1</v>
      </c>
      <c r="AQ324" s="5" t="s">
        <v>5335</v>
      </c>
      <c r="AR324" s="5" t="s">
        <v>5336</v>
      </c>
      <c r="AS324" s="5">
        <v>15</v>
      </c>
      <c r="AT324" s="5">
        <v>40.6</v>
      </c>
      <c r="AU324" s="5">
        <v>12.5</v>
      </c>
      <c r="AV324" s="5">
        <v>7.2</v>
      </c>
      <c r="AW324" s="5">
        <v>15.98</v>
      </c>
      <c r="AX324" s="5">
        <v>4.92</v>
      </c>
      <c r="AY324" s="5">
        <v>2.83</v>
      </c>
      <c r="AZ324" s="5">
        <v>934</v>
      </c>
      <c r="BA324" s="5">
        <v>2.06</v>
      </c>
      <c r="BB324" s="5">
        <v>52.5</v>
      </c>
      <c r="BC324" s="5">
        <v>43</v>
      </c>
      <c r="BD324" s="5">
        <v>41.5</v>
      </c>
      <c r="BE324" s="5">
        <v>20.67</v>
      </c>
      <c r="BF324" s="5">
        <v>16.93</v>
      </c>
      <c r="BG324" s="5">
        <v>16.34</v>
      </c>
      <c r="BH324" s="5">
        <v>20.65</v>
      </c>
      <c r="BI324" s="5">
        <v>45.58</v>
      </c>
      <c r="BM324" s="6">
        <f t="shared" si="80"/>
        <v>0</v>
      </c>
      <c r="BN324" s="10">
        <f t="shared" si="81"/>
        <v>0</v>
      </c>
      <c r="BO324" s="6">
        <f t="shared" si="82"/>
        <v>1</v>
      </c>
      <c r="BP324" s="6">
        <f t="shared" si="83"/>
        <v>0</v>
      </c>
      <c r="BQ324" s="6">
        <f t="shared" si="84"/>
        <v>0</v>
      </c>
      <c r="BR324" s="10" t="str">
        <f t="shared" si="85"/>
        <v>正常在售</v>
      </c>
      <c r="BS324" s="6" t="str">
        <f t="shared" si="95"/>
        <v>利润款</v>
      </c>
    </row>
    <row r="325" spans="1:71">
      <c r="A325" s="6" t="str">
        <f t="shared" si="86"/>
        <v>DEB0DS4KR62N</v>
      </c>
      <c r="B325" s="6" t="str">
        <f t="shared" si="87"/>
        <v>DEX002AXAA3P</v>
      </c>
      <c r="C325" s="6" t="str">
        <f t="shared" si="88"/>
        <v>DEDLM843004</v>
      </c>
      <c r="D325" s="6" t="str">
        <f t="shared" si="89"/>
        <v>DEB0DS4KR62NDLM843004</v>
      </c>
      <c r="E325" s="6" t="str">
        <f t="shared" si="90"/>
        <v>DEB0DS4KR62NX002AXAA3P</v>
      </c>
      <c r="F325" s="6" t="str">
        <f t="shared" si="91"/>
        <v>DEDLM843004X002AXAA3P</v>
      </c>
      <c r="G325" s="6" t="str">
        <f t="shared" si="92"/>
        <v>DEDLM843004</v>
      </c>
      <c r="H325" s="6" t="str">
        <f ca="1" t="shared" si="93"/>
        <v>老品</v>
      </c>
      <c r="I325" s="10" t="str">
        <f t="shared" si="94"/>
        <v>D</v>
      </c>
      <c r="J325" s="5" t="s">
        <v>5351</v>
      </c>
      <c r="K325" s="5" t="s">
        <v>5352</v>
      </c>
      <c r="L325" s="5" t="s">
        <v>5317</v>
      </c>
      <c r="M325" s="5" t="s">
        <v>5353</v>
      </c>
      <c r="N325" s="5" t="s">
        <v>5355</v>
      </c>
      <c r="O325" s="5" t="s">
        <v>1614</v>
      </c>
      <c r="P325" s="5" t="s">
        <v>4154</v>
      </c>
      <c r="Q325" s="5" t="s">
        <v>4693</v>
      </c>
      <c r="R325" s="5" t="s">
        <v>1525</v>
      </c>
      <c r="S325" s="5" t="s">
        <v>2985</v>
      </c>
      <c r="T325" s="5" t="s">
        <v>2979</v>
      </c>
      <c r="U325" s="5" t="s">
        <v>4386</v>
      </c>
      <c r="V325" s="5" t="s">
        <v>4134</v>
      </c>
      <c r="W325" s="5" t="s">
        <v>4122</v>
      </c>
      <c r="X325" s="5" t="s">
        <v>4135</v>
      </c>
      <c r="Y325" s="5" t="s">
        <v>4184</v>
      </c>
      <c r="Z325" s="5" t="s">
        <v>4523</v>
      </c>
      <c r="AA325" s="5" t="s">
        <v>4122</v>
      </c>
      <c r="AB325" s="5" t="s">
        <v>2457</v>
      </c>
      <c r="AC325" s="5" t="s">
        <v>5319</v>
      </c>
      <c r="AD325" s="5" t="s">
        <v>4259</v>
      </c>
      <c r="AE325" s="5" t="s">
        <v>4140</v>
      </c>
      <c r="AF325" s="5" t="s">
        <v>3007</v>
      </c>
      <c r="AG325" s="5" t="s">
        <v>4394</v>
      </c>
      <c r="AH325" s="5" t="s">
        <v>3007</v>
      </c>
      <c r="AI325" s="5" t="s">
        <v>4514</v>
      </c>
      <c r="AJ325" s="5" t="s">
        <v>4345</v>
      </c>
      <c r="AK325" s="5">
        <v>4.46</v>
      </c>
      <c r="AL325" s="5" t="s">
        <v>4145</v>
      </c>
      <c r="AM325" s="5" t="s">
        <v>4146</v>
      </c>
      <c r="AN325" s="5" t="s">
        <v>4696</v>
      </c>
      <c r="AO325" s="5">
        <v>21</v>
      </c>
      <c r="AP325" s="5">
        <v>1</v>
      </c>
      <c r="AQ325" s="5" t="s">
        <v>5335</v>
      </c>
      <c r="AR325" s="5" t="s">
        <v>5336</v>
      </c>
      <c r="AS325" s="5">
        <v>15</v>
      </c>
      <c r="AT325" s="5">
        <v>40.6</v>
      </c>
      <c r="AU325" s="5">
        <v>12.5</v>
      </c>
      <c r="AV325" s="5">
        <v>7.2</v>
      </c>
      <c r="AW325" s="5">
        <v>15.98</v>
      </c>
      <c r="AX325" s="5">
        <v>4.92</v>
      </c>
      <c r="AY325" s="5">
        <v>2.83</v>
      </c>
      <c r="AZ325" s="5">
        <v>934</v>
      </c>
      <c r="BA325" s="5">
        <v>2.06</v>
      </c>
      <c r="BB325" s="5">
        <v>52.5</v>
      </c>
      <c r="BC325" s="5">
        <v>43</v>
      </c>
      <c r="BD325" s="5">
        <v>41.5</v>
      </c>
      <c r="BE325" s="5">
        <v>20.67</v>
      </c>
      <c r="BF325" s="5">
        <v>16.93</v>
      </c>
      <c r="BG325" s="5">
        <v>16.34</v>
      </c>
      <c r="BH325" s="5">
        <v>20.65</v>
      </c>
      <c r="BI325" s="5">
        <v>45.58</v>
      </c>
      <c r="BM325" s="6">
        <f t="shared" si="80"/>
        <v>0</v>
      </c>
      <c r="BN325" s="10">
        <f t="shared" si="81"/>
        <v>0</v>
      </c>
      <c r="BO325" s="6">
        <f t="shared" si="82"/>
        <v>1</v>
      </c>
      <c r="BP325" s="6">
        <f t="shared" si="83"/>
        <v>0</v>
      </c>
      <c r="BQ325" s="6">
        <f t="shared" si="84"/>
        <v>0</v>
      </c>
      <c r="BR325" s="10" t="str">
        <f t="shared" si="85"/>
        <v>正常在售</v>
      </c>
      <c r="BS325" s="6" t="str">
        <f t="shared" si="95"/>
        <v>普通款</v>
      </c>
    </row>
    <row r="326" spans="1:71">
      <c r="A326" s="6" t="str">
        <f t="shared" si="86"/>
        <v>UKB0DS4KR62N</v>
      </c>
      <c r="B326" s="6" t="str">
        <f t="shared" si="87"/>
        <v>UKX002AXELRL</v>
      </c>
      <c r="C326" s="6" t="str">
        <f t="shared" si="88"/>
        <v>UKDLM843004</v>
      </c>
      <c r="D326" s="6" t="str">
        <f t="shared" si="89"/>
        <v>UKB0DS4KR62NDLM843004</v>
      </c>
      <c r="E326" s="6" t="str">
        <f t="shared" si="90"/>
        <v>UKB0DS4KR62NX002AXELRL</v>
      </c>
      <c r="F326" s="6" t="str">
        <f t="shared" si="91"/>
        <v>UKDLM843004X002AXELRL</v>
      </c>
      <c r="G326" s="6" t="str">
        <f t="shared" si="92"/>
        <v>UKDLM843004</v>
      </c>
      <c r="H326" s="6" t="str">
        <f ca="1" t="shared" si="93"/>
        <v>老品</v>
      </c>
      <c r="I326" s="10" t="str">
        <f t="shared" si="94"/>
        <v>D</v>
      </c>
      <c r="J326" s="5" t="s">
        <v>5351</v>
      </c>
      <c r="K326" s="5" t="s">
        <v>5352</v>
      </c>
      <c r="L326" s="5" t="s">
        <v>5320</v>
      </c>
      <c r="M326" s="5" t="s">
        <v>5353</v>
      </c>
      <c r="N326" s="5" t="s">
        <v>5356</v>
      </c>
      <c r="O326" s="5" t="s">
        <v>1616</v>
      </c>
      <c r="P326" s="5" t="s">
        <v>4154</v>
      </c>
      <c r="Q326" s="5" t="s">
        <v>4746</v>
      </c>
      <c r="R326" s="5" t="s">
        <v>1532</v>
      </c>
      <c r="S326" s="5" t="s">
        <v>2985</v>
      </c>
      <c r="T326" s="5" t="s">
        <v>2979</v>
      </c>
      <c r="U326" s="5" t="s">
        <v>4386</v>
      </c>
      <c r="V326" s="5" t="s">
        <v>4134</v>
      </c>
      <c r="W326" s="5" t="s">
        <v>4122</v>
      </c>
      <c r="X326" s="5" t="s">
        <v>4135</v>
      </c>
      <c r="Y326" s="5" t="s">
        <v>4184</v>
      </c>
      <c r="Z326" s="5" t="s">
        <v>4523</v>
      </c>
      <c r="AA326" s="5" t="s">
        <v>4122</v>
      </c>
      <c r="AB326" s="5" t="s">
        <v>2457</v>
      </c>
      <c r="AC326" s="5" t="s">
        <v>5322</v>
      </c>
      <c r="AD326" s="5" t="s">
        <v>4259</v>
      </c>
      <c r="AE326" s="5" t="s">
        <v>4140</v>
      </c>
      <c r="AF326" s="5" t="s">
        <v>3007</v>
      </c>
      <c r="AG326" s="5" t="s">
        <v>4394</v>
      </c>
      <c r="AH326" s="5" t="s">
        <v>4611</v>
      </c>
      <c r="AI326" s="5" t="s">
        <v>4514</v>
      </c>
      <c r="AJ326" s="5" t="s">
        <v>4345</v>
      </c>
      <c r="AK326" s="5">
        <v>3.47</v>
      </c>
      <c r="AL326" s="5" t="s">
        <v>4145</v>
      </c>
      <c r="AM326" s="5" t="s">
        <v>4146</v>
      </c>
      <c r="AN326" s="5" t="s">
        <v>4696</v>
      </c>
      <c r="AO326" s="5">
        <v>21</v>
      </c>
      <c r="AP326" s="5">
        <v>1</v>
      </c>
      <c r="AQ326" s="5" t="s">
        <v>5335</v>
      </c>
      <c r="AR326" s="5" t="s">
        <v>5336</v>
      </c>
      <c r="AS326" s="5">
        <v>15</v>
      </c>
      <c r="AT326" s="5">
        <v>40.6</v>
      </c>
      <c r="AU326" s="5">
        <v>12.5</v>
      </c>
      <c r="AV326" s="5">
        <v>7.2</v>
      </c>
      <c r="AW326" s="5">
        <v>15.98</v>
      </c>
      <c r="AX326" s="5">
        <v>4.92</v>
      </c>
      <c r="AY326" s="5">
        <v>2.83</v>
      </c>
      <c r="AZ326" s="5">
        <v>934</v>
      </c>
      <c r="BA326" s="5">
        <v>2.06</v>
      </c>
      <c r="BB326" s="5">
        <v>52.5</v>
      </c>
      <c r="BC326" s="5">
        <v>43</v>
      </c>
      <c r="BD326" s="5">
        <v>41.5</v>
      </c>
      <c r="BE326" s="5">
        <v>20.67</v>
      </c>
      <c r="BF326" s="5">
        <v>16.93</v>
      </c>
      <c r="BG326" s="5">
        <v>16.34</v>
      </c>
      <c r="BH326" s="5">
        <v>20.65</v>
      </c>
      <c r="BI326" s="5">
        <v>45.58</v>
      </c>
      <c r="BM326" s="6">
        <f t="shared" si="80"/>
        <v>0</v>
      </c>
      <c r="BN326" s="10">
        <f t="shared" si="81"/>
        <v>0</v>
      </c>
      <c r="BO326" s="6">
        <f t="shared" si="82"/>
        <v>1</v>
      </c>
      <c r="BP326" s="6">
        <f t="shared" si="83"/>
        <v>0</v>
      </c>
      <c r="BQ326" s="6">
        <f t="shared" si="84"/>
        <v>0</v>
      </c>
      <c r="BR326" s="10" t="str">
        <f t="shared" si="85"/>
        <v>正常在售</v>
      </c>
      <c r="BS326" s="6" t="str">
        <f t="shared" si="95"/>
        <v>普通款</v>
      </c>
    </row>
    <row r="327" spans="1:71">
      <c r="A327" s="6" t="str">
        <f t="shared" si="86"/>
        <v>FRB0DS4KR62N</v>
      </c>
      <c r="B327" s="6" t="str">
        <f t="shared" si="87"/>
        <v>FRX002AXAA3P</v>
      </c>
      <c r="C327" s="6" t="str">
        <f t="shared" si="88"/>
        <v>FRDLM843004</v>
      </c>
      <c r="D327" s="6" t="str">
        <f t="shared" si="89"/>
        <v>FRB0DS4KR62NDLM843004</v>
      </c>
      <c r="E327" s="6" t="str">
        <f t="shared" si="90"/>
        <v>FRB0DS4KR62NX002AXAA3P</v>
      </c>
      <c r="F327" s="6" t="str">
        <f t="shared" si="91"/>
        <v>FRDLM843004X002AXAA3P</v>
      </c>
      <c r="G327" s="6" t="str">
        <f t="shared" si="92"/>
        <v>FRDLM843004</v>
      </c>
      <c r="H327" s="6" t="str">
        <f ca="1" t="shared" si="93"/>
        <v>老品</v>
      </c>
      <c r="I327" s="10" t="str">
        <f t="shared" si="94"/>
        <v>D</v>
      </c>
      <c r="J327" s="5" t="s">
        <v>5351</v>
      </c>
      <c r="K327" s="5" t="s">
        <v>5352</v>
      </c>
      <c r="L327" s="5" t="s">
        <v>5323</v>
      </c>
      <c r="M327" s="5" t="s">
        <v>5353</v>
      </c>
      <c r="N327" s="5" t="s">
        <v>5355</v>
      </c>
      <c r="O327" s="5" t="s">
        <v>1614</v>
      </c>
      <c r="P327" s="5" t="s">
        <v>4154</v>
      </c>
      <c r="Q327" s="5" t="s">
        <v>5034</v>
      </c>
      <c r="R327" s="5" t="s">
        <v>5035</v>
      </c>
      <c r="S327" s="5" t="s">
        <v>2985</v>
      </c>
      <c r="T327" s="5" t="s">
        <v>2979</v>
      </c>
      <c r="U327" s="5" t="s">
        <v>4386</v>
      </c>
      <c r="V327" s="5" t="s">
        <v>4134</v>
      </c>
      <c r="W327" s="5" t="s">
        <v>4122</v>
      </c>
      <c r="X327" s="5" t="s">
        <v>4135</v>
      </c>
      <c r="Y327" s="5" t="s">
        <v>4184</v>
      </c>
      <c r="Z327" s="5" t="s">
        <v>4523</v>
      </c>
      <c r="AA327" s="5" t="s">
        <v>4122</v>
      </c>
      <c r="AB327" s="5" t="s">
        <v>4124</v>
      </c>
      <c r="AC327" s="5" t="s">
        <v>5319</v>
      </c>
      <c r="AD327" s="5" t="s">
        <v>4259</v>
      </c>
      <c r="AE327" s="5" t="s">
        <v>4140</v>
      </c>
      <c r="AF327" s="5" t="s">
        <v>3007</v>
      </c>
      <c r="AG327" s="5" t="s">
        <v>4394</v>
      </c>
      <c r="AH327" s="5" t="s">
        <v>3007</v>
      </c>
      <c r="AI327" s="5" t="s">
        <v>4514</v>
      </c>
      <c r="AJ327" s="5" t="s">
        <v>4345</v>
      </c>
      <c r="AK327" s="5">
        <v>6.73</v>
      </c>
      <c r="AL327" s="5" t="s">
        <v>4145</v>
      </c>
      <c r="AM327" s="5" t="s">
        <v>4146</v>
      </c>
      <c r="AN327" s="5" t="s">
        <v>4696</v>
      </c>
      <c r="AO327" s="5">
        <v>21</v>
      </c>
      <c r="AP327" s="5">
        <v>1</v>
      </c>
      <c r="AQ327" s="5" t="s">
        <v>5335</v>
      </c>
      <c r="AR327" s="5" t="s">
        <v>5336</v>
      </c>
      <c r="AS327" s="5">
        <v>15</v>
      </c>
      <c r="AT327" s="5">
        <v>40.6</v>
      </c>
      <c r="AU327" s="5">
        <v>12.5</v>
      </c>
      <c r="AV327" s="5">
        <v>7.2</v>
      </c>
      <c r="AW327" s="5">
        <v>15.98</v>
      </c>
      <c r="AX327" s="5">
        <v>4.92</v>
      </c>
      <c r="AY327" s="5">
        <v>2.83</v>
      </c>
      <c r="AZ327" s="5">
        <v>934</v>
      </c>
      <c r="BA327" s="5">
        <v>2.06</v>
      </c>
      <c r="BB327" s="5">
        <v>52.5</v>
      </c>
      <c r="BC327" s="5">
        <v>43</v>
      </c>
      <c r="BD327" s="5">
        <v>41.5</v>
      </c>
      <c r="BE327" s="5">
        <v>20.67</v>
      </c>
      <c r="BF327" s="5">
        <v>16.93</v>
      </c>
      <c r="BG327" s="5">
        <v>16.34</v>
      </c>
      <c r="BH327" s="5">
        <v>20.65</v>
      </c>
      <c r="BI327" s="5">
        <v>45.58</v>
      </c>
      <c r="BM327" s="6">
        <f t="shared" si="80"/>
        <v>0</v>
      </c>
      <c r="BN327" s="10">
        <f t="shared" si="81"/>
        <v>0</v>
      </c>
      <c r="BO327" s="6">
        <f t="shared" si="82"/>
        <v>1</v>
      </c>
      <c r="BP327" s="6">
        <f t="shared" si="83"/>
        <v>0</v>
      </c>
      <c r="BQ327" s="6">
        <f t="shared" si="84"/>
        <v>0</v>
      </c>
      <c r="BR327" s="10" t="str">
        <f t="shared" si="85"/>
        <v>正常在售</v>
      </c>
      <c r="BS327" s="6" t="str">
        <f t="shared" si="95"/>
        <v>普通款</v>
      </c>
    </row>
    <row r="328" spans="1:71">
      <c r="A328" s="6" t="str">
        <f t="shared" si="86"/>
        <v>ESB0DS4KR62N</v>
      </c>
      <c r="B328" s="6" t="str">
        <f t="shared" si="87"/>
        <v>ESX002AXAA3P</v>
      </c>
      <c r="C328" s="6" t="str">
        <f t="shared" si="88"/>
        <v>ESDLM843004</v>
      </c>
      <c r="D328" s="6" t="str">
        <f t="shared" si="89"/>
        <v>ESB0DS4KR62NDLM843004</v>
      </c>
      <c r="E328" s="6" t="str">
        <f t="shared" si="90"/>
        <v>ESB0DS4KR62NX002AXAA3P</v>
      </c>
      <c r="F328" s="6" t="str">
        <f t="shared" si="91"/>
        <v>ESDLM843004X002AXAA3P</v>
      </c>
      <c r="G328" s="6" t="str">
        <f t="shared" si="92"/>
        <v>ESDLM843004</v>
      </c>
      <c r="H328" s="6" t="str">
        <f ca="1" t="shared" si="93"/>
        <v>老品</v>
      </c>
      <c r="I328" s="10" t="str">
        <f t="shared" si="94"/>
        <v>D</v>
      </c>
      <c r="J328" s="5" t="s">
        <v>5351</v>
      </c>
      <c r="K328" s="5" t="s">
        <v>5352</v>
      </c>
      <c r="L328" s="5" t="s">
        <v>5324</v>
      </c>
      <c r="M328" s="5" t="s">
        <v>5353</v>
      </c>
      <c r="N328" s="5" t="s">
        <v>5355</v>
      </c>
      <c r="O328" s="5" t="s">
        <v>1614</v>
      </c>
      <c r="P328" s="5" t="s">
        <v>4154</v>
      </c>
      <c r="Q328" s="5" t="s">
        <v>5040</v>
      </c>
      <c r="R328" s="5" t="s">
        <v>5041</v>
      </c>
      <c r="S328" s="5" t="s">
        <v>2985</v>
      </c>
      <c r="T328" s="5" t="s">
        <v>2979</v>
      </c>
      <c r="U328" s="5" t="s">
        <v>4386</v>
      </c>
      <c r="V328" s="5" t="s">
        <v>4134</v>
      </c>
      <c r="W328" s="5" t="s">
        <v>4122</v>
      </c>
      <c r="X328" s="5" t="s">
        <v>4135</v>
      </c>
      <c r="Y328" s="5" t="s">
        <v>4136</v>
      </c>
      <c r="Z328" s="5" t="s">
        <v>4523</v>
      </c>
      <c r="AA328" s="5" t="s">
        <v>4122</v>
      </c>
      <c r="AB328" s="5" t="s">
        <v>2457</v>
      </c>
      <c r="AC328" s="5" t="s">
        <v>5319</v>
      </c>
      <c r="AD328" s="5" t="s">
        <v>4259</v>
      </c>
      <c r="AE328" s="5" t="s">
        <v>4140</v>
      </c>
      <c r="AF328" s="5" t="s">
        <v>3007</v>
      </c>
      <c r="AG328" s="5" t="s">
        <v>4394</v>
      </c>
      <c r="AH328" s="5" t="s">
        <v>3007</v>
      </c>
      <c r="AI328" s="5" t="s">
        <v>4514</v>
      </c>
      <c r="AJ328" s="5" t="s">
        <v>4345</v>
      </c>
      <c r="AK328" s="5">
        <v>4.89</v>
      </c>
      <c r="AL328" s="5" t="s">
        <v>4145</v>
      </c>
      <c r="AM328" s="5" t="s">
        <v>4146</v>
      </c>
      <c r="AN328" s="5" t="s">
        <v>4696</v>
      </c>
      <c r="AO328" s="5">
        <v>21</v>
      </c>
      <c r="AP328" s="5">
        <v>1</v>
      </c>
      <c r="AQ328" s="5" t="s">
        <v>5335</v>
      </c>
      <c r="AR328" s="5" t="s">
        <v>5336</v>
      </c>
      <c r="AS328" s="5">
        <v>15</v>
      </c>
      <c r="AT328" s="5">
        <v>40.6</v>
      </c>
      <c r="AU328" s="5">
        <v>12.5</v>
      </c>
      <c r="AV328" s="5">
        <v>7.2</v>
      </c>
      <c r="AW328" s="5">
        <v>15.98</v>
      </c>
      <c r="AX328" s="5">
        <v>4.92</v>
      </c>
      <c r="AY328" s="5">
        <v>2.83</v>
      </c>
      <c r="AZ328" s="5">
        <v>934</v>
      </c>
      <c r="BA328" s="5">
        <v>2.06</v>
      </c>
      <c r="BB328" s="5">
        <v>52.5</v>
      </c>
      <c r="BC328" s="5">
        <v>43</v>
      </c>
      <c r="BD328" s="5">
        <v>41.5</v>
      </c>
      <c r="BE328" s="5">
        <v>20.67</v>
      </c>
      <c r="BF328" s="5">
        <v>16.93</v>
      </c>
      <c r="BG328" s="5">
        <v>16.34</v>
      </c>
      <c r="BH328" s="5">
        <v>20.65</v>
      </c>
      <c r="BI328" s="5">
        <v>45.58</v>
      </c>
      <c r="BM328" s="6">
        <f t="shared" si="80"/>
        <v>0</v>
      </c>
      <c r="BN328" s="10">
        <f t="shared" si="81"/>
        <v>0</v>
      </c>
      <c r="BO328" s="6">
        <f t="shared" si="82"/>
        <v>1</v>
      </c>
      <c r="BP328" s="6">
        <f t="shared" si="83"/>
        <v>0</v>
      </c>
      <c r="BQ328" s="6">
        <f t="shared" si="84"/>
        <v>0</v>
      </c>
      <c r="BR328" s="10" t="str">
        <f t="shared" si="85"/>
        <v>正常在售</v>
      </c>
      <c r="BS328" s="6" t="str">
        <f t="shared" si="95"/>
        <v>普通款</v>
      </c>
    </row>
    <row r="329" spans="1:71">
      <c r="A329" s="6" t="str">
        <f t="shared" si="86"/>
        <v>NLB0DS4KR62N</v>
      </c>
      <c r="B329" s="6" t="str">
        <f t="shared" si="87"/>
        <v>NLX002AXAA3P</v>
      </c>
      <c r="C329" s="6" t="str">
        <f t="shared" si="88"/>
        <v>NLDLM843004</v>
      </c>
      <c r="D329" s="6" t="str">
        <f t="shared" si="89"/>
        <v>NLB0DS4KR62NDLM843004</v>
      </c>
      <c r="E329" s="6" t="str">
        <f t="shared" si="90"/>
        <v>NLB0DS4KR62NX002AXAA3P</v>
      </c>
      <c r="F329" s="6" t="str">
        <f t="shared" si="91"/>
        <v>NLDLM843004X002AXAA3P</v>
      </c>
      <c r="G329" s="6" t="str">
        <f t="shared" si="92"/>
        <v>NLDLM843004</v>
      </c>
      <c r="H329" s="6" t="str">
        <f ca="1" t="shared" si="93"/>
        <v>老品</v>
      </c>
      <c r="I329" s="10" t="str">
        <f t="shared" si="94"/>
        <v>D</v>
      </c>
      <c r="J329" s="5" t="s">
        <v>5351</v>
      </c>
      <c r="K329" s="5" t="s">
        <v>5352</v>
      </c>
      <c r="L329" s="5" t="s">
        <v>5325</v>
      </c>
      <c r="M329" s="5" t="s">
        <v>5353</v>
      </c>
      <c r="N329" s="5" t="s">
        <v>5355</v>
      </c>
      <c r="O329" s="5" t="s">
        <v>1614</v>
      </c>
      <c r="P329" s="5" t="s">
        <v>4154</v>
      </c>
      <c r="Q329" s="5" t="s">
        <v>5037</v>
      </c>
      <c r="R329" s="5" t="s">
        <v>5038</v>
      </c>
      <c r="S329" s="5" t="s">
        <v>2985</v>
      </c>
      <c r="T329" s="5" t="s">
        <v>2979</v>
      </c>
      <c r="U329" s="5" t="s">
        <v>4386</v>
      </c>
      <c r="V329" s="5" t="s">
        <v>4134</v>
      </c>
      <c r="W329" s="5" t="s">
        <v>4122</v>
      </c>
      <c r="X329" s="5" t="s">
        <v>4135</v>
      </c>
      <c r="Y329" s="5" t="s">
        <v>4299</v>
      </c>
      <c r="Z329" s="5" t="s">
        <v>4523</v>
      </c>
      <c r="AA329" s="5" t="s">
        <v>4122</v>
      </c>
      <c r="AB329" s="5" t="s">
        <v>2457</v>
      </c>
      <c r="AC329" s="5" t="s">
        <v>5319</v>
      </c>
      <c r="AD329" s="5" t="s">
        <v>4259</v>
      </c>
      <c r="AE329" s="5" t="s">
        <v>4140</v>
      </c>
      <c r="AF329" s="5" t="s">
        <v>3007</v>
      </c>
      <c r="AG329" s="5" t="s">
        <v>4394</v>
      </c>
      <c r="AH329" s="5" t="s">
        <v>3007</v>
      </c>
      <c r="AI329" s="5" t="s">
        <v>4514</v>
      </c>
      <c r="AJ329" s="5" t="s">
        <v>4345</v>
      </c>
      <c r="AK329" s="5">
        <v>4.72</v>
      </c>
      <c r="AL329" s="5" t="s">
        <v>4145</v>
      </c>
      <c r="AM329" s="5" t="s">
        <v>4146</v>
      </c>
      <c r="AN329" s="5" t="s">
        <v>4696</v>
      </c>
      <c r="AO329" s="5">
        <v>21</v>
      </c>
      <c r="AP329" s="5">
        <v>1</v>
      </c>
      <c r="AQ329" s="5" t="s">
        <v>5335</v>
      </c>
      <c r="AR329" s="5" t="s">
        <v>5336</v>
      </c>
      <c r="AS329" s="5">
        <v>15</v>
      </c>
      <c r="AT329" s="5">
        <v>40.6</v>
      </c>
      <c r="AU329" s="5">
        <v>12.5</v>
      </c>
      <c r="AV329" s="5">
        <v>7.2</v>
      </c>
      <c r="AW329" s="5">
        <v>15.98</v>
      </c>
      <c r="AX329" s="5">
        <v>4.92</v>
      </c>
      <c r="AY329" s="5">
        <v>2.83</v>
      </c>
      <c r="AZ329" s="5">
        <v>934</v>
      </c>
      <c r="BA329" s="5">
        <v>2.06</v>
      </c>
      <c r="BB329" s="5">
        <v>52.5</v>
      </c>
      <c r="BC329" s="5">
        <v>43</v>
      </c>
      <c r="BD329" s="5">
        <v>41.5</v>
      </c>
      <c r="BE329" s="5">
        <v>20.67</v>
      </c>
      <c r="BF329" s="5">
        <v>16.93</v>
      </c>
      <c r="BG329" s="5">
        <v>16.34</v>
      </c>
      <c r="BH329" s="5">
        <v>20.65</v>
      </c>
      <c r="BI329" s="5">
        <v>45.58</v>
      </c>
      <c r="BM329" s="6">
        <f t="shared" si="80"/>
        <v>0</v>
      </c>
      <c r="BN329" s="10">
        <f t="shared" si="81"/>
        <v>0</v>
      </c>
      <c r="BO329" s="6">
        <f t="shared" si="82"/>
        <v>1</v>
      </c>
      <c r="BP329" s="6">
        <f t="shared" si="83"/>
        <v>0</v>
      </c>
      <c r="BQ329" s="6">
        <f t="shared" si="84"/>
        <v>0</v>
      </c>
      <c r="BR329" s="10" t="str">
        <f t="shared" si="85"/>
        <v>正常在售</v>
      </c>
      <c r="BS329" s="6" t="str">
        <f t="shared" si="95"/>
        <v>普通款</v>
      </c>
    </row>
    <row r="330" spans="1:71">
      <c r="A330" s="6" t="str">
        <f t="shared" si="86"/>
        <v>ITB0DS4KR62N</v>
      </c>
      <c r="B330" s="6" t="str">
        <f t="shared" si="87"/>
        <v>ITX002AXAA3P</v>
      </c>
      <c r="C330" s="6" t="str">
        <f t="shared" si="88"/>
        <v>ITDLM843004</v>
      </c>
      <c r="D330" s="6" t="str">
        <f t="shared" si="89"/>
        <v>ITB0DS4KR62NDLM843004</v>
      </c>
      <c r="E330" s="6" t="str">
        <f t="shared" si="90"/>
        <v>ITB0DS4KR62NX002AXAA3P</v>
      </c>
      <c r="F330" s="6" t="str">
        <f t="shared" si="91"/>
        <v>ITDLM843004X002AXAA3P</v>
      </c>
      <c r="G330" s="6" t="str">
        <f t="shared" si="92"/>
        <v>ITDLM843004</v>
      </c>
      <c r="H330" s="6" t="str">
        <f ca="1" t="shared" si="93"/>
        <v>老品</v>
      </c>
      <c r="I330" s="10" t="str">
        <f t="shared" si="94"/>
        <v>D</v>
      </c>
      <c r="J330" s="5" t="s">
        <v>5351</v>
      </c>
      <c r="K330" s="5" t="s">
        <v>5352</v>
      </c>
      <c r="L330" s="5" t="s">
        <v>5326</v>
      </c>
      <c r="M330" s="5" t="s">
        <v>5353</v>
      </c>
      <c r="N330" s="5" t="s">
        <v>5355</v>
      </c>
      <c r="O330" s="5" t="s">
        <v>1614</v>
      </c>
      <c r="P330" s="5" t="s">
        <v>4154</v>
      </c>
      <c r="Q330" s="5" t="s">
        <v>5042</v>
      </c>
      <c r="R330" s="5" t="s">
        <v>5043</v>
      </c>
      <c r="S330" s="5" t="s">
        <v>2985</v>
      </c>
      <c r="T330" s="5" t="s">
        <v>2979</v>
      </c>
      <c r="U330" s="5" t="s">
        <v>4386</v>
      </c>
      <c r="V330" s="5" t="s">
        <v>4134</v>
      </c>
      <c r="W330" s="5" t="s">
        <v>4122</v>
      </c>
      <c r="X330" s="5" t="s">
        <v>4135</v>
      </c>
      <c r="Y330" s="5" t="s">
        <v>4184</v>
      </c>
      <c r="Z330" s="5" t="s">
        <v>4523</v>
      </c>
      <c r="AA330" s="5" t="s">
        <v>4122</v>
      </c>
      <c r="AB330" s="5" t="s">
        <v>2457</v>
      </c>
      <c r="AC330" s="5" t="s">
        <v>5319</v>
      </c>
      <c r="AD330" s="5" t="s">
        <v>4259</v>
      </c>
      <c r="AE330" s="5" t="s">
        <v>4140</v>
      </c>
      <c r="AF330" s="5" t="s">
        <v>3007</v>
      </c>
      <c r="AG330" s="5" t="s">
        <v>4394</v>
      </c>
      <c r="AH330" s="5" t="s">
        <v>3007</v>
      </c>
      <c r="AI330" s="5" t="s">
        <v>4514</v>
      </c>
      <c r="AJ330" s="5" t="s">
        <v>4345</v>
      </c>
      <c r="AK330" s="5">
        <v>5.86</v>
      </c>
      <c r="AL330" s="5" t="s">
        <v>4145</v>
      </c>
      <c r="AM330" s="5" t="s">
        <v>4146</v>
      </c>
      <c r="AN330" s="5" t="s">
        <v>4696</v>
      </c>
      <c r="AO330" s="5">
        <v>21</v>
      </c>
      <c r="AP330" s="5">
        <v>1</v>
      </c>
      <c r="AQ330" s="5" t="s">
        <v>5335</v>
      </c>
      <c r="AR330" s="5" t="s">
        <v>5336</v>
      </c>
      <c r="AS330" s="5">
        <v>15</v>
      </c>
      <c r="AT330" s="5">
        <v>40.6</v>
      </c>
      <c r="AU330" s="5">
        <v>12.5</v>
      </c>
      <c r="AV330" s="5">
        <v>7.2</v>
      </c>
      <c r="AW330" s="5">
        <v>15.98</v>
      </c>
      <c r="AX330" s="5">
        <v>4.92</v>
      </c>
      <c r="AY330" s="5">
        <v>2.83</v>
      </c>
      <c r="AZ330" s="5">
        <v>934</v>
      </c>
      <c r="BA330" s="5">
        <v>2.06</v>
      </c>
      <c r="BB330" s="5">
        <v>52.5</v>
      </c>
      <c r="BC330" s="5">
        <v>43</v>
      </c>
      <c r="BD330" s="5">
        <v>41.5</v>
      </c>
      <c r="BE330" s="5">
        <v>20.67</v>
      </c>
      <c r="BF330" s="5">
        <v>16.93</v>
      </c>
      <c r="BG330" s="5">
        <v>16.34</v>
      </c>
      <c r="BH330" s="5">
        <v>20.65</v>
      </c>
      <c r="BI330" s="5">
        <v>45.58</v>
      </c>
      <c r="BM330" s="6">
        <f t="shared" si="80"/>
        <v>0</v>
      </c>
      <c r="BN330" s="10">
        <f t="shared" si="81"/>
        <v>0</v>
      </c>
      <c r="BO330" s="6">
        <f t="shared" si="82"/>
        <v>1</v>
      </c>
      <c r="BP330" s="6">
        <f t="shared" si="83"/>
        <v>0</v>
      </c>
      <c r="BQ330" s="6">
        <f t="shared" si="84"/>
        <v>0</v>
      </c>
      <c r="BR330" s="10" t="str">
        <f t="shared" si="85"/>
        <v>正常在售</v>
      </c>
      <c r="BS330" s="6" t="str">
        <f t="shared" si="95"/>
        <v>普通款</v>
      </c>
    </row>
    <row r="331" spans="1:71">
      <c r="A331" s="6" t="str">
        <f t="shared" si="86"/>
        <v>MXB0DS4KR62N</v>
      </c>
      <c r="B331" s="6" t="str">
        <f t="shared" si="87"/>
        <v>MXX004IRYY3V</v>
      </c>
      <c r="C331" s="6" t="str">
        <f t="shared" si="88"/>
        <v>MXDLM843004</v>
      </c>
      <c r="D331" s="6" t="str">
        <f t="shared" si="89"/>
        <v>MXB0DS4KR62NDLM843004</v>
      </c>
      <c r="E331" s="6" t="str">
        <f t="shared" si="90"/>
        <v>MXB0DS4KR62NX004IRYY3V</v>
      </c>
      <c r="F331" s="6" t="str">
        <f t="shared" si="91"/>
        <v>MXDLM843004X004IRYY3V</v>
      </c>
      <c r="G331" s="6" t="str">
        <f t="shared" si="92"/>
        <v>MXDLM843004</v>
      </c>
      <c r="H331" s="6" t="str">
        <f ca="1" t="shared" si="93"/>
        <v>老品</v>
      </c>
      <c r="I331" s="10" t="str">
        <f t="shared" si="94"/>
        <v>C</v>
      </c>
      <c r="J331" s="5" t="s">
        <v>5351</v>
      </c>
      <c r="K331" s="5" t="s">
        <v>5352</v>
      </c>
      <c r="L331" s="5" t="s">
        <v>4916</v>
      </c>
      <c r="M331" s="5" t="s">
        <v>5353</v>
      </c>
      <c r="N331" s="5" t="s">
        <v>5354</v>
      </c>
      <c r="O331" s="5" t="s">
        <v>142</v>
      </c>
      <c r="P331" s="5" t="s">
        <v>4154</v>
      </c>
      <c r="Q331" s="5" t="s">
        <v>4402</v>
      </c>
      <c r="R331" s="5" t="s">
        <v>8</v>
      </c>
      <c r="S331" s="5" t="s">
        <v>2995</v>
      </c>
      <c r="T331" s="5" t="s">
        <v>2979</v>
      </c>
      <c r="U331" s="5" t="s">
        <v>4386</v>
      </c>
      <c r="V331" s="5" t="s">
        <v>4134</v>
      </c>
      <c r="W331" s="5" t="s">
        <v>4122</v>
      </c>
      <c r="X331" s="5" t="s">
        <v>4135</v>
      </c>
      <c r="Y331" s="5" t="s">
        <v>4184</v>
      </c>
      <c r="Z331" s="5" t="s">
        <v>4492</v>
      </c>
      <c r="AA331" s="5" t="s">
        <v>4122</v>
      </c>
      <c r="AB331" s="5" t="s">
        <v>4341</v>
      </c>
      <c r="AC331" s="5" t="s">
        <v>4567</v>
      </c>
      <c r="AD331" s="5" t="s">
        <v>4568</v>
      </c>
      <c r="AE331" s="5" t="s">
        <v>4140</v>
      </c>
      <c r="AF331" s="5" t="s">
        <v>2975</v>
      </c>
      <c r="AG331" s="5" t="s">
        <v>4350</v>
      </c>
      <c r="AH331" s="5" t="s">
        <v>2975</v>
      </c>
      <c r="AI331" s="5" t="s">
        <v>4514</v>
      </c>
      <c r="AJ331" s="5" t="s">
        <v>4345</v>
      </c>
      <c r="AK331" s="5">
        <v>39.8</v>
      </c>
      <c r="AL331" s="5" t="s">
        <v>4145</v>
      </c>
      <c r="AM331" s="5" t="s">
        <v>4146</v>
      </c>
      <c r="AN331" s="5" t="s">
        <v>4146</v>
      </c>
      <c r="AO331" s="5">
        <v>21</v>
      </c>
      <c r="AP331" s="5">
        <v>1</v>
      </c>
      <c r="AQ331" s="5" t="s">
        <v>5335</v>
      </c>
      <c r="AR331" s="5" t="s">
        <v>5336</v>
      </c>
      <c r="AS331" s="5">
        <v>15</v>
      </c>
      <c r="AT331" s="5">
        <v>40.6</v>
      </c>
      <c r="AU331" s="5">
        <v>12.5</v>
      </c>
      <c r="AV331" s="5">
        <v>7.2</v>
      </c>
      <c r="AW331" s="5">
        <v>15.98</v>
      </c>
      <c r="AX331" s="5">
        <v>4.92</v>
      </c>
      <c r="AY331" s="5">
        <v>2.83</v>
      </c>
      <c r="AZ331" s="5">
        <v>934</v>
      </c>
      <c r="BA331" s="5">
        <v>2.06</v>
      </c>
      <c r="BB331" s="5">
        <v>52.5</v>
      </c>
      <c r="BC331" s="5">
        <v>43</v>
      </c>
      <c r="BD331" s="5">
        <v>41.5</v>
      </c>
      <c r="BE331" s="5">
        <v>20.67</v>
      </c>
      <c r="BF331" s="5">
        <v>16.93</v>
      </c>
      <c r="BG331" s="5">
        <v>16.34</v>
      </c>
      <c r="BH331" s="5">
        <v>20.65</v>
      </c>
      <c r="BI331" s="5">
        <v>45.58</v>
      </c>
      <c r="BM331" s="6">
        <f t="shared" si="80"/>
        <v>0</v>
      </c>
      <c r="BN331" s="10">
        <f t="shared" si="81"/>
        <v>0</v>
      </c>
      <c r="BO331" s="6">
        <f t="shared" si="82"/>
        <v>1</v>
      </c>
      <c r="BP331" s="6">
        <f t="shared" si="83"/>
        <v>0</v>
      </c>
      <c r="BQ331" s="6">
        <f t="shared" si="84"/>
        <v>0</v>
      </c>
      <c r="BR331" s="10" t="str">
        <f t="shared" si="85"/>
        <v>正常在售</v>
      </c>
      <c r="BS331" s="6" t="str">
        <f t="shared" si="95"/>
        <v>普通款</v>
      </c>
    </row>
    <row r="332" spans="1:71">
      <c r="A332" s="6" t="str">
        <f t="shared" si="86"/>
        <v>CAB0DS4KR62N</v>
      </c>
      <c r="B332" s="6" t="str">
        <f t="shared" si="87"/>
        <v>CAX004IRYY3V</v>
      </c>
      <c r="C332" s="6" t="str">
        <f t="shared" si="88"/>
        <v>CADLM843004</v>
      </c>
      <c r="D332" s="6" t="str">
        <f t="shared" si="89"/>
        <v>CAB0DS4KR62NDLM843004</v>
      </c>
      <c r="E332" s="6" t="str">
        <f t="shared" si="90"/>
        <v>CAB0DS4KR62NX004IRYY3V</v>
      </c>
      <c r="F332" s="6" t="str">
        <f t="shared" si="91"/>
        <v>CADLM843004X004IRYY3V</v>
      </c>
      <c r="G332" s="6" t="str">
        <f t="shared" si="92"/>
        <v>CADLM843004</v>
      </c>
      <c r="H332" s="6" t="str">
        <f ca="1" t="shared" si="93"/>
        <v>新品</v>
      </c>
      <c r="I332" s="10" t="str">
        <f t="shared" si="94"/>
        <v>C</v>
      </c>
      <c r="J332" s="5" t="s">
        <v>5351</v>
      </c>
      <c r="K332" s="5" t="s">
        <v>5352</v>
      </c>
      <c r="L332" s="5" t="s">
        <v>4748</v>
      </c>
      <c r="M332" s="5" t="s">
        <v>5353</v>
      </c>
      <c r="N332" s="5" t="s">
        <v>5354</v>
      </c>
      <c r="O332" s="5" t="s">
        <v>142</v>
      </c>
      <c r="P332" s="5" t="s">
        <v>4154</v>
      </c>
      <c r="Q332" s="5" t="s">
        <v>4491</v>
      </c>
      <c r="R332" s="5" t="s">
        <v>10</v>
      </c>
      <c r="S332" s="5" t="s">
        <v>2995</v>
      </c>
      <c r="T332" s="5" t="s">
        <v>2979</v>
      </c>
      <c r="U332" s="5" t="s">
        <v>4386</v>
      </c>
      <c r="V332" s="5" t="s">
        <v>4134</v>
      </c>
      <c r="W332" s="5" t="s">
        <v>4123</v>
      </c>
      <c r="X332" s="5" t="s">
        <v>4135</v>
      </c>
      <c r="Y332" s="5" t="s">
        <v>4184</v>
      </c>
      <c r="Z332" s="5" t="s">
        <v>4492</v>
      </c>
      <c r="AA332" s="5" t="s">
        <v>4122</v>
      </c>
      <c r="AB332" s="5" t="s">
        <v>4341</v>
      </c>
      <c r="AC332" s="5" t="s">
        <v>5339</v>
      </c>
      <c r="AD332" s="5" t="s">
        <v>2970</v>
      </c>
      <c r="AE332" s="5" t="s">
        <v>4140</v>
      </c>
      <c r="AF332" s="5" t="s">
        <v>2977</v>
      </c>
      <c r="AG332" s="5" t="s">
        <v>4350</v>
      </c>
      <c r="AH332" s="5" t="s">
        <v>4513</v>
      </c>
      <c r="AI332" s="5" t="s">
        <v>4514</v>
      </c>
      <c r="AJ332" s="5" t="s">
        <v>4345</v>
      </c>
      <c r="AK332" s="5">
        <v>8.34</v>
      </c>
      <c r="AL332" s="5" t="s">
        <v>4145</v>
      </c>
      <c r="AM332" s="5" t="s">
        <v>4146</v>
      </c>
      <c r="AN332" s="5" t="s">
        <v>4146</v>
      </c>
      <c r="AO332" s="5">
        <v>21</v>
      </c>
      <c r="AP332" s="5">
        <v>1</v>
      </c>
      <c r="AQ332" s="5" t="s">
        <v>5335</v>
      </c>
      <c r="AR332" s="5" t="s">
        <v>5336</v>
      </c>
      <c r="AS332" s="5">
        <v>15</v>
      </c>
      <c r="AT332" s="5">
        <v>40.6</v>
      </c>
      <c r="AU332" s="5">
        <v>12.5</v>
      </c>
      <c r="AV332" s="5">
        <v>7.2</v>
      </c>
      <c r="AW332" s="5">
        <v>15.98</v>
      </c>
      <c r="AX332" s="5">
        <v>4.92</v>
      </c>
      <c r="AY332" s="5">
        <v>2.83</v>
      </c>
      <c r="AZ332" s="5">
        <v>934</v>
      </c>
      <c r="BA332" s="5">
        <v>2.06</v>
      </c>
      <c r="BB332" s="5">
        <v>52.5</v>
      </c>
      <c r="BC332" s="5">
        <v>43</v>
      </c>
      <c r="BD332" s="5">
        <v>41.5</v>
      </c>
      <c r="BE332" s="5">
        <v>20.67</v>
      </c>
      <c r="BF332" s="5">
        <v>16.93</v>
      </c>
      <c r="BG332" s="5">
        <v>16.34</v>
      </c>
      <c r="BH332" s="5">
        <v>20.65</v>
      </c>
      <c r="BI332" s="5">
        <v>45.58</v>
      </c>
      <c r="BM332" s="6">
        <f t="shared" si="80"/>
        <v>0</v>
      </c>
      <c r="BN332" s="10">
        <f t="shared" si="81"/>
        <v>0</v>
      </c>
      <c r="BO332" s="6">
        <f t="shared" si="82"/>
        <v>0</v>
      </c>
      <c r="BP332" s="6">
        <f t="shared" si="83"/>
        <v>1</v>
      </c>
      <c r="BQ332" s="6">
        <f t="shared" si="84"/>
        <v>0</v>
      </c>
      <c r="BR332" s="10" t="str">
        <f t="shared" si="85"/>
        <v>待上架</v>
      </c>
      <c r="BS332" s="6" t="str">
        <f t="shared" si="95"/>
        <v>需维护</v>
      </c>
    </row>
    <row r="333" spans="1:71">
      <c r="A333" s="6" t="str">
        <f t="shared" si="86"/>
        <v>AUB0DS4KR62N</v>
      </c>
      <c r="B333" s="6" t="str">
        <f t="shared" si="87"/>
        <v>AUX001CL9F8J</v>
      </c>
      <c r="C333" s="6" t="str">
        <f t="shared" si="88"/>
        <v>AUDLM843004</v>
      </c>
      <c r="D333" s="6" t="str">
        <f t="shared" si="89"/>
        <v>AUB0DS4KR62NDLM843004</v>
      </c>
      <c r="E333" s="6" t="str">
        <f t="shared" si="90"/>
        <v>AUB0DS4KR62NX001CL9F8J</v>
      </c>
      <c r="F333" s="6" t="str">
        <f t="shared" si="91"/>
        <v>AUDLM843004X001CL9F8J</v>
      </c>
      <c r="G333" s="6" t="str">
        <f t="shared" si="92"/>
        <v>AUDLM843004</v>
      </c>
      <c r="H333" s="6" t="str">
        <f ca="1" t="shared" si="93"/>
        <v>待上架</v>
      </c>
      <c r="I333" s="10" t="str">
        <f t="shared" si="94"/>
        <v>未维护</v>
      </c>
      <c r="J333" s="5" t="s">
        <v>5351</v>
      </c>
      <c r="K333" s="5" t="s">
        <v>5352</v>
      </c>
      <c r="L333" s="5" t="s">
        <v>5340</v>
      </c>
      <c r="M333" s="5" t="s">
        <v>5353</v>
      </c>
      <c r="N333" s="5" t="s">
        <v>5357</v>
      </c>
      <c r="O333" s="5" t="s">
        <v>5358</v>
      </c>
      <c r="P333" s="5" t="s">
        <v>4154</v>
      </c>
      <c r="Q333" s="5" t="s">
        <v>4393</v>
      </c>
      <c r="R333" s="5" t="s">
        <v>1522</v>
      </c>
      <c r="S333" s="5" t="s">
        <v>2985</v>
      </c>
      <c r="T333" s="5" t="s">
        <v>2979</v>
      </c>
      <c r="U333" s="5" t="s">
        <v>4386</v>
      </c>
      <c r="V333" s="5" t="s">
        <v>4134</v>
      </c>
      <c r="W333" s="5" t="s">
        <v>4123</v>
      </c>
      <c r="X333" s="5" t="s">
        <v>4135</v>
      </c>
      <c r="Y333" s="5" t="s">
        <v>4184</v>
      </c>
      <c r="Z333" s="5" t="s">
        <v>4124</v>
      </c>
      <c r="AA333" s="5" t="s">
        <v>4123</v>
      </c>
      <c r="AB333" s="5" t="s">
        <v>4124</v>
      </c>
      <c r="AE333" s="5" t="s">
        <v>4299</v>
      </c>
      <c r="AF333" s="5" t="s">
        <v>3007</v>
      </c>
      <c r="AG333" s="5" t="s">
        <v>4394</v>
      </c>
      <c r="AH333" s="5" t="s">
        <v>3007</v>
      </c>
      <c r="AI333" s="5" t="s">
        <v>4514</v>
      </c>
      <c r="AJ333" s="5" t="s">
        <v>4345</v>
      </c>
      <c r="AL333" s="5" t="s">
        <v>4145</v>
      </c>
      <c r="AM333" s="5" t="s">
        <v>4146</v>
      </c>
      <c r="AN333" s="5" t="s">
        <v>4146</v>
      </c>
      <c r="AO333" s="5">
        <v>21</v>
      </c>
      <c r="AP333" s="5">
        <v>1</v>
      </c>
      <c r="AQ333" s="5" t="s">
        <v>5335</v>
      </c>
      <c r="AR333" s="5" t="s">
        <v>5336</v>
      </c>
      <c r="AS333" s="5">
        <v>15</v>
      </c>
      <c r="AT333" s="5">
        <v>40.6</v>
      </c>
      <c r="AU333" s="5">
        <v>12.5</v>
      </c>
      <c r="AV333" s="5">
        <v>7.2</v>
      </c>
      <c r="AW333" s="5">
        <v>15.98</v>
      </c>
      <c r="AX333" s="5">
        <v>4.92</v>
      </c>
      <c r="AY333" s="5">
        <v>2.83</v>
      </c>
      <c r="AZ333" s="5">
        <v>934</v>
      </c>
      <c r="BA333" s="5">
        <v>2.06</v>
      </c>
      <c r="BB333" s="5">
        <v>52.5</v>
      </c>
      <c r="BC333" s="5">
        <v>43</v>
      </c>
      <c r="BD333" s="5">
        <v>41.5</v>
      </c>
      <c r="BE333" s="5">
        <v>20.67</v>
      </c>
      <c r="BF333" s="5">
        <v>16.93</v>
      </c>
      <c r="BG333" s="5">
        <v>16.34</v>
      </c>
      <c r="BH333" s="5">
        <v>20.65</v>
      </c>
      <c r="BI333" s="5">
        <v>45.58</v>
      </c>
      <c r="BM333" s="6">
        <f t="shared" si="80"/>
        <v>0</v>
      </c>
      <c r="BN333" s="10">
        <f t="shared" si="81"/>
        <v>0</v>
      </c>
      <c r="BO333" s="6">
        <f t="shared" si="82"/>
        <v>0</v>
      </c>
      <c r="BP333" s="6">
        <f t="shared" si="83"/>
        <v>1</v>
      </c>
      <c r="BQ333" s="6">
        <f t="shared" si="84"/>
        <v>0</v>
      </c>
      <c r="BR333" s="10" t="str">
        <f t="shared" si="85"/>
        <v>待上架</v>
      </c>
      <c r="BS333" s="6" t="str">
        <f t="shared" si="95"/>
        <v>待上架</v>
      </c>
    </row>
    <row r="334" spans="1:71">
      <c r="A334" s="6" t="str">
        <f t="shared" si="86"/>
        <v>AUB07GPFDL1K</v>
      </c>
      <c r="B334" s="6" t="str">
        <f t="shared" si="87"/>
        <v>AUX001AGAYU9</v>
      </c>
      <c r="C334" s="6" t="str">
        <f t="shared" si="88"/>
        <v>AUDLM845001</v>
      </c>
      <c r="D334" s="6" t="str">
        <f t="shared" si="89"/>
        <v>AUB07GPFDL1KDLM845001</v>
      </c>
      <c r="E334" s="6" t="str">
        <f t="shared" si="90"/>
        <v>AUB07GPFDL1KX001AGAYU9</v>
      </c>
      <c r="F334" s="6" t="str">
        <f t="shared" si="91"/>
        <v>AUDLM845001X001AGAYU9</v>
      </c>
      <c r="G334" s="6" t="str">
        <f t="shared" si="92"/>
        <v>AUDLM845001</v>
      </c>
      <c r="H334" s="6" t="str">
        <f ca="1" t="shared" si="93"/>
        <v>老品</v>
      </c>
      <c r="I334" s="10" t="str">
        <f t="shared" si="94"/>
        <v>D</v>
      </c>
      <c r="J334" s="5" t="s">
        <v>5359</v>
      </c>
      <c r="K334" s="5" t="s">
        <v>5360</v>
      </c>
      <c r="L334" s="5" t="s">
        <v>4736</v>
      </c>
      <c r="M334" s="5" t="s">
        <v>5361</v>
      </c>
      <c r="N334" s="5" t="s">
        <v>5362</v>
      </c>
      <c r="O334" s="5" t="s">
        <v>1618</v>
      </c>
      <c r="P334" s="5" t="s">
        <v>4154</v>
      </c>
      <c r="Q334" s="5" t="s">
        <v>4393</v>
      </c>
      <c r="R334" s="5" t="s">
        <v>1522</v>
      </c>
      <c r="S334" s="5" t="s">
        <v>2985</v>
      </c>
      <c r="T334" s="5" t="s">
        <v>2979</v>
      </c>
      <c r="U334" s="5" t="s">
        <v>4386</v>
      </c>
      <c r="V334" s="5" t="s">
        <v>4134</v>
      </c>
      <c r="W334" s="5" t="s">
        <v>4122</v>
      </c>
      <c r="X334" s="5" t="s">
        <v>4155</v>
      </c>
      <c r="Y334" s="5" t="s">
        <v>4184</v>
      </c>
      <c r="Z334" s="5" t="s">
        <v>4523</v>
      </c>
      <c r="AA334" s="5" t="s">
        <v>4122</v>
      </c>
      <c r="AB334" s="5" t="s">
        <v>4124</v>
      </c>
      <c r="AC334" s="5" t="s">
        <v>4687</v>
      </c>
      <c r="AD334" s="5" t="s">
        <v>4169</v>
      </c>
      <c r="AE334" s="5" t="s">
        <v>4140</v>
      </c>
      <c r="AF334" s="5" t="s">
        <v>3007</v>
      </c>
      <c r="AG334" s="5" t="s">
        <v>4394</v>
      </c>
      <c r="AH334" s="5" t="s">
        <v>3007</v>
      </c>
      <c r="AI334" s="5" t="s">
        <v>4514</v>
      </c>
      <c r="AJ334" s="5" t="s">
        <v>4345</v>
      </c>
      <c r="AL334" s="5" t="s">
        <v>4145</v>
      </c>
      <c r="AM334" s="5" t="s">
        <v>4146</v>
      </c>
      <c r="AN334" s="5" t="s">
        <v>4146</v>
      </c>
      <c r="AO334" s="5">
        <v>25</v>
      </c>
      <c r="AP334" s="5">
        <v>300</v>
      </c>
      <c r="AQ334" s="5" t="s">
        <v>5363</v>
      </c>
      <c r="AR334" s="5" t="s">
        <v>5364</v>
      </c>
      <c r="AS334" s="5">
        <v>21</v>
      </c>
      <c r="AT334" s="5">
        <v>43.5</v>
      </c>
      <c r="AU334" s="5">
        <v>7.5</v>
      </c>
      <c r="AV334" s="5">
        <v>7.3</v>
      </c>
      <c r="AW334" s="5">
        <v>17.13</v>
      </c>
      <c r="AX334" s="5">
        <v>2.95</v>
      </c>
      <c r="AY334" s="5">
        <v>2.87</v>
      </c>
      <c r="AZ334" s="5">
        <v>703</v>
      </c>
      <c r="BA334" s="5">
        <v>1.55</v>
      </c>
      <c r="BB334" s="5">
        <v>44.6</v>
      </c>
      <c r="BC334" s="5">
        <v>41</v>
      </c>
      <c r="BD334" s="5">
        <v>40.5</v>
      </c>
      <c r="BE334" s="5">
        <v>17.56</v>
      </c>
      <c r="BF334" s="5">
        <v>16.14</v>
      </c>
      <c r="BG334" s="5">
        <v>15.94</v>
      </c>
      <c r="BH334" s="5">
        <v>18.83</v>
      </c>
      <c r="BI334" s="5">
        <v>41.57</v>
      </c>
      <c r="BM334" s="6">
        <f t="shared" si="80"/>
        <v>0</v>
      </c>
      <c r="BN334" s="10">
        <f t="shared" si="81"/>
        <v>0</v>
      </c>
      <c r="BO334" s="6">
        <f t="shared" si="82"/>
        <v>1</v>
      </c>
      <c r="BP334" s="6">
        <f t="shared" si="83"/>
        <v>0</v>
      </c>
      <c r="BQ334" s="6">
        <f t="shared" si="84"/>
        <v>0</v>
      </c>
      <c r="BR334" s="10" t="str">
        <f t="shared" si="85"/>
        <v>正常在售</v>
      </c>
      <c r="BS334" s="6" t="str">
        <f t="shared" si="95"/>
        <v>流量款</v>
      </c>
    </row>
    <row r="335" spans="1:71">
      <c r="A335" s="6" t="str">
        <f t="shared" si="86"/>
        <v>DEB07GPFDL1K</v>
      </c>
      <c r="B335" s="6" t="str">
        <f t="shared" si="87"/>
        <v>DEX002AXCZDX</v>
      </c>
      <c r="C335" s="6" t="str">
        <f t="shared" si="88"/>
        <v>DEDLM845001</v>
      </c>
      <c r="D335" s="6" t="str">
        <f t="shared" si="89"/>
        <v>DEB07GPFDL1KDLM845001</v>
      </c>
      <c r="E335" s="6" t="str">
        <f t="shared" si="90"/>
        <v>DEB07GPFDL1KX002AXCZDX</v>
      </c>
      <c r="F335" s="6" t="str">
        <f t="shared" si="91"/>
        <v>DEDLM845001X002AXCZDX</v>
      </c>
      <c r="G335" s="6" t="str">
        <f t="shared" si="92"/>
        <v>DEDLM845001</v>
      </c>
      <c r="H335" s="6" t="str">
        <f ca="1" t="shared" si="93"/>
        <v>老品</v>
      </c>
      <c r="I335" s="10" t="str">
        <f t="shared" si="94"/>
        <v>B</v>
      </c>
      <c r="J335" s="5" t="s">
        <v>5359</v>
      </c>
      <c r="K335" s="5" t="s">
        <v>5360</v>
      </c>
      <c r="L335" s="5" t="s">
        <v>4741</v>
      </c>
      <c r="M335" s="5" t="s">
        <v>5361</v>
      </c>
      <c r="N335" s="5" t="s">
        <v>5365</v>
      </c>
      <c r="O335" s="5" t="s">
        <v>1620</v>
      </c>
      <c r="P335" s="5" t="s">
        <v>4154</v>
      </c>
      <c r="Q335" s="5" t="s">
        <v>4693</v>
      </c>
      <c r="R335" s="5" t="s">
        <v>1525</v>
      </c>
      <c r="S335" s="5" t="s">
        <v>2985</v>
      </c>
      <c r="T335" s="5" t="s">
        <v>2979</v>
      </c>
      <c r="U335" s="5" t="s">
        <v>4386</v>
      </c>
      <c r="V335" s="5" t="s">
        <v>4134</v>
      </c>
      <c r="W335" s="5" t="s">
        <v>4122</v>
      </c>
      <c r="X335" s="5" t="s">
        <v>4155</v>
      </c>
      <c r="Y335" s="5" t="s">
        <v>4175</v>
      </c>
      <c r="Z335" s="5" t="s">
        <v>4353</v>
      </c>
      <c r="AA335" s="5" t="s">
        <v>4122</v>
      </c>
      <c r="AB335" s="5" t="s">
        <v>2457</v>
      </c>
      <c r="AC335" s="5" t="s">
        <v>5319</v>
      </c>
      <c r="AD335" s="5" t="s">
        <v>4259</v>
      </c>
      <c r="AE335" s="5" t="s">
        <v>4140</v>
      </c>
      <c r="AF335" s="5" t="s">
        <v>3007</v>
      </c>
      <c r="AG335" s="5" t="s">
        <v>4394</v>
      </c>
      <c r="AH335" s="5" t="s">
        <v>4612</v>
      </c>
      <c r="AI335" s="5" t="s">
        <v>4514</v>
      </c>
      <c r="AJ335" s="5" t="s">
        <v>4345</v>
      </c>
      <c r="AK335" s="5">
        <v>4.46</v>
      </c>
      <c r="AL335" s="5" t="s">
        <v>4145</v>
      </c>
      <c r="AM335" s="5" t="s">
        <v>4146</v>
      </c>
      <c r="AN335" s="5" t="s">
        <v>4696</v>
      </c>
      <c r="AO335" s="5">
        <v>25</v>
      </c>
      <c r="AP335" s="5">
        <v>300</v>
      </c>
      <c r="AQ335" s="5" t="s">
        <v>5363</v>
      </c>
      <c r="AR335" s="5" t="s">
        <v>5364</v>
      </c>
      <c r="AS335" s="5">
        <v>21</v>
      </c>
      <c r="AT335" s="5">
        <v>43.5</v>
      </c>
      <c r="AU335" s="5">
        <v>7.5</v>
      </c>
      <c r="AV335" s="5">
        <v>7.3</v>
      </c>
      <c r="AW335" s="5">
        <v>17.13</v>
      </c>
      <c r="AX335" s="5">
        <v>2.95</v>
      </c>
      <c r="AY335" s="5">
        <v>2.87</v>
      </c>
      <c r="AZ335" s="5">
        <v>703</v>
      </c>
      <c r="BA335" s="5">
        <v>1.55</v>
      </c>
      <c r="BB335" s="5">
        <v>44.6</v>
      </c>
      <c r="BC335" s="5">
        <v>41</v>
      </c>
      <c r="BD335" s="5">
        <v>40.5</v>
      </c>
      <c r="BE335" s="5">
        <v>17.56</v>
      </c>
      <c r="BF335" s="5">
        <v>16.14</v>
      </c>
      <c r="BG335" s="5">
        <v>15.94</v>
      </c>
      <c r="BH335" s="5">
        <v>18.83</v>
      </c>
      <c r="BI335" s="5">
        <v>41.57</v>
      </c>
      <c r="BM335" s="6">
        <f t="shared" si="80"/>
        <v>0</v>
      </c>
      <c r="BN335" s="10">
        <f t="shared" si="81"/>
        <v>0</v>
      </c>
      <c r="BO335" s="6">
        <f t="shared" si="82"/>
        <v>1</v>
      </c>
      <c r="BP335" s="6">
        <f t="shared" si="83"/>
        <v>0</v>
      </c>
      <c r="BQ335" s="6">
        <f t="shared" si="84"/>
        <v>0</v>
      </c>
      <c r="BR335" s="10" t="str">
        <f t="shared" si="85"/>
        <v>正常在售</v>
      </c>
      <c r="BS335" s="6" t="str">
        <f t="shared" si="95"/>
        <v>利润款</v>
      </c>
    </row>
    <row r="336" spans="1:71">
      <c r="A336" s="6" t="str">
        <f t="shared" si="86"/>
        <v>UKB07GPFDL1K</v>
      </c>
      <c r="B336" s="6" t="str">
        <f t="shared" si="87"/>
        <v>UKX002AXAET5</v>
      </c>
      <c r="C336" s="6" t="str">
        <f t="shared" si="88"/>
        <v>UKDLM845001</v>
      </c>
      <c r="D336" s="6" t="str">
        <f t="shared" si="89"/>
        <v>UKB07GPFDL1KDLM845001</v>
      </c>
      <c r="E336" s="6" t="str">
        <f t="shared" si="90"/>
        <v>UKB07GPFDL1KX002AXAET5</v>
      </c>
      <c r="F336" s="6" t="str">
        <f t="shared" si="91"/>
        <v>UKDLM845001X002AXAET5</v>
      </c>
      <c r="G336" s="6" t="str">
        <f t="shared" si="92"/>
        <v>UKDLM845001</v>
      </c>
      <c r="H336" s="6" t="str">
        <f ca="1" t="shared" si="93"/>
        <v>老品</v>
      </c>
      <c r="I336" s="10" t="str">
        <f t="shared" si="94"/>
        <v>B</v>
      </c>
      <c r="J336" s="5" t="s">
        <v>5359</v>
      </c>
      <c r="K336" s="5" t="s">
        <v>5360</v>
      </c>
      <c r="L336" s="5" t="s">
        <v>4744</v>
      </c>
      <c r="M336" s="5" t="s">
        <v>5361</v>
      </c>
      <c r="N336" s="5" t="s">
        <v>5366</v>
      </c>
      <c r="O336" s="5" t="s">
        <v>1622</v>
      </c>
      <c r="P336" s="5" t="s">
        <v>4154</v>
      </c>
      <c r="Q336" s="5" t="s">
        <v>4746</v>
      </c>
      <c r="R336" s="5" t="s">
        <v>1532</v>
      </c>
      <c r="S336" s="5" t="s">
        <v>2985</v>
      </c>
      <c r="T336" s="5" t="s">
        <v>2979</v>
      </c>
      <c r="U336" s="5" t="s">
        <v>4386</v>
      </c>
      <c r="V336" s="5" t="s">
        <v>4134</v>
      </c>
      <c r="W336" s="5" t="s">
        <v>4122</v>
      </c>
      <c r="X336" s="5" t="s">
        <v>4155</v>
      </c>
      <c r="Y336" s="5" t="s">
        <v>4184</v>
      </c>
      <c r="Z336" s="5" t="s">
        <v>4353</v>
      </c>
      <c r="AA336" s="5" t="s">
        <v>4122</v>
      </c>
      <c r="AB336" s="5" t="s">
        <v>2457</v>
      </c>
      <c r="AC336" s="5" t="s">
        <v>5367</v>
      </c>
      <c r="AD336" s="5" t="s">
        <v>4259</v>
      </c>
      <c r="AE336" s="5" t="s">
        <v>4140</v>
      </c>
      <c r="AF336" s="5" t="s">
        <v>3007</v>
      </c>
      <c r="AG336" s="5" t="s">
        <v>4394</v>
      </c>
      <c r="AH336" s="5" t="s">
        <v>4611</v>
      </c>
      <c r="AI336" s="5" t="s">
        <v>4514</v>
      </c>
      <c r="AJ336" s="5" t="s">
        <v>4345</v>
      </c>
      <c r="AK336" s="5">
        <v>3.55</v>
      </c>
      <c r="AL336" s="5" t="s">
        <v>4145</v>
      </c>
      <c r="AM336" s="5" t="s">
        <v>4146</v>
      </c>
      <c r="AN336" s="5" t="s">
        <v>4696</v>
      </c>
      <c r="AO336" s="5">
        <v>25</v>
      </c>
      <c r="AP336" s="5">
        <v>300</v>
      </c>
      <c r="AQ336" s="5" t="s">
        <v>5363</v>
      </c>
      <c r="AR336" s="5" t="s">
        <v>5364</v>
      </c>
      <c r="AS336" s="5">
        <v>21</v>
      </c>
      <c r="AT336" s="5">
        <v>43.5</v>
      </c>
      <c r="AU336" s="5">
        <v>7.5</v>
      </c>
      <c r="AV336" s="5">
        <v>7.3</v>
      </c>
      <c r="AW336" s="5">
        <v>17.13</v>
      </c>
      <c r="AX336" s="5">
        <v>2.95</v>
      </c>
      <c r="AY336" s="5">
        <v>2.87</v>
      </c>
      <c r="AZ336" s="5">
        <v>703</v>
      </c>
      <c r="BA336" s="5">
        <v>1.55</v>
      </c>
      <c r="BB336" s="5">
        <v>44.6</v>
      </c>
      <c r="BC336" s="5">
        <v>41</v>
      </c>
      <c r="BD336" s="5">
        <v>40.5</v>
      </c>
      <c r="BE336" s="5">
        <v>17.56</v>
      </c>
      <c r="BF336" s="5">
        <v>16.14</v>
      </c>
      <c r="BG336" s="5">
        <v>15.94</v>
      </c>
      <c r="BH336" s="5">
        <v>18.83</v>
      </c>
      <c r="BI336" s="5">
        <v>41.57</v>
      </c>
      <c r="BM336" s="6">
        <f t="shared" si="80"/>
        <v>0</v>
      </c>
      <c r="BN336" s="10">
        <f t="shared" si="81"/>
        <v>0</v>
      </c>
      <c r="BO336" s="6">
        <f t="shared" si="82"/>
        <v>1</v>
      </c>
      <c r="BP336" s="6">
        <f t="shared" si="83"/>
        <v>0</v>
      </c>
      <c r="BQ336" s="6">
        <f t="shared" si="84"/>
        <v>0</v>
      </c>
      <c r="BR336" s="10" t="str">
        <f t="shared" si="85"/>
        <v>正常在售</v>
      </c>
      <c r="BS336" s="6" t="str">
        <f t="shared" si="95"/>
        <v>流量款</v>
      </c>
    </row>
    <row r="337" spans="1:71">
      <c r="A337" s="6" t="str">
        <f t="shared" si="86"/>
        <v>CAB07GPFDL1K</v>
      </c>
      <c r="B337" s="6" t="str">
        <f t="shared" si="87"/>
        <v>CAX001VACPCF</v>
      </c>
      <c r="C337" s="6" t="str">
        <f t="shared" si="88"/>
        <v>CADLM845001</v>
      </c>
      <c r="D337" s="6" t="str">
        <f t="shared" si="89"/>
        <v>CAB07GPFDL1KDLM845001</v>
      </c>
      <c r="E337" s="6" t="str">
        <f t="shared" si="90"/>
        <v>CAB07GPFDL1KX001VACPCF</v>
      </c>
      <c r="F337" s="6" t="str">
        <f t="shared" si="91"/>
        <v>CADLM845001X001VACPCF</v>
      </c>
      <c r="G337" s="6" t="str">
        <f t="shared" si="92"/>
        <v>CADLM845001</v>
      </c>
      <c r="H337" s="6" t="str">
        <f ca="1" t="shared" si="93"/>
        <v>待上架</v>
      </c>
      <c r="I337" s="10" t="str">
        <f t="shared" si="94"/>
        <v>未维护</v>
      </c>
      <c r="J337" s="5" t="s">
        <v>5359</v>
      </c>
      <c r="K337" s="5" t="s">
        <v>5360</v>
      </c>
      <c r="L337" s="5" t="s">
        <v>4748</v>
      </c>
      <c r="M337" s="5" t="s">
        <v>5361</v>
      </c>
      <c r="N337" s="5" t="s">
        <v>5368</v>
      </c>
      <c r="O337" s="5" t="s">
        <v>145</v>
      </c>
      <c r="P337" s="5" t="s">
        <v>4120</v>
      </c>
      <c r="Q337" s="5" t="s">
        <v>4491</v>
      </c>
      <c r="R337" s="5" t="s">
        <v>10</v>
      </c>
      <c r="S337" s="5" t="s">
        <v>2995</v>
      </c>
      <c r="T337" s="5" t="s">
        <v>2979</v>
      </c>
      <c r="U337" s="5" t="s">
        <v>4386</v>
      </c>
      <c r="V337" s="5" t="s">
        <v>4134</v>
      </c>
      <c r="W337" s="5" t="s">
        <v>4120</v>
      </c>
      <c r="X337" s="5" t="s">
        <v>4135</v>
      </c>
      <c r="Y337" s="5" t="s">
        <v>4184</v>
      </c>
      <c r="Z337" s="5" t="s">
        <v>4124</v>
      </c>
      <c r="AA337" s="5" t="s">
        <v>4122</v>
      </c>
      <c r="AB337" s="5" t="s">
        <v>4341</v>
      </c>
      <c r="AD337" s="5" t="s">
        <v>5369</v>
      </c>
      <c r="AE337" s="5" t="s">
        <v>4140</v>
      </c>
      <c r="AF337" s="5" t="s">
        <v>2977</v>
      </c>
      <c r="AG337" s="5" t="s">
        <v>4350</v>
      </c>
      <c r="AH337" s="5" t="s">
        <v>4513</v>
      </c>
      <c r="AI337" s="5" t="s">
        <v>4514</v>
      </c>
      <c r="AJ337" s="5" t="s">
        <v>4345</v>
      </c>
      <c r="AK337" s="5">
        <v>7.71</v>
      </c>
      <c r="AL337" s="5" t="s">
        <v>4145</v>
      </c>
      <c r="AM337" s="5" t="s">
        <v>4146</v>
      </c>
      <c r="AN337" s="5" t="s">
        <v>4146</v>
      </c>
      <c r="AO337" s="5">
        <v>25</v>
      </c>
      <c r="AP337" s="5">
        <v>300</v>
      </c>
      <c r="AQ337" s="5" t="s">
        <v>5363</v>
      </c>
      <c r="AR337" s="5" t="s">
        <v>5364</v>
      </c>
      <c r="AS337" s="5">
        <v>21</v>
      </c>
      <c r="AT337" s="5">
        <v>43.5</v>
      </c>
      <c r="AU337" s="5">
        <v>7.5</v>
      </c>
      <c r="AV337" s="5">
        <v>7.3</v>
      </c>
      <c r="AW337" s="5">
        <v>17.13</v>
      </c>
      <c r="AX337" s="5">
        <v>2.95</v>
      </c>
      <c r="AY337" s="5">
        <v>2.87</v>
      </c>
      <c r="AZ337" s="5">
        <v>703</v>
      </c>
      <c r="BA337" s="5">
        <v>1.55</v>
      </c>
      <c r="BB337" s="5">
        <v>44.6</v>
      </c>
      <c r="BC337" s="5">
        <v>41</v>
      </c>
      <c r="BD337" s="5">
        <v>40.5</v>
      </c>
      <c r="BE337" s="5">
        <v>17.56</v>
      </c>
      <c r="BF337" s="5">
        <v>16.14</v>
      </c>
      <c r="BG337" s="5">
        <v>15.94</v>
      </c>
      <c r="BH337" s="5">
        <v>18.83</v>
      </c>
      <c r="BI337" s="5">
        <v>41.57</v>
      </c>
      <c r="BM337" s="6">
        <f t="shared" si="80"/>
        <v>1</v>
      </c>
      <c r="BN337" s="10">
        <f t="shared" si="81"/>
        <v>0</v>
      </c>
      <c r="BO337" s="6">
        <f t="shared" si="82"/>
        <v>0</v>
      </c>
      <c r="BP337" s="6">
        <f t="shared" si="83"/>
        <v>0</v>
      </c>
      <c r="BQ337" s="6">
        <f t="shared" si="84"/>
        <v>0</v>
      </c>
      <c r="BR337" s="10" t="str">
        <f t="shared" si="85"/>
        <v>停售</v>
      </c>
      <c r="BS337" s="6" t="str">
        <f t="shared" si="95"/>
        <v>停售</v>
      </c>
    </row>
    <row r="338" spans="1:71">
      <c r="A338" s="6" t="str">
        <f t="shared" si="86"/>
        <v>ESB07GPFDL1K</v>
      </c>
      <c r="B338" s="6" t="str">
        <f t="shared" si="87"/>
        <v>ESX002AXCZDX</v>
      </c>
      <c r="C338" s="6" t="str">
        <f t="shared" si="88"/>
        <v>ESDLM845001</v>
      </c>
      <c r="D338" s="6" t="str">
        <f t="shared" si="89"/>
        <v>ESB07GPFDL1KDLM845001</v>
      </c>
      <c r="E338" s="6" t="str">
        <f t="shared" si="90"/>
        <v>ESB07GPFDL1KX002AXCZDX</v>
      </c>
      <c r="F338" s="6" t="str">
        <f t="shared" si="91"/>
        <v>ESDLM845001X002AXCZDX</v>
      </c>
      <c r="G338" s="6" t="str">
        <f t="shared" si="92"/>
        <v>ESDLM845001</v>
      </c>
      <c r="H338" s="6" t="str">
        <f ca="1" t="shared" si="93"/>
        <v>老品</v>
      </c>
      <c r="I338" s="10" t="str">
        <f t="shared" si="94"/>
        <v>B</v>
      </c>
      <c r="J338" s="5" t="s">
        <v>5359</v>
      </c>
      <c r="K338" s="5" t="s">
        <v>5360</v>
      </c>
      <c r="L338" s="5" t="s">
        <v>5370</v>
      </c>
      <c r="M338" s="5" t="s">
        <v>5361</v>
      </c>
      <c r="N338" s="5" t="s">
        <v>5365</v>
      </c>
      <c r="O338" s="5" t="s">
        <v>1620</v>
      </c>
      <c r="P338" s="5" t="s">
        <v>4154</v>
      </c>
      <c r="Q338" s="5" t="s">
        <v>5040</v>
      </c>
      <c r="R338" s="5" t="s">
        <v>5041</v>
      </c>
      <c r="S338" s="5" t="s">
        <v>2985</v>
      </c>
      <c r="T338" s="5" t="s">
        <v>2979</v>
      </c>
      <c r="U338" s="5" t="s">
        <v>4386</v>
      </c>
      <c r="V338" s="5" t="s">
        <v>4134</v>
      </c>
      <c r="W338" s="5" t="s">
        <v>4122</v>
      </c>
      <c r="X338" s="5" t="s">
        <v>4155</v>
      </c>
      <c r="Y338" s="5" t="s">
        <v>4136</v>
      </c>
      <c r="Z338" s="5" t="s">
        <v>4353</v>
      </c>
      <c r="AA338" s="5" t="s">
        <v>4122</v>
      </c>
      <c r="AB338" s="5" t="s">
        <v>2457</v>
      </c>
      <c r="AC338" s="5" t="s">
        <v>5319</v>
      </c>
      <c r="AD338" s="5" t="s">
        <v>4259</v>
      </c>
      <c r="AE338" s="5" t="s">
        <v>4140</v>
      </c>
      <c r="AF338" s="5" t="s">
        <v>3007</v>
      </c>
      <c r="AG338" s="5" t="s">
        <v>4394</v>
      </c>
      <c r="AH338" s="5" t="s">
        <v>4612</v>
      </c>
      <c r="AI338" s="5" t="s">
        <v>4514</v>
      </c>
      <c r="AJ338" s="5" t="s">
        <v>4345</v>
      </c>
      <c r="AK338" s="5">
        <v>4.85</v>
      </c>
      <c r="AL338" s="5" t="s">
        <v>4145</v>
      </c>
      <c r="AM338" s="5" t="s">
        <v>4146</v>
      </c>
      <c r="AN338" s="5" t="s">
        <v>4696</v>
      </c>
      <c r="AO338" s="5">
        <v>25</v>
      </c>
      <c r="AP338" s="5">
        <v>300</v>
      </c>
      <c r="AQ338" s="5" t="s">
        <v>5363</v>
      </c>
      <c r="AR338" s="5" t="s">
        <v>5364</v>
      </c>
      <c r="AS338" s="5">
        <v>21</v>
      </c>
      <c r="AT338" s="5">
        <v>43.5</v>
      </c>
      <c r="AU338" s="5">
        <v>7.5</v>
      </c>
      <c r="AV338" s="5">
        <v>7.3</v>
      </c>
      <c r="AW338" s="5">
        <v>17.13</v>
      </c>
      <c r="AX338" s="5">
        <v>2.95</v>
      </c>
      <c r="AY338" s="5">
        <v>2.87</v>
      </c>
      <c r="AZ338" s="5">
        <v>703</v>
      </c>
      <c r="BA338" s="5">
        <v>1.55</v>
      </c>
      <c r="BB338" s="5">
        <v>44.6</v>
      </c>
      <c r="BC338" s="5">
        <v>41</v>
      </c>
      <c r="BD338" s="5">
        <v>40.5</v>
      </c>
      <c r="BE338" s="5">
        <v>17.56</v>
      </c>
      <c r="BF338" s="5">
        <v>16.14</v>
      </c>
      <c r="BG338" s="5">
        <v>15.94</v>
      </c>
      <c r="BH338" s="5">
        <v>18.83</v>
      </c>
      <c r="BI338" s="5">
        <v>41.57</v>
      </c>
      <c r="BM338" s="6">
        <f t="shared" si="80"/>
        <v>0</v>
      </c>
      <c r="BN338" s="10">
        <f t="shared" si="81"/>
        <v>0</v>
      </c>
      <c r="BO338" s="6">
        <f t="shared" si="82"/>
        <v>1</v>
      </c>
      <c r="BP338" s="6">
        <f t="shared" si="83"/>
        <v>0</v>
      </c>
      <c r="BQ338" s="6">
        <f t="shared" si="84"/>
        <v>0</v>
      </c>
      <c r="BR338" s="10" t="str">
        <f t="shared" si="85"/>
        <v>正常在售</v>
      </c>
      <c r="BS338" s="6" t="str">
        <f t="shared" si="95"/>
        <v>流量款</v>
      </c>
    </row>
    <row r="339" spans="1:71">
      <c r="A339" s="6" t="str">
        <f t="shared" si="86"/>
        <v>FRB07GPFDL1K</v>
      </c>
      <c r="B339" s="6" t="str">
        <f t="shared" si="87"/>
        <v>FRX002AXCZDX</v>
      </c>
      <c r="C339" s="6" t="str">
        <f t="shared" si="88"/>
        <v>FRDLM845001</v>
      </c>
      <c r="D339" s="6" t="str">
        <f t="shared" si="89"/>
        <v>FRB07GPFDL1KDLM845001</v>
      </c>
      <c r="E339" s="6" t="str">
        <f t="shared" si="90"/>
        <v>FRB07GPFDL1KX002AXCZDX</v>
      </c>
      <c r="F339" s="6" t="str">
        <f t="shared" si="91"/>
        <v>FRDLM845001X002AXCZDX</v>
      </c>
      <c r="G339" s="6" t="str">
        <f t="shared" si="92"/>
        <v>FRDLM845001</v>
      </c>
      <c r="H339" s="6" t="str">
        <f ca="1" t="shared" si="93"/>
        <v>老品</v>
      </c>
      <c r="I339" s="10" t="str">
        <f t="shared" si="94"/>
        <v>B</v>
      </c>
      <c r="J339" s="5" t="s">
        <v>5359</v>
      </c>
      <c r="K339" s="5" t="s">
        <v>5360</v>
      </c>
      <c r="L339" s="5" t="s">
        <v>5371</v>
      </c>
      <c r="M339" s="5" t="s">
        <v>5361</v>
      </c>
      <c r="N339" s="5" t="s">
        <v>5365</v>
      </c>
      <c r="O339" s="5" t="s">
        <v>1620</v>
      </c>
      <c r="P339" s="5" t="s">
        <v>4154</v>
      </c>
      <c r="Q339" s="5" t="s">
        <v>5034</v>
      </c>
      <c r="R339" s="5" t="s">
        <v>5035</v>
      </c>
      <c r="S339" s="5" t="s">
        <v>2985</v>
      </c>
      <c r="T339" s="5" t="s">
        <v>2979</v>
      </c>
      <c r="U339" s="5" t="s">
        <v>4386</v>
      </c>
      <c r="V339" s="5" t="s">
        <v>4134</v>
      </c>
      <c r="W339" s="5" t="s">
        <v>4122</v>
      </c>
      <c r="X339" s="5" t="s">
        <v>4155</v>
      </c>
      <c r="Y339" s="5" t="s">
        <v>4184</v>
      </c>
      <c r="Z339" s="5" t="s">
        <v>4353</v>
      </c>
      <c r="AA339" s="5" t="s">
        <v>4122</v>
      </c>
      <c r="AB339" s="5" t="s">
        <v>2457</v>
      </c>
      <c r="AC339" s="5" t="s">
        <v>5319</v>
      </c>
      <c r="AD339" s="5" t="s">
        <v>4259</v>
      </c>
      <c r="AE339" s="5" t="s">
        <v>4140</v>
      </c>
      <c r="AF339" s="5" t="s">
        <v>3007</v>
      </c>
      <c r="AG339" s="5" t="s">
        <v>4394</v>
      </c>
      <c r="AH339" s="5" t="s">
        <v>4612</v>
      </c>
      <c r="AI339" s="5" t="s">
        <v>4514</v>
      </c>
      <c r="AJ339" s="5" t="s">
        <v>4345</v>
      </c>
      <c r="AK339" s="5">
        <v>6.72</v>
      </c>
      <c r="AL339" s="5" t="s">
        <v>4145</v>
      </c>
      <c r="AM339" s="5" t="s">
        <v>4146</v>
      </c>
      <c r="AN339" s="5" t="s">
        <v>4696</v>
      </c>
      <c r="AO339" s="5">
        <v>25</v>
      </c>
      <c r="AP339" s="5">
        <v>300</v>
      </c>
      <c r="AQ339" s="5" t="s">
        <v>5363</v>
      </c>
      <c r="AR339" s="5" t="s">
        <v>5364</v>
      </c>
      <c r="AS339" s="5">
        <v>21</v>
      </c>
      <c r="AT339" s="5">
        <v>43.5</v>
      </c>
      <c r="AU339" s="5">
        <v>7.5</v>
      </c>
      <c r="AV339" s="5">
        <v>7.3</v>
      </c>
      <c r="AW339" s="5">
        <v>17.13</v>
      </c>
      <c r="AX339" s="5">
        <v>2.95</v>
      </c>
      <c r="AY339" s="5">
        <v>2.87</v>
      </c>
      <c r="AZ339" s="5">
        <v>703</v>
      </c>
      <c r="BA339" s="5">
        <v>1.55</v>
      </c>
      <c r="BB339" s="5">
        <v>44.6</v>
      </c>
      <c r="BC339" s="5">
        <v>41</v>
      </c>
      <c r="BD339" s="5">
        <v>40.5</v>
      </c>
      <c r="BE339" s="5">
        <v>17.56</v>
      </c>
      <c r="BF339" s="5">
        <v>16.14</v>
      </c>
      <c r="BG339" s="5">
        <v>15.94</v>
      </c>
      <c r="BH339" s="5">
        <v>18.83</v>
      </c>
      <c r="BI339" s="5">
        <v>41.57</v>
      </c>
      <c r="BM339" s="6">
        <f t="shared" si="80"/>
        <v>0</v>
      </c>
      <c r="BN339" s="10">
        <f t="shared" si="81"/>
        <v>0</v>
      </c>
      <c r="BO339" s="6">
        <f t="shared" si="82"/>
        <v>1</v>
      </c>
      <c r="BP339" s="6">
        <f t="shared" si="83"/>
        <v>0</v>
      </c>
      <c r="BQ339" s="6">
        <f t="shared" si="84"/>
        <v>0</v>
      </c>
      <c r="BR339" s="10" t="str">
        <f t="shared" si="85"/>
        <v>正常在售</v>
      </c>
      <c r="BS339" s="6" t="str">
        <f t="shared" si="95"/>
        <v>流量款</v>
      </c>
    </row>
    <row r="340" spans="1:71">
      <c r="A340" s="6" t="str">
        <f t="shared" si="86"/>
        <v>NLB07GPFDL1K</v>
      </c>
      <c r="B340" s="6" t="str">
        <f t="shared" si="87"/>
        <v>NLX002AXCZDX</v>
      </c>
      <c r="C340" s="6" t="str">
        <f t="shared" si="88"/>
        <v>NLDLM845001</v>
      </c>
      <c r="D340" s="6" t="str">
        <f t="shared" si="89"/>
        <v>NLB07GPFDL1KDLM845001</v>
      </c>
      <c r="E340" s="6" t="str">
        <f t="shared" si="90"/>
        <v>NLB07GPFDL1KX002AXCZDX</v>
      </c>
      <c r="F340" s="6" t="str">
        <f t="shared" si="91"/>
        <v>NLDLM845001X002AXCZDX</v>
      </c>
      <c r="G340" s="6" t="str">
        <f t="shared" si="92"/>
        <v>NLDLM845001</v>
      </c>
      <c r="H340" s="6" t="str">
        <f ca="1" t="shared" si="93"/>
        <v>老品</v>
      </c>
      <c r="I340" s="10" t="str">
        <f t="shared" si="94"/>
        <v>B</v>
      </c>
      <c r="J340" s="5" t="s">
        <v>5359</v>
      </c>
      <c r="K340" s="5" t="s">
        <v>5360</v>
      </c>
      <c r="L340" s="5" t="s">
        <v>5372</v>
      </c>
      <c r="M340" s="5" t="s">
        <v>5361</v>
      </c>
      <c r="N340" s="5" t="s">
        <v>5365</v>
      </c>
      <c r="O340" s="5" t="s">
        <v>1620</v>
      </c>
      <c r="P340" s="5" t="s">
        <v>4154</v>
      </c>
      <c r="Q340" s="5" t="s">
        <v>5037</v>
      </c>
      <c r="R340" s="5" t="s">
        <v>5038</v>
      </c>
      <c r="S340" s="5" t="s">
        <v>2985</v>
      </c>
      <c r="T340" s="5" t="s">
        <v>2979</v>
      </c>
      <c r="U340" s="5" t="s">
        <v>4386</v>
      </c>
      <c r="V340" s="5" t="s">
        <v>4134</v>
      </c>
      <c r="W340" s="5" t="s">
        <v>4122</v>
      </c>
      <c r="X340" s="5" t="s">
        <v>4155</v>
      </c>
      <c r="Y340" s="5" t="s">
        <v>4184</v>
      </c>
      <c r="Z340" s="5" t="s">
        <v>4353</v>
      </c>
      <c r="AA340" s="5" t="s">
        <v>4122</v>
      </c>
      <c r="AB340" s="5" t="s">
        <v>2457</v>
      </c>
      <c r="AC340" s="5" t="s">
        <v>5319</v>
      </c>
      <c r="AD340" s="5" t="s">
        <v>4259</v>
      </c>
      <c r="AE340" s="5" t="s">
        <v>4140</v>
      </c>
      <c r="AF340" s="5" t="s">
        <v>3007</v>
      </c>
      <c r="AG340" s="5" t="s">
        <v>4394</v>
      </c>
      <c r="AH340" s="5" t="s">
        <v>4612</v>
      </c>
      <c r="AI340" s="5" t="s">
        <v>4514</v>
      </c>
      <c r="AJ340" s="5" t="s">
        <v>4345</v>
      </c>
      <c r="AK340" s="5">
        <v>4.39</v>
      </c>
      <c r="AL340" s="5" t="s">
        <v>4145</v>
      </c>
      <c r="AM340" s="5" t="s">
        <v>4146</v>
      </c>
      <c r="AN340" s="5" t="s">
        <v>4696</v>
      </c>
      <c r="AO340" s="5">
        <v>25</v>
      </c>
      <c r="AP340" s="5">
        <v>300</v>
      </c>
      <c r="AQ340" s="5" t="s">
        <v>5363</v>
      </c>
      <c r="AR340" s="5" t="s">
        <v>5364</v>
      </c>
      <c r="AS340" s="5">
        <v>21</v>
      </c>
      <c r="AT340" s="5">
        <v>43.5</v>
      </c>
      <c r="AU340" s="5">
        <v>7.5</v>
      </c>
      <c r="AV340" s="5">
        <v>7.3</v>
      </c>
      <c r="AW340" s="5">
        <v>17.13</v>
      </c>
      <c r="AX340" s="5">
        <v>2.95</v>
      </c>
      <c r="AY340" s="5">
        <v>2.87</v>
      </c>
      <c r="AZ340" s="5">
        <v>703</v>
      </c>
      <c r="BA340" s="5">
        <v>1.55</v>
      </c>
      <c r="BB340" s="5">
        <v>44.6</v>
      </c>
      <c r="BC340" s="5">
        <v>41</v>
      </c>
      <c r="BD340" s="5">
        <v>40.5</v>
      </c>
      <c r="BE340" s="5">
        <v>17.56</v>
      </c>
      <c r="BF340" s="5">
        <v>16.14</v>
      </c>
      <c r="BG340" s="5">
        <v>15.94</v>
      </c>
      <c r="BH340" s="5">
        <v>18.83</v>
      </c>
      <c r="BI340" s="5">
        <v>41.57</v>
      </c>
      <c r="BM340" s="6">
        <f t="shared" si="80"/>
        <v>0</v>
      </c>
      <c r="BN340" s="10">
        <f t="shared" si="81"/>
        <v>0</v>
      </c>
      <c r="BO340" s="6">
        <f t="shared" si="82"/>
        <v>1</v>
      </c>
      <c r="BP340" s="6">
        <f t="shared" si="83"/>
        <v>0</v>
      </c>
      <c r="BQ340" s="6">
        <f t="shared" si="84"/>
        <v>0</v>
      </c>
      <c r="BR340" s="10" t="str">
        <f t="shared" si="85"/>
        <v>正常在售</v>
      </c>
      <c r="BS340" s="6" t="str">
        <f t="shared" si="95"/>
        <v>流量款</v>
      </c>
    </row>
    <row r="341" spans="1:71">
      <c r="A341" s="6" t="str">
        <f t="shared" si="86"/>
        <v>ITB07GPFDL1K</v>
      </c>
      <c r="B341" s="6" t="str">
        <f t="shared" si="87"/>
        <v>ITX002AXCZDX</v>
      </c>
      <c r="C341" s="6" t="str">
        <f t="shared" si="88"/>
        <v>ITDLM845001</v>
      </c>
      <c r="D341" s="6" t="str">
        <f t="shared" si="89"/>
        <v>ITB07GPFDL1KDLM845001</v>
      </c>
      <c r="E341" s="6" t="str">
        <f t="shared" si="90"/>
        <v>ITB07GPFDL1KX002AXCZDX</v>
      </c>
      <c r="F341" s="6" t="str">
        <f t="shared" si="91"/>
        <v>ITDLM845001X002AXCZDX</v>
      </c>
      <c r="G341" s="6" t="str">
        <f t="shared" si="92"/>
        <v>ITDLM845001</v>
      </c>
      <c r="H341" s="6" t="str">
        <f ca="1" t="shared" si="93"/>
        <v>老品</v>
      </c>
      <c r="I341" s="10" t="str">
        <f t="shared" si="94"/>
        <v>B</v>
      </c>
      <c r="J341" s="5" t="s">
        <v>5359</v>
      </c>
      <c r="K341" s="5" t="s">
        <v>5360</v>
      </c>
      <c r="L341" s="5" t="s">
        <v>5373</v>
      </c>
      <c r="M341" s="5" t="s">
        <v>5361</v>
      </c>
      <c r="N341" s="5" t="s">
        <v>5365</v>
      </c>
      <c r="O341" s="5" t="s">
        <v>1620</v>
      </c>
      <c r="P341" s="5" t="s">
        <v>4154</v>
      </c>
      <c r="Q341" s="5" t="s">
        <v>5042</v>
      </c>
      <c r="R341" s="5" t="s">
        <v>5043</v>
      </c>
      <c r="S341" s="5" t="s">
        <v>2985</v>
      </c>
      <c r="T341" s="5" t="s">
        <v>2979</v>
      </c>
      <c r="U341" s="5" t="s">
        <v>4386</v>
      </c>
      <c r="V341" s="5" t="s">
        <v>4134</v>
      </c>
      <c r="W341" s="5" t="s">
        <v>4122</v>
      </c>
      <c r="X341" s="5" t="s">
        <v>4155</v>
      </c>
      <c r="Y341" s="5" t="s">
        <v>4184</v>
      </c>
      <c r="Z341" s="5" t="s">
        <v>4353</v>
      </c>
      <c r="AA341" s="5" t="s">
        <v>4122</v>
      </c>
      <c r="AB341" s="5" t="s">
        <v>2457</v>
      </c>
      <c r="AC341" s="5" t="s">
        <v>5319</v>
      </c>
      <c r="AD341" s="5" t="s">
        <v>4259</v>
      </c>
      <c r="AE341" s="5" t="s">
        <v>4140</v>
      </c>
      <c r="AF341" s="5" t="s">
        <v>3007</v>
      </c>
      <c r="AG341" s="5" t="s">
        <v>4394</v>
      </c>
      <c r="AH341" s="5" t="s">
        <v>4612</v>
      </c>
      <c r="AI341" s="5" t="s">
        <v>4514</v>
      </c>
      <c r="AJ341" s="5" t="s">
        <v>4345</v>
      </c>
      <c r="AK341" s="5">
        <v>5.15</v>
      </c>
      <c r="AL341" s="5" t="s">
        <v>4145</v>
      </c>
      <c r="AM341" s="5" t="s">
        <v>4146</v>
      </c>
      <c r="AN341" s="5" t="s">
        <v>4696</v>
      </c>
      <c r="AO341" s="5">
        <v>25</v>
      </c>
      <c r="AP341" s="5">
        <v>300</v>
      </c>
      <c r="AQ341" s="5" t="s">
        <v>5363</v>
      </c>
      <c r="AR341" s="5" t="s">
        <v>5364</v>
      </c>
      <c r="AS341" s="5">
        <v>21</v>
      </c>
      <c r="AT341" s="5">
        <v>43.5</v>
      </c>
      <c r="AU341" s="5">
        <v>7.5</v>
      </c>
      <c r="AV341" s="5">
        <v>7.3</v>
      </c>
      <c r="AW341" s="5">
        <v>17.13</v>
      </c>
      <c r="AX341" s="5">
        <v>2.95</v>
      </c>
      <c r="AY341" s="5">
        <v>2.87</v>
      </c>
      <c r="AZ341" s="5">
        <v>703</v>
      </c>
      <c r="BA341" s="5">
        <v>1.55</v>
      </c>
      <c r="BB341" s="5">
        <v>44.6</v>
      </c>
      <c r="BC341" s="5">
        <v>41</v>
      </c>
      <c r="BD341" s="5">
        <v>40.5</v>
      </c>
      <c r="BE341" s="5">
        <v>17.56</v>
      </c>
      <c r="BF341" s="5">
        <v>16.14</v>
      </c>
      <c r="BG341" s="5">
        <v>15.94</v>
      </c>
      <c r="BH341" s="5">
        <v>18.83</v>
      </c>
      <c r="BI341" s="5">
        <v>41.57</v>
      </c>
      <c r="BM341" s="6">
        <f t="shared" si="80"/>
        <v>0</v>
      </c>
      <c r="BN341" s="10">
        <f t="shared" si="81"/>
        <v>0</v>
      </c>
      <c r="BO341" s="6">
        <f t="shared" si="82"/>
        <v>1</v>
      </c>
      <c r="BP341" s="6">
        <f t="shared" si="83"/>
        <v>0</v>
      </c>
      <c r="BQ341" s="6">
        <f t="shared" si="84"/>
        <v>0</v>
      </c>
      <c r="BR341" s="10" t="str">
        <f t="shared" si="85"/>
        <v>正常在售</v>
      </c>
      <c r="BS341" s="6" t="str">
        <f t="shared" si="95"/>
        <v>流量款</v>
      </c>
    </row>
    <row r="342" spans="1:71">
      <c r="A342" s="6" t="str">
        <f t="shared" si="86"/>
        <v>CAB07TYV1Z2V</v>
      </c>
      <c r="B342" s="6" t="str">
        <f t="shared" si="87"/>
        <v>CAX0028IXR85</v>
      </c>
      <c r="C342" s="6" t="str">
        <f t="shared" si="88"/>
        <v>CADLM845001</v>
      </c>
      <c r="D342" s="6" t="str">
        <f t="shared" si="89"/>
        <v>CAB07TYV1Z2VDLM845001</v>
      </c>
      <c r="E342" s="6" t="str">
        <f t="shared" si="90"/>
        <v>CAB07TYV1Z2VX0028IXR85</v>
      </c>
      <c r="F342" s="6" t="str">
        <f t="shared" si="91"/>
        <v>CADLM845001X0028IXR85</v>
      </c>
      <c r="G342" s="6" t="str">
        <f t="shared" si="92"/>
        <v>CADLM845001</v>
      </c>
      <c r="H342" s="6" t="str">
        <f ca="1" t="shared" si="93"/>
        <v>老品</v>
      </c>
      <c r="I342" s="10" t="str">
        <f t="shared" si="94"/>
        <v>A</v>
      </c>
      <c r="J342" s="5" t="s">
        <v>5359</v>
      </c>
      <c r="K342" s="5" t="s">
        <v>5360</v>
      </c>
      <c r="L342" s="5" t="s">
        <v>4748</v>
      </c>
      <c r="M342" s="5" t="s">
        <v>5374</v>
      </c>
      <c r="N342" s="5" t="s">
        <v>5375</v>
      </c>
      <c r="O342" s="5" t="s">
        <v>147</v>
      </c>
      <c r="P342" s="5" t="s">
        <v>4154</v>
      </c>
      <c r="Q342" s="5" t="s">
        <v>4491</v>
      </c>
      <c r="R342" s="5" t="s">
        <v>10</v>
      </c>
      <c r="S342" s="5" t="s">
        <v>2995</v>
      </c>
      <c r="T342" s="5" t="s">
        <v>2979</v>
      </c>
      <c r="U342" s="5" t="s">
        <v>4386</v>
      </c>
      <c r="V342" s="5" t="s">
        <v>4134</v>
      </c>
      <c r="W342" s="5" t="s">
        <v>4122</v>
      </c>
      <c r="X342" s="5" t="s">
        <v>4155</v>
      </c>
      <c r="Y342" s="5" t="s">
        <v>4175</v>
      </c>
      <c r="Z342" s="5" t="s">
        <v>5091</v>
      </c>
      <c r="AA342" s="5" t="s">
        <v>4122</v>
      </c>
      <c r="AB342" s="5" t="s">
        <v>4341</v>
      </c>
      <c r="AC342" s="5" t="s">
        <v>5376</v>
      </c>
      <c r="AD342" s="5" t="s">
        <v>5377</v>
      </c>
      <c r="AE342" s="5" t="s">
        <v>4140</v>
      </c>
      <c r="AF342" s="5" t="s">
        <v>2977</v>
      </c>
      <c r="AG342" s="5" t="s">
        <v>4350</v>
      </c>
      <c r="AH342" s="5" t="s">
        <v>4513</v>
      </c>
      <c r="AI342" s="5" t="s">
        <v>4514</v>
      </c>
      <c r="AJ342" s="5" t="s">
        <v>4345</v>
      </c>
      <c r="AK342" s="5">
        <v>7.59</v>
      </c>
      <c r="AL342" s="5" t="s">
        <v>4145</v>
      </c>
      <c r="AM342" s="5" t="s">
        <v>4146</v>
      </c>
      <c r="AN342" s="5" t="s">
        <v>4146</v>
      </c>
      <c r="AO342" s="5">
        <v>25</v>
      </c>
      <c r="AP342" s="5">
        <v>300</v>
      </c>
      <c r="AQ342" s="5" t="s">
        <v>5363</v>
      </c>
      <c r="AR342" s="5" t="s">
        <v>5364</v>
      </c>
      <c r="AS342" s="5">
        <v>21</v>
      </c>
      <c r="AT342" s="5">
        <v>43.5</v>
      </c>
      <c r="AU342" s="5">
        <v>7.5</v>
      </c>
      <c r="AV342" s="5">
        <v>7.3</v>
      </c>
      <c r="AW342" s="5">
        <v>17.13</v>
      </c>
      <c r="AX342" s="5">
        <v>2.95</v>
      </c>
      <c r="AY342" s="5">
        <v>2.87</v>
      </c>
      <c r="AZ342" s="5">
        <v>703</v>
      </c>
      <c r="BA342" s="5">
        <v>1.55</v>
      </c>
      <c r="BB342" s="5">
        <v>44.6</v>
      </c>
      <c r="BC342" s="5">
        <v>41</v>
      </c>
      <c r="BD342" s="5">
        <v>40.5</v>
      </c>
      <c r="BE342" s="5">
        <v>17.56</v>
      </c>
      <c r="BF342" s="5">
        <v>16.14</v>
      </c>
      <c r="BG342" s="5">
        <v>15.94</v>
      </c>
      <c r="BH342" s="5">
        <v>18.83</v>
      </c>
      <c r="BI342" s="5">
        <v>41.57</v>
      </c>
      <c r="BM342" s="6">
        <f t="shared" si="80"/>
        <v>0</v>
      </c>
      <c r="BN342" s="10">
        <f t="shared" si="81"/>
        <v>0</v>
      </c>
      <c r="BO342" s="6">
        <f t="shared" si="82"/>
        <v>1</v>
      </c>
      <c r="BP342" s="6">
        <f t="shared" si="83"/>
        <v>0</v>
      </c>
      <c r="BQ342" s="6">
        <f t="shared" si="84"/>
        <v>0</v>
      </c>
      <c r="BR342" s="10" t="str">
        <f t="shared" si="85"/>
        <v>正常在售</v>
      </c>
      <c r="BS342" s="6" t="str">
        <f t="shared" si="95"/>
        <v>利润款</v>
      </c>
    </row>
    <row r="343" spans="1:71">
      <c r="A343" s="6" t="str">
        <f t="shared" si="86"/>
        <v>USB07GPFDL1K</v>
      </c>
      <c r="B343" s="6" t="str">
        <f t="shared" si="87"/>
        <v>USX001VACPCF</v>
      </c>
      <c r="C343" s="6" t="str">
        <f t="shared" si="88"/>
        <v>USDLM845001</v>
      </c>
      <c r="D343" s="6" t="str">
        <f t="shared" si="89"/>
        <v>USB07GPFDL1KDLM845001</v>
      </c>
      <c r="E343" s="6" t="str">
        <f t="shared" si="90"/>
        <v>USB07GPFDL1KX001VACPCF</v>
      </c>
      <c r="F343" s="6" t="str">
        <f t="shared" si="91"/>
        <v>USDLM845001X001VACPCF</v>
      </c>
      <c r="G343" s="6" t="str">
        <f t="shared" si="92"/>
        <v>USDLM845001</v>
      </c>
      <c r="H343" s="6" t="str">
        <f ca="1" t="shared" si="93"/>
        <v>老品</v>
      </c>
      <c r="I343" s="10" t="str">
        <f t="shared" si="94"/>
        <v>利润款</v>
      </c>
      <c r="J343" s="5" t="s">
        <v>5359</v>
      </c>
      <c r="K343" s="5" t="s">
        <v>5360</v>
      </c>
      <c r="L343" s="5" t="s">
        <v>4910</v>
      </c>
      <c r="M343" s="5" t="s">
        <v>5361</v>
      </c>
      <c r="N343" s="5" t="s">
        <v>5368</v>
      </c>
      <c r="O343" s="5" t="s">
        <v>145</v>
      </c>
      <c r="P343" s="5" t="s">
        <v>4154</v>
      </c>
      <c r="Q343" s="5" t="s">
        <v>4385</v>
      </c>
      <c r="R343" s="5" t="s">
        <v>2288</v>
      </c>
      <c r="S343" s="5" t="s">
        <v>2995</v>
      </c>
      <c r="T343" s="5" t="s">
        <v>2979</v>
      </c>
      <c r="U343" s="5" t="s">
        <v>4386</v>
      </c>
      <c r="V343" s="5" t="s">
        <v>4134</v>
      </c>
      <c r="W343" s="5" t="s">
        <v>4122</v>
      </c>
      <c r="X343" s="5" t="s">
        <v>4155</v>
      </c>
      <c r="Y343" s="5" t="s">
        <v>4175</v>
      </c>
      <c r="Z343" s="5" t="s">
        <v>4124</v>
      </c>
      <c r="AA343" s="5" t="s">
        <v>4122</v>
      </c>
      <c r="AB343" s="5" t="s">
        <v>4341</v>
      </c>
      <c r="AC343" s="5" t="s">
        <v>4518</v>
      </c>
      <c r="AD343" s="5" t="s">
        <v>4519</v>
      </c>
      <c r="AE343" s="5" t="s">
        <v>4140</v>
      </c>
      <c r="AF343" s="5" t="s">
        <v>3011</v>
      </c>
      <c r="AG343" s="5" t="s">
        <v>4520</v>
      </c>
      <c r="AH343" s="5" t="s">
        <v>4521</v>
      </c>
      <c r="AI343" s="5" t="s">
        <v>4514</v>
      </c>
      <c r="AJ343" s="5" t="s">
        <v>4345</v>
      </c>
      <c r="AK343" s="5">
        <v>5.47</v>
      </c>
      <c r="AL343" s="5" t="s">
        <v>4145</v>
      </c>
      <c r="AM343" s="5" t="s">
        <v>4146</v>
      </c>
      <c r="AN343" s="5" t="s">
        <v>4146</v>
      </c>
      <c r="AO343" s="5">
        <v>25</v>
      </c>
      <c r="AP343" s="5">
        <v>300</v>
      </c>
      <c r="AQ343" s="5" t="s">
        <v>5363</v>
      </c>
      <c r="AR343" s="5" t="s">
        <v>5364</v>
      </c>
      <c r="AS343" s="5">
        <v>21</v>
      </c>
      <c r="AT343" s="5">
        <v>43.5</v>
      </c>
      <c r="AU343" s="5">
        <v>7.5</v>
      </c>
      <c r="AV343" s="5">
        <v>7.3</v>
      </c>
      <c r="AW343" s="5">
        <v>17.13</v>
      </c>
      <c r="AX343" s="5">
        <v>2.95</v>
      </c>
      <c r="AY343" s="5">
        <v>2.87</v>
      </c>
      <c r="AZ343" s="5">
        <v>703</v>
      </c>
      <c r="BA343" s="5">
        <v>1.55</v>
      </c>
      <c r="BB343" s="5">
        <v>44.6</v>
      </c>
      <c r="BC343" s="5">
        <v>41</v>
      </c>
      <c r="BD343" s="5">
        <v>40.5</v>
      </c>
      <c r="BE343" s="5">
        <v>17.56</v>
      </c>
      <c r="BF343" s="5">
        <v>16.14</v>
      </c>
      <c r="BG343" s="5">
        <v>15.94</v>
      </c>
      <c r="BH343" s="5">
        <v>18.83</v>
      </c>
      <c r="BI343" s="5">
        <v>41.57</v>
      </c>
      <c r="BM343" s="6">
        <f t="shared" si="80"/>
        <v>0</v>
      </c>
      <c r="BN343" s="10">
        <f t="shared" si="81"/>
        <v>0</v>
      </c>
      <c r="BO343" s="6">
        <f t="shared" si="82"/>
        <v>1</v>
      </c>
      <c r="BP343" s="6">
        <f t="shared" si="83"/>
        <v>0</v>
      </c>
      <c r="BQ343" s="6">
        <f t="shared" si="84"/>
        <v>0</v>
      </c>
      <c r="BR343" s="10" t="str">
        <f t="shared" si="85"/>
        <v>正常在售</v>
      </c>
      <c r="BS343" s="6" t="str">
        <f t="shared" si="95"/>
        <v>利润款</v>
      </c>
    </row>
    <row r="344" spans="1:71">
      <c r="A344" s="6" t="str">
        <f t="shared" si="86"/>
        <v>MXB07GPFDL1K</v>
      </c>
      <c r="B344" s="6" t="str">
        <f t="shared" si="87"/>
        <v>MXX001VACPCF</v>
      </c>
      <c r="C344" s="6" t="str">
        <f t="shared" si="88"/>
        <v>MXDLM845001</v>
      </c>
      <c r="D344" s="6" t="str">
        <f t="shared" si="89"/>
        <v>MXB07GPFDL1KDLM845001</v>
      </c>
      <c r="E344" s="6" t="str">
        <f t="shared" si="90"/>
        <v>MXB07GPFDL1KX001VACPCF</v>
      </c>
      <c r="F344" s="6" t="str">
        <f t="shared" si="91"/>
        <v>MXDLM845001X001VACPCF</v>
      </c>
      <c r="G344" s="6" t="str">
        <f t="shared" si="92"/>
        <v>MXDLM845001</v>
      </c>
      <c r="H344" s="6" t="str">
        <f ca="1" t="shared" si="93"/>
        <v>老品</v>
      </c>
      <c r="I344" s="10" t="str">
        <f t="shared" si="94"/>
        <v>D</v>
      </c>
      <c r="J344" s="5" t="s">
        <v>5359</v>
      </c>
      <c r="K344" s="5" t="s">
        <v>5360</v>
      </c>
      <c r="L344" s="5" t="s">
        <v>5378</v>
      </c>
      <c r="M344" s="5" t="s">
        <v>5361</v>
      </c>
      <c r="N344" s="5" t="s">
        <v>5368</v>
      </c>
      <c r="O344" s="5" t="s">
        <v>145</v>
      </c>
      <c r="P344" s="5" t="s">
        <v>4154</v>
      </c>
      <c r="Q344" s="5" t="s">
        <v>4402</v>
      </c>
      <c r="R344" s="5" t="s">
        <v>8</v>
      </c>
      <c r="S344" s="5" t="s">
        <v>2995</v>
      </c>
      <c r="T344" s="5" t="s">
        <v>2979</v>
      </c>
      <c r="U344" s="5" t="s">
        <v>4386</v>
      </c>
      <c r="V344" s="5" t="s">
        <v>4134</v>
      </c>
      <c r="W344" s="5" t="s">
        <v>4122</v>
      </c>
      <c r="X344" s="5" t="s">
        <v>4155</v>
      </c>
      <c r="Y344" s="5" t="s">
        <v>4136</v>
      </c>
      <c r="Z344" s="5" t="s">
        <v>4523</v>
      </c>
      <c r="AA344" s="5" t="s">
        <v>4122</v>
      </c>
      <c r="AB344" s="5" t="s">
        <v>4124</v>
      </c>
      <c r="AC344" s="5" t="s">
        <v>4524</v>
      </c>
      <c r="AD344" s="5" t="s">
        <v>4259</v>
      </c>
      <c r="AE344" s="5" t="s">
        <v>4140</v>
      </c>
      <c r="AF344" s="5" t="s">
        <v>2975</v>
      </c>
      <c r="AG344" s="5" t="s">
        <v>4350</v>
      </c>
      <c r="AH344" s="5" t="s">
        <v>4513</v>
      </c>
      <c r="AI344" s="5" t="s">
        <v>4514</v>
      </c>
      <c r="AJ344" s="5" t="s">
        <v>4345</v>
      </c>
      <c r="AK344" s="5">
        <v>56</v>
      </c>
      <c r="AL344" s="5" t="s">
        <v>4145</v>
      </c>
      <c r="AM344" s="5" t="s">
        <v>4146</v>
      </c>
      <c r="AN344" s="5" t="s">
        <v>4146</v>
      </c>
      <c r="AO344" s="5">
        <v>25</v>
      </c>
      <c r="AP344" s="5">
        <v>300</v>
      </c>
      <c r="AQ344" s="5" t="s">
        <v>5363</v>
      </c>
      <c r="AR344" s="5" t="s">
        <v>5364</v>
      </c>
      <c r="AS344" s="5">
        <v>21</v>
      </c>
      <c r="AT344" s="5">
        <v>43.5</v>
      </c>
      <c r="AU344" s="5">
        <v>7.5</v>
      </c>
      <c r="AV344" s="5">
        <v>7.3</v>
      </c>
      <c r="AW344" s="5">
        <v>17.13</v>
      </c>
      <c r="AX344" s="5">
        <v>2.95</v>
      </c>
      <c r="AY344" s="5">
        <v>2.87</v>
      </c>
      <c r="AZ344" s="5">
        <v>703</v>
      </c>
      <c r="BA344" s="5">
        <v>1.55</v>
      </c>
      <c r="BB344" s="5">
        <v>44.6</v>
      </c>
      <c r="BC344" s="5">
        <v>41</v>
      </c>
      <c r="BD344" s="5">
        <v>40.5</v>
      </c>
      <c r="BE344" s="5">
        <v>17.56</v>
      </c>
      <c r="BF344" s="5">
        <v>16.14</v>
      </c>
      <c r="BG344" s="5">
        <v>15.94</v>
      </c>
      <c r="BH344" s="5">
        <v>18.83</v>
      </c>
      <c r="BI344" s="5">
        <v>41.57</v>
      </c>
      <c r="BM344" s="6">
        <f t="shared" si="80"/>
        <v>0</v>
      </c>
      <c r="BN344" s="10">
        <f t="shared" si="81"/>
        <v>0</v>
      </c>
      <c r="BO344" s="6">
        <f t="shared" si="82"/>
        <v>1</v>
      </c>
      <c r="BP344" s="6">
        <f t="shared" si="83"/>
        <v>0</v>
      </c>
      <c r="BQ344" s="6">
        <f t="shared" si="84"/>
        <v>0</v>
      </c>
      <c r="BR344" s="10" t="str">
        <f t="shared" si="85"/>
        <v>正常在售</v>
      </c>
      <c r="BS344" s="6" t="str">
        <f t="shared" si="95"/>
        <v>流量款</v>
      </c>
    </row>
    <row r="345" spans="1:71">
      <c r="A345" s="6" t="str">
        <f t="shared" si="86"/>
        <v>DEB08MT3ZXSD</v>
      </c>
      <c r="B345" s="6" t="str">
        <f t="shared" si="87"/>
        <v>DEX002AXEC9N</v>
      </c>
      <c r="C345" s="6" t="str">
        <f t="shared" si="88"/>
        <v>DEDLM845002</v>
      </c>
      <c r="D345" s="6" t="str">
        <f t="shared" si="89"/>
        <v>DEB08MT3ZXSDDLM845002</v>
      </c>
      <c r="E345" s="6" t="str">
        <f t="shared" si="90"/>
        <v>DEB08MT3ZXSDX002AXEC9N</v>
      </c>
      <c r="F345" s="6" t="str">
        <f t="shared" si="91"/>
        <v>DEDLM845002X002AXEC9N</v>
      </c>
      <c r="G345" s="6" t="str">
        <f t="shared" si="92"/>
        <v>DEDLM845002</v>
      </c>
      <c r="H345" s="6" t="str">
        <f ca="1" t="shared" si="93"/>
        <v>老品</v>
      </c>
      <c r="I345" s="10" t="str">
        <f t="shared" si="94"/>
        <v>D</v>
      </c>
      <c r="J345" s="5" t="s">
        <v>5379</v>
      </c>
      <c r="K345" s="5" t="s">
        <v>5380</v>
      </c>
      <c r="L345" s="5" t="s">
        <v>4741</v>
      </c>
      <c r="M345" s="5" t="s">
        <v>5381</v>
      </c>
      <c r="N345" s="5" t="s">
        <v>5382</v>
      </c>
      <c r="O345" s="5" t="s">
        <v>1624</v>
      </c>
      <c r="P345" s="5" t="s">
        <v>4120</v>
      </c>
      <c r="Q345" s="5" t="s">
        <v>4693</v>
      </c>
      <c r="R345" s="5" t="s">
        <v>1525</v>
      </c>
      <c r="S345" s="5" t="s">
        <v>2985</v>
      </c>
      <c r="T345" s="5" t="s">
        <v>2979</v>
      </c>
      <c r="U345" s="5" t="s">
        <v>4386</v>
      </c>
      <c r="V345" s="5" t="s">
        <v>4134</v>
      </c>
      <c r="W345" s="5" t="s">
        <v>4122</v>
      </c>
      <c r="X345" s="5" t="s">
        <v>4135</v>
      </c>
      <c r="Y345" s="5" t="s">
        <v>4184</v>
      </c>
      <c r="Z345" s="5" t="s">
        <v>4523</v>
      </c>
      <c r="AA345" s="5" t="s">
        <v>4122</v>
      </c>
      <c r="AB345" s="5" t="s">
        <v>2457</v>
      </c>
      <c r="AC345" s="5" t="s">
        <v>5319</v>
      </c>
      <c r="AD345" s="5" t="s">
        <v>4259</v>
      </c>
      <c r="AE345" s="5" t="s">
        <v>4140</v>
      </c>
      <c r="AF345" s="5" t="s">
        <v>3007</v>
      </c>
      <c r="AG345" s="5" t="s">
        <v>4394</v>
      </c>
      <c r="AH345" s="5" t="s">
        <v>4612</v>
      </c>
      <c r="AI345" s="5" t="s">
        <v>4514</v>
      </c>
      <c r="AJ345" s="5" t="s">
        <v>4345</v>
      </c>
      <c r="AK345" s="5">
        <v>4.39</v>
      </c>
      <c r="AL345" s="5" t="s">
        <v>4145</v>
      </c>
      <c r="AM345" s="5" t="s">
        <v>4146</v>
      </c>
      <c r="AN345" s="5" t="s">
        <v>4696</v>
      </c>
      <c r="AO345" s="5">
        <v>25</v>
      </c>
      <c r="AP345" s="5">
        <v>300</v>
      </c>
      <c r="AQ345" s="5" t="s">
        <v>5383</v>
      </c>
      <c r="AR345" s="5" t="s">
        <v>5384</v>
      </c>
      <c r="AS345" s="5">
        <v>21</v>
      </c>
      <c r="AT345" s="5">
        <v>43.5</v>
      </c>
      <c r="AU345" s="5">
        <v>7.4</v>
      </c>
      <c r="AV345" s="5">
        <v>7.4</v>
      </c>
      <c r="AW345" s="5">
        <v>17.13</v>
      </c>
      <c r="AX345" s="5">
        <v>2.91</v>
      </c>
      <c r="AY345" s="5">
        <v>2.91</v>
      </c>
      <c r="AZ345" s="5">
        <v>703</v>
      </c>
      <c r="BA345" s="5">
        <v>1.55</v>
      </c>
      <c r="BB345" s="5">
        <v>45</v>
      </c>
      <c r="BC345" s="5">
        <v>40.5</v>
      </c>
      <c r="BD345" s="5">
        <v>40.5</v>
      </c>
      <c r="BE345" s="5">
        <v>17.72</v>
      </c>
      <c r="BF345" s="5">
        <v>15.94</v>
      </c>
      <c r="BG345" s="5">
        <v>15.94</v>
      </c>
      <c r="BH345" s="5">
        <v>18.4</v>
      </c>
      <c r="BI345" s="5">
        <v>40.62</v>
      </c>
      <c r="BM345" s="6">
        <f t="shared" si="80"/>
        <v>0</v>
      </c>
      <c r="BN345" s="10">
        <f t="shared" si="81"/>
        <v>0</v>
      </c>
      <c r="BO345" s="6">
        <f t="shared" si="82"/>
        <v>1</v>
      </c>
      <c r="BP345" s="6">
        <f t="shared" si="83"/>
        <v>0</v>
      </c>
      <c r="BQ345" s="6">
        <f t="shared" si="84"/>
        <v>0</v>
      </c>
      <c r="BR345" s="10" t="str">
        <f t="shared" si="85"/>
        <v>正常在售</v>
      </c>
      <c r="BS345" s="6" t="str">
        <f t="shared" si="95"/>
        <v>普通款</v>
      </c>
    </row>
    <row r="346" spans="1:71">
      <c r="A346" s="6" t="str">
        <f t="shared" si="86"/>
        <v>UKB08MT3ZXSD</v>
      </c>
      <c r="B346" s="6" t="str">
        <f t="shared" si="87"/>
        <v>UKX002AXD5TL</v>
      </c>
      <c r="C346" s="6" t="str">
        <f t="shared" si="88"/>
        <v>UKDLM845002</v>
      </c>
      <c r="D346" s="6" t="str">
        <f t="shared" si="89"/>
        <v>UKB08MT3ZXSDDLM845002</v>
      </c>
      <c r="E346" s="6" t="str">
        <f t="shared" si="90"/>
        <v>UKB08MT3ZXSDX002AXD5TL</v>
      </c>
      <c r="F346" s="6" t="str">
        <f t="shared" si="91"/>
        <v>UKDLM845002X002AXD5TL</v>
      </c>
      <c r="G346" s="6" t="str">
        <f t="shared" si="92"/>
        <v>UKDLM845002</v>
      </c>
      <c r="H346" s="6" t="str">
        <f ca="1" t="shared" si="93"/>
        <v>老品</v>
      </c>
      <c r="I346" s="10" t="str">
        <f t="shared" si="94"/>
        <v>D</v>
      </c>
      <c r="J346" s="5" t="s">
        <v>5379</v>
      </c>
      <c r="K346" s="5" t="s">
        <v>5380</v>
      </c>
      <c r="L346" s="5" t="s">
        <v>4744</v>
      </c>
      <c r="M346" s="5" t="s">
        <v>5381</v>
      </c>
      <c r="N346" s="5" t="s">
        <v>5385</v>
      </c>
      <c r="O346" s="5" t="s">
        <v>1626</v>
      </c>
      <c r="P346" s="5" t="s">
        <v>4154</v>
      </c>
      <c r="Q346" s="5" t="s">
        <v>4746</v>
      </c>
      <c r="R346" s="5" t="s">
        <v>1532</v>
      </c>
      <c r="S346" s="5" t="s">
        <v>2985</v>
      </c>
      <c r="T346" s="5" t="s">
        <v>2979</v>
      </c>
      <c r="U346" s="5" t="s">
        <v>4386</v>
      </c>
      <c r="V346" s="5" t="s">
        <v>4134</v>
      </c>
      <c r="W346" s="5" t="s">
        <v>4122</v>
      </c>
      <c r="X346" s="5" t="s">
        <v>4135</v>
      </c>
      <c r="Y346" s="5" t="s">
        <v>4184</v>
      </c>
      <c r="Z346" s="5" t="s">
        <v>4523</v>
      </c>
      <c r="AA346" s="5" t="s">
        <v>4122</v>
      </c>
      <c r="AB346" s="5" t="s">
        <v>2457</v>
      </c>
      <c r="AC346" s="5" t="s">
        <v>5367</v>
      </c>
      <c r="AD346" s="5" t="s">
        <v>4259</v>
      </c>
      <c r="AE346" s="5" t="s">
        <v>4140</v>
      </c>
      <c r="AF346" s="5" t="s">
        <v>3007</v>
      </c>
      <c r="AG346" s="5" t="s">
        <v>4394</v>
      </c>
      <c r="AH346" s="5" t="s">
        <v>4611</v>
      </c>
      <c r="AI346" s="5" t="s">
        <v>4514</v>
      </c>
      <c r="AJ346" s="5" t="s">
        <v>4345</v>
      </c>
      <c r="AK346" s="5">
        <v>3.52</v>
      </c>
      <c r="AL346" s="5" t="s">
        <v>4145</v>
      </c>
      <c r="AM346" s="5" t="s">
        <v>4146</v>
      </c>
      <c r="AN346" s="5" t="s">
        <v>4696</v>
      </c>
      <c r="AO346" s="5">
        <v>25</v>
      </c>
      <c r="AP346" s="5">
        <v>300</v>
      </c>
      <c r="AQ346" s="5" t="s">
        <v>5383</v>
      </c>
      <c r="AR346" s="5" t="s">
        <v>5384</v>
      </c>
      <c r="AS346" s="5">
        <v>21</v>
      </c>
      <c r="AT346" s="5">
        <v>43.5</v>
      </c>
      <c r="AU346" s="5">
        <v>7.4</v>
      </c>
      <c r="AV346" s="5">
        <v>7.4</v>
      </c>
      <c r="AW346" s="5">
        <v>17.13</v>
      </c>
      <c r="AX346" s="5">
        <v>2.91</v>
      </c>
      <c r="AY346" s="5">
        <v>2.91</v>
      </c>
      <c r="AZ346" s="5">
        <v>703</v>
      </c>
      <c r="BA346" s="5">
        <v>1.55</v>
      </c>
      <c r="BB346" s="5">
        <v>45</v>
      </c>
      <c r="BC346" s="5">
        <v>40.5</v>
      </c>
      <c r="BD346" s="5">
        <v>40.5</v>
      </c>
      <c r="BE346" s="5">
        <v>17.72</v>
      </c>
      <c r="BF346" s="5">
        <v>15.94</v>
      </c>
      <c r="BG346" s="5">
        <v>15.94</v>
      </c>
      <c r="BH346" s="5">
        <v>18.4</v>
      </c>
      <c r="BI346" s="5">
        <v>40.62</v>
      </c>
      <c r="BM346" s="6">
        <f t="shared" si="80"/>
        <v>0</v>
      </c>
      <c r="BN346" s="10">
        <f t="shared" si="81"/>
        <v>0</v>
      </c>
      <c r="BO346" s="6">
        <f t="shared" si="82"/>
        <v>1</v>
      </c>
      <c r="BP346" s="6">
        <f t="shared" si="83"/>
        <v>0</v>
      </c>
      <c r="BQ346" s="6">
        <f t="shared" si="84"/>
        <v>0</v>
      </c>
      <c r="BR346" s="10" t="str">
        <f t="shared" si="85"/>
        <v>正常在售</v>
      </c>
      <c r="BS346" s="6" t="str">
        <f t="shared" si="95"/>
        <v>普通款</v>
      </c>
    </row>
    <row r="347" spans="1:71">
      <c r="A347" s="6" t="str">
        <f t="shared" si="86"/>
        <v>ESB08MT3ZXSD</v>
      </c>
      <c r="B347" s="6" t="str">
        <f t="shared" si="87"/>
        <v>ESX002AXEC9N</v>
      </c>
      <c r="C347" s="6" t="str">
        <f t="shared" si="88"/>
        <v>ESDLM845002</v>
      </c>
      <c r="D347" s="6" t="str">
        <f t="shared" si="89"/>
        <v>ESB08MT3ZXSDDLM845002</v>
      </c>
      <c r="E347" s="6" t="str">
        <f t="shared" si="90"/>
        <v>ESB08MT3ZXSDX002AXEC9N</v>
      </c>
      <c r="F347" s="6" t="str">
        <f t="shared" si="91"/>
        <v>ESDLM845002X002AXEC9N</v>
      </c>
      <c r="G347" s="6" t="str">
        <f t="shared" si="92"/>
        <v>ESDLM845002</v>
      </c>
      <c r="H347" s="6" t="str">
        <f ca="1" t="shared" si="93"/>
        <v>老品</v>
      </c>
      <c r="I347" s="10" t="str">
        <f t="shared" si="94"/>
        <v>D</v>
      </c>
      <c r="J347" s="5" t="s">
        <v>5379</v>
      </c>
      <c r="K347" s="5" t="s">
        <v>5380</v>
      </c>
      <c r="L347" s="5" t="s">
        <v>5370</v>
      </c>
      <c r="M347" s="5" t="s">
        <v>5381</v>
      </c>
      <c r="N347" s="5" t="s">
        <v>5382</v>
      </c>
      <c r="O347" s="5" t="s">
        <v>1624</v>
      </c>
      <c r="P347" s="5" t="s">
        <v>4120</v>
      </c>
      <c r="Q347" s="5" t="s">
        <v>5040</v>
      </c>
      <c r="R347" s="5" t="s">
        <v>5041</v>
      </c>
      <c r="S347" s="5" t="s">
        <v>2985</v>
      </c>
      <c r="T347" s="5" t="s">
        <v>2979</v>
      </c>
      <c r="U347" s="5" t="s">
        <v>4386</v>
      </c>
      <c r="V347" s="5" t="s">
        <v>4134</v>
      </c>
      <c r="W347" s="5" t="s">
        <v>4122</v>
      </c>
      <c r="X347" s="5" t="s">
        <v>4135</v>
      </c>
      <c r="Y347" s="5" t="s">
        <v>4184</v>
      </c>
      <c r="Z347" s="5" t="s">
        <v>4523</v>
      </c>
      <c r="AA347" s="5" t="s">
        <v>4122</v>
      </c>
      <c r="AB347" s="5" t="s">
        <v>2457</v>
      </c>
      <c r="AC347" s="5" t="s">
        <v>5319</v>
      </c>
      <c r="AD347" s="5" t="s">
        <v>4259</v>
      </c>
      <c r="AE347" s="5" t="s">
        <v>4140</v>
      </c>
      <c r="AF347" s="5" t="s">
        <v>3007</v>
      </c>
      <c r="AG347" s="5" t="s">
        <v>4394</v>
      </c>
      <c r="AH347" s="5" t="s">
        <v>4612</v>
      </c>
      <c r="AI347" s="5" t="s">
        <v>4514</v>
      </c>
      <c r="AJ347" s="5" t="s">
        <v>4345</v>
      </c>
      <c r="AK347" s="5">
        <v>3.99</v>
      </c>
      <c r="AL347" s="5" t="s">
        <v>4145</v>
      </c>
      <c r="AM347" s="5" t="s">
        <v>4146</v>
      </c>
      <c r="AN347" s="5" t="s">
        <v>4696</v>
      </c>
      <c r="AO347" s="5">
        <v>25</v>
      </c>
      <c r="AP347" s="5">
        <v>300</v>
      </c>
      <c r="AQ347" s="5" t="s">
        <v>5383</v>
      </c>
      <c r="AR347" s="5" t="s">
        <v>5384</v>
      </c>
      <c r="AS347" s="5">
        <v>21</v>
      </c>
      <c r="AT347" s="5">
        <v>43.5</v>
      </c>
      <c r="AU347" s="5">
        <v>7.4</v>
      </c>
      <c r="AV347" s="5">
        <v>7.4</v>
      </c>
      <c r="AW347" s="5">
        <v>17.13</v>
      </c>
      <c r="AX347" s="5">
        <v>2.91</v>
      </c>
      <c r="AY347" s="5">
        <v>2.91</v>
      </c>
      <c r="AZ347" s="5">
        <v>703</v>
      </c>
      <c r="BA347" s="5">
        <v>1.55</v>
      </c>
      <c r="BB347" s="5">
        <v>45</v>
      </c>
      <c r="BC347" s="5">
        <v>40.5</v>
      </c>
      <c r="BD347" s="5">
        <v>40.5</v>
      </c>
      <c r="BE347" s="5">
        <v>17.72</v>
      </c>
      <c r="BF347" s="5">
        <v>15.94</v>
      </c>
      <c r="BG347" s="5">
        <v>15.94</v>
      </c>
      <c r="BH347" s="5">
        <v>18.4</v>
      </c>
      <c r="BI347" s="5">
        <v>40.62</v>
      </c>
      <c r="BM347" s="6">
        <f t="shared" si="80"/>
        <v>0</v>
      </c>
      <c r="BN347" s="10">
        <f t="shared" si="81"/>
        <v>0</v>
      </c>
      <c r="BO347" s="6">
        <f t="shared" si="82"/>
        <v>1</v>
      </c>
      <c r="BP347" s="6">
        <f t="shared" si="83"/>
        <v>0</v>
      </c>
      <c r="BQ347" s="6">
        <f t="shared" si="84"/>
        <v>0</v>
      </c>
      <c r="BR347" s="10" t="str">
        <f t="shared" si="85"/>
        <v>正常在售</v>
      </c>
      <c r="BS347" s="6" t="str">
        <f t="shared" si="95"/>
        <v>普通款</v>
      </c>
    </row>
    <row r="348" spans="1:71">
      <c r="A348" s="6" t="str">
        <f t="shared" si="86"/>
        <v>FRB08MT3ZXSD</v>
      </c>
      <c r="B348" s="6" t="str">
        <f t="shared" si="87"/>
        <v>FRX002AXEC9N</v>
      </c>
      <c r="C348" s="6" t="str">
        <f t="shared" si="88"/>
        <v>FRDLM845002</v>
      </c>
      <c r="D348" s="6" t="str">
        <f t="shared" si="89"/>
        <v>FRB08MT3ZXSDDLM845002</v>
      </c>
      <c r="E348" s="6" t="str">
        <f t="shared" si="90"/>
        <v>FRB08MT3ZXSDX002AXEC9N</v>
      </c>
      <c r="F348" s="6" t="str">
        <f t="shared" si="91"/>
        <v>FRDLM845002X002AXEC9N</v>
      </c>
      <c r="G348" s="6" t="str">
        <f t="shared" si="92"/>
        <v>FRDLM845002</v>
      </c>
      <c r="H348" s="6" t="str">
        <f ca="1" t="shared" si="93"/>
        <v>老品</v>
      </c>
      <c r="I348" s="10" t="str">
        <f t="shared" si="94"/>
        <v>D</v>
      </c>
      <c r="J348" s="5" t="s">
        <v>5379</v>
      </c>
      <c r="K348" s="5" t="s">
        <v>5380</v>
      </c>
      <c r="L348" s="5" t="s">
        <v>5371</v>
      </c>
      <c r="M348" s="5" t="s">
        <v>5381</v>
      </c>
      <c r="N348" s="5" t="s">
        <v>5382</v>
      </c>
      <c r="O348" s="5" t="s">
        <v>1624</v>
      </c>
      <c r="P348" s="5" t="s">
        <v>4120</v>
      </c>
      <c r="Q348" s="5" t="s">
        <v>5034</v>
      </c>
      <c r="R348" s="5" t="s">
        <v>5035</v>
      </c>
      <c r="S348" s="5" t="s">
        <v>2985</v>
      </c>
      <c r="T348" s="5" t="s">
        <v>2979</v>
      </c>
      <c r="U348" s="5" t="s">
        <v>4386</v>
      </c>
      <c r="V348" s="5" t="s">
        <v>4134</v>
      </c>
      <c r="W348" s="5" t="s">
        <v>4122</v>
      </c>
      <c r="X348" s="5" t="s">
        <v>4135</v>
      </c>
      <c r="Y348" s="5" t="s">
        <v>4184</v>
      </c>
      <c r="Z348" s="5" t="s">
        <v>4523</v>
      </c>
      <c r="AA348" s="5" t="s">
        <v>4122</v>
      </c>
      <c r="AB348" s="5" t="s">
        <v>2457</v>
      </c>
      <c r="AC348" s="5" t="s">
        <v>5319</v>
      </c>
      <c r="AD348" s="5" t="s">
        <v>4259</v>
      </c>
      <c r="AE348" s="5" t="s">
        <v>4140</v>
      </c>
      <c r="AF348" s="5" t="s">
        <v>3007</v>
      </c>
      <c r="AG348" s="5" t="s">
        <v>4394</v>
      </c>
      <c r="AH348" s="5" t="s">
        <v>4612</v>
      </c>
      <c r="AI348" s="5" t="s">
        <v>4514</v>
      </c>
      <c r="AJ348" s="5" t="s">
        <v>4345</v>
      </c>
      <c r="AK348" s="5">
        <v>6.64</v>
      </c>
      <c r="AL348" s="5" t="s">
        <v>4145</v>
      </c>
      <c r="AM348" s="5" t="s">
        <v>4146</v>
      </c>
      <c r="AN348" s="5" t="s">
        <v>4696</v>
      </c>
      <c r="AO348" s="5">
        <v>25</v>
      </c>
      <c r="AP348" s="5">
        <v>300</v>
      </c>
      <c r="AQ348" s="5" t="s">
        <v>5383</v>
      </c>
      <c r="AR348" s="5" t="s">
        <v>5384</v>
      </c>
      <c r="AS348" s="5">
        <v>21</v>
      </c>
      <c r="AT348" s="5">
        <v>43.5</v>
      </c>
      <c r="AU348" s="5">
        <v>7.4</v>
      </c>
      <c r="AV348" s="5">
        <v>7.4</v>
      </c>
      <c r="AW348" s="5">
        <v>17.13</v>
      </c>
      <c r="AX348" s="5">
        <v>2.91</v>
      </c>
      <c r="AY348" s="5">
        <v>2.91</v>
      </c>
      <c r="AZ348" s="5">
        <v>703</v>
      </c>
      <c r="BA348" s="5">
        <v>1.55</v>
      </c>
      <c r="BB348" s="5">
        <v>45</v>
      </c>
      <c r="BC348" s="5">
        <v>40.5</v>
      </c>
      <c r="BD348" s="5">
        <v>40.5</v>
      </c>
      <c r="BE348" s="5">
        <v>17.72</v>
      </c>
      <c r="BF348" s="5">
        <v>15.94</v>
      </c>
      <c r="BG348" s="5">
        <v>15.94</v>
      </c>
      <c r="BH348" s="5">
        <v>18.4</v>
      </c>
      <c r="BI348" s="5">
        <v>40.62</v>
      </c>
      <c r="BM348" s="6">
        <f t="shared" si="80"/>
        <v>0</v>
      </c>
      <c r="BN348" s="10">
        <f t="shared" si="81"/>
        <v>0</v>
      </c>
      <c r="BO348" s="6">
        <f t="shared" si="82"/>
        <v>1</v>
      </c>
      <c r="BP348" s="6">
        <f t="shared" si="83"/>
        <v>0</v>
      </c>
      <c r="BQ348" s="6">
        <f t="shared" si="84"/>
        <v>0</v>
      </c>
      <c r="BR348" s="10" t="str">
        <f t="shared" si="85"/>
        <v>正常在售</v>
      </c>
      <c r="BS348" s="6" t="str">
        <f t="shared" si="95"/>
        <v>普通款</v>
      </c>
    </row>
    <row r="349" spans="1:71">
      <c r="A349" s="6" t="str">
        <f t="shared" si="86"/>
        <v>NLB08MT3ZXSD</v>
      </c>
      <c r="B349" s="6" t="str">
        <f t="shared" si="87"/>
        <v>NLX002AXEC9N</v>
      </c>
      <c r="C349" s="6" t="str">
        <f t="shared" si="88"/>
        <v>NLDLM845002</v>
      </c>
      <c r="D349" s="6" t="str">
        <f t="shared" si="89"/>
        <v>NLB08MT3ZXSDDLM845002</v>
      </c>
      <c r="E349" s="6" t="str">
        <f t="shared" si="90"/>
        <v>NLB08MT3ZXSDX002AXEC9N</v>
      </c>
      <c r="F349" s="6" t="str">
        <f t="shared" si="91"/>
        <v>NLDLM845002X002AXEC9N</v>
      </c>
      <c r="G349" s="6" t="str">
        <f t="shared" si="92"/>
        <v>NLDLM845002</v>
      </c>
      <c r="H349" s="6" t="str">
        <f ca="1" t="shared" si="93"/>
        <v>老品</v>
      </c>
      <c r="I349" s="10" t="str">
        <f t="shared" si="94"/>
        <v>D</v>
      </c>
      <c r="J349" s="5" t="s">
        <v>5379</v>
      </c>
      <c r="K349" s="5" t="s">
        <v>5380</v>
      </c>
      <c r="L349" s="5" t="s">
        <v>5372</v>
      </c>
      <c r="M349" s="5" t="s">
        <v>5381</v>
      </c>
      <c r="N349" s="5" t="s">
        <v>5382</v>
      </c>
      <c r="O349" s="5" t="s">
        <v>1624</v>
      </c>
      <c r="P349" s="5" t="s">
        <v>4120</v>
      </c>
      <c r="Q349" s="5" t="s">
        <v>5037</v>
      </c>
      <c r="R349" s="5" t="s">
        <v>5038</v>
      </c>
      <c r="S349" s="5" t="s">
        <v>2985</v>
      </c>
      <c r="T349" s="5" t="s">
        <v>2979</v>
      </c>
      <c r="U349" s="5" t="s">
        <v>4386</v>
      </c>
      <c r="V349" s="5" t="s">
        <v>4134</v>
      </c>
      <c r="W349" s="5" t="s">
        <v>4122</v>
      </c>
      <c r="X349" s="5" t="s">
        <v>4135</v>
      </c>
      <c r="Y349" s="5" t="s">
        <v>4184</v>
      </c>
      <c r="Z349" s="5" t="s">
        <v>4523</v>
      </c>
      <c r="AA349" s="5" t="s">
        <v>4122</v>
      </c>
      <c r="AB349" s="5" t="s">
        <v>2457</v>
      </c>
      <c r="AC349" s="5" t="s">
        <v>5319</v>
      </c>
      <c r="AD349" s="5" t="s">
        <v>4259</v>
      </c>
      <c r="AE349" s="5" t="s">
        <v>4140</v>
      </c>
      <c r="AF349" s="5" t="s">
        <v>3007</v>
      </c>
      <c r="AG349" s="5" t="s">
        <v>4394</v>
      </c>
      <c r="AH349" s="5" t="s">
        <v>4612</v>
      </c>
      <c r="AI349" s="5" t="s">
        <v>4514</v>
      </c>
      <c r="AJ349" s="5" t="s">
        <v>4345</v>
      </c>
      <c r="AK349" s="5">
        <v>4.54</v>
      </c>
      <c r="AL349" s="5" t="s">
        <v>4145</v>
      </c>
      <c r="AM349" s="5" t="s">
        <v>4146</v>
      </c>
      <c r="AN349" s="5" t="s">
        <v>4696</v>
      </c>
      <c r="AO349" s="5">
        <v>25</v>
      </c>
      <c r="AP349" s="5">
        <v>300</v>
      </c>
      <c r="AQ349" s="5" t="s">
        <v>5383</v>
      </c>
      <c r="AR349" s="5" t="s">
        <v>5384</v>
      </c>
      <c r="AS349" s="5">
        <v>21</v>
      </c>
      <c r="AT349" s="5">
        <v>43.5</v>
      </c>
      <c r="AU349" s="5">
        <v>7.4</v>
      </c>
      <c r="AV349" s="5">
        <v>7.4</v>
      </c>
      <c r="AW349" s="5">
        <v>17.13</v>
      </c>
      <c r="AX349" s="5">
        <v>2.91</v>
      </c>
      <c r="AY349" s="5">
        <v>2.91</v>
      </c>
      <c r="AZ349" s="5">
        <v>703</v>
      </c>
      <c r="BA349" s="5">
        <v>1.55</v>
      </c>
      <c r="BB349" s="5">
        <v>45</v>
      </c>
      <c r="BC349" s="5">
        <v>40.5</v>
      </c>
      <c r="BD349" s="5">
        <v>40.5</v>
      </c>
      <c r="BE349" s="5">
        <v>17.72</v>
      </c>
      <c r="BF349" s="5">
        <v>15.94</v>
      </c>
      <c r="BG349" s="5">
        <v>15.94</v>
      </c>
      <c r="BH349" s="5">
        <v>18.4</v>
      </c>
      <c r="BI349" s="5">
        <v>40.62</v>
      </c>
      <c r="BM349" s="6">
        <f t="shared" si="80"/>
        <v>0</v>
      </c>
      <c r="BN349" s="10">
        <f t="shared" si="81"/>
        <v>0</v>
      </c>
      <c r="BO349" s="6">
        <f t="shared" si="82"/>
        <v>1</v>
      </c>
      <c r="BP349" s="6">
        <f t="shared" si="83"/>
        <v>0</v>
      </c>
      <c r="BQ349" s="6">
        <f t="shared" si="84"/>
        <v>0</v>
      </c>
      <c r="BR349" s="10" t="str">
        <f t="shared" si="85"/>
        <v>正常在售</v>
      </c>
      <c r="BS349" s="6" t="str">
        <f t="shared" si="95"/>
        <v>普通款</v>
      </c>
    </row>
    <row r="350" spans="1:71">
      <c r="A350" s="6" t="str">
        <f t="shared" si="86"/>
        <v>ITB08MT3ZXSD</v>
      </c>
      <c r="B350" s="6" t="str">
        <f t="shared" si="87"/>
        <v>ITX002AXEC9N</v>
      </c>
      <c r="C350" s="6" t="str">
        <f t="shared" si="88"/>
        <v>ITDLM845002</v>
      </c>
      <c r="D350" s="6" t="str">
        <f t="shared" si="89"/>
        <v>ITB08MT3ZXSDDLM845002</v>
      </c>
      <c r="E350" s="6" t="str">
        <f t="shared" si="90"/>
        <v>ITB08MT3ZXSDX002AXEC9N</v>
      </c>
      <c r="F350" s="6" t="str">
        <f t="shared" si="91"/>
        <v>ITDLM845002X002AXEC9N</v>
      </c>
      <c r="G350" s="6" t="str">
        <f t="shared" si="92"/>
        <v>ITDLM845002</v>
      </c>
      <c r="H350" s="6" t="str">
        <f ca="1" t="shared" si="93"/>
        <v>老品</v>
      </c>
      <c r="I350" s="10" t="str">
        <f t="shared" si="94"/>
        <v>D</v>
      </c>
      <c r="J350" s="5" t="s">
        <v>5379</v>
      </c>
      <c r="K350" s="5" t="s">
        <v>5380</v>
      </c>
      <c r="L350" s="5" t="s">
        <v>5373</v>
      </c>
      <c r="M350" s="5" t="s">
        <v>5381</v>
      </c>
      <c r="N350" s="5" t="s">
        <v>5382</v>
      </c>
      <c r="O350" s="5" t="s">
        <v>1624</v>
      </c>
      <c r="P350" s="5" t="s">
        <v>4120</v>
      </c>
      <c r="Q350" s="5" t="s">
        <v>5042</v>
      </c>
      <c r="R350" s="5" t="s">
        <v>5043</v>
      </c>
      <c r="S350" s="5" t="s">
        <v>2985</v>
      </c>
      <c r="T350" s="5" t="s">
        <v>2979</v>
      </c>
      <c r="U350" s="5" t="s">
        <v>4386</v>
      </c>
      <c r="V350" s="5" t="s">
        <v>4134</v>
      </c>
      <c r="W350" s="5" t="s">
        <v>4122</v>
      </c>
      <c r="X350" s="5" t="s">
        <v>4135</v>
      </c>
      <c r="Y350" s="5" t="s">
        <v>4184</v>
      </c>
      <c r="Z350" s="5" t="s">
        <v>4523</v>
      </c>
      <c r="AA350" s="5" t="s">
        <v>4122</v>
      </c>
      <c r="AB350" s="5" t="s">
        <v>2457</v>
      </c>
      <c r="AC350" s="5" t="s">
        <v>5319</v>
      </c>
      <c r="AD350" s="5" t="s">
        <v>4259</v>
      </c>
      <c r="AE350" s="5" t="s">
        <v>4140</v>
      </c>
      <c r="AF350" s="5" t="s">
        <v>3007</v>
      </c>
      <c r="AG350" s="5" t="s">
        <v>4394</v>
      </c>
      <c r="AH350" s="5" t="s">
        <v>4612</v>
      </c>
      <c r="AI350" s="5" t="s">
        <v>4514</v>
      </c>
      <c r="AJ350" s="5" t="s">
        <v>4345</v>
      </c>
      <c r="AK350" s="5">
        <v>5.15</v>
      </c>
      <c r="AL350" s="5" t="s">
        <v>4145</v>
      </c>
      <c r="AM350" s="5" t="s">
        <v>4146</v>
      </c>
      <c r="AN350" s="5" t="s">
        <v>4696</v>
      </c>
      <c r="AO350" s="5">
        <v>25</v>
      </c>
      <c r="AP350" s="5">
        <v>300</v>
      </c>
      <c r="AQ350" s="5" t="s">
        <v>5383</v>
      </c>
      <c r="AR350" s="5" t="s">
        <v>5384</v>
      </c>
      <c r="AS350" s="5">
        <v>21</v>
      </c>
      <c r="AT350" s="5">
        <v>43.5</v>
      </c>
      <c r="AU350" s="5">
        <v>7.4</v>
      </c>
      <c r="AV350" s="5">
        <v>7.4</v>
      </c>
      <c r="AW350" s="5">
        <v>17.13</v>
      </c>
      <c r="AX350" s="5">
        <v>2.91</v>
      </c>
      <c r="AY350" s="5">
        <v>2.91</v>
      </c>
      <c r="AZ350" s="5">
        <v>703</v>
      </c>
      <c r="BA350" s="5">
        <v>1.55</v>
      </c>
      <c r="BB350" s="5">
        <v>45</v>
      </c>
      <c r="BC350" s="5">
        <v>40.5</v>
      </c>
      <c r="BD350" s="5">
        <v>40.5</v>
      </c>
      <c r="BE350" s="5">
        <v>17.72</v>
      </c>
      <c r="BF350" s="5">
        <v>15.94</v>
      </c>
      <c r="BG350" s="5">
        <v>15.94</v>
      </c>
      <c r="BH350" s="5">
        <v>18.4</v>
      </c>
      <c r="BI350" s="5">
        <v>40.62</v>
      </c>
      <c r="BM350" s="6">
        <f t="shared" si="80"/>
        <v>0</v>
      </c>
      <c r="BN350" s="10">
        <f t="shared" si="81"/>
        <v>0</v>
      </c>
      <c r="BO350" s="6">
        <f t="shared" si="82"/>
        <v>1</v>
      </c>
      <c r="BP350" s="6">
        <f t="shared" si="83"/>
        <v>0</v>
      </c>
      <c r="BQ350" s="6">
        <f t="shared" si="84"/>
        <v>0</v>
      </c>
      <c r="BR350" s="10" t="str">
        <f t="shared" si="85"/>
        <v>正常在售</v>
      </c>
      <c r="BS350" s="6" t="str">
        <f t="shared" si="95"/>
        <v>普通款</v>
      </c>
    </row>
    <row r="351" spans="1:71">
      <c r="A351" s="6" t="str">
        <f t="shared" si="86"/>
        <v>USB08MT3ZXSD</v>
      </c>
      <c r="B351" s="6" t="str">
        <f t="shared" si="87"/>
        <v>USB08MT3ZXSD</v>
      </c>
      <c r="C351" s="6" t="str">
        <f t="shared" si="88"/>
        <v>USDLM845002</v>
      </c>
      <c r="D351" s="6" t="str">
        <f t="shared" si="89"/>
        <v>USB08MT3ZXSDDLM845002</v>
      </c>
      <c r="E351" s="6" t="str">
        <f t="shared" si="90"/>
        <v>USB08MT3ZXSDB08MT3ZXSD</v>
      </c>
      <c r="F351" s="6" t="str">
        <f t="shared" si="91"/>
        <v>USDLM845002B08MT3ZXSD</v>
      </c>
      <c r="G351" s="6" t="str">
        <f t="shared" si="92"/>
        <v>USDLM845002</v>
      </c>
      <c r="H351" s="6" t="str">
        <f ca="1" t="shared" si="93"/>
        <v>待上架</v>
      </c>
      <c r="I351" s="10" t="str">
        <f t="shared" si="94"/>
        <v>停售</v>
      </c>
      <c r="J351" s="5" t="s">
        <v>5379</v>
      </c>
      <c r="K351" s="5" t="s">
        <v>5380</v>
      </c>
      <c r="L351" s="5" t="s">
        <v>4910</v>
      </c>
      <c r="M351" s="5" t="s">
        <v>5381</v>
      </c>
      <c r="N351" s="5" t="s">
        <v>5386</v>
      </c>
      <c r="O351" s="5" t="s">
        <v>5381</v>
      </c>
      <c r="P351" s="5" t="s">
        <v>4120</v>
      </c>
      <c r="Q351" s="5" t="s">
        <v>4385</v>
      </c>
      <c r="R351" s="5" t="s">
        <v>2288</v>
      </c>
      <c r="S351" s="5" t="s">
        <v>2995</v>
      </c>
      <c r="T351" s="5" t="s">
        <v>2979</v>
      </c>
      <c r="U351" s="5" t="s">
        <v>4386</v>
      </c>
      <c r="V351" s="5" t="s">
        <v>4134</v>
      </c>
      <c r="W351" s="5" t="s">
        <v>4120</v>
      </c>
      <c r="X351" s="5" t="s">
        <v>4135</v>
      </c>
      <c r="Y351" s="5" t="s">
        <v>4175</v>
      </c>
      <c r="Z351" s="5" t="s">
        <v>4124</v>
      </c>
      <c r="AA351" s="5" t="s">
        <v>4122</v>
      </c>
      <c r="AB351" s="5" t="s">
        <v>4341</v>
      </c>
      <c r="AD351" s="5" t="s">
        <v>4751</v>
      </c>
      <c r="AE351" s="5" t="s">
        <v>4140</v>
      </c>
      <c r="AF351" s="5" t="s">
        <v>3011</v>
      </c>
      <c r="AG351" s="5" t="s">
        <v>4520</v>
      </c>
      <c r="AH351" s="5" t="s">
        <v>4521</v>
      </c>
      <c r="AI351" s="5" t="s">
        <v>4514</v>
      </c>
      <c r="AJ351" s="5" t="s">
        <v>4345</v>
      </c>
      <c r="AL351" s="5" t="s">
        <v>4145</v>
      </c>
      <c r="AM351" s="5" t="s">
        <v>4146</v>
      </c>
      <c r="AN351" s="5" t="s">
        <v>4146</v>
      </c>
      <c r="AO351" s="5">
        <v>25</v>
      </c>
      <c r="AP351" s="5">
        <v>300</v>
      </c>
      <c r="AQ351" s="5" t="s">
        <v>5383</v>
      </c>
      <c r="AR351" s="5" t="s">
        <v>5384</v>
      </c>
      <c r="AS351" s="5">
        <v>21</v>
      </c>
      <c r="AT351" s="5">
        <v>43.5</v>
      </c>
      <c r="AU351" s="5">
        <v>7.4</v>
      </c>
      <c r="AV351" s="5">
        <v>7.4</v>
      </c>
      <c r="AW351" s="5">
        <v>17.13</v>
      </c>
      <c r="AX351" s="5">
        <v>2.91</v>
      </c>
      <c r="AY351" s="5">
        <v>2.91</v>
      </c>
      <c r="AZ351" s="5">
        <v>703</v>
      </c>
      <c r="BA351" s="5">
        <v>1.55</v>
      </c>
      <c r="BB351" s="5">
        <v>45</v>
      </c>
      <c r="BC351" s="5">
        <v>40.5</v>
      </c>
      <c r="BD351" s="5">
        <v>40.5</v>
      </c>
      <c r="BE351" s="5">
        <v>17.72</v>
      </c>
      <c r="BF351" s="5">
        <v>15.94</v>
      </c>
      <c r="BG351" s="5">
        <v>15.94</v>
      </c>
      <c r="BH351" s="5">
        <v>18.4</v>
      </c>
      <c r="BI351" s="5">
        <v>40.62</v>
      </c>
      <c r="BM351" s="6">
        <f t="shared" si="80"/>
        <v>1</v>
      </c>
      <c r="BN351" s="10">
        <f t="shared" si="81"/>
        <v>0</v>
      </c>
      <c r="BO351" s="6">
        <f t="shared" si="82"/>
        <v>1</v>
      </c>
      <c r="BP351" s="6">
        <f t="shared" si="83"/>
        <v>0</v>
      </c>
      <c r="BQ351" s="6">
        <f t="shared" si="84"/>
        <v>0</v>
      </c>
      <c r="BR351" s="10" t="str">
        <f t="shared" si="85"/>
        <v>正常在售</v>
      </c>
      <c r="BS351" s="6" t="str">
        <f t="shared" si="95"/>
        <v>利润款</v>
      </c>
    </row>
    <row r="352" spans="1:71">
      <c r="A352" s="6" t="str">
        <f t="shared" si="86"/>
        <v>AUB08MT3ZXSD</v>
      </c>
      <c r="B352" s="6" t="str">
        <f t="shared" si="87"/>
        <v>AUX001CL2VFX</v>
      </c>
      <c r="C352" s="6" t="str">
        <f t="shared" si="88"/>
        <v>AUDLM845002</v>
      </c>
      <c r="D352" s="6" t="str">
        <f t="shared" si="89"/>
        <v>AUB08MT3ZXSDDLM845002</v>
      </c>
      <c r="E352" s="6" t="str">
        <f t="shared" si="90"/>
        <v>AUB08MT3ZXSDX001CL2VFX</v>
      </c>
      <c r="F352" s="6" t="str">
        <f t="shared" si="91"/>
        <v>AUDLM845002X001CL2VFX</v>
      </c>
      <c r="G352" s="6" t="str">
        <f t="shared" si="92"/>
        <v>AUDLM845002</v>
      </c>
      <c r="H352" s="6" t="str">
        <f ca="1" t="shared" si="93"/>
        <v>待上架</v>
      </c>
      <c r="I352" s="10" t="str">
        <f t="shared" si="94"/>
        <v>未维护</v>
      </c>
      <c r="J352" s="5" t="s">
        <v>5379</v>
      </c>
      <c r="K352" s="5" t="s">
        <v>5380</v>
      </c>
      <c r="L352" s="5" t="s">
        <v>5387</v>
      </c>
      <c r="M352" s="5" t="s">
        <v>5381</v>
      </c>
      <c r="N352" s="5" t="s">
        <v>5388</v>
      </c>
      <c r="O352" s="5" t="s">
        <v>5389</v>
      </c>
      <c r="P352" s="5" t="s">
        <v>4154</v>
      </c>
      <c r="Q352" s="5" t="s">
        <v>4393</v>
      </c>
      <c r="R352" s="5" t="s">
        <v>1522</v>
      </c>
      <c r="S352" s="5" t="s">
        <v>2985</v>
      </c>
      <c r="T352" s="5" t="s">
        <v>2979</v>
      </c>
      <c r="U352" s="5" t="s">
        <v>4386</v>
      </c>
      <c r="V352" s="5" t="s">
        <v>4134</v>
      </c>
      <c r="W352" s="5" t="s">
        <v>4123</v>
      </c>
      <c r="X352" s="5" t="s">
        <v>4135</v>
      </c>
      <c r="Y352" s="5" t="s">
        <v>4184</v>
      </c>
      <c r="Z352" s="5" t="s">
        <v>4124</v>
      </c>
      <c r="AA352" s="5" t="s">
        <v>4123</v>
      </c>
      <c r="AB352" s="5" t="s">
        <v>4124</v>
      </c>
      <c r="AE352" s="5" t="s">
        <v>4299</v>
      </c>
      <c r="AF352" s="5" t="s">
        <v>3007</v>
      </c>
      <c r="AG352" s="5" t="s">
        <v>4394</v>
      </c>
      <c r="AH352" s="5" t="s">
        <v>3007</v>
      </c>
      <c r="AI352" s="5" t="s">
        <v>4514</v>
      </c>
      <c r="AJ352" s="5" t="s">
        <v>4345</v>
      </c>
      <c r="AL352" s="5" t="s">
        <v>4145</v>
      </c>
      <c r="AM352" s="5" t="s">
        <v>4146</v>
      </c>
      <c r="AN352" s="5" t="s">
        <v>4146</v>
      </c>
      <c r="AO352" s="5">
        <v>25</v>
      </c>
      <c r="AP352" s="5">
        <v>300</v>
      </c>
      <c r="AQ352" s="5" t="s">
        <v>5383</v>
      </c>
      <c r="AR352" s="5" t="s">
        <v>5384</v>
      </c>
      <c r="AS352" s="5">
        <v>21</v>
      </c>
      <c r="AT352" s="5">
        <v>43.5</v>
      </c>
      <c r="AU352" s="5">
        <v>7.4</v>
      </c>
      <c r="AV352" s="5">
        <v>7.4</v>
      </c>
      <c r="AW352" s="5">
        <v>17.13</v>
      </c>
      <c r="AX352" s="5">
        <v>2.91</v>
      </c>
      <c r="AY352" s="5">
        <v>2.91</v>
      </c>
      <c r="AZ352" s="5">
        <v>703</v>
      </c>
      <c r="BA352" s="5">
        <v>1.55</v>
      </c>
      <c r="BB352" s="5">
        <v>45</v>
      </c>
      <c r="BC352" s="5">
        <v>40.5</v>
      </c>
      <c r="BD352" s="5">
        <v>40.5</v>
      </c>
      <c r="BE352" s="5">
        <v>17.72</v>
      </c>
      <c r="BF352" s="5">
        <v>15.94</v>
      </c>
      <c r="BG352" s="5">
        <v>15.94</v>
      </c>
      <c r="BH352" s="5">
        <v>18.4</v>
      </c>
      <c r="BI352" s="5">
        <v>40.62</v>
      </c>
      <c r="BM352" s="6">
        <f t="shared" si="80"/>
        <v>0</v>
      </c>
      <c r="BN352" s="10">
        <f t="shared" si="81"/>
        <v>0</v>
      </c>
      <c r="BO352" s="6">
        <f t="shared" si="82"/>
        <v>0</v>
      </c>
      <c r="BP352" s="6">
        <f t="shared" si="83"/>
        <v>1</v>
      </c>
      <c r="BQ352" s="6">
        <f t="shared" si="84"/>
        <v>0</v>
      </c>
      <c r="BR352" s="10" t="str">
        <f t="shared" si="85"/>
        <v>待上架</v>
      </c>
      <c r="BS352" s="6" t="str">
        <f t="shared" si="95"/>
        <v>待上架</v>
      </c>
    </row>
    <row r="353" spans="1:71">
      <c r="A353" s="6" t="str">
        <f t="shared" si="86"/>
        <v>CAB08MT3ZXSD</v>
      </c>
      <c r="B353" s="6" t="str">
        <f t="shared" si="87"/>
        <v>CAX002PAJXTX</v>
      </c>
      <c r="C353" s="6" t="str">
        <f t="shared" si="88"/>
        <v>CADLM845002</v>
      </c>
      <c r="D353" s="6" t="str">
        <f t="shared" si="89"/>
        <v>CAB08MT3ZXSDDLM845002</v>
      </c>
      <c r="E353" s="6" t="str">
        <f t="shared" si="90"/>
        <v>CAB08MT3ZXSDX002PAJXTX</v>
      </c>
      <c r="F353" s="6" t="str">
        <f t="shared" si="91"/>
        <v>CADLM845002X002PAJXTX</v>
      </c>
      <c r="G353" s="6" t="str">
        <f t="shared" si="92"/>
        <v>CADLM845002</v>
      </c>
      <c r="H353" s="6" t="str">
        <f ca="1" t="shared" si="93"/>
        <v>老品</v>
      </c>
      <c r="I353" s="10" t="str">
        <f t="shared" si="94"/>
        <v>D</v>
      </c>
      <c r="J353" s="5" t="s">
        <v>5379</v>
      </c>
      <c r="K353" s="5" t="s">
        <v>5380</v>
      </c>
      <c r="L353" s="5" t="s">
        <v>4748</v>
      </c>
      <c r="M353" s="5" t="s">
        <v>5381</v>
      </c>
      <c r="N353" s="5" t="s">
        <v>5390</v>
      </c>
      <c r="O353" s="5" t="s">
        <v>150</v>
      </c>
      <c r="P353" s="5" t="s">
        <v>4154</v>
      </c>
      <c r="Q353" s="5" t="s">
        <v>4491</v>
      </c>
      <c r="R353" s="5" t="s">
        <v>10</v>
      </c>
      <c r="S353" s="5" t="s">
        <v>2995</v>
      </c>
      <c r="T353" s="5" t="s">
        <v>2979</v>
      </c>
      <c r="U353" s="5" t="s">
        <v>4386</v>
      </c>
      <c r="V353" s="5" t="s">
        <v>4134</v>
      </c>
      <c r="W353" s="5" t="s">
        <v>4122</v>
      </c>
      <c r="X353" s="5" t="s">
        <v>4135</v>
      </c>
      <c r="Y353" s="5" t="s">
        <v>4184</v>
      </c>
      <c r="Z353" s="5" t="s">
        <v>4523</v>
      </c>
      <c r="AA353" s="5" t="s">
        <v>4122</v>
      </c>
      <c r="AB353" s="5" t="s">
        <v>4341</v>
      </c>
      <c r="AC353" s="5" t="s">
        <v>5161</v>
      </c>
      <c r="AD353" s="5" t="s">
        <v>5032</v>
      </c>
      <c r="AE353" s="5" t="s">
        <v>4140</v>
      </c>
      <c r="AF353" s="5" t="s">
        <v>2977</v>
      </c>
      <c r="AG353" s="5" t="s">
        <v>4350</v>
      </c>
      <c r="AH353" s="5" t="s">
        <v>4513</v>
      </c>
      <c r="AI353" s="5" t="s">
        <v>4514</v>
      </c>
      <c r="AJ353" s="5" t="s">
        <v>4345</v>
      </c>
      <c r="AK353" s="5">
        <v>7.95</v>
      </c>
      <c r="AL353" s="5" t="s">
        <v>4145</v>
      </c>
      <c r="AM353" s="5" t="s">
        <v>4146</v>
      </c>
      <c r="AN353" s="5" t="s">
        <v>4146</v>
      </c>
      <c r="AO353" s="5">
        <v>25</v>
      </c>
      <c r="AP353" s="5">
        <v>300</v>
      </c>
      <c r="AQ353" s="5" t="s">
        <v>5383</v>
      </c>
      <c r="AR353" s="5" t="s">
        <v>5384</v>
      </c>
      <c r="AS353" s="5">
        <v>21</v>
      </c>
      <c r="AT353" s="5">
        <v>43.5</v>
      </c>
      <c r="AU353" s="5">
        <v>7.4</v>
      </c>
      <c r="AV353" s="5">
        <v>7.4</v>
      </c>
      <c r="AW353" s="5">
        <v>17.13</v>
      </c>
      <c r="AX353" s="5">
        <v>2.91</v>
      </c>
      <c r="AY353" s="5">
        <v>2.91</v>
      </c>
      <c r="AZ353" s="5">
        <v>703</v>
      </c>
      <c r="BA353" s="5">
        <v>1.55</v>
      </c>
      <c r="BB353" s="5">
        <v>45</v>
      </c>
      <c r="BC353" s="5">
        <v>40.5</v>
      </c>
      <c r="BD353" s="5">
        <v>40.5</v>
      </c>
      <c r="BE353" s="5">
        <v>17.72</v>
      </c>
      <c r="BF353" s="5">
        <v>15.94</v>
      </c>
      <c r="BG353" s="5">
        <v>15.94</v>
      </c>
      <c r="BH353" s="5">
        <v>18.4</v>
      </c>
      <c r="BI353" s="5">
        <v>40.62</v>
      </c>
      <c r="BM353" s="6">
        <f t="shared" si="80"/>
        <v>0</v>
      </c>
      <c r="BN353" s="10">
        <f t="shared" si="81"/>
        <v>0</v>
      </c>
      <c r="BO353" s="6">
        <f t="shared" si="82"/>
        <v>1</v>
      </c>
      <c r="BP353" s="6">
        <f t="shared" si="83"/>
        <v>0</v>
      </c>
      <c r="BQ353" s="6">
        <f t="shared" si="84"/>
        <v>0</v>
      </c>
      <c r="BR353" s="10" t="str">
        <f t="shared" si="85"/>
        <v>正常在售</v>
      </c>
      <c r="BS353" s="6" t="str">
        <f t="shared" si="95"/>
        <v>普通款</v>
      </c>
    </row>
    <row r="354" spans="1:71">
      <c r="A354" s="6" t="str">
        <f t="shared" si="86"/>
        <v>USB08MT3ZXSD</v>
      </c>
      <c r="B354" s="6" t="str">
        <f t="shared" si="87"/>
        <v>USX002PAJXTX</v>
      </c>
      <c r="C354" s="6" t="str">
        <f t="shared" si="88"/>
        <v>USDLM845002</v>
      </c>
      <c r="D354" s="6" t="str">
        <f t="shared" si="89"/>
        <v>USB08MT3ZXSDDLM845002</v>
      </c>
      <c r="E354" s="6" t="str">
        <f t="shared" si="90"/>
        <v>USB08MT3ZXSDX002PAJXTX</v>
      </c>
      <c r="F354" s="6" t="str">
        <f t="shared" si="91"/>
        <v>USDLM845002X002PAJXTX</v>
      </c>
      <c r="G354" s="6" t="str">
        <f t="shared" si="92"/>
        <v>USDLM845002</v>
      </c>
      <c r="H354" s="6" t="str">
        <f ca="1" t="shared" si="93"/>
        <v>老品</v>
      </c>
      <c r="I354" s="10" t="str">
        <f t="shared" si="94"/>
        <v>利润款</v>
      </c>
      <c r="J354" s="5" t="s">
        <v>5379</v>
      </c>
      <c r="K354" s="5" t="s">
        <v>5380</v>
      </c>
      <c r="L354" s="5" t="s">
        <v>4910</v>
      </c>
      <c r="M354" s="5" t="s">
        <v>5381</v>
      </c>
      <c r="N354" s="5" t="s">
        <v>5390</v>
      </c>
      <c r="O354" s="5" t="s">
        <v>150</v>
      </c>
      <c r="P354" s="5" t="s">
        <v>4154</v>
      </c>
      <c r="Q354" s="5" t="s">
        <v>4385</v>
      </c>
      <c r="R354" s="5" t="s">
        <v>2288</v>
      </c>
      <c r="S354" s="5" t="s">
        <v>2995</v>
      </c>
      <c r="T354" s="5" t="s">
        <v>2979</v>
      </c>
      <c r="U354" s="5" t="s">
        <v>4386</v>
      </c>
      <c r="V354" s="5" t="s">
        <v>4134</v>
      </c>
      <c r="W354" s="5" t="s">
        <v>4122</v>
      </c>
      <c r="X354" s="5" t="s">
        <v>4135</v>
      </c>
      <c r="Y354" s="5" t="s">
        <v>4175</v>
      </c>
      <c r="Z354" s="5" t="s">
        <v>4124</v>
      </c>
      <c r="AA354" s="5" t="s">
        <v>4122</v>
      </c>
      <c r="AB354" s="5" t="s">
        <v>4341</v>
      </c>
      <c r="AC354" s="5" t="s">
        <v>4913</v>
      </c>
      <c r="AD354" s="5" t="s">
        <v>4751</v>
      </c>
      <c r="AE354" s="5" t="s">
        <v>4140</v>
      </c>
      <c r="AF354" s="5" t="s">
        <v>3011</v>
      </c>
      <c r="AG354" s="5" t="s">
        <v>4520</v>
      </c>
      <c r="AH354" s="5" t="s">
        <v>4521</v>
      </c>
      <c r="AI354" s="5" t="s">
        <v>4514</v>
      </c>
      <c r="AJ354" s="5" t="s">
        <v>4345</v>
      </c>
      <c r="AK354" s="5">
        <v>5.47</v>
      </c>
      <c r="AL354" s="5" t="s">
        <v>4145</v>
      </c>
      <c r="AM354" s="5" t="s">
        <v>4146</v>
      </c>
      <c r="AN354" s="5" t="s">
        <v>4146</v>
      </c>
      <c r="AO354" s="5">
        <v>25</v>
      </c>
      <c r="AP354" s="5">
        <v>300</v>
      </c>
      <c r="AQ354" s="5" t="s">
        <v>5383</v>
      </c>
      <c r="AR354" s="5" t="s">
        <v>5384</v>
      </c>
      <c r="AS354" s="5">
        <v>21</v>
      </c>
      <c r="AT354" s="5">
        <v>43.5</v>
      </c>
      <c r="AU354" s="5">
        <v>7.4</v>
      </c>
      <c r="AV354" s="5">
        <v>7.4</v>
      </c>
      <c r="AW354" s="5">
        <v>17.13</v>
      </c>
      <c r="AX354" s="5">
        <v>2.91</v>
      </c>
      <c r="AY354" s="5">
        <v>2.91</v>
      </c>
      <c r="AZ354" s="5">
        <v>703</v>
      </c>
      <c r="BA354" s="5">
        <v>1.55</v>
      </c>
      <c r="BB354" s="5">
        <v>45</v>
      </c>
      <c r="BC354" s="5">
        <v>40.5</v>
      </c>
      <c r="BD354" s="5">
        <v>40.5</v>
      </c>
      <c r="BE354" s="5">
        <v>17.72</v>
      </c>
      <c r="BF354" s="5">
        <v>15.94</v>
      </c>
      <c r="BG354" s="5">
        <v>15.94</v>
      </c>
      <c r="BH354" s="5">
        <v>18.4</v>
      </c>
      <c r="BI354" s="5">
        <v>40.62</v>
      </c>
      <c r="BM354" s="6">
        <f t="shared" si="80"/>
        <v>1</v>
      </c>
      <c r="BN354" s="10">
        <f t="shared" si="81"/>
        <v>0</v>
      </c>
      <c r="BO354" s="6">
        <f t="shared" si="82"/>
        <v>1</v>
      </c>
      <c r="BP354" s="6">
        <f t="shared" si="83"/>
        <v>0</v>
      </c>
      <c r="BQ354" s="6">
        <f t="shared" si="84"/>
        <v>0</v>
      </c>
      <c r="BR354" s="10" t="str">
        <f t="shared" si="85"/>
        <v>正常在售</v>
      </c>
      <c r="BS354" s="6" t="str">
        <f t="shared" si="95"/>
        <v>利润款</v>
      </c>
    </row>
    <row r="355" spans="1:71">
      <c r="A355" s="6" t="str">
        <f t="shared" si="86"/>
        <v>MXB08MT3ZXSD</v>
      </c>
      <c r="B355" s="6" t="str">
        <f t="shared" si="87"/>
        <v>MXX002PAJXTX</v>
      </c>
      <c r="C355" s="6" t="str">
        <f t="shared" si="88"/>
        <v>MXDLM845002</v>
      </c>
      <c r="D355" s="6" t="str">
        <f t="shared" si="89"/>
        <v>MXB08MT3ZXSDDLM845002</v>
      </c>
      <c r="E355" s="6" t="str">
        <f t="shared" si="90"/>
        <v>MXB08MT3ZXSDX002PAJXTX</v>
      </c>
      <c r="F355" s="6" t="str">
        <f t="shared" si="91"/>
        <v>MXDLM845002X002PAJXTX</v>
      </c>
      <c r="G355" s="6" t="str">
        <f t="shared" si="92"/>
        <v>MXDLM845002</v>
      </c>
      <c r="H355" s="6" t="str">
        <f ca="1" t="shared" si="93"/>
        <v>新品</v>
      </c>
      <c r="I355" s="10" t="str">
        <f t="shared" si="94"/>
        <v>C</v>
      </c>
      <c r="J355" s="5" t="s">
        <v>5379</v>
      </c>
      <c r="K355" s="5" t="s">
        <v>5380</v>
      </c>
      <c r="L355" s="5" t="s">
        <v>4916</v>
      </c>
      <c r="M355" s="5" t="s">
        <v>5381</v>
      </c>
      <c r="N355" s="5" t="s">
        <v>5390</v>
      </c>
      <c r="O355" s="5" t="s">
        <v>150</v>
      </c>
      <c r="P355" s="5" t="s">
        <v>4154</v>
      </c>
      <c r="Q355" s="5" t="s">
        <v>4402</v>
      </c>
      <c r="R355" s="5" t="s">
        <v>8</v>
      </c>
      <c r="S355" s="5" t="s">
        <v>2995</v>
      </c>
      <c r="T355" s="5" t="s">
        <v>2979</v>
      </c>
      <c r="U355" s="5" t="s">
        <v>4386</v>
      </c>
      <c r="V355" s="5" t="s">
        <v>4134</v>
      </c>
      <c r="W355" s="5" t="s">
        <v>4122</v>
      </c>
      <c r="X355" s="5" t="s">
        <v>4135</v>
      </c>
      <c r="Y355" s="5" t="s">
        <v>4184</v>
      </c>
      <c r="Z355" s="5" t="s">
        <v>4492</v>
      </c>
      <c r="AA355" s="5" t="s">
        <v>4122</v>
      </c>
      <c r="AB355" s="5" t="s">
        <v>4341</v>
      </c>
      <c r="AC355" s="5" t="s">
        <v>5391</v>
      </c>
      <c r="AD355" s="5" t="s">
        <v>4240</v>
      </c>
      <c r="AE355" s="5" t="s">
        <v>4140</v>
      </c>
      <c r="AF355" s="5" t="s">
        <v>2975</v>
      </c>
      <c r="AG355" s="5" t="s">
        <v>4350</v>
      </c>
      <c r="AH355" s="5" t="s">
        <v>4142</v>
      </c>
      <c r="AI355" s="5" t="s">
        <v>4514</v>
      </c>
      <c r="AJ355" s="5" t="s">
        <v>4345</v>
      </c>
      <c r="AK355" s="5">
        <v>39.4</v>
      </c>
      <c r="AL355" s="5" t="s">
        <v>4145</v>
      </c>
      <c r="AM355" s="5" t="s">
        <v>4146</v>
      </c>
      <c r="AN355" s="5" t="s">
        <v>4146</v>
      </c>
      <c r="AO355" s="5">
        <v>25</v>
      </c>
      <c r="AP355" s="5">
        <v>300</v>
      </c>
      <c r="AQ355" s="5" t="s">
        <v>5383</v>
      </c>
      <c r="AR355" s="5" t="s">
        <v>5384</v>
      </c>
      <c r="AS355" s="5">
        <v>21</v>
      </c>
      <c r="AT355" s="5">
        <v>43.5</v>
      </c>
      <c r="AU355" s="5">
        <v>7.4</v>
      </c>
      <c r="AV355" s="5">
        <v>7.4</v>
      </c>
      <c r="AW355" s="5">
        <v>17.13</v>
      </c>
      <c r="AX355" s="5">
        <v>2.91</v>
      </c>
      <c r="AY355" s="5">
        <v>2.91</v>
      </c>
      <c r="AZ355" s="5">
        <v>703</v>
      </c>
      <c r="BA355" s="5">
        <v>1.55</v>
      </c>
      <c r="BB355" s="5">
        <v>45</v>
      </c>
      <c r="BC355" s="5">
        <v>40.5</v>
      </c>
      <c r="BD355" s="5">
        <v>40.5</v>
      </c>
      <c r="BE355" s="5">
        <v>17.72</v>
      </c>
      <c r="BF355" s="5">
        <v>15.94</v>
      </c>
      <c r="BG355" s="5">
        <v>15.94</v>
      </c>
      <c r="BH355" s="5">
        <v>18.4</v>
      </c>
      <c r="BI355" s="5">
        <v>40.62</v>
      </c>
      <c r="BM355" s="6">
        <f t="shared" si="80"/>
        <v>0</v>
      </c>
      <c r="BN355" s="10">
        <f t="shared" si="81"/>
        <v>0</v>
      </c>
      <c r="BO355" s="6">
        <f t="shared" si="82"/>
        <v>1</v>
      </c>
      <c r="BP355" s="6">
        <f t="shared" si="83"/>
        <v>0</v>
      </c>
      <c r="BQ355" s="6">
        <f t="shared" si="84"/>
        <v>0</v>
      </c>
      <c r="BR355" s="10" t="str">
        <f t="shared" si="85"/>
        <v>正常在售</v>
      </c>
      <c r="BS355" s="6" t="str">
        <f t="shared" si="95"/>
        <v>普通款</v>
      </c>
    </row>
    <row r="356" spans="1:71">
      <c r="A356" s="6" t="str">
        <f t="shared" si="86"/>
        <v>USB08MT85N4C</v>
      </c>
      <c r="B356" s="6" t="str">
        <f t="shared" si="87"/>
        <v>USB08MT85N4C</v>
      </c>
      <c r="C356" s="6" t="str">
        <f t="shared" si="88"/>
        <v>USDLM845003</v>
      </c>
      <c r="D356" s="6" t="str">
        <f t="shared" si="89"/>
        <v>USB08MT85N4CDLM845003</v>
      </c>
      <c r="E356" s="6" t="str">
        <f t="shared" si="90"/>
        <v>USB08MT85N4CB08MT85N4C</v>
      </c>
      <c r="F356" s="6" t="str">
        <f t="shared" si="91"/>
        <v>USDLM845003B08MT85N4C</v>
      </c>
      <c r="G356" s="6" t="str">
        <f t="shared" si="92"/>
        <v>USDLM845003</v>
      </c>
      <c r="H356" s="6" t="str">
        <f ca="1" t="shared" si="93"/>
        <v>待上架</v>
      </c>
      <c r="I356" s="10" t="str">
        <f t="shared" si="94"/>
        <v>停售</v>
      </c>
      <c r="J356" s="5" t="s">
        <v>5392</v>
      </c>
      <c r="K356" s="5" t="s">
        <v>5393</v>
      </c>
      <c r="L356" s="5" t="s">
        <v>4910</v>
      </c>
      <c r="M356" s="5" t="s">
        <v>5394</v>
      </c>
      <c r="N356" s="5" t="s">
        <v>5395</v>
      </c>
      <c r="O356" s="5" t="s">
        <v>5394</v>
      </c>
      <c r="P356" s="5" t="s">
        <v>4120</v>
      </c>
      <c r="Q356" s="5" t="s">
        <v>4385</v>
      </c>
      <c r="R356" s="5" t="s">
        <v>2288</v>
      </c>
      <c r="S356" s="5" t="s">
        <v>2995</v>
      </c>
      <c r="T356" s="5" t="s">
        <v>2979</v>
      </c>
      <c r="U356" s="5" t="s">
        <v>4386</v>
      </c>
      <c r="V356" s="5" t="s">
        <v>4134</v>
      </c>
      <c r="W356" s="5" t="s">
        <v>4120</v>
      </c>
      <c r="X356" s="5" t="s">
        <v>4135</v>
      </c>
      <c r="Y356" s="5" t="s">
        <v>4175</v>
      </c>
      <c r="Z356" s="5" t="s">
        <v>4124</v>
      </c>
      <c r="AA356" s="5" t="s">
        <v>4122</v>
      </c>
      <c r="AB356" s="5" t="s">
        <v>4341</v>
      </c>
      <c r="AD356" s="5" t="s">
        <v>4751</v>
      </c>
      <c r="AE356" s="5" t="s">
        <v>4140</v>
      </c>
      <c r="AF356" s="5" t="s">
        <v>3011</v>
      </c>
      <c r="AG356" s="5" t="s">
        <v>4520</v>
      </c>
      <c r="AH356" s="5" t="s">
        <v>4521</v>
      </c>
      <c r="AI356" s="5" t="s">
        <v>4514</v>
      </c>
      <c r="AJ356" s="5" t="s">
        <v>4345</v>
      </c>
      <c r="AK356" s="5">
        <v>5.74</v>
      </c>
      <c r="AL356" s="5" t="s">
        <v>4145</v>
      </c>
      <c r="AM356" s="5" t="s">
        <v>4146</v>
      </c>
      <c r="AN356" s="5" t="s">
        <v>4146</v>
      </c>
      <c r="AO356" s="5">
        <v>25</v>
      </c>
      <c r="AP356" s="5">
        <v>300</v>
      </c>
      <c r="AQ356" s="5" t="s">
        <v>5383</v>
      </c>
      <c r="AR356" s="5" t="s">
        <v>5384</v>
      </c>
      <c r="AS356" s="5">
        <v>21</v>
      </c>
      <c r="AT356" s="5">
        <v>43.5</v>
      </c>
      <c r="AU356" s="5">
        <v>7.5</v>
      </c>
      <c r="AV356" s="5">
        <v>7.3</v>
      </c>
      <c r="AW356" s="5">
        <v>17.13</v>
      </c>
      <c r="AX356" s="5">
        <v>2.95</v>
      </c>
      <c r="AY356" s="5">
        <v>2.87</v>
      </c>
      <c r="AZ356" s="5">
        <v>703</v>
      </c>
      <c r="BA356" s="5">
        <v>1.55</v>
      </c>
      <c r="BB356" s="5">
        <v>44.5</v>
      </c>
      <c r="BC356" s="5">
        <v>41</v>
      </c>
      <c r="BD356" s="5">
        <v>40.7</v>
      </c>
      <c r="BE356" s="5">
        <v>17.52</v>
      </c>
      <c r="BF356" s="5">
        <v>16.14</v>
      </c>
      <c r="BG356" s="5">
        <v>16.02</v>
      </c>
      <c r="BH356" s="5">
        <v>18.9</v>
      </c>
      <c r="BI356" s="5">
        <v>41.72</v>
      </c>
      <c r="BM356" s="6">
        <f t="shared" si="80"/>
        <v>1</v>
      </c>
      <c r="BN356" s="10">
        <f t="shared" si="81"/>
        <v>0</v>
      </c>
      <c r="BO356" s="6">
        <f t="shared" si="82"/>
        <v>1</v>
      </c>
      <c r="BP356" s="6">
        <f t="shared" si="83"/>
        <v>0</v>
      </c>
      <c r="BQ356" s="6">
        <f t="shared" si="84"/>
        <v>0</v>
      </c>
      <c r="BR356" s="10" t="str">
        <f t="shared" si="85"/>
        <v>正常在售</v>
      </c>
      <c r="BS356" s="6" t="str">
        <f t="shared" si="95"/>
        <v>利润款</v>
      </c>
    </row>
    <row r="357" spans="1:71">
      <c r="A357" s="6" t="str">
        <f t="shared" si="86"/>
        <v>DEB08MT85N4C</v>
      </c>
      <c r="B357" s="6" t="str">
        <f t="shared" si="87"/>
        <v>DEX002AXEBV7</v>
      </c>
      <c r="C357" s="6" t="str">
        <f t="shared" si="88"/>
        <v>DEDLM845003</v>
      </c>
      <c r="D357" s="6" t="str">
        <f t="shared" si="89"/>
        <v>DEB08MT85N4CDLM845003</v>
      </c>
      <c r="E357" s="6" t="str">
        <f t="shared" si="90"/>
        <v>DEB08MT85N4CX002AXEBV7</v>
      </c>
      <c r="F357" s="6" t="str">
        <f t="shared" si="91"/>
        <v>DEDLM845003X002AXEBV7</v>
      </c>
      <c r="G357" s="6" t="str">
        <f t="shared" si="92"/>
        <v>DEDLM845003</v>
      </c>
      <c r="H357" s="6" t="str">
        <f ca="1" t="shared" si="93"/>
        <v>老品</v>
      </c>
      <c r="I357" s="10" t="str">
        <f t="shared" si="94"/>
        <v>D</v>
      </c>
      <c r="J357" s="5" t="s">
        <v>5392</v>
      </c>
      <c r="K357" s="5" t="s">
        <v>5393</v>
      </c>
      <c r="L357" s="5" t="s">
        <v>4741</v>
      </c>
      <c r="M357" s="5" t="s">
        <v>5394</v>
      </c>
      <c r="N357" s="5" t="s">
        <v>5396</v>
      </c>
      <c r="O357" s="5" t="s">
        <v>1628</v>
      </c>
      <c r="P357" s="5" t="s">
        <v>4154</v>
      </c>
      <c r="Q357" s="5" t="s">
        <v>4693</v>
      </c>
      <c r="R357" s="5" t="s">
        <v>1525</v>
      </c>
      <c r="S357" s="5" t="s">
        <v>2985</v>
      </c>
      <c r="T357" s="5" t="s">
        <v>2979</v>
      </c>
      <c r="U357" s="5" t="s">
        <v>4386</v>
      </c>
      <c r="V357" s="5" t="s">
        <v>4134</v>
      </c>
      <c r="W357" s="5" t="s">
        <v>4122</v>
      </c>
      <c r="X357" s="5" t="s">
        <v>4135</v>
      </c>
      <c r="Y357" s="5" t="s">
        <v>4184</v>
      </c>
      <c r="Z357" s="5" t="s">
        <v>4523</v>
      </c>
      <c r="AA357" s="5" t="s">
        <v>4122</v>
      </c>
      <c r="AB357" s="5" t="s">
        <v>2457</v>
      </c>
      <c r="AC357" s="5" t="s">
        <v>5319</v>
      </c>
      <c r="AD357" s="5" t="s">
        <v>4259</v>
      </c>
      <c r="AE357" s="5" t="s">
        <v>4140</v>
      </c>
      <c r="AF357" s="5" t="s">
        <v>3007</v>
      </c>
      <c r="AG357" s="5" t="s">
        <v>4394</v>
      </c>
      <c r="AH357" s="5" t="s">
        <v>4612</v>
      </c>
      <c r="AI357" s="5" t="s">
        <v>4514</v>
      </c>
      <c r="AJ357" s="5" t="s">
        <v>4345</v>
      </c>
      <c r="AK357" s="5">
        <v>4.46</v>
      </c>
      <c r="AL357" s="5" t="s">
        <v>4145</v>
      </c>
      <c r="AM357" s="5" t="s">
        <v>4146</v>
      </c>
      <c r="AN357" s="5" t="s">
        <v>4696</v>
      </c>
      <c r="AO357" s="5">
        <v>25</v>
      </c>
      <c r="AP357" s="5">
        <v>300</v>
      </c>
      <c r="AQ357" s="5" t="s">
        <v>5383</v>
      </c>
      <c r="AR357" s="5" t="s">
        <v>5384</v>
      </c>
      <c r="AS357" s="5">
        <v>21</v>
      </c>
      <c r="AT357" s="5">
        <v>43.5</v>
      </c>
      <c r="AU357" s="5">
        <v>7.5</v>
      </c>
      <c r="AV357" s="5">
        <v>7.3</v>
      </c>
      <c r="AW357" s="5">
        <v>17.13</v>
      </c>
      <c r="AX357" s="5">
        <v>2.95</v>
      </c>
      <c r="AY357" s="5">
        <v>2.87</v>
      </c>
      <c r="AZ357" s="5">
        <v>703</v>
      </c>
      <c r="BA357" s="5">
        <v>1.55</v>
      </c>
      <c r="BB357" s="5">
        <v>44.5</v>
      </c>
      <c r="BC357" s="5">
        <v>41</v>
      </c>
      <c r="BD357" s="5">
        <v>40.7</v>
      </c>
      <c r="BE357" s="5">
        <v>17.52</v>
      </c>
      <c r="BF357" s="5">
        <v>16.14</v>
      </c>
      <c r="BG357" s="5">
        <v>16.02</v>
      </c>
      <c r="BH357" s="5">
        <v>18.9</v>
      </c>
      <c r="BI357" s="5">
        <v>41.72</v>
      </c>
      <c r="BM357" s="6">
        <f t="shared" si="80"/>
        <v>0</v>
      </c>
      <c r="BN357" s="10">
        <f t="shared" si="81"/>
        <v>0</v>
      </c>
      <c r="BO357" s="6">
        <f t="shared" si="82"/>
        <v>1</v>
      </c>
      <c r="BP357" s="6">
        <f t="shared" si="83"/>
        <v>0</v>
      </c>
      <c r="BQ357" s="6">
        <f t="shared" si="84"/>
        <v>0</v>
      </c>
      <c r="BR357" s="10" t="str">
        <f t="shared" si="85"/>
        <v>正常在售</v>
      </c>
      <c r="BS357" s="6" t="str">
        <f t="shared" si="95"/>
        <v>普通款</v>
      </c>
    </row>
    <row r="358" spans="1:71">
      <c r="A358" s="6" t="str">
        <f t="shared" si="86"/>
        <v>UKB08MT85N4C</v>
      </c>
      <c r="B358" s="6" t="str">
        <f t="shared" si="87"/>
        <v>UKX002AXFZH1</v>
      </c>
      <c r="C358" s="6" t="str">
        <f t="shared" si="88"/>
        <v>UKDLM845003</v>
      </c>
      <c r="D358" s="6" t="str">
        <f t="shared" si="89"/>
        <v>UKB08MT85N4CDLM845003</v>
      </c>
      <c r="E358" s="6" t="str">
        <f t="shared" si="90"/>
        <v>UKB08MT85N4CX002AXFZH1</v>
      </c>
      <c r="F358" s="6" t="str">
        <f t="shared" si="91"/>
        <v>UKDLM845003X002AXFZH1</v>
      </c>
      <c r="G358" s="6" t="str">
        <f t="shared" si="92"/>
        <v>UKDLM845003</v>
      </c>
      <c r="H358" s="6" t="str">
        <f ca="1" t="shared" si="93"/>
        <v>老品</v>
      </c>
      <c r="I358" s="10" t="str">
        <f t="shared" si="94"/>
        <v>D</v>
      </c>
      <c r="J358" s="5" t="s">
        <v>5392</v>
      </c>
      <c r="K358" s="5" t="s">
        <v>5393</v>
      </c>
      <c r="L358" s="5" t="s">
        <v>4744</v>
      </c>
      <c r="M358" s="5" t="s">
        <v>5394</v>
      </c>
      <c r="N358" s="5" t="s">
        <v>5397</v>
      </c>
      <c r="O358" s="5" t="s">
        <v>1630</v>
      </c>
      <c r="P358" s="5" t="s">
        <v>4154</v>
      </c>
      <c r="Q358" s="5" t="s">
        <v>4746</v>
      </c>
      <c r="R358" s="5" t="s">
        <v>1532</v>
      </c>
      <c r="S358" s="5" t="s">
        <v>2985</v>
      </c>
      <c r="T358" s="5" t="s">
        <v>2979</v>
      </c>
      <c r="U358" s="5" t="s">
        <v>4386</v>
      </c>
      <c r="V358" s="5" t="s">
        <v>4134</v>
      </c>
      <c r="W358" s="5" t="s">
        <v>4122</v>
      </c>
      <c r="X358" s="5" t="s">
        <v>4135</v>
      </c>
      <c r="Y358" s="5" t="s">
        <v>4184</v>
      </c>
      <c r="Z358" s="5" t="s">
        <v>4523</v>
      </c>
      <c r="AA358" s="5" t="s">
        <v>4122</v>
      </c>
      <c r="AB358" s="5" t="s">
        <v>2457</v>
      </c>
      <c r="AC358" s="5" t="s">
        <v>5367</v>
      </c>
      <c r="AD358" s="5" t="s">
        <v>4259</v>
      </c>
      <c r="AE358" s="5" t="s">
        <v>4140</v>
      </c>
      <c r="AF358" s="5" t="s">
        <v>3007</v>
      </c>
      <c r="AG358" s="5" t="s">
        <v>4394</v>
      </c>
      <c r="AH358" s="5" t="s">
        <v>4611</v>
      </c>
      <c r="AI358" s="5" t="s">
        <v>4514</v>
      </c>
      <c r="AJ358" s="5" t="s">
        <v>4345</v>
      </c>
      <c r="AK358" s="5">
        <v>3.52</v>
      </c>
      <c r="AL358" s="5" t="s">
        <v>4145</v>
      </c>
      <c r="AM358" s="5" t="s">
        <v>4146</v>
      </c>
      <c r="AN358" s="5" t="s">
        <v>4696</v>
      </c>
      <c r="AO358" s="5">
        <v>25</v>
      </c>
      <c r="AP358" s="5">
        <v>300</v>
      </c>
      <c r="AQ358" s="5" t="s">
        <v>5383</v>
      </c>
      <c r="AR358" s="5" t="s">
        <v>5384</v>
      </c>
      <c r="AS358" s="5">
        <v>21</v>
      </c>
      <c r="AT358" s="5">
        <v>43.5</v>
      </c>
      <c r="AU358" s="5">
        <v>7.5</v>
      </c>
      <c r="AV358" s="5">
        <v>7.3</v>
      </c>
      <c r="AW358" s="5">
        <v>17.13</v>
      </c>
      <c r="AX358" s="5">
        <v>2.95</v>
      </c>
      <c r="AY358" s="5">
        <v>2.87</v>
      </c>
      <c r="AZ358" s="5">
        <v>703</v>
      </c>
      <c r="BA358" s="5">
        <v>1.55</v>
      </c>
      <c r="BB358" s="5">
        <v>44.5</v>
      </c>
      <c r="BC358" s="5">
        <v>41</v>
      </c>
      <c r="BD358" s="5">
        <v>40.7</v>
      </c>
      <c r="BE358" s="5">
        <v>17.52</v>
      </c>
      <c r="BF358" s="5">
        <v>16.14</v>
      </c>
      <c r="BG358" s="5">
        <v>16.02</v>
      </c>
      <c r="BH358" s="5">
        <v>18.9</v>
      </c>
      <c r="BI358" s="5">
        <v>41.72</v>
      </c>
      <c r="BM358" s="6">
        <f t="shared" si="80"/>
        <v>0</v>
      </c>
      <c r="BN358" s="10">
        <f t="shared" si="81"/>
        <v>0</v>
      </c>
      <c r="BO358" s="6">
        <f t="shared" si="82"/>
        <v>1</v>
      </c>
      <c r="BP358" s="6">
        <f t="shared" si="83"/>
        <v>0</v>
      </c>
      <c r="BQ358" s="6">
        <f t="shared" si="84"/>
        <v>0</v>
      </c>
      <c r="BR358" s="10" t="str">
        <f t="shared" si="85"/>
        <v>正常在售</v>
      </c>
      <c r="BS358" s="6" t="str">
        <f t="shared" si="95"/>
        <v>普通款</v>
      </c>
    </row>
    <row r="359" spans="1:71">
      <c r="A359" s="6" t="str">
        <f t="shared" si="86"/>
        <v>CAB08MT85N4C</v>
      </c>
      <c r="B359" s="6" t="str">
        <f t="shared" si="87"/>
        <v>CAX002PAK0C7</v>
      </c>
      <c r="C359" s="6" t="str">
        <f t="shared" si="88"/>
        <v>CADLM845003</v>
      </c>
      <c r="D359" s="6" t="str">
        <f t="shared" si="89"/>
        <v>CAB08MT85N4CDLM845003</v>
      </c>
      <c r="E359" s="6" t="str">
        <f t="shared" si="90"/>
        <v>CAB08MT85N4CX002PAK0C7</v>
      </c>
      <c r="F359" s="6" t="str">
        <f t="shared" si="91"/>
        <v>CADLM845003X002PAK0C7</v>
      </c>
      <c r="G359" s="6" t="str">
        <f t="shared" si="92"/>
        <v>CADLM845003</v>
      </c>
      <c r="H359" s="6" t="str">
        <f ca="1" t="shared" si="93"/>
        <v>老品</v>
      </c>
      <c r="I359" s="10" t="str">
        <f t="shared" si="94"/>
        <v>D</v>
      </c>
      <c r="J359" s="5" t="s">
        <v>5392</v>
      </c>
      <c r="K359" s="5" t="s">
        <v>5393</v>
      </c>
      <c r="L359" s="5" t="s">
        <v>4748</v>
      </c>
      <c r="M359" s="5" t="s">
        <v>5394</v>
      </c>
      <c r="N359" s="5" t="s">
        <v>5398</v>
      </c>
      <c r="O359" s="5" t="s">
        <v>153</v>
      </c>
      <c r="P359" s="5" t="s">
        <v>4154</v>
      </c>
      <c r="Q359" s="5" t="s">
        <v>4491</v>
      </c>
      <c r="R359" s="5" t="s">
        <v>10</v>
      </c>
      <c r="S359" s="5" t="s">
        <v>2995</v>
      </c>
      <c r="T359" s="5" t="s">
        <v>2979</v>
      </c>
      <c r="U359" s="5" t="s">
        <v>4386</v>
      </c>
      <c r="V359" s="5" t="s">
        <v>4134</v>
      </c>
      <c r="W359" s="5" t="s">
        <v>4122</v>
      </c>
      <c r="X359" s="5" t="s">
        <v>4135</v>
      </c>
      <c r="Y359" s="5" t="s">
        <v>4184</v>
      </c>
      <c r="Z359" s="5" t="s">
        <v>4523</v>
      </c>
      <c r="AA359" s="5" t="s">
        <v>4122</v>
      </c>
      <c r="AB359" s="5" t="s">
        <v>4341</v>
      </c>
      <c r="AC359" s="5" t="s">
        <v>4605</v>
      </c>
      <c r="AD359" s="5" t="s">
        <v>4259</v>
      </c>
      <c r="AE359" s="5" t="s">
        <v>4140</v>
      </c>
      <c r="AF359" s="5" t="s">
        <v>2977</v>
      </c>
      <c r="AG359" s="5" t="s">
        <v>4350</v>
      </c>
      <c r="AH359" s="5" t="s">
        <v>4513</v>
      </c>
      <c r="AI359" s="5" t="s">
        <v>4514</v>
      </c>
      <c r="AJ359" s="5" t="s">
        <v>4345</v>
      </c>
      <c r="AK359" s="5">
        <v>7.82</v>
      </c>
      <c r="AL359" s="5" t="s">
        <v>4145</v>
      </c>
      <c r="AM359" s="5" t="s">
        <v>4146</v>
      </c>
      <c r="AN359" s="5" t="s">
        <v>4146</v>
      </c>
      <c r="AO359" s="5">
        <v>25</v>
      </c>
      <c r="AP359" s="5">
        <v>300</v>
      </c>
      <c r="AQ359" s="5" t="s">
        <v>5383</v>
      </c>
      <c r="AR359" s="5" t="s">
        <v>5384</v>
      </c>
      <c r="AS359" s="5">
        <v>21</v>
      </c>
      <c r="AT359" s="5">
        <v>43.5</v>
      </c>
      <c r="AU359" s="5">
        <v>7.5</v>
      </c>
      <c r="AV359" s="5">
        <v>7.3</v>
      </c>
      <c r="AW359" s="5">
        <v>17.13</v>
      </c>
      <c r="AX359" s="5">
        <v>2.95</v>
      </c>
      <c r="AY359" s="5">
        <v>2.87</v>
      </c>
      <c r="AZ359" s="5">
        <v>703</v>
      </c>
      <c r="BA359" s="5">
        <v>1.55</v>
      </c>
      <c r="BB359" s="5">
        <v>44.5</v>
      </c>
      <c r="BC359" s="5">
        <v>41</v>
      </c>
      <c r="BD359" s="5">
        <v>40.7</v>
      </c>
      <c r="BE359" s="5">
        <v>17.52</v>
      </c>
      <c r="BF359" s="5">
        <v>16.14</v>
      </c>
      <c r="BG359" s="5">
        <v>16.02</v>
      </c>
      <c r="BH359" s="5">
        <v>18.9</v>
      </c>
      <c r="BI359" s="5">
        <v>41.72</v>
      </c>
      <c r="BM359" s="6">
        <f t="shared" si="80"/>
        <v>0</v>
      </c>
      <c r="BN359" s="10">
        <f t="shared" si="81"/>
        <v>0</v>
      </c>
      <c r="BO359" s="6">
        <f t="shared" si="82"/>
        <v>1</v>
      </c>
      <c r="BP359" s="6">
        <f t="shared" si="83"/>
        <v>0</v>
      </c>
      <c r="BQ359" s="6">
        <f t="shared" si="84"/>
        <v>0</v>
      </c>
      <c r="BR359" s="10" t="str">
        <f t="shared" si="85"/>
        <v>正常在售</v>
      </c>
      <c r="BS359" s="6" t="str">
        <f t="shared" si="95"/>
        <v>普通款</v>
      </c>
    </row>
    <row r="360" spans="1:71">
      <c r="A360" s="6" t="str">
        <f t="shared" si="86"/>
        <v>ESB08MT85N4C</v>
      </c>
      <c r="B360" s="6" t="str">
        <f t="shared" si="87"/>
        <v>ESX002AXEBV7</v>
      </c>
      <c r="C360" s="6" t="str">
        <f t="shared" si="88"/>
        <v>ESDLM845003</v>
      </c>
      <c r="D360" s="6" t="str">
        <f t="shared" si="89"/>
        <v>ESB08MT85N4CDLM845003</v>
      </c>
      <c r="E360" s="6" t="str">
        <f t="shared" si="90"/>
        <v>ESB08MT85N4CX002AXEBV7</v>
      </c>
      <c r="F360" s="6" t="str">
        <f t="shared" si="91"/>
        <v>ESDLM845003X002AXEBV7</v>
      </c>
      <c r="G360" s="6" t="str">
        <f t="shared" si="92"/>
        <v>ESDLM845003</v>
      </c>
      <c r="H360" s="6" t="str">
        <f ca="1" t="shared" si="93"/>
        <v>老品</v>
      </c>
      <c r="I360" s="10" t="str">
        <f t="shared" si="94"/>
        <v>D</v>
      </c>
      <c r="J360" s="5" t="s">
        <v>5392</v>
      </c>
      <c r="K360" s="5" t="s">
        <v>5393</v>
      </c>
      <c r="L360" s="5" t="s">
        <v>5370</v>
      </c>
      <c r="M360" s="5" t="s">
        <v>5394</v>
      </c>
      <c r="N360" s="5" t="s">
        <v>5396</v>
      </c>
      <c r="O360" s="5" t="s">
        <v>1628</v>
      </c>
      <c r="P360" s="5" t="s">
        <v>4154</v>
      </c>
      <c r="Q360" s="5" t="s">
        <v>5040</v>
      </c>
      <c r="R360" s="5" t="s">
        <v>5041</v>
      </c>
      <c r="S360" s="5" t="s">
        <v>2985</v>
      </c>
      <c r="T360" s="5" t="s">
        <v>2979</v>
      </c>
      <c r="U360" s="5" t="s">
        <v>4386</v>
      </c>
      <c r="V360" s="5" t="s">
        <v>4134</v>
      </c>
      <c r="W360" s="5" t="s">
        <v>4122</v>
      </c>
      <c r="X360" s="5" t="s">
        <v>4135</v>
      </c>
      <c r="Y360" s="5" t="s">
        <v>4184</v>
      </c>
      <c r="Z360" s="5" t="s">
        <v>4523</v>
      </c>
      <c r="AA360" s="5" t="s">
        <v>4122</v>
      </c>
      <c r="AB360" s="5" t="s">
        <v>2457</v>
      </c>
      <c r="AC360" s="5" t="s">
        <v>5319</v>
      </c>
      <c r="AD360" s="5" t="s">
        <v>4259</v>
      </c>
      <c r="AE360" s="5" t="s">
        <v>4140</v>
      </c>
      <c r="AF360" s="5" t="s">
        <v>3007</v>
      </c>
      <c r="AG360" s="5" t="s">
        <v>4394</v>
      </c>
      <c r="AH360" s="5" t="s">
        <v>4612</v>
      </c>
      <c r="AI360" s="5" t="s">
        <v>4514</v>
      </c>
      <c r="AJ360" s="5" t="s">
        <v>4345</v>
      </c>
      <c r="AK360" s="5">
        <v>4.85</v>
      </c>
      <c r="AL360" s="5" t="s">
        <v>4145</v>
      </c>
      <c r="AM360" s="5" t="s">
        <v>4146</v>
      </c>
      <c r="AN360" s="5" t="s">
        <v>4696</v>
      </c>
      <c r="AO360" s="5">
        <v>25</v>
      </c>
      <c r="AP360" s="5">
        <v>300</v>
      </c>
      <c r="AQ360" s="5" t="s">
        <v>5383</v>
      </c>
      <c r="AR360" s="5" t="s">
        <v>5384</v>
      </c>
      <c r="AS360" s="5">
        <v>21</v>
      </c>
      <c r="AT360" s="5">
        <v>43.5</v>
      </c>
      <c r="AU360" s="5">
        <v>7.5</v>
      </c>
      <c r="AV360" s="5">
        <v>7.3</v>
      </c>
      <c r="AW360" s="5">
        <v>17.13</v>
      </c>
      <c r="AX360" s="5">
        <v>2.95</v>
      </c>
      <c r="AY360" s="5">
        <v>2.87</v>
      </c>
      <c r="AZ360" s="5">
        <v>703</v>
      </c>
      <c r="BA360" s="5">
        <v>1.55</v>
      </c>
      <c r="BB360" s="5">
        <v>44.5</v>
      </c>
      <c r="BC360" s="5">
        <v>41</v>
      </c>
      <c r="BD360" s="5">
        <v>40.7</v>
      </c>
      <c r="BE360" s="5">
        <v>17.52</v>
      </c>
      <c r="BF360" s="5">
        <v>16.14</v>
      </c>
      <c r="BG360" s="5">
        <v>16.02</v>
      </c>
      <c r="BH360" s="5">
        <v>18.9</v>
      </c>
      <c r="BI360" s="5">
        <v>41.72</v>
      </c>
      <c r="BM360" s="6">
        <f t="shared" si="80"/>
        <v>0</v>
      </c>
      <c r="BN360" s="10">
        <f t="shared" si="81"/>
        <v>0</v>
      </c>
      <c r="BO360" s="6">
        <f t="shared" si="82"/>
        <v>1</v>
      </c>
      <c r="BP360" s="6">
        <f t="shared" si="83"/>
        <v>0</v>
      </c>
      <c r="BQ360" s="6">
        <f t="shared" si="84"/>
        <v>0</v>
      </c>
      <c r="BR360" s="10" t="str">
        <f t="shared" si="85"/>
        <v>正常在售</v>
      </c>
      <c r="BS360" s="6" t="str">
        <f t="shared" si="95"/>
        <v>普通款</v>
      </c>
    </row>
    <row r="361" spans="1:71">
      <c r="A361" s="6" t="str">
        <f t="shared" si="86"/>
        <v>FRB08MT85N4C</v>
      </c>
      <c r="B361" s="6" t="str">
        <f t="shared" si="87"/>
        <v>FRX002AXEBV7</v>
      </c>
      <c r="C361" s="6" t="str">
        <f t="shared" si="88"/>
        <v>FRDLM845003</v>
      </c>
      <c r="D361" s="6" t="str">
        <f t="shared" si="89"/>
        <v>FRB08MT85N4CDLM845003</v>
      </c>
      <c r="E361" s="6" t="str">
        <f t="shared" si="90"/>
        <v>FRB08MT85N4CX002AXEBV7</v>
      </c>
      <c r="F361" s="6" t="str">
        <f t="shared" si="91"/>
        <v>FRDLM845003X002AXEBV7</v>
      </c>
      <c r="G361" s="6" t="str">
        <f t="shared" si="92"/>
        <v>FRDLM845003</v>
      </c>
      <c r="H361" s="6" t="str">
        <f ca="1" t="shared" si="93"/>
        <v>老品</v>
      </c>
      <c r="I361" s="10" t="str">
        <f t="shared" si="94"/>
        <v>D</v>
      </c>
      <c r="J361" s="5" t="s">
        <v>5392</v>
      </c>
      <c r="K361" s="5" t="s">
        <v>5393</v>
      </c>
      <c r="L361" s="5" t="s">
        <v>5394</v>
      </c>
      <c r="M361" s="5" t="s">
        <v>5394</v>
      </c>
      <c r="N361" s="5" t="s">
        <v>5396</v>
      </c>
      <c r="O361" s="5" t="s">
        <v>1628</v>
      </c>
      <c r="P361" s="5" t="s">
        <v>4154</v>
      </c>
      <c r="Q361" s="5" t="s">
        <v>5034</v>
      </c>
      <c r="R361" s="5" t="s">
        <v>5035</v>
      </c>
      <c r="S361" s="5" t="s">
        <v>2985</v>
      </c>
      <c r="T361" s="5" t="s">
        <v>2979</v>
      </c>
      <c r="U361" s="5" t="s">
        <v>4386</v>
      </c>
      <c r="V361" s="5" t="s">
        <v>4134</v>
      </c>
      <c r="W361" s="5" t="s">
        <v>4122</v>
      </c>
      <c r="X361" s="5" t="s">
        <v>4135</v>
      </c>
      <c r="Y361" s="5" t="s">
        <v>4184</v>
      </c>
      <c r="Z361" s="5" t="s">
        <v>4523</v>
      </c>
      <c r="AA361" s="5" t="s">
        <v>4122</v>
      </c>
      <c r="AB361" s="5" t="s">
        <v>2457</v>
      </c>
      <c r="AC361" s="5" t="s">
        <v>5319</v>
      </c>
      <c r="AD361" s="5" t="s">
        <v>4259</v>
      </c>
      <c r="AE361" s="5" t="s">
        <v>4140</v>
      </c>
      <c r="AF361" s="5" t="s">
        <v>3007</v>
      </c>
      <c r="AG361" s="5" t="s">
        <v>4394</v>
      </c>
      <c r="AH361" s="5" t="s">
        <v>4612</v>
      </c>
      <c r="AI361" s="5" t="s">
        <v>4514</v>
      </c>
      <c r="AJ361" s="5" t="s">
        <v>4345</v>
      </c>
      <c r="AK361" s="5">
        <v>6.72</v>
      </c>
      <c r="AL361" s="5" t="s">
        <v>4145</v>
      </c>
      <c r="AM361" s="5" t="s">
        <v>4146</v>
      </c>
      <c r="AN361" s="5" t="s">
        <v>4696</v>
      </c>
      <c r="AO361" s="5">
        <v>25</v>
      </c>
      <c r="AP361" s="5">
        <v>300</v>
      </c>
      <c r="AQ361" s="5" t="s">
        <v>5383</v>
      </c>
      <c r="AR361" s="5" t="s">
        <v>5384</v>
      </c>
      <c r="AS361" s="5">
        <v>21</v>
      </c>
      <c r="AT361" s="5">
        <v>43.5</v>
      </c>
      <c r="AU361" s="5">
        <v>7.5</v>
      </c>
      <c r="AV361" s="5">
        <v>7.3</v>
      </c>
      <c r="AW361" s="5">
        <v>17.13</v>
      </c>
      <c r="AX361" s="5">
        <v>2.95</v>
      </c>
      <c r="AY361" s="5">
        <v>2.87</v>
      </c>
      <c r="AZ361" s="5">
        <v>703</v>
      </c>
      <c r="BA361" s="5">
        <v>1.55</v>
      </c>
      <c r="BB361" s="5">
        <v>44.5</v>
      </c>
      <c r="BC361" s="5">
        <v>41</v>
      </c>
      <c r="BD361" s="5">
        <v>40.7</v>
      </c>
      <c r="BE361" s="5">
        <v>17.52</v>
      </c>
      <c r="BF361" s="5">
        <v>16.14</v>
      </c>
      <c r="BG361" s="5">
        <v>16.02</v>
      </c>
      <c r="BH361" s="5">
        <v>18.9</v>
      </c>
      <c r="BI361" s="5">
        <v>41.72</v>
      </c>
      <c r="BM361" s="6">
        <f t="shared" si="80"/>
        <v>0</v>
      </c>
      <c r="BN361" s="10">
        <f t="shared" si="81"/>
        <v>0</v>
      </c>
      <c r="BO361" s="6">
        <f t="shared" si="82"/>
        <v>1</v>
      </c>
      <c r="BP361" s="6">
        <f t="shared" si="83"/>
        <v>0</v>
      </c>
      <c r="BQ361" s="6">
        <f t="shared" si="84"/>
        <v>0</v>
      </c>
      <c r="BR361" s="10" t="str">
        <f t="shared" si="85"/>
        <v>正常在售</v>
      </c>
      <c r="BS361" s="6" t="str">
        <f t="shared" si="95"/>
        <v>普通款</v>
      </c>
    </row>
    <row r="362" spans="1:71">
      <c r="A362" s="6" t="str">
        <f t="shared" si="86"/>
        <v>NLB08MT85N4C</v>
      </c>
      <c r="B362" s="6" t="str">
        <f t="shared" si="87"/>
        <v>NLX002AXEBV7</v>
      </c>
      <c r="C362" s="6" t="str">
        <f t="shared" si="88"/>
        <v>NLDLM845003</v>
      </c>
      <c r="D362" s="6" t="str">
        <f t="shared" si="89"/>
        <v>NLB08MT85N4CDLM845003</v>
      </c>
      <c r="E362" s="6" t="str">
        <f t="shared" si="90"/>
        <v>NLB08MT85N4CX002AXEBV7</v>
      </c>
      <c r="F362" s="6" t="str">
        <f t="shared" si="91"/>
        <v>NLDLM845003X002AXEBV7</v>
      </c>
      <c r="G362" s="6" t="str">
        <f t="shared" si="92"/>
        <v>NLDLM845003</v>
      </c>
      <c r="H362" s="6" t="str">
        <f ca="1" t="shared" si="93"/>
        <v>老品</v>
      </c>
      <c r="I362" s="10" t="str">
        <f t="shared" si="94"/>
        <v>D</v>
      </c>
      <c r="J362" s="5" t="s">
        <v>5392</v>
      </c>
      <c r="K362" s="5" t="s">
        <v>5393</v>
      </c>
      <c r="L362" s="5" t="s">
        <v>5372</v>
      </c>
      <c r="M362" s="5" t="s">
        <v>5394</v>
      </c>
      <c r="N362" s="5" t="s">
        <v>5396</v>
      </c>
      <c r="O362" s="5" t="s">
        <v>1628</v>
      </c>
      <c r="P362" s="5" t="s">
        <v>4154</v>
      </c>
      <c r="Q362" s="5" t="s">
        <v>5037</v>
      </c>
      <c r="R362" s="5" t="s">
        <v>5038</v>
      </c>
      <c r="S362" s="5" t="s">
        <v>2985</v>
      </c>
      <c r="T362" s="5" t="s">
        <v>2979</v>
      </c>
      <c r="U362" s="5" t="s">
        <v>4386</v>
      </c>
      <c r="V362" s="5" t="s">
        <v>4134</v>
      </c>
      <c r="W362" s="5" t="s">
        <v>4122</v>
      </c>
      <c r="X362" s="5" t="s">
        <v>4135</v>
      </c>
      <c r="Y362" s="5" t="s">
        <v>4299</v>
      </c>
      <c r="Z362" s="5" t="s">
        <v>4523</v>
      </c>
      <c r="AA362" s="5" t="s">
        <v>4122</v>
      </c>
      <c r="AB362" s="5" t="s">
        <v>2457</v>
      </c>
      <c r="AC362" s="5" t="s">
        <v>5319</v>
      </c>
      <c r="AD362" s="5" t="s">
        <v>4259</v>
      </c>
      <c r="AE362" s="5" t="s">
        <v>4140</v>
      </c>
      <c r="AF362" s="5" t="s">
        <v>3007</v>
      </c>
      <c r="AG362" s="5" t="s">
        <v>4394</v>
      </c>
      <c r="AH362" s="5" t="s">
        <v>4612</v>
      </c>
      <c r="AI362" s="5" t="s">
        <v>4514</v>
      </c>
      <c r="AJ362" s="5" t="s">
        <v>4345</v>
      </c>
      <c r="AK362" s="5">
        <v>4.39</v>
      </c>
      <c r="AL362" s="5" t="s">
        <v>4145</v>
      </c>
      <c r="AM362" s="5" t="s">
        <v>4146</v>
      </c>
      <c r="AN362" s="5" t="s">
        <v>4696</v>
      </c>
      <c r="AO362" s="5">
        <v>25</v>
      </c>
      <c r="AP362" s="5">
        <v>300</v>
      </c>
      <c r="AQ362" s="5" t="s">
        <v>5383</v>
      </c>
      <c r="AR362" s="5" t="s">
        <v>5384</v>
      </c>
      <c r="AS362" s="5">
        <v>21</v>
      </c>
      <c r="AT362" s="5">
        <v>43.5</v>
      </c>
      <c r="AU362" s="5">
        <v>7.5</v>
      </c>
      <c r="AV362" s="5">
        <v>7.3</v>
      </c>
      <c r="AW362" s="5">
        <v>17.13</v>
      </c>
      <c r="AX362" s="5">
        <v>2.95</v>
      </c>
      <c r="AY362" s="5">
        <v>2.87</v>
      </c>
      <c r="AZ362" s="5">
        <v>703</v>
      </c>
      <c r="BA362" s="5">
        <v>1.55</v>
      </c>
      <c r="BB362" s="5">
        <v>44.5</v>
      </c>
      <c r="BC362" s="5">
        <v>41</v>
      </c>
      <c r="BD362" s="5">
        <v>40.7</v>
      </c>
      <c r="BE362" s="5">
        <v>17.52</v>
      </c>
      <c r="BF362" s="5">
        <v>16.14</v>
      </c>
      <c r="BG362" s="5">
        <v>16.02</v>
      </c>
      <c r="BH362" s="5">
        <v>18.9</v>
      </c>
      <c r="BI362" s="5">
        <v>41.72</v>
      </c>
      <c r="BM362" s="6">
        <f t="shared" si="80"/>
        <v>0</v>
      </c>
      <c r="BN362" s="10">
        <f t="shared" si="81"/>
        <v>0</v>
      </c>
      <c r="BO362" s="6">
        <f t="shared" si="82"/>
        <v>1</v>
      </c>
      <c r="BP362" s="6">
        <f t="shared" si="83"/>
        <v>0</v>
      </c>
      <c r="BQ362" s="6">
        <f t="shared" si="84"/>
        <v>0</v>
      </c>
      <c r="BR362" s="10" t="str">
        <f t="shared" si="85"/>
        <v>正常在售</v>
      </c>
      <c r="BS362" s="6" t="str">
        <f t="shared" si="95"/>
        <v>普通款</v>
      </c>
    </row>
    <row r="363" spans="1:71">
      <c r="A363" s="6" t="str">
        <f t="shared" si="86"/>
        <v>ITB08MT85N4C</v>
      </c>
      <c r="B363" s="6" t="str">
        <f t="shared" si="87"/>
        <v>ITX002AXEBV7</v>
      </c>
      <c r="C363" s="6" t="str">
        <f t="shared" si="88"/>
        <v>ITDLM845003</v>
      </c>
      <c r="D363" s="6" t="str">
        <f t="shared" si="89"/>
        <v>ITB08MT85N4CDLM845003</v>
      </c>
      <c r="E363" s="6" t="str">
        <f t="shared" si="90"/>
        <v>ITB08MT85N4CX002AXEBV7</v>
      </c>
      <c r="F363" s="6" t="str">
        <f t="shared" si="91"/>
        <v>ITDLM845003X002AXEBV7</v>
      </c>
      <c r="G363" s="6" t="str">
        <f t="shared" si="92"/>
        <v>ITDLM845003</v>
      </c>
      <c r="H363" s="6" t="str">
        <f ca="1" t="shared" si="93"/>
        <v>老品</v>
      </c>
      <c r="I363" s="10" t="str">
        <f t="shared" si="94"/>
        <v>D</v>
      </c>
      <c r="J363" s="5" t="s">
        <v>5392</v>
      </c>
      <c r="K363" s="5" t="s">
        <v>5393</v>
      </c>
      <c r="L363" s="5" t="s">
        <v>5373</v>
      </c>
      <c r="M363" s="5" t="s">
        <v>5394</v>
      </c>
      <c r="N363" s="5" t="s">
        <v>5396</v>
      </c>
      <c r="O363" s="5" t="s">
        <v>1628</v>
      </c>
      <c r="P363" s="5" t="s">
        <v>4154</v>
      </c>
      <c r="Q363" s="5" t="s">
        <v>5042</v>
      </c>
      <c r="R363" s="5" t="s">
        <v>5043</v>
      </c>
      <c r="S363" s="5" t="s">
        <v>2985</v>
      </c>
      <c r="T363" s="5" t="s">
        <v>2979</v>
      </c>
      <c r="U363" s="5" t="s">
        <v>4386</v>
      </c>
      <c r="V363" s="5" t="s">
        <v>4134</v>
      </c>
      <c r="W363" s="5" t="s">
        <v>4122</v>
      </c>
      <c r="X363" s="5" t="s">
        <v>4135</v>
      </c>
      <c r="Y363" s="5" t="s">
        <v>4184</v>
      </c>
      <c r="Z363" s="5" t="s">
        <v>4523</v>
      </c>
      <c r="AA363" s="5" t="s">
        <v>4122</v>
      </c>
      <c r="AB363" s="5" t="s">
        <v>2457</v>
      </c>
      <c r="AC363" s="5" t="s">
        <v>5319</v>
      </c>
      <c r="AD363" s="5" t="s">
        <v>4259</v>
      </c>
      <c r="AE363" s="5" t="s">
        <v>4140</v>
      </c>
      <c r="AF363" s="5" t="s">
        <v>3007</v>
      </c>
      <c r="AG363" s="5" t="s">
        <v>4394</v>
      </c>
      <c r="AH363" s="5" t="s">
        <v>4612</v>
      </c>
      <c r="AI363" s="5" t="s">
        <v>4514</v>
      </c>
      <c r="AJ363" s="5" t="s">
        <v>4345</v>
      </c>
      <c r="AK363" s="5">
        <v>5.15</v>
      </c>
      <c r="AL363" s="5" t="s">
        <v>4145</v>
      </c>
      <c r="AM363" s="5" t="s">
        <v>4146</v>
      </c>
      <c r="AN363" s="5" t="s">
        <v>4696</v>
      </c>
      <c r="AO363" s="5">
        <v>25</v>
      </c>
      <c r="AP363" s="5">
        <v>300</v>
      </c>
      <c r="AQ363" s="5" t="s">
        <v>5383</v>
      </c>
      <c r="AR363" s="5" t="s">
        <v>5384</v>
      </c>
      <c r="AS363" s="5">
        <v>21</v>
      </c>
      <c r="AT363" s="5">
        <v>43.5</v>
      </c>
      <c r="AU363" s="5">
        <v>7.5</v>
      </c>
      <c r="AV363" s="5">
        <v>7.3</v>
      </c>
      <c r="AW363" s="5">
        <v>17.13</v>
      </c>
      <c r="AX363" s="5">
        <v>2.95</v>
      </c>
      <c r="AY363" s="5">
        <v>2.87</v>
      </c>
      <c r="AZ363" s="5">
        <v>703</v>
      </c>
      <c r="BA363" s="5">
        <v>1.55</v>
      </c>
      <c r="BB363" s="5">
        <v>44.5</v>
      </c>
      <c r="BC363" s="5">
        <v>41</v>
      </c>
      <c r="BD363" s="5">
        <v>40.7</v>
      </c>
      <c r="BE363" s="5">
        <v>17.52</v>
      </c>
      <c r="BF363" s="5">
        <v>16.14</v>
      </c>
      <c r="BG363" s="5">
        <v>16.02</v>
      </c>
      <c r="BH363" s="5">
        <v>18.9</v>
      </c>
      <c r="BI363" s="5">
        <v>41.72</v>
      </c>
      <c r="BM363" s="6">
        <f t="shared" si="80"/>
        <v>0</v>
      </c>
      <c r="BN363" s="10">
        <f t="shared" si="81"/>
        <v>0</v>
      </c>
      <c r="BO363" s="6">
        <f t="shared" si="82"/>
        <v>1</v>
      </c>
      <c r="BP363" s="6">
        <f t="shared" si="83"/>
        <v>0</v>
      </c>
      <c r="BQ363" s="6">
        <f t="shared" si="84"/>
        <v>0</v>
      </c>
      <c r="BR363" s="10" t="str">
        <f t="shared" si="85"/>
        <v>正常在售</v>
      </c>
      <c r="BS363" s="6" t="str">
        <f t="shared" si="95"/>
        <v>普通款</v>
      </c>
    </row>
    <row r="364" spans="1:71">
      <c r="A364" s="6" t="str">
        <f t="shared" si="86"/>
        <v>AUB08MT85N4C</v>
      </c>
      <c r="B364" s="6" t="str">
        <f t="shared" si="87"/>
        <v>AUX001BZZ8GT</v>
      </c>
      <c r="C364" s="6" t="str">
        <f t="shared" si="88"/>
        <v>AUDLM845003</v>
      </c>
      <c r="D364" s="6" t="str">
        <f t="shared" si="89"/>
        <v>AUB08MT85N4CDLM845003</v>
      </c>
      <c r="E364" s="6" t="str">
        <f t="shared" si="90"/>
        <v>AUB08MT85N4CX001BZZ8GT</v>
      </c>
      <c r="F364" s="6" t="str">
        <f t="shared" si="91"/>
        <v>AUDLM845003X001BZZ8GT</v>
      </c>
      <c r="G364" s="6" t="str">
        <f t="shared" si="92"/>
        <v>AUDLM845003</v>
      </c>
      <c r="H364" s="6" t="str">
        <f ca="1" t="shared" si="93"/>
        <v>新品</v>
      </c>
      <c r="I364" s="10" t="str">
        <f t="shared" si="94"/>
        <v>C</v>
      </c>
      <c r="J364" s="5" t="s">
        <v>5392</v>
      </c>
      <c r="K364" s="5" t="s">
        <v>5393</v>
      </c>
      <c r="L364" s="5" t="s">
        <v>4736</v>
      </c>
      <c r="M364" s="5" t="s">
        <v>5394</v>
      </c>
      <c r="N364" s="5" t="s">
        <v>5399</v>
      </c>
      <c r="O364" s="5" t="s">
        <v>1632</v>
      </c>
      <c r="P364" s="5" t="s">
        <v>4154</v>
      </c>
      <c r="Q364" s="5" t="s">
        <v>4393</v>
      </c>
      <c r="R364" s="5" t="s">
        <v>1522</v>
      </c>
      <c r="S364" s="5" t="s">
        <v>2985</v>
      </c>
      <c r="T364" s="5" t="s">
        <v>2979</v>
      </c>
      <c r="U364" s="5" t="s">
        <v>4386</v>
      </c>
      <c r="V364" s="5" t="s">
        <v>4134</v>
      </c>
      <c r="W364" s="5" t="s">
        <v>4122</v>
      </c>
      <c r="X364" s="5" t="s">
        <v>4135</v>
      </c>
      <c r="Y364" s="5" t="s">
        <v>4184</v>
      </c>
      <c r="Z364" s="5" t="s">
        <v>4492</v>
      </c>
      <c r="AA364" s="5" t="s">
        <v>4122</v>
      </c>
      <c r="AB364" s="5" t="s">
        <v>4124</v>
      </c>
      <c r="AC364" s="5" t="s">
        <v>5400</v>
      </c>
      <c r="AD364" s="5" t="s">
        <v>4240</v>
      </c>
      <c r="AE364" s="5" t="s">
        <v>4140</v>
      </c>
      <c r="AF364" s="5" t="s">
        <v>3007</v>
      </c>
      <c r="AG364" s="5" t="s">
        <v>4394</v>
      </c>
      <c r="AH364" s="5" t="s">
        <v>3007</v>
      </c>
      <c r="AI364" s="5" t="s">
        <v>4514</v>
      </c>
      <c r="AJ364" s="5" t="s">
        <v>4345</v>
      </c>
      <c r="AL364" s="5" t="s">
        <v>4145</v>
      </c>
      <c r="AM364" s="5" t="s">
        <v>4146</v>
      </c>
      <c r="AN364" s="5" t="s">
        <v>4146</v>
      </c>
      <c r="AO364" s="5">
        <v>25</v>
      </c>
      <c r="AP364" s="5">
        <v>300</v>
      </c>
      <c r="AQ364" s="5" t="s">
        <v>5383</v>
      </c>
      <c r="AR364" s="5" t="s">
        <v>5384</v>
      </c>
      <c r="AS364" s="5">
        <v>21</v>
      </c>
      <c r="AT364" s="5">
        <v>43.5</v>
      </c>
      <c r="AU364" s="5">
        <v>7.5</v>
      </c>
      <c r="AV364" s="5">
        <v>7.3</v>
      </c>
      <c r="AW364" s="5">
        <v>17.13</v>
      </c>
      <c r="AX364" s="5">
        <v>2.95</v>
      </c>
      <c r="AY364" s="5">
        <v>2.87</v>
      </c>
      <c r="AZ364" s="5">
        <v>703</v>
      </c>
      <c r="BA364" s="5">
        <v>1.55</v>
      </c>
      <c r="BB364" s="5">
        <v>44.5</v>
      </c>
      <c r="BC364" s="5">
        <v>41</v>
      </c>
      <c r="BD364" s="5">
        <v>40.7</v>
      </c>
      <c r="BE364" s="5">
        <v>17.52</v>
      </c>
      <c r="BF364" s="5">
        <v>16.14</v>
      </c>
      <c r="BG364" s="5">
        <v>16.02</v>
      </c>
      <c r="BH364" s="5">
        <v>18.9</v>
      </c>
      <c r="BI364" s="5">
        <v>41.72</v>
      </c>
      <c r="BM364" s="6">
        <f t="shared" si="80"/>
        <v>0</v>
      </c>
      <c r="BN364" s="10">
        <f t="shared" si="81"/>
        <v>0</v>
      </c>
      <c r="BO364" s="6">
        <f t="shared" si="82"/>
        <v>1</v>
      </c>
      <c r="BP364" s="6">
        <f t="shared" si="83"/>
        <v>0</v>
      </c>
      <c r="BQ364" s="6">
        <f t="shared" si="84"/>
        <v>0</v>
      </c>
      <c r="BR364" s="10" t="str">
        <f t="shared" si="85"/>
        <v>正常在售</v>
      </c>
      <c r="BS364" s="6" t="str">
        <f t="shared" si="95"/>
        <v>普通款</v>
      </c>
    </row>
    <row r="365" spans="1:71">
      <c r="A365" s="6" t="str">
        <f t="shared" si="86"/>
        <v>USB08MT85N4C</v>
      </c>
      <c r="B365" s="6" t="str">
        <f t="shared" si="87"/>
        <v>USX002PAK0C7</v>
      </c>
      <c r="C365" s="6" t="str">
        <f t="shared" si="88"/>
        <v>USDLM845003</v>
      </c>
      <c r="D365" s="6" t="str">
        <f t="shared" si="89"/>
        <v>USB08MT85N4CDLM845003</v>
      </c>
      <c r="E365" s="6" t="str">
        <f t="shared" si="90"/>
        <v>USB08MT85N4CX002PAK0C7</v>
      </c>
      <c r="F365" s="6" t="str">
        <f t="shared" si="91"/>
        <v>USDLM845003X002PAK0C7</v>
      </c>
      <c r="G365" s="6" t="str">
        <f t="shared" si="92"/>
        <v>USDLM845003</v>
      </c>
      <c r="H365" s="6" t="str">
        <f ca="1" t="shared" si="93"/>
        <v>老品</v>
      </c>
      <c r="I365" s="10" t="str">
        <f t="shared" si="94"/>
        <v>利润款</v>
      </c>
      <c r="J365" s="5" t="s">
        <v>5392</v>
      </c>
      <c r="K365" s="5" t="s">
        <v>5393</v>
      </c>
      <c r="L365" s="5" t="s">
        <v>4910</v>
      </c>
      <c r="M365" s="5" t="s">
        <v>5394</v>
      </c>
      <c r="N365" s="5" t="s">
        <v>5398</v>
      </c>
      <c r="O365" s="5" t="s">
        <v>153</v>
      </c>
      <c r="P365" s="5" t="s">
        <v>4154</v>
      </c>
      <c r="Q365" s="5" t="s">
        <v>4385</v>
      </c>
      <c r="R365" s="5" t="s">
        <v>2288</v>
      </c>
      <c r="S365" s="5" t="s">
        <v>2995</v>
      </c>
      <c r="T365" s="5" t="s">
        <v>2979</v>
      </c>
      <c r="U365" s="5" t="s">
        <v>4386</v>
      </c>
      <c r="V365" s="5" t="s">
        <v>4134</v>
      </c>
      <c r="W365" s="5" t="s">
        <v>4122</v>
      </c>
      <c r="X365" s="5" t="s">
        <v>4135</v>
      </c>
      <c r="Y365" s="5" t="s">
        <v>4175</v>
      </c>
      <c r="Z365" s="5" t="s">
        <v>4124</v>
      </c>
      <c r="AA365" s="5" t="s">
        <v>4122</v>
      </c>
      <c r="AB365" s="5" t="s">
        <v>4341</v>
      </c>
      <c r="AC365" s="5" t="s">
        <v>4913</v>
      </c>
      <c r="AD365" s="5" t="s">
        <v>4751</v>
      </c>
      <c r="AE365" s="5" t="s">
        <v>4140</v>
      </c>
      <c r="AF365" s="5" t="s">
        <v>3011</v>
      </c>
      <c r="AG365" s="5" t="s">
        <v>4520</v>
      </c>
      <c r="AH365" s="5" t="s">
        <v>4521</v>
      </c>
      <c r="AI365" s="5" t="s">
        <v>4514</v>
      </c>
      <c r="AJ365" s="5" t="s">
        <v>4345</v>
      </c>
      <c r="AK365" s="5">
        <v>5.47</v>
      </c>
      <c r="AL365" s="5" t="s">
        <v>4145</v>
      </c>
      <c r="AM365" s="5" t="s">
        <v>4146</v>
      </c>
      <c r="AN365" s="5" t="s">
        <v>4146</v>
      </c>
      <c r="AO365" s="5">
        <v>25</v>
      </c>
      <c r="AP365" s="5">
        <v>300</v>
      </c>
      <c r="AQ365" s="5" t="s">
        <v>5383</v>
      </c>
      <c r="AR365" s="5" t="s">
        <v>5384</v>
      </c>
      <c r="AS365" s="5">
        <v>21</v>
      </c>
      <c r="AT365" s="5">
        <v>43.5</v>
      </c>
      <c r="AU365" s="5">
        <v>7.5</v>
      </c>
      <c r="AV365" s="5">
        <v>7.3</v>
      </c>
      <c r="AW365" s="5">
        <v>17.13</v>
      </c>
      <c r="AX365" s="5">
        <v>2.95</v>
      </c>
      <c r="AY365" s="5">
        <v>2.87</v>
      </c>
      <c r="AZ365" s="5">
        <v>703</v>
      </c>
      <c r="BA365" s="5">
        <v>1.55</v>
      </c>
      <c r="BB365" s="5">
        <v>44.5</v>
      </c>
      <c r="BC365" s="5">
        <v>41</v>
      </c>
      <c r="BD365" s="5">
        <v>40.7</v>
      </c>
      <c r="BE365" s="5">
        <v>17.52</v>
      </c>
      <c r="BF365" s="5">
        <v>16.14</v>
      </c>
      <c r="BG365" s="5">
        <v>16.02</v>
      </c>
      <c r="BH365" s="5">
        <v>18.9</v>
      </c>
      <c r="BI365" s="5">
        <v>41.72</v>
      </c>
      <c r="BM365" s="6">
        <f t="shared" si="80"/>
        <v>1</v>
      </c>
      <c r="BN365" s="10">
        <f t="shared" si="81"/>
        <v>0</v>
      </c>
      <c r="BO365" s="6">
        <f t="shared" si="82"/>
        <v>1</v>
      </c>
      <c r="BP365" s="6">
        <f t="shared" si="83"/>
        <v>0</v>
      </c>
      <c r="BQ365" s="6">
        <f t="shared" si="84"/>
        <v>0</v>
      </c>
      <c r="BR365" s="10" t="str">
        <f t="shared" si="85"/>
        <v>正常在售</v>
      </c>
      <c r="BS365" s="6" t="str">
        <f t="shared" si="95"/>
        <v>利润款</v>
      </c>
    </row>
    <row r="366" spans="1:71">
      <c r="A366" s="6" t="str">
        <f t="shared" si="86"/>
        <v>MXB08MT85N4C</v>
      </c>
      <c r="B366" s="6" t="str">
        <f t="shared" si="87"/>
        <v>MXX002PAK0C7</v>
      </c>
      <c r="C366" s="6" t="str">
        <f t="shared" si="88"/>
        <v>MXDLM845003</v>
      </c>
      <c r="D366" s="6" t="str">
        <f t="shared" si="89"/>
        <v>MXB08MT85N4CDLM845003</v>
      </c>
      <c r="E366" s="6" t="str">
        <f t="shared" si="90"/>
        <v>MXB08MT85N4CX002PAK0C7</v>
      </c>
      <c r="F366" s="6" t="str">
        <f t="shared" si="91"/>
        <v>MXDLM845003X002PAK0C7</v>
      </c>
      <c r="G366" s="6" t="str">
        <f t="shared" si="92"/>
        <v>MXDLM845003</v>
      </c>
      <c r="H366" s="6" t="str">
        <f ca="1" t="shared" si="93"/>
        <v>老品</v>
      </c>
      <c r="I366" s="10" t="str">
        <f t="shared" si="94"/>
        <v>D</v>
      </c>
      <c r="J366" s="5" t="s">
        <v>5392</v>
      </c>
      <c r="K366" s="5" t="s">
        <v>5393</v>
      </c>
      <c r="L366" s="5" t="s">
        <v>4916</v>
      </c>
      <c r="M366" s="5" t="s">
        <v>5394</v>
      </c>
      <c r="N366" s="5" t="s">
        <v>5398</v>
      </c>
      <c r="O366" s="5" t="s">
        <v>153</v>
      </c>
      <c r="P366" s="5" t="s">
        <v>4154</v>
      </c>
      <c r="Q366" s="5" t="s">
        <v>4402</v>
      </c>
      <c r="R366" s="5" t="s">
        <v>8</v>
      </c>
      <c r="S366" s="5" t="s">
        <v>2995</v>
      </c>
      <c r="T366" s="5" t="s">
        <v>2979</v>
      </c>
      <c r="U366" s="5" t="s">
        <v>4386</v>
      </c>
      <c r="V366" s="5" t="s">
        <v>4134</v>
      </c>
      <c r="W366" s="5" t="s">
        <v>4122</v>
      </c>
      <c r="X366" s="5" t="s">
        <v>4135</v>
      </c>
      <c r="Y366" s="5" t="s">
        <v>4184</v>
      </c>
      <c r="Z366" s="5" t="s">
        <v>4523</v>
      </c>
      <c r="AA366" s="5" t="s">
        <v>4122</v>
      </c>
      <c r="AB366" s="5" t="s">
        <v>4341</v>
      </c>
      <c r="AC366" s="5" t="s">
        <v>5045</v>
      </c>
      <c r="AD366" s="5" t="s">
        <v>4568</v>
      </c>
      <c r="AE366" s="5" t="s">
        <v>4140</v>
      </c>
      <c r="AF366" s="5" t="s">
        <v>2975</v>
      </c>
      <c r="AG366" s="5" t="s">
        <v>4350</v>
      </c>
      <c r="AH366" s="5" t="s">
        <v>4641</v>
      </c>
      <c r="AI366" s="5" t="s">
        <v>4514</v>
      </c>
      <c r="AJ366" s="5" t="s">
        <v>4345</v>
      </c>
      <c r="AK366" s="5">
        <v>57</v>
      </c>
      <c r="AL366" s="5" t="s">
        <v>4145</v>
      </c>
      <c r="AM366" s="5" t="s">
        <v>4146</v>
      </c>
      <c r="AN366" s="5" t="s">
        <v>4146</v>
      </c>
      <c r="AO366" s="5">
        <v>25</v>
      </c>
      <c r="AP366" s="5">
        <v>300</v>
      </c>
      <c r="AQ366" s="5" t="s">
        <v>5383</v>
      </c>
      <c r="AR366" s="5" t="s">
        <v>5384</v>
      </c>
      <c r="AS366" s="5">
        <v>21</v>
      </c>
      <c r="AT366" s="5">
        <v>43.5</v>
      </c>
      <c r="AU366" s="5">
        <v>7.5</v>
      </c>
      <c r="AV366" s="5">
        <v>7.3</v>
      </c>
      <c r="AW366" s="5">
        <v>17.13</v>
      </c>
      <c r="AX366" s="5">
        <v>2.95</v>
      </c>
      <c r="AY366" s="5">
        <v>2.87</v>
      </c>
      <c r="AZ366" s="5">
        <v>703</v>
      </c>
      <c r="BA366" s="5">
        <v>1.55</v>
      </c>
      <c r="BB366" s="5">
        <v>44.5</v>
      </c>
      <c r="BC366" s="5">
        <v>41</v>
      </c>
      <c r="BD366" s="5">
        <v>40.7</v>
      </c>
      <c r="BE366" s="5">
        <v>17.52</v>
      </c>
      <c r="BF366" s="5">
        <v>16.14</v>
      </c>
      <c r="BG366" s="5">
        <v>16.02</v>
      </c>
      <c r="BH366" s="5">
        <v>18.9</v>
      </c>
      <c r="BI366" s="5">
        <v>41.72</v>
      </c>
      <c r="BM366" s="6">
        <f t="shared" si="80"/>
        <v>0</v>
      </c>
      <c r="BN366" s="10">
        <f t="shared" si="81"/>
        <v>0</v>
      </c>
      <c r="BO366" s="6">
        <f t="shared" si="82"/>
        <v>1</v>
      </c>
      <c r="BP366" s="6">
        <f t="shared" si="83"/>
        <v>0</v>
      </c>
      <c r="BQ366" s="6">
        <f t="shared" si="84"/>
        <v>0</v>
      </c>
      <c r="BR366" s="10" t="str">
        <f t="shared" si="85"/>
        <v>正常在售</v>
      </c>
      <c r="BS366" s="6" t="str">
        <f t="shared" si="95"/>
        <v>普通款</v>
      </c>
    </row>
    <row r="367" spans="1:71">
      <c r="A367" s="6" t="str">
        <f t="shared" si="86"/>
        <v>CAB08MTCFQVN</v>
      </c>
      <c r="B367" s="6" t="str">
        <f t="shared" si="87"/>
        <v>CAX002PAP0FJ</v>
      </c>
      <c r="C367" s="6" t="str">
        <f t="shared" si="88"/>
        <v>CADLM845004</v>
      </c>
      <c r="D367" s="6" t="str">
        <f t="shared" si="89"/>
        <v>CAB08MTCFQVNDLM845004</v>
      </c>
      <c r="E367" s="6" t="str">
        <f t="shared" si="90"/>
        <v>CAB08MTCFQVNX002PAP0FJ</v>
      </c>
      <c r="F367" s="6" t="str">
        <f t="shared" si="91"/>
        <v>CADLM845004X002PAP0FJ</v>
      </c>
      <c r="G367" s="6" t="str">
        <f t="shared" si="92"/>
        <v>CADLM845004</v>
      </c>
      <c r="H367" s="6" t="str">
        <f ca="1" t="shared" si="93"/>
        <v>老品</v>
      </c>
      <c r="I367" s="10" t="str">
        <f t="shared" si="94"/>
        <v>D</v>
      </c>
      <c r="J367" s="5" t="s">
        <v>5401</v>
      </c>
      <c r="K367" s="5" t="s">
        <v>5402</v>
      </c>
      <c r="L367" s="5" t="s">
        <v>4748</v>
      </c>
      <c r="M367" s="5" t="s">
        <v>5403</v>
      </c>
      <c r="N367" s="5" t="s">
        <v>5404</v>
      </c>
      <c r="O367" s="5" t="s">
        <v>156</v>
      </c>
      <c r="P367" s="5" t="s">
        <v>4154</v>
      </c>
      <c r="Q367" s="5" t="s">
        <v>4491</v>
      </c>
      <c r="R367" s="5" t="s">
        <v>10</v>
      </c>
      <c r="S367" s="5" t="s">
        <v>2995</v>
      </c>
      <c r="T367" s="5" t="s">
        <v>2979</v>
      </c>
      <c r="U367" s="5" t="s">
        <v>4386</v>
      </c>
      <c r="V367" s="5" t="s">
        <v>4134</v>
      </c>
      <c r="W367" s="5" t="s">
        <v>4122</v>
      </c>
      <c r="X367" s="5" t="s">
        <v>4135</v>
      </c>
      <c r="Y367" s="5" t="s">
        <v>4184</v>
      </c>
      <c r="Z367" s="5" t="s">
        <v>4523</v>
      </c>
      <c r="AA367" s="5" t="s">
        <v>4122</v>
      </c>
      <c r="AB367" s="5" t="s">
        <v>4341</v>
      </c>
      <c r="AC367" s="5" t="s">
        <v>5161</v>
      </c>
      <c r="AD367" s="5" t="s">
        <v>5032</v>
      </c>
      <c r="AE367" s="5" t="s">
        <v>4140</v>
      </c>
      <c r="AF367" s="5" t="s">
        <v>2977</v>
      </c>
      <c r="AG367" s="5" t="s">
        <v>4350</v>
      </c>
      <c r="AH367" s="5" t="s">
        <v>4513</v>
      </c>
      <c r="AI367" s="5" t="s">
        <v>4514</v>
      </c>
      <c r="AJ367" s="5" t="s">
        <v>4345</v>
      </c>
      <c r="AK367" s="5">
        <v>7.82</v>
      </c>
      <c r="AL367" s="5" t="s">
        <v>4145</v>
      </c>
      <c r="AM367" s="5" t="s">
        <v>4146</v>
      </c>
      <c r="AN367" s="5" t="s">
        <v>4146</v>
      </c>
      <c r="AO367" s="5">
        <v>25</v>
      </c>
      <c r="AP367" s="5">
        <v>300</v>
      </c>
      <c r="AQ367" s="5" t="s">
        <v>5383</v>
      </c>
      <c r="AR367" s="5" t="s">
        <v>5384</v>
      </c>
      <c r="AS367" s="5">
        <v>21</v>
      </c>
      <c r="AT367" s="5">
        <v>43.5</v>
      </c>
      <c r="AU367" s="5">
        <v>7.5</v>
      </c>
      <c r="AV367" s="5">
        <v>7.3</v>
      </c>
      <c r="AW367" s="5">
        <v>17.13</v>
      </c>
      <c r="AX367" s="5">
        <v>2.95</v>
      </c>
      <c r="AY367" s="5">
        <v>2.87</v>
      </c>
      <c r="AZ367" s="5">
        <v>703</v>
      </c>
      <c r="BA367" s="5">
        <v>1.55</v>
      </c>
      <c r="BB367" s="5">
        <v>45</v>
      </c>
      <c r="BC367" s="5">
        <v>41</v>
      </c>
      <c r="BD367" s="5">
        <v>41</v>
      </c>
      <c r="BE367" s="5">
        <v>17.72</v>
      </c>
      <c r="BF367" s="5">
        <v>16.14</v>
      </c>
      <c r="BG367" s="5">
        <v>16.14</v>
      </c>
      <c r="BH367" s="5">
        <v>17.9</v>
      </c>
      <c r="BI367" s="5">
        <v>39.51</v>
      </c>
      <c r="BM367" s="6">
        <f t="shared" si="80"/>
        <v>0</v>
      </c>
      <c r="BN367" s="10">
        <f t="shared" si="81"/>
        <v>0</v>
      </c>
      <c r="BO367" s="6">
        <f t="shared" si="82"/>
        <v>1</v>
      </c>
      <c r="BP367" s="6">
        <f t="shared" si="83"/>
        <v>0</v>
      </c>
      <c r="BQ367" s="6">
        <f t="shared" si="84"/>
        <v>0</v>
      </c>
      <c r="BR367" s="10" t="str">
        <f t="shared" si="85"/>
        <v>正常在售</v>
      </c>
      <c r="BS367" s="6" t="str">
        <f t="shared" si="95"/>
        <v>普通款</v>
      </c>
    </row>
    <row r="368" spans="1:71">
      <c r="A368" s="6" t="str">
        <f t="shared" si="86"/>
        <v>AUB08MTCFQVN</v>
      </c>
      <c r="B368" s="6" t="str">
        <f t="shared" si="87"/>
        <v>AUX001ADK6XH</v>
      </c>
      <c r="C368" s="6" t="str">
        <f t="shared" si="88"/>
        <v>AUDLM845004</v>
      </c>
      <c r="D368" s="6" t="str">
        <f t="shared" si="89"/>
        <v>AUB08MTCFQVNDLM845004</v>
      </c>
      <c r="E368" s="6" t="str">
        <f t="shared" si="90"/>
        <v>AUB08MTCFQVNX001ADK6XH</v>
      </c>
      <c r="F368" s="6" t="str">
        <f t="shared" si="91"/>
        <v>AUDLM845004X001ADK6XH</v>
      </c>
      <c r="G368" s="6" t="str">
        <f t="shared" si="92"/>
        <v>AUDLM845004</v>
      </c>
      <c r="H368" s="6" t="str">
        <f ca="1" t="shared" si="93"/>
        <v>老品</v>
      </c>
      <c r="I368" s="10" t="str">
        <f t="shared" si="94"/>
        <v>D</v>
      </c>
      <c r="J368" s="5" t="s">
        <v>5401</v>
      </c>
      <c r="K368" s="5" t="s">
        <v>5402</v>
      </c>
      <c r="L368" s="5" t="s">
        <v>4736</v>
      </c>
      <c r="M368" s="5" t="s">
        <v>5403</v>
      </c>
      <c r="N368" s="5" t="s">
        <v>5405</v>
      </c>
      <c r="O368" s="5" t="s">
        <v>1634</v>
      </c>
      <c r="P368" s="5" t="s">
        <v>4154</v>
      </c>
      <c r="Q368" s="5" t="s">
        <v>4393</v>
      </c>
      <c r="R368" s="5" t="s">
        <v>1522</v>
      </c>
      <c r="S368" s="5" t="s">
        <v>2985</v>
      </c>
      <c r="T368" s="5" t="s">
        <v>2979</v>
      </c>
      <c r="U368" s="5" t="s">
        <v>4386</v>
      </c>
      <c r="V368" s="5" t="s">
        <v>4134</v>
      </c>
      <c r="W368" s="5" t="s">
        <v>4122</v>
      </c>
      <c r="X368" s="5" t="s">
        <v>4135</v>
      </c>
      <c r="Y368" s="5" t="s">
        <v>4184</v>
      </c>
      <c r="Z368" s="5" t="s">
        <v>4523</v>
      </c>
      <c r="AA368" s="5" t="s">
        <v>4122</v>
      </c>
      <c r="AB368" s="5" t="s">
        <v>4124</v>
      </c>
      <c r="AC368" s="5" t="s">
        <v>4687</v>
      </c>
      <c r="AD368" s="5" t="s">
        <v>4169</v>
      </c>
      <c r="AE368" s="5" t="s">
        <v>4140</v>
      </c>
      <c r="AF368" s="5" t="s">
        <v>3007</v>
      </c>
      <c r="AG368" s="5" t="s">
        <v>4394</v>
      </c>
      <c r="AH368" s="5" t="s">
        <v>3007</v>
      </c>
      <c r="AI368" s="5" t="s">
        <v>4514</v>
      </c>
      <c r="AJ368" s="5" t="s">
        <v>4345</v>
      </c>
      <c r="AL368" s="5" t="s">
        <v>4145</v>
      </c>
      <c r="AM368" s="5" t="s">
        <v>4146</v>
      </c>
      <c r="AN368" s="5" t="s">
        <v>4146</v>
      </c>
      <c r="AO368" s="5">
        <v>25</v>
      </c>
      <c r="AP368" s="5">
        <v>300</v>
      </c>
      <c r="AQ368" s="5" t="s">
        <v>5383</v>
      </c>
      <c r="AR368" s="5" t="s">
        <v>5384</v>
      </c>
      <c r="AS368" s="5">
        <v>21</v>
      </c>
      <c r="AT368" s="5">
        <v>43.5</v>
      </c>
      <c r="AU368" s="5">
        <v>7.5</v>
      </c>
      <c r="AV368" s="5">
        <v>7.3</v>
      </c>
      <c r="AW368" s="5">
        <v>17.13</v>
      </c>
      <c r="AX368" s="5">
        <v>2.95</v>
      </c>
      <c r="AY368" s="5">
        <v>2.87</v>
      </c>
      <c r="AZ368" s="5">
        <v>703</v>
      </c>
      <c r="BA368" s="5">
        <v>1.55</v>
      </c>
      <c r="BB368" s="5">
        <v>45</v>
      </c>
      <c r="BC368" s="5">
        <v>41</v>
      </c>
      <c r="BD368" s="5">
        <v>41</v>
      </c>
      <c r="BE368" s="5">
        <v>17.72</v>
      </c>
      <c r="BF368" s="5">
        <v>16.14</v>
      </c>
      <c r="BG368" s="5">
        <v>16.14</v>
      </c>
      <c r="BH368" s="5">
        <v>17.9</v>
      </c>
      <c r="BI368" s="5">
        <v>39.51</v>
      </c>
      <c r="BM368" s="6">
        <f t="shared" si="80"/>
        <v>0</v>
      </c>
      <c r="BN368" s="10">
        <f t="shared" si="81"/>
        <v>0</v>
      </c>
      <c r="BO368" s="6">
        <f t="shared" si="82"/>
        <v>1</v>
      </c>
      <c r="BP368" s="6">
        <f t="shared" si="83"/>
        <v>0</v>
      </c>
      <c r="BQ368" s="6">
        <f t="shared" si="84"/>
        <v>0</v>
      </c>
      <c r="BR368" s="10" t="str">
        <f t="shared" si="85"/>
        <v>正常在售</v>
      </c>
      <c r="BS368" s="6" t="str">
        <f t="shared" si="95"/>
        <v>普通款</v>
      </c>
    </row>
    <row r="369" spans="1:71">
      <c r="A369" s="6" t="str">
        <f t="shared" si="86"/>
        <v>DEB08MTCFQVN</v>
      </c>
      <c r="B369" s="6" t="str">
        <f t="shared" si="87"/>
        <v>DEX002AXB9XP</v>
      </c>
      <c r="C369" s="6" t="str">
        <f t="shared" si="88"/>
        <v>DEDLM845004</v>
      </c>
      <c r="D369" s="6" t="str">
        <f t="shared" si="89"/>
        <v>DEB08MTCFQVNDLM845004</v>
      </c>
      <c r="E369" s="6" t="str">
        <f t="shared" si="90"/>
        <v>DEB08MTCFQVNX002AXB9XP</v>
      </c>
      <c r="F369" s="6" t="str">
        <f t="shared" si="91"/>
        <v>DEDLM845004X002AXB9XP</v>
      </c>
      <c r="G369" s="6" t="str">
        <f t="shared" si="92"/>
        <v>DEDLM845004</v>
      </c>
      <c r="H369" s="6" t="str">
        <f ca="1" t="shared" si="93"/>
        <v>老品</v>
      </c>
      <c r="I369" s="10" t="str">
        <f t="shared" si="94"/>
        <v>D</v>
      </c>
      <c r="J369" s="5" t="s">
        <v>5401</v>
      </c>
      <c r="K369" s="5" t="s">
        <v>5402</v>
      </c>
      <c r="L369" s="5" t="s">
        <v>4741</v>
      </c>
      <c r="M369" s="5" t="s">
        <v>5403</v>
      </c>
      <c r="N369" s="5" t="s">
        <v>5406</v>
      </c>
      <c r="O369" s="5" t="s">
        <v>1636</v>
      </c>
      <c r="P369" s="5" t="s">
        <v>4120</v>
      </c>
      <c r="Q369" s="5" t="s">
        <v>4693</v>
      </c>
      <c r="R369" s="5" t="s">
        <v>1525</v>
      </c>
      <c r="S369" s="5" t="s">
        <v>2985</v>
      </c>
      <c r="T369" s="5" t="s">
        <v>2979</v>
      </c>
      <c r="U369" s="5" t="s">
        <v>4386</v>
      </c>
      <c r="V369" s="5" t="s">
        <v>4134</v>
      </c>
      <c r="W369" s="5" t="s">
        <v>4122</v>
      </c>
      <c r="X369" s="5" t="s">
        <v>4135</v>
      </c>
      <c r="Y369" s="5" t="s">
        <v>4184</v>
      </c>
      <c r="Z369" s="5" t="s">
        <v>4523</v>
      </c>
      <c r="AA369" s="5" t="s">
        <v>4122</v>
      </c>
      <c r="AB369" s="5" t="s">
        <v>2457</v>
      </c>
      <c r="AC369" s="5" t="s">
        <v>5319</v>
      </c>
      <c r="AD369" s="5" t="s">
        <v>4259</v>
      </c>
      <c r="AE369" s="5" t="s">
        <v>4140</v>
      </c>
      <c r="AF369" s="5" t="s">
        <v>3007</v>
      </c>
      <c r="AG369" s="5" t="s">
        <v>4394</v>
      </c>
      <c r="AH369" s="5" t="s">
        <v>4612</v>
      </c>
      <c r="AI369" s="5" t="s">
        <v>4514</v>
      </c>
      <c r="AJ369" s="5" t="s">
        <v>4345</v>
      </c>
      <c r="AK369" s="5">
        <v>4.39</v>
      </c>
      <c r="AL369" s="5" t="s">
        <v>4145</v>
      </c>
      <c r="AM369" s="5" t="s">
        <v>4146</v>
      </c>
      <c r="AN369" s="5" t="s">
        <v>4696</v>
      </c>
      <c r="AO369" s="5">
        <v>25</v>
      </c>
      <c r="AP369" s="5">
        <v>300</v>
      </c>
      <c r="AQ369" s="5" t="s">
        <v>5383</v>
      </c>
      <c r="AR369" s="5" t="s">
        <v>5384</v>
      </c>
      <c r="AS369" s="5">
        <v>21</v>
      </c>
      <c r="AT369" s="5">
        <v>43.5</v>
      </c>
      <c r="AU369" s="5">
        <v>7.5</v>
      </c>
      <c r="AV369" s="5">
        <v>7.3</v>
      </c>
      <c r="AW369" s="5">
        <v>17.13</v>
      </c>
      <c r="AX369" s="5">
        <v>2.95</v>
      </c>
      <c r="AY369" s="5">
        <v>2.87</v>
      </c>
      <c r="AZ369" s="5">
        <v>703</v>
      </c>
      <c r="BA369" s="5">
        <v>1.55</v>
      </c>
      <c r="BB369" s="5">
        <v>45</v>
      </c>
      <c r="BC369" s="5">
        <v>41</v>
      </c>
      <c r="BD369" s="5">
        <v>41</v>
      </c>
      <c r="BE369" s="5">
        <v>17.72</v>
      </c>
      <c r="BF369" s="5">
        <v>16.14</v>
      </c>
      <c r="BG369" s="5">
        <v>16.14</v>
      </c>
      <c r="BH369" s="5">
        <v>17.9</v>
      </c>
      <c r="BI369" s="5">
        <v>39.51</v>
      </c>
      <c r="BM369" s="6">
        <f t="shared" si="80"/>
        <v>0</v>
      </c>
      <c r="BN369" s="10">
        <f t="shared" si="81"/>
        <v>0</v>
      </c>
      <c r="BO369" s="6">
        <f t="shared" si="82"/>
        <v>1</v>
      </c>
      <c r="BP369" s="6">
        <f t="shared" si="83"/>
        <v>0</v>
      </c>
      <c r="BQ369" s="6">
        <f t="shared" si="84"/>
        <v>0</v>
      </c>
      <c r="BR369" s="10" t="str">
        <f t="shared" si="85"/>
        <v>正常在售</v>
      </c>
      <c r="BS369" s="6" t="str">
        <f t="shared" si="95"/>
        <v>普通款</v>
      </c>
    </row>
    <row r="370" spans="1:71">
      <c r="A370" s="6" t="str">
        <f t="shared" si="86"/>
        <v>UKB08MTCFQVN</v>
      </c>
      <c r="B370" s="6" t="str">
        <f t="shared" si="87"/>
        <v>UKX002AXDC8P</v>
      </c>
      <c r="C370" s="6" t="str">
        <f t="shared" si="88"/>
        <v>UKDLM845004</v>
      </c>
      <c r="D370" s="6" t="str">
        <f t="shared" si="89"/>
        <v>UKB08MTCFQVNDLM845004</v>
      </c>
      <c r="E370" s="6" t="str">
        <f t="shared" si="90"/>
        <v>UKB08MTCFQVNX002AXDC8P</v>
      </c>
      <c r="F370" s="6" t="str">
        <f t="shared" si="91"/>
        <v>UKDLM845004X002AXDC8P</v>
      </c>
      <c r="G370" s="6" t="str">
        <f t="shared" si="92"/>
        <v>UKDLM845004</v>
      </c>
      <c r="H370" s="6" t="str">
        <f ca="1" t="shared" si="93"/>
        <v>老品</v>
      </c>
      <c r="I370" s="10" t="str">
        <f t="shared" si="94"/>
        <v>D</v>
      </c>
      <c r="J370" s="5" t="s">
        <v>5401</v>
      </c>
      <c r="K370" s="5" t="s">
        <v>5402</v>
      </c>
      <c r="L370" s="5" t="s">
        <v>4744</v>
      </c>
      <c r="M370" s="5" t="s">
        <v>5403</v>
      </c>
      <c r="N370" s="5" t="s">
        <v>5407</v>
      </c>
      <c r="O370" s="5" t="s">
        <v>1638</v>
      </c>
      <c r="P370" s="5" t="s">
        <v>4154</v>
      </c>
      <c r="Q370" s="5" t="s">
        <v>4746</v>
      </c>
      <c r="R370" s="5" t="s">
        <v>1532</v>
      </c>
      <c r="S370" s="5" t="s">
        <v>2985</v>
      </c>
      <c r="T370" s="5" t="s">
        <v>2979</v>
      </c>
      <c r="U370" s="5" t="s">
        <v>4386</v>
      </c>
      <c r="V370" s="5" t="s">
        <v>4134</v>
      </c>
      <c r="W370" s="5" t="s">
        <v>4122</v>
      </c>
      <c r="X370" s="5" t="s">
        <v>4135</v>
      </c>
      <c r="Y370" s="5" t="s">
        <v>4175</v>
      </c>
      <c r="Z370" s="5" t="s">
        <v>4523</v>
      </c>
      <c r="AA370" s="5" t="s">
        <v>4122</v>
      </c>
      <c r="AB370" s="5" t="s">
        <v>2457</v>
      </c>
      <c r="AC370" s="5" t="s">
        <v>5367</v>
      </c>
      <c r="AD370" s="5" t="s">
        <v>4259</v>
      </c>
      <c r="AE370" s="5" t="s">
        <v>4140</v>
      </c>
      <c r="AF370" s="5" t="s">
        <v>3007</v>
      </c>
      <c r="AG370" s="5" t="s">
        <v>4394</v>
      </c>
      <c r="AH370" s="5" t="s">
        <v>4611</v>
      </c>
      <c r="AI370" s="5" t="s">
        <v>4514</v>
      </c>
      <c r="AJ370" s="5" t="s">
        <v>4345</v>
      </c>
      <c r="AK370" s="5">
        <v>3.55</v>
      </c>
      <c r="AL370" s="5" t="s">
        <v>4145</v>
      </c>
      <c r="AM370" s="5" t="s">
        <v>4146</v>
      </c>
      <c r="AN370" s="5" t="s">
        <v>4696</v>
      </c>
      <c r="AO370" s="5">
        <v>25</v>
      </c>
      <c r="AP370" s="5">
        <v>300</v>
      </c>
      <c r="AQ370" s="5" t="s">
        <v>5383</v>
      </c>
      <c r="AR370" s="5" t="s">
        <v>5384</v>
      </c>
      <c r="AS370" s="5">
        <v>21</v>
      </c>
      <c r="AT370" s="5">
        <v>43.5</v>
      </c>
      <c r="AU370" s="5">
        <v>7.5</v>
      </c>
      <c r="AV370" s="5">
        <v>7.3</v>
      </c>
      <c r="AW370" s="5">
        <v>17.13</v>
      </c>
      <c r="AX370" s="5">
        <v>2.95</v>
      </c>
      <c r="AY370" s="5">
        <v>2.87</v>
      </c>
      <c r="AZ370" s="5">
        <v>703</v>
      </c>
      <c r="BA370" s="5">
        <v>1.55</v>
      </c>
      <c r="BB370" s="5">
        <v>45</v>
      </c>
      <c r="BC370" s="5">
        <v>41</v>
      </c>
      <c r="BD370" s="5">
        <v>41</v>
      </c>
      <c r="BE370" s="5">
        <v>17.72</v>
      </c>
      <c r="BF370" s="5">
        <v>16.14</v>
      </c>
      <c r="BG370" s="5">
        <v>16.14</v>
      </c>
      <c r="BH370" s="5">
        <v>17.9</v>
      </c>
      <c r="BI370" s="5">
        <v>39.51</v>
      </c>
      <c r="BM370" s="6">
        <f t="shared" si="80"/>
        <v>0</v>
      </c>
      <c r="BN370" s="10">
        <f t="shared" si="81"/>
        <v>0</v>
      </c>
      <c r="BO370" s="6">
        <f t="shared" si="82"/>
        <v>1</v>
      </c>
      <c r="BP370" s="6">
        <f t="shared" si="83"/>
        <v>0</v>
      </c>
      <c r="BQ370" s="6">
        <f t="shared" si="84"/>
        <v>0</v>
      </c>
      <c r="BR370" s="10" t="str">
        <f t="shared" si="85"/>
        <v>正常在售</v>
      </c>
      <c r="BS370" s="6" t="str">
        <f t="shared" si="95"/>
        <v>利润款</v>
      </c>
    </row>
    <row r="371" spans="1:71">
      <c r="A371" s="6" t="str">
        <f t="shared" si="86"/>
        <v>FRB08MTCFQVN</v>
      </c>
      <c r="B371" s="6" t="str">
        <f t="shared" si="87"/>
        <v>FRX002AXB9XP</v>
      </c>
      <c r="C371" s="6" t="str">
        <f t="shared" si="88"/>
        <v>FRDLM845004</v>
      </c>
      <c r="D371" s="6" t="str">
        <f t="shared" si="89"/>
        <v>FRB08MTCFQVNDLM845004</v>
      </c>
      <c r="E371" s="6" t="str">
        <f t="shared" si="90"/>
        <v>FRB08MTCFQVNX002AXB9XP</v>
      </c>
      <c r="F371" s="6" t="str">
        <f t="shared" si="91"/>
        <v>FRDLM845004X002AXB9XP</v>
      </c>
      <c r="G371" s="6" t="str">
        <f t="shared" si="92"/>
        <v>FRDLM845004</v>
      </c>
      <c r="H371" s="6" t="str">
        <f ca="1" t="shared" si="93"/>
        <v>老品</v>
      </c>
      <c r="I371" s="10" t="str">
        <f t="shared" si="94"/>
        <v>D</v>
      </c>
      <c r="J371" s="5" t="s">
        <v>5401</v>
      </c>
      <c r="K371" s="5" t="s">
        <v>5402</v>
      </c>
      <c r="L371" s="5" t="s">
        <v>5371</v>
      </c>
      <c r="M371" s="5" t="s">
        <v>5403</v>
      </c>
      <c r="N371" s="5" t="s">
        <v>5406</v>
      </c>
      <c r="O371" s="5" t="s">
        <v>1636</v>
      </c>
      <c r="P371" s="5" t="s">
        <v>4120</v>
      </c>
      <c r="Q371" s="5" t="s">
        <v>5034</v>
      </c>
      <c r="R371" s="5" t="s">
        <v>5035</v>
      </c>
      <c r="S371" s="5" t="s">
        <v>2985</v>
      </c>
      <c r="T371" s="5" t="s">
        <v>2979</v>
      </c>
      <c r="U371" s="5" t="s">
        <v>4386</v>
      </c>
      <c r="V371" s="5" t="s">
        <v>4134</v>
      </c>
      <c r="W371" s="5" t="s">
        <v>4122</v>
      </c>
      <c r="X371" s="5" t="s">
        <v>4135</v>
      </c>
      <c r="Y371" s="5" t="s">
        <v>4184</v>
      </c>
      <c r="Z371" s="5" t="s">
        <v>4523</v>
      </c>
      <c r="AA371" s="5" t="s">
        <v>4122</v>
      </c>
      <c r="AB371" s="5" t="s">
        <v>2457</v>
      </c>
      <c r="AC371" s="5" t="s">
        <v>5319</v>
      </c>
      <c r="AD371" s="5" t="s">
        <v>4259</v>
      </c>
      <c r="AE371" s="5" t="s">
        <v>4140</v>
      </c>
      <c r="AF371" s="5" t="s">
        <v>3007</v>
      </c>
      <c r="AG371" s="5" t="s">
        <v>4394</v>
      </c>
      <c r="AH371" s="5" t="s">
        <v>4612</v>
      </c>
      <c r="AI371" s="5" t="s">
        <v>4514</v>
      </c>
      <c r="AJ371" s="5" t="s">
        <v>4345</v>
      </c>
      <c r="AK371" s="5">
        <v>6.64</v>
      </c>
      <c r="AL371" s="5" t="s">
        <v>4145</v>
      </c>
      <c r="AM371" s="5" t="s">
        <v>4146</v>
      </c>
      <c r="AN371" s="5" t="s">
        <v>4696</v>
      </c>
      <c r="AO371" s="5">
        <v>25</v>
      </c>
      <c r="AP371" s="5">
        <v>300</v>
      </c>
      <c r="AQ371" s="5" t="s">
        <v>5383</v>
      </c>
      <c r="AR371" s="5" t="s">
        <v>5384</v>
      </c>
      <c r="AS371" s="5">
        <v>21</v>
      </c>
      <c r="AT371" s="5">
        <v>43.5</v>
      </c>
      <c r="AU371" s="5">
        <v>7.5</v>
      </c>
      <c r="AV371" s="5">
        <v>7.3</v>
      </c>
      <c r="AW371" s="5">
        <v>17.13</v>
      </c>
      <c r="AX371" s="5">
        <v>2.95</v>
      </c>
      <c r="AY371" s="5">
        <v>2.87</v>
      </c>
      <c r="AZ371" s="5">
        <v>703</v>
      </c>
      <c r="BA371" s="5">
        <v>1.55</v>
      </c>
      <c r="BB371" s="5">
        <v>45</v>
      </c>
      <c r="BC371" s="5">
        <v>41</v>
      </c>
      <c r="BD371" s="5">
        <v>41</v>
      </c>
      <c r="BE371" s="5">
        <v>17.72</v>
      </c>
      <c r="BF371" s="5">
        <v>16.14</v>
      </c>
      <c r="BG371" s="5">
        <v>16.14</v>
      </c>
      <c r="BH371" s="5">
        <v>17.9</v>
      </c>
      <c r="BI371" s="5">
        <v>39.51</v>
      </c>
      <c r="BM371" s="6">
        <f t="shared" si="80"/>
        <v>0</v>
      </c>
      <c r="BN371" s="10">
        <f t="shared" si="81"/>
        <v>0</v>
      </c>
      <c r="BO371" s="6">
        <f t="shared" si="82"/>
        <v>1</v>
      </c>
      <c r="BP371" s="6">
        <f t="shared" si="83"/>
        <v>0</v>
      </c>
      <c r="BQ371" s="6">
        <f t="shared" si="84"/>
        <v>0</v>
      </c>
      <c r="BR371" s="10" t="str">
        <f t="shared" si="85"/>
        <v>正常在售</v>
      </c>
      <c r="BS371" s="6" t="str">
        <f t="shared" si="95"/>
        <v>普通款</v>
      </c>
    </row>
    <row r="372" spans="1:71">
      <c r="A372" s="6" t="str">
        <f t="shared" si="86"/>
        <v>ESB08MTCFQVN</v>
      </c>
      <c r="B372" s="6" t="str">
        <f t="shared" si="87"/>
        <v>ESX002AXB9XP</v>
      </c>
      <c r="C372" s="6" t="str">
        <f t="shared" si="88"/>
        <v>ESDLM845004</v>
      </c>
      <c r="D372" s="6" t="str">
        <f t="shared" si="89"/>
        <v>ESB08MTCFQVNDLM845004</v>
      </c>
      <c r="E372" s="6" t="str">
        <f t="shared" si="90"/>
        <v>ESB08MTCFQVNX002AXB9XP</v>
      </c>
      <c r="F372" s="6" t="str">
        <f t="shared" si="91"/>
        <v>ESDLM845004X002AXB9XP</v>
      </c>
      <c r="G372" s="6" t="str">
        <f t="shared" si="92"/>
        <v>ESDLM845004</v>
      </c>
      <c r="H372" s="6" t="str">
        <f ca="1" t="shared" si="93"/>
        <v>老品</v>
      </c>
      <c r="I372" s="10" t="str">
        <f t="shared" si="94"/>
        <v>D</v>
      </c>
      <c r="J372" s="5" t="s">
        <v>5401</v>
      </c>
      <c r="K372" s="5" t="s">
        <v>5402</v>
      </c>
      <c r="L372" s="5" t="s">
        <v>5370</v>
      </c>
      <c r="M372" s="5" t="s">
        <v>5403</v>
      </c>
      <c r="N372" s="5" t="s">
        <v>5406</v>
      </c>
      <c r="O372" s="5" t="s">
        <v>1636</v>
      </c>
      <c r="P372" s="5" t="s">
        <v>4120</v>
      </c>
      <c r="Q372" s="5" t="s">
        <v>5040</v>
      </c>
      <c r="R372" s="5" t="s">
        <v>5041</v>
      </c>
      <c r="S372" s="5" t="s">
        <v>2985</v>
      </c>
      <c r="T372" s="5" t="s">
        <v>2979</v>
      </c>
      <c r="U372" s="5" t="s">
        <v>4386</v>
      </c>
      <c r="V372" s="5" t="s">
        <v>4134</v>
      </c>
      <c r="W372" s="5" t="s">
        <v>4122</v>
      </c>
      <c r="X372" s="5" t="s">
        <v>4135</v>
      </c>
      <c r="Y372" s="5" t="s">
        <v>4184</v>
      </c>
      <c r="Z372" s="5" t="s">
        <v>4523</v>
      </c>
      <c r="AA372" s="5" t="s">
        <v>4122</v>
      </c>
      <c r="AB372" s="5" t="s">
        <v>2457</v>
      </c>
      <c r="AC372" s="5" t="s">
        <v>5319</v>
      </c>
      <c r="AD372" s="5" t="s">
        <v>4259</v>
      </c>
      <c r="AE372" s="5" t="s">
        <v>4140</v>
      </c>
      <c r="AF372" s="5" t="s">
        <v>3007</v>
      </c>
      <c r="AG372" s="5" t="s">
        <v>4394</v>
      </c>
      <c r="AH372" s="5" t="s">
        <v>4612</v>
      </c>
      <c r="AI372" s="5" t="s">
        <v>4514</v>
      </c>
      <c r="AJ372" s="5" t="s">
        <v>4345</v>
      </c>
      <c r="AK372" s="5">
        <v>4.74</v>
      </c>
      <c r="AL372" s="5" t="s">
        <v>4145</v>
      </c>
      <c r="AM372" s="5" t="s">
        <v>4146</v>
      </c>
      <c r="AN372" s="5" t="s">
        <v>4696</v>
      </c>
      <c r="AO372" s="5">
        <v>25</v>
      </c>
      <c r="AP372" s="5">
        <v>300</v>
      </c>
      <c r="AQ372" s="5" t="s">
        <v>5383</v>
      </c>
      <c r="AR372" s="5" t="s">
        <v>5384</v>
      </c>
      <c r="AS372" s="5">
        <v>21</v>
      </c>
      <c r="AT372" s="5">
        <v>43.5</v>
      </c>
      <c r="AU372" s="5">
        <v>7.5</v>
      </c>
      <c r="AV372" s="5">
        <v>7.3</v>
      </c>
      <c r="AW372" s="5">
        <v>17.13</v>
      </c>
      <c r="AX372" s="5">
        <v>2.95</v>
      </c>
      <c r="AY372" s="5">
        <v>2.87</v>
      </c>
      <c r="AZ372" s="5">
        <v>703</v>
      </c>
      <c r="BA372" s="5">
        <v>1.55</v>
      </c>
      <c r="BB372" s="5">
        <v>45</v>
      </c>
      <c r="BC372" s="5">
        <v>41</v>
      </c>
      <c r="BD372" s="5">
        <v>41</v>
      </c>
      <c r="BE372" s="5">
        <v>17.72</v>
      </c>
      <c r="BF372" s="5">
        <v>16.14</v>
      </c>
      <c r="BG372" s="5">
        <v>16.14</v>
      </c>
      <c r="BH372" s="5">
        <v>17.9</v>
      </c>
      <c r="BI372" s="5">
        <v>39.51</v>
      </c>
      <c r="BM372" s="6">
        <f t="shared" si="80"/>
        <v>0</v>
      </c>
      <c r="BN372" s="10">
        <f t="shared" si="81"/>
        <v>0</v>
      </c>
      <c r="BO372" s="6">
        <f t="shared" si="82"/>
        <v>1</v>
      </c>
      <c r="BP372" s="6">
        <f t="shared" si="83"/>
        <v>0</v>
      </c>
      <c r="BQ372" s="6">
        <f t="shared" si="84"/>
        <v>0</v>
      </c>
      <c r="BR372" s="10" t="str">
        <f t="shared" si="85"/>
        <v>正常在售</v>
      </c>
      <c r="BS372" s="6" t="str">
        <f t="shared" si="95"/>
        <v>普通款</v>
      </c>
    </row>
    <row r="373" spans="1:71">
      <c r="A373" s="6" t="str">
        <f t="shared" si="86"/>
        <v>ITB08MTCFQVN</v>
      </c>
      <c r="B373" s="6" t="str">
        <f t="shared" si="87"/>
        <v>ITX002AXB9XP</v>
      </c>
      <c r="C373" s="6" t="str">
        <f t="shared" si="88"/>
        <v>ITDLM845004</v>
      </c>
      <c r="D373" s="6" t="str">
        <f t="shared" si="89"/>
        <v>ITB08MTCFQVNDLM845004</v>
      </c>
      <c r="E373" s="6" t="str">
        <f t="shared" si="90"/>
        <v>ITB08MTCFQVNX002AXB9XP</v>
      </c>
      <c r="F373" s="6" t="str">
        <f t="shared" si="91"/>
        <v>ITDLM845004X002AXB9XP</v>
      </c>
      <c r="G373" s="6" t="str">
        <f t="shared" si="92"/>
        <v>ITDLM845004</v>
      </c>
      <c r="H373" s="6" t="str">
        <f ca="1" t="shared" si="93"/>
        <v>老品</v>
      </c>
      <c r="I373" s="10" t="str">
        <f t="shared" si="94"/>
        <v>D</v>
      </c>
      <c r="J373" s="5" t="s">
        <v>5401</v>
      </c>
      <c r="K373" s="5" t="s">
        <v>5402</v>
      </c>
      <c r="L373" s="5" t="s">
        <v>5326</v>
      </c>
      <c r="M373" s="5" t="s">
        <v>5403</v>
      </c>
      <c r="N373" s="5" t="s">
        <v>5406</v>
      </c>
      <c r="O373" s="5" t="s">
        <v>1636</v>
      </c>
      <c r="P373" s="5" t="s">
        <v>4120</v>
      </c>
      <c r="Q373" s="5" t="s">
        <v>5042</v>
      </c>
      <c r="R373" s="5" t="s">
        <v>5043</v>
      </c>
      <c r="S373" s="5" t="s">
        <v>2985</v>
      </c>
      <c r="T373" s="5" t="s">
        <v>2979</v>
      </c>
      <c r="U373" s="5" t="s">
        <v>4386</v>
      </c>
      <c r="V373" s="5" t="s">
        <v>4134</v>
      </c>
      <c r="W373" s="5" t="s">
        <v>4122</v>
      </c>
      <c r="X373" s="5" t="s">
        <v>4135</v>
      </c>
      <c r="Y373" s="5" t="s">
        <v>4184</v>
      </c>
      <c r="Z373" s="5" t="s">
        <v>4523</v>
      </c>
      <c r="AA373" s="5" t="s">
        <v>4122</v>
      </c>
      <c r="AB373" s="5" t="s">
        <v>2457</v>
      </c>
      <c r="AC373" s="5" t="s">
        <v>5319</v>
      </c>
      <c r="AD373" s="5" t="s">
        <v>4259</v>
      </c>
      <c r="AE373" s="5" t="s">
        <v>4140</v>
      </c>
      <c r="AF373" s="5" t="s">
        <v>3007</v>
      </c>
      <c r="AG373" s="5" t="s">
        <v>4394</v>
      </c>
      <c r="AH373" s="5" t="s">
        <v>4612</v>
      </c>
      <c r="AI373" s="5" t="s">
        <v>4514</v>
      </c>
      <c r="AJ373" s="5" t="s">
        <v>4345</v>
      </c>
      <c r="AK373" s="5">
        <v>5.78</v>
      </c>
      <c r="AL373" s="5" t="s">
        <v>4145</v>
      </c>
      <c r="AM373" s="5" t="s">
        <v>4146</v>
      </c>
      <c r="AN373" s="5" t="s">
        <v>4696</v>
      </c>
      <c r="AO373" s="5">
        <v>25</v>
      </c>
      <c r="AP373" s="5">
        <v>300</v>
      </c>
      <c r="AQ373" s="5" t="s">
        <v>5383</v>
      </c>
      <c r="AR373" s="5" t="s">
        <v>5384</v>
      </c>
      <c r="AS373" s="5">
        <v>21</v>
      </c>
      <c r="AT373" s="5">
        <v>43.5</v>
      </c>
      <c r="AU373" s="5">
        <v>7.5</v>
      </c>
      <c r="AV373" s="5">
        <v>7.3</v>
      </c>
      <c r="AW373" s="5">
        <v>17.13</v>
      </c>
      <c r="AX373" s="5">
        <v>2.95</v>
      </c>
      <c r="AY373" s="5">
        <v>2.87</v>
      </c>
      <c r="AZ373" s="5">
        <v>703</v>
      </c>
      <c r="BA373" s="5">
        <v>1.55</v>
      </c>
      <c r="BB373" s="5">
        <v>45</v>
      </c>
      <c r="BC373" s="5">
        <v>41</v>
      </c>
      <c r="BD373" s="5">
        <v>41</v>
      </c>
      <c r="BE373" s="5">
        <v>17.72</v>
      </c>
      <c r="BF373" s="5">
        <v>16.14</v>
      </c>
      <c r="BG373" s="5">
        <v>16.14</v>
      </c>
      <c r="BH373" s="5">
        <v>17.9</v>
      </c>
      <c r="BI373" s="5">
        <v>39.51</v>
      </c>
      <c r="BM373" s="6">
        <f t="shared" si="80"/>
        <v>0</v>
      </c>
      <c r="BN373" s="10">
        <f t="shared" si="81"/>
        <v>0</v>
      </c>
      <c r="BO373" s="6">
        <f t="shared" si="82"/>
        <v>1</v>
      </c>
      <c r="BP373" s="6">
        <f t="shared" si="83"/>
        <v>0</v>
      </c>
      <c r="BQ373" s="6">
        <f t="shared" si="84"/>
        <v>0</v>
      </c>
      <c r="BR373" s="10" t="str">
        <f t="shared" si="85"/>
        <v>正常在售</v>
      </c>
      <c r="BS373" s="6" t="str">
        <f t="shared" si="95"/>
        <v>普通款</v>
      </c>
    </row>
    <row r="374" spans="1:71">
      <c r="A374" s="6" t="str">
        <f t="shared" si="86"/>
        <v>NLB08MTCFQVN</v>
      </c>
      <c r="B374" s="6" t="str">
        <f t="shared" si="87"/>
        <v>NLX002AXB9XP</v>
      </c>
      <c r="C374" s="6" t="str">
        <f t="shared" si="88"/>
        <v>NLDLM845004</v>
      </c>
      <c r="D374" s="6" t="str">
        <f t="shared" si="89"/>
        <v>NLB08MTCFQVNDLM845004</v>
      </c>
      <c r="E374" s="6" t="str">
        <f t="shared" si="90"/>
        <v>NLB08MTCFQVNX002AXB9XP</v>
      </c>
      <c r="F374" s="6" t="str">
        <f t="shared" si="91"/>
        <v>NLDLM845004X002AXB9XP</v>
      </c>
      <c r="G374" s="6" t="str">
        <f t="shared" si="92"/>
        <v>NLDLM845004</v>
      </c>
      <c r="H374" s="6" t="str">
        <f ca="1" t="shared" si="93"/>
        <v>老品</v>
      </c>
      <c r="I374" s="10" t="str">
        <f t="shared" si="94"/>
        <v>D</v>
      </c>
      <c r="J374" s="5" t="s">
        <v>5401</v>
      </c>
      <c r="K374" s="5" t="s">
        <v>5402</v>
      </c>
      <c r="L374" s="5" t="s">
        <v>5372</v>
      </c>
      <c r="M374" s="5" t="s">
        <v>5403</v>
      </c>
      <c r="N374" s="5" t="s">
        <v>5406</v>
      </c>
      <c r="O374" s="5" t="s">
        <v>1636</v>
      </c>
      <c r="P374" s="5" t="s">
        <v>4120</v>
      </c>
      <c r="Q374" s="5" t="s">
        <v>5037</v>
      </c>
      <c r="R374" s="5" t="s">
        <v>5038</v>
      </c>
      <c r="S374" s="5" t="s">
        <v>2985</v>
      </c>
      <c r="T374" s="5" t="s">
        <v>2979</v>
      </c>
      <c r="U374" s="5" t="s">
        <v>4386</v>
      </c>
      <c r="V374" s="5" t="s">
        <v>4134</v>
      </c>
      <c r="W374" s="5" t="s">
        <v>4122</v>
      </c>
      <c r="X374" s="5" t="s">
        <v>4135</v>
      </c>
      <c r="Y374" s="5" t="s">
        <v>4184</v>
      </c>
      <c r="Z374" s="5" t="s">
        <v>4523</v>
      </c>
      <c r="AA374" s="5" t="s">
        <v>4122</v>
      </c>
      <c r="AB374" s="5" t="s">
        <v>2457</v>
      </c>
      <c r="AC374" s="5" t="s">
        <v>5319</v>
      </c>
      <c r="AD374" s="5" t="s">
        <v>4259</v>
      </c>
      <c r="AE374" s="5" t="s">
        <v>4140</v>
      </c>
      <c r="AF374" s="5" t="s">
        <v>3007</v>
      </c>
      <c r="AG374" s="5" t="s">
        <v>4394</v>
      </c>
      <c r="AH374" s="5" t="s">
        <v>4612</v>
      </c>
      <c r="AI374" s="5" t="s">
        <v>4514</v>
      </c>
      <c r="AJ374" s="5" t="s">
        <v>4345</v>
      </c>
      <c r="AK374" s="5">
        <v>4.54</v>
      </c>
      <c r="AL374" s="5" t="s">
        <v>4145</v>
      </c>
      <c r="AM374" s="5" t="s">
        <v>4146</v>
      </c>
      <c r="AN374" s="5" t="s">
        <v>4696</v>
      </c>
      <c r="AO374" s="5">
        <v>25</v>
      </c>
      <c r="AP374" s="5">
        <v>300</v>
      </c>
      <c r="AQ374" s="5" t="s">
        <v>5383</v>
      </c>
      <c r="AR374" s="5" t="s">
        <v>5384</v>
      </c>
      <c r="AS374" s="5">
        <v>21</v>
      </c>
      <c r="AT374" s="5">
        <v>43.5</v>
      </c>
      <c r="AU374" s="5">
        <v>7.5</v>
      </c>
      <c r="AV374" s="5">
        <v>7.3</v>
      </c>
      <c r="AW374" s="5">
        <v>17.13</v>
      </c>
      <c r="AX374" s="5">
        <v>2.95</v>
      </c>
      <c r="AY374" s="5">
        <v>2.87</v>
      </c>
      <c r="AZ374" s="5">
        <v>703</v>
      </c>
      <c r="BA374" s="5">
        <v>1.55</v>
      </c>
      <c r="BB374" s="5">
        <v>45</v>
      </c>
      <c r="BC374" s="5">
        <v>41</v>
      </c>
      <c r="BD374" s="5">
        <v>41</v>
      </c>
      <c r="BE374" s="5">
        <v>17.72</v>
      </c>
      <c r="BF374" s="5">
        <v>16.14</v>
      </c>
      <c r="BG374" s="5">
        <v>16.14</v>
      </c>
      <c r="BH374" s="5">
        <v>17.9</v>
      </c>
      <c r="BI374" s="5">
        <v>39.51</v>
      </c>
      <c r="BM374" s="6">
        <f t="shared" si="80"/>
        <v>0</v>
      </c>
      <c r="BN374" s="10">
        <f t="shared" si="81"/>
        <v>0</v>
      </c>
      <c r="BO374" s="6">
        <f t="shared" si="82"/>
        <v>1</v>
      </c>
      <c r="BP374" s="6">
        <f t="shared" si="83"/>
        <v>0</v>
      </c>
      <c r="BQ374" s="6">
        <f t="shared" si="84"/>
        <v>0</v>
      </c>
      <c r="BR374" s="10" t="str">
        <f t="shared" si="85"/>
        <v>正常在售</v>
      </c>
      <c r="BS374" s="6" t="str">
        <f t="shared" si="95"/>
        <v>普通款</v>
      </c>
    </row>
    <row r="375" spans="1:71">
      <c r="A375" s="6" t="str">
        <f t="shared" si="86"/>
        <v>USB08MTCFQVN</v>
      </c>
      <c r="B375" s="6" t="str">
        <f t="shared" si="87"/>
        <v>USB08MTCFQVN</v>
      </c>
      <c r="C375" s="6" t="str">
        <f t="shared" si="88"/>
        <v>USDLM845004</v>
      </c>
      <c r="D375" s="6" t="str">
        <f t="shared" si="89"/>
        <v>USB08MTCFQVNDLM845004</v>
      </c>
      <c r="E375" s="6" t="str">
        <f t="shared" si="90"/>
        <v>USB08MTCFQVNB08MTCFQVN</v>
      </c>
      <c r="F375" s="6" t="str">
        <f t="shared" si="91"/>
        <v>USDLM845004B08MTCFQVN</v>
      </c>
      <c r="G375" s="6" t="str">
        <f t="shared" si="92"/>
        <v>USDLM845004</v>
      </c>
      <c r="H375" s="6" t="str">
        <f ca="1" t="shared" si="93"/>
        <v>待上架</v>
      </c>
      <c r="I375" s="10" t="str">
        <f t="shared" si="94"/>
        <v>停售</v>
      </c>
      <c r="J375" s="5" t="s">
        <v>5401</v>
      </c>
      <c r="K375" s="5" t="s">
        <v>5402</v>
      </c>
      <c r="L375" s="5" t="s">
        <v>4910</v>
      </c>
      <c r="M375" s="5" t="s">
        <v>5403</v>
      </c>
      <c r="N375" s="5" t="s">
        <v>5408</v>
      </c>
      <c r="O375" s="5" t="s">
        <v>5403</v>
      </c>
      <c r="P375" s="5" t="s">
        <v>4120</v>
      </c>
      <c r="Q375" s="5" t="s">
        <v>4385</v>
      </c>
      <c r="R375" s="5" t="s">
        <v>2288</v>
      </c>
      <c r="S375" s="5" t="s">
        <v>2995</v>
      </c>
      <c r="T375" s="5" t="s">
        <v>2979</v>
      </c>
      <c r="U375" s="5" t="s">
        <v>4386</v>
      </c>
      <c r="V375" s="5" t="s">
        <v>4134</v>
      </c>
      <c r="W375" s="5" t="s">
        <v>4120</v>
      </c>
      <c r="X375" s="5" t="s">
        <v>4135</v>
      </c>
      <c r="Y375" s="5" t="s">
        <v>4175</v>
      </c>
      <c r="Z375" s="5" t="s">
        <v>4124</v>
      </c>
      <c r="AA375" s="5" t="s">
        <v>4122</v>
      </c>
      <c r="AB375" s="5" t="s">
        <v>4341</v>
      </c>
      <c r="AD375" s="5" t="s">
        <v>4946</v>
      </c>
      <c r="AE375" s="5" t="s">
        <v>4140</v>
      </c>
      <c r="AF375" s="5" t="s">
        <v>3011</v>
      </c>
      <c r="AG375" s="5" t="s">
        <v>4520</v>
      </c>
      <c r="AH375" s="5" t="s">
        <v>4521</v>
      </c>
      <c r="AI375" s="5" t="s">
        <v>4514</v>
      </c>
      <c r="AJ375" s="5" t="s">
        <v>4345</v>
      </c>
      <c r="AL375" s="5" t="s">
        <v>4145</v>
      </c>
      <c r="AM375" s="5" t="s">
        <v>4146</v>
      </c>
      <c r="AN375" s="5" t="s">
        <v>4146</v>
      </c>
      <c r="AO375" s="5">
        <v>25</v>
      </c>
      <c r="AP375" s="5">
        <v>300</v>
      </c>
      <c r="AQ375" s="5" t="s">
        <v>5383</v>
      </c>
      <c r="AR375" s="5" t="s">
        <v>5384</v>
      </c>
      <c r="AS375" s="5">
        <v>21</v>
      </c>
      <c r="AT375" s="5">
        <v>43.5</v>
      </c>
      <c r="AU375" s="5">
        <v>7.5</v>
      </c>
      <c r="AV375" s="5">
        <v>7.3</v>
      </c>
      <c r="AW375" s="5">
        <v>17.13</v>
      </c>
      <c r="AX375" s="5">
        <v>2.95</v>
      </c>
      <c r="AY375" s="5">
        <v>2.87</v>
      </c>
      <c r="AZ375" s="5">
        <v>703</v>
      </c>
      <c r="BA375" s="5">
        <v>1.55</v>
      </c>
      <c r="BB375" s="5">
        <v>45</v>
      </c>
      <c r="BC375" s="5">
        <v>41</v>
      </c>
      <c r="BD375" s="5">
        <v>41</v>
      </c>
      <c r="BE375" s="5">
        <v>17.72</v>
      </c>
      <c r="BF375" s="5">
        <v>16.14</v>
      </c>
      <c r="BG375" s="5">
        <v>16.14</v>
      </c>
      <c r="BH375" s="5">
        <v>17.9</v>
      </c>
      <c r="BI375" s="5">
        <v>39.51</v>
      </c>
      <c r="BM375" s="6">
        <f t="shared" si="80"/>
        <v>1</v>
      </c>
      <c r="BN375" s="10">
        <f t="shared" si="81"/>
        <v>0</v>
      </c>
      <c r="BO375" s="6">
        <f t="shared" si="82"/>
        <v>1</v>
      </c>
      <c r="BP375" s="6">
        <f t="shared" si="83"/>
        <v>0</v>
      </c>
      <c r="BQ375" s="6">
        <f t="shared" si="84"/>
        <v>0</v>
      </c>
      <c r="BR375" s="10" t="str">
        <f t="shared" si="85"/>
        <v>正常在售</v>
      </c>
      <c r="BS375" s="6" t="str">
        <f t="shared" si="95"/>
        <v>利润款</v>
      </c>
    </row>
    <row r="376" spans="1:71">
      <c r="A376" s="6" t="str">
        <f t="shared" si="86"/>
        <v>USB08MTCFQVN</v>
      </c>
      <c r="B376" s="6" t="str">
        <f t="shared" si="87"/>
        <v>USX002PAP0FJ</v>
      </c>
      <c r="C376" s="6" t="str">
        <f t="shared" si="88"/>
        <v>USDLM845004</v>
      </c>
      <c r="D376" s="6" t="str">
        <f t="shared" si="89"/>
        <v>USB08MTCFQVNDLM845004</v>
      </c>
      <c r="E376" s="6" t="str">
        <f t="shared" si="90"/>
        <v>USB08MTCFQVNX002PAP0FJ</v>
      </c>
      <c r="F376" s="6" t="str">
        <f t="shared" si="91"/>
        <v>USDLM845004X002PAP0FJ</v>
      </c>
      <c r="G376" s="6" t="str">
        <f t="shared" si="92"/>
        <v>USDLM845004</v>
      </c>
      <c r="H376" s="6" t="str">
        <f ca="1" t="shared" si="93"/>
        <v>老品</v>
      </c>
      <c r="I376" s="10" t="str">
        <f t="shared" si="94"/>
        <v>利润款</v>
      </c>
      <c r="J376" s="5" t="s">
        <v>5401</v>
      </c>
      <c r="K376" s="5" t="s">
        <v>5402</v>
      </c>
      <c r="L376" s="5" t="s">
        <v>4910</v>
      </c>
      <c r="M376" s="5" t="s">
        <v>5403</v>
      </c>
      <c r="N376" s="5" t="s">
        <v>5404</v>
      </c>
      <c r="O376" s="5" t="s">
        <v>156</v>
      </c>
      <c r="P376" s="5" t="s">
        <v>4154</v>
      </c>
      <c r="Q376" s="5" t="s">
        <v>4385</v>
      </c>
      <c r="R376" s="5" t="s">
        <v>2288</v>
      </c>
      <c r="S376" s="5" t="s">
        <v>2995</v>
      </c>
      <c r="T376" s="5" t="s">
        <v>2979</v>
      </c>
      <c r="U376" s="5" t="s">
        <v>4386</v>
      </c>
      <c r="V376" s="5" t="s">
        <v>4134</v>
      </c>
      <c r="W376" s="5" t="s">
        <v>4122</v>
      </c>
      <c r="X376" s="5" t="s">
        <v>4135</v>
      </c>
      <c r="Y376" s="5" t="s">
        <v>4175</v>
      </c>
      <c r="Z376" s="5" t="s">
        <v>4124</v>
      </c>
      <c r="AA376" s="5" t="s">
        <v>4122</v>
      </c>
      <c r="AB376" s="5" t="s">
        <v>4341</v>
      </c>
      <c r="AC376" s="5" t="s">
        <v>5409</v>
      </c>
      <c r="AD376" s="5" t="s">
        <v>4946</v>
      </c>
      <c r="AE376" s="5" t="s">
        <v>4140</v>
      </c>
      <c r="AF376" s="5" t="s">
        <v>3011</v>
      </c>
      <c r="AG376" s="5" t="s">
        <v>4520</v>
      </c>
      <c r="AH376" s="5" t="s">
        <v>4521</v>
      </c>
      <c r="AI376" s="5" t="s">
        <v>4514</v>
      </c>
      <c r="AJ376" s="5" t="s">
        <v>4345</v>
      </c>
      <c r="AK376" s="5">
        <v>5.47</v>
      </c>
      <c r="AL376" s="5" t="s">
        <v>4145</v>
      </c>
      <c r="AM376" s="5" t="s">
        <v>4146</v>
      </c>
      <c r="AN376" s="5" t="s">
        <v>4146</v>
      </c>
      <c r="AO376" s="5">
        <v>25</v>
      </c>
      <c r="AP376" s="5">
        <v>300</v>
      </c>
      <c r="AQ376" s="5" t="s">
        <v>5383</v>
      </c>
      <c r="AR376" s="5" t="s">
        <v>5384</v>
      </c>
      <c r="AS376" s="5">
        <v>21</v>
      </c>
      <c r="AT376" s="5">
        <v>43.5</v>
      </c>
      <c r="AU376" s="5">
        <v>7.5</v>
      </c>
      <c r="AV376" s="5">
        <v>7.3</v>
      </c>
      <c r="AW376" s="5">
        <v>17.13</v>
      </c>
      <c r="AX376" s="5">
        <v>2.95</v>
      </c>
      <c r="AY376" s="5">
        <v>2.87</v>
      </c>
      <c r="AZ376" s="5">
        <v>703</v>
      </c>
      <c r="BA376" s="5">
        <v>1.55</v>
      </c>
      <c r="BB376" s="5">
        <v>45</v>
      </c>
      <c r="BC376" s="5">
        <v>41</v>
      </c>
      <c r="BD376" s="5">
        <v>41</v>
      </c>
      <c r="BE376" s="5">
        <v>17.72</v>
      </c>
      <c r="BF376" s="5">
        <v>16.14</v>
      </c>
      <c r="BG376" s="5">
        <v>16.14</v>
      </c>
      <c r="BH376" s="5">
        <v>17.9</v>
      </c>
      <c r="BI376" s="5">
        <v>39.51</v>
      </c>
      <c r="BM376" s="6">
        <f t="shared" si="80"/>
        <v>1</v>
      </c>
      <c r="BN376" s="10">
        <f t="shared" si="81"/>
        <v>0</v>
      </c>
      <c r="BO376" s="6">
        <f t="shared" si="82"/>
        <v>1</v>
      </c>
      <c r="BP376" s="6">
        <f t="shared" si="83"/>
        <v>0</v>
      </c>
      <c r="BQ376" s="6">
        <f t="shared" si="84"/>
        <v>0</v>
      </c>
      <c r="BR376" s="10" t="str">
        <f t="shared" si="85"/>
        <v>正常在售</v>
      </c>
      <c r="BS376" s="6" t="str">
        <f t="shared" si="95"/>
        <v>利润款</v>
      </c>
    </row>
    <row r="377" spans="1:71">
      <c r="A377" s="6" t="str">
        <f t="shared" si="86"/>
        <v>MXB08MTCFQVN</v>
      </c>
      <c r="B377" s="6" t="str">
        <f t="shared" si="87"/>
        <v>MXX002PAP0FJ</v>
      </c>
      <c r="C377" s="6" t="str">
        <f t="shared" si="88"/>
        <v>MXDLM845004</v>
      </c>
      <c r="D377" s="6" t="str">
        <f t="shared" si="89"/>
        <v>MXB08MTCFQVNDLM845004</v>
      </c>
      <c r="E377" s="6" t="str">
        <f t="shared" si="90"/>
        <v>MXB08MTCFQVNX002PAP0FJ</v>
      </c>
      <c r="F377" s="6" t="str">
        <f t="shared" si="91"/>
        <v>MXDLM845004X002PAP0FJ</v>
      </c>
      <c r="G377" s="6" t="str">
        <f t="shared" si="92"/>
        <v>MXDLM845004</v>
      </c>
      <c r="H377" s="6" t="str">
        <f ca="1" t="shared" si="93"/>
        <v>老品</v>
      </c>
      <c r="I377" s="10" t="str">
        <f t="shared" si="94"/>
        <v>D</v>
      </c>
      <c r="J377" s="5" t="s">
        <v>5401</v>
      </c>
      <c r="K377" s="5" t="s">
        <v>5402</v>
      </c>
      <c r="L377" s="5" t="s">
        <v>4916</v>
      </c>
      <c r="M377" s="5" t="s">
        <v>5403</v>
      </c>
      <c r="N377" s="5" t="s">
        <v>5404</v>
      </c>
      <c r="O377" s="5" t="s">
        <v>156</v>
      </c>
      <c r="P377" s="5" t="s">
        <v>4154</v>
      </c>
      <c r="Q377" s="5" t="s">
        <v>4402</v>
      </c>
      <c r="R377" s="5" t="s">
        <v>8</v>
      </c>
      <c r="S377" s="5" t="s">
        <v>2995</v>
      </c>
      <c r="T377" s="5" t="s">
        <v>2979</v>
      </c>
      <c r="U377" s="5" t="s">
        <v>4386</v>
      </c>
      <c r="V377" s="5" t="s">
        <v>4134</v>
      </c>
      <c r="W377" s="5" t="s">
        <v>4122</v>
      </c>
      <c r="X377" s="5" t="s">
        <v>4135</v>
      </c>
      <c r="Y377" s="5" t="s">
        <v>4184</v>
      </c>
      <c r="Z377" s="5" t="s">
        <v>4523</v>
      </c>
      <c r="AA377" s="5" t="s">
        <v>4122</v>
      </c>
      <c r="AB377" s="5" t="s">
        <v>4341</v>
      </c>
      <c r="AC377" s="5" t="s">
        <v>4567</v>
      </c>
      <c r="AD377" s="5" t="s">
        <v>4568</v>
      </c>
      <c r="AE377" s="5" t="s">
        <v>4140</v>
      </c>
      <c r="AF377" s="5" t="s">
        <v>2975</v>
      </c>
      <c r="AG377" s="5" t="s">
        <v>4350</v>
      </c>
      <c r="AH377" s="5" t="s">
        <v>4641</v>
      </c>
      <c r="AI377" s="5" t="s">
        <v>4514</v>
      </c>
      <c r="AJ377" s="5" t="s">
        <v>4345</v>
      </c>
      <c r="AK377" s="5">
        <v>39.4</v>
      </c>
      <c r="AL377" s="5" t="s">
        <v>4145</v>
      </c>
      <c r="AM377" s="5" t="s">
        <v>4146</v>
      </c>
      <c r="AN377" s="5" t="s">
        <v>4146</v>
      </c>
      <c r="AO377" s="5">
        <v>25</v>
      </c>
      <c r="AP377" s="5">
        <v>300</v>
      </c>
      <c r="AQ377" s="5" t="s">
        <v>5383</v>
      </c>
      <c r="AR377" s="5" t="s">
        <v>5384</v>
      </c>
      <c r="AS377" s="5">
        <v>21</v>
      </c>
      <c r="AT377" s="5">
        <v>43.5</v>
      </c>
      <c r="AU377" s="5">
        <v>7.5</v>
      </c>
      <c r="AV377" s="5">
        <v>7.3</v>
      </c>
      <c r="AW377" s="5">
        <v>17.13</v>
      </c>
      <c r="AX377" s="5">
        <v>2.95</v>
      </c>
      <c r="AY377" s="5">
        <v>2.87</v>
      </c>
      <c r="AZ377" s="5">
        <v>703</v>
      </c>
      <c r="BA377" s="5">
        <v>1.55</v>
      </c>
      <c r="BB377" s="5">
        <v>45</v>
      </c>
      <c r="BC377" s="5">
        <v>41</v>
      </c>
      <c r="BD377" s="5">
        <v>41</v>
      </c>
      <c r="BE377" s="5">
        <v>17.72</v>
      </c>
      <c r="BF377" s="5">
        <v>16.14</v>
      </c>
      <c r="BG377" s="5">
        <v>16.14</v>
      </c>
      <c r="BH377" s="5">
        <v>17.9</v>
      </c>
      <c r="BI377" s="5">
        <v>39.51</v>
      </c>
      <c r="BM377" s="6">
        <f t="shared" si="80"/>
        <v>0</v>
      </c>
      <c r="BN377" s="10">
        <f t="shared" si="81"/>
        <v>0</v>
      </c>
      <c r="BO377" s="6">
        <f t="shared" si="82"/>
        <v>1</v>
      </c>
      <c r="BP377" s="6">
        <f t="shared" si="83"/>
        <v>0</v>
      </c>
      <c r="BQ377" s="6">
        <f t="shared" si="84"/>
        <v>0</v>
      </c>
      <c r="BR377" s="10" t="str">
        <f t="shared" si="85"/>
        <v>正常在售</v>
      </c>
      <c r="BS377" s="6" t="str">
        <f t="shared" si="95"/>
        <v>普通款</v>
      </c>
    </row>
    <row r="378" spans="1:71">
      <c r="A378" s="6" t="str">
        <f t="shared" si="86"/>
        <v>USB0C9QR8KF1</v>
      </c>
      <c r="B378" s="6" t="str">
        <f t="shared" si="87"/>
        <v>USX004HNPUT3</v>
      </c>
      <c r="C378" s="6" t="str">
        <f t="shared" si="88"/>
        <v>USDLM846001</v>
      </c>
      <c r="D378" s="6" t="str">
        <f t="shared" si="89"/>
        <v>USB0C9QR8KF1DLM846001</v>
      </c>
      <c r="E378" s="6" t="str">
        <f t="shared" si="90"/>
        <v>USB0C9QR8KF1X004HNPUT3</v>
      </c>
      <c r="F378" s="6" t="str">
        <f t="shared" si="91"/>
        <v>USDLM846001X004HNPUT3</v>
      </c>
      <c r="G378" s="6" t="str">
        <f t="shared" si="92"/>
        <v>USDLM846001</v>
      </c>
      <c r="H378" s="6" t="str">
        <f ca="1" t="shared" si="93"/>
        <v>老品</v>
      </c>
      <c r="I378" s="10" t="str">
        <f t="shared" si="94"/>
        <v>利润款</v>
      </c>
      <c r="J378" s="5" t="s">
        <v>5410</v>
      </c>
      <c r="K378" s="5" t="s">
        <v>5411</v>
      </c>
      <c r="L378" s="5" t="s">
        <v>4933</v>
      </c>
      <c r="M378" s="5" t="s">
        <v>5412</v>
      </c>
      <c r="N378" s="5" t="s">
        <v>5413</v>
      </c>
      <c r="O378" s="5" t="s">
        <v>159</v>
      </c>
      <c r="P378" s="5" t="s">
        <v>4154</v>
      </c>
      <c r="Q378" s="5" t="s">
        <v>4385</v>
      </c>
      <c r="R378" s="5" t="s">
        <v>2288</v>
      </c>
      <c r="S378" s="5" t="s">
        <v>2995</v>
      </c>
      <c r="T378" s="5" t="s">
        <v>2980</v>
      </c>
      <c r="U378" s="5" t="s">
        <v>4386</v>
      </c>
      <c r="V378" s="5" t="s">
        <v>4134</v>
      </c>
      <c r="W378" s="5" t="s">
        <v>4122</v>
      </c>
      <c r="X378" s="5" t="s">
        <v>4155</v>
      </c>
      <c r="Y378" s="5" t="s">
        <v>4175</v>
      </c>
      <c r="Z378" s="5" t="s">
        <v>4124</v>
      </c>
      <c r="AA378" s="5" t="s">
        <v>4122</v>
      </c>
      <c r="AB378" s="5" t="s">
        <v>4341</v>
      </c>
      <c r="AC378" s="5" t="s">
        <v>5414</v>
      </c>
      <c r="AD378" s="5" t="s">
        <v>5415</v>
      </c>
      <c r="AE378" s="5" t="s">
        <v>4140</v>
      </c>
      <c r="AF378" s="5" t="s">
        <v>3026</v>
      </c>
      <c r="AG378" s="5" t="s">
        <v>4141</v>
      </c>
      <c r="AH378" s="5" t="s">
        <v>4142</v>
      </c>
      <c r="AI378" s="5" t="s">
        <v>4514</v>
      </c>
      <c r="AJ378" s="5" t="s">
        <v>4345</v>
      </c>
      <c r="AK378" s="5">
        <v>5.8</v>
      </c>
      <c r="AL378" s="5" t="s">
        <v>4145</v>
      </c>
      <c r="AM378" s="5" t="s">
        <v>4146</v>
      </c>
      <c r="AN378" s="5" t="s">
        <v>4146</v>
      </c>
      <c r="AO378" s="5">
        <v>16</v>
      </c>
      <c r="AP378" s="5">
        <v>3000</v>
      </c>
      <c r="AQ378" s="5" t="s">
        <v>5416</v>
      </c>
      <c r="AR378" s="5" t="s">
        <v>5417</v>
      </c>
      <c r="AS378" s="5">
        <v>30</v>
      </c>
      <c r="AT378" s="5">
        <v>27.5</v>
      </c>
      <c r="AU378" s="5">
        <v>15.5</v>
      </c>
      <c r="AV378" s="5">
        <v>10</v>
      </c>
      <c r="AW378" s="5">
        <v>10.83</v>
      </c>
      <c r="AX378" s="5">
        <v>6.1</v>
      </c>
      <c r="AY378" s="5">
        <v>3.94</v>
      </c>
      <c r="AZ378" s="5">
        <v>857</v>
      </c>
      <c r="BA378" s="5">
        <v>1.89</v>
      </c>
      <c r="BB378" s="5">
        <v>57</v>
      </c>
      <c r="BC378" s="5">
        <v>44</v>
      </c>
      <c r="BD378" s="5">
        <v>33.5</v>
      </c>
      <c r="BE378" s="5">
        <v>22.44</v>
      </c>
      <c r="BF378" s="5">
        <v>17.32</v>
      </c>
      <c r="BG378" s="5">
        <v>13.19</v>
      </c>
      <c r="BH378" s="5">
        <v>14.6</v>
      </c>
      <c r="BI378" s="5">
        <v>32.23</v>
      </c>
      <c r="BM378" s="6">
        <f t="shared" si="80"/>
        <v>2</v>
      </c>
      <c r="BN378" s="10">
        <f t="shared" si="81"/>
        <v>0</v>
      </c>
      <c r="BO378" s="6">
        <f t="shared" si="82"/>
        <v>1</v>
      </c>
      <c r="BP378" s="6">
        <f t="shared" si="83"/>
        <v>0</v>
      </c>
      <c r="BQ378" s="6">
        <f t="shared" si="84"/>
        <v>0</v>
      </c>
      <c r="BR378" s="10" t="str">
        <f t="shared" si="85"/>
        <v>正常在售</v>
      </c>
      <c r="BS378" s="6" t="str">
        <f t="shared" si="95"/>
        <v>利润款</v>
      </c>
    </row>
    <row r="379" spans="1:71">
      <c r="A379" s="6" t="str">
        <f t="shared" si="86"/>
        <v>CAB0C9QR8KF1</v>
      </c>
      <c r="B379" s="6" t="str">
        <f t="shared" si="87"/>
        <v>CAX004HNPUT3</v>
      </c>
      <c r="C379" s="6" t="str">
        <f t="shared" si="88"/>
        <v>CADLM846001</v>
      </c>
      <c r="D379" s="6" t="str">
        <f t="shared" si="89"/>
        <v>CAB0C9QR8KF1DLM846001</v>
      </c>
      <c r="E379" s="6" t="str">
        <f t="shared" si="90"/>
        <v>CAB0C9QR8KF1X004HNPUT3</v>
      </c>
      <c r="F379" s="6" t="str">
        <f t="shared" si="91"/>
        <v>CADLM846001X004HNPUT3</v>
      </c>
      <c r="G379" s="6" t="str">
        <f t="shared" si="92"/>
        <v>CADLM846001</v>
      </c>
      <c r="H379" s="6" t="str">
        <f ca="1" t="shared" si="93"/>
        <v>老品</v>
      </c>
      <c r="I379" s="10" t="str">
        <f t="shared" si="94"/>
        <v>C</v>
      </c>
      <c r="J379" s="5" t="s">
        <v>5410</v>
      </c>
      <c r="K379" s="5" t="s">
        <v>5411</v>
      </c>
      <c r="L379" s="5" t="s">
        <v>5412</v>
      </c>
      <c r="M379" s="5" t="s">
        <v>5412</v>
      </c>
      <c r="N379" s="5" t="s">
        <v>5413</v>
      </c>
      <c r="O379" s="5" t="s">
        <v>159</v>
      </c>
      <c r="P379" s="5" t="s">
        <v>4154</v>
      </c>
      <c r="Q379" s="5" t="s">
        <v>4491</v>
      </c>
      <c r="R379" s="5" t="s">
        <v>10</v>
      </c>
      <c r="S379" s="5" t="s">
        <v>2995</v>
      </c>
      <c r="T379" s="5" t="s">
        <v>2980</v>
      </c>
      <c r="U379" s="5" t="s">
        <v>4386</v>
      </c>
      <c r="V379" s="5" t="s">
        <v>4134</v>
      </c>
      <c r="W379" s="5" t="s">
        <v>4122</v>
      </c>
      <c r="X379" s="5" t="s">
        <v>4135</v>
      </c>
      <c r="Y379" s="5" t="s">
        <v>4136</v>
      </c>
      <c r="Z379" s="5" t="s">
        <v>4492</v>
      </c>
      <c r="AA379" s="5" t="s">
        <v>4122</v>
      </c>
      <c r="AB379" s="5" t="s">
        <v>4341</v>
      </c>
      <c r="AC379" s="5" t="s">
        <v>5418</v>
      </c>
      <c r="AD379" s="5" t="s">
        <v>4439</v>
      </c>
      <c r="AE379" s="5" t="s">
        <v>4140</v>
      </c>
      <c r="AF379" s="5" t="s">
        <v>2975</v>
      </c>
      <c r="AG379" s="5" t="s">
        <v>4350</v>
      </c>
      <c r="AH379" s="5" t="s">
        <v>2998</v>
      </c>
      <c r="AI379" s="5" t="s">
        <v>4514</v>
      </c>
      <c r="AJ379" s="5" t="s">
        <v>4345</v>
      </c>
      <c r="AK379" s="5">
        <v>8.34</v>
      </c>
      <c r="AL379" s="5" t="s">
        <v>4145</v>
      </c>
      <c r="AM379" s="5" t="s">
        <v>4146</v>
      </c>
      <c r="AN379" s="5" t="s">
        <v>4146</v>
      </c>
      <c r="AO379" s="5">
        <v>16</v>
      </c>
      <c r="AP379" s="5">
        <v>3000</v>
      </c>
      <c r="AQ379" s="5" t="s">
        <v>5416</v>
      </c>
      <c r="AR379" s="5" t="s">
        <v>5417</v>
      </c>
      <c r="AS379" s="5">
        <v>30</v>
      </c>
      <c r="AT379" s="5">
        <v>27.5</v>
      </c>
      <c r="AU379" s="5">
        <v>15.5</v>
      </c>
      <c r="AV379" s="5">
        <v>10</v>
      </c>
      <c r="AW379" s="5">
        <v>10.83</v>
      </c>
      <c r="AX379" s="5">
        <v>6.1</v>
      </c>
      <c r="AY379" s="5">
        <v>3.94</v>
      </c>
      <c r="AZ379" s="5">
        <v>857</v>
      </c>
      <c r="BA379" s="5">
        <v>1.89</v>
      </c>
      <c r="BB379" s="5">
        <v>57</v>
      </c>
      <c r="BC379" s="5">
        <v>44</v>
      </c>
      <c r="BD379" s="5">
        <v>33.5</v>
      </c>
      <c r="BE379" s="5">
        <v>22.44</v>
      </c>
      <c r="BF379" s="5">
        <v>17.32</v>
      </c>
      <c r="BG379" s="5">
        <v>13.19</v>
      </c>
      <c r="BH379" s="5">
        <v>14.6</v>
      </c>
      <c r="BI379" s="5">
        <v>32.23</v>
      </c>
      <c r="BM379" s="6">
        <f t="shared" si="80"/>
        <v>0</v>
      </c>
      <c r="BN379" s="10">
        <f t="shared" si="81"/>
        <v>0</v>
      </c>
      <c r="BO379" s="6">
        <f t="shared" si="82"/>
        <v>1</v>
      </c>
      <c r="BP379" s="6">
        <f t="shared" si="83"/>
        <v>0</v>
      </c>
      <c r="BQ379" s="6">
        <f t="shared" si="84"/>
        <v>0</v>
      </c>
      <c r="BR379" s="10" t="str">
        <f t="shared" si="85"/>
        <v>正常在售</v>
      </c>
      <c r="BS379" s="6" t="str">
        <f t="shared" si="95"/>
        <v>普通款</v>
      </c>
    </row>
    <row r="380" spans="1:71">
      <c r="A380" s="6" t="str">
        <f t="shared" si="86"/>
        <v>USB0C9QR8KF1</v>
      </c>
      <c r="B380" s="6" t="str">
        <f t="shared" si="87"/>
        <v>USB0C9QR8KF1</v>
      </c>
      <c r="C380" s="6" t="str">
        <f t="shared" si="88"/>
        <v>USDLM846001</v>
      </c>
      <c r="D380" s="6" t="str">
        <f t="shared" si="89"/>
        <v>USB0C9QR8KF1DLM846001</v>
      </c>
      <c r="E380" s="6" t="str">
        <f t="shared" si="90"/>
        <v>USB0C9QR8KF1B0C9QR8KF1</v>
      </c>
      <c r="F380" s="6" t="str">
        <f t="shared" si="91"/>
        <v>USDLM846001B0C9QR8KF1</v>
      </c>
      <c r="G380" s="6" t="str">
        <f t="shared" si="92"/>
        <v>USDLM846001</v>
      </c>
      <c r="H380" s="6" t="str">
        <f ca="1" t="shared" si="93"/>
        <v>老品</v>
      </c>
      <c r="I380" s="10" t="str">
        <f t="shared" si="94"/>
        <v>停售</v>
      </c>
      <c r="J380" s="5" t="s">
        <v>5410</v>
      </c>
      <c r="K380" s="5" t="s">
        <v>5411</v>
      </c>
      <c r="L380" s="5" t="s">
        <v>4933</v>
      </c>
      <c r="M380" s="5" t="s">
        <v>5412</v>
      </c>
      <c r="N380" s="5" t="s">
        <v>5419</v>
      </c>
      <c r="O380" s="5" t="s">
        <v>5412</v>
      </c>
      <c r="P380" s="5" t="s">
        <v>4120</v>
      </c>
      <c r="Q380" s="5" t="s">
        <v>4385</v>
      </c>
      <c r="R380" s="5" t="s">
        <v>2288</v>
      </c>
      <c r="S380" s="5" t="s">
        <v>2995</v>
      </c>
      <c r="T380" s="5" t="s">
        <v>2980</v>
      </c>
      <c r="U380" s="5" t="s">
        <v>4386</v>
      </c>
      <c r="V380" s="5" t="s">
        <v>4134</v>
      </c>
      <c r="W380" s="5" t="s">
        <v>4120</v>
      </c>
      <c r="X380" s="5" t="s">
        <v>4155</v>
      </c>
      <c r="Y380" s="5" t="s">
        <v>4175</v>
      </c>
      <c r="Z380" s="5" t="s">
        <v>4124</v>
      </c>
      <c r="AA380" s="5" t="s">
        <v>4122</v>
      </c>
      <c r="AB380" s="5" t="s">
        <v>4341</v>
      </c>
      <c r="AC380" s="5" t="s">
        <v>5414</v>
      </c>
      <c r="AD380" s="5" t="s">
        <v>5415</v>
      </c>
      <c r="AE380" s="5" t="s">
        <v>4140</v>
      </c>
      <c r="AF380" s="5" t="s">
        <v>4598</v>
      </c>
      <c r="AG380" s="5" t="s">
        <v>4141</v>
      </c>
      <c r="AH380" s="5" t="s">
        <v>4142</v>
      </c>
      <c r="AI380" s="5" t="s">
        <v>4514</v>
      </c>
      <c r="AJ380" s="5" t="s">
        <v>4345</v>
      </c>
      <c r="AK380" s="5">
        <v>5.97</v>
      </c>
      <c r="AL380" s="5" t="s">
        <v>4145</v>
      </c>
      <c r="AM380" s="5" t="s">
        <v>4146</v>
      </c>
      <c r="AN380" s="5" t="s">
        <v>4146</v>
      </c>
      <c r="AO380" s="5">
        <v>16</v>
      </c>
      <c r="AP380" s="5">
        <v>3000</v>
      </c>
      <c r="AQ380" s="5" t="s">
        <v>5416</v>
      </c>
      <c r="AR380" s="5" t="s">
        <v>5417</v>
      </c>
      <c r="AS380" s="5">
        <v>30</v>
      </c>
      <c r="AT380" s="5">
        <v>27.5</v>
      </c>
      <c r="AU380" s="5">
        <v>15.5</v>
      </c>
      <c r="AV380" s="5">
        <v>10</v>
      </c>
      <c r="AW380" s="5">
        <v>10.83</v>
      </c>
      <c r="AX380" s="5">
        <v>6.1</v>
      </c>
      <c r="AY380" s="5">
        <v>3.94</v>
      </c>
      <c r="AZ380" s="5">
        <v>857</v>
      </c>
      <c r="BA380" s="5">
        <v>1.89</v>
      </c>
      <c r="BB380" s="5">
        <v>57</v>
      </c>
      <c r="BC380" s="5">
        <v>44</v>
      </c>
      <c r="BD380" s="5">
        <v>33.5</v>
      </c>
      <c r="BE380" s="5">
        <v>22.44</v>
      </c>
      <c r="BF380" s="5">
        <v>17.32</v>
      </c>
      <c r="BG380" s="5">
        <v>13.19</v>
      </c>
      <c r="BH380" s="5">
        <v>14.6</v>
      </c>
      <c r="BI380" s="5">
        <v>32.23</v>
      </c>
      <c r="BM380" s="6">
        <f t="shared" si="80"/>
        <v>2</v>
      </c>
      <c r="BN380" s="10">
        <f t="shared" si="81"/>
        <v>0</v>
      </c>
      <c r="BO380" s="6">
        <f t="shared" si="82"/>
        <v>1</v>
      </c>
      <c r="BP380" s="6">
        <f t="shared" si="83"/>
        <v>0</v>
      </c>
      <c r="BQ380" s="6">
        <f t="shared" si="84"/>
        <v>0</v>
      </c>
      <c r="BR380" s="10" t="str">
        <f t="shared" si="85"/>
        <v>正常在售</v>
      </c>
      <c r="BS380" s="6" t="str">
        <f t="shared" si="95"/>
        <v>利润款</v>
      </c>
    </row>
    <row r="381" spans="1:71">
      <c r="A381" s="6" t="str">
        <f t="shared" si="86"/>
        <v>USB0C9QR8KF1</v>
      </c>
      <c r="B381" s="6" t="str">
        <f t="shared" si="87"/>
        <v>USX003VK08VX</v>
      </c>
      <c r="C381" s="6" t="str">
        <f t="shared" si="88"/>
        <v>USDLM846001</v>
      </c>
      <c r="D381" s="6" t="str">
        <f t="shared" si="89"/>
        <v>USB0C9QR8KF1DLM846001</v>
      </c>
      <c r="E381" s="6" t="str">
        <f t="shared" si="90"/>
        <v>USB0C9QR8KF1X003VK08VX</v>
      </c>
      <c r="F381" s="6" t="str">
        <f t="shared" si="91"/>
        <v>USDLM846001X003VK08VX</v>
      </c>
      <c r="G381" s="6" t="str">
        <f t="shared" si="92"/>
        <v>USDLM846001</v>
      </c>
      <c r="H381" s="6" t="str">
        <f ca="1" t="shared" si="93"/>
        <v>老品</v>
      </c>
      <c r="I381" s="10" t="str">
        <f t="shared" si="94"/>
        <v>停售</v>
      </c>
      <c r="J381" s="5" t="s">
        <v>5410</v>
      </c>
      <c r="K381" s="5" t="s">
        <v>5411</v>
      </c>
      <c r="L381" s="5" t="s">
        <v>4933</v>
      </c>
      <c r="M381" s="5" t="s">
        <v>5412</v>
      </c>
      <c r="N381" s="5" t="s">
        <v>5420</v>
      </c>
      <c r="O381" s="5" t="s">
        <v>5421</v>
      </c>
      <c r="P381" s="5" t="s">
        <v>4154</v>
      </c>
      <c r="Q381" s="5" t="s">
        <v>4385</v>
      </c>
      <c r="R381" s="5" t="s">
        <v>2288</v>
      </c>
      <c r="S381" s="5" t="s">
        <v>2995</v>
      </c>
      <c r="T381" s="5" t="s">
        <v>2980</v>
      </c>
      <c r="U381" s="5" t="s">
        <v>4386</v>
      </c>
      <c r="V381" s="5" t="s">
        <v>4134</v>
      </c>
      <c r="W381" s="5" t="s">
        <v>4120</v>
      </c>
      <c r="X381" s="5" t="s">
        <v>4155</v>
      </c>
      <c r="Y381" s="5" t="s">
        <v>4175</v>
      </c>
      <c r="Z381" s="5" t="s">
        <v>4124</v>
      </c>
      <c r="AA381" s="5" t="s">
        <v>4122</v>
      </c>
      <c r="AB381" s="5" t="s">
        <v>4341</v>
      </c>
      <c r="AC381" s="5" t="s">
        <v>5414</v>
      </c>
      <c r="AD381" s="5" t="s">
        <v>5415</v>
      </c>
      <c r="AE381" s="5" t="s">
        <v>4140</v>
      </c>
      <c r="AF381" s="5" t="s">
        <v>4598</v>
      </c>
      <c r="AG381" s="5" t="s">
        <v>4141</v>
      </c>
      <c r="AH381" s="5" t="s">
        <v>4142</v>
      </c>
      <c r="AI381" s="5" t="s">
        <v>4514</v>
      </c>
      <c r="AJ381" s="5" t="s">
        <v>4345</v>
      </c>
      <c r="AK381" s="5">
        <v>6.47</v>
      </c>
      <c r="AL381" s="5" t="s">
        <v>4145</v>
      </c>
      <c r="AM381" s="5" t="s">
        <v>4146</v>
      </c>
      <c r="AN381" s="5" t="s">
        <v>4146</v>
      </c>
      <c r="AO381" s="5">
        <v>16</v>
      </c>
      <c r="AP381" s="5">
        <v>3000</v>
      </c>
      <c r="AQ381" s="5" t="s">
        <v>5416</v>
      </c>
      <c r="AR381" s="5" t="s">
        <v>5417</v>
      </c>
      <c r="AS381" s="5">
        <v>30</v>
      </c>
      <c r="AT381" s="5">
        <v>27.5</v>
      </c>
      <c r="AU381" s="5">
        <v>15.5</v>
      </c>
      <c r="AV381" s="5">
        <v>10</v>
      </c>
      <c r="AW381" s="5">
        <v>10.83</v>
      </c>
      <c r="AX381" s="5">
        <v>6.1</v>
      </c>
      <c r="AY381" s="5">
        <v>3.94</v>
      </c>
      <c r="AZ381" s="5">
        <v>857</v>
      </c>
      <c r="BA381" s="5">
        <v>1.89</v>
      </c>
      <c r="BB381" s="5">
        <v>57</v>
      </c>
      <c r="BC381" s="5">
        <v>44</v>
      </c>
      <c r="BD381" s="5">
        <v>33.5</v>
      </c>
      <c r="BE381" s="5">
        <v>22.44</v>
      </c>
      <c r="BF381" s="5">
        <v>17.32</v>
      </c>
      <c r="BG381" s="5">
        <v>13.19</v>
      </c>
      <c r="BH381" s="5">
        <v>14.6</v>
      </c>
      <c r="BI381" s="5">
        <v>32.23</v>
      </c>
      <c r="BM381" s="6">
        <f t="shared" si="80"/>
        <v>2</v>
      </c>
      <c r="BN381" s="10">
        <f t="shared" si="81"/>
        <v>0</v>
      </c>
      <c r="BO381" s="6">
        <f t="shared" si="82"/>
        <v>1</v>
      </c>
      <c r="BP381" s="6">
        <f t="shared" si="83"/>
        <v>0</v>
      </c>
      <c r="BQ381" s="6">
        <f t="shared" si="84"/>
        <v>0</v>
      </c>
      <c r="BR381" s="10" t="str">
        <f t="shared" si="85"/>
        <v>正常在售</v>
      </c>
      <c r="BS381" s="6" t="str">
        <f t="shared" si="95"/>
        <v>利润款</v>
      </c>
    </row>
    <row r="382" spans="1:71">
      <c r="A382" s="6" t="str">
        <f t="shared" si="86"/>
        <v>USB0BJDVCQS9</v>
      </c>
      <c r="B382" s="6" t="str">
        <f t="shared" si="87"/>
        <v>USX003WZAJRP</v>
      </c>
      <c r="C382" s="6" t="str">
        <f t="shared" si="88"/>
        <v>USDLM848001</v>
      </c>
      <c r="D382" s="6" t="str">
        <f t="shared" si="89"/>
        <v>USB0BJDVCQS9DLM848001</v>
      </c>
      <c r="E382" s="6" t="str">
        <f t="shared" si="90"/>
        <v>USB0BJDVCQS9X003WZAJRP</v>
      </c>
      <c r="F382" s="6" t="str">
        <f t="shared" si="91"/>
        <v>USDLM848001X003WZAJRP</v>
      </c>
      <c r="G382" s="6" t="str">
        <f t="shared" si="92"/>
        <v>USDLM848001</v>
      </c>
      <c r="H382" s="6" t="str">
        <f ca="1" t="shared" si="93"/>
        <v>老品</v>
      </c>
      <c r="I382" s="10" t="str">
        <f t="shared" si="94"/>
        <v>停售</v>
      </c>
      <c r="J382" s="5" t="s">
        <v>5422</v>
      </c>
      <c r="K382" s="5" t="s">
        <v>5423</v>
      </c>
      <c r="L382" s="5" t="s">
        <v>4775</v>
      </c>
      <c r="M382" s="5" t="s">
        <v>5064</v>
      </c>
      <c r="N382" s="5" t="s">
        <v>5424</v>
      </c>
      <c r="O382" s="5" t="s">
        <v>161</v>
      </c>
      <c r="P382" s="5" t="s">
        <v>4154</v>
      </c>
      <c r="Q382" s="5" t="s">
        <v>4385</v>
      </c>
      <c r="R382" s="5" t="s">
        <v>2288</v>
      </c>
      <c r="S382" s="5" t="s">
        <v>2995</v>
      </c>
      <c r="T382" s="5" t="s">
        <v>2979</v>
      </c>
      <c r="U382" s="5" t="s">
        <v>4386</v>
      </c>
      <c r="V382" s="5" t="s">
        <v>4134</v>
      </c>
      <c r="W382" s="5" t="s">
        <v>4120</v>
      </c>
      <c r="X382" s="5" t="s">
        <v>4135</v>
      </c>
      <c r="Y382" s="5" t="s">
        <v>4184</v>
      </c>
      <c r="Z382" s="5" t="s">
        <v>4124</v>
      </c>
      <c r="AA382" s="5" t="s">
        <v>4122</v>
      </c>
      <c r="AB382" s="5" t="s">
        <v>4341</v>
      </c>
      <c r="AC382" s="5" t="s">
        <v>5067</v>
      </c>
      <c r="AD382" s="5" t="s">
        <v>5068</v>
      </c>
      <c r="AE382" s="5" t="s">
        <v>4140</v>
      </c>
      <c r="AF382" s="5" t="s">
        <v>3027</v>
      </c>
      <c r="AG382" s="5" t="s">
        <v>4520</v>
      </c>
      <c r="AH382" s="5" t="s">
        <v>4521</v>
      </c>
      <c r="AI382" s="5" t="s">
        <v>4514</v>
      </c>
      <c r="AJ382" s="5" t="s">
        <v>4345</v>
      </c>
      <c r="AK382" s="5">
        <v>3.13</v>
      </c>
      <c r="AL382" s="5" t="s">
        <v>4145</v>
      </c>
      <c r="AM382" s="5" t="s">
        <v>4146</v>
      </c>
      <c r="AN382" s="5" t="s">
        <v>4146</v>
      </c>
      <c r="AO382" s="5">
        <v>110</v>
      </c>
      <c r="AP382" s="5">
        <v>1</v>
      </c>
      <c r="AQ382" s="5" t="s">
        <v>5425</v>
      </c>
      <c r="AR382" s="5" t="s">
        <v>5426</v>
      </c>
      <c r="AS382" s="5">
        <v>15</v>
      </c>
      <c r="AT382" s="5">
        <v>43.5</v>
      </c>
      <c r="AU382" s="5">
        <v>3.7</v>
      </c>
      <c r="AV382" s="5">
        <v>3.3</v>
      </c>
      <c r="AW382" s="5">
        <v>17.13</v>
      </c>
      <c r="AX382" s="5">
        <v>1.46</v>
      </c>
      <c r="AY382" s="5">
        <v>1.3</v>
      </c>
      <c r="AZ382" s="5">
        <v>167</v>
      </c>
      <c r="BA382" s="5">
        <v>0.37</v>
      </c>
      <c r="BB382" s="5">
        <v>45</v>
      </c>
      <c r="BC382" s="5">
        <v>42</v>
      </c>
      <c r="BD382" s="5">
        <v>36</v>
      </c>
      <c r="BE382" s="5">
        <v>17.72</v>
      </c>
      <c r="BF382" s="5">
        <v>16.54</v>
      </c>
      <c r="BG382" s="5">
        <v>14.17</v>
      </c>
      <c r="BH382" s="5">
        <v>20.55</v>
      </c>
      <c r="BI382" s="5">
        <v>45.36</v>
      </c>
      <c r="BM382" s="6">
        <f t="shared" si="80"/>
        <v>2</v>
      </c>
      <c r="BN382" s="10">
        <f t="shared" si="81"/>
        <v>0</v>
      </c>
      <c r="BO382" s="6">
        <f t="shared" si="82"/>
        <v>0</v>
      </c>
      <c r="BP382" s="6">
        <f t="shared" si="83"/>
        <v>0</v>
      </c>
      <c r="BQ382" s="6">
        <f t="shared" si="84"/>
        <v>0</v>
      </c>
      <c r="BR382" s="10" t="str">
        <f t="shared" si="85"/>
        <v>停售</v>
      </c>
      <c r="BS382" s="6" t="str">
        <f t="shared" si="95"/>
        <v>停售</v>
      </c>
    </row>
    <row r="383" spans="1:71">
      <c r="A383" s="6" t="str">
        <f t="shared" si="86"/>
        <v>CAB0BJDVCQS9</v>
      </c>
      <c r="B383" s="6" t="str">
        <f t="shared" si="87"/>
        <v>CAX003WZAJRP</v>
      </c>
      <c r="C383" s="6" t="str">
        <f t="shared" si="88"/>
        <v>CADLM848001</v>
      </c>
      <c r="D383" s="6" t="str">
        <f t="shared" si="89"/>
        <v>CAB0BJDVCQS9DLM848001</v>
      </c>
      <c r="E383" s="6" t="str">
        <f t="shared" si="90"/>
        <v>CAB0BJDVCQS9X003WZAJRP</v>
      </c>
      <c r="F383" s="6" t="str">
        <f t="shared" si="91"/>
        <v>CADLM848001X003WZAJRP</v>
      </c>
      <c r="G383" s="6" t="str">
        <f t="shared" si="92"/>
        <v>CADLM848001</v>
      </c>
      <c r="H383" s="6" t="str">
        <f ca="1" t="shared" si="93"/>
        <v>老品</v>
      </c>
      <c r="I383" s="10" t="str">
        <f t="shared" si="94"/>
        <v>清货款</v>
      </c>
      <c r="J383" s="5" t="s">
        <v>5422</v>
      </c>
      <c r="K383" s="5" t="s">
        <v>5423</v>
      </c>
      <c r="L383" s="5" t="s">
        <v>5427</v>
      </c>
      <c r="M383" s="5" t="s">
        <v>5064</v>
      </c>
      <c r="N383" s="5" t="s">
        <v>5424</v>
      </c>
      <c r="O383" s="5" t="s">
        <v>161</v>
      </c>
      <c r="P383" s="5" t="s">
        <v>4120</v>
      </c>
      <c r="Q383" s="5" t="s">
        <v>4491</v>
      </c>
      <c r="R383" s="5" t="s">
        <v>10</v>
      </c>
      <c r="S383" s="5" t="s">
        <v>2995</v>
      </c>
      <c r="T383" s="5" t="s">
        <v>2979</v>
      </c>
      <c r="U383" s="5" t="s">
        <v>4386</v>
      </c>
      <c r="V383" s="5" t="s">
        <v>4134</v>
      </c>
      <c r="W383" s="5" t="s">
        <v>4121</v>
      </c>
      <c r="X383" s="5" t="s">
        <v>4155</v>
      </c>
      <c r="Y383" s="5" t="s">
        <v>4136</v>
      </c>
      <c r="Z383" s="5" t="s">
        <v>4694</v>
      </c>
      <c r="AA383" s="5" t="s">
        <v>4122</v>
      </c>
      <c r="AB383" s="5" t="s">
        <v>4341</v>
      </c>
      <c r="AC383" s="5" t="s">
        <v>5428</v>
      </c>
      <c r="AD383" s="5" t="s">
        <v>4139</v>
      </c>
      <c r="AE383" s="5" t="s">
        <v>4140</v>
      </c>
      <c r="AF383" s="5" t="s">
        <v>2977</v>
      </c>
      <c r="AG383" s="5" t="s">
        <v>4350</v>
      </c>
      <c r="AH383" s="5" t="s">
        <v>4513</v>
      </c>
      <c r="AI383" s="5" t="s">
        <v>4514</v>
      </c>
      <c r="AJ383" s="5" t="s">
        <v>4345</v>
      </c>
      <c r="AK383" s="5">
        <v>6.49</v>
      </c>
      <c r="AL383" s="5" t="s">
        <v>4145</v>
      </c>
      <c r="AM383" s="5" t="s">
        <v>4146</v>
      </c>
      <c r="AN383" s="5" t="s">
        <v>4146</v>
      </c>
      <c r="AO383" s="5">
        <v>110</v>
      </c>
      <c r="AP383" s="5">
        <v>1</v>
      </c>
      <c r="AQ383" s="5" t="s">
        <v>5425</v>
      </c>
      <c r="AR383" s="5" t="s">
        <v>5426</v>
      </c>
      <c r="AS383" s="5">
        <v>15</v>
      </c>
      <c r="AT383" s="5">
        <v>43.5</v>
      </c>
      <c r="AU383" s="5">
        <v>3.7</v>
      </c>
      <c r="AV383" s="5">
        <v>3.3</v>
      </c>
      <c r="AW383" s="5">
        <v>17.13</v>
      </c>
      <c r="AX383" s="5">
        <v>1.46</v>
      </c>
      <c r="AY383" s="5">
        <v>1.3</v>
      </c>
      <c r="AZ383" s="5">
        <v>167</v>
      </c>
      <c r="BA383" s="5">
        <v>0.37</v>
      </c>
      <c r="BB383" s="5">
        <v>45</v>
      </c>
      <c r="BC383" s="5">
        <v>42</v>
      </c>
      <c r="BD383" s="5">
        <v>36</v>
      </c>
      <c r="BE383" s="5">
        <v>17.72</v>
      </c>
      <c r="BF383" s="5">
        <v>16.54</v>
      </c>
      <c r="BG383" s="5">
        <v>14.17</v>
      </c>
      <c r="BH383" s="5">
        <v>20.55</v>
      </c>
      <c r="BI383" s="5">
        <v>45.36</v>
      </c>
      <c r="BM383" s="6">
        <f t="shared" si="80"/>
        <v>0</v>
      </c>
      <c r="BN383" s="10">
        <f t="shared" si="81"/>
        <v>1</v>
      </c>
      <c r="BO383" s="6">
        <f t="shared" si="82"/>
        <v>0</v>
      </c>
      <c r="BP383" s="6">
        <f t="shared" si="83"/>
        <v>0</v>
      </c>
      <c r="BQ383" s="6">
        <f t="shared" si="84"/>
        <v>0</v>
      </c>
      <c r="BR383" s="10" t="str">
        <f t="shared" si="85"/>
        <v>清货在售</v>
      </c>
      <c r="BS383" s="6" t="str">
        <f t="shared" si="95"/>
        <v>清货款</v>
      </c>
    </row>
    <row r="384" spans="1:71">
      <c r="A384" s="6" t="str">
        <f t="shared" si="86"/>
        <v>USB0CDZTJ1PW</v>
      </c>
      <c r="B384" s="6" t="str">
        <f t="shared" si="87"/>
        <v>USX003X7LIOF</v>
      </c>
      <c r="C384" s="6" t="str">
        <f t="shared" si="88"/>
        <v>USDLM849001</v>
      </c>
      <c r="D384" s="6" t="str">
        <f t="shared" si="89"/>
        <v>USB0CDZTJ1PWDLM849001</v>
      </c>
      <c r="E384" s="6" t="str">
        <f t="shared" si="90"/>
        <v>USB0CDZTJ1PWX003X7LIOF</v>
      </c>
      <c r="F384" s="6" t="str">
        <f t="shared" si="91"/>
        <v>USDLM849001X003X7LIOF</v>
      </c>
      <c r="G384" s="6" t="str">
        <f t="shared" si="92"/>
        <v>USDLM849001</v>
      </c>
      <c r="H384" s="6" t="str">
        <f ca="1" t="shared" si="93"/>
        <v>老品</v>
      </c>
      <c r="I384" s="10" t="str">
        <f t="shared" si="94"/>
        <v>清货款</v>
      </c>
      <c r="J384" s="5" t="s">
        <v>5429</v>
      </c>
      <c r="K384" s="5" t="s">
        <v>5430</v>
      </c>
      <c r="L384" s="5" t="s">
        <v>5431</v>
      </c>
      <c r="M384" s="5" t="s">
        <v>5432</v>
      </c>
      <c r="N384" s="5" t="s">
        <v>5433</v>
      </c>
      <c r="O384" s="5" t="s">
        <v>163</v>
      </c>
      <c r="P384" s="5" t="s">
        <v>4154</v>
      </c>
      <c r="Q384" s="5" t="s">
        <v>4385</v>
      </c>
      <c r="R384" s="5" t="s">
        <v>2288</v>
      </c>
      <c r="S384" s="5" t="s">
        <v>2995</v>
      </c>
      <c r="T384" s="5" t="s">
        <v>2984</v>
      </c>
      <c r="U384" s="5" t="s">
        <v>4386</v>
      </c>
      <c r="V384" s="5" t="s">
        <v>4134</v>
      </c>
      <c r="W384" s="5" t="s">
        <v>4121</v>
      </c>
      <c r="X384" s="5" t="s">
        <v>4155</v>
      </c>
      <c r="Y384" s="5" t="s">
        <v>4175</v>
      </c>
      <c r="Z384" s="5" t="s">
        <v>4124</v>
      </c>
      <c r="AA384" s="5" t="s">
        <v>4122</v>
      </c>
      <c r="AB384" s="5" t="s">
        <v>4341</v>
      </c>
      <c r="AC384" s="5" t="s">
        <v>5434</v>
      </c>
      <c r="AD384" s="5" t="s">
        <v>4904</v>
      </c>
      <c r="AE384" s="5" t="s">
        <v>4140</v>
      </c>
      <c r="AF384" s="5" t="s">
        <v>3013</v>
      </c>
      <c r="AG384" s="5" t="s">
        <v>4861</v>
      </c>
      <c r="AH384" s="5" t="s">
        <v>3013</v>
      </c>
      <c r="AI384" s="5" t="s">
        <v>5077</v>
      </c>
      <c r="AJ384" s="5" t="s">
        <v>4144</v>
      </c>
      <c r="AK384" s="5">
        <v>7.94</v>
      </c>
      <c r="AL384" s="5" t="s">
        <v>4145</v>
      </c>
      <c r="AM384" s="5" t="s">
        <v>4146</v>
      </c>
      <c r="AN384" s="5" t="s">
        <v>4146</v>
      </c>
      <c r="AO384" s="5">
        <v>6</v>
      </c>
      <c r="AP384" s="5">
        <v>500</v>
      </c>
      <c r="AQ384" s="5" t="s">
        <v>5435</v>
      </c>
      <c r="AR384" s="5" t="s">
        <v>5436</v>
      </c>
      <c r="AS384" s="5">
        <v>15</v>
      </c>
      <c r="AT384" s="5">
        <v>34</v>
      </c>
      <c r="AU384" s="5">
        <v>22</v>
      </c>
      <c r="AV384" s="5">
        <v>19.5</v>
      </c>
      <c r="AW384" s="5">
        <v>13.39</v>
      </c>
      <c r="AX384" s="5">
        <v>8.66</v>
      </c>
      <c r="AY384" s="5">
        <v>7.68</v>
      </c>
      <c r="AZ384" s="5">
        <v>2860</v>
      </c>
      <c r="BA384" s="5">
        <v>6.31</v>
      </c>
      <c r="BB384" s="5">
        <v>60</v>
      </c>
      <c r="BC384" s="5">
        <v>46</v>
      </c>
      <c r="BD384" s="5">
        <v>37</v>
      </c>
      <c r="BE384" s="5">
        <v>23.62</v>
      </c>
      <c r="BF384" s="5">
        <v>18.11</v>
      </c>
      <c r="BG384" s="5">
        <v>14.57</v>
      </c>
      <c r="BH384" s="5">
        <v>17.86</v>
      </c>
      <c r="BI384" s="5">
        <v>39.43</v>
      </c>
      <c r="BM384" s="6">
        <f t="shared" si="80"/>
        <v>0</v>
      </c>
      <c r="BN384" s="10">
        <f t="shared" si="81"/>
        <v>1</v>
      </c>
      <c r="BO384" s="6">
        <f t="shared" si="82"/>
        <v>2</v>
      </c>
      <c r="BP384" s="6">
        <f t="shared" si="83"/>
        <v>0</v>
      </c>
      <c r="BQ384" s="6">
        <f t="shared" si="84"/>
        <v>0</v>
      </c>
      <c r="BR384" s="10" t="str">
        <f t="shared" si="85"/>
        <v>正常在售</v>
      </c>
      <c r="BS384" s="6" t="str">
        <f t="shared" si="95"/>
        <v>利润款</v>
      </c>
    </row>
    <row r="385" spans="1:71">
      <c r="A385" s="6" t="str">
        <f t="shared" si="86"/>
        <v>CAB0CDZTJ1PW</v>
      </c>
      <c r="B385" s="6" t="str">
        <f t="shared" si="87"/>
        <v>CAX003X7LIOF</v>
      </c>
      <c r="C385" s="6" t="str">
        <f t="shared" si="88"/>
        <v>CADLM849001</v>
      </c>
      <c r="D385" s="6" t="str">
        <f t="shared" si="89"/>
        <v>CAB0CDZTJ1PWDLM849001</v>
      </c>
      <c r="E385" s="6" t="str">
        <f t="shared" si="90"/>
        <v>CAB0CDZTJ1PWX003X7LIOF</v>
      </c>
      <c r="F385" s="6" t="str">
        <f t="shared" si="91"/>
        <v>CADLM849001X003X7LIOF</v>
      </c>
      <c r="G385" s="6" t="str">
        <f t="shared" si="92"/>
        <v>CADLM849001</v>
      </c>
      <c r="H385" s="6" t="str">
        <f ca="1" t="shared" si="93"/>
        <v>老品</v>
      </c>
      <c r="I385" s="10" t="str">
        <f t="shared" si="94"/>
        <v>未维护</v>
      </c>
      <c r="J385" s="5" t="s">
        <v>5429</v>
      </c>
      <c r="K385" s="5" t="s">
        <v>5430</v>
      </c>
      <c r="L385" s="5" t="s">
        <v>5437</v>
      </c>
      <c r="M385" s="5" t="s">
        <v>5432</v>
      </c>
      <c r="N385" s="5" t="s">
        <v>5433</v>
      </c>
      <c r="O385" s="5" t="s">
        <v>163</v>
      </c>
      <c r="P385" s="5" t="s">
        <v>4120</v>
      </c>
      <c r="Q385" s="5" t="s">
        <v>4491</v>
      </c>
      <c r="R385" s="5" t="s">
        <v>10</v>
      </c>
      <c r="S385" s="5" t="s">
        <v>2995</v>
      </c>
      <c r="T385" s="5" t="s">
        <v>2984</v>
      </c>
      <c r="U385" s="5" t="s">
        <v>4386</v>
      </c>
      <c r="V385" s="5" t="s">
        <v>4134</v>
      </c>
      <c r="W385" s="5" t="s">
        <v>4121</v>
      </c>
      <c r="X385" s="5" t="s">
        <v>4155</v>
      </c>
      <c r="Y385" s="5" t="s">
        <v>4175</v>
      </c>
      <c r="Z385" s="5" t="s">
        <v>4124</v>
      </c>
      <c r="AA385" s="5" t="s">
        <v>4122</v>
      </c>
      <c r="AB385" s="5" t="s">
        <v>4124</v>
      </c>
      <c r="AC385" s="5" t="s">
        <v>5262</v>
      </c>
      <c r="AD385" s="5" t="s">
        <v>5263</v>
      </c>
      <c r="AE385" s="5" t="s">
        <v>4140</v>
      </c>
      <c r="AF385" s="5" t="s">
        <v>2978</v>
      </c>
      <c r="AG385" s="5" t="s">
        <v>4350</v>
      </c>
      <c r="AH385" s="5" t="s">
        <v>2998</v>
      </c>
      <c r="AI385" s="5" t="s">
        <v>5077</v>
      </c>
      <c r="AJ385" s="5" t="s">
        <v>4144</v>
      </c>
      <c r="AK385" s="5">
        <v>12.02</v>
      </c>
      <c r="AL385" s="5" t="s">
        <v>4145</v>
      </c>
      <c r="AM385" s="5" t="s">
        <v>4146</v>
      </c>
      <c r="AN385" s="5" t="s">
        <v>4146</v>
      </c>
      <c r="AO385" s="5">
        <v>6</v>
      </c>
      <c r="AP385" s="5">
        <v>500</v>
      </c>
      <c r="AQ385" s="5" t="s">
        <v>5435</v>
      </c>
      <c r="AR385" s="5" t="s">
        <v>5436</v>
      </c>
      <c r="AS385" s="5">
        <v>15</v>
      </c>
      <c r="AT385" s="5">
        <v>34</v>
      </c>
      <c r="AU385" s="5">
        <v>22</v>
      </c>
      <c r="AV385" s="5">
        <v>19.5</v>
      </c>
      <c r="AW385" s="5">
        <v>13.39</v>
      </c>
      <c r="AX385" s="5">
        <v>8.66</v>
      </c>
      <c r="AY385" s="5">
        <v>7.68</v>
      </c>
      <c r="AZ385" s="5">
        <v>2860</v>
      </c>
      <c r="BA385" s="5">
        <v>6.31</v>
      </c>
      <c r="BB385" s="5">
        <v>60</v>
      </c>
      <c r="BC385" s="5">
        <v>46</v>
      </c>
      <c r="BD385" s="5">
        <v>37</v>
      </c>
      <c r="BE385" s="5">
        <v>23.62</v>
      </c>
      <c r="BF385" s="5">
        <v>18.11</v>
      </c>
      <c r="BG385" s="5">
        <v>14.57</v>
      </c>
      <c r="BH385" s="5">
        <v>17.86</v>
      </c>
      <c r="BI385" s="5">
        <v>39.43</v>
      </c>
      <c r="BM385" s="6">
        <f t="shared" si="80"/>
        <v>0</v>
      </c>
      <c r="BN385" s="10">
        <f t="shared" si="81"/>
        <v>1</v>
      </c>
      <c r="BO385" s="6">
        <f t="shared" si="82"/>
        <v>1</v>
      </c>
      <c r="BP385" s="6">
        <f t="shared" si="83"/>
        <v>0</v>
      </c>
      <c r="BQ385" s="6">
        <f t="shared" si="84"/>
        <v>0</v>
      </c>
      <c r="BR385" s="10" t="str">
        <f t="shared" si="85"/>
        <v>正常在售</v>
      </c>
      <c r="BS385" s="6" t="str">
        <f t="shared" si="95"/>
        <v>利润款</v>
      </c>
    </row>
    <row r="386" spans="1:71">
      <c r="A386" s="6" t="str">
        <f t="shared" si="86"/>
        <v>USB0CW1D3P3B</v>
      </c>
      <c r="B386" s="6" t="str">
        <f t="shared" si="87"/>
        <v>USX00451WEKZ</v>
      </c>
      <c r="C386" s="6" t="str">
        <f t="shared" si="88"/>
        <v>USDLM849002</v>
      </c>
      <c r="D386" s="6" t="str">
        <f t="shared" si="89"/>
        <v>USB0CW1D3P3BDLM849002</v>
      </c>
      <c r="E386" s="6" t="str">
        <f t="shared" si="90"/>
        <v>USB0CW1D3P3BX00451WEKZ</v>
      </c>
      <c r="F386" s="6" t="str">
        <f t="shared" si="91"/>
        <v>USDLM849002X00451WEKZ</v>
      </c>
      <c r="G386" s="6" t="str">
        <f t="shared" si="92"/>
        <v>USDLM849002</v>
      </c>
      <c r="H386" s="6" t="str">
        <f ca="1" t="shared" si="93"/>
        <v>老品</v>
      </c>
      <c r="I386" s="10" t="str">
        <f t="shared" si="94"/>
        <v>普通款</v>
      </c>
      <c r="J386" s="5" t="s">
        <v>5438</v>
      </c>
      <c r="K386" s="5" t="s">
        <v>5439</v>
      </c>
      <c r="L386" s="5" t="s">
        <v>5440</v>
      </c>
      <c r="M386" s="5" t="s">
        <v>5441</v>
      </c>
      <c r="N386" s="5" t="s">
        <v>5442</v>
      </c>
      <c r="O386" s="5" t="s">
        <v>3820</v>
      </c>
      <c r="P386" s="5" t="s">
        <v>4120</v>
      </c>
      <c r="Q386" s="5" t="s">
        <v>4385</v>
      </c>
      <c r="R386" s="5" t="s">
        <v>2288</v>
      </c>
      <c r="S386" s="5" t="s">
        <v>2995</v>
      </c>
      <c r="T386" s="5" t="s">
        <v>2984</v>
      </c>
      <c r="U386" s="5" t="s">
        <v>4386</v>
      </c>
      <c r="V386" s="5" t="s">
        <v>4134</v>
      </c>
      <c r="W386" s="5" t="s">
        <v>4122</v>
      </c>
      <c r="X386" s="5" t="s">
        <v>4135</v>
      </c>
      <c r="Y386" s="5" t="s">
        <v>4136</v>
      </c>
      <c r="Z386" s="5" t="s">
        <v>4124</v>
      </c>
      <c r="AA386" s="5" t="s">
        <v>4122</v>
      </c>
      <c r="AB386" s="5" t="s">
        <v>4341</v>
      </c>
      <c r="AC386" s="5" t="s">
        <v>5443</v>
      </c>
      <c r="AD386" s="5" t="s">
        <v>5444</v>
      </c>
      <c r="AE386" s="5" t="s">
        <v>4140</v>
      </c>
      <c r="AF386" s="5" t="s">
        <v>3013</v>
      </c>
      <c r="AG386" s="5" t="s">
        <v>4861</v>
      </c>
      <c r="AH386" s="5" t="s">
        <v>3013</v>
      </c>
      <c r="AI386" s="5" t="s">
        <v>5077</v>
      </c>
      <c r="AJ386" s="5" t="s">
        <v>4144</v>
      </c>
      <c r="AK386" s="5">
        <v>6.93</v>
      </c>
      <c r="AL386" s="5" t="s">
        <v>4145</v>
      </c>
      <c r="AM386" s="5" t="s">
        <v>4146</v>
      </c>
      <c r="AN386" s="5" t="s">
        <v>4146</v>
      </c>
      <c r="AO386" s="5">
        <v>10</v>
      </c>
      <c r="AP386" s="5">
        <v>500</v>
      </c>
      <c r="AQ386" s="5" t="s">
        <v>5445</v>
      </c>
      <c r="AR386" s="5" t="s">
        <v>5446</v>
      </c>
      <c r="AS386" s="5">
        <v>15</v>
      </c>
      <c r="AT386" s="5">
        <v>34</v>
      </c>
      <c r="AU386" s="5">
        <v>22</v>
      </c>
      <c r="AV386" s="5">
        <v>11</v>
      </c>
      <c r="AW386" s="5">
        <v>13.39</v>
      </c>
      <c r="AX386" s="5">
        <v>8.66</v>
      </c>
      <c r="AY386" s="5">
        <v>4.33</v>
      </c>
      <c r="AZ386" s="5">
        <v>1380</v>
      </c>
      <c r="BA386" s="5">
        <v>3.05</v>
      </c>
      <c r="BB386" s="5">
        <v>56</v>
      </c>
      <c r="BC386" s="5">
        <v>46</v>
      </c>
      <c r="BD386" s="5">
        <v>37</v>
      </c>
      <c r="BE386" s="5">
        <v>22.05</v>
      </c>
      <c r="BF386" s="5">
        <v>18.11</v>
      </c>
      <c r="BG386" s="5">
        <v>14.57</v>
      </c>
      <c r="BH386" s="5">
        <v>15</v>
      </c>
      <c r="BI386" s="5">
        <v>33.11</v>
      </c>
      <c r="BM386" s="6">
        <f t="shared" ref="BM386:BM449" si="96">COUNTIFS(A:A,A386,W:W,$BM$1)</f>
        <v>0</v>
      </c>
      <c r="BN386" s="10">
        <f t="shared" ref="BN386:BN449" si="97">COUNTIFS(A:A,A386,W:W,$BN$1)</f>
        <v>0</v>
      </c>
      <c r="BO386" s="6">
        <f t="shared" ref="BO386:BO449" si="98">COUNTIFS(A:A,A386,W:W,$BO$1)</f>
        <v>1</v>
      </c>
      <c r="BP386" s="6">
        <f t="shared" ref="BP386:BP449" si="99">COUNTIFS(A:A,A386,W:W,$BP$1)</f>
        <v>0</v>
      </c>
      <c r="BQ386" s="6">
        <f t="shared" ref="BQ386:BQ449" si="100">COUNTIFS(A:A,A386,W:W,$BQ$1)</f>
        <v>0</v>
      </c>
      <c r="BR386" s="10" t="str">
        <f t="shared" ref="BR386:BR449" si="101">IF(BO386&gt;0,"正常在售",IF(AND(BN386&gt;0,BP386&gt;0),"正常在售",IF(AND(BO386=0,OR(BP386&gt;0,BQ386&gt;0)),"待上架",IF(BN386&gt;0,"清货在售",IF(BM386&gt;0,"停售","")))))</f>
        <v>正常在售</v>
      </c>
      <c r="BS386" s="6" t="str">
        <f t="shared" si="95"/>
        <v>普通款</v>
      </c>
    </row>
    <row r="387" spans="1:71">
      <c r="A387" s="6" t="str">
        <f t="shared" ref="A387:A450" si="102">R387&amp;M387</f>
        <v>MXB0CJ4XLZXG</v>
      </c>
      <c r="B387" s="6" t="str">
        <f t="shared" ref="B387:B450" si="103">R387&amp;O387</f>
        <v>MXX003YV0TWR</v>
      </c>
      <c r="C387" s="6" t="str">
        <f t="shared" ref="C387:C450" si="104">R387&amp;J387</f>
        <v>MXDLM851001</v>
      </c>
      <c r="D387" s="6" t="str">
        <f t="shared" ref="D387:D450" si="105">R387&amp;M387&amp;J387</f>
        <v>MXB0CJ4XLZXGDLM851001</v>
      </c>
      <c r="E387" s="6" t="str">
        <f t="shared" ref="E387:E450" si="106">R387&amp;M387&amp;O387</f>
        <v>MXB0CJ4XLZXGX003YV0TWR</v>
      </c>
      <c r="F387" s="6" t="str">
        <f t="shared" ref="F387:F450" si="107">R387&amp;J387&amp;O387</f>
        <v>MXDLM851001X003YV0TWR</v>
      </c>
      <c r="G387" s="6" t="str">
        <f t="shared" ref="G387:G450" si="108">R387&amp;J387</f>
        <v>MXDLM851001</v>
      </c>
      <c r="H387" s="6" t="str">
        <f ca="1" t="shared" ref="H387:H450" si="109">IF(AC387="","待上架",IF((IF(AC387=0,0,DATEDIF(IF(DAY(AC387)&gt;=15,EOMONTH(AC387,0)+1,AC387),TODAY(),"m")+1))&gt;3,"老品","新品"))</f>
        <v>待上架</v>
      </c>
      <c r="I387" s="10" t="str">
        <f t="shared" ref="I387:I450" si="110">IF(Z387="E","清货款",IF(R387&lt;&gt;"US",Z387,IF(AND(W387="待上架",AC387&lt;&gt;""),"需维护",IF(W387="停售","停售",IF(W387="清货在售","清货款",IF(AC387="","待上架",IF(AND(W387="正常在售",X387="主推款",Y387="利润款"),"利润款",IF(AND(W387="正常在售",X387="主推款",OR(Y387="普通款",Y387="负毛利")),"流量款",IF(AND(W387="正常在售",X387="非主推款",Y387="利润款"),"利润款",IF(AND(W387="正常在售",X387="非主推款",OR(Y387="普通款",Y387="负毛利")),"普通款",IF(AND(W387="正常在售",X387="主推款",Y387="未知"),"主推款",IF(AND(W387="正常在售",X387="非主推款",Y387="未知"),"普通款",W387))))))))))))</f>
        <v>C</v>
      </c>
      <c r="J387" s="5" t="s">
        <v>5447</v>
      </c>
      <c r="K387" s="5" t="s">
        <v>5448</v>
      </c>
      <c r="L387" s="5" t="s">
        <v>5094</v>
      </c>
      <c r="M387" s="5" t="s">
        <v>5449</v>
      </c>
      <c r="N387" s="5" t="s">
        <v>5450</v>
      </c>
      <c r="O387" s="5" t="s">
        <v>165</v>
      </c>
      <c r="P387" s="5" t="s">
        <v>4120</v>
      </c>
      <c r="Q387" s="5" t="s">
        <v>4402</v>
      </c>
      <c r="R387" s="5" t="s">
        <v>8</v>
      </c>
      <c r="S387" s="5" t="s">
        <v>2995</v>
      </c>
      <c r="T387" s="5" t="s">
        <v>2984</v>
      </c>
      <c r="U387" s="5" t="s">
        <v>4386</v>
      </c>
      <c r="V387" s="5" t="s">
        <v>4134</v>
      </c>
      <c r="W387" s="5" t="s">
        <v>4120</v>
      </c>
      <c r="X387" s="5" t="s">
        <v>4155</v>
      </c>
      <c r="Y387" s="5" t="s">
        <v>4184</v>
      </c>
      <c r="Z387" s="5" t="s">
        <v>4492</v>
      </c>
      <c r="AA387" s="5" t="s">
        <v>4122</v>
      </c>
      <c r="AB387" s="5" t="s">
        <v>4341</v>
      </c>
      <c r="AD387" s="5" t="s">
        <v>5096</v>
      </c>
      <c r="AE387" s="5" t="s">
        <v>4140</v>
      </c>
      <c r="AF387" s="5" t="s">
        <v>2975</v>
      </c>
      <c r="AG387" s="5" t="s">
        <v>4350</v>
      </c>
      <c r="AH387" s="5" t="s">
        <v>4142</v>
      </c>
      <c r="AI387" s="5" t="s">
        <v>5077</v>
      </c>
      <c r="AJ387" s="5" t="s">
        <v>4144</v>
      </c>
      <c r="AL387" s="5" t="s">
        <v>4145</v>
      </c>
      <c r="AM387" s="5" t="s">
        <v>4146</v>
      </c>
      <c r="AN387" s="5" t="s">
        <v>4146</v>
      </c>
      <c r="AO387" s="5">
        <v>6</v>
      </c>
      <c r="AP387" s="5">
        <v>500</v>
      </c>
      <c r="AQ387" s="5" t="s">
        <v>5451</v>
      </c>
      <c r="AR387" s="5" t="s">
        <v>5452</v>
      </c>
      <c r="AS387" s="5">
        <v>15</v>
      </c>
      <c r="AT387" s="5">
        <v>32.3</v>
      </c>
      <c r="AU387" s="5">
        <v>28.2</v>
      </c>
      <c r="AV387" s="5">
        <v>19.5</v>
      </c>
      <c r="AW387" s="5">
        <v>12.72</v>
      </c>
      <c r="AX387" s="5">
        <v>11.1</v>
      </c>
      <c r="AY387" s="5">
        <v>7.68</v>
      </c>
      <c r="AZ387" s="5">
        <v>2700</v>
      </c>
      <c r="BA387" s="5">
        <v>5.96</v>
      </c>
      <c r="BB387" s="5">
        <v>60.9</v>
      </c>
      <c r="BC387" s="5">
        <v>59.3</v>
      </c>
      <c r="BD387" s="5">
        <v>34.4</v>
      </c>
      <c r="BE387" s="5">
        <v>23.98</v>
      </c>
      <c r="BF387" s="5">
        <v>23.35</v>
      </c>
      <c r="BG387" s="5">
        <v>13.54</v>
      </c>
      <c r="BH387" s="5">
        <v>18.19</v>
      </c>
      <c r="BI387" s="5">
        <v>40.15</v>
      </c>
      <c r="BM387" s="6">
        <f t="shared" si="96"/>
        <v>2</v>
      </c>
      <c r="BN387" s="10">
        <f t="shared" si="97"/>
        <v>0</v>
      </c>
      <c r="BO387" s="6">
        <f t="shared" si="98"/>
        <v>1</v>
      </c>
      <c r="BP387" s="6">
        <f t="shared" si="99"/>
        <v>0</v>
      </c>
      <c r="BQ387" s="6">
        <f t="shared" si="100"/>
        <v>0</v>
      </c>
      <c r="BR387" s="10" t="str">
        <f t="shared" si="101"/>
        <v>正常在售</v>
      </c>
      <c r="BS387" s="6" t="str">
        <f t="shared" ref="BS387:BS450" si="111">IF(AND(BR387="待上架",AD387&lt;&gt;""),"需维护",IF(BR387="停售","停售",IF(BR387="清货在售","清货款",IF(AD387="","待上架",IF(AND(BR387="正常在售",X387="主推款",Y387="利润款"),"利润款",IF(AND(BR387="正常在售",X387="主推款",OR(Y387="普通款",Y387="负毛利")),"流量款",IF(AND(BR387="正常在售",X387="非主推款",Y387="利润款"),"利润款",IF(AND(BR387="正常在售",X387="非主推款",OR(Y387="普通款",Y387="负毛利")),"普通款",IF(AND(BR387="正常在售",X387="主推款",Y387="未知"),"主推款",IF(AND(BR387="正常在售",X387="非主推款",Y387="未知"),"普通款",BR387))))))))))</f>
        <v>流量款</v>
      </c>
    </row>
    <row r="388" spans="1:71">
      <c r="A388" s="6" t="str">
        <f t="shared" si="102"/>
        <v>USB0CJ4XLZXG</v>
      </c>
      <c r="B388" s="6" t="str">
        <f t="shared" si="103"/>
        <v>USX003YV0TWR</v>
      </c>
      <c r="C388" s="6" t="str">
        <f t="shared" si="104"/>
        <v>USDLM851001</v>
      </c>
      <c r="D388" s="6" t="str">
        <f t="shared" si="105"/>
        <v>USB0CJ4XLZXGDLM851001</v>
      </c>
      <c r="E388" s="6" t="str">
        <f t="shared" si="106"/>
        <v>USB0CJ4XLZXGX003YV0TWR</v>
      </c>
      <c r="F388" s="6" t="str">
        <f t="shared" si="107"/>
        <v>USDLM851001X003YV0TWR</v>
      </c>
      <c r="G388" s="6" t="str">
        <f t="shared" si="108"/>
        <v>USDLM851001</v>
      </c>
      <c r="H388" s="6" t="str">
        <f ca="1" t="shared" si="109"/>
        <v>老品</v>
      </c>
      <c r="I388" s="10" t="str">
        <f t="shared" si="110"/>
        <v>停售</v>
      </c>
      <c r="J388" s="5" t="s">
        <v>5447</v>
      </c>
      <c r="K388" s="5" t="s">
        <v>5448</v>
      </c>
      <c r="L388" s="5" t="s">
        <v>5453</v>
      </c>
      <c r="M388" s="5" t="s">
        <v>5449</v>
      </c>
      <c r="N388" s="5" t="s">
        <v>5450</v>
      </c>
      <c r="O388" s="5" t="s">
        <v>165</v>
      </c>
      <c r="P388" s="5" t="s">
        <v>4154</v>
      </c>
      <c r="Q388" s="5" t="s">
        <v>4385</v>
      </c>
      <c r="R388" s="5" t="s">
        <v>2288</v>
      </c>
      <c r="S388" s="5" t="s">
        <v>2995</v>
      </c>
      <c r="T388" s="5" t="s">
        <v>2984</v>
      </c>
      <c r="U388" s="5" t="s">
        <v>4386</v>
      </c>
      <c r="V388" s="5" t="s">
        <v>4134</v>
      </c>
      <c r="W388" s="5" t="s">
        <v>4120</v>
      </c>
      <c r="X388" s="5" t="s">
        <v>4155</v>
      </c>
      <c r="Y388" s="5" t="s">
        <v>4175</v>
      </c>
      <c r="Z388" s="5" t="s">
        <v>4124</v>
      </c>
      <c r="AA388" s="5" t="s">
        <v>4122</v>
      </c>
      <c r="AB388" s="5" t="s">
        <v>4124</v>
      </c>
      <c r="AC388" s="5" t="s">
        <v>5454</v>
      </c>
      <c r="AD388" s="5" t="s">
        <v>5455</v>
      </c>
      <c r="AE388" s="5" t="s">
        <v>4140</v>
      </c>
      <c r="AF388" s="5" t="s">
        <v>3013</v>
      </c>
      <c r="AG388" s="5" t="s">
        <v>4861</v>
      </c>
      <c r="AH388" s="5" t="s">
        <v>3013</v>
      </c>
      <c r="AI388" s="5" t="s">
        <v>5077</v>
      </c>
      <c r="AJ388" s="5" t="s">
        <v>4144</v>
      </c>
      <c r="AK388" s="5">
        <v>8.5</v>
      </c>
      <c r="AL388" s="5" t="s">
        <v>4145</v>
      </c>
      <c r="AM388" s="5" t="s">
        <v>4146</v>
      </c>
      <c r="AN388" s="5" t="s">
        <v>4146</v>
      </c>
      <c r="AO388" s="5">
        <v>6</v>
      </c>
      <c r="AP388" s="5">
        <v>500</v>
      </c>
      <c r="AQ388" s="5" t="s">
        <v>5451</v>
      </c>
      <c r="AR388" s="5" t="s">
        <v>5452</v>
      </c>
      <c r="AS388" s="5">
        <v>15</v>
      </c>
      <c r="AT388" s="5">
        <v>32.3</v>
      </c>
      <c r="AU388" s="5">
        <v>28.2</v>
      </c>
      <c r="AV388" s="5">
        <v>19.5</v>
      </c>
      <c r="AW388" s="5">
        <v>12.72</v>
      </c>
      <c r="AX388" s="5">
        <v>11.1</v>
      </c>
      <c r="AY388" s="5">
        <v>7.68</v>
      </c>
      <c r="AZ388" s="5">
        <v>2700</v>
      </c>
      <c r="BA388" s="5">
        <v>5.96</v>
      </c>
      <c r="BB388" s="5">
        <v>60.9</v>
      </c>
      <c r="BC388" s="5">
        <v>59.3</v>
      </c>
      <c r="BD388" s="5">
        <v>34.4</v>
      </c>
      <c r="BE388" s="5">
        <v>23.98</v>
      </c>
      <c r="BF388" s="5">
        <v>23.35</v>
      </c>
      <c r="BG388" s="5">
        <v>13.54</v>
      </c>
      <c r="BH388" s="5">
        <v>18.19</v>
      </c>
      <c r="BI388" s="5">
        <v>40.15</v>
      </c>
      <c r="BM388" s="6">
        <f t="shared" si="96"/>
        <v>1</v>
      </c>
      <c r="BN388" s="10">
        <f t="shared" si="97"/>
        <v>0</v>
      </c>
      <c r="BO388" s="6">
        <f t="shared" si="98"/>
        <v>1</v>
      </c>
      <c r="BP388" s="6">
        <f t="shared" si="99"/>
        <v>0</v>
      </c>
      <c r="BQ388" s="6">
        <f t="shared" si="100"/>
        <v>0</v>
      </c>
      <c r="BR388" s="10" t="str">
        <f t="shared" si="101"/>
        <v>正常在售</v>
      </c>
      <c r="BS388" s="6" t="str">
        <f t="shared" si="111"/>
        <v>利润款</v>
      </c>
    </row>
    <row r="389" spans="1:71">
      <c r="A389" s="6" t="str">
        <f t="shared" si="102"/>
        <v>CAB0CJ4XLZXG</v>
      </c>
      <c r="B389" s="6" t="str">
        <f t="shared" si="103"/>
        <v>CAX0040PXDSX</v>
      </c>
      <c r="C389" s="6" t="str">
        <f t="shared" si="104"/>
        <v>CADLM851003</v>
      </c>
      <c r="D389" s="6" t="str">
        <f t="shared" si="105"/>
        <v>CAB0CJ4XLZXGDLM851003</v>
      </c>
      <c r="E389" s="6" t="str">
        <f t="shared" si="106"/>
        <v>CAB0CJ4XLZXGX0040PXDSX</v>
      </c>
      <c r="F389" s="6" t="str">
        <f t="shared" si="107"/>
        <v>CADLM851003X0040PXDSX</v>
      </c>
      <c r="G389" s="6" t="str">
        <f t="shared" si="108"/>
        <v>CADLM851003</v>
      </c>
      <c r="H389" s="6" t="str">
        <f ca="1" t="shared" si="109"/>
        <v>老品</v>
      </c>
      <c r="I389" s="10" t="str">
        <f t="shared" si="110"/>
        <v>未维护</v>
      </c>
      <c r="J389" s="5" t="s">
        <v>5456</v>
      </c>
      <c r="K389" s="5" t="s">
        <v>5457</v>
      </c>
      <c r="L389" s="5" t="s">
        <v>5458</v>
      </c>
      <c r="M389" s="5" t="s">
        <v>5449</v>
      </c>
      <c r="N389" s="5" t="s">
        <v>5459</v>
      </c>
      <c r="O389" s="5" t="s">
        <v>167</v>
      </c>
      <c r="P389" s="5" t="s">
        <v>4120</v>
      </c>
      <c r="Q389" s="5" t="s">
        <v>4491</v>
      </c>
      <c r="R389" s="5" t="s">
        <v>10</v>
      </c>
      <c r="S389" s="5" t="s">
        <v>2995</v>
      </c>
      <c r="T389" s="5" t="s">
        <v>2984</v>
      </c>
      <c r="U389" s="5" t="s">
        <v>4386</v>
      </c>
      <c r="V389" s="5" t="s">
        <v>4134</v>
      </c>
      <c r="W389" s="5" t="s">
        <v>4120</v>
      </c>
      <c r="X389" s="5" t="s">
        <v>4155</v>
      </c>
      <c r="Y389" s="5" t="s">
        <v>4184</v>
      </c>
      <c r="Z389" s="5" t="s">
        <v>4124</v>
      </c>
      <c r="AA389" s="5" t="s">
        <v>4122</v>
      </c>
      <c r="AB389" s="5" t="s">
        <v>4124</v>
      </c>
      <c r="AC389" s="5" t="s">
        <v>5460</v>
      </c>
      <c r="AD389" s="5" t="s">
        <v>5455</v>
      </c>
      <c r="AE389" s="5" t="s">
        <v>4140</v>
      </c>
      <c r="AF389" s="5" t="s">
        <v>2978</v>
      </c>
      <c r="AG389" s="5" t="s">
        <v>4350</v>
      </c>
      <c r="AH389" s="5" t="s">
        <v>2998</v>
      </c>
      <c r="AI389" s="5" t="s">
        <v>5077</v>
      </c>
      <c r="AJ389" s="5" t="s">
        <v>4144</v>
      </c>
      <c r="AK389" s="5">
        <v>11.16</v>
      </c>
      <c r="AL389" s="5" t="s">
        <v>4145</v>
      </c>
      <c r="AM389" s="5" t="s">
        <v>4146</v>
      </c>
      <c r="AN389" s="5" t="s">
        <v>4146</v>
      </c>
      <c r="AO389" s="5">
        <v>6</v>
      </c>
      <c r="AP389" s="5">
        <v>500</v>
      </c>
      <c r="AQ389" s="5" t="s">
        <v>5461</v>
      </c>
      <c r="AR389" s="5" t="s">
        <v>5462</v>
      </c>
      <c r="AS389" s="5">
        <v>15</v>
      </c>
      <c r="AT389" s="5">
        <v>31.5</v>
      </c>
      <c r="AU389" s="5">
        <v>22</v>
      </c>
      <c r="AV389" s="5">
        <v>19.5</v>
      </c>
      <c r="AW389" s="5">
        <v>12.4</v>
      </c>
      <c r="AX389" s="5">
        <v>8.66</v>
      </c>
      <c r="AY389" s="5">
        <v>7.68</v>
      </c>
      <c r="AZ389" s="5">
        <v>2400</v>
      </c>
      <c r="BA389" s="5">
        <v>5.3</v>
      </c>
      <c r="BB389" s="5">
        <v>60</v>
      </c>
      <c r="BC389" s="5">
        <v>45</v>
      </c>
      <c r="BD389" s="5">
        <v>34.5</v>
      </c>
      <c r="BE389" s="5">
        <v>23.62</v>
      </c>
      <c r="BF389" s="5">
        <v>17.72</v>
      </c>
      <c r="BG389" s="5">
        <v>13.58</v>
      </c>
      <c r="BH389" s="5">
        <v>15.7</v>
      </c>
      <c r="BI389" s="5">
        <v>34.66</v>
      </c>
      <c r="BM389" s="6">
        <f t="shared" si="96"/>
        <v>1</v>
      </c>
      <c r="BN389" s="10">
        <f t="shared" si="97"/>
        <v>0</v>
      </c>
      <c r="BO389" s="6">
        <f t="shared" si="98"/>
        <v>1</v>
      </c>
      <c r="BP389" s="6">
        <f t="shared" si="99"/>
        <v>0</v>
      </c>
      <c r="BQ389" s="6">
        <f t="shared" si="100"/>
        <v>0</v>
      </c>
      <c r="BR389" s="10" t="str">
        <f t="shared" si="101"/>
        <v>正常在售</v>
      </c>
      <c r="BS389" s="6" t="str">
        <f t="shared" si="111"/>
        <v>流量款</v>
      </c>
    </row>
    <row r="390" spans="1:71">
      <c r="A390" s="6" t="str">
        <f t="shared" si="102"/>
        <v>MXB0CJ4XLZXG</v>
      </c>
      <c r="B390" s="6" t="str">
        <f t="shared" si="103"/>
        <v>MXX0040PXDSX</v>
      </c>
      <c r="C390" s="6" t="str">
        <f t="shared" si="104"/>
        <v>MXDLM851003</v>
      </c>
      <c r="D390" s="6" t="str">
        <f t="shared" si="105"/>
        <v>MXB0CJ4XLZXGDLM851003</v>
      </c>
      <c r="E390" s="6" t="str">
        <f t="shared" si="106"/>
        <v>MXB0CJ4XLZXGX0040PXDSX</v>
      </c>
      <c r="F390" s="6" t="str">
        <f t="shared" si="107"/>
        <v>MXDLM851003X0040PXDSX</v>
      </c>
      <c r="G390" s="6" t="str">
        <f t="shared" si="108"/>
        <v>MXDLM851003</v>
      </c>
      <c r="H390" s="6" t="str">
        <f ca="1" t="shared" si="109"/>
        <v>老品</v>
      </c>
      <c r="I390" s="10" t="str">
        <f t="shared" si="110"/>
        <v>C</v>
      </c>
      <c r="J390" s="5" t="s">
        <v>5456</v>
      </c>
      <c r="K390" s="5" t="s">
        <v>5457</v>
      </c>
      <c r="L390" s="5" t="s">
        <v>5094</v>
      </c>
      <c r="M390" s="5" t="s">
        <v>5449</v>
      </c>
      <c r="N390" s="5" t="s">
        <v>5459</v>
      </c>
      <c r="O390" s="5" t="s">
        <v>167</v>
      </c>
      <c r="P390" s="5" t="s">
        <v>4120</v>
      </c>
      <c r="Q390" s="5" t="s">
        <v>4402</v>
      </c>
      <c r="R390" s="5" t="s">
        <v>8</v>
      </c>
      <c r="S390" s="5" t="s">
        <v>2995</v>
      </c>
      <c r="T390" s="5" t="s">
        <v>2984</v>
      </c>
      <c r="U390" s="5" t="s">
        <v>4386</v>
      </c>
      <c r="V390" s="5" t="s">
        <v>4134</v>
      </c>
      <c r="W390" s="5" t="s">
        <v>4120</v>
      </c>
      <c r="X390" s="5" t="s">
        <v>4155</v>
      </c>
      <c r="Y390" s="5" t="s">
        <v>4184</v>
      </c>
      <c r="Z390" s="5" t="s">
        <v>4492</v>
      </c>
      <c r="AA390" s="5" t="s">
        <v>4122</v>
      </c>
      <c r="AB390" s="5" t="s">
        <v>4341</v>
      </c>
      <c r="AC390" s="5" t="s">
        <v>5095</v>
      </c>
      <c r="AD390" s="5" t="s">
        <v>5096</v>
      </c>
      <c r="AE390" s="5" t="s">
        <v>4140</v>
      </c>
      <c r="AF390" s="5" t="s">
        <v>2975</v>
      </c>
      <c r="AG390" s="5" t="s">
        <v>4350</v>
      </c>
      <c r="AH390" s="5" t="s">
        <v>3013</v>
      </c>
      <c r="AI390" s="5" t="s">
        <v>5077</v>
      </c>
      <c r="AJ390" s="5" t="s">
        <v>4144</v>
      </c>
      <c r="AK390" s="5">
        <v>86.39</v>
      </c>
      <c r="AL390" s="5" t="s">
        <v>4145</v>
      </c>
      <c r="AM390" s="5" t="s">
        <v>4146</v>
      </c>
      <c r="AN390" s="5" t="s">
        <v>4146</v>
      </c>
      <c r="AO390" s="5">
        <v>6</v>
      </c>
      <c r="AP390" s="5">
        <v>500</v>
      </c>
      <c r="AQ390" s="5" t="s">
        <v>5461</v>
      </c>
      <c r="AR390" s="5" t="s">
        <v>5462</v>
      </c>
      <c r="AS390" s="5">
        <v>15</v>
      </c>
      <c r="AT390" s="5">
        <v>31.5</v>
      </c>
      <c r="AU390" s="5">
        <v>22</v>
      </c>
      <c r="AV390" s="5">
        <v>19.5</v>
      </c>
      <c r="AW390" s="5">
        <v>12.4</v>
      </c>
      <c r="AX390" s="5">
        <v>8.66</v>
      </c>
      <c r="AY390" s="5">
        <v>7.68</v>
      </c>
      <c r="AZ390" s="5">
        <v>2400</v>
      </c>
      <c r="BA390" s="5">
        <v>5.3</v>
      </c>
      <c r="BB390" s="5">
        <v>60</v>
      </c>
      <c r="BC390" s="5">
        <v>45</v>
      </c>
      <c r="BD390" s="5">
        <v>34.5</v>
      </c>
      <c r="BE390" s="5">
        <v>23.62</v>
      </c>
      <c r="BF390" s="5">
        <v>17.72</v>
      </c>
      <c r="BG390" s="5">
        <v>13.58</v>
      </c>
      <c r="BH390" s="5">
        <v>15.7</v>
      </c>
      <c r="BI390" s="5">
        <v>34.66</v>
      </c>
      <c r="BM390" s="6">
        <f t="shared" si="96"/>
        <v>2</v>
      </c>
      <c r="BN390" s="10">
        <f t="shared" si="97"/>
        <v>0</v>
      </c>
      <c r="BO390" s="6">
        <f t="shared" si="98"/>
        <v>1</v>
      </c>
      <c r="BP390" s="6">
        <f t="shared" si="99"/>
        <v>0</v>
      </c>
      <c r="BQ390" s="6">
        <f t="shared" si="100"/>
        <v>0</v>
      </c>
      <c r="BR390" s="10" t="str">
        <f t="shared" si="101"/>
        <v>正常在售</v>
      </c>
      <c r="BS390" s="6" t="str">
        <f t="shared" si="111"/>
        <v>流量款</v>
      </c>
    </row>
    <row r="391" spans="1:71">
      <c r="A391" s="6" t="str">
        <f t="shared" si="102"/>
        <v>USB0CLXSLWCW</v>
      </c>
      <c r="B391" s="6" t="str">
        <f t="shared" si="103"/>
        <v>USX0040PKQXX</v>
      </c>
      <c r="C391" s="6" t="str">
        <f t="shared" si="104"/>
        <v>USDLM851004</v>
      </c>
      <c r="D391" s="6" t="str">
        <f t="shared" si="105"/>
        <v>USB0CLXSLWCWDLM851004</v>
      </c>
      <c r="E391" s="6" t="str">
        <f t="shared" si="106"/>
        <v>USB0CLXSLWCWX0040PKQXX</v>
      </c>
      <c r="F391" s="6" t="str">
        <f t="shared" si="107"/>
        <v>USDLM851004X0040PKQXX</v>
      </c>
      <c r="G391" s="6" t="str">
        <f t="shared" si="108"/>
        <v>USDLM851004</v>
      </c>
      <c r="H391" s="6" t="str">
        <f ca="1" t="shared" si="109"/>
        <v>老品</v>
      </c>
      <c r="I391" s="10" t="str">
        <f t="shared" si="110"/>
        <v>停售</v>
      </c>
      <c r="J391" s="5" t="s">
        <v>5463</v>
      </c>
      <c r="K391" s="5" t="s">
        <v>5464</v>
      </c>
      <c r="L391" s="5" t="s">
        <v>5453</v>
      </c>
      <c r="M391" s="5" t="s">
        <v>5465</v>
      </c>
      <c r="N391" s="5" t="s">
        <v>5466</v>
      </c>
      <c r="O391" s="5" t="s">
        <v>5467</v>
      </c>
      <c r="P391" s="5" t="s">
        <v>4120</v>
      </c>
      <c r="Q391" s="5" t="s">
        <v>4385</v>
      </c>
      <c r="R391" s="5" t="s">
        <v>2288</v>
      </c>
      <c r="S391" s="5" t="s">
        <v>2995</v>
      </c>
      <c r="T391" s="5" t="s">
        <v>2984</v>
      </c>
      <c r="U391" s="5" t="s">
        <v>4386</v>
      </c>
      <c r="V391" s="5" t="s">
        <v>4134</v>
      </c>
      <c r="W391" s="5" t="s">
        <v>4120</v>
      </c>
      <c r="X391" s="5" t="s">
        <v>4135</v>
      </c>
      <c r="Y391" s="5" t="s">
        <v>4184</v>
      </c>
      <c r="Z391" s="5" t="s">
        <v>4124</v>
      </c>
      <c r="AA391" s="5" t="s">
        <v>4122</v>
      </c>
      <c r="AB391" s="5" t="s">
        <v>4124</v>
      </c>
      <c r="AC391" s="5" t="s">
        <v>5468</v>
      </c>
      <c r="AD391" s="5" t="s">
        <v>5093</v>
      </c>
      <c r="AE391" s="5" t="s">
        <v>4140</v>
      </c>
      <c r="AF391" s="5" t="s">
        <v>3013</v>
      </c>
      <c r="AG391" s="5" t="s">
        <v>4861</v>
      </c>
      <c r="AH391" s="5" t="s">
        <v>3013</v>
      </c>
      <c r="AI391" s="5" t="s">
        <v>5077</v>
      </c>
      <c r="AJ391" s="5" t="s">
        <v>4144</v>
      </c>
      <c r="AK391" s="5">
        <v>6.85</v>
      </c>
      <c r="AL391" s="5" t="s">
        <v>4145</v>
      </c>
      <c r="AM391" s="5" t="s">
        <v>4146</v>
      </c>
      <c r="AN391" s="5" t="s">
        <v>4146</v>
      </c>
      <c r="AO391" s="5">
        <v>8</v>
      </c>
      <c r="AP391" s="5">
        <v>500</v>
      </c>
      <c r="AQ391" s="5" t="s">
        <v>5469</v>
      </c>
      <c r="AR391" s="5" t="s">
        <v>5470</v>
      </c>
      <c r="AS391" s="5">
        <v>15</v>
      </c>
      <c r="AT391" s="5">
        <v>31.8</v>
      </c>
      <c r="AU391" s="5">
        <v>19.5</v>
      </c>
      <c r="AV391" s="5">
        <v>12.2</v>
      </c>
      <c r="AW391" s="5">
        <v>12.52</v>
      </c>
      <c r="AX391" s="5">
        <v>7.68</v>
      </c>
      <c r="AY391" s="5">
        <v>4.8</v>
      </c>
      <c r="AZ391" s="5">
        <v>1200</v>
      </c>
      <c r="BA391" s="5">
        <v>2.65</v>
      </c>
      <c r="BB391" s="5">
        <v>51.5</v>
      </c>
      <c r="BC391" s="5">
        <v>40.6</v>
      </c>
      <c r="BD391" s="5">
        <v>34</v>
      </c>
      <c r="BE391" s="5">
        <v>20.28</v>
      </c>
      <c r="BF391" s="5">
        <v>15.98</v>
      </c>
      <c r="BG391" s="5">
        <v>13.39</v>
      </c>
      <c r="BH391" s="5">
        <v>10.65</v>
      </c>
      <c r="BI391" s="5">
        <v>23.51</v>
      </c>
      <c r="BM391" s="6">
        <f t="shared" si="96"/>
        <v>1</v>
      </c>
      <c r="BN391" s="10">
        <f t="shared" si="97"/>
        <v>0</v>
      </c>
      <c r="BO391" s="6">
        <f t="shared" si="98"/>
        <v>0</v>
      </c>
      <c r="BP391" s="6">
        <f t="shared" si="99"/>
        <v>0</v>
      </c>
      <c r="BQ391" s="6">
        <f t="shared" si="100"/>
        <v>0</v>
      </c>
      <c r="BR391" s="10" t="str">
        <f t="shared" si="101"/>
        <v>停售</v>
      </c>
      <c r="BS391" s="6" t="str">
        <f t="shared" si="111"/>
        <v>停售</v>
      </c>
    </row>
    <row r="392" spans="1:71">
      <c r="A392" s="6" t="str">
        <f t="shared" si="102"/>
        <v>USB0CNCP4JHG</v>
      </c>
      <c r="B392" s="6" t="str">
        <f t="shared" si="103"/>
        <v>USX0041GM931</v>
      </c>
      <c r="C392" s="6" t="str">
        <f t="shared" si="104"/>
        <v>USDLM852001</v>
      </c>
      <c r="D392" s="6" t="str">
        <f t="shared" si="105"/>
        <v>USB0CNCP4JHGDLM852001</v>
      </c>
      <c r="E392" s="6" t="str">
        <f t="shared" si="106"/>
        <v>USB0CNCP4JHGX0041GM931</v>
      </c>
      <c r="F392" s="6" t="str">
        <f t="shared" si="107"/>
        <v>USDLM852001X0041GM931</v>
      </c>
      <c r="G392" s="6" t="str">
        <f t="shared" si="108"/>
        <v>USDLM852001</v>
      </c>
      <c r="H392" s="6" t="str">
        <f ca="1" t="shared" si="109"/>
        <v>老品</v>
      </c>
      <c r="I392" s="10" t="str">
        <f t="shared" si="110"/>
        <v>停售</v>
      </c>
      <c r="J392" s="5" t="s">
        <v>5471</v>
      </c>
      <c r="K392" s="5" t="s">
        <v>5472</v>
      </c>
      <c r="L392" s="5" t="s">
        <v>5473</v>
      </c>
      <c r="M392" s="5" t="s">
        <v>5474</v>
      </c>
      <c r="N392" s="5" t="s">
        <v>5475</v>
      </c>
      <c r="O392" s="5" t="s">
        <v>5476</v>
      </c>
      <c r="P392" s="5" t="s">
        <v>4120</v>
      </c>
      <c r="Q392" s="5" t="s">
        <v>4385</v>
      </c>
      <c r="R392" s="5" t="s">
        <v>2288</v>
      </c>
      <c r="S392" s="5" t="s">
        <v>2995</v>
      </c>
      <c r="T392" s="5" t="s">
        <v>4846</v>
      </c>
      <c r="U392" s="5" t="s">
        <v>4386</v>
      </c>
      <c r="V392" s="5" t="s">
        <v>4134</v>
      </c>
      <c r="W392" s="5" t="s">
        <v>4120</v>
      </c>
      <c r="X392" s="5" t="s">
        <v>4135</v>
      </c>
      <c r="Y392" s="5" t="s">
        <v>4184</v>
      </c>
      <c r="Z392" s="5" t="s">
        <v>4124</v>
      </c>
      <c r="AA392" s="5" t="s">
        <v>4122</v>
      </c>
      <c r="AB392" s="5" t="s">
        <v>4341</v>
      </c>
      <c r="AC392" s="5" t="s">
        <v>5477</v>
      </c>
      <c r="AD392" s="5" t="s">
        <v>5093</v>
      </c>
      <c r="AE392" s="5" t="s">
        <v>4140</v>
      </c>
      <c r="AF392" s="5" t="s">
        <v>3030</v>
      </c>
      <c r="AG392" s="5" t="s">
        <v>4861</v>
      </c>
      <c r="AH392" s="5" t="s">
        <v>3030</v>
      </c>
      <c r="AI392" s="5" t="s">
        <v>4344</v>
      </c>
      <c r="AJ392" s="5" t="s">
        <v>4688</v>
      </c>
      <c r="AK392" s="5">
        <v>7.57</v>
      </c>
      <c r="AL392" s="5" t="s">
        <v>4145</v>
      </c>
      <c r="AM392" s="5" t="s">
        <v>4146</v>
      </c>
      <c r="AN392" s="5" t="s">
        <v>4146</v>
      </c>
      <c r="AO392" s="5">
        <v>6</v>
      </c>
      <c r="AP392" s="5">
        <v>500</v>
      </c>
      <c r="AQ392" s="5" t="s">
        <v>5478</v>
      </c>
      <c r="AR392" s="5" t="s">
        <v>5479</v>
      </c>
      <c r="AS392" s="5">
        <v>30</v>
      </c>
      <c r="AT392" s="5">
        <v>43</v>
      </c>
      <c r="AU392" s="5">
        <v>14.5</v>
      </c>
      <c r="AV392" s="5">
        <v>10.7</v>
      </c>
      <c r="AW392" s="5">
        <v>16.93</v>
      </c>
      <c r="AX392" s="5">
        <v>5.71</v>
      </c>
      <c r="AY392" s="5">
        <v>4.21</v>
      </c>
      <c r="AZ392" s="5">
        <v>3260</v>
      </c>
      <c r="BA392" s="5">
        <v>7.2</v>
      </c>
      <c r="BB392" s="5">
        <v>44.1</v>
      </c>
      <c r="BC392" s="5">
        <v>37.2</v>
      </c>
      <c r="BD392" s="5">
        <v>31.2</v>
      </c>
      <c r="BE392" s="5">
        <v>17.36</v>
      </c>
      <c r="BF392" s="5">
        <v>14.65</v>
      </c>
      <c r="BG392" s="5">
        <v>12.28</v>
      </c>
      <c r="BH392" s="5">
        <v>17.5</v>
      </c>
      <c r="BI392" s="5">
        <v>38.63</v>
      </c>
      <c r="BM392" s="6">
        <f t="shared" si="96"/>
        <v>1</v>
      </c>
      <c r="BN392" s="10">
        <f t="shared" si="97"/>
        <v>0</v>
      </c>
      <c r="BO392" s="6">
        <f t="shared" si="98"/>
        <v>1</v>
      </c>
      <c r="BP392" s="6">
        <f t="shared" si="99"/>
        <v>0</v>
      </c>
      <c r="BQ392" s="6">
        <f t="shared" si="100"/>
        <v>0</v>
      </c>
      <c r="BR392" s="10" t="str">
        <f t="shared" si="101"/>
        <v>正常在售</v>
      </c>
      <c r="BS392" s="6" t="str">
        <f t="shared" si="111"/>
        <v>普通款</v>
      </c>
    </row>
    <row r="393" spans="1:71">
      <c r="A393" s="6" t="str">
        <f t="shared" si="102"/>
        <v>USB0CNCWS16P</v>
      </c>
      <c r="B393" s="6" t="str">
        <f t="shared" si="103"/>
        <v>USX0041GKX2Z</v>
      </c>
      <c r="C393" s="6" t="str">
        <f t="shared" si="104"/>
        <v>USDLM852002</v>
      </c>
      <c r="D393" s="6" t="str">
        <f t="shared" si="105"/>
        <v>USB0CNCWS16PDLM852002</v>
      </c>
      <c r="E393" s="6" t="str">
        <f t="shared" si="106"/>
        <v>USB0CNCWS16PX0041GKX2Z</v>
      </c>
      <c r="F393" s="6" t="str">
        <f t="shared" si="107"/>
        <v>USDLM852002X0041GKX2Z</v>
      </c>
      <c r="G393" s="6" t="str">
        <f t="shared" si="108"/>
        <v>USDLM852002</v>
      </c>
      <c r="H393" s="6" t="str">
        <f ca="1" t="shared" si="109"/>
        <v>老品</v>
      </c>
      <c r="I393" s="10" t="str">
        <f t="shared" si="110"/>
        <v>停售</v>
      </c>
      <c r="J393" s="5" t="s">
        <v>5480</v>
      </c>
      <c r="K393" s="5" t="s">
        <v>5481</v>
      </c>
      <c r="L393" s="5" t="s">
        <v>5473</v>
      </c>
      <c r="M393" s="5" t="s">
        <v>5482</v>
      </c>
      <c r="N393" s="5" t="s">
        <v>5483</v>
      </c>
      <c r="O393" s="5" t="s">
        <v>5484</v>
      </c>
      <c r="P393" s="5" t="s">
        <v>4154</v>
      </c>
      <c r="Q393" s="5" t="s">
        <v>4385</v>
      </c>
      <c r="R393" s="5" t="s">
        <v>2288</v>
      </c>
      <c r="S393" s="5" t="s">
        <v>2995</v>
      </c>
      <c r="T393" s="5" t="s">
        <v>4846</v>
      </c>
      <c r="U393" s="5" t="s">
        <v>4386</v>
      </c>
      <c r="V393" s="5" t="s">
        <v>4134</v>
      </c>
      <c r="W393" s="5" t="s">
        <v>4120</v>
      </c>
      <c r="X393" s="5" t="s">
        <v>4135</v>
      </c>
      <c r="Y393" s="5" t="s">
        <v>4184</v>
      </c>
      <c r="Z393" s="5" t="s">
        <v>4124</v>
      </c>
      <c r="AA393" s="5" t="s">
        <v>4122</v>
      </c>
      <c r="AB393" s="5" t="s">
        <v>4341</v>
      </c>
      <c r="AC393" s="5" t="s">
        <v>5477</v>
      </c>
      <c r="AD393" s="5" t="s">
        <v>5093</v>
      </c>
      <c r="AE393" s="5" t="s">
        <v>4140</v>
      </c>
      <c r="AF393" s="5" t="s">
        <v>3030</v>
      </c>
      <c r="AG393" s="5" t="s">
        <v>4861</v>
      </c>
      <c r="AH393" s="5" t="s">
        <v>3030</v>
      </c>
      <c r="AI393" s="5" t="s">
        <v>4344</v>
      </c>
      <c r="AJ393" s="5" t="s">
        <v>4688</v>
      </c>
      <c r="AK393" s="5">
        <v>7.62</v>
      </c>
      <c r="AL393" s="5" t="s">
        <v>4145</v>
      </c>
      <c r="AM393" s="5" t="s">
        <v>4146</v>
      </c>
      <c r="AN393" s="5" t="s">
        <v>4146</v>
      </c>
      <c r="AO393" s="5">
        <v>6</v>
      </c>
      <c r="AP393" s="5">
        <v>500</v>
      </c>
      <c r="AQ393" s="5" t="s">
        <v>5485</v>
      </c>
      <c r="AR393" s="5" t="s">
        <v>5486</v>
      </c>
      <c r="AS393" s="5">
        <v>30</v>
      </c>
      <c r="AT393" s="5">
        <v>43</v>
      </c>
      <c r="AU393" s="5">
        <v>14.5</v>
      </c>
      <c r="AV393" s="5">
        <v>10.7</v>
      </c>
      <c r="AW393" s="5">
        <v>16.93</v>
      </c>
      <c r="AX393" s="5">
        <v>5.71</v>
      </c>
      <c r="AY393" s="5">
        <v>4.21</v>
      </c>
      <c r="AZ393" s="5">
        <v>3260</v>
      </c>
      <c r="BA393" s="5">
        <v>7.2</v>
      </c>
      <c r="BB393" s="5">
        <v>44.1</v>
      </c>
      <c r="BC393" s="5">
        <v>37.2</v>
      </c>
      <c r="BD393" s="5">
        <v>31.2</v>
      </c>
      <c r="BE393" s="5">
        <v>17.36</v>
      </c>
      <c r="BF393" s="5">
        <v>14.65</v>
      </c>
      <c r="BG393" s="5">
        <v>12.28</v>
      </c>
      <c r="BH393" s="5">
        <v>17.5</v>
      </c>
      <c r="BI393" s="5">
        <v>38.63</v>
      </c>
      <c r="BM393" s="6">
        <f t="shared" si="96"/>
        <v>1</v>
      </c>
      <c r="BN393" s="10">
        <f t="shared" si="97"/>
        <v>0</v>
      </c>
      <c r="BO393" s="6">
        <f t="shared" si="98"/>
        <v>1</v>
      </c>
      <c r="BP393" s="6">
        <f t="shared" si="99"/>
        <v>0</v>
      </c>
      <c r="BQ393" s="6">
        <f t="shared" si="100"/>
        <v>0</v>
      </c>
      <c r="BR393" s="10" t="str">
        <f t="shared" si="101"/>
        <v>正常在售</v>
      </c>
      <c r="BS393" s="6" t="str">
        <f t="shared" si="111"/>
        <v>普通款</v>
      </c>
    </row>
    <row r="394" spans="1:71">
      <c r="A394" s="6" t="str">
        <f t="shared" si="102"/>
        <v>USB0CLDFRJ5P</v>
      </c>
      <c r="B394" s="6" t="str">
        <f t="shared" si="103"/>
        <v>USX0040D4IS9</v>
      </c>
      <c r="C394" s="6" t="str">
        <f t="shared" si="104"/>
        <v>USDLM853001</v>
      </c>
      <c r="D394" s="6" t="str">
        <f t="shared" si="105"/>
        <v>USB0CLDFRJ5PDLM853001</v>
      </c>
      <c r="E394" s="6" t="str">
        <f t="shared" si="106"/>
        <v>USB0CLDFRJ5PX0040D4IS9</v>
      </c>
      <c r="F394" s="6" t="str">
        <f t="shared" si="107"/>
        <v>USDLM853001X0040D4IS9</v>
      </c>
      <c r="G394" s="6" t="str">
        <f t="shared" si="108"/>
        <v>USDLM853001</v>
      </c>
      <c r="H394" s="6" t="str">
        <f ca="1" t="shared" si="109"/>
        <v>老品</v>
      </c>
      <c r="I394" s="10" t="str">
        <f t="shared" si="110"/>
        <v>停售</v>
      </c>
      <c r="J394" s="5" t="s">
        <v>5487</v>
      </c>
      <c r="K394" s="5" t="s">
        <v>5488</v>
      </c>
      <c r="L394" s="5" t="s">
        <v>5489</v>
      </c>
      <c r="M394" s="5" t="s">
        <v>5489</v>
      </c>
      <c r="N394" s="5" t="s">
        <v>5490</v>
      </c>
      <c r="O394" s="5" t="s">
        <v>5491</v>
      </c>
      <c r="P394" s="5" t="s">
        <v>4120</v>
      </c>
      <c r="Q394" s="5" t="s">
        <v>4385</v>
      </c>
      <c r="R394" s="5" t="s">
        <v>2288</v>
      </c>
      <c r="S394" s="5" t="s">
        <v>2995</v>
      </c>
      <c r="T394" s="5" t="s">
        <v>2984</v>
      </c>
      <c r="U394" s="5" t="s">
        <v>4386</v>
      </c>
      <c r="V394" s="5" t="s">
        <v>4134</v>
      </c>
      <c r="W394" s="5" t="s">
        <v>4120</v>
      </c>
      <c r="X394" s="5" t="s">
        <v>4135</v>
      </c>
      <c r="Y394" s="5" t="s">
        <v>4299</v>
      </c>
      <c r="Z394" s="5" t="s">
        <v>4124</v>
      </c>
      <c r="AA394" s="5" t="s">
        <v>4120</v>
      </c>
      <c r="AB394" s="5" t="s">
        <v>4137</v>
      </c>
      <c r="AC394" s="5" t="s">
        <v>5492</v>
      </c>
      <c r="AD394" s="5" t="s">
        <v>5455</v>
      </c>
      <c r="AE394" s="5" t="s">
        <v>4140</v>
      </c>
      <c r="AF394" s="5" t="s">
        <v>3013</v>
      </c>
      <c r="AG394" s="5" t="s">
        <v>4861</v>
      </c>
      <c r="AH394" s="5" t="s">
        <v>3013</v>
      </c>
      <c r="AI394" s="5" t="s">
        <v>5077</v>
      </c>
      <c r="AJ394" s="5" t="s">
        <v>4345</v>
      </c>
      <c r="AK394" s="5">
        <v>2.48</v>
      </c>
      <c r="AL394" s="5" t="s">
        <v>4145</v>
      </c>
      <c r="AM394" s="5" t="s">
        <v>4146</v>
      </c>
      <c r="AN394" s="5" t="s">
        <v>4146</v>
      </c>
      <c r="AO394" s="5">
        <v>5</v>
      </c>
      <c r="AT394" s="5">
        <v>22</v>
      </c>
      <c r="AU394" s="5">
        <v>2</v>
      </c>
      <c r="AV394" s="5">
        <v>2</v>
      </c>
      <c r="AW394" s="5">
        <v>8.66</v>
      </c>
      <c r="AX394" s="5">
        <v>0.79</v>
      </c>
      <c r="AY394" s="5">
        <v>0.79</v>
      </c>
      <c r="AZ394" s="5">
        <v>50</v>
      </c>
      <c r="BA394" s="5">
        <v>0.11</v>
      </c>
      <c r="BB394" s="5">
        <v>10</v>
      </c>
      <c r="BC394" s="5">
        <v>10</v>
      </c>
      <c r="BD394" s="5">
        <v>10</v>
      </c>
      <c r="BE394" s="5">
        <v>3.94</v>
      </c>
      <c r="BF394" s="5">
        <v>3.94</v>
      </c>
      <c r="BG394" s="5">
        <v>3.94</v>
      </c>
      <c r="BH394" s="5">
        <v>5</v>
      </c>
      <c r="BI394" s="5">
        <v>11.04</v>
      </c>
      <c r="BM394" s="6">
        <f t="shared" si="96"/>
        <v>1</v>
      </c>
      <c r="BN394" s="10">
        <f t="shared" si="97"/>
        <v>0</v>
      </c>
      <c r="BO394" s="6">
        <f t="shared" si="98"/>
        <v>0</v>
      </c>
      <c r="BP394" s="6">
        <f t="shared" si="99"/>
        <v>0</v>
      </c>
      <c r="BQ394" s="6">
        <f t="shared" si="100"/>
        <v>0</v>
      </c>
      <c r="BR394" s="10" t="str">
        <f t="shared" si="101"/>
        <v>停售</v>
      </c>
      <c r="BS394" s="6" t="str">
        <f t="shared" si="111"/>
        <v>停售</v>
      </c>
    </row>
    <row r="395" spans="1:71">
      <c r="A395" s="6" t="str">
        <f t="shared" si="102"/>
        <v>USB0CM8WMWVM</v>
      </c>
      <c r="B395" s="6" t="str">
        <f t="shared" si="103"/>
        <v>USX0040WITPX</v>
      </c>
      <c r="C395" s="6" t="str">
        <f t="shared" si="104"/>
        <v>USDLM854001</v>
      </c>
      <c r="D395" s="6" t="str">
        <f t="shared" si="105"/>
        <v>USB0CM8WMWVMDLM854001</v>
      </c>
      <c r="E395" s="6" t="str">
        <f t="shared" si="106"/>
        <v>USB0CM8WMWVMX0040WITPX</v>
      </c>
      <c r="F395" s="6" t="str">
        <f t="shared" si="107"/>
        <v>USDLM854001X0040WITPX</v>
      </c>
      <c r="G395" s="6" t="str">
        <f t="shared" si="108"/>
        <v>USDLM854001</v>
      </c>
      <c r="H395" s="6" t="str">
        <f ca="1" t="shared" si="109"/>
        <v>老品</v>
      </c>
      <c r="I395" s="10" t="str">
        <f t="shared" si="110"/>
        <v>停售</v>
      </c>
      <c r="J395" s="5" t="s">
        <v>5493</v>
      </c>
      <c r="K395" s="5" t="s">
        <v>5494</v>
      </c>
      <c r="L395" s="5" t="s">
        <v>5495</v>
      </c>
      <c r="M395" s="5" t="s">
        <v>5495</v>
      </c>
      <c r="N395" s="5" t="s">
        <v>5496</v>
      </c>
      <c r="O395" s="5" t="s">
        <v>5497</v>
      </c>
      <c r="P395" s="5" t="s">
        <v>4120</v>
      </c>
      <c r="Q395" s="5" t="s">
        <v>4385</v>
      </c>
      <c r="R395" s="5" t="s">
        <v>2288</v>
      </c>
      <c r="S395" s="5" t="s">
        <v>2995</v>
      </c>
      <c r="T395" s="5" t="s">
        <v>2984</v>
      </c>
      <c r="U395" s="5" t="s">
        <v>4386</v>
      </c>
      <c r="V395" s="5" t="s">
        <v>4134</v>
      </c>
      <c r="W395" s="5" t="s">
        <v>4120</v>
      </c>
      <c r="X395" s="5" t="s">
        <v>4135</v>
      </c>
      <c r="Y395" s="5" t="s">
        <v>4136</v>
      </c>
      <c r="Z395" s="5" t="s">
        <v>4124</v>
      </c>
      <c r="AA395" s="5" t="s">
        <v>4120</v>
      </c>
      <c r="AB395" s="5" t="s">
        <v>4137</v>
      </c>
      <c r="AC395" s="5" t="s">
        <v>5498</v>
      </c>
      <c r="AD395" s="5" t="s">
        <v>5093</v>
      </c>
      <c r="AE395" s="5" t="s">
        <v>4140</v>
      </c>
      <c r="AF395" s="5" t="s">
        <v>3031</v>
      </c>
      <c r="AG395" s="5" t="s">
        <v>4861</v>
      </c>
      <c r="AH395" s="5" t="s">
        <v>5228</v>
      </c>
      <c r="AI395" s="5" t="s">
        <v>5077</v>
      </c>
      <c r="AJ395" s="5" t="s">
        <v>4532</v>
      </c>
      <c r="AK395" s="5">
        <v>8.68</v>
      </c>
      <c r="AL395" s="5" t="s">
        <v>4145</v>
      </c>
      <c r="AM395" s="5" t="s">
        <v>4146</v>
      </c>
      <c r="AN395" s="5" t="s">
        <v>4146</v>
      </c>
      <c r="AO395" s="5">
        <v>6</v>
      </c>
      <c r="AP395" s="5">
        <v>500</v>
      </c>
      <c r="AQ395" s="5" t="s">
        <v>5499</v>
      </c>
      <c r="AR395" s="5" t="s">
        <v>5500</v>
      </c>
      <c r="AS395" s="5">
        <v>20</v>
      </c>
      <c r="AT395" s="5">
        <v>40</v>
      </c>
      <c r="AU395" s="5">
        <v>23</v>
      </c>
      <c r="AV395" s="5">
        <v>19</v>
      </c>
      <c r="AW395" s="5">
        <v>15.75</v>
      </c>
      <c r="AX395" s="5">
        <v>9.06</v>
      </c>
      <c r="AY395" s="5">
        <v>7.48</v>
      </c>
      <c r="AZ395" s="5">
        <v>2190</v>
      </c>
      <c r="BA395" s="5">
        <v>4.83</v>
      </c>
      <c r="BB395" s="5">
        <v>59.5</v>
      </c>
      <c r="BC395" s="5">
        <v>48</v>
      </c>
      <c r="BD395" s="5">
        <v>43.5</v>
      </c>
      <c r="BE395" s="5">
        <v>23.43</v>
      </c>
      <c r="BF395" s="5">
        <v>18.9</v>
      </c>
      <c r="BG395" s="5">
        <v>17.13</v>
      </c>
      <c r="BH395" s="5">
        <v>16.5</v>
      </c>
      <c r="BI395" s="5">
        <v>36.42</v>
      </c>
      <c r="BM395" s="6">
        <f t="shared" si="96"/>
        <v>1</v>
      </c>
      <c r="BN395" s="10">
        <f t="shared" si="97"/>
        <v>0</v>
      </c>
      <c r="BO395" s="6">
        <f t="shared" si="98"/>
        <v>0</v>
      </c>
      <c r="BP395" s="6">
        <f t="shared" si="99"/>
        <v>0</v>
      </c>
      <c r="BQ395" s="6">
        <f t="shared" si="100"/>
        <v>0</v>
      </c>
      <c r="BR395" s="10" t="str">
        <f t="shared" si="101"/>
        <v>停售</v>
      </c>
      <c r="BS395" s="6" t="str">
        <f t="shared" si="111"/>
        <v>停售</v>
      </c>
    </row>
    <row r="396" spans="1:71">
      <c r="A396" s="6" t="str">
        <f t="shared" si="102"/>
        <v>USB0CSJW2CR6</v>
      </c>
      <c r="B396" s="6" t="str">
        <f t="shared" si="103"/>
        <v>USX0043S3J9P</v>
      </c>
      <c r="C396" s="6" t="str">
        <f t="shared" si="104"/>
        <v>USDLM856001</v>
      </c>
      <c r="D396" s="6" t="str">
        <f t="shared" si="105"/>
        <v>USB0CSJW2CR6DLM856001</v>
      </c>
      <c r="E396" s="6" t="str">
        <f t="shared" si="106"/>
        <v>USB0CSJW2CR6X0043S3J9P</v>
      </c>
      <c r="F396" s="6" t="str">
        <f t="shared" si="107"/>
        <v>USDLM856001X0043S3J9P</v>
      </c>
      <c r="G396" s="6" t="str">
        <f t="shared" si="108"/>
        <v>USDLM856001</v>
      </c>
      <c r="H396" s="6" t="str">
        <f ca="1" t="shared" si="109"/>
        <v>老品</v>
      </c>
      <c r="I396" s="10" t="str">
        <f t="shared" si="110"/>
        <v>停售</v>
      </c>
      <c r="J396" s="5" t="s">
        <v>5501</v>
      </c>
      <c r="K396" s="5" t="s">
        <v>5502</v>
      </c>
      <c r="L396" s="5" t="s">
        <v>5503</v>
      </c>
      <c r="M396" s="5" t="s">
        <v>5503</v>
      </c>
      <c r="N396" s="5" t="s">
        <v>5504</v>
      </c>
      <c r="O396" s="5" t="s">
        <v>5505</v>
      </c>
      <c r="P396" s="5" t="s">
        <v>4120</v>
      </c>
      <c r="Q396" s="5" t="s">
        <v>4385</v>
      </c>
      <c r="R396" s="5" t="s">
        <v>2288</v>
      </c>
      <c r="S396" s="5" t="s">
        <v>2995</v>
      </c>
      <c r="T396" s="5" t="s">
        <v>2984</v>
      </c>
      <c r="U396" s="5" t="s">
        <v>4386</v>
      </c>
      <c r="V396" s="5" t="s">
        <v>4134</v>
      </c>
      <c r="W396" s="5" t="s">
        <v>4120</v>
      </c>
      <c r="X396" s="5" t="s">
        <v>4155</v>
      </c>
      <c r="Y396" s="5" t="s">
        <v>4136</v>
      </c>
      <c r="Z396" s="5" t="s">
        <v>4124</v>
      </c>
      <c r="AA396" s="5" t="s">
        <v>4120</v>
      </c>
      <c r="AB396" s="5" t="s">
        <v>4137</v>
      </c>
      <c r="AC396" s="5" t="s">
        <v>5506</v>
      </c>
      <c r="AD396" s="5" t="s">
        <v>5254</v>
      </c>
      <c r="AE396" s="5" t="s">
        <v>4140</v>
      </c>
      <c r="AF396" s="5" t="s">
        <v>3031</v>
      </c>
      <c r="AG396" s="5" t="s">
        <v>4861</v>
      </c>
      <c r="AH396" s="5" t="s">
        <v>5228</v>
      </c>
      <c r="AI396" s="5" t="s">
        <v>5077</v>
      </c>
      <c r="AJ396" s="5" t="s">
        <v>4532</v>
      </c>
      <c r="AK396" s="5">
        <v>7.25</v>
      </c>
      <c r="AL396" s="5" t="s">
        <v>4145</v>
      </c>
      <c r="AM396" s="5" t="s">
        <v>4146</v>
      </c>
      <c r="AN396" s="5" t="s">
        <v>4146</v>
      </c>
      <c r="AO396" s="5">
        <v>12</v>
      </c>
      <c r="AP396" s="5">
        <v>500</v>
      </c>
      <c r="AQ396" s="5" t="s">
        <v>5507</v>
      </c>
      <c r="AR396" s="5" t="s">
        <v>5508</v>
      </c>
      <c r="AS396" s="5">
        <v>26</v>
      </c>
      <c r="AT396" s="5">
        <v>42</v>
      </c>
      <c r="AU396" s="5">
        <v>29.7</v>
      </c>
      <c r="AV396" s="5">
        <v>7.7</v>
      </c>
      <c r="AW396" s="5">
        <v>16.54</v>
      </c>
      <c r="AX396" s="5">
        <v>11.69</v>
      </c>
      <c r="AY396" s="5">
        <v>3.03</v>
      </c>
      <c r="AZ396" s="5">
        <v>1380</v>
      </c>
      <c r="BA396" s="5">
        <v>3.05</v>
      </c>
      <c r="BB396" s="5">
        <v>61.5</v>
      </c>
      <c r="BC396" s="5">
        <v>49</v>
      </c>
      <c r="BD396" s="5">
        <v>43.5</v>
      </c>
      <c r="BE396" s="5">
        <v>24.21</v>
      </c>
      <c r="BF396" s="5">
        <v>19.29</v>
      </c>
      <c r="BG396" s="5">
        <v>17.13</v>
      </c>
      <c r="BH396" s="5">
        <v>14.7</v>
      </c>
      <c r="BI396" s="5">
        <v>32.45</v>
      </c>
      <c r="BM396" s="6">
        <f t="shared" si="96"/>
        <v>2</v>
      </c>
      <c r="BN396" s="10">
        <f t="shared" si="97"/>
        <v>0</v>
      </c>
      <c r="BO396" s="6">
        <f t="shared" si="98"/>
        <v>0</v>
      </c>
      <c r="BP396" s="6">
        <f t="shared" si="99"/>
        <v>0</v>
      </c>
      <c r="BQ396" s="6">
        <f t="shared" si="100"/>
        <v>0</v>
      </c>
      <c r="BR396" s="10" t="str">
        <f t="shared" si="101"/>
        <v>停售</v>
      </c>
      <c r="BS396" s="6" t="str">
        <f t="shared" si="111"/>
        <v>停售</v>
      </c>
    </row>
    <row r="397" spans="1:71">
      <c r="A397" s="6" t="str">
        <f t="shared" si="102"/>
        <v>USB0CSJYM5V7</v>
      </c>
      <c r="B397" s="6" t="str">
        <f t="shared" si="103"/>
        <v>USX0043S9A3J</v>
      </c>
      <c r="C397" s="6" t="str">
        <f t="shared" si="104"/>
        <v>USDLM856002</v>
      </c>
      <c r="D397" s="6" t="str">
        <f t="shared" si="105"/>
        <v>USB0CSJYM5V7DLM856002</v>
      </c>
      <c r="E397" s="6" t="str">
        <f t="shared" si="106"/>
        <v>USB0CSJYM5V7X0043S9A3J</v>
      </c>
      <c r="F397" s="6" t="str">
        <f t="shared" si="107"/>
        <v>USDLM856002X0043S9A3J</v>
      </c>
      <c r="G397" s="6" t="str">
        <f t="shared" si="108"/>
        <v>USDLM856002</v>
      </c>
      <c r="H397" s="6" t="str">
        <f ca="1" t="shared" si="109"/>
        <v>老品</v>
      </c>
      <c r="I397" s="10" t="str">
        <f t="shared" si="110"/>
        <v>停售</v>
      </c>
      <c r="J397" s="5" t="s">
        <v>5509</v>
      </c>
      <c r="K397" s="5" t="s">
        <v>5510</v>
      </c>
      <c r="L397" s="5" t="s">
        <v>5511</v>
      </c>
      <c r="M397" s="5" t="s">
        <v>5512</v>
      </c>
      <c r="N397" s="5" t="s">
        <v>5513</v>
      </c>
      <c r="O397" s="5" t="s">
        <v>5514</v>
      </c>
      <c r="P397" s="5" t="s">
        <v>4120</v>
      </c>
      <c r="Q397" s="5" t="s">
        <v>4385</v>
      </c>
      <c r="R397" s="5" t="s">
        <v>2288</v>
      </c>
      <c r="S397" s="5" t="s">
        <v>2995</v>
      </c>
      <c r="T397" s="5" t="s">
        <v>2984</v>
      </c>
      <c r="U397" s="5" t="s">
        <v>4386</v>
      </c>
      <c r="V397" s="5" t="s">
        <v>4134</v>
      </c>
      <c r="W397" s="5" t="s">
        <v>4120</v>
      </c>
      <c r="X397" s="5" t="s">
        <v>4155</v>
      </c>
      <c r="Y397" s="5" t="s">
        <v>4184</v>
      </c>
      <c r="Z397" s="5" t="s">
        <v>4124</v>
      </c>
      <c r="AA397" s="5" t="s">
        <v>4120</v>
      </c>
      <c r="AB397" s="5" t="s">
        <v>4137</v>
      </c>
      <c r="AC397" s="5" t="s">
        <v>5515</v>
      </c>
      <c r="AD397" s="5" t="s">
        <v>4803</v>
      </c>
      <c r="AE397" s="5" t="s">
        <v>4140</v>
      </c>
      <c r="AF397" s="5" t="s">
        <v>3031</v>
      </c>
      <c r="AG397" s="5" t="s">
        <v>4861</v>
      </c>
      <c r="AH397" s="5" t="s">
        <v>5228</v>
      </c>
      <c r="AI397" s="5" t="s">
        <v>5077</v>
      </c>
      <c r="AJ397" s="5" t="s">
        <v>4532</v>
      </c>
      <c r="AK397" s="5">
        <v>7.97</v>
      </c>
      <c r="AL397" s="5" t="s">
        <v>4145</v>
      </c>
      <c r="AM397" s="5" t="s">
        <v>4146</v>
      </c>
      <c r="AN397" s="5" t="s">
        <v>4146</v>
      </c>
      <c r="AO397" s="5">
        <v>6</v>
      </c>
      <c r="AP397" s="5">
        <v>500</v>
      </c>
      <c r="AQ397" s="5" t="s">
        <v>5516</v>
      </c>
      <c r="AR397" s="5" t="s">
        <v>5517</v>
      </c>
      <c r="AS397" s="5">
        <v>26</v>
      </c>
      <c r="AT397" s="5">
        <v>42</v>
      </c>
      <c r="AU397" s="5">
        <v>29.7</v>
      </c>
      <c r="AV397" s="5">
        <v>11.5</v>
      </c>
      <c r="AW397" s="5">
        <v>16.54</v>
      </c>
      <c r="AX397" s="5">
        <v>11.69</v>
      </c>
      <c r="AY397" s="5">
        <v>4.53</v>
      </c>
      <c r="AZ397" s="5">
        <v>2500</v>
      </c>
      <c r="BA397" s="5">
        <v>5.52</v>
      </c>
      <c r="BB397" s="5">
        <v>61.5</v>
      </c>
      <c r="BC397" s="5">
        <v>45</v>
      </c>
      <c r="BD397" s="5">
        <v>36.5</v>
      </c>
      <c r="BE397" s="5">
        <v>24.21</v>
      </c>
      <c r="BF397" s="5">
        <v>17.72</v>
      </c>
      <c r="BG397" s="5">
        <v>14.37</v>
      </c>
      <c r="BH397" s="5">
        <v>14.5</v>
      </c>
      <c r="BI397" s="5">
        <v>32.01</v>
      </c>
      <c r="BM397" s="6">
        <f t="shared" si="96"/>
        <v>2</v>
      </c>
      <c r="BN397" s="10">
        <f t="shared" si="97"/>
        <v>0</v>
      </c>
      <c r="BO397" s="6">
        <f t="shared" si="98"/>
        <v>0</v>
      </c>
      <c r="BP397" s="6">
        <f t="shared" si="99"/>
        <v>0</v>
      </c>
      <c r="BQ397" s="6">
        <f t="shared" si="100"/>
        <v>0</v>
      </c>
      <c r="BR397" s="10" t="str">
        <f t="shared" si="101"/>
        <v>停售</v>
      </c>
      <c r="BS397" s="6" t="str">
        <f t="shared" si="111"/>
        <v>停售</v>
      </c>
    </row>
    <row r="398" spans="1:71">
      <c r="A398" s="6" t="str">
        <f t="shared" si="102"/>
        <v>USB0CSJW2CR6</v>
      </c>
      <c r="B398" s="6" t="str">
        <f t="shared" si="103"/>
        <v>USX004A2XAPH</v>
      </c>
      <c r="C398" s="6" t="str">
        <f t="shared" si="104"/>
        <v>USDLM856003</v>
      </c>
      <c r="D398" s="6" t="str">
        <f t="shared" si="105"/>
        <v>USB0CSJW2CR6DLM856003</v>
      </c>
      <c r="E398" s="6" t="str">
        <f t="shared" si="106"/>
        <v>USB0CSJW2CR6X004A2XAPH</v>
      </c>
      <c r="F398" s="6" t="str">
        <f t="shared" si="107"/>
        <v>USDLM856003X004A2XAPH</v>
      </c>
      <c r="G398" s="6" t="str">
        <f t="shared" si="108"/>
        <v>USDLM856003</v>
      </c>
      <c r="H398" s="6" t="str">
        <f ca="1" t="shared" si="109"/>
        <v>老品</v>
      </c>
      <c r="I398" s="10" t="str">
        <f t="shared" si="110"/>
        <v>停售</v>
      </c>
      <c r="J398" s="5" t="s">
        <v>5518</v>
      </c>
      <c r="K398" s="5" t="s">
        <v>5519</v>
      </c>
      <c r="L398" s="5" t="s">
        <v>5503</v>
      </c>
      <c r="M398" s="5" t="s">
        <v>5503</v>
      </c>
      <c r="N398" s="5" t="s">
        <v>5520</v>
      </c>
      <c r="O398" s="5" t="s">
        <v>5521</v>
      </c>
      <c r="P398" s="5" t="s">
        <v>4120</v>
      </c>
      <c r="Q398" s="5" t="s">
        <v>4385</v>
      </c>
      <c r="R398" s="5" t="s">
        <v>2288</v>
      </c>
      <c r="S398" s="5" t="s">
        <v>2995</v>
      </c>
      <c r="T398" s="5" t="s">
        <v>2984</v>
      </c>
      <c r="U398" s="5" t="s">
        <v>4386</v>
      </c>
      <c r="V398" s="5" t="s">
        <v>4134</v>
      </c>
      <c r="W398" s="5" t="s">
        <v>4120</v>
      </c>
      <c r="X398" s="5" t="s">
        <v>4155</v>
      </c>
      <c r="Y398" s="5" t="s">
        <v>4136</v>
      </c>
      <c r="Z398" s="5" t="s">
        <v>4124</v>
      </c>
      <c r="AA398" s="5" t="s">
        <v>4120</v>
      </c>
      <c r="AB398" s="5" t="s">
        <v>4137</v>
      </c>
      <c r="AC398" s="5" t="s">
        <v>5522</v>
      </c>
      <c r="AD398" s="5" t="s">
        <v>5254</v>
      </c>
      <c r="AE398" s="5" t="s">
        <v>4140</v>
      </c>
      <c r="AF398" s="5" t="s">
        <v>3031</v>
      </c>
      <c r="AG398" s="5" t="s">
        <v>4861</v>
      </c>
      <c r="AH398" s="5" t="s">
        <v>5228</v>
      </c>
      <c r="AI398" s="5" t="s">
        <v>5077</v>
      </c>
      <c r="AJ398" s="5" t="s">
        <v>4532</v>
      </c>
      <c r="AK398" s="5">
        <v>7.17</v>
      </c>
      <c r="AL398" s="5" t="s">
        <v>4145</v>
      </c>
      <c r="AM398" s="5" t="s">
        <v>4146</v>
      </c>
      <c r="AN398" s="5" t="s">
        <v>4146</v>
      </c>
      <c r="AO398" s="5">
        <v>12</v>
      </c>
      <c r="AP398" s="5">
        <v>500</v>
      </c>
      <c r="AQ398" s="5" t="s">
        <v>5507</v>
      </c>
      <c r="AR398" s="5" t="s">
        <v>5508</v>
      </c>
      <c r="AS398" s="5">
        <v>26</v>
      </c>
      <c r="AT398" s="5">
        <v>42</v>
      </c>
      <c r="AU398" s="5">
        <v>29.7</v>
      </c>
      <c r="AV398" s="5">
        <v>7.7</v>
      </c>
      <c r="AW398" s="5">
        <v>16.54</v>
      </c>
      <c r="AX398" s="5">
        <v>11.69</v>
      </c>
      <c r="AY398" s="5">
        <v>3.03</v>
      </c>
      <c r="AZ398" s="5">
        <v>1380</v>
      </c>
      <c r="BA398" s="5">
        <v>3.05</v>
      </c>
      <c r="BB398" s="5">
        <v>61.5</v>
      </c>
      <c r="BC398" s="5">
        <v>49</v>
      </c>
      <c r="BD398" s="5">
        <v>43.5</v>
      </c>
      <c r="BE398" s="5">
        <v>24.21</v>
      </c>
      <c r="BF398" s="5">
        <v>19.29</v>
      </c>
      <c r="BG398" s="5">
        <v>17.13</v>
      </c>
      <c r="BH398" s="5">
        <v>14.7</v>
      </c>
      <c r="BI398" s="5">
        <v>32.45</v>
      </c>
      <c r="BM398" s="6">
        <f t="shared" si="96"/>
        <v>2</v>
      </c>
      <c r="BN398" s="10">
        <f t="shared" si="97"/>
        <v>0</v>
      </c>
      <c r="BO398" s="6">
        <f t="shared" si="98"/>
        <v>0</v>
      </c>
      <c r="BP398" s="6">
        <f t="shared" si="99"/>
        <v>0</v>
      </c>
      <c r="BQ398" s="6">
        <f t="shared" si="100"/>
        <v>0</v>
      </c>
      <c r="BR398" s="10" t="str">
        <f t="shared" si="101"/>
        <v>停售</v>
      </c>
      <c r="BS398" s="6" t="str">
        <f t="shared" si="111"/>
        <v>停售</v>
      </c>
    </row>
    <row r="399" spans="1:71">
      <c r="A399" s="6" t="str">
        <f t="shared" si="102"/>
        <v>USB0CSJYM5V7</v>
      </c>
      <c r="B399" s="6" t="str">
        <f t="shared" si="103"/>
        <v>USX004A33OQ1</v>
      </c>
      <c r="C399" s="6" t="str">
        <f t="shared" si="104"/>
        <v>USDLM856004</v>
      </c>
      <c r="D399" s="6" t="str">
        <f t="shared" si="105"/>
        <v>USB0CSJYM5V7DLM856004</v>
      </c>
      <c r="E399" s="6" t="str">
        <f t="shared" si="106"/>
        <v>USB0CSJYM5V7X004A33OQ1</v>
      </c>
      <c r="F399" s="6" t="str">
        <f t="shared" si="107"/>
        <v>USDLM856004X004A33OQ1</v>
      </c>
      <c r="G399" s="6" t="str">
        <f t="shared" si="108"/>
        <v>USDLM856004</v>
      </c>
      <c r="H399" s="6" t="str">
        <f ca="1" t="shared" si="109"/>
        <v>老品</v>
      </c>
      <c r="I399" s="10" t="str">
        <f t="shared" si="110"/>
        <v>停售</v>
      </c>
      <c r="J399" s="5" t="s">
        <v>5523</v>
      </c>
      <c r="K399" s="5" t="s">
        <v>5524</v>
      </c>
      <c r="L399" s="5" t="s">
        <v>5511</v>
      </c>
      <c r="M399" s="5" t="s">
        <v>5512</v>
      </c>
      <c r="N399" s="5" t="s">
        <v>5525</v>
      </c>
      <c r="O399" s="5" t="s">
        <v>5526</v>
      </c>
      <c r="P399" s="5" t="s">
        <v>4120</v>
      </c>
      <c r="Q399" s="5" t="s">
        <v>4385</v>
      </c>
      <c r="R399" s="5" t="s">
        <v>2288</v>
      </c>
      <c r="S399" s="5" t="s">
        <v>2995</v>
      </c>
      <c r="T399" s="5" t="s">
        <v>2984</v>
      </c>
      <c r="U399" s="5" t="s">
        <v>4386</v>
      </c>
      <c r="V399" s="5" t="s">
        <v>4134</v>
      </c>
      <c r="W399" s="5" t="s">
        <v>4120</v>
      </c>
      <c r="X399" s="5" t="s">
        <v>4155</v>
      </c>
      <c r="Y399" s="5" t="s">
        <v>4184</v>
      </c>
      <c r="Z399" s="5" t="s">
        <v>4124</v>
      </c>
      <c r="AA399" s="5" t="s">
        <v>4120</v>
      </c>
      <c r="AB399" s="5" t="s">
        <v>4137</v>
      </c>
      <c r="AC399" s="5" t="s">
        <v>5515</v>
      </c>
      <c r="AD399" s="5" t="s">
        <v>4803</v>
      </c>
      <c r="AE399" s="5" t="s">
        <v>4140</v>
      </c>
      <c r="AF399" s="5" t="s">
        <v>3031</v>
      </c>
      <c r="AG399" s="5" t="s">
        <v>4861</v>
      </c>
      <c r="AH399" s="5" t="s">
        <v>5228</v>
      </c>
      <c r="AI399" s="5" t="s">
        <v>5077</v>
      </c>
      <c r="AJ399" s="5" t="s">
        <v>4532</v>
      </c>
      <c r="AK399" s="5">
        <v>7.97</v>
      </c>
      <c r="AL399" s="5" t="s">
        <v>4145</v>
      </c>
      <c r="AM399" s="5" t="s">
        <v>4146</v>
      </c>
      <c r="AN399" s="5" t="s">
        <v>4146</v>
      </c>
      <c r="AO399" s="5">
        <v>6</v>
      </c>
      <c r="AP399" s="5">
        <v>500</v>
      </c>
      <c r="AQ399" s="5" t="s">
        <v>5516</v>
      </c>
      <c r="AR399" s="5" t="s">
        <v>5517</v>
      </c>
      <c r="AS399" s="5">
        <v>26</v>
      </c>
      <c r="AT399" s="5">
        <v>42</v>
      </c>
      <c r="AU399" s="5">
        <v>29.7</v>
      </c>
      <c r="AV399" s="5">
        <v>11.5</v>
      </c>
      <c r="AW399" s="5">
        <v>16.54</v>
      </c>
      <c r="AX399" s="5">
        <v>11.69</v>
      </c>
      <c r="AY399" s="5">
        <v>4.53</v>
      </c>
      <c r="AZ399" s="5">
        <v>2500</v>
      </c>
      <c r="BA399" s="5">
        <v>5.52</v>
      </c>
      <c r="BB399" s="5">
        <v>61.5</v>
      </c>
      <c r="BC399" s="5">
        <v>43.5</v>
      </c>
      <c r="BD399" s="5">
        <v>37</v>
      </c>
      <c r="BE399" s="5">
        <v>24.21</v>
      </c>
      <c r="BF399" s="5">
        <v>17.13</v>
      </c>
      <c r="BG399" s="5">
        <v>14.57</v>
      </c>
      <c r="BH399" s="5">
        <v>14.5</v>
      </c>
      <c r="BI399" s="5">
        <v>32.01</v>
      </c>
      <c r="BM399" s="6">
        <f t="shared" si="96"/>
        <v>2</v>
      </c>
      <c r="BN399" s="10">
        <f t="shared" si="97"/>
        <v>0</v>
      </c>
      <c r="BO399" s="6">
        <f t="shared" si="98"/>
        <v>0</v>
      </c>
      <c r="BP399" s="6">
        <f t="shared" si="99"/>
        <v>0</v>
      </c>
      <c r="BQ399" s="6">
        <f t="shared" si="100"/>
        <v>0</v>
      </c>
      <c r="BR399" s="10" t="str">
        <f t="shared" si="101"/>
        <v>停售</v>
      </c>
      <c r="BS399" s="6" t="str">
        <f t="shared" si="111"/>
        <v>停售</v>
      </c>
    </row>
    <row r="400" spans="1:71">
      <c r="A400" s="6" t="str">
        <f t="shared" si="102"/>
        <v>USB0CP2F8YTL</v>
      </c>
      <c r="B400" s="6" t="str">
        <f t="shared" si="103"/>
        <v>USX0041W821X</v>
      </c>
      <c r="C400" s="6" t="str">
        <f t="shared" si="104"/>
        <v>USDLM857001</v>
      </c>
      <c r="D400" s="6" t="str">
        <f t="shared" si="105"/>
        <v>USB0CP2F8YTLDLM857001</v>
      </c>
      <c r="E400" s="6" t="str">
        <f t="shared" si="106"/>
        <v>USB0CP2F8YTLX0041W821X</v>
      </c>
      <c r="F400" s="6" t="str">
        <f t="shared" si="107"/>
        <v>USDLM857001X0041W821X</v>
      </c>
      <c r="G400" s="6" t="str">
        <f t="shared" si="108"/>
        <v>USDLM857001</v>
      </c>
      <c r="H400" s="6" t="str">
        <f ca="1" t="shared" si="109"/>
        <v>老品</v>
      </c>
      <c r="I400" s="10" t="str">
        <f t="shared" si="110"/>
        <v>停售</v>
      </c>
      <c r="J400" s="5" t="s">
        <v>5527</v>
      </c>
      <c r="K400" s="5" t="s">
        <v>5528</v>
      </c>
      <c r="L400" s="5" t="s">
        <v>5529</v>
      </c>
      <c r="M400" s="5" t="s">
        <v>5530</v>
      </c>
      <c r="N400" s="5" t="s">
        <v>5531</v>
      </c>
      <c r="O400" s="5" t="s">
        <v>5532</v>
      </c>
      <c r="P400" s="5" t="s">
        <v>4120</v>
      </c>
      <c r="Q400" s="5" t="s">
        <v>4385</v>
      </c>
      <c r="R400" s="5" t="s">
        <v>2288</v>
      </c>
      <c r="S400" s="5" t="s">
        <v>2995</v>
      </c>
      <c r="T400" s="5" t="s">
        <v>2984</v>
      </c>
      <c r="U400" s="5" t="s">
        <v>4386</v>
      </c>
      <c r="V400" s="5" t="s">
        <v>4134</v>
      </c>
      <c r="W400" s="5" t="s">
        <v>4120</v>
      </c>
      <c r="X400" s="5" t="s">
        <v>4135</v>
      </c>
      <c r="Y400" s="5" t="s">
        <v>4136</v>
      </c>
      <c r="Z400" s="5" t="s">
        <v>4124</v>
      </c>
      <c r="AA400" s="5" t="s">
        <v>4120</v>
      </c>
      <c r="AB400" s="5" t="s">
        <v>4137</v>
      </c>
      <c r="AC400" s="5" t="s">
        <v>5533</v>
      </c>
      <c r="AD400" s="5" t="s">
        <v>5093</v>
      </c>
      <c r="AE400" s="5" t="s">
        <v>4140</v>
      </c>
      <c r="AF400" s="5" t="s">
        <v>3031</v>
      </c>
      <c r="AG400" s="5" t="s">
        <v>4861</v>
      </c>
      <c r="AH400" s="5" t="s">
        <v>5228</v>
      </c>
      <c r="AI400" s="5" t="s">
        <v>5077</v>
      </c>
      <c r="AJ400" s="5" t="s">
        <v>4532</v>
      </c>
      <c r="AK400" s="5">
        <v>5.71</v>
      </c>
      <c r="AL400" s="5" t="s">
        <v>4145</v>
      </c>
      <c r="AM400" s="5" t="s">
        <v>4146</v>
      </c>
      <c r="AN400" s="5" t="s">
        <v>4146</v>
      </c>
      <c r="AO400" s="5">
        <v>15</v>
      </c>
      <c r="AP400" s="5">
        <v>500</v>
      </c>
      <c r="AQ400" s="5" t="s">
        <v>5534</v>
      </c>
      <c r="AR400" s="5" t="s">
        <v>5535</v>
      </c>
      <c r="AS400" s="5">
        <v>26</v>
      </c>
      <c r="AT400" s="5">
        <v>31.5</v>
      </c>
      <c r="AU400" s="5">
        <v>20</v>
      </c>
      <c r="AV400" s="5">
        <v>10.3</v>
      </c>
      <c r="AW400" s="5">
        <v>12.4</v>
      </c>
      <c r="AX400" s="5">
        <v>7.87</v>
      </c>
      <c r="AY400" s="5">
        <v>4.06</v>
      </c>
      <c r="AZ400" s="5">
        <v>1000</v>
      </c>
      <c r="BA400" s="5">
        <v>2.21</v>
      </c>
      <c r="BB400" s="5">
        <v>60</v>
      </c>
      <c r="BC400" s="5">
        <v>53</v>
      </c>
      <c r="BD400" s="5">
        <v>32</v>
      </c>
      <c r="BE400" s="5">
        <v>23.62</v>
      </c>
      <c r="BF400" s="5">
        <v>20.87</v>
      </c>
      <c r="BG400" s="5">
        <v>12.6</v>
      </c>
      <c r="BH400" s="5">
        <v>16</v>
      </c>
      <c r="BI400" s="5">
        <v>35.32</v>
      </c>
      <c r="BM400" s="6">
        <f t="shared" si="96"/>
        <v>1</v>
      </c>
      <c r="BN400" s="10">
        <f t="shared" si="97"/>
        <v>0</v>
      </c>
      <c r="BO400" s="6">
        <f t="shared" si="98"/>
        <v>0</v>
      </c>
      <c r="BP400" s="6">
        <f t="shared" si="99"/>
        <v>0</v>
      </c>
      <c r="BQ400" s="6">
        <f t="shared" si="100"/>
        <v>0</v>
      </c>
      <c r="BR400" s="10" t="str">
        <f t="shared" si="101"/>
        <v>停售</v>
      </c>
      <c r="BS400" s="6" t="str">
        <f t="shared" si="111"/>
        <v>停售</v>
      </c>
    </row>
    <row r="401" spans="1:71">
      <c r="A401" s="6" t="str">
        <f t="shared" si="102"/>
        <v>USB0CP2FHWW4</v>
      </c>
      <c r="B401" s="6" t="str">
        <f t="shared" si="103"/>
        <v>USX0041W0YAP</v>
      </c>
      <c r="C401" s="6" t="str">
        <f t="shared" si="104"/>
        <v>USDLM857002</v>
      </c>
      <c r="D401" s="6" t="str">
        <f t="shared" si="105"/>
        <v>USB0CP2FHWW4DLM857002</v>
      </c>
      <c r="E401" s="6" t="str">
        <f t="shared" si="106"/>
        <v>USB0CP2FHWW4X0041W0YAP</v>
      </c>
      <c r="F401" s="6" t="str">
        <f t="shared" si="107"/>
        <v>USDLM857002X0041W0YAP</v>
      </c>
      <c r="G401" s="6" t="str">
        <f t="shared" si="108"/>
        <v>USDLM857002</v>
      </c>
      <c r="H401" s="6" t="str">
        <f ca="1" t="shared" si="109"/>
        <v>老品</v>
      </c>
      <c r="I401" s="10" t="str">
        <f t="shared" si="110"/>
        <v>停售</v>
      </c>
      <c r="J401" s="5" t="s">
        <v>5536</v>
      </c>
      <c r="K401" s="5" t="s">
        <v>5537</v>
      </c>
      <c r="L401" s="5" t="s">
        <v>5538</v>
      </c>
      <c r="M401" s="5" t="s">
        <v>5539</v>
      </c>
      <c r="N401" s="5" t="s">
        <v>5540</v>
      </c>
      <c r="O401" s="5" t="s">
        <v>5541</v>
      </c>
      <c r="P401" s="5" t="s">
        <v>4120</v>
      </c>
      <c r="Q401" s="5" t="s">
        <v>4385</v>
      </c>
      <c r="R401" s="5" t="s">
        <v>2288</v>
      </c>
      <c r="S401" s="5" t="s">
        <v>2995</v>
      </c>
      <c r="T401" s="5" t="s">
        <v>2984</v>
      </c>
      <c r="U401" s="5" t="s">
        <v>4386</v>
      </c>
      <c r="V401" s="5" t="s">
        <v>4134</v>
      </c>
      <c r="W401" s="5" t="s">
        <v>4120</v>
      </c>
      <c r="X401" s="5" t="s">
        <v>4135</v>
      </c>
      <c r="Y401" s="5" t="s">
        <v>4184</v>
      </c>
      <c r="Z401" s="5" t="s">
        <v>4124</v>
      </c>
      <c r="AA401" s="5" t="s">
        <v>4121</v>
      </c>
      <c r="AB401" s="5" t="s">
        <v>4137</v>
      </c>
      <c r="AC401" s="5" t="s">
        <v>5542</v>
      </c>
      <c r="AD401" s="5" t="s">
        <v>5093</v>
      </c>
      <c r="AE401" s="5" t="s">
        <v>4140</v>
      </c>
      <c r="AF401" s="5" t="s">
        <v>3172</v>
      </c>
      <c r="AG401" s="5" t="s">
        <v>4861</v>
      </c>
      <c r="AH401" s="5" t="s">
        <v>3172</v>
      </c>
      <c r="AI401" s="5" t="s">
        <v>5077</v>
      </c>
      <c r="AJ401" s="5" t="s">
        <v>4532</v>
      </c>
      <c r="AK401" s="5">
        <v>7.73</v>
      </c>
      <c r="AL401" s="5" t="s">
        <v>4145</v>
      </c>
      <c r="AM401" s="5" t="s">
        <v>4146</v>
      </c>
      <c r="AN401" s="5" t="s">
        <v>4146</v>
      </c>
      <c r="AO401" s="5">
        <v>6</v>
      </c>
      <c r="AP401" s="5">
        <v>500</v>
      </c>
      <c r="AQ401" s="5" t="s">
        <v>5543</v>
      </c>
      <c r="AR401" s="5" t="s">
        <v>5544</v>
      </c>
      <c r="AS401" s="5">
        <v>26</v>
      </c>
      <c r="AT401" s="5">
        <v>31.5</v>
      </c>
      <c r="AU401" s="5">
        <v>21.9</v>
      </c>
      <c r="AV401" s="5">
        <v>19.6</v>
      </c>
      <c r="AW401" s="5">
        <v>12.4</v>
      </c>
      <c r="AX401" s="5">
        <v>8.62</v>
      </c>
      <c r="AY401" s="5">
        <v>7.72</v>
      </c>
      <c r="AZ401" s="5">
        <v>2160</v>
      </c>
      <c r="BA401" s="5">
        <v>4.77</v>
      </c>
      <c r="BB401" s="5">
        <v>60</v>
      </c>
      <c r="BC401" s="5">
        <v>45</v>
      </c>
      <c r="BD401" s="5">
        <v>32</v>
      </c>
      <c r="BE401" s="5">
        <v>23.62</v>
      </c>
      <c r="BF401" s="5">
        <v>17.72</v>
      </c>
      <c r="BG401" s="5">
        <v>12.6</v>
      </c>
      <c r="BH401" s="5">
        <v>13</v>
      </c>
      <c r="BI401" s="5">
        <v>28.7</v>
      </c>
      <c r="BM401" s="6">
        <f t="shared" si="96"/>
        <v>1</v>
      </c>
      <c r="BN401" s="10">
        <f t="shared" si="97"/>
        <v>0</v>
      </c>
      <c r="BO401" s="6">
        <f t="shared" si="98"/>
        <v>0</v>
      </c>
      <c r="BP401" s="6">
        <f t="shared" si="99"/>
        <v>0</v>
      </c>
      <c r="BQ401" s="6">
        <f t="shared" si="100"/>
        <v>0</v>
      </c>
      <c r="BR401" s="10" t="str">
        <f t="shared" si="101"/>
        <v>停售</v>
      </c>
      <c r="BS401" s="6" t="str">
        <f t="shared" si="111"/>
        <v>停售</v>
      </c>
    </row>
    <row r="402" spans="1:71">
      <c r="A402" s="6" t="str">
        <f t="shared" si="102"/>
        <v>CAB0CP2FHWW4</v>
      </c>
      <c r="B402" s="6" t="str">
        <f t="shared" si="103"/>
        <v>CAX00450AZFR</v>
      </c>
      <c r="C402" s="6" t="str">
        <f t="shared" si="104"/>
        <v>CADLM857002</v>
      </c>
      <c r="D402" s="6" t="str">
        <f t="shared" si="105"/>
        <v>CAB0CP2FHWW4DLM857002</v>
      </c>
      <c r="E402" s="6" t="str">
        <f t="shared" si="106"/>
        <v>CAB0CP2FHWW4X00450AZFR</v>
      </c>
      <c r="F402" s="6" t="str">
        <f t="shared" si="107"/>
        <v>CADLM857002X00450AZFR</v>
      </c>
      <c r="G402" s="6" t="str">
        <f t="shared" si="108"/>
        <v>CADLM857002</v>
      </c>
      <c r="H402" s="6" t="str">
        <f ca="1" t="shared" si="109"/>
        <v>老品</v>
      </c>
      <c r="I402" s="10" t="str">
        <f t="shared" si="110"/>
        <v>清货款</v>
      </c>
      <c r="J402" s="5" t="s">
        <v>5536</v>
      </c>
      <c r="K402" s="5" t="s">
        <v>5537</v>
      </c>
      <c r="L402" s="5" t="s">
        <v>5539</v>
      </c>
      <c r="M402" s="5" t="s">
        <v>5539</v>
      </c>
      <c r="N402" s="5" t="s">
        <v>5545</v>
      </c>
      <c r="O402" s="5" t="s">
        <v>170</v>
      </c>
      <c r="P402" s="5" t="s">
        <v>4120</v>
      </c>
      <c r="Q402" s="5" t="s">
        <v>4491</v>
      </c>
      <c r="R402" s="5" t="s">
        <v>10</v>
      </c>
      <c r="S402" s="5" t="s">
        <v>2995</v>
      </c>
      <c r="T402" s="5" t="s">
        <v>2984</v>
      </c>
      <c r="U402" s="5" t="s">
        <v>4386</v>
      </c>
      <c r="V402" s="5" t="s">
        <v>4134</v>
      </c>
      <c r="W402" s="5" t="s">
        <v>4121</v>
      </c>
      <c r="X402" s="5" t="s">
        <v>4155</v>
      </c>
      <c r="Y402" s="5" t="s">
        <v>4184</v>
      </c>
      <c r="Z402" s="5" t="s">
        <v>4694</v>
      </c>
      <c r="AA402" s="5" t="s">
        <v>4121</v>
      </c>
      <c r="AB402" s="5" t="s">
        <v>4137</v>
      </c>
      <c r="AC402" s="5" t="s">
        <v>4802</v>
      </c>
      <c r="AD402" s="5" t="s">
        <v>4803</v>
      </c>
      <c r="AE402" s="5" t="s">
        <v>4140</v>
      </c>
      <c r="AF402" s="5" t="s">
        <v>2978</v>
      </c>
      <c r="AG402" s="5" t="s">
        <v>4350</v>
      </c>
      <c r="AH402" s="5" t="s">
        <v>2998</v>
      </c>
      <c r="AI402" s="5" t="s">
        <v>5077</v>
      </c>
      <c r="AJ402" s="5" t="s">
        <v>4532</v>
      </c>
      <c r="AK402" s="5">
        <v>11.16</v>
      </c>
      <c r="AL402" s="5" t="s">
        <v>4145</v>
      </c>
      <c r="AM402" s="5" t="s">
        <v>4146</v>
      </c>
      <c r="AN402" s="5" t="s">
        <v>4146</v>
      </c>
      <c r="AO402" s="5">
        <v>6</v>
      </c>
      <c r="AP402" s="5">
        <v>500</v>
      </c>
      <c r="AQ402" s="5" t="s">
        <v>5543</v>
      </c>
      <c r="AR402" s="5" t="s">
        <v>5544</v>
      </c>
      <c r="AS402" s="5">
        <v>26</v>
      </c>
      <c r="AT402" s="5">
        <v>31.5</v>
      </c>
      <c r="AU402" s="5">
        <v>21.9</v>
      </c>
      <c r="AV402" s="5">
        <v>19.6</v>
      </c>
      <c r="AW402" s="5">
        <v>12.4</v>
      </c>
      <c r="AX402" s="5">
        <v>8.62</v>
      </c>
      <c r="AY402" s="5">
        <v>7.72</v>
      </c>
      <c r="AZ402" s="5">
        <v>2160</v>
      </c>
      <c r="BA402" s="5">
        <v>4.77</v>
      </c>
      <c r="BB402" s="5">
        <v>60</v>
      </c>
      <c r="BC402" s="5">
        <v>45</v>
      </c>
      <c r="BD402" s="5">
        <v>32</v>
      </c>
      <c r="BE402" s="5">
        <v>23.62</v>
      </c>
      <c r="BF402" s="5">
        <v>17.72</v>
      </c>
      <c r="BG402" s="5">
        <v>12.6</v>
      </c>
      <c r="BH402" s="5">
        <v>13</v>
      </c>
      <c r="BI402" s="5">
        <v>28.7</v>
      </c>
      <c r="BM402" s="6">
        <f t="shared" si="96"/>
        <v>0</v>
      </c>
      <c r="BN402" s="10">
        <f t="shared" si="97"/>
        <v>1</v>
      </c>
      <c r="BO402" s="6">
        <f t="shared" si="98"/>
        <v>0</v>
      </c>
      <c r="BP402" s="6">
        <f t="shared" si="99"/>
        <v>0</v>
      </c>
      <c r="BQ402" s="6">
        <f t="shared" si="100"/>
        <v>0</v>
      </c>
      <c r="BR402" s="10" t="str">
        <f t="shared" si="101"/>
        <v>清货在售</v>
      </c>
      <c r="BS402" s="6" t="str">
        <f t="shared" si="111"/>
        <v>清货款</v>
      </c>
    </row>
    <row r="403" spans="1:71">
      <c r="A403" s="6" t="str">
        <f t="shared" si="102"/>
        <v>CAB0CQM32PD5</v>
      </c>
      <c r="B403" s="6" t="str">
        <f t="shared" si="103"/>
        <v>CAX0042RSTGP</v>
      </c>
      <c r="C403" s="6" t="str">
        <f t="shared" si="104"/>
        <v>CADLM861001</v>
      </c>
      <c r="D403" s="6" t="str">
        <f t="shared" si="105"/>
        <v>CAB0CQM32PD5DLM861001</v>
      </c>
      <c r="E403" s="6" t="str">
        <f t="shared" si="106"/>
        <v>CAB0CQM32PD5X0042RSTGP</v>
      </c>
      <c r="F403" s="6" t="str">
        <f t="shared" si="107"/>
        <v>CADLM861001X0042RSTGP</v>
      </c>
      <c r="G403" s="6" t="str">
        <f t="shared" si="108"/>
        <v>CADLM861001</v>
      </c>
      <c r="H403" s="6" t="str">
        <f ca="1" t="shared" si="109"/>
        <v>老品</v>
      </c>
      <c r="I403" s="10" t="str">
        <f t="shared" si="110"/>
        <v>C</v>
      </c>
      <c r="J403" s="5" t="s">
        <v>5546</v>
      </c>
      <c r="K403" s="5" t="s">
        <v>5547</v>
      </c>
      <c r="L403" s="5" t="s">
        <v>4901</v>
      </c>
      <c r="M403" s="5" t="s">
        <v>5548</v>
      </c>
      <c r="N403" s="5" t="s">
        <v>5549</v>
      </c>
      <c r="O403" s="5" t="s">
        <v>172</v>
      </c>
      <c r="P403" s="5" t="s">
        <v>4120</v>
      </c>
      <c r="Q403" s="5" t="s">
        <v>4491</v>
      </c>
      <c r="R403" s="5" t="s">
        <v>10</v>
      </c>
      <c r="S403" s="5" t="s">
        <v>2995</v>
      </c>
      <c r="T403" s="5" t="s">
        <v>2980</v>
      </c>
      <c r="U403" s="5" t="s">
        <v>4386</v>
      </c>
      <c r="V403" s="5" t="s">
        <v>4134</v>
      </c>
      <c r="W403" s="5" t="s">
        <v>4120</v>
      </c>
      <c r="X403" s="5" t="s">
        <v>4135</v>
      </c>
      <c r="Y403" s="5" t="s">
        <v>4136</v>
      </c>
      <c r="Z403" s="5" t="s">
        <v>4492</v>
      </c>
      <c r="AA403" s="5" t="s">
        <v>4122</v>
      </c>
      <c r="AB403" s="5" t="s">
        <v>4137</v>
      </c>
      <c r="AC403" s="5" t="s">
        <v>5550</v>
      </c>
      <c r="AD403" s="5" t="s">
        <v>4568</v>
      </c>
      <c r="AE403" s="5" t="s">
        <v>4140</v>
      </c>
      <c r="AF403" s="5" t="s">
        <v>2975</v>
      </c>
      <c r="AG403" s="5" t="s">
        <v>4350</v>
      </c>
      <c r="AH403" s="5" t="s">
        <v>2998</v>
      </c>
      <c r="AI403" s="5" t="s">
        <v>4514</v>
      </c>
      <c r="AJ403" s="5" t="s">
        <v>4345</v>
      </c>
      <c r="AK403" s="5">
        <v>7.4</v>
      </c>
      <c r="AL403" s="5" t="s">
        <v>4145</v>
      </c>
      <c r="AM403" s="5" t="s">
        <v>4146</v>
      </c>
      <c r="AN403" s="5" t="s">
        <v>4146</v>
      </c>
      <c r="AO403" s="5">
        <v>36</v>
      </c>
      <c r="AP403" s="5">
        <v>3000</v>
      </c>
      <c r="AQ403" s="5" t="s">
        <v>5551</v>
      </c>
      <c r="AR403" s="5" t="s">
        <v>5552</v>
      </c>
      <c r="AS403" s="5">
        <v>30</v>
      </c>
      <c r="AT403" s="5">
        <v>29</v>
      </c>
      <c r="AU403" s="5">
        <v>12</v>
      </c>
      <c r="AV403" s="5">
        <v>7.3</v>
      </c>
      <c r="AW403" s="5">
        <v>11.42</v>
      </c>
      <c r="AX403" s="5">
        <v>4.72</v>
      </c>
      <c r="AY403" s="5">
        <v>2.87</v>
      </c>
      <c r="AZ403" s="5">
        <v>482</v>
      </c>
      <c r="BA403" s="5">
        <v>1.06</v>
      </c>
      <c r="BB403" s="5">
        <v>59.2</v>
      </c>
      <c r="BC403" s="5">
        <v>44.8</v>
      </c>
      <c r="BD403" s="5">
        <v>37.8</v>
      </c>
      <c r="BE403" s="5">
        <v>23.31</v>
      </c>
      <c r="BF403" s="5">
        <v>17.64</v>
      </c>
      <c r="BG403" s="5">
        <v>14.88</v>
      </c>
      <c r="BH403" s="5">
        <v>19.05</v>
      </c>
      <c r="BI403" s="5">
        <v>42.05</v>
      </c>
      <c r="BM403" s="6">
        <f t="shared" si="96"/>
        <v>1</v>
      </c>
      <c r="BN403" s="10">
        <f t="shared" si="97"/>
        <v>0</v>
      </c>
      <c r="BO403" s="6">
        <f t="shared" si="98"/>
        <v>0</v>
      </c>
      <c r="BP403" s="6">
        <f t="shared" si="99"/>
        <v>0</v>
      </c>
      <c r="BQ403" s="6">
        <f t="shared" si="100"/>
        <v>0</v>
      </c>
      <c r="BR403" s="10" t="str">
        <f t="shared" si="101"/>
        <v>停售</v>
      </c>
      <c r="BS403" s="6" t="str">
        <f t="shared" si="111"/>
        <v>停售</v>
      </c>
    </row>
    <row r="404" spans="1:71">
      <c r="A404" s="6" t="str">
        <f t="shared" si="102"/>
        <v>USB0CQM32PD5</v>
      </c>
      <c r="B404" s="6" t="str">
        <f t="shared" si="103"/>
        <v>USX0042RSTGP</v>
      </c>
      <c r="C404" s="6" t="str">
        <f t="shared" si="104"/>
        <v>USDLM861001</v>
      </c>
      <c r="D404" s="6" t="str">
        <f t="shared" si="105"/>
        <v>USB0CQM32PD5DLM861001</v>
      </c>
      <c r="E404" s="6" t="str">
        <f t="shared" si="106"/>
        <v>USB0CQM32PD5X0042RSTGP</v>
      </c>
      <c r="F404" s="6" t="str">
        <f t="shared" si="107"/>
        <v>USDLM861001X0042RSTGP</v>
      </c>
      <c r="G404" s="6" t="str">
        <f t="shared" si="108"/>
        <v>USDLM861001</v>
      </c>
      <c r="H404" s="6" t="str">
        <f ca="1" t="shared" si="109"/>
        <v>老品</v>
      </c>
      <c r="I404" s="10" t="str">
        <f t="shared" si="110"/>
        <v>停售</v>
      </c>
      <c r="J404" s="5" t="s">
        <v>5546</v>
      </c>
      <c r="K404" s="5" t="s">
        <v>5547</v>
      </c>
      <c r="L404" s="5" t="s">
        <v>5548</v>
      </c>
      <c r="M404" s="5" t="s">
        <v>5548</v>
      </c>
      <c r="N404" s="5" t="s">
        <v>5549</v>
      </c>
      <c r="O404" s="5" t="s">
        <v>172</v>
      </c>
      <c r="P404" s="5" t="s">
        <v>4120</v>
      </c>
      <c r="Q404" s="5" t="s">
        <v>4385</v>
      </c>
      <c r="R404" s="5" t="s">
        <v>2288</v>
      </c>
      <c r="S404" s="5" t="s">
        <v>2995</v>
      </c>
      <c r="T404" s="5" t="s">
        <v>2980</v>
      </c>
      <c r="U404" s="5" t="s">
        <v>4386</v>
      </c>
      <c r="V404" s="5" t="s">
        <v>4134</v>
      </c>
      <c r="W404" s="5" t="s">
        <v>4120</v>
      </c>
      <c r="X404" s="5" t="s">
        <v>4135</v>
      </c>
      <c r="Y404" s="5" t="s">
        <v>4136</v>
      </c>
      <c r="Z404" s="5" t="s">
        <v>4124</v>
      </c>
      <c r="AA404" s="5" t="s">
        <v>4120</v>
      </c>
      <c r="AB404" s="5" t="s">
        <v>4137</v>
      </c>
      <c r="AC404" s="5" t="s">
        <v>5553</v>
      </c>
      <c r="AD404" s="5" t="s">
        <v>5254</v>
      </c>
      <c r="AE404" s="5" t="s">
        <v>4140</v>
      </c>
      <c r="AF404" s="5" t="s">
        <v>4598</v>
      </c>
      <c r="AG404" s="5" t="s">
        <v>4141</v>
      </c>
      <c r="AH404" s="5" t="s">
        <v>4598</v>
      </c>
      <c r="AI404" s="5" t="s">
        <v>4514</v>
      </c>
      <c r="AJ404" s="5" t="s">
        <v>4345</v>
      </c>
      <c r="AK404" s="5">
        <v>4.95</v>
      </c>
      <c r="AL404" s="5" t="s">
        <v>4145</v>
      </c>
      <c r="AM404" s="5" t="s">
        <v>4146</v>
      </c>
      <c r="AN404" s="5" t="s">
        <v>4146</v>
      </c>
      <c r="AO404" s="5">
        <v>36</v>
      </c>
      <c r="AP404" s="5">
        <v>3000</v>
      </c>
      <c r="AQ404" s="5" t="s">
        <v>5551</v>
      </c>
      <c r="AR404" s="5" t="s">
        <v>5552</v>
      </c>
      <c r="AS404" s="5">
        <v>30</v>
      </c>
      <c r="AT404" s="5">
        <v>29</v>
      </c>
      <c r="AU404" s="5">
        <v>12</v>
      </c>
      <c r="AV404" s="5">
        <v>7.3</v>
      </c>
      <c r="AW404" s="5">
        <v>11.42</v>
      </c>
      <c r="AX404" s="5">
        <v>4.72</v>
      </c>
      <c r="AY404" s="5">
        <v>2.87</v>
      </c>
      <c r="AZ404" s="5">
        <v>482</v>
      </c>
      <c r="BA404" s="5">
        <v>1.06</v>
      </c>
      <c r="BB404" s="5">
        <v>59.2</v>
      </c>
      <c r="BC404" s="5">
        <v>44.8</v>
      </c>
      <c r="BD404" s="5">
        <v>37.8</v>
      </c>
      <c r="BE404" s="5">
        <v>23.31</v>
      </c>
      <c r="BF404" s="5">
        <v>17.64</v>
      </c>
      <c r="BG404" s="5">
        <v>14.88</v>
      </c>
      <c r="BH404" s="5">
        <v>19.05</v>
      </c>
      <c r="BI404" s="5">
        <v>42.05</v>
      </c>
      <c r="BM404" s="6">
        <f t="shared" si="96"/>
        <v>1</v>
      </c>
      <c r="BN404" s="10">
        <f t="shared" si="97"/>
        <v>0</v>
      </c>
      <c r="BO404" s="6">
        <f t="shared" si="98"/>
        <v>0</v>
      </c>
      <c r="BP404" s="6">
        <f t="shared" si="99"/>
        <v>0</v>
      </c>
      <c r="BQ404" s="6">
        <f t="shared" si="100"/>
        <v>0</v>
      </c>
      <c r="BR404" s="10" t="str">
        <f t="shared" si="101"/>
        <v>停售</v>
      </c>
      <c r="BS404" s="6" t="str">
        <f t="shared" si="111"/>
        <v>停售</v>
      </c>
    </row>
    <row r="405" spans="1:71">
      <c r="A405" s="6" t="str">
        <f t="shared" si="102"/>
        <v>USB0CTKDB55C</v>
      </c>
      <c r="B405" s="6" t="str">
        <f t="shared" si="103"/>
        <v>USX0044BERVP</v>
      </c>
      <c r="C405" s="6" t="str">
        <f t="shared" si="104"/>
        <v>USDLM862001</v>
      </c>
      <c r="D405" s="6" t="str">
        <f t="shared" si="105"/>
        <v>USB0CTKDB55CDLM862001</v>
      </c>
      <c r="E405" s="6" t="str">
        <f t="shared" si="106"/>
        <v>USB0CTKDB55CX0044BERVP</v>
      </c>
      <c r="F405" s="6" t="str">
        <f t="shared" si="107"/>
        <v>USDLM862001X0044BERVP</v>
      </c>
      <c r="G405" s="6" t="str">
        <f t="shared" si="108"/>
        <v>USDLM862001</v>
      </c>
      <c r="H405" s="6" t="str">
        <f ca="1" t="shared" si="109"/>
        <v>老品</v>
      </c>
      <c r="I405" s="10" t="str">
        <f t="shared" si="110"/>
        <v>停售</v>
      </c>
      <c r="J405" s="5" t="s">
        <v>5554</v>
      </c>
      <c r="K405" s="5" t="s">
        <v>5555</v>
      </c>
      <c r="L405" s="5" t="s">
        <v>4716</v>
      </c>
      <c r="M405" s="5" t="s">
        <v>5556</v>
      </c>
      <c r="N405" s="5" t="s">
        <v>5557</v>
      </c>
      <c r="O405" s="5" t="s">
        <v>174</v>
      </c>
      <c r="P405" s="5" t="s">
        <v>4120</v>
      </c>
      <c r="Q405" s="5" t="s">
        <v>4385</v>
      </c>
      <c r="R405" s="5" t="s">
        <v>2288</v>
      </c>
      <c r="S405" s="5" t="s">
        <v>2995</v>
      </c>
      <c r="T405" s="5" t="s">
        <v>2979</v>
      </c>
      <c r="U405" s="5" t="s">
        <v>4386</v>
      </c>
      <c r="V405" s="5" t="s">
        <v>4134</v>
      </c>
      <c r="W405" s="5" t="s">
        <v>4120</v>
      </c>
      <c r="X405" s="5" t="s">
        <v>4155</v>
      </c>
      <c r="Y405" s="5" t="s">
        <v>4184</v>
      </c>
      <c r="Z405" s="5" t="s">
        <v>4124</v>
      </c>
      <c r="AA405" s="5" t="s">
        <v>4120</v>
      </c>
      <c r="AB405" s="5" t="s">
        <v>4137</v>
      </c>
      <c r="AC405" s="5" t="s">
        <v>5558</v>
      </c>
      <c r="AD405" s="5" t="s">
        <v>5254</v>
      </c>
      <c r="AE405" s="5" t="s">
        <v>4140</v>
      </c>
      <c r="AF405" s="5" t="s">
        <v>3027</v>
      </c>
      <c r="AG405" s="5" t="s">
        <v>4520</v>
      </c>
      <c r="AH405" s="5" t="s">
        <v>4521</v>
      </c>
      <c r="AI405" s="5" t="s">
        <v>4514</v>
      </c>
      <c r="AJ405" s="5" t="s">
        <v>4345</v>
      </c>
      <c r="AK405" s="5">
        <v>3.38</v>
      </c>
      <c r="AL405" s="5" t="s">
        <v>4145</v>
      </c>
      <c r="AM405" s="5" t="s">
        <v>4146</v>
      </c>
      <c r="AN405" s="5" t="s">
        <v>4146</v>
      </c>
      <c r="AO405" s="5">
        <v>72</v>
      </c>
      <c r="AP405" s="5">
        <v>750</v>
      </c>
      <c r="AQ405" s="5" t="s">
        <v>5559</v>
      </c>
      <c r="AR405" s="5" t="s">
        <v>5560</v>
      </c>
      <c r="AS405" s="5">
        <v>21</v>
      </c>
      <c r="AT405" s="5">
        <v>40.6</v>
      </c>
      <c r="AU405" s="5">
        <v>5</v>
      </c>
      <c r="AV405" s="5">
        <v>3.5</v>
      </c>
      <c r="AW405" s="5">
        <v>15.98</v>
      </c>
      <c r="AX405" s="5">
        <v>1.97</v>
      </c>
      <c r="AY405" s="5">
        <v>1.38</v>
      </c>
      <c r="AZ405" s="5">
        <v>288</v>
      </c>
      <c r="BA405" s="5">
        <v>0.64</v>
      </c>
      <c r="BB405" s="5">
        <v>43.6</v>
      </c>
      <c r="BC405" s="5">
        <v>42</v>
      </c>
      <c r="BD405" s="5">
        <v>35.5</v>
      </c>
      <c r="BE405" s="5">
        <v>17.17</v>
      </c>
      <c r="BF405" s="5">
        <v>16.54</v>
      </c>
      <c r="BG405" s="5">
        <v>13.98</v>
      </c>
      <c r="BH405" s="5">
        <v>22.2</v>
      </c>
      <c r="BI405" s="5">
        <v>49.01</v>
      </c>
      <c r="BM405" s="6">
        <f t="shared" si="96"/>
        <v>1</v>
      </c>
      <c r="BN405" s="10">
        <f t="shared" si="97"/>
        <v>0</v>
      </c>
      <c r="BO405" s="6">
        <f t="shared" si="98"/>
        <v>0</v>
      </c>
      <c r="BP405" s="6">
        <f t="shared" si="99"/>
        <v>0</v>
      </c>
      <c r="BQ405" s="6">
        <f t="shared" si="100"/>
        <v>0</v>
      </c>
      <c r="BR405" s="10" t="str">
        <f t="shared" si="101"/>
        <v>停售</v>
      </c>
      <c r="BS405" s="6" t="str">
        <f t="shared" si="111"/>
        <v>停售</v>
      </c>
    </row>
    <row r="406" spans="1:71">
      <c r="A406" s="6" t="str">
        <f t="shared" si="102"/>
        <v>MXB0CTKDB55C</v>
      </c>
      <c r="B406" s="6" t="str">
        <f t="shared" si="103"/>
        <v>MXX0044BERVP</v>
      </c>
      <c r="C406" s="6" t="str">
        <f t="shared" si="104"/>
        <v>MXDLM862001</v>
      </c>
      <c r="D406" s="6" t="str">
        <f t="shared" si="105"/>
        <v>MXB0CTKDB55CDLM862001</v>
      </c>
      <c r="E406" s="6" t="str">
        <f t="shared" si="106"/>
        <v>MXB0CTKDB55CX0044BERVP</v>
      </c>
      <c r="F406" s="6" t="str">
        <f t="shared" si="107"/>
        <v>MXDLM862001X0044BERVP</v>
      </c>
      <c r="G406" s="6" t="str">
        <f t="shared" si="108"/>
        <v>MXDLM862001</v>
      </c>
      <c r="H406" s="6" t="str">
        <f ca="1" t="shared" si="109"/>
        <v>待上架</v>
      </c>
      <c r="I406" s="10" t="str">
        <f t="shared" si="110"/>
        <v>清货款</v>
      </c>
      <c r="J406" s="5" t="s">
        <v>5554</v>
      </c>
      <c r="K406" s="5" t="s">
        <v>5555</v>
      </c>
      <c r="L406" s="5" t="s">
        <v>5556</v>
      </c>
      <c r="M406" s="5" t="s">
        <v>5556</v>
      </c>
      <c r="N406" s="5" t="s">
        <v>5557</v>
      </c>
      <c r="O406" s="5" t="s">
        <v>174</v>
      </c>
      <c r="P406" s="5" t="s">
        <v>4120</v>
      </c>
      <c r="Q406" s="5" t="s">
        <v>4402</v>
      </c>
      <c r="R406" s="5" t="s">
        <v>8</v>
      </c>
      <c r="S406" s="5" t="s">
        <v>2995</v>
      </c>
      <c r="T406" s="5" t="s">
        <v>2979</v>
      </c>
      <c r="U406" s="5" t="s">
        <v>4386</v>
      </c>
      <c r="V406" s="5" t="s">
        <v>4134</v>
      </c>
      <c r="W406" s="5" t="s">
        <v>4120</v>
      </c>
      <c r="X406" s="5" t="s">
        <v>4135</v>
      </c>
      <c r="Y406" s="5" t="s">
        <v>4299</v>
      </c>
      <c r="Z406" s="5" t="s">
        <v>4694</v>
      </c>
      <c r="AA406" s="5" t="s">
        <v>4120</v>
      </c>
      <c r="AB406" s="5" t="s">
        <v>4137</v>
      </c>
      <c r="AE406" s="5" t="s">
        <v>4299</v>
      </c>
      <c r="AF406" s="5" t="s">
        <v>2975</v>
      </c>
      <c r="AG406" s="5" t="s">
        <v>4350</v>
      </c>
      <c r="AH406" s="5" t="s">
        <v>4641</v>
      </c>
      <c r="AI406" s="5" t="s">
        <v>4514</v>
      </c>
      <c r="AJ406" s="5" t="s">
        <v>4345</v>
      </c>
      <c r="AL406" s="5" t="s">
        <v>4145</v>
      </c>
      <c r="AM406" s="5" t="s">
        <v>4146</v>
      </c>
      <c r="AN406" s="5" t="s">
        <v>4146</v>
      </c>
      <c r="AO406" s="5">
        <v>72</v>
      </c>
      <c r="AP406" s="5">
        <v>750</v>
      </c>
      <c r="AQ406" s="5" t="s">
        <v>5559</v>
      </c>
      <c r="AR406" s="5" t="s">
        <v>5560</v>
      </c>
      <c r="AS406" s="5">
        <v>21</v>
      </c>
      <c r="AT406" s="5">
        <v>40.6</v>
      </c>
      <c r="AU406" s="5">
        <v>5</v>
      </c>
      <c r="AV406" s="5">
        <v>3.5</v>
      </c>
      <c r="AW406" s="5">
        <v>15.98</v>
      </c>
      <c r="AX406" s="5">
        <v>1.97</v>
      </c>
      <c r="AY406" s="5">
        <v>1.38</v>
      </c>
      <c r="AZ406" s="5">
        <v>288</v>
      </c>
      <c r="BA406" s="5">
        <v>0.64</v>
      </c>
      <c r="BB406" s="5">
        <v>43.6</v>
      </c>
      <c r="BC406" s="5">
        <v>42</v>
      </c>
      <c r="BD406" s="5">
        <v>35.5</v>
      </c>
      <c r="BE406" s="5">
        <v>17.17</v>
      </c>
      <c r="BF406" s="5">
        <v>16.54</v>
      </c>
      <c r="BG406" s="5">
        <v>13.98</v>
      </c>
      <c r="BH406" s="5">
        <v>22.2</v>
      </c>
      <c r="BI406" s="5">
        <v>49.01</v>
      </c>
      <c r="BM406" s="6">
        <f t="shared" si="96"/>
        <v>1</v>
      </c>
      <c r="BN406" s="10">
        <f t="shared" si="97"/>
        <v>0</v>
      </c>
      <c r="BO406" s="6">
        <f t="shared" si="98"/>
        <v>0</v>
      </c>
      <c r="BP406" s="6">
        <f t="shared" si="99"/>
        <v>0</v>
      </c>
      <c r="BQ406" s="6">
        <f t="shared" si="100"/>
        <v>0</v>
      </c>
      <c r="BR406" s="10" t="str">
        <f t="shared" si="101"/>
        <v>停售</v>
      </c>
      <c r="BS406" s="6" t="str">
        <f t="shared" si="111"/>
        <v>停售</v>
      </c>
    </row>
    <row r="407" spans="1:71">
      <c r="A407" s="6" t="str">
        <f t="shared" si="102"/>
        <v>CAB0CSFVRLMC</v>
      </c>
      <c r="B407" s="6" t="str">
        <f t="shared" si="103"/>
        <v>CAX0043QYN2T</v>
      </c>
      <c r="C407" s="6" t="str">
        <f t="shared" si="104"/>
        <v>CADLM863001</v>
      </c>
      <c r="D407" s="6" t="str">
        <f t="shared" si="105"/>
        <v>CAB0CSFVRLMCDLM863001</v>
      </c>
      <c r="E407" s="6" t="str">
        <f t="shared" si="106"/>
        <v>CAB0CSFVRLMCX0043QYN2T</v>
      </c>
      <c r="F407" s="6" t="str">
        <f t="shared" si="107"/>
        <v>CADLM863001X0043QYN2T</v>
      </c>
      <c r="G407" s="6" t="str">
        <f t="shared" si="108"/>
        <v>CADLM863001</v>
      </c>
      <c r="H407" s="6" t="str">
        <f ca="1" t="shared" si="109"/>
        <v>老品</v>
      </c>
      <c r="I407" s="10" t="str">
        <f t="shared" si="110"/>
        <v>未维护</v>
      </c>
      <c r="J407" s="5" t="s">
        <v>5561</v>
      </c>
      <c r="K407" s="5" t="s">
        <v>5562</v>
      </c>
      <c r="L407" s="5" t="s">
        <v>4559</v>
      </c>
      <c r="M407" s="5" t="s">
        <v>5563</v>
      </c>
      <c r="N407" s="5" t="s">
        <v>5564</v>
      </c>
      <c r="O407" s="5" t="s">
        <v>176</v>
      </c>
      <c r="P407" s="5" t="s">
        <v>4154</v>
      </c>
      <c r="Q407" s="5" t="s">
        <v>4491</v>
      </c>
      <c r="R407" s="5" t="s">
        <v>10</v>
      </c>
      <c r="S407" s="5" t="s">
        <v>2995</v>
      </c>
      <c r="T407" s="5" t="s">
        <v>2979</v>
      </c>
      <c r="U407" s="5" t="s">
        <v>4386</v>
      </c>
      <c r="V407" s="5" t="s">
        <v>4134</v>
      </c>
      <c r="W407" s="5" t="s">
        <v>4121</v>
      </c>
      <c r="X407" s="5" t="s">
        <v>4155</v>
      </c>
      <c r="Y407" s="5" t="s">
        <v>4175</v>
      </c>
      <c r="Z407" s="5" t="s">
        <v>4124</v>
      </c>
      <c r="AA407" s="5" t="s">
        <v>4122</v>
      </c>
      <c r="AB407" s="5" t="s">
        <v>4137</v>
      </c>
      <c r="AC407" s="5" t="s">
        <v>4193</v>
      </c>
      <c r="AD407" s="5" t="s">
        <v>4194</v>
      </c>
      <c r="AE407" s="5" t="s">
        <v>4140</v>
      </c>
      <c r="AF407" s="5" t="s">
        <v>2977</v>
      </c>
      <c r="AG407" s="5" t="s">
        <v>4350</v>
      </c>
      <c r="AH407" s="5" t="s">
        <v>4513</v>
      </c>
      <c r="AI407" s="5" t="s">
        <v>4514</v>
      </c>
      <c r="AJ407" s="5" t="s">
        <v>4345</v>
      </c>
      <c r="AK407" s="5">
        <v>6.63</v>
      </c>
      <c r="AL407" s="5" t="s">
        <v>4145</v>
      </c>
      <c r="AM407" s="5" t="s">
        <v>4146</v>
      </c>
      <c r="AN407" s="5" t="s">
        <v>4146</v>
      </c>
      <c r="AO407" s="5">
        <v>55</v>
      </c>
      <c r="AP407" s="5">
        <v>1</v>
      </c>
      <c r="AQ407" s="5" t="s">
        <v>5565</v>
      </c>
      <c r="AR407" s="5" t="s">
        <v>5566</v>
      </c>
      <c r="AS407" s="5">
        <v>15</v>
      </c>
      <c r="AT407" s="5">
        <v>40.6</v>
      </c>
      <c r="AU407" s="5">
        <v>5.2</v>
      </c>
      <c r="AV407" s="5">
        <v>3.3</v>
      </c>
      <c r="AW407" s="5">
        <v>15.98</v>
      </c>
      <c r="AX407" s="5">
        <v>2.05</v>
      </c>
      <c r="AY407" s="5">
        <v>1.3</v>
      </c>
      <c r="AZ407" s="5">
        <v>312</v>
      </c>
      <c r="BA407" s="5">
        <v>0.69</v>
      </c>
      <c r="BB407" s="5">
        <v>42.5</v>
      </c>
      <c r="BC407" s="5">
        <v>40</v>
      </c>
      <c r="BD407" s="5">
        <v>30.5</v>
      </c>
      <c r="BE407" s="5">
        <v>16.73</v>
      </c>
      <c r="BF407" s="5">
        <v>15.75</v>
      </c>
      <c r="BG407" s="5">
        <v>12.01</v>
      </c>
      <c r="BH407" s="5">
        <v>18.7</v>
      </c>
      <c r="BI407" s="5">
        <v>41.28</v>
      </c>
      <c r="BM407" s="6">
        <f t="shared" si="96"/>
        <v>0</v>
      </c>
      <c r="BN407" s="10">
        <f t="shared" si="97"/>
        <v>1</v>
      </c>
      <c r="BO407" s="6">
        <f t="shared" si="98"/>
        <v>1</v>
      </c>
      <c r="BP407" s="6">
        <f t="shared" si="99"/>
        <v>0</v>
      </c>
      <c r="BQ407" s="6">
        <f t="shared" si="100"/>
        <v>0</v>
      </c>
      <c r="BR407" s="10" t="str">
        <f t="shared" si="101"/>
        <v>正常在售</v>
      </c>
      <c r="BS407" s="6" t="str">
        <f t="shared" si="111"/>
        <v>利润款</v>
      </c>
    </row>
    <row r="408" spans="1:71">
      <c r="A408" s="6" t="str">
        <f t="shared" si="102"/>
        <v>USB0CSFVRLMC</v>
      </c>
      <c r="B408" s="6" t="str">
        <f t="shared" si="103"/>
        <v>USB0CSFVRLMC</v>
      </c>
      <c r="C408" s="6" t="str">
        <f t="shared" si="104"/>
        <v>USDLM863001</v>
      </c>
      <c r="D408" s="6" t="str">
        <f t="shared" si="105"/>
        <v>USB0CSFVRLMCDLM863001</v>
      </c>
      <c r="E408" s="6" t="str">
        <f t="shared" si="106"/>
        <v>USB0CSFVRLMCB0CSFVRLMC</v>
      </c>
      <c r="F408" s="6" t="str">
        <f t="shared" si="107"/>
        <v>USDLM863001B0CSFVRLMC</v>
      </c>
      <c r="G408" s="6" t="str">
        <f t="shared" si="108"/>
        <v>USDLM863001</v>
      </c>
      <c r="H408" s="6" t="str">
        <f ca="1" t="shared" si="109"/>
        <v>待上架</v>
      </c>
      <c r="I408" s="10" t="str">
        <f t="shared" si="110"/>
        <v>停售</v>
      </c>
      <c r="J408" s="5" t="s">
        <v>5561</v>
      </c>
      <c r="K408" s="5" t="s">
        <v>5562</v>
      </c>
      <c r="L408" s="5" t="s">
        <v>4563</v>
      </c>
      <c r="M408" s="5" t="s">
        <v>5563</v>
      </c>
      <c r="N408" s="5" t="s">
        <v>5567</v>
      </c>
      <c r="O408" s="5" t="s">
        <v>5563</v>
      </c>
      <c r="P408" s="5" t="s">
        <v>4120</v>
      </c>
      <c r="Q408" s="5" t="s">
        <v>4385</v>
      </c>
      <c r="R408" s="5" t="s">
        <v>2288</v>
      </c>
      <c r="S408" s="5" t="s">
        <v>2995</v>
      </c>
      <c r="T408" s="5" t="s">
        <v>2979</v>
      </c>
      <c r="U408" s="5" t="s">
        <v>4386</v>
      </c>
      <c r="V408" s="5" t="s">
        <v>4134</v>
      </c>
      <c r="W408" s="5" t="s">
        <v>4120</v>
      </c>
      <c r="X408" s="5" t="s">
        <v>4155</v>
      </c>
      <c r="Y408" s="5" t="s">
        <v>4175</v>
      </c>
      <c r="Z408" s="5" t="s">
        <v>4124</v>
      </c>
      <c r="AA408" s="5" t="s">
        <v>4122</v>
      </c>
      <c r="AB408" s="5" t="s">
        <v>4341</v>
      </c>
      <c r="AD408" s="5" t="s">
        <v>5254</v>
      </c>
      <c r="AE408" s="5" t="s">
        <v>4140</v>
      </c>
      <c r="AF408" s="5" t="s">
        <v>3011</v>
      </c>
      <c r="AG408" s="5" t="s">
        <v>4520</v>
      </c>
      <c r="AH408" s="5" t="s">
        <v>4521</v>
      </c>
      <c r="AI408" s="5" t="s">
        <v>4514</v>
      </c>
      <c r="AJ408" s="5" t="s">
        <v>4345</v>
      </c>
      <c r="AK408" s="5">
        <v>4.13</v>
      </c>
      <c r="AL408" s="5" t="s">
        <v>4145</v>
      </c>
      <c r="AM408" s="5" t="s">
        <v>4146</v>
      </c>
      <c r="AN408" s="5" t="s">
        <v>4146</v>
      </c>
      <c r="AO408" s="5">
        <v>55</v>
      </c>
      <c r="AP408" s="5">
        <v>1</v>
      </c>
      <c r="AQ408" s="5" t="s">
        <v>5565</v>
      </c>
      <c r="AR408" s="5" t="s">
        <v>5566</v>
      </c>
      <c r="AS408" s="5">
        <v>15</v>
      </c>
      <c r="AT408" s="5">
        <v>40.6</v>
      </c>
      <c r="AU408" s="5">
        <v>5.2</v>
      </c>
      <c r="AV408" s="5">
        <v>3.3</v>
      </c>
      <c r="AW408" s="5">
        <v>15.98</v>
      </c>
      <c r="AX408" s="5">
        <v>2.05</v>
      </c>
      <c r="AY408" s="5">
        <v>1.3</v>
      </c>
      <c r="AZ408" s="5">
        <v>312</v>
      </c>
      <c r="BA408" s="5">
        <v>0.69</v>
      </c>
      <c r="BB408" s="5">
        <v>42.5</v>
      </c>
      <c r="BC408" s="5">
        <v>40</v>
      </c>
      <c r="BD408" s="5">
        <v>30.5</v>
      </c>
      <c r="BE408" s="5">
        <v>16.73</v>
      </c>
      <c r="BF408" s="5">
        <v>15.75</v>
      </c>
      <c r="BG408" s="5">
        <v>12.01</v>
      </c>
      <c r="BH408" s="5">
        <v>18.7</v>
      </c>
      <c r="BI408" s="5">
        <v>41.28</v>
      </c>
      <c r="BM408" s="6">
        <f t="shared" si="96"/>
        <v>1</v>
      </c>
      <c r="BN408" s="10">
        <f t="shared" si="97"/>
        <v>1</v>
      </c>
      <c r="BO408" s="6">
        <f t="shared" si="98"/>
        <v>1</v>
      </c>
      <c r="BP408" s="6">
        <f t="shared" si="99"/>
        <v>0</v>
      </c>
      <c r="BQ408" s="6">
        <f t="shared" si="100"/>
        <v>0</v>
      </c>
      <c r="BR408" s="10" t="str">
        <f t="shared" si="101"/>
        <v>正常在售</v>
      </c>
      <c r="BS408" s="6" t="str">
        <f t="shared" si="111"/>
        <v>利润款</v>
      </c>
    </row>
    <row r="409" spans="1:71">
      <c r="A409" s="6" t="str">
        <f t="shared" si="102"/>
        <v>USB0CSFVRLMC</v>
      </c>
      <c r="B409" s="6" t="str">
        <f t="shared" si="103"/>
        <v>USX0043QYN2T</v>
      </c>
      <c r="C409" s="6" t="str">
        <f t="shared" si="104"/>
        <v>USDLM863001</v>
      </c>
      <c r="D409" s="6" t="str">
        <f t="shared" si="105"/>
        <v>USB0CSFVRLMCDLM863001</v>
      </c>
      <c r="E409" s="6" t="str">
        <f t="shared" si="106"/>
        <v>USB0CSFVRLMCX0043QYN2T</v>
      </c>
      <c r="F409" s="6" t="str">
        <f t="shared" si="107"/>
        <v>USDLM863001X0043QYN2T</v>
      </c>
      <c r="G409" s="6" t="str">
        <f t="shared" si="108"/>
        <v>USDLM863001</v>
      </c>
      <c r="H409" s="6" t="str">
        <f ca="1" t="shared" si="109"/>
        <v>老品</v>
      </c>
      <c r="I409" s="10" t="str">
        <f t="shared" si="110"/>
        <v>清货款</v>
      </c>
      <c r="J409" s="5" t="s">
        <v>5561</v>
      </c>
      <c r="K409" s="5" t="s">
        <v>5562</v>
      </c>
      <c r="L409" s="5" t="s">
        <v>4563</v>
      </c>
      <c r="M409" s="5" t="s">
        <v>5563</v>
      </c>
      <c r="N409" s="5" t="s">
        <v>5564</v>
      </c>
      <c r="O409" s="5" t="s">
        <v>176</v>
      </c>
      <c r="P409" s="5" t="s">
        <v>4154</v>
      </c>
      <c r="Q409" s="5" t="s">
        <v>4385</v>
      </c>
      <c r="R409" s="5" t="s">
        <v>2288</v>
      </c>
      <c r="S409" s="5" t="s">
        <v>2995</v>
      </c>
      <c r="T409" s="5" t="s">
        <v>2979</v>
      </c>
      <c r="U409" s="5" t="s">
        <v>4386</v>
      </c>
      <c r="V409" s="5" t="s">
        <v>4134</v>
      </c>
      <c r="W409" s="5" t="s">
        <v>4121</v>
      </c>
      <c r="X409" s="5" t="s">
        <v>4155</v>
      </c>
      <c r="Y409" s="5" t="s">
        <v>4175</v>
      </c>
      <c r="Z409" s="5" t="s">
        <v>4124</v>
      </c>
      <c r="AA409" s="5" t="s">
        <v>4122</v>
      </c>
      <c r="AB409" s="5" t="s">
        <v>4341</v>
      </c>
      <c r="AC409" s="5" t="s">
        <v>5568</v>
      </c>
      <c r="AD409" s="5" t="s">
        <v>5254</v>
      </c>
      <c r="AE409" s="5" t="s">
        <v>4140</v>
      </c>
      <c r="AF409" s="5" t="s">
        <v>3011</v>
      </c>
      <c r="AG409" s="5" t="s">
        <v>4520</v>
      </c>
      <c r="AH409" s="5" t="s">
        <v>4521</v>
      </c>
      <c r="AI409" s="5" t="s">
        <v>4514</v>
      </c>
      <c r="AJ409" s="5" t="s">
        <v>4345</v>
      </c>
      <c r="AK409" s="5">
        <v>4.13</v>
      </c>
      <c r="AL409" s="5" t="s">
        <v>4145</v>
      </c>
      <c r="AM409" s="5" t="s">
        <v>4146</v>
      </c>
      <c r="AN409" s="5" t="s">
        <v>4146</v>
      </c>
      <c r="AO409" s="5">
        <v>55</v>
      </c>
      <c r="AP409" s="5">
        <v>1</v>
      </c>
      <c r="AQ409" s="5" t="s">
        <v>5565</v>
      </c>
      <c r="AR409" s="5" t="s">
        <v>5566</v>
      </c>
      <c r="AS409" s="5">
        <v>15</v>
      </c>
      <c r="AT409" s="5">
        <v>40.6</v>
      </c>
      <c r="AU409" s="5">
        <v>5.2</v>
      </c>
      <c r="AV409" s="5">
        <v>3.3</v>
      </c>
      <c r="AW409" s="5">
        <v>15.98</v>
      </c>
      <c r="AX409" s="5">
        <v>2.05</v>
      </c>
      <c r="AY409" s="5">
        <v>1.3</v>
      </c>
      <c r="AZ409" s="5">
        <v>312</v>
      </c>
      <c r="BA409" s="5">
        <v>0.69</v>
      </c>
      <c r="BB409" s="5">
        <v>42.5</v>
      </c>
      <c r="BC409" s="5">
        <v>40</v>
      </c>
      <c r="BD409" s="5">
        <v>30.5</v>
      </c>
      <c r="BE409" s="5">
        <v>16.73</v>
      </c>
      <c r="BF409" s="5">
        <v>15.75</v>
      </c>
      <c r="BG409" s="5">
        <v>12.01</v>
      </c>
      <c r="BH409" s="5">
        <v>18.7</v>
      </c>
      <c r="BI409" s="5">
        <v>41.28</v>
      </c>
      <c r="BM409" s="6">
        <f t="shared" si="96"/>
        <v>1</v>
      </c>
      <c r="BN409" s="10">
        <f t="shared" si="97"/>
        <v>1</v>
      </c>
      <c r="BO409" s="6">
        <f t="shared" si="98"/>
        <v>1</v>
      </c>
      <c r="BP409" s="6">
        <f t="shared" si="99"/>
        <v>0</v>
      </c>
      <c r="BQ409" s="6">
        <f t="shared" si="100"/>
        <v>0</v>
      </c>
      <c r="BR409" s="10" t="str">
        <f t="shared" si="101"/>
        <v>正常在售</v>
      </c>
      <c r="BS409" s="6" t="str">
        <f t="shared" si="111"/>
        <v>利润款</v>
      </c>
    </row>
    <row r="410" spans="1:71">
      <c r="A410" s="6" t="str">
        <f t="shared" si="102"/>
        <v>MXB0CSFVRLMC</v>
      </c>
      <c r="B410" s="6" t="str">
        <f t="shared" si="103"/>
        <v>MXX0043QYN2T</v>
      </c>
      <c r="C410" s="6" t="str">
        <f t="shared" si="104"/>
        <v>MXDLM863001</v>
      </c>
      <c r="D410" s="6" t="str">
        <f t="shared" si="105"/>
        <v>MXB0CSFVRLMCDLM863001</v>
      </c>
      <c r="E410" s="6" t="str">
        <f t="shared" si="106"/>
        <v>MXB0CSFVRLMCX0043QYN2T</v>
      </c>
      <c r="F410" s="6" t="str">
        <f t="shared" si="107"/>
        <v>MXDLM863001X0043QYN2T</v>
      </c>
      <c r="G410" s="6" t="str">
        <f t="shared" si="108"/>
        <v>MXDLM863001</v>
      </c>
      <c r="H410" s="6" t="str">
        <f ca="1" t="shared" si="109"/>
        <v>老品</v>
      </c>
      <c r="I410" s="10" t="str">
        <f t="shared" si="110"/>
        <v>D</v>
      </c>
      <c r="J410" s="5" t="s">
        <v>5561</v>
      </c>
      <c r="K410" s="5" t="s">
        <v>5562</v>
      </c>
      <c r="L410" s="5" t="s">
        <v>4566</v>
      </c>
      <c r="M410" s="5" t="s">
        <v>5563</v>
      </c>
      <c r="N410" s="5" t="s">
        <v>5564</v>
      </c>
      <c r="O410" s="5" t="s">
        <v>176</v>
      </c>
      <c r="P410" s="5" t="s">
        <v>4120</v>
      </c>
      <c r="Q410" s="5" t="s">
        <v>4402</v>
      </c>
      <c r="R410" s="5" t="s">
        <v>8</v>
      </c>
      <c r="S410" s="5" t="s">
        <v>2995</v>
      </c>
      <c r="T410" s="5" t="s">
        <v>2979</v>
      </c>
      <c r="U410" s="5" t="s">
        <v>4386</v>
      </c>
      <c r="V410" s="5" t="s">
        <v>4134</v>
      </c>
      <c r="W410" s="5" t="s">
        <v>4121</v>
      </c>
      <c r="X410" s="5" t="s">
        <v>4135</v>
      </c>
      <c r="Y410" s="5" t="s">
        <v>4184</v>
      </c>
      <c r="Z410" s="5" t="s">
        <v>4523</v>
      </c>
      <c r="AA410" s="5" t="s">
        <v>4122</v>
      </c>
      <c r="AB410" s="5" t="s">
        <v>4341</v>
      </c>
      <c r="AC410" s="5" t="s">
        <v>4524</v>
      </c>
      <c r="AD410" s="5" t="s">
        <v>4259</v>
      </c>
      <c r="AE410" s="5" t="s">
        <v>4140</v>
      </c>
      <c r="AF410" s="5" t="s">
        <v>2975</v>
      </c>
      <c r="AG410" s="5" t="s">
        <v>4350</v>
      </c>
      <c r="AH410" s="5" t="s">
        <v>4513</v>
      </c>
      <c r="AI410" s="5" t="s">
        <v>4514</v>
      </c>
      <c r="AJ410" s="5" t="s">
        <v>4345</v>
      </c>
      <c r="AK410" s="5">
        <v>56.04</v>
      </c>
      <c r="AL410" s="5" t="s">
        <v>4145</v>
      </c>
      <c r="AM410" s="5" t="s">
        <v>4146</v>
      </c>
      <c r="AN410" s="5" t="s">
        <v>4146</v>
      </c>
      <c r="AO410" s="5">
        <v>55</v>
      </c>
      <c r="AP410" s="5">
        <v>1</v>
      </c>
      <c r="AQ410" s="5" t="s">
        <v>5565</v>
      </c>
      <c r="AR410" s="5" t="s">
        <v>5566</v>
      </c>
      <c r="AS410" s="5">
        <v>15</v>
      </c>
      <c r="AT410" s="5">
        <v>40.6</v>
      </c>
      <c r="AU410" s="5">
        <v>5.2</v>
      </c>
      <c r="AV410" s="5">
        <v>3.3</v>
      </c>
      <c r="AW410" s="5">
        <v>15.98</v>
      </c>
      <c r="AX410" s="5">
        <v>2.05</v>
      </c>
      <c r="AY410" s="5">
        <v>1.3</v>
      </c>
      <c r="AZ410" s="5">
        <v>312</v>
      </c>
      <c r="BA410" s="5">
        <v>0.69</v>
      </c>
      <c r="BB410" s="5">
        <v>42.5</v>
      </c>
      <c r="BC410" s="5">
        <v>40</v>
      </c>
      <c r="BD410" s="5">
        <v>30.5</v>
      </c>
      <c r="BE410" s="5">
        <v>16.73</v>
      </c>
      <c r="BF410" s="5">
        <v>15.75</v>
      </c>
      <c r="BG410" s="5">
        <v>12.01</v>
      </c>
      <c r="BH410" s="5">
        <v>18.7</v>
      </c>
      <c r="BI410" s="5">
        <v>41.28</v>
      </c>
      <c r="BM410" s="6">
        <f t="shared" si="96"/>
        <v>0</v>
      </c>
      <c r="BN410" s="10">
        <f t="shared" si="97"/>
        <v>1</v>
      </c>
      <c r="BO410" s="6">
        <f t="shared" si="98"/>
        <v>0</v>
      </c>
      <c r="BP410" s="6">
        <f t="shared" si="99"/>
        <v>1</v>
      </c>
      <c r="BQ410" s="6">
        <f t="shared" si="100"/>
        <v>0</v>
      </c>
      <c r="BR410" s="10" t="str">
        <f t="shared" si="101"/>
        <v>正常在售</v>
      </c>
      <c r="BS410" s="6" t="str">
        <f t="shared" si="111"/>
        <v>普通款</v>
      </c>
    </row>
    <row r="411" spans="1:71">
      <c r="A411" s="6" t="str">
        <f t="shared" si="102"/>
        <v>USB0DP93VMF2</v>
      </c>
      <c r="B411" s="6" t="str">
        <f t="shared" si="103"/>
        <v>USX004HG2T3F</v>
      </c>
      <c r="C411" s="6" t="str">
        <f t="shared" si="104"/>
        <v>USDLM863002</v>
      </c>
      <c r="D411" s="6" t="str">
        <f t="shared" si="105"/>
        <v>USB0DP93VMF2DLM863002</v>
      </c>
      <c r="E411" s="6" t="str">
        <f t="shared" si="106"/>
        <v>USB0DP93VMF2X004HG2T3F</v>
      </c>
      <c r="F411" s="6" t="str">
        <f t="shared" si="107"/>
        <v>USDLM863002X004HG2T3F</v>
      </c>
      <c r="G411" s="6" t="str">
        <f t="shared" si="108"/>
        <v>USDLM863002</v>
      </c>
      <c r="H411" s="6" t="str">
        <f ca="1" t="shared" si="109"/>
        <v>老品</v>
      </c>
      <c r="I411" s="10" t="str">
        <f t="shared" si="110"/>
        <v>清货款</v>
      </c>
      <c r="J411" s="5" t="s">
        <v>5569</v>
      </c>
      <c r="K411" s="5" t="s">
        <v>5570</v>
      </c>
      <c r="L411" s="5" t="s">
        <v>4563</v>
      </c>
      <c r="M411" s="5" t="s">
        <v>5571</v>
      </c>
      <c r="N411" s="5" t="s">
        <v>5572</v>
      </c>
      <c r="O411" s="5" t="s">
        <v>179</v>
      </c>
      <c r="P411" s="5" t="s">
        <v>4154</v>
      </c>
      <c r="Q411" s="5" t="s">
        <v>4385</v>
      </c>
      <c r="R411" s="5" t="s">
        <v>2288</v>
      </c>
      <c r="S411" s="5" t="s">
        <v>2995</v>
      </c>
      <c r="T411" s="5" t="s">
        <v>2979</v>
      </c>
      <c r="U411" s="5" t="s">
        <v>4386</v>
      </c>
      <c r="V411" s="5" t="s">
        <v>4134</v>
      </c>
      <c r="W411" s="5" t="s">
        <v>4121</v>
      </c>
      <c r="X411" s="5" t="s">
        <v>4135</v>
      </c>
      <c r="Y411" s="5" t="s">
        <v>4184</v>
      </c>
      <c r="Z411" s="5" t="s">
        <v>4124</v>
      </c>
      <c r="AA411" s="5" t="s">
        <v>4122</v>
      </c>
      <c r="AB411" s="5" t="s">
        <v>4341</v>
      </c>
      <c r="AC411" s="5" t="s">
        <v>5573</v>
      </c>
      <c r="AD411" s="5" t="s">
        <v>5574</v>
      </c>
      <c r="AE411" s="5" t="s">
        <v>4140</v>
      </c>
      <c r="AF411" s="5" t="s">
        <v>3011</v>
      </c>
      <c r="AG411" s="5" t="s">
        <v>4520</v>
      </c>
      <c r="AH411" s="5" t="s">
        <v>4521</v>
      </c>
      <c r="AI411" s="5" t="s">
        <v>4514</v>
      </c>
      <c r="AJ411" s="5" t="s">
        <v>4345</v>
      </c>
      <c r="AK411" s="5">
        <v>4.2</v>
      </c>
      <c r="AL411" s="5" t="s">
        <v>4145</v>
      </c>
      <c r="AM411" s="5" t="s">
        <v>4146</v>
      </c>
      <c r="AN411" s="5" t="s">
        <v>4146</v>
      </c>
      <c r="AO411" s="5">
        <v>55</v>
      </c>
      <c r="AP411" s="5">
        <v>1</v>
      </c>
      <c r="AQ411" s="5" t="s">
        <v>5575</v>
      </c>
      <c r="AR411" s="5" t="s">
        <v>5576</v>
      </c>
      <c r="AS411" s="5">
        <v>15</v>
      </c>
      <c r="AT411" s="5">
        <v>40.6</v>
      </c>
      <c r="AU411" s="5">
        <v>5.2</v>
      </c>
      <c r="AV411" s="5">
        <v>3.3</v>
      </c>
      <c r="AW411" s="5">
        <v>15.98</v>
      </c>
      <c r="AX411" s="5">
        <v>2.05</v>
      </c>
      <c r="AY411" s="5">
        <v>1.3</v>
      </c>
      <c r="AZ411" s="5">
        <v>312</v>
      </c>
      <c r="BA411" s="5">
        <v>0.69</v>
      </c>
      <c r="BB411" s="5">
        <v>42.5</v>
      </c>
      <c r="BC411" s="5">
        <v>40</v>
      </c>
      <c r="BD411" s="5">
        <v>30.5</v>
      </c>
      <c r="BE411" s="5">
        <v>16.73</v>
      </c>
      <c r="BF411" s="5">
        <v>15.75</v>
      </c>
      <c r="BG411" s="5">
        <v>12.01</v>
      </c>
      <c r="BH411" s="5">
        <v>18.7</v>
      </c>
      <c r="BI411" s="5">
        <v>41.28</v>
      </c>
      <c r="BM411" s="6">
        <f t="shared" si="96"/>
        <v>0</v>
      </c>
      <c r="BN411" s="10">
        <f t="shared" si="97"/>
        <v>1</v>
      </c>
      <c r="BO411" s="6">
        <f t="shared" si="98"/>
        <v>0</v>
      </c>
      <c r="BP411" s="6">
        <f t="shared" si="99"/>
        <v>0</v>
      </c>
      <c r="BQ411" s="6">
        <f t="shared" si="100"/>
        <v>0</v>
      </c>
      <c r="BR411" s="10" t="str">
        <f t="shared" si="101"/>
        <v>清货在售</v>
      </c>
      <c r="BS411" s="6" t="str">
        <f t="shared" si="111"/>
        <v>清货款</v>
      </c>
    </row>
    <row r="412" spans="1:71">
      <c r="A412" s="6" t="str">
        <f t="shared" si="102"/>
        <v>CAB0DP93VMF2</v>
      </c>
      <c r="B412" s="6" t="str">
        <f t="shared" si="103"/>
        <v>CAX004HG2T3F</v>
      </c>
      <c r="C412" s="6" t="str">
        <f t="shared" si="104"/>
        <v>CADLM863002</v>
      </c>
      <c r="D412" s="6" t="str">
        <f t="shared" si="105"/>
        <v>CAB0DP93VMF2DLM863002</v>
      </c>
      <c r="E412" s="6" t="str">
        <f t="shared" si="106"/>
        <v>CAB0DP93VMF2X004HG2T3F</v>
      </c>
      <c r="F412" s="6" t="str">
        <f t="shared" si="107"/>
        <v>CADLM863002X004HG2T3F</v>
      </c>
      <c r="G412" s="6" t="str">
        <f t="shared" si="108"/>
        <v>CADLM863002</v>
      </c>
      <c r="H412" s="6" t="str">
        <f ca="1" t="shared" si="109"/>
        <v>老品</v>
      </c>
      <c r="I412" s="10" t="str">
        <f t="shared" si="110"/>
        <v>清货款</v>
      </c>
      <c r="J412" s="5" t="s">
        <v>5569</v>
      </c>
      <c r="K412" s="5" t="s">
        <v>5570</v>
      </c>
      <c r="L412" s="5" t="s">
        <v>4559</v>
      </c>
      <c r="M412" s="5" t="s">
        <v>5571</v>
      </c>
      <c r="N412" s="5" t="s">
        <v>5572</v>
      </c>
      <c r="O412" s="5" t="s">
        <v>179</v>
      </c>
      <c r="P412" s="5" t="s">
        <v>4120</v>
      </c>
      <c r="Q412" s="5" t="s">
        <v>4491</v>
      </c>
      <c r="R412" s="5" t="s">
        <v>10</v>
      </c>
      <c r="S412" s="5" t="s">
        <v>2995</v>
      </c>
      <c r="T412" s="5" t="s">
        <v>2979</v>
      </c>
      <c r="U412" s="5" t="s">
        <v>4386</v>
      </c>
      <c r="V412" s="5" t="s">
        <v>4134</v>
      </c>
      <c r="W412" s="5" t="s">
        <v>4121</v>
      </c>
      <c r="X412" s="5" t="s">
        <v>4135</v>
      </c>
      <c r="Y412" s="5" t="s">
        <v>4184</v>
      </c>
      <c r="Z412" s="5" t="s">
        <v>4694</v>
      </c>
      <c r="AA412" s="5" t="s">
        <v>4122</v>
      </c>
      <c r="AB412" s="5" t="s">
        <v>4137</v>
      </c>
      <c r="AC412" s="5" t="s">
        <v>5577</v>
      </c>
      <c r="AD412" s="5" t="s">
        <v>4233</v>
      </c>
      <c r="AE412" s="5" t="s">
        <v>4140</v>
      </c>
      <c r="AF412" s="5" t="s">
        <v>2977</v>
      </c>
      <c r="AG412" s="5" t="s">
        <v>4350</v>
      </c>
      <c r="AH412" s="5" t="s">
        <v>4513</v>
      </c>
      <c r="AI412" s="5" t="s">
        <v>4514</v>
      </c>
      <c r="AJ412" s="5" t="s">
        <v>4345</v>
      </c>
      <c r="AK412" s="5">
        <v>6.73</v>
      </c>
      <c r="AL412" s="5" t="s">
        <v>4145</v>
      </c>
      <c r="AM412" s="5" t="s">
        <v>4146</v>
      </c>
      <c r="AN412" s="5" t="s">
        <v>4146</v>
      </c>
      <c r="AO412" s="5">
        <v>55</v>
      </c>
      <c r="AP412" s="5">
        <v>1</v>
      </c>
      <c r="AQ412" s="5" t="s">
        <v>5575</v>
      </c>
      <c r="AR412" s="5" t="s">
        <v>5576</v>
      </c>
      <c r="AS412" s="5">
        <v>15</v>
      </c>
      <c r="AT412" s="5">
        <v>40.6</v>
      </c>
      <c r="AU412" s="5">
        <v>5.2</v>
      </c>
      <c r="AV412" s="5">
        <v>3.3</v>
      </c>
      <c r="AW412" s="5">
        <v>15.98</v>
      </c>
      <c r="AX412" s="5">
        <v>2.05</v>
      </c>
      <c r="AY412" s="5">
        <v>1.3</v>
      </c>
      <c r="AZ412" s="5">
        <v>312</v>
      </c>
      <c r="BA412" s="5">
        <v>0.69</v>
      </c>
      <c r="BB412" s="5">
        <v>42.5</v>
      </c>
      <c r="BC412" s="5">
        <v>40</v>
      </c>
      <c r="BD412" s="5">
        <v>30.5</v>
      </c>
      <c r="BE412" s="5">
        <v>16.73</v>
      </c>
      <c r="BF412" s="5">
        <v>15.75</v>
      </c>
      <c r="BG412" s="5">
        <v>12.01</v>
      </c>
      <c r="BH412" s="5">
        <v>18.7</v>
      </c>
      <c r="BI412" s="5">
        <v>41.28</v>
      </c>
      <c r="BM412" s="6">
        <f t="shared" si="96"/>
        <v>0</v>
      </c>
      <c r="BN412" s="10">
        <f t="shared" si="97"/>
        <v>1</v>
      </c>
      <c r="BO412" s="6">
        <f t="shared" si="98"/>
        <v>0</v>
      </c>
      <c r="BP412" s="6">
        <f t="shared" si="99"/>
        <v>0</v>
      </c>
      <c r="BQ412" s="6">
        <f t="shared" si="100"/>
        <v>0</v>
      </c>
      <c r="BR412" s="10" t="str">
        <f t="shared" si="101"/>
        <v>清货在售</v>
      </c>
      <c r="BS412" s="6" t="str">
        <f t="shared" si="111"/>
        <v>清货款</v>
      </c>
    </row>
    <row r="413" spans="1:71">
      <c r="A413" s="6" t="str">
        <f t="shared" si="102"/>
        <v>USB0DP93X7K1</v>
      </c>
      <c r="B413" s="6" t="str">
        <f t="shared" si="103"/>
        <v>USX004HG7PHP</v>
      </c>
      <c r="C413" s="6" t="str">
        <f t="shared" si="104"/>
        <v>USDLM863003</v>
      </c>
      <c r="D413" s="6" t="str">
        <f t="shared" si="105"/>
        <v>USB0DP93X7K1DLM863003</v>
      </c>
      <c r="E413" s="6" t="str">
        <f t="shared" si="106"/>
        <v>USB0DP93X7K1X004HG7PHP</v>
      </c>
      <c r="F413" s="6" t="str">
        <f t="shared" si="107"/>
        <v>USDLM863003X004HG7PHP</v>
      </c>
      <c r="G413" s="6" t="str">
        <f t="shared" si="108"/>
        <v>USDLM863003</v>
      </c>
      <c r="H413" s="6" t="str">
        <f ca="1" t="shared" si="109"/>
        <v>老品</v>
      </c>
      <c r="I413" s="10" t="str">
        <f t="shared" si="110"/>
        <v>清货款</v>
      </c>
      <c r="J413" s="5" t="s">
        <v>5578</v>
      </c>
      <c r="K413" s="5" t="s">
        <v>5579</v>
      </c>
      <c r="L413" s="5" t="s">
        <v>4563</v>
      </c>
      <c r="M413" s="5" t="s">
        <v>5580</v>
      </c>
      <c r="N413" s="5" t="s">
        <v>5581</v>
      </c>
      <c r="O413" s="5" t="s">
        <v>181</v>
      </c>
      <c r="P413" s="5" t="s">
        <v>4154</v>
      </c>
      <c r="Q413" s="5" t="s">
        <v>4385</v>
      </c>
      <c r="R413" s="5" t="s">
        <v>2288</v>
      </c>
      <c r="S413" s="5" t="s">
        <v>2995</v>
      </c>
      <c r="T413" s="5" t="s">
        <v>2979</v>
      </c>
      <c r="U413" s="5" t="s">
        <v>4386</v>
      </c>
      <c r="V413" s="5" t="s">
        <v>4134</v>
      </c>
      <c r="W413" s="5" t="s">
        <v>4121</v>
      </c>
      <c r="X413" s="5" t="s">
        <v>4135</v>
      </c>
      <c r="Y413" s="5" t="s">
        <v>4184</v>
      </c>
      <c r="Z413" s="5" t="s">
        <v>4124</v>
      </c>
      <c r="AA413" s="5" t="s">
        <v>4122</v>
      </c>
      <c r="AB413" s="5" t="s">
        <v>4341</v>
      </c>
      <c r="AC413" s="5" t="s">
        <v>5573</v>
      </c>
      <c r="AD413" s="5" t="s">
        <v>5574</v>
      </c>
      <c r="AE413" s="5" t="s">
        <v>4140</v>
      </c>
      <c r="AF413" s="5" t="s">
        <v>3011</v>
      </c>
      <c r="AG413" s="5" t="s">
        <v>4520</v>
      </c>
      <c r="AH413" s="5" t="s">
        <v>4521</v>
      </c>
      <c r="AI413" s="5" t="s">
        <v>4514</v>
      </c>
      <c r="AJ413" s="5" t="s">
        <v>4345</v>
      </c>
      <c r="AK413" s="5">
        <v>4.2</v>
      </c>
      <c r="AL413" s="5" t="s">
        <v>4145</v>
      </c>
      <c r="AM413" s="5" t="s">
        <v>4146</v>
      </c>
      <c r="AN413" s="5" t="s">
        <v>4146</v>
      </c>
      <c r="AO413" s="5">
        <v>55</v>
      </c>
      <c r="AP413" s="5">
        <v>1</v>
      </c>
      <c r="AQ413" s="5" t="s">
        <v>5575</v>
      </c>
      <c r="AR413" s="5" t="s">
        <v>5576</v>
      </c>
      <c r="AS413" s="5">
        <v>15</v>
      </c>
      <c r="AT413" s="5">
        <v>40.6</v>
      </c>
      <c r="AU413" s="5">
        <v>5.2</v>
      </c>
      <c r="AV413" s="5">
        <v>3.3</v>
      </c>
      <c r="AW413" s="5">
        <v>15.98</v>
      </c>
      <c r="AX413" s="5">
        <v>2.05</v>
      </c>
      <c r="AY413" s="5">
        <v>1.3</v>
      </c>
      <c r="AZ413" s="5">
        <v>312</v>
      </c>
      <c r="BA413" s="5">
        <v>0.69</v>
      </c>
      <c r="BB413" s="5">
        <v>42.5</v>
      </c>
      <c r="BC413" s="5">
        <v>40</v>
      </c>
      <c r="BD413" s="5">
        <v>30.5</v>
      </c>
      <c r="BE413" s="5">
        <v>16.73</v>
      </c>
      <c r="BF413" s="5">
        <v>15.75</v>
      </c>
      <c r="BG413" s="5">
        <v>12.01</v>
      </c>
      <c r="BH413" s="5">
        <v>18.7</v>
      </c>
      <c r="BI413" s="5">
        <v>41.28</v>
      </c>
      <c r="BM413" s="6">
        <f t="shared" si="96"/>
        <v>0</v>
      </c>
      <c r="BN413" s="10">
        <f t="shared" si="97"/>
        <v>1</v>
      </c>
      <c r="BO413" s="6">
        <f t="shared" si="98"/>
        <v>0</v>
      </c>
      <c r="BP413" s="6">
        <f t="shared" si="99"/>
        <v>0</v>
      </c>
      <c r="BQ413" s="6">
        <f t="shared" si="100"/>
        <v>0</v>
      </c>
      <c r="BR413" s="10" t="str">
        <f t="shared" si="101"/>
        <v>清货在售</v>
      </c>
      <c r="BS413" s="6" t="str">
        <f t="shared" si="111"/>
        <v>清货款</v>
      </c>
    </row>
    <row r="414" spans="1:71">
      <c r="A414" s="6" t="str">
        <f t="shared" si="102"/>
        <v>MXB0DP93X7K1</v>
      </c>
      <c r="B414" s="6" t="str">
        <f t="shared" si="103"/>
        <v>MXX004HG7PHP</v>
      </c>
      <c r="C414" s="6" t="str">
        <f t="shared" si="104"/>
        <v>MXDLM863003</v>
      </c>
      <c r="D414" s="6" t="str">
        <f t="shared" si="105"/>
        <v>MXB0DP93X7K1DLM863003</v>
      </c>
      <c r="E414" s="6" t="str">
        <f t="shared" si="106"/>
        <v>MXB0DP93X7K1X004HG7PHP</v>
      </c>
      <c r="F414" s="6" t="str">
        <f t="shared" si="107"/>
        <v>MXDLM863003X004HG7PHP</v>
      </c>
      <c r="G414" s="6" t="str">
        <f t="shared" si="108"/>
        <v>MXDLM863003</v>
      </c>
      <c r="H414" s="6" t="str">
        <f ca="1" t="shared" si="109"/>
        <v>老品</v>
      </c>
      <c r="I414" s="10" t="str">
        <f t="shared" si="110"/>
        <v>D</v>
      </c>
      <c r="J414" s="5" t="s">
        <v>5578</v>
      </c>
      <c r="K414" s="5" t="s">
        <v>5579</v>
      </c>
      <c r="L414" s="5" t="s">
        <v>4566</v>
      </c>
      <c r="M414" s="5" t="s">
        <v>5580</v>
      </c>
      <c r="N414" s="5" t="s">
        <v>5581</v>
      </c>
      <c r="O414" s="5" t="s">
        <v>181</v>
      </c>
      <c r="P414" s="5" t="s">
        <v>4154</v>
      </c>
      <c r="Q414" s="5" t="s">
        <v>4402</v>
      </c>
      <c r="R414" s="5" t="s">
        <v>8</v>
      </c>
      <c r="S414" s="5" t="s">
        <v>2995</v>
      </c>
      <c r="T414" s="5" t="s">
        <v>2979</v>
      </c>
      <c r="U414" s="5" t="s">
        <v>4386</v>
      </c>
      <c r="V414" s="5" t="s">
        <v>4134</v>
      </c>
      <c r="W414" s="5" t="s">
        <v>4121</v>
      </c>
      <c r="X414" s="5" t="s">
        <v>4135</v>
      </c>
      <c r="Y414" s="5" t="s">
        <v>4184</v>
      </c>
      <c r="Z414" s="5" t="s">
        <v>4523</v>
      </c>
      <c r="AA414" s="5" t="s">
        <v>4122</v>
      </c>
      <c r="AB414" s="5" t="s">
        <v>4341</v>
      </c>
      <c r="AC414" s="5" t="s">
        <v>4567</v>
      </c>
      <c r="AD414" s="5" t="s">
        <v>4568</v>
      </c>
      <c r="AE414" s="5" t="s">
        <v>4140</v>
      </c>
      <c r="AF414" s="5" t="s">
        <v>2975</v>
      </c>
      <c r="AG414" s="5" t="s">
        <v>4350</v>
      </c>
      <c r="AH414" s="5" t="s">
        <v>4513</v>
      </c>
      <c r="AI414" s="5" t="s">
        <v>4514</v>
      </c>
      <c r="AJ414" s="5" t="s">
        <v>4345</v>
      </c>
      <c r="AK414" s="5">
        <v>53</v>
      </c>
      <c r="AL414" s="5" t="s">
        <v>4145</v>
      </c>
      <c r="AM414" s="5" t="s">
        <v>4146</v>
      </c>
      <c r="AN414" s="5" t="s">
        <v>4146</v>
      </c>
      <c r="AO414" s="5">
        <v>55</v>
      </c>
      <c r="AP414" s="5">
        <v>1</v>
      </c>
      <c r="AQ414" s="5" t="s">
        <v>5575</v>
      </c>
      <c r="AR414" s="5" t="s">
        <v>5576</v>
      </c>
      <c r="AS414" s="5">
        <v>15</v>
      </c>
      <c r="AT414" s="5">
        <v>40.6</v>
      </c>
      <c r="AU414" s="5">
        <v>5.2</v>
      </c>
      <c r="AV414" s="5">
        <v>3.3</v>
      </c>
      <c r="AW414" s="5">
        <v>15.98</v>
      </c>
      <c r="AX414" s="5">
        <v>2.05</v>
      </c>
      <c r="AY414" s="5">
        <v>1.3</v>
      </c>
      <c r="AZ414" s="5">
        <v>312</v>
      </c>
      <c r="BA414" s="5">
        <v>0.69</v>
      </c>
      <c r="BB414" s="5">
        <v>42.5</v>
      </c>
      <c r="BC414" s="5">
        <v>40</v>
      </c>
      <c r="BD414" s="5">
        <v>30.5</v>
      </c>
      <c r="BE414" s="5">
        <v>16.73</v>
      </c>
      <c r="BF414" s="5">
        <v>15.75</v>
      </c>
      <c r="BG414" s="5">
        <v>12.01</v>
      </c>
      <c r="BH414" s="5">
        <v>18.7</v>
      </c>
      <c r="BI414" s="5">
        <v>41.28</v>
      </c>
      <c r="BM414" s="6">
        <f t="shared" si="96"/>
        <v>0</v>
      </c>
      <c r="BN414" s="10">
        <f t="shared" si="97"/>
        <v>1</v>
      </c>
      <c r="BO414" s="6">
        <f t="shared" si="98"/>
        <v>0</v>
      </c>
      <c r="BP414" s="6">
        <f t="shared" si="99"/>
        <v>0</v>
      </c>
      <c r="BQ414" s="6">
        <f t="shared" si="100"/>
        <v>0</v>
      </c>
      <c r="BR414" s="10" t="str">
        <f t="shared" si="101"/>
        <v>清货在售</v>
      </c>
      <c r="BS414" s="6" t="str">
        <f t="shared" si="111"/>
        <v>清货款</v>
      </c>
    </row>
    <row r="415" spans="1:71">
      <c r="A415" s="6" t="str">
        <f t="shared" si="102"/>
        <v>CAB0DP93X7K1</v>
      </c>
      <c r="B415" s="6" t="str">
        <f t="shared" si="103"/>
        <v>CAX004HG7PHP</v>
      </c>
      <c r="C415" s="6" t="str">
        <f t="shared" si="104"/>
        <v>CADLM863003</v>
      </c>
      <c r="D415" s="6" t="str">
        <f t="shared" si="105"/>
        <v>CAB0DP93X7K1DLM863003</v>
      </c>
      <c r="E415" s="6" t="str">
        <f t="shared" si="106"/>
        <v>CAB0DP93X7K1X004HG7PHP</v>
      </c>
      <c r="F415" s="6" t="str">
        <f t="shared" si="107"/>
        <v>CADLM863003X004HG7PHP</v>
      </c>
      <c r="G415" s="6" t="str">
        <f t="shared" si="108"/>
        <v>CADLM863003</v>
      </c>
      <c r="H415" s="6" t="str">
        <f ca="1" t="shared" si="109"/>
        <v>老品</v>
      </c>
      <c r="I415" s="10" t="str">
        <f t="shared" si="110"/>
        <v>清货款</v>
      </c>
      <c r="J415" s="5" t="s">
        <v>5578</v>
      </c>
      <c r="K415" s="5" t="s">
        <v>5579</v>
      </c>
      <c r="L415" s="5" t="s">
        <v>4559</v>
      </c>
      <c r="M415" s="5" t="s">
        <v>5580</v>
      </c>
      <c r="N415" s="5" t="s">
        <v>5581</v>
      </c>
      <c r="O415" s="5" t="s">
        <v>181</v>
      </c>
      <c r="P415" s="5" t="s">
        <v>4154</v>
      </c>
      <c r="Q415" s="5" t="s">
        <v>4491</v>
      </c>
      <c r="R415" s="5" t="s">
        <v>10</v>
      </c>
      <c r="S415" s="5" t="s">
        <v>2995</v>
      </c>
      <c r="T415" s="5" t="s">
        <v>2979</v>
      </c>
      <c r="U415" s="5" t="s">
        <v>4386</v>
      </c>
      <c r="V415" s="5" t="s">
        <v>4134</v>
      </c>
      <c r="W415" s="5" t="s">
        <v>4121</v>
      </c>
      <c r="X415" s="5" t="s">
        <v>4135</v>
      </c>
      <c r="Y415" s="5" t="s">
        <v>4184</v>
      </c>
      <c r="Z415" s="5" t="s">
        <v>4694</v>
      </c>
      <c r="AA415" s="5" t="s">
        <v>4122</v>
      </c>
      <c r="AB415" s="5" t="s">
        <v>4137</v>
      </c>
      <c r="AC415" s="5" t="s">
        <v>5582</v>
      </c>
      <c r="AD415" s="5" t="s">
        <v>4259</v>
      </c>
      <c r="AE415" s="5" t="s">
        <v>4140</v>
      </c>
      <c r="AF415" s="5" t="s">
        <v>2977</v>
      </c>
      <c r="AG415" s="5" t="s">
        <v>4350</v>
      </c>
      <c r="AH415" s="5" t="s">
        <v>4513</v>
      </c>
      <c r="AI415" s="5" t="s">
        <v>4514</v>
      </c>
      <c r="AJ415" s="5" t="s">
        <v>4345</v>
      </c>
      <c r="AK415" s="5">
        <v>6.73</v>
      </c>
      <c r="AL415" s="5" t="s">
        <v>4145</v>
      </c>
      <c r="AM415" s="5" t="s">
        <v>4146</v>
      </c>
      <c r="AN415" s="5" t="s">
        <v>4146</v>
      </c>
      <c r="AO415" s="5">
        <v>55</v>
      </c>
      <c r="AP415" s="5">
        <v>1</v>
      </c>
      <c r="AQ415" s="5" t="s">
        <v>5575</v>
      </c>
      <c r="AR415" s="5" t="s">
        <v>5576</v>
      </c>
      <c r="AS415" s="5">
        <v>15</v>
      </c>
      <c r="AT415" s="5">
        <v>40.6</v>
      </c>
      <c r="AU415" s="5">
        <v>5.2</v>
      </c>
      <c r="AV415" s="5">
        <v>3.3</v>
      </c>
      <c r="AW415" s="5">
        <v>15.98</v>
      </c>
      <c r="AX415" s="5">
        <v>2.05</v>
      </c>
      <c r="AY415" s="5">
        <v>1.3</v>
      </c>
      <c r="AZ415" s="5">
        <v>312</v>
      </c>
      <c r="BA415" s="5">
        <v>0.69</v>
      </c>
      <c r="BB415" s="5">
        <v>42.5</v>
      </c>
      <c r="BC415" s="5">
        <v>40</v>
      </c>
      <c r="BD415" s="5">
        <v>30.5</v>
      </c>
      <c r="BE415" s="5">
        <v>16.73</v>
      </c>
      <c r="BF415" s="5">
        <v>15.75</v>
      </c>
      <c r="BG415" s="5">
        <v>12.01</v>
      </c>
      <c r="BH415" s="5">
        <v>18.7</v>
      </c>
      <c r="BI415" s="5">
        <v>41.28</v>
      </c>
      <c r="BM415" s="6">
        <f t="shared" si="96"/>
        <v>0</v>
      </c>
      <c r="BN415" s="10">
        <f t="shared" si="97"/>
        <v>1</v>
      </c>
      <c r="BO415" s="6">
        <f t="shared" si="98"/>
        <v>0</v>
      </c>
      <c r="BP415" s="6">
        <f t="shared" si="99"/>
        <v>0</v>
      </c>
      <c r="BQ415" s="6">
        <f t="shared" si="100"/>
        <v>0</v>
      </c>
      <c r="BR415" s="10" t="str">
        <f t="shared" si="101"/>
        <v>清货在售</v>
      </c>
      <c r="BS415" s="6" t="str">
        <f t="shared" si="111"/>
        <v>清货款</v>
      </c>
    </row>
    <row r="416" spans="1:71">
      <c r="A416" s="6" t="str">
        <f t="shared" si="102"/>
        <v>USB0DP95MRXT</v>
      </c>
      <c r="B416" s="6" t="str">
        <f t="shared" si="103"/>
        <v>USX004HG2LDN</v>
      </c>
      <c r="C416" s="6" t="str">
        <f t="shared" si="104"/>
        <v>USDLM863004</v>
      </c>
      <c r="D416" s="6" t="str">
        <f t="shared" si="105"/>
        <v>USB0DP95MRXTDLM863004</v>
      </c>
      <c r="E416" s="6" t="str">
        <f t="shared" si="106"/>
        <v>USB0DP95MRXTX004HG2LDN</v>
      </c>
      <c r="F416" s="6" t="str">
        <f t="shared" si="107"/>
        <v>USDLM863004X004HG2LDN</v>
      </c>
      <c r="G416" s="6" t="str">
        <f t="shared" si="108"/>
        <v>USDLM863004</v>
      </c>
      <c r="H416" s="6" t="str">
        <f ca="1" t="shared" si="109"/>
        <v>老品</v>
      </c>
      <c r="I416" s="10" t="str">
        <f t="shared" si="110"/>
        <v>清货款</v>
      </c>
      <c r="J416" s="5" t="s">
        <v>5583</v>
      </c>
      <c r="K416" s="5" t="s">
        <v>5584</v>
      </c>
      <c r="L416" s="5" t="s">
        <v>4563</v>
      </c>
      <c r="M416" s="5" t="s">
        <v>5585</v>
      </c>
      <c r="N416" s="5" t="s">
        <v>5586</v>
      </c>
      <c r="O416" s="5" t="s">
        <v>2525</v>
      </c>
      <c r="P416" s="5" t="s">
        <v>4120</v>
      </c>
      <c r="Q416" s="5" t="s">
        <v>4385</v>
      </c>
      <c r="R416" s="5" t="s">
        <v>2288</v>
      </c>
      <c r="S416" s="5" t="s">
        <v>2995</v>
      </c>
      <c r="T416" s="5" t="s">
        <v>2979</v>
      </c>
      <c r="U416" s="5" t="s">
        <v>4386</v>
      </c>
      <c r="V416" s="5" t="s">
        <v>4134</v>
      </c>
      <c r="W416" s="5" t="s">
        <v>4121</v>
      </c>
      <c r="X416" s="5" t="s">
        <v>4135</v>
      </c>
      <c r="Y416" s="5" t="s">
        <v>4136</v>
      </c>
      <c r="Z416" s="5" t="s">
        <v>4124</v>
      </c>
      <c r="AA416" s="5" t="s">
        <v>4122</v>
      </c>
      <c r="AB416" s="5" t="s">
        <v>4341</v>
      </c>
      <c r="AC416" s="5" t="s">
        <v>5573</v>
      </c>
      <c r="AD416" s="5" t="s">
        <v>5574</v>
      </c>
      <c r="AE416" s="5" t="s">
        <v>4140</v>
      </c>
      <c r="AF416" s="5" t="s">
        <v>3011</v>
      </c>
      <c r="AG416" s="5" t="s">
        <v>4520</v>
      </c>
      <c r="AH416" s="5" t="s">
        <v>4521</v>
      </c>
      <c r="AI416" s="5" t="s">
        <v>4514</v>
      </c>
      <c r="AJ416" s="5" t="s">
        <v>4345</v>
      </c>
      <c r="AK416" s="5">
        <v>4.2</v>
      </c>
      <c r="AL416" s="5" t="s">
        <v>4145</v>
      </c>
      <c r="AM416" s="5" t="s">
        <v>4146</v>
      </c>
      <c r="AN416" s="5" t="s">
        <v>4146</v>
      </c>
      <c r="AO416" s="5">
        <v>55</v>
      </c>
      <c r="AP416" s="5">
        <v>1</v>
      </c>
      <c r="AQ416" s="5" t="s">
        <v>5575</v>
      </c>
      <c r="AR416" s="5" t="s">
        <v>5576</v>
      </c>
      <c r="AS416" s="5">
        <v>15</v>
      </c>
      <c r="AT416" s="5">
        <v>40.6</v>
      </c>
      <c r="AU416" s="5">
        <v>5.2</v>
      </c>
      <c r="AV416" s="5">
        <v>3.3</v>
      </c>
      <c r="AW416" s="5">
        <v>15.98</v>
      </c>
      <c r="AX416" s="5">
        <v>2.05</v>
      </c>
      <c r="AY416" s="5">
        <v>1.3</v>
      </c>
      <c r="AZ416" s="5">
        <v>312</v>
      </c>
      <c r="BA416" s="5">
        <v>0.69</v>
      </c>
      <c r="BB416" s="5">
        <v>42.5</v>
      </c>
      <c r="BC416" s="5">
        <v>40</v>
      </c>
      <c r="BD416" s="5">
        <v>30.5</v>
      </c>
      <c r="BE416" s="5">
        <v>16.73</v>
      </c>
      <c r="BF416" s="5">
        <v>15.75</v>
      </c>
      <c r="BG416" s="5">
        <v>12.01</v>
      </c>
      <c r="BH416" s="5">
        <v>18.7</v>
      </c>
      <c r="BI416" s="5">
        <v>41.28</v>
      </c>
      <c r="BM416" s="6">
        <f t="shared" si="96"/>
        <v>0</v>
      </c>
      <c r="BN416" s="10">
        <f t="shared" si="97"/>
        <v>1</v>
      </c>
      <c r="BO416" s="6">
        <f t="shared" si="98"/>
        <v>0</v>
      </c>
      <c r="BP416" s="6">
        <f t="shared" si="99"/>
        <v>0</v>
      </c>
      <c r="BQ416" s="6">
        <f t="shared" si="100"/>
        <v>0</v>
      </c>
      <c r="BR416" s="10" t="str">
        <f t="shared" si="101"/>
        <v>清货在售</v>
      </c>
      <c r="BS416" s="6" t="str">
        <f t="shared" si="111"/>
        <v>清货款</v>
      </c>
    </row>
    <row r="417" spans="1:71">
      <c r="A417" s="6" t="str">
        <f t="shared" si="102"/>
        <v>USB0CSFWH5VY</v>
      </c>
      <c r="B417" s="6" t="str">
        <f t="shared" si="103"/>
        <v>USB0CSFWH5VY</v>
      </c>
      <c r="C417" s="6" t="str">
        <f t="shared" si="104"/>
        <v>USDLM864001</v>
      </c>
      <c r="D417" s="6" t="str">
        <f t="shared" si="105"/>
        <v>USB0CSFWH5VYDLM864001</v>
      </c>
      <c r="E417" s="6" t="str">
        <f t="shared" si="106"/>
        <v>USB0CSFWH5VYB0CSFWH5VY</v>
      </c>
      <c r="F417" s="6" t="str">
        <f t="shared" si="107"/>
        <v>USDLM864001B0CSFWH5VY</v>
      </c>
      <c r="G417" s="6" t="str">
        <f t="shared" si="108"/>
        <v>USDLM864001</v>
      </c>
      <c r="H417" s="6" t="str">
        <f ca="1" t="shared" si="109"/>
        <v>待上架</v>
      </c>
      <c r="I417" s="10" t="str">
        <f t="shared" si="110"/>
        <v>停售</v>
      </c>
      <c r="J417" s="5" t="s">
        <v>5587</v>
      </c>
      <c r="K417" s="5" t="s">
        <v>5588</v>
      </c>
      <c r="L417" s="5" t="s">
        <v>4563</v>
      </c>
      <c r="M417" s="5" t="s">
        <v>5589</v>
      </c>
      <c r="N417" s="5" t="s">
        <v>5590</v>
      </c>
      <c r="O417" s="5" t="s">
        <v>5589</v>
      </c>
      <c r="P417" s="5" t="s">
        <v>4120</v>
      </c>
      <c r="Q417" s="5" t="s">
        <v>4385</v>
      </c>
      <c r="R417" s="5" t="s">
        <v>2288</v>
      </c>
      <c r="S417" s="5" t="s">
        <v>2995</v>
      </c>
      <c r="T417" s="5" t="s">
        <v>2979</v>
      </c>
      <c r="U417" s="5" t="s">
        <v>4386</v>
      </c>
      <c r="V417" s="5" t="s">
        <v>4134</v>
      </c>
      <c r="W417" s="5" t="s">
        <v>4120</v>
      </c>
      <c r="X417" s="5" t="s">
        <v>4135</v>
      </c>
      <c r="Y417" s="5" t="s">
        <v>4184</v>
      </c>
      <c r="Z417" s="5" t="s">
        <v>4124</v>
      </c>
      <c r="AA417" s="5" t="s">
        <v>4122</v>
      </c>
      <c r="AB417" s="5" t="s">
        <v>4341</v>
      </c>
      <c r="AD417" s="5" t="s">
        <v>5254</v>
      </c>
      <c r="AE417" s="5" t="s">
        <v>4140</v>
      </c>
      <c r="AF417" s="5" t="s">
        <v>3011</v>
      </c>
      <c r="AG417" s="5" t="s">
        <v>4520</v>
      </c>
      <c r="AH417" s="5" t="s">
        <v>4521</v>
      </c>
      <c r="AI417" s="5" t="s">
        <v>4514</v>
      </c>
      <c r="AJ417" s="5" t="s">
        <v>4345</v>
      </c>
      <c r="AK417" s="5">
        <v>4.84</v>
      </c>
      <c r="AL417" s="5" t="s">
        <v>4145</v>
      </c>
      <c r="AM417" s="5" t="s">
        <v>4146</v>
      </c>
      <c r="AN417" s="5" t="s">
        <v>4146</v>
      </c>
      <c r="AO417" s="5">
        <v>44</v>
      </c>
      <c r="AP417" s="5">
        <v>1</v>
      </c>
      <c r="AQ417" s="5" t="s">
        <v>5591</v>
      </c>
      <c r="AR417" s="5" t="s">
        <v>5592</v>
      </c>
      <c r="AS417" s="5">
        <v>15</v>
      </c>
      <c r="AT417" s="5">
        <v>40.6</v>
      </c>
      <c r="AU417" s="5">
        <v>6.7</v>
      </c>
      <c r="AV417" s="5">
        <v>4</v>
      </c>
      <c r="AW417" s="5">
        <v>15.98</v>
      </c>
      <c r="AX417" s="5">
        <v>2.64</v>
      </c>
      <c r="AY417" s="5">
        <v>1.57</v>
      </c>
      <c r="AZ417" s="5">
        <v>398</v>
      </c>
      <c r="BA417" s="5">
        <v>0.88</v>
      </c>
      <c r="BB417" s="5">
        <v>44</v>
      </c>
      <c r="BC417" s="5">
        <v>43</v>
      </c>
      <c r="BD417" s="5">
        <v>31</v>
      </c>
      <c r="BE417" s="5">
        <v>17.32</v>
      </c>
      <c r="BF417" s="5">
        <v>16.93</v>
      </c>
      <c r="BG417" s="5">
        <v>12.2</v>
      </c>
      <c r="BH417" s="5">
        <v>17.55</v>
      </c>
      <c r="BI417" s="5">
        <v>38.74</v>
      </c>
      <c r="BM417" s="6">
        <f t="shared" si="96"/>
        <v>1</v>
      </c>
      <c r="BN417" s="10">
        <f t="shared" si="97"/>
        <v>1</v>
      </c>
      <c r="BO417" s="6">
        <f t="shared" si="98"/>
        <v>0</v>
      </c>
      <c r="BP417" s="6">
        <f t="shared" si="99"/>
        <v>0</v>
      </c>
      <c r="BQ417" s="6">
        <f t="shared" si="100"/>
        <v>0</v>
      </c>
      <c r="BR417" s="10" t="str">
        <f t="shared" si="101"/>
        <v>清货在售</v>
      </c>
      <c r="BS417" s="6" t="str">
        <f t="shared" si="111"/>
        <v>清货款</v>
      </c>
    </row>
    <row r="418" spans="1:71">
      <c r="A418" s="6" t="str">
        <f t="shared" si="102"/>
        <v>CAB0CSFWH5VY</v>
      </c>
      <c r="B418" s="6" t="str">
        <f t="shared" si="103"/>
        <v>CAX0043QWGJ1</v>
      </c>
      <c r="C418" s="6" t="str">
        <f t="shared" si="104"/>
        <v>CADLM864001</v>
      </c>
      <c r="D418" s="6" t="str">
        <f t="shared" si="105"/>
        <v>CAB0CSFWH5VYDLM864001</v>
      </c>
      <c r="E418" s="6" t="str">
        <f t="shared" si="106"/>
        <v>CAB0CSFWH5VYX0043QWGJ1</v>
      </c>
      <c r="F418" s="6" t="str">
        <f t="shared" si="107"/>
        <v>CADLM864001X0043QWGJ1</v>
      </c>
      <c r="G418" s="6" t="str">
        <f t="shared" si="108"/>
        <v>CADLM864001</v>
      </c>
      <c r="H418" s="6" t="str">
        <f ca="1" t="shared" si="109"/>
        <v>老品</v>
      </c>
      <c r="I418" s="10" t="str">
        <f t="shared" si="110"/>
        <v>清货款</v>
      </c>
      <c r="J418" s="5" t="s">
        <v>5587</v>
      </c>
      <c r="K418" s="5" t="s">
        <v>5588</v>
      </c>
      <c r="L418" s="5" t="s">
        <v>4559</v>
      </c>
      <c r="M418" s="5" t="s">
        <v>5589</v>
      </c>
      <c r="N418" s="5" t="s">
        <v>5593</v>
      </c>
      <c r="O418" s="5" t="s">
        <v>184</v>
      </c>
      <c r="P418" s="5" t="s">
        <v>4120</v>
      </c>
      <c r="Q418" s="5" t="s">
        <v>4491</v>
      </c>
      <c r="R418" s="5" t="s">
        <v>10</v>
      </c>
      <c r="S418" s="5" t="s">
        <v>2995</v>
      </c>
      <c r="T418" s="5" t="s">
        <v>2979</v>
      </c>
      <c r="U418" s="5" t="s">
        <v>4386</v>
      </c>
      <c r="V418" s="5" t="s">
        <v>4134</v>
      </c>
      <c r="W418" s="5" t="s">
        <v>4121</v>
      </c>
      <c r="X418" s="5" t="s">
        <v>4135</v>
      </c>
      <c r="Y418" s="5" t="s">
        <v>4184</v>
      </c>
      <c r="Z418" s="5" t="s">
        <v>4694</v>
      </c>
      <c r="AA418" s="5" t="s">
        <v>4122</v>
      </c>
      <c r="AB418" s="5" t="s">
        <v>4137</v>
      </c>
      <c r="AC418" s="5" t="s">
        <v>5161</v>
      </c>
      <c r="AD418" s="5" t="s">
        <v>5032</v>
      </c>
      <c r="AE418" s="5" t="s">
        <v>4140</v>
      </c>
      <c r="AF418" s="5" t="s">
        <v>2977</v>
      </c>
      <c r="AG418" s="5" t="s">
        <v>4350</v>
      </c>
      <c r="AH418" s="5" t="s">
        <v>4513</v>
      </c>
      <c r="AI418" s="5" t="s">
        <v>4514</v>
      </c>
      <c r="AJ418" s="5" t="s">
        <v>4345</v>
      </c>
      <c r="AK418" s="5">
        <v>6.73</v>
      </c>
      <c r="AL418" s="5" t="s">
        <v>4145</v>
      </c>
      <c r="AM418" s="5" t="s">
        <v>4146</v>
      </c>
      <c r="AN418" s="5" t="s">
        <v>4146</v>
      </c>
      <c r="AO418" s="5">
        <v>44</v>
      </c>
      <c r="AP418" s="5">
        <v>1</v>
      </c>
      <c r="AQ418" s="5" t="s">
        <v>5591</v>
      </c>
      <c r="AR418" s="5" t="s">
        <v>5592</v>
      </c>
      <c r="AS418" s="5">
        <v>15</v>
      </c>
      <c r="AT418" s="5">
        <v>40.6</v>
      </c>
      <c r="AU418" s="5">
        <v>6.7</v>
      </c>
      <c r="AV418" s="5">
        <v>4</v>
      </c>
      <c r="AW418" s="5">
        <v>15.98</v>
      </c>
      <c r="AX418" s="5">
        <v>2.64</v>
      </c>
      <c r="AY418" s="5">
        <v>1.57</v>
      </c>
      <c r="AZ418" s="5">
        <v>398</v>
      </c>
      <c r="BA418" s="5">
        <v>0.88</v>
      </c>
      <c r="BB418" s="5">
        <v>44</v>
      </c>
      <c r="BC418" s="5">
        <v>43</v>
      </c>
      <c r="BD418" s="5">
        <v>31</v>
      </c>
      <c r="BE418" s="5">
        <v>17.32</v>
      </c>
      <c r="BF418" s="5">
        <v>16.93</v>
      </c>
      <c r="BG418" s="5">
        <v>12.2</v>
      </c>
      <c r="BH418" s="5">
        <v>17.55</v>
      </c>
      <c r="BI418" s="5">
        <v>38.74</v>
      </c>
      <c r="BM418" s="6">
        <f t="shared" si="96"/>
        <v>0</v>
      </c>
      <c r="BN418" s="10">
        <f t="shared" si="97"/>
        <v>1</v>
      </c>
      <c r="BO418" s="6">
        <f t="shared" si="98"/>
        <v>0</v>
      </c>
      <c r="BP418" s="6">
        <f t="shared" si="99"/>
        <v>0</v>
      </c>
      <c r="BQ418" s="6">
        <f t="shared" si="100"/>
        <v>0</v>
      </c>
      <c r="BR418" s="10" t="str">
        <f t="shared" si="101"/>
        <v>清货在售</v>
      </c>
      <c r="BS418" s="6" t="str">
        <f t="shared" si="111"/>
        <v>清货款</v>
      </c>
    </row>
    <row r="419" spans="1:71">
      <c r="A419" s="6" t="str">
        <f t="shared" si="102"/>
        <v>USB0CSFWH5VY</v>
      </c>
      <c r="B419" s="6" t="str">
        <f t="shared" si="103"/>
        <v>USX0043QWGJ1</v>
      </c>
      <c r="C419" s="6" t="str">
        <f t="shared" si="104"/>
        <v>USDLM864001</v>
      </c>
      <c r="D419" s="6" t="str">
        <f t="shared" si="105"/>
        <v>USB0CSFWH5VYDLM864001</v>
      </c>
      <c r="E419" s="6" t="str">
        <f t="shared" si="106"/>
        <v>USB0CSFWH5VYX0043QWGJ1</v>
      </c>
      <c r="F419" s="6" t="str">
        <f t="shared" si="107"/>
        <v>USDLM864001X0043QWGJ1</v>
      </c>
      <c r="G419" s="6" t="str">
        <f t="shared" si="108"/>
        <v>USDLM864001</v>
      </c>
      <c r="H419" s="6" t="str">
        <f ca="1" t="shared" si="109"/>
        <v>老品</v>
      </c>
      <c r="I419" s="10" t="str">
        <f t="shared" si="110"/>
        <v>清货款</v>
      </c>
      <c r="J419" s="5" t="s">
        <v>5587</v>
      </c>
      <c r="K419" s="5" t="s">
        <v>5588</v>
      </c>
      <c r="L419" s="5" t="s">
        <v>4563</v>
      </c>
      <c r="M419" s="5" t="s">
        <v>5589</v>
      </c>
      <c r="N419" s="5" t="s">
        <v>5593</v>
      </c>
      <c r="O419" s="5" t="s">
        <v>184</v>
      </c>
      <c r="P419" s="5" t="s">
        <v>4154</v>
      </c>
      <c r="Q419" s="5" t="s">
        <v>4385</v>
      </c>
      <c r="R419" s="5" t="s">
        <v>2288</v>
      </c>
      <c r="S419" s="5" t="s">
        <v>2995</v>
      </c>
      <c r="T419" s="5" t="s">
        <v>2979</v>
      </c>
      <c r="U419" s="5" t="s">
        <v>4386</v>
      </c>
      <c r="V419" s="5" t="s">
        <v>4134</v>
      </c>
      <c r="W419" s="5" t="s">
        <v>4121</v>
      </c>
      <c r="X419" s="5" t="s">
        <v>4135</v>
      </c>
      <c r="Y419" s="5" t="s">
        <v>4184</v>
      </c>
      <c r="Z419" s="5" t="s">
        <v>4124</v>
      </c>
      <c r="AA419" s="5" t="s">
        <v>4122</v>
      </c>
      <c r="AB419" s="5" t="s">
        <v>4341</v>
      </c>
      <c r="AC419" s="5" t="s">
        <v>5568</v>
      </c>
      <c r="AD419" s="5" t="s">
        <v>5254</v>
      </c>
      <c r="AE419" s="5" t="s">
        <v>4140</v>
      </c>
      <c r="AF419" s="5" t="s">
        <v>3011</v>
      </c>
      <c r="AG419" s="5" t="s">
        <v>4520</v>
      </c>
      <c r="AH419" s="5" t="s">
        <v>4521</v>
      </c>
      <c r="AI419" s="5" t="s">
        <v>4514</v>
      </c>
      <c r="AJ419" s="5" t="s">
        <v>4345</v>
      </c>
      <c r="AK419" s="5">
        <v>4.96</v>
      </c>
      <c r="AL419" s="5" t="s">
        <v>4145</v>
      </c>
      <c r="AM419" s="5" t="s">
        <v>4146</v>
      </c>
      <c r="AN419" s="5" t="s">
        <v>4146</v>
      </c>
      <c r="AO419" s="5">
        <v>44</v>
      </c>
      <c r="AP419" s="5">
        <v>1</v>
      </c>
      <c r="AQ419" s="5" t="s">
        <v>5591</v>
      </c>
      <c r="AR419" s="5" t="s">
        <v>5592</v>
      </c>
      <c r="AS419" s="5">
        <v>15</v>
      </c>
      <c r="AT419" s="5">
        <v>40.6</v>
      </c>
      <c r="AU419" s="5">
        <v>6.7</v>
      </c>
      <c r="AV419" s="5">
        <v>4</v>
      </c>
      <c r="AW419" s="5">
        <v>15.98</v>
      </c>
      <c r="AX419" s="5">
        <v>2.64</v>
      </c>
      <c r="AY419" s="5">
        <v>1.57</v>
      </c>
      <c r="AZ419" s="5">
        <v>398</v>
      </c>
      <c r="BA419" s="5">
        <v>0.88</v>
      </c>
      <c r="BB419" s="5">
        <v>44</v>
      </c>
      <c r="BC419" s="5">
        <v>43</v>
      </c>
      <c r="BD419" s="5">
        <v>31</v>
      </c>
      <c r="BE419" s="5">
        <v>17.32</v>
      </c>
      <c r="BF419" s="5">
        <v>16.93</v>
      </c>
      <c r="BG419" s="5">
        <v>12.2</v>
      </c>
      <c r="BH419" s="5">
        <v>17.55</v>
      </c>
      <c r="BI419" s="5">
        <v>38.74</v>
      </c>
      <c r="BM419" s="6">
        <f t="shared" si="96"/>
        <v>1</v>
      </c>
      <c r="BN419" s="10">
        <f t="shared" si="97"/>
        <v>1</v>
      </c>
      <c r="BO419" s="6">
        <f t="shared" si="98"/>
        <v>0</v>
      </c>
      <c r="BP419" s="6">
        <f t="shared" si="99"/>
        <v>0</v>
      </c>
      <c r="BQ419" s="6">
        <f t="shared" si="100"/>
        <v>0</v>
      </c>
      <c r="BR419" s="10" t="str">
        <f t="shared" si="101"/>
        <v>清货在售</v>
      </c>
      <c r="BS419" s="6" t="str">
        <f t="shared" si="111"/>
        <v>清货款</v>
      </c>
    </row>
    <row r="420" spans="1:71">
      <c r="A420" s="6" t="str">
        <f t="shared" si="102"/>
        <v>USB0CXJ1WTHW</v>
      </c>
      <c r="B420" s="6" t="str">
        <f t="shared" si="103"/>
        <v>USX0045QNG57</v>
      </c>
      <c r="C420" s="6" t="str">
        <f t="shared" si="104"/>
        <v>USDLM865001</v>
      </c>
      <c r="D420" s="6" t="str">
        <f t="shared" si="105"/>
        <v>USB0CXJ1WTHWDLM865001</v>
      </c>
      <c r="E420" s="6" t="str">
        <f t="shared" si="106"/>
        <v>USB0CXJ1WTHWX0045QNG57</v>
      </c>
      <c r="F420" s="6" t="str">
        <f t="shared" si="107"/>
        <v>USDLM865001X0045QNG57</v>
      </c>
      <c r="G420" s="6" t="str">
        <f t="shared" si="108"/>
        <v>USDLM865001</v>
      </c>
      <c r="H420" s="6" t="str">
        <f ca="1" t="shared" si="109"/>
        <v>老品</v>
      </c>
      <c r="I420" s="10" t="str">
        <f t="shared" si="110"/>
        <v>清货款</v>
      </c>
      <c r="J420" s="5" t="s">
        <v>5594</v>
      </c>
      <c r="K420" s="5" t="s">
        <v>5595</v>
      </c>
      <c r="L420" s="5" t="s">
        <v>5596</v>
      </c>
      <c r="M420" s="5" t="s">
        <v>5597</v>
      </c>
      <c r="N420" s="5" t="s">
        <v>5598</v>
      </c>
      <c r="O420" s="5" t="s">
        <v>3639</v>
      </c>
      <c r="P420" s="5" t="s">
        <v>4120</v>
      </c>
      <c r="Q420" s="5" t="s">
        <v>4385</v>
      </c>
      <c r="R420" s="5" t="s">
        <v>2288</v>
      </c>
      <c r="S420" s="5" t="s">
        <v>2995</v>
      </c>
      <c r="T420" s="5" t="s">
        <v>2984</v>
      </c>
      <c r="U420" s="5" t="s">
        <v>4386</v>
      </c>
      <c r="V420" s="5" t="s">
        <v>4134</v>
      </c>
      <c r="W420" s="5" t="s">
        <v>4121</v>
      </c>
      <c r="X420" s="5" t="s">
        <v>4155</v>
      </c>
      <c r="Y420" s="5" t="s">
        <v>4136</v>
      </c>
      <c r="Z420" s="5" t="s">
        <v>4124</v>
      </c>
      <c r="AA420" s="5" t="s">
        <v>4121</v>
      </c>
      <c r="AB420" s="5" t="s">
        <v>4137</v>
      </c>
      <c r="AC420" s="5" t="s">
        <v>5599</v>
      </c>
      <c r="AD420" s="5" t="s">
        <v>5600</v>
      </c>
      <c r="AE420" s="5" t="s">
        <v>4140</v>
      </c>
      <c r="AF420" s="5" t="s">
        <v>3031</v>
      </c>
      <c r="AG420" s="5" t="s">
        <v>4861</v>
      </c>
      <c r="AH420" s="5" t="s">
        <v>3031</v>
      </c>
      <c r="AI420" s="5" t="s">
        <v>5077</v>
      </c>
      <c r="AJ420" s="5" t="s">
        <v>4532</v>
      </c>
      <c r="AK420" s="5">
        <v>7.86</v>
      </c>
      <c r="AL420" s="5" t="s">
        <v>4145</v>
      </c>
      <c r="AM420" s="5" t="s">
        <v>4146</v>
      </c>
      <c r="AN420" s="5" t="s">
        <v>4146</v>
      </c>
      <c r="AO420" s="5">
        <v>6</v>
      </c>
      <c r="AP420" s="5">
        <v>1000</v>
      </c>
      <c r="AQ420" s="5" t="s">
        <v>5601</v>
      </c>
      <c r="AR420" s="5" t="s">
        <v>5602</v>
      </c>
      <c r="AS420" s="5">
        <v>28</v>
      </c>
      <c r="AT420" s="5">
        <v>39.5</v>
      </c>
      <c r="AU420" s="5">
        <v>24</v>
      </c>
      <c r="AV420" s="5">
        <v>14.5</v>
      </c>
      <c r="AW420" s="5">
        <v>15.55</v>
      </c>
      <c r="AX420" s="5">
        <v>9.45</v>
      </c>
      <c r="AY420" s="5">
        <v>5.71</v>
      </c>
      <c r="AZ420" s="5">
        <v>1900</v>
      </c>
      <c r="BA420" s="5">
        <v>4.19</v>
      </c>
      <c r="BB420" s="5">
        <v>49</v>
      </c>
      <c r="BC420" s="5">
        <v>47</v>
      </c>
      <c r="BD420" s="5">
        <v>42</v>
      </c>
      <c r="BE420" s="5">
        <v>19.29</v>
      </c>
      <c r="BF420" s="5">
        <v>18.5</v>
      </c>
      <c r="BG420" s="5">
        <v>16.54</v>
      </c>
      <c r="BH420" s="5">
        <v>12.3</v>
      </c>
      <c r="BI420" s="5">
        <v>27.15</v>
      </c>
      <c r="BM420" s="6">
        <f t="shared" si="96"/>
        <v>0</v>
      </c>
      <c r="BN420" s="10">
        <f t="shared" si="97"/>
        <v>2</v>
      </c>
      <c r="BO420" s="6">
        <f t="shared" si="98"/>
        <v>0</v>
      </c>
      <c r="BP420" s="6">
        <f t="shared" si="99"/>
        <v>0</v>
      </c>
      <c r="BQ420" s="6">
        <f t="shared" si="100"/>
        <v>0</v>
      </c>
      <c r="BR420" s="10" t="str">
        <f t="shared" si="101"/>
        <v>清货在售</v>
      </c>
      <c r="BS420" s="6" t="str">
        <f t="shared" si="111"/>
        <v>清货款</v>
      </c>
    </row>
    <row r="421" spans="1:71">
      <c r="A421" s="6" t="str">
        <f t="shared" si="102"/>
        <v>MXB0CXJ1WTHW</v>
      </c>
      <c r="B421" s="6" t="str">
        <f t="shared" si="103"/>
        <v>MXX0045QNG57</v>
      </c>
      <c r="C421" s="6" t="str">
        <f t="shared" si="104"/>
        <v>MXDLM865001</v>
      </c>
      <c r="D421" s="6" t="str">
        <f t="shared" si="105"/>
        <v>MXB0CXJ1WTHWDLM865001</v>
      </c>
      <c r="E421" s="6" t="str">
        <f t="shared" si="106"/>
        <v>MXB0CXJ1WTHWX0045QNG57</v>
      </c>
      <c r="F421" s="6" t="str">
        <f t="shared" si="107"/>
        <v>MXDLM865001X0045QNG57</v>
      </c>
      <c r="G421" s="6" t="str">
        <f t="shared" si="108"/>
        <v>MXDLM865001</v>
      </c>
      <c r="H421" s="6" t="str">
        <f ca="1" t="shared" si="109"/>
        <v>待上架</v>
      </c>
      <c r="I421" s="10" t="str">
        <f t="shared" si="110"/>
        <v>未维护</v>
      </c>
      <c r="J421" s="5" t="s">
        <v>5594</v>
      </c>
      <c r="K421" s="5" t="s">
        <v>5595</v>
      </c>
      <c r="L421" s="5" t="s">
        <v>5603</v>
      </c>
      <c r="M421" s="5" t="s">
        <v>5597</v>
      </c>
      <c r="N421" s="5" t="s">
        <v>5598</v>
      </c>
      <c r="O421" s="5" t="s">
        <v>3639</v>
      </c>
      <c r="P421" s="5" t="s">
        <v>4120</v>
      </c>
      <c r="Q421" s="5" t="s">
        <v>4402</v>
      </c>
      <c r="R421" s="5" t="s">
        <v>8</v>
      </c>
      <c r="S421" s="5" t="s">
        <v>2995</v>
      </c>
      <c r="T421" s="5" t="s">
        <v>2984</v>
      </c>
      <c r="U421" s="5" t="s">
        <v>4386</v>
      </c>
      <c r="V421" s="5" t="s">
        <v>4134</v>
      </c>
      <c r="W421" s="5" t="s">
        <v>4120</v>
      </c>
      <c r="X421" s="5" t="s">
        <v>4135</v>
      </c>
      <c r="Y421" s="5" t="s">
        <v>4299</v>
      </c>
      <c r="Z421" s="5" t="s">
        <v>4124</v>
      </c>
      <c r="AA421" s="5" t="s">
        <v>4121</v>
      </c>
      <c r="AB421" s="5" t="s">
        <v>4137</v>
      </c>
      <c r="AE421" s="5" t="s">
        <v>4241</v>
      </c>
      <c r="AF421" s="5" t="s">
        <v>2975</v>
      </c>
      <c r="AG421" s="5" t="s">
        <v>4350</v>
      </c>
      <c r="AH421" s="5" t="s">
        <v>4142</v>
      </c>
      <c r="AI421" s="5" t="s">
        <v>5077</v>
      </c>
      <c r="AJ421" s="5" t="s">
        <v>4532</v>
      </c>
      <c r="AL421" s="5" t="s">
        <v>4145</v>
      </c>
      <c r="AM421" s="5" t="s">
        <v>4146</v>
      </c>
      <c r="AN421" s="5" t="s">
        <v>4146</v>
      </c>
      <c r="AO421" s="5">
        <v>6</v>
      </c>
      <c r="AP421" s="5">
        <v>1000</v>
      </c>
      <c r="AQ421" s="5" t="s">
        <v>5601</v>
      </c>
      <c r="AR421" s="5" t="s">
        <v>5602</v>
      </c>
      <c r="AS421" s="5">
        <v>28</v>
      </c>
      <c r="AT421" s="5">
        <v>39.5</v>
      </c>
      <c r="AU421" s="5">
        <v>24</v>
      </c>
      <c r="AV421" s="5">
        <v>14.5</v>
      </c>
      <c r="AW421" s="5">
        <v>15.55</v>
      </c>
      <c r="AX421" s="5">
        <v>9.45</v>
      </c>
      <c r="AY421" s="5">
        <v>5.71</v>
      </c>
      <c r="AZ421" s="5">
        <v>1900</v>
      </c>
      <c r="BA421" s="5">
        <v>4.19</v>
      </c>
      <c r="BB421" s="5">
        <v>49</v>
      </c>
      <c r="BC421" s="5">
        <v>47</v>
      </c>
      <c r="BD421" s="5">
        <v>42</v>
      </c>
      <c r="BE421" s="5">
        <v>19.29</v>
      </c>
      <c r="BF421" s="5">
        <v>18.5</v>
      </c>
      <c r="BG421" s="5">
        <v>16.54</v>
      </c>
      <c r="BH421" s="5">
        <v>12.3</v>
      </c>
      <c r="BI421" s="5">
        <v>27.15</v>
      </c>
      <c r="BM421" s="6">
        <f t="shared" si="96"/>
        <v>1</v>
      </c>
      <c r="BN421" s="10">
        <f t="shared" si="97"/>
        <v>0</v>
      </c>
      <c r="BO421" s="6">
        <f t="shared" si="98"/>
        <v>0</v>
      </c>
      <c r="BP421" s="6">
        <f t="shared" si="99"/>
        <v>0</v>
      </c>
      <c r="BQ421" s="6">
        <f t="shared" si="100"/>
        <v>0</v>
      </c>
      <c r="BR421" s="10" t="str">
        <f t="shared" si="101"/>
        <v>停售</v>
      </c>
      <c r="BS421" s="6" t="str">
        <f t="shared" si="111"/>
        <v>停售</v>
      </c>
    </row>
    <row r="422" spans="1:71">
      <c r="A422" s="6" t="str">
        <f t="shared" si="102"/>
        <v>MXB0DNPTV83G</v>
      </c>
      <c r="B422" s="6" t="str">
        <f t="shared" si="103"/>
        <v>MXX004H2P0N5</v>
      </c>
      <c r="C422" s="6" t="str">
        <f t="shared" si="104"/>
        <v>MXDLM865003</v>
      </c>
      <c r="D422" s="6" t="str">
        <f t="shared" si="105"/>
        <v>MXB0DNPTV83GDLM865003</v>
      </c>
      <c r="E422" s="6" t="str">
        <f t="shared" si="106"/>
        <v>MXB0DNPTV83GX004H2P0N5</v>
      </c>
      <c r="F422" s="6" t="str">
        <f t="shared" si="107"/>
        <v>MXDLM865003X004H2P0N5</v>
      </c>
      <c r="G422" s="6" t="str">
        <f t="shared" si="108"/>
        <v>MXDLM865003</v>
      </c>
      <c r="H422" s="6" t="str">
        <f ca="1" t="shared" si="109"/>
        <v>新品</v>
      </c>
      <c r="I422" s="10" t="str">
        <f t="shared" si="110"/>
        <v>清货款</v>
      </c>
      <c r="J422" s="5" t="s">
        <v>5604</v>
      </c>
      <c r="K422" s="5" t="s">
        <v>5605</v>
      </c>
      <c r="L422" s="5" t="s">
        <v>5603</v>
      </c>
      <c r="M422" s="5" t="s">
        <v>5606</v>
      </c>
      <c r="N422" s="5" t="s">
        <v>5607</v>
      </c>
      <c r="O422" s="5" t="s">
        <v>186</v>
      </c>
      <c r="P422" s="5" t="s">
        <v>4154</v>
      </c>
      <c r="Q422" s="5" t="s">
        <v>4402</v>
      </c>
      <c r="R422" s="5" t="s">
        <v>8</v>
      </c>
      <c r="S422" s="5" t="s">
        <v>2995</v>
      </c>
      <c r="T422" s="5" t="s">
        <v>2984</v>
      </c>
      <c r="U422" s="5" t="s">
        <v>4386</v>
      </c>
      <c r="V422" s="5" t="s">
        <v>4134</v>
      </c>
      <c r="W422" s="5" t="s">
        <v>4121</v>
      </c>
      <c r="X422" s="5" t="s">
        <v>4135</v>
      </c>
      <c r="Y422" s="5" t="s">
        <v>4184</v>
      </c>
      <c r="Z422" s="5" t="s">
        <v>4694</v>
      </c>
      <c r="AA422" s="5" t="s">
        <v>4121</v>
      </c>
      <c r="AB422" s="5" t="s">
        <v>4137</v>
      </c>
      <c r="AC422" s="5" t="s">
        <v>5608</v>
      </c>
      <c r="AD422" s="5" t="s">
        <v>4252</v>
      </c>
      <c r="AE422" s="5" t="s">
        <v>4241</v>
      </c>
      <c r="AF422" s="5" t="s">
        <v>2975</v>
      </c>
      <c r="AG422" s="5" t="s">
        <v>4350</v>
      </c>
      <c r="AH422" s="5" t="s">
        <v>2975</v>
      </c>
      <c r="AI422" s="5" t="s">
        <v>5077</v>
      </c>
      <c r="AJ422" s="5" t="s">
        <v>4532</v>
      </c>
      <c r="AK422" s="5">
        <v>78.55</v>
      </c>
      <c r="AL422" s="5" t="s">
        <v>4145</v>
      </c>
      <c r="AM422" s="5" t="s">
        <v>4146</v>
      </c>
      <c r="AN422" s="5" t="s">
        <v>4146</v>
      </c>
      <c r="AO422" s="5">
        <v>6</v>
      </c>
      <c r="AP422" s="5">
        <v>1000</v>
      </c>
      <c r="AQ422" s="5" t="s">
        <v>5279</v>
      </c>
      <c r="AR422" s="5" t="s">
        <v>5280</v>
      </c>
      <c r="AS422" s="5">
        <v>20</v>
      </c>
      <c r="AT422" s="5">
        <v>40.5</v>
      </c>
      <c r="AU422" s="5">
        <v>24</v>
      </c>
      <c r="AV422" s="5">
        <v>11.2</v>
      </c>
      <c r="AW422" s="5">
        <v>15.94</v>
      </c>
      <c r="AX422" s="5">
        <v>9.45</v>
      </c>
      <c r="AY422" s="5">
        <v>4.41</v>
      </c>
      <c r="AZ422" s="5">
        <v>1900</v>
      </c>
      <c r="BA422" s="5">
        <v>4.19</v>
      </c>
      <c r="BB422" s="5">
        <v>49</v>
      </c>
      <c r="BC422" s="5">
        <v>41</v>
      </c>
      <c r="BD422" s="5">
        <v>35</v>
      </c>
      <c r="BE422" s="5">
        <v>19.29</v>
      </c>
      <c r="BF422" s="5">
        <v>16.14</v>
      </c>
      <c r="BG422" s="5">
        <v>13.78</v>
      </c>
      <c r="BH422" s="5">
        <v>12.3</v>
      </c>
      <c r="BI422" s="5">
        <v>27.15</v>
      </c>
      <c r="BM422" s="6">
        <f t="shared" si="96"/>
        <v>0</v>
      </c>
      <c r="BN422" s="10">
        <f t="shared" si="97"/>
        <v>1</v>
      </c>
      <c r="BO422" s="6">
        <f t="shared" si="98"/>
        <v>0</v>
      </c>
      <c r="BP422" s="6">
        <f t="shared" si="99"/>
        <v>0</v>
      </c>
      <c r="BQ422" s="6">
        <f t="shared" si="100"/>
        <v>0</v>
      </c>
      <c r="BR422" s="10" t="str">
        <f t="shared" si="101"/>
        <v>清货在售</v>
      </c>
      <c r="BS422" s="6" t="str">
        <f t="shared" si="111"/>
        <v>清货款</v>
      </c>
    </row>
    <row r="423" spans="1:71">
      <c r="A423" s="6" t="str">
        <f t="shared" si="102"/>
        <v>AUB0DNPTV83G</v>
      </c>
      <c r="B423" s="6" t="str">
        <f t="shared" si="103"/>
        <v>AUX001ALK6TD</v>
      </c>
      <c r="C423" s="6" t="str">
        <f t="shared" si="104"/>
        <v>AUDLM865003</v>
      </c>
      <c r="D423" s="6" t="str">
        <f t="shared" si="105"/>
        <v>AUB0DNPTV83GDLM865003</v>
      </c>
      <c r="E423" s="6" t="str">
        <f t="shared" si="106"/>
        <v>AUB0DNPTV83GX001ALK6TD</v>
      </c>
      <c r="F423" s="6" t="str">
        <f t="shared" si="107"/>
        <v>AUDLM865003X001ALK6TD</v>
      </c>
      <c r="G423" s="6" t="str">
        <f t="shared" si="108"/>
        <v>AUDLM865003</v>
      </c>
      <c r="H423" s="6" t="str">
        <f ca="1" t="shared" si="109"/>
        <v>老品</v>
      </c>
      <c r="I423" s="10" t="str">
        <f t="shared" si="110"/>
        <v>清货款</v>
      </c>
      <c r="J423" s="5" t="s">
        <v>5604</v>
      </c>
      <c r="K423" s="5" t="s">
        <v>5605</v>
      </c>
      <c r="L423" s="5" t="s">
        <v>5609</v>
      </c>
      <c r="M423" s="5" t="s">
        <v>5606</v>
      </c>
      <c r="N423" s="5" t="s">
        <v>5610</v>
      </c>
      <c r="O423" s="5" t="s">
        <v>1640</v>
      </c>
      <c r="P423" s="5" t="s">
        <v>4154</v>
      </c>
      <c r="Q423" s="5" t="s">
        <v>4393</v>
      </c>
      <c r="R423" s="5" t="s">
        <v>1522</v>
      </c>
      <c r="S423" s="5" t="s">
        <v>2985</v>
      </c>
      <c r="T423" s="5" t="s">
        <v>2984</v>
      </c>
      <c r="U423" s="5" t="s">
        <v>4386</v>
      </c>
      <c r="V423" s="5" t="s">
        <v>4134</v>
      </c>
      <c r="W423" s="5" t="s">
        <v>4121</v>
      </c>
      <c r="X423" s="5" t="s">
        <v>4135</v>
      </c>
      <c r="Y423" s="5" t="s">
        <v>4184</v>
      </c>
      <c r="Z423" s="5" t="s">
        <v>4694</v>
      </c>
      <c r="AA423" s="5" t="s">
        <v>4121</v>
      </c>
      <c r="AB423" s="5" t="s">
        <v>4137</v>
      </c>
      <c r="AC423" s="5" t="s">
        <v>5611</v>
      </c>
      <c r="AD423" s="5" t="s">
        <v>4233</v>
      </c>
      <c r="AE423" s="5" t="s">
        <v>4140</v>
      </c>
      <c r="AF423" s="5" t="s">
        <v>3009</v>
      </c>
      <c r="AG423" s="5" t="s">
        <v>4394</v>
      </c>
      <c r="AH423" s="5" t="s">
        <v>3009</v>
      </c>
      <c r="AI423" s="5" t="s">
        <v>5077</v>
      </c>
      <c r="AJ423" s="5" t="s">
        <v>4532</v>
      </c>
      <c r="AL423" s="5" t="s">
        <v>4145</v>
      </c>
      <c r="AM423" s="5" t="s">
        <v>4146</v>
      </c>
      <c r="AN423" s="5" t="s">
        <v>4146</v>
      </c>
      <c r="AO423" s="5">
        <v>6</v>
      </c>
      <c r="AP423" s="5">
        <v>1000</v>
      </c>
      <c r="AQ423" s="5" t="s">
        <v>5279</v>
      </c>
      <c r="AR423" s="5" t="s">
        <v>5280</v>
      </c>
      <c r="AS423" s="5">
        <v>20</v>
      </c>
      <c r="AT423" s="5">
        <v>40.5</v>
      </c>
      <c r="AU423" s="5">
        <v>24</v>
      </c>
      <c r="AV423" s="5">
        <v>11.2</v>
      </c>
      <c r="AW423" s="5">
        <v>15.94</v>
      </c>
      <c r="AX423" s="5">
        <v>9.45</v>
      </c>
      <c r="AY423" s="5">
        <v>4.41</v>
      </c>
      <c r="AZ423" s="5">
        <v>1900</v>
      </c>
      <c r="BA423" s="5">
        <v>4.19</v>
      </c>
      <c r="BB423" s="5">
        <v>49</v>
      </c>
      <c r="BC423" s="5">
        <v>41</v>
      </c>
      <c r="BD423" s="5">
        <v>35</v>
      </c>
      <c r="BE423" s="5">
        <v>19.29</v>
      </c>
      <c r="BF423" s="5">
        <v>16.14</v>
      </c>
      <c r="BG423" s="5">
        <v>13.78</v>
      </c>
      <c r="BH423" s="5">
        <v>12.3</v>
      </c>
      <c r="BI423" s="5">
        <v>27.15</v>
      </c>
      <c r="BM423" s="6">
        <f t="shared" si="96"/>
        <v>0</v>
      </c>
      <c r="BN423" s="10">
        <f t="shared" si="97"/>
        <v>1</v>
      </c>
      <c r="BO423" s="6">
        <f t="shared" si="98"/>
        <v>0</v>
      </c>
      <c r="BP423" s="6">
        <f t="shared" si="99"/>
        <v>0</v>
      </c>
      <c r="BQ423" s="6">
        <f t="shared" si="100"/>
        <v>0</v>
      </c>
      <c r="BR423" s="10" t="str">
        <f t="shared" si="101"/>
        <v>清货在售</v>
      </c>
      <c r="BS423" s="6" t="str">
        <f t="shared" si="111"/>
        <v>清货款</v>
      </c>
    </row>
    <row r="424" spans="1:71">
      <c r="A424" s="6" t="str">
        <f t="shared" si="102"/>
        <v>USB0DNPTV83G</v>
      </c>
      <c r="B424" s="6" t="str">
        <f t="shared" si="103"/>
        <v>USX004H2P0N5</v>
      </c>
      <c r="C424" s="6" t="str">
        <f t="shared" si="104"/>
        <v>USDLM865003</v>
      </c>
      <c r="D424" s="6" t="str">
        <f t="shared" si="105"/>
        <v>USB0DNPTV83GDLM865003</v>
      </c>
      <c r="E424" s="6" t="str">
        <f t="shared" si="106"/>
        <v>USB0DNPTV83GX004H2P0N5</v>
      </c>
      <c r="F424" s="6" t="str">
        <f t="shared" si="107"/>
        <v>USDLM865003X004H2P0N5</v>
      </c>
      <c r="G424" s="6" t="str">
        <f t="shared" si="108"/>
        <v>USDLM865003</v>
      </c>
      <c r="H424" s="6" t="str">
        <f ca="1" t="shared" si="109"/>
        <v>老品</v>
      </c>
      <c r="I424" s="10" t="str">
        <f t="shared" si="110"/>
        <v>清货款</v>
      </c>
      <c r="J424" s="5" t="s">
        <v>5604</v>
      </c>
      <c r="K424" s="5" t="s">
        <v>5605</v>
      </c>
      <c r="L424" s="5" t="s">
        <v>5596</v>
      </c>
      <c r="M424" s="5" t="s">
        <v>5606</v>
      </c>
      <c r="N424" s="5" t="s">
        <v>5607</v>
      </c>
      <c r="O424" s="5" t="s">
        <v>186</v>
      </c>
      <c r="P424" s="5" t="s">
        <v>4120</v>
      </c>
      <c r="Q424" s="5" t="s">
        <v>4385</v>
      </c>
      <c r="R424" s="5" t="s">
        <v>2288</v>
      </c>
      <c r="S424" s="5" t="s">
        <v>2995</v>
      </c>
      <c r="T424" s="5" t="s">
        <v>2984</v>
      </c>
      <c r="U424" s="5" t="s">
        <v>4386</v>
      </c>
      <c r="V424" s="5" t="s">
        <v>4134</v>
      </c>
      <c r="W424" s="5" t="s">
        <v>4121</v>
      </c>
      <c r="X424" s="5" t="s">
        <v>4135</v>
      </c>
      <c r="Y424" s="5" t="s">
        <v>4136</v>
      </c>
      <c r="Z424" s="5" t="s">
        <v>4124</v>
      </c>
      <c r="AA424" s="5" t="s">
        <v>4121</v>
      </c>
      <c r="AB424" s="5" t="s">
        <v>4137</v>
      </c>
      <c r="AC424" s="5" t="s">
        <v>5612</v>
      </c>
      <c r="AD424" s="5" t="s">
        <v>5574</v>
      </c>
      <c r="AE424" s="5" t="s">
        <v>4140</v>
      </c>
      <c r="AF424" s="5" t="s">
        <v>3031</v>
      </c>
      <c r="AG424" s="5" t="s">
        <v>4861</v>
      </c>
      <c r="AH424" s="5" t="s">
        <v>3031</v>
      </c>
      <c r="AI424" s="5" t="s">
        <v>5077</v>
      </c>
      <c r="AJ424" s="5" t="s">
        <v>4532</v>
      </c>
      <c r="AK424" s="5">
        <v>7.38</v>
      </c>
      <c r="AL424" s="5" t="s">
        <v>4145</v>
      </c>
      <c r="AM424" s="5" t="s">
        <v>4146</v>
      </c>
      <c r="AN424" s="5" t="s">
        <v>4146</v>
      </c>
      <c r="AO424" s="5">
        <v>6</v>
      </c>
      <c r="AP424" s="5">
        <v>1000</v>
      </c>
      <c r="AQ424" s="5" t="s">
        <v>5279</v>
      </c>
      <c r="AR424" s="5" t="s">
        <v>5280</v>
      </c>
      <c r="AS424" s="5">
        <v>20</v>
      </c>
      <c r="AT424" s="5">
        <v>40.5</v>
      </c>
      <c r="AU424" s="5">
        <v>24</v>
      </c>
      <c r="AV424" s="5">
        <v>11.2</v>
      </c>
      <c r="AW424" s="5">
        <v>15.94</v>
      </c>
      <c r="AX424" s="5">
        <v>9.45</v>
      </c>
      <c r="AY424" s="5">
        <v>4.41</v>
      </c>
      <c r="AZ424" s="5">
        <v>1900</v>
      </c>
      <c r="BA424" s="5">
        <v>4.19</v>
      </c>
      <c r="BB424" s="5">
        <v>49</v>
      </c>
      <c r="BC424" s="5">
        <v>41</v>
      </c>
      <c r="BD424" s="5">
        <v>35</v>
      </c>
      <c r="BE424" s="5">
        <v>19.29</v>
      </c>
      <c r="BF424" s="5">
        <v>16.14</v>
      </c>
      <c r="BG424" s="5">
        <v>13.78</v>
      </c>
      <c r="BH424" s="5">
        <v>12.3</v>
      </c>
      <c r="BI424" s="5">
        <v>27.15</v>
      </c>
      <c r="BM424" s="6">
        <f t="shared" si="96"/>
        <v>0</v>
      </c>
      <c r="BN424" s="10">
        <f t="shared" si="97"/>
        <v>1</v>
      </c>
      <c r="BO424" s="6">
        <f t="shared" si="98"/>
        <v>0</v>
      </c>
      <c r="BP424" s="6">
        <f t="shared" si="99"/>
        <v>0</v>
      </c>
      <c r="BQ424" s="6">
        <f t="shared" si="100"/>
        <v>0</v>
      </c>
      <c r="BR424" s="10" t="str">
        <f t="shared" si="101"/>
        <v>清货在售</v>
      </c>
      <c r="BS424" s="6" t="str">
        <f t="shared" si="111"/>
        <v>清货款</v>
      </c>
    </row>
    <row r="425" spans="1:71">
      <c r="A425" s="6" t="str">
        <f t="shared" si="102"/>
        <v>MXB0DNP99RBY</v>
      </c>
      <c r="B425" s="6" t="str">
        <f t="shared" si="103"/>
        <v>MXX004H2JG4J</v>
      </c>
      <c r="C425" s="6" t="str">
        <f t="shared" si="104"/>
        <v>MXDLM865004</v>
      </c>
      <c r="D425" s="6" t="str">
        <f t="shared" si="105"/>
        <v>MXB0DNP99RBYDLM865004</v>
      </c>
      <c r="E425" s="6" t="str">
        <f t="shared" si="106"/>
        <v>MXB0DNP99RBYX004H2JG4J</v>
      </c>
      <c r="F425" s="6" t="str">
        <f t="shared" si="107"/>
        <v>MXDLM865004X004H2JG4J</v>
      </c>
      <c r="G425" s="6" t="str">
        <f t="shared" si="108"/>
        <v>MXDLM865004</v>
      </c>
      <c r="H425" s="6" t="str">
        <f ca="1" t="shared" si="109"/>
        <v>新品</v>
      </c>
      <c r="I425" s="10" t="str">
        <f t="shared" si="110"/>
        <v>清货款</v>
      </c>
      <c r="J425" s="5" t="s">
        <v>5613</v>
      </c>
      <c r="K425" s="5" t="s">
        <v>5614</v>
      </c>
      <c r="L425" s="5" t="s">
        <v>5603</v>
      </c>
      <c r="M425" s="5" t="s">
        <v>5615</v>
      </c>
      <c r="N425" s="5" t="s">
        <v>5616</v>
      </c>
      <c r="O425" s="5" t="s">
        <v>188</v>
      </c>
      <c r="P425" s="5" t="s">
        <v>4154</v>
      </c>
      <c r="Q425" s="5" t="s">
        <v>4402</v>
      </c>
      <c r="R425" s="5" t="s">
        <v>8</v>
      </c>
      <c r="S425" s="5" t="s">
        <v>2995</v>
      </c>
      <c r="T425" s="5" t="s">
        <v>2984</v>
      </c>
      <c r="U425" s="5" t="s">
        <v>4386</v>
      </c>
      <c r="V425" s="5" t="s">
        <v>4134</v>
      </c>
      <c r="W425" s="5" t="s">
        <v>4121</v>
      </c>
      <c r="X425" s="5" t="s">
        <v>4135</v>
      </c>
      <c r="Y425" s="5" t="s">
        <v>4184</v>
      </c>
      <c r="Z425" s="5" t="s">
        <v>4694</v>
      </c>
      <c r="AA425" s="5" t="s">
        <v>4121</v>
      </c>
      <c r="AB425" s="5" t="s">
        <v>4137</v>
      </c>
      <c r="AC425" s="5" t="s">
        <v>5608</v>
      </c>
      <c r="AD425" s="5" t="s">
        <v>4252</v>
      </c>
      <c r="AE425" s="5" t="s">
        <v>4241</v>
      </c>
      <c r="AF425" s="5" t="s">
        <v>2975</v>
      </c>
      <c r="AG425" s="5" t="s">
        <v>4350</v>
      </c>
      <c r="AH425" s="5" t="s">
        <v>2975</v>
      </c>
      <c r="AI425" s="5" t="s">
        <v>5077</v>
      </c>
      <c r="AJ425" s="5" t="s">
        <v>4532</v>
      </c>
      <c r="AK425" s="5">
        <v>78.55</v>
      </c>
      <c r="AL425" s="5" t="s">
        <v>4145</v>
      </c>
      <c r="AM425" s="5" t="s">
        <v>4146</v>
      </c>
      <c r="AN425" s="5" t="s">
        <v>4146</v>
      </c>
      <c r="AO425" s="5">
        <v>6</v>
      </c>
      <c r="AP425" s="5">
        <v>1000</v>
      </c>
      <c r="AQ425" s="5" t="s">
        <v>5279</v>
      </c>
      <c r="AR425" s="5" t="s">
        <v>5280</v>
      </c>
      <c r="AS425" s="5">
        <v>20</v>
      </c>
      <c r="AT425" s="5">
        <v>40.5</v>
      </c>
      <c r="AU425" s="5">
        <v>24</v>
      </c>
      <c r="AV425" s="5">
        <v>11.5</v>
      </c>
      <c r="AW425" s="5">
        <v>15.94</v>
      </c>
      <c r="AX425" s="5">
        <v>9.45</v>
      </c>
      <c r="AY425" s="5">
        <v>4.53</v>
      </c>
      <c r="AZ425" s="5">
        <v>1900</v>
      </c>
      <c r="BA425" s="5">
        <v>4.19</v>
      </c>
      <c r="BB425" s="5">
        <v>49</v>
      </c>
      <c r="BC425" s="5">
        <v>41</v>
      </c>
      <c r="BD425" s="5">
        <v>35</v>
      </c>
      <c r="BE425" s="5">
        <v>19.29</v>
      </c>
      <c r="BF425" s="5">
        <v>16.14</v>
      </c>
      <c r="BG425" s="5">
        <v>13.78</v>
      </c>
      <c r="BH425" s="5">
        <v>12.3</v>
      </c>
      <c r="BI425" s="5">
        <v>27.15</v>
      </c>
      <c r="BM425" s="6">
        <f t="shared" si="96"/>
        <v>0</v>
      </c>
      <c r="BN425" s="10">
        <f t="shared" si="97"/>
        <v>1</v>
      </c>
      <c r="BO425" s="6">
        <f t="shared" si="98"/>
        <v>0</v>
      </c>
      <c r="BP425" s="6">
        <f t="shared" si="99"/>
        <v>0</v>
      </c>
      <c r="BQ425" s="6">
        <f t="shared" si="100"/>
        <v>0</v>
      </c>
      <c r="BR425" s="10" t="str">
        <f t="shared" si="101"/>
        <v>清货在售</v>
      </c>
      <c r="BS425" s="6" t="str">
        <f t="shared" si="111"/>
        <v>清货款</v>
      </c>
    </row>
    <row r="426" spans="1:71">
      <c r="A426" s="6" t="str">
        <f t="shared" si="102"/>
        <v>AUB0DNP99RBY</v>
      </c>
      <c r="B426" s="6" t="str">
        <f t="shared" si="103"/>
        <v>AUX001AM5GLZ</v>
      </c>
      <c r="C426" s="6" t="str">
        <f t="shared" si="104"/>
        <v>AUDLM865004</v>
      </c>
      <c r="D426" s="6" t="str">
        <f t="shared" si="105"/>
        <v>AUB0DNP99RBYDLM865004</v>
      </c>
      <c r="E426" s="6" t="str">
        <f t="shared" si="106"/>
        <v>AUB0DNP99RBYX001AM5GLZ</v>
      </c>
      <c r="F426" s="6" t="str">
        <f t="shared" si="107"/>
        <v>AUDLM865004X001AM5GLZ</v>
      </c>
      <c r="G426" s="6" t="str">
        <f t="shared" si="108"/>
        <v>AUDLM865004</v>
      </c>
      <c r="H426" s="6" t="str">
        <f ca="1" t="shared" si="109"/>
        <v>老品</v>
      </c>
      <c r="I426" s="10" t="str">
        <f t="shared" si="110"/>
        <v>D</v>
      </c>
      <c r="J426" s="5" t="s">
        <v>5613</v>
      </c>
      <c r="K426" s="5" t="s">
        <v>5614</v>
      </c>
      <c r="L426" s="5" t="s">
        <v>5609</v>
      </c>
      <c r="M426" s="5" t="s">
        <v>5615</v>
      </c>
      <c r="N426" s="5" t="s">
        <v>5617</v>
      </c>
      <c r="O426" s="5" t="s">
        <v>1642</v>
      </c>
      <c r="P426" s="5" t="s">
        <v>4154</v>
      </c>
      <c r="Q426" s="5" t="s">
        <v>4393</v>
      </c>
      <c r="R426" s="5" t="s">
        <v>1522</v>
      </c>
      <c r="S426" s="5" t="s">
        <v>2985</v>
      </c>
      <c r="T426" s="5" t="s">
        <v>2984</v>
      </c>
      <c r="U426" s="5" t="s">
        <v>4386</v>
      </c>
      <c r="V426" s="5" t="s">
        <v>4134</v>
      </c>
      <c r="W426" s="5" t="s">
        <v>4121</v>
      </c>
      <c r="X426" s="5" t="s">
        <v>4135</v>
      </c>
      <c r="Y426" s="5" t="s">
        <v>4136</v>
      </c>
      <c r="Z426" s="5" t="s">
        <v>4523</v>
      </c>
      <c r="AA426" s="5" t="s">
        <v>4121</v>
      </c>
      <c r="AB426" s="5" t="s">
        <v>4137</v>
      </c>
      <c r="AC426" s="5" t="s">
        <v>5611</v>
      </c>
      <c r="AD426" s="5" t="s">
        <v>4233</v>
      </c>
      <c r="AE426" s="5" t="s">
        <v>4140</v>
      </c>
      <c r="AF426" s="5" t="s">
        <v>3009</v>
      </c>
      <c r="AG426" s="5" t="s">
        <v>4394</v>
      </c>
      <c r="AH426" s="5" t="s">
        <v>3009</v>
      </c>
      <c r="AI426" s="5" t="s">
        <v>5077</v>
      </c>
      <c r="AJ426" s="5" t="s">
        <v>4532</v>
      </c>
      <c r="AL426" s="5" t="s">
        <v>4145</v>
      </c>
      <c r="AM426" s="5" t="s">
        <v>4146</v>
      </c>
      <c r="AN426" s="5" t="s">
        <v>4146</v>
      </c>
      <c r="AO426" s="5">
        <v>6</v>
      </c>
      <c r="AP426" s="5">
        <v>1000</v>
      </c>
      <c r="AQ426" s="5" t="s">
        <v>5279</v>
      </c>
      <c r="AR426" s="5" t="s">
        <v>5280</v>
      </c>
      <c r="AS426" s="5">
        <v>20</v>
      </c>
      <c r="AT426" s="5">
        <v>40.5</v>
      </c>
      <c r="AU426" s="5">
        <v>24</v>
      </c>
      <c r="AV426" s="5">
        <v>11.5</v>
      </c>
      <c r="AW426" s="5">
        <v>15.94</v>
      </c>
      <c r="AX426" s="5">
        <v>9.45</v>
      </c>
      <c r="AY426" s="5">
        <v>4.53</v>
      </c>
      <c r="AZ426" s="5">
        <v>1900</v>
      </c>
      <c r="BA426" s="5">
        <v>4.19</v>
      </c>
      <c r="BB426" s="5">
        <v>49</v>
      </c>
      <c r="BC426" s="5">
        <v>41</v>
      </c>
      <c r="BD426" s="5">
        <v>35</v>
      </c>
      <c r="BE426" s="5">
        <v>19.29</v>
      </c>
      <c r="BF426" s="5">
        <v>16.14</v>
      </c>
      <c r="BG426" s="5">
        <v>13.78</v>
      </c>
      <c r="BH426" s="5">
        <v>12.3</v>
      </c>
      <c r="BI426" s="5">
        <v>27.15</v>
      </c>
      <c r="BM426" s="6">
        <f t="shared" si="96"/>
        <v>0</v>
      </c>
      <c r="BN426" s="10">
        <f t="shared" si="97"/>
        <v>1</v>
      </c>
      <c r="BO426" s="6">
        <f t="shared" si="98"/>
        <v>0</v>
      </c>
      <c r="BP426" s="6">
        <f t="shared" si="99"/>
        <v>0</v>
      </c>
      <c r="BQ426" s="6">
        <f t="shared" si="100"/>
        <v>0</v>
      </c>
      <c r="BR426" s="10" t="str">
        <f t="shared" si="101"/>
        <v>清货在售</v>
      </c>
      <c r="BS426" s="6" t="str">
        <f t="shared" si="111"/>
        <v>清货款</v>
      </c>
    </row>
    <row r="427" spans="1:71">
      <c r="A427" s="6" t="str">
        <f t="shared" si="102"/>
        <v>USB0DNP99RBY</v>
      </c>
      <c r="B427" s="6" t="str">
        <f t="shared" si="103"/>
        <v>USX004H2JG4J</v>
      </c>
      <c r="C427" s="6" t="str">
        <f t="shared" si="104"/>
        <v>USDLM865004</v>
      </c>
      <c r="D427" s="6" t="str">
        <f t="shared" si="105"/>
        <v>USB0DNP99RBYDLM865004</v>
      </c>
      <c r="E427" s="6" t="str">
        <f t="shared" si="106"/>
        <v>USB0DNP99RBYX004H2JG4J</v>
      </c>
      <c r="F427" s="6" t="str">
        <f t="shared" si="107"/>
        <v>USDLM865004X004H2JG4J</v>
      </c>
      <c r="G427" s="6" t="str">
        <f t="shared" si="108"/>
        <v>USDLM865004</v>
      </c>
      <c r="H427" s="6" t="str">
        <f ca="1" t="shared" si="109"/>
        <v>老品</v>
      </c>
      <c r="I427" s="10" t="str">
        <f t="shared" si="110"/>
        <v>清货款</v>
      </c>
      <c r="J427" s="5" t="s">
        <v>5613</v>
      </c>
      <c r="K427" s="5" t="s">
        <v>5614</v>
      </c>
      <c r="L427" s="5" t="s">
        <v>5596</v>
      </c>
      <c r="M427" s="5" t="s">
        <v>5615</v>
      </c>
      <c r="N427" s="5" t="s">
        <v>5616</v>
      </c>
      <c r="O427" s="5" t="s">
        <v>188</v>
      </c>
      <c r="P427" s="5" t="s">
        <v>4154</v>
      </c>
      <c r="Q427" s="5" t="s">
        <v>4385</v>
      </c>
      <c r="R427" s="5" t="s">
        <v>2288</v>
      </c>
      <c r="S427" s="5" t="s">
        <v>2995</v>
      </c>
      <c r="T427" s="5" t="s">
        <v>2984</v>
      </c>
      <c r="U427" s="5" t="s">
        <v>4386</v>
      </c>
      <c r="V427" s="5" t="s">
        <v>4134</v>
      </c>
      <c r="W427" s="5" t="s">
        <v>4121</v>
      </c>
      <c r="X427" s="5" t="s">
        <v>4135</v>
      </c>
      <c r="Y427" s="5" t="s">
        <v>4136</v>
      </c>
      <c r="Z427" s="5" t="s">
        <v>4124</v>
      </c>
      <c r="AA427" s="5" t="s">
        <v>4121</v>
      </c>
      <c r="AB427" s="5" t="s">
        <v>4137</v>
      </c>
      <c r="AC427" s="5" t="s">
        <v>5618</v>
      </c>
      <c r="AD427" s="5" t="s">
        <v>5574</v>
      </c>
      <c r="AE427" s="5" t="s">
        <v>4140</v>
      </c>
      <c r="AF427" s="5" t="s">
        <v>3031</v>
      </c>
      <c r="AG427" s="5" t="s">
        <v>4861</v>
      </c>
      <c r="AH427" s="5" t="s">
        <v>3031</v>
      </c>
      <c r="AI427" s="5" t="s">
        <v>5077</v>
      </c>
      <c r="AJ427" s="5" t="s">
        <v>4532</v>
      </c>
      <c r="AK427" s="5">
        <v>7.38</v>
      </c>
      <c r="AL427" s="5" t="s">
        <v>4145</v>
      </c>
      <c r="AM427" s="5" t="s">
        <v>4146</v>
      </c>
      <c r="AN427" s="5" t="s">
        <v>4146</v>
      </c>
      <c r="AO427" s="5">
        <v>6</v>
      </c>
      <c r="AP427" s="5">
        <v>1000</v>
      </c>
      <c r="AQ427" s="5" t="s">
        <v>5279</v>
      </c>
      <c r="AR427" s="5" t="s">
        <v>5280</v>
      </c>
      <c r="AS427" s="5">
        <v>20</v>
      </c>
      <c r="AT427" s="5">
        <v>40.5</v>
      </c>
      <c r="AU427" s="5">
        <v>24</v>
      </c>
      <c r="AV427" s="5">
        <v>11.5</v>
      </c>
      <c r="AW427" s="5">
        <v>15.94</v>
      </c>
      <c r="AX427" s="5">
        <v>9.45</v>
      </c>
      <c r="AY427" s="5">
        <v>4.53</v>
      </c>
      <c r="AZ427" s="5">
        <v>1900</v>
      </c>
      <c r="BA427" s="5">
        <v>4.19</v>
      </c>
      <c r="BB427" s="5">
        <v>49</v>
      </c>
      <c r="BC427" s="5">
        <v>41</v>
      </c>
      <c r="BD427" s="5">
        <v>35</v>
      </c>
      <c r="BE427" s="5">
        <v>19.29</v>
      </c>
      <c r="BF427" s="5">
        <v>16.14</v>
      </c>
      <c r="BG427" s="5">
        <v>13.78</v>
      </c>
      <c r="BH427" s="5">
        <v>12.3</v>
      </c>
      <c r="BI427" s="5">
        <v>27.15</v>
      </c>
      <c r="BM427" s="6">
        <f t="shared" si="96"/>
        <v>0</v>
      </c>
      <c r="BN427" s="10">
        <f t="shared" si="97"/>
        <v>1</v>
      </c>
      <c r="BO427" s="6">
        <f t="shared" si="98"/>
        <v>0</v>
      </c>
      <c r="BP427" s="6">
        <f t="shared" si="99"/>
        <v>0</v>
      </c>
      <c r="BQ427" s="6">
        <f t="shared" si="100"/>
        <v>0</v>
      </c>
      <c r="BR427" s="10" t="str">
        <f t="shared" si="101"/>
        <v>清货在售</v>
      </c>
      <c r="BS427" s="6" t="str">
        <f t="shared" si="111"/>
        <v>清货款</v>
      </c>
    </row>
    <row r="428" spans="1:71">
      <c r="A428" s="6" t="str">
        <f t="shared" si="102"/>
        <v>USB0CXJ1WTHW</v>
      </c>
      <c r="B428" s="6" t="str">
        <f t="shared" si="103"/>
        <v>USX004LF5XFD</v>
      </c>
      <c r="C428" s="6" t="str">
        <f t="shared" si="104"/>
        <v>USDLM865005</v>
      </c>
      <c r="D428" s="6" t="str">
        <f t="shared" si="105"/>
        <v>USB0CXJ1WTHWDLM865005</v>
      </c>
      <c r="E428" s="6" t="str">
        <f t="shared" si="106"/>
        <v>USB0CXJ1WTHWX004LF5XFD</v>
      </c>
      <c r="F428" s="6" t="str">
        <f t="shared" si="107"/>
        <v>USDLM865005X004LF5XFD</v>
      </c>
      <c r="G428" s="6" t="str">
        <f t="shared" si="108"/>
        <v>USDLM865005</v>
      </c>
      <c r="H428" s="6" t="str">
        <f ca="1" t="shared" si="109"/>
        <v>老品</v>
      </c>
      <c r="I428" s="10" t="str">
        <f t="shared" si="110"/>
        <v>清货款</v>
      </c>
      <c r="J428" s="5" t="s">
        <v>5619</v>
      </c>
      <c r="K428" s="5" t="s">
        <v>5620</v>
      </c>
      <c r="L428" s="5" t="s">
        <v>5596</v>
      </c>
      <c r="M428" s="5" t="s">
        <v>5597</v>
      </c>
      <c r="N428" s="5" t="s">
        <v>5621</v>
      </c>
      <c r="O428" s="5" t="s">
        <v>3637</v>
      </c>
      <c r="P428" s="5" t="s">
        <v>4154</v>
      </c>
      <c r="Q428" s="5" t="s">
        <v>4385</v>
      </c>
      <c r="R428" s="5" t="s">
        <v>2288</v>
      </c>
      <c r="S428" s="5" t="s">
        <v>2995</v>
      </c>
      <c r="T428" s="5" t="s">
        <v>2984</v>
      </c>
      <c r="U428" s="5" t="s">
        <v>4386</v>
      </c>
      <c r="V428" s="5" t="s">
        <v>4134</v>
      </c>
      <c r="W428" s="5" t="s">
        <v>4121</v>
      </c>
      <c r="X428" s="5" t="s">
        <v>4155</v>
      </c>
      <c r="Y428" s="5" t="s">
        <v>4136</v>
      </c>
      <c r="Z428" s="5" t="s">
        <v>4124</v>
      </c>
      <c r="AA428" s="5" t="s">
        <v>4121</v>
      </c>
      <c r="AB428" s="5" t="s">
        <v>4137</v>
      </c>
      <c r="AC428" s="5" t="s">
        <v>5599</v>
      </c>
      <c r="AD428" s="5" t="s">
        <v>5600</v>
      </c>
      <c r="AE428" s="5" t="s">
        <v>4140</v>
      </c>
      <c r="AF428" s="5" t="s">
        <v>3031</v>
      </c>
      <c r="AG428" s="5" t="s">
        <v>4861</v>
      </c>
      <c r="AH428" s="5" t="s">
        <v>3031</v>
      </c>
      <c r="AI428" s="5" t="s">
        <v>5077</v>
      </c>
      <c r="AJ428" s="5" t="s">
        <v>4532</v>
      </c>
      <c r="AK428" s="5">
        <v>7.38</v>
      </c>
      <c r="AL428" s="5" t="s">
        <v>4145</v>
      </c>
      <c r="AM428" s="5" t="s">
        <v>4146</v>
      </c>
      <c r="AN428" s="5" t="s">
        <v>4146</v>
      </c>
      <c r="AO428" s="5">
        <v>6</v>
      </c>
      <c r="AP428" s="5">
        <v>1000</v>
      </c>
      <c r="AQ428" s="5" t="s">
        <v>5601</v>
      </c>
      <c r="AR428" s="5" t="s">
        <v>5602</v>
      </c>
      <c r="AS428" s="5">
        <v>25</v>
      </c>
      <c r="AT428" s="5">
        <v>40.5</v>
      </c>
      <c r="AU428" s="5">
        <v>24</v>
      </c>
      <c r="AV428" s="5">
        <v>11.5</v>
      </c>
      <c r="AW428" s="5">
        <v>15.94</v>
      </c>
      <c r="AX428" s="5">
        <v>9.45</v>
      </c>
      <c r="AY428" s="5">
        <v>4.53</v>
      </c>
      <c r="AZ428" s="5">
        <v>1900</v>
      </c>
      <c r="BA428" s="5">
        <v>4.19</v>
      </c>
      <c r="BB428" s="5">
        <v>49</v>
      </c>
      <c r="BC428" s="5">
        <v>41</v>
      </c>
      <c r="BD428" s="5">
        <v>35</v>
      </c>
      <c r="BE428" s="5">
        <v>19.29</v>
      </c>
      <c r="BF428" s="5">
        <v>16.14</v>
      </c>
      <c r="BG428" s="5">
        <v>13.78</v>
      </c>
      <c r="BH428" s="5">
        <v>12.3</v>
      </c>
      <c r="BI428" s="5">
        <v>27.15</v>
      </c>
      <c r="BM428" s="6">
        <f t="shared" si="96"/>
        <v>0</v>
      </c>
      <c r="BN428" s="10">
        <f t="shared" si="97"/>
        <v>2</v>
      </c>
      <c r="BO428" s="6">
        <f t="shared" si="98"/>
        <v>0</v>
      </c>
      <c r="BP428" s="6">
        <f t="shared" si="99"/>
        <v>0</v>
      </c>
      <c r="BQ428" s="6">
        <f t="shared" si="100"/>
        <v>0</v>
      </c>
      <c r="BR428" s="10" t="str">
        <f t="shared" si="101"/>
        <v>清货在售</v>
      </c>
      <c r="BS428" s="6" t="str">
        <f t="shared" si="111"/>
        <v>清货款</v>
      </c>
    </row>
    <row r="429" spans="1:71">
      <c r="A429" s="6" t="str">
        <f t="shared" si="102"/>
        <v>AUB0CXJ1WTHW</v>
      </c>
      <c r="B429" s="6" t="str">
        <f t="shared" si="103"/>
        <v>AUX001AM3YNH</v>
      </c>
      <c r="C429" s="6" t="str">
        <f t="shared" si="104"/>
        <v>AUDLM865005</v>
      </c>
      <c r="D429" s="6" t="str">
        <f t="shared" si="105"/>
        <v>AUB0CXJ1WTHWDLM865005</v>
      </c>
      <c r="E429" s="6" t="str">
        <f t="shared" si="106"/>
        <v>AUB0CXJ1WTHWX001AM3YNH</v>
      </c>
      <c r="F429" s="6" t="str">
        <f t="shared" si="107"/>
        <v>AUDLM865005X001AM3YNH</v>
      </c>
      <c r="G429" s="6" t="str">
        <f t="shared" si="108"/>
        <v>AUDLM865005</v>
      </c>
      <c r="H429" s="6" t="str">
        <f ca="1" t="shared" si="109"/>
        <v>待上架</v>
      </c>
      <c r="I429" s="10" t="str">
        <f t="shared" si="110"/>
        <v>清货款</v>
      </c>
      <c r="J429" s="5" t="s">
        <v>5619</v>
      </c>
      <c r="K429" s="5" t="s">
        <v>5620</v>
      </c>
      <c r="L429" s="5" t="s">
        <v>5609</v>
      </c>
      <c r="M429" s="5" t="s">
        <v>5597</v>
      </c>
      <c r="N429" s="5" t="s">
        <v>5622</v>
      </c>
      <c r="O429" s="5" t="s">
        <v>1644</v>
      </c>
      <c r="P429" s="5" t="s">
        <v>4120</v>
      </c>
      <c r="Q429" s="5" t="s">
        <v>4393</v>
      </c>
      <c r="R429" s="5" t="s">
        <v>1522</v>
      </c>
      <c r="S429" s="5" t="s">
        <v>2985</v>
      </c>
      <c r="T429" s="5" t="s">
        <v>2984</v>
      </c>
      <c r="U429" s="5" t="s">
        <v>4386</v>
      </c>
      <c r="V429" s="5" t="s">
        <v>4134</v>
      </c>
      <c r="W429" s="5" t="s">
        <v>4120</v>
      </c>
      <c r="X429" s="5" t="s">
        <v>4135</v>
      </c>
      <c r="Y429" s="5" t="s">
        <v>4299</v>
      </c>
      <c r="Z429" s="5" t="s">
        <v>4694</v>
      </c>
      <c r="AA429" s="5" t="s">
        <v>4121</v>
      </c>
      <c r="AB429" s="5" t="s">
        <v>4137</v>
      </c>
      <c r="AE429" s="5" t="s">
        <v>4140</v>
      </c>
      <c r="AF429" s="5" t="s">
        <v>3009</v>
      </c>
      <c r="AG429" s="5" t="s">
        <v>4394</v>
      </c>
      <c r="AH429" s="5" t="s">
        <v>3009</v>
      </c>
      <c r="AI429" s="5" t="s">
        <v>5077</v>
      </c>
      <c r="AJ429" s="5" t="s">
        <v>4532</v>
      </c>
      <c r="AL429" s="5" t="s">
        <v>4145</v>
      </c>
      <c r="AM429" s="5" t="s">
        <v>4146</v>
      </c>
      <c r="AN429" s="5" t="s">
        <v>4146</v>
      </c>
      <c r="AO429" s="5">
        <v>6</v>
      </c>
      <c r="AP429" s="5">
        <v>1000</v>
      </c>
      <c r="AQ429" s="5" t="s">
        <v>5601</v>
      </c>
      <c r="AR429" s="5" t="s">
        <v>5602</v>
      </c>
      <c r="AS429" s="5">
        <v>25</v>
      </c>
      <c r="AT429" s="5">
        <v>40.5</v>
      </c>
      <c r="AU429" s="5">
        <v>24</v>
      </c>
      <c r="AV429" s="5">
        <v>11.5</v>
      </c>
      <c r="AW429" s="5">
        <v>15.94</v>
      </c>
      <c r="AX429" s="5">
        <v>9.45</v>
      </c>
      <c r="AY429" s="5">
        <v>4.53</v>
      </c>
      <c r="AZ429" s="5">
        <v>1900</v>
      </c>
      <c r="BA429" s="5">
        <v>4.19</v>
      </c>
      <c r="BB429" s="5">
        <v>49</v>
      </c>
      <c r="BC429" s="5">
        <v>41</v>
      </c>
      <c r="BD429" s="5">
        <v>35</v>
      </c>
      <c r="BE429" s="5">
        <v>19.29</v>
      </c>
      <c r="BF429" s="5">
        <v>16.14</v>
      </c>
      <c r="BG429" s="5">
        <v>13.78</v>
      </c>
      <c r="BH429" s="5">
        <v>12.3</v>
      </c>
      <c r="BI429" s="5">
        <v>27.15</v>
      </c>
      <c r="BM429" s="6">
        <f t="shared" si="96"/>
        <v>1</v>
      </c>
      <c r="BN429" s="10">
        <f t="shared" si="97"/>
        <v>0</v>
      </c>
      <c r="BO429" s="6">
        <f t="shared" si="98"/>
        <v>0</v>
      </c>
      <c r="BP429" s="6">
        <f t="shared" si="99"/>
        <v>0</v>
      </c>
      <c r="BQ429" s="6">
        <f t="shared" si="100"/>
        <v>0</v>
      </c>
      <c r="BR429" s="10" t="str">
        <f t="shared" si="101"/>
        <v>停售</v>
      </c>
      <c r="BS429" s="6" t="str">
        <f t="shared" si="111"/>
        <v>停售</v>
      </c>
    </row>
    <row r="430" spans="1:71">
      <c r="A430" s="6" t="str">
        <f t="shared" si="102"/>
        <v>USB0CT87FKN2</v>
      </c>
      <c r="B430" s="6" t="str">
        <f t="shared" si="103"/>
        <v>USX00444B1QB</v>
      </c>
      <c r="C430" s="6" t="str">
        <f t="shared" si="104"/>
        <v>USDLM866001</v>
      </c>
      <c r="D430" s="6" t="str">
        <f t="shared" si="105"/>
        <v>USB0CT87FKN2DLM866001</v>
      </c>
      <c r="E430" s="6" t="str">
        <f t="shared" si="106"/>
        <v>USB0CT87FKN2X00444B1QB</v>
      </c>
      <c r="F430" s="6" t="str">
        <f t="shared" si="107"/>
        <v>USDLM866001X00444B1QB</v>
      </c>
      <c r="G430" s="6" t="str">
        <f t="shared" si="108"/>
        <v>USDLM866001</v>
      </c>
      <c r="H430" s="6" t="str">
        <f ca="1" t="shared" si="109"/>
        <v>老品</v>
      </c>
      <c r="I430" s="10" t="str">
        <f t="shared" si="110"/>
        <v>停售</v>
      </c>
      <c r="J430" s="5" t="s">
        <v>5623</v>
      </c>
      <c r="K430" s="5" t="s">
        <v>5624</v>
      </c>
      <c r="L430" s="5" t="s">
        <v>5625</v>
      </c>
      <c r="M430" s="5" t="s">
        <v>5626</v>
      </c>
      <c r="N430" s="5" t="s">
        <v>5627</v>
      </c>
      <c r="O430" s="5" t="s">
        <v>5628</v>
      </c>
      <c r="P430" s="5" t="s">
        <v>4120</v>
      </c>
      <c r="Q430" s="5" t="s">
        <v>4385</v>
      </c>
      <c r="R430" s="5" t="s">
        <v>2288</v>
      </c>
      <c r="S430" s="5" t="s">
        <v>2995</v>
      </c>
      <c r="T430" s="5" t="s">
        <v>2984</v>
      </c>
      <c r="U430" s="5" t="s">
        <v>4386</v>
      </c>
      <c r="V430" s="5" t="s">
        <v>4134</v>
      </c>
      <c r="W430" s="5" t="s">
        <v>4120</v>
      </c>
      <c r="X430" s="5" t="s">
        <v>4155</v>
      </c>
      <c r="Y430" s="5" t="s">
        <v>4136</v>
      </c>
      <c r="Z430" s="5" t="s">
        <v>4124</v>
      </c>
      <c r="AA430" s="5" t="s">
        <v>4121</v>
      </c>
      <c r="AB430" s="5" t="s">
        <v>4137</v>
      </c>
      <c r="AC430" s="5" t="s">
        <v>5629</v>
      </c>
      <c r="AD430" s="5" t="s">
        <v>4803</v>
      </c>
      <c r="AE430" s="5" t="s">
        <v>4140</v>
      </c>
      <c r="AF430" s="5" t="s">
        <v>3031</v>
      </c>
      <c r="AG430" s="5" t="s">
        <v>4861</v>
      </c>
      <c r="AH430" s="5" t="s">
        <v>3031</v>
      </c>
      <c r="AI430" s="5" t="s">
        <v>5077</v>
      </c>
      <c r="AJ430" s="5" t="s">
        <v>4532</v>
      </c>
      <c r="AK430" s="5">
        <v>8.91</v>
      </c>
      <c r="AL430" s="5" t="s">
        <v>4145</v>
      </c>
      <c r="AM430" s="5" t="s">
        <v>4146</v>
      </c>
      <c r="AN430" s="5" t="s">
        <v>4146</v>
      </c>
      <c r="AO430" s="5">
        <v>6</v>
      </c>
      <c r="AP430" s="5">
        <v>1000</v>
      </c>
      <c r="AQ430" s="5" t="s">
        <v>5630</v>
      </c>
      <c r="AR430" s="5" t="s">
        <v>5242</v>
      </c>
      <c r="AS430" s="5">
        <v>10</v>
      </c>
      <c r="AT430" s="5">
        <v>40.5</v>
      </c>
      <c r="AU430" s="5">
        <v>23</v>
      </c>
      <c r="AV430" s="5">
        <v>19.5</v>
      </c>
      <c r="AW430" s="5">
        <v>15.94</v>
      </c>
      <c r="AX430" s="5">
        <v>9.06</v>
      </c>
      <c r="AY430" s="5">
        <v>7.68</v>
      </c>
      <c r="AZ430" s="5">
        <v>2520</v>
      </c>
      <c r="BA430" s="5">
        <v>5.56</v>
      </c>
      <c r="BB430" s="5">
        <v>59.5</v>
      </c>
      <c r="BC430" s="5">
        <v>48</v>
      </c>
      <c r="BD430" s="5">
        <v>41.5</v>
      </c>
      <c r="BE430" s="5">
        <v>23.43</v>
      </c>
      <c r="BF430" s="5">
        <v>18.9</v>
      </c>
      <c r="BG430" s="5">
        <v>16.34</v>
      </c>
      <c r="BH430" s="5">
        <v>16.4</v>
      </c>
      <c r="BI430" s="5">
        <v>36.2</v>
      </c>
      <c r="BM430" s="6">
        <f t="shared" si="96"/>
        <v>1</v>
      </c>
      <c r="BN430" s="10">
        <f t="shared" si="97"/>
        <v>1</v>
      </c>
      <c r="BO430" s="6">
        <f t="shared" si="98"/>
        <v>0</v>
      </c>
      <c r="BP430" s="6">
        <f t="shared" si="99"/>
        <v>0</v>
      </c>
      <c r="BQ430" s="6">
        <f t="shared" si="100"/>
        <v>0</v>
      </c>
      <c r="BR430" s="10" t="str">
        <f t="shared" si="101"/>
        <v>清货在售</v>
      </c>
      <c r="BS430" s="6" t="str">
        <f t="shared" si="111"/>
        <v>清货款</v>
      </c>
    </row>
    <row r="431" spans="1:71">
      <c r="A431" s="6" t="str">
        <f t="shared" si="102"/>
        <v>AUB0CT87FKN2</v>
      </c>
      <c r="B431" s="6" t="str">
        <f t="shared" si="103"/>
        <v>AUX001AM3PRR</v>
      </c>
      <c r="C431" s="6" t="str">
        <f t="shared" si="104"/>
        <v>AUDLM866002</v>
      </c>
      <c r="D431" s="6" t="str">
        <f t="shared" si="105"/>
        <v>AUB0CT87FKN2DLM866002</v>
      </c>
      <c r="E431" s="6" t="str">
        <f t="shared" si="106"/>
        <v>AUB0CT87FKN2X001AM3PRR</v>
      </c>
      <c r="F431" s="6" t="str">
        <f t="shared" si="107"/>
        <v>AUDLM866002X001AM3PRR</v>
      </c>
      <c r="G431" s="6" t="str">
        <f t="shared" si="108"/>
        <v>AUDLM866002</v>
      </c>
      <c r="H431" s="6" t="str">
        <f ca="1" t="shared" si="109"/>
        <v>老品</v>
      </c>
      <c r="I431" s="10" t="str">
        <f t="shared" si="110"/>
        <v>D</v>
      </c>
      <c r="J431" s="5" t="s">
        <v>5631</v>
      </c>
      <c r="K431" s="5" t="s">
        <v>5632</v>
      </c>
      <c r="L431" s="5" t="s">
        <v>5609</v>
      </c>
      <c r="M431" s="5" t="s">
        <v>5626</v>
      </c>
      <c r="N431" s="5" t="s">
        <v>5633</v>
      </c>
      <c r="O431" s="5" t="s">
        <v>1646</v>
      </c>
      <c r="P431" s="5" t="s">
        <v>4154</v>
      </c>
      <c r="Q431" s="5" t="s">
        <v>4393</v>
      </c>
      <c r="R431" s="5" t="s">
        <v>1522</v>
      </c>
      <c r="S431" s="5" t="s">
        <v>2985</v>
      </c>
      <c r="T431" s="5" t="s">
        <v>2984</v>
      </c>
      <c r="U431" s="5" t="s">
        <v>4386</v>
      </c>
      <c r="V431" s="5" t="s">
        <v>4134</v>
      </c>
      <c r="W431" s="5" t="s">
        <v>4121</v>
      </c>
      <c r="X431" s="5" t="s">
        <v>4155</v>
      </c>
      <c r="Y431" s="5" t="s">
        <v>4184</v>
      </c>
      <c r="Z431" s="5" t="s">
        <v>4523</v>
      </c>
      <c r="AA431" s="5" t="s">
        <v>4121</v>
      </c>
      <c r="AB431" s="5" t="s">
        <v>4137</v>
      </c>
      <c r="AC431" s="5" t="s">
        <v>5350</v>
      </c>
      <c r="AD431" s="5" t="s">
        <v>4259</v>
      </c>
      <c r="AE431" s="5" t="s">
        <v>4140</v>
      </c>
      <c r="AF431" s="5" t="s">
        <v>3009</v>
      </c>
      <c r="AG431" s="5" t="s">
        <v>4394</v>
      </c>
      <c r="AH431" s="5" t="s">
        <v>3009</v>
      </c>
      <c r="AI431" s="5" t="s">
        <v>5077</v>
      </c>
      <c r="AJ431" s="5" t="s">
        <v>4532</v>
      </c>
      <c r="AL431" s="5" t="s">
        <v>4145</v>
      </c>
      <c r="AM431" s="5" t="s">
        <v>4146</v>
      </c>
      <c r="AN431" s="5" t="s">
        <v>4146</v>
      </c>
      <c r="AO431" s="5">
        <v>6</v>
      </c>
      <c r="AP431" s="5">
        <v>1000</v>
      </c>
      <c r="AQ431" s="5" t="s">
        <v>5630</v>
      </c>
      <c r="AR431" s="5" t="s">
        <v>5242</v>
      </c>
      <c r="AS431" s="5">
        <v>28</v>
      </c>
      <c r="AT431" s="5">
        <v>40</v>
      </c>
      <c r="AU431" s="5">
        <v>23</v>
      </c>
      <c r="AV431" s="5">
        <v>19.5</v>
      </c>
      <c r="AW431" s="5">
        <v>15.75</v>
      </c>
      <c r="AX431" s="5">
        <v>9.06</v>
      </c>
      <c r="AY431" s="5">
        <v>7.68</v>
      </c>
      <c r="AZ431" s="5">
        <v>2520</v>
      </c>
      <c r="BA431" s="5">
        <v>5.56</v>
      </c>
      <c r="BB431" s="5">
        <v>59.5</v>
      </c>
      <c r="BC431" s="5">
        <v>48</v>
      </c>
      <c r="BD431" s="5">
        <v>41.5</v>
      </c>
      <c r="BE431" s="5">
        <v>23.43</v>
      </c>
      <c r="BF431" s="5">
        <v>18.9</v>
      </c>
      <c r="BG431" s="5">
        <v>16.34</v>
      </c>
      <c r="BH431" s="5">
        <v>16.4</v>
      </c>
      <c r="BI431" s="5">
        <v>36.2</v>
      </c>
      <c r="BM431" s="6">
        <f t="shared" si="96"/>
        <v>0</v>
      </c>
      <c r="BN431" s="10">
        <f t="shared" si="97"/>
        <v>1</v>
      </c>
      <c r="BO431" s="6">
        <f t="shared" si="98"/>
        <v>0</v>
      </c>
      <c r="BP431" s="6">
        <f t="shared" si="99"/>
        <v>0</v>
      </c>
      <c r="BQ431" s="6">
        <f t="shared" si="100"/>
        <v>0</v>
      </c>
      <c r="BR431" s="10" t="str">
        <f t="shared" si="101"/>
        <v>清货在售</v>
      </c>
      <c r="BS431" s="6" t="str">
        <f t="shared" si="111"/>
        <v>清货款</v>
      </c>
    </row>
    <row r="432" spans="1:71">
      <c r="A432" s="6" t="str">
        <f t="shared" si="102"/>
        <v>USB0CT87FKN2</v>
      </c>
      <c r="B432" s="6" t="str">
        <f t="shared" si="103"/>
        <v>USX00476VEEP</v>
      </c>
      <c r="C432" s="6" t="str">
        <f t="shared" si="104"/>
        <v>USDLM866002</v>
      </c>
      <c r="D432" s="6" t="str">
        <f t="shared" si="105"/>
        <v>USB0CT87FKN2DLM866002</v>
      </c>
      <c r="E432" s="6" t="str">
        <f t="shared" si="106"/>
        <v>USB0CT87FKN2X00476VEEP</v>
      </c>
      <c r="F432" s="6" t="str">
        <f t="shared" si="107"/>
        <v>USDLM866002X00476VEEP</v>
      </c>
      <c r="G432" s="6" t="str">
        <f t="shared" si="108"/>
        <v>USDLM866002</v>
      </c>
      <c r="H432" s="6" t="str">
        <f ca="1" t="shared" si="109"/>
        <v>老品</v>
      </c>
      <c r="I432" s="10" t="str">
        <f t="shared" si="110"/>
        <v>清货款</v>
      </c>
      <c r="J432" s="5" t="s">
        <v>5631</v>
      </c>
      <c r="K432" s="5" t="s">
        <v>5632</v>
      </c>
      <c r="L432" s="5" t="s">
        <v>5625</v>
      </c>
      <c r="M432" s="5" t="s">
        <v>5626</v>
      </c>
      <c r="N432" s="5" t="s">
        <v>5634</v>
      </c>
      <c r="O432" s="5" t="s">
        <v>190</v>
      </c>
      <c r="P432" s="5" t="s">
        <v>4154</v>
      </c>
      <c r="Q432" s="5" t="s">
        <v>4385</v>
      </c>
      <c r="R432" s="5" t="s">
        <v>2288</v>
      </c>
      <c r="S432" s="5" t="s">
        <v>2995</v>
      </c>
      <c r="T432" s="5" t="s">
        <v>2984</v>
      </c>
      <c r="U432" s="5" t="s">
        <v>4386</v>
      </c>
      <c r="V432" s="5" t="s">
        <v>4134</v>
      </c>
      <c r="W432" s="5" t="s">
        <v>4121</v>
      </c>
      <c r="X432" s="5" t="s">
        <v>4155</v>
      </c>
      <c r="Y432" s="5" t="s">
        <v>4136</v>
      </c>
      <c r="Z432" s="5" t="s">
        <v>4124</v>
      </c>
      <c r="AA432" s="5" t="s">
        <v>4121</v>
      </c>
      <c r="AB432" s="5" t="s">
        <v>4137</v>
      </c>
      <c r="AC432" s="5" t="s">
        <v>5629</v>
      </c>
      <c r="AD432" s="5" t="s">
        <v>4803</v>
      </c>
      <c r="AE432" s="5" t="s">
        <v>4140</v>
      </c>
      <c r="AF432" s="5" t="s">
        <v>3031</v>
      </c>
      <c r="AG432" s="5" t="s">
        <v>4861</v>
      </c>
      <c r="AH432" s="5" t="s">
        <v>3031</v>
      </c>
      <c r="AI432" s="5" t="s">
        <v>5077</v>
      </c>
      <c r="AJ432" s="5" t="s">
        <v>4532</v>
      </c>
      <c r="AK432" s="5">
        <v>8.34</v>
      </c>
      <c r="AL432" s="5" t="s">
        <v>4145</v>
      </c>
      <c r="AM432" s="5" t="s">
        <v>4146</v>
      </c>
      <c r="AN432" s="5" t="s">
        <v>4146</v>
      </c>
      <c r="AO432" s="5">
        <v>6</v>
      </c>
      <c r="AP432" s="5">
        <v>1000</v>
      </c>
      <c r="AQ432" s="5" t="s">
        <v>5630</v>
      </c>
      <c r="AR432" s="5" t="s">
        <v>5242</v>
      </c>
      <c r="AS432" s="5">
        <v>28</v>
      </c>
      <c r="AT432" s="5">
        <v>40</v>
      </c>
      <c r="AU432" s="5">
        <v>23</v>
      </c>
      <c r="AV432" s="5">
        <v>19.5</v>
      </c>
      <c r="AW432" s="5">
        <v>15.75</v>
      </c>
      <c r="AX432" s="5">
        <v>9.06</v>
      </c>
      <c r="AY432" s="5">
        <v>7.68</v>
      </c>
      <c r="AZ432" s="5">
        <v>2520</v>
      </c>
      <c r="BA432" s="5">
        <v>5.56</v>
      </c>
      <c r="BB432" s="5">
        <v>59.5</v>
      </c>
      <c r="BC432" s="5">
        <v>48</v>
      </c>
      <c r="BD432" s="5">
        <v>41.5</v>
      </c>
      <c r="BE432" s="5">
        <v>23.43</v>
      </c>
      <c r="BF432" s="5">
        <v>18.9</v>
      </c>
      <c r="BG432" s="5">
        <v>16.34</v>
      </c>
      <c r="BH432" s="5">
        <v>16.4</v>
      </c>
      <c r="BI432" s="5">
        <v>36.2</v>
      </c>
      <c r="BM432" s="6">
        <f t="shared" si="96"/>
        <v>1</v>
      </c>
      <c r="BN432" s="10">
        <f t="shared" si="97"/>
        <v>1</v>
      </c>
      <c r="BO432" s="6">
        <f t="shared" si="98"/>
        <v>0</v>
      </c>
      <c r="BP432" s="6">
        <f t="shared" si="99"/>
        <v>0</v>
      </c>
      <c r="BQ432" s="6">
        <f t="shared" si="100"/>
        <v>0</v>
      </c>
      <c r="BR432" s="10" t="str">
        <f t="shared" si="101"/>
        <v>清货在售</v>
      </c>
      <c r="BS432" s="6" t="str">
        <f t="shared" si="111"/>
        <v>清货款</v>
      </c>
    </row>
    <row r="433" spans="1:71">
      <c r="A433" s="6" t="str">
        <f t="shared" si="102"/>
        <v>MXB0CT87FKN2</v>
      </c>
      <c r="B433" s="6" t="str">
        <f t="shared" si="103"/>
        <v>MXX00476VEEP</v>
      </c>
      <c r="C433" s="6" t="str">
        <f t="shared" si="104"/>
        <v>MXDLM866002</v>
      </c>
      <c r="D433" s="6" t="str">
        <f t="shared" si="105"/>
        <v>MXB0CT87FKN2DLM866002</v>
      </c>
      <c r="E433" s="6" t="str">
        <f t="shared" si="106"/>
        <v>MXB0CT87FKN2X00476VEEP</v>
      </c>
      <c r="F433" s="6" t="str">
        <f t="shared" si="107"/>
        <v>MXDLM866002X00476VEEP</v>
      </c>
      <c r="G433" s="6" t="str">
        <f t="shared" si="108"/>
        <v>MXDLM866002</v>
      </c>
      <c r="H433" s="6" t="str">
        <f ca="1" t="shared" si="109"/>
        <v>老品</v>
      </c>
      <c r="I433" s="10" t="str">
        <f t="shared" si="110"/>
        <v>未维护</v>
      </c>
      <c r="J433" s="5" t="s">
        <v>5631</v>
      </c>
      <c r="K433" s="5" t="s">
        <v>5632</v>
      </c>
      <c r="L433" s="5" t="s">
        <v>5626</v>
      </c>
      <c r="M433" s="5" t="s">
        <v>5626</v>
      </c>
      <c r="N433" s="5" t="s">
        <v>5634</v>
      </c>
      <c r="O433" s="5" t="s">
        <v>190</v>
      </c>
      <c r="P433" s="5" t="s">
        <v>4120</v>
      </c>
      <c r="Q433" s="5" t="s">
        <v>4402</v>
      </c>
      <c r="R433" s="5" t="s">
        <v>8</v>
      </c>
      <c r="S433" s="5" t="s">
        <v>2995</v>
      </c>
      <c r="T433" s="5" t="s">
        <v>2984</v>
      </c>
      <c r="U433" s="5" t="s">
        <v>4386</v>
      </c>
      <c r="V433" s="5" t="s">
        <v>4134</v>
      </c>
      <c r="W433" s="5" t="s">
        <v>4120</v>
      </c>
      <c r="X433" s="5" t="s">
        <v>4135</v>
      </c>
      <c r="Y433" s="5" t="s">
        <v>4184</v>
      </c>
      <c r="Z433" s="5" t="s">
        <v>4124</v>
      </c>
      <c r="AA433" s="5" t="s">
        <v>4120</v>
      </c>
      <c r="AB433" s="5" t="s">
        <v>4137</v>
      </c>
      <c r="AC433" s="5" t="s">
        <v>5095</v>
      </c>
      <c r="AD433" s="5" t="s">
        <v>5096</v>
      </c>
      <c r="AE433" s="5" t="s">
        <v>4140</v>
      </c>
      <c r="AF433" s="5" t="s">
        <v>2975</v>
      </c>
      <c r="AG433" s="5" t="s">
        <v>4350</v>
      </c>
      <c r="AH433" s="5" t="s">
        <v>3013</v>
      </c>
      <c r="AI433" s="5" t="s">
        <v>5077</v>
      </c>
      <c r="AJ433" s="5" t="s">
        <v>4532</v>
      </c>
      <c r="AK433" s="5">
        <v>93.35</v>
      </c>
      <c r="AL433" s="5" t="s">
        <v>4145</v>
      </c>
      <c r="AM433" s="5" t="s">
        <v>4146</v>
      </c>
      <c r="AN433" s="5" t="s">
        <v>4146</v>
      </c>
      <c r="AO433" s="5">
        <v>6</v>
      </c>
      <c r="AP433" s="5">
        <v>1000</v>
      </c>
      <c r="AQ433" s="5" t="s">
        <v>5630</v>
      </c>
      <c r="AR433" s="5" t="s">
        <v>5242</v>
      </c>
      <c r="AS433" s="5">
        <v>28</v>
      </c>
      <c r="AT433" s="5">
        <v>40</v>
      </c>
      <c r="AU433" s="5">
        <v>23</v>
      </c>
      <c r="AV433" s="5">
        <v>19.5</v>
      </c>
      <c r="AW433" s="5">
        <v>15.75</v>
      </c>
      <c r="AX433" s="5">
        <v>9.06</v>
      </c>
      <c r="AY433" s="5">
        <v>7.68</v>
      </c>
      <c r="AZ433" s="5">
        <v>2520</v>
      </c>
      <c r="BA433" s="5">
        <v>5.56</v>
      </c>
      <c r="BB433" s="5">
        <v>59.5</v>
      </c>
      <c r="BC433" s="5">
        <v>48</v>
      </c>
      <c r="BD433" s="5">
        <v>41.5</v>
      </c>
      <c r="BE433" s="5">
        <v>23.43</v>
      </c>
      <c r="BF433" s="5">
        <v>18.9</v>
      </c>
      <c r="BG433" s="5">
        <v>16.34</v>
      </c>
      <c r="BH433" s="5">
        <v>16.4</v>
      </c>
      <c r="BI433" s="5">
        <v>36.2</v>
      </c>
      <c r="BM433" s="6">
        <f t="shared" si="96"/>
        <v>1</v>
      </c>
      <c r="BN433" s="10">
        <f t="shared" si="97"/>
        <v>0</v>
      </c>
      <c r="BO433" s="6">
        <f t="shared" si="98"/>
        <v>0</v>
      </c>
      <c r="BP433" s="6">
        <f t="shared" si="99"/>
        <v>0</v>
      </c>
      <c r="BQ433" s="6">
        <f t="shared" si="100"/>
        <v>0</v>
      </c>
      <c r="BR433" s="10" t="str">
        <f t="shared" si="101"/>
        <v>停售</v>
      </c>
      <c r="BS433" s="6" t="str">
        <f t="shared" si="111"/>
        <v>停售</v>
      </c>
    </row>
    <row r="434" spans="1:71">
      <c r="A434" s="6" t="str">
        <f t="shared" si="102"/>
        <v>CAB0CT87FKN2</v>
      </c>
      <c r="B434" s="6" t="str">
        <f t="shared" si="103"/>
        <v>CAX00476VEEP</v>
      </c>
      <c r="C434" s="6" t="str">
        <f t="shared" si="104"/>
        <v>CADLM866002</v>
      </c>
      <c r="D434" s="6" t="str">
        <f t="shared" si="105"/>
        <v>CAB0CT87FKN2DLM866002</v>
      </c>
      <c r="E434" s="6" t="str">
        <f t="shared" si="106"/>
        <v>CAB0CT87FKN2X00476VEEP</v>
      </c>
      <c r="F434" s="6" t="str">
        <f t="shared" si="107"/>
        <v>CADLM866002X00476VEEP</v>
      </c>
      <c r="G434" s="6" t="str">
        <f t="shared" si="108"/>
        <v>CADLM866002</v>
      </c>
      <c r="H434" s="6" t="str">
        <f ca="1" t="shared" si="109"/>
        <v>老品</v>
      </c>
      <c r="I434" s="10" t="str">
        <f t="shared" si="110"/>
        <v>清货款</v>
      </c>
      <c r="J434" s="5" t="s">
        <v>5631</v>
      </c>
      <c r="K434" s="5" t="s">
        <v>5632</v>
      </c>
      <c r="L434" s="5" t="s">
        <v>5626</v>
      </c>
      <c r="M434" s="5" t="s">
        <v>5626</v>
      </c>
      <c r="N434" s="5" t="s">
        <v>5634</v>
      </c>
      <c r="O434" s="5" t="s">
        <v>190</v>
      </c>
      <c r="P434" s="5" t="s">
        <v>4120</v>
      </c>
      <c r="Q434" s="5" t="s">
        <v>4491</v>
      </c>
      <c r="R434" s="5" t="s">
        <v>10</v>
      </c>
      <c r="S434" s="5" t="s">
        <v>2995</v>
      </c>
      <c r="T434" s="5" t="s">
        <v>2984</v>
      </c>
      <c r="U434" s="5" t="s">
        <v>4386</v>
      </c>
      <c r="V434" s="5" t="s">
        <v>4134</v>
      </c>
      <c r="W434" s="5" t="s">
        <v>4121</v>
      </c>
      <c r="X434" s="5" t="s">
        <v>4155</v>
      </c>
      <c r="Y434" s="5" t="s">
        <v>4184</v>
      </c>
      <c r="Z434" s="5" t="s">
        <v>4694</v>
      </c>
      <c r="AA434" s="5" t="s">
        <v>4121</v>
      </c>
      <c r="AB434" s="5" t="s">
        <v>4137</v>
      </c>
      <c r="AC434" s="5" t="s">
        <v>5635</v>
      </c>
      <c r="AD434" s="5" t="s">
        <v>5096</v>
      </c>
      <c r="AE434" s="5" t="s">
        <v>4140</v>
      </c>
      <c r="AF434" s="5" t="s">
        <v>2978</v>
      </c>
      <c r="AG434" s="5" t="s">
        <v>4350</v>
      </c>
      <c r="AH434" s="5" t="s">
        <v>2998</v>
      </c>
      <c r="AI434" s="5" t="s">
        <v>5077</v>
      </c>
      <c r="AJ434" s="5" t="s">
        <v>4532</v>
      </c>
      <c r="AK434" s="5">
        <v>11.88</v>
      </c>
      <c r="AL434" s="5" t="s">
        <v>4145</v>
      </c>
      <c r="AM434" s="5" t="s">
        <v>4146</v>
      </c>
      <c r="AN434" s="5" t="s">
        <v>4146</v>
      </c>
      <c r="AO434" s="5">
        <v>6</v>
      </c>
      <c r="AP434" s="5">
        <v>1000</v>
      </c>
      <c r="AQ434" s="5" t="s">
        <v>5630</v>
      </c>
      <c r="AR434" s="5" t="s">
        <v>5242</v>
      </c>
      <c r="AS434" s="5">
        <v>28</v>
      </c>
      <c r="AT434" s="5">
        <v>40</v>
      </c>
      <c r="AU434" s="5">
        <v>23</v>
      </c>
      <c r="AV434" s="5">
        <v>19.5</v>
      </c>
      <c r="AW434" s="5">
        <v>15.75</v>
      </c>
      <c r="AX434" s="5">
        <v>9.06</v>
      </c>
      <c r="AY434" s="5">
        <v>7.68</v>
      </c>
      <c r="AZ434" s="5">
        <v>2520</v>
      </c>
      <c r="BA434" s="5">
        <v>5.56</v>
      </c>
      <c r="BB434" s="5">
        <v>59.5</v>
      </c>
      <c r="BC434" s="5">
        <v>48</v>
      </c>
      <c r="BD434" s="5">
        <v>41.5</v>
      </c>
      <c r="BE434" s="5">
        <v>23.43</v>
      </c>
      <c r="BF434" s="5">
        <v>18.9</v>
      </c>
      <c r="BG434" s="5">
        <v>16.34</v>
      </c>
      <c r="BH434" s="5">
        <v>16.4</v>
      </c>
      <c r="BI434" s="5">
        <v>36.2</v>
      </c>
      <c r="BM434" s="6">
        <f t="shared" si="96"/>
        <v>0</v>
      </c>
      <c r="BN434" s="10">
        <f t="shared" si="97"/>
        <v>1</v>
      </c>
      <c r="BO434" s="6">
        <f t="shared" si="98"/>
        <v>0</v>
      </c>
      <c r="BP434" s="6">
        <f t="shared" si="99"/>
        <v>0</v>
      </c>
      <c r="BQ434" s="6">
        <f t="shared" si="100"/>
        <v>0</v>
      </c>
      <c r="BR434" s="10" t="str">
        <f t="shared" si="101"/>
        <v>清货在售</v>
      </c>
      <c r="BS434" s="6" t="str">
        <f t="shared" si="111"/>
        <v>清货款</v>
      </c>
    </row>
    <row r="435" spans="1:71">
      <c r="A435" s="6" t="str">
        <f t="shared" si="102"/>
        <v>MXB0DNP4J3DR</v>
      </c>
      <c r="B435" s="6" t="str">
        <f t="shared" si="103"/>
        <v>MXX004H2I613</v>
      </c>
      <c r="C435" s="6" t="str">
        <f t="shared" si="104"/>
        <v>MXDLM866004</v>
      </c>
      <c r="D435" s="6" t="str">
        <f t="shared" si="105"/>
        <v>MXB0DNP4J3DRDLM866004</v>
      </c>
      <c r="E435" s="6" t="str">
        <f t="shared" si="106"/>
        <v>MXB0DNP4J3DRX004H2I613</v>
      </c>
      <c r="F435" s="6" t="str">
        <f t="shared" si="107"/>
        <v>MXDLM866004X004H2I613</v>
      </c>
      <c r="G435" s="6" t="str">
        <f t="shared" si="108"/>
        <v>MXDLM866004</v>
      </c>
      <c r="H435" s="6" t="str">
        <f ca="1" t="shared" si="109"/>
        <v>新品</v>
      </c>
      <c r="I435" s="10" t="str">
        <f t="shared" si="110"/>
        <v>清货款</v>
      </c>
      <c r="J435" s="5" t="s">
        <v>5636</v>
      </c>
      <c r="K435" s="5" t="s">
        <v>5637</v>
      </c>
      <c r="L435" s="5" t="s">
        <v>5638</v>
      </c>
      <c r="M435" s="5" t="s">
        <v>5639</v>
      </c>
      <c r="N435" s="5" t="s">
        <v>5640</v>
      </c>
      <c r="O435" s="5" t="s">
        <v>192</v>
      </c>
      <c r="P435" s="5" t="s">
        <v>4154</v>
      </c>
      <c r="Q435" s="5" t="s">
        <v>4402</v>
      </c>
      <c r="R435" s="5" t="s">
        <v>8</v>
      </c>
      <c r="S435" s="5" t="s">
        <v>2995</v>
      </c>
      <c r="T435" s="5" t="s">
        <v>2984</v>
      </c>
      <c r="U435" s="5" t="s">
        <v>4386</v>
      </c>
      <c r="V435" s="5" t="s">
        <v>4134</v>
      </c>
      <c r="W435" s="5" t="s">
        <v>4121</v>
      </c>
      <c r="X435" s="5" t="s">
        <v>4135</v>
      </c>
      <c r="Y435" s="5" t="s">
        <v>4184</v>
      </c>
      <c r="Z435" s="5" t="s">
        <v>4694</v>
      </c>
      <c r="AA435" s="5" t="s">
        <v>4121</v>
      </c>
      <c r="AB435" s="5" t="s">
        <v>4137</v>
      </c>
      <c r="AC435" s="5" t="s">
        <v>5608</v>
      </c>
      <c r="AD435" s="5" t="s">
        <v>4252</v>
      </c>
      <c r="AE435" s="5" t="s">
        <v>4241</v>
      </c>
      <c r="AF435" s="5" t="s">
        <v>2975</v>
      </c>
      <c r="AG435" s="5" t="s">
        <v>4350</v>
      </c>
      <c r="AH435" s="5" t="s">
        <v>2975</v>
      </c>
      <c r="AI435" s="5" t="s">
        <v>5077</v>
      </c>
      <c r="AJ435" s="5" t="s">
        <v>4532</v>
      </c>
      <c r="AK435" s="5">
        <v>83.15</v>
      </c>
      <c r="AL435" s="5" t="s">
        <v>4145</v>
      </c>
      <c r="AM435" s="5" t="s">
        <v>4146</v>
      </c>
      <c r="AN435" s="5" t="s">
        <v>4146</v>
      </c>
      <c r="AO435" s="5">
        <v>6</v>
      </c>
      <c r="AP435" s="5">
        <v>1000</v>
      </c>
      <c r="AQ435" s="5" t="s">
        <v>5641</v>
      </c>
      <c r="AR435" s="5" t="s">
        <v>5642</v>
      </c>
      <c r="AS435" s="5">
        <v>20</v>
      </c>
      <c r="AT435" s="5">
        <v>40.5</v>
      </c>
      <c r="AU435" s="5">
        <v>23.5</v>
      </c>
      <c r="AV435" s="5">
        <v>16</v>
      </c>
      <c r="AW435" s="5">
        <v>15.94</v>
      </c>
      <c r="AX435" s="5">
        <v>9.25</v>
      </c>
      <c r="AY435" s="5">
        <v>6.3</v>
      </c>
      <c r="AZ435" s="5">
        <v>2520</v>
      </c>
      <c r="BA435" s="5">
        <v>5.56</v>
      </c>
      <c r="BB435" s="5">
        <v>49</v>
      </c>
      <c r="BC435" s="5">
        <v>48.5</v>
      </c>
      <c r="BD435" s="5">
        <v>41.5</v>
      </c>
      <c r="BE435" s="5">
        <v>19.29</v>
      </c>
      <c r="BF435" s="5">
        <v>19.09</v>
      </c>
      <c r="BG435" s="5">
        <v>16.34</v>
      </c>
      <c r="BH435" s="5">
        <v>16.4</v>
      </c>
      <c r="BI435" s="5">
        <v>36.2</v>
      </c>
      <c r="BM435" s="6">
        <f t="shared" si="96"/>
        <v>0</v>
      </c>
      <c r="BN435" s="10">
        <f t="shared" si="97"/>
        <v>1</v>
      </c>
      <c r="BO435" s="6">
        <f t="shared" si="98"/>
        <v>0</v>
      </c>
      <c r="BP435" s="6">
        <f t="shared" si="99"/>
        <v>0</v>
      </c>
      <c r="BQ435" s="6">
        <f t="shared" si="100"/>
        <v>0</v>
      </c>
      <c r="BR435" s="10" t="str">
        <f t="shared" si="101"/>
        <v>清货在售</v>
      </c>
      <c r="BS435" s="6" t="str">
        <f t="shared" si="111"/>
        <v>清货款</v>
      </c>
    </row>
    <row r="436" spans="1:71">
      <c r="A436" s="6" t="str">
        <f t="shared" si="102"/>
        <v>AUB0DNP4J3DR</v>
      </c>
      <c r="B436" s="6" t="str">
        <f t="shared" si="103"/>
        <v>AUX001ALJWE3</v>
      </c>
      <c r="C436" s="6" t="str">
        <f t="shared" si="104"/>
        <v>AUDLM866004</v>
      </c>
      <c r="D436" s="6" t="str">
        <f t="shared" si="105"/>
        <v>AUB0DNP4J3DRDLM866004</v>
      </c>
      <c r="E436" s="6" t="str">
        <f t="shared" si="106"/>
        <v>AUB0DNP4J3DRX001ALJWE3</v>
      </c>
      <c r="F436" s="6" t="str">
        <f t="shared" si="107"/>
        <v>AUDLM866004X001ALJWE3</v>
      </c>
      <c r="G436" s="6" t="str">
        <f t="shared" si="108"/>
        <v>AUDLM866004</v>
      </c>
      <c r="H436" s="6" t="str">
        <f ca="1" t="shared" si="109"/>
        <v>老品</v>
      </c>
      <c r="I436" s="10" t="str">
        <f t="shared" si="110"/>
        <v>D</v>
      </c>
      <c r="J436" s="5" t="s">
        <v>5636</v>
      </c>
      <c r="K436" s="5" t="s">
        <v>5637</v>
      </c>
      <c r="L436" s="5" t="s">
        <v>5609</v>
      </c>
      <c r="M436" s="5" t="s">
        <v>5639</v>
      </c>
      <c r="N436" s="5" t="s">
        <v>5643</v>
      </c>
      <c r="O436" s="5" t="s">
        <v>1648</v>
      </c>
      <c r="P436" s="5" t="s">
        <v>4154</v>
      </c>
      <c r="Q436" s="5" t="s">
        <v>4393</v>
      </c>
      <c r="R436" s="5" t="s">
        <v>1522</v>
      </c>
      <c r="S436" s="5" t="s">
        <v>2985</v>
      </c>
      <c r="T436" s="5" t="s">
        <v>2984</v>
      </c>
      <c r="U436" s="5" t="s">
        <v>4386</v>
      </c>
      <c r="V436" s="5" t="s">
        <v>4134</v>
      </c>
      <c r="W436" s="5" t="s">
        <v>4121</v>
      </c>
      <c r="X436" s="5" t="s">
        <v>4135</v>
      </c>
      <c r="Y436" s="5" t="s">
        <v>4184</v>
      </c>
      <c r="Z436" s="5" t="s">
        <v>4523</v>
      </c>
      <c r="AA436" s="5" t="s">
        <v>4121</v>
      </c>
      <c r="AB436" s="5" t="s">
        <v>4137</v>
      </c>
      <c r="AC436" s="5" t="s">
        <v>5611</v>
      </c>
      <c r="AD436" s="5" t="s">
        <v>4233</v>
      </c>
      <c r="AE436" s="5" t="s">
        <v>4140</v>
      </c>
      <c r="AF436" s="5" t="s">
        <v>3009</v>
      </c>
      <c r="AG436" s="5" t="s">
        <v>4394</v>
      </c>
      <c r="AH436" s="5" t="s">
        <v>3009</v>
      </c>
      <c r="AI436" s="5" t="s">
        <v>5077</v>
      </c>
      <c r="AJ436" s="5" t="s">
        <v>4532</v>
      </c>
      <c r="AL436" s="5" t="s">
        <v>4145</v>
      </c>
      <c r="AM436" s="5" t="s">
        <v>4146</v>
      </c>
      <c r="AN436" s="5" t="s">
        <v>4146</v>
      </c>
      <c r="AO436" s="5">
        <v>6</v>
      </c>
      <c r="AP436" s="5">
        <v>1000</v>
      </c>
      <c r="AQ436" s="5" t="s">
        <v>5641</v>
      </c>
      <c r="AR436" s="5" t="s">
        <v>5642</v>
      </c>
      <c r="AS436" s="5">
        <v>20</v>
      </c>
      <c r="AT436" s="5">
        <v>40.5</v>
      </c>
      <c r="AU436" s="5">
        <v>23.5</v>
      </c>
      <c r="AV436" s="5">
        <v>16</v>
      </c>
      <c r="AW436" s="5">
        <v>15.94</v>
      </c>
      <c r="AX436" s="5">
        <v>9.25</v>
      </c>
      <c r="AY436" s="5">
        <v>6.3</v>
      </c>
      <c r="AZ436" s="5">
        <v>2520</v>
      </c>
      <c r="BA436" s="5">
        <v>5.56</v>
      </c>
      <c r="BB436" s="5">
        <v>49</v>
      </c>
      <c r="BC436" s="5">
        <v>48.5</v>
      </c>
      <c r="BD436" s="5">
        <v>41.5</v>
      </c>
      <c r="BE436" s="5">
        <v>19.29</v>
      </c>
      <c r="BF436" s="5">
        <v>19.09</v>
      </c>
      <c r="BG436" s="5">
        <v>16.34</v>
      </c>
      <c r="BH436" s="5">
        <v>16.4</v>
      </c>
      <c r="BI436" s="5">
        <v>36.2</v>
      </c>
      <c r="BM436" s="6">
        <f t="shared" si="96"/>
        <v>0</v>
      </c>
      <c r="BN436" s="10">
        <f t="shared" si="97"/>
        <v>1</v>
      </c>
      <c r="BO436" s="6">
        <f t="shared" si="98"/>
        <v>0</v>
      </c>
      <c r="BP436" s="6">
        <f t="shared" si="99"/>
        <v>0</v>
      </c>
      <c r="BQ436" s="6">
        <f t="shared" si="100"/>
        <v>0</v>
      </c>
      <c r="BR436" s="10" t="str">
        <f t="shared" si="101"/>
        <v>清货在售</v>
      </c>
      <c r="BS436" s="6" t="str">
        <f t="shared" si="111"/>
        <v>清货款</v>
      </c>
    </row>
    <row r="437" spans="1:71">
      <c r="A437" s="6" t="str">
        <f t="shared" si="102"/>
        <v>USB0DNP4J3DR</v>
      </c>
      <c r="B437" s="6" t="str">
        <f t="shared" si="103"/>
        <v>USX004H2I613</v>
      </c>
      <c r="C437" s="6" t="str">
        <f t="shared" si="104"/>
        <v>USDLM866004</v>
      </c>
      <c r="D437" s="6" t="str">
        <f t="shared" si="105"/>
        <v>USB0DNP4J3DRDLM866004</v>
      </c>
      <c r="E437" s="6" t="str">
        <f t="shared" si="106"/>
        <v>USB0DNP4J3DRX004H2I613</v>
      </c>
      <c r="F437" s="6" t="str">
        <f t="shared" si="107"/>
        <v>USDLM866004X004H2I613</v>
      </c>
      <c r="G437" s="6" t="str">
        <f t="shared" si="108"/>
        <v>USDLM866004</v>
      </c>
      <c r="H437" s="6" t="str">
        <f ca="1" t="shared" si="109"/>
        <v>老品</v>
      </c>
      <c r="I437" s="10" t="str">
        <f t="shared" si="110"/>
        <v>清货款</v>
      </c>
      <c r="J437" s="5" t="s">
        <v>5636</v>
      </c>
      <c r="K437" s="5" t="s">
        <v>5637</v>
      </c>
      <c r="L437" s="5" t="s">
        <v>5625</v>
      </c>
      <c r="M437" s="5" t="s">
        <v>5639</v>
      </c>
      <c r="N437" s="5" t="s">
        <v>5640</v>
      </c>
      <c r="O437" s="5" t="s">
        <v>192</v>
      </c>
      <c r="P437" s="5" t="s">
        <v>4120</v>
      </c>
      <c r="Q437" s="5" t="s">
        <v>4385</v>
      </c>
      <c r="R437" s="5" t="s">
        <v>2288</v>
      </c>
      <c r="S437" s="5" t="s">
        <v>2995</v>
      </c>
      <c r="T437" s="5" t="s">
        <v>2984</v>
      </c>
      <c r="U437" s="5" t="s">
        <v>4386</v>
      </c>
      <c r="V437" s="5" t="s">
        <v>4134</v>
      </c>
      <c r="W437" s="5" t="s">
        <v>4121</v>
      </c>
      <c r="X437" s="5" t="s">
        <v>4135</v>
      </c>
      <c r="Y437" s="5" t="s">
        <v>4136</v>
      </c>
      <c r="Z437" s="5" t="s">
        <v>4124</v>
      </c>
      <c r="AA437" s="5" t="s">
        <v>4121</v>
      </c>
      <c r="AB437" s="5" t="s">
        <v>4137</v>
      </c>
      <c r="AC437" s="5" t="s">
        <v>5644</v>
      </c>
      <c r="AD437" s="5" t="s">
        <v>5574</v>
      </c>
      <c r="AE437" s="5" t="s">
        <v>4140</v>
      </c>
      <c r="AF437" s="5" t="s">
        <v>3031</v>
      </c>
      <c r="AG437" s="5" t="s">
        <v>4861</v>
      </c>
      <c r="AH437" s="5" t="s">
        <v>3031</v>
      </c>
      <c r="AI437" s="5" t="s">
        <v>5077</v>
      </c>
      <c r="AJ437" s="5" t="s">
        <v>4532</v>
      </c>
      <c r="AK437" s="5">
        <v>8.02</v>
      </c>
      <c r="AL437" s="5" t="s">
        <v>4145</v>
      </c>
      <c r="AM437" s="5" t="s">
        <v>4146</v>
      </c>
      <c r="AN437" s="5" t="s">
        <v>4146</v>
      </c>
      <c r="AO437" s="5">
        <v>6</v>
      </c>
      <c r="AP437" s="5">
        <v>1000</v>
      </c>
      <c r="AQ437" s="5" t="s">
        <v>5641</v>
      </c>
      <c r="AR437" s="5" t="s">
        <v>5642</v>
      </c>
      <c r="AS437" s="5">
        <v>20</v>
      </c>
      <c r="AT437" s="5">
        <v>40.5</v>
      </c>
      <c r="AU437" s="5">
        <v>23.5</v>
      </c>
      <c r="AV437" s="5">
        <v>16</v>
      </c>
      <c r="AW437" s="5">
        <v>15.94</v>
      </c>
      <c r="AX437" s="5">
        <v>9.25</v>
      </c>
      <c r="AY437" s="5">
        <v>6.3</v>
      </c>
      <c r="AZ437" s="5">
        <v>2520</v>
      </c>
      <c r="BA437" s="5">
        <v>5.56</v>
      </c>
      <c r="BB437" s="5">
        <v>49</v>
      </c>
      <c r="BC437" s="5">
        <v>48.5</v>
      </c>
      <c r="BD437" s="5">
        <v>41.5</v>
      </c>
      <c r="BE437" s="5">
        <v>19.29</v>
      </c>
      <c r="BF437" s="5">
        <v>19.09</v>
      </c>
      <c r="BG437" s="5">
        <v>16.34</v>
      </c>
      <c r="BH437" s="5">
        <v>16.4</v>
      </c>
      <c r="BI437" s="5">
        <v>36.2</v>
      </c>
      <c r="BM437" s="6">
        <f t="shared" si="96"/>
        <v>0</v>
      </c>
      <c r="BN437" s="10">
        <f t="shared" si="97"/>
        <v>1</v>
      </c>
      <c r="BO437" s="6">
        <f t="shared" si="98"/>
        <v>0</v>
      </c>
      <c r="BP437" s="6">
        <f t="shared" si="99"/>
        <v>0</v>
      </c>
      <c r="BQ437" s="6">
        <f t="shared" si="100"/>
        <v>0</v>
      </c>
      <c r="BR437" s="10" t="str">
        <f t="shared" si="101"/>
        <v>清货在售</v>
      </c>
      <c r="BS437" s="6" t="str">
        <f t="shared" si="111"/>
        <v>清货款</v>
      </c>
    </row>
    <row r="438" spans="1:71">
      <c r="A438" s="6" t="str">
        <f t="shared" si="102"/>
        <v>MXB0DNPJ7BK3</v>
      </c>
      <c r="B438" s="6" t="str">
        <f t="shared" si="103"/>
        <v>MXX004H2I4BZ</v>
      </c>
      <c r="C438" s="6" t="str">
        <f t="shared" si="104"/>
        <v>MXDLM866005</v>
      </c>
      <c r="D438" s="6" t="str">
        <f t="shared" si="105"/>
        <v>MXB0DNPJ7BK3DLM866005</v>
      </c>
      <c r="E438" s="6" t="str">
        <f t="shared" si="106"/>
        <v>MXB0DNPJ7BK3X004H2I4BZ</v>
      </c>
      <c r="F438" s="6" t="str">
        <f t="shared" si="107"/>
        <v>MXDLM866005X004H2I4BZ</v>
      </c>
      <c r="G438" s="6" t="str">
        <f t="shared" si="108"/>
        <v>MXDLM866005</v>
      </c>
      <c r="H438" s="6" t="str">
        <f ca="1" t="shared" si="109"/>
        <v>新品</v>
      </c>
      <c r="I438" s="10" t="str">
        <f t="shared" si="110"/>
        <v>清货款</v>
      </c>
      <c r="J438" s="5" t="s">
        <v>5645</v>
      </c>
      <c r="K438" s="5" t="s">
        <v>5646</v>
      </c>
      <c r="L438" s="5" t="s">
        <v>5638</v>
      </c>
      <c r="M438" s="5" t="s">
        <v>5647</v>
      </c>
      <c r="N438" s="5" t="s">
        <v>5648</v>
      </c>
      <c r="O438" s="5" t="s">
        <v>194</v>
      </c>
      <c r="P438" s="5" t="s">
        <v>4154</v>
      </c>
      <c r="Q438" s="5" t="s">
        <v>4402</v>
      </c>
      <c r="R438" s="5" t="s">
        <v>8</v>
      </c>
      <c r="S438" s="5" t="s">
        <v>2995</v>
      </c>
      <c r="T438" s="5" t="s">
        <v>2984</v>
      </c>
      <c r="U438" s="5" t="s">
        <v>4386</v>
      </c>
      <c r="V438" s="5" t="s">
        <v>4134</v>
      </c>
      <c r="W438" s="5" t="s">
        <v>4121</v>
      </c>
      <c r="X438" s="5" t="s">
        <v>4135</v>
      </c>
      <c r="Y438" s="5" t="s">
        <v>4184</v>
      </c>
      <c r="Z438" s="5" t="s">
        <v>4694</v>
      </c>
      <c r="AA438" s="5" t="s">
        <v>4121</v>
      </c>
      <c r="AB438" s="5" t="s">
        <v>4137</v>
      </c>
      <c r="AC438" s="5" t="s">
        <v>5608</v>
      </c>
      <c r="AD438" s="5" t="s">
        <v>4252</v>
      </c>
      <c r="AE438" s="5" t="s">
        <v>4241</v>
      </c>
      <c r="AF438" s="5" t="s">
        <v>2975</v>
      </c>
      <c r="AG438" s="5" t="s">
        <v>4350</v>
      </c>
      <c r="AH438" s="5" t="s">
        <v>2975</v>
      </c>
      <c r="AI438" s="5" t="s">
        <v>5077</v>
      </c>
      <c r="AJ438" s="5" t="s">
        <v>4532</v>
      </c>
      <c r="AK438" s="5">
        <v>83.15</v>
      </c>
      <c r="AL438" s="5" t="s">
        <v>4145</v>
      </c>
      <c r="AM438" s="5" t="s">
        <v>4146</v>
      </c>
      <c r="AN438" s="5" t="s">
        <v>4146</v>
      </c>
      <c r="AO438" s="5">
        <v>6</v>
      </c>
      <c r="AP438" s="5">
        <v>1000</v>
      </c>
      <c r="AQ438" s="5" t="s">
        <v>5641</v>
      </c>
      <c r="AR438" s="5" t="s">
        <v>5642</v>
      </c>
      <c r="AS438" s="5">
        <v>20</v>
      </c>
      <c r="AT438" s="5">
        <v>40.5</v>
      </c>
      <c r="AU438" s="5">
        <v>23.5</v>
      </c>
      <c r="AV438" s="5">
        <v>16</v>
      </c>
      <c r="AW438" s="5">
        <v>15.94</v>
      </c>
      <c r="AX438" s="5">
        <v>9.25</v>
      </c>
      <c r="AY438" s="5">
        <v>6.3</v>
      </c>
      <c r="AZ438" s="5">
        <v>2520</v>
      </c>
      <c r="BA438" s="5">
        <v>5.56</v>
      </c>
      <c r="BB438" s="5">
        <v>49</v>
      </c>
      <c r="BC438" s="5">
        <v>48.5</v>
      </c>
      <c r="BD438" s="5">
        <v>41.5</v>
      </c>
      <c r="BE438" s="5">
        <v>19.29</v>
      </c>
      <c r="BF438" s="5">
        <v>19.09</v>
      </c>
      <c r="BG438" s="5">
        <v>16.34</v>
      </c>
      <c r="BH438" s="5">
        <v>16.4</v>
      </c>
      <c r="BI438" s="5">
        <v>36.2</v>
      </c>
      <c r="BM438" s="6">
        <f t="shared" si="96"/>
        <v>0</v>
      </c>
      <c r="BN438" s="10">
        <f t="shared" si="97"/>
        <v>1</v>
      </c>
      <c r="BO438" s="6">
        <f t="shared" si="98"/>
        <v>0</v>
      </c>
      <c r="BP438" s="6">
        <f t="shared" si="99"/>
        <v>0</v>
      </c>
      <c r="BQ438" s="6">
        <f t="shared" si="100"/>
        <v>0</v>
      </c>
      <c r="BR438" s="10" t="str">
        <f t="shared" si="101"/>
        <v>清货在售</v>
      </c>
      <c r="BS438" s="6" t="str">
        <f t="shared" si="111"/>
        <v>清货款</v>
      </c>
    </row>
    <row r="439" spans="1:71">
      <c r="A439" s="6" t="str">
        <f t="shared" si="102"/>
        <v>AUB0DNPJ7BK3</v>
      </c>
      <c r="B439" s="6" t="str">
        <f t="shared" si="103"/>
        <v>AUX001AM7MWL</v>
      </c>
      <c r="C439" s="6" t="str">
        <f t="shared" si="104"/>
        <v>AUDLM866005</v>
      </c>
      <c r="D439" s="6" t="str">
        <f t="shared" si="105"/>
        <v>AUB0DNPJ7BK3DLM866005</v>
      </c>
      <c r="E439" s="6" t="str">
        <f t="shared" si="106"/>
        <v>AUB0DNPJ7BK3X001AM7MWL</v>
      </c>
      <c r="F439" s="6" t="str">
        <f t="shared" si="107"/>
        <v>AUDLM866005X001AM7MWL</v>
      </c>
      <c r="G439" s="6" t="str">
        <f t="shared" si="108"/>
        <v>AUDLM866005</v>
      </c>
      <c r="H439" s="6" t="str">
        <f ca="1" t="shared" si="109"/>
        <v>老品</v>
      </c>
      <c r="I439" s="10" t="str">
        <f t="shared" si="110"/>
        <v>清货款</v>
      </c>
      <c r="J439" s="5" t="s">
        <v>5645</v>
      </c>
      <c r="K439" s="5" t="s">
        <v>5646</v>
      </c>
      <c r="L439" s="5" t="s">
        <v>5609</v>
      </c>
      <c r="M439" s="5" t="s">
        <v>5647</v>
      </c>
      <c r="N439" s="5" t="s">
        <v>5649</v>
      </c>
      <c r="O439" s="5" t="s">
        <v>1650</v>
      </c>
      <c r="P439" s="5" t="s">
        <v>4154</v>
      </c>
      <c r="Q439" s="5" t="s">
        <v>4393</v>
      </c>
      <c r="R439" s="5" t="s">
        <v>1522</v>
      </c>
      <c r="S439" s="5" t="s">
        <v>2985</v>
      </c>
      <c r="T439" s="5" t="s">
        <v>2984</v>
      </c>
      <c r="U439" s="5" t="s">
        <v>4386</v>
      </c>
      <c r="V439" s="5" t="s">
        <v>4134</v>
      </c>
      <c r="W439" s="5" t="s">
        <v>4121</v>
      </c>
      <c r="X439" s="5" t="s">
        <v>4135</v>
      </c>
      <c r="Y439" s="5" t="s">
        <v>4136</v>
      </c>
      <c r="Z439" s="5" t="s">
        <v>4694</v>
      </c>
      <c r="AA439" s="5" t="s">
        <v>4121</v>
      </c>
      <c r="AB439" s="5" t="s">
        <v>4137</v>
      </c>
      <c r="AC439" s="5" t="s">
        <v>5350</v>
      </c>
      <c r="AD439" s="5" t="s">
        <v>4259</v>
      </c>
      <c r="AE439" s="5" t="s">
        <v>4140</v>
      </c>
      <c r="AF439" s="5" t="s">
        <v>3009</v>
      </c>
      <c r="AG439" s="5" t="s">
        <v>4394</v>
      </c>
      <c r="AH439" s="5" t="s">
        <v>3009</v>
      </c>
      <c r="AI439" s="5" t="s">
        <v>5077</v>
      </c>
      <c r="AJ439" s="5" t="s">
        <v>4532</v>
      </c>
      <c r="AL439" s="5" t="s">
        <v>4145</v>
      </c>
      <c r="AM439" s="5" t="s">
        <v>4146</v>
      </c>
      <c r="AN439" s="5" t="s">
        <v>4146</v>
      </c>
      <c r="AO439" s="5">
        <v>6</v>
      </c>
      <c r="AP439" s="5">
        <v>1000</v>
      </c>
      <c r="AQ439" s="5" t="s">
        <v>5641</v>
      </c>
      <c r="AR439" s="5" t="s">
        <v>5642</v>
      </c>
      <c r="AS439" s="5">
        <v>20</v>
      </c>
      <c r="AT439" s="5">
        <v>40.5</v>
      </c>
      <c r="AU439" s="5">
        <v>23.5</v>
      </c>
      <c r="AV439" s="5">
        <v>16</v>
      </c>
      <c r="AW439" s="5">
        <v>15.94</v>
      </c>
      <c r="AX439" s="5">
        <v>9.25</v>
      </c>
      <c r="AY439" s="5">
        <v>6.3</v>
      </c>
      <c r="AZ439" s="5">
        <v>2520</v>
      </c>
      <c r="BA439" s="5">
        <v>5.56</v>
      </c>
      <c r="BB439" s="5">
        <v>49</v>
      </c>
      <c r="BC439" s="5">
        <v>48.5</v>
      </c>
      <c r="BD439" s="5">
        <v>41.5</v>
      </c>
      <c r="BE439" s="5">
        <v>19.29</v>
      </c>
      <c r="BF439" s="5">
        <v>19.09</v>
      </c>
      <c r="BG439" s="5">
        <v>16.34</v>
      </c>
      <c r="BH439" s="5">
        <v>16.4</v>
      </c>
      <c r="BI439" s="5">
        <v>36.2</v>
      </c>
      <c r="BM439" s="6">
        <f t="shared" si="96"/>
        <v>0</v>
      </c>
      <c r="BN439" s="10">
        <f t="shared" si="97"/>
        <v>1</v>
      </c>
      <c r="BO439" s="6">
        <f t="shared" si="98"/>
        <v>0</v>
      </c>
      <c r="BP439" s="6">
        <f t="shared" si="99"/>
        <v>0</v>
      </c>
      <c r="BQ439" s="6">
        <f t="shared" si="100"/>
        <v>0</v>
      </c>
      <c r="BR439" s="10" t="str">
        <f t="shared" si="101"/>
        <v>清货在售</v>
      </c>
      <c r="BS439" s="6" t="str">
        <f t="shared" si="111"/>
        <v>清货款</v>
      </c>
    </row>
    <row r="440" spans="1:71">
      <c r="A440" s="6" t="str">
        <f t="shared" si="102"/>
        <v>USB0DNPJ7BK3</v>
      </c>
      <c r="B440" s="6" t="str">
        <f t="shared" si="103"/>
        <v>USX004H2I4BZ</v>
      </c>
      <c r="C440" s="6" t="str">
        <f t="shared" si="104"/>
        <v>USDLM866005</v>
      </c>
      <c r="D440" s="6" t="str">
        <f t="shared" si="105"/>
        <v>USB0DNPJ7BK3DLM866005</v>
      </c>
      <c r="E440" s="6" t="str">
        <f t="shared" si="106"/>
        <v>USB0DNPJ7BK3X004H2I4BZ</v>
      </c>
      <c r="F440" s="6" t="str">
        <f t="shared" si="107"/>
        <v>USDLM866005X004H2I4BZ</v>
      </c>
      <c r="G440" s="6" t="str">
        <f t="shared" si="108"/>
        <v>USDLM866005</v>
      </c>
      <c r="H440" s="6" t="str">
        <f ca="1" t="shared" si="109"/>
        <v>老品</v>
      </c>
      <c r="I440" s="10" t="str">
        <f t="shared" si="110"/>
        <v>清货款</v>
      </c>
      <c r="J440" s="5" t="s">
        <v>5645</v>
      </c>
      <c r="K440" s="5" t="s">
        <v>5646</v>
      </c>
      <c r="L440" s="5" t="s">
        <v>5625</v>
      </c>
      <c r="M440" s="5" t="s">
        <v>5647</v>
      </c>
      <c r="N440" s="5" t="s">
        <v>5648</v>
      </c>
      <c r="O440" s="5" t="s">
        <v>194</v>
      </c>
      <c r="P440" s="5" t="s">
        <v>4120</v>
      </c>
      <c r="Q440" s="5" t="s">
        <v>4385</v>
      </c>
      <c r="R440" s="5" t="s">
        <v>2288</v>
      </c>
      <c r="S440" s="5" t="s">
        <v>2995</v>
      </c>
      <c r="T440" s="5" t="s">
        <v>2984</v>
      </c>
      <c r="U440" s="5" t="s">
        <v>4386</v>
      </c>
      <c r="V440" s="5" t="s">
        <v>4134</v>
      </c>
      <c r="W440" s="5" t="s">
        <v>4121</v>
      </c>
      <c r="X440" s="5" t="s">
        <v>4135</v>
      </c>
      <c r="Y440" s="5" t="s">
        <v>4184</v>
      </c>
      <c r="Z440" s="5" t="s">
        <v>4124</v>
      </c>
      <c r="AA440" s="5" t="s">
        <v>4121</v>
      </c>
      <c r="AB440" s="5" t="s">
        <v>4137</v>
      </c>
      <c r="AC440" s="5" t="s">
        <v>5650</v>
      </c>
      <c r="AD440" s="5" t="s">
        <v>5574</v>
      </c>
      <c r="AE440" s="5" t="s">
        <v>4140</v>
      </c>
      <c r="AF440" s="5" t="s">
        <v>3031</v>
      </c>
      <c r="AG440" s="5" t="s">
        <v>4861</v>
      </c>
      <c r="AH440" s="5" t="s">
        <v>3031</v>
      </c>
      <c r="AI440" s="5" t="s">
        <v>5077</v>
      </c>
      <c r="AJ440" s="5" t="s">
        <v>4532</v>
      </c>
      <c r="AK440" s="5">
        <v>8.51</v>
      </c>
      <c r="AL440" s="5" t="s">
        <v>4145</v>
      </c>
      <c r="AM440" s="5" t="s">
        <v>4146</v>
      </c>
      <c r="AN440" s="5" t="s">
        <v>4146</v>
      </c>
      <c r="AO440" s="5">
        <v>6</v>
      </c>
      <c r="AP440" s="5">
        <v>1000</v>
      </c>
      <c r="AQ440" s="5" t="s">
        <v>5641</v>
      </c>
      <c r="AR440" s="5" t="s">
        <v>5642</v>
      </c>
      <c r="AS440" s="5">
        <v>20</v>
      </c>
      <c r="AT440" s="5">
        <v>40.5</v>
      </c>
      <c r="AU440" s="5">
        <v>23.5</v>
      </c>
      <c r="AV440" s="5">
        <v>16</v>
      </c>
      <c r="AW440" s="5">
        <v>15.94</v>
      </c>
      <c r="AX440" s="5">
        <v>9.25</v>
      </c>
      <c r="AY440" s="5">
        <v>6.3</v>
      </c>
      <c r="AZ440" s="5">
        <v>2520</v>
      </c>
      <c r="BA440" s="5">
        <v>5.56</v>
      </c>
      <c r="BB440" s="5">
        <v>49</v>
      </c>
      <c r="BC440" s="5">
        <v>48.5</v>
      </c>
      <c r="BD440" s="5">
        <v>41.5</v>
      </c>
      <c r="BE440" s="5">
        <v>19.29</v>
      </c>
      <c r="BF440" s="5">
        <v>19.09</v>
      </c>
      <c r="BG440" s="5">
        <v>16.34</v>
      </c>
      <c r="BH440" s="5">
        <v>16.4</v>
      </c>
      <c r="BI440" s="5">
        <v>36.2</v>
      </c>
      <c r="BM440" s="6">
        <f t="shared" si="96"/>
        <v>0</v>
      </c>
      <c r="BN440" s="10">
        <f t="shared" si="97"/>
        <v>1</v>
      </c>
      <c r="BO440" s="6">
        <f t="shared" si="98"/>
        <v>0</v>
      </c>
      <c r="BP440" s="6">
        <f t="shared" si="99"/>
        <v>0</v>
      </c>
      <c r="BQ440" s="6">
        <f t="shared" si="100"/>
        <v>0</v>
      </c>
      <c r="BR440" s="10" t="str">
        <f t="shared" si="101"/>
        <v>清货在售</v>
      </c>
      <c r="BS440" s="6" t="str">
        <f t="shared" si="111"/>
        <v>清货款</v>
      </c>
    </row>
    <row r="441" spans="1:71">
      <c r="A441" s="6" t="str">
        <f t="shared" si="102"/>
        <v>AUB0CS3N64M9</v>
      </c>
      <c r="B441" s="6" t="str">
        <f t="shared" si="103"/>
        <v>AUX001AL77DB</v>
      </c>
      <c r="C441" s="6" t="str">
        <f t="shared" si="104"/>
        <v>AUDLM867001</v>
      </c>
      <c r="D441" s="6" t="str">
        <f t="shared" si="105"/>
        <v>AUB0CS3N64M9DLM867001</v>
      </c>
      <c r="E441" s="6" t="str">
        <f t="shared" si="106"/>
        <v>AUB0CS3N64M9X001AL77DB</v>
      </c>
      <c r="F441" s="6" t="str">
        <f t="shared" si="107"/>
        <v>AUDLM867001X001AL77DB</v>
      </c>
      <c r="G441" s="6" t="str">
        <f t="shared" si="108"/>
        <v>AUDLM867001</v>
      </c>
      <c r="H441" s="6" t="str">
        <f ca="1" t="shared" si="109"/>
        <v>老品</v>
      </c>
      <c r="I441" s="10" t="str">
        <f t="shared" si="110"/>
        <v>D</v>
      </c>
      <c r="J441" s="5" t="s">
        <v>5651</v>
      </c>
      <c r="K441" s="5" t="s">
        <v>5652</v>
      </c>
      <c r="L441" s="5" t="s">
        <v>5653</v>
      </c>
      <c r="M441" s="5" t="s">
        <v>5654</v>
      </c>
      <c r="N441" s="5" t="s">
        <v>5655</v>
      </c>
      <c r="O441" s="5" t="s">
        <v>1652</v>
      </c>
      <c r="P441" s="5" t="s">
        <v>4154</v>
      </c>
      <c r="Q441" s="5" t="s">
        <v>4393</v>
      </c>
      <c r="R441" s="5" t="s">
        <v>1522</v>
      </c>
      <c r="S441" s="5" t="s">
        <v>2985</v>
      </c>
      <c r="T441" s="5" t="s">
        <v>5656</v>
      </c>
      <c r="U441" s="5" t="s">
        <v>4386</v>
      </c>
      <c r="V441" s="5" t="s">
        <v>4134</v>
      </c>
      <c r="W441" s="5" t="s">
        <v>4122</v>
      </c>
      <c r="X441" s="5" t="s">
        <v>4155</v>
      </c>
      <c r="Y441" s="5" t="s">
        <v>4184</v>
      </c>
      <c r="Z441" s="5" t="s">
        <v>4523</v>
      </c>
      <c r="AA441" s="5" t="s">
        <v>4122</v>
      </c>
      <c r="AB441" s="5" t="s">
        <v>2457</v>
      </c>
      <c r="AC441" s="5" t="s">
        <v>5350</v>
      </c>
      <c r="AD441" s="5" t="s">
        <v>4259</v>
      </c>
      <c r="AE441" s="5" t="s">
        <v>4140</v>
      </c>
      <c r="AF441" s="5" t="s">
        <v>3009</v>
      </c>
      <c r="AG441" s="5" t="s">
        <v>4394</v>
      </c>
      <c r="AH441" s="5" t="s">
        <v>3009</v>
      </c>
      <c r="AI441" s="5" t="s">
        <v>4143</v>
      </c>
      <c r="AJ441" s="5" t="s">
        <v>4532</v>
      </c>
      <c r="AL441" s="5" t="s">
        <v>4145</v>
      </c>
      <c r="AM441" s="5" t="s">
        <v>4146</v>
      </c>
      <c r="AN441" s="5" t="s">
        <v>4146</v>
      </c>
      <c r="AO441" s="5">
        <v>6</v>
      </c>
      <c r="AP441" s="5">
        <v>500</v>
      </c>
      <c r="AQ441" s="5" t="s">
        <v>5657</v>
      </c>
      <c r="AR441" s="5" t="s">
        <v>5658</v>
      </c>
      <c r="AS441" s="5">
        <v>28</v>
      </c>
      <c r="AT441" s="5">
        <v>32.5</v>
      </c>
      <c r="AU441" s="5">
        <v>21</v>
      </c>
      <c r="AV441" s="5">
        <v>16.5</v>
      </c>
      <c r="AW441" s="5">
        <v>12.8</v>
      </c>
      <c r="AX441" s="5">
        <v>8.27</v>
      </c>
      <c r="AY441" s="5">
        <v>6.5</v>
      </c>
      <c r="AZ441" s="5">
        <v>2100</v>
      </c>
      <c r="BA441" s="5">
        <v>4.64</v>
      </c>
      <c r="BB441" s="5">
        <v>50.5</v>
      </c>
      <c r="BC441" s="5">
        <v>43</v>
      </c>
      <c r="BD441" s="5">
        <v>35.8</v>
      </c>
      <c r="BE441" s="5">
        <v>19.88</v>
      </c>
      <c r="BF441" s="5">
        <v>16.93</v>
      </c>
      <c r="BG441" s="5">
        <v>14.09</v>
      </c>
      <c r="BH441" s="5">
        <v>13.5</v>
      </c>
      <c r="BI441" s="5">
        <v>29.8</v>
      </c>
      <c r="BM441" s="6">
        <f t="shared" si="96"/>
        <v>0</v>
      </c>
      <c r="BN441" s="10">
        <f t="shared" si="97"/>
        <v>0</v>
      </c>
      <c r="BO441" s="6">
        <f t="shared" si="98"/>
        <v>1</v>
      </c>
      <c r="BP441" s="6">
        <f t="shared" si="99"/>
        <v>0</v>
      </c>
      <c r="BQ441" s="6">
        <f t="shared" si="100"/>
        <v>0</v>
      </c>
      <c r="BR441" s="10" t="str">
        <f t="shared" si="101"/>
        <v>正常在售</v>
      </c>
      <c r="BS441" s="6" t="str">
        <f t="shared" si="111"/>
        <v>流量款</v>
      </c>
    </row>
    <row r="442" spans="1:71">
      <c r="A442" s="6" t="str">
        <f t="shared" si="102"/>
        <v>CAB0CS3N64M9</v>
      </c>
      <c r="B442" s="6" t="str">
        <f t="shared" si="103"/>
        <v>CAX0043KDYYX</v>
      </c>
      <c r="C442" s="6" t="str">
        <f t="shared" si="104"/>
        <v>CADLM867001</v>
      </c>
      <c r="D442" s="6" t="str">
        <f t="shared" si="105"/>
        <v>CAB0CS3N64M9DLM867001</v>
      </c>
      <c r="E442" s="6" t="str">
        <f t="shared" si="106"/>
        <v>CAB0CS3N64M9X0043KDYYX</v>
      </c>
      <c r="F442" s="6" t="str">
        <f t="shared" si="107"/>
        <v>CADLM867001X0043KDYYX</v>
      </c>
      <c r="G442" s="6" t="str">
        <f t="shared" si="108"/>
        <v>CADLM867001</v>
      </c>
      <c r="H442" s="6" t="str">
        <f ca="1" t="shared" si="109"/>
        <v>老品</v>
      </c>
      <c r="I442" s="10" t="str">
        <f t="shared" si="110"/>
        <v>D</v>
      </c>
      <c r="J442" s="5" t="s">
        <v>5651</v>
      </c>
      <c r="K442" s="5" t="s">
        <v>5652</v>
      </c>
      <c r="L442" s="5" t="s">
        <v>5659</v>
      </c>
      <c r="M442" s="5" t="s">
        <v>5654</v>
      </c>
      <c r="N442" s="5" t="s">
        <v>5660</v>
      </c>
      <c r="O442" s="5" t="s">
        <v>196</v>
      </c>
      <c r="P442" s="5" t="s">
        <v>4154</v>
      </c>
      <c r="Q442" s="5" t="s">
        <v>4491</v>
      </c>
      <c r="R442" s="5" t="s">
        <v>10</v>
      </c>
      <c r="S442" s="5" t="s">
        <v>2995</v>
      </c>
      <c r="T442" s="5" t="s">
        <v>5656</v>
      </c>
      <c r="U442" s="5" t="s">
        <v>4386</v>
      </c>
      <c r="V442" s="5" t="s">
        <v>4134</v>
      </c>
      <c r="W442" s="5" t="s">
        <v>4122</v>
      </c>
      <c r="X442" s="5" t="s">
        <v>4135</v>
      </c>
      <c r="Y442" s="5" t="s">
        <v>4184</v>
      </c>
      <c r="Z442" s="5" t="s">
        <v>4523</v>
      </c>
      <c r="AA442" s="5" t="s">
        <v>4122</v>
      </c>
      <c r="AB442" s="5" t="s">
        <v>4341</v>
      </c>
      <c r="AC442" s="5" t="s">
        <v>5661</v>
      </c>
      <c r="AD442" s="5" t="s">
        <v>5121</v>
      </c>
      <c r="AE442" s="5" t="s">
        <v>4140</v>
      </c>
      <c r="AF442" s="5" t="s">
        <v>2982</v>
      </c>
      <c r="AG442" s="5" t="s">
        <v>4350</v>
      </c>
      <c r="AH442" s="5" t="s">
        <v>2998</v>
      </c>
      <c r="AI442" s="5" t="s">
        <v>4143</v>
      </c>
      <c r="AJ442" s="5" t="s">
        <v>4532</v>
      </c>
      <c r="AK442" s="5">
        <v>10.86</v>
      </c>
      <c r="AL442" s="5" t="s">
        <v>4145</v>
      </c>
      <c r="AM442" s="5" t="s">
        <v>4146</v>
      </c>
      <c r="AN442" s="5" t="s">
        <v>4146</v>
      </c>
      <c r="AO442" s="5">
        <v>6</v>
      </c>
      <c r="AP442" s="5">
        <v>500</v>
      </c>
      <c r="AQ442" s="5" t="s">
        <v>5657</v>
      </c>
      <c r="AR442" s="5" t="s">
        <v>5658</v>
      </c>
      <c r="AS442" s="5">
        <v>28</v>
      </c>
      <c r="AT442" s="5">
        <v>32.5</v>
      </c>
      <c r="AU442" s="5">
        <v>21</v>
      </c>
      <c r="AV442" s="5">
        <v>16.5</v>
      </c>
      <c r="AW442" s="5">
        <v>12.8</v>
      </c>
      <c r="AX442" s="5">
        <v>8.27</v>
      </c>
      <c r="AY442" s="5">
        <v>6.5</v>
      </c>
      <c r="AZ442" s="5">
        <v>2100</v>
      </c>
      <c r="BA442" s="5">
        <v>4.64</v>
      </c>
      <c r="BB442" s="5">
        <v>50.5</v>
      </c>
      <c r="BC442" s="5">
        <v>43</v>
      </c>
      <c r="BD442" s="5">
        <v>35.8</v>
      </c>
      <c r="BE442" s="5">
        <v>19.88</v>
      </c>
      <c r="BF442" s="5">
        <v>16.93</v>
      </c>
      <c r="BG442" s="5">
        <v>14.09</v>
      </c>
      <c r="BH442" s="5">
        <v>13.5</v>
      </c>
      <c r="BI442" s="5">
        <v>29.8</v>
      </c>
      <c r="BM442" s="6">
        <f t="shared" si="96"/>
        <v>1</v>
      </c>
      <c r="BN442" s="10">
        <f t="shared" si="97"/>
        <v>0</v>
      </c>
      <c r="BO442" s="6">
        <f t="shared" si="98"/>
        <v>1</v>
      </c>
      <c r="BP442" s="6">
        <f t="shared" si="99"/>
        <v>0</v>
      </c>
      <c r="BQ442" s="6">
        <f t="shared" si="100"/>
        <v>0</v>
      </c>
      <c r="BR442" s="10" t="str">
        <f t="shared" si="101"/>
        <v>正常在售</v>
      </c>
      <c r="BS442" s="6" t="str">
        <f t="shared" si="111"/>
        <v>普通款</v>
      </c>
    </row>
    <row r="443" spans="1:71">
      <c r="A443" s="6" t="str">
        <f t="shared" si="102"/>
        <v>UKB0CS3N64M9</v>
      </c>
      <c r="B443" s="6" t="str">
        <f t="shared" si="103"/>
        <v>UKX002EU1RLN</v>
      </c>
      <c r="C443" s="6" t="str">
        <f t="shared" si="104"/>
        <v>UKDLM867001</v>
      </c>
      <c r="D443" s="6" t="str">
        <f t="shared" si="105"/>
        <v>UKB0CS3N64M9DLM867001</v>
      </c>
      <c r="E443" s="6" t="str">
        <f t="shared" si="106"/>
        <v>UKB0CS3N64M9X002EU1RLN</v>
      </c>
      <c r="F443" s="6" t="str">
        <f t="shared" si="107"/>
        <v>UKDLM867001X002EU1RLN</v>
      </c>
      <c r="G443" s="6" t="str">
        <f t="shared" si="108"/>
        <v>UKDLM867001</v>
      </c>
      <c r="H443" s="6" t="str">
        <f ca="1" t="shared" si="109"/>
        <v>老品</v>
      </c>
      <c r="I443" s="10" t="str">
        <f t="shared" si="110"/>
        <v>C</v>
      </c>
      <c r="J443" s="5" t="s">
        <v>5651</v>
      </c>
      <c r="K443" s="5" t="s">
        <v>5652</v>
      </c>
      <c r="L443" s="5" t="s">
        <v>5662</v>
      </c>
      <c r="M443" s="5" t="s">
        <v>5654</v>
      </c>
      <c r="N443" s="5" t="s">
        <v>5663</v>
      </c>
      <c r="O443" s="5" t="s">
        <v>1654</v>
      </c>
      <c r="P443" s="5" t="s">
        <v>4154</v>
      </c>
      <c r="Q443" s="5" t="s">
        <v>4746</v>
      </c>
      <c r="R443" s="5" t="s">
        <v>1532</v>
      </c>
      <c r="S443" s="5" t="s">
        <v>2985</v>
      </c>
      <c r="T443" s="5" t="s">
        <v>5656</v>
      </c>
      <c r="U443" s="5" t="s">
        <v>4386</v>
      </c>
      <c r="V443" s="5" t="s">
        <v>4134</v>
      </c>
      <c r="W443" s="5" t="s">
        <v>4122</v>
      </c>
      <c r="X443" s="5" t="s">
        <v>4155</v>
      </c>
      <c r="Y443" s="5" t="s">
        <v>4136</v>
      </c>
      <c r="Z443" s="5" t="s">
        <v>4492</v>
      </c>
      <c r="AA443" s="5" t="s">
        <v>4122</v>
      </c>
      <c r="AB443" s="5" t="s">
        <v>2457</v>
      </c>
      <c r="AC443" s="5" t="s">
        <v>5664</v>
      </c>
      <c r="AD443" s="5" t="s">
        <v>4568</v>
      </c>
      <c r="AE443" s="5" t="s">
        <v>4140</v>
      </c>
      <c r="AF443" s="5" t="s">
        <v>3008</v>
      </c>
      <c r="AG443" s="5" t="s">
        <v>4394</v>
      </c>
      <c r="AH443" s="5" t="s">
        <v>3008</v>
      </c>
      <c r="AI443" s="5" t="s">
        <v>4143</v>
      </c>
      <c r="AJ443" s="5" t="s">
        <v>4532</v>
      </c>
      <c r="AK443" s="5">
        <v>3.34</v>
      </c>
      <c r="AL443" s="5" t="s">
        <v>4145</v>
      </c>
      <c r="AM443" s="5" t="s">
        <v>4146</v>
      </c>
      <c r="AN443" s="5" t="s">
        <v>4696</v>
      </c>
      <c r="AO443" s="5">
        <v>6</v>
      </c>
      <c r="AP443" s="5">
        <v>500</v>
      </c>
      <c r="AQ443" s="5" t="s">
        <v>5657</v>
      </c>
      <c r="AR443" s="5" t="s">
        <v>5658</v>
      </c>
      <c r="AS443" s="5">
        <v>28</v>
      </c>
      <c r="AT443" s="5">
        <v>32.5</v>
      </c>
      <c r="AU443" s="5">
        <v>21</v>
      </c>
      <c r="AV443" s="5">
        <v>16.5</v>
      </c>
      <c r="AW443" s="5">
        <v>12.8</v>
      </c>
      <c r="AX443" s="5">
        <v>8.27</v>
      </c>
      <c r="AY443" s="5">
        <v>6.5</v>
      </c>
      <c r="AZ443" s="5">
        <v>2100</v>
      </c>
      <c r="BA443" s="5">
        <v>4.64</v>
      </c>
      <c r="BB443" s="5">
        <v>50.5</v>
      </c>
      <c r="BC443" s="5">
        <v>43</v>
      </c>
      <c r="BD443" s="5">
        <v>35.8</v>
      </c>
      <c r="BE443" s="5">
        <v>19.88</v>
      </c>
      <c r="BF443" s="5">
        <v>16.93</v>
      </c>
      <c r="BG443" s="5">
        <v>14.09</v>
      </c>
      <c r="BH443" s="5">
        <v>13.5</v>
      </c>
      <c r="BI443" s="5">
        <v>29.8</v>
      </c>
      <c r="BM443" s="6">
        <f t="shared" si="96"/>
        <v>0</v>
      </c>
      <c r="BN443" s="10">
        <f t="shared" si="97"/>
        <v>0</v>
      </c>
      <c r="BO443" s="6">
        <f t="shared" si="98"/>
        <v>1</v>
      </c>
      <c r="BP443" s="6">
        <f t="shared" si="99"/>
        <v>0</v>
      </c>
      <c r="BQ443" s="6">
        <f t="shared" si="100"/>
        <v>0</v>
      </c>
      <c r="BR443" s="10" t="str">
        <f t="shared" si="101"/>
        <v>正常在售</v>
      </c>
      <c r="BS443" s="6" t="str">
        <f t="shared" si="111"/>
        <v>流量款</v>
      </c>
    </row>
    <row r="444" spans="1:71">
      <c r="A444" s="6" t="str">
        <f t="shared" si="102"/>
        <v>DEB0CS3N64M9</v>
      </c>
      <c r="B444" s="6" t="str">
        <f t="shared" si="103"/>
        <v>DEX002EU67HR</v>
      </c>
      <c r="C444" s="6" t="str">
        <f t="shared" si="104"/>
        <v>DEDLM867001</v>
      </c>
      <c r="D444" s="6" t="str">
        <f t="shared" si="105"/>
        <v>DEB0CS3N64M9DLM867001</v>
      </c>
      <c r="E444" s="6" t="str">
        <f t="shared" si="106"/>
        <v>DEB0CS3N64M9X002EU67HR</v>
      </c>
      <c r="F444" s="6" t="str">
        <f t="shared" si="107"/>
        <v>DEDLM867001X002EU67HR</v>
      </c>
      <c r="G444" s="6" t="str">
        <f t="shared" si="108"/>
        <v>DEDLM867001</v>
      </c>
      <c r="H444" s="6" t="str">
        <f ca="1" t="shared" si="109"/>
        <v>新品</v>
      </c>
      <c r="I444" s="10" t="str">
        <f t="shared" si="110"/>
        <v>C</v>
      </c>
      <c r="J444" s="5" t="s">
        <v>5651</v>
      </c>
      <c r="K444" s="5" t="s">
        <v>5652</v>
      </c>
      <c r="L444" s="5" t="s">
        <v>5665</v>
      </c>
      <c r="M444" s="5" t="s">
        <v>5654</v>
      </c>
      <c r="N444" s="5" t="s">
        <v>5666</v>
      </c>
      <c r="O444" s="5" t="s">
        <v>1656</v>
      </c>
      <c r="P444" s="5" t="s">
        <v>4154</v>
      </c>
      <c r="Q444" s="5" t="s">
        <v>4693</v>
      </c>
      <c r="R444" s="5" t="s">
        <v>1525</v>
      </c>
      <c r="S444" s="5" t="s">
        <v>2985</v>
      </c>
      <c r="T444" s="5" t="s">
        <v>5656</v>
      </c>
      <c r="U444" s="5" t="s">
        <v>4386</v>
      </c>
      <c r="V444" s="5" t="s">
        <v>4134</v>
      </c>
      <c r="W444" s="5" t="s">
        <v>4122</v>
      </c>
      <c r="X444" s="5" t="s">
        <v>4155</v>
      </c>
      <c r="Y444" s="5" t="s">
        <v>4136</v>
      </c>
      <c r="Z444" s="5" t="s">
        <v>4492</v>
      </c>
      <c r="AA444" s="5" t="s">
        <v>4122</v>
      </c>
      <c r="AB444" s="5" t="s">
        <v>2457</v>
      </c>
      <c r="AC444" s="5" t="s">
        <v>4695</v>
      </c>
      <c r="AD444" s="5" t="s">
        <v>4240</v>
      </c>
      <c r="AE444" s="5" t="s">
        <v>4140</v>
      </c>
      <c r="AF444" s="5" t="s">
        <v>3008</v>
      </c>
      <c r="AG444" s="5" t="s">
        <v>4394</v>
      </c>
      <c r="AH444" s="5" t="s">
        <v>3008</v>
      </c>
      <c r="AI444" s="5" t="s">
        <v>4143</v>
      </c>
      <c r="AJ444" s="5" t="s">
        <v>4532</v>
      </c>
      <c r="AK444" s="5">
        <v>4.37</v>
      </c>
      <c r="AL444" s="5" t="s">
        <v>4145</v>
      </c>
      <c r="AM444" s="5" t="s">
        <v>4146</v>
      </c>
      <c r="AN444" s="5" t="s">
        <v>4696</v>
      </c>
      <c r="AO444" s="5">
        <v>6</v>
      </c>
      <c r="AP444" s="5">
        <v>500</v>
      </c>
      <c r="AQ444" s="5" t="s">
        <v>5657</v>
      </c>
      <c r="AR444" s="5" t="s">
        <v>5658</v>
      </c>
      <c r="AS444" s="5">
        <v>28</v>
      </c>
      <c r="AT444" s="5">
        <v>32.5</v>
      </c>
      <c r="AU444" s="5">
        <v>21</v>
      </c>
      <c r="AV444" s="5">
        <v>16.5</v>
      </c>
      <c r="AW444" s="5">
        <v>12.8</v>
      </c>
      <c r="AX444" s="5">
        <v>8.27</v>
      </c>
      <c r="AY444" s="5">
        <v>6.5</v>
      </c>
      <c r="AZ444" s="5">
        <v>2100</v>
      </c>
      <c r="BA444" s="5">
        <v>4.64</v>
      </c>
      <c r="BB444" s="5">
        <v>50.5</v>
      </c>
      <c r="BC444" s="5">
        <v>43</v>
      </c>
      <c r="BD444" s="5">
        <v>35.8</v>
      </c>
      <c r="BE444" s="5">
        <v>19.88</v>
      </c>
      <c r="BF444" s="5">
        <v>16.93</v>
      </c>
      <c r="BG444" s="5">
        <v>14.09</v>
      </c>
      <c r="BH444" s="5">
        <v>13.5</v>
      </c>
      <c r="BI444" s="5">
        <v>29.8</v>
      </c>
      <c r="BM444" s="6">
        <f t="shared" si="96"/>
        <v>0</v>
      </c>
      <c r="BN444" s="10">
        <f t="shared" si="97"/>
        <v>0</v>
      </c>
      <c r="BO444" s="6">
        <f t="shared" si="98"/>
        <v>1</v>
      </c>
      <c r="BP444" s="6">
        <f t="shared" si="99"/>
        <v>0</v>
      </c>
      <c r="BQ444" s="6">
        <f t="shared" si="100"/>
        <v>0</v>
      </c>
      <c r="BR444" s="10" t="str">
        <f t="shared" si="101"/>
        <v>正常在售</v>
      </c>
      <c r="BS444" s="6" t="str">
        <f t="shared" si="111"/>
        <v>流量款</v>
      </c>
    </row>
    <row r="445" spans="1:71">
      <c r="A445" s="6" t="str">
        <f t="shared" si="102"/>
        <v>USB0CS3N64M9</v>
      </c>
      <c r="B445" s="6" t="str">
        <f t="shared" si="103"/>
        <v>USX0043KDYYX</v>
      </c>
      <c r="C445" s="6" t="str">
        <f t="shared" si="104"/>
        <v>USDLM867001</v>
      </c>
      <c r="D445" s="6" t="str">
        <f t="shared" si="105"/>
        <v>USB0CS3N64M9DLM867001</v>
      </c>
      <c r="E445" s="6" t="str">
        <f t="shared" si="106"/>
        <v>USB0CS3N64M9X0043KDYYX</v>
      </c>
      <c r="F445" s="6" t="str">
        <f t="shared" si="107"/>
        <v>USDLM867001X0043KDYYX</v>
      </c>
      <c r="G445" s="6" t="str">
        <f t="shared" si="108"/>
        <v>USDLM867001</v>
      </c>
      <c r="H445" s="6" t="str">
        <f ca="1" t="shared" si="109"/>
        <v>老品</v>
      </c>
      <c r="I445" s="10" t="str">
        <f t="shared" si="110"/>
        <v>流量款</v>
      </c>
      <c r="J445" s="5" t="s">
        <v>5651</v>
      </c>
      <c r="K445" s="5" t="s">
        <v>5652</v>
      </c>
      <c r="L445" s="5" t="s">
        <v>5667</v>
      </c>
      <c r="M445" s="5" t="s">
        <v>5654</v>
      </c>
      <c r="N445" s="5" t="s">
        <v>5660</v>
      </c>
      <c r="O445" s="5" t="s">
        <v>196</v>
      </c>
      <c r="P445" s="5" t="s">
        <v>4154</v>
      </c>
      <c r="Q445" s="5" t="s">
        <v>4385</v>
      </c>
      <c r="R445" s="5" t="s">
        <v>2288</v>
      </c>
      <c r="S445" s="5" t="s">
        <v>2995</v>
      </c>
      <c r="T445" s="5" t="s">
        <v>5656</v>
      </c>
      <c r="U445" s="5" t="s">
        <v>4386</v>
      </c>
      <c r="V445" s="5" t="s">
        <v>4134</v>
      </c>
      <c r="W445" s="5" t="s">
        <v>4122</v>
      </c>
      <c r="X445" s="5" t="s">
        <v>4155</v>
      </c>
      <c r="Y445" s="5" t="s">
        <v>4136</v>
      </c>
      <c r="Z445" s="5" t="s">
        <v>4124</v>
      </c>
      <c r="AA445" s="5" t="s">
        <v>4122</v>
      </c>
      <c r="AB445" s="5" t="s">
        <v>4341</v>
      </c>
      <c r="AC445" s="5" t="s">
        <v>5506</v>
      </c>
      <c r="AD445" s="5" t="s">
        <v>5254</v>
      </c>
      <c r="AE445" s="5" t="s">
        <v>4140</v>
      </c>
      <c r="AF445" s="5" t="s">
        <v>3048</v>
      </c>
      <c r="AG445" s="5" t="s">
        <v>4141</v>
      </c>
      <c r="AH445" s="5" t="s">
        <v>4142</v>
      </c>
      <c r="AI445" s="5" t="s">
        <v>4143</v>
      </c>
      <c r="AJ445" s="5" t="s">
        <v>4532</v>
      </c>
      <c r="AK445" s="5">
        <v>7.3</v>
      </c>
      <c r="AL445" s="5" t="s">
        <v>4145</v>
      </c>
      <c r="AM445" s="5" t="s">
        <v>4146</v>
      </c>
      <c r="AN445" s="5" t="s">
        <v>4146</v>
      </c>
      <c r="AO445" s="5">
        <v>6</v>
      </c>
      <c r="AP445" s="5">
        <v>500</v>
      </c>
      <c r="AQ445" s="5" t="s">
        <v>5657</v>
      </c>
      <c r="AR445" s="5" t="s">
        <v>5658</v>
      </c>
      <c r="AS445" s="5">
        <v>28</v>
      </c>
      <c r="AT445" s="5">
        <v>32.5</v>
      </c>
      <c r="AU445" s="5">
        <v>21</v>
      </c>
      <c r="AV445" s="5">
        <v>16.5</v>
      </c>
      <c r="AW445" s="5">
        <v>12.8</v>
      </c>
      <c r="AX445" s="5">
        <v>8.27</v>
      </c>
      <c r="AY445" s="5">
        <v>6.5</v>
      </c>
      <c r="AZ445" s="5">
        <v>2100</v>
      </c>
      <c r="BA445" s="5">
        <v>4.64</v>
      </c>
      <c r="BB445" s="5">
        <v>50.5</v>
      </c>
      <c r="BC445" s="5">
        <v>43</v>
      </c>
      <c r="BD445" s="5">
        <v>35.8</v>
      </c>
      <c r="BE445" s="5">
        <v>19.88</v>
      </c>
      <c r="BF445" s="5">
        <v>16.93</v>
      </c>
      <c r="BG445" s="5">
        <v>14.09</v>
      </c>
      <c r="BH445" s="5">
        <v>13.5</v>
      </c>
      <c r="BI445" s="5">
        <v>29.8</v>
      </c>
      <c r="BM445" s="6">
        <f t="shared" si="96"/>
        <v>0</v>
      </c>
      <c r="BN445" s="10">
        <f t="shared" si="97"/>
        <v>0</v>
      </c>
      <c r="BO445" s="6">
        <f t="shared" si="98"/>
        <v>1</v>
      </c>
      <c r="BP445" s="6">
        <f t="shared" si="99"/>
        <v>0</v>
      </c>
      <c r="BQ445" s="6">
        <f t="shared" si="100"/>
        <v>0</v>
      </c>
      <c r="BR445" s="10" t="str">
        <f t="shared" si="101"/>
        <v>正常在售</v>
      </c>
      <c r="BS445" s="6" t="str">
        <f t="shared" si="111"/>
        <v>流量款</v>
      </c>
    </row>
    <row r="446" spans="1:71">
      <c r="A446" s="6" t="str">
        <f t="shared" si="102"/>
        <v>MXB0CS3N64M9</v>
      </c>
      <c r="B446" s="6" t="str">
        <f t="shared" si="103"/>
        <v>MXX0043KDYYX</v>
      </c>
      <c r="C446" s="6" t="str">
        <f t="shared" si="104"/>
        <v>MXDLM867001</v>
      </c>
      <c r="D446" s="6" t="str">
        <f t="shared" si="105"/>
        <v>MXB0CS3N64M9DLM867001</v>
      </c>
      <c r="E446" s="6" t="str">
        <f t="shared" si="106"/>
        <v>MXB0CS3N64M9X0043KDYYX</v>
      </c>
      <c r="F446" s="6" t="str">
        <f t="shared" si="107"/>
        <v>MXDLM867001X0043KDYYX</v>
      </c>
      <c r="G446" s="6" t="str">
        <f t="shared" si="108"/>
        <v>MXDLM867001</v>
      </c>
      <c r="H446" s="6" t="str">
        <f ca="1" t="shared" si="109"/>
        <v>老品</v>
      </c>
      <c r="I446" s="10" t="str">
        <f t="shared" si="110"/>
        <v>D</v>
      </c>
      <c r="J446" s="5" t="s">
        <v>5651</v>
      </c>
      <c r="K446" s="5" t="s">
        <v>5652</v>
      </c>
      <c r="L446" s="5" t="s">
        <v>5668</v>
      </c>
      <c r="M446" s="5" t="s">
        <v>5654</v>
      </c>
      <c r="N446" s="5" t="s">
        <v>5660</v>
      </c>
      <c r="O446" s="5" t="s">
        <v>196</v>
      </c>
      <c r="P446" s="5" t="s">
        <v>4154</v>
      </c>
      <c r="Q446" s="5" t="s">
        <v>4402</v>
      </c>
      <c r="R446" s="5" t="s">
        <v>8</v>
      </c>
      <c r="S446" s="5" t="s">
        <v>2995</v>
      </c>
      <c r="T446" s="5" t="s">
        <v>5656</v>
      </c>
      <c r="U446" s="5" t="s">
        <v>4386</v>
      </c>
      <c r="V446" s="5" t="s">
        <v>4134</v>
      </c>
      <c r="W446" s="5" t="s">
        <v>4122</v>
      </c>
      <c r="X446" s="5" t="s">
        <v>4135</v>
      </c>
      <c r="Y446" s="5" t="s">
        <v>4184</v>
      </c>
      <c r="Z446" s="5" t="s">
        <v>4523</v>
      </c>
      <c r="AA446" s="5" t="s">
        <v>4122</v>
      </c>
      <c r="AB446" s="5" t="s">
        <v>4341</v>
      </c>
      <c r="AC446" s="5" t="s">
        <v>5669</v>
      </c>
      <c r="AD446" s="5" t="s">
        <v>4259</v>
      </c>
      <c r="AE446" s="5" t="s">
        <v>4140</v>
      </c>
      <c r="AF446" s="5" t="s">
        <v>2975</v>
      </c>
      <c r="AG446" s="5" t="s">
        <v>4350</v>
      </c>
      <c r="AH446" s="5" t="s">
        <v>4142</v>
      </c>
      <c r="AI446" s="5" t="s">
        <v>4143</v>
      </c>
      <c r="AJ446" s="5" t="s">
        <v>4532</v>
      </c>
      <c r="AK446" s="5">
        <v>77.09</v>
      </c>
      <c r="AL446" s="5" t="s">
        <v>4145</v>
      </c>
      <c r="AM446" s="5" t="s">
        <v>4146</v>
      </c>
      <c r="AN446" s="5" t="s">
        <v>4146</v>
      </c>
      <c r="AO446" s="5">
        <v>6</v>
      </c>
      <c r="AP446" s="5">
        <v>500</v>
      </c>
      <c r="AQ446" s="5" t="s">
        <v>5657</v>
      </c>
      <c r="AR446" s="5" t="s">
        <v>5658</v>
      </c>
      <c r="AS446" s="5">
        <v>28</v>
      </c>
      <c r="AT446" s="5">
        <v>32.5</v>
      </c>
      <c r="AU446" s="5">
        <v>21</v>
      </c>
      <c r="AV446" s="5">
        <v>16.5</v>
      </c>
      <c r="AW446" s="5">
        <v>12.8</v>
      </c>
      <c r="AX446" s="5">
        <v>8.27</v>
      </c>
      <c r="AY446" s="5">
        <v>6.5</v>
      </c>
      <c r="AZ446" s="5">
        <v>2100</v>
      </c>
      <c r="BA446" s="5">
        <v>4.64</v>
      </c>
      <c r="BB446" s="5">
        <v>50.5</v>
      </c>
      <c r="BC446" s="5">
        <v>43</v>
      </c>
      <c r="BD446" s="5">
        <v>35.8</v>
      </c>
      <c r="BE446" s="5">
        <v>19.88</v>
      </c>
      <c r="BF446" s="5">
        <v>16.93</v>
      </c>
      <c r="BG446" s="5">
        <v>14.09</v>
      </c>
      <c r="BH446" s="5">
        <v>13.5</v>
      </c>
      <c r="BI446" s="5">
        <v>29.8</v>
      </c>
      <c r="BM446" s="6">
        <f t="shared" si="96"/>
        <v>0</v>
      </c>
      <c r="BN446" s="10">
        <f t="shared" si="97"/>
        <v>0</v>
      </c>
      <c r="BO446" s="6">
        <f t="shared" si="98"/>
        <v>1</v>
      </c>
      <c r="BP446" s="6">
        <f t="shared" si="99"/>
        <v>0</v>
      </c>
      <c r="BQ446" s="6">
        <f t="shared" si="100"/>
        <v>0</v>
      </c>
      <c r="BR446" s="10" t="str">
        <f t="shared" si="101"/>
        <v>正常在售</v>
      </c>
      <c r="BS446" s="6" t="str">
        <f t="shared" si="111"/>
        <v>普通款</v>
      </c>
    </row>
    <row r="447" spans="1:71">
      <c r="A447" s="6" t="str">
        <f t="shared" si="102"/>
        <v>CAB0CS3N64M9</v>
      </c>
      <c r="B447" s="6" t="str">
        <f t="shared" si="103"/>
        <v>CAX004E8VWDJ</v>
      </c>
      <c r="C447" s="6" t="str">
        <f t="shared" si="104"/>
        <v>CADLM867001</v>
      </c>
      <c r="D447" s="6" t="str">
        <f t="shared" si="105"/>
        <v>CAB0CS3N64M9DLM867001</v>
      </c>
      <c r="E447" s="6" t="str">
        <f t="shared" si="106"/>
        <v>CAB0CS3N64M9X004E8VWDJ</v>
      </c>
      <c r="F447" s="6" t="str">
        <f t="shared" si="107"/>
        <v>CADLM867001X004E8VWDJ</v>
      </c>
      <c r="G447" s="6" t="str">
        <f t="shared" si="108"/>
        <v>CADLM867001</v>
      </c>
      <c r="H447" s="6" t="str">
        <f ca="1" t="shared" si="109"/>
        <v>老品</v>
      </c>
      <c r="I447" s="10" t="str">
        <f t="shared" si="110"/>
        <v>未维护</v>
      </c>
      <c r="J447" s="5" t="s">
        <v>5651</v>
      </c>
      <c r="K447" s="5" t="s">
        <v>5652</v>
      </c>
      <c r="L447" s="5" t="s">
        <v>5659</v>
      </c>
      <c r="M447" s="5" t="s">
        <v>5654</v>
      </c>
      <c r="N447" s="5" t="s">
        <v>5670</v>
      </c>
      <c r="O447" s="5" t="s">
        <v>200</v>
      </c>
      <c r="P447" s="5" t="s">
        <v>4120</v>
      </c>
      <c r="Q447" s="5" t="s">
        <v>4491</v>
      </c>
      <c r="R447" s="5" t="s">
        <v>10</v>
      </c>
      <c r="S447" s="5" t="s">
        <v>2995</v>
      </c>
      <c r="T447" s="5" t="s">
        <v>5656</v>
      </c>
      <c r="U447" s="5" t="s">
        <v>4386</v>
      </c>
      <c r="V447" s="5" t="s">
        <v>4134</v>
      </c>
      <c r="W447" s="5" t="s">
        <v>4120</v>
      </c>
      <c r="X447" s="5" t="s">
        <v>4135</v>
      </c>
      <c r="Y447" s="5" t="s">
        <v>4184</v>
      </c>
      <c r="Z447" s="5" t="s">
        <v>4124</v>
      </c>
      <c r="AA447" s="5" t="s">
        <v>4122</v>
      </c>
      <c r="AB447" s="5" t="s">
        <v>4341</v>
      </c>
      <c r="AC447" s="5" t="s">
        <v>5661</v>
      </c>
      <c r="AD447" s="5" t="s">
        <v>5121</v>
      </c>
      <c r="AE447" s="5" t="s">
        <v>4140</v>
      </c>
      <c r="AF447" s="5" t="s">
        <v>2982</v>
      </c>
      <c r="AG447" s="5" t="s">
        <v>4350</v>
      </c>
      <c r="AH447" s="5" t="s">
        <v>2998</v>
      </c>
      <c r="AI447" s="5" t="s">
        <v>4143</v>
      </c>
      <c r="AJ447" s="5" t="s">
        <v>4532</v>
      </c>
      <c r="AK447" s="5">
        <v>11.04</v>
      </c>
      <c r="AL447" s="5" t="s">
        <v>4145</v>
      </c>
      <c r="AM447" s="5" t="s">
        <v>4146</v>
      </c>
      <c r="AN447" s="5" t="s">
        <v>4146</v>
      </c>
      <c r="AO447" s="5">
        <v>6</v>
      </c>
      <c r="AP447" s="5">
        <v>500</v>
      </c>
      <c r="AQ447" s="5" t="s">
        <v>5657</v>
      </c>
      <c r="AR447" s="5" t="s">
        <v>5658</v>
      </c>
      <c r="AS447" s="5">
        <v>28</v>
      </c>
      <c r="AT447" s="5">
        <v>32.5</v>
      </c>
      <c r="AU447" s="5">
        <v>21</v>
      </c>
      <c r="AV447" s="5">
        <v>16.5</v>
      </c>
      <c r="AW447" s="5">
        <v>12.8</v>
      </c>
      <c r="AX447" s="5">
        <v>8.27</v>
      </c>
      <c r="AY447" s="5">
        <v>6.5</v>
      </c>
      <c r="AZ447" s="5">
        <v>2100</v>
      </c>
      <c r="BA447" s="5">
        <v>4.64</v>
      </c>
      <c r="BB447" s="5">
        <v>50.5</v>
      </c>
      <c r="BC447" s="5">
        <v>43</v>
      </c>
      <c r="BD447" s="5">
        <v>35.8</v>
      </c>
      <c r="BE447" s="5">
        <v>19.88</v>
      </c>
      <c r="BF447" s="5">
        <v>16.93</v>
      </c>
      <c r="BG447" s="5">
        <v>14.09</v>
      </c>
      <c r="BH447" s="5">
        <v>13.5</v>
      </c>
      <c r="BI447" s="5">
        <v>29.8</v>
      </c>
      <c r="BM447" s="6">
        <f t="shared" si="96"/>
        <v>1</v>
      </c>
      <c r="BN447" s="10">
        <f t="shared" si="97"/>
        <v>0</v>
      </c>
      <c r="BO447" s="6">
        <f t="shared" si="98"/>
        <v>1</v>
      </c>
      <c r="BP447" s="6">
        <f t="shared" si="99"/>
        <v>0</v>
      </c>
      <c r="BQ447" s="6">
        <f t="shared" si="100"/>
        <v>0</v>
      </c>
      <c r="BR447" s="10" t="str">
        <f t="shared" si="101"/>
        <v>正常在售</v>
      </c>
      <c r="BS447" s="6" t="str">
        <f t="shared" si="111"/>
        <v>普通款</v>
      </c>
    </row>
    <row r="448" spans="1:71">
      <c r="A448" s="6" t="str">
        <f t="shared" si="102"/>
        <v>MXB0DGXZDQWX</v>
      </c>
      <c r="B448" s="6" t="str">
        <f t="shared" si="103"/>
        <v>MXX004E7QRWB</v>
      </c>
      <c r="C448" s="6" t="str">
        <f t="shared" si="104"/>
        <v>MXDLM867002</v>
      </c>
      <c r="D448" s="6" t="str">
        <f t="shared" si="105"/>
        <v>MXB0DGXZDQWXDLM867002</v>
      </c>
      <c r="E448" s="6" t="str">
        <f t="shared" si="106"/>
        <v>MXB0DGXZDQWXX004E7QRWB</v>
      </c>
      <c r="F448" s="6" t="str">
        <f t="shared" si="107"/>
        <v>MXDLM867002X004E7QRWB</v>
      </c>
      <c r="G448" s="6" t="str">
        <f t="shared" si="108"/>
        <v>MXDLM867002</v>
      </c>
      <c r="H448" s="6" t="str">
        <f ca="1" t="shared" si="109"/>
        <v>老品</v>
      </c>
      <c r="I448" s="10" t="str">
        <f t="shared" si="110"/>
        <v>D</v>
      </c>
      <c r="J448" s="5" t="s">
        <v>5671</v>
      </c>
      <c r="K448" s="5" t="s">
        <v>5672</v>
      </c>
      <c r="L448" s="5" t="s">
        <v>5668</v>
      </c>
      <c r="M448" s="5" t="s">
        <v>5673</v>
      </c>
      <c r="N448" s="5" t="s">
        <v>5674</v>
      </c>
      <c r="O448" s="5" t="s">
        <v>202</v>
      </c>
      <c r="P448" s="5" t="s">
        <v>4154</v>
      </c>
      <c r="Q448" s="5" t="s">
        <v>4402</v>
      </c>
      <c r="R448" s="5" t="s">
        <v>8</v>
      </c>
      <c r="S448" s="5" t="s">
        <v>2995</v>
      </c>
      <c r="T448" s="5" t="s">
        <v>5656</v>
      </c>
      <c r="U448" s="5" t="s">
        <v>4386</v>
      </c>
      <c r="V448" s="5" t="s">
        <v>4134</v>
      </c>
      <c r="W448" s="5" t="s">
        <v>4122</v>
      </c>
      <c r="X448" s="5" t="s">
        <v>4135</v>
      </c>
      <c r="Y448" s="5" t="s">
        <v>4136</v>
      </c>
      <c r="Z448" s="5" t="s">
        <v>4523</v>
      </c>
      <c r="AA448" s="5" t="s">
        <v>4122</v>
      </c>
      <c r="AB448" s="5" t="s">
        <v>4341</v>
      </c>
      <c r="AC448" s="5" t="s">
        <v>5669</v>
      </c>
      <c r="AD448" s="5" t="s">
        <v>4259</v>
      </c>
      <c r="AE448" s="5" t="s">
        <v>4140</v>
      </c>
      <c r="AF448" s="5" t="s">
        <v>2975</v>
      </c>
      <c r="AG448" s="5" t="s">
        <v>4350</v>
      </c>
      <c r="AH448" s="5" t="s">
        <v>4142</v>
      </c>
      <c r="AI448" s="5" t="s">
        <v>4143</v>
      </c>
      <c r="AJ448" s="5" t="s">
        <v>4532</v>
      </c>
      <c r="AK448" s="5">
        <v>79.7</v>
      </c>
      <c r="AL448" s="5" t="s">
        <v>4145</v>
      </c>
      <c r="AM448" s="5" t="s">
        <v>4146</v>
      </c>
      <c r="AN448" s="5" t="s">
        <v>4146</v>
      </c>
      <c r="AO448" s="5">
        <v>6</v>
      </c>
      <c r="AP448" s="5">
        <v>500</v>
      </c>
      <c r="AQ448" s="5" t="s">
        <v>5657</v>
      </c>
      <c r="AR448" s="5" t="s">
        <v>5658</v>
      </c>
      <c r="AS448" s="5">
        <v>28</v>
      </c>
      <c r="AT448" s="5">
        <v>32.5</v>
      </c>
      <c r="AU448" s="5">
        <v>21</v>
      </c>
      <c r="AV448" s="5">
        <v>16.5</v>
      </c>
      <c r="AW448" s="5">
        <v>12.8</v>
      </c>
      <c r="AX448" s="5">
        <v>8.27</v>
      </c>
      <c r="AY448" s="5">
        <v>6.5</v>
      </c>
      <c r="AZ448" s="5">
        <v>2100</v>
      </c>
      <c r="BA448" s="5">
        <v>4.64</v>
      </c>
      <c r="BB448" s="5">
        <v>50.5</v>
      </c>
      <c r="BC448" s="5">
        <v>43</v>
      </c>
      <c r="BD448" s="5">
        <v>34.5</v>
      </c>
      <c r="BE448" s="5">
        <v>19.88</v>
      </c>
      <c r="BF448" s="5">
        <v>16.93</v>
      </c>
      <c r="BG448" s="5">
        <v>13.58</v>
      </c>
      <c r="BH448" s="5">
        <v>13.5</v>
      </c>
      <c r="BI448" s="5">
        <v>29.8</v>
      </c>
      <c r="BM448" s="6">
        <f t="shared" si="96"/>
        <v>0</v>
      </c>
      <c r="BN448" s="10">
        <f t="shared" si="97"/>
        <v>0</v>
      </c>
      <c r="BO448" s="6">
        <f t="shared" si="98"/>
        <v>1</v>
      </c>
      <c r="BP448" s="6">
        <f t="shared" si="99"/>
        <v>0</v>
      </c>
      <c r="BQ448" s="6">
        <f t="shared" si="100"/>
        <v>0</v>
      </c>
      <c r="BR448" s="10" t="str">
        <f t="shared" si="101"/>
        <v>正常在售</v>
      </c>
      <c r="BS448" s="6" t="str">
        <f t="shared" si="111"/>
        <v>普通款</v>
      </c>
    </row>
    <row r="449" spans="1:71">
      <c r="A449" s="6" t="str">
        <f t="shared" si="102"/>
        <v>AUB0CS3N67MQ</v>
      </c>
      <c r="B449" s="6" t="str">
        <f t="shared" si="103"/>
        <v>AUX001ALSSJD</v>
      </c>
      <c r="C449" s="6" t="str">
        <f t="shared" si="104"/>
        <v>AUDLM867002</v>
      </c>
      <c r="D449" s="6" t="str">
        <f t="shared" si="105"/>
        <v>AUB0CS3N67MQDLM867002</v>
      </c>
      <c r="E449" s="6" t="str">
        <f t="shared" si="106"/>
        <v>AUB0CS3N67MQX001ALSSJD</v>
      </c>
      <c r="F449" s="6" t="str">
        <f t="shared" si="107"/>
        <v>AUDLM867002X001ALSSJD</v>
      </c>
      <c r="G449" s="6" t="str">
        <f t="shared" si="108"/>
        <v>AUDLM867002</v>
      </c>
      <c r="H449" s="6" t="str">
        <f ca="1" t="shared" si="109"/>
        <v>老品</v>
      </c>
      <c r="I449" s="10" t="str">
        <f t="shared" si="110"/>
        <v>D</v>
      </c>
      <c r="J449" s="5" t="s">
        <v>5671</v>
      </c>
      <c r="K449" s="5" t="s">
        <v>5672</v>
      </c>
      <c r="L449" s="5" t="s">
        <v>5653</v>
      </c>
      <c r="M449" s="5" t="s">
        <v>5675</v>
      </c>
      <c r="N449" s="5" t="s">
        <v>5676</v>
      </c>
      <c r="O449" s="5" t="s">
        <v>1658</v>
      </c>
      <c r="P449" s="5" t="s">
        <v>4154</v>
      </c>
      <c r="Q449" s="5" t="s">
        <v>4393</v>
      </c>
      <c r="R449" s="5" t="s">
        <v>1522</v>
      </c>
      <c r="S449" s="5" t="s">
        <v>2985</v>
      </c>
      <c r="T449" s="5" t="s">
        <v>5656</v>
      </c>
      <c r="U449" s="5" t="s">
        <v>4386</v>
      </c>
      <c r="V449" s="5" t="s">
        <v>4134</v>
      </c>
      <c r="W449" s="5" t="s">
        <v>4122</v>
      </c>
      <c r="X449" s="5" t="s">
        <v>4135</v>
      </c>
      <c r="Y449" s="5" t="s">
        <v>4184</v>
      </c>
      <c r="Z449" s="5" t="s">
        <v>4523</v>
      </c>
      <c r="AA449" s="5" t="s">
        <v>4122</v>
      </c>
      <c r="AB449" s="5" t="s">
        <v>2457</v>
      </c>
      <c r="AC449" s="5" t="s">
        <v>5350</v>
      </c>
      <c r="AD449" s="5" t="s">
        <v>4259</v>
      </c>
      <c r="AE449" s="5" t="s">
        <v>4140</v>
      </c>
      <c r="AF449" s="5" t="s">
        <v>3009</v>
      </c>
      <c r="AG449" s="5" t="s">
        <v>4394</v>
      </c>
      <c r="AH449" s="5" t="s">
        <v>3009</v>
      </c>
      <c r="AI449" s="5" t="s">
        <v>4143</v>
      </c>
      <c r="AJ449" s="5" t="s">
        <v>4532</v>
      </c>
      <c r="AL449" s="5" t="s">
        <v>4145</v>
      </c>
      <c r="AM449" s="5" t="s">
        <v>4146</v>
      </c>
      <c r="AN449" s="5" t="s">
        <v>4146</v>
      </c>
      <c r="AO449" s="5">
        <v>6</v>
      </c>
      <c r="AP449" s="5">
        <v>500</v>
      </c>
      <c r="AQ449" s="5" t="s">
        <v>5657</v>
      </c>
      <c r="AR449" s="5" t="s">
        <v>5658</v>
      </c>
      <c r="AS449" s="5">
        <v>28</v>
      </c>
      <c r="AT449" s="5">
        <v>32.5</v>
      </c>
      <c r="AU449" s="5">
        <v>21</v>
      </c>
      <c r="AV449" s="5">
        <v>16.5</v>
      </c>
      <c r="AW449" s="5">
        <v>12.8</v>
      </c>
      <c r="AX449" s="5">
        <v>8.27</v>
      </c>
      <c r="AY449" s="5">
        <v>6.5</v>
      </c>
      <c r="AZ449" s="5">
        <v>2100</v>
      </c>
      <c r="BA449" s="5">
        <v>4.64</v>
      </c>
      <c r="BB449" s="5">
        <v>50.5</v>
      </c>
      <c r="BC449" s="5">
        <v>43</v>
      </c>
      <c r="BD449" s="5">
        <v>34.5</v>
      </c>
      <c r="BE449" s="5">
        <v>19.88</v>
      </c>
      <c r="BF449" s="5">
        <v>16.93</v>
      </c>
      <c r="BG449" s="5">
        <v>13.58</v>
      </c>
      <c r="BH449" s="5">
        <v>13.5</v>
      </c>
      <c r="BI449" s="5">
        <v>29.8</v>
      </c>
      <c r="BM449" s="6">
        <f t="shared" si="96"/>
        <v>0</v>
      </c>
      <c r="BN449" s="10">
        <f t="shared" si="97"/>
        <v>0</v>
      </c>
      <c r="BO449" s="6">
        <f t="shared" si="98"/>
        <v>1</v>
      </c>
      <c r="BP449" s="6">
        <f t="shared" si="99"/>
        <v>0</v>
      </c>
      <c r="BQ449" s="6">
        <f t="shared" si="100"/>
        <v>0</v>
      </c>
      <c r="BR449" s="10" t="str">
        <f t="shared" si="101"/>
        <v>正常在售</v>
      </c>
      <c r="BS449" s="6" t="str">
        <f t="shared" si="111"/>
        <v>普通款</v>
      </c>
    </row>
    <row r="450" spans="1:71">
      <c r="A450" s="6" t="str">
        <f t="shared" si="102"/>
        <v>UKB0DGXZDQWX</v>
      </c>
      <c r="B450" s="6" t="str">
        <f t="shared" si="103"/>
        <v>UKX002EU317L</v>
      </c>
      <c r="C450" s="6" t="str">
        <f t="shared" si="104"/>
        <v>UKDLM867002</v>
      </c>
      <c r="D450" s="6" t="str">
        <f t="shared" si="105"/>
        <v>UKB0DGXZDQWXDLM867002</v>
      </c>
      <c r="E450" s="6" t="str">
        <f t="shared" si="106"/>
        <v>UKB0DGXZDQWXX002EU317L</v>
      </c>
      <c r="F450" s="6" t="str">
        <f t="shared" si="107"/>
        <v>UKDLM867002X002EU317L</v>
      </c>
      <c r="G450" s="6" t="str">
        <f t="shared" si="108"/>
        <v>UKDLM867002</v>
      </c>
      <c r="H450" s="6" t="str">
        <f ca="1" t="shared" si="109"/>
        <v>老品</v>
      </c>
      <c r="I450" s="10" t="str">
        <f t="shared" si="110"/>
        <v>C</v>
      </c>
      <c r="J450" s="5" t="s">
        <v>5671</v>
      </c>
      <c r="K450" s="5" t="s">
        <v>5672</v>
      </c>
      <c r="L450" s="5" t="s">
        <v>5662</v>
      </c>
      <c r="M450" s="5" t="s">
        <v>5673</v>
      </c>
      <c r="N450" s="5" t="s">
        <v>5677</v>
      </c>
      <c r="O450" s="5" t="s">
        <v>1660</v>
      </c>
      <c r="P450" s="5" t="s">
        <v>4154</v>
      </c>
      <c r="Q450" s="5" t="s">
        <v>4746</v>
      </c>
      <c r="R450" s="5" t="s">
        <v>1532</v>
      </c>
      <c r="S450" s="5" t="s">
        <v>2985</v>
      </c>
      <c r="T450" s="5" t="s">
        <v>5656</v>
      </c>
      <c r="U450" s="5" t="s">
        <v>4386</v>
      </c>
      <c r="V450" s="5" t="s">
        <v>4134</v>
      </c>
      <c r="W450" s="5" t="s">
        <v>4122</v>
      </c>
      <c r="X450" s="5" t="s">
        <v>4135</v>
      </c>
      <c r="Y450" s="5" t="s">
        <v>4184</v>
      </c>
      <c r="Z450" s="5" t="s">
        <v>4492</v>
      </c>
      <c r="AA450" s="5" t="s">
        <v>4122</v>
      </c>
      <c r="AB450" s="5" t="s">
        <v>2457</v>
      </c>
      <c r="AC450" s="5" t="s">
        <v>5664</v>
      </c>
      <c r="AD450" s="5" t="s">
        <v>4568</v>
      </c>
      <c r="AE450" s="5" t="s">
        <v>4140</v>
      </c>
      <c r="AF450" s="5" t="s">
        <v>3008</v>
      </c>
      <c r="AG450" s="5" t="s">
        <v>4394</v>
      </c>
      <c r="AH450" s="5" t="s">
        <v>3008</v>
      </c>
      <c r="AI450" s="5" t="s">
        <v>4143</v>
      </c>
      <c r="AJ450" s="5" t="s">
        <v>4532</v>
      </c>
      <c r="AK450" s="5">
        <v>3.49</v>
      </c>
      <c r="AL450" s="5" t="s">
        <v>4145</v>
      </c>
      <c r="AM450" s="5" t="s">
        <v>4146</v>
      </c>
      <c r="AN450" s="5" t="s">
        <v>4696</v>
      </c>
      <c r="AO450" s="5">
        <v>6</v>
      </c>
      <c r="AP450" s="5">
        <v>500</v>
      </c>
      <c r="AQ450" s="5" t="s">
        <v>5657</v>
      </c>
      <c r="AR450" s="5" t="s">
        <v>5658</v>
      </c>
      <c r="AS450" s="5">
        <v>28</v>
      </c>
      <c r="AT450" s="5">
        <v>32.5</v>
      </c>
      <c r="AU450" s="5">
        <v>21</v>
      </c>
      <c r="AV450" s="5">
        <v>16.5</v>
      </c>
      <c r="AW450" s="5">
        <v>12.8</v>
      </c>
      <c r="AX450" s="5">
        <v>8.27</v>
      </c>
      <c r="AY450" s="5">
        <v>6.5</v>
      </c>
      <c r="AZ450" s="5">
        <v>2100</v>
      </c>
      <c r="BA450" s="5">
        <v>4.64</v>
      </c>
      <c r="BB450" s="5">
        <v>50.5</v>
      </c>
      <c r="BC450" s="5">
        <v>43</v>
      </c>
      <c r="BD450" s="5">
        <v>34.5</v>
      </c>
      <c r="BE450" s="5">
        <v>19.88</v>
      </c>
      <c r="BF450" s="5">
        <v>16.93</v>
      </c>
      <c r="BG450" s="5">
        <v>13.58</v>
      </c>
      <c r="BH450" s="5">
        <v>13.5</v>
      </c>
      <c r="BI450" s="5">
        <v>29.8</v>
      </c>
      <c r="BM450" s="6">
        <f t="shared" ref="BM450:BM513" si="112">COUNTIFS(A:A,A450,W:W,$BM$1)</f>
        <v>0</v>
      </c>
      <c r="BN450" s="10">
        <f t="shared" ref="BN450:BN513" si="113">COUNTIFS(A:A,A450,W:W,$BN$1)</f>
        <v>0</v>
      </c>
      <c r="BO450" s="6">
        <f t="shared" ref="BO450:BO513" si="114">COUNTIFS(A:A,A450,W:W,$BO$1)</f>
        <v>1</v>
      </c>
      <c r="BP450" s="6">
        <f t="shared" ref="BP450:BP513" si="115">COUNTIFS(A:A,A450,W:W,$BP$1)</f>
        <v>0</v>
      </c>
      <c r="BQ450" s="6">
        <f t="shared" ref="BQ450:BQ513" si="116">COUNTIFS(A:A,A450,W:W,$BQ$1)</f>
        <v>0</v>
      </c>
      <c r="BR450" s="10" t="str">
        <f t="shared" ref="BR450:BR513" si="117">IF(BO450&gt;0,"正常在售",IF(AND(BN450&gt;0,BP450&gt;0),"正常在售",IF(AND(BO450=0,OR(BP450&gt;0,BQ450&gt;0)),"待上架",IF(BN450&gt;0,"清货在售",IF(BM450&gt;0,"停售","")))))</f>
        <v>正常在售</v>
      </c>
      <c r="BS450" s="6" t="str">
        <f t="shared" si="111"/>
        <v>普通款</v>
      </c>
    </row>
    <row r="451" spans="1:71">
      <c r="A451" s="6" t="str">
        <f t="shared" ref="A451:A514" si="118">R451&amp;M451</f>
        <v>DEB0DGXZDQWX</v>
      </c>
      <c r="B451" s="6" t="str">
        <f t="shared" ref="B451:B514" si="119">R451&amp;O451</f>
        <v>DEX002EU5W73</v>
      </c>
      <c r="C451" s="6" t="str">
        <f t="shared" ref="C451:C514" si="120">R451&amp;J451</f>
        <v>DEDLM867002</v>
      </c>
      <c r="D451" s="6" t="str">
        <f t="shared" ref="D451:D514" si="121">R451&amp;M451&amp;J451</f>
        <v>DEB0DGXZDQWXDLM867002</v>
      </c>
      <c r="E451" s="6" t="str">
        <f t="shared" ref="E451:E514" si="122">R451&amp;M451&amp;O451</f>
        <v>DEB0DGXZDQWXX002EU5W73</v>
      </c>
      <c r="F451" s="6" t="str">
        <f t="shared" ref="F451:F514" si="123">R451&amp;J451&amp;O451</f>
        <v>DEDLM867002X002EU5W73</v>
      </c>
      <c r="G451" s="6" t="str">
        <f t="shared" ref="G451:G514" si="124">R451&amp;J451</f>
        <v>DEDLM867002</v>
      </c>
      <c r="H451" s="6" t="str">
        <f ca="1" t="shared" ref="H451:H514" si="125">IF(AC451="","待上架",IF((IF(AC451=0,0,DATEDIF(IF(DAY(AC451)&gt;=15,EOMONTH(AC451,0)+1,AC451),TODAY(),"m")+1))&gt;3,"老品","新品"))</f>
        <v>新品</v>
      </c>
      <c r="I451" s="10" t="str">
        <f t="shared" ref="I451:I514" si="126">IF(Z451="E","清货款",IF(R451&lt;&gt;"US",Z451,IF(AND(W451="待上架",AC451&lt;&gt;""),"需维护",IF(W451="停售","停售",IF(W451="清货在售","清货款",IF(AC451="","待上架",IF(AND(W451="正常在售",X451="主推款",Y451="利润款"),"利润款",IF(AND(W451="正常在售",X451="主推款",OR(Y451="普通款",Y451="负毛利")),"流量款",IF(AND(W451="正常在售",X451="非主推款",Y451="利润款"),"利润款",IF(AND(W451="正常在售",X451="非主推款",OR(Y451="普通款",Y451="负毛利")),"普通款",IF(AND(W451="正常在售",X451="主推款",Y451="未知"),"主推款",IF(AND(W451="正常在售",X451="非主推款",Y451="未知"),"普通款",W451))))))))))))</f>
        <v>C</v>
      </c>
      <c r="J451" s="5" t="s">
        <v>5671</v>
      </c>
      <c r="K451" s="5" t="s">
        <v>5672</v>
      </c>
      <c r="L451" s="5" t="s">
        <v>5665</v>
      </c>
      <c r="M451" s="5" t="s">
        <v>5673</v>
      </c>
      <c r="N451" s="5" t="s">
        <v>5678</v>
      </c>
      <c r="O451" s="5" t="s">
        <v>1662</v>
      </c>
      <c r="P451" s="5" t="s">
        <v>4154</v>
      </c>
      <c r="Q451" s="5" t="s">
        <v>4693</v>
      </c>
      <c r="R451" s="5" t="s">
        <v>1525</v>
      </c>
      <c r="S451" s="5" t="s">
        <v>2985</v>
      </c>
      <c r="T451" s="5" t="s">
        <v>5656</v>
      </c>
      <c r="U451" s="5" t="s">
        <v>4386</v>
      </c>
      <c r="V451" s="5" t="s">
        <v>4134</v>
      </c>
      <c r="W451" s="5" t="s">
        <v>4122</v>
      </c>
      <c r="X451" s="5" t="s">
        <v>4135</v>
      </c>
      <c r="Y451" s="5" t="s">
        <v>4184</v>
      </c>
      <c r="Z451" s="5" t="s">
        <v>4492</v>
      </c>
      <c r="AA451" s="5" t="s">
        <v>4122</v>
      </c>
      <c r="AB451" s="5" t="s">
        <v>2457</v>
      </c>
      <c r="AC451" s="5" t="s">
        <v>4695</v>
      </c>
      <c r="AD451" s="5" t="s">
        <v>4240</v>
      </c>
      <c r="AE451" s="5" t="s">
        <v>4140</v>
      </c>
      <c r="AF451" s="5" t="s">
        <v>3008</v>
      </c>
      <c r="AG451" s="5" t="s">
        <v>4394</v>
      </c>
      <c r="AH451" s="5" t="s">
        <v>3008</v>
      </c>
      <c r="AI451" s="5" t="s">
        <v>4143</v>
      </c>
      <c r="AJ451" s="5" t="s">
        <v>4532</v>
      </c>
      <c r="AK451" s="5">
        <v>4.55</v>
      </c>
      <c r="AL451" s="5" t="s">
        <v>4145</v>
      </c>
      <c r="AM451" s="5" t="s">
        <v>4146</v>
      </c>
      <c r="AN451" s="5" t="s">
        <v>4696</v>
      </c>
      <c r="AO451" s="5">
        <v>6</v>
      </c>
      <c r="AP451" s="5">
        <v>500</v>
      </c>
      <c r="AQ451" s="5" t="s">
        <v>5657</v>
      </c>
      <c r="AR451" s="5" t="s">
        <v>5658</v>
      </c>
      <c r="AS451" s="5">
        <v>28</v>
      </c>
      <c r="AT451" s="5">
        <v>32.5</v>
      </c>
      <c r="AU451" s="5">
        <v>21</v>
      </c>
      <c r="AV451" s="5">
        <v>16.5</v>
      </c>
      <c r="AW451" s="5">
        <v>12.8</v>
      </c>
      <c r="AX451" s="5">
        <v>8.27</v>
      </c>
      <c r="AY451" s="5">
        <v>6.5</v>
      </c>
      <c r="AZ451" s="5">
        <v>2100</v>
      </c>
      <c r="BA451" s="5">
        <v>4.64</v>
      </c>
      <c r="BB451" s="5">
        <v>50.5</v>
      </c>
      <c r="BC451" s="5">
        <v>43</v>
      </c>
      <c r="BD451" s="5">
        <v>34.5</v>
      </c>
      <c r="BE451" s="5">
        <v>19.88</v>
      </c>
      <c r="BF451" s="5">
        <v>16.93</v>
      </c>
      <c r="BG451" s="5">
        <v>13.58</v>
      </c>
      <c r="BH451" s="5">
        <v>13.5</v>
      </c>
      <c r="BI451" s="5">
        <v>29.8</v>
      </c>
      <c r="BM451" s="6">
        <f t="shared" si="112"/>
        <v>0</v>
      </c>
      <c r="BN451" s="10">
        <f t="shared" si="113"/>
        <v>0</v>
      </c>
      <c r="BO451" s="6">
        <f t="shared" si="114"/>
        <v>1</v>
      </c>
      <c r="BP451" s="6">
        <f t="shared" si="115"/>
        <v>0</v>
      </c>
      <c r="BQ451" s="6">
        <f t="shared" si="116"/>
        <v>0</v>
      </c>
      <c r="BR451" s="10" t="str">
        <f t="shared" si="117"/>
        <v>正常在售</v>
      </c>
      <c r="BS451" s="6" t="str">
        <f t="shared" ref="BS451:BS514" si="127">IF(AND(BR451="待上架",AD451&lt;&gt;""),"需维护",IF(BR451="停售","停售",IF(BR451="清货在售","清货款",IF(AD451="","待上架",IF(AND(BR451="正常在售",X451="主推款",Y451="利润款"),"利润款",IF(AND(BR451="正常在售",X451="主推款",OR(Y451="普通款",Y451="负毛利")),"流量款",IF(AND(BR451="正常在售",X451="非主推款",Y451="利润款"),"利润款",IF(AND(BR451="正常在售",X451="非主推款",OR(Y451="普通款",Y451="负毛利")),"普通款",IF(AND(BR451="正常在售",X451="主推款",Y451="未知"),"主推款",IF(AND(BR451="正常在售",X451="非主推款",Y451="未知"),"普通款",BR451))))))))))</f>
        <v>普通款</v>
      </c>
    </row>
    <row r="452" spans="1:71">
      <c r="A452" s="6" t="str">
        <f t="shared" si="118"/>
        <v>USB0CS3N67MQ</v>
      </c>
      <c r="B452" s="6" t="str">
        <f t="shared" si="119"/>
        <v>USX0043KQ657</v>
      </c>
      <c r="C452" s="6" t="str">
        <f t="shared" si="120"/>
        <v>USDLM867002</v>
      </c>
      <c r="D452" s="6" t="str">
        <f t="shared" si="121"/>
        <v>USB0CS3N67MQDLM867002</v>
      </c>
      <c r="E452" s="6" t="str">
        <f t="shared" si="122"/>
        <v>USB0CS3N67MQX0043KQ657</v>
      </c>
      <c r="F452" s="6" t="str">
        <f t="shared" si="123"/>
        <v>USDLM867002X0043KQ657</v>
      </c>
      <c r="G452" s="6" t="str">
        <f t="shared" si="124"/>
        <v>USDLM867002</v>
      </c>
      <c r="H452" s="6" t="str">
        <f ca="1" t="shared" si="125"/>
        <v>老品</v>
      </c>
      <c r="I452" s="10" t="str">
        <f t="shared" si="126"/>
        <v>停售</v>
      </c>
      <c r="J452" s="5" t="s">
        <v>5671</v>
      </c>
      <c r="K452" s="5" t="s">
        <v>5672</v>
      </c>
      <c r="L452" s="5" t="s">
        <v>5679</v>
      </c>
      <c r="M452" s="5" t="s">
        <v>5675</v>
      </c>
      <c r="N452" s="5" t="s">
        <v>5680</v>
      </c>
      <c r="O452" s="5" t="s">
        <v>5681</v>
      </c>
      <c r="P452" s="5" t="s">
        <v>4120</v>
      </c>
      <c r="Q452" s="5" t="s">
        <v>4385</v>
      </c>
      <c r="R452" s="5" t="s">
        <v>2288</v>
      </c>
      <c r="S452" s="5" t="s">
        <v>2995</v>
      </c>
      <c r="T452" s="5" t="s">
        <v>5656</v>
      </c>
      <c r="U452" s="5" t="s">
        <v>4386</v>
      </c>
      <c r="V452" s="5" t="s">
        <v>4134</v>
      </c>
      <c r="W452" s="5" t="s">
        <v>4120</v>
      </c>
      <c r="X452" s="5" t="s">
        <v>4135</v>
      </c>
      <c r="Y452" s="5" t="s">
        <v>4136</v>
      </c>
      <c r="Z452" s="5" t="s">
        <v>4124</v>
      </c>
      <c r="AA452" s="5" t="s">
        <v>4120</v>
      </c>
      <c r="AB452" s="5" t="s">
        <v>2457</v>
      </c>
      <c r="AC452" s="5" t="s">
        <v>5558</v>
      </c>
      <c r="AD452" s="5" t="s">
        <v>5254</v>
      </c>
      <c r="AE452" s="5" t="s">
        <v>4140</v>
      </c>
      <c r="AF452" s="5" t="s">
        <v>3048</v>
      </c>
      <c r="AG452" s="5" t="s">
        <v>4141</v>
      </c>
      <c r="AH452" s="5" t="s">
        <v>4612</v>
      </c>
      <c r="AI452" s="5" t="s">
        <v>4143</v>
      </c>
      <c r="AJ452" s="5" t="s">
        <v>4532</v>
      </c>
      <c r="AK452" s="5">
        <v>7.87</v>
      </c>
      <c r="AL452" s="5" t="s">
        <v>4145</v>
      </c>
      <c r="AM452" s="5" t="s">
        <v>4146</v>
      </c>
      <c r="AN452" s="5" t="s">
        <v>4146</v>
      </c>
      <c r="AO452" s="5">
        <v>6</v>
      </c>
      <c r="AP452" s="5">
        <v>500</v>
      </c>
      <c r="AQ452" s="5" t="s">
        <v>5657</v>
      </c>
      <c r="AR452" s="5" t="s">
        <v>5658</v>
      </c>
      <c r="AS452" s="5">
        <v>28</v>
      </c>
      <c r="AT452" s="5">
        <v>32.5</v>
      </c>
      <c r="AU452" s="5">
        <v>21</v>
      </c>
      <c r="AV452" s="5">
        <v>16.5</v>
      </c>
      <c r="AW452" s="5">
        <v>12.8</v>
      </c>
      <c r="AX452" s="5">
        <v>8.27</v>
      </c>
      <c r="AY452" s="5">
        <v>6.5</v>
      </c>
      <c r="AZ452" s="5">
        <v>2100</v>
      </c>
      <c r="BA452" s="5">
        <v>4.64</v>
      </c>
      <c r="BB452" s="5">
        <v>50.5</v>
      </c>
      <c r="BC452" s="5">
        <v>43</v>
      </c>
      <c r="BD452" s="5">
        <v>34.5</v>
      </c>
      <c r="BE452" s="5">
        <v>19.88</v>
      </c>
      <c r="BF452" s="5">
        <v>16.93</v>
      </c>
      <c r="BG452" s="5">
        <v>13.58</v>
      </c>
      <c r="BH452" s="5">
        <v>13.5</v>
      </c>
      <c r="BI452" s="5">
        <v>29.8</v>
      </c>
      <c r="BM452" s="6">
        <f t="shared" si="112"/>
        <v>1</v>
      </c>
      <c r="BN452" s="10">
        <f t="shared" si="113"/>
        <v>0</v>
      </c>
      <c r="BO452" s="6">
        <f t="shared" si="114"/>
        <v>0</v>
      </c>
      <c r="BP452" s="6">
        <f t="shared" si="115"/>
        <v>0</v>
      </c>
      <c r="BQ452" s="6">
        <f t="shared" si="116"/>
        <v>0</v>
      </c>
      <c r="BR452" s="10" t="str">
        <f t="shared" si="117"/>
        <v>停售</v>
      </c>
      <c r="BS452" s="6" t="str">
        <f t="shared" si="127"/>
        <v>停售</v>
      </c>
    </row>
    <row r="453" spans="1:71">
      <c r="A453" s="6" t="str">
        <f t="shared" si="118"/>
        <v>CAB0CS3N67MQ</v>
      </c>
      <c r="B453" s="6" t="str">
        <f t="shared" si="119"/>
        <v>CAX00493FZNR</v>
      </c>
      <c r="C453" s="6" t="str">
        <f t="shared" si="120"/>
        <v>CADLM867002</v>
      </c>
      <c r="D453" s="6" t="str">
        <f t="shared" si="121"/>
        <v>CAB0CS3N67MQDLM867002</v>
      </c>
      <c r="E453" s="6" t="str">
        <f t="shared" si="122"/>
        <v>CAB0CS3N67MQX00493FZNR</v>
      </c>
      <c r="F453" s="6" t="str">
        <f t="shared" si="123"/>
        <v>CADLM867002X00493FZNR</v>
      </c>
      <c r="G453" s="6" t="str">
        <f t="shared" si="124"/>
        <v>CADLM867002</v>
      </c>
      <c r="H453" s="6" t="str">
        <f ca="1" t="shared" si="125"/>
        <v>老品</v>
      </c>
      <c r="I453" s="10" t="str">
        <f t="shared" si="126"/>
        <v>D</v>
      </c>
      <c r="J453" s="5" t="s">
        <v>5671</v>
      </c>
      <c r="K453" s="5" t="s">
        <v>5672</v>
      </c>
      <c r="L453" s="5" t="s">
        <v>5659</v>
      </c>
      <c r="M453" s="5" t="s">
        <v>5675</v>
      </c>
      <c r="N453" s="5" t="s">
        <v>5682</v>
      </c>
      <c r="O453" s="5" t="s">
        <v>204</v>
      </c>
      <c r="P453" s="5" t="s">
        <v>4154</v>
      </c>
      <c r="Q453" s="5" t="s">
        <v>4491</v>
      </c>
      <c r="R453" s="5" t="s">
        <v>10</v>
      </c>
      <c r="S453" s="5" t="s">
        <v>2995</v>
      </c>
      <c r="T453" s="5" t="s">
        <v>5656</v>
      </c>
      <c r="U453" s="5" t="s">
        <v>4386</v>
      </c>
      <c r="V453" s="5" t="s">
        <v>4134</v>
      </c>
      <c r="W453" s="5" t="s">
        <v>4122</v>
      </c>
      <c r="X453" s="5" t="s">
        <v>4155</v>
      </c>
      <c r="Y453" s="5" t="s">
        <v>4136</v>
      </c>
      <c r="Z453" s="5" t="s">
        <v>4523</v>
      </c>
      <c r="AA453" s="5" t="s">
        <v>4122</v>
      </c>
      <c r="AB453" s="5" t="s">
        <v>4341</v>
      </c>
      <c r="AC453" s="5" t="s">
        <v>5635</v>
      </c>
      <c r="AD453" s="5" t="s">
        <v>5096</v>
      </c>
      <c r="AE453" s="5" t="s">
        <v>4140</v>
      </c>
      <c r="AF453" s="5" t="s">
        <v>2982</v>
      </c>
      <c r="AG453" s="5" t="s">
        <v>4350</v>
      </c>
      <c r="AH453" s="5" t="s">
        <v>2998</v>
      </c>
      <c r="AI453" s="5" t="s">
        <v>4143</v>
      </c>
      <c r="AJ453" s="5" t="s">
        <v>4532</v>
      </c>
      <c r="AK453" s="5">
        <v>10.71</v>
      </c>
      <c r="AL453" s="5" t="s">
        <v>4145</v>
      </c>
      <c r="AM453" s="5" t="s">
        <v>4146</v>
      </c>
      <c r="AN453" s="5" t="s">
        <v>4146</v>
      </c>
      <c r="AO453" s="5">
        <v>6</v>
      </c>
      <c r="AP453" s="5">
        <v>500</v>
      </c>
      <c r="AQ453" s="5" t="s">
        <v>5657</v>
      </c>
      <c r="AR453" s="5" t="s">
        <v>5658</v>
      </c>
      <c r="AS453" s="5">
        <v>28</v>
      </c>
      <c r="AT453" s="5">
        <v>32.5</v>
      </c>
      <c r="AU453" s="5">
        <v>21</v>
      </c>
      <c r="AV453" s="5">
        <v>16.5</v>
      </c>
      <c r="AW453" s="5">
        <v>12.8</v>
      </c>
      <c r="AX453" s="5">
        <v>8.27</v>
      </c>
      <c r="AY453" s="5">
        <v>6.5</v>
      </c>
      <c r="AZ453" s="5">
        <v>2100</v>
      </c>
      <c r="BA453" s="5">
        <v>4.64</v>
      </c>
      <c r="BB453" s="5">
        <v>50.5</v>
      </c>
      <c r="BC453" s="5">
        <v>43</v>
      </c>
      <c r="BD453" s="5">
        <v>34.5</v>
      </c>
      <c r="BE453" s="5">
        <v>19.88</v>
      </c>
      <c r="BF453" s="5">
        <v>16.93</v>
      </c>
      <c r="BG453" s="5">
        <v>13.58</v>
      </c>
      <c r="BH453" s="5">
        <v>13.5</v>
      </c>
      <c r="BI453" s="5">
        <v>29.8</v>
      </c>
      <c r="BM453" s="6">
        <f t="shared" si="112"/>
        <v>0</v>
      </c>
      <c r="BN453" s="10">
        <f t="shared" si="113"/>
        <v>0</v>
      </c>
      <c r="BO453" s="6">
        <f t="shared" si="114"/>
        <v>1</v>
      </c>
      <c r="BP453" s="6">
        <f t="shared" si="115"/>
        <v>0</v>
      </c>
      <c r="BQ453" s="6">
        <f t="shared" si="116"/>
        <v>0</v>
      </c>
      <c r="BR453" s="10" t="str">
        <f t="shared" si="117"/>
        <v>正常在售</v>
      </c>
      <c r="BS453" s="6" t="str">
        <f t="shared" si="127"/>
        <v>流量款</v>
      </c>
    </row>
    <row r="454" spans="1:71">
      <c r="A454" s="6" t="str">
        <f t="shared" si="118"/>
        <v>USB0DGXZDQWX</v>
      </c>
      <c r="B454" s="6" t="str">
        <f t="shared" si="119"/>
        <v>USX004E7QRWB</v>
      </c>
      <c r="C454" s="6" t="str">
        <f t="shared" si="120"/>
        <v>USDLM867002</v>
      </c>
      <c r="D454" s="6" t="str">
        <f t="shared" si="121"/>
        <v>USB0DGXZDQWXDLM867002</v>
      </c>
      <c r="E454" s="6" t="str">
        <f t="shared" si="122"/>
        <v>USB0DGXZDQWXX004E7QRWB</v>
      </c>
      <c r="F454" s="6" t="str">
        <f t="shared" si="123"/>
        <v>USDLM867002X004E7QRWB</v>
      </c>
      <c r="G454" s="6" t="str">
        <f t="shared" si="124"/>
        <v>USDLM867002</v>
      </c>
      <c r="H454" s="6" t="str">
        <f ca="1" t="shared" si="125"/>
        <v>老品</v>
      </c>
      <c r="I454" s="10" t="str">
        <f t="shared" si="126"/>
        <v>普通款</v>
      </c>
      <c r="J454" s="5" t="s">
        <v>5671</v>
      </c>
      <c r="K454" s="5" t="s">
        <v>5672</v>
      </c>
      <c r="L454" s="5" t="s">
        <v>5667</v>
      </c>
      <c r="M454" s="5" t="s">
        <v>5673</v>
      </c>
      <c r="N454" s="5" t="s">
        <v>5674</v>
      </c>
      <c r="O454" s="5" t="s">
        <v>202</v>
      </c>
      <c r="P454" s="5" t="s">
        <v>4154</v>
      </c>
      <c r="Q454" s="5" t="s">
        <v>4385</v>
      </c>
      <c r="R454" s="5" t="s">
        <v>2288</v>
      </c>
      <c r="S454" s="5" t="s">
        <v>2995</v>
      </c>
      <c r="T454" s="5" t="s">
        <v>5656</v>
      </c>
      <c r="U454" s="5" t="s">
        <v>4386</v>
      </c>
      <c r="V454" s="5" t="s">
        <v>4134</v>
      </c>
      <c r="W454" s="5" t="s">
        <v>4122</v>
      </c>
      <c r="X454" s="5" t="s">
        <v>4135</v>
      </c>
      <c r="Y454" s="5" t="s">
        <v>4184</v>
      </c>
      <c r="Z454" s="5" t="s">
        <v>4124</v>
      </c>
      <c r="AA454" s="5" t="s">
        <v>4122</v>
      </c>
      <c r="AB454" s="5" t="s">
        <v>4341</v>
      </c>
      <c r="AC454" s="5" t="s">
        <v>5683</v>
      </c>
      <c r="AD454" s="5" t="s">
        <v>5121</v>
      </c>
      <c r="AE454" s="5" t="s">
        <v>4140</v>
      </c>
      <c r="AF454" s="5" t="s">
        <v>3048</v>
      </c>
      <c r="AG454" s="5" t="s">
        <v>4141</v>
      </c>
      <c r="AH454" s="5" t="s">
        <v>4142</v>
      </c>
      <c r="AI454" s="5" t="s">
        <v>4143</v>
      </c>
      <c r="AJ454" s="5" t="s">
        <v>4532</v>
      </c>
      <c r="AK454" s="5">
        <v>7.38</v>
      </c>
      <c r="AL454" s="5" t="s">
        <v>4145</v>
      </c>
      <c r="AM454" s="5" t="s">
        <v>4146</v>
      </c>
      <c r="AN454" s="5" t="s">
        <v>4146</v>
      </c>
      <c r="AO454" s="5">
        <v>6</v>
      </c>
      <c r="AP454" s="5">
        <v>500</v>
      </c>
      <c r="AQ454" s="5" t="s">
        <v>5657</v>
      </c>
      <c r="AR454" s="5" t="s">
        <v>5658</v>
      </c>
      <c r="AS454" s="5">
        <v>28</v>
      </c>
      <c r="AT454" s="5">
        <v>32.5</v>
      </c>
      <c r="AU454" s="5">
        <v>21</v>
      </c>
      <c r="AV454" s="5">
        <v>16.5</v>
      </c>
      <c r="AW454" s="5">
        <v>12.8</v>
      </c>
      <c r="AX454" s="5">
        <v>8.27</v>
      </c>
      <c r="AY454" s="5">
        <v>6.5</v>
      </c>
      <c r="AZ454" s="5">
        <v>2100</v>
      </c>
      <c r="BA454" s="5">
        <v>4.64</v>
      </c>
      <c r="BB454" s="5">
        <v>50.5</v>
      </c>
      <c r="BC454" s="5">
        <v>43</v>
      </c>
      <c r="BD454" s="5">
        <v>34.5</v>
      </c>
      <c r="BE454" s="5">
        <v>19.88</v>
      </c>
      <c r="BF454" s="5">
        <v>16.93</v>
      </c>
      <c r="BG454" s="5">
        <v>13.58</v>
      </c>
      <c r="BH454" s="5">
        <v>13.5</v>
      </c>
      <c r="BI454" s="5">
        <v>29.8</v>
      </c>
      <c r="BM454" s="6">
        <f t="shared" si="112"/>
        <v>0</v>
      </c>
      <c r="BN454" s="10">
        <f t="shared" si="113"/>
        <v>0</v>
      </c>
      <c r="BO454" s="6">
        <f t="shared" si="114"/>
        <v>1</v>
      </c>
      <c r="BP454" s="6">
        <f t="shared" si="115"/>
        <v>0</v>
      </c>
      <c r="BQ454" s="6">
        <f t="shared" si="116"/>
        <v>0</v>
      </c>
      <c r="BR454" s="10" t="str">
        <f t="shared" si="117"/>
        <v>正常在售</v>
      </c>
      <c r="BS454" s="6" t="str">
        <f t="shared" si="127"/>
        <v>普通款</v>
      </c>
    </row>
    <row r="455" spans="1:71">
      <c r="A455" s="6" t="str">
        <f t="shared" si="118"/>
        <v>AUB0D2XP1BLB</v>
      </c>
      <c r="B455" s="6" t="str">
        <f t="shared" si="119"/>
        <v>AUX001ALSSBV</v>
      </c>
      <c r="C455" s="6" t="str">
        <f t="shared" si="120"/>
        <v>AUDLM867003</v>
      </c>
      <c r="D455" s="6" t="str">
        <f t="shared" si="121"/>
        <v>AUB0D2XP1BLBDLM867003</v>
      </c>
      <c r="E455" s="6" t="str">
        <f t="shared" si="122"/>
        <v>AUB0D2XP1BLBX001ALSSBV</v>
      </c>
      <c r="F455" s="6" t="str">
        <f t="shared" si="123"/>
        <v>AUDLM867003X001ALSSBV</v>
      </c>
      <c r="G455" s="6" t="str">
        <f t="shared" si="124"/>
        <v>AUDLM867003</v>
      </c>
      <c r="H455" s="6" t="str">
        <f ca="1" t="shared" si="125"/>
        <v>老品</v>
      </c>
      <c r="I455" s="10" t="str">
        <f t="shared" si="126"/>
        <v>D</v>
      </c>
      <c r="J455" s="5" t="s">
        <v>5684</v>
      </c>
      <c r="K455" s="5" t="s">
        <v>5685</v>
      </c>
      <c r="L455" s="5" t="s">
        <v>5653</v>
      </c>
      <c r="M455" s="5" t="s">
        <v>5686</v>
      </c>
      <c r="N455" s="5" t="s">
        <v>5687</v>
      </c>
      <c r="O455" s="5" t="s">
        <v>1664</v>
      </c>
      <c r="P455" s="5" t="s">
        <v>4154</v>
      </c>
      <c r="Q455" s="5" t="s">
        <v>4393</v>
      </c>
      <c r="R455" s="5" t="s">
        <v>1522</v>
      </c>
      <c r="S455" s="5" t="s">
        <v>2985</v>
      </c>
      <c r="T455" s="5" t="s">
        <v>5656</v>
      </c>
      <c r="U455" s="5" t="s">
        <v>4386</v>
      </c>
      <c r="V455" s="5" t="s">
        <v>4134</v>
      </c>
      <c r="W455" s="5" t="s">
        <v>4122</v>
      </c>
      <c r="X455" s="5" t="s">
        <v>4135</v>
      </c>
      <c r="Y455" s="5" t="s">
        <v>4184</v>
      </c>
      <c r="Z455" s="5" t="s">
        <v>4523</v>
      </c>
      <c r="AA455" s="5" t="s">
        <v>4122</v>
      </c>
      <c r="AB455" s="5" t="s">
        <v>2457</v>
      </c>
      <c r="AC455" s="5" t="s">
        <v>5611</v>
      </c>
      <c r="AD455" s="5" t="s">
        <v>4233</v>
      </c>
      <c r="AE455" s="5" t="s">
        <v>4140</v>
      </c>
      <c r="AF455" s="5" t="s">
        <v>3009</v>
      </c>
      <c r="AG455" s="5" t="s">
        <v>4394</v>
      </c>
      <c r="AH455" s="5" t="s">
        <v>3009</v>
      </c>
      <c r="AI455" s="5" t="s">
        <v>4143</v>
      </c>
      <c r="AJ455" s="5" t="s">
        <v>4532</v>
      </c>
      <c r="AL455" s="5" t="s">
        <v>4145</v>
      </c>
      <c r="AM455" s="5" t="s">
        <v>4146</v>
      </c>
      <c r="AN455" s="5" t="s">
        <v>4146</v>
      </c>
      <c r="AO455" s="5">
        <v>6</v>
      </c>
      <c r="AP455" s="5">
        <v>500</v>
      </c>
      <c r="AQ455" s="5" t="s">
        <v>5657</v>
      </c>
      <c r="AR455" s="5" t="s">
        <v>5658</v>
      </c>
      <c r="AS455" s="5">
        <v>28</v>
      </c>
      <c r="AT455" s="5">
        <v>32.5</v>
      </c>
      <c r="AU455" s="5">
        <v>21</v>
      </c>
      <c r="AV455" s="5">
        <v>16.5</v>
      </c>
      <c r="AW455" s="5">
        <v>12.8</v>
      </c>
      <c r="AX455" s="5">
        <v>8.27</v>
      </c>
      <c r="AY455" s="5">
        <v>6.5</v>
      </c>
      <c r="AZ455" s="5">
        <v>2100</v>
      </c>
      <c r="BA455" s="5">
        <v>4.64</v>
      </c>
      <c r="BB455" s="5">
        <v>50.5</v>
      </c>
      <c r="BC455" s="5">
        <v>43</v>
      </c>
      <c r="BD455" s="5">
        <v>34.5</v>
      </c>
      <c r="BE455" s="5">
        <v>19.88</v>
      </c>
      <c r="BF455" s="5">
        <v>16.93</v>
      </c>
      <c r="BG455" s="5">
        <v>13.58</v>
      </c>
      <c r="BH455" s="5">
        <v>13.5</v>
      </c>
      <c r="BI455" s="5">
        <v>29.8</v>
      </c>
      <c r="BM455" s="6">
        <f t="shared" si="112"/>
        <v>0</v>
      </c>
      <c r="BN455" s="10">
        <f t="shared" si="113"/>
        <v>0</v>
      </c>
      <c r="BO455" s="6">
        <f t="shared" si="114"/>
        <v>1</v>
      </c>
      <c r="BP455" s="6">
        <f t="shared" si="115"/>
        <v>0</v>
      </c>
      <c r="BQ455" s="6">
        <f t="shared" si="116"/>
        <v>0</v>
      </c>
      <c r="BR455" s="10" t="str">
        <f t="shared" si="117"/>
        <v>正常在售</v>
      </c>
      <c r="BS455" s="6" t="str">
        <f t="shared" si="127"/>
        <v>普通款</v>
      </c>
    </row>
    <row r="456" spans="1:71">
      <c r="A456" s="6" t="str">
        <f t="shared" si="118"/>
        <v>CAB0D2XP1BLB</v>
      </c>
      <c r="B456" s="6" t="str">
        <f t="shared" si="119"/>
        <v>CAX00480EXAR</v>
      </c>
      <c r="C456" s="6" t="str">
        <f t="shared" si="120"/>
        <v>CADLM867003</v>
      </c>
      <c r="D456" s="6" t="str">
        <f t="shared" si="121"/>
        <v>CAB0D2XP1BLBDLM867003</v>
      </c>
      <c r="E456" s="6" t="str">
        <f t="shared" si="122"/>
        <v>CAB0D2XP1BLBX00480EXAR</v>
      </c>
      <c r="F456" s="6" t="str">
        <f t="shared" si="123"/>
        <v>CADLM867003X00480EXAR</v>
      </c>
      <c r="G456" s="6" t="str">
        <f t="shared" si="124"/>
        <v>CADLM867003</v>
      </c>
      <c r="H456" s="6" t="str">
        <f ca="1" t="shared" si="125"/>
        <v>老品</v>
      </c>
      <c r="I456" s="10" t="str">
        <f t="shared" si="126"/>
        <v>D</v>
      </c>
      <c r="J456" s="5" t="s">
        <v>5684</v>
      </c>
      <c r="K456" s="5" t="s">
        <v>5685</v>
      </c>
      <c r="L456" s="5" t="s">
        <v>5659</v>
      </c>
      <c r="M456" s="5" t="s">
        <v>5686</v>
      </c>
      <c r="N456" s="5" t="s">
        <v>5688</v>
      </c>
      <c r="O456" s="5" t="s">
        <v>206</v>
      </c>
      <c r="P456" s="5" t="s">
        <v>4154</v>
      </c>
      <c r="Q456" s="5" t="s">
        <v>4491</v>
      </c>
      <c r="R456" s="5" t="s">
        <v>10</v>
      </c>
      <c r="S456" s="5" t="s">
        <v>2995</v>
      </c>
      <c r="T456" s="5" t="s">
        <v>5656</v>
      </c>
      <c r="U456" s="5" t="s">
        <v>4386</v>
      </c>
      <c r="V456" s="5" t="s">
        <v>4134</v>
      </c>
      <c r="W456" s="5" t="s">
        <v>4122</v>
      </c>
      <c r="X456" s="5" t="s">
        <v>4135</v>
      </c>
      <c r="Y456" s="5" t="s">
        <v>4184</v>
      </c>
      <c r="Z456" s="5" t="s">
        <v>4523</v>
      </c>
      <c r="AA456" s="5" t="s">
        <v>4122</v>
      </c>
      <c r="AB456" s="5" t="s">
        <v>4341</v>
      </c>
      <c r="AC456" s="5" t="s">
        <v>5689</v>
      </c>
      <c r="AD456" s="5" t="s">
        <v>5121</v>
      </c>
      <c r="AE456" s="5" t="s">
        <v>4140</v>
      </c>
      <c r="AF456" s="5" t="s">
        <v>2982</v>
      </c>
      <c r="AG456" s="5" t="s">
        <v>4350</v>
      </c>
      <c r="AH456" s="5" t="s">
        <v>2998</v>
      </c>
      <c r="AI456" s="5" t="s">
        <v>4143</v>
      </c>
      <c r="AJ456" s="5" t="s">
        <v>4532</v>
      </c>
      <c r="AK456" s="5">
        <v>10.71</v>
      </c>
      <c r="AL456" s="5" t="s">
        <v>4145</v>
      </c>
      <c r="AM456" s="5" t="s">
        <v>4146</v>
      </c>
      <c r="AN456" s="5" t="s">
        <v>4146</v>
      </c>
      <c r="AO456" s="5">
        <v>6</v>
      </c>
      <c r="AP456" s="5">
        <v>500</v>
      </c>
      <c r="AQ456" s="5" t="s">
        <v>5657</v>
      </c>
      <c r="AR456" s="5" t="s">
        <v>5658</v>
      </c>
      <c r="AS456" s="5">
        <v>28</v>
      </c>
      <c r="AT456" s="5">
        <v>32.5</v>
      </c>
      <c r="AU456" s="5">
        <v>21</v>
      </c>
      <c r="AV456" s="5">
        <v>16.5</v>
      </c>
      <c r="AW456" s="5">
        <v>12.8</v>
      </c>
      <c r="AX456" s="5">
        <v>8.27</v>
      </c>
      <c r="AY456" s="5">
        <v>6.5</v>
      </c>
      <c r="AZ456" s="5">
        <v>2100</v>
      </c>
      <c r="BA456" s="5">
        <v>4.64</v>
      </c>
      <c r="BB456" s="5">
        <v>50.5</v>
      </c>
      <c r="BC456" s="5">
        <v>43</v>
      </c>
      <c r="BD456" s="5">
        <v>34.5</v>
      </c>
      <c r="BE456" s="5">
        <v>19.88</v>
      </c>
      <c r="BF456" s="5">
        <v>16.93</v>
      </c>
      <c r="BG456" s="5">
        <v>13.58</v>
      </c>
      <c r="BH456" s="5">
        <v>13.5</v>
      </c>
      <c r="BI456" s="5">
        <v>29.8</v>
      </c>
      <c r="BM456" s="6">
        <f t="shared" si="112"/>
        <v>0</v>
      </c>
      <c r="BN456" s="10">
        <f t="shared" si="113"/>
        <v>1</v>
      </c>
      <c r="BO456" s="6">
        <f t="shared" si="114"/>
        <v>1</v>
      </c>
      <c r="BP456" s="6">
        <f t="shared" si="115"/>
        <v>0</v>
      </c>
      <c r="BQ456" s="6">
        <f t="shared" si="116"/>
        <v>0</v>
      </c>
      <c r="BR456" s="10" t="str">
        <f t="shared" si="117"/>
        <v>正常在售</v>
      </c>
      <c r="BS456" s="6" t="str">
        <f t="shared" si="127"/>
        <v>普通款</v>
      </c>
    </row>
    <row r="457" spans="1:71">
      <c r="A457" s="6" t="str">
        <f t="shared" si="118"/>
        <v>UKB0D2XP1BLB</v>
      </c>
      <c r="B457" s="6" t="str">
        <f t="shared" si="119"/>
        <v>UKX002ETZBVL</v>
      </c>
      <c r="C457" s="6" t="str">
        <f t="shared" si="120"/>
        <v>UKDLM867003</v>
      </c>
      <c r="D457" s="6" t="str">
        <f t="shared" si="121"/>
        <v>UKB0D2XP1BLBDLM867003</v>
      </c>
      <c r="E457" s="6" t="str">
        <f t="shared" si="122"/>
        <v>UKB0D2XP1BLBX002ETZBVL</v>
      </c>
      <c r="F457" s="6" t="str">
        <f t="shared" si="123"/>
        <v>UKDLM867003X002ETZBVL</v>
      </c>
      <c r="G457" s="6" t="str">
        <f t="shared" si="124"/>
        <v>UKDLM867003</v>
      </c>
      <c r="H457" s="6" t="str">
        <f ca="1" t="shared" si="125"/>
        <v>待上架</v>
      </c>
      <c r="I457" s="10" t="str">
        <f t="shared" si="126"/>
        <v>C</v>
      </c>
      <c r="J457" s="5" t="s">
        <v>5684</v>
      </c>
      <c r="K457" s="5" t="s">
        <v>5685</v>
      </c>
      <c r="L457" s="5" t="s">
        <v>5662</v>
      </c>
      <c r="M457" s="5" t="s">
        <v>5686</v>
      </c>
      <c r="N457" s="5" t="s">
        <v>5690</v>
      </c>
      <c r="O457" s="5" t="s">
        <v>1666</v>
      </c>
      <c r="P457" s="5" t="s">
        <v>4120</v>
      </c>
      <c r="Q457" s="5" t="s">
        <v>4746</v>
      </c>
      <c r="R457" s="5" t="s">
        <v>1532</v>
      </c>
      <c r="S457" s="5" t="s">
        <v>2985</v>
      </c>
      <c r="T457" s="5" t="s">
        <v>5656</v>
      </c>
      <c r="U457" s="5" t="s">
        <v>4386</v>
      </c>
      <c r="V457" s="5" t="s">
        <v>4134</v>
      </c>
      <c r="W457" s="5" t="s">
        <v>4123</v>
      </c>
      <c r="X457" s="5" t="s">
        <v>4135</v>
      </c>
      <c r="Y457" s="5" t="s">
        <v>4299</v>
      </c>
      <c r="Z457" s="5" t="s">
        <v>4492</v>
      </c>
      <c r="AA457" s="5" t="s">
        <v>4122</v>
      </c>
      <c r="AB457" s="5" t="s">
        <v>2457</v>
      </c>
      <c r="AE457" s="5" t="s">
        <v>4140</v>
      </c>
      <c r="AF457" s="5" t="s">
        <v>3008</v>
      </c>
      <c r="AG457" s="5" t="s">
        <v>4394</v>
      </c>
      <c r="AH457" s="5" t="s">
        <v>3008</v>
      </c>
      <c r="AI457" s="5" t="s">
        <v>4143</v>
      </c>
      <c r="AJ457" s="5" t="s">
        <v>4532</v>
      </c>
      <c r="AL457" s="5" t="s">
        <v>4145</v>
      </c>
      <c r="AM457" s="5" t="s">
        <v>4146</v>
      </c>
      <c r="AN457" s="5" t="s">
        <v>4696</v>
      </c>
      <c r="AO457" s="5">
        <v>6</v>
      </c>
      <c r="AP457" s="5">
        <v>500</v>
      </c>
      <c r="AQ457" s="5" t="s">
        <v>5657</v>
      </c>
      <c r="AR457" s="5" t="s">
        <v>5658</v>
      </c>
      <c r="AS457" s="5">
        <v>28</v>
      </c>
      <c r="AT457" s="5">
        <v>32.5</v>
      </c>
      <c r="AU457" s="5">
        <v>21</v>
      </c>
      <c r="AV457" s="5">
        <v>16.5</v>
      </c>
      <c r="AW457" s="5">
        <v>12.8</v>
      </c>
      <c r="AX457" s="5">
        <v>8.27</v>
      </c>
      <c r="AY457" s="5">
        <v>6.5</v>
      </c>
      <c r="AZ457" s="5">
        <v>2100</v>
      </c>
      <c r="BA457" s="5">
        <v>4.64</v>
      </c>
      <c r="BB457" s="5">
        <v>50.5</v>
      </c>
      <c r="BC457" s="5">
        <v>43</v>
      </c>
      <c r="BD457" s="5">
        <v>34.5</v>
      </c>
      <c r="BE457" s="5">
        <v>19.88</v>
      </c>
      <c r="BF457" s="5">
        <v>16.93</v>
      </c>
      <c r="BG457" s="5">
        <v>13.58</v>
      </c>
      <c r="BH457" s="5">
        <v>13.5</v>
      </c>
      <c r="BI457" s="5">
        <v>29.8</v>
      </c>
      <c r="BM457" s="6">
        <f t="shared" si="112"/>
        <v>0</v>
      </c>
      <c r="BN457" s="10">
        <f t="shared" si="113"/>
        <v>0</v>
      </c>
      <c r="BO457" s="6">
        <f t="shared" si="114"/>
        <v>0</v>
      </c>
      <c r="BP457" s="6">
        <f t="shared" si="115"/>
        <v>1</v>
      </c>
      <c r="BQ457" s="6">
        <f t="shared" si="116"/>
        <v>0</v>
      </c>
      <c r="BR457" s="10" t="str">
        <f t="shared" si="117"/>
        <v>待上架</v>
      </c>
      <c r="BS457" s="6" t="str">
        <f t="shared" si="127"/>
        <v>待上架</v>
      </c>
    </row>
    <row r="458" spans="1:71">
      <c r="A458" s="6" t="str">
        <f t="shared" si="118"/>
        <v>DEB0D2XP1BLB</v>
      </c>
      <c r="B458" s="6" t="str">
        <f t="shared" si="119"/>
        <v>DEX002EU4GMZ</v>
      </c>
      <c r="C458" s="6" t="str">
        <f t="shared" si="120"/>
        <v>DEDLM867003</v>
      </c>
      <c r="D458" s="6" t="str">
        <f t="shared" si="121"/>
        <v>DEB0D2XP1BLBDLM867003</v>
      </c>
      <c r="E458" s="6" t="str">
        <f t="shared" si="122"/>
        <v>DEB0D2XP1BLBX002EU4GMZ</v>
      </c>
      <c r="F458" s="6" t="str">
        <f t="shared" si="123"/>
        <v>DEDLM867003X002EU4GMZ</v>
      </c>
      <c r="G458" s="6" t="str">
        <f t="shared" si="124"/>
        <v>DEDLM867003</v>
      </c>
      <c r="H458" s="6" t="str">
        <f ca="1" t="shared" si="125"/>
        <v>待上架</v>
      </c>
      <c r="I458" s="10" t="str">
        <f t="shared" si="126"/>
        <v>C</v>
      </c>
      <c r="J458" s="5" t="s">
        <v>5684</v>
      </c>
      <c r="K458" s="5" t="s">
        <v>5685</v>
      </c>
      <c r="L458" s="5" t="s">
        <v>5665</v>
      </c>
      <c r="M458" s="5" t="s">
        <v>5686</v>
      </c>
      <c r="N458" s="5" t="s">
        <v>5691</v>
      </c>
      <c r="O458" s="5" t="s">
        <v>1668</v>
      </c>
      <c r="P458" s="5" t="s">
        <v>4120</v>
      </c>
      <c r="Q458" s="5" t="s">
        <v>4693</v>
      </c>
      <c r="R458" s="5" t="s">
        <v>1525</v>
      </c>
      <c r="S458" s="5" t="s">
        <v>2985</v>
      </c>
      <c r="T458" s="5" t="s">
        <v>5656</v>
      </c>
      <c r="U458" s="5" t="s">
        <v>4386</v>
      </c>
      <c r="V458" s="5" t="s">
        <v>4134</v>
      </c>
      <c r="W458" s="5" t="s">
        <v>4123</v>
      </c>
      <c r="X458" s="5" t="s">
        <v>4135</v>
      </c>
      <c r="Y458" s="5" t="s">
        <v>4299</v>
      </c>
      <c r="Z458" s="5" t="s">
        <v>4492</v>
      </c>
      <c r="AA458" s="5" t="s">
        <v>4122</v>
      </c>
      <c r="AB458" s="5" t="s">
        <v>2457</v>
      </c>
      <c r="AE458" s="5" t="s">
        <v>4140</v>
      </c>
      <c r="AF458" s="5" t="s">
        <v>3008</v>
      </c>
      <c r="AG458" s="5" t="s">
        <v>4394</v>
      </c>
      <c r="AH458" s="5" t="s">
        <v>3008</v>
      </c>
      <c r="AI458" s="5" t="s">
        <v>4143</v>
      </c>
      <c r="AJ458" s="5" t="s">
        <v>4532</v>
      </c>
      <c r="AL458" s="5" t="s">
        <v>4145</v>
      </c>
      <c r="AM458" s="5" t="s">
        <v>4146</v>
      </c>
      <c r="AN458" s="5" t="s">
        <v>4696</v>
      </c>
      <c r="AO458" s="5">
        <v>6</v>
      </c>
      <c r="AP458" s="5">
        <v>500</v>
      </c>
      <c r="AQ458" s="5" t="s">
        <v>5657</v>
      </c>
      <c r="AR458" s="5" t="s">
        <v>5658</v>
      </c>
      <c r="AS458" s="5">
        <v>28</v>
      </c>
      <c r="AT458" s="5">
        <v>32.5</v>
      </c>
      <c r="AU458" s="5">
        <v>21</v>
      </c>
      <c r="AV458" s="5">
        <v>16.5</v>
      </c>
      <c r="AW458" s="5">
        <v>12.8</v>
      </c>
      <c r="AX458" s="5">
        <v>8.27</v>
      </c>
      <c r="AY458" s="5">
        <v>6.5</v>
      </c>
      <c r="AZ458" s="5">
        <v>2100</v>
      </c>
      <c r="BA458" s="5">
        <v>4.64</v>
      </c>
      <c r="BB458" s="5">
        <v>50.5</v>
      </c>
      <c r="BC458" s="5">
        <v>43</v>
      </c>
      <c r="BD458" s="5">
        <v>34.5</v>
      </c>
      <c r="BE458" s="5">
        <v>19.88</v>
      </c>
      <c r="BF458" s="5">
        <v>16.93</v>
      </c>
      <c r="BG458" s="5">
        <v>13.58</v>
      </c>
      <c r="BH458" s="5">
        <v>13.5</v>
      </c>
      <c r="BI458" s="5">
        <v>29.8</v>
      </c>
      <c r="BM458" s="6">
        <f t="shared" si="112"/>
        <v>0</v>
      </c>
      <c r="BN458" s="10">
        <f t="shared" si="113"/>
        <v>0</v>
      </c>
      <c r="BO458" s="6">
        <f t="shared" si="114"/>
        <v>0</v>
      </c>
      <c r="BP458" s="6">
        <f t="shared" si="115"/>
        <v>1</v>
      </c>
      <c r="BQ458" s="6">
        <f t="shared" si="116"/>
        <v>0</v>
      </c>
      <c r="BR458" s="10" t="str">
        <f t="shared" si="117"/>
        <v>待上架</v>
      </c>
      <c r="BS458" s="6" t="str">
        <f t="shared" si="127"/>
        <v>待上架</v>
      </c>
    </row>
    <row r="459" spans="1:71">
      <c r="A459" s="6" t="str">
        <f t="shared" si="118"/>
        <v>USB0D2XP1BLB</v>
      </c>
      <c r="B459" s="6" t="str">
        <f t="shared" si="119"/>
        <v>USB0D2XP1BLB</v>
      </c>
      <c r="C459" s="6" t="str">
        <f t="shared" si="120"/>
        <v>USDLM867003</v>
      </c>
      <c r="D459" s="6" t="str">
        <f t="shared" si="121"/>
        <v>USB0D2XP1BLBDLM867003</v>
      </c>
      <c r="E459" s="6" t="str">
        <f t="shared" si="122"/>
        <v>USB0D2XP1BLBB0D2XP1BLB</v>
      </c>
      <c r="F459" s="6" t="str">
        <f t="shared" si="123"/>
        <v>USDLM867003B0D2XP1BLB</v>
      </c>
      <c r="G459" s="6" t="str">
        <f t="shared" si="124"/>
        <v>USDLM867003</v>
      </c>
      <c r="H459" s="6" t="str">
        <f ca="1" t="shared" si="125"/>
        <v>老品</v>
      </c>
      <c r="I459" s="10" t="str">
        <f t="shared" si="126"/>
        <v>停售</v>
      </c>
      <c r="J459" s="5" t="s">
        <v>5684</v>
      </c>
      <c r="K459" s="5" t="s">
        <v>5685</v>
      </c>
      <c r="L459" s="5" t="s">
        <v>5667</v>
      </c>
      <c r="M459" s="5" t="s">
        <v>5686</v>
      </c>
      <c r="N459" s="5" t="s">
        <v>5692</v>
      </c>
      <c r="O459" s="5" t="s">
        <v>5686</v>
      </c>
      <c r="P459" s="5" t="s">
        <v>4120</v>
      </c>
      <c r="Q459" s="5" t="s">
        <v>4385</v>
      </c>
      <c r="R459" s="5" t="s">
        <v>2288</v>
      </c>
      <c r="S459" s="5" t="s">
        <v>2995</v>
      </c>
      <c r="T459" s="5" t="s">
        <v>5656</v>
      </c>
      <c r="U459" s="5" t="s">
        <v>4386</v>
      </c>
      <c r="V459" s="5" t="s">
        <v>4134</v>
      </c>
      <c r="W459" s="5" t="s">
        <v>4120</v>
      </c>
      <c r="X459" s="5" t="s">
        <v>4135</v>
      </c>
      <c r="Y459" s="5" t="s">
        <v>4175</v>
      </c>
      <c r="Z459" s="5" t="s">
        <v>4124</v>
      </c>
      <c r="AA459" s="5" t="s">
        <v>4122</v>
      </c>
      <c r="AB459" s="5" t="s">
        <v>4341</v>
      </c>
      <c r="AC459" s="5" t="s">
        <v>5262</v>
      </c>
      <c r="AD459" s="5" t="s">
        <v>5263</v>
      </c>
      <c r="AE459" s="5" t="s">
        <v>4140</v>
      </c>
      <c r="AF459" s="5" t="s">
        <v>3048</v>
      </c>
      <c r="AG459" s="5" t="s">
        <v>4141</v>
      </c>
      <c r="AH459" s="5" t="s">
        <v>4142</v>
      </c>
      <c r="AI459" s="5" t="s">
        <v>4143</v>
      </c>
      <c r="AJ459" s="5" t="s">
        <v>4532</v>
      </c>
      <c r="AL459" s="5" t="s">
        <v>4145</v>
      </c>
      <c r="AM459" s="5" t="s">
        <v>4146</v>
      </c>
      <c r="AN459" s="5" t="s">
        <v>4146</v>
      </c>
      <c r="AO459" s="5">
        <v>6</v>
      </c>
      <c r="AP459" s="5">
        <v>500</v>
      </c>
      <c r="AQ459" s="5" t="s">
        <v>5657</v>
      </c>
      <c r="AR459" s="5" t="s">
        <v>5658</v>
      </c>
      <c r="AS459" s="5">
        <v>28</v>
      </c>
      <c r="AT459" s="5">
        <v>32.5</v>
      </c>
      <c r="AU459" s="5">
        <v>21</v>
      </c>
      <c r="AV459" s="5">
        <v>16.5</v>
      </c>
      <c r="AW459" s="5">
        <v>12.8</v>
      </c>
      <c r="AX459" s="5">
        <v>8.27</v>
      </c>
      <c r="AY459" s="5">
        <v>6.5</v>
      </c>
      <c r="AZ459" s="5">
        <v>2100</v>
      </c>
      <c r="BA459" s="5">
        <v>4.64</v>
      </c>
      <c r="BB459" s="5">
        <v>50.5</v>
      </c>
      <c r="BC459" s="5">
        <v>43</v>
      </c>
      <c r="BD459" s="5">
        <v>34.5</v>
      </c>
      <c r="BE459" s="5">
        <v>19.88</v>
      </c>
      <c r="BF459" s="5">
        <v>16.93</v>
      </c>
      <c r="BG459" s="5">
        <v>13.58</v>
      </c>
      <c r="BH459" s="5">
        <v>13.5</v>
      </c>
      <c r="BI459" s="5">
        <v>29.8</v>
      </c>
      <c r="BM459" s="6">
        <f t="shared" si="112"/>
        <v>1</v>
      </c>
      <c r="BN459" s="10">
        <f t="shared" si="113"/>
        <v>0</v>
      </c>
      <c r="BO459" s="6">
        <f t="shared" si="114"/>
        <v>1</v>
      </c>
      <c r="BP459" s="6">
        <f t="shared" si="115"/>
        <v>0</v>
      </c>
      <c r="BQ459" s="6">
        <f t="shared" si="116"/>
        <v>0</v>
      </c>
      <c r="BR459" s="10" t="str">
        <f t="shared" si="117"/>
        <v>正常在售</v>
      </c>
      <c r="BS459" s="6" t="str">
        <f t="shared" si="127"/>
        <v>利润款</v>
      </c>
    </row>
    <row r="460" spans="1:71">
      <c r="A460" s="6" t="str">
        <f t="shared" si="118"/>
        <v>USB0D2XP1BLB</v>
      </c>
      <c r="B460" s="6" t="str">
        <f t="shared" si="119"/>
        <v>USX00480EXAR</v>
      </c>
      <c r="C460" s="6" t="str">
        <f t="shared" si="120"/>
        <v>USDLM867003</v>
      </c>
      <c r="D460" s="6" t="str">
        <f t="shared" si="121"/>
        <v>USB0D2XP1BLBDLM867003</v>
      </c>
      <c r="E460" s="6" t="str">
        <f t="shared" si="122"/>
        <v>USB0D2XP1BLBX00480EXAR</v>
      </c>
      <c r="F460" s="6" t="str">
        <f t="shared" si="123"/>
        <v>USDLM867003X00480EXAR</v>
      </c>
      <c r="G460" s="6" t="str">
        <f t="shared" si="124"/>
        <v>USDLM867003</v>
      </c>
      <c r="H460" s="6" t="str">
        <f ca="1" t="shared" si="125"/>
        <v>老品</v>
      </c>
      <c r="I460" s="10" t="str">
        <f t="shared" si="126"/>
        <v>利润款</v>
      </c>
      <c r="J460" s="5" t="s">
        <v>5684</v>
      </c>
      <c r="K460" s="5" t="s">
        <v>5685</v>
      </c>
      <c r="L460" s="5" t="s">
        <v>5667</v>
      </c>
      <c r="M460" s="5" t="s">
        <v>5686</v>
      </c>
      <c r="N460" s="5" t="s">
        <v>5688</v>
      </c>
      <c r="O460" s="5" t="s">
        <v>206</v>
      </c>
      <c r="P460" s="5" t="s">
        <v>4154</v>
      </c>
      <c r="Q460" s="5" t="s">
        <v>4385</v>
      </c>
      <c r="R460" s="5" t="s">
        <v>2288</v>
      </c>
      <c r="S460" s="5" t="s">
        <v>2995</v>
      </c>
      <c r="T460" s="5" t="s">
        <v>5656</v>
      </c>
      <c r="U460" s="5" t="s">
        <v>4386</v>
      </c>
      <c r="V460" s="5" t="s">
        <v>4134</v>
      </c>
      <c r="W460" s="5" t="s">
        <v>4122</v>
      </c>
      <c r="X460" s="5" t="s">
        <v>4135</v>
      </c>
      <c r="Y460" s="5" t="s">
        <v>4175</v>
      </c>
      <c r="Z460" s="5" t="s">
        <v>4124</v>
      </c>
      <c r="AA460" s="5" t="s">
        <v>4122</v>
      </c>
      <c r="AB460" s="5" t="s">
        <v>4341</v>
      </c>
      <c r="AC460" s="5" t="s">
        <v>5262</v>
      </c>
      <c r="AD460" s="5" t="s">
        <v>5263</v>
      </c>
      <c r="AE460" s="5" t="s">
        <v>4140</v>
      </c>
      <c r="AF460" s="5" t="s">
        <v>3048</v>
      </c>
      <c r="AG460" s="5" t="s">
        <v>4141</v>
      </c>
      <c r="AH460" s="5" t="s">
        <v>4142</v>
      </c>
      <c r="AI460" s="5" t="s">
        <v>4143</v>
      </c>
      <c r="AJ460" s="5" t="s">
        <v>4532</v>
      </c>
      <c r="AK460" s="5">
        <v>7.38</v>
      </c>
      <c r="AL460" s="5" t="s">
        <v>4145</v>
      </c>
      <c r="AM460" s="5" t="s">
        <v>4146</v>
      </c>
      <c r="AN460" s="5" t="s">
        <v>4146</v>
      </c>
      <c r="AO460" s="5">
        <v>6</v>
      </c>
      <c r="AP460" s="5">
        <v>500</v>
      </c>
      <c r="AQ460" s="5" t="s">
        <v>5657</v>
      </c>
      <c r="AR460" s="5" t="s">
        <v>5658</v>
      </c>
      <c r="AS460" s="5">
        <v>28</v>
      </c>
      <c r="AT460" s="5">
        <v>32.5</v>
      </c>
      <c r="AU460" s="5">
        <v>21</v>
      </c>
      <c r="AV460" s="5">
        <v>16.5</v>
      </c>
      <c r="AW460" s="5">
        <v>12.8</v>
      </c>
      <c r="AX460" s="5">
        <v>8.27</v>
      </c>
      <c r="AY460" s="5">
        <v>6.5</v>
      </c>
      <c r="AZ460" s="5">
        <v>2100</v>
      </c>
      <c r="BA460" s="5">
        <v>4.64</v>
      </c>
      <c r="BB460" s="5">
        <v>50.5</v>
      </c>
      <c r="BC460" s="5">
        <v>43</v>
      </c>
      <c r="BD460" s="5">
        <v>34.5</v>
      </c>
      <c r="BE460" s="5">
        <v>19.88</v>
      </c>
      <c r="BF460" s="5">
        <v>16.93</v>
      </c>
      <c r="BG460" s="5">
        <v>13.58</v>
      </c>
      <c r="BH460" s="5">
        <v>13.5</v>
      </c>
      <c r="BI460" s="5">
        <v>29.8</v>
      </c>
      <c r="BM460" s="6">
        <f t="shared" si="112"/>
        <v>1</v>
      </c>
      <c r="BN460" s="10">
        <f t="shared" si="113"/>
        <v>0</v>
      </c>
      <c r="BO460" s="6">
        <f t="shared" si="114"/>
        <v>1</v>
      </c>
      <c r="BP460" s="6">
        <f t="shared" si="115"/>
        <v>0</v>
      </c>
      <c r="BQ460" s="6">
        <f t="shared" si="116"/>
        <v>0</v>
      </c>
      <c r="BR460" s="10" t="str">
        <f t="shared" si="117"/>
        <v>正常在售</v>
      </c>
      <c r="BS460" s="6" t="str">
        <f t="shared" si="127"/>
        <v>利润款</v>
      </c>
    </row>
    <row r="461" spans="1:71">
      <c r="A461" s="6" t="str">
        <f t="shared" si="118"/>
        <v>MXB0D2XP1BLB</v>
      </c>
      <c r="B461" s="6" t="str">
        <f t="shared" si="119"/>
        <v>MXX00480EXAR</v>
      </c>
      <c r="C461" s="6" t="str">
        <f t="shared" si="120"/>
        <v>MXDLM867003</v>
      </c>
      <c r="D461" s="6" t="str">
        <f t="shared" si="121"/>
        <v>MXB0D2XP1BLBDLM867003</v>
      </c>
      <c r="E461" s="6" t="str">
        <f t="shared" si="122"/>
        <v>MXB0D2XP1BLBX00480EXAR</v>
      </c>
      <c r="F461" s="6" t="str">
        <f t="shared" si="123"/>
        <v>MXDLM867003X00480EXAR</v>
      </c>
      <c r="G461" s="6" t="str">
        <f t="shared" si="124"/>
        <v>MXDLM867003</v>
      </c>
      <c r="H461" s="6" t="str">
        <f ca="1" t="shared" si="125"/>
        <v>老品</v>
      </c>
      <c r="I461" s="10" t="str">
        <f t="shared" si="126"/>
        <v>D</v>
      </c>
      <c r="J461" s="5" t="s">
        <v>5684</v>
      </c>
      <c r="K461" s="5" t="s">
        <v>5685</v>
      </c>
      <c r="L461" s="5" t="s">
        <v>5668</v>
      </c>
      <c r="M461" s="5" t="s">
        <v>5686</v>
      </c>
      <c r="N461" s="5" t="s">
        <v>5688</v>
      </c>
      <c r="O461" s="5" t="s">
        <v>206</v>
      </c>
      <c r="P461" s="5" t="s">
        <v>4154</v>
      </c>
      <c r="Q461" s="5" t="s">
        <v>4402</v>
      </c>
      <c r="R461" s="5" t="s">
        <v>8</v>
      </c>
      <c r="S461" s="5" t="s">
        <v>2995</v>
      </c>
      <c r="T461" s="5" t="s">
        <v>5656</v>
      </c>
      <c r="U461" s="5" t="s">
        <v>4386</v>
      </c>
      <c r="V461" s="5" t="s">
        <v>4134</v>
      </c>
      <c r="W461" s="5" t="s">
        <v>4122</v>
      </c>
      <c r="X461" s="5" t="s">
        <v>4135</v>
      </c>
      <c r="Y461" s="5" t="s">
        <v>4184</v>
      </c>
      <c r="Z461" s="5" t="s">
        <v>4523</v>
      </c>
      <c r="AA461" s="5" t="s">
        <v>4122</v>
      </c>
      <c r="AB461" s="5" t="s">
        <v>4341</v>
      </c>
      <c r="AC461" s="5" t="s">
        <v>5669</v>
      </c>
      <c r="AD461" s="5" t="s">
        <v>4259</v>
      </c>
      <c r="AE461" s="5" t="s">
        <v>4140</v>
      </c>
      <c r="AF461" s="5" t="s">
        <v>2975</v>
      </c>
      <c r="AG461" s="5" t="s">
        <v>4350</v>
      </c>
      <c r="AH461" s="5" t="s">
        <v>4142</v>
      </c>
      <c r="AI461" s="5" t="s">
        <v>4143</v>
      </c>
      <c r="AJ461" s="5" t="s">
        <v>4532</v>
      </c>
      <c r="AK461" s="5">
        <v>77.09</v>
      </c>
      <c r="AL461" s="5" t="s">
        <v>4145</v>
      </c>
      <c r="AM461" s="5" t="s">
        <v>4146</v>
      </c>
      <c r="AN461" s="5" t="s">
        <v>4146</v>
      </c>
      <c r="AO461" s="5">
        <v>6</v>
      </c>
      <c r="AP461" s="5">
        <v>500</v>
      </c>
      <c r="AQ461" s="5" t="s">
        <v>5657</v>
      </c>
      <c r="AR461" s="5" t="s">
        <v>5658</v>
      </c>
      <c r="AS461" s="5">
        <v>28</v>
      </c>
      <c r="AT461" s="5">
        <v>32.5</v>
      </c>
      <c r="AU461" s="5">
        <v>21</v>
      </c>
      <c r="AV461" s="5">
        <v>16.5</v>
      </c>
      <c r="AW461" s="5">
        <v>12.8</v>
      </c>
      <c r="AX461" s="5">
        <v>8.27</v>
      </c>
      <c r="AY461" s="5">
        <v>6.5</v>
      </c>
      <c r="AZ461" s="5">
        <v>2100</v>
      </c>
      <c r="BA461" s="5">
        <v>4.64</v>
      </c>
      <c r="BB461" s="5">
        <v>50.5</v>
      </c>
      <c r="BC461" s="5">
        <v>43</v>
      </c>
      <c r="BD461" s="5">
        <v>34.5</v>
      </c>
      <c r="BE461" s="5">
        <v>19.88</v>
      </c>
      <c r="BF461" s="5">
        <v>16.93</v>
      </c>
      <c r="BG461" s="5">
        <v>13.58</v>
      </c>
      <c r="BH461" s="5">
        <v>13.5</v>
      </c>
      <c r="BI461" s="5">
        <v>29.8</v>
      </c>
      <c r="BM461" s="6">
        <f t="shared" si="112"/>
        <v>0</v>
      </c>
      <c r="BN461" s="10">
        <f t="shared" si="113"/>
        <v>0</v>
      </c>
      <c r="BO461" s="6">
        <f t="shared" si="114"/>
        <v>1</v>
      </c>
      <c r="BP461" s="6">
        <f t="shared" si="115"/>
        <v>0</v>
      </c>
      <c r="BQ461" s="6">
        <f t="shared" si="116"/>
        <v>0</v>
      </c>
      <c r="BR461" s="10" t="str">
        <f t="shared" si="117"/>
        <v>正常在售</v>
      </c>
      <c r="BS461" s="6" t="str">
        <f t="shared" si="127"/>
        <v>普通款</v>
      </c>
    </row>
    <row r="462" spans="1:71">
      <c r="A462" s="6" t="str">
        <f t="shared" si="118"/>
        <v>CAB0D2XP1BLB</v>
      </c>
      <c r="B462" s="6" t="str">
        <f t="shared" si="119"/>
        <v>CAX004E94BS1</v>
      </c>
      <c r="C462" s="6" t="str">
        <f t="shared" si="120"/>
        <v>CADLM867003</v>
      </c>
      <c r="D462" s="6" t="str">
        <f t="shared" si="121"/>
        <v>CAB0D2XP1BLBDLM867003</v>
      </c>
      <c r="E462" s="6" t="str">
        <f t="shared" si="122"/>
        <v>CAB0D2XP1BLBX004E94BS1</v>
      </c>
      <c r="F462" s="6" t="str">
        <f t="shared" si="123"/>
        <v>CADLM867003X004E94BS1</v>
      </c>
      <c r="G462" s="6" t="str">
        <f t="shared" si="124"/>
        <v>CADLM867003</v>
      </c>
      <c r="H462" s="6" t="str">
        <f ca="1" t="shared" si="125"/>
        <v>老品</v>
      </c>
      <c r="I462" s="10" t="str">
        <f t="shared" si="126"/>
        <v>未维护</v>
      </c>
      <c r="J462" s="5" t="s">
        <v>5684</v>
      </c>
      <c r="K462" s="5" t="s">
        <v>5685</v>
      </c>
      <c r="L462" s="5" t="s">
        <v>5659</v>
      </c>
      <c r="M462" s="5" t="s">
        <v>5686</v>
      </c>
      <c r="N462" s="5" t="s">
        <v>5693</v>
      </c>
      <c r="O462" s="5" t="s">
        <v>209</v>
      </c>
      <c r="P462" s="5" t="s">
        <v>4154</v>
      </c>
      <c r="Q462" s="5" t="s">
        <v>4491</v>
      </c>
      <c r="R462" s="5" t="s">
        <v>10</v>
      </c>
      <c r="S462" s="5" t="s">
        <v>2995</v>
      </c>
      <c r="T462" s="5" t="s">
        <v>5656</v>
      </c>
      <c r="U462" s="5" t="s">
        <v>4386</v>
      </c>
      <c r="V462" s="5" t="s">
        <v>4134</v>
      </c>
      <c r="W462" s="5" t="s">
        <v>4121</v>
      </c>
      <c r="X462" s="5" t="s">
        <v>4135</v>
      </c>
      <c r="Y462" s="5" t="s">
        <v>4184</v>
      </c>
      <c r="Z462" s="5" t="s">
        <v>4124</v>
      </c>
      <c r="AA462" s="5" t="s">
        <v>4122</v>
      </c>
      <c r="AB462" s="5" t="s">
        <v>4341</v>
      </c>
      <c r="AC462" s="5" t="s">
        <v>5689</v>
      </c>
      <c r="AD462" s="5" t="s">
        <v>5121</v>
      </c>
      <c r="AE462" s="5" t="s">
        <v>4140</v>
      </c>
      <c r="AF462" s="5" t="s">
        <v>2982</v>
      </c>
      <c r="AG462" s="5" t="s">
        <v>4350</v>
      </c>
      <c r="AH462" s="5" t="s">
        <v>2998</v>
      </c>
      <c r="AI462" s="5" t="s">
        <v>4143</v>
      </c>
      <c r="AJ462" s="5" t="s">
        <v>4532</v>
      </c>
      <c r="AK462" s="5">
        <v>10.71</v>
      </c>
      <c r="AL462" s="5" t="s">
        <v>4145</v>
      </c>
      <c r="AM462" s="5" t="s">
        <v>4146</v>
      </c>
      <c r="AN462" s="5" t="s">
        <v>4146</v>
      </c>
      <c r="AO462" s="5">
        <v>6</v>
      </c>
      <c r="AP462" s="5">
        <v>500</v>
      </c>
      <c r="AQ462" s="5" t="s">
        <v>5657</v>
      </c>
      <c r="AR462" s="5" t="s">
        <v>5658</v>
      </c>
      <c r="AS462" s="5">
        <v>28</v>
      </c>
      <c r="AT462" s="5">
        <v>32.5</v>
      </c>
      <c r="AU462" s="5">
        <v>21</v>
      </c>
      <c r="AV462" s="5">
        <v>16.5</v>
      </c>
      <c r="AW462" s="5">
        <v>12.8</v>
      </c>
      <c r="AX462" s="5">
        <v>8.27</v>
      </c>
      <c r="AY462" s="5">
        <v>6.5</v>
      </c>
      <c r="AZ462" s="5">
        <v>2100</v>
      </c>
      <c r="BA462" s="5">
        <v>4.64</v>
      </c>
      <c r="BB462" s="5">
        <v>50.5</v>
      </c>
      <c r="BC462" s="5">
        <v>43</v>
      </c>
      <c r="BD462" s="5">
        <v>34.5</v>
      </c>
      <c r="BE462" s="5">
        <v>19.88</v>
      </c>
      <c r="BF462" s="5">
        <v>16.93</v>
      </c>
      <c r="BG462" s="5">
        <v>13.58</v>
      </c>
      <c r="BH462" s="5">
        <v>13.5</v>
      </c>
      <c r="BI462" s="5">
        <v>29.8</v>
      </c>
      <c r="BM462" s="6">
        <f t="shared" si="112"/>
        <v>0</v>
      </c>
      <c r="BN462" s="10">
        <f t="shared" si="113"/>
        <v>1</v>
      </c>
      <c r="BO462" s="6">
        <f t="shared" si="114"/>
        <v>1</v>
      </c>
      <c r="BP462" s="6">
        <f t="shared" si="115"/>
        <v>0</v>
      </c>
      <c r="BQ462" s="6">
        <f t="shared" si="116"/>
        <v>0</v>
      </c>
      <c r="BR462" s="10" t="str">
        <f t="shared" si="117"/>
        <v>正常在售</v>
      </c>
      <c r="BS462" s="6" t="str">
        <f t="shared" si="127"/>
        <v>普通款</v>
      </c>
    </row>
    <row r="463" spans="1:71">
      <c r="A463" s="6" t="str">
        <f t="shared" si="118"/>
        <v>AUB0D2XM31C1</v>
      </c>
      <c r="B463" s="6" t="str">
        <f t="shared" si="119"/>
        <v>AUX001AL76T1</v>
      </c>
      <c r="C463" s="6" t="str">
        <f t="shared" si="120"/>
        <v>AUDLM867004</v>
      </c>
      <c r="D463" s="6" t="str">
        <f t="shared" si="121"/>
        <v>AUB0D2XM31C1DLM867004</v>
      </c>
      <c r="E463" s="6" t="str">
        <f t="shared" si="122"/>
        <v>AUB0D2XM31C1X001AL76T1</v>
      </c>
      <c r="F463" s="6" t="str">
        <f t="shared" si="123"/>
        <v>AUDLM867004X001AL76T1</v>
      </c>
      <c r="G463" s="6" t="str">
        <f t="shared" si="124"/>
        <v>AUDLM867004</v>
      </c>
      <c r="H463" s="6" t="str">
        <f ca="1" t="shared" si="125"/>
        <v>老品</v>
      </c>
      <c r="I463" s="10" t="str">
        <f t="shared" si="126"/>
        <v>D</v>
      </c>
      <c r="J463" s="5" t="s">
        <v>5694</v>
      </c>
      <c r="K463" s="5" t="s">
        <v>5695</v>
      </c>
      <c r="L463" s="5" t="s">
        <v>5653</v>
      </c>
      <c r="M463" s="5" t="s">
        <v>5696</v>
      </c>
      <c r="N463" s="5" t="s">
        <v>5697</v>
      </c>
      <c r="O463" s="5" t="s">
        <v>1670</v>
      </c>
      <c r="P463" s="5" t="s">
        <v>4154</v>
      </c>
      <c r="Q463" s="5" t="s">
        <v>4393</v>
      </c>
      <c r="R463" s="5" t="s">
        <v>1522</v>
      </c>
      <c r="S463" s="5" t="s">
        <v>2985</v>
      </c>
      <c r="T463" s="5" t="s">
        <v>5656</v>
      </c>
      <c r="U463" s="5" t="s">
        <v>4386</v>
      </c>
      <c r="V463" s="5" t="s">
        <v>4134</v>
      </c>
      <c r="W463" s="5" t="s">
        <v>4122</v>
      </c>
      <c r="X463" s="5" t="s">
        <v>4135</v>
      </c>
      <c r="Y463" s="5" t="s">
        <v>4184</v>
      </c>
      <c r="Z463" s="5" t="s">
        <v>4523</v>
      </c>
      <c r="AA463" s="5" t="s">
        <v>4122</v>
      </c>
      <c r="AB463" s="5" t="s">
        <v>2457</v>
      </c>
      <c r="AC463" s="5" t="s">
        <v>5611</v>
      </c>
      <c r="AD463" s="5" t="s">
        <v>4233</v>
      </c>
      <c r="AE463" s="5" t="s">
        <v>4140</v>
      </c>
      <c r="AF463" s="5" t="s">
        <v>3009</v>
      </c>
      <c r="AG463" s="5" t="s">
        <v>4394</v>
      </c>
      <c r="AH463" s="5" t="s">
        <v>3009</v>
      </c>
      <c r="AI463" s="5" t="s">
        <v>4143</v>
      </c>
      <c r="AJ463" s="5" t="s">
        <v>4532</v>
      </c>
      <c r="AL463" s="5" t="s">
        <v>4145</v>
      </c>
      <c r="AM463" s="5" t="s">
        <v>4146</v>
      </c>
      <c r="AN463" s="5" t="s">
        <v>4146</v>
      </c>
      <c r="AO463" s="5">
        <v>6</v>
      </c>
      <c r="AP463" s="5">
        <v>500</v>
      </c>
      <c r="AQ463" s="5" t="s">
        <v>5657</v>
      </c>
      <c r="AR463" s="5" t="s">
        <v>5658</v>
      </c>
      <c r="AS463" s="5">
        <v>28</v>
      </c>
      <c r="AT463" s="5">
        <v>32.5</v>
      </c>
      <c r="AU463" s="5">
        <v>21</v>
      </c>
      <c r="AV463" s="5">
        <v>16.5</v>
      </c>
      <c r="AW463" s="5">
        <v>12.8</v>
      </c>
      <c r="AX463" s="5">
        <v>8.27</v>
      </c>
      <c r="AY463" s="5">
        <v>6.5</v>
      </c>
      <c r="AZ463" s="5">
        <v>2100</v>
      </c>
      <c r="BA463" s="5">
        <v>4.64</v>
      </c>
      <c r="BB463" s="5">
        <v>50.5</v>
      </c>
      <c r="BC463" s="5">
        <v>43</v>
      </c>
      <c r="BD463" s="5">
        <v>34.5</v>
      </c>
      <c r="BE463" s="5">
        <v>19.88</v>
      </c>
      <c r="BF463" s="5">
        <v>16.93</v>
      </c>
      <c r="BG463" s="5">
        <v>13.58</v>
      </c>
      <c r="BH463" s="5">
        <v>13.5</v>
      </c>
      <c r="BI463" s="5">
        <v>29.8</v>
      </c>
      <c r="BM463" s="6">
        <f t="shared" si="112"/>
        <v>0</v>
      </c>
      <c r="BN463" s="10">
        <f t="shared" si="113"/>
        <v>0</v>
      </c>
      <c r="BO463" s="6">
        <f t="shared" si="114"/>
        <v>1</v>
      </c>
      <c r="BP463" s="6">
        <f t="shared" si="115"/>
        <v>0</v>
      </c>
      <c r="BQ463" s="6">
        <f t="shared" si="116"/>
        <v>0</v>
      </c>
      <c r="BR463" s="10" t="str">
        <f t="shared" si="117"/>
        <v>正常在售</v>
      </c>
      <c r="BS463" s="6" t="str">
        <f t="shared" si="127"/>
        <v>普通款</v>
      </c>
    </row>
    <row r="464" spans="1:71">
      <c r="A464" s="6" t="str">
        <f t="shared" si="118"/>
        <v>UKB0D2XM31C1</v>
      </c>
      <c r="B464" s="6" t="str">
        <f t="shared" si="119"/>
        <v>UKX002ETZOEP</v>
      </c>
      <c r="C464" s="6" t="str">
        <f t="shared" si="120"/>
        <v>UKDLM867004</v>
      </c>
      <c r="D464" s="6" t="str">
        <f t="shared" si="121"/>
        <v>UKB0D2XM31C1DLM867004</v>
      </c>
      <c r="E464" s="6" t="str">
        <f t="shared" si="122"/>
        <v>UKB0D2XM31C1X002ETZOEP</v>
      </c>
      <c r="F464" s="6" t="str">
        <f t="shared" si="123"/>
        <v>UKDLM867004X002ETZOEP</v>
      </c>
      <c r="G464" s="6" t="str">
        <f t="shared" si="124"/>
        <v>UKDLM867004</v>
      </c>
      <c r="H464" s="6" t="str">
        <f ca="1" t="shared" si="125"/>
        <v>老品</v>
      </c>
      <c r="I464" s="10" t="str">
        <f t="shared" si="126"/>
        <v>C</v>
      </c>
      <c r="J464" s="5" t="s">
        <v>5694</v>
      </c>
      <c r="K464" s="5" t="s">
        <v>5695</v>
      </c>
      <c r="L464" s="5" t="s">
        <v>5662</v>
      </c>
      <c r="M464" s="5" t="s">
        <v>5696</v>
      </c>
      <c r="N464" s="5" t="s">
        <v>5698</v>
      </c>
      <c r="O464" s="5" t="s">
        <v>1672</v>
      </c>
      <c r="P464" s="5" t="s">
        <v>4154</v>
      </c>
      <c r="Q464" s="5" t="s">
        <v>4746</v>
      </c>
      <c r="R464" s="5" t="s">
        <v>1532</v>
      </c>
      <c r="S464" s="5" t="s">
        <v>2985</v>
      </c>
      <c r="T464" s="5" t="s">
        <v>5656</v>
      </c>
      <c r="U464" s="5" t="s">
        <v>4386</v>
      </c>
      <c r="V464" s="5" t="s">
        <v>4134</v>
      </c>
      <c r="W464" s="5" t="s">
        <v>4122</v>
      </c>
      <c r="X464" s="5" t="s">
        <v>4135</v>
      </c>
      <c r="Y464" s="5" t="s">
        <v>4184</v>
      </c>
      <c r="Z464" s="5" t="s">
        <v>4492</v>
      </c>
      <c r="AA464" s="5" t="s">
        <v>4122</v>
      </c>
      <c r="AB464" s="5" t="s">
        <v>2457</v>
      </c>
      <c r="AC464" s="5" t="s">
        <v>5664</v>
      </c>
      <c r="AD464" s="5" t="s">
        <v>4568</v>
      </c>
      <c r="AE464" s="5" t="s">
        <v>4140</v>
      </c>
      <c r="AF464" s="5" t="s">
        <v>3008</v>
      </c>
      <c r="AG464" s="5" t="s">
        <v>4394</v>
      </c>
      <c r="AH464" s="5" t="s">
        <v>3008</v>
      </c>
      <c r="AI464" s="5" t="s">
        <v>4143</v>
      </c>
      <c r="AJ464" s="5" t="s">
        <v>4532</v>
      </c>
      <c r="AK464" s="5">
        <v>3.49</v>
      </c>
      <c r="AL464" s="5" t="s">
        <v>4145</v>
      </c>
      <c r="AM464" s="5" t="s">
        <v>4146</v>
      </c>
      <c r="AN464" s="5" t="s">
        <v>4696</v>
      </c>
      <c r="AO464" s="5">
        <v>6</v>
      </c>
      <c r="AP464" s="5">
        <v>500</v>
      </c>
      <c r="AQ464" s="5" t="s">
        <v>5657</v>
      </c>
      <c r="AR464" s="5" t="s">
        <v>5658</v>
      </c>
      <c r="AS464" s="5">
        <v>28</v>
      </c>
      <c r="AT464" s="5">
        <v>32.5</v>
      </c>
      <c r="AU464" s="5">
        <v>21</v>
      </c>
      <c r="AV464" s="5">
        <v>16.5</v>
      </c>
      <c r="AW464" s="5">
        <v>12.8</v>
      </c>
      <c r="AX464" s="5">
        <v>8.27</v>
      </c>
      <c r="AY464" s="5">
        <v>6.5</v>
      </c>
      <c r="AZ464" s="5">
        <v>2100</v>
      </c>
      <c r="BA464" s="5">
        <v>4.64</v>
      </c>
      <c r="BB464" s="5">
        <v>50.5</v>
      </c>
      <c r="BC464" s="5">
        <v>43</v>
      </c>
      <c r="BD464" s="5">
        <v>34.5</v>
      </c>
      <c r="BE464" s="5">
        <v>19.88</v>
      </c>
      <c r="BF464" s="5">
        <v>16.93</v>
      </c>
      <c r="BG464" s="5">
        <v>13.58</v>
      </c>
      <c r="BH464" s="5">
        <v>13.5</v>
      </c>
      <c r="BI464" s="5">
        <v>29.8</v>
      </c>
      <c r="BM464" s="6">
        <f t="shared" si="112"/>
        <v>0</v>
      </c>
      <c r="BN464" s="10">
        <f t="shared" si="113"/>
        <v>0</v>
      </c>
      <c r="BO464" s="6">
        <f t="shared" si="114"/>
        <v>1</v>
      </c>
      <c r="BP464" s="6">
        <f t="shared" si="115"/>
        <v>0</v>
      </c>
      <c r="BQ464" s="6">
        <f t="shared" si="116"/>
        <v>0</v>
      </c>
      <c r="BR464" s="10" t="str">
        <f t="shared" si="117"/>
        <v>正常在售</v>
      </c>
      <c r="BS464" s="6" t="str">
        <f t="shared" si="127"/>
        <v>普通款</v>
      </c>
    </row>
    <row r="465" spans="1:71">
      <c r="A465" s="6" t="str">
        <f t="shared" si="118"/>
        <v>DEB0D2XM31C1</v>
      </c>
      <c r="B465" s="6" t="str">
        <f t="shared" si="119"/>
        <v>DEX002EU5WD7</v>
      </c>
      <c r="C465" s="6" t="str">
        <f t="shared" si="120"/>
        <v>DEDLM867004</v>
      </c>
      <c r="D465" s="6" t="str">
        <f t="shared" si="121"/>
        <v>DEB0D2XM31C1DLM867004</v>
      </c>
      <c r="E465" s="6" t="str">
        <f t="shared" si="122"/>
        <v>DEB0D2XM31C1X002EU5WD7</v>
      </c>
      <c r="F465" s="6" t="str">
        <f t="shared" si="123"/>
        <v>DEDLM867004X002EU5WD7</v>
      </c>
      <c r="G465" s="6" t="str">
        <f t="shared" si="124"/>
        <v>DEDLM867004</v>
      </c>
      <c r="H465" s="6" t="str">
        <f ca="1" t="shared" si="125"/>
        <v>新品</v>
      </c>
      <c r="I465" s="10" t="str">
        <f t="shared" si="126"/>
        <v>C</v>
      </c>
      <c r="J465" s="5" t="s">
        <v>5694</v>
      </c>
      <c r="K465" s="5" t="s">
        <v>5695</v>
      </c>
      <c r="L465" s="5" t="s">
        <v>5665</v>
      </c>
      <c r="M465" s="5" t="s">
        <v>5696</v>
      </c>
      <c r="N465" s="5" t="s">
        <v>5699</v>
      </c>
      <c r="O465" s="5" t="s">
        <v>1674</v>
      </c>
      <c r="P465" s="5" t="s">
        <v>4154</v>
      </c>
      <c r="Q465" s="5" t="s">
        <v>4693</v>
      </c>
      <c r="R465" s="5" t="s">
        <v>1525</v>
      </c>
      <c r="S465" s="5" t="s">
        <v>2985</v>
      </c>
      <c r="T465" s="5" t="s">
        <v>5656</v>
      </c>
      <c r="U465" s="5" t="s">
        <v>4386</v>
      </c>
      <c r="V465" s="5" t="s">
        <v>4134</v>
      </c>
      <c r="W465" s="5" t="s">
        <v>4122</v>
      </c>
      <c r="X465" s="5" t="s">
        <v>4135</v>
      </c>
      <c r="Y465" s="5" t="s">
        <v>4184</v>
      </c>
      <c r="Z465" s="5" t="s">
        <v>4492</v>
      </c>
      <c r="AA465" s="5" t="s">
        <v>4122</v>
      </c>
      <c r="AB465" s="5" t="s">
        <v>2457</v>
      </c>
      <c r="AC465" s="5" t="s">
        <v>4695</v>
      </c>
      <c r="AD465" s="5" t="s">
        <v>4240</v>
      </c>
      <c r="AE465" s="5" t="s">
        <v>4140</v>
      </c>
      <c r="AF465" s="5" t="s">
        <v>3008</v>
      </c>
      <c r="AG465" s="5" t="s">
        <v>4394</v>
      </c>
      <c r="AH465" s="5" t="s">
        <v>3008</v>
      </c>
      <c r="AI465" s="5" t="s">
        <v>4143</v>
      </c>
      <c r="AJ465" s="5" t="s">
        <v>4532</v>
      </c>
      <c r="AK465" s="5">
        <v>4.55</v>
      </c>
      <c r="AL465" s="5" t="s">
        <v>4145</v>
      </c>
      <c r="AM465" s="5" t="s">
        <v>4146</v>
      </c>
      <c r="AN465" s="5" t="s">
        <v>4696</v>
      </c>
      <c r="AO465" s="5">
        <v>6</v>
      </c>
      <c r="AP465" s="5">
        <v>500</v>
      </c>
      <c r="AQ465" s="5" t="s">
        <v>5657</v>
      </c>
      <c r="AR465" s="5" t="s">
        <v>5658</v>
      </c>
      <c r="AS465" s="5">
        <v>28</v>
      </c>
      <c r="AT465" s="5">
        <v>32.5</v>
      </c>
      <c r="AU465" s="5">
        <v>21</v>
      </c>
      <c r="AV465" s="5">
        <v>16.5</v>
      </c>
      <c r="AW465" s="5">
        <v>12.8</v>
      </c>
      <c r="AX465" s="5">
        <v>8.27</v>
      </c>
      <c r="AY465" s="5">
        <v>6.5</v>
      </c>
      <c r="AZ465" s="5">
        <v>2100</v>
      </c>
      <c r="BA465" s="5">
        <v>4.64</v>
      </c>
      <c r="BB465" s="5">
        <v>50.5</v>
      </c>
      <c r="BC465" s="5">
        <v>43</v>
      </c>
      <c r="BD465" s="5">
        <v>34.5</v>
      </c>
      <c r="BE465" s="5">
        <v>19.88</v>
      </c>
      <c r="BF465" s="5">
        <v>16.93</v>
      </c>
      <c r="BG465" s="5">
        <v>13.58</v>
      </c>
      <c r="BH465" s="5">
        <v>13.5</v>
      </c>
      <c r="BI465" s="5">
        <v>29.8</v>
      </c>
      <c r="BM465" s="6">
        <f t="shared" si="112"/>
        <v>0</v>
      </c>
      <c r="BN465" s="10">
        <f t="shared" si="113"/>
        <v>0</v>
      </c>
      <c r="BO465" s="6">
        <f t="shared" si="114"/>
        <v>1</v>
      </c>
      <c r="BP465" s="6">
        <f t="shared" si="115"/>
        <v>0</v>
      </c>
      <c r="BQ465" s="6">
        <f t="shared" si="116"/>
        <v>0</v>
      </c>
      <c r="BR465" s="10" t="str">
        <f t="shared" si="117"/>
        <v>正常在售</v>
      </c>
      <c r="BS465" s="6" t="str">
        <f t="shared" si="127"/>
        <v>普通款</v>
      </c>
    </row>
    <row r="466" spans="1:71">
      <c r="A466" s="6" t="str">
        <f t="shared" si="118"/>
        <v>CAB0D2XM31C1</v>
      </c>
      <c r="B466" s="6" t="str">
        <f t="shared" si="119"/>
        <v>CAX00480FMYD</v>
      </c>
      <c r="C466" s="6" t="str">
        <f t="shared" si="120"/>
        <v>CADLM867004</v>
      </c>
      <c r="D466" s="6" t="str">
        <f t="shared" si="121"/>
        <v>CAB0D2XM31C1DLM867004</v>
      </c>
      <c r="E466" s="6" t="str">
        <f t="shared" si="122"/>
        <v>CAB0D2XM31C1X00480FMYD</v>
      </c>
      <c r="F466" s="6" t="str">
        <f t="shared" si="123"/>
        <v>CADLM867004X00480FMYD</v>
      </c>
      <c r="G466" s="6" t="str">
        <f t="shared" si="124"/>
        <v>CADLM867004</v>
      </c>
      <c r="H466" s="6" t="str">
        <f ca="1" t="shared" si="125"/>
        <v>新品</v>
      </c>
      <c r="I466" s="10" t="str">
        <f t="shared" si="126"/>
        <v>D</v>
      </c>
      <c r="J466" s="5" t="s">
        <v>5694</v>
      </c>
      <c r="K466" s="5" t="s">
        <v>5695</v>
      </c>
      <c r="L466" s="5" t="s">
        <v>5659</v>
      </c>
      <c r="M466" s="5" t="s">
        <v>5696</v>
      </c>
      <c r="N466" s="5" t="s">
        <v>5700</v>
      </c>
      <c r="O466" s="5" t="s">
        <v>211</v>
      </c>
      <c r="P466" s="5" t="s">
        <v>4154</v>
      </c>
      <c r="Q466" s="5" t="s">
        <v>4491</v>
      </c>
      <c r="R466" s="5" t="s">
        <v>10</v>
      </c>
      <c r="S466" s="5" t="s">
        <v>2995</v>
      </c>
      <c r="T466" s="5" t="s">
        <v>5656</v>
      </c>
      <c r="U466" s="5" t="s">
        <v>4386</v>
      </c>
      <c r="V466" s="5" t="s">
        <v>4134</v>
      </c>
      <c r="W466" s="5" t="s">
        <v>4122</v>
      </c>
      <c r="X466" s="5" t="s">
        <v>4135</v>
      </c>
      <c r="Y466" s="5" t="s">
        <v>4184</v>
      </c>
      <c r="Z466" s="5" t="s">
        <v>4523</v>
      </c>
      <c r="AA466" s="5" t="s">
        <v>4122</v>
      </c>
      <c r="AB466" s="5" t="s">
        <v>4341</v>
      </c>
      <c r="AC466" s="5" t="s">
        <v>5701</v>
      </c>
      <c r="AD466" s="5" t="s">
        <v>2970</v>
      </c>
      <c r="AE466" s="5" t="s">
        <v>4140</v>
      </c>
      <c r="AF466" s="5" t="s">
        <v>2982</v>
      </c>
      <c r="AG466" s="5" t="s">
        <v>4350</v>
      </c>
      <c r="AH466" s="5" t="s">
        <v>2998</v>
      </c>
      <c r="AI466" s="5" t="s">
        <v>4143</v>
      </c>
      <c r="AJ466" s="5" t="s">
        <v>4532</v>
      </c>
      <c r="AK466" s="5">
        <v>11.04</v>
      </c>
      <c r="AL466" s="5" t="s">
        <v>4145</v>
      </c>
      <c r="AM466" s="5" t="s">
        <v>4146</v>
      </c>
      <c r="AN466" s="5" t="s">
        <v>4146</v>
      </c>
      <c r="AO466" s="5">
        <v>6</v>
      </c>
      <c r="AP466" s="5">
        <v>500</v>
      </c>
      <c r="AQ466" s="5" t="s">
        <v>5657</v>
      </c>
      <c r="AR466" s="5" t="s">
        <v>5658</v>
      </c>
      <c r="AS466" s="5">
        <v>28</v>
      </c>
      <c r="AT466" s="5">
        <v>32.5</v>
      </c>
      <c r="AU466" s="5">
        <v>21</v>
      </c>
      <c r="AV466" s="5">
        <v>16.5</v>
      </c>
      <c r="AW466" s="5">
        <v>12.8</v>
      </c>
      <c r="AX466" s="5">
        <v>8.27</v>
      </c>
      <c r="AY466" s="5">
        <v>6.5</v>
      </c>
      <c r="AZ466" s="5">
        <v>2100</v>
      </c>
      <c r="BA466" s="5">
        <v>4.64</v>
      </c>
      <c r="BB466" s="5">
        <v>50.5</v>
      </c>
      <c r="BC466" s="5">
        <v>43</v>
      </c>
      <c r="BD466" s="5">
        <v>34.5</v>
      </c>
      <c r="BE466" s="5">
        <v>19.88</v>
      </c>
      <c r="BF466" s="5">
        <v>16.93</v>
      </c>
      <c r="BG466" s="5">
        <v>13.58</v>
      </c>
      <c r="BH466" s="5">
        <v>13.5</v>
      </c>
      <c r="BI466" s="5">
        <v>29.8</v>
      </c>
      <c r="BM466" s="6">
        <f t="shared" si="112"/>
        <v>0</v>
      </c>
      <c r="BN466" s="10">
        <f t="shared" si="113"/>
        <v>0</v>
      </c>
      <c r="BO466" s="6">
        <f t="shared" si="114"/>
        <v>1</v>
      </c>
      <c r="BP466" s="6">
        <f t="shared" si="115"/>
        <v>0</v>
      </c>
      <c r="BQ466" s="6">
        <f t="shared" si="116"/>
        <v>0</v>
      </c>
      <c r="BR466" s="10" t="str">
        <f t="shared" si="117"/>
        <v>正常在售</v>
      </c>
      <c r="BS466" s="6" t="str">
        <f t="shared" si="127"/>
        <v>普通款</v>
      </c>
    </row>
    <row r="467" spans="1:71">
      <c r="A467" s="6" t="str">
        <f t="shared" si="118"/>
        <v>USB0D2XM31C1</v>
      </c>
      <c r="B467" s="6" t="str">
        <f t="shared" si="119"/>
        <v>USX00480FMYD</v>
      </c>
      <c r="C467" s="6" t="str">
        <f t="shared" si="120"/>
        <v>USDLM867004</v>
      </c>
      <c r="D467" s="6" t="str">
        <f t="shared" si="121"/>
        <v>USB0D2XM31C1DLM867004</v>
      </c>
      <c r="E467" s="6" t="str">
        <f t="shared" si="122"/>
        <v>USB0D2XM31C1X00480FMYD</v>
      </c>
      <c r="F467" s="6" t="str">
        <f t="shared" si="123"/>
        <v>USDLM867004X00480FMYD</v>
      </c>
      <c r="G467" s="6" t="str">
        <f t="shared" si="124"/>
        <v>USDLM867004</v>
      </c>
      <c r="H467" s="6" t="str">
        <f ca="1" t="shared" si="125"/>
        <v>老品</v>
      </c>
      <c r="I467" s="10" t="str">
        <f t="shared" si="126"/>
        <v>利润款</v>
      </c>
      <c r="J467" s="5" t="s">
        <v>5694</v>
      </c>
      <c r="K467" s="5" t="s">
        <v>5695</v>
      </c>
      <c r="L467" s="5" t="s">
        <v>5667</v>
      </c>
      <c r="M467" s="5" t="s">
        <v>5696</v>
      </c>
      <c r="N467" s="5" t="s">
        <v>5700</v>
      </c>
      <c r="O467" s="5" t="s">
        <v>211</v>
      </c>
      <c r="P467" s="5" t="s">
        <v>4154</v>
      </c>
      <c r="Q467" s="5" t="s">
        <v>4385</v>
      </c>
      <c r="R467" s="5" t="s">
        <v>2288</v>
      </c>
      <c r="S467" s="5" t="s">
        <v>2995</v>
      </c>
      <c r="T467" s="5" t="s">
        <v>5656</v>
      </c>
      <c r="U467" s="5" t="s">
        <v>4386</v>
      </c>
      <c r="V467" s="5" t="s">
        <v>4134</v>
      </c>
      <c r="W467" s="5" t="s">
        <v>4122</v>
      </c>
      <c r="X467" s="5" t="s">
        <v>4135</v>
      </c>
      <c r="Y467" s="5" t="s">
        <v>4175</v>
      </c>
      <c r="Z467" s="5" t="s">
        <v>4124</v>
      </c>
      <c r="AA467" s="5" t="s">
        <v>4122</v>
      </c>
      <c r="AB467" s="5" t="s">
        <v>4341</v>
      </c>
      <c r="AC467" s="5" t="s">
        <v>5262</v>
      </c>
      <c r="AD467" s="5" t="s">
        <v>5263</v>
      </c>
      <c r="AE467" s="5" t="s">
        <v>4140</v>
      </c>
      <c r="AF467" s="5" t="s">
        <v>3048</v>
      </c>
      <c r="AG467" s="5" t="s">
        <v>4141</v>
      </c>
      <c r="AH467" s="5" t="s">
        <v>4142</v>
      </c>
      <c r="AI467" s="5" t="s">
        <v>4143</v>
      </c>
      <c r="AJ467" s="5" t="s">
        <v>4532</v>
      </c>
      <c r="AK467" s="5">
        <v>7.38</v>
      </c>
      <c r="AL467" s="5" t="s">
        <v>4145</v>
      </c>
      <c r="AM467" s="5" t="s">
        <v>4146</v>
      </c>
      <c r="AN467" s="5" t="s">
        <v>4146</v>
      </c>
      <c r="AO467" s="5">
        <v>6</v>
      </c>
      <c r="AP467" s="5">
        <v>500</v>
      </c>
      <c r="AQ467" s="5" t="s">
        <v>5657</v>
      </c>
      <c r="AR467" s="5" t="s">
        <v>5658</v>
      </c>
      <c r="AS467" s="5">
        <v>28</v>
      </c>
      <c r="AT467" s="5">
        <v>32.5</v>
      </c>
      <c r="AU467" s="5">
        <v>21</v>
      </c>
      <c r="AV467" s="5">
        <v>16.5</v>
      </c>
      <c r="AW467" s="5">
        <v>12.8</v>
      </c>
      <c r="AX467" s="5">
        <v>8.27</v>
      </c>
      <c r="AY467" s="5">
        <v>6.5</v>
      </c>
      <c r="AZ467" s="5">
        <v>2100</v>
      </c>
      <c r="BA467" s="5">
        <v>4.64</v>
      </c>
      <c r="BB467" s="5">
        <v>50.5</v>
      </c>
      <c r="BC467" s="5">
        <v>43</v>
      </c>
      <c r="BD467" s="5">
        <v>34.5</v>
      </c>
      <c r="BE467" s="5">
        <v>19.88</v>
      </c>
      <c r="BF467" s="5">
        <v>16.93</v>
      </c>
      <c r="BG467" s="5">
        <v>13.58</v>
      </c>
      <c r="BH467" s="5">
        <v>13.5</v>
      </c>
      <c r="BI467" s="5">
        <v>29.8</v>
      </c>
      <c r="BM467" s="6">
        <f t="shared" si="112"/>
        <v>0</v>
      </c>
      <c r="BN467" s="10">
        <f t="shared" si="113"/>
        <v>0</v>
      </c>
      <c r="BO467" s="6">
        <f t="shared" si="114"/>
        <v>1</v>
      </c>
      <c r="BP467" s="6">
        <f t="shared" si="115"/>
        <v>0</v>
      </c>
      <c r="BQ467" s="6">
        <f t="shared" si="116"/>
        <v>0</v>
      </c>
      <c r="BR467" s="10" t="str">
        <f t="shared" si="117"/>
        <v>正常在售</v>
      </c>
      <c r="BS467" s="6" t="str">
        <f t="shared" si="127"/>
        <v>利润款</v>
      </c>
    </row>
    <row r="468" spans="1:71">
      <c r="A468" s="6" t="str">
        <f t="shared" si="118"/>
        <v>MXB0D2XM31C1</v>
      </c>
      <c r="B468" s="6" t="str">
        <f t="shared" si="119"/>
        <v>MXX00480FMYD</v>
      </c>
      <c r="C468" s="6" t="str">
        <f t="shared" si="120"/>
        <v>MXDLM867004</v>
      </c>
      <c r="D468" s="6" t="str">
        <f t="shared" si="121"/>
        <v>MXB0D2XM31C1DLM867004</v>
      </c>
      <c r="E468" s="6" t="str">
        <f t="shared" si="122"/>
        <v>MXB0D2XM31C1X00480FMYD</v>
      </c>
      <c r="F468" s="6" t="str">
        <f t="shared" si="123"/>
        <v>MXDLM867004X00480FMYD</v>
      </c>
      <c r="G468" s="6" t="str">
        <f t="shared" si="124"/>
        <v>MXDLM867004</v>
      </c>
      <c r="H468" s="6" t="str">
        <f ca="1" t="shared" si="125"/>
        <v>新品</v>
      </c>
      <c r="I468" s="10" t="str">
        <f t="shared" si="126"/>
        <v>C</v>
      </c>
      <c r="J468" s="5" t="s">
        <v>5694</v>
      </c>
      <c r="K468" s="5" t="s">
        <v>5695</v>
      </c>
      <c r="L468" s="5" t="s">
        <v>5668</v>
      </c>
      <c r="M468" s="5" t="s">
        <v>5696</v>
      </c>
      <c r="N468" s="5" t="s">
        <v>5700</v>
      </c>
      <c r="O468" s="5" t="s">
        <v>211</v>
      </c>
      <c r="P468" s="5" t="s">
        <v>4154</v>
      </c>
      <c r="Q468" s="5" t="s">
        <v>4402</v>
      </c>
      <c r="R468" s="5" t="s">
        <v>8</v>
      </c>
      <c r="S468" s="5" t="s">
        <v>2995</v>
      </c>
      <c r="T468" s="5" t="s">
        <v>5656</v>
      </c>
      <c r="U468" s="5" t="s">
        <v>4386</v>
      </c>
      <c r="V468" s="5" t="s">
        <v>4134</v>
      </c>
      <c r="W468" s="5" t="s">
        <v>4122</v>
      </c>
      <c r="X468" s="5" t="s">
        <v>4135</v>
      </c>
      <c r="Y468" s="5" t="s">
        <v>4184</v>
      </c>
      <c r="Z468" s="5" t="s">
        <v>4492</v>
      </c>
      <c r="AA468" s="5" t="s">
        <v>4122</v>
      </c>
      <c r="AB468" s="5" t="s">
        <v>4341</v>
      </c>
      <c r="AC468" s="5" t="s">
        <v>5608</v>
      </c>
      <c r="AD468" s="5" t="s">
        <v>4252</v>
      </c>
      <c r="AE468" s="5" t="s">
        <v>4140</v>
      </c>
      <c r="AF468" s="5" t="s">
        <v>2975</v>
      </c>
      <c r="AG468" s="5" t="s">
        <v>4350</v>
      </c>
      <c r="AH468" s="5" t="s">
        <v>2975</v>
      </c>
      <c r="AI468" s="5" t="s">
        <v>4143</v>
      </c>
      <c r="AJ468" s="5" t="s">
        <v>4532</v>
      </c>
      <c r="AK468" s="5">
        <v>79.7</v>
      </c>
      <c r="AL468" s="5" t="s">
        <v>4145</v>
      </c>
      <c r="AM468" s="5" t="s">
        <v>4146</v>
      </c>
      <c r="AN468" s="5" t="s">
        <v>4146</v>
      </c>
      <c r="AO468" s="5">
        <v>6</v>
      </c>
      <c r="AP468" s="5">
        <v>500</v>
      </c>
      <c r="AQ468" s="5" t="s">
        <v>5657</v>
      </c>
      <c r="AR468" s="5" t="s">
        <v>5658</v>
      </c>
      <c r="AS468" s="5">
        <v>28</v>
      </c>
      <c r="AT468" s="5">
        <v>32.5</v>
      </c>
      <c r="AU468" s="5">
        <v>21</v>
      </c>
      <c r="AV468" s="5">
        <v>16.5</v>
      </c>
      <c r="AW468" s="5">
        <v>12.8</v>
      </c>
      <c r="AX468" s="5">
        <v>8.27</v>
      </c>
      <c r="AY468" s="5">
        <v>6.5</v>
      </c>
      <c r="AZ468" s="5">
        <v>2100</v>
      </c>
      <c r="BA468" s="5">
        <v>4.64</v>
      </c>
      <c r="BB468" s="5">
        <v>50.5</v>
      </c>
      <c r="BC468" s="5">
        <v>43</v>
      </c>
      <c r="BD468" s="5">
        <v>34.5</v>
      </c>
      <c r="BE468" s="5">
        <v>19.88</v>
      </c>
      <c r="BF468" s="5">
        <v>16.93</v>
      </c>
      <c r="BG468" s="5">
        <v>13.58</v>
      </c>
      <c r="BH468" s="5">
        <v>13.5</v>
      </c>
      <c r="BI468" s="5">
        <v>29.8</v>
      </c>
      <c r="BM468" s="6">
        <f t="shared" si="112"/>
        <v>0</v>
      </c>
      <c r="BN468" s="10">
        <f t="shared" si="113"/>
        <v>0</v>
      </c>
      <c r="BO468" s="6">
        <f t="shared" si="114"/>
        <v>1</v>
      </c>
      <c r="BP468" s="6">
        <f t="shared" si="115"/>
        <v>0</v>
      </c>
      <c r="BQ468" s="6">
        <f t="shared" si="116"/>
        <v>0</v>
      </c>
      <c r="BR468" s="10" t="str">
        <f t="shared" si="117"/>
        <v>正常在售</v>
      </c>
      <c r="BS468" s="6" t="str">
        <f t="shared" si="127"/>
        <v>普通款</v>
      </c>
    </row>
    <row r="469" spans="1:71">
      <c r="A469" s="6" t="str">
        <f t="shared" si="118"/>
        <v>AUB0D2XP55D5</v>
      </c>
      <c r="B469" s="6" t="str">
        <f t="shared" si="119"/>
        <v>AUX001ALSFJV</v>
      </c>
      <c r="C469" s="6" t="str">
        <f t="shared" si="120"/>
        <v>AUDLM867005</v>
      </c>
      <c r="D469" s="6" t="str">
        <f t="shared" si="121"/>
        <v>AUB0D2XP55D5DLM867005</v>
      </c>
      <c r="E469" s="6" t="str">
        <f t="shared" si="122"/>
        <v>AUB0D2XP55D5X001ALSFJV</v>
      </c>
      <c r="F469" s="6" t="str">
        <f t="shared" si="123"/>
        <v>AUDLM867005X001ALSFJV</v>
      </c>
      <c r="G469" s="6" t="str">
        <f t="shared" si="124"/>
        <v>AUDLM867005</v>
      </c>
      <c r="H469" s="6" t="str">
        <f ca="1" t="shared" si="125"/>
        <v>老品</v>
      </c>
      <c r="I469" s="10" t="str">
        <f t="shared" si="126"/>
        <v>D</v>
      </c>
      <c r="J469" s="5" t="s">
        <v>5702</v>
      </c>
      <c r="K469" s="5" t="s">
        <v>5703</v>
      </c>
      <c r="L469" s="5" t="s">
        <v>5653</v>
      </c>
      <c r="M469" s="5" t="s">
        <v>5704</v>
      </c>
      <c r="N469" s="5" t="s">
        <v>5705</v>
      </c>
      <c r="O469" s="5" t="s">
        <v>1676</v>
      </c>
      <c r="P469" s="5" t="s">
        <v>4154</v>
      </c>
      <c r="Q469" s="5" t="s">
        <v>4393</v>
      </c>
      <c r="R469" s="5" t="s">
        <v>1522</v>
      </c>
      <c r="S469" s="5" t="s">
        <v>2985</v>
      </c>
      <c r="T469" s="5" t="s">
        <v>5656</v>
      </c>
      <c r="U469" s="5" t="s">
        <v>4386</v>
      </c>
      <c r="V469" s="5" t="s">
        <v>4134</v>
      </c>
      <c r="W469" s="5" t="s">
        <v>4122</v>
      </c>
      <c r="X469" s="5" t="s">
        <v>4135</v>
      </c>
      <c r="Y469" s="5" t="s">
        <v>4184</v>
      </c>
      <c r="Z469" s="5" t="s">
        <v>4523</v>
      </c>
      <c r="AA469" s="5" t="s">
        <v>4122</v>
      </c>
      <c r="AB469" s="5" t="s">
        <v>2457</v>
      </c>
      <c r="AC469" s="5" t="s">
        <v>5350</v>
      </c>
      <c r="AD469" s="5" t="s">
        <v>4259</v>
      </c>
      <c r="AE469" s="5" t="s">
        <v>4140</v>
      </c>
      <c r="AF469" s="5" t="s">
        <v>3009</v>
      </c>
      <c r="AG469" s="5" t="s">
        <v>4394</v>
      </c>
      <c r="AH469" s="5" t="s">
        <v>3009</v>
      </c>
      <c r="AI469" s="5" t="s">
        <v>4143</v>
      </c>
      <c r="AJ469" s="5" t="s">
        <v>4532</v>
      </c>
      <c r="AL469" s="5" t="s">
        <v>4145</v>
      </c>
      <c r="AM469" s="5" t="s">
        <v>4146</v>
      </c>
      <c r="AN469" s="5" t="s">
        <v>4146</v>
      </c>
      <c r="AO469" s="5">
        <v>6</v>
      </c>
      <c r="AP469" s="5">
        <v>500</v>
      </c>
      <c r="AQ469" s="5" t="s">
        <v>5657</v>
      </c>
      <c r="AR469" s="5" t="s">
        <v>5658</v>
      </c>
      <c r="AS469" s="5">
        <v>28</v>
      </c>
      <c r="AT469" s="5">
        <v>32.5</v>
      </c>
      <c r="AU469" s="5">
        <v>21</v>
      </c>
      <c r="AV469" s="5">
        <v>16.5</v>
      </c>
      <c r="AW469" s="5">
        <v>12.8</v>
      </c>
      <c r="AX469" s="5">
        <v>8.27</v>
      </c>
      <c r="AY469" s="5">
        <v>6.5</v>
      </c>
      <c r="AZ469" s="5">
        <v>2100</v>
      </c>
      <c r="BA469" s="5">
        <v>4.64</v>
      </c>
      <c r="BB469" s="5">
        <v>50.5</v>
      </c>
      <c r="BC469" s="5">
        <v>43</v>
      </c>
      <c r="BD469" s="5">
        <v>34.5</v>
      </c>
      <c r="BE469" s="5">
        <v>19.88</v>
      </c>
      <c r="BF469" s="5">
        <v>16.93</v>
      </c>
      <c r="BG469" s="5">
        <v>13.58</v>
      </c>
      <c r="BH469" s="5">
        <v>13.5</v>
      </c>
      <c r="BI469" s="5">
        <v>29.8</v>
      </c>
      <c r="BM469" s="6">
        <f t="shared" si="112"/>
        <v>0</v>
      </c>
      <c r="BN469" s="10">
        <f t="shared" si="113"/>
        <v>0</v>
      </c>
      <c r="BO469" s="6">
        <f t="shared" si="114"/>
        <v>1</v>
      </c>
      <c r="BP469" s="6">
        <f t="shared" si="115"/>
        <v>0</v>
      </c>
      <c r="BQ469" s="6">
        <f t="shared" si="116"/>
        <v>0</v>
      </c>
      <c r="BR469" s="10" t="str">
        <f t="shared" si="117"/>
        <v>正常在售</v>
      </c>
      <c r="BS469" s="6" t="str">
        <f t="shared" si="127"/>
        <v>普通款</v>
      </c>
    </row>
    <row r="470" spans="1:71">
      <c r="A470" s="6" t="str">
        <f t="shared" si="118"/>
        <v>CAB0D2XP55D5</v>
      </c>
      <c r="B470" s="6" t="str">
        <f t="shared" si="119"/>
        <v>CAX00480GQVB</v>
      </c>
      <c r="C470" s="6" t="str">
        <f t="shared" si="120"/>
        <v>CADLM867005</v>
      </c>
      <c r="D470" s="6" t="str">
        <f t="shared" si="121"/>
        <v>CAB0D2XP55D5DLM867005</v>
      </c>
      <c r="E470" s="6" t="str">
        <f t="shared" si="122"/>
        <v>CAB0D2XP55D5X00480GQVB</v>
      </c>
      <c r="F470" s="6" t="str">
        <f t="shared" si="123"/>
        <v>CADLM867005X00480GQVB</v>
      </c>
      <c r="G470" s="6" t="str">
        <f t="shared" si="124"/>
        <v>CADLM867005</v>
      </c>
      <c r="H470" s="6" t="str">
        <f ca="1" t="shared" si="125"/>
        <v>老品</v>
      </c>
      <c r="I470" s="10" t="str">
        <f t="shared" si="126"/>
        <v>未维护</v>
      </c>
      <c r="J470" s="5" t="s">
        <v>5702</v>
      </c>
      <c r="K470" s="5" t="s">
        <v>5703</v>
      </c>
      <c r="L470" s="5" t="s">
        <v>5659</v>
      </c>
      <c r="M470" s="5" t="s">
        <v>5704</v>
      </c>
      <c r="N470" s="5" t="s">
        <v>5706</v>
      </c>
      <c r="O470" s="5" t="s">
        <v>214</v>
      </c>
      <c r="P470" s="5" t="s">
        <v>4154</v>
      </c>
      <c r="Q470" s="5" t="s">
        <v>4491</v>
      </c>
      <c r="R470" s="5" t="s">
        <v>10</v>
      </c>
      <c r="S470" s="5" t="s">
        <v>2995</v>
      </c>
      <c r="T470" s="5" t="s">
        <v>5656</v>
      </c>
      <c r="U470" s="5" t="s">
        <v>4386</v>
      </c>
      <c r="V470" s="5" t="s">
        <v>4134</v>
      </c>
      <c r="W470" s="5" t="s">
        <v>4122</v>
      </c>
      <c r="X470" s="5" t="s">
        <v>4135</v>
      </c>
      <c r="Y470" s="5" t="s">
        <v>4184</v>
      </c>
      <c r="Z470" s="5" t="s">
        <v>4124</v>
      </c>
      <c r="AA470" s="5" t="s">
        <v>4122</v>
      </c>
      <c r="AB470" s="5" t="s">
        <v>4341</v>
      </c>
      <c r="AC470" s="5" t="s">
        <v>5689</v>
      </c>
      <c r="AD470" s="5" t="s">
        <v>5121</v>
      </c>
      <c r="AE470" s="5" t="s">
        <v>4140</v>
      </c>
      <c r="AF470" s="5" t="s">
        <v>2982</v>
      </c>
      <c r="AG470" s="5" t="s">
        <v>4350</v>
      </c>
      <c r="AH470" s="5" t="s">
        <v>2998</v>
      </c>
      <c r="AI470" s="5" t="s">
        <v>4143</v>
      </c>
      <c r="AJ470" s="5" t="s">
        <v>4532</v>
      </c>
      <c r="AK470" s="5">
        <v>10.71</v>
      </c>
      <c r="AL470" s="5" t="s">
        <v>4145</v>
      </c>
      <c r="AM470" s="5" t="s">
        <v>4146</v>
      </c>
      <c r="AN470" s="5" t="s">
        <v>4146</v>
      </c>
      <c r="AO470" s="5">
        <v>6</v>
      </c>
      <c r="AP470" s="5">
        <v>500</v>
      </c>
      <c r="AQ470" s="5" t="s">
        <v>5657</v>
      </c>
      <c r="AR470" s="5" t="s">
        <v>5658</v>
      </c>
      <c r="AS470" s="5">
        <v>28</v>
      </c>
      <c r="AT470" s="5">
        <v>32.5</v>
      </c>
      <c r="AU470" s="5">
        <v>21</v>
      </c>
      <c r="AV470" s="5">
        <v>16.5</v>
      </c>
      <c r="AW470" s="5">
        <v>12.8</v>
      </c>
      <c r="AX470" s="5">
        <v>8.27</v>
      </c>
      <c r="AY470" s="5">
        <v>6.5</v>
      </c>
      <c r="AZ470" s="5">
        <v>2100</v>
      </c>
      <c r="BA470" s="5">
        <v>4.64</v>
      </c>
      <c r="BB470" s="5">
        <v>50.5</v>
      </c>
      <c r="BC470" s="5">
        <v>43</v>
      </c>
      <c r="BD470" s="5">
        <v>34.5</v>
      </c>
      <c r="BE470" s="5">
        <v>19.88</v>
      </c>
      <c r="BF470" s="5">
        <v>16.93</v>
      </c>
      <c r="BG470" s="5">
        <v>13.58</v>
      </c>
      <c r="BH470" s="5">
        <v>13.5</v>
      </c>
      <c r="BI470" s="5">
        <v>29.8</v>
      </c>
      <c r="BM470" s="6">
        <f t="shared" si="112"/>
        <v>0</v>
      </c>
      <c r="BN470" s="10">
        <f t="shared" si="113"/>
        <v>1</v>
      </c>
      <c r="BO470" s="6">
        <f t="shared" si="114"/>
        <v>1</v>
      </c>
      <c r="BP470" s="6">
        <f t="shared" si="115"/>
        <v>0</v>
      </c>
      <c r="BQ470" s="6">
        <f t="shared" si="116"/>
        <v>0</v>
      </c>
      <c r="BR470" s="10" t="str">
        <f t="shared" si="117"/>
        <v>正常在售</v>
      </c>
      <c r="BS470" s="6" t="str">
        <f t="shared" si="127"/>
        <v>普通款</v>
      </c>
    </row>
    <row r="471" spans="1:71">
      <c r="A471" s="6" t="str">
        <f t="shared" si="118"/>
        <v>UKB0D2XP55D5</v>
      </c>
      <c r="B471" s="6" t="str">
        <f t="shared" si="119"/>
        <v>UKX002EU31AX</v>
      </c>
      <c r="C471" s="6" t="str">
        <f t="shared" si="120"/>
        <v>UKDLM867005</v>
      </c>
      <c r="D471" s="6" t="str">
        <f t="shared" si="121"/>
        <v>UKB0D2XP55D5DLM867005</v>
      </c>
      <c r="E471" s="6" t="str">
        <f t="shared" si="122"/>
        <v>UKB0D2XP55D5X002EU31AX</v>
      </c>
      <c r="F471" s="6" t="str">
        <f t="shared" si="123"/>
        <v>UKDLM867005X002EU31AX</v>
      </c>
      <c r="G471" s="6" t="str">
        <f t="shared" si="124"/>
        <v>UKDLM867005</v>
      </c>
      <c r="H471" s="6" t="str">
        <f ca="1" t="shared" si="125"/>
        <v>老品</v>
      </c>
      <c r="I471" s="10" t="str">
        <f t="shared" si="126"/>
        <v>C</v>
      </c>
      <c r="J471" s="5" t="s">
        <v>5702</v>
      </c>
      <c r="K471" s="5" t="s">
        <v>5703</v>
      </c>
      <c r="L471" s="5" t="s">
        <v>5662</v>
      </c>
      <c r="M471" s="5" t="s">
        <v>5704</v>
      </c>
      <c r="N471" s="5" t="s">
        <v>5707</v>
      </c>
      <c r="O471" s="5" t="s">
        <v>1678</v>
      </c>
      <c r="P471" s="5" t="s">
        <v>4154</v>
      </c>
      <c r="Q471" s="5" t="s">
        <v>4746</v>
      </c>
      <c r="R471" s="5" t="s">
        <v>1532</v>
      </c>
      <c r="S471" s="5" t="s">
        <v>2985</v>
      </c>
      <c r="T471" s="5" t="s">
        <v>5656</v>
      </c>
      <c r="U471" s="5" t="s">
        <v>4386</v>
      </c>
      <c r="V471" s="5" t="s">
        <v>4134</v>
      </c>
      <c r="W471" s="5" t="s">
        <v>4122</v>
      </c>
      <c r="X471" s="5" t="s">
        <v>4135</v>
      </c>
      <c r="Y471" s="5" t="s">
        <v>4184</v>
      </c>
      <c r="Z471" s="5" t="s">
        <v>4492</v>
      </c>
      <c r="AA471" s="5" t="s">
        <v>4122</v>
      </c>
      <c r="AB471" s="5" t="s">
        <v>2457</v>
      </c>
      <c r="AC471" s="5" t="s">
        <v>5664</v>
      </c>
      <c r="AD471" s="5" t="s">
        <v>4568</v>
      </c>
      <c r="AE471" s="5" t="s">
        <v>4140</v>
      </c>
      <c r="AF471" s="5" t="s">
        <v>3008</v>
      </c>
      <c r="AG471" s="5" t="s">
        <v>4394</v>
      </c>
      <c r="AH471" s="5" t="s">
        <v>3008</v>
      </c>
      <c r="AI471" s="5" t="s">
        <v>4143</v>
      </c>
      <c r="AJ471" s="5" t="s">
        <v>4532</v>
      </c>
      <c r="AK471" s="5">
        <v>3.49</v>
      </c>
      <c r="AL471" s="5" t="s">
        <v>4145</v>
      </c>
      <c r="AM471" s="5" t="s">
        <v>4146</v>
      </c>
      <c r="AN471" s="5" t="s">
        <v>4696</v>
      </c>
      <c r="AO471" s="5">
        <v>6</v>
      </c>
      <c r="AP471" s="5">
        <v>500</v>
      </c>
      <c r="AQ471" s="5" t="s">
        <v>5657</v>
      </c>
      <c r="AR471" s="5" t="s">
        <v>5658</v>
      </c>
      <c r="AS471" s="5">
        <v>28</v>
      </c>
      <c r="AT471" s="5">
        <v>32.5</v>
      </c>
      <c r="AU471" s="5">
        <v>21</v>
      </c>
      <c r="AV471" s="5">
        <v>16.5</v>
      </c>
      <c r="AW471" s="5">
        <v>12.8</v>
      </c>
      <c r="AX471" s="5">
        <v>8.27</v>
      </c>
      <c r="AY471" s="5">
        <v>6.5</v>
      </c>
      <c r="AZ471" s="5">
        <v>2100</v>
      </c>
      <c r="BA471" s="5">
        <v>4.64</v>
      </c>
      <c r="BB471" s="5">
        <v>50.5</v>
      </c>
      <c r="BC471" s="5">
        <v>43</v>
      </c>
      <c r="BD471" s="5">
        <v>34.5</v>
      </c>
      <c r="BE471" s="5">
        <v>19.88</v>
      </c>
      <c r="BF471" s="5">
        <v>16.93</v>
      </c>
      <c r="BG471" s="5">
        <v>13.58</v>
      </c>
      <c r="BH471" s="5">
        <v>13.5</v>
      </c>
      <c r="BI471" s="5">
        <v>29.8</v>
      </c>
      <c r="BM471" s="6">
        <f t="shared" si="112"/>
        <v>0</v>
      </c>
      <c r="BN471" s="10">
        <f t="shared" si="113"/>
        <v>0</v>
      </c>
      <c r="BO471" s="6">
        <f t="shared" si="114"/>
        <v>1</v>
      </c>
      <c r="BP471" s="6">
        <f t="shared" si="115"/>
        <v>0</v>
      </c>
      <c r="BQ471" s="6">
        <f t="shared" si="116"/>
        <v>0</v>
      </c>
      <c r="BR471" s="10" t="str">
        <f t="shared" si="117"/>
        <v>正常在售</v>
      </c>
      <c r="BS471" s="6" t="str">
        <f t="shared" si="127"/>
        <v>普通款</v>
      </c>
    </row>
    <row r="472" spans="1:71">
      <c r="A472" s="6" t="str">
        <f t="shared" si="118"/>
        <v>DEB0D2XP55D5</v>
      </c>
      <c r="B472" s="6" t="str">
        <f t="shared" si="119"/>
        <v>DEX002EU559D</v>
      </c>
      <c r="C472" s="6" t="str">
        <f t="shared" si="120"/>
        <v>DEDLM867005</v>
      </c>
      <c r="D472" s="6" t="str">
        <f t="shared" si="121"/>
        <v>DEB0D2XP55D5DLM867005</v>
      </c>
      <c r="E472" s="6" t="str">
        <f t="shared" si="122"/>
        <v>DEB0D2XP55D5X002EU559D</v>
      </c>
      <c r="F472" s="6" t="str">
        <f t="shared" si="123"/>
        <v>DEDLM867005X002EU559D</v>
      </c>
      <c r="G472" s="6" t="str">
        <f t="shared" si="124"/>
        <v>DEDLM867005</v>
      </c>
      <c r="H472" s="6" t="str">
        <f ca="1" t="shared" si="125"/>
        <v>新品</v>
      </c>
      <c r="I472" s="10" t="str">
        <f t="shared" si="126"/>
        <v>C</v>
      </c>
      <c r="J472" s="5" t="s">
        <v>5702</v>
      </c>
      <c r="K472" s="5" t="s">
        <v>5703</v>
      </c>
      <c r="L472" s="5" t="s">
        <v>5665</v>
      </c>
      <c r="M472" s="5" t="s">
        <v>5704</v>
      </c>
      <c r="N472" s="5" t="s">
        <v>5708</v>
      </c>
      <c r="O472" s="5" t="s">
        <v>1680</v>
      </c>
      <c r="P472" s="5" t="s">
        <v>4154</v>
      </c>
      <c r="Q472" s="5" t="s">
        <v>4693</v>
      </c>
      <c r="R472" s="5" t="s">
        <v>1525</v>
      </c>
      <c r="S472" s="5" t="s">
        <v>2985</v>
      </c>
      <c r="T472" s="5" t="s">
        <v>5656</v>
      </c>
      <c r="U472" s="5" t="s">
        <v>4386</v>
      </c>
      <c r="V472" s="5" t="s">
        <v>4134</v>
      </c>
      <c r="W472" s="5" t="s">
        <v>4122</v>
      </c>
      <c r="X472" s="5" t="s">
        <v>4135</v>
      </c>
      <c r="Y472" s="5" t="s">
        <v>4184</v>
      </c>
      <c r="Z472" s="5" t="s">
        <v>4492</v>
      </c>
      <c r="AA472" s="5" t="s">
        <v>4122</v>
      </c>
      <c r="AB472" s="5" t="s">
        <v>2457</v>
      </c>
      <c r="AC472" s="5" t="s">
        <v>4695</v>
      </c>
      <c r="AD472" s="5" t="s">
        <v>4240</v>
      </c>
      <c r="AE472" s="5" t="s">
        <v>4140</v>
      </c>
      <c r="AF472" s="5" t="s">
        <v>3008</v>
      </c>
      <c r="AG472" s="5" t="s">
        <v>4394</v>
      </c>
      <c r="AH472" s="5" t="s">
        <v>3008</v>
      </c>
      <c r="AI472" s="5" t="s">
        <v>4143</v>
      </c>
      <c r="AJ472" s="5" t="s">
        <v>4532</v>
      </c>
      <c r="AK472" s="5">
        <v>4.55</v>
      </c>
      <c r="AL472" s="5" t="s">
        <v>4145</v>
      </c>
      <c r="AM472" s="5" t="s">
        <v>4146</v>
      </c>
      <c r="AN472" s="5" t="s">
        <v>4696</v>
      </c>
      <c r="AO472" s="5">
        <v>6</v>
      </c>
      <c r="AP472" s="5">
        <v>500</v>
      </c>
      <c r="AQ472" s="5" t="s">
        <v>5657</v>
      </c>
      <c r="AR472" s="5" t="s">
        <v>5658</v>
      </c>
      <c r="AS472" s="5">
        <v>28</v>
      </c>
      <c r="AT472" s="5">
        <v>32.5</v>
      </c>
      <c r="AU472" s="5">
        <v>21</v>
      </c>
      <c r="AV472" s="5">
        <v>16.5</v>
      </c>
      <c r="AW472" s="5">
        <v>12.8</v>
      </c>
      <c r="AX472" s="5">
        <v>8.27</v>
      </c>
      <c r="AY472" s="5">
        <v>6.5</v>
      </c>
      <c r="AZ472" s="5">
        <v>2100</v>
      </c>
      <c r="BA472" s="5">
        <v>4.64</v>
      </c>
      <c r="BB472" s="5">
        <v>50.5</v>
      </c>
      <c r="BC472" s="5">
        <v>43</v>
      </c>
      <c r="BD472" s="5">
        <v>34.5</v>
      </c>
      <c r="BE472" s="5">
        <v>19.88</v>
      </c>
      <c r="BF472" s="5">
        <v>16.93</v>
      </c>
      <c r="BG472" s="5">
        <v>13.58</v>
      </c>
      <c r="BH472" s="5">
        <v>13.5</v>
      </c>
      <c r="BI472" s="5">
        <v>29.8</v>
      </c>
      <c r="BM472" s="6">
        <f t="shared" si="112"/>
        <v>0</v>
      </c>
      <c r="BN472" s="10">
        <f t="shared" si="113"/>
        <v>0</v>
      </c>
      <c r="BO472" s="6">
        <f t="shared" si="114"/>
        <v>1</v>
      </c>
      <c r="BP472" s="6">
        <f t="shared" si="115"/>
        <v>0</v>
      </c>
      <c r="BQ472" s="6">
        <f t="shared" si="116"/>
        <v>0</v>
      </c>
      <c r="BR472" s="10" t="str">
        <f t="shared" si="117"/>
        <v>正常在售</v>
      </c>
      <c r="BS472" s="6" t="str">
        <f t="shared" si="127"/>
        <v>普通款</v>
      </c>
    </row>
    <row r="473" spans="1:71">
      <c r="A473" s="6" t="str">
        <f t="shared" si="118"/>
        <v>USB0D2XP55D5</v>
      </c>
      <c r="B473" s="6" t="str">
        <f t="shared" si="119"/>
        <v>USX00480GQVB</v>
      </c>
      <c r="C473" s="6" t="str">
        <f t="shared" si="120"/>
        <v>USDLM867005</v>
      </c>
      <c r="D473" s="6" t="str">
        <f t="shared" si="121"/>
        <v>USB0D2XP55D5DLM867005</v>
      </c>
      <c r="E473" s="6" t="str">
        <f t="shared" si="122"/>
        <v>USB0D2XP55D5X00480GQVB</v>
      </c>
      <c r="F473" s="6" t="str">
        <f t="shared" si="123"/>
        <v>USDLM867005X00480GQVB</v>
      </c>
      <c r="G473" s="6" t="str">
        <f t="shared" si="124"/>
        <v>USDLM867005</v>
      </c>
      <c r="H473" s="6" t="str">
        <f ca="1" t="shared" si="125"/>
        <v>老品</v>
      </c>
      <c r="I473" s="10" t="str">
        <f t="shared" si="126"/>
        <v>普通款</v>
      </c>
      <c r="J473" s="5" t="s">
        <v>5702</v>
      </c>
      <c r="K473" s="5" t="s">
        <v>5703</v>
      </c>
      <c r="L473" s="5" t="s">
        <v>5667</v>
      </c>
      <c r="M473" s="5" t="s">
        <v>5704</v>
      </c>
      <c r="N473" s="5" t="s">
        <v>5706</v>
      </c>
      <c r="O473" s="5" t="s">
        <v>214</v>
      </c>
      <c r="P473" s="5" t="s">
        <v>4154</v>
      </c>
      <c r="Q473" s="5" t="s">
        <v>4385</v>
      </c>
      <c r="R473" s="5" t="s">
        <v>2288</v>
      </c>
      <c r="S473" s="5" t="s">
        <v>2995</v>
      </c>
      <c r="T473" s="5" t="s">
        <v>5656</v>
      </c>
      <c r="U473" s="5" t="s">
        <v>4386</v>
      </c>
      <c r="V473" s="5" t="s">
        <v>4134</v>
      </c>
      <c r="W473" s="5" t="s">
        <v>4122</v>
      </c>
      <c r="X473" s="5" t="s">
        <v>4135</v>
      </c>
      <c r="Y473" s="5" t="s">
        <v>4184</v>
      </c>
      <c r="Z473" s="5" t="s">
        <v>4124</v>
      </c>
      <c r="AA473" s="5" t="s">
        <v>4122</v>
      </c>
      <c r="AB473" s="5" t="s">
        <v>4341</v>
      </c>
      <c r="AC473" s="5" t="s">
        <v>5709</v>
      </c>
      <c r="AD473" s="5" t="s">
        <v>5263</v>
      </c>
      <c r="AE473" s="5" t="s">
        <v>4140</v>
      </c>
      <c r="AF473" s="5" t="s">
        <v>3048</v>
      </c>
      <c r="AG473" s="5" t="s">
        <v>4141</v>
      </c>
      <c r="AH473" s="5" t="s">
        <v>4142</v>
      </c>
      <c r="AI473" s="5" t="s">
        <v>4143</v>
      </c>
      <c r="AJ473" s="5" t="s">
        <v>4532</v>
      </c>
      <c r="AK473" s="5">
        <v>7.38</v>
      </c>
      <c r="AL473" s="5" t="s">
        <v>4145</v>
      </c>
      <c r="AM473" s="5" t="s">
        <v>4146</v>
      </c>
      <c r="AN473" s="5" t="s">
        <v>4146</v>
      </c>
      <c r="AO473" s="5">
        <v>6</v>
      </c>
      <c r="AP473" s="5">
        <v>500</v>
      </c>
      <c r="AQ473" s="5" t="s">
        <v>5657</v>
      </c>
      <c r="AR473" s="5" t="s">
        <v>5658</v>
      </c>
      <c r="AS473" s="5">
        <v>28</v>
      </c>
      <c r="AT473" s="5">
        <v>32.5</v>
      </c>
      <c r="AU473" s="5">
        <v>21</v>
      </c>
      <c r="AV473" s="5">
        <v>16.5</v>
      </c>
      <c r="AW473" s="5">
        <v>12.8</v>
      </c>
      <c r="AX473" s="5">
        <v>8.27</v>
      </c>
      <c r="AY473" s="5">
        <v>6.5</v>
      </c>
      <c r="AZ473" s="5">
        <v>2100</v>
      </c>
      <c r="BA473" s="5">
        <v>4.64</v>
      </c>
      <c r="BB473" s="5">
        <v>50.5</v>
      </c>
      <c r="BC473" s="5">
        <v>43</v>
      </c>
      <c r="BD473" s="5">
        <v>34.5</v>
      </c>
      <c r="BE473" s="5">
        <v>19.88</v>
      </c>
      <c r="BF473" s="5">
        <v>16.93</v>
      </c>
      <c r="BG473" s="5">
        <v>13.58</v>
      </c>
      <c r="BH473" s="5">
        <v>13.5</v>
      </c>
      <c r="BI473" s="5">
        <v>29.8</v>
      </c>
      <c r="BM473" s="6">
        <f t="shared" si="112"/>
        <v>0</v>
      </c>
      <c r="BN473" s="10">
        <f t="shared" si="113"/>
        <v>0</v>
      </c>
      <c r="BO473" s="6">
        <f t="shared" si="114"/>
        <v>1</v>
      </c>
      <c r="BP473" s="6">
        <f t="shared" si="115"/>
        <v>0</v>
      </c>
      <c r="BQ473" s="6">
        <f t="shared" si="116"/>
        <v>0</v>
      </c>
      <c r="BR473" s="10" t="str">
        <f t="shared" si="117"/>
        <v>正常在售</v>
      </c>
      <c r="BS473" s="6" t="str">
        <f t="shared" si="127"/>
        <v>普通款</v>
      </c>
    </row>
    <row r="474" spans="1:71">
      <c r="A474" s="6" t="str">
        <f t="shared" si="118"/>
        <v>MXB0D2XP55D5</v>
      </c>
      <c r="B474" s="6" t="str">
        <f t="shared" si="119"/>
        <v>MXX00480GQVB</v>
      </c>
      <c r="C474" s="6" t="str">
        <f t="shared" si="120"/>
        <v>MXDLM867005</v>
      </c>
      <c r="D474" s="6" t="str">
        <f t="shared" si="121"/>
        <v>MXB0D2XP55D5DLM867005</v>
      </c>
      <c r="E474" s="6" t="str">
        <f t="shared" si="122"/>
        <v>MXB0D2XP55D5X00480GQVB</v>
      </c>
      <c r="F474" s="6" t="str">
        <f t="shared" si="123"/>
        <v>MXDLM867005X00480GQVB</v>
      </c>
      <c r="G474" s="6" t="str">
        <f t="shared" si="124"/>
        <v>MXDLM867005</v>
      </c>
      <c r="H474" s="6" t="str">
        <f ca="1" t="shared" si="125"/>
        <v>老品</v>
      </c>
      <c r="I474" s="10" t="str">
        <f t="shared" si="126"/>
        <v>D</v>
      </c>
      <c r="J474" s="5" t="s">
        <v>5702</v>
      </c>
      <c r="K474" s="5" t="s">
        <v>5703</v>
      </c>
      <c r="L474" s="5" t="s">
        <v>5668</v>
      </c>
      <c r="M474" s="5" t="s">
        <v>5704</v>
      </c>
      <c r="N474" s="5" t="s">
        <v>5706</v>
      </c>
      <c r="O474" s="5" t="s">
        <v>214</v>
      </c>
      <c r="P474" s="5" t="s">
        <v>4154</v>
      </c>
      <c r="Q474" s="5" t="s">
        <v>4402</v>
      </c>
      <c r="R474" s="5" t="s">
        <v>8</v>
      </c>
      <c r="S474" s="5" t="s">
        <v>2995</v>
      </c>
      <c r="T474" s="5" t="s">
        <v>5656</v>
      </c>
      <c r="U474" s="5" t="s">
        <v>4386</v>
      </c>
      <c r="V474" s="5" t="s">
        <v>4134</v>
      </c>
      <c r="W474" s="5" t="s">
        <v>4122</v>
      </c>
      <c r="X474" s="5" t="s">
        <v>4155</v>
      </c>
      <c r="Y474" s="5" t="s">
        <v>4184</v>
      </c>
      <c r="Z474" s="5" t="s">
        <v>4523</v>
      </c>
      <c r="AA474" s="5" t="s">
        <v>4122</v>
      </c>
      <c r="AB474" s="5" t="s">
        <v>4341</v>
      </c>
      <c r="AC474" s="5" t="s">
        <v>5669</v>
      </c>
      <c r="AD474" s="5" t="s">
        <v>4259</v>
      </c>
      <c r="AE474" s="5" t="s">
        <v>4140</v>
      </c>
      <c r="AF474" s="5" t="s">
        <v>2975</v>
      </c>
      <c r="AG474" s="5" t="s">
        <v>4350</v>
      </c>
      <c r="AH474" s="5" t="s">
        <v>4142</v>
      </c>
      <c r="AI474" s="5" t="s">
        <v>4143</v>
      </c>
      <c r="AJ474" s="5" t="s">
        <v>4532</v>
      </c>
      <c r="AK474" s="5">
        <v>78.24</v>
      </c>
      <c r="AL474" s="5" t="s">
        <v>4145</v>
      </c>
      <c r="AM474" s="5" t="s">
        <v>4146</v>
      </c>
      <c r="AN474" s="5" t="s">
        <v>4146</v>
      </c>
      <c r="AO474" s="5">
        <v>6</v>
      </c>
      <c r="AP474" s="5">
        <v>500</v>
      </c>
      <c r="AQ474" s="5" t="s">
        <v>5657</v>
      </c>
      <c r="AR474" s="5" t="s">
        <v>5658</v>
      </c>
      <c r="AS474" s="5">
        <v>28</v>
      </c>
      <c r="AT474" s="5">
        <v>32.5</v>
      </c>
      <c r="AU474" s="5">
        <v>21</v>
      </c>
      <c r="AV474" s="5">
        <v>16.5</v>
      </c>
      <c r="AW474" s="5">
        <v>12.8</v>
      </c>
      <c r="AX474" s="5">
        <v>8.27</v>
      </c>
      <c r="AY474" s="5">
        <v>6.5</v>
      </c>
      <c r="AZ474" s="5">
        <v>2100</v>
      </c>
      <c r="BA474" s="5">
        <v>4.64</v>
      </c>
      <c r="BB474" s="5">
        <v>50.5</v>
      </c>
      <c r="BC474" s="5">
        <v>43</v>
      </c>
      <c r="BD474" s="5">
        <v>34.5</v>
      </c>
      <c r="BE474" s="5">
        <v>19.88</v>
      </c>
      <c r="BF474" s="5">
        <v>16.93</v>
      </c>
      <c r="BG474" s="5">
        <v>13.58</v>
      </c>
      <c r="BH474" s="5">
        <v>13.5</v>
      </c>
      <c r="BI474" s="5">
        <v>29.8</v>
      </c>
      <c r="BM474" s="6">
        <f t="shared" si="112"/>
        <v>0</v>
      </c>
      <c r="BN474" s="10">
        <f t="shared" si="113"/>
        <v>0</v>
      </c>
      <c r="BO474" s="6">
        <f t="shared" si="114"/>
        <v>1</v>
      </c>
      <c r="BP474" s="6">
        <f t="shared" si="115"/>
        <v>0</v>
      </c>
      <c r="BQ474" s="6">
        <f t="shared" si="116"/>
        <v>0</v>
      </c>
      <c r="BR474" s="10" t="str">
        <f t="shared" si="117"/>
        <v>正常在售</v>
      </c>
      <c r="BS474" s="6" t="str">
        <f t="shared" si="127"/>
        <v>流量款</v>
      </c>
    </row>
    <row r="475" spans="1:71">
      <c r="A475" s="6" t="str">
        <f t="shared" si="118"/>
        <v>CAB0D2XP55D5</v>
      </c>
      <c r="B475" s="6" t="str">
        <f t="shared" si="119"/>
        <v>CAX004E8YXT9</v>
      </c>
      <c r="C475" s="6" t="str">
        <f t="shared" si="120"/>
        <v>CADLM867005</v>
      </c>
      <c r="D475" s="6" t="str">
        <f t="shared" si="121"/>
        <v>CAB0D2XP55D5DLM867005</v>
      </c>
      <c r="E475" s="6" t="str">
        <f t="shared" si="122"/>
        <v>CAB0D2XP55D5X004E8YXT9</v>
      </c>
      <c r="F475" s="6" t="str">
        <f t="shared" si="123"/>
        <v>CADLM867005X004E8YXT9</v>
      </c>
      <c r="G475" s="6" t="str">
        <f t="shared" si="124"/>
        <v>CADLM867005</v>
      </c>
      <c r="H475" s="6" t="str">
        <f ca="1" t="shared" si="125"/>
        <v>老品</v>
      </c>
      <c r="I475" s="10" t="str">
        <f t="shared" si="126"/>
        <v>D</v>
      </c>
      <c r="J475" s="5" t="s">
        <v>5702</v>
      </c>
      <c r="K475" s="5" t="s">
        <v>5703</v>
      </c>
      <c r="L475" s="5" t="s">
        <v>5659</v>
      </c>
      <c r="M475" s="5" t="s">
        <v>5704</v>
      </c>
      <c r="N475" s="5" t="s">
        <v>5710</v>
      </c>
      <c r="O475" s="5" t="s">
        <v>217</v>
      </c>
      <c r="P475" s="5" t="s">
        <v>4154</v>
      </c>
      <c r="Q475" s="5" t="s">
        <v>4491</v>
      </c>
      <c r="R475" s="5" t="s">
        <v>10</v>
      </c>
      <c r="S475" s="5" t="s">
        <v>2995</v>
      </c>
      <c r="T475" s="5" t="s">
        <v>5656</v>
      </c>
      <c r="U475" s="5" t="s">
        <v>4386</v>
      </c>
      <c r="V475" s="5" t="s">
        <v>4134</v>
      </c>
      <c r="W475" s="5" t="s">
        <v>4121</v>
      </c>
      <c r="X475" s="5" t="s">
        <v>4135</v>
      </c>
      <c r="Y475" s="5" t="s">
        <v>4184</v>
      </c>
      <c r="Z475" s="5" t="s">
        <v>4523</v>
      </c>
      <c r="AA475" s="5" t="s">
        <v>4122</v>
      </c>
      <c r="AB475" s="5" t="s">
        <v>4341</v>
      </c>
      <c r="AC475" s="5" t="s">
        <v>5689</v>
      </c>
      <c r="AD475" s="5" t="s">
        <v>5121</v>
      </c>
      <c r="AE475" s="5" t="s">
        <v>4140</v>
      </c>
      <c r="AF475" s="5" t="s">
        <v>2982</v>
      </c>
      <c r="AG475" s="5" t="s">
        <v>4350</v>
      </c>
      <c r="AH475" s="5" t="s">
        <v>2998</v>
      </c>
      <c r="AI475" s="5" t="s">
        <v>4143</v>
      </c>
      <c r="AJ475" s="5" t="s">
        <v>4532</v>
      </c>
      <c r="AK475" s="5">
        <v>10.71</v>
      </c>
      <c r="AL475" s="5" t="s">
        <v>4145</v>
      </c>
      <c r="AM475" s="5" t="s">
        <v>4146</v>
      </c>
      <c r="AN475" s="5" t="s">
        <v>4146</v>
      </c>
      <c r="AO475" s="5">
        <v>6</v>
      </c>
      <c r="AP475" s="5">
        <v>500</v>
      </c>
      <c r="AQ475" s="5" t="s">
        <v>5657</v>
      </c>
      <c r="AR475" s="5" t="s">
        <v>5658</v>
      </c>
      <c r="AS475" s="5">
        <v>28</v>
      </c>
      <c r="AT475" s="5">
        <v>32.5</v>
      </c>
      <c r="AU475" s="5">
        <v>21</v>
      </c>
      <c r="AV475" s="5">
        <v>16.5</v>
      </c>
      <c r="AW475" s="5">
        <v>12.8</v>
      </c>
      <c r="AX475" s="5">
        <v>8.27</v>
      </c>
      <c r="AY475" s="5">
        <v>6.5</v>
      </c>
      <c r="AZ475" s="5">
        <v>2100</v>
      </c>
      <c r="BA475" s="5">
        <v>4.64</v>
      </c>
      <c r="BB475" s="5">
        <v>50.5</v>
      </c>
      <c r="BC475" s="5">
        <v>43</v>
      </c>
      <c r="BD475" s="5">
        <v>34.5</v>
      </c>
      <c r="BE475" s="5">
        <v>19.88</v>
      </c>
      <c r="BF475" s="5">
        <v>16.93</v>
      </c>
      <c r="BG475" s="5">
        <v>13.58</v>
      </c>
      <c r="BH475" s="5">
        <v>13.5</v>
      </c>
      <c r="BI475" s="5">
        <v>29.8</v>
      </c>
      <c r="BM475" s="6">
        <f t="shared" si="112"/>
        <v>0</v>
      </c>
      <c r="BN475" s="10">
        <f t="shared" si="113"/>
        <v>1</v>
      </c>
      <c r="BO475" s="6">
        <f t="shared" si="114"/>
        <v>1</v>
      </c>
      <c r="BP475" s="6">
        <f t="shared" si="115"/>
        <v>0</v>
      </c>
      <c r="BQ475" s="6">
        <f t="shared" si="116"/>
        <v>0</v>
      </c>
      <c r="BR475" s="10" t="str">
        <f t="shared" si="117"/>
        <v>正常在售</v>
      </c>
      <c r="BS475" s="6" t="str">
        <f t="shared" si="127"/>
        <v>普通款</v>
      </c>
    </row>
    <row r="476" spans="1:71">
      <c r="A476" s="6" t="str">
        <f t="shared" si="118"/>
        <v>AUB0DFC9FKBF</v>
      </c>
      <c r="B476" s="6" t="str">
        <f t="shared" si="119"/>
        <v>AUX001AM4TDL</v>
      </c>
      <c r="C476" s="6" t="str">
        <f t="shared" si="120"/>
        <v>AUDLM867006</v>
      </c>
      <c r="D476" s="6" t="str">
        <f t="shared" si="121"/>
        <v>AUB0DFC9FKBFDLM867006</v>
      </c>
      <c r="E476" s="6" t="str">
        <f t="shared" si="122"/>
        <v>AUB0DFC9FKBFX001AM4TDL</v>
      </c>
      <c r="F476" s="6" t="str">
        <f t="shared" si="123"/>
        <v>AUDLM867006X001AM4TDL</v>
      </c>
      <c r="G476" s="6" t="str">
        <f t="shared" si="124"/>
        <v>AUDLM867006</v>
      </c>
      <c r="H476" s="6" t="str">
        <f ca="1" t="shared" si="125"/>
        <v>老品</v>
      </c>
      <c r="I476" s="10" t="str">
        <f t="shared" si="126"/>
        <v>D</v>
      </c>
      <c r="J476" s="5" t="s">
        <v>5711</v>
      </c>
      <c r="K476" s="5" t="s">
        <v>5712</v>
      </c>
      <c r="L476" s="5" t="s">
        <v>5653</v>
      </c>
      <c r="M476" s="5" t="s">
        <v>5713</v>
      </c>
      <c r="N476" s="5" t="s">
        <v>5714</v>
      </c>
      <c r="O476" s="5" t="s">
        <v>1682</v>
      </c>
      <c r="P476" s="5" t="s">
        <v>4154</v>
      </c>
      <c r="Q476" s="5" t="s">
        <v>4393</v>
      </c>
      <c r="R476" s="5" t="s">
        <v>1522</v>
      </c>
      <c r="S476" s="5" t="s">
        <v>2985</v>
      </c>
      <c r="T476" s="5" t="s">
        <v>5656</v>
      </c>
      <c r="U476" s="5" t="s">
        <v>4386</v>
      </c>
      <c r="V476" s="5" t="s">
        <v>4134</v>
      </c>
      <c r="W476" s="5" t="s">
        <v>4122</v>
      </c>
      <c r="X476" s="5" t="s">
        <v>4135</v>
      </c>
      <c r="Y476" s="5" t="s">
        <v>4184</v>
      </c>
      <c r="Z476" s="5" t="s">
        <v>4523</v>
      </c>
      <c r="AA476" s="5" t="s">
        <v>4122</v>
      </c>
      <c r="AB476" s="5" t="s">
        <v>2457</v>
      </c>
      <c r="AC476" s="5" t="s">
        <v>5611</v>
      </c>
      <c r="AD476" s="5" t="s">
        <v>4233</v>
      </c>
      <c r="AE476" s="5" t="s">
        <v>4140</v>
      </c>
      <c r="AF476" s="5" t="s">
        <v>3009</v>
      </c>
      <c r="AG476" s="5" t="s">
        <v>4394</v>
      </c>
      <c r="AH476" s="5" t="s">
        <v>3009</v>
      </c>
      <c r="AI476" s="5" t="s">
        <v>4143</v>
      </c>
      <c r="AJ476" s="5" t="s">
        <v>4532</v>
      </c>
      <c r="AL476" s="5" t="s">
        <v>4145</v>
      </c>
      <c r="AM476" s="5" t="s">
        <v>4146</v>
      </c>
      <c r="AN476" s="5" t="s">
        <v>4146</v>
      </c>
      <c r="AO476" s="5">
        <v>6</v>
      </c>
      <c r="AP476" s="5">
        <v>500</v>
      </c>
      <c r="AQ476" s="5" t="s">
        <v>5657</v>
      </c>
      <c r="AR476" s="5" t="s">
        <v>5658</v>
      </c>
      <c r="AS476" s="5">
        <v>28</v>
      </c>
      <c r="AT476" s="5">
        <v>32.5</v>
      </c>
      <c r="AU476" s="5">
        <v>21</v>
      </c>
      <c r="AV476" s="5">
        <v>16.5</v>
      </c>
      <c r="AW476" s="5">
        <v>12.8</v>
      </c>
      <c r="AX476" s="5">
        <v>8.27</v>
      </c>
      <c r="AY476" s="5">
        <v>6.5</v>
      </c>
      <c r="AZ476" s="5">
        <v>2100</v>
      </c>
      <c r="BA476" s="5">
        <v>4.64</v>
      </c>
      <c r="BB476" s="5">
        <v>50.5</v>
      </c>
      <c r="BC476" s="5">
        <v>43</v>
      </c>
      <c r="BD476" s="5">
        <v>34.5</v>
      </c>
      <c r="BE476" s="5">
        <v>19.88</v>
      </c>
      <c r="BF476" s="5">
        <v>16.93</v>
      </c>
      <c r="BG476" s="5">
        <v>13.58</v>
      </c>
      <c r="BH476" s="5">
        <v>13.5</v>
      </c>
      <c r="BI476" s="5">
        <v>29.8</v>
      </c>
      <c r="BM476" s="6">
        <f t="shared" si="112"/>
        <v>0</v>
      </c>
      <c r="BN476" s="10">
        <f t="shared" si="113"/>
        <v>0</v>
      </c>
      <c r="BO476" s="6">
        <f t="shared" si="114"/>
        <v>1</v>
      </c>
      <c r="BP476" s="6">
        <f t="shared" si="115"/>
        <v>0</v>
      </c>
      <c r="BQ476" s="6">
        <f t="shared" si="116"/>
        <v>0</v>
      </c>
      <c r="BR476" s="10" t="str">
        <f t="shared" si="117"/>
        <v>正常在售</v>
      </c>
      <c r="BS476" s="6" t="str">
        <f t="shared" si="127"/>
        <v>普通款</v>
      </c>
    </row>
    <row r="477" spans="1:71">
      <c r="A477" s="6" t="str">
        <f t="shared" si="118"/>
        <v>UKB0DFC9FKBF</v>
      </c>
      <c r="B477" s="6" t="str">
        <f t="shared" si="119"/>
        <v>UKX002EU2NLB</v>
      </c>
      <c r="C477" s="6" t="str">
        <f t="shared" si="120"/>
        <v>UKDLM867006</v>
      </c>
      <c r="D477" s="6" t="str">
        <f t="shared" si="121"/>
        <v>UKB0DFC9FKBFDLM867006</v>
      </c>
      <c r="E477" s="6" t="str">
        <f t="shared" si="122"/>
        <v>UKB0DFC9FKBFX002EU2NLB</v>
      </c>
      <c r="F477" s="6" t="str">
        <f t="shared" si="123"/>
        <v>UKDLM867006X002EU2NLB</v>
      </c>
      <c r="G477" s="6" t="str">
        <f t="shared" si="124"/>
        <v>UKDLM867006</v>
      </c>
      <c r="H477" s="6" t="str">
        <f ca="1" t="shared" si="125"/>
        <v>老品</v>
      </c>
      <c r="I477" s="10" t="str">
        <f t="shared" si="126"/>
        <v>C</v>
      </c>
      <c r="J477" s="5" t="s">
        <v>5711</v>
      </c>
      <c r="K477" s="5" t="s">
        <v>5712</v>
      </c>
      <c r="L477" s="5" t="s">
        <v>5662</v>
      </c>
      <c r="M477" s="5" t="s">
        <v>5713</v>
      </c>
      <c r="N477" s="5" t="s">
        <v>5715</v>
      </c>
      <c r="O477" s="5" t="s">
        <v>1684</v>
      </c>
      <c r="P477" s="5" t="s">
        <v>4154</v>
      </c>
      <c r="Q477" s="5" t="s">
        <v>4746</v>
      </c>
      <c r="R477" s="5" t="s">
        <v>1532</v>
      </c>
      <c r="S477" s="5" t="s">
        <v>2985</v>
      </c>
      <c r="T477" s="5" t="s">
        <v>5656</v>
      </c>
      <c r="U477" s="5" t="s">
        <v>4386</v>
      </c>
      <c r="V477" s="5" t="s">
        <v>4134</v>
      </c>
      <c r="W477" s="5" t="s">
        <v>4122</v>
      </c>
      <c r="X477" s="5" t="s">
        <v>4135</v>
      </c>
      <c r="Y477" s="5" t="s">
        <v>4184</v>
      </c>
      <c r="Z477" s="5" t="s">
        <v>4492</v>
      </c>
      <c r="AA477" s="5" t="s">
        <v>4122</v>
      </c>
      <c r="AB477" s="5" t="s">
        <v>2457</v>
      </c>
      <c r="AC477" s="5" t="s">
        <v>5664</v>
      </c>
      <c r="AD477" s="5" t="s">
        <v>4568</v>
      </c>
      <c r="AE477" s="5" t="s">
        <v>4140</v>
      </c>
      <c r="AF477" s="5" t="s">
        <v>3008</v>
      </c>
      <c r="AG477" s="5" t="s">
        <v>4394</v>
      </c>
      <c r="AH477" s="5" t="s">
        <v>3008</v>
      </c>
      <c r="AI477" s="5" t="s">
        <v>4143</v>
      </c>
      <c r="AJ477" s="5" t="s">
        <v>4532</v>
      </c>
      <c r="AK477" s="5">
        <v>3.34</v>
      </c>
      <c r="AL477" s="5" t="s">
        <v>4145</v>
      </c>
      <c r="AM477" s="5" t="s">
        <v>4146</v>
      </c>
      <c r="AN477" s="5" t="s">
        <v>4696</v>
      </c>
      <c r="AO477" s="5">
        <v>6</v>
      </c>
      <c r="AP477" s="5">
        <v>500</v>
      </c>
      <c r="AQ477" s="5" t="s">
        <v>5657</v>
      </c>
      <c r="AR477" s="5" t="s">
        <v>5658</v>
      </c>
      <c r="AS477" s="5">
        <v>28</v>
      </c>
      <c r="AT477" s="5">
        <v>32.5</v>
      </c>
      <c r="AU477" s="5">
        <v>21</v>
      </c>
      <c r="AV477" s="5">
        <v>16.5</v>
      </c>
      <c r="AW477" s="5">
        <v>12.8</v>
      </c>
      <c r="AX477" s="5">
        <v>8.27</v>
      </c>
      <c r="AY477" s="5">
        <v>6.5</v>
      </c>
      <c r="AZ477" s="5">
        <v>2100</v>
      </c>
      <c r="BA477" s="5">
        <v>4.64</v>
      </c>
      <c r="BB477" s="5">
        <v>50.5</v>
      </c>
      <c r="BC477" s="5">
        <v>43</v>
      </c>
      <c r="BD477" s="5">
        <v>34.5</v>
      </c>
      <c r="BE477" s="5">
        <v>19.88</v>
      </c>
      <c r="BF477" s="5">
        <v>16.93</v>
      </c>
      <c r="BG477" s="5">
        <v>13.58</v>
      </c>
      <c r="BH477" s="5">
        <v>13.5</v>
      </c>
      <c r="BI477" s="5">
        <v>29.8</v>
      </c>
      <c r="BM477" s="6">
        <f t="shared" si="112"/>
        <v>0</v>
      </c>
      <c r="BN477" s="10">
        <f t="shared" si="113"/>
        <v>0</v>
      </c>
      <c r="BO477" s="6">
        <f t="shared" si="114"/>
        <v>1</v>
      </c>
      <c r="BP477" s="6">
        <f t="shared" si="115"/>
        <v>0</v>
      </c>
      <c r="BQ477" s="6">
        <f t="shared" si="116"/>
        <v>0</v>
      </c>
      <c r="BR477" s="10" t="str">
        <f t="shared" si="117"/>
        <v>正常在售</v>
      </c>
      <c r="BS477" s="6" t="str">
        <f t="shared" si="127"/>
        <v>普通款</v>
      </c>
    </row>
    <row r="478" spans="1:71">
      <c r="A478" s="6" t="str">
        <f t="shared" si="118"/>
        <v>DEB0DFC9FKBF</v>
      </c>
      <c r="B478" s="6" t="str">
        <f t="shared" si="119"/>
        <v>DEX002EU4GQV</v>
      </c>
      <c r="C478" s="6" t="str">
        <f t="shared" si="120"/>
        <v>DEDLM867006</v>
      </c>
      <c r="D478" s="6" t="str">
        <f t="shared" si="121"/>
        <v>DEB0DFC9FKBFDLM867006</v>
      </c>
      <c r="E478" s="6" t="str">
        <f t="shared" si="122"/>
        <v>DEB0DFC9FKBFX002EU4GQV</v>
      </c>
      <c r="F478" s="6" t="str">
        <f t="shared" si="123"/>
        <v>DEDLM867006X002EU4GQV</v>
      </c>
      <c r="G478" s="6" t="str">
        <f t="shared" si="124"/>
        <v>DEDLM867006</v>
      </c>
      <c r="H478" s="6" t="str">
        <f ca="1" t="shared" si="125"/>
        <v>老品</v>
      </c>
      <c r="I478" s="10" t="str">
        <f t="shared" si="126"/>
        <v>C</v>
      </c>
      <c r="J478" s="5" t="s">
        <v>5711</v>
      </c>
      <c r="K478" s="5" t="s">
        <v>5712</v>
      </c>
      <c r="L478" s="5" t="s">
        <v>5665</v>
      </c>
      <c r="M478" s="5" t="s">
        <v>5713</v>
      </c>
      <c r="N478" s="5" t="s">
        <v>5716</v>
      </c>
      <c r="O478" s="5" t="s">
        <v>1686</v>
      </c>
      <c r="P478" s="5" t="s">
        <v>4154</v>
      </c>
      <c r="Q478" s="5" t="s">
        <v>4693</v>
      </c>
      <c r="R478" s="5" t="s">
        <v>1525</v>
      </c>
      <c r="S478" s="5" t="s">
        <v>2985</v>
      </c>
      <c r="T478" s="5" t="s">
        <v>5656</v>
      </c>
      <c r="U478" s="5" t="s">
        <v>4386</v>
      </c>
      <c r="V478" s="5" t="s">
        <v>4134</v>
      </c>
      <c r="W478" s="5" t="s">
        <v>4122</v>
      </c>
      <c r="X478" s="5" t="s">
        <v>4135</v>
      </c>
      <c r="Y478" s="5" t="s">
        <v>4184</v>
      </c>
      <c r="Z478" s="5" t="s">
        <v>4492</v>
      </c>
      <c r="AA478" s="5" t="s">
        <v>4122</v>
      </c>
      <c r="AB478" s="5" t="s">
        <v>2457</v>
      </c>
      <c r="AC478" s="5" t="s">
        <v>5128</v>
      </c>
      <c r="AD478" s="5" t="s">
        <v>4568</v>
      </c>
      <c r="AE478" s="5" t="s">
        <v>4140</v>
      </c>
      <c r="AF478" s="5" t="s">
        <v>3008</v>
      </c>
      <c r="AG478" s="5" t="s">
        <v>4394</v>
      </c>
      <c r="AH478" s="5" t="s">
        <v>3008</v>
      </c>
      <c r="AI478" s="5" t="s">
        <v>4143</v>
      </c>
      <c r="AJ478" s="5" t="s">
        <v>4532</v>
      </c>
      <c r="AK478" s="5">
        <v>4.37</v>
      </c>
      <c r="AL478" s="5" t="s">
        <v>4145</v>
      </c>
      <c r="AM478" s="5" t="s">
        <v>4146</v>
      </c>
      <c r="AN478" s="5" t="s">
        <v>4696</v>
      </c>
      <c r="AO478" s="5">
        <v>6</v>
      </c>
      <c r="AP478" s="5">
        <v>500</v>
      </c>
      <c r="AQ478" s="5" t="s">
        <v>5657</v>
      </c>
      <c r="AR478" s="5" t="s">
        <v>5658</v>
      </c>
      <c r="AS478" s="5">
        <v>28</v>
      </c>
      <c r="AT478" s="5">
        <v>32.5</v>
      </c>
      <c r="AU478" s="5">
        <v>21</v>
      </c>
      <c r="AV478" s="5">
        <v>16.5</v>
      </c>
      <c r="AW478" s="5">
        <v>12.8</v>
      </c>
      <c r="AX478" s="5">
        <v>8.27</v>
      </c>
      <c r="AY478" s="5">
        <v>6.5</v>
      </c>
      <c r="AZ478" s="5">
        <v>2100</v>
      </c>
      <c r="BA478" s="5">
        <v>4.64</v>
      </c>
      <c r="BB478" s="5">
        <v>50.5</v>
      </c>
      <c r="BC478" s="5">
        <v>43</v>
      </c>
      <c r="BD478" s="5">
        <v>34.5</v>
      </c>
      <c r="BE478" s="5">
        <v>19.88</v>
      </c>
      <c r="BF478" s="5">
        <v>16.93</v>
      </c>
      <c r="BG478" s="5">
        <v>13.58</v>
      </c>
      <c r="BH478" s="5">
        <v>13.5</v>
      </c>
      <c r="BI478" s="5">
        <v>29.8</v>
      </c>
      <c r="BM478" s="6">
        <f t="shared" si="112"/>
        <v>0</v>
      </c>
      <c r="BN478" s="10">
        <f t="shared" si="113"/>
        <v>0</v>
      </c>
      <c r="BO478" s="6">
        <f t="shared" si="114"/>
        <v>1</v>
      </c>
      <c r="BP478" s="6">
        <f t="shared" si="115"/>
        <v>0</v>
      </c>
      <c r="BQ478" s="6">
        <f t="shared" si="116"/>
        <v>0</v>
      </c>
      <c r="BR478" s="10" t="str">
        <f t="shared" si="117"/>
        <v>正常在售</v>
      </c>
      <c r="BS478" s="6" t="str">
        <f t="shared" si="127"/>
        <v>普通款</v>
      </c>
    </row>
    <row r="479" spans="1:71">
      <c r="A479" s="6" t="str">
        <f t="shared" si="118"/>
        <v>USB0DFC9FKBF</v>
      </c>
      <c r="B479" s="6" t="str">
        <f t="shared" si="119"/>
        <v>USX004DIHEPP</v>
      </c>
      <c r="C479" s="6" t="str">
        <f t="shared" si="120"/>
        <v>USDLM867006</v>
      </c>
      <c r="D479" s="6" t="str">
        <f t="shared" si="121"/>
        <v>USB0DFC9FKBFDLM867006</v>
      </c>
      <c r="E479" s="6" t="str">
        <f t="shared" si="122"/>
        <v>USB0DFC9FKBFX004DIHEPP</v>
      </c>
      <c r="F479" s="6" t="str">
        <f t="shared" si="123"/>
        <v>USDLM867006X004DIHEPP</v>
      </c>
      <c r="G479" s="6" t="str">
        <f t="shared" si="124"/>
        <v>USDLM867006</v>
      </c>
      <c r="H479" s="6" t="str">
        <f ca="1" t="shared" si="125"/>
        <v>老品</v>
      </c>
      <c r="I479" s="10" t="str">
        <f t="shared" si="126"/>
        <v>普通款</v>
      </c>
      <c r="J479" s="5" t="s">
        <v>5711</v>
      </c>
      <c r="K479" s="5" t="s">
        <v>5712</v>
      </c>
      <c r="L479" s="5" t="s">
        <v>5667</v>
      </c>
      <c r="M479" s="5" t="s">
        <v>5713</v>
      </c>
      <c r="N479" s="5" t="s">
        <v>5717</v>
      </c>
      <c r="O479" s="5" t="s">
        <v>220</v>
      </c>
      <c r="P479" s="5" t="s">
        <v>4154</v>
      </c>
      <c r="Q479" s="5" t="s">
        <v>4385</v>
      </c>
      <c r="R479" s="5" t="s">
        <v>2288</v>
      </c>
      <c r="S479" s="5" t="s">
        <v>2995</v>
      </c>
      <c r="T479" s="5" t="s">
        <v>5656</v>
      </c>
      <c r="U479" s="5" t="s">
        <v>4386</v>
      </c>
      <c r="V479" s="5" t="s">
        <v>4134</v>
      </c>
      <c r="W479" s="5" t="s">
        <v>4122</v>
      </c>
      <c r="X479" s="5" t="s">
        <v>4135</v>
      </c>
      <c r="Y479" s="5" t="s">
        <v>4184</v>
      </c>
      <c r="Z479" s="5" t="s">
        <v>4124</v>
      </c>
      <c r="AA479" s="5" t="s">
        <v>4122</v>
      </c>
      <c r="AB479" s="5" t="s">
        <v>4341</v>
      </c>
      <c r="AC479" s="5" t="s">
        <v>5718</v>
      </c>
      <c r="AD479" s="5" t="s">
        <v>5719</v>
      </c>
      <c r="AE479" s="5" t="s">
        <v>4140</v>
      </c>
      <c r="AF479" s="5" t="s">
        <v>3048</v>
      </c>
      <c r="AG479" s="5" t="s">
        <v>4141</v>
      </c>
      <c r="AH479" s="5" t="s">
        <v>4142</v>
      </c>
      <c r="AI479" s="5" t="s">
        <v>4143</v>
      </c>
      <c r="AJ479" s="5" t="s">
        <v>4532</v>
      </c>
      <c r="AK479" s="5">
        <v>7.38</v>
      </c>
      <c r="AL479" s="5" t="s">
        <v>4145</v>
      </c>
      <c r="AM479" s="5" t="s">
        <v>4146</v>
      </c>
      <c r="AN479" s="5" t="s">
        <v>4146</v>
      </c>
      <c r="AO479" s="5">
        <v>6</v>
      </c>
      <c r="AP479" s="5">
        <v>500</v>
      </c>
      <c r="AQ479" s="5" t="s">
        <v>5657</v>
      </c>
      <c r="AR479" s="5" t="s">
        <v>5658</v>
      </c>
      <c r="AS479" s="5">
        <v>28</v>
      </c>
      <c r="AT479" s="5">
        <v>32.5</v>
      </c>
      <c r="AU479" s="5">
        <v>21</v>
      </c>
      <c r="AV479" s="5">
        <v>16.5</v>
      </c>
      <c r="AW479" s="5">
        <v>12.8</v>
      </c>
      <c r="AX479" s="5">
        <v>8.27</v>
      </c>
      <c r="AY479" s="5">
        <v>6.5</v>
      </c>
      <c r="AZ479" s="5">
        <v>2100</v>
      </c>
      <c r="BA479" s="5">
        <v>4.64</v>
      </c>
      <c r="BB479" s="5">
        <v>50.5</v>
      </c>
      <c r="BC479" s="5">
        <v>43</v>
      </c>
      <c r="BD479" s="5">
        <v>34.5</v>
      </c>
      <c r="BE479" s="5">
        <v>19.88</v>
      </c>
      <c r="BF479" s="5">
        <v>16.93</v>
      </c>
      <c r="BG479" s="5">
        <v>13.58</v>
      </c>
      <c r="BH479" s="5">
        <v>13.5</v>
      </c>
      <c r="BI479" s="5">
        <v>29.8</v>
      </c>
      <c r="BM479" s="6">
        <f t="shared" si="112"/>
        <v>0</v>
      </c>
      <c r="BN479" s="10">
        <f t="shared" si="113"/>
        <v>0</v>
      </c>
      <c r="BO479" s="6">
        <f t="shared" si="114"/>
        <v>1</v>
      </c>
      <c r="BP479" s="6">
        <f t="shared" si="115"/>
        <v>0</v>
      </c>
      <c r="BQ479" s="6">
        <f t="shared" si="116"/>
        <v>0</v>
      </c>
      <c r="BR479" s="10" t="str">
        <f t="shared" si="117"/>
        <v>正常在售</v>
      </c>
      <c r="BS479" s="6" t="str">
        <f t="shared" si="127"/>
        <v>普通款</v>
      </c>
    </row>
    <row r="480" spans="1:71">
      <c r="A480" s="6" t="str">
        <f t="shared" si="118"/>
        <v>MXB0DFC9FKBF</v>
      </c>
      <c r="B480" s="6" t="str">
        <f t="shared" si="119"/>
        <v>MXX004DIHEPP</v>
      </c>
      <c r="C480" s="6" t="str">
        <f t="shared" si="120"/>
        <v>MXDLM867006</v>
      </c>
      <c r="D480" s="6" t="str">
        <f t="shared" si="121"/>
        <v>MXB0DFC9FKBFDLM867006</v>
      </c>
      <c r="E480" s="6" t="str">
        <f t="shared" si="122"/>
        <v>MXB0DFC9FKBFX004DIHEPP</v>
      </c>
      <c r="F480" s="6" t="str">
        <f t="shared" si="123"/>
        <v>MXDLM867006X004DIHEPP</v>
      </c>
      <c r="G480" s="6" t="str">
        <f t="shared" si="124"/>
        <v>MXDLM867006</v>
      </c>
      <c r="H480" s="6" t="str">
        <f ca="1" t="shared" si="125"/>
        <v>新品</v>
      </c>
      <c r="I480" s="10" t="str">
        <f t="shared" si="126"/>
        <v>C</v>
      </c>
      <c r="J480" s="5" t="s">
        <v>5711</v>
      </c>
      <c r="K480" s="5" t="s">
        <v>5712</v>
      </c>
      <c r="L480" s="5" t="s">
        <v>5668</v>
      </c>
      <c r="M480" s="5" t="s">
        <v>5713</v>
      </c>
      <c r="N480" s="5" t="s">
        <v>5717</v>
      </c>
      <c r="O480" s="5" t="s">
        <v>220</v>
      </c>
      <c r="P480" s="5" t="s">
        <v>4154</v>
      </c>
      <c r="Q480" s="5" t="s">
        <v>4402</v>
      </c>
      <c r="R480" s="5" t="s">
        <v>8</v>
      </c>
      <c r="S480" s="5" t="s">
        <v>2995</v>
      </c>
      <c r="T480" s="5" t="s">
        <v>5656</v>
      </c>
      <c r="U480" s="5" t="s">
        <v>4386</v>
      </c>
      <c r="V480" s="5" t="s">
        <v>4134</v>
      </c>
      <c r="W480" s="5" t="s">
        <v>4122</v>
      </c>
      <c r="X480" s="5" t="s">
        <v>4135</v>
      </c>
      <c r="Y480" s="5" t="s">
        <v>4184</v>
      </c>
      <c r="Z480" s="5" t="s">
        <v>4492</v>
      </c>
      <c r="AA480" s="5" t="s">
        <v>4122</v>
      </c>
      <c r="AB480" s="5" t="s">
        <v>4341</v>
      </c>
      <c r="AC480" s="5" t="s">
        <v>5608</v>
      </c>
      <c r="AD480" s="5" t="s">
        <v>4252</v>
      </c>
      <c r="AE480" s="5" t="s">
        <v>4140</v>
      </c>
      <c r="AF480" s="5" t="s">
        <v>2975</v>
      </c>
      <c r="AG480" s="5" t="s">
        <v>4350</v>
      </c>
      <c r="AH480" s="5" t="s">
        <v>2975</v>
      </c>
      <c r="AI480" s="5" t="s">
        <v>4143</v>
      </c>
      <c r="AJ480" s="5" t="s">
        <v>4532</v>
      </c>
      <c r="AK480" s="5">
        <v>78.55</v>
      </c>
      <c r="AL480" s="5" t="s">
        <v>4145</v>
      </c>
      <c r="AM480" s="5" t="s">
        <v>4146</v>
      </c>
      <c r="AN480" s="5" t="s">
        <v>4146</v>
      </c>
      <c r="AO480" s="5">
        <v>6</v>
      </c>
      <c r="AP480" s="5">
        <v>500</v>
      </c>
      <c r="AQ480" s="5" t="s">
        <v>5657</v>
      </c>
      <c r="AR480" s="5" t="s">
        <v>5658</v>
      </c>
      <c r="AS480" s="5">
        <v>28</v>
      </c>
      <c r="AT480" s="5">
        <v>32.5</v>
      </c>
      <c r="AU480" s="5">
        <v>21</v>
      </c>
      <c r="AV480" s="5">
        <v>16.5</v>
      </c>
      <c r="AW480" s="5">
        <v>12.8</v>
      </c>
      <c r="AX480" s="5">
        <v>8.27</v>
      </c>
      <c r="AY480" s="5">
        <v>6.5</v>
      </c>
      <c r="AZ480" s="5">
        <v>2100</v>
      </c>
      <c r="BA480" s="5">
        <v>4.64</v>
      </c>
      <c r="BB480" s="5">
        <v>50.5</v>
      </c>
      <c r="BC480" s="5">
        <v>43</v>
      </c>
      <c r="BD480" s="5">
        <v>34.5</v>
      </c>
      <c r="BE480" s="5">
        <v>19.88</v>
      </c>
      <c r="BF480" s="5">
        <v>16.93</v>
      </c>
      <c r="BG480" s="5">
        <v>13.58</v>
      </c>
      <c r="BH480" s="5">
        <v>13.5</v>
      </c>
      <c r="BI480" s="5">
        <v>29.8</v>
      </c>
      <c r="BM480" s="6">
        <f t="shared" si="112"/>
        <v>0</v>
      </c>
      <c r="BN480" s="10">
        <f t="shared" si="113"/>
        <v>0</v>
      </c>
      <c r="BO480" s="6">
        <f t="shared" si="114"/>
        <v>1</v>
      </c>
      <c r="BP480" s="6">
        <f t="shared" si="115"/>
        <v>0</v>
      </c>
      <c r="BQ480" s="6">
        <f t="shared" si="116"/>
        <v>0</v>
      </c>
      <c r="BR480" s="10" t="str">
        <f t="shared" si="117"/>
        <v>正常在售</v>
      </c>
      <c r="BS480" s="6" t="str">
        <f t="shared" si="127"/>
        <v>普通款</v>
      </c>
    </row>
    <row r="481" spans="1:71">
      <c r="A481" s="6" t="str">
        <f t="shared" si="118"/>
        <v>AUB0DFC7HZ5Y</v>
      </c>
      <c r="B481" s="6" t="str">
        <f t="shared" si="119"/>
        <v>AUX001AM4RE7</v>
      </c>
      <c r="C481" s="6" t="str">
        <f t="shared" si="120"/>
        <v>AUDLM867007</v>
      </c>
      <c r="D481" s="6" t="str">
        <f t="shared" si="121"/>
        <v>AUB0DFC7HZ5YDLM867007</v>
      </c>
      <c r="E481" s="6" t="str">
        <f t="shared" si="122"/>
        <v>AUB0DFC7HZ5YX001AM4RE7</v>
      </c>
      <c r="F481" s="6" t="str">
        <f t="shared" si="123"/>
        <v>AUDLM867007X001AM4RE7</v>
      </c>
      <c r="G481" s="6" t="str">
        <f t="shared" si="124"/>
        <v>AUDLM867007</v>
      </c>
      <c r="H481" s="6" t="str">
        <f ca="1" t="shared" si="125"/>
        <v>老品</v>
      </c>
      <c r="I481" s="10" t="str">
        <f t="shared" si="126"/>
        <v>D</v>
      </c>
      <c r="J481" s="5" t="s">
        <v>5720</v>
      </c>
      <c r="K481" s="5" t="s">
        <v>5721</v>
      </c>
      <c r="L481" s="5" t="s">
        <v>5653</v>
      </c>
      <c r="M481" s="5" t="s">
        <v>5722</v>
      </c>
      <c r="N481" s="5" t="s">
        <v>5723</v>
      </c>
      <c r="O481" s="5" t="s">
        <v>1688</v>
      </c>
      <c r="P481" s="5" t="s">
        <v>4120</v>
      </c>
      <c r="Q481" s="5" t="s">
        <v>4393</v>
      </c>
      <c r="R481" s="5" t="s">
        <v>1522</v>
      </c>
      <c r="S481" s="5" t="s">
        <v>2985</v>
      </c>
      <c r="T481" s="5" t="s">
        <v>5656</v>
      </c>
      <c r="U481" s="5" t="s">
        <v>4386</v>
      </c>
      <c r="V481" s="5" t="s">
        <v>4134</v>
      </c>
      <c r="W481" s="5" t="s">
        <v>4122</v>
      </c>
      <c r="X481" s="5" t="s">
        <v>4135</v>
      </c>
      <c r="Y481" s="5" t="s">
        <v>4184</v>
      </c>
      <c r="Z481" s="5" t="s">
        <v>4523</v>
      </c>
      <c r="AA481" s="5" t="s">
        <v>4122</v>
      </c>
      <c r="AB481" s="5" t="s">
        <v>2457</v>
      </c>
      <c r="AC481" s="5" t="s">
        <v>5611</v>
      </c>
      <c r="AD481" s="5" t="s">
        <v>4233</v>
      </c>
      <c r="AE481" s="5" t="s">
        <v>4140</v>
      </c>
      <c r="AF481" s="5" t="s">
        <v>3009</v>
      </c>
      <c r="AG481" s="5" t="s">
        <v>4394</v>
      </c>
      <c r="AH481" s="5" t="s">
        <v>3009</v>
      </c>
      <c r="AI481" s="5" t="s">
        <v>4143</v>
      </c>
      <c r="AJ481" s="5" t="s">
        <v>4532</v>
      </c>
      <c r="AL481" s="5" t="s">
        <v>4145</v>
      </c>
      <c r="AM481" s="5" t="s">
        <v>4146</v>
      </c>
      <c r="AN481" s="5" t="s">
        <v>4146</v>
      </c>
      <c r="AO481" s="5">
        <v>6</v>
      </c>
      <c r="AP481" s="5">
        <v>500</v>
      </c>
      <c r="AQ481" s="5" t="s">
        <v>5657</v>
      </c>
      <c r="AR481" s="5" t="s">
        <v>5658</v>
      </c>
      <c r="AS481" s="5">
        <v>28</v>
      </c>
      <c r="AT481" s="5">
        <v>32.5</v>
      </c>
      <c r="AU481" s="5">
        <v>21</v>
      </c>
      <c r="AV481" s="5">
        <v>16.5</v>
      </c>
      <c r="AW481" s="5">
        <v>12.8</v>
      </c>
      <c r="AX481" s="5">
        <v>8.27</v>
      </c>
      <c r="AY481" s="5">
        <v>6.5</v>
      </c>
      <c r="AZ481" s="5">
        <v>2100</v>
      </c>
      <c r="BA481" s="5">
        <v>4.64</v>
      </c>
      <c r="BB481" s="5">
        <v>50.5</v>
      </c>
      <c r="BC481" s="5">
        <v>43</v>
      </c>
      <c r="BD481" s="5">
        <v>34.5</v>
      </c>
      <c r="BE481" s="5">
        <v>19.88</v>
      </c>
      <c r="BF481" s="5">
        <v>16.93</v>
      </c>
      <c r="BG481" s="5">
        <v>13.58</v>
      </c>
      <c r="BH481" s="5">
        <v>13.5</v>
      </c>
      <c r="BI481" s="5">
        <v>29.8</v>
      </c>
      <c r="BM481" s="6">
        <f t="shared" si="112"/>
        <v>0</v>
      </c>
      <c r="BN481" s="10">
        <f t="shared" si="113"/>
        <v>0</v>
      </c>
      <c r="BO481" s="6">
        <f t="shared" si="114"/>
        <v>1</v>
      </c>
      <c r="BP481" s="6">
        <f t="shared" si="115"/>
        <v>0</v>
      </c>
      <c r="BQ481" s="6">
        <f t="shared" si="116"/>
        <v>0</v>
      </c>
      <c r="BR481" s="10" t="str">
        <f t="shared" si="117"/>
        <v>正常在售</v>
      </c>
      <c r="BS481" s="6" t="str">
        <f t="shared" si="127"/>
        <v>普通款</v>
      </c>
    </row>
    <row r="482" spans="1:71">
      <c r="A482" s="6" t="str">
        <f t="shared" si="118"/>
        <v>CAB0DFC7HZ5Y</v>
      </c>
      <c r="B482" s="6" t="str">
        <f t="shared" si="119"/>
        <v>CAX004DI83JL</v>
      </c>
      <c r="C482" s="6" t="str">
        <f t="shared" si="120"/>
        <v>CADLM867007</v>
      </c>
      <c r="D482" s="6" t="str">
        <f t="shared" si="121"/>
        <v>CAB0DFC7HZ5YDLM867007</v>
      </c>
      <c r="E482" s="6" t="str">
        <f t="shared" si="122"/>
        <v>CAB0DFC7HZ5YX004DI83JL</v>
      </c>
      <c r="F482" s="6" t="str">
        <f t="shared" si="123"/>
        <v>CADLM867007X004DI83JL</v>
      </c>
      <c r="G482" s="6" t="str">
        <f t="shared" si="124"/>
        <v>CADLM867007</v>
      </c>
      <c r="H482" s="6" t="str">
        <f ca="1" t="shared" si="125"/>
        <v>老品</v>
      </c>
      <c r="I482" s="10" t="str">
        <f t="shared" si="126"/>
        <v>D</v>
      </c>
      <c r="J482" s="5" t="s">
        <v>5720</v>
      </c>
      <c r="K482" s="5" t="s">
        <v>5721</v>
      </c>
      <c r="L482" s="5" t="s">
        <v>5659</v>
      </c>
      <c r="M482" s="5" t="s">
        <v>5722</v>
      </c>
      <c r="N482" s="5" t="s">
        <v>5724</v>
      </c>
      <c r="O482" s="5" t="s">
        <v>222</v>
      </c>
      <c r="P482" s="5" t="s">
        <v>4154</v>
      </c>
      <c r="Q482" s="5" t="s">
        <v>4491</v>
      </c>
      <c r="R482" s="5" t="s">
        <v>10</v>
      </c>
      <c r="S482" s="5" t="s">
        <v>2995</v>
      </c>
      <c r="T482" s="5" t="s">
        <v>5656</v>
      </c>
      <c r="U482" s="5" t="s">
        <v>4386</v>
      </c>
      <c r="V482" s="5" t="s">
        <v>4134</v>
      </c>
      <c r="W482" s="5" t="s">
        <v>4122</v>
      </c>
      <c r="X482" s="5" t="s">
        <v>4135</v>
      </c>
      <c r="Y482" s="5" t="s">
        <v>4184</v>
      </c>
      <c r="Z482" s="5" t="s">
        <v>4523</v>
      </c>
      <c r="AA482" s="5" t="s">
        <v>4122</v>
      </c>
      <c r="AB482" s="5" t="s">
        <v>4341</v>
      </c>
      <c r="AC482" s="5" t="s">
        <v>5180</v>
      </c>
      <c r="AD482" s="5" t="s">
        <v>4247</v>
      </c>
      <c r="AE482" s="5" t="s">
        <v>4140</v>
      </c>
      <c r="AF482" s="5" t="s">
        <v>2982</v>
      </c>
      <c r="AG482" s="5" t="s">
        <v>4350</v>
      </c>
      <c r="AH482" s="5" t="s">
        <v>2998</v>
      </c>
      <c r="AI482" s="5" t="s">
        <v>4143</v>
      </c>
      <c r="AJ482" s="5" t="s">
        <v>4532</v>
      </c>
      <c r="AK482" s="5">
        <v>10.71</v>
      </c>
      <c r="AL482" s="5" t="s">
        <v>4145</v>
      </c>
      <c r="AM482" s="5" t="s">
        <v>4146</v>
      </c>
      <c r="AN482" s="5" t="s">
        <v>4146</v>
      </c>
      <c r="AO482" s="5">
        <v>6</v>
      </c>
      <c r="AP482" s="5">
        <v>500</v>
      </c>
      <c r="AQ482" s="5" t="s">
        <v>5657</v>
      </c>
      <c r="AR482" s="5" t="s">
        <v>5658</v>
      </c>
      <c r="AS482" s="5">
        <v>28</v>
      </c>
      <c r="AT482" s="5">
        <v>32.5</v>
      </c>
      <c r="AU482" s="5">
        <v>21</v>
      </c>
      <c r="AV482" s="5">
        <v>16.5</v>
      </c>
      <c r="AW482" s="5">
        <v>12.8</v>
      </c>
      <c r="AX482" s="5">
        <v>8.27</v>
      </c>
      <c r="AY482" s="5">
        <v>6.5</v>
      </c>
      <c r="AZ482" s="5">
        <v>2100</v>
      </c>
      <c r="BA482" s="5">
        <v>4.64</v>
      </c>
      <c r="BB482" s="5">
        <v>50.5</v>
      </c>
      <c r="BC482" s="5">
        <v>43</v>
      </c>
      <c r="BD482" s="5">
        <v>34.5</v>
      </c>
      <c r="BE482" s="5">
        <v>19.88</v>
      </c>
      <c r="BF482" s="5">
        <v>16.93</v>
      </c>
      <c r="BG482" s="5">
        <v>13.58</v>
      </c>
      <c r="BH482" s="5">
        <v>13.5</v>
      </c>
      <c r="BI482" s="5">
        <v>29.8</v>
      </c>
      <c r="BM482" s="6">
        <f t="shared" si="112"/>
        <v>0</v>
      </c>
      <c r="BN482" s="10">
        <f t="shared" si="113"/>
        <v>0</v>
      </c>
      <c r="BO482" s="6">
        <f t="shared" si="114"/>
        <v>1</v>
      </c>
      <c r="BP482" s="6">
        <f t="shared" si="115"/>
        <v>0</v>
      </c>
      <c r="BQ482" s="6">
        <f t="shared" si="116"/>
        <v>0</v>
      </c>
      <c r="BR482" s="10" t="str">
        <f t="shared" si="117"/>
        <v>正常在售</v>
      </c>
      <c r="BS482" s="6" t="str">
        <f t="shared" si="127"/>
        <v>普通款</v>
      </c>
    </row>
    <row r="483" spans="1:71">
      <c r="A483" s="6" t="str">
        <f t="shared" si="118"/>
        <v>UKB0DFC7HZ5Y</v>
      </c>
      <c r="B483" s="6" t="str">
        <f t="shared" si="119"/>
        <v>UKX002ETZOI1</v>
      </c>
      <c r="C483" s="6" t="str">
        <f t="shared" si="120"/>
        <v>UKDLM867007</v>
      </c>
      <c r="D483" s="6" t="str">
        <f t="shared" si="121"/>
        <v>UKB0DFC7HZ5YDLM867007</v>
      </c>
      <c r="E483" s="6" t="str">
        <f t="shared" si="122"/>
        <v>UKB0DFC7HZ5YX002ETZOI1</v>
      </c>
      <c r="F483" s="6" t="str">
        <f t="shared" si="123"/>
        <v>UKDLM867007X002ETZOI1</v>
      </c>
      <c r="G483" s="6" t="str">
        <f t="shared" si="124"/>
        <v>UKDLM867007</v>
      </c>
      <c r="H483" s="6" t="str">
        <f ca="1" t="shared" si="125"/>
        <v>老品</v>
      </c>
      <c r="I483" s="10" t="str">
        <f t="shared" si="126"/>
        <v>C</v>
      </c>
      <c r="J483" s="5" t="s">
        <v>5720</v>
      </c>
      <c r="K483" s="5" t="s">
        <v>5721</v>
      </c>
      <c r="L483" s="5" t="s">
        <v>5662</v>
      </c>
      <c r="M483" s="5" t="s">
        <v>5722</v>
      </c>
      <c r="N483" s="5" t="s">
        <v>5725</v>
      </c>
      <c r="O483" s="5" t="s">
        <v>1690</v>
      </c>
      <c r="P483" s="5" t="s">
        <v>4154</v>
      </c>
      <c r="Q483" s="5" t="s">
        <v>4746</v>
      </c>
      <c r="R483" s="5" t="s">
        <v>1532</v>
      </c>
      <c r="S483" s="5" t="s">
        <v>2985</v>
      </c>
      <c r="T483" s="5" t="s">
        <v>5656</v>
      </c>
      <c r="U483" s="5" t="s">
        <v>4386</v>
      </c>
      <c r="V483" s="5" t="s">
        <v>4134</v>
      </c>
      <c r="W483" s="5" t="s">
        <v>4122</v>
      </c>
      <c r="X483" s="5" t="s">
        <v>4135</v>
      </c>
      <c r="Y483" s="5" t="s">
        <v>4184</v>
      </c>
      <c r="Z483" s="5" t="s">
        <v>4492</v>
      </c>
      <c r="AA483" s="5" t="s">
        <v>4122</v>
      </c>
      <c r="AB483" s="5" t="s">
        <v>2457</v>
      </c>
      <c r="AC483" s="5" t="s">
        <v>5664</v>
      </c>
      <c r="AD483" s="5" t="s">
        <v>4568</v>
      </c>
      <c r="AE483" s="5" t="s">
        <v>4140</v>
      </c>
      <c r="AF483" s="5" t="s">
        <v>3008</v>
      </c>
      <c r="AG483" s="5" t="s">
        <v>4394</v>
      </c>
      <c r="AH483" s="5" t="s">
        <v>3008</v>
      </c>
      <c r="AI483" s="5" t="s">
        <v>4143</v>
      </c>
      <c r="AJ483" s="5" t="s">
        <v>4532</v>
      </c>
      <c r="AK483" s="5">
        <v>3.34</v>
      </c>
      <c r="AL483" s="5" t="s">
        <v>4145</v>
      </c>
      <c r="AM483" s="5" t="s">
        <v>4146</v>
      </c>
      <c r="AN483" s="5" t="s">
        <v>4696</v>
      </c>
      <c r="AO483" s="5">
        <v>6</v>
      </c>
      <c r="AP483" s="5">
        <v>500</v>
      </c>
      <c r="AQ483" s="5" t="s">
        <v>5657</v>
      </c>
      <c r="AR483" s="5" t="s">
        <v>5658</v>
      </c>
      <c r="AS483" s="5">
        <v>28</v>
      </c>
      <c r="AT483" s="5">
        <v>32.5</v>
      </c>
      <c r="AU483" s="5">
        <v>21</v>
      </c>
      <c r="AV483" s="5">
        <v>16.5</v>
      </c>
      <c r="AW483" s="5">
        <v>12.8</v>
      </c>
      <c r="AX483" s="5">
        <v>8.27</v>
      </c>
      <c r="AY483" s="5">
        <v>6.5</v>
      </c>
      <c r="AZ483" s="5">
        <v>2100</v>
      </c>
      <c r="BA483" s="5">
        <v>4.64</v>
      </c>
      <c r="BB483" s="5">
        <v>50.5</v>
      </c>
      <c r="BC483" s="5">
        <v>43</v>
      </c>
      <c r="BD483" s="5">
        <v>34.5</v>
      </c>
      <c r="BE483" s="5">
        <v>19.88</v>
      </c>
      <c r="BF483" s="5">
        <v>16.93</v>
      </c>
      <c r="BG483" s="5">
        <v>13.58</v>
      </c>
      <c r="BH483" s="5">
        <v>13.5</v>
      </c>
      <c r="BI483" s="5">
        <v>29.8</v>
      </c>
      <c r="BM483" s="6">
        <f t="shared" si="112"/>
        <v>0</v>
      </c>
      <c r="BN483" s="10">
        <f t="shared" si="113"/>
        <v>0</v>
      </c>
      <c r="BO483" s="6">
        <f t="shared" si="114"/>
        <v>1</v>
      </c>
      <c r="BP483" s="6">
        <f t="shared" si="115"/>
        <v>0</v>
      </c>
      <c r="BQ483" s="6">
        <f t="shared" si="116"/>
        <v>0</v>
      </c>
      <c r="BR483" s="10" t="str">
        <f t="shared" si="117"/>
        <v>正常在售</v>
      </c>
      <c r="BS483" s="6" t="str">
        <f t="shared" si="127"/>
        <v>普通款</v>
      </c>
    </row>
    <row r="484" spans="1:71">
      <c r="A484" s="6" t="str">
        <f t="shared" si="118"/>
        <v>DEB0DFC7HZ5Y</v>
      </c>
      <c r="B484" s="6" t="str">
        <f t="shared" si="119"/>
        <v>DEX002EU60Q5</v>
      </c>
      <c r="C484" s="6" t="str">
        <f t="shared" si="120"/>
        <v>DEDLM867007</v>
      </c>
      <c r="D484" s="6" t="str">
        <f t="shared" si="121"/>
        <v>DEB0DFC7HZ5YDLM867007</v>
      </c>
      <c r="E484" s="6" t="str">
        <f t="shared" si="122"/>
        <v>DEB0DFC7HZ5YX002EU60Q5</v>
      </c>
      <c r="F484" s="6" t="str">
        <f t="shared" si="123"/>
        <v>DEDLM867007X002EU60Q5</v>
      </c>
      <c r="G484" s="6" t="str">
        <f t="shared" si="124"/>
        <v>DEDLM867007</v>
      </c>
      <c r="H484" s="6" t="str">
        <f ca="1" t="shared" si="125"/>
        <v>老品</v>
      </c>
      <c r="I484" s="10" t="str">
        <f t="shared" si="126"/>
        <v>C</v>
      </c>
      <c r="J484" s="5" t="s">
        <v>5720</v>
      </c>
      <c r="K484" s="5" t="s">
        <v>5721</v>
      </c>
      <c r="L484" s="5" t="s">
        <v>5665</v>
      </c>
      <c r="M484" s="5" t="s">
        <v>5722</v>
      </c>
      <c r="N484" s="5" t="s">
        <v>5726</v>
      </c>
      <c r="O484" s="5" t="s">
        <v>1692</v>
      </c>
      <c r="P484" s="5" t="s">
        <v>4120</v>
      </c>
      <c r="Q484" s="5" t="s">
        <v>4693</v>
      </c>
      <c r="R484" s="5" t="s">
        <v>1525</v>
      </c>
      <c r="S484" s="5" t="s">
        <v>2985</v>
      </c>
      <c r="T484" s="5" t="s">
        <v>5656</v>
      </c>
      <c r="U484" s="5" t="s">
        <v>4386</v>
      </c>
      <c r="V484" s="5" t="s">
        <v>4134</v>
      </c>
      <c r="W484" s="5" t="s">
        <v>4122</v>
      </c>
      <c r="X484" s="5" t="s">
        <v>4135</v>
      </c>
      <c r="Y484" s="5" t="s">
        <v>4184</v>
      </c>
      <c r="Z484" s="5" t="s">
        <v>4492</v>
      </c>
      <c r="AA484" s="5" t="s">
        <v>4122</v>
      </c>
      <c r="AB484" s="5" t="s">
        <v>2457</v>
      </c>
      <c r="AC484" s="5" t="s">
        <v>5128</v>
      </c>
      <c r="AD484" s="5" t="s">
        <v>4568</v>
      </c>
      <c r="AE484" s="5" t="s">
        <v>4140</v>
      </c>
      <c r="AF484" s="5" t="s">
        <v>3008</v>
      </c>
      <c r="AG484" s="5" t="s">
        <v>4394</v>
      </c>
      <c r="AH484" s="5" t="s">
        <v>3008</v>
      </c>
      <c r="AI484" s="5" t="s">
        <v>4143</v>
      </c>
      <c r="AJ484" s="5" t="s">
        <v>4532</v>
      </c>
      <c r="AK484" s="5">
        <v>4.37</v>
      </c>
      <c r="AL484" s="5" t="s">
        <v>4145</v>
      </c>
      <c r="AM484" s="5" t="s">
        <v>4146</v>
      </c>
      <c r="AN484" s="5" t="s">
        <v>4696</v>
      </c>
      <c r="AO484" s="5">
        <v>6</v>
      </c>
      <c r="AP484" s="5">
        <v>500</v>
      </c>
      <c r="AQ484" s="5" t="s">
        <v>5657</v>
      </c>
      <c r="AR484" s="5" t="s">
        <v>5658</v>
      </c>
      <c r="AS484" s="5">
        <v>28</v>
      </c>
      <c r="AT484" s="5">
        <v>32.5</v>
      </c>
      <c r="AU484" s="5">
        <v>21</v>
      </c>
      <c r="AV484" s="5">
        <v>16.5</v>
      </c>
      <c r="AW484" s="5">
        <v>12.8</v>
      </c>
      <c r="AX484" s="5">
        <v>8.27</v>
      </c>
      <c r="AY484" s="5">
        <v>6.5</v>
      </c>
      <c r="AZ484" s="5">
        <v>2100</v>
      </c>
      <c r="BA484" s="5">
        <v>4.64</v>
      </c>
      <c r="BB484" s="5">
        <v>50.5</v>
      </c>
      <c r="BC484" s="5">
        <v>43</v>
      </c>
      <c r="BD484" s="5">
        <v>34.5</v>
      </c>
      <c r="BE484" s="5">
        <v>19.88</v>
      </c>
      <c r="BF484" s="5">
        <v>16.93</v>
      </c>
      <c r="BG484" s="5">
        <v>13.58</v>
      </c>
      <c r="BH484" s="5">
        <v>13.5</v>
      </c>
      <c r="BI484" s="5">
        <v>29.8</v>
      </c>
      <c r="BM484" s="6">
        <f t="shared" si="112"/>
        <v>0</v>
      </c>
      <c r="BN484" s="10">
        <f t="shared" si="113"/>
        <v>0</v>
      </c>
      <c r="BO484" s="6">
        <f t="shared" si="114"/>
        <v>1</v>
      </c>
      <c r="BP484" s="6">
        <f t="shared" si="115"/>
        <v>0</v>
      </c>
      <c r="BQ484" s="6">
        <f t="shared" si="116"/>
        <v>0</v>
      </c>
      <c r="BR484" s="10" t="str">
        <f t="shared" si="117"/>
        <v>正常在售</v>
      </c>
      <c r="BS484" s="6" t="str">
        <f t="shared" si="127"/>
        <v>普通款</v>
      </c>
    </row>
    <row r="485" spans="1:71">
      <c r="A485" s="6" t="str">
        <f t="shared" si="118"/>
        <v>USB0DFC7HZ5Y</v>
      </c>
      <c r="B485" s="6" t="str">
        <f t="shared" si="119"/>
        <v>USX004DI83JL</v>
      </c>
      <c r="C485" s="6" t="str">
        <f t="shared" si="120"/>
        <v>USDLM867007</v>
      </c>
      <c r="D485" s="6" t="str">
        <f t="shared" si="121"/>
        <v>USB0DFC7HZ5YDLM867007</v>
      </c>
      <c r="E485" s="6" t="str">
        <f t="shared" si="122"/>
        <v>USB0DFC7HZ5YX004DI83JL</v>
      </c>
      <c r="F485" s="6" t="str">
        <f t="shared" si="123"/>
        <v>USDLM867007X004DI83JL</v>
      </c>
      <c r="G485" s="6" t="str">
        <f t="shared" si="124"/>
        <v>USDLM867007</v>
      </c>
      <c r="H485" s="6" t="str">
        <f ca="1" t="shared" si="125"/>
        <v>老品</v>
      </c>
      <c r="I485" s="10" t="str">
        <f t="shared" si="126"/>
        <v>普通款</v>
      </c>
      <c r="J485" s="5" t="s">
        <v>5720</v>
      </c>
      <c r="K485" s="5" t="s">
        <v>5721</v>
      </c>
      <c r="L485" s="5" t="s">
        <v>5667</v>
      </c>
      <c r="M485" s="5" t="s">
        <v>5722</v>
      </c>
      <c r="N485" s="5" t="s">
        <v>5724</v>
      </c>
      <c r="O485" s="5" t="s">
        <v>222</v>
      </c>
      <c r="P485" s="5" t="s">
        <v>4154</v>
      </c>
      <c r="Q485" s="5" t="s">
        <v>4385</v>
      </c>
      <c r="R485" s="5" t="s">
        <v>2288</v>
      </c>
      <c r="S485" s="5" t="s">
        <v>2995</v>
      </c>
      <c r="T485" s="5" t="s">
        <v>5656</v>
      </c>
      <c r="U485" s="5" t="s">
        <v>4386</v>
      </c>
      <c r="V485" s="5" t="s">
        <v>4134</v>
      </c>
      <c r="W485" s="5" t="s">
        <v>4122</v>
      </c>
      <c r="X485" s="5" t="s">
        <v>4135</v>
      </c>
      <c r="Y485" s="5" t="s">
        <v>4184</v>
      </c>
      <c r="Z485" s="5" t="s">
        <v>4124</v>
      </c>
      <c r="AA485" s="5" t="s">
        <v>4122</v>
      </c>
      <c r="AB485" s="5" t="s">
        <v>4341</v>
      </c>
      <c r="AC485" s="5" t="s">
        <v>5727</v>
      </c>
      <c r="AD485" s="5" t="s">
        <v>5719</v>
      </c>
      <c r="AE485" s="5" t="s">
        <v>4140</v>
      </c>
      <c r="AF485" s="5" t="s">
        <v>3048</v>
      </c>
      <c r="AG485" s="5" t="s">
        <v>4141</v>
      </c>
      <c r="AH485" s="5" t="s">
        <v>4142</v>
      </c>
      <c r="AI485" s="5" t="s">
        <v>4143</v>
      </c>
      <c r="AJ485" s="5" t="s">
        <v>4532</v>
      </c>
      <c r="AK485" s="5">
        <v>7.38</v>
      </c>
      <c r="AL485" s="5" t="s">
        <v>4145</v>
      </c>
      <c r="AM485" s="5" t="s">
        <v>4146</v>
      </c>
      <c r="AN485" s="5" t="s">
        <v>4146</v>
      </c>
      <c r="AO485" s="5">
        <v>6</v>
      </c>
      <c r="AP485" s="5">
        <v>500</v>
      </c>
      <c r="AQ485" s="5" t="s">
        <v>5657</v>
      </c>
      <c r="AR485" s="5" t="s">
        <v>5658</v>
      </c>
      <c r="AS485" s="5">
        <v>28</v>
      </c>
      <c r="AT485" s="5">
        <v>32.5</v>
      </c>
      <c r="AU485" s="5">
        <v>21</v>
      </c>
      <c r="AV485" s="5">
        <v>16.5</v>
      </c>
      <c r="AW485" s="5">
        <v>12.8</v>
      </c>
      <c r="AX485" s="5">
        <v>8.27</v>
      </c>
      <c r="AY485" s="5">
        <v>6.5</v>
      </c>
      <c r="AZ485" s="5">
        <v>2100</v>
      </c>
      <c r="BA485" s="5">
        <v>4.64</v>
      </c>
      <c r="BB485" s="5">
        <v>50.5</v>
      </c>
      <c r="BC485" s="5">
        <v>43</v>
      </c>
      <c r="BD485" s="5">
        <v>34.5</v>
      </c>
      <c r="BE485" s="5">
        <v>19.88</v>
      </c>
      <c r="BF485" s="5">
        <v>16.93</v>
      </c>
      <c r="BG485" s="5">
        <v>13.58</v>
      </c>
      <c r="BH485" s="5">
        <v>13.5</v>
      </c>
      <c r="BI485" s="5">
        <v>29.8</v>
      </c>
      <c r="BM485" s="6">
        <f t="shared" si="112"/>
        <v>0</v>
      </c>
      <c r="BN485" s="10">
        <f t="shared" si="113"/>
        <v>0</v>
      </c>
      <c r="BO485" s="6">
        <f t="shared" si="114"/>
        <v>1</v>
      </c>
      <c r="BP485" s="6">
        <f t="shared" si="115"/>
        <v>0</v>
      </c>
      <c r="BQ485" s="6">
        <f t="shared" si="116"/>
        <v>0</v>
      </c>
      <c r="BR485" s="10" t="str">
        <f t="shared" si="117"/>
        <v>正常在售</v>
      </c>
      <c r="BS485" s="6" t="str">
        <f t="shared" si="127"/>
        <v>普通款</v>
      </c>
    </row>
    <row r="486" spans="1:71">
      <c r="A486" s="6" t="str">
        <f t="shared" si="118"/>
        <v>MXB0DFC7HZ5Y</v>
      </c>
      <c r="B486" s="6" t="str">
        <f t="shared" si="119"/>
        <v>MXX004DI83JL</v>
      </c>
      <c r="C486" s="6" t="str">
        <f t="shared" si="120"/>
        <v>MXDLM867007</v>
      </c>
      <c r="D486" s="6" t="str">
        <f t="shared" si="121"/>
        <v>MXB0DFC7HZ5YDLM867007</v>
      </c>
      <c r="E486" s="6" t="str">
        <f t="shared" si="122"/>
        <v>MXB0DFC7HZ5YX004DI83JL</v>
      </c>
      <c r="F486" s="6" t="str">
        <f t="shared" si="123"/>
        <v>MXDLM867007X004DI83JL</v>
      </c>
      <c r="G486" s="6" t="str">
        <f t="shared" si="124"/>
        <v>MXDLM867007</v>
      </c>
      <c r="H486" s="6" t="str">
        <f ca="1" t="shared" si="125"/>
        <v>老品</v>
      </c>
      <c r="I486" s="10" t="str">
        <f t="shared" si="126"/>
        <v>D</v>
      </c>
      <c r="J486" s="5" t="s">
        <v>5720</v>
      </c>
      <c r="K486" s="5" t="s">
        <v>5721</v>
      </c>
      <c r="L486" s="5" t="s">
        <v>5668</v>
      </c>
      <c r="M486" s="5" t="s">
        <v>5722</v>
      </c>
      <c r="N486" s="5" t="s">
        <v>5724</v>
      </c>
      <c r="O486" s="5" t="s">
        <v>222</v>
      </c>
      <c r="P486" s="5" t="s">
        <v>4154</v>
      </c>
      <c r="Q486" s="5" t="s">
        <v>4402</v>
      </c>
      <c r="R486" s="5" t="s">
        <v>8</v>
      </c>
      <c r="S486" s="5" t="s">
        <v>2995</v>
      </c>
      <c r="T486" s="5" t="s">
        <v>5656</v>
      </c>
      <c r="U486" s="5" t="s">
        <v>4386</v>
      </c>
      <c r="V486" s="5" t="s">
        <v>4134</v>
      </c>
      <c r="W486" s="5" t="s">
        <v>4122</v>
      </c>
      <c r="X486" s="5" t="s">
        <v>4135</v>
      </c>
      <c r="Y486" s="5" t="s">
        <v>4184</v>
      </c>
      <c r="Z486" s="5" t="s">
        <v>4523</v>
      </c>
      <c r="AA486" s="5" t="s">
        <v>4122</v>
      </c>
      <c r="AB486" s="5" t="s">
        <v>4341</v>
      </c>
      <c r="AC486" s="5" t="s">
        <v>4488</v>
      </c>
      <c r="AD486" s="5" t="s">
        <v>4259</v>
      </c>
      <c r="AE486" s="5" t="s">
        <v>4140</v>
      </c>
      <c r="AF486" s="5" t="s">
        <v>2975</v>
      </c>
      <c r="AG486" s="5" t="s">
        <v>4350</v>
      </c>
      <c r="AH486" s="5" t="s">
        <v>4142</v>
      </c>
      <c r="AI486" s="5" t="s">
        <v>4143</v>
      </c>
      <c r="AJ486" s="5" t="s">
        <v>4532</v>
      </c>
      <c r="AK486" s="5">
        <v>77.09</v>
      </c>
      <c r="AL486" s="5" t="s">
        <v>4145</v>
      </c>
      <c r="AM486" s="5" t="s">
        <v>4146</v>
      </c>
      <c r="AN486" s="5" t="s">
        <v>4146</v>
      </c>
      <c r="AO486" s="5">
        <v>6</v>
      </c>
      <c r="AP486" s="5">
        <v>500</v>
      </c>
      <c r="AQ486" s="5" t="s">
        <v>5657</v>
      </c>
      <c r="AR486" s="5" t="s">
        <v>5658</v>
      </c>
      <c r="AS486" s="5">
        <v>28</v>
      </c>
      <c r="AT486" s="5">
        <v>32.5</v>
      </c>
      <c r="AU486" s="5">
        <v>21</v>
      </c>
      <c r="AV486" s="5">
        <v>16.5</v>
      </c>
      <c r="AW486" s="5">
        <v>12.8</v>
      </c>
      <c r="AX486" s="5">
        <v>8.27</v>
      </c>
      <c r="AY486" s="5">
        <v>6.5</v>
      </c>
      <c r="AZ486" s="5">
        <v>2100</v>
      </c>
      <c r="BA486" s="5">
        <v>4.64</v>
      </c>
      <c r="BB486" s="5">
        <v>50.5</v>
      </c>
      <c r="BC486" s="5">
        <v>43</v>
      </c>
      <c r="BD486" s="5">
        <v>34.5</v>
      </c>
      <c r="BE486" s="5">
        <v>19.88</v>
      </c>
      <c r="BF486" s="5">
        <v>16.93</v>
      </c>
      <c r="BG486" s="5">
        <v>13.58</v>
      </c>
      <c r="BH486" s="5">
        <v>13.5</v>
      </c>
      <c r="BI486" s="5">
        <v>29.8</v>
      </c>
      <c r="BM486" s="6">
        <f t="shared" si="112"/>
        <v>0</v>
      </c>
      <c r="BN486" s="10">
        <f t="shared" si="113"/>
        <v>0</v>
      </c>
      <c r="BO486" s="6">
        <f t="shared" si="114"/>
        <v>1</v>
      </c>
      <c r="BP486" s="6">
        <f t="shared" si="115"/>
        <v>0</v>
      </c>
      <c r="BQ486" s="6">
        <f t="shared" si="116"/>
        <v>0</v>
      </c>
      <c r="BR486" s="10" t="str">
        <f t="shared" si="117"/>
        <v>正常在售</v>
      </c>
      <c r="BS486" s="6" t="str">
        <f t="shared" si="127"/>
        <v>普通款</v>
      </c>
    </row>
    <row r="487" spans="1:71">
      <c r="A487" s="6" t="str">
        <f t="shared" si="118"/>
        <v>USB0CYZLPJFS</v>
      </c>
      <c r="B487" s="6" t="str">
        <f t="shared" si="119"/>
        <v>USX0046GRPT9</v>
      </c>
      <c r="C487" s="6" t="str">
        <f t="shared" si="120"/>
        <v>USDLM869001</v>
      </c>
      <c r="D487" s="6" t="str">
        <f t="shared" si="121"/>
        <v>USB0CYZLPJFSDLM869001</v>
      </c>
      <c r="E487" s="6" t="str">
        <f t="shared" si="122"/>
        <v>USB0CYZLPJFSX0046GRPT9</v>
      </c>
      <c r="F487" s="6" t="str">
        <f t="shared" si="123"/>
        <v>USDLM869001X0046GRPT9</v>
      </c>
      <c r="G487" s="6" t="str">
        <f t="shared" si="124"/>
        <v>USDLM869001</v>
      </c>
      <c r="H487" s="6" t="str">
        <f ca="1" t="shared" si="125"/>
        <v>老品</v>
      </c>
      <c r="I487" s="10" t="str">
        <f t="shared" si="126"/>
        <v>停售</v>
      </c>
      <c r="J487" s="5" t="s">
        <v>5728</v>
      </c>
      <c r="K487" s="5" t="s">
        <v>5729</v>
      </c>
      <c r="L487" s="5" t="s">
        <v>5473</v>
      </c>
      <c r="M487" s="5" t="s">
        <v>5730</v>
      </c>
      <c r="N487" s="5" t="s">
        <v>5731</v>
      </c>
      <c r="O487" s="5" t="s">
        <v>5732</v>
      </c>
      <c r="P487" s="5" t="s">
        <v>4120</v>
      </c>
      <c r="Q487" s="5" t="s">
        <v>4385</v>
      </c>
      <c r="R487" s="5" t="s">
        <v>2288</v>
      </c>
      <c r="S487" s="5" t="s">
        <v>2995</v>
      </c>
      <c r="T487" s="5" t="s">
        <v>4846</v>
      </c>
      <c r="U487" s="5" t="s">
        <v>4386</v>
      </c>
      <c r="V487" s="5" t="s">
        <v>4134</v>
      </c>
      <c r="W487" s="5" t="s">
        <v>4120</v>
      </c>
      <c r="X487" s="5" t="s">
        <v>4135</v>
      </c>
      <c r="Y487" s="5" t="s">
        <v>4175</v>
      </c>
      <c r="Z487" s="5" t="s">
        <v>4124</v>
      </c>
      <c r="AA487" s="5" t="s">
        <v>4122</v>
      </c>
      <c r="AB487" s="5" t="s">
        <v>4341</v>
      </c>
      <c r="AC487" s="5" t="s">
        <v>5599</v>
      </c>
      <c r="AD487" s="5" t="s">
        <v>5600</v>
      </c>
      <c r="AE487" s="5" t="s">
        <v>4140</v>
      </c>
      <c r="AF487" s="5" t="s">
        <v>3030</v>
      </c>
      <c r="AG487" s="5" t="s">
        <v>4861</v>
      </c>
      <c r="AH487" s="5" t="s">
        <v>3030</v>
      </c>
      <c r="AI487" s="5" t="s">
        <v>4344</v>
      </c>
      <c r="AJ487" s="5" t="s">
        <v>4688</v>
      </c>
      <c r="AK487" s="5">
        <v>7.25</v>
      </c>
      <c r="AL487" s="5" t="s">
        <v>4145</v>
      </c>
      <c r="AM487" s="5" t="s">
        <v>4146</v>
      </c>
      <c r="AN487" s="5" t="s">
        <v>4146</v>
      </c>
      <c r="AO487" s="5">
        <v>8</v>
      </c>
      <c r="AP487" s="5">
        <v>500</v>
      </c>
      <c r="AQ487" s="5" t="s">
        <v>5733</v>
      </c>
      <c r="AR487" s="5" t="s">
        <v>5734</v>
      </c>
      <c r="AS487" s="5">
        <v>30</v>
      </c>
      <c r="AT487" s="5">
        <v>42.5</v>
      </c>
      <c r="AU487" s="5">
        <v>15</v>
      </c>
      <c r="AV487" s="5">
        <v>11.5</v>
      </c>
      <c r="AW487" s="5">
        <v>16.73</v>
      </c>
      <c r="AX487" s="5">
        <v>5.91</v>
      </c>
      <c r="AY487" s="5">
        <v>4.53</v>
      </c>
      <c r="AZ487" s="5">
        <v>2400</v>
      </c>
      <c r="BA487" s="5">
        <v>5.3</v>
      </c>
      <c r="BB487" s="5">
        <v>50.2</v>
      </c>
      <c r="BC487" s="5">
        <v>44.1</v>
      </c>
      <c r="BD487" s="5">
        <v>31.2</v>
      </c>
      <c r="BE487" s="5">
        <v>19.76</v>
      </c>
      <c r="BF487" s="5">
        <v>17.36</v>
      </c>
      <c r="BG487" s="5">
        <v>12.28</v>
      </c>
      <c r="BH487" s="5">
        <v>18</v>
      </c>
      <c r="BI487" s="5">
        <v>39.74</v>
      </c>
      <c r="BM487" s="6">
        <f t="shared" si="112"/>
        <v>2</v>
      </c>
      <c r="BN487" s="10">
        <f t="shared" si="113"/>
        <v>0</v>
      </c>
      <c r="BO487" s="6">
        <f t="shared" si="114"/>
        <v>1</v>
      </c>
      <c r="BP487" s="6">
        <f t="shared" si="115"/>
        <v>0</v>
      </c>
      <c r="BQ487" s="6">
        <f t="shared" si="116"/>
        <v>0</v>
      </c>
      <c r="BR487" s="10" t="str">
        <f t="shared" si="117"/>
        <v>正常在售</v>
      </c>
      <c r="BS487" s="6" t="str">
        <f t="shared" si="127"/>
        <v>利润款</v>
      </c>
    </row>
    <row r="488" spans="1:71">
      <c r="A488" s="6" t="str">
        <f t="shared" si="118"/>
        <v>CAB0CYZLPJFS</v>
      </c>
      <c r="B488" s="6" t="str">
        <f t="shared" si="119"/>
        <v>CAX0048ITZHF</v>
      </c>
      <c r="C488" s="6" t="str">
        <f t="shared" si="120"/>
        <v>CADLM869002</v>
      </c>
      <c r="D488" s="6" t="str">
        <f t="shared" si="121"/>
        <v>CAB0CYZLPJFSDLM869002</v>
      </c>
      <c r="E488" s="6" t="str">
        <f t="shared" si="122"/>
        <v>CAB0CYZLPJFSX0048ITZHF</v>
      </c>
      <c r="F488" s="6" t="str">
        <f t="shared" si="123"/>
        <v>CADLM869002X0048ITZHF</v>
      </c>
      <c r="G488" s="6" t="str">
        <f t="shared" si="124"/>
        <v>CADLM869002</v>
      </c>
      <c r="H488" s="6" t="str">
        <f ca="1" t="shared" si="125"/>
        <v>老品</v>
      </c>
      <c r="I488" s="10" t="str">
        <f t="shared" si="126"/>
        <v>D</v>
      </c>
      <c r="J488" s="5" t="s">
        <v>5735</v>
      </c>
      <c r="K488" s="5" t="s">
        <v>5736</v>
      </c>
      <c r="L488" s="5" t="s">
        <v>5737</v>
      </c>
      <c r="M488" s="5" t="s">
        <v>5730</v>
      </c>
      <c r="N488" s="5" t="s">
        <v>5738</v>
      </c>
      <c r="O488" s="5" t="s">
        <v>225</v>
      </c>
      <c r="P488" s="5" t="s">
        <v>4154</v>
      </c>
      <c r="Q488" s="5" t="s">
        <v>4491</v>
      </c>
      <c r="R488" s="5" t="s">
        <v>10</v>
      </c>
      <c r="S488" s="5" t="s">
        <v>2995</v>
      </c>
      <c r="T488" s="5" t="s">
        <v>4846</v>
      </c>
      <c r="U488" s="5" t="s">
        <v>4386</v>
      </c>
      <c r="V488" s="5" t="s">
        <v>4134</v>
      </c>
      <c r="W488" s="5" t="s">
        <v>4122</v>
      </c>
      <c r="X488" s="5" t="s">
        <v>4155</v>
      </c>
      <c r="Y488" s="5" t="s">
        <v>4184</v>
      </c>
      <c r="Z488" s="5" t="s">
        <v>4523</v>
      </c>
      <c r="AA488" s="5" t="s">
        <v>4122</v>
      </c>
      <c r="AB488" s="5" t="s">
        <v>2457</v>
      </c>
      <c r="AC488" s="5" t="s">
        <v>5295</v>
      </c>
      <c r="AD488" s="5" t="s">
        <v>4169</v>
      </c>
      <c r="AE488" s="5" t="s">
        <v>4140</v>
      </c>
      <c r="AF488" s="5" t="s">
        <v>2982</v>
      </c>
      <c r="AG488" s="5" t="s">
        <v>4350</v>
      </c>
      <c r="AH488" s="5" t="s">
        <v>4521</v>
      </c>
      <c r="AI488" s="5" t="s">
        <v>4344</v>
      </c>
      <c r="AJ488" s="5" t="s">
        <v>4688</v>
      </c>
      <c r="AK488" s="5">
        <v>10.8</v>
      </c>
      <c r="AL488" s="5" t="s">
        <v>4145</v>
      </c>
      <c r="AM488" s="5" t="s">
        <v>4146</v>
      </c>
      <c r="AN488" s="5" t="s">
        <v>4146</v>
      </c>
      <c r="AO488" s="5">
        <v>8</v>
      </c>
      <c r="AP488" s="5">
        <v>500</v>
      </c>
      <c r="AQ488" s="5" t="s">
        <v>5739</v>
      </c>
      <c r="AR488" s="5" t="s">
        <v>5740</v>
      </c>
      <c r="AS488" s="5">
        <v>30</v>
      </c>
      <c r="AT488" s="5">
        <v>42.5</v>
      </c>
      <c r="AU488" s="5">
        <v>15</v>
      </c>
      <c r="AV488" s="5">
        <v>11.5</v>
      </c>
      <c r="AW488" s="5">
        <v>16.73</v>
      </c>
      <c r="AX488" s="5">
        <v>5.91</v>
      </c>
      <c r="AY488" s="5">
        <v>4.53</v>
      </c>
      <c r="AZ488" s="5">
        <v>2400</v>
      </c>
      <c r="BA488" s="5">
        <v>5.3</v>
      </c>
      <c r="BB488" s="5">
        <v>50.2</v>
      </c>
      <c r="BC488" s="5">
        <v>44.1</v>
      </c>
      <c r="BD488" s="5">
        <v>31.2</v>
      </c>
      <c r="BE488" s="5">
        <v>19.76</v>
      </c>
      <c r="BF488" s="5">
        <v>17.36</v>
      </c>
      <c r="BG488" s="5">
        <v>12.28</v>
      </c>
      <c r="BH488" s="5">
        <v>19.78</v>
      </c>
      <c r="BI488" s="5">
        <v>43.66</v>
      </c>
      <c r="BM488" s="6">
        <f t="shared" si="112"/>
        <v>0</v>
      </c>
      <c r="BN488" s="10">
        <f t="shared" si="113"/>
        <v>0</v>
      </c>
      <c r="BO488" s="6">
        <f t="shared" si="114"/>
        <v>1</v>
      </c>
      <c r="BP488" s="6">
        <f t="shared" si="115"/>
        <v>0</v>
      </c>
      <c r="BQ488" s="6">
        <f t="shared" si="116"/>
        <v>0</v>
      </c>
      <c r="BR488" s="10" t="str">
        <f t="shared" si="117"/>
        <v>正常在售</v>
      </c>
      <c r="BS488" s="6" t="str">
        <f t="shared" si="127"/>
        <v>流量款</v>
      </c>
    </row>
    <row r="489" spans="1:71">
      <c r="A489" s="6" t="str">
        <f t="shared" si="118"/>
        <v>UKB0CYZLPJFS</v>
      </c>
      <c r="B489" s="6" t="str">
        <f t="shared" si="119"/>
        <v>UKX002EU4X4B</v>
      </c>
      <c r="C489" s="6" t="str">
        <f t="shared" si="120"/>
        <v>UKDLM869002</v>
      </c>
      <c r="D489" s="6" t="str">
        <f t="shared" si="121"/>
        <v>UKB0CYZLPJFSDLM869002</v>
      </c>
      <c r="E489" s="6" t="str">
        <f t="shared" si="122"/>
        <v>UKB0CYZLPJFSX002EU4X4B</v>
      </c>
      <c r="F489" s="6" t="str">
        <f t="shared" si="123"/>
        <v>UKDLM869002X002EU4X4B</v>
      </c>
      <c r="G489" s="6" t="str">
        <f t="shared" si="124"/>
        <v>UKDLM869002</v>
      </c>
      <c r="H489" s="6" t="str">
        <f ca="1" t="shared" si="125"/>
        <v>新品</v>
      </c>
      <c r="I489" s="10" t="str">
        <f t="shared" si="126"/>
        <v>C</v>
      </c>
      <c r="J489" s="5" t="s">
        <v>5735</v>
      </c>
      <c r="K489" s="5" t="s">
        <v>5736</v>
      </c>
      <c r="L489" s="5" t="s">
        <v>4843</v>
      </c>
      <c r="M489" s="5" t="s">
        <v>5730</v>
      </c>
      <c r="N489" s="5" t="s">
        <v>5741</v>
      </c>
      <c r="O489" s="5" t="s">
        <v>1694</v>
      </c>
      <c r="P489" s="5" t="s">
        <v>4154</v>
      </c>
      <c r="Q489" s="5" t="s">
        <v>4746</v>
      </c>
      <c r="R489" s="5" t="s">
        <v>1532</v>
      </c>
      <c r="S489" s="5" t="s">
        <v>2985</v>
      </c>
      <c r="T489" s="5" t="s">
        <v>4846</v>
      </c>
      <c r="U489" s="5" t="s">
        <v>4386</v>
      </c>
      <c r="V489" s="5" t="s">
        <v>4134</v>
      </c>
      <c r="W489" s="5" t="s">
        <v>4122</v>
      </c>
      <c r="X489" s="5" t="s">
        <v>4135</v>
      </c>
      <c r="Y489" s="5" t="s">
        <v>4184</v>
      </c>
      <c r="Z489" s="5" t="s">
        <v>4492</v>
      </c>
      <c r="AA489" s="5" t="s">
        <v>4122</v>
      </c>
      <c r="AB489" s="5" t="s">
        <v>2457</v>
      </c>
      <c r="AC489" s="5" t="s">
        <v>4847</v>
      </c>
      <c r="AD489" s="5" t="s">
        <v>4240</v>
      </c>
      <c r="AE489" s="5" t="s">
        <v>4241</v>
      </c>
      <c r="AF489" s="5" t="s">
        <v>3009</v>
      </c>
      <c r="AG489" s="5" t="s">
        <v>4394</v>
      </c>
      <c r="AH489" s="5" t="s">
        <v>3008</v>
      </c>
      <c r="AI489" s="5" t="s">
        <v>4344</v>
      </c>
      <c r="AJ489" s="5" t="s">
        <v>4688</v>
      </c>
      <c r="AK489" s="5">
        <v>3.34</v>
      </c>
      <c r="AL489" s="5" t="s">
        <v>4145</v>
      </c>
      <c r="AM489" s="5" t="s">
        <v>4146</v>
      </c>
      <c r="AN489" s="5" t="s">
        <v>4696</v>
      </c>
      <c r="AO489" s="5">
        <v>8</v>
      </c>
      <c r="AP489" s="5">
        <v>500</v>
      </c>
      <c r="AQ489" s="5" t="s">
        <v>5739</v>
      </c>
      <c r="AR489" s="5" t="s">
        <v>5740</v>
      </c>
      <c r="AS489" s="5">
        <v>30</v>
      </c>
      <c r="AT489" s="5">
        <v>42.5</v>
      </c>
      <c r="AU489" s="5">
        <v>15</v>
      </c>
      <c r="AV489" s="5">
        <v>11.5</v>
      </c>
      <c r="AW489" s="5">
        <v>16.73</v>
      </c>
      <c r="AX489" s="5">
        <v>5.91</v>
      </c>
      <c r="AY489" s="5">
        <v>4.53</v>
      </c>
      <c r="AZ489" s="5">
        <v>2400</v>
      </c>
      <c r="BA489" s="5">
        <v>5.3</v>
      </c>
      <c r="BB489" s="5">
        <v>50.2</v>
      </c>
      <c r="BC489" s="5">
        <v>44.1</v>
      </c>
      <c r="BD489" s="5">
        <v>31.2</v>
      </c>
      <c r="BE489" s="5">
        <v>19.76</v>
      </c>
      <c r="BF489" s="5">
        <v>17.36</v>
      </c>
      <c r="BG489" s="5">
        <v>12.28</v>
      </c>
      <c r="BH489" s="5">
        <v>19.78</v>
      </c>
      <c r="BI489" s="5">
        <v>43.66</v>
      </c>
      <c r="BM489" s="6">
        <f t="shared" si="112"/>
        <v>0</v>
      </c>
      <c r="BN489" s="10">
        <f t="shared" si="113"/>
        <v>0</v>
      </c>
      <c r="BO489" s="6">
        <f t="shared" si="114"/>
        <v>1</v>
      </c>
      <c r="BP489" s="6">
        <f t="shared" si="115"/>
        <v>0</v>
      </c>
      <c r="BQ489" s="6">
        <f t="shared" si="116"/>
        <v>0</v>
      </c>
      <c r="BR489" s="10" t="str">
        <f t="shared" si="117"/>
        <v>正常在售</v>
      </c>
      <c r="BS489" s="6" t="str">
        <f t="shared" si="127"/>
        <v>普通款</v>
      </c>
    </row>
    <row r="490" spans="1:71">
      <c r="A490" s="6" t="str">
        <f t="shared" si="118"/>
        <v>USB0CYZLPJFS</v>
      </c>
      <c r="B490" s="6" t="str">
        <f t="shared" si="119"/>
        <v>USB0CYZLPJFS</v>
      </c>
      <c r="C490" s="6" t="str">
        <f t="shared" si="120"/>
        <v>USDLM869002</v>
      </c>
      <c r="D490" s="6" t="str">
        <f t="shared" si="121"/>
        <v>USB0CYZLPJFSDLM869002</v>
      </c>
      <c r="E490" s="6" t="str">
        <f t="shared" si="122"/>
        <v>USB0CYZLPJFSB0CYZLPJFS</v>
      </c>
      <c r="F490" s="6" t="str">
        <f t="shared" si="123"/>
        <v>USDLM869002B0CYZLPJFS</v>
      </c>
      <c r="G490" s="6" t="str">
        <f t="shared" si="124"/>
        <v>USDLM869002</v>
      </c>
      <c r="H490" s="6" t="str">
        <f ca="1" t="shared" si="125"/>
        <v>待上架</v>
      </c>
      <c r="I490" s="10" t="str">
        <f t="shared" si="126"/>
        <v>停售</v>
      </c>
      <c r="J490" s="5" t="s">
        <v>5735</v>
      </c>
      <c r="K490" s="5" t="s">
        <v>5736</v>
      </c>
      <c r="L490" s="5" t="s">
        <v>5473</v>
      </c>
      <c r="M490" s="5" t="s">
        <v>5730</v>
      </c>
      <c r="N490" s="5" t="s">
        <v>5742</v>
      </c>
      <c r="O490" s="5" t="s">
        <v>5730</v>
      </c>
      <c r="P490" s="5" t="s">
        <v>4120</v>
      </c>
      <c r="Q490" s="5" t="s">
        <v>4385</v>
      </c>
      <c r="R490" s="5" t="s">
        <v>2288</v>
      </c>
      <c r="S490" s="5" t="s">
        <v>2995</v>
      </c>
      <c r="T490" s="5" t="s">
        <v>4846</v>
      </c>
      <c r="U490" s="5" t="s">
        <v>4386</v>
      </c>
      <c r="V490" s="5" t="s">
        <v>4134</v>
      </c>
      <c r="W490" s="5" t="s">
        <v>4120</v>
      </c>
      <c r="X490" s="5" t="s">
        <v>4135</v>
      </c>
      <c r="Y490" s="5" t="s">
        <v>4175</v>
      </c>
      <c r="Z490" s="5" t="s">
        <v>4124</v>
      </c>
      <c r="AA490" s="5" t="s">
        <v>4122</v>
      </c>
      <c r="AB490" s="5" t="s">
        <v>4341</v>
      </c>
      <c r="AD490" s="5" t="s">
        <v>5600</v>
      </c>
      <c r="AE490" s="5" t="s">
        <v>4140</v>
      </c>
      <c r="AF490" s="5" t="s">
        <v>3030</v>
      </c>
      <c r="AG490" s="5" t="s">
        <v>4861</v>
      </c>
      <c r="AH490" s="5" t="s">
        <v>3030</v>
      </c>
      <c r="AI490" s="5" t="s">
        <v>4344</v>
      </c>
      <c r="AJ490" s="5" t="s">
        <v>4688</v>
      </c>
      <c r="AL490" s="5" t="s">
        <v>4145</v>
      </c>
      <c r="AM490" s="5" t="s">
        <v>4146</v>
      </c>
      <c r="AN490" s="5" t="s">
        <v>4146</v>
      </c>
      <c r="AO490" s="5">
        <v>8</v>
      </c>
      <c r="AP490" s="5">
        <v>500</v>
      </c>
      <c r="AQ490" s="5" t="s">
        <v>5739</v>
      </c>
      <c r="AR490" s="5" t="s">
        <v>5740</v>
      </c>
      <c r="AS490" s="5">
        <v>30</v>
      </c>
      <c r="AT490" s="5">
        <v>42.5</v>
      </c>
      <c r="AU490" s="5">
        <v>15</v>
      </c>
      <c r="AV490" s="5">
        <v>11.5</v>
      </c>
      <c r="AW490" s="5">
        <v>16.73</v>
      </c>
      <c r="AX490" s="5">
        <v>5.91</v>
      </c>
      <c r="AY490" s="5">
        <v>4.53</v>
      </c>
      <c r="AZ490" s="5">
        <v>2400</v>
      </c>
      <c r="BA490" s="5">
        <v>5.3</v>
      </c>
      <c r="BB490" s="5">
        <v>50.2</v>
      </c>
      <c r="BC490" s="5">
        <v>44.1</v>
      </c>
      <c r="BD490" s="5">
        <v>31.2</v>
      </c>
      <c r="BE490" s="5">
        <v>19.76</v>
      </c>
      <c r="BF490" s="5">
        <v>17.36</v>
      </c>
      <c r="BG490" s="5">
        <v>12.28</v>
      </c>
      <c r="BH490" s="5">
        <v>19.78</v>
      </c>
      <c r="BI490" s="5">
        <v>43.66</v>
      </c>
      <c r="BM490" s="6">
        <f t="shared" si="112"/>
        <v>2</v>
      </c>
      <c r="BN490" s="10">
        <f t="shared" si="113"/>
        <v>0</v>
      </c>
      <c r="BO490" s="6">
        <f t="shared" si="114"/>
        <v>1</v>
      </c>
      <c r="BP490" s="6">
        <f t="shared" si="115"/>
        <v>0</v>
      </c>
      <c r="BQ490" s="6">
        <f t="shared" si="116"/>
        <v>0</v>
      </c>
      <c r="BR490" s="10" t="str">
        <f t="shared" si="117"/>
        <v>正常在售</v>
      </c>
      <c r="BS490" s="6" t="str">
        <f t="shared" si="127"/>
        <v>利润款</v>
      </c>
    </row>
    <row r="491" spans="1:71">
      <c r="A491" s="6" t="str">
        <f t="shared" si="118"/>
        <v>AUB0CYZLPJFS</v>
      </c>
      <c r="B491" s="6" t="str">
        <f t="shared" si="119"/>
        <v>AUX001CNK2LV</v>
      </c>
      <c r="C491" s="6" t="str">
        <f t="shared" si="120"/>
        <v>AUDLM869002</v>
      </c>
      <c r="D491" s="6" t="str">
        <f t="shared" si="121"/>
        <v>AUB0CYZLPJFSDLM869002</v>
      </c>
      <c r="E491" s="6" t="str">
        <f t="shared" si="122"/>
        <v>AUB0CYZLPJFSX001CNK2LV</v>
      </c>
      <c r="F491" s="6" t="str">
        <f t="shared" si="123"/>
        <v>AUDLM869002X001CNK2LV</v>
      </c>
      <c r="G491" s="6" t="str">
        <f t="shared" si="124"/>
        <v>AUDLM869002</v>
      </c>
      <c r="H491" s="6" t="str">
        <f ca="1" t="shared" si="125"/>
        <v>待上架</v>
      </c>
      <c r="I491" s="10" t="str">
        <f t="shared" si="126"/>
        <v>未维护</v>
      </c>
      <c r="J491" s="5" t="s">
        <v>5735</v>
      </c>
      <c r="K491" s="5" t="s">
        <v>5736</v>
      </c>
      <c r="L491" s="5" t="s">
        <v>5743</v>
      </c>
      <c r="M491" s="5" t="s">
        <v>5730</v>
      </c>
      <c r="N491" s="5" t="s">
        <v>5744</v>
      </c>
      <c r="O491" s="5" t="s">
        <v>5745</v>
      </c>
      <c r="P491" s="5" t="s">
        <v>4120</v>
      </c>
      <c r="Q491" s="5" t="s">
        <v>4393</v>
      </c>
      <c r="R491" s="5" t="s">
        <v>1522</v>
      </c>
      <c r="S491" s="5" t="s">
        <v>2985</v>
      </c>
      <c r="T491" s="5" t="s">
        <v>4846</v>
      </c>
      <c r="U491" s="5" t="s">
        <v>4386</v>
      </c>
      <c r="V491" s="5" t="s">
        <v>4134</v>
      </c>
      <c r="W491" s="5" t="s">
        <v>4123</v>
      </c>
      <c r="X491" s="5" t="s">
        <v>4135</v>
      </c>
      <c r="Y491" s="5" t="s">
        <v>4299</v>
      </c>
      <c r="Z491" s="5" t="s">
        <v>4124</v>
      </c>
      <c r="AA491" s="5" t="s">
        <v>4123</v>
      </c>
      <c r="AB491" s="5" t="s">
        <v>4124</v>
      </c>
      <c r="AE491" s="5" t="s">
        <v>4299</v>
      </c>
      <c r="AF491" s="5" t="s">
        <v>3009</v>
      </c>
      <c r="AG491" s="5" t="s">
        <v>4394</v>
      </c>
      <c r="AH491" s="5" t="s">
        <v>3009</v>
      </c>
      <c r="AI491" s="5" t="s">
        <v>4344</v>
      </c>
      <c r="AJ491" s="5" t="s">
        <v>4688</v>
      </c>
      <c r="AL491" s="5" t="s">
        <v>4145</v>
      </c>
      <c r="AM491" s="5" t="s">
        <v>4146</v>
      </c>
      <c r="AN491" s="5" t="s">
        <v>4146</v>
      </c>
      <c r="AO491" s="5">
        <v>8</v>
      </c>
      <c r="AP491" s="5">
        <v>500</v>
      </c>
      <c r="AQ491" s="5" t="s">
        <v>5739</v>
      </c>
      <c r="AR491" s="5" t="s">
        <v>5740</v>
      </c>
      <c r="AS491" s="5">
        <v>30</v>
      </c>
      <c r="AT491" s="5">
        <v>42.5</v>
      </c>
      <c r="AU491" s="5">
        <v>15</v>
      </c>
      <c r="AV491" s="5">
        <v>11.5</v>
      </c>
      <c r="AW491" s="5">
        <v>16.73</v>
      </c>
      <c r="AX491" s="5">
        <v>5.91</v>
      </c>
      <c r="AY491" s="5">
        <v>4.53</v>
      </c>
      <c r="AZ491" s="5">
        <v>2400</v>
      </c>
      <c r="BA491" s="5">
        <v>5.3</v>
      </c>
      <c r="BB491" s="5">
        <v>50.2</v>
      </c>
      <c r="BC491" s="5">
        <v>44.1</v>
      </c>
      <c r="BD491" s="5">
        <v>31.2</v>
      </c>
      <c r="BE491" s="5">
        <v>19.76</v>
      </c>
      <c r="BF491" s="5">
        <v>17.36</v>
      </c>
      <c r="BG491" s="5">
        <v>12.28</v>
      </c>
      <c r="BH491" s="5">
        <v>19.78</v>
      </c>
      <c r="BI491" s="5">
        <v>43.66</v>
      </c>
      <c r="BM491" s="6">
        <f t="shared" si="112"/>
        <v>0</v>
      </c>
      <c r="BN491" s="10">
        <f t="shared" si="113"/>
        <v>0</v>
      </c>
      <c r="BO491" s="6">
        <f t="shared" si="114"/>
        <v>0</v>
      </c>
      <c r="BP491" s="6">
        <f t="shared" si="115"/>
        <v>1</v>
      </c>
      <c r="BQ491" s="6">
        <f t="shared" si="116"/>
        <v>0</v>
      </c>
      <c r="BR491" s="10" t="str">
        <f t="shared" si="117"/>
        <v>待上架</v>
      </c>
      <c r="BS491" s="6" t="str">
        <f t="shared" si="127"/>
        <v>待上架</v>
      </c>
    </row>
    <row r="492" spans="1:71">
      <c r="A492" s="6" t="str">
        <f t="shared" si="118"/>
        <v>USB0CYZLPJFS</v>
      </c>
      <c r="B492" s="6" t="str">
        <f t="shared" si="119"/>
        <v>USX0048ITZHF</v>
      </c>
      <c r="C492" s="6" t="str">
        <f t="shared" si="120"/>
        <v>USDLM869002</v>
      </c>
      <c r="D492" s="6" t="str">
        <f t="shared" si="121"/>
        <v>USB0CYZLPJFSDLM869002</v>
      </c>
      <c r="E492" s="6" t="str">
        <f t="shared" si="122"/>
        <v>USB0CYZLPJFSX0048ITZHF</v>
      </c>
      <c r="F492" s="6" t="str">
        <f t="shared" si="123"/>
        <v>USDLM869002X0048ITZHF</v>
      </c>
      <c r="G492" s="6" t="str">
        <f t="shared" si="124"/>
        <v>USDLM869002</v>
      </c>
      <c r="H492" s="6" t="str">
        <f ca="1" t="shared" si="125"/>
        <v>老品</v>
      </c>
      <c r="I492" s="10" t="str">
        <f t="shared" si="126"/>
        <v>利润款</v>
      </c>
      <c r="J492" s="5" t="s">
        <v>5735</v>
      </c>
      <c r="K492" s="5" t="s">
        <v>5736</v>
      </c>
      <c r="L492" s="5" t="s">
        <v>5473</v>
      </c>
      <c r="M492" s="5" t="s">
        <v>5730</v>
      </c>
      <c r="N492" s="5" t="s">
        <v>5738</v>
      </c>
      <c r="O492" s="5" t="s">
        <v>225</v>
      </c>
      <c r="P492" s="5" t="s">
        <v>4154</v>
      </c>
      <c r="Q492" s="5" t="s">
        <v>4385</v>
      </c>
      <c r="R492" s="5" t="s">
        <v>2288</v>
      </c>
      <c r="S492" s="5" t="s">
        <v>2995</v>
      </c>
      <c r="T492" s="5" t="s">
        <v>4846</v>
      </c>
      <c r="U492" s="5" t="s">
        <v>4386</v>
      </c>
      <c r="V492" s="5" t="s">
        <v>4134</v>
      </c>
      <c r="W492" s="5" t="s">
        <v>4122</v>
      </c>
      <c r="X492" s="5" t="s">
        <v>4135</v>
      </c>
      <c r="Y492" s="5" t="s">
        <v>4175</v>
      </c>
      <c r="Z492" s="5" t="s">
        <v>4124</v>
      </c>
      <c r="AA492" s="5" t="s">
        <v>4122</v>
      </c>
      <c r="AB492" s="5" t="s">
        <v>4341</v>
      </c>
      <c r="AC492" s="5" t="s">
        <v>5599</v>
      </c>
      <c r="AD492" s="5" t="s">
        <v>5600</v>
      </c>
      <c r="AE492" s="5" t="s">
        <v>4140</v>
      </c>
      <c r="AF492" s="5" t="s">
        <v>3030</v>
      </c>
      <c r="AG492" s="5" t="s">
        <v>4861</v>
      </c>
      <c r="AH492" s="5" t="s">
        <v>3030</v>
      </c>
      <c r="AI492" s="5" t="s">
        <v>4344</v>
      </c>
      <c r="AJ492" s="5" t="s">
        <v>4688</v>
      </c>
      <c r="AK492" s="5">
        <v>7.46</v>
      </c>
      <c r="AL492" s="5" t="s">
        <v>4145</v>
      </c>
      <c r="AM492" s="5" t="s">
        <v>4146</v>
      </c>
      <c r="AN492" s="5" t="s">
        <v>4146</v>
      </c>
      <c r="AO492" s="5">
        <v>8</v>
      </c>
      <c r="AP492" s="5">
        <v>500</v>
      </c>
      <c r="AQ492" s="5" t="s">
        <v>5739</v>
      </c>
      <c r="AR492" s="5" t="s">
        <v>5740</v>
      </c>
      <c r="AS492" s="5">
        <v>30</v>
      </c>
      <c r="AT492" s="5">
        <v>42.5</v>
      </c>
      <c r="AU492" s="5">
        <v>15</v>
      </c>
      <c r="AV492" s="5">
        <v>11.5</v>
      </c>
      <c r="AW492" s="5">
        <v>16.73</v>
      </c>
      <c r="AX492" s="5">
        <v>5.91</v>
      </c>
      <c r="AY492" s="5">
        <v>4.53</v>
      </c>
      <c r="AZ492" s="5">
        <v>2400</v>
      </c>
      <c r="BA492" s="5">
        <v>5.3</v>
      </c>
      <c r="BB492" s="5">
        <v>50.2</v>
      </c>
      <c r="BC492" s="5">
        <v>44.1</v>
      </c>
      <c r="BD492" s="5">
        <v>31.2</v>
      </c>
      <c r="BE492" s="5">
        <v>19.76</v>
      </c>
      <c r="BF492" s="5">
        <v>17.36</v>
      </c>
      <c r="BG492" s="5">
        <v>12.28</v>
      </c>
      <c r="BH492" s="5">
        <v>19.78</v>
      </c>
      <c r="BI492" s="5">
        <v>43.66</v>
      </c>
      <c r="BM492" s="6">
        <f t="shared" si="112"/>
        <v>2</v>
      </c>
      <c r="BN492" s="10">
        <f t="shared" si="113"/>
        <v>0</v>
      </c>
      <c r="BO492" s="6">
        <f t="shared" si="114"/>
        <v>1</v>
      </c>
      <c r="BP492" s="6">
        <f t="shared" si="115"/>
        <v>0</v>
      </c>
      <c r="BQ492" s="6">
        <f t="shared" si="116"/>
        <v>0</v>
      </c>
      <c r="BR492" s="10" t="str">
        <f t="shared" si="117"/>
        <v>正常在售</v>
      </c>
      <c r="BS492" s="6" t="str">
        <f t="shared" si="127"/>
        <v>利润款</v>
      </c>
    </row>
    <row r="493" spans="1:71">
      <c r="A493" s="6" t="str">
        <f t="shared" si="118"/>
        <v>MXB0CYZLPJFS</v>
      </c>
      <c r="B493" s="6" t="str">
        <f t="shared" si="119"/>
        <v>MXX0048ITZHF</v>
      </c>
      <c r="C493" s="6" t="str">
        <f t="shared" si="120"/>
        <v>MXDLM869002</v>
      </c>
      <c r="D493" s="6" t="str">
        <f t="shared" si="121"/>
        <v>MXB0CYZLPJFSDLM869002</v>
      </c>
      <c r="E493" s="6" t="str">
        <f t="shared" si="122"/>
        <v>MXB0CYZLPJFSX0048ITZHF</v>
      </c>
      <c r="F493" s="6" t="str">
        <f t="shared" si="123"/>
        <v>MXDLM869002X0048ITZHF</v>
      </c>
      <c r="G493" s="6" t="str">
        <f t="shared" si="124"/>
        <v>MXDLM869002</v>
      </c>
      <c r="H493" s="6" t="str">
        <f ca="1" t="shared" si="125"/>
        <v>老品</v>
      </c>
      <c r="I493" s="10" t="str">
        <f t="shared" si="126"/>
        <v>清货款</v>
      </c>
      <c r="J493" s="5" t="s">
        <v>5735</v>
      </c>
      <c r="K493" s="5" t="s">
        <v>5736</v>
      </c>
      <c r="L493" s="5" t="s">
        <v>5730</v>
      </c>
      <c r="M493" s="5" t="s">
        <v>5730</v>
      </c>
      <c r="N493" s="5" t="s">
        <v>5738</v>
      </c>
      <c r="O493" s="5" t="s">
        <v>225</v>
      </c>
      <c r="P493" s="5" t="s">
        <v>4154</v>
      </c>
      <c r="Q493" s="5" t="s">
        <v>4402</v>
      </c>
      <c r="R493" s="5" t="s">
        <v>8</v>
      </c>
      <c r="S493" s="5" t="s">
        <v>2995</v>
      </c>
      <c r="T493" s="5" t="s">
        <v>4846</v>
      </c>
      <c r="U493" s="5" t="s">
        <v>4386</v>
      </c>
      <c r="V493" s="5" t="s">
        <v>4134</v>
      </c>
      <c r="W493" s="5" t="s">
        <v>4121</v>
      </c>
      <c r="X493" s="5" t="s">
        <v>4155</v>
      </c>
      <c r="Y493" s="5" t="s">
        <v>4184</v>
      </c>
      <c r="Z493" s="5" t="s">
        <v>4694</v>
      </c>
      <c r="AA493" s="5" t="s">
        <v>4121</v>
      </c>
      <c r="AB493" s="5" t="s">
        <v>4137</v>
      </c>
      <c r="AC493" s="5" t="s">
        <v>4524</v>
      </c>
      <c r="AD493" s="5" t="s">
        <v>4259</v>
      </c>
      <c r="AE493" s="5" t="s">
        <v>4140</v>
      </c>
      <c r="AF493" s="5" t="s">
        <v>2975</v>
      </c>
      <c r="AG493" s="5" t="s">
        <v>4350</v>
      </c>
      <c r="AH493" s="5" t="s">
        <v>3031</v>
      </c>
      <c r="AI493" s="5" t="s">
        <v>4344</v>
      </c>
      <c r="AJ493" s="5" t="s">
        <v>4688</v>
      </c>
      <c r="AK493" s="5">
        <v>78.24</v>
      </c>
      <c r="AL493" s="5" t="s">
        <v>4145</v>
      </c>
      <c r="AM493" s="5" t="s">
        <v>4146</v>
      </c>
      <c r="AN493" s="5" t="s">
        <v>4146</v>
      </c>
      <c r="AO493" s="5">
        <v>8</v>
      </c>
      <c r="AP493" s="5">
        <v>500</v>
      </c>
      <c r="AQ493" s="5" t="s">
        <v>5739</v>
      </c>
      <c r="AR493" s="5" t="s">
        <v>5740</v>
      </c>
      <c r="AS493" s="5">
        <v>30</v>
      </c>
      <c r="AT493" s="5">
        <v>42.5</v>
      </c>
      <c r="AU493" s="5">
        <v>15</v>
      </c>
      <c r="AV493" s="5">
        <v>11.5</v>
      </c>
      <c r="AW493" s="5">
        <v>16.73</v>
      </c>
      <c r="AX493" s="5">
        <v>5.91</v>
      </c>
      <c r="AY493" s="5">
        <v>4.53</v>
      </c>
      <c r="AZ493" s="5">
        <v>2400</v>
      </c>
      <c r="BA493" s="5">
        <v>5.3</v>
      </c>
      <c r="BB493" s="5">
        <v>50.2</v>
      </c>
      <c r="BC493" s="5">
        <v>44.1</v>
      </c>
      <c r="BD493" s="5">
        <v>31.2</v>
      </c>
      <c r="BE493" s="5">
        <v>19.76</v>
      </c>
      <c r="BF493" s="5">
        <v>17.36</v>
      </c>
      <c r="BG493" s="5">
        <v>12.28</v>
      </c>
      <c r="BH493" s="5">
        <v>19.78</v>
      </c>
      <c r="BI493" s="5">
        <v>43.66</v>
      </c>
      <c r="BM493" s="6">
        <f t="shared" si="112"/>
        <v>0</v>
      </c>
      <c r="BN493" s="10">
        <f t="shared" si="113"/>
        <v>1</v>
      </c>
      <c r="BO493" s="6">
        <f t="shared" si="114"/>
        <v>0</v>
      </c>
      <c r="BP493" s="6">
        <f t="shared" si="115"/>
        <v>0</v>
      </c>
      <c r="BQ493" s="6">
        <f t="shared" si="116"/>
        <v>0</v>
      </c>
      <c r="BR493" s="10" t="str">
        <f t="shared" si="117"/>
        <v>清货在售</v>
      </c>
      <c r="BS493" s="6" t="str">
        <f t="shared" si="127"/>
        <v>清货款</v>
      </c>
    </row>
    <row r="494" spans="1:71">
      <c r="A494" s="6" t="str">
        <f t="shared" si="118"/>
        <v>CAB0CYZKJWNW</v>
      </c>
      <c r="B494" s="6" t="str">
        <f t="shared" si="119"/>
        <v>CAX0046GQ1HV</v>
      </c>
      <c r="C494" s="6" t="str">
        <f t="shared" si="120"/>
        <v>CADLM870001</v>
      </c>
      <c r="D494" s="6" t="str">
        <f t="shared" si="121"/>
        <v>CAB0CYZKJWNWDLM870001</v>
      </c>
      <c r="E494" s="6" t="str">
        <f t="shared" si="122"/>
        <v>CAB0CYZKJWNWX0046GQ1HV</v>
      </c>
      <c r="F494" s="6" t="str">
        <f t="shared" si="123"/>
        <v>CADLM870001X0046GQ1HV</v>
      </c>
      <c r="G494" s="6" t="str">
        <f t="shared" si="124"/>
        <v>CADLM870001</v>
      </c>
      <c r="H494" s="6" t="str">
        <f ca="1" t="shared" si="125"/>
        <v>老品</v>
      </c>
      <c r="I494" s="10" t="str">
        <f t="shared" si="126"/>
        <v>D</v>
      </c>
      <c r="J494" s="5" t="s">
        <v>5746</v>
      </c>
      <c r="K494" s="5" t="s">
        <v>5747</v>
      </c>
      <c r="L494" s="5" t="s">
        <v>4853</v>
      </c>
      <c r="M494" s="5" t="s">
        <v>5748</v>
      </c>
      <c r="N494" s="5" t="s">
        <v>5749</v>
      </c>
      <c r="O494" s="5" t="s">
        <v>228</v>
      </c>
      <c r="P494" s="5" t="s">
        <v>4154</v>
      </c>
      <c r="Q494" s="5" t="s">
        <v>4491</v>
      </c>
      <c r="R494" s="5" t="s">
        <v>10</v>
      </c>
      <c r="S494" s="5" t="s">
        <v>2995</v>
      </c>
      <c r="T494" s="5" t="s">
        <v>4846</v>
      </c>
      <c r="U494" s="5" t="s">
        <v>4386</v>
      </c>
      <c r="V494" s="5" t="s">
        <v>4134</v>
      </c>
      <c r="W494" s="5" t="s">
        <v>4122</v>
      </c>
      <c r="X494" s="5" t="s">
        <v>4135</v>
      </c>
      <c r="Y494" s="5" t="s">
        <v>4184</v>
      </c>
      <c r="Z494" s="5" t="s">
        <v>4523</v>
      </c>
      <c r="AA494" s="5" t="s">
        <v>4122</v>
      </c>
      <c r="AB494" s="5" t="s">
        <v>4124</v>
      </c>
      <c r="AC494" s="5" t="s">
        <v>5750</v>
      </c>
      <c r="AD494" s="5" t="s">
        <v>4259</v>
      </c>
      <c r="AE494" s="5" t="s">
        <v>4140</v>
      </c>
      <c r="AF494" s="5" t="s">
        <v>2982</v>
      </c>
      <c r="AG494" s="5" t="s">
        <v>4350</v>
      </c>
      <c r="AH494" s="5" t="s">
        <v>4521</v>
      </c>
      <c r="AI494" s="5" t="s">
        <v>4344</v>
      </c>
      <c r="AJ494" s="5" t="s">
        <v>4688</v>
      </c>
      <c r="AK494" s="5">
        <v>10.5</v>
      </c>
      <c r="AL494" s="5" t="s">
        <v>4145</v>
      </c>
      <c r="AM494" s="5" t="s">
        <v>4146</v>
      </c>
      <c r="AN494" s="5" t="s">
        <v>4146</v>
      </c>
      <c r="AO494" s="5">
        <v>8</v>
      </c>
      <c r="AP494" s="5">
        <v>500</v>
      </c>
      <c r="AQ494" s="5" t="s">
        <v>5751</v>
      </c>
      <c r="AR494" s="5" t="s">
        <v>5752</v>
      </c>
      <c r="AS494" s="5">
        <v>30</v>
      </c>
      <c r="AT494" s="5">
        <v>42</v>
      </c>
      <c r="AU494" s="5">
        <v>13</v>
      </c>
      <c r="AV494" s="5">
        <v>12</v>
      </c>
      <c r="AW494" s="5">
        <v>16.54</v>
      </c>
      <c r="AX494" s="5">
        <v>5.12</v>
      </c>
      <c r="AY494" s="5">
        <v>4.72</v>
      </c>
      <c r="AZ494" s="5">
        <v>1650</v>
      </c>
      <c r="BA494" s="5">
        <v>3.64</v>
      </c>
      <c r="BB494" s="5">
        <v>52.2</v>
      </c>
      <c r="BC494" s="5">
        <v>43.6</v>
      </c>
      <c r="BD494" s="5">
        <v>28</v>
      </c>
      <c r="BE494" s="5">
        <v>20.55</v>
      </c>
      <c r="BF494" s="5">
        <v>17.17</v>
      </c>
      <c r="BG494" s="5">
        <v>11.02</v>
      </c>
      <c r="BH494" s="5">
        <v>13.9</v>
      </c>
      <c r="BI494" s="5">
        <v>30.68</v>
      </c>
      <c r="BM494" s="6">
        <f t="shared" si="112"/>
        <v>0</v>
      </c>
      <c r="BN494" s="10">
        <f t="shared" si="113"/>
        <v>0</v>
      </c>
      <c r="BO494" s="6">
        <f t="shared" si="114"/>
        <v>1</v>
      </c>
      <c r="BP494" s="6">
        <f t="shared" si="115"/>
        <v>0</v>
      </c>
      <c r="BQ494" s="6">
        <f t="shared" si="116"/>
        <v>0</v>
      </c>
      <c r="BR494" s="10" t="str">
        <f t="shared" si="117"/>
        <v>正常在售</v>
      </c>
      <c r="BS494" s="6" t="str">
        <f t="shared" si="127"/>
        <v>普通款</v>
      </c>
    </row>
    <row r="495" spans="1:71">
      <c r="A495" s="6" t="str">
        <f t="shared" si="118"/>
        <v>UKB0CYZKJWNW</v>
      </c>
      <c r="B495" s="6" t="str">
        <f t="shared" si="119"/>
        <v>UKX002EU3IJR</v>
      </c>
      <c r="C495" s="6" t="str">
        <f t="shared" si="120"/>
        <v>UKDLM870001</v>
      </c>
      <c r="D495" s="6" t="str">
        <f t="shared" si="121"/>
        <v>UKB0CYZKJWNWDLM870001</v>
      </c>
      <c r="E495" s="6" t="str">
        <f t="shared" si="122"/>
        <v>UKB0CYZKJWNWX002EU3IJR</v>
      </c>
      <c r="F495" s="6" t="str">
        <f t="shared" si="123"/>
        <v>UKDLM870001X002EU3IJR</v>
      </c>
      <c r="G495" s="6" t="str">
        <f t="shared" si="124"/>
        <v>UKDLM870001</v>
      </c>
      <c r="H495" s="6" t="str">
        <f ca="1" t="shared" si="125"/>
        <v>新品</v>
      </c>
      <c r="I495" s="10" t="str">
        <f t="shared" si="126"/>
        <v>C</v>
      </c>
      <c r="J495" s="5" t="s">
        <v>5746</v>
      </c>
      <c r="K495" s="5" t="s">
        <v>5747</v>
      </c>
      <c r="L495" s="5" t="s">
        <v>4843</v>
      </c>
      <c r="M495" s="5" t="s">
        <v>5748</v>
      </c>
      <c r="N495" s="5" t="s">
        <v>5753</v>
      </c>
      <c r="O495" s="5" t="s">
        <v>1696</v>
      </c>
      <c r="P495" s="5" t="s">
        <v>4154</v>
      </c>
      <c r="Q495" s="5" t="s">
        <v>4746</v>
      </c>
      <c r="R495" s="5" t="s">
        <v>1532</v>
      </c>
      <c r="S495" s="5" t="s">
        <v>2985</v>
      </c>
      <c r="T495" s="5" t="s">
        <v>4846</v>
      </c>
      <c r="U495" s="5" t="s">
        <v>4386</v>
      </c>
      <c r="V495" s="5" t="s">
        <v>4134</v>
      </c>
      <c r="W495" s="5" t="s">
        <v>4122</v>
      </c>
      <c r="X495" s="5" t="s">
        <v>4135</v>
      </c>
      <c r="Y495" s="5" t="s">
        <v>4184</v>
      </c>
      <c r="Z495" s="5" t="s">
        <v>4492</v>
      </c>
      <c r="AA495" s="5" t="s">
        <v>4122</v>
      </c>
      <c r="AB495" s="5" t="s">
        <v>2457</v>
      </c>
      <c r="AC495" s="5" t="s">
        <v>4847</v>
      </c>
      <c r="AD495" s="5" t="s">
        <v>4240</v>
      </c>
      <c r="AE495" s="5" t="s">
        <v>4241</v>
      </c>
      <c r="AF495" s="5" t="s">
        <v>3009</v>
      </c>
      <c r="AG495" s="5" t="s">
        <v>4394</v>
      </c>
      <c r="AH495" s="5" t="s">
        <v>3008</v>
      </c>
      <c r="AI495" s="5" t="s">
        <v>4344</v>
      </c>
      <c r="AJ495" s="5" t="s">
        <v>4688</v>
      </c>
      <c r="AK495" s="5">
        <v>3.48</v>
      </c>
      <c r="AL495" s="5" t="s">
        <v>4145</v>
      </c>
      <c r="AM495" s="5" t="s">
        <v>4146</v>
      </c>
      <c r="AN495" s="5" t="s">
        <v>4696</v>
      </c>
      <c r="AO495" s="5">
        <v>8</v>
      </c>
      <c r="AP495" s="5">
        <v>500</v>
      </c>
      <c r="AQ495" s="5" t="s">
        <v>5751</v>
      </c>
      <c r="AR495" s="5" t="s">
        <v>5752</v>
      </c>
      <c r="AS495" s="5">
        <v>30</v>
      </c>
      <c r="AT495" s="5">
        <v>42</v>
      </c>
      <c r="AU495" s="5">
        <v>13</v>
      </c>
      <c r="AV495" s="5">
        <v>12</v>
      </c>
      <c r="AW495" s="5">
        <v>16.54</v>
      </c>
      <c r="AX495" s="5">
        <v>5.12</v>
      </c>
      <c r="AY495" s="5">
        <v>4.72</v>
      </c>
      <c r="AZ495" s="5">
        <v>1650</v>
      </c>
      <c r="BA495" s="5">
        <v>3.64</v>
      </c>
      <c r="BB495" s="5">
        <v>52.2</v>
      </c>
      <c r="BC495" s="5">
        <v>43.6</v>
      </c>
      <c r="BD495" s="5">
        <v>28</v>
      </c>
      <c r="BE495" s="5">
        <v>20.55</v>
      </c>
      <c r="BF495" s="5">
        <v>17.17</v>
      </c>
      <c r="BG495" s="5">
        <v>11.02</v>
      </c>
      <c r="BH495" s="5">
        <v>13.9</v>
      </c>
      <c r="BI495" s="5">
        <v>30.68</v>
      </c>
      <c r="BM495" s="6">
        <f t="shared" si="112"/>
        <v>0</v>
      </c>
      <c r="BN495" s="10">
        <f t="shared" si="113"/>
        <v>0</v>
      </c>
      <c r="BO495" s="6">
        <f t="shared" si="114"/>
        <v>1</v>
      </c>
      <c r="BP495" s="6">
        <f t="shared" si="115"/>
        <v>0</v>
      </c>
      <c r="BQ495" s="6">
        <f t="shared" si="116"/>
        <v>0</v>
      </c>
      <c r="BR495" s="10" t="str">
        <f t="shared" si="117"/>
        <v>正常在售</v>
      </c>
      <c r="BS495" s="6" t="str">
        <f t="shared" si="127"/>
        <v>普通款</v>
      </c>
    </row>
    <row r="496" spans="1:71">
      <c r="A496" s="6" t="str">
        <f t="shared" si="118"/>
        <v>AUB0CYZKJWNW</v>
      </c>
      <c r="B496" s="6" t="str">
        <f t="shared" si="119"/>
        <v>AUX001CKTU99</v>
      </c>
      <c r="C496" s="6" t="str">
        <f t="shared" si="120"/>
        <v>AUDLM870001</v>
      </c>
      <c r="D496" s="6" t="str">
        <f t="shared" si="121"/>
        <v>AUB0CYZKJWNWDLM870001</v>
      </c>
      <c r="E496" s="6" t="str">
        <f t="shared" si="122"/>
        <v>AUB0CYZKJWNWX001CKTU99</v>
      </c>
      <c r="F496" s="6" t="str">
        <f t="shared" si="123"/>
        <v>AUDLM870001X001CKTU99</v>
      </c>
      <c r="G496" s="6" t="str">
        <f t="shared" si="124"/>
        <v>AUDLM870001</v>
      </c>
      <c r="H496" s="6" t="str">
        <f ca="1" t="shared" si="125"/>
        <v>待上架</v>
      </c>
      <c r="I496" s="10" t="str">
        <f t="shared" si="126"/>
        <v>未维护</v>
      </c>
      <c r="J496" s="5" t="s">
        <v>5746</v>
      </c>
      <c r="K496" s="5" t="s">
        <v>5747</v>
      </c>
      <c r="L496" s="5" t="s">
        <v>5298</v>
      </c>
      <c r="M496" s="5" t="s">
        <v>5748</v>
      </c>
      <c r="N496" s="5" t="s">
        <v>5754</v>
      </c>
      <c r="O496" s="5" t="s">
        <v>5755</v>
      </c>
      <c r="P496" s="5" t="s">
        <v>4120</v>
      </c>
      <c r="Q496" s="5" t="s">
        <v>4393</v>
      </c>
      <c r="R496" s="5" t="s">
        <v>1522</v>
      </c>
      <c r="S496" s="5" t="s">
        <v>2985</v>
      </c>
      <c r="T496" s="5" t="s">
        <v>4846</v>
      </c>
      <c r="U496" s="5" t="s">
        <v>4386</v>
      </c>
      <c r="V496" s="5" t="s">
        <v>4134</v>
      </c>
      <c r="W496" s="5" t="s">
        <v>4123</v>
      </c>
      <c r="X496" s="5" t="s">
        <v>4135</v>
      </c>
      <c r="Y496" s="5" t="s">
        <v>4184</v>
      </c>
      <c r="Z496" s="5" t="s">
        <v>4124</v>
      </c>
      <c r="AA496" s="5" t="s">
        <v>4123</v>
      </c>
      <c r="AB496" s="5" t="s">
        <v>4124</v>
      </c>
      <c r="AE496" s="5" t="s">
        <v>4299</v>
      </c>
      <c r="AF496" s="5" t="s">
        <v>3009</v>
      </c>
      <c r="AG496" s="5" t="s">
        <v>4394</v>
      </c>
      <c r="AH496" s="5" t="s">
        <v>3009</v>
      </c>
      <c r="AI496" s="5" t="s">
        <v>4344</v>
      </c>
      <c r="AJ496" s="5" t="s">
        <v>4688</v>
      </c>
      <c r="AL496" s="5" t="s">
        <v>4145</v>
      </c>
      <c r="AM496" s="5" t="s">
        <v>4146</v>
      </c>
      <c r="AN496" s="5" t="s">
        <v>4146</v>
      </c>
      <c r="AO496" s="5">
        <v>8</v>
      </c>
      <c r="AP496" s="5">
        <v>500</v>
      </c>
      <c r="AQ496" s="5" t="s">
        <v>5751</v>
      </c>
      <c r="AR496" s="5" t="s">
        <v>5752</v>
      </c>
      <c r="AS496" s="5">
        <v>30</v>
      </c>
      <c r="AT496" s="5">
        <v>42</v>
      </c>
      <c r="AU496" s="5">
        <v>13</v>
      </c>
      <c r="AV496" s="5">
        <v>12</v>
      </c>
      <c r="AW496" s="5">
        <v>16.54</v>
      </c>
      <c r="AX496" s="5">
        <v>5.12</v>
      </c>
      <c r="AY496" s="5">
        <v>4.72</v>
      </c>
      <c r="AZ496" s="5">
        <v>1650</v>
      </c>
      <c r="BA496" s="5">
        <v>3.64</v>
      </c>
      <c r="BB496" s="5">
        <v>52.2</v>
      </c>
      <c r="BC496" s="5">
        <v>43.6</v>
      </c>
      <c r="BD496" s="5">
        <v>28</v>
      </c>
      <c r="BE496" s="5">
        <v>20.55</v>
      </c>
      <c r="BF496" s="5">
        <v>17.17</v>
      </c>
      <c r="BG496" s="5">
        <v>11.02</v>
      </c>
      <c r="BH496" s="5">
        <v>13.9</v>
      </c>
      <c r="BI496" s="5">
        <v>30.68</v>
      </c>
      <c r="BM496" s="6">
        <f t="shared" si="112"/>
        <v>0</v>
      </c>
      <c r="BN496" s="10">
        <f t="shared" si="113"/>
        <v>0</v>
      </c>
      <c r="BO496" s="6">
        <f t="shared" si="114"/>
        <v>0</v>
      </c>
      <c r="BP496" s="6">
        <f t="shared" si="115"/>
        <v>1</v>
      </c>
      <c r="BQ496" s="6">
        <f t="shared" si="116"/>
        <v>0</v>
      </c>
      <c r="BR496" s="10" t="str">
        <f t="shared" si="117"/>
        <v>待上架</v>
      </c>
      <c r="BS496" s="6" t="str">
        <f t="shared" si="127"/>
        <v>待上架</v>
      </c>
    </row>
    <row r="497" spans="1:71">
      <c r="A497" s="6" t="str">
        <f t="shared" si="118"/>
        <v>USB0CYZKJWNW</v>
      </c>
      <c r="B497" s="6" t="str">
        <f t="shared" si="119"/>
        <v>USX0046GQ1HV</v>
      </c>
      <c r="C497" s="6" t="str">
        <f t="shared" si="120"/>
        <v>USDLM870001</v>
      </c>
      <c r="D497" s="6" t="str">
        <f t="shared" si="121"/>
        <v>USB0CYZKJWNWDLM870001</v>
      </c>
      <c r="E497" s="6" t="str">
        <f t="shared" si="122"/>
        <v>USB0CYZKJWNWX0046GQ1HV</v>
      </c>
      <c r="F497" s="6" t="str">
        <f t="shared" si="123"/>
        <v>USDLM870001X0046GQ1HV</v>
      </c>
      <c r="G497" s="6" t="str">
        <f t="shared" si="124"/>
        <v>USDLM870001</v>
      </c>
      <c r="H497" s="6" t="str">
        <f ca="1" t="shared" si="125"/>
        <v>老品</v>
      </c>
      <c r="I497" s="10" t="str">
        <f t="shared" si="126"/>
        <v>利润款</v>
      </c>
      <c r="J497" s="5" t="s">
        <v>5746</v>
      </c>
      <c r="K497" s="5" t="s">
        <v>5747</v>
      </c>
      <c r="L497" s="5" t="s">
        <v>4858</v>
      </c>
      <c r="M497" s="5" t="s">
        <v>5748</v>
      </c>
      <c r="N497" s="5" t="s">
        <v>5749</v>
      </c>
      <c r="O497" s="5" t="s">
        <v>228</v>
      </c>
      <c r="P497" s="5" t="s">
        <v>4154</v>
      </c>
      <c r="Q497" s="5" t="s">
        <v>4385</v>
      </c>
      <c r="R497" s="5" t="s">
        <v>2288</v>
      </c>
      <c r="S497" s="5" t="s">
        <v>2995</v>
      </c>
      <c r="T497" s="5" t="s">
        <v>4846</v>
      </c>
      <c r="U497" s="5" t="s">
        <v>4386</v>
      </c>
      <c r="V497" s="5" t="s">
        <v>4134</v>
      </c>
      <c r="W497" s="5" t="s">
        <v>4122</v>
      </c>
      <c r="X497" s="5" t="s">
        <v>4135</v>
      </c>
      <c r="Y497" s="5" t="s">
        <v>4175</v>
      </c>
      <c r="Z497" s="5" t="s">
        <v>4124</v>
      </c>
      <c r="AA497" s="5" t="s">
        <v>4122</v>
      </c>
      <c r="AB497" s="5" t="s">
        <v>4341</v>
      </c>
      <c r="AC497" s="5" t="s">
        <v>5756</v>
      </c>
      <c r="AD497" s="5" t="s">
        <v>5600</v>
      </c>
      <c r="AE497" s="5" t="s">
        <v>4140</v>
      </c>
      <c r="AF497" s="5" t="s">
        <v>3030</v>
      </c>
      <c r="AG497" s="5" t="s">
        <v>4861</v>
      </c>
      <c r="AH497" s="5" t="s">
        <v>3030</v>
      </c>
      <c r="AI497" s="5" t="s">
        <v>4344</v>
      </c>
      <c r="AJ497" s="5" t="s">
        <v>4688</v>
      </c>
      <c r="AK497" s="5">
        <v>6.98</v>
      </c>
      <c r="AL497" s="5" t="s">
        <v>4145</v>
      </c>
      <c r="AM497" s="5" t="s">
        <v>4146</v>
      </c>
      <c r="AN497" s="5" t="s">
        <v>4146</v>
      </c>
      <c r="AO497" s="5">
        <v>8</v>
      </c>
      <c r="AP497" s="5">
        <v>500</v>
      </c>
      <c r="AQ497" s="5" t="s">
        <v>5751</v>
      </c>
      <c r="AR497" s="5" t="s">
        <v>5752</v>
      </c>
      <c r="AS497" s="5">
        <v>30</v>
      </c>
      <c r="AT497" s="5">
        <v>42</v>
      </c>
      <c r="AU497" s="5">
        <v>13</v>
      </c>
      <c r="AV497" s="5">
        <v>12</v>
      </c>
      <c r="AW497" s="5">
        <v>16.54</v>
      </c>
      <c r="AX497" s="5">
        <v>5.12</v>
      </c>
      <c r="AY497" s="5">
        <v>4.72</v>
      </c>
      <c r="AZ497" s="5">
        <v>1650</v>
      </c>
      <c r="BA497" s="5">
        <v>3.64</v>
      </c>
      <c r="BB497" s="5">
        <v>52.2</v>
      </c>
      <c r="BC497" s="5">
        <v>43.6</v>
      </c>
      <c r="BD497" s="5">
        <v>28</v>
      </c>
      <c r="BE497" s="5">
        <v>20.55</v>
      </c>
      <c r="BF497" s="5">
        <v>17.17</v>
      </c>
      <c r="BG497" s="5">
        <v>11.02</v>
      </c>
      <c r="BH497" s="5">
        <v>13.9</v>
      </c>
      <c r="BI497" s="5">
        <v>30.68</v>
      </c>
      <c r="BM497" s="6">
        <f t="shared" si="112"/>
        <v>0</v>
      </c>
      <c r="BN497" s="10">
        <f t="shared" si="113"/>
        <v>0</v>
      </c>
      <c r="BO497" s="6">
        <f t="shared" si="114"/>
        <v>1</v>
      </c>
      <c r="BP497" s="6">
        <f t="shared" si="115"/>
        <v>0</v>
      </c>
      <c r="BQ497" s="6">
        <f t="shared" si="116"/>
        <v>0</v>
      </c>
      <c r="BR497" s="10" t="str">
        <f t="shared" si="117"/>
        <v>正常在售</v>
      </c>
      <c r="BS497" s="6" t="str">
        <f t="shared" si="127"/>
        <v>利润款</v>
      </c>
    </row>
    <row r="498" spans="1:71">
      <c r="A498" s="6" t="str">
        <f t="shared" si="118"/>
        <v>MXB0CYZKJWNW</v>
      </c>
      <c r="B498" s="6" t="str">
        <f t="shared" si="119"/>
        <v>MXX0046GQ1HV</v>
      </c>
      <c r="C498" s="6" t="str">
        <f t="shared" si="120"/>
        <v>MXDLM870001</v>
      </c>
      <c r="D498" s="6" t="str">
        <f t="shared" si="121"/>
        <v>MXB0CYZKJWNWDLM870001</v>
      </c>
      <c r="E498" s="6" t="str">
        <f t="shared" si="122"/>
        <v>MXB0CYZKJWNWX0046GQ1HV</v>
      </c>
      <c r="F498" s="6" t="str">
        <f t="shared" si="123"/>
        <v>MXDLM870001X0046GQ1HV</v>
      </c>
      <c r="G498" s="6" t="str">
        <f t="shared" si="124"/>
        <v>MXDLM870001</v>
      </c>
      <c r="H498" s="6" t="str">
        <f ca="1" t="shared" si="125"/>
        <v>老品</v>
      </c>
      <c r="I498" s="10" t="str">
        <f t="shared" si="126"/>
        <v>清货款</v>
      </c>
      <c r="J498" s="5" t="s">
        <v>5746</v>
      </c>
      <c r="K498" s="5" t="s">
        <v>5747</v>
      </c>
      <c r="L498" s="5" t="s">
        <v>5301</v>
      </c>
      <c r="M498" s="5" t="s">
        <v>5748</v>
      </c>
      <c r="N498" s="5" t="s">
        <v>5749</v>
      </c>
      <c r="O498" s="5" t="s">
        <v>228</v>
      </c>
      <c r="P498" s="5" t="s">
        <v>4154</v>
      </c>
      <c r="Q498" s="5" t="s">
        <v>4402</v>
      </c>
      <c r="R498" s="5" t="s">
        <v>8</v>
      </c>
      <c r="S498" s="5" t="s">
        <v>2995</v>
      </c>
      <c r="T498" s="5" t="s">
        <v>4846</v>
      </c>
      <c r="U498" s="5" t="s">
        <v>4386</v>
      </c>
      <c r="V498" s="5" t="s">
        <v>4134</v>
      </c>
      <c r="W498" s="5" t="s">
        <v>4121</v>
      </c>
      <c r="X498" s="5" t="s">
        <v>4135</v>
      </c>
      <c r="Y498" s="5" t="s">
        <v>4136</v>
      </c>
      <c r="Z498" s="5" t="s">
        <v>4694</v>
      </c>
      <c r="AA498" s="5" t="s">
        <v>4121</v>
      </c>
      <c r="AB498" s="5" t="s">
        <v>4137</v>
      </c>
      <c r="AC498" s="5" t="s">
        <v>4524</v>
      </c>
      <c r="AD498" s="5" t="s">
        <v>4259</v>
      </c>
      <c r="AE498" s="5" t="s">
        <v>4140</v>
      </c>
      <c r="AF498" s="5" t="s">
        <v>2975</v>
      </c>
      <c r="AG498" s="5" t="s">
        <v>4350</v>
      </c>
      <c r="AH498" s="5" t="s">
        <v>3031</v>
      </c>
      <c r="AI498" s="5" t="s">
        <v>4344</v>
      </c>
      <c r="AJ498" s="5" t="s">
        <v>4688</v>
      </c>
      <c r="AK498" s="5">
        <v>74.79</v>
      </c>
      <c r="AL498" s="5" t="s">
        <v>4145</v>
      </c>
      <c r="AM498" s="5" t="s">
        <v>4146</v>
      </c>
      <c r="AN498" s="5" t="s">
        <v>4146</v>
      </c>
      <c r="AO498" s="5">
        <v>8</v>
      </c>
      <c r="AP498" s="5">
        <v>500</v>
      </c>
      <c r="AQ498" s="5" t="s">
        <v>5751</v>
      </c>
      <c r="AR498" s="5" t="s">
        <v>5752</v>
      </c>
      <c r="AS498" s="5">
        <v>30</v>
      </c>
      <c r="AT498" s="5">
        <v>42</v>
      </c>
      <c r="AU498" s="5">
        <v>13</v>
      </c>
      <c r="AV498" s="5">
        <v>12</v>
      </c>
      <c r="AW498" s="5">
        <v>16.54</v>
      </c>
      <c r="AX498" s="5">
        <v>5.12</v>
      </c>
      <c r="AY498" s="5">
        <v>4.72</v>
      </c>
      <c r="AZ498" s="5">
        <v>1650</v>
      </c>
      <c r="BA498" s="5">
        <v>3.64</v>
      </c>
      <c r="BB498" s="5">
        <v>52.2</v>
      </c>
      <c r="BC498" s="5">
        <v>43.6</v>
      </c>
      <c r="BD498" s="5">
        <v>28</v>
      </c>
      <c r="BE498" s="5">
        <v>20.55</v>
      </c>
      <c r="BF498" s="5">
        <v>17.17</v>
      </c>
      <c r="BG498" s="5">
        <v>11.02</v>
      </c>
      <c r="BH498" s="5">
        <v>13.9</v>
      </c>
      <c r="BI498" s="5">
        <v>30.68</v>
      </c>
      <c r="BM498" s="6">
        <f t="shared" si="112"/>
        <v>0</v>
      </c>
      <c r="BN498" s="10">
        <f t="shared" si="113"/>
        <v>1</v>
      </c>
      <c r="BO498" s="6">
        <f t="shared" si="114"/>
        <v>0</v>
      </c>
      <c r="BP498" s="6">
        <f t="shared" si="115"/>
        <v>0</v>
      </c>
      <c r="BQ498" s="6">
        <f t="shared" si="116"/>
        <v>0</v>
      </c>
      <c r="BR498" s="10" t="str">
        <f t="shared" si="117"/>
        <v>清货在售</v>
      </c>
      <c r="BS498" s="6" t="str">
        <f t="shared" si="127"/>
        <v>清货款</v>
      </c>
    </row>
    <row r="499" spans="1:71">
      <c r="A499" s="6" t="str">
        <f t="shared" si="118"/>
        <v>USB0D266ZHTK</v>
      </c>
      <c r="B499" s="6" t="str">
        <f t="shared" si="119"/>
        <v>USX0047NLWJF</v>
      </c>
      <c r="C499" s="6" t="str">
        <f t="shared" si="120"/>
        <v>USDLM872001</v>
      </c>
      <c r="D499" s="6" t="str">
        <f t="shared" si="121"/>
        <v>USB0D266ZHTKDLM872001</v>
      </c>
      <c r="E499" s="6" t="str">
        <f t="shared" si="122"/>
        <v>USB0D266ZHTKX0047NLWJF</v>
      </c>
      <c r="F499" s="6" t="str">
        <f t="shared" si="123"/>
        <v>USDLM872001X0047NLWJF</v>
      </c>
      <c r="G499" s="6" t="str">
        <f t="shared" si="124"/>
        <v>USDLM872001</v>
      </c>
      <c r="H499" s="6" t="str">
        <f ca="1" t="shared" si="125"/>
        <v>老品</v>
      </c>
      <c r="I499" s="10" t="str">
        <f t="shared" si="126"/>
        <v>停售</v>
      </c>
      <c r="J499" s="5" t="s">
        <v>5757</v>
      </c>
      <c r="K499" s="5" t="s">
        <v>5758</v>
      </c>
      <c r="L499" s="5" t="s">
        <v>5759</v>
      </c>
      <c r="M499" s="5" t="s">
        <v>5760</v>
      </c>
      <c r="N499" s="5" t="s">
        <v>5761</v>
      </c>
      <c r="O499" s="5" t="s">
        <v>5762</v>
      </c>
      <c r="P499" s="5" t="s">
        <v>4120</v>
      </c>
      <c r="Q499" s="5" t="s">
        <v>4385</v>
      </c>
      <c r="R499" s="5" t="s">
        <v>2288</v>
      </c>
      <c r="S499" s="5" t="s">
        <v>2995</v>
      </c>
      <c r="T499" s="5" t="s">
        <v>2984</v>
      </c>
      <c r="U499" s="5" t="s">
        <v>4386</v>
      </c>
      <c r="V499" s="5" t="s">
        <v>4134</v>
      </c>
      <c r="W499" s="5" t="s">
        <v>4120</v>
      </c>
      <c r="X499" s="5" t="s">
        <v>4135</v>
      </c>
      <c r="Y499" s="5" t="s">
        <v>4136</v>
      </c>
      <c r="Z499" s="5" t="s">
        <v>4124</v>
      </c>
      <c r="AA499" s="5" t="s">
        <v>4120</v>
      </c>
      <c r="AB499" s="5" t="s">
        <v>4137</v>
      </c>
      <c r="AC499" s="5" t="s">
        <v>5763</v>
      </c>
      <c r="AD499" s="5" t="s">
        <v>5263</v>
      </c>
      <c r="AE499" s="5" t="s">
        <v>4140</v>
      </c>
      <c r="AF499" s="5" t="s">
        <v>3031</v>
      </c>
      <c r="AG499" s="5" t="s">
        <v>4861</v>
      </c>
      <c r="AH499" s="5" t="s">
        <v>5228</v>
      </c>
      <c r="AI499" s="5" t="s">
        <v>5077</v>
      </c>
      <c r="AJ499" s="5" t="s">
        <v>4144</v>
      </c>
      <c r="AK499" s="5">
        <v>7.65</v>
      </c>
      <c r="AL499" s="5" t="s">
        <v>4145</v>
      </c>
      <c r="AM499" s="5" t="s">
        <v>4146</v>
      </c>
      <c r="AN499" s="5" t="s">
        <v>4146</v>
      </c>
      <c r="AO499" s="5">
        <v>5</v>
      </c>
      <c r="AP499" s="5">
        <v>500</v>
      </c>
      <c r="AQ499" s="5" t="s">
        <v>5751</v>
      </c>
      <c r="AR499" s="5" t="s">
        <v>5752</v>
      </c>
      <c r="AS499" s="5">
        <v>35</v>
      </c>
      <c r="AT499" s="5">
        <v>40.5</v>
      </c>
      <c r="AU499" s="5">
        <v>32</v>
      </c>
      <c r="AV499" s="5">
        <v>10.5</v>
      </c>
      <c r="AW499" s="5">
        <v>15.94</v>
      </c>
      <c r="AX499" s="5">
        <v>12.6</v>
      </c>
      <c r="AY499" s="5">
        <v>4.13</v>
      </c>
      <c r="AZ499" s="5">
        <v>2150</v>
      </c>
      <c r="BA499" s="5">
        <v>4.75</v>
      </c>
      <c r="BB499" s="5">
        <v>53</v>
      </c>
      <c r="BC499" s="5">
        <v>42.5</v>
      </c>
      <c r="BD499" s="5">
        <v>34</v>
      </c>
      <c r="BE499" s="5">
        <v>20.87</v>
      </c>
      <c r="BF499" s="5">
        <v>16.73</v>
      </c>
      <c r="BG499" s="5">
        <v>13.39</v>
      </c>
      <c r="BH499" s="5">
        <v>11.6</v>
      </c>
      <c r="BI499" s="5">
        <v>25.61</v>
      </c>
      <c r="BM499" s="6">
        <f t="shared" si="112"/>
        <v>1</v>
      </c>
      <c r="BN499" s="10">
        <f t="shared" si="113"/>
        <v>0</v>
      </c>
      <c r="BO499" s="6">
        <f t="shared" si="114"/>
        <v>0</v>
      </c>
      <c r="BP499" s="6">
        <f t="shared" si="115"/>
        <v>0</v>
      </c>
      <c r="BQ499" s="6">
        <f t="shared" si="116"/>
        <v>0</v>
      </c>
      <c r="BR499" s="10" t="str">
        <f t="shared" si="117"/>
        <v>停售</v>
      </c>
      <c r="BS499" s="6" t="str">
        <f t="shared" si="127"/>
        <v>停售</v>
      </c>
    </row>
    <row r="500" spans="1:71">
      <c r="A500" s="6" t="str">
        <f t="shared" si="118"/>
        <v>USB0D266WLZ9</v>
      </c>
      <c r="B500" s="6" t="str">
        <f t="shared" si="119"/>
        <v>USX0047NDB2V</v>
      </c>
      <c r="C500" s="6" t="str">
        <f t="shared" si="120"/>
        <v>USDLM872002</v>
      </c>
      <c r="D500" s="6" t="str">
        <f t="shared" si="121"/>
        <v>USB0D266WLZ9DLM872002</v>
      </c>
      <c r="E500" s="6" t="str">
        <f t="shared" si="122"/>
        <v>USB0D266WLZ9X0047NDB2V</v>
      </c>
      <c r="F500" s="6" t="str">
        <f t="shared" si="123"/>
        <v>USDLM872002X0047NDB2V</v>
      </c>
      <c r="G500" s="6" t="str">
        <f t="shared" si="124"/>
        <v>USDLM872002</v>
      </c>
      <c r="H500" s="6" t="str">
        <f ca="1" t="shared" si="125"/>
        <v>老品</v>
      </c>
      <c r="I500" s="10" t="str">
        <f t="shared" si="126"/>
        <v>停售</v>
      </c>
      <c r="J500" s="5" t="s">
        <v>5764</v>
      </c>
      <c r="K500" s="5" t="s">
        <v>5765</v>
      </c>
      <c r="L500" s="5" t="s">
        <v>5759</v>
      </c>
      <c r="M500" s="5" t="s">
        <v>5766</v>
      </c>
      <c r="N500" s="5" t="s">
        <v>5767</v>
      </c>
      <c r="O500" s="5" t="s">
        <v>5768</v>
      </c>
      <c r="P500" s="5" t="s">
        <v>4120</v>
      </c>
      <c r="Q500" s="5" t="s">
        <v>4385</v>
      </c>
      <c r="R500" s="5" t="s">
        <v>2288</v>
      </c>
      <c r="S500" s="5" t="s">
        <v>2995</v>
      </c>
      <c r="T500" s="5" t="s">
        <v>2984</v>
      </c>
      <c r="U500" s="5" t="s">
        <v>4386</v>
      </c>
      <c r="V500" s="5" t="s">
        <v>4134</v>
      </c>
      <c r="W500" s="5" t="s">
        <v>4120</v>
      </c>
      <c r="X500" s="5" t="s">
        <v>4135</v>
      </c>
      <c r="Y500" s="5" t="s">
        <v>4136</v>
      </c>
      <c r="Z500" s="5" t="s">
        <v>4124</v>
      </c>
      <c r="AA500" s="5" t="s">
        <v>4120</v>
      </c>
      <c r="AB500" s="5" t="s">
        <v>4137</v>
      </c>
      <c r="AC500" s="5" t="s">
        <v>5763</v>
      </c>
      <c r="AD500" s="5" t="s">
        <v>5263</v>
      </c>
      <c r="AE500" s="5" t="s">
        <v>4140</v>
      </c>
      <c r="AF500" s="5" t="s">
        <v>3031</v>
      </c>
      <c r="AG500" s="5" t="s">
        <v>4861</v>
      </c>
      <c r="AH500" s="5" t="s">
        <v>5228</v>
      </c>
      <c r="AI500" s="5" t="s">
        <v>5077</v>
      </c>
      <c r="AJ500" s="5" t="s">
        <v>4144</v>
      </c>
      <c r="AK500" s="5">
        <v>7.73</v>
      </c>
      <c r="AL500" s="5" t="s">
        <v>4145</v>
      </c>
      <c r="AM500" s="5" t="s">
        <v>4146</v>
      </c>
      <c r="AN500" s="5" t="s">
        <v>4146</v>
      </c>
      <c r="AO500" s="5">
        <v>5</v>
      </c>
      <c r="AP500" s="5">
        <v>500</v>
      </c>
      <c r="AQ500" s="5" t="s">
        <v>5751</v>
      </c>
      <c r="AR500" s="5" t="s">
        <v>5752</v>
      </c>
      <c r="AS500" s="5">
        <v>35</v>
      </c>
      <c r="AT500" s="5">
        <v>40.5</v>
      </c>
      <c r="AU500" s="5">
        <v>32</v>
      </c>
      <c r="AV500" s="5">
        <v>10.5</v>
      </c>
      <c r="AW500" s="5">
        <v>15.94</v>
      </c>
      <c r="AX500" s="5">
        <v>12.6</v>
      </c>
      <c r="AY500" s="5">
        <v>4.13</v>
      </c>
      <c r="AZ500" s="5">
        <v>2150</v>
      </c>
      <c r="BA500" s="5">
        <v>4.75</v>
      </c>
      <c r="BB500" s="5">
        <v>53</v>
      </c>
      <c r="BC500" s="5">
        <v>42.5</v>
      </c>
      <c r="BD500" s="5">
        <v>34</v>
      </c>
      <c r="BE500" s="5">
        <v>20.87</v>
      </c>
      <c r="BF500" s="5">
        <v>16.73</v>
      </c>
      <c r="BG500" s="5">
        <v>13.39</v>
      </c>
      <c r="BH500" s="5">
        <v>11.6</v>
      </c>
      <c r="BI500" s="5">
        <v>25.61</v>
      </c>
      <c r="BM500" s="6">
        <f t="shared" si="112"/>
        <v>1</v>
      </c>
      <c r="BN500" s="10">
        <f t="shared" si="113"/>
        <v>0</v>
      </c>
      <c r="BO500" s="6">
        <f t="shared" si="114"/>
        <v>0</v>
      </c>
      <c r="BP500" s="6">
        <f t="shared" si="115"/>
        <v>0</v>
      </c>
      <c r="BQ500" s="6">
        <f t="shared" si="116"/>
        <v>0</v>
      </c>
      <c r="BR500" s="10" t="str">
        <f t="shared" si="117"/>
        <v>停售</v>
      </c>
      <c r="BS500" s="6" t="str">
        <f t="shared" si="127"/>
        <v>停售</v>
      </c>
    </row>
    <row r="501" spans="1:71">
      <c r="A501" s="6" t="str">
        <f t="shared" si="118"/>
        <v>USB0D265BC49</v>
      </c>
      <c r="B501" s="6" t="str">
        <f t="shared" si="119"/>
        <v>USB0D265BC49</v>
      </c>
      <c r="C501" s="6" t="str">
        <f t="shared" si="120"/>
        <v>USDLM872003</v>
      </c>
      <c r="D501" s="6" t="str">
        <f t="shared" si="121"/>
        <v>USB0D265BC49DLM872003</v>
      </c>
      <c r="E501" s="6" t="str">
        <f t="shared" si="122"/>
        <v>USB0D265BC49B0D265BC49</v>
      </c>
      <c r="F501" s="6" t="str">
        <f t="shared" si="123"/>
        <v>USDLM872003B0D265BC49</v>
      </c>
      <c r="G501" s="6" t="str">
        <f t="shared" si="124"/>
        <v>USDLM872003</v>
      </c>
      <c r="H501" s="6" t="str">
        <f ca="1" t="shared" si="125"/>
        <v>老品</v>
      </c>
      <c r="I501" s="10" t="str">
        <f t="shared" si="126"/>
        <v>停售</v>
      </c>
      <c r="J501" s="5" t="s">
        <v>5769</v>
      </c>
      <c r="K501" s="5" t="s">
        <v>5770</v>
      </c>
      <c r="L501" s="5" t="s">
        <v>5759</v>
      </c>
      <c r="M501" s="5" t="s">
        <v>5771</v>
      </c>
      <c r="N501" s="5" t="s">
        <v>5772</v>
      </c>
      <c r="O501" s="5" t="s">
        <v>5771</v>
      </c>
      <c r="P501" s="5" t="s">
        <v>4120</v>
      </c>
      <c r="Q501" s="5" t="s">
        <v>4385</v>
      </c>
      <c r="R501" s="5" t="s">
        <v>2288</v>
      </c>
      <c r="S501" s="5" t="s">
        <v>2995</v>
      </c>
      <c r="T501" s="5" t="s">
        <v>2984</v>
      </c>
      <c r="U501" s="5" t="s">
        <v>4386</v>
      </c>
      <c r="V501" s="5" t="s">
        <v>4134</v>
      </c>
      <c r="W501" s="5" t="s">
        <v>4120</v>
      </c>
      <c r="X501" s="5" t="s">
        <v>4155</v>
      </c>
      <c r="Y501" s="5" t="s">
        <v>4136</v>
      </c>
      <c r="Z501" s="5" t="s">
        <v>4124</v>
      </c>
      <c r="AA501" s="5" t="s">
        <v>4120</v>
      </c>
      <c r="AB501" s="5" t="s">
        <v>4137</v>
      </c>
      <c r="AC501" s="5" t="s">
        <v>5773</v>
      </c>
      <c r="AD501" s="5" t="s">
        <v>5263</v>
      </c>
      <c r="AE501" s="5" t="s">
        <v>4140</v>
      </c>
      <c r="AF501" s="5" t="s">
        <v>3031</v>
      </c>
      <c r="AG501" s="5" t="s">
        <v>4861</v>
      </c>
      <c r="AH501" s="5" t="s">
        <v>3031</v>
      </c>
      <c r="AI501" s="5" t="s">
        <v>5077</v>
      </c>
      <c r="AJ501" s="5" t="s">
        <v>4144</v>
      </c>
      <c r="AL501" s="5" t="s">
        <v>4145</v>
      </c>
      <c r="AM501" s="5" t="s">
        <v>4146</v>
      </c>
      <c r="AN501" s="5" t="s">
        <v>4146</v>
      </c>
      <c r="AO501" s="5">
        <v>3</v>
      </c>
      <c r="AP501" s="5">
        <v>500</v>
      </c>
      <c r="AQ501" s="5" t="s">
        <v>5774</v>
      </c>
      <c r="AR501" s="5" t="s">
        <v>5775</v>
      </c>
      <c r="AS501" s="5">
        <v>35</v>
      </c>
      <c r="AT501" s="5">
        <v>41</v>
      </c>
      <c r="AU501" s="5">
        <v>33</v>
      </c>
      <c r="AV501" s="5">
        <v>19.6</v>
      </c>
      <c r="AW501" s="5">
        <v>16.14</v>
      </c>
      <c r="AX501" s="5">
        <v>12.99</v>
      </c>
      <c r="AY501" s="5">
        <v>7.72</v>
      </c>
      <c r="AZ501" s="5">
        <v>4549</v>
      </c>
      <c r="BA501" s="5">
        <v>10.04</v>
      </c>
      <c r="BB501" s="5">
        <v>60</v>
      </c>
      <c r="BC501" s="5">
        <v>43</v>
      </c>
      <c r="BD501" s="5">
        <v>35</v>
      </c>
      <c r="BE501" s="5">
        <v>23.62</v>
      </c>
      <c r="BF501" s="5">
        <v>16.93</v>
      </c>
      <c r="BG501" s="5">
        <v>13.78</v>
      </c>
      <c r="BH501" s="5">
        <v>14.45</v>
      </c>
      <c r="BI501" s="5">
        <v>31.9</v>
      </c>
      <c r="BM501" s="6">
        <f t="shared" si="112"/>
        <v>2</v>
      </c>
      <c r="BN501" s="10">
        <f t="shared" si="113"/>
        <v>0</v>
      </c>
      <c r="BO501" s="6">
        <f t="shared" si="114"/>
        <v>0</v>
      </c>
      <c r="BP501" s="6">
        <f t="shared" si="115"/>
        <v>0</v>
      </c>
      <c r="BQ501" s="6">
        <f t="shared" si="116"/>
        <v>0</v>
      </c>
      <c r="BR501" s="10" t="str">
        <f t="shared" si="117"/>
        <v>停售</v>
      </c>
      <c r="BS501" s="6" t="str">
        <f t="shared" si="127"/>
        <v>停售</v>
      </c>
    </row>
    <row r="502" spans="1:71">
      <c r="A502" s="6" t="str">
        <f t="shared" si="118"/>
        <v>USB0D265BC49</v>
      </c>
      <c r="B502" s="6" t="str">
        <f t="shared" si="119"/>
        <v>USX0047NTKKN</v>
      </c>
      <c r="C502" s="6" t="str">
        <f t="shared" si="120"/>
        <v>USDLM872003</v>
      </c>
      <c r="D502" s="6" t="str">
        <f t="shared" si="121"/>
        <v>USB0D265BC49DLM872003</v>
      </c>
      <c r="E502" s="6" t="str">
        <f t="shared" si="122"/>
        <v>USB0D265BC49X0047NTKKN</v>
      </c>
      <c r="F502" s="6" t="str">
        <f t="shared" si="123"/>
        <v>USDLM872003X0047NTKKN</v>
      </c>
      <c r="G502" s="6" t="str">
        <f t="shared" si="124"/>
        <v>USDLM872003</v>
      </c>
      <c r="H502" s="6" t="str">
        <f ca="1" t="shared" si="125"/>
        <v>老品</v>
      </c>
      <c r="I502" s="10" t="str">
        <f t="shared" si="126"/>
        <v>停售</v>
      </c>
      <c r="J502" s="5" t="s">
        <v>5769</v>
      </c>
      <c r="K502" s="5" t="s">
        <v>5770</v>
      </c>
      <c r="L502" s="5" t="s">
        <v>5759</v>
      </c>
      <c r="M502" s="5" t="s">
        <v>5771</v>
      </c>
      <c r="N502" s="5" t="s">
        <v>5776</v>
      </c>
      <c r="O502" s="5" t="s">
        <v>5777</v>
      </c>
      <c r="P502" s="5" t="s">
        <v>4120</v>
      </c>
      <c r="Q502" s="5" t="s">
        <v>4385</v>
      </c>
      <c r="R502" s="5" t="s">
        <v>2288</v>
      </c>
      <c r="S502" s="5" t="s">
        <v>2995</v>
      </c>
      <c r="T502" s="5" t="s">
        <v>2984</v>
      </c>
      <c r="U502" s="5" t="s">
        <v>4386</v>
      </c>
      <c r="V502" s="5" t="s">
        <v>4134</v>
      </c>
      <c r="W502" s="5" t="s">
        <v>4120</v>
      </c>
      <c r="X502" s="5" t="s">
        <v>4155</v>
      </c>
      <c r="Y502" s="5" t="s">
        <v>4136</v>
      </c>
      <c r="Z502" s="5" t="s">
        <v>4124</v>
      </c>
      <c r="AA502" s="5" t="s">
        <v>4120</v>
      </c>
      <c r="AB502" s="5" t="s">
        <v>4137</v>
      </c>
      <c r="AC502" s="5" t="s">
        <v>5773</v>
      </c>
      <c r="AD502" s="5" t="s">
        <v>5263</v>
      </c>
      <c r="AE502" s="5" t="s">
        <v>4140</v>
      </c>
      <c r="AF502" s="5" t="s">
        <v>3031</v>
      </c>
      <c r="AG502" s="5" t="s">
        <v>4861</v>
      </c>
      <c r="AH502" s="5" t="s">
        <v>3031</v>
      </c>
      <c r="AI502" s="5" t="s">
        <v>5077</v>
      </c>
      <c r="AJ502" s="5" t="s">
        <v>4144</v>
      </c>
      <c r="AK502" s="5">
        <v>9.57</v>
      </c>
      <c r="AL502" s="5" t="s">
        <v>4145</v>
      </c>
      <c r="AM502" s="5" t="s">
        <v>4146</v>
      </c>
      <c r="AN502" s="5" t="s">
        <v>4146</v>
      </c>
      <c r="AO502" s="5">
        <v>3</v>
      </c>
      <c r="AP502" s="5">
        <v>500</v>
      </c>
      <c r="AQ502" s="5" t="s">
        <v>5774</v>
      </c>
      <c r="AR502" s="5" t="s">
        <v>5775</v>
      </c>
      <c r="AS502" s="5">
        <v>35</v>
      </c>
      <c r="AT502" s="5">
        <v>41</v>
      </c>
      <c r="AU502" s="5">
        <v>33</v>
      </c>
      <c r="AV502" s="5">
        <v>19.6</v>
      </c>
      <c r="AW502" s="5">
        <v>16.14</v>
      </c>
      <c r="AX502" s="5">
        <v>12.99</v>
      </c>
      <c r="AY502" s="5">
        <v>7.72</v>
      </c>
      <c r="AZ502" s="5">
        <v>4549</v>
      </c>
      <c r="BA502" s="5">
        <v>10.04</v>
      </c>
      <c r="BB502" s="5">
        <v>60</v>
      </c>
      <c r="BC502" s="5">
        <v>43</v>
      </c>
      <c r="BD502" s="5">
        <v>35</v>
      </c>
      <c r="BE502" s="5">
        <v>23.62</v>
      </c>
      <c r="BF502" s="5">
        <v>16.93</v>
      </c>
      <c r="BG502" s="5">
        <v>13.78</v>
      </c>
      <c r="BH502" s="5">
        <v>14.45</v>
      </c>
      <c r="BI502" s="5">
        <v>31.9</v>
      </c>
      <c r="BM502" s="6">
        <f t="shared" si="112"/>
        <v>2</v>
      </c>
      <c r="BN502" s="10">
        <f t="shared" si="113"/>
        <v>0</v>
      </c>
      <c r="BO502" s="6">
        <f t="shared" si="114"/>
        <v>0</v>
      </c>
      <c r="BP502" s="6">
        <f t="shared" si="115"/>
        <v>0</v>
      </c>
      <c r="BQ502" s="6">
        <f t="shared" si="116"/>
        <v>0</v>
      </c>
      <c r="BR502" s="10" t="str">
        <f t="shared" si="117"/>
        <v>停售</v>
      </c>
      <c r="BS502" s="6" t="str">
        <f t="shared" si="127"/>
        <v>停售</v>
      </c>
    </row>
    <row r="503" spans="1:71">
      <c r="A503" s="6" t="str">
        <f t="shared" si="118"/>
        <v>USB0DNSQ2VJ5</v>
      </c>
      <c r="B503" s="6" t="str">
        <f t="shared" si="119"/>
        <v>USX004H4REBT</v>
      </c>
      <c r="C503" s="6" t="str">
        <f t="shared" si="120"/>
        <v>USDLM872004</v>
      </c>
      <c r="D503" s="6" t="str">
        <f t="shared" si="121"/>
        <v>USB0DNSQ2VJ5DLM872004</v>
      </c>
      <c r="E503" s="6" t="str">
        <f t="shared" si="122"/>
        <v>USB0DNSQ2VJ5X004H4REBT</v>
      </c>
      <c r="F503" s="6" t="str">
        <f t="shared" si="123"/>
        <v>USDLM872004X004H4REBT</v>
      </c>
      <c r="G503" s="6" t="str">
        <f t="shared" si="124"/>
        <v>USDLM872004</v>
      </c>
      <c r="H503" s="6" t="str">
        <f ca="1" t="shared" si="125"/>
        <v>老品</v>
      </c>
      <c r="I503" s="10" t="str">
        <f t="shared" si="126"/>
        <v>停售</v>
      </c>
      <c r="J503" s="5" t="s">
        <v>5778</v>
      </c>
      <c r="K503" s="5" t="s">
        <v>5779</v>
      </c>
      <c r="L503" s="5" t="s">
        <v>5759</v>
      </c>
      <c r="M503" s="5" t="s">
        <v>5780</v>
      </c>
      <c r="N503" s="5" t="s">
        <v>5781</v>
      </c>
      <c r="O503" s="5" t="s">
        <v>5782</v>
      </c>
      <c r="P503" s="5" t="s">
        <v>4154</v>
      </c>
      <c r="Q503" s="5" t="s">
        <v>4385</v>
      </c>
      <c r="R503" s="5" t="s">
        <v>2288</v>
      </c>
      <c r="S503" s="5" t="s">
        <v>2995</v>
      </c>
      <c r="T503" s="5" t="s">
        <v>2984</v>
      </c>
      <c r="U503" s="5" t="s">
        <v>4386</v>
      </c>
      <c r="V503" s="5" t="s">
        <v>4134</v>
      </c>
      <c r="W503" s="5" t="s">
        <v>4120</v>
      </c>
      <c r="X503" s="5" t="s">
        <v>4135</v>
      </c>
      <c r="Y503" s="5" t="s">
        <v>4136</v>
      </c>
      <c r="Z503" s="5" t="s">
        <v>4124</v>
      </c>
      <c r="AA503" s="5" t="s">
        <v>4120</v>
      </c>
      <c r="AB503" s="5" t="s">
        <v>4137</v>
      </c>
      <c r="AC503" s="5" t="s">
        <v>5783</v>
      </c>
      <c r="AD503" s="5" t="s">
        <v>4157</v>
      </c>
      <c r="AE503" s="5" t="s">
        <v>4140</v>
      </c>
      <c r="AF503" s="5" t="s">
        <v>3031</v>
      </c>
      <c r="AG503" s="5" t="s">
        <v>4861</v>
      </c>
      <c r="AH503" s="5" t="s">
        <v>5228</v>
      </c>
      <c r="AI503" s="5" t="s">
        <v>5077</v>
      </c>
      <c r="AJ503" s="5" t="s">
        <v>4144</v>
      </c>
      <c r="AK503" s="5">
        <v>9.54</v>
      </c>
      <c r="AL503" s="5" t="s">
        <v>4145</v>
      </c>
      <c r="AM503" s="5" t="s">
        <v>4146</v>
      </c>
      <c r="AN503" s="5" t="s">
        <v>4146</v>
      </c>
      <c r="AO503" s="5">
        <v>3</v>
      </c>
      <c r="AP503" s="5">
        <v>500</v>
      </c>
      <c r="AQ503" s="5" t="s">
        <v>5774</v>
      </c>
      <c r="AR503" s="5" t="s">
        <v>5775</v>
      </c>
      <c r="AS503" s="5">
        <v>35</v>
      </c>
      <c r="AT503" s="5">
        <v>41</v>
      </c>
      <c r="AU503" s="5">
        <v>33</v>
      </c>
      <c r="AV503" s="5">
        <v>19.6</v>
      </c>
      <c r="AW503" s="5">
        <v>16.14</v>
      </c>
      <c r="AX503" s="5">
        <v>12.99</v>
      </c>
      <c r="AY503" s="5">
        <v>7.72</v>
      </c>
      <c r="AZ503" s="5">
        <v>4549</v>
      </c>
      <c r="BA503" s="5">
        <v>10.04</v>
      </c>
      <c r="BB503" s="5">
        <v>60</v>
      </c>
      <c r="BC503" s="5">
        <v>43</v>
      </c>
      <c r="BD503" s="5">
        <v>35</v>
      </c>
      <c r="BE503" s="5">
        <v>23.62</v>
      </c>
      <c r="BF503" s="5">
        <v>16.93</v>
      </c>
      <c r="BG503" s="5">
        <v>13.78</v>
      </c>
      <c r="BH503" s="5">
        <v>14.45</v>
      </c>
      <c r="BI503" s="5">
        <v>31.9</v>
      </c>
      <c r="BM503" s="6">
        <f t="shared" si="112"/>
        <v>1</v>
      </c>
      <c r="BN503" s="10">
        <f t="shared" si="113"/>
        <v>0</v>
      </c>
      <c r="BO503" s="6">
        <f t="shared" si="114"/>
        <v>0</v>
      </c>
      <c r="BP503" s="6">
        <f t="shared" si="115"/>
        <v>0</v>
      </c>
      <c r="BQ503" s="6">
        <f t="shared" si="116"/>
        <v>0</v>
      </c>
      <c r="BR503" s="10" t="str">
        <f t="shared" si="117"/>
        <v>停售</v>
      </c>
      <c r="BS503" s="6" t="str">
        <f t="shared" si="127"/>
        <v>停售</v>
      </c>
    </row>
    <row r="504" spans="1:71">
      <c r="A504" s="6" t="str">
        <f t="shared" si="118"/>
        <v>CAB0D1KJNP6V</v>
      </c>
      <c r="B504" s="6" t="str">
        <f t="shared" si="119"/>
        <v>CAX0047SJBN9</v>
      </c>
      <c r="C504" s="6" t="str">
        <f t="shared" si="120"/>
        <v>CADLM873001</v>
      </c>
      <c r="D504" s="6" t="str">
        <f t="shared" si="121"/>
        <v>CAB0D1KJNP6VDLM873001</v>
      </c>
      <c r="E504" s="6" t="str">
        <f t="shared" si="122"/>
        <v>CAB0D1KJNP6VX0047SJBN9</v>
      </c>
      <c r="F504" s="6" t="str">
        <f t="shared" si="123"/>
        <v>CADLM873001X0047SJBN9</v>
      </c>
      <c r="G504" s="6" t="str">
        <f t="shared" si="124"/>
        <v>CADLM873001</v>
      </c>
      <c r="H504" s="6" t="str">
        <f ca="1" t="shared" si="125"/>
        <v>待上架</v>
      </c>
      <c r="I504" s="10" t="str">
        <f t="shared" si="126"/>
        <v>清货款</v>
      </c>
      <c r="J504" s="5" t="s">
        <v>5784</v>
      </c>
      <c r="K504" s="5" t="s">
        <v>5785</v>
      </c>
      <c r="L504" s="5" t="s">
        <v>5786</v>
      </c>
      <c r="M504" s="5" t="s">
        <v>5787</v>
      </c>
      <c r="N504" s="5" t="s">
        <v>5788</v>
      </c>
      <c r="O504" s="5" t="s">
        <v>231</v>
      </c>
      <c r="P504" s="5" t="s">
        <v>4120</v>
      </c>
      <c r="Q504" s="5" t="s">
        <v>4491</v>
      </c>
      <c r="R504" s="5" t="s">
        <v>10</v>
      </c>
      <c r="S504" s="5" t="s">
        <v>2995</v>
      </c>
      <c r="T504" s="5" t="s">
        <v>2987</v>
      </c>
      <c r="U504" s="5" t="s">
        <v>4386</v>
      </c>
      <c r="V504" s="5" t="s">
        <v>4134</v>
      </c>
      <c r="W504" s="5" t="s">
        <v>4120</v>
      </c>
      <c r="X504" s="5" t="s">
        <v>4135</v>
      </c>
      <c r="Y504" s="5" t="s">
        <v>4299</v>
      </c>
      <c r="Z504" s="5" t="s">
        <v>4694</v>
      </c>
      <c r="AA504" s="5" t="s">
        <v>4121</v>
      </c>
      <c r="AB504" s="5" t="s">
        <v>4137</v>
      </c>
      <c r="AE504" s="5" t="s">
        <v>4140</v>
      </c>
      <c r="AF504" s="5" t="s">
        <v>2978</v>
      </c>
      <c r="AG504" s="5" t="s">
        <v>4350</v>
      </c>
      <c r="AH504" s="5" t="s">
        <v>2998</v>
      </c>
      <c r="AI504" s="5" t="s">
        <v>5789</v>
      </c>
      <c r="AJ504" s="5" t="s">
        <v>4144</v>
      </c>
      <c r="AL504" s="5" t="s">
        <v>4145</v>
      </c>
      <c r="AM504" s="5" t="s">
        <v>4146</v>
      </c>
      <c r="AN504" s="5" t="s">
        <v>4146</v>
      </c>
      <c r="AO504" s="5">
        <v>5</v>
      </c>
      <c r="AP504" s="5">
        <v>500</v>
      </c>
      <c r="AQ504" s="5" t="s">
        <v>5641</v>
      </c>
      <c r="AR504" s="5" t="s">
        <v>5642</v>
      </c>
      <c r="AS504" s="5">
        <v>45</v>
      </c>
      <c r="AT504" s="5">
        <v>44</v>
      </c>
      <c r="AU504" s="5">
        <v>34.2</v>
      </c>
      <c r="AV504" s="5">
        <v>9.5</v>
      </c>
      <c r="AW504" s="5">
        <v>17.32</v>
      </c>
      <c r="AX504" s="5">
        <v>13.46</v>
      </c>
      <c r="AY504" s="5">
        <v>3.74</v>
      </c>
      <c r="AZ504" s="5">
        <v>3400</v>
      </c>
      <c r="BA504" s="5">
        <v>7.51</v>
      </c>
      <c r="BB504" s="5">
        <v>50</v>
      </c>
      <c r="BC504" s="5">
        <v>46.3</v>
      </c>
      <c r="BD504" s="5">
        <v>35.5</v>
      </c>
      <c r="BE504" s="5">
        <v>19.69</v>
      </c>
      <c r="BF504" s="5">
        <v>18.23</v>
      </c>
      <c r="BG504" s="5">
        <v>13.98</v>
      </c>
      <c r="BH504" s="5">
        <v>17.7</v>
      </c>
      <c r="BI504" s="5">
        <v>39.07</v>
      </c>
      <c r="BM504" s="6">
        <f t="shared" si="112"/>
        <v>1</v>
      </c>
      <c r="BN504" s="10">
        <f t="shared" si="113"/>
        <v>0</v>
      </c>
      <c r="BO504" s="6">
        <f t="shared" si="114"/>
        <v>0</v>
      </c>
      <c r="BP504" s="6">
        <f t="shared" si="115"/>
        <v>0</v>
      </c>
      <c r="BQ504" s="6">
        <f t="shared" si="116"/>
        <v>0</v>
      </c>
      <c r="BR504" s="10" t="str">
        <f t="shared" si="117"/>
        <v>停售</v>
      </c>
      <c r="BS504" s="6" t="str">
        <f t="shared" si="127"/>
        <v>停售</v>
      </c>
    </row>
    <row r="505" spans="1:71">
      <c r="A505" s="6" t="str">
        <f t="shared" si="118"/>
        <v>USB0D1KJNP6V</v>
      </c>
      <c r="B505" s="6" t="str">
        <f t="shared" si="119"/>
        <v>USX0047SJBN9</v>
      </c>
      <c r="C505" s="6" t="str">
        <f t="shared" si="120"/>
        <v>USDLM873001</v>
      </c>
      <c r="D505" s="6" t="str">
        <f t="shared" si="121"/>
        <v>USB0D1KJNP6VDLM873001</v>
      </c>
      <c r="E505" s="6" t="str">
        <f t="shared" si="122"/>
        <v>USB0D1KJNP6VX0047SJBN9</v>
      </c>
      <c r="F505" s="6" t="str">
        <f t="shared" si="123"/>
        <v>USDLM873001X0047SJBN9</v>
      </c>
      <c r="G505" s="6" t="str">
        <f t="shared" si="124"/>
        <v>USDLM873001</v>
      </c>
      <c r="H505" s="6" t="str">
        <f ca="1" t="shared" si="125"/>
        <v>老品</v>
      </c>
      <c r="I505" s="10" t="str">
        <f t="shared" si="126"/>
        <v>停售</v>
      </c>
      <c r="J505" s="5" t="s">
        <v>5784</v>
      </c>
      <c r="K505" s="5" t="s">
        <v>5785</v>
      </c>
      <c r="L505" s="5" t="s">
        <v>5790</v>
      </c>
      <c r="M505" s="5" t="s">
        <v>5787</v>
      </c>
      <c r="N505" s="5" t="s">
        <v>5788</v>
      </c>
      <c r="O505" s="5" t="s">
        <v>231</v>
      </c>
      <c r="P505" s="5" t="s">
        <v>4120</v>
      </c>
      <c r="Q505" s="5" t="s">
        <v>4385</v>
      </c>
      <c r="R505" s="5" t="s">
        <v>2288</v>
      </c>
      <c r="S505" s="5" t="s">
        <v>2995</v>
      </c>
      <c r="T505" s="5" t="s">
        <v>2987</v>
      </c>
      <c r="U505" s="5" t="s">
        <v>4386</v>
      </c>
      <c r="V505" s="5" t="s">
        <v>4134</v>
      </c>
      <c r="W505" s="5" t="s">
        <v>4120</v>
      </c>
      <c r="X505" s="5" t="s">
        <v>4135</v>
      </c>
      <c r="Y505" s="5" t="s">
        <v>4136</v>
      </c>
      <c r="Z505" s="5" t="s">
        <v>4124</v>
      </c>
      <c r="AA505" s="5" t="s">
        <v>4121</v>
      </c>
      <c r="AB505" s="5" t="s">
        <v>4137</v>
      </c>
      <c r="AC505" s="5" t="s">
        <v>5791</v>
      </c>
      <c r="AD505" s="5" t="s">
        <v>5096</v>
      </c>
      <c r="AE505" s="5" t="s">
        <v>4140</v>
      </c>
      <c r="AF505" s="5" t="s">
        <v>3172</v>
      </c>
      <c r="AG505" s="5" t="s">
        <v>4861</v>
      </c>
      <c r="AH505" s="5" t="s">
        <v>3172</v>
      </c>
      <c r="AI505" s="5" t="s">
        <v>5789</v>
      </c>
      <c r="AJ505" s="5" t="s">
        <v>4144</v>
      </c>
      <c r="AK505" s="5">
        <v>8.21</v>
      </c>
      <c r="AL505" s="5" t="s">
        <v>4145</v>
      </c>
      <c r="AM505" s="5" t="s">
        <v>4146</v>
      </c>
      <c r="AN505" s="5" t="s">
        <v>4146</v>
      </c>
      <c r="AO505" s="5">
        <v>5</v>
      </c>
      <c r="AP505" s="5">
        <v>500</v>
      </c>
      <c r="AQ505" s="5" t="s">
        <v>5641</v>
      </c>
      <c r="AR505" s="5" t="s">
        <v>5642</v>
      </c>
      <c r="AS505" s="5">
        <v>45</v>
      </c>
      <c r="AT505" s="5">
        <v>44</v>
      </c>
      <c r="AU505" s="5">
        <v>34.2</v>
      </c>
      <c r="AV505" s="5">
        <v>9.5</v>
      </c>
      <c r="AW505" s="5">
        <v>17.32</v>
      </c>
      <c r="AX505" s="5">
        <v>13.46</v>
      </c>
      <c r="AY505" s="5">
        <v>3.74</v>
      </c>
      <c r="AZ505" s="5">
        <v>3400</v>
      </c>
      <c r="BA505" s="5">
        <v>7.51</v>
      </c>
      <c r="BB505" s="5">
        <v>50</v>
      </c>
      <c r="BC505" s="5">
        <v>46.3</v>
      </c>
      <c r="BD505" s="5">
        <v>35.5</v>
      </c>
      <c r="BE505" s="5">
        <v>19.69</v>
      </c>
      <c r="BF505" s="5">
        <v>18.23</v>
      </c>
      <c r="BG505" s="5">
        <v>13.98</v>
      </c>
      <c r="BH505" s="5">
        <v>17.7</v>
      </c>
      <c r="BI505" s="5">
        <v>39.07</v>
      </c>
      <c r="BM505" s="6">
        <f t="shared" si="112"/>
        <v>1</v>
      </c>
      <c r="BN505" s="10">
        <f t="shared" si="113"/>
        <v>0</v>
      </c>
      <c r="BO505" s="6">
        <f t="shared" si="114"/>
        <v>0</v>
      </c>
      <c r="BP505" s="6">
        <f t="shared" si="115"/>
        <v>0</v>
      </c>
      <c r="BQ505" s="6">
        <f t="shared" si="116"/>
        <v>0</v>
      </c>
      <c r="BR505" s="10" t="str">
        <f t="shared" si="117"/>
        <v>停售</v>
      </c>
      <c r="BS505" s="6" t="str">
        <f t="shared" si="127"/>
        <v>停售</v>
      </c>
    </row>
    <row r="506" spans="1:71">
      <c r="A506" s="6" t="str">
        <f t="shared" si="118"/>
        <v>CAB0D1KJLV6G</v>
      </c>
      <c r="B506" s="6" t="str">
        <f t="shared" si="119"/>
        <v>CAX0047SQT0R</v>
      </c>
      <c r="C506" s="6" t="str">
        <f t="shared" si="120"/>
        <v>CADLM873002</v>
      </c>
      <c r="D506" s="6" t="str">
        <f t="shared" si="121"/>
        <v>CAB0D1KJLV6GDLM873002</v>
      </c>
      <c r="E506" s="6" t="str">
        <f t="shared" si="122"/>
        <v>CAB0D1KJLV6GX0047SQT0R</v>
      </c>
      <c r="F506" s="6" t="str">
        <f t="shared" si="123"/>
        <v>CADLM873002X0047SQT0R</v>
      </c>
      <c r="G506" s="6" t="str">
        <f t="shared" si="124"/>
        <v>CADLM873002</v>
      </c>
      <c r="H506" s="6" t="str">
        <f ca="1" t="shared" si="125"/>
        <v>待上架</v>
      </c>
      <c r="I506" s="10" t="str">
        <f t="shared" si="126"/>
        <v>清货款</v>
      </c>
      <c r="J506" s="5" t="s">
        <v>5792</v>
      </c>
      <c r="K506" s="5" t="s">
        <v>5793</v>
      </c>
      <c r="L506" s="5" t="s">
        <v>5786</v>
      </c>
      <c r="M506" s="5" t="s">
        <v>5794</v>
      </c>
      <c r="N506" s="5" t="s">
        <v>5795</v>
      </c>
      <c r="O506" s="5" t="s">
        <v>233</v>
      </c>
      <c r="P506" s="5" t="s">
        <v>4120</v>
      </c>
      <c r="Q506" s="5" t="s">
        <v>4491</v>
      </c>
      <c r="R506" s="5" t="s">
        <v>10</v>
      </c>
      <c r="S506" s="5" t="s">
        <v>2995</v>
      </c>
      <c r="T506" s="5" t="s">
        <v>2987</v>
      </c>
      <c r="U506" s="5" t="s">
        <v>4386</v>
      </c>
      <c r="V506" s="5" t="s">
        <v>4134</v>
      </c>
      <c r="W506" s="5" t="s">
        <v>4120</v>
      </c>
      <c r="X506" s="5" t="s">
        <v>4135</v>
      </c>
      <c r="Y506" s="5" t="s">
        <v>4299</v>
      </c>
      <c r="Z506" s="5" t="s">
        <v>4694</v>
      </c>
      <c r="AA506" s="5" t="s">
        <v>4121</v>
      </c>
      <c r="AB506" s="5" t="s">
        <v>4137</v>
      </c>
      <c r="AE506" s="5" t="s">
        <v>4140</v>
      </c>
      <c r="AF506" s="5" t="s">
        <v>2978</v>
      </c>
      <c r="AG506" s="5" t="s">
        <v>4350</v>
      </c>
      <c r="AH506" s="5" t="s">
        <v>2998</v>
      </c>
      <c r="AI506" s="5" t="s">
        <v>5789</v>
      </c>
      <c r="AJ506" s="5" t="s">
        <v>4144</v>
      </c>
      <c r="AL506" s="5" t="s">
        <v>4145</v>
      </c>
      <c r="AM506" s="5" t="s">
        <v>4146</v>
      </c>
      <c r="AN506" s="5" t="s">
        <v>4146</v>
      </c>
      <c r="AO506" s="5">
        <v>5</v>
      </c>
      <c r="AP506" s="5">
        <v>500</v>
      </c>
      <c r="AQ506" s="5" t="s">
        <v>5641</v>
      </c>
      <c r="AR506" s="5" t="s">
        <v>5642</v>
      </c>
      <c r="AS506" s="5">
        <v>45</v>
      </c>
      <c r="AT506" s="5">
        <v>44</v>
      </c>
      <c r="AU506" s="5">
        <v>34.2</v>
      </c>
      <c r="AV506" s="5">
        <v>9.5</v>
      </c>
      <c r="AW506" s="5">
        <v>17.32</v>
      </c>
      <c r="AX506" s="5">
        <v>13.46</v>
      </c>
      <c r="AY506" s="5">
        <v>3.74</v>
      </c>
      <c r="AZ506" s="5">
        <v>3400</v>
      </c>
      <c r="BA506" s="5">
        <v>7.51</v>
      </c>
      <c r="BB506" s="5">
        <v>50</v>
      </c>
      <c r="BC506" s="5">
        <v>46.3</v>
      </c>
      <c r="BD506" s="5">
        <v>35.5</v>
      </c>
      <c r="BE506" s="5">
        <v>19.69</v>
      </c>
      <c r="BF506" s="5">
        <v>18.23</v>
      </c>
      <c r="BG506" s="5">
        <v>13.98</v>
      </c>
      <c r="BH506" s="5">
        <v>17.7</v>
      </c>
      <c r="BI506" s="5">
        <v>39.07</v>
      </c>
      <c r="BM506" s="6">
        <f t="shared" si="112"/>
        <v>1</v>
      </c>
      <c r="BN506" s="10">
        <f t="shared" si="113"/>
        <v>0</v>
      </c>
      <c r="BO506" s="6">
        <f t="shared" si="114"/>
        <v>0</v>
      </c>
      <c r="BP506" s="6">
        <f t="shared" si="115"/>
        <v>0</v>
      </c>
      <c r="BQ506" s="6">
        <f t="shared" si="116"/>
        <v>0</v>
      </c>
      <c r="BR506" s="10" t="str">
        <f t="shared" si="117"/>
        <v>停售</v>
      </c>
      <c r="BS506" s="6" t="str">
        <f t="shared" si="127"/>
        <v>停售</v>
      </c>
    </row>
    <row r="507" spans="1:71">
      <c r="A507" s="6" t="str">
        <f t="shared" si="118"/>
        <v>USB0D1KJLV6G</v>
      </c>
      <c r="B507" s="6" t="str">
        <f t="shared" si="119"/>
        <v>USX0047SQT0R</v>
      </c>
      <c r="C507" s="6" t="str">
        <f t="shared" si="120"/>
        <v>USDLM873002</v>
      </c>
      <c r="D507" s="6" t="str">
        <f t="shared" si="121"/>
        <v>USB0D1KJLV6GDLM873002</v>
      </c>
      <c r="E507" s="6" t="str">
        <f t="shared" si="122"/>
        <v>USB0D1KJLV6GX0047SQT0R</v>
      </c>
      <c r="F507" s="6" t="str">
        <f t="shared" si="123"/>
        <v>USDLM873002X0047SQT0R</v>
      </c>
      <c r="G507" s="6" t="str">
        <f t="shared" si="124"/>
        <v>USDLM873002</v>
      </c>
      <c r="H507" s="6" t="str">
        <f ca="1" t="shared" si="125"/>
        <v>老品</v>
      </c>
      <c r="I507" s="10" t="str">
        <f t="shared" si="126"/>
        <v>停售</v>
      </c>
      <c r="J507" s="5" t="s">
        <v>5792</v>
      </c>
      <c r="K507" s="5" t="s">
        <v>5793</v>
      </c>
      <c r="L507" s="5" t="s">
        <v>5790</v>
      </c>
      <c r="M507" s="5" t="s">
        <v>5794</v>
      </c>
      <c r="N507" s="5" t="s">
        <v>5795</v>
      </c>
      <c r="O507" s="5" t="s">
        <v>233</v>
      </c>
      <c r="P507" s="5" t="s">
        <v>4120</v>
      </c>
      <c r="Q507" s="5" t="s">
        <v>4385</v>
      </c>
      <c r="R507" s="5" t="s">
        <v>2288</v>
      </c>
      <c r="S507" s="5" t="s">
        <v>2995</v>
      </c>
      <c r="T507" s="5" t="s">
        <v>2987</v>
      </c>
      <c r="U507" s="5" t="s">
        <v>4386</v>
      </c>
      <c r="V507" s="5" t="s">
        <v>4134</v>
      </c>
      <c r="W507" s="5" t="s">
        <v>4120</v>
      </c>
      <c r="X507" s="5" t="s">
        <v>4135</v>
      </c>
      <c r="Y507" s="5" t="s">
        <v>4136</v>
      </c>
      <c r="Z507" s="5" t="s">
        <v>4124</v>
      </c>
      <c r="AA507" s="5" t="s">
        <v>4121</v>
      </c>
      <c r="AB507" s="5" t="s">
        <v>4137</v>
      </c>
      <c r="AC507" s="5" t="s">
        <v>5796</v>
      </c>
      <c r="AD507" s="5" t="s">
        <v>5263</v>
      </c>
      <c r="AE507" s="5" t="s">
        <v>4140</v>
      </c>
      <c r="AF507" s="5" t="s">
        <v>3172</v>
      </c>
      <c r="AG507" s="5" t="s">
        <v>4861</v>
      </c>
      <c r="AH507" s="5" t="s">
        <v>3172</v>
      </c>
      <c r="AI507" s="5" t="s">
        <v>5789</v>
      </c>
      <c r="AJ507" s="5" t="s">
        <v>4144</v>
      </c>
      <c r="AK507" s="5">
        <v>8.21</v>
      </c>
      <c r="AL507" s="5" t="s">
        <v>4145</v>
      </c>
      <c r="AM507" s="5" t="s">
        <v>4146</v>
      </c>
      <c r="AN507" s="5" t="s">
        <v>4146</v>
      </c>
      <c r="AO507" s="5">
        <v>5</v>
      </c>
      <c r="AP507" s="5">
        <v>500</v>
      </c>
      <c r="AQ507" s="5" t="s">
        <v>5641</v>
      </c>
      <c r="AR507" s="5" t="s">
        <v>5642</v>
      </c>
      <c r="AS507" s="5">
        <v>45</v>
      </c>
      <c r="AT507" s="5">
        <v>44</v>
      </c>
      <c r="AU507" s="5">
        <v>34.2</v>
      </c>
      <c r="AV507" s="5">
        <v>9.5</v>
      </c>
      <c r="AW507" s="5">
        <v>17.32</v>
      </c>
      <c r="AX507" s="5">
        <v>13.46</v>
      </c>
      <c r="AY507" s="5">
        <v>3.74</v>
      </c>
      <c r="AZ507" s="5">
        <v>3400</v>
      </c>
      <c r="BA507" s="5">
        <v>7.51</v>
      </c>
      <c r="BB507" s="5">
        <v>50</v>
      </c>
      <c r="BC507" s="5">
        <v>46.3</v>
      </c>
      <c r="BD507" s="5">
        <v>35.5</v>
      </c>
      <c r="BE507" s="5">
        <v>19.69</v>
      </c>
      <c r="BF507" s="5">
        <v>18.23</v>
      </c>
      <c r="BG507" s="5">
        <v>13.98</v>
      </c>
      <c r="BH507" s="5">
        <v>17.7</v>
      </c>
      <c r="BI507" s="5">
        <v>39.07</v>
      </c>
      <c r="BM507" s="6">
        <f t="shared" si="112"/>
        <v>1</v>
      </c>
      <c r="BN507" s="10">
        <f t="shared" si="113"/>
        <v>0</v>
      </c>
      <c r="BO507" s="6">
        <f t="shared" si="114"/>
        <v>0</v>
      </c>
      <c r="BP507" s="6">
        <f t="shared" si="115"/>
        <v>0</v>
      </c>
      <c r="BQ507" s="6">
        <f t="shared" si="116"/>
        <v>0</v>
      </c>
      <c r="BR507" s="10" t="str">
        <f t="shared" si="117"/>
        <v>停售</v>
      </c>
      <c r="BS507" s="6" t="str">
        <f t="shared" si="127"/>
        <v>停售</v>
      </c>
    </row>
    <row r="508" spans="1:71">
      <c r="A508" s="6" t="str">
        <f t="shared" si="118"/>
        <v>MXB0D1KJLV6G</v>
      </c>
      <c r="B508" s="6" t="str">
        <f t="shared" si="119"/>
        <v>MXX0047SQT0R</v>
      </c>
      <c r="C508" s="6" t="str">
        <f t="shared" si="120"/>
        <v>MXDLM873002</v>
      </c>
      <c r="D508" s="6" t="str">
        <f t="shared" si="121"/>
        <v>MXB0D1KJLV6GDLM873002</v>
      </c>
      <c r="E508" s="6" t="str">
        <f t="shared" si="122"/>
        <v>MXB0D1KJLV6GX0047SQT0R</v>
      </c>
      <c r="F508" s="6" t="str">
        <f t="shared" si="123"/>
        <v>MXDLM873002X0047SQT0R</v>
      </c>
      <c r="G508" s="6" t="str">
        <f t="shared" si="124"/>
        <v>MXDLM873002</v>
      </c>
      <c r="H508" s="6" t="str">
        <f ca="1" t="shared" si="125"/>
        <v>待上架</v>
      </c>
      <c r="I508" s="10" t="str">
        <f t="shared" si="126"/>
        <v>未维护</v>
      </c>
      <c r="J508" s="5" t="s">
        <v>5792</v>
      </c>
      <c r="K508" s="5" t="s">
        <v>5793</v>
      </c>
      <c r="L508" s="5" t="s">
        <v>5794</v>
      </c>
      <c r="M508" s="5" t="s">
        <v>5794</v>
      </c>
      <c r="N508" s="5" t="s">
        <v>5795</v>
      </c>
      <c r="O508" s="5" t="s">
        <v>233</v>
      </c>
      <c r="P508" s="5" t="s">
        <v>4120</v>
      </c>
      <c r="Q508" s="5" t="s">
        <v>4402</v>
      </c>
      <c r="R508" s="5" t="s">
        <v>8</v>
      </c>
      <c r="S508" s="5" t="s">
        <v>2995</v>
      </c>
      <c r="T508" s="5" t="s">
        <v>2987</v>
      </c>
      <c r="U508" s="5" t="s">
        <v>4386</v>
      </c>
      <c r="V508" s="5" t="s">
        <v>4134</v>
      </c>
      <c r="W508" s="5" t="s">
        <v>4120</v>
      </c>
      <c r="X508" s="5" t="s">
        <v>4135</v>
      </c>
      <c r="Y508" s="5" t="s">
        <v>4299</v>
      </c>
      <c r="Z508" s="5" t="s">
        <v>4124</v>
      </c>
      <c r="AA508" s="5" t="s">
        <v>4120</v>
      </c>
      <c r="AB508" s="5" t="s">
        <v>4137</v>
      </c>
      <c r="AE508" s="5" t="s">
        <v>4299</v>
      </c>
      <c r="AF508" s="5" t="s">
        <v>2975</v>
      </c>
      <c r="AG508" s="5" t="s">
        <v>4350</v>
      </c>
      <c r="AH508" s="5" t="s">
        <v>4142</v>
      </c>
      <c r="AI508" s="5" t="s">
        <v>5789</v>
      </c>
      <c r="AJ508" s="5" t="s">
        <v>4144</v>
      </c>
      <c r="AL508" s="5" t="s">
        <v>4145</v>
      </c>
      <c r="AM508" s="5" t="s">
        <v>4146</v>
      </c>
      <c r="AN508" s="5" t="s">
        <v>4146</v>
      </c>
      <c r="AO508" s="5">
        <v>5</v>
      </c>
      <c r="AP508" s="5">
        <v>500</v>
      </c>
      <c r="AQ508" s="5" t="s">
        <v>5641</v>
      </c>
      <c r="AR508" s="5" t="s">
        <v>5642</v>
      </c>
      <c r="AS508" s="5">
        <v>45</v>
      </c>
      <c r="AT508" s="5">
        <v>44</v>
      </c>
      <c r="AU508" s="5">
        <v>34.2</v>
      </c>
      <c r="AV508" s="5">
        <v>9.5</v>
      </c>
      <c r="AW508" s="5">
        <v>17.32</v>
      </c>
      <c r="AX508" s="5">
        <v>13.46</v>
      </c>
      <c r="AY508" s="5">
        <v>3.74</v>
      </c>
      <c r="AZ508" s="5">
        <v>3400</v>
      </c>
      <c r="BA508" s="5">
        <v>7.51</v>
      </c>
      <c r="BB508" s="5">
        <v>50</v>
      </c>
      <c r="BC508" s="5">
        <v>46.3</v>
      </c>
      <c r="BD508" s="5">
        <v>35.5</v>
      </c>
      <c r="BE508" s="5">
        <v>19.69</v>
      </c>
      <c r="BF508" s="5">
        <v>18.23</v>
      </c>
      <c r="BG508" s="5">
        <v>13.98</v>
      </c>
      <c r="BH508" s="5">
        <v>17.7</v>
      </c>
      <c r="BI508" s="5">
        <v>39.07</v>
      </c>
      <c r="BM508" s="6">
        <f t="shared" si="112"/>
        <v>1</v>
      </c>
      <c r="BN508" s="10">
        <f t="shared" si="113"/>
        <v>0</v>
      </c>
      <c r="BO508" s="6">
        <f t="shared" si="114"/>
        <v>0</v>
      </c>
      <c r="BP508" s="6">
        <f t="shared" si="115"/>
        <v>0</v>
      </c>
      <c r="BQ508" s="6">
        <f t="shared" si="116"/>
        <v>0</v>
      </c>
      <c r="BR508" s="10" t="str">
        <f t="shared" si="117"/>
        <v>停售</v>
      </c>
      <c r="BS508" s="6" t="str">
        <f t="shared" si="127"/>
        <v>停售</v>
      </c>
    </row>
    <row r="509" spans="1:71">
      <c r="A509" s="6" t="str">
        <f t="shared" si="118"/>
        <v>MXB0DNM1QVYB</v>
      </c>
      <c r="B509" s="6" t="str">
        <f t="shared" si="119"/>
        <v>MXX004H10KTP</v>
      </c>
      <c r="C509" s="6" t="str">
        <f t="shared" si="120"/>
        <v>MXDLM873003</v>
      </c>
      <c r="D509" s="6" t="str">
        <f t="shared" si="121"/>
        <v>MXB0DNM1QVYBDLM873003</v>
      </c>
      <c r="E509" s="6" t="str">
        <f t="shared" si="122"/>
        <v>MXB0DNM1QVYBX004H10KTP</v>
      </c>
      <c r="F509" s="6" t="str">
        <f t="shared" si="123"/>
        <v>MXDLM873003X004H10KTP</v>
      </c>
      <c r="G509" s="6" t="str">
        <f t="shared" si="124"/>
        <v>MXDLM873003</v>
      </c>
      <c r="H509" s="6" t="str">
        <f ca="1" t="shared" si="125"/>
        <v>待上架</v>
      </c>
      <c r="I509" s="10" t="str">
        <f t="shared" si="126"/>
        <v>清货款</v>
      </c>
      <c r="J509" s="5" t="s">
        <v>5797</v>
      </c>
      <c r="K509" s="5" t="s">
        <v>5798</v>
      </c>
      <c r="L509" s="5" t="s">
        <v>5799</v>
      </c>
      <c r="M509" s="5" t="s">
        <v>5799</v>
      </c>
      <c r="N509" s="5" t="s">
        <v>5800</v>
      </c>
      <c r="O509" s="5" t="s">
        <v>235</v>
      </c>
      <c r="P509" s="5" t="s">
        <v>4120</v>
      </c>
      <c r="Q509" s="5" t="s">
        <v>4402</v>
      </c>
      <c r="R509" s="5" t="s">
        <v>8</v>
      </c>
      <c r="S509" s="5" t="s">
        <v>2995</v>
      </c>
      <c r="T509" s="5" t="s">
        <v>2987</v>
      </c>
      <c r="U509" s="5" t="s">
        <v>4386</v>
      </c>
      <c r="V509" s="5" t="s">
        <v>4134</v>
      </c>
      <c r="W509" s="5" t="s">
        <v>4120</v>
      </c>
      <c r="X509" s="5" t="s">
        <v>4135</v>
      </c>
      <c r="Y509" s="5" t="s">
        <v>4299</v>
      </c>
      <c r="Z509" s="5" t="s">
        <v>4694</v>
      </c>
      <c r="AA509" s="5" t="s">
        <v>4120</v>
      </c>
      <c r="AB509" s="5" t="s">
        <v>4137</v>
      </c>
      <c r="AE509" s="5" t="s">
        <v>4299</v>
      </c>
      <c r="AF509" s="5" t="s">
        <v>2975</v>
      </c>
      <c r="AG509" s="5" t="s">
        <v>4350</v>
      </c>
      <c r="AH509" s="5" t="s">
        <v>3031</v>
      </c>
      <c r="AI509" s="5" t="s">
        <v>5789</v>
      </c>
      <c r="AJ509" s="5" t="s">
        <v>4144</v>
      </c>
      <c r="AL509" s="5" t="s">
        <v>4159</v>
      </c>
      <c r="AM509" s="5" t="s">
        <v>4146</v>
      </c>
      <c r="AN509" s="5" t="s">
        <v>4146</v>
      </c>
      <c r="AO509" s="5">
        <v>4</v>
      </c>
      <c r="AP509" s="5">
        <v>500</v>
      </c>
      <c r="AQ509" s="5" t="s">
        <v>5485</v>
      </c>
      <c r="AR509" s="5" t="s">
        <v>5486</v>
      </c>
      <c r="AS509" s="5">
        <v>35</v>
      </c>
      <c r="AT509" s="5">
        <v>57.5</v>
      </c>
      <c r="AU509" s="5">
        <v>35</v>
      </c>
      <c r="AV509" s="5">
        <v>9</v>
      </c>
      <c r="AW509" s="5">
        <v>22.64</v>
      </c>
      <c r="AX509" s="5">
        <v>13.78</v>
      </c>
      <c r="AY509" s="5">
        <v>3.54</v>
      </c>
      <c r="AZ509" s="5">
        <v>3600</v>
      </c>
      <c r="BA509" s="5">
        <v>7.95</v>
      </c>
      <c r="BB509" s="5">
        <v>59.5</v>
      </c>
      <c r="BC509" s="5">
        <v>37.3</v>
      </c>
      <c r="BD509" s="5">
        <v>37</v>
      </c>
      <c r="BE509" s="5">
        <v>23.43</v>
      </c>
      <c r="BF509" s="5">
        <v>14.69</v>
      </c>
      <c r="BG509" s="5">
        <v>14.57</v>
      </c>
      <c r="BH509" s="5">
        <v>15.3</v>
      </c>
      <c r="BI509" s="5">
        <v>33.77</v>
      </c>
      <c r="BM509" s="6">
        <f t="shared" si="112"/>
        <v>1</v>
      </c>
      <c r="BN509" s="10">
        <f t="shared" si="113"/>
        <v>0</v>
      </c>
      <c r="BO509" s="6">
        <f t="shared" si="114"/>
        <v>0</v>
      </c>
      <c r="BP509" s="6">
        <f t="shared" si="115"/>
        <v>0</v>
      </c>
      <c r="BQ509" s="6">
        <f t="shared" si="116"/>
        <v>0</v>
      </c>
      <c r="BR509" s="10" t="str">
        <f t="shared" si="117"/>
        <v>停售</v>
      </c>
      <c r="BS509" s="6" t="str">
        <f t="shared" si="127"/>
        <v>停售</v>
      </c>
    </row>
    <row r="510" spans="1:71">
      <c r="A510" s="6" t="str">
        <f t="shared" si="118"/>
        <v>CAB0DNM1QVYB</v>
      </c>
      <c r="B510" s="6" t="str">
        <f t="shared" si="119"/>
        <v>CAX004H10KTP</v>
      </c>
      <c r="C510" s="6" t="str">
        <f t="shared" si="120"/>
        <v>CADLM873003</v>
      </c>
      <c r="D510" s="6" t="str">
        <f t="shared" si="121"/>
        <v>CAB0DNM1QVYBDLM873003</v>
      </c>
      <c r="E510" s="6" t="str">
        <f t="shared" si="122"/>
        <v>CAB0DNM1QVYBX004H10KTP</v>
      </c>
      <c r="F510" s="6" t="str">
        <f t="shared" si="123"/>
        <v>CADLM873003X004H10KTP</v>
      </c>
      <c r="G510" s="6" t="str">
        <f t="shared" si="124"/>
        <v>CADLM873003</v>
      </c>
      <c r="H510" s="6" t="str">
        <f ca="1" t="shared" si="125"/>
        <v>老品</v>
      </c>
      <c r="I510" s="10" t="str">
        <f t="shared" si="126"/>
        <v>清货款</v>
      </c>
      <c r="J510" s="5" t="s">
        <v>5797</v>
      </c>
      <c r="K510" s="5" t="s">
        <v>5798</v>
      </c>
      <c r="L510" s="5" t="s">
        <v>5786</v>
      </c>
      <c r="M510" s="5" t="s">
        <v>5799</v>
      </c>
      <c r="N510" s="5" t="s">
        <v>5800</v>
      </c>
      <c r="O510" s="5" t="s">
        <v>235</v>
      </c>
      <c r="P510" s="5" t="s">
        <v>4154</v>
      </c>
      <c r="Q510" s="5" t="s">
        <v>4491</v>
      </c>
      <c r="R510" s="5" t="s">
        <v>10</v>
      </c>
      <c r="S510" s="5" t="s">
        <v>2995</v>
      </c>
      <c r="T510" s="5" t="s">
        <v>2987</v>
      </c>
      <c r="U510" s="5" t="s">
        <v>4386</v>
      </c>
      <c r="V510" s="5" t="s">
        <v>4134</v>
      </c>
      <c r="W510" s="5" t="s">
        <v>4121</v>
      </c>
      <c r="X510" s="5" t="s">
        <v>4135</v>
      </c>
      <c r="Y510" s="5" t="s">
        <v>4184</v>
      </c>
      <c r="Z510" s="5" t="s">
        <v>4694</v>
      </c>
      <c r="AA510" s="5" t="s">
        <v>4121</v>
      </c>
      <c r="AB510" s="5" t="s">
        <v>4137</v>
      </c>
      <c r="AC510" s="5" t="s">
        <v>5116</v>
      </c>
      <c r="AD510" s="5" t="s">
        <v>4259</v>
      </c>
      <c r="AE510" s="5" t="s">
        <v>4140</v>
      </c>
      <c r="AF510" s="5" t="s">
        <v>2978</v>
      </c>
      <c r="AG510" s="5" t="s">
        <v>4350</v>
      </c>
      <c r="AH510" s="5" t="s">
        <v>5801</v>
      </c>
      <c r="AI510" s="5" t="s">
        <v>5789</v>
      </c>
      <c r="AJ510" s="5" t="s">
        <v>4144</v>
      </c>
      <c r="AK510" s="5">
        <v>16.97</v>
      </c>
      <c r="AL510" s="5" t="s">
        <v>4159</v>
      </c>
      <c r="AM510" s="5" t="s">
        <v>4146</v>
      </c>
      <c r="AN510" s="5" t="s">
        <v>4146</v>
      </c>
      <c r="AO510" s="5">
        <v>4</v>
      </c>
      <c r="AP510" s="5">
        <v>500</v>
      </c>
      <c r="AQ510" s="5" t="s">
        <v>5485</v>
      </c>
      <c r="AR510" s="5" t="s">
        <v>5486</v>
      </c>
      <c r="AS510" s="5">
        <v>35</v>
      </c>
      <c r="AT510" s="5">
        <v>57.5</v>
      </c>
      <c r="AU510" s="5">
        <v>35</v>
      </c>
      <c r="AV510" s="5">
        <v>9</v>
      </c>
      <c r="AW510" s="5">
        <v>22.64</v>
      </c>
      <c r="AX510" s="5">
        <v>13.78</v>
      </c>
      <c r="AY510" s="5">
        <v>3.54</v>
      </c>
      <c r="AZ510" s="5">
        <v>3600</v>
      </c>
      <c r="BA510" s="5">
        <v>7.95</v>
      </c>
      <c r="BB510" s="5">
        <v>59.5</v>
      </c>
      <c r="BC510" s="5">
        <v>37.3</v>
      </c>
      <c r="BD510" s="5">
        <v>37</v>
      </c>
      <c r="BE510" s="5">
        <v>23.43</v>
      </c>
      <c r="BF510" s="5">
        <v>14.69</v>
      </c>
      <c r="BG510" s="5">
        <v>14.57</v>
      </c>
      <c r="BH510" s="5">
        <v>15.3</v>
      </c>
      <c r="BI510" s="5">
        <v>33.77</v>
      </c>
      <c r="BM510" s="6">
        <f t="shared" si="112"/>
        <v>0</v>
      </c>
      <c r="BN510" s="10">
        <f t="shared" si="113"/>
        <v>1</v>
      </c>
      <c r="BO510" s="6">
        <f t="shared" si="114"/>
        <v>0</v>
      </c>
      <c r="BP510" s="6">
        <f t="shared" si="115"/>
        <v>0</v>
      </c>
      <c r="BQ510" s="6">
        <f t="shared" si="116"/>
        <v>0</v>
      </c>
      <c r="BR510" s="10" t="str">
        <f t="shared" si="117"/>
        <v>清货在售</v>
      </c>
      <c r="BS510" s="6" t="str">
        <f t="shared" si="127"/>
        <v>清货款</v>
      </c>
    </row>
    <row r="511" spans="1:71">
      <c r="A511" s="6" t="str">
        <f t="shared" si="118"/>
        <v>AUB0DNM1QVYB</v>
      </c>
      <c r="B511" s="6" t="str">
        <f t="shared" si="119"/>
        <v>AUX001CKX6WV</v>
      </c>
      <c r="C511" s="6" t="str">
        <f t="shared" si="120"/>
        <v>AUDLM873003</v>
      </c>
      <c r="D511" s="6" t="str">
        <f t="shared" si="121"/>
        <v>AUB0DNM1QVYBDLM873003</v>
      </c>
      <c r="E511" s="6" t="str">
        <f t="shared" si="122"/>
        <v>AUB0DNM1QVYBX001CKX6WV</v>
      </c>
      <c r="F511" s="6" t="str">
        <f t="shared" si="123"/>
        <v>AUDLM873003X001CKX6WV</v>
      </c>
      <c r="G511" s="6" t="str">
        <f t="shared" si="124"/>
        <v>AUDLM873003</v>
      </c>
      <c r="H511" s="6" t="str">
        <f ca="1" t="shared" si="125"/>
        <v>待上架</v>
      </c>
      <c r="I511" s="10" t="str">
        <f t="shared" si="126"/>
        <v>未维护</v>
      </c>
      <c r="J511" s="5" t="s">
        <v>5797</v>
      </c>
      <c r="K511" s="5" t="s">
        <v>5798</v>
      </c>
      <c r="L511" s="5" t="s">
        <v>5799</v>
      </c>
      <c r="M511" s="5" t="s">
        <v>5799</v>
      </c>
      <c r="N511" s="5" t="s">
        <v>5802</v>
      </c>
      <c r="O511" s="5" t="s">
        <v>5803</v>
      </c>
      <c r="P511" s="5" t="s">
        <v>4120</v>
      </c>
      <c r="Q511" s="5" t="s">
        <v>4393</v>
      </c>
      <c r="R511" s="5" t="s">
        <v>1522</v>
      </c>
      <c r="S511" s="5" t="s">
        <v>2985</v>
      </c>
      <c r="T511" s="5" t="s">
        <v>2987</v>
      </c>
      <c r="U511" s="5" t="s">
        <v>4386</v>
      </c>
      <c r="V511" s="5" t="s">
        <v>4134</v>
      </c>
      <c r="W511" s="5" t="s">
        <v>4123</v>
      </c>
      <c r="X511" s="5" t="s">
        <v>4135</v>
      </c>
      <c r="Y511" s="5" t="s">
        <v>4136</v>
      </c>
      <c r="Z511" s="5" t="s">
        <v>4124</v>
      </c>
      <c r="AA511" s="5" t="s">
        <v>4123</v>
      </c>
      <c r="AB511" s="5" t="s">
        <v>4124</v>
      </c>
      <c r="AE511" s="5" t="s">
        <v>4299</v>
      </c>
      <c r="AF511" s="5" t="s">
        <v>3009</v>
      </c>
      <c r="AG511" s="5" t="s">
        <v>4394</v>
      </c>
      <c r="AH511" s="5" t="s">
        <v>3009</v>
      </c>
      <c r="AI511" s="5" t="s">
        <v>5789</v>
      </c>
      <c r="AJ511" s="5" t="s">
        <v>4144</v>
      </c>
      <c r="AL511" s="5" t="s">
        <v>4145</v>
      </c>
      <c r="AM511" s="5" t="s">
        <v>4146</v>
      </c>
      <c r="AN511" s="5" t="s">
        <v>4146</v>
      </c>
      <c r="AO511" s="5">
        <v>4</v>
      </c>
      <c r="AP511" s="5">
        <v>500</v>
      </c>
      <c r="AQ511" s="5" t="s">
        <v>5485</v>
      </c>
      <c r="AR511" s="5" t="s">
        <v>5486</v>
      </c>
      <c r="AS511" s="5">
        <v>35</v>
      </c>
      <c r="AT511" s="5">
        <v>57.5</v>
      </c>
      <c r="AU511" s="5">
        <v>35</v>
      </c>
      <c r="AV511" s="5">
        <v>9</v>
      </c>
      <c r="AW511" s="5">
        <v>22.64</v>
      </c>
      <c r="AX511" s="5">
        <v>13.78</v>
      </c>
      <c r="AY511" s="5">
        <v>3.54</v>
      </c>
      <c r="AZ511" s="5">
        <v>3600</v>
      </c>
      <c r="BA511" s="5">
        <v>7.95</v>
      </c>
      <c r="BB511" s="5">
        <v>59.5</v>
      </c>
      <c r="BC511" s="5">
        <v>37.3</v>
      </c>
      <c r="BD511" s="5">
        <v>37</v>
      </c>
      <c r="BE511" s="5">
        <v>23.43</v>
      </c>
      <c r="BF511" s="5">
        <v>14.69</v>
      </c>
      <c r="BG511" s="5">
        <v>14.57</v>
      </c>
      <c r="BH511" s="5">
        <v>15.3</v>
      </c>
      <c r="BI511" s="5">
        <v>33.77</v>
      </c>
      <c r="BM511" s="6">
        <f t="shared" si="112"/>
        <v>0</v>
      </c>
      <c r="BN511" s="10">
        <f t="shared" si="113"/>
        <v>0</v>
      </c>
      <c r="BO511" s="6">
        <f t="shared" si="114"/>
        <v>0</v>
      </c>
      <c r="BP511" s="6">
        <f t="shared" si="115"/>
        <v>1</v>
      </c>
      <c r="BQ511" s="6">
        <f t="shared" si="116"/>
        <v>0</v>
      </c>
      <c r="BR511" s="10" t="str">
        <f t="shared" si="117"/>
        <v>待上架</v>
      </c>
      <c r="BS511" s="6" t="str">
        <f t="shared" si="127"/>
        <v>待上架</v>
      </c>
    </row>
    <row r="512" spans="1:71">
      <c r="A512" s="6" t="str">
        <f t="shared" si="118"/>
        <v>USB0DNM1QVYB</v>
      </c>
      <c r="B512" s="6" t="str">
        <f t="shared" si="119"/>
        <v>USX004H10KTP</v>
      </c>
      <c r="C512" s="6" t="str">
        <f t="shared" si="120"/>
        <v>USDLM873003</v>
      </c>
      <c r="D512" s="6" t="str">
        <f t="shared" si="121"/>
        <v>USB0DNM1QVYBDLM873003</v>
      </c>
      <c r="E512" s="6" t="str">
        <f t="shared" si="122"/>
        <v>USB0DNM1QVYBX004H10KTP</v>
      </c>
      <c r="F512" s="6" t="str">
        <f t="shared" si="123"/>
        <v>USDLM873003X004H10KTP</v>
      </c>
      <c r="G512" s="6" t="str">
        <f t="shared" si="124"/>
        <v>USDLM873003</v>
      </c>
      <c r="H512" s="6" t="str">
        <f ca="1" t="shared" si="125"/>
        <v>老品</v>
      </c>
      <c r="I512" s="10" t="str">
        <f t="shared" si="126"/>
        <v>清货款</v>
      </c>
      <c r="J512" s="5" t="s">
        <v>5797</v>
      </c>
      <c r="K512" s="5" t="s">
        <v>5798</v>
      </c>
      <c r="L512" s="5" t="s">
        <v>5790</v>
      </c>
      <c r="M512" s="5" t="s">
        <v>5799</v>
      </c>
      <c r="N512" s="5" t="s">
        <v>5800</v>
      </c>
      <c r="O512" s="5" t="s">
        <v>235</v>
      </c>
      <c r="P512" s="5" t="s">
        <v>4154</v>
      </c>
      <c r="Q512" s="5" t="s">
        <v>4385</v>
      </c>
      <c r="R512" s="5" t="s">
        <v>2288</v>
      </c>
      <c r="S512" s="5" t="s">
        <v>2995</v>
      </c>
      <c r="T512" s="5" t="s">
        <v>2987</v>
      </c>
      <c r="U512" s="5" t="s">
        <v>4386</v>
      </c>
      <c r="V512" s="5" t="s">
        <v>4134</v>
      </c>
      <c r="W512" s="5" t="s">
        <v>4121</v>
      </c>
      <c r="X512" s="5" t="s">
        <v>4155</v>
      </c>
      <c r="Y512" s="5" t="s">
        <v>4136</v>
      </c>
      <c r="Z512" s="5" t="s">
        <v>4124</v>
      </c>
      <c r="AA512" s="5" t="s">
        <v>4121</v>
      </c>
      <c r="AB512" s="5" t="s">
        <v>4137</v>
      </c>
      <c r="AC512" s="5" t="s">
        <v>5804</v>
      </c>
      <c r="AD512" s="5" t="s">
        <v>4157</v>
      </c>
      <c r="AE512" s="5" t="s">
        <v>4140</v>
      </c>
      <c r="AF512" s="5" t="s">
        <v>3172</v>
      </c>
      <c r="AG512" s="5" t="s">
        <v>4861</v>
      </c>
      <c r="AH512" s="5" t="s">
        <v>3172</v>
      </c>
      <c r="AI512" s="5" t="s">
        <v>5789</v>
      </c>
      <c r="AJ512" s="5" t="s">
        <v>4144</v>
      </c>
      <c r="AK512" s="5">
        <v>10.21</v>
      </c>
      <c r="AL512" s="5" t="s">
        <v>4159</v>
      </c>
      <c r="AM512" s="5" t="s">
        <v>4146</v>
      </c>
      <c r="AN512" s="5" t="s">
        <v>4146</v>
      </c>
      <c r="AO512" s="5">
        <v>4</v>
      </c>
      <c r="AP512" s="5">
        <v>500</v>
      </c>
      <c r="AQ512" s="5" t="s">
        <v>5485</v>
      </c>
      <c r="AR512" s="5" t="s">
        <v>5486</v>
      </c>
      <c r="AS512" s="5">
        <v>35</v>
      </c>
      <c r="AT512" s="5">
        <v>57.5</v>
      </c>
      <c r="AU512" s="5">
        <v>35</v>
      </c>
      <c r="AV512" s="5">
        <v>9</v>
      </c>
      <c r="AW512" s="5">
        <v>22.64</v>
      </c>
      <c r="AX512" s="5">
        <v>13.78</v>
      </c>
      <c r="AY512" s="5">
        <v>3.54</v>
      </c>
      <c r="AZ512" s="5">
        <v>3600</v>
      </c>
      <c r="BA512" s="5">
        <v>7.95</v>
      </c>
      <c r="BB512" s="5">
        <v>59.5</v>
      </c>
      <c r="BC512" s="5">
        <v>37.3</v>
      </c>
      <c r="BD512" s="5">
        <v>37</v>
      </c>
      <c r="BE512" s="5">
        <v>23.43</v>
      </c>
      <c r="BF512" s="5">
        <v>14.69</v>
      </c>
      <c r="BG512" s="5">
        <v>14.57</v>
      </c>
      <c r="BH512" s="5">
        <v>15.3</v>
      </c>
      <c r="BI512" s="5">
        <v>33.77</v>
      </c>
      <c r="BM512" s="6">
        <f t="shared" si="112"/>
        <v>0</v>
      </c>
      <c r="BN512" s="10">
        <f t="shared" si="113"/>
        <v>1</v>
      </c>
      <c r="BO512" s="6">
        <f t="shared" si="114"/>
        <v>0</v>
      </c>
      <c r="BP512" s="6">
        <f t="shared" si="115"/>
        <v>0</v>
      </c>
      <c r="BQ512" s="6">
        <f t="shared" si="116"/>
        <v>0</v>
      </c>
      <c r="BR512" s="10" t="str">
        <f t="shared" si="117"/>
        <v>清货在售</v>
      </c>
      <c r="BS512" s="6" t="str">
        <f t="shared" si="127"/>
        <v>清货款</v>
      </c>
    </row>
    <row r="513" spans="1:71">
      <c r="A513" s="6" t="str">
        <f t="shared" si="118"/>
        <v>MXB0DNLY42X4</v>
      </c>
      <c r="B513" s="6" t="str">
        <f t="shared" si="119"/>
        <v>MXX004H10AZ9</v>
      </c>
      <c r="C513" s="6" t="str">
        <f t="shared" si="120"/>
        <v>MXDLM873004</v>
      </c>
      <c r="D513" s="6" t="str">
        <f t="shared" si="121"/>
        <v>MXB0DNLY42X4DLM873004</v>
      </c>
      <c r="E513" s="6" t="str">
        <f t="shared" si="122"/>
        <v>MXB0DNLY42X4X004H10AZ9</v>
      </c>
      <c r="F513" s="6" t="str">
        <f t="shared" si="123"/>
        <v>MXDLM873004X004H10AZ9</v>
      </c>
      <c r="G513" s="6" t="str">
        <f t="shared" si="124"/>
        <v>MXDLM873004</v>
      </c>
      <c r="H513" s="6" t="str">
        <f ca="1" t="shared" si="125"/>
        <v>待上架</v>
      </c>
      <c r="I513" s="10" t="str">
        <f t="shared" si="126"/>
        <v>清货款</v>
      </c>
      <c r="J513" s="5" t="s">
        <v>5805</v>
      </c>
      <c r="K513" s="5" t="s">
        <v>5806</v>
      </c>
      <c r="L513" s="5" t="s">
        <v>5807</v>
      </c>
      <c r="M513" s="5" t="s">
        <v>5807</v>
      </c>
      <c r="N513" s="5" t="s">
        <v>5808</v>
      </c>
      <c r="O513" s="5" t="s">
        <v>238</v>
      </c>
      <c r="P513" s="5" t="s">
        <v>4120</v>
      </c>
      <c r="Q513" s="5" t="s">
        <v>4402</v>
      </c>
      <c r="R513" s="5" t="s">
        <v>8</v>
      </c>
      <c r="S513" s="5" t="s">
        <v>2995</v>
      </c>
      <c r="T513" s="5" t="s">
        <v>2987</v>
      </c>
      <c r="U513" s="5" t="s">
        <v>4386</v>
      </c>
      <c r="V513" s="5" t="s">
        <v>4134</v>
      </c>
      <c r="W513" s="5" t="s">
        <v>4120</v>
      </c>
      <c r="X513" s="5" t="s">
        <v>4135</v>
      </c>
      <c r="Y513" s="5" t="s">
        <v>4299</v>
      </c>
      <c r="Z513" s="5" t="s">
        <v>4694</v>
      </c>
      <c r="AA513" s="5" t="s">
        <v>4120</v>
      </c>
      <c r="AB513" s="5" t="s">
        <v>4137</v>
      </c>
      <c r="AE513" s="5" t="s">
        <v>4299</v>
      </c>
      <c r="AF513" s="5" t="s">
        <v>2975</v>
      </c>
      <c r="AG513" s="5" t="s">
        <v>4350</v>
      </c>
      <c r="AH513" s="5" t="s">
        <v>4142</v>
      </c>
      <c r="AI513" s="5" t="s">
        <v>5789</v>
      </c>
      <c r="AJ513" s="5" t="s">
        <v>4144</v>
      </c>
      <c r="AL513" s="5" t="s">
        <v>4159</v>
      </c>
      <c r="AM513" s="5" t="s">
        <v>4146</v>
      </c>
      <c r="AN513" s="5" t="s">
        <v>4146</v>
      </c>
      <c r="AO513" s="5">
        <v>2</v>
      </c>
      <c r="AP513" s="5">
        <v>500</v>
      </c>
      <c r="AQ513" s="5" t="s">
        <v>5809</v>
      </c>
      <c r="AR513" s="5" t="s">
        <v>5810</v>
      </c>
      <c r="AS513" s="5">
        <v>35</v>
      </c>
      <c r="AT513" s="5">
        <v>57</v>
      </c>
      <c r="AU513" s="5">
        <v>35</v>
      </c>
      <c r="AV513" s="5">
        <v>16.3</v>
      </c>
      <c r="AW513" s="5">
        <v>22.44</v>
      </c>
      <c r="AX513" s="5">
        <v>13.78</v>
      </c>
      <c r="AY513" s="5">
        <v>6.42</v>
      </c>
      <c r="AZ513" s="5">
        <v>6800</v>
      </c>
      <c r="BA513" s="5">
        <v>15.01</v>
      </c>
      <c r="BB513" s="5">
        <v>59.5</v>
      </c>
      <c r="BC513" s="5">
        <v>37.3</v>
      </c>
      <c r="BD513" s="5">
        <v>35.5</v>
      </c>
      <c r="BE513" s="5">
        <v>23.43</v>
      </c>
      <c r="BF513" s="5">
        <v>14.69</v>
      </c>
      <c r="BG513" s="5">
        <v>13.98</v>
      </c>
      <c r="BH513" s="5">
        <v>14.38</v>
      </c>
      <c r="BI513" s="5">
        <v>31.74</v>
      </c>
      <c r="BM513" s="6">
        <f t="shared" si="112"/>
        <v>1</v>
      </c>
      <c r="BN513" s="10">
        <f t="shared" si="113"/>
        <v>0</v>
      </c>
      <c r="BO513" s="6">
        <f t="shared" si="114"/>
        <v>0</v>
      </c>
      <c r="BP513" s="6">
        <f t="shared" si="115"/>
        <v>0</v>
      </c>
      <c r="BQ513" s="6">
        <f t="shared" si="116"/>
        <v>0</v>
      </c>
      <c r="BR513" s="10" t="str">
        <f t="shared" si="117"/>
        <v>停售</v>
      </c>
      <c r="BS513" s="6" t="str">
        <f t="shared" si="127"/>
        <v>停售</v>
      </c>
    </row>
    <row r="514" spans="1:71">
      <c r="A514" s="6" t="str">
        <f t="shared" si="118"/>
        <v>CAB0DNLY42X4</v>
      </c>
      <c r="B514" s="6" t="str">
        <f t="shared" si="119"/>
        <v>CAX004H10AZ9</v>
      </c>
      <c r="C514" s="6" t="str">
        <f t="shared" si="120"/>
        <v>CADLM873004</v>
      </c>
      <c r="D514" s="6" t="str">
        <f t="shared" si="121"/>
        <v>CAB0DNLY42X4DLM873004</v>
      </c>
      <c r="E514" s="6" t="str">
        <f t="shared" si="122"/>
        <v>CAB0DNLY42X4X004H10AZ9</v>
      </c>
      <c r="F514" s="6" t="str">
        <f t="shared" si="123"/>
        <v>CADLM873004X004H10AZ9</v>
      </c>
      <c r="G514" s="6" t="str">
        <f t="shared" si="124"/>
        <v>CADLM873004</v>
      </c>
      <c r="H514" s="6" t="str">
        <f ca="1" t="shared" si="125"/>
        <v>老品</v>
      </c>
      <c r="I514" s="10" t="str">
        <f t="shared" si="126"/>
        <v>清货款</v>
      </c>
      <c r="J514" s="5" t="s">
        <v>5805</v>
      </c>
      <c r="K514" s="5" t="s">
        <v>5806</v>
      </c>
      <c r="L514" s="5" t="s">
        <v>5786</v>
      </c>
      <c r="M514" s="5" t="s">
        <v>5807</v>
      </c>
      <c r="N514" s="5" t="s">
        <v>5808</v>
      </c>
      <c r="O514" s="5" t="s">
        <v>238</v>
      </c>
      <c r="P514" s="5" t="s">
        <v>4154</v>
      </c>
      <c r="Q514" s="5" t="s">
        <v>4491</v>
      </c>
      <c r="R514" s="5" t="s">
        <v>10</v>
      </c>
      <c r="S514" s="5" t="s">
        <v>2995</v>
      </c>
      <c r="T514" s="5" t="s">
        <v>2987</v>
      </c>
      <c r="U514" s="5" t="s">
        <v>4386</v>
      </c>
      <c r="V514" s="5" t="s">
        <v>4134</v>
      </c>
      <c r="W514" s="5" t="s">
        <v>4121</v>
      </c>
      <c r="X514" s="5" t="s">
        <v>4135</v>
      </c>
      <c r="Y514" s="5" t="s">
        <v>4184</v>
      </c>
      <c r="Z514" s="5" t="s">
        <v>4694</v>
      </c>
      <c r="AA514" s="5" t="s">
        <v>4121</v>
      </c>
      <c r="AB514" s="5" t="s">
        <v>4137</v>
      </c>
      <c r="AC514" s="5" t="s">
        <v>5116</v>
      </c>
      <c r="AD514" s="5" t="s">
        <v>4259</v>
      </c>
      <c r="AE514" s="5" t="s">
        <v>4140</v>
      </c>
      <c r="AF514" s="5" t="s">
        <v>2978</v>
      </c>
      <c r="AG514" s="5" t="s">
        <v>4350</v>
      </c>
      <c r="AH514" s="5" t="s">
        <v>5801</v>
      </c>
      <c r="AI514" s="5" t="s">
        <v>5789</v>
      </c>
      <c r="AJ514" s="5" t="s">
        <v>4144</v>
      </c>
      <c r="AK514" s="5">
        <v>19.73</v>
      </c>
      <c r="AL514" s="5" t="s">
        <v>4159</v>
      </c>
      <c r="AM514" s="5" t="s">
        <v>4146</v>
      </c>
      <c r="AN514" s="5" t="s">
        <v>4146</v>
      </c>
      <c r="AO514" s="5">
        <v>2</v>
      </c>
      <c r="AP514" s="5">
        <v>500</v>
      </c>
      <c r="AQ514" s="5" t="s">
        <v>5809</v>
      </c>
      <c r="AR514" s="5" t="s">
        <v>5810</v>
      </c>
      <c r="AS514" s="5">
        <v>35</v>
      </c>
      <c r="AT514" s="5">
        <v>57</v>
      </c>
      <c r="AU514" s="5">
        <v>35</v>
      </c>
      <c r="AV514" s="5">
        <v>16.3</v>
      </c>
      <c r="AW514" s="5">
        <v>22.44</v>
      </c>
      <c r="AX514" s="5">
        <v>13.78</v>
      </c>
      <c r="AY514" s="5">
        <v>6.42</v>
      </c>
      <c r="AZ514" s="5">
        <v>6800</v>
      </c>
      <c r="BA514" s="5">
        <v>15.01</v>
      </c>
      <c r="BB514" s="5">
        <v>59.5</v>
      </c>
      <c r="BC514" s="5">
        <v>37.3</v>
      </c>
      <c r="BD514" s="5">
        <v>35.5</v>
      </c>
      <c r="BE514" s="5">
        <v>23.43</v>
      </c>
      <c r="BF514" s="5">
        <v>14.69</v>
      </c>
      <c r="BG514" s="5">
        <v>13.98</v>
      </c>
      <c r="BH514" s="5">
        <v>14.38</v>
      </c>
      <c r="BI514" s="5">
        <v>31.74</v>
      </c>
      <c r="BM514" s="6">
        <f t="shared" ref="BM514:BM577" si="128">COUNTIFS(A:A,A514,W:W,$BM$1)</f>
        <v>0</v>
      </c>
      <c r="BN514" s="10">
        <f t="shared" ref="BN514:BN577" si="129">COUNTIFS(A:A,A514,W:W,$BN$1)</f>
        <v>1</v>
      </c>
      <c r="BO514" s="6">
        <f t="shared" ref="BO514:BO577" si="130">COUNTIFS(A:A,A514,W:W,$BO$1)</f>
        <v>0</v>
      </c>
      <c r="BP514" s="6">
        <f t="shared" ref="BP514:BP577" si="131">COUNTIFS(A:A,A514,W:W,$BP$1)</f>
        <v>0</v>
      </c>
      <c r="BQ514" s="6">
        <f t="shared" ref="BQ514:BQ577" si="132">COUNTIFS(A:A,A514,W:W,$BQ$1)</f>
        <v>0</v>
      </c>
      <c r="BR514" s="10" t="str">
        <f t="shared" ref="BR514:BR577" si="133">IF(BO514&gt;0,"正常在售",IF(AND(BN514&gt;0,BP514&gt;0),"正常在售",IF(AND(BO514=0,OR(BP514&gt;0,BQ514&gt;0)),"待上架",IF(BN514&gt;0,"清货在售",IF(BM514&gt;0,"停售","")))))</f>
        <v>清货在售</v>
      </c>
      <c r="BS514" s="6" t="str">
        <f t="shared" si="127"/>
        <v>清货款</v>
      </c>
    </row>
    <row r="515" spans="1:71">
      <c r="A515" s="6" t="str">
        <f t="shared" ref="A515:A578" si="134">R515&amp;M515</f>
        <v>USB0DNLY42X4</v>
      </c>
      <c r="B515" s="6" t="str">
        <f t="shared" ref="B515:B578" si="135">R515&amp;O515</f>
        <v>USX004H10AZ9</v>
      </c>
      <c r="C515" s="6" t="str">
        <f t="shared" ref="C515:C578" si="136">R515&amp;J515</f>
        <v>USDLM873004</v>
      </c>
      <c r="D515" s="6" t="str">
        <f t="shared" ref="D515:D578" si="137">R515&amp;M515&amp;J515</f>
        <v>USB0DNLY42X4DLM873004</v>
      </c>
      <c r="E515" s="6" t="str">
        <f t="shared" ref="E515:E578" si="138">R515&amp;M515&amp;O515</f>
        <v>USB0DNLY42X4X004H10AZ9</v>
      </c>
      <c r="F515" s="6" t="str">
        <f t="shared" ref="F515:F578" si="139">R515&amp;J515&amp;O515</f>
        <v>USDLM873004X004H10AZ9</v>
      </c>
      <c r="G515" s="6" t="str">
        <f t="shared" ref="G515:G578" si="140">R515&amp;J515</f>
        <v>USDLM873004</v>
      </c>
      <c r="H515" s="6" t="str">
        <f ca="1" t="shared" ref="H515:H578" si="141">IF(AC515="","待上架",IF((IF(AC515=0,0,DATEDIF(IF(DAY(AC515)&gt;=15,EOMONTH(AC515,0)+1,AC515),TODAY(),"m")+1))&gt;3,"老品","新品"))</f>
        <v>老品</v>
      </c>
      <c r="I515" s="10" t="str">
        <f t="shared" ref="I515:I578" si="142">IF(Z515="E","清货款",IF(R515&lt;&gt;"US",Z515,IF(AND(W515="待上架",AC515&lt;&gt;""),"需维护",IF(W515="停售","停售",IF(W515="清货在售","清货款",IF(AC515="","待上架",IF(AND(W515="正常在售",X515="主推款",Y515="利润款"),"利润款",IF(AND(W515="正常在售",X515="主推款",OR(Y515="普通款",Y515="负毛利")),"流量款",IF(AND(W515="正常在售",X515="非主推款",Y515="利润款"),"利润款",IF(AND(W515="正常在售",X515="非主推款",OR(Y515="普通款",Y515="负毛利")),"普通款",IF(AND(W515="正常在售",X515="主推款",Y515="未知"),"主推款",IF(AND(W515="正常在售",X515="非主推款",Y515="未知"),"普通款",W515))))))))))))</f>
        <v>清货款</v>
      </c>
      <c r="J515" s="5" t="s">
        <v>5805</v>
      </c>
      <c r="K515" s="5" t="s">
        <v>5806</v>
      </c>
      <c r="L515" s="5" t="s">
        <v>5790</v>
      </c>
      <c r="M515" s="5" t="s">
        <v>5807</v>
      </c>
      <c r="N515" s="5" t="s">
        <v>5808</v>
      </c>
      <c r="O515" s="5" t="s">
        <v>238</v>
      </c>
      <c r="P515" s="5" t="s">
        <v>4154</v>
      </c>
      <c r="Q515" s="5" t="s">
        <v>4385</v>
      </c>
      <c r="R515" s="5" t="s">
        <v>2288</v>
      </c>
      <c r="S515" s="5" t="s">
        <v>2995</v>
      </c>
      <c r="T515" s="5" t="s">
        <v>2987</v>
      </c>
      <c r="U515" s="5" t="s">
        <v>4386</v>
      </c>
      <c r="V515" s="5" t="s">
        <v>4134</v>
      </c>
      <c r="W515" s="5" t="s">
        <v>4121</v>
      </c>
      <c r="X515" s="5" t="s">
        <v>4135</v>
      </c>
      <c r="Y515" s="5" t="s">
        <v>4184</v>
      </c>
      <c r="Z515" s="5" t="s">
        <v>4124</v>
      </c>
      <c r="AA515" s="5" t="s">
        <v>4121</v>
      </c>
      <c r="AB515" s="5" t="s">
        <v>4137</v>
      </c>
      <c r="AC515" s="5" t="s">
        <v>5804</v>
      </c>
      <c r="AD515" s="5" t="s">
        <v>4157</v>
      </c>
      <c r="AE515" s="5" t="s">
        <v>4140</v>
      </c>
      <c r="AF515" s="5" t="s">
        <v>3172</v>
      </c>
      <c r="AG515" s="5" t="s">
        <v>4861</v>
      </c>
      <c r="AH515" s="5" t="s">
        <v>3172</v>
      </c>
      <c r="AI515" s="5" t="s">
        <v>5789</v>
      </c>
      <c r="AJ515" s="5" t="s">
        <v>4144</v>
      </c>
      <c r="AK515" s="5">
        <v>13.25</v>
      </c>
      <c r="AL515" s="5" t="s">
        <v>4159</v>
      </c>
      <c r="AM515" s="5" t="s">
        <v>4146</v>
      </c>
      <c r="AN515" s="5" t="s">
        <v>4146</v>
      </c>
      <c r="AO515" s="5">
        <v>2</v>
      </c>
      <c r="AP515" s="5">
        <v>500</v>
      </c>
      <c r="AQ515" s="5" t="s">
        <v>5809</v>
      </c>
      <c r="AR515" s="5" t="s">
        <v>5810</v>
      </c>
      <c r="AS515" s="5">
        <v>35</v>
      </c>
      <c r="AT515" s="5">
        <v>57</v>
      </c>
      <c r="AU515" s="5">
        <v>35</v>
      </c>
      <c r="AV515" s="5">
        <v>16.3</v>
      </c>
      <c r="AW515" s="5">
        <v>22.44</v>
      </c>
      <c r="AX515" s="5">
        <v>13.78</v>
      </c>
      <c r="AY515" s="5">
        <v>6.42</v>
      </c>
      <c r="AZ515" s="5">
        <v>6800</v>
      </c>
      <c r="BA515" s="5">
        <v>15.01</v>
      </c>
      <c r="BB515" s="5">
        <v>59.5</v>
      </c>
      <c r="BC515" s="5">
        <v>37.3</v>
      </c>
      <c r="BD515" s="5">
        <v>35.5</v>
      </c>
      <c r="BE515" s="5">
        <v>23.43</v>
      </c>
      <c r="BF515" s="5">
        <v>14.69</v>
      </c>
      <c r="BG515" s="5">
        <v>13.98</v>
      </c>
      <c r="BH515" s="5">
        <v>14.38</v>
      </c>
      <c r="BI515" s="5">
        <v>31.74</v>
      </c>
      <c r="BM515" s="6">
        <f t="shared" si="128"/>
        <v>0</v>
      </c>
      <c r="BN515" s="10">
        <f t="shared" si="129"/>
        <v>1</v>
      </c>
      <c r="BO515" s="6">
        <f t="shared" si="130"/>
        <v>0</v>
      </c>
      <c r="BP515" s="6">
        <f t="shared" si="131"/>
        <v>0</v>
      </c>
      <c r="BQ515" s="6">
        <f t="shared" si="132"/>
        <v>0</v>
      </c>
      <c r="BR515" s="10" t="str">
        <f t="shared" si="133"/>
        <v>清货在售</v>
      </c>
      <c r="BS515" s="6" t="str">
        <f t="shared" ref="BS515:BS578" si="143">IF(AND(BR515="待上架",AD515&lt;&gt;""),"需维护",IF(BR515="停售","停售",IF(BR515="清货在售","清货款",IF(AD515="","待上架",IF(AND(BR515="正常在售",X515="主推款",Y515="利润款"),"利润款",IF(AND(BR515="正常在售",X515="主推款",OR(Y515="普通款",Y515="负毛利")),"流量款",IF(AND(BR515="正常在售",X515="非主推款",Y515="利润款"),"利润款",IF(AND(BR515="正常在售",X515="非主推款",OR(Y515="普通款",Y515="负毛利")),"普通款",IF(AND(BR515="正常在售",X515="主推款",Y515="未知"),"主推款",IF(AND(BR515="正常在售",X515="非主推款",Y515="未知"),"普通款",BR515))))))))))</f>
        <v>清货款</v>
      </c>
    </row>
    <row r="516" spans="1:71">
      <c r="A516" s="6" t="str">
        <f t="shared" si="134"/>
        <v>USB0D1JTF6PQ</v>
      </c>
      <c r="B516" s="6" t="str">
        <f t="shared" si="135"/>
        <v>USB0D1JTF6PQ</v>
      </c>
      <c r="C516" s="6" t="str">
        <f t="shared" si="136"/>
        <v>USDLM874001</v>
      </c>
      <c r="D516" s="6" t="str">
        <f t="shared" si="137"/>
        <v>USB0D1JTF6PQDLM874001</v>
      </c>
      <c r="E516" s="6" t="str">
        <f t="shared" si="138"/>
        <v>USB0D1JTF6PQB0D1JTF6PQ</v>
      </c>
      <c r="F516" s="6" t="str">
        <f t="shared" si="139"/>
        <v>USDLM874001B0D1JTF6PQ</v>
      </c>
      <c r="G516" s="6" t="str">
        <f t="shared" si="140"/>
        <v>USDLM874001</v>
      </c>
      <c r="H516" s="6" t="str">
        <f ca="1" t="shared" si="141"/>
        <v>老品</v>
      </c>
      <c r="I516" s="10" t="str">
        <f t="shared" si="142"/>
        <v>停售</v>
      </c>
      <c r="J516" s="5" t="s">
        <v>5811</v>
      </c>
      <c r="K516" s="5" t="s">
        <v>5812</v>
      </c>
      <c r="L516" s="5" t="s">
        <v>5813</v>
      </c>
      <c r="M516" s="5" t="s">
        <v>5814</v>
      </c>
      <c r="N516" s="5" t="s">
        <v>5815</v>
      </c>
      <c r="O516" s="5" t="s">
        <v>5814</v>
      </c>
      <c r="P516" s="5" t="s">
        <v>4120</v>
      </c>
      <c r="Q516" s="5" t="s">
        <v>4385</v>
      </c>
      <c r="R516" s="5" t="s">
        <v>2288</v>
      </c>
      <c r="S516" s="5" t="s">
        <v>2995</v>
      </c>
      <c r="T516" s="5" t="s">
        <v>2987</v>
      </c>
      <c r="U516" s="5" t="s">
        <v>4386</v>
      </c>
      <c r="V516" s="5" t="s">
        <v>4134</v>
      </c>
      <c r="W516" s="5" t="s">
        <v>4120</v>
      </c>
      <c r="X516" s="5" t="s">
        <v>4155</v>
      </c>
      <c r="Y516" s="5" t="s">
        <v>4175</v>
      </c>
      <c r="Z516" s="5" t="s">
        <v>4124</v>
      </c>
      <c r="AA516" s="5" t="s">
        <v>4122</v>
      </c>
      <c r="AB516" s="5" t="s">
        <v>4137</v>
      </c>
      <c r="AC516" s="5" t="s">
        <v>5262</v>
      </c>
      <c r="AD516" s="5" t="s">
        <v>5263</v>
      </c>
      <c r="AE516" s="5" t="s">
        <v>4140</v>
      </c>
      <c r="AF516" s="5" t="s">
        <v>3172</v>
      </c>
      <c r="AG516" s="5" t="s">
        <v>4861</v>
      </c>
      <c r="AH516" s="5" t="s">
        <v>3172</v>
      </c>
      <c r="AI516" s="5" t="s">
        <v>4344</v>
      </c>
      <c r="AJ516" s="5" t="s">
        <v>4532</v>
      </c>
      <c r="AK516" s="5">
        <v>7.78</v>
      </c>
      <c r="AL516" s="5" t="s">
        <v>4145</v>
      </c>
      <c r="AM516" s="5" t="s">
        <v>4146</v>
      </c>
      <c r="AN516" s="5" t="s">
        <v>4146</v>
      </c>
      <c r="AO516" s="5">
        <v>6</v>
      </c>
      <c r="AP516" s="5">
        <v>500</v>
      </c>
      <c r="AQ516" s="5" t="s">
        <v>5543</v>
      </c>
      <c r="AR516" s="5" t="s">
        <v>5544</v>
      </c>
      <c r="AS516" s="5">
        <v>25</v>
      </c>
      <c r="AT516" s="5">
        <v>41.5</v>
      </c>
      <c r="AU516" s="5">
        <v>28.5</v>
      </c>
      <c r="AV516" s="5">
        <v>10.5</v>
      </c>
      <c r="AW516" s="5">
        <v>16.34</v>
      </c>
      <c r="AX516" s="5">
        <v>11.22</v>
      </c>
      <c r="AY516" s="5">
        <v>4.13</v>
      </c>
      <c r="AZ516" s="5">
        <v>2800</v>
      </c>
      <c r="BA516" s="5">
        <v>6.18</v>
      </c>
      <c r="BB516" s="5">
        <v>58</v>
      </c>
      <c r="BC516" s="5">
        <v>43</v>
      </c>
      <c r="BD516" s="5">
        <v>34</v>
      </c>
      <c r="BE516" s="5">
        <v>22.83</v>
      </c>
      <c r="BF516" s="5">
        <v>16.93</v>
      </c>
      <c r="BG516" s="5">
        <v>13.39</v>
      </c>
      <c r="BH516" s="5">
        <v>17.6</v>
      </c>
      <c r="BI516" s="5">
        <v>38.85</v>
      </c>
      <c r="BM516" s="6">
        <f t="shared" si="128"/>
        <v>1</v>
      </c>
      <c r="BN516" s="10">
        <f t="shared" si="129"/>
        <v>0</v>
      </c>
      <c r="BO516" s="6">
        <f t="shared" si="130"/>
        <v>1</v>
      </c>
      <c r="BP516" s="6">
        <f t="shared" si="131"/>
        <v>0</v>
      </c>
      <c r="BQ516" s="6">
        <f t="shared" si="132"/>
        <v>0</v>
      </c>
      <c r="BR516" s="10" t="str">
        <f t="shared" si="133"/>
        <v>正常在售</v>
      </c>
      <c r="BS516" s="6" t="str">
        <f t="shared" si="143"/>
        <v>利润款</v>
      </c>
    </row>
    <row r="517" spans="1:71">
      <c r="A517" s="6" t="str">
        <f t="shared" si="134"/>
        <v>AUB0D1JTF6PQ</v>
      </c>
      <c r="B517" s="6" t="str">
        <f t="shared" si="135"/>
        <v>AUX001CL0EQ1</v>
      </c>
      <c r="C517" s="6" t="str">
        <f t="shared" si="136"/>
        <v>AUDLM874001</v>
      </c>
      <c r="D517" s="6" t="str">
        <f t="shared" si="137"/>
        <v>AUB0D1JTF6PQDLM874001</v>
      </c>
      <c r="E517" s="6" t="str">
        <f t="shared" si="138"/>
        <v>AUB0D1JTF6PQX001CL0EQ1</v>
      </c>
      <c r="F517" s="6" t="str">
        <f t="shared" si="139"/>
        <v>AUDLM874001X001CL0EQ1</v>
      </c>
      <c r="G517" s="6" t="str">
        <f t="shared" si="140"/>
        <v>AUDLM874001</v>
      </c>
      <c r="H517" s="6" t="str">
        <f ca="1" t="shared" si="141"/>
        <v>待上架</v>
      </c>
      <c r="I517" s="10" t="str">
        <f t="shared" si="142"/>
        <v>未维护</v>
      </c>
      <c r="J517" s="5" t="s">
        <v>5811</v>
      </c>
      <c r="K517" s="5" t="s">
        <v>5812</v>
      </c>
      <c r="L517" s="5" t="s">
        <v>5814</v>
      </c>
      <c r="M517" s="5" t="s">
        <v>5814</v>
      </c>
      <c r="N517" s="5" t="s">
        <v>5816</v>
      </c>
      <c r="O517" s="5" t="s">
        <v>5817</v>
      </c>
      <c r="P517" s="5" t="s">
        <v>4154</v>
      </c>
      <c r="Q517" s="5" t="s">
        <v>4393</v>
      </c>
      <c r="R517" s="5" t="s">
        <v>1522</v>
      </c>
      <c r="S517" s="5" t="s">
        <v>2985</v>
      </c>
      <c r="T517" s="5" t="s">
        <v>2987</v>
      </c>
      <c r="U517" s="5" t="s">
        <v>4386</v>
      </c>
      <c r="V517" s="5" t="s">
        <v>4134</v>
      </c>
      <c r="W517" s="5" t="s">
        <v>4123</v>
      </c>
      <c r="X517" s="5" t="s">
        <v>4135</v>
      </c>
      <c r="Y517" s="5" t="s">
        <v>4184</v>
      </c>
      <c r="Z517" s="5" t="s">
        <v>4124</v>
      </c>
      <c r="AA517" s="5" t="s">
        <v>4123</v>
      </c>
      <c r="AB517" s="5" t="s">
        <v>4124</v>
      </c>
      <c r="AE517" s="5" t="s">
        <v>4299</v>
      </c>
      <c r="AF517" s="5" t="s">
        <v>3009</v>
      </c>
      <c r="AG517" s="5" t="s">
        <v>4394</v>
      </c>
      <c r="AH517" s="5" t="s">
        <v>3009</v>
      </c>
      <c r="AI517" s="5" t="s">
        <v>4344</v>
      </c>
      <c r="AJ517" s="5" t="s">
        <v>4532</v>
      </c>
      <c r="AL517" s="5" t="s">
        <v>4145</v>
      </c>
      <c r="AM517" s="5" t="s">
        <v>4146</v>
      </c>
      <c r="AN517" s="5" t="s">
        <v>4146</v>
      </c>
      <c r="AO517" s="5">
        <v>6</v>
      </c>
      <c r="AP517" s="5">
        <v>500</v>
      </c>
      <c r="AQ517" s="5" t="s">
        <v>5543</v>
      </c>
      <c r="AR517" s="5" t="s">
        <v>5544</v>
      </c>
      <c r="AS517" s="5">
        <v>25</v>
      </c>
      <c r="AT517" s="5">
        <v>41.5</v>
      </c>
      <c r="AU517" s="5">
        <v>28.5</v>
      </c>
      <c r="AV517" s="5">
        <v>10.5</v>
      </c>
      <c r="AW517" s="5">
        <v>16.34</v>
      </c>
      <c r="AX517" s="5">
        <v>11.22</v>
      </c>
      <c r="AY517" s="5">
        <v>4.13</v>
      </c>
      <c r="AZ517" s="5">
        <v>2800</v>
      </c>
      <c r="BA517" s="5">
        <v>6.18</v>
      </c>
      <c r="BB517" s="5">
        <v>58</v>
      </c>
      <c r="BC517" s="5">
        <v>43</v>
      </c>
      <c r="BD517" s="5">
        <v>34</v>
      </c>
      <c r="BE517" s="5">
        <v>22.83</v>
      </c>
      <c r="BF517" s="5">
        <v>16.93</v>
      </c>
      <c r="BG517" s="5">
        <v>13.39</v>
      </c>
      <c r="BH517" s="5">
        <v>17.6</v>
      </c>
      <c r="BI517" s="5">
        <v>38.85</v>
      </c>
      <c r="BM517" s="6">
        <f t="shared" si="128"/>
        <v>0</v>
      </c>
      <c r="BN517" s="10">
        <f t="shared" si="129"/>
        <v>0</v>
      </c>
      <c r="BO517" s="6">
        <f t="shared" si="130"/>
        <v>0</v>
      </c>
      <c r="BP517" s="6">
        <f t="shared" si="131"/>
        <v>1</v>
      </c>
      <c r="BQ517" s="6">
        <f t="shared" si="132"/>
        <v>0</v>
      </c>
      <c r="BR517" s="10" t="str">
        <f t="shared" si="133"/>
        <v>待上架</v>
      </c>
      <c r="BS517" s="6" t="str">
        <f t="shared" si="143"/>
        <v>待上架</v>
      </c>
    </row>
    <row r="518" spans="1:71">
      <c r="A518" s="6" t="str">
        <f t="shared" si="134"/>
        <v>USB0D1JTF6PQ</v>
      </c>
      <c r="B518" s="6" t="str">
        <f t="shared" si="135"/>
        <v>USX00478SPE5</v>
      </c>
      <c r="C518" s="6" t="str">
        <f t="shared" si="136"/>
        <v>USDLM874001</v>
      </c>
      <c r="D518" s="6" t="str">
        <f t="shared" si="137"/>
        <v>USB0D1JTF6PQDLM874001</v>
      </c>
      <c r="E518" s="6" t="str">
        <f t="shared" si="138"/>
        <v>USB0D1JTF6PQX00478SPE5</v>
      </c>
      <c r="F518" s="6" t="str">
        <f t="shared" si="139"/>
        <v>USDLM874001X00478SPE5</v>
      </c>
      <c r="G518" s="6" t="str">
        <f t="shared" si="140"/>
        <v>USDLM874001</v>
      </c>
      <c r="H518" s="6" t="str">
        <f ca="1" t="shared" si="141"/>
        <v>老品</v>
      </c>
      <c r="I518" s="10" t="str">
        <f t="shared" si="142"/>
        <v>利润款</v>
      </c>
      <c r="J518" s="5" t="s">
        <v>5811</v>
      </c>
      <c r="K518" s="5" t="s">
        <v>5812</v>
      </c>
      <c r="L518" s="5" t="s">
        <v>5813</v>
      </c>
      <c r="M518" s="5" t="s">
        <v>5814</v>
      </c>
      <c r="N518" s="5" t="s">
        <v>5818</v>
      </c>
      <c r="O518" s="5" t="s">
        <v>3275</v>
      </c>
      <c r="P518" s="5" t="s">
        <v>4154</v>
      </c>
      <c r="Q518" s="5" t="s">
        <v>4385</v>
      </c>
      <c r="R518" s="5" t="s">
        <v>2288</v>
      </c>
      <c r="S518" s="5" t="s">
        <v>2995</v>
      </c>
      <c r="T518" s="5" t="s">
        <v>2987</v>
      </c>
      <c r="U518" s="5" t="s">
        <v>4386</v>
      </c>
      <c r="V518" s="5" t="s">
        <v>4134</v>
      </c>
      <c r="W518" s="5" t="s">
        <v>4122</v>
      </c>
      <c r="X518" s="5" t="s">
        <v>4155</v>
      </c>
      <c r="Y518" s="5" t="s">
        <v>4175</v>
      </c>
      <c r="Z518" s="5" t="s">
        <v>4124</v>
      </c>
      <c r="AA518" s="5" t="s">
        <v>4122</v>
      </c>
      <c r="AB518" s="5" t="s">
        <v>4137</v>
      </c>
      <c r="AC518" s="5" t="s">
        <v>5262</v>
      </c>
      <c r="AD518" s="5" t="s">
        <v>5263</v>
      </c>
      <c r="AE518" s="5" t="s">
        <v>4140</v>
      </c>
      <c r="AF518" s="5" t="s">
        <v>3172</v>
      </c>
      <c r="AG518" s="5" t="s">
        <v>4861</v>
      </c>
      <c r="AH518" s="5" t="s">
        <v>3172</v>
      </c>
      <c r="AI518" s="5" t="s">
        <v>4344</v>
      </c>
      <c r="AJ518" s="5" t="s">
        <v>4532</v>
      </c>
      <c r="AK518" s="5">
        <v>7.78</v>
      </c>
      <c r="AL518" s="5" t="s">
        <v>4145</v>
      </c>
      <c r="AM518" s="5" t="s">
        <v>4146</v>
      </c>
      <c r="AN518" s="5" t="s">
        <v>4146</v>
      </c>
      <c r="AO518" s="5">
        <v>6</v>
      </c>
      <c r="AP518" s="5">
        <v>500</v>
      </c>
      <c r="AQ518" s="5" t="s">
        <v>5543</v>
      </c>
      <c r="AR518" s="5" t="s">
        <v>5544</v>
      </c>
      <c r="AS518" s="5">
        <v>25</v>
      </c>
      <c r="AT518" s="5">
        <v>41.5</v>
      </c>
      <c r="AU518" s="5">
        <v>28.5</v>
      </c>
      <c r="AV518" s="5">
        <v>10.5</v>
      </c>
      <c r="AW518" s="5">
        <v>16.34</v>
      </c>
      <c r="AX518" s="5">
        <v>11.22</v>
      </c>
      <c r="AY518" s="5">
        <v>4.13</v>
      </c>
      <c r="AZ518" s="5">
        <v>2800</v>
      </c>
      <c r="BA518" s="5">
        <v>6.18</v>
      </c>
      <c r="BB518" s="5">
        <v>58</v>
      </c>
      <c r="BC518" s="5">
        <v>43</v>
      </c>
      <c r="BD518" s="5">
        <v>34</v>
      </c>
      <c r="BE518" s="5">
        <v>22.83</v>
      </c>
      <c r="BF518" s="5">
        <v>16.93</v>
      </c>
      <c r="BG518" s="5">
        <v>13.39</v>
      </c>
      <c r="BH518" s="5">
        <v>17.6</v>
      </c>
      <c r="BI518" s="5">
        <v>38.85</v>
      </c>
      <c r="BM518" s="6">
        <f t="shared" si="128"/>
        <v>1</v>
      </c>
      <c r="BN518" s="10">
        <f t="shared" si="129"/>
        <v>0</v>
      </c>
      <c r="BO518" s="6">
        <f t="shared" si="130"/>
        <v>1</v>
      </c>
      <c r="BP518" s="6">
        <f t="shared" si="131"/>
        <v>0</v>
      </c>
      <c r="BQ518" s="6">
        <f t="shared" si="132"/>
        <v>0</v>
      </c>
      <c r="BR518" s="10" t="str">
        <f t="shared" si="133"/>
        <v>正常在售</v>
      </c>
      <c r="BS518" s="6" t="str">
        <f t="shared" si="143"/>
        <v>利润款</v>
      </c>
    </row>
    <row r="519" spans="1:71">
      <c r="A519" s="6" t="str">
        <f t="shared" si="134"/>
        <v>MXB0D1JTF6PQ</v>
      </c>
      <c r="B519" s="6" t="str">
        <f t="shared" si="135"/>
        <v>MXX00478SPE5</v>
      </c>
      <c r="C519" s="6" t="str">
        <f t="shared" si="136"/>
        <v>MXDLM874001</v>
      </c>
      <c r="D519" s="6" t="str">
        <f t="shared" si="137"/>
        <v>MXB0D1JTF6PQDLM874001</v>
      </c>
      <c r="E519" s="6" t="str">
        <f t="shared" si="138"/>
        <v>MXB0D1JTF6PQX00478SPE5</v>
      </c>
      <c r="F519" s="6" t="str">
        <f t="shared" si="139"/>
        <v>MXDLM874001X00478SPE5</v>
      </c>
      <c r="G519" s="6" t="str">
        <f t="shared" si="140"/>
        <v>MXDLM874001</v>
      </c>
      <c r="H519" s="6" t="str">
        <f ca="1" t="shared" si="141"/>
        <v>待上架</v>
      </c>
      <c r="I519" s="10" t="str">
        <f t="shared" si="142"/>
        <v>未维护</v>
      </c>
      <c r="J519" s="5" t="s">
        <v>5811</v>
      </c>
      <c r="K519" s="5" t="s">
        <v>5812</v>
      </c>
      <c r="L519" s="5" t="s">
        <v>5819</v>
      </c>
      <c r="M519" s="5" t="s">
        <v>5814</v>
      </c>
      <c r="N519" s="5" t="s">
        <v>5818</v>
      </c>
      <c r="O519" s="5" t="s">
        <v>3275</v>
      </c>
      <c r="P519" s="5" t="s">
        <v>4120</v>
      </c>
      <c r="Q519" s="5" t="s">
        <v>4402</v>
      </c>
      <c r="R519" s="5" t="s">
        <v>8</v>
      </c>
      <c r="S519" s="5" t="s">
        <v>2995</v>
      </c>
      <c r="T519" s="5" t="s">
        <v>2987</v>
      </c>
      <c r="U519" s="5" t="s">
        <v>4386</v>
      </c>
      <c r="V519" s="5" t="s">
        <v>4134</v>
      </c>
      <c r="W519" s="5" t="s">
        <v>4120</v>
      </c>
      <c r="X519" s="5" t="s">
        <v>4135</v>
      </c>
      <c r="Y519" s="5" t="s">
        <v>4299</v>
      </c>
      <c r="Z519" s="5" t="s">
        <v>4124</v>
      </c>
      <c r="AA519" s="5" t="s">
        <v>4121</v>
      </c>
      <c r="AB519" s="5" t="s">
        <v>4137</v>
      </c>
      <c r="AE519" s="5" t="s">
        <v>4241</v>
      </c>
      <c r="AF519" s="5" t="s">
        <v>2975</v>
      </c>
      <c r="AG519" s="5" t="s">
        <v>4350</v>
      </c>
      <c r="AH519" s="5" t="s">
        <v>4142</v>
      </c>
      <c r="AI519" s="5" t="s">
        <v>4344</v>
      </c>
      <c r="AJ519" s="5" t="s">
        <v>4532</v>
      </c>
      <c r="AL519" s="5" t="s">
        <v>4145</v>
      </c>
      <c r="AM519" s="5" t="s">
        <v>4146</v>
      </c>
      <c r="AN519" s="5" t="s">
        <v>4146</v>
      </c>
      <c r="AO519" s="5">
        <v>6</v>
      </c>
      <c r="AP519" s="5">
        <v>500</v>
      </c>
      <c r="AQ519" s="5" t="s">
        <v>5543</v>
      </c>
      <c r="AR519" s="5" t="s">
        <v>5544</v>
      </c>
      <c r="AS519" s="5">
        <v>25</v>
      </c>
      <c r="AT519" s="5">
        <v>41.5</v>
      </c>
      <c r="AU519" s="5">
        <v>28.5</v>
      </c>
      <c r="AV519" s="5">
        <v>10.5</v>
      </c>
      <c r="AW519" s="5">
        <v>16.34</v>
      </c>
      <c r="AX519" s="5">
        <v>11.22</v>
      </c>
      <c r="AY519" s="5">
        <v>4.13</v>
      </c>
      <c r="AZ519" s="5">
        <v>2800</v>
      </c>
      <c r="BA519" s="5">
        <v>6.18</v>
      </c>
      <c r="BB519" s="5">
        <v>58</v>
      </c>
      <c r="BC519" s="5">
        <v>43</v>
      </c>
      <c r="BD519" s="5">
        <v>34</v>
      </c>
      <c r="BE519" s="5">
        <v>22.83</v>
      </c>
      <c r="BF519" s="5">
        <v>16.93</v>
      </c>
      <c r="BG519" s="5">
        <v>13.39</v>
      </c>
      <c r="BH519" s="5">
        <v>17.6</v>
      </c>
      <c r="BI519" s="5">
        <v>38.85</v>
      </c>
      <c r="BM519" s="6">
        <f t="shared" si="128"/>
        <v>1</v>
      </c>
      <c r="BN519" s="10">
        <f t="shared" si="129"/>
        <v>0</v>
      </c>
      <c r="BO519" s="6">
        <f t="shared" si="130"/>
        <v>0</v>
      </c>
      <c r="BP519" s="6">
        <f t="shared" si="131"/>
        <v>0</v>
      </c>
      <c r="BQ519" s="6">
        <f t="shared" si="132"/>
        <v>0</v>
      </c>
      <c r="BR519" s="10" t="str">
        <f t="shared" si="133"/>
        <v>停售</v>
      </c>
      <c r="BS519" s="6" t="str">
        <f t="shared" si="143"/>
        <v>停售</v>
      </c>
    </row>
    <row r="520" spans="1:71">
      <c r="A520" s="6" t="str">
        <f t="shared" si="134"/>
        <v>MXB0DNM118TP</v>
      </c>
      <c r="B520" s="6" t="str">
        <f t="shared" si="135"/>
        <v>MXX004H113OL</v>
      </c>
      <c r="C520" s="6" t="str">
        <f t="shared" si="136"/>
        <v>MXDLM874003</v>
      </c>
      <c r="D520" s="6" t="str">
        <f t="shared" si="137"/>
        <v>MXB0DNM118TPDLM874003</v>
      </c>
      <c r="E520" s="6" t="str">
        <f t="shared" si="138"/>
        <v>MXB0DNM118TPX004H113OL</v>
      </c>
      <c r="F520" s="6" t="str">
        <f t="shared" si="139"/>
        <v>MXDLM874003X004H113OL</v>
      </c>
      <c r="G520" s="6" t="str">
        <f t="shared" si="140"/>
        <v>MXDLM874003</v>
      </c>
      <c r="H520" s="6" t="str">
        <f ca="1" t="shared" si="141"/>
        <v>新品</v>
      </c>
      <c r="I520" s="10" t="str">
        <f t="shared" si="142"/>
        <v>C</v>
      </c>
      <c r="J520" s="5" t="s">
        <v>5820</v>
      </c>
      <c r="K520" s="5" t="s">
        <v>5821</v>
      </c>
      <c r="L520" s="5" t="s">
        <v>5819</v>
      </c>
      <c r="M520" s="5" t="s">
        <v>5822</v>
      </c>
      <c r="N520" s="5" t="s">
        <v>5823</v>
      </c>
      <c r="O520" s="5" t="s">
        <v>241</v>
      </c>
      <c r="P520" s="5" t="s">
        <v>4154</v>
      </c>
      <c r="Q520" s="5" t="s">
        <v>4402</v>
      </c>
      <c r="R520" s="5" t="s">
        <v>8</v>
      </c>
      <c r="S520" s="5" t="s">
        <v>2995</v>
      </c>
      <c r="T520" s="5" t="s">
        <v>2987</v>
      </c>
      <c r="U520" s="5" t="s">
        <v>4386</v>
      </c>
      <c r="V520" s="5" t="s">
        <v>4134</v>
      </c>
      <c r="W520" s="5" t="s">
        <v>4121</v>
      </c>
      <c r="X520" s="5" t="s">
        <v>4135</v>
      </c>
      <c r="Y520" s="5" t="s">
        <v>4184</v>
      </c>
      <c r="Z520" s="5" t="s">
        <v>4492</v>
      </c>
      <c r="AA520" s="5" t="s">
        <v>4121</v>
      </c>
      <c r="AB520" s="5" t="s">
        <v>4137</v>
      </c>
      <c r="AC520" s="5" t="s">
        <v>5824</v>
      </c>
      <c r="AD520" s="5" t="s">
        <v>4240</v>
      </c>
      <c r="AE520" s="5" t="s">
        <v>4241</v>
      </c>
      <c r="AF520" s="5" t="s">
        <v>2975</v>
      </c>
      <c r="AG520" s="5" t="s">
        <v>4350</v>
      </c>
      <c r="AH520" s="5" t="s">
        <v>3031</v>
      </c>
      <c r="AI520" s="5" t="s">
        <v>4344</v>
      </c>
      <c r="AJ520" s="5" t="s">
        <v>4532</v>
      </c>
      <c r="AK520" s="5">
        <v>80.85</v>
      </c>
      <c r="AL520" s="5" t="s">
        <v>4145</v>
      </c>
      <c r="AM520" s="5" t="s">
        <v>4146</v>
      </c>
      <c r="AN520" s="5" t="s">
        <v>4146</v>
      </c>
      <c r="AO520" s="5">
        <v>6</v>
      </c>
      <c r="AP520" s="5">
        <v>500</v>
      </c>
      <c r="AQ520" s="5" t="s">
        <v>5825</v>
      </c>
      <c r="AR520" s="5" t="s">
        <v>5826</v>
      </c>
      <c r="AS520" s="5">
        <v>25</v>
      </c>
      <c r="AT520" s="5">
        <v>41.5</v>
      </c>
      <c r="AU520" s="5">
        <v>28.5</v>
      </c>
      <c r="AV520" s="5">
        <v>10.5</v>
      </c>
      <c r="AW520" s="5">
        <v>16.34</v>
      </c>
      <c r="AX520" s="5">
        <v>11.22</v>
      </c>
      <c r="AY520" s="5">
        <v>4.13</v>
      </c>
      <c r="AZ520" s="5">
        <v>2220</v>
      </c>
      <c r="BA520" s="5">
        <v>4.9</v>
      </c>
      <c r="BB520" s="5">
        <v>58</v>
      </c>
      <c r="BC520" s="5">
        <v>44</v>
      </c>
      <c r="BD520" s="5">
        <v>33</v>
      </c>
      <c r="BE520" s="5">
        <v>22.83</v>
      </c>
      <c r="BF520" s="5">
        <v>17.32</v>
      </c>
      <c r="BG520" s="5">
        <v>12.99</v>
      </c>
      <c r="BH520" s="5">
        <v>14</v>
      </c>
      <c r="BI520" s="5">
        <v>30.91</v>
      </c>
      <c r="BM520" s="6">
        <f t="shared" si="128"/>
        <v>0</v>
      </c>
      <c r="BN520" s="10">
        <f t="shared" si="129"/>
        <v>1</v>
      </c>
      <c r="BO520" s="6">
        <f t="shared" si="130"/>
        <v>0</v>
      </c>
      <c r="BP520" s="6">
        <f t="shared" si="131"/>
        <v>0</v>
      </c>
      <c r="BQ520" s="6">
        <f t="shared" si="132"/>
        <v>0</v>
      </c>
      <c r="BR520" s="10" t="str">
        <f t="shared" si="133"/>
        <v>清货在售</v>
      </c>
      <c r="BS520" s="6" t="str">
        <f t="shared" si="143"/>
        <v>清货款</v>
      </c>
    </row>
    <row r="521" spans="1:71">
      <c r="A521" s="6" t="str">
        <f t="shared" si="134"/>
        <v>AUB0DNM118TP</v>
      </c>
      <c r="B521" s="6" t="str">
        <f t="shared" si="135"/>
        <v>AUX001CKX1VR</v>
      </c>
      <c r="C521" s="6" t="str">
        <f t="shared" si="136"/>
        <v>AUDLM874003</v>
      </c>
      <c r="D521" s="6" t="str">
        <f t="shared" si="137"/>
        <v>AUB0DNM118TPDLM874003</v>
      </c>
      <c r="E521" s="6" t="str">
        <f t="shared" si="138"/>
        <v>AUB0DNM118TPX001CKX1VR</v>
      </c>
      <c r="F521" s="6" t="str">
        <f t="shared" si="139"/>
        <v>AUDLM874003X001CKX1VR</v>
      </c>
      <c r="G521" s="6" t="str">
        <f t="shared" si="140"/>
        <v>AUDLM874003</v>
      </c>
      <c r="H521" s="6" t="str">
        <f ca="1" t="shared" si="141"/>
        <v>待上架</v>
      </c>
      <c r="I521" s="10" t="str">
        <f t="shared" si="142"/>
        <v>未维护</v>
      </c>
      <c r="J521" s="5" t="s">
        <v>5820</v>
      </c>
      <c r="K521" s="5" t="s">
        <v>5821</v>
      </c>
      <c r="L521" s="5" t="s">
        <v>5827</v>
      </c>
      <c r="M521" s="5" t="s">
        <v>5822</v>
      </c>
      <c r="N521" s="5" t="s">
        <v>5828</v>
      </c>
      <c r="O521" s="5" t="s">
        <v>5829</v>
      </c>
      <c r="P521" s="5" t="s">
        <v>4154</v>
      </c>
      <c r="Q521" s="5" t="s">
        <v>4393</v>
      </c>
      <c r="R521" s="5" t="s">
        <v>1522</v>
      </c>
      <c r="S521" s="5" t="s">
        <v>2985</v>
      </c>
      <c r="T521" s="5" t="s">
        <v>2987</v>
      </c>
      <c r="U521" s="5" t="s">
        <v>4386</v>
      </c>
      <c r="V521" s="5" t="s">
        <v>4134</v>
      </c>
      <c r="W521" s="5" t="s">
        <v>4123</v>
      </c>
      <c r="X521" s="5" t="s">
        <v>4135</v>
      </c>
      <c r="Y521" s="5" t="s">
        <v>4184</v>
      </c>
      <c r="Z521" s="5" t="s">
        <v>4124</v>
      </c>
      <c r="AA521" s="5" t="s">
        <v>4123</v>
      </c>
      <c r="AB521" s="5" t="s">
        <v>4124</v>
      </c>
      <c r="AE521" s="5" t="s">
        <v>4299</v>
      </c>
      <c r="AF521" s="5" t="s">
        <v>3009</v>
      </c>
      <c r="AG521" s="5" t="s">
        <v>4394</v>
      </c>
      <c r="AH521" s="5" t="s">
        <v>3009</v>
      </c>
      <c r="AI521" s="5" t="s">
        <v>4344</v>
      </c>
      <c r="AJ521" s="5" t="s">
        <v>4532</v>
      </c>
      <c r="AL521" s="5" t="s">
        <v>4145</v>
      </c>
      <c r="AM521" s="5" t="s">
        <v>4146</v>
      </c>
      <c r="AN521" s="5" t="s">
        <v>4146</v>
      </c>
      <c r="AO521" s="5">
        <v>6</v>
      </c>
      <c r="AP521" s="5">
        <v>500</v>
      </c>
      <c r="AQ521" s="5" t="s">
        <v>5825</v>
      </c>
      <c r="AR521" s="5" t="s">
        <v>5826</v>
      </c>
      <c r="AS521" s="5">
        <v>25</v>
      </c>
      <c r="AT521" s="5">
        <v>41.5</v>
      </c>
      <c r="AU521" s="5">
        <v>28.5</v>
      </c>
      <c r="AV521" s="5">
        <v>10.5</v>
      </c>
      <c r="AW521" s="5">
        <v>16.34</v>
      </c>
      <c r="AX521" s="5">
        <v>11.22</v>
      </c>
      <c r="AY521" s="5">
        <v>4.13</v>
      </c>
      <c r="AZ521" s="5">
        <v>2220</v>
      </c>
      <c r="BA521" s="5">
        <v>4.9</v>
      </c>
      <c r="BB521" s="5">
        <v>58</v>
      </c>
      <c r="BC521" s="5">
        <v>44</v>
      </c>
      <c r="BD521" s="5">
        <v>33</v>
      </c>
      <c r="BE521" s="5">
        <v>22.83</v>
      </c>
      <c r="BF521" s="5">
        <v>17.32</v>
      </c>
      <c r="BG521" s="5">
        <v>12.99</v>
      </c>
      <c r="BH521" s="5">
        <v>14</v>
      </c>
      <c r="BI521" s="5">
        <v>30.91</v>
      </c>
      <c r="BM521" s="6">
        <f t="shared" si="128"/>
        <v>0</v>
      </c>
      <c r="BN521" s="10">
        <f t="shared" si="129"/>
        <v>0</v>
      </c>
      <c r="BO521" s="6">
        <f t="shared" si="130"/>
        <v>0</v>
      </c>
      <c r="BP521" s="6">
        <f t="shared" si="131"/>
        <v>1</v>
      </c>
      <c r="BQ521" s="6">
        <f t="shared" si="132"/>
        <v>0</v>
      </c>
      <c r="BR521" s="10" t="str">
        <f t="shared" si="133"/>
        <v>待上架</v>
      </c>
      <c r="BS521" s="6" t="str">
        <f t="shared" si="143"/>
        <v>待上架</v>
      </c>
    </row>
    <row r="522" spans="1:71">
      <c r="A522" s="6" t="str">
        <f t="shared" si="134"/>
        <v>USB0DNM118TP</v>
      </c>
      <c r="B522" s="6" t="str">
        <f t="shared" si="135"/>
        <v>USX004H113OL</v>
      </c>
      <c r="C522" s="6" t="str">
        <f t="shared" si="136"/>
        <v>USDLM874003</v>
      </c>
      <c r="D522" s="6" t="str">
        <f t="shared" si="137"/>
        <v>USB0DNM118TPDLM874003</v>
      </c>
      <c r="E522" s="6" t="str">
        <f t="shared" si="138"/>
        <v>USB0DNM118TPX004H113OL</v>
      </c>
      <c r="F522" s="6" t="str">
        <f t="shared" si="139"/>
        <v>USDLM874003X004H113OL</v>
      </c>
      <c r="G522" s="6" t="str">
        <f t="shared" si="140"/>
        <v>USDLM874003</v>
      </c>
      <c r="H522" s="6" t="str">
        <f ca="1" t="shared" si="141"/>
        <v>老品</v>
      </c>
      <c r="I522" s="10" t="str">
        <f t="shared" si="142"/>
        <v>普通款</v>
      </c>
      <c r="J522" s="5" t="s">
        <v>5820</v>
      </c>
      <c r="K522" s="5" t="s">
        <v>5821</v>
      </c>
      <c r="L522" s="5" t="s">
        <v>5813</v>
      </c>
      <c r="M522" s="5" t="s">
        <v>5822</v>
      </c>
      <c r="N522" s="5" t="s">
        <v>5823</v>
      </c>
      <c r="O522" s="5" t="s">
        <v>241</v>
      </c>
      <c r="P522" s="5" t="s">
        <v>4154</v>
      </c>
      <c r="Q522" s="5" t="s">
        <v>4385</v>
      </c>
      <c r="R522" s="5" t="s">
        <v>2288</v>
      </c>
      <c r="S522" s="5" t="s">
        <v>2995</v>
      </c>
      <c r="T522" s="5" t="s">
        <v>2987</v>
      </c>
      <c r="U522" s="5" t="s">
        <v>4386</v>
      </c>
      <c r="V522" s="5" t="s">
        <v>4134</v>
      </c>
      <c r="W522" s="5" t="s">
        <v>4122</v>
      </c>
      <c r="X522" s="5" t="s">
        <v>4135</v>
      </c>
      <c r="Y522" s="5" t="s">
        <v>4184</v>
      </c>
      <c r="Z522" s="5" t="s">
        <v>4124</v>
      </c>
      <c r="AA522" s="5" t="s">
        <v>4122</v>
      </c>
      <c r="AB522" s="5" t="s">
        <v>4137</v>
      </c>
      <c r="AC522" s="5" t="s">
        <v>5830</v>
      </c>
      <c r="AD522" s="5" t="s">
        <v>5574</v>
      </c>
      <c r="AE522" s="5" t="s">
        <v>4140</v>
      </c>
      <c r="AF522" s="5" t="s">
        <v>3172</v>
      </c>
      <c r="AG522" s="5" t="s">
        <v>4861</v>
      </c>
      <c r="AH522" s="5" t="s">
        <v>3172</v>
      </c>
      <c r="AI522" s="5" t="s">
        <v>4344</v>
      </c>
      <c r="AJ522" s="5" t="s">
        <v>4532</v>
      </c>
      <c r="AK522" s="5">
        <v>7.62</v>
      </c>
      <c r="AL522" s="5" t="s">
        <v>4145</v>
      </c>
      <c r="AM522" s="5" t="s">
        <v>4146</v>
      </c>
      <c r="AN522" s="5" t="s">
        <v>4146</v>
      </c>
      <c r="AO522" s="5">
        <v>6</v>
      </c>
      <c r="AP522" s="5">
        <v>500</v>
      </c>
      <c r="AQ522" s="5" t="s">
        <v>5825</v>
      </c>
      <c r="AR522" s="5" t="s">
        <v>5826</v>
      </c>
      <c r="AS522" s="5">
        <v>25</v>
      </c>
      <c r="AT522" s="5">
        <v>41.5</v>
      </c>
      <c r="AU522" s="5">
        <v>28.5</v>
      </c>
      <c r="AV522" s="5">
        <v>10.5</v>
      </c>
      <c r="AW522" s="5">
        <v>16.34</v>
      </c>
      <c r="AX522" s="5">
        <v>11.22</v>
      </c>
      <c r="AY522" s="5">
        <v>4.13</v>
      </c>
      <c r="AZ522" s="5">
        <v>2220</v>
      </c>
      <c r="BA522" s="5">
        <v>4.9</v>
      </c>
      <c r="BB522" s="5">
        <v>58</v>
      </c>
      <c r="BC522" s="5">
        <v>44</v>
      </c>
      <c r="BD522" s="5">
        <v>33</v>
      </c>
      <c r="BE522" s="5">
        <v>22.83</v>
      </c>
      <c r="BF522" s="5">
        <v>17.32</v>
      </c>
      <c r="BG522" s="5">
        <v>12.99</v>
      </c>
      <c r="BH522" s="5">
        <v>14</v>
      </c>
      <c r="BI522" s="5">
        <v>30.91</v>
      </c>
      <c r="BM522" s="6">
        <f t="shared" si="128"/>
        <v>0</v>
      </c>
      <c r="BN522" s="10">
        <f t="shared" si="129"/>
        <v>0</v>
      </c>
      <c r="BO522" s="6">
        <f t="shared" si="130"/>
        <v>1</v>
      </c>
      <c r="BP522" s="6">
        <f t="shared" si="131"/>
        <v>0</v>
      </c>
      <c r="BQ522" s="6">
        <f t="shared" si="132"/>
        <v>0</v>
      </c>
      <c r="BR522" s="10" t="str">
        <f t="shared" si="133"/>
        <v>正常在售</v>
      </c>
      <c r="BS522" s="6" t="str">
        <f t="shared" si="143"/>
        <v>普通款</v>
      </c>
    </row>
    <row r="523" spans="1:71">
      <c r="A523" s="6" t="str">
        <f t="shared" si="134"/>
        <v>MXB0DNM4B5C1</v>
      </c>
      <c r="B523" s="6" t="str">
        <f t="shared" si="135"/>
        <v>MXX004H1AAWH</v>
      </c>
      <c r="C523" s="6" t="str">
        <f t="shared" si="136"/>
        <v>MXDLM874004</v>
      </c>
      <c r="D523" s="6" t="str">
        <f t="shared" si="137"/>
        <v>MXB0DNM4B5C1DLM874004</v>
      </c>
      <c r="E523" s="6" t="str">
        <f t="shared" si="138"/>
        <v>MXB0DNM4B5C1X004H1AAWH</v>
      </c>
      <c r="F523" s="6" t="str">
        <f t="shared" si="139"/>
        <v>MXDLM874004X004H1AAWH</v>
      </c>
      <c r="G523" s="6" t="str">
        <f t="shared" si="140"/>
        <v>MXDLM874004</v>
      </c>
      <c r="H523" s="6" t="str">
        <f ca="1" t="shared" si="141"/>
        <v>新品</v>
      </c>
      <c r="I523" s="10" t="str">
        <f t="shared" si="142"/>
        <v>C</v>
      </c>
      <c r="J523" s="5" t="s">
        <v>5831</v>
      </c>
      <c r="K523" s="5" t="s">
        <v>5832</v>
      </c>
      <c r="L523" s="5" t="s">
        <v>5819</v>
      </c>
      <c r="M523" s="5" t="s">
        <v>5833</v>
      </c>
      <c r="N523" s="5" t="s">
        <v>5834</v>
      </c>
      <c r="O523" s="5" t="s">
        <v>243</v>
      </c>
      <c r="P523" s="5" t="s">
        <v>4154</v>
      </c>
      <c r="Q523" s="5" t="s">
        <v>4402</v>
      </c>
      <c r="R523" s="5" t="s">
        <v>8</v>
      </c>
      <c r="S523" s="5" t="s">
        <v>2995</v>
      </c>
      <c r="T523" s="5" t="s">
        <v>2987</v>
      </c>
      <c r="U523" s="5" t="s">
        <v>4386</v>
      </c>
      <c r="V523" s="5" t="s">
        <v>4134</v>
      </c>
      <c r="W523" s="5" t="s">
        <v>4121</v>
      </c>
      <c r="X523" s="5" t="s">
        <v>4135</v>
      </c>
      <c r="Y523" s="5" t="s">
        <v>4184</v>
      </c>
      <c r="Z523" s="5" t="s">
        <v>4492</v>
      </c>
      <c r="AA523" s="5" t="s">
        <v>4121</v>
      </c>
      <c r="AB523" s="5" t="s">
        <v>4137</v>
      </c>
      <c r="AC523" s="5" t="s">
        <v>5835</v>
      </c>
      <c r="AD523" s="5" t="s">
        <v>4252</v>
      </c>
      <c r="AE523" s="5" t="s">
        <v>4241</v>
      </c>
      <c r="AF523" s="5" t="s">
        <v>2975</v>
      </c>
      <c r="AG523" s="5" t="s">
        <v>4350</v>
      </c>
      <c r="AH523" s="5" t="s">
        <v>2975</v>
      </c>
      <c r="AI523" s="5" t="s">
        <v>4344</v>
      </c>
      <c r="AJ523" s="5" t="s">
        <v>4532</v>
      </c>
      <c r="AK523" s="5">
        <v>80.85</v>
      </c>
      <c r="AL523" s="5" t="s">
        <v>4145</v>
      </c>
      <c r="AM523" s="5" t="s">
        <v>4146</v>
      </c>
      <c r="AN523" s="5" t="s">
        <v>4146</v>
      </c>
      <c r="AO523" s="5">
        <v>6</v>
      </c>
      <c r="AP523" s="5">
        <v>500</v>
      </c>
      <c r="AQ523" s="5" t="s">
        <v>5825</v>
      </c>
      <c r="AR523" s="5" t="s">
        <v>5826</v>
      </c>
      <c r="AS523" s="5">
        <v>25</v>
      </c>
      <c r="AT523" s="5">
        <v>41.5</v>
      </c>
      <c r="AU523" s="5">
        <v>28.5</v>
      </c>
      <c r="AV523" s="5">
        <v>10.5</v>
      </c>
      <c r="AW523" s="5">
        <v>16.34</v>
      </c>
      <c r="AX523" s="5">
        <v>11.22</v>
      </c>
      <c r="AY523" s="5">
        <v>4.13</v>
      </c>
      <c r="AZ523" s="5">
        <v>2220</v>
      </c>
      <c r="BA523" s="5">
        <v>4.9</v>
      </c>
      <c r="BB523" s="5">
        <v>58</v>
      </c>
      <c r="BC523" s="5">
        <v>44</v>
      </c>
      <c r="BD523" s="5">
        <v>33</v>
      </c>
      <c r="BE523" s="5">
        <v>22.83</v>
      </c>
      <c r="BF523" s="5">
        <v>17.32</v>
      </c>
      <c r="BG523" s="5">
        <v>12.99</v>
      </c>
      <c r="BH523" s="5">
        <v>14</v>
      </c>
      <c r="BI523" s="5">
        <v>30.91</v>
      </c>
      <c r="BM523" s="6">
        <f t="shared" si="128"/>
        <v>0</v>
      </c>
      <c r="BN523" s="10">
        <f t="shared" si="129"/>
        <v>1</v>
      </c>
      <c r="BO523" s="6">
        <f t="shared" si="130"/>
        <v>0</v>
      </c>
      <c r="BP523" s="6">
        <f t="shared" si="131"/>
        <v>0</v>
      </c>
      <c r="BQ523" s="6">
        <f t="shared" si="132"/>
        <v>0</v>
      </c>
      <c r="BR523" s="10" t="str">
        <f t="shared" si="133"/>
        <v>清货在售</v>
      </c>
      <c r="BS523" s="6" t="str">
        <f t="shared" si="143"/>
        <v>清货款</v>
      </c>
    </row>
    <row r="524" spans="1:71">
      <c r="A524" s="6" t="str">
        <f t="shared" si="134"/>
        <v>USB0DNM4B5C1</v>
      </c>
      <c r="B524" s="6" t="str">
        <f t="shared" si="135"/>
        <v>USX004H1AAWH</v>
      </c>
      <c r="C524" s="6" t="str">
        <f t="shared" si="136"/>
        <v>USDLM874004</v>
      </c>
      <c r="D524" s="6" t="str">
        <f t="shared" si="137"/>
        <v>USB0DNM4B5C1DLM874004</v>
      </c>
      <c r="E524" s="6" t="str">
        <f t="shared" si="138"/>
        <v>USB0DNM4B5C1X004H1AAWH</v>
      </c>
      <c r="F524" s="6" t="str">
        <f t="shared" si="139"/>
        <v>USDLM874004X004H1AAWH</v>
      </c>
      <c r="G524" s="6" t="str">
        <f t="shared" si="140"/>
        <v>USDLM874004</v>
      </c>
      <c r="H524" s="6" t="str">
        <f ca="1" t="shared" si="141"/>
        <v>老品</v>
      </c>
      <c r="I524" s="10" t="str">
        <f t="shared" si="142"/>
        <v>清货款</v>
      </c>
      <c r="J524" s="5" t="s">
        <v>5831</v>
      </c>
      <c r="K524" s="5" t="s">
        <v>5832</v>
      </c>
      <c r="L524" s="5" t="s">
        <v>5813</v>
      </c>
      <c r="M524" s="5" t="s">
        <v>5833</v>
      </c>
      <c r="N524" s="5" t="s">
        <v>5834</v>
      </c>
      <c r="O524" s="5" t="s">
        <v>243</v>
      </c>
      <c r="P524" s="5" t="s">
        <v>4154</v>
      </c>
      <c r="Q524" s="5" t="s">
        <v>4385</v>
      </c>
      <c r="R524" s="5" t="s">
        <v>2288</v>
      </c>
      <c r="S524" s="5" t="s">
        <v>2995</v>
      </c>
      <c r="T524" s="5" t="s">
        <v>2987</v>
      </c>
      <c r="U524" s="5" t="s">
        <v>4386</v>
      </c>
      <c r="V524" s="5" t="s">
        <v>4134</v>
      </c>
      <c r="W524" s="5" t="s">
        <v>4121</v>
      </c>
      <c r="X524" s="5" t="s">
        <v>4135</v>
      </c>
      <c r="Y524" s="5" t="s">
        <v>4184</v>
      </c>
      <c r="Z524" s="5" t="s">
        <v>4124</v>
      </c>
      <c r="AA524" s="5" t="s">
        <v>4122</v>
      </c>
      <c r="AB524" s="5" t="s">
        <v>4137</v>
      </c>
      <c r="AC524" s="5" t="s">
        <v>5830</v>
      </c>
      <c r="AD524" s="5" t="s">
        <v>5574</v>
      </c>
      <c r="AE524" s="5" t="s">
        <v>4140</v>
      </c>
      <c r="AF524" s="5" t="s">
        <v>3172</v>
      </c>
      <c r="AG524" s="5" t="s">
        <v>4861</v>
      </c>
      <c r="AH524" s="5" t="s">
        <v>3172</v>
      </c>
      <c r="AI524" s="5" t="s">
        <v>4344</v>
      </c>
      <c r="AJ524" s="5" t="s">
        <v>4532</v>
      </c>
      <c r="AK524" s="5">
        <v>7.7</v>
      </c>
      <c r="AL524" s="5" t="s">
        <v>4145</v>
      </c>
      <c r="AM524" s="5" t="s">
        <v>4146</v>
      </c>
      <c r="AN524" s="5" t="s">
        <v>4146</v>
      </c>
      <c r="AO524" s="5">
        <v>6</v>
      </c>
      <c r="AP524" s="5">
        <v>500</v>
      </c>
      <c r="AQ524" s="5" t="s">
        <v>5825</v>
      </c>
      <c r="AR524" s="5" t="s">
        <v>5826</v>
      </c>
      <c r="AS524" s="5">
        <v>25</v>
      </c>
      <c r="AT524" s="5">
        <v>41.5</v>
      </c>
      <c r="AU524" s="5">
        <v>28.5</v>
      </c>
      <c r="AV524" s="5">
        <v>10.5</v>
      </c>
      <c r="AW524" s="5">
        <v>16.34</v>
      </c>
      <c r="AX524" s="5">
        <v>11.22</v>
      </c>
      <c r="AY524" s="5">
        <v>4.13</v>
      </c>
      <c r="AZ524" s="5">
        <v>2220</v>
      </c>
      <c r="BA524" s="5">
        <v>4.9</v>
      </c>
      <c r="BB524" s="5">
        <v>58</v>
      </c>
      <c r="BC524" s="5">
        <v>44</v>
      </c>
      <c r="BD524" s="5">
        <v>33</v>
      </c>
      <c r="BE524" s="5">
        <v>22.83</v>
      </c>
      <c r="BF524" s="5">
        <v>17.32</v>
      </c>
      <c r="BG524" s="5">
        <v>12.99</v>
      </c>
      <c r="BH524" s="5">
        <v>14</v>
      </c>
      <c r="BI524" s="5">
        <v>30.91</v>
      </c>
      <c r="BM524" s="6">
        <f t="shared" si="128"/>
        <v>0</v>
      </c>
      <c r="BN524" s="10">
        <f t="shared" si="129"/>
        <v>1</v>
      </c>
      <c r="BO524" s="6">
        <f t="shared" si="130"/>
        <v>0</v>
      </c>
      <c r="BP524" s="6">
        <f t="shared" si="131"/>
        <v>0</v>
      </c>
      <c r="BQ524" s="6">
        <f t="shared" si="132"/>
        <v>0</v>
      </c>
      <c r="BR524" s="10" t="str">
        <f t="shared" si="133"/>
        <v>清货在售</v>
      </c>
      <c r="BS524" s="6" t="str">
        <f t="shared" si="143"/>
        <v>清货款</v>
      </c>
    </row>
    <row r="525" spans="1:71">
      <c r="A525" s="6" t="str">
        <f t="shared" si="134"/>
        <v>USB0D1G1ZV6Y</v>
      </c>
      <c r="B525" s="6" t="str">
        <f t="shared" si="135"/>
        <v>USX004776IJ5</v>
      </c>
      <c r="C525" s="6" t="str">
        <f t="shared" si="136"/>
        <v>USDLM875001</v>
      </c>
      <c r="D525" s="6" t="str">
        <f t="shared" si="137"/>
        <v>USB0D1G1ZV6YDLM875001</v>
      </c>
      <c r="E525" s="6" t="str">
        <f t="shared" si="138"/>
        <v>USB0D1G1ZV6YX004776IJ5</v>
      </c>
      <c r="F525" s="6" t="str">
        <f t="shared" si="139"/>
        <v>USDLM875001X004776IJ5</v>
      </c>
      <c r="G525" s="6" t="str">
        <f t="shared" si="140"/>
        <v>USDLM875001</v>
      </c>
      <c r="H525" s="6" t="str">
        <f ca="1" t="shared" si="141"/>
        <v>待上架</v>
      </c>
      <c r="I525" s="10" t="str">
        <f t="shared" si="142"/>
        <v>停售</v>
      </c>
      <c r="J525" s="5" t="s">
        <v>5836</v>
      </c>
      <c r="K525" s="5" t="s">
        <v>5837</v>
      </c>
      <c r="L525" s="5" t="s">
        <v>5838</v>
      </c>
      <c r="M525" s="5" t="s">
        <v>5838</v>
      </c>
      <c r="N525" s="5" t="s">
        <v>5839</v>
      </c>
      <c r="O525" s="5" t="s">
        <v>5840</v>
      </c>
      <c r="P525" s="5" t="s">
        <v>4120</v>
      </c>
      <c r="Q525" s="5" t="s">
        <v>4385</v>
      </c>
      <c r="R525" s="5" t="s">
        <v>2288</v>
      </c>
      <c r="S525" s="5" t="s">
        <v>2995</v>
      </c>
      <c r="T525" s="5" t="s">
        <v>2984</v>
      </c>
      <c r="U525" s="5" t="s">
        <v>4386</v>
      </c>
      <c r="V525" s="5" t="s">
        <v>4134</v>
      </c>
      <c r="W525" s="5" t="s">
        <v>4120</v>
      </c>
      <c r="X525" s="5" t="s">
        <v>4135</v>
      </c>
      <c r="Y525" s="5" t="s">
        <v>4299</v>
      </c>
      <c r="Z525" s="5" t="s">
        <v>4124</v>
      </c>
      <c r="AA525" s="5" t="s">
        <v>4120</v>
      </c>
      <c r="AB525" s="5" t="s">
        <v>4137</v>
      </c>
      <c r="AE525" s="5" t="s">
        <v>4299</v>
      </c>
      <c r="AF525" s="5" t="s">
        <v>3031</v>
      </c>
      <c r="AG525" s="5" t="s">
        <v>4861</v>
      </c>
      <c r="AH525" s="5" t="s">
        <v>5228</v>
      </c>
      <c r="AI525" s="5" t="s">
        <v>5077</v>
      </c>
      <c r="AJ525" s="5" t="s">
        <v>4532</v>
      </c>
      <c r="AL525" s="5" t="s">
        <v>4145</v>
      </c>
      <c r="AM525" s="5" t="s">
        <v>4146</v>
      </c>
      <c r="AN525" s="5" t="s">
        <v>4146</v>
      </c>
      <c r="AO525" s="5">
        <v>6</v>
      </c>
      <c r="AP525" s="5">
        <v>500</v>
      </c>
      <c r="AQ525" s="5" t="s">
        <v>5841</v>
      </c>
      <c r="AR525" s="5" t="s">
        <v>5842</v>
      </c>
      <c r="AS525" s="5">
        <v>20</v>
      </c>
      <c r="AT525" s="5">
        <v>41</v>
      </c>
      <c r="AU525" s="5">
        <v>25</v>
      </c>
      <c r="AV525" s="5">
        <v>16</v>
      </c>
      <c r="AW525" s="5">
        <v>16.14</v>
      </c>
      <c r="AX525" s="5">
        <v>9.84</v>
      </c>
      <c r="AY525" s="5">
        <v>6.3</v>
      </c>
      <c r="AZ525" s="5">
        <v>1500</v>
      </c>
      <c r="BA525" s="5">
        <v>3.31</v>
      </c>
      <c r="BB525" s="5">
        <v>50</v>
      </c>
      <c r="BC525" s="5">
        <v>42</v>
      </c>
      <c r="BD525" s="5">
        <v>41</v>
      </c>
      <c r="BE525" s="5">
        <v>19.69</v>
      </c>
      <c r="BF525" s="5">
        <v>16.54</v>
      </c>
      <c r="BG525" s="5">
        <v>16.14</v>
      </c>
      <c r="BH525" s="5">
        <v>18</v>
      </c>
      <c r="BI525" s="5">
        <v>39.74</v>
      </c>
      <c r="BM525" s="6">
        <f t="shared" si="128"/>
        <v>1</v>
      </c>
      <c r="BN525" s="10">
        <f t="shared" si="129"/>
        <v>0</v>
      </c>
      <c r="BO525" s="6">
        <f t="shared" si="130"/>
        <v>0</v>
      </c>
      <c r="BP525" s="6">
        <f t="shared" si="131"/>
        <v>0</v>
      </c>
      <c r="BQ525" s="6">
        <f t="shared" si="132"/>
        <v>0</v>
      </c>
      <c r="BR525" s="10" t="str">
        <f t="shared" si="133"/>
        <v>停售</v>
      </c>
      <c r="BS525" s="6" t="str">
        <f t="shared" si="143"/>
        <v>停售</v>
      </c>
    </row>
    <row r="526" spans="1:71">
      <c r="A526" s="6" t="str">
        <f t="shared" si="134"/>
        <v>USB0D1G95VMC</v>
      </c>
      <c r="B526" s="6" t="str">
        <f t="shared" si="135"/>
        <v>USX004774CKH</v>
      </c>
      <c r="C526" s="6" t="str">
        <f t="shared" si="136"/>
        <v>USDLM875002</v>
      </c>
      <c r="D526" s="6" t="str">
        <f t="shared" si="137"/>
        <v>USB0D1G95VMCDLM875002</v>
      </c>
      <c r="E526" s="6" t="str">
        <f t="shared" si="138"/>
        <v>USB0D1G95VMCX004774CKH</v>
      </c>
      <c r="F526" s="6" t="str">
        <f t="shared" si="139"/>
        <v>USDLM875002X004774CKH</v>
      </c>
      <c r="G526" s="6" t="str">
        <f t="shared" si="140"/>
        <v>USDLM875002</v>
      </c>
      <c r="H526" s="6" t="str">
        <f ca="1" t="shared" si="141"/>
        <v>待上架</v>
      </c>
      <c r="I526" s="10" t="str">
        <f t="shared" si="142"/>
        <v>停售</v>
      </c>
      <c r="J526" s="5" t="s">
        <v>5843</v>
      </c>
      <c r="K526" s="5" t="s">
        <v>5844</v>
      </c>
      <c r="L526" s="5" t="s">
        <v>5845</v>
      </c>
      <c r="M526" s="5" t="s">
        <v>5845</v>
      </c>
      <c r="N526" s="5" t="s">
        <v>5846</v>
      </c>
      <c r="O526" s="5" t="s">
        <v>5847</v>
      </c>
      <c r="P526" s="5" t="s">
        <v>4120</v>
      </c>
      <c r="Q526" s="5" t="s">
        <v>4385</v>
      </c>
      <c r="R526" s="5" t="s">
        <v>2288</v>
      </c>
      <c r="S526" s="5" t="s">
        <v>2995</v>
      </c>
      <c r="T526" s="5" t="s">
        <v>2984</v>
      </c>
      <c r="U526" s="5" t="s">
        <v>4386</v>
      </c>
      <c r="V526" s="5" t="s">
        <v>4134</v>
      </c>
      <c r="W526" s="5" t="s">
        <v>4120</v>
      </c>
      <c r="X526" s="5" t="s">
        <v>4135</v>
      </c>
      <c r="Y526" s="5" t="s">
        <v>4299</v>
      </c>
      <c r="Z526" s="5" t="s">
        <v>4124</v>
      </c>
      <c r="AA526" s="5" t="s">
        <v>4120</v>
      </c>
      <c r="AB526" s="5" t="s">
        <v>4137</v>
      </c>
      <c r="AE526" s="5" t="s">
        <v>4299</v>
      </c>
      <c r="AF526" s="5" t="s">
        <v>3031</v>
      </c>
      <c r="AG526" s="5" t="s">
        <v>4861</v>
      </c>
      <c r="AH526" s="5" t="s">
        <v>5228</v>
      </c>
      <c r="AI526" s="5" t="s">
        <v>5077</v>
      </c>
      <c r="AJ526" s="5" t="s">
        <v>4532</v>
      </c>
      <c r="AL526" s="5" t="s">
        <v>4145</v>
      </c>
      <c r="AM526" s="5" t="s">
        <v>4146</v>
      </c>
      <c r="AN526" s="5" t="s">
        <v>4146</v>
      </c>
      <c r="AO526" s="5">
        <v>6</v>
      </c>
      <c r="AP526" s="5">
        <v>500</v>
      </c>
      <c r="AQ526" s="5" t="s">
        <v>5848</v>
      </c>
      <c r="AR526" s="5" t="s">
        <v>5849</v>
      </c>
      <c r="AS526" s="5">
        <v>20</v>
      </c>
      <c r="AT526" s="5">
        <v>41</v>
      </c>
      <c r="AU526" s="5">
        <v>25</v>
      </c>
      <c r="AV526" s="5">
        <v>16</v>
      </c>
      <c r="AW526" s="5">
        <v>16.14</v>
      </c>
      <c r="AX526" s="5">
        <v>9.84</v>
      </c>
      <c r="AY526" s="5">
        <v>6.3</v>
      </c>
      <c r="AZ526" s="5">
        <v>2800</v>
      </c>
      <c r="BA526" s="5">
        <v>6.18</v>
      </c>
      <c r="BB526" s="5">
        <v>50</v>
      </c>
      <c r="BC526" s="5">
        <v>42</v>
      </c>
      <c r="BD526" s="5">
        <v>41</v>
      </c>
      <c r="BE526" s="5">
        <v>19.69</v>
      </c>
      <c r="BF526" s="5">
        <v>16.54</v>
      </c>
      <c r="BG526" s="5">
        <v>16.14</v>
      </c>
      <c r="BH526" s="5">
        <v>18</v>
      </c>
      <c r="BI526" s="5">
        <v>39.74</v>
      </c>
      <c r="BM526" s="6">
        <f t="shared" si="128"/>
        <v>1</v>
      </c>
      <c r="BN526" s="10">
        <f t="shared" si="129"/>
        <v>0</v>
      </c>
      <c r="BO526" s="6">
        <f t="shared" si="130"/>
        <v>0</v>
      </c>
      <c r="BP526" s="6">
        <f t="shared" si="131"/>
        <v>0</v>
      </c>
      <c r="BQ526" s="6">
        <f t="shared" si="132"/>
        <v>0</v>
      </c>
      <c r="BR526" s="10" t="str">
        <f t="shared" si="133"/>
        <v>停售</v>
      </c>
      <c r="BS526" s="6" t="str">
        <f t="shared" si="143"/>
        <v>停售</v>
      </c>
    </row>
    <row r="527" spans="1:71">
      <c r="A527" s="6" t="str">
        <f t="shared" si="134"/>
        <v>USB0D3PRPB7Y</v>
      </c>
      <c r="B527" s="6" t="str">
        <f t="shared" si="135"/>
        <v>USX0048F1USF</v>
      </c>
      <c r="C527" s="6" t="str">
        <f t="shared" si="136"/>
        <v>USDLM876002</v>
      </c>
      <c r="D527" s="6" t="str">
        <f t="shared" si="137"/>
        <v>USB0D3PRPB7YDLM876002</v>
      </c>
      <c r="E527" s="6" t="str">
        <f t="shared" si="138"/>
        <v>USB0D3PRPB7YX0048F1USF</v>
      </c>
      <c r="F527" s="6" t="str">
        <f t="shared" si="139"/>
        <v>USDLM876002X0048F1USF</v>
      </c>
      <c r="G527" s="6" t="str">
        <f t="shared" si="140"/>
        <v>USDLM876002</v>
      </c>
      <c r="H527" s="6" t="str">
        <f ca="1" t="shared" si="141"/>
        <v>老品</v>
      </c>
      <c r="I527" s="10" t="str">
        <f t="shared" si="142"/>
        <v>停售</v>
      </c>
      <c r="J527" s="5" t="s">
        <v>5850</v>
      </c>
      <c r="K527" s="5" t="s">
        <v>5851</v>
      </c>
      <c r="L527" s="5" t="s">
        <v>5852</v>
      </c>
      <c r="M527" s="5" t="s">
        <v>5852</v>
      </c>
      <c r="N527" s="5" t="s">
        <v>5853</v>
      </c>
      <c r="O527" s="5" t="s">
        <v>5854</v>
      </c>
      <c r="P527" s="5" t="s">
        <v>4120</v>
      </c>
      <c r="Q527" s="5" t="s">
        <v>4385</v>
      </c>
      <c r="R527" s="5" t="s">
        <v>2288</v>
      </c>
      <c r="S527" s="5" t="s">
        <v>2995</v>
      </c>
      <c r="T527" s="5" t="s">
        <v>5656</v>
      </c>
      <c r="U527" s="5" t="s">
        <v>4386</v>
      </c>
      <c r="V527" s="5" t="s">
        <v>4134</v>
      </c>
      <c r="W527" s="5" t="s">
        <v>4120</v>
      </c>
      <c r="X527" s="5" t="s">
        <v>4155</v>
      </c>
      <c r="Y527" s="5" t="s">
        <v>4136</v>
      </c>
      <c r="Z527" s="5" t="s">
        <v>4124</v>
      </c>
      <c r="AA527" s="5" t="s">
        <v>4120</v>
      </c>
      <c r="AB527" s="5" t="s">
        <v>4137</v>
      </c>
      <c r="AC527" s="5" t="s">
        <v>5855</v>
      </c>
      <c r="AD527" s="5" t="s">
        <v>5263</v>
      </c>
      <c r="AE527" s="5" t="s">
        <v>4140</v>
      </c>
      <c r="AF527" s="5" t="s">
        <v>3048</v>
      </c>
      <c r="AG527" s="5" t="s">
        <v>4141</v>
      </c>
      <c r="AH527" s="5" t="s">
        <v>4612</v>
      </c>
      <c r="AI527" s="5" t="s">
        <v>4143</v>
      </c>
      <c r="AJ527" s="5" t="s">
        <v>4532</v>
      </c>
      <c r="AK527" s="5">
        <v>7.09</v>
      </c>
      <c r="AL527" s="5" t="s">
        <v>4145</v>
      </c>
      <c r="AM527" s="5" t="s">
        <v>4146</v>
      </c>
      <c r="AN527" s="5" t="s">
        <v>4146</v>
      </c>
      <c r="AO527" s="5">
        <v>8</v>
      </c>
      <c r="AP527" s="5">
        <v>500</v>
      </c>
      <c r="AQ527" s="5" t="s">
        <v>5856</v>
      </c>
      <c r="AR527" s="5" t="s">
        <v>5857</v>
      </c>
      <c r="AS527" s="5">
        <v>28</v>
      </c>
      <c r="AT527" s="5">
        <v>32.4</v>
      </c>
      <c r="AU527" s="5">
        <v>22.3</v>
      </c>
      <c r="AV527" s="5">
        <v>13</v>
      </c>
      <c r="AW527" s="5">
        <v>12.76</v>
      </c>
      <c r="AX527" s="5">
        <v>8.78</v>
      </c>
      <c r="AY527" s="5">
        <v>5.12</v>
      </c>
      <c r="AZ527" s="5">
        <v>1800</v>
      </c>
      <c r="BA527" s="5">
        <v>3.97</v>
      </c>
      <c r="BB527" s="5">
        <v>52.5</v>
      </c>
      <c r="BC527" s="5">
        <v>46.5</v>
      </c>
      <c r="BD527" s="5">
        <v>35</v>
      </c>
      <c r="BE527" s="5">
        <v>20.67</v>
      </c>
      <c r="BF527" s="5">
        <v>18.31</v>
      </c>
      <c r="BG527" s="5">
        <v>13.78</v>
      </c>
      <c r="BH527" s="5">
        <v>15.5</v>
      </c>
      <c r="BI527" s="5">
        <v>34.22</v>
      </c>
      <c r="BM527" s="6">
        <f t="shared" si="128"/>
        <v>1</v>
      </c>
      <c r="BN527" s="10">
        <f t="shared" si="129"/>
        <v>0</v>
      </c>
      <c r="BO527" s="6">
        <f t="shared" si="130"/>
        <v>0</v>
      </c>
      <c r="BP527" s="6">
        <f t="shared" si="131"/>
        <v>0</v>
      </c>
      <c r="BQ527" s="6">
        <f t="shared" si="132"/>
        <v>0</v>
      </c>
      <c r="BR527" s="10" t="str">
        <f t="shared" si="133"/>
        <v>停售</v>
      </c>
      <c r="BS527" s="6" t="str">
        <f t="shared" si="143"/>
        <v>停售</v>
      </c>
    </row>
    <row r="528" spans="1:71">
      <c r="A528" s="6" t="str">
        <f t="shared" si="134"/>
        <v>UKB0CNCP4JHG</v>
      </c>
      <c r="B528" s="6" t="str">
        <f t="shared" si="135"/>
        <v>UKX002EU4WOH</v>
      </c>
      <c r="C528" s="6" t="str">
        <f t="shared" si="136"/>
        <v>UKDLM877001</v>
      </c>
      <c r="D528" s="6" t="str">
        <f t="shared" si="137"/>
        <v>UKB0CNCP4JHGDLM877001</v>
      </c>
      <c r="E528" s="6" t="str">
        <f t="shared" si="138"/>
        <v>UKB0CNCP4JHGX002EU4WOH</v>
      </c>
      <c r="F528" s="6" t="str">
        <f t="shared" si="139"/>
        <v>UKDLM877001X002EU4WOH</v>
      </c>
      <c r="G528" s="6" t="str">
        <f t="shared" si="140"/>
        <v>UKDLM877001</v>
      </c>
      <c r="H528" s="6" t="str">
        <f ca="1" t="shared" si="141"/>
        <v>新品</v>
      </c>
      <c r="I528" s="10" t="str">
        <f t="shared" si="142"/>
        <v>C</v>
      </c>
      <c r="J528" s="5" t="s">
        <v>5858</v>
      </c>
      <c r="K528" s="5" t="s">
        <v>5859</v>
      </c>
      <c r="L528" s="5" t="s">
        <v>4843</v>
      </c>
      <c r="M528" s="5" t="s">
        <v>5474</v>
      </c>
      <c r="N528" s="5" t="s">
        <v>5860</v>
      </c>
      <c r="O528" s="5" t="s">
        <v>1698</v>
      </c>
      <c r="P528" s="5" t="s">
        <v>4154</v>
      </c>
      <c r="Q528" s="5" t="s">
        <v>4746</v>
      </c>
      <c r="R528" s="5" t="s">
        <v>1532</v>
      </c>
      <c r="S528" s="5" t="s">
        <v>2985</v>
      </c>
      <c r="T528" s="5" t="s">
        <v>4846</v>
      </c>
      <c r="U528" s="5" t="s">
        <v>4386</v>
      </c>
      <c r="V528" s="5" t="s">
        <v>4134</v>
      </c>
      <c r="W528" s="5" t="s">
        <v>4122</v>
      </c>
      <c r="X528" s="5" t="s">
        <v>4135</v>
      </c>
      <c r="Y528" s="5" t="s">
        <v>4184</v>
      </c>
      <c r="Z528" s="5" t="s">
        <v>4492</v>
      </c>
      <c r="AA528" s="5" t="s">
        <v>4122</v>
      </c>
      <c r="AB528" s="5" t="s">
        <v>2457</v>
      </c>
      <c r="AC528" s="5" t="s">
        <v>4847</v>
      </c>
      <c r="AD528" s="5" t="s">
        <v>4240</v>
      </c>
      <c r="AE528" s="5" t="s">
        <v>4241</v>
      </c>
      <c r="AF528" s="5" t="s">
        <v>3009</v>
      </c>
      <c r="AG528" s="5" t="s">
        <v>4394</v>
      </c>
      <c r="AH528" s="5" t="s">
        <v>3009</v>
      </c>
      <c r="AI528" s="5" t="s">
        <v>4344</v>
      </c>
      <c r="AJ528" s="5" t="s">
        <v>4688</v>
      </c>
      <c r="AK528" s="5">
        <v>3.34</v>
      </c>
      <c r="AL528" s="5" t="s">
        <v>4145</v>
      </c>
      <c r="AM528" s="5" t="s">
        <v>4146</v>
      </c>
      <c r="AN528" s="5" t="s">
        <v>4696</v>
      </c>
      <c r="AO528" s="5">
        <v>6</v>
      </c>
      <c r="AP528" s="5">
        <v>500</v>
      </c>
      <c r="AQ528" s="5" t="s">
        <v>5861</v>
      </c>
      <c r="AR528" s="5" t="s">
        <v>5862</v>
      </c>
      <c r="AS528" s="5">
        <v>30</v>
      </c>
      <c r="AT528" s="5">
        <v>43</v>
      </c>
      <c r="AU528" s="5">
        <v>15.1</v>
      </c>
      <c r="AV528" s="5">
        <v>12</v>
      </c>
      <c r="AW528" s="5">
        <v>16.93</v>
      </c>
      <c r="AX528" s="5">
        <v>5.94</v>
      </c>
      <c r="AY528" s="5">
        <v>4.72</v>
      </c>
      <c r="AZ528" s="5">
        <v>2760</v>
      </c>
      <c r="BA528" s="5">
        <v>6.09</v>
      </c>
      <c r="BB528" s="5">
        <v>44.1</v>
      </c>
      <c r="BC528" s="5">
        <v>38.5</v>
      </c>
      <c r="BD528" s="5">
        <v>31.2</v>
      </c>
      <c r="BE528" s="5">
        <v>17.36</v>
      </c>
      <c r="BF528" s="5">
        <v>15.16</v>
      </c>
      <c r="BG528" s="5">
        <v>12.28</v>
      </c>
      <c r="BH528" s="5">
        <v>17.5</v>
      </c>
      <c r="BI528" s="5">
        <v>38.63</v>
      </c>
      <c r="BM528" s="6">
        <f t="shared" si="128"/>
        <v>0</v>
      </c>
      <c r="BN528" s="10">
        <f t="shared" si="129"/>
        <v>0</v>
      </c>
      <c r="BO528" s="6">
        <f t="shared" si="130"/>
        <v>1</v>
      </c>
      <c r="BP528" s="6">
        <f t="shared" si="131"/>
        <v>0</v>
      </c>
      <c r="BQ528" s="6">
        <f t="shared" si="132"/>
        <v>0</v>
      </c>
      <c r="BR528" s="10" t="str">
        <f t="shared" si="133"/>
        <v>正常在售</v>
      </c>
      <c r="BS528" s="6" t="str">
        <f t="shared" si="143"/>
        <v>普通款</v>
      </c>
    </row>
    <row r="529" spans="1:71">
      <c r="A529" s="6" t="str">
        <f t="shared" si="134"/>
        <v>DEB0CNCP4JHG</v>
      </c>
      <c r="B529" s="6" t="str">
        <f t="shared" si="135"/>
        <v>DEX002FC9VS1</v>
      </c>
      <c r="C529" s="6" t="str">
        <f t="shared" si="136"/>
        <v>DEDLM877001</v>
      </c>
      <c r="D529" s="6" t="str">
        <f t="shared" si="137"/>
        <v>DEB0CNCP4JHGDLM877001</v>
      </c>
      <c r="E529" s="6" t="str">
        <f t="shared" si="138"/>
        <v>DEB0CNCP4JHGX002FC9VS1</v>
      </c>
      <c r="F529" s="6" t="str">
        <f t="shared" si="139"/>
        <v>DEDLM877001X002FC9VS1</v>
      </c>
      <c r="G529" s="6" t="str">
        <f t="shared" si="140"/>
        <v>DEDLM877001</v>
      </c>
      <c r="H529" s="6" t="str">
        <f ca="1" t="shared" si="141"/>
        <v>新品</v>
      </c>
      <c r="I529" s="10" t="str">
        <f t="shared" si="142"/>
        <v>C</v>
      </c>
      <c r="J529" s="5" t="s">
        <v>5858</v>
      </c>
      <c r="K529" s="5" t="s">
        <v>5859</v>
      </c>
      <c r="L529" s="5" t="s">
        <v>4850</v>
      </c>
      <c r="M529" s="5" t="s">
        <v>5474</v>
      </c>
      <c r="N529" s="5" t="s">
        <v>5863</v>
      </c>
      <c r="O529" s="5" t="s">
        <v>1700</v>
      </c>
      <c r="P529" s="5" t="s">
        <v>4120</v>
      </c>
      <c r="Q529" s="5" t="s">
        <v>4693</v>
      </c>
      <c r="R529" s="5" t="s">
        <v>1525</v>
      </c>
      <c r="S529" s="5" t="s">
        <v>2985</v>
      </c>
      <c r="T529" s="5" t="s">
        <v>4846</v>
      </c>
      <c r="U529" s="5" t="s">
        <v>4386</v>
      </c>
      <c r="V529" s="5" t="s">
        <v>4134</v>
      </c>
      <c r="W529" s="5" t="s">
        <v>4122</v>
      </c>
      <c r="X529" s="5" t="s">
        <v>4135</v>
      </c>
      <c r="Y529" s="5" t="s">
        <v>4184</v>
      </c>
      <c r="Z529" s="5" t="s">
        <v>4492</v>
      </c>
      <c r="AA529" s="5" t="s">
        <v>4122</v>
      </c>
      <c r="AB529" s="5" t="s">
        <v>2457</v>
      </c>
      <c r="AC529" s="5" t="s">
        <v>4852</v>
      </c>
      <c r="AD529" s="5" t="s">
        <v>4240</v>
      </c>
      <c r="AE529" s="5" t="s">
        <v>4241</v>
      </c>
      <c r="AF529" s="5" t="s">
        <v>3009</v>
      </c>
      <c r="AG529" s="5" t="s">
        <v>4394</v>
      </c>
      <c r="AH529" s="5" t="s">
        <v>3009</v>
      </c>
      <c r="AI529" s="5" t="s">
        <v>4344</v>
      </c>
      <c r="AJ529" s="5" t="s">
        <v>4688</v>
      </c>
      <c r="AK529" s="5">
        <v>4.37</v>
      </c>
      <c r="AL529" s="5" t="s">
        <v>4145</v>
      </c>
      <c r="AM529" s="5" t="s">
        <v>4146</v>
      </c>
      <c r="AN529" s="5" t="s">
        <v>4696</v>
      </c>
      <c r="AO529" s="5">
        <v>6</v>
      </c>
      <c r="AP529" s="5">
        <v>500</v>
      </c>
      <c r="AQ529" s="5" t="s">
        <v>5861</v>
      </c>
      <c r="AR529" s="5" t="s">
        <v>5862</v>
      </c>
      <c r="AS529" s="5">
        <v>30</v>
      </c>
      <c r="AT529" s="5">
        <v>43</v>
      </c>
      <c r="AU529" s="5">
        <v>15.1</v>
      </c>
      <c r="AV529" s="5">
        <v>12</v>
      </c>
      <c r="AW529" s="5">
        <v>16.93</v>
      </c>
      <c r="AX529" s="5">
        <v>5.94</v>
      </c>
      <c r="AY529" s="5">
        <v>4.72</v>
      </c>
      <c r="AZ529" s="5">
        <v>2760</v>
      </c>
      <c r="BA529" s="5">
        <v>6.09</v>
      </c>
      <c r="BB529" s="5">
        <v>44.1</v>
      </c>
      <c r="BC529" s="5">
        <v>38.5</v>
      </c>
      <c r="BD529" s="5">
        <v>31.2</v>
      </c>
      <c r="BE529" s="5">
        <v>17.36</v>
      </c>
      <c r="BF529" s="5">
        <v>15.16</v>
      </c>
      <c r="BG529" s="5">
        <v>12.28</v>
      </c>
      <c r="BH529" s="5">
        <v>17.5</v>
      </c>
      <c r="BI529" s="5">
        <v>38.63</v>
      </c>
      <c r="BM529" s="6">
        <f t="shared" si="128"/>
        <v>0</v>
      </c>
      <c r="BN529" s="10">
        <f t="shared" si="129"/>
        <v>0</v>
      </c>
      <c r="BO529" s="6">
        <f t="shared" si="130"/>
        <v>1</v>
      </c>
      <c r="BP529" s="6">
        <f t="shared" si="131"/>
        <v>0</v>
      </c>
      <c r="BQ529" s="6">
        <f t="shared" si="132"/>
        <v>0</v>
      </c>
      <c r="BR529" s="10" t="str">
        <f t="shared" si="133"/>
        <v>正常在售</v>
      </c>
      <c r="BS529" s="6" t="str">
        <f t="shared" si="143"/>
        <v>普通款</v>
      </c>
    </row>
    <row r="530" spans="1:71">
      <c r="A530" s="6" t="str">
        <f t="shared" si="134"/>
        <v>AUB0CNCP4JHG</v>
      </c>
      <c r="B530" s="6" t="str">
        <f t="shared" si="135"/>
        <v>AUX001BZOW3J</v>
      </c>
      <c r="C530" s="6" t="str">
        <f t="shared" si="136"/>
        <v>AUDLM877001</v>
      </c>
      <c r="D530" s="6" t="str">
        <f t="shared" si="137"/>
        <v>AUB0CNCP4JHGDLM877001</v>
      </c>
      <c r="E530" s="6" t="str">
        <f t="shared" si="138"/>
        <v>AUB0CNCP4JHGX001BZOW3J</v>
      </c>
      <c r="F530" s="6" t="str">
        <f t="shared" si="139"/>
        <v>AUDLM877001X001BZOW3J</v>
      </c>
      <c r="G530" s="6" t="str">
        <f t="shared" si="140"/>
        <v>AUDLM877001</v>
      </c>
      <c r="H530" s="6" t="str">
        <f ca="1" t="shared" si="141"/>
        <v>新品</v>
      </c>
      <c r="I530" s="10" t="str">
        <f t="shared" si="142"/>
        <v>未维护</v>
      </c>
      <c r="J530" s="5" t="s">
        <v>5858</v>
      </c>
      <c r="K530" s="5" t="s">
        <v>5859</v>
      </c>
      <c r="L530" s="5" t="s">
        <v>5864</v>
      </c>
      <c r="M530" s="5" t="s">
        <v>5474</v>
      </c>
      <c r="N530" s="5" t="s">
        <v>5865</v>
      </c>
      <c r="O530" s="5" t="s">
        <v>1702</v>
      </c>
      <c r="P530" s="5" t="s">
        <v>4154</v>
      </c>
      <c r="Q530" s="5" t="s">
        <v>4393</v>
      </c>
      <c r="R530" s="5" t="s">
        <v>1522</v>
      </c>
      <c r="S530" s="5" t="s">
        <v>2985</v>
      </c>
      <c r="T530" s="5" t="s">
        <v>4846</v>
      </c>
      <c r="U530" s="5" t="s">
        <v>4386</v>
      </c>
      <c r="V530" s="5" t="s">
        <v>4134</v>
      </c>
      <c r="W530" s="5" t="s">
        <v>4122</v>
      </c>
      <c r="X530" s="5" t="s">
        <v>4135</v>
      </c>
      <c r="Y530" s="5" t="s">
        <v>4184</v>
      </c>
      <c r="Z530" s="5" t="s">
        <v>4124</v>
      </c>
      <c r="AA530" s="5" t="s">
        <v>4122</v>
      </c>
      <c r="AB530" s="5" t="s">
        <v>2457</v>
      </c>
      <c r="AC530" s="5" t="s">
        <v>5866</v>
      </c>
      <c r="AD530" s="5" t="s">
        <v>4252</v>
      </c>
      <c r="AE530" s="5" t="s">
        <v>4241</v>
      </c>
      <c r="AF530" s="5" t="s">
        <v>3009</v>
      </c>
      <c r="AG530" s="5" t="s">
        <v>4394</v>
      </c>
      <c r="AH530" s="5" t="s">
        <v>3009</v>
      </c>
      <c r="AI530" s="5" t="s">
        <v>4344</v>
      </c>
      <c r="AJ530" s="5" t="s">
        <v>4688</v>
      </c>
      <c r="AL530" s="5" t="s">
        <v>4145</v>
      </c>
      <c r="AM530" s="5" t="s">
        <v>4146</v>
      </c>
      <c r="AN530" s="5" t="s">
        <v>4146</v>
      </c>
      <c r="AO530" s="5">
        <v>6</v>
      </c>
      <c r="AP530" s="5">
        <v>500</v>
      </c>
      <c r="AQ530" s="5" t="s">
        <v>5861</v>
      </c>
      <c r="AR530" s="5" t="s">
        <v>5862</v>
      </c>
      <c r="AS530" s="5">
        <v>30</v>
      </c>
      <c r="AT530" s="5">
        <v>43</v>
      </c>
      <c r="AU530" s="5">
        <v>15.1</v>
      </c>
      <c r="AV530" s="5">
        <v>12</v>
      </c>
      <c r="AW530" s="5">
        <v>16.93</v>
      </c>
      <c r="AX530" s="5">
        <v>5.94</v>
      </c>
      <c r="AY530" s="5">
        <v>4.72</v>
      </c>
      <c r="AZ530" s="5">
        <v>2760</v>
      </c>
      <c r="BA530" s="5">
        <v>6.09</v>
      </c>
      <c r="BB530" s="5">
        <v>44.1</v>
      </c>
      <c r="BC530" s="5">
        <v>38.5</v>
      </c>
      <c r="BD530" s="5">
        <v>31.2</v>
      </c>
      <c r="BE530" s="5">
        <v>17.36</v>
      </c>
      <c r="BF530" s="5">
        <v>15.16</v>
      </c>
      <c r="BG530" s="5">
        <v>12.28</v>
      </c>
      <c r="BH530" s="5">
        <v>17.5</v>
      </c>
      <c r="BI530" s="5">
        <v>38.63</v>
      </c>
      <c r="BM530" s="6">
        <f t="shared" si="128"/>
        <v>0</v>
      </c>
      <c r="BN530" s="10">
        <f t="shared" si="129"/>
        <v>0</v>
      </c>
      <c r="BO530" s="6">
        <f t="shared" si="130"/>
        <v>1</v>
      </c>
      <c r="BP530" s="6">
        <f t="shared" si="131"/>
        <v>0</v>
      </c>
      <c r="BQ530" s="6">
        <f t="shared" si="132"/>
        <v>0</v>
      </c>
      <c r="BR530" s="10" t="str">
        <f t="shared" si="133"/>
        <v>正常在售</v>
      </c>
      <c r="BS530" s="6" t="str">
        <f t="shared" si="143"/>
        <v>普通款</v>
      </c>
    </row>
    <row r="531" spans="1:71">
      <c r="A531" s="6" t="str">
        <f t="shared" si="134"/>
        <v>CAB0CNCP4JHG</v>
      </c>
      <c r="B531" s="6" t="str">
        <f t="shared" si="135"/>
        <v>CAX0048IVWG7</v>
      </c>
      <c r="C531" s="6" t="str">
        <f t="shared" si="136"/>
        <v>CADLM877001</v>
      </c>
      <c r="D531" s="6" t="str">
        <f t="shared" si="137"/>
        <v>CAB0CNCP4JHGDLM877001</v>
      </c>
      <c r="E531" s="6" t="str">
        <f t="shared" si="138"/>
        <v>CAB0CNCP4JHGX0048IVWG7</v>
      </c>
      <c r="F531" s="6" t="str">
        <f t="shared" si="139"/>
        <v>CADLM877001X0048IVWG7</v>
      </c>
      <c r="G531" s="6" t="str">
        <f t="shared" si="140"/>
        <v>CADLM877001</v>
      </c>
      <c r="H531" s="6" t="str">
        <f ca="1" t="shared" si="141"/>
        <v>新品</v>
      </c>
      <c r="I531" s="10" t="str">
        <f t="shared" si="142"/>
        <v>D</v>
      </c>
      <c r="J531" s="5" t="s">
        <v>5858</v>
      </c>
      <c r="K531" s="5" t="s">
        <v>5859</v>
      </c>
      <c r="L531" s="5" t="s">
        <v>5867</v>
      </c>
      <c r="M531" s="5" t="s">
        <v>5474</v>
      </c>
      <c r="N531" s="5" t="s">
        <v>5868</v>
      </c>
      <c r="O531" s="5" t="s">
        <v>245</v>
      </c>
      <c r="P531" s="5" t="s">
        <v>4154</v>
      </c>
      <c r="Q531" s="5" t="s">
        <v>4491</v>
      </c>
      <c r="R531" s="5" t="s">
        <v>10</v>
      </c>
      <c r="S531" s="5" t="s">
        <v>2995</v>
      </c>
      <c r="T531" s="5" t="s">
        <v>4846</v>
      </c>
      <c r="U531" s="5" t="s">
        <v>4386</v>
      </c>
      <c r="V531" s="5" t="s">
        <v>4134</v>
      </c>
      <c r="W531" s="5" t="s">
        <v>4122</v>
      </c>
      <c r="X531" s="5" t="s">
        <v>4155</v>
      </c>
      <c r="Y531" s="5" t="s">
        <v>4184</v>
      </c>
      <c r="Z531" s="5" t="s">
        <v>4523</v>
      </c>
      <c r="AA531" s="5" t="s">
        <v>4122</v>
      </c>
      <c r="AB531" s="5" t="s">
        <v>4124</v>
      </c>
      <c r="AC531" s="5" t="s">
        <v>5869</v>
      </c>
      <c r="AD531" s="5" t="s">
        <v>4252</v>
      </c>
      <c r="AE531" s="5" t="s">
        <v>4241</v>
      </c>
      <c r="AF531" s="5" t="s">
        <v>2982</v>
      </c>
      <c r="AG531" s="5" t="s">
        <v>4350</v>
      </c>
      <c r="AH531" s="5" t="s">
        <v>2982</v>
      </c>
      <c r="AI531" s="5" t="s">
        <v>4344</v>
      </c>
      <c r="AJ531" s="5" t="s">
        <v>4688</v>
      </c>
      <c r="AK531" s="5">
        <v>11.07</v>
      </c>
      <c r="AL531" s="5" t="s">
        <v>4145</v>
      </c>
      <c r="AM531" s="5" t="s">
        <v>4146</v>
      </c>
      <c r="AN531" s="5" t="s">
        <v>4146</v>
      </c>
      <c r="AO531" s="5">
        <v>6</v>
      </c>
      <c r="AP531" s="5">
        <v>500</v>
      </c>
      <c r="AQ531" s="5" t="s">
        <v>5861</v>
      </c>
      <c r="AR531" s="5" t="s">
        <v>5862</v>
      </c>
      <c r="AS531" s="5">
        <v>30</v>
      </c>
      <c r="AT531" s="5">
        <v>43</v>
      </c>
      <c r="AU531" s="5">
        <v>15.1</v>
      </c>
      <c r="AV531" s="5">
        <v>12</v>
      </c>
      <c r="AW531" s="5">
        <v>16.93</v>
      </c>
      <c r="AX531" s="5">
        <v>5.94</v>
      </c>
      <c r="AY531" s="5">
        <v>4.72</v>
      </c>
      <c r="AZ531" s="5">
        <v>2760</v>
      </c>
      <c r="BA531" s="5">
        <v>6.09</v>
      </c>
      <c r="BB531" s="5">
        <v>44.1</v>
      </c>
      <c r="BC531" s="5">
        <v>38.5</v>
      </c>
      <c r="BD531" s="5">
        <v>31.2</v>
      </c>
      <c r="BE531" s="5">
        <v>17.36</v>
      </c>
      <c r="BF531" s="5">
        <v>15.16</v>
      </c>
      <c r="BG531" s="5">
        <v>12.28</v>
      </c>
      <c r="BH531" s="5">
        <v>17.5</v>
      </c>
      <c r="BI531" s="5">
        <v>38.63</v>
      </c>
      <c r="BM531" s="6">
        <f t="shared" si="128"/>
        <v>0</v>
      </c>
      <c r="BN531" s="10">
        <f t="shared" si="129"/>
        <v>0</v>
      </c>
      <c r="BO531" s="6">
        <f t="shared" si="130"/>
        <v>1</v>
      </c>
      <c r="BP531" s="6">
        <f t="shared" si="131"/>
        <v>0</v>
      </c>
      <c r="BQ531" s="6">
        <f t="shared" si="132"/>
        <v>0</v>
      </c>
      <c r="BR531" s="10" t="str">
        <f t="shared" si="133"/>
        <v>正常在售</v>
      </c>
      <c r="BS531" s="6" t="str">
        <f t="shared" si="143"/>
        <v>流量款</v>
      </c>
    </row>
    <row r="532" spans="1:71">
      <c r="A532" s="6" t="str">
        <f t="shared" si="134"/>
        <v>USB0CNCP4JHG</v>
      </c>
      <c r="B532" s="6" t="str">
        <f t="shared" si="135"/>
        <v>USX0048IVWG7</v>
      </c>
      <c r="C532" s="6" t="str">
        <f t="shared" si="136"/>
        <v>USDLM877001</v>
      </c>
      <c r="D532" s="6" t="str">
        <f t="shared" si="137"/>
        <v>USB0CNCP4JHGDLM877001</v>
      </c>
      <c r="E532" s="6" t="str">
        <f t="shared" si="138"/>
        <v>USB0CNCP4JHGX0048IVWG7</v>
      </c>
      <c r="F532" s="6" t="str">
        <f t="shared" si="139"/>
        <v>USDLM877001X0048IVWG7</v>
      </c>
      <c r="G532" s="6" t="str">
        <f t="shared" si="140"/>
        <v>USDLM877001</v>
      </c>
      <c r="H532" s="6" t="str">
        <f ca="1" t="shared" si="141"/>
        <v>老品</v>
      </c>
      <c r="I532" s="10" t="str">
        <f t="shared" si="142"/>
        <v>普通款</v>
      </c>
      <c r="J532" s="5" t="s">
        <v>5858</v>
      </c>
      <c r="K532" s="5" t="s">
        <v>5859</v>
      </c>
      <c r="L532" s="5" t="s">
        <v>5473</v>
      </c>
      <c r="M532" s="5" t="s">
        <v>5474</v>
      </c>
      <c r="N532" s="5" t="s">
        <v>5868</v>
      </c>
      <c r="O532" s="5" t="s">
        <v>245</v>
      </c>
      <c r="P532" s="5" t="s">
        <v>4154</v>
      </c>
      <c r="Q532" s="5" t="s">
        <v>4385</v>
      </c>
      <c r="R532" s="5" t="s">
        <v>2288</v>
      </c>
      <c r="S532" s="5" t="s">
        <v>2995</v>
      </c>
      <c r="T532" s="5" t="s">
        <v>4846</v>
      </c>
      <c r="U532" s="5" t="s">
        <v>4386</v>
      </c>
      <c r="V532" s="5" t="s">
        <v>4134</v>
      </c>
      <c r="W532" s="5" t="s">
        <v>4122</v>
      </c>
      <c r="X532" s="5" t="s">
        <v>4135</v>
      </c>
      <c r="Y532" s="5" t="s">
        <v>4184</v>
      </c>
      <c r="Z532" s="5" t="s">
        <v>4124</v>
      </c>
      <c r="AA532" s="5" t="s">
        <v>4122</v>
      </c>
      <c r="AB532" s="5" t="s">
        <v>4341</v>
      </c>
      <c r="AC532" s="5" t="s">
        <v>5477</v>
      </c>
      <c r="AD532" s="5" t="s">
        <v>5093</v>
      </c>
      <c r="AE532" s="5" t="s">
        <v>4140</v>
      </c>
      <c r="AF532" s="5" t="s">
        <v>3030</v>
      </c>
      <c r="AG532" s="5" t="s">
        <v>4861</v>
      </c>
      <c r="AH532" s="5" t="s">
        <v>3030</v>
      </c>
      <c r="AI532" s="5" t="s">
        <v>4344</v>
      </c>
      <c r="AJ532" s="5" t="s">
        <v>4688</v>
      </c>
      <c r="AK532" s="5">
        <v>7.7</v>
      </c>
      <c r="AL532" s="5" t="s">
        <v>4145</v>
      </c>
      <c r="AM532" s="5" t="s">
        <v>4146</v>
      </c>
      <c r="AN532" s="5" t="s">
        <v>4146</v>
      </c>
      <c r="AO532" s="5">
        <v>6</v>
      </c>
      <c r="AP532" s="5">
        <v>500</v>
      </c>
      <c r="AQ532" s="5" t="s">
        <v>5861</v>
      </c>
      <c r="AR532" s="5" t="s">
        <v>5862</v>
      </c>
      <c r="AS532" s="5">
        <v>30</v>
      </c>
      <c r="AT532" s="5">
        <v>43</v>
      </c>
      <c r="AU532" s="5">
        <v>15.1</v>
      </c>
      <c r="AV532" s="5">
        <v>12</v>
      </c>
      <c r="AW532" s="5">
        <v>16.93</v>
      </c>
      <c r="AX532" s="5">
        <v>5.94</v>
      </c>
      <c r="AY532" s="5">
        <v>4.72</v>
      </c>
      <c r="AZ532" s="5">
        <v>2760</v>
      </c>
      <c r="BA532" s="5">
        <v>6.09</v>
      </c>
      <c r="BB532" s="5">
        <v>44.1</v>
      </c>
      <c r="BC532" s="5">
        <v>38.5</v>
      </c>
      <c r="BD532" s="5">
        <v>31.2</v>
      </c>
      <c r="BE532" s="5">
        <v>17.36</v>
      </c>
      <c r="BF532" s="5">
        <v>15.16</v>
      </c>
      <c r="BG532" s="5">
        <v>12.28</v>
      </c>
      <c r="BH532" s="5">
        <v>17.5</v>
      </c>
      <c r="BI532" s="5">
        <v>38.63</v>
      </c>
      <c r="BM532" s="6">
        <f t="shared" si="128"/>
        <v>1</v>
      </c>
      <c r="BN532" s="10">
        <f t="shared" si="129"/>
        <v>0</v>
      </c>
      <c r="BO532" s="6">
        <f t="shared" si="130"/>
        <v>1</v>
      </c>
      <c r="BP532" s="6">
        <f t="shared" si="131"/>
        <v>0</v>
      </c>
      <c r="BQ532" s="6">
        <f t="shared" si="132"/>
        <v>0</v>
      </c>
      <c r="BR532" s="10" t="str">
        <f t="shared" si="133"/>
        <v>正常在售</v>
      </c>
      <c r="BS532" s="6" t="str">
        <f t="shared" si="143"/>
        <v>普通款</v>
      </c>
    </row>
    <row r="533" spans="1:71">
      <c r="A533" s="6" t="str">
        <f t="shared" si="134"/>
        <v>MXB0CNCP4JHG</v>
      </c>
      <c r="B533" s="6" t="str">
        <f t="shared" si="135"/>
        <v>MXX0048IVWG7</v>
      </c>
      <c r="C533" s="6" t="str">
        <f t="shared" si="136"/>
        <v>MXDLM877001</v>
      </c>
      <c r="D533" s="6" t="str">
        <f t="shared" si="137"/>
        <v>MXB0CNCP4JHGDLM877001</v>
      </c>
      <c r="E533" s="6" t="str">
        <f t="shared" si="138"/>
        <v>MXB0CNCP4JHGX0048IVWG7</v>
      </c>
      <c r="F533" s="6" t="str">
        <f t="shared" si="139"/>
        <v>MXDLM877001X0048IVWG7</v>
      </c>
      <c r="G533" s="6" t="str">
        <f t="shared" si="140"/>
        <v>MXDLM877001</v>
      </c>
      <c r="H533" s="6" t="str">
        <f ca="1" t="shared" si="141"/>
        <v>待上架</v>
      </c>
      <c r="I533" s="10" t="str">
        <f t="shared" si="142"/>
        <v>清货款</v>
      </c>
      <c r="J533" s="5" t="s">
        <v>5858</v>
      </c>
      <c r="K533" s="5" t="s">
        <v>5859</v>
      </c>
      <c r="L533" s="5" t="s">
        <v>5870</v>
      </c>
      <c r="M533" s="5" t="s">
        <v>5474</v>
      </c>
      <c r="N533" s="5" t="s">
        <v>5868</v>
      </c>
      <c r="O533" s="5" t="s">
        <v>245</v>
      </c>
      <c r="P533" s="5" t="s">
        <v>4120</v>
      </c>
      <c r="Q533" s="5" t="s">
        <v>4402</v>
      </c>
      <c r="R533" s="5" t="s">
        <v>8</v>
      </c>
      <c r="S533" s="5" t="s">
        <v>2995</v>
      </c>
      <c r="T533" s="5" t="s">
        <v>4846</v>
      </c>
      <c r="U533" s="5" t="s">
        <v>4386</v>
      </c>
      <c r="V533" s="5" t="s">
        <v>4134</v>
      </c>
      <c r="W533" s="5" t="s">
        <v>4120</v>
      </c>
      <c r="X533" s="5" t="s">
        <v>4135</v>
      </c>
      <c r="Y533" s="5" t="s">
        <v>4184</v>
      </c>
      <c r="Z533" s="5" t="s">
        <v>4694</v>
      </c>
      <c r="AA533" s="5" t="s">
        <v>4120</v>
      </c>
      <c r="AB533" s="5" t="s">
        <v>4137</v>
      </c>
      <c r="AE533" s="5" t="s">
        <v>4140</v>
      </c>
      <c r="AF533" s="5" t="s">
        <v>2975</v>
      </c>
      <c r="AG533" s="5" t="s">
        <v>4350</v>
      </c>
      <c r="AH533" s="5" t="s">
        <v>3030</v>
      </c>
      <c r="AI533" s="5" t="s">
        <v>4344</v>
      </c>
      <c r="AJ533" s="5" t="s">
        <v>4688</v>
      </c>
      <c r="AL533" s="5" t="s">
        <v>4145</v>
      </c>
      <c r="AM533" s="5" t="s">
        <v>4146</v>
      </c>
      <c r="AN533" s="5" t="s">
        <v>4146</v>
      </c>
      <c r="AO533" s="5">
        <v>6</v>
      </c>
      <c r="AP533" s="5">
        <v>500</v>
      </c>
      <c r="AQ533" s="5" t="s">
        <v>5861</v>
      </c>
      <c r="AR533" s="5" t="s">
        <v>5862</v>
      </c>
      <c r="AS533" s="5">
        <v>30</v>
      </c>
      <c r="AT533" s="5">
        <v>43</v>
      </c>
      <c r="AU533" s="5">
        <v>15.1</v>
      </c>
      <c r="AV533" s="5">
        <v>12</v>
      </c>
      <c r="AW533" s="5">
        <v>16.93</v>
      </c>
      <c r="AX533" s="5">
        <v>5.94</v>
      </c>
      <c r="AY533" s="5">
        <v>4.72</v>
      </c>
      <c r="AZ533" s="5">
        <v>2760</v>
      </c>
      <c r="BA533" s="5">
        <v>6.09</v>
      </c>
      <c r="BB533" s="5">
        <v>44.1</v>
      </c>
      <c r="BC533" s="5">
        <v>38.5</v>
      </c>
      <c r="BD533" s="5">
        <v>31.2</v>
      </c>
      <c r="BE533" s="5">
        <v>17.36</v>
      </c>
      <c r="BF533" s="5">
        <v>15.16</v>
      </c>
      <c r="BG533" s="5">
        <v>12.28</v>
      </c>
      <c r="BH533" s="5">
        <v>17.5</v>
      </c>
      <c r="BI533" s="5">
        <v>38.63</v>
      </c>
      <c r="BM533" s="6">
        <f t="shared" si="128"/>
        <v>1</v>
      </c>
      <c r="BN533" s="10">
        <f t="shared" si="129"/>
        <v>0</v>
      </c>
      <c r="BO533" s="6">
        <f t="shared" si="130"/>
        <v>0</v>
      </c>
      <c r="BP533" s="6">
        <f t="shared" si="131"/>
        <v>0</v>
      </c>
      <c r="BQ533" s="6">
        <f t="shared" si="132"/>
        <v>0</v>
      </c>
      <c r="BR533" s="10" t="str">
        <f t="shared" si="133"/>
        <v>停售</v>
      </c>
      <c r="BS533" s="6" t="str">
        <f t="shared" si="143"/>
        <v>停售</v>
      </c>
    </row>
    <row r="534" spans="1:71">
      <c r="A534" s="6" t="str">
        <f t="shared" si="134"/>
        <v>UKB0CNCWS16P</v>
      </c>
      <c r="B534" s="6" t="str">
        <f t="shared" si="135"/>
        <v>UKX002EU0273</v>
      </c>
      <c r="C534" s="6" t="str">
        <f t="shared" si="136"/>
        <v>UKDLM877002</v>
      </c>
      <c r="D534" s="6" t="str">
        <f t="shared" si="137"/>
        <v>UKB0CNCWS16PDLM877002</v>
      </c>
      <c r="E534" s="6" t="str">
        <f t="shared" si="138"/>
        <v>UKB0CNCWS16PX002EU0273</v>
      </c>
      <c r="F534" s="6" t="str">
        <f t="shared" si="139"/>
        <v>UKDLM877002X002EU0273</v>
      </c>
      <c r="G534" s="6" t="str">
        <f t="shared" si="140"/>
        <v>UKDLM877002</v>
      </c>
      <c r="H534" s="6" t="str">
        <f ca="1" t="shared" si="141"/>
        <v>新品</v>
      </c>
      <c r="I534" s="10" t="str">
        <f t="shared" si="142"/>
        <v>C</v>
      </c>
      <c r="J534" s="5" t="s">
        <v>5871</v>
      </c>
      <c r="K534" s="5" t="s">
        <v>5872</v>
      </c>
      <c r="L534" s="5" t="s">
        <v>4843</v>
      </c>
      <c r="M534" s="5" t="s">
        <v>5482</v>
      </c>
      <c r="N534" s="5" t="s">
        <v>5873</v>
      </c>
      <c r="O534" s="5" t="s">
        <v>1704</v>
      </c>
      <c r="P534" s="5" t="s">
        <v>4154</v>
      </c>
      <c r="Q534" s="5" t="s">
        <v>4746</v>
      </c>
      <c r="R534" s="5" t="s">
        <v>1532</v>
      </c>
      <c r="S534" s="5" t="s">
        <v>2985</v>
      </c>
      <c r="T534" s="5" t="s">
        <v>4846</v>
      </c>
      <c r="U534" s="5" t="s">
        <v>4386</v>
      </c>
      <c r="V534" s="5" t="s">
        <v>4134</v>
      </c>
      <c r="W534" s="5" t="s">
        <v>4122</v>
      </c>
      <c r="X534" s="5" t="s">
        <v>4135</v>
      </c>
      <c r="Y534" s="5" t="s">
        <v>4136</v>
      </c>
      <c r="Z534" s="5" t="s">
        <v>4492</v>
      </c>
      <c r="AA534" s="5" t="s">
        <v>4122</v>
      </c>
      <c r="AB534" s="5" t="s">
        <v>2457</v>
      </c>
      <c r="AC534" s="5" t="s">
        <v>4847</v>
      </c>
      <c r="AD534" s="5" t="s">
        <v>4240</v>
      </c>
      <c r="AE534" s="5" t="s">
        <v>4241</v>
      </c>
      <c r="AF534" s="5" t="s">
        <v>3009</v>
      </c>
      <c r="AG534" s="5" t="s">
        <v>4394</v>
      </c>
      <c r="AH534" s="5" t="s">
        <v>3008</v>
      </c>
      <c r="AI534" s="5" t="s">
        <v>4344</v>
      </c>
      <c r="AJ534" s="5" t="s">
        <v>4688</v>
      </c>
      <c r="AK534" s="5">
        <v>3.34</v>
      </c>
      <c r="AL534" s="5" t="s">
        <v>4145</v>
      </c>
      <c r="AM534" s="5" t="s">
        <v>4146</v>
      </c>
      <c r="AN534" s="5" t="s">
        <v>4696</v>
      </c>
      <c r="AO534" s="5">
        <v>6</v>
      </c>
      <c r="AP534" s="5">
        <v>500</v>
      </c>
      <c r="AQ534" s="5" t="s">
        <v>5861</v>
      </c>
      <c r="AR534" s="5" t="s">
        <v>5862</v>
      </c>
      <c r="AS534" s="5">
        <v>30</v>
      </c>
      <c r="AT534" s="5">
        <v>43</v>
      </c>
      <c r="AU534" s="5">
        <v>14.5</v>
      </c>
      <c r="AV534" s="5">
        <v>10.7</v>
      </c>
      <c r="AW534" s="5">
        <v>16.93</v>
      </c>
      <c r="AX534" s="5">
        <v>5.71</v>
      </c>
      <c r="AY534" s="5">
        <v>4.21</v>
      </c>
      <c r="AZ534" s="5">
        <v>2760</v>
      </c>
      <c r="BA534" s="5">
        <v>6.09</v>
      </c>
      <c r="BB534" s="5">
        <v>44.1</v>
      </c>
      <c r="BC534" s="5">
        <v>37.2</v>
      </c>
      <c r="BD534" s="5">
        <v>31.2</v>
      </c>
      <c r="BE534" s="5">
        <v>17.36</v>
      </c>
      <c r="BF534" s="5">
        <v>14.65</v>
      </c>
      <c r="BG534" s="5">
        <v>12.28</v>
      </c>
      <c r="BH534" s="5">
        <v>17.5</v>
      </c>
      <c r="BI534" s="5">
        <v>38.63</v>
      </c>
      <c r="BM534" s="6">
        <f t="shared" si="128"/>
        <v>0</v>
      </c>
      <c r="BN534" s="10">
        <f t="shared" si="129"/>
        <v>0</v>
      </c>
      <c r="BO534" s="6">
        <f t="shared" si="130"/>
        <v>1</v>
      </c>
      <c r="BP534" s="6">
        <f t="shared" si="131"/>
        <v>0</v>
      </c>
      <c r="BQ534" s="6">
        <f t="shared" si="132"/>
        <v>0</v>
      </c>
      <c r="BR534" s="10" t="str">
        <f t="shared" si="133"/>
        <v>正常在售</v>
      </c>
      <c r="BS534" s="6" t="str">
        <f t="shared" si="143"/>
        <v>普通款</v>
      </c>
    </row>
    <row r="535" spans="1:71">
      <c r="A535" s="6" t="str">
        <f t="shared" si="134"/>
        <v>DEB0CNCWS16P</v>
      </c>
      <c r="B535" s="6" t="str">
        <f t="shared" si="135"/>
        <v>DEX002EU3MTX</v>
      </c>
      <c r="C535" s="6" t="str">
        <f t="shared" si="136"/>
        <v>DEDLM877002</v>
      </c>
      <c r="D535" s="6" t="str">
        <f t="shared" si="137"/>
        <v>DEB0CNCWS16PDLM877002</v>
      </c>
      <c r="E535" s="6" t="str">
        <f t="shared" si="138"/>
        <v>DEB0CNCWS16PX002EU3MTX</v>
      </c>
      <c r="F535" s="6" t="str">
        <f t="shared" si="139"/>
        <v>DEDLM877002X002EU3MTX</v>
      </c>
      <c r="G535" s="6" t="str">
        <f t="shared" si="140"/>
        <v>DEDLM877002</v>
      </c>
      <c r="H535" s="6" t="str">
        <f ca="1" t="shared" si="141"/>
        <v>新品</v>
      </c>
      <c r="I535" s="10" t="str">
        <f t="shared" si="142"/>
        <v>C</v>
      </c>
      <c r="J535" s="5" t="s">
        <v>5871</v>
      </c>
      <c r="K535" s="5" t="s">
        <v>5872</v>
      </c>
      <c r="L535" s="5" t="s">
        <v>4850</v>
      </c>
      <c r="M535" s="5" t="s">
        <v>5482</v>
      </c>
      <c r="N535" s="5" t="s">
        <v>5874</v>
      </c>
      <c r="O535" s="5" t="s">
        <v>1706</v>
      </c>
      <c r="P535" s="5" t="s">
        <v>4120</v>
      </c>
      <c r="Q535" s="5" t="s">
        <v>4693</v>
      </c>
      <c r="R535" s="5" t="s">
        <v>1525</v>
      </c>
      <c r="S535" s="5" t="s">
        <v>2985</v>
      </c>
      <c r="T535" s="5" t="s">
        <v>4846</v>
      </c>
      <c r="U535" s="5" t="s">
        <v>4386</v>
      </c>
      <c r="V535" s="5" t="s">
        <v>4134</v>
      </c>
      <c r="W535" s="5" t="s">
        <v>4122</v>
      </c>
      <c r="X535" s="5" t="s">
        <v>4135</v>
      </c>
      <c r="Y535" s="5" t="s">
        <v>4184</v>
      </c>
      <c r="Z535" s="5" t="s">
        <v>4492</v>
      </c>
      <c r="AA535" s="5" t="s">
        <v>4122</v>
      </c>
      <c r="AB535" s="5" t="s">
        <v>2457</v>
      </c>
      <c r="AC535" s="5" t="s">
        <v>4852</v>
      </c>
      <c r="AD535" s="5" t="s">
        <v>4240</v>
      </c>
      <c r="AE535" s="5" t="s">
        <v>4241</v>
      </c>
      <c r="AF535" s="5" t="s">
        <v>3009</v>
      </c>
      <c r="AG535" s="5" t="s">
        <v>4394</v>
      </c>
      <c r="AH535" s="5" t="s">
        <v>3008</v>
      </c>
      <c r="AI535" s="5" t="s">
        <v>4344</v>
      </c>
      <c r="AJ535" s="5" t="s">
        <v>4688</v>
      </c>
      <c r="AK535" s="5">
        <v>4.37</v>
      </c>
      <c r="AL535" s="5" t="s">
        <v>4145</v>
      </c>
      <c r="AM535" s="5" t="s">
        <v>4146</v>
      </c>
      <c r="AN535" s="5" t="s">
        <v>4696</v>
      </c>
      <c r="AO535" s="5">
        <v>6</v>
      </c>
      <c r="AP535" s="5">
        <v>500</v>
      </c>
      <c r="AQ535" s="5" t="s">
        <v>5861</v>
      </c>
      <c r="AR535" s="5" t="s">
        <v>5862</v>
      </c>
      <c r="AS535" s="5">
        <v>30</v>
      </c>
      <c r="AT535" s="5">
        <v>43</v>
      </c>
      <c r="AU535" s="5">
        <v>14.5</v>
      </c>
      <c r="AV535" s="5">
        <v>10.7</v>
      </c>
      <c r="AW535" s="5">
        <v>16.93</v>
      </c>
      <c r="AX535" s="5">
        <v>5.71</v>
      </c>
      <c r="AY535" s="5">
        <v>4.21</v>
      </c>
      <c r="AZ535" s="5">
        <v>2760</v>
      </c>
      <c r="BA535" s="5">
        <v>6.09</v>
      </c>
      <c r="BB535" s="5">
        <v>44.1</v>
      </c>
      <c r="BC535" s="5">
        <v>37.2</v>
      </c>
      <c r="BD535" s="5">
        <v>31.2</v>
      </c>
      <c r="BE535" s="5">
        <v>17.36</v>
      </c>
      <c r="BF535" s="5">
        <v>14.65</v>
      </c>
      <c r="BG535" s="5">
        <v>12.28</v>
      </c>
      <c r="BH535" s="5">
        <v>17.5</v>
      </c>
      <c r="BI535" s="5">
        <v>38.63</v>
      </c>
      <c r="BM535" s="6">
        <f t="shared" si="128"/>
        <v>0</v>
      </c>
      <c r="BN535" s="10">
        <f t="shared" si="129"/>
        <v>0</v>
      </c>
      <c r="BO535" s="6">
        <f t="shared" si="130"/>
        <v>1</v>
      </c>
      <c r="BP535" s="6">
        <f t="shared" si="131"/>
        <v>0</v>
      </c>
      <c r="BQ535" s="6">
        <f t="shared" si="132"/>
        <v>0</v>
      </c>
      <c r="BR535" s="10" t="str">
        <f t="shared" si="133"/>
        <v>正常在售</v>
      </c>
      <c r="BS535" s="6" t="str">
        <f t="shared" si="143"/>
        <v>普通款</v>
      </c>
    </row>
    <row r="536" spans="1:71">
      <c r="A536" s="6" t="str">
        <f t="shared" si="134"/>
        <v>AUB0CNCWS16P</v>
      </c>
      <c r="B536" s="6" t="str">
        <f t="shared" si="135"/>
        <v>AUX001C0YXGJ</v>
      </c>
      <c r="C536" s="6" t="str">
        <f t="shared" si="136"/>
        <v>AUDLM877002</v>
      </c>
      <c r="D536" s="6" t="str">
        <f t="shared" si="137"/>
        <v>AUB0CNCWS16PDLM877002</v>
      </c>
      <c r="E536" s="6" t="str">
        <f t="shared" si="138"/>
        <v>AUB0CNCWS16PX001C0YXGJ</v>
      </c>
      <c r="F536" s="6" t="str">
        <f t="shared" si="139"/>
        <v>AUDLM877002X001C0YXGJ</v>
      </c>
      <c r="G536" s="6" t="str">
        <f t="shared" si="140"/>
        <v>AUDLM877002</v>
      </c>
      <c r="H536" s="6" t="str">
        <f ca="1" t="shared" si="141"/>
        <v>新品</v>
      </c>
      <c r="I536" s="10" t="str">
        <f t="shared" si="142"/>
        <v>未维护</v>
      </c>
      <c r="J536" s="5" t="s">
        <v>5871</v>
      </c>
      <c r="K536" s="5" t="s">
        <v>5872</v>
      </c>
      <c r="L536" s="5" t="s">
        <v>5864</v>
      </c>
      <c r="M536" s="5" t="s">
        <v>5482</v>
      </c>
      <c r="N536" s="5" t="s">
        <v>5875</v>
      </c>
      <c r="O536" s="5" t="s">
        <v>1708</v>
      </c>
      <c r="P536" s="5" t="s">
        <v>4154</v>
      </c>
      <c r="Q536" s="5" t="s">
        <v>4393</v>
      </c>
      <c r="R536" s="5" t="s">
        <v>1522</v>
      </c>
      <c r="S536" s="5" t="s">
        <v>2985</v>
      </c>
      <c r="T536" s="5" t="s">
        <v>4846</v>
      </c>
      <c r="U536" s="5" t="s">
        <v>4386</v>
      </c>
      <c r="V536" s="5" t="s">
        <v>4134</v>
      </c>
      <c r="W536" s="5" t="s">
        <v>4122</v>
      </c>
      <c r="X536" s="5" t="s">
        <v>4155</v>
      </c>
      <c r="Y536" s="5" t="s">
        <v>4184</v>
      </c>
      <c r="Z536" s="5" t="s">
        <v>4124</v>
      </c>
      <c r="AA536" s="5" t="s">
        <v>4122</v>
      </c>
      <c r="AB536" s="5" t="s">
        <v>2457</v>
      </c>
      <c r="AC536" s="5" t="s">
        <v>5866</v>
      </c>
      <c r="AD536" s="5" t="s">
        <v>4252</v>
      </c>
      <c r="AE536" s="5" t="s">
        <v>4241</v>
      </c>
      <c r="AF536" s="5" t="s">
        <v>3009</v>
      </c>
      <c r="AG536" s="5" t="s">
        <v>4394</v>
      </c>
      <c r="AH536" s="5" t="s">
        <v>3009</v>
      </c>
      <c r="AI536" s="5" t="s">
        <v>4344</v>
      </c>
      <c r="AJ536" s="5" t="s">
        <v>4688</v>
      </c>
      <c r="AL536" s="5" t="s">
        <v>4145</v>
      </c>
      <c r="AM536" s="5" t="s">
        <v>4146</v>
      </c>
      <c r="AN536" s="5" t="s">
        <v>4146</v>
      </c>
      <c r="AO536" s="5">
        <v>6</v>
      </c>
      <c r="AP536" s="5">
        <v>500</v>
      </c>
      <c r="AQ536" s="5" t="s">
        <v>5861</v>
      </c>
      <c r="AR536" s="5" t="s">
        <v>5862</v>
      </c>
      <c r="AS536" s="5">
        <v>30</v>
      </c>
      <c r="AT536" s="5">
        <v>43</v>
      </c>
      <c r="AU536" s="5">
        <v>14.5</v>
      </c>
      <c r="AV536" s="5">
        <v>10.7</v>
      </c>
      <c r="AW536" s="5">
        <v>16.93</v>
      </c>
      <c r="AX536" s="5">
        <v>5.71</v>
      </c>
      <c r="AY536" s="5">
        <v>4.21</v>
      </c>
      <c r="AZ536" s="5">
        <v>2760</v>
      </c>
      <c r="BA536" s="5">
        <v>6.09</v>
      </c>
      <c r="BB536" s="5">
        <v>44.1</v>
      </c>
      <c r="BC536" s="5">
        <v>37.2</v>
      </c>
      <c r="BD536" s="5">
        <v>31.2</v>
      </c>
      <c r="BE536" s="5">
        <v>17.36</v>
      </c>
      <c r="BF536" s="5">
        <v>14.65</v>
      </c>
      <c r="BG536" s="5">
        <v>12.28</v>
      </c>
      <c r="BH536" s="5">
        <v>17.5</v>
      </c>
      <c r="BI536" s="5">
        <v>38.63</v>
      </c>
      <c r="BM536" s="6">
        <f t="shared" si="128"/>
        <v>0</v>
      </c>
      <c r="BN536" s="10">
        <f t="shared" si="129"/>
        <v>0</v>
      </c>
      <c r="BO536" s="6">
        <f t="shared" si="130"/>
        <v>1</v>
      </c>
      <c r="BP536" s="6">
        <f t="shared" si="131"/>
        <v>0</v>
      </c>
      <c r="BQ536" s="6">
        <f t="shared" si="132"/>
        <v>0</v>
      </c>
      <c r="BR536" s="10" t="str">
        <f t="shared" si="133"/>
        <v>正常在售</v>
      </c>
      <c r="BS536" s="6" t="str">
        <f t="shared" si="143"/>
        <v>流量款</v>
      </c>
    </row>
    <row r="537" spans="1:71">
      <c r="A537" s="6" t="str">
        <f t="shared" si="134"/>
        <v>CAB0CNCWS16P</v>
      </c>
      <c r="B537" s="6" t="str">
        <f t="shared" si="135"/>
        <v>CAX0048IX0FX</v>
      </c>
      <c r="C537" s="6" t="str">
        <f t="shared" si="136"/>
        <v>CADLM877002</v>
      </c>
      <c r="D537" s="6" t="str">
        <f t="shared" si="137"/>
        <v>CAB0CNCWS16PDLM877002</v>
      </c>
      <c r="E537" s="6" t="str">
        <f t="shared" si="138"/>
        <v>CAB0CNCWS16PX0048IX0FX</v>
      </c>
      <c r="F537" s="6" t="str">
        <f t="shared" si="139"/>
        <v>CADLM877002X0048IX0FX</v>
      </c>
      <c r="G537" s="6" t="str">
        <f t="shared" si="140"/>
        <v>CADLM877002</v>
      </c>
      <c r="H537" s="6" t="str">
        <f ca="1" t="shared" si="141"/>
        <v>待上架</v>
      </c>
      <c r="I537" s="10" t="str">
        <f t="shared" si="142"/>
        <v>C</v>
      </c>
      <c r="J537" s="5" t="s">
        <v>5871</v>
      </c>
      <c r="K537" s="5" t="s">
        <v>5872</v>
      </c>
      <c r="L537" s="5" t="s">
        <v>5867</v>
      </c>
      <c r="M537" s="5" t="s">
        <v>5482</v>
      </c>
      <c r="N537" s="5" t="s">
        <v>5876</v>
      </c>
      <c r="O537" s="5" t="s">
        <v>248</v>
      </c>
      <c r="P537" s="5" t="s">
        <v>4154</v>
      </c>
      <c r="Q537" s="5" t="s">
        <v>4491</v>
      </c>
      <c r="R537" s="5" t="s">
        <v>10</v>
      </c>
      <c r="S537" s="5" t="s">
        <v>2995</v>
      </c>
      <c r="T537" s="5" t="s">
        <v>4846</v>
      </c>
      <c r="U537" s="5" t="s">
        <v>4386</v>
      </c>
      <c r="V537" s="5" t="s">
        <v>4134</v>
      </c>
      <c r="W537" s="5" t="s">
        <v>4123</v>
      </c>
      <c r="X537" s="5" t="s">
        <v>4135</v>
      </c>
      <c r="Y537" s="5" t="s">
        <v>4184</v>
      </c>
      <c r="Z537" s="5" t="s">
        <v>4492</v>
      </c>
      <c r="AA537" s="5" t="s">
        <v>4122</v>
      </c>
      <c r="AB537" s="5" t="s">
        <v>4124</v>
      </c>
      <c r="AE537" s="5" t="s">
        <v>4241</v>
      </c>
      <c r="AF537" s="5" t="s">
        <v>2982</v>
      </c>
      <c r="AG537" s="5" t="s">
        <v>4350</v>
      </c>
      <c r="AH537" s="5" t="s">
        <v>2982</v>
      </c>
      <c r="AI537" s="5" t="s">
        <v>4344</v>
      </c>
      <c r="AJ537" s="5" t="s">
        <v>4688</v>
      </c>
      <c r="AK537" s="5">
        <v>11.16</v>
      </c>
      <c r="AL537" s="5" t="s">
        <v>4145</v>
      </c>
      <c r="AM537" s="5" t="s">
        <v>4146</v>
      </c>
      <c r="AN537" s="5" t="s">
        <v>4146</v>
      </c>
      <c r="AO537" s="5">
        <v>6</v>
      </c>
      <c r="AP537" s="5">
        <v>500</v>
      </c>
      <c r="AQ537" s="5" t="s">
        <v>5861</v>
      </c>
      <c r="AR537" s="5" t="s">
        <v>5862</v>
      </c>
      <c r="AS537" s="5">
        <v>30</v>
      </c>
      <c r="AT537" s="5">
        <v>43</v>
      </c>
      <c r="AU537" s="5">
        <v>14.5</v>
      </c>
      <c r="AV537" s="5">
        <v>10.7</v>
      </c>
      <c r="AW537" s="5">
        <v>16.93</v>
      </c>
      <c r="AX537" s="5">
        <v>5.71</v>
      </c>
      <c r="AY537" s="5">
        <v>4.21</v>
      </c>
      <c r="AZ537" s="5">
        <v>2760</v>
      </c>
      <c r="BA537" s="5">
        <v>6.09</v>
      </c>
      <c r="BB537" s="5">
        <v>44.1</v>
      </c>
      <c r="BC537" s="5">
        <v>37.2</v>
      </c>
      <c r="BD537" s="5">
        <v>31.2</v>
      </c>
      <c r="BE537" s="5">
        <v>17.36</v>
      </c>
      <c r="BF537" s="5">
        <v>14.65</v>
      </c>
      <c r="BG537" s="5">
        <v>12.28</v>
      </c>
      <c r="BH537" s="5">
        <v>17.5</v>
      </c>
      <c r="BI537" s="5">
        <v>38.63</v>
      </c>
      <c r="BM537" s="6">
        <f t="shared" si="128"/>
        <v>0</v>
      </c>
      <c r="BN537" s="10">
        <f t="shared" si="129"/>
        <v>0</v>
      </c>
      <c r="BO537" s="6">
        <f t="shared" si="130"/>
        <v>0</v>
      </c>
      <c r="BP537" s="6">
        <f t="shared" si="131"/>
        <v>1</v>
      </c>
      <c r="BQ537" s="6">
        <f t="shared" si="132"/>
        <v>0</v>
      </c>
      <c r="BR537" s="10" t="str">
        <f t="shared" si="133"/>
        <v>待上架</v>
      </c>
      <c r="BS537" s="6" t="str">
        <f t="shared" si="143"/>
        <v>待上架</v>
      </c>
    </row>
    <row r="538" spans="1:71">
      <c r="A538" s="6" t="str">
        <f t="shared" si="134"/>
        <v>USB0CNCWS16P</v>
      </c>
      <c r="B538" s="6" t="str">
        <f t="shared" si="135"/>
        <v>USX0048IX0FX</v>
      </c>
      <c r="C538" s="6" t="str">
        <f t="shared" si="136"/>
        <v>USDLM877002</v>
      </c>
      <c r="D538" s="6" t="str">
        <f t="shared" si="137"/>
        <v>USB0CNCWS16PDLM877002</v>
      </c>
      <c r="E538" s="6" t="str">
        <f t="shared" si="138"/>
        <v>USB0CNCWS16PX0048IX0FX</v>
      </c>
      <c r="F538" s="6" t="str">
        <f t="shared" si="139"/>
        <v>USDLM877002X0048IX0FX</v>
      </c>
      <c r="G538" s="6" t="str">
        <f t="shared" si="140"/>
        <v>USDLM877002</v>
      </c>
      <c r="H538" s="6" t="str">
        <f ca="1" t="shared" si="141"/>
        <v>老品</v>
      </c>
      <c r="I538" s="10" t="str">
        <f t="shared" si="142"/>
        <v>普通款</v>
      </c>
      <c r="J538" s="5" t="s">
        <v>5871</v>
      </c>
      <c r="K538" s="5" t="s">
        <v>5872</v>
      </c>
      <c r="L538" s="5" t="s">
        <v>5473</v>
      </c>
      <c r="M538" s="5" t="s">
        <v>5482</v>
      </c>
      <c r="N538" s="5" t="s">
        <v>5876</v>
      </c>
      <c r="O538" s="5" t="s">
        <v>248</v>
      </c>
      <c r="P538" s="5" t="s">
        <v>4154</v>
      </c>
      <c r="Q538" s="5" t="s">
        <v>4385</v>
      </c>
      <c r="R538" s="5" t="s">
        <v>2288</v>
      </c>
      <c r="S538" s="5" t="s">
        <v>2995</v>
      </c>
      <c r="T538" s="5" t="s">
        <v>4846</v>
      </c>
      <c r="U538" s="5" t="s">
        <v>4386</v>
      </c>
      <c r="V538" s="5" t="s">
        <v>4134</v>
      </c>
      <c r="W538" s="5" t="s">
        <v>4122</v>
      </c>
      <c r="X538" s="5" t="s">
        <v>4135</v>
      </c>
      <c r="Y538" s="5" t="s">
        <v>4184</v>
      </c>
      <c r="Z538" s="5" t="s">
        <v>4124</v>
      </c>
      <c r="AA538" s="5" t="s">
        <v>4122</v>
      </c>
      <c r="AB538" s="5" t="s">
        <v>4341</v>
      </c>
      <c r="AC538" s="5" t="s">
        <v>5477</v>
      </c>
      <c r="AD538" s="5" t="s">
        <v>5093</v>
      </c>
      <c r="AE538" s="5" t="s">
        <v>4140</v>
      </c>
      <c r="AF538" s="5" t="s">
        <v>3030</v>
      </c>
      <c r="AG538" s="5" t="s">
        <v>4861</v>
      </c>
      <c r="AH538" s="5" t="s">
        <v>3030</v>
      </c>
      <c r="AI538" s="5" t="s">
        <v>4344</v>
      </c>
      <c r="AJ538" s="5" t="s">
        <v>4688</v>
      </c>
      <c r="AK538" s="5">
        <v>7.78</v>
      </c>
      <c r="AL538" s="5" t="s">
        <v>4145</v>
      </c>
      <c r="AM538" s="5" t="s">
        <v>4146</v>
      </c>
      <c r="AN538" s="5" t="s">
        <v>4146</v>
      </c>
      <c r="AO538" s="5">
        <v>6</v>
      </c>
      <c r="AP538" s="5">
        <v>500</v>
      </c>
      <c r="AQ538" s="5" t="s">
        <v>5861</v>
      </c>
      <c r="AR538" s="5" t="s">
        <v>5862</v>
      </c>
      <c r="AS538" s="5">
        <v>30</v>
      </c>
      <c r="AT538" s="5">
        <v>43</v>
      </c>
      <c r="AU538" s="5">
        <v>14.5</v>
      </c>
      <c r="AV538" s="5">
        <v>10.7</v>
      </c>
      <c r="AW538" s="5">
        <v>16.93</v>
      </c>
      <c r="AX538" s="5">
        <v>5.71</v>
      </c>
      <c r="AY538" s="5">
        <v>4.21</v>
      </c>
      <c r="AZ538" s="5">
        <v>2760</v>
      </c>
      <c r="BA538" s="5">
        <v>6.09</v>
      </c>
      <c r="BB538" s="5">
        <v>44.1</v>
      </c>
      <c r="BC538" s="5">
        <v>37.2</v>
      </c>
      <c r="BD538" s="5">
        <v>31.2</v>
      </c>
      <c r="BE538" s="5">
        <v>17.36</v>
      </c>
      <c r="BF538" s="5">
        <v>14.65</v>
      </c>
      <c r="BG538" s="5">
        <v>12.28</v>
      </c>
      <c r="BH538" s="5">
        <v>17.5</v>
      </c>
      <c r="BI538" s="5">
        <v>38.63</v>
      </c>
      <c r="BM538" s="6">
        <f t="shared" si="128"/>
        <v>1</v>
      </c>
      <c r="BN538" s="10">
        <f t="shared" si="129"/>
        <v>0</v>
      </c>
      <c r="BO538" s="6">
        <f t="shared" si="130"/>
        <v>1</v>
      </c>
      <c r="BP538" s="6">
        <f t="shared" si="131"/>
        <v>0</v>
      </c>
      <c r="BQ538" s="6">
        <f t="shared" si="132"/>
        <v>0</v>
      </c>
      <c r="BR538" s="10" t="str">
        <f t="shared" si="133"/>
        <v>正常在售</v>
      </c>
      <c r="BS538" s="6" t="str">
        <f t="shared" si="143"/>
        <v>普通款</v>
      </c>
    </row>
    <row r="539" spans="1:71">
      <c r="A539" s="6" t="str">
        <f t="shared" si="134"/>
        <v>MXB0CNCWS16P</v>
      </c>
      <c r="B539" s="6" t="str">
        <f t="shared" si="135"/>
        <v>MXX0048IX0FX</v>
      </c>
      <c r="C539" s="6" t="str">
        <f t="shared" si="136"/>
        <v>MXDLM877002</v>
      </c>
      <c r="D539" s="6" t="str">
        <f t="shared" si="137"/>
        <v>MXB0CNCWS16PDLM877002</v>
      </c>
      <c r="E539" s="6" t="str">
        <f t="shared" si="138"/>
        <v>MXB0CNCWS16PX0048IX0FX</v>
      </c>
      <c r="F539" s="6" t="str">
        <f t="shared" si="139"/>
        <v>MXDLM877002X0048IX0FX</v>
      </c>
      <c r="G539" s="6" t="str">
        <f t="shared" si="140"/>
        <v>MXDLM877002</v>
      </c>
      <c r="H539" s="6" t="str">
        <f ca="1" t="shared" si="141"/>
        <v>待上架</v>
      </c>
      <c r="I539" s="10" t="str">
        <f t="shared" si="142"/>
        <v>清货款</v>
      </c>
      <c r="J539" s="5" t="s">
        <v>5871</v>
      </c>
      <c r="K539" s="5" t="s">
        <v>5872</v>
      </c>
      <c r="L539" s="5" t="s">
        <v>5870</v>
      </c>
      <c r="M539" s="5" t="s">
        <v>5482</v>
      </c>
      <c r="N539" s="5" t="s">
        <v>5876</v>
      </c>
      <c r="O539" s="5" t="s">
        <v>248</v>
      </c>
      <c r="P539" s="5" t="s">
        <v>4120</v>
      </c>
      <c r="Q539" s="5" t="s">
        <v>4402</v>
      </c>
      <c r="R539" s="5" t="s">
        <v>8</v>
      </c>
      <c r="S539" s="5" t="s">
        <v>2995</v>
      </c>
      <c r="T539" s="5" t="s">
        <v>4846</v>
      </c>
      <c r="U539" s="5" t="s">
        <v>4386</v>
      </c>
      <c r="V539" s="5" t="s">
        <v>4134</v>
      </c>
      <c r="W539" s="5" t="s">
        <v>4120</v>
      </c>
      <c r="X539" s="5" t="s">
        <v>4135</v>
      </c>
      <c r="Y539" s="5" t="s">
        <v>4299</v>
      </c>
      <c r="Z539" s="5" t="s">
        <v>4694</v>
      </c>
      <c r="AA539" s="5" t="s">
        <v>4120</v>
      </c>
      <c r="AB539" s="5" t="s">
        <v>4137</v>
      </c>
      <c r="AE539" s="5" t="s">
        <v>4140</v>
      </c>
      <c r="AF539" s="5" t="s">
        <v>2975</v>
      </c>
      <c r="AG539" s="5" t="s">
        <v>4350</v>
      </c>
      <c r="AH539" s="5" t="s">
        <v>4142</v>
      </c>
      <c r="AI539" s="5" t="s">
        <v>4344</v>
      </c>
      <c r="AJ539" s="5" t="s">
        <v>4688</v>
      </c>
      <c r="AL539" s="5" t="s">
        <v>4145</v>
      </c>
      <c r="AM539" s="5" t="s">
        <v>4146</v>
      </c>
      <c r="AN539" s="5" t="s">
        <v>4146</v>
      </c>
      <c r="AO539" s="5">
        <v>6</v>
      </c>
      <c r="AP539" s="5">
        <v>500</v>
      </c>
      <c r="AQ539" s="5" t="s">
        <v>5861</v>
      </c>
      <c r="AR539" s="5" t="s">
        <v>5862</v>
      </c>
      <c r="AS539" s="5">
        <v>30</v>
      </c>
      <c r="AT539" s="5">
        <v>43</v>
      </c>
      <c r="AU539" s="5">
        <v>14.5</v>
      </c>
      <c r="AV539" s="5">
        <v>10.7</v>
      </c>
      <c r="AW539" s="5">
        <v>16.93</v>
      </c>
      <c r="AX539" s="5">
        <v>5.71</v>
      </c>
      <c r="AY539" s="5">
        <v>4.21</v>
      </c>
      <c r="AZ539" s="5">
        <v>2760</v>
      </c>
      <c r="BA539" s="5">
        <v>6.09</v>
      </c>
      <c r="BB539" s="5">
        <v>44.1</v>
      </c>
      <c r="BC539" s="5">
        <v>37.2</v>
      </c>
      <c r="BD539" s="5">
        <v>31.2</v>
      </c>
      <c r="BE539" s="5">
        <v>17.36</v>
      </c>
      <c r="BF539" s="5">
        <v>14.65</v>
      </c>
      <c r="BG539" s="5">
        <v>12.28</v>
      </c>
      <c r="BH539" s="5">
        <v>17.5</v>
      </c>
      <c r="BI539" s="5">
        <v>38.63</v>
      </c>
      <c r="BM539" s="6">
        <f t="shared" si="128"/>
        <v>1</v>
      </c>
      <c r="BN539" s="10">
        <f t="shared" si="129"/>
        <v>0</v>
      </c>
      <c r="BO539" s="6">
        <f t="shared" si="130"/>
        <v>0</v>
      </c>
      <c r="BP539" s="6">
        <f t="shared" si="131"/>
        <v>0</v>
      </c>
      <c r="BQ539" s="6">
        <f t="shared" si="132"/>
        <v>0</v>
      </c>
      <c r="BR539" s="10" t="str">
        <f t="shared" si="133"/>
        <v>停售</v>
      </c>
      <c r="BS539" s="6" t="str">
        <f t="shared" si="143"/>
        <v>停售</v>
      </c>
    </row>
    <row r="540" spans="1:71">
      <c r="A540" s="6" t="str">
        <f t="shared" si="134"/>
        <v>USB0D6Y6ZPXC</v>
      </c>
      <c r="B540" s="6" t="str">
        <f t="shared" si="135"/>
        <v>USX004A10L6J</v>
      </c>
      <c r="C540" s="6" t="str">
        <f t="shared" si="136"/>
        <v>USDLM878001</v>
      </c>
      <c r="D540" s="6" t="str">
        <f t="shared" si="137"/>
        <v>USB0D6Y6ZPXCDLM878001</v>
      </c>
      <c r="E540" s="6" t="str">
        <f t="shared" si="138"/>
        <v>USB0D6Y6ZPXCX004A10L6J</v>
      </c>
      <c r="F540" s="6" t="str">
        <f t="shared" si="139"/>
        <v>USDLM878001X004A10L6J</v>
      </c>
      <c r="G540" s="6" t="str">
        <f t="shared" si="140"/>
        <v>USDLM878001</v>
      </c>
      <c r="H540" s="6" t="str">
        <f ca="1" t="shared" si="141"/>
        <v>老品</v>
      </c>
      <c r="I540" s="10" t="str">
        <f t="shared" si="142"/>
        <v>停售</v>
      </c>
      <c r="J540" s="5" t="s">
        <v>5877</v>
      </c>
      <c r="K540" s="5" t="s">
        <v>5878</v>
      </c>
      <c r="L540" s="5" t="s">
        <v>5879</v>
      </c>
      <c r="M540" s="5" t="s">
        <v>5880</v>
      </c>
      <c r="N540" s="5" t="s">
        <v>5881</v>
      </c>
      <c r="O540" s="5" t="s">
        <v>5882</v>
      </c>
      <c r="P540" s="5" t="s">
        <v>4120</v>
      </c>
      <c r="Q540" s="5" t="s">
        <v>4385</v>
      </c>
      <c r="R540" s="5" t="s">
        <v>2288</v>
      </c>
      <c r="S540" s="5" t="s">
        <v>2995</v>
      </c>
      <c r="T540" s="5" t="s">
        <v>2984</v>
      </c>
      <c r="U540" s="5" t="s">
        <v>4386</v>
      </c>
      <c r="V540" s="5" t="s">
        <v>4134</v>
      </c>
      <c r="W540" s="5" t="s">
        <v>4120</v>
      </c>
      <c r="X540" s="5" t="s">
        <v>4135</v>
      </c>
      <c r="Y540" s="5" t="s">
        <v>4184</v>
      </c>
      <c r="Z540" s="5" t="s">
        <v>4124</v>
      </c>
      <c r="AA540" s="5" t="s">
        <v>4121</v>
      </c>
      <c r="AB540" s="5" t="s">
        <v>4137</v>
      </c>
      <c r="AC540" s="5" t="s">
        <v>5883</v>
      </c>
      <c r="AD540" s="5" t="s">
        <v>5274</v>
      </c>
      <c r="AE540" s="5" t="s">
        <v>4140</v>
      </c>
      <c r="AF540" s="5" t="s">
        <v>3031</v>
      </c>
      <c r="AG540" s="5" t="s">
        <v>4861</v>
      </c>
      <c r="AH540" s="5" t="s">
        <v>5228</v>
      </c>
      <c r="AI540" s="5" t="s">
        <v>5077</v>
      </c>
      <c r="AJ540" s="5" t="s">
        <v>4688</v>
      </c>
      <c r="AK540" s="5">
        <v>7.89</v>
      </c>
      <c r="AL540" s="5" t="s">
        <v>4145</v>
      </c>
      <c r="AM540" s="5" t="s">
        <v>4146</v>
      </c>
      <c r="AN540" s="5" t="s">
        <v>4146</v>
      </c>
      <c r="AO540" s="5">
        <v>5</v>
      </c>
      <c r="AP540" s="5">
        <v>1000</v>
      </c>
      <c r="AQ540" s="5" t="s">
        <v>5884</v>
      </c>
      <c r="AR540" s="5" t="s">
        <v>5885</v>
      </c>
      <c r="AS540" s="5">
        <v>35</v>
      </c>
      <c r="AT540" s="5">
        <v>41.5</v>
      </c>
      <c r="AU540" s="5">
        <v>32</v>
      </c>
      <c r="AV540" s="5">
        <v>11</v>
      </c>
      <c r="AW540" s="5">
        <v>16.34</v>
      </c>
      <c r="AX540" s="5">
        <v>12.6</v>
      </c>
      <c r="AY540" s="5">
        <v>4.33</v>
      </c>
      <c r="AZ540" s="5">
        <v>2174</v>
      </c>
      <c r="BA540" s="5">
        <v>4.8</v>
      </c>
      <c r="BB540" s="5">
        <v>57.5</v>
      </c>
      <c r="BC540" s="5">
        <v>43.5</v>
      </c>
      <c r="BD540" s="5">
        <v>34</v>
      </c>
      <c r="BE540" s="5">
        <v>22.64</v>
      </c>
      <c r="BF540" s="5">
        <v>17.13</v>
      </c>
      <c r="BG540" s="5">
        <v>13.39</v>
      </c>
      <c r="BH540" s="5">
        <v>11.5</v>
      </c>
      <c r="BI540" s="5">
        <v>25.39</v>
      </c>
      <c r="BM540" s="6">
        <f t="shared" si="128"/>
        <v>1</v>
      </c>
      <c r="BN540" s="10">
        <f t="shared" si="129"/>
        <v>0</v>
      </c>
      <c r="BO540" s="6">
        <f t="shared" si="130"/>
        <v>0</v>
      </c>
      <c r="BP540" s="6">
        <f t="shared" si="131"/>
        <v>0</v>
      </c>
      <c r="BQ540" s="6">
        <f t="shared" si="132"/>
        <v>0</v>
      </c>
      <c r="BR540" s="10" t="str">
        <f t="shared" si="133"/>
        <v>停售</v>
      </c>
      <c r="BS540" s="6" t="str">
        <f t="shared" si="143"/>
        <v>停售</v>
      </c>
    </row>
    <row r="541" spans="1:71">
      <c r="A541" s="6" t="str">
        <f t="shared" si="134"/>
        <v>USB0D6YFG5Q7</v>
      </c>
      <c r="B541" s="6" t="str">
        <f t="shared" si="135"/>
        <v>USX004A10MZJ</v>
      </c>
      <c r="C541" s="6" t="str">
        <f t="shared" si="136"/>
        <v>USDLM878002</v>
      </c>
      <c r="D541" s="6" t="str">
        <f t="shared" si="137"/>
        <v>USB0D6YFG5Q7DLM878002</v>
      </c>
      <c r="E541" s="6" t="str">
        <f t="shared" si="138"/>
        <v>USB0D6YFG5Q7X004A10MZJ</v>
      </c>
      <c r="F541" s="6" t="str">
        <f t="shared" si="139"/>
        <v>USDLM878002X004A10MZJ</v>
      </c>
      <c r="G541" s="6" t="str">
        <f t="shared" si="140"/>
        <v>USDLM878002</v>
      </c>
      <c r="H541" s="6" t="str">
        <f ca="1" t="shared" si="141"/>
        <v>老品</v>
      </c>
      <c r="I541" s="10" t="str">
        <f t="shared" si="142"/>
        <v>停售</v>
      </c>
      <c r="J541" s="5" t="s">
        <v>5886</v>
      </c>
      <c r="K541" s="5" t="s">
        <v>5887</v>
      </c>
      <c r="L541" s="5" t="s">
        <v>5879</v>
      </c>
      <c r="M541" s="5" t="s">
        <v>5888</v>
      </c>
      <c r="N541" s="5" t="s">
        <v>5889</v>
      </c>
      <c r="O541" s="5" t="s">
        <v>5890</v>
      </c>
      <c r="P541" s="5" t="s">
        <v>4120</v>
      </c>
      <c r="Q541" s="5" t="s">
        <v>4385</v>
      </c>
      <c r="R541" s="5" t="s">
        <v>2288</v>
      </c>
      <c r="S541" s="5" t="s">
        <v>2995</v>
      </c>
      <c r="T541" s="5" t="s">
        <v>2984</v>
      </c>
      <c r="U541" s="5" t="s">
        <v>4386</v>
      </c>
      <c r="V541" s="5" t="s">
        <v>4134</v>
      </c>
      <c r="W541" s="5" t="s">
        <v>4120</v>
      </c>
      <c r="X541" s="5" t="s">
        <v>4135</v>
      </c>
      <c r="Y541" s="5" t="s">
        <v>4136</v>
      </c>
      <c r="Z541" s="5" t="s">
        <v>4124</v>
      </c>
      <c r="AA541" s="5" t="s">
        <v>4121</v>
      </c>
      <c r="AB541" s="5" t="s">
        <v>4137</v>
      </c>
      <c r="AC541" s="5" t="s">
        <v>5883</v>
      </c>
      <c r="AD541" s="5" t="s">
        <v>5274</v>
      </c>
      <c r="AE541" s="5" t="s">
        <v>4140</v>
      </c>
      <c r="AF541" s="5" t="s">
        <v>3031</v>
      </c>
      <c r="AG541" s="5" t="s">
        <v>4861</v>
      </c>
      <c r="AH541" s="5" t="s">
        <v>5228</v>
      </c>
      <c r="AI541" s="5" t="s">
        <v>5077</v>
      </c>
      <c r="AJ541" s="5" t="s">
        <v>4688</v>
      </c>
      <c r="AK541" s="5">
        <v>7.94</v>
      </c>
      <c r="AL541" s="5" t="s">
        <v>4145</v>
      </c>
      <c r="AM541" s="5" t="s">
        <v>4146</v>
      </c>
      <c r="AN541" s="5" t="s">
        <v>4146</v>
      </c>
      <c r="AO541" s="5">
        <v>5</v>
      </c>
      <c r="AP541" s="5">
        <v>1000</v>
      </c>
      <c r="AQ541" s="5" t="s">
        <v>5884</v>
      </c>
      <c r="AR541" s="5" t="s">
        <v>5885</v>
      </c>
      <c r="AS541" s="5">
        <v>35</v>
      </c>
      <c r="AT541" s="5">
        <v>41.5</v>
      </c>
      <c r="AU541" s="5">
        <v>32</v>
      </c>
      <c r="AV541" s="5">
        <v>11</v>
      </c>
      <c r="AW541" s="5">
        <v>16.34</v>
      </c>
      <c r="AX541" s="5">
        <v>12.6</v>
      </c>
      <c r="AY541" s="5">
        <v>4.33</v>
      </c>
      <c r="AZ541" s="5">
        <v>2174</v>
      </c>
      <c r="BA541" s="5">
        <v>4.8</v>
      </c>
      <c r="BB541" s="5">
        <v>57.5</v>
      </c>
      <c r="BC541" s="5">
        <v>43.5</v>
      </c>
      <c r="BD541" s="5">
        <v>34</v>
      </c>
      <c r="BE541" s="5">
        <v>22.64</v>
      </c>
      <c r="BF541" s="5">
        <v>17.13</v>
      </c>
      <c r="BG541" s="5">
        <v>13.39</v>
      </c>
      <c r="BH541" s="5">
        <v>11.5</v>
      </c>
      <c r="BI541" s="5">
        <v>25.39</v>
      </c>
      <c r="BM541" s="6">
        <f t="shared" si="128"/>
        <v>1</v>
      </c>
      <c r="BN541" s="10">
        <f t="shared" si="129"/>
        <v>0</v>
      </c>
      <c r="BO541" s="6">
        <f t="shared" si="130"/>
        <v>0</v>
      </c>
      <c r="BP541" s="6">
        <f t="shared" si="131"/>
        <v>0</v>
      </c>
      <c r="BQ541" s="6">
        <f t="shared" si="132"/>
        <v>0</v>
      </c>
      <c r="BR541" s="10" t="str">
        <f t="shared" si="133"/>
        <v>停售</v>
      </c>
      <c r="BS541" s="6" t="str">
        <f t="shared" si="143"/>
        <v>停售</v>
      </c>
    </row>
    <row r="542" spans="1:71">
      <c r="A542" s="6" t="str">
        <f t="shared" si="134"/>
        <v>USB0D6YDVN7Z</v>
      </c>
      <c r="B542" s="6" t="str">
        <f t="shared" si="135"/>
        <v>USX004A0ZW9V</v>
      </c>
      <c r="C542" s="6" t="str">
        <f t="shared" si="136"/>
        <v>USDLM878003</v>
      </c>
      <c r="D542" s="6" t="str">
        <f t="shared" si="137"/>
        <v>USB0D6YDVN7ZDLM878003</v>
      </c>
      <c r="E542" s="6" t="str">
        <f t="shared" si="138"/>
        <v>USB0D6YDVN7ZX004A0ZW9V</v>
      </c>
      <c r="F542" s="6" t="str">
        <f t="shared" si="139"/>
        <v>USDLM878003X004A0ZW9V</v>
      </c>
      <c r="G542" s="6" t="str">
        <f t="shared" si="140"/>
        <v>USDLM878003</v>
      </c>
      <c r="H542" s="6" t="str">
        <f ca="1" t="shared" si="141"/>
        <v>老品</v>
      </c>
      <c r="I542" s="10" t="str">
        <f t="shared" si="142"/>
        <v>停售</v>
      </c>
      <c r="J542" s="5" t="s">
        <v>5891</v>
      </c>
      <c r="K542" s="5" t="s">
        <v>5892</v>
      </c>
      <c r="L542" s="5" t="s">
        <v>5879</v>
      </c>
      <c r="M542" s="5" t="s">
        <v>5893</v>
      </c>
      <c r="N542" s="5" t="s">
        <v>5894</v>
      </c>
      <c r="O542" s="5" t="s">
        <v>5895</v>
      </c>
      <c r="P542" s="5" t="s">
        <v>4120</v>
      </c>
      <c r="Q542" s="5" t="s">
        <v>4385</v>
      </c>
      <c r="R542" s="5" t="s">
        <v>2288</v>
      </c>
      <c r="S542" s="5" t="s">
        <v>2995</v>
      </c>
      <c r="T542" s="5" t="s">
        <v>2984</v>
      </c>
      <c r="U542" s="5" t="s">
        <v>4386</v>
      </c>
      <c r="V542" s="5" t="s">
        <v>4134</v>
      </c>
      <c r="W542" s="5" t="s">
        <v>4120</v>
      </c>
      <c r="X542" s="5" t="s">
        <v>4135</v>
      </c>
      <c r="Y542" s="5" t="s">
        <v>4136</v>
      </c>
      <c r="Z542" s="5" t="s">
        <v>4124</v>
      </c>
      <c r="AA542" s="5" t="s">
        <v>4121</v>
      </c>
      <c r="AB542" s="5" t="s">
        <v>4137</v>
      </c>
      <c r="AC542" s="5" t="s">
        <v>5896</v>
      </c>
      <c r="AD542" s="5" t="s">
        <v>5897</v>
      </c>
      <c r="AE542" s="5" t="s">
        <v>4140</v>
      </c>
      <c r="AF542" s="5" t="s">
        <v>3031</v>
      </c>
      <c r="AG542" s="5" t="s">
        <v>4861</v>
      </c>
      <c r="AH542" s="5" t="s">
        <v>3031</v>
      </c>
      <c r="AI542" s="5" t="s">
        <v>5077</v>
      </c>
      <c r="AJ542" s="5" t="s">
        <v>4688</v>
      </c>
      <c r="AK542" s="5">
        <v>9.89</v>
      </c>
      <c r="AL542" s="5" t="s">
        <v>4145</v>
      </c>
      <c r="AM542" s="5" t="s">
        <v>4146</v>
      </c>
      <c r="AN542" s="5" t="s">
        <v>4146</v>
      </c>
      <c r="AO542" s="5">
        <v>3</v>
      </c>
      <c r="AP542" s="5">
        <v>1000</v>
      </c>
      <c r="AQ542" s="5" t="s">
        <v>5898</v>
      </c>
      <c r="AR542" s="5" t="s">
        <v>5899</v>
      </c>
      <c r="AS542" s="5">
        <v>45</v>
      </c>
      <c r="AT542" s="5">
        <v>43</v>
      </c>
      <c r="AU542" s="5">
        <v>33.8</v>
      </c>
      <c r="AV542" s="5">
        <v>19.6</v>
      </c>
      <c r="AW542" s="5">
        <v>16.93</v>
      </c>
      <c r="AX542" s="5">
        <v>13.31</v>
      </c>
      <c r="AY542" s="5">
        <v>7.72</v>
      </c>
      <c r="AZ542" s="5">
        <v>4418</v>
      </c>
      <c r="BA542" s="5">
        <v>9.75</v>
      </c>
      <c r="BB542" s="5">
        <v>59.5</v>
      </c>
      <c r="BC542" s="5">
        <v>45.5</v>
      </c>
      <c r="BD542" s="5">
        <v>35</v>
      </c>
      <c r="BE542" s="5">
        <v>23.43</v>
      </c>
      <c r="BF542" s="5">
        <v>17.91</v>
      </c>
      <c r="BG542" s="5">
        <v>13.78</v>
      </c>
      <c r="BH542" s="5">
        <v>14</v>
      </c>
      <c r="BI542" s="5">
        <v>30.91</v>
      </c>
      <c r="BM542" s="6">
        <f t="shared" si="128"/>
        <v>1</v>
      </c>
      <c r="BN542" s="10">
        <f t="shared" si="129"/>
        <v>0</v>
      </c>
      <c r="BO542" s="6">
        <f t="shared" si="130"/>
        <v>0</v>
      </c>
      <c r="BP542" s="6">
        <f t="shared" si="131"/>
        <v>0</v>
      </c>
      <c r="BQ542" s="6">
        <f t="shared" si="132"/>
        <v>0</v>
      </c>
      <c r="BR542" s="10" t="str">
        <f t="shared" si="133"/>
        <v>停售</v>
      </c>
      <c r="BS542" s="6" t="str">
        <f t="shared" si="143"/>
        <v>停售</v>
      </c>
    </row>
    <row r="543" spans="1:71">
      <c r="A543" s="6" t="str">
        <f t="shared" si="134"/>
        <v>USB0D6Y9NVN2</v>
      </c>
      <c r="B543" s="6" t="str">
        <f t="shared" si="135"/>
        <v>USX004A1A9L1</v>
      </c>
      <c r="C543" s="6" t="str">
        <f t="shared" si="136"/>
        <v>USDLM878004</v>
      </c>
      <c r="D543" s="6" t="str">
        <f t="shared" si="137"/>
        <v>USB0D6Y9NVN2DLM878004</v>
      </c>
      <c r="E543" s="6" t="str">
        <f t="shared" si="138"/>
        <v>USB0D6Y9NVN2X004A1A9L1</v>
      </c>
      <c r="F543" s="6" t="str">
        <f t="shared" si="139"/>
        <v>USDLM878004X004A1A9L1</v>
      </c>
      <c r="G543" s="6" t="str">
        <f t="shared" si="140"/>
        <v>USDLM878004</v>
      </c>
      <c r="H543" s="6" t="str">
        <f ca="1" t="shared" si="141"/>
        <v>老品</v>
      </c>
      <c r="I543" s="10" t="str">
        <f t="shared" si="142"/>
        <v>停售</v>
      </c>
      <c r="J543" s="5" t="s">
        <v>5900</v>
      </c>
      <c r="K543" s="5" t="s">
        <v>5901</v>
      </c>
      <c r="L543" s="5" t="s">
        <v>5879</v>
      </c>
      <c r="M543" s="5" t="s">
        <v>5902</v>
      </c>
      <c r="N543" s="5" t="s">
        <v>5903</v>
      </c>
      <c r="O543" s="5" t="s">
        <v>5904</v>
      </c>
      <c r="P543" s="5" t="s">
        <v>4120</v>
      </c>
      <c r="Q543" s="5" t="s">
        <v>4385</v>
      </c>
      <c r="R543" s="5" t="s">
        <v>2288</v>
      </c>
      <c r="S543" s="5" t="s">
        <v>2995</v>
      </c>
      <c r="T543" s="5" t="s">
        <v>2984</v>
      </c>
      <c r="U543" s="5" t="s">
        <v>4386</v>
      </c>
      <c r="V543" s="5" t="s">
        <v>4134</v>
      </c>
      <c r="W543" s="5" t="s">
        <v>4120</v>
      </c>
      <c r="X543" s="5" t="s">
        <v>4135</v>
      </c>
      <c r="Y543" s="5" t="s">
        <v>4184</v>
      </c>
      <c r="Z543" s="5" t="s">
        <v>4124</v>
      </c>
      <c r="AA543" s="5" t="s">
        <v>4121</v>
      </c>
      <c r="AB543" s="5" t="s">
        <v>4137</v>
      </c>
      <c r="AC543" s="5" t="s">
        <v>5905</v>
      </c>
      <c r="AD543" s="5" t="s">
        <v>5897</v>
      </c>
      <c r="AE543" s="5" t="s">
        <v>4140</v>
      </c>
      <c r="AF543" s="5" t="s">
        <v>3031</v>
      </c>
      <c r="AG543" s="5" t="s">
        <v>4861</v>
      </c>
      <c r="AH543" s="5" t="s">
        <v>3031</v>
      </c>
      <c r="AI543" s="5" t="s">
        <v>5077</v>
      </c>
      <c r="AJ543" s="5" t="s">
        <v>4688</v>
      </c>
      <c r="AK543" s="5">
        <v>9.81</v>
      </c>
      <c r="AL543" s="5" t="s">
        <v>4145</v>
      </c>
      <c r="AM543" s="5" t="s">
        <v>4146</v>
      </c>
      <c r="AN543" s="5" t="s">
        <v>4146</v>
      </c>
      <c r="AO543" s="5">
        <v>3</v>
      </c>
      <c r="AP543" s="5">
        <v>1000</v>
      </c>
      <c r="AQ543" s="5" t="s">
        <v>5898</v>
      </c>
      <c r="AR543" s="5" t="s">
        <v>5899</v>
      </c>
      <c r="AS543" s="5">
        <v>45</v>
      </c>
      <c r="AT543" s="5">
        <v>43</v>
      </c>
      <c r="AU543" s="5">
        <v>33.8</v>
      </c>
      <c r="AV543" s="5">
        <v>19.6</v>
      </c>
      <c r="AW543" s="5">
        <v>16.93</v>
      </c>
      <c r="AX543" s="5">
        <v>13.31</v>
      </c>
      <c r="AY543" s="5">
        <v>7.72</v>
      </c>
      <c r="AZ543" s="5">
        <v>4418</v>
      </c>
      <c r="BA543" s="5">
        <v>9.75</v>
      </c>
      <c r="BB543" s="5">
        <v>59.5</v>
      </c>
      <c r="BC543" s="5">
        <v>45.5</v>
      </c>
      <c r="BD543" s="5">
        <v>35</v>
      </c>
      <c r="BE543" s="5">
        <v>23.43</v>
      </c>
      <c r="BF543" s="5">
        <v>17.91</v>
      </c>
      <c r="BG543" s="5">
        <v>13.78</v>
      </c>
      <c r="BH543" s="5">
        <v>14</v>
      </c>
      <c r="BI543" s="5">
        <v>30.91</v>
      </c>
      <c r="BM543" s="6">
        <f t="shared" si="128"/>
        <v>1</v>
      </c>
      <c r="BN543" s="10">
        <f t="shared" si="129"/>
        <v>0</v>
      </c>
      <c r="BO543" s="6">
        <f t="shared" si="130"/>
        <v>0</v>
      </c>
      <c r="BP543" s="6">
        <f t="shared" si="131"/>
        <v>0</v>
      </c>
      <c r="BQ543" s="6">
        <f t="shared" si="132"/>
        <v>0</v>
      </c>
      <c r="BR543" s="10" t="str">
        <f t="shared" si="133"/>
        <v>停售</v>
      </c>
      <c r="BS543" s="6" t="str">
        <f t="shared" si="143"/>
        <v>停售</v>
      </c>
    </row>
    <row r="544" spans="1:71">
      <c r="A544" s="6" t="str">
        <f t="shared" si="134"/>
        <v>CAB0D9Y51V6S</v>
      </c>
      <c r="B544" s="6" t="str">
        <f t="shared" si="135"/>
        <v>CAX004BWZQ8P</v>
      </c>
      <c r="C544" s="6" t="str">
        <f t="shared" si="136"/>
        <v>CADLM881001</v>
      </c>
      <c r="D544" s="6" t="str">
        <f t="shared" si="137"/>
        <v>CAB0D9Y51V6SDLM881001</v>
      </c>
      <c r="E544" s="6" t="str">
        <f t="shared" si="138"/>
        <v>CAB0D9Y51V6SX004BWZQ8P</v>
      </c>
      <c r="F544" s="6" t="str">
        <f t="shared" si="139"/>
        <v>CADLM881001X004BWZQ8P</v>
      </c>
      <c r="G544" s="6" t="str">
        <f t="shared" si="140"/>
        <v>CADLM881001</v>
      </c>
      <c r="H544" s="6" t="str">
        <f ca="1" t="shared" si="141"/>
        <v>老品</v>
      </c>
      <c r="I544" s="10" t="str">
        <f t="shared" si="142"/>
        <v>C</v>
      </c>
      <c r="J544" s="5" t="s">
        <v>5906</v>
      </c>
      <c r="K544" s="5" t="s">
        <v>5907</v>
      </c>
      <c r="L544" s="5" t="s">
        <v>4559</v>
      </c>
      <c r="M544" s="5" t="s">
        <v>5908</v>
      </c>
      <c r="N544" s="5" t="s">
        <v>5909</v>
      </c>
      <c r="O544" s="5" t="s">
        <v>251</v>
      </c>
      <c r="P544" s="5" t="s">
        <v>4154</v>
      </c>
      <c r="Q544" s="5" t="s">
        <v>4491</v>
      </c>
      <c r="R544" s="5" t="s">
        <v>10</v>
      </c>
      <c r="S544" s="5" t="s">
        <v>2995</v>
      </c>
      <c r="T544" s="5" t="s">
        <v>2979</v>
      </c>
      <c r="U544" s="5" t="s">
        <v>4386</v>
      </c>
      <c r="V544" s="5" t="s">
        <v>4134</v>
      </c>
      <c r="W544" s="5" t="s">
        <v>4122</v>
      </c>
      <c r="X544" s="5" t="s">
        <v>4135</v>
      </c>
      <c r="Y544" s="5" t="s">
        <v>4184</v>
      </c>
      <c r="Z544" s="5" t="s">
        <v>4492</v>
      </c>
      <c r="AA544" s="5" t="s">
        <v>4122</v>
      </c>
      <c r="AB544" s="5" t="s">
        <v>4137</v>
      </c>
      <c r="AC544" s="5" t="s">
        <v>5910</v>
      </c>
      <c r="AD544" s="5" t="s">
        <v>4247</v>
      </c>
      <c r="AE544" s="5" t="s">
        <v>4140</v>
      </c>
      <c r="AF544" s="5" t="s">
        <v>2977</v>
      </c>
      <c r="AG544" s="5" t="s">
        <v>4350</v>
      </c>
      <c r="AH544" s="5" t="s">
        <v>4513</v>
      </c>
      <c r="AI544" s="5" t="s">
        <v>4514</v>
      </c>
      <c r="AJ544" s="5" t="s">
        <v>4345</v>
      </c>
      <c r="AK544" s="5">
        <v>7.71</v>
      </c>
      <c r="AL544" s="5" t="s">
        <v>4145</v>
      </c>
      <c r="AM544" s="5" t="s">
        <v>4146</v>
      </c>
      <c r="AN544" s="5" t="s">
        <v>4146</v>
      </c>
      <c r="AO544" s="5">
        <v>33</v>
      </c>
      <c r="AP544" s="5">
        <v>1</v>
      </c>
      <c r="AQ544" s="5" t="s">
        <v>5911</v>
      </c>
      <c r="AR544" s="5" t="s">
        <v>5069</v>
      </c>
      <c r="AS544" s="5">
        <v>15</v>
      </c>
      <c r="AT544" s="5">
        <v>40.6</v>
      </c>
      <c r="AU544" s="5">
        <v>8.9</v>
      </c>
      <c r="AV544" s="5">
        <v>4.4</v>
      </c>
      <c r="AW544" s="5">
        <v>15.98</v>
      </c>
      <c r="AX544" s="5">
        <v>3.5</v>
      </c>
      <c r="AY544" s="5">
        <v>1.73</v>
      </c>
      <c r="AZ544" s="5">
        <v>595</v>
      </c>
      <c r="BA544" s="5">
        <v>1.31</v>
      </c>
      <c r="BB544" s="5">
        <v>50.5</v>
      </c>
      <c r="BC544" s="5">
        <v>42.5</v>
      </c>
      <c r="BD544" s="5">
        <v>29.5</v>
      </c>
      <c r="BE544" s="5">
        <v>19.88</v>
      </c>
      <c r="BF544" s="5">
        <v>16.73</v>
      </c>
      <c r="BG544" s="5">
        <v>11.61</v>
      </c>
      <c r="BH544" s="5">
        <v>21.5</v>
      </c>
      <c r="BI544" s="5">
        <v>47.46</v>
      </c>
      <c r="BM544" s="6">
        <f t="shared" si="128"/>
        <v>0</v>
      </c>
      <c r="BN544" s="10">
        <f t="shared" si="129"/>
        <v>0</v>
      </c>
      <c r="BO544" s="6">
        <f t="shared" si="130"/>
        <v>1</v>
      </c>
      <c r="BP544" s="6">
        <f t="shared" si="131"/>
        <v>0</v>
      </c>
      <c r="BQ544" s="6">
        <f t="shared" si="132"/>
        <v>0</v>
      </c>
      <c r="BR544" s="10" t="str">
        <f t="shared" si="133"/>
        <v>正常在售</v>
      </c>
      <c r="BS544" s="6" t="str">
        <f t="shared" si="143"/>
        <v>普通款</v>
      </c>
    </row>
    <row r="545" spans="1:71">
      <c r="A545" s="6" t="str">
        <f t="shared" si="134"/>
        <v>AUB0D9Y51V6S</v>
      </c>
      <c r="B545" s="6" t="str">
        <f t="shared" si="135"/>
        <v>AUX001CFFDJZ</v>
      </c>
      <c r="C545" s="6" t="str">
        <f t="shared" si="136"/>
        <v>AUDLM881001</v>
      </c>
      <c r="D545" s="6" t="str">
        <f t="shared" si="137"/>
        <v>AUB0D9Y51V6SDLM881001</v>
      </c>
      <c r="E545" s="6" t="str">
        <f t="shared" si="138"/>
        <v>AUB0D9Y51V6SX001CFFDJZ</v>
      </c>
      <c r="F545" s="6" t="str">
        <f t="shared" si="139"/>
        <v>AUDLM881001X001CFFDJZ</v>
      </c>
      <c r="G545" s="6" t="str">
        <f t="shared" si="140"/>
        <v>AUDLM881001</v>
      </c>
      <c r="H545" s="6" t="str">
        <f ca="1" t="shared" si="141"/>
        <v>待上架</v>
      </c>
      <c r="I545" s="10" t="str">
        <f t="shared" si="142"/>
        <v>未维护</v>
      </c>
      <c r="J545" s="5" t="s">
        <v>5906</v>
      </c>
      <c r="K545" s="5" t="s">
        <v>5907</v>
      </c>
      <c r="L545" s="5" t="s">
        <v>5908</v>
      </c>
      <c r="M545" s="5" t="s">
        <v>5908</v>
      </c>
      <c r="N545" s="5" t="s">
        <v>5912</v>
      </c>
      <c r="O545" s="5" t="s">
        <v>5913</v>
      </c>
      <c r="P545" s="5" t="s">
        <v>4120</v>
      </c>
      <c r="Q545" s="5" t="s">
        <v>4393</v>
      </c>
      <c r="R545" s="5" t="s">
        <v>1522</v>
      </c>
      <c r="S545" s="5" t="s">
        <v>2985</v>
      </c>
      <c r="T545" s="5" t="s">
        <v>2979</v>
      </c>
      <c r="U545" s="5" t="s">
        <v>4386</v>
      </c>
      <c r="V545" s="5" t="s">
        <v>4134</v>
      </c>
      <c r="W545" s="5" t="s">
        <v>4123</v>
      </c>
      <c r="X545" s="5" t="s">
        <v>4135</v>
      </c>
      <c r="Y545" s="5" t="s">
        <v>4136</v>
      </c>
      <c r="Z545" s="5" t="s">
        <v>4124</v>
      </c>
      <c r="AA545" s="5" t="s">
        <v>4123</v>
      </c>
      <c r="AB545" s="5" t="s">
        <v>4124</v>
      </c>
      <c r="AE545" s="5" t="s">
        <v>4299</v>
      </c>
      <c r="AF545" s="5" t="s">
        <v>3007</v>
      </c>
      <c r="AG545" s="5" t="s">
        <v>4394</v>
      </c>
      <c r="AH545" s="5" t="s">
        <v>3007</v>
      </c>
      <c r="AI545" s="5" t="s">
        <v>4514</v>
      </c>
      <c r="AJ545" s="5" t="s">
        <v>4345</v>
      </c>
      <c r="AL545" s="5" t="s">
        <v>4145</v>
      </c>
      <c r="AM545" s="5" t="s">
        <v>4146</v>
      </c>
      <c r="AN545" s="5" t="s">
        <v>4146</v>
      </c>
      <c r="AO545" s="5">
        <v>33</v>
      </c>
      <c r="AP545" s="5">
        <v>1</v>
      </c>
      <c r="AQ545" s="5" t="s">
        <v>5911</v>
      </c>
      <c r="AR545" s="5" t="s">
        <v>5069</v>
      </c>
      <c r="AS545" s="5">
        <v>15</v>
      </c>
      <c r="AT545" s="5">
        <v>40.6</v>
      </c>
      <c r="AU545" s="5">
        <v>8.9</v>
      </c>
      <c r="AV545" s="5">
        <v>4.4</v>
      </c>
      <c r="AW545" s="5">
        <v>15.98</v>
      </c>
      <c r="AX545" s="5">
        <v>3.5</v>
      </c>
      <c r="AY545" s="5">
        <v>1.73</v>
      </c>
      <c r="AZ545" s="5">
        <v>595</v>
      </c>
      <c r="BA545" s="5">
        <v>1.31</v>
      </c>
      <c r="BB545" s="5">
        <v>50.5</v>
      </c>
      <c r="BC545" s="5">
        <v>42.5</v>
      </c>
      <c r="BD545" s="5">
        <v>29.5</v>
      </c>
      <c r="BE545" s="5">
        <v>19.88</v>
      </c>
      <c r="BF545" s="5">
        <v>16.73</v>
      </c>
      <c r="BG545" s="5">
        <v>11.61</v>
      </c>
      <c r="BH545" s="5">
        <v>21.5</v>
      </c>
      <c r="BI545" s="5">
        <v>47.46</v>
      </c>
      <c r="BM545" s="6">
        <f t="shared" si="128"/>
        <v>0</v>
      </c>
      <c r="BN545" s="10">
        <f t="shared" si="129"/>
        <v>0</v>
      </c>
      <c r="BO545" s="6">
        <f t="shared" si="130"/>
        <v>0</v>
      </c>
      <c r="BP545" s="6">
        <f t="shared" si="131"/>
        <v>1</v>
      </c>
      <c r="BQ545" s="6">
        <f t="shared" si="132"/>
        <v>0</v>
      </c>
      <c r="BR545" s="10" t="str">
        <f t="shared" si="133"/>
        <v>待上架</v>
      </c>
      <c r="BS545" s="6" t="str">
        <f t="shared" si="143"/>
        <v>待上架</v>
      </c>
    </row>
    <row r="546" spans="1:71">
      <c r="A546" s="6" t="str">
        <f t="shared" si="134"/>
        <v>USB0D9Y51V6S</v>
      </c>
      <c r="B546" s="6" t="str">
        <f t="shared" si="135"/>
        <v>USX004BWZQ8P</v>
      </c>
      <c r="C546" s="6" t="str">
        <f t="shared" si="136"/>
        <v>USDLM881001</v>
      </c>
      <c r="D546" s="6" t="str">
        <f t="shared" si="137"/>
        <v>USB0D9Y51V6SDLM881001</v>
      </c>
      <c r="E546" s="6" t="str">
        <f t="shared" si="138"/>
        <v>USB0D9Y51V6SX004BWZQ8P</v>
      </c>
      <c r="F546" s="6" t="str">
        <f t="shared" si="139"/>
        <v>USDLM881001X004BWZQ8P</v>
      </c>
      <c r="G546" s="6" t="str">
        <f t="shared" si="140"/>
        <v>USDLM881001</v>
      </c>
      <c r="H546" s="6" t="str">
        <f ca="1" t="shared" si="141"/>
        <v>老品</v>
      </c>
      <c r="I546" s="10" t="str">
        <f t="shared" si="142"/>
        <v>利润款</v>
      </c>
      <c r="J546" s="5" t="s">
        <v>5906</v>
      </c>
      <c r="K546" s="5" t="s">
        <v>5907</v>
      </c>
      <c r="L546" s="5" t="s">
        <v>4563</v>
      </c>
      <c r="M546" s="5" t="s">
        <v>5908</v>
      </c>
      <c r="N546" s="5" t="s">
        <v>5909</v>
      </c>
      <c r="O546" s="5" t="s">
        <v>251</v>
      </c>
      <c r="P546" s="5" t="s">
        <v>4154</v>
      </c>
      <c r="Q546" s="5" t="s">
        <v>4385</v>
      </c>
      <c r="R546" s="5" t="s">
        <v>2288</v>
      </c>
      <c r="S546" s="5" t="s">
        <v>2995</v>
      </c>
      <c r="T546" s="5" t="s">
        <v>2979</v>
      </c>
      <c r="U546" s="5" t="s">
        <v>4386</v>
      </c>
      <c r="V546" s="5" t="s">
        <v>4134</v>
      </c>
      <c r="W546" s="5" t="s">
        <v>4122</v>
      </c>
      <c r="X546" s="5" t="s">
        <v>4135</v>
      </c>
      <c r="Y546" s="5" t="s">
        <v>4175</v>
      </c>
      <c r="Z546" s="5" t="s">
        <v>4124</v>
      </c>
      <c r="AA546" s="5" t="s">
        <v>4122</v>
      </c>
      <c r="AB546" s="5" t="s">
        <v>4341</v>
      </c>
      <c r="AC546" s="5" t="s">
        <v>5914</v>
      </c>
      <c r="AD546" s="5" t="s">
        <v>5274</v>
      </c>
      <c r="AE546" s="5" t="s">
        <v>4140</v>
      </c>
      <c r="AF546" s="5" t="s">
        <v>3011</v>
      </c>
      <c r="AG546" s="5" t="s">
        <v>4520</v>
      </c>
      <c r="AH546" s="5" t="s">
        <v>4521</v>
      </c>
      <c r="AI546" s="5" t="s">
        <v>4514</v>
      </c>
      <c r="AJ546" s="5" t="s">
        <v>4345</v>
      </c>
      <c r="AK546" s="5">
        <v>5.42</v>
      </c>
      <c r="AL546" s="5" t="s">
        <v>4145</v>
      </c>
      <c r="AM546" s="5" t="s">
        <v>4146</v>
      </c>
      <c r="AN546" s="5" t="s">
        <v>4146</v>
      </c>
      <c r="AO546" s="5">
        <v>33</v>
      </c>
      <c r="AP546" s="5">
        <v>1</v>
      </c>
      <c r="AQ546" s="5" t="s">
        <v>5911</v>
      </c>
      <c r="AR546" s="5" t="s">
        <v>5069</v>
      </c>
      <c r="AS546" s="5">
        <v>15</v>
      </c>
      <c r="AT546" s="5">
        <v>40.6</v>
      </c>
      <c r="AU546" s="5">
        <v>8.9</v>
      </c>
      <c r="AV546" s="5">
        <v>4.4</v>
      </c>
      <c r="AW546" s="5">
        <v>15.98</v>
      </c>
      <c r="AX546" s="5">
        <v>3.5</v>
      </c>
      <c r="AY546" s="5">
        <v>1.73</v>
      </c>
      <c r="AZ546" s="5">
        <v>595</v>
      </c>
      <c r="BA546" s="5">
        <v>1.31</v>
      </c>
      <c r="BB546" s="5">
        <v>50.5</v>
      </c>
      <c r="BC546" s="5">
        <v>42.5</v>
      </c>
      <c r="BD546" s="5">
        <v>29.5</v>
      </c>
      <c r="BE546" s="5">
        <v>19.88</v>
      </c>
      <c r="BF546" s="5">
        <v>16.73</v>
      </c>
      <c r="BG546" s="5">
        <v>11.61</v>
      </c>
      <c r="BH546" s="5">
        <v>21.5</v>
      </c>
      <c r="BI546" s="5">
        <v>47.46</v>
      </c>
      <c r="BM546" s="6">
        <f t="shared" si="128"/>
        <v>0</v>
      </c>
      <c r="BN546" s="10">
        <f t="shared" si="129"/>
        <v>0</v>
      </c>
      <c r="BO546" s="6">
        <f t="shared" si="130"/>
        <v>1</v>
      </c>
      <c r="BP546" s="6">
        <f t="shared" si="131"/>
        <v>0</v>
      </c>
      <c r="BQ546" s="6">
        <f t="shared" si="132"/>
        <v>0</v>
      </c>
      <c r="BR546" s="10" t="str">
        <f t="shared" si="133"/>
        <v>正常在售</v>
      </c>
      <c r="BS546" s="6" t="str">
        <f t="shared" si="143"/>
        <v>利润款</v>
      </c>
    </row>
    <row r="547" spans="1:71">
      <c r="A547" s="6" t="str">
        <f t="shared" si="134"/>
        <v>MXB0D9Y51V6S</v>
      </c>
      <c r="B547" s="6" t="str">
        <f t="shared" si="135"/>
        <v>MXX004BWZQ8P</v>
      </c>
      <c r="C547" s="6" t="str">
        <f t="shared" si="136"/>
        <v>MXDLM881001</v>
      </c>
      <c r="D547" s="6" t="str">
        <f t="shared" si="137"/>
        <v>MXB0D9Y51V6SDLM881001</v>
      </c>
      <c r="E547" s="6" t="str">
        <f t="shared" si="138"/>
        <v>MXB0D9Y51V6SX004BWZQ8P</v>
      </c>
      <c r="F547" s="6" t="str">
        <f t="shared" si="139"/>
        <v>MXDLM881001X004BWZQ8P</v>
      </c>
      <c r="G547" s="6" t="str">
        <f t="shared" si="140"/>
        <v>MXDLM881001</v>
      </c>
      <c r="H547" s="6" t="str">
        <f ca="1" t="shared" si="141"/>
        <v>新品</v>
      </c>
      <c r="I547" s="10" t="str">
        <f t="shared" si="142"/>
        <v>C</v>
      </c>
      <c r="J547" s="5" t="s">
        <v>5906</v>
      </c>
      <c r="K547" s="5" t="s">
        <v>5907</v>
      </c>
      <c r="L547" s="5" t="s">
        <v>4566</v>
      </c>
      <c r="M547" s="5" t="s">
        <v>5908</v>
      </c>
      <c r="N547" s="5" t="s">
        <v>5909</v>
      </c>
      <c r="O547" s="5" t="s">
        <v>251</v>
      </c>
      <c r="P547" s="5" t="s">
        <v>4154</v>
      </c>
      <c r="Q547" s="5" t="s">
        <v>4402</v>
      </c>
      <c r="R547" s="5" t="s">
        <v>8</v>
      </c>
      <c r="S547" s="5" t="s">
        <v>2995</v>
      </c>
      <c r="T547" s="5" t="s">
        <v>2979</v>
      </c>
      <c r="U547" s="5" t="s">
        <v>4386</v>
      </c>
      <c r="V547" s="5" t="s">
        <v>4134</v>
      </c>
      <c r="W547" s="5" t="s">
        <v>4122</v>
      </c>
      <c r="X547" s="5" t="s">
        <v>4135</v>
      </c>
      <c r="Y547" s="5" t="s">
        <v>4184</v>
      </c>
      <c r="Z547" s="5" t="s">
        <v>4492</v>
      </c>
      <c r="AA547" s="5" t="s">
        <v>4122</v>
      </c>
      <c r="AB547" s="5" t="s">
        <v>4341</v>
      </c>
      <c r="AC547" s="5" t="s">
        <v>5391</v>
      </c>
      <c r="AD547" s="5" t="s">
        <v>4240</v>
      </c>
      <c r="AE547" s="5" t="s">
        <v>4140</v>
      </c>
      <c r="AF547" s="5" t="s">
        <v>2975</v>
      </c>
      <c r="AG547" s="5" t="s">
        <v>4350</v>
      </c>
      <c r="AH547" s="5" t="s">
        <v>4513</v>
      </c>
      <c r="AI547" s="5" t="s">
        <v>4514</v>
      </c>
      <c r="AJ547" s="5" t="s">
        <v>4345</v>
      </c>
      <c r="AK547" s="5">
        <v>39.2</v>
      </c>
      <c r="AL547" s="5" t="s">
        <v>4145</v>
      </c>
      <c r="AM547" s="5" t="s">
        <v>4146</v>
      </c>
      <c r="AN547" s="5" t="s">
        <v>4146</v>
      </c>
      <c r="AO547" s="5">
        <v>33</v>
      </c>
      <c r="AP547" s="5">
        <v>1</v>
      </c>
      <c r="AQ547" s="5" t="s">
        <v>5911</v>
      </c>
      <c r="AR547" s="5" t="s">
        <v>5069</v>
      </c>
      <c r="AS547" s="5">
        <v>15</v>
      </c>
      <c r="AT547" s="5">
        <v>40.6</v>
      </c>
      <c r="AU547" s="5">
        <v>8.9</v>
      </c>
      <c r="AV547" s="5">
        <v>4.4</v>
      </c>
      <c r="AW547" s="5">
        <v>15.98</v>
      </c>
      <c r="AX547" s="5">
        <v>3.5</v>
      </c>
      <c r="AY547" s="5">
        <v>1.73</v>
      </c>
      <c r="AZ547" s="5">
        <v>595</v>
      </c>
      <c r="BA547" s="5">
        <v>1.31</v>
      </c>
      <c r="BB547" s="5">
        <v>50.5</v>
      </c>
      <c r="BC547" s="5">
        <v>42.5</v>
      </c>
      <c r="BD547" s="5">
        <v>29.5</v>
      </c>
      <c r="BE547" s="5">
        <v>19.88</v>
      </c>
      <c r="BF547" s="5">
        <v>16.73</v>
      </c>
      <c r="BG547" s="5">
        <v>11.61</v>
      </c>
      <c r="BH547" s="5">
        <v>21.5</v>
      </c>
      <c r="BI547" s="5">
        <v>47.46</v>
      </c>
      <c r="BM547" s="6">
        <f t="shared" si="128"/>
        <v>0</v>
      </c>
      <c r="BN547" s="10">
        <f t="shared" si="129"/>
        <v>0</v>
      </c>
      <c r="BO547" s="6">
        <f t="shared" si="130"/>
        <v>1</v>
      </c>
      <c r="BP547" s="6">
        <f t="shared" si="131"/>
        <v>0</v>
      </c>
      <c r="BQ547" s="6">
        <f t="shared" si="132"/>
        <v>0</v>
      </c>
      <c r="BR547" s="10" t="str">
        <f t="shared" si="133"/>
        <v>正常在售</v>
      </c>
      <c r="BS547" s="6" t="str">
        <f t="shared" si="143"/>
        <v>普通款</v>
      </c>
    </row>
    <row r="548" spans="1:71">
      <c r="A548" s="6" t="str">
        <f t="shared" si="134"/>
        <v>USB0D6V561J1</v>
      </c>
      <c r="B548" s="6" t="str">
        <f t="shared" si="135"/>
        <v>USB0D6V561J1</v>
      </c>
      <c r="C548" s="6" t="str">
        <f t="shared" si="136"/>
        <v>USDLM883001</v>
      </c>
      <c r="D548" s="6" t="str">
        <f t="shared" si="137"/>
        <v>USB0D6V561J1DLM883001</v>
      </c>
      <c r="E548" s="6" t="str">
        <f t="shared" si="138"/>
        <v>USB0D6V561J1B0D6V561J1</v>
      </c>
      <c r="F548" s="6" t="str">
        <f t="shared" si="139"/>
        <v>USDLM883001B0D6V561J1</v>
      </c>
      <c r="G548" s="6" t="str">
        <f t="shared" si="140"/>
        <v>USDLM883001</v>
      </c>
      <c r="H548" s="6" t="str">
        <f ca="1" t="shared" si="141"/>
        <v>待上架</v>
      </c>
      <c r="I548" s="10" t="str">
        <f t="shared" si="142"/>
        <v>待上架</v>
      </c>
      <c r="J548" s="5" t="s">
        <v>5915</v>
      </c>
      <c r="K548" s="5" t="s">
        <v>5916</v>
      </c>
      <c r="L548" s="5" t="s">
        <v>4775</v>
      </c>
      <c r="M548" s="5" t="s">
        <v>5917</v>
      </c>
      <c r="N548" s="5" t="s">
        <v>5918</v>
      </c>
      <c r="O548" s="5" t="s">
        <v>5917</v>
      </c>
      <c r="P548" s="5" t="s">
        <v>4120</v>
      </c>
      <c r="Q548" s="5" t="s">
        <v>4385</v>
      </c>
      <c r="R548" s="5" t="s">
        <v>2288</v>
      </c>
      <c r="S548" s="5" t="s">
        <v>2995</v>
      </c>
      <c r="T548" s="5" t="s">
        <v>2979</v>
      </c>
      <c r="U548" s="5" t="s">
        <v>4386</v>
      </c>
      <c r="V548" s="5" t="s">
        <v>4134</v>
      </c>
      <c r="W548" s="5" t="s">
        <v>4122</v>
      </c>
      <c r="X548" s="5" t="s">
        <v>4135</v>
      </c>
      <c r="Y548" s="5" t="s">
        <v>4184</v>
      </c>
      <c r="Z548" s="5" t="s">
        <v>4124</v>
      </c>
      <c r="AA548" s="5" t="s">
        <v>4122</v>
      </c>
      <c r="AB548" s="5" t="s">
        <v>4341</v>
      </c>
      <c r="AD548" s="5" t="s">
        <v>5897</v>
      </c>
      <c r="AE548" s="5" t="s">
        <v>4140</v>
      </c>
      <c r="AF548" s="5" t="s">
        <v>3027</v>
      </c>
      <c r="AG548" s="5" t="s">
        <v>4520</v>
      </c>
      <c r="AH548" s="5" t="s">
        <v>4521</v>
      </c>
      <c r="AI548" s="5" t="s">
        <v>4514</v>
      </c>
      <c r="AJ548" s="5" t="s">
        <v>4345</v>
      </c>
      <c r="AK548" s="5">
        <v>3.39</v>
      </c>
      <c r="AL548" s="5" t="s">
        <v>4145</v>
      </c>
      <c r="AM548" s="5" t="s">
        <v>4146</v>
      </c>
      <c r="AN548" s="5" t="s">
        <v>4146</v>
      </c>
      <c r="AO548" s="5">
        <v>120</v>
      </c>
      <c r="AP548" s="5">
        <v>300</v>
      </c>
      <c r="AQ548" s="5" t="s">
        <v>5919</v>
      </c>
      <c r="AR548" s="5" t="s">
        <v>5920</v>
      </c>
      <c r="AS548" s="5">
        <v>21</v>
      </c>
      <c r="AT548" s="5">
        <v>43.6</v>
      </c>
      <c r="AU548" s="5">
        <v>3.8</v>
      </c>
      <c r="AV548" s="5">
        <v>3</v>
      </c>
      <c r="AW548" s="5">
        <v>17.17</v>
      </c>
      <c r="AX548" s="5">
        <v>1.5</v>
      </c>
      <c r="AY548" s="5">
        <v>1.18</v>
      </c>
      <c r="AZ548" s="5">
        <v>150</v>
      </c>
      <c r="BA548" s="5">
        <v>0.33</v>
      </c>
      <c r="BB548" s="5">
        <v>49.3</v>
      </c>
      <c r="BC548" s="5">
        <v>45</v>
      </c>
      <c r="BD548" s="5">
        <v>28.6</v>
      </c>
      <c r="BE548" s="5">
        <v>19.41</v>
      </c>
      <c r="BF548" s="5">
        <v>17.72</v>
      </c>
      <c r="BG548" s="5">
        <v>11.26</v>
      </c>
      <c r="BH548" s="5">
        <v>18.41</v>
      </c>
      <c r="BI548" s="5">
        <v>40.64</v>
      </c>
      <c r="BM548" s="6">
        <f t="shared" si="128"/>
        <v>0</v>
      </c>
      <c r="BN548" s="10">
        <f t="shared" si="129"/>
        <v>1</v>
      </c>
      <c r="BO548" s="6">
        <f t="shared" si="130"/>
        <v>1</v>
      </c>
      <c r="BP548" s="6">
        <f t="shared" si="131"/>
        <v>0</v>
      </c>
      <c r="BQ548" s="6">
        <f t="shared" si="132"/>
        <v>0</v>
      </c>
      <c r="BR548" s="10" t="str">
        <f t="shared" si="133"/>
        <v>正常在售</v>
      </c>
      <c r="BS548" s="6" t="str">
        <f t="shared" si="143"/>
        <v>普通款</v>
      </c>
    </row>
    <row r="549" spans="1:71">
      <c r="A549" s="6" t="str">
        <f t="shared" si="134"/>
        <v>USB0D6V561J1</v>
      </c>
      <c r="B549" s="6" t="str">
        <f t="shared" si="135"/>
        <v>USX0049YOWRV</v>
      </c>
      <c r="C549" s="6" t="str">
        <f t="shared" si="136"/>
        <v>USDLM883001</v>
      </c>
      <c r="D549" s="6" t="str">
        <f t="shared" si="137"/>
        <v>USB0D6V561J1DLM883001</v>
      </c>
      <c r="E549" s="6" t="str">
        <f t="shared" si="138"/>
        <v>USB0D6V561J1X0049YOWRV</v>
      </c>
      <c r="F549" s="6" t="str">
        <f t="shared" si="139"/>
        <v>USDLM883001X0049YOWRV</v>
      </c>
      <c r="G549" s="6" t="str">
        <f t="shared" si="140"/>
        <v>USDLM883001</v>
      </c>
      <c r="H549" s="6" t="str">
        <f ca="1" t="shared" si="141"/>
        <v>老品</v>
      </c>
      <c r="I549" s="10" t="str">
        <f t="shared" si="142"/>
        <v>清货款</v>
      </c>
      <c r="J549" s="5" t="s">
        <v>5915</v>
      </c>
      <c r="K549" s="5" t="s">
        <v>5916</v>
      </c>
      <c r="L549" s="5" t="s">
        <v>4775</v>
      </c>
      <c r="M549" s="5" t="s">
        <v>5917</v>
      </c>
      <c r="N549" s="5" t="s">
        <v>5921</v>
      </c>
      <c r="O549" s="5" t="s">
        <v>3203</v>
      </c>
      <c r="P549" s="5" t="s">
        <v>4154</v>
      </c>
      <c r="Q549" s="5" t="s">
        <v>4385</v>
      </c>
      <c r="R549" s="5" t="s">
        <v>2288</v>
      </c>
      <c r="S549" s="5" t="s">
        <v>2995</v>
      </c>
      <c r="T549" s="5" t="s">
        <v>2979</v>
      </c>
      <c r="U549" s="5" t="s">
        <v>4386</v>
      </c>
      <c r="V549" s="5" t="s">
        <v>4134</v>
      </c>
      <c r="W549" s="5" t="s">
        <v>4121</v>
      </c>
      <c r="X549" s="5" t="s">
        <v>4135</v>
      </c>
      <c r="Y549" s="5" t="s">
        <v>4184</v>
      </c>
      <c r="Z549" s="5" t="s">
        <v>4124</v>
      </c>
      <c r="AA549" s="5" t="s">
        <v>4122</v>
      </c>
      <c r="AB549" s="5" t="s">
        <v>4341</v>
      </c>
      <c r="AC549" s="5" t="s">
        <v>5922</v>
      </c>
      <c r="AD549" s="5" t="s">
        <v>5897</v>
      </c>
      <c r="AE549" s="5" t="s">
        <v>4140</v>
      </c>
      <c r="AF549" s="5" t="s">
        <v>3027</v>
      </c>
      <c r="AG549" s="5" t="s">
        <v>4520</v>
      </c>
      <c r="AH549" s="5" t="s">
        <v>4521</v>
      </c>
      <c r="AI549" s="5" t="s">
        <v>4514</v>
      </c>
      <c r="AJ549" s="5" t="s">
        <v>4345</v>
      </c>
      <c r="AK549" s="5">
        <v>3.13</v>
      </c>
      <c r="AL549" s="5" t="s">
        <v>4145</v>
      </c>
      <c r="AM549" s="5" t="s">
        <v>4146</v>
      </c>
      <c r="AN549" s="5" t="s">
        <v>4146</v>
      </c>
      <c r="AO549" s="5">
        <v>120</v>
      </c>
      <c r="AP549" s="5">
        <v>300</v>
      </c>
      <c r="AQ549" s="5" t="s">
        <v>5919</v>
      </c>
      <c r="AR549" s="5" t="s">
        <v>5920</v>
      </c>
      <c r="AS549" s="5">
        <v>21</v>
      </c>
      <c r="AT549" s="5">
        <v>43.6</v>
      </c>
      <c r="AU549" s="5">
        <v>3.8</v>
      </c>
      <c r="AV549" s="5">
        <v>3</v>
      </c>
      <c r="AW549" s="5">
        <v>17.17</v>
      </c>
      <c r="AX549" s="5">
        <v>1.5</v>
      </c>
      <c r="AY549" s="5">
        <v>1.18</v>
      </c>
      <c r="AZ549" s="5">
        <v>150</v>
      </c>
      <c r="BA549" s="5">
        <v>0.33</v>
      </c>
      <c r="BB549" s="5">
        <v>49.3</v>
      </c>
      <c r="BC549" s="5">
        <v>45</v>
      </c>
      <c r="BD549" s="5">
        <v>28.6</v>
      </c>
      <c r="BE549" s="5">
        <v>19.41</v>
      </c>
      <c r="BF549" s="5">
        <v>17.72</v>
      </c>
      <c r="BG549" s="5">
        <v>11.26</v>
      </c>
      <c r="BH549" s="5">
        <v>18.41</v>
      </c>
      <c r="BI549" s="5">
        <v>40.64</v>
      </c>
      <c r="BM549" s="6">
        <f t="shared" si="128"/>
        <v>0</v>
      </c>
      <c r="BN549" s="10">
        <f t="shared" si="129"/>
        <v>1</v>
      </c>
      <c r="BO549" s="6">
        <f t="shared" si="130"/>
        <v>1</v>
      </c>
      <c r="BP549" s="6">
        <f t="shared" si="131"/>
        <v>0</v>
      </c>
      <c r="BQ549" s="6">
        <f t="shared" si="132"/>
        <v>0</v>
      </c>
      <c r="BR549" s="10" t="str">
        <f t="shared" si="133"/>
        <v>正常在售</v>
      </c>
      <c r="BS549" s="6" t="str">
        <f t="shared" si="143"/>
        <v>普通款</v>
      </c>
    </row>
    <row r="550" spans="1:71">
      <c r="A550" s="6" t="str">
        <f t="shared" si="134"/>
        <v>USB0D6RPL8KL</v>
      </c>
      <c r="B550" s="6" t="str">
        <f t="shared" si="135"/>
        <v>USX0049WVQRR</v>
      </c>
      <c r="C550" s="6" t="str">
        <f t="shared" si="136"/>
        <v>USDLM884001</v>
      </c>
      <c r="D550" s="6" t="str">
        <f t="shared" si="137"/>
        <v>USB0D6RPL8KLDLM884001</v>
      </c>
      <c r="E550" s="6" t="str">
        <f t="shared" si="138"/>
        <v>USB0D6RPL8KLX0049WVQRR</v>
      </c>
      <c r="F550" s="6" t="str">
        <f t="shared" si="139"/>
        <v>USDLM884001X0049WVQRR</v>
      </c>
      <c r="G550" s="6" t="str">
        <f t="shared" si="140"/>
        <v>USDLM884001</v>
      </c>
      <c r="H550" s="6" t="str">
        <f ca="1" t="shared" si="141"/>
        <v>老品</v>
      </c>
      <c r="I550" s="10" t="str">
        <f t="shared" si="142"/>
        <v>停售</v>
      </c>
      <c r="J550" s="5" t="s">
        <v>5923</v>
      </c>
      <c r="K550" s="5" t="s">
        <v>5924</v>
      </c>
      <c r="L550" s="5" t="s">
        <v>5925</v>
      </c>
      <c r="M550" s="5" t="s">
        <v>5926</v>
      </c>
      <c r="N550" s="5" t="s">
        <v>5927</v>
      </c>
      <c r="O550" s="5" t="s">
        <v>5928</v>
      </c>
      <c r="P550" s="5" t="s">
        <v>4120</v>
      </c>
      <c r="Q550" s="5" t="s">
        <v>4385</v>
      </c>
      <c r="R550" s="5" t="s">
        <v>2288</v>
      </c>
      <c r="S550" s="5" t="s">
        <v>2995</v>
      </c>
      <c r="T550" s="5" t="s">
        <v>5656</v>
      </c>
      <c r="U550" s="5" t="s">
        <v>4386</v>
      </c>
      <c r="V550" s="5" t="s">
        <v>4134</v>
      </c>
      <c r="W550" s="5" t="s">
        <v>4120</v>
      </c>
      <c r="X550" s="5" t="s">
        <v>4135</v>
      </c>
      <c r="Y550" s="5" t="s">
        <v>4136</v>
      </c>
      <c r="Z550" s="5" t="s">
        <v>4124</v>
      </c>
      <c r="AA550" s="5" t="s">
        <v>4120</v>
      </c>
      <c r="AB550" s="5" t="s">
        <v>4124</v>
      </c>
      <c r="AC550" s="5" t="s">
        <v>5929</v>
      </c>
      <c r="AD550" s="5" t="s">
        <v>5897</v>
      </c>
      <c r="AE550" s="5" t="s">
        <v>4140</v>
      </c>
      <c r="AF550" s="5" t="s">
        <v>3048</v>
      </c>
      <c r="AG550" s="5" t="s">
        <v>4141</v>
      </c>
      <c r="AH550" s="5" t="s">
        <v>3009</v>
      </c>
      <c r="AI550" s="5" t="s">
        <v>4143</v>
      </c>
      <c r="AJ550" s="5" t="s">
        <v>4532</v>
      </c>
      <c r="AK550" s="5">
        <v>6.48</v>
      </c>
      <c r="AL550" s="5" t="s">
        <v>4145</v>
      </c>
      <c r="AM550" s="5" t="s">
        <v>4146</v>
      </c>
      <c r="AN550" s="5" t="s">
        <v>4146</v>
      </c>
      <c r="AO550" s="5">
        <v>16</v>
      </c>
      <c r="AP550" s="5">
        <v>500</v>
      </c>
      <c r="AQ550" s="5" t="s">
        <v>5930</v>
      </c>
      <c r="AR550" s="5" t="s">
        <v>5931</v>
      </c>
      <c r="AS550" s="5">
        <v>28</v>
      </c>
      <c r="AT550" s="5">
        <v>24.3</v>
      </c>
      <c r="AU550" s="5">
        <v>24</v>
      </c>
      <c r="AV550" s="5">
        <v>11</v>
      </c>
      <c r="AW550" s="5">
        <v>9.57</v>
      </c>
      <c r="AX550" s="5">
        <v>9.45</v>
      </c>
      <c r="AY550" s="5">
        <v>4.33</v>
      </c>
      <c r="AZ550" s="5">
        <v>1134</v>
      </c>
      <c r="BA550" s="5">
        <v>2.5</v>
      </c>
      <c r="BB550" s="5">
        <v>51.5</v>
      </c>
      <c r="BC550" s="5">
        <v>49</v>
      </c>
      <c r="BD550" s="5">
        <v>47.7</v>
      </c>
      <c r="BE550" s="5">
        <v>20.28</v>
      </c>
      <c r="BF550" s="5">
        <v>19.29</v>
      </c>
      <c r="BG550" s="5">
        <v>18.78</v>
      </c>
      <c r="BH550" s="5">
        <v>19.47</v>
      </c>
      <c r="BI550" s="5">
        <v>42.98</v>
      </c>
      <c r="BM550" s="6">
        <f t="shared" si="128"/>
        <v>1</v>
      </c>
      <c r="BN550" s="10">
        <f t="shared" si="129"/>
        <v>0</v>
      </c>
      <c r="BO550" s="6">
        <f t="shared" si="130"/>
        <v>0</v>
      </c>
      <c r="BP550" s="6">
        <f t="shared" si="131"/>
        <v>0</v>
      </c>
      <c r="BQ550" s="6">
        <f t="shared" si="132"/>
        <v>0</v>
      </c>
      <c r="BR550" s="10" t="str">
        <f t="shared" si="133"/>
        <v>停售</v>
      </c>
      <c r="BS550" s="6" t="str">
        <f t="shared" si="143"/>
        <v>停售</v>
      </c>
    </row>
    <row r="551" spans="1:71">
      <c r="A551" s="6" t="str">
        <f t="shared" si="134"/>
        <v>USB0D9BBRPXL</v>
      </c>
      <c r="B551" s="6" t="str">
        <f t="shared" si="135"/>
        <v>USX004BH8S0N</v>
      </c>
      <c r="C551" s="6" t="str">
        <f t="shared" si="136"/>
        <v>USDLM885001</v>
      </c>
      <c r="D551" s="6" t="str">
        <f t="shared" si="137"/>
        <v>USB0D9BBRPXLDLM885001</v>
      </c>
      <c r="E551" s="6" t="str">
        <f t="shared" si="138"/>
        <v>USB0D9BBRPXLX004BH8S0N</v>
      </c>
      <c r="F551" s="6" t="str">
        <f t="shared" si="139"/>
        <v>USDLM885001X004BH8S0N</v>
      </c>
      <c r="G551" s="6" t="str">
        <f t="shared" si="140"/>
        <v>USDLM885001</v>
      </c>
      <c r="H551" s="6" t="str">
        <f ca="1" t="shared" si="141"/>
        <v>老品</v>
      </c>
      <c r="I551" s="10" t="str">
        <f t="shared" si="142"/>
        <v>停售</v>
      </c>
      <c r="J551" s="5" t="s">
        <v>5932</v>
      </c>
      <c r="K551" s="5" t="s">
        <v>5933</v>
      </c>
      <c r="L551" s="5" t="s">
        <v>5473</v>
      </c>
      <c r="M551" s="5" t="s">
        <v>5934</v>
      </c>
      <c r="N551" s="5" t="s">
        <v>5935</v>
      </c>
      <c r="O551" s="5" t="s">
        <v>254</v>
      </c>
      <c r="P551" s="5" t="s">
        <v>4120</v>
      </c>
      <c r="Q551" s="5" t="s">
        <v>4385</v>
      </c>
      <c r="R551" s="5" t="s">
        <v>2288</v>
      </c>
      <c r="S551" s="5" t="s">
        <v>2995</v>
      </c>
      <c r="T551" s="5" t="s">
        <v>4846</v>
      </c>
      <c r="U551" s="5" t="s">
        <v>4386</v>
      </c>
      <c r="V551" s="5" t="s">
        <v>4134</v>
      </c>
      <c r="W551" s="5" t="s">
        <v>4120</v>
      </c>
      <c r="X551" s="5" t="s">
        <v>4135</v>
      </c>
      <c r="Y551" s="5" t="s">
        <v>4184</v>
      </c>
      <c r="Z551" s="5" t="s">
        <v>4124</v>
      </c>
      <c r="AA551" s="5" t="s">
        <v>4122</v>
      </c>
      <c r="AB551" s="5" t="s">
        <v>4341</v>
      </c>
      <c r="AC551" s="5" t="s">
        <v>5936</v>
      </c>
      <c r="AD551" s="5" t="s">
        <v>5274</v>
      </c>
      <c r="AE551" s="5" t="s">
        <v>4140</v>
      </c>
      <c r="AF551" s="5" t="s">
        <v>3030</v>
      </c>
      <c r="AG551" s="5" t="s">
        <v>4861</v>
      </c>
      <c r="AH551" s="5" t="s">
        <v>3030</v>
      </c>
      <c r="AI551" s="5" t="s">
        <v>4344</v>
      </c>
      <c r="AJ551" s="5" t="s">
        <v>4688</v>
      </c>
      <c r="AK551" s="5">
        <v>8.13</v>
      </c>
      <c r="AL551" s="5" t="s">
        <v>4145</v>
      </c>
      <c r="AM551" s="5" t="s">
        <v>4146</v>
      </c>
      <c r="AN551" s="5" t="s">
        <v>4146</v>
      </c>
      <c r="AO551" s="5">
        <v>4</v>
      </c>
      <c r="AP551" s="5">
        <v>500</v>
      </c>
      <c r="AQ551" s="5" t="s">
        <v>5937</v>
      </c>
      <c r="AR551" s="5" t="s">
        <v>5938</v>
      </c>
      <c r="AS551" s="5">
        <v>30</v>
      </c>
      <c r="AT551" s="5">
        <v>41</v>
      </c>
      <c r="AU551" s="5">
        <v>24.2</v>
      </c>
      <c r="AV551" s="5">
        <v>13</v>
      </c>
      <c r="AW551" s="5">
        <v>16.14</v>
      </c>
      <c r="AX551" s="5">
        <v>9.53</v>
      </c>
      <c r="AY551" s="5">
        <v>5.12</v>
      </c>
      <c r="AZ551" s="5">
        <v>3480</v>
      </c>
      <c r="BA551" s="5">
        <v>7.68</v>
      </c>
      <c r="BB551" s="5">
        <v>54</v>
      </c>
      <c r="BC551" s="5">
        <v>42</v>
      </c>
      <c r="BD551" s="5">
        <v>26</v>
      </c>
      <c r="BE551" s="5">
        <v>21.26</v>
      </c>
      <c r="BF551" s="5">
        <v>16.54</v>
      </c>
      <c r="BG551" s="5">
        <v>10.24</v>
      </c>
      <c r="BH551" s="5">
        <v>15</v>
      </c>
      <c r="BI551" s="5">
        <v>33.11</v>
      </c>
      <c r="BM551" s="6">
        <f t="shared" si="128"/>
        <v>1</v>
      </c>
      <c r="BN551" s="10">
        <f t="shared" si="129"/>
        <v>0</v>
      </c>
      <c r="BO551" s="6">
        <f t="shared" si="130"/>
        <v>0</v>
      </c>
      <c r="BP551" s="6">
        <f t="shared" si="131"/>
        <v>0</v>
      </c>
      <c r="BQ551" s="6">
        <f t="shared" si="132"/>
        <v>0</v>
      </c>
      <c r="BR551" s="10" t="str">
        <f t="shared" si="133"/>
        <v>停售</v>
      </c>
      <c r="BS551" s="6" t="str">
        <f t="shared" si="143"/>
        <v>停售</v>
      </c>
    </row>
    <row r="552" spans="1:71">
      <c r="A552" s="6" t="str">
        <f t="shared" si="134"/>
        <v>MXB0D9BBRPXL</v>
      </c>
      <c r="B552" s="6" t="str">
        <f t="shared" si="135"/>
        <v>MXX004BH8S0N</v>
      </c>
      <c r="C552" s="6" t="str">
        <f t="shared" si="136"/>
        <v>MXDLM885001</v>
      </c>
      <c r="D552" s="6" t="str">
        <f t="shared" si="137"/>
        <v>MXB0D9BBRPXLDLM885001</v>
      </c>
      <c r="E552" s="6" t="str">
        <f t="shared" si="138"/>
        <v>MXB0D9BBRPXLX004BH8S0N</v>
      </c>
      <c r="F552" s="6" t="str">
        <f t="shared" si="139"/>
        <v>MXDLM885001X004BH8S0N</v>
      </c>
      <c r="G552" s="6" t="str">
        <f t="shared" si="140"/>
        <v>MXDLM885001</v>
      </c>
      <c r="H552" s="6" t="str">
        <f ca="1" t="shared" si="141"/>
        <v>待上架</v>
      </c>
      <c r="I552" s="10" t="str">
        <f t="shared" si="142"/>
        <v>清货款</v>
      </c>
      <c r="J552" s="5" t="s">
        <v>5932</v>
      </c>
      <c r="K552" s="5" t="s">
        <v>5933</v>
      </c>
      <c r="L552" s="5" t="s">
        <v>5870</v>
      </c>
      <c r="M552" s="5" t="s">
        <v>5934</v>
      </c>
      <c r="N552" s="5" t="s">
        <v>5935</v>
      </c>
      <c r="O552" s="5" t="s">
        <v>254</v>
      </c>
      <c r="P552" s="5" t="s">
        <v>4120</v>
      </c>
      <c r="Q552" s="5" t="s">
        <v>4402</v>
      </c>
      <c r="R552" s="5" t="s">
        <v>8</v>
      </c>
      <c r="S552" s="5" t="s">
        <v>2995</v>
      </c>
      <c r="T552" s="5" t="s">
        <v>4846</v>
      </c>
      <c r="U552" s="5" t="s">
        <v>4386</v>
      </c>
      <c r="V552" s="5" t="s">
        <v>4134</v>
      </c>
      <c r="W552" s="5" t="s">
        <v>4120</v>
      </c>
      <c r="X552" s="5" t="s">
        <v>4135</v>
      </c>
      <c r="Y552" s="5" t="s">
        <v>4299</v>
      </c>
      <c r="Z552" s="5" t="s">
        <v>4694</v>
      </c>
      <c r="AA552" s="5" t="s">
        <v>4120</v>
      </c>
      <c r="AB552" s="5" t="s">
        <v>4137</v>
      </c>
      <c r="AE552" s="5" t="s">
        <v>4140</v>
      </c>
      <c r="AF552" s="5" t="s">
        <v>2975</v>
      </c>
      <c r="AG552" s="5" t="s">
        <v>4350</v>
      </c>
      <c r="AH552" s="5" t="s">
        <v>4142</v>
      </c>
      <c r="AI552" s="5" t="s">
        <v>4344</v>
      </c>
      <c r="AJ552" s="5" t="s">
        <v>4688</v>
      </c>
      <c r="AL552" s="5" t="s">
        <v>4145</v>
      </c>
      <c r="AM552" s="5" t="s">
        <v>4146</v>
      </c>
      <c r="AN552" s="5" t="s">
        <v>4146</v>
      </c>
      <c r="AO552" s="5">
        <v>4</v>
      </c>
      <c r="AP552" s="5">
        <v>500</v>
      </c>
      <c r="AQ552" s="5" t="s">
        <v>5937</v>
      </c>
      <c r="AR552" s="5" t="s">
        <v>5938</v>
      </c>
      <c r="AS552" s="5">
        <v>30</v>
      </c>
      <c r="AT552" s="5">
        <v>41</v>
      </c>
      <c r="AU552" s="5">
        <v>24.2</v>
      </c>
      <c r="AV552" s="5">
        <v>13</v>
      </c>
      <c r="AW552" s="5">
        <v>16.14</v>
      </c>
      <c r="AX552" s="5">
        <v>9.53</v>
      </c>
      <c r="AY552" s="5">
        <v>5.12</v>
      </c>
      <c r="AZ552" s="5">
        <v>3480</v>
      </c>
      <c r="BA552" s="5">
        <v>7.68</v>
      </c>
      <c r="BB552" s="5">
        <v>54</v>
      </c>
      <c r="BC552" s="5">
        <v>42</v>
      </c>
      <c r="BD552" s="5">
        <v>26</v>
      </c>
      <c r="BE552" s="5">
        <v>21.26</v>
      </c>
      <c r="BF552" s="5">
        <v>16.54</v>
      </c>
      <c r="BG552" s="5">
        <v>10.24</v>
      </c>
      <c r="BH552" s="5">
        <v>15</v>
      </c>
      <c r="BI552" s="5">
        <v>33.11</v>
      </c>
      <c r="BM552" s="6">
        <f t="shared" si="128"/>
        <v>1</v>
      </c>
      <c r="BN552" s="10">
        <f t="shared" si="129"/>
        <v>0</v>
      </c>
      <c r="BO552" s="6">
        <f t="shared" si="130"/>
        <v>0</v>
      </c>
      <c r="BP552" s="6">
        <f t="shared" si="131"/>
        <v>0</v>
      </c>
      <c r="BQ552" s="6">
        <f t="shared" si="132"/>
        <v>0</v>
      </c>
      <c r="BR552" s="10" t="str">
        <f t="shared" si="133"/>
        <v>停售</v>
      </c>
      <c r="BS552" s="6" t="str">
        <f t="shared" si="143"/>
        <v>停售</v>
      </c>
    </row>
    <row r="553" spans="1:71">
      <c r="A553" s="6" t="str">
        <f t="shared" si="134"/>
        <v>UKB0D9BBX7RB</v>
      </c>
      <c r="B553" s="6" t="str">
        <f t="shared" si="135"/>
        <v>UKX002EU3L0X</v>
      </c>
      <c r="C553" s="6" t="str">
        <f t="shared" si="136"/>
        <v>UKDLM885002</v>
      </c>
      <c r="D553" s="6" t="str">
        <f t="shared" si="137"/>
        <v>UKB0D9BBX7RBDLM885002</v>
      </c>
      <c r="E553" s="6" t="str">
        <f t="shared" si="138"/>
        <v>UKB0D9BBX7RBX002EU3L0X</v>
      </c>
      <c r="F553" s="6" t="str">
        <f t="shared" si="139"/>
        <v>UKDLM885002X002EU3L0X</v>
      </c>
      <c r="G553" s="6" t="str">
        <f t="shared" si="140"/>
        <v>UKDLM885002</v>
      </c>
      <c r="H553" s="6" t="str">
        <f ca="1" t="shared" si="141"/>
        <v>新品</v>
      </c>
      <c r="I553" s="10" t="str">
        <f t="shared" si="142"/>
        <v>C</v>
      </c>
      <c r="J553" s="5" t="s">
        <v>5939</v>
      </c>
      <c r="K553" s="5" t="s">
        <v>5940</v>
      </c>
      <c r="L553" s="5" t="s">
        <v>4843</v>
      </c>
      <c r="M553" s="5" t="s">
        <v>5941</v>
      </c>
      <c r="N553" s="5" t="s">
        <v>5942</v>
      </c>
      <c r="O553" s="5" t="s">
        <v>1710</v>
      </c>
      <c r="P553" s="5" t="s">
        <v>4154</v>
      </c>
      <c r="Q553" s="5" t="s">
        <v>4746</v>
      </c>
      <c r="R553" s="5" t="s">
        <v>1532</v>
      </c>
      <c r="S553" s="5" t="s">
        <v>2985</v>
      </c>
      <c r="T553" s="5" t="s">
        <v>4846</v>
      </c>
      <c r="U553" s="5" t="s">
        <v>4386</v>
      </c>
      <c r="V553" s="5" t="s">
        <v>4134</v>
      </c>
      <c r="W553" s="5" t="s">
        <v>4122</v>
      </c>
      <c r="X553" s="5" t="s">
        <v>4135</v>
      </c>
      <c r="Y553" s="5" t="s">
        <v>4136</v>
      </c>
      <c r="Z553" s="5" t="s">
        <v>4492</v>
      </c>
      <c r="AA553" s="5" t="s">
        <v>4122</v>
      </c>
      <c r="AB553" s="5" t="s">
        <v>2457</v>
      </c>
      <c r="AC553" s="5" t="s">
        <v>4847</v>
      </c>
      <c r="AD553" s="5" t="s">
        <v>4240</v>
      </c>
      <c r="AE553" s="5" t="s">
        <v>4241</v>
      </c>
      <c r="AF553" s="5" t="s">
        <v>3009</v>
      </c>
      <c r="AG553" s="5" t="s">
        <v>4394</v>
      </c>
      <c r="AH553" s="5" t="s">
        <v>3008</v>
      </c>
      <c r="AI553" s="5" t="s">
        <v>4344</v>
      </c>
      <c r="AJ553" s="5" t="s">
        <v>4688</v>
      </c>
      <c r="AK553" s="5">
        <v>3.37</v>
      </c>
      <c r="AL553" s="5" t="s">
        <v>4145</v>
      </c>
      <c r="AM553" s="5" t="s">
        <v>4146</v>
      </c>
      <c r="AN553" s="5" t="s">
        <v>4696</v>
      </c>
      <c r="AO553" s="5">
        <v>4</v>
      </c>
      <c r="AP553" s="5">
        <v>500</v>
      </c>
      <c r="AQ553" s="5" t="s">
        <v>5937</v>
      </c>
      <c r="AR553" s="5" t="s">
        <v>5938</v>
      </c>
      <c r="AS553" s="5">
        <v>30</v>
      </c>
      <c r="AT553" s="5">
        <v>41</v>
      </c>
      <c r="AU553" s="5">
        <v>24.2</v>
      </c>
      <c r="AV553" s="5">
        <v>13</v>
      </c>
      <c r="AW553" s="5">
        <v>16.14</v>
      </c>
      <c r="AX553" s="5">
        <v>9.53</v>
      </c>
      <c r="AY553" s="5">
        <v>5.12</v>
      </c>
      <c r="AZ553" s="5">
        <v>3480</v>
      </c>
      <c r="BA553" s="5">
        <v>7.68</v>
      </c>
      <c r="BB553" s="5">
        <v>54</v>
      </c>
      <c r="BC553" s="5">
        <v>42</v>
      </c>
      <c r="BD553" s="5">
        <v>26</v>
      </c>
      <c r="BE553" s="5">
        <v>21.26</v>
      </c>
      <c r="BF553" s="5">
        <v>16.54</v>
      </c>
      <c r="BG553" s="5">
        <v>10.24</v>
      </c>
      <c r="BH553" s="5">
        <v>15</v>
      </c>
      <c r="BI553" s="5">
        <v>33.11</v>
      </c>
      <c r="BM553" s="6">
        <f t="shared" si="128"/>
        <v>0</v>
      </c>
      <c r="BN553" s="10">
        <f t="shared" si="129"/>
        <v>0</v>
      </c>
      <c r="BO553" s="6">
        <f t="shared" si="130"/>
        <v>1</v>
      </c>
      <c r="BP553" s="6">
        <f t="shared" si="131"/>
        <v>0</v>
      </c>
      <c r="BQ553" s="6">
        <f t="shared" si="132"/>
        <v>0</v>
      </c>
      <c r="BR553" s="10" t="str">
        <f t="shared" si="133"/>
        <v>正常在售</v>
      </c>
      <c r="BS553" s="6" t="str">
        <f t="shared" si="143"/>
        <v>普通款</v>
      </c>
    </row>
    <row r="554" spans="1:71">
      <c r="A554" s="6" t="str">
        <f t="shared" si="134"/>
        <v>USB0D9BBX7RB</v>
      </c>
      <c r="B554" s="6" t="str">
        <f t="shared" si="135"/>
        <v>USB0D9BBX7RB</v>
      </c>
      <c r="C554" s="6" t="str">
        <f t="shared" si="136"/>
        <v>USDLM885002</v>
      </c>
      <c r="D554" s="6" t="str">
        <f t="shared" si="137"/>
        <v>USB0D9BBX7RBDLM885002</v>
      </c>
      <c r="E554" s="6" t="str">
        <f t="shared" si="138"/>
        <v>USB0D9BBX7RBB0D9BBX7RB</v>
      </c>
      <c r="F554" s="6" t="str">
        <f t="shared" si="139"/>
        <v>USDLM885002B0D9BBX7RB</v>
      </c>
      <c r="G554" s="6" t="str">
        <f t="shared" si="140"/>
        <v>USDLM885002</v>
      </c>
      <c r="H554" s="6" t="str">
        <f ca="1" t="shared" si="141"/>
        <v>待上架</v>
      </c>
      <c r="I554" s="10" t="str">
        <f t="shared" si="142"/>
        <v>停售</v>
      </c>
      <c r="J554" s="5" t="s">
        <v>5939</v>
      </c>
      <c r="K554" s="5" t="s">
        <v>5940</v>
      </c>
      <c r="L554" s="5" t="s">
        <v>5473</v>
      </c>
      <c r="M554" s="5" t="s">
        <v>5941</v>
      </c>
      <c r="N554" s="5" t="s">
        <v>5943</v>
      </c>
      <c r="O554" s="5" t="s">
        <v>5941</v>
      </c>
      <c r="P554" s="5" t="s">
        <v>4120</v>
      </c>
      <c r="Q554" s="5" t="s">
        <v>4385</v>
      </c>
      <c r="R554" s="5" t="s">
        <v>2288</v>
      </c>
      <c r="S554" s="5" t="s">
        <v>2995</v>
      </c>
      <c r="T554" s="5" t="s">
        <v>4846</v>
      </c>
      <c r="U554" s="5" t="s">
        <v>4386</v>
      </c>
      <c r="V554" s="5" t="s">
        <v>4134</v>
      </c>
      <c r="W554" s="5" t="s">
        <v>4120</v>
      </c>
      <c r="X554" s="5" t="s">
        <v>4135</v>
      </c>
      <c r="Y554" s="5" t="s">
        <v>4184</v>
      </c>
      <c r="Z554" s="5" t="s">
        <v>4124</v>
      </c>
      <c r="AA554" s="5" t="s">
        <v>4122</v>
      </c>
      <c r="AB554" s="5" t="s">
        <v>4341</v>
      </c>
      <c r="AD554" s="5" t="s">
        <v>5274</v>
      </c>
      <c r="AE554" s="5" t="s">
        <v>4140</v>
      </c>
      <c r="AF554" s="5" t="s">
        <v>3030</v>
      </c>
      <c r="AG554" s="5" t="s">
        <v>4861</v>
      </c>
      <c r="AH554" s="5" t="s">
        <v>3030</v>
      </c>
      <c r="AI554" s="5" t="s">
        <v>4344</v>
      </c>
      <c r="AJ554" s="5" t="s">
        <v>4688</v>
      </c>
      <c r="AL554" s="5" t="s">
        <v>4145</v>
      </c>
      <c r="AM554" s="5" t="s">
        <v>4146</v>
      </c>
      <c r="AN554" s="5" t="s">
        <v>4146</v>
      </c>
      <c r="AO554" s="5">
        <v>4</v>
      </c>
      <c r="AP554" s="5">
        <v>500</v>
      </c>
      <c r="AQ554" s="5" t="s">
        <v>5937</v>
      </c>
      <c r="AR554" s="5" t="s">
        <v>5938</v>
      </c>
      <c r="AS554" s="5">
        <v>30</v>
      </c>
      <c r="AT554" s="5">
        <v>41</v>
      </c>
      <c r="AU554" s="5">
        <v>24.2</v>
      </c>
      <c r="AV554" s="5">
        <v>13</v>
      </c>
      <c r="AW554" s="5">
        <v>16.14</v>
      </c>
      <c r="AX554" s="5">
        <v>9.53</v>
      </c>
      <c r="AY554" s="5">
        <v>5.12</v>
      </c>
      <c r="AZ554" s="5">
        <v>3480</v>
      </c>
      <c r="BA554" s="5">
        <v>7.68</v>
      </c>
      <c r="BB554" s="5">
        <v>54</v>
      </c>
      <c r="BC554" s="5">
        <v>42</v>
      </c>
      <c r="BD554" s="5">
        <v>26</v>
      </c>
      <c r="BE554" s="5">
        <v>21.26</v>
      </c>
      <c r="BF554" s="5">
        <v>16.54</v>
      </c>
      <c r="BG554" s="5">
        <v>10.24</v>
      </c>
      <c r="BH554" s="5">
        <v>15</v>
      </c>
      <c r="BI554" s="5">
        <v>33.11</v>
      </c>
      <c r="BM554" s="6">
        <f t="shared" si="128"/>
        <v>1</v>
      </c>
      <c r="BN554" s="10">
        <f t="shared" si="129"/>
        <v>0</v>
      </c>
      <c r="BO554" s="6">
        <f t="shared" si="130"/>
        <v>1</v>
      </c>
      <c r="BP554" s="6">
        <f t="shared" si="131"/>
        <v>0</v>
      </c>
      <c r="BQ554" s="6">
        <f t="shared" si="132"/>
        <v>0</v>
      </c>
      <c r="BR554" s="10" t="str">
        <f t="shared" si="133"/>
        <v>正常在售</v>
      </c>
      <c r="BS554" s="6" t="str">
        <f t="shared" si="143"/>
        <v>普通款</v>
      </c>
    </row>
    <row r="555" spans="1:71">
      <c r="A555" s="6" t="str">
        <f t="shared" si="134"/>
        <v>AUB0D9BBX7RB</v>
      </c>
      <c r="B555" s="6" t="str">
        <f t="shared" si="135"/>
        <v>AUX001BZZVUR</v>
      </c>
      <c r="C555" s="6" t="str">
        <f t="shared" si="136"/>
        <v>AUDLM885002</v>
      </c>
      <c r="D555" s="6" t="str">
        <f t="shared" si="137"/>
        <v>AUB0D9BBX7RBDLM885002</v>
      </c>
      <c r="E555" s="6" t="str">
        <f t="shared" si="138"/>
        <v>AUB0D9BBX7RBX001BZZVUR</v>
      </c>
      <c r="F555" s="6" t="str">
        <f t="shared" si="139"/>
        <v>AUDLM885002X001BZZVUR</v>
      </c>
      <c r="G555" s="6" t="str">
        <f t="shared" si="140"/>
        <v>AUDLM885002</v>
      </c>
      <c r="H555" s="6" t="str">
        <f ca="1" t="shared" si="141"/>
        <v>新品</v>
      </c>
      <c r="I555" s="10" t="str">
        <f t="shared" si="142"/>
        <v>未维护</v>
      </c>
      <c r="J555" s="5" t="s">
        <v>5939</v>
      </c>
      <c r="K555" s="5" t="s">
        <v>5940</v>
      </c>
      <c r="L555" s="5" t="s">
        <v>5864</v>
      </c>
      <c r="M555" s="5" t="s">
        <v>5941</v>
      </c>
      <c r="N555" s="5" t="s">
        <v>5944</v>
      </c>
      <c r="O555" s="5" t="s">
        <v>1712</v>
      </c>
      <c r="P555" s="5" t="s">
        <v>4154</v>
      </c>
      <c r="Q555" s="5" t="s">
        <v>4393</v>
      </c>
      <c r="R555" s="5" t="s">
        <v>1522</v>
      </c>
      <c r="S555" s="5" t="s">
        <v>2985</v>
      </c>
      <c r="T555" s="5" t="s">
        <v>4846</v>
      </c>
      <c r="U555" s="5" t="s">
        <v>4386</v>
      </c>
      <c r="V555" s="5" t="s">
        <v>4134</v>
      </c>
      <c r="W555" s="5" t="s">
        <v>4122</v>
      </c>
      <c r="X555" s="5" t="s">
        <v>4135</v>
      </c>
      <c r="Y555" s="5" t="s">
        <v>4136</v>
      </c>
      <c r="Z555" s="5" t="s">
        <v>4124</v>
      </c>
      <c r="AA555" s="5" t="s">
        <v>4122</v>
      </c>
      <c r="AB555" s="5" t="s">
        <v>2457</v>
      </c>
      <c r="AC555" s="5" t="s">
        <v>5866</v>
      </c>
      <c r="AD555" s="5" t="s">
        <v>4252</v>
      </c>
      <c r="AE555" s="5" t="s">
        <v>4241</v>
      </c>
      <c r="AF555" s="5" t="s">
        <v>3009</v>
      </c>
      <c r="AG555" s="5" t="s">
        <v>4394</v>
      </c>
      <c r="AH555" s="5" t="s">
        <v>3009</v>
      </c>
      <c r="AI555" s="5" t="s">
        <v>4344</v>
      </c>
      <c r="AJ555" s="5" t="s">
        <v>4688</v>
      </c>
      <c r="AL555" s="5" t="s">
        <v>4145</v>
      </c>
      <c r="AM555" s="5" t="s">
        <v>4146</v>
      </c>
      <c r="AN555" s="5" t="s">
        <v>4146</v>
      </c>
      <c r="AO555" s="5">
        <v>4</v>
      </c>
      <c r="AP555" s="5">
        <v>500</v>
      </c>
      <c r="AQ555" s="5" t="s">
        <v>5937</v>
      </c>
      <c r="AR555" s="5" t="s">
        <v>5938</v>
      </c>
      <c r="AS555" s="5">
        <v>30</v>
      </c>
      <c r="AT555" s="5">
        <v>41</v>
      </c>
      <c r="AU555" s="5">
        <v>24.2</v>
      </c>
      <c r="AV555" s="5">
        <v>13</v>
      </c>
      <c r="AW555" s="5">
        <v>16.14</v>
      </c>
      <c r="AX555" s="5">
        <v>9.53</v>
      </c>
      <c r="AY555" s="5">
        <v>5.12</v>
      </c>
      <c r="AZ555" s="5">
        <v>3480</v>
      </c>
      <c r="BA555" s="5">
        <v>7.68</v>
      </c>
      <c r="BB555" s="5">
        <v>54</v>
      </c>
      <c r="BC555" s="5">
        <v>42</v>
      </c>
      <c r="BD555" s="5">
        <v>26</v>
      </c>
      <c r="BE555" s="5">
        <v>21.26</v>
      </c>
      <c r="BF555" s="5">
        <v>16.54</v>
      </c>
      <c r="BG555" s="5">
        <v>10.24</v>
      </c>
      <c r="BH555" s="5">
        <v>15</v>
      </c>
      <c r="BI555" s="5">
        <v>33.11</v>
      </c>
      <c r="BM555" s="6">
        <f t="shared" si="128"/>
        <v>0</v>
      </c>
      <c r="BN555" s="10">
        <f t="shared" si="129"/>
        <v>0</v>
      </c>
      <c r="BO555" s="6">
        <f t="shared" si="130"/>
        <v>1</v>
      </c>
      <c r="BP555" s="6">
        <f t="shared" si="131"/>
        <v>0</v>
      </c>
      <c r="BQ555" s="6">
        <f t="shared" si="132"/>
        <v>0</v>
      </c>
      <c r="BR555" s="10" t="str">
        <f t="shared" si="133"/>
        <v>正常在售</v>
      </c>
      <c r="BS555" s="6" t="str">
        <f t="shared" si="143"/>
        <v>普通款</v>
      </c>
    </row>
    <row r="556" spans="1:71">
      <c r="A556" s="6" t="str">
        <f t="shared" si="134"/>
        <v>CAB0D9BBX7RB</v>
      </c>
      <c r="B556" s="6" t="str">
        <f t="shared" si="135"/>
        <v>CAX004BH45PP</v>
      </c>
      <c r="C556" s="6" t="str">
        <f t="shared" si="136"/>
        <v>CADLM885002</v>
      </c>
      <c r="D556" s="6" t="str">
        <f t="shared" si="137"/>
        <v>CAB0D9BBX7RBDLM885002</v>
      </c>
      <c r="E556" s="6" t="str">
        <f t="shared" si="138"/>
        <v>CAB0D9BBX7RBX004BH45PP</v>
      </c>
      <c r="F556" s="6" t="str">
        <f t="shared" si="139"/>
        <v>CADLM885002X004BH45PP</v>
      </c>
      <c r="G556" s="6" t="str">
        <f t="shared" si="140"/>
        <v>CADLM885002</v>
      </c>
      <c r="H556" s="6" t="str">
        <f ca="1" t="shared" si="141"/>
        <v>待上架</v>
      </c>
      <c r="I556" s="10" t="str">
        <f t="shared" si="142"/>
        <v>未维护</v>
      </c>
      <c r="J556" s="5" t="s">
        <v>5939</v>
      </c>
      <c r="K556" s="5" t="s">
        <v>5940</v>
      </c>
      <c r="L556" s="5" t="s">
        <v>5867</v>
      </c>
      <c r="M556" s="5" t="s">
        <v>5941</v>
      </c>
      <c r="N556" s="5" t="s">
        <v>5945</v>
      </c>
      <c r="O556" s="5" t="s">
        <v>256</v>
      </c>
      <c r="P556" s="5" t="s">
        <v>4120</v>
      </c>
      <c r="Q556" s="5" t="s">
        <v>4491</v>
      </c>
      <c r="R556" s="5" t="s">
        <v>10</v>
      </c>
      <c r="S556" s="5" t="s">
        <v>2995</v>
      </c>
      <c r="T556" s="5" t="s">
        <v>4846</v>
      </c>
      <c r="U556" s="5" t="s">
        <v>4386</v>
      </c>
      <c r="V556" s="5" t="s">
        <v>4134</v>
      </c>
      <c r="W556" s="5" t="s">
        <v>4123</v>
      </c>
      <c r="X556" s="5" t="s">
        <v>4135</v>
      </c>
      <c r="Y556" s="5" t="s">
        <v>4136</v>
      </c>
      <c r="Z556" s="5" t="s">
        <v>4124</v>
      </c>
      <c r="AA556" s="5" t="s">
        <v>4122</v>
      </c>
      <c r="AB556" s="5" t="s">
        <v>4124</v>
      </c>
      <c r="AE556" s="5" t="s">
        <v>4241</v>
      </c>
      <c r="AF556" s="5" t="s">
        <v>2982</v>
      </c>
      <c r="AG556" s="5" t="s">
        <v>4350</v>
      </c>
      <c r="AH556" s="5" t="s">
        <v>2982</v>
      </c>
      <c r="AI556" s="5" t="s">
        <v>4344</v>
      </c>
      <c r="AJ556" s="5" t="s">
        <v>4688</v>
      </c>
      <c r="AL556" s="5" t="s">
        <v>4145</v>
      </c>
      <c r="AM556" s="5" t="s">
        <v>4146</v>
      </c>
      <c r="AN556" s="5" t="s">
        <v>4146</v>
      </c>
      <c r="AO556" s="5">
        <v>4</v>
      </c>
      <c r="AP556" s="5">
        <v>500</v>
      </c>
      <c r="AQ556" s="5" t="s">
        <v>5937</v>
      </c>
      <c r="AR556" s="5" t="s">
        <v>5938</v>
      </c>
      <c r="AS556" s="5">
        <v>30</v>
      </c>
      <c r="AT556" s="5">
        <v>41</v>
      </c>
      <c r="AU556" s="5">
        <v>24.2</v>
      </c>
      <c r="AV556" s="5">
        <v>13</v>
      </c>
      <c r="AW556" s="5">
        <v>16.14</v>
      </c>
      <c r="AX556" s="5">
        <v>9.53</v>
      </c>
      <c r="AY556" s="5">
        <v>5.12</v>
      </c>
      <c r="AZ556" s="5">
        <v>3480</v>
      </c>
      <c r="BA556" s="5">
        <v>7.68</v>
      </c>
      <c r="BB556" s="5">
        <v>54</v>
      </c>
      <c r="BC556" s="5">
        <v>42</v>
      </c>
      <c r="BD556" s="5">
        <v>26</v>
      </c>
      <c r="BE556" s="5">
        <v>21.26</v>
      </c>
      <c r="BF556" s="5">
        <v>16.54</v>
      </c>
      <c r="BG556" s="5">
        <v>10.24</v>
      </c>
      <c r="BH556" s="5">
        <v>15</v>
      </c>
      <c r="BI556" s="5">
        <v>33.11</v>
      </c>
      <c r="BM556" s="6">
        <f t="shared" si="128"/>
        <v>0</v>
      </c>
      <c r="BN556" s="10">
        <f t="shared" si="129"/>
        <v>0</v>
      </c>
      <c r="BO556" s="6">
        <f t="shared" si="130"/>
        <v>0</v>
      </c>
      <c r="BP556" s="6">
        <f t="shared" si="131"/>
        <v>1</v>
      </c>
      <c r="BQ556" s="6">
        <f t="shared" si="132"/>
        <v>0</v>
      </c>
      <c r="BR556" s="10" t="str">
        <f t="shared" si="133"/>
        <v>待上架</v>
      </c>
      <c r="BS556" s="6" t="str">
        <f t="shared" si="143"/>
        <v>待上架</v>
      </c>
    </row>
    <row r="557" spans="1:71">
      <c r="A557" s="6" t="str">
        <f t="shared" si="134"/>
        <v>USB0D9BBX7RB</v>
      </c>
      <c r="B557" s="6" t="str">
        <f t="shared" si="135"/>
        <v>USX004BH45PP</v>
      </c>
      <c r="C557" s="6" t="str">
        <f t="shared" si="136"/>
        <v>USDLM885002</v>
      </c>
      <c r="D557" s="6" t="str">
        <f t="shared" si="137"/>
        <v>USB0D9BBX7RBDLM885002</v>
      </c>
      <c r="E557" s="6" t="str">
        <f t="shared" si="138"/>
        <v>USB0D9BBX7RBX004BH45PP</v>
      </c>
      <c r="F557" s="6" t="str">
        <f t="shared" si="139"/>
        <v>USDLM885002X004BH45PP</v>
      </c>
      <c r="G557" s="6" t="str">
        <f t="shared" si="140"/>
        <v>USDLM885002</v>
      </c>
      <c r="H557" s="6" t="str">
        <f ca="1" t="shared" si="141"/>
        <v>老品</v>
      </c>
      <c r="I557" s="10" t="str">
        <f t="shared" si="142"/>
        <v>普通款</v>
      </c>
      <c r="J557" s="5" t="s">
        <v>5939</v>
      </c>
      <c r="K557" s="5" t="s">
        <v>5940</v>
      </c>
      <c r="L557" s="5" t="s">
        <v>5473</v>
      </c>
      <c r="M557" s="5" t="s">
        <v>5941</v>
      </c>
      <c r="N557" s="5" t="s">
        <v>5945</v>
      </c>
      <c r="O557" s="5" t="s">
        <v>256</v>
      </c>
      <c r="P557" s="5" t="s">
        <v>4154</v>
      </c>
      <c r="Q557" s="5" t="s">
        <v>4385</v>
      </c>
      <c r="R557" s="5" t="s">
        <v>2288</v>
      </c>
      <c r="S557" s="5" t="s">
        <v>2995</v>
      </c>
      <c r="T557" s="5" t="s">
        <v>4846</v>
      </c>
      <c r="U557" s="5" t="s">
        <v>4386</v>
      </c>
      <c r="V557" s="5" t="s">
        <v>4134</v>
      </c>
      <c r="W557" s="5" t="s">
        <v>4122</v>
      </c>
      <c r="X557" s="5" t="s">
        <v>4135</v>
      </c>
      <c r="Y557" s="5" t="s">
        <v>4184</v>
      </c>
      <c r="Z557" s="5" t="s">
        <v>4124</v>
      </c>
      <c r="AA557" s="5" t="s">
        <v>4122</v>
      </c>
      <c r="AB557" s="5" t="s">
        <v>4341</v>
      </c>
      <c r="AC557" s="5" t="s">
        <v>5936</v>
      </c>
      <c r="AD557" s="5" t="s">
        <v>5274</v>
      </c>
      <c r="AE557" s="5" t="s">
        <v>4140</v>
      </c>
      <c r="AF557" s="5" t="s">
        <v>3030</v>
      </c>
      <c r="AG557" s="5" t="s">
        <v>4861</v>
      </c>
      <c r="AH557" s="5" t="s">
        <v>3030</v>
      </c>
      <c r="AI557" s="5" t="s">
        <v>4344</v>
      </c>
      <c r="AJ557" s="5" t="s">
        <v>4688</v>
      </c>
      <c r="AK557" s="5">
        <v>8.26</v>
      </c>
      <c r="AL557" s="5" t="s">
        <v>4145</v>
      </c>
      <c r="AM557" s="5" t="s">
        <v>4146</v>
      </c>
      <c r="AN557" s="5" t="s">
        <v>4146</v>
      </c>
      <c r="AO557" s="5">
        <v>4</v>
      </c>
      <c r="AP557" s="5">
        <v>500</v>
      </c>
      <c r="AQ557" s="5" t="s">
        <v>5937</v>
      </c>
      <c r="AR557" s="5" t="s">
        <v>5938</v>
      </c>
      <c r="AS557" s="5">
        <v>30</v>
      </c>
      <c r="AT557" s="5">
        <v>41</v>
      </c>
      <c r="AU557" s="5">
        <v>24.2</v>
      </c>
      <c r="AV557" s="5">
        <v>13</v>
      </c>
      <c r="AW557" s="5">
        <v>16.14</v>
      </c>
      <c r="AX557" s="5">
        <v>9.53</v>
      </c>
      <c r="AY557" s="5">
        <v>5.12</v>
      </c>
      <c r="AZ557" s="5">
        <v>3480</v>
      </c>
      <c r="BA557" s="5">
        <v>7.68</v>
      </c>
      <c r="BB557" s="5">
        <v>54</v>
      </c>
      <c r="BC557" s="5">
        <v>42</v>
      </c>
      <c r="BD557" s="5">
        <v>26</v>
      </c>
      <c r="BE557" s="5">
        <v>21.26</v>
      </c>
      <c r="BF557" s="5">
        <v>16.54</v>
      </c>
      <c r="BG557" s="5">
        <v>10.24</v>
      </c>
      <c r="BH557" s="5">
        <v>15</v>
      </c>
      <c r="BI557" s="5">
        <v>33.11</v>
      </c>
      <c r="BM557" s="6">
        <f t="shared" si="128"/>
        <v>1</v>
      </c>
      <c r="BN557" s="10">
        <f t="shared" si="129"/>
        <v>0</v>
      </c>
      <c r="BO557" s="6">
        <f t="shared" si="130"/>
        <v>1</v>
      </c>
      <c r="BP557" s="6">
        <f t="shared" si="131"/>
        <v>0</v>
      </c>
      <c r="BQ557" s="6">
        <f t="shared" si="132"/>
        <v>0</v>
      </c>
      <c r="BR557" s="10" t="str">
        <f t="shared" si="133"/>
        <v>正常在售</v>
      </c>
      <c r="BS557" s="6" t="str">
        <f t="shared" si="143"/>
        <v>普通款</v>
      </c>
    </row>
    <row r="558" spans="1:71">
      <c r="A558" s="6" t="str">
        <f t="shared" si="134"/>
        <v>MXB0D9BBX7RB</v>
      </c>
      <c r="B558" s="6" t="str">
        <f t="shared" si="135"/>
        <v>MXX004BH45PP</v>
      </c>
      <c r="C558" s="6" t="str">
        <f t="shared" si="136"/>
        <v>MXDLM885002</v>
      </c>
      <c r="D558" s="6" t="str">
        <f t="shared" si="137"/>
        <v>MXB0D9BBX7RBDLM885002</v>
      </c>
      <c r="E558" s="6" t="str">
        <f t="shared" si="138"/>
        <v>MXB0D9BBX7RBX004BH45PP</v>
      </c>
      <c r="F558" s="6" t="str">
        <f t="shared" si="139"/>
        <v>MXDLM885002X004BH45PP</v>
      </c>
      <c r="G558" s="6" t="str">
        <f t="shared" si="140"/>
        <v>MXDLM885002</v>
      </c>
      <c r="H558" s="6" t="str">
        <f ca="1" t="shared" si="141"/>
        <v>待上架</v>
      </c>
      <c r="I558" s="10" t="str">
        <f t="shared" si="142"/>
        <v>清货款</v>
      </c>
      <c r="J558" s="5" t="s">
        <v>5939</v>
      </c>
      <c r="K558" s="5" t="s">
        <v>5940</v>
      </c>
      <c r="L558" s="5" t="s">
        <v>5870</v>
      </c>
      <c r="M558" s="5" t="s">
        <v>5941</v>
      </c>
      <c r="N558" s="5" t="s">
        <v>5945</v>
      </c>
      <c r="O558" s="5" t="s">
        <v>256</v>
      </c>
      <c r="P558" s="5" t="s">
        <v>4120</v>
      </c>
      <c r="Q558" s="5" t="s">
        <v>4402</v>
      </c>
      <c r="R558" s="5" t="s">
        <v>8</v>
      </c>
      <c r="S558" s="5" t="s">
        <v>2995</v>
      </c>
      <c r="T558" s="5" t="s">
        <v>4846</v>
      </c>
      <c r="U558" s="5" t="s">
        <v>4386</v>
      </c>
      <c r="V558" s="5" t="s">
        <v>4134</v>
      </c>
      <c r="W558" s="5" t="s">
        <v>4120</v>
      </c>
      <c r="X558" s="5" t="s">
        <v>4135</v>
      </c>
      <c r="Y558" s="5" t="s">
        <v>4299</v>
      </c>
      <c r="Z558" s="5" t="s">
        <v>4694</v>
      </c>
      <c r="AA558" s="5" t="s">
        <v>4120</v>
      </c>
      <c r="AB558" s="5" t="s">
        <v>4137</v>
      </c>
      <c r="AE558" s="5" t="s">
        <v>4140</v>
      </c>
      <c r="AF558" s="5" t="s">
        <v>2975</v>
      </c>
      <c r="AG558" s="5" t="s">
        <v>4350</v>
      </c>
      <c r="AH558" s="5" t="s">
        <v>4142</v>
      </c>
      <c r="AI558" s="5" t="s">
        <v>4344</v>
      </c>
      <c r="AJ558" s="5" t="s">
        <v>4688</v>
      </c>
      <c r="AL558" s="5" t="s">
        <v>4145</v>
      </c>
      <c r="AM558" s="5" t="s">
        <v>4146</v>
      </c>
      <c r="AN558" s="5" t="s">
        <v>4146</v>
      </c>
      <c r="AO558" s="5">
        <v>4</v>
      </c>
      <c r="AP558" s="5">
        <v>500</v>
      </c>
      <c r="AQ558" s="5" t="s">
        <v>5937</v>
      </c>
      <c r="AR558" s="5" t="s">
        <v>5938</v>
      </c>
      <c r="AS558" s="5">
        <v>30</v>
      </c>
      <c r="AT558" s="5">
        <v>41</v>
      </c>
      <c r="AU558" s="5">
        <v>24.2</v>
      </c>
      <c r="AV558" s="5">
        <v>13</v>
      </c>
      <c r="AW558" s="5">
        <v>16.14</v>
      </c>
      <c r="AX558" s="5">
        <v>9.53</v>
      </c>
      <c r="AY558" s="5">
        <v>5.12</v>
      </c>
      <c r="AZ558" s="5">
        <v>3480</v>
      </c>
      <c r="BA558" s="5">
        <v>7.68</v>
      </c>
      <c r="BB558" s="5">
        <v>54</v>
      </c>
      <c r="BC558" s="5">
        <v>42</v>
      </c>
      <c r="BD558" s="5">
        <v>26</v>
      </c>
      <c r="BE558" s="5">
        <v>21.26</v>
      </c>
      <c r="BF558" s="5">
        <v>16.54</v>
      </c>
      <c r="BG558" s="5">
        <v>10.24</v>
      </c>
      <c r="BH558" s="5">
        <v>15</v>
      </c>
      <c r="BI558" s="5">
        <v>33.11</v>
      </c>
      <c r="BM558" s="6">
        <f t="shared" si="128"/>
        <v>1</v>
      </c>
      <c r="BN558" s="10">
        <f t="shared" si="129"/>
        <v>0</v>
      </c>
      <c r="BO558" s="6">
        <f t="shared" si="130"/>
        <v>0</v>
      </c>
      <c r="BP558" s="6">
        <f t="shared" si="131"/>
        <v>0</v>
      </c>
      <c r="BQ558" s="6">
        <f t="shared" si="132"/>
        <v>0</v>
      </c>
      <c r="BR558" s="10" t="str">
        <f t="shared" si="133"/>
        <v>停售</v>
      </c>
      <c r="BS558" s="6" t="str">
        <f t="shared" si="143"/>
        <v>停售</v>
      </c>
    </row>
    <row r="559" spans="1:71">
      <c r="A559" s="6" t="str">
        <f t="shared" si="134"/>
        <v>USB0D86JHPQ1</v>
      </c>
      <c r="B559" s="6" t="str">
        <f t="shared" si="135"/>
        <v>USX004AUOVON</v>
      </c>
      <c r="C559" s="6" t="str">
        <f t="shared" si="136"/>
        <v>USDLM886001</v>
      </c>
      <c r="D559" s="6" t="str">
        <f t="shared" si="137"/>
        <v>USB0D86JHPQ1DLM886001</v>
      </c>
      <c r="E559" s="6" t="str">
        <f t="shared" si="138"/>
        <v>USB0D86JHPQ1X004AUOVON</v>
      </c>
      <c r="F559" s="6" t="str">
        <f t="shared" si="139"/>
        <v>USDLM886001X004AUOVON</v>
      </c>
      <c r="G559" s="6" t="str">
        <f t="shared" si="140"/>
        <v>USDLM886001</v>
      </c>
      <c r="H559" s="6" t="str">
        <f ca="1" t="shared" si="141"/>
        <v>老品</v>
      </c>
      <c r="I559" s="10" t="str">
        <f t="shared" si="142"/>
        <v>停售</v>
      </c>
      <c r="J559" s="5" t="s">
        <v>5946</v>
      </c>
      <c r="K559" s="5" t="s">
        <v>5947</v>
      </c>
      <c r="L559" s="5" t="s">
        <v>5948</v>
      </c>
      <c r="M559" s="5" t="s">
        <v>5948</v>
      </c>
      <c r="N559" s="5" t="s">
        <v>5949</v>
      </c>
      <c r="O559" s="5" t="s">
        <v>5950</v>
      </c>
      <c r="P559" s="5" t="s">
        <v>4120</v>
      </c>
      <c r="Q559" s="5" t="s">
        <v>4385</v>
      </c>
      <c r="R559" s="5" t="s">
        <v>2288</v>
      </c>
      <c r="S559" s="5" t="s">
        <v>2995</v>
      </c>
      <c r="T559" s="5" t="s">
        <v>5656</v>
      </c>
      <c r="U559" s="5" t="s">
        <v>4386</v>
      </c>
      <c r="V559" s="5" t="s">
        <v>4134</v>
      </c>
      <c r="W559" s="5" t="s">
        <v>4120</v>
      </c>
      <c r="X559" s="5" t="s">
        <v>4155</v>
      </c>
      <c r="Y559" s="5" t="s">
        <v>4184</v>
      </c>
      <c r="Z559" s="5" t="s">
        <v>4124</v>
      </c>
      <c r="AA559" s="5" t="s">
        <v>4120</v>
      </c>
      <c r="AB559" s="5" t="s">
        <v>4137</v>
      </c>
      <c r="AC559" s="5" t="s">
        <v>5951</v>
      </c>
      <c r="AD559" s="5" t="s">
        <v>5897</v>
      </c>
      <c r="AE559" s="5" t="s">
        <v>4140</v>
      </c>
      <c r="AF559" s="5" t="s">
        <v>3048</v>
      </c>
      <c r="AG559" s="5" t="s">
        <v>4141</v>
      </c>
      <c r="AH559" s="5" t="s">
        <v>4612</v>
      </c>
      <c r="AI559" s="5" t="s">
        <v>4143</v>
      </c>
      <c r="AJ559" s="5" t="s">
        <v>4532</v>
      </c>
      <c r="AK559" s="5">
        <v>9.09</v>
      </c>
      <c r="AL559" s="5" t="s">
        <v>4145</v>
      </c>
      <c r="AM559" s="5" t="s">
        <v>4146</v>
      </c>
      <c r="AN559" s="5" t="s">
        <v>4146</v>
      </c>
      <c r="AO559" s="5">
        <v>4</v>
      </c>
      <c r="AP559" s="5">
        <v>2000</v>
      </c>
      <c r="AQ559" s="5" t="s">
        <v>5461</v>
      </c>
      <c r="AR559" s="5" t="s">
        <v>5462</v>
      </c>
      <c r="AS559" s="5">
        <v>30</v>
      </c>
      <c r="AT559" s="5">
        <v>40</v>
      </c>
      <c r="AU559" s="5">
        <v>29</v>
      </c>
      <c r="AV559" s="5">
        <v>19.5</v>
      </c>
      <c r="AW559" s="5">
        <v>15.75</v>
      </c>
      <c r="AX559" s="5">
        <v>11.42</v>
      </c>
      <c r="AY559" s="5">
        <v>7.68</v>
      </c>
      <c r="AZ559" s="5">
        <v>1800</v>
      </c>
      <c r="BA559" s="5">
        <v>3.97</v>
      </c>
      <c r="BB559" s="5">
        <v>61</v>
      </c>
      <c r="BC559" s="5">
        <v>43</v>
      </c>
      <c r="BD559" s="5">
        <v>41.5</v>
      </c>
      <c r="BE559" s="5">
        <v>24.02</v>
      </c>
      <c r="BF559" s="5">
        <v>16.93</v>
      </c>
      <c r="BG559" s="5">
        <v>16.34</v>
      </c>
      <c r="BH559" s="5">
        <v>8.2</v>
      </c>
      <c r="BI559" s="5">
        <v>18.1</v>
      </c>
      <c r="BM559" s="6">
        <f t="shared" si="128"/>
        <v>1</v>
      </c>
      <c r="BN559" s="10">
        <f t="shared" si="129"/>
        <v>0</v>
      </c>
      <c r="BO559" s="6">
        <f t="shared" si="130"/>
        <v>0</v>
      </c>
      <c r="BP559" s="6">
        <f t="shared" si="131"/>
        <v>0</v>
      </c>
      <c r="BQ559" s="6">
        <f t="shared" si="132"/>
        <v>0</v>
      </c>
      <c r="BR559" s="10" t="str">
        <f t="shared" si="133"/>
        <v>停售</v>
      </c>
      <c r="BS559" s="6" t="str">
        <f t="shared" si="143"/>
        <v>停售</v>
      </c>
    </row>
    <row r="560" spans="1:71">
      <c r="A560" s="6" t="str">
        <f t="shared" si="134"/>
        <v>USB0DDK6J762</v>
      </c>
      <c r="B560" s="6" t="str">
        <f t="shared" si="135"/>
        <v>USX004D3GT7J</v>
      </c>
      <c r="C560" s="6" t="str">
        <f t="shared" si="136"/>
        <v>USDLM887001</v>
      </c>
      <c r="D560" s="6" t="str">
        <f t="shared" si="137"/>
        <v>USB0DDK6J762DLM887001</v>
      </c>
      <c r="E560" s="6" t="str">
        <f t="shared" si="138"/>
        <v>USB0DDK6J762X004D3GT7J</v>
      </c>
      <c r="F560" s="6" t="str">
        <f t="shared" si="139"/>
        <v>USDLM887001X004D3GT7J</v>
      </c>
      <c r="G560" s="6" t="str">
        <f t="shared" si="140"/>
        <v>USDLM887001</v>
      </c>
      <c r="H560" s="6" t="str">
        <f ca="1" t="shared" si="141"/>
        <v>老品</v>
      </c>
      <c r="I560" s="10" t="str">
        <f t="shared" si="142"/>
        <v>清货款</v>
      </c>
      <c r="J560" s="5" t="s">
        <v>5952</v>
      </c>
      <c r="K560" s="5" t="s">
        <v>5953</v>
      </c>
      <c r="L560" s="5" t="s">
        <v>5954</v>
      </c>
      <c r="M560" s="5" t="s">
        <v>5955</v>
      </c>
      <c r="N560" s="5" t="s">
        <v>5956</v>
      </c>
      <c r="O560" s="5" t="s">
        <v>3750</v>
      </c>
      <c r="P560" s="5" t="s">
        <v>4154</v>
      </c>
      <c r="Q560" s="5" t="s">
        <v>4385</v>
      </c>
      <c r="R560" s="5" t="s">
        <v>2288</v>
      </c>
      <c r="S560" s="5" t="s">
        <v>2995</v>
      </c>
      <c r="T560" s="5" t="s">
        <v>2984</v>
      </c>
      <c r="U560" s="5" t="s">
        <v>4386</v>
      </c>
      <c r="V560" s="5" t="s">
        <v>4134</v>
      </c>
      <c r="W560" s="5" t="s">
        <v>4121</v>
      </c>
      <c r="X560" s="5" t="s">
        <v>4155</v>
      </c>
      <c r="Y560" s="5" t="s">
        <v>4136</v>
      </c>
      <c r="Z560" s="5" t="s">
        <v>4124</v>
      </c>
      <c r="AA560" s="5" t="s">
        <v>4121</v>
      </c>
      <c r="AB560" s="5" t="s">
        <v>4137</v>
      </c>
      <c r="AC560" s="5" t="s">
        <v>5957</v>
      </c>
      <c r="AD560" s="5" t="s">
        <v>5719</v>
      </c>
      <c r="AE560" s="5" t="s">
        <v>4140</v>
      </c>
      <c r="AF560" s="5" t="s">
        <v>3031</v>
      </c>
      <c r="AG560" s="5" t="s">
        <v>4861</v>
      </c>
      <c r="AH560" s="5" t="s">
        <v>3031</v>
      </c>
      <c r="AI560" s="5" t="s">
        <v>5077</v>
      </c>
      <c r="AJ560" s="5" t="s">
        <v>4532</v>
      </c>
      <c r="AK560" s="5">
        <v>8.02</v>
      </c>
      <c r="AL560" s="5" t="s">
        <v>4145</v>
      </c>
      <c r="AM560" s="5" t="s">
        <v>4146</v>
      </c>
      <c r="AN560" s="5" t="s">
        <v>4146</v>
      </c>
      <c r="AO560" s="5">
        <v>6</v>
      </c>
      <c r="AP560" s="5">
        <v>1000</v>
      </c>
      <c r="AQ560" s="5" t="s">
        <v>5958</v>
      </c>
      <c r="AR560" s="5" t="s">
        <v>5959</v>
      </c>
      <c r="AS560" s="5">
        <v>28</v>
      </c>
      <c r="AT560" s="5">
        <v>39.5</v>
      </c>
      <c r="AU560" s="5">
        <v>23</v>
      </c>
      <c r="AV560" s="5">
        <v>15.5</v>
      </c>
      <c r="AW560" s="5">
        <v>15.55</v>
      </c>
      <c r="AX560" s="5">
        <v>9.06</v>
      </c>
      <c r="AY560" s="5">
        <v>6.1</v>
      </c>
      <c r="AZ560" s="5">
        <v>2390</v>
      </c>
      <c r="BA560" s="5">
        <v>5.28</v>
      </c>
      <c r="BB560" s="5">
        <v>50</v>
      </c>
      <c r="BC560" s="5">
        <v>49.5</v>
      </c>
      <c r="BD560" s="5">
        <v>42</v>
      </c>
      <c r="BE560" s="5">
        <v>19.69</v>
      </c>
      <c r="BF560" s="5">
        <v>19.49</v>
      </c>
      <c r="BG560" s="5">
        <v>16.54</v>
      </c>
      <c r="BH560" s="5">
        <v>14</v>
      </c>
      <c r="BI560" s="5">
        <v>30.91</v>
      </c>
      <c r="BM560" s="6">
        <f t="shared" si="128"/>
        <v>0</v>
      </c>
      <c r="BN560" s="10">
        <f t="shared" si="129"/>
        <v>1</v>
      </c>
      <c r="BO560" s="6">
        <f t="shared" si="130"/>
        <v>0</v>
      </c>
      <c r="BP560" s="6">
        <f t="shared" si="131"/>
        <v>0</v>
      </c>
      <c r="BQ560" s="6">
        <f t="shared" si="132"/>
        <v>0</v>
      </c>
      <c r="BR560" s="10" t="str">
        <f t="shared" si="133"/>
        <v>清货在售</v>
      </c>
      <c r="BS560" s="6" t="str">
        <f t="shared" si="143"/>
        <v>清货款</v>
      </c>
    </row>
    <row r="561" spans="1:71">
      <c r="A561" s="6" t="str">
        <f t="shared" si="134"/>
        <v>USB0D8PJYZ78</v>
      </c>
      <c r="B561" s="6" t="str">
        <f t="shared" si="135"/>
        <v>USX004B2N87B</v>
      </c>
      <c r="C561" s="6" t="str">
        <f t="shared" si="136"/>
        <v>USDLM889001</v>
      </c>
      <c r="D561" s="6" t="str">
        <f t="shared" si="137"/>
        <v>USB0D8PJYZ78DLM889001</v>
      </c>
      <c r="E561" s="6" t="str">
        <f t="shared" si="138"/>
        <v>USB0D8PJYZ78X004B2N87B</v>
      </c>
      <c r="F561" s="6" t="str">
        <f t="shared" si="139"/>
        <v>USDLM889001X004B2N87B</v>
      </c>
      <c r="G561" s="6" t="str">
        <f t="shared" si="140"/>
        <v>USDLM889001</v>
      </c>
      <c r="H561" s="6" t="str">
        <f ca="1" t="shared" si="141"/>
        <v>老品</v>
      </c>
      <c r="I561" s="10" t="str">
        <f t="shared" si="142"/>
        <v>清货款</v>
      </c>
      <c r="J561" s="5" t="s">
        <v>5960</v>
      </c>
      <c r="K561" s="5" t="s">
        <v>5961</v>
      </c>
      <c r="L561" s="5" t="s">
        <v>5596</v>
      </c>
      <c r="M561" s="5" t="s">
        <v>5962</v>
      </c>
      <c r="N561" s="5" t="s">
        <v>5963</v>
      </c>
      <c r="O561" s="5" t="s">
        <v>259</v>
      </c>
      <c r="P561" s="5" t="s">
        <v>4120</v>
      </c>
      <c r="Q561" s="5" t="s">
        <v>4385</v>
      </c>
      <c r="R561" s="5" t="s">
        <v>2288</v>
      </c>
      <c r="S561" s="5" t="s">
        <v>2995</v>
      </c>
      <c r="T561" s="5" t="s">
        <v>2984</v>
      </c>
      <c r="U561" s="5" t="s">
        <v>4386</v>
      </c>
      <c r="V561" s="5" t="s">
        <v>4134</v>
      </c>
      <c r="W561" s="5" t="s">
        <v>4121</v>
      </c>
      <c r="X561" s="5" t="s">
        <v>4135</v>
      </c>
      <c r="Y561" s="5" t="s">
        <v>4184</v>
      </c>
      <c r="Z561" s="5" t="s">
        <v>4124</v>
      </c>
      <c r="AA561" s="5" t="s">
        <v>4121</v>
      </c>
      <c r="AB561" s="5" t="s">
        <v>4137</v>
      </c>
      <c r="AC561" s="5" t="s">
        <v>5273</v>
      </c>
      <c r="AD561" s="5" t="s">
        <v>5274</v>
      </c>
      <c r="AE561" s="5" t="s">
        <v>4140</v>
      </c>
      <c r="AF561" s="5" t="s">
        <v>3031</v>
      </c>
      <c r="AG561" s="5" t="s">
        <v>4861</v>
      </c>
      <c r="AH561" s="5" t="s">
        <v>3031</v>
      </c>
      <c r="AI561" s="5" t="s">
        <v>5077</v>
      </c>
      <c r="AJ561" s="5" t="s">
        <v>4532</v>
      </c>
      <c r="AK561" s="5">
        <v>7.86</v>
      </c>
      <c r="AL561" s="5" t="s">
        <v>4145</v>
      </c>
      <c r="AM561" s="5" t="s">
        <v>4146</v>
      </c>
      <c r="AN561" s="5" t="s">
        <v>4146</v>
      </c>
      <c r="AO561" s="5">
        <v>6</v>
      </c>
      <c r="AP561" s="5">
        <v>1000</v>
      </c>
      <c r="AQ561" s="5" t="s">
        <v>5964</v>
      </c>
      <c r="AR561" s="5" t="s">
        <v>5965</v>
      </c>
      <c r="AS561" s="5">
        <v>30</v>
      </c>
      <c r="AT561" s="5">
        <v>40</v>
      </c>
      <c r="AU561" s="5">
        <v>23.5</v>
      </c>
      <c r="AV561" s="5">
        <v>15.5</v>
      </c>
      <c r="AW561" s="5">
        <v>15.75</v>
      </c>
      <c r="AX561" s="5">
        <v>9.25</v>
      </c>
      <c r="AY561" s="5">
        <v>6.1</v>
      </c>
      <c r="AZ561" s="5">
        <v>1900</v>
      </c>
      <c r="BA561" s="5">
        <v>4.19</v>
      </c>
      <c r="BB561" s="5">
        <v>49</v>
      </c>
      <c r="BC561" s="5">
        <v>47</v>
      </c>
      <c r="BD561" s="5">
        <v>42</v>
      </c>
      <c r="BE561" s="5">
        <v>19.29</v>
      </c>
      <c r="BF561" s="5">
        <v>18.5</v>
      </c>
      <c r="BG561" s="5">
        <v>16.54</v>
      </c>
      <c r="BH561" s="5">
        <v>12.3</v>
      </c>
      <c r="BI561" s="5">
        <v>27.15</v>
      </c>
      <c r="BM561" s="6">
        <f t="shared" si="128"/>
        <v>0</v>
      </c>
      <c r="BN561" s="10">
        <f t="shared" si="129"/>
        <v>1</v>
      </c>
      <c r="BO561" s="6">
        <f t="shared" si="130"/>
        <v>0</v>
      </c>
      <c r="BP561" s="6">
        <f t="shared" si="131"/>
        <v>0</v>
      </c>
      <c r="BQ561" s="6">
        <f t="shared" si="132"/>
        <v>0</v>
      </c>
      <c r="BR561" s="10" t="str">
        <f t="shared" si="133"/>
        <v>清货在售</v>
      </c>
      <c r="BS561" s="6" t="str">
        <f t="shared" si="143"/>
        <v>清货款</v>
      </c>
    </row>
    <row r="562" spans="1:71">
      <c r="A562" s="6" t="str">
        <f t="shared" si="134"/>
        <v>MXB0D8PJYZ78</v>
      </c>
      <c r="B562" s="6" t="str">
        <f t="shared" si="135"/>
        <v>MXX004B2N87B</v>
      </c>
      <c r="C562" s="6" t="str">
        <f t="shared" si="136"/>
        <v>MXDLM889001</v>
      </c>
      <c r="D562" s="6" t="str">
        <f t="shared" si="137"/>
        <v>MXB0D8PJYZ78DLM889001</v>
      </c>
      <c r="E562" s="6" t="str">
        <f t="shared" si="138"/>
        <v>MXB0D8PJYZ78X004B2N87B</v>
      </c>
      <c r="F562" s="6" t="str">
        <f t="shared" si="139"/>
        <v>MXDLM889001X004B2N87B</v>
      </c>
      <c r="G562" s="6" t="str">
        <f t="shared" si="140"/>
        <v>MXDLM889001</v>
      </c>
      <c r="H562" s="6" t="str">
        <f ca="1" t="shared" si="141"/>
        <v>待上架</v>
      </c>
      <c r="I562" s="10" t="str">
        <f t="shared" si="142"/>
        <v>清货款</v>
      </c>
      <c r="J562" s="5" t="s">
        <v>5960</v>
      </c>
      <c r="K562" s="5" t="s">
        <v>5961</v>
      </c>
      <c r="L562" s="5" t="s">
        <v>5603</v>
      </c>
      <c r="M562" s="5" t="s">
        <v>5962</v>
      </c>
      <c r="N562" s="5" t="s">
        <v>5963</v>
      </c>
      <c r="O562" s="5" t="s">
        <v>259</v>
      </c>
      <c r="P562" s="5" t="s">
        <v>4120</v>
      </c>
      <c r="Q562" s="5" t="s">
        <v>4402</v>
      </c>
      <c r="R562" s="5" t="s">
        <v>8</v>
      </c>
      <c r="S562" s="5" t="s">
        <v>2995</v>
      </c>
      <c r="T562" s="5" t="s">
        <v>2984</v>
      </c>
      <c r="U562" s="5" t="s">
        <v>4386</v>
      </c>
      <c r="V562" s="5" t="s">
        <v>4134</v>
      </c>
      <c r="W562" s="5" t="s">
        <v>4120</v>
      </c>
      <c r="X562" s="5" t="s">
        <v>4135</v>
      </c>
      <c r="Y562" s="5" t="s">
        <v>4299</v>
      </c>
      <c r="Z562" s="5" t="s">
        <v>4694</v>
      </c>
      <c r="AA562" s="5" t="s">
        <v>4121</v>
      </c>
      <c r="AB562" s="5" t="s">
        <v>4137</v>
      </c>
      <c r="AE562" s="5" t="s">
        <v>4241</v>
      </c>
      <c r="AF562" s="5" t="s">
        <v>2975</v>
      </c>
      <c r="AG562" s="5" t="s">
        <v>4350</v>
      </c>
      <c r="AH562" s="5" t="s">
        <v>4142</v>
      </c>
      <c r="AI562" s="5" t="s">
        <v>5077</v>
      </c>
      <c r="AJ562" s="5" t="s">
        <v>4532</v>
      </c>
      <c r="AL562" s="5" t="s">
        <v>4145</v>
      </c>
      <c r="AM562" s="5" t="s">
        <v>4146</v>
      </c>
      <c r="AN562" s="5" t="s">
        <v>4146</v>
      </c>
      <c r="AO562" s="5">
        <v>6</v>
      </c>
      <c r="AP562" s="5">
        <v>1000</v>
      </c>
      <c r="AQ562" s="5" t="s">
        <v>5964</v>
      </c>
      <c r="AR562" s="5" t="s">
        <v>5965</v>
      </c>
      <c r="AS562" s="5">
        <v>30</v>
      </c>
      <c r="AT562" s="5">
        <v>40</v>
      </c>
      <c r="AU562" s="5">
        <v>23.5</v>
      </c>
      <c r="AV562" s="5">
        <v>15.5</v>
      </c>
      <c r="AW562" s="5">
        <v>15.75</v>
      </c>
      <c r="AX562" s="5">
        <v>9.25</v>
      </c>
      <c r="AY562" s="5">
        <v>6.1</v>
      </c>
      <c r="AZ562" s="5">
        <v>1900</v>
      </c>
      <c r="BA562" s="5">
        <v>4.19</v>
      </c>
      <c r="BB562" s="5">
        <v>49</v>
      </c>
      <c r="BC562" s="5">
        <v>47</v>
      </c>
      <c r="BD562" s="5">
        <v>42</v>
      </c>
      <c r="BE562" s="5">
        <v>19.29</v>
      </c>
      <c r="BF562" s="5">
        <v>18.5</v>
      </c>
      <c r="BG562" s="5">
        <v>16.54</v>
      </c>
      <c r="BH562" s="5">
        <v>12.3</v>
      </c>
      <c r="BI562" s="5">
        <v>27.15</v>
      </c>
      <c r="BM562" s="6">
        <f t="shared" si="128"/>
        <v>1</v>
      </c>
      <c r="BN562" s="10">
        <f t="shared" si="129"/>
        <v>0</v>
      </c>
      <c r="BO562" s="6">
        <f t="shared" si="130"/>
        <v>0</v>
      </c>
      <c r="BP562" s="6">
        <f t="shared" si="131"/>
        <v>0</v>
      </c>
      <c r="BQ562" s="6">
        <f t="shared" si="132"/>
        <v>0</v>
      </c>
      <c r="BR562" s="10" t="str">
        <f t="shared" si="133"/>
        <v>停售</v>
      </c>
      <c r="BS562" s="6" t="str">
        <f t="shared" si="143"/>
        <v>停售</v>
      </c>
    </row>
    <row r="563" spans="1:71">
      <c r="A563" s="6" t="str">
        <f t="shared" si="134"/>
        <v>USB0D8PQVTX5</v>
      </c>
      <c r="B563" s="6" t="str">
        <f t="shared" si="135"/>
        <v>USX004B3C3KX</v>
      </c>
      <c r="C563" s="6" t="str">
        <f t="shared" si="136"/>
        <v>USDLM890001</v>
      </c>
      <c r="D563" s="6" t="str">
        <f t="shared" si="137"/>
        <v>USB0D8PQVTX5DLM890001</v>
      </c>
      <c r="E563" s="6" t="str">
        <f t="shared" si="138"/>
        <v>USB0D8PQVTX5X004B3C3KX</v>
      </c>
      <c r="F563" s="6" t="str">
        <f t="shared" si="139"/>
        <v>USDLM890001X004B3C3KX</v>
      </c>
      <c r="G563" s="6" t="str">
        <f t="shared" si="140"/>
        <v>USDLM890001</v>
      </c>
      <c r="H563" s="6" t="str">
        <f ca="1" t="shared" si="141"/>
        <v>老品</v>
      </c>
      <c r="I563" s="10" t="str">
        <f t="shared" si="142"/>
        <v>停售</v>
      </c>
      <c r="J563" s="5" t="s">
        <v>5966</v>
      </c>
      <c r="K563" s="5" t="s">
        <v>5967</v>
      </c>
      <c r="L563" s="5" t="s">
        <v>5625</v>
      </c>
      <c r="M563" s="5" t="s">
        <v>5968</v>
      </c>
      <c r="N563" s="5" t="s">
        <v>5969</v>
      </c>
      <c r="O563" s="5" t="s">
        <v>5970</v>
      </c>
      <c r="P563" s="5" t="s">
        <v>4120</v>
      </c>
      <c r="Q563" s="5" t="s">
        <v>4385</v>
      </c>
      <c r="R563" s="5" t="s">
        <v>2288</v>
      </c>
      <c r="S563" s="5" t="s">
        <v>2995</v>
      </c>
      <c r="T563" s="5" t="s">
        <v>2984</v>
      </c>
      <c r="U563" s="5" t="s">
        <v>4386</v>
      </c>
      <c r="V563" s="5" t="s">
        <v>4134</v>
      </c>
      <c r="W563" s="5" t="s">
        <v>4120</v>
      </c>
      <c r="X563" s="5" t="s">
        <v>4135</v>
      </c>
      <c r="Y563" s="5" t="s">
        <v>4136</v>
      </c>
      <c r="Z563" s="5" t="s">
        <v>4124</v>
      </c>
      <c r="AA563" s="5" t="s">
        <v>4121</v>
      </c>
      <c r="AB563" s="5" t="s">
        <v>4137</v>
      </c>
      <c r="AC563" s="5" t="s">
        <v>5971</v>
      </c>
      <c r="AD563" s="5" t="s">
        <v>5274</v>
      </c>
      <c r="AE563" s="5" t="s">
        <v>4140</v>
      </c>
      <c r="AF563" s="5" t="s">
        <v>3031</v>
      </c>
      <c r="AG563" s="5" t="s">
        <v>4861</v>
      </c>
      <c r="AH563" s="5" t="s">
        <v>3031</v>
      </c>
      <c r="AI563" s="5" t="s">
        <v>5077</v>
      </c>
      <c r="AJ563" s="5" t="s">
        <v>4532</v>
      </c>
      <c r="AK563" s="5">
        <v>8.29</v>
      </c>
      <c r="AL563" s="5" t="s">
        <v>4145</v>
      </c>
      <c r="AM563" s="5" t="s">
        <v>4146</v>
      </c>
      <c r="AN563" s="5" t="s">
        <v>4146</v>
      </c>
      <c r="AO563" s="5">
        <v>6</v>
      </c>
      <c r="AP563" s="5">
        <v>1000</v>
      </c>
      <c r="AQ563" s="5" t="s">
        <v>5972</v>
      </c>
      <c r="AR563" s="5" t="s">
        <v>5973</v>
      </c>
      <c r="AS563" s="5">
        <v>30</v>
      </c>
      <c r="AT563" s="5">
        <v>40.5</v>
      </c>
      <c r="AU563" s="5">
        <v>23</v>
      </c>
      <c r="AV563" s="5">
        <v>19.5</v>
      </c>
      <c r="AW563" s="5">
        <v>15.94</v>
      </c>
      <c r="AX563" s="5">
        <v>9.06</v>
      </c>
      <c r="AY563" s="5">
        <v>7.68</v>
      </c>
      <c r="AZ563" s="5">
        <v>2520</v>
      </c>
      <c r="BA563" s="5">
        <v>5.56</v>
      </c>
      <c r="BB563" s="5">
        <v>59.5</v>
      </c>
      <c r="BC563" s="5">
        <v>48</v>
      </c>
      <c r="BD563" s="5">
        <v>41.5</v>
      </c>
      <c r="BE563" s="5">
        <v>23.43</v>
      </c>
      <c r="BF563" s="5">
        <v>18.9</v>
      </c>
      <c r="BG563" s="5">
        <v>16.34</v>
      </c>
      <c r="BH563" s="5">
        <v>17</v>
      </c>
      <c r="BI563" s="5">
        <v>37.53</v>
      </c>
      <c r="BM563" s="6">
        <f t="shared" si="128"/>
        <v>1</v>
      </c>
      <c r="BN563" s="10">
        <f t="shared" si="129"/>
        <v>0</v>
      </c>
      <c r="BO563" s="6">
        <f t="shared" si="130"/>
        <v>0</v>
      </c>
      <c r="BP563" s="6">
        <f t="shared" si="131"/>
        <v>0</v>
      </c>
      <c r="BQ563" s="6">
        <f t="shared" si="132"/>
        <v>0</v>
      </c>
      <c r="BR563" s="10" t="str">
        <f t="shared" si="133"/>
        <v>停售</v>
      </c>
      <c r="BS563" s="6" t="str">
        <f t="shared" si="143"/>
        <v>停售</v>
      </c>
    </row>
    <row r="564" spans="1:71">
      <c r="A564" s="6" t="str">
        <f t="shared" si="134"/>
        <v>MXB0D8PQVTX5</v>
      </c>
      <c r="B564" s="6" t="str">
        <f t="shared" si="135"/>
        <v>MXX004B3C3KX</v>
      </c>
      <c r="C564" s="6" t="str">
        <f t="shared" si="136"/>
        <v>MXDLM890001</v>
      </c>
      <c r="D564" s="6" t="str">
        <f t="shared" si="137"/>
        <v>MXB0D8PQVTX5DLM890001</v>
      </c>
      <c r="E564" s="6" t="str">
        <f t="shared" si="138"/>
        <v>MXB0D8PQVTX5X004B3C3KX</v>
      </c>
      <c r="F564" s="6" t="str">
        <f t="shared" si="139"/>
        <v>MXDLM890001X004B3C3KX</v>
      </c>
      <c r="G564" s="6" t="str">
        <f t="shared" si="140"/>
        <v>MXDLM890001</v>
      </c>
      <c r="H564" s="6" t="str">
        <f ca="1" t="shared" si="141"/>
        <v>待上架</v>
      </c>
      <c r="I564" s="10" t="str">
        <f t="shared" si="142"/>
        <v>未维护</v>
      </c>
      <c r="J564" s="5" t="s">
        <v>5966</v>
      </c>
      <c r="K564" s="5" t="s">
        <v>5967</v>
      </c>
      <c r="L564" s="5" t="s">
        <v>5968</v>
      </c>
      <c r="M564" s="5" t="s">
        <v>5968</v>
      </c>
      <c r="N564" s="5" t="s">
        <v>5969</v>
      </c>
      <c r="O564" s="5" t="s">
        <v>5970</v>
      </c>
      <c r="P564" s="5" t="s">
        <v>4120</v>
      </c>
      <c r="Q564" s="5" t="s">
        <v>4402</v>
      </c>
      <c r="R564" s="5" t="s">
        <v>8</v>
      </c>
      <c r="S564" s="5" t="s">
        <v>2995</v>
      </c>
      <c r="T564" s="5" t="s">
        <v>2984</v>
      </c>
      <c r="U564" s="5" t="s">
        <v>4386</v>
      </c>
      <c r="V564" s="5" t="s">
        <v>4134</v>
      </c>
      <c r="W564" s="5" t="s">
        <v>4120</v>
      </c>
      <c r="X564" s="5" t="s">
        <v>4135</v>
      </c>
      <c r="Y564" s="5" t="s">
        <v>4299</v>
      </c>
      <c r="Z564" s="5" t="s">
        <v>4124</v>
      </c>
      <c r="AA564" s="5" t="s">
        <v>4120</v>
      </c>
      <c r="AB564" s="5" t="s">
        <v>4137</v>
      </c>
      <c r="AE564" s="5" t="s">
        <v>4299</v>
      </c>
      <c r="AF564" s="5" t="s">
        <v>2975</v>
      </c>
      <c r="AG564" s="5" t="s">
        <v>4350</v>
      </c>
      <c r="AH564" s="5" t="s">
        <v>4142</v>
      </c>
      <c r="AI564" s="5" t="s">
        <v>5077</v>
      </c>
      <c r="AJ564" s="5" t="s">
        <v>4532</v>
      </c>
      <c r="AL564" s="5" t="s">
        <v>4145</v>
      </c>
      <c r="AM564" s="5" t="s">
        <v>4146</v>
      </c>
      <c r="AN564" s="5" t="s">
        <v>4146</v>
      </c>
      <c r="AO564" s="5">
        <v>6</v>
      </c>
      <c r="AP564" s="5">
        <v>1000</v>
      </c>
      <c r="AQ564" s="5" t="s">
        <v>5972</v>
      </c>
      <c r="AR564" s="5" t="s">
        <v>5973</v>
      </c>
      <c r="AS564" s="5">
        <v>30</v>
      </c>
      <c r="AT564" s="5">
        <v>40.5</v>
      </c>
      <c r="AU564" s="5">
        <v>23</v>
      </c>
      <c r="AV564" s="5">
        <v>19.5</v>
      </c>
      <c r="AW564" s="5">
        <v>15.94</v>
      </c>
      <c r="AX564" s="5">
        <v>9.06</v>
      </c>
      <c r="AY564" s="5">
        <v>7.68</v>
      </c>
      <c r="AZ564" s="5">
        <v>2520</v>
      </c>
      <c r="BA564" s="5">
        <v>5.56</v>
      </c>
      <c r="BB564" s="5">
        <v>59.5</v>
      </c>
      <c r="BC564" s="5">
        <v>48</v>
      </c>
      <c r="BD564" s="5">
        <v>41.5</v>
      </c>
      <c r="BE564" s="5">
        <v>23.43</v>
      </c>
      <c r="BF564" s="5">
        <v>18.9</v>
      </c>
      <c r="BG564" s="5">
        <v>16.34</v>
      </c>
      <c r="BH564" s="5">
        <v>17</v>
      </c>
      <c r="BI564" s="5">
        <v>37.53</v>
      </c>
      <c r="BM564" s="6">
        <f t="shared" si="128"/>
        <v>1</v>
      </c>
      <c r="BN564" s="10">
        <f t="shared" si="129"/>
        <v>0</v>
      </c>
      <c r="BO564" s="6">
        <f t="shared" si="130"/>
        <v>0</v>
      </c>
      <c r="BP564" s="6">
        <f t="shared" si="131"/>
        <v>0</v>
      </c>
      <c r="BQ564" s="6">
        <f t="shared" si="132"/>
        <v>0</v>
      </c>
      <c r="BR564" s="10" t="str">
        <f t="shared" si="133"/>
        <v>停售</v>
      </c>
      <c r="BS564" s="6" t="str">
        <f t="shared" si="143"/>
        <v>停售</v>
      </c>
    </row>
    <row r="565" spans="1:71">
      <c r="A565" s="6" t="str">
        <f t="shared" si="134"/>
        <v>USB0DCVMXC7P</v>
      </c>
      <c r="B565" s="6" t="str">
        <f t="shared" si="135"/>
        <v>USX004CT2IC9</v>
      </c>
      <c r="C565" s="6" t="str">
        <f t="shared" si="136"/>
        <v>USDLM892001</v>
      </c>
      <c r="D565" s="6" t="str">
        <f t="shared" si="137"/>
        <v>USB0DCVMXC7PDLM892001</v>
      </c>
      <c r="E565" s="6" t="str">
        <f t="shared" si="138"/>
        <v>USB0DCVMXC7PX004CT2IC9</v>
      </c>
      <c r="F565" s="6" t="str">
        <f t="shared" si="139"/>
        <v>USDLM892001X004CT2IC9</v>
      </c>
      <c r="G565" s="6" t="str">
        <f t="shared" si="140"/>
        <v>USDLM892001</v>
      </c>
      <c r="H565" s="6" t="str">
        <f ca="1" t="shared" si="141"/>
        <v>老品</v>
      </c>
      <c r="I565" s="10" t="str">
        <f t="shared" si="142"/>
        <v>停售</v>
      </c>
      <c r="J565" s="5" t="s">
        <v>5974</v>
      </c>
      <c r="K565" s="5" t="s">
        <v>5975</v>
      </c>
      <c r="L565" s="5" t="s">
        <v>5976</v>
      </c>
      <c r="M565" s="5" t="s">
        <v>5977</v>
      </c>
      <c r="N565" s="5" t="s">
        <v>5978</v>
      </c>
      <c r="O565" s="5" t="s">
        <v>5979</v>
      </c>
      <c r="P565" s="5" t="s">
        <v>4120</v>
      </c>
      <c r="Q565" s="5" t="s">
        <v>4385</v>
      </c>
      <c r="R565" s="5" t="s">
        <v>2288</v>
      </c>
      <c r="S565" s="5" t="s">
        <v>2995</v>
      </c>
      <c r="T565" s="5" t="s">
        <v>5656</v>
      </c>
      <c r="U565" s="5" t="s">
        <v>4386</v>
      </c>
      <c r="V565" s="5" t="s">
        <v>4134</v>
      </c>
      <c r="W565" s="5" t="s">
        <v>4120</v>
      </c>
      <c r="X565" s="5" t="s">
        <v>4135</v>
      </c>
      <c r="Y565" s="5" t="s">
        <v>4184</v>
      </c>
      <c r="Z565" s="5" t="s">
        <v>4124</v>
      </c>
      <c r="AA565" s="5" t="s">
        <v>4120</v>
      </c>
      <c r="AB565" s="5" t="s">
        <v>4137</v>
      </c>
      <c r="AC565" s="5" t="s">
        <v>5980</v>
      </c>
      <c r="AD565" s="5" t="s">
        <v>5719</v>
      </c>
      <c r="AE565" s="5" t="s">
        <v>4140</v>
      </c>
      <c r="AF565" s="5" t="s">
        <v>3048</v>
      </c>
      <c r="AG565" s="5" t="s">
        <v>4141</v>
      </c>
      <c r="AH565" s="5" t="s">
        <v>3048</v>
      </c>
      <c r="AI565" s="5" t="s">
        <v>4143</v>
      </c>
      <c r="AJ565" s="5" t="s">
        <v>4532</v>
      </c>
      <c r="AK565" s="5">
        <v>5.66</v>
      </c>
      <c r="AL565" s="5" t="s">
        <v>4145</v>
      </c>
      <c r="AM565" s="5" t="s">
        <v>4146</v>
      </c>
      <c r="AN565" s="5" t="s">
        <v>4146</v>
      </c>
      <c r="AO565" s="5">
        <v>16</v>
      </c>
      <c r="AP565" s="5">
        <v>500</v>
      </c>
      <c r="AQ565" s="5" t="s">
        <v>5981</v>
      </c>
      <c r="AR565" s="5" t="s">
        <v>5982</v>
      </c>
      <c r="AS565" s="5">
        <v>28</v>
      </c>
      <c r="AT565" s="5">
        <v>19.5</v>
      </c>
      <c r="AU565" s="5">
        <v>15.5</v>
      </c>
      <c r="AV565" s="5">
        <v>14</v>
      </c>
      <c r="AW565" s="5">
        <v>7.68</v>
      </c>
      <c r="AX565" s="5">
        <v>6.1</v>
      </c>
      <c r="AY565" s="5">
        <v>5.51</v>
      </c>
      <c r="AZ565" s="5">
        <v>894</v>
      </c>
      <c r="BA565" s="5">
        <v>1.97</v>
      </c>
      <c r="BB565" s="5">
        <v>58</v>
      </c>
      <c r="BC565" s="5">
        <v>40.5</v>
      </c>
      <c r="BD565" s="5">
        <v>31.5</v>
      </c>
      <c r="BE565" s="5">
        <v>22.83</v>
      </c>
      <c r="BF565" s="5">
        <v>15.94</v>
      </c>
      <c r="BG565" s="5">
        <v>12.4</v>
      </c>
      <c r="BH565" s="5">
        <v>15.16</v>
      </c>
      <c r="BI565" s="5">
        <v>33.47</v>
      </c>
      <c r="BM565" s="6">
        <f t="shared" si="128"/>
        <v>1</v>
      </c>
      <c r="BN565" s="10">
        <f t="shared" si="129"/>
        <v>0</v>
      </c>
      <c r="BO565" s="6">
        <f t="shared" si="130"/>
        <v>0</v>
      </c>
      <c r="BP565" s="6">
        <f t="shared" si="131"/>
        <v>0</v>
      </c>
      <c r="BQ565" s="6">
        <f t="shared" si="132"/>
        <v>0</v>
      </c>
      <c r="BR565" s="10" t="str">
        <f t="shared" si="133"/>
        <v>停售</v>
      </c>
      <c r="BS565" s="6" t="str">
        <f t="shared" si="143"/>
        <v>停售</v>
      </c>
    </row>
    <row r="566" spans="1:71">
      <c r="A566" s="6" t="str">
        <f t="shared" si="134"/>
        <v>USB0DCVNZKNP</v>
      </c>
      <c r="B566" s="6" t="str">
        <f t="shared" si="135"/>
        <v>USX004CT28ZV</v>
      </c>
      <c r="C566" s="6" t="str">
        <f t="shared" si="136"/>
        <v>USDLM892002</v>
      </c>
      <c r="D566" s="6" t="str">
        <f t="shared" si="137"/>
        <v>USB0DCVNZKNPDLM892002</v>
      </c>
      <c r="E566" s="6" t="str">
        <f t="shared" si="138"/>
        <v>USB0DCVNZKNPX004CT28ZV</v>
      </c>
      <c r="F566" s="6" t="str">
        <f t="shared" si="139"/>
        <v>USDLM892002X004CT28ZV</v>
      </c>
      <c r="G566" s="6" t="str">
        <f t="shared" si="140"/>
        <v>USDLM892002</v>
      </c>
      <c r="H566" s="6" t="str">
        <f ca="1" t="shared" si="141"/>
        <v>老品</v>
      </c>
      <c r="I566" s="10" t="str">
        <f t="shared" si="142"/>
        <v>停售</v>
      </c>
      <c r="J566" s="5" t="s">
        <v>5983</v>
      </c>
      <c r="K566" s="5" t="s">
        <v>5984</v>
      </c>
      <c r="L566" s="5" t="s">
        <v>5985</v>
      </c>
      <c r="M566" s="5" t="s">
        <v>5986</v>
      </c>
      <c r="N566" s="5" t="s">
        <v>5987</v>
      </c>
      <c r="O566" s="5" t="s">
        <v>5988</v>
      </c>
      <c r="P566" s="5" t="s">
        <v>4120</v>
      </c>
      <c r="Q566" s="5" t="s">
        <v>4385</v>
      </c>
      <c r="R566" s="5" t="s">
        <v>2288</v>
      </c>
      <c r="S566" s="5" t="s">
        <v>2995</v>
      </c>
      <c r="T566" s="5" t="s">
        <v>5656</v>
      </c>
      <c r="U566" s="5" t="s">
        <v>4386</v>
      </c>
      <c r="V566" s="5" t="s">
        <v>4134</v>
      </c>
      <c r="W566" s="5" t="s">
        <v>4120</v>
      </c>
      <c r="X566" s="5" t="s">
        <v>4135</v>
      </c>
      <c r="Y566" s="5" t="s">
        <v>4184</v>
      </c>
      <c r="Z566" s="5" t="s">
        <v>4124</v>
      </c>
      <c r="AA566" s="5" t="s">
        <v>4120</v>
      </c>
      <c r="AB566" s="5" t="s">
        <v>4137</v>
      </c>
      <c r="AC566" s="5" t="s">
        <v>5980</v>
      </c>
      <c r="AD566" s="5" t="s">
        <v>5719</v>
      </c>
      <c r="AE566" s="5" t="s">
        <v>4140</v>
      </c>
      <c r="AF566" s="5" t="s">
        <v>3048</v>
      </c>
      <c r="AG566" s="5" t="s">
        <v>4141</v>
      </c>
      <c r="AH566" s="5" t="s">
        <v>4142</v>
      </c>
      <c r="AI566" s="5" t="s">
        <v>4143</v>
      </c>
      <c r="AJ566" s="5" t="s">
        <v>4532</v>
      </c>
      <c r="AK566" s="5">
        <v>7.01</v>
      </c>
      <c r="AL566" s="5" t="s">
        <v>4145</v>
      </c>
      <c r="AM566" s="5" t="s">
        <v>4146</v>
      </c>
      <c r="AN566" s="5" t="s">
        <v>4146</v>
      </c>
      <c r="AO566" s="5">
        <v>8</v>
      </c>
      <c r="AP566" s="5">
        <v>500</v>
      </c>
      <c r="AQ566" s="5" t="s">
        <v>5989</v>
      </c>
      <c r="AR566" s="5" t="s">
        <v>5990</v>
      </c>
      <c r="AS566" s="5">
        <v>28</v>
      </c>
      <c r="AT566" s="5">
        <v>27.6</v>
      </c>
      <c r="AU566" s="5">
        <v>20</v>
      </c>
      <c r="AV566" s="5">
        <v>15</v>
      </c>
      <c r="AW566" s="5">
        <v>10.87</v>
      </c>
      <c r="AX566" s="5">
        <v>7.87</v>
      </c>
      <c r="AY566" s="5">
        <v>5.91</v>
      </c>
      <c r="AZ566" s="5">
        <v>1700</v>
      </c>
      <c r="BA566" s="5">
        <v>3.75</v>
      </c>
      <c r="BB566" s="5">
        <v>55.8</v>
      </c>
      <c r="BC566" s="5">
        <v>42.4</v>
      </c>
      <c r="BD566" s="5">
        <v>31.8</v>
      </c>
      <c r="BE566" s="5">
        <v>21.97</v>
      </c>
      <c r="BF566" s="5">
        <v>16.69</v>
      </c>
      <c r="BG566" s="5">
        <v>12.52</v>
      </c>
      <c r="BH566" s="5">
        <v>15.1</v>
      </c>
      <c r="BI566" s="5">
        <v>33.33</v>
      </c>
      <c r="BM566" s="6">
        <f t="shared" si="128"/>
        <v>1</v>
      </c>
      <c r="BN566" s="10">
        <f t="shared" si="129"/>
        <v>0</v>
      </c>
      <c r="BO566" s="6">
        <f t="shared" si="130"/>
        <v>0</v>
      </c>
      <c r="BP566" s="6">
        <f t="shared" si="131"/>
        <v>0</v>
      </c>
      <c r="BQ566" s="6">
        <f t="shared" si="132"/>
        <v>0</v>
      </c>
      <c r="BR566" s="10" t="str">
        <f t="shared" si="133"/>
        <v>停售</v>
      </c>
      <c r="BS566" s="6" t="str">
        <f t="shared" si="143"/>
        <v>停售</v>
      </c>
    </row>
    <row r="567" spans="1:71">
      <c r="A567" s="6" t="str">
        <f t="shared" si="134"/>
        <v>USB0DGLB846K</v>
      </c>
      <c r="B567" s="6" t="str">
        <f t="shared" si="135"/>
        <v>USX004E1TNG9</v>
      </c>
      <c r="C567" s="6" t="str">
        <f t="shared" si="136"/>
        <v>USDLM892003</v>
      </c>
      <c r="D567" s="6" t="str">
        <f t="shared" si="137"/>
        <v>USB0DGLB846KDLM892003</v>
      </c>
      <c r="E567" s="6" t="str">
        <f t="shared" si="138"/>
        <v>USB0DGLB846KX004E1TNG9</v>
      </c>
      <c r="F567" s="6" t="str">
        <f t="shared" si="139"/>
        <v>USDLM892003X004E1TNG9</v>
      </c>
      <c r="G567" s="6" t="str">
        <f t="shared" si="140"/>
        <v>USDLM892003</v>
      </c>
      <c r="H567" s="6" t="str">
        <f ca="1" t="shared" si="141"/>
        <v>老品</v>
      </c>
      <c r="I567" s="10" t="str">
        <f t="shared" si="142"/>
        <v>停售</v>
      </c>
      <c r="J567" s="5" t="s">
        <v>5991</v>
      </c>
      <c r="K567" s="5" t="s">
        <v>5992</v>
      </c>
      <c r="L567" s="5" t="s">
        <v>5976</v>
      </c>
      <c r="M567" s="5" t="s">
        <v>5993</v>
      </c>
      <c r="N567" s="5" t="s">
        <v>5994</v>
      </c>
      <c r="O567" s="5" t="s">
        <v>5995</v>
      </c>
      <c r="P567" s="5" t="s">
        <v>4120</v>
      </c>
      <c r="Q567" s="5" t="s">
        <v>4385</v>
      </c>
      <c r="R567" s="5" t="s">
        <v>2288</v>
      </c>
      <c r="S567" s="5" t="s">
        <v>2995</v>
      </c>
      <c r="T567" s="5" t="s">
        <v>5656</v>
      </c>
      <c r="U567" s="5" t="s">
        <v>4386</v>
      </c>
      <c r="V567" s="5" t="s">
        <v>4134</v>
      </c>
      <c r="W567" s="5" t="s">
        <v>4120</v>
      </c>
      <c r="X567" s="5" t="s">
        <v>4135</v>
      </c>
      <c r="Y567" s="5" t="s">
        <v>4136</v>
      </c>
      <c r="Z567" s="5" t="s">
        <v>4124</v>
      </c>
      <c r="AA567" s="5" t="s">
        <v>4120</v>
      </c>
      <c r="AB567" s="5" t="s">
        <v>4137</v>
      </c>
      <c r="AC567" s="5" t="s">
        <v>5996</v>
      </c>
      <c r="AD567" s="5" t="s">
        <v>5997</v>
      </c>
      <c r="AE567" s="5" t="s">
        <v>4140</v>
      </c>
      <c r="AF567" s="5" t="s">
        <v>3048</v>
      </c>
      <c r="AG567" s="5" t="s">
        <v>4141</v>
      </c>
      <c r="AH567" s="5" t="s">
        <v>4142</v>
      </c>
      <c r="AI567" s="5" t="s">
        <v>4143</v>
      </c>
      <c r="AJ567" s="5" t="s">
        <v>4532</v>
      </c>
      <c r="AK567" s="5">
        <v>4.89</v>
      </c>
      <c r="AL567" s="5" t="s">
        <v>4145</v>
      </c>
      <c r="AM567" s="5" t="s">
        <v>4146</v>
      </c>
      <c r="AN567" s="5" t="s">
        <v>4146</v>
      </c>
      <c r="AO567" s="5">
        <v>16</v>
      </c>
      <c r="AP567" s="5">
        <v>500</v>
      </c>
      <c r="AQ567" s="5" t="s">
        <v>5981</v>
      </c>
      <c r="AR567" s="5" t="s">
        <v>5982</v>
      </c>
      <c r="AS567" s="5">
        <v>28</v>
      </c>
      <c r="AT567" s="5">
        <v>19.5</v>
      </c>
      <c r="AU567" s="5">
        <v>15.5</v>
      </c>
      <c r="AV567" s="5">
        <v>14</v>
      </c>
      <c r="AW567" s="5">
        <v>7.68</v>
      </c>
      <c r="AX567" s="5">
        <v>6.1</v>
      </c>
      <c r="AY567" s="5">
        <v>5.51</v>
      </c>
      <c r="AZ567" s="5">
        <v>894</v>
      </c>
      <c r="BA567" s="5">
        <v>1.97</v>
      </c>
      <c r="BB567" s="5">
        <v>58</v>
      </c>
      <c r="BC567" s="5">
        <v>40.5</v>
      </c>
      <c r="BD567" s="5">
        <v>31.5</v>
      </c>
      <c r="BE567" s="5">
        <v>22.83</v>
      </c>
      <c r="BF567" s="5">
        <v>15.94</v>
      </c>
      <c r="BG567" s="5">
        <v>12.4</v>
      </c>
      <c r="BH567" s="5">
        <v>15.16</v>
      </c>
      <c r="BI567" s="5">
        <v>33.47</v>
      </c>
      <c r="BM567" s="6">
        <f t="shared" si="128"/>
        <v>1</v>
      </c>
      <c r="BN567" s="10">
        <f t="shared" si="129"/>
        <v>0</v>
      </c>
      <c r="BO567" s="6">
        <f t="shared" si="130"/>
        <v>0</v>
      </c>
      <c r="BP567" s="6">
        <f t="shared" si="131"/>
        <v>0</v>
      </c>
      <c r="BQ567" s="6">
        <f t="shared" si="132"/>
        <v>0</v>
      </c>
      <c r="BR567" s="10" t="str">
        <f t="shared" si="133"/>
        <v>停售</v>
      </c>
      <c r="BS567" s="6" t="str">
        <f t="shared" si="143"/>
        <v>停售</v>
      </c>
    </row>
    <row r="568" spans="1:71">
      <c r="A568" s="6" t="str">
        <f t="shared" si="134"/>
        <v>USB0DGL81R9Z</v>
      </c>
      <c r="B568" s="6" t="str">
        <f t="shared" si="135"/>
        <v>USX004E28N5F</v>
      </c>
      <c r="C568" s="6" t="str">
        <f t="shared" si="136"/>
        <v>USDLM892004</v>
      </c>
      <c r="D568" s="6" t="str">
        <f t="shared" si="137"/>
        <v>USB0DGL81R9ZDLM892004</v>
      </c>
      <c r="E568" s="6" t="str">
        <f t="shared" si="138"/>
        <v>USB0DGL81R9ZX004E28N5F</v>
      </c>
      <c r="F568" s="6" t="str">
        <f t="shared" si="139"/>
        <v>USDLM892004X004E28N5F</v>
      </c>
      <c r="G568" s="6" t="str">
        <f t="shared" si="140"/>
        <v>USDLM892004</v>
      </c>
      <c r="H568" s="6" t="str">
        <f ca="1" t="shared" si="141"/>
        <v>老品</v>
      </c>
      <c r="I568" s="10" t="str">
        <f t="shared" si="142"/>
        <v>停售</v>
      </c>
      <c r="J568" s="5" t="s">
        <v>5998</v>
      </c>
      <c r="K568" s="5" t="s">
        <v>5999</v>
      </c>
      <c r="L568" s="5" t="s">
        <v>5976</v>
      </c>
      <c r="M568" s="5" t="s">
        <v>6000</v>
      </c>
      <c r="N568" s="5" t="s">
        <v>6001</v>
      </c>
      <c r="O568" s="5" t="s">
        <v>6002</v>
      </c>
      <c r="P568" s="5" t="s">
        <v>4120</v>
      </c>
      <c r="Q568" s="5" t="s">
        <v>4385</v>
      </c>
      <c r="R568" s="5" t="s">
        <v>2288</v>
      </c>
      <c r="S568" s="5" t="s">
        <v>2995</v>
      </c>
      <c r="T568" s="5" t="s">
        <v>5656</v>
      </c>
      <c r="U568" s="5" t="s">
        <v>4386</v>
      </c>
      <c r="V568" s="5" t="s">
        <v>4134</v>
      </c>
      <c r="W568" s="5" t="s">
        <v>4120</v>
      </c>
      <c r="X568" s="5" t="s">
        <v>4135</v>
      </c>
      <c r="Y568" s="5" t="s">
        <v>4184</v>
      </c>
      <c r="Z568" s="5" t="s">
        <v>4124</v>
      </c>
      <c r="AA568" s="5" t="s">
        <v>4120</v>
      </c>
      <c r="AB568" s="5" t="s">
        <v>4137</v>
      </c>
      <c r="AC568" s="5" t="s">
        <v>5996</v>
      </c>
      <c r="AD568" s="5" t="s">
        <v>5997</v>
      </c>
      <c r="AE568" s="5" t="s">
        <v>4140</v>
      </c>
      <c r="AF568" s="5" t="s">
        <v>3048</v>
      </c>
      <c r="AG568" s="5" t="s">
        <v>4141</v>
      </c>
      <c r="AH568" s="5" t="s">
        <v>4142</v>
      </c>
      <c r="AI568" s="5" t="s">
        <v>4143</v>
      </c>
      <c r="AJ568" s="5" t="s">
        <v>4532</v>
      </c>
      <c r="AK568" s="5">
        <v>4.89</v>
      </c>
      <c r="AL568" s="5" t="s">
        <v>4145</v>
      </c>
      <c r="AM568" s="5" t="s">
        <v>4146</v>
      </c>
      <c r="AN568" s="5" t="s">
        <v>4146</v>
      </c>
      <c r="AO568" s="5">
        <v>16</v>
      </c>
      <c r="AP568" s="5">
        <v>500</v>
      </c>
      <c r="AQ568" s="5" t="s">
        <v>5981</v>
      </c>
      <c r="AR568" s="5" t="s">
        <v>5982</v>
      </c>
      <c r="AS568" s="5">
        <v>28</v>
      </c>
      <c r="AT568" s="5">
        <v>19.5</v>
      </c>
      <c r="AU568" s="5">
        <v>15.5</v>
      </c>
      <c r="AV568" s="5">
        <v>14</v>
      </c>
      <c r="AW568" s="5">
        <v>7.68</v>
      </c>
      <c r="AX568" s="5">
        <v>6.1</v>
      </c>
      <c r="AY568" s="5">
        <v>5.51</v>
      </c>
      <c r="AZ568" s="5">
        <v>894</v>
      </c>
      <c r="BA568" s="5">
        <v>1.97</v>
      </c>
      <c r="BB568" s="5">
        <v>58</v>
      </c>
      <c r="BC568" s="5">
        <v>40.5</v>
      </c>
      <c r="BD568" s="5">
        <v>31.5</v>
      </c>
      <c r="BE568" s="5">
        <v>22.83</v>
      </c>
      <c r="BF568" s="5">
        <v>15.94</v>
      </c>
      <c r="BG568" s="5">
        <v>12.4</v>
      </c>
      <c r="BH568" s="5">
        <v>15.16</v>
      </c>
      <c r="BI568" s="5">
        <v>33.47</v>
      </c>
      <c r="BM568" s="6">
        <f t="shared" si="128"/>
        <v>1</v>
      </c>
      <c r="BN568" s="10">
        <f t="shared" si="129"/>
        <v>0</v>
      </c>
      <c r="BO568" s="6">
        <f t="shared" si="130"/>
        <v>0</v>
      </c>
      <c r="BP568" s="6">
        <f t="shared" si="131"/>
        <v>0</v>
      </c>
      <c r="BQ568" s="6">
        <f t="shared" si="132"/>
        <v>0</v>
      </c>
      <c r="BR568" s="10" t="str">
        <f t="shared" si="133"/>
        <v>停售</v>
      </c>
      <c r="BS568" s="6" t="str">
        <f t="shared" si="143"/>
        <v>停售</v>
      </c>
    </row>
    <row r="569" spans="1:71">
      <c r="A569" s="6" t="str">
        <f t="shared" si="134"/>
        <v>USB0DFG6QC4V</v>
      </c>
      <c r="B569" s="6" t="str">
        <f t="shared" si="135"/>
        <v>USX004DK6FIP</v>
      </c>
      <c r="C569" s="6" t="str">
        <f t="shared" si="136"/>
        <v>USDLM893001</v>
      </c>
      <c r="D569" s="6" t="str">
        <f t="shared" si="137"/>
        <v>USB0DFG6QC4VDLM893001</v>
      </c>
      <c r="E569" s="6" t="str">
        <f t="shared" si="138"/>
        <v>USB0DFG6QC4VX004DK6FIP</v>
      </c>
      <c r="F569" s="6" t="str">
        <f t="shared" si="139"/>
        <v>USDLM893001X004DK6FIP</v>
      </c>
      <c r="G569" s="6" t="str">
        <f t="shared" si="140"/>
        <v>USDLM893001</v>
      </c>
      <c r="H569" s="6" t="str">
        <f ca="1" t="shared" si="141"/>
        <v>老品</v>
      </c>
      <c r="I569" s="10" t="str">
        <f t="shared" si="142"/>
        <v>停售</v>
      </c>
      <c r="J569" s="5" t="s">
        <v>6003</v>
      </c>
      <c r="K569" s="5" t="s">
        <v>6004</v>
      </c>
      <c r="L569" s="5" t="s">
        <v>6005</v>
      </c>
      <c r="M569" s="5" t="s">
        <v>6006</v>
      </c>
      <c r="N569" s="5" t="s">
        <v>6007</v>
      </c>
      <c r="O569" s="5" t="s">
        <v>6008</v>
      </c>
      <c r="P569" s="5" t="s">
        <v>4120</v>
      </c>
      <c r="Q569" s="5" t="s">
        <v>4385</v>
      </c>
      <c r="R569" s="5" t="s">
        <v>2288</v>
      </c>
      <c r="S569" s="5" t="s">
        <v>2995</v>
      </c>
      <c r="T569" s="5" t="s">
        <v>2984</v>
      </c>
      <c r="U569" s="5" t="s">
        <v>4386</v>
      </c>
      <c r="V569" s="5" t="s">
        <v>4134</v>
      </c>
      <c r="W569" s="5" t="s">
        <v>4120</v>
      </c>
      <c r="X569" s="5" t="s">
        <v>4155</v>
      </c>
      <c r="Y569" s="5" t="s">
        <v>4136</v>
      </c>
      <c r="Z569" s="5" t="s">
        <v>4124</v>
      </c>
      <c r="AA569" s="5" t="s">
        <v>4120</v>
      </c>
      <c r="AB569" s="5" t="s">
        <v>4137</v>
      </c>
      <c r="AC569" s="5" t="s">
        <v>6009</v>
      </c>
      <c r="AD569" s="5" t="s">
        <v>5121</v>
      </c>
      <c r="AE569" s="5" t="s">
        <v>4140</v>
      </c>
      <c r="AF569" s="5" t="s">
        <v>3031</v>
      </c>
      <c r="AG569" s="5" t="s">
        <v>4861</v>
      </c>
      <c r="AH569" s="5" t="s">
        <v>3031</v>
      </c>
      <c r="AI569" s="5" t="s">
        <v>5077</v>
      </c>
      <c r="AJ569" s="5" t="s">
        <v>4144</v>
      </c>
      <c r="AK569" s="5">
        <v>9.09</v>
      </c>
      <c r="AL569" s="5" t="s">
        <v>4145</v>
      </c>
      <c r="AM569" s="5" t="s">
        <v>4146</v>
      </c>
      <c r="AN569" s="5" t="s">
        <v>4146</v>
      </c>
      <c r="AO569" s="5">
        <v>3</v>
      </c>
      <c r="AP569" s="5">
        <v>1000</v>
      </c>
      <c r="AQ569" s="5" t="s">
        <v>6010</v>
      </c>
      <c r="AR569" s="5" t="s">
        <v>6011</v>
      </c>
      <c r="AS569" s="5">
        <v>45</v>
      </c>
      <c r="AT569" s="5">
        <v>39.5</v>
      </c>
      <c r="AU569" s="5">
        <v>30.5</v>
      </c>
      <c r="AV569" s="5">
        <v>18.5</v>
      </c>
      <c r="AW569" s="5">
        <v>15.55</v>
      </c>
      <c r="AX569" s="5">
        <v>12.01</v>
      </c>
      <c r="AY569" s="5">
        <v>7.28</v>
      </c>
      <c r="AZ569" s="5">
        <v>3321</v>
      </c>
      <c r="BA569" s="5">
        <v>7.33</v>
      </c>
      <c r="BB569" s="5">
        <v>59</v>
      </c>
      <c r="BC569" s="5">
        <v>41</v>
      </c>
      <c r="BD569" s="5">
        <v>32.5</v>
      </c>
      <c r="BE569" s="5">
        <v>23.23</v>
      </c>
      <c r="BF569" s="5">
        <v>16.14</v>
      </c>
      <c r="BG569" s="5">
        <v>12.8</v>
      </c>
      <c r="BH569" s="5">
        <v>10.563</v>
      </c>
      <c r="BI569" s="5">
        <v>23.32</v>
      </c>
      <c r="BM569" s="6">
        <f t="shared" si="128"/>
        <v>1</v>
      </c>
      <c r="BN569" s="10">
        <f t="shared" si="129"/>
        <v>0</v>
      </c>
      <c r="BO569" s="6">
        <f t="shared" si="130"/>
        <v>0</v>
      </c>
      <c r="BP569" s="6">
        <f t="shared" si="131"/>
        <v>0</v>
      </c>
      <c r="BQ569" s="6">
        <f t="shared" si="132"/>
        <v>0</v>
      </c>
      <c r="BR569" s="10" t="str">
        <f t="shared" si="133"/>
        <v>停售</v>
      </c>
      <c r="BS569" s="6" t="str">
        <f t="shared" si="143"/>
        <v>停售</v>
      </c>
    </row>
    <row r="570" spans="1:71">
      <c r="A570" s="6" t="str">
        <f t="shared" si="134"/>
        <v>USB0DFGNLWFZ</v>
      </c>
      <c r="B570" s="6" t="str">
        <f t="shared" si="135"/>
        <v>USX004DJZ0YV</v>
      </c>
      <c r="C570" s="6" t="str">
        <f t="shared" si="136"/>
        <v>USDLM893002</v>
      </c>
      <c r="D570" s="6" t="str">
        <f t="shared" si="137"/>
        <v>USB0DFGNLWFZDLM893002</v>
      </c>
      <c r="E570" s="6" t="str">
        <f t="shared" si="138"/>
        <v>USB0DFGNLWFZX004DJZ0YV</v>
      </c>
      <c r="F570" s="6" t="str">
        <f t="shared" si="139"/>
        <v>USDLM893002X004DJZ0YV</v>
      </c>
      <c r="G570" s="6" t="str">
        <f t="shared" si="140"/>
        <v>USDLM893002</v>
      </c>
      <c r="H570" s="6" t="str">
        <f ca="1" t="shared" si="141"/>
        <v>老品</v>
      </c>
      <c r="I570" s="10" t="str">
        <f t="shared" si="142"/>
        <v>停售</v>
      </c>
      <c r="J570" s="5" t="s">
        <v>6012</v>
      </c>
      <c r="K570" s="5" t="s">
        <v>6013</v>
      </c>
      <c r="L570" s="5" t="s">
        <v>6005</v>
      </c>
      <c r="M570" s="5" t="s">
        <v>6014</v>
      </c>
      <c r="N570" s="5" t="s">
        <v>6015</v>
      </c>
      <c r="O570" s="5" t="s">
        <v>6016</v>
      </c>
      <c r="P570" s="5" t="s">
        <v>4120</v>
      </c>
      <c r="Q570" s="5" t="s">
        <v>4385</v>
      </c>
      <c r="R570" s="5" t="s">
        <v>2288</v>
      </c>
      <c r="S570" s="5" t="s">
        <v>2995</v>
      </c>
      <c r="T570" s="5" t="s">
        <v>2984</v>
      </c>
      <c r="U570" s="5" t="s">
        <v>4386</v>
      </c>
      <c r="V570" s="5" t="s">
        <v>4134</v>
      </c>
      <c r="W570" s="5" t="s">
        <v>4120</v>
      </c>
      <c r="X570" s="5" t="s">
        <v>4135</v>
      </c>
      <c r="Y570" s="5" t="s">
        <v>4136</v>
      </c>
      <c r="Z570" s="5" t="s">
        <v>4124</v>
      </c>
      <c r="AA570" s="5" t="s">
        <v>4120</v>
      </c>
      <c r="AB570" s="5" t="s">
        <v>4137</v>
      </c>
      <c r="AC570" s="5" t="s">
        <v>6009</v>
      </c>
      <c r="AD570" s="5" t="s">
        <v>5121</v>
      </c>
      <c r="AE570" s="5" t="s">
        <v>4140</v>
      </c>
      <c r="AF570" s="5" t="s">
        <v>3031</v>
      </c>
      <c r="AG570" s="5" t="s">
        <v>4861</v>
      </c>
      <c r="AH570" s="5" t="s">
        <v>3031</v>
      </c>
      <c r="AI570" s="5" t="s">
        <v>5077</v>
      </c>
      <c r="AJ570" s="5" t="s">
        <v>4144</v>
      </c>
      <c r="AK570" s="5">
        <v>9.09</v>
      </c>
      <c r="AL570" s="5" t="s">
        <v>4145</v>
      </c>
      <c r="AM570" s="5" t="s">
        <v>4146</v>
      </c>
      <c r="AN570" s="5" t="s">
        <v>4146</v>
      </c>
      <c r="AO570" s="5">
        <v>3</v>
      </c>
      <c r="AP570" s="5">
        <v>1000</v>
      </c>
      <c r="AQ570" s="5" t="s">
        <v>6010</v>
      </c>
      <c r="AR570" s="5" t="s">
        <v>6011</v>
      </c>
      <c r="AS570" s="5">
        <v>45</v>
      </c>
      <c r="AT570" s="5">
        <v>39.5</v>
      </c>
      <c r="AU570" s="5">
        <v>30.5</v>
      </c>
      <c r="AV570" s="5">
        <v>18.5</v>
      </c>
      <c r="AW570" s="5">
        <v>15.55</v>
      </c>
      <c r="AX570" s="5">
        <v>12.01</v>
      </c>
      <c r="AY570" s="5">
        <v>7.28</v>
      </c>
      <c r="AZ570" s="5">
        <v>3321</v>
      </c>
      <c r="BA570" s="5">
        <v>7.33</v>
      </c>
      <c r="BB570" s="5">
        <v>59</v>
      </c>
      <c r="BC570" s="5">
        <v>41</v>
      </c>
      <c r="BD570" s="5">
        <v>32.5</v>
      </c>
      <c r="BE570" s="5">
        <v>23.23</v>
      </c>
      <c r="BF570" s="5">
        <v>16.14</v>
      </c>
      <c r="BG570" s="5">
        <v>12.8</v>
      </c>
      <c r="BH570" s="5">
        <v>10.563</v>
      </c>
      <c r="BI570" s="5">
        <v>23.32</v>
      </c>
      <c r="BM570" s="6">
        <f t="shared" si="128"/>
        <v>1</v>
      </c>
      <c r="BN570" s="10">
        <f t="shared" si="129"/>
        <v>0</v>
      </c>
      <c r="BO570" s="6">
        <f t="shared" si="130"/>
        <v>0</v>
      </c>
      <c r="BP570" s="6">
        <f t="shared" si="131"/>
        <v>0</v>
      </c>
      <c r="BQ570" s="6">
        <f t="shared" si="132"/>
        <v>0</v>
      </c>
      <c r="BR570" s="10" t="str">
        <f t="shared" si="133"/>
        <v>停售</v>
      </c>
      <c r="BS570" s="6" t="str">
        <f t="shared" si="143"/>
        <v>停售</v>
      </c>
    </row>
    <row r="571" spans="1:71">
      <c r="A571" s="6" t="str">
        <f t="shared" si="134"/>
        <v>USB0DCYTYX3B</v>
      </c>
      <c r="B571" s="6" t="str">
        <f t="shared" si="135"/>
        <v>USX004CUKDJN</v>
      </c>
      <c r="C571" s="6" t="str">
        <f t="shared" si="136"/>
        <v>USDLM894001</v>
      </c>
      <c r="D571" s="6" t="str">
        <f t="shared" si="137"/>
        <v>USB0DCYTYX3BDLM894001</v>
      </c>
      <c r="E571" s="6" t="str">
        <f t="shared" si="138"/>
        <v>USB0DCYTYX3BX004CUKDJN</v>
      </c>
      <c r="F571" s="6" t="str">
        <f t="shared" si="139"/>
        <v>USDLM894001X004CUKDJN</v>
      </c>
      <c r="G571" s="6" t="str">
        <f t="shared" si="140"/>
        <v>USDLM894001</v>
      </c>
      <c r="H571" s="6" t="str">
        <f ca="1" t="shared" si="141"/>
        <v>老品</v>
      </c>
      <c r="I571" s="10" t="str">
        <f t="shared" si="142"/>
        <v>停售</v>
      </c>
      <c r="J571" s="5" t="s">
        <v>6017</v>
      </c>
      <c r="K571" s="5" t="s">
        <v>6018</v>
      </c>
      <c r="L571" s="5" t="s">
        <v>4933</v>
      </c>
      <c r="M571" s="5" t="s">
        <v>6019</v>
      </c>
      <c r="N571" s="5" t="s">
        <v>6020</v>
      </c>
      <c r="O571" s="5" t="s">
        <v>6021</v>
      </c>
      <c r="P571" s="5" t="s">
        <v>4120</v>
      </c>
      <c r="Q571" s="5" t="s">
        <v>4385</v>
      </c>
      <c r="R571" s="5" t="s">
        <v>2288</v>
      </c>
      <c r="S571" s="5" t="s">
        <v>2995</v>
      </c>
      <c r="T571" s="5" t="s">
        <v>2980</v>
      </c>
      <c r="U571" s="5" t="s">
        <v>4386</v>
      </c>
      <c r="V571" s="5" t="s">
        <v>4134</v>
      </c>
      <c r="W571" s="5" t="s">
        <v>4120</v>
      </c>
      <c r="X571" s="5" t="s">
        <v>4135</v>
      </c>
      <c r="Y571" s="5" t="s">
        <v>4184</v>
      </c>
      <c r="Z571" s="5" t="s">
        <v>4124</v>
      </c>
      <c r="AA571" s="5" t="s">
        <v>4122</v>
      </c>
      <c r="AB571" s="5" t="s">
        <v>4341</v>
      </c>
      <c r="AC571" s="5" t="s">
        <v>5957</v>
      </c>
      <c r="AD571" s="5" t="s">
        <v>5719</v>
      </c>
      <c r="AE571" s="5" t="s">
        <v>4140</v>
      </c>
      <c r="AF571" s="5" t="s">
        <v>4598</v>
      </c>
      <c r="AG571" s="5" t="s">
        <v>4141</v>
      </c>
      <c r="AH571" s="5" t="s">
        <v>4142</v>
      </c>
      <c r="AI571" s="5" t="s">
        <v>4514</v>
      </c>
      <c r="AJ571" s="5" t="s">
        <v>4532</v>
      </c>
      <c r="AK571" s="5">
        <v>6.07</v>
      </c>
      <c r="AL571" s="5" t="s">
        <v>4145</v>
      </c>
      <c r="AM571" s="5" t="s">
        <v>4146</v>
      </c>
      <c r="AN571" s="5" t="s">
        <v>4146</v>
      </c>
      <c r="AO571" s="5">
        <v>16</v>
      </c>
      <c r="AP571" s="5">
        <v>3000</v>
      </c>
      <c r="AQ571" s="5" t="s">
        <v>6022</v>
      </c>
      <c r="AR571" s="5" t="s">
        <v>6023</v>
      </c>
      <c r="AS571" s="5">
        <v>38</v>
      </c>
      <c r="AT571" s="5">
        <v>29.5</v>
      </c>
      <c r="AU571" s="5">
        <v>18.7</v>
      </c>
      <c r="AV571" s="5">
        <v>10.2</v>
      </c>
      <c r="AW571" s="5">
        <v>11.61</v>
      </c>
      <c r="AX571" s="5">
        <v>7.36</v>
      </c>
      <c r="AY571" s="5">
        <v>4.02</v>
      </c>
      <c r="AZ571" s="5">
        <v>1000</v>
      </c>
      <c r="BA571" s="5">
        <v>2.21</v>
      </c>
      <c r="BB571" s="5">
        <v>59.8</v>
      </c>
      <c r="BC571" s="5">
        <v>42.5</v>
      </c>
      <c r="BD571" s="5">
        <v>38.7</v>
      </c>
      <c r="BE571" s="5">
        <v>23.54</v>
      </c>
      <c r="BF571" s="5">
        <v>16.73</v>
      </c>
      <c r="BG571" s="5">
        <v>15.24</v>
      </c>
      <c r="BH571" s="5">
        <v>16.8</v>
      </c>
      <c r="BI571" s="5">
        <v>37.09</v>
      </c>
      <c r="BM571" s="6">
        <f t="shared" si="128"/>
        <v>1</v>
      </c>
      <c r="BN571" s="10">
        <f t="shared" si="129"/>
        <v>0</v>
      </c>
      <c r="BO571" s="6">
        <f t="shared" si="130"/>
        <v>0</v>
      </c>
      <c r="BP571" s="6">
        <f t="shared" si="131"/>
        <v>0</v>
      </c>
      <c r="BQ571" s="6">
        <f t="shared" si="132"/>
        <v>0</v>
      </c>
      <c r="BR571" s="10" t="str">
        <f t="shared" si="133"/>
        <v>停售</v>
      </c>
      <c r="BS571" s="6" t="str">
        <f t="shared" si="143"/>
        <v>停售</v>
      </c>
    </row>
    <row r="572" spans="1:71">
      <c r="A572" s="6" t="str">
        <f t="shared" si="134"/>
        <v>AUB0DJQJF4H4</v>
      </c>
      <c r="B572" s="6" t="str">
        <f t="shared" si="135"/>
        <v>AUX001BWKF01</v>
      </c>
      <c r="C572" s="6" t="str">
        <f t="shared" si="136"/>
        <v>AUDLM895001</v>
      </c>
      <c r="D572" s="6" t="str">
        <f t="shared" si="137"/>
        <v>AUB0DJQJF4H4DLM895001</v>
      </c>
      <c r="E572" s="6" t="str">
        <f t="shared" si="138"/>
        <v>AUB0DJQJF4H4X001BWKF01</v>
      </c>
      <c r="F572" s="6" t="str">
        <f t="shared" si="139"/>
        <v>AUDLM895001X001BWKF01</v>
      </c>
      <c r="G572" s="6" t="str">
        <f t="shared" si="140"/>
        <v>AUDLM895001</v>
      </c>
      <c r="H572" s="6" t="str">
        <f ca="1" t="shared" si="141"/>
        <v>新品</v>
      </c>
      <c r="I572" s="10" t="str">
        <f t="shared" si="142"/>
        <v>C</v>
      </c>
      <c r="J572" s="5" t="s">
        <v>6024</v>
      </c>
      <c r="K572" s="5" t="s">
        <v>6025</v>
      </c>
      <c r="L572" s="5" t="s">
        <v>6026</v>
      </c>
      <c r="M572" s="5" t="s">
        <v>6027</v>
      </c>
      <c r="N572" s="5" t="s">
        <v>6028</v>
      </c>
      <c r="O572" s="5" t="s">
        <v>1714</v>
      </c>
      <c r="P572" s="5" t="s">
        <v>4154</v>
      </c>
      <c r="Q572" s="5" t="s">
        <v>4393</v>
      </c>
      <c r="R572" s="5" t="s">
        <v>1522</v>
      </c>
      <c r="S572" s="5" t="s">
        <v>2985</v>
      </c>
      <c r="T572" s="5" t="s">
        <v>5656</v>
      </c>
      <c r="U572" s="5" t="s">
        <v>4386</v>
      </c>
      <c r="V572" s="5" t="s">
        <v>4134</v>
      </c>
      <c r="W572" s="5" t="s">
        <v>4122</v>
      </c>
      <c r="X572" s="5" t="s">
        <v>4135</v>
      </c>
      <c r="Y572" s="5" t="s">
        <v>4184</v>
      </c>
      <c r="Z572" s="5" t="s">
        <v>4492</v>
      </c>
      <c r="AA572" s="5" t="s">
        <v>4122</v>
      </c>
      <c r="AB572" s="5" t="s">
        <v>2457</v>
      </c>
      <c r="AC572" s="5" t="s">
        <v>5085</v>
      </c>
      <c r="AD572" s="5" t="s">
        <v>4240</v>
      </c>
      <c r="AE572" s="5" t="s">
        <v>4241</v>
      </c>
      <c r="AF572" s="5" t="s">
        <v>3009</v>
      </c>
      <c r="AG572" s="5" t="s">
        <v>4394</v>
      </c>
      <c r="AH572" s="5" t="s">
        <v>3009</v>
      </c>
      <c r="AI572" s="5" t="s">
        <v>4143</v>
      </c>
      <c r="AJ572" s="5" t="s">
        <v>4144</v>
      </c>
      <c r="AL572" s="5" t="s">
        <v>4145</v>
      </c>
      <c r="AM572" s="5" t="s">
        <v>4146</v>
      </c>
      <c r="AN572" s="5" t="s">
        <v>4146</v>
      </c>
      <c r="AO572" s="5">
        <v>6</v>
      </c>
      <c r="AP572" s="5">
        <v>500</v>
      </c>
      <c r="AQ572" s="5" t="s">
        <v>5657</v>
      </c>
      <c r="AR572" s="5" t="s">
        <v>5658</v>
      </c>
      <c r="AS572" s="5">
        <v>20</v>
      </c>
      <c r="AT572" s="5">
        <v>32</v>
      </c>
      <c r="AU572" s="5">
        <v>20.8</v>
      </c>
      <c r="AV572" s="5">
        <v>16</v>
      </c>
      <c r="AW572" s="5">
        <v>12.6</v>
      </c>
      <c r="AX572" s="5">
        <v>8.19</v>
      </c>
      <c r="AY572" s="5">
        <v>6.3</v>
      </c>
      <c r="AZ572" s="5">
        <v>1790</v>
      </c>
      <c r="BA572" s="5">
        <v>3.95</v>
      </c>
      <c r="BB572" s="5">
        <v>49</v>
      </c>
      <c r="BC572" s="5">
        <v>44</v>
      </c>
      <c r="BD572" s="5">
        <v>34</v>
      </c>
      <c r="BE572" s="5">
        <v>19.29</v>
      </c>
      <c r="BF572" s="5">
        <v>17.32</v>
      </c>
      <c r="BG572" s="5">
        <v>13.39</v>
      </c>
      <c r="BH572" s="5">
        <v>11.56</v>
      </c>
      <c r="BI572" s="5">
        <v>25.52</v>
      </c>
      <c r="BM572" s="6">
        <f t="shared" si="128"/>
        <v>0</v>
      </c>
      <c r="BN572" s="10">
        <f t="shared" si="129"/>
        <v>0</v>
      </c>
      <c r="BO572" s="6">
        <f t="shared" si="130"/>
        <v>1</v>
      </c>
      <c r="BP572" s="6">
        <f t="shared" si="131"/>
        <v>0</v>
      </c>
      <c r="BQ572" s="6">
        <f t="shared" si="132"/>
        <v>0</v>
      </c>
      <c r="BR572" s="10" t="str">
        <f t="shared" si="133"/>
        <v>正常在售</v>
      </c>
      <c r="BS572" s="6" t="str">
        <f t="shared" si="143"/>
        <v>普通款</v>
      </c>
    </row>
    <row r="573" spans="1:71">
      <c r="A573" s="6" t="str">
        <f t="shared" si="134"/>
        <v>USB0DJQJF4H4</v>
      </c>
      <c r="B573" s="6" t="str">
        <f t="shared" si="135"/>
        <v>USX004F7BO1J</v>
      </c>
      <c r="C573" s="6" t="str">
        <f t="shared" si="136"/>
        <v>USDLM895001</v>
      </c>
      <c r="D573" s="6" t="str">
        <f t="shared" si="137"/>
        <v>USB0DJQJF4H4DLM895001</v>
      </c>
      <c r="E573" s="6" t="str">
        <f t="shared" si="138"/>
        <v>USB0DJQJF4H4X004F7BO1J</v>
      </c>
      <c r="F573" s="6" t="str">
        <f t="shared" si="139"/>
        <v>USDLM895001X004F7BO1J</v>
      </c>
      <c r="G573" s="6" t="str">
        <f t="shared" si="140"/>
        <v>USDLM895001</v>
      </c>
      <c r="H573" s="6" t="str">
        <f ca="1" t="shared" si="141"/>
        <v>老品</v>
      </c>
      <c r="I573" s="10" t="str">
        <f t="shared" si="142"/>
        <v>清货款</v>
      </c>
      <c r="J573" s="5" t="s">
        <v>6024</v>
      </c>
      <c r="K573" s="5" t="s">
        <v>6025</v>
      </c>
      <c r="L573" s="5" t="s">
        <v>6029</v>
      </c>
      <c r="M573" s="5" t="s">
        <v>6027</v>
      </c>
      <c r="N573" s="5" t="s">
        <v>6030</v>
      </c>
      <c r="O573" s="5" t="s">
        <v>3351</v>
      </c>
      <c r="P573" s="5" t="s">
        <v>4154</v>
      </c>
      <c r="Q573" s="5" t="s">
        <v>4385</v>
      </c>
      <c r="R573" s="5" t="s">
        <v>2288</v>
      </c>
      <c r="S573" s="5" t="s">
        <v>2995</v>
      </c>
      <c r="T573" s="5" t="s">
        <v>5656</v>
      </c>
      <c r="U573" s="5" t="s">
        <v>4386</v>
      </c>
      <c r="V573" s="5" t="s">
        <v>4134</v>
      </c>
      <c r="W573" s="5" t="s">
        <v>4121</v>
      </c>
      <c r="X573" s="5" t="s">
        <v>4155</v>
      </c>
      <c r="Y573" s="5" t="s">
        <v>4136</v>
      </c>
      <c r="Z573" s="5" t="s">
        <v>4124</v>
      </c>
      <c r="AA573" s="5" t="s">
        <v>4121</v>
      </c>
      <c r="AB573" s="5" t="s">
        <v>4137</v>
      </c>
      <c r="AC573" s="5" t="s">
        <v>6031</v>
      </c>
      <c r="AD573" s="5" t="s">
        <v>5574</v>
      </c>
      <c r="AE573" s="5" t="s">
        <v>4140</v>
      </c>
      <c r="AF573" s="5" t="s">
        <v>3048</v>
      </c>
      <c r="AG573" s="5" t="s">
        <v>4141</v>
      </c>
      <c r="AH573" s="5" t="s">
        <v>4142</v>
      </c>
      <c r="AI573" s="5" t="s">
        <v>4143</v>
      </c>
      <c r="AJ573" s="5" t="s">
        <v>4144</v>
      </c>
      <c r="AK573" s="5">
        <v>7.77</v>
      </c>
      <c r="AL573" s="5" t="s">
        <v>4145</v>
      </c>
      <c r="AM573" s="5" t="s">
        <v>4146</v>
      </c>
      <c r="AN573" s="5" t="s">
        <v>4146</v>
      </c>
      <c r="AO573" s="5">
        <v>6</v>
      </c>
      <c r="AP573" s="5">
        <v>500</v>
      </c>
      <c r="AQ573" s="5" t="s">
        <v>5657</v>
      </c>
      <c r="AR573" s="5" t="s">
        <v>5658</v>
      </c>
      <c r="AS573" s="5">
        <v>20</v>
      </c>
      <c r="AT573" s="5">
        <v>32</v>
      </c>
      <c r="AU573" s="5">
        <v>20.8</v>
      </c>
      <c r="AV573" s="5">
        <v>16</v>
      </c>
      <c r="AW573" s="5">
        <v>12.6</v>
      </c>
      <c r="AX573" s="5">
        <v>8.19</v>
      </c>
      <c r="AY573" s="5">
        <v>6.3</v>
      </c>
      <c r="AZ573" s="5">
        <v>1790</v>
      </c>
      <c r="BA573" s="5">
        <v>3.95</v>
      </c>
      <c r="BB573" s="5">
        <v>49</v>
      </c>
      <c r="BC573" s="5">
        <v>44</v>
      </c>
      <c r="BD573" s="5">
        <v>34</v>
      </c>
      <c r="BE573" s="5">
        <v>19.29</v>
      </c>
      <c r="BF573" s="5">
        <v>17.32</v>
      </c>
      <c r="BG573" s="5">
        <v>13.39</v>
      </c>
      <c r="BH573" s="5">
        <v>11.56</v>
      </c>
      <c r="BI573" s="5">
        <v>25.52</v>
      </c>
      <c r="BM573" s="6">
        <f t="shared" si="128"/>
        <v>0</v>
      </c>
      <c r="BN573" s="10">
        <f t="shared" si="129"/>
        <v>1</v>
      </c>
      <c r="BO573" s="6">
        <f t="shared" si="130"/>
        <v>0</v>
      </c>
      <c r="BP573" s="6">
        <f t="shared" si="131"/>
        <v>0</v>
      </c>
      <c r="BQ573" s="6">
        <f t="shared" si="132"/>
        <v>0</v>
      </c>
      <c r="BR573" s="10" t="str">
        <f t="shared" si="133"/>
        <v>清货在售</v>
      </c>
      <c r="BS573" s="6" t="str">
        <f t="shared" si="143"/>
        <v>清货款</v>
      </c>
    </row>
    <row r="574" spans="1:71">
      <c r="A574" s="6" t="str">
        <f t="shared" si="134"/>
        <v>AUB0DJQHFZK1</v>
      </c>
      <c r="B574" s="6" t="str">
        <f t="shared" si="135"/>
        <v>AUX001BWJ8WR</v>
      </c>
      <c r="C574" s="6" t="str">
        <f t="shared" si="136"/>
        <v>AUDLM895002</v>
      </c>
      <c r="D574" s="6" t="str">
        <f t="shared" si="137"/>
        <v>AUB0DJQHFZK1DLM895002</v>
      </c>
      <c r="E574" s="6" t="str">
        <f t="shared" si="138"/>
        <v>AUB0DJQHFZK1X001BWJ8WR</v>
      </c>
      <c r="F574" s="6" t="str">
        <f t="shared" si="139"/>
        <v>AUDLM895002X001BWJ8WR</v>
      </c>
      <c r="G574" s="6" t="str">
        <f t="shared" si="140"/>
        <v>AUDLM895002</v>
      </c>
      <c r="H574" s="6" t="str">
        <f ca="1" t="shared" si="141"/>
        <v>新品</v>
      </c>
      <c r="I574" s="10" t="str">
        <f t="shared" si="142"/>
        <v>C</v>
      </c>
      <c r="J574" s="5" t="s">
        <v>6032</v>
      </c>
      <c r="K574" s="5" t="s">
        <v>6033</v>
      </c>
      <c r="L574" s="5" t="s">
        <v>6026</v>
      </c>
      <c r="M574" s="5" t="s">
        <v>6034</v>
      </c>
      <c r="N574" s="5" t="s">
        <v>6035</v>
      </c>
      <c r="O574" s="5" t="s">
        <v>1716</v>
      </c>
      <c r="P574" s="5" t="s">
        <v>4154</v>
      </c>
      <c r="Q574" s="5" t="s">
        <v>4393</v>
      </c>
      <c r="R574" s="5" t="s">
        <v>1522</v>
      </c>
      <c r="S574" s="5" t="s">
        <v>2985</v>
      </c>
      <c r="T574" s="5" t="s">
        <v>5656</v>
      </c>
      <c r="U574" s="5" t="s">
        <v>4386</v>
      </c>
      <c r="V574" s="5" t="s">
        <v>4134</v>
      </c>
      <c r="W574" s="5" t="s">
        <v>4122</v>
      </c>
      <c r="X574" s="5" t="s">
        <v>4155</v>
      </c>
      <c r="Y574" s="5" t="s">
        <v>4184</v>
      </c>
      <c r="Z574" s="5" t="s">
        <v>4492</v>
      </c>
      <c r="AA574" s="5" t="s">
        <v>4122</v>
      </c>
      <c r="AB574" s="5" t="s">
        <v>2457</v>
      </c>
      <c r="AC574" s="5" t="s">
        <v>5085</v>
      </c>
      <c r="AD574" s="5" t="s">
        <v>4240</v>
      </c>
      <c r="AE574" s="5" t="s">
        <v>4241</v>
      </c>
      <c r="AF574" s="5" t="s">
        <v>3009</v>
      </c>
      <c r="AG574" s="5" t="s">
        <v>4394</v>
      </c>
      <c r="AH574" s="5" t="s">
        <v>3009</v>
      </c>
      <c r="AI574" s="5" t="s">
        <v>4143</v>
      </c>
      <c r="AJ574" s="5" t="s">
        <v>4144</v>
      </c>
      <c r="AL574" s="5" t="s">
        <v>4145</v>
      </c>
      <c r="AM574" s="5" t="s">
        <v>4146</v>
      </c>
      <c r="AN574" s="5" t="s">
        <v>4146</v>
      </c>
      <c r="AO574" s="5">
        <v>6</v>
      </c>
      <c r="AP574" s="5">
        <v>500</v>
      </c>
      <c r="AQ574" s="5" t="s">
        <v>5657</v>
      </c>
      <c r="AR574" s="5" t="s">
        <v>5658</v>
      </c>
      <c r="AS574" s="5">
        <v>20</v>
      </c>
      <c r="AT574" s="5">
        <v>32</v>
      </c>
      <c r="AU574" s="5">
        <v>20.8</v>
      </c>
      <c r="AV574" s="5">
        <v>16</v>
      </c>
      <c r="AW574" s="5">
        <v>12.6</v>
      </c>
      <c r="AX574" s="5">
        <v>8.19</v>
      </c>
      <c r="AY574" s="5">
        <v>6.3</v>
      </c>
      <c r="AZ574" s="5">
        <v>1790</v>
      </c>
      <c r="BA574" s="5">
        <v>3.95</v>
      </c>
      <c r="BB574" s="5">
        <v>49</v>
      </c>
      <c r="BC574" s="5">
        <v>44</v>
      </c>
      <c r="BD574" s="5">
        <v>34</v>
      </c>
      <c r="BE574" s="5">
        <v>19.29</v>
      </c>
      <c r="BF574" s="5">
        <v>17.32</v>
      </c>
      <c r="BG574" s="5">
        <v>13.39</v>
      </c>
      <c r="BH574" s="5">
        <v>11.56</v>
      </c>
      <c r="BI574" s="5">
        <v>25.52</v>
      </c>
      <c r="BM574" s="6">
        <f t="shared" si="128"/>
        <v>0</v>
      </c>
      <c r="BN574" s="10">
        <f t="shared" si="129"/>
        <v>0</v>
      </c>
      <c r="BO574" s="6">
        <f t="shared" si="130"/>
        <v>1</v>
      </c>
      <c r="BP574" s="6">
        <f t="shared" si="131"/>
        <v>0</v>
      </c>
      <c r="BQ574" s="6">
        <f t="shared" si="132"/>
        <v>0</v>
      </c>
      <c r="BR574" s="10" t="str">
        <f t="shared" si="133"/>
        <v>正常在售</v>
      </c>
      <c r="BS574" s="6" t="str">
        <f t="shared" si="143"/>
        <v>流量款</v>
      </c>
    </row>
    <row r="575" spans="1:71">
      <c r="A575" s="6" t="str">
        <f t="shared" si="134"/>
        <v>USB0DJQHFZK1</v>
      </c>
      <c r="B575" s="6" t="str">
        <f t="shared" si="135"/>
        <v>USX004F742WR</v>
      </c>
      <c r="C575" s="6" t="str">
        <f t="shared" si="136"/>
        <v>USDLM895002</v>
      </c>
      <c r="D575" s="6" t="str">
        <f t="shared" si="137"/>
        <v>USB0DJQHFZK1DLM895002</v>
      </c>
      <c r="E575" s="6" t="str">
        <f t="shared" si="138"/>
        <v>USB0DJQHFZK1X004F742WR</v>
      </c>
      <c r="F575" s="6" t="str">
        <f t="shared" si="139"/>
        <v>USDLM895002X004F742WR</v>
      </c>
      <c r="G575" s="6" t="str">
        <f t="shared" si="140"/>
        <v>USDLM895002</v>
      </c>
      <c r="H575" s="6" t="str">
        <f ca="1" t="shared" si="141"/>
        <v>老品</v>
      </c>
      <c r="I575" s="10" t="str">
        <f t="shared" si="142"/>
        <v>清货款</v>
      </c>
      <c r="J575" s="5" t="s">
        <v>6032</v>
      </c>
      <c r="K575" s="5" t="s">
        <v>6033</v>
      </c>
      <c r="L575" s="5" t="s">
        <v>6029</v>
      </c>
      <c r="M575" s="5" t="s">
        <v>6034</v>
      </c>
      <c r="N575" s="5" t="s">
        <v>6036</v>
      </c>
      <c r="O575" s="5" t="s">
        <v>3355</v>
      </c>
      <c r="P575" s="5" t="s">
        <v>4154</v>
      </c>
      <c r="Q575" s="5" t="s">
        <v>4385</v>
      </c>
      <c r="R575" s="5" t="s">
        <v>2288</v>
      </c>
      <c r="S575" s="5" t="s">
        <v>2995</v>
      </c>
      <c r="T575" s="5" t="s">
        <v>5656</v>
      </c>
      <c r="U575" s="5" t="s">
        <v>4386</v>
      </c>
      <c r="V575" s="5" t="s">
        <v>4134</v>
      </c>
      <c r="W575" s="5" t="s">
        <v>4121</v>
      </c>
      <c r="X575" s="5" t="s">
        <v>4135</v>
      </c>
      <c r="Y575" s="5" t="s">
        <v>4136</v>
      </c>
      <c r="Z575" s="5" t="s">
        <v>4124</v>
      </c>
      <c r="AA575" s="5" t="s">
        <v>4121</v>
      </c>
      <c r="AB575" s="5" t="s">
        <v>4137</v>
      </c>
      <c r="AC575" s="5" t="s">
        <v>6037</v>
      </c>
      <c r="AD575" s="5" t="s">
        <v>5032</v>
      </c>
      <c r="AE575" s="5" t="s">
        <v>4140</v>
      </c>
      <c r="AF575" s="5" t="s">
        <v>3048</v>
      </c>
      <c r="AG575" s="5" t="s">
        <v>4141</v>
      </c>
      <c r="AH575" s="5" t="s">
        <v>4142</v>
      </c>
      <c r="AI575" s="5" t="s">
        <v>4143</v>
      </c>
      <c r="AJ575" s="5" t="s">
        <v>4144</v>
      </c>
      <c r="AK575" s="5">
        <v>7.3</v>
      </c>
      <c r="AL575" s="5" t="s">
        <v>4145</v>
      </c>
      <c r="AM575" s="5" t="s">
        <v>4146</v>
      </c>
      <c r="AN575" s="5" t="s">
        <v>4146</v>
      </c>
      <c r="AO575" s="5">
        <v>6</v>
      </c>
      <c r="AP575" s="5">
        <v>500</v>
      </c>
      <c r="AQ575" s="5" t="s">
        <v>5657</v>
      </c>
      <c r="AR575" s="5" t="s">
        <v>5658</v>
      </c>
      <c r="AS575" s="5">
        <v>20</v>
      </c>
      <c r="AT575" s="5">
        <v>32</v>
      </c>
      <c r="AU575" s="5">
        <v>20.8</v>
      </c>
      <c r="AV575" s="5">
        <v>16</v>
      </c>
      <c r="AW575" s="5">
        <v>12.6</v>
      </c>
      <c r="AX575" s="5">
        <v>8.19</v>
      </c>
      <c r="AY575" s="5">
        <v>6.3</v>
      </c>
      <c r="AZ575" s="5">
        <v>1790</v>
      </c>
      <c r="BA575" s="5">
        <v>3.95</v>
      </c>
      <c r="BB575" s="5">
        <v>49</v>
      </c>
      <c r="BC575" s="5">
        <v>44</v>
      </c>
      <c r="BD575" s="5">
        <v>34</v>
      </c>
      <c r="BE575" s="5">
        <v>19.29</v>
      </c>
      <c r="BF575" s="5">
        <v>17.32</v>
      </c>
      <c r="BG575" s="5">
        <v>13.39</v>
      </c>
      <c r="BH575" s="5">
        <v>11.56</v>
      </c>
      <c r="BI575" s="5">
        <v>25.52</v>
      </c>
      <c r="BM575" s="6">
        <f t="shared" si="128"/>
        <v>0</v>
      </c>
      <c r="BN575" s="10">
        <f t="shared" si="129"/>
        <v>1</v>
      </c>
      <c r="BO575" s="6">
        <f t="shared" si="130"/>
        <v>0</v>
      </c>
      <c r="BP575" s="6">
        <f t="shared" si="131"/>
        <v>0</v>
      </c>
      <c r="BQ575" s="6">
        <f t="shared" si="132"/>
        <v>0</v>
      </c>
      <c r="BR575" s="10" t="str">
        <f t="shared" si="133"/>
        <v>清货在售</v>
      </c>
      <c r="BS575" s="6" t="str">
        <f t="shared" si="143"/>
        <v>清货款</v>
      </c>
    </row>
    <row r="576" spans="1:71">
      <c r="A576" s="6" t="str">
        <f t="shared" si="134"/>
        <v>AUB0DJQH63LP</v>
      </c>
      <c r="B576" s="6" t="str">
        <f t="shared" si="135"/>
        <v>AUX001BWIZUN</v>
      </c>
      <c r="C576" s="6" t="str">
        <f t="shared" si="136"/>
        <v>AUDLM895003</v>
      </c>
      <c r="D576" s="6" t="str">
        <f t="shared" si="137"/>
        <v>AUB0DJQH63LPDLM895003</v>
      </c>
      <c r="E576" s="6" t="str">
        <f t="shared" si="138"/>
        <v>AUB0DJQH63LPX001BWIZUN</v>
      </c>
      <c r="F576" s="6" t="str">
        <f t="shared" si="139"/>
        <v>AUDLM895003X001BWIZUN</v>
      </c>
      <c r="G576" s="6" t="str">
        <f t="shared" si="140"/>
        <v>AUDLM895003</v>
      </c>
      <c r="H576" s="6" t="str">
        <f ca="1" t="shared" si="141"/>
        <v>新品</v>
      </c>
      <c r="I576" s="10" t="str">
        <f t="shared" si="142"/>
        <v>C</v>
      </c>
      <c r="J576" s="5" t="s">
        <v>6038</v>
      </c>
      <c r="K576" s="5" t="s">
        <v>6039</v>
      </c>
      <c r="L576" s="5" t="s">
        <v>6026</v>
      </c>
      <c r="M576" s="5" t="s">
        <v>6040</v>
      </c>
      <c r="N576" s="5" t="s">
        <v>6041</v>
      </c>
      <c r="O576" s="5" t="s">
        <v>1718</v>
      </c>
      <c r="P576" s="5" t="s">
        <v>4154</v>
      </c>
      <c r="Q576" s="5" t="s">
        <v>4393</v>
      </c>
      <c r="R576" s="5" t="s">
        <v>1522</v>
      </c>
      <c r="S576" s="5" t="s">
        <v>2985</v>
      </c>
      <c r="T576" s="5" t="s">
        <v>5656</v>
      </c>
      <c r="U576" s="5" t="s">
        <v>4386</v>
      </c>
      <c r="V576" s="5" t="s">
        <v>4134</v>
      </c>
      <c r="W576" s="5" t="s">
        <v>4122</v>
      </c>
      <c r="X576" s="5" t="s">
        <v>4135</v>
      </c>
      <c r="Y576" s="5" t="s">
        <v>4184</v>
      </c>
      <c r="Z576" s="5" t="s">
        <v>4492</v>
      </c>
      <c r="AA576" s="5" t="s">
        <v>4122</v>
      </c>
      <c r="AB576" s="5" t="s">
        <v>2457</v>
      </c>
      <c r="AC576" s="5" t="s">
        <v>5085</v>
      </c>
      <c r="AD576" s="5" t="s">
        <v>4240</v>
      </c>
      <c r="AE576" s="5" t="s">
        <v>4241</v>
      </c>
      <c r="AF576" s="5" t="s">
        <v>3009</v>
      </c>
      <c r="AG576" s="5" t="s">
        <v>4394</v>
      </c>
      <c r="AH576" s="5" t="s">
        <v>3009</v>
      </c>
      <c r="AI576" s="5" t="s">
        <v>4143</v>
      </c>
      <c r="AJ576" s="5" t="s">
        <v>4144</v>
      </c>
      <c r="AL576" s="5" t="s">
        <v>4145</v>
      </c>
      <c r="AM576" s="5" t="s">
        <v>4146</v>
      </c>
      <c r="AN576" s="5" t="s">
        <v>4146</v>
      </c>
      <c r="AO576" s="5">
        <v>6</v>
      </c>
      <c r="AP576" s="5">
        <v>500</v>
      </c>
      <c r="AQ576" s="5" t="s">
        <v>5657</v>
      </c>
      <c r="AR576" s="5" t="s">
        <v>5658</v>
      </c>
      <c r="AS576" s="5">
        <v>20</v>
      </c>
      <c r="AT576" s="5">
        <v>32</v>
      </c>
      <c r="AU576" s="5">
        <v>20.8</v>
      </c>
      <c r="AV576" s="5">
        <v>16</v>
      </c>
      <c r="AW576" s="5">
        <v>12.6</v>
      </c>
      <c r="AX576" s="5">
        <v>8.19</v>
      </c>
      <c r="AY576" s="5">
        <v>6.3</v>
      </c>
      <c r="AZ576" s="5">
        <v>1700</v>
      </c>
      <c r="BA576" s="5">
        <v>3.75</v>
      </c>
      <c r="BB576" s="5">
        <v>49</v>
      </c>
      <c r="BC576" s="5">
        <v>44</v>
      </c>
      <c r="BD576" s="5">
        <v>34</v>
      </c>
      <c r="BE576" s="5">
        <v>19.29</v>
      </c>
      <c r="BF576" s="5">
        <v>17.32</v>
      </c>
      <c r="BG576" s="5">
        <v>13.39</v>
      </c>
      <c r="BH576" s="5">
        <v>11.56</v>
      </c>
      <c r="BI576" s="5">
        <v>25.52</v>
      </c>
      <c r="BM576" s="6">
        <f t="shared" si="128"/>
        <v>0</v>
      </c>
      <c r="BN576" s="10">
        <f t="shared" si="129"/>
        <v>0</v>
      </c>
      <c r="BO576" s="6">
        <f t="shared" si="130"/>
        <v>1</v>
      </c>
      <c r="BP576" s="6">
        <f t="shared" si="131"/>
        <v>0</v>
      </c>
      <c r="BQ576" s="6">
        <f t="shared" si="132"/>
        <v>0</v>
      </c>
      <c r="BR576" s="10" t="str">
        <f t="shared" si="133"/>
        <v>正常在售</v>
      </c>
      <c r="BS576" s="6" t="str">
        <f t="shared" si="143"/>
        <v>普通款</v>
      </c>
    </row>
    <row r="577" spans="1:71">
      <c r="A577" s="6" t="str">
        <f t="shared" si="134"/>
        <v>USB0DJQH63LP</v>
      </c>
      <c r="B577" s="6" t="str">
        <f t="shared" si="135"/>
        <v>USX004F7DB4H</v>
      </c>
      <c r="C577" s="6" t="str">
        <f t="shared" si="136"/>
        <v>USDLM895003</v>
      </c>
      <c r="D577" s="6" t="str">
        <f t="shared" si="137"/>
        <v>USB0DJQH63LPDLM895003</v>
      </c>
      <c r="E577" s="6" t="str">
        <f t="shared" si="138"/>
        <v>USB0DJQH63LPX004F7DB4H</v>
      </c>
      <c r="F577" s="6" t="str">
        <f t="shared" si="139"/>
        <v>USDLM895003X004F7DB4H</v>
      </c>
      <c r="G577" s="6" t="str">
        <f t="shared" si="140"/>
        <v>USDLM895003</v>
      </c>
      <c r="H577" s="6" t="str">
        <f ca="1" t="shared" si="141"/>
        <v>老品</v>
      </c>
      <c r="I577" s="10" t="str">
        <f t="shared" si="142"/>
        <v>清货款</v>
      </c>
      <c r="J577" s="5" t="s">
        <v>6038</v>
      </c>
      <c r="K577" s="5" t="s">
        <v>6039</v>
      </c>
      <c r="L577" s="5" t="s">
        <v>6029</v>
      </c>
      <c r="M577" s="5" t="s">
        <v>6040</v>
      </c>
      <c r="N577" s="5" t="s">
        <v>6042</v>
      </c>
      <c r="O577" s="5" t="s">
        <v>3357</v>
      </c>
      <c r="P577" s="5" t="s">
        <v>4154</v>
      </c>
      <c r="Q577" s="5" t="s">
        <v>4385</v>
      </c>
      <c r="R577" s="5" t="s">
        <v>2288</v>
      </c>
      <c r="S577" s="5" t="s">
        <v>2995</v>
      </c>
      <c r="T577" s="5" t="s">
        <v>5656</v>
      </c>
      <c r="U577" s="5" t="s">
        <v>4386</v>
      </c>
      <c r="V577" s="5" t="s">
        <v>4134</v>
      </c>
      <c r="W577" s="5" t="s">
        <v>4121</v>
      </c>
      <c r="X577" s="5" t="s">
        <v>4135</v>
      </c>
      <c r="Y577" s="5" t="s">
        <v>4136</v>
      </c>
      <c r="Z577" s="5" t="s">
        <v>4124</v>
      </c>
      <c r="AA577" s="5" t="s">
        <v>4121</v>
      </c>
      <c r="AB577" s="5" t="s">
        <v>4137</v>
      </c>
      <c r="AC577" s="5" t="s">
        <v>6037</v>
      </c>
      <c r="AD577" s="5" t="s">
        <v>5032</v>
      </c>
      <c r="AE577" s="5" t="s">
        <v>4140</v>
      </c>
      <c r="AF577" s="5" t="s">
        <v>3048</v>
      </c>
      <c r="AG577" s="5" t="s">
        <v>4141</v>
      </c>
      <c r="AH577" s="5" t="s">
        <v>4142</v>
      </c>
      <c r="AI577" s="5" t="s">
        <v>4143</v>
      </c>
      <c r="AJ577" s="5" t="s">
        <v>4144</v>
      </c>
      <c r="AK577" s="5">
        <v>7.3</v>
      </c>
      <c r="AL577" s="5" t="s">
        <v>4145</v>
      </c>
      <c r="AM577" s="5" t="s">
        <v>4146</v>
      </c>
      <c r="AN577" s="5" t="s">
        <v>4146</v>
      </c>
      <c r="AO577" s="5">
        <v>6</v>
      </c>
      <c r="AP577" s="5">
        <v>500</v>
      </c>
      <c r="AQ577" s="5" t="s">
        <v>5657</v>
      </c>
      <c r="AR577" s="5" t="s">
        <v>5658</v>
      </c>
      <c r="AS577" s="5">
        <v>20</v>
      </c>
      <c r="AT577" s="5">
        <v>32</v>
      </c>
      <c r="AU577" s="5">
        <v>20.8</v>
      </c>
      <c r="AV577" s="5">
        <v>16</v>
      </c>
      <c r="AW577" s="5">
        <v>12.6</v>
      </c>
      <c r="AX577" s="5">
        <v>8.19</v>
      </c>
      <c r="AY577" s="5">
        <v>6.3</v>
      </c>
      <c r="AZ577" s="5">
        <v>1700</v>
      </c>
      <c r="BA577" s="5">
        <v>3.75</v>
      </c>
      <c r="BB577" s="5">
        <v>49</v>
      </c>
      <c r="BC577" s="5">
        <v>44</v>
      </c>
      <c r="BD577" s="5">
        <v>34</v>
      </c>
      <c r="BE577" s="5">
        <v>19.29</v>
      </c>
      <c r="BF577" s="5">
        <v>17.32</v>
      </c>
      <c r="BG577" s="5">
        <v>13.39</v>
      </c>
      <c r="BH577" s="5">
        <v>11.56</v>
      </c>
      <c r="BI577" s="5">
        <v>25.52</v>
      </c>
      <c r="BM577" s="6">
        <f t="shared" si="128"/>
        <v>0</v>
      </c>
      <c r="BN577" s="10">
        <f t="shared" si="129"/>
        <v>1</v>
      </c>
      <c r="BO577" s="6">
        <f t="shared" si="130"/>
        <v>0</v>
      </c>
      <c r="BP577" s="6">
        <f t="shared" si="131"/>
        <v>0</v>
      </c>
      <c r="BQ577" s="6">
        <f t="shared" si="132"/>
        <v>0</v>
      </c>
      <c r="BR577" s="10" t="str">
        <f t="shared" si="133"/>
        <v>清货在售</v>
      </c>
      <c r="BS577" s="6" t="str">
        <f t="shared" si="143"/>
        <v>清货款</v>
      </c>
    </row>
    <row r="578" spans="1:71">
      <c r="A578" s="6" t="str">
        <f t="shared" si="134"/>
        <v>USB0DJQGVSZT</v>
      </c>
      <c r="B578" s="6" t="str">
        <f t="shared" si="135"/>
        <v>USX004F7BO1T</v>
      </c>
      <c r="C578" s="6" t="str">
        <f t="shared" si="136"/>
        <v>USDLM895004</v>
      </c>
      <c r="D578" s="6" t="str">
        <f t="shared" si="137"/>
        <v>USB0DJQGVSZTDLM895004</v>
      </c>
      <c r="E578" s="6" t="str">
        <f t="shared" si="138"/>
        <v>USB0DJQGVSZTX004F7BO1T</v>
      </c>
      <c r="F578" s="6" t="str">
        <f t="shared" si="139"/>
        <v>USDLM895004X004F7BO1T</v>
      </c>
      <c r="G578" s="6" t="str">
        <f t="shared" si="140"/>
        <v>USDLM895004</v>
      </c>
      <c r="H578" s="6" t="str">
        <f ca="1" t="shared" si="141"/>
        <v>待上架</v>
      </c>
      <c r="I578" s="10" t="str">
        <f t="shared" si="142"/>
        <v>停售</v>
      </c>
      <c r="J578" s="5" t="s">
        <v>6043</v>
      </c>
      <c r="K578" s="5" t="s">
        <v>6044</v>
      </c>
      <c r="L578" s="5" t="s">
        <v>6045</v>
      </c>
      <c r="M578" s="5" t="s">
        <v>6045</v>
      </c>
      <c r="N578" s="5" t="s">
        <v>6046</v>
      </c>
      <c r="O578" s="5" t="s">
        <v>6047</v>
      </c>
      <c r="P578" s="5" t="s">
        <v>4120</v>
      </c>
      <c r="Q578" s="5" t="s">
        <v>4385</v>
      </c>
      <c r="R578" s="5" t="s">
        <v>2288</v>
      </c>
      <c r="S578" s="5" t="s">
        <v>2995</v>
      </c>
      <c r="T578" s="5" t="s">
        <v>5656</v>
      </c>
      <c r="U578" s="5" t="s">
        <v>4386</v>
      </c>
      <c r="V578" s="5" t="s">
        <v>4134</v>
      </c>
      <c r="W578" s="5" t="s">
        <v>4120</v>
      </c>
      <c r="X578" s="5" t="s">
        <v>4135</v>
      </c>
      <c r="Y578" s="5" t="s">
        <v>4299</v>
      </c>
      <c r="Z578" s="5" t="s">
        <v>4124</v>
      </c>
      <c r="AA578" s="5" t="s">
        <v>4120</v>
      </c>
      <c r="AB578" s="5" t="s">
        <v>4137</v>
      </c>
      <c r="AE578" s="5" t="s">
        <v>4299</v>
      </c>
      <c r="AF578" s="5" t="s">
        <v>3048</v>
      </c>
      <c r="AG578" s="5" t="s">
        <v>4141</v>
      </c>
      <c r="AH578" s="5" t="s">
        <v>4142</v>
      </c>
      <c r="AI578" s="5" t="s">
        <v>4143</v>
      </c>
      <c r="AJ578" s="5" t="s">
        <v>4144</v>
      </c>
      <c r="AL578" s="5" t="s">
        <v>4145</v>
      </c>
      <c r="AM578" s="5" t="s">
        <v>4146</v>
      </c>
      <c r="AN578" s="5" t="s">
        <v>4146</v>
      </c>
      <c r="AO578" s="5">
        <v>6</v>
      </c>
      <c r="AP578" s="5">
        <v>500</v>
      </c>
      <c r="AQ578" s="5" t="s">
        <v>5657</v>
      </c>
      <c r="AR578" s="5" t="s">
        <v>5658</v>
      </c>
      <c r="AS578" s="5">
        <v>20</v>
      </c>
      <c r="AT578" s="5">
        <v>32</v>
      </c>
      <c r="AU578" s="5">
        <v>20.8</v>
      </c>
      <c r="AV578" s="5">
        <v>16</v>
      </c>
      <c r="AW578" s="5">
        <v>12.6</v>
      </c>
      <c r="AX578" s="5">
        <v>8.19</v>
      </c>
      <c r="AY578" s="5">
        <v>6.3</v>
      </c>
      <c r="AZ578" s="5">
        <v>1700</v>
      </c>
      <c r="BA578" s="5">
        <v>3.75</v>
      </c>
      <c r="BB578" s="5">
        <v>49</v>
      </c>
      <c r="BC578" s="5">
        <v>44</v>
      </c>
      <c r="BD578" s="5">
        <v>34</v>
      </c>
      <c r="BE578" s="5">
        <v>19.29</v>
      </c>
      <c r="BF578" s="5">
        <v>17.32</v>
      </c>
      <c r="BG578" s="5">
        <v>13.39</v>
      </c>
      <c r="BH578" s="5">
        <v>11.56</v>
      </c>
      <c r="BI578" s="5">
        <v>25.52</v>
      </c>
      <c r="BM578" s="6">
        <f t="shared" ref="BM578:BM641" si="144">COUNTIFS(A:A,A578,W:W,$BM$1)</f>
        <v>1</v>
      </c>
      <c r="BN578" s="10">
        <f t="shared" ref="BN578:BN641" si="145">COUNTIFS(A:A,A578,W:W,$BN$1)</f>
        <v>0</v>
      </c>
      <c r="BO578" s="6">
        <f t="shared" ref="BO578:BO641" si="146">COUNTIFS(A:A,A578,W:W,$BO$1)</f>
        <v>0</v>
      </c>
      <c r="BP578" s="6">
        <f t="shared" ref="BP578:BP641" si="147">COUNTIFS(A:A,A578,W:W,$BP$1)</f>
        <v>0</v>
      </c>
      <c r="BQ578" s="6">
        <f t="shared" ref="BQ578:BQ641" si="148">COUNTIFS(A:A,A578,W:W,$BQ$1)</f>
        <v>0</v>
      </c>
      <c r="BR578" s="10" t="str">
        <f t="shared" ref="BR578:BR641" si="149">IF(BO578&gt;0,"正常在售",IF(AND(BN578&gt;0,BP578&gt;0),"正常在售",IF(AND(BO578=0,OR(BP578&gt;0,BQ578&gt;0)),"待上架",IF(BN578&gt;0,"清货在售",IF(BM578&gt;0,"停售","")))))</f>
        <v>停售</v>
      </c>
      <c r="BS578" s="6" t="str">
        <f t="shared" si="143"/>
        <v>停售</v>
      </c>
    </row>
    <row r="579" spans="1:71">
      <c r="A579" s="6" t="str">
        <f t="shared" ref="A579:A642" si="150">R579&amp;M579</f>
        <v>USB0DJQHZX74</v>
      </c>
      <c r="B579" s="6" t="str">
        <f t="shared" ref="B579:B642" si="151">R579&amp;O579</f>
        <v>USX004F7D5XJ</v>
      </c>
      <c r="C579" s="6" t="str">
        <f t="shared" ref="C579:C642" si="152">R579&amp;J579</f>
        <v>USDLM895005</v>
      </c>
      <c r="D579" s="6" t="str">
        <f t="shared" ref="D579:D642" si="153">R579&amp;M579&amp;J579</f>
        <v>USB0DJQHZX74DLM895005</v>
      </c>
      <c r="E579" s="6" t="str">
        <f t="shared" ref="E579:E642" si="154">R579&amp;M579&amp;O579</f>
        <v>USB0DJQHZX74X004F7D5XJ</v>
      </c>
      <c r="F579" s="6" t="str">
        <f t="shared" ref="F579:F642" si="155">R579&amp;J579&amp;O579</f>
        <v>USDLM895005X004F7D5XJ</v>
      </c>
      <c r="G579" s="6" t="str">
        <f t="shared" ref="G579:G642" si="156">R579&amp;J579</f>
        <v>USDLM895005</v>
      </c>
      <c r="H579" s="6" t="str">
        <f ca="1" t="shared" ref="H579:H642" si="157">IF(AC579="","待上架",IF((IF(AC579=0,0,DATEDIF(IF(DAY(AC579)&gt;=15,EOMONTH(AC579,0)+1,AC579),TODAY(),"m")+1))&gt;3,"老品","新品"))</f>
        <v>待上架</v>
      </c>
      <c r="I579" s="10" t="str">
        <f t="shared" ref="I579:I642" si="158">IF(Z579="E","清货款",IF(R579&lt;&gt;"US",Z579,IF(AND(W579="待上架",AC579&lt;&gt;""),"需维护",IF(W579="停售","停售",IF(W579="清货在售","清货款",IF(AC579="","待上架",IF(AND(W579="正常在售",X579="主推款",Y579="利润款"),"利润款",IF(AND(W579="正常在售",X579="主推款",OR(Y579="普通款",Y579="负毛利")),"流量款",IF(AND(W579="正常在售",X579="非主推款",Y579="利润款"),"利润款",IF(AND(W579="正常在售",X579="非主推款",OR(Y579="普通款",Y579="负毛利")),"普通款",IF(AND(W579="正常在售",X579="主推款",Y579="未知"),"主推款",IF(AND(W579="正常在售",X579="非主推款",Y579="未知"),"普通款",W579))))))))))))</f>
        <v>停售</v>
      </c>
      <c r="J579" s="5" t="s">
        <v>6048</v>
      </c>
      <c r="K579" s="5" t="s">
        <v>6049</v>
      </c>
      <c r="L579" s="5" t="s">
        <v>6050</v>
      </c>
      <c r="M579" s="5" t="s">
        <v>6050</v>
      </c>
      <c r="N579" s="5" t="s">
        <v>6051</v>
      </c>
      <c r="O579" s="5" t="s">
        <v>6052</v>
      </c>
      <c r="P579" s="5" t="s">
        <v>4120</v>
      </c>
      <c r="Q579" s="5" t="s">
        <v>4385</v>
      </c>
      <c r="R579" s="5" t="s">
        <v>2288</v>
      </c>
      <c r="S579" s="5" t="s">
        <v>2995</v>
      </c>
      <c r="T579" s="5" t="s">
        <v>5656</v>
      </c>
      <c r="U579" s="5" t="s">
        <v>4386</v>
      </c>
      <c r="V579" s="5" t="s">
        <v>4134</v>
      </c>
      <c r="W579" s="5" t="s">
        <v>4120</v>
      </c>
      <c r="X579" s="5" t="s">
        <v>4135</v>
      </c>
      <c r="Y579" s="5" t="s">
        <v>4299</v>
      </c>
      <c r="Z579" s="5" t="s">
        <v>4124</v>
      </c>
      <c r="AA579" s="5" t="s">
        <v>4120</v>
      </c>
      <c r="AB579" s="5" t="s">
        <v>4137</v>
      </c>
      <c r="AE579" s="5" t="s">
        <v>4299</v>
      </c>
      <c r="AF579" s="5" t="s">
        <v>3048</v>
      </c>
      <c r="AG579" s="5" t="s">
        <v>4141</v>
      </c>
      <c r="AH579" s="5" t="s">
        <v>4142</v>
      </c>
      <c r="AI579" s="5" t="s">
        <v>4143</v>
      </c>
      <c r="AJ579" s="5" t="s">
        <v>4144</v>
      </c>
      <c r="AL579" s="5" t="s">
        <v>4145</v>
      </c>
      <c r="AM579" s="5" t="s">
        <v>4146</v>
      </c>
      <c r="AN579" s="5" t="s">
        <v>4146</v>
      </c>
      <c r="AO579" s="5">
        <v>6</v>
      </c>
      <c r="AP579" s="5">
        <v>500</v>
      </c>
      <c r="AQ579" s="5" t="s">
        <v>5657</v>
      </c>
      <c r="AR579" s="5" t="s">
        <v>5658</v>
      </c>
      <c r="AS579" s="5">
        <v>20</v>
      </c>
      <c r="AT579" s="5">
        <v>32</v>
      </c>
      <c r="AU579" s="5">
        <v>20.8</v>
      </c>
      <c r="AV579" s="5">
        <v>16</v>
      </c>
      <c r="AW579" s="5">
        <v>12.6</v>
      </c>
      <c r="AX579" s="5">
        <v>8.19</v>
      </c>
      <c r="AY579" s="5">
        <v>6.3</v>
      </c>
      <c r="AZ579" s="5">
        <v>1700</v>
      </c>
      <c r="BA579" s="5">
        <v>3.75</v>
      </c>
      <c r="BB579" s="5">
        <v>49</v>
      </c>
      <c r="BC579" s="5">
        <v>44</v>
      </c>
      <c r="BD579" s="5">
        <v>34</v>
      </c>
      <c r="BE579" s="5">
        <v>19.29</v>
      </c>
      <c r="BF579" s="5">
        <v>17.32</v>
      </c>
      <c r="BG579" s="5">
        <v>13.39</v>
      </c>
      <c r="BH579" s="5">
        <v>11.56</v>
      </c>
      <c r="BI579" s="5">
        <v>25.52</v>
      </c>
      <c r="BM579" s="6">
        <f t="shared" si="144"/>
        <v>1</v>
      </c>
      <c r="BN579" s="10">
        <f t="shared" si="145"/>
        <v>0</v>
      </c>
      <c r="BO579" s="6">
        <f t="shared" si="146"/>
        <v>0</v>
      </c>
      <c r="BP579" s="6">
        <f t="shared" si="147"/>
        <v>0</v>
      </c>
      <c r="BQ579" s="6">
        <f t="shared" si="148"/>
        <v>0</v>
      </c>
      <c r="BR579" s="10" t="str">
        <f t="shared" si="149"/>
        <v>停售</v>
      </c>
      <c r="BS579" s="6" t="str">
        <f t="shared" ref="BS579:BS642" si="159">IF(AND(BR579="待上架",AD579&lt;&gt;""),"需维护",IF(BR579="停售","停售",IF(BR579="清货在售","清货款",IF(AD579="","待上架",IF(AND(BR579="正常在售",X579="主推款",Y579="利润款"),"利润款",IF(AND(BR579="正常在售",X579="主推款",OR(Y579="普通款",Y579="负毛利")),"流量款",IF(AND(BR579="正常在售",X579="非主推款",Y579="利润款"),"利润款",IF(AND(BR579="正常在售",X579="非主推款",OR(Y579="普通款",Y579="负毛利")),"普通款",IF(AND(BR579="正常在售",X579="主推款",Y579="未知"),"主推款",IF(AND(BR579="正常在售",X579="非主推款",Y579="未知"),"普通款",BR579))))))))))</f>
        <v>停售</v>
      </c>
    </row>
    <row r="580" spans="1:71">
      <c r="A580" s="6" t="str">
        <f t="shared" si="150"/>
        <v>USB0DFCJWHHK</v>
      </c>
      <c r="B580" s="6" t="str">
        <f t="shared" si="151"/>
        <v>USX004DINM4H</v>
      </c>
      <c r="C580" s="6" t="str">
        <f t="shared" si="152"/>
        <v>USDLM896001</v>
      </c>
      <c r="D580" s="6" t="str">
        <f t="shared" si="153"/>
        <v>USB0DFCJWHHKDLM896001</v>
      </c>
      <c r="E580" s="6" t="str">
        <f t="shared" si="154"/>
        <v>USB0DFCJWHHKX004DINM4H</v>
      </c>
      <c r="F580" s="6" t="str">
        <f t="shared" si="155"/>
        <v>USDLM896001X004DINM4H</v>
      </c>
      <c r="G580" s="6" t="str">
        <f t="shared" si="156"/>
        <v>USDLM896001</v>
      </c>
      <c r="H580" s="6" t="str">
        <f ca="1" t="shared" si="157"/>
        <v>老品</v>
      </c>
      <c r="I580" s="10" t="str">
        <f t="shared" si="158"/>
        <v>停售</v>
      </c>
      <c r="J580" s="5" t="s">
        <v>6053</v>
      </c>
      <c r="K580" s="5" t="s">
        <v>6054</v>
      </c>
      <c r="L580" s="5" t="s">
        <v>4905</v>
      </c>
      <c r="M580" s="5" t="s">
        <v>6055</v>
      </c>
      <c r="N580" s="5" t="s">
        <v>6056</v>
      </c>
      <c r="O580" s="5" t="s">
        <v>6057</v>
      </c>
      <c r="P580" s="5" t="s">
        <v>4120</v>
      </c>
      <c r="Q580" s="5" t="s">
        <v>4385</v>
      </c>
      <c r="R580" s="5" t="s">
        <v>2288</v>
      </c>
      <c r="S580" s="5" t="s">
        <v>2995</v>
      </c>
      <c r="T580" s="5" t="s">
        <v>2980</v>
      </c>
      <c r="U580" s="5" t="s">
        <v>4386</v>
      </c>
      <c r="V580" s="5" t="s">
        <v>4134</v>
      </c>
      <c r="W580" s="5" t="s">
        <v>4120</v>
      </c>
      <c r="X580" s="5" t="s">
        <v>4135</v>
      </c>
      <c r="Y580" s="5" t="s">
        <v>4184</v>
      </c>
      <c r="Z580" s="5" t="s">
        <v>4124</v>
      </c>
      <c r="AA580" s="5" t="s">
        <v>4122</v>
      </c>
      <c r="AB580" s="5" t="s">
        <v>4341</v>
      </c>
      <c r="AC580" s="5" t="s">
        <v>5996</v>
      </c>
      <c r="AD580" s="5" t="s">
        <v>5997</v>
      </c>
      <c r="AE580" s="5" t="s">
        <v>4140</v>
      </c>
      <c r="AF580" s="5" t="s">
        <v>4598</v>
      </c>
      <c r="AG580" s="5" t="s">
        <v>4141</v>
      </c>
      <c r="AH580" s="5" t="s">
        <v>4142</v>
      </c>
      <c r="AI580" s="5" t="s">
        <v>4514</v>
      </c>
      <c r="AJ580" s="5" t="s">
        <v>4532</v>
      </c>
      <c r="AK580" s="5">
        <v>4.51</v>
      </c>
      <c r="AL580" s="5" t="s">
        <v>4145</v>
      </c>
      <c r="AM580" s="5" t="s">
        <v>4146</v>
      </c>
      <c r="AN580" s="5" t="s">
        <v>4146</v>
      </c>
      <c r="AO580" s="5">
        <v>24</v>
      </c>
      <c r="AP580" s="5">
        <v>3000</v>
      </c>
      <c r="AQ580" s="5" t="s">
        <v>6058</v>
      </c>
      <c r="AR580" s="5" t="s">
        <v>6059</v>
      </c>
      <c r="AS580" s="5">
        <v>38</v>
      </c>
      <c r="AT580" s="5">
        <v>28.5</v>
      </c>
      <c r="AU580" s="5">
        <v>11.8</v>
      </c>
      <c r="AV580" s="5">
        <v>8.3</v>
      </c>
      <c r="AW580" s="5">
        <v>11.22</v>
      </c>
      <c r="AX580" s="5">
        <v>4.65</v>
      </c>
      <c r="AY580" s="5">
        <v>3.27</v>
      </c>
      <c r="AZ580" s="5">
        <v>608</v>
      </c>
      <c r="BA580" s="5">
        <v>1.34</v>
      </c>
      <c r="BB580" s="5">
        <v>58.5</v>
      </c>
      <c r="BC580" s="5">
        <v>36.8</v>
      </c>
      <c r="BD580" s="5">
        <v>34.8</v>
      </c>
      <c r="BE580" s="5">
        <v>23.03</v>
      </c>
      <c r="BF580" s="5">
        <v>14.49</v>
      </c>
      <c r="BG580" s="5">
        <v>13.7</v>
      </c>
      <c r="BH580" s="5">
        <v>15</v>
      </c>
      <c r="BI580" s="5">
        <v>33.11</v>
      </c>
      <c r="BM580" s="6">
        <f t="shared" si="144"/>
        <v>1</v>
      </c>
      <c r="BN580" s="10">
        <f t="shared" si="145"/>
        <v>0</v>
      </c>
      <c r="BO580" s="6">
        <f t="shared" si="146"/>
        <v>0</v>
      </c>
      <c r="BP580" s="6">
        <f t="shared" si="147"/>
        <v>0</v>
      </c>
      <c r="BQ580" s="6">
        <f t="shared" si="148"/>
        <v>0</v>
      </c>
      <c r="BR580" s="10" t="str">
        <f t="shared" si="149"/>
        <v>停售</v>
      </c>
      <c r="BS580" s="6" t="str">
        <f t="shared" si="159"/>
        <v>停售</v>
      </c>
    </row>
    <row r="581" spans="1:71">
      <c r="A581" s="6" t="str">
        <f t="shared" si="150"/>
        <v>MXB0DJVDW894</v>
      </c>
      <c r="B581" s="6" t="str">
        <f t="shared" si="151"/>
        <v>MXX004FAVP2J</v>
      </c>
      <c r="C581" s="6" t="str">
        <f t="shared" si="152"/>
        <v>MXDLM897001</v>
      </c>
      <c r="D581" s="6" t="str">
        <f t="shared" si="153"/>
        <v>MXB0DJVDW894DLM897001</v>
      </c>
      <c r="E581" s="6" t="str">
        <f t="shared" si="154"/>
        <v>MXB0DJVDW894X004FAVP2J</v>
      </c>
      <c r="F581" s="6" t="str">
        <f t="shared" si="155"/>
        <v>MXDLM897001X004FAVP2J</v>
      </c>
      <c r="G581" s="6" t="str">
        <f t="shared" si="156"/>
        <v>MXDLM897001</v>
      </c>
      <c r="H581" s="6" t="str">
        <f ca="1" t="shared" si="157"/>
        <v>待上架</v>
      </c>
      <c r="I581" s="10" t="str">
        <f t="shared" si="158"/>
        <v>未维护</v>
      </c>
      <c r="J581" s="5" t="s">
        <v>6060</v>
      </c>
      <c r="K581" s="5" t="s">
        <v>6061</v>
      </c>
      <c r="L581" s="5" t="s">
        <v>6062</v>
      </c>
      <c r="M581" s="5" t="s">
        <v>6063</v>
      </c>
      <c r="N581" s="5" t="s">
        <v>6064</v>
      </c>
      <c r="O581" s="5" t="s">
        <v>261</v>
      </c>
      <c r="P581" s="5" t="s">
        <v>4120</v>
      </c>
      <c r="Q581" s="5" t="s">
        <v>4402</v>
      </c>
      <c r="R581" s="5" t="s">
        <v>8</v>
      </c>
      <c r="S581" s="5" t="s">
        <v>2995</v>
      </c>
      <c r="T581" s="5" t="s">
        <v>2987</v>
      </c>
      <c r="U581" s="5" t="s">
        <v>4386</v>
      </c>
      <c r="V581" s="5" t="s">
        <v>4134</v>
      </c>
      <c r="W581" s="5" t="s">
        <v>4123</v>
      </c>
      <c r="X581" s="5" t="s">
        <v>4135</v>
      </c>
      <c r="Y581" s="5" t="s">
        <v>4299</v>
      </c>
      <c r="Z581" s="5" t="s">
        <v>4124</v>
      </c>
      <c r="AA581" s="5" t="s">
        <v>4123</v>
      </c>
      <c r="AB581" s="5" t="s">
        <v>4341</v>
      </c>
      <c r="AE581" s="5" t="s">
        <v>4299</v>
      </c>
      <c r="AF581" s="5" t="s">
        <v>2975</v>
      </c>
      <c r="AG581" s="5" t="s">
        <v>4350</v>
      </c>
      <c r="AH581" s="5" t="s">
        <v>3031</v>
      </c>
      <c r="AI581" s="5" t="s">
        <v>4344</v>
      </c>
      <c r="AJ581" s="5" t="s">
        <v>4688</v>
      </c>
      <c r="AL581" s="5" t="s">
        <v>4145</v>
      </c>
      <c r="AM581" s="5" t="s">
        <v>4146</v>
      </c>
      <c r="AN581" s="5" t="s">
        <v>4146</v>
      </c>
      <c r="AO581" s="5">
        <v>3</v>
      </c>
      <c r="AP581" s="5">
        <v>500</v>
      </c>
      <c r="AQ581" s="5" t="s">
        <v>6065</v>
      </c>
      <c r="AR581" s="5" t="s">
        <v>6066</v>
      </c>
      <c r="AS581" s="5">
        <v>53</v>
      </c>
      <c r="AT581" s="5">
        <v>54.3</v>
      </c>
      <c r="AU581" s="5">
        <v>32.5</v>
      </c>
      <c r="AV581" s="5">
        <v>7.5</v>
      </c>
      <c r="AW581" s="5">
        <v>21.38</v>
      </c>
      <c r="AX581" s="5">
        <v>12.8</v>
      </c>
      <c r="AY581" s="5">
        <v>2.95</v>
      </c>
      <c r="AZ581" s="5">
        <v>5900</v>
      </c>
      <c r="BA581" s="5">
        <v>13.02</v>
      </c>
      <c r="BB581" s="5">
        <v>58</v>
      </c>
      <c r="BC581" s="5">
        <v>34.5</v>
      </c>
      <c r="BD581" s="5">
        <v>25</v>
      </c>
      <c r="BE581" s="5">
        <v>22.83</v>
      </c>
      <c r="BF581" s="5">
        <v>13.58</v>
      </c>
      <c r="BG581" s="5">
        <v>9.84</v>
      </c>
      <c r="BH581" s="5">
        <v>18.05</v>
      </c>
      <c r="BI581" s="5">
        <v>39.85</v>
      </c>
      <c r="BM581" s="6">
        <f t="shared" si="144"/>
        <v>0</v>
      </c>
      <c r="BN581" s="10">
        <f t="shared" si="145"/>
        <v>0</v>
      </c>
      <c r="BO581" s="6">
        <f t="shared" si="146"/>
        <v>0</v>
      </c>
      <c r="BP581" s="6">
        <f t="shared" si="147"/>
        <v>1</v>
      </c>
      <c r="BQ581" s="6">
        <f t="shared" si="148"/>
        <v>0</v>
      </c>
      <c r="BR581" s="10" t="str">
        <f t="shared" si="149"/>
        <v>待上架</v>
      </c>
      <c r="BS581" s="6" t="str">
        <f t="shared" si="159"/>
        <v>待上架</v>
      </c>
    </row>
    <row r="582" spans="1:71">
      <c r="A582" s="6" t="str">
        <f t="shared" si="150"/>
        <v>CAB0DJVDW894</v>
      </c>
      <c r="B582" s="6" t="str">
        <f t="shared" si="151"/>
        <v>CAX004FAVP2J</v>
      </c>
      <c r="C582" s="6" t="str">
        <f t="shared" si="152"/>
        <v>CADLM897001</v>
      </c>
      <c r="D582" s="6" t="str">
        <f t="shared" si="153"/>
        <v>CAB0DJVDW894DLM897001</v>
      </c>
      <c r="E582" s="6" t="str">
        <f t="shared" si="154"/>
        <v>CAB0DJVDW894X004FAVP2J</v>
      </c>
      <c r="F582" s="6" t="str">
        <f t="shared" si="155"/>
        <v>CADLM897001X004FAVP2J</v>
      </c>
      <c r="G582" s="6" t="str">
        <f t="shared" si="156"/>
        <v>CADLM897001</v>
      </c>
      <c r="H582" s="6" t="str">
        <f ca="1" t="shared" si="157"/>
        <v>老品</v>
      </c>
      <c r="I582" s="10" t="str">
        <f t="shared" si="158"/>
        <v>清货款</v>
      </c>
      <c r="J582" s="5" t="s">
        <v>6060</v>
      </c>
      <c r="K582" s="5" t="s">
        <v>6061</v>
      </c>
      <c r="L582" s="5" t="s">
        <v>6067</v>
      </c>
      <c r="M582" s="5" t="s">
        <v>6063</v>
      </c>
      <c r="N582" s="5" t="s">
        <v>6064</v>
      </c>
      <c r="O582" s="5" t="s">
        <v>261</v>
      </c>
      <c r="P582" s="5" t="s">
        <v>4120</v>
      </c>
      <c r="Q582" s="5" t="s">
        <v>4491</v>
      </c>
      <c r="R582" s="5" t="s">
        <v>10</v>
      </c>
      <c r="S582" s="5" t="s">
        <v>2995</v>
      </c>
      <c r="T582" s="5" t="s">
        <v>2987</v>
      </c>
      <c r="U582" s="5" t="s">
        <v>4386</v>
      </c>
      <c r="V582" s="5" t="s">
        <v>4134</v>
      </c>
      <c r="W582" s="5" t="s">
        <v>4121</v>
      </c>
      <c r="X582" s="5" t="s">
        <v>4135</v>
      </c>
      <c r="Y582" s="5" t="s">
        <v>4136</v>
      </c>
      <c r="Z582" s="5" t="s">
        <v>4694</v>
      </c>
      <c r="AA582" s="5" t="s">
        <v>4121</v>
      </c>
      <c r="AB582" s="5" t="s">
        <v>4137</v>
      </c>
      <c r="AC582" s="5" t="s">
        <v>5116</v>
      </c>
      <c r="AD582" s="5" t="s">
        <v>4259</v>
      </c>
      <c r="AE582" s="5" t="s">
        <v>4140</v>
      </c>
      <c r="AF582" s="5" t="s">
        <v>2978</v>
      </c>
      <c r="AG582" s="5" t="s">
        <v>4350</v>
      </c>
      <c r="AH582" s="5" t="s">
        <v>2998</v>
      </c>
      <c r="AI582" s="5" t="s">
        <v>4344</v>
      </c>
      <c r="AJ582" s="5" t="s">
        <v>4688</v>
      </c>
      <c r="AK582" s="5">
        <v>18.81</v>
      </c>
      <c r="AL582" s="5" t="s">
        <v>4159</v>
      </c>
      <c r="AM582" s="5" t="s">
        <v>4146</v>
      </c>
      <c r="AN582" s="5" t="s">
        <v>4146</v>
      </c>
      <c r="AO582" s="5">
        <v>3</v>
      </c>
      <c r="AP582" s="5">
        <v>500</v>
      </c>
      <c r="AQ582" s="5" t="s">
        <v>6065</v>
      </c>
      <c r="AR582" s="5" t="s">
        <v>6066</v>
      </c>
      <c r="AS582" s="5">
        <v>53</v>
      </c>
      <c r="AT582" s="5">
        <v>54.3</v>
      </c>
      <c r="AU582" s="5">
        <v>32.5</v>
      </c>
      <c r="AV582" s="5">
        <v>7.5</v>
      </c>
      <c r="AW582" s="5">
        <v>21.38</v>
      </c>
      <c r="AX582" s="5">
        <v>12.8</v>
      </c>
      <c r="AY582" s="5">
        <v>2.95</v>
      </c>
      <c r="AZ582" s="5">
        <v>5900</v>
      </c>
      <c r="BA582" s="5">
        <v>13.02</v>
      </c>
      <c r="BB582" s="5">
        <v>58</v>
      </c>
      <c r="BC582" s="5">
        <v>34.5</v>
      </c>
      <c r="BD582" s="5">
        <v>25</v>
      </c>
      <c r="BE582" s="5">
        <v>22.83</v>
      </c>
      <c r="BF582" s="5">
        <v>13.58</v>
      </c>
      <c r="BG582" s="5">
        <v>9.84</v>
      </c>
      <c r="BH582" s="5">
        <v>18.05</v>
      </c>
      <c r="BI582" s="5">
        <v>39.85</v>
      </c>
      <c r="BM582" s="6">
        <f t="shared" si="144"/>
        <v>0</v>
      </c>
      <c r="BN582" s="10">
        <f t="shared" si="145"/>
        <v>1</v>
      </c>
      <c r="BO582" s="6">
        <f t="shared" si="146"/>
        <v>0</v>
      </c>
      <c r="BP582" s="6">
        <f t="shared" si="147"/>
        <v>0</v>
      </c>
      <c r="BQ582" s="6">
        <f t="shared" si="148"/>
        <v>0</v>
      </c>
      <c r="BR582" s="10" t="str">
        <f t="shared" si="149"/>
        <v>清货在售</v>
      </c>
      <c r="BS582" s="6" t="str">
        <f t="shared" si="159"/>
        <v>清货款</v>
      </c>
    </row>
    <row r="583" spans="1:71">
      <c r="A583" s="6" t="str">
        <f t="shared" si="150"/>
        <v>USB0DJVDW894</v>
      </c>
      <c r="B583" s="6" t="str">
        <f t="shared" si="151"/>
        <v>USX004FAVP2J</v>
      </c>
      <c r="C583" s="6" t="str">
        <f t="shared" si="152"/>
        <v>USDLM897001</v>
      </c>
      <c r="D583" s="6" t="str">
        <f t="shared" si="153"/>
        <v>USB0DJVDW894DLM897001</v>
      </c>
      <c r="E583" s="6" t="str">
        <f t="shared" si="154"/>
        <v>USB0DJVDW894X004FAVP2J</v>
      </c>
      <c r="F583" s="6" t="str">
        <f t="shared" si="155"/>
        <v>USDLM897001X004FAVP2J</v>
      </c>
      <c r="G583" s="6" t="str">
        <f t="shared" si="156"/>
        <v>USDLM897001</v>
      </c>
      <c r="H583" s="6" t="str">
        <f ca="1" t="shared" si="157"/>
        <v>老品</v>
      </c>
      <c r="I583" s="10" t="str">
        <f t="shared" si="158"/>
        <v>清货款</v>
      </c>
      <c r="J583" s="5" t="s">
        <v>6060</v>
      </c>
      <c r="K583" s="5" t="s">
        <v>6061</v>
      </c>
      <c r="L583" s="5" t="s">
        <v>6068</v>
      </c>
      <c r="M583" s="5" t="s">
        <v>6063</v>
      </c>
      <c r="N583" s="5" t="s">
        <v>6064</v>
      </c>
      <c r="O583" s="5" t="s">
        <v>261</v>
      </c>
      <c r="P583" s="5" t="s">
        <v>4154</v>
      </c>
      <c r="Q583" s="5" t="s">
        <v>4385</v>
      </c>
      <c r="R583" s="5" t="s">
        <v>2288</v>
      </c>
      <c r="S583" s="5" t="s">
        <v>2995</v>
      </c>
      <c r="T583" s="5" t="s">
        <v>2987</v>
      </c>
      <c r="U583" s="5" t="s">
        <v>4386</v>
      </c>
      <c r="V583" s="5" t="s">
        <v>4134</v>
      </c>
      <c r="W583" s="5" t="s">
        <v>4121</v>
      </c>
      <c r="X583" s="5" t="s">
        <v>4135</v>
      </c>
      <c r="Y583" s="5" t="s">
        <v>4184</v>
      </c>
      <c r="Z583" s="5" t="s">
        <v>4124</v>
      </c>
      <c r="AA583" s="5" t="s">
        <v>4121</v>
      </c>
      <c r="AB583" s="5" t="s">
        <v>4137</v>
      </c>
      <c r="AC583" s="5" t="s">
        <v>6069</v>
      </c>
      <c r="AD583" s="5" t="s">
        <v>5121</v>
      </c>
      <c r="AE583" s="5" t="s">
        <v>4140</v>
      </c>
      <c r="AF583" s="5" t="s">
        <v>3172</v>
      </c>
      <c r="AG583" s="5" t="s">
        <v>4861</v>
      </c>
      <c r="AH583" s="5" t="s">
        <v>3172</v>
      </c>
      <c r="AI583" s="5" t="s">
        <v>4344</v>
      </c>
      <c r="AJ583" s="5" t="s">
        <v>4688</v>
      </c>
      <c r="AK583" s="5">
        <v>12.11</v>
      </c>
      <c r="AL583" s="5" t="s">
        <v>4159</v>
      </c>
      <c r="AM583" s="5" t="s">
        <v>4146</v>
      </c>
      <c r="AN583" s="5" t="s">
        <v>4146</v>
      </c>
      <c r="AO583" s="5">
        <v>3</v>
      </c>
      <c r="AP583" s="5">
        <v>500</v>
      </c>
      <c r="AQ583" s="5" t="s">
        <v>6065</v>
      </c>
      <c r="AR583" s="5" t="s">
        <v>6066</v>
      </c>
      <c r="AS583" s="5">
        <v>53</v>
      </c>
      <c r="AT583" s="5">
        <v>54.3</v>
      </c>
      <c r="AU583" s="5">
        <v>32.5</v>
      </c>
      <c r="AV583" s="5">
        <v>7.5</v>
      </c>
      <c r="AW583" s="5">
        <v>21.38</v>
      </c>
      <c r="AX583" s="5">
        <v>12.8</v>
      </c>
      <c r="AY583" s="5">
        <v>2.95</v>
      </c>
      <c r="AZ583" s="5">
        <v>5900</v>
      </c>
      <c r="BA583" s="5">
        <v>13.02</v>
      </c>
      <c r="BB583" s="5">
        <v>58</v>
      </c>
      <c r="BC583" s="5">
        <v>34.5</v>
      </c>
      <c r="BD583" s="5">
        <v>25</v>
      </c>
      <c r="BE583" s="5">
        <v>22.83</v>
      </c>
      <c r="BF583" s="5">
        <v>13.58</v>
      </c>
      <c r="BG583" s="5">
        <v>9.84</v>
      </c>
      <c r="BH583" s="5">
        <v>18.05</v>
      </c>
      <c r="BI583" s="5">
        <v>39.85</v>
      </c>
      <c r="BM583" s="6">
        <f t="shared" si="144"/>
        <v>0</v>
      </c>
      <c r="BN583" s="10">
        <f t="shared" si="145"/>
        <v>1</v>
      </c>
      <c r="BO583" s="6">
        <f t="shared" si="146"/>
        <v>0</v>
      </c>
      <c r="BP583" s="6">
        <f t="shared" si="147"/>
        <v>0</v>
      </c>
      <c r="BQ583" s="6">
        <f t="shared" si="148"/>
        <v>0</v>
      </c>
      <c r="BR583" s="10" t="str">
        <f t="shared" si="149"/>
        <v>清货在售</v>
      </c>
      <c r="BS583" s="6" t="str">
        <f t="shared" si="159"/>
        <v>清货款</v>
      </c>
    </row>
    <row r="584" spans="1:71">
      <c r="A584" s="6" t="str">
        <f t="shared" si="150"/>
        <v>MXB0DJVCW3LD</v>
      </c>
      <c r="B584" s="6" t="str">
        <f t="shared" si="151"/>
        <v>MXX004FAQ155</v>
      </c>
      <c r="C584" s="6" t="str">
        <f t="shared" si="152"/>
        <v>MXDLM897002</v>
      </c>
      <c r="D584" s="6" t="str">
        <f t="shared" si="153"/>
        <v>MXB0DJVCW3LDDLM897002</v>
      </c>
      <c r="E584" s="6" t="str">
        <f t="shared" si="154"/>
        <v>MXB0DJVCW3LDX004FAQ155</v>
      </c>
      <c r="F584" s="6" t="str">
        <f t="shared" si="155"/>
        <v>MXDLM897002X004FAQ155</v>
      </c>
      <c r="G584" s="6" t="str">
        <f t="shared" si="156"/>
        <v>MXDLM897002</v>
      </c>
      <c r="H584" s="6" t="str">
        <f ca="1" t="shared" si="157"/>
        <v>待上架</v>
      </c>
      <c r="I584" s="10" t="str">
        <f t="shared" si="158"/>
        <v>未维护</v>
      </c>
      <c r="J584" s="5" t="s">
        <v>6070</v>
      </c>
      <c r="K584" s="5" t="s">
        <v>6071</v>
      </c>
      <c r="L584" s="5" t="s">
        <v>6062</v>
      </c>
      <c r="M584" s="5" t="s">
        <v>6072</v>
      </c>
      <c r="N584" s="5" t="s">
        <v>6073</v>
      </c>
      <c r="O584" s="5" t="s">
        <v>264</v>
      </c>
      <c r="P584" s="5" t="s">
        <v>4120</v>
      </c>
      <c r="Q584" s="5" t="s">
        <v>4402</v>
      </c>
      <c r="R584" s="5" t="s">
        <v>8</v>
      </c>
      <c r="S584" s="5" t="s">
        <v>2995</v>
      </c>
      <c r="T584" s="5" t="s">
        <v>2987</v>
      </c>
      <c r="U584" s="5" t="s">
        <v>4386</v>
      </c>
      <c r="V584" s="5" t="s">
        <v>4134</v>
      </c>
      <c r="W584" s="5" t="s">
        <v>4123</v>
      </c>
      <c r="X584" s="5" t="s">
        <v>4135</v>
      </c>
      <c r="Y584" s="5" t="s">
        <v>4299</v>
      </c>
      <c r="Z584" s="5" t="s">
        <v>4124</v>
      </c>
      <c r="AA584" s="5" t="s">
        <v>4123</v>
      </c>
      <c r="AB584" s="5" t="s">
        <v>4341</v>
      </c>
      <c r="AE584" s="5" t="s">
        <v>4299</v>
      </c>
      <c r="AF584" s="5" t="s">
        <v>2975</v>
      </c>
      <c r="AG584" s="5" t="s">
        <v>4350</v>
      </c>
      <c r="AH584" s="5" t="s">
        <v>3031</v>
      </c>
      <c r="AI584" s="5" t="s">
        <v>4344</v>
      </c>
      <c r="AJ584" s="5" t="s">
        <v>4688</v>
      </c>
      <c r="AL584" s="5" t="s">
        <v>4145</v>
      </c>
      <c r="AM584" s="5" t="s">
        <v>4146</v>
      </c>
      <c r="AN584" s="5" t="s">
        <v>4146</v>
      </c>
      <c r="AO584" s="5">
        <v>3</v>
      </c>
      <c r="AP584" s="5">
        <v>500</v>
      </c>
      <c r="AQ584" s="5" t="s">
        <v>6074</v>
      </c>
      <c r="AR584" s="5" t="s">
        <v>6075</v>
      </c>
      <c r="AS584" s="5">
        <v>53</v>
      </c>
      <c r="AT584" s="5">
        <v>54.3</v>
      </c>
      <c r="AU584" s="5">
        <v>32.5</v>
      </c>
      <c r="AV584" s="5">
        <v>7.5</v>
      </c>
      <c r="AW584" s="5">
        <v>21.38</v>
      </c>
      <c r="AX584" s="5">
        <v>12.8</v>
      </c>
      <c r="AY584" s="5">
        <v>2.95</v>
      </c>
      <c r="AZ584" s="5">
        <v>5900</v>
      </c>
      <c r="BA584" s="5">
        <v>13.02</v>
      </c>
      <c r="BB584" s="5">
        <v>58</v>
      </c>
      <c r="BC584" s="5">
        <v>34.5</v>
      </c>
      <c r="BD584" s="5">
        <v>25</v>
      </c>
      <c r="BE584" s="5">
        <v>22.83</v>
      </c>
      <c r="BF584" s="5">
        <v>13.58</v>
      </c>
      <c r="BG584" s="5">
        <v>9.84</v>
      </c>
      <c r="BH584" s="5">
        <v>18.05</v>
      </c>
      <c r="BI584" s="5">
        <v>39.85</v>
      </c>
      <c r="BM584" s="6">
        <f t="shared" si="144"/>
        <v>0</v>
      </c>
      <c r="BN584" s="10">
        <f t="shared" si="145"/>
        <v>0</v>
      </c>
      <c r="BO584" s="6">
        <f t="shared" si="146"/>
        <v>0</v>
      </c>
      <c r="BP584" s="6">
        <f t="shared" si="147"/>
        <v>1</v>
      </c>
      <c r="BQ584" s="6">
        <f t="shared" si="148"/>
        <v>0</v>
      </c>
      <c r="BR584" s="10" t="str">
        <f t="shared" si="149"/>
        <v>待上架</v>
      </c>
      <c r="BS584" s="6" t="str">
        <f t="shared" si="159"/>
        <v>待上架</v>
      </c>
    </row>
    <row r="585" spans="1:71">
      <c r="A585" s="6" t="str">
        <f t="shared" si="150"/>
        <v>CAB0DJVCW3LD</v>
      </c>
      <c r="B585" s="6" t="str">
        <f t="shared" si="151"/>
        <v>CAX004FAQ155</v>
      </c>
      <c r="C585" s="6" t="str">
        <f t="shared" si="152"/>
        <v>CADLM897002</v>
      </c>
      <c r="D585" s="6" t="str">
        <f t="shared" si="153"/>
        <v>CAB0DJVCW3LDDLM897002</v>
      </c>
      <c r="E585" s="6" t="str">
        <f t="shared" si="154"/>
        <v>CAB0DJVCW3LDX004FAQ155</v>
      </c>
      <c r="F585" s="6" t="str">
        <f t="shared" si="155"/>
        <v>CADLM897002X004FAQ155</v>
      </c>
      <c r="G585" s="6" t="str">
        <f t="shared" si="156"/>
        <v>CADLM897002</v>
      </c>
      <c r="H585" s="6" t="str">
        <f ca="1" t="shared" si="157"/>
        <v>老品</v>
      </c>
      <c r="I585" s="10" t="str">
        <f t="shared" si="158"/>
        <v>清货款</v>
      </c>
      <c r="J585" s="5" t="s">
        <v>6070</v>
      </c>
      <c r="K585" s="5" t="s">
        <v>6071</v>
      </c>
      <c r="L585" s="5" t="s">
        <v>6067</v>
      </c>
      <c r="M585" s="5" t="s">
        <v>6072</v>
      </c>
      <c r="N585" s="5" t="s">
        <v>6073</v>
      </c>
      <c r="O585" s="5" t="s">
        <v>264</v>
      </c>
      <c r="P585" s="5" t="s">
        <v>4120</v>
      </c>
      <c r="Q585" s="5" t="s">
        <v>4491</v>
      </c>
      <c r="R585" s="5" t="s">
        <v>10</v>
      </c>
      <c r="S585" s="5" t="s">
        <v>2995</v>
      </c>
      <c r="T585" s="5" t="s">
        <v>2987</v>
      </c>
      <c r="U585" s="5" t="s">
        <v>4386</v>
      </c>
      <c r="V585" s="5" t="s">
        <v>4134</v>
      </c>
      <c r="W585" s="5" t="s">
        <v>4121</v>
      </c>
      <c r="X585" s="5" t="s">
        <v>4155</v>
      </c>
      <c r="Y585" s="5" t="s">
        <v>4136</v>
      </c>
      <c r="Z585" s="5" t="s">
        <v>4694</v>
      </c>
      <c r="AA585" s="5" t="s">
        <v>4121</v>
      </c>
      <c r="AB585" s="5" t="s">
        <v>4137</v>
      </c>
      <c r="AC585" s="5" t="s">
        <v>5116</v>
      </c>
      <c r="AD585" s="5" t="s">
        <v>4259</v>
      </c>
      <c r="AE585" s="5" t="s">
        <v>4140</v>
      </c>
      <c r="AF585" s="5" t="s">
        <v>2978</v>
      </c>
      <c r="AG585" s="5" t="s">
        <v>4350</v>
      </c>
      <c r="AH585" s="5" t="s">
        <v>2998</v>
      </c>
      <c r="AI585" s="5" t="s">
        <v>4344</v>
      </c>
      <c r="AJ585" s="5" t="s">
        <v>4688</v>
      </c>
      <c r="AK585" s="5">
        <v>18.81</v>
      </c>
      <c r="AL585" s="5" t="s">
        <v>4159</v>
      </c>
      <c r="AM585" s="5" t="s">
        <v>4146</v>
      </c>
      <c r="AN585" s="5" t="s">
        <v>4146</v>
      </c>
      <c r="AO585" s="5">
        <v>3</v>
      </c>
      <c r="AP585" s="5">
        <v>500</v>
      </c>
      <c r="AQ585" s="5" t="s">
        <v>6074</v>
      </c>
      <c r="AR585" s="5" t="s">
        <v>6075</v>
      </c>
      <c r="AS585" s="5">
        <v>53</v>
      </c>
      <c r="AT585" s="5">
        <v>54.3</v>
      </c>
      <c r="AU585" s="5">
        <v>32.5</v>
      </c>
      <c r="AV585" s="5">
        <v>7.5</v>
      </c>
      <c r="AW585" s="5">
        <v>21.38</v>
      </c>
      <c r="AX585" s="5">
        <v>12.8</v>
      </c>
      <c r="AY585" s="5">
        <v>2.95</v>
      </c>
      <c r="AZ585" s="5">
        <v>5900</v>
      </c>
      <c r="BA585" s="5">
        <v>13.02</v>
      </c>
      <c r="BB585" s="5">
        <v>58</v>
      </c>
      <c r="BC585" s="5">
        <v>34.5</v>
      </c>
      <c r="BD585" s="5">
        <v>25</v>
      </c>
      <c r="BE585" s="5">
        <v>22.83</v>
      </c>
      <c r="BF585" s="5">
        <v>13.58</v>
      </c>
      <c r="BG585" s="5">
        <v>9.84</v>
      </c>
      <c r="BH585" s="5">
        <v>18.05</v>
      </c>
      <c r="BI585" s="5">
        <v>39.85</v>
      </c>
      <c r="BM585" s="6">
        <f t="shared" si="144"/>
        <v>0</v>
      </c>
      <c r="BN585" s="10">
        <f t="shared" si="145"/>
        <v>1</v>
      </c>
      <c r="BO585" s="6">
        <f t="shared" si="146"/>
        <v>0</v>
      </c>
      <c r="BP585" s="6">
        <f t="shared" si="147"/>
        <v>0</v>
      </c>
      <c r="BQ585" s="6">
        <f t="shared" si="148"/>
        <v>0</v>
      </c>
      <c r="BR585" s="10" t="str">
        <f t="shared" si="149"/>
        <v>清货在售</v>
      </c>
      <c r="BS585" s="6" t="str">
        <f t="shared" si="159"/>
        <v>清货款</v>
      </c>
    </row>
    <row r="586" spans="1:71">
      <c r="A586" s="6" t="str">
        <f t="shared" si="150"/>
        <v>USB0DJVCW3LD</v>
      </c>
      <c r="B586" s="6" t="str">
        <f t="shared" si="151"/>
        <v>USX004FAQ155</v>
      </c>
      <c r="C586" s="6" t="str">
        <f t="shared" si="152"/>
        <v>USDLM897002</v>
      </c>
      <c r="D586" s="6" t="str">
        <f t="shared" si="153"/>
        <v>USB0DJVCW3LDDLM897002</v>
      </c>
      <c r="E586" s="6" t="str">
        <f t="shared" si="154"/>
        <v>USB0DJVCW3LDX004FAQ155</v>
      </c>
      <c r="F586" s="6" t="str">
        <f t="shared" si="155"/>
        <v>USDLM897002X004FAQ155</v>
      </c>
      <c r="G586" s="6" t="str">
        <f t="shared" si="156"/>
        <v>USDLM897002</v>
      </c>
      <c r="H586" s="6" t="str">
        <f ca="1" t="shared" si="157"/>
        <v>老品</v>
      </c>
      <c r="I586" s="10" t="str">
        <f t="shared" si="158"/>
        <v>清货款</v>
      </c>
      <c r="J586" s="5" t="s">
        <v>6070</v>
      </c>
      <c r="K586" s="5" t="s">
        <v>6071</v>
      </c>
      <c r="L586" s="5" t="s">
        <v>6068</v>
      </c>
      <c r="M586" s="5" t="s">
        <v>6072</v>
      </c>
      <c r="N586" s="5" t="s">
        <v>6073</v>
      </c>
      <c r="O586" s="5" t="s">
        <v>264</v>
      </c>
      <c r="P586" s="5" t="s">
        <v>4154</v>
      </c>
      <c r="Q586" s="5" t="s">
        <v>4385</v>
      </c>
      <c r="R586" s="5" t="s">
        <v>2288</v>
      </c>
      <c r="S586" s="5" t="s">
        <v>2995</v>
      </c>
      <c r="T586" s="5" t="s">
        <v>2987</v>
      </c>
      <c r="U586" s="5" t="s">
        <v>4386</v>
      </c>
      <c r="V586" s="5" t="s">
        <v>4134</v>
      </c>
      <c r="W586" s="5" t="s">
        <v>4121</v>
      </c>
      <c r="X586" s="5" t="s">
        <v>4155</v>
      </c>
      <c r="Y586" s="5" t="s">
        <v>4184</v>
      </c>
      <c r="Z586" s="5" t="s">
        <v>4124</v>
      </c>
      <c r="AA586" s="5" t="s">
        <v>4121</v>
      </c>
      <c r="AB586" s="5" t="s">
        <v>4137</v>
      </c>
      <c r="AC586" s="5" t="s">
        <v>6069</v>
      </c>
      <c r="AD586" s="5" t="s">
        <v>5121</v>
      </c>
      <c r="AE586" s="5" t="s">
        <v>4140</v>
      </c>
      <c r="AF586" s="5" t="s">
        <v>3172</v>
      </c>
      <c r="AG586" s="5" t="s">
        <v>4861</v>
      </c>
      <c r="AH586" s="5" t="s">
        <v>3172</v>
      </c>
      <c r="AI586" s="5" t="s">
        <v>4344</v>
      </c>
      <c r="AJ586" s="5" t="s">
        <v>4688</v>
      </c>
      <c r="AK586" s="5">
        <v>12.11</v>
      </c>
      <c r="AL586" s="5" t="s">
        <v>4159</v>
      </c>
      <c r="AM586" s="5" t="s">
        <v>4146</v>
      </c>
      <c r="AN586" s="5" t="s">
        <v>4146</v>
      </c>
      <c r="AO586" s="5">
        <v>3</v>
      </c>
      <c r="AP586" s="5">
        <v>500</v>
      </c>
      <c r="AQ586" s="5" t="s">
        <v>6074</v>
      </c>
      <c r="AR586" s="5" t="s">
        <v>6075</v>
      </c>
      <c r="AS586" s="5">
        <v>53</v>
      </c>
      <c r="AT586" s="5">
        <v>54.3</v>
      </c>
      <c r="AU586" s="5">
        <v>32.5</v>
      </c>
      <c r="AV586" s="5">
        <v>7.5</v>
      </c>
      <c r="AW586" s="5">
        <v>21.38</v>
      </c>
      <c r="AX586" s="5">
        <v>12.8</v>
      </c>
      <c r="AY586" s="5">
        <v>2.95</v>
      </c>
      <c r="AZ586" s="5">
        <v>5900</v>
      </c>
      <c r="BA586" s="5">
        <v>13.02</v>
      </c>
      <c r="BB586" s="5">
        <v>58</v>
      </c>
      <c r="BC586" s="5">
        <v>34.5</v>
      </c>
      <c r="BD586" s="5">
        <v>25</v>
      </c>
      <c r="BE586" s="5">
        <v>22.83</v>
      </c>
      <c r="BF586" s="5">
        <v>13.58</v>
      </c>
      <c r="BG586" s="5">
        <v>9.84</v>
      </c>
      <c r="BH586" s="5">
        <v>18.05</v>
      </c>
      <c r="BI586" s="5">
        <v>39.85</v>
      </c>
      <c r="BM586" s="6">
        <f t="shared" si="144"/>
        <v>0</v>
      </c>
      <c r="BN586" s="10">
        <f t="shared" si="145"/>
        <v>1</v>
      </c>
      <c r="BO586" s="6">
        <f t="shared" si="146"/>
        <v>0</v>
      </c>
      <c r="BP586" s="6">
        <f t="shared" si="147"/>
        <v>0</v>
      </c>
      <c r="BQ586" s="6">
        <f t="shared" si="148"/>
        <v>0</v>
      </c>
      <c r="BR586" s="10" t="str">
        <f t="shared" si="149"/>
        <v>清货在售</v>
      </c>
      <c r="BS586" s="6" t="str">
        <f t="shared" si="159"/>
        <v>清货款</v>
      </c>
    </row>
    <row r="587" spans="1:71">
      <c r="A587" s="6" t="str">
        <f t="shared" si="150"/>
        <v>MXB0DJY1VGN1</v>
      </c>
      <c r="B587" s="6" t="str">
        <f t="shared" si="151"/>
        <v>MXX004FCVHN9</v>
      </c>
      <c r="C587" s="6" t="str">
        <f t="shared" si="152"/>
        <v>MXDLM898001</v>
      </c>
      <c r="D587" s="6" t="str">
        <f t="shared" si="153"/>
        <v>MXB0DJY1VGN1DLM898001</v>
      </c>
      <c r="E587" s="6" t="str">
        <f t="shared" si="154"/>
        <v>MXB0DJY1VGN1X004FCVHN9</v>
      </c>
      <c r="F587" s="6" t="str">
        <f t="shared" si="155"/>
        <v>MXDLM898001X004FCVHN9</v>
      </c>
      <c r="G587" s="6" t="str">
        <f t="shared" si="156"/>
        <v>MXDLM898001</v>
      </c>
      <c r="H587" s="6" t="str">
        <f ca="1" t="shared" si="157"/>
        <v>新品</v>
      </c>
      <c r="I587" s="10" t="str">
        <f t="shared" si="158"/>
        <v>C</v>
      </c>
      <c r="J587" s="5" t="s">
        <v>6076</v>
      </c>
      <c r="K587" s="5" t="s">
        <v>6077</v>
      </c>
      <c r="L587" s="5" t="s">
        <v>6078</v>
      </c>
      <c r="M587" s="5" t="s">
        <v>6078</v>
      </c>
      <c r="N587" s="5" t="s">
        <v>6079</v>
      </c>
      <c r="O587" s="5" t="s">
        <v>267</v>
      </c>
      <c r="P587" s="5" t="s">
        <v>4120</v>
      </c>
      <c r="Q587" s="5" t="s">
        <v>4402</v>
      </c>
      <c r="R587" s="5" t="s">
        <v>8</v>
      </c>
      <c r="S587" s="5" t="s">
        <v>2995</v>
      </c>
      <c r="T587" s="5" t="s">
        <v>2984</v>
      </c>
      <c r="U587" s="5" t="s">
        <v>4386</v>
      </c>
      <c r="V587" s="5" t="s">
        <v>4134</v>
      </c>
      <c r="W587" s="5" t="s">
        <v>4122</v>
      </c>
      <c r="X587" s="5" t="s">
        <v>4135</v>
      </c>
      <c r="Y587" s="5" t="s">
        <v>4136</v>
      </c>
      <c r="Z587" s="5" t="s">
        <v>4492</v>
      </c>
      <c r="AA587" s="5" t="s">
        <v>4122</v>
      </c>
      <c r="AB587" s="5" t="s">
        <v>4341</v>
      </c>
      <c r="AC587" s="5" t="s">
        <v>5608</v>
      </c>
      <c r="AD587" s="5" t="s">
        <v>4252</v>
      </c>
      <c r="AE587" s="5" t="s">
        <v>4241</v>
      </c>
      <c r="AF587" s="5" t="s">
        <v>2975</v>
      </c>
      <c r="AG587" s="5" t="s">
        <v>4350</v>
      </c>
      <c r="AH587" s="5" t="s">
        <v>2975</v>
      </c>
      <c r="AI587" s="5" t="s">
        <v>5077</v>
      </c>
      <c r="AJ587" s="5" t="s">
        <v>4144</v>
      </c>
      <c r="AK587" s="5">
        <v>78.55</v>
      </c>
      <c r="AL587" s="5" t="s">
        <v>4145</v>
      </c>
      <c r="AM587" s="5" t="s">
        <v>4146</v>
      </c>
      <c r="AN587" s="5" t="s">
        <v>4146</v>
      </c>
      <c r="AO587" s="5">
        <v>6</v>
      </c>
      <c r="AP587" s="5">
        <v>500</v>
      </c>
      <c r="AQ587" s="5" t="s">
        <v>6080</v>
      </c>
      <c r="AR587" s="5" t="s">
        <v>6081</v>
      </c>
      <c r="AS587" s="5">
        <v>15</v>
      </c>
      <c r="AT587" s="5">
        <v>31</v>
      </c>
      <c r="AU587" s="5">
        <v>19.3</v>
      </c>
      <c r="AV587" s="5">
        <v>16.4</v>
      </c>
      <c r="AW587" s="5">
        <v>12.2</v>
      </c>
      <c r="AX587" s="5">
        <v>7.6</v>
      </c>
      <c r="AY587" s="5">
        <v>6.46</v>
      </c>
      <c r="AZ587" s="5">
        <v>2050</v>
      </c>
      <c r="BA587" s="5">
        <v>4.53</v>
      </c>
      <c r="BB587" s="5">
        <v>51</v>
      </c>
      <c r="BC587" s="5">
        <v>40</v>
      </c>
      <c r="BD587" s="5">
        <v>33</v>
      </c>
      <c r="BE587" s="5">
        <v>20.08</v>
      </c>
      <c r="BF587" s="5">
        <v>15.75</v>
      </c>
      <c r="BG587" s="5">
        <v>12.99</v>
      </c>
      <c r="BH587" s="5">
        <v>13</v>
      </c>
      <c r="BI587" s="5">
        <v>28.7</v>
      </c>
      <c r="BM587" s="6">
        <f t="shared" si="144"/>
        <v>0</v>
      </c>
      <c r="BN587" s="10">
        <f t="shared" si="145"/>
        <v>0</v>
      </c>
      <c r="BO587" s="6">
        <f t="shared" si="146"/>
        <v>1</v>
      </c>
      <c r="BP587" s="6">
        <f t="shared" si="147"/>
        <v>0</v>
      </c>
      <c r="BQ587" s="6">
        <f t="shared" si="148"/>
        <v>0</v>
      </c>
      <c r="BR587" s="10" t="str">
        <f t="shared" si="149"/>
        <v>正常在售</v>
      </c>
      <c r="BS587" s="6" t="str">
        <f t="shared" si="159"/>
        <v>普通款</v>
      </c>
    </row>
    <row r="588" spans="1:71">
      <c r="A588" s="6" t="str">
        <f t="shared" si="150"/>
        <v>AUB0DJY1VGN1</v>
      </c>
      <c r="B588" s="6" t="str">
        <f t="shared" si="151"/>
        <v>AUX001CL1EQZ</v>
      </c>
      <c r="C588" s="6" t="str">
        <f t="shared" si="152"/>
        <v>AUDLM898001</v>
      </c>
      <c r="D588" s="6" t="str">
        <f t="shared" si="153"/>
        <v>AUB0DJY1VGN1DLM898001</v>
      </c>
      <c r="E588" s="6" t="str">
        <f t="shared" si="154"/>
        <v>AUB0DJY1VGN1X001CL1EQZ</v>
      </c>
      <c r="F588" s="6" t="str">
        <f t="shared" si="155"/>
        <v>AUDLM898001X001CL1EQZ</v>
      </c>
      <c r="G588" s="6" t="str">
        <f t="shared" si="156"/>
        <v>AUDLM898001</v>
      </c>
      <c r="H588" s="6" t="str">
        <f ca="1" t="shared" si="157"/>
        <v>待上架</v>
      </c>
      <c r="I588" s="10" t="str">
        <f t="shared" si="158"/>
        <v>未维护</v>
      </c>
      <c r="J588" s="5" t="s">
        <v>6076</v>
      </c>
      <c r="K588" s="5" t="s">
        <v>6077</v>
      </c>
      <c r="L588" s="5" t="s">
        <v>6078</v>
      </c>
      <c r="M588" s="5" t="s">
        <v>6078</v>
      </c>
      <c r="N588" s="5" t="s">
        <v>6082</v>
      </c>
      <c r="O588" s="5" t="s">
        <v>6083</v>
      </c>
      <c r="P588" s="5" t="s">
        <v>4120</v>
      </c>
      <c r="Q588" s="5" t="s">
        <v>4393</v>
      </c>
      <c r="R588" s="5" t="s">
        <v>1522</v>
      </c>
      <c r="S588" s="5" t="s">
        <v>2985</v>
      </c>
      <c r="T588" s="5" t="s">
        <v>2984</v>
      </c>
      <c r="U588" s="5" t="s">
        <v>4386</v>
      </c>
      <c r="V588" s="5" t="s">
        <v>4134</v>
      </c>
      <c r="W588" s="5" t="s">
        <v>4123</v>
      </c>
      <c r="X588" s="5" t="s">
        <v>4135</v>
      </c>
      <c r="Y588" s="5" t="s">
        <v>4184</v>
      </c>
      <c r="Z588" s="5" t="s">
        <v>4124</v>
      </c>
      <c r="AA588" s="5" t="s">
        <v>4123</v>
      </c>
      <c r="AB588" s="5" t="s">
        <v>4124</v>
      </c>
      <c r="AE588" s="5" t="s">
        <v>4299</v>
      </c>
      <c r="AF588" s="5" t="s">
        <v>3009</v>
      </c>
      <c r="AG588" s="5" t="s">
        <v>4394</v>
      </c>
      <c r="AH588" s="5" t="s">
        <v>3009</v>
      </c>
      <c r="AI588" s="5" t="s">
        <v>5077</v>
      </c>
      <c r="AJ588" s="5" t="s">
        <v>4144</v>
      </c>
      <c r="AL588" s="5" t="s">
        <v>4145</v>
      </c>
      <c r="AM588" s="5" t="s">
        <v>4146</v>
      </c>
      <c r="AN588" s="5" t="s">
        <v>4146</v>
      </c>
      <c r="AO588" s="5">
        <v>6</v>
      </c>
      <c r="AP588" s="5">
        <v>500</v>
      </c>
      <c r="AQ588" s="5" t="s">
        <v>6080</v>
      </c>
      <c r="AR588" s="5" t="s">
        <v>6081</v>
      </c>
      <c r="AS588" s="5">
        <v>15</v>
      </c>
      <c r="AT588" s="5">
        <v>31</v>
      </c>
      <c r="AU588" s="5">
        <v>19.3</v>
      </c>
      <c r="AV588" s="5">
        <v>16.4</v>
      </c>
      <c r="AW588" s="5">
        <v>12.2</v>
      </c>
      <c r="AX588" s="5">
        <v>7.6</v>
      </c>
      <c r="AY588" s="5">
        <v>6.46</v>
      </c>
      <c r="AZ588" s="5">
        <v>2050</v>
      </c>
      <c r="BA588" s="5">
        <v>4.53</v>
      </c>
      <c r="BB588" s="5">
        <v>51</v>
      </c>
      <c r="BC588" s="5">
        <v>40</v>
      </c>
      <c r="BD588" s="5">
        <v>33</v>
      </c>
      <c r="BE588" s="5">
        <v>20.08</v>
      </c>
      <c r="BF588" s="5">
        <v>15.75</v>
      </c>
      <c r="BG588" s="5">
        <v>12.99</v>
      </c>
      <c r="BH588" s="5">
        <v>13</v>
      </c>
      <c r="BI588" s="5">
        <v>28.7</v>
      </c>
      <c r="BM588" s="6">
        <f t="shared" si="144"/>
        <v>0</v>
      </c>
      <c r="BN588" s="10">
        <f t="shared" si="145"/>
        <v>0</v>
      </c>
      <c r="BO588" s="6">
        <f t="shared" si="146"/>
        <v>0</v>
      </c>
      <c r="BP588" s="6">
        <f t="shared" si="147"/>
        <v>1</v>
      </c>
      <c r="BQ588" s="6">
        <f t="shared" si="148"/>
        <v>0</v>
      </c>
      <c r="BR588" s="10" t="str">
        <f t="shared" si="149"/>
        <v>待上架</v>
      </c>
      <c r="BS588" s="6" t="str">
        <f t="shared" si="159"/>
        <v>待上架</v>
      </c>
    </row>
    <row r="589" spans="1:71">
      <c r="A589" s="6" t="str">
        <f t="shared" si="150"/>
        <v>USB0DJY1VGN1</v>
      </c>
      <c r="B589" s="6" t="str">
        <f t="shared" si="151"/>
        <v>USX004FCVHN9</v>
      </c>
      <c r="C589" s="6" t="str">
        <f t="shared" si="152"/>
        <v>USDLM898001</v>
      </c>
      <c r="D589" s="6" t="str">
        <f t="shared" si="153"/>
        <v>USB0DJY1VGN1DLM898001</v>
      </c>
      <c r="E589" s="6" t="str">
        <f t="shared" si="154"/>
        <v>USB0DJY1VGN1X004FCVHN9</v>
      </c>
      <c r="F589" s="6" t="str">
        <f t="shared" si="155"/>
        <v>USDLM898001X004FCVHN9</v>
      </c>
      <c r="G589" s="6" t="str">
        <f t="shared" si="156"/>
        <v>USDLM898001</v>
      </c>
      <c r="H589" s="6" t="str">
        <f ca="1" t="shared" si="157"/>
        <v>老品</v>
      </c>
      <c r="I589" s="10" t="str">
        <f t="shared" si="158"/>
        <v>清货款</v>
      </c>
      <c r="J589" s="5" t="s">
        <v>6076</v>
      </c>
      <c r="K589" s="5" t="s">
        <v>6077</v>
      </c>
      <c r="L589" s="5" t="s">
        <v>5538</v>
      </c>
      <c r="M589" s="5" t="s">
        <v>6078</v>
      </c>
      <c r="N589" s="5" t="s">
        <v>6079</v>
      </c>
      <c r="O589" s="5" t="s">
        <v>267</v>
      </c>
      <c r="P589" s="5" t="s">
        <v>4154</v>
      </c>
      <c r="Q589" s="5" t="s">
        <v>4385</v>
      </c>
      <c r="R589" s="5" t="s">
        <v>2288</v>
      </c>
      <c r="S589" s="5" t="s">
        <v>2995</v>
      </c>
      <c r="T589" s="5" t="s">
        <v>2984</v>
      </c>
      <c r="U589" s="5" t="s">
        <v>4386</v>
      </c>
      <c r="V589" s="5" t="s">
        <v>4134</v>
      </c>
      <c r="W589" s="5" t="s">
        <v>4121</v>
      </c>
      <c r="X589" s="5" t="s">
        <v>4155</v>
      </c>
      <c r="Y589" s="5" t="s">
        <v>4136</v>
      </c>
      <c r="Z589" s="5" t="s">
        <v>4124</v>
      </c>
      <c r="AA589" s="5" t="s">
        <v>4121</v>
      </c>
      <c r="AB589" s="5" t="s">
        <v>4137</v>
      </c>
      <c r="AC589" s="5" t="s">
        <v>6084</v>
      </c>
      <c r="AD589" s="5" t="s">
        <v>4194</v>
      </c>
      <c r="AE589" s="5" t="s">
        <v>4140</v>
      </c>
      <c r="AF589" s="5" t="s">
        <v>3172</v>
      </c>
      <c r="AG589" s="5" t="s">
        <v>4861</v>
      </c>
      <c r="AH589" s="5" t="s">
        <v>3172</v>
      </c>
      <c r="AI589" s="5" t="s">
        <v>5077</v>
      </c>
      <c r="AJ589" s="5" t="s">
        <v>4144</v>
      </c>
      <c r="AK589" s="5">
        <v>7.3</v>
      </c>
      <c r="AL589" s="5" t="s">
        <v>4145</v>
      </c>
      <c r="AM589" s="5" t="s">
        <v>4146</v>
      </c>
      <c r="AN589" s="5" t="s">
        <v>4146</v>
      </c>
      <c r="AO589" s="5">
        <v>6</v>
      </c>
      <c r="AP589" s="5">
        <v>500</v>
      </c>
      <c r="AQ589" s="5" t="s">
        <v>6080</v>
      </c>
      <c r="AR589" s="5" t="s">
        <v>6081</v>
      </c>
      <c r="AS589" s="5">
        <v>15</v>
      </c>
      <c r="AT589" s="5">
        <v>31</v>
      </c>
      <c r="AU589" s="5">
        <v>19.3</v>
      </c>
      <c r="AV589" s="5">
        <v>16.4</v>
      </c>
      <c r="AW589" s="5">
        <v>12.2</v>
      </c>
      <c r="AX589" s="5">
        <v>7.6</v>
      </c>
      <c r="AY589" s="5">
        <v>6.46</v>
      </c>
      <c r="AZ589" s="5">
        <v>2050</v>
      </c>
      <c r="BA589" s="5">
        <v>4.53</v>
      </c>
      <c r="BB589" s="5">
        <v>51</v>
      </c>
      <c r="BC589" s="5">
        <v>40</v>
      </c>
      <c r="BD589" s="5">
        <v>33</v>
      </c>
      <c r="BE589" s="5">
        <v>20.08</v>
      </c>
      <c r="BF589" s="5">
        <v>15.75</v>
      </c>
      <c r="BG589" s="5">
        <v>12.99</v>
      </c>
      <c r="BH589" s="5">
        <v>13</v>
      </c>
      <c r="BI589" s="5">
        <v>28.7</v>
      </c>
      <c r="BM589" s="6">
        <f t="shared" si="144"/>
        <v>0</v>
      </c>
      <c r="BN589" s="10">
        <f t="shared" si="145"/>
        <v>1</v>
      </c>
      <c r="BO589" s="6">
        <f t="shared" si="146"/>
        <v>0</v>
      </c>
      <c r="BP589" s="6">
        <f t="shared" si="147"/>
        <v>0</v>
      </c>
      <c r="BQ589" s="6">
        <f t="shared" si="148"/>
        <v>0</v>
      </c>
      <c r="BR589" s="10" t="str">
        <f t="shared" si="149"/>
        <v>清货在售</v>
      </c>
      <c r="BS589" s="6" t="str">
        <f t="shared" si="159"/>
        <v>清货款</v>
      </c>
    </row>
    <row r="590" spans="1:71">
      <c r="A590" s="6" t="str">
        <f t="shared" si="150"/>
        <v>CAB0DFCDQ8YW</v>
      </c>
      <c r="B590" s="6" t="str">
        <f t="shared" si="151"/>
        <v>CAX004DINGHZ</v>
      </c>
      <c r="C590" s="6" t="str">
        <f t="shared" si="152"/>
        <v>CADLM900001</v>
      </c>
      <c r="D590" s="6" t="str">
        <f t="shared" si="153"/>
        <v>CAB0DFCDQ8YWDLM900001</v>
      </c>
      <c r="E590" s="6" t="str">
        <f t="shared" si="154"/>
        <v>CAB0DFCDQ8YWX004DINGHZ</v>
      </c>
      <c r="F590" s="6" t="str">
        <f t="shared" si="155"/>
        <v>CADLM900001X004DINGHZ</v>
      </c>
      <c r="G590" s="6" t="str">
        <f t="shared" si="156"/>
        <v>CADLM900001</v>
      </c>
      <c r="H590" s="6" t="str">
        <f ca="1" t="shared" si="157"/>
        <v>待上架</v>
      </c>
      <c r="I590" s="10" t="str">
        <f t="shared" si="158"/>
        <v>清货款</v>
      </c>
      <c r="J590" s="5" t="s">
        <v>6085</v>
      </c>
      <c r="K590" s="5" t="s">
        <v>6086</v>
      </c>
      <c r="L590" s="5" t="s">
        <v>6087</v>
      </c>
      <c r="M590" s="5" t="s">
        <v>6088</v>
      </c>
      <c r="N590" s="5" t="s">
        <v>6089</v>
      </c>
      <c r="O590" s="5" t="s">
        <v>269</v>
      </c>
      <c r="P590" s="5" t="s">
        <v>4120</v>
      </c>
      <c r="Q590" s="5" t="s">
        <v>4491</v>
      </c>
      <c r="R590" s="5" t="s">
        <v>10</v>
      </c>
      <c r="S590" s="5" t="s">
        <v>2995</v>
      </c>
      <c r="T590" s="5" t="s">
        <v>5656</v>
      </c>
      <c r="U590" s="5" t="s">
        <v>4386</v>
      </c>
      <c r="V590" s="5" t="s">
        <v>4134</v>
      </c>
      <c r="W590" s="5" t="s">
        <v>4121</v>
      </c>
      <c r="X590" s="5" t="s">
        <v>4155</v>
      </c>
      <c r="Y590" s="5" t="s">
        <v>4299</v>
      </c>
      <c r="Z590" s="5" t="s">
        <v>4694</v>
      </c>
      <c r="AA590" s="5" t="s">
        <v>4121</v>
      </c>
      <c r="AB590" s="5" t="s">
        <v>4137</v>
      </c>
      <c r="AE590" s="5" t="s">
        <v>4140</v>
      </c>
      <c r="AF590" s="5" t="s">
        <v>2982</v>
      </c>
      <c r="AG590" s="5" t="s">
        <v>4350</v>
      </c>
      <c r="AH590" s="5" t="s">
        <v>2998</v>
      </c>
      <c r="AI590" s="5" t="s">
        <v>4143</v>
      </c>
      <c r="AJ590" s="5" t="s">
        <v>4532</v>
      </c>
      <c r="AL590" s="5" t="s">
        <v>4145</v>
      </c>
      <c r="AM590" s="5" t="s">
        <v>4146</v>
      </c>
      <c r="AN590" s="5" t="s">
        <v>4146</v>
      </c>
      <c r="AO590" s="5">
        <v>20</v>
      </c>
      <c r="AP590" s="5">
        <v>500</v>
      </c>
      <c r="AQ590" s="5" t="s">
        <v>6090</v>
      </c>
      <c r="AR590" s="5" t="s">
        <v>6091</v>
      </c>
      <c r="AS590" s="5">
        <v>28</v>
      </c>
      <c r="AT590" s="5">
        <v>23.6</v>
      </c>
      <c r="AU590" s="5">
        <v>23.6</v>
      </c>
      <c r="AV590" s="5">
        <v>10.2</v>
      </c>
      <c r="AW590" s="5">
        <v>9.29</v>
      </c>
      <c r="AX590" s="5">
        <v>9.29</v>
      </c>
      <c r="AY590" s="5">
        <v>4.02</v>
      </c>
      <c r="AZ590" s="5">
        <v>805</v>
      </c>
      <c r="BA590" s="5">
        <v>1.78</v>
      </c>
      <c r="BB590" s="5">
        <v>53.5</v>
      </c>
      <c r="BC590" s="5">
        <v>50</v>
      </c>
      <c r="BD590" s="5">
        <v>48.5</v>
      </c>
      <c r="BE590" s="5">
        <v>21.06</v>
      </c>
      <c r="BF590" s="5">
        <v>19.69</v>
      </c>
      <c r="BG590" s="5">
        <v>19.09</v>
      </c>
      <c r="BH590" s="5">
        <v>17.5</v>
      </c>
      <c r="BI590" s="5">
        <v>38.63</v>
      </c>
      <c r="BM590" s="6">
        <f t="shared" si="144"/>
        <v>0</v>
      </c>
      <c r="BN590" s="10">
        <f t="shared" si="145"/>
        <v>1</v>
      </c>
      <c r="BO590" s="6">
        <f t="shared" si="146"/>
        <v>0</v>
      </c>
      <c r="BP590" s="6">
        <f t="shared" si="147"/>
        <v>0</v>
      </c>
      <c r="BQ590" s="6">
        <f t="shared" si="148"/>
        <v>0</v>
      </c>
      <c r="BR590" s="10" t="str">
        <f t="shared" si="149"/>
        <v>清货在售</v>
      </c>
      <c r="BS590" s="6" t="str">
        <f t="shared" si="159"/>
        <v>清货款</v>
      </c>
    </row>
    <row r="591" spans="1:71">
      <c r="A591" s="6" t="str">
        <f t="shared" si="150"/>
        <v>USB0DFCDQ8YW</v>
      </c>
      <c r="B591" s="6" t="str">
        <f t="shared" si="151"/>
        <v>USX004DINGHZ</v>
      </c>
      <c r="C591" s="6" t="str">
        <f t="shared" si="152"/>
        <v>USDLM900001</v>
      </c>
      <c r="D591" s="6" t="str">
        <f t="shared" si="153"/>
        <v>USB0DFCDQ8YWDLM900001</v>
      </c>
      <c r="E591" s="6" t="str">
        <f t="shared" si="154"/>
        <v>USB0DFCDQ8YWX004DINGHZ</v>
      </c>
      <c r="F591" s="6" t="str">
        <f t="shared" si="155"/>
        <v>USDLM900001X004DINGHZ</v>
      </c>
      <c r="G591" s="6" t="str">
        <f t="shared" si="156"/>
        <v>USDLM900001</v>
      </c>
      <c r="H591" s="6" t="str">
        <f ca="1" t="shared" si="157"/>
        <v>老品</v>
      </c>
      <c r="I591" s="10" t="str">
        <f t="shared" si="158"/>
        <v>停售</v>
      </c>
      <c r="J591" s="5" t="s">
        <v>6085</v>
      </c>
      <c r="K591" s="5" t="s">
        <v>6086</v>
      </c>
      <c r="L591" s="5" t="s">
        <v>6092</v>
      </c>
      <c r="M591" s="5" t="s">
        <v>6088</v>
      </c>
      <c r="N591" s="5" t="s">
        <v>6089</v>
      </c>
      <c r="O591" s="5" t="s">
        <v>269</v>
      </c>
      <c r="P591" s="5" t="s">
        <v>4154</v>
      </c>
      <c r="Q591" s="5" t="s">
        <v>4385</v>
      </c>
      <c r="R591" s="5" t="s">
        <v>2288</v>
      </c>
      <c r="S591" s="5" t="s">
        <v>2995</v>
      </c>
      <c r="T591" s="5" t="s">
        <v>5656</v>
      </c>
      <c r="U591" s="5" t="s">
        <v>4386</v>
      </c>
      <c r="V591" s="5" t="s">
        <v>4134</v>
      </c>
      <c r="W591" s="5" t="s">
        <v>4120</v>
      </c>
      <c r="X591" s="5" t="s">
        <v>4155</v>
      </c>
      <c r="Y591" s="5" t="s">
        <v>4184</v>
      </c>
      <c r="Z591" s="5" t="s">
        <v>4124</v>
      </c>
      <c r="AA591" s="5" t="s">
        <v>4120</v>
      </c>
      <c r="AB591" s="5" t="s">
        <v>4137</v>
      </c>
      <c r="AC591" s="5" t="s">
        <v>5718</v>
      </c>
      <c r="AD591" s="5" t="s">
        <v>5719</v>
      </c>
      <c r="AE591" s="5" t="s">
        <v>4140</v>
      </c>
      <c r="AF591" s="5" t="s">
        <v>3048</v>
      </c>
      <c r="AG591" s="5" t="s">
        <v>4141</v>
      </c>
      <c r="AH591" s="5" t="s">
        <v>4612</v>
      </c>
      <c r="AI591" s="5" t="s">
        <v>4143</v>
      </c>
      <c r="AJ591" s="5" t="s">
        <v>4532</v>
      </c>
      <c r="AK591" s="5">
        <v>6.07</v>
      </c>
      <c r="AL591" s="5" t="s">
        <v>4145</v>
      </c>
      <c r="AM591" s="5" t="s">
        <v>4146</v>
      </c>
      <c r="AN591" s="5" t="s">
        <v>4146</v>
      </c>
      <c r="AO591" s="5">
        <v>20</v>
      </c>
      <c r="AP591" s="5">
        <v>500</v>
      </c>
      <c r="AQ591" s="5" t="s">
        <v>6090</v>
      </c>
      <c r="AR591" s="5" t="s">
        <v>6091</v>
      </c>
      <c r="AS591" s="5">
        <v>28</v>
      </c>
      <c r="AT591" s="5">
        <v>23.6</v>
      </c>
      <c r="AU591" s="5">
        <v>23.6</v>
      </c>
      <c r="AV591" s="5">
        <v>10.2</v>
      </c>
      <c r="AW591" s="5">
        <v>9.29</v>
      </c>
      <c r="AX591" s="5">
        <v>9.29</v>
      </c>
      <c r="AY591" s="5">
        <v>4.02</v>
      </c>
      <c r="AZ591" s="5">
        <v>805</v>
      </c>
      <c r="BA591" s="5">
        <v>1.78</v>
      </c>
      <c r="BB591" s="5">
        <v>53.5</v>
      </c>
      <c r="BC591" s="5">
        <v>50</v>
      </c>
      <c r="BD591" s="5">
        <v>48.5</v>
      </c>
      <c r="BE591" s="5">
        <v>21.06</v>
      </c>
      <c r="BF591" s="5">
        <v>19.69</v>
      </c>
      <c r="BG591" s="5">
        <v>19.09</v>
      </c>
      <c r="BH591" s="5">
        <v>17.5</v>
      </c>
      <c r="BI591" s="5">
        <v>38.63</v>
      </c>
      <c r="BM591" s="6">
        <f t="shared" si="144"/>
        <v>1</v>
      </c>
      <c r="BN591" s="10">
        <f t="shared" si="145"/>
        <v>0</v>
      </c>
      <c r="BO591" s="6">
        <f t="shared" si="146"/>
        <v>0</v>
      </c>
      <c r="BP591" s="6">
        <f t="shared" si="147"/>
        <v>0</v>
      </c>
      <c r="BQ591" s="6">
        <f t="shared" si="148"/>
        <v>0</v>
      </c>
      <c r="BR591" s="10" t="str">
        <f t="shared" si="149"/>
        <v>停售</v>
      </c>
      <c r="BS591" s="6" t="str">
        <f t="shared" si="159"/>
        <v>停售</v>
      </c>
    </row>
    <row r="592" spans="1:71">
      <c r="A592" s="6" t="str">
        <f t="shared" si="150"/>
        <v>CAB0DFCGHJ44</v>
      </c>
      <c r="B592" s="6" t="str">
        <f t="shared" si="151"/>
        <v>CAX004DIMSFB</v>
      </c>
      <c r="C592" s="6" t="str">
        <f t="shared" si="152"/>
        <v>CADLM900002</v>
      </c>
      <c r="D592" s="6" t="str">
        <f t="shared" si="153"/>
        <v>CAB0DFCGHJ44DLM900002</v>
      </c>
      <c r="E592" s="6" t="str">
        <f t="shared" si="154"/>
        <v>CAB0DFCGHJ44X004DIMSFB</v>
      </c>
      <c r="F592" s="6" t="str">
        <f t="shared" si="155"/>
        <v>CADLM900002X004DIMSFB</v>
      </c>
      <c r="G592" s="6" t="str">
        <f t="shared" si="156"/>
        <v>CADLM900002</v>
      </c>
      <c r="H592" s="6" t="str">
        <f ca="1" t="shared" si="157"/>
        <v>老品</v>
      </c>
      <c r="I592" s="10" t="str">
        <f t="shared" si="158"/>
        <v>清货款</v>
      </c>
      <c r="J592" s="5" t="s">
        <v>6093</v>
      </c>
      <c r="K592" s="5" t="s">
        <v>6094</v>
      </c>
      <c r="L592" s="5" t="s">
        <v>6087</v>
      </c>
      <c r="M592" s="5" t="s">
        <v>6095</v>
      </c>
      <c r="N592" s="5" t="s">
        <v>6096</v>
      </c>
      <c r="O592" s="5" t="s">
        <v>272</v>
      </c>
      <c r="P592" s="5" t="s">
        <v>4120</v>
      </c>
      <c r="Q592" s="5" t="s">
        <v>4491</v>
      </c>
      <c r="R592" s="5" t="s">
        <v>10</v>
      </c>
      <c r="S592" s="5" t="s">
        <v>2995</v>
      </c>
      <c r="T592" s="5" t="s">
        <v>5656</v>
      </c>
      <c r="U592" s="5" t="s">
        <v>4386</v>
      </c>
      <c r="V592" s="5" t="s">
        <v>4134</v>
      </c>
      <c r="W592" s="5" t="s">
        <v>4121</v>
      </c>
      <c r="X592" s="5" t="s">
        <v>4155</v>
      </c>
      <c r="Y592" s="5" t="s">
        <v>4136</v>
      </c>
      <c r="Z592" s="5" t="s">
        <v>4694</v>
      </c>
      <c r="AA592" s="5" t="s">
        <v>4121</v>
      </c>
      <c r="AB592" s="5" t="s">
        <v>4137</v>
      </c>
      <c r="AC592" s="5" t="s">
        <v>6097</v>
      </c>
      <c r="AD592" s="5" t="s">
        <v>4259</v>
      </c>
      <c r="AE592" s="5" t="s">
        <v>4140</v>
      </c>
      <c r="AF592" s="5" t="s">
        <v>2982</v>
      </c>
      <c r="AG592" s="5" t="s">
        <v>4350</v>
      </c>
      <c r="AH592" s="5" t="s">
        <v>2998</v>
      </c>
      <c r="AI592" s="5" t="s">
        <v>4143</v>
      </c>
      <c r="AJ592" s="5" t="s">
        <v>4532</v>
      </c>
      <c r="AK592" s="5">
        <v>10.85</v>
      </c>
      <c r="AL592" s="5" t="s">
        <v>4145</v>
      </c>
      <c r="AM592" s="5" t="s">
        <v>4146</v>
      </c>
      <c r="AN592" s="5" t="s">
        <v>4146</v>
      </c>
      <c r="AO592" s="5">
        <v>16</v>
      </c>
      <c r="AP592" s="5">
        <v>500</v>
      </c>
      <c r="AQ592" s="5" t="s">
        <v>6098</v>
      </c>
      <c r="AR592" s="5" t="s">
        <v>6099</v>
      </c>
      <c r="AS592" s="5">
        <v>28</v>
      </c>
      <c r="AT592" s="5">
        <v>23.6</v>
      </c>
      <c r="AU592" s="5">
        <v>23.6</v>
      </c>
      <c r="AV592" s="5">
        <v>14.3</v>
      </c>
      <c r="AW592" s="5">
        <v>9.29</v>
      </c>
      <c r="AX592" s="5">
        <v>9.29</v>
      </c>
      <c r="AY592" s="5">
        <v>5.63</v>
      </c>
      <c r="AZ592" s="5">
        <v>1130</v>
      </c>
      <c r="BA592" s="5">
        <v>2.49</v>
      </c>
      <c r="BB592" s="5">
        <v>59.5</v>
      </c>
      <c r="BC592" s="5">
        <v>50</v>
      </c>
      <c r="BD592" s="5">
        <v>49</v>
      </c>
      <c r="BE592" s="5">
        <v>23.43</v>
      </c>
      <c r="BF592" s="5">
        <v>19.69</v>
      </c>
      <c r="BG592" s="5">
        <v>19.29</v>
      </c>
      <c r="BH592" s="5">
        <v>19.4</v>
      </c>
      <c r="BI592" s="5">
        <v>42.83</v>
      </c>
      <c r="BM592" s="6">
        <f t="shared" si="144"/>
        <v>0</v>
      </c>
      <c r="BN592" s="10">
        <f t="shared" si="145"/>
        <v>1</v>
      </c>
      <c r="BO592" s="6">
        <f t="shared" si="146"/>
        <v>0</v>
      </c>
      <c r="BP592" s="6">
        <f t="shared" si="147"/>
        <v>0</v>
      </c>
      <c r="BQ592" s="6">
        <f t="shared" si="148"/>
        <v>0</v>
      </c>
      <c r="BR592" s="10" t="str">
        <f t="shared" si="149"/>
        <v>清货在售</v>
      </c>
      <c r="BS592" s="6" t="str">
        <f t="shared" si="159"/>
        <v>清货款</v>
      </c>
    </row>
    <row r="593" spans="1:71">
      <c r="A593" s="6" t="str">
        <f t="shared" si="150"/>
        <v>USB0DFCGHJ44</v>
      </c>
      <c r="B593" s="6" t="str">
        <f t="shared" si="151"/>
        <v>USX004DIMSFB</v>
      </c>
      <c r="C593" s="6" t="str">
        <f t="shared" si="152"/>
        <v>USDLM900002</v>
      </c>
      <c r="D593" s="6" t="str">
        <f t="shared" si="153"/>
        <v>USB0DFCGHJ44DLM900002</v>
      </c>
      <c r="E593" s="6" t="str">
        <f t="shared" si="154"/>
        <v>USB0DFCGHJ44X004DIMSFB</v>
      </c>
      <c r="F593" s="6" t="str">
        <f t="shared" si="155"/>
        <v>USDLM900002X004DIMSFB</v>
      </c>
      <c r="G593" s="6" t="str">
        <f t="shared" si="156"/>
        <v>USDLM900002</v>
      </c>
      <c r="H593" s="6" t="str">
        <f ca="1" t="shared" si="157"/>
        <v>老品</v>
      </c>
      <c r="I593" s="10" t="str">
        <f t="shared" si="158"/>
        <v>停售</v>
      </c>
      <c r="J593" s="5" t="s">
        <v>6093</v>
      </c>
      <c r="K593" s="5" t="s">
        <v>6094</v>
      </c>
      <c r="L593" s="5" t="s">
        <v>6092</v>
      </c>
      <c r="M593" s="5" t="s">
        <v>6095</v>
      </c>
      <c r="N593" s="5" t="s">
        <v>6096</v>
      </c>
      <c r="O593" s="5" t="s">
        <v>272</v>
      </c>
      <c r="P593" s="5" t="s">
        <v>4120</v>
      </c>
      <c r="Q593" s="5" t="s">
        <v>4385</v>
      </c>
      <c r="R593" s="5" t="s">
        <v>2288</v>
      </c>
      <c r="S593" s="5" t="s">
        <v>2995</v>
      </c>
      <c r="T593" s="5" t="s">
        <v>5656</v>
      </c>
      <c r="U593" s="5" t="s">
        <v>4386</v>
      </c>
      <c r="V593" s="5" t="s">
        <v>4134</v>
      </c>
      <c r="W593" s="5" t="s">
        <v>4120</v>
      </c>
      <c r="X593" s="5" t="s">
        <v>4135</v>
      </c>
      <c r="Y593" s="5" t="s">
        <v>4184</v>
      </c>
      <c r="Z593" s="5" t="s">
        <v>4124</v>
      </c>
      <c r="AA593" s="5" t="s">
        <v>4120</v>
      </c>
      <c r="AB593" s="5" t="s">
        <v>4137</v>
      </c>
      <c r="AC593" s="5" t="s">
        <v>5996</v>
      </c>
      <c r="AD593" s="5" t="s">
        <v>5997</v>
      </c>
      <c r="AE593" s="5" t="s">
        <v>4140</v>
      </c>
      <c r="AF593" s="5" t="s">
        <v>3048</v>
      </c>
      <c r="AG593" s="5" t="s">
        <v>4141</v>
      </c>
      <c r="AH593" s="5" t="s">
        <v>4612</v>
      </c>
      <c r="AI593" s="5" t="s">
        <v>4143</v>
      </c>
      <c r="AJ593" s="5" t="s">
        <v>4532</v>
      </c>
      <c r="AK593" s="5">
        <v>6.93</v>
      </c>
      <c r="AL593" s="5" t="s">
        <v>4145</v>
      </c>
      <c r="AM593" s="5" t="s">
        <v>4146</v>
      </c>
      <c r="AN593" s="5" t="s">
        <v>4146</v>
      </c>
      <c r="AO593" s="5">
        <v>16</v>
      </c>
      <c r="AP593" s="5">
        <v>500</v>
      </c>
      <c r="AQ593" s="5" t="s">
        <v>6098</v>
      </c>
      <c r="AR593" s="5" t="s">
        <v>6099</v>
      </c>
      <c r="AS593" s="5">
        <v>28</v>
      </c>
      <c r="AT593" s="5">
        <v>23.6</v>
      </c>
      <c r="AU593" s="5">
        <v>23.6</v>
      </c>
      <c r="AV593" s="5">
        <v>14.3</v>
      </c>
      <c r="AW593" s="5">
        <v>9.29</v>
      </c>
      <c r="AX593" s="5">
        <v>9.29</v>
      </c>
      <c r="AY593" s="5">
        <v>5.63</v>
      </c>
      <c r="AZ593" s="5">
        <v>1130</v>
      </c>
      <c r="BA593" s="5">
        <v>2.49</v>
      </c>
      <c r="BB593" s="5">
        <v>59.5</v>
      </c>
      <c r="BC593" s="5">
        <v>50</v>
      </c>
      <c r="BD593" s="5">
        <v>49</v>
      </c>
      <c r="BE593" s="5">
        <v>23.43</v>
      </c>
      <c r="BF593" s="5">
        <v>19.69</v>
      </c>
      <c r="BG593" s="5">
        <v>19.29</v>
      </c>
      <c r="BH593" s="5">
        <v>19.4</v>
      </c>
      <c r="BI593" s="5">
        <v>42.83</v>
      </c>
      <c r="BM593" s="6">
        <f t="shared" si="144"/>
        <v>1</v>
      </c>
      <c r="BN593" s="10">
        <f t="shared" si="145"/>
        <v>0</v>
      </c>
      <c r="BO593" s="6">
        <f t="shared" si="146"/>
        <v>0</v>
      </c>
      <c r="BP593" s="6">
        <f t="shared" si="147"/>
        <v>0</v>
      </c>
      <c r="BQ593" s="6">
        <f t="shared" si="148"/>
        <v>0</v>
      </c>
      <c r="BR593" s="10" t="str">
        <f t="shared" si="149"/>
        <v>停售</v>
      </c>
      <c r="BS593" s="6" t="str">
        <f t="shared" si="159"/>
        <v>停售</v>
      </c>
    </row>
    <row r="594" spans="1:71">
      <c r="A594" s="6" t="str">
        <f t="shared" si="150"/>
        <v>MXB0DFCGHJ44</v>
      </c>
      <c r="B594" s="6" t="str">
        <f t="shared" si="151"/>
        <v>MXX004DIMSFB</v>
      </c>
      <c r="C594" s="6" t="str">
        <f t="shared" si="152"/>
        <v>MXDLM900002</v>
      </c>
      <c r="D594" s="6" t="str">
        <f t="shared" si="153"/>
        <v>MXB0DFCGHJ44DLM900002</v>
      </c>
      <c r="E594" s="6" t="str">
        <f t="shared" si="154"/>
        <v>MXB0DFCGHJ44X004DIMSFB</v>
      </c>
      <c r="F594" s="6" t="str">
        <f t="shared" si="155"/>
        <v>MXDLM900002X004DIMSFB</v>
      </c>
      <c r="G594" s="6" t="str">
        <f t="shared" si="156"/>
        <v>MXDLM900002</v>
      </c>
      <c r="H594" s="6" t="str">
        <f ca="1" t="shared" si="157"/>
        <v>老品</v>
      </c>
      <c r="I594" s="10" t="str">
        <f t="shared" si="158"/>
        <v>清货款</v>
      </c>
      <c r="J594" s="5" t="s">
        <v>6093</v>
      </c>
      <c r="K594" s="5" t="s">
        <v>6094</v>
      </c>
      <c r="L594" s="5" t="s">
        <v>6100</v>
      </c>
      <c r="M594" s="5" t="s">
        <v>6095</v>
      </c>
      <c r="N594" s="5" t="s">
        <v>6096</v>
      </c>
      <c r="O594" s="5" t="s">
        <v>272</v>
      </c>
      <c r="P594" s="5" t="s">
        <v>4120</v>
      </c>
      <c r="Q594" s="5" t="s">
        <v>4402</v>
      </c>
      <c r="R594" s="5" t="s">
        <v>8</v>
      </c>
      <c r="S594" s="5" t="s">
        <v>2995</v>
      </c>
      <c r="T594" s="5" t="s">
        <v>5656</v>
      </c>
      <c r="U594" s="5" t="s">
        <v>4386</v>
      </c>
      <c r="V594" s="5" t="s">
        <v>4134</v>
      </c>
      <c r="W594" s="5" t="s">
        <v>4120</v>
      </c>
      <c r="X594" s="5" t="s">
        <v>4155</v>
      </c>
      <c r="Y594" s="5" t="s">
        <v>4136</v>
      </c>
      <c r="Z594" s="5" t="s">
        <v>4694</v>
      </c>
      <c r="AA594" s="5" t="s">
        <v>4120</v>
      </c>
      <c r="AB594" s="5" t="s">
        <v>4137</v>
      </c>
      <c r="AC594" s="5" t="s">
        <v>4524</v>
      </c>
      <c r="AD594" s="5" t="s">
        <v>4259</v>
      </c>
      <c r="AE594" s="5" t="s">
        <v>4140</v>
      </c>
      <c r="AF594" s="5" t="s">
        <v>2975</v>
      </c>
      <c r="AG594" s="5" t="s">
        <v>4350</v>
      </c>
      <c r="AH594" s="5" t="s">
        <v>4142</v>
      </c>
      <c r="AI594" s="5" t="s">
        <v>4143</v>
      </c>
      <c r="AJ594" s="5" t="s">
        <v>4532</v>
      </c>
      <c r="AK594" s="5">
        <v>69.43</v>
      </c>
      <c r="AL594" s="5" t="s">
        <v>4145</v>
      </c>
      <c r="AM594" s="5" t="s">
        <v>4146</v>
      </c>
      <c r="AN594" s="5" t="s">
        <v>4146</v>
      </c>
      <c r="AO594" s="5">
        <v>16</v>
      </c>
      <c r="AP594" s="5">
        <v>500</v>
      </c>
      <c r="AQ594" s="5" t="s">
        <v>6098</v>
      </c>
      <c r="AR594" s="5" t="s">
        <v>6099</v>
      </c>
      <c r="AS594" s="5">
        <v>28</v>
      </c>
      <c r="AT594" s="5">
        <v>23.6</v>
      </c>
      <c r="AU594" s="5">
        <v>23.6</v>
      </c>
      <c r="AV594" s="5">
        <v>14.3</v>
      </c>
      <c r="AW594" s="5">
        <v>9.29</v>
      </c>
      <c r="AX594" s="5">
        <v>9.29</v>
      </c>
      <c r="AY594" s="5">
        <v>5.63</v>
      </c>
      <c r="AZ594" s="5">
        <v>1130</v>
      </c>
      <c r="BA594" s="5">
        <v>2.49</v>
      </c>
      <c r="BB594" s="5">
        <v>59.5</v>
      </c>
      <c r="BC594" s="5">
        <v>50</v>
      </c>
      <c r="BD594" s="5">
        <v>49</v>
      </c>
      <c r="BE594" s="5">
        <v>23.43</v>
      </c>
      <c r="BF594" s="5">
        <v>19.69</v>
      </c>
      <c r="BG594" s="5">
        <v>19.29</v>
      </c>
      <c r="BH594" s="5">
        <v>19.4</v>
      </c>
      <c r="BI594" s="5">
        <v>42.83</v>
      </c>
      <c r="BM594" s="6">
        <f t="shared" si="144"/>
        <v>1</v>
      </c>
      <c r="BN594" s="10">
        <f t="shared" si="145"/>
        <v>0</v>
      </c>
      <c r="BO594" s="6">
        <f t="shared" si="146"/>
        <v>0</v>
      </c>
      <c r="BP594" s="6">
        <f t="shared" si="147"/>
        <v>0</v>
      </c>
      <c r="BQ594" s="6">
        <f t="shared" si="148"/>
        <v>0</v>
      </c>
      <c r="BR594" s="10" t="str">
        <f t="shared" si="149"/>
        <v>停售</v>
      </c>
      <c r="BS594" s="6" t="str">
        <f t="shared" si="159"/>
        <v>停售</v>
      </c>
    </row>
    <row r="595" spans="1:71">
      <c r="A595" s="6" t="str">
        <f t="shared" si="150"/>
        <v>USB0DJVFWL2J</v>
      </c>
      <c r="B595" s="6" t="str">
        <f t="shared" si="151"/>
        <v>USX004FAMHKX</v>
      </c>
      <c r="C595" s="6" t="str">
        <f t="shared" si="152"/>
        <v>USDLM901001</v>
      </c>
      <c r="D595" s="6" t="str">
        <f t="shared" si="153"/>
        <v>USB0DJVFWL2JDLM901001</v>
      </c>
      <c r="E595" s="6" t="str">
        <f t="shared" si="154"/>
        <v>USB0DJVFWL2JX004FAMHKX</v>
      </c>
      <c r="F595" s="6" t="str">
        <f t="shared" si="155"/>
        <v>USDLM901001X004FAMHKX</v>
      </c>
      <c r="G595" s="6" t="str">
        <f t="shared" si="156"/>
        <v>USDLM901001</v>
      </c>
      <c r="H595" s="6" t="str">
        <f ca="1" t="shared" si="157"/>
        <v>老品</v>
      </c>
      <c r="I595" s="10" t="str">
        <f t="shared" si="158"/>
        <v>停售</v>
      </c>
      <c r="J595" s="5" t="s">
        <v>6101</v>
      </c>
      <c r="K595" s="5" t="s">
        <v>6102</v>
      </c>
      <c r="L595" s="5" t="s">
        <v>6103</v>
      </c>
      <c r="M595" s="5" t="s">
        <v>6103</v>
      </c>
      <c r="N595" s="5" t="s">
        <v>6104</v>
      </c>
      <c r="O595" s="5" t="s">
        <v>6105</v>
      </c>
      <c r="P595" s="5" t="s">
        <v>4120</v>
      </c>
      <c r="Q595" s="5" t="s">
        <v>4385</v>
      </c>
      <c r="R595" s="5" t="s">
        <v>2288</v>
      </c>
      <c r="S595" s="5" t="s">
        <v>2995</v>
      </c>
      <c r="T595" s="5" t="s">
        <v>2987</v>
      </c>
      <c r="U595" s="5" t="s">
        <v>4386</v>
      </c>
      <c r="V595" s="5" t="s">
        <v>4134</v>
      </c>
      <c r="W595" s="5" t="s">
        <v>4120</v>
      </c>
      <c r="X595" s="5" t="s">
        <v>4135</v>
      </c>
      <c r="Y595" s="5" t="s">
        <v>4136</v>
      </c>
      <c r="Z595" s="5" t="s">
        <v>4124</v>
      </c>
      <c r="AA595" s="5" t="s">
        <v>4120</v>
      </c>
      <c r="AB595" s="5" t="s">
        <v>4137</v>
      </c>
      <c r="AC595" s="5" t="s">
        <v>6106</v>
      </c>
      <c r="AD595" s="5" t="s">
        <v>5121</v>
      </c>
      <c r="AE595" s="5" t="s">
        <v>4140</v>
      </c>
      <c r="AF595" s="5" t="s">
        <v>3172</v>
      </c>
      <c r="AG595" s="5" t="s">
        <v>4861</v>
      </c>
      <c r="AH595" s="5" t="s">
        <v>3172</v>
      </c>
      <c r="AI595" s="5" t="s">
        <v>4344</v>
      </c>
      <c r="AJ595" s="5" t="s">
        <v>4144</v>
      </c>
      <c r="AK595" s="5">
        <v>9.08</v>
      </c>
      <c r="AL595" s="5" t="s">
        <v>4145</v>
      </c>
      <c r="AM595" s="5" t="s">
        <v>4146</v>
      </c>
      <c r="AN595" s="5" t="s">
        <v>4146</v>
      </c>
      <c r="AO595" s="5">
        <v>4</v>
      </c>
      <c r="AP595" s="5">
        <v>500</v>
      </c>
      <c r="AQ595" s="5" t="s">
        <v>6107</v>
      </c>
      <c r="AR595" s="5" t="s">
        <v>6108</v>
      </c>
      <c r="AS595" s="5">
        <v>35</v>
      </c>
      <c r="AT595" s="5">
        <v>42</v>
      </c>
      <c r="AU595" s="5">
        <v>33</v>
      </c>
      <c r="AV595" s="5">
        <v>9.5</v>
      </c>
      <c r="AW595" s="5">
        <v>16.54</v>
      </c>
      <c r="AX595" s="5">
        <v>12.99</v>
      </c>
      <c r="AY595" s="5">
        <v>3.74</v>
      </c>
      <c r="AZ595" s="5">
        <v>4285</v>
      </c>
      <c r="BA595" s="5">
        <v>9.46</v>
      </c>
      <c r="BB595" s="5">
        <v>44</v>
      </c>
      <c r="BC595" s="5">
        <v>41</v>
      </c>
      <c r="BD595" s="5">
        <v>35</v>
      </c>
      <c r="BE595" s="5">
        <v>17.32</v>
      </c>
      <c r="BF595" s="5">
        <v>16.14</v>
      </c>
      <c r="BG595" s="5">
        <v>13.78</v>
      </c>
      <c r="BH595" s="5">
        <v>18.4</v>
      </c>
      <c r="BI595" s="5">
        <v>40.62</v>
      </c>
      <c r="BM595" s="6">
        <f t="shared" si="144"/>
        <v>1</v>
      </c>
      <c r="BN595" s="10">
        <f t="shared" si="145"/>
        <v>0</v>
      </c>
      <c r="BO595" s="6">
        <f t="shared" si="146"/>
        <v>0</v>
      </c>
      <c r="BP595" s="6">
        <f t="shared" si="147"/>
        <v>0</v>
      </c>
      <c r="BQ595" s="6">
        <f t="shared" si="148"/>
        <v>0</v>
      </c>
      <c r="BR595" s="10" t="str">
        <f t="shared" si="149"/>
        <v>停售</v>
      </c>
      <c r="BS595" s="6" t="str">
        <f t="shared" si="159"/>
        <v>停售</v>
      </c>
    </row>
    <row r="596" spans="1:71">
      <c r="A596" s="6" t="str">
        <f t="shared" si="150"/>
        <v>USB0DJVGKR3Y</v>
      </c>
      <c r="B596" s="6" t="str">
        <f t="shared" si="151"/>
        <v>USX004FAMW4T</v>
      </c>
      <c r="C596" s="6" t="str">
        <f t="shared" si="152"/>
        <v>USDLM901002</v>
      </c>
      <c r="D596" s="6" t="str">
        <f t="shared" si="153"/>
        <v>USB0DJVGKR3YDLM901002</v>
      </c>
      <c r="E596" s="6" t="str">
        <f t="shared" si="154"/>
        <v>USB0DJVGKR3YX004FAMW4T</v>
      </c>
      <c r="F596" s="6" t="str">
        <f t="shared" si="155"/>
        <v>USDLM901002X004FAMW4T</v>
      </c>
      <c r="G596" s="6" t="str">
        <f t="shared" si="156"/>
        <v>USDLM901002</v>
      </c>
      <c r="H596" s="6" t="str">
        <f ca="1" t="shared" si="157"/>
        <v>老品</v>
      </c>
      <c r="I596" s="10" t="str">
        <f t="shared" si="158"/>
        <v>停售</v>
      </c>
      <c r="J596" s="5" t="s">
        <v>6109</v>
      </c>
      <c r="K596" s="5" t="s">
        <v>6110</v>
      </c>
      <c r="L596" s="5" t="s">
        <v>6111</v>
      </c>
      <c r="M596" s="5" t="s">
        <v>6111</v>
      </c>
      <c r="N596" s="5" t="s">
        <v>6112</v>
      </c>
      <c r="O596" s="5" t="s">
        <v>6113</v>
      </c>
      <c r="P596" s="5" t="s">
        <v>4120</v>
      </c>
      <c r="Q596" s="5" t="s">
        <v>4385</v>
      </c>
      <c r="R596" s="5" t="s">
        <v>2288</v>
      </c>
      <c r="S596" s="5" t="s">
        <v>2995</v>
      </c>
      <c r="T596" s="5" t="s">
        <v>2987</v>
      </c>
      <c r="U596" s="5" t="s">
        <v>4386</v>
      </c>
      <c r="V596" s="5" t="s">
        <v>4134</v>
      </c>
      <c r="W596" s="5" t="s">
        <v>4120</v>
      </c>
      <c r="X596" s="5" t="s">
        <v>4135</v>
      </c>
      <c r="Y596" s="5" t="s">
        <v>4136</v>
      </c>
      <c r="Z596" s="5" t="s">
        <v>4124</v>
      </c>
      <c r="AA596" s="5" t="s">
        <v>4120</v>
      </c>
      <c r="AB596" s="5" t="s">
        <v>4137</v>
      </c>
      <c r="AC596" s="5" t="s">
        <v>6106</v>
      </c>
      <c r="AD596" s="5" t="s">
        <v>5121</v>
      </c>
      <c r="AE596" s="5" t="s">
        <v>4140</v>
      </c>
      <c r="AF596" s="5" t="s">
        <v>3172</v>
      </c>
      <c r="AG596" s="5" t="s">
        <v>4861</v>
      </c>
      <c r="AH596" s="5" t="s">
        <v>3172</v>
      </c>
      <c r="AI596" s="5" t="s">
        <v>4344</v>
      </c>
      <c r="AJ596" s="5" t="s">
        <v>4144</v>
      </c>
      <c r="AK596" s="5">
        <v>9</v>
      </c>
      <c r="AL596" s="5" t="s">
        <v>4145</v>
      </c>
      <c r="AM596" s="5" t="s">
        <v>4146</v>
      </c>
      <c r="AN596" s="5" t="s">
        <v>4146</v>
      </c>
      <c r="AO596" s="5">
        <v>4</v>
      </c>
      <c r="AP596" s="5">
        <v>500</v>
      </c>
      <c r="AQ596" s="5" t="s">
        <v>6107</v>
      </c>
      <c r="AR596" s="5" t="s">
        <v>6108</v>
      </c>
      <c r="AS596" s="5">
        <v>35</v>
      </c>
      <c r="AT596" s="5">
        <v>43</v>
      </c>
      <c r="AU596" s="5">
        <v>33</v>
      </c>
      <c r="AV596" s="5">
        <v>9.5</v>
      </c>
      <c r="AW596" s="5">
        <v>16.93</v>
      </c>
      <c r="AX596" s="5">
        <v>12.99</v>
      </c>
      <c r="AY596" s="5">
        <v>3.74</v>
      </c>
      <c r="AZ596" s="5">
        <v>4285</v>
      </c>
      <c r="BA596" s="5">
        <v>9.46</v>
      </c>
      <c r="BB596" s="5">
        <v>44</v>
      </c>
      <c r="BC596" s="5">
        <v>43</v>
      </c>
      <c r="BD596" s="5">
        <v>35</v>
      </c>
      <c r="BE596" s="5">
        <v>17.32</v>
      </c>
      <c r="BF596" s="5">
        <v>16.93</v>
      </c>
      <c r="BG596" s="5">
        <v>13.78</v>
      </c>
      <c r="BH596" s="5">
        <v>18.4</v>
      </c>
      <c r="BI596" s="5">
        <v>40.62</v>
      </c>
      <c r="BM596" s="6">
        <f t="shared" si="144"/>
        <v>1</v>
      </c>
      <c r="BN596" s="10">
        <f t="shared" si="145"/>
        <v>0</v>
      </c>
      <c r="BO596" s="6">
        <f t="shared" si="146"/>
        <v>0</v>
      </c>
      <c r="BP596" s="6">
        <f t="shared" si="147"/>
        <v>0</v>
      </c>
      <c r="BQ596" s="6">
        <f t="shared" si="148"/>
        <v>0</v>
      </c>
      <c r="BR596" s="10" t="str">
        <f t="shared" si="149"/>
        <v>停售</v>
      </c>
      <c r="BS596" s="6" t="str">
        <f t="shared" si="159"/>
        <v>停售</v>
      </c>
    </row>
    <row r="597" spans="1:71">
      <c r="A597" s="6" t="str">
        <f t="shared" si="150"/>
        <v>CAB0DG82N8DN</v>
      </c>
      <c r="B597" s="6" t="str">
        <f t="shared" si="151"/>
        <v>CAX004DX3JZJ</v>
      </c>
      <c r="C597" s="6" t="str">
        <f t="shared" si="152"/>
        <v>CADLM902001</v>
      </c>
      <c r="D597" s="6" t="str">
        <f t="shared" si="153"/>
        <v>CAB0DG82N8DNDLM902001</v>
      </c>
      <c r="E597" s="6" t="str">
        <f t="shared" si="154"/>
        <v>CAB0DG82N8DNX004DX3JZJ</v>
      </c>
      <c r="F597" s="6" t="str">
        <f t="shared" si="155"/>
        <v>CADLM902001X004DX3JZJ</v>
      </c>
      <c r="G597" s="6" t="str">
        <f t="shared" si="156"/>
        <v>CADLM902001</v>
      </c>
      <c r="H597" s="6" t="str">
        <f ca="1" t="shared" si="157"/>
        <v>老品</v>
      </c>
      <c r="I597" s="10" t="str">
        <f t="shared" si="158"/>
        <v>D</v>
      </c>
      <c r="J597" s="5" t="s">
        <v>6114</v>
      </c>
      <c r="K597" s="5" t="s">
        <v>6115</v>
      </c>
      <c r="L597" s="5" t="s">
        <v>6116</v>
      </c>
      <c r="M597" s="5" t="s">
        <v>6117</v>
      </c>
      <c r="N597" s="5" t="s">
        <v>6118</v>
      </c>
      <c r="O597" s="5" t="s">
        <v>275</v>
      </c>
      <c r="P597" s="5" t="s">
        <v>4120</v>
      </c>
      <c r="Q597" s="5" t="s">
        <v>4491</v>
      </c>
      <c r="R597" s="5" t="s">
        <v>10</v>
      </c>
      <c r="S597" s="5" t="s">
        <v>2995</v>
      </c>
      <c r="T597" s="5" t="s">
        <v>6119</v>
      </c>
      <c r="U597" s="5" t="s">
        <v>4386</v>
      </c>
      <c r="V597" s="5" t="s">
        <v>4134</v>
      </c>
      <c r="W597" s="5" t="s">
        <v>4121</v>
      </c>
      <c r="X597" s="5" t="s">
        <v>4155</v>
      </c>
      <c r="Y597" s="5" t="s">
        <v>4184</v>
      </c>
      <c r="Z597" s="5" t="s">
        <v>4523</v>
      </c>
      <c r="AA597" s="5" t="s">
        <v>4122</v>
      </c>
      <c r="AB597" s="5" t="s">
        <v>2457</v>
      </c>
      <c r="AC597" s="5" t="s">
        <v>6120</v>
      </c>
      <c r="AD597" s="5" t="s">
        <v>4233</v>
      </c>
      <c r="AE597" s="5" t="s">
        <v>4140</v>
      </c>
      <c r="AF597" s="5" t="s">
        <v>2978</v>
      </c>
      <c r="AG597" s="5" t="s">
        <v>4350</v>
      </c>
      <c r="AH597" s="5" t="s">
        <v>4521</v>
      </c>
      <c r="AI597" s="5" t="s">
        <v>4143</v>
      </c>
      <c r="AJ597" s="5" t="s">
        <v>4144</v>
      </c>
      <c r="AK597" s="5">
        <v>11.07</v>
      </c>
      <c r="AL597" s="5" t="s">
        <v>4145</v>
      </c>
      <c r="AM597" s="5" t="s">
        <v>4146</v>
      </c>
      <c r="AN597" s="5" t="s">
        <v>4146</v>
      </c>
      <c r="AO597" s="5">
        <v>6</v>
      </c>
      <c r="AP597" s="5">
        <v>500</v>
      </c>
      <c r="AQ597" s="5" t="s">
        <v>6121</v>
      </c>
      <c r="AR597" s="5" t="s">
        <v>6122</v>
      </c>
      <c r="AS597" s="5">
        <v>20</v>
      </c>
      <c r="AT597" s="5">
        <v>29</v>
      </c>
      <c r="AU597" s="5">
        <v>24</v>
      </c>
      <c r="AV597" s="5">
        <v>18</v>
      </c>
      <c r="AW597" s="5">
        <v>11.42</v>
      </c>
      <c r="AX597" s="5">
        <v>9.45</v>
      </c>
      <c r="AY597" s="5">
        <v>7.09</v>
      </c>
      <c r="AZ597" s="5">
        <v>1900</v>
      </c>
      <c r="BA597" s="5">
        <v>4.19</v>
      </c>
      <c r="BB597" s="5">
        <v>60</v>
      </c>
      <c r="BC597" s="5">
        <v>57.5</v>
      </c>
      <c r="BD597" s="5">
        <v>26.5</v>
      </c>
      <c r="BE597" s="5">
        <v>23.62</v>
      </c>
      <c r="BF597" s="5">
        <v>22.64</v>
      </c>
      <c r="BG597" s="5">
        <v>10.43</v>
      </c>
      <c r="BH597" s="5">
        <v>11.9</v>
      </c>
      <c r="BI597" s="5">
        <v>26.27</v>
      </c>
      <c r="BM597" s="6">
        <f t="shared" si="144"/>
        <v>0</v>
      </c>
      <c r="BN597" s="10">
        <f t="shared" si="145"/>
        <v>1</v>
      </c>
      <c r="BO597" s="6">
        <f t="shared" si="146"/>
        <v>1</v>
      </c>
      <c r="BP597" s="6">
        <f t="shared" si="147"/>
        <v>0</v>
      </c>
      <c r="BQ597" s="6">
        <f t="shared" si="148"/>
        <v>0</v>
      </c>
      <c r="BR597" s="10" t="str">
        <f t="shared" si="149"/>
        <v>正常在售</v>
      </c>
      <c r="BS597" s="6" t="str">
        <f t="shared" si="159"/>
        <v>流量款</v>
      </c>
    </row>
    <row r="598" spans="1:71">
      <c r="A598" s="6" t="str">
        <f t="shared" si="150"/>
        <v>USB0DG82N8DN</v>
      </c>
      <c r="B598" s="6" t="str">
        <f t="shared" si="151"/>
        <v>USX004QA6SV1</v>
      </c>
      <c r="C598" s="6" t="str">
        <f t="shared" si="152"/>
        <v>USDLM902001</v>
      </c>
      <c r="D598" s="6" t="str">
        <f t="shared" si="153"/>
        <v>USB0DG82N8DNDLM902001</v>
      </c>
      <c r="E598" s="6" t="str">
        <f t="shared" si="154"/>
        <v>USB0DG82N8DNX004QA6SV1</v>
      </c>
      <c r="F598" s="6" t="str">
        <f t="shared" si="155"/>
        <v>USDLM902001X004QA6SV1</v>
      </c>
      <c r="G598" s="6" t="str">
        <f t="shared" si="156"/>
        <v>USDLM902001</v>
      </c>
      <c r="H598" s="6" t="str">
        <f ca="1" t="shared" si="157"/>
        <v>老品</v>
      </c>
      <c r="I598" s="10" t="str">
        <f t="shared" si="158"/>
        <v>利润款</v>
      </c>
      <c r="J598" s="5" t="s">
        <v>6114</v>
      </c>
      <c r="K598" s="5" t="s">
        <v>6115</v>
      </c>
      <c r="L598" s="5" t="s">
        <v>6123</v>
      </c>
      <c r="M598" s="5" t="s">
        <v>6117</v>
      </c>
      <c r="N598" s="5" t="s">
        <v>6124</v>
      </c>
      <c r="O598" s="5" t="s">
        <v>277</v>
      </c>
      <c r="P598" s="5" t="s">
        <v>4154</v>
      </c>
      <c r="Q598" s="5" t="s">
        <v>4385</v>
      </c>
      <c r="R598" s="5" t="s">
        <v>2288</v>
      </c>
      <c r="S598" s="5" t="s">
        <v>2995</v>
      </c>
      <c r="T598" s="5" t="s">
        <v>6119</v>
      </c>
      <c r="U598" s="5" t="s">
        <v>4386</v>
      </c>
      <c r="V598" s="5" t="s">
        <v>4134</v>
      </c>
      <c r="W598" s="5" t="s">
        <v>4122</v>
      </c>
      <c r="X598" s="5" t="s">
        <v>4155</v>
      </c>
      <c r="Y598" s="5" t="s">
        <v>4175</v>
      </c>
      <c r="Z598" s="5" t="s">
        <v>4124</v>
      </c>
      <c r="AA598" s="5" t="s">
        <v>4122</v>
      </c>
      <c r="AB598" s="5" t="s">
        <v>4341</v>
      </c>
      <c r="AC598" s="5" t="s">
        <v>6125</v>
      </c>
      <c r="AD598" s="5" t="s">
        <v>5997</v>
      </c>
      <c r="AE598" s="5" t="s">
        <v>4140</v>
      </c>
      <c r="AF598" s="5" t="s">
        <v>3026</v>
      </c>
      <c r="AG598" s="5" t="s">
        <v>4141</v>
      </c>
      <c r="AH598" s="5" t="s">
        <v>4142</v>
      </c>
      <c r="AI598" s="5" t="s">
        <v>4143</v>
      </c>
      <c r="AJ598" s="5" t="s">
        <v>4144</v>
      </c>
      <c r="AK598" s="5">
        <v>7.62</v>
      </c>
      <c r="AL598" s="5" t="s">
        <v>4145</v>
      </c>
      <c r="AM598" s="5" t="s">
        <v>4146</v>
      </c>
      <c r="AN598" s="5" t="s">
        <v>4146</v>
      </c>
      <c r="AO598" s="5">
        <v>6</v>
      </c>
      <c r="AP598" s="5">
        <v>500</v>
      </c>
      <c r="AQ598" s="5" t="s">
        <v>6121</v>
      </c>
      <c r="AR598" s="5" t="s">
        <v>6122</v>
      </c>
      <c r="AS598" s="5">
        <v>20</v>
      </c>
      <c r="AT598" s="5">
        <v>29</v>
      </c>
      <c r="AU598" s="5">
        <v>24</v>
      </c>
      <c r="AV598" s="5">
        <v>18</v>
      </c>
      <c r="AW598" s="5">
        <v>11.42</v>
      </c>
      <c r="AX598" s="5">
        <v>9.45</v>
      </c>
      <c r="AY598" s="5">
        <v>7.09</v>
      </c>
      <c r="AZ598" s="5">
        <v>1900</v>
      </c>
      <c r="BA598" s="5">
        <v>4.19</v>
      </c>
      <c r="BB598" s="5">
        <v>60</v>
      </c>
      <c r="BC598" s="5">
        <v>57.5</v>
      </c>
      <c r="BD598" s="5">
        <v>26.5</v>
      </c>
      <c r="BE598" s="5">
        <v>23.62</v>
      </c>
      <c r="BF598" s="5">
        <v>22.64</v>
      </c>
      <c r="BG598" s="5">
        <v>10.43</v>
      </c>
      <c r="BH598" s="5">
        <v>11.9</v>
      </c>
      <c r="BI598" s="5">
        <v>26.27</v>
      </c>
      <c r="BM598" s="6">
        <f t="shared" si="144"/>
        <v>0</v>
      </c>
      <c r="BN598" s="10">
        <f t="shared" si="145"/>
        <v>1</v>
      </c>
      <c r="BO598" s="6">
        <f t="shared" si="146"/>
        <v>1</v>
      </c>
      <c r="BP598" s="6">
        <f t="shared" si="147"/>
        <v>0</v>
      </c>
      <c r="BQ598" s="6">
        <f t="shared" si="148"/>
        <v>0</v>
      </c>
      <c r="BR598" s="10" t="str">
        <f t="shared" si="149"/>
        <v>正常在售</v>
      </c>
      <c r="BS598" s="6" t="str">
        <f t="shared" si="159"/>
        <v>利润款</v>
      </c>
    </row>
    <row r="599" spans="1:71">
      <c r="A599" s="6" t="str">
        <f t="shared" si="150"/>
        <v>DEB0DG82N8DN</v>
      </c>
      <c r="B599" s="6" t="str">
        <f t="shared" si="151"/>
        <v>DEX002EU3LEJ</v>
      </c>
      <c r="C599" s="6" t="str">
        <f t="shared" si="152"/>
        <v>DEDLM902001</v>
      </c>
      <c r="D599" s="6" t="str">
        <f t="shared" si="153"/>
        <v>DEB0DG82N8DNDLM902001</v>
      </c>
      <c r="E599" s="6" t="str">
        <f t="shared" si="154"/>
        <v>DEB0DG82N8DNX002EU3LEJ</v>
      </c>
      <c r="F599" s="6" t="str">
        <f t="shared" si="155"/>
        <v>DEDLM902001X002EU3LEJ</v>
      </c>
      <c r="G599" s="6" t="str">
        <f t="shared" si="156"/>
        <v>DEDLM902001</v>
      </c>
      <c r="H599" s="6" t="str">
        <f ca="1" t="shared" si="157"/>
        <v>新品</v>
      </c>
      <c r="I599" s="10" t="str">
        <f t="shared" si="158"/>
        <v>C</v>
      </c>
      <c r="J599" s="5" t="s">
        <v>6114</v>
      </c>
      <c r="K599" s="5" t="s">
        <v>6115</v>
      </c>
      <c r="L599" s="5" t="s">
        <v>6126</v>
      </c>
      <c r="M599" s="5" t="s">
        <v>6117</v>
      </c>
      <c r="N599" s="5" t="s">
        <v>6127</v>
      </c>
      <c r="O599" s="5" t="s">
        <v>1720</v>
      </c>
      <c r="P599" s="5" t="s">
        <v>4154</v>
      </c>
      <c r="Q599" s="5" t="s">
        <v>4693</v>
      </c>
      <c r="R599" s="5" t="s">
        <v>1525</v>
      </c>
      <c r="S599" s="5" t="s">
        <v>2985</v>
      </c>
      <c r="T599" s="5" t="s">
        <v>6119</v>
      </c>
      <c r="U599" s="5" t="s">
        <v>4386</v>
      </c>
      <c r="V599" s="5" t="s">
        <v>4134</v>
      </c>
      <c r="W599" s="5" t="s">
        <v>4122</v>
      </c>
      <c r="X599" s="5" t="s">
        <v>4155</v>
      </c>
      <c r="Y599" s="5" t="s">
        <v>4136</v>
      </c>
      <c r="Z599" s="5" t="s">
        <v>4492</v>
      </c>
      <c r="AA599" s="5" t="s">
        <v>4122</v>
      </c>
      <c r="AB599" s="5" t="s">
        <v>2457</v>
      </c>
      <c r="AC599" s="5" t="s">
        <v>6128</v>
      </c>
      <c r="AD599" s="5" t="s">
        <v>4240</v>
      </c>
      <c r="AE599" s="5" t="s">
        <v>4241</v>
      </c>
      <c r="AF599" s="5" t="s">
        <v>3009</v>
      </c>
      <c r="AG599" s="5" t="s">
        <v>4394</v>
      </c>
      <c r="AH599" s="5" t="s">
        <v>6129</v>
      </c>
      <c r="AI599" s="5" t="s">
        <v>4143</v>
      </c>
      <c r="AJ599" s="5" t="s">
        <v>4144</v>
      </c>
      <c r="AK599" s="5">
        <v>4.55</v>
      </c>
      <c r="AL599" s="5" t="s">
        <v>4145</v>
      </c>
      <c r="AM599" s="5" t="s">
        <v>4146</v>
      </c>
      <c r="AN599" s="5" t="s">
        <v>4696</v>
      </c>
      <c r="AO599" s="5">
        <v>6</v>
      </c>
      <c r="AP599" s="5">
        <v>500</v>
      </c>
      <c r="AQ599" s="5" t="s">
        <v>6121</v>
      </c>
      <c r="AR599" s="5" t="s">
        <v>6122</v>
      </c>
      <c r="AS599" s="5">
        <v>20</v>
      </c>
      <c r="AT599" s="5">
        <v>29</v>
      </c>
      <c r="AU599" s="5">
        <v>24</v>
      </c>
      <c r="AV599" s="5">
        <v>18</v>
      </c>
      <c r="AW599" s="5">
        <v>11.42</v>
      </c>
      <c r="AX599" s="5">
        <v>9.45</v>
      </c>
      <c r="AY599" s="5">
        <v>7.09</v>
      </c>
      <c r="AZ599" s="5">
        <v>1900</v>
      </c>
      <c r="BA599" s="5">
        <v>4.19</v>
      </c>
      <c r="BB599" s="5">
        <v>60</v>
      </c>
      <c r="BC599" s="5">
        <v>57.5</v>
      </c>
      <c r="BD599" s="5">
        <v>26.5</v>
      </c>
      <c r="BE599" s="5">
        <v>23.62</v>
      </c>
      <c r="BF599" s="5">
        <v>22.64</v>
      </c>
      <c r="BG599" s="5">
        <v>10.43</v>
      </c>
      <c r="BH599" s="5">
        <v>11.9</v>
      </c>
      <c r="BI599" s="5">
        <v>26.27</v>
      </c>
      <c r="BM599" s="6">
        <f t="shared" si="144"/>
        <v>0</v>
      </c>
      <c r="BN599" s="10">
        <f t="shared" si="145"/>
        <v>0</v>
      </c>
      <c r="BO599" s="6">
        <f t="shared" si="146"/>
        <v>1</v>
      </c>
      <c r="BP599" s="6">
        <f t="shared" si="147"/>
        <v>0</v>
      </c>
      <c r="BQ599" s="6">
        <f t="shared" si="148"/>
        <v>0</v>
      </c>
      <c r="BR599" s="10" t="str">
        <f t="shared" si="149"/>
        <v>正常在售</v>
      </c>
      <c r="BS599" s="6" t="str">
        <f t="shared" si="159"/>
        <v>流量款</v>
      </c>
    </row>
    <row r="600" spans="1:71">
      <c r="A600" s="6" t="str">
        <f t="shared" si="150"/>
        <v>UKB0DG82N8DN</v>
      </c>
      <c r="B600" s="6" t="str">
        <f t="shared" si="151"/>
        <v>UKX002EU3LEJ</v>
      </c>
      <c r="C600" s="6" t="str">
        <f t="shared" si="152"/>
        <v>UKDLM902001</v>
      </c>
      <c r="D600" s="6" t="str">
        <f t="shared" si="153"/>
        <v>UKB0DG82N8DNDLM902001</v>
      </c>
      <c r="E600" s="6" t="str">
        <f t="shared" si="154"/>
        <v>UKB0DG82N8DNX002EU3LEJ</v>
      </c>
      <c r="F600" s="6" t="str">
        <f t="shared" si="155"/>
        <v>UKDLM902001X002EU3LEJ</v>
      </c>
      <c r="G600" s="6" t="str">
        <f t="shared" si="156"/>
        <v>UKDLM902001</v>
      </c>
      <c r="H600" s="6" t="str">
        <f ca="1" t="shared" si="157"/>
        <v>新品</v>
      </c>
      <c r="I600" s="10" t="str">
        <f t="shared" si="158"/>
        <v>C</v>
      </c>
      <c r="J600" s="5" t="s">
        <v>6114</v>
      </c>
      <c r="K600" s="5" t="s">
        <v>6115</v>
      </c>
      <c r="L600" s="5" t="s">
        <v>6130</v>
      </c>
      <c r="M600" s="5" t="s">
        <v>6117</v>
      </c>
      <c r="N600" s="5" t="s">
        <v>6127</v>
      </c>
      <c r="O600" s="5" t="s">
        <v>1720</v>
      </c>
      <c r="P600" s="5" t="s">
        <v>4154</v>
      </c>
      <c r="Q600" s="5" t="s">
        <v>4746</v>
      </c>
      <c r="R600" s="5" t="s">
        <v>1532</v>
      </c>
      <c r="S600" s="5" t="s">
        <v>2985</v>
      </c>
      <c r="T600" s="5" t="s">
        <v>6119</v>
      </c>
      <c r="U600" s="5" t="s">
        <v>4386</v>
      </c>
      <c r="V600" s="5" t="s">
        <v>4134</v>
      </c>
      <c r="W600" s="5" t="s">
        <v>4122</v>
      </c>
      <c r="X600" s="5" t="s">
        <v>4155</v>
      </c>
      <c r="Y600" s="5" t="s">
        <v>4184</v>
      </c>
      <c r="Z600" s="5" t="s">
        <v>4492</v>
      </c>
      <c r="AA600" s="5" t="s">
        <v>4122</v>
      </c>
      <c r="AB600" s="5" t="s">
        <v>2457</v>
      </c>
      <c r="AC600" s="5" t="s">
        <v>5082</v>
      </c>
      <c r="AD600" s="5" t="s">
        <v>4240</v>
      </c>
      <c r="AE600" s="5" t="s">
        <v>4241</v>
      </c>
      <c r="AF600" s="5" t="s">
        <v>3009</v>
      </c>
      <c r="AG600" s="5" t="s">
        <v>4394</v>
      </c>
      <c r="AH600" s="5" t="s">
        <v>6129</v>
      </c>
      <c r="AI600" s="5" t="s">
        <v>4143</v>
      </c>
      <c r="AJ600" s="5" t="s">
        <v>4144</v>
      </c>
      <c r="AK600" s="5">
        <v>3.49</v>
      </c>
      <c r="AL600" s="5" t="s">
        <v>4145</v>
      </c>
      <c r="AM600" s="5" t="s">
        <v>4146</v>
      </c>
      <c r="AN600" s="5" t="s">
        <v>4696</v>
      </c>
      <c r="AO600" s="5">
        <v>6</v>
      </c>
      <c r="AP600" s="5">
        <v>500</v>
      </c>
      <c r="AQ600" s="5" t="s">
        <v>6121</v>
      </c>
      <c r="AR600" s="5" t="s">
        <v>6122</v>
      </c>
      <c r="AS600" s="5">
        <v>20</v>
      </c>
      <c r="AT600" s="5">
        <v>29</v>
      </c>
      <c r="AU600" s="5">
        <v>24</v>
      </c>
      <c r="AV600" s="5">
        <v>18</v>
      </c>
      <c r="AW600" s="5">
        <v>11.42</v>
      </c>
      <c r="AX600" s="5">
        <v>9.45</v>
      </c>
      <c r="AY600" s="5">
        <v>7.09</v>
      </c>
      <c r="AZ600" s="5">
        <v>1900</v>
      </c>
      <c r="BA600" s="5">
        <v>4.19</v>
      </c>
      <c r="BB600" s="5">
        <v>60</v>
      </c>
      <c r="BC600" s="5">
        <v>57.5</v>
      </c>
      <c r="BD600" s="5">
        <v>26.5</v>
      </c>
      <c r="BE600" s="5">
        <v>23.62</v>
      </c>
      <c r="BF600" s="5">
        <v>22.64</v>
      </c>
      <c r="BG600" s="5">
        <v>10.43</v>
      </c>
      <c r="BH600" s="5">
        <v>11.9</v>
      </c>
      <c r="BI600" s="5">
        <v>26.27</v>
      </c>
      <c r="BM600" s="6">
        <f t="shared" si="144"/>
        <v>0</v>
      </c>
      <c r="BN600" s="10">
        <f t="shared" si="145"/>
        <v>0</v>
      </c>
      <c r="BO600" s="6">
        <f t="shared" si="146"/>
        <v>1</v>
      </c>
      <c r="BP600" s="6">
        <f t="shared" si="147"/>
        <v>0</v>
      </c>
      <c r="BQ600" s="6">
        <f t="shared" si="148"/>
        <v>0</v>
      </c>
      <c r="BR600" s="10" t="str">
        <f t="shared" si="149"/>
        <v>正常在售</v>
      </c>
      <c r="BS600" s="6" t="str">
        <f t="shared" si="159"/>
        <v>流量款</v>
      </c>
    </row>
    <row r="601" spans="1:71">
      <c r="A601" s="6" t="str">
        <f t="shared" si="150"/>
        <v>CAB0DG82N8DN</v>
      </c>
      <c r="B601" s="6" t="str">
        <f t="shared" si="151"/>
        <v>CAX004QA6SV1</v>
      </c>
      <c r="C601" s="6" t="str">
        <f t="shared" si="152"/>
        <v>CADLM902001</v>
      </c>
      <c r="D601" s="6" t="str">
        <f t="shared" si="153"/>
        <v>CAB0DG82N8DNDLM902001</v>
      </c>
      <c r="E601" s="6" t="str">
        <f t="shared" si="154"/>
        <v>CAB0DG82N8DNX004QA6SV1</v>
      </c>
      <c r="F601" s="6" t="str">
        <f t="shared" si="155"/>
        <v>CADLM902001X004QA6SV1</v>
      </c>
      <c r="G601" s="6" t="str">
        <f t="shared" si="156"/>
        <v>CADLM902001</v>
      </c>
      <c r="H601" s="6" t="str">
        <f ca="1" t="shared" si="157"/>
        <v>新品</v>
      </c>
      <c r="I601" s="10" t="str">
        <f t="shared" si="158"/>
        <v>未维护</v>
      </c>
      <c r="J601" s="5" t="s">
        <v>6114</v>
      </c>
      <c r="K601" s="5" t="s">
        <v>6115</v>
      </c>
      <c r="L601" s="5" t="s">
        <v>6116</v>
      </c>
      <c r="M601" s="5" t="s">
        <v>6117</v>
      </c>
      <c r="N601" s="5" t="s">
        <v>6124</v>
      </c>
      <c r="O601" s="5" t="s">
        <v>277</v>
      </c>
      <c r="P601" s="5" t="s">
        <v>4154</v>
      </c>
      <c r="Q601" s="5" t="s">
        <v>4491</v>
      </c>
      <c r="R601" s="5" t="s">
        <v>10</v>
      </c>
      <c r="S601" s="5" t="s">
        <v>2995</v>
      </c>
      <c r="T601" s="5" t="s">
        <v>6119</v>
      </c>
      <c r="U601" s="5" t="s">
        <v>4386</v>
      </c>
      <c r="V601" s="5" t="s">
        <v>4134</v>
      </c>
      <c r="W601" s="5" t="s">
        <v>4122</v>
      </c>
      <c r="X601" s="5" t="s">
        <v>4155</v>
      </c>
      <c r="Y601" s="5" t="s">
        <v>4184</v>
      </c>
      <c r="Z601" s="5" t="s">
        <v>4124</v>
      </c>
      <c r="AA601" s="5" t="s">
        <v>4122</v>
      </c>
      <c r="AB601" s="5" t="s">
        <v>2457</v>
      </c>
      <c r="AC601" s="5" t="s">
        <v>4852</v>
      </c>
      <c r="AD601" s="5" t="s">
        <v>4233</v>
      </c>
      <c r="AE601" s="5" t="s">
        <v>4140</v>
      </c>
      <c r="AF601" s="5" t="s">
        <v>2978</v>
      </c>
      <c r="AG601" s="5" t="s">
        <v>4350</v>
      </c>
      <c r="AH601" s="5" t="s">
        <v>4521</v>
      </c>
      <c r="AI601" s="5" t="s">
        <v>4143</v>
      </c>
      <c r="AJ601" s="5" t="s">
        <v>4144</v>
      </c>
      <c r="AK601" s="5">
        <v>10.98</v>
      </c>
      <c r="AL601" s="5" t="s">
        <v>4145</v>
      </c>
      <c r="AM601" s="5" t="s">
        <v>4146</v>
      </c>
      <c r="AN601" s="5" t="s">
        <v>4146</v>
      </c>
      <c r="AO601" s="5">
        <v>6</v>
      </c>
      <c r="AP601" s="5">
        <v>500</v>
      </c>
      <c r="AQ601" s="5" t="s">
        <v>6121</v>
      </c>
      <c r="AR601" s="5" t="s">
        <v>6122</v>
      </c>
      <c r="AS601" s="5">
        <v>20</v>
      </c>
      <c r="AT601" s="5">
        <v>29</v>
      </c>
      <c r="AU601" s="5">
        <v>24</v>
      </c>
      <c r="AV601" s="5">
        <v>18</v>
      </c>
      <c r="AW601" s="5">
        <v>11.42</v>
      </c>
      <c r="AX601" s="5">
        <v>9.45</v>
      </c>
      <c r="AY601" s="5">
        <v>7.09</v>
      </c>
      <c r="AZ601" s="5">
        <v>1900</v>
      </c>
      <c r="BA601" s="5">
        <v>4.19</v>
      </c>
      <c r="BB601" s="5">
        <v>60</v>
      </c>
      <c r="BC601" s="5">
        <v>57.5</v>
      </c>
      <c r="BD601" s="5">
        <v>26.5</v>
      </c>
      <c r="BE601" s="5">
        <v>23.62</v>
      </c>
      <c r="BF601" s="5">
        <v>22.64</v>
      </c>
      <c r="BG601" s="5">
        <v>10.43</v>
      </c>
      <c r="BH601" s="5">
        <v>11.9</v>
      </c>
      <c r="BI601" s="5">
        <v>26.27</v>
      </c>
      <c r="BM601" s="6">
        <f t="shared" si="144"/>
        <v>0</v>
      </c>
      <c r="BN601" s="10">
        <f t="shared" si="145"/>
        <v>1</v>
      </c>
      <c r="BO601" s="6">
        <f t="shared" si="146"/>
        <v>1</v>
      </c>
      <c r="BP601" s="6">
        <f t="shared" si="147"/>
        <v>0</v>
      </c>
      <c r="BQ601" s="6">
        <f t="shared" si="148"/>
        <v>0</v>
      </c>
      <c r="BR601" s="10" t="str">
        <f t="shared" si="149"/>
        <v>正常在售</v>
      </c>
      <c r="BS601" s="6" t="str">
        <f t="shared" si="159"/>
        <v>流量款</v>
      </c>
    </row>
    <row r="602" spans="1:71">
      <c r="A602" s="6" t="str">
        <f t="shared" si="150"/>
        <v>ITB0DG82N8DN</v>
      </c>
      <c r="B602" s="6" t="str">
        <f t="shared" si="151"/>
        <v>ITX002EU3LEJ</v>
      </c>
      <c r="C602" s="6" t="str">
        <f t="shared" si="152"/>
        <v>ITDLM902001</v>
      </c>
      <c r="D602" s="6" t="str">
        <f t="shared" si="153"/>
        <v>ITB0DG82N8DNDLM902001</v>
      </c>
      <c r="E602" s="6" t="str">
        <f t="shared" si="154"/>
        <v>ITB0DG82N8DNX002EU3LEJ</v>
      </c>
      <c r="F602" s="6" t="str">
        <f t="shared" si="155"/>
        <v>ITDLM902001X002EU3LEJ</v>
      </c>
      <c r="G602" s="6" t="str">
        <f t="shared" si="156"/>
        <v>ITDLM902001</v>
      </c>
      <c r="H602" s="6" t="str">
        <f ca="1" t="shared" si="157"/>
        <v>新品</v>
      </c>
      <c r="I602" s="10" t="str">
        <f t="shared" si="158"/>
        <v>C</v>
      </c>
      <c r="J602" s="5" t="s">
        <v>6114</v>
      </c>
      <c r="K602" s="5" t="s">
        <v>6115</v>
      </c>
      <c r="L602" s="5" t="s">
        <v>6117</v>
      </c>
      <c r="M602" s="5" t="s">
        <v>6117</v>
      </c>
      <c r="N602" s="5" t="s">
        <v>6127</v>
      </c>
      <c r="O602" s="5" t="s">
        <v>1720</v>
      </c>
      <c r="P602" s="5" t="s">
        <v>4154</v>
      </c>
      <c r="Q602" s="5" t="s">
        <v>5042</v>
      </c>
      <c r="R602" s="5" t="s">
        <v>5043</v>
      </c>
      <c r="S602" s="5" t="s">
        <v>2985</v>
      </c>
      <c r="T602" s="5" t="s">
        <v>6119</v>
      </c>
      <c r="U602" s="5" t="s">
        <v>4386</v>
      </c>
      <c r="V602" s="5" t="s">
        <v>4134</v>
      </c>
      <c r="W602" s="5" t="s">
        <v>4122</v>
      </c>
      <c r="X602" s="5" t="s">
        <v>4155</v>
      </c>
      <c r="Y602" s="5" t="s">
        <v>4299</v>
      </c>
      <c r="Z602" s="5" t="s">
        <v>4492</v>
      </c>
      <c r="AA602" s="5" t="s">
        <v>4122</v>
      </c>
      <c r="AB602" s="5" t="s">
        <v>4124</v>
      </c>
      <c r="AC602" s="5" t="s">
        <v>6128</v>
      </c>
      <c r="AD602" s="5" t="s">
        <v>4252</v>
      </c>
      <c r="AE602" s="5" t="s">
        <v>4241</v>
      </c>
      <c r="AF602" s="5" t="s">
        <v>3009</v>
      </c>
      <c r="AG602" s="5" t="s">
        <v>4394</v>
      </c>
      <c r="AH602" s="5" t="s">
        <v>6129</v>
      </c>
      <c r="AI602" s="5" t="s">
        <v>4143</v>
      </c>
      <c r="AJ602" s="5" t="s">
        <v>4144</v>
      </c>
      <c r="AK602" s="5">
        <v>5.3</v>
      </c>
      <c r="AL602" s="5" t="s">
        <v>4145</v>
      </c>
      <c r="AM602" s="5" t="s">
        <v>4146</v>
      </c>
      <c r="AN602" s="5" t="s">
        <v>4696</v>
      </c>
      <c r="AO602" s="5">
        <v>6</v>
      </c>
      <c r="AP602" s="5">
        <v>500</v>
      </c>
      <c r="AQ602" s="5" t="s">
        <v>6121</v>
      </c>
      <c r="AR602" s="5" t="s">
        <v>6122</v>
      </c>
      <c r="AS602" s="5">
        <v>20</v>
      </c>
      <c r="AT602" s="5">
        <v>29</v>
      </c>
      <c r="AU602" s="5">
        <v>24</v>
      </c>
      <c r="AV602" s="5">
        <v>18</v>
      </c>
      <c r="AW602" s="5">
        <v>11.42</v>
      </c>
      <c r="AX602" s="5">
        <v>9.45</v>
      </c>
      <c r="AY602" s="5">
        <v>7.09</v>
      </c>
      <c r="AZ602" s="5">
        <v>1900</v>
      </c>
      <c r="BA602" s="5">
        <v>4.19</v>
      </c>
      <c r="BB602" s="5">
        <v>60</v>
      </c>
      <c r="BC602" s="5">
        <v>57.5</v>
      </c>
      <c r="BD602" s="5">
        <v>26.5</v>
      </c>
      <c r="BE602" s="5">
        <v>23.62</v>
      </c>
      <c r="BF602" s="5">
        <v>22.64</v>
      </c>
      <c r="BG602" s="5">
        <v>10.43</v>
      </c>
      <c r="BH602" s="5">
        <v>11.9</v>
      </c>
      <c r="BI602" s="5">
        <v>26.27</v>
      </c>
      <c r="BM602" s="6">
        <f t="shared" si="144"/>
        <v>0</v>
      </c>
      <c r="BN602" s="10">
        <f t="shared" si="145"/>
        <v>0</v>
      </c>
      <c r="BO602" s="6">
        <f t="shared" si="146"/>
        <v>1</v>
      </c>
      <c r="BP602" s="6">
        <f t="shared" si="147"/>
        <v>0</v>
      </c>
      <c r="BQ602" s="6">
        <f t="shared" si="148"/>
        <v>0</v>
      </c>
      <c r="BR602" s="10" t="str">
        <f t="shared" si="149"/>
        <v>正常在售</v>
      </c>
      <c r="BS602" s="6" t="str">
        <f t="shared" si="159"/>
        <v>主推款</v>
      </c>
    </row>
    <row r="603" spans="1:71">
      <c r="A603" s="6" t="str">
        <f t="shared" si="150"/>
        <v>ESB0DG82N8DN</v>
      </c>
      <c r="B603" s="6" t="str">
        <f t="shared" si="151"/>
        <v>ESX002EU3LEJ</v>
      </c>
      <c r="C603" s="6" t="str">
        <f t="shared" si="152"/>
        <v>ESDLM902001</v>
      </c>
      <c r="D603" s="6" t="str">
        <f t="shared" si="153"/>
        <v>ESB0DG82N8DNDLM902001</v>
      </c>
      <c r="E603" s="6" t="str">
        <f t="shared" si="154"/>
        <v>ESB0DG82N8DNX002EU3LEJ</v>
      </c>
      <c r="F603" s="6" t="str">
        <f t="shared" si="155"/>
        <v>ESDLM902001X002EU3LEJ</v>
      </c>
      <c r="G603" s="6" t="str">
        <f t="shared" si="156"/>
        <v>ESDLM902001</v>
      </c>
      <c r="H603" s="6" t="str">
        <f ca="1" t="shared" si="157"/>
        <v>新品</v>
      </c>
      <c r="I603" s="10" t="str">
        <f t="shared" si="158"/>
        <v>C</v>
      </c>
      <c r="J603" s="5" t="s">
        <v>6114</v>
      </c>
      <c r="K603" s="5" t="s">
        <v>6115</v>
      </c>
      <c r="L603" s="5" t="s">
        <v>6117</v>
      </c>
      <c r="M603" s="5" t="s">
        <v>6117</v>
      </c>
      <c r="N603" s="5" t="s">
        <v>6127</v>
      </c>
      <c r="O603" s="5" t="s">
        <v>1720</v>
      </c>
      <c r="P603" s="5" t="s">
        <v>4120</v>
      </c>
      <c r="Q603" s="5" t="s">
        <v>5040</v>
      </c>
      <c r="R603" s="5" t="s">
        <v>5041</v>
      </c>
      <c r="S603" s="5" t="s">
        <v>2985</v>
      </c>
      <c r="T603" s="5" t="s">
        <v>6119</v>
      </c>
      <c r="U603" s="5" t="s">
        <v>4386</v>
      </c>
      <c r="V603" s="5" t="s">
        <v>4134</v>
      </c>
      <c r="W603" s="5" t="s">
        <v>4122</v>
      </c>
      <c r="X603" s="5" t="s">
        <v>4155</v>
      </c>
      <c r="Y603" s="5" t="s">
        <v>4299</v>
      </c>
      <c r="Z603" s="5" t="s">
        <v>4492</v>
      </c>
      <c r="AA603" s="5" t="s">
        <v>4122</v>
      </c>
      <c r="AB603" s="5" t="s">
        <v>4124</v>
      </c>
      <c r="AC603" s="5" t="s">
        <v>6128</v>
      </c>
      <c r="AD603" s="5" t="s">
        <v>4252</v>
      </c>
      <c r="AE603" s="5" t="s">
        <v>4241</v>
      </c>
      <c r="AF603" s="5" t="s">
        <v>3009</v>
      </c>
      <c r="AG603" s="5" t="s">
        <v>4394</v>
      </c>
      <c r="AH603" s="5" t="s">
        <v>6129</v>
      </c>
      <c r="AI603" s="5" t="s">
        <v>4143</v>
      </c>
      <c r="AJ603" s="5" t="s">
        <v>4144</v>
      </c>
      <c r="AL603" s="5" t="s">
        <v>4145</v>
      </c>
      <c r="AM603" s="5" t="s">
        <v>4146</v>
      </c>
      <c r="AN603" s="5" t="s">
        <v>4696</v>
      </c>
      <c r="AO603" s="5">
        <v>6</v>
      </c>
      <c r="AP603" s="5">
        <v>500</v>
      </c>
      <c r="AQ603" s="5" t="s">
        <v>6121</v>
      </c>
      <c r="AR603" s="5" t="s">
        <v>6122</v>
      </c>
      <c r="AS603" s="5">
        <v>20</v>
      </c>
      <c r="AT603" s="5">
        <v>29</v>
      </c>
      <c r="AU603" s="5">
        <v>24</v>
      </c>
      <c r="AV603" s="5">
        <v>18</v>
      </c>
      <c r="AW603" s="5">
        <v>11.42</v>
      </c>
      <c r="AX603" s="5">
        <v>9.45</v>
      </c>
      <c r="AY603" s="5">
        <v>7.09</v>
      </c>
      <c r="AZ603" s="5">
        <v>1900</v>
      </c>
      <c r="BA603" s="5">
        <v>4.19</v>
      </c>
      <c r="BB603" s="5">
        <v>60</v>
      </c>
      <c r="BC603" s="5">
        <v>57.5</v>
      </c>
      <c r="BD603" s="5">
        <v>26.5</v>
      </c>
      <c r="BE603" s="5">
        <v>23.62</v>
      </c>
      <c r="BF603" s="5">
        <v>22.64</v>
      </c>
      <c r="BG603" s="5">
        <v>10.43</v>
      </c>
      <c r="BH603" s="5">
        <v>11.9</v>
      </c>
      <c r="BI603" s="5">
        <v>26.27</v>
      </c>
      <c r="BM603" s="6">
        <f t="shared" si="144"/>
        <v>0</v>
      </c>
      <c r="BN603" s="10">
        <f t="shared" si="145"/>
        <v>0</v>
      </c>
      <c r="BO603" s="6">
        <f t="shared" si="146"/>
        <v>1</v>
      </c>
      <c r="BP603" s="6">
        <f t="shared" si="147"/>
        <v>0</v>
      </c>
      <c r="BQ603" s="6">
        <f t="shared" si="148"/>
        <v>0</v>
      </c>
      <c r="BR603" s="10" t="str">
        <f t="shared" si="149"/>
        <v>正常在售</v>
      </c>
      <c r="BS603" s="6" t="str">
        <f t="shared" si="159"/>
        <v>主推款</v>
      </c>
    </row>
    <row r="604" spans="1:71">
      <c r="A604" s="6" t="str">
        <f t="shared" si="150"/>
        <v>FRB0DG82N8DN</v>
      </c>
      <c r="B604" s="6" t="str">
        <f t="shared" si="151"/>
        <v>FRX002EU3LEJ</v>
      </c>
      <c r="C604" s="6" t="str">
        <f t="shared" si="152"/>
        <v>FRDLM902001</v>
      </c>
      <c r="D604" s="6" t="str">
        <f t="shared" si="153"/>
        <v>FRB0DG82N8DNDLM902001</v>
      </c>
      <c r="E604" s="6" t="str">
        <f t="shared" si="154"/>
        <v>FRB0DG82N8DNX002EU3LEJ</v>
      </c>
      <c r="F604" s="6" t="str">
        <f t="shared" si="155"/>
        <v>FRDLM902001X002EU3LEJ</v>
      </c>
      <c r="G604" s="6" t="str">
        <f t="shared" si="156"/>
        <v>FRDLM902001</v>
      </c>
      <c r="H604" s="6" t="str">
        <f ca="1" t="shared" si="157"/>
        <v>新品</v>
      </c>
      <c r="I604" s="10" t="str">
        <f t="shared" si="158"/>
        <v>C</v>
      </c>
      <c r="J604" s="5" t="s">
        <v>6114</v>
      </c>
      <c r="K604" s="5" t="s">
        <v>6115</v>
      </c>
      <c r="L604" s="5" t="s">
        <v>6117</v>
      </c>
      <c r="M604" s="5" t="s">
        <v>6117</v>
      </c>
      <c r="N604" s="5" t="s">
        <v>6127</v>
      </c>
      <c r="O604" s="5" t="s">
        <v>1720</v>
      </c>
      <c r="P604" s="5" t="s">
        <v>4154</v>
      </c>
      <c r="Q604" s="5" t="s">
        <v>5034</v>
      </c>
      <c r="R604" s="5" t="s">
        <v>5035</v>
      </c>
      <c r="S604" s="5" t="s">
        <v>2985</v>
      </c>
      <c r="T604" s="5" t="s">
        <v>6119</v>
      </c>
      <c r="U604" s="5" t="s">
        <v>4386</v>
      </c>
      <c r="V604" s="5" t="s">
        <v>4134</v>
      </c>
      <c r="W604" s="5" t="s">
        <v>4122</v>
      </c>
      <c r="X604" s="5" t="s">
        <v>4155</v>
      </c>
      <c r="Y604" s="5" t="s">
        <v>4184</v>
      </c>
      <c r="Z604" s="5" t="s">
        <v>4492</v>
      </c>
      <c r="AA604" s="5" t="s">
        <v>4122</v>
      </c>
      <c r="AB604" s="5" t="s">
        <v>4124</v>
      </c>
      <c r="AC604" s="5" t="s">
        <v>6128</v>
      </c>
      <c r="AD604" s="5" t="s">
        <v>4252</v>
      </c>
      <c r="AE604" s="5" t="s">
        <v>4241</v>
      </c>
      <c r="AF604" s="5" t="s">
        <v>3009</v>
      </c>
      <c r="AG604" s="5" t="s">
        <v>4394</v>
      </c>
      <c r="AH604" s="5" t="s">
        <v>6129</v>
      </c>
      <c r="AI604" s="5" t="s">
        <v>4143</v>
      </c>
      <c r="AJ604" s="5" t="s">
        <v>4144</v>
      </c>
      <c r="AK604" s="5">
        <v>7.08</v>
      </c>
      <c r="AL604" s="5" t="s">
        <v>4145</v>
      </c>
      <c r="AM604" s="5" t="s">
        <v>4146</v>
      </c>
      <c r="AN604" s="5" t="s">
        <v>4696</v>
      </c>
      <c r="AO604" s="5">
        <v>6</v>
      </c>
      <c r="AP604" s="5">
        <v>500</v>
      </c>
      <c r="AQ604" s="5" t="s">
        <v>6121</v>
      </c>
      <c r="AR604" s="5" t="s">
        <v>6122</v>
      </c>
      <c r="AS604" s="5">
        <v>20</v>
      </c>
      <c r="AT604" s="5">
        <v>29</v>
      </c>
      <c r="AU604" s="5">
        <v>24</v>
      </c>
      <c r="AV604" s="5">
        <v>18</v>
      </c>
      <c r="AW604" s="5">
        <v>11.42</v>
      </c>
      <c r="AX604" s="5">
        <v>9.45</v>
      </c>
      <c r="AY604" s="5">
        <v>7.09</v>
      </c>
      <c r="AZ604" s="5">
        <v>1900</v>
      </c>
      <c r="BA604" s="5">
        <v>4.19</v>
      </c>
      <c r="BB604" s="5">
        <v>60</v>
      </c>
      <c r="BC604" s="5">
        <v>57.5</v>
      </c>
      <c r="BD604" s="5">
        <v>26.5</v>
      </c>
      <c r="BE604" s="5">
        <v>23.62</v>
      </c>
      <c r="BF604" s="5">
        <v>22.64</v>
      </c>
      <c r="BG604" s="5">
        <v>10.43</v>
      </c>
      <c r="BH604" s="5">
        <v>11.9</v>
      </c>
      <c r="BI604" s="5">
        <v>26.27</v>
      </c>
      <c r="BM604" s="6">
        <f t="shared" si="144"/>
        <v>0</v>
      </c>
      <c r="BN604" s="10">
        <f t="shared" si="145"/>
        <v>0</v>
      </c>
      <c r="BO604" s="6">
        <f t="shared" si="146"/>
        <v>1</v>
      </c>
      <c r="BP604" s="6">
        <f t="shared" si="147"/>
        <v>0</v>
      </c>
      <c r="BQ604" s="6">
        <f t="shared" si="148"/>
        <v>0</v>
      </c>
      <c r="BR604" s="10" t="str">
        <f t="shared" si="149"/>
        <v>正常在售</v>
      </c>
      <c r="BS604" s="6" t="str">
        <f t="shared" si="159"/>
        <v>流量款</v>
      </c>
    </row>
    <row r="605" spans="1:71">
      <c r="A605" s="6" t="str">
        <f t="shared" si="150"/>
        <v>NLB0DG82N8DN</v>
      </c>
      <c r="B605" s="6" t="str">
        <f t="shared" si="151"/>
        <v>NLX002EU3LEJ</v>
      </c>
      <c r="C605" s="6" t="str">
        <f t="shared" si="152"/>
        <v>NLDLM902001</v>
      </c>
      <c r="D605" s="6" t="str">
        <f t="shared" si="153"/>
        <v>NLB0DG82N8DNDLM902001</v>
      </c>
      <c r="E605" s="6" t="str">
        <f t="shared" si="154"/>
        <v>NLB0DG82N8DNX002EU3LEJ</v>
      </c>
      <c r="F605" s="6" t="str">
        <f t="shared" si="155"/>
        <v>NLDLM902001X002EU3LEJ</v>
      </c>
      <c r="G605" s="6" t="str">
        <f t="shared" si="156"/>
        <v>NLDLM902001</v>
      </c>
      <c r="H605" s="6" t="str">
        <f ca="1" t="shared" si="157"/>
        <v>新品</v>
      </c>
      <c r="I605" s="10" t="str">
        <f t="shared" si="158"/>
        <v>C</v>
      </c>
      <c r="J605" s="5" t="s">
        <v>6114</v>
      </c>
      <c r="K605" s="5" t="s">
        <v>6115</v>
      </c>
      <c r="L605" s="5" t="s">
        <v>6117</v>
      </c>
      <c r="M605" s="5" t="s">
        <v>6117</v>
      </c>
      <c r="N605" s="5" t="s">
        <v>6127</v>
      </c>
      <c r="O605" s="5" t="s">
        <v>1720</v>
      </c>
      <c r="P605" s="5" t="s">
        <v>4154</v>
      </c>
      <c r="Q605" s="5" t="s">
        <v>5037</v>
      </c>
      <c r="R605" s="5" t="s">
        <v>5038</v>
      </c>
      <c r="S605" s="5" t="s">
        <v>2985</v>
      </c>
      <c r="T605" s="5" t="s">
        <v>6119</v>
      </c>
      <c r="U605" s="5" t="s">
        <v>4386</v>
      </c>
      <c r="V605" s="5" t="s">
        <v>4134</v>
      </c>
      <c r="W605" s="5" t="s">
        <v>4122</v>
      </c>
      <c r="X605" s="5" t="s">
        <v>4155</v>
      </c>
      <c r="Y605" s="5" t="s">
        <v>4299</v>
      </c>
      <c r="Z605" s="5" t="s">
        <v>4492</v>
      </c>
      <c r="AA605" s="5" t="s">
        <v>4122</v>
      </c>
      <c r="AB605" s="5" t="s">
        <v>4124</v>
      </c>
      <c r="AC605" s="5" t="s">
        <v>6128</v>
      </c>
      <c r="AE605" s="5" t="s">
        <v>4299</v>
      </c>
      <c r="AF605" s="5" t="s">
        <v>3009</v>
      </c>
      <c r="AG605" s="5" t="s">
        <v>4394</v>
      </c>
      <c r="AH605" s="5" t="s">
        <v>6129</v>
      </c>
      <c r="AI605" s="5" t="s">
        <v>4143</v>
      </c>
      <c r="AJ605" s="5" t="s">
        <v>4144</v>
      </c>
      <c r="AK605" s="5">
        <v>4.82</v>
      </c>
      <c r="AL605" s="5" t="s">
        <v>4145</v>
      </c>
      <c r="AM605" s="5" t="s">
        <v>4146</v>
      </c>
      <c r="AN605" s="5" t="s">
        <v>4696</v>
      </c>
      <c r="AO605" s="5">
        <v>6</v>
      </c>
      <c r="AP605" s="5">
        <v>500</v>
      </c>
      <c r="AQ605" s="5" t="s">
        <v>6121</v>
      </c>
      <c r="AR605" s="5" t="s">
        <v>6122</v>
      </c>
      <c r="AS605" s="5">
        <v>20</v>
      </c>
      <c r="AT605" s="5">
        <v>29</v>
      </c>
      <c r="AU605" s="5">
        <v>24</v>
      </c>
      <c r="AV605" s="5">
        <v>18</v>
      </c>
      <c r="AW605" s="5">
        <v>11.42</v>
      </c>
      <c r="AX605" s="5">
        <v>9.45</v>
      </c>
      <c r="AY605" s="5">
        <v>7.09</v>
      </c>
      <c r="AZ605" s="5">
        <v>1900</v>
      </c>
      <c r="BA605" s="5">
        <v>4.19</v>
      </c>
      <c r="BB605" s="5">
        <v>60</v>
      </c>
      <c r="BC605" s="5">
        <v>57.5</v>
      </c>
      <c r="BD605" s="5">
        <v>26.5</v>
      </c>
      <c r="BE605" s="5">
        <v>23.62</v>
      </c>
      <c r="BF605" s="5">
        <v>22.64</v>
      </c>
      <c r="BG605" s="5">
        <v>10.43</v>
      </c>
      <c r="BH605" s="5">
        <v>11.9</v>
      </c>
      <c r="BI605" s="5">
        <v>26.27</v>
      </c>
      <c r="BM605" s="6">
        <f t="shared" si="144"/>
        <v>0</v>
      </c>
      <c r="BN605" s="10">
        <f t="shared" si="145"/>
        <v>0</v>
      </c>
      <c r="BO605" s="6">
        <f t="shared" si="146"/>
        <v>1</v>
      </c>
      <c r="BP605" s="6">
        <f t="shared" si="147"/>
        <v>0</v>
      </c>
      <c r="BQ605" s="6">
        <f t="shared" si="148"/>
        <v>0</v>
      </c>
      <c r="BR605" s="10" t="str">
        <f t="shared" si="149"/>
        <v>正常在售</v>
      </c>
      <c r="BS605" s="6" t="str">
        <f t="shared" si="159"/>
        <v>待上架</v>
      </c>
    </row>
    <row r="606" spans="1:71">
      <c r="A606" s="6" t="str">
        <f t="shared" si="150"/>
        <v>MXB0DG82N8DN</v>
      </c>
      <c r="B606" s="6" t="str">
        <f t="shared" si="151"/>
        <v>MXX004QA6SV1</v>
      </c>
      <c r="C606" s="6" t="str">
        <f t="shared" si="152"/>
        <v>MXDLM902001</v>
      </c>
      <c r="D606" s="6" t="str">
        <f t="shared" si="153"/>
        <v>MXB0DG82N8DNDLM902001</v>
      </c>
      <c r="E606" s="6" t="str">
        <f t="shared" si="154"/>
        <v>MXB0DG82N8DNX004QA6SV1</v>
      </c>
      <c r="F606" s="6" t="str">
        <f t="shared" si="155"/>
        <v>MXDLM902001X004QA6SV1</v>
      </c>
      <c r="G606" s="6" t="str">
        <f t="shared" si="156"/>
        <v>MXDLM902001</v>
      </c>
      <c r="H606" s="6" t="str">
        <f ca="1" t="shared" si="157"/>
        <v>待上架</v>
      </c>
      <c r="I606" s="10" t="str">
        <f t="shared" si="158"/>
        <v>未维护</v>
      </c>
      <c r="J606" s="5" t="s">
        <v>6114</v>
      </c>
      <c r="K606" s="5" t="s">
        <v>6115</v>
      </c>
      <c r="L606" s="5" t="s">
        <v>6117</v>
      </c>
      <c r="M606" s="5" t="s">
        <v>6117</v>
      </c>
      <c r="N606" s="5" t="s">
        <v>6124</v>
      </c>
      <c r="O606" s="5" t="s">
        <v>277</v>
      </c>
      <c r="P606" s="5" t="s">
        <v>4120</v>
      </c>
      <c r="Q606" s="5" t="s">
        <v>4402</v>
      </c>
      <c r="R606" s="5" t="s">
        <v>8</v>
      </c>
      <c r="S606" s="5" t="s">
        <v>2995</v>
      </c>
      <c r="T606" s="5" t="s">
        <v>6119</v>
      </c>
      <c r="U606" s="5" t="s">
        <v>4386</v>
      </c>
      <c r="V606" s="5" t="s">
        <v>4134</v>
      </c>
      <c r="W606" s="5" t="s">
        <v>4123</v>
      </c>
      <c r="X606" s="5" t="s">
        <v>4155</v>
      </c>
      <c r="Y606" s="5" t="s">
        <v>4184</v>
      </c>
      <c r="Z606" s="5" t="s">
        <v>4124</v>
      </c>
      <c r="AA606" s="5" t="s">
        <v>4123</v>
      </c>
      <c r="AB606" s="5" t="s">
        <v>4137</v>
      </c>
      <c r="AE606" s="5" t="s">
        <v>4299</v>
      </c>
      <c r="AF606" s="5" t="s">
        <v>2975</v>
      </c>
      <c r="AG606" s="5" t="s">
        <v>4350</v>
      </c>
      <c r="AH606" s="5" t="s">
        <v>2975</v>
      </c>
      <c r="AI606" s="5" t="s">
        <v>4143</v>
      </c>
      <c r="AJ606" s="5" t="s">
        <v>4144</v>
      </c>
      <c r="AL606" s="5" t="s">
        <v>4145</v>
      </c>
      <c r="AM606" s="5" t="s">
        <v>4146</v>
      </c>
      <c r="AN606" s="5" t="s">
        <v>4146</v>
      </c>
      <c r="AO606" s="5">
        <v>6</v>
      </c>
      <c r="AP606" s="5">
        <v>500</v>
      </c>
      <c r="AQ606" s="5" t="s">
        <v>6121</v>
      </c>
      <c r="AR606" s="5" t="s">
        <v>6122</v>
      </c>
      <c r="AS606" s="5">
        <v>20</v>
      </c>
      <c r="AT606" s="5">
        <v>29</v>
      </c>
      <c r="AU606" s="5">
        <v>24</v>
      </c>
      <c r="AV606" s="5">
        <v>18</v>
      </c>
      <c r="AW606" s="5">
        <v>11.42</v>
      </c>
      <c r="AX606" s="5">
        <v>9.45</v>
      </c>
      <c r="AY606" s="5">
        <v>7.09</v>
      </c>
      <c r="AZ606" s="5">
        <v>1900</v>
      </c>
      <c r="BA606" s="5">
        <v>4.19</v>
      </c>
      <c r="BB606" s="5">
        <v>60</v>
      </c>
      <c r="BC606" s="5">
        <v>57.5</v>
      </c>
      <c r="BD606" s="5">
        <v>26.5</v>
      </c>
      <c r="BE606" s="5">
        <v>23.62</v>
      </c>
      <c r="BF606" s="5">
        <v>22.64</v>
      </c>
      <c r="BG606" s="5">
        <v>10.43</v>
      </c>
      <c r="BH606" s="5">
        <v>11.9</v>
      </c>
      <c r="BI606" s="5">
        <v>26.27</v>
      </c>
      <c r="BM606" s="6">
        <f t="shared" si="144"/>
        <v>0</v>
      </c>
      <c r="BN606" s="10">
        <f t="shared" si="145"/>
        <v>0</v>
      </c>
      <c r="BO606" s="6">
        <f t="shared" si="146"/>
        <v>0</v>
      </c>
      <c r="BP606" s="6">
        <f t="shared" si="147"/>
        <v>1</v>
      </c>
      <c r="BQ606" s="6">
        <f t="shared" si="148"/>
        <v>0</v>
      </c>
      <c r="BR606" s="10" t="str">
        <f t="shared" si="149"/>
        <v>待上架</v>
      </c>
      <c r="BS606" s="6" t="str">
        <f t="shared" si="159"/>
        <v>待上架</v>
      </c>
    </row>
    <row r="607" spans="1:71">
      <c r="A607" s="6" t="str">
        <f t="shared" si="150"/>
        <v>USB0DG82N8DN</v>
      </c>
      <c r="B607" s="6" t="str">
        <f t="shared" si="151"/>
        <v>USX004DX3JZJ</v>
      </c>
      <c r="C607" s="6" t="str">
        <f t="shared" si="152"/>
        <v>USDLM902001</v>
      </c>
      <c r="D607" s="6" t="str">
        <f t="shared" si="153"/>
        <v>USB0DG82N8DNDLM902001</v>
      </c>
      <c r="E607" s="6" t="str">
        <f t="shared" si="154"/>
        <v>USB0DG82N8DNX004DX3JZJ</v>
      </c>
      <c r="F607" s="6" t="str">
        <f t="shared" si="155"/>
        <v>USDLM902001X004DX3JZJ</v>
      </c>
      <c r="G607" s="6" t="str">
        <f t="shared" si="156"/>
        <v>USDLM902001</v>
      </c>
      <c r="H607" s="6" t="str">
        <f ca="1" t="shared" si="157"/>
        <v>老品</v>
      </c>
      <c r="I607" s="10" t="str">
        <f t="shared" si="158"/>
        <v>清货款</v>
      </c>
      <c r="J607" s="5" t="s">
        <v>6114</v>
      </c>
      <c r="K607" s="5" t="s">
        <v>6115</v>
      </c>
      <c r="L607" s="5" t="s">
        <v>6123</v>
      </c>
      <c r="M607" s="5" t="s">
        <v>6117</v>
      </c>
      <c r="N607" s="5" t="s">
        <v>6118</v>
      </c>
      <c r="O607" s="5" t="s">
        <v>275</v>
      </c>
      <c r="P607" s="5" t="s">
        <v>4154</v>
      </c>
      <c r="Q607" s="5" t="s">
        <v>4385</v>
      </c>
      <c r="R607" s="5" t="s">
        <v>2288</v>
      </c>
      <c r="S607" s="5" t="s">
        <v>2995</v>
      </c>
      <c r="T607" s="5" t="s">
        <v>6119</v>
      </c>
      <c r="U607" s="5" t="s">
        <v>4386</v>
      </c>
      <c r="V607" s="5" t="s">
        <v>4134</v>
      </c>
      <c r="W607" s="5" t="s">
        <v>4121</v>
      </c>
      <c r="X607" s="5" t="s">
        <v>4155</v>
      </c>
      <c r="Y607" s="5" t="s">
        <v>4175</v>
      </c>
      <c r="Z607" s="5" t="s">
        <v>4124</v>
      </c>
      <c r="AA607" s="5" t="s">
        <v>4122</v>
      </c>
      <c r="AB607" s="5" t="s">
        <v>4341</v>
      </c>
      <c r="AC607" s="5" t="s">
        <v>6131</v>
      </c>
      <c r="AD607" s="5" t="s">
        <v>5997</v>
      </c>
      <c r="AE607" s="5" t="s">
        <v>4140</v>
      </c>
      <c r="AF607" s="5" t="s">
        <v>3026</v>
      </c>
      <c r="AG607" s="5" t="s">
        <v>4141</v>
      </c>
      <c r="AH607" s="5" t="s">
        <v>4142</v>
      </c>
      <c r="AI607" s="5" t="s">
        <v>4143</v>
      </c>
      <c r="AJ607" s="5" t="s">
        <v>4144</v>
      </c>
      <c r="AK607" s="5">
        <v>7.7</v>
      </c>
      <c r="AL607" s="5" t="s">
        <v>4145</v>
      </c>
      <c r="AM607" s="5" t="s">
        <v>4146</v>
      </c>
      <c r="AN607" s="5" t="s">
        <v>4146</v>
      </c>
      <c r="AO607" s="5">
        <v>6</v>
      </c>
      <c r="AP607" s="5">
        <v>500</v>
      </c>
      <c r="AQ607" s="5" t="s">
        <v>6121</v>
      </c>
      <c r="AR607" s="5" t="s">
        <v>6122</v>
      </c>
      <c r="AS607" s="5">
        <v>20</v>
      </c>
      <c r="AT607" s="5">
        <v>29</v>
      </c>
      <c r="AU607" s="5">
        <v>24</v>
      </c>
      <c r="AV607" s="5">
        <v>18</v>
      </c>
      <c r="AW607" s="5">
        <v>11.42</v>
      </c>
      <c r="AX607" s="5">
        <v>9.45</v>
      </c>
      <c r="AY607" s="5">
        <v>7.09</v>
      </c>
      <c r="AZ607" s="5">
        <v>1900</v>
      </c>
      <c r="BA607" s="5">
        <v>4.19</v>
      </c>
      <c r="BB607" s="5">
        <v>60</v>
      </c>
      <c r="BC607" s="5">
        <v>57.5</v>
      </c>
      <c r="BD607" s="5">
        <v>26.5</v>
      </c>
      <c r="BE607" s="5">
        <v>23.62</v>
      </c>
      <c r="BF607" s="5">
        <v>22.64</v>
      </c>
      <c r="BG607" s="5">
        <v>10.43</v>
      </c>
      <c r="BH607" s="5">
        <v>11.9</v>
      </c>
      <c r="BI607" s="5">
        <v>26.27</v>
      </c>
      <c r="BM607" s="6">
        <f t="shared" si="144"/>
        <v>0</v>
      </c>
      <c r="BN607" s="10">
        <f t="shared" si="145"/>
        <v>1</v>
      </c>
      <c r="BO607" s="6">
        <f t="shared" si="146"/>
        <v>1</v>
      </c>
      <c r="BP607" s="6">
        <f t="shared" si="147"/>
        <v>0</v>
      </c>
      <c r="BQ607" s="6">
        <f t="shared" si="148"/>
        <v>0</v>
      </c>
      <c r="BR607" s="10" t="str">
        <f t="shared" si="149"/>
        <v>正常在售</v>
      </c>
      <c r="BS607" s="6" t="str">
        <f t="shared" si="159"/>
        <v>利润款</v>
      </c>
    </row>
    <row r="608" spans="1:71">
      <c r="A608" s="6" t="str">
        <f t="shared" si="150"/>
        <v>USB0DG7ZPS7H</v>
      </c>
      <c r="B608" s="6" t="str">
        <f t="shared" si="151"/>
        <v>USX004DWQYAR</v>
      </c>
      <c r="C608" s="6" t="str">
        <f t="shared" si="152"/>
        <v>USDLM903001</v>
      </c>
      <c r="D608" s="6" t="str">
        <f t="shared" si="153"/>
        <v>USB0DG7ZPS7HDLM903001</v>
      </c>
      <c r="E608" s="6" t="str">
        <f t="shared" si="154"/>
        <v>USB0DG7ZPS7HX004DWQYAR</v>
      </c>
      <c r="F608" s="6" t="str">
        <f t="shared" si="155"/>
        <v>USDLM903001X004DWQYAR</v>
      </c>
      <c r="G608" s="6" t="str">
        <f t="shared" si="156"/>
        <v>USDLM903001</v>
      </c>
      <c r="H608" s="6" t="str">
        <f ca="1" t="shared" si="157"/>
        <v>老品</v>
      </c>
      <c r="I608" s="10" t="str">
        <f t="shared" si="158"/>
        <v>清货款</v>
      </c>
      <c r="J608" s="5" t="s">
        <v>6132</v>
      </c>
      <c r="K608" s="5" t="s">
        <v>6133</v>
      </c>
      <c r="L608" s="5" t="s">
        <v>5954</v>
      </c>
      <c r="M608" s="5" t="s">
        <v>6134</v>
      </c>
      <c r="N608" s="5" t="s">
        <v>6135</v>
      </c>
      <c r="O608" s="5" t="s">
        <v>3758</v>
      </c>
      <c r="P608" s="5" t="s">
        <v>4120</v>
      </c>
      <c r="Q608" s="5" t="s">
        <v>4385</v>
      </c>
      <c r="R608" s="5" t="s">
        <v>2288</v>
      </c>
      <c r="S608" s="5" t="s">
        <v>2995</v>
      </c>
      <c r="T608" s="5" t="s">
        <v>2984</v>
      </c>
      <c r="U608" s="5" t="s">
        <v>4386</v>
      </c>
      <c r="V608" s="5" t="s">
        <v>4134</v>
      </c>
      <c r="W608" s="5" t="s">
        <v>4121</v>
      </c>
      <c r="X608" s="5" t="s">
        <v>4135</v>
      </c>
      <c r="Y608" s="5" t="s">
        <v>4136</v>
      </c>
      <c r="Z608" s="5" t="s">
        <v>4124</v>
      </c>
      <c r="AA608" s="5" t="s">
        <v>4121</v>
      </c>
      <c r="AB608" s="5" t="s">
        <v>4137</v>
      </c>
      <c r="AC608" s="5" t="s">
        <v>6136</v>
      </c>
      <c r="AD608" s="5" t="s">
        <v>5574</v>
      </c>
      <c r="AE608" s="5" t="s">
        <v>4140</v>
      </c>
      <c r="AF608" s="5" t="s">
        <v>3031</v>
      </c>
      <c r="AG608" s="5" t="s">
        <v>4861</v>
      </c>
      <c r="AH608" s="5" t="s">
        <v>3031</v>
      </c>
      <c r="AI608" s="5" t="s">
        <v>5077</v>
      </c>
      <c r="AJ608" s="5" t="s">
        <v>4532</v>
      </c>
      <c r="AK608" s="5">
        <v>8.43</v>
      </c>
      <c r="AL608" s="5" t="s">
        <v>4145</v>
      </c>
      <c r="AM608" s="5" t="s">
        <v>4146</v>
      </c>
      <c r="AN608" s="5" t="s">
        <v>4146</v>
      </c>
      <c r="AO608" s="5">
        <v>6</v>
      </c>
      <c r="AP608" s="5">
        <v>1000</v>
      </c>
      <c r="AQ608" s="5" t="s">
        <v>6137</v>
      </c>
      <c r="AR608" s="5" t="s">
        <v>6138</v>
      </c>
      <c r="AS608" s="5">
        <v>20</v>
      </c>
      <c r="AT608" s="5">
        <v>40</v>
      </c>
      <c r="AU608" s="5">
        <v>23.8</v>
      </c>
      <c r="AV608" s="5">
        <v>15.5</v>
      </c>
      <c r="AW608" s="5">
        <v>15.75</v>
      </c>
      <c r="AX608" s="5">
        <v>9.37</v>
      </c>
      <c r="AY608" s="5">
        <v>6.1</v>
      </c>
      <c r="AZ608" s="5">
        <v>2713</v>
      </c>
      <c r="BA608" s="5">
        <v>5.99</v>
      </c>
      <c r="BB608" s="5">
        <v>49</v>
      </c>
      <c r="BC608" s="5">
        <v>47.5</v>
      </c>
      <c r="BD608" s="5">
        <v>41.5</v>
      </c>
      <c r="BE608" s="5">
        <v>19.29</v>
      </c>
      <c r="BF608" s="5">
        <v>18.7</v>
      </c>
      <c r="BG608" s="5">
        <v>16.34</v>
      </c>
      <c r="BH608" s="5">
        <v>17.2</v>
      </c>
      <c r="BI608" s="5">
        <v>37.97</v>
      </c>
      <c r="BM608" s="6">
        <f t="shared" si="144"/>
        <v>0</v>
      </c>
      <c r="BN608" s="10">
        <f t="shared" si="145"/>
        <v>1</v>
      </c>
      <c r="BO608" s="6">
        <f t="shared" si="146"/>
        <v>0</v>
      </c>
      <c r="BP608" s="6">
        <f t="shared" si="147"/>
        <v>0</v>
      </c>
      <c r="BQ608" s="6">
        <f t="shared" si="148"/>
        <v>0</v>
      </c>
      <c r="BR608" s="10" t="str">
        <f t="shared" si="149"/>
        <v>清货在售</v>
      </c>
      <c r="BS608" s="6" t="str">
        <f t="shared" si="159"/>
        <v>清货款</v>
      </c>
    </row>
    <row r="609" spans="1:71">
      <c r="A609" s="6" t="str">
        <f t="shared" si="150"/>
        <v>USB0DG83P4WC</v>
      </c>
      <c r="B609" s="6" t="str">
        <f t="shared" si="151"/>
        <v>USX004DWZJIF</v>
      </c>
      <c r="C609" s="6" t="str">
        <f t="shared" si="152"/>
        <v>USDLM903002</v>
      </c>
      <c r="D609" s="6" t="str">
        <f t="shared" si="153"/>
        <v>USB0DG83P4WCDLM903002</v>
      </c>
      <c r="E609" s="6" t="str">
        <f t="shared" si="154"/>
        <v>USB0DG83P4WCX004DWZJIF</v>
      </c>
      <c r="F609" s="6" t="str">
        <f t="shared" si="155"/>
        <v>USDLM903002X004DWZJIF</v>
      </c>
      <c r="G609" s="6" t="str">
        <f t="shared" si="156"/>
        <v>USDLM903002</v>
      </c>
      <c r="H609" s="6" t="str">
        <f ca="1" t="shared" si="157"/>
        <v>老品</v>
      </c>
      <c r="I609" s="10" t="str">
        <f t="shared" si="158"/>
        <v>清货款</v>
      </c>
      <c r="J609" s="5" t="s">
        <v>6139</v>
      </c>
      <c r="K609" s="5" t="s">
        <v>6140</v>
      </c>
      <c r="L609" s="5" t="s">
        <v>5954</v>
      </c>
      <c r="M609" s="5" t="s">
        <v>6141</v>
      </c>
      <c r="N609" s="5" t="s">
        <v>6142</v>
      </c>
      <c r="O609" s="5" t="s">
        <v>3748</v>
      </c>
      <c r="P609" s="5" t="s">
        <v>4120</v>
      </c>
      <c r="Q609" s="5" t="s">
        <v>4385</v>
      </c>
      <c r="R609" s="5" t="s">
        <v>2288</v>
      </c>
      <c r="S609" s="5" t="s">
        <v>2995</v>
      </c>
      <c r="T609" s="5" t="s">
        <v>2984</v>
      </c>
      <c r="U609" s="5" t="s">
        <v>4386</v>
      </c>
      <c r="V609" s="5" t="s">
        <v>4134</v>
      </c>
      <c r="W609" s="5" t="s">
        <v>4121</v>
      </c>
      <c r="X609" s="5" t="s">
        <v>4135</v>
      </c>
      <c r="Y609" s="5" t="s">
        <v>4136</v>
      </c>
      <c r="Z609" s="5" t="s">
        <v>4124</v>
      </c>
      <c r="AA609" s="5" t="s">
        <v>4121</v>
      </c>
      <c r="AB609" s="5" t="s">
        <v>4137</v>
      </c>
      <c r="AC609" s="5" t="s">
        <v>6136</v>
      </c>
      <c r="AD609" s="5" t="s">
        <v>5574</v>
      </c>
      <c r="AE609" s="5" t="s">
        <v>4140</v>
      </c>
      <c r="AF609" s="5" t="s">
        <v>3031</v>
      </c>
      <c r="AG609" s="5" t="s">
        <v>4861</v>
      </c>
      <c r="AH609" s="5" t="s">
        <v>3031</v>
      </c>
      <c r="AI609" s="5" t="s">
        <v>5077</v>
      </c>
      <c r="AJ609" s="5" t="s">
        <v>4532</v>
      </c>
      <c r="AK609" s="5">
        <v>7.94</v>
      </c>
      <c r="AL609" s="5" t="s">
        <v>4145</v>
      </c>
      <c r="AM609" s="5" t="s">
        <v>4146</v>
      </c>
      <c r="AN609" s="5" t="s">
        <v>4146</v>
      </c>
      <c r="AO609" s="5">
        <v>6</v>
      </c>
      <c r="AP609" s="5">
        <v>1000</v>
      </c>
      <c r="AQ609" s="5" t="s">
        <v>6143</v>
      </c>
      <c r="AR609" s="5" t="s">
        <v>6144</v>
      </c>
      <c r="AS609" s="5">
        <v>20</v>
      </c>
      <c r="AT609" s="5">
        <v>40</v>
      </c>
      <c r="AU609" s="5">
        <v>24</v>
      </c>
      <c r="AV609" s="5">
        <v>15.5</v>
      </c>
      <c r="AW609" s="5">
        <v>15.75</v>
      </c>
      <c r="AX609" s="5">
        <v>9.45</v>
      </c>
      <c r="AY609" s="5">
        <v>6.1</v>
      </c>
      <c r="AZ609" s="5">
        <v>2713</v>
      </c>
      <c r="BA609" s="5">
        <v>5.99</v>
      </c>
      <c r="BB609" s="5">
        <v>49</v>
      </c>
      <c r="BC609" s="5">
        <v>47.5</v>
      </c>
      <c r="BD609" s="5">
        <v>41.5</v>
      </c>
      <c r="BE609" s="5">
        <v>19.29</v>
      </c>
      <c r="BF609" s="5">
        <v>18.7</v>
      </c>
      <c r="BG609" s="5">
        <v>16.34</v>
      </c>
      <c r="BH609" s="5">
        <v>17.2</v>
      </c>
      <c r="BI609" s="5">
        <v>37.97</v>
      </c>
      <c r="BM609" s="6">
        <f t="shared" si="144"/>
        <v>0</v>
      </c>
      <c r="BN609" s="10">
        <f t="shared" si="145"/>
        <v>1</v>
      </c>
      <c r="BO609" s="6">
        <f t="shared" si="146"/>
        <v>0</v>
      </c>
      <c r="BP609" s="6">
        <f t="shared" si="147"/>
        <v>0</v>
      </c>
      <c r="BQ609" s="6">
        <f t="shared" si="148"/>
        <v>0</v>
      </c>
      <c r="BR609" s="10" t="str">
        <f t="shared" si="149"/>
        <v>清货在售</v>
      </c>
      <c r="BS609" s="6" t="str">
        <f t="shared" si="159"/>
        <v>清货款</v>
      </c>
    </row>
    <row r="610" spans="1:71">
      <c r="A610" s="6" t="str">
        <f t="shared" si="150"/>
        <v>USB0DG7R8CQL</v>
      </c>
      <c r="B610" s="6" t="str">
        <f t="shared" si="151"/>
        <v>USX004DX10YB</v>
      </c>
      <c r="C610" s="6" t="str">
        <f t="shared" si="152"/>
        <v>USDLM904001</v>
      </c>
      <c r="D610" s="6" t="str">
        <f t="shared" si="153"/>
        <v>USB0DG7R8CQLDLM904001</v>
      </c>
      <c r="E610" s="6" t="str">
        <f t="shared" si="154"/>
        <v>USB0DG7R8CQLX004DX10YB</v>
      </c>
      <c r="F610" s="6" t="str">
        <f t="shared" si="155"/>
        <v>USDLM904001X004DX10YB</v>
      </c>
      <c r="G610" s="6" t="str">
        <f t="shared" si="156"/>
        <v>USDLM904001</v>
      </c>
      <c r="H610" s="6" t="str">
        <f ca="1" t="shared" si="157"/>
        <v>老品</v>
      </c>
      <c r="I610" s="10" t="str">
        <f t="shared" si="158"/>
        <v>清货款</v>
      </c>
      <c r="J610" s="5" t="s">
        <v>6145</v>
      </c>
      <c r="K610" s="5" t="s">
        <v>6146</v>
      </c>
      <c r="L610" s="5" t="s">
        <v>5954</v>
      </c>
      <c r="M610" s="5" t="s">
        <v>6147</v>
      </c>
      <c r="N610" s="5" t="s">
        <v>6148</v>
      </c>
      <c r="O610" s="5" t="s">
        <v>3753</v>
      </c>
      <c r="P610" s="5" t="s">
        <v>4120</v>
      </c>
      <c r="Q610" s="5" t="s">
        <v>4385</v>
      </c>
      <c r="R610" s="5" t="s">
        <v>2288</v>
      </c>
      <c r="S610" s="5" t="s">
        <v>2995</v>
      </c>
      <c r="T610" s="5" t="s">
        <v>2984</v>
      </c>
      <c r="U610" s="5" t="s">
        <v>4386</v>
      </c>
      <c r="V610" s="5" t="s">
        <v>4134</v>
      </c>
      <c r="W610" s="5" t="s">
        <v>4121</v>
      </c>
      <c r="X610" s="5" t="s">
        <v>4135</v>
      </c>
      <c r="Y610" s="5" t="s">
        <v>4136</v>
      </c>
      <c r="Z610" s="5" t="s">
        <v>4124</v>
      </c>
      <c r="AA610" s="5" t="s">
        <v>4121</v>
      </c>
      <c r="AB610" s="5" t="s">
        <v>4137</v>
      </c>
      <c r="AC610" s="5" t="s">
        <v>6149</v>
      </c>
      <c r="AD610" s="5" t="s">
        <v>5121</v>
      </c>
      <c r="AE610" s="5" t="s">
        <v>4140</v>
      </c>
      <c r="AF610" s="5" t="s">
        <v>3031</v>
      </c>
      <c r="AG610" s="5" t="s">
        <v>4861</v>
      </c>
      <c r="AH610" s="5" t="s">
        <v>3031</v>
      </c>
      <c r="AI610" s="5" t="s">
        <v>5077</v>
      </c>
      <c r="AJ610" s="5" t="s">
        <v>4532</v>
      </c>
      <c r="AK610" s="5">
        <v>8.42</v>
      </c>
      <c r="AL610" s="5" t="s">
        <v>4145</v>
      </c>
      <c r="AM610" s="5" t="s">
        <v>4146</v>
      </c>
      <c r="AN610" s="5" t="s">
        <v>4146</v>
      </c>
      <c r="AO610" s="5">
        <v>6</v>
      </c>
      <c r="AP610" s="5">
        <v>1000</v>
      </c>
      <c r="AQ610" s="5" t="s">
        <v>6150</v>
      </c>
      <c r="AR610" s="5" t="s">
        <v>6151</v>
      </c>
      <c r="AS610" s="5">
        <v>20</v>
      </c>
      <c r="AT610" s="5">
        <v>39.5</v>
      </c>
      <c r="AU610" s="5">
        <v>28.5</v>
      </c>
      <c r="AV610" s="5">
        <v>15.6</v>
      </c>
      <c r="AW610" s="5">
        <v>15.55</v>
      </c>
      <c r="AX610" s="5">
        <v>11.22</v>
      </c>
      <c r="AY610" s="5">
        <v>6.14</v>
      </c>
      <c r="AZ610" s="5">
        <v>3250</v>
      </c>
      <c r="BA610" s="5">
        <v>7.17</v>
      </c>
      <c r="BB610" s="5">
        <v>59</v>
      </c>
      <c r="BC610" s="5">
        <v>47.5</v>
      </c>
      <c r="BD610" s="5">
        <v>42</v>
      </c>
      <c r="BE610" s="5">
        <v>23.23</v>
      </c>
      <c r="BF610" s="5">
        <v>18.7</v>
      </c>
      <c r="BG610" s="5">
        <v>16.54</v>
      </c>
      <c r="BH610" s="5">
        <v>20.8</v>
      </c>
      <c r="BI610" s="5">
        <v>45.92</v>
      </c>
      <c r="BM610" s="6">
        <f t="shared" si="144"/>
        <v>0</v>
      </c>
      <c r="BN610" s="10">
        <f t="shared" si="145"/>
        <v>1</v>
      </c>
      <c r="BO610" s="6">
        <f t="shared" si="146"/>
        <v>0</v>
      </c>
      <c r="BP610" s="6">
        <f t="shared" si="147"/>
        <v>0</v>
      </c>
      <c r="BQ610" s="6">
        <f t="shared" si="148"/>
        <v>0</v>
      </c>
      <c r="BR610" s="10" t="str">
        <f t="shared" si="149"/>
        <v>清货在售</v>
      </c>
      <c r="BS610" s="6" t="str">
        <f t="shared" si="159"/>
        <v>清货款</v>
      </c>
    </row>
    <row r="611" spans="1:71">
      <c r="A611" s="6" t="str">
        <f t="shared" si="150"/>
        <v>USB0DG8GQP8Z</v>
      </c>
      <c r="B611" s="6" t="str">
        <f t="shared" si="151"/>
        <v>USX004DX15OL</v>
      </c>
      <c r="C611" s="6" t="str">
        <f t="shared" si="152"/>
        <v>USDLM904002</v>
      </c>
      <c r="D611" s="6" t="str">
        <f t="shared" si="153"/>
        <v>USB0DG8GQP8ZDLM904002</v>
      </c>
      <c r="E611" s="6" t="str">
        <f t="shared" si="154"/>
        <v>USB0DG8GQP8ZX004DX15OL</v>
      </c>
      <c r="F611" s="6" t="str">
        <f t="shared" si="155"/>
        <v>USDLM904002X004DX15OL</v>
      </c>
      <c r="G611" s="6" t="str">
        <f t="shared" si="156"/>
        <v>USDLM904002</v>
      </c>
      <c r="H611" s="6" t="str">
        <f ca="1" t="shared" si="157"/>
        <v>待上架</v>
      </c>
      <c r="I611" s="10" t="str">
        <f t="shared" si="158"/>
        <v>停售</v>
      </c>
      <c r="J611" s="5" t="s">
        <v>6152</v>
      </c>
      <c r="K611" s="5" t="s">
        <v>6153</v>
      </c>
      <c r="L611" s="5" t="s">
        <v>6154</v>
      </c>
      <c r="M611" s="5" t="s">
        <v>6154</v>
      </c>
      <c r="N611" s="5" t="s">
        <v>6155</v>
      </c>
      <c r="O611" s="5" t="s">
        <v>6156</v>
      </c>
      <c r="P611" s="5" t="s">
        <v>4120</v>
      </c>
      <c r="Q611" s="5" t="s">
        <v>4385</v>
      </c>
      <c r="R611" s="5" t="s">
        <v>2288</v>
      </c>
      <c r="S611" s="5" t="s">
        <v>2995</v>
      </c>
      <c r="T611" s="5" t="s">
        <v>2984</v>
      </c>
      <c r="U611" s="5" t="s">
        <v>4386</v>
      </c>
      <c r="V611" s="5" t="s">
        <v>4134</v>
      </c>
      <c r="W611" s="5" t="s">
        <v>4120</v>
      </c>
      <c r="X611" s="5" t="s">
        <v>4135</v>
      </c>
      <c r="Y611" s="5" t="s">
        <v>4299</v>
      </c>
      <c r="Z611" s="5" t="s">
        <v>4124</v>
      </c>
      <c r="AA611" s="5" t="s">
        <v>4120</v>
      </c>
      <c r="AB611" s="5" t="s">
        <v>4137</v>
      </c>
      <c r="AE611" s="5" t="s">
        <v>4299</v>
      </c>
      <c r="AF611" s="5" t="s">
        <v>3013</v>
      </c>
      <c r="AG611" s="5" t="s">
        <v>4861</v>
      </c>
      <c r="AH611" s="5" t="s">
        <v>3013</v>
      </c>
      <c r="AI611" s="5" t="s">
        <v>5077</v>
      </c>
      <c r="AJ611" s="5" t="s">
        <v>4532</v>
      </c>
      <c r="AL611" s="5" t="s">
        <v>4145</v>
      </c>
      <c r="AM611" s="5" t="s">
        <v>4146</v>
      </c>
      <c r="AN611" s="5" t="s">
        <v>4146</v>
      </c>
      <c r="AO611" s="5">
        <v>6</v>
      </c>
      <c r="AP611" s="5">
        <v>1000</v>
      </c>
      <c r="AQ611" s="5" t="s">
        <v>6157</v>
      </c>
      <c r="AR611" s="5" t="s">
        <v>6158</v>
      </c>
      <c r="AS611" s="5">
        <v>10</v>
      </c>
      <c r="AT611" s="5">
        <v>39.5</v>
      </c>
      <c r="AU611" s="5">
        <v>29.5</v>
      </c>
      <c r="AV611" s="5">
        <v>15.5</v>
      </c>
      <c r="AW611" s="5">
        <v>15.55</v>
      </c>
      <c r="AX611" s="5">
        <v>11.61</v>
      </c>
      <c r="AY611" s="5">
        <v>6.1</v>
      </c>
      <c r="AZ611" s="5">
        <v>3350</v>
      </c>
      <c r="BA611" s="5">
        <v>7.4</v>
      </c>
      <c r="BB611" s="5">
        <v>60</v>
      </c>
      <c r="BC611" s="5">
        <v>47.8</v>
      </c>
      <c r="BD611" s="5">
        <v>40.8</v>
      </c>
      <c r="BE611" s="5">
        <v>23.62</v>
      </c>
      <c r="BF611" s="5">
        <v>18.82</v>
      </c>
      <c r="BG611" s="5">
        <v>16.06</v>
      </c>
      <c r="BH611" s="5">
        <v>21</v>
      </c>
      <c r="BI611" s="5">
        <v>46.36</v>
      </c>
      <c r="BM611" s="6">
        <f t="shared" si="144"/>
        <v>1</v>
      </c>
      <c r="BN611" s="10">
        <f t="shared" si="145"/>
        <v>0</v>
      </c>
      <c r="BO611" s="6">
        <f t="shared" si="146"/>
        <v>0</v>
      </c>
      <c r="BP611" s="6">
        <f t="shared" si="147"/>
        <v>0</v>
      </c>
      <c r="BQ611" s="6">
        <f t="shared" si="148"/>
        <v>0</v>
      </c>
      <c r="BR611" s="10" t="str">
        <f t="shared" si="149"/>
        <v>停售</v>
      </c>
      <c r="BS611" s="6" t="str">
        <f t="shared" si="159"/>
        <v>停售</v>
      </c>
    </row>
    <row r="612" spans="1:71">
      <c r="A612" s="6" t="str">
        <f t="shared" si="150"/>
        <v>MXB0DG8KV9Y2</v>
      </c>
      <c r="B612" s="6" t="str">
        <f t="shared" si="151"/>
        <v>MXX004DX3DLJ</v>
      </c>
      <c r="C612" s="6" t="str">
        <f t="shared" si="152"/>
        <v>MXDLM905001</v>
      </c>
      <c r="D612" s="6" t="str">
        <f t="shared" si="153"/>
        <v>MXB0DG8KV9Y2DLM905001</v>
      </c>
      <c r="E612" s="6" t="str">
        <f t="shared" si="154"/>
        <v>MXB0DG8KV9Y2X004DX3DLJ</v>
      </c>
      <c r="F612" s="6" t="str">
        <f t="shared" si="155"/>
        <v>MXDLM905001X004DX3DLJ</v>
      </c>
      <c r="G612" s="6" t="str">
        <f t="shared" si="156"/>
        <v>MXDLM905001</v>
      </c>
      <c r="H612" s="6" t="str">
        <f ca="1" t="shared" si="157"/>
        <v>待上架</v>
      </c>
      <c r="I612" s="10" t="str">
        <f t="shared" si="158"/>
        <v>未维护</v>
      </c>
      <c r="J612" s="5" t="s">
        <v>6159</v>
      </c>
      <c r="K612" s="5" t="s">
        <v>6160</v>
      </c>
      <c r="L612" s="5" t="s">
        <v>5603</v>
      </c>
      <c r="M612" s="5" t="s">
        <v>6161</v>
      </c>
      <c r="N612" s="5" t="s">
        <v>6162</v>
      </c>
      <c r="O612" s="5" t="s">
        <v>3635</v>
      </c>
      <c r="P612" s="5" t="s">
        <v>4120</v>
      </c>
      <c r="Q612" s="5" t="s">
        <v>4402</v>
      </c>
      <c r="R612" s="5" t="s">
        <v>8</v>
      </c>
      <c r="S612" s="5" t="s">
        <v>2995</v>
      </c>
      <c r="T612" s="5" t="s">
        <v>2984</v>
      </c>
      <c r="U612" s="5" t="s">
        <v>4386</v>
      </c>
      <c r="V612" s="5" t="s">
        <v>4134</v>
      </c>
      <c r="W612" s="5" t="s">
        <v>4120</v>
      </c>
      <c r="X612" s="5" t="s">
        <v>4135</v>
      </c>
      <c r="Y612" s="5" t="s">
        <v>4299</v>
      </c>
      <c r="Z612" s="5" t="s">
        <v>4124</v>
      </c>
      <c r="AA612" s="5" t="s">
        <v>4121</v>
      </c>
      <c r="AB612" s="5" t="s">
        <v>4137</v>
      </c>
      <c r="AE612" s="5" t="s">
        <v>4241</v>
      </c>
      <c r="AF612" s="5" t="s">
        <v>2975</v>
      </c>
      <c r="AG612" s="5" t="s">
        <v>4350</v>
      </c>
      <c r="AH612" s="5" t="s">
        <v>4142</v>
      </c>
      <c r="AI612" s="5" t="s">
        <v>5077</v>
      </c>
      <c r="AJ612" s="5" t="s">
        <v>4532</v>
      </c>
      <c r="AL612" s="5" t="s">
        <v>4145</v>
      </c>
      <c r="AM612" s="5" t="s">
        <v>4146</v>
      </c>
      <c r="AN612" s="5" t="s">
        <v>4146</v>
      </c>
      <c r="AO612" s="5">
        <v>6</v>
      </c>
      <c r="AP612" s="5">
        <v>1000</v>
      </c>
      <c r="AQ612" s="5" t="s">
        <v>6163</v>
      </c>
      <c r="AR612" s="5" t="s">
        <v>6164</v>
      </c>
      <c r="AS612" s="5">
        <v>20</v>
      </c>
      <c r="AT612" s="5">
        <v>40.5</v>
      </c>
      <c r="AU612" s="5">
        <v>28.8</v>
      </c>
      <c r="AV612" s="5">
        <v>16.5</v>
      </c>
      <c r="AW612" s="5">
        <v>15.94</v>
      </c>
      <c r="AX612" s="5">
        <v>11.34</v>
      </c>
      <c r="AY612" s="5">
        <v>6.5</v>
      </c>
      <c r="AZ612" s="5">
        <v>2935</v>
      </c>
      <c r="BA612" s="5">
        <v>6.48</v>
      </c>
      <c r="BB612" s="5">
        <v>59</v>
      </c>
      <c r="BC612" s="5">
        <v>51</v>
      </c>
      <c r="BD612" s="5">
        <v>41.5</v>
      </c>
      <c r="BE612" s="5">
        <v>23.23</v>
      </c>
      <c r="BF612" s="5">
        <v>20.08</v>
      </c>
      <c r="BG612" s="5">
        <v>16.34</v>
      </c>
      <c r="BH612" s="5">
        <v>18.7</v>
      </c>
      <c r="BI612" s="5">
        <v>41.28</v>
      </c>
      <c r="BM612" s="6">
        <f t="shared" si="144"/>
        <v>1</v>
      </c>
      <c r="BN612" s="10">
        <f t="shared" si="145"/>
        <v>0</v>
      </c>
      <c r="BO612" s="6">
        <f t="shared" si="146"/>
        <v>0</v>
      </c>
      <c r="BP612" s="6">
        <f t="shared" si="147"/>
        <v>0</v>
      </c>
      <c r="BQ612" s="6">
        <f t="shared" si="148"/>
        <v>0</v>
      </c>
      <c r="BR612" s="10" t="str">
        <f t="shared" si="149"/>
        <v>停售</v>
      </c>
      <c r="BS612" s="6" t="str">
        <f t="shared" si="159"/>
        <v>停售</v>
      </c>
    </row>
    <row r="613" spans="1:71">
      <c r="A613" s="6" t="str">
        <f t="shared" si="150"/>
        <v>USB0DG8KV9Y2</v>
      </c>
      <c r="B613" s="6" t="str">
        <f t="shared" si="151"/>
        <v>USX004DX3DLJ</v>
      </c>
      <c r="C613" s="6" t="str">
        <f t="shared" si="152"/>
        <v>USDLM905001</v>
      </c>
      <c r="D613" s="6" t="str">
        <f t="shared" si="153"/>
        <v>USB0DG8KV9Y2DLM905001</v>
      </c>
      <c r="E613" s="6" t="str">
        <f t="shared" si="154"/>
        <v>USB0DG8KV9Y2X004DX3DLJ</v>
      </c>
      <c r="F613" s="6" t="str">
        <f t="shared" si="155"/>
        <v>USDLM905001X004DX3DLJ</v>
      </c>
      <c r="G613" s="6" t="str">
        <f t="shared" si="156"/>
        <v>USDLM905001</v>
      </c>
      <c r="H613" s="6" t="str">
        <f ca="1" t="shared" si="157"/>
        <v>老品</v>
      </c>
      <c r="I613" s="10" t="str">
        <f t="shared" si="158"/>
        <v>清货款</v>
      </c>
      <c r="J613" s="5" t="s">
        <v>6159</v>
      </c>
      <c r="K613" s="5" t="s">
        <v>6160</v>
      </c>
      <c r="L613" s="5" t="s">
        <v>5596</v>
      </c>
      <c r="M613" s="5" t="s">
        <v>6161</v>
      </c>
      <c r="N613" s="5" t="s">
        <v>6162</v>
      </c>
      <c r="O613" s="5" t="s">
        <v>3635</v>
      </c>
      <c r="P613" s="5" t="s">
        <v>4120</v>
      </c>
      <c r="Q613" s="5" t="s">
        <v>4385</v>
      </c>
      <c r="R613" s="5" t="s">
        <v>2288</v>
      </c>
      <c r="S613" s="5" t="s">
        <v>2995</v>
      </c>
      <c r="T613" s="5" t="s">
        <v>2984</v>
      </c>
      <c r="U613" s="5" t="s">
        <v>4386</v>
      </c>
      <c r="V613" s="5" t="s">
        <v>4134</v>
      </c>
      <c r="W613" s="5" t="s">
        <v>4121</v>
      </c>
      <c r="X613" s="5" t="s">
        <v>4135</v>
      </c>
      <c r="Y613" s="5" t="s">
        <v>4136</v>
      </c>
      <c r="Z613" s="5" t="s">
        <v>4124</v>
      </c>
      <c r="AA613" s="5" t="s">
        <v>4121</v>
      </c>
      <c r="AB613" s="5" t="s">
        <v>4137</v>
      </c>
      <c r="AC613" s="5" t="s">
        <v>6165</v>
      </c>
      <c r="AD613" s="5" t="s">
        <v>5121</v>
      </c>
      <c r="AE613" s="5" t="s">
        <v>4140</v>
      </c>
      <c r="AF613" s="5" t="s">
        <v>3031</v>
      </c>
      <c r="AG613" s="5" t="s">
        <v>4861</v>
      </c>
      <c r="AH613" s="5" t="s">
        <v>3031</v>
      </c>
      <c r="AI613" s="5" t="s">
        <v>5077</v>
      </c>
      <c r="AJ613" s="5" t="s">
        <v>4532</v>
      </c>
      <c r="AK613" s="5">
        <v>8.58</v>
      </c>
      <c r="AL613" s="5" t="s">
        <v>4145</v>
      </c>
      <c r="AM613" s="5" t="s">
        <v>4146</v>
      </c>
      <c r="AN613" s="5" t="s">
        <v>4146</v>
      </c>
      <c r="AO613" s="5">
        <v>6</v>
      </c>
      <c r="AP613" s="5">
        <v>1000</v>
      </c>
      <c r="AQ613" s="5" t="s">
        <v>6163</v>
      </c>
      <c r="AR613" s="5" t="s">
        <v>6164</v>
      </c>
      <c r="AS613" s="5">
        <v>20</v>
      </c>
      <c r="AT613" s="5">
        <v>40.5</v>
      </c>
      <c r="AU613" s="5">
        <v>28.8</v>
      </c>
      <c r="AV613" s="5">
        <v>16.5</v>
      </c>
      <c r="AW613" s="5">
        <v>15.94</v>
      </c>
      <c r="AX613" s="5">
        <v>11.34</v>
      </c>
      <c r="AY613" s="5">
        <v>6.5</v>
      </c>
      <c r="AZ613" s="5">
        <v>2935</v>
      </c>
      <c r="BA613" s="5">
        <v>6.48</v>
      </c>
      <c r="BB613" s="5">
        <v>59</v>
      </c>
      <c r="BC613" s="5">
        <v>51</v>
      </c>
      <c r="BD613" s="5">
        <v>41.5</v>
      </c>
      <c r="BE613" s="5">
        <v>23.23</v>
      </c>
      <c r="BF613" s="5">
        <v>20.08</v>
      </c>
      <c r="BG613" s="5">
        <v>16.34</v>
      </c>
      <c r="BH613" s="5">
        <v>18.7</v>
      </c>
      <c r="BI613" s="5">
        <v>41.28</v>
      </c>
      <c r="BM613" s="6">
        <f t="shared" si="144"/>
        <v>0</v>
      </c>
      <c r="BN613" s="10">
        <f t="shared" si="145"/>
        <v>1</v>
      </c>
      <c r="BO613" s="6">
        <f t="shared" si="146"/>
        <v>0</v>
      </c>
      <c r="BP613" s="6">
        <f t="shared" si="147"/>
        <v>0</v>
      </c>
      <c r="BQ613" s="6">
        <f t="shared" si="148"/>
        <v>0</v>
      </c>
      <c r="BR613" s="10" t="str">
        <f t="shared" si="149"/>
        <v>清货在售</v>
      </c>
      <c r="BS613" s="6" t="str">
        <f t="shared" si="159"/>
        <v>清货款</v>
      </c>
    </row>
    <row r="614" spans="1:71">
      <c r="A614" s="6" t="str">
        <f t="shared" si="150"/>
        <v>USB0DG8CYWYP</v>
      </c>
      <c r="B614" s="6" t="str">
        <f t="shared" si="151"/>
        <v>USX004DX1PKF</v>
      </c>
      <c r="C614" s="6" t="str">
        <f t="shared" si="152"/>
        <v>USDLM905002</v>
      </c>
      <c r="D614" s="6" t="str">
        <f t="shared" si="153"/>
        <v>USB0DG8CYWYPDLM905002</v>
      </c>
      <c r="E614" s="6" t="str">
        <f t="shared" si="154"/>
        <v>USB0DG8CYWYPX004DX1PKF</v>
      </c>
      <c r="F614" s="6" t="str">
        <f t="shared" si="155"/>
        <v>USDLM905002X004DX1PKF</v>
      </c>
      <c r="G614" s="6" t="str">
        <f t="shared" si="156"/>
        <v>USDLM905002</v>
      </c>
      <c r="H614" s="6" t="str">
        <f ca="1" t="shared" si="157"/>
        <v>待上架</v>
      </c>
      <c r="I614" s="10" t="str">
        <f t="shared" si="158"/>
        <v>停售</v>
      </c>
      <c r="J614" s="5" t="s">
        <v>6166</v>
      </c>
      <c r="K614" s="5" t="s">
        <v>6167</v>
      </c>
      <c r="L614" s="5" t="s">
        <v>6168</v>
      </c>
      <c r="M614" s="5" t="s">
        <v>6168</v>
      </c>
      <c r="N614" s="5" t="s">
        <v>6169</v>
      </c>
      <c r="O614" s="5" t="s">
        <v>6170</v>
      </c>
      <c r="P614" s="5" t="s">
        <v>4120</v>
      </c>
      <c r="Q614" s="5" t="s">
        <v>4385</v>
      </c>
      <c r="R614" s="5" t="s">
        <v>2288</v>
      </c>
      <c r="S614" s="5" t="s">
        <v>2995</v>
      </c>
      <c r="T614" s="5" t="s">
        <v>2984</v>
      </c>
      <c r="U614" s="5" t="s">
        <v>4386</v>
      </c>
      <c r="V614" s="5" t="s">
        <v>4134</v>
      </c>
      <c r="W614" s="5" t="s">
        <v>4120</v>
      </c>
      <c r="X614" s="5" t="s">
        <v>4135</v>
      </c>
      <c r="Y614" s="5" t="s">
        <v>4299</v>
      </c>
      <c r="Z614" s="5" t="s">
        <v>4124</v>
      </c>
      <c r="AA614" s="5" t="s">
        <v>4120</v>
      </c>
      <c r="AB614" s="5" t="s">
        <v>4137</v>
      </c>
      <c r="AE614" s="5" t="s">
        <v>4299</v>
      </c>
      <c r="AF614" s="5" t="s">
        <v>3013</v>
      </c>
      <c r="AG614" s="5" t="s">
        <v>4861</v>
      </c>
      <c r="AH614" s="5" t="s">
        <v>3013</v>
      </c>
      <c r="AI614" s="5" t="s">
        <v>5077</v>
      </c>
      <c r="AJ614" s="5" t="s">
        <v>4532</v>
      </c>
      <c r="AL614" s="5" t="s">
        <v>4145</v>
      </c>
      <c r="AM614" s="5" t="s">
        <v>4146</v>
      </c>
      <c r="AN614" s="5" t="s">
        <v>4146</v>
      </c>
      <c r="AO614" s="5">
        <v>6</v>
      </c>
      <c r="AP614" s="5">
        <v>1000</v>
      </c>
      <c r="AQ614" s="5" t="s">
        <v>6171</v>
      </c>
      <c r="AR614" s="5" t="s">
        <v>6172</v>
      </c>
      <c r="AS614" s="5">
        <v>10</v>
      </c>
      <c r="AT614" s="5">
        <v>39.5</v>
      </c>
      <c r="AU614" s="5">
        <v>28.8</v>
      </c>
      <c r="AV614" s="5">
        <v>16.5</v>
      </c>
      <c r="AW614" s="5">
        <v>15.55</v>
      </c>
      <c r="AX614" s="5">
        <v>11.34</v>
      </c>
      <c r="AY614" s="5">
        <v>6.5</v>
      </c>
      <c r="AZ614" s="5">
        <v>2935</v>
      </c>
      <c r="BA614" s="5">
        <v>6.48</v>
      </c>
      <c r="BB614" s="5">
        <v>59</v>
      </c>
      <c r="BC614" s="5">
        <v>51</v>
      </c>
      <c r="BD614" s="5">
        <v>41.5</v>
      </c>
      <c r="BE614" s="5">
        <v>23.23</v>
      </c>
      <c r="BF614" s="5">
        <v>20.08</v>
      </c>
      <c r="BG614" s="5">
        <v>16.34</v>
      </c>
      <c r="BH614" s="5">
        <v>18.7</v>
      </c>
      <c r="BI614" s="5">
        <v>41.28</v>
      </c>
      <c r="BM614" s="6">
        <f t="shared" si="144"/>
        <v>1</v>
      </c>
      <c r="BN614" s="10">
        <f t="shared" si="145"/>
        <v>0</v>
      </c>
      <c r="BO614" s="6">
        <f t="shared" si="146"/>
        <v>0</v>
      </c>
      <c r="BP614" s="6">
        <f t="shared" si="147"/>
        <v>0</v>
      </c>
      <c r="BQ614" s="6">
        <f t="shared" si="148"/>
        <v>0</v>
      </c>
      <c r="BR614" s="10" t="str">
        <f t="shared" si="149"/>
        <v>停售</v>
      </c>
      <c r="BS614" s="6" t="str">
        <f t="shared" si="159"/>
        <v>停售</v>
      </c>
    </row>
    <row r="615" spans="1:71">
      <c r="A615" s="6" t="str">
        <f t="shared" si="150"/>
        <v>MXB0DG8DQ1TG</v>
      </c>
      <c r="B615" s="6" t="str">
        <f t="shared" si="151"/>
        <v>MXX004DX07WH</v>
      </c>
      <c r="C615" s="6" t="str">
        <f t="shared" si="152"/>
        <v>MXDLM906001</v>
      </c>
      <c r="D615" s="6" t="str">
        <f t="shared" si="153"/>
        <v>MXB0DG8DQ1TGDLM906001</v>
      </c>
      <c r="E615" s="6" t="str">
        <f t="shared" si="154"/>
        <v>MXB0DG8DQ1TGX004DX07WH</v>
      </c>
      <c r="F615" s="6" t="str">
        <f t="shared" si="155"/>
        <v>MXDLM906001X004DX07WH</v>
      </c>
      <c r="G615" s="6" t="str">
        <f t="shared" si="156"/>
        <v>MXDLM906001</v>
      </c>
      <c r="H615" s="6" t="str">
        <f ca="1" t="shared" si="157"/>
        <v>老品</v>
      </c>
      <c r="I615" s="10" t="str">
        <f t="shared" si="158"/>
        <v>清货款</v>
      </c>
      <c r="J615" s="5" t="s">
        <v>6173</v>
      </c>
      <c r="K615" s="5" t="s">
        <v>6174</v>
      </c>
      <c r="L615" s="5" t="s">
        <v>6175</v>
      </c>
      <c r="M615" s="5" t="s">
        <v>6176</v>
      </c>
      <c r="N615" s="5" t="s">
        <v>6177</v>
      </c>
      <c r="O615" s="5" t="s">
        <v>279</v>
      </c>
      <c r="P615" s="5" t="s">
        <v>4120</v>
      </c>
      <c r="Q615" s="5" t="s">
        <v>4402</v>
      </c>
      <c r="R615" s="5" t="s">
        <v>8</v>
      </c>
      <c r="S615" s="5" t="s">
        <v>2995</v>
      </c>
      <c r="T615" s="5" t="s">
        <v>4846</v>
      </c>
      <c r="U615" s="5" t="s">
        <v>4386</v>
      </c>
      <c r="V615" s="5" t="s">
        <v>4134</v>
      </c>
      <c r="W615" s="5" t="s">
        <v>4121</v>
      </c>
      <c r="X615" s="5" t="s">
        <v>4135</v>
      </c>
      <c r="Y615" s="5" t="s">
        <v>4136</v>
      </c>
      <c r="Z615" s="5" t="s">
        <v>4694</v>
      </c>
      <c r="AA615" s="5" t="s">
        <v>4121</v>
      </c>
      <c r="AB615" s="5" t="s">
        <v>4137</v>
      </c>
      <c r="AC615" s="5" t="s">
        <v>4524</v>
      </c>
      <c r="AD615" s="5" t="s">
        <v>4259</v>
      </c>
      <c r="AE615" s="5" t="s">
        <v>4140</v>
      </c>
      <c r="AF615" s="5" t="s">
        <v>2975</v>
      </c>
      <c r="AG615" s="5" t="s">
        <v>4350</v>
      </c>
      <c r="AH615" s="5" t="s">
        <v>3031</v>
      </c>
      <c r="AI615" s="5" t="s">
        <v>4344</v>
      </c>
      <c r="AJ615" s="5" t="s">
        <v>4688</v>
      </c>
      <c r="AK615" s="5">
        <v>91.89</v>
      </c>
      <c r="AL615" s="5" t="s">
        <v>4145</v>
      </c>
      <c r="AM615" s="5" t="s">
        <v>4146</v>
      </c>
      <c r="AN615" s="5" t="s">
        <v>4146</v>
      </c>
      <c r="AO615" s="5">
        <v>4</v>
      </c>
      <c r="AP615" s="5">
        <v>500</v>
      </c>
      <c r="AQ615" s="5" t="s">
        <v>6178</v>
      </c>
      <c r="AR615" s="5" t="s">
        <v>6179</v>
      </c>
      <c r="AS615" s="5">
        <v>30</v>
      </c>
      <c r="AT615" s="5">
        <v>35.5</v>
      </c>
      <c r="AU615" s="5">
        <v>29.5</v>
      </c>
      <c r="AV615" s="5">
        <v>17.5</v>
      </c>
      <c r="AW615" s="5">
        <v>13.98</v>
      </c>
      <c r="AX615" s="5">
        <v>11.61</v>
      </c>
      <c r="AY615" s="5">
        <v>6.89</v>
      </c>
      <c r="AZ615" s="5">
        <v>3590</v>
      </c>
      <c r="BA615" s="5">
        <v>7.92</v>
      </c>
      <c r="BB615" s="5">
        <v>60</v>
      </c>
      <c r="BC615" s="5">
        <v>37</v>
      </c>
      <c r="BD615" s="5">
        <v>37</v>
      </c>
      <c r="BE615" s="5">
        <v>23.62</v>
      </c>
      <c r="BF615" s="5">
        <v>14.57</v>
      </c>
      <c r="BG615" s="5">
        <v>14.57</v>
      </c>
      <c r="BH615" s="5">
        <v>15.3</v>
      </c>
      <c r="BI615" s="5">
        <v>33.77</v>
      </c>
      <c r="BM615" s="6">
        <f t="shared" si="144"/>
        <v>0</v>
      </c>
      <c r="BN615" s="10">
        <f t="shared" si="145"/>
        <v>1</v>
      </c>
      <c r="BO615" s="6">
        <f t="shared" si="146"/>
        <v>0</v>
      </c>
      <c r="BP615" s="6">
        <f t="shared" si="147"/>
        <v>0</v>
      </c>
      <c r="BQ615" s="6">
        <f t="shared" si="148"/>
        <v>0</v>
      </c>
      <c r="BR615" s="10" t="str">
        <f t="shared" si="149"/>
        <v>清货在售</v>
      </c>
      <c r="BS615" s="6" t="str">
        <f t="shared" si="159"/>
        <v>清货款</v>
      </c>
    </row>
    <row r="616" spans="1:71">
      <c r="A616" s="6" t="str">
        <f t="shared" si="150"/>
        <v>CAB0DG8DQ1TG</v>
      </c>
      <c r="B616" s="6" t="str">
        <f t="shared" si="151"/>
        <v>CAX004DX07WH</v>
      </c>
      <c r="C616" s="6" t="str">
        <f t="shared" si="152"/>
        <v>CADLM906001</v>
      </c>
      <c r="D616" s="6" t="str">
        <f t="shared" si="153"/>
        <v>CAB0DG8DQ1TGDLM906001</v>
      </c>
      <c r="E616" s="6" t="str">
        <f t="shared" si="154"/>
        <v>CAB0DG8DQ1TGX004DX07WH</v>
      </c>
      <c r="F616" s="6" t="str">
        <f t="shared" si="155"/>
        <v>CADLM906001X004DX07WH</v>
      </c>
      <c r="G616" s="6" t="str">
        <f t="shared" si="156"/>
        <v>CADLM906001</v>
      </c>
      <c r="H616" s="6" t="str">
        <f ca="1" t="shared" si="157"/>
        <v>老品</v>
      </c>
      <c r="I616" s="10" t="str">
        <f t="shared" si="158"/>
        <v>D</v>
      </c>
      <c r="J616" s="5" t="s">
        <v>6173</v>
      </c>
      <c r="K616" s="5" t="s">
        <v>6174</v>
      </c>
      <c r="L616" s="5" t="s">
        <v>5737</v>
      </c>
      <c r="M616" s="5" t="s">
        <v>6176</v>
      </c>
      <c r="N616" s="5" t="s">
        <v>6177</v>
      </c>
      <c r="O616" s="5" t="s">
        <v>279</v>
      </c>
      <c r="P616" s="5" t="s">
        <v>4154</v>
      </c>
      <c r="Q616" s="5" t="s">
        <v>4491</v>
      </c>
      <c r="R616" s="5" t="s">
        <v>10</v>
      </c>
      <c r="S616" s="5" t="s">
        <v>2995</v>
      </c>
      <c r="T616" s="5" t="s">
        <v>4846</v>
      </c>
      <c r="U616" s="5" t="s">
        <v>4386</v>
      </c>
      <c r="V616" s="5" t="s">
        <v>4134</v>
      </c>
      <c r="W616" s="5" t="s">
        <v>4122</v>
      </c>
      <c r="X616" s="5" t="s">
        <v>4155</v>
      </c>
      <c r="Y616" s="5" t="s">
        <v>4184</v>
      </c>
      <c r="Z616" s="5" t="s">
        <v>4523</v>
      </c>
      <c r="AA616" s="5" t="s">
        <v>4122</v>
      </c>
      <c r="AB616" s="5" t="s">
        <v>2457</v>
      </c>
      <c r="AC616" s="5" t="s">
        <v>5295</v>
      </c>
      <c r="AD616" s="5" t="s">
        <v>4169</v>
      </c>
      <c r="AE616" s="5" t="s">
        <v>4140</v>
      </c>
      <c r="AF616" s="5" t="s">
        <v>2982</v>
      </c>
      <c r="AG616" s="5" t="s">
        <v>4350</v>
      </c>
      <c r="AH616" s="5" t="s">
        <v>2982</v>
      </c>
      <c r="AI616" s="5" t="s">
        <v>4344</v>
      </c>
      <c r="AJ616" s="5" t="s">
        <v>4688</v>
      </c>
      <c r="AK616" s="5">
        <v>11.88</v>
      </c>
      <c r="AL616" s="5" t="s">
        <v>4145</v>
      </c>
      <c r="AM616" s="5" t="s">
        <v>4146</v>
      </c>
      <c r="AN616" s="5" t="s">
        <v>4146</v>
      </c>
      <c r="AO616" s="5">
        <v>4</v>
      </c>
      <c r="AP616" s="5">
        <v>500</v>
      </c>
      <c r="AQ616" s="5" t="s">
        <v>6178</v>
      </c>
      <c r="AR616" s="5" t="s">
        <v>6179</v>
      </c>
      <c r="AS616" s="5">
        <v>30</v>
      </c>
      <c r="AT616" s="5">
        <v>35.5</v>
      </c>
      <c r="AU616" s="5">
        <v>29.5</v>
      </c>
      <c r="AV616" s="5">
        <v>17.5</v>
      </c>
      <c r="AW616" s="5">
        <v>13.98</v>
      </c>
      <c r="AX616" s="5">
        <v>11.61</v>
      </c>
      <c r="AY616" s="5">
        <v>6.89</v>
      </c>
      <c r="AZ616" s="5">
        <v>3590</v>
      </c>
      <c r="BA616" s="5">
        <v>7.92</v>
      </c>
      <c r="BB616" s="5">
        <v>60</v>
      </c>
      <c r="BC616" s="5">
        <v>37</v>
      </c>
      <c r="BD616" s="5">
        <v>37</v>
      </c>
      <c r="BE616" s="5">
        <v>23.62</v>
      </c>
      <c r="BF616" s="5">
        <v>14.57</v>
      </c>
      <c r="BG616" s="5">
        <v>14.57</v>
      </c>
      <c r="BH616" s="5">
        <v>15.3</v>
      </c>
      <c r="BI616" s="5">
        <v>33.77</v>
      </c>
      <c r="BM616" s="6">
        <f t="shared" si="144"/>
        <v>0</v>
      </c>
      <c r="BN616" s="10">
        <f t="shared" si="145"/>
        <v>0</v>
      </c>
      <c r="BO616" s="6">
        <f t="shared" si="146"/>
        <v>1</v>
      </c>
      <c r="BP616" s="6">
        <f t="shared" si="147"/>
        <v>0</v>
      </c>
      <c r="BQ616" s="6">
        <f t="shared" si="148"/>
        <v>0</v>
      </c>
      <c r="BR616" s="10" t="str">
        <f t="shared" si="149"/>
        <v>正常在售</v>
      </c>
      <c r="BS616" s="6" t="str">
        <f t="shared" si="159"/>
        <v>流量款</v>
      </c>
    </row>
    <row r="617" spans="1:71">
      <c r="A617" s="6" t="str">
        <f t="shared" si="150"/>
        <v>AUB0DG8DQ1TG</v>
      </c>
      <c r="B617" s="6" t="str">
        <f t="shared" si="151"/>
        <v>AUX001CL0399</v>
      </c>
      <c r="C617" s="6" t="str">
        <f t="shared" si="152"/>
        <v>AUDLM906001</v>
      </c>
      <c r="D617" s="6" t="str">
        <f t="shared" si="153"/>
        <v>AUB0DG8DQ1TGDLM906001</v>
      </c>
      <c r="E617" s="6" t="str">
        <f t="shared" si="154"/>
        <v>AUB0DG8DQ1TGX001CL0399</v>
      </c>
      <c r="F617" s="6" t="str">
        <f t="shared" si="155"/>
        <v>AUDLM906001X001CL0399</v>
      </c>
      <c r="G617" s="6" t="str">
        <f t="shared" si="156"/>
        <v>AUDLM906001</v>
      </c>
      <c r="H617" s="6" t="str">
        <f ca="1" t="shared" si="157"/>
        <v>待上架</v>
      </c>
      <c r="I617" s="10" t="str">
        <f t="shared" si="158"/>
        <v>未维护</v>
      </c>
      <c r="J617" s="5" t="s">
        <v>6173</v>
      </c>
      <c r="K617" s="5" t="s">
        <v>6174</v>
      </c>
      <c r="L617" s="5" t="s">
        <v>6180</v>
      </c>
      <c r="M617" s="5" t="s">
        <v>6176</v>
      </c>
      <c r="N617" s="5" t="s">
        <v>6181</v>
      </c>
      <c r="O617" s="5" t="s">
        <v>6182</v>
      </c>
      <c r="P617" s="5" t="s">
        <v>4120</v>
      </c>
      <c r="Q617" s="5" t="s">
        <v>4393</v>
      </c>
      <c r="R617" s="5" t="s">
        <v>1522</v>
      </c>
      <c r="S617" s="5" t="s">
        <v>2985</v>
      </c>
      <c r="T617" s="5" t="s">
        <v>4846</v>
      </c>
      <c r="U617" s="5" t="s">
        <v>4386</v>
      </c>
      <c r="V617" s="5" t="s">
        <v>4134</v>
      </c>
      <c r="W617" s="5" t="s">
        <v>4123</v>
      </c>
      <c r="X617" s="5" t="s">
        <v>4135</v>
      </c>
      <c r="Y617" s="5" t="s">
        <v>4184</v>
      </c>
      <c r="Z617" s="5" t="s">
        <v>4124</v>
      </c>
      <c r="AA617" s="5" t="s">
        <v>4123</v>
      </c>
      <c r="AB617" s="5" t="s">
        <v>4124</v>
      </c>
      <c r="AE617" s="5" t="s">
        <v>4299</v>
      </c>
      <c r="AF617" s="5" t="s">
        <v>3009</v>
      </c>
      <c r="AG617" s="5" t="s">
        <v>4394</v>
      </c>
      <c r="AH617" s="5" t="s">
        <v>3009</v>
      </c>
      <c r="AI617" s="5" t="s">
        <v>4344</v>
      </c>
      <c r="AJ617" s="5" t="s">
        <v>4688</v>
      </c>
      <c r="AL617" s="5" t="s">
        <v>4145</v>
      </c>
      <c r="AM617" s="5" t="s">
        <v>4146</v>
      </c>
      <c r="AN617" s="5" t="s">
        <v>4146</v>
      </c>
      <c r="AO617" s="5">
        <v>4</v>
      </c>
      <c r="AP617" s="5">
        <v>500</v>
      </c>
      <c r="AQ617" s="5" t="s">
        <v>6178</v>
      </c>
      <c r="AR617" s="5" t="s">
        <v>6179</v>
      </c>
      <c r="AS617" s="5">
        <v>30</v>
      </c>
      <c r="AT617" s="5">
        <v>35.5</v>
      </c>
      <c r="AU617" s="5">
        <v>29.5</v>
      </c>
      <c r="AV617" s="5">
        <v>17.5</v>
      </c>
      <c r="AW617" s="5">
        <v>13.98</v>
      </c>
      <c r="AX617" s="5">
        <v>11.61</v>
      </c>
      <c r="AY617" s="5">
        <v>6.89</v>
      </c>
      <c r="AZ617" s="5">
        <v>3590</v>
      </c>
      <c r="BA617" s="5">
        <v>7.92</v>
      </c>
      <c r="BB617" s="5">
        <v>60</v>
      </c>
      <c r="BC617" s="5">
        <v>37</v>
      </c>
      <c r="BD617" s="5">
        <v>37</v>
      </c>
      <c r="BE617" s="5">
        <v>23.62</v>
      </c>
      <c r="BF617" s="5">
        <v>14.57</v>
      </c>
      <c r="BG617" s="5">
        <v>14.57</v>
      </c>
      <c r="BH617" s="5">
        <v>15.3</v>
      </c>
      <c r="BI617" s="5">
        <v>33.77</v>
      </c>
      <c r="BM617" s="6">
        <f t="shared" si="144"/>
        <v>0</v>
      </c>
      <c r="BN617" s="10">
        <f t="shared" si="145"/>
        <v>0</v>
      </c>
      <c r="BO617" s="6">
        <f t="shared" si="146"/>
        <v>0</v>
      </c>
      <c r="BP617" s="6">
        <f t="shared" si="147"/>
        <v>1</v>
      </c>
      <c r="BQ617" s="6">
        <f t="shared" si="148"/>
        <v>0</v>
      </c>
      <c r="BR617" s="10" t="str">
        <f t="shared" si="149"/>
        <v>待上架</v>
      </c>
      <c r="BS617" s="6" t="str">
        <f t="shared" si="159"/>
        <v>待上架</v>
      </c>
    </row>
    <row r="618" spans="1:71">
      <c r="A618" s="6" t="str">
        <f t="shared" si="150"/>
        <v>USB0DG8DQ1TG</v>
      </c>
      <c r="B618" s="6" t="str">
        <f t="shared" si="151"/>
        <v>USX004DX07WH</v>
      </c>
      <c r="C618" s="6" t="str">
        <f t="shared" si="152"/>
        <v>USDLM906001</v>
      </c>
      <c r="D618" s="6" t="str">
        <f t="shared" si="153"/>
        <v>USB0DG8DQ1TGDLM906001</v>
      </c>
      <c r="E618" s="6" t="str">
        <f t="shared" si="154"/>
        <v>USB0DG8DQ1TGX004DX07WH</v>
      </c>
      <c r="F618" s="6" t="str">
        <f t="shared" si="155"/>
        <v>USDLM906001X004DX07WH</v>
      </c>
      <c r="G618" s="6" t="str">
        <f t="shared" si="156"/>
        <v>USDLM906001</v>
      </c>
      <c r="H618" s="6" t="str">
        <f ca="1" t="shared" si="157"/>
        <v>老品</v>
      </c>
      <c r="I618" s="10" t="str">
        <f t="shared" si="158"/>
        <v>利润款</v>
      </c>
      <c r="J618" s="5" t="s">
        <v>6173</v>
      </c>
      <c r="K618" s="5" t="s">
        <v>6174</v>
      </c>
      <c r="L618" s="5" t="s">
        <v>6183</v>
      </c>
      <c r="M618" s="5" t="s">
        <v>6176</v>
      </c>
      <c r="N618" s="5" t="s">
        <v>6177</v>
      </c>
      <c r="O618" s="5" t="s">
        <v>279</v>
      </c>
      <c r="P618" s="5" t="s">
        <v>4154</v>
      </c>
      <c r="Q618" s="5" t="s">
        <v>4385</v>
      </c>
      <c r="R618" s="5" t="s">
        <v>2288</v>
      </c>
      <c r="S618" s="5" t="s">
        <v>2995</v>
      </c>
      <c r="T618" s="5" t="s">
        <v>4846</v>
      </c>
      <c r="U618" s="5" t="s">
        <v>4386</v>
      </c>
      <c r="V618" s="5" t="s">
        <v>4134</v>
      </c>
      <c r="W618" s="5" t="s">
        <v>4122</v>
      </c>
      <c r="X618" s="5" t="s">
        <v>4135</v>
      </c>
      <c r="Y618" s="5" t="s">
        <v>4175</v>
      </c>
      <c r="Z618" s="5" t="s">
        <v>4124</v>
      </c>
      <c r="AA618" s="5" t="s">
        <v>4122</v>
      </c>
      <c r="AB618" s="5" t="s">
        <v>4341</v>
      </c>
      <c r="AC618" s="5" t="s">
        <v>6009</v>
      </c>
      <c r="AD618" s="5" t="s">
        <v>5121</v>
      </c>
      <c r="AE618" s="5" t="s">
        <v>4140</v>
      </c>
      <c r="AF618" s="5" t="s">
        <v>3031</v>
      </c>
      <c r="AG618" s="5" t="s">
        <v>4861</v>
      </c>
      <c r="AH618" s="5" t="s">
        <v>3031</v>
      </c>
      <c r="AI618" s="5" t="s">
        <v>4344</v>
      </c>
      <c r="AJ618" s="5" t="s">
        <v>4688</v>
      </c>
      <c r="AK618" s="5">
        <v>8.81</v>
      </c>
      <c r="AL618" s="5" t="s">
        <v>4145</v>
      </c>
      <c r="AM618" s="5" t="s">
        <v>4146</v>
      </c>
      <c r="AN618" s="5" t="s">
        <v>4146</v>
      </c>
      <c r="AO618" s="5">
        <v>4</v>
      </c>
      <c r="AP618" s="5">
        <v>500</v>
      </c>
      <c r="AQ618" s="5" t="s">
        <v>6178</v>
      </c>
      <c r="AR618" s="5" t="s">
        <v>6179</v>
      </c>
      <c r="AS618" s="5">
        <v>30</v>
      </c>
      <c r="AT618" s="5">
        <v>35.5</v>
      </c>
      <c r="AU618" s="5">
        <v>29.5</v>
      </c>
      <c r="AV618" s="5">
        <v>17.5</v>
      </c>
      <c r="AW618" s="5">
        <v>13.98</v>
      </c>
      <c r="AX618" s="5">
        <v>11.61</v>
      </c>
      <c r="AY618" s="5">
        <v>6.89</v>
      </c>
      <c r="AZ618" s="5">
        <v>3590</v>
      </c>
      <c r="BA618" s="5">
        <v>7.92</v>
      </c>
      <c r="BB618" s="5">
        <v>60</v>
      </c>
      <c r="BC618" s="5">
        <v>37</v>
      </c>
      <c r="BD618" s="5">
        <v>37</v>
      </c>
      <c r="BE618" s="5">
        <v>23.62</v>
      </c>
      <c r="BF618" s="5">
        <v>14.57</v>
      </c>
      <c r="BG618" s="5">
        <v>14.57</v>
      </c>
      <c r="BH618" s="5">
        <v>15.3</v>
      </c>
      <c r="BI618" s="5">
        <v>33.77</v>
      </c>
      <c r="BM618" s="6">
        <f t="shared" si="144"/>
        <v>0</v>
      </c>
      <c r="BN618" s="10">
        <f t="shared" si="145"/>
        <v>0</v>
      </c>
      <c r="BO618" s="6">
        <f t="shared" si="146"/>
        <v>1</v>
      </c>
      <c r="BP618" s="6">
        <f t="shared" si="147"/>
        <v>0</v>
      </c>
      <c r="BQ618" s="6">
        <f t="shared" si="148"/>
        <v>0</v>
      </c>
      <c r="BR618" s="10" t="str">
        <f t="shared" si="149"/>
        <v>正常在售</v>
      </c>
      <c r="BS618" s="6" t="str">
        <f t="shared" si="159"/>
        <v>利润款</v>
      </c>
    </row>
    <row r="619" spans="1:71">
      <c r="A619" s="6" t="str">
        <f t="shared" si="150"/>
        <v>MXB0DG7ZLD6M</v>
      </c>
      <c r="B619" s="6" t="str">
        <f t="shared" si="151"/>
        <v>MXX004DWQWH7</v>
      </c>
      <c r="C619" s="6" t="str">
        <f t="shared" si="152"/>
        <v>MXDLM906002</v>
      </c>
      <c r="D619" s="6" t="str">
        <f t="shared" si="153"/>
        <v>MXB0DG7ZLD6MDLM906002</v>
      </c>
      <c r="E619" s="6" t="str">
        <f t="shared" si="154"/>
        <v>MXB0DG7ZLD6MX004DWQWH7</v>
      </c>
      <c r="F619" s="6" t="str">
        <f t="shared" si="155"/>
        <v>MXDLM906002X004DWQWH7</v>
      </c>
      <c r="G619" s="6" t="str">
        <f t="shared" si="156"/>
        <v>MXDLM906002</v>
      </c>
      <c r="H619" s="6" t="str">
        <f ca="1" t="shared" si="157"/>
        <v>老品</v>
      </c>
      <c r="I619" s="10" t="str">
        <f t="shared" si="158"/>
        <v>清货款</v>
      </c>
      <c r="J619" s="5" t="s">
        <v>6184</v>
      </c>
      <c r="K619" s="5" t="s">
        <v>6185</v>
      </c>
      <c r="L619" s="5" t="s">
        <v>6175</v>
      </c>
      <c r="M619" s="5" t="s">
        <v>6186</v>
      </c>
      <c r="N619" s="5" t="s">
        <v>6187</v>
      </c>
      <c r="O619" s="5" t="s">
        <v>282</v>
      </c>
      <c r="P619" s="5" t="s">
        <v>4120</v>
      </c>
      <c r="Q619" s="5" t="s">
        <v>4402</v>
      </c>
      <c r="R619" s="5" t="s">
        <v>8</v>
      </c>
      <c r="S619" s="5" t="s">
        <v>2995</v>
      </c>
      <c r="T619" s="5" t="s">
        <v>4846</v>
      </c>
      <c r="U619" s="5" t="s">
        <v>4386</v>
      </c>
      <c r="V619" s="5" t="s">
        <v>4134</v>
      </c>
      <c r="W619" s="5" t="s">
        <v>4120</v>
      </c>
      <c r="X619" s="5" t="s">
        <v>4135</v>
      </c>
      <c r="Y619" s="5" t="s">
        <v>4136</v>
      </c>
      <c r="Z619" s="5" t="s">
        <v>4694</v>
      </c>
      <c r="AA619" s="5" t="s">
        <v>4121</v>
      </c>
      <c r="AB619" s="5" t="s">
        <v>4137</v>
      </c>
      <c r="AC619" s="5" t="s">
        <v>4524</v>
      </c>
      <c r="AD619" s="5" t="s">
        <v>4259</v>
      </c>
      <c r="AE619" s="5" t="s">
        <v>4140</v>
      </c>
      <c r="AF619" s="5" t="s">
        <v>2975</v>
      </c>
      <c r="AG619" s="5" t="s">
        <v>4350</v>
      </c>
      <c r="AH619" s="5" t="s">
        <v>3031</v>
      </c>
      <c r="AI619" s="5" t="s">
        <v>4344</v>
      </c>
      <c r="AJ619" s="5" t="s">
        <v>4688</v>
      </c>
      <c r="AK619" s="5">
        <v>93.35</v>
      </c>
      <c r="AL619" s="5" t="s">
        <v>4145</v>
      </c>
      <c r="AM619" s="5" t="s">
        <v>4146</v>
      </c>
      <c r="AN619" s="5" t="s">
        <v>4146</v>
      </c>
      <c r="AO619" s="5">
        <v>4</v>
      </c>
      <c r="AP619" s="5">
        <v>500</v>
      </c>
      <c r="AQ619" s="5" t="s">
        <v>6178</v>
      </c>
      <c r="AR619" s="5" t="s">
        <v>6179</v>
      </c>
      <c r="AS619" s="5">
        <v>30</v>
      </c>
      <c r="AT619" s="5">
        <v>35.5</v>
      </c>
      <c r="AU619" s="5">
        <v>29.5</v>
      </c>
      <c r="AV619" s="5">
        <v>17.5</v>
      </c>
      <c r="AW619" s="5">
        <v>13.98</v>
      </c>
      <c r="AX619" s="5">
        <v>11.61</v>
      </c>
      <c r="AY619" s="5">
        <v>6.89</v>
      </c>
      <c r="AZ619" s="5">
        <v>3590</v>
      </c>
      <c r="BA619" s="5">
        <v>7.92</v>
      </c>
      <c r="BB619" s="5">
        <v>60</v>
      </c>
      <c r="BC619" s="5">
        <v>37</v>
      </c>
      <c r="BD619" s="5">
        <v>37</v>
      </c>
      <c r="BE619" s="5">
        <v>23.62</v>
      </c>
      <c r="BF619" s="5">
        <v>14.57</v>
      </c>
      <c r="BG619" s="5">
        <v>14.57</v>
      </c>
      <c r="BH619" s="5">
        <v>15.3</v>
      </c>
      <c r="BI619" s="5">
        <v>33.77</v>
      </c>
      <c r="BM619" s="6">
        <f t="shared" si="144"/>
        <v>1</v>
      </c>
      <c r="BN619" s="10">
        <f t="shared" si="145"/>
        <v>0</v>
      </c>
      <c r="BO619" s="6">
        <f t="shared" si="146"/>
        <v>0</v>
      </c>
      <c r="BP619" s="6">
        <f t="shared" si="147"/>
        <v>0</v>
      </c>
      <c r="BQ619" s="6">
        <f t="shared" si="148"/>
        <v>0</v>
      </c>
      <c r="BR619" s="10" t="str">
        <f t="shared" si="149"/>
        <v>停售</v>
      </c>
      <c r="BS619" s="6" t="str">
        <f t="shared" si="159"/>
        <v>停售</v>
      </c>
    </row>
    <row r="620" spans="1:71">
      <c r="A620" s="6" t="str">
        <f t="shared" si="150"/>
        <v>CAB0DG7ZLD6M</v>
      </c>
      <c r="B620" s="6" t="str">
        <f t="shared" si="151"/>
        <v>CAX004DWQWH7</v>
      </c>
      <c r="C620" s="6" t="str">
        <f t="shared" si="152"/>
        <v>CADLM906002</v>
      </c>
      <c r="D620" s="6" t="str">
        <f t="shared" si="153"/>
        <v>CAB0DG7ZLD6MDLM906002</v>
      </c>
      <c r="E620" s="6" t="str">
        <f t="shared" si="154"/>
        <v>CAB0DG7ZLD6MX004DWQWH7</v>
      </c>
      <c r="F620" s="6" t="str">
        <f t="shared" si="155"/>
        <v>CADLM906002X004DWQWH7</v>
      </c>
      <c r="G620" s="6" t="str">
        <f t="shared" si="156"/>
        <v>CADLM906002</v>
      </c>
      <c r="H620" s="6" t="str">
        <f ca="1" t="shared" si="157"/>
        <v>老品</v>
      </c>
      <c r="I620" s="10" t="str">
        <f t="shared" si="158"/>
        <v>D</v>
      </c>
      <c r="J620" s="5" t="s">
        <v>6184</v>
      </c>
      <c r="K620" s="5" t="s">
        <v>6185</v>
      </c>
      <c r="L620" s="5" t="s">
        <v>5737</v>
      </c>
      <c r="M620" s="5" t="s">
        <v>6186</v>
      </c>
      <c r="N620" s="5" t="s">
        <v>6187</v>
      </c>
      <c r="O620" s="5" t="s">
        <v>282</v>
      </c>
      <c r="P620" s="5" t="s">
        <v>4154</v>
      </c>
      <c r="Q620" s="5" t="s">
        <v>4491</v>
      </c>
      <c r="R620" s="5" t="s">
        <v>10</v>
      </c>
      <c r="S620" s="5" t="s">
        <v>2995</v>
      </c>
      <c r="T620" s="5" t="s">
        <v>4846</v>
      </c>
      <c r="U620" s="5" t="s">
        <v>4386</v>
      </c>
      <c r="V620" s="5" t="s">
        <v>4134</v>
      </c>
      <c r="W620" s="5" t="s">
        <v>4122</v>
      </c>
      <c r="X620" s="5" t="s">
        <v>4135</v>
      </c>
      <c r="Y620" s="5" t="s">
        <v>4184</v>
      </c>
      <c r="Z620" s="5" t="s">
        <v>4523</v>
      </c>
      <c r="AA620" s="5" t="s">
        <v>4122</v>
      </c>
      <c r="AB620" s="5" t="s">
        <v>2457</v>
      </c>
      <c r="AC620" s="5" t="s">
        <v>5295</v>
      </c>
      <c r="AD620" s="5" t="s">
        <v>4169</v>
      </c>
      <c r="AE620" s="5" t="s">
        <v>4140</v>
      </c>
      <c r="AF620" s="5" t="s">
        <v>2982</v>
      </c>
      <c r="AG620" s="5" t="s">
        <v>4350</v>
      </c>
      <c r="AH620" s="5" t="s">
        <v>2982</v>
      </c>
      <c r="AI620" s="5" t="s">
        <v>4344</v>
      </c>
      <c r="AJ620" s="5" t="s">
        <v>4688</v>
      </c>
      <c r="AK620" s="5">
        <v>11.97</v>
      </c>
      <c r="AL620" s="5" t="s">
        <v>4145</v>
      </c>
      <c r="AM620" s="5" t="s">
        <v>4146</v>
      </c>
      <c r="AN620" s="5" t="s">
        <v>4146</v>
      </c>
      <c r="AO620" s="5">
        <v>4</v>
      </c>
      <c r="AP620" s="5">
        <v>500</v>
      </c>
      <c r="AQ620" s="5" t="s">
        <v>6178</v>
      </c>
      <c r="AR620" s="5" t="s">
        <v>6179</v>
      </c>
      <c r="AS620" s="5">
        <v>30</v>
      </c>
      <c r="AT620" s="5">
        <v>35.5</v>
      </c>
      <c r="AU620" s="5">
        <v>29.5</v>
      </c>
      <c r="AV620" s="5">
        <v>17.5</v>
      </c>
      <c r="AW620" s="5">
        <v>13.98</v>
      </c>
      <c r="AX620" s="5">
        <v>11.61</v>
      </c>
      <c r="AY620" s="5">
        <v>6.89</v>
      </c>
      <c r="AZ620" s="5">
        <v>3590</v>
      </c>
      <c r="BA620" s="5">
        <v>7.92</v>
      </c>
      <c r="BB620" s="5">
        <v>60</v>
      </c>
      <c r="BC620" s="5">
        <v>37</v>
      </c>
      <c r="BD620" s="5">
        <v>37</v>
      </c>
      <c r="BE620" s="5">
        <v>23.62</v>
      </c>
      <c r="BF620" s="5">
        <v>14.57</v>
      </c>
      <c r="BG620" s="5">
        <v>14.57</v>
      </c>
      <c r="BH620" s="5">
        <v>15.3</v>
      </c>
      <c r="BI620" s="5">
        <v>33.77</v>
      </c>
      <c r="BM620" s="6">
        <f t="shared" si="144"/>
        <v>0</v>
      </c>
      <c r="BN620" s="10">
        <f t="shared" si="145"/>
        <v>0</v>
      </c>
      <c r="BO620" s="6">
        <f t="shared" si="146"/>
        <v>1</v>
      </c>
      <c r="BP620" s="6">
        <f t="shared" si="147"/>
        <v>0</v>
      </c>
      <c r="BQ620" s="6">
        <f t="shared" si="148"/>
        <v>0</v>
      </c>
      <c r="BR620" s="10" t="str">
        <f t="shared" si="149"/>
        <v>正常在售</v>
      </c>
      <c r="BS620" s="6" t="str">
        <f t="shared" si="159"/>
        <v>普通款</v>
      </c>
    </row>
    <row r="621" spans="1:71">
      <c r="A621" s="6" t="str">
        <f t="shared" si="150"/>
        <v>AUB0DG7ZLD6M</v>
      </c>
      <c r="B621" s="6" t="str">
        <f t="shared" si="151"/>
        <v>AUX001CKTXBJ</v>
      </c>
      <c r="C621" s="6" t="str">
        <f t="shared" si="152"/>
        <v>AUDLM906002</v>
      </c>
      <c r="D621" s="6" t="str">
        <f t="shared" si="153"/>
        <v>AUB0DG7ZLD6MDLM906002</v>
      </c>
      <c r="E621" s="6" t="str">
        <f t="shared" si="154"/>
        <v>AUB0DG7ZLD6MX001CKTXBJ</v>
      </c>
      <c r="F621" s="6" t="str">
        <f t="shared" si="155"/>
        <v>AUDLM906002X001CKTXBJ</v>
      </c>
      <c r="G621" s="6" t="str">
        <f t="shared" si="156"/>
        <v>AUDLM906002</v>
      </c>
      <c r="H621" s="6" t="str">
        <f ca="1" t="shared" si="157"/>
        <v>待上架</v>
      </c>
      <c r="I621" s="10" t="str">
        <f t="shared" si="158"/>
        <v>未维护</v>
      </c>
      <c r="J621" s="5" t="s">
        <v>6184</v>
      </c>
      <c r="K621" s="5" t="s">
        <v>6185</v>
      </c>
      <c r="L621" s="5" t="s">
        <v>6180</v>
      </c>
      <c r="M621" s="5" t="s">
        <v>6186</v>
      </c>
      <c r="N621" s="5" t="s">
        <v>6188</v>
      </c>
      <c r="O621" s="5" t="s">
        <v>6189</v>
      </c>
      <c r="P621" s="5" t="s">
        <v>4120</v>
      </c>
      <c r="Q621" s="5" t="s">
        <v>4393</v>
      </c>
      <c r="R621" s="5" t="s">
        <v>1522</v>
      </c>
      <c r="S621" s="5" t="s">
        <v>2985</v>
      </c>
      <c r="T621" s="5" t="s">
        <v>4846</v>
      </c>
      <c r="U621" s="5" t="s">
        <v>4386</v>
      </c>
      <c r="V621" s="5" t="s">
        <v>4134</v>
      </c>
      <c r="W621" s="5" t="s">
        <v>4123</v>
      </c>
      <c r="X621" s="5" t="s">
        <v>4135</v>
      </c>
      <c r="Y621" s="5" t="s">
        <v>4184</v>
      </c>
      <c r="Z621" s="5" t="s">
        <v>4124</v>
      </c>
      <c r="AA621" s="5" t="s">
        <v>4123</v>
      </c>
      <c r="AB621" s="5" t="s">
        <v>4124</v>
      </c>
      <c r="AE621" s="5" t="s">
        <v>4299</v>
      </c>
      <c r="AF621" s="5" t="s">
        <v>3009</v>
      </c>
      <c r="AG621" s="5" t="s">
        <v>4394</v>
      </c>
      <c r="AH621" s="5" t="s">
        <v>3009</v>
      </c>
      <c r="AI621" s="5" t="s">
        <v>4344</v>
      </c>
      <c r="AJ621" s="5" t="s">
        <v>4688</v>
      </c>
      <c r="AL621" s="5" t="s">
        <v>4145</v>
      </c>
      <c r="AM621" s="5" t="s">
        <v>4146</v>
      </c>
      <c r="AN621" s="5" t="s">
        <v>4146</v>
      </c>
      <c r="AO621" s="5">
        <v>4</v>
      </c>
      <c r="AP621" s="5">
        <v>500</v>
      </c>
      <c r="AQ621" s="5" t="s">
        <v>6178</v>
      </c>
      <c r="AR621" s="5" t="s">
        <v>6179</v>
      </c>
      <c r="AS621" s="5">
        <v>30</v>
      </c>
      <c r="AT621" s="5">
        <v>35.5</v>
      </c>
      <c r="AU621" s="5">
        <v>29.5</v>
      </c>
      <c r="AV621" s="5">
        <v>17.5</v>
      </c>
      <c r="AW621" s="5">
        <v>13.98</v>
      </c>
      <c r="AX621" s="5">
        <v>11.61</v>
      </c>
      <c r="AY621" s="5">
        <v>6.89</v>
      </c>
      <c r="AZ621" s="5">
        <v>3590</v>
      </c>
      <c r="BA621" s="5">
        <v>7.92</v>
      </c>
      <c r="BB621" s="5">
        <v>60</v>
      </c>
      <c r="BC621" s="5">
        <v>37</v>
      </c>
      <c r="BD621" s="5">
        <v>37</v>
      </c>
      <c r="BE621" s="5">
        <v>23.62</v>
      </c>
      <c r="BF621" s="5">
        <v>14.57</v>
      </c>
      <c r="BG621" s="5">
        <v>14.57</v>
      </c>
      <c r="BH621" s="5">
        <v>15.3</v>
      </c>
      <c r="BI621" s="5">
        <v>33.77</v>
      </c>
      <c r="BM621" s="6">
        <f t="shared" si="144"/>
        <v>0</v>
      </c>
      <c r="BN621" s="10">
        <f t="shared" si="145"/>
        <v>0</v>
      </c>
      <c r="BO621" s="6">
        <f t="shared" si="146"/>
        <v>0</v>
      </c>
      <c r="BP621" s="6">
        <f t="shared" si="147"/>
        <v>1</v>
      </c>
      <c r="BQ621" s="6">
        <f t="shared" si="148"/>
        <v>0</v>
      </c>
      <c r="BR621" s="10" t="str">
        <f t="shared" si="149"/>
        <v>待上架</v>
      </c>
      <c r="BS621" s="6" t="str">
        <f t="shared" si="159"/>
        <v>待上架</v>
      </c>
    </row>
    <row r="622" spans="1:71">
      <c r="A622" s="6" t="str">
        <f t="shared" si="150"/>
        <v>USB0DG7ZLD6M</v>
      </c>
      <c r="B622" s="6" t="str">
        <f t="shared" si="151"/>
        <v>USX004DWQWH7</v>
      </c>
      <c r="C622" s="6" t="str">
        <f t="shared" si="152"/>
        <v>USDLM906002</v>
      </c>
      <c r="D622" s="6" t="str">
        <f t="shared" si="153"/>
        <v>USB0DG7ZLD6MDLM906002</v>
      </c>
      <c r="E622" s="6" t="str">
        <f t="shared" si="154"/>
        <v>USB0DG7ZLD6MX004DWQWH7</v>
      </c>
      <c r="F622" s="6" t="str">
        <f t="shared" si="155"/>
        <v>USDLM906002X004DWQWH7</v>
      </c>
      <c r="G622" s="6" t="str">
        <f t="shared" si="156"/>
        <v>USDLM906002</v>
      </c>
      <c r="H622" s="6" t="str">
        <f ca="1" t="shared" si="157"/>
        <v>老品</v>
      </c>
      <c r="I622" s="10" t="str">
        <f t="shared" si="158"/>
        <v>普通款</v>
      </c>
      <c r="J622" s="5" t="s">
        <v>6184</v>
      </c>
      <c r="K622" s="5" t="s">
        <v>6185</v>
      </c>
      <c r="L622" s="5" t="s">
        <v>6183</v>
      </c>
      <c r="M622" s="5" t="s">
        <v>6186</v>
      </c>
      <c r="N622" s="5" t="s">
        <v>6187</v>
      </c>
      <c r="O622" s="5" t="s">
        <v>282</v>
      </c>
      <c r="P622" s="5" t="s">
        <v>4154</v>
      </c>
      <c r="Q622" s="5" t="s">
        <v>4385</v>
      </c>
      <c r="R622" s="5" t="s">
        <v>2288</v>
      </c>
      <c r="S622" s="5" t="s">
        <v>2995</v>
      </c>
      <c r="T622" s="5" t="s">
        <v>4846</v>
      </c>
      <c r="U622" s="5" t="s">
        <v>4386</v>
      </c>
      <c r="V622" s="5" t="s">
        <v>4134</v>
      </c>
      <c r="W622" s="5" t="s">
        <v>4122</v>
      </c>
      <c r="X622" s="5" t="s">
        <v>4135</v>
      </c>
      <c r="Y622" s="5" t="s">
        <v>4184</v>
      </c>
      <c r="Z622" s="5" t="s">
        <v>4124</v>
      </c>
      <c r="AA622" s="5" t="s">
        <v>4122</v>
      </c>
      <c r="AB622" s="5" t="s">
        <v>4341</v>
      </c>
      <c r="AC622" s="5" t="s">
        <v>6009</v>
      </c>
      <c r="AD622" s="5" t="s">
        <v>5121</v>
      </c>
      <c r="AE622" s="5" t="s">
        <v>4140</v>
      </c>
      <c r="AF622" s="5" t="s">
        <v>3031</v>
      </c>
      <c r="AG622" s="5" t="s">
        <v>4861</v>
      </c>
      <c r="AH622" s="5" t="s">
        <v>3031</v>
      </c>
      <c r="AI622" s="5" t="s">
        <v>4344</v>
      </c>
      <c r="AJ622" s="5" t="s">
        <v>4688</v>
      </c>
      <c r="AK622" s="5">
        <v>8.42</v>
      </c>
      <c r="AL622" s="5" t="s">
        <v>4145</v>
      </c>
      <c r="AM622" s="5" t="s">
        <v>4146</v>
      </c>
      <c r="AN622" s="5" t="s">
        <v>4146</v>
      </c>
      <c r="AO622" s="5">
        <v>4</v>
      </c>
      <c r="AP622" s="5">
        <v>500</v>
      </c>
      <c r="AQ622" s="5" t="s">
        <v>6178</v>
      </c>
      <c r="AR622" s="5" t="s">
        <v>6179</v>
      </c>
      <c r="AS622" s="5">
        <v>30</v>
      </c>
      <c r="AT622" s="5">
        <v>35.5</v>
      </c>
      <c r="AU622" s="5">
        <v>29.5</v>
      </c>
      <c r="AV622" s="5">
        <v>17.5</v>
      </c>
      <c r="AW622" s="5">
        <v>13.98</v>
      </c>
      <c r="AX622" s="5">
        <v>11.61</v>
      </c>
      <c r="AY622" s="5">
        <v>6.89</v>
      </c>
      <c r="AZ622" s="5">
        <v>3590</v>
      </c>
      <c r="BA622" s="5">
        <v>7.92</v>
      </c>
      <c r="BB622" s="5">
        <v>60</v>
      </c>
      <c r="BC622" s="5">
        <v>37</v>
      </c>
      <c r="BD622" s="5">
        <v>37</v>
      </c>
      <c r="BE622" s="5">
        <v>23.62</v>
      </c>
      <c r="BF622" s="5">
        <v>14.57</v>
      </c>
      <c r="BG622" s="5">
        <v>14.57</v>
      </c>
      <c r="BH622" s="5">
        <v>15.3</v>
      </c>
      <c r="BI622" s="5">
        <v>33.77</v>
      </c>
      <c r="BM622" s="6">
        <f t="shared" si="144"/>
        <v>0</v>
      </c>
      <c r="BN622" s="10">
        <f t="shared" si="145"/>
        <v>0</v>
      </c>
      <c r="BO622" s="6">
        <f t="shared" si="146"/>
        <v>1</v>
      </c>
      <c r="BP622" s="6">
        <f t="shared" si="147"/>
        <v>0</v>
      </c>
      <c r="BQ622" s="6">
        <f t="shared" si="148"/>
        <v>0</v>
      </c>
      <c r="BR622" s="10" t="str">
        <f t="shared" si="149"/>
        <v>正常在售</v>
      </c>
      <c r="BS622" s="6" t="str">
        <f t="shared" si="159"/>
        <v>普通款</v>
      </c>
    </row>
    <row r="623" spans="1:71">
      <c r="A623" s="6" t="str">
        <f t="shared" si="150"/>
        <v>AUB0DG83G2R2</v>
      </c>
      <c r="B623" s="6" t="str">
        <f t="shared" si="151"/>
        <v>AUX001CLBOL5</v>
      </c>
      <c r="C623" s="6" t="str">
        <f t="shared" si="152"/>
        <v>AUDLM906003</v>
      </c>
      <c r="D623" s="6" t="str">
        <f t="shared" si="153"/>
        <v>AUB0DG83G2R2DLM906003</v>
      </c>
      <c r="E623" s="6" t="str">
        <f t="shared" si="154"/>
        <v>AUB0DG83G2R2X001CLBOL5</v>
      </c>
      <c r="F623" s="6" t="str">
        <f t="shared" si="155"/>
        <v>AUDLM906003X001CLBOL5</v>
      </c>
      <c r="G623" s="6" t="str">
        <f t="shared" si="156"/>
        <v>AUDLM906003</v>
      </c>
      <c r="H623" s="6" t="str">
        <f ca="1" t="shared" si="157"/>
        <v>待上架</v>
      </c>
      <c r="I623" s="10" t="str">
        <f t="shared" si="158"/>
        <v>未维护</v>
      </c>
      <c r="J623" s="5" t="s">
        <v>6190</v>
      </c>
      <c r="K623" s="5" t="s">
        <v>6191</v>
      </c>
      <c r="L623" s="5" t="s">
        <v>6192</v>
      </c>
      <c r="M623" s="5" t="s">
        <v>6193</v>
      </c>
      <c r="N623" s="5" t="s">
        <v>6194</v>
      </c>
      <c r="O623" s="5" t="s">
        <v>6195</v>
      </c>
      <c r="P623" s="5" t="s">
        <v>4120</v>
      </c>
      <c r="Q623" s="5" t="s">
        <v>4393</v>
      </c>
      <c r="R623" s="5" t="s">
        <v>1522</v>
      </c>
      <c r="S623" s="5" t="s">
        <v>2985</v>
      </c>
      <c r="T623" s="5" t="s">
        <v>4846</v>
      </c>
      <c r="U623" s="5" t="s">
        <v>4386</v>
      </c>
      <c r="V623" s="5" t="s">
        <v>4134</v>
      </c>
      <c r="W623" s="5" t="s">
        <v>4123</v>
      </c>
      <c r="X623" s="5" t="s">
        <v>4135</v>
      </c>
      <c r="Y623" s="5" t="s">
        <v>4299</v>
      </c>
      <c r="Z623" s="5" t="s">
        <v>4124</v>
      </c>
      <c r="AA623" s="5" t="s">
        <v>4123</v>
      </c>
      <c r="AB623" s="5" t="s">
        <v>4124</v>
      </c>
      <c r="AE623" s="5" t="s">
        <v>4299</v>
      </c>
      <c r="AF623" s="5" t="s">
        <v>3009</v>
      </c>
      <c r="AG623" s="5" t="s">
        <v>4394</v>
      </c>
      <c r="AH623" s="5" t="s">
        <v>3009</v>
      </c>
      <c r="AI623" s="5" t="s">
        <v>4344</v>
      </c>
      <c r="AJ623" s="5" t="s">
        <v>4688</v>
      </c>
      <c r="AL623" s="5" t="s">
        <v>4145</v>
      </c>
      <c r="AM623" s="5" t="s">
        <v>4146</v>
      </c>
      <c r="AN623" s="5" t="s">
        <v>4146</v>
      </c>
      <c r="AO623" s="5">
        <v>3</v>
      </c>
      <c r="AP623" s="5">
        <v>500</v>
      </c>
      <c r="AQ623" s="5" t="s">
        <v>6196</v>
      </c>
      <c r="AR623" s="5" t="s">
        <v>6197</v>
      </c>
      <c r="AS623" s="5">
        <v>30</v>
      </c>
      <c r="AT623" s="5">
        <v>41.5</v>
      </c>
      <c r="AU623" s="5">
        <v>32</v>
      </c>
      <c r="AV623" s="5">
        <v>18.5</v>
      </c>
      <c r="AW623" s="5">
        <v>16.34</v>
      </c>
      <c r="AX623" s="5">
        <v>12.6</v>
      </c>
      <c r="AY623" s="5">
        <v>7.28</v>
      </c>
      <c r="AZ623" s="5">
        <v>4150</v>
      </c>
      <c r="BA623" s="5">
        <v>9.16</v>
      </c>
      <c r="BB623" s="5">
        <v>58.3</v>
      </c>
      <c r="BC623" s="5">
        <v>43.5</v>
      </c>
      <c r="BD623" s="5">
        <v>33.2</v>
      </c>
      <c r="BE623" s="5">
        <v>22.95</v>
      </c>
      <c r="BF623" s="5">
        <v>17.13</v>
      </c>
      <c r="BG623" s="5">
        <v>13.07</v>
      </c>
      <c r="BH623" s="5">
        <v>13.4</v>
      </c>
      <c r="BI623" s="5">
        <v>29.58</v>
      </c>
      <c r="BM623" s="6">
        <f t="shared" si="144"/>
        <v>0</v>
      </c>
      <c r="BN623" s="10">
        <f t="shared" si="145"/>
        <v>0</v>
      </c>
      <c r="BO623" s="6">
        <f t="shared" si="146"/>
        <v>0</v>
      </c>
      <c r="BP623" s="6">
        <f t="shared" si="147"/>
        <v>1</v>
      </c>
      <c r="BQ623" s="6">
        <f t="shared" si="148"/>
        <v>0</v>
      </c>
      <c r="BR623" s="10" t="str">
        <f t="shared" si="149"/>
        <v>待上架</v>
      </c>
      <c r="BS623" s="6" t="str">
        <f t="shared" si="159"/>
        <v>待上架</v>
      </c>
    </row>
    <row r="624" spans="1:71">
      <c r="A624" s="6" t="str">
        <f t="shared" si="150"/>
        <v>USB0DG83G2R2</v>
      </c>
      <c r="B624" s="6" t="str">
        <f t="shared" si="151"/>
        <v>USX004DWYXQ9</v>
      </c>
      <c r="C624" s="6" t="str">
        <f t="shared" si="152"/>
        <v>USDLM906003</v>
      </c>
      <c r="D624" s="6" t="str">
        <f t="shared" si="153"/>
        <v>USB0DG83G2R2DLM906003</v>
      </c>
      <c r="E624" s="6" t="str">
        <f t="shared" si="154"/>
        <v>USB0DG83G2R2X004DWYXQ9</v>
      </c>
      <c r="F624" s="6" t="str">
        <f t="shared" si="155"/>
        <v>USDLM906003X004DWYXQ9</v>
      </c>
      <c r="G624" s="6" t="str">
        <f t="shared" si="156"/>
        <v>USDLM906003</v>
      </c>
      <c r="H624" s="6" t="str">
        <f ca="1" t="shared" si="157"/>
        <v>老品</v>
      </c>
      <c r="I624" s="10" t="str">
        <f t="shared" si="158"/>
        <v>清货款</v>
      </c>
      <c r="J624" s="5" t="s">
        <v>6190</v>
      </c>
      <c r="K624" s="5" t="s">
        <v>6191</v>
      </c>
      <c r="L624" s="5" t="s">
        <v>6183</v>
      </c>
      <c r="M624" s="5" t="s">
        <v>6193</v>
      </c>
      <c r="N624" s="5" t="s">
        <v>6198</v>
      </c>
      <c r="O624" s="5" t="s">
        <v>3240</v>
      </c>
      <c r="P624" s="5" t="s">
        <v>4154</v>
      </c>
      <c r="Q624" s="5" t="s">
        <v>4385</v>
      </c>
      <c r="R624" s="5" t="s">
        <v>2288</v>
      </c>
      <c r="S624" s="5" t="s">
        <v>2995</v>
      </c>
      <c r="T624" s="5" t="s">
        <v>4846</v>
      </c>
      <c r="U624" s="5" t="s">
        <v>4386</v>
      </c>
      <c r="V624" s="5" t="s">
        <v>4134</v>
      </c>
      <c r="W624" s="5" t="s">
        <v>4121</v>
      </c>
      <c r="X624" s="5" t="s">
        <v>4155</v>
      </c>
      <c r="Y624" s="5" t="s">
        <v>4184</v>
      </c>
      <c r="Z624" s="5" t="s">
        <v>4124</v>
      </c>
      <c r="AA624" s="5" t="s">
        <v>4122</v>
      </c>
      <c r="AB624" s="5" t="s">
        <v>4341</v>
      </c>
      <c r="AC624" s="5" t="s">
        <v>6069</v>
      </c>
      <c r="AD624" s="5" t="s">
        <v>5121</v>
      </c>
      <c r="AE624" s="5" t="s">
        <v>4140</v>
      </c>
      <c r="AF624" s="5" t="s">
        <v>3031</v>
      </c>
      <c r="AG624" s="5" t="s">
        <v>4861</v>
      </c>
      <c r="AH624" s="5" t="s">
        <v>3031</v>
      </c>
      <c r="AI624" s="5" t="s">
        <v>4344</v>
      </c>
      <c r="AJ624" s="5" t="s">
        <v>4688</v>
      </c>
      <c r="AK624" s="5">
        <v>9.72</v>
      </c>
      <c r="AL624" s="5" t="s">
        <v>4145</v>
      </c>
      <c r="AM624" s="5" t="s">
        <v>4146</v>
      </c>
      <c r="AN624" s="5" t="s">
        <v>4146</v>
      </c>
      <c r="AO624" s="5">
        <v>3</v>
      </c>
      <c r="AP624" s="5">
        <v>500</v>
      </c>
      <c r="AQ624" s="5" t="s">
        <v>6196</v>
      </c>
      <c r="AR624" s="5" t="s">
        <v>6197</v>
      </c>
      <c r="AS624" s="5">
        <v>30</v>
      </c>
      <c r="AT624" s="5">
        <v>41.5</v>
      </c>
      <c r="AU624" s="5">
        <v>32</v>
      </c>
      <c r="AV624" s="5">
        <v>18.5</v>
      </c>
      <c r="AW624" s="5">
        <v>16.34</v>
      </c>
      <c r="AX624" s="5">
        <v>12.6</v>
      </c>
      <c r="AY624" s="5">
        <v>7.28</v>
      </c>
      <c r="AZ624" s="5">
        <v>4150</v>
      </c>
      <c r="BA624" s="5">
        <v>9.16</v>
      </c>
      <c r="BB624" s="5">
        <v>58.3</v>
      </c>
      <c r="BC624" s="5">
        <v>43.5</v>
      </c>
      <c r="BD624" s="5">
        <v>33.2</v>
      </c>
      <c r="BE624" s="5">
        <v>22.95</v>
      </c>
      <c r="BF624" s="5">
        <v>17.13</v>
      </c>
      <c r="BG624" s="5">
        <v>13.07</v>
      </c>
      <c r="BH624" s="5">
        <v>13.4</v>
      </c>
      <c r="BI624" s="5">
        <v>29.58</v>
      </c>
      <c r="BM624" s="6">
        <f t="shared" si="144"/>
        <v>0</v>
      </c>
      <c r="BN624" s="10">
        <f t="shared" si="145"/>
        <v>1</v>
      </c>
      <c r="BO624" s="6">
        <f t="shared" si="146"/>
        <v>0</v>
      </c>
      <c r="BP624" s="6">
        <f t="shared" si="147"/>
        <v>0</v>
      </c>
      <c r="BQ624" s="6">
        <f t="shared" si="148"/>
        <v>0</v>
      </c>
      <c r="BR624" s="10" t="str">
        <f t="shared" si="149"/>
        <v>清货在售</v>
      </c>
      <c r="BS624" s="6" t="str">
        <f t="shared" si="159"/>
        <v>清货款</v>
      </c>
    </row>
    <row r="625" spans="1:71">
      <c r="A625" s="6" t="str">
        <f t="shared" si="150"/>
        <v>USB0DG7WM91H</v>
      </c>
      <c r="B625" s="6" t="str">
        <f t="shared" si="151"/>
        <v>USB0DG7WM91H</v>
      </c>
      <c r="C625" s="6" t="str">
        <f t="shared" si="152"/>
        <v>USDLM906004</v>
      </c>
      <c r="D625" s="6" t="str">
        <f t="shared" si="153"/>
        <v>USB0DG7WM91HDLM906004</v>
      </c>
      <c r="E625" s="6" t="str">
        <f t="shared" si="154"/>
        <v>USB0DG7WM91HB0DG7WM91H</v>
      </c>
      <c r="F625" s="6" t="str">
        <f t="shared" si="155"/>
        <v>USDLM906004B0DG7WM91H</v>
      </c>
      <c r="G625" s="6" t="str">
        <f t="shared" si="156"/>
        <v>USDLM906004</v>
      </c>
      <c r="H625" s="6" t="str">
        <f ca="1" t="shared" si="157"/>
        <v>待上架</v>
      </c>
      <c r="I625" s="10" t="str">
        <f t="shared" si="158"/>
        <v>清货款</v>
      </c>
      <c r="J625" s="5" t="s">
        <v>6199</v>
      </c>
      <c r="K625" s="5" t="s">
        <v>6200</v>
      </c>
      <c r="L625" s="5" t="s">
        <v>6183</v>
      </c>
      <c r="M625" s="5" t="s">
        <v>6201</v>
      </c>
      <c r="N625" s="5" t="s">
        <v>6202</v>
      </c>
      <c r="O625" s="5" t="s">
        <v>6201</v>
      </c>
      <c r="P625" s="5" t="s">
        <v>4120</v>
      </c>
      <c r="Q625" s="5" t="s">
        <v>4385</v>
      </c>
      <c r="R625" s="5" t="s">
        <v>2288</v>
      </c>
      <c r="S625" s="5" t="s">
        <v>2995</v>
      </c>
      <c r="T625" s="5" t="s">
        <v>4846</v>
      </c>
      <c r="U625" s="5" t="s">
        <v>4386</v>
      </c>
      <c r="V625" s="5" t="s">
        <v>4134</v>
      </c>
      <c r="W625" s="5" t="s">
        <v>4121</v>
      </c>
      <c r="X625" s="5" t="s">
        <v>4135</v>
      </c>
      <c r="Y625" s="5" t="s">
        <v>4136</v>
      </c>
      <c r="Z625" s="5" t="s">
        <v>4124</v>
      </c>
      <c r="AA625" s="5" t="s">
        <v>4122</v>
      </c>
      <c r="AB625" s="5" t="s">
        <v>4341</v>
      </c>
      <c r="AD625" s="5" t="s">
        <v>5121</v>
      </c>
      <c r="AE625" s="5" t="s">
        <v>4140</v>
      </c>
      <c r="AF625" s="5" t="s">
        <v>3031</v>
      </c>
      <c r="AG625" s="5" t="s">
        <v>4861</v>
      </c>
      <c r="AH625" s="5" t="s">
        <v>3031</v>
      </c>
      <c r="AI625" s="5" t="s">
        <v>4344</v>
      </c>
      <c r="AJ625" s="5" t="s">
        <v>4688</v>
      </c>
      <c r="AK625" s="5">
        <v>9.72</v>
      </c>
      <c r="AL625" s="5" t="s">
        <v>4145</v>
      </c>
      <c r="AM625" s="5" t="s">
        <v>4146</v>
      </c>
      <c r="AN625" s="5" t="s">
        <v>4146</v>
      </c>
      <c r="AO625" s="5">
        <v>3</v>
      </c>
      <c r="AP625" s="5">
        <v>500</v>
      </c>
      <c r="AQ625" s="5" t="s">
        <v>6196</v>
      </c>
      <c r="AR625" s="5" t="s">
        <v>6197</v>
      </c>
      <c r="AS625" s="5">
        <v>30</v>
      </c>
      <c r="AT625" s="5">
        <v>41.5</v>
      </c>
      <c r="AU625" s="5">
        <v>32</v>
      </c>
      <c r="AV625" s="5">
        <v>18.5</v>
      </c>
      <c r="AW625" s="5">
        <v>16.34</v>
      </c>
      <c r="AX625" s="5">
        <v>12.6</v>
      </c>
      <c r="AY625" s="5">
        <v>7.28</v>
      </c>
      <c r="AZ625" s="5">
        <v>4150</v>
      </c>
      <c r="BA625" s="5">
        <v>9.16</v>
      </c>
      <c r="BB625" s="5">
        <v>58.3</v>
      </c>
      <c r="BC625" s="5">
        <v>43.5</v>
      </c>
      <c r="BD625" s="5">
        <v>33.2</v>
      </c>
      <c r="BE625" s="5">
        <v>22.95</v>
      </c>
      <c r="BF625" s="5">
        <v>17.13</v>
      </c>
      <c r="BG625" s="5">
        <v>13.07</v>
      </c>
      <c r="BH625" s="5">
        <v>13.4</v>
      </c>
      <c r="BI625" s="5">
        <v>29.58</v>
      </c>
      <c r="BM625" s="6">
        <f t="shared" si="144"/>
        <v>0</v>
      </c>
      <c r="BN625" s="10">
        <f t="shared" si="145"/>
        <v>2</v>
      </c>
      <c r="BO625" s="6">
        <f t="shared" si="146"/>
        <v>0</v>
      </c>
      <c r="BP625" s="6">
        <f t="shared" si="147"/>
        <v>0</v>
      </c>
      <c r="BQ625" s="6">
        <f t="shared" si="148"/>
        <v>0</v>
      </c>
      <c r="BR625" s="10" t="str">
        <f t="shared" si="149"/>
        <v>清货在售</v>
      </c>
      <c r="BS625" s="6" t="str">
        <f t="shared" si="159"/>
        <v>清货款</v>
      </c>
    </row>
    <row r="626" spans="1:71">
      <c r="A626" s="6" t="str">
        <f t="shared" si="150"/>
        <v>AUB0DG7WM91H</v>
      </c>
      <c r="B626" s="6" t="str">
        <f t="shared" si="151"/>
        <v>AUX001CLBOKL</v>
      </c>
      <c r="C626" s="6" t="str">
        <f t="shared" si="152"/>
        <v>AUDLM906004</v>
      </c>
      <c r="D626" s="6" t="str">
        <f t="shared" si="153"/>
        <v>AUB0DG7WM91HDLM906004</v>
      </c>
      <c r="E626" s="6" t="str">
        <f t="shared" si="154"/>
        <v>AUB0DG7WM91HX001CLBOKL</v>
      </c>
      <c r="F626" s="6" t="str">
        <f t="shared" si="155"/>
        <v>AUDLM906004X001CLBOKL</v>
      </c>
      <c r="G626" s="6" t="str">
        <f t="shared" si="156"/>
        <v>AUDLM906004</v>
      </c>
      <c r="H626" s="6" t="str">
        <f ca="1" t="shared" si="157"/>
        <v>待上架</v>
      </c>
      <c r="I626" s="10" t="str">
        <f t="shared" si="158"/>
        <v>未维护</v>
      </c>
      <c r="J626" s="5" t="s">
        <v>6199</v>
      </c>
      <c r="K626" s="5" t="s">
        <v>6200</v>
      </c>
      <c r="L626" s="5" t="s">
        <v>6180</v>
      </c>
      <c r="M626" s="5" t="s">
        <v>6201</v>
      </c>
      <c r="N626" s="5" t="s">
        <v>6203</v>
      </c>
      <c r="O626" s="5" t="s">
        <v>6204</v>
      </c>
      <c r="P626" s="5" t="s">
        <v>4120</v>
      </c>
      <c r="Q626" s="5" t="s">
        <v>4393</v>
      </c>
      <c r="R626" s="5" t="s">
        <v>1522</v>
      </c>
      <c r="S626" s="5" t="s">
        <v>2985</v>
      </c>
      <c r="T626" s="5" t="s">
        <v>4846</v>
      </c>
      <c r="U626" s="5" t="s">
        <v>4386</v>
      </c>
      <c r="V626" s="5" t="s">
        <v>4134</v>
      </c>
      <c r="W626" s="5" t="s">
        <v>4123</v>
      </c>
      <c r="X626" s="5" t="s">
        <v>4135</v>
      </c>
      <c r="Y626" s="5" t="s">
        <v>4299</v>
      </c>
      <c r="Z626" s="5" t="s">
        <v>4124</v>
      </c>
      <c r="AA626" s="5" t="s">
        <v>4123</v>
      </c>
      <c r="AB626" s="5" t="s">
        <v>4124</v>
      </c>
      <c r="AE626" s="5" t="s">
        <v>4299</v>
      </c>
      <c r="AF626" s="5" t="s">
        <v>3009</v>
      </c>
      <c r="AG626" s="5" t="s">
        <v>4394</v>
      </c>
      <c r="AH626" s="5" t="s">
        <v>3009</v>
      </c>
      <c r="AI626" s="5" t="s">
        <v>4344</v>
      </c>
      <c r="AJ626" s="5" t="s">
        <v>4688</v>
      </c>
      <c r="AL626" s="5" t="s">
        <v>4145</v>
      </c>
      <c r="AM626" s="5" t="s">
        <v>4146</v>
      </c>
      <c r="AN626" s="5" t="s">
        <v>4146</v>
      </c>
      <c r="AO626" s="5">
        <v>3</v>
      </c>
      <c r="AP626" s="5">
        <v>500</v>
      </c>
      <c r="AQ626" s="5" t="s">
        <v>6196</v>
      </c>
      <c r="AR626" s="5" t="s">
        <v>6197</v>
      </c>
      <c r="AS626" s="5">
        <v>30</v>
      </c>
      <c r="AT626" s="5">
        <v>41.5</v>
      </c>
      <c r="AU626" s="5">
        <v>32</v>
      </c>
      <c r="AV626" s="5">
        <v>18.5</v>
      </c>
      <c r="AW626" s="5">
        <v>16.34</v>
      </c>
      <c r="AX626" s="5">
        <v>12.6</v>
      </c>
      <c r="AY626" s="5">
        <v>7.28</v>
      </c>
      <c r="AZ626" s="5">
        <v>4150</v>
      </c>
      <c r="BA626" s="5">
        <v>9.16</v>
      </c>
      <c r="BB626" s="5">
        <v>58.3</v>
      </c>
      <c r="BC626" s="5">
        <v>43.5</v>
      </c>
      <c r="BD626" s="5">
        <v>33.2</v>
      </c>
      <c r="BE626" s="5">
        <v>22.95</v>
      </c>
      <c r="BF626" s="5">
        <v>17.13</v>
      </c>
      <c r="BG626" s="5">
        <v>13.07</v>
      </c>
      <c r="BH626" s="5">
        <v>13.4</v>
      </c>
      <c r="BI626" s="5">
        <v>29.58</v>
      </c>
      <c r="BM626" s="6">
        <f t="shared" si="144"/>
        <v>0</v>
      </c>
      <c r="BN626" s="10">
        <f t="shared" si="145"/>
        <v>0</v>
      </c>
      <c r="BO626" s="6">
        <f t="shared" si="146"/>
        <v>0</v>
      </c>
      <c r="BP626" s="6">
        <f t="shared" si="147"/>
        <v>1</v>
      </c>
      <c r="BQ626" s="6">
        <f t="shared" si="148"/>
        <v>0</v>
      </c>
      <c r="BR626" s="10" t="str">
        <f t="shared" si="149"/>
        <v>待上架</v>
      </c>
      <c r="BS626" s="6" t="str">
        <f t="shared" si="159"/>
        <v>待上架</v>
      </c>
    </row>
    <row r="627" spans="1:71">
      <c r="A627" s="6" t="str">
        <f t="shared" si="150"/>
        <v>USB0DG7WM91H</v>
      </c>
      <c r="B627" s="6" t="str">
        <f t="shared" si="151"/>
        <v>USX004DWUDLD</v>
      </c>
      <c r="C627" s="6" t="str">
        <f t="shared" si="152"/>
        <v>USDLM906004</v>
      </c>
      <c r="D627" s="6" t="str">
        <f t="shared" si="153"/>
        <v>USB0DG7WM91HDLM906004</v>
      </c>
      <c r="E627" s="6" t="str">
        <f t="shared" si="154"/>
        <v>USB0DG7WM91HX004DWUDLD</v>
      </c>
      <c r="F627" s="6" t="str">
        <f t="shared" si="155"/>
        <v>USDLM906004X004DWUDLD</v>
      </c>
      <c r="G627" s="6" t="str">
        <f t="shared" si="156"/>
        <v>USDLM906004</v>
      </c>
      <c r="H627" s="6" t="str">
        <f ca="1" t="shared" si="157"/>
        <v>老品</v>
      </c>
      <c r="I627" s="10" t="str">
        <f t="shared" si="158"/>
        <v>清货款</v>
      </c>
      <c r="J627" s="5" t="s">
        <v>6199</v>
      </c>
      <c r="K627" s="5" t="s">
        <v>6200</v>
      </c>
      <c r="L627" s="5" t="s">
        <v>6183</v>
      </c>
      <c r="M627" s="5" t="s">
        <v>6201</v>
      </c>
      <c r="N627" s="5" t="s">
        <v>6205</v>
      </c>
      <c r="O627" s="5" t="s">
        <v>3238</v>
      </c>
      <c r="P627" s="5" t="s">
        <v>4154</v>
      </c>
      <c r="Q627" s="5" t="s">
        <v>4385</v>
      </c>
      <c r="R627" s="5" t="s">
        <v>2288</v>
      </c>
      <c r="S627" s="5" t="s">
        <v>2995</v>
      </c>
      <c r="T627" s="5" t="s">
        <v>4846</v>
      </c>
      <c r="U627" s="5" t="s">
        <v>4386</v>
      </c>
      <c r="V627" s="5" t="s">
        <v>4134</v>
      </c>
      <c r="W627" s="5" t="s">
        <v>4121</v>
      </c>
      <c r="X627" s="5" t="s">
        <v>4135</v>
      </c>
      <c r="Y627" s="5" t="s">
        <v>4136</v>
      </c>
      <c r="Z627" s="5" t="s">
        <v>4124</v>
      </c>
      <c r="AA627" s="5" t="s">
        <v>4122</v>
      </c>
      <c r="AB627" s="5" t="s">
        <v>4341</v>
      </c>
      <c r="AC627" s="5" t="s">
        <v>6069</v>
      </c>
      <c r="AD627" s="5" t="s">
        <v>5121</v>
      </c>
      <c r="AE627" s="5" t="s">
        <v>4140</v>
      </c>
      <c r="AF627" s="5" t="s">
        <v>3031</v>
      </c>
      <c r="AG627" s="5" t="s">
        <v>4861</v>
      </c>
      <c r="AH627" s="5" t="s">
        <v>3031</v>
      </c>
      <c r="AI627" s="5" t="s">
        <v>4344</v>
      </c>
      <c r="AJ627" s="5" t="s">
        <v>4688</v>
      </c>
      <c r="AK627" s="5">
        <v>9.72</v>
      </c>
      <c r="AL627" s="5" t="s">
        <v>4145</v>
      </c>
      <c r="AM627" s="5" t="s">
        <v>4146</v>
      </c>
      <c r="AN627" s="5" t="s">
        <v>4146</v>
      </c>
      <c r="AO627" s="5">
        <v>3</v>
      </c>
      <c r="AP627" s="5">
        <v>500</v>
      </c>
      <c r="AQ627" s="5" t="s">
        <v>6196</v>
      </c>
      <c r="AR627" s="5" t="s">
        <v>6197</v>
      </c>
      <c r="AS627" s="5">
        <v>30</v>
      </c>
      <c r="AT627" s="5">
        <v>41.5</v>
      </c>
      <c r="AU627" s="5">
        <v>32</v>
      </c>
      <c r="AV627" s="5">
        <v>18.5</v>
      </c>
      <c r="AW627" s="5">
        <v>16.34</v>
      </c>
      <c r="AX627" s="5">
        <v>12.6</v>
      </c>
      <c r="AY627" s="5">
        <v>7.28</v>
      </c>
      <c r="AZ627" s="5">
        <v>4150</v>
      </c>
      <c r="BA627" s="5">
        <v>9.16</v>
      </c>
      <c r="BB627" s="5">
        <v>58.3</v>
      </c>
      <c r="BC627" s="5">
        <v>43.5</v>
      </c>
      <c r="BD627" s="5">
        <v>33.2</v>
      </c>
      <c r="BE627" s="5">
        <v>22.95</v>
      </c>
      <c r="BF627" s="5">
        <v>17.13</v>
      </c>
      <c r="BG627" s="5">
        <v>13.07</v>
      </c>
      <c r="BH627" s="5">
        <v>13.4</v>
      </c>
      <c r="BI627" s="5">
        <v>29.58</v>
      </c>
      <c r="BM627" s="6">
        <f t="shared" si="144"/>
        <v>0</v>
      </c>
      <c r="BN627" s="10">
        <f t="shared" si="145"/>
        <v>2</v>
      </c>
      <c r="BO627" s="6">
        <f t="shared" si="146"/>
        <v>0</v>
      </c>
      <c r="BP627" s="6">
        <f t="shared" si="147"/>
        <v>0</v>
      </c>
      <c r="BQ627" s="6">
        <f t="shared" si="148"/>
        <v>0</v>
      </c>
      <c r="BR627" s="10" t="str">
        <f t="shared" si="149"/>
        <v>清货在售</v>
      </c>
      <c r="BS627" s="6" t="str">
        <f t="shared" si="159"/>
        <v>清货款</v>
      </c>
    </row>
    <row r="628" spans="1:71">
      <c r="A628" s="6" t="str">
        <f t="shared" si="150"/>
        <v>MXB0DG868WH8</v>
      </c>
      <c r="B628" s="6" t="str">
        <f t="shared" si="151"/>
        <v>MXX004DWN581</v>
      </c>
      <c r="C628" s="6" t="str">
        <f t="shared" si="152"/>
        <v>MXDLM907001</v>
      </c>
      <c r="D628" s="6" t="str">
        <f t="shared" si="153"/>
        <v>MXB0DG868WH8DLM907001</v>
      </c>
      <c r="E628" s="6" t="str">
        <f t="shared" si="154"/>
        <v>MXB0DG868WH8X004DWN581</v>
      </c>
      <c r="F628" s="6" t="str">
        <f t="shared" si="155"/>
        <v>MXDLM907001X004DWN581</v>
      </c>
      <c r="G628" s="6" t="str">
        <f t="shared" si="156"/>
        <v>MXDLM907001</v>
      </c>
      <c r="H628" s="6" t="str">
        <f ca="1" t="shared" si="157"/>
        <v>老品</v>
      </c>
      <c r="I628" s="10" t="str">
        <f t="shared" si="158"/>
        <v>清货款</v>
      </c>
      <c r="J628" s="5" t="s">
        <v>6206</v>
      </c>
      <c r="K628" s="5" t="s">
        <v>6207</v>
      </c>
      <c r="L628" s="5" t="s">
        <v>6175</v>
      </c>
      <c r="M628" s="5" t="s">
        <v>6208</v>
      </c>
      <c r="N628" s="5" t="s">
        <v>6209</v>
      </c>
      <c r="O628" s="5" t="s">
        <v>285</v>
      </c>
      <c r="P628" s="5" t="s">
        <v>4154</v>
      </c>
      <c r="Q628" s="5" t="s">
        <v>4402</v>
      </c>
      <c r="R628" s="5" t="s">
        <v>8</v>
      </c>
      <c r="S628" s="5" t="s">
        <v>2995</v>
      </c>
      <c r="T628" s="5" t="s">
        <v>4846</v>
      </c>
      <c r="U628" s="5" t="s">
        <v>4386</v>
      </c>
      <c r="V628" s="5" t="s">
        <v>4134</v>
      </c>
      <c r="W628" s="5" t="s">
        <v>4121</v>
      </c>
      <c r="X628" s="5" t="s">
        <v>4155</v>
      </c>
      <c r="Y628" s="5" t="s">
        <v>4136</v>
      </c>
      <c r="Z628" s="5" t="s">
        <v>4694</v>
      </c>
      <c r="AA628" s="5" t="s">
        <v>4121</v>
      </c>
      <c r="AB628" s="5" t="s">
        <v>4137</v>
      </c>
      <c r="AC628" s="5" t="s">
        <v>4524</v>
      </c>
      <c r="AD628" s="5" t="s">
        <v>4259</v>
      </c>
      <c r="AE628" s="5" t="s">
        <v>4140</v>
      </c>
      <c r="AF628" s="5" t="s">
        <v>2975</v>
      </c>
      <c r="AG628" s="5" t="s">
        <v>4350</v>
      </c>
      <c r="AH628" s="5" t="s">
        <v>3031</v>
      </c>
      <c r="AI628" s="5" t="s">
        <v>4344</v>
      </c>
      <c r="AJ628" s="5" t="s">
        <v>4688</v>
      </c>
      <c r="AK628" s="5">
        <v>82</v>
      </c>
      <c r="AL628" s="5" t="s">
        <v>4145</v>
      </c>
      <c r="AM628" s="5" t="s">
        <v>4146</v>
      </c>
      <c r="AN628" s="5" t="s">
        <v>4146</v>
      </c>
      <c r="AO628" s="5">
        <v>6</v>
      </c>
      <c r="AP628" s="5">
        <v>500</v>
      </c>
      <c r="AQ628" s="5" t="s">
        <v>6210</v>
      </c>
      <c r="AR628" s="5" t="s">
        <v>6211</v>
      </c>
      <c r="AS628" s="5">
        <v>30</v>
      </c>
      <c r="AT628" s="5">
        <v>40</v>
      </c>
      <c r="AU628" s="5">
        <v>20</v>
      </c>
      <c r="AV628" s="5">
        <v>17.5</v>
      </c>
      <c r="AW628" s="5">
        <v>15.75</v>
      </c>
      <c r="AX628" s="5">
        <v>7.87</v>
      </c>
      <c r="AY628" s="5">
        <v>6.89</v>
      </c>
      <c r="AZ628" s="5">
        <v>2620</v>
      </c>
      <c r="BA628" s="5">
        <v>5.78</v>
      </c>
      <c r="BB628" s="5">
        <v>54</v>
      </c>
      <c r="BC628" s="5">
        <v>43</v>
      </c>
      <c r="BD628" s="5">
        <v>43</v>
      </c>
      <c r="BE628" s="5">
        <v>21.26</v>
      </c>
      <c r="BF628" s="5">
        <v>16.93</v>
      </c>
      <c r="BG628" s="5">
        <v>16.93</v>
      </c>
      <c r="BH628" s="5">
        <v>16.74</v>
      </c>
      <c r="BI628" s="5">
        <v>36.95</v>
      </c>
      <c r="BM628" s="6">
        <f t="shared" si="144"/>
        <v>0</v>
      </c>
      <c r="BN628" s="10">
        <f t="shared" si="145"/>
        <v>1</v>
      </c>
      <c r="BO628" s="6">
        <f t="shared" si="146"/>
        <v>0</v>
      </c>
      <c r="BP628" s="6">
        <f t="shared" si="147"/>
        <v>0</v>
      </c>
      <c r="BQ628" s="6">
        <f t="shared" si="148"/>
        <v>0</v>
      </c>
      <c r="BR628" s="10" t="str">
        <f t="shared" si="149"/>
        <v>清货在售</v>
      </c>
      <c r="BS628" s="6" t="str">
        <f t="shared" si="159"/>
        <v>清货款</v>
      </c>
    </row>
    <row r="629" spans="1:71">
      <c r="A629" s="6" t="str">
        <f t="shared" si="150"/>
        <v>CAB0DG868WH8</v>
      </c>
      <c r="B629" s="6" t="str">
        <f t="shared" si="151"/>
        <v>CAX004DWN581</v>
      </c>
      <c r="C629" s="6" t="str">
        <f t="shared" si="152"/>
        <v>CADLM907001</v>
      </c>
      <c r="D629" s="6" t="str">
        <f t="shared" si="153"/>
        <v>CAB0DG868WH8DLM907001</v>
      </c>
      <c r="E629" s="6" t="str">
        <f t="shared" si="154"/>
        <v>CAB0DG868WH8X004DWN581</v>
      </c>
      <c r="F629" s="6" t="str">
        <f t="shared" si="155"/>
        <v>CADLM907001X004DWN581</v>
      </c>
      <c r="G629" s="6" t="str">
        <f t="shared" si="156"/>
        <v>CADLM907001</v>
      </c>
      <c r="H629" s="6" t="str">
        <f ca="1" t="shared" si="157"/>
        <v>老品</v>
      </c>
      <c r="I629" s="10" t="str">
        <f t="shared" si="158"/>
        <v>D</v>
      </c>
      <c r="J629" s="5" t="s">
        <v>6206</v>
      </c>
      <c r="K629" s="5" t="s">
        <v>6207</v>
      </c>
      <c r="L629" s="5" t="s">
        <v>5737</v>
      </c>
      <c r="M629" s="5" t="s">
        <v>6208</v>
      </c>
      <c r="N629" s="5" t="s">
        <v>6209</v>
      </c>
      <c r="O629" s="5" t="s">
        <v>285</v>
      </c>
      <c r="P629" s="5" t="s">
        <v>4154</v>
      </c>
      <c r="Q629" s="5" t="s">
        <v>4491</v>
      </c>
      <c r="R629" s="5" t="s">
        <v>10</v>
      </c>
      <c r="S629" s="5" t="s">
        <v>2995</v>
      </c>
      <c r="T629" s="5" t="s">
        <v>4846</v>
      </c>
      <c r="U629" s="5" t="s">
        <v>4386</v>
      </c>
      <c r="V629" s="5" t="s">
        <v>4134</v>
      </c>
      <c r="W629" s="5" t="s">
        <v>4122</v>
      </c>
      <c r="X629" s="5" t="s">
        <v>4135</v>
      </c>
      <c r="Y629" s="5" t="s">
        <v>4184</v>
      </c>
      <c r="Z629" s="5" t="s">
        <v>4523</v>
      </c>
      <c r="AA629" s="5" t="s">
        <v>4122</v>
      </c>
      <c r="AB629" s="5" t="s">
        <v>2457</v>
      </c>
      <c r="AC629" s="5" t="s">
        <v>5295</v>
      </c>
      <c r="AD629" s="5" t="s">
        <v>4169</v>
      </c>
      <c r="AE629" s="5" t="s">
        <v>4140</v>
      </c>
      <c r="AF629" s="5" t="s">
        <v>2982</v>
      </c>
      <c r="AG629" s="5" t="s">
        <v>4350</v>
      </c>
      <c r="AH629" s="5" t="s">
        <v>2982</v>
      </c>
      <c r="AI629" s="5" t="s">
        <v>4344</v>
      </c>
      <c r="AJ629" s="5" t="s">
        <v>4688</v>
      </c>
      <c r="AK629" s="5">
        <v>11.25</v>
      </c>
      <c r="AL629" s="5" t="s">
        <v>4145</v>
      </c>
      <c r="AM629" s="5" t="s">
        <v>4146</v>
      </c>
      <c r="AN629" s="5" t="s">
        <v>4146</v>
      </c>
      <c r="AO629" s="5">
        <v>6</v>
      </c>
      <c r="AP629" s="5">
        <v>500</v>
      </c>
      <c r="AQ629" s="5" t="s">
        <v>6210</v>
      </c>
      <c r="AR629" s="5" t="s">
        <v>6211</v>
      </c>
      <c r="AS629" s="5">
        <v>30</v>
      </c>
      <c r="AT629" s="5">
        <v>40</v>
      </c>
      <c r="AU629" s="5">
        <v>20</v>
      </c>
      <c r="AV629" s="5">
        <v>17.5</v>
      </c>
      <c r="AW629" s="5">
        <v>15.75</v>
      </c>
      <c r="AX629" s="5">
        <v>7.87</v>
      </c>
      <c r="AY629" s="5">
        <v>6.89</v>
      </c>
      <c r="AZ629" s="5">
        <v>2620</v>
      </c>
      <c r="BA629" s="5">
        <v>5.78</v>
      </c>
      <c r="BB629" s="5">
        <v>54</v>
      </c>
      <c r="BC629" s="5">
        <v>43</v>
      </c>
      <c r="BD629" s="5">
        <v>43</v>
      </c>
      <c r="BE629" s="5">
        <v>21.26</v>
      </c>
      <c r="BF629" s="5">
        <v>16.93</v>
      </c>
      <c r="BG629" s="5">
        <v>16.93</v>
      </c>
      <c r="BH629" s="5">
        <v>16.74</v>
      </c>
      <c r="BI629" s="5">
        <v>36.95</v>
      </c>
      <c r="BM629" s="6">
        <f t="shared" si="144"/>
        <v>0</v>
      </c>
      <c r="BN629" s="10">
        <f t="shared" si="145"/>
        <v>0</v>
      </c>
      <c r="BO629" s="6">
        <f t="shared" si="146"/>
        <v>1</v>
      </c>
      <c r="BP629" s="6">
        <f t="shared" si="147"/>
        <v>0</v>
      </c>
      <c r="BQ629" s="6">
        <f t="shared" si="148"/>
        <v>0</v>
      </c>
      <c r="BR629" s="10" t="str">
        <f t="shared" si="149"/>
        <v>正常在售</v>
      </c>
      <c r="BS629" s="6" t="str">
        <f t="shared" si="159"/>
        <v>普通款</v>
      </c>
    </row>
    <row r="630" spans="1:71">
      <c r="A630" s="6" t="str">
        <f t="shared" si="150"/>
        <v>AUB0DG868WH8</v>
      </c>
      <c r="B630" s="6" t="str">
        <f t="shared" si="151"/>
        <v>AUX001CL01UF</v>
      </c>
      <c r="C630" s="6" t="str">
        <f t="shared" si="152"/>
        <v>AUDLM907001</v>
      </c>
      <c r="D630" s="6" t="str">
        <f t="shared" si="153"/>
        <v>AUB0DG868WH8DLM907001</v>
      </c>
      <c r="E630" s="6" t="str">
        <f t="shared" si="154"/>
        <v>AUB0DG868WH8X001CL01UF</v>
      </c>
      <c r="F630" s="6" t="str">
        <f t="shared" si="155"/>
        <v>AUDLM907001X001CL01UF</v>
      </c>
      <c r="G630" s="6" t="str">
        <f t="shared" si="156"/>
        <v>AUDLM907001</v>
      </c>
      <c r="H630" s="6" t="str">
        <f ca="1" t="shared" si="157"/>
        <v>待上架</v>
      </c>
      <c r="I630" s="10" t="str">
        <f t="shared" si="158"/>
        <v>未维护</v>
      </c>
      <c r="J630" s="5" t="s">
        <v>6206</v>
      </c>
      <c r="K630" s="5" t="s">
        <v>6207</v>
      </c>
      <c r="L630" s="5" t="s">
        <v>6208</v>
      </c>
      <c r="M630" s="5" t="s">
        <v>6208</v>
      </c>
      <c r="N630" s="5" t="s">
        <v>6212</v>
      </c>
      <c r="O630" s="5" t="s">
        <v>6213</v>
      </c>
      <c r="P630" s="5" t="s">
        <v>4120</v>
      </c>
      <c r="Q630" s="5" t="s">
        <v>4393</v>
      </c>
      <c r="R630" s="5" t="s">
        <v>1522</v>
      </c>
      <c r="S630" s="5" t="s">
        <v>2985</v>
      </c>
      <c r="T630" s="5" t="s">
        <v>4846</v>
      </c>
      <c r="U630" s="5" t="s">
        <v>4386</v>
      </c>
      <c r="V630" s="5" t="s">
        <v>4134</v>
      </c>
      <c r="W630" s="5" t="s">
        <v>4123</v>
      </c>
      <c r="X630" s="5" t="s">
        <v>4135</v>
      </c>
      <c r="Y630" s="5" t="s">
        <v>4184</v>
      </c>
      <c r="Z630" s="5" t="s">
        <v>4124</v>
      </c>
      <c r="AA630" s="5" t="s">
        <v>4123</v>
      </c>
      <c r="AB630" s="5" t="s">
        <v>4124</v>
      </c>
      <c r="AE630" s="5" t="s">
        <v>4299</v>
      </c>
      <c r="AF630" s="5" t="s">
        <v>3009</v>
      </c>
      <c r="AG630" s="5" t="s">
        <v>4394</v>
      </c>
      <c r="AH630" s="5" t="s">
        <v>3009</v>
      </c>
      <c r="AI630" s="5" t="s">
        <v>4344</v>
      </c>
      <c r="AJ630" s="5" t="s">
        <v>4688</v>
      </c>
      <c r="AL630" s="5" t="s">
        <v>4145</v>
      </c>
      <c r="AM630" s="5" t="s">
        <v>4146</v>
      </c>
      <c r="AN630" s="5" t="s">
        <v>4146</v>
      </c>
      <c r="AO630" s="5">
        <v>6</v>
      </c>
      <c r="AP630" s="5">
        <v>500</v>
      </c>
      <c r="AQ630" s="5" t="s">
        <v>6210</v>
      </c>
      <c r="AR630" s="5" t="s">
        <v>6211</v>
      </c>
      <c r="AS630" s="5">
        <v>30</v>
      </c>
      <c r="AT630" s="5">
        <v>40</v>
      </c>
      <c r="AU630" s="5">
        <v>20</v>
      </c>
      <c r="AV630" s="5">
        <v>17.5</v>
      </c>
      <c r="AW630" s="5">
        <v>15.75</v>
      </c>
      <c r="AX630" s="5">
        <v>7.87</v>
      </c>
      <c r="AY630" s="5">
        <v>6.89</v>
      </c>
      <c r="AZ630" s="5">
        <v>2620</v>
      </c>
      <c r="BA630" s="5">
        <v>5.78</v>
      </c>
      <c r="BB630" s="5">
        <v>54</v>
      </c>
      <c r="BC630" s="5">
        <v>43</v>
      </c>
      <c r="BD630" s="5">
        <v>43</v>
      </c>
      <c r="BE630" s="5">
        <v>21.26</v>
      </c>
      <c r="BF630" s="5">
        <v>16.93</v>
      </c>
      <c r="BG630" s="5">
        <v>16.93</v>
      </c>
      <c r="BH630" s="5">
        <v>16.74</v>
      </c>
      <c r="BI630" s="5">
        <v>36.95</v>
      </c>
      <c r="BM630" s="6">
        <f t="shared" si="144"/>
        <v>0</v>
      </c>
      <c r="BN630" s="10">
        <f t="shared" si="145"/>
        <v>0</v>
      </c>
      <c r="BO630" s="6">
        <f t="shared" si="146"/>
        <v>0</v>
      </c>
      <c r="BP630" s="6">
        <f t="shared" si="147"/>
        <v>1</v>
      </c>
      <c r="BQ630" s="6">
        <f t="shared" si="148"/>
        <v>0</v>
      </c>
      <c r="BR630" s="10" t="str">
        <f t="shared" si="149"/>
        <v>待上架</v>
      </c>
      <c r="BS630" s="6" t="str">
        <f t="shared" si="159"/>
        <v>待上架</v>
      </c>
    </row>
    <row r="631" spans="1:71">
      <c r="A631" s="6" t="str">
        <f t="shared" si="150"/>
        <v>USB0DG868WH8</v>
      </c>
      <c r="B631" s="6" t="str">
        <f t="shared" si="151"/>
        <v>USX004DWN581</v>
      </c>
      <c r="C631" s="6" t="str">
        <f t="shared" si="152"/>
        <v>USDLM907001</v>
      </c>
      <c r="D631" s="6" t="str">
        <f t="shared" si="153"/>
        <v>USB0DG868WH8DLM907001</v>
      </c>
      <c r="E631" s="6" t="str">
        <f t="shared" si="154"/>
        <v>USB0DG868WH8X004DWN581</v>
      </c>
      <c r="F631" s="6" t="str">
        <f t="shared" si="155"/>
        <v>USDLM907001X004DWN581</v>
      </c>
      <c r="G631" s="6" t="str">
        <f t="shared" si="156"/>
        <v>USDLM907001</v>
      </c>
      <c r="H631" s="6" t="str">
        <f ca="1" t="shared" si="157"/>
        <v>老品</v>
      </c>
      <c r="I631" s="10" t="str">
        <f t="shared" si="158"/>
        <v>普通款</v>
      </c>
      <c r="J631" s="5" t="s">
        <v>6206</v>
      </c>
      <c r="K631" s="5" t="s">
        <v>6207</v>
      </c>
      <c r="L631" s="5" t="s">
        <v>6183</v>
      </c>
      <c r="M631" s="5" t="s">
        <v>6208</v>
      </c>
      <c r="N631" s="5" t="s">
        <v>6209</v>
      </c>
      <c r="O631" s="5" t="s">
        <v>285</v>
      </c>
      <c r="P631" s="5" t="s">
        <v>4154</v>
      </c>
      <c r="Q631" s="5" t="s">
        <v>4385</v>
      </c>
      <c r="R631" s="5" t="s">
        <v>2288</v>
      </c>
      <c r="S631" s="5" t="s">
        <v>2995</v>
      </c>
      <c r="T631" s="5" t="s">
        <v>4846</v>
      </c>
      <c r="U631" s="5" t="s">
        <v>4386</v>
      </c>
      <c r="V631" s="5" t="s">
        <v>4134</v>
      </c>
      <c r="W631" s="5" t="s">
        <v>4122</v>
      </c>
      <c r="X631" s="5" t="s">
        <v>4135</v>
      </c>
      <c r="Y631" s="5" t="s">
        <v>4184</v>
      </c>
      <c r="Z631" s="5" t="s">
        <v>4124</v>
      </c>
      <c r="AA631" s="5" t="s">
        <v>4122</v>
      </c>
      <c r="AB631" s="5" t="s">
        <v>4341</v>
      </c>
      <c r="AC631" s="5" t="s">
        <v>6214</v>
      </c>
      <c r="AD631" s="5" t="s">
        <v>5574</v>
      </c>
      <c r="AE631" s="5" t="s">
        <v>4140</v>
      </c>
      <c r="AF631" s="5" t="s">
        <v>3031</v>
      </c>
      <c r="AG631" s="5" t="s">
        <v>4861</v>
      </c>
      <c r="AH631" s="5" t="s">
        <v>3031</v>
      </c>
      <c r="AI631" s="5" t="s">
        <v>4344</v>
      </c>
      <c r="AJ631" s="5" t="s">
        <v>4688</v>
      </c>
      <c r="AK631" s="5">
        <v>7.78</v>
      </c>
      <c r="AL631" s="5" t="s">
        <v>4145</v>
      </c>
      <c r="AM631" s="5" t="s">
        <v>4146</v>
      </c>
      <c r="AN631" s="5" t="s">
        <v>4146</v>
      </c>
      <c r="AO631" s="5">
        <v>6</v>
      </c>
      <c r="AP631" s="5">
        <v>500</v>
      </c>
      <c r="AQ631" s="5" t="s">
        <v>6210</v>
      </c>
      <c r="AR631" s="5" t="s">
        <v>6211</v>
      </c>
      <c r="AS631" s="5">
        <v>30</v>
      </c>
      <c r="AT631" s="5">
        <v>40</v>
      </c>
      <c r="AU631" s="5">
        <v>20</v>
      </c>
      <c r="AV631" s="5">
        <v>17.5</v>
      </c>
      <c r="AW631" s="5">
        <v>15.75</v>
      </c>
      <c r="AX631" s="5">
        <v>7.87</v>
      </c>
      <c r="AY631" s="5">
        <v>6.89</v>
      </c>
      <c r="AZ631" s="5">
        <v>2620</v>
      </c>
      <c r="BA631" s="5">
        <v>5.78</v>
      </c>
      <c r="BB631" s="5">
        <v>54</v>
      </c>
      <c r="BC631" s="5">
        <v>43</v>
      </c>
      <c r="BD631" s="5">
        <v>43</v>
      </c>
      <c r="BE631" s="5">
        <v>21.26</v>
      </c>
      <c r="BF631" s="5">
        <v>16.93</v>
      </c>
      <c r="BG631" s="5">
        <v>16.93</v>
      </c>
      <c r="BH631" s="5">
        <v>16.74</v>
      </c>
      <c r="BI631" s="5">
        <v>36.95</v>
      </c>
      <c r="BM631" s="6">
        <f t="shared" si="144"/>
        <v>0</v>
      </c>
      <c r="BN631" s="10">
        <f t="shared" si="145"/>
        <v>0</v>
      </c>
      <c r="BO631" s="6">
        <f t="shared" si="146"/>
        <v>1</v>
      </c>
      <c r="BP631" s="6">
        <f t="shared" si="147"/>
        <v>0</v>
      </c>
      <c r="BQ631" s="6">
        <f t="shared" si="148"/>
        <v>0</v>
      </c>
      <c r="BR631" s="10" t="str">
        <f t="shared" si="149"/>
        <v>正常在售</v>
      </c>
      <c r="BS631" s="6" t="str">
        <f t="shared" si="159"/>
        <v>普通款</v>
      </c>
    </row>
    <row r="632" spans="1:71">
      <c r="A632" s="6" t="str">
        <f t="shared" si="150"/>
        <v>USB0DG894XT7</v>
      </c>
      <c r="B632" s="6" t="str">
        <f t="shared" si="151"/>
        <v>USX004DX085X</v>
      </c>
      <c r="C632" s="6" t="str">
        <f t="shared" si="152"/>
        <v>USDLM907003</v>
      </c>
      <c r="D632" s="6" t="str">
        <f t="shared" si="153"/>
        <v>USB0DG894XT7DLM907003</v>
      </c>
      <c r="E632" s="6" t="str">
        <f t="shared" si="154"/>
        <v>USB0DG894XT7X004DX085X</v>
      </c>
      <c r="F632" s="6" t="str">
        <f t="shared" si="155"/>
        <v>USDLM907003X004DX085X</v>
      </c>
      <c r="G632" s="6" t="str">
        <f t="shared" si="156"/>
        <v>USDLM907003</v>
      </c>
      <c r="H632" s="6" t="str">
        <f ca="1" t="shared" si="157"/>
        <v>老品</v>
      </c>
      <c r="I632" s="10" t="str">
        <f t="shared" si="158"/>
        <v>清货款</v>
      </c>
      <c r="J632" s="5" t="s">
        <v>6215</v>
      </c>
      <c r="K632" s="5" t="s">
        <v>6216</v>
      </c>
      <c r="L632" s="5" t="s">
        <v>6183</v>
      </c>
      <c r="M632" s="5" t="s">
        <v>6217</v>
      </c>
      <c r="N632" s="5" t="s">
        <v>6218</v>
      </c>
      <c r="O632" s="5" t="s">
        <v>3244</v>
      </c>
      <c r="P632" s="5" t="s">
        <v>4154</v>
      </c>
      <c r="Q632" s="5" t="s">
        <v>4385</v>
      </c>
      <c r="R632" s="5" t="s">
        <v>2288</v>
      </c>
      <c r="S632" s="5" t="s">
        <v>2995</v>
      </c>
      <c r="T632" s="5" t="s">
        <v>4846</v>
      </c>
      <c r="U632" s="5" t="s">
        <v>4386</v>
      </c>
      <c r="V632" s="5" t="s">
        <v>4134</v>
      </c>
      <c r="W632" s="5" t="s">
        <v>4121</v>
      </c>
      <c r="X632" s="5" t="s">
        <v>4135</v>
      </c>
      <c r="Y632" s="5" t="s">
        <v>4136</v>
      </c>
      <c r="Z632" s="5" t="s">
        <v>4124</v>
      </c>
      <c r="AA632" s="5" t="s">
        <v>4122</v>
      </c>
      <c r="AB632" s="5" t="s">
        <v>4341</v>
      </c>
      <c r="AC632" s="5" t="s">
        <v>6214</v>
      </c>
      <c r="AD632" s="5" t="s">
        <v>5574</v>
      </c>
      <c r="AE632" s="5" t="s">
        <v>4140</v>
      </c>
      <c r="AF632" s="5" t="s">
        <v>3031</v>
      </c>
      <c r="AG632" s="5" t="s">
        <v>4861</v>
      </c>
      <c r="AH632" s="5" t="s">
        <v>3031</v>
      </c>
      <c r="AI632" s="5" t="s">
        <v>4344</v>
      </c>
      <c r="AJ632" s="5" t="s">
        <v>4688</v>
      </c>
      <c r="AK632" s="5">
        <v>8.5</v>
      </c>
      <c r="AL632" s="5" t="s">
        <v>4145</v>
      </c>
      <c r="AM632" s="5" t="s">
        <v>4146</v>
      </c>
      <c r="AN632" s="5" t="s">
        <v>4146</v>
      </c>
      <c r="AO632" s="5">
        <v>4</v>
      </c>
      <c r="AP632" s="5">
        <v>500</v>
      </c>
      <c r="AQ632" s="5" t="s">
        <v>6219</v>
      </c>
      <c r="AR632" s="5" t="s">
        <v>6220</v>
      </c>
      <c r="AS632" s="5">
        <v>30</v>
      </c>
      <c r="AT632" s="5">
        <v>43</v>
      </c>
      <c r="AU632" s="5">
        <v>22.5</v>
      </c>
      <c r="AV632" s="5">
        <v>19</v>
      </c>
      <c r="AW632" s="5">
        <v>16.93</v>
      </c>
      <c r="AX632" s="5">
        <v>8.86</v>
      </c>
      <c r="AY632" s="5">
        <v>7.48</v>
      </c>
      <c r="AZ632" s="5">
        <v>3000</v>
      </c>
      <c r="BA632" s="5">
        <v>6.62</v>
      </c>
      <c r="BB632" s="5">
        <v>47</v>
      </c>
      <c r="BC632" s="5">
        <v>45</v>
      </c>
      <c r="BD632" s="5">
        <v>41</v>
      </c>
      <c r="BE632" s="5">
        <v>18.5</v>
      </c>
      <c r="BF632" s="5">
        <v>17.72</v>
      </c>
      <c r="BG632" s="5">
        <v>16.14</v>
      </c>
      <c r="BH632" s="5">
        <v>12.97</v>
      </c>
      <c r="BI632" s="5">
        <v>28.63</v>
      </c>
      <c r="BM632" s="6">
        <f t="shared" si="144"/>
        <v>0</v>
      </c>
      <c r="BN632" s="10">
        <f t="shared" si="145"/>
        <v>1</v>
      </c>
      <c r="BO632" s="6">
        <f t="shared" si="146"/>
        <v>0</v>
      </c>
      <c r="BP632" s="6">
        <f t="shared" si="147"/>
        <v>0</v>
      </c>
      <c r="BQ632" s="6">
        <f t="shared" si="148"/>
        <v>0</v>
      </c>
      <c r="BR632" s="10" t="str">
        <f t="shared" si="149"/>
        <v>清货在售</v>
      </c>
      <c r="BS632" s="6" t="str">
        <f t="shared" si="159"/>
        <v>清货款</v>
      </c>
    </row>
    <row r="633" spans="1:71">
      <c r="A633" s="6" t="str">
        <f t="shared" si="150"/>
        <v>CAB0DJX74R8K</v>
      </c>
      <c r="B633" s="6" t="str">
        <f t="shared" si="151"/>
        <v>CAX004FCRMND</v>
      </c>
      <c r="C633" s="6" t="str">
        <f t="shared" si="152"/>
        <v>CADLM908001</v>
      </c>
      <c r="D633" s="6" t="str">
        <f t="shared" si="153"/>
        <v>CAB0DJX74R8KDLM908001</v>
      </c>
      <c r="E633" s="6" t="str">
        <f t="shared" si="154"/>
        <v>CAB0DJX74R8KX004FCRMND</v>
      </c>
      <c r="F633" s="6" t="str">
        <f t="shared" si="155"/>
        <v>CADLM908001X004FCRMND</v>
      </c>
      <c r="G633" s="6" t="str">
        <f t="shared" si="156"/>
        <v>CADLM908001</v>
      </c>
      <c r="H633" s="6" t="str">
        <f ca="1" t="shared" si="157"/>
        <v>老品</v>
      </c>
      <c r="I633" s="10" t="str">
        <f t="shared" si="158"/>
        <v>清货款</v>
      </c>
      <c r="J633" s="5" t="s">
        <v>6221</v>
      </c>
      <c r="K633" s="5" t="s">
        <v>6222</v>
      </c>
      <c r="L633" s="5" t="s">
        <v>4801</v>
      </c>
      <c r="M633" s="5" t="s">
        <v>6223</v>
      </c>
      <c r="N633" s="5" t="s">
        <v>6224</v>
      </c>
      <c r="O633" s="5" t="s">
        <v>288</v>
      </c>
      <c r="P633" s="5" t="s">
        <v>4154</v>
      </c>
      <c r="Q633" s="5" t="s">
        <v>4491</v>
      </c>
      <c r="R633" s="5" t="s">
        <v>10</v>
      </c>
      <c r="S633" s="5" t="s">
        <v>2995</v>
      </c>
      <c r="T633" s="5" t="s">
        <v>2979</v>
      </c>
      <c r="U633" s="5" t="s">
        <v>4386</v>
      </c>
      <c r="V633" s="5" t="s">
        <v>4134</v>
      </c>
      <c r="W633" s="5" t="s">
        <v>4121</v>
      </c>
      <c r="X633" s="5" t="s">
        <v>4135</v>
      </c>
      <c r="Y633" s="5" t="s">
        <v>4184</v>
      </c>
      <c r="Z633" s="5" t="s">
        <v>4694</v>
      </c>
      <c r="AA633" s="5" t="s">
        <v>4122</v>
      </c>
      <c r="AB633" s="5" t="s">
        <v>4137</v>
      </c>
      <c r="AC633" s="5" t="s">
        <v>6225</v>
      </c>
      <c r="AD633" s="5" t="s">
        <v>4247</v>
      </c>
      <c r="AE633" s="5" t="s">
        <v>4140</v>
      </c>
      <c r="AF633" s="5" t="s">
        <v>2977</v>
      </c>
      <c r="AG633" s="5" t="s">
        <v>4350</v>
      </c>
      <c r="AH633" s="5" t="s">
        <v>4513</v>
      </c>
      <c r="AI633" s="5" t="s">
        <v>4514</v>
      </c>
      <c r="AJ633" s="5" t="s">
        <v>4345</v>
      </c>
      <c r="AK633" s="5">
        <v>7.71</v>
      </c>
      <c r="AL633" s="5" t="s">
        <v>4145</v>
      </c>
      <c r="AM633" s="5" t="s">
        <v>4146</v>
      </c>
      <c r="AN633" s="5" t="s">
        <v>4146</v>
      </c>
      <c r="AO633" s="5">
        <v>24</v>
      </c>
      <c r="AP633" s="5">
        <v>300</v>
      </c>
      <c r="AQ633" s="5" t="s">
        <v>6226</v>
      </c>
      <c r="AR633" s="5" t="s">
        <v>6227</v>
      </c>
      <c r="AS633" s="5">
        <v>21</v>
      </c>
      <c r="AT633" s="5">
        <v>43.5</v>
      </c>
      <c r="AU633" s="5">
        <v>7.5</v>
      </c>
      <c r="AV633" s="5">
        <v>7</v>
      </c>
      <c r="AW633" s="5">
        <v>17.13</v>
      </c>
      <c r="AX633" s="5">
        <v>2.95</v>
      </c>
      <c r="AY633" s="5">
        <v>2.76</v>
      </c>
      <c r="AZ633" s="5">
        <v>680</v>
      </c>
      <c r="BA633" s="5">
        <v>1.5</v>
      </c>
      <c r="BB633" s="5">
        <v>47.5</v>
      </c>
      <c r="BC633" s="5">
        <v>44.5</v>
      </c>
      <c r="BD633" s="5">
        <v>32</v>
      </c>
      <c r="BE633" s="5">
        <v>18.7</v>
      </c>
      <c r="BF633" s="5">
        <v>17.52</v>
      </c>
      <c r="BG633" s="5">
        <v>12.6</v>
      </c>
      <c r="BH633" s="5">
        <v>17</v>
      </c>
      <c r="BI633" s="5">
        <v>37.53</v>
      </c>
      <c r="BM633" s="6">
        <f t="shared" si="144"/>
        <v>0</v>
      </c>
      <c r="BN633" s="10">
        <f t="shared" si="145"/>
        <v>1</v>
      </c>
      <c r="BO633" s="6">
        <f t="shared" si="146"/>
        <v>0</v>
      </c>
      <c r="BP633" s="6">
        <f t="shared" si="147"/>
        <v>0</v>
      </c>
      <c r="BQ633" s="6">
        <f t="shared" si="148"/>
        <v>0</v>
      </c>
      <c r="BR633" s="10" t="str">
        <f t="shared" si="149"/>
        <v>清货在售</v>
      </c>
      <c r="BS633" s="6" t="str">
        <f t="shared" si="159"/>
        <v>清货款</v>
      </c>
    </row>
    <row r="634" spans="1:71">
      <c r="A634" s="6" t="str">
        <f t="shared" si="150"/>
        <v>AUB0DJX74R8K</v>
      </c>
      <c r="B634" s="6" t="str">
        <f t="shared" si="151"/>
        <v>AUX001CLE42B</v>
      </c>
      <c r="C634" s="6" t="str">
        <f t="shared" si="152"/>
        <v>AUDLM908001</v>
      </c>
      <c r="D634" s="6" t="str">
        <f t="shared" si="153"/>
        <v>AUB0DJX74R8KDLM908001</v>
      </c>
      <c r="E634" s="6" t="str">
        <f t="shared" si="154"/>
        <v>AUB0DJX74R8KX001CLE42B</v>
      </c>
      <c r="F634" s="6" t="str">
        <f t="shared" si="155"/>
        <v>AUDLM908001X001CLE42B</v>
      </c>
      <c r="G634" s="6" t="str">
        <f t="shared" si="156"/>
        <v>AUDLM908001</v>
      </c>
      <c r="H634" s="6" t="str">
        <f ca="1" t="shared" si="157"/>
        <v>待上架</v>
      </c>
      <c r="I634" s="10" t="str">
        <f t="shared" si="158"/>
        <v>未维护</v>
      </c>
      <c r="J634" s="5" t="s">
        <v>6221</v>
      </c>
      <c r="K634" s="5" t="s">
        <v>6222</v>
      </c>
      <c r="L634" s="5" t="s">
        <v>6223</v>
      </c>
      <c r="M634" s="5" t="s">
        <v>6223</v>
      </c>
      <c r="N634" s="5" t="s">
        <v>6228</v>
      </c>
      <c r="O634" s="5" t="s">
        <v>6229</v>
      </c>
      <c r="P634" s="5" t="s">
        <v>4120</v>
      </c>
      <c r="Q634" s="5" t="s">
        <v>4393</v>
      </c>
      <c r="R634" s="5" t="s">
        <v>1522</v>
      </c>
      <c r="S634" s="5" t="s">
        <v>2985</v>
      </c>
      <c r="T634" s="5" t="s">
        <v>2979</v>
      </c>
      <c r="U634" s="5" t="s">
        <v>4386</v>
      </c>
      <c r="V634" s="5" t="s">
        <v>4134</v>
      </c>
      <c r="W634" s="5" t="s">
        <v>4123</v>
      </c>
      <c r="X634" s="5" t="s">
        <v>4135</v>
      </c>
      <c r="Y634" s="5" t="s">
        <v>4299</v>
      </c>
      <c r="Z634" s="5" t="s">
        <v>4124</v>
      </c>
      <c r="AA634" s="5" t="s">
        <v>4123</v>
      </c>
      <c r="AB634" s="5" t="s">
        <v>4124</v>
      </c>
      <c r="AE634" s="5" t="s">
        <v>4299</v>
      </c>
      <c r="AF634" s="5" t="s">
        <v>3007</v>
      </c>
      <c r="AG634" s="5" t="s">
        <v>4394</v>
      </c>
      <c r="AH634" s="5" t="s">
        <v>3007</v>
      </c>
      <c r="AI634" s="5" t="s">
        <v>4514</v>
      </c>
      <c r="AJ634" s="5" t="s">
        <v>4345</v>
      </c>
      <c r="AL634" s="5" t="s">
        <v>4145</v>
      </c>
      <c r="AM634" s="5" t="s">
        <v>4146</v>
      </c>
      <c r="AN634" s="5" t="s">
        <v>4146</v>
      </c>
      <c r="AO634" s="5">
        <v>24</v>
      </c>
      <c r="AP634" s="5">
        <v>300</v>
      </c>
      <c r="AQ634" s="5" t="s">
        <v>6226</v>
      </c>
      <c r="AR634" s="5" t="s">
        <v>6227</v>
      </c>
      <c r="AS634" s="5">
        <v>21</v>
      </c>
      <c r="AT634" s="5">
        <v>43.5</v>
      </c>
      <c r="AU634" s="5">
        <v>7.5</v>
      </c>
      <c r="AV634" s="5">
        <v>7</v>
      </c>
      <c r="AW634" s="5">
        <v>17.13</v>
      </c>
      <c r="AX634" s="5">
        <v>2.95</v>
      </c>
      <c r="AY634" s="5">
        <v>2.76</v>
      </c>
      <c r="AZ634" s="5">
        <v>680</v>
      </c>
      <c r="BA634" s="5">
        <v>1.5</v>
      </c>
      <c r="BB634" s="5">
        <v>47.5</v>
      </c>
      <c r="BC634" s="5">
        <v>44.5</v>
      </c>
      <c r="BD634" s="5">
        <v>32</v>
      </c>
      <c r="BE634" s="5">
        <v>18.7</v>
      </c>
      <c r="BF634" s="5">
        <v>17.52</v>
      </c>
      <c r="BG634" s="5">
        <v>12.6</v>
      </c>
      <c r="BH634" s="5">
        <v>17</v>
      </c>
      <c r="BI634" s="5">
        <v>37.53</v>
      </c>
      <c r="BM634" s="6">
        <f t="shared" si="144"/>
        <v>0</v>
      </c>
      <c r="BN634" s="10">
        <f t="shared" si="145"/>
        <v>0</v>
      </c>
      <c r="BO634" s="6">
        <f t="shared" si="146"/>
        <v>0</v>
      </c>
      <c r="BP634" s="6">
        <f t="shared" si="147"/>
        <v>1</v>
      </c>
      <c r="BQ634" s="6">
        <f t="shared" si="148"/>
        <v>0</v>
      </c>
      <c r="BR634" s="10" t="str">
        <f t="shared" si="149"/>
        <v>待上架</v>
      </c>
      <c r="BS634" s="6" t="str">
        <f t="shared" si="159"/>
        <v>待上架</v>
      </c>
    </row>
    <row r="635" spans="1:71">
      <c r="A635" s="6" t="str">
        <f t="shared" si="150"/>
        <v>USB0DJX74R8K</v>
      </c>
      <c r="B635" s="6" t="str">
        <f t="shared" si="151"/>
        <v>USX004FCRMND</v>
      </c>
      <c r="C635" s="6" t="str">
        <f t="shared" si="152"/>
        <v>USDLM908001</v>
      </c>
      <c r="D635" s="6" t="str">
        <f t="shared" si="153"/>
        <v>USB0DJX74R8KDLM908001</v>
      </c>
      <c r="E635" s="6" t="str">
        <f t="shared" si="154"/>
        <v>USB0DJX74R8KX004FCRMND</v>
      </c>
      <c r="F635" s="6" t="str">
        <f t="shared" si="155"/>
        <v>USDLM908001X004FCRMND</v>
      </c>
      <c r="G635" s="6" t="str">
        <f t="shared" si="156"/>
        <v>USDLM908001</v>
      </c>
      <c r="H635" s="6" t="str">
        <f ca="1" t="shared" si="157"/>
        <v>老品</v>
      </c>
      <c r="I635" s="10" t="str">
        <f t="shared" si="158"/>
        <v>清货款</v>
      </c>
      <c r="J635" s="5" t="s">
        <v>6221</v>
      </c>
      <c r="K635" s="5" t="s">
        <v>6222</v>
      </c>
      <c r="L635" s="5" t="s">
        <v>4631</v>
      </c>
      <c r="M635" s="5" t="s">
        <v>6223</v>
      </c>
      <c r="N635" s="5" t="s">
        <v>6224</v>
      </c>
      <c r="O635" s="5" t="s">
        <v>288</v>
      </c>
      <c r="P635" s="5" t="s">
        <v>4154</v>
      </c>
      <c r="Q635" s="5" t="s">
        <v>4385</v>
      </c>
      <c r="R635" s="5" t="s">
        <v>2288</v>
      </c>
      <c r="S635" s="5" t="s">
        <v>2995</v>
      </c>
      <c r="T635" s="5" t="s">
        <v>2979</v>
      </c>
      <c r="U635" s="5" t="s">
        <v>4386</v>
      </c>
      <c r="V635" s="5" t="s">
        <v>4134</v>
      </c>
      <c r="W635" s="5" t="s">
        <v>4121</v>
      </c>
      <c r="X635" s="5" t="s">
        <v>4135</v>
      </c>
      <c r="Y635" s="5" t="s">
        <v>4184</v>
      </c>
      <c r="Z635" s="5" t="s">
        <v>4124</v>
      </c>
      <c r="AA635" s="5" t="s">
        <v>4122</v>
      </c>
      <c r="AB635" s="5" t="s">
        <v>4341</v>
      </c>
      <c r="AC635" s="5" t="s">
        <v>6230</v>
      </c>
      <c r="AD635" s="5" t="s">
        <v>5121</v>
      </c>
      <c r="AE635" s="5" t="s">
        <v>4140</v>
      </c>
      <c r="AF635" s="5" t="s">
        <v>3011</v>
      </c>
      <c r="AG635" s="5" t="s">
        <v>4520</v>
      </c>
      <c r="AH635" s="5" t="s">
        <v>4521</v>
      </c>
      <c r="AI635" s="5" t="s">
        <v>4514</v>
      </c>
      <c r="AJ635" s="5" t="s">
        <v>4345</v>
      </c>
      <c r="AK635" s="5">
        <v>5.42</v>
      </c>
      <c r="AL635" s="5" t="s">
        <v>4145</v>
      </c>
      <c r="AM635" s="5" t="s">
        <v>4146</v>
      </c>
      <c r="AN635" s="5" t="s">
        <v>4146</v>
      </c>
      <c r="AO635" s="5">
        <v>24</v>
      </c>
      <c r="AP635" s="5">
        <v>300</v>
      </c>
      <c r="AQ635" s="5" t="s">
        <v>6226</v>
      </c>
      <c r="AR635" s="5" t="s">
        <v>6227</v>
      </c>
      <c r="AS635" s="5">
        <v>21</v>
      </c>
      <c r="AT635" s="5">
        <v>43.5</v>
      </c>
      <c r="AU635" s="5">
        <v>7.5</v>
      </c>
      <c r="AV635" s="5">
        <v>7</v>
      </c>
      <c r="AW635" s="5">
        <v>17.13</v>
      </c>
      <c r="AX635" s="5">
        <v>2.95</v>
      </c>
      <c r="AY635" s="5">
        <v>2.76</v>
      </c>
      <c r="AZ635" s="5">
        <v>680</v>
      </c>
      <c r="BA635" s="5">
        <v>1.5</v>
      </c>
      <c r="BB635" s="5">
        <v>47.5</v>
      </c>
      <c r="BC635" s="5">
        <v>44.5</v>
      </c>
      <c r="BD635" s="5">
        <v>32</v>
      </c>
      <c r="BE635" s="5">
        <v>18.7</v>
      </c>
      <c r="BF635" s="5">
        <v>17.52</v>
      </c>
      <c r="BG635" s="5">
        <v>12.6</v>
      </c>
      <c r="BH635" s="5">
        <v>17</v>
      </c>
      <c r="BI635" s="5">
        <v>37.53</v>
      </c>
      <c r="BM635" s="6">
        <f t="shared" si="144"/>
        <v>0</v>
      </c>
      <c r="BN635" s="10">
        <f t="shared" si="145"/>
        <v>1</v>
      </c>
      <c r="BO635" s="6">
        <f t="shared" si="146"/>
        <v>0</v>
      </c>
      <c r="BP635" s="6">
        <f t="shared" si="147"/>
        <v>0</v>
      </c>
      <c r="BQ635" s="6">
        <f t="shared" si="148"/>
        <v>0</v>
      </c>
      <c r="BR635" s="10" t="str">
        <f t="shared" si="149"/>
        <v>清货在售</v>
      </c>
      <c r="BS635" s="6" t="str">
        <f t="shared" si="159"/>
        <v>清货款</v>
      </c>
    </row>
    <row r="636" spans="1:71">
      <c r="A636" s="6" t="str">
        <f t="shared" si="150"/>
        <v>MXB0DLFXKWTW</v>
      </c>
      <c r="B636" s="6" t="str">
        <f t="shared" si="151"/>
        <v>MXX004G6M5SP</v>
      </c>
      <c r="C636" s="6" t="str">
        <f t="shared" si="152"/>
        <v>MXDLM911003</v>
      </c>
      <c r="D636" s="6" t="str">
        <f t="shared" si="153"/>
        <v>MXB0DLFXKWTWDLM911003</v>
      </c>
      <c r="E636" s="6" t="str">
        <f t="shared" si="154"/>
        <v>MXB0DLFXKWTWX004G6M5SP</v>
      </c>
      <c r="F636" s="6" t="str">
        <f t="shared" si="155"/>
        <v>MXDLM911003X004G6M5SP</v>
      </c>
      <c r="G636" s="6" t="str">
        <f t="shared" si="156"/>
        <v>MXDLM911003</v>
      </c>
      <c r="H636" s="6" t="str">
        <f ca="1" t="shared" si="157"/>
        <v>新品</v>
      </c>
      <c r="I636" s="10" t="str">
        <f t="shared" si="158"/>
        <v>C</v>
      </c>
      <c r="J636" s="5" t="s">
        <v>6231</v>
      </c>
      <c r="K636" s="5" t="s">
        <v>6232</v>
      </c>
      <c r="L636" s="5" t="s">
        <v>6233</v>
      </c>
      <c r="M636" s="5" t="s">
        <v>6234</v>
      </c>
      <c r="N636" s="5" t="s">
        <v>6235</v>
      </c>
      <c r="O636" s="5" t="s">
        <v>290</v>
      </c>
      <c r="P636" s="5" t="s">
        <v>4154</v>
      </c>
      <c r="Q636" s="5" t="s">
        <v>4402</v>
      </c>
      <c r="R636" s="5" t="s">
        <v>8</v>
      </c>
      <c r="S636" s="5" t="s">
        <v>2995</v>
      </c>
      <c r="T636" s="5" t="s">
        <v>2987</v>
      </c>
      <c r="U636" s="5" t="s">
        <v>4386</v>
      </c>
      <c r="V636" s="5" t="s">
        <v>4134</v>
      </c>
      <c r="W636" s="5" t="s">
        <v>4121</v>
      </c>
      <c r="X636" s="5" t="s">
        <v>4135</v>
      </c>
      <c r="Y636" s="5" t="s">
        <v>4184</v>
      </c>
      <c r="Z636" s="5" t="s">
        <v>4492</v>
      </c>
      <c r="AA636" s="5" t="s">
        <v>4121</v>
      </c>
      <c r="AB636" s="5" t="s">
        <v>4137</v>
      </c>
      <c r="AC636" s="5" t="s">
        <v>5835</v>
      </c>
      <c r="AD636" s="5" t="s">
        <v>4252</v>
      </c>
      <c r="AE636" s="5" t="s">
        <v>4241</v>
      </c>
      <c r="AF636" s="5" t="s">
        <v>2975</v>
      </c>
      <c r="AG636" s="5" t="s">
        <v>4350</v>
      </c>
      <c r="AH636" s="5" t="s">
        <v>2975</v>
      </c>
      <c r="AI636" s="5" t="s">
        <v>5789</v>
      </c>
      <c r="AJ636" s="5" t="s">
        <v>4144</v>
      </c>
      <c r="AK636" s="5">
        <v>92.04</v>
      </c>
      <c r="AL636" s="5" t="s">
        <v>4145</v>
      </c>
      <c r="AM636" s="5" t="s">
        <v>4146</v>
      </c>
      <c r="AN636" s="5" t="s">
        <v>4146</v>
      </c>
      <c r="AO636" s="5">
        <v>3</v>
      </c>
      <c r="AP636" s="5">
        <v>500</v>
      </c>
      <c r="AQ636" s="5" t="s">
        <v>6236</v>
      </c>
      <c r="AR636" s="5" t="s">
        <v>6237</v>
      </c>
      <c r="AS636" s="5">
        <v>35</v>
      </c>
      <c r="AT636" s="5">
        <v>43.5</v>
      </c>
      <c r="AU636" s="5">
        <v>34.2</v>
      </c>
      <c r="AV636" s="5">
        <v>17</v>
      </c>
      <c r="AW636" s="5">
        <v>17.13</v>
      </c>
      <c r="AX636" s="5">
        <v>13.46</v>
      </c>
      <c r="AY636" s="5">
        <v>6.69</v>
      </c>
      <c r="AZ636" s="5">
        <v>5400</v>
      </c>
      <c r="BA636" s="5">
        <v>11.92</v>
      </c>
      <c r="BB636" s="5">
        <v>53.5</v>
      </c>
      <c r="BC636" s="5">
        <v>45</v>
      </c>
      <c r="BD636" s="5">
        <v>36</v>
      </c>
      <c r="BE636" s="5">
        <v>21.06</v>
      </c>
      <c r="BF636" s="5">
        <v>17.72</v>
      </c>
      <c r="BG636" s="5">
        <v>14.17</v>
      </c>
      <c r="BH636" s="5">
        <v>17.1</v>
      </c>
      <c r="BI636" s="5">
        <v>37.75</v>
      </c>
      <c r="BM636" s="6">
        <f t="shared" si="144"/>
        <v>0</v>
      </c>
      <c r="BN636" s="10">
        <f t="shared" si="145"/>
        <v>1</v>
      </c>
      <c r="BO636" s="6">
        <f t="shared" si="146"/>
        <v>0</v>
      </c>
      <c r="BP636" s="6">
        <f t="shared" si="147"/>
        <v>0</v>
      </c>
      <c r="BQ636" s="6">
        <f t="shared" si="148"/>
        <v>0</v>
      </c>
      <c r="BR636" s="10" t="str">
        <f t="shared" si="149"/>
        <v>清货在售</v>
      </c>
      <c r="BS636" s="6" t="str">
        <f t="shared" si="159"/>
        <v>清货款</v>
      </c>
    </row>
    <row r="637" spans="1:71">
      <c r="A637" s="6" t="str">
        <f t="shared" si="150"/>
        <v>AUB0DLFXKWTW</v>
      </c>
      <c r="B637" s="6" t="str">
        <f t="shared" si="151"/>
        <v>AUX001CL1WUN</v>
      </c>
      <c r="C637" s="6" t="str">
        <f t="shared" si="152"/>
        <v>AUDLM911003</v>
      </c>
      <c r="D637" s="6" t="str">
        <f t="shared" si="153"/>
        <v>AUB0DLFXKWTWDLM911003</v>
      </c>
      <c r="E637" s="6" t="str">
        <f t="shared" si="154"/>
        <v>AUB0DLFXKWTWX001CL1WUN</v>
      </c>
      <c r="F637" s="6" t="str">
        <f t="shared" si="155"/>
        <v>AUDLM911003X001CL1WUN</v>
      </c>
      <c r="G637" s="6" t="str">
        <f t="shared" si="156"/>
        <v>AUDLM911003</v>
      </c>
      <c r="H637" s="6" t="str">
        <f ca="1" t="shared" si="157"/>
        <v>待上架</v>
      </c>
      <c r="I637" s="10" t="str">
        <f t="shared" si="158"/>
        <v>未维护</v>
      </c>
      <c r="J637" s="5" t="s">
        <v>6231</v>
      </c>
      <c r="K637" s="5" t="s">
        <v>6232</v>
      </c>
      <c r="L637" s="5" t="s">
        <v>6238</v>
      </c>
      <c r="M637" s="5" t="s">
        <v>6234</v>
      </c>
      <c r="N637" s="5" t="s">
        <v>6239</v>
      </c>
      <c r="O637" s="5" t="s">
        <v>6240</v>
      </c>
      <c r="P637" s="5" t="s">
        <v>4154</v>
      </c>
      <c r="Q637" s="5" t="s">
        <v>4393</v>
      </c>
      <c r="R637" s="5" t="s">
        <v>1522</v>
      </c>
      <c r="S637" s="5" t="s">
        <v>2985</v>
      </c>
      <c r="T637" s="5" t="s">
        <v>2987</v>
      </c>
      <c r="U637" s="5" t="s">
        <v>4386</v>
      </c>
      <c r="V637" s="5" t="s">
        <v>4134</v>
      </c>
      <c r="W637" s="5" t="s">
        <v>4123</v>
      </c>
      <c r="X637" s="5" t="s">
        <v>4135</v>
      </c>
      <c r="Y637" s="5" t="s">
        <v>4184</v>
      </c>
      <c r="Z637" s="5" t="s">
        <v>4124</v>
      </c>
      <c r="AA637" s="5" t="s">
        <v>4123</v>
      </c>
      <c r="AB637" s="5" t="s">
        <v>4124</v>
      </c>
      <c r="AE637" s="5" t="s">
        <v>4299</v>
      </c>
      <c r="AF637" s="5" t="s">
        <v>3009</v>
      </c>
      <c r="AG637" s="5" t="s">
        <v>4394</v>
      </c>
      <c r="AH637" s="5" t="s">
        <v>3009</v>
      </c>
      <c r="AI637" s="5" t="s">
        <v>5789</v>
      </c>
      <c r="AJ637" s="5" t="s">
        <v>4144</v>
      </c>
      <c r="AL637" s="5" t="s">
        <v>4145</v>
      </c>
      <c r="AM637" s="5" t="s">
        <v>4146</v>
      </c>
      <c r="AN637" s="5" t="s">
        <v>4146</v>
      </c>
      <c r="AO637" s="5">
        <v>3</v>
      </c>
      <c r="AP637" s="5">
        <v>500</v>
      </c>
      <c r="AQ637" s="5" t="s">
        <v>6236</v>
      </c>
      <c r="AR637" s="5" t="s">
        <v>6237</v>
      </c>
      <c r="AS637" s="5">
        <v>35</v>
      </c>
      <c r="AT637" s="5">
        <v>43.5</v>
      </c>
      <c r="AU637" s="5">
        <v>34.2</v>
      </c>
      <c r="AV637" s="5">
        <v>17</v>
      </c>
      <c r="AW637" s="5">
        <v>17.13</v>
      </c>
      <c r="AX637" s="5">
        <v>13.46</v>
      </c>
      <c r="AY637" s="5">
        <v>6.69</v>
      </c>
      <c r="AZ637" s="5">
        <v>5400</v>
      </c>
      <c r="BA637" s="5">
        <v>11.92</v>
      </c>
      <c r="BB637" s="5">
        <v>53.5</v>
      </c>
      <c r="BC637" s="5">
        <v>45</v>
      </c>
      <c r="BD637" s="5">
        <v>36</v>
      </c>
      <c r="BE637" s="5">
        <v>21.06</v>
      </c>
      <c r="BF637" s="5">
        <v>17.72</v>
      </c>
      <c r="BG637" s="5">
        <v>14.17</v>
      </c>
      <c r="BH637" s="5">
        <v>17.1</v>
      </c>
      <c r="BI637" s="5">
        <v>37.75</v>
      </c>
      <c r="BM637" s="6">
        <f t="shared" si="144"/>
        <v>0</v>
      </c>
      <c r="BN637" s="10">
        <f t="shared" si="145"/>
        <v>0</v>
      </c>
      <c r="BO637" s="6">
        <f t="shared" si="146"/>
        <v>0</v>
      </c>
      <c r="BP637" s="6">
        <f t="shared" si="147"/>
        <v>1</v>
      </c>
      <c r="BQ637" s="6">
        <f t="shared" si="148"/>
        <v>0</v>
      </c>
      <c r="BR637" s="10" t="str">
        <f t="shared" si="149"/>
        <v>待上架</v>
      </c>
      <c r="BS637" s="6" t="str">
        <f t="shared" si="159"/>
        <v>待上架</v>
      </c>
    </row>
    <row r="638" spans="1:71">
      <c r="A638" s="6" t="str">
        <f t="shared" si="150"/>
        <v>USB0DLFXKWTW</v>
      </c>
      <c r="B638" s="6" t="str">
        <f t="shared" si="151"/>
        <v>USX004G6M5SP</v>
      </c>
      <c r="C638" s="6" t="str">
        <f t="shared" si="152"/>
        <v>USDLM911003</v>
      </c>
      <c r="D638" s="6" t="str">
        <f t="shared" si="153"/>
        <v>USB0DLFXKWTWDLM911003</v>
      </c>
      <c r="E638" s="6" t="str">
        <f t="shared" si="154"/>
        <v>USB0DLFXKWTWX004G6M5SP</v>
      </c>
      <c r="F638" s="6" t="str">
        <f t="shared" si="155"/>
        <v>USDLM911003X004G6M5SP</v>
      </c>
      <c r="G638" s="6" t="str">
        <f t="shared" si="156"/>
        <v>USDLM911003</v>
      </c>
      <c r="H638" s="6" t="str">
        <f ca="1" t="shared" si="157"/>
        <v>老品</v>
      </c>
      <c r="I638" s="10" t="str">
        <f t="shared" si="158"/>
        <v>清货款</v>
      </c>
      <c r="J638" s="5" t="s">
        <v>6231</v>
      </c>
      <c r="K638" s="5" t="s">
        <v>6232</v>
      </c>
      <c r="L638" s="5" t="s">
        <v>5790</v>
      </c>
      <c r="M638" s="5" t="s">
        <v>6234</v>
      </c>
      <c r="N638" s="5" t="s">
        <v>6235</v>
      </c>
      <c r="O638" s="5" t="s">
        <v>290</v>
      </c>
      <c r="P638" s="5" t="s">
        <v>4154</v>
      </c>
      <c r="Q638" s="5" t="s">
        <v>4385</v>
      </c>
      <c r="R638" s="5" t="s">
        <v>2288</v>
      </c>
      <c r="S638" s="5" t="s">
        <v>2995</v>
      </c>
      <c r="T638" s="5" t="s">
        <v>2987</v>
      </c>
      <c r="U638" s="5" t="s">
        <v>4386</v>
      </c>
      <c r="V638" s="5" t="s">
        <v>4134</v>
      </c>
      <c r="W638" s="5" t="s">
        <v>4121</v>
      </c>
      <c r="X638" s="5" t="s">
        <v>4135</v>
      </c>
      <c r="Y638" s="5" t="s">
        <v>4184</v>
      </c>
      <c r="Z638" s="5" t="s">
        <v>4124</v>
      </c>
      <c r="AA638" s="5" t="s">
        <v>4121</v>
      </c>
      <c r="AB638" s="5" t="s">
        <v>4137</v>
      </c>
      <c r="AC638" s="5" t="s">
        <v>6214</v>
      </c>
      <c r="AD638" s="5" t="s">
        <v>5574</v>
      </c>
      <c r="AE638" s="5" t="s">
        <v>4140</v>
      </c>
      <c r="AF638" s="5" t="s">
        <v>3172</v>
      </c>
      <c r="AG638" s="5" t="s">
        <v>4861</v>
      </c>
      <c r="AH638" s="5" t="s">
        <v>3172</v>
      </c>
      <c r="AI638" s="5" t="s">
        <v>5789</v>
      </c>
      <c r="AJ638" s="5" t="s">
        <v>4144</v>
      </c>
      <c r="AK638" s="5">
        <v>9.8</v>
      </c>
      <c r="AL638" s="5" t="s">
        <v>4145</v>
      </c>
      <c r="AM638" s="5" t="s">
        <v>4146</v>
      </c>
      <c r="AN638" s="5" t="s">
        <v>4146</v>
      </c>
      <c r="AO638" s="5">
        <v>3</v>
      </c>
      <c r="AP638" s="5">
        <v>500</v>
      </c>
      <c r="AQ638" s="5" t="s">
        <v>6236</v>
      </c>
      <c r="AR638" s="5" t="s">
        <v>6237</v>
      </c>
      <c r="AS638" s="5">
        <v>35</v>
      </c>
      <c r="AT638" s="5">
        <v>43.5</v>
      </c>
      <c r="AU638" s="5">
        <v>34.2</v>
      </c>
      <c r="AV638" s="5">
        <v>17</v>
      </c>
      <c r="AW638" s="5">
        <v>17.13</v>
      </c>
      <c r="AX638" s="5">
        <v>13.46</v>
      </c>
      <c r="AY638" s="5">
        <v>6.69</v>
      </c>
      <c r="AZ638" s="5">
        <v>5400</v>
      </c>
      <c r="BA638" s="5">
        <v>11.92</v>
      </c>
      <c r="BB638" s="5">
        <v>53.5</v>
      </c>
      <c r="BC638" s="5">
        <v>45</v>
      </c>
      <c r="BD638" s="5">
        <v>36</v>
      </c>
      <c r="BE638" s="5">
        <v>21.06</v>
      </c>
      <c r="BF638" s="5">
        <v>17.72</v>
      </c>
      <c r="BG638" s="5">
        <v>14.17</v>
      </c>
      <c r="BH638" s="5">
        <v>17.1</v>
      </c>
      <c r="BI638" s="5">
        <v>37.75</v>
      </c>
      <c r="BM638" s="6">
        <f t="shared" si="144"/>
        <v>0</v>
      </c>
      <c r="BN638" s="10">
        <f t="shared" si="145"/>
        <v>1</v>
      </c>
      <c r="BO638" s="6">
        <f t="shared" si="146"/>
        <v>0</v>
      </c>
      <c r="BP638" s="6">
        <f t="shared" si="147"/>
        <v>0</v>
      </c>
      <c r="BQ638" s="6">
        <f t="shared" si="148"/>
        <v>0</v>
      </c>
      <c r="BR638" s="10" t="str">
        <f t="shared" si="149"/>
        <v>清货在售</v>
      </c>
      <c r="BS638" s="6" t="str">
        <f t="shared" si="159"/>
        <v>清货款</v>
      </c>
    </row>
    <row r="639" spans="1:71">
      <c r="A639" s="6" t="str">
        <f t="shared" si="150"/>
        <v>MXB0DLFZDXB5</v>
      </c>
      <c r="B639" s="6" t="str">
        <f t="shared" si="151"/>
        <v>MXX004G6UE29</v>
      </c>
      <c r="C639" s="6" t="str">
        <f t="shared" si="152"/>
        <v>MXDLM911004</v>
      </c>
      <c r="D639" s="6" t="str">
        <f t="shared" si="153"/>
        <v>MXB0DLFZDXB5DLM911004</v>
      </c>
      <c r="E639" s="6" t="str">
        <f t="shared" si="154"/>
        <v>MXB0DLFZDXB5X004G6UE29</v>
      </c>
      <c r="F639" s="6" t="str">
        <f t="shared" si="155"/>
        <v>MXDLM911004X004G6UE29</v>
      </c>
      <c r="G639" s="6" t="str">
        <f t="shared" si="156"/>
        <v>MXDLM911004</v>
      </c>
      <c r="H639" s="6" t="str">
        <f ca="1" t="shared" si="157"/>
        <v>待上架</v>
      </c>
      <c r="I639" s="10" t="str">
        <f t="shared" si="158"/>
        <v>未维护</v>
      </c>
      <c r="J639" s="5" t="s">
        <v>6241</v>
      </c>
      <c r="K639" s="5" t="s">
        <v>6242</v>
      </c>
      <c r="L639" s="5" t="s">
        <v>6243</v>
      </c>
      <c r="M639" s="5" t="s">
        <v>6243</v>
      </c>
      <c r="N639" s="5" t="s">
        <v>6244</v>
      </c>
      <c r="O639" s="5" t="s">
        <v>3517</v>
      </c>
      <c r="P639" s="5" t="s">
        <v>4120</v>
      </c>
      <c r="Q639" s="5" t="s">
        <v>4402</v>
      </c>
      <c r="R639" s="5" t="s">
        <v>8</v>
      </c>
      <c r="S639" s="5" t="s">
        <v>2995</v>
      </c>
      <c r="T639" s="5" t="s">
        <v>2987</v>
      </c>
      <c r="U639" s="5" t="s">
        <v>4386</v>
      </c>
      <c r="V639" s="5" t="s">
        <v>4134</v>
      </c>
      <c r="W639" s="5" t="s">
        <v>4120</v>
      </c>
      <c r="X639" s="5" t="s">
        <v>4135</v>
      </c>
      <c r="Y639" s="5" t="s">
        <v>4299</v>
      </c>
      <c r="Z639" s="5" t="s">
        <v>4124</v>
      </c>
      <c r="AA639" s="5" t="s">
        <v>4120</v>
      </c>
      <c r="AB639" s="5" t="s">
        <v>4137</v>
      </c>
      <c r="AE639" s="5" t="s">
        <v>4299</v>
      </c>
      <c r="AF639" s="5" t="s">
        <v>2975</v>
      </c>
      <c r="AG639" s="5" t="s">
        <v>4350</v>
      </c>
      <c r="AH639" s="5" t="s">
        <v>4142</v>
      </c>
      <c r="AI639" s="5" t="s">
        <v>5789</v>
      </c>
      <c r="AJ639" s="5" t="s">
        <v>4144</v>
      </c>
      <c r="AL639" s="5" t="s">
        <v>4145</v>
      </c>
      <c r="AM639" s="5" t="s">
        <v>4146</v>
      </c>
      <c r="AN639" s="5" t="s">
        <v>4146</v>
      </c>
      <c r="AO639" s="5">
        <v>3</v>
      </c>
      <c r="AP639" s="5">
        <v>500</v>
      </c>
      <c r="AQ639" s="5" t="s">
        <v>6236</v>
      </c>
      <c r="AR639" s="5" t="s">
        <v>6237</v>
      </c>
      <c r="AS639" s="5">
        <v>35</v>
      </c>
      <c r="AT639" s="5">
        <v>43.5</v>
      </c>
      <c r="AU639" s="5">
        <v>34.2</v>
      </c>
      <c r="AV639" s="5">
        <v>17</v>
      </c>
      <c r="AW639" s="5">
        <v>17.13</v>
      </c>
      <c r="AX639" s="5">
        <v>13.46</v>
      </c>
      <c r="AY639" s="5">
        <v>6.69</v>
      </c>
      <c r="AZ639" s="5">
        <v>5400</v>
      </c>
      <c r="BA639" s="5">
        <v>11.92</v>
      </c>
      <c r="BB639" s="5">
        <v>53.5</v>
      </c>
      <c r="BC639" s="5">
        <v>45</v>
      </c>
      <c r="BD639" s="5">
        <v>36</v>
      </c>
      <c r="BE639" s="5">
        <v>21.06</v>
      </c>
      <c r="BF639" s="5">
        <v>17.72</v>
      </c>
      <c r="BG639" s="5">
        <v>14.17</v>
      </c>
      <c r="BH639" s="5">
        <v>17.1</v>
      </c>
      <c r="BI639" s="5">
        <v>37.75</v>
      </c>
      <c r="BM639" s="6">
        <f t="shared" si="144"/>
        <v>1</v>
      </c>
      <c r="BN639" s="10">
        <f t="shared" si="145"/>
        <v>0</v>
      </c>
      <c r="BO639" s="6">
        <f t="shared" si="146"/>
        <v>0</v>
      </c>
      <c r="BP639" s="6">
        <f t="shared" si="147"/>
        <v>0</v>
      </c>
      <c r="BQ639" s="6">
        <f t="shared" si="148"/>
        <v>0</v>
      </c>
      <c r="BR639" s="10" t="str">
        <f t="shared" si="149"/>
        <v>停售</v>
      </c>
      <c r="BS639" s="6" t="str">
        <f t="shared" si="159"/>
        <v>停售</v>
      </c>
    </row>
    <row r="640" spans="1:71">
      <c r="A640" s="6" t="str">
        <f t="shared" si="150"/>
        <v>AUB0DLFZDXB5</v>
      </c>
      <c r="B640" s="6" t="str">
        <f t="shared" si="151"/>
        <v>AUX001CL1WU3</v>
      </c>
      <c r="C640" s="6" t="str">
        <f t="shared" si="152"/>
        <v>AUDLM911004</v>
      </c>
      <c r="D640" s="6" t="str">
        <f t="shared" si="153"/>
        <v>AUB0DLFZDXB5DLM911004</v>
      </c>
      <c r="E640" s="6" t="str">
        <f t="shared" si="154"/>
        <v>AUB0DLFZDXB5X001CL1WU3</v>
      </c>
      <c r="F640" s="6" t="str">
        <f t="shared" si="155"/>
        <v>AUDLM911004X001CL1WU3</v>
      </c>
      <c r="G640" s="6" t="str">
        <f t="shared" si="156"/>
        <v>AUDLM911004</v>
      </c>
      <c r="H640" s="6" t="str">
        <f ca="1" t="shared" si="157"/>
        <v>待上架</v>
      </c>
      <c r="I640" s="10" t="str">
        <f t="shared" si="158"/>
        <v>未维护</v>
      </c>
      <c r="J640" s="5" t="s">
        <v>6241</v>
      </c>
      <c r="K640" s="5" t="s">
        <v>6242</v>
      </c>
      <c r="L640" s="5" t="s">
        <v>6238</v>
      </c>
      <c r="M640" s="5" t="s">
        <v>6243</v>
      </c>
      <c r="N640" s="5" t="s">
        <v>6245</v>
      </c>
      <c r="O640" s="5" t="s">
        <v>6246</v>
      </c>
      <c r="P640" s="5" t="s">
        <v>4154</v>
      </c>
      <c r="Q640" s="5" t="s">
        <v>4393</v>
      </c>
      <c r="R640" s="5" t="s">
        <v>1522</v>
      </c>
      <c r="S640" s="5" t="s">
        <v>2985</v>
      </c>
      <c r="T640" s="5" t="s">
        <v>2987</v>
      </c>
      <c r="U640" s="5" t="s">
        <v>4386</v>
      </c>
      <c r="V640" s="5" t="s">
        <v>4134</v>
      </c>
      <c r="W640" s="5" t="s">
        <v>4123</v>
      </c>
      <c r="X640" s="5" t="s">
        <v>4135</v>
      </c>
      <c r="Y640" s="5" t="s">
        <v>4184</v>
      </c>
      <c r="Z640" s="5" t="s">
        <v>4124</v>
      </c>
      <c r="AA640" s="5" t="s">
        <v>4123</v>
      </c>
      <c r="AB640" s="5" t="s">
        <v>4124</v>
      </c>
      <c r="AE640" s="5" t="s">
        <v>4299</v>
      </c>
      <c r="AF640" s="5" t="s">
        <v>3009</v>
      </c>
      <c r="AG640" s="5" t="s">
        <v>4394</v>
      </c>
      <c r="AH640" s="5" t="s">
        <v>3009</v>
      </c>
      <c r="AI640" s="5" t="s">
        <v>5789</v>
      </c>
      <c r="AJ640" s="5" t="s">
        <v>4144</v>
      </c>
      <c r="AL640" s="5" t="s">
        <v>4145</v>
      </c>
      <c r="AM640" s="5" t="s">
        <v>4146</v>
      </c>
      <c r="AN640" s="5" t="s">
        <v>4146</v>
      </c>
      <c r="AO640" s="5">
        <v>3</v>
      </c>
      <c r="AP640" s="5">
        <v>500</v>
      </c>
      <c r="AQ640" s="5" t="s">
        <v>6236</v>
      </c>
      <c r="AR640" s="5" t="s">
        <v>6237</v>
      </c>
      <c r="AS640" s="5">
        <v>35</v>
      </c>
      <c r="AT640" s="5">
        <v>43.5</v>
      </c>
      <c r="AU640" s="5">
        <v>34.2</v>
      </c>
      <c r="AV640" s="5">
        <v>17</v>
      </c>
      <c r="AW640" s="5">
        <v>17.13</v>
      </c>
      <c r="AX640" s="5">
        <v>13.46</v>
      </c>
      <c r="AY640" s="5">
        <v>6.69</v>
      </c>
      <c r="AZ640" s="5">
        <v>5400</v>
      </c>
      <c r="BA640" s="5">
        <v>11.92</v>
      </c>
      <c r="BB640" s="5">
        <v>53.5</v>
      </c>
      <c r="BC640" s="5">
        <v>45</v>
      </c>
      <c r="BD640" s="5">
        <v>36</v>
      </c>
      <c r="BE640" s="5">
        <v>21.06</v>
      </c>
      <c r="BF640" s="5">
        <v>17.72</v>
      </c>
      <c r="BG640" s="5">
        <v>14.17</v>
      </c>
      <c r="BH640" s="5">
        <v>17.1</v>
      </c>
      <c r="BI640" s="5">
        <v>37.75</v>
      </c>
      <c r="BM640" s="6">
        <f t="shared" si="144"/>
        <v>0</v>
      </c>
      <c r="BN640" s="10">
        <f t="shared" si="145"/>
        <v>0</v>
      </c>
      <c r="BO640" s="6">
        <f t="shared" si="146"/>
        <v>0</v>
      </c>
      <c r="BP640" s="6">
        <f t="shared" si="147"/>
        <v>1</v>
      </c>
      <c r="BQ640" s="6">
        <f t="shared" si="148"/>
        <v>0</v>
      </c>
      <c r="BR640" s="10" t="str">
        <f t="shared" si="149"/>
        <v>待上架</v>
      </c>
      <c r="BS640" s="6" t="str">
        <f t="shared" si="159"/>
        <v>待上架</v>
      </c>
    </row>
    <row r="641" spans="1:71">
      <c r="A641" s="6" t="str">
        <f t="shared" si="150"/>
        <v>USB0DLFZDXB5</v>
      </c>
      <c r="B641" s="6" t="str">
        <f t="shared" si="151"/>
        <v>USX004G6UE29</v>
      </c>
      <c r="C641" s="6" t="str">
        <f t="shared" si="152"/>
        <v>USDLM911004</v>
      </c>
      <c r="D641" s="6" t="str">
        <f t="shared" si="153"/>
        <v>USB0DLFZDXB5DLM911004</v>
      </c>
      <c r="E641" s="6" t="str">
        <f t="shared" si="154"/>
        <v>USB0DLFZDXB5X004G6UE29</v>
      </c>
      <c r="F641" s="6" t="str">
        <f t="shared" si="155"/>
        <v>USDLM911004X004G6UE29</v>
      </c>
      <c r="G641" s="6" t="str">
        <f t="shared" si="156"/>
        <v>USDLM911004</v>
      </c>
      <c r="H641" s="6" t="str">
        <f ca="1" t="shared" si="157"/>
        <v>老品</v>
      </c>
      <c r="I641" s="10" t="str">
        <f t="shared" si="158"/>
        <v>清货款</v>
      </c>
      <c r="J641" s="5" t="s">
        <v>6241</v>
      </c>
      <c r="K641" s="5" t="s">
        <v>6242</v>
      </c>
      <c r="L641" s="5" t="s">
        <v>5790</v>
      </c>
      <c r="M641" s="5" t="s">
        <v>6243</v>
      </c>
      <c r="N641" s="5" t="s">
        <v>6244</v>
      </c>
      <c r="O641" s="5" t="s">
        <v>3517</v>
      </c>
      <c r="P641" s="5" t="s">
        <v>4154</v>
      </c>
      <c r="Q641" s="5" t="s">
        <v>4385</v>
      </c>
      <c r="R641" s="5" t="s">
        <v>2288</v>
      </c>
      <c r="S641" s="5" t="s">
        <v>2995</v>
      </c>
      <c r="T641" s="5" t="s">
        <v>2987</v>
      </c>
      <c r="U641" s="5" t="s">
        <v>4386</v>
      </c>
      <c r="V641" s="5" t="s">
        <v>4134</v>
      </c>
      <c r="W641" s="5" t="s">
        <v>4121</v>
      </c>
      <c r="X641" s="5" t="s">
        <v>4135</v>
      </c>
      <c r="Y641" s="5" t="s">
        <v>4184</v>
      </c>
      <c r="Z641" s="5" t="s">
        <v>4124</v>
      </c>
      <c r="AA641" s="5" t="s">
        <v>4121</v>
      </c>
      <c r="AB641" s="5" t="s">
        <v>4137</v>
      </c>
      <c r="AC641" s="5" t="s">
        <v>6165</v>
      </c>
      <c r="AD641" s="5" t="s">
        <v>5121</v>
      </c>
      <c r="AE641" s="5" t="s">
        <v>4140</v>
      </c>
      <c r="AF641" s="5" t="s">
        <v>3172</v>
      </c>
      <c r="AG641" s="5" t="s">
        <v>4861</v>
      </c>
      <c r="AH641" s="5" t="s">
        <v>3172</v>
      </c>
      <c r="AI641" s="5" t="s">
        <v>5789</v>
      </c>
      <c r="AJ641" s="5" t="s">
        <v>4144</v>
      </c>
      <c r="AK641" s="5">
        <v>9.88</v>
      </c>
      <c r="AL641" s="5" t="s">
        <v>4145</v>
      </c>
      <c r="AM641" s="5" t="s">
        <v>4146</v>
      </c>
      <c r="AN641" s="5" t="s">
        <v>4146</v>
      </c>
      <c r="AO641" s="5">
        <v>3</v>
      </c>
      <c r="AP641" s="5">
        <v>500</v>
      </c>
      <c r="AQ641" s="5" t="s">
        <v>6236</v>
      </c>
      <c r="AR641" s="5" t="s">
        <v>6237</v>
      </c>
      <c r="AS641" s="5">
        <v>35</v>
      </c>
      <c r="AT641" s="5">
        <v>43.5</v>
      </c>
      <c r="AU641" s="5">
        <v>34.2</v>
      </c>
      <c r="AV641" s="5">
        <v>17</v>
      </c>
      <c r="AW641" s="5">
        <v>17.13</v>
      </c>
      <c r="AX641" s="5">
        <v>13.46</v>
      </c>
      <c r="AY641" s="5">
        <v>6.69</v>
      </c>
      <c r="AZ641" s="5">
        <v>5400</v>
      </c>
      <c r="BA641" s="5">
        <v>11.92</v>
      </c>
      <c r="BB641" s="5">
        <v>53.5</v>
      </c>
      <c r="BC641" s="5">
        <v>45</v>
      </c>
      <c r="BD641" s="5">
        <v>36</v>
      </c>
      <c r="BE641" s="5">
        <v>21.06</v>
      </c>
      <c r="BF641" s="5">
        <v>17.72</v>
      </c>
      <c r="BG641" s="5">
        <v>14.17</v>
      </c>
      <c r="BH641" s="5">
        <v>17.1</v>
      </c>
      <c r="BI641" s="5">
        <v>37.75</v>
      </c>
      <c r="BM641" s="6">
        <f t="shared" si="144"/>
        <v>0</v>
      </c>
      <c r="BN641" s="10">
        <f t="shared" si="145"/>
        <v>1</v>
      </c>
      <c r="BO641" s="6">
        <f t="shared" si="146"/>
        <v>0</v>
      </c>
      <c r="BP641" s="6">
        <f t="shared" si="147"/>
        <v>0</v>
      </c>
      <c r="BQ641" s="6">
        <f t="shared" si="148"/>
        <v>0</v>
      </c>
      <c r="BR641" s="10" t="str">
        <f t="shared" si="149"/>
        <v>清货在售</v>
      </c>
      <c r="BS641" s="6" t="str">
        <f t="shared" si="159"/>
        <v>清货款</v>
      </c>
    </row>
    <row r="642" spans="1:71">
      <c r="A642" s="6" t="str">
        <f t="shared" si="150"/>
        <v>USB0CDZTJ1PW</v>
      </c>
      <c r="B642" s="6" t="str">
        <f t="shared" si="151"/>
        <v>USX004M2S5BJ</v>
      </c>
      <c r="C642" s="6" t="str">
        <f t="shared" si="152"/>
        <v>USDLM912002</v>
      </c>
      <c r="D642" s="6" t="str">
        <f t="shared" si="153"/>
        <v>USB0CDZTJ1PWDLM912002</v>
      </c>
      <c r="E642" s="6" t="str">
        <f t="shared" si="154"/>
        <v>USB0CDZTJ1PWX004M2S5BJ</v>
      </c>
      <c r="F642" s="6" t="str">
        <f t="shared" si="155"/>
        <v>USDLM912002X004M2S5BJ</v>
      </c>
      <c r="G642" s="6" t="str">
        <f t="shared" si="156"/>
        <v>USDLM912002</v>
      </c>
      <c r="H642" s="6" t="str">
        <f ca="1" t="shared" si="157"/>
        <v>老品</v>
      </c>
      <c r="I642" s="10" t="str">
        <f t="shared" si="158"/>
        <v>利润款</v>
      </c>
      <c r="J642" s="5" t="s">
        <v>6247</v>
      </c>
      <c r="K642" s="5" t="s">
        <v>6248</v>
      </c>
      <c r="L642" s="5" t="s">
        <v>5431</v>
      </c>
      <c r="M642" s="5" t="s">
        <v>5432</v>
      </c>
      <c r="N642" s="5" t="s">
        <v>6249</v>
      </c>
      <c r="O642" s="5" t="s">
        <v>292</v>
      </c>
      <c r="P642" s="5" t="s">
        <v>4154</v>
      </c>
      <c r="Q642" s="5" t="s">
        <v>4385</v>
      </c>
      <c r="R642" s="5" t="s">
        <v>2288</v>
      </c>
      <c r="S642" s="5" t="s">
        <v>2995</v>
      </c>
      <c r="T642" s="5" t="s">
        <v>2984</v>
      </c>
      <c r="U642" s="5" t="s">
        <v>4386</v>
      </c>
      <c r="V642" s="5" t="s">
        <v>4134</v>
      </c>
      <c r="W642" s="5" t="s">
        <v>4122</v>
      </c>
      <c r="X642" s="5" t="s">
        <v>4155</v>
      </c>
      <c r="Y642" s="5" t="s">
        <v>4175</v>
      </c>
      <c r="Z642" s="5" t="s">
        <v>4124</v>
      </c>
      <c r="AA642" s="5" t="s">
        <v>4122</v>
      </c>
      <c r="AB642" s="5" t="s">
        <v>4341</v>
      </c>
      <c r="AC642" s="5" t="s">
        <v>6250</v>
      </c>
      <c r="AD642" s="5" t="s">
        <v>4904</v>
      </c>
      <c r="AE642" s="5" t="s">
        <v>4140</v>
      </c>
      <c r="AF642" s="5" t="s">
        <v>3013</v>
      </c>
      <c r="AG642" s="5" t="s">
        <v>4861</v>
      </c>
      <c r="AH642" s="5" t="s">
        <v>3013</v>
      </c>
      <c r="AI642" s="5" t="s">
        <v>5077</v>
      </c>
      <c r="AJ642" s="5" t="s">
        <v>4144</v>
      </c>
      <c r="AK642" s="5">
        <v>7.7</v>
      </c>
      <c r="AL642" s="5" t="s">
        <v>4145</v>
      </c>
      <c r="AM642" s="5" t="s">
        <v>4146</v>
      </c>
      <c r="AN642" s="5" t="s">
        <v>4146</v>
      </c>
      <c r="AO642" s="5">
        <v>6</v>
      </c>
      <c r="AP642" s="5">
        <v>1000</v>
      </c>
      <c r="AQ642" s="5" t="s">
        <v>6251</v>
      </c>
      <c r="AR642" s="5" t="s">
        <v>6252</v>
      </c>
      <c r="AS642" s="5">
        <v>15</v>
      </c>
      <c r="AT642" s="5">
        <v>33.8</v>
      </c>
      <c r="AU642" s="5">
        <v>22</v>
      </c>
      <c r="AV642" s="5">
        <v>16.5</v>
      </c>
      <c r="AW642" s="5">
        <v>13.31</v>
      </c>
      <c r="AX642" s="5">
        <v>8.66</v>
      </c>
      <c r="AY642" s="5">
        <v>6.5</v>
      </c>
      <c r="AZ642" s="5">
        <v>2650</v>
      </c>
      <c r="BA642" s="5">
        <v>5.85</v>
      </c>
      <c r="BB642" s="5">
        <v>50.1</v>
      </c>
      <c r="BC642" s="5">
        <v>45.5</v>
      </c>
      <c r="BD642" s="5">
        <v>37</v>
      </c>
      <c r="BE642" s="5">
        <v>19.72</v>
      </c>
      <c r="BF642" s="5">
        <v>17.91</v>
      </c>
      <c r="BG642" s="5">
        <v>14.57</v>
      </c>
      <c r="BH642" s="5">
        <v>16.8</v>
      </c>
      <c r="BI642" s="5">
        <v>37.09</v>
      </c>
      <c r="BM642" s="6">
        <f t="shared" ref="BM642:BM705" si="160">COUNTIFS(A:A,A642,W:W,$BM$1)</f>
        <v>0</v>
      </c>
      <c r="BN642" s="10">
        <f t="shared" ref="BN642:BN705" si="161">COUNTIFS(A:A,A642,W:W,$BN$1)</f>
        <v>1</v>
      </c>
      <c r="BO642" s="6">
        <f t="shared" ref="BO642:BO705" si="162">COUNTIFS(A:A,A642,W:W,$BO$1)</f>
        <v>2</v>
      </c>
      <c r="BP642" s="6">
        <f t="shared" ref="BP642:BP705" si="163">COUNTIFS(A:A,A642,W:W,$BP$1)</f>
        <v>0</v>
      </c>
      <c r="BQ642" s="6">
        <f t="shared" ref="BQ642:BQ705" si="164">COUNTIFS(A:A,A642,W:W,$BQ$1)</f>
        <v>0</v>
      </c>
      <c r="BR642" s="10" t="str">
        <f t="shared" ref="BR642:BR705" si="165">IF(BO642&gt;0,"正常在售",IF(AND(BN642&gt;0,BP642&gt;0),"正常在售",IF(AND(BO642=0,OR(BP642&gt;0,BQ642&gt;0)),"待上架",IF(BN642&gt;0,"清货在售",IF(BM642&gt;0,"停售","")))))</f>
        <v>正常在售</v>
      </c>
      <c r="BS642" s="6" t="str">
        <f t="shared" si="159"/>
        <v>利润款</v>
      </c>
    </row>
    <row r="643" spans="1:71">
      <c r="A643" s="6" t="str">
        <f t="shared" ref="A643:A706" si="166">R643&amp;M643</f>
        <v>CAB0CDZTJ1PW</v>
      </c>
      <c r="B643" s="6" t="str">
        <f t="shared" ref="B643:B706" si="167">R643&amp;O643</f>
        <v>CAX004M2S5BJ</v>
      </c>
      <c r="C643" s="6" t="str">
        <f t="shared" ref="C643:C706" si="168">R643&amp;J643</f>
        <v>CADLM912002</v>
      </c>
      <c r="D643" s="6" t="str">
        <f t="shared" ref="D643:D706" si="169">R643&amp;M643&amp;J643</f>
        <v>CAB0CDZTJ1PWDLM912002</v>
      </c>
      <c r="E643" s="6" t="str">
        <f t="shared" ref="E643:E706" si="170">R643&amp;M643&amp;O643</f>
        <v>CAB0CDZTJ1PWX004M2S5BJ</v>
      </c>
      <c r="F643" s="6" t="str">
        <f t="shared" ref="F643:F706" si="171">R643&amp;J643&amp;O643</f>
        <v>CADLM912002X004M2S5BJ</v>
      </c>
      <c r="G643" s="6" t="str">
        <f t="shared" ref="G643:G706" si="172">R643&amp;J643</f>
        <v>CADLM912002</v>
      </c>
      <c r="H643" s="6" t="str">
        <f ca="1" t="shared" ref="H643:H706" si="173">IF(AC643="","待上架",IF((IF(AC643=0,0,DATEDIF(IF(DAY(AC643)&gt;=15,EOMONTH(AC643,0)+1,AC643),TODAY(),"m")+1))&gt;3,"老品","新品"))</f>
        <v>老品</v>
      </c>
      <c r="I643" s="10" t="str">
        <f t="shared" ref="I643:I706" si="174">IF(Z643="E","清货款",IF(R643&lt;&gt;"US",Z643,IF(AND(W643="待上架",AC643&lt;&gt;""),"需维护",IF(W643="停售","停售",IF(W643="清货在售","清货款",IF(AC643="","待上架",IF(AND(W643="正常在售",X643="主推款",Y643="利润款"),"利润款",IF(AND(W643="正常在售",X643="主推款",OR(Y643="普通款",Y643="负毛利")),"流量款",IF(AND(W643="正常在售",X643="非主推款",Y643="利润款"),"利润款",IF(AND(W643="正常在售",X643="非主推款",OR(Y643="普通款",Y643="负毛利")),"普通款",IF(AND(W643="正常在售",X643="主推款",Y643="未知"),"主推款",IF(AND(W643="正常在售",X643="非主推款",Y643="未知"),"普通款",W643))))))))))))</f>
        <v>B</v>
      </c>
      <c r="J643" s="5" t="s">
        <v>6247</v>
      </c>
      <c r="K643" s="5" t="s">
        <v>6248</v>
      </c>
      <c r="L643" s="5" t="s">
        <v>5437</v>
      </c>
      <c r="M643" s="5" t="s">
        <v>5432</v>
      </c>
      <c r="N643" s="5" t="s">
        <v>6249</v>
      </c>
      <c r="O643" s="5" t="s">
        <v>292</v>
      </c>
      <c r="P643" s="5" t="s">
        <v>4154</v>
      </c>
      <c r="Q643" s="5" t="s">
        <v>4491</v>
      </c>
      <c r="R643" s="5" t="s">
        <v>10</v>
      </c>
      <c r="S643" s="5" t="s">
        <v>2995</v>
      </c>
      <c r="T643" s="5" t="s">
        <v>2984</v>
      </c>
      <c r="U643" s="5" t="s">
        <v>4386</v>
      </c>
      <c r="V643" s="5" t="s">
        <v>4134</v>
      </c>
      <c r="W643" s="5" t="s">
        <v>4122</v>
      </c>
      <c r="X643" s="5" t="s">
        <v>4155</v>
      </c>
      <c r="Y643" s="5" t="s">
        <v>4175</v>
      </c>
      <c r="Z643" s="5" t="s">
        <v>4353</v>
      </c>
      <c r="AA643" s="5" t="s">
        <v>4122</v>
      </c>
      <c r="AB643" s="5" t="s">
        <v>4124</v>
      </c>
      <c r="AC643" s="5" t="s">
        <v>5262</v>
      </c>
      <c r="AD643" s="5" t="s">
        <v>5263</v>
      </c>
      <c r="AE643" s="5" t="s">
        <v>4140</v>
      </c>
      <c r="AF643" s="5" t="s">
        <v>2978</v>
      </c>
      <c r="AG643" s="5" t="s">
        <v>4350</v>
      </c>
      <c r="AH643" s="5" t="s">
        <v>2998</v>
      </c>
      <c r="AI643" s="5" t="s">
        <v>5077</v>
      </c>
      <c r="AJ643" s="5" t="s">
        <v>4144</v>
      </c>
      <c r="AK643" s="5">
        <v>11.07</v>
      </c>
      <c r="AL643" s="5" t="s">
        <v>4145</v>
      </c>
      <c r="AM643" s="5" t="s">
        <v>4146</v>
      </c>
      <c r="AN643" s="5" t="s">
        <v>4146</v>
      </c>
      <c r="AO643" s="5">
        <v>6</v>
      </c>
      <c r="AP643" s="5">
        <v>1000</v>
      </c>
      <c r="AQ643" s="5" t="s">
        <v>6251</v>
      </c>
      <c r="AR643" s="5" t="s">
        <v>6252</v>
      </c>
      <c r="AS643" s="5">
        <v>15</v>
      </c>
      <c r="AT643" s="5">
        <v>33.8</v>
      </c>
      <c r="AU643" s="5">
        <v>22</v>
      </c>
      <c r="AV643" s="5">
        <v>16.5</v>
      </c>
      <c r="AW643" s="5">
        <v>13.31</v>
      </c>
      <c r="AX643" s="5">
        <v>8.66</v>
      </c>
      <c r="AY643" s="5">
        <v>6.5</v>
      </c>
      <c r="AZ643" s="5">
        <v>2650</v>
      </c>
      <c r="BA643" s="5">
        <v>5.85</v>
      </c>
      <c r="BB643" s="5">
        <v>50.1</v>
      </c>
      <c r="BC643" s="5">
        <v>45.5</v>
      </c>
      <c r="BD643" s="5">
        <v>37</v>
      </c>
      <c r="BE643" s="5">
        <v>19.72</v>
      </c>
      <c r="BF643" s="5">
        <v>17.91</v>
      </c>
      <c r="BG643" s="5">
        <v>14.57</v>
      </c>
      <c r="BH643" s="5">
        <v>16.8</v>
      </c>
      <c r="BI643" s="5">
        <v>37.09</v>
      </c>
      <c r="BM643" s="6">
        <f t="shared" si="160"/>
        <v>0</v>
      </c>
      <c r="BN643" s="10">
        <f t="shared" si="161"/>
        <v>1</v>
      </c>
      <c r="BO643" s="6">
        <f t="shared" si="162"/>
        <v>1</v>
      </c>
      <c r="BP643" s="6">
        <f t="shared" si="163"/>
        <v>0</v>
      </c>
      <c r="BQ643" s="6">
        <f t="shared" si="164"/>
        <v>0</v>
      </c>
      <c r="BR643" s="10" t="str">
        <f t="shared" si="165"/>
        <v>正常在售</v>
      </c>
      <c r="BS643" s="6" t="str">
        <f t="shared" ref="BS643:BS706" si="175">IF(AND(BR643="待上架",AD643&lt;&gt;""),"需维护",IF(BR643="停售","停售",IF(BR643="清货在售","清货款",IF(AD643="","待上架",IF(AND(BR643="正常在售",X643="主推款",Y643="利润款"),"利润款",IF(AND(BR643="正常在售",X643="主推款",OR(Y643="普通款",Y643="负毛利")),"流量款",IF(AND(BR643="正常在售",X643="非主推款",Y643="利润款"),"利润款",IF(AND(BR643="正常在售",X643="非主推款",OR(Y643="普通款",Y643="负毛利")),"普通款",IF(AND(BR643="正常在售",X643="主推款",Y643="未知"),"主推款",IF(AND(BR643="正常在售",X643="非主推款",Y643="未知"),"普通款",BR643))))))))))</f>
        <v>利润款</v>
      </c>
    </row>
    <row r="644" spans="1:71">
      <c r="A644" s="6" t="str">
        <f t="shared" si="166"/>
        <v>USB0CDZTJ1PW</v>
      </c>
      <c r="B644" s="6" t="str">
        <f t="shared" si="167"/>
        <v>USB0CDZTJ1PW</v>
      </c>
      <c r="C644" s="6" t="str">
        <f t="shared" si="168"/>
        <v>USDLM912002</v>
      </c>
      <c r="D644" s="6" t="str">
        <f t="shared" si="169"/>
        <v>USB0CDZTJ1PWDLM912002</v>
      </c>
      <c r="E644" s="6" t="str">
        <f t="shared" si="170"/>
        <v>USB0CDZTJ1PWB0CDZTJ1PW</v>
      </c>
      <c r="F644" s="6" t="str">
        <f t="shared" si="171"/>
        <v>USDLM912002B0CDZTJ1PW</v>
      </c>
      <c r="G644" s="6" t="str">
        <f t="shared" si="172"/>
        <v>USDLM912002</v>
      </c>
      <c r="H644" s="6" t="str">
        <f ca="1" t="shared" si="173"/>
        <v>待上架</v>
      </c>
      <c r="I644" s="10" t="str">
        <f t="shared" si="174"/>
        <v>待上架</v>
      </c>
      <c r="J644" s="5" t="s">
        <v>6247</v>
      </c>
      <c r="K644" s="5" t="s">
        <v>6248</v>
      </c>
      <c r="L644" s="5" t="s">
        <v>5431</v>
      </c>
      <c r="M644" s="5" t="s">
        <v>5432</v>
      </c>
      <c r="N644" s="5" t="s">
        <v>6253</v>
      </c>
      <c r="O644" s="5" t="s">
        <v>5432</v>
      </c>
      <c r="P644" s="5" t="s">
        <v>4154</v>
      </c>
      <c r="Q644" s="5" t="s">
        <v>4385</v>
      </c>
      <c r="R644" s="5" t="s">
        <v>2288</v>
      </c>
      <c r="S644" s="5" t="s">
        <v>2995</v>
      </c>
      <c r="T644" s="5" t="s">
        <v>2984</v>
      </c>
      <c r="U644" s="5" t="s">
        <v>4386</v>
      </c>
      <c r="V644" s="5" t="s">
        <v>4134</v>
      </c>
      <c r="W644" s="5" t="s">
        <v>4122</v>
      </c>
      <c r="X644" s="5" t="s">
        <v>4155</v>
      </c>
      <c r="Y644" s="5" t="s">
        <v>4175</v>
      </c>
      <c r="Z644" s="5" t="s">
        <v>4124</v>
      </c>
      <c r="AA644" s="5" t="s">
        <v>4122</v>
      </c>
      <c r="AB644" s="5" t="s">
        <v>4341</v>
      </c>
      <c r="AD644" s="5" t="s">
        <v>4904</v>
      </c>
      <c r="AE644" s="5" t="s">
        <v>4140</v>
      </c>
      <c r="AF644" s="5" t="s">
        <v>3013</v>
      </c>
      <c r="AG644" s="5" t="s">
        <v>4861</v>
      </c>
      <c r="AH644" s="5" t="s">
        <v>3013</v>
      </c>
      <c r="AI644" s="5" t="s">
        <v>5077</v>
      </c>
      <c r="AJ644" s="5" t="s">
        <v>4144</v>
      </c>
      <c r="AK644" s="5">
        <v>7.7</v>
      </c>
      <c r="AL644" s="5" t="s">
        <v>4145</v>
      </c>
      <c r="AM644" s="5" t="s">
        <v>4146</v>
      </c>
      <c r="AN644" s="5" t="s">
        <v>4146</v>
      </c>
      <c r="AO644" s="5">
        <v>6</v>
      </c>
      <c r="AP644" s="5">
        <v>1000</v>
      </c>
      <c r="AQ644" s="5" t="s">
        <v>6251</v>
      </c>
      <c r="AR644" s="5" t="s">
        <v>6252</v>
      </c>
      <c r="AS644" s="5">
        <v>15</v>
      </c>
      <c r="AT644" s="5">
        <v>33.8</v>
      </c>
      <c r="AU644" s="5">
        <v>22</v>
      </c>
      <c r="AV644" s="5">
        <v>16.5</v>
      </c>
      <c r="AW644" s="5">
        <v>13.31</v>
      </c>
      <c r="AX644" s="5">
        <v>8.66</v>
      </c>
      <c r="AY644" s="5">
        <v>6.5</v>
      </c>
      <c r="AZ644" s="5">
        <v>2650</v>
      </c>
      <c r="BA644" s="5">
        <v>5.85</v>
      </c>
      <c r="BB644" s="5">
        <v>50.1</v>
      </c>
      <c r="BC644" s="5">
        <v>45.5</v>
      </c>
      <c r="BD644" s="5">
        <v>37</v>
      </c>
      <c r="BE644" s="5">
        <v>19.72</v>
      </c>
      <c r="BF644" s="5">
        <v>17.91</v>
      </c>
      <c r="BG644" s="5">
        <v>14.57</v>
      </c>
      <c r="BH644" s="5">
        <v>16.8</v>
      </c>
      <c r="BI644" s="5">
        <v>37.09</v>
      </c>
      <c r="BM644" s="6">
        <f t="shared" si="160"/>
        <v>0</v>
      </c>
      <c r="BN644" s="10">
        <f t="shared" si="161"/>
        <v>1</v>
      </c>
      <c r="BO644" s="6">
        <f t="shared" si="162"/>
        <v>2</v>
      </c>
      <c r="BP644" s="6">
        <f t="shared" si="163"/>
        <v>0</v>
      </c>
      <c r="BQ644" s="6">
        <f t="shared" si="164"/>
        <v>0</v>
      </c>
      <c r="BR644" s="10" t="str">
        <f t="shared" si="165"/>
        <v>正常在售</v>
      </c>
      <c r="BS644" s="6" t="str">
        <f t="shared" si="175"/>
        <v>利润款</v>
      </c>
    </row>
    <row r="645" spans="1:71">
      <c r="A645" s="6" t="str">
        <f t="shared" si="166"/>
        <v>MXB0CDZTJ1PW</v>
      </c>
      <c r="B645" s="6" t="str">
        <f t="shared" si="167"/>
        <v>MXX004M2S5BJ</v>
      </c>
      <c r="C645" s="6" t="str">
        <f t="shared" si="168"/>
        <v>MXDLM912002</v>
      </c>
      <c r="D645" s="6" t="str">
        <f t="shared" si="169"/>
        <v>MXB0CDZTJ1PWDLM912002</v>
      </c>
      <c r="E645" s="6" t="str">
        <f t="shared" si="170"/>
        <v>MXB0CDZTJ1PWX004M2S5BJ</v>
      </c>
      <c r="F645" s="6" t="str">
        <f t="shared" si="171"/>
        <v>MXDLM912002X004M2S5BJ</v>
      </c>
      <c r="G645" s="6" t="str">
        <f t="shared" si="172"/>
        <v>MXDLM912002</v>
      </c>
      <c r="H645" s="6" t="str">
        <f ca="1" t="shared" si="173"/>
        <v>待上架</v>
      </c>
      <c r="I645" s="10" t="str">
        <f t="shared" si="174"/>
        <v>C</v>
      </c>
      <c r="J645" s="5" t="s">
        <v>6247</v>
      </c>
      <c r="K645" s="5" t="s">
        <v>6248</v>
      </c>
      <c r="L645" s="5" t="s">
        <v>6254</v>
      </c>
      <c r="M645" s="5" t="s">
        <v>5432</v>
      </c>
      <c r="N645" s="5" t="s">
        <v>6249</v>
      </c>
      <c r="O645" s="5" t="s">
        <v>292</v>
      </c>
      <c r="P645" s="5" t="s">
        <v>4120</v>
      </c>
      <c r="Q645" s="5" t="s">
        <v>4402</v>
      </c>
      <c r="R645" s="5" t="s">
        <v>8</v>
      </c>
      <c r="S645" s="5" t="s">
        <v>2995</v>
      </c>
      <c r="T645" s="5" t="s">
        <v>2984</v>
      </c>
      <c r="U645" s="5" t="s">
        <v>4386</v>
      </c>
      <c r="V645" s="5" t="s">
        <v>4134</v>
      </c>
      <c r="W645" s="5" t="s">
        <v>4123</v>
      </c>
      <c r="X645" s="5" t="s">
        <v>4135</v>
      </c>
      <c r="Y645" s="5" t="s">
        <v>4184</v>
      </c>
      <c r="Z645" s="5" t="s">
        <v>4492</v>
      </c>
      <c r="AA645" s="5" t="s">
        <v>4123</v>
      </c>
      <c r="AB645" s="5" t="s">
        <v>4137</v>
      </c>
      <c r="AD645" s="5" t="s">
        <v>5096</v>
      </c>
      <c r="AE645" s="5" t="s">
        <v>4140</v>
      </c>
      <c r="AF645" s="5" t="s">
        <v>2975</v>
      </c>
      <c r="AG645" s="5" t="s">
        <v>4350</v>
      </c>
      <c r="AH645" s="5" t="s">
        <v>2975</v>
      </c>
      <c r="AI645" s="5" t="s">
        <v>5077</v>
      </c>
      <c r="AJ645" s="5" t="s">
        <v>4144</v>
      </c>
      <c r="AL645" s="5" t="s">
        <v>4145</v>
      </c>
      <c r="AM645" s="5" t="s">
        <v>4146</v>
      </c>
      <c r="AN645" s="5" t="s">
        <v>4146</v>
      </c>
      <c r="AO645" s="5">
        <v>6</v>
      </c>
      <c r="AP645" s="5">
        <v>1000</v>
      </c>
      <c r="AQ645" s="5" t="s">
        <v>6251</v>
      </c>
      <c r="AR645" s="5" t="s">
        <v>6252</v>
      </c>
      <c r="AS645" s="5">
        <v>15</v>
      </c>
      <c r="AT645" s="5">
        <v>33.8</v>
      </c>
      <c r="AU645" s="5">
        <v>22</v>
      </c>
      <c r="AV645" s="5">
        <v>16.5</v>
      </c>
      <c r="AW645" s="5">
        <v>13.31</v>
      </c>
      <c r="AX645" s="5">
        <v>8.66</v>
      </c>
      <c r="AY645" s="5">
        <v>6.5</v>
      </c>
      <c r="AZ645" s="5">
        <v>2650</v>
      </c>
      <c r="BA645" s="5">
        <v>5.85</v>
      </c>
      <c r="BB645" s="5">
        <v>50.1</v>
      </c>
      <c r="BC645" s="5">
        <v>45.5</v>
      </c>
      <c r="BD645" s="5">
        <v>37</v>
      </c>
      <c r="BE645" s="5">
        <v>19.72</v>
      </c>
      <c r="BF645" s="5">
        <v>17.91</v>
      </c>
      <c r="BG645" s="5">
        <v>14.57</v>
      </c>
      <c r="BH645" s="5">
        <v>16.8</v>
      </c>
      <c r="BI645" s="5">
        <v>37.09</v>
      </c>
      <c r="BM645" s="6">
        <f t="shared" si="160"/>
        <v>0</v>
      </c>
      <c r="BN645" s="10">
        <f t="shared" si="161"/>
        <v>0</v>
      </c>
      <c r="BO645" s="6">
        <f t="shared" si="162"/>
        <v>0</v>
      </c>
      <c r="BP645" s="6">
        <f t="shared" si="163"/>
        <v>1</v>
      </c>
      <c r="BQ645" s="6">
        <f t="shared" si="164"/>
        <v>0</v>
      </c>
      <c r="BR645" s="10" t="str">
        <f t="shared" si="165"/>
        <v>待上架</v>
      </c>
      <c r="BS645" s="6" t="str">
        <f t="shared" si="175"/>
        <v>需维护</v>
      </c>
    </row>
    <row r="646" spans="1:71">
      <c r="A646" s="6" t="str">
        <f t="shared" si="166"/>
        <v>UKB0CDZTJ1PW</v>
      </c>
      <c r="B646" s="6" t="str">
        <f t="shared" si="167"/>
        <v>UKX002HTE7I1</v>
      </c>
      <c r="C646" s="6" t="str">
        <f t="shared" si="168"/>
        <v>UKDLM912002</v>
      </c>
      <c r="D646" s="6" t="str">
        <f t="shared" si="169"/>
        <v>UKB0CDZTJ1PWDLM912002</v>
      </c>
      <c r="E646" s="6" t="str">
        <f t="shared" si="170"/>
        <v>UKB0CDZTJ1PWX002HTE7I1</v>
      </c>
      <c r="F646" s="6" t="str">
        <f t="shared" si="171"/>
        <v>UKDLM912002X002HTE7I1</v>
      </c>
      <c r="G646" s="6" t="str">
        <f t="shared" si="172"/>
        <v>UKDLM912002</v>
      </c>
      <c r="H646" s="6" t="str">
        <f ca="1" t="shared" si="173"/>
        <v>待上架</v>
      </c>
      <c r="I646" s="10" t="str">
        <f t="shared" si="174"/>
        <v>未维护</v>
      </c>
      <c r="J646" s="5" t="s">
        <v>6247</v>
      </c>
      <c r="K646" s="5" t="s">
        <v>6248</v>
      </c>
      <c r="L646" s="5" t="s">
        <v>5432</v>
      </c>
      <c r="M646" s="5" t="s">
        <v>5432</v>
      </c>
      <c r="N646" s="5" t="s">
        <v>6255</v>
      </c>
      <c r="O646" s="5" t="s">
        <v>6256</v>
      </c>
      <c r="P646" s="5" t="s">
        <v>4154</v>
      </c>
      <c r="Q646" s="5" t="s">
        <v>4746</v>
      </c>
      <c r="R646" s="5" t="s">
        <v>1532</v>
      </c>
      <c r="S646" s="5" t="s">
        <v>2985</v>
      </c>
      <c r="T646" s="5" t="s">
        <v>2984</v>
      </c>
      <c r="U646" s="5" t="s">
        <v>4386</v>
      </c>
      <c r="V646" s="5" t="s">
        <v>4134</v>
      </c>
      <c r="W646" s="5" t="s">
        <v>4123</v>
      </c>
      <c r="X646" s="5" t="s">
        <v>4155</v>
      </c>
      <c r="Y646" s="5" t="s">
        <v>4299</v>
      </c>
      <c r="Z646" s="5" t="s">
        <v>4124</v>
      </c>
      <c r="AA646" s="5" t="s">
        <v>4123</v>
      </c>
      <c r="AB646" s="5" t="s">
        <v>4124</v>
      </c>
      <c r="AE646" s="5" t="s">
        <v>4299</v>
      </c>
      <c r="AF646" s="5" t="s">
        <v>3008</v>
      </c>
      <c r="AG646" s="5" t="s">
        <v>4394</v>
      </c>
      <c r="AH646" s="5" t="s">
        <v>3008</v>
      </c>
      <c r="AI646" s="5" t="s">
        <v>5077</v>
      </c>
      <c r="AJ646" s="5" t="s">
        <v>4144</v>
      </c>
      <c r="AL646" s="5" t="s">
        <v>4145</v>
      </c>
      <c r="AM646" s="5" t="s">
        <v>4146</v>
      </c>
      <c r="AN646" s="5" t="s">
        <v>4696</v>
      </c>
      <c r="AO646" s="5">
        <v>6</v>
      </c>
      <c r="AP646" s="5">
        <v>1000</v>
      </c>
      <c r="AQ646" s="5" t="s">
        <v>6251</v>
      </c>
      <c r="AR646" s="5" t="s">
        <v>6252</v>
      </c>
      <c r="AS646" s="5">
        <v>15</v>
      </c>
      <c r="AT646" s="5">
        <v>33.8</v>
      </c>
      <c r="AU646" s="5">
        <v>22</v>
      </c>
      <c r="AV646" s="5">
        <v>16.5</v>
      </c>
      <c r="AW646" s="5">
        <v>13.31</v>
      </c>
      <c r="AX646" s="5">
        <v>8.66</v>
      </c>
      <c r="AY646" s="5">
        <v>6.5</v>
      </c>
      <c r="AZ646" s="5">
        <v>2650</v>
      </c>
      <c r="BA646" s="5">
        <v>5.85</v>
      </c>
      <c r="BB646" s="5">
        <v>50.1</v>
      </c>
      <c r="BC646" s="5">
        <v>45.5</v>
      </c>
      <c r="BD646" s="5">
        <v>37</v>
      </c>
      <c r="BE646" s="5">
        <v>19.72</v>
      </c>
      <c r="BF646" s="5">
        <v>17.91</v>
      </c>
      <c r="BG646" s="5">
        <v>14.57</v>
      </c>
      <c r="BH646" s="5">
        <v>16.8</v>
      </c>
      <c r="BI646" s="5">
        <v>37.09</v>
      </c>
      <c r="BM646" s="6">
        <f t="shared" si="160"/>
        <v>0</v>
      </c>
      <c r="BN646" s="10">
        <f t="shared" si="161"/>
        <v>0</v>
      </c>
      <c r="BO646" s="6">
        <f t="shared" si="162"/>
        <v>0</v>
      </c>
      <c r="BP646" s="6">
        <f t="shared" si="163"/>
        <v>1</v>
      </c>
      <c r="BQ646" s="6">
        <f t="shared" si="164"/>
        <v>0</v>
      </c>
      <c r="BR646" s="10" t="str">
        <f t="shared" si="165"/>
        <v>待上架</v>
      </c>
      <c r="BS646" s="6" t="str">
        <f t="shared" si="175"/>
        <v>待上架</v>
      </c>
    </row>
    <row r="647" spans="1:71">
      <c r="A647" s="6" t="str">
        <f t="shared" si="166"/>
        <v>ITB0CDZTJ1PW</v>
      </c>
      <c r="B647" s="6" t="str">
        <f t="shared" si="167"/>
        <v>ITX002HTKEGF</v>
      </c>
      <c r="C647" s="6" t="str">
        <f t="shared" si="168"/>
        <v>ITDLM912002</v>
      </c>
      <c r="D647" s="6" t="str">
        <f t="shared" si="169"/>
        <v>ITB0CDZTJ1PWDLM912002</v>
      </c>
      <c r="E647" s="6" t="str">
        <f t="shared" si="170"/>
        <v>ITB0CDZTJ1PWX002HTKEGF</v>
      </c>
      <c r="F647" s="6" t="str">
        <f t="shared" si="171"/>
        <v>ITDLM912002X002HTKEGF</v>
      </c>
      <c r="G647" s="6" t="str">
        <f t="shared" si="172"/>
        <v>ITDLM912002</v>
      </c>
      <c r="H647" s="6" t="str">
        <f ca="1" t="shared" si="173"/>
        <v>待上架</v>
      </c>
      <c r="I647" s="10" t="str">
        <f t="shared" si="174"/>
        <v>未维护</v>
      </c>
      <c r="J647" s="5" t="s">
        <v>6247</v>
      </c>
      <c r="K647" s="5" t="s">
        <v>6248</v>
      </c>
      <c r="L647" s="5" t="s">
        <v>5432</v>
      </c>
      <c r="M647" s="5" t="s">
        <v>5432</v>
      </c>
      <c r="N647" s="5" t="s">
        <v>6257</v>
      </c>
      <c r="O647" s="5" t="s">
        <v>6258</v>
      </c>
      <c r="P647" s="5" t="s">
        <v>4154</v>
      </c>
      <c r="Q647" s="5" t="s">
        <v>5042</v>
      </c>
      <c r="R647" s="5" t="s">
        <v>5043</v>
      </c>
      <c r="S647" s="5" t="s">
        <v>2985</v>
      </c>
      <c r="T647" s="5" t="s">
        <v>2984</v>
      </c>
      <c r="U647" s="5" t="s">
        <v>4386</v>
      </c>
      <c r="V647" s="5" t="s">
        <v>4134</v>
      </c>
      <c r="W647" s="5" t="s">
        <v>4123</v>
      </c>
      <c r="X647" s="5" t="s">
        <v>4155</v>
      </c>
      <c r="Y647" s="5" t="s">
        <v>4299</v>
      </c>
      <c r="Z647" s="5" t="s">
        <v>4124</v>
      </c>
      <c r="AA647" s="5" t="s">
        <v>4123</v>
      </c>
      <c r="AB647" s="5" t="s">
        <v>4124</v>
      </c>
      <c r="AE647" s="5" t="s">
        <v>4299</v>
      </c>
      <c r="AF647" s="5" t="s">
        <v>3008</v>
      </c>
      <c r="AG647" s="5" t="s">
        <v>4394</v>
      </c>
      <c r="AH647" s="5" t="s">
        <v>3008</v>
      </c>
      <c r="AI647" s="5" t="s">
        <v>5077</v>
      </c>
      <c r="AJ647" s="5" t="s">
        <v>4144</v>
      </c>
      <c r="AL647" s="5" t="s">
        <v>4145</v>
      </c>
      <c r="AM647" s="5" t="s">
        <v>4146</v>
      </c>
      <c r="AN647" s="5" t="s">
        <v>4696</v>
      </c>
      <c r="AO647" s="5">
        <v>6</v>
      </c>
      <c r="AP647" s="5">
        <v>1000</v>
      </c>
      <c r="AQ647" s="5" t="s">
        <v>6251</v>
      </c>
      <c r="AR647" s="5" t="s">
        <v>6252</v>
      </c>
      <c r="AS647" s="5">
        <v>15</v>
      </c>
      <c r="AT647" s="5">
        <v>33.8</v>
      </c>
      <c r="AU647" s="5">
        <v>22</v>
      </c>
      <c r="AV647" s="5">
        <v>16.5</v>
      </c>
      <c r="AW647" s="5">
        <v>13.31</v>
      </c>
      <c r="AX647" s="5">
        <v>8.66</v>
      </c>
      <c r="AY647" s="5">
        <v>6.5</v>
      </c>
      <c r="AZ647" s="5">
        <v>2650</v>
      </c>
      <c r="BA647" s="5">
        <v>5.85</v>
      </c>
      <c r="BB647" s="5">
        <v>50.1</v>
      </c>
      <c r="BC647" s="5">
        <v>45.5</v>
      </c>
      <c r="BD647" s="5">
        <v>37</v>
      </c>
      <c r="BE647" s="5">
        <v>19.72</v>
      </c>
      <c r="BF647" s="5">
        <v>17.91</v>
      </c>
      <c r="BG647" s="5">
        <v>14.57</v>
      </c>
      <c r="BH647" s="5">
        <v>16.8</v>
      </c>
      <c r="BI647" s="5">
        <v>37.09</v>
      </c>
      <c r="BM647" s="6">
        <f t="shared" si="160"/>
        <v>0</v>
      </c>
      <c r="BN647" s="10">
        <f t="shared" si="161"/>
        <v>0</v>
      </c>
      <c r="BO647" s="6">
        <f t="shared" si="162"/>
        <v>0</v>
      </c>
      <c r="BP647" s="6">
        <f t="shared" si="163"/>
        <v>1</v>
      </c>
      <c r="BQ647" s="6">
        <f t="shared" si="164"/>
        <v>0</v>
      </c>
      <c r="BR647" s="10" t="str">
        <f t="shared" si="165"/>
        <v>待上架</v>
      </c>
      <c r="BS647" s="6" t="str">
        <f t="shared" si="175"/>
        <v>待上架</v>
      </c>
    </row>
    <row r="648" spans="1:71">
      <c r="A648" s="6" t="str">
        <f t="shared" si="166"/>
        <v>ESB0CDZTJ1PW</v>
      </c>
      <c r="B648" s="6" t="str">
        <f t="shared" si="167"/>
        <v>ESX002HTKEGF</v>
      </c>
      <c r="C648" s="6" t="str">
        <f t="shared" si="168"/>
        <v>ESDLM912002</v>
      </c>
      <c r="D648" s="6" t="str">
        <f t="shared" si="169"/>
        <v>ESB0CDZTJ1PWDLM912002</v>
      </c>
      <c r="E648" s="6" t="str">
        <f t="shared" si="170"/>
        <v>ESB0CDZTJ1PWX002HTKEGF</v>
      </c>
      <c r="F648" s="6" t="str">
        <f t="shared" si="171"/>
        <v>ESDLM912002X002HTKEGF</v>
      </c>
      <c r="G648" s="6" t="str">
        <f t="shared" si="172"/>
        <v>ESDLM912002</v>
      </c>
      <c r="H648" s="6" t="str">
        <f ca="1" t="shared" si="173"/>
        <v>待上架</v>
      </c>
      <c r="I648" s="10" t="str">
        <f t="shared" si="174"/>
        <v>未维护</v>
      </c>
      <c r="J648" s="5" t="s">
        <v>6247</v>
      </c>
      <c r="K648" s="5" t="s">
        <v>6248</v>
      </c>
      <c r="L648" s="5" t="s">
        <v>5432</v>
      </c>
      <c r="M648" s="5" t="s">
        <v>5432</v>
      </c>
      <c r="N648" s="5" t="s">
        <v>6257</v>
      </c>
      <c r="O648" s="5" t="s">
        <v>6258</v>
      </c>
      <c r="P648" s="5" t="s">
        <v>4120</v>
      </c>
      <c r="Q648" s="5" t="s">
        <v>5040</v>
      </c>
      <c r="R648" s="5" t="s">
        <v>5041</v>
      </c>
      <c r="S648" s="5" t="s">
        <v>2985</v>
      </c>
      <c r="T648" s="5" t="s">
        <v>2984</v>
      </c>
      <c r="U648" s="5" t="s">
        <v>4386</v>
      </c>
      <c r="V648" s="5" t="s">
        <v>4134</v>
      </c>
      <c r="W648" s="5" t="s">
        <v>4123</v>
      </c>
      <c r="X648" s="5" t="s">
        <v>4155</v>
      </c>
      <c r="Y648" s="5" t="s">
        <v>4299</v>
      </c>
      <c r="Z648" s="5" t="s">
        <v>4124</v>
      </c>
      <c r="AA648" s="5" t="s">
        <v>4123</v>
      </c>
      <c r="AB648" s="5" t="s">
        <v>4124</v>
      </c>
      <c r="AE648" s="5" t="s">
        <v>4299</v>
      </c>
      <c r="AF648" s="5" t="s">
        <v>3008</v>
      </c>
      <c r="AG648" s="5" t="s">
        <v>4394</v>
      </c>
      <c r="AH648" s="5" t="s">
        <v>3008</v>
      </c>
      <c r="AI648" s="5" t="s">
        <v>5077</v>
      </c>
      <c r="AJ648" s="5" t="s">
        <v>4144</v>
      </c>
      <c r="AL648" s="5" t="s">
        <v>4145</v>
      </c>
      <c r="AM648" s="5" t="s">
        <v>4146</v>
      </c>
      <c r="AN648" s="5" t="s">
        <v>4696</v>
      </c>
      <c r="AO648" s="5">
        <v>6</v>
      </c>
      <c r="AP648" s="5">
        <v>1000</v>
      </c>
      <c r="AQ648" s="5" t="s">
        <v>6251</v>
      </c>
      <c r="AR648" s="5" t="s">
        <v>6252</v>
      </c>
      <c r="AS648" s="5">
        <v>15</v>
      </c>
      <c r="AT648" s="5">
        <v>33.8</v>
      </c>
      <c r="AU648" s="5">
        <v>22</v>
      </c>
      <c r="AV648" s="5">
        <v>16.5</v>
      </c>
      <c r="AW648" s="5">
        <v>13.31</v>
      </c>
      <c r="AX648" s="5">
        <v>8.66</v>
      </c>
      <c r="AY648" s="5">
        <v>6.5</v>
      </c>
      <c r="AZ648" s="5">
        <v>2650</v>
      </c>
      <c r="BA648" s="5">
        <v>5.85</v>
      </c>
      <c r="BB648" s="5">
        <v>50.1</v>
      </c>
      <c r="BC648" s="5">
        <v>45.5</v>
      </c>
      <c r="BD648" s="5">
        <v>37</v>
      </c>
      <c r="BE648" s="5">
        <v>19.72</v>
      </c>
      <c r="BF648" s="5">
        <v>17.91</v>
      </c>
      <c r="BG648" s="5">
        <v>14.57</v>
      </c>
      <c r="BH648" s="5">
        <v>16.8</v>
      </c>
      <c r="BI648" s="5">
        <v>37.09</v>
      </c>
      <c r="BM648" s="6">
        <f t="shared" si="160"/>
        <v>0</v>
      </c>
      <c r="BN648" s="10">
        <f t="shared" si="161"/>
        <v>0</v>
      </c>
      <c r="BO648" s="6">
        <f t="shared" si="162"/>
        <v>0</v>
      </c>
      <c r="BP648" s="6">
        <f t="shared" si="163"/>
        <v>1</v>
      </c>
      <c r="BQ648" s="6">
        <f t="shared" si="164"/>
        <v>0</v>
      </c>
      <c r="BR648" s="10" t="str">
        <f t="shared" si="165"/>
        <v>待上架</v>
      </c>
      <c r="BS648" s="6" t="str">
        <f t="shared" si="175"/>
        <v>待上架</v>
      </c>
    </row>
    <row r="649" spans="1:71">
      <c r="A649" s="6" t="str">
        <f t="shared" si="166"/>
        <v>DEB0CDZTJ1PW</v>
      </c>
      <c r="B649" s="6" t="str">
        <f t="shared" si="167"/>
        <v>DEX002HTKEGF</v>
      </c>
      <c r="C649" s="6" t="str">
        <f t="shared" si="168"/>
        <v>DEDLM912002</v>
      </c>
      <c r="D649" s="6" t="str">
        <f t="shared" si="169"/>
        <v>DEB0CDZTJ1PWDLM912002</v>
      </c>
      <c r="E649" s="6" t="str">
        <f t="shared" si="170"/>
        <v>DEB0CDZTJ1PWX002HTKEGF</v>
      </c>
      <c r="F649" s="6" t="str">
        <f t="shared" si="171"/>
        <v>DEDLM912002X002HTKEGF</v>
      </c>
      <c r="G649" s="6" t="str">
        <f t="shared" si="172"/>
        <v>DEDLM912002</v>
      </c>
      <c r="H649" s="6" t="str">
        <f ca="1" t="shared" si="173"/>
        <v>待上架</v>
      </c>
      <c r="I649" s="10" t="str">
        <f t="shared" si="174"/>
        <v>未维护</v>
      </c>
      <c r="J649" s="5" t="s">
        <v>6247</v>
      </c>
      <c r="K649" s="5" t="s">
        <v>6248</v>
      </c>
      <c r="L649" s="5" t="s">
        <v>5432</v>
      </c>
      <c r="M649" s="5" t="s">
        <v>5432</v>
      </c>
      <c r="N649" s="5" t="s">
        <v>6257</v>
      </c>
      <c r="O649" s="5" t="s">
        <v>6258</v>
      </c>
      <c r="P649" s="5" t="s">
        <v>4154</v>
      </c>
      <c r="Q649" s="5" t="s">
        <v>4693</v>
      </c>
      <c r="R649" s="5" t="s">
        <v>1525</v>
      </c>
      <c r="S649" s="5" t="s">
        <v>2985</v>
      </c>
      <c r="T649" s="5" t="s">
        <v>2984</v>
      </c>
      <c r="U649" s="5" t="s">
        <v>4386</v>
      </c>
      <c r="V649" s="5" t="s">
        <v>4134</v>
      </c>
      <c r="W649" s="5" t="s">
        <v>4123</v>
      </c>
      <c r="X649" s="5" t="s">
        <v>4155</v>
      </c>
      <c r="Y649" s="5" t="s">
        <v>4299</v>
      </c>
      <c r="Z649" s="5" t="s">
        <v>4124</v>
      </c>
      <c r="AA649" s="5" t="s">
        <v>4123</v>
      </c>
      <c r="AB649" s="5" t="s">
        <v>4124</v>
      </c>
      <c r="AE649" s="5" t="s">
        <v>4299</v>
      </c>
      <c r="AF649" s="5" t="s">
        <v>3008</v>
      </c>
      <c r="AG649" s="5" t="s">
        <v>4394</v>
      </c>
      <c r="AH649" s="5" t="s">
        <v>3008</v>
      </c>
      <c r="AI649" s="5" t="s">
        <v>5077</v>
      </c>
      <c r="AJ649" s="5" t="s">
        <v>4144</v>
      </c>
      <c r="AL649" s="5" t="s">
        <v>4145</v>
      </c>
      <c r="AM649" s="5" t="s">
        <v>4146</v>
      </c>
      <c r="AN649" s="5" t="s">
        <v>4696</v>
      </c>
      <c r="AO649" s="5">
        <v>6</v>
      </c>
      <c r="AP649" s="5">
        <v>1000</v>
      </c>
      <c r="AQ649" s="5" t="s">
        <v>6251</v>
      </c>
      <c r="AR649" s="5" t="s">
        <v>6252</v>
      </c>
      <c r="AS649" s="5">
        <v>15</v>
      </c>
      <c r="AT649" s="5">
        <v>33.8</v>
      </c>
      <c r="AU649" s="5">
        <v>22</v>
      </c>
      <c r="AV649" s="5">
        <v>16.5</v>
      </c>
      <c r="AW649" s="5">
        <v>13.31</v>
      </c>
      <c r="AX649" s="5">
        <v>8.66</v>
      </c>
      <c r="AY649" s="5">
        <v>6.5</v>
      </c>
      <c r="AZ649" s="5">
        <v>2650</v>
      </c>
      <c r="BA649" s="5">
        <v>5.85</v>
      </c>
      <c r="BB649" s="5">
        <v>50.1</v>
      </c>
      <c r="BC649" s="5">
        <v>45.5</v>
      </c>
      <c r="BD649" s="5">
        <v>37</v>
      </c>
      <c r="BE649" s="5">
        <v>19.72</v>
      </c>
      <c r="BF649" s="5">
        <v>17.91</v>
      </c>
      <c r="BG649" s="5">
        <v>14.57</v>
      </c>
      <c r="BH649" s="5">
        <v>16.8</v>
      </c>
      <c r="BI649" s="5">
        <v>37.09</v>
      </c>
      <c r="BM649" s="6">
        <f t="shared" si="160"/>
        <v>0</v>
      </c>
      <c r="BN649" s="10">
        <f t="shared" si="161"/>
        <v>0</v>
      </c>
      <c r="BO649" s="6">
        <f t="shared" si="162"/>
        <v>0</v>
      </c>
      <c r="BP649" s="6">
        <f t="shared" si="163"/>
        <v>1</v>
      </c>
      <c r="BQ649" s="6">
        <f t="shared" si="164"/>
        <v>0</v>
      </c>
      <c r="BR649" s="10" t="str">
        <f t="shared" si="165"/>
        <v>待上架</v>
      </c>
      <c r="BS649" s="6" t="str">
        <f t="shared" si="175"/>
        <v>待上架</v>
      </c>
    </row>
    <row r="650" spans="1:71">
      <c r="A650" s="6" t="str">
        <f t="shared" si="166"/>
        <v>NLB0CDZTJ1PW</v>
      </c>
      <c r="B650" s="6" t="str">
        <f t="shared" si="167"/>
        <v>NLX002HTKEGF</v>
      </c>
      <c r="C650" s="6" t="str">
        <f t="shared" si="168"/>
        <v>NLDLM912002</v>
      </c>
      <c r="D650" s="6" t="str">
        <f t="shared" si="169"/>
        <v>NLB0CDZTJ1PWDLM912002</v>
      </c>
      <c r="E650" s="6" t="str">
        <f t="shared" si="170"/>
        <v>NLB0CDZTJ1PWX002HTKEGF</v>
      </c>
      <c r="F650" s="6" t="str">
        <f t="shared" si="171"/>
        <v>NLDLM912002X002HTKEGF</v>
      </c>
      <c r="G650" s="6" t="str">
        <f t="shared" si="172"/>
        <v>NLDLM912002</v>
      </c>
      <c r="H650" s="6" t="str">
        <f ca="1" t="shared" si="173"/>
        <v>待上架</v>
      </c>
      <c r="I650" s="10" t="str">
        <f t="shared" si="174"/>
        <v>未维护</v>
      </c>
      <c r="J650" s="5" t="s">
        <v>6247</v>
      </c>
      <c r="K650" s="5" t="s">
        <v>6248</v>
      </c>
      <c r="L650" s="5" t="s">
        <v>6259</v>
      </c>
      <c r="M650" s="5" t="s">
        <v>5432</v>
      </c>
      <c r="N650" s="5" t="s">
        <v>6257</v>
      </c>
      <c r="O650" s="5" t="s">
        <v>6258</v>
      </c>
      <c r="P650" s="5" t="s">
        <v>4120</v>
      </c>
      <c r="Q650" s="5" t="s">
        <v>5037</v>
      </c>
      <c r="R650" s="5" t="s">
        <v>5038</v>
      </c>
      <c r="S650" s="5" t="s">
        <v>2985</v>
      </c>
      <c r="T650" s="5" t="s">
        <v>2984</v>
      </c>
      <c r="U650" s="5" t="s">
        <v>4386</v>
      </c>
      <c r="V650" s="5" t="s">
        <v>4134</v>
      </c>
      <c r="W650" s="5" t="s">
        <v>4123</v>
      </c>
      <c r="X650" s="5" t="s">
        <v>4155</v>
      </c>
      <c r="Y650" s="5" t="s">
        <v>4299</v>
      </c>
      <c r="Z650" s="5" t="s">
        <v>4124</v>
      </c>
      <c r="AA650" s="5" t="s">
        <v>4123</v>
      </c>
      <c r="AB650" s="5" t="s">
        <v>4124</v>
      </c>
      <c r="AE650" s="5" t="s">
        <v>4299</v>
      </c>
      <c r="AF650" s="5" t="s">
        <v>3008</v>
      </c>
      <c r="AG650" s="5" t="s">
        <v>4394</v>
      </c>
      <c r="AH650" s="5" t="s">
        <v>3008</v>
      </c>
      <c r="AI650" s="5" t="s">
        <v>5077</v>
      </c>
      <c r="AJ650" s="5" t="s">
        <v>4144</v>
      </c>
      <c r="AL650" s="5" t="s">
        <v>4145</v>
      </c>
      <c r="AM650" s="5" t="s">
        <v>4146</v>
      </c>
      <c r="AN650" s="5" t="s">
        <v>4696</v>
      </c>
      <c r="AO650" s="5">
        <v>6</v>
      </c>
      <c r="AP650" s="5">
        <v>1000</v>
      </c>
      <c r="AQ650" s="5" t="s">
        <v>6251</v>
      </c>
      <c r="AR650" s="5" t="s">
        <v>6252</v>
      </c>
      <c r="AS650" s="5">
        <v>15</v>
      </c>
      <c r="AT650" s="5">
        <v>33.8</v>
      </c>
      <c r="AU650" s="5">
        <v>22</v>
      </c>
      <c r="AV650" s="5">
        <v>16.5</v>
      </c>
      <c r="AW650" s="5">
        <v>13.31</v>
      </c>
      <c r="AX650" s="5">
        <v>8.66</v>
      </c>
      <c r="AY650" s="5">
        <v>6.5</v>
      </c>
      <c r="AZ650" s="5">
        <v>2650</v>
      </c>
      <c r="BA650" s="5">
        <v>5.85</v>
      </c>
      <c r="BB650" s="5">
        <v>50.1</v>
      </c>
      <c r="BC650" s="5">
        <v>45.5</v>
      </c>
      <c r="BD650" s="5">
        <v>37</v>
      </c>
      <c r="BE650" s="5">
        <v>19.72</v>
      </c>
      <c r="BF650" s="5">
        <v>17.91</v>
      </c>
      <c r="BG650" s="5">
        <v>14.57</v>
      </c>
      <c r="BH650" s="5">
        <v>16.8</v>
      </c>
      <c r="BI650" s="5">
        <v>37.09</v>
      </c>
      <c r="BM650" s="6">
        <f t="shared" si="160"/>
        <v>0</v>
      </c>
      <c r="BN650" s="10">
        <f t="shared" si="161"/>
        <v>0</v>
      </c>
      <c r="BO650" s="6">
        <f t="shared" si="162"/>
        <v>0</v>
      </c>
      <c r="BP650" s="6">
        <f t="shared" si="163"/>
        <v>1</v>
      </c>
      <c r="BQ650" s="6">
        <f t="shared" si="164"/>
        <v>0</v>
      </c>
      <c r="BR650" s="10" t="str">
        <f t="shared" si="165"/>
        <v>待上架</v>
      </c>
      <c r="BS650" s="6" t="str">
        <f t="shared" si="175"/>
        <v>待上架</v>
      </c>
    </row>
    <row r="651" spans="1:71">
      <c r="A651" s="6" t="str">
        <f t="shared" si="166"/>
        <v>FRB0CDZTJ1PW</v>
      </c>
      <c r="B651" s="6" t="str">
        <f t="shared" si="167"/>
        <v>FRX002HTKEGF</v>
      </c>
      <c r="C651" s="6" t="str">
        <f t="shared" si="168"/>
        <v>FRDLM912002</v>
      </c>
      <c r="D651" s="6" t="str">
        <f t="shared" si="169"/>
        <v>FRB0CDZTJ1PWDLM912002</v>
      </c>
      <c r="E651" s="6" t="str">
        <f t="shared" si="170"/>
        <v>FRB0CDZTJ1PWX002HTKEGF</v>
      </c>
      <c r="F651" s="6" t="str">
        <f t="shared" si="171"/>
        <v>FRDLM912002X002HTKEGF</v>
      </c>
      <c r="G651" s="6" t="str">
        <f t="shared" si="172"/>
        <v>FRDLM912002</v>
      </c>
      <c r="H651" s="6" t="str">
        <f ca="1" t="shared" si="173"/>
        <v>待上架</v>
      </c>
      <c r="I651" s="10" t="str">
        <f t="shared" si="174"/>
        <v>未维护</v>
      </c>
      <c r="J651" s="5" t="s">
        <v>6247</v>
      </c>
      <c r="K651" s="5" t="s">
        <v>6248</v>
      </c>
      <c r="L651" s="5" t="s">
        <v>5432</v>
      </c>
      <c r="M651" s="5" t="s">
        <v>5432</v>
      </c>
      <c r="N651" s="5" t="s">
        <v>6257</v>
      </c>
      <c r="O651" s="5" t="s">
        <v>6258</v>
      </c>
      <c r="P651" s="5" t="s">
        <v>4154</v>
      </c>
      <c r="Q651" s="5" t="s">
        <v>5034</v>
      </c>
      <c r="R651" s="5" t="s">
        <v>5035</v>
      </c>
      <c r="S651" s="5" t="s">
        <v>2985</v>
      </c>
      <c r="T651" s="5" t="s">
        <v>2984</v>
      </c>
      <c r="U651" s="5" t="s">
        <v>4386</v>
      </c>
      <c r="V651" s="5" t="s">
        <v>4134</v>
      </c>
      <c r="W651" s="5" t="s">
        <v>4123</v>
      </c>
      <c r="X651" s="5" t="s">
        <v>4155</v>
      </c>
      <c r="Y651" s="5" t="s">
        <v>4299</v>
      </c>
      <c r="Z651" s="5" t="s">
        <v>4124</v>
      </c>
      <c r="AA651" s="5" t="s">
        <v>4123</v>
      </c>
      <c r="AB651" s="5" t="s">
        <v>4124</v>
      </c>
      <c r="AE651" s="5" t="s">
        <v>4299</v>
      </c>
      <c r="AF651" s="5" t="s">
        <v>3008</v>
      </c>
      <c r="AG651" s="5" t="s">
        <v>4394</v>
      </c>
      <c r="AH651" s="5" t="s">
        <v>3008</v>
      </c>
      <c r="AI651" s="5" t="s">
        <v>5077</v>
      </c>
      <c r="AJ651" s="5" t="s">
        <v>4144</v>
      </c>
      <c r="AL651" s="5" t="s">
        <v>4145</v>
      </c>
      <c r="AM651" s="5" t="s">
        <v>4146</v>
      </c>
      <c r="AN651" s="5" t="s">
        <v>4696</v>
      </c>
      <c r="AO651" s="5">
        <v>6</v>
      </c>
      <c r="AP651" s="5">
        <v>1000</v>
      </c>
      <c r="AQ651" s="5" t="s">
        <v>6251</v>
      </c>
      <c r="AR651" s="5" t="s">
        <v>6252</v>
      </c>
      <c r="AS651" s="5">
        <v>15</v>
      </c>
      <c r="AT651" s="5">
        <v>33.8</v>
      </c>
      <c r="AU651" s="5">
        <v>22</v>
      </c>
      <c r="AV651" s="5">
        <v>16.5</v>
      </c>
      <c r="AW651" s="5">
        <v>13.31</v>
      </c>
      <c r="AX651" s="5">
        <v>8.66</v>
      </c>
      <c r="AY651" s="5">
        <v>6.5</v>
      </c>
      <c r="AZ651" s="5">
        <v>2650</v>
      </c>
      <c r="BA651" s="5">
        <v>5.85</v>
      </c>
      <c r="BB651" s="5">
        <v>50.1</v>
      </c>
      <c r="BC651" s="5">
        <v>45.5</v>
      </c>
      <c r="BD651" s="5">
        <v>37</v>
      </c>
      <c r="BE651" s="5">
        <v>19.72</v>
      </c>
      <c r="BF651" s="5">
        <v>17.91</v>
      </c>
      <c r="BG651" s="5">
        <v>14.57</v>
      </c>
      <c r="BH651" s="5">
        <v>16.8</v>
      </c>
      <c r="BI651" s="5">
        <v>37.09</v>
      </c>
      <c r="BM651" s="6">
        <f t="shared" si="160"/>
        <v>0</v>
      </c>
      <c r="BN651" s="10">
        <f t="shared" si="161"/>
        <v>0</v>
      </c>
      <c r="BO651" s="6">
        <f t="shared" si="162"/>
        <v>0</v>
      </c>
      <c r="BP651" s="6">
        <f t="shared" si="163"/>
        <v>1</v>
      </c>
      <c r="BQ651" s="6">
        <f t="shared" si="164"/>
        <v>0</v>
      </c>
      <c r="BR651" s="10" t="str">
        <f t="shared" si="165"/>
        <v>待上架</v>
      </c>
      <c r="BS651" s="6" t="str">
        <f t="shared" si="175"/>
        <v>待上架</v>
      </c>
    </row>
    <row r="652" spans="1:71">
      <c r="A652" s="6" t="str">
        <f t="shared" si="166"/>
        <v>USB0DX19DTVT</v>
      </c>
      <c r="B652" s="6" t="str">
        <f t="shared" si="167"/>
        <v>USX004KJ02B5</v>
      </c>
      <c r="C652" s="6" t="str">
        <f t="shared" si="168"/>
        <v>USDLM912003</v>
      </c>
      <c r="D652" s="6" t="str">
        <f t="shared" si="169"/>
        <v>USB0DX19DTVTDLM912003</v>
      </c>
      <c r="E652" s="6" t="str">
        <f t="shared" si="170"/>
        <v>USB0DX19DTVTX004KJ02B5</v>
      </c>
      <c r="F652" s="6" t="str">
        <f t="shared" si="171"/>
        <v>USDLM912003X004KJ02B5</v>
      </c>
      <c r="G652" s="6" t="str">
        <f t="shared" si="172"/>
        <v>USDLM912003</v>
      </c>
      <c r="H652" s="6" t="str">
        <f ca="1" t="shared" si="173"/>
        <v>老品</v>
      </c>
      <c r="I652" s="10" t="str">
        <f t="shared" si="174"/>
        <v>利润款</v>
      </c>
      <c r="J652" s="5" t="s">
        <v>6260</v>
      </c>
      <c r="K652" s="5" t="s">
        <v>6261</v>
      </c>
      <c r="L652" s="5" t="s">
        <v>5431</v>
      </c>
      <c r="M652" s="5" t="s">
        <v>6262</v>
      </c>
      <c r="N652" s="5" t="s">
        <v>6263</v>
      </c>
      <c r="O652" s="5" t="s">
        <v>295</v>
      </c>
      <c r="P652" s="5" t="s">
        <v>4154</v>
      </c>
      <c r="Q652" s="5" t="s">
        <v>4385</v>
      </c>
      <c r="R652" s="5" t="s">
        <v>2288</v>
      </c>
      <c r="S652" s="5" t="s">
        <v>2995</v>
      </c>
      <c r="T652" s="5" t="s">
        <v>2984</v>
      </c>
      <c r="U652" s="5" t="s">
        <v>4386</v>
      </c>
      <c r="V652" s="5" t="s">
        <v>4134</v>
      </c>
      <c r="W652" s="5" t="s">
        <v>4122</v>
      </c>
      <c r="X652" s="5" t="s">
        <v>4135</v>
      </c>
      <c r="Y652" s="5" t="s">
        <v>4175</v>
      </c>
      <c r="Z652" s="5" t="s">
        <v>4124</v>
      </c>
      <c r="AA652" s="5" t="s">
        <v>4122</v>
      </c>
      <c r="AB652" s="5" t="s">
        <v>4341</v>
      </c>
      <c r="AC652" s="5" t="s">
        <v>6264</v>
      </c>
      <c r="AD652" s="5" t="s">
        <v>4194</v>
      </c>
      <c r="AE652" s="5" t="s">
        <v>4140</v>
      </c>
      <c r="AF652" s="5" t="s">
        <v>3013</v>
      </c>
      <c r="AG652" s="5" t="s">
        <v>4861</v>
      </c>
      <c r="AH652" s="5" t="s">
        <v>3013</v>
      </c>
      <c r="AI652" s="5" t="s">
        <v>5077</v>
      </c>
      <c r="AJ652" s="5" t="s">
        <v>4144</v>
      </c>
      <c r="AK652" s="5">
        <v>7.78</v>
      </c>
      <c r="AL652" s="5" t="s">
        <v>4145</v>
      </c>
      <c r="AM652" s="5" t="s">
        <v>4146</v>
      </c>
      <c r="AN652" s="5" t="s">
        <v>4146</v>
      </c>
      <c r="AO652" s="5">
        <v>6</v>
      </c>
      <c r="AP652" s="5">
        <v>1000</v>
      </c>
      <c r="AQ652" s="5" t="s">
        <v>6251</v>
      </c>
      <c r="AR652" s="5" t="s">
        <v>6252</v>
      </c>
      <c r="AS652" s="5">
        <v>15</v>
      </c>
      <c r="AT652" s="5">
        <v>33.8</v>
      </c>
      <c r="AU652" s="5">
        <v>22</v>
      </c>
      <c r="AV652" s="5">
        <v>16.5</v>
      </c>
      <c r="AW652" s="5">
        <v>13.31</v>
      </c>
      <c r="AX652" s="5">
        <v>8.66</v>
      </c>
      <c r="AY652" s="5">
        <v>6.5</v>
      </c>
      <c r="AZ652" s="5">
        <v>2700</v>
      </c>
      <c r="BA652" s="5">
        <v>5.96</v>
      </c>
      <c r="BB652" s="5">
        <v>51.6</v>
      </c>
      <c r="BC652" s="5">
        <v>45.5</v>
      </c>
      <c r="BD652" s="5">
        <v>35.8</v>
      </c>
      <c r="BE652" s="5">
        <v>20.31</v>
      </c>
      <c r="BF652" s="5">
        <v>17.91</v>
      </c>
      <c r="BG652" s="5">
        <v>14.09</v>
      </c>
      <c r="BH652" s="5">
        <v>17.5</v>
      </c>
      <c r="BI652" s="5">
        <v>38.63</v>
      </c>
      <c r="BM652" s="6">
        <f t="shared" si="160"/>
        <v>0</v>
      </c>
      <c r="BN652" s="10">
        <f t="shared" si="161"/>
        <v>0</v>
      </c>
      <c r="BO652" s="6">
        <f t="shared" si="162"/>
        <v>1</v>
      </c>
      <c r="BP652" s="6">
        <f t="shared" si="163"/>
        <v>0</v>
      </c>
      <c r="BQ652" s="6">
        <f t="shared" si="164"/>
        <v>0</v>
      </c>
      <c r="BR652" s="10" t="str">
        <f t="shared" si="165"/>
        <v>正常在售</v>
      </c>
      <c r="BS652" s="6" t="str">
        <f t="shared" si="175"/>
        <v>利润款</v>
      </c>
    </row>
    <row r="653" spans="1:71">
      <c r="A653" s="6" t="str">
        <f t="shared" si="166"/>
        <v>CAB0DX19DTVT</v>
      </c>
      <c r="B653" s="6" t="str">
        <f t="shared" si="167"/>
        <v>CAX004KJ02B5</v>
      </c>
      <c r="C653" s="6" t="str">
        <f t="shared" si="168"/>
        <v>CADLM912003</v>
      </c>
      <c r="D653" s="6" t="str">
        <f t="shared" si="169"/>
        <v>CAB0DX19DTVTDLM912003</v>
      </c>
      <c r="E653" s="6" t="str">
        <f t="shared" si="170"/>
        <v>CAB0DX19DTVTX004KJ02B5</v>
      </c>
      <c r="F653" s="6" t="str">
        <f t="shared" si="171"/>
        <v>CADLM912003X004KJ02B5</v>
      </c>
      <c r="G653" s="6" t="str">
        <f t="shared" si="172"/>
        <v>CADLM912003</v>
      </c>
      <c r="H653" s="6" t="str">
        <f ca="1" t="shared" si="173"/>
        <v>新品</v>
      </c>
      <c r="I653" s="10" t="str">
        <f t="shared" si="174"/>
        <v>C</v>
      </c>
      <c r="J653" s="5" t="s">
        <v>6260</v>
      </c>
      <c r="K653" s="5" t="s">
        <v>6261</v>
      </c>
      <c r="L653" s="5" t="s">
        <v>5437</v>
      </c>
      <c r="M653" s="5" t="s">
        <v>6262</v>
      </c>
      <c r="N653" s="5" t="s">
        <v>6263</v>
      </c>
      <c r="O653" s="5" t="s">
        <v>295</v>
      </c>
      <c r="P653" s="5" t="s">
        <v>4154</v>
      </c>
      <c r="Q653" s="5" t="s">
        <v>4491</v>
      </c>
      <c r="R653" s="5" t="s">
        <v>10</v>
      </c>
      <c r="S653" s="5" t="s">
        <v>2995</v>
      </c>
      <c r="T653" s="5" t="s">
        <v>2984</v>
      </c>
      <c r="U653" s="5" t="s">
        <v>4386</v>
      </c>
      <c r="V653" s="5" t="s">
        <v>4134</v>
      </c>
      <c r="W653" s="5" t="s">
        <v>4123</v>
      </c>
      <c r="X653" s="5" t="s">
        <v>4135</v>
      </c>
      <c r="Y653" s="5" t="s">
        <v>4184</v>
      </c>
      <c r="Z653" s="5" t="s">
        <v>4492</v>
      </c>
      <c r="AA653" s="5" t="s">
        <v>4122</v>
      </c>
      <c r="AB653" s="5" t="s">
        <v>4124</v>
      </c>
      <c r="AC653" s="5" t="s">
        <v>6265</v>
      </c>
      <c r="AD653" s="5" t="s">
        <v>4252</v>
      </c>
      <c r="AE653" s="5" t="s">
        <v>4140</v>
      </c>
      <c r="AF653" s="5" t="s">
        <v>2978</v>
      </c>
      <c r="AG653" s="5" t="s">
        <v>4350</v>
      </c>
      <c r="AH653" s="5" t="s">
        <v>2978</v>
      </c>
      <c r="AI653" s="5" t="s">
        <v>5077</v>
      </c>
      <c r="AJ653" s="5" t="s">
        <v>4144</v>
      </c>
      <c r="AK653" s="5">
        <v>11.25</v>
      </c>
      <c r="AL653" s="5" t="s">
        <v>4145</v>
      </c>
      <c r="AM653" s="5" t="s">
        <v>4146</v>
      </c>
      <c r="AN653" s="5" t="s">
        <v>4146</v>
      </c>
      <c r="AO653" s="5">
        <v>6</v>
      </c>
      <c r="AP653" s="5">
        <v>1000</v>
      </c>
      <c r="AQ653" s="5" t="s">
        <v>6251</v>
      </c>
      <c r="AR653" s="5" t="s">
        <v>6252</v>
      </c>
      <c r="AS653" s="5">
        <v>15</v>
      </c>
      <c r="AT653" s="5">
        <v>33.8</v>
      </c>
      <c r="AU653" s="5">
        <v>22</v>
      </c>
      <c r="AV653" s="5">
        <v>16.5</v>
      </c>
      <c r="AW653" s="5">
        <v>13.31</v>
      </c>
      <c r="AX653" s="5">
        <v>8.66</v>
      </c>
      <c r="AY653" s="5">
        <v>6.5</v>
      </c>
      <c r="AZ653" s="5">
        <v>2700</v>
      </c>
      <c r="BA653" s="5">
        <v>5.96</v>
      </c>
      <c r="BB653" s="5">
        <v>51.6</v>
      </c>
      <c r="BC653" s="5">
        <v>45.5</v>
      </c>
      <c r="BD653" s="5">
        <v>35.8</v>
      </c>
      <c r="BE653" s="5">
        <v>20.31</v>
      </c>
      <c r="BF653" s="5">
        <v>17.91</v>
      </c>
      <c r="BG653" s="5">
        <v>14.09</v>
      </c>
      <c r="BH653" s="5">
        <v>17.5</v>
      </c>
      <c r="BI653" s="5">
        <v>38.63</v>
      </c>
      <c r="BM653" s="6">
        <f t="shared" si="160"/>
        <v>0</v>
      </c>
      <c r="BN653" s="10">
        <f t="shared" si="161"/>
        <v>0</v>
      </c>
      <c r="BO653" s="6">
        <f t="shared" si="162"/>
        <v>0</v>
      </c>
      <c r="BP653" s="6">
        <f t="shared" si="163"/>
        <v>1</v>
      </c>
      <c r="BQ653" s="6">
        <f t="shared" si="164"/>
        <v>0</v>
      </c>
      <c r="BR653" s="10" t="str">
        <f t="shared" si="165"/>
        <v>待上架</v>
      </c>
      <c r="BS653" s="6" t="str">
        <f t="shared" si="175"/>
        <v>需维护</v>
      </c>
    </row>
    <row r="654" spans="1:71">
      <c r="A654" s="6" t="str">
        <f t="shared" si="166"/>
        <v>MXB0DX19DTVT</v>
      </c>
      <c r="B654" s="6" t="str">
        <f t="shared" si="167"/>
        <v>MXX004KJ02B5</v>
      </c>
      <c r="C654" s="6" t="str">
        <f t="shared" si="168"/>
        <v>MXDLM912003</v>
      </c>
      <c r="D654" s="6" t="str">
        <f t="shared" si="169"/>
        <v>MXB0DX19DTVTDLM912003</v>
      </c>
      <c r="E654" s="6" t="str">
        <f t="shared" si="170"/>
        <v>MXB0DX19DTVTX004KJ02B5</v>
      </c>
      <c r="F654" s="6" t="str">
        <f t="shared" si="171"/>
        <v>MXDLM912003X004KJ02B5</v>
      </c>
      <c r="G654" s="6" t="str">
        <f t="shared" si="172"/>
        <v>MXDLM912003</v>
      </c>
      <c r="H654" s="6" t="str">
        <f ca="1" t="shared" si="173"/>
        <v>待上架</v>
      </c>
      <c r="I654" s="10" t="str">
        <f t="shared" si="174"/>
        <v>C</v>
      </c>
      <c r="J654" s="5" t="s">
        <v>6260</v>
      </c>
      <c r="K654" s="5" t="s">
        <v>6261</v>
      </c>
      <c r="L654" s="5" t="s">
        <v>6262</v>
      </c>
      <c r="M654" s="5" t="s">
        <v>6262</v>
      </c>
      <c r="N654" s="5" t="s">
        <v>6263</v>
      </c>
      <c r="O654" s="5" t="s">
        <v>295</v>
      </c>
      <c r="P654" s="5" t="s">
        <v>4120</v>
      </c>
      <c r="Q654" s="5" t="s">
        <v>4402</v>
      </c>
      <c r="R654" s="5" t="s">
        <v>8</v>
      </c>
      <c r="S654" s="5" t="s">
        <v>2995</v>
      </c>
      <c r="T654" s="5" t="s">
        <v>2984</v>
      </c>
      <c r="U654" s="5" t="s">
        <v>4386</v>
      </c>
      <c r="V654" s="5" t="s">
        <v>4134</v>
      </c>
      <c r="W654" s="5" t="s">
        <v>4123</v>
      </c>
      <c r="X654" s="5" t="s">
        <v>4135</v>
      </c>
      <c r="Y654" s="5" t="s">
        <v>4184</v>
      </c>
      <c r="Z654" s="5" t="s">
        <v>4492</v>
      </c>
      <c r="AA654" s="5" t="s">
        <v>4123</v>
      </c>
      <c r="AB654" s="5" t="s">
        <v>4124</v>
      </c>
      <c r="AE654" s="5" t="s">
        <v>4299</v>
      </c>
      <c r="AF654" s="5" t="s">
        <v>2975</v>
      </c>
      <c r="AG654" s="5" t="s">
        <v>4350</v>
      </c>
      <c r="AH654" s="5" t="s">
        <v>2975</v>
      </c>
      <c r="AI654" s="5" t="s">
        <v>5077</v>
      </c>
      <c r="AJ654" s="5" t="s">
        <v>4144</v>
      </c>
      <c r="AL654" s="5" t="s">
        <v>4145</v>
      </c>
      <c r="AM654" s="5" t="s">
        <v>4146</v>
      </c>
      <c r="AN654" s="5" t="s">
        <v>4146</v>
      </c>
      <c r="AO654" s="5">
        <v>6</v>
      </c>
      <c r="AP654" s="5">
        <v>1000</v>
      </c>
      <c r="AQ654" s="5" t="s">
        <v>6251</v>
      </c>
      <c r="AR654" s="5" t="s">
        <v>6252</v>
      </c>
      <c r="AS654" s="5">
        <v>15</v>
      </c>
      <c r="AT654" s="5">
        <v>33.8</v>
      </c>
      <c r="AU654" s="5">
        <v>22</v>
      </c>
      <c r="AV654" s="5">
        <v>16.5</v>
      </c>
      <c r="AW654" s="5">
        <v>13.31</v>
      </c>
      <c r="AX654" s="5">
        <v>8.66</v>
      </c>
      <c r="AY654" s="5">
        <v>6.5</v>
      </c>
      <c r="AZ654" s="5">
        <v>2700</v>
      </c>
      <c r="BA654" s="5">
        <v>5.96</v>
      </c>
      <c r="BB654" s="5">
        <v>51.6</v>
      </c>
      <c r="BC654" s="5">
        <v>45.5</v>
      </c>
      <c r="BD654" s="5">
        <v>35.8</v>
      </c>
      <c r="BE654" s="5">
        <v>20.31</v>
      </c>
      <c r="BF654" s="5">
        <v>17.91</v>
      </c>
      <c r="BG654" s="5">
        <v>14.09</v>
      </c>
      <c r="BH654" s="5">
        <v>17.5</v>
      </c>
      <c r="BI654" s="5">
        <v>38.63</v>
      </c>
      <c r="BM654" s="6">
        <f t="shared" si="160"/>
        <v>0</v>
      </c>
      <c r="BN654" s="10">
        <f t="shared" si="161"/>
        <v>0</v>
      </c>
      <c r="BO654" s="6">
        <f t="shared" si="162"/>
        <v>0</v>
      </c>
      <c r="BP654" s="6">
        <f t="shared" si="163"/>
        <v>1</v>
      </c>
      <c r="BQ654" s="6">
        <f t="shared" si="164"/>
        <v>0</v>
      </c>
      <c r="BR654" s="10" t="str">
        <f t="shared" si="165"/>
        <v>待上架</v>
      </c>
      <c r="BS654" s="6" t="str">
        <f t="shared" si="175"/>
        <v>待上架</v>
      </c>
    </row>
    <row r="655" spans="1:71">
      <c r="A655" s="6" t="str">
        <f t="shared" si="166"/>
        <v>UKB0DX19DTVT</v>
      </c>
      <c r="B655" s="6" t="str">
        <f t="shared" si="167"/>
        <v>UKX002HTIU9D</v>
      </c>
      <c r="C655" s="6" t="str">
        <f t="shared" si="168"/>
        <v>UKDLM912003</v>
      </c>
      <c r="D655" s="6" t="str">
        <f t="shared" si="169"/>
        <v>UKB0DX19DTVTDLM912003</v>
      </c>
      <c r="E655" s="6" t="str">
        <f t="shared" si="170"/>
        <v>UKB0DX19DTVTX002HTIU9D</v>
      </c>
      <c r="F655" s="6" t="str">
        <f t="shared" si="171"/>
        <v>UKDLM912003X002HTIU9D</v>
      </c>
      <c r="G655" s="6" t="str">
        <f t="shared" si="172"/>
        <v>UKDLM912003</v>
      </c>
      <c r="H655" s="6" t="str">
        <f ca="1" t="shared" si="173"/>
        <v>待上架</v>
      </c>
      <c r="I655" s="10" t="str">
        <f t="shared" si="174"/>
        <v>未维护</v>
      </c>
      <c r="J655" s="5" t="s">
        <v>6260</v>
      </c>
      <c r="K655" s="5" t="s">
        <v>6261</v>
      </c>
      <c r="L655" s="5" t="s">
        <v>6262</v>
      </c>
      <c r="M655" s="5" t="s">
        <v>6262</v>
      </c>
      <c r="N655" s="5" t="s">
        <v>6266</v>
      </c>
      <c r="O655" s="5" t="s">
        <v>6267</v>
      </c>
      <c r="P655" s="5" t="s">
        <v>4120</v>
      </c>
      <c r="Q655" s="5" t="s">
        <v>4746</v>
      </c>
      <c r="R655" s="5" t="s">
        <v>1532</v>
      </c>
      <c r="S655" s="5" t="s">
        <v>2985</v>
      </c>
      <c r="T655" s="5" t="s">
        <v>2984</v>
      </c>
      <c r="U655" s="5" t="s">
        <v>4386</v>
      </c>
      <c r="V655" s="5" t="s">
        <v>4134</v>
      </c>
      <c r="W655" s="5" t="s">
        <v>4123</v>
      </c>
      <c r="X655" s="5" t="s">
        <v>4135</v>
      </c>
      <c r="Y655" s="5" t="s">
        <v>4299</v>
      </c>
      <c r="Z655" s="5" t="s">
        <v>4124</v>
      </c>
      <c r="AA655" s="5" t="s">
        <v>4123</v>
      </c>
      <c r="AB655" s="5" t="s">
        <v>4124</v>
      </c>
      <c r="AE655" s="5" t="s">
        <v>4299</v>
      </c>
      <c r="AF655" s="5" t="s">
        <v>3008</v>
      </c>
      <c r="AG655" s="5" t="s">
        <v>4394</v>
      </c>
      <c r="AH655" s="5" t="s">
        <v>3008</v>
      </c>
      <c r="AI655" s="5" t="s">
        <v>5077</v>
      </c>
      <c r="AJ655" s="5" t="s">
        <v>4144</v>
      </c>
      <c r="AL655" s="5" t="s">
        <v>4145</v>
      </c>
      <c r="AM655" s="5" t="s">
        <v>4146</v>
      </c>
      <c r="AN655" s="5" t="s">
        <v>4696</v>
      </c>
      <c r="AO655" s="5">
        <v>6</v>
      </c>
      <c r="AP655" s="5">
        <v>1000</v>
      </c>
      <c r="AQ655" s="5" t="s">
        <v>6251</v>
      </c>
      <c r="AR655" s="5" t="s">
        <v>6252</v>
      </c>
      <c r="AS655" s="5">
        <v>15</v>
      </c>
      <c r="AT655" s="5">
        <v>33.8</v>
      </c>
      <c r="AU655" s="5">
        <v>22</v>
      </c>
      <c r="AV655" s="5">
        <v>16.5</v>
      </c>
      <c r="AW655" s="5">
        <v>13.31</v>
      </c>
      <c r="AX655" s="5">
        <v>8.66</v>
      </c>
      <c r="AY655" s="5">
        <v>6.5</v>
      </c>
      <c r="AZ655" s="5">
        <v>2700</v>
      </c>
      <c r="BA655" s="5">
        <v>5.96</v>
      </c>
      <c r="BB655" s="5">
        <v>51.6</v>
      </c>
      <c r="BC655" s="5">
        <v>45.5</v>
      </c>
      <c r="BD655" s="5">
        <v>35.8</v>
      </c>
      <c r="BE655" s="5">
        <v>20.31</v>
      </c>
      <c r="BF655" s="5">
        <v>17.91</v>
      </c>
      <c r="BG655" s="5">
        <v>14.09</v>
      </c>
      <c r="BH655" s="5">
        <v>17.5</v>
      </c>
      <c r="BI655" s="5">
        <v>38.63</v>
      </c>
      <c r="BM655" s="6">
        <f t="shared" si="160"/>
        <v>0</v>
      </c>
      <c r="BN655" s="10">
        <f t="shared" si="161"/>
        <v>0</v>
      </c>
      <c r="BO655" s="6">
        <f t="shared" si="162"/>
        <v>0</v>
      </c>
      <c r="BP655" s="6">
        <f t="shared" si="163"/>
        <v>1</v>
      </c>
      <c r="BQ655" s="6">
        <f t="shared" si="164"/>
        <v>0</v>
      </c>
      <c r="BR655" s="10" t="str">
        <f t="shared" si="165"/>
        <v>待上架</v>
      </c>
      <c r="BS655" s="6" t="str">
        <f t="shared" si="175"/>
        <v>待上架</v>
      </c>
    </row>
    <row r="656" spans="1:71">
      <c r="A656" s="6" t="str">
        <f t="shared" si="166"/>
        <v>ESB0DX19DTVT</v>
      </c>
      <c r="B656" s="6" t="str">
        <f t="shared" si="167"/>
        <v>ESX002HTFDZR</v>
      </c>
      <c r="C656" s="6" t="str">
        <f t="shared" si="168"/>
        <v>ESDLM912003</v>
      </c>
      <c r="D656" s="6" t="str">
        <f t="shared" si="169"/>
        <v>ESB0DX19DTVTDLM912003</v>
      </c>
      <c r="E656" s="6" t="str">
        <f t="shared" si="170"/>
        <v>ESB0DX19DTVTX002HTFDZR</v>
      </c>
      <c r="F656" s="6" t="str">
        <f t="shared" si="171"/>
        <v>ESDLM912003X002HTFDZR</v>
      </c>
      <c r="G656" s="6" t="str">
        <f t="shared" si="172"/>
        <v>ESDLM912003</v>
      </c>
      <c r="H656" s="6" t="str">
        <f ca="1" t="shared" si="173"/>
        <v>待上架</v>
      </c>
      <c r="I656" s="10" t="str">
        <f t="shared" si="174"/>
        <v>未维护</v>
      </c>
      <c r="J656" s="5" t="s">
        <v>6260</v>
      </c>
      <c r="K656" s="5" t="s">
        <v>6261</v>
      </c>
      <c r="L656" s="5" t="s">
        <v>6262</v>
      </c>
      <c r="M656" s="5" t="s">
        <v>6262</v>
      </c>
      <c r="N656" s="5" t="s">
        <v>6268</v>
      </c>
      <c r="O656" s="5" t="s">
        <v>6269</v>
      </c>
      <c r="P656" s="5" t="s">
        <v>4154</v>
      </c>
      <c r="Q656" s="5" t="s">
        <v>5040</v>
      </c>
      <c r="R656" s="5" t="s">
        <v>5041</v>
      </c>
      <c r="S656" s="5" t="s">
        <v>2985</v>
      </c>
      <c r="T656" s="5" t="s">
        <v>2984</v>
      </c>
      <c r="U656" s="5" t="s">
        <v>4386</v>
      </c>
      <c r="V656" s="5" t="s">
        <v>4134</v>
      </c>
      <c r="W656" s="5" t="s">
        <v>4123</v>
      </c>
      <c r="X656" s="5" t="s">
        <v>4135</v>
      </c>
      <c r="Y656" s="5" t="s">
        <v>4299</v>
      </c>
      <c r="Z656" s="5" t="s">
        <v>4124</v>
      </c>
      <c r="AA656" s="5" t="s">
        <v>4123</v>
      </c>
      <c r="AB656" s="5" t="s">
        <v>4124</v>
      </c>
      <c r="AE656" s="5" t="s">
        <v>4299</v>
      </c>
      <c r="AF656" s="5" t="s">
        <v>3008</v>
      </c>
      <c r="AG656" s="5" t="s">
        <v>4394</v>
      </c>
      <c r="AH656" s="5" t="s">
        <v>3008</v>
      </c>
      <c r="AI656" s="5" t="s">
        <v>5077</v>
      </c>
      <c r="AJ656" s="5" t="s">
        <v>4144</v>
      </c>
      <c r="AL656" s="5" t="s">
        <v>4145</v>
      </c>
      <c r="AM656" s="5" t="s">
        <v>4146</v>
      </c>
      <c r="AN656" s="5" t="s">
        <v>4696</v>
      </c>
      <c r="AO656" s="5">
        <v>6</v>
      </c>
      <c r="AP656" s="5">
        <v>1000</v>
      </c>
      <c r="AQ656" s="5" t="s">
        <v>6251</v>
      </c>
      <c r="AR656" s="5" t="s">
        <v>6252</v>
      </c>
      <c r="AS656" s="5">
        <v>15</v>
      </c>
      <c r="AT656" s="5">
        <v>33.8</v>
      </c>
      <c r="AU656" s="5">
        <v>22</v>
      </c>
      <c r="AV656" s="5">
        <v>16.5</v>
      </c>
      <c r="AW656" s="5">
        <v>13.31</v>
      </c>
      <c r="AX656" s="5">
        <v>8.66</v>
      </c>
      <c r="AY656" s="5">
        <v>6.5</v>
      </c>
      <c r="AZ656" s="5">
        <v>2700</v>
      </c>
      <c r="BA656" s="5">
        <v>5.96</v>
      </c>
      <c r="BB656" s="5">
        <v>51.6</v>
      </c>
      <c r="BC656" s="5">
        <v>45.5</v>
      </c>
      <c r="BD656" s="5">
        <v>35.8</v>
      </c>
      <c r="BE656" s="5">
        <v>20.31</v>
      </c>
      <c r="BF656" s="5">
        <v>17.91</v>
      </c>
      <c r="BG656" s="5">
        <v>14.09</v>
      </c>
      <c r="BH656" s="5">
        <v>17.5</v>
      </c>
      <c r="BI656" s="5">
        <v>38.63</v>
      </c>
      <c r="BM656" s="6">
        <f t="shared" si="160"/>
        <v>0</v>
      </c>
      <c r="BN656" s="10">
        <f t="shared" si="161"/>
        <v>0</v>
      </c>
      <c r="BO656" s="6">
        <f t="shared" si="162"/>
        <v>0</v>
      </c>
      <c r="BP656" s="6">
        <f t="shared" si="163"/>
        <v>1</v>
      </c>
      <c r="BQ656" s="6">
        <f t="shared" si="164"/>
        <v>0</v>
      </c>
      <c r="BR656" s="10" t="str">
        <f t="shared" si="165"/>
        <v>待上架</v>
      </c>
      <c r="BS656" s="6" t="str">
        <f t="shared" si="175"/>
        <v>待上架</v>
      </c>
    </row>
    <row r="657" spans="1:71">
      <c r="A657" s="6" t="str">
        <f t="shared" si="166"/>
        <v>DEB0DX19DTVT</v>
      </c>
      <c r="B657" s="6" t="str">
        <f t="shared" si="167"/>
        <v>DEX002HTFDZR</v>
      </c>
      <c r="C657" s="6" t="str">
        <f t="shared" si="168"/>
        <v>DEDLM912003</v>
      </c>
      <c r="D657" s="6" t="str">
        <f t="shared" si="169"/>
        <v>DEB0DX19DTVTDLM912003</v>
      </c>
      <c r="E657" s="6" t="str">
        <f t="shared" si="170"/>
        <v>DEB0DX19DTVTX002HTFDZR</v>
      </c>
      <c r="F657" s="6" t="str">
        <f t="shared" si="171"/>
        <v>DEDLM912003X002HTFDZR</v>
      </c>
      <c r="G657" s="6" t="str">
        <f t="shared" si="172"/>
        <v>DEDLM912003</v>
      </c>
      <c r="H657" s="6" t="str">
        <f ca="1" t="shared" si="173"/>
        <v>待上架</v>
      </c>
      <c r="I657" s="10" t="str">
        <f t="shared" si="174"/>
        <v>未维护</v>
      </c>
      <c r="J657" s="5" t="s">
        <v>6260</v>
      </c>
      <c r="K657" s="5" t="s">
        <v>6261</v>
      </c>
      <c r="L657" s="5" t="s">
        <v>6262</v>
      </c>
      <c r="M657" s="5" t="s">
        <v>6262</v>
      </c>
      <c r="N657" s="5" t="s">
        <v>6268</v>
      </c>
      <c r="O657" s="5" t="s">
        <v>6269</v>
      </c>
      <c r="P657" s="5" t="s">
        <v>4154</v>
      </c>
      <c r="Q657" s="5" t="s">
        <v>4693</v>
      </c>
      <c r="R657" s="5" t="s">
        <v>1525</v>
      </c>
      <c r="S657" s="5" t="s">
        <v>2985</v>
      </c>
      <c r="T657" s="5" t="s">
        <v>2984</v>
      </c>
      <c r="U657" s="5" t="s">
        <v>4386</v>
      </c>
      <c r="V657" s="5" t="s">
        <v>4134</v>
      </c>
      <c r="W657" s="5" t="s">
        <v>4123</v>
      </c>
      <c r="X657" s="5" t="s">
        <v>4135</v>
      </c>
      <c r="Y657" s="5" t="s">
        <v>4299</v>
      </c>
      <c r="Z657" s="5" t="s">
        <v>4124</v>
      </c>
      <c r="AA657" s="5" t="s">
        <v>4123</v>
      </c>
      <c r="AB657" s="5" t="s">
        <v>4124</v>
      </c>
      <c r="AE657" s="5" t="s">
        <v>4299</v>
      </c>
      <c r="AF657" s="5" t="s">
        <v>3008</v>
      </c>
      <c r="AG657" s="5" t="s">
        <v>4394</v>
      </c>
      <c r="AH657" s="5" t="s">
        <v>3008</v>
      </c>
      <c r="AI657" s="5" t="s">
        <v>5077</v>
      </c>
      <c r="AJ657" s="5" t="s">
        <v>4144</v>
      </c>
      <c r="AL657" s="5" t="s">
        <v>4145</v>
      </c>
      <c r="AM657" s="5" t="s">
        <v>4146</v>
      </c>
      <c r="AN657" s="5" t="s">
        <v>4696</v>
      </c>
      <c r="AO657" s="5">
        <v>6</v>
      </c>
      <c r="AP657" s="5">
        <v>1000</v>
      </c>
      <c r="AQ657" s="5" t="s">
        <v>6251</v>
      </c>
      <c r="AR657" s="5" t="s">
        <v>6252</v>
      </c>
      <c r="AS657" s="5">
        <v>15</v>
      </c>
      <c r="AT657" s="5">
        <v>33.8</v>
      </c>
      <c r="AU657" s="5">
        <v>22</v>
      </c>
      <c r="AV657" s="5">
        <v>16.5</v>
      </c>
      <c r="AW657" s="5">
        <v>13.31</v>
      </c>
      <c r="AX657" s="5">
        <v>8.66</v>
      </c>
      <c r="AY657" s="5">
        <v>6.5</v>
      </c>
      <c r="AZ657" s="5">
        <v>2700</v>
      </c>
      <c r="BA657" s="5">
        <v>5.96</v>
      </c>
      <c r="BB657" s="5">
        <v>51.6</v>
      </c>
      <c r="BC657" s="5">
        <v>45.5</v>
      </c>
      <c r="BD657" s="5">
        <v>35.8</v>
      </c>
      <c r="BE657" s="5">
        <v>20.31</v>
      </c>
      <c r="BF657" s="5">
        <v>17.91</v>
      </c>
      <c r="BG657" s="5">
        <v>14.09</v>
      </c>
      <c r="BH657" s="5">
        <v>17.5</v>
      </c>
      <c r="BI657" s="5">
        <v>38.63</v>
      </c>
      <c r="BM657" s="6">
        <f t="shared" si="160"/>
        <v>0</v>
      </c>
      <c r="BN657" s="10">
        <f t="shared" si="161"/>
        <v>0</v>
      </c>
      <c r="BO657" s="6">
        <f t="shared" si="162"/>
        <v>0</v>
      </c>
      <c r="BP657" s="6">
        <f t="shared" si="163"/>
        <v>1</v>
      </c>
      <c r="BQ657" s="6">
        <f t="shared" si="164"/>
        <v>0</v>
      </c>
      <c r="BR657" s="10" t="str">
        <f t="shared" si="165"/>
        <v>待上架</v>
      </c>
      <c r="BS657" s="6" t="str">
        <f t="shared" si="175"/>
        <v>待上架</v>
      </c>
    </row>
    <row r="658" spans="1:71">
      <c r="A658" s="6" t="str">
        <f t="shared" si="166"/>
        <v>ITB0DX19DTVT</v>
      </c>
      <c r="B658" s="6" t="str">
        <f t="shared" si="167"/>
        <v>ITX002HTFDZR</v>
      </c>
      <c r="C658" s="6" t="str">
        <f t="shared" si="168"/>
        <v>ITDLM912003</v>
      </c>
      <c r="D658" s="6" t="str">
        <f t="shared" si="169"/>
        <v>ITB0DX19DTVTDLM912003</v>
      </c>
      <c r="E658" s="6" t="str">
        <f t="shared" si="170"/>
        <v>ITB0DX19DTVTX002HTFDZR</v>
      </c>
      <c r="F658" s="6" t="str">
        <f t="shared" si="171"/>
        <v>ITDLM912003X002HTFDZR</v>
      </c>
      <c r="G658" s="6" t="str">
        <f t="shared" si="172"/>
        <v>ITDLM912003</v>
      </c>
      <c r="H658" s="6" t="str">
        <f ca="1" t="shared" si="173"/>
        <v>待上架</v>
      </c>
      <c r="I658" s="10" t="str">
        <f t="shared" si="174"/>
        <v>未维护</v>
      </c>
      <c r="J658" s="5" t="s">
        <v>6260</v>
      </c>
      <c r="K658" s="5" t="s">
        <v>6261</v>
      </c>
      <c r="L658" s="5" t="s">
        <v>6262</v>
      </c>
      <c r="M658" s="5" t="s">
        <v>6262</v>
      </c>
      <c r="N658" s="5" t="s">
        <v>6268</v>
      </c>
      <c r="O658" s="5" t="s">
        <v>6269</v>
      </c>
      <c r="P658" s="5" t="s">
        <v>4154</v>
      </c>
      <c r="Q658" s="5" t="s">
        <v>5042</v>
      </c>
      <c r="R658" s="5" t="s">
        <v>5043</v>
      </c>
      <c r="S658" s="5" t="s">
        <v>2985</v>
      </c>
      <c r="T658" s="5" t="s">
        <v>2984</v>
      </c>
      <c r="U658" s="5" t="s">
        <v>4386</v>
      </c>
      <c r="V658" s="5" t="s">
        <v>4134</v>
      </c>
      <c r="W658" s="5" t="s">
        <v>4123</v>
      </c>
      <c r="X658" s="5" t="s">
        <v>4135</v>
      </c>
      <c r="Y658" s="5" t="s">
        <v>4299</v>
      </c>
      <c r="Z658" s="5" t="s">
        <v>4124</v>
      </c>
      <c r="AA658" s="5" t="s">
        <v>4123</v>
      </c>
      <c r="AB658" s="5" t="s">
        <v>4124</v>
      </c>
      <c r="AE658" s="5" t="s">
        <v>4299</v>
      </c>
      <c r="AF658" s="5" t="s">
        <v>3008</v>
      </c>
      <c r="AG658" s="5" t="s">
        <v>4394</v>
      </c>
      <c r="AH658" s="5" t="s">
        <v>3008</v>
      </c>
      <c r="AI658" s="5" t="s">
        <v>5077</v>
      </c>
      <c r="AJ658" s="5" t="s">
        <v>4144</v>
      </c>
      <c r="AL658" s="5" t="s">
        <v>4145</v>
      </c>
      <c r="AM658" s="5" t="s">
        <v>4146</v>
      </c>
      <c r="AN658" s="5" t="s">
        <v>4696</v>
      </c>
      <c r="AO658" s="5">
        <v>6</v>
      </c>
      <c r="AP658" s="5">
        <v>1000</v>
      </c>
      <c r="AQ658" s="5" t="s">
        <v>6251</v>
      </c>
      <c r="AR658" s="5" t="s">
        <v>6252</v>
      </c>
      <c r="AS658" s="5">
        <v>15</v>
      </c>
      <c r="AT658" s="5">
        <v>33.8</v>
      </c>
      <c r="AU658" s="5">
        <v>22</v>
      </c>
      <c r="AV658" s="5">
        <v>16.5</v>
      </c>
      <c r="AW658" s="5">
        <v>13.31</v>
      </c>
      <c r="AX658" s="5">
        <v>8.66</v>
      </c>
      <c r="AY658" s="5">
        <v>6.5</v>
      </c>
      <c r="AZ658" s="5">
        <v>2700</v>
      </c>
      <c r="BA658" s="5">
        <v>5.96</v>
      </c>
      <c r="BB658" s="5">
        <v>51.6</v>
      </c>
      <c r="BC658" s="5">
        <v>45.5</v>
      </c>
      <c r="BD658" s="5">
        <v>35.8</v>
      </c>
      <c r="BE658" s="5">
        <v>20.31</v>
      </c>
      <c r="BF658" s="5">
        <v>17.91</v>
      </c>
      <c r="BG658" s="5">
        <v>14.09</v>
      </c>
      <c r="BH658" s="5">
        <v>17.5</v>
      </c>
      <c r="BI658" s="5">
        <v>38.63</v>
      </c>
      <c r="BM658" s="6">
        <f t="shared" si="160"/>
        <v>0</v>
      </c>
      <c r="BN658" s="10">
        <f t="shared" si="161"/>
        <v>0</v>
      </c>
      <c r="BO658" s="6">
        <f t="shared" si="162"/>
        <v>0</v>
      </c>
      <c r="BP658" s="6">
        <f t="shared" si="163"/>
        <v>1</v>
      </c>
      <c r="BQ658" s="6">
        <f t="shared" si="164"/>
        <v>0</v>
      </c>
      <c r="BR658" s="10" t="str">
        <f t="shared" si="165"/>
        <v>待上架</v>
      </c>
      <c r="BS658" s="6" t="str">
        <f t="shared" si="175"/>
        <v>待上架</v>
      </c>
    </row>
    <row r="659" spans="1:71">
      <c r="A659" s="6" t="str">
        <f t="shared" si="166"/>
        <v>FRB0DX19DTVT</v>
      </c>
      <c r="B659" s="6" t="str">
        <f t="shared" si="167"/>
        <v>FRX002HTFDZR</v>
      </c>
      <c r="C659" s="6" t="str">
        <f t="shared" si="168"/>
        <v>FRDLM912003</v>
      </c>
      <c r="D659" s="6" t="str">
        <f t="shared" si="169"/>
        <v>FRB0DX19DTVTDLM912003</v>
      </c>
      <c r="E659" s="6" t="str">
        <f t="shared" si="170"/>
        <v>FRB0DX19DTVTX002HTFDZR</v>
      </c>
      <c r="F659" s="6" t="str">
        <f t="shared" si="171"/>
        <v>FRDLM912003X002HTFDZR</v>
      </c>
      <c r="G659" s="6" t="str">
        <f t="shared" si="172"/>
        <v>FRDLM912003</v>
      </c>
      <c r="H659" s="6" t="str">
        <f ca="1" t="shared" si="173"/>
        <v>待上架</v>
      </c>
      <c r="I659" s="10" t="str">
        <f t="shared" si="174"/>
        <v>未维护</v>
      </c>
      <c r="J659" s="5" t="s">
        <v>6260</v>
      </c>
      <c r="K659" s="5" t="s">
        <v>6261</v>
      </c>
      <c r="L659" s="5" t="s">
        <v>6262</v>
      </c>
      <c r="M659" s="5" t="s">
        <v>6262</v>
      </c>
      <c r="N659" s="5" t="s">
        <v>6268</v>
      </c>
      <c r="O659" s="5" t="s">
        <v>6269</v>
      </c>
      <c r="P659" s="5" t="s">
        <v>4154</v>
      </c>
      <c r="Q659" s="5" t="s">
        <v>5034</v>
      </c>
      <c r="R659" s="5" t="s">
        <v>5035</v>
      </c>
      <c r="S659" s="5" t="s">
        <v>2985</v>
      </c>
      <c r="T659" s="5" t="s">
        <v>2984</v>
      </c>
      <c r="U659" s="5" t="s">
        <v>4386</v>
      </c>
      <c r="V659" s="5" t="s">
        <v>4134</v>
      </c>
      <c r="W659" s="5" t="s">
        <v>4123</v>
      </c>
      <c r="X659" s="5" t="s">
        <v>4135</v>
      </c>
      <c r="Y659" s="5" t="s">
        <v>4299</v>
      </c>
      <c r="Z659" s="5" t="s">
        <v>4124</v>
      </c>
      <c r="AA659" s="5" t="s">
        <v>4123</v>
      </c>
      <c r="AB659" s="5" t="s">
        <v>4124</v>
      </c>
      <c r="AE659" s="5" t="s">
        <v>4299</v>
      </c>
      <c r="AF659" s="5" t="s">
        <v>3008</v>
      </c>
      <c r="AG659" s="5" t="s">
        <v>4394</v>
      </c>
      <c r="AH659" s="5" t="s">
        <v>3008</v>
      </c>
      <c r="AI659" s="5" t="s">
        <v>5077</v>
      </c>
      <c r="AJ659" s="5" t="s">
        <v>4144</v>
      </c>
      <c r="AL659" s="5" t="s">
        <v>4145</v>
      </c>
      <c r="AM659" s="5" t="s">
        <v>4146</v>
      </c>
      <c r="AN659" s="5" t="s">
        <v>4696</v>
      </c>
      <c r="AO659" s="5">
        <v>6</v>
      </c>
      <c r="AP659" s="5">
        <v>1000</v>
      </c>
      <c r="AQ659" s="5" t="s">
        <v>6251</v>
      </c>
      <c r="AR659" s="5" t="s">
        <v>6252</v>
      </c>
      <c r="AS659" s="5">
        <v>15</v>
      </c>
      <c r="AT659" s="5">
        <v>33.8</v>
      </c>
      <c r="AU659" s="5">
        <v>22</v>
      </c>
      <c r="AV659" s="5">
        <v>16.5</v>
      </c>
      <c r="AW659" s="5">
        <v>13.31</v>
      </c>
      <c r="AX659" s="5">
        <v>8.66</v>
      </c>
      <c r="AY659" s="5">
        <v>6.5</v>
      </c>
      <c r="AZ659" s="5">
        <v>2700</v>
      </c>
      <c r="BA659" s="5">
        <v>5.96</v>
      </c>
      <c r="BB659" s="5">
        <v>51.6</v>
      </c>
      <c r="BC659" s="5">
        <v>45.5</v>
      </c>
      <c r="BD659" s="5">
        <v>35.8</v>
      </c>
      <c r="BE659" s="5">
        <v>20.31</v>
      </c>
      <c r="BF659" s="5">
        <v>17.91</v>
      </c>
      <c r="BG659" s="5">
        <v>14.09</v>
      </c>
      <c r="BH659" s="5">
        <v>17.5</v>
      </c>
      <c r="BI659" s="5">
        <v>38.63</v>
      </c>
      <c r="BM659" s="6">
        <f t="shared" si="160"/>
        <v>0</v>
      </c>
      <c r="BN659" s="10">
        <f t="shared" si="161"/>
        <v>0</v>
      </c>
      <c r="BO659" s="6">
        <f t="shared" si="162"/>
        <v>0</v>
      </c>
      <c r="BP659" s="6">
        <f t="shared" si="163"/>
        <v>1</v>
      </c>
      <c r="BQ659" s="6">
        <f t="shared" si="164"/>
        <v>0</v>
      </c>
      <c r="BR659" s="10" t="str">
        <f t="shared" si="165"/>
        <v>待上架</v>
      </c>
      <c r="BS659" s="6" t="str">
        <f t="shared" si="175"/>
        <v>待上架</v>
      </c>
    </row>
    <row r="660" spans="1:71">
      <c r="A660" s="6" t="str">
        <f t="shared" si="166"/>
        <v>AUB0DX19DTVT</v>
      </c>
      <c r="B660" s="6" t="str">
        <f t="shared" si="167"/>
        <v>AUX001CL0U2J</v>
      </c>
      <c r="C660" s="6" t="str">
        <f t="shared" si="168"/>
        <v>AUDLM912003</v>
      </c>
      <c r="D660" s="6" t="str">
        <f t="shared" si="169"/>
        <v>AUB0DX19DTVTDLM912003</v>
      </c>
      <c r="E660" s="6" t="str">
        <f t="shared" si="170"/>
        <v>AUB0DX19DTVTX001CL0U2J</v>
      </c>
      <c r="F660" s="6" t="str">
        <f t="shared" si="171"/>
        <v>AUDLM912003X001CL0U2J</v>
      </c>
      <c r="G660" s="6" t="str">
        <f t="shared" si="172"/>
        <v>AUDLM912003</v>
      </c>
      <c r="H660" s="6" t="str">
        <f ca="1" t="shared" si="173"/>
        <v>待上架</v>
      </c>
      <c r="I660" s="10" t="str">
        <f t="shared" si="174"/>
        <v>未维护</v>
      </c>
      <c r="J660" s="5" t="s">
        <v>6260</v>
      </c>
      <c r="K660" s="5" t="s">
        <v>6261</v>
      </c>
      <c r="L660" s="5" t="s">
        <v>6262</v>
      </c>
      <c r="M660" s="5" t="s">
        <v>6262</v>
      </c>
      <c r="N660" s="5" t="s">
        <v>6270</v>
      </c>
      <c r="O660" s="5" t="s">
        <v>6271</v>
      </c>
      <c r="P660" s="5" t="s">
        <v>4154</v>
      </c>
      <c r="Q660" s="5" t="s">
        <v>4393</v>
      </c>
      <c r="R660" s="5" t="s">
        <v>1522</v>
      </c>
      <c r="S660" s="5" t="s">
        <v>2985</v>
      </c>
      <c r="T660" s="5" t="s">
        <v>2984</v>
      </c>
      <c r="U660" s="5" t="s">
        <v>4386</v>
      </c>
      <c r="V660" s="5" t="s">
        <v>4134</v>
      </c>
      <c r="W660" s="5" t="s">
        <v>4123</v>
      </c>
      <c r="X660" s="5" t="s">
        <v>4135</v>
      </c>
      <c r="Y660" s="5" t="s">
        <v>4184</v>
      </c>
      <c r="Z660" s="5" t="s">
        <v>4124</v>
      </c>
      <c r="AA660" s="5" t="s">
        <v>4123</v>
      </c>
      <c r="AB660" s="5" t="s">
        <v>4124</v>
      </c>
      <c r="AE660" s="5" t="s">
        <v>4299</v>
      </c>
      <c r="AF660" s="5" t="s">
        <v>3009</v>
      </c>
      <c r="AG660" s="5" t="s">
        <v>4394</v>
      </c>
      <c r="AH660" s="5" t="s">
        <v>3009</v>
      </c>
      <c r="AI660" s="5" t="s">
        <v>5077</v>
      </c>
      <c r="AJ660" s="5" t="s">
        <v>4144</v>
      </c>
      <c r="AL660" s="5" t="s">
        <v>4145</v>
      </c>
      <c r="AM660" s="5" t="s">
        <v>4146</v>
      </c>
      <c r="AN660" s="5" t="s">
        <v>4146</v>
      </c>
      <c r="AO660" s="5">
        <v>6</v>
      </c>
      <c r="AP660" s="5">
        <v>1000</v>
      </c>
      <c r="AQ660" s="5" t="s">
        <v>6251</v>
      </c>
      <c r="AR660" s="5" t="s">
        <v>6252</v>
      </c>
      <c r="AS660" s="5">
        <v>15</v>
      </c>
      <c r="AT660" s="5">
        <v>33.8</v>
      </c>
      <c r="AU660" s="5">
        <v>22</v>
      </c>
      <c r="AV660" s="5">
        <v>16.5</v>
      </c>
      <c r="AW660" s="5">
        <v>13.31</v>
      </c>
      <c r="AX660" s="5">
        <v>8.66</v>
      </c>
      <c r="AY660" s="5">
        <v>6.5</v>
      </c>
      <c r="AZ660" s="5">
        <v>2700</v>
      </c>
      <c r="BA660" s="5">
        <v>5.96</v>
      </c>
      <c r="BB660" s="5">
        <v>51.6</v>
      </c>
      <c r="BC660" s="5">
        <v>45.5</v>
      </c>
      <c r="BD660" s="5">
        <v>35.8</v>
      </c>
      <c r="BE660" s="5">
        <v>20.31</v>
      </c>
      <c r="BF660" s="5">
        <v>17.91</v>
      </c>
      <c r="BG660" s="5">
        <v>14.09</v>
      </c>
      <c r="BH660" s="5">
        <v>17.5</v>
      </c>
      <c r="BI660" s="5">
        <v>38.63</v>
      </c>
      <c r="BM660" s="6">
        <f t="shared" si="160"/>
        <v>0</v>
      </c>
      <c r="BN660" s="10">
        <f t="shared" si="161"/>
        <v>0</v>
      </c>
      <c r="BO660" s="6">
        <f t="shared" si="162"/>
        <v>0</v>
      </c>
      <c r="BP660" s="6">
        <f t="shared" si="163"/>
        <v>1</v>
      </c>
      <c r="BQ660" s="6">
        <f t="shared" si="164"/>
        <v>0</v>
      </c>
      <c r="BR660" s="10" t="str">
        <f t="shared" si="165"/>
        <v>待上架</v>
      </c>
      <c r="BS660" s="6" t="str">
        <f t="shared" si="175"/>
        <v>待上架</v>
      </c>
    </row>
    <row r="661" spans="1:71">
      <c r="A661" s="6" t="str">
        <f t="shared" si="166"/>
        <v>USB0DX19J2DR</v>
      </c>
      <c r="B661" s="6" t="str">
        <f t="shared" si="167"/>
        <v>USX004KJ2O2P</v>
      </c>
      <c r="C661" s="6" t="str">
        <f t="shared" si="168"/>
        <v>USDLM912004</v>
      </c>
      <c r="D661" s="6" t="str">
        <f t="shared" si="169"/>
        <v>USB0DX19J2DRDLM912004</v>
      </c>
      <c r="E661" s="6" t="str">
        <f t="shared" si="170"/>
        <v>USB0DX19J2DRX004KJ2O2P</v>
      </c>
      <c r="F661" s="6" t="str">
        <f t="shared" si="171"/>
        <v>USDLM912004X004KJ2O2P</v>
      </c>
      <c r="G661" s="6" t="str">
        <f t="shared" si="172"/>
        <v>USDLM912004</v>
      </c>
      <c r="H661" s="6" t="str">
        <f ca="1" t="shared" si="173"/>
        <v>老品</v>
      </c>
      <c r="I661" s="10" t="str">
        <f t="shared" si="174"/>
        <v>清货款</v>
      </c>
      <c r="J661" s="5" t="s">
        <v>6272</v>
      </c>
      <c r="K661" s="5" t="s">
        <v>6273</v>
      </c>
      <c r="L661" s="5" t="s">
        <v>5431</v>
      </c>
      <c r="M661" s="5" t="s">
        <v>6274</v>
      </c>
      <c r="N661" s="5" t="s">
        <v>6275</v>
      </c>
      <c r="O661" s="5" t="s">
        <v>298</v>
      </c>
      <c r="P661" s="5" t="s">
        <v>4154</v>
      </c>
      <c r="Q661" s="5" t="s">
        <v>4385</v>
      </c>
      <c r="R661" s="5" t="s">
        <v>2288</v>
      </c>
      <c r="S661" s="5" t="s">
        <v>2995</v>
      </c>
      <c r="T661" s="5" t="s">
        <v>2984</v>
      </c>
      <c r="U661" s="5" t="s">
        <v>4386</v>
      </c>
      <c r="V661" s="5" t="s">
        <v>4134</v>
      </c>
      <c r="W661" s="5" t="s">
        <v>4121</v>
      </c>
      <c r="X661" s="5" t="s">
        <v>4135</v>
      </c>
      <c r="Y661" s="5" t="s">
        <v>4184</v>
      </c>
      <c r="Z661" s="5" t="s">
        <v>4124</v>
      </c>
      <c r="AA661" s="5" t="s">
        <v>4122</v>
      </c>
      <c r="AB661" s="5" t="s">
        <v>4341</v>
      </c>
      <c r="AC661" s="5" t="s">
        <v>6264</v>
      </c>
      <c r="AD661" s="5" t="s">
        <v>4194</v>
      </c>
      <c r="AE661" s="5" t="s">
        <v>4140</v>
      </c>
      <c r="AF661" s="5" t="s">
        <v>3013</v>
      </c>
      <c r="AG661" s="5" t="s">
        <v>4861</v>
      </c>
      <c r="AH661" s="5" t="s">
        <v>3013</v>
      </c>
      <c r="AI661" s="5" t="s">
        <v>5077</v>
      </c>
      <c r="AJ661" s="5" t="s">
        <v>4144</v>
      </c>
      <c r="AK661" s="5">
        <v>7.7</v>
      </c>
      <c r="AL661" s="5" t="s">
        <v>4145</v>
      </c>
      <c r="AM661" s="5" t="s">
        <v>4146</v>
      </c>
      <c r="AN661" s="5" t="s">
        <v>4146</v>
      </c>
      <c r="AO661" s="5">
        <v>6</v>
      </c>
      <c r="AP661" s="5">
        <v>1000</v>
      </c>
      <c r="AQ661" s="5" t="s">
        <v>6251</v>
      </c>
      <c r="AR661" s="5" t="s">
        <v>6252</v>
      </c>
      <c r="AS661" s="5">
        <v>15</v>
      </c>
      <c r="AT661" s="5">
        <v>33.8</v>
      </c>
      <c r="AU661" s="5">
        <v>22</v>
      </c>
      <c r="AV661" s="5">
        <v>16.5</v>
      </c>
      <c r="AW661" s="5">
        <v>13.31</v>
      </c>
      <c r="AX661" s="5">
        <v>8.66</v>
      </c>
      <c r="AY661" s="5">
        <v>6.5</v>
      </c>
      <c r="AZ661" s="5">
        <v>2700</v>
      </c>
      <c r="BA661" s="5">
        <v>5.96</v>
      </c>
      <c r="BB661" s="5">
        <v>51.6</v>
      </c>
      <c r="BC661" s="5">
        <v>45.5</v>
      </c>
      <c r="BD661" s="5">
        <v>35.8</v>
      </c>
      <c r="BE661" s="5">
        <v>20.31</v>
      </c>
      <c r="BF661" s="5">
        <v>17.91</v>
      </c>
      <c r="BG661" s="5">
        <v>14.09</v>
      </c>
      <c r="BH661" s="5">
        <v>17.5</v>
      </c>
      <c r="BI661" s="5">
        <v>38.63</v>
      </c>
      <c r="BM661" s="6">
        <f t="shared" si="160"/>
        <v>0</v>
      </c>
      <c r="BN661" s="10">
        <f t="shared" si="161"/>
        <v>1</v>
      </c>
      <c r="BO661" s="6">
        <f t="shared" si="162"/>
        <v>0</v>
      </c>
      <c r="BP661" s="6">
        <f t="shared" si="163"/>
        <v>0</v>
      </c>
      <c r="BQ661" s="6">
        <f t="shared" si="164"/>
        <v>0</v>
      </c>
      <c r="BR661" s="10" t="str">
        <f t="shared" si="165"/>
        <v>清货在售</v>
      </c>
      <c r="BS661" s="6" t="str">
        <f t="shared" si="175"/>
        <v>清货款</v>
      </c>
    </row>
    <row r="662" spans="1:71">
      <c r="A662" s="6" t="str">
        <f t="shared" si="166"/>
        <v>CAB0DX19J2DR</v>
      </c>
      <c r="B662" s="6" t="str">
        <f t="shared" si="167"/>
        <v>CAX004KJ2O2P</v>
      </c>
      <c r="C662" s="6" t="str">
        <f t="shared" si="168"/>
        <v>CADLM912004</v>
      </c>
      <c r="D662" s="6" t="str">
        <f t="shared" si="169"/>
        <v>CAB0DX19J2DRDLM912004</v>
      </c>
      <c r="E662" s="6" t="str">
        <f t="shared" si="170"/>
        <v>CAB0DX19J2DRX004KJ2O2P</v>
      </c>
      <c r="F662" s="6" t="str">
        <f t="shared" si="171"/>
        <v>CADLM912004X004KJ2O2P</v>
      </c>
      <c r="G662" s="6" t="str">
        <f t="shared" si="172"/>
        <v>CADLM912004</v>
      </c>
      <c r="H662" s="6" t="str">
        <f ca="1" t="shared" si="173"/>
        <v>新品</v>
      </c>
      <c r="I662" s="10" t="str">
        <f t="shared" si="174"/>
        <v>C</v>
      </c>
      <c r="J662" s="5" t="s">
        <v>6272</v>
      </c>
      <c r="K662" s="5" t="s">
        <v>6273</v>
      </c>
      <c r="L662" s="5" t="s">
        <v>5437</v>
      </c>
      <c r="M662" s="5" t="s">
        <v>6274</v>
      </c>
      <c r="N662" s="5" t="s">
        <v>6275</v>
      </c>
      <c r="O662" s="5" t="s">
        <v>298</v>
      </c>
      <c r="P662" s="5" t="s">
        <v>4154</v>
      </c>
      <c r="Q662" s="5" t="s">
        <v>4491</v>
      </c>
      <c r="R662" s="5" t="s">
        <v>10</v>
      </c>
      <c r="S662" s="5" t="s">
        <v>2995</v>
      </c>
      <c r="T662" s="5" t="s">
        <v>2984</v>
      </c>
      <c r="U662" s="5" t="s">
        <v>4386</v>
      </c>
      <c r="V662" s="5" t="s">
        <v>4134</v>
      </c>
      <c r="W662" s="5" t="s">
        <v>4123</v>
      </c>
      <c r="X662" s="5" t="s">
        <v>4135</v>
      </c>
      <c r="Y662" s="5" t="s">
        <v>4136</v>
      </c>
      <c r="Z662" s="5" t="s">
        <v>4492</v>
      </c>
      <c r="AA662" s="5" t="s">
        <v>4122</v>
      </c>
      <c r="AB662" s="5" t="s">
        <v>4124</v>
      </c>
      <c r="AC662" s="5" t="s">
        <v>6265</v>
      </c>
      <c r="AD662" s="5" t="s">
        <v>4252</v>
      </c>
      <c r="AE662" s="5" t="s">
        <v>4140</v>
      </c>
      <c r="AF662" s="5" t="s">
        <v>2978</v>
      </c>
      <c r="AG662" s="5" t="s">
        <v>4350</v>
      </c>
      <c r="AH662" s="5" t="s">
        <v>2978</v>
      </c>
      <c r="AI662" s="5" t="s">
        <v>5077</v>
      </c>
      <c r="AJ662" s="5" t="s">
        <v>4144</v>
      </c>
      <c r="AK662" s="5">
        <v>11.07</v>
      </c>
      <c r="AL662" s="5" t="s">
        <v>4145</v>
      </c>
      <c r="AM662" s="5" t="s">
        <v>4146</v>
      </c>
      <c r="AN662" s="5" t="s">
        <v>4146</v>
      </c>
      <c r="AO662" s="5">
        <v>6</v>
      </c>
      <c r="AP662" s="5">
        <v>1000</v>
      </c>
      <c r="AQ662" s="5" t="s">
        <v>6251</v>
      </c>
      <c r="AR662" s="5" t="s">
        <v>6252</v>
      </c>
      <c r="AS662" s="5">
        <v>15</v>
      </c>
      <c r="AT662" s="5">
        <v>33.8</v>
      </c>
      <c r="AU662" s="5">
        <v>22</v>
      </c>
      <c r="AV662" s="5">
        <v>16.5</v>
      </c>
      <c r="AW662" s="5">
        <v>13.31</v>
      </c>
      <c r="AX662" s="5">
        <v>8.66</v>
      </c>
      <c r="AY662" s="5">
        <v>6.5</v>
      </c>
      <c r="AZ662" s="5">
        <v>2700</v>
      </c>
      <c r="BA662" s="5">
        <v>5.96</v>
      </c>
      <c r="BB662" s="5">
        <v>51.6</v>
      </c>
      <c r="BC662" s="5">
        <v>45.5</v>
      </c>
      <c r="BD662" s="5">
        <v>35.8</v>
      </c>
      <c r="BE662" s="5">
        <v>20.31</v>
      </c>
      <c r="BF662" s="5">
        <v>17.91</v>
      </c>
      <c r="BG662" s="5">
        <v>14.09</v>
      </c>
      <c r="BH662" s="5">
        <v>17.5</v>
      </c>
      <c r="BI662" s="5">
        <v>38.63</v>
      </c>
      <c r="BM662" s="6">
        <f t="shared" si="160"/>
        <v>0</v>
      </c>
      <c r="BN662" s="10">
        <f t="shared" si="161"/>
        <v>0</v>
      </c>
      <c r="BO662" s="6">
        <f t="shared" si="162"/>
        <v>0</v>
      </c>
      <c r="BP662" s="6">
        <f t="shared" si="163"/>
        <v>1</v>
      </c>
      <c r="BQ662" s="6">
        <f t="shared" si="164"/>
        <v>0</v>
      </c>
      <c r="BR662" s="10" t="str">
        <f t="shared" si="165"/>
        <v>待上架</v>
      </c>
      <c r="BS662" s="6" t="str">
        <f t="shared" si="175"/>
        <v>需维护</v>
      </c>
    </row>
    <row r="663" spans="1:71">
      <c r="A663" s="6" t="str">
        <f t="shared" si="166"/>
        <v>ITB0DX19J2DR</v>
      </c>
      <c r="B663" s="6" t="str">
        <f t="shared" si="167"/>
        <v>ITX002HTH841</v>
      </c>
      <c r="C663" s="6" t="str">
        <f t="shared" si="168"/>
        <v>ITDLM912004</v>
      </c>
      <c r="D663" s="6" t="str">
        <f t="shared" si="169"/>
        <v>ITB0DX19J2DRDLM912004</v>
      </c>
      <c r="E663" s="6" t="str">
        <f t="shared" si="170"/>
        <v>ITB0DX19J2DRX002HTH841</v>
      </c>
      <c r="F663" s="6" t="str">
        <f t="shared" si="171"/>
        <v>ITDLM912004X002HTH841</v>
      </c>
      <c r="G663" s="6" t="str">
        <f t="shared" si="172"/>
        <v>ITDLM912004</v>
      </c>
      <c r="H663" s="6" t="str">
        <f ca="1" t="shared" si="173"/>
        <v>待上架</v>
      </c>
      <c r="I663" s="10" t="str">
        <f t="shared" si="174"/>
        <v>未维护</v>
      </c>
      <c r="J663" s="5" t="s">
        <v>6272</v>
      </c>
      <c r="K663" s="5" t="s">
        <v>6273</v>
      </c>
      <c r="L663" s="5" t="s">
        <v>6274</v>
      </c>
      <c r="M663" s="5" t="s">
        <v>6274</v>
      </c>
      <c r="N663" s="5" t="s">
        <v>6276</v>
      </c>
      <c r="O663" s="5" t="s">
        <v>6277</v>
      </c>
      <c r="P663" s="5" t="s">
        <v>4120</v>
      </c>
      <c r="Q663" s="5" t="s">
        <v>5042</v>
      </c>
      <c r="R663" s="5" t="s">
        <v>5043</v>
      </c>
      <c r="S663" s="5" t="s">
        <v>2985</v>
      </c>
      <c r="T663" s="5" t="s">
        <v>2984</v>
      </c>
      <c r="U663" s="5" t="s">
        <v>4386</v>
      </c>
      <c r="V663" s="5" t="s">
        <v>4134</v>
      </c>
      <c r="W663" s="5" t="s">
        <v>4123</v>
      </c>
      <c r="X663" s="5" t="s">
        <v>4135</v>
      </c>
      <c r="Y663" s="5" t="s">
        <v>4299</v>
      </c>
      <c r="Z663" s="5" t="s">
        <v>4124</v>
      </c>
      <c r="AA663" s="5" t="s">
        <v>4123</v>
      </c>
      <c r="AB663" s="5" t="s">
        <v>4124</v>
      </c>
      <c r="AE663" s="5" t="s">
        <v>4299</v>
      </c>
      <c r="AF663" s="5" t="s">
        <v>3008</v>
      </c>
      <c r="AG663" s="5" t="s">
        <v>4394</v>
      </c>
      <c r="AH663" s="5" t="s">
        <v>3008</v>
      </c>
      <c r="AI663" s="5" t="s">
        <v>5077</v>
      </c>
      <c r="AJ663" s="5" t="s">
        <v>4144</v>
      </c>
      <c r="AL663" s="5" t="s">
        <v>4145</v>
      </c>
      <c r="AM663" s="5" t="s">
        <v>4146</v>
      </c>
      <c r="AN663" s="5" t="s">
        <v>4696</v>
      </c>
      <c r="AO663" s="5">
        <v>6</v>
      </c>
      <c r="AP663" s="5">
        <v>1000</v>
      </c>
      <c r="AQ663" s="5" t="s">
        <v>6251</v>
      </c>
      <c r="AR663" s="5" t="s">
        <v>6252</v>
      </c>
      <c r="AS663" s="5">
        <v>15</v>
      </c>
      <c r="AT663" s="5">
        <v>33.8</v>
      </c>
      <c r="AU663" s="5">
        <v>22</v>
      </c>
      <c r="AV663" s="5">
        <v>16.5</v>
      </c>
      <c r="AW663" s="5">
        <v>13.31</v>
      </c>
      <c r="AX663" s="5">
        <v>8.66</v>
      </c>
      <c r="AY663" s="5">
        <v>6.5</v>
      </c>
      <c r="AZ663" s="5">
        <v>2700</v>
      </c>
      <c r="BA663" s="5">
        <v>5.96</v>
      </c>
      <c r="BB663" s="5">
        <v>51.6</v>
      </c>
      <c r="BC663" s="5">
        <v>45.5</v>
      </c>
      <c r="BD663" s="5">
        <v>35.8</v>
      </c>
      <c r="BE663" s="5">
        <v>20.31</v>
      </c>
      <c r="BF663" s="5">
        <v>17.91</v>
      </c>
      <c r="BG663" s="5">
        <v>14.09</v>
      </c>
      <c r="BH663" s="5">
        <v>17.5</v>
      </c>
      <c r="BI663" s="5">
        <v>38.63</v>
      </c>
      <c r="BM663" s="6">
        <f t="shared" si="160"/>
        <v>0</v>
      </c>
      <c r="BN663" s="10">
        <f t="shared" si="161"/>
        <v>0</v>
      </c>
      <c r="BO663" s="6">
        <f t="shared" si="162"/>
        <v>0</v>
      </c>
      <c r="BP663" s="6">
        <f t="shared" si="163"/>
        <v>1</v>
      </c>
      <c r="BQ663" s="6">
        <f t="shared" si="164"/>
        <v>0</v>
      </c>
      <c r="BR663" s="10" t="str">
        <f t="shared" si="165"/>
        <v>待上架</v>
      </c>
      <c r="BS663" s="6" t="str">
        <f t="shared" si="175"/>
        <v>待上架</v>
      </c>
    </row>
    <row r="664" spans="1:71">
      <c r="A664" s="6" t="str">
        <f t="shared" si="166"/>
        <v>ESB0DX19J2DR</v>
      </c>
      <c r="B664" s="6" t="str">
        <f t="shared" si="167"/>
        <v>ESX002HTH841</v>
      </c>
      <c r="C664" s="6" t="str">
        <f t="shared" si="168"/>
        <v>ESDLM912004</v>
      </c>
      <c r="D664" s="6" t="str">
        <f t="shared" si="169"/>
        <v>ESB0DX19J2DRDLM912004</v>
      </c>
      <c r="E664" s="6" t="str">
        <f t="shared" si="170"/>
        <v>ESB0DX19J2DRX002HTH841</v>
      </c>
      <c r="F664" s="6" t="str">
        <f t="shared" si="171"/>
        <v>ESDLM912004X002HTH841</v>
      </c>
      <c r="G664" s="6" t="str">
        <f t="shared" si="172"/>
        <v>ESDLM912004</v>
      </c>
      <c r="H664" s="6" t="str">
        <f ca="1" t="shared" si="173"/>
        <v>待上架</v>
      </c>
      <c r="I664" s="10" t="str">
        <f t="shared" si="174"/>
        <v>未维护</v>
      </c>
      <c r="J664" s="5" t="s">
        <v>6272</v>
      </c>
      <c r="K664" s="5" t="s">
        <v>6273</v>
      </c>
      <c r="L664" s="5" t="s">
        <v>6274</v>
      </c>
      <c r="M664" s="5" t="s">
        <v>6274</v>
      </c>
      <c r="N664" s="5" t="s">
        <v>6276</v>
      </c>
      <c r="O664" s="5" t="s">
        <v>6277</v>
      </c>
      <c r="P664" s="5" t="s">
        <v>4120</v>
      </c>
      <c r="Q664" s="5" t="s">
        <v>5040</v>
      </c>
      <c r="R664" s="5" t="s">
        <v>5041</v>
      </c>
      <c r="S664" s="5" t="s">
        <v>2985</v>
      </c>
      <c r="T664" s="5" t="s">
        <v>2984</v>
      </c>
      <c r="U664" s="5" t="s">
        <v>4386</v>
      </c>
      <c r="V664" s="5" t="s">
        <v>4134</v>
      </c>
      <c r="W664" s="5" t="s">
        <v>4123</v>
      </c>
      <c r="X664" s="5" t="s">
        <v>4135</v>
      </c>
      <c r="Y664" s="5" t="s">
        <v>4299</v>
      </c>
      <c r="Z664" s="5" t="s">
        <v>4124</v>
      </c>
      <c r="AA664" s="5" t="s">
        <v>4123</v>
      </c>
      <c r="AB664" s="5" t="s">
        <v>4124</v>
      </c>
      <c r="AE664" s="5" t="s">
        <v>4299</v>
      </c>
      <c r="AF664" s="5" t="s">
        <v>3008</v>
      </c>
      <c r="AG664" s="5" t="s">
        <v>4394</v>
      </c>
      <c r="AH664" s="5" t="s">
        <v>3008</v>
      </c>
      <c r="AI664" s="5" t="s">
        <v>5077</v>
      </c>
      <c r="AJ664" s="5" t="s">
        <v>4144</v>
      </c>
      <c r="AL664" s="5" t="s">
        <v>4145</v>
      </c>
      <c r="AM664" s="5" t="s">
        <v>4146</v>
      </c>
      <c r="AN664" s="5" t="s">
        <v>4696</v>
      </c>
      <c r="AO664" s="5">
        <v>6</v>
      </c>
      <c r="AP664" s="5">
        <v>1000</v>
      </c>
      <c r="AQ664" s="5" t="s">
        <v>6251</v>
      </c>
      <c r="AR664" s="5" t="s">
        <v>6252</v>
      </c>
      <c r="AS664" s="5">
        <v>15</v>
      </c>
      <c r="AT664" s="5">
        <v>33.8</v>
      </c>
      <c r="AU664" s="5">
        <v>22</v>
      </c>
      <c r="AV664" s="5">
        <v>16.5</v>
      </c>
      <c r="AW664" s="5">
        <v>13.31</v>
      </c>
      <c r="AX664" s="5">
        <v>8.66</v>
      </c>
      <c r="AY664" s="5">
        <v>6.5</v>
      </c>
      <c r="AZ664" s="5">
        <v>2700</v>
      </c>
      <c r="BA664" s="5">
        <v>5.96</v>
      </c>
      <c r="BB664" s="5">
        <v>51.6</v>
      </c>
      <c r="BC664" s="5">
        <v>45.5</v>
      </c>
      <c r="BD664" s="5">
        <v>35.8</v>
      </c>
      <c r="BE664" s="5">
        <v>20.31</v>
      </c>
      <c r="BF664" s="5">
        <v>17.91</v>
      </c>
      <c r="BG664" s="5">
        <v>14.09</v>
      </c>
      <c r="BH664" s="5">
        <v>17.5</v>
      </c>
      <c r="BI664" s="5">
        <v>38.63</v>
      </c>
      <c r="BM664" s="6">
        <f t="shared" si="160"/>
        <v>0</v>
      </c>
      <c r="BN664" s="10">
        <f t="shared" si="161"/>
        <v>0</v>
      </c>
      <c r="BO664" s="6">
        <f t="shared" si="162"/>
        <v>0</v>
      </c>
      <c r="BP664" s="6">
        <f t="shared" si="163"/>
        <v>1</v>
      </c>
      <c r="BQ664" s="6">
        <f t="shared" si="164"/>
        <v>0</v>
      </c>
      <c r="BR664" s="10" t="str">
        <f t="shared" si="165"/>
        <v>待上架</v>
      </c>
      <c r="BS664" s="6" t="str">
        <f t="shared" si="175"/>
        <v>待上架</v>
      </c>
    </row>
    <row r="665" spans="1:71">
      <c r="A665" s="6" t="str">
        <f t="shared" si="166"/>
        <v>DEB0DX19J2DR</v>
      </c>
      <c r="B665" s="6" t="str">
        <f t="shared" si="167"/>
        <v>DEX002HTH841</v>
      </c>
      <c r="C665" s="6" t="str">
        <f t="shared" si="168"/>
        <v>DEDLM912004</v>
      </c>
      <c r="D665" s="6" t="str">
        <f t="shared" si="169"/>
        <v>DEB0DX19J2DRDLM912004</v>
      </c>
      <c r="E665" s="6" t="str">
        <f t="shared" si="170"/>
        <v>DEB0DX19J2DRX002HTH841</v>
      </c>
      <c r="F665" s="6" t="str">
        <f t="shared" si="171"/>
        <v>DEDLM912004X002HTH841</v>
      </c>
      <c r="G665" s="6" t="str">
        <f t="shared" si="172"/>
        <v>DEDLM912004</v>
      </c>
      <c r="H665" s="6" t="str">
        <f ca="1" t="shared" si="173"/>
        <v>待上架</v>
      </c>
      <c r="I665" s="10" t="str">
        <f t="shared" si="174"/>
        <v>未维护</v>
      </c>
      <c r="J665" s="5" t="s">
        <v>6272</v>
      </c>
      <c r="K665" s="5" t="s">
        <v>6273</v>
      </c>
      <c r="L665" s="5" t="s">
        <v>6274</v>
      </c>
      <c r="M665" s="5" t="s">
        <v>6274</v>
      </c>
      <c r="N665" s="5" t="s">
        <v>6276</v>
      </c>
      <c r="O665" s="5" t="s">
        <v>6277</v>
      </c>
      <c r="P665" s="5" t="s">
        <v>4154</v>
      </c>
      <c r="Q665" s="5" t="s">
        <v>4693</v>
      </c>
      <c r="R665" s="5" t="s">
        <v>1525</v>
      </c>
      <c r="S665" s="5" t="s">
        <v>2985</v>
      </c>
      <c r="T665" s="5" t="s">
        <v>2984</v>
      </c>
      <c r="U665" s="5" t="s">
        <v>4386</v>
      </c>
      <c r="V665" s="5" t="s">
        <v>4134</v>
      </c>
      <c r="W665" s="5" t="s">
        <v>4123</v>
      </c>
      <c r="X665" s="5" t="s">
        <v>4135</v>
      </c>
      <c r="Y665" s="5" t="s">
        <v>4299</v>
      </c>
      <c r="Z665" s="5" t="s">
        <v>4124</v>
      </c>
      <c r="AA665" s="5" t="s">
        <v>4123</v>
      </c>
      <c r="AB665" s="5" t="s">
        <v>4124</v>
      </c>
      <c r="AE665" s="5" t="s">
        <v>4299</v>
      </c>
      <c r="AF665" s="5" t="s">
        <v>3008</v>
      </c>
      <c r="AG665" s="5" t="s">
        <v>4394</v>
      </c>
      <c r="AH665" s="5" t="s">
        <v>3008</v>
      </c>
      <c r="AI665" s="5" t="s">
        <v>5077</v>
      </c>
      <c r="AJ665" s="5" t="s">
        <v>4144</v>
      </c>
      <c r="AL665" s="5" t="s">
        <v>4145</v>
      </c>
      <c r="AM665" s="5" t="s">
        <v>4146</v>
      </c>
      <c r="AN665" s="5" t="s">
        <v>4696</v>
      </c>
      <c r="AO665" s="5">
        <v>6</v>
      </c>
      <c r="AP665" s="5">
        <v>1000</v>
      </c>
      <c r="AQ665" s="5" t="s">
        <v>6251</v>
      </c>
      <c r="AR665" s="5" t="s">
        <v>6252</v>
      </c>
      <c r="AS665" s="5">
        <v>15</v>
      </c>
      <c r="AT665" s="5">
        <v>33.8</v>
      </c>
      <c r="AU665" s="5">
        <v>22</v>
      </c>
      <c r="AV665" s="5">
        <v>16.5</v>
      </c>
      <c r="AW665" s="5">
        <v>13.31</v>
      </c>
      <c r="AX665" s="5">
        <v>8.66</v>
      </c>
      <c r="AY665" s="5">
        <v>6.5</v>
      </c>
      <c r="AZ665" s="5">
        <v>2700</v>
      </c>
      <c r="BA665" s="5">
        <v>5.96</v>
      </c>
      <c r="BB665" s="5">
        <v>51.6</v>
      </c>
      <c r="BC665" s="5">
        <v>45.5</v>
      </c>
      <c r="BD665" s="5">
        <v>35.8</v>
      </c>
      <c r="BE665" s="5">
        <v>20.31</v>
      </c>
      <c r="BF665" s="5">
        <v>17.91</v>
      </c>
      <c r="BG665" s="5">
        <v>14.09</v>
      </c>
      <c r="BH665" s="5">
        <v>17.5</v>
      </c>
      <c r="BI665" s="5">
        <v>38.63</v>
      </c>
      <c r="BM665" s="6">
        <f t="shared" si="160"/>
        <v>0</v>
      </c>
      <c r="BN665" s="10">
        <f t="shared" si="161"/>
        <v>0</v>
      </c>
      <c r="BO665" s="6">
        <f t="shared" si="162"/>
        <v>0</v>
      </c>
      <c r="BP665" s="6">
        <f t="shared" si="163"/>
        <v>1</v>
      </c>
      <c r="BQ665" s="6">
        <f t="shared" si="164"/>
        <v>0</v>
      </c>
      <c r="BR665" s="10" t="str">
        <f t="shared" si="165"/>
        <v>待上架</v>
      </c>
      <c r="BS665" s="6" t="str">
        <f t="shared" si="175"/>
        <v>待上架</v>
      </c>
    </row>
    <row r="666" spans="1:71">
      <c r="A666" s="6" t="str">
        <f t="shared" si="166"/>
        <v>FRB0DX19J2DR</v>
      </c>
      <c r="B666" s="6" t="str">
        <f t="shared" si="167"/>
        <v>FRX002HTH841</v>
      </c>
      <c r="C666" s="6" t="str">
        <f t="shared" si="168"/>
        <v>FRDLM912004</v>
      </c>
      <c r="D666" s="6" t="str">
        <f t="shared" si="169"/>
        <v>FRB0DX19J2DRDLM912004</v>
      </c>
      <c r="E666" s="6" t="str">
        <f t="shared" si="170"/>
        <v>FRB0DX19J2DRX002HTH841</v>
      </c>
      <c r="F666" s="6" t="str">
        <f t="shared" si="171"/>
        <v>FRDLM912004X002HTH841</v>
      </c>
      <c r="G666" s="6" t="str">
        <f t="shared" si="172"/>
        <v>FRDLM912004</v>
      </c>
      <c r="H666" s="6" t="str">
        <f ca="1" t="shared" si="173"/>
        <v>待上架</v>
      </c>
      <c r="I666" s="10" t="str">
        <f t="shared" si="174"/>
        <v>未维护</v>
      </c>
      <c r="J666" s="5" t="s">
        <v>6272</v>
      </c>
      <c r="K666" s="5" t="s">
        <v>6273</v>
      </c>
      <c r="L666" s="5" t="s">
        <v>6274</v>
      </c>
      <c r="M666" s="5" t="s">
        <v>6274</v>
      </c>
      <c r="N666" s="5" t="s">
        <v>6276</v>
      </c>
      <c r="O666" s="5" t="s">
        <v>6277</v>
      </c>
      <c r="P666" s="5" t="s">
        <v>4120</v>
      </c>
      <c r="Q666" s="5" t="s">
        <v>5034</v>
      </c>
      <c r="R666" s="5" t="s">
        <v>5035</v>
      </c>
      <c r="S666" s="5" t="s">
        <v>2985</v>
      </c>
      <c r="T666" s="5" t="s">
        <v>2984</v>
      </c>
      <c r="U666" s="5" t="s">
        <v>4386</v>
      </c>
      <c r="V666" s="5" t="s">
        <v>4134</v>
      </c>
      <c r="W666" s="5" t="s">
        <v>4123</v>
      </c>
      <c r="X666" s="5" t="s">
        <v>4135</v>
      </c>
      <c r="Y666" s="5" t="s">
        <v>4299</v>
      </c>
      <c r="Z666" s="5" t="s">
        <v>4124</v>
      </c>
      <c r="AA666" s="5" t="s">
        <v>4123</v>
      </c>
      <c r="AB666" s="5" t="s">
        <v>4124</v>
      </c>
      <c r="AE666" s="5" t="s">
        <v>4299</v>
      </c>
      <c r="AF666" s="5" t="s">
        <v>3008</v>
      </c>
      <c r="AG666" s="5" t="s">
        <v>4394</v>
      </c>
      <c r="AH666" s="5" t="s">
        <v>3008</v>
      </c>
      <c r="AI666" s="5" t="s">
        <v>5077</v>
      </c>
      <c r="AJ666" s="5" t="s">
        <v>4144</v>
      </c>
      <c r="AL666" s="5" t="s">
        <v>4145</v>
      </c>
      <c r="AM666" s="5" t="s">
        <v>4146</v>
      </c>
      <c r="AN666" s="5" t="s">
        <v>4696</v>
      </c>
      <c r="AO666" s="5">
        <v>6</v>
      </c>
      <c r="AP666" s="5">
        <v>1000</v>
      </c>
      <c r="AQ666" s="5" t="s">
        <v>6251</v>
      </c>
      <c r="AR666" s="5" t="s">
        <v>6252</v>
      </c>
      <c r="AS666" s="5">
        <v>15</v>
      </c>
      <c r="AT666" s="5">
        <v>33.8</v>
      </c>
      <c r="AU666" s="5">
        <v>22</v>
      </c>
      <c r="AV666" s="5">
        <v>16.5</v>
      </c>
      <c r="AW666" s="5">
        <v>13.31</v>
      </c>
      <c r="AX666" s="5">
        <v>8.66</v>
      </c>
      <c r="AY666" s="5">
        <v>6.5</v>
      </c>
      <c r="AZ666" s="5">
        <v>2700</v>
      </c>
      <c r="BA666" s="5">
        <v>5.96</v>
      </c>
      <c r="BB666" s="5">
        <v>51.6</v>
      </c>
      <c r="BC666" s="5">
        <v>45.5</v>
      </c>
      <c r="BD666" s="5">
        <v>35.8</v>
      </c>
      <c r="BE666" s="5">
        <v>20.31</v>
      </c>
      <c r="BF666" s="5">
        <v>17.91</v>
      </c>
      <c r="BG666" s="5">
        <v>14.09</v>
      </c>
      <c r="BH666" s="5">
        <v>17.5</v>
      </c>
      <c r="BI666" s="5">
        <v>38.63</v>
      </c>
      <c r="BM666" s="6">
        <f t="shared" si="160"/>
        <v>0</v>
      </c>
      <c r="BN666" s="10">
        <f t="shared" si="161"/>
        <v>0</v>
      </c>
      <c r="BO666" s="6">
        <f t="shared" si="162"/>
        <v>0</v>
      </c>
      <c r="BP666" s="6">
        <f t="shared" si="163"/>
        <v>1</v>
      </c>
      <c r="BQ666" s="6">
        <f t="shared" si="164"/>
        <v>0</v>
      </c>
      <c r="BR666" s="10" t="str">
        <f t="shared" si="165"/>
        <v>待上架</v>
      </c>
      <c r="BS666" s="6" t="str">
        <f t="shared" si="175"/>
        <v>待上架</v>
      </c>
    </row>
    <row r="667" spans="1:71">
      <c r="A667" s="6" t="str">
        <f t="shared" si="166"/>
        <v>UKB0DX19J2DR</v>
      </c>
      <c r="B667" s="6" t="str">
        <f t="shared" si="167"/>
        <v>UKX002HTNMF5</v>
      </c>
      <c r="C667" s="6" t="str">
        <f t="shared" si="168"/>
        <v>UKDLM912004</v>
      </c>
      <c r="D667" s="6" t="str">
        <f t="shared" si="169"/>
        <v>UKB0DX19J2DRDLM912004</v>
      </c>
      <c r="E667" s="6" t="str">
        <f t="shared" si="170"/>
        <v>UKB0DX19J2DRX002HTNMF5</v>
      </c>
      <c r="F667" s="6" t="str">
        <f t="shared" si="171"/>
        <v>UKDLM912004X002HTNMF5</v>
      </c>
      <c r="G667" s="6" t="str">
        <f t="shared" si="172"/>
        <v>UKDLM912004</v>
      </c>
      <c r="H667" s="6" t="str">
        <f ca="1" t="shared" si="173"/>
        <v>待上架</v>
      </c>
      <c r="I667" s="10" t="str">
        <f t="shared" si="174"/>
        <v>未维护</v>
      </c>
      <c r="J667" s="5" t="s">
        <v>6272</v>
      </c>
      <c r="K667" s="5" t="s">
        <v>6273</v>
      </c>
      <c r="L667" s="5" t="s">
        <v>6274</v>
      </c>
      <c r="M667" s="5" t="s">
        <v>6274</v>
      </c>
      <c r="N667" s="5" t="s">
        <v>6278</v>
      </c>
      <c r="O667" s="5" t="s">
        <v>6279</v>
      </c>
      <c r="P667" s="5" t="s">
        <v>4154</v>
      </c>
      <c r="Q667" s="5" t="s">
        <v>4746</v>
      </c>
      <c r="R667" s="5" t="s">
        <v>1532</v>
      </c>
      <c r="S667" s="5" t="s">
        <v>2985</v>
      </c>
      <c r="T667" s="5" t="s">
        <v>2984</v>
      </c>
      <c r="U667" s="5" t="s">
        <v>4386</v>
      </c>
      <c r="V667" s="5" t="s">
        <v>4134</v>
      </c>
      <c r="W667" s="5" t="s">
        <v>4123</v>
      </c>
      <c r="X667" s="5" t="s">
        <v>4135</v>
      </c>
      <c r="Y667" s="5" t="s">
        <v>4299</v>
      </c>
      <c r="Z667" s="5" t="s">
        <v>4124</v>
      </c>
      <c r="AA667" s="5" t="s">
        <v>4123</v>
      </c>
      <c r="AB667" s="5" t="s">
        <v>4124</v>
      </c>
      <c r="AE667" s="5" t="s">
        <v>4299</v>
      </c>
      <c r="AF667" s="5" t="s">
        <v>3008</v>
      </c>
      <c r="AG667" s="5" t="s">
        <v>4394</v>
      </c>
      <c r="AH667" s="5" t="s">
        <v>3008</v>
      </c>
      <c r="AI667" s="5" t="s">
        <v>5077</v>
      </c>
      <c r="AJ667" s="5" t="s">
        <v>4144</v>
      </c>
      <c r="AL667" s="5" t="s">
        <v>4145</v>
      </c>
      <c r="AM667" s="5" t="s">
        <v>4146</v>
      </c>
      <c r="AN667" s="5" t="s">
        <v>4696</v>
      </c>
      <c r="AO667" s="5">
        <v>6</v>
      </c>
      <c r="AP667" s="5">
        <v>1000</v>
      </c>
      <c r="AQ667" s="5" t="s">
        <v>6251</v>
      </c>
      <c r="AR667" s="5" t="s">
        <v>6252</v>
      </c>
      <c r="AS667" s="5">
        <v>15</v>
      </c>
      <c r="AT667" s="5">
        <v>33.8</v>
      </c>
      <c r="AU667" s="5">
        <v>22</v>
      </c>
      <c r="AV667" s="5">
        <v>16.5</v>
      </c>
      <c r="AW667" s="5">
        <v>13.31</v>
      </c>
      <c r="AX667" s="5">
        <v>8.66</v>
      </c>
      <c r="AY667" s="5">
        <v>6.5</v>
      </c>
      <c r="AZ667" s="5">
        <v>2700</v>
      </c>
      <c r="BA667" s="5">
        <v>5.96</v>
      </c>
      <c r="BB667" s="5">
        <v>51.6</v>
      </c>
      <c r="BC667" s="5">
        <v>45.5</v>
      </c>
      <c r="BD667" s="5">
        <v>35.8</v>
      </c>
      <c r="BE667" s="5">
        <v>20.31</v>
      </c>
      <c r="BF667" s="5">
        <v>17.91</v>
      </c>
      <c r="BG667" s="5">
        <v>14.09</v>
      </c>
      <c r="BH667" s="5">
        <v>17.5</v>
      </c>
      <c r="BI667" s="5">
        <v>38.63</v>
      </c>
      <c r="BM667" s="6">
        <f t="shared" si="160"/>
        <v>0</v>
      </c>
      <c r="BN667" s="10">
        <f t="shared" si="161"/>
        <v>0</v>
      </c>
      <c r="BO667" s="6">
        <f t="shared" si="162"/>
        <v>0</v>
      </c>
      <c r="BP667" s="6">
        <f t="shared" si="163"/>
        <v>1</v>
      </c>
      <c r="BQ667" s="6">
        <f t="shared" si="164"/>
        <v>0</v>
      </c>
      <c r="BR667" s="10" t="str">
        <f t="shared" si="165"/>
        <v>待上架</v>
      </c>
      <c r="BS667" s="6" t="str">
        <f t="shared" si="175"/>
        <v>待上架</v>
      </c>
    </row>
    <row r="668" spans="1:71">
      <c r="A668" s="6" t="str">
        <f t="shared" si="166"/>
        <v>NLB0DX19J2DR</v>
      </c>
      <c r="B668" s="6" t="str">
        <f t="shared" si="167"/>
        <v>NLX002HTH841</v>
      </c>
      <c r="C668" s="6" t="str">
        <f t="shared" si="168"/>
        <v>NLDLM912004</v>
      </c>
      <c r="D668" s="6" t="str">
        <f t="shared" si="169"/>
        <v>NLB0DX19J2DRDLM912004</v>
      </c>
      <c r="E668" s="6" t="str">
        <f t="shared" si="170"/>
        <v>NLB0DX19J2DRX002HTH841</v>
      </c>
      <c r="F668" s="6" t="str">
        <f t="shared" si="171"/>
        <v>NLDLM912004X002HTH841</v>
      </c>
      <c r="G668" s="6" t="str">
        <f t="shared" si="172"/>
        <v>NLDLM912004</v>
      </c>
      <c r="H668" s="6" t="str">
        <f ca="1" t="shared" si="173"/>
        <v>待上架</v>
      </c>
      <c r="I668" s="10" t="str">
        <f t="shared" si="174"/>
        <v>未维护</v>
      </c>
      <c r="J668" s="5" t="s">
        <v>6272</v>
      </c>
      <c r="K668" s="5" t="s">
        <v>6273</v>
      </c>
      <c r="L668" s="5" t="s">
        <v>6274</v>
      </c>
      <c r="M668" s="5" t="s">
        <v>6274</v>
      </c>
      <c r="N668" s="5" t="s">
        <v>6276</v>
      </c>
      <c r="O668" s="5" t="s">
        <v>6277</v>
      </c>
      <c r="P668" s="5" t="s">
        <v>4120</v>
      </c>
      <c r="Q668" s="5" t="s">
        <v>5037</v>
      </c>
      <c r="R668" s="5" t="s">
        <v>5038</v>
      </c>
      <c r="S668" s="5" t="s">
        <v>2985</v>
      </c>
      <c r="T668" s="5" t="s">
        <v>2984</v>
      </c>
      <c r="U668" s="5" t="s">
        <v>4386</v>
      </c>
      <c r="V668" s="5" t="s">
        <v>4134</v>
      </c>
      <c r="W668" s="5" t="s">
        <v>4123</v>
      </c>
      <c r="X668" s="5" t="s">
        <v>4135</v>
      </c>
      <c r="Y668" s="5" t="s">
        <v>4299</v>
      </c>
      <c r="Z668" s="5" t="s">
        <v>4124</v>
      </c>
      <c r="AA668" s="5" t="s">
        <v>4123</v>
      </c>
      <c r="AB668" s="5" t="s">
        <v>4124</v>
      </c>
      <c r="AE668" s="5" t="s">
        <v>4299</v>
      </c>
      <c r="AF668" s="5" t="s">
        <v>3008</v>
      </c>
      <c r="AG668" s="5" t="s">
        <v>4394</v>
      </c>
      <c r="AH668" s="5" t="s">
        <v>3008</v>
      </c>
      <c r="AI668" s="5" t="s">
        <v>5077</v>
      </c>
      <c r="AJ668" s="5" t="s">
        <v>4144</v>
      </c>
      <c r="AL668" s="5" t="s">
        <v>4145</v>
      </c>
      <c r="AM668" s="5" t="s">
        <v>4146</v>
      </c>
      <c r="AN668" s="5" t="s">
        <v>4696</v>
      </c>
      <c r="AO668" s="5">
        <v>6</v>
      </c>
      <c r="AP668" s="5">
        <v>1000</v>
      </c>
      <c r="AQ668" s="5" t="s">
        <v>6251</v>
      </c>
      <c r="AR668" s="5" t="s">
        <v>6252</v>
      </c>
      <c r="AS668" s="5">
        <v>15</v>
      </c>
      <c r="AT668" s="5">
        <v>33.8</v>
      </c>
      <c r="AU668" s="5">
        <v>22</v>
      </c>
      <c r="AV668" s="5">
        <v>16.5</v>
      </c>
      <c r="AW668" s="5">
        <v>13.31</v>
      </c>
      <c r="AX668" s="5">
        <v>8.66</v>
      </c>
      <c r="AY668" s="5">
        <v>6.5</v>
      </c>
      <c r="AZ668" s="5">
        <v>2700</v>
      </c>
      <c r="BA668" s="5">
        <v>5.96</v>
      </c>
      <c r="BB668" s="5">
        <v>51.6</v>
      </c>
      <c r="BC668" s="5">
        <v>45.5</v>
      </c>
      <c r="BD668" s="5">
        <v>35.8</v>
      </c>
      <c r="BE668" s="5">
        <v>20.31</v>
      </c>
      <c r="BF668" s="5">
        <v>17.91</v>
      </c>
      <c r="BG668" s="5">
        <v>14.09</v>
      </c>
      <c r="BH668" s="5">
        <v>17.5</v>
      </c>
      <c r="BI668" s="5">
        <v>38.63</v>
      </c>
      <c r="BM668" s="6">
        <f t="shared" si="160"/>
        <v>0</v>
      </c>
      <c r="BN668" s="10">
        <f t="shared" si="161"/>
        <v>0</v>
      </c>
      <c r="BO668" s="6">
        <f t="shared" si="162"/>
        <v>0</v>
      </c>
      <c r="BP668" s="6">
        <f t="shared" si="163"/>
        <v>1</v>
      </c>
      <c r="BQ668" s="6">
        <f t="shared" si="164"/>
        <v>0</v>
      </c>
      <c r="BR668" s="10" t="str">
        <f t="shared" si="165"/>
        <v>待上架</v>
      </c>
      <c r="BS668" s="6" t="str">
        <f t="shared" si="175"/>
        <v>待上架</v>
      </c>
    </row>
    <row r="669" spans="1:71">
      <c r="A669" s="6" t="str">
        <f t="shared" si="166"/>
        <v>AUB0DX19J2DR</v>
      </c>
      <c r="B669" s="6" t="str">
        <f t="shared" si="167"/>
        <v>AUX001CL0U3D</v>
      </c>
      <c r="C669" s="6" t="str">
        <f t="shared" si="168"/>
        <v>AUDLM912004</v>
      </c>
      <c r="D669" s="6" t="str">
        <f t="shared" si="169"/>
        <v>AUB0DX19J2DRDLM912004</v>
      </c>
      <c r="E669" s="6" t="str">
        <f t="shared" si="170"/>
        <v>AUB0DX19J2DRX001CL0U3D</v>
      </c>
      <c r="F669" s="6" t="str">
        <f t="shared" si="171"/>
        <v>AUDLM912004X001CL0U3D</v>
      </c>
      <c r="G669" s="6" t="str">
        <f t="shared" si="172"/>
        <v>AUDLM912004</v>
      </c>
      <c r="H669" s="6" t="str">
        <f ca="1" t="shared" si="173"/>
        <v>待上架</v>
      </c>
      <c r="I669" s="10" t="str">
        <f t="shared" si="174"/>
        <v>未维护</v>
      </c>
      <c r="J669" s="5" t="s">
        <v>6272</v>
      </c>
      <c r="K669" s="5" t="s">
        <v>6273</v>
      </c>
      <c r="L669" s="5" t="s">
        <v>6274</v>
      </c>
      <c r="M669" s="5" t="s">
        <v>6274</v>
      </c>
      <c r="N669" s="5" t="s">
        <v>6280</v>
      </c>
      <c r="O669" s="5" t="s">
        <v>6281</v>
      </c>
      <c r="P669" s="5" t="s">
        <v>4154</v>
      </c>
      <c r="Q669" s="5" t="s">
        <v>4393</v>
      </c>
      <c r="R669" s="5" t="s">
        <v>1522</v>
      </c>
      <c r="S669" s="5" t="s">
        <v>2985</v>
      </c>
      <c r="T669" s="5" t="s">
        <v>2984</v>
      </c>
      <c r="U669" s="5" t="s">
        <v>4386</v>
      </c>
      <c r="V669" s="5" t="s">
        <v>4134</v>
      </c>
      <c r="W669" s="5" t="s">
        <v>4123</v>
      </c>
      <c r="X669" s="5" t="s">
        <v>4135</v>
      </c>
      <c r="Y669" s="5" t="s">
        <v>4184</v>
      </c>
      <c r="Z669" s="5" t="s">
        <v>4124</v>
      </c>
      <c r="AA669" s="5" t="s">
        <v>4123</v>
      </c>
      <c r="AB669" s="5" t="s">
        <v>4124</v>
      </c>
      <c r="AE669" s="5" t="s">
        <v>4299</v>
      </c>
      <c r="AF669" s="5" t="s">
        <v>3009</v>
      </c>
      <c r="AG669" s="5" t="s">
        <v>4394</v>
      </c>
      <c r="AH669" s="5" t="s">
        <v>3009</v>
      </c>
      <c r="AI669" s="5" t="s">
        <v>5077</v>
      </c>
      <c r="AJ669" s="5" t="s">
        <v>4144</v>
      </c>
      <c r="AL669" s="5" t="s">
        <v>4145</v>
      </c>
      <c r="AM669" s="5" t="s">
        <v>4146</v>
      </c>
      <c r="AN669" s="5" t="s">
        <v>4146</v>
      </c>
      <c r="AO669" s="5">
        <v>6</v>
      </c>
      <c r="AP669" s="5">
        <v>1000</v>
      </c>
      <c r="AQ669" s="5" t="s">
        <v>6251</v>
      </c>
      <c r="AR669" s="5" t="s">
        <v>6252</v>
      </c>
      <c r="AS669" s="5">
        <v>15</v>
      </c>
      <c r="AT669" s="5">
        <v>33.8</v>
      </c>
      <c r="AU669" s="5">
        <v>22</v>
      </c>
      <c r="AV669" s="5">
        <v>16.5</v>
      </c>
      <c r="AW669" s="5">
        <v>13.31</v>
      </c>
      <c r="AX669" s="5">
        <v>8.66</v>
      </c>
      <c r="AY669" s="5">
        <v>6.5</v>
      </c>
      <c r="AZ669" s="5">
        <v>2700</v>
      </c>
      <c r="BA669" s="5">
        <v>5.96</v>
      </c>
      <c r="BB669" s="5">
        <v>51.6</v>
      </c>
      <c r="BC669" s="5">
        <v>45.5</v>
      </c>
      <c r="BD669" s="5">
        <v>35.8</v>
      </c>
      <c r="BE669" s="5">
        <v>20.31</v>
      </c>
      <c r="BF669" s="5">
        <v>17.91</v>
      </c>
      <c r="BG669" s="5">
        <v>14.09</v>
      </c>
      <c r="BH669" s="5">
        <v>17.5</v>
      </c>
      <c r="BI669" s="5">
        <v>38.63</v>
      </c>
      <c r="BM669" s="6">
        <f t="shared" si="160"/>
        <v>0</v>
      </c>
      <c r="BN669" s="10">
        <f t="shared" si="161"/>
        <v>0</v>
      </c>
      <c r="BO669" s="6">
        <f t="shared" si="162"/>
        <v>0</v>
      </c>
      <c r="BP669" s="6">
        <f t="shared" si="163"/>
        <v>1</v>
      </c>
      <c r="BQ669" s="6">
        <f t="shared" si="164"/>
        <v>0</v>
      </c>
      <c r="BR669" s="10" t="str">
        <f t="shared" si="165"/>
        <v>待上架</v>
      </c>
      <c r="BS669" s="6" t="str">
        <f t="shared" si="175"/>
        <v>待上架</v>
      </c>
    </row>
    <row r="670" spans="1:71">
      <c r="A670" s="6" t="str">
        <f t="shared" si="166"/>
        <v>USB0DM65S9R3</v>
      </c>
      <c r="B670" s="6" t="str">
        <f t="shared" si="167"/>
        <v>USX004GGXXO5</v>
      </c>
      <c r="C670" s="6" t="str">
        <f t="shared" si="168"/>
        <v>USDLM913001</v>
      </c>
      <c r="D670" s="6" t="str">
        <f t="shared" si="169"/>
        <v>USB0DM65S9R3DLM913001</v>
      </c>
      <c r="E670" s="6" t="str">
        <f t="shared" si="170"/>
        <v>USB0DM65S9R3X004GGXXO5</v>
      </c>
      <c r="F670" s="6" t="str">
        <f t="shared" si="171"/>
        <v>USDLM913001X004GGXXO5</v>
      </c>
      <c r="G670" s="6" t="str">
        <f t="shared" si="172"/>
        <v>USDLM913001</v>
      </c>
      <c r="H670" s="6" t="str">
        <f ca="1" t="shared" si="173"/>
        <v>老品</v>
      </c>
      <c r="I670" s="10" t="str">
        <f t="shared" si="174"/>
        <v>停售</v>
      </c>
      <c r="J670" s="5" t="s">
        <v>6282</v>
      </c>
      <c r="K670" s="5" t="s">
        <v>6283</v>
      </c>
      <c r="L670" s="5" t="s">
        <v>6284</v>
      </c>
      <c r="M670" s="5" t="s">
        <v>6284</v>
      </c>
      <c r="N670" s="5" t="s">
        <v>6285</v>
      </c>
      <c r="O670" s="5" t="s">
        <v>6286</v>
      </c>
      <c r="P670" s="5" t="s">
        <v>4120</v>
      </c>
      <c r="Q670" s="5" t="s">
        <v>4385</v>
      </c>
      <c r="R670" s="5" t="s">
        <v>2288</v>
      </c>
      <c r="S670" s="5" t="s">
        <v>2995</v>
      </c>
      <c r="T670" s="5" t="s">
        <v>2990</v>
      </c>
      <c r="U670" s="5" t="s">
        <v>4386</v>
      </c>
      <c r="V670" s="5" t="s">
        <v>4134</v>
      </c>
      <c r="W670" s="5" t="s">
        <v>4120</v>
      </c>
      <c r="X670" s="5" t="s">
        <v>4155</v>
      </c>
      <c r="Y670" s="5" t="s">
        <v>4184</v>
      </c>
      <c r="Z670" s="5" t="s">
        <v>4124</v>
      </c>
      <c r="AA670" s="5" t="s">
        <v>4120</v>
      </c>
      <c r="AB670" s="5" t="s">
        <v>4137</v>
      </c>
      <c r="AC670" s="5" t="s">
        <v>6287</v>
      </c>
      <c r="AD670" s="5" t="s">
        <v>5121</v>
      </c>
      <c r="AE670" s="5" t="s">
        <v>4140</v>
      </c>
      <c r="AF670" s="5" t="s">
        <v>2995</v>
      </c>
      <c r="AG670" s="5" t="s">
        <v>6288</v>
      </c>
      <c r="AH670" s="5" t="s">
        <v>2995</v>
      </c>
      <c r="AI670" s="5" t="s">
        <v>6289</v>
      </c>
      <c r="AJ670" s="5" t="s">
        <v>4688</v>
      </c>
      <c r="AK670" s="5">
        <v>6.85</v>
      </c>
      <c r="AL670" s="5" t="s">
        <v>4145</v>
      </c>
      <c r="AM670" s="5" t="s">
        <v>4146</v>
      </c>
      <c r="AN670" s="5" t="s">
        <v>4146</v>
      </c>
      <c r="AO670" s="5">
        <v>10</v>
      </c>
      <c r="AP670" s="5">
        <v>500</v>
      </c>
      <c r="AQ670" s="5" t="s">
        <v>6290</v>
      </c>
      <c r="AR670" s="5" t="s">
        <v>6291</v>
      </c>
      <c r="AS670" s="5">
        <v>30</v>
      </c>
      <c r="AT670" s="5">
        <v>34.5</v>
      </c>
      <c r="AU670" s="5">
        <v>34</v>
      </c>
      <c r="AV670" s="5">
        <v>5.5</v>
      </c>
      <c r="AW670" s="5">
        <v>13.58</v>
      </c>
      <c r="AX670" s="5">
        <v>13.39</v>
      </c>
      <c r="AY670" s="5">
        <v>2.17</v>
      </c>
      <c r="AZ670" s="5">
        <v>1600</v>
      </c>
      <c r="BA670" s="5">
        <v>3.53</v>
      </c>
      <c r="BB670" s="5">
        <v>57</v>
      </c>
      <c r="BC670" s="5">
        <v>36.5</v>
      </c>
      <c r="BD670" s="5">
        <v>36.5</v>
      </c>
      <c r="BE670" s="5">
        <v>22.44</v>
      </c>
      <c r="BF670" s="5">
        <v>14.37</v>
      </c>
      <c r="BG670" s="5">
        <v>14.37</v>
      </c>
      <c r="BH670" s="5">
        <v>17</v>
      </c>
      <c r="BI670" s="5">
        <v>37.53</v>
      </c>
      <c r="BM670" s="6">
        <f t="shared" si="160"/>
        <v>1</v>
      </c>
      <c r="BN670" s="10">
        <f t="shared" si="161"/>
        <v>0</v>
      </c>
      <c r="BO670" s="6">
        <f t="shared" si="162"/>
        <v>0</v>
      </c>
      <c r="BP670" s="6">
        <f t="shared" si="163"/>
        <v>0</v>
      </c>
      <c r="BQ670" s="6">
        <f t="shared" si="164"/>
        <v>0</v>
      </c>
      <c r="BR670" s="10" t="str">
        <f t="shared" si="165"/>
        <v>停售</v>
      </c>
      <c r="BS670" s="6" t="str">
        <f t="shared" si="175"/>
        <v>停售</v>
      </c>
    </row>
    <row r="671" spans="1:71">
      <c r="A671" s="6" t="str">
        <f t="shared" si="166"/>
        <v>CAB0CJ4XLZXG</v>
      </c>
      <c r="B671" s="6" t="str">
        <f t="shared" si="167"/>
        <v>CAX004GGHNZP</v>
      </c>
      <c r="C671" s="6" t="str">
        <f t="shared" si="168"/>
        <v>CADLM914001</v>
      </c>
      <c r="D671" s="6" t="str">
        <f t="shared" si="169"/>
        <v>CAB0CJ4XLZXGDLM914001</v>
      </c>
      <c r="E671" s="6" t="str">
        <f t="shared" si="170"/>
        <v>CAB0CJ4XLZXGX004GGHNZP</v>
      </c>
      <c r="F671" s="6" t="str">
        <f t="shared" si="171"/>
        <v>CADLM914001X004GGHNZP</v>
      </c>
      <c r="G671" s="6" t="str">
        <f t="shared" si="172"/>
        <v>CADLM914001</v>
      </c>
      <c r="H671" s="6" t="str">
        <f ca="1" t="shared" si="173"/>
        <v>老品</v>
      </c>
      <c r="I671" s="10" t="str">
        <f t="shared" si="174"/>
        <v>B</v>
      </c>
      <c r="J671" s="5" t="s">
        <v>6292</v>
      </c>
      <c r="K671" s="5" t="s">
        <v>6293</v>
      </c>
      <c r="L671" s="5" t="s">
        <v>5458</v>
      </c>
      <c r="M671" s="5" t="s">
        <v>5449</v>
      </c>
      <c r="N671" s="5" t="s">
        <v>6294</v>
      </c>
      <c r="O671" s="5" t="s">
        <v>300</v>
      </c>
      <c r="P671" s="5" t="s">
        <v>4154</v>
      </c>
      <c r="Q671" s="5" t="s">
        <v>4491</v>
      </c>
      <c r="R671" s="5" t="s">
        <v>10</v>
      </c>
      <c r="S671" s="5" t="s">
        <v>2995</v>
      </c>
      <c r="T671" s="5" t="s">
        <v>2984</v>
      </c>
      <c r="U671" s="5" t="s">
        <v>4386</v>
      </c>
      <c r="V671" s="5" t="s">
        <v>4134</v>
      </c>
      <c r="W671" s="5" t="s">
        <v>4122</v>
      </c>
      <c r="X671" s="5" t="s">
        <v>4155</v>
      </c>
      <c r="Y671" s="5" t="s">
        <v>4184</v>
      </c>
      <c r="Z671" s="5" t="s">
        <v>4353</v>
      </c>
      <c r="AA671" s="5" t="s">
        <v>4122</v>
      </c>
      <c r="AB671" s="5" t="s">
        <v>4124</v>
      </c>
      <c r="AC671" s="5" t="s">
        <v>6295</v>
      </c>
      <c r="AD671" s="5" t="s">
        <v>5455</v>
      </c>
      <c r="AE671" s="5" t="s">
        <v>4140</v>
      </c>
      <c r="AF671" s="5" t="s">
        <v>2978</v>
      </c>
      <c r="AG671" s="5" t="s">
        <v>4350</v>
      </c>
      <c r="AH671" s="5" t="s">
        <v>2998</v>
      </c>
      <c r="AI671" s="5" t="s">
        <v>5077</v>
      </c>
      <c r="AJ671" s="5" t="s">
        <v>4144</v>
      </c>
      <c r="AK671" s="5">
        <v>10.53</v>
      </c>
      <c r="AL671" s="5" t="s">
        <v>4145</v>
      </c>
      <c r="AM671" s="5" t="s">
        <v>4146</v>
      </c>
      <c r="AN671" s="5" t="s">
        <v>4146</v>
      </c>
      <c r="AO671" s="5">
        <v>6</v>
      </c>
      <c r="AP671" s="5">
        <v>500</v>
      </c>
      <c r="AQ671" s="5" t="s">
        <v>6296</v>
      </c>
      <c r="AR671" s="5" t="s">
        <v>6297</v>
      </c>
      <c r="AS671" s="5">
        <v>15</v>
      </c>
      <c r="AT671" s="5">
        <v>31.5</v>
      </c>
      <c r="AU671" s="5">
        <v>19.5</v>
      </c>
      <c r="AV671" s="5">
        <v>16</v>
      </c>
      <c r="AW671" s="5">
        <v>12.4</v>
      </c>
      <c r="AX671" s="5">
        <v>7.68</v>
      </c>
      <c r="AY671" s="5">
        <v>6.3</v>
      </c>
      <c r="AZ671" s="5">
        <v>2047</v>
      </c>
      <c r="BA671" s="5">
        <v>4.52</v>
      </c>
      <c r="BB671" s="5">
        <v>50</v>
      </c>
      <c r="BC671" s="5">
        <v>40.5</v>
      </c>
      <c r="BD671" s="5">
        <v>35</v>
      </c>
      <c r="BE671" s="5">
        <v>19.69</v>
      </c>
      <c r="BF671" s="5">
        <v>15.94</v>
      </c>
      <c r="BG671" s="5">
        <v>13.78</v>
      </c>
      <c r="BH671" s="5">
        <v>12.91</v>
      </c>
      <c r="BI671" s="5">
        <v>28.5</v>
      </c>
      <c r="BM671" s="6">
        <f t="shared" si="160"/>
        <v>1</v>
      </c>
      <c r="BN671" s="10">
        <f t="shared" si="161"/>
        <v>0</v>
      </c>
      <c r="BO671" s="6">
        <f t="shared" si="162"/>
        <v>1</v>
      </c>
      <c r="BP671" s="6">
        <f t="shared" si="163"/>
        <v>0</v>
      </c>
      <c r="BQ671" s="6">
        <f t="shared" si="164"/>
        <v>0</v>
      </c>
      <c r="BR671" s="10" t="str">
        <f t="shared" si="165"/>
        <v>正常在售</v>
      </c>
      <c r="BS671" s="6" t="str">
        <f t="shared" si="175"/>
        <v>流量款</v>
      </c>
    </row>
    <row r="672" spans="1:71">
      <c r="A672" s="6" t="str">
        <f t="shared" si="166"/>
        <v>MXB0CJ4XLZXG</v>
      </c>
      <c r="B672" s="6" t="str">
        <f t="shared" si="167"/>
        <v>MXX004GGHNZP</v>
      </c>
      <c r="C672" s="6" t="str">
        <f t="shared" si="168"/>
        <v>MXDLM914001</v>
      </c>
      <c r="D672" s="6" t="str">
        <f t="shared" si="169"/>
        <v>MXB0CJ4XLZXGDLM914001</v>
      </c>
      <c r="E672" s="6" t="str">
        <f t="shared" si="170"/>
        <v>MXB0CJ4XLZXGX004GGHNZP</v>
      </c>
      <c r="F672" s="6" t="str">
        <f t="shared" si="171"/>
        <v>MXDLM914001X004GGHNZP</v>
      </c>
      <c r="G672" s="6" t="str">
        <f t="shared" si="172"/>
        <v>MXDLM914001</v>
      </c>
      <c r="H672" s="6" t="str">
        <f ca="1" t="shared" si="173"/>
        <v>新品</v>
      </c>
      <c r="I672" s="10" t="str">
        <f t="shared" si="174"/>
        <v>C</v>
      </c>
      <c r="J672" s="5" t="s">
        <v>6292</v>
      </c>
      <c r="K672" s="5" t="s">
        <v>6293</v>
      </c>
      <c r="L672" s="5" t="s">
        <v>5094</v>
      </c>
      <c r="M672" s="5" t="s">
        <v>5449</v>
      </c>
      <c r="N672" s="5" t="s">
        <v>6294</v>
      </c>
      <c r="O672" s="5" t="s">
        <v>300</v>
      </c>
      <c r="P672" s="5" t="s">
        <v>4154</v>
      </c>
      <c r="Q672" s="5" t="s">
        <v>4402</v>
      </c>
      <c r="R672" s="5" t="s">
        <v>8</v>
      </c>
      <c r="S672" s="5" t="s">
        <v>2995</v>
      </c>
      <c r="T672" s="5" t="s">
        <v>2984</v>
      </c>
      <c r="U672" s="5" t="s">
        <v>4386</v>
      </c>
      <c r="V672" s="5" t="s">
        <v>4134</v>
      </c>
      <c r="W672" s="5" t="s">
        <v>4122</v>
      </c>
      <c r="X672" s="5" t="s">
        <v>4155</v>
      </c>
      <c r="Y672" s="5" t="s">
        <v>4184</v>
      </c>
      <c r="Z672" s="5" t="s">
        <v>4492</v>
      </c>
      <c r="AA672" s="5" t="s">
        <v>4122</v>
      </c>
      <c r="AB672" s="5" t="s">
        <v>4341</v>
      </c>
      <c r="AC672" s="5" t="s">
        <v>5608</v>
      </c>
      <c r="AD672" s="5" t="s">
        <v>5096</v>
      </c>
      <c r="AE672" s="5" t="s">
        <v>4140</v>
      </c>
      <c r="AF672" s="5" t="s">
        <v>2975</v>
      </c>
      <c r="AG672" s="5" t="s">
        <v>4350</v>
      </c>
      <c r="AH672" s="5" t="s">
        <v>2975</v>
      </c>
      <c r="AI672" s="5" t="s">
        <v>5077</v>
      </c>
      <c r="AJ672" s="5" t="s">
        <v>4144</v>
      </c>
      <c r="AK672" s="5">
        <v>78.55</v>
      </c>
      <c r="AL672" s="5" t="s">
        <v>4145</v>
      </c>
      <c r="AM672" s="5" t="s">
        <v>4146</v>
      </c>
      <c r="AN672" s="5" t="s">
        <v>4146</v>
      </c>
      <c r="AO672" s="5">
        <v>6</v>
      </c>
      <c r="AP672" s="5">
        <v>500</v>
      </c>
      <c r="AQ672" s="5" t="s">
        <v>6296</v>
      </c>
      <c r="AR672" s="5" t="s">
        <v>6297</v>
      </c>
      <c r="AS672" s="5">
        <v>15</v>
      </c>
      <c r="AT672" s="5">
        <v>31.5</v>
      </c>
      <c r="AU672" s="5">
        <v>19.5</v>
      </c>
      <c r="AV672" s="5">
        <v>16</v>
      </c>
      <c r="AW672" s="5">
        <v>12.4</v>
      </c>
      <c r="AX672" s="5">
        <v>7.68</v>
      </c>
      <c r="AY672" s="5">
        <v>6.3</v>
      </c>
      <c r="AZ672" s="5">
        <v>2047</v>
      </c>
      <c r="BA672" s="5">
        <v>4.52</v>
      </c>
      <c r="BB672" s="5">
        <v>50</v>
      </c>
      <c r="BC672" s="5">
        <v>40.5</v>
      </c>
      <c r="BD672" s="5">
        <v>35</v>
      </c>
      <c r="BE672" s="5">
        <v>19.69</v>
      </c>
      <c r="BF672" s="5">
        <v>15.94</v>
      </c>
      <c r="BG672" s="5">
        <v>13.78</v>
      </c>
      <c r="BH672" s="5">
        <v>12.91</v>
      </c>
      <c r="BI672" s="5">
        <v>28.5</v>
      </c>
      <c r="BM672" s="6">
        <f t="shared" si="160"/>
        <v>2</v>
      </c>
      <c r="BN672" s="10">
        <f t="shared" si="161"/>
        <v>0</v>
      </c>
      <c r="BO672" s="6">
        <f t="shared" si="162"/>
        <v>1</v>
      </c>
      <c r="BP672" s="6">
        <f t="shared" si="163"/>
        <v>0</v>
      </c>
      <c r="BQ672" s="6">
        <f t="shared" si="164"/>
        <v>0</v>
      </c>
      <c r="BR672" s="10" t="str">
        <f t="shared" si="165"/>
        <v>正常在售</v>
      </c>
      <c r="BS672" s="6" t="str">
        <f t="shared" si="175"/>
        <v>流量款</v>
      </c>
    </row>
    <row r="673" spans="1:71">
      <c r="A673" s="6" t="str">
        <f t="shared" si="166"/>
        <v>UKB0CJ4XLZXG</v>
      </c>
      <c r="B673" s="6" t="str">
        <f t="shared" si="167"/>
        <v>UKX002HTHTDL</v>
      </c>
      <c r="C673" s="6" t="str">
        <f t="shared" si="168"/>
        <v>UKDLM914001</v>
      </c>
      <c r="D673" s="6" t="str">
        <f t="shared" si="169"/>
        <v>UKB0CJ4XLZXGDLM914001</v>
      </c>
      <c r="E673" s="6" t="str">
        <f t="shared" si="170"/>
        <v>UKB0CJ4XLZXGX002HTHTDL</v>
      </c>
      <c r="F673" s="6" t="str">
        <f t="shared" si="171"/>
        <v>UKDLM914001X002HTHTDL</v>
      </c>
      <c r="G673" s="6" t="str">
        <f t="shared" si="172"/>
        <v>UKDLM914001</v>
      </c>
      <c r="H673" s="6" t="str">
        <f ca="1" t="shared" si="173"/>
        <v>待上架</v>
      </c>
      <c r="I673" s="10" t="str">
        <f t="shared" si="174"/>
        <v>未维护</v>
      </c>
      <c r="J673" s="5" t="s">
        <v>6292</v>
      </c>
      <c r="K673" s="5" t="s">
        <v>6293</v>
      </c>
      <c r="L673" s="5" t="s">
        <v>5449</v>
      </c>
      <c r="M673" s="5" t="s">
        <v>5449</v>
      </c>
      <c r="N673" s="5" t="s">
        <v>6298</v>
      </c>
      <c r="O673" s="5" t="s">
        <v>6299</v>
      </c>
      <c r="P673" s="5" t="s">
        <v>4154</v>
      </c>
      <c r="Q673" s="5" t="s">
        <v>4746</v>
      </c>
      <c r="R673" s="5" t="s">
        <v>1532</v>
      </c>
      <c r="S673" s="5" t="s">
        <v>2985</v>
      </c>
      <c r="T673" s="5" t="s">
        <v>2984</v>
      </c>
      <c r="U673" s="5" t="s">
        <v>4386</v>
      </c>
      <c r="V673" s="5" t="s">
        <v>4134</v>
      </c>
      <c r="W673" s="5" t="s">
        <v>4123</v>
      </c>
      <c r="X673" s="5" t="s">
        <v>4155</v>
      </c>
      <c r="Y673" s="5" t="s">
        <v>4299</v>
      </c>
      <c r="Z673" s="5" t="s">
        <v>4124</v>
      </c>
      <c r="AA673" s="5" t="s">
        <v>4123</v>
      </c>
      <c r="AB673" s="5" t="s">
        <v>4124</v>
      </c>
      <c r="AE673" s="5" t="s">
        <v>4299</v>
      </c>
      <c r="AF673" s="5" t="s">
        <v>3008</v>
      </c>
      <c r="AG673" s="5" t="s">
        <v>4394</v>
      </c>
      <c r="AH673" s="5" t="s">
        <v>3008</v>
      </c>
      <c r="AI673" s="5" t="s">
        <v>5077</v>
      </c>
      <c r="AJ673" s="5" t="s">
        <v>4144</v>
      </c>
      <c r="AL673" s="5" t="s">
        <v>4145</v>
      </c>
      <c r="AM673" s="5" t="s">
        <v>4146</v>
      </c>
      <c r="AN673" s="5" t="s">
        <v>4696</v>
      </c>
      <c r="AO673" s="5">
        <v>6</v>
      </c>
      <c r="AP673" s="5">
        <v>500</v>
      </c>
      <c r="AQ673" s="5" t="s">
        <v>6296</v>
      </c>
      <c r="AR673" s="5" t="s">
        <v>6297</v>
      </c>
      <c r="AS673" s="5">
        <v>15</v>
      </c>
      <c r="AT673" s="5">
        <v>31.5</v>
      </c>
      <c r="AU673" s="5">
        <v>19.5</v>
      </c>
      <c r="AV673" s="5">
        <v>16</v>
      </c>
      <c r="AW673" s="5">
        <v>12.4</v>
      </c>
      <c r="AX673" s="5">
        <v>7.68</v>
      </c>
      <c r="AY673" s="5">
        <v>6.3</v>
      </c>
      <c r="AZ673" s="5">
        <v>2047</v>
      </c>
      <c r="BA673" s="5">
        <v>4.52</v>
      </c>
      <c r="BB673" s="5">
        <v>50</v>
      </c>
      <c r="BC673" s="5">
        <v>40.5</v>
      </c>
      <c r="BD673" s="5">
        <v>35</v>
      </c>
      <c r="BE673" s="5">
        <v>19.69</v>
      </c>
      <c r="BF673" s="5">
        <v>15.94</v>
      </c>
      <c r="BG673" s="5">
        <v>13.78</v>
      </c>
      <c r="BH673" s="5">
        <v>12.91</v>
      </c>
      <c r="BI673" s="5">
        <v>28.5</v>
      </c>
      <c r="BM673" s="6">
        <f t="shared" si="160"/>
        <v>0</v>
      </c>
      <c r="BN673" s="10">
        <f t="shared" si="161"/>
        <v>0</v>
      </c>
      <c r="BO673" s="6">
        <f t="shared" si="162"/>
        <v>0</v>
      </c>
      <c r="BP673" s="6">
        <f t="shared" si="163"/>
        <v>1</v>
      </c>
      <c r="BQ673" s="6">
        <f t="shared" si="164"/>
        <v>0</v>
      </c>
      <c r="BR673" s="10" t="str">
        <f t="shared" si="165"/>
        <v>待上架</v>
      </c>
      <c r="BS673" s="6" t="str">
        <f t="shared" si="175"/>
        <v>待上架</v>
      </c>
    </row>
    <row r="674" spans="1:71">
      <c r="A674" s="6" t="str">
        <f t="shared" si="166"/>
        <v>DEB0CJ4XLZXG</v>
      </c>
      <c r="B674" s="6" t="str">
        <f t="shared" si="167"/>
        <v>DEX002HTJOLB</v>
      </c>
      <c r="C674" s="6" t="str">
        <f t="shared" si="168"/>
        <v>DEDLM914001</v>
      </c>
      <c r="D674" s="6" t="str">
        <f t="shared" si="169"/>
        <v>DEB0CJ4XLZXGDLM914001</v>
      </c>
      <c r="E674" s="6" t="str">
        <f t="shared" si="170"/>
        <v>DEB0CJ4XLZXGX002HTJOLB</v>
      </c>
      <c r="F674" s="6" t="str">
        <f t="shared" si="171"/>
        <v>DEDLM914001X002HTJOLB</v>
      </c>
      <c r="G674" s="6" t="str">
        <f t="shared" si="172"/>
        <v>DEDLM914001</v>
      </c>
      <c r="H674" s="6" t="str">
        <f ca="1" t="shared" si="173"/>
        <v>待上架</v>
      </c>
      <c r="I674" s="10" t="str">
        <f t="shared" si="174"/>
        <v>未维护</v>
      </c>
      <c r="J674" s="5" t="s">
        <v>6292</v>
      </c>
      <c r="K674" s="5" t="s">
        <v>6293</v>
      </c>
      <c r="L674" s="5" t="s">
        <v>5449</v>
      </c>
      <c r="M674" s="5" t="s">
        <v>5449</v>
      </c>
      <c r="N674" s="5" t="s">
        <v>6300</v>
      </c>
      <c r="O674" s="5" t="s">
        <v>6301</v>
      </c>
      <c r="P674" s="5" t="s">
        <v>4154</v>
      </c>
      <c r="Q674" s="5" t="s">
        <v>4693</v>
      </c>
      <c r="R674" s="5" t="s">
        <v>1525</v>
      </c>
      <c r="S674" s="5" t="s">
        <v>2985</v>
      </c>
      <c r="T674" s="5" t="s">
        <v>2984</v>
      </c>
      <c r="U674" s="5" t="s">
        <v>4386</v>
      </c>
      <c r="V674" s="5" t="s">
        <v>4134</v>
      </c>
      <c r="W674" s="5" t="s">
        <v>4123</v>
      </c>
      <c r="X674" s="5" t="s">
        <v>4155</v>
      </c>
      <c r="Y674" s="5" t="s">
        <v>4299</v>
      </c>
      <c r="Z674" s="5" t="s">
        <v>4124</v>
      </c>
      <c r="AA674" s="5" t="s">
        <v>4123</v>
      </c>
      <c r="AB674" s="5" t="s">
        <v>4124</v>
      </c>
      <c r="AE674" s="5" t="s">
        <v>4299</v>
      </c>
      <c r="AF674" s="5" t="s">
        <v>3008</v>
      </c>
      <c r="AG674" s="5" t="s">
        <v>4394</v>
      </c>
      <c r="AH674" s="5" t="s">
        <v>3008</v>
      </c>
      <c r="AI674" s="5" t="s">
        <v>5077</v>
      </c>
      <c r="AJ674" s="5" t="s">
        <v>4144</v>
      </c>
      <c r="AL674" s="5" t="s">
        <v>4145</v>
      </c>
      <c r="AM674" s="5" t="s">
        <v>4146</v>
      </c>
      <c r="AN674" s="5" t="s">
        <v>4696</v>
      </c>
      <c r="AO674" s="5">
        <v>6</v>
      </c>
      <c r="AP674" s="5">
        <v>500</v>
      </c>
      <c r="AQ674" s="5" t="s">
        <v>6296</v>
      </c>
      <c r="AR674" s="5" t="s">
        <v>6297</v>
      </c>
      <c r="AS674" s="5">
        <v>15</v>
      </c>
      <c r="AT674" s="5">
        <v>31.5</v>
      </c>
      <c r="AU674" s="5">
        <v>19.5</v>
      </c>
      <c r="AV674" s="5">
        <v>16</v>
      </c>
      <c r="AW674" s="5">
        <v>12.4</v>
      </c>
      <c r="AX674" s="5">
        <v>7.68</v>
      </c>
      <c r="AY674" s="5">
        <v>6.3</v>
      </c>
      <c r="AZ674" s="5">
        <v>2047</v>
      </c>
      <c r="BA674" s="5">
        <v>4.52</v>
      </c>
      <c r="BB674" s="5">
        <v>50</v>
      </c>
      <c r="BC674" s="5">
        <v>40.5</v>
      </c>
      <c r="BD674" s="5">
        <v>35</v>
      </c>
      <c r="BE674" s="5">
        <v>19.69</v>
      </c>
      <c r="BF674" s="5">
        <v>15.94</v>
      </c>
      <c r="BG674" s="5">
        <v>13.78</v>
      </c>
      <c r="BH674" s="5">
        <v>12.91</v>
      </c>
      <c r="BI674" s="5">
        <v>28.5</v>
      </c>
      <c r="BM674" s="6">
        <f t="shared" si="160"/>
        <v>0</v>
      </c>
      <c r="BN674" s="10">
        <f t="shared" si="161"/>
        <v>0</v>
      </c>
      <c r="BO674" s="6">
        <f t="shared" si="162"/>
        <v>0</v>
      </c>
      <c r="BP674" s="6">
        <f t="shared" si="163"/>
        <v>1</v>
      </c>
      <c r="BQ674" s="6">
        <f t="shared" si="164"/>
        <v>0</v>
      </c>
      <c r="BR674" s="10" t="str">
        <f t="shared" si="165"/>
        <v>待上架</v>
      </c>
      <c r="BS674" s="6" t="str">
        <f t="shared" si="175"/>
        <v>待上架</v>
      </c>
    </row>
    <row r="675" spans="1:71">
      <c r="A675" s="6" t="str">
        <f t="shared" si="166"/>
        <v>USB0CJ4XLZXG</v>
      </c>
      <c r="B675" s="6" t="str">
        <f t="shared" si="167"/>
        <v>USX004GGHNZP</v>
      </c>
      <c r="C675" s="6" t="str">
        <f t="shared" si="168"/>
        <v>USDLM914001</v>
      </c>
      <c r="D675" s="6" t="str">
        <f t="shared" si="169"/>
        <v>USB0CJ4XLZXGDLM914001</v>
      </c>
      <c r="E675" s="6" t="str">
        <f t="shared" si="170"/>
        <v>USB0CJ4XLZXGX004GGHNZP</v>
      </c>
      <c r="F675" s="6" t="str">
        <f t="shared" si="171"/>
        <v>USDLM914001X004GGHNZP</v>
      </c>
      <c r="G675" s="6" t="str">
        <f t="shared" si="172"/>
        <v>USDLM914001</v>
      </c>
      <c r="H675" s="6" t="str">
        <f ca="1" t="shared" si="173"/>
        <v>老品</v>
      </c>
      <c r="I675" s="10" t="str">
        <f t="shared" si="174"/>
        <v>利润款</v>
      </c>
      <c r="J675" s="5" t="s">
        <v>6292</v>
      </c>
      <c r="K675" s="5" t="s">
        <v>6293</v>
      </c>
      <c r="L675" s="5" t="s">
        <v>5453</v>
      </c>
      <c r="M675" s="5" t="s">
        <v>5449</v>
      </c>
      <c r="N675" s="5" t="s">
        <v>6294</v>
      </c>
      <c r="O675" s="5" t="s">
        <v>300</v>
      </c>
      <c r="P675" s="5" t="s">
        <v>4154</v>
      </c>
      <c r="Q675" s="5" t="s">
        <v>4385</v>
      </c>
      <c r="R675" s="5" t="s">
        <v>2288</v>
      </c>
      <c r="S675" s="5" t="s">
        <v>2995</v>
      </c>
      <c r="T675" s="5" t="s">
        <v>2984</v>
      </c>
      <c r="U675" s="5" t="s">
        <v>4386</v>
      </c>
      <c r="V675" s="5" t="s">
        <v>4134</v>
      </c>
      <c r="W675" s="5" t="s">
        <v>4122</v>
      </c>
      <c r="X675" s="5" t="s">
        <v>4155</v>
      </c>
      <c r="Y675" s="5" t="s">
        <v>4175</v>
      </c>
      <c r="Z675" s="5" t="s">
        <v>4124</v>
      </c>
      <c r="AA675" s="5" t="s">
        <v>4122</v>
      </c>
      <c r="AB675" s="5" t="s">
        <v>4124</v>
      </c>
      <c r="AC675" s="5" t="s">
        <v>6295</v>
      </c>
      <c r="AD675" s="5" t="s">
        <v>5455</v>
      </c>
      <c r="AE675" s="5" t="s">
        <v>4140</v>
      </c>
      <c r="AF675" s="5" t="s">
        <v>3013</v>
      </c>
      <c r="AG675" s="5" t="s">
        <v>4861</v>
      </c>
      <c r="AH675" s="5" t="s">
        <v>3013</v>
      </c>
      <c r="AI675" s="5" t="s">
        <v>5077</v>
      </c>
      <c r="AJ675" s="5" t="s">
        <v>4144</v>
      </c>
      <c r="AK675" s="5">
        <v>7.3</v>
      </c>
      <c r="AL675" s="5" t="s">
        <v>4145</v>
      </c>
      <c r="AM675" s="5" t="s">
        <v>4146</v>
      </c>
      <c r="AN675" s="5" t="s">
        <v>4146</v>
      </c>
      <c r="AO675" s="5">
        <v>6</v>
      </c>
      <c r="AP675" s="5">
        <v>500</v>
      </c>
      <c r="AQ675" s="5" t="s">
        <v>6296</v>
      </c>
      <c r="AR675" s="5" t="s">
        <v>6297</v>
      </c>
      <c r="AS675" s="5">
        <v>15</v>
      </c>
      <c r="AT675" s="5">
        <v>31.5</v>
      </c>
      <c r="AU675" s="5">
        <v>19.5</v>
      </c>
      <c r="AV675" s="5">
        <v>16</v>
      </c>
      <c r="AW675" s="5">
        <v>12.4</v>
      </c>
      <c r="AX675" s="5">
        <v>7.68</v>
      </c>
      <c r="AY675" s="5">
        <v>6.3</v>
      </c>
      <c r="AZ675" s="5">
        <v>2047</v>
      </c>
      <c r="BA675" s="5">
        <v>4.52</v>
      </c>
      <c r="BB675" s="5">
        <v>50</v>
      </c>
      <c r="BC675" s="5">
        <v>40.5</v>
      </c>
      <c r="BD675" s="5">
        <v>35</v>
      </c>
      <c r="BE675" s="5">
        <v>19.69</v>
      </c>
      <c r="BF675" s="5">
        <v>15.94</v>
      </c>
      <c r="BG675" s="5">
        <v>13.78</v>
      </c>
      <c r="BH675" s="5">
        <v>12.91</v>
      </c>
      <c r="BI675" s="5">
        <v>28.5</v>
      </c>
      <c r="BM675" s="6">
        <f t="shared" si="160"/>
        <v>1</v>
      </c>
      <c r="BN675" s="10">
        <f t="shared" si="161"/>
        <v>0</v>
      </c>
      <c r="BO675" s="6">
        <f t="shared" si="162"/>
        <v>1</v>
      </c>
      <c r="BP675" s="6">
        <f t="shared" si="163"/>
        <v>0</v>
      </c>
      <c r="BQ675" s="6">
        <f t="shared" si="164"/>
        <v>0</v>
      </c>
      <c r="BR675" s="10" t="str">
        <f t="shared" si="165"/>
        <v>正常在售</v>
      </c>
      <c r="BS675" s="6" t="str">
        <f t="shared" si="175"/>
        <v>利润款</v>
      </c>
    </row>
    <row r="676" spans="1:71">
      <c r="A676" s="6" t="str">
        <f t="shared" si="166"/>
        <v>USB0DM4GL63Q</v>
      </c>
      <c r="B676" s="6" t="str">
        <f t="shared" si="167"/>
        <v>USX004GGIARP</v>
      </c>
      <c r="C676" s="6" t="str">
        <f t="shared" si="168"/>
        <v>USDLM914002</v>
      </c>
      <c r="D676" s="6" t="str">
        <f t="shared" si="169"/>
        <v>USB0DM4GL63QDLM914002</v>
      </c>
      <c r="E676" s="6" t="str">
        <f t="shared" si="170"/>
        <v>USB0DM4GL63QX004GGIARP</v>
      </c>
      <c r="F676" s="6" t="str">
        <f t="shared" si="171"/>
        <v>USDLM914002X004GGIARP</v>
      </c>
      <c r="G676" s="6" t="str">
        <f t="shared" si="172"/>
        <v>USDLM914002</v>
      </c>
      <c r="H676" s="6" t="str">
        <f ca="1" t="shared" si="173"/>
        <v>老品</v>
      </c>
      <c r="I676" s="10" t="str">
        <f t="shared" si="174"/>
        <v>普通款</v>
      </c>
      <c r="J676" s="5" t="s">
        <v>6302</v>
      </c>
      <c r="K676" s="5" t="s">
        <v>6303</v>
      </c>
      <c r="L676" s="5" t="s">
        <v>5453</v>
      </c>
      <c r="M676" s="5" t="s">
        <v>6304</v>
      </c>
      <c r="N676" s="5" t="s">
        <v>6305</v>
      </c>
      <c r="O676" s="5" t="s">
        <v>2658</v>
      </c>
      <c r="P676" s="5" t="s">
        <v>4154</v>
      </c>
      <c r="Q676" s="5" t="s">
        <v>4385</v>
      </c>
      <c r="R676" s="5" t="s">
        <v>2288</v>
      </c>
      <c r="S676" s="5" t="s">
        <v>2995</v>
      </c>
      <c r="T676" s="5" t="s">
        <v>2984</v>
      </c>
      <c r="U676" s="5" t="s">
        <v>4386</v>
      </c>
      <c r="V676" s="5" t="s">
        <v>4134</v>
      </c>
      <c r="W676" s="5" t="s">
        <v>4122</v>
      </c>
      <c r="X676" s="5" t="s">
        <v>4135</v>
      </c>
      <c r="Y676" s="5" t="s">
        <v>4184</v>
      </c>
      <c r="Z676" s="5" t="s">
        <v>4124</v>
      </c>
      <c r="AA676" s="5" t="s">
        <v>4122</v>
      </c>
      <c r="AB676" s="5" t="s">
        <v>4124</v>
      </c>
      <c r="AC676" s="5" t="s">
        <v>5650</v>
      </c>
      <c r="AD676" s="5" t="s">
        <v>5574</v>
      </c>
      <c r="AE676" s="5" t="s">
        <v>4140</v>
      </c>
      <c r="AF676" s="5" t="s">
        <v>3013</v>
      </c>
      <c r="AG676" s="5" t="s">
        <v>4861</v>
      </c>
      <c r="AH676" s="5" t="s">
        <v>3013</v>
      </c>
      <c r="AI676" s="5" t="s">
        <v>5077</v>
      </c>
      <c r="AJ676" s="5" t="s">
        <v>4144</v>
      </c>
      <c r="AK676" s="5">
        <v>8.02</v>
      </c>
      <c r="AL676" s="5" t="s">
        <v>4145</v>
      </c>
      <c r="AM676" s="5" t="s">
        <v>4146</v>
      </c>
      <c r="AN676" s="5" t="s">
        <v>4146</v>
      </c>
      <c r="AO676" s="5">
        <v>4</v>
      </c>
      <c r="AP676" s="5">
        <v>350</v>
      </c>
      <c r="AQ676" s="5" t="s">
        <v>6306</v>
      </c>
      <c r="AR676" s="5" t="s">
        <v>6307</v>
      </c>
      <c r="AS676" s="5">
        <v>15</v>
      </c>
      <c r="AT676" s="5">
        <v>32.3</v>
      </c>
      <c r="AU676" s="5">
        <v>23.5</v>
      </c>
      <c r="AV676" s="5">
        <v>19.4</v>
      </c>
      <c r="AW676" s="5">
        <v>12.72</v>
      </c>
      <c r="AX676" s="5">
        <v>9.25</v>
      </c>
      <c r="AY676" s="5">
        <v>7.64</v>
      </c>
      <c r="AZ676" s="5">
        <v>3080</v>
      </c>
      <c r="BA676" s="5">
        <v>6.8</v>
      </c>
      <c r="BB676" s="5">
        <v>48.5</v>
      </c>
      <c r="BC676" s="5">
        <v>41.5</v>
      </c>
      <c r="BD676" s="5">
        <v>34</v>
      </c>
      <c r="BE676" s="5">
        <v>19.09</v>
      </c>
      <c r="BF676" s="5">
        <v>16.34</v>
      </c>
      <c r="BG676" s="5">
        <v>13.39</v>
      </c>
      <c r="BH676" s="5">
        <v>13.15</v>
      </c>
      <c r="BI676" s="5">
        <v>29.03</v>
      </c>
      <c r="BM676" s="6">
        <f t="shared" si="160"/>
        <v>0</v>
      </c>
      <c r="BN676" s="10">
        <f t="shared" si="161"/>
        <v>0</v>
      </c>
      <c r="BO676" s="6">
        <f t="shared" si="162"/>
        <v>1</v>
      </c>
      <c r="BP676" s="6">
        <f t="shared" si="163"/>
        <v>0</v>
      </c>
      <c r="BQ676" s="6">
        <f t="shared" si="164"/>
        <v>0</v>
      </c>
      <c r="BR676" s="10" t="str">
        <f t="shared" si="165"/>
        <v>正常在售</v>
      </c>
      <c r="BS676" s="6" t="str">
        <f t="shared" si="175"/>
        <v>普通款</v>
      </c>
    </row>
    <row r="677" spans="1:71">
      <c r="A677" s="6" t="str">
        <f t="shared" si="166"/>
        <v>MXB0DM4BLLFF</v>
      </c>
      <c r="B677" s="6" t="str">
        <f t="shared" si="167"/>
        <v>MXX004GGI7MN</v>
      </c>
      <c r="C677" s="6" t="str">
        <f t="shared" si="168"/>
        <v>MXDLM914003</v>
      </c>
      <c r="D677" s="6" t="str">
        <f t="shared" si="169"/>
        <v>MXB0DM4BLLFFDLM914003</v>
      </c>
      <c r="E677" s="6" t="str">
        <f t="shared" si="170"/>
        <v>MXB0DM4BLLFFX004GGI7MN</v>
      </c>
      <c r="F677" s="6" t="str">
        <f t="shared" si="171"/>
        <v>MXDLM914003X004GGI7MN</v>
      </c>
      <c r="G677" s="6" t="str">
        <f t="shared" si="172"/>
        <v>MXDLM914003</v>
      </c>
      <c r="H677" s="6" t="str">
        <f ca="1" t="shared" si="173"/>
        <v>待上架</v>
      </c>
      <c r="I677" s="10" t="str">
        <f t="shared" si="174"/>
        <v>C</v>
      </c>
      <c r="J677" s="5" t="s">
        <v>6308</v>
      </c>
      <c r="K677" s="5" t="s">
        <v>6309</v>
      </c>
      <c r="L677" s="5" t="s">
        <v>6310</v>
      </c>
      <c r="M677" s="5" t="s">
        <v>6310</v>
      </c>
      <c r="N677" s="5" t="s">
        <v>6311</v>
      </c>
      <c r="O677" s="5" t="s">
        <v>303</v>
      </c>
      <c r="P677" s="5" t="s">
        <v>4120</v>
      </c>
      <c r="Q677" s="5" t="s">
        <v>4402</v>
      </c>
      <c r="R677" s="5" t="s">
        <v>8</v>
      </c>
      <c r="S677" s="5" t="s">
        <v>2995</v>
      </c>
      <c r="T677" s="5" t="s">
        <v>2984</v>
      </c>
      <c r="U677" s="5" t="s">
        <v>4386</v>
      </c>
      <c r="V677" s="5" t="s">
        <v>4134</v>
      </c>
      <c r="W677" s="5" t="s">
        <v>4120</v>
      </c>
      <c r="X677" s="5" t="s">
        <v>4135</v>
      </c>
      <c r="Y677" s="5" t="s">
        <v>4184</v>
      </c>
      <c r="Z677" s="5" t="s">
        <v>4492</v>
      </c>
      <c r="AA677" s="5" t="s">
        <v>4120</v>
      </c>
      <c r="AB677" s="5" t="s">
        <v>4137</v>
      </c>
      <c r="AE677" s="5" t="s">
        <v>4299</v>
      </c>
      <c r="AF677" s="5" t="s">
        <v>2975</v>
      </c>
      <c r="AG677" s="5" t="s">
        <v>4350</v>
      </c>
      <c r="AH677" s="5" t="s">
        <v>4142</v>
      </c>
      <c r="AI677" s="5" t="s">
        <v>5077</v>
      </c>
      <c r="AJ677" s="5" t="s">
        <v>4144</v>
      </c>
      <c r="AL677" s="5" t="s">
        <v>4145</v>
      </c>
      <c r="AM677" s="5" t="s">
        <v>4146</v>
      </c>
      <c r="AN677" s="5" t="s">
        <v>4146</v>
      </c>
      <c r="AO677" s="5">
        <v>2</v>
      </c>
      <c r="AP677" s="5">
        <v>250</v>
      </c>
      <c r="AQ677" s="5" t="s">
        <v>6312</v>
      </c>
      <c r="AR677" s="5" t="s">
        <v>6313</v>
      </c>
      <c r="AS677" s="5">
        <v>15</v>
      </c>
      <c r="AT677" s="5">
        <v>32.3</v>
      </c>
      <c r="AU677" s="5">
        <v>30</v>
      </c>
      <c r="AV677" s="5">
        <v>19.4</v>
      </c>
      <c r="AW677" s="5">
        <v>12.72</v>
      </c>
      <c r="AX677" s="5">
        <v>11.81</v>
      </c>
      <c r="AY677" s="5">
        <v>7.64</v>
      </c>
      <c r="AZ677" s="5">
        <v>4090</v>
      </c>
      <c r="BA677" s="5">
        <v>9.03</v>
      </c>
      <c r="BB677" s="5">
        <v>41</v>
      </c>
      <c r="BC677" s="5">
        <v>35</v>
      </c>
      <c r="BD677" s="5">
        <v>32.5</v>
      </c>
      <c r="BE677" s="5">
        <v>16.14</v>
      </c>
      <c r="BF677" s="5">
        <v>13.78</v>
      </c>
      <c r="BG677" s="5">
        <v>12.8</v>
      </c>
      <c r="BH677" s="5">
        <v>8.65</v>
      </c>
      <c r="BI677" s="5">
        <v>19.09</v>
      </c>
      <c r="BM677" s="6">
        <f t="shared" si="160"/>
        <v>1</v>
      </c>
      <c r="BN677" s="10">
        <f t="shared" si="161"/>
        <v>0</v>
      </c>
      <c r="BO677" s="6">
        <f t="shared" si="162"/>
        <v>0</v>
      </c>
      <c r="BP677" s="6">
        <f t="shared" si="163"/>
        <v>0</v>
      </c>
      <c r="BQ677" s="6">
        <f t="shared" si="164"/>
        <v>0</v>
      </c>
      <c r="BR677" s="10" t="str">
        <f t="shared" si="165"/>
        <v>停售</v>
      </c>
      <c r="BS677" s="6" t="str">
        <f t="shared" si="175"/>
        <v>停售</v>
      </c>
    </row>
    <row r="678" spans="1:71">
      <c r="A678" s="6" t="str">
        <f t="shared" si="166"/>
        <v>CAB0DM4BLLFF</v>
      </c>
      <c r="B678" s="6" t="str">
        <f t="shared" si="167"/>
        <v>CAX004GGI7MN</v>
      </c>
      <c r="C678" s="6" t="str">
        <f t="shared" si="168"/>
        <v>CADLM914003</v>
      </c>
      <c r="D678" s="6" t="str">
        <f t="shared" si="169"/>
        <v>CAB0DM4BLLFFDLM914003</v>
      </c>
      <c r="E678" s="6" t="str">
        <f t="shared" si="170"/>
        <v>CAB0DM4BLLFFX004GGI7MN</v>
      </c>
      <c r="F678" s="6" t="str">
        <f t="shared" si="171"/>
        <v>CADLM914003X004GGI7MN</v>
      </c>
      <c r="G678" s="6" t="str">
        <f t="shared" si="172"/>
        <v>CADLM914003</v>
      </c>
      <c r="H678" s="6" t="str">
        <f ca="1" t="shared" si="173"/>
        <v>新品</v>
      </c>
      <c r="I678" s="10" t="str">
        <f t="shared" si="174"/>
        <v>C</v>
      </c>
      <c r="J678" s="5" t="s">
        <v>6308</v>
      </c>
      <c r="K678" s="5" t="s">
        <v>6309</v>
      </c>
      <c r="L678" s="5" t="s">
        <v>5458</v>
      </c>
      <c r="M678" s="5" t="s">
        <v>6310</v>
      </c>
      <c r="N678" s="5" t="s">
        <v>6311</v>
      </c>
      <c r="O678" s="5" t="s">
        <v>303</v>
      </c>
      <c r="P678" s="5" t="s">
        <v>4154</v>
      </c>
      <c r="Q678" s="5" t="s">
        <v>4491</v>
      </c>
      <c r="R678" s="5" t="s">
        <v>10</v>
      </c>
      <c r="S678" s="5" t="s">
        <v>2995</v>
      </c>
      <c r="T678" s="5" t="s">
        <v>2984</v>
      </c>
      <c r="U678" s="5" t="s">
        <v>4386</v>
      </c>
      <c r="V678" s="5" t="s">
        <v>4134</v>
      </c>
      <c r="W678" s="5" t="s">
        <v>4123</v>
      </c>
      <c r="X678" s="5" t="s">
        <v>4135</v>
      </c>
      <c r="Y678" s="5" t="s">
        <v>4184</v>
      </c>
      <c r="Z678" s="5" t="s">
        <v>4492</v>
      </c>
      <c r="AA678" s="5" t="s">
        <v>4122</v>
      </c>
      <c r="AB678" s="5" t="s">
        <v>4124</v>
      </c>
      <c r="AC678" s="5" t="s">
        <v>6314</v>
      </c>
      <c r="AD678" s="5" t="s">
        <v>4252</v>
      </c>
      <c r="AE678" s="5" t="s">
        <v>4140</v>
      </c>
      <c r="AF678" s="5" t="s">
        <v>2978</v>
      </c>
      <c r="AG678" s="5" t="s">
        <v>4350</v>
      </c>
      <c r="AH678" s="5" t="s">
        <v>2998</v>
      </c>
      <c r="AI678" s="5" t="s">
        <v>5077</v>
      </c>
      <c r="AJ678" s="5" t="s">
        <v>4144</v>
      </c>
      <c r="AK678" s="5">
        <v>12.75</v>
      </c>
      <c r="AL678" s="5" t="s">
        <v>4145</v>
      </c>
      <c r="AM678" s="5" t="s">
        <v>4146</v>
      </c>
      <c r="AN678" s="5" t="s">
        <v>4146</v>
      </c>
      <c r="AO678" s="5">
        <v>2</v>
      </c>
      <c r="AP678" s="5">
        <v>250</v>
      </c>
      <c r="AQ678" s="5" t="s">
        <v>6312</v>
      </c>
      <c r="AR678" s="5" t="s">
        <v>6313</v>
      </c>
      <c r="AS678" s="5">
        <v>15</v>
      </c>
      <c r="AT678" s="5">
        <v>32.3</v>
      </c>
      <c r="AU678" s="5">
        <v>30</v>
      </c>
      <c r="AV678" s="5">
        <v>19.4</v>
      </c>
      <c r="AW678" s="5">
        <v>12.72</v>
      </c>
      <c r="AX678" s="5">
        <v>11.81</v>
      </c>
      <c r="AY678" s="5">
        <v>7.64</v>
      </c>
      <c r="AZ678" s="5">
        <v>4090</v>
      </c>
      <c r="BA678" s="5">
        <v>9.03</v>
      </c>
      <c r="BB678" s="5">
        <v>41</v>
      </c>
      <c r="BC678" s="5">
        <v>35</v>
      </c>
      <c r="BD678" s="5">
        <v>32.5</v>
      </c>
      <c r="BE678" s="5">
        <v>16.14</v>
      </c>
      <c r="BF678" s="5">
        <v>13.78</v>
      </c>
      <c r="BG678" s="5">
        <v>12.8</v>
      </c>
      <c r="BH678" s="5">
        <v>8.65</v>
      </c>
      <c r="BI678" s="5">
        <v>19.09</v>
      </c>
      <c r="BM678" s="6">
        <f t="shared" si="160"/>
        <v>0</v>
      </c>
      <c r="BN678" s="10">
        <f t="shared" si="161"/>
        <v>0</v>
      </c>
      <c r="BO678" s="6">
        <f t="shared" si="162"/>
        <v>0</v>
      </c>
      <c r="BP678" s="6">
        <f t="shared" si="163"/>
        <v>1</v>
      </c>
      <c r="BQ678" s="6">
        <f t="shared" si="164"/>
        <v>0</v>
      </c>
      <c r="BR678" s="10" t="str">
        <f t="shared" si="165"/>
        <v>待上架</v>
      </c>
      <c r="BS678" s="6" t="str">
        <f t="shared" si="175"/>
        <v>需维护</v>
      </c>
    </row>
    <row r="679" spans="1:71">
      <c r="A679" s="6" t="str">
        <f t="shared" si="166"/>
        <v>AUB0DM4BLLFF</v>
      </c>
      <c r="B679" s="6" t="str">
        <f t="shared" si="167"/>
        <v>AUX001CL1ERJ</v>
      </c>
      <c r="C679" s="6" t="str">
        <f t="shared" si="168"/>
        <v>AUDLM914003</v>
      </c>
      <c r="D679" s="6" t="str">
        <f t="shared" si="169"/>
        <v>AUB0DM4BLLFFDLM914003</v>
      </c>
      <c r="E679" s="6" t="str">
        <f t="shared" si="170"/>
        <v>AUB0DM4BLLFFX001CL1ERJ</v>
      </c>
      <c r="F679" s="6" t="str">
        <f t="shared" si="171"/>
        <v>AUDLM914003X001CL1ERJ</v>
      </c>
      <c r="G679" s="6" t="str">
        <f t="shared" si="172"/>
        <v>AUDLM914003</v>
      </c>
      <c r="H679" s="6" t="str">
        <f ca="1" t="shared" si="173"/>
        <v>待上架</v>
      </c>
      <c r="I679" s="10" t="str">
        <f t="shared" si="174"/>
        <v>未维护</v>
      </c>
      <c r="J679" s="5" t="s">
        <v>6308</v>
      </c>
      <c r="K679" s="5" t="s">
        <v>6309</v>
      </c>
      <c r="L679" s="5" t="s">
        <v>6315</v>
      </c>
      <c r="M679" s="5" t="s">
        <v>6310</v>
      </c>
      <c r="N679" s="5" t="s">
        <v>6316</v>
      </c>
      <c r="O679" s="5" t="s">
        <v>6317</v>
      </c>
      <c r="P679" s="5" t="s">
        <v>4120</v>
      </c>
      <c r="Q679" s="5" t="s">
        <v>4393</v>
      </c>
      <c r="R679" s="5" t="s">
        <v>1522</v>
      </c>
      <c r="S679" s="5" t="s">
        <v>2985</v>
      </c>
      <c r="T679" s="5" t="s">
        <v>2984</v>
      </c>
      <c r="U679" s="5" t="s">
        <v>4386</v>
      </c>
      <c r="V679" s="5" t="s">
        <v>4134</v>
      </c>
      <c r="W679" s="5" t="s">
        <v>4123</v>
      </c>
      <c r="X679" s="5" t="s">
        <v>4135</v>
      </c>
      <c r="Y679" s="5" t="s">
        <v>4184</v>
      </c>
      <c r="Z679" s="5" t="s">
        <v>4124</v>
      </c>
      <c r="AA679" s="5" t="s">
        <v>4123</v>
      </c>
      <c r="AB679" s="5" t="s">
        <v>4124</v>
      </c>
      <c r="AE679" s="5" t="s">
        <v>4299</v>
      </c>
      <c r="AF679" s="5" t="s">
        <v>3009</v>
      </c>
      <c r="AG679" s="5" t="s">
        <v>4394</v>
      </c>
      <c r="AH679" s="5" t="s">
        <v>3009</v>
      </c>
      <c r="AI679" s="5" t="s">
        <v>5077</v>
      </c>
      <c r="AJ679" s="5" t="s">
        <v>4144</v>
      </c>
      <c r="AL679" s="5" t="s">
        <v>4145</v>
      </c>
      <c r="AM679" s="5" t="s">
        <v>4146</v>
      </c>
      <c r="AN679" s="5" t="s">
        <v>4146</v>
      </c>
      <c r="AO679" s="5">
        <v>2</v>
      </c>
      <c r="AP679" s="5">
        <v>250</v>
      </c>
      <c r="AQ679" s="5" t="s">
        <v>6312</v>
      </c>
      <c r="AR679" s="5" t="s">
        <v>6313</v>
      </c>
      <c r="AS679" s="5">
        <v>15</v>
      </c>
      <c r="AT679" s="5">
        <v>32.3</v>
      </c>
      <c r="AU679" s="5">
        <v>30</v>
      </c>
      <c r="AV679" s="5">
        <v>19.4</v>
      </c>
      <c r="AW679" s="5">
        <v>12.72</v>
      </c>
      <c r="AX679" s="5">
        <v>11.81</v>
      </c>
      <c r="AY679" s="5">
        <v>7.64</v>
      </c>
      <c r="AZ679" s="5">
        <v>4090</v>
      </c>
      <c r="BA679" s="5">
        <v>9.03</v>
      </c>
      <c r="BB679" s="5">
        <v>41</v>
      </c>
      <c r="BC679" s="5">
        <v>35</v>
      </c>
      <c r="BD679" s="5">
        <v>32.5</v>
      </c>
      <c r="BE679" s="5">
        <v>16.14</v>
      </c>
      <c r="BF679" s="5">
        <v>13.78</v>
      </c>
      <c r="BG679" s="5">
        <v>12.8</v>
      </c>
      <c r="BH679" s="5">
        <v>8.65</v>
      </c>
      <c r="BI679" s="5">
        <v>19.09</v>
      </c>
      <c r="BM679" s="6">
        <f t="shared" si="160"/>
        <v>0</v>
      </c>
      <c r="BN679" s="10">
        <f t="shared" si="161"/>
        <v>0</v>
      </c>
      <c r="BO679" s="6">
        <f t="shared" si="162"/>
        <v>0</v>
      </c>
      <c r="BP679" s="6">
        <f t="shared" si="163"/>
        <v>1</v>
      </c>
      <c r="BQ679" s="6">
        <f t="shared" si="164"/>
        <v>0</v>
      </c>
      <c r="BR679" s="10" t="str">
        <f t="shared" si="165"/>
        <v>待上架</v>
      </c>
      <c r="BS679" s="6" t="str">
        <f t="shared" si="175"/>
        <v>待上架</v>
      </c>
    </row>
    <row r="680" spans="1:71">
      <c r="A680" s="6" t="str">
        <f t="shared" si="166"/>
        <v>USB0DM4BLLFF</v>
      </c>
      <c r="B680" s="6" t="str">
        <f t="shared" si="167"/>
        <v>USX004GGI7MN</v>
      </c>
      <c r="C680" s="6" t="str">
        <f t="shared" si="168"/>
        <v>USDLM914003</v>
      </c>
      <c r="D680" s="6" t="str">
        <f t="shared" si="169"/>
        <v>USB0DM4BLLFFDLM914003</v>
      </c>
      <c r="E680" s="6" t="str">
        <f t="shared" si="170"/>
        <v>USB0DM4BLLFFX004GGI7MN</v>
      </c>
      <c r="F680" s="6" t="str">
        <f t="shared" si="171"/>
        <v>USDLM914003X004GGI7MN</v>
      </c>
      <c r="G680" s="6" t="str">
        <f t="shared" si="172"/>
        <v>USDLM914003</v>
      </c>
      <c r="H680" s="6" t="str">
        <f ca="1" t="shared" si="173"/>
        <v>老品</v>
      </c>
      <c r="I680" s="10" t="str">
        <f t="shared" si="174"/>
        <v>利润款</v>
      </c>
      <c r="J680" s="5" t="s">
        <v>6308</v>
      </c>
      <c r="K680" s="5" t="s">
        <v>6309</v>
      </c>
      <c r="L680" s="5" t="s">
        <v>5453</v>
      </c>
      <c r="M680" s="5" t="s">
        <v>6310</v>
      </c>
      <c r="N680" s="5" t="s">
        <v>6311</v>
      </c>
      <c r="O680" s="5" t="s">
        <v>303</v>
      </c>
      <c r="P680" s="5" t="s">
        <v>4154</v>
      </c>
      <c r="Q680" s="5" t="s">
        <v>4385</v>
      </c>
      <c r="R680" s="5" t="s">
        <v>2288</v>
      </c>
      <c r="S680" s="5" t="s">
        <v>2995</v>
      </c>
      <c r="T680" s="5" t="s">
        <v>2984</v>
      </c>
      <c r="U680" s="5" t="s">
        <v>4386</v>
      </c>
      <c r="V680" s="5" t="s">
        <v>4134</v>
      </c>
      <c r="W680" s="5" t="s">
        <v>4122</v>
      </c>
      <c r="X680" s="5" t="s">
        <v>4135</v>
      </c>
      <c r="Y680" s="5" t="s">
        <v>4175</v>
      </c>
      <c r="Z680" s="5" t="s">
        <v>4124</v>
      </c>
      <c r="AA680" s="5" t="s">
        <v>4122</v>
      </c>
      <c r="AB680" s="5" t="s">
        <v>4124</v>
      </c>
      <c r="AC680" s="5" t="s">
        <v>6318</v>
      </c>
      <c r="AD680" s="5" t="s">
        <v>5574</v>
      </c>
      <c r="AE680" s="5" t="s">
        <v>4140</v>
      </c>
      <c r="AF680" s="5" t="s">
        <v>3013</v>
      </c>
      <c r="AG680" s="5" t="s">
        <v>4861</v>
      </c>
      <c r="AH680" s="5" t="s">
        <v>3013</v>
      </c>
      <c r="AI680" s="5" t="s">
        <v>5077</v>
      </c>
      <c r="AJ680" s="5" t="s">
        <v>4144</v>
      </c>
      <c r="AK680" s="5">
        <v>8.74</v>
      </c>
      <c r="AL680" s="5" t="s">
        <v>4145</v>
      </c>
      <c r="AM680" s="5" t="s">
        <v>4146</v>
      </c>
      <c r="AN680" s="5" t="s">
        <v>4146</v>
      </c>
      <c r="AO680" s="5">
        <v>2</v>
      </c>
      <c r="AP680" s="5">
        <v>250</v>
      </c>
      <c r="AQ680" s="5" t="s">
        <v>6312</v>
      </c>
      <c r="AR680" s="5" t="s">
        <v>6313</v>
      </c>
      <c r="AS680" s="5">
        <v>15</v>
      </c>
      <c r="AT680" s="5">
        <v>32.3</v>
      </c>
      <c r="AU680" s="5">
        <v>30</v>
      </c>
      <c r="AV680" s="5">
        <v>19.4</v>
      </c>
      <c r="AW680" s="5">
        <v>12.72</v>
      </c>
      <c r="AX680" s="5">
        <v>11.81</v>
      </c>
      <c r="AY680" s="5">
        <v>7.64</v>
      </c>
      <c r="AZ680" s="5">
        <v>4090</v>
      </c>
      <c r="BA680" s="5">
        <v>9.03</v>
      </c>
      <c r="BB680" s="5">
        <v>41</v>
      </c>
      <c r="BC680" s="5">
        <v>35</v>
      </c>
      <c r="BD680" s="5">
        <v>32.5</v>
      </c>
      <c r="BE680" s="5">
        <v>16.14</v>
      </c>
      <c r="BF680" s="5">
        <v>13.78</v>
      </c>
      <c r="BG680" s="5">
        <v>12.8</v>
      </c>
      <c r="BH680" s="5">
        <v>8.65</v>
      </c>
      <c r="BI680" s="5">
        <v>19.09</v>
      </c>
      <c r="BM680" s="6">
        <f t="shared" si="160"/>
        <v>0</v>
      </c>
      <c r="BN680" s="10">
        <f t="shared" si="161"/>
        <v>0</v>
      </c>
      <c r="BO680" s="6">
        <f t="shared" si="162"/>
        <v>1</v>
      </c>
      <c r="BP680" s="6">
        <f t="shared" si="163"/>
        <v>0</v>
      </c>
      <c r="BQ680" s="6">
        <f t="shared" si="164"/>
        <v>0</v>
      </c>
      <c r="BR680" s="10" t="str">
        <f t="shared" si="165"/>
        <v>正常在售</v>
      </c>
      <c r="BS680" s="6" t="str">
        <f t="shared" si="175"/>
        <v>利润款</v>
      </c>
    </row>
    <row r="681" spans="1:71">
      <c r="A681" s="6" t="str">
        <f t="shared" si="166"/>
        <v>USB0F1N333N7</v>
      </c>
      <c r="B681" s="6" t="str">
        <f t="shared" si="167"/>
        <v>USX004LZIINR</v>
      </c>
      <c r="C681" s="6" t="str">
        <f t="shared" si="168"/>
        <v>USDLM914004</v>
      </c>
      <c r="D681" s="6" t="str">
        <f t="shared" si="169"/>
        <v>USB0F1N333N7DLM914004</v>
      </c>
      <c r="E681" s="6" t="str">
        <f t="shared" si="170"/>
        <v>USB0F1N333N7X004LZIINR</v>
      </c>
      <c r="F681" s="6" t="str">
        <f t="shared" si="171"/>
        <v>USDLM914004X004LZIINR</v>
      </c>
      <c r="G681" s="6" t="str">
        <f t="shared" si="172"/>
        <v>USDLM914004</v>
      </c>
      <c r="H681" s="6" t="str">
        <f ca="1" t="shared" si="173"/>
        <v>老品</v>
      </c>
      <c r="I681" s="10" t="str">
        <f t="shared" si="174"/>
        <v>利润款</v>
      </c>
      <c r="J681" s="5" t="s">
        <v>6319</v>
      </c>
      <c r="K681" s="5" t="s">
        <v>6320</v>
      </c>
      <c r="L681" s="5" t="s">
        <v>5453</v>
      </c>
      <c r="M681" s="5" t="s">
        <v>6321</v>
      </c>
      <c r="N681" s="5" t="s">
        <v>6322</v>
      </c>
      <c r="O681" s="5" t="s">
        <v>306</v>
      </c>
      <c r="P681" s="5" t="s">
        <v>4154</v>
      </c>
      <c r="Q681" s="5" t="s">
        <v>4385</v>
      </c>
      <c r="R681" s="5" t="s">
        <v>2288</v>
      </c>
      <c r="S681" s="5" t="s">
        <v>2995</v>
      </c>
      <c r="T681" s="5" t="s">
        <v>2984</v>
      </c>
      <c r="U681" s="5" t="s">
        <v>4386</v>
      </c>
      <c r="V681" s="5" t="s">
        <v>4134</v>
      </c>
      <c r="W681" s="5" t="s">
        <v>4122</v>
      </c>
      <c r="X681" s="5" t="s">
        <v>4135</v>
      </c>
      <c r="Y681" s="5" t="s">
        <v>4175</v>
      </c>
      <c r="Z681" s="5" t="s">
        <v>4124</v>
      </c>
      <c r="AA681" s="5" t="s">
        <v>4122</v>
      </c>
      <c r="AB681" s="5" t="s">
        <v>4124</v>
      </c>
      <c r="AC681" s="5" t="s">
        <v>4200</v>
      </c>
      <c r="AD681" s="5" t="s">
        <v>4201</v>
      </c>
      <c r="AE681" s="5" t="s">
        <v>4140</v>
      </c>
      <c r="AF681" s="5" t="s">
        <v>3013</v>
      </c>
      <c r="AG681" s="5" t="s">
        <v>4861</v>
      </c>
      <c r="AH681" s="5" t="s">
        <v>3013</v>
      </c>
      <c r="AI681" s="5" t="s">
        <v>5077</v>
      </c>
      <c r="AJ681" s="5" t="s">
        <v>4144</v>
      </c>
      <c r="AK681" s="5">
        <v>7.3</v>
      </c>
      <c r="AL681" s="5" t="s">
        <v>4145</v>
      </c>
      <c r="AM681" s="5" t="s">
        <v>4146</v>
      </c>
      <c r="AN681" s="5" t="s">
        <v>4146</v>
      </c>
      <c r="AO681" s="5">
        <v>6</v>
      </c>
      <c r="AP681" s="5">
        <v>500</v>
      </c>
      <c r="AQ681" s="5" t="s">
        <v>6323</v>
      </c>
      <c r="AR681" s="5" t="s">
        <v>6324</v>
      </c>
      <c r="AS681" s="5">
        <v>15</v>
      </c>
      <c r="AT681" s="5">
        <v>31.5</v>
      </c>
      <c r="AU681" s="5">
        <v>19.5</v>
      </c>
      <c r="AV681" s="5">
        <v>16</v>
      </c>
      <c r="AW681" s="5">
        <v>12.4</v>
      </c>
      <c r="AX681" s="5">
        <v>7.68</v>
      </c>
      <c r="AY681" s="5">
        <v>6.3</v>
      </c>
      <c r="AZ681" s="5">
        <v>2047</v>
      </c>
      <c r="BA681" s="5">
        <v>4.52</v>
      </c>
      <c r="BB681" s="5">
        <v>50</v>
      </c>
      <c r="BC681" s="5">
        <v>40.5</v>
      </c>
      <c r="BD681" s="5">
        <v>35</v>
      </c>
      <c r="BE681" s="5">
        <v>19.69</v>
      </c>
      <c r="BF681" s="5">
        <v>15.94</v>
      </c>
      <c r="BG681" s="5">
        <v>13.78</v>
      </c>
      <c r="BH681" s="5">
        <v>12.91</v>
      </c>
      <c r="BI681" s="5">
        <v>28.5</v>
      </c>
      <c r="BM681" s="6">
        <f t="shared" si="160"/>
        <v>0</v>
      </c>
      <c r="BN681" s="10">
        <f t="shared" si="161"/>
        <v>0</v>
      </c>
      <c r="BO681" s="6">
        <f t="shared" si="162"/>
        <v>1</v>
      </c>
      <c r="BP681" s="6">
        <f t="shared" si="163"/>
        <v>0</v>
      </c>
      <c r="BQ681" s="6">
        <f t="shared" si="164"/>
        <v>0</v>
      </c>
      <c r="BR681" s="10" t="str">
        <f t="shared" si="165"/>
        <v>正常在售</v>
      </c>
      <c r="BS681" s="6" t="str">
        <f t="shared" si="175"/>
        <v>利润款</v>
      </c>
    </row>
    <row r="682" spans="1:71">
      <c r="A682" s="6" t="str">
        <f t="shared" si="166"/>
        <v>CAB0F1N333N7</v>
      </c>
      <c r="B682" s="6" t="str">
        <f t="shared" si="167"/>
        <v>CAX004LZIINR</v>
      </c>
      <c r="C682" s="6" t="str">
        <f t="shared" si="168"/>
        <v>CADLM914004</v>
      </c>
      <c r="D682" s="6" t="str">
        <f t="shared" si="169"/>
        <v>CAB0F1N333N7DLM914004</v>
      </c>
      <c r="E682" s="6" t="str">
        <f t="shared" si="170"/>
        <v>CAB0F1N333N7X004LZIINR</v>
      </c>
      <c r="F682" s="6" t="str">
        <f t="shared" si="171"/>
        <v>CADLM914004X004LZIINR</v>
      </c>
      <c r="G682" s="6" t="str">
        <f t="shared" si="172"/>
        <v>CADLM914004</v>
      </c>
      <c r="H682" s="6" t="str">
        <f ca="1" t="shared" si="173"/>
        <v>待上架</v>
      </c>
      <c r="I682" s="10" t="str">
        <f t="shared" si="174"/>
        <v>C</v>
      </c>
      <c r="J682" s="5" t="s">
        <v>6319</v>
      </c>
      <c r="K682" s="5" t="s">
        <v>6320</v>
      </c>
      <c r="L682" s="5" t="s">
        <v>5458</v>
      </c>
      <c r="M682" s="5" t="s">
        <v>6321</v>
      </c>
      <c r="N682" s="5" t="s">
        <v>6322</v>
      </c>
      <c r="O682" s="5" t="s">
        <v>306</v>
      </c>
      <c r="P682" s="5" t="s">
        <v>4154</v>
      </c>
      <c r="Q682" s="5" t="s">
        <v>4491</v>
      </c>
      <c r="R682" s="5" t="s">
        <v>10</v>
      </c>
      <c r="S682" s="5" t="s">
        <v>2995</v>
      </c>
      <c r="T682" s="5" t="s">
        <v>2984</v>
      </c>
      <c r="U682" s="5" t="s">
        <v>4386</v>
      </c>
      <c r="V682" s="5" t="s">
        <v>4134</v>
      </c>
      <c r="W682" s="5" t="s">
        <v>4123</v>
      </c>
      <c r="X682" s="5" t="s">
        <v>4135</v>
      </c>
      <c r="Y682" s="5" t="s">
        <v>4136</v>
      </c>
      <c r="Z682" s="5" t="s">
        <v>4492</v>
      </c>
      <c r="AA682" s="5" t="s">
        <v>4122</v>
      </c>
      <c r="AB682" s="5" t="s">
        <v>4124</v>
      </c>
      <c r="AE682" s="5" t="s">
        <v>4140</v>
      </c>
      <c r="AF682" s="5" t="s">
        <v>2978</v>
      </c>
      <c r="AG682" s="5" t="s">
        <v>4350</v>
      </c>
      <c r="AH682" s="5" t="s">
        <v>2978</v>
      </c>
      <c r="AI682" s="5" t="s">
        <v>5077</v>
      </c>
      <c r="AJ682" s="5" t="s">
        <v>4144</v>
      </c>
      <c r="AK682" s="5">
        <v>10.53</v>
      </c>
      <c r="AL682" s="5" t="s">
        <v>4145</v>
      </c>
      <c r="AM682" s="5" t="s">
        <v>4146</v>
      </c>
      <c r="AN682" s="5" t="s">
        <v>4146</v>
      </c>
      <c r="AO682" s="5">
        <v>6</v>
      </c>
      <c r="AP682" s="5">
        <v>500</v>
      </c>
      <c r="AQ682" s="5" t="s">
        <v>6323</v>
      </c>
      <c r="AR682" s="5" t="s">
        <v>6324</v>
      </c>
      <c r="AS682" s="5">
        <v>15</v>
      </c>
      <c r="AT682" s="5">
        <v>31.5</v>
      </c>
      <c r="AU682" s="5">
        <v>19.5</v>
      </c>
      <c r="AV682" s="5">
        <v>16</v>
      </c>
      <c r="AW682" s="5">
        <v>12.4</v>
      </c>
      <c r="AX682" s="5">
        <v>7.68</v>
      </c>
      <c r="AY682" s="5">
        <v>6.3</v>
      </c>
      <c r="AZ682" s="5">
        <v>2047</v>
      </c>
      <c r="BA682" s="5">
        <v>4.52</v>
      </c>
      <c r="BB682" s="5">
        <v>50</v>
      </c>
      <c r="BC682" s="5">
        <v>40.5</v>
      </c>
      <c r="BD682" s="5">
        <v>35</v>
      </c>
      <c r="BE682" s="5">
        <v>19.69</v>
      </c>
      <c r="BF682" s="5">
        <v>15.94</v>
      </c>
      <c r="BG682" s="5">
        <v>13.78</v>
      </c>
      <c r="BH682" s="5">
        <v>12.91</v>
      </c>
      <c r="BI682" s="5">
        <v>28.5</v>
      </c>
      <c r="BM682" s="6">
        <f t="shared" si="160"/>
        <v>0</v>
      </c>
      <c r="BN682" s="10">
        <f t="shared" si="161"/>
        <v>0</v>
      </c>
      <c r="BO682" s="6">
        <f t="shared" si="162"/>
        <v>0</v>
      </c>
      <c r="BP682" s="6">
        <f t="shared" si="163"/>
        <v>1</v>
      </c>
      <c r="BQ682" s="6">
        <f t="shared" si="164"/>
        <v>0</v>
      </c>
      <c r="BR682" s="10" t="str">
        <f t="shared" si="165"/>
        <v>待上架</v>
      </c>
      <c r="BS682" s="6" t="str">
        <f t="shared" si="175"/>
        <v>待上架</v>
      </c>
    </row>
    <row r="683" spans="1:71">
      <c r="A683" s="6" t="str">
        <f t="shared" si="166"/>
        <v>UKB0F1N333N7</v>
      </c>
      <c r="B683" s="6" t="str">
        <f t="shared" si="167"/>
        <v>UKX002HU90JB</v>
      </c>
      <c r="C683" s="6" t="str">
        <f t="shared" si="168"/>
        <v>UKDLM914004</v>
      </c>
      <c r="D683" s="6" t="str">
        <f t="shared" si="169"/>
        <v>UKB0F1N333N7DLM914004</v>
      </c>
      <c r="E683" s="6" t="str">
        <f t="shared" si="170"/>
        <v>UKB0F1N333N7X002HU90JB</v>
      </c>
      <c r="F683" s="6" t="str">
        <f t="shared" si="171"/>
        <v>UKDLM914004X002HU90JB</v>
      </c>
      <c r="G683" s="6" t="str">
        <f t="shared" si="172"/>
        <v>UKDLM914004</v>
      </c>
      <c r="H683" s="6" t="str">
        <f ca="1" t="shared" si="173"/>
        <v>待上架</v>
      </c>
      <c r="I683" s="10" t="str">
        <f t="shared" si="174"/>
        <v>未维护</v>
      </c>
      <c r="J683" s="5" t="s">
        <v>6319</v>
      </c>
      <c r="K683" s="5" t="s">
        <v>6320</v>
      </c>
      <c r="L683" s="5" t="s">
        <v>6321</v>
      </c>
      <c r="M683" s="5" t="s">
        <v>6321</v>
      </c>
      <c r="N683" s="5" t="s">
        <v>6325</v>
      </c>
      <c r="O683" s="5" t="s">
        <v>6326</v>
      </c>
      <c r="P683" s="5" t="s">
        <v>4154</v>
      </c>
      <c r="Q683" s="5" t="s">
        <v>4746</v>
      </c>
      <c r="R683" s="5" t="s">
        <v>1532</v>
      </c>
      <c r="S683" s="5" t="s">
        <v>2985</v>
      </c>
      <c r="T683" s="5" t="s">
        <v>2984</v>
      </c>
      <c r="U683" s="5" t="s">
        <v>4386</v>
      </c>
      <c r="V683" s="5" t="s">
        <v>4134</v>
      </c>
      <c r="W683" s="5" t="s">
        <v>4123</v>
      </c>
      <c r="X683" s="5" t="s">
        <v>4135</v>
      </c>
      <c r="Y683" s="5" t="s">
        <v>4299</v>
      </c>
      <c r="Z683" s="5" t="s">
        <v>4124</v>
      </c>
      <c r="AA683" s="5" t="s">
        <v>4123</v>
      </c>
      <c r="AB683" s="5" t="s">
        <v>4124</v>
      </c>
      <c r="AE683" s="5" t="s">
        <v>4299</v>
      </c>
      <c r="AF683" s="5" t="s">
        <v>3008</v>
      </c>
      <c r="AG683" s="5" t="s">
        <v>4394</v>
      </c>
      <c r="AH683" s="5" t="s">
        <v>3008</v>
      </c>
      <c r="AI683" s="5" t="s">
        <v>5077</v>
      </c>
      <c r="AJ683" s="5" t="s">
        <v>4144</v>
      </c>
      <c r="AL683" s="5" t="s">
        <v>4145</v>
      </c>
      <c r="AM683" s="5" t="s">
        <v>4146</v>
      </c>
      <c r="AN683" s="5" t="s">
        <v>4696</v>
      </c>
      <c r="AO683" s="5">
        <v>6</v>
      </c>
      <c r="AP683" s="5">
        <v>500</v>
      </c>
      <c r="AQ683" s="5" t="s">
        <v>6323</v>
      </c>
      <c r="AR683" s="5" t="s">
        <v>6324</v>
      </c>
      <c r="AS683" s="5">
        <v>15</v>
      </c>
      <c r="AT683" s="5">
        <v>31.5</v>
      </c>
      <c r="AU683" s="5">
        <v>19.5</v>
      </c>
      <c r="AV683" s="5">
        <v>16</v>
      </c>
      <c r="AW683" s="5">
        <v>12.4</v>
      </c>
      <c r="AX683" s="5">
        <v>7.68</v>
      </c>
      <c r="AY683" s="5">
        <v>6.3</v>
      </c>
      <c r="AZ683" s="5">
        <v>2047</v>
      </c>
      <c r="BA683" s="5">
        <v>4.52</v>
      </c>
      <c r="BB683" s="5">
        <v>50</v>
      </c>
      <c r="BC683" s="5">
        <v>40.5</v>
      </c>
      <c r="BD683" s="5">
        <v>35</v>
      </c>
      <c r="BE683" s="5">
        <v>19.69</v>
      </c>
      <c r="BF683" s="5">
        <v>15.94</v>
      </c>
      <c r="BG683" s="5">
        <v>13.78</v>
      </c>
      <c r="BH683" s="5">
        <v>12.91</v>
      </c>
      <c r="BI683" s="5">
        <v>28.5</v>
      </c>
      <c r="BM683" s="6">
        <f t="shared" si="160"/>
        <v>0</v>
      </c>
      <c r="BN683" s="10">
        <f t="shared" si="161"/>
        <v>0</v>
      </c>
      <c r="BO683" s="6">
        <f t="shared" si="162"/>
        <v>0</v>
      </c>
      <c r="BP683" s="6">
        <f t="shared" si="163"/>
        <v>1</v>
      </c>
      <c r="BQ683" s="6">
        <f t="shared" si="164"/>
        <v>0</v>
      </c>
      <c r="BR683" s="10" t="str">
        <f t="shared" si="165"/>
        <v>待上架</v>
      </c>
      <c r="BS683" s="6" t="str">
        <f t="shared" si="175"/>
        <v>待上架</v>
      </c>
    </row>
    <row r="684" spans="1:71">
      <c r="A684" s="6" t="str">
        <f t="shared" si="166"/>
        <v>ITB0F1N333N7</v>
      </c>
      <c r="B684" s="6" t="str">
        <f t="shared" si="167"/>
        <v>ITX002HTP8GB</v>
      </c>
      <c r="C684" s="6" t="str">
        <f t="shared" si="168"/>
        <v>ITDLM914004</v>
      </c>
      <c r="D684" s="6" t="str">
        <f t="shared" si="169"/>
        <v>ITB0F1N333N7DLM914004</v>
      </c>
      <c r="E684" s="6" t="str">
        <f t="shared" si="170"/>
        <v>ITB0F1N333N7X002HTP8GB</v>
      </c>
      <c r="F684" s="6" t="str">
        <f t="shared" si="171"/>
        <v>ITDLM914004X002HTP8GB</v>
      </c>
      <c r="G684" s="6" t="str">
        <f t="shared" si="172"/>
        <v>ITDLM914004</v>
      </c>
      <c r="H684" s="6" t="str">
        <f ca="1" t="shared" si="173"/>
        <v>待上架</v>
      </c>
      <c r="I684" s="10" t="str">
        <f t="shared" si="174"/>
        <v>未维护</v>
      </c>
      <c r="J684" s="5" t="s">
        <v>6319</v>
      </c>
      <c r="K684" s="5" t="s">
        <v>6320</v>
      </c>
      <c r="L684" s="5" t="s">
        <v>6321</v>
      </c>
      <c r="M684" s="5" t="s">
        <v>6321</v>
      </c>
      <c r="N684" s="5" t="s">
        <v>6327</v>
      </c>
      <c r="O684" s="5" t="s">
        <v>6328</v>
      </c>
      <c r="P684" s="5" t="s">
        <v>4120</v>
      </c>
      <c r="Q684" s="5" t="s">
        <v>5042</v>
      </c>
      <c r="R684" s="5" t="s">
        <v>5043</v>
      </c>
      <c r="S684" s="5" t="s">
        <v>2985</v>
      </c>
      <c r="T684" s="5" t="s">
        <v>2984</v>
      </c>
      <c r="U684" s="5" t="s">
        <v>4386</v>
      </c>
      <c r="V684" s="5" t="s">
        <v>4134</v>
      </c>
      <c r="W684" s="5" t="s">
        <v>4123</v>
      </c>
      <c r="X684" s="5" t="s">
        <v>4135</v>
      </c>
      <c r="Y684" s="5" t="s">
        <v>4299</v>
      </c>
      <c r="Z684" s="5" t="s">
        <v>4124</v>
      </c>
      <c r="AA684" s="5" t="s">
        <v>4123</v>
      </c>
      <c r="AB684" s="5" t="s">
        <v>4124</v>
      </c>
      <c r="AE684" s="5" t="s">
        <v>4299</v>
      </c>
      <c r="AF684" s="5" t="s">
        <v>3008</v>
      </c>
      <c r="AG684" s="5" t="s">
        <v>4394</v>
      </c>
      <c r="AH684" s="5" t="s">
        <v>3008</v>
      </c>
      <c r="AI684" s="5" t="s">
        <v>5077</v>
      </c>
      <c r="AJ684" s="5" t="s">
        <v>4144</v>
      </c>
      <c r="AL684" s="5" t="s">
        <v>4145</v>
      </c>
      <c r="AM684" s="5" t="s">
        <v>4146</v>
      </c>
      <c r="AN684" s="5" t="s">
        <v>4696</v>
      </c>
      <c r="AO684" s="5">
        <v>6</v>
      </c>
      <c r="AP684" s="5">
        <v>500</v>
      </c>
      <c r="AQ684" s="5" t="s">
        <v>6323</v>
      </c>
      <c r="AR684" s="5" t="s">
        <v>6324</v>
      </c>
      <c r="AS684" s="5">
        <v>15</v>
      </c>
      <c r="AT684" s="5">
        <v>31.5</v>
      </c>
      <c r="AU684" s="5">
        <v>19.5</v>
      </c>
      <c r="AV684" s="5">
        <v>16</v>
      </c>
      <c r="AW684" s="5">
        <v>12.4</v>
      </c>
      <c r="AX684" s="5">
        <v>7.68</v>
      </c>
      <c r="AY684" s="5">
        <v>6.3</v>
      </c>
      <c r="AZ684" s="5">
        <v>2047</v>
      </c>
      <c r="BA684" s="5">
        <v>4.52</v>
      </c>
      <c r="BB684" s="5">
        <v>50</v>
      </c>
      <c r="BC684" s="5">
        <v>40.5</v>
      </c>
      <c r="BD684" s="5">
        <v>35</v>
      </c>
      <c r="BE684" s="5">
        <v>19.69</v>
      </c>
      <c r="BF684" s="5">
        <v>15.94</v>
      </c>
      <c r="BG684" s="5">
        <v>13.78</v>
      </c>
      <c r="BH684" s="5">
        <v>12.91</v>
      </c>
      <c r="BI684" s="5">
        <v>28.5</v>
      </c>
      <c r="BM684" s="6">
        <f t="shared" si="160"/>
        <v>0</v>
      </c>
      <c r="BN684" s="10">
        <f t="shared" si="161"/>
        <v>0</v>
      </c>
      <c r="BO684" s="6">
        <f t="shared" si="162"/>
        <v>0</v>
      </c>
      <c r="BP684" s="6">
        <f t="shared" si="163"/>
        <v>1</v>
      </c>
      <c r="BQ684" s="6">
        <f t="shared" si="164"/>
        <v>0</v>
      </c>
      <c r="BR684" s="10" t="str">
        <f t="shared" si="165"/>
        <v>待上架</v>
      </c>
      <c r="BS684" s="6" t="str">
        <f t="shared" si="175"/>
        <v>待上架</v>
      </c>
    </row>
    <row r="685" spans="1:71">
      <c r="A685" s="6" t="str">
        <f t="shared" si="166"/>
        <v>ESB0F1N333N7</v>
      </c>
      <c r="B685" s="6" t="str">
        <f t="shared" si="167"/>
        <v>ESX002HTP8GB</v>
      </c>
      <c r="C685" s="6" t="str">
        <f t="shared" si="168"/>
        <v>ESDLM914004</v>
      </c>
      <c r="D685" s="6" t="str">
        <f t="shared" si="169"/>
        <v>ESB0F1N333N7DLM914004</v>
      </c>
      <c r="E685" s="6" t="str">
        <f t="shared" si="170"/>
        <v>ESB0F1N333N7X002HTP8GB</v>
      </c>
      <c r="F685" s="6" t="str">
        <f t="shared" si="171"/>
        <v>ESDLM914004X002HTP8GB</v>
      </c>
      <c r="G685" s="6" t="str">
        <f t="shared" si="172"/>
        <v>ESDLM914004</v>
      </c>
      <c r="H685" s="6" t="str">
        <f ca="1" t="shared" si="173"/>
        <v>待上架</v>
      </c>
      <c r="I685" s="10" t="str">
        <f t="shared" si="174"/>
        <v>未维护</v>
      </c>
      <c r="J685" s="5" t="s">
        <v>6319</v>
      </c>
      <c r="K685" s="5" t="s">
        <v>6320</v>
      </c>
      <c r="L685" s="5" t="s">
        <v>6321</v>
      </c>
      <c r="M685" s="5" t="s">
        <v>6321</v>
      </c>
      <c r="N685" s="5" t="s">
        <v>6327</v>
      </c>
      <c r="O685" s="5" t="s">
        <v>6328</v>
      </c>
      <c r="P685" s="5" t="s">
        <v>4120</v>
      </c>
      <c r="Q685" s="5" t="s">
        <v>5040</v>
      </c>
      <c r="R685" s="5" t="s">
        <v>5041</v>
      </c>
      <c r="S685" s="5" t="s">
        <v>2985</v>
      </c>
      <c r="T685" s="5" t="s">
        <v>2984</v>
      </c>
      <c r="U685" s="5" t="s">
        <v>4386</v>
      </c>
      <c r="V685" s="5" t="s">
        <v>4134</v>
      </c>
      <c r="W685" s="5" t="s">
        <v>4123</v>
      </c>
      <c r="X685" s="5" t="s">
        <v>4135</v>
      </c>
      <c r="Y685" s="5" t="s">
        <v>4299</v>
      </c>
      <c r="Z685" s="5" t="s">
        <v>4124</v>
      </c>
      <c r="AA685" s="5" t="s">
        <v>4123</v>
      </c>
      <c r="AB685" s="5" t="s">
        <v>4124</v>
      </c>
      <c r="AE685" s="5" t="s">
        <v>4299</v>
      </c>
      <c r="AF685" s="5" t="s">
        <v>3008</v>
      </c>
      <c r="AG685" s="5" t="s">
        <v>4394</v>
      </c>
      <c r="AH685" s="5" t="s">
        <v>3008</v>
      </c>
      <c r="AI685" s="5" t="s">
        <v>5077</v>
      </c>
      <c r="AJ685" s="5" t="s">
        <v>4144</v>
      </c>
      <c r="AL685" s="5" t="s">
        <v>4145</v>
      </c>
      <c r="AM685" s="5" t="s">
        <v>4146</v>
      </c>
      <c r="AN685" s="5" t="s">
        <v>4696</v>
      </c>
      <c r="AO685" s="5">
        <v>6</v>
      </c>
      <c r="AP685" s="5">
        <v>500</v>
      </c>
      <c r="AQ685" s="5" t="s">
        <v>6323</v>
      </c>
      <c r="AR685" s="5" t="s">
        <v>6324</v>
      </c>
      <c r="AS685" s="5">
        <v>15</v>
      </c>
      <c r="AT685" s="5">
        <v>31.5</v>
      </c>
      <c r="AU685" s="5">
        <v>19.5</v>
      </c>
      <c r="AV685" s="5">
        <v>16</v>
      </c>
      <c r="AW685" s="5">
        <v>12.4</v>
      </c>
      <c r="AX685" s="5">
        <v>7.68</v>
      </c>
      <c r="AY685" s="5">
        <v>6.3</v>
      </c>
      <c r="AZ685" s="5">
        <v>2047</v>
      </c>
      <c r="BA685" s="5">
        <v>4.52</v>
      </c>
      <c r="BB685" s="5">
        <v>50</v>
      </c>
      <c r="BC685" s="5">
        <v>40.5</v>
      </c>
      <c r="BD685" s="5">
        <v>35</v>
      </c>
      <c r="BE685" s="5">
        <v>19.69</v>
      </c>
      <c r="BF685" s="5">
        <v>15.94</v>
      </c>
      <c r="BG685" s="5">
        <v>13.78</v>
      </c>
      <c r="BH685" s="5">
        <v>12.91</v>
      </c>
      <c r="BI685" s="5">
        <v>28.5</v>
      </c>
      <c r="BM685" s="6">
        <f t="shared" si="160"/>
        <v>0</v>
      </c>
      <c r="BN685" s="10">
        <f t="shared" si="161"/>
        <v>0</v>
      </c>
      <c r="BO685" s="6">
        <f t="shared" si="162"/>
        <v>0</v>
      </c>
      <c r="BP685" s="6">
        <f t="shared" si="163"/>
        <v>1</v>
      </c>
      <c r="BQ685" s="6">
        <f t="shared" si="164"/>
        <v>0</v>
      </c>
      <c r="BR685" s="10" t="str">
        <f t="shared" si="165"/>
        <v>待上架</v>
      </c>
      <c r="BS685" s="6" t="str">
        <f t="shared" si="175"/>
        <v>待上架</v>
      </c>
    </row>
    <row r="686" spans="1:71">
      <c r="A686" s="6" t="str">
        <f t="shared" si="166"/>
        <v>DEB0F1N333N7</v>
      </c>
      <c r="B686" s="6" t="str">
        <f t="shared" si="167"/>
        <v>DEX002HTP8GB</v>
      </c>
      <c r="C686" s="6" t="str">
        <f t="shared" si="168"/>
        <v>DEDLM914004</v>
      </c>
      <c r="D686" s="6" t="str">
        <f t="shared" si="169"/>
        <v>DEB0F1N333N7DLM914004</v>
      </c>
      <c r="E686" s="6" t="str">
        <f t="shared" si="170"/>
        <v>DEB0F1N333N7X002HTP8GB</v>
      </c>
      <c r="F686" s="6" t="str">
        <f t="shared" si="171"/>
        <v>DEDLM914004X002HTP8GB</v>
      </c>
      <c r="G686" s="6" t="str">
        <f t="shared" si="172"/>
        <v>DEDLM914004</v>
      </c>
      <c r="H686" s="6" t="str">
        <f ca="1" t="shared" si="173"/>
        <v>待上架</v>
      </c>
      <c r="I686" s="10" t="str">
        <f t="shared" si="174"/>
        <v>未维护</v>
      </c>
      <c r="J686" s="5" t="s">
        <v>6319</v>
      </c>
      <c r="K686" s="5" t="s">
        <v>6320</v>
      </c>
      <c r="L686" s="5" t="s">
        <v>6321</v>
      </c>
      <c r="M686" s="5" t="s">
        <v>6321</v>
      </c>
      <c r="N686" s="5" t="s">
        <v>6327</v>
      </c>
      <c r="O686" s="5" t="s">
        <v>6328</v>
      </c>
      <c r="P686" s="5" t="s">
        <v>4120</v>
      </c>
      <c r="Q686" s="5" t="s">
        <v>4693</v>
      </c>
      <c r="R686" s="5" t="s">
        <v>1525</v>
      </c>
      <c r="S686" s="5" t="s">
        <v>2985</v>
      </c>
      <c r="T686" s="5" t="s">
        <v>2984</v>
      </c>
      <c r="U686" s="5" t="s">
        <v>4386</v>
      </c>
      <c r="V686" s="5" t="s">
        <v>4134</v>
      </c>
      <c r="W686" s="5" t="s">
        <v>4123</v>
      </c>
      <c r="X686" s="5" t="s">
        <v>4135</v>
      </c>
      <c r="Y686" s="5" t="s">
        <v>4299</v>
      </c>
      <c r="Z686" s="5" t="s">
        <v>4124</v>
      </c>
      <c r="AA686" s="5" t="s">
        <v>4123</v>
      </c>
      <c r="AB686" s="5" t="s">
        <v>4124</v>
      </c>
      <c r="AE686" s="5" t="s">
        <v>4299</v>
      </c>
      <c r="AF686" s="5" t="s">
        <v>3008</v>
      </c>
      <c r="AG686" s="5" t="s">
        <v>4394</v>
      </c>
      <c r="AH686" s="5" t="s">
        <v>3008</v>
      </c>
      <c r="AI686" s="5" t="s">
        <v>5077</v>
      </c>
      <c r="AJ686" s="5" t="s">
        <v>4144</v>
      </c>
      <c r="AL686" s="5" t="s">
        <v>4145</v>
      </c>
      <c r="AM686" s="5" t="s">
        <v>4146</v>
      </c>
      <c r="AN686" s="5" t="s">
        <v>4696</v>
      </c>
      <c r="AO686" s="5">
        <v>6</v>
      </c>
      <c r="AP686" s="5">
        <v>500</v>
      </c>
      <c r="AQ686" s="5" t="s">
        <v>6323</v>
      </c>
      <c r="AR686" s="5" t="s">
        <v>6324</v>
      </c>
      <c r="AS686" s="5">
        <v>15</v>
      </c>
      <c r="AT686" s="5">
        <v>31.5</v>
      </c>
      <c r="AU686" s="5">
        <v>19.5</v>
      </c>
      <c r="AV686" s="5">
        <v>16</v>
      </c>
      <c r="AW686" s="5">
        <v>12.4</v>
      </c>
      <c r="AX686" s="5">
        <v>7.68</v>
      </c>
      <c r="AY686" s="5">
        <v>6.3</v>
      </c>
      <c r="AZ686" s="5">
        <v>2047</v>
      </c>
      <c r="BA686" s="5">
        <v>4.52</v>
      </c>
      <c r="BB686" s="5">
        <v>50</v>
      </c>
      <c r="BC686" s="5">
        <v>40.5</v>
      </c>
      <c r="BD686" s="5">
        <v>35</v>
      </c>
      <c r="BE686" s="5">
        <v>19.69</v>
      </c>
      <c r="BF686" s="5">
        <v>15.94</v>
      </c>
      <c r="BG686" s="5">
        <v>13.78</v>
      </c>
      <c r="BH686" s="5">
        <v>12.91</v>
      </c>
      <c r="BI686" s="5">
        <v>28.5</v>
      </c>
      <c r="BM686" s="6">
        <f t="shared" si="160"/>
        <v>0</v>
      </c>
      <c r="BN686" s="10">
        <f t="shared" si="161"/>
        <v>0</v>
      </c>
      <c r="BO686" s="6">
        <f t="shared" si="162"/>
        <v>0</v>
      </c>
      <c r="BP686" s="6">
        <f t="shared" si="163"/>
        <v>1</v>
      </c>
      <c r="BQ686" s="6">
        <f t="shared" si="164"/>
        <v>0</v>
      </c>
      <c r="BR686" s="10" t="str">
        <f t="shared" si="165"/>
        <v>待上架</v>
      </c>
      <c r="BS686" s="6" t="str">
        <f t="shared" si="175"/>
        <v>待上架</v>
      </c>
    </row>
    <row r="687" spans="1:71">
      <c r="A687" s="6" t="str">
        <f t="shared" si="166"/>
        <v>FRB0F1N333N7</v>
      </c>
      <c r="B687" s="6" t="str">
        <f t="shared" si="167"/>
        <v>FRX002HTP8GB</v>
      </c>
      <c r="C687" s="6" t="str">
        <f t="shared" si="168"/>
        <v>FRDLM914004</v>
      </c>
      <c r="D687" s="6" t="str">
        <f t="shared" si="169"/>
        <v>FRB0F1N333N7DLM914004</v>
      </c>
      <c r="E687" s="6" t="str">
        <f t="shared" si="170"/>
        <v>FRB0F1N333N7X002HTP8GB</v>
      </c>
      <c r="F687" s="6" t="str">
        <f t="shared" si="171"/>
        <v>FRDLM914004X002HTP8GB</v>
      </c>
      <c r="G687" s="6" t="str">
        <f t="shared" si="172"/>
        <v>FRDLM914004</v>
      </c>
      <c r="H687" s="6" t="str">
        <f ca="1" t="shared" si="173"/>
        <v>待上架</v>
      </c>
      <c r="I687" s="10" t="str">
        <f t="shared" si="174"/>
        <v>未维护</v>
      </c>
      <c r="J687" s="5" t="s">
        <v>6319</v>
      </c>
      <c r="K687" s="5" t="s">
        <v>6320</v>
      </c>
      <c r="L687" s="5" t="s">
        <v>6321</v>
      </c>
      <c r="M687" s="5" t="s">
        <v>6321</v>
      </c>
      <c r="N687" s="5" t="s">
        <v>6327</v>
      </c>
      <c r="O687" s="5" t="s">
        <v>6328</v>
      </c>
      <c r="P687" s="5" t="s">
        <v>4120</v>
      </c>
      <c r="Q687" s="5" t="s">
        <v>5034</v>
      </c>
      <c r="R687" s="5" t="s">
        <v>5035</v>
      </c>
      <c r="S687" s="5" t="s">
        <v>2985</v>
      </c>
      <c r="T687" s="5" t="s">
        <v>2984</v>
      </c>
      <c r="U687" s="5" t="s">
        <v>4386</v>
      </c>
      <c r="V687" s="5" t="s">
        <v>4134</v>
      </c>
      <c r="W687" s="5" t="s">
        <v>4123</v>
      </c>
      <c r="X687" s="5" t="s">
        <v>4135</v>
      </c>
      <c r="Y687" s="5" t="s">
        <v>4299</v>
      </c>
      <c r="Z687" s="5" t="s">
        <v>4124</v>
      </c>
      <c r="AA687" s="5" t="s">
        <v>4123</v>
      </c>
      <c r="AB687" s="5" t="s">
        <v>4124</v>
      </c>
      <c r="AE687" s="5" t="s">
        <v>4299</v>
      </c>
      <c r="AF687" s="5" t="s">
        <v>3008</v>
      </c>
      <c r="AG687" s="5" t="s">
        <v>4394</v>
      </c>
      <c r="AH687" s="5" t="s">
        <v>3008</v>
      </c>
      <c r="AI687" s="5" t="s">
        <v>5077</v>
      </c>
      <c r="AJ687" s="5" t="s">
        <v>4144</v>
      </c>
      <c r="AL687" s="5" t="s">
        <v>4145</v>
      </c>
      <c r="AM687" s="5" t="s">
        <v>4146</v>
      </c>
      <c r="AN687" s="5" t="s">
        <v>4696</v>
      </c>
      <c r="AO687" s="5">
        <v>6</v>
      </c>
      <c r="AP687" s="5">
        <v>500</v>
      </c>
      <c r="AQ687" s="5" t="s">
        <v>6323</v>
      </c>
      <c r="AR687" s="5" t="s">
        <v>6324</v>
      </c>
      <c r="AS687" s="5">
        <v>15</v>
      </c>
      <c r="AT687" s="5">
        <v>31.5</v>
      </c>
      <c r="AU687" s="5">
        <v>19.5</v>
      </c>
      <c r="AV687" s="5">
        <v>16</v>
      </c>
      <c r="AW687" s="5">
        <v>12.4</v>
      </c>
      <c r="AX687" s="5">
        <v>7.68</v>
      </c>
      <c r="AY687" s="5">
        <v>6.3</v>
      </c>
      <c r="AZ687" s="5">
        <v>2047</v>
      </c>
      <c r="BA687" s="5">
        <v>4.52</v>
      </c>
      <c r="BB687" s="5">
        <v>50</v>
      </c>
      <c r="BC687" s="5">
        <v>40.5</v>
      </c>
      <c r="BD687" s="5">
        <v>35</v>
      </c>
      <c r="BE687" s="5">
        <v>19.69</v>
      </c>
      <c r="BF687" s="5">
        <v>15.94</v>
      </c>
      <c r="BG687" s="5">
        <v>13.78</v>
      </c>
      <c r="BH687" s="5">
        <v>12.91</v>
      </c>
      <c r="BI687" s="5">
        <v>28.5</v>
      </c>
      <c r="BM687" s="6">
        <f t="shared" si="160"/>
        <v>0</v>
      </c>
      <c r="BN687" s="10">
        <f t="shared" si="161"/>
        <v>0</v>
      </c>
      <c r="BO687" s="6">
        <f t="shared" si="162"/>
        <v>0</v>
      </c>
      <c r="BP687" s="6">
        <f t="shared" si="163"/>
        <v>1</v>
      </c>
      <c r="BQ687" s="6">
        <f t="shared" si="164"/>
        <v>0</v>
      </c>
      <c r="BR687" s="10" t="str">
        <f t="shared" si="165"/>
        <v>待上架</v>
      </c>
      <c r="BS687" s="6" t="str">
        <f t="shared" si="175"/>
        <v>待上架</v>
      </c>
    </row>
    <row r="688" spans="1:71">
      <c r="A688" s="6" t="str">
        <f t="shared" si="166"/>
        <v>NLB0F1N333N7</v>
      </c>
      <c r="B688" s="6" t="str">
        <f t="shared" si="167"/>
        <v>NLX002HTP8GB</v>
      </c>
      <c r="C688" s="6" t="str">
        <f t="shared" si="168"/>
        <v>NLDLM914004</v>
      </c>
      <c r="D688" s="6" t="str">
        <f t="shared" si="169"/>
        <v>NLB0F1N333N7DLM914004</v>
      </c>
      <c r="E688" s="6" t="str">
        <f t="shared" si="170"/>
        <v>NLB0F1N333N7X002HTP8GB</v>
      </c>
      <c r="F688" s="6" t="str">
        <f t="shared" si="171"/>
        <v>NLDLM914004X002HTP8GB</v>
      </c>
      <c r="G688" s="6" t="str">
        <f t="shared" si="172"/>
        <v>NLDLM914004</v>
      </c>
      <c r="H688" s="6" t="str">
        <f ca="1" t="shared" si="173"/>
        <v>待上架</v>
      </c>
      <c r="I688" s="10" t="str">
        <f t="shared" si="174"/>
        <v>未维护</v>
      </c>
      <c r="J688" s="5" t="s">
        <v>6319</v>
      </c>
      <c r="K688" s="5" t="s">
        <v>6320</v>
      </c>
      <c r="L688" s="5" t="s">
        <v>6321</v>
      </c>
      <c r="M688" s="5" t="s">
        <v>6321</v>
      </c>
      <c r="N688" s="5" t="s">
        <v>6327</v>
      </c>
      <c r="O688" s="5" t="s">
        <v>6328</v>
      </c>
      <c r="P688" s="5" t="s">
        <v>4120</v>
      </c>
      <c r="Q688" s="5" t="s">
        <v>5037</v>
      </c>
      <c r="R688" s="5" t="s">
        <v>5038</v>
      </c>
      <c r="S688" s="5" t="s">
        <v>2985</v>
      </c>
      <c r="T688" s="5" t="s">
        <v>2984</v>
      </c>
      <c r="U688" s="5" t="s">
        <v>4386</v>
      </c>
      <c r="V688" s="5" t="s">
        <v>4134</v>
      </c>
      <c r="W688" s="5" t="s">
        <v>4123</v>
      </c>
      <c r="X688" s="5" t="s">
        <v>4135</v>
      </c>
      <c r="Y688" s="5" t="s">
        <v>4299</v>
      </c>
      <c r="Z688" s="5" t="s">
        <v>4124</v>
      </c>
      <c r="AA688" s="5" t="s">
        <v>4123</v>
      </c>
      <c r="AB688" s="5" t="s">
        <v>4124</v>
      </c>
      <c r="AE688" s="5" t="s">
        <v>4299</v>
      </c>
      <c r="AF688" s="5" t="s">
        <v>3008</v>
      </c>
      <c r="AG688" s="5" t="s">
        <v>4394</v>
      </c>
      <c r="AH688" s="5" t="s">
        <v>3008</v>
      </c>
      <c r="AI688" s="5" t="s">
        <v>5077</v>
      </c>
      <c r="AJ688" s="5" t="s">
        <v>4144</v>
      </c>
      <c r="AL688" s="5" t="s">
        <v>4145</v>
      </c>
      <c r="AM688" s="5" t="s">
        <v>4146</v>
      </c>
      <c r="AN688" s="5" t="s">
        <v>4696</v>
      </c>
      <c r="AO688" s="5">
        <v>6</v>
      </c>
      <c r="AP688" s="5">
        <v>500</v>
      </c>
      <c r="AQ688" s="5" t="s">
        <v>6323</v>
      </c>
      <c r="AR688" s="5" t="s">
        <v>6324</v>
      </c>
      <c r="AS688" s="5">
        <v>15</v>
      </c>
      <c r="AT688" s="5">
        <v>31.5</v>
      </c>
      <c r="AU688" s="5">
        <v>19.5</v>
      </c>
      <c r="AV688" s="5">
        <v>16</v>
      </c>
      <c r="AW688" s="5">
        <v>12.4</v>
      </c>
      <c r="AX688" s="5">
        <v>7.68</v>
      </c>
      <c r="AY688" s="5">
        <v>6.3</v>
      </c>
      <c r="AZ688" s="5">
        <v>2047</v>
      </c>
      <c r="BA688" s="5">
        <v>4.52</v>
      </c>
      <c r="BB688" s="5">
        <v>50</v>
      </c>
      <c r="BC688" s="5">
        <v>40.5</v>
      </c>
      <c r="BD688" s="5">
        <v>35</v>
      </c>
      <c r="BE688" s="5">
        <v>19.69</v>
      </c>
      <c r="BF688" s="5">
        <v>15.94</v>
      </c>
      <c r="BG688" s="5">
        <v>13.78</v>
      </c>
      <c r="BH688" s="5">
        <v>12.91</v>
      </c>
      <c r="BI688" s="5">
        <v>28.5</v>
      </c>
      <c r="BM688" s="6">
        <f t="shared" si="160"/>
        <v>0</v>
      </c>
      <c r="BN688" s="10">
        <f t="shared" si="161"/>
        <v>0</v>
      </c>
      <c r="BO688" s="6">
        <f t="shared" si="162"/>
        <v>0</v>
      </c>
      <c r="BP688" s="6">
        <f t="shared" si="163"/>
        <v>1</v>
      </c>
      <c r="BQ688" s="6">
        <f t="shared" si="164"/>
        <v>0</v>
      </c>
      <c r="BR688" s="10" t="str">
        <f t="shared" si="165"/>
        <v>待上架</v>
      </c>
      <c r="BS688" s="6" t="str">
        <f t="shared" si="175"/>
        <v>待上架</v>
      </c>
    </row>
    <row r="689" spans="1:71">
      <c r="A689" s="6" t="str">
        <f t="shared" si="166"/>
        <v>USB0F1N57TTG</v>
      </c>
      <c r="B689" s="6" t="str">
        <f t="shared" si="167"/>
        <v>USX004LZPVAF</v>
      </c>
      <c r="C689" s="6" t="str">
        <f t="shared" si="168"/>
        <v>USDLM914005</v>
      </c>
      <c r="D689" s="6" t="str">
        <f t="shared" si="169"/>
        <v>USB0F1N57TTGDLM914005</v>
      </c>
      <c r="E689" s="6" t="str">
        <f t="shared" si="170"/>
        <v>USB0F1N57TTGX004LZPVAF</v>
      </c>
      <c r="F689" s="6" t="str">
        <f t="shared" si="171"/>
        <v>USDLM914005X004LZPVAF</v>
      </c>
      <c r="G689" s="6" t="str">
        <f t="shared" si="172"/>
        <v>USDLM914005</v>
      </c>
      <c r="H689" s="6" t="str">
        <f ca="1" t="shared" si="173"/>
        <v>老品</v>
      </c>
      <c r="I689" s="10" t="str">
        <f t="shared" si="174"/>
        <v>利润款</v>
      </c>
      <c r="J689" s="5" t="s">
        <v>6329</v>
      </c>
      <c r="K689" s="5" t="s">
        <v>6330</v>
      </c>
      <c r="L689" s="5" t="s">
        <v>5453</v>
      </c>
      <c r="M689" s="5" t="s">
        <v>6331</v>
      </c>
      <c r="N689" s="5" t="s">
        <v>6332</v>
      </c>
      <c r="O689" s="5" t="s">
        <v>308</v>
      </c>
      <c r="P689" s="5" t="s">
        <v>4154</v>
      </c>
      <c r="Q689" s="5" t="s">
        <v>4385</v>
      </c>
      <c r="R689" s="5" t="s">
        <v>2288</v>
      </c>
      <c r="S689" s="5" t="s">
        <v>2995</v>
      </c>
      <c r="T689" s="5" t="s">
        <v>2984</v>
      </c>
      <c r="U689" s="5" t="s">
        <v>4386</v>
      </c>
      <c r="V689" s="5" t="s">
        <v>4134</v>
      </c>
      <c r="W689" s="5" t="s">
        <v>4122</v>
      </c>
      <c r="X689" s="5" t="s">
        <v>4135</v>
      </c>
      <c r="Y689" s="5" t="s">
        <v>4175</v>
      </c>
      <c r="Z689" s="5" t="s">
        <v>4124</v>
      </c>
      <c r="AA689" s="5" t="s">
        <v>4122</v>
      </c>
      <c r="AB689" s="5" t="s">
        <v>4124</v>
      </c>
      <c r="AC689" s="5" t="s">
        <v>4200</v>
      </c>
      <c r="AD689" s="5" t="s">
        <v>4201</v>
      </c>
      <c r="AE689" s="5" t="s">
        <v>4140</v>
      </c>
      <c r="AF689" s="5" t="s">
        <v>3013</v>
      </c>
      <c r="AG689" s="5" t="s">
        <v>4861</v>
      </c>
      <c r="AH689" s="5" t="s">
        <v>3013</v>
      </c>
      <c r="AI689" s="5" t="s">
        <v>5077</v>
      </c>
      <c r="AJ689" s="5" t="s">
        <v>4144</v>
      </c>
      <c r="AK689" s="5">
        <v>8.33</v>
      </c>
      <c r="AL689" s="5" t="s">
        <v>4145</v>
      </c>
      <c r="AM689" s="5" t="s">
        <v>4146</v>
      </c>
      <c r="AN689" s="5" t="s">
        <v>4146</v>
      </c>
      <c r="AO689" s="5">
        <v>6</v>
      </c>
      <c r="AP689" s="5">
        <v>500</v>
      </c>
      <c r="AQ689" s="5" t="s">
        <v>6323</v>
      </c>
      <c r="AR689" s="5" t="s">
        <v>6324</v>
      </c>
      <c r="AS689" s="5">
        <v>15</v>
      </c>
      <c r="AT689" s="5">
        <v>31.5</v>
      </c>
      <c r="AU689" s="5">
        <v>19.5</v>
      </c>
      <c r="AV689" s="5">
        <v>16</v>
      </c>
      <c r="AW689" s="5">
        <v>12.4</v>
      </c>
      <c r="AX689" s="5">
        <v>7.68</v>
      </c>
      <c r="AY689" s="5">
        <v>6.3</v>
      </c>
      <c r="AZ689" s="5">
        <v>2047</v>
      </c>
      <c r="BA689" s="5">
        <v>4.52</v>
      </c>
      <c r="BB689" s="5">
        <v>50</v>
      </c>
      <c r="BC689" s="5">
        <v>40.5</v>
      </c>
      <c r="BD689" s="5">
        <v>35</v>
      </c>
      <c r="BE689" s="5">
        <v>19.69</v>
      </c>
      <c r="BF689" s="5">
        <v>15.94</v>
      </c>
      <c r="BG689" s="5">
        <v>13.78</v>
      </c>
      <c r="BH689" s="5">
        <v>12.91</v>
      </c>
      <c r="BI689" s="5">
        <v>28.5</v>
      </c>
      <c r="BM689" s="6">
        <f t="shared" si="160"/>
        <v>0</v>
      </c>
      <c r="BN689" s="10">
        <f t="shared" si="161"/>
        <v>0</v>
      </c>
      <c r="BO689" s="6">
        <f t="shared" si="162"/>
        <v>1</v>
      </c>
      <c r="BP689" s="6">
        <f t="shared" si="163"/>
        <v>0</v>
      </c>
      <c r="BQ689" s="6">
        <f t="shared" si="164"/>
        <v>0</v>
      </c>
      <c r="BR689" s="10" t="str">
        <f t="shared" si="165"/>
        <v>正常在售</v>
      </c>
      <c r="BS689" s="6" t="str">
        <f t="shared" si="175"/>
        <v>利润款</v>
      </c>
    </row>
    <row r="690" spans="1:71">
      <c r="A690" s="6" t="str">
        <f t="shared" si="166"/>
        <v>CAB0F1N57TTG</v>
      </c>
      <c r="B690" s="6" t="str">
        <f t="shared" si="167"/>
        <v>CAX004LZPVAF</v>
      </c>
      <c r="C690" s="6" t="str">
        <f t="shared" si="168"/>
        <v>CADLM914005</v>
      </c>
      <c r="D690" s="6" t="str">
        <f t="shared" si="169"/>
        <v>CAB0F1N57TTGDLM914005</v>
      </c>
      <c r="E690" s="6" t="str">
        <f t="shared" si="170"/>
        <v>CAB0F1N57TTGX004LZPVAF</v>
      </c>
      <c r="F690" s="6" t="str">
        <f t="shared" si="171"/>
        <v>CADLM914005X004LZPVAF</v>
      </c>
      <c r="G690" s="6" t="str">
        <f t="shared" si="172"/>
        <v>CADLM914005</v>
      </c>
      <c r="H690" s="6" t="str">
        <f ca="1" t="shared" si="173"/>
        <v>新品</v>
      </c>
      <c r="I690" s="10" t="str">
        <f t="shared" si="174"/>
        <v>C</v>
      </c>
      <c r="J690" s="5" t="s">
        <v>6329</v>
      </c>
      <c r="K690" s="5" t="s">
        <v>6330</v>
      </c>
      <c r="L690" s="5" t="s">
        <v>5458</v>
      </c>
      <c r="M690" s="5" t="s">
        <v>6331</v>
      </c>
      <c r="N690" s="5" t="s">
        <v>6332</v>
      </c>
      <c r="O690" s="5" t="s">
        <v>308</v>
      </c>
      <c r="P690" s="5" t="s">
        <v>4154</v>
      </c>
      <c r="Q690" s="5" t="s">
        <v>4491</v>
      </c>
      <c r="R690" s="5" t="s">
        <v>10</v>
      </c>
      <c r="S690" s="5" t="s">
        <v>2995</v>
      </c>
      <c r="T690" s="5" t="s">
        <v>2984</v>
      </c>
      <c r="U690" s="5" t="s">
        <v>4386</v>
      </c>
      <c r="V690" s="5" t="s">
        <v>4134</v>
      </c>
      <c r="W690" s="5" t="s">
        <v>4122</v>
      </c>
      <c r="X690" s="5" t="s">
        <v>4135</v>
      </c>
      <c r="Y690" s="5" t="s">
        <v>4184</v>
      </c>
      <c r="Z690" s="5" t="s">
        <v>4492</v>
      </c>
      <c r="AA690" s="5" t="s">
        <v>4122</v>
      </c>
      <c r="AB690" s="5" t="s">
        <v>4124</v>
      </c>
      <c r="AC690" s="5" t="s">
        <v>6333</v>
      </c>
      <c r="AD690" s="5" t="s">
        <v>4240</v>
      </c>
      <c r="AE690" s="5" t="s">
        <v>4140</v>
      </c>
      <c r="AF690" s="5" t="s">
        <v>2978</v>
      </c>
      <c r="AG690" s="5" t="s">
        <v>4350</v>
      </c>
      <c r="AH690" s="5" t="s">
        <v>2998</v>
      </c>
      <c r="AI690" s="5" t="s">
        <v>5077</v>
      </c>
      <c r="AJ690" s="5" t="s">
        <v>4144</v>
      </c>
      <c r="AK690" s="5">
        <v>11.25</v>
      </c>
      <c r="AL690" s="5" t="s">
        <v>4145</v>
      </c>
      <c r="AM690" s="5" t="s">
        <v>4146</v>
      </c>
      <c r="AN690" s="5" t="s">
        <v>4146</v>
      </c>
      <c r="AO690" s="5">
        <v>6</v>
      </c>
      <c r="AP690" s="5">
        <v>500</v>
      </c>
      <c r="AQ690" s="5" t="s">
        <v>6323</v>
      </c>
      <c r="AR690" s="5" t="s">
        <v>6324</v>
      </c>
      <c r="AS690" s="5">
        <v>15</v>
      </c>
      <c r="AT690" s="5">
        <v>31.5</v>
      </c>
      <c r="AU690" s="5">
        <v>19.5</v>
      </c>
      <c r="AV690" s="5">
        <v>16</v>
      </c>
      <c r="AW690" s="5">
        <v>12.4</v>
      </c>
      <c r="AX690" s="5">
        <v>7.68</v>
      </c>
      <c r="AY690" s="5">
        <v>6.3</v>
      </c>
      <c r="AZ690" s="5">
        <v>2047</v>
      </c>
      <c r="BA690" s="5">
        <v>4.52</v>
      </c>
      <c r="BB690" s="5">
        <v>50</v>
      </c>
      <c r="BC690" s="5">
        <v>40.5</v>
      </c>
      <c r="BD690" s="5">
        <v>35</v>
      </c>
      <c r="BE690" s="5">
        <v>19.69</v>
      </c>
      <c r="BF690" s="5">
        <v>15.94</v>
      </c>
      <c r="BG690" s="5">
        <v>13.78</v>
      </c>
      <c r="BH690" s="5">
        <v>12.91</v>
      </c>
      <c r="BI690" s="5">
        <v>28.5</v>
      </c>
      <c r="BM690" s="6">
        <f t="shared" si="160"/>
        <v>0</v>
      </c>
      <c r="BN690" s="10">
        <f t="shared" si="161"/>
        <v>0</v>
      </c>
      <c r="BO690" s="6">
        <f t="shared" si="162"/>
        <v>1</v>
      </c>
      <c r="BP690" s="6">
        <f t="shared" si="163"/>
        <v>0</v>
      </c>
      <c r="BQ690" s="6">
        <f t="shared" si="164"/>
        <v>0</v>
      </c>
      <c r="BR690" s="10" t="str">
        <f t="shared" si="165"/>
        <v>正常在售</v>
      </c>
      <c r="BS690" s="6" t="str">
        <f t="shared" si="175"/>
        <v>普通款</v>
      </c>
    </row>
    <row r="691" spans="1:71">
      <c r="A691" s="6" t="str">
        <f t="shared" si="166"/>
        <v>MXB0F1N57TTG</v>
      </c>
      <c r="B691" s="6" t="str">
        <f t="shared" si="167"/>
        <v>MXX004LZPVAF</v>
      </c>
      <c r="C691" s="6" t="str">
        <f t="shared" si="168"/>
        <v>MXDLM914005</v>
      </c>
      <c r="D691" s="6" t="str">
        <f t="shared" si="169"/>
        <v>MXB0F1N57TTGDLM914005</v>
      </c>
      <c r="E691" s="6" t="str">
        <f t="shared" si="170"/>
        <v>MXB0F1N57TTGX004LZPVAF</v>
      </c>
      <c r="F691" s="6" t="str">
        <f t="shared" si="171"/>
        <v>MXDLM914005X004LZPVAF</v>
      </c>
      <c r="G691" s="6" t="str">
        <f t="shared" si="172"/>
        <v>MXDLM914005</v>
      </c>
      <c r="H691" s="6" t="str">
        <f ca="1" t="shared" si="173"/>
        <v>待上架</v>
      </c>
      <c r="I691" s="10" t="str">
        <f t="shared" si="174"/>
        <v>C</v>
      </c>
      <c r="J691" s="5" t="s">
        <v>6329</v>
      </c>
      <c r="K691" s="5" t="s">
        <v>6330</v>
      </c>
      <c r="L691" s="5" t="s">
        <v>6331</v>
      </c>
      <c r="M691" s="5" t="s">
        <v>6331</v>
      </c>
      <c r="N691" s="5" t="s">
        <v>6332</v>
      </c>
      <c r="O691" s="5" t="s">
        <v>308</v>
      </c>
      <c r="P691" s="5" t="s">
        <v>4120</v>
      </c>
      <c r="Q691" s="5" t="s">
        <v>4402</v>
      </c>
      <c r="R691" s="5" t="s">
        <v>8</v>
      </c>
      <c r="S691" s="5" t="s">
        <v>2995</v>
      </c>
      <c r="T691" s="5" t="s">
        <v>2984</v>
      </c>
      <c r="U691" s="5" t="s">
        <v>4386</v>
      </c>
      <c r="V691" s="5" t="s">
        <v>4134</v>
      </c>
      <c r="W691" s="5" t="s">
        <v>4123</v>
      </c>
      <c r="X691" s="5" t="s">
        <v>4135</v>
      </c>
      <c r="Y691" s="5" t="s">
        <v>4136</v>
      </c>
      <c r="Z691" s="5" t="s">
        <v>4492</v>
      </c>
      <c r="AA691" s="5" t="s">
        <v>4123</v>
      </c>
      <c r="AB691" s="5" t="s">
        <v>4124</v>
      </c>
      <c r="AE691" s="5" t="s">
        <v>4299</v>
      </c>
      <c r="AF691" s="5" t="s">
        <v>2975</v>
      </c>
      <c r="AG691" s="5" t="s">
        <v>4350</v>
      </c>
      <c r="AH691" s="5" t="s">
        <v>2975</v>
      </c>
      <c r="AI691" s="5" t="s">
        <v>5077</v>
      </c>
      <c r="AJ691" s="5" t="s">
        <v>4144</v>
      </c>
      <c r="AL691" s="5" t="s">
        <v>4145</v>
      </c>
      <c r="AM691" s="5" t="s">
        <v>4146</v>
      </c>
      <c r="AN691" s="5" t="s">
        <v>4146</v>
      </c>
      <c r="AO691" s="5">
        <v>6</v>
      </c>
      <c r="AP691" s="5">
        <v>500</v>
      </c>
      <c r="AQ691" s="5" t="s">
        <v>6323</v>
      </c>
      <c r="AR691" s="5" t="s">
        <v>6324</v>
      </c>
      <c r="AS691" s="5">
        <v>15</v>
      </c>
      <c r="AT691" s="5">
        <v>31.5</v>
      </c>
      <c r="AU691" s="5">
        <v>19.5</v>
      </c>
      <c r="AV691" s="5">
        <v>16</v>
      </c>
      <c r="AW691" s="5">
        <v>12.4</v>
      </c>
      <c r="AX691" s="5">
        <v>7.68</v>
      </c>
      <c r="AY691" s="5">
        <v>6.3</v>
      </c>
      <c r="AZ691" s="5">
        <v>2047</v>
      </c>
      <c r="BA691" s="5">
        <v>4.52</v>
      </c>
      <c r="BB691" s="5">
        <v>50</v>
      </c>
      <c r="BC691" s="5">
        <v>40.5</v>
      </c>
      <c r="BD691" s="5">
        <v>35</v>
      </c>
      <c r="BE691" s="5">
        <v>19.69</v>
      </c>
      <c r="BF691" s="5">
        <v>15.94</v>
      </c>
      <c r="BG691" s="5">
        <v>13.78</v>
      </c>
      <c r="BH691" s="5">
        <v>12.91</v>
      </c>
      <c r="BI691" s="5">
        <v>28.5</v>
      </c>
      <c r="BM691" s="6">
        <f t="shared" si="160"/>
        <v>0</v>
      </c>
      <c r="BN691" s="10">
        <f t="shared" si="161"/>
        <v>0</v>
      </c>
      <c r="BO691" s="6">
        <f t="shared" si="162"/>
        <v>0</v>
      </c>
      <c r="BP691" s="6">
        <f t="shared" si="163"/>
        <v>1</v>
      </c>
      <c r="BQ691" s="6">
        <f t="shared" si="164"/>
        <v>0</v>
      </c>
      <c r="BR691" s="10" t="str">
        <f t="shared" si="165"/>
        <v>待上架</v>
      </c>
      <c r="BS691" s="6" t="str">
        <f t="shared" si="175"/>
        <v>待上架</v>
      </c>
    </row>
    <row r="692" spans="1:71">
      <c r="A692" s="6" t="str">
        <f t="shared" si="166"/>
        <v>UKB0F1N57TTG</v>
      </c>
      <c r="B692" s="6" t="str">
        <f t="shared" si="167"/>
        <v>UKX002HTCKH1</v>
      </c>
      <c r="C692" s="6" t="str">
        <f t="shared" si="168"/>
        <v>UKDLM914005</v>
      </c>
      <c r="D692" s="6" t="str">
        <f t="shared" si="169"/>
        <v>UKB0F1N57TTGDLM914005</v>
      </c>
      <c r="E692" s="6" t="str">
        <f t="shared" si="170"/>
        <v>UKB0F1N57TTGX002HTCKH1</v>
      </c>
      <c r="F692" s="6" t="str">
        <f t="shared" si="171"/>
        <v>UKDLM914005X002HTCKH1</v>
      </c>
      <c r="G692" s="6" t="str">
        <f t="shared" si="172"/>
        <v>UKDLM914005</v>
      </c>
      <c r="H692" s="6" t="str">
        <f ca="1" t="shared" si="173"/>
        <v>待上架</v>
      </c>
      <c r="I692" s="10" t="str">
        <f t="shared" si="174"/>
        <v>未维护</v>
      </c>
      <c r="J692" s="5" t="s">
        <v>6329</v>
      </c>
      <c r="K692" s="5" t="s">
        <v>6330</v>
      </c>
      <c r="L692" s="5" t="s">
        <v>6331</v>
      </c>
      <c r="M692" s="5" t="s">
        <v>6331</v>
      </c>
      <c r="N692" s="5" t="s">
        <v>6334</v>
      </c>
      <c r="O692" s="5" t="s">
        <v>6335</v>
      </c>
      <c r="P692" s="5" t="s">
        <v>4120</v>
      </c>
      <c r="Q692" s="5" t="s">
        <v>4746</v>
      </c>
      <c r="R692" s="5" t="s">
        <v>1532</v>
      </c>
      <c r="S692" s="5" t="s">
        <v>2985</v>
      </c>
      <c r="T692" s="5" t="s">
        <v>2984</v>
      </c>
      <c r="U692" s="5" t="s">
        <v>4386</v>
      </c>
      <c r="V692" s="5" t="s">
        <v>4134</v>
      </c>
      <c r="W692" s="5" t="s">
        <v>4123</v>
      </c>
      <c r="X692" s="5" t="s">
        <v>4135</v>
      </c>
      <c r="Y692" s="5" t="s">
        <v>4299</v>
      </c>
      <c r="Z692" s="5" t="s">
        <v>4124</v>
      </c>
      <c r="AA692" s="5" t="s">
        <v>4123</v>
      </c>
      <c r="AB692" s="5" t="s">
        <v>4124</v>
      </c>
      <c r="AE692" s="5" t="s">
        <v>4299</v>
      </c>
      <c r="AF692" s="5" t="s">
        <v>3008</v>
      </c>
      <c r="AG692" s="5" t="s">
        <v>4394</v>
      </c>
      <c r="AH692" s="5" t="s">
        <v>3008</v>
      </c>
      <c r="AI692" s="5" t="s">
        <v>5077</v>
      </c>
      <c r="AJ692" s="5" t="s">
        <v>4144</v>
      </c>
      <c r="AL692" s="5" t="s">
        <v>4145</v>
      </c>
      <c r="AM692" s="5" t="s">
        <v>4146</v>
      </c>
      <c r="AN692" s="5" t="s">
        <v>4696</v>
      </c>
      <c r="AO692" s="5">
        <v>6</v>
      </c>
      <c r="AP692" s="5">
        <v>500</v>
      </c>
      <c r="AQ692" s="5" t="s">
        <v>6323</v>
      </c>
      <c r="AR692" s="5" t="s">
        <v>6324</v>
      </c>
      <c r="AS692" s="5">
        <v>15</v>
      </c>
      <c r="AT692" s="5">
        <v>31.5</v>
      </c>
      <c r="AU692" s="5">
        <v>19.5</v>
      </c>
      <c r="AV692" s="5">
        <v>16</v>
      </c>
      <c r="AW692" s="5">
        <v>12.4</v>
      </c>
      <c r="AX692" s="5">
        <v>7.68</v>
      </c>
      <c r="AY692" s="5">
        <v>6.3</v>
      </c>
      <c r="AZ692" s="5">
        <v>2047</v>
      </c>
      <c r="BA692" s="5">
        <v>4.52</v>
      </c>
      <c r="BB692" s="5">
        <v>50</v>
      </c>
      <c r="BC692" s="5">
        <v>40.5</v>
      </c>
      <c r="BD692" s="5">
        <v>35</v>
      </c>
      <c r="BE692" s="5">
        <v>19.69</v>
      </c>
      <c r="BF692" s="5">
        <v>15.94</v>
      </c>
      <c r="BG692" s="5">
        <v>13.78</v>
      </c>
      <c r="BH692" s="5">
        <v>12.91</v>
      </c>
      <c r="BI692" s="5">
        <v>28.5</v>
      </c>
      <c r="BM692" s="6">
        <f t="shared" si="160"/>
        <v>0</v>
      </c>
      <c r="BN692" s="10">
        <f t="shared" si="161"/>
        <v>0</v>
      </c>
      <c r="BO692" s="6">
        <f t="shared" si="162"/>
        <v>0</v>
      </c>
      <c r="BP692" s="6">
        <f t="shared" si="163"/>
        <v>1</v>
      </c>
      <c r="BQ692" s="6">
        <f t="shared" si="164"/>
        <v>0</v>
      </c>
      <c r="BR692" s="10" t="str">
        <f t="shared" si="165"/>
        <v>待上架</v>
      </c>
      <c r="BS692" s="6" t="str">
        <f t="shared" si="175"/>
        <v>待上架</v>
      </c>
    </row>
    <row r="693" spans="1:71">
      <c r="A693" s="6" t="str">
        <f t="shared" si="166"/>
        <v>ITB0F1N57TTG</v>
      </c>
      <c r="B693" s="6" t="str">
        <f t="shared" si="167"/>
        <v>ITX002HT7IEL</v>
      </c>
      <c r="C693" s="6" t="str">
        <f t="shared" si="168"/>
        <v>ITDLM914005</v>
      </c>
      <c r="D693" s="6" t="str">
        <f t="shared" si="169"/>
        <v>ITB0F1N57TTGDLM914005</v>
      </c>
      <c r="E693" s="6" t="str">
        <f t="shared" si="170"/>
        <v>ITB0F1N57TTGX002HT7IEL</v>
      </c>
      <c r="F693" s="6" t="str">
        <f t="shared" si="171"/>
        <v>ITDLM914005X002HT7IEL</v>
      </c>
      <c r="G693" s="6" t="str">
        <f t="shared" si="172"/>
        <v>ITDLM914005</v>
      </c>
      <c r="H693" s="6" t="str">
        <f ca="1" t="shared" si="173"/>
        <v>待上架</v>
      </c>
      <c r="I693" s="10" t="str">
        <f t="shared" si="174"/>
        <v>未维护</v>
      </c>
      <c r="J693" s="5" t="s">
        <v>6329</v>
      </c>
      <c r="K693" s="5" t="s">
        <v>6330</v>
      </c>
      <c r="L693" s="5" t="s">
        <v>6331</v>
      </c>
      <c r="M693" s="5" t="s">
        <v>6331</v>
      </c>
      <c r="N693" s="5" t="s">
        <v>6336</v>
      </c>
      <c r="O693" s="5" t="s">
        <v>6337</v>
      </c>
      <c r="P693" s="5" t="s">
        <v>4120</v>
      </c>
      <c r="Q693" s="5" t="s">
        <v>5042</v>
      </c>
      <c r="R693" s="5" t="s">
        <v>5043</v>
      </c>
      <c r="S693" s="5" t="s">
        <v>2985</v>
      </c>
      <c r="T693" s="5" t="s">
        <v>2984</v>
      </c>
      <c r="U693" s="5" t="s">
        <v>4386</v>
      </c>
      <c r="V693" s="5" t="s">
        <v>4134</v>
      </c>
      <c r="W693" s="5" t="s">
        <v>4123</v>
      </c>
      <c r="X693" s="5" t="s">
        <v>4135</v>
      </c>
      <c r="Y693" s="5" t="s">
        <v>4299</v>
      </c>
      <c r="Z693" s="5" t="s">
        <v>4124</v>
      </c>
      <c r="AA693" s="5" t="s">
        <v>4123</v>
      </c>
      <c r="AB693" s="5" t="s">
        <v>4124</v>
      </c>
      <c r="AE693" s="5" t="s">
        <v>4299</v>
      </c>
      <c r="AF693" s="5" t="s">
        <v>3008</v>
      </c>
      <c r="AG693" s="5" t="s">
        <v>4394</v>
      </c>
      <c r="AH693" s="5" t="s">
        <v>3008</v>
      </c>
      <c r="AI693" s="5" t="s">
        <v>5077</v>
      </c>
      <c r="AJ693" s="5" t="s">
        <v>4144</v>
      </c>
      <c r="AL693" s="5" t="s">
        <v>4145</v>
      </c>
      <c r="AM693" s="5" t="s">
        <v>4146</v>
      </c>
      <c r="AN693" s="5" t="s">
        <v>4696</v>
      </c>
      <c r="AO693" s="5">
        <v>6</v>
      </c>
      <c r="AP693" s="5">
        <v>500</v>
      </c>
      <c r="AQ693" s="5" t="s">
        <v>6323</v>
      </c>
      <c r="AR693" s="5" t="s">
        <v>6324</v>
      </c>
      <c r="AS693" s="5">
        <v>15</v>
      </c>
      <c r="AT693" s="5">
        <v>31.5</v>
      </c>
      <c r="AU693" s="5">
        <v>19.5</v>
      </c>
      <c r="AV693" s="5">
        <v>16</v>
      </c>
      <c r="AW693" s="5">
        <v>12.4</v>
      </c>
      <c r="AX693" s="5">
        <v>7.68</v>
      </c>
      <c r="AY693" s="5">
        <v>6.3</v>
      </c>
      <c r="AZ693" s="5">
        <v>2047</v>
      </c>
      <c r="BA693" s="5">
        <v>4.52</v>
      </c>
      <c r="BB693" s="5">
        <v>50</v>
      </c>
      <c r="BC693" s="5">
        <v>40.5</v>
      </c>
      <c r="BD693" s="5">
        <v>35</v>
      </c>
      <c r="BE693" s="5">
        <v>19.69</v>
      </c>
      <c r="BF693" s="5">
        <v>15.94</v>
      </c>
      <c r="BG693" s="5">
        <v>13.78</v>
      </c>
      <c r="BH693" s="5">
        <v>12.91</v>
      </c>
      <c r="BI693" s="5">
        <v>28.5</v>
      </c>
      <c r="BM693" s="6">
        <f t="shared" si="160"/>
        <v>0</v>
      </c>
      <c r="BN693" s="10">
        <f t="shared" si="161"/>
        <v>0</v>
      </c>
      <c r="BO693" s="6">
        <f t="shared" si="162"/>
        <v>0</v>
      </c>
      <c r="BP693" s="6">
        <f t="shared" si="163"/>
        <v>1</v>
      </c>
      <c r="BQ693" s="6">
        <f t="shared" si="164"/>
        <v>0</v>
      </c>
      <c r="BR693" s="10" t="str">
        <f t="shared" si="165"/>
        <v>待上架</v>
      </c>
      <c r="BS693" s="6" t="str">
        <f t="shared" si="175"/>
        <v>待上架</v>
      </c>
    </row>
    <row r="694" spans="1:71">
      <c r="A694" s="6" t="str">
        <f t="shared" si="166"/>
        <v>ESB0F1N57TTG</v>
      </c>
      <c r="B694" s="6" t="str">
        <f t="shared" si="167"/>
        <v>ESX002HT7IEL</v>
      </c>
      <c r="C694" s="6" t="str">
        <f t="shared" si="168"/>
        <v>ESDLM914005</v>
      </c>
      <c r="D694" s="6" t="str">
        <f t="shared" si="169"/>
        <v>ESB0F1N57TTGDLM914005</v>
      </c>
      <c r="E694" s="6" t="str">
        <f t="shared" si="170"/>
        <v>ESB0F1N57TTGX002HT7IEL</v>
      </c>
      <c r="F694" s="6" t="str">
        <f t="shared" si="171"/>
        <v>ESDLM914005X002HT7IEL</v>
      </c>
      <c r="G694" s="6" t="str">
        <f t="shared" si="172"/>
        <v>ESDLM914005</v>
      </c>
      <c r="H694" s="6" t="str">
        <f ca="1" t="shared" si="173"/>
        <v>待上架</v>
      </c>
      <c r="I694" s="10" t="str">
        <f t="shared" si="174"/>
        <v>未维护</v>
      </c>
      <c r="J694" s="5" t="s">
        <v>6329</v>
      </c>
      <c r="K694" s="5" t="s">
        <v>6330</v>
      </c>
      <c r="L694" s="5" t="s">
        <v>6331</v>
      </c>
      <c r="M694" s="5" t="s">
        <v>6331</v>
      </c>
      <c r="N694" s="5" t="s">
        <v>6336</v>
      </c>
      <c r="O694" s="5" t="s">
        <v>6337</v>
      </c>
      <c r="P694" s="5" t="s">
        <v>4120</v>
      </c>
      <c r="Q694" s="5" t="s">
        <v>5040</v>
      </c>
      <c r="R694" s="5" t="s">
        <v>5041</v>
      </c>
      <c r="S694" s="5" t="s">
        <v>2985</v>
      </c>
      <c r="T694" s="5" t="s">
        <v>2984</v>
      </c>
      <c r="U694" s="5" t="s">
        <v>4386</v>
      </c>
      <c r="V694" s="5" t="s">
        <v>4134</v>
      </c>
      <c r="W694" s="5" t="s">
        <v>4123</v>
      </c>
      <c r="X694" s="5" t="s">
        <v>4135</v>
      </c>
      <c r="Y694" s="5" t="s">
        <v>4299</v>
      </c>
      <c r="Z694" s="5" t="s">
        <v>4124</v>
      </c>
      <c r="AA694" s="5" t="s">
        <v>4123</v>
      </c>
      <c r="AB694" s="5" t="s">
        <v>4124</v>
      </c>
      <c r="AE694" s="5" t="s">
        <v>4299</v>
      </c>
      <c r="AF694" s="5" t="s">
        <v>3008</v>
      </c>
      <c r="AG694" s="5" t="s">
        <v>4394</v>
      </c>
      <c r="AH694" s="5" t="s">
        <v>3008</v>
      </c>
      <c r="AI694" s="5" t="s">
        <v>5077</v>
      </c>
      <c r="AJ694" s="5" t="s">
        <v>4144</v>
      </c>
      <c r="AL694" s="5" t="s">
        <v>4145</v>
      </c>
      <c r="AM694" s="5" t="s">
        <v>4146</v>
      </c>
      <c r="AN694" s="5" t="s">
        <v>4696</v>
      </c>
      <c r="AO694" s="5">
        <v>6</v>
      </c>
      <c r="AP694" s="5">
        <v>500</v>
      </c>
      <c r="AQ694" s="5" t="s">
        <v>6323</v>
      </c>
      <c r="AR694" s="5" t="s">
        <v>6324</v>
      </c>
      <c r="AS694" s="5">
        <v>15</v>
      </c>
      <c r="AT694" s="5">
        <v>31.5</v>
      </c>
      <c r="AU694" s="5">
        <v>19.5</v>
      </c>
      <c r="AV694" s="5">
        <v>16</v>
      </c>
      <c r="AW694" s="5">
        <v>12.4</v>
      </c>
      <c r="AX694" s="5">
        <v>7.68</v>
      </c>
      <c r="AY694" s="5">
        <v>6.3</v>
      </c>
      <c r="AZ694" s="5">
        <v>2047</v>
      </c>
      <c r="BA694" s="5">
        <v>4.52</v>
      </c>
      <c r="BB694" s="5">
        <v>50</v>
      </c>
      <c r="BC694" s="5">
        <v>40.5</v>
      </c>
      <c r="BD694" s="5">
        <v>35</v>
      </c>
      <c r="BE694" s="5">
        <v>19.69</v>
      </c>
      <c r="BF694" s="5">
        <v>15.94</v>
      </c>
      <c r="BG694" s="5">
        <v>13.78</v>
      </c>
      <c r="BH694" s="5">
        <v>12.91</v>
      </c>
      <c r="BI694" s="5">
        <v>28.5</v>
      </c>
      <c r="BM694" s="6">
        <f t="shared" si="160"/>
        <v>0</v>
      </c>
      <c r="BN694" s="10">
        <f t="shared" si="161"/>
        <v>0</v>
      </c>
      <c r="BO694" s="6">
        <f t="shared" si="162"/>
        <v>0</v>
      </c>
      <c r="BP694" s="6">
        <f t="shared" si="163"/>
        <v>1</v>
      </c>
      <c r="BQ694" s="6">
        <f t="shared" si="164"/>
        <v>0</v>
      </c>
      <c r="BR694" s="10" t="str">
        <f t="shared" si="165"/>
        <v>待上架</v>
      </c>
      <c r="BS694" s="6" t="str">
        <f t="shared" si="175"/>
        <v>待上架</v>
      </c>
    </row>
    <row r="695" spans="1:71">
      <c r="A695" s="6" t="str">
        <f t="shared" si="166"/>
        <v>DEB0F1N57TTG</v>
      </c>
      <c r="B695" s="6" t="str">
        <f t="shared" si="167"/>
        <v>DEX002HT7IEL</v>
      </c>
      <c r="C695" s="6" t="str">
        <f t="shared" si="168"/>
        <v>DEDLM914005</v>
      </c>
      <c r="D695" s="6" t="str">
        <f t="shared" si="169"/>
        <v>DEB0F1N57TTGDLM914005</v>
      </c>
      <c r="E695" s="6" t="str">
        <f t="shared" si="170"/>
        <v>DEB0F1N57TTGX002HT7IEL</v>
      </c>
      <c r="F695" s="6" t="str">
        <f t="shared" si="171"/>
        <v>DEDLM914005X002HT7IEL</v>
      </c>
      <c r="G695" s="6" t="str">
        <f t="shared" si="172"/>
        <v>DEDLM914005</v>
      </c>
      <c r="H695" s="6" t="str">
        <f ca="1" t="shared" si="173"/>
        <v>待上架</v>
      </c>
      <c r="I695" s="10" t="str">
        <f t="shared" si="174"/>
        <v>未维护</v>
      </c>
      <c r="J695" s="5" t="s">
        <v>6329</v>
      </c>
      <c r="K695" s="5" t="s">
        <v>6330</v>
      </c>
      <c r="L695" s="5" t="s">
        <v>6331</v>
      </c>
      <c r="M695" s="5" t="s">
        <v>6331</v>
      </c>
      <c r="N695" s="5" t="s">
        <v>6336</v>
      </c>
      <c r="O695" s="5" t="s">
        <v>6337</v>
      </c>
      <c r="P695" s="5" t="s">
        <v>4120</v>
      </c>
      <c r="Q695" s="5" t="s">
        <v>4693</v>
      </c>
      <c r="R695" s="5" t="s">
        <v>1525</v>
      </c>
      <c r="S695" s="5" t="s">
        <v>2985</v>
      </c>
      <c r="T695" s="5" t="s">
        <v>2984</v>
      </c>
      <c r="U695" s="5" t="s">
        <v>4386</v>
      </c>
      <c r="V695" s="5" t="s">
        <v>4134</v>
      </c>
      <c r="W695" s="5" t="s">
        <v>4123</v>
      </c>
      <c r="X695" s="5" t="s">
        <v>4135</v>
      </c>
      <c r="Y695" s="5" t="s">
        <v>4299</v>
      </c>
      <c r="Z695" s="5" t="s">
        <v>4124</v>
      </c>
      <c r="AA695" s="5" t="s">
        <v>4123</v>
      </c>
      <c r="AB695" s="5" t="s">
        <v>4124</v>
      </c>
      <c r="AE695" s="5" t="s">
        <v>4299</v>
      </c>
      <c r="AF695" s="5" t="s">
        <v>3008</v>
      </c>
      <c r="AG695" s="5" t="s">
        <v>4394</v>
      </c>
      <c r="AH695" s="5" t="s">
        <v>3008</v>
      </c>
      <c r="AI695" s="5" t="s">
        <v>5077</v>
      </c>
      <c r="AJ695" s="5" t="s">
        <v>4144</v>
      </c>
      <c r="AL695" s="5" t="s">
        <v>4145</v>
      </c>
      <c r="AM695" s="5" t="s">
        <v>4146</v>
      </c>
      <c r="AN695" s="5" t="s">
        <v>4696</v>
      </c>
      <c r="AO695" s="5">
        <v>6</v>
      </c>
      <c r="AP695" s="5">
        <v>500</v>
      </c>
      <c r="AQ695" s="5" t="s">
        <v>6323</v>
      </c>
      <c r="AR695" s="5" t="s">
        <v>6324</v>
      </c>
      <c r="AS695" s="5">
        <v>15</v>
      </c>
      <c r="AT695" s="5">
        <v>31.5</v>
      </c>
      <c r="AU695" s="5">
        <v>19.5</v>
      </c>
      <c r="AV695" s="5">
        <v>16</v>
      </c>
      <c r="AW695" s="5">
        <v>12.4</v>
      </c>
      <c r="AX695" s="5">
        <v>7.68</v>
      </c>
      <c r="AY695" s="5">
        <v>6.3</v>
      </c>
      <c r="AZ695" s="5">
        <v>2047</v>
      </c>
      <c r="BA695" s="5">
        <v>4.52</v>
      </c>
      <c r="BB695" s="5">
        <v>50</v>
      </c>
      <c r="BC695" s="5">
        <v>40.5</v>
      </c>
      <c r="BD695" s="5">
        <v>35</v>
      </c>
      <c r="BE695" s="5">
        <v>19.69</v>
      </c>
      <c r="BF695" s="5">
        <v>15.94</v>
      </c>
      <c r="BG695" s="5">
        <v>13.78</v>
      </c>
      <c r="BH695" s="5">
        <v>12.91</v>
      </c>
      <c r="BI695" s="5">
        <v>28.5</v>
      </c>
      <c r="BM695" s="6">
        <f t="shared" si="160"/>
        <v>0</v>
      </c>
      <c r="BN695" s="10">
        <f t="shared" si="161"/>
        <v>0</v>
      </c>
      <c r="BO695" s="6">
        <f t="shared" si="162"/>
        <v>0</v>
      </c>
      <c r="BP695" s="6">
        <f t="shared" si="163"/>
        <v>1</v>
      </c>
      <c r="BQ695" s="6">
        <f t="shared" si="164"/>
        <v>0</v>
      </c>
      <c r="BR695" s="10" t="str">
        <f t="shared" si="165"/>
        <v>待上架</v>
      </c>
      <c r="BS695" s="6" t="str">
        <f t="shared" si="175"/>
        <v>待上架</v>
      </c>
    </row>
    <row r="696" spans="1:71">
      <c r="A696" s="6" t="str">
        <f t="shared" si="166"/>
        <v>FRB0F1N57TTG</v>
      </c>
      <c r="B696" s="6" t="str">
        <f t="shared" si="167"/>
        <v>FRX002HT7IEL</v>
      </c>
      <c r="C696" s="6" t="str">
        <f t="shared" si="168"/>
        <v>FRDLM914005</v>
      </c>
      <c r="D696" s="6" t="str">
        <f t="shared" si="169"/>
        <v>FRB0F1N57TTGDLM914005</v>
      </c>
      <c r="E696" s="6" t="str">
        <f t="shared" si="170"/>
        <v>FRB0F1N57TTGX002HT7IEL</v>
      </c>
      <c r="F696" s="6" t="str">
        <f t="shared" si="171"/>
        <v>FRDLM914005X002HT7IEL</v>
      </c>
      <c r="G696" s="6" t="str">
        <f t="shared" si="172"/>
        <v>FRDLM914005</v>
      </c>
      <c r="H696" s="6" t="str">
        <f ca="1" t="shared" si="173"/>
        <v>待上架</v>
      </c>
      <c r="I696" s="10" t="str">
        <f t="shared" si="174"/>
        <v>未维护</v>
      </c>
      <c r="J696" s="5" t="s">
        <v>6329</v>
      </c>
      <c r="K696" s="5" t="s">
        <v>6330</v>
      </c>
      <c r="L696" s="5" t="s">
        <v>6331</v>
      </c>
      <c r="M696" s="5" t="s">
        <v>6331</v>
      </c>
      <c r="N696" s="5" t="s">
        <v>6336</v>
      </c>
      <c r="O696" s="5" t="s">
        <v>6337</v>
      </c>
      <c r="P696" s="5" t="s">
        <v>4120</v>
      </c>
      <c r="Q696" s="5" t="s">
        <v>5034</v>
      </c>
      <c r="R696" s="5" t="s">
        <v>5035</v>
      </c>
      <c r="S696" s="5" t="s">
        <v>2985</v>
      </c>
      <c r="T696" s="5" t="s">
        <v>2984</v>
      </c>
      <c r="U696" s="5" t="s">
        <v>4386</v>
      </c>
      <c r="V696" s="5" t="s">
        <v>4134</v>
      </c>
      <c r="W696" s="5" t="s">
        <v>4123</v>
      </c>
      <c r="X696" s="5" t="s">
        <v>4135</v>
      </c>
      <c r="Y696" s="5" t="s">
        <v>4299</v>
      </c>
      <c r="Z696" s="5" t="s">
        <v>4124</v>
      </c>
      <c r="AA696" s="5" t="s">
        <v>4123</v>
      </c>
      <c r="AB696" s="5" t="s">
        <v>4124</v>
      </c>
      <c r="AE696" s="5" t="s">
        <v>4299</v>
      </c>
      <c r="AF696" s="5" t="s">
        <v>3008</v>
      </c>
      <c r="AG696" s="5" t="s">
        <v>4394</v>
      </c>
      <c r="AH696" s="5" t="s">
        <v>3008</v>
      </c>
      <c r="AI696" s="5" t="s">
        <v>5077</v>
      </c>
      <c r="AJ696" s="5" t="s">
        <v>4144</v>
      </c>
      <c r="AL696" s="5" t="s">
        <v>4145</v>
      </c>
      <c r="AM696" s="5" t="s">
        <v>4146</v>
      </c>
      <c r="AN696" s="5" t="s">
        <v>4696</v>
      </c>
      <c r="AO696" s="5">
        <v>6</v>
      </c>
      <c r="AP696" s="5">
        <v>500</v>
      </c>
      <c r="AQ696" s="5" t="s">
        <v>6323</v>
      </c>
      <c r="AR696" s="5" t="s">
        <v>6324</v>
      </c>
      <c r="AS696" s="5">
        <v>15</v>
      </c>
      <c r="AT696" s="5">
        <v>31.5</v>
      </c>
      <c r="AU696" s="5">
        <v>19.5</v>
      </c>
      <c r="AV696" s="5">
        <v>16</v>
      </c>
      <c r="AW696" s="5">
        <v>12.4</v>
      </c>
      <c r="AX696" s="5">
        <v>7.68</v>
      </c>
      <c r="AY696" s="5">
        <v>6.3</v>
      </c>
      <c r="AZ696" s="5">
        <v>2047</v>
      </c>
      <c r="BA696" s="5">
        <v>4.52</v>
      </c>
      <c r="BB696" s="5">
        <v>50</v>
      </c>
      <c r="BC696" s="5">
        <v>40.5</v>
      </c>
      <c r="BD696" s="5">
        <v>35</v>
      </c>
      <c r="BE696" s="5">
        <v>19.69</v>
      </c>
      <c r="BF696" s="5">
        <v>15.94</v>
      </c>
      <c r="BG696" s="5">
        <v>13.78</v>
      </c>
      <c r="BH696" s="5">
        <v>12.91</v>
      </c>
      <c r="BI696" s="5">
        <v>28.5</v>
      </c>
      <c r="BM696" s="6">
        <f t="shared" si="160"/>
        <v>0</v>
      </c>
      <c r="BN696" s="10">
        <f t="shared" si="161"/>
        <v>0</v>
      </c>
      <c r="BO696" s="6">
        <f t="shared" si="162"/>
        <v>0</v>
      </c>
      <c r="BP696" s="6">
        <f t="shared" si="163"/>
        <v>1</v>
      </c>
      <c r="BQ696" s="6">
        <f t="shared" si="164"/>
        <v>0</v>
      </c>
      <c r="BR696" s="10" t="str">
        <f t="shared" si="165"/>
        <v>待上架</v>
      </c>
      <c r="BS696" s="6" t="str">
        <f t="shared" si="175"/>
        <v>待上架</v>
      </c>
    </row>
    <row r="697" spans="1:71">
      <c r="A697" s="6" t="str">
        <f t="shared" si="166"/>
        <v>USB0DP7BBHK2</v>
      </c>
      <c r="B697" s="6" t="str">
        <f t="shared" si="167"/>
        <v>USX004HFJ4UH</v>
      </c>
      <c r="C697" s="6" t="str">
        <f t="shared" si="168"/>
        <v>USDLM916001</v>
      </c>
      <c r="D697" s="6" t="str">
        <f t="shared" si="169"/>
        <v>USB0DP7BBHK2DLM916001</v>
      </c>
      <c r="E697" s="6" t="str">
        <f t="shared" si="170"/>
        <v>USB0DP7BBHK2X004HFJ4UH</v>
      </c>
      <c r="F697" s="6" t="str">
        <f t="shared" si="171"/>
        <v>USDLM916001X004HFJ4UH</v>
      </c>
      <c r="G697" s="6" t="str">
        <f t="shared" si="172"/>
        <v>USDLM916001</v>
      </c>
      <c r="H697" s="6" t="str">
        <f ca="1" t="shared" si="173"/>
        <v>老品</v>
      </c>
      <c r="I697" s="10" t="str">
        <f t="shared" si="174"/>
        <v>停售</v>
      </c>
      <c r="J697" s="5" t="s">
        <v>6338</v>
      </c>
      <c r="K697" s="5" t="s">
        <v>6339</v>
      </c>
      <c r="L697" s="5" t="s">
        <v>6340</v>
      </c>
      <c r="M697" s="5" t="s">
        <v>6341</v>
      </c>
      <c r="N697" s="5" t="s">
        <v>6342</v>
      </c>
      <c r="O697" s="5" t="s">
        <v>6343</v>
      </c>
      <c r="P697" s="5" t="s">
        <v>4154</v>
      </c>
      <c r="Q697" s="5" t="s">
        <v>4385</v>
      </c>
      <c r="R697" s="5" t="s">
        <v>2288</v>
      </c>
      <c r="S697" s="5" t="s">
        <v>2995</v>
      </c>
      <c r="T697" s="5" t="s">
        <v>5656</v>
      </c>
      <c r="U697" s="5" t="s">
        <v>4386</v>
      </c>
      <c r="V697" s="5" t="s">
        <v>4134</v>
      </c>
      <c r="W697" s="5" t="s">
        <v>4120</v>
      </c>
      <c r="X697" s="5" t="s">
        <v>4155</v>
      </c>
      <c r="Y697" s="5" t="s">
        <v>4136</v>
      </c>
      <c r="Z697" s="5" t="s">
        <v>4124</v>
      </c>
      <c r="AA697" s="5" t="s">
        <v>4120</v>
      </c>
      <c r="AB697" s="5" t="s">
        <v>4137</v>
      </c>
      <c r="AC697" s="5" t="s">
        <v>6344</v>
      </c>
      <c r="AD697" s="5" t="s">
        <v>5574</v>
      </c>
      <c r="AE697" s="5" t="s">
        <v>4140</v>
      </c>
      <c r="AF697" s="5" t="s">
        <v>3048</v>
      </c>
      <c r="AG697" s="5" t="s">
        <v>4141</v>
      </c>
      <c r="AH697" s="5" t="s">
        <v>4142</v>
      </c>
      <c r="AI697" s="5" t="s">
        <v>4143</v>
      </c>
      <c r="AJ697" s="5" t="s">
        <v>4532</v>
      </c>
      <c r="AK697" s="5">
        <v>6.82</v>
      </c>
      <c r="AL697" s="5" t="s">
        <v>4145</v>
      </c>
      <c r="AM697" s="5" t="s">
        <v>4146</v>
      </c>
      <c r="AN697" s="5" t="s">
        <v>4146</v>
      </c>
      <c r="AO697" s="5">
        <v>16</v>
      </c>
      <c r="AP697" s="5">
        <v>1000</v>
      </c>
      <c r="AQ697" s="5" t="s">
        <v>6345</v>
      </c>
      <c r="AR697" s="5" t="s">
        <v>6346</v>
      </c>
      <c r="AS697" s="5">
        <v>45</v>
      </c>
      <c r="AT697" s="5">
        <v>25</v>
      </c>
      <c r="AU697" s="5">
        <v>22.5</v>
      </c>
      <c r="AV697" s="5">
        <v>13</v>
      </c>
      <c r="AW697" s="5">
        <v>9.84</v>
      </c>
      <c r="AX697" s="5">
        <v>8.86</v>
      </c>
      <c r="AY697" s="5">
        <v>5.12</v>
      </c>
      <c r="AZ697" s="5">
        <v>800</v>
      </c>
      <c r="BA697" s="5">
        <v>1.77</v>
      </c>
      <c r="BB697" s="5">
        <v>55</v>
      </c>
      <c r="BC697" s="5">
        <v>52.5</v>
      </c>
      <c r="BD697" s="5">
        <v>45</v>
      </c>
      <c r="BE697" s="5">
        <v>21.65</v>
      </c>
      <c r="BF697" s="5">
        <v>20.67</v>
      </c>
      <c r="BG697" s="5">
        <v>17.72</v>
      </c>
      <c r="BH697" s="5">
        <v>13</v>
      </c>
      <c r="BI697" s="5">
        <v>28.7</v>
      </c>
      <c r="BM697" s="6">
        <f t="shared" si="160"/>
        <v>1</v>
      </c>
      <c r="BN697" s="10">
        <f t="shared" si="161"/>
        <v>0</v>
      </c>
      <c r="BO697" s="6">
        <f t="shared" si="162"/>
        <v>0</v>
      </c>
      <c r="BP697" s="6">
        <f t="shared" si="163"/>
        <v>0</v>
      </c>
      <c r="BQ697" s="6">
        <f t="shared" si="164"/>
        <v>0</v>
      </c>
      <c r="BR697" s="10" t="str">
        <f t="shared" si="165"/>
        <v>停售</v>
      </c>
      <c r="BS697" s="6" t="str">
        <f t="shared" si="175"/>
        <v>停售</v>
      </c>
    </row>
    <row r="698" spans="1:71">
      <c r="A698" s="6" t="str">
        <f t="shared" si="166"/>
        <v>USB0DP7CB3WJ</v>
      </c>
      <c r="B698" s="6" t="str">
        <f t="shared" si="167"/>
        <v>USX004HFBO55</v>
      </c>
      <c r="C698" s="6" t="str">
        <f t="shared" si="168"/>
        <v>USDLM916002</v>
      </c>
      <c r="D698" s="6" t="str">
        <f t="shared" si="169"/>
        <v>USB0DP7CB3WJDLM916002</v>
      </c>
      <c r="E698" s="6" t="str">
        <f t="shared" si="170"/>
        <v>USB0DP7CB3WJX004HFBO55</v>
      </c>
      <c r="F698" s="6" t="str">
        <f t="shared" si="171"/>
        <v>USDLM916002X004HFBO55</v>
      </c>
      <c r="G698" s="6" t="str">
        <f t="shared" si="172"/>
        <v>USDLM916002</v>
      </c>
      <c r="H698" s="6" t="str">
        <f ca="1" t="shared" si="173"/>
        <v>老品</v>
      </c>
      <c r="I698" s="10" t="str">
        <f t="shared" si="174"/>
        <v>停售</v>
      </c>
      <c r="J698" s="5" t="s">
        <v>6347</v>
      </c>
      <c r="K698" s="5" t="s">
        <v>6348</v>
      </c>
      <c r="L698" s="5" t="s">
        <v>6340</v>
      </c>
      <c r="M698" s="5" t="s">
        <v>6349</v>
      </c>
      <c r="N698" s="5" t="s">
        <v>6350</v>
      </c>
      <c r="O698" s="5" t="s">
        <v>6351</v>
      </c>
      <c r="P698" s="5" t="s">
        <v>4120</v>
      </c>
      <c r="Q698" s="5" t="s">
        <v>4385</v>
      </c>
      <c r="R698" s="5" t="s">
        <v>2288</v>
      </c>
      <c r="S698" s="5" t="s">
        <v>2995</v>
      </c>
      <c r="T698" s="5" t="s">
        <v>5656</v>
      </c>
      <c r="U698" s="5" t="s">
        <v>4386</v>
      </c>
      <c r="V698" s="5" t="s">
        <v>4134</v>
      </c>
      <c r="W698" s="5" t="s">
        <v>4120</v>
      </c>
      <c r="X698" s="5" t="s">
        <v>4135</v>
      </c>
      <c r="Y698" s="5" t="s">
        <v>4184</v>
      </c>
      <c r="Z698" s="5" t="s">
        <v>4124</v>
      </c>
      <c r="AA698" s="5" t="s">
        <v>4120</v>
      </c>
      <c r="AB698" s="5" t="s">
        <v>4137</v>
      </c>
      <c r="AC698" s="5" t="s">
        <v>6344</v>
      </c>
      <c r="AD698" s="5" t="s">
        <v>5574</v>
      </c>
      <c r="AE698" s="5" t="s">
        <v>4140</v>
      </c>
      <c r="AF698" s="5" t="s">
        <v>3048</v>
      </c>
      <c r="AG698" s="5" t="s">
        <v>4141</v>
      </c>
      <c r="AH698" s="5" t="s">
        <v>4142</v>
      </c>
      <c r="AI698" s="5" t="s">
        <v>4143</v>
      </c>
      <c r="AJ698" s="5" t="s">
        <v>4532</v>
      </c>
      <c r="AK698" s="5">
        <v>6.77</v>
      </c>
      <c r="AL698" s="5" t="s">
        <v>4145</v>
      </c>
      <c r="AM698" s="5" t="s">
        <v>4146</v>
      </c>
      <c r="AN698" s="5" t="s">
        <v>4146</v>
      </c>
      <c r="AO698" s="5">
        <v>16</v>
      </c>
      <c r="AP698" s="5">
        <v>100</v>
      </c>
      <c r="AQ698" s="5" t="s">
        <v>6345</v>
      </c>
      <c r="AR698" s="5" t="s">
        <v>6346</v>
      </c>
      <c r="AS698" s="5">
        <v>45</v>
      </c>
      <c r="AT698" s="5">
        <v>25</v>
      </c>
      <c r="AU698" s="5">
        <v>22.5</v>
      </c>
      <c r="AV698" s="5">
        <v>13</v>
      </c>
      <c r="AW698" s="5">
        <v>9.84</v>
      </c>
      <c r="AX698" s="5">
        <v>8.86</v>
      </c>
      <c r="AY698" s="5">
        <v>5.12</v>
      </c>
      <c r="AZ698" s="5">
        <v>800</v>
      </c>
      <c r="BA698" s="5">
        <v>1.77</v>
      </c>
      <c r="BB698" s="5">
        <v>55</v>
      </c>
      <c r="BC698" s="5">
        <v>52.5</v>
      </c>
      <c r="BD698" s="5">
        <v>45</v>
      </c>
      <c r="BE698" s="5">
        <v>21.65</v>
      </c>
      <c r="BF698" s="5">
        <v>20.67</v>
      </c>
      <c r="BG698" s="5">
        <v>17.72</v>
      </c>
      <c r="BH698" s="5">
        <v>13</v>
      </c>
      <c r="BI698" s="5">
        <v>28.7</v>
      </c>
      <c r="BM698" s="6">
        <f t="shared" si="160"/>
        <v>1</v>
      </c>
      <c r="BN698" s="10">
        <f t="shared" si="161"/>
        <v>0</v>
      </c>
      <c r="BO698" s="6">
        <f t="shared" si="162"/>
        <v>0</v>
      </c>
      <c r="BP698" s="6">
        <f t="shared" si="163"/>
        <v>0</v>
      </c>
      <c r="BQ698" s="6">
        <f t="shared" si="164"/>
        <v>0</v>
      </c>
      <c r="BR698" s="10" t="str">
        <f t="shared" si="165"/>
        <v>停售</v>
      </c>
      <c r="BS698" s="6" t="str">
        <f t="shared" si="175"/>
        <v>停售</v>
      </c>
    </row>
    <row r="699" spans="1:71">
      <c r="A699" s="6" t="str">
        <f t="shared" si="166"/>
        <v>USB0DPZ77XJ1</v>
      </c>
      <c r="B699" s="6" t="str">
        <f t="shared" si="167"/>
        <v>USX004HUASM5</v>
      </c>
      <c r="C699" s="6" t="str">
        <f t="shared" si="168"/>
        <v>USDLM917001</v>
      </c>
      <c r="D699" s="6" t="str">
        <f t="shared" si="169"/>
        <v>USB0DPZ77XJ1DLM917001</v>
      </c>
      <c r="E699" s="6" t="str">
        <f t="shared" si="170"/>
        <v>USB0DPZ77XJ1X004HUASM5</v>
      </c>
      <c r="F699" s="6" t="str">
        <f t="shared" si="171"/>
        <v>USDLM917001X004HUASM5</v>
      </c>
      <c r="G699" s="6" t="str">
        <f t="shared" si="172"/>
        <v>USDLM917001</v>
      </c>
      <c r="H699" s="6" t="str">
        <f ca="1" t="shared" si="173"/>
        <v>老品</v>
      </c>
      <c r="I699" s="10" t="str">
        <f t="shared" si="174"/>
        <v>停售</v>
      </c>
      <c r="J699" s="5" t="s">
        <v>6352</v>
      </c>
      <c r="K699" s="5" t="s">
        <v>6353</v>
      </c>
      <c r="L699" s="5" t="s">
        <v>6354</v>
      </c>
      <c r="M699" s="5" t="s">
        <v>6354</v>
      </c>
      <c r="N699" s="5" t="s">
        <v>6355</v>
      </c>
      <c r="O699" s="5" t="s">
        <v>6356</v>
      </c>
      <c r="P699" s="5" t="s">
        <v>4120</v>
      </c>
      <c r="Q699" s="5" t="s">
        <v>4385</v>
      </c>
      <c r="R699" s="5" t="s">
        <v>2288</v>
      </c>
      <c r="S699" s="5" t="s">
        <v>2995</v>
      </c>
      <c r="T699" s="5" t="s">
        <v>5656</v>
      </c>
      <c r="U699" s="5" t="s">
        <v>4386</v>
      </c>
      <c r="V699" s="5" t="s">
        <v>4134</v>
      </c>
      <c r="W699" s="5" t="s">
        <v>4120</v>
      </c>
      <c r="X699" s="5" t="s">
        <v>4155</v>
      </c>
      <c r="Y699" s="5" t="s">
        <v>4184</v>
      </c>
      <c r="Z699" s="5" t="s">
        <v>4124</v>
      </c>
      <c r="AA699" s="5" t="s">
        <v>4120</v>
      </c>
      <c r="AB699" s="5" t="s">
        <v>4137</v>
      </c>
      <c r="AC699" s="5" t="s">
        <v>6357</v>
      </c>
      <c r="AD699" s="5" t="s">
        <v>5032</v>
      </c>
      <c r="AE699" s="5" t="s">
        <v>4140</v>
      </c>
      <c r="AF699" s="5" t="s">
        <v>3048</v>
      </c>
      <c r="AG699" s="5" t="s">
        <v>4141</v>
      </c>
      <c r="AH699" s="5" t="s">
        <v>4612</v>
      </c>
      <c r="AI699" s="5" t="s">
        <v>4143</v>
      </c>
      <c r="AJ699" s="5" t="s">
        <v>4688</v>
      </c>
      <c r="AK699" s="5">
        <v>6.48</v>
      </c>
      <c r="AL699" s="5" t="s">
        <v>4145</v>
      </c>
      <c r="AM699" s="5" t="s">
        <v>4146</v>
      </c>
      <c r="AN699" s="5" t="s">
        <v>4146</v>
      </c>
      <c r="AO699" s="5">
        <v>14</v>
      </c>
      <c r="AP699" s="5">
        <v>500</v>
      </c>
      <c r="AQ699" s="5" t="s">
        <v>6358</v>
      </c>
      <c r="AR699" s="5" t="s">
        <v>6359</v>
      </c>
      <c r="AS699" s="5">
        <v>30</v>
      </c>
      <c r="AT699" s="5">
        <v>36.3</v>
      </c>
      <c r="AU699" s="5">
        <v>19</v>
      </c>
      <c r="AV699" s="5">
        <v>4.5</v>
      </c>
      <c r="AW699" s="5">
        <v>14.29</v>
      </c>
      <c r="AX699" s="5">
        <v>7.48</v>
      </c>
      <c r="AY699" s="5">
        <v>1.77</v>
      </c>
      <c r="AZ699" s="5">
        <v>1320</v>
      </c>
      <c r="BA699" s="5">
        <v>2.91</v>
      </c>
      <c r="BB699" s="5">
        <v>40</v>
      </c>
      <c r="BC699" s="5">
        <v>39.5</v>
      </c>
      <c r="BD699" s="5">
        <v>37</v>
      </c>
      <c r="BE699" s="5">
        <v>15.75</v>
      </c>
      <c r="BF699" s="5">
        <v>15.55</v>
      </c>
      <c r="BG699" s="5">
        <v>14.57</v>
      </c>
      <c r="BH699" s="5">
        <v>18.91</v>
      </c>
      <c r="BI699" s="5">
        <v>41.74</v>
      </c>
      <c r="BM699" s="6">
        <f t="shared" si="160"/>
        <v>1</v>
      </c>
      <c r="BN699" s="10">
        <f t="shared" si="161"/>
        <v>0</v>
      </c>
      <c r="BO699" s="6">
        <f t="shared" si="162"/>
        <v>0</v>
      </c>
      <c r="BP699" s="6">
        <f t="shared" si="163"/>
        <v>0</v>
      </c>
      <c r="BQ699" s="6">
        <f t="shared" si="164"/>
        <v>0</v>
      </c>
      <c r="BR699" s="10" t="str">
        <f t="shared" si="165"/>
        <v>停售</v>
      </c>
      <c r="BS699" s="6" t="str">
        <f t="shared" si="175"/>
        <v>停售</v>
      </c>
    </row>
    <row r="700" spans="1:71">
      <c r="A700" s="6" t="str">
        <f t="shared" si="166"/>
        <v>USB0FPM6DWFW</v>
      </c>
      <c r="B700" s="6" t="str">
        <f t="shared" si="167"/>
        <v>USX004TP1RE1</v>
      </c>
      <c r="C700" s="6" t="str">
        <f t="shared" si="168"/>
        <v>USDLM917001</v>
      </c>
      <c r="D700" s="6" t="str">
        <f t="shared" si="169"/>
        <v>USB0FPM6DWFWDLM917001</v>
      </c>
      <c r="E700" s="6" t="str">
        <f t="shared" si="170"/>
        <v>USB0FPM6DWFWX004TP1RE1</v>
      </c>
      <c r="F700" s="6" t="str">
        <f t="shared" si="171"/>
        <v>USDLM917001X004TP1RE1</v>
      </c>
      <c r="G700" s="6" t="str">
        <f t="shared" si="172"/>
        <v>USDLM917001</v>
      </c>
      <c r="H700" s="6" t="str">
        <f ca="1" t="shared" si="173"/>
        <v>老品</v>
      </c>
      <c r="I700" s="10" t="str">
        <f t="shared" si="174"/>
        <v>清货款</v>
      </c>
      <c r="J700" s="5" t="s">
        <v>6352</v>
      </c>
      <c r="K700" s="5" t="s">
        <v>6353</v>
      </c>
      <c r="L700" s="5" t="s">
        <v>6360</v>
      </c>
      <c r="M700" s="5" t="s">
        <v>6360</v>
      </c>
      <c r="N700" s="5" t="s">
        <v>6361</v>
      </c>
      <c r="O700" s="5" t="s">
        <v>3613</v>
      </c>
      <c r="P700" s="5" t="s">
        <v>4154</v>
      </c>
      <c r="Q700" s="5" t="s">
        <v>4385</v>
      </c>
      <c r="R700" s="5" t="s">
        <v>2288</v>
      </c>
      <c r="S700" s="5" t="s">
        <v>2995</v>
      </c>
      <c r="T700" s="5" t="s">
        <v>5656</v>
      </c>
      <c r="U700" s="5" t="s">
        <v>4386</v>
      </c>
      <c r="V700" s="5" t="s">
        <v>4134</v>
      </c>
      <c r="W700" s="5" t="s">
        <v>4121</v>
      </c>
      <c r="X700" s="5" t="s">
        <v>4155</v>
      </c>
      <c r="Y700" s="5" t="s">
        <v>4136</v>
      </c>
      <c r="Z700" s="5" t="s">
        <v>4124</v>
      </c>
      <c r="AA700" s="5" t="s">
        <v>4121</v>
      </c>
      <c r="AB700" s="5" t="s">
        <v>4137</v>
      </c>
      <c r="AC700" s="5" t="s">
        <v>6362</v>
      </c>
      <c r="AD700" s="5" t="s">
        <v>4247</v>
      </c>
      <c r="AE700" s="5" t="s">
        <v>4140</v>
      </c>
      <c r="AF700" s="5" t="s">
        <v>3048</v>
      </c>
      <c r="AG700" s="5" t="s">
        <v>4141</v>
      </c>
      <c r="AH700" s="5" t="s">
        <v>4612</v>
      </c>
      <c r="AI700" s="5" t="s">
        <v>4143</v>
      </c>
      <c r="AJ700" s="5" t="s">
        <v>4688</v>
      </c>
      <c r="AK700" s="5">
        <v>6.53</v>
      </c>
      <c r="AL700" s="5" t="s">
        <v>4145</v>
      </c>
      <c r="AM700" s="5" t="s">
        <v>4146</v>
      </c>
      <c r="AN700" s="5" t="s">
        <v>4146</v>
      </c>
      <c r="AO700" s="5">
        <v>14</v>
      </c>
      <c r="AP700" s="5">
        <v>500</v>
      </c>
      <c r="AQ700" s="5" t="s">
        <v>6358</v>
      </c>
      <c r="AR700" s="5" t="s">
        <v>6359</v>
      </c>
      <c r="AS700" s="5">
        <v>30</v>
      </c>
      <c r="AT700" s="5">
        <v>36.3</v>
      </c>
      <c r="AU700" s="5">
        <v>19</v>
      </c>
      <c r="AV700" s="5">
        <v>4.5</v>
      </c>
      <c r="AW700" s="5">
        <v>14.29</v>
      </c>
      <c r="AX700" s="5">
        <v>7.48</v>
      </c>
      <c r="AY700" s="5">
        <v>1.77</v>
      </c>
      <c r="AZ700" s="5">
        <v>1320</v>
      </c>
      <c r="BA700" s="5">
        <v>2.91</v>
      </c>
      <c r="BB700" s="5">
        <v>40</v>
      </c>
      <c r="BC700" s="5">
        <v>39.5</v>
      </c>
      <c r="BD700" s="5">
        <v>37</v>
      </c>
      <c r="BE700" s="5">
        <v>15.75</v>
      </c>
      <c r="BF700" s="5">
        <v>15.55</v>
      </c>
      <c r="BG700" s="5">
        <v>14.57</v>
      </c>
      <c r="BH700" s="5">
        <v>18.91</v>
      </c>
      <c r="BI700" s="5">
        <v>41.74</v>
      </c>
      <c r="BM700" s="6">
        <f t="shared" si="160"/>
        <v>0</v>
      </c>
      <c r="BN700" s="10">
        <f t="shared" si="161"/>
        <v>1</v>
      </c>
      <c r="BO700" s="6">
        <f t="shared" si="162"/>
        <v>0</v>
      </c>
      <c r="BP700" s="6">
        <f t="shared" si="163"/>
        <v>0</v>
      </c>
      <c r="BQ700" s="6">
        <f t="shared" si="164"/>
        <v>0</v>
      </c>
      <c r="BR700" s="10" t="str">
        <f t="shared" si="165"/>
        <v>清货在售</v>
      </c>
      <c r="BS700" s="6" t="str">
        <f t="shared" si="175"/>
        <v>清货款</v>
      </c>
    </row>
    <row r="701" spans="1:71">
      <c r="A701" s="6" t="str">
        <f t="shared" si="166"/>
        <v>USB0DR1LRZT2</v>
      </c>
      <c r="B701" s="6" t="str">
        <f t="shared" si="167"/>
        <v>USX004I9Z1DV</v>
      </c>
      <c r="C701" s="6" t="str">
        <f t="shared" si="168"/>
        <v>USDLM918001</v>
      </c>
      <c r="D701" s="6" t="str">
        <f t="shared" si="169"/>
        <v>USB0DR1LRZT2DLM918001</v>
      </c>
      <c r="E701" s="6" t="str">
        <f t="shared" si="170"/>
        <v>USB0DR1LRZT2X004I9Z1DV</v>
      </c>
      <c r="F701" s="6" t="str">
        <f t="shared" si="171"/>
        <v>USDLM918001X004I9Z1DV</v>
      </c>
      <c r="G701" s="6" t="str">
        <f t="shared" si="172"/>
        <v>USDLM918001</v>
      </c>
      <c r="H701" s="6" t="str">
        <f ca="1" t="shared" si="173"/>
        <v>老品</v>
      </c>
      <c r="I701" s="10" t="str">
        <f t="shared" si="174"/>
        <v>清货款</v>
      </c>
      <c r="J701" s="5" t="s">
        <v>6363</v>
      </c>
      <c r="K701" s="5" t="s">
        <v>6364</v>
      </c>
      <c r="L701" s="5" t="s">
        <v>6365</v>
      </c>
      <c r="M701" s="5" t="s">
        <v>6366</v>
      </c>
      <c r="N701" s="5" t="s">
        <v>6367</v>
      </c>
      <c r="O701" s="5" t="s">
        <v>3818</v>
      </c>
      <c r="P701" s="5" t="s">
        <v>4154</v>
      </c>
      <c r="Q701" s="5" t="s">
        <v>4385</v>
      </c>
      <c r="R701" s="5" t="s">
        <v>2288</v>
      </c>
      <c r="S701" s="5" t="s">
        <v>2995</v>
      </c>
      <c r="T701" s="5" t="s">
        <v>6119</v>
      </c>
      <c r="U701" s="5" t="s">
        <v>4386</v>
      </c>
      <c r="V701" s="5" t="s">
        <v>4134</v>
      </c>
      <c r="W701" s="5" t="s">
        <v>4121</v>
      </c>
      <c r="X701" s="5" t="s">
        <v>4135</v>
      </c>
      <c r="Y701" s="5" t="s">
        <v>4136</v>
      </c>
      <c r="Z701" s="5" t="s">
        <v>4124</v>
      </c>
      <c r="AA701" s="5" t="s">
        <v>4121</v>
      </c>
      <c r="AB701" s="5" t="s">
        <v>4137</v>
      </c>
      <c r="AC701" s="5" t="s">
        <v>6368</v>
      </c>
      <c r="AD701" s="5" t="s">
        <v>4157</v>
      </c>
      <c r="AE701" s="5" t="s">
        <v>4140</v>
      </c>
      <c r="AF701" s="5" t="s">
        <v>3026</v>
      </c>
      <c r="AG701" s="5" t="s">
        <v>4141</v>
      </c>
      <c r="AH701" s="5" t="s">
        <v>4142</v>
      </c>
      <c r="AI701" s="5" t="s">
        <v>4143</v>
      </c>
      <c r="AJ701" s="5" t="s">
        <v>4144</v>
      </c>
      <c r="AK701" s="5">
        <v>10.13</v>
      </c>
      <c r="AL701" s="5" t="s">
        <v>4145</v>
      </c>
      <c r="AM701" s="5" t="s">
        <v>4146</v>
      </c>
      <c r="AN701" s="5" t="s">
        <v>4146</v>
      </c>
      <c r="AO701" s="5">
        <v>1</v>
      </c>
      <c r="AP701" s="5">
        <v>1000</v>
      </c>
      <c r="AQ701" s="5" t="s">
        <v>6369</v>
      </c>
      <c r="AR701" s="5" t="s">
        <v>6370</v>
      </c>
      <c r="AS701" s="5">
        <v>45</v>
      </c>
      <c r="AT701" s="5">
        <v>44</v>
      </c>
      <c r="AU701" s="5">
        <v>33</v>
      </c>
      <c r="AV701" s="5">
        <v>19.5</v>
      </c>
      <c r="AW701" s="5">
        <v>17.32</v>
      </c>
      <c r="AX701" s="5">
        <v>12.99</v>
      </c>
      <c r="AY701" s="5">
        <v>7.68</v>
      </c>
      <c r="AZ701" s="5">
        <v>6140</v>
      </c>
      <c r="BA701" s="5">
        <v>13.55</v>
      </c>
      <c r="BB701" s="5">
        <v>44</v>
      </c>
      <c r="BC701" s="5">
        <v>33</v>
      </c>
      <c r="BD701" s="5">
        <v>19.5</v>
      </c>
      <c r="BE701" s="5">
        <v>17.32</v>
      </c>
      <c r="BF701" s="5">
        <v>12.99</v>
      </c>
      <c r="BG701" s="5">
        <v>7.68</v>
      </c>
      <c r="BH701" s="5">
        <v>6.14</v>
      </c>
      <c r="BI701" s="5">
        <v>13.55</v>
      </c>
      <c r="BM701" s="6">
        <f t="shared" si="160"/>
        <v>0</v>
      </c>
      <c r="BN701" s="10">
        <f t="shared" si="161"/>
        <v>1</v>
      </c>
      <c r="BO701" s="6">
        <f t="shared" si="162"/>
        <v>0</v>
      </c>
      <c r="BP701" s="6">
        <f t="shared" si="163"/>
        <v>0</v>
      </c>
      <c r="BQ701" s="6">
        <f t="shared" si="164"/>
        <v>0</v>
      </c>
      <c r="BR701" s="10" t="str">
        <f t="shared" si="165"/>
        <v>清货在售</v>
      </c>
      <c r="BS701" s="6" t="str">
        <f t="shared" si="175"/>
        <v>清货款</v>
      </c>
    </row>
    <row r="702" spans="1:71">
      <c r="A702" s="6" t="str">
        <f t="shared" si="166"/>
        <v>AUB0DR1LRZT2</v>
      </c>
      <c r="B702" s="6" t="str">
        <f t="shared" si="167"/>
        <v>AUX001CL7FQD</v>
      </c>
      <c r="C702" s="6" t="str">
        <f t="shared" si="168"/>
        <v>AUDLM918001</v>
      </c>
      <c r="D702" s="6" t="str">
        <f t="shared" si="169"/>
        <v>AUB0DR1LRZT2DLM918001</v>
      </c>
      <c r="E702" s="6" t="str">
        <f t="shared" si="170"/>
        <v>AUB0DR1LRZT2X001CL7FQD</v>
      </c>
      <c r="F702" s="6" t="str">
        <f t="shared" si="171"/>
        <v>AUDLM918001X001CL7FQD</v>
      </c>
      <c r="G702" s="6" t="str">
        <f t="shared" si="172"/>
        <v>AUDLM918001</v>
      </c>
      <c r="H702" s="6" t="str">
        <f ca="1" t="shared" si="173"/>
        <v>待上架</v>
      </c>
      <c r="I702" s="10" t="str">
        <f t="shared" si="174"/>
        <v>未维护</v>
      </c>
      <c r="J702" s="5" t="s">
        <v>6363</v>
      </c>
      <c r="K702" s="5" t="s">
        <v>6364</v>
      </c>
      <c r="L702" s="5" t="s">
        <v>6371</v>
      </c>
      <c r="M702" s="5" t="s">
        <v>6366</v>
      </c>
      <c r="N702" s="5" t="s">
        <v>6372</v>
      </c>
      <c r="O702" s="5" t="s">
        <v>6373</v>
      </c>
      <c r="P702" s="5" t="s">
        <v>4120</v>
      </c>
      <c r="Q702" s="5" t="s">
        <v>4393</v>
      </c>
      <c r="R702" s="5" t="s">
        <v>1522</v>
      </c>
      <c r="S702" s="5" t="s">
        <v>2985</v>
      </c>
      <c r="T702" s="5" t="s">
        <v>6119</v>
      </c>
      <c r="U702" s="5" t="s">
        <v>4386</v>
      </c>
      <c r="V702" s="5" t="s">
        <v>4134</v>
      </c>
      <c r="W702" s="5" t="s">
        <v>4123</v>
      </c>
      <c r="X702" s="5" t="s">
        <v>4135</v>
      </c>
      <c r="Y702" s="5" t="s">
        <v>4299</v>
      </c>
      <c r="Z702" s="5" t="s">
        <v>4124</v>
      </c>
      <c r="AA702" s="5" t="s">
        <v>4123</v>
      </c>
      <c r="AB702" s="5" t="s">
        <v>4124</v>
      </c>
      <c r="AE702" s="5" t="s">
        <v>4299</v>
      </c>
      <c r="AF702" s="5" t="s">
        <v>3009</v>
      </c>
      <c r="AG702" s="5" t="s">
        <v>4394</v>
      </c>
      <c r="AH702" s="5" t="s">
        <v>3009</v>
      </c>
      <c r="AI702" s="5" t="s">
        <v>4143</v>
      </c>
      <c r="AJ702" s="5" t="s">
        <v>4144</v>
      </c>
      <c r="AL702" s="5" t="s">
        <v>4145</v>
      </c>
      <c r="AM702" s="5" t="s">
        <v>4146</v>
      </c>
      <c r="AN702" s="5" t="s">
        <v>4146</v>
      </c>
      <c r="AO702" s="5">
        <v>1</v>
      </c>
      <c r="AP702" s="5">
        <v>1000</v>
      </c>
      <c r="AQ702" s="5" t="s">
        <v>6369</v>
      </c>
      <c r="AR702" s="5" t="s">
        <v>6370</v>
      </c>
      <c r="AS702" s="5">
        <v>45</v>
      </c>
      <c r="AT702" s="5">
        <v>44</v>
      </c>
      <c r="AU702" s="5">
        <v>33</v>
      </c>
      <c r="AV702" s="5">
        <v>19.5</v>
      </c>
      <c r="AW702" s="5">
        <v>17.32</v>
      </c>
      <c r="AX702" s="5">
        <v>12.99</v>
      </c>
      <c r="AY702" s="5">
        <v>7.68</v>
      </c>
      <c r="AZ702" s="5">
        <v>6140</v>
      </c>
      <c r="BA702" s="5">
        <v>13.55</v>
      </c>
      <c r="BB702" s="5">
        <v>44</v>
      </c>
      <c r="BC702" s="5">
        <v>33</v>
      </c>
      <c r="BD702" s="5">
        <v>19.5</v>
      </c>
      <c r="BE702" s="5">
        <v>17.32</v>
      </c>
      <c r="BF702" s="5">
        <v>12.99</v>
      </c>
      <c r="BG702" s="5">
        <v>7.68</v>
      </c>
      <c r="BH702" s="5">
        <v>6.14</v>
      </c>
      <c r="BI702" s="5">
        <v>13.55</v>
      </c>
      <c r="BM702" s="6">
        <f t="shared" si="160"/>
        <v>0</v>
      </c>
      <c r="BN702" s="10">
        <f t="shared" si="161"/>
        <v>0</v>
      </c>
      <c r="BO702" s="6">
        <f t="shared" si="162"/>
        <v>0</v>
      </c>
      <c r="BP702" s="6">
        <f t="shared" si="163"/>
        <v>1</v>
      </c>
      <c r="BQ702" s="6">
        <f t="shared" si="164"/>
        <v>0</v>
      </c>
      <c r="BR702" s="10" t="str">
        <f t="shared" si="165"/>
        <v>待上架</v>
      </c>
      <c r="BS702" s="6" t="str">
        <f t="shared" si="175"/>
        <v>待上架</v>
      </c>
    </row>
    <row r="703" spans="1:71">
      <c r="A703" s="6" t="str">
        <f t="shared" si="166"/>
        <v>USB0DR1YKZJM</v>
      </c>
      <c r="B703" s="6" t="str">
        <f t="shared" si="167"/>
        <v>USX004I9WY5J</v>
      </c>
      <c r="C703" s="6" t="str">
        <f t="shared" si="168"/>
        <v>USDLM918002</v>
      </c>
      <c r="D703" s="6" t="str">
        <f t="shared" si="169"/>
        <v>USB0DR1YKZJMDLM918002</v>
      </c>
      <c r="E703" s="6" t="str">
        <f t="shared" si="170"/>
        <v>USB0DR1YKZJMX004I9WY5J</v>
      </c>
      <c r="F703" s="6" t="str">
        <f t="shared" si="171"/>
        <v>USDLM918002X004I9WY5J</v>
      </c>
      <c r="G703" s="6" t="str">
        <f t="shared" si="172"/>
        <v>USDLM918002</v>
      </c>
      <c r="H703" s="6" t="str">
        <f ca="1" t="shared" si="173"/>
        <v>老品</v>
      </c>
      <c r="I703" s="10" t="str">
        <f t="shared" si="174"/>
        <v>停售</v>
      </c>
      <c r="J703" s="5" t="s">
        <v>6374</v>
      </c>
      <c r="K703" s="5" t="s">
        <v>6375</v>
      </c>
      <c r="L703" s="5" t="s">
        <v>6365</v>
      </c>
      <c r="M703" s="5" t="s">
        <v>6376</v>
      </c>
      <c r="N703" s="5" t="s">
        <v>6377</v>
      </c>
      <c r="O703" s="5" t="s">
        <v>311</v>
      </c>
      <c r="P703" s="5" t="s">
        <v>4120</v>
      </c>
      <c r="Q703" s="5" t="s">
        <v>4385</v>
      </c>
      <c r="R703" s="5" t="s">
        <v>2288</v>
      </c>
      <c r="S703" s="5" t="s">
        <v>2995</v>
      </c>
      <c r="T703" s="5" t="s">
        <v>6119</v>
      </c>
      <c r="U703" s="5" t="s">
        <v>4386</v>
      </c>
      <c r="V703" s="5" t="s">
        <v>4134</v>
      </c>
      <c r="W703" s="5" t="s">
        <v>4120</v>
      </c>
      <c r="X703" s="5" t="s">
        <v>4135</v>
      </c>
      <c r="Y703" s="5" t="s">
        <v>4136</v>
      </c>
      <c r="Z703" s="5" t="s">
        <v>4124</v>
      </c>
      <c r="AA703" s="5" t="s">
        <v>4121</v>
      </c>
      <c r="AB703" s="5" t="s">
        <v>4137</v>
      </c>
      <c r="AC703" s="5" t="s">
        <v>5334</v>
      </c>
      <c r="AD703" s="5" t="s">
        <v>5032</v>
      </c>
      <c r="AE703" s="5" t="s">
        <v>4140</v>
      </c>
      <c r="AF703" s="5" t="s">
        <v>4598</v>
      </c>
      <c r="AG703" s="5" t="s">
        <v>4141</v>
      </c>
      <c r="AH703" s="5" t="s">
        <v>4142</v>
      </c>
      <c r="AI703" s="5" t="s">
        <v>4143</v>
      </c>
      <c r="AJ703" s="5" t="s">
        <v>4144</v>
      </c>
      <c r="AK703" s="5">
        <v>9.33</v>
      </c>
      <c r="AL703" s="5" t="s">
        <v>4145</v>
      </c>
      <c r="AM703" s="5" t="s">
        <v>4146</v>
      </c>
      <c r="AN703" s="5" t="s">
        <v>4146</v>
      </c>
      <c r="AO703" s="5">
        <v>1</v>
      </c>
      <c r="AP703" s="5">
        <v>1000</v>
      </c>
      <c r="AQ703" s="5" t="s">
        <v>6312</v>
      </c>
      <c r="AR703" s="5" t="s">
        <v>6313</v>
      </c>
      <c r="AS703" s="5">
        <v>45</v>
      </c>
      <c r="AT703" s="5">
        <v>42.5</v>
      </c>
      <c r="AU703" s="5">
        <v>32.5</v>
      </c>
      <c r="AV703" s="5">
        <v>17.5</v>
      </c>
      <c r="AW703" s="5">
        <v>16.73</v>
      </c>
      <c r="AX703" s="5">
        <v>12.8</v>
      </c>
      <c r="AY703" s="5">
        <v>6.89</v>
      </c>
      <c r="AZ703" s="5">
        <v>5020</v>
      </c>
      <c r="BA703" s="5">
        <v>11.08</v>
      </c>
      <c r="BB703" s="5">
        <v>42.5</v>
      </c>
      <c r="BC703" s="5">
        <v>32.5</v>
      </c>
      <c r="BD703" s="5">
        <v>17.5</v>
      </c>
      <c r="BE703" s="5">
        <v>16.73</v>
      </c>
      <c r="BF703" s="5">
        <v>12.8</v>
      </c>
      <c r="BG703" s="5">
        <v>6.89</v>
      </c>
      <c r="BH703" s="5">
        <v>5.02</v>
      </c>
      <c r="BI703" s="5">
        <v>11.08</v>
      </c>
      <c r="BM703" s="6">
        <f t="shared" si="160"/>
        <v>1</v>
      </c>
      <c r="BN703" s="10">
        <f t="shared" si="161"/>
        <v>0</v>
      </c>
      <c r="BO703" s="6">
        <f t="shared" si="162"/>
        <v>0</v>
      </c>
      <c r="BP703" s="6">
        <f t="shared" si="163"/>
        <v>0</v>
      </c>
      <c r="BQ703" s="6">
        <f t="shared" si="164"/>
        <v>0</v>
      </c>
      <c r="BR703" s="10" t="str">
        <f t="shared" si="165"/>
        <v>停售</v>
      </c>
      <c r="BS703" s="6" t="str">
        <f t="shared" si="175"/>
        <v>停售</v>
      </c>
    </row>
    <row r="704" spans="1:71">
      <c r="A704" s="6" t="str">
        <f t="shared" si="166"/>
        <v>CAB0DR1YKZJM</v>
      </c>
      <c r="B704" s="6" t="str">
        <f t="shared" si="167"/>
        <v>CAX004I9WY5J</v>
      </c>
      <c r="C704" s="6" t="str">
        <f t="shared" si="168"/>
        <v>CADLM918002</v>
      </c>
      <c r="D704" s="6" t="str">
        <f t="shared" si="169"/>
        <v>CAB0DR1YKZJMDLM918002</v>
      </c>
      <c r="E704" s="6" t="str">
        <f t="shared" si="170"/>
        <v>CAB0DR1YKZJMX004I9WY5J</v>
      </c>
      <c r="F704" s="6" t="str">
        <f t="shared" si="171"/>
        <v>CADLM918002X004I9WY5J</v>
      </c>
      <c r="G704" s="6" t="str">
        <f t="shared" si="172"/>
        <v>CADLM918002</v>
      </c>
      <c r="H704" s="6" t="str">
        <f ca="1" t="shared" si="173"/>
        <v>老品</v>
      </c>
      <c r="I704" s="10" t="str">
        <f t="shared" si="174"/>
        <v>清货款</v>
      </c>
      <c r="J704" s="5" t="s">
        <v>6374</v>
      </c>
      <c r="K704" s="5" t="s">
        <v>6375</v>
      </c>
      <c r="L704" s="5" t="s">
        <v>6378</v>
      </c>
      <c r="M704" s="5" t="s">
        <v>6376</v>
      </c>
      <c r="N704" s="5" t="s">
        <v>6377</v>
      </c>
      <c r="O704" s="5" t="s">
        <v>311</v>
      </c>
      <c r="P704" s="5" t="s">
        <v>4154</v>
      </c>
      <c r="Q704" s="5" t="s">
        <v>4491</v>
      </c>
      <c r="R704" s="5" t="s">
        <v>10</v>
      </c>
      <c r="S704" s="5" t="s">
        <v>2995</v>
      </c>
      <c r="T704" s="5" t="s">
        <v>6119</v>
      </c>
      <c r="U704" s="5" t="s">
        <v>4386</v>
      </c>
      <c r="V704" s="5" t="s">
        <v>4134</v>
      </c>
      <c r="W704" s="5" t="s">
        <v>4121</v>
      </c>
      <c r="X704" s="5" t="s">
        <v>4155</v>
      </c>
      <c r="Y704" s="5" t="s">
        <v>4184</v>
      </c>
      <c r="Z704" s="5" t="s">
        <v>4694</v>
      </c>
      <c r="AA704" s="5" t="s">
        <v>4121</v>
      </c>
      <c r="AB704" s="5" t="s">
        <v>4137</v>
      </c>
      <c r="AC704" s="5" t="s">
        <v>6379</v>
      </c>
      <c r="AD704" s="5" t="s">
        <v>4169</v>
      </c>
      <c r="AE704" s="5" t="s">
        <v>4140</v>
      </c>
      <c r="AF704" s="5" t="s">
        <v>2978</v>
      </c>
      <c r="AG704" s="5" t="s">
        <v>4350</v>
      </c>
      <c r="AH704" s="5" t="s">
        <v>4521</v>
      </c>
      <c r="AI704" s="5" t="s">
        <v>4143</v>
      </c>
      <c r="AJ704" s="5" t="s">
        <v>4144</v>
      </c>
      <c r="AK704" s="5">
        <v>13.23</v>
      </c>
      <c r="AL704" s="5" t="s">
        <v>4145</v>
      </c>
      <c r="AM704" s="5" t="s">
        <v>4146</v>
      </c>
      <c r="AN704" s="5" t="s">
        <v>4146</v>
      </c>
      <c r="AO704" s="5">
        <v>1</v>
      </c>
      <c r="AP704" s="5">
        <v>1000</v>
      </c>
      <c r="AQ704" s="5" t="s">
        <v>6312</v>
      </c>
      <c r="AR704" s="5" t="s">
        <v>6313</v>
      </c>
      <c r="AS704" s="5">
        <v>45</v>
      </c>
      <c r="AT704" s="5">
        <v>42.5</v>
      </c>
      <c r="AU704" s="5">
        <v>32.5</v>
      </c>
      <c r="AV704" s="5">
        <v>17.5</v>
      </c>
      <c r="AW704" s="5">
        <v>16.73</v>
      </c>
      <c r="AX704" s="5">
        <v>12.8</v>
      </c>
      <c r="AY704" s="5">
        <v>6.89</v>
      </c>
      <c r="AZ704" s="5">
        <v>5020</v>
      </c>
      <c r="BA704" s="5">
        <v>11.08</v>
      </c>
      <c r="BB704" s="5">
        <v>42.5</v>
      </c>
      <c r="BC704" s="5">
        <v>32.5</v>
      </c>
      <c r="BD704" s="5">
        <v>17.5</v>
      </c>
      <c r="BE704" s="5">
        <v>16.73</v>
      </c>
      <c r="BF704" s="5">
        <v>12.8</v>
      </c>
      <c r="BG704" s="5">
        <v>6.89</v>
      </c>
      <c r="BH704" s="5">
        <v>5.02</v>
      </c>
      <c r="BI704" s="5">
        <v>11.08</v>
      </c>
      <c r="BM704" s="6">
        <f t="shared" si="160"/>
        <v>0</v>
      </c>
      <c r="BN704" s="10">
        <f t="shared" si="161"/>
        <v>1</v>
      </c>
      <c r="BO704" s="6">
        <f t="shared" si="162"/>
        <v>0</v>
      </c>
      <c r="BP704" s="6">
        <f t="shared" si="163"/>
        <v>0</v>
      </c>
      <c r="BQ704" s="6">
        <f t="shared" si="164"/>
        <v>0</v>
      </c>
      <c r="BR704" s="10" t="str">
        <f t="shared" si="165"/>
        <v>清货在售</v>
      </c>
      <c r="BS704" s="6" t="str">
        <f t="shared" si="175"/>
        <v>清货款</v>
      </c>
    </row>
    <row r="705" spans="1:71">
      <c r="A705" s="6" t="str">
        <f t="shared" si="166"/>
        <v>USB0DRD3WYLJ</v>
      </c>
      <c r="B705" s="6" t="str">
        <f t="shared" si="167"/>
        <v>USX004IFSMBD</v>
      </c>
      <c r="C705" s="6" t="str">
        <f t="shared" si="168"/>
        <v>USDLM920001</v>
      </c>
      <c r="D705" s="6" t="str">
        <f t="shared" si="169"/>
        <v>USB0DRD3WYLJDLM920001</v>
      </c>
      <c r="E705" s="6" t="str">
        <f t="shared" si="170"/>
        <v>USB0DRD3WYLJX004IFSMBD</v>
      </c>
      <c r="F705" s="6" t="str">
        <f t="shared" si="171"/>
        <v>USDLM920001X004IFSMBD</v>
      </c>
      <c r="G705" s="6" t="str">
        <f t="shared" si="172"/>
        <v>USDLM920001</v>
      </c>
      <c r="H705" s="6" t="str">
        <f ca="1" t="shared" si="173"/>
        <v>老品</v>
      </c>
      <c r="I705" s="10" t="str">
        <f t="shared" si="174"/>
        <v>停售</v>
      </c>
      <c r="J705" s="5" t="s">
        <v>6380</v>
      </c>
      <c r="K705" s="5" t="s">
        <v>6381</v>
      </c>
      <c r="L705" s="5" t="s">
        <v>6382</v>
      </c>
      <c r="M705" s="5" t="s">
        <v>6383</v>
      </c>
      <c r="N705" s="5" t="s">
        <v>6384</v>
      </c>
      <c r="O705" s="5" t="s">
        <v>6385</v>
      </c>
      <c r="P705" s="5" t="s">
        <v>4120</v>
      </c>
      <c r="Q705" s="5" t="s">
        <v>4385</v>
      </c>
      <c r="R705" s="5" t="s">
        <v>2288</v>
      </c>
      <c r="S705" s="5" t="s">
        <v>2995</v>
      </c>
      <c r="T705" s="5" t="s">
        <v>4846</v>
      </c>
      <c r="U705" s="5" t="s">
        <v>4386</v>
      </c>
      <c r="V705" s="5" t="s">
        <v>4134</v>
      </c>
      <c r="W705" s="5" t="s">
        <v>4120</v>
      </c>
      <c r="X705" s="5" t="s">
        <v>4135</v>
      </c>
      <c r="Y705" s="5" t="s">
        <v>4136</v>
      </c>
      <c r="Z705" s="5" t="s">
        <v>4124</v>
      </c>
      <c r="AA705" s="5" t="s">
        <v>4121</v>
      </c>
      <c r="AB705" s="5" t="s">
        <v>4137</v>
      </c>
      <c r="AC705" s="5" t="s">
        <v>6386</v>
      </c>
      <c r="AD705" s="5" t="s">
        <v>4157</v>
      </c>
      <c r="AE705" s="5" t="s">
        <v>4140</v>
      </c>
      <c r="AF705" s="5" t="s">
        <v>3030</v>
      </c>
      <c r="AG705" s="5" t="s">
        <v>4861</v>
      </c>
      <c r="AH705" s="5" t="s">
        <v>3030</v>
      </c>
      <c r="AI705" s="5" t="s">
        <v>4344</v>
      </c>
      <c r="AJ705" s="5" t="s">
        <v>4688</v>
      </c>
      <c r="AK705" s="5">
        <v>8.85</v>
      </c>
      <c r="AL705" s="5" t="s">
        <v>4145</v>
      </c>
      <c r="AM705" s="5" t="s">
        <v>4146</v>
      </c>
      <c r="AN705" s="5" t="s">
        <v>4146</v>
      </c>
      <c r="AO705" s="5">
        <v>4</v>
      </c>
      <c r="AP705" s="5">
        <v>500</v>
      </c>
      <c r="AQ705" s="5" t="s">
        <v>6387</v>
      </c>
      <c r="AR705" s="5" t="s">
        <v>6388</v>
      </c>
      <c r="AS705" s="5">
        <v>30</v>
      </c>
      <c r="AT705" s="5">
        <v>44.5</v>
      </c>
      <c r="AU705" s="5">
        <v>23.5</v>
      </c>
      <c r="AV705" s="5">
        <v>19</v>
      </c>
      <c r="AW705" s="5">
        <v>17.52</v>
      </c>
      <c r="AX705" s="5">
        <v>9.25</v>
      </c>
      <c r="AY705" s="5">
        <v>7.48</v>
      </c>
      <c r="AZ705" s="5">
        <v>4310</v>
      </c>
      <c r="BA705" s="5">
        <v>9.51</v>
      </c>
      <c r="BB705" s="5">
        <v>49</v>
      </c>
      <c r="BC705" s="5">
        <v>46</v>
      </c>
      <c r="BD705" s="5">
        <v>42</v>
      </c>
      <c r="BE705" s="5">
        <v>19.29</v>
      </c>
      <c r="BF705" s="5">
        <v>18.11</v>
      </c>
      <c r="BG705" s="5">
        <v>16.54</v>
      </c>
      <c r="BH705" s="5">
        <v>18.8</v>
      </c>
      <c r="BI705" s="5">
        <v>41.5</v>
      </c>
      <c r="BM705" s="6">
        <f t="shared" si="160"/>
        <v>1</v>
      </c>
      <c r="BN705" s="10">
        <f t="shared" si="161"/>
        <v>0</v>
      </c>
      <c r="BO705" s="6">
        <f t="shared" si="162"/>
        <v>0</v>
      </c>
      <c r="BP705" s="6">
        <f t="shared" si="163"/>
        <v>0</v>
      </c>
      <c r="BQ705" s="6">
        <f t="shared" si="164"/>
        <v>0</v>
      </c>
      <c r="BR705" s="10" t="str">
        <f t="shared" si="165"/>
        <v>停售</v>
      </c>
      <c r="BS705" s="6" t="str">
        <f t="shared" si="175"/>
        <v>停售</v>
      </c>
    </row>
    <row r="706" spans="1:71">
      <c r="A706" s="6" t="str">
        <f t="shared" si="166"/>
        <v>USB0DRD3TW85</v>
      </c>
      <c r="B706" s="6" t="str">
        <f t="shared" si="167"/>
        <v>USX004IF6HO7</v>
      </c>
      <c r="C706" s="6" t="str">
        <f t="shared" si="168"/>
        <v>USDLM920002</v>
      </c>
      <c r="D706" s="6" t="str">
        <f t="shared" si="169"/>
        <v>USB0DRD3TW85DLM920002</v>
      </c>
      <c r="E706" s="6" t="str">
        <f t="shared" si="170"/>
        <v>USB0DRD3TW85X004IF6HO7</v>
      </c>
      <c r="F706" s="6" t="str">
        <f t="shared" si="171"/>
        <v>USDLM920002X004IF6HO7</v>
      </c>
      <c r="G706" s="6" t="str">
        <f t="shared" si="172"/>
        <v>USDLM920002</v>
      </c>
      <c r="H706" s="6" t="str">
        <f ca="1" t="shared" si="173"/>
        <v>老品</v>
      </c>
      <c r="I706" s="10" t="str">
        <f t="shared" si="174"/>
        <v>清货款</v>
      </c>
      <c r="J706" s="5" t="s">
        <v>6389</v>
      </c>
      <c r="K706" s="5" t="s">
        <v>6390</v>
      </c>
      <c r="L706" s="5" t="s">
        <v>6382</v>
      </c>
      <c r="M706" s="5" t="s">
        <v>6391</v>
      </c>
      <c r="N706" s="5" t="s">
        <v>6392</v>
      </c>
      <c r="O706" s="5" t="s">
        <v>3791</v>
      </c>
      <c r="P706" s="5" t="s">
        <v>4120</v>
      </c>
      <c r="Q706" s="5" t="s">
        <v>4385</v>
      </c>
      <c r="R706" s="5" t="s">
        <v>2288</v>
      </c>
      <c r="S706" s="5" t="s">
        <v>2995</v>
      </c>
      <c r="T706" s="5" t="s">
        <v>4846</v>
      </c>
      <c r="U706" s="5" t="s">
        <v>4386</v>
      </c>
      <c r="V706" s="5" t="s">
        <v>4134</v>
      </c>
      <c r="W706" s="5" t="s">
        <v>4121</v>
      </c>
      <c r="X706" s="5" t="s">
        <v>4155</v>
      </c>
      <c r="Y706" s="5" t="s">
        <v>4136</v>
      </c>
      <c r="Z706" s="5" t="s">
        <v>4124</v>
      </c>
      <c r="AA706" s="5" t="s">
        <v>4121</v>
      </c>
      <c r="AB706" s="5" t="s">
        <v>4137</v>
      </c>
      <c r="AC706" s="5" t="s">
        <v>6386</v>
      </c>
      <c r="AD706" s="5" t="s">
        <v>4157</v>
      </c>
      <c r="AE706" s="5" t="s">
        <v>4140</v>
      </c>
      <c r="AF706" s="5" t="s">
        <v>3030</v>
      </c>
      <c r="AG706" s="5" t="s">
        <v>4861</v>
      </c>
      <c r="AH706" s="5" t="s">
        <v>3030</v>
      </c>
      <c r="AI706" s="5" t="s">
        <v>4344</v>
      </c>
      <c r="AJ706" s="5" t="s">
        <v>4688</v>
      </c>
      <c r="AK706" s="5">
        <v>8.9</v>
      </c>
      <c r="AL706" s="5" t="s">
        <v>4145</v>
      </c>
      <c r="AM706" s="5" t="s">
        <v>4146</v>
      </c>
      <c r="AN706" s="5" t="s">
        <v>4146</v>
      </c>
      <c r="AO706" s="5">
        <v>4</v>
      </c>
      <c r="AP706" s="5">
        <v>500</v>
      </c>
      <c r="AQ706" s="5" t="s">
        <v>6387</v>
      </c>
      <c r="AR706" s="5" t="s">
        <v>6388</v>
      </c>
      <c r="AS706" s="5">
        <v>30</v>
      </c>
      <c r="AT706" s="5">
        <v>44.5</v>
      </c>
      <c r="AU706" s="5">
        <v>23.5</v>
      </c>
      <c r="AV706" s="5">
        <v>19</v>
      </c>
      <c r="AW706" s="5">
        <v>17.52</v>
      </c>
      <c r="AX706" s="5">
        <v>9.25</v>
      </c>
      <c r="AY706" s="5">
        <v>7.48</v>
      </c>
      <c r="AZ706" s="5">
        <v>4350</v>
      </c>
      <c r="BA706" s="5">
        <v>9.6</v>
      </c>
      <c r="BB706" s="5">
        <v>49</v>
      </c>
      <c r="BC706" s="5">
        <v>46</v>
      </c>
      <c r="BD706" s="5">
        <v>42</v>
      </c>
      <c r="BE706" s="5">
        <v>19.29</v>
      </c>
      <c r="BF706" s="5">
        <v>18.11</v>
      </c>
      <c r="BG706" s="5">
        <v>16.54</v>
      </c>
      <c r="BH706" s="5">
        <v>18.8</v>
      </c>
      <c r="BI706" s="5">
        <v>41.5</v>
      </c>
      <c r="BM706" s="6">
        <f t="shared" ref="BM706:BM769" si="176">COUNTIFS(A:A,A706,W:W,$BM$1)</f>
        <v>0</v>
      </c>
      <c r="BN706" s="10">
        <f t="shared" ref="BN706:BN769" si="177">COUNTIFS(A:A,A706,W:W,$BN$1)</f>
        <v>1</v>
      </c>
      <c r="BO706" s="6">
        <f t="shared" ref="BO706:BO769" si="178">COUNTIFS(A:A,A706,W:W,$BO$1)</f>
        <v>0</v>
      </c>
      <c r="BP706" s="6">
        <f t="shared" ref="BP706:BP769" si="179">COUNTIFS(A:A,A706,W:W,$BP$1)</f>
        <v>0</v>
      </c>
      <c r="BQ706" s="6">
        <f t="shared" ref="BQ706:BQ769" si="180">COUNTIFS(A:A,A706,W:W,$BQ$1)</f>
        <v>0</v>
      </c>
      <c r="BR706" s="10" t="str">
        <f t="shared" ref="BR706:BR769" si="181">IF(BO706&gt;0,"正常在售",IF(AND(BN706&gt;0,BP706&gt;0),"正常在售",IF(AND(BO706=0,OR(BP706&gt;0,BQ706&gt;0)),"待上架",IF(BN706&gt;0,"清货在售",IF(BM706&gt;0,"停售","")))))</f>
        <v>清货在售</v>
      </c>
      <c r="BS706" s="6" t="str">
        <f t="shared" si="175"/>
        <v>清货款</v>
      </c>
    </row>
    <row r="707" spans="1:71">
      <c r="A707" s="6" t="str">
        <f t="shared" ref="A707:A770" si="182">R707&amp;M707</f>
        <v>USB0DRD2HYX5</v>
      </c>
      <c r="B707" s="6" t="str">
        <f t="shared" ref="B707:B770" si="183">R707&amp;O707</f>
        <v>USX004IFNKRJ</v>
      </c>
      <c r="C707" s="6" t="str">
        <f t="shared" ref="C707:C770" si="184">R707&amp;J707</f>
        <v>USDLM921001</v>
      </c>
      <c r="D707" s="6" t="str">
        <f t="shared" ref="D707:D770" si="185">R707&amp;M707&amp;J707</f>
        <v>USB0DRD2HYX5DLM921001</v>
      </c>
      <c r="E707" s="6" t="str">
        <f t="shared" ref="E707:E770" si="186">R707&amp;M707&amp;O707</f>
        <v>USB0DRD2HYX5X004IFNKRJ</v>
      </c>
      <c r="F707" s="6" t="str">
        <f t="shared" ref="F707:F770" si="187">R707&amp;J707&amp;O707</f>
        <v>USDLM921001X004IFNKRJ</v>
      </c>
      <c r="G707" s="6" t="str">
        <f t="shared" ref="G707:G770" si="188">R707&amp;J707</f>
        <v>USDLM921001</v>
      </c>
      <c r="H707" s="6" t="str">
        <f ca="1" t="shared" ref="H707:H770" si="189">IF(AC707="","待上架",IF((IF(AC707=0,0,DATEDIF(IF(DAY(AC707)&gt;=15,EOMONTH(AC707,0)+1,AC707),TODAY(),"m")+1))&gt;3,"老品","新品"))</f>
        <v>老品</v>
      </c>
      <c r="I707" s="10" t="str">
        <f t="shared" ref="I707:I770" si="190">IF(Z707="E","清货款",IF(R707&lt;&gt;"US",Z707,IF(AND(W707="待上架",AC707&lt;&gt;""),"需维护",IF(W707="停售","停售",IF(W707="清货在售","清货款",IF(AC707="","待上架",IF(AND(W707="正常在售",X707="主推款",Y707="利润款"),"利润款",IF(AND(W707="正常在售",X707="主推款",OR(Y707="普通款",Y707="负毛利")),"流量款",IF(AND(W707="正常在售",X707="非主推款",Y707="利润款"),"利润款",IF(AND(W707="正常在售",X707="非主推款",OR(Y707="普通款",Y707="负毛利")),"普通款",IF(AND(W707="正常在售",X707="主推款",Y707="未知"),"主推款",IF(AND(W707="正常在售",X707="非主推款",Y707="未知"),"普通款",W707))))))))))))</f>
        <v>清货款</v>
      </c>
      <c r="J707" s="5" t="s">
        <v>6393</v>
      </c>
      <c r="K707" s="5" t="s">
        <v>6394</v>
      </c>
      <c r="L707" s="5" t="s">
        <v>6382</v>
      </c>
      <c r="M707" s="5" t="s">
        <v>6395</v>
      </c>
      <c r="N707" s="5" t="s">
        <v>6396</v>
      </c>
      <c r="O707" s="5" t="s">
        <v>3797</v>
      </c>
      <c r="P707" s="5" t="s">
        <v>4120</v>
      </c>
      <c r="Q707" s="5" t="s">
        <v>4385</v>
      </c>
      <c r="R707" s="5" t="s">
        <v>2288</v>
      </c>
      <c r="S707" s="5" t="s">
        <v>2995</v>
      </c>
      <c r="T707" s="5" t="s">
        <v>4846</v>
      </c>
      <c r="U707" s="5" t="s">
        <v>4386</v>
      </c>
      <c r="V707" s="5" t="s">
        <v>4134</v>
      </c>
      <c r="W707" s="5" t="s">
        <v>4121</v>
      </c>
      <c r="X707" s="5" t="s">
        <v>4135</v>
      </c>
      <c r="Y707" s="5" t="s">
        <v>4184</v>
      </c>
      <c r="Z707" s="5" t="s">
        <v>4124</v>
      </c>
      <c r="AA707" s="5" t="s">
        <v>4121</v>
      </c>
      <c r="AB707" s="5" t="s">
        <v>4137</v>
      </c>
      <c r="AC707" s="5" t="s">
        <v>6386</v>
      </c>
      <c r="AD707" s="5" t="s">
        <v>4157</v>
      </c>
      <c r="AE707" s="5" t="s">
        <v>4140</v>
      </c>
      <c r="AF707" s="5" t="s">
        <v>3030</v>
      </c>
      <c r="AG707" s="5" t="s">
        <v>4861</v>
      </c>
      <c r="AH707" s="5" t="s">
        <v>3030</v>
      </c>
      <c r="AI707" s="5" t="s">
        <v>4344</v>
      </c>
      <c r="AJ707" s="5" t="s">
        <v>4688</v>
      </c>
      <c r="AK707" s="5">
        <v>8.51</v>
      </c>
      <c r="AL707" s="5" t="s">
        <v>4145</v>
      </c>
      <c r="AM707" s="5" t="s">
        <v>4146</v>
      </c>
      <c r="AN707" s="5" t="s">
        <v>4146</v>
      </c>
      <c r="AO707" s="5">
        <v>6</v>
      </c>
      <c r="AP707" s="5">
        <v>500</v>
      </c>
      <c r="AQ707" s="5" t="s">
        <v>6397</v>
      </c>
      <c r="AR707" s="5" t="s">
        <v>6398</v>
      </c>
      <c r="AS707" s="5">
        <v>30</v>
      </c>
      <c r="AT707" s="5">
        <v>44</v>
      </c>
      <c r="AU707" s="5">
        <v>20</v>
      </c>
      <c r="AV707" s="5">
        <v>15</v>
      </c>
      <c r="AW707" s="5">
        <v>17.32</v>
      </c>
      <c r="AX707" s="5">
        <v>7.87</v>
      </c>
      <c r="AY707" s="5">
        <v>5.91</v>
      </c>
      <c r="AZ707" s="5">
        <v>3060</v>
      </c>
      <c r="BA707" s="5">
        <v>6.75</v>
      </c>
      <c r="BB707" s="5">
        <v>47.5</v>
      </c>
      <c r="BC707" s="5">
        <v>46</v>
      </c>
      <c r="BD707" s="5">
        <v>43</v>
      </c>
      <c r="BE707" s="5">
        <v>18.7</v>
      </c>
      <c r="BF707" s="5">
        <v>18.11</v>
      </c>
      <c r="BG707" s="5">
        <v>16.93</v>
      </c>
      <c r="BH707" s="5">
        <v>19.5</v>
      </c>
      <c r="BI707" s="5">
        <v>43.05</v>
      </c>
      <c r="BM707" s="6">
        <f t="shared" si="176"/>
        <v>0</v>
      </c>
      <c r="BN707" s="10">
        <f t="shared" si="177"/>
        <v>1</v>
      </c>
      <c r="BO707" s="6">
        <f t="shared" si="178"/>
        <v>0</v>
      </c>
      <c r="BP707" s="6">
        <f t="shared" si="179"/>
        <v>0</v>
      </c>
      <c r="BQ707" s="6">
        <f t="shared" si="180"/>
        <v>0</v>
      </c>
      <c r="BR707" s="10" t="str">
        <f t="shared" si="181"/>
        <v>清货在售</v>
      </c>
      <c r="BS707" s="6" t="str">
        <f t="shared" ref="BS707:BS770" si="191">IF(AND(BR707="待上架",AD707&lt;&gt;""),"需维护",IF(BR707="停售","停售",IF(BR707="清货在售","清货款",IF(AD707="","待上架",IF(AND(BR707="正常在售",X707="主推款",Y707="利润款"),"利润款",IF(AND(BR707="正常在售",X707="主推款",OR(Y707="普通款",Y707="负毛利")),"流量款",IF(AND(BR707="正常在售",X707="非主推款",Y707="利润款"),"利润款",IF(AND(BR707="正常在售",X707="非主推款",OR(Y707="普通款",Y707="负毛利")),"普通款",IF(AND(BR707="正常在售",X707="主推款",Y707="未知"),"主推款",IF(AND(BR707="正常在售",X707="非主推款",Y707="未知"),"普通款",BR707))))))))))</f>
        <v>清货款</v>
      </c>
    </row>
    <row r="708" spans="1:71">
      <c r="A708" s="6" t="str">
        <f t="shared" si="182"/>
        <v>USB0DRD2WXK8</v>
      </c>
      <c r="B708" s="6" t="str">
        <f t="shared" si="183"/>
        <v>USX004IFG72T</v>
      </c>
      <c r="C708" s="6" t="str">
        <f t="shared" si="184"/>
        <v>USDLM921002</v>
      </c>
      <c r="D708" s="6" t="str">
        <f t="shared" si="185"/>
        <v>USB0DRD2WXK8DLM921002</v>
      </c>
      <c r="E708" s="6" t="str">
        <f t="shared" si="186"/>
        <v>USB0DRD2WXK8X004IFG72T</v>
      </c>
      <c r="F708" s="6" t="str">
        <f t="shared" si="187"/>
        <v>USDLM921002X004IFG72T</v>
      </c>
      <c r="G708" s="6" t="str">
        <f t="shared" si="188"/>
        <v>USDLM921002</v>
      </c>
      <c r="H708" s="6" t="str">
        <f ca="1" t="shared" si="189"/>
        <v>老品</v>
      </c>
      <c r="I708" s="10" t="str">
        <f t="shared" si="190"/>
        <v>清货款</v>
      </c>
      <c r="J708" s="5" t="s">
        <v>6399</v>
      </c>
      <c r="K708" s="5" t="s">
        <v>6400</v>
      </c>
      <c r="L708" s="5" t="s">
        <v>6382</v>
      </c>
      <c r="M708" s="5" t="s">
        <v>6401</v>
      </c>
      <c r="N708" s="5" t="s">
        <v>6402</v>
      </c>
      <c r="O708" s="5" t="s">
        <v>3795</v>
      </c>
      <c r="P708" s="5" t="s">
        <v>4120</v>
      </c>
      <c r="Q708" s="5" t="s">
        <v>4385</v>
      </c>
      <c r="R708" s="5" t="s">
        <v>2288</v>
      </c>
      <c r="S708" s="5" t="s">
        <v>2995</v>
      </c>
      <c r="T708" s="5" t="s">
        <v>4846</v>
      </c>
      <c r="U708" s="5" t="s">
        <v>4386</v>
      </c>
      <c r="V708" s="5" t="s">
        <v>4134</v>
      </c>
      <c r="W708" s="5" t="s">
        <v>4121</v>
      </c>
      <c r="X708" s="5" t="s">
        <v>4135</v>
      </c>
      <c r="Y708" s="5" t="s">
        <v>4184</v>
      </c>
      <c r="Z708" s="5" t="s">
        <v>4124</v>
      </c>
      <c r="AA708" s="5" t="s">
        <v>4121</v>
      </c>
      <c r="AB708" s="5" t="s">
        <v>4137</v>
      </c>
      <c r="AC708" s="5" t="s">
        <v>6386</v>
      </c>
      <c r="AD708" s="5" t="s">
        <v>4157</v>
      </c>
      <c r="AE708" s="5" t="s">
        <v>4140</v>
      </c>
      <c r="AF708" s="5" t="s">
        <v>3030</v>
      </c>
      <c r="AG708" s="5" t="s">
        <v>4861</v>
      </c>
      <c r="AH708" s="5" t="s">
        <v>3030</v>
      </c>
      <c r="AI708" s="5" t="s">
        <v>4344</v>
      </c>
      <c r="AJ708" s="5" t="s">
        <v>4688</v>
      </c>
      <c r="AK708" s="5">
        <v>8.02</v>
      </c>
      <c r="AL708" s="5" t="s">
        <v>4145</v>
      </c>
      <c r="AM708" s="5" t="s">
        <v>4146</v>
      </c>
      <c r="AN708" s="5" t="s">
        <v>4146</v>
      </c>
      <c r="AO708" s="5">
        <v>6</v>
      </c>
      <c r="AP708" s="5">
        <v>500</v>
      </c>
      <c r="AQ708" s="5" t="s">
        <v>6397</v>
      </c>
      <c r="AR708" s="5" t="s">
        <v>6398</v>
      </c>
      <c r="AS708" s="5">
        <v>30</v>
      </c>
      <c r="AT708" s="5">
        <v>44</v>
      </c>
      <c r="AU708" s="5">
        <v>20</v>
      </c>
      <c r="AV708" s="5">
        <v>15</v>
      </c>
      <c r="AW708" s="5">
        <v>17.32</v>
      </c>
      <c r="AX708" s="5">
        <v>7.87</v>
      </c>
      <c r="AY708" s="5">
        <v>5.91</v>
      </c>
      <c r="AZ708" s="5">
        <v>3090</v>
      </c>
      <c r="BA708" s="5">
        <v>6.82</v>
      </c>
      <c r="BB708" s="5">
        <v>47.5</v>
      </c>
      <c r="BC708" s="5">
        <v>46</v>
      </c>
      <c r="BD708" s="5">
        <v>43</v>
      </c>
      <c r="BE708" s="5">
        <v>18.7</v>
      </c>
      <c r="BF708" s="5">
        <v>18.11</v>
      </c>
      <c r="BG708" s="5">
        <v>16.93</v>
      </c>
      <c r="BH708" s="5">
        <v>19.5</v>
      </c>
      <c r="BI708" s="5">
        <v>43.05</v>
      </c>
      <c r="BM708" s="6">
        <f t="shared" si="176"/>
        <v>0</v>
      </c>
      <c r="BN708" s="10">
        <f t="shared" si="177"/>
        <v>1</v>
      </c>
      <c r="BO708" s="6">
        <f t="shared" si="178"/>
        <v>0</v>
      </c>
      <c r="BP708" s="6">
        <f t="shared" si="179"/>
        <v>0</v>
      </c>
      <c r="BQ708" s="6">
        <f t="shared" si="180"/>
        <v>0</v>
      </c>
      <c r="BR708" s="10" t="str">
        <f t="shared" si="181"/>
        <v>清货在售</v>
      </c>
      <c r="BS708" s="6" t="str">
        <f t="shared" si="191"/>
        <v>清货款</v>
      </c>
    </row>
    <row r="709" spans="1:71">
      <c r="A709" s="6" t="str">
        <f t="shared" si="182"/>
        <v>USB0DRWTHY9M</v>
      </c>
      <c r="B709" s="6" t="str">
        <f t="shared" si="183"/>
        <v>USX004IO1E19</v>
      </c>
      <c r="C709" s="6" t="str">
        <f t="shared" si="184"/>
        <v>USDLM922001</v>
      </c>
      <c r="D709" s="6" t="str">
        <f t="shared" si="185"/>
        <v>USB0DRWTHY9MDLM922001</v>
      </c>
      <c r="E709" s="6" t="str">
        <f t="shared" si="186"/>
        <v>USB0DRWTHY9MX004IO1E19</v>
      </c>
      <c r="F709" s="6" t="str">
        <f t="shared" si="187"/>
        <v>USDLM922001X004IO1E19</v>
      </c>
      <c r="G709" s="6" t="str">
        <f t="shared" si="188"/>
        <v>USDLM922001</v>
      </c>
      <c r="H709" s="6" t="str">
        <f ca="1" t="shared" si="189"/>
        <v>老品</v>
      </c>
      <c r="I709" s="10" t="str">
        <f t="shared" si="190"/>
        <v>清货款</v>
      </c>
      <c r="J709" s="5" t="s">
        <v>6403</v>
      </c>
      <c r="K709" s="5" t="s">
        <v>6404</v>
      </c>
      <c r="L709" s="5" t="s">
        <v>6405</v>
      </c>
      <c r="M709" s="5" t="s">
        <v>6406</v>
      </c>
      <c r="N709" s="5" t="s">
        <v>6407</v>
      </c>
      <c r="O709" s="5" t="s">
        <v>315</v>
      </c>
      <c r="P709" s="5" t="s">
        <v>4154</v>
      </c>
      <c r="Q709" s="5" t="s">
        <v>4385</v>
      </c>
      <c r="R709" s="5" t="s">
        <v>2288</v>
      </c>
      <c r="S709" s="5" t="s">
        <v>2995</v>
      </c>
      <c r="T709" s="5" t="s">
        <v>5656</v>
      </c>
      <c r="U709" s="5" t="s">
        <v>4386</v>
      </c>
      <c r="V709" s="5" t="s">
        <v>4134</v>
      </c>
      <c r="W709" s="5" t="s">
        <v>4121</v>
      </c>
      <c r="X709" s="5" t="s">
        <v>4155</v>
      </c>
      <c r="Y709" s="5" t="s">
        <v>4184</v>
      </c>
      <c r="Z709" s="5" t="s">
        <v>4124</v>
      </c>
      <c r="AA709" s="5" t="s">
        <v>4121</v>
      </c>
      <c r="AB709" s="5" t="s">
        <v>4137</v>
      </c>
      <c r="AC709" s="5" t="s">
        <v>6386</v>
      </c>
      <c r="AD709" s="5" t="s">
        <v>4157</v>
      </c>
      <c r="AE709" s="5" t="s">
        <v>4140</v>
      </c>
      <c r="AF709" s="5" t="s">
        <v>3048</v>
      </c>
      <c r="AG709" s="5" t="s">
        <v>4141</v>
      </c>
      <c r="AH709" s="5" t="s">
        <v>4142</v>
      </c>
      <c r="AI709" s="5" t="s">
        <v>4143</v>
      </c>
      <c r="AJ709" s="5" t="s">
        <v>4532</v>
      </c>
      <c r="AK709" s="5">
        <v>8.58</v>
      </c>
      <c r="AL709" s="5" t="s">
        <v>4145</v>
      </c>
      <c r="AM709" s="5" t="s">
        <v>4146</v>
      </c>
      <c r="AN709" s="5" t="s">
        <v>4146</v>
      </c>
      <c r="AO709" s="5">
        <v>4</v>
      </c>
      <c r="AP709" s="5">
        <v>300</v>
      </c>
      <c r="AQ709" s="5" t="s">
        <v>6408</v>
      </c>
      <c r="AR709" s="5" t="s">
        <v>6409</v>
      </c>
      <c r="AS709" s="5">
        <v>20</v>
      </c>
      <c r="AT709" s="5">
        <v>35.5</v>
      </c>
      <c r="AU709" s="5">
        <v>26.5</v>
      </c>
      <c r="AV709" s="5">
        <v>20</v>
      </c>
      <c r="AW709" s="5">
        <v>13.98</v>
      </c>
      <c r="AX709" s="5">
        <v>10.43</v>
      </c>
      <c r="AY709" s="5">
        <v>7.87</v>
      </c>
      <c r="AZ709" s="5">
        <v>1531</v>
      </c>
      <c r="BA709" s="5">
        <v>3.38</v>
      </c>
      <c r="BB709" s="5">
        <v>57</v>
      </c>
      <c r="BC709" s="5">
        <v>40.5</v>
      </c>
      <c r="BD709" s="5">
        <v>38</v>
      </c>
      <c r="BE709" s="5">
        <v>22.44</v>
      </c>
      <c r="BF709" s="5">
        <v>15.94</v>
      </c>
      <c r="BG709" s="5">
        <v>14.96</v>
      </c>
      <c r="BH709" s="5">
        <v>6.8</v>
      </c>
      <c r="BI709" s="5">
        <v>15.01</v>
      </c>
      <c r="BM709" s="6">
        <f t="shared" si="176"/>
        <v>0</v>
      </c>
      <c r="BN709" s="10">
        <f t="shared" si="177"/>
        <v>1</v>
      </c>
      <c r="BO709" s="6">
        <f t="shared" si="178"/>
        <v>0</v>
      </c>
      <c r="BP709" s="6">
        <f t="shared" si="179"/>
        <v>0</v>
      </c>
      <c r="BQ709" s="6">
        <f t="shared" si="180"/>
        <v>0</v>
      </c>
      <c r="BR709" s="10" t="str">
        <f t="shared" si="181"/>
        <v>清货在售</v>
      </c>
      <c r="BS709" s="6" t="str">
        <f t="shared" si="191"/>
        <v>清货款</v>
      </c>
    </row>
    <row r="710" spans="1:71">
      <c r="A710" s="6" t="str">
        <f t="shared" si="182"/>
        <v>CAB0DRWTHY9M</v>
      </c>
      <c r="B710" s="6" t="str">
        <f t="shared" si="183"/>
        <v>CAX004SW7GI1</v>
      </c>
      <c r="C710" s="6" t="str">
        <f t="shared" si="184"/>
        <v>CADLM922001</v>
      </c>
      <c r="D710" s="6" t="str">
        <f t="shared" si="185"/>
        <v>CAB0DRWTHY9MDLM922001</v>
      </c>
      <c r="E710" s="6" t="str">
        <f t="shared" si="186"/>
        <v>CAB0DRWTHY9MX004SW7GI1</v>
      </c>
      <c r="F710" s="6" t="str">
        <f t="shared" si="187"/>
        <v>CADLM922001X004SW7GI1</v>
      </c>
      <c r="G710" s="6" t="str">
        <f t="shared" si="188"/>
        <v>CADLM922001</v>
      </c>
      <c r="H710" s="6" t="str">
        <f ca="1" t="shared" si="189"/>
        <v>待上架</v>
      </c>
      <c r="I710" s="10" t="str">
        <f t="shared" si="190"/>
        <v>D</v>
      </c>
      <c r="J710" s="5" t="s">
        <v>6403</v>
      </c>
      <c r="K710" s="5" t="s">
        <v>6404</v>
      </c>
      <c r="L710" s="5" t="s">
        <v>6410</v>
      </c>
      <c r="M710" s="5" t="s">
        <v>6406</v>
      </c>
      <c r="N710" s="5" t="s">
        <v>6411</v>
      </c>
      <c r="O710" s="5" t="s">
        <v>313</v>
      </c>
      <c r="P710" s="5" t="s">
        <v>4120</v>
      </c>
      <c r="Q710" s="5" t="s">
        <v>4491</v>
      </c>
      <c r="R710" s="5" t="s">
        <v>10</v>
      </c>
      <c r="S710" s="5" t="s">
        <v>2995</v>
      </c>
      <c r="T710" s="5" t="s">
        <v>5656</v>
      </c>
      <c r="U710" s="5" t="s">
        <v>4386</v>
      </c>
      <c r="V710" s="5" t="s">
        <v>4134</v>
      </c>
      <c r="W710" s="5" t="s">
        <v>4120</v>
      </c>
      <c r="X710" s="5" t="s">
        <v>4135</v>
      </c>
      <c r="Y710" s="5" t="s">
        <v>4184</v>
      </c>
      <c r="Z710" s="5" t="s">
        <v>4523</v>
      </c>
      <c r="AA710" s="5" t="s">
        <v>4122</v>
      </c>
      <c r="AB710" s="5" t="s">
        <v>4341</v>
      </c>
      <c r="AD710" s="5" t="s">
        <v>4247</v>
      </c>
      <c r="AE710" s="5" t="s">
        <v>4140</v>
      </c>
      <c r="AF710" s="5" t="s">
        <v>2982</v>
      </c>
      <c r="AG710" s="5" t="s">
        <v>4350</v>
      </c>
      <c r="AH710" s="5" t="s">
        <v>2998</v>
      </c>
      <c r="AI710" s="5" t="s">
        <v>4143</v>
      </c>
      <c r="AJ710" s="5" t="s">
        <v>4532</v>
      </c>
      <c r="AL710" s="5" t="s">
        <v>4145</v>
      </c>
      <c r="AM710" s="5" t="s">
        <v>4146</v>
      </c>
      <c r="AN710" s="5" t="s">
        <v>4146</v>
      </c>
      <c r="AO710" s="5">
        <v>4</v>
      </c>
      <c r="AP710" s="5">
        <v>300</v>
      </c>
      <c r="AQ710" s="5" t="s">
        <v>6408</v>
      </c>
      <c r="AR710" s="5" t="s">
        <v>6409</v>
      </c>
      <c r="AS710" s="5">
        <v>20</v>
      </c>
      <c r="AT710" s="5">
        <v>35.5</v>
      </c>
      <c r="AU710" s="5">
        <v>26.5</v>
      </c>
      <c r="AV710" s="5">
        <v>20</v>
      </c>
      <c r="AW710" s="5">
        <v>13.98</v>
      </c>
      <c r="AX710" s="5">
        <v>10.43</v>
      </c>
      <c r="AY710" s="5">
        <v>7.87</v>
      </c>
      <c r="AZ710" s="5">
        <v>1531</v>
      </c>
      <c r="BA710" s="5">
        <v>3.38</v>
      </c>
      <c r="BB710" s="5">
        <v>57</v>
      </c>
      <c r="BC710" s="5">
        <v>40.5</v>
      </c>
      <c r="BD710" s="5">
        <v>38</v>
      </c>
      <c r="BE710" s="5">
        <v>22.44</v>
      </c>
      <c r="BF710" s="5">
        <v>15.94</v>
      </c>
      <c r="BG710" s="5">
        <v>14.96</v>
      </c>
      <c r="BH710" s="5">
        <v>6.8</v>
      </c>
      <c r="BI710" s="5">
        <v>15.01</v>
      </c>
      <c r="BM710" s="6">
        <f t="shared" si="176"/>
        <v>1</v>
      </c>
      <c r="BN710" s="10">
        <f t="shared" si="177"/>
        <v>0</v>
      </c>
      <c r="BO710" s="6">
        <f t="shared" si="178"/>
        <v>1</v>
      </c>
      <c r="BP710" s="6">
        <f t="shared" si="179"/>
        <v>0</v>
      </c>
      <c r="BQ710" s="6">
        <f t="shared" si="180"/>
        <v>0</v>
      </c>
      <c r="BR710" s="10" t="str">
        <f t="shared" si="181"/>
        <v>正常在售</v>
      </c>
      <c r="BS710" s="6" t="str">
        <f t="shared" si="191"/>
        <v>普通款</v>
      </c>
    </row>
    <row r="711" spans="1:71">
      <c r="A711" s="6" t="str">
        <f t="shared" si="182"/>
        <v>CAB0DRWTHY9M</v>
      </c>
      <c r="B711" s="6" t="str">
        <f t="shared" si="183"/>
        <v>CAX004IO1E19</v>
      </c>
      <c r="C711" s="6" t="str">
        <f t="shared" si="184"/>
        <v>CADLM922001</v>
      </c>
      <c r="D711" s="6" t="str">
        <f t="shared" si="185"/>
        <v>CAB0DRWTHY9MDLM922001</v>
      </c>
      <c r="E711" s="6" t="str">
        <f t="shared" si="186"/>
        <v>CAB0DRWTHY9MX004IO1E19</v>
      </c>
      <c r="F711" s="6" t="str">
        <f t="shared" si="187"/>
        <v>CADLM922001X004IO1E19</v>
      </c>
      <c r="G711" s="6" t="str">
        <f t="shared" si="188"/>
        <v>CADLM922001</v>
      </c>
      <c r="H711" s="6" t="str">
        <f ca="1" t="shared" si="189"/>
        <v>老品</v>
      </c>
      <c r="I711" s="10" t="str">
        <f t="shared" si="190"/>
        <v>D</v>
      </c>
      <c r="J711" s="5" t="s">
        <v>6403</v>
      </c>
      <c r="K711" s="5" t="s">
        <v>6404</v>
      </c>
      <c r="L711" s="5" t="s">
        <v>6410</v>
      </c>
      <c r="M711" s="5" t="s">
        <v>6406</v>
      </c>
      <c r="N711" s="5" t="s">
        <v>6407</v>
      </c>
      <c r="O711" s="5" t="s">
        <v>315</v>
      </c>
      <c r="P711" s="5" t="s">
        <v>4154</v>
      </c>
      <c r="Q711" s="5" t="s">
        <v>4491</v>
      </c>
      <c r="R711" s="5" t="s">
        <v>10</v>
      </c>
      <c r="S711" s="5" t="s">
        <v>2995</v>
      </c>
      <c r="T711" s="5" t="s">
        <v>5656</v>
      </c>
      <c r="U711" s="5" t="s">
        <v>4386</v>
      </c>
      <c r="V711" s="5" t="s">
        <v>4134</v>
      </c>
      <c r="W711" s="5" t="s">
        <v>4122</v>
      </c>
      <c r="X711" s="5" t="s">
        <v>4135</v>
      </c>
      <c r="Y711" s="5" t="s">
        <v>4184</v>
      </c>
      <c r="Z711" s="5" t="s">
        <v>4523</v>
      </c>
      <c r="AA711" s="5" t="s">
        <v>4122</v>
      </c>
      <c r="AB711" s="5" t="s">
        <v>4341</v>
      </c>
      <c r="AC711" s="5" t="s">
        <v>5180</v>
      </c>
      <c r="AD711" s="5" t="s">
        <v>4247</v>
      </c>
      <c r="AE711" s="5" t="s">
        <v>4140</v>
      </c>
      <c r="AF711" s="5" t="s">
        <v>2982</v>
      </c>
      <c r="AG711" s="5" t="s">
        <v>4350</v>
      </c>
      <c r="AH711" s="5" t="s">
        <v>2998</v>
      </c>
      <c r="AI711" s="5" t="s">
        <v>4143</v>
      </c>
      <c r="AJ711" s="5" t="s">
        <v>4532</v>
      </c>
      <c r="AK711" s="5">
        <v>12.57</v>
      </c>
      <c r="AL711" s="5" t="s">
        <v>4145</v>
      </c>
      <c r="AM711" s="5" t="s">
        <v>4146</v>
      </c>
      <c r="AN711" s="5" t="s">
        <v>4146</v>
      </c>
      <c r="AO711" s="5">
        <v>4</v>
      </c>
      <c r="AP711" s="5">
        <v>300</v>
      </c>
      <c r="AQ711" s="5" t="s">
        <v>6408</v>
      </c>
      <c r="AR711" s="5" t="s">
        <v>6409</v>
      </c>
      <c r="AS711" s="5">
        <v>20</v>
      </c>
      <c r="AT711" s="5">
        <v>35.5</v>
      </c>
      <c r="AU711" s="5">
        <v>26.5</v>
      </c>
      <c r="AV711" s="5">
        <v>20</v>
      </c>
      <c r="AW711" s="5">
        <v>13.98</v>
      </c>
      <c r="AX711" s="5">
        <v>10.43</v>
      </c>
      <c r="AY711" s="5">
        <v>7.87</v>
      </c>
      <c r="AZ711" s="5">
        <v>1531</v>
      </c>
      <c r="BA711" s="5">
        <v>3.38</v>
      </c>
      <c r="BB711" s="5">
        <v>57</v>
      </c>
      <c r="BC711" s="5">
        <v>40.5</v>
      </c>
      <c r="BD711" s="5">
        <v>38</v>
      </c>
      <c r="BE711" s="5">
        <v>22.44</v>
      </c>
      <c r="BF711" s="5">
        <v>15.94</v>
      </c>
      <c r="BG711" s="5">
        <v>14.96</v>
      </c>
      <c r="BH711" s="5">
        <v>6.8</v>
      </c>
      <c r="BI711" s="5">
        <v>15.01</v>
      </c>
      <c r="BM711" s="6">
        <f t="shared" si="176"/>
        <v>1</v>
      </c>
      <c r="BN711" s="10">
        <f t="shared" si="177"/>
        <v>0</v>
      </c>
      <c r="BO711" s="6">
        <f t="shared" si="178"/>
        <v>1</v>
      </c>
      <c r="BP711" s="6">
        <f t="shared" si="179"/>
        <v>0</v>
      </c>
      <c r="BQ711" s="6">
        <f t="shared" si="180"/>
        <v>0</v>
      </c>
      <c r="BR711" s="10" t="str">
        <f t="shared" si="181"/>
        <v>正常在售</v>
      </c>
      <c r="BS711" s="6" t="str">
        <f t="shared" si="191"/>
        <v>普通款</v>
      </c>
    </row>
    <row r="712" spans="1:71">
      <c r="A712" s="6" t="str">
        <f t="shared" si="182"/>
        <v>AUB0DRWTHY9M</v>
      </c>
      <c r="B712" s="6" t="str">
        <f t="shared" si="183"/>
        <v>AUX001CL1Y97</v>
      </c>
      <c r="C712" s="6" t="str">
        <f t="shared" si="184"/>
        <v>AUDLM922001</v>
      </c>
      <c r="D712" s="6" t="str">
        <f t="shared" si="185"/>
        <v>AUB0DRWTHY9MDLM922001</v>
      </c>
      <c r="E712" s="6" t="str">
        <f t="shared" si="186"/>
        <v>AUB0DRWTHY9MX001CL1Y97</v>
      </c>
      <c r="F712" s="6" t="str">
        <f t="shared" si="187"/>
        <v>AUDLM922001X001CL1Y97</v>
      </c>
      <c r="G712" s="6" t="str">
        <f t="shared" si="188"/>
        <v>AUDLM922001</v>
      </c>
      <c r="H712" s="6" t="str">
        <f ca="1" t="shared" si="189"/>
        <v>待上架</v>
      </c>
      <c r="I712" s="10" t="str">
        <f t="shared" si="190"/>
        <v>未维护</v>
      </c>
      <c r="J712" s="5" t="s">
        <v>6403</v>
      </c>
      <c r="K712" s="5" t="s">
        <v>6404</v>
      </c>
      <c r="L712" s="5" t="s">
        <v>6412</v>
      </c>
      <c r="M712" s="5" t="s">
        <v>6406</v>
      </c>
      <c r="N712" s="5" t="s">
        <v>6413</v>
      </c>
      <c r="O712" s="5" t="s">
        <v>6414</v>
      </c>
      <c r="P712" s="5" t="s">
        <v>4120</v>
      </c>
      <c r="Q712" s="5" t="s">
        <v>4393</v>
      </c>
      <c r="R712" s="5" t="s">
        <v>1522</v>
      </c>
      <c r="S712" s="5" t="s">
        <v>2985</v>
      </c>
      <c r="T712" s="5" t="s">
        <v>5656</v>
      </c>
      <c r="U712" s="5" t="s">
        <v>4386</v>
      </c>
      <c r="V712" s="5" t="s">
        <v>4134</v>
      </c>
      <c r="W712" s="5" t="s">
        <v>4123</v>
      </c>
      <c r="X712" s="5" t="s">
        <v>4135</v>
      </c>
      <c r="Y712" s="5" t="s">
        <v>4184</v>
      </c>
      <c r="Z712" s="5" t="s">
        <v>4124</v>
      </c>
      <c r="AA712" s="5" t="s">
        <v>4123</v>
      </c>
      <c r="AB712" s="5" t="s">
        <v>4124</v>
      </c>
      <c r="AE712" s="5" t="s">
        <v>4299</v>
      </c>
      <c r="AF712" s="5" t="s">
        <v>3009</v>
      </c>
      <c r="AG712" s="5" t="s">
        <v>4394</v>
      </c>
      <c r="AH712" s="5" t="s">
        <v>3009</v>
      </c>
      <c r="AI712" s="5" t="s">
        <v>4143</v>
      </c>
      <c r="AJ712" s="5" t="s">
        <v>4532</v>
      </c>
      <c r="AL712" s="5" t="s">
        <v>4145</v>
      </c>
      <c r="AM712" s="5" t="s">
        <v>4146</v>
      </c>
      <c r="AN712" s="5" t="s">
        <v>4146</v>
      </c>
      <c r="AO712" s="5">
        <v>4</v>
      </c>
      <c r="AP712" s="5">
        <v>300</v>
      </c>
      <c r="AQ712" s="5" t="s">
        <v>6408</v>
      </c>
      <c r="AR712" s="5" t="s">
        <v>6409</v>
      </c>
      <c r="AS712" s="5">
        <v>20</v>
      </c>
      <c r="AT712" s="5">
        <v>35.5</v>
      </c>
      <c r="AU712" s="5">
        <v>26.5</v>
      </c>
      <c r="AV712" s="5">
        <v>20</v>
      </c>
      <c r="AW712" s="5">
        <v>13.98</v>
      </c>
      <c r="AX712" s="5">
        <v>10.43</v>
      </c>
      <c r="AY712" s="5">
        <v>7.87</v>
      </c>
      <c r="AZ712" s="5">
        <v>1531</v>
      </c>
      <c r="BA712" s="5">
        <v>3.38</v>
      </c>
      <c r="BB712" s="5">
        <v>57</v>
      </c>
      <c r="BC712" s="5">
        <v>40.5</v>
      </c>
      <c r="BD712" s="5">
        <v>38</v>
      </c>
      <c r="BE712" s="5">
        <v>22.44</v>
      </c>
      <c r="BF712" s="5">
        <v>15.94</v>
      </c>
      <c r="BG712" s="5">
        <v>14.96</v>
      </c>
      <c r="BH712" s="5">
        <v>6.8</v>
      </c>
      <c r="BI712" s="5">
        <v>15.01</v>
      </c>
      <c r="BM712" s="6">
        <f t="shared" si="176"/>
        <v>0</v>
      </c>
      <c r="BN712" s="10">
        <f t="shared" si="177"/>
        <v>0</v>
      </c>
      <c r="BO712" s="6">
        <f t="shared" si="178"/>
        <v>0</v>
      </c>
      <c r="BP712" s="6">
        <f t="shared" si="179"/>
        <v>1</v>
      </c>
      <c r="BQ712" s="6">
        <f t="shared" si="180"/>
        <v>0</v>
      </c>
      <c r="BR712" s="10" t="str">
        <f t="shared" si="181"/>
        <v>待上架</v>
      </c>
      <c r="BS712" s="6" t="str">
        <f t="shared" si="191"/>
        <v>待上架</v>
      </c>
    </row>
    <row r="713" spans="1:71">
      <c r="A713" s="6" t="str">
        <f t="shared" si="182"/>
        <v>USB0DRWS7NGQ</v>
      </c>
      <c r="B713" s="6" t="str">
        <f t="shared" si="183"/>
        <v>USX004INIDCX</v>
      </c>
      <c r="C713" s="6" t="str">
        <f t="shared" si="184"/>
        <v>USDLM922002</v>
      </c>
      <c r="D713" s="6" t="str">
        <f t="shared" si="185"/>
        <v>USB0DRWS7NGQDLM922002</v>
      </c>
      <c r="E713" s="6" t="str">
        <f t="shared" si="186"/>
        <v>USB0DRWS7NGQX004INIDCX</v>
      </c>
      <c r="F713" s="6" t="str">
        <f t="shared" si="187"/>
        <v>USDLM922002X004INIDCX</v>
      </c>
      <c r="G713" s="6" t="str">
        <f t="shared" si="188"/>
        <v>USDLM922002</v>
      </c>
      <c r="H713" s="6" t="str">
        <f ca="1" t="shared" si="189"/>
        <v>老品</v>
      </c>
      <c r="I713" s="10" t="str">
        <f t="shared" si="190"/>
        <v>清货款</v>
      </c>
      <c r="J713" s="5" t="s">
        <v>6415</v>
      </c>
      <c r="K713" s="5" t="s">
        <v>6416</v>
      </c>
      <c r="L713" s="5" t="s">
        <v>6405</v>
      </c>
      <c r="M713" s="5" t="s">
        <v>6417</v>
      </c>
      <c r="N713" s="5" t="s">
        <v>6418</v>
      </c>
      <c r="O713" s="5" t="s">
        <v>317</v>
      </c>
      <c r="P713" s="5" t="s">
        <v>4154</v>
      </c>
      <c r="Q713" s="5" t="s">
        <v>4385</v>
      </c>
      <c r="R713" s="5" t="s">
        <v>2288</v>
      </c>
      <c r="S713" s="5" t="s">
        <v>2995</v>
      </c>
      <c r="T713" s="5" t="s">
        <v>5656</v>
      </c>
      <c r="U713" s="5" t="s">
        <v>4386</v>
      </c>
      <c r="V713" s="5" t="s">
        <v>4134</v>
      </c>
      <c r="W713" s="5" t="s">
        <v>4121</v>
      </c>
      <c r="X713" s="5" t="s">
        <v>4135</v>
      </c>
      <c r="Y713" s="5" t="s">
        <v>4136</v>
      </c>
      <c r="Z713" s="5" t="s">
        <v>4124</v>
      </c>
      <c r="AA713" s="5" t="s">
        <v>4121</v>
      </c>
      <c r="AB713" s="5" t="s">
        <v>4137</v>
      </c>
      <c r="AC713" s="5" t="s">
        <v>6386</v>
      </c>
      <c r="AD713" s="5" t="s">
        <v>4157</v>
      </c>
      <c r="AE713" s="5" t="s">
        <v>4140</v>
      </c>
      <c r="AF713" s="5" t="s">
        <v>3048</v>
      </c>
      <c r="AG713" s="5" t="s">
        <v>4141</v>
      </c>
      <c r="AH713" s="5" t="s">
        <v>4142</v>
      </c>
      <c r="AI713" s="5" t="s">
        <v>4143</v>
      </c>
      <c r="AJ713" s="5" t="s">
        <v>4532</v>
      </c>
      <c r="AK713" s="5">
        <v>8.66</v>
      </c>
      <c r="AL713" s="5" t="s">
        <v>4145</v>
      </c>
      <c r="AM713" s="5" t="s">
        <v>4146</v>
      </c>
      <c r="AN713" s="5" t="s">
        <v>4146</v>
      </c>
      <c r="AO713" s="5">
        <v>4</v>
      </c>
      <c r="AP713" s="5">
        <v>300</v>
      </c>
      <c r="AQ713" s="5" t="s">
        <v>6408</v>
      </c>
      <c r="AR713" s="5" t="s">
        <v>6409</v>
      </c>
      <c r="AS713" s="5">
        <v>20</v>
      </c>
      <c r="AT713" s="5">
        <v>35.5</v>
      </c>
      <c r="AU713" s="5">
        <v>26.5</v>
      </c>
      <c r="AV713" s="5">
        <v>20</v>
      </c>
      <c r="AW713" s="5">
        <v>13.98</v>
      </c>
      <c r="AX713" s="5">
        <v>10.43</v>
      </c>
      <c r="AY713" s="5">
        <v>7.87</v>
      </c>
      <c r="AZ713" s="5">
        <v>1531</v>
      </c>
      <c r="BA713" s="5">
        <v>3.38</v>
      </c>
      <c r="BB713" s="5">
        <v>57</v>
      </c>
      <c r="BC713" s="5">
        <v>40.5</v>
      </c>
      <c r="BD713" s="5">
        <v>38</v>
      </c>
      <c r="BE713" s="5">
        <v>22.44</v>
      </c>
      <c r="BF713" s="5">
        <v>15.94</v>
      </c>
      <c r="BG713" s="5">
        <v>14.96</v>
      </c>
      <c r="BH713" s="5">
        <v>6.8</v>
      </c>
      <c r="BI713" s="5">
        <v>15.01</v>
      </c>
      <c r="BM713" s="6">
        <f t="shared" si="176"/>
        <v>0</v>
      </c>
      <c r="BN713" s="10">
        <f t="shared" si="177"/>
        <v>1</v>
      </c>
      <c r="BO713" s="6">
        <f t="shared" si="178"/>
        <v>0</v>
      </c>
      <c r="BP713" s="6">
        <f t="shared" si="179"/>
        <v>0</v>
      </c>
      <c r="BQ713" s="6">
        <f t="shared" si="180"/>
        <v>0</v>
      </c>
      <c r="BR713" s="10" t="str">
        <f t="shared" si="181"/>
        <v>清货在售</v>
      </c>
      <c r="BS713" s="6" t="str">
        <f t="shared" si="191"/>
        <v>清货款</v>
      </c>
    </row>
    <row r="714" spans="1:71">
      <c r="A714" s="6" t="str">
        <f t="shared" si="182"/>
        <v>CAB0DRWS7NGQ</v>
      </c>
      <c r="B714" s="6" t="str">
        <f t="shared" si="183"/>
        <v>CAX004INIDCX</v>
      </c>
      <c r="C714" s="6" t="str">
        <f t="shared" si="184"/>
        <v>CADLM922002</v>
      </c>
      <c r="D714" s="6" t="str">
        <f t="shared" si="185"/>
        <v>CAB0DRWS7NGQDLM922002</v>
      </c>
      <c r="E714" s="6" t="str">
        <f t="shared" si="186"/>
        <v>CAB0DRWS7NGQX004INIDCX</v>
      </c>
      <c r="F714" s="6" t="str">
        <f t="shared" si="187"/>
        <v>CADLM922002X004INIDCX</v>
      </c>
      <c r="G714" s="6" t="str">
        <f t="shared" si="188"/>
        <v>CADLM922002</v>
      </c>
      <c r="H714" s="6" t="str">
        <f ca="1" t="shared" si="189"/>
        <v>老品</v>
      </c>
      <c r="I714" s="10" t="str">
        <f t="shared" si="190"/>
        <v>D</v>
      </c>
      <c r="J714" s="5" t="s">
        <v>6415</v>
      </c>
      <c r="K714" s="5" t="s">
        <v>6416</v>
      </c>
      <c r="L714" s="5" t="s">
        <v>6410</v>
      </c>
      <c r="M714" s="5" t="s">
        <v>6417</v>
      </c>
      <c r="N714" s="5" t="s">
        <v>6418</v>
      </c>
      <c r="O714" s="5" t="s">
        <v>317</v>
      </c>
      <c r="P714" s="5" t="s">
        <v>4154</v>
      </c>
      <c r="Q714" s="5" t="s">
        <v>4491</v>
      </c>
      <c r="R714" s="5" t="s">
        <v>10</v>
      </c>
      <c r="S714" s="5" t="s">
        <v>2995</v>
      </c>
      <c r="T714" s="5" t="s">
        <v>5656</v>
      </c>
      <c r="U714" s="5" t="s">
        <v>4386</v>
      </c>
      <c r="V714" s="5" t="s">
        <v>4134</v>
      </c>
      <c r="W714" s="5" t="s">
        <v>4122</v>
      </c>
      <c r="X714" s="5" t="s">
        <v>4155</v>
      </c>
      <c r="Y714" s="5" t="s">
        <v>4136</v>
      </c>
      <c r="Z714" s="5" t="s">
        <v>4523</v>
      </c>
      <c r="AA714" s="5" t="s">
        <v>4122</v>
      </c>
      <c r="AB714" s="5" t="s">
        <v>4341</v>
      </c>
      <c r="AC714" s="5" t="s">
        <v>6097</v>
      </c>
      <c r="AD714" s="5" t="s">
        <v>4259</v>
      </c>
      <c r="AE714" s="5" t="s">
        <v>4140</v>
      </c>
      <c r="AF714" s="5" t="s">
        <v>2982</v>
      </c>
      <c r="AG714" s="5" t="s">
        <v>4350</v>
      </c>
      <c r="AH714" s="5" t="s">
        <v>2998</v>
      </c>
      <c r="AI714" s="5" t="s">
        <v>4143</v>
      </c>
      <c r="AJ714" s="5" t="s">
        <v>4532</v>
      </c>
      <c r="AK714" s="5">
        <v>12.33</v>
      </c>
      <c r="AL714" s="5" t="s">
        <v>4145</v>
      </c>
      <c r="AM714" s="5" t="s">
        <v>4146</v>
      </c>
      <c r="AN714" s="5" t="s">
        <v>4146</v>
      </c>
      <c r="AO714" s="5">
        <v>4</v>
      </c>
      <c r="AP714" s="5">
        <v>300</v>
      </c>
      <c r="AQ714" s="5" t="s">
        <v>6408</v>
      </c>
      <c r="AR714" s="5" t="s">
        <v>6409</v>
      </c>
      <c r="AS714" s="5">
        <v>20</v>
      </c>
      <c r="AT714" s="5">
        <v>35.5</v>
      </c>
      <c r="AU714" s="5">
        <v>26.5</v>
      </c>
      <c r="AV714" s="5">
        <v>20</v>
      </c>
      <c r="AW714" s="5">
        <v>13.98</v>
      </c>
      <c r="AX714" s="5">
        <v>10.43</v>
      </c>
      <c r="AY714" s="5">
        <v>7.87</v>
      </c>
      <c r="AZ714" s="5">
        <v>1531</v>
      </c>
      <c r="BA714" s="5">
        <v>3.38</v>
      </c>
      <c r="BB714" s="5">
        <v>57</v>
      </c>
      <c r="BC714" s="5">
        <v>40.5</v>
      </c>
      <c r="BD714" s="5">
        <v>38</v>
      </c>
      <c r="BE714" s="5">
        <v>22.44</v>
      </c>
      <c r="BF714" s="5">
        <v>15.94</v>
      </c>
      <c r="BG714" s="5">
        <v>14.96</v>
      </c>
      <c r="BH714" s="5">
        <v>6.8</v>
      </c>
      <c r="BI714" s="5">
        <v>15.01</v>
      </c>
      <c r="BM714" s="6">
        <f t="shared" si="176"/>
        <v>0</v>
      </c>
      <c r="BN714" s="10">
        <f t="shared" si="177"/>
        <v>0</v>
      </c>
      <c r="BO714" s="6">
        <f t="shared" si="178"/>
        <v>1</v>
      </c>
      <c r="BP714" s="6">
        <f t="shared" si="179"/>
        <v>0</v>
      </c>
      <c r="BQ714" s="6">
        <f t="shared" si="180"/>
        <v>0</v>
      </c>
      <c r="BR714" s="10" t="str">
        <f t="shared" si="181"/>
        <v>正常在售</v>
      </c>
      <c r="BS714" s="6" t="str">
        <f t="shared" si="191"/>
        <v>流量款</v>
      </c>
    </row>
    <row r="715" spans="1:71">
      <c r="A715" s="6" t="str">
        <f t="shared" si="182"/>
        <v>MXB0DRWS7NGQ</v>
      </c>
      <c r="B715" s="6" t="str">
        <f t="shared" si="183"/>
        <v>MXX004INIDCX</v>
      </c>
      <c r="C715" s="6" t="str">
        <f t="shared" si="184"/>
        <v>MXDLM922002</v>
      </c>
      <c r="D715" s="6" t="str">
        <f t="shared" si="185"/>
        <v>MXB0DRWS7NGQDLM922002</v>
      </c>
      <c r="E715" s="6" t="str">
        <f t="shared" si="186"/>
        <v>MXB0DRWS7NGQX004INIDCX</v>
      </c>
      <c r="F715" s="6" t="str">
        <f t="shared" si="187"/>
        <v>MXDLM922002X004INIDCX</v>
      </c>
      <c r="G715" s="6" t="str">
        <f t="shared" si="188"/>
        <v>MXDLM922002</v>
      </c>
      <c r="H715" s="6" t="str">
        <f ca="1" t="shared" si="189"/>
        <v>老品</v>
      </c>
      <c r="I715" s="10" t="str">
        <f t="shared" si="190"/>
        <v>清货款</v>
      </c>
      <c r="J715" s="5" t="s">
        <v>6415</v>
      </c>
      <c r="K715" s="5" t="s">
        <v>6416</v>
      </c>
      <c r="L715" s="5" t="s">
        <v>6419</v>
      </c>
      <c r="M715" s="5" t="s">
        <v>6417</v>
      </c>
      <c r="N715" s="5" t="s">
        <v>6418</v>
      </c>
      <c r="O715" s="5" t="s">
        <v>317</v>
      </c>
      <c r="P715" s="5" t="s">
        <v>4120</v>
      </c>
      <c r="Q715" s="5" t="s">
        <v>4402</v>
      </c>
      <c r="R715" s="5" t="s">
        <v>8</v>
      </c>
      <c r="S715" s="5" t="s">
        <v>2995</v>
      </c>
      <c r="T715" s="5" t="s">
        <v>5656</v>
      </c>
      <c r="U715" s="5" t="s">
        <v>4386</v>
      </c>
      <c r="V715" s="5" t="s">
        <v>4134</v>
      </c>
      <c r="W715" s="5" t="s">
        <v>4122</v>
      </c>
      <c r="X715" s="5" t="s">
        <v>4155</v>
      </c>
      <c r="Y715" s="5" t="s">
        <v>4184</v>
      </c>
      <c r="Z715" s="5" t="s">
        <v>4694</v>
      </c>
      <c r="AA715" s="5" t="s">
        <v>4122</v>
      </c>
      <c r="AB715" s="5" t="s">
        <v>4137</v>
      </c>
      <c r="AC715" s="5" t="s">
        <v>4488</v>
      </c>
      <c r="AD715" s="5" t="s">
        <v>4259</v>
      </c>
      <c r="AE715" s="5" t="s">
        <v>4140</v>
      </c>
      <c r="AF715" s="5" t="s">
        <v>2975</v>
      </c>
      <c r="AG715" s="5" t="s">
        <v>4350</v>
      </c>
      <c r="AH715" s="5" t="s">
        <v>4142</v>
      </c>
      <c r="AI715" s="5" t="s">
        <v>4143</v>
      </c>
      <c r="AJ715" s="5" t="s">
        <v>4532</v>
      </c>
      <c r="AK715" s="5">
        <v>96.83</v>
      </c>
      <c r="AL715" s="5" t="s">
        <v>4145</v>
      </c>
      <c r="AM715" s="5" t="s">
        <v>4146</v>
      </c>
      <c r="AN715" s="5" t="s">
        <v>4146</v>
      </c>
      <c r="AO715" s="5">
        <v>4</v>
      </c>
      <c r="AP715" s="5">
        <v>300</v>
      </c>
      <c r="AQ715" s="5" t="s">
        <v>6408</v>
      </c>
      <c r="AR715" s="5" t="s">
        <v>6409</v>
      </c>
      <c r="AS715" s="5">
        <v>20</v>
      </c>
      <c r="AT715" s="5">
        <v>35.5</v>
      </c>
      <c r="AU715" s="5">
        <v>26.5</v>
      </c>
      <c r="AV715" s="5">
        <v>20</v>
      </c>
      <c r="AW715" s="5">
        <v>13.98</v>
      </c>
      <c r="AX715" s="5">
        <v>10.43</v>
      </c>
      <c r="AY715" s="5">
        <v>7.87</v>
      </c>
      <c r="AZ715" s="5">
        <v>1531</v>
      </c>
      <c r="BA715" s="5">
        <v>3.38</v>
      </c>
      <c r="BB715" s="5">
        <v>57</v>
      </c>
      <c r="BC715" s="5">
        <v>40.5</v>
      </c>
      <c r="BD715" s="5">
        <v>38</v>
      </c>
      <c r="BE715" s="5">
        <v>22.44</v>
      </c>
      <c r="BF715" s="5">
        <v>15.94</v>
      </c>
      <c r="BG715" s="5">
        <v>14.96</v>
      </c>
      <c r="BH715" s="5">
        <v>6.8</v>
      </c>
      <c r="BI715" s="5">
        <v>15.01</v>
      </c>
      <c r="BM715" s="6">
        <f t="shared" si="176"/>
        <v>0</v>
      </c>
      <c r="BN715" s="10">
        <f t="shared" si="177"/>
        <v>0</v>
      </c>
      <c r="BO715" s="6">
        <f t="shared" si="178"/>
        <v>1</v>
      </c>
      <c r="BP715" s="6">
        <f t="shared" si="179"/>
        <v>0</v>
      </c>
      <c r="BQ715" s="6">
        <f t="shared" si="180"/>
        <v>0</v>
      </c>
      <c r="BR715" s="10" t="str">
        <f t="shared" si="181"/>
        <v>正常在售</v>
      </c>
      <c r="BS715" s="6" t="str">
        <f t="shared" si="191"/>
        <v>流量款</v>
      </c>
    </row>
    <row r="716" spans="1:71">
      <c r="A716" s="6" t="str">
        <f t="shared" si="182"/>
        <v>AUB0DRWS7NGQ</v>
      </c>
      <c r="B716" s="6" t="str">
        <f t="shared" si="183"/>
        <v>AUX001CKVDHB</v>
      </c>
      <c r="C716" s="6" t="str">
        <f t="shared" si="184"/>
        <v>AUDLM922002</v>
      </c>
      <c r="D716" s="6" t="str">
        <f t="shared" si="185"/>
        <v>AUB0DRWS7NGQDLM922002</v>
      </c>
      <c r="E716" s="6" t="str">
        <f t="shared" si="186"/>
        <v>AUB0DRWS7NGQX001CKVDHB</v>
      </c>
      <c r="F716" s="6" t="str">
        <f t="shared" si="187"/>
        <v>AUDLM922002X001CKVDHB</v>
      </c>
      <c r="G716" s="6" t="str">
        <f t="shared" si="188"/>
        <v>AUDLM922002</v>
      </c>
      <c r="H716" s="6" t="str">
        <f ca="1" t="shared" si="189"/>
        <v>待上架</v>
      </c>
      <c r="I716" s="10" t="str">
        <f t="shared" si="190"/>
        <v>未维护</v>
      </c>
      <c r="J716" s="5" t="s">
        <v>6415</v>
      </c>
      <c r="K716" s="5" t="s">
        <v>6416</v>
      </c>
      <c r="L716" s="5" t="s">
        <v>6412</v>
      </c>
      <c r="M716" s="5" t="s">
        <v>6417</v>
      </c>
      <c r="N716" s="5" t="s">
        <v>6420</v>
      </c>
      <c r="O716" s="5" t="s">
        <v>6421</v>
      </c>
      <c r="P716" s="5" t="s">
        <v>4120</v>
      </c>
      <c r="Q716" s="5" t="s">
        <v>4393</v>
      </c>
      <c r="R716" s="5" t="s">
        <v>1522</v>
      </c>
      <c r="S716" s="5" t="s">
        <v>2985</v>
      </c>
      <c r="T716" s="5" t="s">
        <v>5656</v>
      </c>
      <c r="U716" s="5" t="s">
        <v>4386</v>
      </c>
      <c r="V716" s="5" t="s">
        <v>4134</v>
      </c>
      <c r="W716" s="5" t="s">
        <v>4123</v>
      </c>
      <c r="X716" s="5" t="s">
        <v>4135</v>
      </c>
      <c r="Y716" s="5" t="s">
        <v>4184</v>
      </c>
      <c r="Z716" s="5" t="s">
        <v>4124</v>
      </c>
      <c r="AA716" s="5" t="s">
        <v>4123</v>
      </c>
      <c r="AB716" s="5" t="s">
        <v>4124</v>
      </c>
      <c r="AE716" s="5" t="s">
        <v>4299</v>
      </c>
      <c r="AF716" s="5" t="s">
        <v>3009</v>
      </c>
      <c r="AG716" s="5" t="s">
        <v>4394</v>
      </c>
      <c r="AH716" s="5" t="s">
        <v>3009</v>
      </c>
      <c r="AI716" s="5" t="s">
        <v>4143</v>
      </c>
      <c r="AJ716" s="5" t="s">
        <v>4532</v>
      </c>
      <c r="AL716" s="5" t="s">
        <v>4145</v>
      </c>
      <c r="AM716" s="5" t="s">
        <v>4146</v>
      </c>
      <c r="AN716" s="5" t="s">
        <v>4146</v>
      </c>
      <c r="AO716" s="5">
        <v>4</v>
      </c>
      <c r="AP716" s="5">
        <v>300</v>
      </c>
      <c r="AQ716" s="5" t="s">
        <v>6408</v>
      </c>
      <c r="AR716" s="5" t="s">
        <v>6409</v>
      </c>
      <c r="AS716" s="5">
        <v>20</v>
      </c>
      <c r="AT716" s="5">
        <v>35.5</v>
      </c>
      <c r="AU716" s="5">
        <v>26.5</v>
      </c>
      <c r="AV716" s="5">
        <v>20</v>
      </c>
      <c r="AW716" s="5">
        <v>13.98</v>
      </c>
      <c r="AX716" s="5">
        <v>10.43</v>
      </c>
      <c r="AY716" s="5">
        <v>7.87</v>
      </c>
      <c r="AZ716" s="5">
        <v>1531</v>
      </c>
      <c r="BA716" s="5">
        <v>3.38</v>
      </c>
      <c r="BB716" s="5">
        <v>57</v>
      </c>
      <c r="BC716" s="5">
        <v>40.5</v>
      </c>
      <c r="BD716" s="5">
        <v>38</v>
      </c>
      <c r="BE716" s="5">
        <v>22.44</v>
      </c>
      <c r="BF716" s="5">
        <v>15.94</v>
      </c>
      <c r="BG716" s="5">
        <v>14.96</v>
      </c>
      <c r="BH716" s="5">
        <v>6.8</v>
      </c>
      <c r="BI716" s="5">
        <v>15.01</v>
      </c>
      <c r="BM716" s="6">
        <f t="shared" si="176"/>
        <v>0</v>
      </c>
      <c r="BN716" s="10">
        <f t="shared" si="177"/>
        <v>0</v>
      </c>
      <c r="BO716" s="6">
        <f t="shared" si="178"/>
        <v>0</v>
      </c>
      <c r="BP716" s="6">
        <f t="shared" si="179"/>
        <v>1</v>
      </c>
      <c r="BQ716" s="6">
        <f t="shared" si="180"/>
        <v>0</v>
      </c>
      <c r="BR716" s="10" t="str">
        <f t="shared" si="181"/>
        <v>待上架</v>
      </c>
      <c r="BS716" s="6" t="str">
        <f t="shared" si="191"/>
        <v>待上架</v>
      </c>
    </row>
    <row r="717" spans="1:71">
      <c r="A717" s="6" t="str">
        <f t="shared" si="182"/>
        <v>USB0DRWQXZ1X</v>
      </c>
      <c r="B717" s="6" t="str">
        <f t="shared" si="183"/>
        <v>USX004INI94P</v>
      </c>
      <c r="C717" s="6" t="str">
        <f t="shared" si="184"/>
        <v>USDLM922003</v>
      </c>
      <c r="D717" s="6" t="str">
        <f t="shared" si="185"/>
        <v>USB0DRWQXZ1XDLM922003</v>
      </c>
      <c r="E717" s="6" t="str">
        <f t="shared" si="186"/>
        <v>USB0DRWQXZ1XX004INI94P</v>
      </c>
      <c r="F717" s="6" t="str">
        <f t="shared" si="187"/>
        <v>USDLM922003X004INI94P</v>
      </c>
      <c r="G717" s="6" t="str">
        <f t="shared" si="188"/>
        <v>USDLM922003</v>
      </c>
      <c r="H717" s="6" t="str">
        <f ca="1" t="shared" si="189"/>
        <v>老品</v>
      </c>
      <c r="I717" s="10" t="str">
        <f t="shared" si="190"/>
        <v>停售</v>
      </c>
      <c r="J717" s="5" t="s">
        <v>6422</v>
      </c>
      <c r="K717" s="5" t="s">
        <v>6423</v>
      </c>
      <c r="L717" s="5" t="s">
        <v>6405</v>
      </c>
      <c r="M717" s="5" t="s">
        <v>6424</v>
      </c>
      <c r="N717" s="5" t="s">
        <v>6425</v>
      </c>
      <c r="O717" s="5" t="s">
        <v>320</v>
      </c>
      <c r="P717" s="5" t="s">
        <v>4154</v>
      </c>
      <c r="Q717" s="5" t="s">
        <v>4385</v>
      </c>
      <c r="R717" s="5" t="s">
        <v>2288</v>
      </c>
      <c r="S717" s="5" t="s">
        <v>2995</v>
      </c>
      <c r="T717" s="5" t="s">
        <v>5656</v>
      </c>
      <c r="U717" s="5" t="s">
        <v>4386</v>
      </c>
      <c r="V717" s="5" t="s">
        <v>4134</v>
      </c>
      <c r="W717" s="5" t="s">
        <v>4120</v>
      </c>
      <c r="X717" s="5" t="s">
        <v>4135</v>
      </c>
      <c r="Y717" s="5" t="s">
        <v>4136</v>
      </c>
      <c r="Z717" s="5" t="s">
        <v>4124</v>
      </c>
      <c r="AA717" s="5" t="s">
        <v>4121</v>
      </c>
      <c r="AB717" s="5" t="s">
        <v>4137</v>
      </c>
      <c r="AC717" s="5" t="s">
        <v>6386</v>
      </c>
      <c r="AD717" s="5" t="s">
        <v>4157</v>
      </c>
      <c r="AE717" s="5" t="s">
        <v>4140</v>
      </c>
      <c r="AF717" s="5" t="s">
        <v>3048</v>
      </c>
      <c r="AG717" s="5" t="s">
        <v>4141</v>
      </c>
      <c r="AH717" s="5" t="s">
        <v>4142</v>
      </c>
      <c r="AI717" s="5" t="s">
        <v>4143</v>
      </c>
      <c r="AJ717" s="5" t="s">
        <v>4532</v>
      </c>
      <c r="AK717" s="5">
        <v>8.66</v>
      </c>
      <c r="AL717" s="5" t="s">
        <v>4145</v>
      </c>
      <c r="AM717" s="5" t="s">
        <v>4146</v>
      </c>
      <c r="AN717" s="5" t="s">
        <v>4146</v>
      </c>
      <c r="AO717" s="5">
        <v>4</v>
      </c>
      <c r="AP717" s="5">
        <v>2000</v>
      </c>
      <c r="AQ717" s="5" t="s">
        <v>6408</v>
      </c>
      <c r="AR717" s="5" t="s">
        <v>6409</v>
      </c>
      <c r="AS717" s="5">
        <v>20</v>
      </c>
      <c r="AT717" s="5">
        <v>35.5</v>
      </c>
      <c r="AU717" s="5">
        <v>26.5</v>
      </c>
      <c r="AV717" s="5">
        <v>20</v>
      </c>
      <c r="AW717" s="5">
        <v>13.98</v>
      </c>
      <c r="AX717" s="5">
        <v>10.43</v>
      </c>
      <c r="AY717" s="5">
        <v>7.87</v>
      </c>
      <c r="AZ717" s="5">
        <v>1531</v>
      </c>
      <c r="BA717" s="5">
        <v>3.38</v>
      </c>
      <c r="BB717" s="5">
        <v>57</v>
      </c>
      <c r="BC717" s="5">
        <v>40.5</v>
      </c>
      <c r="BD717" s="5">
        <v>38</v>
      </c>
      <c r="BE717" s="5">
        <v>22.44</v>
      </c>
      <c r="BF717" s="5">
        <v>15.94</v>
      </c>
      <c r="BG717" s="5">
        <v>14.96</v>
      </c>
      <c r="BH717" s="5">
        <v>6.8</v>
      </c>
      <c r="BI717" s="5">
        <v>15.01</v>
      </c>
      <c r="BM717" s="6">
        <f t="shared" si="176"/>
        <v>1</v>
      </c>
      <c r="BN717" s="10">
        <f t="shared" si="177"/>
        <v>0</v>
      </c>
      <c r="BO717" s="6">
        <f t="shared" si="178"/>
        <v>0</v>
      </c>
      <c r="BP717" s="6">
        <f t="shared" si="179"/>
        <v>0</v>
      </c>
      <c r="BQ717" s="6">
        <f t="shared" si="180"/>
        <v>0</v>
      </c>
      <c r="BR717" s="10" t="str">
        <f t="shared" si="181"/>
        <v>停售</v>
      </c>
      <c r="BS717" s="6" t="str">
        <f t="shared" si="191"/>
        <v>停售</v>
      </c>
    </row>
    <row r="718" spans="1:71">
      <c r="A718" s="6" t="str">
        <f t="shared" si="182"/>
        <v>CAB0DRWQXZ1X</v>
      </c>
      <c r="B718" s="6" t="str">
        <f t="shared" si="183"/>
        <v>CAX004INI94P</v>
      </c>
      <c r="C718" s="6" t="str">
        <f t="shared" si="184"/>
        <v>CADLM922003</v>
      </c>
      <c r="D718" s="6" t="str">
        <f t="shared" si="185"/>
        <v>CAB0DRWQXZ1XDLM922003</v>
      </c>
      <c r="E718" s="6" t="str">
        <f t="shared" si="186"/>
        <v>CAB0DRWQXZ1XX004INI94P</v>
      </c>
      <c r="F718" s="6" t="str">
        <f t="shared" si="187"/>
        <v>CADLM922003X004INI94P</v>
      </c>
      <c r="G718" s="6" t="str">
        <f t="shared" si="188"/>
        <v>CADLM922003</v>
      </c>
      <c r="H718" s="6" t="str">
        <f ca="1" t="shared" si="189"/>
        <v>老品</v>
      </c>
      <c r="I718" s="10" t="str">
        <f t="shared" si="190"/>
        <v>清货款</v>
      </c>
      <c r="J718" s="5" t="s">
        <v>6422</v>
      </c>
      <c r="K718" s="5" t="s">
        <v>6423</v>
      </c>
      <c r="L718" s="5" t="s">
        <v>6410</v>
      </c>
      <c r="M718" s="5" t="s">
        <v>6424</v>
      </c>
      <c r="N718" s="5" t="s">
        <v>6425</v>
      </c>
      <c r="O718" s="5" t="s">
        <v>320</v>
      </c>
      <c r="P718" s="5" t="s">
        <v>4120</v>
      </c>
      <c r="Q718" s="5" t="s">
        <v>4491</v>
      </c>
      <c r="R718" s="5" t="s">
        <v>10</v>
      </c>
      <c r="S718" s="5" t="s">
        <v>2995</v>
      </c>
      <c r="T718" s="5" t="s">
        <v>5656</v>
      </c>
      <c r="U718" s="5" t="s">
        <v>4386</v>
      </c>
      <c r="V718" s="5" t="s">
        <v>4134</v>
      </c>
      <c r="W718" s="5" t="s">
        <v>4120</v>
      </c>
      <c r="X718" s="5" t="s">
        <v>4135</v>
      </c>
      <c r="Y718" s="5" t="s">
        <v>4136</v>
      </c>
      <c r="Z718" s="5" t="s">
        <v>4694</v>
      </c>
      <c r="AA718" s="5" t="s">
        <v>4122</v>
      </c>
      <c r="AB718" s="5" t="s">
        <v>4341</v>
      </c>
      <c r="AC718" s="5" t="s">
        <v>4258</v>
      </c>
      <c r="AD718" s="5" t="s">
        <v>4259</v>
      </c>
      <c r="AE718" s="5" t="s">
        <v>4140</v>
      </c>
      <c r="AF718" s="5" t="s">
        <v>2982</v>
      </c>
      <c r="AG718" s="5" t="s">
        <v>4350</v>
      </c>
      <c r="AH718" s="5" t="s">
        <v>2998</v>
      </c>
      <c r="AI718" s="5" t="s">
        <v>4143</v>
      </c>
      <c r="AJ718" s="5" t="s">
        <v>4532</v>
      </c>
      <c r="AK718" s="5">
        <v>13.01</v>
      </c>
      <c r="AL718" s="5" t="s">
        <v>4145</v>
      </c>
      <c r="AM718" s="5" t="s">
        <v>4146</v>
      </c>
      <c r="AN718" s="5" t="s">
        <v>4146</v>
      </c>
      <c r="AO718" s="5">
        <v>4</v>
      </c>
      <c r="AP718" s="5">
        <v>2000</v>
      </c>
      <c r="AQ718" s="5" t="s">
        <v>6408</v>
      </c>
      <c r="AR718" s="5" t="s">
        <v>6409</v>
      </c>
      <c r="AS718" s="5">
        <v>20</v>
      </c>
      <c r="AT718" s="5">
        <v>35.5</v>
      </c>
      <c r="AU718" s="5">
        <v>26.5</v>
      </c>
      <c r="AV718" s="5">
        <v>20</v>
      </c>
      <c r="AW718" s="5">
        <v>13.98</v>
      </c>
      <c r="AX718" s="5">
        <v>10.43</v>
      </c>
      <c r="AY718" s="5">
        <v>7.87</v>
      </c>
      <c r="AZ718" s="5">
        <v>1531</v>
      </c>
      <c r="BA718" s="5">
        <v>3.38</v>
      </c>
      <c r="BB718" s="5">
        <v>57</v>
      </c>
      <c r="BC718" s="5">
        <v>40.5</v>
      </c>
      <c r="BD718" s="5">
        <v>38</v>
      </c>
      <c r="BE718" s="5">
        <v>22.44</v>
      </c>
      <c r="BF718" s="5">
        <v>15.94</v>
      </c>
      <c r="BG718" s="5">
        <v>14.96</v>
      </c>
      <c r="BH718" s="5">
        <v>6.8</v>
      </c>
      <c r="BI718" s="5">
        <v>15.01</v>
      </c>
      <c r="BM718" s="6">
        <f t="shared" si="176"/>
        <v>1</v>
      </c>
      <c r="BN718" s="10">
        <f t="shared" si="177"/>
        <v>0</v>
      </c>
      <c r="BO718" s="6">
        <f t="shared" si="178"/>
        <v>0</v>
      </c>
      <c r="BP718" s="6">
        <f t="shared" si="179"/>
        <v>0</v>
      </c>
      <c r="BQ718" s="6">
        <f t="shared" si="180"/>
        <v>0</v>
      </c>
      <c r="BR718" s="10" t="str">
        <f t="shared" si="181"/>
        <v>停售</v>
      </c>
      <c r="BS718" s="6" t="str">
        <f t="shared" si="191"/>
        <v>停售</v>
      </c>
    </row>
    <row r="719" spans="1:71">
      <c r="A719" s="6" t="str">
        <f t="shared" si="182"/>
        <v>MXB0DRWQXZ1X</v>
      </c>
      <c r="B719" s="6" t="str">
        <f t="shared" si="183"/>
        <v>MXX004INI94P</v>
      </c>
      <c r="C719" s="6" t="str">
        <f t="shared" si="184"/>
        <v>MXDLM922003</v>
      </c>
      <c r="D719" s="6" t="str">
        <f t="shared" si="185"/>
        <v>MXB0DRWQXZ1XDLM922003</v>
      </c>
      <c r="E719" s="6" t="str">
        <f t="shared" si="186"/>
        <v>MXB0DRWQXZ1XX004INI94P</v>
      </c>
      <c r="F719" s="6" t="str">
        <f t="shared" si="187"/>
        <v>MXDLM922003X004INI94P</v>
      </c>
      <c r="G719" s="6" t="str">
        <f t="shared" si="188"/>
        <v>MXDLM922003</v>
      </c>
      <c r="H719" s="6" t="str">
        <f ca="1" t="shared" si="189"/>
        <v>老品</v>
      </c>
      <c r="I719" s="10" t="str">
        <f t="shared" si="190"/>
        <v>清货款</v>
      </c>
      <c r="J719" s="5" t="s">
        <v>6422</v>
      </c>
      <c r="K719" s="5" t="s">
        <v>6423</v>
      </c>
      <c r="L719" s="5" t="s">
        <v>6419</v>
      </c>
      <c r="M719" s="5" t="s">
        <v>6424</v>
      </c>
      <c r="N719" s="5" t="s">
        <v>6425</v>
      </c>
      <c r="O719" s="5" t="s">
        <v>320</v>
      </c>
      <c r="P719" s="5" t="s">
        <v>4120</v>
      </c>
      <c r="Q719" s="5" t="s">
        <v>4402</v>
      </c>
      <c r="R719" s="5" t="s">
        <v>8</v>
      </c>
      <c r="S719" s="5" t="s">
        <v>2995</v>
      </c>
      <c r="T719" s="5" t="s">
        <v>5656</v>
      </c>
      <c r="U719" s="5" t="s">
        <v>4386</v>
      </c>
      <c r="V719" s="5" t="s">
        <v>4134</v>
      </c>
      <c r="W719" s="5" t="s">
        <v>4120</v>
      </c>
      <c r="X719" s="5" t="s">
        <v>4135</v>
      </c>
      <c r="Y719" s="5" t="s">
        <v>4136</v>
      </c>
      <c r="Z719" s="5" t="s">
        <v>4694</v>
      </c>
      <c r="AA719" s="5" t="s">
        <v>4122</v>
      </c>
      <c r="AB719" s="5" t="s">
        <v>4137</v>
      </c>
      <c r="AC719" s="5" t="s">
        <v>6097</v>
      </c>
      <c r="AD719" s="5" t="s">
        <v>4259</v>
      </c>
      <c r="AE719" s="5" t="s">
        <v>4140</v>
      </c>
      <c r="AF719" s="5" t="s">
        <v>2975</v>
      </c>
      <c r="AG719" s="5" t="s">
        <v>4350</v>
      </c>
      <c r="AH719" s="5" t="s">
        <v>4142</v>
      </c>
      <c r="AI719" s="5" t="s">
        <v>4143</v>
      </c>
      <c r="AJ719" s="5" t="s">
        <v>4532</v>
      </c>
      <c r="AK719" s="5">
        <v>95.37</v>
      </c>
      <c r="AL719" s="5" t="s">
        <v>4145</v>
      </c>
      <c r="AM719" s="5" t="s">
        <v>4146</v>
      </c>
      <c r="AN719" s="5" t="s">
        <v>4146</v>
      </c>
      <c r="AO719" s="5">
        <v>4</v>
      </c>
      <c r="AP719" s="5">
        <v>2000</v>
      </c>
      <c r="AQ719" s="5" t="s">
        <v>6408</v>
      </c>
      <c r="AR719" s="5" t="s">
        <v>6409</v>
      </c>
      <c r="AS719" s="5">
        <v>20</v>
      </c>
      <c r="AT719" s="5">
        <v>35.5</v>
      </c>
      <c r="AU719" s="5">
        <v>26.5</v>
      </c>
      <c r="AV719" s="5">
        <v>20</v>
      </c>
      <c r="AW719" s="5">
        <v>13.98</v>
      </c>
      <c r="AX719" s="5">
        <v>10.43</v>
      </c>
      <c r="AY719" s="5">
        <v>7.87</v>
      </c>
      <c r="AZ719" s="5">
        <v>1531</v>
      </c>
      <c r="BA719" s="5">
        <v>3.38</v>
      </c>
      <c r="BB719" s="5">
        <v>57</v>
      </c>
      <c r="BC719" s="5">
        <v>40.5</v>
      </c>
      <c r="BD719" s="5">
        <v>38</v>
      </c>
      <c r="BE719" s="5">
        <v>22.44</v>
      </c>
      <c r="BF719" s="5">
        <v>15.94</v>
      </c>
      <c r="BG719" s="5">
        <v>14.96</v>
      </c>
      <c r="BH719" s="5">
        <v>6.8</v>
      </c>
      <c r="BI719" s="5">
        <v>15.01</v>
      </c>
      <c r="BM719" s="6">
        <f t="shared" si="176"/>
        <v>1</v>
      </c>
      <c r="BN719" s="10">
        <f t="shared" si="177"/>
        <v>0</v>
      </c>
      <c r="BO719" s="6">
        <f t="shared" si="178"/>
        <v>0</v>
      </c>
      <c r="BP719" s="6">
        <f t="shared" si="179"/>
        <v>0</v>
      </c>
      <c r="BQ719" s="6">
        <f t="shared" si="180"/>
        <v>0</v>
      </c>
      <c r="BR719" s="10" t="str">
        <f t="shared" si="181"/>
        <v>停售</v>
      </c>
      <c r="BS719" s="6" t="str">
        <f t="shared" si="191"/>
        <v>停售</v>
      </c>
    </row>
    <row r="720" spans="1:71">
      <c r="A720" s="6" t="str">
        <f t="shared" si="182"/>
        <v>USB0DRVJPDFD</v>
      </c>
      <c r="B720" s="6" t="str">
        <f t="shared" si="183"/>
        <v>USX004IMN3VP</v>
      </c>
      <c r="C720" s="6" t="str">
        <f t="shared" si="184"/>
        <v>USDLM923001</v>
      </c>
      <c r="D720" s="6" t="str">
        <f t="shared" si="185"/>
        <v>USB0DRVJPDFDDLM923001</v>
      </c>
      <c r="E720" s="6" t="str">
        <f t="shared" si="186"/>
        <v>USB0DRVJPDFDX004IMN3VP</v>
      </c>
      <c r="F720" s="6" t="str">
        <f t="shared" si="187"/>
        <v>USDLM923001X004IMN3VP</v>
      </c>
      <c r="G720" s="6" t="str">
        <f t="shared" si="188"/>
        <v>USDLM923001</v>
      </c>
      <c r="H720" s="6" t="str">
        <f ca="1" t="shared" si="189"/>
        <v>老品</v>
      </c>
      <c r="I720" s="10" t="str">
        <f t="shared" si="190"/>
        <v>停售</v>
      </c>
      <c r="J720" s="5" t="s">
        <v>6426</v>
      </c>
      <c r="K720" s="5" t="s">
        <v>6427</v>
      </c>
      <c r="L720" s="5" t="s">
        <v>6428</v>
      </c>
      <c r="M720" s="5" t="s">
        <v>6429</v>
      </c>
      <c r="N720" s="5" t="s">
        <v>6430</v>
      </c>
      <c r="O720" s="5" t="s">
        <v>6431</v>
      </c>
      <c r="P720" s="5" t="s">
        <v>4120</v>
      </c>
      <c r="Q720" s="5" t="s">
        <v>4385</v>
      </c>
      <c r="R720" s="5" t="s">
        <v>2288</v>
      </c>
      <c r="S720" s="5" t="s">
        <v>2995</v>
      </c>
      <c r="T720" s="5" t="s">
        <v>5656</v>
      </c>
      <c r="U720" s="5" t="s">
        <v>4386</v>
      </c>
      <c r="V720" s="5" t="s">
        <v>4134</v>
      </c>
      <c r="W720" s="5" t="s">
        <v>4120</v>
      </c>
      <c r="X720" s="5" t="s">
        <v>4135</v>
      </c>
      <c r="Y720" s="5" t="s">
        <v>4184</v>
      </c>
      <c r="Z720" s="5" t="s">
        <v>4124</v>
      </c>
      <c r="AA720" s="5" t="s">
        <v>4120</v>
      </c>
      <c r="AB720" s="5" t="s">
        <v>4137</v>
      </c>
      <c r="AC720" s="5" t="s">
        <v>5334</v>
      </c>
      <c r="AD720" s="5" t="s">
        <v>5032</v>
      </c>
      <c r="AE720" s="5" t="s">
        <v>4140</v>
      </c>
      <c r="AF720" s="5" t="s">
        <v>3048</v>
      </c>
      <c r="AG720" s="5" t="s">
        <v>4141</v>
      </c>
      <c r="AH720" s="5" t="s">
        <v>4612</v>
      </c>
      <c r="AI720" s="5" t="s">
        <v>4143</v>
      </c>
      <c r="AJ720" s="5" t="s">
        <v>4532</v>
      </c>
      <c r="AK720" s="5">
        <v>7.09</v>
      </c>
      <c r="AL720" s="5" t="s">
        <v>4145</v>
      </c>
      <c r="AM720" s="5" t="s">
        <v>4146</v>
      </c>
      <c r="AN720" s="5" t="s">
        <v>4146</v>
      </c>
      <c r="AO720" s="5">
        <v>12</v>
      </c>
      <c r="AP720" s="5">
        <v>300</v>
      </c>
      <c r="AQ720" s="5" t="s">
        <v>6432</v>
      </c>
      <c r="AR720" s="5" t="s">
        <v>6433</v>
      </c>
      <c r="AS720" s="5">
        <v>20</v>
      </c>
      <c r="AT720" s="5">
        <v>23</v>
      </c>
      <c r="AU720" s="5">
        <v>19.5</v>
      </c>
      <c r="AV720" s="5">
        <v>18.5</v>
      </c>
      <c r="AW720" s="5">
        <v>9.06</v>
      </c>
      <c r="AX720" s="5">
        <v>7.68</v>
      </c>
      <c r="AY720" s="5">
        <v>7.28</v>
      </c>
      <c r="AZ720" s="5">
        <v>946</v>
      </c>
      <c r="BA720" s="5">
        <v>2.09</v>
      </c>
      <c r="BB720" s="5">
        <v>60</v>
      </c>
      <c r="BC720" s="5">
        <v>48</v>
      </c>
      <c r="BD720" s="5">
        <v>42</v>
      </c>
      <c r="BE720" s="5">
        <v>23.62</v>
      </c>
      <c r="BF720" s="5">
        <v>18.9</v>
      </c>
      <c r="BG720" s="5">
        <v>16.54</v>
      </c>
      <c r="BH720" s="5">
        <v>12.35</v>
      </c>
      <c r="BI720" s="5">
        <v>27.26</v>
      </c>
      <c r="BM720" s="6">
        <f t="shared" si="176"/>
        <v>1</v>
      </c>
      <c r="BN720" s="10">
        <f t="shared" si="177"/>
        <v>0</v>
      </c>
      <c r="BO720" s="6">
        <f t="shared" si="178"/>
        <v>0</v>
      </c>
      <c r="BP720" s="6">
        <f t="shared" si="179"/>
        <v>0</v>
      </c>
      <c r="BQ720" s="6">
        <f t="shared" si="180"/>
        <v>0</v>
      </c>
      <c r="BR720" s="10" t="str">
        <f t="shared" si="181"/>
        <v>停售</v>
      </c>
      <c r="BS720" s="6" t="str">
        <f t="shared" si="191"/>
        <v>停售</v>
      </c>
    </row>
    <row r="721" spans="1:71">
      <c r="A721" s="6" t="str">
        <f t="shared" si="182"/>
        <v>AUB0DRVJPDFD</v>
      </c>
      <c r="B721" s="6" t="str">
        <f t="shared" si="183"/>
        <v>AUX001AM3PJP</v>
      </c>
      <c r="C721" s="6" t="str">
        <f t="shared" si="184"/>
        <v>AUDLM923001</v>
      </c>
      <c r="D721" s="6" t="str">
        <f t="shared" si="185"/>
        <v>AUB0DRVJPDFDDLM923001</v>
      </c>
      <c r="E721" s="6" t="str">
        <f t="shared" si="186"/>
        <v>AUB0DRVJPDFDX001AM3PJP</v>
      </c>
      <c r="F721" s="6" t="str">
        <f t="shared" si="187"/>
        <v>AUDLM923001X001AM3PJP</v>
      </c>
      <c r="G721" s="6" t="str">
        <f t="shared" si="188"/>
        <v>AUDLM923001</v>
      </c>
      <c r="H721" s="6" t="str">
        <f ca="1" t="shared" si="189"/>
        <v>待上架</v>
      </c>
      <c r="I721" s="10" t="str">
        <f t="shared" si="190"/>
        <v>C</v>
      </c>
      <c r="J721" s="5" t="s">
        <v>6426</v>
      </c>
      <c r="K721" s="5" t="s">
        <v>6427</v>
      </c>
      <c r="L721" s="5" t="s">
        <v>6434</v>
      </c>
      <c r="M721" s="5" t="s">
        <v>6429</v>
      </c>
      <c r="N721" s="5" t="s">
        <v>6435</v>
      </c>
      <c r="O721" s="5" t="s">
        <v>1723</v>
      </c>
      <c r="P721" s="5" t="s">
        <v>4120</v>
      </c>
      <c r="Q721" s="5" t="s">
        <v>4393</v>
      </c>
      <c r="R721" s="5" t="s">
        <v>1522</v>
      </c>
      <c r="S721" s="5" t="s">
        <v>2985</v>
      </c>
      <c r="T721" s="5" t="s">
        <v>5656</v>
      </c>
      <c r="U721" s="5" t="s">
        <v>4386</v>
      </c>
      <c r="V721" s="5" t="s">
        <v>4134</v>
      </c>
      <c r="W721" s="5" t="s">
        <v>4120</v>
      </c>
      <c r="X721" s="5" t="s">
        <v>4135</v>
      </c>
      <c r="Y721" s="5" t="s">
        <v>4299</v>
      </c>
      <c r="Z721" s="5" t="s">
        <v>4492</v>
      </c>
      <c r="AA721" s="5" t="s">
        <v>4120</v>
      </c>
      <c r="AB721" s="5" t="s">
        <v>4137</v>
      </c>
      <c r="AE721" s="5" t="s">
        <v>4299</v>
      </c>
      <c r="AF721" s="5" t="s">
        <v>3009</v>
      </c>
      <c r="AG721" s="5" t="s">
        <v>4394</v>
      </c>
      <c r="AH721" s="5" t="s">
        <v>3009</v>
      </c>
      <c r="AI721" s="5" t="s">
        <v>4143</v>
      </c>
      <c r="AJ721" s="5" t="s">
        <v>4532</v>
      </c>
      <c r="AL721" s="5" t="s">
        <v>4145</v>
      </c>
      <c r="AM721" s="5" t="s">
        <v>4146</v>
      </c>
      <c r="AN721" s="5" t="s">
        <v>4146</v>
      </c>
      <c r="AO721" s="5">
        <v>12</v>
      </c>
      <c r="AP721" s="5">
        <v>300</v>
      </c>
      <c r="AQ721" s="5" t="s">
        <v>6432</v>
      </c>
      <c r="AR721" s="5" t="s">
        <v>6433</v>
      </c>
      <c r="AS721" s="5">
        <v>20</v>
      </c>
      <c r="AT721" s="5">
        <v>23</v>
      </c>
      <c r="AU721" s="5">
        <v>19.5</v>
      </c>
      <c r="AV721" s="5">
        <v>18.5</v>
      </c>
      <c r="AW721" s="5">
        <v>9.06</v>
      </c>
      <c r="AX721" s="5">
        <v>7.68</v>
      </c>
      <c r="AY721" s="5">
        <v>7.28</v>
      </c>
      <c r="AZ721" s="5">
        <v>946</v>
      </c>
      <c r="BA721" s="5">
        <v>2.09</v>
      </c>
      <c r="BB721" s="5">
        <v>60</v>
      </c>
      <c r="BC721" s="5">
        <v>48</v>
      </c>
      <c r="BD721" s="5">
        <v>42</v>
      </c>
      <c r="BE721" s="5">
        <v>23.62</v>
      </c>
      <c r="BF721" s="5">
        <v>18.9</v>
      </c>
      <c r="BG721" s="5">
        <v>16.54</v>
      </c>
      <c r="BH721" s="5">
        <v>12.35</v>
      </c>
      <c r="BI721" s="5">
        <v>27.26</v>
      </c>
      <c r="BM721" s="6">
        <f t="shared" si="176"/>
        <v>1</v>
      </c>
      <c r="BN721" s="10">
        <f t="shared" si="177"/>
        <v>0</v>
      </c>
      <c r="BO721" s="6">
        <f t="shared" si="178"/>
        <v>0</v>
      </c>
      <c r="BP721" s="6">
        <f t="shared" si="179"/>
        <v>0</v>
      </c>
      <c r="BQ721" s="6">
        <f t="shared" si="180"/>
        <v>0</v>
      </c>
      <c r="BR721" s="10" t="str">
        <f t="shared" si="181"/>
        <v>停售</v>
      </c>
      <c r="BS721" s="6" t="str">
        <f t="shared" si="191"/>
        <v>停售</v>
      </c>
    </row>
    <row r="722" spans="1:71">
      <c r="A722" s="6" t="str">
        <f t="shared" si="182"/>
        <v>USB0DRVDZ8FV</v>
      </c>
      <c r="B722" s="6" t="str">
        <f t="shared" si="183"/>
        <v>USX004IMN48R</v>
      </c>
      <c r="C722" s="6" t="str">
        <f t="shared" si="184"/>
        <v>USDLM923002</v>
      </c>
      <c r="D722" s="6" t="str">
        <f t="shared" si="185"/>
        <v>USB0DRVDZ8FVDLM923002</v>
      </c>
      <c r="E722" s="6" t="str">
        <f t="shared" si="186"/>
        <v>USB0DRVDZ8FVX004IMN48R</v>
      </c>
      <c r="F722" s="6" t="str">
        <f t="shared" si="187"/>
        <v>USDLM923002X004IMN48R</v>
      </c>
      <c r="G722" s="6" t="str">
        <f t="shared" si="188"/>
        <v>USDLM923002</v>
      </c>
      <c r="H722" s="6" t="str">
        <f ca="1" t="shared" si="189"/>
        <v>老品</v>
      </c>
      <c r="I722" s="10" t="str">
        <f t="shared" si="190"/>
        <v>停售</v>
      </c>
      <c r="J722" s="5" t="s">
        <v>6436</v>
      </c>
      <c r="K722" s="5" t="s">
        <v>6437</v>
      </c>
      <c r="L722" s="5" t="s">
        <v>6428</v>
      </c>
      <c r="M722" s="5" t="s">
        <v>6438</v>
      </c>
      <c r="N722" s="5" t="s">
        <v>6439</v>
      </c>
      <c r="O722" s="5" t="s">
        <v>6440</v>
      </c>
      <c r="P722" s="5" t="s">
        <v>4120</v>
      </c>
      <c r="Q722" s="5" t="s">
        <v>4385</v>
      </c>
      <c r="R722" s="5" t="s">
        <v>2288</v>
      </c>
      <c r="S722" s="5" t="s">
        <v>2995</v>
      </c>
      <c r="T722" s="5" t="s">
        <v>5656</v>
      </c>
      <c r="U722" s="5" t="s">
        <v>4386</v>
      </c>
      <c r="V722" s="5" t="s">
        <v>4134</v>
      </c>
      <c r="W722" s="5" t="s">
        <v>4120</v>
      </c>
      <c r="X722" s="5" t="s">
        <v>4135</v>
      </c>
      <c r="Y722" s="5" t="s">
        <v>4136</v>
      </c>
      <c r="Z722" s="5" t="s">
        <v>4124</v>
      </c>
      <c r="AA722" s="5" t="s">
        <v>4120</v>
      </c>
      <c r="AB722" s="5" t="s">
        <v>4137</v>
      </c>
      <c r="AC722" s="5" t="s">
        <v>5334</v>
      </c>
      <c r="AD722" s="5" t="s">
        <v>5032</v>
      </c>
      <c r="AE722" s="5" t="s">
        <v>4140</v>
      </c>
      <c r="AF722" s="5" t="s">
        <v>3048</v>
      </c>
      <c r="AG722" s="5" t="s">
        <v>4141</v>
      </c>
      <c r="AH722" s="5" t="s">
        <v>4612</v>
      </c>
      <c r="AI722" s="5" t="s">
        <v>4143</v>
      </c>
      <c r="AJ722" s="5" t="s">
        <v>4532</v>
      </c>
      <c r="AK722" s="5">
        <v>7.17</v>
      </c>
      <c r="AL722" s="5" t="s">
        <v>4145</v>
      </c>
      <c r="AM722" s="5" t="s">
        <v>4146</v>
      </c>
      <c r="AN722" s="5" t="s">
        <v>4146</v>
      </c>
      <c r="AO722" s="5">
        <v>12</v>
      </c>
      <c r="AP722" s="5">
        <v>300</v>
      </c>
      <c r="AQ722" s="5" t="s">
        <v>6432</v>
      </c>
      <c r="AR722" s="5" t="s">
        <v>6433</v>
      </c>
      <c r="AS722" s="5">
        <v>20</v>
      </c>
      <c r="AT722" s="5">
        <v>23</v>
      </c>
      <c r="AU722" s="5">
        <v>19.5</v>
      </c>
      <c r="AV722" s="5">
        <v>18.5</v>
      </c>
      <c r="AW722" s="5">
        <v>9.06</v>
      </c>
      <c r="AX722" s="5">
        <v>7.68</v>
      </c>
      <c r="AY722" s="5">
        <v>7.28</v>
      </c>
      <c r="AZ722" s="5">
        <v>946</v>
      </c>
      <c r="BA722" s="5">
        <v>2.09</v>
      </c>
      <c r="BB722" s="5">
        <v>60</v>
      </c>
      <c r="BC722" s="5">
        <v>48</v>
      </c>
      <c r="BD722" s="5">
        <v>42</v>
      </c>
      <c r="BE722" s="5">
        <v>23.62</v>
      </c>
      <c r="BF722" s="5">
        <v>18.9</v>
      </c>
      <c r="BG722" s="5">
        <v>16.54</v>
      </c>
      <c r="BH722" s="5">
        <v>12.35</v>
      </c>
      <c r="BI722" s="5">
        <v>27.26</v>
      </c>
      <c r="BM722" s="6">
        <f t="shared" si="176"/>
        <v>1</v>
      </c>
      <c r="BN722" s="10">
        <f t="shared" si="177"/>
        <v>0</v>
      </c>
      <c r="BO722" s="6">
        <f t="shared" si="178"/>
        <v>0</v>
      </c>
      <c r="BP722" s="6">
        <f t="shared" si="179"/>
        <v>0</v>
      </c>
      <c r="BQ722" s="6">
        <f t="shared" si="180"/>
        <v>0</v>
      </c>
      <c r="BR722" s="10" t="str">
        <f t="shared" si="181"/>
        <v>停售</v>
      </c>
      <c r="BS722" s="6" t="str">
        <f t="shared" si="191"/>
        <v>停售</v>
      </c>
    </row>
    <row r="723" spans="1:71">
      <c r="A723" s="6" t="str">
        <f t="shared" si="182"/>
        <v>AUB0DRVDZ8FV</v>
      </c>
      <c r="B723" s="6" t="str">
        <f t="shared" si="183"/>
        <v>AUX001AM3UXL</v>
      </c>
      <c r="C723" s="6" t="str">
        <f t="shared" si="184"/>
        <v>AUDLM923002</v>
      </c>
      <c r="D723" s="6" t="str">
        <f t="shared" si="185"/>
        <v>AUB0DRVDZ8FVDLM923002</v>
      </c>
      <c r="E723" s="6" t="str">
        <f t="shared" si="186"/>
        <v>AUB0DRVDZ8FVX001AM3UXL</v>
      </c>
      <c r="F723" s="6" t="str">
        <f t="shared" si="187"/>
        <v>AUDLM923002X001AM3UXL</v>
      </c>
      <c r="G723" s="6" t="str">
        <f t="shared" si="188"/>
        <v>AUDLM923002</v>
      </c>
      <c r="H723" s="6" t="str">
        <f ca="1" t="shared" si="189"/>
        <v>待上架</v>
      </c>
      <c r="I723" s="10" t="str">
        <f t="shared" si="190"/>
        <v>C</v>
      </c>
      <c r="J723" s="5" t="s">
        <v>6436</v>
      </c>
      <c r="K723" s="5" t="s">
        <v>6437</v>
      </c>
      <c r="L723" s="5" t="s">
        <v>6438</v>
      </c>
      <c r="M723" s="5" t="s">
        <v>6438</v>
      </c>
      <c r="N723" s="5" t="s">
        <v>6441</v>
      </c>
      <c r="O723" s="5" t="s">
        <v>1725</v>
      </c>
      <c r="P723" s="5" t="s">
        <v>4120</v>
      </c>
      <c r="Q723" s="5" t="s">
        <v>4393</v>
      </c>
      <c r="R723" s="5" t="s">
        <v>1522</v>
      </c>
      <c r="S723" s="5" t="s">
        <v>2985</v>
      </c>
      <c r="T723" s="5" t="s">
        <v>5656</v>
      </c>
      <c r="U723" s="5" t="s">
        <v>4386</v>
      </c>
      <c r="V723" s="5" t="s">
        <v>4134</v>
      </c>
      <c r="W723" s="5" t="s">
        <v>4120</v>
      </c>
      <c r="X723" s="5" t="s">
        <v>4135</v>
      </c>
      <c r="Y723" s="5" t="s">
        <v>4299</v>
      </c>
      <c r="Z723" s="5" t="s">
        <v>4492</v>
      </c>
      <c r="AA723" s="5" t="s">
        <v>4120</v>
      </c>
      <c r="AB723" s="5" t="s">
        <v>4137</v>
      </c>
      <c r="AE723" s="5" t="s">
        <v>4299</v>
      </c>
      <c r="AF723" s="5" t="s">
        <v>3009</v>
      </c>
      <c r="AG723" s="5" t="s">
        <v>4394</v>
      </c>
      <c r="AH723" s="5" t="s">
        <v>3009</v>
      </c>
      <c r="AI723" s="5" t="s">
        <v>4143</v>
      </c>
      <c r="AJ723" s="5" t="s">
        <v>4532</v>
      </c>
      <c r="AL723" s="5" t="s">
        <v>4145</v>
      </c>
      <c r="AM723" s="5" t="s">
        <v>4146</v>
      </c>
      <c r="AN723" s="5" t="s">
        <v>4146</v>
      </c>
      <c r="AO723" s="5">
        <v>12</v>
      </c>
      <c r="AP723" s="5">
        <v>300</v>
      </c>
      <c r="AQ723" s="5" t="s">
        <v>6432</v>
      </c>
      <c r="AR723" s="5" t="s">
        <v>6433</v>
      </c>
      <c r="AS723" s="5">
        <v>20</v>
      </c>
      <c r="AT723" s="5">
        <v>23</v>
      </c>
      <c r="AU723" s="5">
        <v>19.5</v>
      </c>
      <c r="AV723" s="5">
        <v>18.5</v>
      </c>
      <c r="AW723" s="5">
        <v>9.06</v>
      </c>
      <c r="AX723" s="5">
        <v>7.68</v>
      </c>
      <c r="AY723" s="5">
        <v>7.28</v>
      </c>
      <c r="AZ723" s="5">
        <v>946</v>
      </c>
      <c r="BA723" s="5">
        <v>2.09</v>
      </c>
      <c r="BB723" s="5">
        <v>60</v>
      </c>
      <c r="BC723" s="5">
        <v>48</v>
      </c>
      <c r="BD723" s="5">
        <v>42</v>
      </c>
      <c r="BE723" s="5">
        <v>23.62</v>
      </c>
      <c r="BF723" s="5">
        <v>18.9</v>
      </c>
      <c r="BG723" s="5">
        <v>16.54</v>
      </c>
      <c r="BH723" s="5">
        <v>12.35</v>
      </c>
      <c r="BI723" s="5">
        <v>27.26</v>
      </c>
      <c r="BM723" s="6">
        <f t="shared" si="176"/>
        <v>1</v>
      </c>
      <c r="BN723" s="10">
        <f t="shared" si="177"/>
        <v>0</v>
      </c>
      <c r="BO723" s="6">
        <f t="shared" si="178"/>
        <v>0</v>
      </c>
      <c r="BP723" s="6">
        <f t="shared" si="179"/>
        <v>0</v>
      </c>
      <c r="BQ723" s="6">
        <f t="shared" si="180"/>
        <v>0</v>
      </c>
      <c r="BR723" s="10" t="str">
        <f t="shared" si="181"/>
        <v>停售</v>
      </c>
      <c r="BS723" s="6" t="str">
        <f t="shared" si="191"/>
        <v>停售</v>
      </c>
    </row>
    <row r="724" spans="1:71">
      <c r="A724" s="6" t="str">
        <f t="shared" si="182"/>
        <v>USB0DRVHH9LL</v>
      </c>
      <c r="B724" s="6" t="str">
        <f t="shared" si="183"/>
        <v>USX004IMN4HX</v>
      </c>
      <c r="C724" s="6" t="str">
        <f t="shared" si="184"/>
        <v>USDLM923003</v>
      </c>
      <c r="D724" s="6" t="str">
        <f t="shared" si="185"/>
        <v>USB0DRVHH9LLDLM923003</v>
      </c>
      <c r="E724" s="6" t="str">
        <f t="shared" si="186"/>
        <v>USB0DRVHH9LLX004IMN4HX</v>
      </c>
      <c r="F724" s="6" t="str">
        <f t="shared" si="187"/>
        <v>USDLM923003X004IMN4HX</v>
      </c>
      <c r="G724" s="6" t="str">
        <f t="shared" si="188"/>
        <v>USDLM923003</v>
      </c>
      <c r="H724" s="6" t="str">
        <f ca="1" t="shared" si="189"/>
        <v>老品</v>
      </c>
      <c r="I724" s="10" t="str">
        <f t="shared" si="190"/>
        <v>停售</v>
      </c>
      <c r="J724" s="5" t="s">
        <v>6442</v>
      </c>
      <c r="K724" s="5" t="s">
        <v>6443</v>
      </c>
      <c r="L724" s="5" t="s">
        <v>6428</v>
      </c>
      <c r="M724" s="5" t="s">
        <v>6444</v>
      </c>
      <c r="N724" s="5" t="s">
        <v>6445</v>
      </c>
      <c r="O724" s="5" t="s">
        <v>6446</v>
      </c>
      <c r="P724" s="5" t="s">
        <v>4120</v>
      </c>
      <c r="Q724" s="5" t="s">
        <v>4385</v>
      </c>
      <c r="R724" s="5" t="s">
        <v>2288</v>
      </c>
      <c r="S724" s="5" t="s">
        <v>2995</v>
      </c>
      <c r="T724" s="5" t="s">
        <v>5656</v>
      </c>
      <c r="U724" s="5" t="s">
        <v>4386</v>
      </c>
      <c r="V724" s="5" t="s">
        <v>4134</v>
      </c>
      <c r="W724" s="5" t="s">
        <v>4120</v>
      </c>
      <c r="X724" s="5" t="s">
        <v>4135</v>
      </c>
      <c r="Y724" s="5" t="s">
        <v>4136</v>
      </c>
      <c r="Z724" s="5" t="s">
        <v>4124</v>
      </c>
      <c r="AA724" s="5" t="s">
        <v>4120</v>
      </c>
      <c r="AB724" s="5" t="s">
        <v>4137</v>
      </c>
      <c r="AC724" s="5" t="s">
        <v>5334</v>
      </c>
      <c r="AD724" s="5" t="s">
        <v>5032</v>
      </c>
      <c r="AE724" s="5" t="s">
        <v>4140</v>
      </c>
      <c r="AF724" s="5" t="s">
        <v>3048</v>
      </c>
      <c r="AG724" s="5" t="s">
        <v>4141</v>
      </c>
      <c r="AH724" s="5" t="s">
        <v>4612</v>
      </c>
      <c r="AI724" s="5" t="s">
        <v>4143</v>
      </c>
      <c r="AJ724" s="5" t="s">
        <v>4532</v>
      </c>
      <c r="AK724" s="5">
        <v>7.09</v>
      </c>
      <c r="AL724" s="5" t="s">
        <v>4145</v>
      </c>
      <c r="AM724" s="5" t="s">
        <v>4146</v>
      </c>
      <c r="AN724" s="5" t="s">
        <v>4146</v>
      </c>
      <c r="AO724" s="5">
        <v>12</v>
      </c>
      <c r="AP724" s="5">
        <v>1000</v>
      </c>
      <c r="AQ724" s="5" t="s">
        <v>6432</v>
      </c>
      <c r="AR724" s="5" t="s">
        <v>6433</v>
      </c>
      <c r="AS724" s="5">
        <v>20</v>
      </c>
      <c r="AT724" s="5">
        <v>23</v>
      </c>
      <c r="AU724" s="5">
        <v>19.5</v>
      </c>
      <c r="AV724" s="5">
        <v>18.5</v>
      </c>
      <c r="AW724" s="5">
        <v>9.06</v>
      </c>
      <c r="AX724" s="5">
        <v>7.68</v>
      </c>
      <c r="AY724" s="5">
        <v>7.28</v>
      </c>
      <c r="AZ724" s="5">
        <v>946</v>
      </c>
      <c r="BA724" s="5">
        <v>2.09</v>
      </c>
      <c r="BB724" s="5">
        <v>60</v>
      </c>
      <c r="BC724" s="5">
        <v>48</v>
      </c>
      <c r="BD724" s="5">
        <v>42</v>
      </c>
      <c r="BE724" s="5">
        <v>23.62</v>
      </c>
      <c r="BF724" s="5">
        <v>18.9</v>
      </c>
      <c r="BG724" s="5">
        <v>16.54</v>
      </c>
      <c r="BH724" s="5">
        <v>12.35</v>
      </c>
      <c r="BI724" s="5">
        <v>27.26</v>
      </c>
      <c r="BM724" s="6">
        <f t="shared" si="176"/>
        <v>1</v>
      </c>
      <c r="BN724" s="10">
        <f t="shared" si="177"/>
        <v>0</v>
      </c>
      <c r="BO724" s="6">
        <f t="shared" si="178"/>
        <v>0</v>
      </c>
      <c r="BP724" s="6">
        <f t="shared" si="179"/>
        <v>0</v>
      </c>
      <c r="BQ724" s="6">
        <f t="shared" si="180"/>
        <v>0</v>
      </c>
      <c r="BR724" s="10" t="str">
        <f t="shared" si="181"/>
        <v>停售</v>
      </c>
      <c r="BS724" s="6" t="str">
        <f t="shared" si="191"/>
        <v>停售</v>
      </c>
    </row>
    <row r="725" spans="1:71">
      <c r="A725" s="6" t="str">
        <f t="shared" si="182"/>
        <v>AUB0DRVHH9LL</v>
      </c>
      <c r="B725" s="6" t="str">
        <f t="shared" si="183"/>
        <v>AUX001AM4OT5</v>
      </c>
      <c r="C725" s="6" t="str">
        <f t="shared" si="184"/>
        <v>AUDLM923003</v>
      </c>
      <c r="D725" s="6" t="str">
        <f t="shared" si="185"/>
        <v>AUB0DRVHH9LLDLM923003</v>
      </c>
      <c r="E725" s="6" t="str">
        <f t="shared" si="186"/>
        <v>AUB0DRVHH9LLX001AM4OT5</v>
      </c>
      <c r="F725" s="6" t="str">
        <f t="shared" si="187"/>
        <v>AUDLM923003X001AM4OT5</v>
      </c>
      <c r="G725" s="6" t="str">
        <f t="shared" si="188"/>
        <v>AUDLM923003</v>
      </c>
      <c r="H725" s="6" t="str">
        <f ca="1" t="shared" si="189"/>
        <v>待上架</v>
      </c>
      <c r="I725" s="10" t="str">
        <f t="shared" si="190"/>
        <v>C</v>
      </c>
      <c r="J725" s="5" t="s">
        <v>6442</v>
      </c>
      <c r="K725" s="5" t="s">
        <v>6443</v>
      </c>
      <c r="L725" s="5" t="s">
        <v>6444</v>
      </c>
      <c r="M725" s="5" t="s">
        <v>6444</v>
      </c>
      <c r="N725" s="5" t="s">
        <v>6447</v>
      </c>
      <c r="O725" s="5" t="s">
        <v>1727</v>
      </c>
      <c r="P725" s="5" t="s">
        <v>4120</v>
      </c>
      <c r="Q725" s="5" t="s">
        <v>4393</v>
      </c>
      <c r="R725" s="5" t="s">
        <v>1522</v>
      </c>
      <c r="S725" s="5" t="s">
        <v>2985</v>
      </c>
      <c r="T725" s="5" t="s">
        <v>5656</v>
      </c>
      <c r="U725" s="5" t="s">
        <v>4386</v>
      </c>
      <c r="V725" s="5" t="s">
        <v>4134</v>
      </c>
      <c r="W725" s="5" t="s">
        <v>4120</v>
      </c>
      <c r="X725" s="5" t="s">
        <v>4135</v>
      </c>
      <c r="Y725" s="5" t="s">
        <v>4299</v>
      </c>
      <c r="Z725" s="5" t="s">
        <v>4492</v>
      </c>
      <c r="AA725" s="5" t="s">
        <v>4120</v>
      </c>
      <c r="AB725" s="5" t="s">
        <v>4137</v>
      </c>
      <c r="AE725" s="5" t="s">
        <v>4299</v>
      </c>
      <c r="AF725" s="5" t="s">
        <v>3009</v>
      </c>
      <c r="AG725" s="5" t="s">
        <v>4394</v>
      </c>
      <c r="AH725" s="5" t="s">
        <v>3009</v>
      </c>
      <c r="AI725" s="5" t="s">
        <v>4143</v>
      </c>
      <c r="AJ725" s="5" t="s">
        <v>4532</v>
      </c>
      <c r="AL725" s="5" t="s">
        <v>4145</v>
      </c>
      <c r="AM725" s="5" t="s">
        <v>4146</v>
      </c>
      <c r="AN725" s="5" t="s">
        <v>4146</v>
      </c>
      <c r="AO725" s="5">
        <v>12</v>
      </c>
      <c r="AP725" s="5">
        <v>1000</v>
      </c>
      <c r="AQ725" s="5" t="s">
        <v>6432</v>
      </c>
      <c r="AR725" s="5" t="s">
        <v>6433</v>
      </c>
      <c r="AS725" s="5">
        <v>20</v>
      </c>
      <c r="AT725" s="5">
        <v>23</v>
      </c>
      <c r="AU725" s="5">
        <v>19.5</v>
      </c>
      <c r="AV725" s="5">
        <v>18.5</v>
      </c>
      <c r="AW725" s="5">
        <v>9.06</v>
      </c>
      <c r="AX725" s="5">
        <v>7.68</v>
      </c>
      <c r="AY725" s="5">
        <v>7.28</v>
      </c>
      <c r="AZ725" s="5">
        <v>946</v>
      </c>
      <c r="BA725" s="5">
        <v>2.09</v>
      </c>
      <c r="BB725" s="5">
        <v>60</v>
      </c>
      <c r="BC725" s="5">
        <v>48</v>
      </c>
      <c r="BD725" s="5">
        <v>42</v>
      </c>
      <c r="BE725" s="5">
        <v>23.62</v>
      </c>
      <c r="BF725" s="5">
        <v>18.9</v>
      </c>
      <c r="BG725" s="5">
        <v>16.54</v>
      </c>
      <c r="BH725" s="5">
        <v>12.35</v>
      </c>
      <c r="BI725" s="5">
        <v>27.26</v>
      </c>
      <c r="BM725" s="6">
        <f t="shared" si="176"/>
        <v>1</v>
      </c>
      <c r="BN725" s="10">
        <f t="shared" si="177"/>
        <v>0</v>
      </c>
      <c r="BO725" s="6">
        <f t="shared" si="178"/>
        <v>0</v>
      </c>
      <c r="BP725" s="6">
        <f t="shared" si="179"/>
        <v>0</v>
      </c>
      <c r="BQ725" s="6">
        <f t="shared" si="180"/>
        <v>0</v>
      </c>
      <c r="BR725" s="10" t="str">
        <f t="shared" si="181"/>
        <v>停售</v>
      </c>
      <c r="BS725" s="6" t="str">
        <f t="shared" si="191"/>
        <v>停售</v>
      </c>
    </row>
    <row r="726" spans="1:71">
      <c r="A726" s="6" t="str">
        <f t="shared" si="182"/>
        <v>USB0DRP2HKH6</v>
      </c>
      <c r="B726" s="6" t="str">
        <f t="shared" si="183"/>
        <v>USX004IJ5R2B</v>
      </c>
      <c r="C726" s="6" t="str">
        <f t="shared" si="184"/>
        <v>USDLM924001</v>
      </c>
      <c r="D726" s="6" t="str">
        <f t="shared" si="185"/>
        <v>USB0DRP2HKH6DLM924001</v>
      </c>
      <c r="E726" s="6" t="str">
        <f t="shared" si="186"/>
        <v>USB0DRP2HKH6X004IJ5R2B</v>
      </c>
      <c r="F726" s="6" t="str">
        <f t="shared" si="187"/>
        <v>USDLM924001X004IJ5R2B</v>
      </c>
      <c r="G726" s="6" t="str">
        <f t="shared" si="188"/>
        <v>USDLM924001</v>
      </c>
      <c r="H726" s="6" t="str">
        <f ca="1" t="shared" si="189"/>
        <v>老品</v>
      </c>
      <c r="I726" s="10" t="str">
        <f t="shared" si="190"/>
        <v>停售</v>
      </c>
      <c r="J726" s="5" t="s">
        <v>6448</v>
      </c>
      <c r="K726" s="5" t="s">
        <v>6449</v>
      </c>
      <c r="L726" s="5" t="s">
        <v>6450</v>
      </c>
      <c r="M726" s="5" t="s">
        <v>6450</v>
      </c>
      <c r="N726" s="5" t="s">
        <v>6451</v>
      </c>
      <c r="O726" s="5" t="s">
        <v>6452</v>
      </c>
      <c r="P726" s="5" t="s">
        <v>4120</v>
      </c>
      <c r="Q726" s="5" t="s">
        <v>4385</v>
      </c>
      <c r="R726" s="5" t="s">
        <v>2288</v>
      </c>
      <c r="S726" s="5" t="s">
        <v>2995</v>
      </c>
      <c r="T726" s="5" t="s">
        <v>5656</v>
      </c>
      <c r="U726" s="5" t="s">
        <v>4386</v>
      </c>
      <c r="V726" s="5" t="s">
        <v>4134</v>
      </c>
      <c r="W726" s="5" t="s">
        <v>4120</v>
      </c>
      <c r="X726" s="5" t="s">
        <v>4155</v>
      </c>
      <c r="Y726" s="5" t="s">
        <v>4136</v>
      </c>
      <c r="Z726" s="5" t="s">
        <v>4124</v>
      </c>
      <c r="AA726" s="5" t="s">
        <v>4120</v>
      </c>
      <c r="AB726" s="5" t="s">
        <v>4137</v>
      </c>
      <c r="AC726" s="5" t="s">
        <v>6357</v>
      </c>
      <c r="AD726" s="5" t="s">
        <v>5032</v>
      </c>
      <c r="AE726" s="5" t="s">
        <v>4140</v>
      </c>
      <c r="AF726" s="5" t="s">
        <v>3048</v>
      </c>
      <c r="AG726" s="5" t="s">
        <v>4141</v>
      </c>
      <c r="AH726" s="5" t="s">
        <v>4612</v>
      </c>
      <c r="AI726" s="5" t="s">
        <v>4143</v>
      </c>
      <c r="AJ726" s="5" t="s">
        <v>4532</v>
      </c>
      <c r="AK726" s="5">
        <v>8.02</v>
      </c>
      <c r="AL726" s="5" t="s">
        <v>4145</v>
      </c>
      <c r="AM726" s="5" t="s">
        <v>4146</v>
      </c>
      <c r="AN726" s="5" t="s">
        <v>4146</v>
      </c>
      <c r="AO726" s="5">
        <v>8</v>
      </c>
      <c r="AP726" s="5">
        <v>1000</v>
      </c>
      <c r="AQ726" s="5" t="s">
        <v>6453</v>
      </c>
      <c r="AR726" s="5" t="s">
        <v>6454</v>
      </c>
      <c r="AS726" s="5">
        <v>20</v>
      </c>
      <c r="AT726" s="5">
        <v>28.8</v>
      </c>
      <c r="AU726" s="5">
        <v>28.6</v>
      </c>
      <c r="AV726" s="5">
        <v>19</v>
      </c>
      <c r="AW726" s="5">
        <v>11.34</v>
      </c>
      <c r="AX726" s="5">
        <v>11.26</v>
      </c>
      <c r="AY726" s="5">
        <v>7.48</v>
      </c>
      <c r="AZ726" s="5">
        <v>1637</v>
      </c>
      <c r="BA726" s="5">
        <v>3.61</v>
      </c>
      <c r="BB726" s="5">
        <v>59</v>
      </c>
      <c r="BC726" s="5">
        <v>57.6</v>
      </c>
      <c r="BD726" s="5">
        <v>37.8</v>
      </c>
      <c r="BE726" s="5">
        <v>23.23</v>
      </c>
      <c r="BF726" s="5">
        <v>22.68</v>
      </c>
      <c r="BG726" s="5">
        <v>14.88</v>
      </c>
      <c r="BH726" s="5">
        <v>14.6</v>
      </c>
      <c r="BI726" s="5">
        <v>32.23</v>
      </c>
      <c r="BM726" s="6">
        <f t="shared" si="176"/>
        <v>1</v>
      </c>
      <c r="BN726" s="10">
        <f t="shared" si="177"/>
        <v>0</v>
      </c>
      <c r="BO726" s="6">
        <f t="shared" si="178"/>
        <v>0</v>
      </c>
      <c r="BP726" s="6">
        <f t="shared" si="179"/>
        <v>0</v>
      </c>
      <c r="BQ726" s="6">
        <f t="shared" si="180"/>
        <v>0</v>
      </c>
      <c r="BR726" s="10" t="str">
        <f t="shared" si="181"/>
        <v>停售</v>
      </c>
      <c r="BS726" s="6" t="str">
        <f t="shared" si="191"/>
        <v>停售</v>
      </c>
    </row>
    <row r="727" spans="1:71">
      <c r="A727" s="6" t="str">
        <f t="shared" si="182"/>
        <v>USB0DRNXVLRF</v>
      </c>
      <c r="B727" s="6" t="str">
        <f t="shared" si="183"/>
        <v>USX004IJRI41</v>
      </c>
      <c r="C727" s="6" t="str">
        <f t="shared" si="184"/>
        <v>USDLM924002</v>
      </c>
      <c r="D727" s="6" t="str">
        <f t="shared" si="185"/>
        <v>USB0DRNXVLRFDLM924002</v>
      </c>
      <c r="E727" s="6" t="str">
        <f t="shared" si="186"/>
        <v>USB0DRNXVLRFX004IJRI41</v>
      </c>
      <c r="F727" s="6" t="str">
        <f t="shared" si="187"/>
        <v>USDLM924002X004IJRI41</v>
      </c>
      <c r="G727" s="6" t="str">
        <f t="shared" si="188"/>
        <v>USDLM924002</v>
      </c>
      <c r="H727" s="6" t="str">
        <f ca="1" t="shared" si="189"/>
        <v>待上架</v>
      </c>
      <c r="I727" s="10" t="str">
        <f t="shared" si="190"/>
        <v>停售</v>
      </c>
      <c r="J727" s="5" t="s">
        <v>6455</v>
      </c>
      <c r="K727" s="5" t="s">
        <v>6456</v>
      </c>
      <c r="L727" s="5" t="s">
        <v>6457</v>
      </c>
      <c r="M727" s="5" t="s">
        <v>6458</v>
      </c>
      <c r="N727" s="5" t="s">
        <v>6459</v>
      </c>
      <c r="O727" s="5" t="s">
        <v>6460</v>
      </c>
      <c r="P727" s="5" t="s">
        <v>4120</v>
      </c>
      <c r="Q727" s="5" t="s">
        <v>4385</v>
      </c>
      <c r="R727" s="5" t="s">
        <v>2288</v>
      </c>
      <c r="S727" s="5" t="s">
        <v>2995</v>
      </c>
      <c r="T727" s="5" t="s">
        <v>5656</v>
      </c>
      <c r="U727" s="5" t="s">
        <v>4386</v>
      </c>
      <c r="V727" s="5" t="s">
        <v>4134</v>
      </c>
      <c r="W727" s="5" t="s">
        <v>4120</v>
      </c>
      <c r="X727" s="5" t="s">
        <v>4135</v>
      </c>
      <c r="Y727" s="5" t="s">
        <v>4299</v>
      </c>
      <c r="Z727" s="5" t="s">
        <v>4124</v>
      </c>
      <c r="AA727" s="5" t="s">
        <v>4120</v>
      </c>
      <c r="AB727" s="5" t="s">
        <v>4137</v>
      </c>
      <c r="AE727" s="5" t="s">
        <v>4299</v>
      </c>
      <c r="AF727" s="5" t="s">
        <v>2982</v>
      </c>
      <c r="AG727" s="5" t="s">
        <v>4350</v>
      </c>
      <c r="AH727" s="5" t="s">
        <v>4142</v>
      </c>
      <c r="AI727" s="5" t="s">
        <v>5789</v>
      </c>
      <c r="AJ727" s="5" t="s">
        <v>4532</v>
      </c>
      <c r="AL727" s="5" t="s">
        <v>4145</v>
      </c>
      <c r="AM727" s="5" t="s">
        <v>4146</v>
      </c>
      <c r="AN727" s="5" t="s">
        <v>4146</v>
      </c>
      <c r="AO727" s="5">
        <v>6</v>
      </c>
      <c r="AP727" s="5">
        <v>1000</v>
      </c>
      <c r="AQ727" s="5" t="s">
        <v>6461</v>
      </c>
      <c r="AR727" s="5" t="s">
        <v>6462</v>
      </c>
      <c r="AS727" s="5">
        <v>20</v>
      </c>
      <c r="AT727" s="5">
        <v>38</v>
      </c>
      <c r="AU727" s="5">
        <v>30</v>
      </c>
      <c r="AV727" s="5">
        <v>18</v>
      </c>
      <c r="AW727" s="5">
        <v>14.96</v>
      </c>
      <c r="AX727" s="5">
        <v>11.81</v>
      </c>
      <c r="AY727" s="5">
        <v>7.09</v>
      </c>
      <c r="AZ727" s="5">
        <v>2103</v>
      </c>
      <c r="BA727" s="5">
        <v>4.64</v>
      </c>
      <c r="BB727" s="5">
        <v>53.2</v>
      </c>
      <c r="BC727" s="5">
        <v>39.5</v>
      </c>
      <c r="BD727" s="5">
        <v>61.2</v>
      </c>
      <c r="BE727" s="5">
        <v>20.94</v>
      </c>
      <c r="BF727" s="5">
        <v>15.55</v>
      </c>
      <c r="BG727" s="5">
        <v>24.09</v>
      </c>
      <c r="BH727" s="5">
        <v>14.3</v>
      </c>
      <c r="BI727" s="5">
        <v>31.57</v>
      </c>
      <c r="BM727" s="6">
        <f t="shared" si="176"/>
        <v>1</v>
      </c>
      <c r="BN727" s="10">
        <f t="shared" si="177"/>
        <v>0</v>
      </c>
      <c r="BO727" s="6">
        <f t="shared" si="178"/>
        <v>0</v>
      </c>
      <c r="BP727" s="6">
        <f t="shared" si="179"/>
        <v>0</v>
      </c>
      <c r="BQ727" s="6">
        <f t="shared" si="180"/>
        <v>0</v>
      </c>
      <c r="BR727" s="10" t="str">
        <f t="shared" si="181"/>
        <v>停售</v>
      </c>
      <c r="BS727" s="6" t="str">
        <f t="shared" si="191"/>
        <v>停售</v>
      </c>
    </row>
    <row r="728" spans="1:71">
      <c r="A728" s="6" t="str">
        <f t="shared" si="182"/>
        <v>USB0DSVQ1PH2</v>
      </c>
      <c r="B728" s="6" t="str">
        <f t="shared" si="183"/>
        <v>USX004J71GAJ</v>
      </c>
      <c r="C728" s="6" t="str">
        <f t="shared" si="184"/>
        <v>USDLM925001</v>
      </c>
      <c r="D728" s="6" t="str">
        <f t="shared" si="185"/>
        <v>USB0DSVQ1PH2DLM925001</v>
      </c>
      <c r="E728" s="6" t="str">
        <f t="shared" si="186"/>
        <v>USB0DSVQ1PH2X004J71GAJ</v>
      </c>
      <c r="F728" s="6" t="str">
        <f t="shared" si="187"/>
        <v>USDLM925001X004J71GAJ</v>
      </c>
      <c r="G728" s="6" t="str">
        <f t="shared" si="188"/>
        <v>USDLM925001</v>
      </c>
      <c r="H728" s="6" t="str">
        <f ca="1" t="shared" si="189"/>
        <v>老品</v>
      </c>
      <c r="I728" s="10" t="str">
        <f t="shared" si="190"/>
        <v>清货款</v>
      </c>
      <c r="J728" s="5" t="s">
        <v>6463</v>
      </c>
      <c r="K728" s="5" t="s">
        <v>6464</v>
      </c>
      <c r="L728" s="5" t="s">
        <v>6465</v>
      </c>
      <c r="M728" s="5" t="s">
        <v>6465</v>
      </c>
      <c r="N728" s="5" t="s">
        <v>6466</v>
      </c>
      <c r="O728" s="5" t="s">
        <v>323</v>
      </c>
      <c r="P728" s="5" t="s">
        <v>4154</v>
      </c>
      <c r="Q728" s="5" t="s">
        <v>4385</v>
      </c>
      <c r="R728" s="5" t="s">
        <v>2288</v>
      </c>
      <c r="S728" s="5" t="s">
        <v>2995</v>
      </c>
      <c r="T728" s="5" t="s">
        <v>5656</v>
      </c>
      <c r="U728" s="5" t="s">
        <v>4386</v>
      </c>
      <c r="V728" s="5" t="s">
        <v>4134</v>
      </c>
      <c r="W728" s="5" t="s">
        <v>4121</v>
      </c>
      <c r="X728" s="5" t="s">
        <v>4155</v>
      </c>
      <c r="Y728" s="5" t="s">
        <v>4175</v>
      </c>
      <c r="Z728" s="5" t="s">
        <v>4124</v>
      </c>
      <c r="AA728" s="5" t="s">
        <v>4121</v>
      </c>
      <c r="AB728" s="5" t="s">
        <v>4137</v>
      </c>
      <c r="AC728" s="5" t="s">
        <v>5026</v>
      </c>
      <c r="AD728" s="5" t="s">
        <v>4194</v>
      </c>
      <c r="AE728" s="5" t="s">
        <v>4140</v>
      </c>
      <c r="AF728" s="5" t="s">
        <v>3048</v>
      </c>
      <c r="AG728" s="5" t="s">
        <v>4141</v>
      </c>
      <c r="AH728" s="5" t="s">
        <v>4612</v>
      </c>
      <c r="AI728" s="5" t="s">
        <v>4143</v>
      </c>
      <c r="AJ728" s="5" t="s">
        <v>4532</v>
      </c>
      <c r="AK728" s="5">
        <v>7.29</v>
      </c>
      <c r="AL728" s="5" t="s">
        <v>4145</v>
      </c>
      <c r="AM728" s="5" t="s">
        <v>4146</v>
      </c>
      <c r="AN728" s="5" t="s">
        <v>4146</v>
      </c>
      <c r="AO728" s="5">
        <v>9</v>
      </c>
      <c r="AP728" s="5">
        <v>600</v>
      </c>
      <c r="AQ728" s="5" t="s">
        <v>6467</v>
      </c>
      <c r="AR728" s="5" t="s">
        <v>6468</v>
      </c>
      <c r="AS728" s="5">
        <v>20</v>
      </c>
      <c r="AT728" s="5">
        <v>29.3</v>
      </c>
      <c r="AU728" s="5">
        <v>18.5</v>
      </c>
      <c r="AV728" s="5">
        <v>16</v>
      </c>
      <c r="AW728" s="5">
        <v>11.54</v>
      </c>
      <c r="AX728" s="5">
        <v>7.28</v>
      </c>
      <c r="AY728" s="5">
        <v>6.3</v>
      </c>
      <c r="AZ728" s="5">
        <v>870</v>
      </c>
      <c r="BA728" s="5">
        <v>1.92</v>
      </c>
      <c r="BB728" s="5">
        <v>57</v>
      </c>
      <c r="BC728" s="5">
        <v>48.5</v>
      </c>
      <c r="BD728" s="5">
        <v>32.5</v>
      </c>
      <c r="BE728" s="5">
        <v>22.44</v>
      </c>
      <c r="BF728" s="5">
        <v>19.09</v>
      </c>
      <c r="BG728" s="5">
        <v>12.8</v>
      </c>
      <c r="BH728" s="5">
        <v>8.9</v>
      </c>
      <c r="BI728" s="5">
        <v>19.65</v>
      </c>
      <c r="BM728" s="6">
        <f t="shared" si="176"/>
        <v>0</v>
      </c>
      <c r="BN728" s="10">
        <f t="shared" si="177"/>
        <v>1</v>
      </c>
      <c r="BO728" s="6">
        <f t="shared" si="178"/>
        <v>0</v>
      </c>
      <c r="BP728" s="6">
        <f t="shared" si="179"/>
        <v>0</v>
      </c>
      <c r="BQ728" s="6">
        <f t="shared" si="180"/>
        <v>0</v>
      </c>
      <c r="BR728" s="10" t="str">
        <f t="shared" si="181"/>
        <v>清货在售</v>
      </c>
      <c r="BS728" s="6" t="str">
        <f t="shared" si="191"/>
        <v>清货款</v>
      </c>
    </row>
    <row r="729" spans="1:71">
      <c r="A729" s="6" t="str">
        <f t="shared" si="182"/>
        <v>AUB0DSVQ1PH2</v>
      </c>
      <c r="B729" s="6" t="str">
        <f t="shared" si="183"/>
        <v>AUX001ALUD2X</v>
      </c>
      <c r="C729" s="6" t="str">
        <f t="shared" si="184"/>
        <v>AUDLM925001</v>
      </c>
      <c r="D729" s="6" t="str">
        <f t="shared" si="185"/>
        <v>AUB0DSVQ1PH2DLM925001</v>
      </c>
      <c r="E729" s="6" t="str">
        <f t="shared" si="186"/>
        <v>AUB0DSVQ1PH2X001ALUD2X</v>
      </c>
      <c r="F729" s="6" t="str">
        <f t="shared" si="187"/>
        <v>AUDLM925001X001ALUD2X</v>
      </c>
      <c r="G729" s="6" t="str">
        <f t="shared" si="188"/>
        <v>AUDLM925001</v>
      </c>
      <c r="H729" s="6" t="str">
        <f ca="1" t="shared" si="189"/>
        <v>老品</v>
      </c>
      <c r="I729" s="10" t="str">
        <f t="shared" si="190"/>
        <v>D</v>
      </c>
      <c r="J729" s="5" t="s">
        <v>6463</v>
      </c>
      <c r="K729" s="5" t="s">
        <v>6464</v>
      </c>
      <c r="L729" s="5" t="s">
        <v>6469</v>
      </c>
      <c r="M729" s="5" t="s">
        <v>6465</v>
      </c>
      <c r="N729" s="5" t="s">
        <v>6470</v>
      </c>
      <c r="O729" s="5" t="s">
        <v>1729</v>
      </c>
      <c r="P729" s="5" t="s">
        <v>4154</v>
      </c>
      <c r="Q729" s="5" t="s">
        <v>4393</v>
      </c>
      <c r="R729" s="5" t="s">
        <v>1522</v>
      </c>
      <c r="S729" s="5" t="s">
        <v>2985</v>
      </c>
      <c r="T729" s="5" t="s">
        <v>5656</v>
      </c>
      <c r="U729" s="5" t="s">
        <v>4386</v>
      </c>
      <c r="V729" s="5" t="s">
        <v>4134</v>
      </c>
      <c r="W729" s="5" t="s">
        <v>4122</v>
      </c>
      <c r="X729" s="5" t="s">
        <v>4135</v>
      </c>
      <c r="Y729" s="5" t="s">
        <v>4184</v>
      </c>
      <c r="Z729" s="5" t="s">
        <v>4523</v>
      </c>
      <c r="AA729" s="5" t="s">
        <v>4122</v>
      </c>
      <c r="AB729" s="5" t="s">
        <v>2457</v>
      </c>
      <c r="AC729" s="5" t="s">
        <v>6471</v>
      </c>
      <c r="AD729" s="5" t="s">
        <v>4439</v>
      </c>
      <c r="AE729" s="5" t="s">
        <v>4140</v>
      </c>
      <c r="AF729" s="5" t="s">
        <v>3009</v>
      </c>
      <c r="AG729" s="5" t="s">
        <v>4394</v>
      </c>
      <c r="AH729" s="5" t="s">
        <v>3009</v>
      </c>
      <c r="AI729" s="5" t="s">
        <v>4143</v>
      </c>
      <c r="AJ729" s="5" t="s">
        <v>4532</v>
      </c>
      <c r="AL729" s="5" t="s">
        <v>4145</v>
      </c>
      <c r="AM729" s="5" t="s">
        <v>4146</v>
      </c>
      <c r="AN729" s="5" t="s">
        <v>4146</v>
      </c>
      <c r="AO729" s="5">
        <v>9</v>
      </c>
      <c r="AP729" s="5">
        <v>600</v>
      </c>
      <c r="AQ729" s="5" t="s">
        <v>6467</v>
      </c>
      <c r="AR729" s="5" t="s">
        <v>6468</v>
      </c>
      <c r="AS729" s="5">
        <v>20</v>
      </c>
      <c r="AT729" s="5">
        <v>29.3</v>
      </c>
      <c r="AU729" s="5">
        <v>18.5</v>
      </c>
      <c r="AV729" s="5">
        <v>16</v>
      </c>
      <c r="AW729" s="5">
        <v>11.54</v>
      </c>
      <c r="AX729" s="5">
        <v>7.28</v>
      </c>
      <c r="AY729" s="5">
        <v>6.3</v>
      </c>
      <c r="AZ729" s="5">
        <v>870</v>
      </c>
      <c r="BA729" s="5">
        <v>1.92</v>
      </c>
      <c r="BB729" s="5">
        <v>57</v>
      </c>
      <c r="BC729" s="5">
        <v>48.5</v>
      </c>
      <c r="BD729" s="5">
        <v>32.5</v>
      </c>
      <c r="BE729" s="5">
        <v>22.44</v>
      </c>
      <c r="BF729" s="5">
        <v>19.09</v>
      </c>
      <c r="BG729" s="5">
        <v>12.8</v>
      </c>
      <c r="BH729" s="5">
        <v>8.9</v>
      </c>
      <c r="BI729" s="5">
        <v>19.65</v>
      </c>
      <c r="BM729" s="6">
        <f t="shared" si="176"/>
        <v>0</v>
      </c>
      <c r="BN729" s="10">
        <f t="shared" si="177"/>
        <v>0</v>
      </c>
      <c r="BO729" s="6">
        <f t="shared" si="178"/>
        <v>1</v>
      </c>
      <c r="BP729" s="6">
        <f t="shared" si="179"/>
        <v>0</v>
      </c>
      <c r="BQ729" s="6">
        <f t="shared" si="180"/>
        <v>0</v>
      </c>
      <c r="BR729" s="10" t="str">
        <f t="shared" si="181"/>
        <v>正常在售</v>
      </c>
      <c r="BS729" s="6" t="str">
        <f t="shared" si="191"/>
        <v>普通款</v>
      </c>
    </row>
    <row r="730" spans="1:71">
      <c r="A730" s="6" t="str">
        <f t="shared" si="182"/>
        <v>MXB0DSVQ1PH2</v>
      </c>
      <c r="B730" s="6" t="str">
        <f t="shared" si="183"/>
        <v>MXX004J71GAJ</v>
      </c>
      <c r="C730" s="6" t="str">
        <f t="shared" si="184"/>
        <v>MXDLM925001</v>
      </c>
      <c r="D730" s="6" t="str">
        <f t="shared" si="185"/>
        <v>MXB0DSVQ1PH2DLM925001</v>
      </c>
      <c r="E730" s="6" t="str">
        <f t="shared" si="186"/>
        <v>MXB0DSVQ1PH2X004J71GAJ</v>
      </c>
      <c r="F730" s="6" t="str">
        <f t="shared" si="187"/>
        <v>MXDLM925001X004J71GAJ</v>
      </c>
      <c r="G730" s="6" t="str">
        <f t="shared" si="188"/>
        <v>MXDLM925001</v>
      </c>
      <c r="H730" s="6" t="str">
        <f ca="1" t="shared" si="189"/>
        <v>新品</v>
      </c>
      <c r="I730" s="10" t="str">
        <f t="shared" si="190"/>
        <v>清货款</v>
      </c>
      <c r="J730" s="5" t="s">
        <v>6463</v>
      </c>
      <c r="K730" s="5" t="s">
        <v>6464</v>
      </c>
      <c r="L730" s="5" t="s">
        <v>6465</v>
      </c>
      <c r="M730" s="5" t="s">
        <v>6465</v>
      </c>
      <c r="N730" s="5" t="s">
        <v>6466</v>
      </c>
      <c r="O730" s="5" t="s">
        <v>323</v>
      </c>
      <c r="P730" s="5" t="s">
        <v>4154</v>
      </c>
      <c r="Q730" s="5" t="s">
        <v>4402</v>
      </c>
      <c r="R730" s="5" t="s">
        <v>8</v>
      </c>
      <c r="S730" s="5" t="s">
        <v>2995</v>
      </c>
      <c r="T730" s="5" t="s">
        <v>5656</v>
      </c>
      <c r="U730" s="5" t="s">
        <v>4386</v>
      </c>
      <c r="V730" s="5" t="s">
        <v>4134</v>
      </c>
      <c r="W730" s="5" t="s">
        <v>4121</v>
      </c>
      <c r="X730" s="5" t="s">
        <v>4135</v>
      </c>
      <c r="Y730" s="5" t="s">
        <v>4184</v>
      </c>
      <c r="Z730" s="5" t="s">
        <v>4694</v>
      </c>
      <c r="AA730" s="5" t="s">
        <v>4121</v>
      </c>
      <c r="AB730" s="5" t="s">
        <v>4124</v>
      </c>
      <c r="AC730" s="5" t="s">
        <v>5608</v>
      </c>
      <c r="AD730" s="5" t="s">
        <v>4252</v>
      </c>
      <c r="AE730" s="5" t="s">
        <v>4241</v>
      </c>
      <c r="AF730" s="5" t="s">
        <v>2975</v>
      </c>
      <c r="AG730" s="5" t="s">
        <v>4350</v>
      </c>
      <c r="AH730" s="5" t="s">
        <v>2975</v>
      </c>
      <c r="AI730" s="5" t="s">
        <v>4143</v>
      </c>
      <c r="AJ730" s="5" t="s">
        <v>4532</v>
      </c>
      <c r="AK730" s="5">
        <v>64.5</v>
      </c>
      <c r="AL730" s="5" t="s">
        <v>4145</v>
      </c>
      <c r="AM730" s="5" t="s">
        <v>4146</v>
      </c>
      <c r="AN730" s="5" t="s">
        <v>4146</v>
      </c>
      <c r="AO730" s="5">
        <v>9</v>
      </c>
      <c r="AP730" s="5">
        <v>600</v>
      </c>
      <c r="AQ730" s="5" t="s">
        <v>6467</v>
      </c>
      <c r="AR730" s="5" t="s">
        <v>6468</v>
      </c>
      <c r="AS730" s="5">
        <v>20</v>
      </c>
      <c r="AT730" s="5">
        <v>29.3</v>
      </c>
      <c r="AU730" s="5">
        <v>18.5</v>
      </c>
      <c r="AV730" s="5">
        <v>16</v>
      </c>
      <c r="AW730" s="5">
        <v>11.54</v>
      </c>
      <c r="AX730" s="5">
        <v>7.28</v>
      </c>
      <c r="AY730" s="5">
        <v>6.3</v>
      </c>
      <c r="AZ730" s="5">
        <v>870</v>
      </c>
      <c r="BA730" s="5">
        <v>1.92</v>
      </c>
      <c r="BB730" s="5">
        <v>57</v>
      </c>
      <c r="BC730" s="5">
        <v>48.5</v>
      </c>
      <c r="BD730" s="5">
        <v>32.5</v>
      </c>
      <c r="BE730" s="5">
        <v>22.44</v>
      </c>
      <c r="BF730" s="5">
        <v>19.09</v>
      </c>
      <c r="BG730" s="5">
        <v>12.8</v>
      </c>
      <c r="BH730" s="5">
        <v>8.9</v>
      </c>
      <c r="BI730" s="5">
        <v>19.65</v>
      </c>
      <c r="BM730" s="6">
        <f t="shared" si="176"/>
        <v>0</v>
      </c>
      <c r="BN730" s="10">
        <f t="shared" si="177"/>
        <v>1</v>
      </c>
      <c r="BO730" s="6">
        <f t="shared" si="178"/>
        <v>0</v>
      </c>
      <c r="BP730" s="6">
        <f t="shared" si="179"/>
        <v>0</v>
      </c>
      <c r="BQ730" s="6">
        <f t="shared" si="180"/>
        <v>0</v>
      </c>
      <c r="BR730" s="10" t="str">
        <f t="shared" si="181"/>
        <v>清货在售</v>
      </c>
      <c r="BS730" s="6" t="str">
        <f t="shared" si="191"/>
        <v>清货款</v>
      </c>
    </row>
    <row r="731" spans="1:71">
      <c r="A731" s="6" t="str">
        <f t="shared" si="182"/>
        <v>USB0DT3M1CWQ</v>
      </c>
      <c r="B731" s="6" t="str">
        <f t="shared" si="183"/>
        <v>USX004JB9PAN</v>
      </c>
      <c r="C731" s="6" t="str">
        <f t="shared" si="184"/>
        <v>USDLM926001</v>
      </c>
      <c r="D731" s="6" t="str">
        <f t="shared" si="185"/>
        <v>USB0DT3M1CWQDLM926001</v>
      </c>
      <c r="E731" s="6" t="str">
        <f t="shared" si="186"/>
        <v>USB0DT3M1CWQX004JB9PAN</v>
      </c>
      <c r="F731" s="6" t="str">
        <f t="shared" si="187"/>
        <v>USDLM926001X004JB9PAN</v>
      </c>
      <c r="G731" s="6" t="str">
        <f t="shared" si="188"/>
        <v>USDLM926001</v>
      </c>
      <c r="H731" s="6" t="str">
        <f ca="1" t="shared" si="189"/>
        <v>老品</v>
      </c>
      <c r="I731" s="10" t="str">
        <f t="shared" si="190"/>
        <v>停售</v>
      </c>
      <c r="J731" s="5" t="s">
        <v>6472</v>
      </c>
      <c r="K731" s="5" t="s">
        <v>6473</v>
      </c>
      <c r="L731" s="5" t="s">
        <v>6474</v>
      </c>
      <c r="M731" s="5" t="s">
        <v>6475</v>
      </c>
      <c r="N731" s="5" t="s">
        <v>6476</v>
      </c>
      <c r="O731" s="5" t="s">
        <v>325</v>
      </c>
      <c r="P731" s="5" t="s">
        <v>4154</v>
      </c>
      <c r="Q731" s="5" t="s">
        <v>4385</v>
      </c>
      <c r="R731" s="5" t="s">
        <v>2288</v>
      </c>
      <c r="S731" s="5" t="s">
        <v>2995</v>
      </c>
      <c r="T731" s="5" t="s">
        <v>5656</v>
      </c>
      <c r="U731" s="5" t="s">
        <v>4386</v>
      </c>
      <c r="V731" s="5" t="s">
        <v>4134</v>
      </c>
      <c r="W731" s="5" t="s">
        <v>4120</v>
      </c>
      <c r="X731" s="5" t="s">
        <v>4135</v>
      </c>
      <c r="Y731" s="5" t="s">
        <v>4184</v>
      </c>
      <c r="Z731" s="5" t="s">
        <v>4124</v>
      </c>
      <c r="AA731" s="5" t="s">
        <v>4120</v>
      </c>
      <c r="AB731" s="5" t="s">
        <v>4137</v>
      </c>
      <c r="AC731" s="5" t="s">
        <v>6477</v>
      </c>
      <c r="AD731" s="5" t="s">
        <v>5032</v>
      </c>
      <c r="AE731" s="5" t="s">
        <v>4140</v>
      </c>
      <c r="AF731" s="5" t="s">
        <v>3048</v>
      </c>
      <c r="AG731" s="5" t="s">
        <v>4141</v>
      </c>
      <c r="AH731" s="5" t="s">
        <v>4142</v>
      </c>
      <c r="AI731" s="5" t="s">
        <v>4143</v>
      </c>
      <c r="AJ731" s="5" t="s">
        <v>4532</v>
      </c>
      <c r="AK731" s="5">
        <v>7.21</v>
      </c>
      <c r="AL731" s="5" t="s">
        <v>4145</v>
      </c>
      <c r="AM731" s="5" t="s">
        <v>4146</v>
      </c>
      <c r="AN731" s="5" t="s">
        <v>4146</v>
      </c>
      <c r="AO731" s="5">
        <v>12</v>
      </c>
      <c r="AP731" s="5">
        <v>1000</v>
      </c>
      <c r="AQ731" s="5" t="s">
        <v>6478</v>
      </c>
      <c r="AR731" s="5" t="s">
        <v>6479</v>
      </c>
      <c r="AS731" s="5">
        <v>20</v>
      </c>
      <c r="AT731" s="5">
        <v>25.8</v>
      </c>
      <c r="AU731" s="5">
        <v>19.5</v>
      </c>
      <c r="AV731" s="5">
        <v>15.6</v>
      </c>
      <c r="AW731" s="5">
        <v>10.16</v>
      </c>
      <c r="AX731" s="5">
        <v>7.68</v>
      </c>
      <c r="AY731" s="5">
        <v>6.14</v>
      </c>
      <c r="AZ731" s="5">
        <v>1255</v>
      </c>
      <c r="BA731" s="5">
        <v>2.77</v>
      </c>
      <c r="BB731" s="5">
        <v>53.7</v>
      </c>
      <c r="BC731" s="5">
        <v>49</v>
      </c>
      <c r="BD731" s="5">
        <v>41</v>
      </c>
      <c r="BE731" s="5">
        <v>21.14</v>
      </c>
      <c r="BF731" s="5">
        <v>19.29</v>
      </c>
      <c r="BG731" s="5">
        <v>16.14</v>
      </c>
      <c r="BH731" s="5">
        <v>15.97</v>
      </c>
      <c r="BI731" s="5">
        <v>35.25</v>
      </c>
      <c r="BM731" s="6">
        <f t="shared" si="176"/>
        <v>1</v>
      </c>
      <c r="BN731" s="10">
        <f t="shared" si="177"/>
        <v>0</v>
      </c>
      <c r="BO731" s="6">
        <f t="shared" si="178"/>
        <v>0</v>
      </c>
      <c r="BP731" s="6">
        <f t="shared" si="179"/>
        <v>0</v>
      </c>
      <c r="BQ731" s="6">
        <f t="shared" si="180"/>
        <v>0</v>
      </c>
      <c r="BR731" s="10" t="str">
        <f t="shared" si="181"/>
        <v>停售</v>
      </c>
      <c r="BS731" s="6" t="str">
        <f t="shared" si="191"/>
        <v>停售</v>
      </c>
    </row>
    <row r="732" spans="1:71">
      <c r="A732" s="6" t="str">
        <f t="shared" si="182"/>
        <v>AUB0DT3M1CWQ</v>
      </c>
      <c r="B732" s="6" t="str">
        <f t="shared" si="183"/>
        <v>AUX001ALO0SB</v>
      </c>
      <c r="C732" s="6" t="str">
        <f t="shared" si="184"/>
        <v>AUDLM926001</v>
      </c>
      <c r="D732" s="6" t="str">
        <f t="shared" si="185"/>
        <v>AUB0DT3M1CWQDLM926001</v>
      </c>
      <c r="E732" s="6" t="str">
        <f t="shared" si="186"/>
        <v>AUB0DT3M1CWQX001ALO0SB</v>
      </c>
      <c r="F732" s="6" t="str">
        <f t="shared" si="187"/>
        <v>AUDLM926001X001ALO0SB</v>
      </c>
      <c r="G732" s="6" t="str">
        <f t="shared" si="188"/>
        <v>AUDLM926001</v>
      </c>
      <c r="H732" s="6" t="str">
        <f ca="1" t="shared" si="189"/>
        <v>老品</v>
      </c>
      <c r="I732" s="10" t="str">
        <f t="shared" si="190"/>
        <v>D</v>
      </c>
      <c r="J732" s="5" t="s">
        <v>6472</v>
      </c>
      <c r="K732" s="5" t="s">
        <v>6473</v>
      </c>
      <c r="L732" s="5" t="s">
        <v>6469</v>
      </c>
      <c r="M732" s="5" t="s">
        <v>6475</v>
      </c>
      <c r="N732" s="5" t="s">
        <v>6480</v>
      </c>
      <c r="O732" s="5" t="s">
        <v>1731</v>
      </c>
      <c r="P732" s="5" t="s">
        <v>4154</v>
      </c>
      <c r="Q732" s="5" t="s">
        <v>4393</v>
      </c>
      <c r="R732" s="5" t="s">
        <v>1522</v>
      </c>
      <c r="S732" s="5" t="s">
        <v>2985</v>
      </c>
      <c r="T732" s="5" t="s">
        <v>5656</v>
      </c>
      <c r="U732" s="5" t="s">
        <v>4386</v>
      </c>
      <c r="V732" s="5" t="s">
        <v>4134</v>
      </c>
      <c r="W732" s="5" t="s">
        <v>4122</v>
      </c>
      <c r="X732" s="5" t="s">
        <v>4155</v>
      </c>
      <c r="Y732" s="5" t="s">
        <v>4184</v>
      </c>
      <c r="Z732" s="5" t="s">
        <v>4523</v>
      </c>
      <c r="AA732" s="5" t="s">
        <v>4122</v>
      </c>
      <c r="AB732" s="5" t="s">
        <v>2457</v>
      </c>
      <c r="AC732" s="5" t="s">
        <v>6471</v>
      </c>
      <c r="AD732" s="5" t="s">
        <v>4439</v>
      </c>
      <c r="AE732" s="5" t="s">
        <v>4140</v>
      </c>
      <c r="AF732" s="5" t="s">
        <v>3009</v>
      </c>
      <c r="AG732" s="5" t="s">
        <v>4394</v>
      </c>
      <c r="AH732" s="5" t="s">
        <v>3009</v>
      </c>
      <c r="AI732" s="5" t="s">
        <v>4143</v>
      </c>
      <c r="AJ732" s="5" t="s">
        <v>4532</v>
      </c>
      <c r="AL732" s="5" t="s">
        <v>4145</v>
      </c>
      <c r="AM732" s="5" t="s">
        <v>4146</v>
      </c>
      <c r="AN732" s="5" t="s">
        <v>4146</v>
      </c>
      <c r="AO732" s="5">
        <v>12</v>
      </c>
      <c r="AP732" s="5">
        <v>1000</v>
      </c>
      <c r="AQ732" s="5" t="s">
        <v>6478</v>
      </c>
      <c r="AR732" s="5" t="s">
        <v>6479</v>
      </c>
      <c r="AS732" s="5">
        <v>20</v>
      </c>
      <c r="AT732" s="5">
        <v>25.8</v>
      </c>
      <c r="AU732" s="5">
        <v>19.5</v>
      </c>
      <c r="AV732" s="5">
        <v>15.6</v>
      </c>
      <c r="AW732" s="5">
        <v>10.16</v>
      </c>
      <c r="AX732" s="5">
        <v>7.68</v>
      </c>
      <c r="AY732" s="5">
        <v>6.14</v>
      </c>
      <c r="AZ732" s="5">
        <v>1255</v>
      </c>
      <c r="BA732" s="5">
        <v>2.77</v>
      </c>
      <c r="BB732" s="5">
        <v>53.7</v>
      </c>
      <c r="BC732" s="5">
        <v>49</v>
      </c>
      <c r="BD732" s="5">
        <v>41</v>
      </c>
      <c r="BE732" s="5">
        <v>21.14</v>
      </c>
      <c r="BF732" s="5">
        <v>19.29</v>
      </c>
      <c r="BG732" s="5">
        <v>16.14</v>
      </c>
      <c r="BH732" s="5">
        <v>15.97</v>
      </c>
      <c r="BI732" s="5">
        <v>35.25</v>
      </c>
      <c r="BM732" s="6">
        <f t="shared" si="176"/>
        <v>0</v>
      </c>
      <c r="BN732" s="10">
        <f t="shared" si="177"/>
        <v>0</v>
      </c>
      <c r="BO732" s="6">
        <f t="shared" si="178"/>
        <v>1</v>
      </c>
      <c r="BP732" s="6">
        <f t="shared" si="179"/>
        <v>0</v>
      </c>
      <c r="BQ732" s="6">
        <f t="shared" si="180"/>
        <v>0</v>
      </c>
      <c r="BR732" s="10" t="str">
        <f t="shared" si="181"/>
        <v>正常在售</v>
      </c>
      <c r="BS732" s="6" t="str">
        <f t="shared" si="191"/>
        <v>流量款</v>
      </c>
    </row>
    <row r="733" spans="1:71">
      <c r="A733" s="6" t="str">
        <f t="shared" si="182"/>
        <v>MXB0DT3M1CWQ</v>
      </c>
      <c r="B733" s="6" t="str">
        <f t="shared" si="183"/>
        <v>MXX004JB9PAN</v>
      </c>
      <c r="C733" s="6" t="str">
        <f t="shared" si="184"/>
        <v>MXDLM926001</v>
      </c>
      <c r="D733" s="6" t="str">
        <f t="shared" si="185"/>
        <v>MXB0DT3M1CWQDLM926001</v>
      </c>
      <c r="E733" s="6" t="str">
        <f t="shared" si="186"/>
        <v>MXB0DT3M1CWQX004JB9PAN</v>
      </c>
      <c r="F733" s="6" t="str">
        <f t="shared" si="187"/>
        <v>MXDLM926001X004JB9PAN</v>
      </c>
      <c r="G733" s="6" t="str">
        <f t="shared" si="188"/>
        <v>MXDLM926001</v>
      </c>
      <c r="H733" s="6" t="str">
        <f ca="1" t="shared" si="189"/>
        <v>新品</v>
      </c>
      <c r="I733" s="10" t="str">
        <f t="shared" si="190"/>
        <v>C</v>
      </c>
      <c r="J733" s="5" t="s">
        <v>6472</v>
      </c>
      <c r="K733" s="5" t="s">
        <v>6473</v>
      </c>
      <c r="L733" s="5" t="s">
        <v>6481</v>
      </c>
      <c r="M733" s="5" t="s">
        <v>6475</v>
      </c>
      <c r="N733" s="5" t="s">
        <v>6476</v>
      </c>
      <c r="O733" s="5" t="s">
        <v>325</v>
      </c>
      <c r="P733" s="5" t="s">
        <v>4154</v>
      </c>
      <c r="Q733" s="5" t="s">
        <v>4402</v>
      </c>
      <c r="R733" s="5" t="s">
        <v>8</v>
      </c>
      <c r="S733" s="5" t="s">
        <v>2995</v>
      </c>
      <c r="T733" s="5" t="s">
        <v>5656</v>
      </c>
      <c r="U733" s="5" t="s">
        <v>4386</v>
      </c>
      <c r="V733" s="5" t="s">
        <v>4134</v>
      </c>
      <c r="W733" s="5" t="s">
        <v>4122</v>
      </c>
      <c r="X733" s="5" t="s">
        <v>4135</v>
      </c>
      <c r="Y733" s="5" t="s">
        <v>4184</v>
      </c>
      <c r="Z733" s="5" t="s">
        <v>4492</v>
      </c>
      <c r="AA733" s="5" t="s">
        <v>4122</v>
      </c>
      <c r="AB733" s="5" t="s">
        <v>4124</v>
      </c>
      <c r="AC733" s="5" t="s">
        <v>5608</v>
      </c>
      <c r="AD733" s="5" t="s">
        <v>4252</v>
      </c>
      <c r="AE733" s="5" t="s">
        <v>4241</v>
      </c>
      <c r="AF733" s="5" t="s">
        <v>2975</v>
      </c>
      <c r="AG733" s="5" t="s">
        <v>4350</v>
      </c>
      <c r="AH733" s="5" t="s">
        <v>2975</v>
      </c>
      <c r="AI733" s="5" t="s">
        <v>4143</v>
      </c>
      <c r="AJ733" s="5" t="s">
        <v>4532</v>
      </c>
      <c r="AK733" s="5">
        <v>64.5</v>
      </c>
      <c r="AL733" s="5" t="s">
        <v>4145</v>
      </c>
      <c r="AM733" s="5" t="s">
        <v>4146</v>
      </c>
      <c r="AN733" s="5" t="s">
        <v>4146</v>
      </c>
      <c r="AO733" s="5">
        <v>12</v>
      </c>
      <c r="AP733" s="5">
        <v>1000</v>
      </c>
      <c r="AQ733" s="5" t="s">
        <v>6478</v>
      </c>
      <c r="AR733" s="5" t="s">
        <v>6479</v>
      </c>
      <c r="AS733" s="5">
        <v>20</v>
      </c>
      <c r="AT733" s="5">
        <v>25.8</v>
      </c>
      <c r="AU733" s="5">
        <v>19.5</v>
      </c>
      <c r="AV733" s="5">
        <v>15.6</v>
      </c>
      <c r="AW733" s="5">
        <v>10.16</v>
      </c>
      <c r="AX733" s="5">
        <v>7.68</v>
      </c>
      <c r="AY733" s="5">
        <v>6.14</v>
      </c>
      <c r="AZ733" s="5">
        <v>1255</v>
      </c>
      <c r="BA733" s="5">
        <v>2.77</v>
      </c>
      <c r="BB733" s="5">
        <v>53.7</v>
      </c>
      <c r="BC733" s="5">
        <v>49</v>
      </c>
      <c r="BD733" s="5">
        <v>41</v>
      </c>
      <c r="BE733" s="5">
        <v>21.14</v>
      </c>
      <c r="BF733" s="5">
        <v>19.29</v>
      </c>
      <c r="BG733" s="5">
        <v>16.14</v>
      </c>
      <c r="BH733" s="5">
        <v>15.97</v>
      </c>
      <c r="BI733" s="5">
        <v>35.25</v>
      </c>
      <c r="BM733" s="6">
        <f t="shared" si="176"/>
        <v>0</v>
      </c>
      <c r="BN733" s="10">
        <f t="shared" si="177"/>
        <v>0</v>
      </c>
      <c r="BO733" s="6">
        <f t="shared" si="178"/>
        <v>1</v>
      </c>
      <c r="BP733" s="6">
        <f t="shared" si="179"/>
        <v>0</v>
      </c>
      <c r="BQ733" s="6">
        <f t="shared" si="180"/>
        <v>0</v>
      </c>
      <c r="BR733" s="10" t="str">
        <f t="shared" si="181"/>
        <v>正常在售</v>
      </c>
      <c r="BS733" s="6" t="str">
        <f t="shared" si="191"/>
        <v>普通款</v>
      </c>
    </row>
    <row r="734" spans="1:71">
      <c r="A734" s="6" t="str">
        <f t="shared" si="182"/>
        <v>USB0DT39N92J</v>
      </c>
      <c r="B734" s="6" t="str">
        <f t="shared" si="183"/>
        <v>USX004JB6ZJR</v>
      </c>
      <c r="C734" s="6" t="str">
        <f t="shared" si="184"/>
        <v>USDLM926002</v>
      </c>
      <c r="D734" s="6" t="str">
        <f t="shared" si="185"/>
        <v>USB0DT39N92JDLM926002</v>
      </c>
      <c r="E734" s="6" t="str">
        <f t="shared" si="186"/>
        <v>USB0DT39N92JX004JB6ZJR</v>
      </c>
      <c r="F734" s="6" t="str">
        <f t="shared" si="187"/>
        <v>USDLM926002X004JB6ZJR</v>
      </c>
      <c r="G734" s="6" t="str">
        <f t="shared" si="188"/>
        <v>USDLM926002</v>
      </c>
      <c r="H734" s="6" t="str">
        <f ca="1" t="shared" si="189"/>
        <v>老品</v>
      </c>
      <c r="I734" s="10" t="str">
        <f t="shared" si="190"/>
        <v>停售</v>
      </c>
      <c r="J734" s="5" t="s">
        <v>6482</v>
      </c>
      <c r="K734" s="5" t="s">
        <v>6483</v>
      </c>
      <c r="L734" s="5" t="s">
        <v>6474</v>
      </c>
      <c r="M734" s="5" t="s">
        <v>6484</v>
      </c>
      <c r="N734" s="5" t="s">
        <v>6485</v>
      </c>
      <c r="O734" s="5" t="s">
        <v>327</v>
      </c>
      <c r="P734" s="5" t="s">
        <v>4120</v>
      </c>
      <c r="Q734" s="5" t="s">
        <v>4385</v>
      </c>
      <c r="R734" s="5" t="s">
        <v>2288</v>
      </c>
      <c r="S734" s="5" t="s">
        <v>2995</v>
      </c>
      <c r="T734" s="5" t="s">
        <v>5656</v>
      </c>
      <c r="U734" s="5" t="s">
        <v>4386</v>
      </c>
      <c r="V734" s="5" t="s">
        <v>4134</v>
      </c>
      <c r="W734" s="5" t="s">
        <v>4120</v>
      </c>
      <c r="X734" s="5" t="s">
        <v>4135</v>
      </c>
      <c r="Y734" s="5" t="s">
        <v>4184</v>
      </c>
      <c r="Z734" s="5" t="s">
        <v>4124</v>
      </c>
      <c r="AA734" s="5" t="s">
        <v>4120</v>
      </c>
      <c r="AB734" s="5" t="s">
        <v>4137</v>
      </c>
      <c r="AC734" s="5" t="s">
        <v>6477</v>
      </c>
      <c r="AD734" s="5" t="s">
        <v>5032</v>
      </c>
      <c r="AE734" s="5" t="s">
        <v>4140</v>
      </c>
      <c r="AF734" s="5" t="s">
        <v>3048</v>
      </c>
      <c r="AG734" s="5" t="s">
        <v>4141</v>
      </c>
      <c r="AH734" s="5" t="s">
        <v>4142</v>
      </c>
      <c r="AI734" s="5" t="s">
        <v>4143</v>
      </c>
      <c r="AJ734" s="5" t="s">
        <v>4532</v>
      </c>
      <c r="AK734" s="5">
        <v>7.56</v>
      </c>
      <c r="AL734" s="5" t="s">
        <v>4145</v>
      </c>
      <c r="AM734" s="5" t="s">
        <v>4146</v>
      </c>
      <c r="AN734" s="5" t="s">
        <v>4146</v>
      </c>
      <c r="AO734" s="5">
        <v>6</v>
      </c>
      <c r="AP734" s="5">
        <v>1000</v>
      </c>
      <c r="AQ734" s="5" t="s">
        <v>6486</v>
      </c>
      <c r="AR734" s="5" t="s">
        <v>6487</v>
      </c>
      <c r="AS734" s="5">
        <v>20</v>
      </c>
      <c r="AT734" s="5">
        <v>26.5</v>
      </c>
      <c r="AU734" s="5">
        <v>25.8</v>
      </c>
      <c r="AV734" s="5">
        <v>15.8</v>
      </c>
      <c r="AW734" s="5">
        <v>10.43</v>
      </c>
      <c r="AX734" s="5">
        <v>10.16</v>
      </c>
      <c r="AY734" s="5">
        <v>6.22</v>
      </c>
      <c r="AZ734" s="5">
        <v>1710</v>
      </c>
      <c r="BA734" s="5">
        <v>3.77</v>
      </c>
      <c r="BB734" s="5">
        <v>53.8</v>
      </c>
      <c r="BC734" s="5">
        <v>49.5</v>
      </c>
      <c r="BD734" s="5">
        <v>27.8</v>
      </c>
      <c r="BE734" s="5">
        <v>21.18</v>
      </c>
      <c r="BF734" s="5">
        <v>19.49</v>
      </c>
      <c r="BG734" s="5">
        <v>10.94</v>
      </c>
      <c r="BH734" s="5">
        <v>10.67</v>
      </c>
      <c r="BI734" s="5">
        <v>23.55</v>
      </c>
      <c r="BM734" s="6">
        <f t="shared" si="176"/>
        <v>1</v>
      </c>
      <c r="BN734" s="10">
        <f t="shared" si="177"/>
        <v>0</v>
      </c>
      <c r="BO734" s="6">
        <f t="shared" si="178"/>
        <v>0</v>
      </c>
      <c r="BP734" s="6">
        <f t="shared" si="179"/>
        <v>0</v>
      </c>
      <c r="BQ734" s="6">
        <f t="shared" si="180"/>
        <v>0</v>
      </c>
      <c r="BR734" s="10" t="str">
        <f t="shared" si="181"/>
        <v>停售</v>
      </c>
      <c r="BS734" s="6" t="str">
        <f t="shared" si="191"/>
        <v>停售</v>
      </c>
    </row>
    <row r="735" spans="1:71">
      <c r="A735" s="6" t="str">
        <f t="shared" si="182"/>
        <v>AUB0DT39N92J</v>
      </c>
      <c r="B735" s="6" t="str">
        <f t="shared" si="183"/>
        <v>AUX001AM4BLL</v>
      </c>
      <c r="C735" s="6" t="str">
        <f t="shared" si="184"/>
        <v>AUDLM926002</v>
      </c>
      <c r="D735" s="6" t="str">
        <f t="shared" si="185"/>
        <v>AUB0DT39N92JDLM926002</v>
      </c>
      <c r="E735" s="6" t="str">
        <f t="shared" si="186"/>
        <v>AUB0DT39N92JX001AM4BLL</v>
      </c>
      <c r="F735" s="6" t="str">
        <f t="shared" si="187"/>
        <v>AUDLM926002X001AM4BLL</v>
      </c>
      <c r="G735" s="6" t="str">
        <f t="shared" si="188"/>
        <v>AUDLM926002</v>
      </c>
      <c r="H735" s="6" t="str">
        <f ca="1" t="shared" si="189"/>
        <v>老品</v>
      </c>
      <c r="I735" s="10" t="str">
        <f t="shared" si="190"/>
        <v>D</v>
      </c>
      <c r="J735" s="5" t="s">
        <v>6482</v>
      </c>
      <c r="K735" s="5" t="s">
        <v>6483</v>
      </c>
      <c r="L735" s="5" t="s">
        <v>6469</v>
      </c>
      <c r="M735" s="5" t="s">
        <v>6484</v>
      </c>
      <c r="N735" s="5" t="s">
        <v>6488</v>
      </c>
      <c r="O735" s="5" t="s">
        <v>1733</v>
      </c>
      <c r="P735" s="5" t="s">
        <v>4154</v>
      </c>
      <c r="Q735" s="5" t="s">
        <v>4393</v>
      </c>
      <c r="R735" s="5" t="s">
        <v>1522</v>
      </c>
      <c r="S735" s="5" t="s">
        <v>2985</v>
      </c>
      <c r="T735" s="5" t="s">
        <v>5656</v>
      </c>
      <c r="U735" s="5" t="s">
        <v>4386</v>
      </c>
      <c r="V735" s="5" t="s">
        <v>4134</v>
      </c>
      <c r="W735" s="5" t="s">
        <v>4122</v>
      </c>
      <c r="X735" s="5" t="s">
        <v>4135</v>
      </c>
      <c r="Y735" s="5" t="s">
        <v>4184</v>
      </c>
      <c r="Z735" s="5" t="s">
        <v>4523</v>
      </c>
      <c r="AA735" s="5" t="s">
        <v>4122</v>
      </c>
      <c r="AB735" s="5" t="s">
        <v>2457</v>
      </c>
      <c r="AC735" s="5" t="s">
        <v>5611</v>
      </c>
      <c r="AD735" s="5" t="s">
        <v>4233</v>
      </c>
      <c r="AE735" s="5" t="s">
        <v>4140</v>
      </c>
      <c r="AF735" s="5" t="s">
        <v>3009</v>
      </c>
      <c r="AG735" s="5" t="s">
        <v>4394</v>
      </c>
      <c r="AH735" s="5" t="s">
        <v>3009</v>
      </c>
      <c r="AI735" s="5" t="s">
        <v>4143</v>
      </c>
      <c r="AJ735" s="5" t="s">
        <v>4532</v>
      </c>
      <c r="AL735" s="5" t="s">
        <v>4145</v>
      </c>
      <c r="AM735" s="5" t="s">
        <v>4146</v>
      </c>
      <c r="AN735" s="5" t="s">
        <v>4146</v>
      </c>
      <c r="AO735" s="5">
        <v>6</v>
      </c>
      <c r="AP735" s="5">
        <v>1000</v>
      </c>
      <c r="AQ735" s="5" t="s">
        <v>6486</v>
      </c>
      <c r="AR735" s="5" t="s">
        <v>6487</v>
      </c>
      <c r="AS735" s="5">
        <v>20</v>
      </c>
      <c r="AT735" s="5">
        <v>26.5</v>
      </c>
      <c r="AU735" s="5">
        <v>25.8</v>
      </c>
      <c r="AV735" s="5">
        <v>15.8</v>
      </c>
      <c r="AW735" s="5">
        <v>10.43</v>
      </c>
      <c r="AX735" s="5">
        <v>10.16</v>
      </c>
      <c r="AY735" s="5">
        <v>6.22</v>
      </c>
      <c r="AZ735" s="5">
        <v>1710</v>
      </c>
      <c r="BA735" s="5">
        <v>3.77</v>
      </c>
      <c r="BB735" s="5">
        <v>53.8</v>
      </c>
      <c r="BC735" s="5">
        <v>49.5</v>
      </c>
      <c r="BD735" s="5">
        <v>27.8</v>
      </c>
      <c r="BE735" s="5">
        <v>21.18</v>
      </c>
      <c r="BF735" s="5">
        <v>19.49</v>
      </c>
      <c r="BG735" s="5">
        <v>10.94</v>
      </c>
      <c r="BH735" s="5">
        <v>10.67</v>
      </c>
      <c r="BI735" s="5">
        <v>23.55</v>
      </c>
      <c r="BM735" s="6">
        <f t="shared" si="176"/>
        <v>0</v>
      </c>
      <c r="BN735" s="10">
        <f t="shared" si="177"/>
        <v>0</v>
      </c>
      <c r="BO735" s="6">
        <f t="shared" si="178"/>
        <v>1</v>
      </c>
      <c r="BP735" s="6">
        <f t="shared" si="179"/>
        <v>0</v>
      </c>
      <c r="BQ735" s="6">
        <f t="shared" si="180"/>
        <v>0</v>
      </c>
      <c r="BR735" s="10" t="str">
        <f t="shared" si="181"/>
        <v>正常在售</v>
      </c>
      <c r="BS735" s="6" t="str">
        <f t="shared" si="191"/>
        <v>普通款</v>
      </c>
    </row>
    <row r="736" spans="1:71">
      <c r="A736" s="6" t="str">
        <f t="shared" si="182"/>
        <v>MXB0DT39N92J</v>
      </c>
      <c r="B736" s="6" t="str">
        <f t="shared" si="183"/>
        <v>MXX004JB6ZJR</v>
      </c>
      <c r="C736" s="6" t="str">
        <f t="shared" si="184"/>
        <v>MXDLM926002</v>
      </c>
      <c r="D736" s="6" t="str">
        <f t="shared" si="185"/>
        <v>MXB0DT39N92JDLM926002</v>
      </c>
      <c r="E736" s="6" t="str">
        <f t="shared" si="186"/>
        <v>MXB0DT39N92JX004JB6ZJR</v>
      </c>
      <c r="F736" s="6" t="str">
        <f t="shared" si="187"/>
        <v>MXDLM926002X004JB6ZJR</v>
      </c>
      <c r="G736" s="6" t="str">
        <f t="shared" si="188"/>
        <v>MXDLM926002</v>
      </c>
      <c r="H736" s="6" t="str">
        <f ca="1" t="shared" si="189"/>
        <v>新品</v>
      </c>
      <c r="I736" s="10" t="str">
        <f t="shared" si="190"/>
        <v>C</v>
      </c>
      <c r="J736" s="5" t="s">
        <v>6482</v>
      </c>
      <c r="K736" s="5" t="s">
        <v>6483</v>
      </c>
      <c r="L736" s="5" t="s">
        <v>6481</v>
      </c>
      <c r="M736" s="5" t="s">
        <v>6484</v>
      </c>
      <c r="N736" s="5" t="s">
        <v>6485</v>
      </c>
      <c r="O736" s="5" t="s">
        <v>327</v>
      </c>
      <c r="P736" s="5" t="s">
        <v>4154</v>
      </c>
      <c r="Q736" s="5" t="s">
        <v>4402</v>
      </c>
      <c r="R736" s="5" t="s">
        <v>8</v>
      </c>
      <c r="S736" s="5" t="s">
        <v>2995</v>
      </c>
      <c r="T736" s="5" t="s">
        <v>5656</v>
      </c>
      <c r="U736" s="5" t="s">
        <v>4386</v>
      </c>
      <c r="V736" s="5" t="s">
        <v>4134</v>
      </c>
      <c r="W736" s="5" t="s">
        <v>4122</v>
      </c>
      <c r="X736" s="5" t="s">
        <v>4135</v>
      </c>
      <c r="Y736" s="5" t="s">
        <v>4184</v>
      </c>
      <c r="Z736" s="5" t="s">
        <v>4492</v>
      </c>
      <c r="AA736" s="5" t="s">
        <v>4122</v>
      </c>
      <c r="AB736" s="5" t="s">
        <v>4124</v>
      </c>
      <c r="AC736" s="5" t="s">
        <v>5608</v>
      </c>
      <c r="AD736" s="5" t="s">
        <v>4252</v>
      </c>
      <c r="AE736" s="5" t="s">
        <v>4241</v>
      </c>
      <c r="AF736" s="5" t="s">
        <v>2975</v>
      </c>
      <c r="AG736" s="5" t="s">
        <v>4350</v>
      </c>
      <c r="AH736" s="5" t="s">
        <v>2975</v>
      </c>
      <c r="AI736" s="5" t="s">
        <v>4143</v>
      </c>
      <c r="AJ736" s="5" t="s">
        <v>4532</v>
      </c>
      <c r="AK736" s="5">
        <v>78.55</v>
      </c>
      <c r="AL736" s="5" t="s">
        <v>4145</v>
      </c>
      <c r="AM736" s="5" t="s">
        <v>4146</v>
      </c>
      <c r="AN736" s="5" t="s">
        <v>4146</v>
      </c>
      <c r="AO736" s="5">
        <v>6</v>
      </c>
      <c r="AP736" s="5">
        <v>1000</v>
      </c>
      <c r="AQ736" s="5" t="s">
        <v>6486</v>
      </c>
      <c r="AR736" s="5" t="s">
        <v>6487</v>
      </c>
      <c r="AS736" s="5">
        <v>20</v>
      </c>
      <c r="AT736" s="5">
        <v>26.5</v>
      </c>
      <c r="AU736" s="5">
        <v>25.8</v>
      </c>
      <c r="AV736" s="5">
        <v>15.8</v>
      </c>
      <c r="AW736" s="5">
        <v>10.43</v>
      </c>
      <c r="AX736" s="5">
        <v>10.16</v>
      </c>
      <c r="AY736" s="5">
        <v>6.22</v>
      </c>
      <c r="AZ736" s="5">
        <v>1710</v>
      </c>
      <c r="BA736" s="5">
        <v>3.77</v>
      </c>
      <c r="BB736" s="5">
        <v>53.8</v>
      </c>
      <c r="BC736" s="5">
        <v>49.5</v>
      </c>
      <c r="BD736" s="5">
        <v>27.8</v>
      </c>
      <c r="BE736" s="5">
        <v>21.18</v>
      </c>
      <c r="BF736" s="5">
        <v>19.49</v>
      </c>
      <c r="BG736" s="5">
        <v>10.94</v>
      </c>
      <c r="BH736" s="5">
        <v>10.67</v>
      </c>
      <c r="BI736" s="5">
        <v>23.55</v>
      </c>
      <c r="BM736" s="6">
        <f t="shared" si="176"/>
        <v>0</v>
      </c>
      <c r="BN736" s="10">
        <f t="shared" si="177"/>
        <v>0</v>
      </c>
      <c r="BO736" s="6">
        <f t="shared" si="178"/>
        <v>1</v>
      </c>
      <c r="BP736" s="6">
        <f t="shared" si="179"/>
        <v>0</v>
      </c>
      <c r="BQ736" s="6">
        <f t="shared" si="180"/>
        <v>0</v>
      </c>
      <c r="BR736" s="10" t="str">
        <f t="shared" si="181"/>
        <v>正常在售</v>
      </c>
      <c r="BS736" s="6" t="str">
        <f t="shared" si="191"/>
        <v>普通款</v>
      </c>
    </row>
    <row r="737" spans="1:71">
      <c r="A737" s="6" t="str">
        <f t="shared" si="182"/>
        <v>USB0DT3W75V4</v>
      </c>
      <c r="B737" s="6" t="str">
        <f t="shared" si="183"/>
        <v>USX004JAGJCV</v>
      </c>
      <c r="C737" s="6" t="str">
        <f t="shared" si="184"/>
        <v>USDLM926003</v>
      </c>
      <c r="D737" s="6" t="str">
        <f t="shared" si="185"/>
        <v>USB0DT3W75V4DLM926003</v>
      </c>
      <c r="E737" s="6" t="str">
        <f t="shared" si="186"/>
        <v>USB0DT3W75V4X004JAGJCV</v>
      </c>
      <c r="F737" s="6" t="str">
        <f t="shared" si="187"/>
        <v>USDLM926003X004JAGJCV</v>
      </c>
      <c r="G737" s="6" t="str">
        <f t="shared" si="188"/>
        <v>USDLM926003</v>
      </c>
      <c r="H737" s="6" t="str">
        <f ca="1" t="shared" si="189"/>
        <v>老品</v>
      </c>
      <c r="I737" s="10" t="str">
        <f t="shared" si="190"/>
        <v>停售</v>
      </c>
      <c r="J737" s="5" t="s">
        <v>6489</v>
      </c>
      <c r="K737" s="5" t="s">
        <v>6490</v>
      </c>
      <c r="L737" s="5" t="s">
        <v>6474</v>
      </c>
      <c r="M737" s="5" t="s">
        <v>6491</v>
      </c>
      <c r="N737" s="5" t="s">
        <v>6492</v>
      </c>
      <c r="O737" s="5" t="s">
        <v>329</v>
      </c>
      <c r="P737" s="5" t="s">
        <v>4120</v>
      </c>
      <c r="Q737" s="5" t="s">
        <v>4385</v>
      </c>
      <c r="R737" s="5" t="s">
        <v>2288</v>
      </c>
      <c r="S737" s="5" t="s">
        <v>2995</v>
      </c>
      <c r="T737" s="5" t="s">
        <v>5656</v>
      </c>
      <c r="U737" s="5" t="s">
        <v>4386</v>
      </c>
      <c r="V737" s="5" t="s">
        <v>4134</v>
      </c>
      <c r="W737" s="5" t="s">
        <v>4120</v>
      </c>
      <c r="X737" s="5" t="s">
        <v>4135</v>
      </c>
      <c r="Y737" s="5" t="s">
        <v>4136</v>
      </c>
      <c r="Z737" s="5" t="s">
        <v>4124</v>
      </c>
      <c r="AA737" s="5" t="s">
        <v>4120</v>
      </c>
      <c r="AB737" s="5" t="s">
        <v>4137</v>
      </c>
      <c r="AC737" s="5" t="s">
        <v>6477</v>
      </c>
      <c r="AD737" s="5" t="s">
        <v>5032</v>
      </c>
      <c r="AE737" s="5" t="s">
        <v>4140</v>
      </c>
      <c r="AF737" s="5" t="s">
        <v>3048</v>
      </c>
      <c r="AG737" s="5" t="s">
        <v>4141</v>
      </c>
      <c r="AH737" s="5" t="s">
        <v>4142</v>
      </c>
      <c r="AI737" s="5" t="s">
        <v>4143</v>
      </c>
      <c r="AJ737" s="5" t="s">
        <v>4532</v>
      </c>
      <c r="AK737" s="5">
        <v>8.1</v>
      </c>
      <c r="AL737" s="5" t="s">
        <v>4145</v>
      </c>
      <c r="AM737" s="5" t="s">
        <v>4146</v>
      </c>
      <c r="AN737" s="5" t="s">
        <v>4146</v>
      </c>
      <c r="AO737" s="5">
        <v>6</v>
      </c>
      <c r="AP737" s="5">
        <v>1000</v>
      </c>
      <c r="AQ737" s="5" t="s">
        <v>6493</v>
      </c>
      <c r="AR737" s="5" t="s">
        <v>6494</v>
      </c>
      <c r="AS737" s="5">
        <v>20</v>
      </c>
      <c r="AT737" s="5">
        <v>26.5</v>
      </c>
      <c r="AU737" s="5">
        <v>25.8</v>
      </c>
      <c r="AV737" s="5">
        <v>15.8</v>
      </c>
      <c r="AW737" s="5">
        <v>10.43</v>
      </c>
      <c r="AX737" s="5">
        <v>10.16</v>
      </c>
      <c r="AY737" s="5">
        <v>6.22</v>
      </c>
      <c r="AZ737" s="5">
        <v>1670</v>
      </c>
      <c r="BA737" s="5">
        <v>3.69</v>
      </c>
      <c r="BB737" s="5">
        <v>53.8</v>
      </c>
      <c r="BC737" s="5">
        <v>49.5</v>
      </c>
      <c r="BD737" s="5">
        <v>27.8</v>
      </c>
      <c r="BE737" s="5">
        <v>21.18</v>
      </c>
      <c r="BF737" s="5">
        <v>19.49</v>
      </c>
      <c r="BG737" s="5">
        <v>10.94</v>
      </c>
      <c r="BH737" s="5">
        <v>10.67</v>
      </c>
      <c r="BI737" s="5">
        <v>23.55</v>
      </c>
      <c r="BM737" s="6">
        <f t="shared" si="176"/>
        <v>1</v>
      </c>
      <c r="BN737" s="10">
        <f t="shared" si="177"/>
        <v>0</v>
      </c>
      <c r="BO737" s="6">
        <f t="shared" si="178"/>
        <v>0</v>
      </c>
      <c r="BP737" s="6">
        <f t="shared" si="179"/>
        <v>0</v>
      </c>
      <c r="BQ737" s="6">
        <f t="shared" si="180"/>
        <v>0</v>
      </c>
      <c r="BR737" s="10" t="str">
        <f t="shared" si="181"/>
        <v>停售</v>
      </c>
      <c r="BS737" s="6" t="str">
        <f t="shared" si="191"/>
        <v>停售</v>
      </c>
    </row>
    <row r="738" spans="1:71">
      <c r="A738" s="6" t="str">
        <f t="shared" si="182"/>
        <v>AUB0DT3W75V4</v>
      </c>
      <c r="B738" s="6" t="str">
        <f t="shared" si="183"/>
        <v>AUX001AM7MZ3</v>
      </c>
      <c r="C738" s="6" t="str">
        <f t="shared" si="184"/>
        <v>AUDLM926003</v>
      </c>
      <c r="D738" s="6" t="str">
        <f t="shared" si="185"/>
        <v>AUB0DT3W75V4DLM926003</v>
      </c>
      <c r="E738" s="6" t="str">
        <f t="shared" si="186"/>
        <v>AUB0DT3W75V4X001AM7MZ3</v>
      </c>
      <c r="F738" s="6" t="str">
        <f t="shared" si="187"/>
        <v>AUDLM926003X001AM7MZ3</v>
      </c>
      <c r="G738" s="6" t="str">
        <f t="shared" si="188"/>
        <v>AUDLM926003</v>
      </c>
      <c r="H738" s="6" t="str">
        <f ca="1" t="shared" si="189"/>
        <v>老品</v>
      </c>
      <c r="I738" s="10" t="str">
        <f t="shared" si="190"/>
        <v>D</v>
      </c>
      <c r="J738" s="5" t="s">
        <v>6489</v>
      </c>
      <c r="K738" s="5" t="s">
        <v>6490</v>
      </c>
      <c r="L738" s="5" t="s">
        <v>6469</v>
      </c>
      <c r="M738" s="5" t="s">
        <v>6491</v>
      </c>
      <c r="N738" s="5" t="s">
        <v>6495</v>
      </c>
      <c r="O738" s="5" t="s">
        <v>1735</v>
      </c>
      <c r="P738" s="5" t="s">
        <v>4154</v>
      </c>
      <c r="Q738" s="5" t="s">
        <v>4393</v>
      </c>
      <c r="R738" s="5" t="s">
        <v>1522</v>
      </c>
      <c r="S738" s="5" t="s">
        <v>2985</v>
      </c>
      <c r="T738" s="5" t="s">
        <v>5656</v>
      </c>
      <c r="U738" s="5" t="s">
        <v>4386</v>
      </c>
      <c r="V738" s="5" t="s">
        <v>4134</v>
      </c>
      <c r="W738" s="5" t="s">
        <v>4122</v>
      </c>
      <c r="X738" s="5" t="s">
        <v>4135</v>
      </c>
      <c r="Y738" s="5" t="s">
        <v>4184</v>
      </c>
      <c r="Z738" s="5" t="s">
        <v>4523</v>
      </c>
      <c r="AA738" s="5" t="s">
        <v>4122</v>
      </c>
      <c r="AB738" s="5" t="s">
        <v>2457</v>
      </c>
      <c r="AC738" s="5" t="s">
        <v>5611</v>
      </c>
      <c r="AD738" s="5" t="s">
        <v>4233</v>
      </c>
      <c r="AE738" s="5" t="s">
        <v>4140</v>
      </c>
      <c r="AF738" s="5" t="s">
        <v>3009</v>
      </c>
      <c r="AG738" s="5" t="s">
        <v>4394</v>
      </c>
      <c r="AH738" s="5" t="s">
        <v>3009</v>
      </c>
      <c r="AI738" s="5" t="s">
        <v>4143</v>
      </c>
      <c r="AJ738" s="5" t="s">
        <v>4532</v>
      </c>
      <c r="AL738" s="5" t="s">
        <v>4145</v>
      </c>
      <c r="AM738" s="5" t="s">
        <v>4146</v>
      </c>
      <c r="AN738" s="5" t="s">
        <v>4146</v>
      </c>
      <c r="AO738" s="5">
        <v>6</v>
      </c>
      <c r="AP738" s="5">
        <v>1000</v>
      </c>
      <c r="AQ738" s="5" t="s">
        <v>6493</v>
      </c>
      <c r="AR738" s="5" t="s">
        <v>6494</v>
      </c>
      <c r="AS738" s="5">
        <v>20</v>
      </c>
      <c r="AT738" s="5">
        <v>26.5</v>
      </c>
      <c r="AU738" s="5">
        <v>25.8</v>
      </c>
      <c r="AV738" s="5">
        <v>15.8</v>
      </c>
      <c r="AW738" s="5">
        <v>10.43</v>
      </c>
      <c r="AX738" s="5">
        <v>10.16</v>
      </c>
      <c r="AY738" s="5">
        <v>6.22</v>
      </c>
      <c r="AZ738" s="5">
        <v>1670</v>
      </c>
      <c r="BA738" s="5">
        <v>3.69</v>
      </c>
      <c r="BB738" s="5">
        <v>53.8</v>
      </c>
      <c r="BC738" s="5">
        <v>49.5</v>
      </c>
      <c r="BD738" s="5">
        <v>27.8</v>
      </c>
      <c r="BE738" s="5">
        <v>21.18</v>
      </c>
      <c r="BF738" s="5">
        <v>19.49</v>
      </c>
      <c r="BG738" s="5">
        <v>10.94</v>
      </c>
      <c r="BH738" s="5">
        <v>10.67</v>
      </c>
      <c r="BI738" s="5">
        <v>23.55</v>
      </c>
      <c r="BM738" s="6">
        <f t="shared" si="176"/>
        <v>0</v>
      </c>
      <c r="BN738" s="10">
        <f t="shared" si="177"/>
        <v>0</v>
      </c>
      <c r="BO738" s="6">
        <f t="shared" si="178"/>
        <v>1</v>
      </c>
      <c r="BP738" s="6">
        <f t="shared" si="179"/>
        <v>0</v>
      </c>
      <c r="BQ738" s="6">
        <f t="shared" si="180"/>
        <v>0</v>
      </c>
      <c r="BR738" s="10" t="str">
        <f t="shared" si="181"/>
        <v>正常在售</v>
      </c>
      <c r="BS738" s="6" t="str">
        <f t="shared" si="191"/>
        <v>普通款</v>
      </c>
    </row>
    <row r="739" spans="1:71">
      <c r="A739" s="6" t="str">
        <f t="shared" si="182"/>
        <v>MXB0DT3W75V4</v>
      </c>
      <c r="B739" s="6" t="str">
        <f t="shared" si="183"/>
        <v>MXX004JAGJCV</v>
      </c>
      <c r="C739" s="6" t="str">
        <f t="shared" si="184"/>
        <v>MXDLM926003</v>
      </c>
      <c r="D739" s="6" t="str">
        <f t="shared" si="185"/>
        <v>MXB0DT3W75V4DLM926003</v>
      </c>
      <c r="E739" s="6" t="str">
        <f t="shared" si="186"/>
        <v>MXB0DT3W75V4X004JAGJCV</v>
      </c>
      <c r="F739" s="6" t="str">
        <f t="shared" si="187"/>
        <v>MXDLM926003X004JAGJCV</v>
      </c>
      <c r="G739" s="6" t="str">
        <f t="shared" si="188"/>
        <v>MXDLM926003</v>
      </c>
      <c r="H739" s="6" t="str">
        <f ca="1" t="shared" si="189"/>
        <v>新品</v>
      </c>
      <c r="I739" s="10" t="str">
        <f t="shared" si="190"/>
        <v>C</v>
      </c>
      <c r="J739" s="5" t="s">
        <v>6489</v>
      </c>
      <c r="K739" s="5" t="s">
        <v>6490</v>
      </c>
      <c r="L739" s="5" t="s">
        <v>6481</v>
      </c>
      <c r="M739" s="5" t="s">
        <v>6491</v>
      </c>
      <c r="N739" s="5" t="s">
        <v>6492</v>
      </c>
      <c r="O739" s="5" t="s">
        <v>329</v>
      </c>
      <c r="P739" s="5" t="s">
        <v>4154</v>
      </c>
      <c r="Q739" s="5" t="s">
        <v>4402</v>
      </c>
      <c r="R739" s="5" t="s">
        <v>8</v>
      </c>
      <c r="S739" s="5" t="s">
        <v>2995</v>
      </c>
      <c r="T739" s="5" t="s">
        <v>5656</v>
      </c>
      <c r="U739" s="5" t="s">
        <v>4386</v>
      </c>
      <c r="V739" s="5" t="s">
        <v>4134</v>
      </c>
      <c r="W739" s="5" t="s">
        <v>4122</v>
      </c>
      <c r="X739" s="5" t="s">
        <v>4135</v>
      </c>
      <c r="Y739" s="5" t="s">
        <v>4184</v>
      </c>
      <c r="Z739" s="5" t="s">
        <v>4492</v>
      </c>
      <c r="AA739" s="5" t="s">
        <v>4122</v>
      </c>
      <c r="AB739" s="5" t="s">
        <v>4124</v>
      </c>
      <c r="AC739" s="5" t="s">
        <v>5608</v>
      </c>
      <c r="AD739" s="5" t="s">
        <v>4252</v>
      </c>
      <c r="AE739" s="5" t="s">
        <v>4241</v>
      </c>
      <c r="AF739" s="5" t="s">
        <v>2975</v>
      </c>
      <c r="AG739" s="5" t="s">
        <v>4350</v>
      </c>
      <c r="AH739" s="5" t="s">
        <v>2975</v>
      </c>
      <c r="AI739" s="5" t="s">
        <v>4143</v>
      </c>
      <c r="AJ739" s="5" t="s">
        <v>4532</v>
      </c>
      <c r="AK739" s="5">
        <v>78.55</v>
      </c>
      <c r="AL739" s="5" t="s">
        <v>4145</v>
      </c>
      <c r="AM739" s="5" t="s">
        <v>4146</v>
      </c>
      <c r="AN739" s="5" t="s">
        <v>4146</v>
      </c>
      <c r="AO739" s="5">
        <v>6</v>
      </c>
      <c r="AP739" s="5">
        <v>1000</v>
      </c>
      <c r="AQ739" s="5" t="s">
        <v>6493</v>
      </c>
      <c r="AR739" s="5" t="s">
        <v>6494</v>
      </c>
      <c r="AS739" s="5">
        <v>20</v>
      </c>
      <c r="AT739" s="5">
        <v>26.5</v>
      </c>
      <c r="AU739" s="5">
        <v>25.8</v>
      </c>
      <c r="AV739" s="5">
        <v>15.8</v>
      </c>
      <c r="AW739" s="5">
        <v>10.43</v>
      </c>
      <c r="AX739" s="5">
        <v>10.16</v>
      </c>
      <c r="AY739" s="5">
        <v>6.22</v>
      </c>
      <c r="AZ739" s="5">
        <v>1670</v>
      </c>
      <c r="BA739" s="5">
        <v>3.69</v>
      </c>
      <c r="BB739" s="5">
        <v>53.8</v>
      </c>
      <c r="BC739" s="5">
        <v>49.5</v>
      </c>
      <c r="BD739" s="5">
        <v>27.8</v>
      </c>
      <c r="BE739" s="5">
        <v>21.18</v>
      </c>
      <c r="BF739" s="5">
        <v>19.49</v>
      </c>
      <c r="BG739" s="5">
        <v>10.94</v>
      </c>
      <c r="BH739" s="5">
        <v>10.67</v>
      </c>
      <c r="BI739" s="5">
        <v>23.55</v>
      </c>
      <c r="BM739" s="6">
        <f t="shared" si="176"/>
        <v>0</v>
      </c>
      <c r="BN739" s="10">
        <f t="shared" si="177"/>
        <v>0</v>
      </c>
      <c r="BO739" s="6">
        <f t="shared" si="178"/>
        <v>1</v>
      </c>
      <c r="BP739" s="6">
        <f t="shared" si="179"/>
        <v>0</v>
      </c>
      <c r="BQ739" s="6">
        <f t="shared" si="180"/>
        <v>0</v>
      </c>
      <c r="BR739" s="10" t="str">
        <f t="shared" si="181"/>
        <v>正常在售</v>
      </c>
      <c r="BS739" s="6" t="str">
        <f t="shared" si="191"/>
        <v>普通款</v>
      </c>
    </row>
    <row r="740" spans="1:71">
      <c r="A740" s="6" t="str">
        <f t="shared" si="182"/>
        <v>USB0F23H9766</v>
      </c>
      <c r="B740" s="6" t="str">
        <f t="shared" si="183"/>
        <v>USX004M6TIC5</v>
      </c>
      <c r="C740" s="6" t="str">
        <f t="shared" si="184"/>
        <v>USDLM927001</v>
      </c>
      <c r="D740" s="6" t="str">
        <f t="shared" si="185"/>
        <v>USB0F23H9766DLM927001</v>
      </c>
      <c r="E740" s="6" t="str">
        <f t="shared" si="186"/>
        <v>USB0F23H9766X004M6TIC5</v>
      </c>
      <c r="F740" s="6" t="str">
        <f t="shared" si="187"/>
        <v>USDLM927001X004M6TIC5</v>
      </c>
      <c r="G740" s="6" t="str">
        <f t="shared" si="188"/>
        <v>USDLM927001</v>
      </c>
      <c r="H740" s="6" t="str">
        <f ca="1" t="shared" si="189"/>
        <v>老品</v>
      </c>
      <c r="I740" s="10" t="str">
        <f t="shared" si="190"/>
        <v>清货款</v>
      </c>
      <c r="J740" s="5" t="s">
        <v>6496</v>
      </c>
      <c r="K740" s="5" t="s">
        <v>6497</v>
      </c>
      <c r="L740" s="5" t="s">
        <v>6498</v>
      </c>
      <c r="M740" s="5" t="s">
        <v>6499</v>
      </c>
      <c r="N740" s="5" t="s">
        <v>6500</v>
      </c>
      <c r="O740" s="5" t="s">
        <v>331</v>
      </c>
      <c r="P740" s="5" t="s">
        <v>4154</v>
      </c>
      <c r="Q740" s="5" t="s">
        <v>4385</v>
      </c>
      <c r="R740" s="5" t="s">
        <v>2288</v>
      </c>
      <c r="S740" s="5" t="s">
        <v>2995</v>
      </c>
      <c r="T740" s="5" t="s">
        <v>2981</v>
      </c>
      <c r="U740" s="5" t="s">
        <v>4386</v>
      </c>
      <c r="V740" s="5" t="s">
        <v>4220</v>
      </c>
      <c r="W740" s="5" t="s">
        <v>4121</v>
      </c>
      <c r="X740" s="5" t="s">
        <v>4155</v>
      </c>
      <c r="Y740" s="5" t="s">
        <v>4136</v>
      </c>
      <c r="Z740" s="5" t="s">
        <v>4124</v>
      </c>
      <c r="AA740" s="5" t="s">
        <v>4121</v>
      </c>
      <c r="AB740" s="5" t="s">
        <v>4137</v>
      </c>
      <c r="AC740" s="5" t="s">
        <v>6501</v>
      </c>
      <c r="AD740" s="5" t="s">
        <v>4201</v>
      </c>
      <c r="AE740" s="5" t="s">
        <v>4140</v>
      </c>
      <c r="AF740" s="5" t="s">
        <v>3036</v>
      </c>
      <c r="AG740" s="5" t="s">
        <v>4520</v>
      </c>
      <c r="AH740" s="5" t="s">
        <v>3036</v>
      </c>
      <c r="AI740" s="5" t="s">
        <v>4514</v>
      </c>
      <c r="AJ740" s="5" t="s">
        <v>4532</v>
      </c>
      <c r="AK740" s="5">
        <v>7.05</v>
      </c>
      <c r="AL740" s="5" t="s">
        <v>4145</v>
      </c>
      <c r="AM740" s="5" t="s">
        <v>4146</v>
      </c>
      <c r="AN740" s="5" t="s">
        <v>4146</v>
      </c>
      <c r="AO740" s="5">
        <v>12</v>
      </c>
      <c r="AP740" s="5">
        <v>1000</v>
      </c>
      <c r="AQ740" s="5" t="s">
        <v>6502</v>
      </c>
      <c r="AR740" s="5" t="s">
        <v>6503</v>
      </c>
      <c r="AS740" s="5">
        <v>20</v>
      </c>
      <c r="AT740" s="5">
        <v>34</v>
      </c>
      <c r="AU740" s="5">
        <v>15.4</v>
      </c>
      <c r="AV740" s="5">
        <v>13.3</v>
      </c>
      <c r="AW740" s="5">
        <v>13.39</v>
      </c>
      <c r="AX740" s="5">
        <v>6.06</v>
      </c>
      <c r="AY740" s="5">
        <v>5.24</v>
      </c>
      <c r="AZ740" s="5">
        <v>1069</v>
      </c>
      <c r="BA740" s="5">
        <v>2.36</v>
      </c>
      <c r="BB740" s="5">
        <v>56</v>
      </c>
      <c r="BC740" s="5">
        <v>48</v>
      </c>
      <c r="BD740" s="5">
        <v>36.5</v>
      </c>
      <c r="BE740" s="5">
        <v>22.05</v>
      </c>
      <c r="BF740" s="5">
        <v>18.9</v>
      </c>
      <c r="BG740" s="5">
        <v>14.37</v>
      </c>
      <c r="BH740" s="5">
        <v>13.9</v>
      </c>
      <c r="BI740" s="5">
        <v>30.68</v>
      </c>
      <c r="BM740" s="6">
        <f t="shared" si="176"/>
        <v>0</v>
      </c>
      <c r="BN740" s="10">
        <f t="shared" si="177"/>
        <v>1</v>
      </c>
      <c r="BO740" s="6">
        <f t="shared" si="178"/>
        <v>0</v>
      </c>
      <c r="BP740" s="6">
        <f t="shared" si="179"/>
        <v>0</v>
      </c>
      <c r="BQ740" s="6">
        <f t="shared" si="180"/>
        <v>0</v>
      </c>
      <c r="BR740" s="10" t="str">
        <f t="shared" si="181"/>
        <v>清货在售</v>
      </c>
      <c r="BS740" s="6" t="str">
        <f t="shared" si="191"/>
        <v>清货款</v>
      </c>
    </row>
    <row r="741" spans="1:71">
      <c r="A741" s="6" t="str">
        <f t="shared" si="182"/>
        <v>CAB0F23H9766</v>
      </c>
      <c r="B741" s="6" t="str">
        <f t="shared" si="183"/>
        <v>CAX004M6TIC5</v>
      </c>
      <c r="C741" s="6" t="str">
        <f t="shared" si="184"/>
        <v>CADLM927001</v>
      </c>
      <c r="D741" s="6" t="str">
        <f t="shared" si="185"/>
        <v>CAB0F23H9766DLM927001</v>
      </c>
      <c r="E741" s="6" t="str">
        <f t="shared" si="186"/>
        <v>CAB0F23H9766X004M6TIC5</v>
      </c>
      <c r="F741" s="6" t="str">
        <f t="shared" si="187"/>
        <v>CADLM927001X004M6TIC5</v>
      </c>
      <c r="G741" s="6" t="str">
        <f t="shared" si="188"/>
        <v>CADLM927001</v>
      </c>
      <c r="H741" s="6" t="str">
        <f ca="1" t="shared" si="189"/>
        <v>待上架</v>
      </c>
      <c r="I741" s="10" t="str">
        <f t="shared" si="190"/>
        <v>C</v>
      </c>
      <c r="J741" s="5" t="s">
        <v>6496</v>
      </c>
      <c r="K741" s="5" t="s">
        <v>6497</v>
      </c>
      <c r="L741" s="5" t="s">
        <v>6504</v>
      </c>
      <c r="M741" s="5" t="s">
        <v>6499</v>
      </c>
      <c r="N741" s="5" t="s">
        <v>6500</v>
      </c>
      <c r="O741" s="5" t="s">
        <v>331</v>
      </c>
      <c r="P741" s="5" t="s">
        <v>4154</v>
      </c>
      <c r="Q741" s="5" t="s">
        <v>4491</v>
      </c>
      <c r="R741" s="5" t="s">
        <v>10</v>
      </c>
      <c r="S741" s="5" t="s">
        <v>2995</v>
      </c>
      <c r="T741" s="5" t="s">
        <v>2981</v>
      </c>
      <c r="U741" s="5" t="s">
        <v>4386</v>
      </c>
      <c r="V741" s="5" t="s">
        <v>4220</v>
      </c>
      <c r="W741" s="5" t="s">
        <v>4121</v>
      </c>
      <c r="X741" s="5" t="s">
        <v>4135</v>
      </c>
      <c r="Y741" s="5" t="s">
        <v>4136</v>
      </c>
      <c r="Z741" s="5" t="s">
        <v>4492</v>
      </c>
      <c r="AA741" s="5" t="s">
        <v>4121</v>
      </c>
      <c r="AB741" s="5" t="s">
        <v>4137</v>
      </c>
      <c r="AE741" s="5" t="s">
        <v>4140</v>
      </c>
      <c r="AF741" s="5" t="s">
        <v>2977</v>
      </c>
      <c r="AG741" s="5" t="s">
        <v>4350</v>
      </c>
      <c r="AH741" s="5" t="s">
        <v>4513</v>
      </c>
      <c r="AI741" s="5" t="s">
        <v>4514</v>
      </c>
      <c r="AJ741" s="5" t="s">
        <v>4532</v>
      </c>
      <c r="AK741" s="5">
        <v>9.6</v>
      </c>
      <c r="AL741" s="5" t="s">
        <v>4145</v>
      </c>
      <c r="AM741" s="5" t="s">
        <v>4146</v>
      </c>
      <c r="AN741" s="5" t="s">
        <v>4146</v>
      </c>
      <c r="AO741" s="5">
        <v>12</v>
      </c>
      <c r="AP741" s="5">
        <v>1000</v>
      </c>
      <c r="AQ741" s="5" t="s">
        <v>6502</v>
      </c>
      <c r="AR741" s="5" t="s">
        <v>6503</v>
      </c>
      <c r="AS741" s="5">
        <v>20</v>
      </c>
      <c r="AT741" s="5">
        <v>34</v>
      </c>
      <c r="AU741" s="5">
        <v>15.4</v>
      </c>
      <c r="AV741" s="5">
        <v>13.3</v>
      </c>
      <c r="AW741" s="5">
        <v>13.39</v>
      </c>
      <c r="AX741" s="5">
        <v>6.06</v>
      </c>
      <c r="AY741" s="5">
        <v>5.24</v>
      </c>
      <c r="AZ741" s="5">
        <v>1069</v>
      </c>
      <c r="BA741" s="5">
        <v>2.36</v>
      </c>
      <c r="BB741" s="5">
        <v>56</v>
      </c>
      <c r="BC741" s="5">
        <v>48</v>
      </c>
      <c r="BD741" s="5">
        <v>36.5</v>
      </c>
      <c r="BE741" s="5">
        <v>22.05</v>
      </c>
      <c r="BF741" s="5">
        <v>18.9</v>
      </c>
      <c r="BG741" s="5">
        <v>14.37</v>
      </c>
      <c r="BH741" s="5">
        <v>13.9</v>
      </c>
      <c r="BI741" s="5">
        <v>30.68</v>
      </c>
      <c r="BM741" s="6">
        <f t="shared" si="176"/>
        <v>0</v>
      </c>
      <c r="BN741" s="10">
        <f t="shared" si="177"/>
        <v>1</v>
      </c>
      <c r="BO741" s="6">
        <f t="shared" si="178"/>
        <v>0</v>
      </c>
      <c r="BP741" s="6">
        <f t="shared" si="179"/>
        <v>0</v>
      </c>
      <c r="BQ741" s="6">
        <f t="shared" si="180"/>
        <v>0</v>
      </c>
      <c r="BR741" s="10" t="str">
        <f t="shared" si="181"/>
        <v>清货在售</v>
      </c>
      <c r="BS741" s="6" t="str">
        <f t="shared" si="191"/>
        <v>清货款</v>
      </c>
    </row>
    <row r="742" spans="1:71">
      <c r="A742" s="6" t="str">
        <f t="shared" si="182"/>
        <v>AUB0F23H9766</v>
      </c>
      <c r="B742" s="6" t="str">
        <f t="shared" si="183"/>
        <v>AUX001BPW9WZ</v>
      </c>
      <c r="C742" s="6" t="str">
        <f t="shared" si="184"/>
        <v>AUDLM927001</v>
      </c>
      <c r="D742" s="6" t="str">
        <f t="shared" si="185"/>
        <v>AUB0F23H9766DLM927001</v>
      </c>
      <c r="E742" s="6" t="str">
        <f t="shared" si="186"/>
        <v>AUB0F23H9766X001BPW9WZ</v>
      </c>
      <c r="F742" s="6" t="str">
        <f t="shared" si="187"/>
        <v>AUDLM927001X001BPW9WZ</v>
      </c>
      <c r="G742" s="6" t="str">
        <f t="shared" si="188"/>
        <v>AUDLM927001</v>
      </c>
      <c r="H742" s="6" t="str">
        <f ca="1" t="shared" si="189"/>
        <v>待上架</v>
      </c>
      <c r="I742" s="10" t="str">
        <f t="shared" si="190"/>
        <v>未维护</v>
      </c>
      <c r="J742" s="5" t="s">
        <v>6496</v>
      </c>
      <c r="K742" s="5" t="s">
        <v>6497</v>
      </c>
      <c r="L742" s="5" t="s">
        <v>6505</v>
      </c>
      <c r="M742" s="5" t="s">
        <v>6499</v>
      </c>
      <c r="N742" s="5" t="s">
        <v>6506</v>
      </c>
      <c r="O742" s="5" t="s">
        <v>1737</v>
      </c>
      <c r="P742" s="5" t="s">
        <v>4120</v>
      </c>
      <c r="Q742" s="5" t="s">
        <v>4393</v>
      </c>
      <c r="R742" s="5" t="s">
        <v>1522</v>
      </c>
      <c r="S742" s="5" t="s">
        <v>2985</v>
      </c>
      <c r="T742" s="5" t="s">
        <v>2981</v>
      </c>
      <c r="U742" s="5" t="s">
        <v>4386</v>
      </c>
      <c r="V742" s="5" t="s">
        <v>4220</v>
      </c>
      <c r="W742" s="5" t="s">
        <v>4124</v>
      </c>
      <c r="X742" s="5" t="s">
        <v>4124</v>
      </c>
      <c r="Y742" s="5" t="s">
        <v>4299</v>
      </c>
      <c r="Z742" s="5" t="s">
        <v>4124</v>
      </c>
      <c r="AA742" s="5" t="s">
        <v>4121</v>
      </c>
      <c r="AB742" s="5" t="s">
        <v>4137</v>
      </c>
      <c r="AE742" s="5" t="s">
        <v>4140</v>
      </c>
      <c r="AF742" s="5" t="s">
        <v>3007</v>
      </c>
      <c r="AG742" s="5" t="s">
        <v>4394</v>
      </c>
      <c r="AH742" s="5" t="s">
        <v>3007</v>
      </c>
      <c r="AI742" s="5" t="s">
        <v>4514</v>
      </c>
      <c r="AJ742" s="5" t="s">
        <v>4532</v>
      </c>
      <c r="AL742" s="5" t="s">
        <v>4145</v>
      </c>
      <c r="AM742" s="5" t="s">
        <v>4146</v>
      </c>
      <c r="AN742" s="5" t="s">
        <v>4146</v>
      </c>
      <c r="AO742" s="5">
        <v>12</v>
      </c>
      <c r="AP742" s="5">
        <v>1000</v>
      </c>
      <c r="AQ742" s="5" t="s">
        <v>6502</v>
      </c>
      <c r="AR742" s="5" t="s">
        <v>6503</v>
      </c>
      <c r="AS742" s="5">
        <v>20</v>
      </c>
      <c r="AT742" s="5">
        <v>34</v>
      </c>
      <c r="AU742" s="5">
        <v>15.4</v>
      </c>
      <c r="AV742" s="5">
        <v>13.3</v>
      </c>
      <c r="AW742" s="5">
        <v>13.39</v>
      </c>
      <c r="AX742" s="5">
        <v>6.06</v>
      </c>
      <c r="AY742" s="5">
        <v>5.24</v>
      </c>
      <c r="AZ742" s="5">
        <v>1069</v>
      </c>
      <c r="BA742" s="5">
        <v>2.36</v>
      </c>
      <c r="BB742" s="5">
        <v>56</v>
      </c>
      <c r="BC742" s="5">
        <v>48</v>
      </c>
      <c r="BD742" s="5">
        <v>36.5</v>
      </c>
      <c r="BE742" s="5">
        <v>22.05</v>
      </c>
      <c r="BF742" s="5">
        <v>18.9</v>
      </c>
      <c r="BG742" s="5">
        <v>14.37</v>
      </c>
      <c r="BH742" s="5">
        <v>13.9</v>
      </c>
      <c r="BI742" s="5">
        <v>30.68</v>
      </c>
      <c r="BM742" s="6">
        <f t="shared" si="176"/>
        <v>0</v>
      </c>
      <c r="BN742" s="10">
        <f t="shared" si="177"/>
        <v>0</v>
      </c>
      <c r="BO742" s="6">
        <f t="shared" si="178"/>
        <v>0</v>
      </c>
      <c r="BP742" s="6">
        <f t="shared" si="179"/>
        <v>0</v>
      </c>
      <c r="BQ742" s="6">
        <f t="shared" si="180"/>
        <v>1</v>
      </c>
      <c r="BR742" s="10" t="str">
        <f t="shared" si="181"/>
        <v>待上架</v>
      </c>
      <c r="BS742" s="6" t="str">
        <f t="shared" si="191"/>
        <v>待上架</v>
      </c>
    </row>
    <row r="743" spans="1:71">
      <c r="A743" s="6" t="str">
        <f t="shared" si="182"/>
        <v>UKB0F23H9766</v>
      </c>
      <c r="B743" s="6" t="str">
        <f t="shared" si="183"/>
        <v>UKX002EZH1SV</v>
      </c>
      <c r="C743" s="6" t="str">
        <f t="shared" si="184"/>
        <v>UKDLM927001</v>
      </c>
      <c r="D743" s="6" t="str">
        <f t="shared" si="185"/>
        <v>UKB0F23H9766DLM927001</v>
      </c>
      <c r="E743" s="6" t="str">
        <f t="shared" si="186"/>
        <v>UKB0F23H9766X002EZH1SV</v>
      </c>
      <c r="F743" s="6" t="str">
        <f t="shared" si="187"/>
        <v>UKDLM927001X002EZH1SV</v>
      </c>
      <c r="G743" s="6" t="str">
        <f t="shared" si="188"/>
        <v>UKDLM927001</v>
      </c>
      <c r="H743" s="6" t="str">
        <f ca="1" t="shared" si="189"/>
        <v>新品</v>
      </c>
      <c r="I743" s="10" t="str">
        <f t="shared" si="190"/>
        <v>C</v>
      </c>
      <c r="J743" s="5" t="s">
        <v>6496</v>
      </c>
      <c r="K743" s="5" t="s">
        <v>6497</v>
      </c>
      <c r="L743" s="5" t="s">
        <v>6507</v>
      </c>
      <c r="M743" s="5" t="s">
        <v>6499</v>
      </c>
      <c r="N743" s="5" t="s">
        <v>6508</v>
      </c>
      <c r="O743" s="5" t="s">
        <v>1739</v>
      </c>
      <c r="P743" s="5" t="s">
        <v>4154</v>
      </c>
      <c r="Q743" s="5" t="s">
        <v>4746</v>
      </c>
      <c r="R743" s="5" t="s">
        <v>1532</v>
      </c>
      <c r="S743" s="5" t="s">
        <v>2985</v>
      </c>
      <c r="T743" s="5" t="s">
        <v>2981</v>
      </c>
      <c r="U743" s="5" t="s">
        <v>4386</v>
      </c>
      <c r="V743" s="5" t="s">
        <v>4220</v>
      </c>
      <c r="W743" s="5" t="s">
        <v>4121</v>
      </c>
      <c r="X743" s="5" t="s">
        <v>4155</v>
      </c>
      <c r="Y743" s="5" t="s">
        <v>4136</v>
      </c>
      <c r="Z743" s="5" t="s">
        <v>4492</v>
      </c>
      <c r="AA743" s="5" t="s">
        <v>4121</v>
      </c>
      <c r="AB743" s="5" t="s">
        <v>4137</v>
      </c>
      <c r="AC743" s="5" t="s">
        <v>4239</v>
      </c>
      <c r="AD743" s="5" t="s">
        <v>4240</v>
      </c>
      <c r="AE743" s="5" t="s">
        <v>4241</v>
      </c>
      <c r="AF743" s="5" t="s">
        <v>3009</v>
      </c>
      <c r="AG743" s="5" t="s">
        <v>4394</v>
      </c>
      <c r="AH743" s="5" t="s">
        <v>3009</v>
      </c>
      <c r="AI743" s="5" t="s">
        <v>4514</v>
      </c>
      <c r="AJ743" s="5" t="s">
        <v>4532</v>
      </c>
      <c r="AK743" s="5">
        <v>3.43</v>
      </c>
      <c r="AL743" s="5" t="s">
        <v>4145</v>
      </c>
      <c r="AM743" s="5" t="s">
        <v>4146</v>
      </c>
      <c r="AN743" s="5" t="s">
        <v>4696</v>
      </c>
      <c r="AO743" s="5">
        <v>12</v>
      </c>
      <c r="AP743" s="5">
        <v>1000</v>
      </c>
      <c r="AQ743" s="5" t="s">
        <v>6502</v>
      </c>
      <c r="AR743" s="5" t="s">
        <v>6503</v>
      </c>
      <c r="AS743" s="5">
        <v>20</v>
      </c>
      <c r="AT743" s="5">
        <v>34</v>
      </c>
      <c r="AU743" s="5">
        <v>15.4</v>
      </c>
      <c r="AV743" s="5">
        <v>13.3</v>
      </c>
      <c r="AW743" s="5">
        <v>13.39</v>
      </c>
      <c r="AX743" s="5">
        <v>6.06</v>
      </c>
      <c r="AY743" s="5">
        <v>5.24</v>
      </c>
      <c r="AZ743" s="5">
        <v>1069</v>
      </c>
      <c r="BA743" s="5">
        <v>2.36</v>
      </c>
      <c r="BB743" s="5">
        <v>56</v>
      </c>
      <c r="BC743" s="5">
        <v>48</v>
      </c>
      <c r="BD743" s="5">
        <v>36.5</v>
      </c>
      <c r="BE743" s="5">
        <v>22.05</v>
      </c>
      <c r="BF743" s="5">
        <v>18.9</v>
      </c>
      <c r="BG743" s="5">
        <v>14.37</v>
      </c>
      <c r="BH743" s="5">
        <v>13.9</v>
      </c>
      <c r="BI743" s="5">
        <v>30.68</v>
      </c>
      <c r="BM743" s="6">
        <f t="shared" si="176"/>
        <v>0</v>
      </c>
      <c r="BN743" s="10">
        <f t="shared" si="177"/>
        <v>1</v>
      </c>
      <c r="BO743" s="6">
        <f t="shared" si="178"/>
        <v>0</v>
      </c>
      <c r="BP743" s="6">
        <f t="shared" si="179"/>
        <v>0</v>
      </c>
      <c r="BQ743" s="6">
        <f t="shared" si="180"/>
        <v>0</v>
      </c>
      <c r="BR743" s="10" t="str">
        <f t="shared" si="181"/>
        <v>清货在售</v>
      </c>
      <c r="BS743" s="6" t="str">
        <f t="shared" si="191"/>
        <v>清货款</v>
      </c>
    </row>
    <row r="744" spans="1:71">
      <c r="A744" s="6" t="str">
        <f t="shared" si="182"/>
        <v>USB0F23JK7C7</v>
      </c>
      <c r="B744" s="6" t="str">
        <f t="shared" si="183"/>
        <v>USX004M6T18B</v>
      </c>
      <c r="C744" s="6" t="str">
        <f t="shared" si="184"/>
        <v>USDLM927002</v>
      </c>
      <c r="D744" s="6" t="str">
        <f t="shared" si="185"/>
        <v>USB0F23JK7C7DLM927002</v>
      </c>
      <c r="E744" s="6" t="str">
        <f t="shared" si="186"/>
        <v>USB0F23JK7C7X004M6T18B</v>
      </c>
      <c r="F744" s="6" t="str">
        <f t="shared" si="187"/>
        <v>USDLM927002X004M6T18B</v>
      </c>
      <c r="G744" s="6" t="str">
        <f t="shared" si="188"/>
        <v>USDLM927002</v>
      </c>
      <c r="H744" s="6" t="str">
        <f ca="1" t="shared" si="189"/>
        <v>老品</v>
      </c>
      <c r="I744" s="10" t="str">
        <f t="shared" si="190"/>
        <v>清货款</v>
      </c>
      <c r="J744" s="5" t="s">
        <v>6509</v>
      </c>
      <c r="K744" s="5" t="s">
        <v>6510</v>
      </c>
      <c r="L744" s="5" t="s">
        <v>6498</v>
      </c>
      <c r="M744" s="5" t="s">
        <v>6511</v>
      </c>
      <c r="N744" s="5" t="s">
        <v>6512</v>
      </c>
      <c r="O744" s="5" t="s">
        <v>333</v>
      </c>
      <c r="P744" s="5" t="s">
        <v>4154</v>
      </c>
      <c r="Q744" s="5" t="s">
        <v>4385</v>
      </c>
      <c r="R744" s="5" t="s">
        <v>2288</v>
      </c>
      <c r="S744" s="5" t="s">
        <v>2995</v>
      </c>
      <c r="T744" s="5" t="s">
        <v>2981</v>
      </c>
      <c r="U744" s="5" t="s">
        <v>4386</v>
      </c>
      <c r="V744" s="5" t="s">
        <v>4220</v>
      </c>
      <c r="W744" s="5" t="s">
        <v>4121</v>
      </c>
      <c r="X744" s="5" t="s">
        <v>4135</v>
      </c>
      <c r="Y744" s="5" t="s">
        <v>4136</v>
      </c>
      <c r="Z744" s="5" t="s">
        <v>4124</v>
      </c>
      <c r="AA744" s="5" t="s">
        <v>4121</v>
      </c>
      <c r="AB744" s="5" t="s">
        <v>4137</v>
      </c>
      <c r="AC744" s="5" t="s">
        <v>6501</v>
      </c>
      <c r="AD744" s="5" t="s">
        <v>4201</v>
      </c>
      <c r="AE744" s="5" t="s">
        <v>4140</v>
      </c>
      <c r="AF744" s="5" t="s">
        <v>3036</v>
      </c>
      <c r="AG744" s="5" t="s">
        <v>4520</v>
      </c>
      <c r="AH744" s="5" t="s">
        <v>3036</v>
      </c>
      <c r="AI744" s="5" t="s">
        <v>4514</v>
      </c>
      <c r="AJ744" s="5" t="s">
        <v>4532</v>
      </c>
      <c r="AK744" s="5">
        <v>7.05</v>
      </c>
      <c r="AL744" s="5" t="s">
        <v>4145</v>
      </c>
      <c r="AM744" s="5" t="s">
        <v>4146</v>
      </c>
      <c r="AN744" s="5" t="s">
        <v>4146</v>
      </c>
      <c r="AO744" s="5">
        <v>12</v>
      </c>
      <c r="AP744" s="5">
        <v>1000</v>
      </c>
      <c r="AQ744" s="5" t="s">
        <v>6502</v>
      </c>
      <c r="AR744" s="5" t="s">
        <v>6503</v>
      </c>
      <c r="AS744" s="5">
        <v>20</v>
      </c>
      <c r="AT744" s="5">
        <v>34</v>
      </c>
      <c r="AU744" s="5">
        <v>15.4</v>
      </c>
      <c r="AV744" s="5">
        <v>13.3</v>
      </c>
      <c r="AW744" s="5">
        <v>13.39</v>
      </c>
      <c r="AX744" s="5">
        <v>6.06</v>
      </c>
      <c r="AY744" s="5">
        <v>5.24</v>
      </c>
      <c r="AZ744" s="5">
        <v>1069</v>
      </c>
      <c r="BA744" s="5">
        <v>2.36</v>
      </c>
      <c r="BB744" s="5">
        <v>56</v>
      </c>
      <c r="BC744" s="5">
        <v>48</v>
      </c>
      <c r="BD744" s="5">
        <v>36.5</v>
      </c>
      <c r="BE744" s="5">
        <v>22.05</v>
      </c>
      <c r="BF744" s="5">
        <v>18.9</v>
      </c>
      <c r="BG744" s="5">
        <v>14.37</v>
      </c>
      <c r="BH744" s="5">
        <v>13.9</v>
      </c>
      <c r="BI744" s="5">
        <v>30.68</v>
      </c>
      <c r="BM744" s="6">
        <f t="shared" si="176"/>
        <v>0</v>
      </c>
      <c r="BN744" s="10">
        <f t="shared" si="177"/>
        <v>1</v>
      </c>
      <c r="BO744" s="6">
        <f t="shared" si="178"/>
        <v>0</v>
      </c>
      <c r="BP744" s="6">
        <f t="shared" si="179"/>
        <v>0</v>
      </c>
      <c r="BQ744" s="6">
        <f t="shared" si="180"/>
        <v>0</v>
      </c>
      <c r="BR744" s="10" t="str">
        <f t="shared" si="181"/>
        <v>清货在售</v>
      </c>
      <c r="BS744" s="6" t="str">
        <f t="shared" si="191"/>
        <v>清货款</v>
      </c>
    </row>
    <row r="745" spans="1:71">
      <c r="A745" s="6" t="str">
        <f t="shared" si="182"/>
        <v>CAB0F23JK7C7</v>
      </c>
      <c r="B745" s="6" t="str">
        <f t="shared" si="183"/>
        <v>CAX004M6T18B</v>
      </c>
      <c r="C745" s="6" t="str">
        <f t="shared" si="184"/>
        <v>CADLM927002</v>
      </c>
      <c r="D745" s="6" t="str">
        <f t="shared" si="185"/>
        <v>CAB0F23JK7C7DLM927002</v>
      </c>
      <c r="E745" s="6" t="str">
        <f t="shared" si="186"/>
        <v>CAB0F23JK7C7X004M6T18B</v>
      </c>
      <c r="F745" s="6" t="str">
        <f t="shared" si="187"/>
        <v>CADLM927002X004M6T18B</v>
      </c>
      <c r="G745" s="6" t="str">
        <f t="shared" si="188"/>
        <v>CADLM927002</v>
      </c>
      <c r="H745" s="6" t="str">
        <f ca="1" t="shared" si="189"/>
        <v>待上架</v>
      </c>
      <c r="I745" s="10" t="str">
        <f t="shared" si="190"/>
        <v>清货款</v>
      </c>
      <c r="J745" s="5" t="s">
        <v>6509</v>
      </c>
      <c r="K745" s="5" t="s">
        <v>6510</v>
      </c>
      <c r="L745" s="5" t="s">
        <v>6504</v>
      </c>
      <c r="M745" s="5" t="s">
        <v>6511</v>
      </c>
      <c r="N745" s="5" t="s">
        <v>6512</v>
      </c>
      <c r="O745" s="5" t="s">
        <v>333</v>
      </c>
      <c r="P745" s="5" t="s">
        <v>4154</v>
      </c>
      <c r="Q745" s="5" t="s">
        <v>4491</v>
      </c>
      <c r="R745" s="5" t="s">
        <v>10</v>
      </c>
      <c r="S745" s="5" t="s">
        <v>2995</v>
      </c>
      <c r="T745" s="5" t="s">
        <v>2981</v>
      </c>
      <c r="U745" s="5" t="s">
        <v>4386</v>
      </c>
      <c r="V745" s="5" t="s">
        <v>4220</v>
      </c>
      <c r="W745" s="5" t="s">
        <v>4121</v>
      </c>
      <c r="X745" s="5" t="s">
        <v>4135</v>
      </c>
      <c r="Y745" s="5" t="s">
        <v>4184</v>
      </c>
      <c r="Z745" s="5" t="s">
        <v>4694</v>
      </c>
      <c r="AA745" s="5" t="s">
        <v>4121</v>
      </c>
      <c r="AB745" s="5" t="s">
        <v>4137</v>
      </c>
      <c r="AE745" s="5" t="s">
        <v>4140</v>
      </c>
      <c r="AF745" s="5" t="s">
        <v>2977</v>
      </c>
      <c r="AG745" s="5" t="s">
        <v>4350</v>
      </c>
      <c r="AH745" s="5" t="s">
        <v>4513</v>
      </c>
      <c r="AI745" s="5" t="s">
        <v>4514</v>
      </c>
      <c r="AJ745" s="5" t="s">
        <v>4532</v>
      </c>
      <c r="AK745" s="5">
        <v>9.29</v>
      </c>
      <c r="AL745" s="5" t="s">
        <v>4145</v>
      </c>
      <c r="AM745" s="5" t="s">
        <v>4146</v>
      </c>
      <c r="AN745" s="5" t="s">
        <v>4146</v>
      </c>
      <c r="AO745" s="5">
        <v>12</v>
      </c>
      <c r="AP745" s="5">
        <v>1000</v>
      </c>
      <c r="AQ745" s="5" t="s">
        <v>6502</v>
      </c>
      <c r="AR745" s="5" t="s">
        <v>6503</v>
      </c>
      <c r="AS745" s="5">
        <v>20</v>
      </c>
      <c r="AT745" s="5">
        <v>34</v>
      </c>
      <c r="AU745" s="5">
        <v>15.4</v>
      </c>
      <c r="AV745" s="5">
        <v>13.3</v>
      </c>
      <c r="AW745" s="5">
        <v>13.39</v>
      </c>
      <c r="AX745" s="5">
        <v>6.06</v>
      </c>
      <c r="AY745" s="5">
        <v>5.24</v>
      </c>
      <c r="AZ745" s="5">
        <v>1069</v>
      </c>
      <c r="BA745" s="5">
        <v>2.36</v>
      </c>
      <c r="BB745" s="5">
        <v>56</v>
      </c>
      <c r="BC745" s="5">
        <v>48</v>
      </c>
      <c r="BD745" s="5">
        <v>36.5</v>
      </c>
      <c r="BE745" s="5">
        <v>22.05</v>
      </c>
      <c r="BF745" s="5">
        <v>18.9</v>
      </c>
      <c r="BG745" s="5">
        <v>14.37</v>
      </c>
      <c r="BH745" s="5">
        <v>13.9</v>
      </c>
      <c r="BI745" s="5">
        <v>30.68</v>
      </c>
      <c r="BM745" s="6">
        <f t="shared" si="176"/>
        <v>0</v>
      </c>
      <c r="BN745" s="10">
        <f t="shared" si="177"/>
        <v>1</v>
      </c>
      <c r="BO745" s="6">
        <f t="shared" si="178"/>
        <v>0</v>
      </c>
      <c r="BP745" s="6">
        <f t="shared" si="179"/>
        <v>0</v>
      </c>
      <c r="BQ745" s="6">
        <f t="shared" si="180"/>
        <v>0</v>
      </c>
      <c r="BR745" s="10" t="str">
        <f t="shared" si="181"/>
        <v>清货在售</v>
      </c>
      <c r="BS745" s="6" t="str">
        <f t="shared" si="191"/>
        <v>清货款</v>
      </c>
    </row>
    <row r="746" spans="1:71">
      <c r="A746" s="6" t="str">
        <f t="shared" si="182"/>
        <v>UKB0F23JK7C7</v>
      </c>
      <c r="B746" s="6" t="str">
        <f t="shared" si="183"/>
        <v>UKX002EZONX7</v>
      </c>
      <c r="C746" s="6" t="str">
        <f t="shared" si="184"/>
        <v>UKDLM927002</v>
      </c>
      <c r="D746" s="6" t="str">
        <f t="shared" si="185"/>
        <v>UKB0F23JK7C7DLM927002</v>
      </c>
      <c r="E746" s="6" t="str">
        <f t="shared" si="186"/>
        <v>UKB0F23JK7C7X002EZONX7</v>
      </c>
      <c r="F746" s="6" t="str">
        <f t="shared" si="187"/>
        <v>UKDLM927002X002EZONX7</v>
      </c>
      <c r="G746" s="6" t="str">
        <f t="shared" si="188"/>
        <v>UKDLM927002</v>
      </c>
      <c r="H746" s="6" t="str">
        <f ca="1" t="shared" si="189"/>
        <v>新品</v>
      </c>
      <c r="I746" s="10" t="str">
        <f t="shared" si="190"/>
        <v>C</v>
      </c>
      <c r="J746" s="5" t="s">
        <v>6509</v>
      </c>
      <c r="K746" s="5" t="s">
        <v>6510</v>
      </c>
      <c r="L746" s="5" t="s">
        <v>6507</v>
      </c>
      <c r="M746" s="5" t="s">
        <v>6511</v>
      </c>
      <c r="N746" s="5" t="s">
        <v>6513</v>
      </c>
      <c r="O746" s="5" t="s">
        <v>1741</v>
      </c>
      <c r="P746" s="5" t="s">
        <v>4120</v>
      </c>
      <c r="Q746" s="5" t="s">
        <v>4746</v>
      </c>
      <c r="R746" s="5" t="s">
        <v>1532</v>
      </c>
      <c r="S746" s="5" t="s">
        <v>2985</v>
      </c>
      <c r="T746" s="5" t="s">
        <v>2981</v>
      </c>
      <c r="U746" s="5" t="s">
        <v>4386</v>
      </c>
      <c r="V746" s="5" t="s">
        <v>4220</v>
      </c>
      <c r="W746" s="5" t="s">
        <v>4121</v>
      </c>
      <c r="X746" s="5" t="s">
        <v>4135</v>
      </c>
      <c r="Y746" s="5" t="s">
        <v>4184</v>
      </c>
      <c r="Z746" s="5" t="s">
        <v>4492</v>
      </c>
      <c r="AA746" s="5" t="s">
        <v>4121</v>
      </c>
      <c r="AB746" s="5" t="s">
        <v>4137</v>
      </c>
      <c r="AC746" s="5" t="s">
        <v>4239</v>
      </c>
      <c r="AD746" s="5" t="s">
        <v>4240</v>
      </c>
      <c r="AE746" s="5" t="s">
        <v>4241</v>
      </c>
      <c r="AF746" s="5" t="s">
        <v>3009</v>
      </c>
      <c r="AG746" s="5" t="s">
        <v>4394</v>
      </c>
      <c r="AH746" s="5" t="s">
        <v>3009</v>
      </c>
      <c r="AI746" s="5" t="s">
        <v>4514</v>
      </c>
      <c r="AJ746" s="5" t="s">
        <v>4532</v>
      </c>
      <c r="AK746" s="5">
        <v>3.49</v>
      </c>
      <c r="AL746" s="5" t="s">
        <v>4145</v>
      </c>
      <c r="AM746" s="5" t="s">
        <v>4146</v>
      </c>
      <c r="AN746" s="5" t="s">
        <v>4696</v>
      </c>
      <c r="AO746" s="5">
        <v>12</v>
      </c>
      <c r="AP746" s="5">
        <v>1000</v>
      </c>
      <c r="AQ746" s="5" t="s">
        <v>6502</v>
      </c>
      <c r="AR746" s="5" t="s">
        <v>6503</v>
      </c>
      <c r="AS746" s="5">
        <v>20</v>
      </c>
      <c r="AT746" s="5">
        <v>34</v>
      </c>
      <c r="AU746" s="5">
        <v>15.4</v>
      </c>
      <c r="AV746" s="5">
        <v>13.3</v>
      </c>
      <c r="AW746" s="5">
        <v>13.39</v>
      </c>
      <c r="AX746" s="5">
        <v>6.06</v>
      </c>
      <c r="AY746" s="5">
        <v>5.24</v>
      </c>
      <c r="AZ746" s="5">
        <v>1069</v>
      </c>
      <c r="BA746" s="5">
        <v>2.36</v>
      </c>
      <c r="BB746" s="5">
        <v>56</v>
      </c>
      <c r="BC746" s="5">
        <v>48</v>
      </c>
      <c r="BD746" s="5">
        <v>36.5</v>
      </c>
      <c r="BE746" s="5">
        <v>22.05</v>
      </c>
      <c r="BF746" s="5">
        <v>18.9</v>
      </c>
      <c r="BG746" s="5">
        <v>14.37</v>
      </c>
      <c r="BH746" s="5">
        <v>13.9</v>
      </c>
      <c r="BI746" s="5">
        <v>30.68</v>
      </c>
      <c r="BM746" s="6">
        <f t="shared" si="176"/>
        <v>0</v>
      </c>
      <c r="BN746" s="10">
        <f t="shared" si="177"/>
        <v>1</v>
      </c>
      <c r="BO746" s="6">
        <f t="shared" si="178"/>
        <v>0</v>
      </c>
      <c r="BP746" s="6">
        <f t="shared" si="179"/>
        <v>0</v>
      </c>
      <c r="BQ746" s="6">
        <f t="shared" si="180"/>
        <v>0</v>
      </c>
      <c r="BR746" s="10" t="str">
        <f t="shared" si="181"/>
        <v>清货在售</v>
      </c>
      <c r="BS746" s="6" t="str">
        <f t="shared" si="191"/>
        <v>清货款</v>
      </c>
    </row>
    <row r="747" spans="1:71">
      <c r="A747" s="6" t="str">
        <f t="shared" si="182"/>
        <v>USB0DWWWP7RC</v>
      </c>
      <c r="B747" s="6" t="str">
        <f t="shared" si="183"/>
        <v>USX004KJA0I5</v>
      </c>
      <c r="C747" s="6" t="str">
        <f t="shared" si="184"/>
        <v>USDLM928001</v>
      </c>
      <c r="D747" s="6" t="str">
        <f t="shared" si="185"/>
        <v>USB0DWWWP7RCDLM928001</v>
      </c>
      <c r="E747" s="6" t="str">
        <f t="shared" si="186"/>
        <v>USB0DWWWP7RCX004KJA0I5</v>
      </c>
      <c r="F747" s="6" t="str">
        <f t="shared" si="187"/>
        <v>USDLM928001X004KJA0I5</v>
      </c>
      <c r="G747" s="6" t="str">
        <f t="shared" si="188"/>
        <v>USDLM928001</v>
      </c>
      <c r="H747" s="6" t="str">
        <f ca="1" t="shared" si="189"/>
        <v>老品</v>
      </c>
      <c r="I747" s="10" t="str">
        <f t="shared" si="190"/>
        <v>清货款</v>
      </c>
      <c r="J747" s="5" t="s">
        <v>6514</v>
      </c>
      <c r="K747" s="5" t="s">
        <v>6515</v>
      </c>
      <c r="L747" s="5" t="s">
        <v>6516</v>
      </c>
      <c r="M747" s="5" t="s">
        <v>6517</v>
      </c>
      <c r="N747" s="5" t="s">
        <v>6518</v>
      </c>
      <c r="O747" s="5" t="s">
        <v>3686</v>
      </c>
      <c r="P747" s="5" t="s">
        <v>4120</v>
      </c>
      <c r="Q747" s="5" t="s">
        <v>4385</v>
      </c>
      <c r="R747" s="5" t="s">
        <v>2288</v>
      </c>
      <c r="S747" s="5" t="s">
        <v>2995</v>
      </c>
      <c r="T747" s="5" t="s">
        <v>2981</v>
      </c>
      <c r="U747" s="5" t="s">
        <v>4386</v>
      </c>
      <c r="V747" s="5" t="s">
        <v>4134</v>
      </c>
      <c r="W747" s="5" t="s">
        <v>4121</v>
      </c>
      <c r="X747" s="5" t="s">
        <v>4155</v>
      </c>
      <c r="Y747" s="5" t="s">
        <v>4184</v>
      </c>
      <c r="Z747" s="5" t="s">
        <v>4124</v>
      </c>
      <c r="AA747" s="5" t="s">
        <v>4121</v>
      </c>
      <c r="AB747" s="5" t="s">
        <v>4137</v>
      </c>
      <c r="AC747" s="5" t="s">
        <v>4221</v>
      </c>
      <c r="AD747" s="5" t="s">
        <v>4194</v>
      </c>
      <c r="AE747" s="5" t="s">
        <v>4140</v>
      </c>
      <c r="AF747" s="5" t="s">
        <v>3036</v>
      </c>
      <c r="AG747" s="5" t="s">
        <v>4520</v>
      </c>
      <c r="AH747" s="5" t="s">
        <v>3036</v>
      </c>
      <c r="AI747" s="5" t="s">
        <v>4514</v>
      </c>
      <c r="AJ747" s="5" t="s">
        <v>4345</v>
      </c>
      <c r="AK747" s="5">
        <v>6.53</v>
      </c>
      <c r="AL747" s="5" t="s">
        <v>4145</v>
      </c>
      <c r="AM747" s="5" t="s">
        <v>4146</v>
      </c>
      <c r="AN747" s="5" t="s">
        <v>4146</v>
      </c>
      <c r="AO747" s="5">
        <v>16</v>
      </c>
      <c r="AP747" s="5">
        <v>300</v>
      </c>
      <c r="AR747" s="5" t="s">
        <v>6519</v>
      </c>
      <c r="AS747" s="5">
        <v>25</v>
      </c>
      <c r="AT747" s="5">
        <v>32</v>
      </c>
      <c r="AU747" s="5">
        <v>14.5</v>
      </c>
      <c r="AV747" s="5">
        <v>14.2</v>
      </c>
      <c r="AW747" s="5">
        <v>12.6</v>
      </c>
      <c r="AX747" s="5">
        <v>5.71</v>
      </c>
      <c r="AY747" s="5">
        <v>5.59</v>
      </c>
      <c r="AZ747" s="5">
        <v>600</v>
      </c>
      <c r="BA747" s="5">
        <v>1.32</v>
      </c>
      <c r="BB747" s="5">
        <v>60</v>
      </c>
      <c r="BC747" s="5">
        <v>57</v>
      </c>
      <c r="BD747" s="5">
        <v>33.8</v>
      </c>
      <c r="BE747" s="5">
        <v>23.62</v>
      </c>
      <c r="BF747" s="5">
        <v>22.44</v>
      </c>
      <c r="BG747" s="5">
        <v>13.31</v>
      </c>
      <c r="BH747" s="5">
        <v>10.95</v>
      </c>
      <c r="BI747" s="5">
        <v>24.17</v>
      </c>
      <c r="BM747" s="6">
        <f t="shared" si="176"/>
        <v>0</v>
      </c>
      <c r="BN747" s="10">
        <f t="shared" si="177"/>
        <v>1</v>
      </c>
      <c r="BO747" s="6">
        <f t="shared" si="178"/>
        <v>0</v>
      </c>
      <c r="BP747" s="6">
        <f t="shared" si="179"/>
        <v>0</v>
      </c>
      <c r="BQ747" s="6">
        <f t="shared" si="180"/>
        <v>0</v>
      </c>
      <c r="BR747" s="10" t="str">
        <f t="shared" si="181"/>
        <v>清货在售</v>
      </c>
      <c r="BS747" s="6" t="str">
        <f t="shared" si="191"/>
        <v>清货款</v>
      </c>
    </row>
    <row r="748" spans="1:71">
      <c r="A748" s="6" t="str">
        <f t="shared" si="182"/>
        <v>USB0F212ZHKJ</v>
      </c>
      <c r="B748" s="6" t="str">
        <f t="shared" si="183"/>
        <v>USX004M4V7R1</v>
      </c>
      <c r="C748" s="6" t="str">
        <f t="shared" si="184"/>
        <v>USDLM928002</v>
      </c>
      <c r="D748" s="6" t="str">
        <f t="shared" si="185"/>
        <v>USB0F212ZHKJDLM928002</v>
      </c>
      <c r="E748" s="6" t="str">
        <f t="shared" si="186"/>
        <v>USB0F212ZHKJX004M4V7R1</v>
      </c>
      <c r="F748" s="6" t="str">
        <f t="shared" si="187"/>
        <v>USDLM928002X004M4V7R1</v>
      </c>
      <c r="G748" s="6" t="str">
        <f t="shared" si="188"/>
        <v>USDLM928002</v>
      </c>
      <c r="H748" s="6" t="str">
        <f ca="1" t="shared" si="189"/>
        <v>老品</v>
      </c>
      <c r="I748" s="10" t="str">
        <f t="shared" si="190"/>
        <v>清货款</v>
      </c>
      <c r="J748" s="5" t="s">
        <v>6520</v>
      </c>
      <c r="K748" s="5" t="s">
        <v>6521</v>
      </c>
      <c r="L748" s="5" t="s">
        <v>6516</v>
      </c>
      <c r="M748" s="5" t="s">
        <v>6522</v>
      </c>
      <c r="N748" s="5" t="s">
        <v>6523</v>
      </c>
      <c r="O748" s="5" t="s">
        <v>3690</v>
      </c>
      <c r="P748" s="5" t="s">
        <v>4154</v>
      </c>
      <c r="Q748" s="5" t="s">
        <v>4385</v>
      </c>
      <c r="R748" s="5" t="s">
        <v>2288</v>
      </c>
      <c r="S748" s="5" t="s">
        <v>2995</v>
      </c>
      <c r="T748" s="5" t="s">
        <v>2981</v>
      </c>
      <c r="U748" s="5" t="s">
        <v>4386</v>
      </c>
      <c r="V748" s="5" t="s">
        <v>4134</v>
      </c>
      <c r="W748" s="5" t="s">
        <v>4121</v>
      </c>
      <c r="X748" s="5" t="s">
        <v>4135</v>
      </c>
      <c r="Y748" s="5" t="s">
        <v>4136</v>
      </c>
      <c r="Z748" s="5" t="s">
        <v>4124</v>
      </c>
      <c r="AA748" s="5" t="s">
        <v>4121</v>
      </c>
      <c r="AB748" s="5" t="s">
        <v>4137</v>
      </c>
      <c r="AC748" s="5" t="s">
        <v>6501</v>
      </c>
      <c r="AD748" s="5" t="s">
        <v>4201</v>
      </c>
      <c r="AE748" s="5" t="s">
        <v>4140</v>
      </c>
      <c r="AF748" s="5" t="s">
        <v>3036</v>
      </c>
      <c r="AG748" s="5" t="s">
        <v>4520</v>
      </c>
      <c r="AH748" s="5" t="s">
        <v>3036</v>
      </c>
      <c r="AI748" s="5" t="s">
        <v>4514</v>
      </c>
      <c r="AJ748" s="5" t="s">
        <v>4345</v>
      </c>
      <c r="AK748" s="5">
        <v>6.53</v>
      </c>
      <c r="AL748" s="5" t="s">
        <v>4145</v>
      </c>
      <c r="AM748" s="5" t="s">
        <v>4146</v>
      </c>
      <c r="AN748" s="5" t="s">
        <v>4146</v>
      </c>
      <c r="AO748" s="5">
        <v>16</v>
      </c>
      <c r="AP748" s="5">
        <v>300</v>
      </c>
      <c r="AR748" s="5" t="s">
        <v>6519</v>
      </c>
      <c r="AS748" s="5">
        <v>25</v>
      </c>
      <c r="AT748" s="5">
        <v>32</v>
      </c>
      <c r="AU748" s="5">
        <v>14.5</v>
      </c>
      <c r="AV748" s="5">
        <v>14.2</v>
      </c>
      <c r="AW748" s="5">
        <v>12.6</v>
      </c>
      <c r="AX748" s="5">
        <v>5.71</v>
      </c>
      <c r="AY748" s="5">
        <v>5.59</v>
      </c>
      <c r="AZ748" s="5">
        <v>600</v>
      </c>
      <c r="BA748" s="5">
        <v>1.32</v>
      </c>
      <c r="BB748" s="5">
        <v>60</v>
      </c>
      <c r="BC748" s="5">
        <v>57</v>
      </c>
      <c r="BD748" s="5">
        <v>33.8</v>
      </c>
      <c r="BE748" s="5">
        <v>23.62</v>
      </c>
      <c r="BF748" s="5">
        <v>22.44</v>
      </c>
      <c r="BG748" s="5">
        <v>13.31</v>
      </c>
      <c r="BH748" s="5">
        <v>10.95</v>
      </c>
      <c r="BI748" s="5">
        <v>24.17</v>
      </c>
      <c r="BM748" s="6">
        <f t="shared" si="176"/>
        <v>0</v>
      </c>
      <c r="BN748" s="10">
        <f t="shared" si="177"/>
        <v>1</v>
      </c>
      <c r="BO748" s="6">
        <f t="shared" si="178"/>
        <v>0</v>
      </c>
      <c r="BP748" s="6">
        <f t="shared" si="179"/>
        <v>0</v>
      </c>
      <c r="BQ748" s="6">
        <f t="shared" si="180"/>
        <v>0</v>
      </c>
      <c r="BR748" s="10" t="str">
        <f t="shared" si="181"/>
        <v>清货在售</v>
      </c>
      <c r="BS748" s="6" t="str">
        <f t="shared" si="191"/>
        <v>清货款</v>
      </c>
    </row>
    <row r="749" spans="1:71">
      <c r="A749" s="6" t="str">
        <f t="shared" si="182"/>
        <v>USB0F1MN11CT</v>
      </c>
      <c r="B749" s="6" t="str">
        <f t="shared" si="183"/>
        <v>USX004LZ9TPN</v>
      </c>
      <c r="C749" s="6" t="str">
        <f t="shared" si="184"/>
        <v>USDLM930003</v>
      </c>
      <c r="D749" s="6" t="str">
        <f t="shared" si="185"/>
        <v>USB0F1MN11CTDLM930003</v>
      </c>
      <c r="E749" s="6" t="str">
        <f t="shared" si="186"/>
        <v>USB0F1MN11CTX004LZ9TPN</v>
      </c>
      <c r="F749" s="6" t="str">
        <f t="shared" si="187"/>
        <v>USDLM930003X004LZ9TPN</v>
      </c>
      <c r="G749" s="6" t="str">
        <f t="shared" si="188"/>
        <v>USDLM930003</v>
      </c>
      <c r="H749" s="6" t="str">
        <f ca="1" t="shared" si="189"/>
        <v>老品</v>
      </c>
      <c r="I749" s="10" t="str">
        <f t="shared" si="190"/>
        <v>停售</v>
      </c>
      <c r="J749" s="5" t="s">
        <v>6524</v>
      </c>
      <c r="K749" s="5" t="s">
        <v>6525</v>
      </c>
      <c r="L749" s="5" t="s">
        <v>6526</v>
      </c>
      <c r="M749" s="5" t="s">
        <v>6527</v>
      </c>
      <c r="N749" s="5" t="s">
        <v>6528</v>
      </c>
      <c r="O749" s="5" t="s">
        <v>6529</v>
      </c>
      <c r="P749" s="5" t="s">
        <v>4154</v>
      </c>
      <c r="Q749" s="5" t="s">
        <v>4385</v>
      </c>
      <c r="R749" s="5" t="s">
        <v>2288</v>
      </c>
      <c r="S749" s="5" t="s">
        <v>2995</v>
      </c>
      <c r="T749" s="5" t="s">
        <v>5656</v>
      </c>
      <c r="U749" s="5" t="s">
        <v>4386</v>
      </c>
      <c r="V749" s="5" t="s">
        <v>4220</v>
      </c>
      <c r="W749" s="5" t="s">
        <v>4120</v>
      </c>
      <c r="X749" s="5" t="s">
        <v>4155</v>
      </c>
      <c r="Y749" s="5" t="s">
        <v>4184</v>
      </c>
      <c r="Z749" s="5" t="s">
        <v>4124</v>
      </c>
      <c r="AA749" s="5" t="s">
        <v>4120</v>
      </c>
      <c r="AB749" s="5" t="s">
        <v>4137</v>
      </c>
      <c r="AC749" s="5" t="s">
        <v>6530</v>
      </c>
      <c r="AD749" s="5" t="s">
        <v>4169</v>
      </c>
      <c r="AE749" s="5" t="s">
        <v>4140</v>
      </c>
      <c r="AF749" s="5" t="s">
        <v>3048</v>
      </c>
      <c r="AG749" s="5" t="s">
        <v>4141</v>
      </c>
      <c r="AH749" s="5" t="s">
        <v>4142</v>
      </c>
      <c r="AI749" s="5" t="s">
        <v>4143</v>
      </c>
      <c r="AJ749" s="5" t="s">
        <v>4144</v>
      </c>
      <c r="AK749" s="5">
        <v>7.05</v>
      </c>
      <c r="AL749" s="5" t="s">
        <v>4145</v>
      </c>
      <c r="AM749" s="5" t="s">
        <v>4146</v>
      </c>
      <c r="AN749" s="5" t="s">
        <v>4146</v>
      </c>
      <c r="AO749" s="5">
        <v>10</v>
      </c>
      <c r="AP749" s="5">
        <v>1500</v>
      </c>
      <c r="AQ749" s="5" t="s">
        <v>6531</v>
      </c>
      <c r="AR749" s="5" t="s">
        <v>6532</v>
      </c>
      <c r="AS749" s="5">
        <v>20</v>
      </c>
      <c r="AT749" s="5">
        <v>33</v>
      </c>
      <c r="AU749" s="5">
        <v>21.5</v>
      </c>
      <c r="AV749" s="5">
        <v>10</v>
      </c>
      <c r="AW749" s="5">
        <v>12.99</v>
      </c>
      <c r="AX749" s="5">
        <v>8.46</v>
      </c>
      <c r="AY749" s="5">
        <v>3.94</v>
      </c>
      <c r="AZ749" s="5">
        <v>1377</v>
      </c>
      <c r="BA749" s="5">
        <v>3.04</v>
      </c>
      <c r="BB749" s="5">
        <v>52.5</v>
      </c>
      <c r="BC749" s="5">
        <v>44</v>
      </c>
      <c r="BD749" s="5">
        <v>34.5</v>
      </c>
      <c r="BE749" s="5">
        <v>20.67</v>
      </c>
      <c r="BF749" s="5">
        <v>17.32</v>
      </c>
      <c r="BG749" s="5">
        <v>13.58</v>
      </c>
      <c r="BH749" s="5">
        <v>15.1</v>
      </c>
      <c r="BI749" s="5">
        <v>33.33</v>
      </c>
      <c r="BM749" s="6">
        <f t="shared" si="176"/>
        <v>1</v>
      </c>
      <c r="BN749" s="10">
        <f t="shared" si="177"/>
        <v>0</v>
      </c>
      <c r="BO749" s="6">
        <f t="shared" si="178"/>
        <v>0</v>
      </c>
      <c r="BP749" s="6">
        <f t="shared" si="179"/>
        <v>0</v>
      </c>
      <c r="BQ749" s="6">
        <f t="shared" si="180"/>
        <v>0</v>
      </c>
      <c r="BR749" s="10" t="str">
        <f t="shared" si="181"/>
        <v>停售</v>
      </c>
      <c r="BS749" s="6" t="str">
        <f t="shared" si="191"/>
        <v>停售</v>
      </c>
    </row>
    <row r="750" spans="1:71">
      <c r="A750" s="6" t="str">
        <f t="shared" si="182"/>
        <v>AUB0F1MN11CT</v>
      </c>
      <c r="B750" s="6" t="str">
        <f t="shared" si="183"/>
        <v>AUX001BWNSDH</v>
      </c>
      <c r="C750" s="6" t="str">
        <f t="shared" si="184"/>
        <v>AUDLM930003</v>
      </c>
      <c r="D750" s="6" t="str">
        <f t="shared" si="185"/>
        <v>AUB0F1MN11CTDLM930003</v>
      </c>
      <c r="E750" s="6" t="str">
        <f t="shared" si="186"/>
        <v>AUB0F1MN11CTX001BWNSDH</v>
      </c>
      <c r="F750" s="6" t="str">
        <f t="shared" si="187"/>
        <v>AUDLM930003X001BWNSDH</v>
      </c>
      <c r="G750" s="6" t="str">
        <f t="shared" si="188"/>
        <v>AUDLM930003</v>
      </c>
      <c r="H750" s="6" t="str">
        <f ca="1" t="shared" si="189"/>
        <v>新品</v>
      </c>
      <c r="I750" s="10" t="str">
        <f t="shared" si="190"/>
        <v>C</v>
      </c>
      <c r="J750" s="5" t="s">
        <v>6524</v>
      </c>
      <c r="K750" s="5" t="s">
        <v>6525</v>
      </c>
      <c r="L750" s="5" t="s">
        <v>5653</v>
      </c>
      <c r="M750" s="5" t="s">
        <v>6527</v>
      </c>
      <c r="N750" s="5" t="s">
        <v>6533</v>
      </c>
      <c r="O750" s="5" t="s">
        <v>1744</v>
      </c>
      <c r="P750" s="5" t="s">
        <v>4154</v>
      </c>
      <c r="Q750" s="5" t="s">
        <v>4393</v>
      </c>
      <c r="R750" s="5" t="s">
        <v>1522</v>
      </c>
      <c r="S750" s="5" t="s">
        <v>2985</v>
      </c>
      <c r="T750" s="5" t="s">
        <v>5656</v>
      </c>
      <c r="U750" s="5" t="s">
        <v>4386</v>
      </c>
      <c r="V750" s="5" t="s">
        <v>4220</v>
      </c>
      <c r="W750" s="5" t="s">
        <v>4122</v>
      </c>
      <c r="X750" s="5" t="s">
        <v>4135</v>
      </c>
      <c r="Y750" s="5" t="s">
        <v>4184</v>
      </c>
      <c r="Z750" s="5" t="s">
        <v>4492</v>
      </c>
      <c r="AA750" s="5" t="s">
        <v>4122</v>
      </c>
      <c r="AB750" s="5" t="s">
        <v>2457</v>
      </c>
      <c r="AC750" s="5" t="s">
        <v>5085</v>
      </c>
      <c r="AD750" s="5" t="s">
        <v>4240</v>
      </c>
      <c r="AE750" s="5" t="s">
        <v>4140</v>
      </c>
      <c r="AF750" s="5" t="s">
        <v>3009</v>
      </c>
      <c r="AG750" s="5" t="s">
        <v>4394</v>
      </c>
      <c r="AH750" s="5" t="s">
        <v>3009</v>
      </c>
      <c r="AI750" s="5" t="s">
        <v>4143</v>
      </c>
      <c r="AJ750" s="5" t="s">
        <v>4144</v>
      </c>
      <c r="AL750" s="5" t="s">
        <v>4145</v>
      </c>
      <c r="AM750" s="5" t="s">
        <v>4146</v>
      </c>
      <c r="AN750" s="5" t="s">
        <v>4146</v>
      </c>
      <c r="AO750" s="5">
        <v>10</v>
      </c>
      <c r="AP750" s="5">
        <v>1500</v>
      </c>
      <c r="AQ750" s="5" t="s">
        <v>6531</v>
      </c>
      <c r="AR750" s="5" t="s">
        <v>6532</v>
      </c>
      <c r="AS750" s="5">
        <v>20</v>
      </c>
      <c r="AT750" s="5">
        <v>33</v>
      </c>
      <c r="AU750" s="5">
        <v>21.5</v>
      </c>
      <c r="AV750" s="5">
        <v>10</v>
      </c>
      <c r="AW750" s="5">
        <v>12.99</v>
      </c>
      <c r="AX750" s="5">
        <v>8.46</v>
      </c>
      <c r="AY750" s="5">
        <v>3.94</v>
      </c>
      <c r="AZ750" s="5">
        <v>1377</v>
      </c>
      <c r="BA750" s="5">
        <v>3.04</v>
      </c>
      <c r="BB750" s="5">
        <v>52.5</v>
      </c>
      <c r="BC750" s="5">
        <v>44</v>
      </c>
      <c r="BD750" s="5">
        <v>34.5</v>
      </c>
      <c r="BE750" s="5">
        <v>20.67</v>
      </c>
      <c r="BF750" s="5">
        <v>17.32</v>
      </c>
      <c r="BG750" s="5">
        <v>13.58</v>
      </c>
      <c r="BH750" s="5">
        <v>15.1</v>
      </c>
      <c r="BI750" s="5">
        <v>33.33</v>
      </c>
      <c r="BM750" s="6">
        <f t="shared" si="176"/>
        <v>0</v>
      </c>
      <c r="BN750" s="10">
        <f t="shared" si="177"/>
        <v>0</v>
      </c>
      <c r="BO750" s="6">
        <f t="shared" si="178"/>
        <v>1</v>
      </c>
      <c r="BP750" s="6">
        <f t="shared" si="179"/>
        <v>0</v>
      </c>
      <c r="BQ750" s="6">
        <f t="shared" si="180"/>
        <v>0</v>
      </c>
      <c r="BR750" s="10" t="str">
        <f t="shared" si="181"/>
        <v>正常在售</v>
      </c>
      <c r="BS750" s="6" t="str">
        <f t="shared" si="191"/>
        <v>普通款</v>
      </c>
    </row>
    <row r="751" spans="1:71">
      <c r="A751" s="6" t="str">
        <f t="shared" si="182"/>
        <v>USB0F1MKGB2T</v>
      </c>
      <c r="B751" s="6" t="str">
        <f t="shared" si="183"/>
        <v>USX004LZ8S0P</v>
      </c>
      <c r="C751" s="6" t="str">
        <f t="shared" si="184"/>
        <v>USDLM930004</v>
      </c>
      <c r="D751" s="6" t="str">
        <f t="shared" si="185"/>
        <v>USB0F1MKGB2TDLM930004</v>
      </c>
      <c r="E751" s="6" t="str">
        <f t="shared" si="186"/>
        <v>USB0F1MKGB2TX004LZ8S0P</v>
      </c>
      <c r="F751" s="6" t="str">
        <f t="shared" si="187"/>
        <v>USDLM930004X004LZ8S0P</v>
      </c>
      <c r="G751" s="6" t="str">
        <f t="shared" si="188"/>
        <v>USDLM930004</v>
      </c>
      <c r="H751" s="6" t="str">
        <f ca="1" t="shared" si="189"/>
        <v>老品</v>
      </c>
      <c r="I751" s="10" t="str">
        <f t="shared" si="190"/>
        <v>停售</v>
      </c>
      <c r="J751" s="5" t="s">
        <v>6534</v>
      </c>
      <c r="K751" s="5" t="s">
        <v>6535</v>
      </c>
      <c r="L751" s="5" t="s">
        <v>6526</v>
      </c>
      <c r="M751" s="5" t="s">
        <v>6536</v>
      </c>
      <c r="N751" s="5" t="s">
        <v>6537</v>
      </c>
      <c r="O751" s="5" t="s">
        <v>6538</v>
      </c>
      <c r="P751" s="5" t="s">
        <v>4120</v>
      </c>
      <c r="Q751" s="5" t="s">
        <v>4385</v>
      </c>
      <c r="R751" s="5" t="s">
        <v>2288</v>
      </c>
      <c r="S751" s="5" t="s">
        <v>2995</v>
      </c>
      <c r="T751" s="5" t="s">
        <v>5656</v>
      </c>
      <c r="U751" s="5" t="s">
        <v>4386</v>
      </c>
      <c r="V751" s="5" t="s">
        <v>4220</v>
      </c>
      <c r="W751" s="5" t="s">
        <v>4120</v>
      </c>
      <c r="X751" s="5" t="s">
        <v>4135</v>
      </c>
      <c r="Y751" s="5" t="s">
        <v>4184</v>
      </c>
      <c r="Z751" s="5" t="s">
        <v>4124</v>
      </c>
      <c r="AA751" s="5" t="s">
        <v>4120</v>
      </c>
      <c r="AB751" s="5" t="s">
        <v>4137</v>
      </c>
      <c r="AC751" s="5" t="s">
        <v>6530</v>
      </c>
      <c r="AD751" s="5" t="s">
        <v>4169</v>
      </c>
      <c r="AE751" s="5" t="s">
        <v>4140</v>
      </c>
      <c r="AF751" s="5" t="s">
        <v>3048</v>
      </c>
      <c r="AG751" s="5" t="s">
        <v>4141</v>
      </c>
      <c r="AH751" s="5" t="s">
        <v>4142</v>
      </c>
      <c r="AI751" s="5" t="s">
        <v>4143</v>
      </c>
      <c r="AJ751" s="5" t="s">
        <v>4144</v>
      </c>
      <c r="AK751" s="5">
        <v>8.5</v>
      </c>
      <c r="AL751" s="5" t="s">
        <v>4145</v>
      </c>
      <c r="AM751" s="5" t="s">
        <v>4146</v>
      </c>
      <c r="AN751" s="5" t="s">
        <v>4146</v>
      </c>
      <c r="AO751" s="5">
        <v>6</v>
      </c>
      <c r="AP751" s="5">
        <v>750</v>
      </c>
      <c r="AQ751" s="5" t="s">
        <v>6539</v>
      </c>
      <c r="AR751" s="5" t="s">
        <v>6540</v>
      </c>
      <c r="AS751" s="5">
        <v>20</v>
      </c>
      <c r="AT751" s="5">
        <v>33</v>
      </c>
      <c r="AU751" s="5">
        <v>21</v>
      </c>
      <c r="AV751" s="5">
        <v>19.5</v>
      </c>
      <c r="AW751" s="5">
        <v>12.99</v>
      </c>
      <c r="AX751" s="5">
        <v>8.27</v>
      </c>
      <c r="AY751" s="5">
        <v>7.68</v>
      </c>
      <c r="AZ751" s="5">
        <v>2723</v>
      </c>
      <c r="BA751" s="5">
        <v>6.01</v>
      </c>
      <c r="BB751" s="5">
        <v>60</v>
      </c>
      <c r="BC751" s="5">
        <v>44</v>
      </c>
      <c r="BD751" s="5">
        <v>34.5</v>
      </c>
      <c r="BE751" s="5">
        <v>23.62</v>
      </c>
      <c r="BF751" s="5">
        <v>17.32</v>
      </c>
      <c r="BG751" s="5">
        <v>13.58</v>
      </c>
      <c r="BH751" s="5">
        <v>17.8</v>
      </c>
      <c r="BI751" s="5">
        <v>39.29</v>
      </c>
      <c r="BM751" s="6">
        <f t="shared" si="176"/>
        <v>1</v>
      </c>
      <c r="BN751" s="10">
        <f t="shared" si="177"/>
        <v>0</v>
      </c>
      <c r="BO751" s="6">
        <f t="shared" si="178"/>
        <v>0</v>
      </c>
      <c r="BP751" s="6">
        <f t="shared" si="179"/>
        <v>0</v>
      </c>
      <c r="BQ751" s="6">
        <f t="shared" si="180"/>
        <v>0</v>
      </c>
      <c r="BR751" s="10" t="str">
        <f t="shared" si="181"/>
        <v>停售</v>
      </c>
      <c r="BS751" s="6" t="str">
        <f t="shared" si="191"/>
        <v>停售</v>
      </c>
    </row>
    <row r="752" spans="1:71">
      <c r="A752" s="6" t="str">
        <f t="shared" si="182"/>
        <v>AUB0F1MKGB2T</v>
      </c>
      <c r="B752" s="6" t="str">
        <f t="shared" si="183"/>
        <v>AUX001CL2ZDL</v>
      </c>
      <c r="C752" s="6" t="str">
        <f t="shared" si="184"/>
        <v>AUDLM930004</v>
      </c>
      <c r="D752" s="6" t="str">
        <f t="shared" si="185"/>
        <v>AUB0F1MKGB2TDLM930004</v>
      </c>
      <c r="E752" s="6" t="str">
        <f t="shared" si="186"/>
        <v>AUB0F1MKGB2TX001CL2ZDL</v>
      </c>
      <c r="F752" s="6" t="str">
        <f t="shared" si="187"/>
        <v>AUDLM930004X001CL2ZDL</v>
      </c>
      <c r="G752" s="6" t="str">
        <f t="shared" si="188"/>
        <v>AUDLM930004</v>
      </c>
      <c r="H752" s="6" t="str">
        <f ca="1" t="shared" si="189"/>
        <v>待上架</v>
      </c>
      <c r="I752" s="10" t="str">
        <f t="shared" si="190"/>
        <v>未维护</v>
      </c>
      <c r="J752" s="5" t="s">
        <v>6534</v>
      </c>
      <c r="K752" s="5" t="s">
        <v>6535</v>
      </c>
      <c r="L752" s="5" t="s">
        <v>6541</v>
      </c>
      <c r="M752" s="5" t="s">
        <v>6536</v>
      </c>
      <c r="N752" s="5" t="s">
        <v>6542</v>
      </c>
      <c r="O752" s="5" t="s">
        <v>6543</v>
      </c>
      <c r="P752" s="5" t="s">
        <v>4120</v>
      </c>
      <c r="Q752" s="5" t="s">
        <v>4393</v>
      </c>
      <c r="R752" s="5" t="s">
        <v>1522</v>
      </c>
      <c r="S752" s="5" t="s">
        <v>2985</v>
      </c>
      <c r="T752" s="5" t="s">
        <v>5656</v>
      </c>
      <c r="U752" s="5" t="s">
        <v>4386</v>
      </c>
      <c r="V752" s="5" t="s">
        <v>4220</v>
      </c>
      <c r="W752" s="5" t="s">
        <v>4123</v>
      </c>
      <c r="X752" s="5" t="s">
        <v>4135</v>
      </c>
      <c r="Y752" s="5" t="s">
        <v>4299</v>
      </c>
      <c r="Z752" s="5" t="s">
        <v>4124</v>
      </c>
      <c r="AA752" s="5" t="s">
        <v>4123</v>
      </c>
      <c r="AB752" s="5" t="s">
        <v>4124</v>
      </c>
      <c r="AE752" s="5" t="s">
        <v>4299</v>
      </c>
      <c r="AF752" s="5" t="s">
        <v>3009</v>
      </c>
      <c r="AG752" s="5" t="s">
        <v>4394</v>
      </c>
      <c r="AH752" s="5" t="s">
        <v>3009</v>
      </c>
      <c r="AI752" s="5" t="s">
        <v>4143</v>
      </c>
      <c r="AJ752" s="5" t="s">
        <v>4144</v>
      </c>
      <c r="AL752" s="5" t="s">
        <v>4145</v>
      </c>
      <c r="AM752" s="5" t="s">
        <v>4146</v>
      </c>
      <c r="AN752" s="5" t="s">
        <v>4146</v>
      </c>
      <c r="AO752" s="5">
        <v>6</v>
      </c>
      <c r="AP752" s="5">
        <v>750</v>
      </c>
      <c r="AQ752" s="5" t="s">
        <v>6539</v>
      </c>
      <c r="AR752" s="5" t="s">
        <v>6540</v>
      </c>
      <c r="AS752" s="5">
        <v>20</v>
      </c>
      <c r="AT752" s="5">
        <v>33</v>
      </c>
      <c r="AU752" s="5">
        <v>21</v>
      </c>
      <c r="AV752" s="5">
        <v>19.5</v>
      </c>
      <c r="AW752" s="5">
        <v>12.99</v>
      </c>
      <c r="AX752" s="5">
        <v>8.27</v>
      </c>
      <c r="AY752" s="5">
        <v>7.68</v>
      </c>
      <c r="AZ752" s="5">
        <v>2723</v>
      </c>
      <c r="BA752" s="5">
        <v>6.01</v>
      </c>
      <c r="BB752" s="5">
        <v>60</v>
      </c>
      <c r="BC752" s="5">
        <v>44</v>
      </c>
      <c r="BD752" s="5">
        <v>34.5</v>
      </c>
      <c r="BE752" s="5">
        <v>23.62</v>
      </c>
      <c r="BF752" s="5">
        <v>17.32</v>
      </c>
      <c r="BG752" s="5">
        <v>13.58</v>
      </c>
      <c r="BH752" s="5">
        <v>17.8</v>
      </c>
      <c r="BI752" s="5">
        <v>39.29</v>
      </c>
      <c r="BM752" s="6">
        <f t="shared" si="176"/>
        <v>0</v>
      </c>
      <c r="BN752" s="10">
        <f t="shared" si="177"/>
        <v>0</v>
      </c>
      <c r="BO752" s="6">
        <f t="shared" si="178"/>
        <v>0</v>
      </c>
      <c r="BP752" s="6">
        <f t="shared" si="179"/>
        <v>1</v>
      </c>
      <c r="BQ752" s="6">
        <f t="shared" si="180"/>
        <v>0</v>
      </c>
      <c r="BR752" s="10" t="str">
        <f t="shared" si="181"/>
        <v>待上架</v>
      </c>
      <c r="BS752" s="6" t="str">
        <f t="shared" si="191"/>
        <v>待上架</v>
      </c>
    </row>
    <row r="753" spans="1:71">
      <c r="A753" s="6" t="str">
        <f t="shared" si="182"/>
        <v>USB0F43THF1W</v>
      </c>
      <c r="B753" s="6" t="str">
        <f t="shared" si="183"/>
        <v>USX004N1TCU7</v>
      </c>
      <c r="C753" s="6" t="str">
        <f t="shared" si="184"/>
        <v>USDLM932001</v>
      </c>
      <c r="D753" s="6" t="str">
        <f t="shared" si="185"/>
        <v>USB0F43THF1WDLM932001</v>
      </c>
      <c r="E753" s="6" t="str">
        <f t="shared" si="186"/>
        <v>USB0F43THF1WX004N1TCU7</v>
      </c>
      <c r="F753" s="6" t="str">
        <f t="shared" si="187"/>
        <v>USDLM932001X004N1TCU7</v>
      </c>
      <c r="G753" s="6" t="str">
        <f t="shared" si="188"/>
        <v>USDLM932001</v>
      </c>
      <c r="H753" s="6" t="str">
        <f ca="1" t="shared" si="189"/>
        <v>老品</v>
      </c>
      <c r="I753" s="10" t="str">
        <f t="shared" si="190"/>
        <v>普通款</v>
      </c>
      <c r="J753" s="5" t="s">
        <v>6544</v>
      </c>
      <c r="K753" s="5" t="s">
        <v>6545</v>
      </c>
      <c r="L753" s="5" t="s">
        <v>4542</v>
      </c>
      <c r="M753" s="5" t="s">
        <v>6546</v>
      </c>
      <c r="N753" s="5" t="s">
        <v>6547</v>
      </c>
      <c r="O753" s="5" t="s">
        <v>335</v>
      </c>
      <c r="P753" s="5" t="s">
        <v>4154</v>
      </c>
      <c r="Q753" s="5" t="s">
        <v>4385</v>
      </c>
      <c r="R753" s="5" t="s">
        <v>2288</v>
      </c>
      <c r="S753" s="5" t="s">
        <v>2995</v>
      </c>
      <c r="T753" s="5" t="s">
        <v>2979</v>
      </c>
      <c r="U753" s="5" t="s">
        <v>4386</v>
      </c>
      <c r="V753" s="5" t="s">
        <v>4134</v>
      </c>
      <c r="W753" s="5" t="s">
        <v>4122</v>
      </c>
      <c r="X753" s="5" t="s">
        <v>4135</v>
      </c>
      <c r="Y753" s="5" t="s">
        <v>4136</v>
      </c>
      <c r="Z753" s="5" t="s">
        <v>4124</v>
      </c>
      <c r="AA753" s="5" t="s">
        <v>4122</v>
      </c>
      <c r="AB753" s="5" t="s">
        <v>4341</v>
      </c>
      <c r="AC753" s="5" t="s">
        <v>6548</v>
      </c>
      <c r="AD753" s="5" t="s">
        <v>4169</v>
      </c>
      <c r="AE753" s="5" t="s">
        <v>4140</v>
      </c>
      <c r="AF753" s="5" t="s">
        <v>3027</v>
      </c>
      <c r="AG753" s="5" t="s">
        <v>4520</v>
      </c>
      <c r="AH753" s="5" t="s">
        <v>3027</v>
      </c>
      <c r="AI753" s="5" t="s">
        <v>4514</v>
      </c>
      <c r="AJ753" s="5" t="s">
        <v>4345</v>
      </c>
      <c r="AK753" s="5">
        <v>5.57</v>
      </c>
      <c r="AL753" s="5" t="s">
        <v>4145</v>
      </c>
      <c r="AM753" s="5" t="s">
        <v>4146</v>
      </c>
      <c r="AN753" s="5" t="s">
        <v>4146</v>
      </c>
      <c r="AO753" s="5">
        <v>25</v>
      </c>
      <c r="AP753" s="5">
        <v>1</v>
      </c>
      <c r="AQ753" s="5" t="s">
        <v>6549</v>
      </c>
      <c r="AR753" s="5" t="s">
        <v>6550</v>
      </c>
      <c r="AS753" s="5">
        <v>15</v>
      </c>
      <c r="AT753" s="5">
        <v>40.5</v>
      </c>
      <c r="AU753" s="5">
        <v>8</v>
      </c>
      <c r="AV753" s="5">
        <v>7</v>
      </c>
      <c r="AW753" s="5">
        <v>15.94</v>
      </c>
      <c r="AX753" s="5">
        <v>3.15</v>
      </c>
      <c r="AY753" s="5">
        <v>2.76</v>
      </c>
      <c r="AZ753" s="5">
        <v>750</v>
      </c>
      <c r="BA753" s="5">
        <v>1.66</v>
      </c>
      <c r="BB753" s="5">
        <v>42.3</v>
      </c>
      <c r="BC753" s="5">
        <v>41.8</v>
      </c>
      <c r="BD753" s="5">
        <v>38.3</v>
      </c>
      <c r="BE753" s="5">
        <v>16.65</v>
      </c>
      <c r="BF753" s="5">
        <v>16.46</v>
      </c>
      <c r="BG753" s="5">
        <v>15.08</v>
      </c>
      <c r="BH753" s="5">
        <v>19.5</v>
      </c>
      <c r="BI753" s="5">
        <v>43.05</v>
      </c>
      <c r="BM753" s="6">
        <f t="shared" si="176"/>
        <v>0</v>
      </c>
      <c r="BN753" s="10">
        <f t="shared" si="177"/>
        <v>0</v>
      </c>
      <c r="BO753" s="6">
        <f t="shared" si="178"/>
        <v>1</v>
      </c>
      <c r="BP753" s="6">
        <f t="shared" si="179"/>
        <v>0</v>
      </c>
      <c r="BQ753" s="6">
        <f t="shared" si="180"/>
        <v>0</v>
      </c>
      <c r="BR753" s="10" t="str">
        <f t="shared" si="181"/>
        <v>正常在售</v>
      </c>
      <c r="BS753" s="6" t="str">
        <f t="shared" si="191"/>
        <v>普通款</v>
      </c>
    </row>
    <row r="754" spans="1:71">
      <c r="A754" s="6" t="str">
        <f t="shared" si="182"/>
        <v>USB0FLQ3TN7X</v>
      </c>
      <c r="B754" s="6" t="str">
        <f t="shared" si="183"/>
        <v>USX004SLEG71</v>
      </c>
      <c r="C754" s="6" t="str">
        <f t="shared" si="184"/>
        <v>USDLM932001</v>
      </c>
      <c r="D754" s="6" t="str">
        <f t="shared" si="185"/>
        <v>USB0FLQ3TN7XDLM932001</v>
      </c>
      <c r="E754" s="6" t="str">
        <f t="shared" si="186"/>
        <v>USB0FLQ3TN7XX004SLEG71</v>
      </c>
      <c r="F754" s="6" t="str">
        <f t="shared" si="187"/>
        <v>USDLM932001X004SLEG71</v>
      </c>
      <c r="G754" s="6" t="str">
        <f t="shared" si="188"/>
        <v>USDLM932001</v>
      </c>
      <c r="H754" s="6" t="str">
        <f ca="1" t="shared" si="189"/>
        <v>老品</v>
      </c>
      <c r="I754" s="10" t="str">
        <f t="shared" si="190"/>
        <v>普通款</v>
      </c>
      <c r="J754" s="5" t="s">
        <v>6544</v>
      </c>
      <c r="K754" s="5" t="s">
        <v>6545</v>
      </c>
      <c r="L754" s="5" t="s">
        <v>4563</v>
      </c>
      <c r="M754" s="5" t="s">
        <v>6551</v>
      </c>
      <c r="N754" s="5" t="s">
        <v>6552</v>
      </c>
      <c r="O754" s="5" t="s">
        <v>2510</v>
      </c>
      <c r="P754" s="5" t="s">
        <v>4154</v>
      </c>
      <c r="Q754" s="5" t="s">
        <v>4385</v>
      </c>
      <c r="R754" s="5" t="s">
        <v>2288</v>
      </c>
      <c r="S754" s="5" t="s">
        <v>2995</v>
      </c>
      <c r="T754" s="5" t="s">
        <v>2979</v>
      </c>
      <c r="U754" s="5" t="s">
        <v>4386</v>
      </c>
      <c r="V754" s="5" t="s">
        <v>4134</v>
      </c>
      <c r="W754" s="5" t="s">
        <v>4122</v>
      </c>
      <c r="X754" s="5" t="s">
        <v>4135</v>
      </c>
      <c r="Y754" s="5" t="s">
        <v>4184</v>
      </c>
      <c r="Z754" s="5" t="s">
        <v>4124</v>
      </c>
      <c r="AA754" s="5" t="s">
        <v>4122</v>
      </c>
      <c r="AB754" s="5" t="s">
        <v>4341</v>
      </c>
      <c r="AC754" s="5" t="s">
        <v>4246</v>
      </c>
      <c r="AD754" s="5" t="s">
        <v>4247</v>
      </c>
      <c r="AE754" s="5" t="s">
        <v>4140</v>
      </c>
      <c r="AF754" s="5" t="s">
        <v>3011</v>
      </c>
      <c r="AG754" s="5" t="s">
        <v>4520</v>
      </c>
      <c r="AH754" s="5" t="s">
        <v>4521</v>
      </c>
      <c r="AI754" s="5" t="s">
        <v>4514</v>
      </c>
      <c r="AJ754" s="5" t="s">
        <v>4345</v>
      </c>
      <c r="AK754" s="5">
        <v>5.57</v>
      </c>
      <c r="AL754" s="5" t="s">
        <v>4145</v>
      </c>
      <c r="AM754" s="5" t="s">
        <v>4146</v>
      </c>
      <c r="AN754" s="5" t="s">
        <v>4146</v>
      </c>
      <c r="AO754" s="5">
        <v>25</v>
      </c>
      <c r="AP754" s="5">
        <v>1</v>
      </c>
      <c r="AQ754" s="5" t="s">
        <v>6549</v>
      </c>
      <c r="AR754" s="5" t="s">
        <v>6550</v>
      </c>
      <c r="AS754" s="5">
        <v>15</v>
      </c>
      <c r="AT754" s="5">
        <v>40.5</v>
      </c>
      <c r="AU754" s="5">
        <v>8</v>
      </c>
      <c r="AV754" s="5">
        <v>7</v>
      </c>
      <c r="AW754" s="5">
        <v>15.94</v>
      </c>
      <c r="AX754" s="5">
        <v>3.15</v>
      </c>
      <c r="AY754" s="5">
        <v>2.76</v>
      </c>
      <c r="AZ754" s="5">
        <v>750</v>
      </c>
      <c r="BA754" s="5">
        <v>1.66</v>
      </c>
      <c r="BB754" s="5">
        <v>42.3</v>
      </c>
      <c r="BC754" s="5">
        <v>41.8</v>
      </c>
      <c r="BD754" s="5">
        <v>38.3</v>
      </c>
      <c r="BE754" s="5">
        <v>16.65</v>
      </c>
      <c r="BF754" s="5">
        <v>16.46</v>
      </c>
      <c r="BG754" s="5">
        <v>15.08</v>
      </c>
      <c r="BH754" s="5">
        <v>19.5</v>
      </c>
      <c r="BI754" s="5">
        <v>43.05</v>
      </c>
      <c r="BM754" s="6">
        <f t="shared" si="176"/>
        <v>0</v>
      </c>
      <c r="BN754" s="10">
        <f t="shared" si="177"/>
        <v>0</v>
      </c>
      <c r="BO754" s="6">
        <f t="shared" si="178"/>
        <v>1</v>
      </c>
      <c r="BP754" s="6">
        <f t="shared" si="179"/>
        <v>0</v>
      </c>
      <c r="BQ754" s="6">
        <f t="shared" si="180"/>
        <v>0</v>
      </c>
      <c r="BR754" s="10" t="str">
        <f t="shared" si="181"/>
        <v>正常在售</v>
      </c>
      <c r="BS754" s="6" t="str">
        <f t="shared" si="191"/>
        <v>普通款</v>
      </c>
    </row>
    <row r="755" spans="1:71">
      <c r="A755" s="6" t="str">
        <f t="shared" si="182"/>
        <v>AUB0F43THF1W</v>
      </c>
      <c r="B755" s="6" t="str">
        <f t="shared" si="183"/>
        <v>AUX001C00CXR</v>
      </c>
      <c r="C755" s="6" t="str">
        <f t="shared" si="184"/>
        <v>AUDLM932001</v>
      </c>
      <c r="D755" s="6" t="str">
        <f t="shared" si="185"/>
        <v>AUB0F43THF1WDLM932001</v>
      </c>
      <c r="E755" s="6" t="str">
        <f t="shared" si="186"/>
        <v>AUB0F43THF1WX001C00CXR</v>
      </c>
      <c r="F755" s="6" t="str">
        <f t="shared" si="187"/>
        <v>AUDLM932001X001C00CXR</v>
      </c>
      <c r="G755" s="6" t="str">
        <f t="shared" si="188"/>
        <v>AUDLM932001</v>
      </c>
      <c r="H755" s="6" t="str">
        <f ca="1" t="shared" si="189"/>
        <v>待上架</v>
      </c>
      <c r="I755" s="10" t="str">
        <f t="shared" si="190"/>
        <v>C</v>
      </c>
      <c r="J755" s="5" t="s">
        <v>6544</v>
      </c>
      <c r="K755" s="5" t="s">
        <v>6545</v>
      </c>
      <c r="L755" s="5" t="s">
        <v>4553</v>
      </c>
      <c r="M755" s="5" t="s">
        <v>6546</v>
      </c>
      <c r="N755" s="5" t="s">
        <v>6553</v>
      </c>
      <c r="O755" s="5" t="s">
        <v>1746</v>
      </c>
      <c r="P755" s="5" t="s">
        <v>4120</v>
      </c>
      <c r="Q755" s="5" t="s">
        <v>4393</v>
      </c>
      <c r="R755" s="5" t="s">
        <v>1522</v>
      </c>
      <c r="S755" s="5" t="s">
        <v>2985</v>
      </c>
      <c r="T755" s="5" t="s">
        <v>2979</v>
      </c>
      <c r="U755" s="5" t="s">
        <v>4386</v>
      </c>
      <c r="V755" s="5" t="s">
        <v>4134</v>
      </c>
      <c r="W755" s="5" t="s">
        <v>4123</v>
      </c>
      <c r="X755" s="5" t="s">
        <v>4155</v>
      </c>
      <c r="Y755" s="5" t="s">
        <v>4136</v>
      </c>
      <c r="Z755" s="5" t="s">
        <v>4492</v>
      </c>
      <c r="AA755" s="5" t="s">
        <v>4123</v>
      </c>
      <c r="AB755" s="5" t="s">
        <v>4124</v>
      </c>
      <c r="AE755" s="5" t="s">
        <v>4299</v>
      </c>
      <c r="AF755" s="5" t="s">
        <v>3007</v>
      </c>
      <c r="AG755" s="5" t="s">
        <v>4394</v>
      </c>
      <c r="AH755" s="5" t="s">
        <v>3007</v>
      </c>
      <c r="AI755" s="5" t="s">
        <v>4514</v>
      </c>
      <c r="AJ755" s="5" t="s">
        <v>4345</v>
      </c>
      <c r="AL755" s="5" t="s">
        <v>4145</v>
      </c>
      <c r="AM755" s="5" t="s">
        <v>4146</v>
      </c>
      <c r="AN755" s="5" t="s">
        <v>4146</v>
      </c>
      <c r="AO755" s="5">
        <v>25</v>
      </c>
      <c r="AP755" s="5">
        <v>1</v>
      </c>
      <c r="AQ755" s="5" t="s">
        <v>6549</v>
      </c>
      <c r="AR755" s="5" t="s">
        <v>6550</v>
      </c>
      <c r="AS755" s="5">
        <v>15</v>
      </c>
      <c r="AT755" s="5">
        <v>40.5</v>
      </c>
      <c r="AU755" s="5">
        <v>8</v>
      </c>
      <c r="AV755" s="5">
        <v>7</v>
      </c>
      <c r="AW755" s="5">
        <v>15.94</v>
      </c>
      <c r="AX755" s="5">
        <v>3.15</v>
      </c>
      <c r="AY755" s="5">
        <v>2.76</v>
      </c>
      <c r="AZ755" s="5">
        <v>750</v>
      </c>
      <c r="BA755" s="5">
        <v>1.66</v>
      </c>
      <c r="BB755" s="5">
        <v>42.3</v>
      </c>
      <c r="BC755" s="5">
        <v>41.8</v>
      </c>
      <c r="BD755" s="5">
        <v>38.3</v>
      </c>
      <c r="BE755" s="5">
        <v>16.65</v>
      </c>
      <c r="BF755" s="5">
        <v>16.46</v>
      </c>
      <c r="BG755" s="5">
        <v>15.08</v>
      </c>
      <c r="BH755" s="5">
        <v>19.5</v>
      </c>
      <c r="BI755" s="5">
        <v>43.05</v>
      </c>
      <c r="BM755" s="6">
        <f t="shared" si="176"/>
        <v>0</v>
      </c>
      <c r="BN755" s="10">
        <f t="shared" si="177"/>
        <v>0</v>
      </c>
      <c r="BO755" s="6">
        <f t="shared" si="178"/>
        <v>0</v>
      </c>
      <c r="BP755" s="6">
        <f t="shared" si="179"/>
        <v>1</v>
      </c>
      <c r="BQ755" s="6">
        <f t="shared" si="180"/>
        <v>0</v>
      </c>
      <c r="BR755" s="10" t="str">
        <f t="shared" si="181"/>
        <v>待上架</v>
      </c>
      <c r="BS755" s="6" t="str">
        <f t="shared" si="191"/>
        <v>待上架</v>
      </c>
    </row>
    <row r="756" spans="1:71">
      <c r="A756" s="6" t="str">
        <f t="shared" si="182"/>
        <v>CAB0F43THF1W</v>
      </c>
      <c r="B756" s="6" t="str">
        <f t="shared" si="183"/>
        <v>CAX004N1TCU7</v>
      </c>
      <c r="C756" s="6" t="str">
        <f t="shared" si="184"/>
        <v>CADLM932001</v>
      </c>
      <c r="D756" s="6" t="str">
        <f t="shared" si="185"/>
        <v>CAB0F43THF1WDLM932001</v>
      </c>
      <c r="E756" s="6" t="str">
        <f t="shared" si="186"/>
        <v>CAB0F43THF1WX004N1TCU7</v>
      </c>
      <c r="F756" s="6" t="str">
        <f t="shared" si="187"/>
        <v>CADLM932001X004N1TCU7</v>
      </c>
      <c r="G756" s="6" t="str">
        <f t="shared" si="188"/>
        <v>CADLM932001</v>
      </c>
      <c r="H756" s="6" t="str">
        <f ca="1" t="shared" si="189"/>
        <v>待上架</v>
      </c>
      <c r="I756" s="10" t="str">
        <f t="shared" si="190"/>
        <v>未维护</v>
      </c>
      <c r="J756" s="5" t="s">
        <v>6544</v>
      </c>
      <c r="K756" s="5" t="s">
        <v>6545</v>
      </c>
      <c r="L756" s="5" t="s">
        <v>4537</v>
      </c>
      <c r="M756" s="5" t="s">
        <v>6546</v>
      </c>
      <c r="N756" s="5" t="s">
        <v>6547</v>
      </c>
      <c r="O756" s="5" t="s">
        <v>335</v>
      </c>
      <c r="P756" s="5" t="s">
        <v>4120</v>
      </c>
      <c r="Q756" s="5" t="s">
        <v>4491</v>
      </c>
      <c r="R756" s="5" t="s">
        <v>10</v>
      </c>
      <c r="S756" s="5" t="s">
        <v>2995</v>
      </c>
      <c r="T756" s="5" t="s">
        <v>2979</v>
      </c>
      <c r="U756" s="5" t="s">
        <v>4386</v>
      </c>
      <c r="V756" s="5" t="s">
        <v>4134</v>
      </c>
      <c r="W756" s="5" t="s">
        <v>4123</v>
      </c>
      <c r="X756" s="5" t="s">
        <v>4135</v>
      </c>
      <c r="Y756" s="5" t="s">
        <v>4136</v>
      </c>
      <c r="Z756" s="5" t="s">
        <v>4124</v>
      </c>
      <c r="AA756" s="5" t="s">
        <v>4122</v>
      </c>
      <c r="AB756" s="5" t="s">
        <v>4341</v>
      </c>
      <c r="AE756" s="5" t="s">
        <v>4140</v>
      </c>
      <c r="AF756" s="5" t="s">
        <v>2977</v>
      </c>
      <c r="AG756" s="5" t="s">
        <v>4350</v>
      </c>
      <c r="AH756" s="5" t="s">
        <v>4513</v>
      </c>
      <c r="AI756" s="5" t="s">
        <v>4514</v>
      </c>
      <c r="AJ756" s="5" t="s">
        <v>4345</v>
      </c>
      <c r="AK756" s="5">
        <v>7.95</v>
      </c>
      <c r="AL756" s="5" t="s">
        <v>4145</v>
      </c>
      <c r="AM756" s="5" t="s">
        <v>4146</v>
      </c>
      <c r="AN756" s="5" t="s">
        <v>4146</v>
      </c>
      <c r="AO756" s="5">
        <v>25</v>
      </c>
      <c r="AP756" s="5">
        <v>1</v>
      </c>
      <c r="AQ756" s="5" t="s">
        <v>6549</v>
      </c>
      <c r="AR756" s="5" t="s">
        <v>6550</v>
      </c>
      <c r="AS756" s="5">
        <v>15</v>
      </c>
      <c r="AT756" s="5">
        <v>40.5</v>
      </c>
      <c r="AU756" s="5">
        <v>8</v>
      </c>
      <c r="AV756" s="5">
        <v>7</v>
      </c>
      <c r="AW756" s="5">
        <v>15.94</v>
      </c>
      <c r="AX756" s="5">
        <v>3.15</v>
      </c>
      <c r="AY756" s="5">
        <v>2.76</v>
      </c>
      <c r="AZ756" s="5">
        <v>750</v>
      </c>
      <c r="BA756" s="5">
        <v>1.66</v>
      </c>
      <c r="BB756" s="5">
        <v>42.3</v>
      </c>
      <c r="BC756" s="5">
        <v>41.8</v>
      </c>
      <c r="BD756" s="5">
        <v>38.3</v>
      </c>
      <c r="BE756" s="5">
        <v>16.65</v>
      </c>
      <c r="BF756" s="5">
        <v>16.46</v>
      </c>
      <c r="BG756" s="5">
        <v>15.08</v>
      </c>
      <c r="BH756" s="5">
        <v>19.5</v>
      </c>
      <c r="BI756" s="5">
        <v>43.05</v>
      </c>
      <c r="BM756" s="6">
        <f t="shared" si="176"/>
        <v>0</v>
      </c>
      <c r="BN756" s="10">
        <f t="shared" si="177"/>
        <v>0</v>
      </c>
      <c r="BO756" s="6">
        <f t="shared" si="178"/>
        <v>0</v>
      </c>
      <c r="BP756" s="6">
        <f t="shared" si="179"/>
        <v>1</v>
      </c>
      <c r="BQ756" s="6">
        <f t="shared" si="180"/>
        <v>0</v>
      </c>
      <c r="BR756" s="10" t="str">
        <f t="shared" si="181"/>
        <v>待上架</v>
      </c>
      <c r="BS756" s="6" t="str">
        <f t="shared" si="191"/>
        <v>待上架</v>
      </c>
    </row>
    <row r="757" spans="1:71">
      <c r="A757" s="6" t="str">
        <f t="shared" si="182"/>
        <v>USB0F48C9Q45</v>
      </c>
      <c r="B757" s="6" t="str">
        <f t="shared" si="183"/>
        <v>USX004N47NMX</v>
      </c>
      <c r="C757" s="6" t="str">
        <f t="shared" si="184"/>
        <v>USDLM933001</v>
      </c>
      <c r="D757" s="6" t="str">
        <f t="shared" si="185"/>
        <v>USB0F48C9Q45DLM933001</v>
      </c>
      <c r="E757" s="6" t="str">
        <f t="shared" si="186"/>
        <v>USB0F48C9Q45X004N47NMX</v>
      </c>
      <c r="F757" s="6" t="str">
        <f t="shared" si="187"/>
        <v>USDLM933001X004N47NMX</v>
      </c>
      <c r="G757" s="6" t="str">
        <f t="shared" si="188"/>
        <v>USDLM933001</v>
      </c>
      <c r="H757" s="6" t="str">
        <f ca="1" t="shared" si="189"/>
        <v>老品</v>
      </c>
      <c r="I757" s="10" t="str">
        <f t="shared" si="190"/>
        <v>普通款</v>
      </c>
      <c r="J757" s="5" t="s">
        <v>6554</v>
      </c>
      <c r="K757" s="5" t="s">
        <v>6555</v>
      </c>
      <c r="L757" s="5" t="s">
        <v>4542</v>
      </c>
      <c r="M757" s="5" t="s">
        <v>6556</v>
      </c>
      <c r="N757" s="5" t="s">
        <v>6557</v>
      </c>
      <c r="O757" s="5" t="s">
        <v>2732</v>
      </c>
      <c r="P757" s="5" t="s">
        <v>4154</v>
      </c>
      <c r="Q757" s="5" t="s">
        <v>4385</v>
      </c>
      <c r="R757" s="5" t="s">
        <v>2288</v>
      </c>
      <c r="S757" s="5" t="s">
        <v>2995</v>
      </c>
      <c r="T757" s="5" t="s">
        <v>2979</v>
      </c>
      <c r="U757" s="5" t="s">
        <v>4386</v>
      </c>
      <c r="V757" s="5" t="s">
        <v>4134</v>
      </c>
      <c r="W757" s="5" t="s">
        <v>4122</v>
      </c>
      <c r="X757" s="5" t="s">
        <v>4135</v>
      </c>
      <c r="Y757" s="5" t="s">
        <v>4136</v>
      </c>
      <c r="Z757" s="5" t="s">
        <v>4124</v>
      </c>
      <c r="AA757" s="5" t="s">
        <v>4122</v>
      </c>
      <c r="AB757" s="5" t="s">
        <v>4341</v>
      </c>
      <c r="AC757" s="5" t="s">
        <v>6548</v>
      </c>
      <c r="AD757" s="5" t="s">
        <v>4169</v>
      </c>
      <c r="AE757" s="5" t="s">
        <v>4140</v>
      </c>
      <c r="AF757" s="5" t="s">
        <v>3027</v>
      </c>
      <c r="AG757" s="5" t="s">
        <v>4520</v>
      </c>
      <c r="AH757" s="5" t="s">
        <v>4521</v>
      </c>
      <c r="AI757" s="5" t="s">
        <v>4514</v>
      </c>
      <c r="AJ757" s="5" t="s">
        <v>4345</v>
      </c>
      <c r="AK757" s="5">
        <v>5.92</v>
      </c>
      <c r="AL757" s="5" t="s">
        <v>4145</v>
      </c>
      <c r="AM757" s="5" t="s">
        <v>4146</v>
      </c>
      <c r="AN757" s="5" t="s">
        <v>4146</v>
      </c>
      <c r="AO757" s="5">
        <v>20</v>
      </c>
      <c r="AP757" s="5">
        <v>1</v>
      </c>
      <c r="AQ757" s="5" t="s">
        <v>6558</v>
      </c>
      <c r="AR757" s="5" t="s">
        <v>6559</v>
      </c>
      <c r="AS757" s="5">
        <v>15</v>
      </c>
      <c r="AT757" s="5">
        <v>40.7</v>
      </c>
      <c r="AU757" s="5">
        <v>11.5</v>
      </c>
      <c r="AV757" s="5">
        <v>6.8</v>
      </c>
      <c r="AW757" s="5">
        <v>16.02</v>
      </c>
      <c r="AX757" s="5">
        <v>4.53</v>
      </c>
      <c r="AY757" s="5">
        <v>2.68</v>
      </c>
      <c r="AZ757" s="5">
        <v>918</v>
      </c>
      <c r="BA757" s="5">
        <v>2.03</v>
      </c>
      <c r="BB757" s="5">
        <v>60</v>
      </c>
      <c r="BC757" s="5">
        <v>43</v>
      </c>
      <c r="BD757" s="5">
        <v>29.5</v>
      </c>
      <c r="BE757" s="5">
        <v>23.62</v>
      </c>
      <c r="BF757" s="5">
        <v>16.93</v>
      </c>
      <c r="BG757" s="5">
        <v>11.61</v>
      </c>
      <c r="BH757" s="5">
        <v>18.8</v>
      </c>
      <c r="BI757" s="5">
        <v>41.5</v>
      </c>
      <c r="BM757" s="6">
        <f t="shared" si="176"/>
        <v>0</v>
      </c>
      <c r="BN757" s="10">
        <f t="shared" si="177"/>
        <v>0</v>
      </c>
      <c r="BO757" s="6">
        <f t="shared" si="178"/>
        <v>1</v>
      </c>
      <c r="BP757" s="6">
        <f t="shared" si="179"/>
        <v>0</v>
      </c>
      <c r="BQ757" s="6">
        <f t="shared" si="180"/>
        <v>0</v>
      </c>
      <c r="BR757" s="10" t="str">
        <f t="shared" si="181"/>
        <v>正常在售</v>
      </c>
      <c r="BS757" s="6" t="str">
        <f t="shared" si="191"/>
        <v>普通款</v>
      </c>
    </row>
    <row r="758" spans="1:71">
      <c r="A758" s="6" t="str">
        <f t="shared" si="182"/>
        <v>USB0FLQ2437W</v>
      </c>
      <c r="B758" s="6" t="str">
        <f t="shared" si="183"/>
        <v>USX004SLM1ZZ</v>
      </c>
      <c r="C758" s="6" t="str">
        <f t="shared" si="184"/>
        <v>USDLM933001</v>
      </c>
      <c r="D758" s="6" t="str">
        <f t="shared" si="185"/>
        <v>USB0FLQ2437WDLM933001</v>
      </c>
      <c r="E758" s="6" t="str">
        <f t="shared" si="186"/>
        <v>USB0FLQ2437WX004SLM1ZZ</v>
      </c>
      <c r="F758" s="6" t="str">
        <f t="shared" si="187"/>
        <v>USDLM933001X004SLM1ZZ</v>
      </c>
      <c r="G758" s="6" t="str">
        <f t="shared" si="188"/>
        <v>USDLM933001</v>
      </c>
      <c r="H758" s="6" t="str">
        <f ca="1" t="shared" si="189"/>
        <v>老品</v>
      </c>
      <c r="I758" s="10" t="str">
        <f t="shared" si="190"/>
        <v>普通款</v>
      </c>
      <c r="J758" s="5" t="s">
        <v>6554</v>
      </c>
      <c r="K758" s="5" t="s">
        <v>6555</v>
      </c>
      <c r="L758" s="5" t="s">
        <v>4563</v>
      </c>
      <c r="M758" s="5" t="s">
        <v>6560</v>
      </c>
      <c r="N758" s="5" t="s">
        <v>6561</v>
      </c>
      <c r="O758" s="5" t="s">
        <v>338</v>
      </c>
      <c r="P758" s="5" t="s">
        <v>4154</v>
      </c>
      <c r="Q758" s="5" t="s">
        <v>4385</v>
      </c>
      <c r="R758" s="5" t="s">
        <v>2288</v>
      </c>
      <c r="S758" s="5" t="s">
        <v>2995</v>
      </c>
      <c r="T758" s="5" t="s">
        <v>2979</v>
      </c>
      <c r="U758" s="5" t="s">
        <v>4386</v>
      </c>
      <c r="V758" s="5" t="s">
        <v>4134</v>
      </c>
      <c r="W758" s="5" t="s">
        <v>4122</v>
      </c>
      <c r="X758" s="5" t="s">
        <v>4135</v>
      </c>
      <c r="Y758" s="5" t="s">
        <v>4184</v>
      </c>
      <c r="Z758" s="5" t="s">
        <v>4124</v>
      </c>
      <c r="AA758" s="5" t="s">
        <v>4122</v>
      </c>
      <c r="AB758" s="5" t="s">
        <v>4341</v>
      </c>
      <c r="AC758" s="5" t="s">
        <v>4246</v>
      </c>
      <c r="AD758" s="5" t="s">
        <v>4247</v>
      </c>
      <c r="AE758" s="5" t="s">
        <v>4140</v>
      </c>
      <c r="AF758" s="5" t="s">
        <v>3011</v>
      </c>
      <c r="AG758" s="5" t="s">
        <v>4520</v>
      </c>
      <c r="AH758" s="5" t="s">
        <v>4521</v>
      </c>
      <c r="AI758" s="5" t="s">
        <v>4514</v>
      </c>
      <c r="AJ758" s="5" t="s">
        <v>4345</v>
      </c>
      <c r="AK758" s="5">
        <v>5.8</v>
      </c>
      <c r="AL758" s="5" t="s">
        <v>4145</v>
      </c>
      <c r="AM758" s="5" t="s">
        <v>4146</v>
      </c>
      <c r="AN758" s="5" t="s">
        <v>4146</v>
      </c>
      <c r="AO758" s="5">
        <v>20</v>
      </c>
      <c r="AP758" s="5">
        <v>1</v>
      </c>
      <c r="AQ758" s="5" t="s">
        <v>6558</v>
      </c>
      <c r="AR758" s="5" t="s">
        <v>6559</v>
      </c>
      <c r="AS758" s="5">
        <v>15</v>
      </c>
      <c r="AT758" s="5">
        <v>40.7</v>
      </c>
      <c r="AU758" s="5">
        <v>11.5</v>
      </c>
      <c r="AV758" s="5">
        <v>6.8</v>
      </c>
      <c r="AW758" s="5">
        <v>16.02</v>
      </c>
      <c r="AX758" s="5">
        <v>4.53</v>
      </c>
      <c r="AY758" s="5">
        <v>2.68</v>
      </c>
      <c r="AZ758" s="5">
        <v>918</v>
      </c>
      <c r="BA758" s="5">
        <v>2.03</v>
      </c>
      <c r="BB758" s="5">
        <v>60</v>
      </c>
      <c r="BC758" s="5">
        <v>43</v>
      </c>
      <c r="BD758" s="5">
        <v>29.5</v>
      </c>
      <c r="BE758" s="5">
        <v>23.62</v>
      </c>
      <c r="BF758" s="5">
        <v>16.93</v>
      </c>
      <c r="BG758" s="5">
        <v>11.61</v>
      </c>
      <c r="BH758" s="5">
        <v>18.8</v>
      </c>
      <c r="BI758" s="5">
        <v>41.5</v>
      </c>
      <c r="BM758" s="6">
        <f t="shared" si="176"/>
        <v>0</v>
      </c>
      <c r="BN758" s="10">
        <f t="shared" si="177"/>
        <v>0</v>
      </c>
      <c r="BO758" s="6">
        <f t="shared" si="178"/>
        <v>1</v>
      </c>
      <c r="BP758" s="6">
        <f t="shared" si="179"/>
        <v>0</v>
      </c>
      <c r="BQ758" s="6">
        <f t="shared" si="180"/>
        <v>0</v>
      </c>
      <c r="BR758" s="10" t="str">
        <f t="shared" si="181"/>
        <v>正常在售</v>
      </c>
      <c r="BS758" s="6" t="str">
        <f t="shared" si="191"/>
        <v>普通款</v>
      </c>
    </row>
    <row r="759" spans="1:71">
      <c r="A759" s="6" t="str">
        <f t="shared" si="182"/>
        <v>AUB0F48C9Q45</v>
      </c>
      <c r="B759" s="6" t="str">
        <f t="shared" si="183"/>
        <v>AUX001BZOFDB</v>
      </c>
      <c r="C759" s="6" t="str">
        <f t="shared" si="184"/>
        <v>AUDLM933001</v>
      </c>
      <c r="D759" s="6" t="str">
        <f t="shared" si="185"/>
        <v>AUB0F48C9Q45DLM933001</v>
      </c>
      <c r="E759" s="6" t="str">
        <f t="shared" si="186"/>
        <v>AUB0F48C9Q45X001BZOFDB</v>
      </c>
      <c r="F759" s="6" t="str">
        <f t="shared" si="187"/>
        <v>AUDLM933001X001BZOFDB</v>
      </c>
      <c r="G759" s="6" t="str">
        <f t="shared" si="188"/>
        <v>AUDLM933001</v>
      </c>
      <c r="H759" s="6" t="str">
        <f ca="1" t="shared" si="189"/>
        <v>待上架</v>
      </c>
      <c r="I759" s="10" t="str">
        <f t="shared" si="190"/>
        <v>C</v>
      </c>
      <c r="J759" s="5" t="s">
        <v>6554</v>
      </c>
      <c r="K759" s="5" t="s">
        <v>6555</v>
      </c>
      <c r="L759" s="5" t="s">
        <v>4553</v>
      </c>
      <c r="M759" s="5" t="s">
        <v>6556</v>
      </c>
      <c r="N759" s="5" t="s">
        <v>6562</v>
      </c>
      <c r="O759" s="5" t="s">
        <v>1748</v>
      </c>
      <c r="P759" s="5" t="s">
        <v>4120</v>
      </c>
      <c r="Q759" s="5" t="s">
        <v>4393</v>
      </c>
      <c r="R759" s="5" t="s">
        <v>1522</v>
      </c>
      <c r="S759" s="5" t="s">
        <v>2985</v>
      </c>
      <c r="T759" s="5" t="s">
        <v>2979</v>
      </c>
      <c r="U759" s="5" t="s">
        <v>4386</v>
      </c>
      <c r="V759" s="5" t="s">
        <v>4134</v>
      </c>
      <c r="W759" s="5" t="s">
        <v>4123</v>
      </c>
      <c r="X759" s="5" t="s">
        <v>4135</v>
      </c>
      <c r="Y759" s="5" t="s">
        <v>4136</v>
      </c>
      <c r="Z759" s="5" t="s">
        <v>4492</v>
      </c>
      <c r="AA759" s="5" t="s">
        <v>4123</v>
      </c>
      <c r="AB759" s="5" t="s">
        <v>4124</v>
      </c>
      <c r="AE759" s="5" t="s">
        <v>4299</v>
      </c>
      <c r="AF759" s="5" t="s">
        <v>3007</v>
      </c>
      <c r="AG759" s="5" t="s">
        <v>4394</v>
      </c>
      <c r="AH759" s="5" t="s">
        <v>3007</v>
      </c>
      <c r="AI759" s="5" t="s">
        <v>4514</v>
      </c>
      <c r="AJ759" s="5" t="s">
        <v>4345</v>
      </c>
      <c r="AL759" s="5" t="s">
        <v>4145</v>
      </c>
      <c r="AM759" s="5" t="s">
        <v>4146</v>
      </c>
      <c r="AN759" s="5" t="s">
        <v>4146</v>
      </c>
      <c r="AO759" s="5">
        <v>20</v>
      </c>
      <c r="AP759" s="5">
        <v>1</v>
      </c>
      <c r="AQ759" s="5" t="s">
        <v>6558</v>
      </c>
      <c r="AR759" s="5" t="s">
        <v>6559</v>
      </c>
      <c r="AS759" s="5">
        <v>15</v>
      </c>
      <c r="AT759" s="5">
        <v>40.7</v>
      </c>
      <c r="AU759" s="5">
        <v>11.5</v>
      </c>
      <c r="AV759" s="5">
        <v>6.8</v>
      </c>
      <c r="AW759" s="5">
        <v>16.02</v>
      </c>
      <c r="AX759" s="5">
        <v>4.53</v>
      </c>
      <c r="AY759" s="5">
        <v>2.68</v>
      </c>
      <c r="AZ759" s="5">
        <v>918</v>
      </c>
      <c r="BA759" s="5">
        <v>2.03</v>
      </c>
      <c r="BB759" s="5">
        <v>60</v>
      </c>
      <c r="BC759" s="5">
        <v>43</v>
      </c>
      <c r="BD759" s="5">
        <v>29.5</v>
      </c>
      <c r="BE759" s="5">
        <v>23.62</v>
      </c>
      <c r="BF759" s="5">
        <v>16.93</v>
      </c>
      <c r="BG759" s="5">
        <v>11.61</v>
      </c>
      <c r="BH759" s="5">
        <v>18.8</v>
      </c>
      <c r="BI759" s="5">
        <v>41.5</v>
      </c>
      <c r="BM759" s="6">
        <f t="shared" si="176"/>
        <v>0</v>
      </c>
      <c r="BN759" s="10">
        <f t="shared" si="177"/>
        <v>0</v>
      </c>
      <c r="BO759" s="6">
        <f t="shared" si="178"/>
        <v>0</v>
      </c>
      <c r="BP759" s="6">
        <f t="shared" si="179"/>
        <v>1</v>
      </c>
      <c r="BQ759" s="6">
        <f t="shared" si="180"/>
        <v>0</v>
      </c>
      <c r="BR759" s="10" t="str">
        <f t="shared" si="181"/>
        <v>待上架</v>
      </c>
      <c r="BS759" s="6" t="str">
        <f t="shared" si="191"/>
        <v>待上架</v>
      </c>
    </row>
    <row r="760" spans="1:71">
      <c r="A760" s="6" t="str">
        <f t="shared" si="182"/>
        <v>MXB0FLQ2437W</v>
      </c>
      <c r="B760" s="6" t="str">
        <f t="shared" si="183"/>
        <v>MXX004SLM1ZZ</v>
      </c>
      <c r="C760" s="6" t="str">
        <f t="shared" si="184"/>
        <v>MXDLM933001</v>
      </c>
      <c r="D760" s="6" t="str">
        <f t="shared" si="185"/>
        <v>MXB0FLQ2437WDLM933001</v>
      </c>
      <c r="E760" s="6" t="str">
        <f t="shared" si="186"/>
        <v>MXB0FLQ2437WX004SLM1ZZ</v>
      </c>
      <c r="F760" s="6" t="str">
        <f t="shared" si="187"/>
        <v>MXDLM933001X004SLM1ZZ</v>
      </c>
      <c r="G760" s="6" t="str">
        <f t="shared" si="188"/>
        <v>MXDLM933001</v>
      </c>
      <c r="H760" s="6" t="str">
        <f ca="1" t="shared" si="189"/>
        <v>待上架</v>
      </c>
      <c r="I760" s="10" t="str">
        <f t="shared" si="190"/>
        <v>未维护</v>
      </c>
      <c r="J760" s="5" t="s">
        <v>6554</v>
      </c>
      <c r="K760" s="5" t="s">
        <v>6555</v>
      </c>
      <c r="L760" s="5" t="s">
        <v>4566</v>
      </c>
      <c r="M760" s="5" t="s">
        <v>6560</v>
      </c>
      <c r="N760" s="5" t="s">
        <v>6561</v>
      </c>
      <c r="O760" s="5" t="s">
        <v>338</v>
      </c>
      <c r="P760" s="5" t="s">
        <v>4120</v>
      </c>
      <c r="Q760" s="5" t="s">
        <v>4402</v>
      </c>
      <c r="R760" s="5" t="s">
        <v>8</v>
      </c>
      <c r="S760" s="5" t="s">
        <v>2995</v>
      </c>
      <c r="T760" s="5" t="s">
        <v>2979</v>
      </c>
      <c r="U760" s="5" t="s">
        <v>4386</v>
      </c>
      <c r="V760" s="5" t="s">
        <v>4134</v>
      </c>
      <c r="W760" s="5" t="s">
        <v>4123</v>
      </c>
      <c r="X760" s="5" t="s">
        <v>4135</v>
      </c>
      <c r="Y760" s="5" t="s">
        <v>4184</v>
      </c>
      <c r="Z760" s="5" t="s">
        <v>4124</v>
      </c>
      <c r="AA760" s="5" t="s">
        <v>4122</v>
      </c>
      <c r="AB760" s="5" t="s">
        <v>4341</v>
      </c>
      <c r="AE760" s="5" t="s">
        <v>4140</v>
      </c>
      <c r="AF760" s="5" t="s">
        <v>2975</v>
      </c>
      <c r="AG760" s="5" t="s">
        <v>4350</v>
      </c>
      <c r="AH760" s="5" t="s">
        <v>2975</v>
      </c>
      <c r="AI760" s="5" t="s">
        <v>4514</v>
      </c>
      <c r="AJ760" s="5" t="s">
        <v>4345</v>
      </c>
      <c r="AL760" s="5" t="s">
        <v>4145</v>
      </c>
      <c r="AM760" s="5" t="s">
        <v>4146</v>
      </c>
      <c r="AN760" s="5" t="s">
        <v>4146</v>
      </c>
      <c r="AO760" s="5">
        <v>20</v>
      </c>
      <c r="AP760" s="5">
        <v>1</v>
      </c>
      <c r="AQ760" s="5" t="s">
        <v>6558</v>
      </c>
      <c r="AR760" s="5" t="s">
        <v>6559</v>
      </c>
      <c r="AS760" s="5">
        <v>15</v>
      </c>
      <c r="AT760" s="5">
        <v>40.7</v>
      </c>
      <c r="AU760" s="5">
        <v>11.5</v>
      </c>
      <c r="AV760" s="5">
        <v>6.8</v>
      </c>
      <c r="AW760" s="5">
        <v>16.02</v>
      </c>
      <c r="AX760" s="5">
        <v>4.53</v>
      </c>
      <c r="AY760" s="5">
        <v>2.68</v>
      </c>
      <c r="AZ760" s="5">
        <v>918</v>
      </c>
      <c r="BA760" s="5">
        <v>2.03</v>
      </c>
      <c r="BB760" s="5">
        <v>60</v>
      </c>
      <c r="BC760" s="5">
        <v>43</v>
      </c>
      <c r="BD760" s="5">
        <v>29.5</v>
      </c>
      <c r="BE760" s="5">
        <v>23.62</v>
      </c>
      <c r="BF760" s="5">
        <v>16.93</v>
      </c>
      <c r="BG760" s="5">
        <v>11.61</v>
      </c>
      <c r="BH760" s="5">
        <v>18.8</v>
      </c>
      <c r="BI760" s="5">
        <v>41.5</v>
      </c>
      <c r="BM760" s="6">
        <f t="shared" si="176"/>
        <v>0</v>
      </c>
      <c r="BN760" s="10">
        <f t="shared" si="177"/>
        <v>0</v>
      </c>
      <c r="BO760" s="6">
        <f t="shared" si="178"/>
        <v>0</v>
      </c>
      <c r="BP760" s="6">
        <f t="shared" si="179"/>
        <v>1</v>
      </c>
      <c r="BQ760" s="6">
        <f t="shared" si="180"/>
        <v>0</v>
      </c>
      <c r="BR760" s="10" t="str">
        <f t="shared" si="181"/>
        <v>待上架</v>
      </c>
      <c r="BS760" s="6" t="str">
        <f t="shared" si="191"/>
        <v>待上架</v>
      </c>
    </row>
    <row r="761" spans="1:71">
      <c r="A761" s="6" t="str">
        <f t="shared" si="182"/>
        <v>USB0F42N6YPG</v>
      </c>
      <c r="B761" s="6" t="str">
        <f t="shared" si="183"/>
        <v>USX004N0TWIF</v>
      </c>
      <c r="C761" s="6" t="str">
        <f t="shared" si="184"/>
        <v>USDLM934001</v>
      </c>
      <c r="D761" s="6" t="str">
        <f t="shared" si="185"/>
        <v>USB0F42N6YPGDLM934001</v>
      </c>
      <c r="E761" s="6" t="str">
        <f t="shared" si="186"/>
        <v>USB0F42N6YPGX004N0TWIF</v>
      </c>
      <c r="F761" s="6" t="str">
        <f t="shared" si="187"/>
        <v>USDLM934001X004N0TWIF</v>
      </c>
      <c r="G761" s="6" t="str">
        <f t="shared" si="188"/>
        <v>USDLM934001</v>
      </c>
      <c r="H761" s="6" t="str">
        <f ca="1" t="shared" si="189"/>
        <v>老品</v>
      </c>
      <c r="I761" s="10" t="str">
        <f t="shared" si="190"/>
        <v>利润款</v>
      </c>
      <c r="J761" s="5" t="s">
        <v>6563</v>
      </c>
      <c r="K761" s="5" t="s">
        <v>6564</v>
      </c>
      <c r="L761" s="5" t="s">
        <v>4910</v>
      </c>
      <c r="M761" s="5" t="s">
        <v>6565</v>
      </c>
      <c r="N761" s="5" t="s">
        <v>6566</v>
      </c>
      <c r="O761" s="5" t="s">
        <v>340</v>
      </c>
      <c r="P761" s="5" t="s">
        <v>4154</v>
      </c>
      <c r="Q761" s="5" t="s">
        <v>4385</v>
      </c>
      <c r="R761" s="5" t="s">
        <v>2288</v>
      </c>
      <c r="S761" s="5" t="s">
        <v>2995</v>
      </c>
      <c r="T761" s="5" t="s">
        <v>2979</v>
      </c>
      <c r="U761" s="5" t="s">
        <v>4386</v>
      </c>
      <c r="V761" s="5" t="s">
        <v>4220</v>
      </c>
      <c r="W761" s="5" t="s">
        <v>4122</v>
      </c>
      <c r="X761" s="5" t="s">
        <v>4135</v>
      </c>
      <c r="Y761" s="5" t="s">
        <v>4175</v>
      </c>
      <c r="Z761" s="5" t="s">
        <v>4124</v>
      </c>
      <c r="AA761" s="5" t="s">
        <v>4122</v>
      </c>
      <c r="AB761" s="5" t="s">
        <v>4341</v>
      </c>
      <c r="AC761" s="5" t="s">
        <v>6567</v>
      </c>
      <c r="AD761" s="5" t="s">
        <v>4201</v>
      </c>
      <c r="AE761" s="5" t="s">
        <v>4140</v>
      </c>
      <c r="AF761" s="5" t="s">
        <v>3011</v>
      </c>
      <c r="AG761" s="5" t="s">
        <v>4520</v>
      </c>
      <c r="AH761" s="5" t="s">
        <v>4521</v>
      </c>
      <c r="AI761" s="5" t="s">
        <v>4514</v>
      </c>
      <c r="AJ761" s="5" t="s">
        <v>4345</v>
      </c>
      <c r="AK761" s="5">
        <v>5.04</v>
      </c>
      <c r="AL761" s="5" t="s">
        <v>4145</v>
      </c>
      <c r="AM761" s="5" t="s">
        <v>4146</v>
      </c>
      <c r="AN761" s="5" t="s">
        <v>4146</v>
      </c>
      <c r="AO761" s="5">
        <v>40</v>
      </c>
      <c r="AP761" s="5">
        <v>1</v>
      </c>
      <c r="AQ761" s="5" t="s">
        <v>6568</v>
      </c>
      <c r="AR761" s="5" t="s">
        <v>6569</v>
      </c>
      <c r="AS761" s="5">
        <v>15</v>
      </c>
      <c r="AT761" s="5">
        <v>40.5</v>
      </c>
      <c r="AU761" s="5">
        <v>8.3</v>
      </c>
      <c r="AV761" s="5">
        <v>4.4</v>
      </c>
      <c r="AW761" s="5">
        <v>15.94</v>
      </c>
      <c r="AX761" s="5">
        <v>3.27</v>
      </c>
      <c r="AY761" s="5">
        <v>1.73</v>
      </c>
      <c r="AZ761" s="5">
        <v>480</v>
      </c>
      <c r="BA761" s="5">
        <v>1.06</v>
      </c>
      <c r="BB761" s="5">
        <v>43</v>
      </c>
      <c r="BC761" s="5">
        <v>42</v>
      </c>
      <c r="BD761" s="5">
        <v>39</v>
      </c>
      <c r="BE761" s="5">
        <v>16.93</v>
      </c>
      <c r="BF761" s="5">
        <v>16.54</v>
      </c>
      <c r="BG761" s="5">
        <v>15.35</v>
      </c>
      <c r="BH761" s="5">
        <v>20</v>
      </c>
      <c r="BI761" s="5">
        <v>44.15</v>
      </c>
      <c r="BM761" s="6">
        <f t="shared" si="176"/>
        <v>0</v>
      </c>
      <c r="BN761" s="10">
        <f t="shared" si="177"/>
        <v>0</v>
      </c>
      <c r="BO761" s="6">
        <f t="shared" si="178"/>
        <v>1</v>
      </c>
      <c r="BP761" s="6">
        <f t="shared" si="179"/>
        <v>0</v>
      </c>
      <c r="BQ761" s="6">
        <f t="shared" si="180"/>
        <v>0</v>
      </c>
      <c r="BR761" s="10" t="str">
        <f t="shared" si="181"/>
        <v>正常在售</v>
      </c>
      <c r="BS761" s="6" t="str">
        <f t="shared" si="191"/>
        <v>利润款</v>
      </c>
    </row>
    <row r="762" spans="1:71">
      <c r="A762" s="6" t="str">
        <f t="shared" si="182"/>
        <v>MXB0F42N6YPG</v>
      </c>
      <c r="B762" s="6" t="str">
        <f t="shared" si="183"/>
        <v>MXX004N0TWIF</v>
      </c>
      <c r="C762" s="6" t="str">
        <f t="shared" si="184"/>
        <v>MXDLM934001</v>
      </c>
      <c r="D762" s="6" t="str">
        <f t="shared" si="185"/>
        <v>MXB0F42N6YPGDLM934001</v>
      </c>
      <c r="E762" s="6" t="str">
        <f t="shared" si="186"/>
        <v>MXB0F42N6YPGX004N0TWIF</v>
      </c>
      <c r="F762" s="6" t="str">
        <f t="shared" si="187"/>
        <v>MXDLM934001X004N0TWIF</v>
      </c>
      <c r="G762" s="6" t="str">
        <f t="shared" si="188"/>
        <v>MXDLM934001</v>
      </c>
      <c r="H762" s="6" t="str">
        <f ca="1" t="shared" si="189"/>
        <v>新品</v>
      </c>
      <c r="I762" s="10" t="str">
        <f t="shared" si="190"/>
        <v>C</v>
      </c>
      <c r="J762" s="5" t="s">
        <v>6563</v>
      </c>
      <c r="K762" s="5" t="s">
        <v>6564</v>
      </c>
      <c r="L762" s="5" t="s">
        <v>4916</v>
      </c>
      <c r="M762" s="5" t="s">
        <v>6565</v>
      </c>
      <c r="N762" s="5" t="s">
        <v>6566</v>
      </c>
      <c r="O762" s="5" t="s">
        <v>340</v>
      </c>
      <c r="P762" s="5" t="s">
        <v>4120</v>
      </c>
      <c r="Q762" s="5" t="s">
        <v>4402</v>
      </c>
      <c r="R762" s="5" t="s">
        <v>8</v>
      </c>
      <c r="S762" s="5" t="s">
        <v>2995</v>
      </c>
      <c r="T762" s="5" t="s">
        <v>2979</v>
      </c>
      <c r="U762" s="5" t="s">
        <v>4386</v>
      </c>
      <c r="V762" s="5" t="s">
        <v>4220</v>
      </c>
      <c r="W762" s="5" t="s">
        <v>4122</v>
      </c>
      <c r="X762" s="5" t="s">
        <v>4135</v>
      </c>
      <c r="Y762" s="5" t="s">
        <v>4184</v>
      </c>
      <c r="Z762" s="5" t="s">
        <v>4492</v>
      </c>
      <c r="AA762" s="5" t="s">
        <v>4122</v>
      </c>
      <c r="AB762" s="5" t="s">
        <v>4341</v>
      </c>
      <c r="AC762" s="5" t="s">
        <v>5391</v>
      </c>
      <c r="AD762" s="5" t="s">
        <v>4240</v>
      </c>
      <c r="AE762" s="5" t="s">
        <v>4140</v>
      </c>
      <c r="AF762" s="5" t="s">
        <v>2975</v>
      </c>
      <c r="AG762" s="5" t="s">
        <v>4350</v>
      </c>
      <c r="AH762" s="5" t="s">
        <v>2975</v>
      </c>
      <c r="AI762" s="5" t="s">
        <v>4514</v>
      </c>
      <c r="AJ762" s="5" t="s">
        <v>4345</v>
      </c>
      <c r="AK762" s="5">
        <v>57.45</v>
      </c>
      <c r="AL762" s="5" t="s">
        <v>4145</v>
      </c>
      <c r="AM762" s="5" t="s">
        <v>4146</v>
      </c>
      <c r="AN762" s="5" t="s">
        <v>4146</v>
      </c>
      <c r="AO762" s="5">
        <v>40</v>
      </c>
      <c r="AP762" s="5">
        <v>1</v>
      </c>
      <c r="AQ762" s="5" t="s">
        <v>6568</v>
      </c>
      <c r="AR762" s="5" t="s">
        <v>6569</v>
      </c>
      <c r="AS762" s="5">
        <v>15</v>
      </c>
      <c r="AT762" s="5">
        <v>40.5</v>
      </c>
      <c r="AU762" s="5">
        <v>8.3</v>
      </c>
      <c r="AV762" s="5">
        <v>4.4</v>
      </c>
      <c r="AW762" s="5">
        <v>15.94</v>
      </c>
      <c r="AX762" s="5">
        <v>3.27</v>
      </c>
      <c r="AY762" s="5">
        <v>1.73</v>
      </c>
      <c r="AZ762" s="5">
        <v>480</v>
      </c>
      <c r="BA762" s="5">
        <v>1.06</v>
      </c>
      <c r="BB762" s="5">
        <v>43</v>
      </c>
      <c r="BC762" s="5">
        <v>42</v>
      </c>
      <c r="BD762" s="5">
        <v>39</v>
      </c>
      <c r="BE762" s="5">
        <v>16.93</v>
      </c>
      <c r="BF762" s="5">
        <v>16.54</v>
      </c>
      <c r="BG762" s="5">
        <v>15.35</v>
      </c>
      <c r="BH762" s="5">
        <v>20</v>
      </c>
      <c r="BI762" s="5">
        <v>44.15</v>
      </c>
      <c r="BM762" s="6">
        <f t="shared" si="176"/>
        <v>0</v>
      </c>
      <c r="BN762" s="10">
        <f t="shared" si="177"/>
        <v>0</v>
      </c>
      <c r="BO762" s="6">
        <f t="shared" si="178"/>
        <v>1</v>
      </c>
      <c r="BP762" s="6">
        <f t="shared" si="179"/>
        <v>0</v>
      </c>
      <c r="BQ762" s="6">
        <f t="shared" si="180"/>
        <v>0</v>
      </c>
      <c r="BR762" s="10" t="str">
        <f t="shared" si="181"/>
        <v>正常在售</v>
      </c>
      <c r="BS762" s="6" t="str">
        <f t="shared" si="191"/>
        <v>普通款</v>
      </c>
    </row>
    <row r="763" spans="1:71">
      <c r="A763" s="6" t="str">
        <f t="shared" si="182"/>
        <v>CAB0F42N6YPG</v>
      </c>
      <c r="B763" s="6" t="str">
        <f t="shared" si="183"/>
        <v>CAX004N0TWIF</v>
      </c>
      <c r="C763" s="6" t="str">
        <f t="shared" si="184"/>
        <v>CADLM934001</v>
      </c>
      <c r="D763" s="6" t="str">
        <f t="shared" si="185"/>
        <v>CAB0F42N6YPGDLM934001</v>
      </c>
      <c r="E763" s="6" t="str">
        <f t="shared" si="186"/>
        <v>CAB0F42N6YPGX004N0TWIF</v>
      </c>
      <c r="F763" s="6" t="str">
        <f t="shared" si="187"/>
        <v>CADLM934001X004N0TWIF</v>
      </c>
      <c r="G763" s="6" t="str">
        <f t="shared" si="188"/>
        <v>CADLM934001</v>
      </c>
      <c r="H763" s="6" t="str">
        <f ca="1" t="shared" si="189"/>
        <v>新品</v>
      </c>
      <c r="I763" s="10" t="str">
        <f t="shared" si="190"/>
        <v>C</v>
      </c>
      <c r="J763" s="5" t="s">
        <v>6563</v>
      </c>
      <c r="K763" s="5" t="s">
        <v>6564</v>
      </c>
      <c r="L763" s="5" t="s">
        <v>4748</v>
      </c>
      <c r="M763" s="5" t="s">
        <v>6565</v>
      </c>
      <c r="N763" s="5" t="s">
        <v>6566</v>
      </c>
      <c r="O763" s="5" t="s">
        <v>340</v>
      </c>
      <c r="P763" s="5" t="s">
        <v>4154</v>
      </c>
      <c r="Q763" s="5" t="s">
        <v>4491</v>
      </c>
      <c r="R763" s="5" t="s">
        <v>10</v>
      </c>
      <c r="S763" s="5" t="s">
        <v>2995</v>
      </c>
      <c r="T763" s="5" t="s">
        <v>2979</v>
      </c>
      <c r="U763" s="5" t="s">
        <v>4386</v>
      </c>
      <c r="V763" s="5" t="s">
        <v>4220</v>
      </c>
      <c r="W763" s="5" t="s">
        <v>4123</v>
      </c>
      <c r="X763" s="5" t="s">
        <v>4135</v>
      </c>
      <c r="Y763" s="5" t="s">
        <v>4184</v>
      </c>
      <c r="Z763" s="5" t="s">
        <v>4492</v>
      </c>
      <c r="AA763" s="5" t="s">
        <v>4122</v>
      </c>
      <c r="AB763" s="5" t="s">
        <v>4341</v>
      </c>
      <c r="AC763" s="5" t="s">
        <v>5835</v>
      </c>
      <c r="AD763" s="5" t="s">
        <v>4252</v>
      </c>
      <c r="AE763" s="5" t="s">
        <v>4140</v>
      </c>
      <c r="AF763" s="5" t="s">
        <v>2977</v>
      </c>
      <c r="AG763" s="5" t="s">
        <v>4350</v>
      </c>
      <c r="AH763" s="5" t="s">
        <v>4513</v>
      </c>
      <c r="AI763" s="5" t="s">
        <v>4514</v>
      </c>
      <c r="AJ763" s="5" t="s">
        <v>4345</v>
      </c>
      <c r="AK763" s="5">
        <v>7.23</v>
      </c>
      <c r="AL763" s="5" t="s">
        <v>4145</v>
      </c>
      <c r="AM763" s="5" t="s">
        <v>4146</v>
      </c>
      <c r="AN763" s="5" t="s">
        <v>4146</v>
      </c>
      <c r="AO763" s="5">
        <v>40</v>
      </c>
      <c r="AP763" s="5">
        <v>1</v>
      </c>
      <c r="AQ763" s="5" t="s">
        <v>6568</v>
      </c>
      <c r="AR763" s="5" t="s">
        <v>6569</v>
      </c>
      <c r="AS763" s="5">
        <v>15</v>
      </c>
      <c r="AT763" s="5">
        <v>40.5</v>
      </c>
      <c r="AU763" s="5">
        <v>8.3</v>
      </c>
      <c r="AV763" s="5">
        <v>4.4</v>
      </c>
      <c r="AW763" s="5">
        <v>15.94</v>
      </c>
      <c r="AX763" s="5">
        <v>3.27</v>
      </c>
      <c r="AY763" s="5">
        <v>1.73</v>
      </c>
      <c r="AZ763" s="5">
        <v>480</v>
      </c>
      <c r="BA763" s="5">
        <v>1.06</v>
      </c>
      <c r="BB763" s="5">
        <v>43</v>
      </c>
      <c r="BC763" s="5">
        <v>42</v>
      </c>
      <c r="BD763" s="5">
        <v>39</v>
      </c>
      <c r="BE763" s="5">
        <v>16.93</v>
      </c>
      <c r="BF763" s="5">
        <v>16.54</v>
      </c>
      <c r="BG763" s="5">
        <v>15.35</v>
      </c>
      <c r="BH763" s="5">
        <v>20</v>
      </c>
      <c r="BI763" s="5">
        <v>44.15</v>
      </c>
      <c r="BM763" s="6">
        <f t="shared" si="176"/>
        <v>0</v>
      </c>
      <c r="BN763" s="10">
        <f t="shared" si="177"/>
        <v>0</v>
      </c>
      <c r="BO763" s="6">
        <f t="shared" si="178"/>
        <v>0</v>
      </c>
      <c r="BP763" s="6">
        <f t="shared" si="179"/>
        <v>1</v>
      </c>
      <c r="BQ763" s="6">
        <f t="shared" si="180"/>
        <v>0</v>
      </c>
      <c r="BR763" s="10" t="str">
        <f t="shared" si="181"/>
        <v>待上架</v>
      </c>
      <c r="BS763" s="6" t="str">
        <f t="shared" si="191"/>
        <v>需维护</v>
      </c>
    </row>
    <row r="764" spans="1:71">
      <c r="A764" s="6" t="str">
        <f t="shared" si="182"/>
        <v>UKB0F42N6YPG</v>
      </c>
      <c r="B764" s="6" t="str">
        <f t="shared" si="183"/>
        <v>UKX002HCRQ3L</v>
      </c>
      <c r="C764" s="6" t="str">
        <f t="shared" si="184"/>
        <v>UKDLM934001</v>
      </c>
      <c r="D764" s="6" t="str">
        <f t="shared" si="185"/>
        <v>UKB0F42N6YPGDLM934001</v>
      </c>
      <c r="E764" s="6" t="str">
        <f t="shared" si="186"/>
        <v>UKB0F42N6YPGX002HCRQ3L</v>
      </c>
      <c r="F764" s="6" t="str">
        <f t="shared" si="187"/>
        <v>UKDLM934001X002HCRQ3L</v>
      </c>
      <c r="G764" s="6" t="str">
        <f t="shared" si="188"/>
        <v>UKDLM934001</v>
      </c>
      <c r="H764" s="6" t="str">
        <f ca="1" t="shared" si="189"/>
        <v>待上架</v>
      </c>
      <c r="I764" s="10" t="str">
        <f t="shared" si="190"/>
        <v>未维护</v>
      </c>
      <c r="J764" s="5" t="s">
        <v>6563</v>
      </c>
      <c r="K764" s="5" t="s">
        <v>6564</v>
      </c>
      <c r="L764" s="5" t="s">
        <v>5320</v>
      </c>
      <c r="M764" s="5" t="s">
        <v>6565</v>
      </c>
      <c r="N764" s="5" t="s">
        <v>6570</v>
      </c>
      <c r="O764" s="5" t="s">
        <v>6571</v>
      </c>
      <c r="P764" s="5" t="s">
        <v>4154</v>
      </c>
      <c r="Q764" s="5" t="s">
        <v>4746</v>
      </c>
      <c r="R764" s="5" t="s">
        <v>1532</v>
      </c>
      <c r="S764" s="5" t="s">
        <v>2985</v>
      </c>
      <c r="T764" s="5" t="s">
        <v>2979</v>
      </c>
      <c r="U764" s="5" t="s">
        <v>4386</v>
      </c>
      <c r="V764" s="5" t="s">
        <v>4220</v>
      </c>
      <c r="W764" s="5" t="s">
        <v>4123</v>
      </c>
      <c r="X764" s="5" t="s">
        <v>4135</v>
      </c>
      <c r="Y764" s="5" t="s">
        <v>4136</v>
      </c>
      <c r="Z764" s="5" t="s">
        <v>4124</v>
      </c>
      <c r="AA764" s="5" t="s">
        <v>4122</v>
      </c>
      <c r="AB764" s="5" t="s">
        <v>2457</v>
      </c>
      <c r="AE764" s="5" t="s">
        <v>4140</v>
      </c>
      <c r="AF764" s="5" t="s">
        <v>3007</v>
      </c>
      <c r="AG764" s="5" t="s">
        <v>4394</v>
      </c>
      <c r="AH764" s="5" t="s">
        <v>4611</v>
      </c>
      <c r="AI764" s="5" t="s">
        <v>4514</v>
      </c>
      <c r="AJ764" s="5" t="s">
        <v>4345</v>
      </c>
      <c r="AL764" s="5" t="s">
        <v>4145</v>
      </c>
      <c r="AM764" s="5" t="s">
        <v>4146</v>
      </c>
      <c r="AN764" s="5" t="s">
        <v>4696</v>
      </c>
      <c r="AO764" s="5">
        <v>40</v>
      </c>
      <c r="AP764" s="5">
        <v>1</v>
      </c>
      <c r="AQ764" s="5" t="s">
        <v>6568</v>
      </c>
      <c r="AR764" s="5" t="s">
        <v>6569</v>
      </c>
      <c r="AS764" s="5">
        <v>15</v>
      </c>
      <c r="AT764" s="5">
        <v>40.5</v>
      </c>
      <c r="AU764" s="5">
        <v>8.3</v>
      </c>
      <c r="AV764" s="5">
        <v>4.4</v>
      </c>
      <c r="AW764" s="5">
        <v>15.94</v>
      </c>
      <c r="AX764" s="5">
        <v>3.27</v>
      </c>
      <c r="AY764" s="5">
        <v>1.73</v>
      </c>
      <c r="AZ764" s="5">
        <v>480</v>
      </c>
      <c r="BA764" s="5">
        <v>1.06</v>
      </c>
      <c r="BB764" s="5">
        <v>43</v>
      </c>
      <c r="BC764" s="5">
        <v>42</v>
      </c>
      <c r="BD764" s="5">
        <v>39</v>
      </c>
      <c r="BE764" s="5">
        <v>16.93</v>
      </c>
      <c r="BF764" s="5">
        <v>16.54</v>
      </c>
      <c r="BG764" s="5">
        <v>15.35</v>
      </c>
      <c r="BH764" s="5">
        <v>20</v>
      </c>
      <c r="BI764" s="5">
        <v>44.15</v>
      </c>
      <c r="BM764" s="6">
        <f t="shared" si="176"/>
        <v>0</v>
      </c>
      <c r="BN764" s="10">
        <f t="shared" si="177"/>
        <v>0</v>
      </c>
      <c r="BO764" s="6">
        <f t="shared" si="178"/>
        <v>0</v>
      </c>
      <c r="BP764" s="6">
        <f t="shared" si="179"/>
        <v>1</v>
      </c>
      <c r="BQ764" s="6">
        <f t="shared" si="180"/>
        <v>0</v>
      </c>
      <c r="BR764" s="10" t="str">
        <f t="shared" si="181"/>
        <v>待上架</v>
      </c>
      <c r="BS764" s="6" t="str">
        <f t="shared" si="191"/>
        <v>待上架</v>
      </c>
    </row>
    <row r="765" spans="1:71">
      <c r="A765" s="6" t="str">
        <f t="shared" si="182"/>
        <v>AUB0F42N6YPG</v>
      </c>
      <c r="B765" s="6" t="str">
        <f t="shared" si="183"/>
        <v>AUX001CL4ZI9</v>
      </c>
      <c r="C765" s="6" t="str">
        <f t="shared" si="184"/>
        <v>AUDLM934001</v>
      </c>
      <c r="D765" s="6" t="str">
        <f t="shared" si="185"/>
        <v>AUB0F42N6YPGDLM934001</v>
      </c>
      <c r="E765" s="6" t="str">
        <f t="shared" si="186"/>
        <v>AUB0F42N6YPGX001CL4ZI9</v>
      </c>
      <c r="F765" s="6" t="str">
        <f t="shared" si="187"/>
        <v>AUDLM934001X001CL4ZI9</v>
      </c>
      <c r="G765" s="6" t="str">
        <f t="shared" si="188"/>
        <v>AUDLM934001</v>
      </c>
      <c r="H765" s="6" t="str">
        <f ca="1" t="shared" si="189"/>
        <v>待上架</v>
      </c>
      <c r="I765" s="10" t="str">
        <f t="shared" si="190"/>
        <v>未维护</v>
      </c>
      <c r="J765" s="5" t="s">
        <v>6563</v>
      </c>
      <c r="K765" s="5" t="s">
        <v>6564</v>
      </c>
      <c r="L765" s="5" t="s">
        <v>5340</v>
      </c>
      <c r="M765" s="5" t="s">
        <v>6565</v>
      </c>
      <c r="N765" s="5" t="s">
        <v>6572</v>
      </c>
      <c r="O765" s="5" t="s">
        <v>6573</v>
      </c>
      <c r="P765" s="5" t="s">
        <v>4120</v>
      </c>
      <c r="Q765" s="5" t="s">
        <v>4393</v>
      </c>
      <c r="R765" s="5" t="s">
        <v>1522</v>
      </c>
      <c r="S765" s="5" t="s">
        <v>2985</v>
      </c>
      <c r="T765" s="5" t="s">
        <v>2979</v>
      </c>
      <c r="U765" s="5" t="s">
        <v>4386</v>
      </c>
      <c r="V765" s="5" t="s">
        <v>4220</v>
      </c>
      <c r="W765" s="5" t="s">
        <v>4123</v>
      </c>
      <c r="X765" s="5" t="s">
        <v>4135</v>
      </c>
      <c r="Y765" s="5" t="s">
        <v>4299</v>
      </c>
      <c r="Z765" s="5" t="s">
        <v>4124</v>
      </c>
      <c r="AA765" s="5" t="s">
        <v>4123</v>
      </c>
      <c r="AB765" s="5" t="s">
        <v>4124</v>
      </c>
      <c r="AE765" s="5" t="s">
        <v>4299</v>
      </c>
      <c r="AF765" s="5" t="s">
        <v>3007</v>
      </c>
      <c r="AG765" s="5" t="s">
        <v>4394</v>
      </c>
      <c r="AH765" s="5" t="s">
        <v>3007</v>
      </c>
      <c r="AI765" s="5" t="s">
        <v>4514</v>
      </c>
      <c r="AJ765" s="5" t="s">
        <v>4345</v>
      </c>
      <c r="AL765" s="5" t="s">
        <v>4145</v>
      </c>
      <c r="AM765" s="5" t="s">
        <v>4146</v>
      </c>
      <c r="AN765" s="5" t="s">
        <v>4146</v>
      </c>
      <c r="AO765" s="5">
        <v>40</v>
      </c>
      <c r="AP765" s="5">
        <v>1</v>
      </c>
      <c r="AQ765" s="5" t="s">
        <v>6568</v>
      </c>
      <c r="AR765" s="5" t="s">
        <v>6569</v>
      </c>
      <c r="AS765" s="5">
        <v>15</v>
      </c>
      <c r="AT765" s="5">
        <v>40.5</v>
      </c>
      <c r="AU765" s="5">
        <v>8.3</v>
      </c>
      <c r="AV765" s="5">
        <v>4.4</v>
      </c>
      <c r="AW765" s="5">
        <v>15.94</v>
      </c>
      <c r="AX765" s="5">
        <v>3.27</v>
      </c>
      <c r="AY765" s="5">
        <v>1.73</v>
      </c>
      <c r="AZ765" s="5">
        <v>480</v>
      </c>
      <c r="BA765" s="5">
        <v>1.06</v>
      </c>
      <c r="BB765" s="5">
        <v>43</v>
      </c>
      <c r="BC765" s="5">
        <v>42</v>
      </c>
      <c r="BD765" s="5">
        <v>39</v>
      </c>
      <c r="BE765" s="5">
        <v>16.93</v>
      </c>
      <c r="BF765" s="5">
        <v>16.54</v>
      </c>
      <c r="BG765" s="5">
        <v>15.35</v>
      </c>
      <c r="BH765" s="5">
        <v>20</v>
      </c>
      <c r="BI765" s="5">
        <v>44.15</v>
      </c>
      <c r="BM765" s="6">
        <f t="shared" si="176"/>
        <v>0</v>
      </c>
      <c r="BN765" s="10">
        <f t="shared" si="177"/>
        <v>0</v>
      </c>
      <c r="BO765" s="6">
        <f t="shared" si="178"/>
        <v>0</v>
      </c>
      <c r="BP765" s="6">
        <f t="shared" si="179"/>
        <v>1</v>
      </c>
      <c r="BQ765" s="6">
        <f t="shared" si="180"/>
        <v>0</v>
      </c>
      <c r="BR765" s="10" t="str">
        <f t="shared" si="181"/>
        <v>待上架</v>
      </c>
      <c r="BS765" s="6" t="str">
        <f t="shared" si="191"/>
        <v>待上架</v>
      </c>
    </row>
    <row r="766" spans="1:71">
      <c r="A766" s="6" t="str">
        <f t="shared" si="182"/>
        <v>USB0F42XFRVY</v>
      </c>
      <c r="B766" s="6" t="str">
        <f t="shared" si="183"/>
        <v>USX004N16FCP</v>
      </c>
      <c r="C766" s="6" t="str">
        <f t="shared" si="184"/>
        <v>USDLM934002</v>
      </c>
      <c r="D766" s="6" t="str">
        <f t="shared" si="185"/>
        <v>USB0F42XFRVYDLM934002</v>
      </c>
      <c r="E766" s="6" t="str">
        <f t="shared" si="186"/>
        <v>USB0F42XFRVYX004N16FCP</v>
      </c>
      <c r="F766" s="6" t="str">
        <f t="shared" si="187"/>
        <v>USDLM934002X004N16FCP</v>
      </c>
      <c r="G766" s="6" t="str">
        <f t="shared" si="188"/>
        <v>USDLM934002</v>
      </c>
      <c r="H766" s="6" t="str">
        <f ca="1" t="shared" si="189"/>
        <v>老品</v>
      </c>
      <c r="I766" s="10" t="str">
        <f t="shared" si="190"/>
        <v>利润款</v>
      </c>
      <c r="J766" s="5" t="s">
        <v>6574</v>
      </c>
      <c r="K766" s="5" t="s">
        <v>6575</v>
      </c>
      <c r="L766" s="5" t="s">
        <v>4910</v>
      </c>
      <c r="M766" s="5" t="s">
        <v>6576</v>
      </c>
      <c r="N766" s="5" t="s">
        <v>6577</v>
      </c>
      <c r="O766" s="5" t="s">
        <v>343</v>
      </c>
      <c r="P766" s="5" t="s">
        <v>4154</v>
      </c>
      <c r="Q766" s="5" t="s">
        <v>4385</v>
      </c>
      <c r="R766" s="5" t="s">
        <v>2288</v>
      </c>
      <c r="S766" s="5" t="s">
        <v>2995</v>
      </c>
      <c r="T766" s="5" t="s">
        <v>2979</v>
      </c>
      <c r="U766" s="5" t="s">
        <v>4386</v>
      </c>
      <c r="V766" s="5" t="s">
        <v>4220</v>
      </c>
      <c r="W766" s="5" t="s">
        <v>4122</v>
      </c>
      <c r="X766" s="5" t="s">
        <v>4135</v>
      </c>
      <c r="Y766" s="5" t="s">
        <v>4175</v>
      </c>
      <c r="Z766" s="5" t="s">
        <v>4124</v>
      </c>
      <c r="AA766" s="5" t="s">
        <v>4122</v>
      </c>
      <c r="AB766" s="5" t="s">
        <v>4341</v>
      </c>
      <c r="AC766" s="5" t="s">
        <v>6567</v>
      </c>
      <c r="AD766" s="5" t="s">
        <v>4201</v>
      </c>
      <c r="AE766" s="5" t="s">
        <v>4140</v>
      </c>
      <c r="AF766" s="5" t="s">
        <v>3011</v>
      </c>
      <c r="AG766" s="5" t="s">
        <v>4520</v>
      </c>
      <c r="AH766" s="5" t="s">
        <v>4521</v>
      </c>
      <c r="AI766" s="5" t="s">
        <v>4514</v>
      </c>
      <c r="AJ766" s="5" t="s">
        <v>4345</v>
      </c>
      <c r="AK766" s="5">
        <v>5.04</v>
      </c>
      <c r="AL766" s="5" t="s">
        <v>4145</v>
      </c>
      <c r="AM766" s="5" t="s">
        <v>4146</v>
      </c>
      <c r="AN766" s="5" t="s">
        <v>4146</v>
      </c>
      <c r="AO766" s="5">
        <v>40</v>
      </c>
      <c r="AP766" s="5">
        <v>1</v>
      </c>
      <c r="AQ766" s="5" t="s">
        <v>6568</v>
      </c>
      <c r="AR766" s="5" t="s">
        <v>6569</v>
      </c>
      <c r="AS766" s="5">
        <v>15</v>
      </c>
      <c r="AT766" s="5">
        <v>40.5</v>
      </c>
      <c r="AU766" s="5">
        <v>8.3</v>
      </c>
      <c r="AV766" s="5">
        <v>4.5</v>
      </c>
      <c r="AW766" s="5">
        <v>15.94</v>
      </c>
      <c r="AX766" s="5">
        <v>3.27</v>
      </c>
      <c r="AY766" s="5">
        <v>1.77</v>
      </c>
      <c r="AZ766" s="5">
        <v>500</v>
      </c>
      <c r="BA766" s="5">
        <v>1.1</v>
      </c>
      <c r="BB766" s="5">
        <v>44</v>
      </c>
      <c r="BC766" s="5">
        <v>42</v>
      </c>
      <c r="BD766" s="5">
        <v>39</v>
      </c>
      <c r="BE766" s="5">
        <v>17.32</v>
      </c>
      <c r="BF766" s="5">
        <v>16.54</v>
      </c>
      <c r="BG766" s="5">
        <v>15.35</v>
      </c>
      <c r="BH766" s="5">
        <v>19.8</v>
      </c>
      <c r="BI766" s="5">
        <v>43.71</v>
      </c>
      <c r="BM766" s="6">
        <f t="shared" si="176"/>
        <v>0</v>
      </c>
      <c r="BN766" s="10">
        <f t="shared" si="177"/>
        <v>0</v>
      </c>
      <c r="BO766" s="6">
        <f t="shared" si="178"/>
        <v>1</v>
      </c>
      <c r="BP766" s="6">
        <f t="shared" si="179"/>
        <v>0</v>
      </c>
      <c r="BQ766" s="6">
        <f t="shared" si="180"/>
        <v>0</v>
      </c>
      <c r="BR766" s="10" t="str">
        <f t="shared" si="181"/>
        <v>正常在售</v>
      </c>
      <c r="BS766" s="6" t="str">
        <f t="shared" si="191"/>
        <v>利润款</v>
      </c>
    </row>
    <row r="767" spans="1:71">
      <c r="A767" s="6" t="str">
        <f t="shared" si="182"/>
        <v>MXB0F42XFRVY</v>
      </c>
      <c r="B767" s="6" t="str">
        <f t="shared" si="183"/>
        <v>MXX004N16FCP</v>
      </c>
      <c r="C767" s="6" t="str">
        <f t="shared" si="184"/>
        <v>MXDLM934002</v>
      </c>
      <c r="D767" s="6" t="str">
        <f t="shared" si="185"/>
        <v>MXB0F42XFRVYDLM934002</v>
      </c>
      <c r="E767" s="6" t="str">
        <f t="shared" si="186"/>
        <v>MXB0F42XFRVYX004N16FCP</v>
      </c>
      <c r="F767" s="6" t="str">
        <f t="shared" si="187"/>
        <v>MXDLM934002X004N16FCP</v>
      </c>
      <c r="G767" s="6" t="str">
        <f t="shared" si="188"/>
        <v>MXDLM934002</v>
      </c>
      <c r="H767" s="6" t="str">
        <f ca="1" t="shared" si="189"/>
        <v>待上架</v>
      </c>
      <c r="I767" s="10" t="str">
        <f t="shared" si="190"/>
        <v>未维护</v>
      </c>
      <c r="J767" s="5" t="s">
        <v>6574</v>
      </c>
      <c r="K767" s="5" t="s">
        <v>6575</v>
      </c>
      <c r="L767" s="5" t="s">
        <v>4916</v>
      </c>
      <c r="M767" s="5" t="s">
        <v>6576</v>
      </c>
      <c r="N767" s="5" t="s">
        <v>6577</v>
      </c>
      <c r="O767" s="5" t="s">
        <v>343</v>
      </c>
      <c r="P767" s="5" t="s">
        <v>4120</v>
      </c>
      <c r="Q767" s="5" t="s">
        <v>4402</v>
      </c>
      <c r="R767" s="5" t="s">
        <v>8</v>
      </c>
      <c r="S767" s="5" t="s">
        <v>2995</v>
      </c>
      <c r="T767" s="5" t="s">
        <v>2979</v>
      </c>
      <c r="U767" s="5" t="s">
        <v>4386</v>
      </c>
      <c r="V767" s="5" t="s">
        <v>4220</v>
      </c>
      <c r="W767" s="5" t="s">
        <v>4123</v>
      </c>
      <c r="X767" s="5" t="s">
        <v>4135</v>
      </c>
      <c r="Y767" s="5" t="s">
        <v>4299</v>
      </c>
      <c r="Z767" s="5" t="s">
        <v>4124</v>
      </c>
      <c r="AA767" s="5" t="s">
        <v>4122</v>
      </c>
      <c r="AB767" s="5" t="s">
        <v>4341</v>
      </c>
      <c r="AE767" s="5" t="s">
        <v>4140</v>
      </c>
      <c r="AF767" s="5" t="s">
        <v>2975</v>
      </c>
      <c r="AG767" s="5" t="s">
        <v>4350</v>
      </c>
      <c r="AH767" s="5" t="s">
        <v>2975</v>
      </c>
      <c r="AI767" s="5" t="s">
        <v>4514</v>
      </c>
      <c r="AJ767" s="5" t="s">
        <v>4345</v>
      </c>
      <c r="AL767" s="5" t="s">
        <v>4145</v>
      </c>
      <c r="AM767" s="5" t="s">
        <v>4146</v>
      </c>
      <c r="AN767" s="5" t="s">
        <v>4146</v>
      </c>
      <c r="AO767" s="5">
        <v>40</v>
      </c>
      <c r="AP767" s="5">
        <v>1</v>
      </c>
      <c r="AQ767" s="5" t="s">
        <v>6568</v>
      </c>
      <c r="AR767" s="5" t="s">
        <v>6569</v>
      </c>
      <c r="AS767" s="5">
        <v>15</v>
      </c>
      <c r="AT767" s="5">
        <v>40.5</v>
      </c>
      <c r="AU767" s="5">
        <v>8.3</v>
      </c>
      <c r="AV767" s="5">
        <v>4.5</v>
      </c>
      <c r="AW767" s="5">
        <v>15.94</v>
      </c>
      <c r="AX767" s="5">
        <v>3.27</v>
      </c>
      <c r="AY767" s="5">
        <v>1.77</v>
      </c>
      <c r="AZ767" s="5">
        <v>500</v>
      </c>
      <c r="BA767" s="5">
        <v>1.1</v>
      </c>
      <c r="BB767" s="5">
        <v>44</v>
      </c>
      <c r="BC767" s="5">
        <v>42</v>
      </c>
      <c r="BD767" s="5">
        <v>39</v>
      </c>
      <c r="BE767" s="5">
        <v>17.32</v>
      </c>
      <c r="BF767" s="5">
        <v>16.54</v>
      </c>
      <c r="BG767" s="5">
        <v>15.35</v>
      </c>
      <c r="BH767" s="5">
        <v>19.8</v>
      </c>
      <c r="BI767" s="5">
        <v>43.71</v>
      </c>
      <c r="BM767" s="6">
        <f t="shared" si="176"/>
        <v>0</v>
      </c>
      <c r="BN767" s="10">
        <f t="shared" si="177"/>
        <v>0</v>
      </c>
      <c r="BO767" s="6">
        <f t="shared" si="178"/>
        <v>0</v>
      </c>
      <c r="BP767" s="6">
        <f t="shared" si="179"/>
        <v>1</v>
      </c>
      <c r="BQ767" s="6">
        <f t="shared" si="180"/>
        <v>0</v>
      </c>
      <c r="BR767" s="10" t="str">
        <f t="shared" si="181"/>
        <v>待上架</v>
      </c>
      <c r="BS767" s="6" t="str">
        <f t="shared" si="191"/>
        <v>待上架</v>
      </c>
    </row>
    <row r="768" spans="1:71">
      <c r="A768" s="6" t="str">
        <f t="shared" si="182"/>
        <v>AUB0F42XFRVY</v>
      </c>
      <c r="B768" s="6" t="str">
        <f t="shared" si="183"/>
        <v>AUX001CLFDL7</v>
      </c>
      <c r="C768" s="6" t="str">
        <f t="shared" si="184"/>
        <v>AUDLM934002</v>
      </c>
      <c r="D768" s="6" t="str">
        <f t="shared" si="185"/>
        <v>AUB0F42XFRVYDLM934002</v>
      </c>
      <c r="E768" s="6" t="str">
        <f t="shared" si="186"/>
        <v>AUB0F42XFRVYX001CLFDL7</v>
      </c>
      <c r="F768" s="6" t="str">
        <f t="shared" si="187"/>
        <v>AUDLM934002X001CLFDL7</v>
      </c>
      <c r="G768" s="6" t="str">
        <f t="shared" si="188"/>
        <v>AUDLM934002</v>
      </c>
      <c r="H768" s="6" t="str">
        <f ca="1" t="shared" si="189"/>
        <v>待上架</v>
      </c>
      <c r="I768" s="10" t="str">
        <f t="shared" si="190"/>
        <v>未维护</v>
      </c>
      <c r="J768" s="5" t="s">
        <v>6574</v>
      </c>
      <c r="K768" s="5" t="s">
        <v>6575</v>
      </c>
      <c r="L768" s="5" t="s">
        <v>6576</v>
      </c>
      <c r="M768" s="5" t="s">
        <v>6576</v>
      </c>
      <c r="N768" s="5" t="s">
        <v>6578</v>
      </c>
      <c r="O768" s="5" t="s">
        <v>6579</v>
      </c>
      <c r="P768" s="5" t="s">
        <v>4120</v>
      </c>
      <c r="Q768" s="5" t="s">
        <v>4393</v>
      </c>
      <c r="R768" s="5" t="s">
        <v>1522</v>
      </c>
      <c r="S768" s="5" t="s">
        <v>2985</v>
      </c>
      <c r="T768" s="5" t="s">
        <v>2979</v>
      </c>
      <c r="U768" s="5" t="s">
        <v>4386</v>
      </c>
      <c r="V768" s="5" t="s">
        <v>4220</v>
      </c>
      <c r="W768" s="5" t="s">
        <v>4123</v>
      </c>
      <c r="X768" s="5" t="s">
        <v>4135</v>
      </c>
      <c r="Y768" s="5" t="s">
        <v>4299</v>
      </c>
      <c r="Z768" s="5" t="s">
        <v>4124</v>
      </c>
      <c r="AA768" s="5" t="s">
        <v>4123</v>
      </c>
      <c r="AB768" s="5" t="s">
        <v>4124</v>
      </c>
      <c r="AE768" s="5" t="s">
        <v>4299</v>
      </c>
      <c r="AF768" s="5" t="s">
        <v>3007</v>
      </c>
      <c r="AG768" s="5" t="s">
        <v>4394</v>
      </c>
      <c r="AH768" s="5" t="s">
        <v>3007</v>
      </c>
      <c r="AI768" s="5" t="s">
        <v>4514</v>
      </c>
      <c r="AJ768" s="5" t="s">
        <v>4345</v>
      </c>
      <c r="AL768" s="5" t="s">
        <v>4145</v>
      </c>
      <c r="AM768" s="5" t="s">
        <v>4146</v>
      </c>
      <c r="AN768" s="5" t="s">
        <v>4146</v>
      </c>
      <c r="AO768" s="5">
        <v>40</v>
      </c>
      <c r="AP768" s="5">
        <v>1</v>
      </c>
      <c r="AQ768" s="5" t="s">
        <v>6568</v>
      </c>
      <c r="AR768" s="5" t="s">
        <v>6569</v>
      </c>
      <c r="AS768" s="5">
        <v>15</v>
      </c>
      <c r="AT768" s="5">
        <v>40.5</v>
      </c>
      <c r="AU768" s="5">
        <v>8.3</v>
      </c>
      <c r="AV768" s="5">
        <v>4.5</v>
      </c>
      <c r="AW768" s="5">
        <v>15.94</v>
      </c>
      <c r="AX768" s="5">
        <v>3.27</v>
      </c>
      <c r="AY768" s="5">
        <v>1.77</v>
      </c>
      <c r="AZ768" s="5">
        <v>500</v>
      </c>
      <c r="BA768" s="5">
        <v>1.1</v>
      </c>
      <c r="BB768" s="5">
        <v>44</v>
      </c>
      <c r="BC768" s="5">
        <v>42</v>
      </c>
      <c r="BD768" s="5">
        <v>39</v>
      </c>
      <c r="BE768" s="5">
        <v>17.32</v>
      </c>
      <c r="BF768" s="5">
        <v>16.54</v>
      </c>
      <c r="BG768" s="5">
        <v>15.35</v>
      </c>
      <c r="BH768" s="5">
        <v>19.8</v>
      </c>
      <c r="BI768" s="5">
        <v>43.71</v>
      </c>
      <c r="BM768" s="6">
        <f t="shared" si="176"/>
        <v>0</v>
      </c>
      <c r="BN768" s="10">
        <f t="shared" si="177"/>
        <v>0</v>
      </c>
      <c r="BO768" s="6">
        <f t="shared" si="178"/>
        <v>0</v>
      </c>
      <c r="BP768" s="6">
        <f t="shared" si="179"/>
        <v>1</v>
      </c>
      <c r="BQ768" s="6">
        <f t="shared" si="180"/>
        <v>0</v>
      </c>
      <c r="BR768" s="10" t="str">
        <f t="shared" si="181"/>
        <v>待上架</v>
      </c>
      <c r="BS768" s="6" t="str">
        <f t="shared" si="191"/>
        <v>待上架</v>
      </c>
    </row>
    <row r="769" spans="1:71">
      <c r="A769" s="6" t="str">
        <f t="shared" si="182"/>
        <v>USB0F42PTVJ2</v>
      </c>
      <c r="B769" s="6" t="str">
        <f t="shared" si="183"/>
        <v>USX004N0WOE9</v>
      </c>
      <c r="C769" s="6" t="str">
        <f t="shared" si="184"/>
        <v>USDLM934003</v>
      </c>
      <c r="D769" s="6" t="str">
        <f t="shared" si="185"/>
        <v>USB0F42PTVJ2DLM934003</v>
      </c>
      <c r="E769" s="6" t="str">
        <f t="shared" si="186"/>
        <v>USB0F42PTVJ2X004N0WOE9</v>
      </c>
      <c r="F769" s="6" t="str">
        <f t="shared" si="187"/>
        <v>USDLM934003X004N0WOE9</v>
      </c>
      <c r="G769" s="6" t="str">
        <f t="shared" si="188"/>
        <v>USDLM934003</v>
      </c>
      <c r="H769" s="6" t="str">
        <f ca="1" t="shared" si="189"/>
        <v>老品</v>
      </c>
      <c r="I769" s="10" t="str">
        <f t="shared" si="190"/>
        <v>利润款</v>
      </c>
      <c r="J769" s="5" t="s">
        <v>6580</v>
      </c>
      <c r="K769" s="5" t="s">
        <v>6581</v>
      </c>
      <c r="L769" s="5" t="s">
        <v>4910</v>
      </c>
      <c r="M769" s="5" t="s">
        <v>6582</v>
      </c>
      <c r="N769" s="5" t="s">
        <v>6583</v>
      </c>
      <c r="O769" s="5" t="s">
        <v>345</v>
      </c>
      <c r="P769" s="5" t="s">
        <v>4154</v>
      </c>
      <c r="Q769" s="5" t="s">
        <v>4385</v>
      </c>
      <c r="R769" s="5" t="s">
        <v>2288</v>
      </c>
      <c r="S769" s="5" t="s">
        <v>2995</v>
      </c>
      <c r="T769" s="5" t="s">
        <v>2979</v>
      </c>
      <c r="U769" s="5" t="s">
        <v>4386</v>
      </c>
      <c r="V769" s="5" t="s">
        <v>4220</v>
      </c>
      <c r="W769" s="5" t="s">
        <v>4122</v>
      </c>
      <c r="X769" s="5" t="s">
        <v>4135</v>
      </c>
      <c r="Y769" s="5" t="s">
        <v>4175</v>
      </c>
      <c r="Z769" s="5" t="s">
        <v>4124</v>
      </c>
      <c r="AA769" s="5" t="s">
        <v>4122</v>
      </c>
      <c r="AB769" s="5" t="s">
        <v>4341</v>
      </c>
      <c r="AC769" s="5" t="s">
        <v>6567</v>
      </c>
      <c r="AD769" s="5" t="s">
        <v>4201</v>
      </c>
      <c r="AE769" s="5" t="s">
        <v>4140</v>
      </c>
      <c r="AF769" s="5" t="s">
        <v>3011</v>
      </c>
      <c r="AG769" s="5" t="s">
        <v>4520</v>
      </c>
      <c r="AH769" s="5" t="s">
        <v>4521</v>
      </c>
      <c r="AI769" s="5" t="s">
        <v>4514</v>
      </c>
      <c r="AJ769" s="5" t="s">
        <v>4345</v>
      </c>
      <c r="AK769" s="5">
        <v>5.04</v>
      </c>
      <c r="AL769" s="5" t="s">
        <v>4145</v>
      </c>
      <c r="AM769" s="5" t="s">
        <v>4146</v>
      </c>
      <c r="AN769" s="5" t="s">
        <v>4146</v>
      </c>
      <c r="AO769" s="5">
        <v>40</v>
      </c>
      <c r="AP769" s="5">
        <v>1</v>
      </c>
      <c r="AQ769" s="5" t="s">
        <v>6568</v>
      </c>
      <c r="AR769" s="5" t="s">
        <v>6569</v>
      </c>
      <c r="AS769" s="5">
        <v>15</v>
      </c>
      <c r="AT769" s="5">
        <v>40.5</v>
      </c>
      <c r="AU769" s="5">
        <v>8.5</v>
      </c>
      <c r="AV769" s="5">
        <v>4.5</v>
      </c>
      <c r="AW769" s="5">
        <v>15.94</v>
      </c>
      <c r="AX769" s="5">
        <v>3.35</v>
      </c>
      <c r="AY769" s="5">
        <v>1.77</v>
      </c>
      <c r="AZ769" s="5">
        <v>500</v>
      </c>
      <c r="BA769" s="5">
        <v>1.1</v>
      </c>
      <c r="BB769" s="5">
        <v>44</v>
      </c>
      <c r="BC769" s="5">
        <v>42</v>
      </c>
      <c r="BD769" s="5">
        <v>39</v>
      </c>
      <c r="BE769" s="5">
        <v>17.32</v>
      </c>
      <c r="BF769" s="5">
        <v>16.54</v>
      </c>
      <c r="BG769" s="5">
        <v>15.35</v>
      </c>
      <c r="BH769" s="5">
        <v>20.25</v>
      </c>
      <c r="BI769" s="5">
        <v>44.7</v>
      </c>
      <c r="BM769" s="6">
        <f t="shared" si="176"/>
        <v>0</v>
      </c>
      <c r="BN769" s="10">
        <f t="shared" si="177"/>
        <v>0</v>
      </c>
      <c r="BO769" s="6">
        <f t="shared" si="178"/>
        <v>1</v>
      </c>
      <c r="BP769" s="6">
        <f t="shared" si="179"/>
        <v>0</v>
      </c>
      <c r="BQ769" s="6">
        <f t="shared" si="180"/>
        <v>0</v>
      </c>
      <c r="BR769" s="10" t="str">
        <f t="shared" si="181"/>
        <v>正常在售</v>
      </c>
      <c r="BS769" s="6" t="str">
        <f t="shared" si="191"/>
        <v>利润款</v>
      </c>
    </row>
    <row r="770" spans="1:71">
      <c r="A770" s="6" t="str">
        <f t="shared" si="182"/>
        <v>MXB0F42PTVJ2</v>
      </c>
      <c r="B770" s="6" t="str">
        <f t="shared" si="183"/>
        <v>MXX004N0WOE9</v>
      </c>
      <c r="C770" s="6" t="str">
        <f t="shared" si="184"/>
        <v>MXDLM934003</v>
      </c>
      <c r="D770" s="6" t="str">
        <f t="shared" si="185"/>
        <v>MXB0F42PTVJ2DLM934003</v>
      </c>
      <c r="E770" s="6" t="str">
        <f t="shared" si="186"/>
        <v>MXB0F42PTVJ2X004N0WOE9</v>
      </c>
      <c r="F770" s="6" t="str">
        <f t="shared" si="187"/>
        <v>MXDLM934003X004N0WOE9</v>
      </c>
      <c r="G770" s="6" t="str">
        <f t="shared" si="188"/>
        <v>MXDLM934003</v>
      </c>
      <c r="H770" s="6" t="str">
        <f ca="1" t="shared" si="189"/>
        <v>待上架</v>
      </c>
      <c r="I770" s="10" t="str">
        <f t="shared" si="190"/>
        <v>未维护</v>
      </c>
      <c r="J770" s="5" t="s">
        <v>6580</v>
      </c>
      <c r="K770" s="5" t="s">
        <v>6581</v>
      </c>
      <c r="L770" s="5" t="s">
        <v>4916</v>
      </c>
      <c r="M770" s="5" t="s">
        <v>6582</v>
      </c>
      <c r="N770" s="5" t="s">
        <v>6583</v>
      </c>
      <c r="O770" s="5" t="s">
        <v>345</v>
      </c>
      <c r="P770" s="5" t="s">
        <v>4120</v>
      </c>
      <c r="Q770" s="5" t="s">
        <v>4402</v>
      </c>
      <c r="R770" s="5" t="s">
        <v>8</v>
      </c>
      <c r="S770" s="5" t="s">
        <v>2995</v>
      </c>
      <c r="T770" s="5" t="s">
        <v>2979</v>
      </c>
      <c r="U770" s="5" t="s">
        <v>4386</v>
      </c>
      <c r="V770" s="5" t="s">
        <v>4220</v>
      </c>
      <c r="W770" s="5" t="s">
        <v>4123</v>
      </c>
      <c r="X770" s="5" t="s">
        <v>4135</v>
      </c>
      <c r="Y770" s="5" t="s">
        <v>4299</v>
      </c>
      <c r="Z770" s="5" t="s">
        <v>4124</v>
      </c>
      <c r="AA770" s="5" t="s">
        <v>4122</v>
      </c>
      <c r="AB770" s="5" t="s">
        <v>4341</v>
      </c>
      <c r="AE770" s="5" t="s">
        <v>4140</v>
      </c>
      <c r="AF770" s="5" t="s">
        <v>2975</v>
      </c>
      <c r="AG770" s="5" t="s">
        <v>4350</v>
      </c>
      <c r="AH770" s="5" t="s">
        <v>2975</v>
      </c>
      <c r="AI770" s="5" t="s">
        <v>4514</v>
      </c>
      <c r="AJ770" s="5" t="s">
        <v>4345</v>
      </c>
      <c r="AL770" s="5" t="s">
        <v>4145</v>
      </c>
      <c r="AM770" s="5" t="s">
        <v>4146</v>
      </c>
      <c r="AN770" s="5" t="s">
        <v>4146</v>
      </c>
      <c r="AO770" s="5">
        <v>40</v>
      </c>
      <c r="AP770" s="5">
        <v>1</v>
      </c>
      <c r="AQ770" s="5" t="s">
        <v>6568</v>
      </c>
      <c r="AR770" s="5" t="s">
        <v>6569</v>
      </c>
      <c r="AS770" s="5">
        <v>15</v>
      </c>
      <c r="AT770" s="5">
        <v>40.5</v>
      </c>
      <c r="AU770" s="5">
        <v>8.5</v>
      </c>
      <c r="AV770" s="5">
        <v>4.5</v>
      </c>
      <c r="AW770" s="5">
        <v>15.94</v>
      </c>
      <c r="AX770" s="5">
        <v>3.35</v>
      </c>
      <c r="AY770" s="5">
        <v>1.77</v>
      </c>
      <c r="AZ770" s="5">
        <v>500</v>
      </c>
      <c r="BA770" s="5">
        <v>1.1</v>
      </c>
      <c r="BB770" s="5">
        <v>44</v>
      </c>
      <c r="BC770" s="5">
        <v>42</v>
      </c>
      <c r="BD770" s="5">
        <v>39</v>
      </c>
      <c r="BE770" s="5">
        <v>17.32</v>
      </c>
      <c r="BF770" s="5">
        <v>16.54</v>
      </c>
      <c r="BG770" s="5">
        <v>15.35</v>
      </c>
      <c r="BH770" s="5">
        <v>20.25</v>
      </c>
      <c r="BI770" s="5">
        <v>44.7</v>
      </c>
      <c r="BM770" s="6">
        <f t="shared" ref="BM770:BM833" si="192">COUNTIFS(A:A,A770,W:W,$BM$1)</f>
        <v>0</v>
      </c>
      <c r="BN770" s="10">
        <f t="shared" ref="BN770:BN833" si="193">COUNTIFS(A:A,A770,W:W,$BN$1)</f>
        <v>0</v>
      </c>
      <c r="BO770" s="6">
        <f t="shared" ref="BO770:BO833" si="194">COUNTIFS(A:A,A770,W:W,$BO$1)</f>
        <v>0</v>
      </c>
      <c r="BP770" s="6">
        <f t="shared" ref="BP770:BP833" si="195">COUNTIFS(A:A,A770,W:W,$BP$1)</f>
        <v>1</v>
      </c>
      <c r="BQ770" s="6">
        <f t="shared" ref="BQ770:BQ833" si="196">COUNTIFS(A:A,A770,W:W,$BQ$1)</f>
        <v>0</v>
      </c>
      <c r="BR770" s="10" t="str">
        <f t="shared" ref="BR770:BR833" si="197">IF(BO770&gt;0,"正常在售",IF(AND(BN770&gt;0,BP770&gt;0),"正常在售",IF(AND(BO770=0,OR(BP770&gt;0,BQ770&gt;0)),"待上架",IF(BN770&gt;0,"清货在售",IF(BM770&gt;0,"停售","")))))</f>
        <v>待上架</v>
      </c>
      <c r="BS770" s="6" t="str">
        <f t="shared" si="191"/>
        <v>待上架</v>
      </c>
    </row>
    <row r="771" spans="1:71">
      <c r="A771" s="6" t="str">
        <f t="shared" ref="A771:A834" si="198">R771&amp;M771</f>
        <v>UKB0F42PTVJ2</v>
      </c>
      <c r="B771" s="6" t="str">
        <f t="shared" ref="B771:B834" si="199">R771&amp;O771</f>
        <v>UKX002HCR4YH</v>
      </c>
      <c r="C771" s="6" t="str">
        <f t="shared" ref="C771:C834" si="200">R771&amp;J771</f>
        <v>UKDLM934003</v>
      </c>
      <c r="D771" s="6" t="str">
        <f t="shared" ref="D771:D834" si="201">R771&amp;M771&amp;J771</f>
        <v>UKB0F42PTVJ2DLM934003</v>
      </c>
      <c r="E771" s="6" t="str">
        <f t="shared" ref="E771:E834" si="202">R771&amp;M771&amp;O771</f>
        <v>UKB0F42PTVJ2X002HCR4YH</v>
      </c>
      <c r="F771" s="6" t="str">
        <f t="shared" ref="F771:F834" si="203">R771&amp;J771&amp;O771</f>
        <v>UKDLM934003X002HCR4YH</v>
      </c>
      <c r="G771" s="6" t="str">
        <f t="shared" ref="G771:G834" si="204">R771&amp;J771</f>
        <v>UKDLM934003</v>
      </c>
      <c r="H771" s="6" t="str">
        <f ca="1" t="shared" ref="H771:H834" si="205">IF(AC771="","待上架",IF((IF(AC771=0,0,DATEDIF(IF(DAY(AC771)&gt;=15,EOMONTH(AC771,0)+1,AC771),TODAY(),"m")+1))&gt;3,"老品","新品"))</f>
        <v>待上架</v>
      </c>
      <c r="I771" s="10" t="str">
        <f t="shared" ref="I771:I834" si="206">IF(Z771="E","清货款",IF(R771&lt;&gt;"US",Z771,IF(AND(W771="待上架",AC771&lt;&gt;""),"需维护",IF(W771="停售","停售",IF(W771="清货在售","清货款",IF(AC771="","待上架",IF(AND(W771="正常在售",X771="主推款",Y771="利润款"),"利润款",IF(AND(W771="正常在售",X771="主推款",OR(Y771="普通款",Y771="负毛利")),"流量款",IF(AND(W771="正常在售",X771="非主推款",Y771="利润款"),"利润款",IF(AND(W771="正常在售",X771="非主推款",OR(Y771="普通款",Y771="负毛利")),"普通款",IF(AND(W771="正常在售",X771="主推款",Y771="未知"),"主推款",IF(AND(W771="正常在售",X771="非主推款",Y771="未知"),"普通款",W771))))))))))))</f>
        <v>未维护</v>
      </c>
      <c r="J771" s="5" t="s">
        <v>6580</v>
      </c>
      <c r="K771" s="5" t="s">
        <v>6581</v>
      </c>
      <c r="L771" s="5" t="s">
        <v>5320</v>
      </c>
      <c r="M771" s="5" t="s">
        <v>6582</v>
      </c>
      <c r="N771" s="5" t="s">
        <v>6584</v>
      </c>
      <c r="O771" s="5" t="s">
        <v>6585</v>
      </c>
      <c r="P771" s="5" t="s">
        <v>4154</v>
      </c>
      <c r="Q771" s="5" t="s">
        <v>4746</v>
      </c>
      <c r="R771" s="5" t="s">
        <v>1532</v>
      </c>
      <c r="S771" s="5" t="s">
        <v>2985</v>
      </c>
      <c r="T771" s="5" t="s">
        <v>2979</v>
      </c>
      <c r="U771" s="5" t="s">
        <v>4386</v>
      </c>
      <c r="V771" s="5" t="s">
        <v>4220</v>
      </c>
      <c r="W771" s="5" t="s">
        <v>4123</v>
      </c>
      <c r="X771" s="5" t="s">
        <v>4135</v>
      </c>
      <c r="Y771" s="5" t="s">
        <v>4136</v>
      </c>
      <c r="Z771" s="5" t="s">
        <v>4124</v>
      </c>
      <c r="AA771" s="5" t="s">
        <v>4122</v>
      </c>
      <c r="AB771" s="5" t="s">
        <v>2457</v>
      </c>
      <c r="AE771" s="5" t="s">
        <v>4140</v>
      </c>
      <c r="AF771" s="5" t="s">
        <v>3007</v>
      </c>
      <c r="AG771" s="5" t="s">
        <v>4394</v>
      </c>
      <c r="AH771" s="5" t="s">
        <v>4611</v>
      </c>
      <c r="AI771" s="5" t="s">
        <v>4514</v>
      </c>
      <c r="AJ771" s="5" t="s">
        <v>4345</v>
      </c>
      <c r="AL771" s="5" t="s">
        <v>4145</v>
      </c>
      <c r="AM771" s="5" t="s">
        <v>4146</v>
      </c>
      <c r="AN771" s="5" t="s">
        <v>4696</v>
      </c>
      <c r="AO771" s="5">
        <v>40</v>
      </c>
      <c r="AP771" s="5">
        <v>1</v>
      </c>
      <c r="AQ771" s="5" t="s">
        <v>6568</v>
      </c>
      <c r="AR771" s="5" t="s">
        <v>6569</v>
      </c>
      <c r="AS771" s="5">
        <v>15</v>
      </c>
      <c r="AT771" s="5">
        <v>40.5</v>
      </c>
      <c r="AU771" s="5">
        <v>8.5</v>
      </c>
      <c r="AV771" s="5">
        <v>4.5</v>
      </c>
      <c r="AW771" s="5">
        <v>15.94</v>
      </c>
      <c r="AX771" s="5">
        <v>3.35</v>
      </c>
      <c r="AY771" s="5">
        <v>1.77</v>
      </c>
      <c r="AZ771" s="5">
        <v>500</v>
      </c>
      <c r="BA771" s="5">
        <v>1.1</v>
      </c>
      <c r="BB771" s="5">
        <v>44</v>
      </c>
      <c r="BC771" s="5">
        <v>42</v>
      </c>
      <c r="BD771" s="5">
        <v>39</v>
      </c>
      <c r="BE771" s="5">
        <v>17.32</v>
      </c>
      <c r="BF771" s="5">
        <v>16.54</v>
      </c>
      <c r="BG771" s="5">
        <v>15.35</v>
      </c>
      <c r="BH771" s="5">
        <v>20.25</v>
      </c>
      <c r="BI771" s="5">
        <v>44.7</v>
      </c>
      <c r="BM771" s="6">
        <f t="shared" si="192"/>
        <v>0</v>
      </c>
      <c r="BN771" s="10">
        <f t="shared" si="193"/>
        <v>0</v>
      </c>
      <c r="BO771" s="6">
        <f t="shared" si="194"/>
        <v>0</v>
      </c>
      <c r="BP771" s="6">
        <f t="shared" si="195"/>
        <v>1</v>
      </c>
      <c r="BQ771" s="6">
        <f t="shared" si="196"/>
        <v>0</v>
      </c>
      <c r="BR771" s="10" t="str">
        <f t="shared" si="197"/>
        <v>待上架</v>
      </c>
      <c r="BS771" s="6" t="str">
        <f t="shared" ref="BS771:BS834" si="207">IF(AND(BR771="待上架",AD771&lt;&gt;""),"需维护",IF(BR771="停售","停售",IF(BR771="清货在售","清货款",IF(AD771="","待上架",IF(AND(BR771="正常在售",X771="主推款",Y771="利润款"),"利润款",IF(AND(BR771="正常在售",X771="主推款",OR(Y771="普通款",Y771="负毛利")),"流量款",IF(AND(BR771="正常在售",X771="非主推款",Y771="利润款"),"利润款",IF(AND(BR771="正常在售",X771="非主推款",OR(Y771="普通款",Y771="负毛利")),"普通款",IF(AND(BR771="正常在售",X771="主推款",Y771="未知"),"主推款",IF(AND(BR771="正常在售",X771="非主推款",Y771="未知"),"普通款",BR771))))))))))</f>
        <v>待上架</v>
      </c>
    </row>
    <row r="772" spans="1:71">
      <c r="A772" s="6" t="str">
        <f t="shared" si="198"/>
        <v>AUB0F42PTVJ2</v>
      </c>
      <c r="B772" s="6" t="str">
        <f t="shared" si="199"/>
        <v>AUX001CLEJ5X</v>
      </c>
      <c r="C772" s="6" t="str">
        <f t="shared" si="200"/>
        <v>AUDLM934003</v>
      </c>
      <c r="D772" s="6" t="str">
        <f t="shared" si="201"/>
        <v>AUB0F42PTVJ2DLM934003</v>
      </c>
      <c r="E772" s="6" t="str">
        <f t="shared" si="202"/>
        <v>AUB0F42PTVJ2X001CLEJ5X</v>
      </c>
      <c r="F772" s="6" t="str">
        <f t="shared" si="203"/>
        <v>AUDLM934003X001CLEJ5X</v>
      </c>
      <c r="G772" s="6" t="str">
        <f t="shared" si="204"/>
        <v>AUDLM934003</v>
      </c>
      <c r="H772" s="6" t="str">
        <f ca="1" t="shared" si="205"/>
        <v>待上架</v>
      </c>
      <c r="I772" s="10" t="str">
        <f t="shared" si="206"/>
        <v>未维护</v>
      </c>
      <c r="J772" s="5" t="s">
        <v>6580</v>
      </c>
      <c r="K772" s="5" t="s">
        <v>6581</v>
      </c>
      <c r="L772" s="5" t="s">
        <v>6582</v>
      </c>
      <c r="M772" s="5" t="s">
        <v>6582</v>
      </c>
      <c r="N772" s="5" t="s">
        <v>6586</v>
      </c>
      <c r="O772" s="5" t="s">
        <v>6587</v>
      </c>
      <c r="P772" s="5" t="s">
        <v>4120</v>
      </c>
      <c r="Q772" s="5" t="s">
        <v>4393</v>
      </c>
      <c r="R772" s="5" t="s">
        <v>1522</v>
      </c>
      <c r="S772" s="5" t="s">
        <v>2985</v>
      </c>
      <c r="T772" s="5" t="s">
        <v>2979</v>
      </c>
      <c r="U772" s="5" t="s">
        <v>4386</v>
      </c>
      <c r="V772" s="5" t="s">
        <v>4220</v>
      </c>
      <c r="W772" s="5" t="s">
        <v>4123</v>
      </c>
      <c r="X772" s="5" t="s">
        <v>4135</v>
      </c>
      <c r="Y772" s="5" t="s">
        <v>4299</v>
      </c>
      <c r="Z772" s="5" t="s">
        <v>4124</v>
      </c>
      <c r="AA772" s="5" t="s">
        <v>4123</v>
      </c>
      <c r="AB772" s="5" t="s">
        <v>4124</v>
      </c>
      <c r="AE772" s="5" t="s">
        <v>4299</v>
      </c>
      <c r="AF772" s="5" t="s">
        <v>3007</v>
      </c>
      <c r="AG772" s="5" t="s">
        <v>4394</v>
      </c>
      <c r="AH772" s="5" t="s">
        <v>3007</v>
      </c>
      <c r="AI772" s="5" t="s">
        <v>4514</v>
      </c>
      <c r="AJ772" s="5" t="s">
        <v>4345</v>
      </c>
      <c r="AL772" s="5" t="s">
        <v>4145</v>
      </c>
      <c r="AM772" s="5" t="s">
        <v>4146</v>
      </c>
      <c r="AN772" s="5" t="s">
        <v>4146</v>
      </c>
      <c r="AO772" s="5">
        <v>40</v>
      </c>
      <c r="AP772" s="5">
        <v>1</v>
      </c>
      <c r="AQ772" s="5" t="s">
        <v>6568</v>
      </c>
      <c r="AR772" s="5" t="s">
        <v>6569</v>
      </c>
      <c r="AS772" s="5">
        <v>15</v>
      </c>
      <c r="AT772" s="5">
        <v>40.5</v>
      </c>
      <c r="AU772" s="5">
        <v>8.5</v>
      </c>
      <c r="AV772" s="5">
        <v>4.5</v>
      </c>
      <c r="AW772" s="5">
        <v>15.94</v>
      </c>
      <c r="AX772" s="5">
        <v>3.35</v>
      </c>
      <c r="AY772" s="5">
        <v>1.77</v>
      </c>
      <c r="AZ772" s="5">
        <v>500</v>
      </c>
      <c r="BA772" s="5">
        <v>1.1</v>
      </c>
      <c r="BB772" s="5">
        <v>44</v>
      </c>
      <c r="BC772" s="5">
        <v>42</v>
      </c>
      <c r="BD772" s="5">
        <v>39</v>
      </c>
      <c r="BE772" s="5">
        <v>17.32</v>
      </c>
      <c r="BF772" s="5">
        <v>16.54</v>
      </c>
      <c r="BG772" s="5">
        <v>15.35</v>
      </c>
      <c r="BH772" s="5">
        <v>20.25</v>
      </c>
      <c r="BI772" s="5">
        <v>44.7</v>
      </c>
      <c r="BM772" s="6">
        <f t="shared" si="192"/>
        <v>0</v>
      </c>
      <c r="BN772" s="10">
        <f t="shared" si="193"/>
        <v>0</v>
      </c>
      <c r="BO772" s="6">
        <f t="shared" si="194"/>
        <v>0</v>
      </c>
      <c r="BP772" s="6">
        <f t="shared" si="195"/>
        <v>1</v>
      </c>
      <c r="BQ772" s="6">
        <f t="shared" si="196"/>
        <v>0</v>
      </c>
      <c r="BR772" s="10" t="str">
        <f t="shared" si="197"/>
        <v>待上架</v>
      </c>
      <c r="BS772" s="6" t="str">
        <f t="shared" si="207"/>
        <v>待上架</v>
      </c>
    </row>
    <row r="773" spans="1:71">
      <c r="A773" s="6" t="str">
        <f t="shared" si="198"/>
        <v>USB0F42S1Q6X</v>
      </c>
      <c r="B773" s="6" t="str">
        <f t="shared" si="199"/>
        <v>USX004N0PSGP</v>
      </c>
      <c r="C773" s="6" t="str">
        <f t="shared" si="200"/>
        <v>USDLM934004</v>
      </c>
      <c r="D773" s="6" t="str">
        <f t="shared" si="201"/>
        <v>USB0F42S1Q6XDLM934004</v>
      </c>
      <c r="E773" s="6" t="str">
        <f t="shared" si="202"/>
        <v>USB0F42S1Q6XX004N0PSGP</v>
      </c>
      <c r="F773" s="6" t="str">
        <f t="shared" si="203"/>
        <v>USDLM934004X004N0PSGP</v>
      </c>
      <c r="G773" s="6" t="str">
        <f t="shared" si="204"/>
        <v>USDLM934004</v>
      </c>
      <c r="H773" s="6" t="str">
        <f ca="1" t="shared" si="205"/>
        <v>老品</v>
      </c>
      <c r="I773" s="10" t="str">
        <f t="shared" si="206"/>
        <v>利润款</v>
      </c>
      <c r="J773" s="5" t="s">
        <v>6588</v>
      </c>
      <c r="K773" s="5" t="s">
        <v>6589</v>
      </c>
      <c r="L773" s="5" t="s">
        <v>4910</v>
      </c>
      <c r="M773" s="5" t="s">
        <v>6590</v>
      </c>
      <c r="N773" s="5" t="s">
        <v>6591</v>
      </c>
      <c r="O773" s="5" t="s">
        <v>347</v>
      </c>
      <c r="P773" s="5" t="s">
        <v>4154</v>
      </c>
      <c r="Q773" s="5" t="s">
        <v>4385</v>
      </c>
      <c r="R773" s="5" t="s">
        <v>2288</v>
      </c>
      <c r="S773" s="5" t="s">
        <v>2995</v>
      </c>
      <c r="T773" s="5" t="s">
        <v>2979</v>
      </c>
      <c r="U773" s="5" t="s">
        <v>4386</v>
      </c>
      <c r="V773" s="5" t="s">
        <v>4220</v>
      </c>
      <c r="W773" s="5" t="s">
        <v>4122</v>
      </c>
      <c r="X773" s="5" t="s">
        <v>4135</v>
      </c>
      <c r="Y773" s="5" t="s">
        <v>4175</v>
      </c>
      <c r="Z773" s="5" t="s">
        <v>4124</v>
      </c>
      <c r="AA773" s="5" t="s">
        <v>4122</v>
      </c>
      <c r="AB773" s="5" t="s">
        <v>4341</v>
      </c>
      <c r="AC773" s="5" t="s">
        <v>6567</v>
      </c>
      <c r="AD773" s="5" t="s">
        <v>4201</v>
      </c>
      <c r="AE773" s="5" t="s">
        <v>4140</v>
      </c>
      <c r="AF773" s="5" t="s">
        <v>3011</v>
      </c>
      <c r="AG773" s="5" t="s">
        <v>4520</v>
      </c>
      <c r="AH773" s="5" t="s">
        <v>4521</v>
      </c>
      <c r="AI773" s="5" t="s">
        <v>4514</v>
      </c>
      <c r="AJ773" s="5" t="s">
        <v>4345</v>
      </c>
      <c r="AK773" s="5">
        <v>5.04</v>
      </c>
      <c r="AL773" s="5" t="s">
        <v>4145</v>
      </c>
      <c r="AM773" s="5" t="s">
        <v>4146</v>
      </c>
      <c r="AN773" s="5" t="s">
        <v>4146</v>
      </c>
      <c r="AO773" s="5">
        <v>40</v>
      </c>
      <c r="AP773" s="5">
        <v>1</v>
      </c>
      <c r="AQ773" s="5" t="s">
        <v>6568</v>
      </c>
      <c r="AR773" s="5" t="s">
        <v>6569</v>
      </c>
      <c r="AS773" s="5">
        <v>15</v>
      </c>
      <c r="AT773" s="5">
        <v>40.5</v>
      </c>
      <c r="AU773" s="5">
        <v>8.5</v>
      </c>
      <c r="AV773" s="5">
        <v>4.5</v>
      </c>
      <c r="AW773" s="5">
        <v>15.94</v>
      </c>
      <c r="AX773" s="5">
        <v>3.35</v>
      </c>
      <c r="AY773" s="5">
        <v>1.77</v>
      </c>
      <c r="AZ773" s="5">
        <v>500</v>
      </c>
      <c r="BA773" s="5">
        <v>1.1</v>
      </c>
      <c r="BB773" s="5">
        <v>44</v>
      </c>
      <c r="BC773" s="5">
        <v>42</v>
      </c>
      <c r="BD773" s="5">
        <v>39</v>
      </c>
      <c r="BE773" s="5">
        <v>17.32</v>
      </c>
      <c r="BF773" s="5">
        <v>16.54</v>
      </c>
      <c r="BG773" s="5">
        <v>15.35</v>
      </c>
      <c r="BH773" s="5">
        <v>19.4</v>
      </c>
      <c r="BI773" s="5">
        <v>42.83</v>
      </c>
      <c r="BM773" s="6">
        <f t="shared" si="192"/>
        <v>0</v>
      </c>
      <c r="BN773" s="10">
        <f t="shared" si="193"/>
        <v>0</v>
      </c>
      <c r="BO773" s="6">
        <f t="shared" si="194"/>
        <v>1</v>
      </c>
      <c r="BP773" s="6">
        <f t="shared" si="195"/>
        <v>0</v>
      </c>
      <c r="BQ773" s="6">
        <f t="shared" si="196"/>
        <v>0</v>
      </c>
      <c r="BR773" s="10" t="str">
        <f t="shared" si="197"/>
        <v>正常在售</v>
      </c>
      <c r="BS773" s="6" t="str">
        <f t="shared" si="207"/>
        <v>利润款</v>
      </c>
    </row>
    <row r="774" spans="1:71">
      <c r="A774" s="6" t="str">
        <f t="shared" si="198"/>
        <v>MXB0F42S1Q6X</v>
      </c>
      <c r="B774" s="6" t="str">
        <f t="shared" si="199"/>
        <v>MXX004N0PSGP</v>
      </c>
      <c r="C774" s="6" t="str">
        <f t="shared" si="200"/>
        <v>MXDLM934004</v>
      </c>
      <c r="D774" s="6" t="str">
        <f t="shared" si="201"/>
        <v>MXB0F42S1Q6XDLM934004</v>
      </c>
      <c r="E774" s="6" t="str">
        <f t="shared" si="202"/>
        <v>MXB0F42S1Q6XX004N0PSGP</v>
      </c>
      <c r="F774" s="6" t="str">
        <f t="shared" si="203"/>
        <v>MXDLM934004X004N0PSGP</v>
      </c>
      <c r="G774" s="6" t="str">
        <f t="shared" si="204"/>
        <v>MXDLM934004</v>
      </c>
      <c r="H774" s="6" t="str">
        <f ca="1" t="shared" si="205"/>
        <v>待上架</v>
      </c>
      <c r="I774" s="10" t="str">
        <f t="shared" si="206"/>
        <v>未维护</v>
      </c>
      <c r="J774" s="5" t="s">
        <v>6588</v>
      </c>
      <c r="K774" s="5" t="s">
        <v>6589</v>
      </c>
      <c r="L774" s="5" t="s">
        <v>4916</v>
      </c>
      <c r="M774" s="5" t="s">
        <v>6590</v>
      </c>
      <c r="N774" s="5" t="s">
        <v>6591</v>
      </c>
      <c r="O774" s="5" t="s">
        <v>347</v>
      </c>
      <c r="P774" s="5" t="s">
        <v>4120</v>
      </c>
      <c r="Q774" s="5" t="s">
        <v>4402</v>
      </c>
      <c r="R774" s="5" t="s">
        <v>8</v>
      </c>
      <c r="S774" s="5" t="s">
        <v>2995</v>
      </c>
      <c r="T774" s="5" t="s">
        <v>2979</v>
      </c>
      <c r="U774" s="5" t="s">
        <v>4386</v>
      </c>
      <c r="V774" s="5" t="s">
        <v>4220</v>
      </c>
      <c r="W774" s="5" t="s">
        <v>4123</v>
      </c>
      <c r="X774" s="5" t="s">
        <v>4135</v>
      </c>
      <c r="Y774" s="5" t="s">
        <v>4299</v>
      </c>
      <c r="Z774" s="5" t="s">
        <v>4124</v>
      </c>
      <c r="AA774" s="5" t="s">
        <v>4122</v>
      </c>
      <c r="AB774" s="5" t="s">
        <v>4341</v>
      </c>
      <c r="AE774" s="5" t="s">
        <v>4140</v>
      </c>
      <c r="AF774" s="5" t="s">
        <v>2975</v>
      </c>
      <c r="AG774" s="5" t="s">
        <v>4350</v>
      </c>
      <c r="AH774" s="5" t="s">
        <v>2975</v>
      </c>
      <c r="AI774" s="5" t="s">
        <v>4514</v>
      </c>
      <c r="AJ774" s="5" t="s">
        <v>4345</v>
      </c>
      <c r="AL774" s="5" t="s">
        <v>4145</v>
      </c>
      <c r="AM774" s="5" t="s">
        <v>4146</v>
      </c>
      <c r="AN774" s="5" t="s">
        <v>4146</v>
      </c>
      <c r="AO774" s="5">
        <v>40</v>
      </c>
      <c r="AP774" s="5">
        <v>1</v>
      </c>
      <c r="AQ774" s="5" t="s">
        <v>6568</v>
      </c>
      <c r="AR774" s="5" t="s">
        <v>6569</v>
      </c>
      <c r="AS774" s="5">
        <v>15</v>
      </c>
      <c r="AT774" s="5">
        <v>40.5</v>
      </c>
      <c r="AU774" s="5">
        <v>8.5</v>
      </c>
      <c r="AV774" s="5">
        <v>4.5</v>
      </c>
      <c r="AW774" s="5">
        <v>15.94</v>
      </c>
      <c r="AX774" s="5">
        <v>3.35</v>
      </c>
      <c r="AY774" s="5">
        <v>1.77</v>
      </c>
      <c r="AZ774" s="5">
        <v>500</v>
      </c>
      <c r="BA774" s="5">
        <v>1.1</v>
      </c>
      <c r="BB774" s="5">
        <v>44</v>
      </c>
      <c r="BC774" s="5">
        <v>42</v>
      </c>
      <c r="BD774" s="5">
        <v>39</v>
      </c>
      <c r="BE774" s="5">
        <v>17.32</v>
      </c>
      <c r="BF774" s="5">
        <v>16.54</v>
      </c>
      <c r="BG774" s="5">
        <v>15.35</v>
      </c>
      <c r="BH774" s="5">
        <v>19.4</v>
      </c>
      <c r="BI774" s="5">
        <v>42.83</v>
      </c>
      <c r="BM774" s="6">
        <f t="shared" si="192"/>
        <v>0</v>
      </c>
      <c r="BN774" s="10">
        <f t="shared" si="193"/>
        <v>0</v>
      </c>
      <c r="BO774" s="6">
        <f t="shared" si="194"/>
        <v>0</v>
      </c>
      <c r="BP774" s="6">
        <f t="shared" si="195"/>
        <v>1</v>
      </c>
      <c r="BQ774" s="6">
        <f t="shared" si="196"/>
        <v>0</v>
      </c>
      <c r="BR774" s="10" t="str">
        <f t="shared" si="197"/>
        <v>待上架</v>
      </c>
      <c r="BS774" s="6" t="str">
        <f t="shared" si="207"/>
        <v>待上架</v>
      </c>
    </row>
    <row r="775" spans="1:71">
      <c r="A775" s="6" t="str">
        <f t="shared" si="198"/>
        <v>AUB0F42S1Q6X</v>
      </c>
      <c r="B775" s="6" t="str">
        <f t="shared" si="199"/>
        <v>AUX001CLE41R</v>
      </c>
      <c r="C775" s="6" t="str">
        <f t="shared" si="200"/>
        <v>AUDLM934004</v>
      </c>
      <c r="D775" s="6" t="str">
        <f t="shared" si="201"/>
        <v>AUB0F42S1Q6XDLM934004</v>
      </c>
      <c r="E775" s="6" t="str">
        <f t="shared" si="202"/>
        <v>AUB0F42S1Q6XX001CLE41R</v>
      </c>
      <c r="F775" s="6" t="str">
        <f t="shared" si="203"/>
        <v>AUDLM934004X001CLE41R</v>
      </c>
      <c r="G775" s="6" t="str">
        <f t="shared" si="204"/>
        <v>AUDLM934004</v>
      </c>
      <c r="H775" s="6" t="str">
        <f ca="1" t="shared" si="205"/>
        <v>待上架</v>
      </c>
      <c r="I775" s="10" t="str">
        <f t="shared" si="206"/>
        <v>未维护</v>
      </c>
      <c r="J775" s="5" t="s">
        <v>6588</v>
      </c>
      <c r="K775" s="5" t="s">
        <v>6589</v>
      </c>
      <c r="L775" s="5" t="s">
        <v>6590</v>
      </c>
      <c r="M775" s="5" t="s">
        <v>6590</v>
      </c>
      <c r="N775" s="5" t="s">
        <v>6592</v>
      </c>
      <c r="O775" s="5" t="s">
        <v>6593</v>
      </c>
      <c r="P775" s="5" t="s">
        <v>4120</v>
      </c>
      <c r="Q775" s="5" t="s">
        <v>4393</v>
      </c>
      <c r="R775" s="5" t="s">
        <v>1522</v>
      </c>
      <c r="S775" s="5" t="s">
        <v>2985</v>
      </c>
      <c r="T775" s="5" t="s">
        <v>2979</v>
      </c>
      <c r="U775" s="5" t="s">
        <v>4386</v>
      </c>
      <c r="V775" s="5" t="s">
        <v>4220</v>
      </c>
      <c r="W775" s="5" t="s">
        <v>4123</v>
      </c>
      <c r="X775" s="5" t="s">
        <v>4135</v>
      </c>
      <c r="Y775" s="5" t="s">
        <v>4299</v>
      </c>
      <c r="Z775" s="5" t="s">
        <v>4124</v>
      </c>
      <c r="AA775" s="5" t="s">
        <v>4123</v>
      </c>
      <c r="AB775" s="5" t="s">
        <v>4124</v>
      </c>
      <c r="AE775" s="5" t="s">
        <v>4299</v>
      </c>
      <c r="AF775" s="5" t="s">
        <v>3007</v>
      </c>
      <c r="AG775" s="5" t="s">
        <v>4394</v>
      </c>
      <c r="AH775" s="5" t="s">
        <v>3007</v>
      </c>
      <c r="AI775" s="5" t="s">
        <v>4514</v>
      </c>
      <c r="AJ775" s="5" t="s">
        <v>4345</v>
      </c>
      <c r="AL775" s="5" t="s">
        <v>4145</v>
      </c>
      <c r="AM775" s="5" t="s">
        <v>4146</v>
      </c>
      <c r="AN775" s="5" t="s">
        <v>4146</v>
      </c>
      <c r="AO775" s="5">
        <v>40</v>
      </c>
      <c r="AP775" s="5">
        <v>1</v>
      </c>
      <c r="AQ775" s="5" t="s">
        <v>6568</v>
      </c>
      <c r="AR775" s="5" t="s">
        <v>6569</v>
      </c>
      <c r="AS775" s="5">
        <v>15</v>
      </c>
      <c r="AT775" s="5">
        <v>40.5</v>
      </c>
      <c r="AU775" s="5">
        <v>8.5</v>
      </c>
      <c r="AV775" s="5">
        <v>4.5</v>
      </c>
      <c r="AW775" s="5">
        <v>15.94</v>
      </c>
      <c r="AX775" s="5">
        <v>3.35</v>
      </c>
      <c r="AY775" s="5">
        <v>1.77</v>
      </c>
      <c r="AZ775" s="5">
        <v>500</v>
      </c>
      <c r="BA775" s="5">
        <v>1.1</v>
      </c>
      <c r="BB775" s="5">
        <v>44</v>
      </c>
      <c r="BC775" s="5">
        <v>42</v>
      </c>
      <c r="BD775" s="5">
        <v>39</v>
      </c>
      <c r="BE775" s="5">
        <v>17.32</v>
      </c>
      <c r="BF775" s="5">
        <v>16.54</v>
      </c>
      <c r="BG775" s="5">
        <v>15.35</v>
      </c>
      <c r="BH775" s="5">
        <v>19.4</v>
      </c>
      <c r="BI775" s="5">
        <v>42.83</v>
      </c>
      <c r="BM775" s="6">
        <f t="shared" si="192"/>
        <v>0</v>
      </c>
      <c r="BN775" s="10">
        <f t="shared" si="193"/>
        <v>0</v>
      </c>
      <c r="BO775" s="6">
        <f t="shared" si="194"/>
        <v>0</v>
      </c>
      <c r="BP775" s="6">
        <f t="shared" si="195"/>
        <v>1</v>
      </c>
      <c r="BQ775" s="6">
        <f t="shared" si="196"/>
        <v>0</v>
      </c>
      <c r="BR775" s="10" t="str">
        <f t="shared" si="197"/>
        <v>待上架</v>
      </c>
      <c r="BS775" s="6" t="str">
        <f t="shared" si="207"/>
        <v>待上架</v>
      </c>
    </row>
    <row r="776" spans="1:71">
      <c r="A776" s="6" t="str">
        <f t="shared" si="198"/>
        <v>USB0F47WFFD5</v>
      </c>
      <c r="B776" s="6" t="str">
        <f t="shared" si="199"/>
        <v>USX004N2J9KJ</v>
      </c>
      <c r="C776" s="6" t="str">
        <f t="shared" si="200"/>
        <v>USDLM935001</v>
      </c>
      <c r="D776" s="6" t="str">
        <f t="shared" si="201"/>
        <v>USB0F47WFFD5DLM935001</v>
      </c>
      <c r="E776" s="6" t="str">
        <f t="shared" si="202"/>
        <v>USB0F47WFFD5X004N2J9KJ</v>
      </c>
      <c r="F776" s="6" t="str">
        <f t="shared" si="203"/>
        <v>USDLM935001X004N2J9KJ</v>
      </c>
      <c r="G776" s="6" t="str">
        <f t="shared" si="204"/>
        <v>USDLM935001</v>
      </c>
      <c r="H776" s="6" t="str">
        <f ca="1" t="shared" si="205"/>
        <v>老品</v>
      </c>
      <c r="I776" s="10" t="str">
        <f t="shared" si="206"/>
        <v>普通款</v>
      </c>
      <c r="J776" s="5" t="s">
        <v>6594</v>
      </c>
      <c r="K776" s="5" t="s">
        <v>6595</v>
      </c>
      <c r="L776" s="5" t="s">
        <v>6596</v>
      </c>
      <c r="M776" s="5" t="s">
        <v>6597</v>
      </c>
      <c r="N776" s="5" t="s">
        <v>6598</v>
      </c>
      <c r="O776" s="5" t="s">
        <v>349</v>
      </c>
      <c r="P776" s="5" t="s">
        <v>4154</v>
      </c>
      <c r="Q776" s="5" t="s">
        <v>4385</v>
      </c>
      <c r="R776" s="5" t="s">
        <v>2288</v>
      </c>
      <c r="S776" s="5" t="s">
        <v>2995</v>
      </c>
      <c r="T776" s="5" t="s">
        <v>2979</v>
      </c>
      <c r="U776" s="5" t="s">
        <v>4386</v>
      </c>
      <c r="V776" s="5" t="s">
        <v>4220</v>
      </c>
      <c r="W776" s="5" t="s">
        <v>4122</v>
      </c>
      <c r="X776" s="5" t="s">
        <v>4135</v>
      </c>
      <c r="Y776" s="5" t="s">
        <v>4184</v>
      </c>
      <c r="Z776" s="5" t="s">
        <v>4124</v>
      </c>
      <c r="AA776" s="5" t="s">
        <v>4122</v>
      </c>
      <c r="AB776" s="5" t="s">
        <v>2457</v>
      </c>
      <c r="AC776" s="5" t="s">
        <v>6501</v>
      </c>
      <c r="AD776" s="5" t="s">
        <v>4201</v>
      </c>
      <c r="AE776" s="5" t="s">
        <v>4140</v>
      </c>
      <c r="AF776" s="5" t="s">
        <v>3027</v>
      </c>
      <c r="AG776" s="5" t="s">
        <v>4520</v>
      </c>
      <c r="AH776" s="5" t="s">
        <v>3027</v>
      </c>
      <c r="AI776" s="5" t="s">
        <v>4514</v>
      </c>
      <c r="AJ776" s="5" t="s">
        <v>4345</v>
      </c>
      <c r="AK776" s="5">
        <v>4.2</v>
      </c>
      <c r="AL776" s="5" t="s">
        <v>4145</v>
      </c>
      <c r="AM776" s="5" t="s">
        <v>4146</v>
      </c>
      <c r="AN776" s="5" t="s">
        <v>4146</v>
      </c>
      <c r="AO776" s="5">
        <v>46</v>
      </c>
      <c r="AP776" s="5">
        <v>1</v>
      </c>
      <c r="AQ776" s="5" t="s">
        <v>6599</v>
      </c>
      <c r="AR776" s="5" t="s">
        <v>6600</v>
      </c>
      <c r="AS776" s="5">
        <v>15</v>
      </c>
      <c r="AT776" s="5">
        <v>36.6</v>
      </c>
      <c r="AU776" s="5">
        <v>11</v>
      </c>
      <c r="AV776" s="5">
        <v>2</v>
      </c>
      <c r="AW776" s="5">
        <v>14.41</v>
      </c>
      <c r="AX776" s="5">
        <v>4.33</v>
      </c>
      <c r="AY776" s="5">
        <v>0.79</v>
      </c>
      <c r="AZ776" s="5">
        <v>316</v>
      </c>
      <c r="BA776" s="5">
        <v>0.7</v>
      </c>
      <c r="BB776" s="5">
        <v>48</v>
      </c>
      <c r="BC776" s="5">
        <v>38</v>
      </c>
      <c r="BD776" s="5">
        <v>24.5</v>
      </c>
      <c r="BE776" s="5">
        <v>18.9</v>
      </c>
      <c r="BF776" s="5">
        <v>14.96</v>
      </c>
      <c r="BG776" s="5">
        <v>9.65</v>
      </c>
      <c r="BH776" s="5">
        <v>16</v>
      </c>
      <c r="BI776" s="5">
        <v>35.32</v>
      </c>
      <c r="BM776" s="6">
        <f t="shared" si="192"/>
        <v>0</v>
      </c>
      <c r="BN776" s="10">
        <f t="shared" si="193"/>
        <v>0</v>
      </c>
      <c r="BO776" s="6">
        <f t="shared" si="194"/>
        <v>1</v>
      </c>
      <c r="BP776" s="6">
        <f t="shared" si="195"/>
        <v>0</v>
      </c>
      <c r="BQ776" s="6">
        <f t="shared" si="196"/>
        <v>0</v>
      </c>
      <c r="BR776" s="10" t="str">
        <f t="shared" si="197"/>
        <v>正常在售</v>
      </c>
      <c r="BS776" s="6" t="str">
        <f t="shared" si="207"/>
        <v>普通款</v>
      </c>
    </row>
    <row r="777" spans="1:71">
      <c r="A777" s="6" t="str">
        <f t="shared" si="198"/>
        <v>CAB0F47WFFD5</v>
      </c>
      <c r="B777" s="6" t="str">
        <f t="shared" si="199"/>
        <v>CAX004N2J9KJ</v>
      </c>
      <c r="C777" s="6" t="str">
        <f t="shared" si="200"/>
        <v>CADLM935001</v>
      </c>
      <c r="D777" s="6" t="str">
        <f t="shared" si="201"/>
        <v>CAB0F47WFFD5DLM935001</v>
      </c>
      <c r="E777" s="6" t="str">
        <f t="shared" si="202"/>
        <v>CAB0F47WFFD5X004N2J9KJ</v>
      </c>
      <c r="F777" s="6" t="str">
        <f t="shared" si="203"/>
        <v>CADLM935001X004N2J9KJ</v>
      </c>
      <c r="G777" s="6" t="str">
        <f t="shared" si="204"/>
        <v>CADLM935001</v>
      </c>
      <c r="H777" s="6" t="str">
        <f ca="1" t="shared" si="205"/>
        <v>老品</v>
      </c>
      <c r="I777" s="10" t="str">
        <f t="shared" si="206"/>
        <v>C</v>
      </c>
      <c r="J777" s="5" t="s">
        <v>6594</v>
      </c>
      <c r="K777" s="5" t="s">
        <v>6595</v>
      </c>
      <c r="L777" s="5" t="s">
        <v>6601</v>
      </c>
      <c r="M777" s="5" t="s">
        <v>6597</v>
      </c>
      <c r="N777" s="5" t="s">
        <v>6598</v>
      </c>
      <c r="O777" s="5" t="s">
        <v>349</v>
      </c>
      <c r="P777" s="5" t="s">
        <v>4154</v>
      </c>
      <c r="Q777" s="5" t="s">
        <v>4491</v>
      </c>
      <c r="R777" s="5" t="s">
        <v>10</v>
      </c>
      <c r="S777" s="5" t="s">
        <v>2995</v>
      </c>
      <c r="T777" s="5" t="s">
        <v>2979</v>
      </c>
      <c r="U777" s="5" t="s">
        <v>4386</v>
      </c>
      <c r="V777" s="5" t="s">
        <v>4220</v>
      </c>
      <c r="W777" s="5" t="s">
        <v>4122</v>
      </c>
      <c r="X777" s="5" t="s">
        <v>4135</v>
      </c>
      <c r="Y777" s="5" t="s">
        <v>4184</v>
      </c>
      <c r="Z777" s="5" t="s">
        <v>4492</v>
      </c>
      <c r="AA777" s="5" t="s">
        <v>4122</v>
      </c>
      <c r="AB777" s="5" t="s">
        <v>4124</v>
      </c>
      <c r="AC777" s="5" t="s">
        <v>6602</v>
      </c>
      <c r="AD777" s="5" t="s">
        <v>4568</v>
      </c>
      <c r="AE777" s="5" t="s">
        <v>4140</v>
      </c>
      <c r="AF777" s="5" t="s">
        <v>2977</v>
      </c>
      <c r="AG777" s="5" t="s">
        <v>4350</v>
      </c>
      <c r="AH777" s="5" t="s">
        <v>4513</v>
      </c>
      <c r="AI777" s="5" t="s">
        <v>4514</v>
      </c>
      <c r="AJ777" s="5" t="s">
        <v>4345</v>
      </c>
      <c r="AK777" s="5">
        <v>6.73</v>
      </c>
      <c r="AL777" s="5" t="s">
        <v>4145</v>
      </c>
      <c r="AM777" s="5" t="s">
        <v>4146</v>
      </c>
      <c r="AN777" s="5" t="s">
        <v>4146</v>
      </c>
      <c r="AO777" s="5">
        <v>46</v>
      </c>
      <c r="AP777" s="5">
        <v>1</v>
      </c>
      <c r="AQ777" s="5" t="s">
        <v>6599</v>
      </c>
      <c r="AR777" s="5" t="s">
        <v>6600</v>
      </c>
      <c r="AS777" s="5">
        <v>15</v>
      </c>
      <c r="AT777" s="5">
        <v>36.6</v>
      </c>
      <c r="AU777" s="5">
        <v>11</v>
      </c>
      <c r="AV777" s="5">
        <v>2</v>
      </c>
      <c r="AW777" s="5">
        <v>14.41</v>
      </c>
      <c r="AX777" s="5">
        <v>4.33</v>
      </c>
      <c r="AY777" s="5">
        <v>0.79</v>
      </c>
      <c r="AZ777" s="5">
        <v>316</v>
      </c>
      <c r="BA777" s="5">
        <v>0.7</v>
      </c>
      <c r="BB777" s="5">
        <v>48</v>
      </c>
      <c r="BC777" s="5">
        <v>38</v>
      </c>
      <c r="BD777" s="5">
        <v>24.5</v>
      </c>
      <c r="BE777" s="5">
        <v>18.9</v>
      </c>
      <c r="BF777" s="5">
        <v>14.96</v>
      </c>
      <c r="BG777" s="5">
        <v>9.65</v>
      </c>
      <c r="BH777" s="5">
        <v>16</v>
      </c>
      <c r="BI777" s="5">
        <v>35.32</v>
      </c>
      <c r="BM777" s="6">
        <f t="shared" si="192"/>
        <v>0</v>
      </c>
      <c r="BN777" s="10">
        <f t="shared" si="193"/>
        <v>0</v>
      </c>
      <c r="BO777" s="6">
        <f t="shared" si="194"/>
        <v>1</v>
      </c>
      <c r="BP777" s="6">
        <f t="shared" si="195"/>
        <v>0</v>
      </c>
      <c r="BQ777" s="6">
        <f t="shared" si="196"/>
        <v>0</v>
      </c>
      <c r="BR777" s="10" t="str">
        <f t="shared" si="197"/>
        <v>正常在售</v>
      </c>
      <c r="BS777" s="6" t="str">
        <f t="shared" si="207"/>
        <v>普通款</v>
      </c>
    </row>
    <row r="778" spans="1:71">
      <c r="A778" s="6" t="str">
        <f t="shared" si="198"/>
        <v>AUB0F47WFFD5</v>
      </c>
      <c r="B778" s="6" t="str">
        <f t="shared" si="199"/>
        <v>AUX001CLEW3H</v>
      </c>
      <c r="C778" s="6" t="str">
        <f t="shared" si="200"/>
        <v>AUDLM935001</v>
      </c>
      <c r="D778" s="6" t="str">
        <f t="shared" si="201"/>
        <v>AUB0F47WFFD5DLM935001</v>
      </c>
      <c r="E778" s="6" t="str">
        <f t="shared" si="202"/>
        <v>AUB0F47WFFD5X001CLEW3H</v>
      </c>
      <c r="F778" s="6" t="str">
        <f t="shared" si="203"/>
        <v>AUDLM935001X001CLEW3H</v>
      </c>
      <c r="G778" s="6" t="str">
        <f t="shared" si="204"/>
        <v>AUDLM935001</v>
      </c>
      <c r="H778" s="6" t="str">
        <f ca="1" t="shared" si="205"/>
        <v>待上架</v>
      </c>
      <c r="I778" s="10" t="str">
        <f t="shared" si="206"/>
        <v>未维护</v>
      </c>
      <c r="J778" s="5" t="s">
        <v>6594</v>
      </c>
      <c r="K778" s="5" t="s">
        <v>6595</v>
      </c>
      <c r="L778" s="5" t="s">
        <v>6597</v>
      </c>
      <c r="M778" s="5" t="s">
        <v>6597</v>
      </c>
      <c r="N778" s="5" t="s">
        <v>6603</v>
      </c>
      <c r="O778" s="5" t="s">
        <v>6604</v>
      </c>
      <c r="P778" s="5" t="s">
        <v>4120</v>
      </c>
      <c r="Q778" s="5" t="s">
        <v>4393</v>
      </c>
      <c r="R778" s="5" t="s">
        <v>1522</v>
      </c>
      <c r="S778" s="5" t="s">
        <v>2985</v>
      </c>
      <c r="T778" s="5" t="s">
        <v>2979</v>
      </c>
      <c r="U778" s="5" t="s">
        <v>4386</v>
      </c>
      <c r="V778" s="5" t="s">
        <v>4220</v>
      </c>
      <c r="W778" s="5" t="s">
        <v>4123</v>
      </c>
      <c r="X778" s="5" t="s">
        <v>4135</v>
      </c>
      <c r="Y778" s="5" t="s">
        <v>4299</v>
      </c>
      <c r="Z778" s="5" t="s">
        <v>4124</v>
      </c>
      <c r="AA778" s="5" t="s">
        <v>4123</v>
      </c>
      <c r="AB778" s="5" t="s">
        <v>4124</v>
      </c>
      <c r="AE778" s="5" t="s">
        <v>4299</v>
      </c>
      <c r="AF778" s="5" t="s">
        <v>3007</v>
      </c>
      <c r="AG778" s="5" t="s">
        <v>4394</v>
      </c>
      <c r="AH778" s="5" t="s">
        <v>3007</v>
      </c>
      <c r="AI778" s="5" t="s">
        <v>4514</v>
      </c>
      <c r="AJ778" s="5" t="s">
        <v>4345</v>
      </c>
      <c r="AL778" s="5" t="s">
        <v>4145</v>
      </c>
      <c r="AM778" s="5" t="s">
        <v>4146</v>
      </c>
      <c r="AN778" s="5" t="s">
        <v>4146</v>
      </c>
      <c r="AO778" s="5">
        <v>46</v>
      </c>
      <c r="AP778" s="5">
        <v>1</v>
      </c>
      <c r="AQ778" s="5" t="s">
        <v>6599</v>
      </c>
      <c r="AR778" s="5" t="s">
        <v>6600</v>
      </c>
      <c r="AS778" s="5">
        <v>15</v>
      </c>
      <c r="AT778" s="5">
        <v>36.6</v>
      </c>
      <c r="AU778" s="5">
        <v>11</v>
      </c>
      <c r="AV778" s="5">
        <v>2</v>
      </c>
      <c r="AW778" s="5">
        <v>14.41</v>
      </c>
      <c r="AX778" s="5">
        <v>4.33</v>
      </c>
      <c r="AY778" s="5">
        <v>0.79</v>
      </c>
      <c r="AZ778" s="5">
        <v>316</v>
      </c>
      <c r="BA778" s="5">
        <v>0.7</v>
      </c>
      <c r="BB778" s="5">
        <v>48</v>
      </c>
      <c r="BC778" s="5">
        <v>38</v>
      </c>
      <c r="BD778" s="5">
        <v>24.5</v>
      </c>
      <c r="BE778" s="5">
        <v>18.9</v>
      </c>
      <c r="BF778" s="5">
        <v>14.96</v>
      </c>
      <c r="BG778" s="5">
        <v>9.65</v>
      </c>
      <c r="BH778" s="5">
        <v>16</v>
      </c>
      <c r="BI778" s="5">
        <v>35.32</v>
      </c>
      <c r="BM778" s="6">
        <f t="shared" si="192"/>
        <v>0</v>
      </c>
      <c r="BN778" s="10">
        <f t="shared" si="193"/>
        <v>0</v>
      </c>
      <c r="BO778" s="6">
        <f t="shared" si="194"/>
        <v>0</v>
      </c>
      <c r="BP778" s="6">
        <f t="shared" si="195"/>
        <v>1</v>
      </c>
      <c r="BQ778" s="6">
        <f t="shared" si="196"/>
        <v>0</v>
      </c>
      <c r="BR778" s="10" t="str">
        <f t="shared" si="197"/>
        <v>待上架</v>
      </c>
      <c r="BS778" s="6" t="str">
        <f t="shared" si="207"/>
        <v>待上架</v>
      </c>
    </row>
    <row r="779" spans="1:71">
      <c r="A779" s="6" t="str">
        <f t="shared" si="198"/>
        <v>DEB0F47WFFD5</v>
      </c>
      <c r="B779" s="6" t="str">
        <f t="shared" si="199"/>
        <v>DEX002IDRK4T</v>
      </c>
      <c r="C779" s="6" t="str">
        <f t="shared" si="200"/>
        <v>DEDLM935001</v>
      </c>
      <c r="D779" s="6" t="str">
        <f t="shared" si="201"/>
        <v>DEB0F47WFFD5DLM935001</v>
      </c>
      <c r="E779" s="6" t="str">
        <f t="shared" si="202"/>
        <v>DEB0F47WFFD5X002IDRK4T</v>
      </c>
      <c r="F779" s="6" t="str">
        <f t="shared" si="203"/>
        <v>DEDLM935001X002IDRK4T</v>
      </c>
      <c r="G779" s="6" t="str">
        <f t="shared" si="204"/>
        <v>DEDLM935001</v>
      </c>
      <c r="H779" s="6" t="str">
        <f ca="1" t="shared" si="205"/>
        <v>待上架</v>
      </c>
      <c r="I779" s="10" t="str">
        <f t="shared" si="206"/>
        <v>未维护</v>
      </c>
      <c r="J779" s="5" t="s">
        <v>6594</v>
      </c>
      <c r="K779" s="5" t="s">
        <v>6595</v>
      </c>
      <c r="L779" s="5" t="s">
        <v>6597</v>
      </c>
      <c r="M779" s="5" t="s">
        <v>6597</v>
      </c>
      <c r="N779" s="5" t="s">
        <v>6605</v>
      </c>
      <c r="O779" s="5" t="s">
        <v>6606</v>
      </c>
      <c r="P779" s="5" t="s">
        <v>4120</v>
      </c>
      <c r="Q779" s="5" t="s">
        <v>4693</v>
      </c>
      <c r="R779" s="5" t="s">
        <v>1525</v>
      </c>
      <c r="S779" s="5" t="s">
        <v>2985</v>
      </c>
      <c r="T779" s="5" t="s">
        <v>2979</v>
      </c>
      <c r="U779" s="5" t="s">
        <v>4386</v>
      </c>
      <c r="V779" s="5" t="s">
        <v>4220</v>
      </c>
      <c r="W779" s="5" t="s">
        <v>4123</v>
      </c>
      <c r="X779" s="5" t="s">
        <v>4135</v>
      </c>
      <c r="Y779" s="5" t="s">
        <v>4299</v>
      </c>
      <c r="Z779" s="5" t="s">
        <v>4124</v>
      </c>
      <c r="AA779" s="5" t="s">
        <v>4123</v>
      </c>
      <c r="AB779" s="5" t="s">
        <v>4124</v>
      </c>
      <c r="AE779" s="5" t="s">
        <v>4299</v>
      </c>
      <c r="AF779" s="5" t="s">
        <v>3007</v>
      </c>
      <c r="AG779" s="5" t="s">
        <v>4394</v>
      </c>
      <c r="AH779" s="5" t="s">
        <v>4612</v>
      </c>
      <c r="AI779" s="5" t="s">
        <v>4514</v>
      </c>
      <c r="AJ779" s="5" t="s">
        <v>4345</v>
      </c>
      <c r="AL779" s="5" t="s">
        <v>4145</v>
      </c>
      <c r="AM779" s="5" t="s">
        <v>4146</v>
      </c>
      <c r="AN779" s="5" t="s">
        <v>4696</v>
      </c>
      <c r="AO779" s="5">
        <v>46</v>
      </c>
      <c r="AP779" s="5">
        <v>1</v>
      </c>
      <c r="AQ779" s="5" t="s">
        <v>6599</v>
      </c>
      <c r="AR779" s="5" t="s">
        <v>6600</v>
      </c>
      <c r="AS779" s="5">
        <v>15</v>
      </c>
      <c r="AT779" s="5">
        <v>36.6</v>
      </c>
      <c r="AU779" s="5">
        <v>11</v>
      </c>
      <c r="AV779" s="5">
        <v>2</v>
      </c>
      <c r="AW779" s="5">
        <v>14.41</v>
      </c>
      <c r="AX779" s="5">
        <v>4.33</v>
      </c>
      <c r="AY779" s="5">
        <v>0.79</v>
      </c>
      <c r="AZ779" s="5">
        <v>316</v>
      </c>
      <c r="BA779" s="5">
        <v>0.7</v>
      </c>
      <c r="BB779" s="5">
        <v>48</v>
      </c>
      <c r="BC779" s="5">
        <v>38</v>
      </c>
      <c r="BD779" s="5">
        <v>24.5</v>
      </c>
      <c r="BE779" s="5">
        <v>18.9</v>
      </c>
      <c r="BF779" s="5">
        <v>14.96</v>
      </c>
      <c r="BG779" s="5">
        <v>9.65</v>
      </c>
      <c r="BH779" s="5">
        <v>16</v>
      </c>
      <c r="BI779" s="5">
        <v>35.32</v>
      </c>
      <c r="BM779" s="6">
        <f t="shared" si="192"/>
        <v>0</v>
      </c>
      <c r="BN779" s="10">
        <f t="shared" si="193"/>
        <v>0</v>
      </c>
      <c r="BO779" s="6">
        <f t="shared" si="194"/>
        <v>0</v>
      </c>
      <c r="BP779" s="6">
        <f t="shared" si="195"/>
        <v>1</v>
      </c>
      <c r="BQ779" s="6">
        <f t="shared" si="196"/>
        <v>0</v>
      </c>
      <c r="BR779" s="10" t="str">
        <f t="shared" si="197"/>
        <v>待上架</v>
      </c>
      <c r="BS779" s="6" t="str">
        <f t="shared" si="207"/>
        <v>待上架</v>
      </c>
    </row>
    <row r="780" spans="1:71">
      <c r="A780" s="6" t="str">
        <f t="shared" si="198"/>
        <v>USB0DZ27V2DH</v>
      </c>
      <c r="B780" s="6" t="str">
        <f t="shared" si="199"/>
        <v>USX004LDU463</v>
      </c>
      <c r="C780" s="6" t="str">
        <f t="shared" si="200"/>
        <v>USDLM936001</v>
      </c>
      <c r="D780" s="6" t="str">
        <f t="shared" si="201"/>
        <v>USB0DZ27V2DHDLM936001</v>
      </c>
      <c r="E780" s="6" t="str">
        <f t="shared" si="202"/>
        <v>USB0DZ27V2DHX004LDU463</v>
      </c>
      <c r="F780" s="6" t="str">
        <f t="shared" si="203"/>
        <v>USDLM936001X004LDU463</v>
      </c>
      <c r="G780" s="6" t="str">
        <f t="shared" si="204"/>
        <v>USDLM936001</v>
      </c>
      <c r="H780" s="6" t="str">
        <f ca="1" t="shared" si="205"/>
        <v>老品</v>
      </c>
      <c r="I780" s="10" t="str">
        <f t="shared" si="206"/>
        <v>流量款</v>
      </c>
      <c r="J780" s="5" t="s">
        <v>6607</v>
      </c>
      <c r="K780" s="5" t="s">
        <v>6608</v>
      </c>
      <c r="L780" s="5" t="s">
        <v>6596</v>
      </c>
      <c r="M780" s="5" t="s">
        <v>6609</v>
      </c>
      <c r="N780" s="5" t="s">
        <v>6610</v>
      </c>
      <c r="O780" s="5" t="s">
        <v>351</v>
      </c>
      <c r="P780" s="5" t="s">
        <v>4154</v>
      </c>
      <c r="Q780" s="5" t="s">
        <v>4385</v>
      </c>
      <c r="R780" s="5" t="s">
        <v>2288</v>
      </c>
      <c r="S780" s="5" t="s">
        <v>2995</v>
      </c>
      <c r="T780" s="5" t="s">
        <v>2979</v>
      </c>
      <c r="U780" s="5" t="s">
        <v>4386</v>
      </c>
      <c r="V780" s="5" t="s">
        <v>4134</v>
      </c>
      <c r="W780" s="5" t="s">
        <v>4122</v>
      </c>
      <c r="X780" s="5" t="s">
        <v>4155</v>
      </c>
      <c r="Y780" s="5" t="s">
        <v>4136</v>
      </c>
      <c r="Z780" s="5" t="s">
        <v>4124</v>
      </c>
      <c r="AA780" s="5" t="s">
        <v>4122</v>
      </c>
      <c r="AB780" s="5" t="s">
        <v>2457</v>
      </c>
      <c r="AC780" s="5" t="s">
        <v>6611</v>
      </c>
      <c r="AD780" s="5" t="s">
        <v>4194</v>
      </c>
      <c r="AE780" s="5" t="s">
        <v>4140</v>
      </c>
      <c r="AF780" s="5" t="s">
        <v>3027</v>
      </c>
      <c r="AG780" s="5" t="s">
        <v>4520</v>
      </c>
      <c r="AH780" s="5" t="s">
        <v>3027</v>
      </c>
      <c r="AI780" s="5" t="s">
        <v>4514</v>
      </c>
      <c r="AJ780" s="5" t="s">
        <v>4345</v>
      </c>
      <c r="AK780" s="5">
        <v>2.66</v>
      </c>
      <c r="AL780" s="5" t="s">
        <v>4145</v>
      </c>
      <c r="AM780" s="5" t="s">
        <v>4146</v>
      </c>
      <c r="AN780" s="5" t="s">
        <v>4146</v>
      </c>
      <c r="AO780" s="5">
        <v>90</v>
      </c>
      <c r="AP780" s="5">
        <v>1</v>
      </c>
      <c r="AQ780" s="5" t="s">
        <v>6612</v>
      </c>
      <c r="AR780" s="5" t="s">
        <v>6613</v>
      </c>
      <c r="AS780" s="5">
        <v>15</v>
      </c>
      <c r="AT780" s="5">
        <v>36.2</v>
      </c>
      <c r="AU780" s="5">
        <v>8.1</v>
      </c>
      <c r="AV780" s="5">
        <v>1.4</v>
      </c>
      <c r="AW780" s="5">
        <v>14.25</v>
      </c>
      <c r="AX780" s="5">
        <v>3.19</v>
      </c>
      <c r="AY780" s="5">
        <v>0.55</v>
      </c>
      <c r="AZ780" s="5">
        <v>202</v>
      </c>
      <c r="BA780" s="5">
        <v>0.45</v>
      </c>
      <c r="BB780" s="5">
        <v>43</v>
      </c>
      <c r="BC780" s="5">
        <v>38</v>
      </c>
      <c r="BD780" s="5">
        <v>28</v>
      </c>
      <c r="BE780" s="5">
        <v>16.93</v>
      </c>
      <c r="BF780" s="5">
        <v>14.96</v>
      </c>
      <c r="BG780" s="5">
        <v>11.02</v>
      </c>
      <c r="BH780" s="5">
        <v>19</v>
      </c>
      <c r="BI780" s="5">
        <v>41.94</v>
      </c>
      <c r="BM780" s="6">
        <f t="shared" si="192"/>
        <v>0</v>
      </c>
      <c r="BN780" s="10">
        <f t="shared" si="193"/>
        <v>0</v>
      </c>
      <c r="BO780" s="6">
        <f t="shared" si="194"/>
        <v>1</v>
      </c>
      <c r="BP780" s="6">
        <f t="shared" si="195"/>
        <v>0</v>
      </c>
      <c r="BQ780" s="6">
        <f t="shared" si="196"/>
        <v>0</v>
      </c>
      <c r="BR780" s="10" t="str">
        <f t="shared" si="197"/>
        <v>正常在售</v>
      </c>
      <c r="BS780" s="6" t="str">
        <f t="shared" si="207"/>
        <v>流量款</v>
      </c>
    </row>
    <row r="781" spans="1:71">
      <c r="A781" s="6" t="str">
        <f t="shared" si="198"/>
        <v>CAB0DZ27V2DH</v>
      </c>
      <c r="B781" s="6" t="str">
        <f t="shared" si="199"/>
        <v>CAX004LDU463</v>
      </c>
      <c r="C781" s="6" t="str">
        <f t="shared" si="200"/>
        <v>CADLM936001</v>
      </c>
      <c r="D781" s="6" t="str">
        <f t="shared" si="201"/>
        <v>CAB0DZ27V2DHDLM936001</v>
      </c>
      <c r="E781" s="6" t="str">
        <f t="shared" si="202"/>
        <v>CAB0DZ27V2DHX004LDU463</v>
      </c>
      <c r="F781" s="6" t="str">
        <f t="shared" si="203"/>
        <v>CADLM936001X004LDU463</v>
      </c>
      <c r="G781" s="6" t="str">
        <f t="shared" si="204"/>
        <v>CADLM936001</v>
      </c>
      <c r="H781" s="6" t="str">
        <f ca="1" t="shared" si="205"/>
        <v>老品</v>
      </c>
      <c r="I781" s="10" t="str">
        <f t="shared" si="206"/>
        <v>C</v>
      </c>
      <c r="J781" s="5" t="s">
        <v>6607</v>
      </c>
      <c r="K781" s="5" t="s">
        <v>6608</v>
      </c>
      <c r="L781" s="5" t="s">
        <v>6601</v>
      </c>
      <c r="M781" s="5" t="s">
        <v>6609</v>
      </c>
      <c r="N781" s="5" t="s">
        <v>6610</v>
      </c>
      <c r="O781" s="5" t="s">
        <v>351</v>
      </c>
      <c r="P781" s="5" t="s">
        <v>4154</v>
      </c>
      <c r="Q781" s="5" t="s">
        <v>4491</v>
      </c>
      <c r="R781" s="5" t="s">
        <v>10</v>
      </c>
      <c r="S781" s="5" t="s">
        <v>2995</v>
      </c>
      <c r="T781" s="5" t="s">
        <v>2979</v>
      </c>
      <c r="U781" s="5" t="s">
        <v>4386</v>
      </c>
      <c r="V781" s="5" t="s">
        <v>4134</v>
      </c>
      <c r="W781" s="5" t="s">
        <v>4122</v>
      </c>
      <c r="X781" s="5" t="s">
        <v>4155</v>
      </c>
      <c r="Y781" s="5" t="s">
        <v>4184</v>
      </c>
      <c r="Z781" s="5" t="s">
        <v>4492</v>
      </c>
      <c r="AA781" s="5" t="s">
        <v>4122</v>
      </c>
      <c r="AB781" s="5" t="s">
        <v>4124</v>
      </c>
      <c r="AC781" s="5" t="s">
        <v>6614</v>
      </c>
      <c r="AD781" s="5" t="s">
        <v>4247</v>
      </c>
      <c r="AE781" s="5" t="s">
        <v>4140</v>
      </c>
      <c r="AF781" s="5" t="s">
        <v>2977</v>
      </c>
      <c r="AG781" s="5" t="s">
        <v>4350</v>
      </c>
      <c r="AH781" s="5" t="s">
        <v>4513</v>
      </c>
      <c r="AI781" s="5" t="s">
        <v>4514</v>
      </c>
      <c r="AJ781" s="5" t="s">
        <v>4345</v>
      </c>
      <c r="AK781" s="5">
        <v>4.71</v>
      </c>
      <c r="AL781" s="5" t="s">
        <v>4145</v>
      </c>
      <c r="AM781" s="5" t="s">
        <v>4146</v>
      </c>
      <c r="AN781" s="5" t="s">
        <v>4146</v>
      </c>
      <c r="AO781" s="5">
        <v>90</v>
      </c>
      <c r="AP781" s="5">
        <v>1</v>
      </c>
      <c r="AQ781" s="5" t="s">
        <v>6612</v>
      </c>
      <c r="AR781" s="5" t="s">
        <v>6613</v>
      </c>
      <c r="AS781" s="5">
        <v>15</v>
      </c>
      <c r="AT781" s="5">
        <v>36.2</v>
      </c>
      <c r="AU781" s="5">
        <v>8.1</v>
      </c>
      <c r="AV781" s="5">
        <v>1.4</v>
      </c>
      <c r="AW781" s="5">
        <v>14.25</v>
      </c>
      <c r="AX781" s="5">
        <v>3.19</v>
      </c>
      <c r="AY781" s="5">
        <v>0.55</v>
      </c>
      <c r="AZ781" s="5">
        <v>202</v>
      </c>
      <c r="BA781" s="5">
        <v>0.45</v>
      </c>
      <c r="BB781" s="5">
        <v>43</v>
      </c>
      <c r="BC781" s="5">
        <v>38</v>
      </c>
      <c r="BD781" s="5">
        <v>28</v>
      </c>
      <c r="BE781" s="5">
        <v>16.93</v>
      </c>
      <c r="BF781" s="5">
        <v>14.96</v>
      </c>
      <c r="BG781" s="5">
        <v>11.02</v>
      </c>
      <c r="BH781" s="5">
        <v>19</v>
      </c>
      <c r="BI781" s="5">
        <v>41.94</v>
      </c>
      <c r="BM781" s="6">
        <f t="shared" si="192"/>
        <v>0</v>
      </c>
      <c r="BN781" s="10">
        <f t="shared" si="193"/>
        <v>0</v>
      </c>
      <c r="BO781" s="6">
        <f t="shared" si="194"/>
        <v>1</v>
      </c>
      <c r="BP781" s="6">
        <f t="shared" si="195"/>
        <v>0</v>
      </c>
      <c r="BQ781" s="6">
        <f t="shared" si="196"/>
        <v>0</v>
      </c>
      <c r="BR781" s="10" t="str">
        <f t="shared" si="197"/>
        <v>正常在售</v>
      </c>
      <c r="BS781" s="6" t="str">
        <f t="shared" si="207"/>
        <v>流量款</v>
      </c>
    </row>
    <row r="782" spans="1:71">
      <c r="A782" s="6" t="str">
        <f t="shared" si="198"/>
        <v>AUB0DZ27V2DH</v>
      </c>
      <c r="B782" s="6" t="str">
        <f t="shared" si="199"/>
        <v>AUX001CFA6U1</v>
      </c>
      <c r="C782" s="6" t="str">
        <f t="shared" si="200"/>
        <v>AUDLM936001</v>
      </c>
      <c r="D782" s="6" t="str">
        <f t="shared" si="201"/>
        <v>AUB0DZ27V2DHDLM936001</v>
      </c>
      <c r="E782" s="6" t="str">
        <f t="shared" si="202"/>
        <v>AUB0DZ27V2DHX001CFA6U1</v>
      </c>
      <c r="F782" s="6" t="str">
        <f t="shared" si="203"/>
        <v>AUDLM936001X001CFA6U1</v>
      </c>
      <c r="G782" s="6" t="str">
        <f t="shared" si="204"/>
        <v>AUDLM936001</v>
      </c>
      <c r="H782" s="6" t="str">
        <f ca="1" t="shared" si="205"/>
        <v>待上架</v>
      </c>
      <c r="I782" s="10" t="str">
        <f t="shared" si="206"/>
        <v>未维护</v>
      </c>
      <c r="J782" s="5" t="s">
        <v>6607</v>
      </c>
      <c r="K782" s="5" t="s">
        <v>6608</v>
      </c>
      <c r="L782" s="5" t="s">
        <v>6615</v>
      </c>
      <c r="M782" s="5" t="s">
        <v>6609</v>
      </c>
      <c r="N782" s="5" t="s">
        <v>6616</v>
      </c>
      <c r="O782" s="5" t="s">
        <v>6617</v>
      </c>
      <c r="P782" s="5" t="s">
        <v>4120</v>
      </c>
      <c r="Q782" s="5" t="s">
        <v>4393</v>
      </c>
      <c r="R782" s="5" t="s">
        <v>1522</v>
      </c>
      <c r="S782" s="5" t="s">
        <v>2985</v>
      </c>
      <c r="T782" s="5" t="s">
        <v>2979</v>
      </c>
      <c r="U782" s="5" t="s">
        <v>4386</v>
      </c>
      <c r="V782" s="5" t="s">
        <v>4134</v>
      </c>
      <c r="W782" s="5" t="s">
        <v>4123</v>
      </c>
      <c r="X782" s="5" t="s">
        <v>4155</v>
      </c>
      <c r="Y782" s="5" t="s">
        <v>4136</v>
      </c>
      <c r="Z782" s="5" t="s">
        <v>4124</v>
      </c>
      <c r="AA782" s="5" t="s">
        <v>4123</v>
      </c>
      <c r="AB782" s="5" t="s">
        <v>4124</v>
      </c>
      <c r="AE782" s="5" t="s">
        <v>4299</v>
      </c>
      <c r="AF782" s="5" t="s">
        <v>3007</v>
      </c>
      <c r="AG782" s="5" t="s">
        <v>4394</v>
      </c>
      <c r="AH782" s="5" t="s">
        <v>3007</v>
      </c>
      <c r="AI782" s="5" t="s">
        <v>4514</v>
      </c>
      <c r="AJ782" s="5" t="s">
        <v>4345</v>
      </c>
      <c r="AL782" s="5" t="s">
        <v>4145</v>
      </c>
      <c r="AM782" s="5" t="s">
        <v>4146</v>
      </c>
      <c r="AN782" s="5" t="s">
        <v>4146</v>
      </c>
      <c r="AO782" s="5">
        <v>90</v>
      </c>
      <c r="AP782" s="5">
        <v>1</v>
      </c>
      <c r="AQ782" s="5" t="s">
        <v>6612</v>
      </c>
      <c r="AR782" s="5" t="s">
        <v>6613</v>
      </c>
      <c r="AS782" s="5">
        <v>15</v>
      </c>
      <c r="AT782" s="5">
        <v>36.2</v>
      </c>
      <c r="AU782" s="5">
        <v>8.1</v>
      </c>
      <c r="AV782" s="5">
        <v>1.4</v>
      </c>
      <c r="AW782" s="5">
        <v>14.25</v>
      </c>
      <c r="AX782" s="5">
        <v>3.19</v>
      </c>
      <c r="AY782" s="5">
        <v>0.55</v>
      </c>
      <c r="AZ782" s="5">
        <v>202</v>
      </c>
      <c r="BA782" s="5">
        <v>0.45</v>
      </c>
      <c r="BB782" s="5">
        <v>43</v>
      </c>
      <c r="BC782" s="5">
        <v>38</v>
      </c>
      <c r="BD782" s="5">
        <v>28</v>
      </c>
      <c r="BE782" s="5">
        <v>16.93</v>
      </c>
      <c r="BF782" s="5">
        <v>14.96</v>
      </c>
      <c r="BG782" s="5">
        <v>11.02</v>
      </c>
      <c r="BH782" s="5">
        <v>19</v>
      </c>
      <c r="BI782" s="5">
        <v>41.94</v>
      </c>
      <c r="BM782" s="6">
        <f t="shared" si="192"/>
        <v>0</v>
      </c>
      <c r="BN782" s="10">
        <f t="shared" si="193"/>
        <v>0</v>
      </c>
      <c r="BO782" s="6">
        <f t="shared" si="194"/>
        <v>0</v>
      </c>
      <c r="BP782" s="6">
        <f t="shared" si="195"/>
        <v>1</v>
      </c>
      <c r="BQ782" s="6">
        <f t="shared" si="196"/>
        <v>0</v>
      </c>
      <c r="BR782" s="10" t="str">
        <f t="shared" si="197"/>
        <v>待上架</v>
      </c>
      <c r="BS782" s="6" t="str">
        <f t="shared" si="207"/>
        <v>待上架</v>
      </c>
    </row>
    <row r="783" spans="1:71">
      <c r="A783" s="6" t="str">
        <f t="shared" si="198"/>
        <v>DEB0DZ27V2DH</v>
      </c>
      <c r="B783" s="6" t="str">
        <f t="shared" si="199"/>
        <v>DEX002IDLK9Z</v>
      </c>
      <c r="C783" s="6" t="str">
        <f t="shared" si="200"/>
        <v>DEDLM936001</v>
      </c>
      <c r="D783" s="6" t="str">
        <f t="shared" si="201"/>
        <v>DEB0DZ27V2DHDLM936001</v>
      </c>
      <c r="E783" s="6" t="str">
        <f t="shared" si="202"/>
        <v>DEB0DZ27V2DHX002IDLK9Z</v>
      </c>
      <c r="F783" s="6" t="str">
        <f t="shared" si="203"/>
        <v>DEDLM936001X002IDLK9Z</v>
      </c>
      <c r="G783" s="6" t="str">
        <f t="shared" si="204"/>
        <v>DEDLM936001</v>
      </c>
      <c r="H783" s="6" t="str">
        <f ca="1" t="shared" si="205"/>
        <v>待上架</v>
      </c>
      <c r="I783" s="10" t="str">
        <f t="shared" si="206"/>
        <v>未维护</v>
      </c>
      <c r="J783" s="5" t="s">
        <v>6607</v>
      </c>
      <c r="K783" s="5" t="s">
        <v>6608</v>
      </c>
      <c r="L783" s="5" t="s">
        <v>6609</v>
      </c>
      <c r="M783" s="5" t="s">
        <v>6609</v>
      </c>
      <c r="N783" s="5" t="s">
        <v>6618</v>
      </c>
      <c r="O783" s="5" t="s">
        <v>6619</v>
      </c>
      <c r="P783" s="5" t="s">
        <v>4120</v>
      </c>
      <c r="Q783" s="5" t="s">
        <v>4693</v>
      </c>
      <c r="R783" s="5" t="s">
        <v>1525</v>
      </c>
      <c r="S783" s="5" t="s">
        <v>2985</v>
      </c>
      <c r="T783" s="5" t="s">
        <v>2979</v>
      </c>
      <c r="U783" s="5" t="s">
        <v>4386</v>
      </c>
      <c r="V783" s="5" t="s">
        <v>4134</v>
      </c>
      <c r="W783" s="5" t="s">
        <v>4123</v>
      </c>
      <c r="X783" s="5" t="s">
        <v>4135</v>
      </c>
      <c r="Y783" s="5" t="s">
        <v>4299</v>
      </c>
      <c r="Z783" s="5" t="s">
        <v>4124</v>
      </c>
      <c r="AA783" s="5" t="s">
        <v>4123</v>
      </c>
      <c r="AB783" s="5" t="s">
        <v>4124</v>
      </c>
      <c r="AE783" s="5" t="s">
        <v>4299</v>
      </c>
      <c r="AF783" s="5" t="s">
        <v>3007</v>
      </c>
      <c r="AG783" s="5" t="s">
        <v>4394</v>
      </c>
      <c r="AH783" s="5" t="s">
        <v>4612</v>
      </c>
      <c r="AI783" s="5" t="s">
        <v>4514</v>
      </c>
      <c r="AJ783" s="5" t="s">
        <v>4345</v>
      </c>
      <c r="AL783" s="5" t="s">
        <v>4145</v>
      </c>
      <c r="AM783" s="5" t="s">
        <v>4146</v>
      </c>
      <c r="AN783" s="5" t="s">
        <v>4696</v>
      </c>
      <c r="AO783" s="5">
        <v>90</v>
      </c>
      <c r="AP783" s="5">
        <v>1</v>
      </c>
      <c r="AQ783" s="5" t="s">
        <v>6612</v>
      </c>
      <c r="AR783" s="5" t="s">
        <v>6613</v>
      </c>
      <c r="AS783" s="5">
        <v>15</v>
      </c>
      <c r="AT783" s="5">
        <v>36.2</v>
      </c>
      <c r="AU783" s="5">
        <v>8.1</v>
      </c>
      <c r="AV783" s="5">
        <v>1.4</v>
      </c>
      <c r="AW783" s="5">
        <v>14.25</v>
      </c>
      <c r="AX783" s="5">
        <v>3.19</v>
      </c>
      <c r="AY783" s="5">
        <v>0.55</v>
      </c>
      <c r="AZ783" s="5">
        <v>202</v>
      </c>
      <c r="BA783" s="5">
        <v>0.45</v>
      </c>
      <c r="BB783" s="5">
        <v>43</v>
      </c>
      <c r="BC783" s="5">
        <v>38</v>
      </c>
      <c r="BD783" s="5">
        <v>28</v>
      </c>
      <c r="BE783" s="5">
        <v>16.93</v>
      </c>
      <c r="BF783" s="5">
        <v>14.96</v>
      </c>
      <c r="BG783" s="5">
        <v>11.02</v>
      </c>
      <c r="BH783" s="5">
        <v>19</v>
      </c>
      <c r="BI783" s="5">
        <v>41.94</v>
      </c>
      <c r="BM783" s="6">
        <f t="shared" si="192"/>
        <v>0</v>
      </c>
      <c r="BN783" s="10">
        <f t="shared" si="193"/>
        <v>0</v>
      </c>
      <c r="BO783" s="6">
        <f t="shared" si="194"/>
        <v>0</v>
      </c>
      <c r="BP783" s="6">
        <f t="shared" si="195"/>
        <v>1</v>
      </c>
      <c r="BQ783" s="6">
        <f t="shared" si="196"/>
        <v>0</v>
      </c>
      <c r="BR783" s="10" t="str">
        <f t="shared" si="197"/>
        <v>待上架</v>
      </c>
      <c r="BS783" s="6" t="str">
        <f t="shared" si="207"/>
        <v>待上架</v>
      </c>
    </row>
    <row r="784" spans="1:71">
      <c r="A784" s="6" t="str">
        <f t="shared" si="198"/>
        <v>USB0F1FCC3WB</v>
      </c>
      <c r="B784" s="6" t="str">
        <f t="shared" si="199"/>
        <v>USX004LWDCLD</v>
      </c>
      <c r="C784" s="6" t="str">
        <f t="shared" si="200"/>
        <v>USDLM936002</v>
      </c>
      <c r="D784" s="6" t="str">
        <f t="shared" si="201"/>
        <v>USB0F1FCC3WBDLM936002</v>
      </c>
      <c r="E784" s="6" t="str">
        <f t="shared" si="202"/>
        <v>USB0F1FCC3WBX004LWDCLD</v>
      </c>
      <c r="F784" s="6" t="str">
        <f t="shared" si="203"/>
        <v>USDLM936002X004LWDCLD</v>
      </c>
      <c r="G784" s="6" t="str">
        <f t="shared" si="204"/>
        <v>USDLM936002</v>
      </c>
      <c r="H784" s="6" t="str">
        <f ca="1" t="shared" si="205"/>
        <v>老品</v>
      </c>
      <c r="I784" s="10" t="str">
        <f t="shared" si="206"/>
        <v>普通款</v>
      </c>
      <c r="J784" s="5" t="s">
        <v>6620</v>
      </c>
      <c r="K784" s="5" t="s">
        <v>6621</v>
      </c>
      <c r="L784" s="5" t="s">
        <v>6596</v>
      </c>
      <c r="M784" s="5" t="s">
        <v>6622</v>
      </c>
      <c r="N784" s="5" t="s">
        <v>6623</v>
      </c>
      <c r="O784" s="5" t="s">
        <v>354</v>
      </c>
      <c r="P784" s="5" t="s">
        <v>4154</v>
      </c>
      <c r="Q784" s="5" t="s">
        <v>4385</v>
      </c>
      <c r="R784" s="5" t="s">
        <v>2288</v>
      </c>
      <c r="S784" s="5" t="s">
        <v>2995</v>
      </c>
      <c r="T784" s="5" t="s">
        <v>2979</v>
      </c>
      <c r="U784" s="5" t="s">
        <v>4386</v>
      </c>
      <c r="V784" s="5" t="s">
        <v>4134</v>
      </c>
      <c r="W784" s="5" t="s">
        <v>4122</v>
      </c>
      <c r="X784" s="5" t="s">
        <v>4135</v>
      </c>
      <c r="Y784" s="5" t="s">
        <v>4184</v>
      </c>
      <c r="Z784" s="5" t="s">
        <v>4124</v>
      </c>
      <c r="AA784" s="5" t="s">
        <v>4122</v>
      </c>
      <c r="AB784" s="5" t="s">
        <v>2457</v>
      </c>
      <c r="AC784" s="5" t="s">
        <v>6501</v>
      </c>
      <c r="AD784" s="5" t="s">
        <v>4201</v>
      </c>
      <c r="AE784" s="5" t="s">
        <v>4140</v>
      </c>
      <c r="AF784" s="5" t="s">
        <v>3027</v>
      </c>
      <c r="AG784" s="5" t="s">
        <v>4520</v>
      </c>
      <c r="AH784" s="5" t="s">
        <v>3027</v>
      </c>
      <c r="AI784" s="5" t="s">
        <v>4514</v>
      </c>
      <c r="AJ784" s="5" t="s">
        <v>4345</v>
      </c>
      <c r="AK784" s="5">
        <v>2.66</v>
      </c>
      <c r="AL784" s="5" t="s">
        <v>4145</v>
      </c>
      <c r="AM784" s="5" t="s">
        <v>4146</v>
      </c>
      <c r="AN784" s="5" t="s">
        <v>4146</v>
      </c>
      <c r="AO784" s="5">
        <v>90</v>
      </c>
      <c r="AP784" s="5">
        <v>1</v>
      </c>
      <c r="AQ784" s="5" t="s">
        <v>6612</v>
      </c>
      <c r="AR784" s="5" t="s">
        <v>6613</v>
      </c>
      <c r="AS784" s="5">
        <v>15</v>
      </c>
      <c r="AT784" s="5">
        <v>36.2</v>
      </c>
      <c r="AU784" s="5">
        <v>8.1</v>
      </c>
      <c r="AV784" s="5">
        <v>1.4</v>
      </c>
      <c r="AW784" s="5">
        <v>14.25</v>
      </c>
      <c r="AX784" s="5">
        <v>3.19</v>
      </c>
      <c r="AY784" s="5">
        <v>0.55</v>
      </c>
      <c r="AZ784" s="5">
        <v>194</v>
      </c>
      <c r="BA784" s="5">
        <v>0.43</v>
      </c>
      <c r="BB784" s="5">
        <v>43</v>
      </c>
      <c r="BC784" s="5">
        <v>38</v>
      </c>
      <c r="BD784" s="5">
        <v>28</v>
      </c>
      <c r="BE784" s="5">
        <v>16.93</v>
      </c>
      <c r="BF784" s="5">
        <v>14.96</v>
      </c>
      <c r="BG784" s="5">
        <v>11.02</v>
      </c>
      <c r="BH784" s="5">
        <v>19.1</v>
      </c>
      <c r="BI784" s="5">
        <v>42.16</v>
      </c>
      <c r="BM784" s="6">
        <f t="shared" si="192"/>
        <v>0</v>
      </c>
      <c r="BN784" s="10">
        <f t="shared" si="193"/>
        <v>0</v>
      </c>
      <c r="BO784" s="6">
        <f t="shared" si="194"/>
        <v>1</v>
      </c>
      <c r="BP784" s="6">
        <f t="shared" si="195"/>
        <v>0</v>
      </c>
      <c r="BQ784" s="6">
        <f t="shared" si="196"/>
        <v>0</v>
      </c>
      <c r="BR784" s="10" t="str">
        <f t="shared" si="197"/>
        <v>正常在售</v>
      </c>
      <c r="BS784" s="6" t="str">
        <f t="shared" si="207"/>
        <v>普通款</v>
      </c>
    </row>
    <row r="785" spans="1:71">
      <c r="A785" s="6" t="str">
        <f t="shared" si="198"/>
        <v>CAB0F1FCC3WB</v>
      </c>
      <c r="B785" s="6" t="str">
        <f t="shared" si="199"/>
        <v>CAX004LWDCLD</v>
      </c>
      <c r="C785" s="6" t="str">
        <f t="shared" si="200"/>
        <v>CADLM936002</v>
      </c>
      <c r="D785" s="6" t="str">
        <f t="shared" si="201"/>
        <v>CAB0F1FCC3WBDLM936002</v>
      </c>
      <c r="E785" s="6" t="str">
        <f t="shared" si="202"/>
        <v>CAB0F1FCC3WBX004LWDCLD</v>
      </c>
      <c r="F785" s="6" t="str">
        <f t="shared" si="203"/>
        <v>CADLM936002X004LWDCLD</v>
      </c>
      <c r="G785" s="6" t="str">
        <f t="shared" si="204"/>
        <v>CADLM936002</v>
      </c>
      <c r="H785" s="6" t="str">
        <f ca="1" t="shared" si="205"/>
        <v>新品</v>
      </c>
      <c r="I785" s="10" t="str">
        <f t="shared" si="206"/>
        <v>C</v>
      </c>
      <c r="J785" s="5" t="s">
        <v>6620</v>
      </c>
      <c r="K785" s="5" t="s">
        <v>6621</v>
      </c>
      <c r="L785" s="5" t="s">
        <v>6601</v>
      </c>
      <c r="M785" s="5" t="s">
        <v>6622</v>
      </c>
      <c r="N785" s="5" t="s">
        <v>6623</v>
      </c>
      <c r="O785" s="5" t="s">
        <v>354</v>
      </c>
      <c r="P785" s="5" t="s">
        <v>4154</v>
      </c>
      <c r="Q785" s="5" t="s">
        <v>4491</v>
      </c>
      <c r="R785" s="5" t="s">
        <v>10</v>
      </c>
      <c r="S785" s="5" t="s">
        <v>2995</v>
      </c>
      <c r="T785" s="5" t="s">
        <v>2979</v>
      </c>
      <c r="U785" s="5" t="s">
        <v>4386</v>
      </c>
      <c r="V785" s="5" t="s">
        <v>4134</v>
      </c>
      <c r="W785" s="5" t="s">
        <v>4123</v>
      </c>
      <c r="X785" s="5" t="s">
        <v>4135</v>
      </c>
      <c r="Y785" s="5" t="s">
        <v>4184</v>
      </c>
      <c r="Z785" s="5" t="s">
        <v>4492</v>
      </c>
      <c r="AA785" s="5" t="s">
        <v>4122</v>
      </c>
      <c r="AB785" s="5" t="s">
        <v>4124</v>
      </c>
      <c r="AC785" s="5" t="s">
        <v>6624</v>
      </c>
      <c r="AD785" s="5" t="s">
        <v>4240</v>
      </c>
      <c r="AE785" s="5" t="s">
        <v>4140</v>
      </c>
      <c r="AF785" s="5" t="s">
        <v>2977</v>
      </c>
      <c r="AG785" s="5" t="s">
        <v>4350</v>
      </c>
      <c r="AH785" s="5" t="s">
        <v>4513</v>
      </c>
      <c r="AI785" s="5" t="s">
        <v>4514</v>
      </c>
      <c r="AJ785" s="5" t="s">
        <v>4345</v>
      </c>
      <c r="AK785" s="5">
        <v>4.71</v>
      </c>
      <c r="AL785" s="5" t="s">
        <v>4145</v>
      </c>
      <c r="AM785" s="5" t="s">
        <v>4146</v>
      </c>
      <c r="AN785" s="5" t="s">
        <v>4146</v>
      </c>
      <c r="AO785" s="5">
        <v>90</v>
      </c>
      <c r="AP785" s="5">
        <v>1</v>
      </c>
      <c r="AQ785" s="5" t="s">
        <v>6612</v>
      </c>
      <c r="AR785" s="5" t="s">
        <v>6613</v>
      </c>
      <c r="AS785" s="5">
        <v>15</v>
      </c>
      <c r="AT785" s="5">
        <v>36.2</v>
      </c>
      <c r="AU785" s="5">
        <v>8.1</v>
      </c>
      <c r="AV785" s="5">
        <v>1.4</v>
      </c>
      <c r="AW785" s="5">
        <v>14.25</v>
      </c>
      <c r="AX785" s="5">
        <v>3.19</v>
      </c>
      <c r="AY785" s="5">
        <v>0.55</v>
      </c>
      <c r="AZ785" s="5">
        <v>194</v>
      </c>
      <c r="BA785" s="5">
        <v>0.43</v>
      </c>
      <c r="BB785" s="5">
        <v>43</v>
      </c>
      <c r="BC785" s="5">
        <v>38</v>
      </c>
      <c r="BD785" s="5">
        <v>28</v>
      </c>
      <c r="BE785" s="5">
        <v>16.93</v>
      </c>
      <c r="BF785" s="5">
        <v>14.96</v>
      </c>
      <c r="BG785" s="5">
        <v>11.02</v>
      </c>
      <c r="BH785" s="5">
        <v>19.1</v>
      </c>
      <c r="BI785" s="5">
        <v>42.16</v>
      </c>
      <c r="BM785" s="6">
        <f t="shared" si="192"/>
        <v>0</v>
      </c>
      <c r="BN785" s="10">
        <f t="shared" si="193"/>
        <v>0</v>
      </c>
      <c r="BO785" s="6">
        <f t="shared" si="194"/>
        <v>0</v>
      </c>
      <c r="BP785" s="6">
        <f t="shared" si="195"/>
        <v>1</v>
      </c>
      <c r="BQ785" s="6">
        <f t="shared" si="196"/>
        <v>0</v>
      </c>
      <c r="BR785" s="10" t="str">
        <f t="shared" si="197"/>
        <v>待上架</v>
      </c>
      <c r="BS785" s="6" t="str">
        <f t="shared" si="207"/>
        <v>需维护</v>
      </c>
    </row>
    <row r="786" spans="1:71">
      <c r="A786" s="6" t="str">
        <f t="shared" si="198"/>
        <v>USB0F1FCXQMB</v>
      </c>
      <c r="B786" s="6" t="str">
        <f t="shared" si="199"/>
        <v>USX004LW9M2V</v>
      </c>
      <c r="C786" s="6" t="str">
        <f t="shared" si="200"/>
        <v>USDLM936003</v>
      </c>
      <c r="D786" s="6" t="str">
        <f t="shared" si="201"/>
        <v>USB0F1FCXQMBDLM936003</v>
      </c>
      <c r="E786" s="6" t="str">
        <f t="shared" si="202"/>
        <v>USB0F1FCXQMBX004LW9M2V</v>
      </c>
      <c r="F786" s="6" t="str">
        <f t="shared" si="203"/>
        <v>USDLM936003X004LW9M2V</v>
      </c>
      <c r="G786" s="6" t="str">
        <f t="shared" si="204"/>
        <v>USDLM936003</v>
      </c>
      <c r="H786" s="6" t="str">
        <f ca="1" t="shared" si="205"/>
        <v>老品</v>
      </c>
      <c r="I786" s="10" t="str">
        <f t="shared" si="206"/>
        <v>普通款</v>
      </c>
      <c r="J786" s="5" t="s">
        <v>6625</v>
      </c>
      <c r="K786" s="5" t="s">
        <v>6626</v>
      </c>
      <c r="L786" s="5" t="s">
        <v>6596</v>
      </c>
      <c r="M786" s="5" t="s">
        <v>6627</v>
      </c>
      <c r="N786" s="5" t="s">
        <v>6628</v>
      </c>
      <c r="O786" s="5" t="s">
        <v>356</v>
      </c>
      <c r="P786" s="5" t="s">
        <v>4154</v>
      </c>
      <c r="Q786" s="5" t="s">
        <v>4385</v>
      </c>
      <c r="R786" s="5" t="s">
        <v>2288</v>
      </c>
      <c r="S786" s="5" t="s">
        <v>2995</v>
      </c>
      <c r="T786" s="5" t="s">
        <v>2979</v>
      </c>
      <c r="U786" s="5" t="s">
        <v>4386</v>
      </c>
      <c r="V786" s="5" t="s">
        <v>4134</v>
      </c>
      <c r="W786" s="5" t="s">
        <v>4122</v>
      </c>
      <c r="X786" s="5" t="s">
        <v>4135</v>
      </c>
      <c r="Y786" s="5" t="s">
        <v>4184</v>
      </c>
      <c r="Z786" s="5" t="s">
        <v>4124</v>
      </c>
      <c r="AA786" s="5" t="s">
        <v>4122</v>
      </c>
      <c r="AB786" s="5" t="s">
        <v>2457</v>
      </c>
      <c r="AC786" s="5" t="s">
        <v>6501</v>
      </c>
      <c r="AD786" s="5" t="s">
        <v>4201</v>
      </c>
      <c r="AE786" s="5" t="s">
        <v>4140</v>
      </c>
      <c r="AF786" s="5" t="s">
        <v>3027</v>
      </c>
      <c r="AG786" s="5" t="s">
        <v>4520</v>
      </c>
      <c r="AH786" s="5" t="s">
        <v>3027</v>
      </c>
      <c r="AI786" s="5" t="s">
        <v>4514</v>
      </c>
      <c r="AJ786" s="5" t="s">
        <v>4345</v>
      </c>
      <c r="AK786" s="5">
        <v>2.66</v>
      </c>
      <c r="AL786" s="5" t="s">
        <v>4145</v>
      </c>
      <c r="AM786" s="5" t="s">
        <v>4146</v>
      </c>
      <c r="AN786" s="5" t="s">
        <v>4146</v>
      </c>
      <c r="AO786" s="5">
        <v>90</v>
      </c>
      <c r="AP786" s="5">
        <v>1</v>
      </c>
      <c r="AQ786" s="5" t="s">
        <v>6612</v>
      </c>
      <c r="AR786" s="5" t="s">
        <v>6613</v>
      </c>
      <c r="AS786" s="5">
        <v>15</v>
      </c>
      <c r="AT786" s="5">
        <v>36.2</v>
      </c>
      <c r="AU786" s="5">
        <v>8.1</v>
      </c>
      <c r="AV786" s="5">
        <v>1.4</v>
      </c>
      <c r="AW786" s="5">
        <v>14.25</v>
      </c>
      <c r="AX786" s="5">
        <v>3.19</v>
      </c>
      <c r="AY786" s="5">
        <v>0.55</v>
      </c>
      <c r="AZ786" s="5">
        <v>200</v>
      </c>
      <c r="BA786" s="5">
        <v>0.44</v>
      </c>
      <c r="BB786" s="5">
        <v>43</v>
      </c>
      <c r="BC786" s="5">
        <v>38</v>
      </c>
      <c r="BD786" s="5">
        <v>28</v>
      </c>
      <c r="BE786" s="5">
        <v>16.93</v>
      </c>
      <c r="BF786" s="5">
        <v>14.96</v>
      </c>
      <c r="BG786" s="5">
        <v>11.02</v>
      </c>
      <c r="BH786" s="5">
        <v>19.65</v>
      </c>
      <c r="BI786" s="5">
        <v>43.38</v>
      </c>
      <c r="BM786" s="6">
        <f t="shared" si="192"/>
        <v>0</v>
      </c>
      <c r="BN786" s="10">
        <f t="shared" si="193"/>
        <v>0</v>
      </c>
      <c r="BO786" s="6">
        <f t="shared" si="194"/>
        <v>1</v>
      </c>
      <c r="BP786" s="6">
        <f t="shared" si="195"/>
        <v>0</v>
      </c>
      <c r="BQ786" s="6">
        <f t="shared" si="196"/>
        <v>0</v>
      </c>
      <c r="BR786" s="10" t="str">
        <f t="shared" si="197"/>
        <v>正常在售</v>
      </c>
      <c r="BS786" s="6" t="str">
        <f t="shared" si="207"/>
        <v>普通款</v>
      </c>
    </row>
    <row r="787" spans="1:71">
      <c r="A787" s="6" t="str">
        <f t="shared" si="198"/>
        <v>CAB0F1FCXQMB</v>
      </c>
      <c r="B787" s="6" t="str">
        <f t="shared" si="199"/>
        <v>CAX004LW9M2V</v>
      </c>
      <c r="C787" s="6" t="str">
        <f t="shared" si="200"/>
        <v>CADLM936003</v>
      </c>
      <c r="D787" s="6" t="str">
        <f t="shared" si="201"/>
        <v>CAB0F1FCXQMBDLM936003</v>
      </c>
      <c r="E787" s="6" t="str">
        <f t="shared" si="202"/>
        <v>CAB0F1FCXQMBX004LW9M2V</v>
      </c>
      <c r="F787" s="6" t="str">
        <f t="shared" si="203"/>
        <v>CADLM936003X004LW9M2V</v>
      </c>
      <c r="G787" s="6" t="str">
        <f t="shared" si="204"/>
        <v>CADLM936003</v>
      </c>
      <c r="H787" s="6" t="str">
        <f ca="1" t="shared" si="205"/>
        <v>待上架</v>
      </c>
      <c r="I787" s="10" t="str">
        <f t="shared" si="206"/>
        <v>C</v>
      </c>
      <c r="J787" s="5" t="s">
        <v>6625</v>
      </c>
      <c r="K787" s="5" t="s">
        <v>6626</v>
      </c>
      <c r="L787" s="5" t="s">
        <v>6627</v>
      </c>
      <c r="M787" s="5" t="s">
        <v>6627</v>
      </c>
      <c r="N787" s="5" t="s">
        <v>6628</v>
      </c>
      <c r="O787" s="5" t="s">
        <v>356</v>
      </c>
      <c r="P787" s="5" t="s">
        <v>4154</v>
      </c>
      <c r="Q787" s="5" t="s">
        <v>4491</v>
      </c>
      <c r="R787" s="5" t="s">
        <v>10</v>
      </c>
      <c r="S787" s="5" t="s">
        <v>2995</v>
      </c>
      <c r="T787" s="5" t="s">
        <v>2979</v>
      </c>
      <c r="U787" s="5" t="s">
        <v>4386</v>
      </c>
      <c r="V787" s="5" t="s">
        <v>4134</v>
      </c>
      <c r="W787" s="5" t="s">
        <v>4123</v>
      </c>
      <c r="X787" s="5" t="s">
        <v>4135</v>
      </c>
      <c r="Y787" s="5" t="s">
        <v>4136</v>
      </c>
      <c r="Z787" s="5" t="s">
        <v>4492</v>
      </c>
      <c r="AA787" s="5" t="s">
        <v>4123</v>
      </c>
      <c r="AB787" s="5" t="s">
        <v>4341</v>
      </c>
      <c r="AE787" s="5" t="s">
        <v>4299</v>
      </c>
      <c r="AF787" s="5" t="s">
        <v>2977</v>
      </c>
      <c r="AG787" s="5" t="s">
        <v>4350</v>
      </c>
      <c r="AH787" s="5" t="s">
        <v>4513</v>
      </c>
      <c r="AI787" s="5" t="s">
        <v>4514</v>
      </c>
      <c r="AJ787" s="5" t="s">
        <v>4345</v>
      </c>
      <c r="AK787" s="5">
        <v>4.71</v>
      </c>
      <c r="AL787" s="5" t="s">
        <v>4145</v>
      </c>
      <c r="AM787" s="5" t="s">
        <v>4146</v>
      </c>
      <c r="AN787" s="5" t="s">
        <v>4146</v>
      </c>
      <c r="AO787" s="5">
        <v>90</v>
      </c>
      <c r="AP787" s="5">
        <v>1</v>
      </c>
      <c r="AQ787" s="5" t="s">
        <v>6612</v>
      </c>
      <c r="AR787" s="5" t="s">
        <v>6613</v>
      </c>
      <c r="AS787" s="5">
        <v>15</v>
      </c>
      <c r="AT787" s="5">
        <v>36.2</v>
      </c>
      <c r="AU787" s="5">
        <v>8.1</v>
      </c>
      <c r="AV787" s="5">
        <v>1.4</v>
      </c>
      <c r="AW787" s="5">
        <v>14.25</v>
      </c>
      <c r="AX787" s="5">
        <v>3.19</v>
      </c>
      <c r="AY787" s="5">
        <v>0.55</v>
      </c>
      <c r="AZ787" s="5">
        <v>200</v>
      </c>
      <c r="BA787" s="5">
        <v>0.44</v>
      </c>
      <c r="BB787" s="5">
        <v>43</v>
      </c>
      <c r="BC787" s="5">
        <v>38</v>
      </c>
      <c r="BD787" s="5">
        <v>28</v>
      </c>
      <c r="BE787" s="5">
        <v>16.93</v>
      </c>
      <c r="BF787" s="5">
        <v>14.96</v>
      </c>
      <c r="BG787" s="5">
        <v>11.02</v>
      </c>
      <c r="BH787" s="5">
        <v>19.65</v>
      </c>
      <c r="BI787" s="5">
        <v>43.38</v>
      </c>
      <c r="BM787" s="6">
        <f t="shared" si="192"/>
        <v>0</v>
      </c>
      <c r="BN787" s="10">
        <f t="shared" si="193"/>
        <v>0</v>
      </c>
      <c r="BO787" s="6">
        <f t="shared" si="194"/>
        <v>0</v>
      </c>
      <c r="BP787" s="6">
        <f t="shared" si="195"/>
        <v>1</v>
      </c>
      <c r="BQ787" s="6">
        <f t="shared" si="196"/>
        <v>0</v>
      </c>
      <c r="BR787" s="10" t="str">
        <f t="shared" si="197"/>
        <v>待上架</v>
      </c>
      <c r="BS787" s="6" t="str">
        <f t="shared" si="207"/>
        <v>待上架</v>
      </c>
    </row>
    <row r="788" spans="1:71">
      <c r="A788" s="6" t="str">
        <f t="shared" si="198"/>
        <v>AUB0F1FCXQMB</v>
      </c>
      <c r="B788" s="6" t="str">
        <f t="shared" si="199"/>
        <v>AUX001CLFA5L</v>
      </c>
      <c r="C788" s="6" t="str">
        <f t="shared" si="200"/>
        <v>AUDLM936003</v>
      </c>
      <c r="D788" s="6" t="str">
        <f t="shared" si="201"/>
        <v>AUB0F1FCXQMBDLM936003</v>
      </c>
      <c r="E788" s="6" t="str">
        <f t="shared" si="202"/>
        <v>AUB0F1FCXQMBX001CLFA5L</v>
      </c>
      <c r="F788" s="6" t="str">
        <f t="shared" si="203"/>
        <v>AUDLM936003X001CLFA5L</v>
      </c>
      <c r="G788" s="6" t="str">
        <f t="shared" si="204"/>
        <v>AUDLM936003</v>
      </c>
      <c r="H788" s="6" t="str">
        <f ca="1" t="shared" si="205"/>
        <v>待上架</v>
      </c>
      <c r="I788" s="10" t="str">
        <f t="shared" si="206"/>
        <v>未维护</v>
      </c>
      <c r="J788" s="5" t="s">
        <v>6625</v>
      </c>
      <c r="K788" s="5" t="s">
        <v>6626</v>
      </c>
      <c r="L788" s="5" t="s">
        <v>6627</v>
      </c>
      <c r="M788" s="5" t="s">
        <v>6627</v>
      </c>
      <c r="N788" s="5" t="s">
        <v>6629</v>
      </c>
      <c r="O788" s="5" t="s">
        <v>6630</v>
      </c>
      <c r="P788" s="5" t="s">
        <v>4120</v>
      </c>
      <c r="Q788" s="5" t="s">
        <v>4393</v>
      </c>
      <c r="R788" s="5" t="s">
        <v>1522</v>
      </c>
      <c r="S788" s="5" t="s">
        <v>2985</v>
      </c>
      <c r="T788" s="5" t="s">
        <v>2979</v>
      </c>
      <c r="U788" s="5" t="s">
        <v>4386</v>
      </c>
      <c r="V788" s="5" t="s">
        <v>4134</v>
      </c>
      <c r="W788" s="5" t="s">
        <v>4123</v>
      </c>
      <c r="X788" s="5" t="s">
        <v>4135</v>
      </c>
      <c r="Y788" s="5" t="s">
        <v>4299</v>
      </c>
      <c r="Z788" s="5" t="s">
        <v>4124</v>
      </c>
      <c r="AA788" s="5" t="s">
        <v>4123</v>
      </c>
      <c r="AB788" s="5" t="s">
        <v>4124</v>
      </c>
      <c r="AE788" s="5" t="s">
        <v>4299</v>
      </c>
      <c r="AF788" s="5" t="s">
        <v>3007</v>
      </c>
      <c r="AG788" s="5" t="s">
        <v>4394</v>
      </c>
      <c r="AH788" s="5" t="s">
        <v>3007</v>
      </c>
      <c r="AI788" s="5" t="s">
        <v>4514</v>
      </c>
      <c r="AJ788" s="5" t="s">
        <v>4345</v>
      </c>
      <c r="AL788" s="5" t="s">
        <v>4145</v>
      </c>
      <c r="AM788" s="5" t="s">
        <v>4146</v>
      </c>
      <c r="AN788" s="5" t="s">
        <v>4146</v>
      </c>
      <c r="AO788" s="5">
        <v>90</v>
      </c>
      <c r="AP788" s="5">
        <v>1</v>
      </c>
      <c r="AQ788" s="5" t="s">
        <v>6612</v>
      </c>
      <c r="AR788" s="5" t="s">
        <v>6613</v>
      </c>
      <c r="AS788" s="5">
        <v>15</v>
      </c>
      <c r="AT788" s="5">
        <v>36.2</v>
      </c>
      <c r="AU788" s="5">
        <v>8.1</v>
      </c>
      <c r="AV788" s="5">
        <v>1.4</v>
      </c>
      <c r="AW788" s="5">
        <v>14.25</v>
      </c>
      <c r="AX788" s="5">
        <v>3.19</v>
      </c>
      <c r="AY788" s="5">
        <v>0.55</v>
      </c>
      <c r="AZ788" s="5">
        <v>200</v>
      </c>
      <c r="BA788" s="5">
        <v>0.44</v>
      </c>
      <c r="BB788" s="5">
        <v>43</v>
      </c>
      <c r="BC788" s="5">
        <v>38</v>
      </c>
      <c r="BD788" s="5">
        <v>28</v>
      </c>
      <c r="BE788" s="5">
        <v>16.93</v>
      </c>
      <c r="BF788" s="5">
        <v>14.96</v>
      </c>
      <c r="BG788" s="5">
        <v>11.02</v>
      </c>
      <c r="BH788" s="5">
        <v>19.65</v>
      </c>
      <c r="BI788" s="5">
        <v>43.38</v>
      </c>
      <c r="BM788" s="6">
        <f t="shared" si="192"/>
        <v>0</v>
      </c>
      <c r="BN788" s="10">
        <f t="shared" si="193"/>
        <v>0</v>
      </c>
      <c r="BO788" s="6">
        <f t="shared" si="194"/>
        <v>0</v>
      </c>
      <c r="BP788" s="6">
        <f t="shared" si="195"/>
        <v>1</v>
      </c>
      <c r="BQ788" s="6">
        <f t="shared" si="196"/>
        <v>0</v>
      </c>
      <c r="BR788" s="10" t="str">
        <f t="shared" si="197"/>
        <v>待上架</v>
      </c>
      <c r="BS788" s="6" t="str">
        <f t="shared" si="207"/>
        <v>待上架</v>
      </c>
    </row>
    <row r="789" spans="1:71">
      <c r="A789" s="6" t="str">
        <f t="shared" si="198"/>
        <v>USB0F4QD81QW</v>
      </c>
      <c r="B789" s="6" t="str">
        <f t="shared" si="199"/>
        <v>USX004NC0K07</v>
      </c>
      <c r="C789" s="6" t="str">
        <f t="shared" si="200"/>
        <v>USDLM937001</v>
      </c>
      <c r="D789" s="6" t="str">
        <f t="shared" si="201"/>
        <v>USB0F4QD81QWDLM937001</v>
      </c>
      <c r="E789" s="6" t="str">
        <f t="shared" si="202"/>
        <v>USB0F4QD81QWX004NC0K07</v>
      </c>
      <c r="F789" s="6" t="str">
        <f t="shared" si="203"/>
        <v>USDLM937001X004NC0K07</v>
      </c>
      <c r="G789" s="6" t="str">
        <f t="shared" si="204"/>
        <v>USDLM937001</v>
      </c>
      <c r="H789" s="6" t="str">
        <f ca="1" t="shared" si="205"/>
        <v>老品</v>
      </c>
      <c r="I789" s="10" t="str">
        <f t="shared" si="206"/>
        <v>清货款</v>
      </c>
      <c r="J789" s="5" t="s">
        <v>6631</v>
      </c>
      <c r="K789" s="5" t="s">
        <v>6632</v>
      </c>
      <c r="L789" s="5" t="s">
        <v>6633</v>
      </c>
      <c r="M789" s="5" t="s">
        <v>6634</v>
      </c>
      <c r="N789" s="5" t="s">
        <v>6635</v>
      </c>
      <c r="O789" s="5" t="s">
        <v>3649</v>
      </c>
      <c r="P789" s="5" t="s">
        <v>4154</v>
      </c>
      <c r="Q789" s="5" t="s">
        <v>4385</v>
      </c>
      <c r="R789" s="5" t="s">
        <v>2288</v>
      </c>
      <c r="S789" s="5" t="s">
        <v>2995</v>
      </c>
      <c r="T789" s="5" t="s">
        <v>5656</v>
      </c>
      <c r="U789" s="5" t="s">
        <v>4386</v>
      </c>
      <c r="V789" s="5" t="s">
        <v>4220</v>
      </c>
      <c r="W789" s="5" t="s">
        <v>4121</v>
      </c>
      <c r="X789" s="5" t="s">
        <v>4135</v>
      </c>
      <c r="Y789" s="5" t="s">
        <v>4136</v>
      </c>
      <c r="Z789" s="5" t="s">
        <v>4124</v>
      </c>
      <c r="AA789" s="5" t="s">
        <v>4121</v>
      </c>
      <c r="AB789" s="5" t="s">
        <v>4137</v>
      </c>
      <c r="AC789" s="5" t="s">
        <v>6636</v>
      </c>
      <c r="AD789" s="5" t="s">
        <v>4169</v>
      </c>
      <c r="AE789" s="5" t="s">
        <v>4140</v>
      </c>
      <c r="AF789" s="5" t="s">
        <v>3048</v>
      </c>
      <c r="AG789" s="5" t="s">
        <v>4141</v>
      </c>
      <c r="AH789" s="5" t="s">
        <v>4142</v>
      </c>
      <c r="AI789" s="5" t="s">
        <v>4143</v>
      </c>
      <c r="AJ789" s="5" t="s">
        <v>4144</v>
      </c>
      <c r="AK789" s="5">
        <v>7.53</v>
      </c>
      <c r="AL789" s="5" t="s">
        <v>4145</v>
      </c>
      <c r="AM789" s="5" t="s">
        <v>4146</v>
      </c>
      <c r="AN789" s="5" t="s">
        <v>4146</v>
      </c>
      <c r="AO789" s="5">
        <v>8</v>
      </c>
      <c r="AP789" s="5">
        <v>300</v>
      </c>
      <c r="AQ789" s="5" t="s">
        <v>6637</v>
      </c>
      <c r="AR789" s="5" t="s">
        <v>6638</v>
      </c>
      <c r="AS789" s="5">
        <v>15</v>
      </c>
      <c r="AT789" s="5">
        <v>22.5</v>
      </c>
      <c r="AU789" s="5">
        <v>19</v>
      </c>
      <c r="AV789" s="5">
        <v>14.8</v>
      </c>
      <c r="AW789" s="5">
        <v>8.86</v>
      </c>
      <c r="AX789" s="5">
        <v>7.48</v>
      </c>
      <c r="AY789" s="5">
        <v>5.83</v>
      </c>
      <c r="AZ789" s="5">
        <v>2060</v>
      </c>
      <c r="BA789" s="5">
        <v>4.55</v>
      </c>
      <c r="BB789" s="5">
        <v>46</v>
      </c>
      <c r="BC789" s="5">
        <v>40.5</v>
      </c>
      <c r="BD789" s="5">
        <v>31</v>
      </c>
      <c r="BE789" s="5">
        <v>18.11</v>
      </c>
      <c r="BF789" s="5">
        <v>15.94</v>
      </c>
      <c r="BG789" s="5">
        <v>12.2</v>
      </c>
      <c r="BH789" s="5">
        <v>17.9</v>
      </c>
      <c r="BI789" s="5">
        <v>39.51</v>
      </c>
      <c r="BM789" s="6">
        <f t="shared" si="192"/>
        <v>0</v>
      </c>
      <c r="BN789" s="10">
        <f t="shared" si="193"/>
        <v>1</v>
      </c>
      <c r="BO789" s="6">
        <f t="shared" si="194"/>
        <v>0</v>
      </c>
      <c r="BP789" s="6">
        <f t="shared" si="195"/>
        <v>0</v>
      </c>
      <c r="BQ789" s="6">
        <f t="shared" si="196"/>
        <v>0</v>
      </c>
      <c r="BR789" s="10" t="str">
        <f t="shared" si="197"/>
        <v>清货在售</v>
      </c>
      <c r="BS789" s="6" t="str">
        <f t="shared" si="207"/>
        <v>清货款</v>
      </c>
    </row>
    <row r="790" spans="1:71">
      <c r="A790" s="6" t="str">
        <f t="shared" si="198"/>
        <v>AUB0F4QD81QW</v>
      </c>
      <c r="B790" s="6" t="str">
        <f t="shared" si="199"/>
        <v>AUX001BWMDZ1</v>
      </c>
      <c r="C790" s="6" t="str">
        <f t="shared" si="200"/>
        <v>AUDLM937001</v>
      </c>
      <c r="D790" s="6" t="str">
        <f t="shared" si="201"/>
        <v>AUB0F4QD81QWDLM937001</v>
      </c>
      <c r="E790" s="6" t="str">
        <f t="shared" si="202"/>
        <v>AUB0F4QD81QWX001BWMDZ1</v>
      </c>
      <c r="F790" s="6" t="str">
        <f t="shared" si="203"/>
        <v>AUDLM937001X001BWMDZ1</v>
      </c>
      <c r="G790" s="6" t="str">
        <f t="shared" si="204"/>
        <v>AUDLM937001</v>
      </c>
      <c r="H790" s="6" t="str">
        <f ca="1" t="shared" si="205"/>
        <v>新品</v>
      </c>
      <c r="I790" s="10" t="str">
        <f t="shared" si="206"/>
        <v>C</v>
      </c>
      <c r="J790" s="5" t="s">
        <v>6631</v>
      </c>
      <c r="K790" s="5" t="s">
        <v>6632</v>
      </c>
      <c r="L790" s="5" t="s">
        <v>6639</v>
      </c>
      <c r="M790" s="5" t="s">
        <v>6634</v>
      </c>
      <c r="N790" s="5" t="s">
        <v>6640</v>
      </c>
      <c r="O790" s="5" t="s">
        <v>1750</v>
      </c>
      <c r="P790" s="5" t="s">
        <v>4154</v>
      </c>
      <c r="Q790" s="5" t="s">
        <v>4393</v>
      </c>
      <c r="R790" s="5" t="s">
        <v>1522</v>
      </c>
      <c r="S790" s="5" t="s">
        <v>2985</v>
      </c>
      <c r="T790" s="5" t="s">
        <v>5656</v>
      </c>
      <c r="U790" s="5" t="s">
        <v>4386</v>
      </c>
      <c r="V790" s="5" t="s">
        <v>4220</v>
      </c>
      <c r="W790" s="5" t="s">
        <v>4122</v>
      </c>
      <c r="X790" s="5" t="s">
        <v>4155</v>
      </c>
      <c r="Y790" s="5" t="s">
        <v>4136</v>
      </c>
      <c r="Z790" s="5" t="s">
        <v>4492</v>
      </c>
      <c r="AA790" s="5" t="s">
        <v>4122</v>
      </c>
      <c r="AB790" s="5" t="s">
        <v>2457</v>
      </c>
      <c r="AC790" s="5" t="s">
        <v>5085</v>
      </c>
      <c r="AD790" s="5" t="s">
        <v>4240</v>
      </c>
      <c r="AE790" s="5" t="s">
        <v>4241</v>
      </c>
      <c r="AF790" s="5" t="s">
        <v>3009</v>
      </c>
      <c r="AG790" s="5" t="s">
        <v>4394</v>
      </c>
      <c r="AH790" s="5" t="s">
        <v>3009</v>
      </c>
      <c r="AI790" s="5" t="s">
        <v>4143</v>
      </c>
      <c r="AJ790" s="5" t="s">
        <v>4144</v>
      </c>
      <c r="AL790" s="5" t="s">
        <v>4145</v>
      </c>
      <c r="AM790" s="5" t="s">
        <v>4146</v>
      </c>
      <c r="AN790" s="5" t="s">
        <v>4146</v>
      </c>
      <c r="AO790" s="5">
        <v>8</v>
      </c>
      <c r="AP790" s="5">
        <v>300</v>
      </c>
      <c r="AQ790" s="5" t="s">
        <v>6637</v>
      </c>
      <c r="AR790" s="5" t="s">
        <v>6638</v>
      </c>
      <c r="AS790" s="5">
        <v>15</v>
      </c>
      <c r="AT790" s="5">
        <v>22.5</v>
      </c>
      <c r="AU790" s="5">
        <v>19</v>
      </c>
      <c r="AV790" s="5">
        <v>14.8</v>
      </c>
      <c r="AW790" s="5">
        <v>8.86</v>
      </c>
      <c r="AX790" s="5">
        <v>7.48</v>
      </c>
      <c r="AY790" s="5">
        <v>5.83</v>
      </c>
      <c r="AZ790" s="5">
        <v>2060</v>
      </c>
      <c r="BA790" s="5">
        <v>4.55</v>
      </c>
      <c r="BB790" s="5">
        <v>46</v>
      </c>
      <c r="BC790" s="5">
        <v>40.5</v>
      </c>
      <c r="BD790" s="5">
        <v>31</v>
      </c>
      <c r="BE790" s="5">
        <v>18.11</v>
      </c>
      <c r="BF790" s="5">
        <v>15.94</v>
      </c>
      <c r="BG790" s="5">
        <v>12.2</v>
      </c>
      <c r="BH790" s="5">
        <v>17.9</v>
      </c>
      <c r="BI790" s="5">
        <v>39.51</v>
      </c>
      <c r="BM790" s="6">
        <f t="shared" si="192"/>
        <v>0</v>
      </c>
      <c r="BN790" s="10">
        <f t="shared" si="193"/>
        <v>0</v>
      </c>
      <c r="BO790" s="6">
        <f t="shared" si="194"/>
        <v>1</v>
      </c>
      <c r="BP790" s="6">
        <f t="shared" si="195"/>
        <v>0</v>
      </c>
      <c r="BQ790" s="6">
        <f t="shared" si="196"/>
        <v>0</v>
      </c>
      <c r="BR790" s="10" t="str">
        <f t="shared" si="197"/>
        <v>正常在售</v>
      </c>
      <c r="BS790" s="6" t="str">
        <f t="shared" si="207"/>
        <v>流量款</v>
      </c>
    </row>
    <row r="791" spans="1:71">
      <c r="A791" s="6" t="str">
        <f t="shared" si="198"/>
        <v>USB0F4QHGFGX</v>
      </c>
      <c r="B791" s="6" t="str">
        <f t="shared" si="199"/>
        <v>USX004NC0Q3D</v>
      </c>
      <c r="C791" s="6" t="str">
        <f t="shared" si="200"/>
        <v>USDLM937002</v>
      </c>
      <c r="D791" s="6" t="str">
        <f t="shared" si="201"/>
        <v>USB0F4QHGFGXDLM937002</v>
      </c>
      <c r="E791" s="6" t="str">
        <f t="shared" si="202"/>
        <v>USB0F4QHGFGXX004NC0Q3D</v>
      </c>
      <c r="F791" s="6" t="str">
        <f t="shared" si="203"/>
        <v>USDLM937002X004NC0Q3D</v>
      </c>
      <c r="G791" s="6" t="str">
        <f t="shared" si="204"/>
        <v>USDLM937002</v>
      </c>
      <c r="H791" s="6" t="str">
        <f ca="1" t="shared" si="205"/>
        <v>老品</v>
      </c>
      <c r="I791" s="10" t="str">
        <f t="shared" si="206"/>
        <v>清货款</v>
      </c>
      <c r="J791" s="5" t="s">
        <v>6641</v>
      </c>
      <c r="K791" s="5" t="s">
        <v>6642</v>
      </c>
      <c r="L791" s="5" t="s">
        <v>6633</v>
      </c>
      <c r="M791" s="5" t="s">
        <v>6643</v>
      </c>
      <c r="N791" s="5" t="s">
        <v>6644</v>
      </c>
      <c r="O791" s="5" t="s">
        <v>3654</v>
      </c>
      <c r="P791" s="5" t="s">
        <v>4154</v>
      </c>
      <c r="Q791" s="5" t="s">
        <v>4385</v>
      </c>
      <c r="R791" s="5" t="s">
        <v>2288</v>
      </c>
      <c r="S791" s="5" t="s">
        <v>2995</v>
      </c>
      <c r="T791" s="5" t="s">
        <v>5656</v>
      </c>
      <c r="U791" s="5" t="s">
        <v>4386</v>
      </c>
      <c r="V791" s="5" t="s">
        <v>4220</v>
      </c>
      <c r="W791" s="5" t="s">
        <v>4121</v>
      </c>
      <c r="X791" s="5" t="s">
        <v>4155</v>
      </c>
      <c r="Y791" s="5" t="s">
        <v>4136</v>
      </c>
      <c r="Z791" s="5" t="s">
        <v>4124</v>
      </c>
      <c r="AA791" s="5" t="s">
        <v>4121</v>
      </c>
      <c r="AB791" s="5" t="s">
        <v>4137</v>
      </c>
      <c r="AC791" s="5" t="s">
        <v>6645</v>
      </c>
      <c r="AD791" s="5" t="s">
        <v>4169</v>
      </c>
      <c r="AE791" s="5" t="s">
        <v>4140</v>
      </c>
      <c r="AF791" s="5" t="s">
        <v>3048</v>
      </c>
      <c r="AG791" s="5" t="s">
        <v>4141</v>
      </c>
      <c r="AH791" s="5" t="s">
        <v>4142</v>
      </c>
      <c r="AI791" s="5" t="s">
        <v>4143</v>
      </c>
      <c r="AJ791" s="5" t="s">
        <v>4144</v>
      </c>
      <c r="AK791" s="5">
        <v>5.97</v>
      </c>
      <c r="AL791" s="5" t="s">
        <v>4145</v>
      </c>
      <c r="AM791" s="5" t="s">
        <v>4146</v>
      </c>
      <c r="AN791" s="5" t="s">
        <v>4146</v>
      </c>
      <c r="AO791" s="5">
        <v>16</v>
      </c>
      <c r="AP791" s="5">
        <v>500</v>
      </c>
      <c r="AQ791" s="5" t="s">
        <v>6646</v>
      </c>
      <c r="AR791" s="5" t="s">
        <v>4557</v>
      </c>
      <c r="AS791" s="5">
        <v>15</v>
      </c>
      <c r="AT791" s="5">
        <v>19</v>
      </c>
      <c r="AU791" s="5">
        <v>14.8</v>
      </c>
      <c r="AV791" s="5">
        <v>11.5</v>
      </c>
      <c r="AW791" s="5">
        <v>7.48</v>
      </c>
      <c r="AX791" s="5">
        <v>5.83</v>
      </c>
      <c r="AY791" s="5">
        <v>4.53</v>
      </c>
      <c r="AZ791" s="5">
        <v>1040</v>
      </c>
      <c r="BA791" s="5">
        <v>2.3</v>
      </c>
      <c r="BB791" s="5">
        <v>47</v>
      </c>
      <c r="BC791" s="5">
        <v>40.5</v>
      </c>
      <c r="BD791" s="5">
        <v>31</v>
      </c>
      <c r="BE791" s="5">
        <v>18.5</v>
      </c>
      <c r="BF791" s="5">
        <v>15.94</v>
      </c>
      <c r="BG791" s="5">
        <v>12.2</v>
      </c>
      <c r="BH791" s="5">
        <v>18</v>
      </c>
      <c r="BI791" s="5">
        <v>39.74</v>
      </c>
      <c r="BM791" s="6">
        <f t="shared" si="192"/>
        <v>0</v>
      </c>
      <c r="BN791" s="10">
        <f t="shared" si="193"/>
        <v>1</v>
      </c>
      <c r="BO791" s="6">
        <f t="shared" si="194"/>
        <v>0</v>
      </c>
      <c r="BP791" s="6">
        <f t="shared" si="195"/>
        <v>0</v>
      </c>
      <c r="BQ791" s="6">
        <f t="shared" si="196"/>
        <v>0</v>
      </c>
      <c r="BR791" s="10" t="str">
        <f t="shared" si="197"/>
        <v>清货在售</v>
      </c>
      <c r="BS791" s="6" t="str">
        <f t="shared" si="207"/>
        <v>清货款</v>
      </c>
    </row>
    <row r="792" spans="1:71">
      <c r="A792" s="6" t="str">
        <f t="shared" si="198"/>
        <v>USB0F4QG426P</v>
      </c>
      <c r="B792" s="6" t="str">
        <f t="shared" si="199"/>
        <v>USX004NC0K4N</v>
      </c>
      <c r="C792" s="6" t="str">
        <f t="shared" si="200"/>
        <v>USDLM937003</v>
      </c>
      <c r="D792" s="6" t="str">
        <f t="shared" si="201"/>
        <v>USB0F4QG426PDLM937003</v>
      </c>
      <c r="E792" s="6" t="str">
        <f t="shared" si="202"/>
        <v>USB0F4QG426PX004NC0K4N</v>
      </c>
      <c r="F792" s="6" t="str">
        <f t="shared" si="203"/>
        <v>USDLM937003X004NC0K4N</v>
      </c>
      <c r="G792" s="6" t="str">
        <f t="shared" si="204"/>
        <v>USDLM937003</v>
      </c>
      <c r="H792" s="6" t="str">
        <f ca="1" t="shared" si="205"/>
        <v>老品</v>
      </c>
      <c r="I792" s="10" t="str">
        <f t="shared" si="206"/>
        <v>清货款</v>
      </c>
      <c r="J792" s="5" t="s">
        <v>6647</v>
      </c>
      <c r="K792" s="5" t="s">
        <v>6648</v>
      </c>
      <c r="L792" s="5" t="s">
        <v>6633</v>
      </c>
      <c r="M792" s="5" t="s">
        <v>6649</v>
      </c>
      <c r="N792" s="5" t="s">
        <v>6650</v>
      </c>
      <c r="O792" s="5" t="s">
        <v>3643</v>
      </c>
      <c r="P792" s="5" t="s">
        <v>4154</v>
      </c>
      <c r="Q792" s="5" t="s">
        <v>4385</v>
      </c>
      <c r="R792" s="5" t="s">
        <v>2288</v>
      </c>
      <c r="S792" s="5" t="s">
        <v>2995</v>
      </c>
      <c r="T792" s="5" t="s">
        <v>5656</v>
      </c>
      <c r="U792" s="5" t="s">
        <v>4386</v>
      </c>
      <c r="V792" s="5" t="s">
        <v>4220</v>
      </c>
      <c r="W792" s="5" t="s">
        <v>4121</v>
      </c>
      <c r="X792" s="5" t="s">
        <v>4135</v>
      </c>
      <c r="Y792" s="5" t="s">
        <v>4136</v>
      </c>
      <c r="Z792" s="5" t="s">
        <v>4124</v>
      </c>
      <c r="AA792" s="5" t="s">
        <v>4121</v>
      </c>
      <c r="AB792" s="5" t="s">
        <v>4137</v>
      </c>
      <c r="AC792" s="5" t="s">
        <v>6645</v>
      </c>
      <c r="AD792" s="5" t="s">
        <v>4169</v>
      </c>
      <c r="AE792" s="5" t="s">
        <v>4140</v>
      </c>
      <c r="AF792" s="5" t="s">
        <v>3048</v>
      </c>
      <c r="AG792" s="5" t="s">
        <v>4141</v>
      </c>
      <c r="AH792" s="5" t="s">
        <v>4142</v>
      </c>
      <c r="AI792" s="5" t="s">
        <v>4143</v>
      </c>
      <c r="AJ792" s="5" t="s">
        <v>4144</v>
      </c>
      <c r="AK792" s="5">
        <v>8.33</v>
      </c>
      <c r="AL792" s="5" t="s">
        <v>4145</v>
      </c>
      <c r="AM792" s="5" t="s">
        <v>4146</v>
      </c>
      <c r="AN792" s="5" t="s">
        <v>4146</v>
      </c>
      <c r="AO792" s="5">
        <v>4</v>
      </c>
      <c r="AP792" s="5">
        <v>200</v>
      </c>
      <c r="AQ792" s="5" t="s">
        <v>6651</v>
      </c>
      <c r="AR792" s="5" t="s">
        <v>5641</v>
      </c>
      <c r="AS792" s="5">
        <v>15</v>
      </c>
      <c r="AT792" s="5">
        <v>33.5</v>
      </c>
      <c r="AU792" s="5">
        <v>19.5</v>
      </c>
      <c r="AV792" s="5">
        <v>14.8</v>
      </c>
      <c r="AW792" s="5">
        <v>13.19</v>
      </c>
      <c r="AX792" s="5">
        <v>7.68</v>
      </c>
      <c r="AY792" s="5">
        <v>5.83</v>
      </c>
      <c r="AZ792" s="5">
        <v>3138</v>
      </c>
      <c r="BA792" s="5">
        <v>6.93</v>
      </c>
      <c r="BB792" s="5">
        <v>41</v>
      </c>
      <c r="BC792" s="5">
        <v>35</v>
      </c>
      <c r="BD792" s="5">
        <v>31</v>
      </c>
      <c r="BE792" s="5">
        <v>16.14</v>
      </c>
      <c r="BF792" s="5">
        <v>13.78</v>
      </c>
      <c r="BG792" s="5">
        <v>12.2</v>
      </c>
      <c r="BH792" s="5">
        <v>13.4</v>
      </c>
      <c r="BI792" s="5">
        <v>29.58</v>
      </c>
      <c r="BM792" s="6">
        <f t="shared" si="192"/>
        <v>0</v>
      </c>
      <c r="BN792" s="10">
        <f t="shared" si="193"/>
        <v>1</v>
      </c>
      <c r="BO792" s="6">
        <f t="shared" si="194"/>
        <v>0</v>
      </c>
      <c r="BP792" s="6">
        <f t="shared" si="195"/>
        <v>0</v>
      </c>
      <c r="BQ792" s="6">
        <f t="shared" si="196"/>
        <v>0</v>
      </c>
      <c r="BR792" s="10" t="str">
        <f t="shared" si="197"/>
        <v>清货在售</v>
      </c>
      <c r="BS792" s="6" t="str">
        <f t="shared" si="207"/>
        <v>清货款</v>
      </c>
    </row>
    <row r="793" spans="1:71">
      <c r="A793" s="6" t="str">
        <f t="shared" si="198"/>
        <v>AUB0F4QG426P</v>
      </c>
      <c r="B793" s="6" t="str">
        <f t="shared" si="199"/>
        <v>AUX001BWL6SB</v>
      </c>
      <c r="C793" s="6" t="str">
        <f t="shared" si="200"/>
        <v>AUDLM937003</v>
      </c>
      <c r="D793" s="6" t="str">
        <f t="shared" si="201"/>
        <v>AUB0F4QG426PDLM937003</v>
      </c>
      <c r="E793" s="6" t="str">
        <f t="shared" si="202"/>
        <v>AUB0F4QG426PX001BWL6SB</v>
      </c>
      <c r="F793" s="6" t="str">
        <f t="shared" si="203"/>
        <v>AUDLM937003X001BWL6SB</v>
      </c>
      <c r="G793" s="6" t="str">
        <f t="shared" si="204"/>
        <v>AUDLM937003</v>
      </c>
      <c r="H793" s="6" t="str">
        <f ca="1" t="shared" si="205"/>
        <v>新品</v>
      </c>
      <c r="I793" s="10" t="str">
        <f t="shared" si="206"/>
        <v>C</v>
      </c>
      <c r="J793" s="5" t="s">
        <v>6647</v>
      </c>
      <c r="K793" s="5" t="s">
        <v>6648</v>
      </c>
      <c r="L793" s="5" t="s">
        <v>6639</v>
      </c>
      <c r="M793" s="5" t="s">
        <v>6649</v>
      </c>
      <c r="N793" s="5" t="s">
        <v>6652</v>
      </c>
      <c r="O793" s="5" t="s">
        <v>1752</v>
      </c>
      <c r="P793" s="5" t="s">
        <v>4154</v>
      </c>
      <c r="Q793" s="5" t="s">
        <v>4393</v>
      </c>
      <c r="R793" s="5" t="s">
        <v>1522</v>
      </c>
      <c r="S793" s="5" t="s">
        <v>2985</v>
      </c>
      <c r="T793" s="5" t="s">
        <v>5656</v>
      </c>
      <c r="U793" s="5" t="s">
        <v>4386</v>
      </c>
      <c r="V793" s="5" t="s">
        <v>4220</v>
      </c>
      <c r="W793" s="5" t="s">
        <v>4122</v>
      </c>
      <c r="X793" s="5" t="s">
        <v>4135</v>
      </c>
      <c r="Y793" s="5" t="s">
        <v>4184</v>
      </c>
      <c r="Z793" s="5" t="s">
        <v>4492</v>
      </c>
      <c r="AA793" s="5" t="s">
        <v>4122</v>
      </c>
      <c r="AB793" s="5" t="s">
        <v>2457</v>
      </c>
      <c r="AC793" s="5" t="s">
        <v>5085</v>
      </c>
      <c r="AD793" s="5" t="s">
        <v>4240</v>
      </c>
      <c r="AE793" s="5" t="s">
        <v>4241</v>
      </c>
      <c r="AF793" s="5" t="s">
        <v>3009</v>
      </c>
      <c r="AG793" s="5" t="s">
        <v>4394</v>
      </c>
      <c r="AH793" s="5" t="s">
        <v>3009</v>
      </c>
      <c r="AI793" s="5" t="s">
        <v>4143</v>
      </c>
      <c r="AJ793" s="5" t="s">
        <v>4144</v>
      </c>
      <c r="AL793" s="5" t="s">
        <v>4145</v>
      </c>
      <c r="AM793" s="5" t="s">
        <v>4146</v>
      </c>
      <c r="AN793" s="5" t="s">
        <v>4146</v>
      </c>
      <c r="AO793" s="5">
        <v>4</v>
      </c>
      <c r="AP793" s="5">
        <v>200</v>
      </c>
      <c r="AQ793" s="5" t="s">
        <v>6651</v>
      </c>
      <c r="AR793" s="5" t="s">
        <v>5641</v>
      </c>
      <c r="AS793" s="5">
        <v>15</v>
      </c>
      <c r="AT793" s="5">
        <v>33.5</v>
      </c>
      <c r="AU793" s="5">
        <v>19.5</v>
      </c>
      <c r="AV793" s="5">
        <v>14.8</v>
      </c>
      <c r="AW793" s="5">
        <v>13.19</v>
      </c>
      <c r="AX793" s="5">
        <v>7.68</v>
      </c>
      <c r="AY793" s="5">
        <v>5.83</v>
      </c>
      <c r="AZ793" s="5">
        <v>3138</v>
      </c>
      <c r="BA793" s="5">
        <v>6.93</v>
      </c>
      <c r="BB793" s="5">
        <v>41</v>
      </c>
      <c r="BC793" s="5">
        <v>35</v>
      </c>
      <c r="BD793" s="5">
        <v>31</v>
      </c>
      <c r="BE793" s="5">
        <v>16.14</v>
      </c>
      <c r="BF793" s="5">
        <v>13.78</v>
      </c>
      <c r="BG793" s="5">
        <v>12.2</v>
      </c>
      <c r="BH793" s="5">
        <v>13.4</v>
      </c>
      <c r="BI793" s="5">
        <v>29.58</v>
      </c>
      <c r="BM793" s="6">
        <f t="shared" si="192"/>
        <v>0</v>
      </c>
      <c r="BN793" s="10">
        <f t="shared" si="193"/>
        <v>0</v>
      </c>
      <c r="BO793" s="6">
        <f t="shared" si="194"/>
        <v>1</v>
      </c>
      <c r="BP793" s="6">
        <f t="shared" si="195"/>
        <v>0</v>
      </c>
      <c r="BQ793" s="6">
        <f t="shared" si="196"/>
        <v>0</v>
      </c>
      <c r="BR793" s="10" t="str">
        <f t="shared" si="197"/>
        <v>正常在售</v>
      </c>
      <c r="BS793" s="6" t="str">
        <f t="shared" si="207"/>
        <v>普通款</v>
      </c>
    </row>
    <row r="794" spans="1:71">
      <c r="A794" s="6" t="str">
        <f t="shared" si="198"/>
        <v>USB0F4QCMZWB</v>
      </c>
      <c r="B794" s="6" t="str">
        <f t="shared" si="199"/>
        <v>USX004NC0PKH</v>
      </c>
      <c r="C794" s="6" t="str">
        <f t="shared" si="200"/>
        <v>USDLM937004</v>
      </c>
      <c r="D794" s="6" t="str">
        <f t="shared" si="201"/>
        <v>USB0F4QCMZWBDLM937004</v>
      </c>
      <c r="E794" s="6" t="str">
        <f t="shared" si="202"/>
        <v>USB0F4QCMZWBX004NC0PKH</v>
      </c>
      <c r="F794" s="6" t="str">
        <f t="shared" si="203"/>
        <v>USDLM937004X004NC0PKH</v>
      </c>
      <c r="G794" s="6" t="str">
        <f t="shared" si="204"/>
        <v>USDLM937004</v>
      </c>
      <c r="H794" s="6" t="str">
        <f ca="1" t="shared" si="205"/>
        <v>老品</v>
      </c>
      <c r="I794" s="10" t="str">
        <f t="shared" si="206"/>
        <v>清货款</v>
      </c>
      <c r="J794" s="5" t="s">
        <v>6653</v>
      </c>
      <c r="K794" s="5" t="s">
        <v>6654</v>
      </c>
      <c r="L794" s="5" t="s">
        <v>6633</v>
      </c>
      <c r="M794" s="5" t="s">
        <v>6655</v>
      </c>
      <c r="N794" s="5" t="s">
        <v>6656</v>
      </c>
      <c r="O794" s="5" t="s">
        <v>3656</v>
      </c>
      <c r="P794" s="5" t="s">
        <v>4154</v>
      </c>
      <c r="Q794" s="5" t="s">
        <v>4385</v>
      </c>
      <c r="R794" s="5" t="s">
        <v>2288</v>
      </c>
      <c r="S794" s="5" t="s">
        <v>2995</v>
      </c>
      <c r="T794" s="5" t="s">
        <v>5656</v>
      </c>
      <c r="U794" s="5" t="s">
        <v>4386</v>
      </c>
      <c r="V794" s="5" t="s">
        <v>4220</v>
      </c>
      <c r="W794" s="5" t="s">
        <v>4121</v>
      </c>
      <c r="X794" s="5" t="s">
        <v>4135</v>
      </c>
      <c r="Y794" s="5" t="s">
        <v>4136</v>
      </c>
      <c r="Z794" s="5" t="s">
        <v>4124</v>
      </c>
      <c r="AA794" s="5" t="s">
        <v>4121</v>
      </c>
      <c r="AB794" s="5" t="s">
        <v>4137</v>
      </c>
      <c r="AC794" s="5" t="s">
        <v>6645</v>
      </c>
      <c r="AD794" s="5" t="s">
        <v>4169</v>
      </c>
      <c r="AE794" s="5" t="s">
        <v>4140</v>
      </c>
      <c r="AF794" s="5" t="s">
        <v>3048</v>
      </c>
      <c r="AG794" s="5" t="s">
        <v>4141</v>
      </c>
      <c r="AH794" s="5" t="s">
        <v>4142</v>
      </c>
      <c r="AI794" s="5" t="s">
        <v>4143</v>
      </c>
      <c r="AJ794" s="5" t="s">
        <v>4144</v>
      </c>
      <c r="AK794" s="5">
        <v>9.05</v>
      </c>
      <c r="AL794" s="5" t="s">
        <v>4145</v>
      </c>
      <c r="AM794" s="5" t="s">
        <v>4146</v>
      </c>
      <c r="AN794" s="5" t="s">
        <v>4146</v>
      </c>
      <c r="AO794" s="5">
        <v>4</v>
      </c>
      <c r="AP794" s="5">
        <v>200</v>
      </c>
      <c r="AQ794" s="5" t="s">
        <v>6657</v>
      </c>
      <c r="AR794" s="5" t="s">
        <v>6219</v>
      </c>
      <c r="AS794" s="5">
        <v>15</v>
      </c>
      <c r="AT794" s="5">
        <v>29.5</v>
      </c>
      <c r="AU794" s="5">
        <v>22.5</v>
      </c>
      <c r="AV794" s="5">
        <v>19.5</v>
      </c>
      <c r="AW794" s="5">
        <v>11.61</v>
      </c>
      <c r="AX794" s="5">
        <v>8.86</v>
      </c>
      <c r="AY794" s="5">
        <v>7.68</v>
      </c>
      <c r="AZ794" s="5">
        <v>4120</v>
      </c>
      <c r="BA794" s="5">
        <v>9.09</v>
      </c>
      <c r="BB794" s="5">
        <v>46.5</v>
      </c>
      <c r="BC794" s="5">
        <v>40.5</v>
      </c>
      <c r="BD794" s="5">
        <v>31</v>
      </c>
      <c r="BE794" s="5">
        <v>18.31</v>
      </c>
      <c r="BF794" s="5">
        <v>15.94</v>
      </c>
      <c r="BG794" s="5">
        <v>12.2</v>
      </c>
      <c r="BH794" s="5">
        <v>17.8</v>
      </c>
      <c r="BI794" s="5">
        <v>39.29</v>
      </c>
      <c r="BM794" s="6">
        <f t="shared" si="192"/>
        <v>0</v>
      </c>
      <c r="BN794" s="10">
        <f t="shared" si="193"/>
        <v>1</v>
      </c>
      <c r="BO794" s="6">
        <f t="shared" si="194"/>
        <v>0</v>
      </c>
      <c r="BP794" s="6">
        <f t="shared" si="195"/>
        <v>0</v>
      </c>
      <c r="BQ794" s="6">
        <f t="shared" si="196"/>
        <v>0</v>
      </c>
      <c r="BR794" s="10" t="str">
        <f t="shared" si="197"/>
        <v>清货在售</v>
      </c>
      <c r="BS794" s="6" t="str">
        <f t="shared" si="207"/>
        <v>清货款</v>
      </c>
    </row>
    <row r="795" spans="1:71">
      <c r="A795" s="6" t="str">
        <f t="shared" si="198"/>
        <v>USB0F17N38MN</v>
      </c>
      <c r="B795" s="6" t="str">
        <f t="shared" si="199"/>
        <v>USX004LS7385</v>
      </c>
      <c r="C795" s="6" t="str">
        <f t="shared" si="200"/>
        <v>USDLM938001</v>
      </c>
      <c r="D795" s="6" t="str">
        <f t="shared" si="201"/>
        <v>USB0F17N38MNDLM938001</v>
      </c>
      <c r="E795" s="6" t="str">
        <f t="shared" si="202"/>
        <v>USB0F17N38MNX004LS7385</v>
      </c>
      <c r="F795" s="6" t="str">
        <f t="shared" si="203"/>
        <v>USDLM938001X004LS7385</v>
      </c>
      <c r="G795" s="6" t="str">
        <f t="shared" si="204"/>
        <v>USDLM938001</v>
      </c>
      <c r="H795" s="6" t="str">
        <f ca="1" t="shared" si="205"/>
        <v>老品</v>
      </c>
      <c r="I795" s="10" t="str">
        <f t="shared" si="206"/>
        <v>清货款</v>
      </c>
      <c r="J795" s="5" t="s">
        <v>6658</v>
      </c>
      <c r="K795" s="5" t="s">
        <v>6659</v>
      </c>
      <c r="L795" s="5" t="s">
        <v>6660</v>
      </c>
      <c r="M795" s="5" t="s">
        <v>6661</v>
      </c>
      <c r="N795" s="5" t="s">
        <v>6662</v>
      </c>
      <c r="O795" s="5" t="s">
        <v>358</v>
      </c>
      <c r="P795" s="5" t="s">
        <v>4154</v>
      </c>
      <c r="Q795" s="5" t="s">
        <v>4385</v>
      </c>
      <c r="R795" s="5" t="s">
        <v>2288</v>
      </c>
      <c r="S795" s="5" t="s">
        <v>2995</v>
      </c>
      <c r="T795" s="5" t="s">
        <v>2979</v>
      </c>
      <c r="U795" s="5" t="s">
        <v>4386</v>
      </c>
      <c r="V795" s="5" t="s">
        <v>4134</v>
      </c>
      <c r="W795" s="5" t="s">
        <v>4121</v>
      </c>
      <c r="X795" s="5" t="s">
        <v>4135</v>
      </c>
      <c r="Y795" s="5" t="s">
        <v>4136</v>
      </c>
      <c r="Z795" s="5" t="s">
        <v>4124</v>
      </c>
      <c r="AA795" s="5" t="s">
        <v>4121</v>
      </c>
      <c r="AB795" s="5" t="s">
        <v>4341</v>
      </c>
      <c r="AC795" s="5" t="s">
        <v>6663</v>
      </c>
      <c r="AD795" s="5" t="s">
        <v>4201</v>
      </c>
      <c r="AE795" s="5" t="s">
        <v>4140</v>
      </c>
      <c r="AF795" s="5" t="s">
        <v>3027</v>
      </c>
      <c r="AG795" s="5" t="s">
        <v>4520</v>
      </c>
      <c r="AH795" s="5" t="s">
        <v>3027</v>
      </c>
      <c r="AI795" s="5" t="s">
        <v>4514</v>
      </c>
      <c r="AJ795" s="5" t="s">
        <v>4345</v>
      </c>
      <c r="AK795" s="5">
        <v>3.78</v>
      </c>
      <c r="AL795" s="5" t="s">
        <v>4145</v>
      </c>
      <c r="AM795" s="5" t="s">
        <v>4146</v>
      </c>
      <c r="AN795" s="5" t="s">
        <v>4146</v>
      </c>
      <c r="AO795" s="5">
        <v>48</v>
      </c>
      <c r="AP795" s="5">
        <v>1</v>
      </c>
      <c r="AQ795" s="5" t="s">
        <v>6664</v>
      </c>
      <c r="AR795" s="5" t="s">
        <v>6665</v>
      </c>
      <c r="AS795" s="5">
        <v>15</v>
      </c>
      <c r="AT795" s="5">
        <v>15</v>
      </c>
      <c r="AU795" s="5">
        <v>15</v>
      </c>
      <c r="AV795" s="5">
        <v>4.5</v>
      </c>
      <c r="AW795" s="5">
        <v>5.91</v>
      </c>
      <c r="AX795" s="5">
        <v>5.91</v>
      </c>
      <c r="AY795" s="5">
        <v>1.77</v>
      </c>
      <c r="AZ795" s="5">
        <v>350</v>
      </c>
      <c r="BA795" s="5">
        <v>0.77</v>
      </c>
      <c r="BB795" s="5">
        <v>47.5</v>
      </c>
      <c r="BC795" s="5">
        <v>38.5</v>
      </c>
      <c r="BD795" s="5">
        <v>33</v>
      </c>
      <c r="BE795" s="5">
        <v>18.7</v>
      </c>
      <c r="BF795" s="5">
        <v>15.16</v>
      </c>
      <c r="BG795" s="5">
        <v>12.99</v>
      </c>
      <c r="BH795" s="5">
        <v>18.95</v>
      </c>
      <c r="BI795" s="5">
        <v>41.83</v>
      </c>
      <c r="BM795" s="6">
        <f t="shared" si="192"/>
        <v>0</v>
      </c>
      <c r="BN795" s="10">
        <f t="shared" si="193"/>
        <v>1</v>
      </c>
      <c r="BO795" s="6">
        <f t="shared" si="194"/>
        <v>0</v>
      </c>
      <c r="BP795" s="6">
        <f t="shared" si="195"/>
        <v>0</v>
      </c>
      <c r="BQ795" s="6">
        <f t="shared" si="196"/>
        <v>0</v>
      </c>
      <c r="BR795" s="10" t="str">
        <f t="shared" si="197"/>
        <v>清货在售</v>
      </c>
      <c r="BS795" s="6" t="str">
        <f t="shared" si="207"/>
        <v>清货款</v>
      </c>
    </row>
    <row r="796" spans="1:71">
      <c r="A796" s="6" t="str">
        <f t="shared" si="198"/>
        <v>CAB0F17N38MN</v>
      </c>
      <c r="B796" s="6" t="str">
        <f t="shared" si="199"/>
        <v>CAX004LS7385</v>
      </c>
      <c r="C796" s="6" t="str">
        <f t="shared" si="200"/>
        <v>CADLM938001</v>
      </c>
      <c r="D796" s="6" t="str">
        <f t="shared" si="201"/>
        <v>CAB0F17N38MNDLM938001</v>
      </c>
      <c r="E796" s="6" t="str">
        <f t="shared" si="202"/>
        <v>CAB0F17N38MNX004LS7385</v>
      </c>
      <c r="F796" s="6" t="str">
        <f t="shared" si="203"/>
        <v>CADLM938001X004LS7385</v>
      </c>
      <c r="G796" s="6" t="str">
        <f t="shared" si="204"/>
        <v>CADLM938001</v>
      </c>
      <c r="H796" s="6" t="str">
        <f ca="1" t="shared" si="205"/>
        <v>老品</v>
      </c>
      <c r="I796" s="10" t="str">
        <f t="shared" si="206"/>
        <v>清货款</v>
      </c>
      <c r="J796" s="5" t="s">
        <v>6658</v>
      </c>
      <c r="K796" s="5" t="s">
        <v>6659</v>
      </c>
      <c r="L796" s="5" t="s">
        <v>6666</v>
      </c>
      <c r="M796" s="5" t="s">
        <v>6661</v>
      </c>
      <c r="N796" s="5" t="s">
        <v>6662</v>
      </c>
      <c r="O796" s="5" t="s">
        <v>358</v>
      </c>
      <c r="P796" s="5" t="s">
        <v>4154</v>
      </c>
      <c r="Q796" s="5" t="s">
        <v>4491</v>
      </c>
      <c r="R796" s="5" t="s">
        <v>10</v>
      </c>
      <c r="S796" s="5" t="s">
        <v>2995</v>
      </c>
      <c r="T796" s="5" t="s">
        <v>2979</v>
      </c>
      <c r="U796" s="5" t="s">
        <v>4386</v>
      </c>
      <c r="V796" s="5" t="s">
        <v>4134</v>
      </c>
      <c r="W796" s="5" t="s">
        <v>4121</v>
      </c>
      <c r="X796" s="5" t="s">
        <v>4135</v>
      </c>
      <c r="Y796" s="5" t="s">
        <v>4184</v>
      </c>
      <c r="Z796" s="5" t="s">
        <v>4694</v>
      </c>
      <c r="AA796" s="5" t="s">
        <v>4121</v>
      </c>
      <c r="AB796" s="5" t="s">
        <v>4137</v>
      </c>
      <c r="AC796" s="5" t="s">
        <v>6667</v>
      </c>
      <c r="AD796" s="5" t="s">
        <v>4568</v>
      </c>
      <c r="AE796" s="5" t="s">
        <v>4140</v>
      </c>
      <c r="AF796" s="5" t="s">
        <v>2977</v>
      </c>
      <c r="AG796" s="5" t="s">
        <v>4350</v>
      </c>
      <c r="AH796" s="5" t="s">
        <v>4513</v>
      </c>
      <c r="AI796" s="5" t="s">
        <v>4514</v>
      </c>
      <c r="AJ796" s="5" t="s">
        <v>4345</v>
      </c>
      <c r="AK796" s="5">
        <v>6.73</v>
      </c>
      <c r="AL796" s="5" t="s">
        <v>4145</v>
      </c>
      <c r="AM796" s="5" t="s">
        <v>4146</v>
      </c>
      <c r="AN796" s="5" t="s">
        <v>4146</v>
      </c>
      <c r="AO796" s="5">
        <v>48</v>
      </c>
      <c r="AP796" s="5">
        <v>1</v>
      </c>
      <c r="AQ796" s="5" t="s">
        <v>6664</v>
      </c>
      <c r="AR796" s="5" t="s">
        <v>6665</v>
      </c>
      <c r="AS796" s="5">
        <v>15</v>
      </c>
      <c r="AT796" s="5">
        <v>15</v>
      </c>
      <c r="AU796" s="5">
        <v>15</v>
      </c>
      <c r="AV796" s="5">
        <v>4.5</v>
      </c>
      <c r="AW796" s="5">
        <v>5.91</v>
      </c>
      <c r="AX796" s="5">
        <v>5.91</v>
      </c>
      <c r="AY796" s="5">
        <v>1.77</v>
      </c>
      <c r="AZ796" s="5">
        <v>350</v>
      </c>
      <c r="BA796" s="5">
        <v>0.77</v>
      </c>
      <c r="BB796" s="5">
        <v>47.5</v>
      </c>
      <c r="BC796" s="5">
        <v>38.5</v>
      </c>
      <c r="BD796" s="5">
        <v>33</v>
      </c>
      <c r="BE796" s="5">
        <v>18.7</v>
      </c>
      <c r="BF796" s="5">
        <v>15.16</v>
      </c>
      <c r="BG796" s="5">
        <v>12.99</v>
      </c>
      <c r="BH796" s="5">
        <v>18.95</v>
      </c>
      <c r="BI796" s="5">
        <v>41.83</v>
      </c>
      <c r="BM796" s="6">
        <f t="shared" si="192"/>
        <v>0</v>
      </c>
      <c r="BN796" s="10">
        <f t="shared" si="193"/>
        <v>1</v>
      </c>
      <c r="BO796" s="6">
        <f t="shared" si="194"/>
        <v>0</v>
      </c>
      <c r="BP796" s="6">
        <f t="shared" si="195"/>
        <v>0</v>
      </c>
      <c r="BQ796" s="6">
        <f t="shared" si="196"/>
        <v>0</v>
      </c>
      <c r="BR796" s="10" t="str">
        <f t="shared" si="197"/>
        <v>清货在售</v>
      </c>
      <c r="BS796" s="6" t="str">
        <f t="shared" si="207"/>
        <v>清货款</v>
      </c>
    </row>
    <row r="797" spans="1:71">
      <c r="A797" s="6" t="str">
        <f t="shared" si="198"/>
        <v>USB0F1776M3F</v>
      </c>
      <c r="B797" s="6" t="str">
        <f t="shared" si="199"/>
        <v>USX004LS6F4X</v>
      </c>
      <c r="C797" s="6" t="str">
        <f t="shared" si="200"/>
        <v>USDLM938002</v>
      </c>
      <c r="D797" s="6" t="str">
        <f t="shared" si="201"/>
        <v>USB0F1776M3FDLM938002</v>
      </c>
      <c r="E797" s="6" t="str">
        <f t="shared" si="202"/>
        <v>USB0F1776M3FX004LS6F4X</v>
      </c>
      <c r="F797" s="6" t="str">
        <f t="shared" si="203"/>
        <v>USDLM938002X004LS6F4X</v>
      </c>
      <c r="G797" s="6" t="str">
        <f t="shared" si="204"/>
        <v>USDLM938002</v>
      </c>
      <c r="H797" s="6" t="str">
        <f ca="1" t="shared" si="205"/>
        <v>老品</v>
      </c>
      <c r="I797" s="10" t="str">
        <f t="shared" si="206"/>
        <v>停售</v>
      </c>
      <c r="J797" s="5" t="s">
        <v>6668</v>
      </c>
      <c r="K797" s="5" t="s">
        <v>6669</v>
      </c>
      <c r="L797" s="5" t="s">
        <v>6660</v>
      </c>
      <c r="M797" s="5" t="s">
        <v>6670</v>
      </c>
      <c r="N797" s="5" t="s">
        <v>6671</v>
      </c>
      <c r="O797" s="5" t="s">
        <v>360</v>
      </c>
      <c r="P797" s="5" t="s">
        <v>4120</v>
      </c>
      <c r="Q797" s="5" t="s">
        <v>4385</v>
      </c>
      <c r="R797" s="5" t="s">
        <v>2288</v>
      </c>
      <c r="S797" s="5" t="s">
        <v>2995</v>
      </c>
      <c r="T797" s="5" t="s">
        <v>2979</v>
      </c>
      <c r="U797" s="5" t="s">
        <v>4386</v>
      </c>
      <c r="V797" s="5" t="s">
        <v>4134</v>
      </c>
      <c r="W797" s="5" t="s">
        <v>4120</v>
      </c>
      <c r="X797" s="5" t="s">
        <v>4155</v>
      </c>
      <c r="Y797" s="5" t="s">
        <v>4136</v>
      </c>
      <c r="Z797" s="5" t="s">
        <v>4124</v>
      </c>
      <c r="AA797" s="5" t="s">
        <v>4121</v>
      </c>
      <c r="AB797" s="5" t="s">
        <v>4341</v>
      </c>
      <c r="AC797" s="5" t="s">
        <v>6663</v>
      </c>
      <c r="AD797" s="5" t="s">
        <v>4201</v>
      </c>
      <c r="AE797" s="5" t="s">
        <v>4140</v>
      </c>
      <c r="AF797" s="5" t="s">
        <v>3027</v>
      </c>
      <c r="AG797" s="5" t="s">
        <v>4520</v>
      </c>
      <c r="AH797" s="5" t="s">
        <v>3027</v>
      </c>
      <c r="AI797" s="5" t="s">
        <v>4514</v>
      </c>
      <c r="AJ797" s="5" t="s">
        <v>4345</v>
      </c>
      <c r="AK797" s="5">
        <v>3.99</v>
      </c>
      <c r="AL797" s="5" t="s">
        <v>4145</v>
      </c>
      <c r="AM797" s="5" t="s">
        <v>4146</v>
      </c>
      <c r="AN797" s="5" t="s">
        <v>4146</v>
      </c>
      <c r="AO797" s="5">
        <v>48</v>
      </c>
      <c r="AP797" s="5">
        <v>1</v>
      </c>
      <c r="AQ797" s="5" t="s">
        <v>6664</v>
      </c>
      <c r="AR797" s="5" t="s">
        <v>6665</v>
      </c>
      <c r="AS797" s="5">
        <v>15</v>
      </c>
      <c r="AT797" s="5">
        <v>15</v>
      </c>
      <c r="AU797" s="5">
        <v>15</v>
      </c>
      <c r="AV797" s="5">
        <v>4.5</v>
      </c>
      <c r="AW797" s="5">
        <v>5.91</v>
      </c>
      <c r="AX797" s="5">
        <v>5.91</v>
      </c>
      <c r="AY797" s="5">
        <v>1.77</v>
      </c>
      <c r="AZ797" s="5">
        <v>350</v>
      </c>
      <c r="BA797" s="5">
        <v>0.77</v>
      </c>
      <c r="BB797" s="5">
        <v>47.5</v>
      </c>
      <c r="BC797" s="5">
        <v>38.5</v>
      </c>
      <c r="BD797" s="5">
        <v>33</v>
      </c>
      <c r="BE797" s="5">
        <v>18.7</v>
      </c>
      <c r="BF797" s="5">
        <v>15.16</v>
      </c>
      <c r="BG797" s="5">
        <v>12.99</v>
      </c>
      <c r="BH797" s="5">
        <v>18.3</v>
      </c>
      <c r="BI797" s="5">
        <v>40.4</v>
      </c>
      <c r="BM797" s="6">
        <f t="shared" si="192"/>
        <v>1</v>
      </c>
      <c r="BN797" s="10">
        <f t="shared" si="193"/>
        <v>0</v>
      </c>
      <c r="BO797" s="6">
        <f t="shared" si="194"/>
        <v>0</v>
      </c>
      <c r="BP797" s="6">
        <f t="shared" si="195"/>
        <v>0</v>
      </c>
      <c r="BQ797" s="6">
        <f t="shared" si="196"/>
        <v>0</v>
      </c>
      <c r="BR797" s="10" t="str">
        <f t="shared" si="197"/>
        <v>停售</v>
      </c>
      <c r="BS797" s="6" t="str">
        <f t="shared" si="207"/>
        <v>停售</v>
      </c>
    </row>
    <row r="798" spans="1:71">
      <c r="A798" s="6" t="str">
        <f t="shared" si="198"/>
        <v>CAB0F1776M3F</v>
      </c>
      <c r="B798" s="6" t="str">
        <f t="shared" si="199"/>
        <v>CAX004LS6F4X</v>
      </c>
      <c r="C798" s="6" t="str">
        <f t="shared" si="200"/>
        <v>CADLM938002</v>
      </c>
      <c r="D798" s="6" t="str">
        <f t="shared" si="201"/>
        <v>CAB0F1776M3FDLM938002</v>
      </c>
      <c r="E798" s="6" t="str">
        <f t="shared" si="202"/>
        <v>CAB0F1776M3FX004LS6F4X</v>
      </c>
      <c r="F798" s="6" t="str">
        <f t="shared" si="203"/>
        <v>CADLM938002X004LS6F4X</v>
      </c>
      <c r="G798" s="6" t="str">
        <f t="shared" si="204"/>
        <v>CADLM938002</v>
      </c>
      <c r="H798" s="6" t="str">
        <f ca="1" t="shared" si="205"/>
        <v>老品</v>
      </c>
      <c r="I798" s="10" t="str">
        <f t="shared" si="206"/>
        <v>清货款</v>
      </c>
      <c r="J798" s="5" t="s">
        <v>6668</v>
      </c>
      <c r="K798" s="5" t="s">
        <v>6669</v>
      </c>
      <c r="L798" s="5" t="s">
        <v>6666</v>
      </c>
      <c r="M798" s="5" t="s">
        <v>6670</v>
      </c>
      <c r="N798" s="5" t="s">
        <v>6671</v>
      </c>
      <c r="O798" s="5" t="s">
        <v>360</v>
      </c>
      <c r="P798" s="5" t="s">
        <v>4154</v>
      </c>
      <c r="Q798" s="5" t="s">
        <v>4491</v>
      </c>
      <c r="R798" s="5" t="s">
        <v>10</v>
      </c>
      <c r="S798" s="5" t="s">
        <v>2995</v>
      </c>
      <c r="T798" s="5" t="s">
        <v>2979</v>
      </c>
      <c r="U798" s="5" t="s">
        <v>4386</v>
      </c>
      <c r="V798" s="5" t="s">
        <v>4134</v>
      </c>
      <c r="W798" s="5" t="s">
        <v>4121</v>
      </c>
      <c r="X798" s="5" t="s">
        <v>4135</v>
      </c>
      <c r="Y798" s="5" t="s">
        <v>4184</v>
      </c>
      <c r="Z798" s="5" t="s">
        <v>4694</v>
      </c>
      <c r="AA798" s="5" t="s">
        <v>4121</v>
      </c>
      <c r="AB798" s="5" t="s">
        <v>4137</v>
      </c>
      <c r="AC798" s="5" t="s">
        <v>6667</v>
      </c>
      <c r="AD798" s="5" t="s">
        <v>4568</v>
      </c>
      <c r="AE798" s="5" t="s">
        <v>4140</v>
      </c>
      <c r="AF798" s="5" t="s">
        <v>2977</v>
      </c>
      <c r="AG798" s="5" t="s">
        <v>4350</v>
      </c>
      <c r="AH798" s="5" t="s">
        <v>4513</v>
      </c>
      <c r="AI798" s="5" t="s">
        <v>4514</v>
      </c>
      <c r="AJ798" s="5" t="s">
        <v>4345</v>
      </c>
      <c r="AK798" s="5">
        <v>6.73</v>
      </c>
      <c r="AL798" s="5" t="s">
        <v>4145</v>
      </c>
      <c r="AM798" s="5" t="s">
        <v>4146</v>
      </c>
      <c r="AN798" s="5" t="s">
        <v>4146</v>
      </c>
      <c r="AO798" s="5">
        <v>48</v>
      </c>
      <c r="AP798" s="5">
        <v>1</v>
      </c>
      <c r="AQ798" s="5" t="s">
        <v>6664</v>
      </c>
      <c r="AR798" s="5" t="s">
        <v>6665</v>
      </c>
      <c r="AS798" s="5">
        <v>15</v>
      </c>
      <c r="AT798" s="5">
        <v>15</v>
      </c>
      <c r="AU798" s="5">
        <v>15</v>
      </c>
      <c r="AV798" s="5">
        <v>4.5</v>
      </c>
      <c r="AW798" s="5">
        <v>5.91</v>
      </c>
      <c r="AX798" s="5">
        <v>5.91</v>
      </c>
      <c r="AY798" s="5">
        <v>1.77</v>
      </c>
      <c r="AZ798" s="5">
        <v>350</v>
      </c>
      <c r="BA798" s="5">
        <v>0.77</v>
      </c>
      <c r="BB798" s="5">
        <v>47.5</v>
      </c>
      <c r="BC798" s="5">
        <v>38.5</v>
      </c>
      <c r="BD798" s="5">
        <v>33</v>
      </c>
      <c r="BE798" s="5">
        <v>18.7</v>
      </c>
      <c r="BF798" s="5">
        <v>15.16</v>
      </c>
      <c r="BG798" s="5">
        <v>12.99</v>
      </c>
      <c r="BH798" s="5">
        <v>18.3</v>
      </c>
      <c r="BI798" s="5">
        <v>40.4</v>
      </c>
      <c r="BM798" s="6">
        <f t="shared" si="192"/>
        <v>0</v>
      </c>
      <c r="BN798" s="10">
        <f t="shared" si="193"/>
        <v>1</v>
      </c>
      <c r="BO798" s="6">
        <f t="shared" si="194"/>
        <v>0</v>
      </c>
      <c r="BP798" s="6">
        <f t="shared" si="195"/>
        <v>0</v>
      </c>
      <c r="BQ798" s="6">
        <f t="shared" si="196"/>
        <v>0</v>
      </c>
      <c r="BR798" s="10" t="str">
        <f t="shared" si="197"/>
        <v>清货在售</v>
      </c>
      <c r="BS798" s="6" t="str">
        <f t="shared" si="207"/>
        <v>清货款</v>
      </c>
    </row>
    <row r="799" spans="1:71">
      <c r="A799" s="6" t="str">
        <f t="shared" si="198"/>
        <v>AUB0F1776M3F</v>
      </c>
      <c r="B799" s="6" t="str">
        <f t="shared" si="199"/>
        <v>AUX001CL58JJ</v>
      </c>
      <c r="C799" s="6" t="str">
        <f t="shared" si="200"/>
        <v>AUDLM938002</v>
      </c>
      <c r="D799" s="6" t="str">
        <f t="shared" si="201"/>
        <v>AUB0F1776M3FDLM938002</v>
      </c>
      <c r="E799" s="6" t="str">
        <f t="shared" si="202"/>
        <v>AUB0F1776M3FX001CL58JJ</v>
      </c>
      <c r="F799" s="6" t="str">
        <f t="shared" si="203"/>
        <v>AUDLM938002X001CL58JJ</v>
      </c>
      <c r="G799" s="6" t="str">
        <f t="shared" si="204"/>
        <v>AUDLM938002</v>
      </c>
      <c r="H799" s="6" t="str">
        <f ca="1" t="shared" si="205"/>
        <v>待上架</v>
      </c>
      <c r="I799" s="10" t="str">
        <f t="shared" si="206"/>
        <v>未维护</v>
      </c>
      <c r="J799" s="5" t="s">
        <v>6668</v>
      </c>
      <c r="K799" s="5" t="s">
        <v>6669</v>
      </c>
      <c r="L799" s="5" t="s">
        <v>6670</v>
      </c>
      <c r="M799" s="5" t="s">
        <v>6670</v>
      </c>
      <c r="N799" s="5" t="s">
        <v>6672</v>
      </c>
      <c r="O799" s="5" t="s">
        <v>6673</v>
      </c>
      <c r="P799" s="5" t="s">
        <v>4120</v>
      </c>
      <c r="Q799" s="5" t="s">
        <v>4393</v>
      </c>
      <c r="R799" s="5" t="s">
        <v>1522</v>
      </c>
      <c r="S799" s="5" t="s">
        <v>2985</v>
      </c>
      <c r="T799" s="5" t="s">
        <v>2979</v>
      </c>
      <c r="U799" s="5" t="s">
        <v>4386</v>
      </c>
      <c r="V799" s="5" t="s">
        <v>4134</v>
      </c>
      <c r="W799" s="5" t="s">
        <v>4123</v>
      </c>
      <c r="X799" s="5" t="s">
        <v>4135</v>
      </c>
      <c r="Y799" s="5" t="s">
        <v>4184</v>
      </c>
      <c r="Z799" s="5" t="s">
        <v>4124</v>
      </c>
      <c r="AA799" s="5" t="s">
        <v>4123</v>
      </c>
      <c r="AB799" s="5" t="s">
        <v>4124</v>
      </c>
      <c r="AE799" s="5" t="s">
        <v>4299</v>
      </c>
      <c r="AF799" s="5" t="s">
        <v>3007</v>
      </c>
      <c r="AG799" s="5" t="s">
        <v>4394</v>
      </c>
      <c r="AH799" s="5" t="s">
        <v>3007</v>
      </c>
      <c r="AI799" s="5" t="s">
        <v>4514</v>
      </c>
      <c r="AJ799" s="5" t="s">
        <v>4345</v>
      </c>
      <c r="AL799" s="5" t="s">
        <v>4145</v>
      </c>
      <c r="AM799" s="5" t="s">
        <v>4146</v>
      </c>
      <c r="AN799" s="5" t="s">
        <v>4146</v>
      </c>
      <c r="AO799" s="5">
        <v>48</v>
      </c>
      <c r="AP799" s="5">
        <v>1</v>
      </c>
      <c r="AQ799" s="5" t="s">
        <v>6664</v>
      </c>
      <c r="AR799" s="5" t="s">
        <v>6665</v>
      </c>
      <c r="AS799" s="5">
        <v>15</v>
      </c>
      <c r="AT799" s="5">
        <v>15</v>
      </c>
      <c r="AU799" s="5">
        <v>15</v>
      </c>
      <c r="AV799" s="5">
        <v>4.5</v>
      </c>
      <c r="AW799" s="5">
        <v>5.91</v>
      </c>
      <c r="AX799" s="5">
        <v>5.91</v>
      </c>
      <c r="AY799" s="5">
        <v>1.77</v>
      </c>
      <c r="AZ799" s="5">
        <v>350</v>
      </c>
      <c r="BA799" s="5">
        <v>0.77</v>
      </c>
      <c r="BB799" s="5">
        <v>47.5</v>
      </c>
      <c r="BC799" s="5">
        <v>38.5</v>
      </c>
      <c r="BD799" s="5">
        <v>33</v>
      </c>
      <c r="BE799" s="5">
        <v>18.7</v>
      </c>
      <c r="BF799" s="5">
        <v>15.16</v>
      </c>
      <c r="BG799" s="5">
        <v>12.99</v>
      </c>
      <c r="BH799" s="5">
        <v>18.3</v>
      </c>
      <c r="BI799" s="5">
        <v>40.4</v>
      </c>
      <c r="BM799" s="6">
        <f t="shared" si="192"/>
        <v>0</v>
      </c>
      <c r="BN799" s="10">
        <f t="shared" si="193"/>
        <v>0</v>
      </c>
      <c r="BO799" s="6">
        <f t="shared" si="194"/>
        <v>0</v>
      </c>
      <c r="BP799" s="6">
        <f t="shared" si="195"/>
        <v>1</v>
      </c>
      <c r="BQ799" s="6">
        <f t="shared" si="196"/>
        <v>0</v>
      </c>
      <c r="BR799" s="10" t="str">
        <f t="shared" si="197"/>
        <v>待上架</v>
      </c>
      <c r="BS799" s="6" t="str">
        <f t="shared" si="207"/>
        <v>待上架</v>
      </c>
    </row>
    <row r="800" spans="1:71">
      <c r="A800" s="6" t="str">
        <f t="shared" si="198"/>
        <v>USB0DZNFN5J6</v>
      </c>
      <c r="B800" s="6" t="str">
        <f t="shared" si="199"/>
        <v>USX004LLRIQ9</v>
      </c>
      <c r="C800" s="6" t="str">
        <f t="shared" si="200"/>
        <v>USDLM940001</v>
      </c>
      <c r="D800" s="6" t="str">
        <f t="shared" si="201"/>
        <v>USB0DZNFN5J6DLM940001</v>
      </c>
      <c r="E800" s="6" t="str">
        <f t="shared" si="202"/>
        <v>USB0DZNFN5J6X004LLRIQ9</v>
      </c>
      <c r="F800" s="6" t="str">
        <f t="shared" si="203"/>
        <v>USDLM940001X004LLRIQ9</v>
      </c>
      <c r="G800" s="6" t="str">
        <f t="shared" si="204"/>
        <v>USDLM940001</v>
      </c>
      <c r="H800" s="6" t="str">
        <f ca="1" t="shared" si="205"/>
        <v>老品</v>
      </c>
      <c r="I800" s="10" t="str">
        <f t="shared" si="206"/>
        <v>停售</v>
      </c>
      <c r="J800" s="5" t="s">
        <v>6674</v>
      </c>
      <c r="K800" s="5" t="s">
        <v>6675</v>
      </c>
      <c r="L800" s="5" t="s">
        <v>6676</v>
      </c>
      <c r="M800" s="5" t="s">
        <v>6677</v>
      </c>
      <c r="N800" s="5" t="s">
        <v>6678</v>
      </c>
      <c r="O800" s="5" t="s">
        <v>6679</v>
      </c>
      <c r="P800" s="5" t="s">
        <v>4120</v>
      </c>
      <c r="Q800" s="5" t="s">
        <v>4385</v>
      </c>
      <c r="R800" s="5" t="s">
        <v>2288</v>
      </c>
      <c r="S800" s="5" t="s">
        <v>2995</v>
      </c>
      <c r="T800" s="5" t="s">
        <v>5656</v>
      </c>
      <c r="U800" s="5" t="s">
        <v>4386</v>
      </c>
      <c r="V800" s="5" t="s">
        <v>4134</v>
      </c>
      <c r="W800" s="5" t="s">
        <v>4120</v>
      </c>
      <c r="X800" s="5" t="s">
        <v>4155</v>
      </c>
      <c r="Y800" s="5" t="s">
        <v>4136</v>
      </c>
      <c r="Z800" s="5" t="s">
        <v>4124</v>
      </c>
      <c r="AA800" s="5" t="s">
        <v>4120</v>
      </c>
      <c r="AB800" s="5" t="s">
        <v>4137</v>
      </c>
      <c r="AC800" s="5" t="s">
        <v>6680</v>
      </c>
      <c r="AD800" s="5" t="s">
        <v>4169</v>
      </c>
      <c r="AE800" s="5" t="s">
        <v>4140</v>
      </c>
      <c r="AF800" s="5" t="s">
        <v>3048</v>
      </c>
      <c r="AG800" s="5" t="s">
        <v>4141</v>
      </c>
      <c r="AH800" s="5" t="s">
        <v>4142</v>
      </c>
      <c r="AI800" s="5" t="s">
        <v>4143</v>
      </c>
      <c r="AJ800" s="5" t="s">
        <v>4532</v>
      </c>
      <c r="AK800" s="5">
        <v>7.94</v>
      </c>
      <c r="AL800" s="5" t="s">
        <v>4145</v>
      </c>
      <c r="AM800" s="5" t="s">
        <v>4146</v>
      </c>
      <c r="AN800" s="5" t="s">
        <v>4146</v>
      </c>
      <c r="AO800" s="5">
        <v>6</v>
      </c>
      <c r="AP800" s="5">
        <v>500</v>
      </c>
      <c r="AQ800" s="5" t="s">
        <v>6681</v>
      </c>
      <c r="AR800" s="5" t="s">
        <v>6682</v>
      </c>
      <c r="AS800" s="5">
        <v>20</v>
      </c>
      <c r="AT800" s="5">
        <v>32</v>
      </c>
      <c r="AU800" s="5">
        <v>21.7</v>
      </c>
      <c r="AV800" s="5">
        <v>15.7</v>
      </c>
      <c r="AW800" s="5">
        <v>12.6</v>
      </c>
      <c r="AX800" s="5">
        <v>8.54</v>
      </c>
      <c r="AY800" s="5">
        <v>6.18</v>
      </c>
      <c r="AZ800" s="5">
        <v>1928</v>
      </c>
      <c r="BA800" s="5">
        <v>4.26</v>
      </c>
      <c r="BB800" s="5">
        <v>47.5</v>
      </c>
      <c r="BC800" s="5">
        <v>44</v>
      </c>
      <c r="BD800" s="5">
        <v>34.5</v>
      </c>
      <c r="BE800" s="5">
        <v>18.7</v>
      </c>
      <c r="BF800" s="5">
        <v>17.32</v>
      </c>
      <c r="BG800" s="5">
        <v>13.58</v>
      </c>
      <c r="BH800" s="5">
        <v>12.1</v>
      </c>
      <c r="BI800" s="5">
        <v>26.71</v>
      </c>
      <c r="BM800" s="6">
        <f t="shared" si="192"/>
        <v>1</v>
      </c>
      <c r="BN800" s="10">
        <f t="shared" si="193"/>
        <v>0</v>
      </c>
      <c r="BO800" s="6">
        <f t="shared" si="194"/>
        <v>0</v>
      </c>
      <c r="BP800" s="6">
        <f t="shared" si="195"/>
        <v>0</v>
      </c>
      <c r="BQ800" s="6">
        <f t="shared" si="196"/>
        <v>0</v>
      </c>
      <c r="BR800" s="10" t="str">
        <f t="shared" si="197"/>
        <v>停售</v>
      </c>
      <c r="BS800" s="6" t="str">
        <f t="shared" si="207"/>
        <v>停售</v>
      </c>
    </row>
    <row r="801" spans="1:71">
      <c r="A801" s="6" t="str">
        <f t="shared" si="198"/>
        <v>USB0DZNNCXPW</v>
      </c>
      <c r="B801" s="6" t="str">
        <f t="shared" si="199"/>
        <v>USX004LLHPCV</v>
      </c>
      <c r="C801" s="6" t="str">
        <f t="shared" si="200"/>
        <v>USDLM940002</v>
      </c>
      <c r="D801" s="6" t="str">
        <f t="shared" si="201"/>
        <v>USB0DZNNCXPWDLM940002</v>
      </c>
      <c r="E801" s="6" t="str">
        <f t="shared" si="202"/>
        <v>USB0DZNNCXPWX004LLHPCV</v>
      </c>
      <c r="F801" s="6" t="str">
        <f t="shared" si="203"/>
        <v>USDLM940002X004LLHPCV</v>
      </c>
      <c r="G801" s="6" t="str">
        <f t="shared" si="204"/>
        <v>USDLM940002</v>
      </c>
      <c r="H801" s="6" t="str">
        <f ca="1" t="shared" si="205"/>
        <v>老品</v>
      </c>
      <c r="I801" s="10" t="str">
        <f t="shared" si="206"/>
        <v>停售</v>
      </c>
      <c r="J801" s="5" t="s">
        <v>6683</v>
      </c>
      <c r="K801" s="5" t="s">
        <v>6684</v>
      </c>
      <c r="L801" s="5" t="s">
        <v>6676</v>
      </c>
      <c r="M801" s="5" t="s">
        <v>6685</v>
      </c>
      <c r="N801" s="5" t="s">
        <v>6686</v>
      </c>
      <c r="O801" s="5" t="s">
        <v>6687</v>
      </c>
      <c r="P801" s="5" t="s">
        <v>4120</v>
      </c>
      <c r="Q801" s="5" t="s">
        <v>4385</v>
      </c>
      <c r="R801" s="5" t="s">
        <v>2288</v>
      </c>
      <c r="S801" s="5" t="s">
        <v>2995</v>
      </c>
      <c r="T801" s="5" t="s">
        <v>5656</v>
      </c>
      <c r="U801" s="5" t="s">
        <v>4386</v>
      </c>
      <c r="V801" s="5" t="s">
        <v>4134</v>
      </c>
      <c r="W801" s="5" t="s">
        <v>4120</v>
      </c>
      <c r="X801" s="5" t="s">
        <v>4135</v>
      </c>
      <c r="Y801" s="5" t="s">
        <v>4136</v>
      </c>
      <c r="Z801" s="5" t="s">
        <v>4124</v>
      </c>
      <c r="AA801" s="5" t="s">
        <v>4120</v>
      </c>
      <c r="AB801" s="5" t="s">
        <v>4137</v>
      </c>
      <c r="AC801" s="5" t="s">
        <v>6680</v>
      </c>
      <c r="AD801" s="5" t="s">
        <v>4169</v>
      </c>
      <c r="AE801" s="5" t="s">
        <v>4140</v>
      </c>
      <c r="AF801" s="5" t="s">
        <v>3048</v>
      </c>
      <c r="AG801" s="5" t="s">
        <v>4141</v>
      </c>
      <c r="AH801" s="5" t="s">
        <v>4142</v>
      </c>
      <c r="AI801" s="5" t="s">
        <v>4143</v>
      </c>
      <c r="AJ801" s="5" t="s">
        <v>4532</v>
      </c>
      <c r="AK801" s="5">
        <v>7.86</v>
      </c>
      <c r="AL801" s="5" t="s">
        <v>4145</v>
      </c>
      <c r="AM801" s="5" t="s">
        <v>4146</v>
      </c>
      <c r="AN801" s="5" t="s">
        <v>4146</v>
      </c>
      <c r="AO801" s="5">
        <v>6</v>
      </c>
      <c r="AP801" s="5">
        <v>500</v>
      </c>
      <c r="AQ801" s="5" t="s">
        <v>6688</v>
      </c>
      <c r="AR801" s="5" t="s">
        <v>6689</v>
      </c>
      <c r="AS801" s="5">
        <v>20</v>
      </c>
      <c r="AT801" s="5">
        <v>32</v>
      </c>
      <c r="AU801" s="5">
        <v>22.5</v>
      </c>
      <c r="AV801" s="5">
        <v>19</v>
      </c>
      <c r="AW801" s="5">
        <v>12.6</v>
      </c>
      <c r="AX801" s="5">
        <v>8.86</v>
      </c>
      <c r="AY801" s="5">
        <v>7.48</v>
      </c>
      <c r="AZ801" s="5">
        <v>2836</v>
      </c>
      <c r="BA801" s="5">
        <v>6.26</v>
      </c>
      <c r="BB801" s="5">
        <v>59.5</v>
      </c>
      <c r="BC801" s="5">
        <v>46.5</v>
      </c>
      <c r="BD801" s="5">
        <v>35.5</v>
      </c>
      <c r="BE801" s="5">
        <v>23.43</v>
      </c>
      <c r="BF801" s="5">
        <v>18.31</v>
      </c>
      <c r="BG801" s="5">
        <v>13.98</v>
      </c>
      <c r="BH801" s="5">
        <v>17.8</v>
      </c>
      <c r="BI801" s="5">
        <v>39.29</v>
      </c>
      <c r="BM801" s="6">
        <f t="shared" si="192"/>
        <v>1</v>
      </c>
      <c r="BN801" s="10">
        <f t="shared" si="193"/>
        <v>0</v>
      </c>
      <c r="BO801" s="6">
        <f t="shared" si="194"/>
        <v>0</v>
      </c>
      <c r="BP801" s="6">
        <f t="shared" si="195"/>
        <v>0</v>
      </c>
      <c r="BQ801" s="6">
        <f t="shared" si="196"/>
        <v>0</v>
      </c>
      <c r="BR801" s="10" t="str">
        <f t="shared" si="197"/>
        <v>停售</v>
      </c>
      <c r="BS801" s="6" t="str">
        <f t="shared" si="207"/>
        <v>停售</v>
      </c>
    </row>
    <row r="802" spans="1:71">
      <c r="A802" s="6" t="str">
        <f t="shared" si="198"/>
        <v>USB0DZNQ59J9</v>
      </c>
      <c r="B802" s="6" t="str">
        <f t="shared" si="199"/>
        <v>USX004LLHO27</v>
      </c>
      <c r="C802" s="6" t="str">
        <f t="shared" si="200"/>
        <v>USDLM940003</v>
      </c>
      <c r="D802" s="6" t="str">
        <f t="shared" si="201"/>
        <v>USB0DZNQ59J9DLM940003</v>
      </c>
      <c r="E802" s="6" t="str">
        <f t="shared" si="202"/>
        <v>USB0DZNQ59J9X004LLHO27</v>
      </c>
      <c r="F802" s="6" t="str">
        <f t="shared" si="203"/>
        <v>USDLM940003X004LLHO27</v>
      </c>
      <c r="G802" s="6" t="str">
        <f t="shared" si="204"/>
        <v>USDLM940003</v>
      </c>
      <c r="H802" s="6" t="str">
        <f ca="1" t="shared" si="205"/>
        <v>老品</v>
      </c>
      <c r="I802" s="10" t="str">
        <f t="shared" si="206"/>
        <v>停售</v>
      </c>
      <c r="J802" s="5" t="s">
        <v>6690</v>
      </c>
      <c r="K802" s="5" t="s">
        <v>6691</v>
      </c>
      <c r="L802" s="5" t="s">
        <v>6676</v>
      </c>
      <c r="M802" s="5" t="s">
        <v>6692</v>
      </c>
      <c r="N802" s="5" t="s">
        <v>6693</v>
      </c>
      <c r="O802" s="5" t="s">
        <v>6694</v>
      </c>
      <c r="P802" s="5" t="s">
        <v>4120</v>
      </c>
      <c r="Q802" s="5" t="s">
        <v>4385</v>
      </c>
      <c r="R802" s="5" t="s">
        <v>2288</v>
      </c>
      <c r="S802" s="5" t="s">
        <v>2995</v>
      </c>
      <c r="T802" s="5" t="s">
        <v>5656</v>
      </c>
      <c r="U802" s="5" t="s">
        <v>4386</v>
      </c>
      <c r="V802" s="5" t="s">
        <v>4134</v>
      </c>
      <c r="W802" s="5" t="s">
        <v>4120</v>
      </c>
      <c r="X802" s="5" t="s">
        <v>4135</v>
      </c>
      <c r="Y802" s="5" t="s">
        <v>4136</v>
      </c>
      <c r="Z802" s="5" t="s">
        <v>4124</v>
      </c>
      <c r="AA802" s="5" t="s">
        <v>4120</v>
      </c>
      <c r="AB802" s="5" t="s">
        <v>4137</v>
      </c>
      <c r="AC802" s="5" t="s">
        <v>6680</v>
      </c>
      <c r="AD802" s="5" t="s">
        <v>4169</v>
      </c>
      <c r="AE802" s="5" t="s">
        <v>4140</v>
      </c>
      <c r="AF802" s="5" t="s">
        <v>3048</v>
      </c>
      <c r="AG802" s="5" t="s">
        <v>4141</v>
      </c>
      <c r="AH802" s="5" t="s">
        <v>4142</v>
      </c>
      <c r="AI802" s="5" t="s">
        <v>4143</v>
      </c>
      <c r="AJ802" s="5" t="s">
        <v>4532</v>
      </c>
      <c r="AK802" s="5">
        <v>8.61</v>
      </c>
      <c r="AL802" s="5" t="s">
        <v>4145</v>
      </c>
      <c r="AM802" s="5" t="s">
        <v>4146</v>
      </c>
      <c r="AN802" s="5" t="s">
        <v>4146</v>
      </c>
      <c r="AO802" s="5">
        <v>4</v>
      </c>
      <c r="AP802" s="5">
        <v>500</v>
      </c>
      <c r="AQ802" s="5" t="s">
        <v>6695</v>
      </c>
      <c r="AR802" s="5" t="s">
        <v>6696</v>
      </c>
      <c r="AS802" s="5">
        <v>20</v>
      </c>
      <c r="AT802" s="5">
        <v>42</v>
      </c>
      <c r="AU802" s="5">
        <v>32</v>
      </c>
      <c r="AV802" s="5">
        <v>15</v>
      </c>
      <c r="AW802" s="5">
        <v>16.54</v>
      </c>
      <c r="AX802" s="5">
        <v>12.6</v>
      </c>
      <c r="AY802" s="5">
        <v>5.91</v>
      </c>
      <c r="AZ802" s="5">
        <v>3570</v>
      </c>
      <c r="BA802" s="5">
        <v>7.88</v>
      </c>
      <c r="BB802" s="5">
        <v>60.5</v>
      </c>
      <c r="BC802" s="5">
        <v>44</v>
      </c>
      <c r="BD802" s="5">
        <v>34.5</v>
      </c>
      <c r="BE802" s="5">
        <v>23.82</v>
      </c>
      <c r="BF802" s="5">
        <v>17.32</v>
      </c>
      <c r="BG802" s="5">
        <v>13.58</v>
      </c>
      <c r="BH802" s="5">
        <v>16.2</v>
      </c>
      <c r="BI802" s="5">
        <v>35.76</v>
      </c>
      <c r="BM802" s="6">
        <f t="shared" si="192"/>
        <v>1</v>
      </c>
      <c r="BN802" s="10">
        <f t="shared" si="193"/>
        <v>0</v>
      </c>
      <c r="BO802" s="6">
        <f t="shared" si="194"/>
        <v>0</v>
      </c>
      <c r="BP802" s="6">
        <f t="shared" si="195"/>
        <v>0</v>
      </c>
      <c r="BQ802" s="6">
        <f t="shared" si="196"/>
        <v>0</v>
      </c>
      <c r="BR802" s="10" t="str">
        <f t="shared" si="197"/>
        <v>停售</v>
      </c>
      <c r="BS802" s="6" t="str">
        <f t="shared" si="207"/>
        <v>停售</v>
      </c>
    </row>
    <row r="803" spans="1:71">
      <c r="A803" s="6" t="str">
        <f t="shared" si="198"/>
        <v>USB0F2HB1HRB</v>
      </c>
      <c r="B803" s="6" t="str">
        <f t="shared" si="199"/>
        <v>USX004MF49UH</v>
      </c>
      <c r="C803" s="6" t="str">
        <f t="shared" si="200"/>
        <v>USDLM941001</v>
      </c>
      <c r="D803" s="6" t="str">
        <f t="shared" si="201"/>
        <v>USB0F2HB1HRBDLM941001</v>
      </c>
      <c r="E803" s="6" t="str">
        <f t="shared" si="202"/>
        <v>USB0F2HB1HRBX004MF49UH</v>
      </c>
      <c r="F803" s="6" t="str">
        <f t="shared" si="203"/>
        <v>USDLM941001X004MF49UH</v>
      </c>
      <c r="G803" s="6" t="str">
        <f t="shared" si="204"/>
        <v>USDLM941001</v>
      </c>
      <c r="H803" s="6" t="str">
        <f ca="1" t="shared" si="205"/>
        <v>老品</v>
      </c>
      <c r="I803" s="10" t="str">
        <f t="shared" si="206"/>
        <v>普通款</v>
      </c>
      <c r="J803" s="5" t="s">
        <v>6697</v>
      </c>
      <c r="K803" s="5" t="s">
        <v>6698</v>
      </c>
      <c r="L803" s="5" t="s">
        <v>6699</v>
      </c>
      <c r="M803" s="5" t="s">
        <v>6700</v>
      </c>
      <c r="N803" s="5" t="s">
        <v>6701</v>
      </c>
      <c r="O803" s="5" t="s">
        <v>3160</v>
      </c>
      <c r="P803" s="5" t="s">
        <v>4154</v>
      </c>
      <c r="Q803" s="5" t="s">
        <v>4385</v>
      </c>
      <c r="R803" s="5" t="s">
        <v>2288</v>
      </c>
      <c r="S803" s="5" t="s">
        <v>2995</v>
      </c>
      <c r="T803" s="5" t="s">
        <v>4846</v>
      </c>
      <c r="U803" s="5" t="s">
        <v>4386</v>
      </c>
      <c r="V803" s="5" t="s">
        <v>4220</v>
      </c>
      <c r="W803" s="5" t="s">
        <v>4122</v>
      </c>
      <c r="X803" s="5" t="s">
        <v>4135</v>
      </c>
      <c r="Y803" s="5" t="s">
        <v>4184</v>
      </c>
      <c r="Z803" s="5" t="s">
        <v>4124</v>
      </c>
      <c r="AA803" s="5" t="s">
        <v>4122</v>
      </c>
      <c r="AB803" s="5" t="s">
        <v>2457</v>
      </c>
      <c r="AC803" s="5" t="s">
        <v>6680</v>
      </c>
      <c r="AD803" s="5" t="s">
        <v>4169</v>
      </c>
      <c r="AE803" s="5" t="s">
        <v>4140</v>
      </c>
      <c r="AF803" s="5" t="s">
        <v>3030</v>
      </c>
      <c r="AG803" s="5" t="s">
        <v>4861</v>
      </c>
      <c r="AH803" s="5" t="s">
        <v>3030</v>
      </c>
      <c r="AI803" s="5" t="s">
        <v>4344</v>
      </c>
      <c r="AJ803" s="5" t="s">
        <v>4688</v>
      </c>
      <c r="AK803" s="5">
        <v>8.5</v>
      </c>
      <c r="AL803" s="5" t="s">
        <v>4145</v>
      </c>
      <c r="AM803" s="5" t="s">
        <v>4146</v>
      </c>
      <c r="AN803" s="5" t="s">
        <v>4146</v>
      </c>
      <c r="AO803" s="5">
        <v>4</v>
      </c>
      <c r="AP803" s="5">
        <v>500</v>
      </c>
      <c r="AQ803" s="5" t="s">
        <v>6702</v>
      </c>
      <c r="AR803" s="5" t="s">
        <v>6703</v>
      </c>
      <c r="AS803" s="5">
        <v>30</v>
      </c>
      <c r="AT803" s="5">
        <v>42.5</v>
      </c>
      <c r="AU803" s="5">
        <v>29</v>
      </c>
      <c r="AV803" s="5">
        <v>12.2</v>
      </c>
      <c r="AW803" s="5">
        <v>16.73</v>
      </c>
      <c r="AX803" s="5">
        <v>11.42</v>
      </c>
      <c r="AY803" s="5">
        <v>4.8</v>
      </c>
      <c r="AZ803" s="5">
        <v>3831</v>
      </c>
      <c r="BA803" s="5">
        <v>8.46</v>
      </c>
      <c r="BB803" s="5">
        <v>58</v>
      </c>
      <c r="BC803" s="5">
        <v>45.5</v>
      </c>
      <c r="BD803" s="5">
        <v>28</v>
      </c>
      <c r="BE803" s="5">
        <v>22.83</v>
      </c>
      <c r="BF803" s="5">
        <v>17.91</v>
      </c>
      <c r="BG803" s="5">
        <v>11.02</v>
      </c>
      <c r="BH803" s="5">
        <v>16.4</v>
      </c>
      <c r="BI803" s="5">
        <v>36.2</v>
      </c>
      <c r="BM803" s="6">
        <f t="shared" si="192"/>
        <v>0</v>
      </c>
      <c r="BN803" s="10">
        <f t="shared" si="193"/>
        <v>0</v>
      </c>
      <c r="BO803" s="6">
        <f t="shared" si="194"/>
        <v>1</v>
      </c>
      <c r="BP803" s="6">
        <f t="shared" si="195"/>
        <v>0</v>
      </c>
      <c r="BQ803" s="6">
        <f t="shared" si="196"/>
        <v>0</v>
      </c>
      <c r="BR803" s="10" t="str">
        <f t="shared" si="197"/>
        <v>正常在售</v>
      </c>
      <c r="BS803" s="6" t="str">
        <f t="shared" si="207"/>
        <v>普通款</v>
      </c>
    </row>
    <row r="804" spans="1:71">
      <c r="A804" s="6" t="str">
        <f t="shared" si="198"/>
        <v>AUB0F2HB1HRB</v>
      </c>
      <c r="B804" s="6" t="str">
        <f t="shared" si="199"/>
        <v>AUX001CL7FQN</v>
      </c>
      <c r="C804" s="6" t="str">
        <f t="shared" si="200"/>
        <v>AUDLM941001</v>
      </c>
      <c r="D804" s="6" t="str">
        <f t="shared" si="201"/>
        <v>AUB0F2HB1HRBDLM941001</v>
      </c>
      <c r="E804" s="6" t="str">
        <f t="shared" si="202"/>
        <v>AUB0F2HB1HRBX001CL7FQN</v>
      </c>
      <c r="F804" s="6" t="str">
        <f t="shared" si="203"/>
        <v>AUDLM941001X001CL7FQN</v>
      </c>
      <c r="G804" s="6" t="str">
        <f t="shared" si="204"/>
        <v>AUDLM941001</v>
      </c>
      <c r="H804" s="6" t="str">
        <f ca="1" t="shared" si="205"/>
        <v>待上架</v>
      </c>
      <c r="I804" s="10" t="str">
        <f t="shared" si="206"/>
        <v>未维护</v>
      </c>
      <c r="J804" s="5" t="s">
        <v>6697</v>
      </c>
      <c r="K804" s="5" t="s">
        <v>6698</v>
      </c>
      <c r="L804" s="5" t="s">
        <v>6700</v>
      </c>
      <c r="M804" s="5" t="s">
        <v>6700</v>
      </c>
      <c r="N804" s="5" t="s">
        <v>6704</v>
      </c>
      <c r="O804" s="5" t="s">
        <v>6705</v>
      </c>
      <c r="P804" s="5" t="s">
        <v>4120</v>
      </c>
      <c r="Q804" s="5" t="s">
        <v>4393</v>
      </c>
      <c r="R804" s="5" t="s">
        <v>1522</v>
      </c>
      <c r="S804" s="5" t="s">
        <v>2985</v>
      </c>
      <c r="T804" s="5" t="s">
        <v>4846</v>
      </c>
      <c r="U804" s="5" t="s">
        <v>4386</v>
      </c>
      <c r="V804" s="5" t="s">
        <v>4220</v>
      </c>
      <c r="W804" s="5" t="s">
        <v>4123</v>
      </c>
      <c r="X804" s="5" t="s">
        <v>4135</v>
      </c>
      <c r="Y804" s="5" t="s">
        <v>4299</v>
      </c>
      <c r="Z804" s="5" t="s">
        <v>4124</v>
      </c>
      <c r="AA804" s="5" t="s">
        <v>4123</v>
      </c>
      <c r="AB804" s="5" t="s">
        <v>4124</v>
      </c>
      <c r="AE804" s="5" t="s">
        <v>4299</v>
      </c>
      <c r="AF804" s="5" t="s">
        <v>3009</v>
      </c>
      <c r="AG804" s="5" t="s">
        <v>4394</v>
      </c>
      <c r="AH804" s="5" t="s">
        <v>3009</v>
      </c>
      <c r="AI804" s="5" t="s">
        <v>4344</v>
      </c>
      <c r="AJ804" s="5" t="s">
        <v>4688</v>
      </c>
      <c r="AL804" s="5" t="s">
        <v>4145</v>
      </c>
      <c r="AM804" s="5" t="s">
        <v>4146</v>
      </c>
      <c r="AN804" s="5" t="s">
        <v>4146</v>
      </c>
      <c r="AO804" s="5">
        <v>4</v>
      </c>
      <c r="AP804" s="5">
        <v>500</v>
      </c>
      <c r="AQ804" s="5" t="s">
        <v>6702</v>
      </c>
      <c r="AR804" s="5" t="s">
        <v>6703</v>
      </c>
      <c r="AS804" s="5">
        <v>30</v>
      </c>
      <c r="AT804" s="5">
        <v>42.5</v>
      </c>
      <c r="AU804" s="5">
        <v>29</v>
      </c>
      <c r="AV804" s="5">
        <v>12.2</v>
      </c>
      <c r="AW804" s="5">
        <v>16.73</v>
      </c>
      <c r="AX804" s="5">
        <v>11.42</v>
      </c>
      <c r="AY804" s="5">
        <v>4.8</v>
      </c>
      <c r="AZ804" s="5">
        <v>3831</v>
      </c>
      <c r="BA804" s="5">
        <v>8.46</v>
      </c>
      <c r="BB804" s="5">
        <v>58</v>
      </c>
      <c r="BC804" s="5">
        <v>45.5</v>
      </c>
      <c r="BD804" s="5">
        <v>28</v>
      </c>
      <c r="BE804" s="5">
        <v>22.83</v>
      </c>
      <c r="BF804" s="5">
        <v>17.91</v>
      </c>
      <c r="BG804" s="5">
        <v>11.02</v>
      </c>
      <c r="BH804" s="5">
        <v>16.4</v>
      </c>
      <c r="BI804" s="5">
        <v>36.2</v>
      </c>
      <c r="BM804" s="6">
        <f t="shared" si="192"/>
        <v>0</v>
      </c>
      <c r="BN804" s="10">
        <f t="shared" si="193"/>
        <v>0</v>
      </c>
      <c r="BO804" s="6">
        <f t="shared" si="194"/>
        <v>0</v>
      </c>
      <c r="BP804" s="6">
        <f t="shared" si="195"/>
        <v>1</v>
      </c>
      <c r="BQ804" s="6">
        <f t="shared" si="196"/>
        <v>0</v>
      </c>
      <c r="BR804" s="10" t="str">
        <f t="shared" si="197"/>
        <v>待上架</v>
      </c>
      <c r="BS804" s="6" t="str">
        <f t="shared" si="207"/>
        <v>待上架</v>
      </c>
    </row>
    <row r="805" spans="1:71">
      <c r="A805" s="6" t="str">
        <f t="shared" si="198"/>
        <v>USB0F2HBMHDN</v>
      </c>
      <c r="B805" s="6" t="str">
        <f t="shared" si="199"/>
        <v>USX004MF4BF5</v>
      </c>
      <c r="C805" s="6" t="str">
        <f t="shared" si="200"/>
        <v>USDLM941002</v>
      </c>
      <c r="D805" s="6" t="str">
        <f t="shared" si="201"/>
        <v>USB0F2HBMHDNDLM941002</v>
      </c>
      <c r="E805" s="6" t="str">
        <f t="shared" si="202"/>
        <v>USB0F2HBMHDNX004MF4BF5</v>
      </c>
      <c r="F805" s="6" t="str">
        <f t="shared" si="203"/>
        <v>USDLM941002X004MF4BF5</v>
      </c>
      <c r="G805" s="6" t="str">
        <f t="shared" si="204"/>
        <v>USDLM941002</v>
      </c>
      <c r="H805" s="6" t="str">
        <f ca="1" t="shared" si="205"/>
        <v>老品</v>
      </c>
      <c r="I805" s="10" t="str">
        <f t="shared" si="206"/>
        <v>普通款</v>
      </c>
      <c r="J805" s="5" t="s">
        <v>6706</v>
      </c>
      <c r="K805" s="5" t="s">
        <v>6707</v>
      </c>
      <c r="L805" s="5" t="s">
        <v>6699</v>
      </c>
      <c r="M805" s="5" t="s">
        <v>6708</v>
      </c>
      <c r="N805" s="5" t="s">
        <v>6709</v>
      </c>
      <c r="O805" s="5" t="s">
        <v>3162</v>
      </c>
      <c r="P805" s="5" t="s">
        <v>4154</v>
      </c>
      <c r="Q805" s="5" t="s">
        <v>4385</v>
      </c>
      <c r="R805" s="5" t="s">
        <v>2288</v>
      </c>
      <c r="S805" s="5" t="s">
        <v>2995</v>
      </c>
      <c r="T805" s="5" t="s">
        <v>4846</v>
      </c>
      <c r="U805" s="5" t="s">
        <v>4386</v>
      </c>
      <c r="V805" s="5" t="s">
        <v>4220</v>
      </c>
      <c r="W805" s="5" t="s">
        <v>4122</v>
      </c>
      <c r="X805" s="5" t="s">
        <v>4135</v>
      </c>
      <c r="Y805" s="5" t="s">
        <v>4136</v>
      </c>
      <c r="Z805" s="5" t="s">
        <v>4124</v>
      </c>
      <c r="AA805" s="5" t="s">
        <v>4122</v>
      </c>
      <c r="AB805" s="5" t="s">
        <v>2457</v>
      </c>
      <c r="AC805" s="5" t="s">
        <v>6680</v>
      </c>
      <c r="AD805" s="5" t="s">
        <v>4169</v>
      </c>
      <c r="AE805" s="5" t="s">
        <v>4140</v>
      </c>
      <c r="AF805" s="5" t="s">
        <v>3030</v>
      </c>
      <c r="AG805" s="5" t="s">
        <v>4861</v>
      </c>
      <c r="AH805" s="5" t="s">
        <v>3030</v>
      </c>
      <c r="AI805" s="5" t="s">
        <v>4344</v>
      </c>
      <c r="AJ805" s="5" t="s">
        <v>4688</v>
      </c>
      <c r="AK805" s="5">
        <v>8.5</v>
      </c>
      <c r="AL805" s="5" t="s">
        <v>4145</v>
      </c>
      <c r="AM805" s="5" t="s">
        <v>4146</v>
      </c>
      <c r="AN805" s="5" t="s">
        <v>4146</v>
      </c>
      <c r="AO805" s="5">
        <v>4</v>
      </c>
      <c r="AP805" s="5">
        <v>500</v>
      </c>
      <c r="AQ805" s="5" t="s">
        <v>6702</v>
      </c>
      <c r="AR805" s="5" t="s">
        <v>6703</v>
      </c>
      <c r="AS805" s="5">
        <v>30</v>
      </c>
      <c r="AT805" s="5">
        <v>42.5</v>
      </c>
      <c r="AU805" s="5">
        <v>29</v>
      </c>
      <c r="AV805" s="5">
        <v>12.8</v>
      </c>
      <c r="AW805" s="5">
        <v>16.73</v>
      </c>
      <c r="AX805" s="5">
        <v>11.42</v>
      </c>
      <c r="AY805" s="5">
        <v>5.04</v>
      </c>
      <c r="AZ805" s="5">
        <v>3770</v>
      </c>
      <c r="BA805" s="5">
        <v>8.32</v>
      </c>
      <c r="BB805" s="5">
        <v>58</v>
      </c>
      <c r="BC805" s="5">
        <v>45.5</v>
      </c>
      <c r="BD805" s="5">
        <v>28</v>
      </c>
      <c r="BE805" s="5">
        <v>22.83</v>
      </c>
      <c r="BF805" s="5">
        <v>17.91</v>
      </c>
      <c r="BG805" s="5">
        <v>11.02</v>
      </c>
      <c r="BH805" s="5">
        <v>16.4</v>
      </c>
      <c r="BI805" s="5">
        <v>36.2</v>
      </c>
      <c r="BM805" s="6">
        <f t="shared" si="192"/>
        <v>0</v>
      </c>
      <c r="BN805" s="10">
        <f t="shared" si="193"/>
        <v>0</v>
      </c>
      <c r="BO805" s="6">
        <f t="shared" si="194"/>
        <v>1</v>
      </c>
      <c r="BP805" s="6">
        <f t="shared" si="195"/>
        <v>0</v>
      </c>
      <c r="BQ805" s="6">
        <f t="shared" si="196"/>
        <v>0</v>
      </c>
      <c r="BR805" s="10" t="str">
        <f t="shared" si="197"/>
        <v>正常在售</v>
      </c>
      <c r="BS805" s="6" t="str">
        <f t="shared" si="207"/>
        <v>普通款</v>
      </c>
    </row>
    <row r="806" spans="1:71">
      <c r="A806" s="6" t="str">
        <f t="shared" si="198"/>
        <v>AUB0F2HBMHDN</v>
      </c>
      <c r="B806" s="6" t="str">
        <f t="shared" si="199"/>
        <v>AUX001CL7FQ3</v>
      </c>
      <c r="C806" s="6" t="str">
        <f t="shared" si="200"/>
        <v>AUDLM941002</v>
      </c>
      <c r="D806" s="6" t="str">
        <f t="shared" si="201"/>
        <v>AUB0F2HBMHDNDLM941002</v>
      </c>
      <c r="E806" s="6" t="str">
        <f t="shared" si="202"/>
        <v>AUB0F2HBMHDNX001CL7FQ3</v>
      </c>
      <c r="F806" s="6" t="str">
        <f t="shared" si="203"/>
        <v>AUDLM941002X001CL7FQ3</v>
      </c>
      <c r="G806" s="6" t="str">
        <f t="shared" si="204"/>
        <v>AUDLM941002</v>
      </c>
      <c r="H806" s="6" t="str">
        <f ca="1" t="shared" si="205"/>
        <v>待上架</v>
      </c>
      <c r="I806" s="10" t="str">
        <f t="shared" si="206"/>
        <v>未维护</v>
      </c>
      <c r="J806" s="5" t="s">
        <v>6706</v>
      </c>
      <c r="K806" s="5" t="s">
        <v>6707</v>
      </c>
      <c r="L806" s="5" t="s">
        <v>6710</v>
      </c>
      <c r="M806" s="5" t="s">
        <v>6708</v>
      </c>
      <c r="N806" s="5" t="s">
        <v>6711</v>
      </c>
      <c r="O806" s="5" t="s">
        <v>6712</v>
      </c>
      <c r="P806" s="5" t="s">
        <v>4120</v>
      </c>
      <c r="Q806" s="5" t="s">
        <v>4393</v>
      </c>
      <c r="R806" s="5" t="s">
        <v>1522</v>
      </c>
      <c r="S806" s="5" t="s">
        <v>2985</v>
      </c>
      <c r="T806" s="5" t="s">
        <v>4846</v>
      </c>
      <c r="U806" s="5" t="s">
        <v>4386</v>
      </c>
      <c r="V806" s="5" t="s">
        <v>4220</v>
      </c>
      <c r="W806" s="5" t="s">
        <v>4123</v>
      </c>
      <c r="X806" s="5" t="s">
        <v>4135</v>
      </c>
      <c r="Y806" s="5" t="s">
        <v>4299</v>
      </c>
      <c r="Z806" s="5" t="s">
        <v>4124</v>
      </c>
      <c r="AA806" s="5" t="s">
        <v>4123</v>
      </c>
      <c r="AB806" s="5" t="s">
        <v>4124</v>
      </c>
      <c r="AE806" s="5" t="s">
        <v>4299</v>
      </c>
      <c r="AF806" s="5" t="s">
        <v>3009</v>
      </c>
      <c r="AG806" s="5" t="s">
        <v>4394</v>
      </c>
      <c r="AH806" s="5" t="s">
        <v>3009</v>
      </c>
      <c r="AI806" s="5" t="s">
        <v>4344</v>
      </c>
      <c r="AJ806" s="5" t="s">
        <v>4688</v>
      </c>
      <c r="AL806" s="5" t="s">
        <v>4145</v>
      </c>
      <c r="AM806" s="5" t="s">
        <v>4146</v>
      </c>
      <c r="AN806" s="5" t="s">
        <v>4146</v>
      </c>
      <c r="AO806" s="5">
        <v>4</v>
      </c>
      <c r="AP806" s="5">
        <v>500</v>
      </c>
      <c r="AQ806" s="5" t="s">
        <v>6702</v>
      </c>
      <c r="AR806" s="5" t="s">
        <v>6703</v>
      </c>
      <c r="AS806" s="5">
        <v>30</v>
      </c>
      <c r="AT806" s="5">
        <v>42.5</v>
      </c>
      <c r="AU806" s="5">
        <v>29</v>
      </c>
      <c r="AV806" s="5">
        <v>12.8</v>
      </c>
      <c r="AW806" s="5">
        <v>16.73</v>
      </c>
      <c r="AX806" s="5">
        <v>11.42</v>
      </c>
      <c r="AY806" s="5">
        <v>5.04</v>
      </c>
      <c r="AZ806" s="5">
        <v>3770</v>
      </c>
      <c r="BA806" s="5">
        <v>8.32</v>
      </c>
      <c r="BB806" s="5">
        <v>58</v>
      </c>
      <c r="BC806" s="5">
        <v>45.5</v>
      </c>
      <c r="BD806" s="5">
        <v>28</v>
      </c>
      <c r="BE806" s="5">
        <v>22.83</v>
      </c>
      <c r="BF806" s="5">
        <v>17.91</v>
      </c>
      <c r="BG806" s="5">
        <v>11.02</v>
      </c>
      <c r="BH806" s="5">
        <v>16.4</v>
      </c>
      <c r="BI806" s="5">
        <v>36.2</v>
      </c>
      <c r="BM806" s="6">
        <f t="shared" si="192"/>
        <v>0</v>
      </c>
      <c r="BN806" s="10">
        <f t="shared" si="193"/>
        <v>0</v>
      </c>
      <c r="BO806" s="6">
        <f t="shared" si="194"/>
        <v>0</v>
      </c>
      <c r="BP806" s="6">
        <f t="shared" si="195"/>
        <v>1</v>
      </c>
      <c r="BQ806" s="6">
        <f t="shared" si="196"/>
        <v>0</v>
      </c>
      <c r="BR806" s="10" t="str">
        <f t="shared" si="197"/>
        <v>待上架</v>
      </c>
      <c r="BS806" s="6" t="str">
        <f t="shared" si="207"/>
        <v>待上架</v>
      </c>
    </row>
    <row r="807" spans="1:71">
      <c r="A807" s="6" t="str">
        <f t="shared" si="198"/>
        <v>USB0F2H9G67B</v>
      </c>
      <c r="B807" s="6" t="str">
        <f t="shared" si="199"/>
        <v>USX004MEHQ0X</v>
      </c>
      <c r="C807" s="6" t="str">
        <f t="shared" si="200"/>
        <v>USDLM942001</v>
      </c>
      <c r="D807" s="6" t="str">
        <f t="shared" si="201"/>
        <v>USB0F2H9G67BDLM942001</v>
      </c>
      <c r="E807" s="6" t="str">
        <f t="shared" si="202"/>
        <v>USB0F2H9G67BX004MEHQ0X</v>
      </c>
      <c r="F807" s="6" t="str">
        <f t="shared" si="203"/>
        <v>USDLM942001X004MEHQ0X</v>
      </c>
      <c r="G807" s="6" t="str">
        <f t="shared" si="204"/>
        <v>USDLM942001</v>
      </c>
      <c r="H807" s="6" t="str">
        <f ca="1" t="shared" si="205"/>
        <v>老品</v>
      </c>
      <c r="I807" s="10" t="str">
        <f t="shared" si="206"/>
        <v>清货款</v>
      </c>
      <c r="J807" s="5" t="s">
        <v>6713</v>
      </c>
      <c r="K807" s="5" t="s">
        <v>6714</v>
      </c>
      <c r="L807" s="5" t="s">
        <v>6699</v>
      </c>
      <c r="M807" s="5" t="s">
        <v>6715</v>
      </c>
      <c r="N807" s="5" t="s">
        <v>6716</v>
      </c>
      <c r="O807" s="5" t="s">
        <v>3156</v>
      </c>
      <c r="P807" s="5" t="s">
        <v>4154</v>
      </c>
      <c r="Q807" s="5" t="s">
        <v>4385</v>
      </c>
      <c r="R807" s="5" t="s">
        <v>2288</v>
      </c>
      <c r="S807" s="5" t="s">
        <v>2995</v>
      </c>
      <c r="T807" s="5" t="s">
        <v>4846</v>
      </c>
      <c r="U807" s="5" t="s">
        <v>4386</v>
      </c>
      <c r="V807" s="5" t="s">
        <v>4220</v>
      </c>
      <c r="W807" s="5" t="s">
        <v>4121</v>
      </c>
      <c r="X807" s="5" t="s">
        <v>4135</v>
      </c>
      <c r="Y807" s="5" t="s">
        <v>4136</v>
      </c>
      <c r="Z807" s="5" t="s">
        <v>4124</v>
      </c>
      <c r="AA807" s="5" t="s">
        <v>4122</v>
      </c>
      <c r="AB807" s="5" t="s">
        <v>2457</v>
      </c>
      <c r="AC807" s="5" t="s">
        <v>6680</v>
      </c>
      <c r="AD807" s="5" t="s">
        <v>4169</v>
      </c>
      <c r="AE807" s="5" t="s">
        <v>4140</v>
      </c>
      <c r="AF807" s="5" t="s">
        <v>3030</v>
      </c>
      <c r="AG807" s="5" t="s">
        <v>4861</v>
      </c>
      <c r="AH807" s="5" t="s">
        <v>3030</v>
      </c>
      <c r="AI807" s="5" t="s">
        <v>4344</v>
      </c>
      <c r="AJ807" s="5" t="s">
        <v>4688</v>
      </c>
      <c r="AK807" s="5">
        <v>9.54</v>
      </c>
      <c r="AL807" s="5" t="s">
        <v>4145</v>
      </c>
      <c r="AM807" s="5" t="s">
        <v>4146</v>
      </c>
      <c r="AN807" s="5" t="s">
        <v>4146</v>
      </c>
      <c r="AO807" s="5">
        <v>3</v>
      </c>
      <c r="AP807" s="5">
        <v>500</v>
      </c>
      <c r="AQ807" s="5" t="s">
        <v>6717</v>
      </c>
      <c r="AR807" s="5" t="s">
        <v>6718</v>
      </c>
      <c r="AS807" s="5">
        <v>30</v>
      </c>
      <c r="AT807" s="5">
        <v>41</v>
      </c>
      <c r="AU807" s="5">
        <v>29</v>
      </c>
      <c r="AV807" s="5">
        <v>16.5</v>
      </c>
      <c r="AW807" s="5">
        <v>16.14</v>
      </c>
      <c r="AX807" s="5">
        <v>11.42</v>
      </c>
      <c r="AY807" s="5">
        <v>6.5</v>
      </c>
      <c r="AZ807" s="5">
        <v>5274</v>
      </c>
      <c r="BA807" s="5">
        <v>11.64</v>
      </c>
      <c r="BB807" s="5">
        <v>54</v>
      </c>
      <c r="BC807" s="5">
        <v>43.5</v>
      </c>
      <c r="BD807" s="5">
        <v>31</v>
      </c>
      <c r="BE807" s="5">
        <v>21.26</v>
      </c>
      <c r="BF807" s="5">
        <v>17.13</v>
      </c>
      <c r="BG807" s="5">
        <v>12.2</v>
      </c>
      <c r="BH807" s="5">
        <v>16.84</v>
      </c>
      <c r="BI807" s="5">
        <v>37.17</v>
      </c>
      <c r="BM807" s="6">
        <f t="shared" si="192"/>
        <v>0</v>
      </c>
      <c r="BN807" s="10">
        <f t="shared" si="193"/>
        <v>1</v>
      </c>
      <c r="BO807" s="6">
        <f t="shared" si="194"/>
        <v>0</v>
      </c>
      <c r="BP807" s="6">
        <f t="shared" si="195"/>
        <v>0</v>
      </c>
      <c r="BQ807" s="6">
        <f t="shared" si="196"/>
        <v>0</v>
      </c>
      <c r="BR807" s="10" t="str">
        <f t="shared" si="197"/>
        <v>清货在售</v>
      </c>
      <c r="BS807" s="6" t="str">
        <f t="shared" si="207"/>
        <v>清货款</v>
      </c>
    </row>
    <row r="808" spans="1:71">
      <c r="A808" s="6" t="str">
        <f t="shared" si="198"/>
        <v>AUB0F2H9G67B</v>
      </c>
      <c r="B808" s="6" t="str">
        <f t="shared" si="199"/>
        <v>AUX001CLBLO5</v>
      </c>
      <c r="C808" s="6" t="str">
        <f t="shared" si="200"/>
        <v>AUDLM942001</v>
      </c>
      <c r="D808" s="6" t="str">
        <f t="shared" si="201"/>
        <v>AUB0F2H9G67BDLM942001</v>
      </c>
      <c r="E808" s="6" t="str">
        <f t="shared" si="202"/>
        <v>AUB0F2H9G67BX001CLBLO5</v>
      </c>
      <c r="F808" s="6" t="str">
        <f t="shared" si="203"/>
        <v>AUDLM942001X001CLBLO5</v>
      </c>
      <c r="G808" s="6" t="str">
        <f t="shared" si="204"/>
        <v>AUDLM942001</v>
      </c>
      <c r="H808" s="6" t="str">
        <f ca="1" t="shared" si="205"/>
        <v>待上架</v>
      </c>
      <c r="I808" s="10" t="str">
        <f t="shared" si="206"/>
        <v>未维护</v>
      </c>
      <c r="J808" s="5" t="s">
        <v>6713</v>
      </c>
      <c r="K808" s="5" t="s">
        <v>6714</v>
      </c>
      <c r="L808" s="5" t="s">
        <v>6710</v>
      </c>
      <c r="M808" s="5" t="s">
        <v>6715</v>
      </c>
      <c r="N808" s="5" t="s">
        <v>6719</v>
      </c>
      <c r="O808" s="5" t="s">
        <v>6720</v>
      </c>
      <c r="P808" s="5" t="s">
        <v>4120</v>
      </c>
      <c r="Q808" s="5" t="s">
        <v>4393</v>
      </c>
      <c r="R808" s="5" t="s">
        <v>1522</v>
      </c>
      <c r="S808" s="5" t="s">
        <v>2985</v>
      </c>
      <c r="T808" s="5" t="s">
        <v>4846</v>
      </c>
      <c r="U808" s="5" t="s">
        <v>4386</v>
      </c>
      <c r="V808" s="5" t="s">
        <v>4220</v>
      </c>
      <c r="W808" s="5" t="s">
        <v>4123</v>
      </c>
      <c r="X808" s="5" t="s">
        <v>4135</v>
      </c>
      <c r="Y808" s="5" t="s">
        <v>4299</v>
      </c>
      <c r="Z808" s="5" t="s">
        <v>4124</v>
      </c>
      <c r="AA808" s="5" t="s">
        <v>4123</v>
      </c>
      <c r="AB808" s="5" t="s">
        <v>4124</v>
      </c>
      <c r="AE808" s="5" t="s">
        <v>4299</v>
      </c>
      <c r="AF808" s="5" t="s">
        <v>3009</v>
      </c>
      <c r="AG808" s="5" t="s">
        <v>4394</v>
      </c>
      <c r="AH808" s="5" t="s">
        <v>3009</v>
      </c>
      <c r="AI808" s="5" t="s">
        <v>4344</v>
      </c>
      <c r="AJ808" s="5" t="s">
        <v>4688</v>
      </c>
      <c r="AL808" s="5" t="s">
        <v>4145</v>
      </c>
      <c r="AM808" s="5" t="s">
        <v>4146</v>
      </c>
      <c r="AN808" s="5" t="s">
        <v>4146</v>
      </c>
      <c r="AO808" s="5">
        <v>3</v>
      </c>
      <c r="AP808" s="5">
        <v>500</v>
      </c>
      <c r="AQ808" s="5" t="s">
        <v>6717</v>
      </c>
      <c r="AR808" s="5" t="s">
        <v>6718</v>
      </c>
      <c r="AS808" s="5">
        <v>30</v>
      </c>
      <c r="AT808" s="5">
        <v>41</v>
      </c>
      <c r="AU808" s="5">
        <v>29</v>
      </c>
      <c r="AV808" s="5">
        <v>16.5</v>
      </c>
      <c r="AW808" s="5">
        <v>16.14</v>
      </c>
      <c r="AX808" s="5">
        <v>11.42</v>
      </c>
      <c r="AY808" s="5">
        <v>6.5</v>
      </c>
      <c r="AZ808" s="5">
        <v>5274</v>
      </c>
      <c r="BA808" s="5">
        <v>11.64</v>
      </c>
      <c r="BB808" s="5">
        <v>54</v>
      </c>
      <c r="BC808" s="5">
        <v>43.5</v>
      </c>
      <c r="BD808" s="5">
        <v>31</v>
      </c>
      <c r="BE808" s="5">
        <v>21.26</v>
      </c>
      <c r="BF808" s="5">
        <v>17.13</v>
      </c>
      <c r="BG808" s="5">
        <v>12.2</v>
      </c>
      <c r="BH808" s="5">
        <v>16.84</v>
      </c>
      <c r="BI808" s="5">
        <v>37.17</v>
      </c>
      <c r="BM808" s="6">
        <f t="shared" si="192"/>
        <v>0</v>
      </c>
      <c r="BN808" s="10">
        <f t="shared" si="193"/>
        <v>0</v>
      </c>
      <c r="BO808" s="6">
        <f t="shared" si="194"/>
        <v>0</v>
      </c>
      <c r="BP808" s="6">
        <f t="shared" si="195"/>
        <v>1</v>
      </c>
      <c r="BQ808" s="6">
        <f t="shared" si="196"/>
        <v>0</v>
      </c>
      <c r="BR808" s="10" t="str">
        <f t="shared" si="197"/>
        <v>待上架</v>
      </c>
      <c r="BS808" s="6" t="str">
        <f t="shared" si="207"/>
        <v>待上架</v>
      </c>
    </row>
    <row r="809" spans="1:71">
      <c r="A809" s="6" t="str">
        <f t="shared" si="198"/>
        <v>USB0F2HBMBDT</v>
      </c>
      <c r="B809" s="6" t="str">
        <f t="shared" si="199"/>
        <v>USX004MF4DFX</v>
      </c>
      <c r="C809" s="6" t="str">
        <f t="shared" si="200"/>
        <v>USDLM942002</v>
      </c>
      <c r="D809" s="6" t="str">
        <f t="shared" si="201"/>
        <v>USB0F2HBMBDTDLM942002</v>
      </c>
      <c r="E809" s="6" t="str">
        <f t="shared" si="202"/>
        <v>USB0F2HBMBDTX004MF4DFX</v>
      </c>
      <c r="F809" s="6" t="str">
        <f t="shared" si="203"/>
        <v>USDLM942002X004MF4DFX</v>
      </c>
      <c r="G809" s="6" t="str">
        <f t="shared" si="204"/>
        <v>USDLM942002</v>
      </c>
      <c r="H809" s="6" t="str">
        <f ca="1" t="shared" si="205"/>
        <v>老品</v>
      </c>
      <c r="I809" s="10" t="str">
        <f t="shared" si="206"/>
        <v>流量款</v>
      </c>
      <c r="J809" s="5" t="s">
        <v>6721</v>
      </c>
      <c r="K809" s="5" t="s">
        <v>6722</v>
      </c>
      <c r="L809" s="5" t="s">
        <v>6699</v>
      </c>
      <c r="M809" s="5" t="s">
        <v>6723</v>
      </c>
      <c r="N809" s="5" t="s">
        <v>6724</v>
      </c>
      <c r="O809" s="5" t="s">
        <v>362</v>
      </c>
      <c r="P809" s="5" t="s">
        <v>4154</v>
      </c>
      <c r="Q809" s="5" t="s">
        <v>4385</v>
      </c>
      <c r="R809" s="5" t="s">
        <v>2288</v>
      </c>
      <c r="S809" s="5" t="s">
        <v>2995</v>
      </c>
      <c r="T809" s="5" t="s">
        <v>4846</v>
      </c>
      <c r="U809" s="5" t="s">
        <v>4386</v>
      </c>
      <c r="V809" s="5" t="s">
        <v>4220</v>
      </c>
      <c r="W809" s="5" t="s">
        <v>4122</v>
      </c>
      <c r="X809" s="5" t="s">
        <v>4155</v>
      </c>
      <c r="Y809" s="5" t="s">
        <v>4136</v>
      </c>
      <c r="Z809" s="5" t="s">
        <v>4124</v>
      </c>
      <c r="AA809" s="5" t="s">
        <v>4122</v>
      </c>
      <c r="AB809" s="5" t="s">
        <v>2457</v>
      </c>
      <c r="AC809" s="5" t="s">
        <v>6680</v>
      </c>
      <c r="AD809" s="5" t="s">
        <v>4169</v>
      </c>
      <c r="AE809" s="5" t="s">
        <v>4140</v>
      </c>
      <c r="AF809" s="5" t="s">
        <v>3030</v>
      </c>
      <c r="AG809" s="5" t="s">
        <v>4861</v>
      </c>
      <c r="AH809" s="5" t="s">
        <v>3030</v>
      </c>
      <c r="AI809" s="5" t="s">
        <v>4344</v>
      </c>
      <c r="AJ809" s="5" t="s">
        <v>4688</v>
      </c>
      <c r="AK809" s="5">
        <v>9.54</v>
      </c>
      <c r="AL809" s="5" t="s">
        <v>4145</v>
      </c>
      <c r="AM809" s="5" t="s">
        <v>4146</v>
      </c>
      <c r="AN809" s="5" t="s">
        <v>4146</v>
      </c>
      <c r="AO809" s="5">
        <v>3</v>
      </c>
      <c r="AP809" s="5">
        <v>500</v>
      </c>
      <c r="AQ809" s="5" t="s">
        <v>6717</v>
      </c>
      <c r="AR809" s="5" t="s">
        <v>6718</v>
      </c>
      <c r="AS809" s="5">
        <v>30</v>
      </c>
      <c r="AT809" s="5">
        <v>40.5</v>
      </c>
      <c r="AU809" s="5">
        <v>29</v>
      </c>
      <c r="AV809" s="5">
        <v>17</v>
      </c>
      <c r="AW809" s="5">
        <v>15.94</v>
      </c>
      <c r="AX809" s="5">
        <v>11.42</v>
      </c>
      <c r="AY809" s="5">
        <v>6.69</v>
      </c>
      <c r="AZ809" s="5">
        <v>5360</v>
      </c>
      <c r="BA809" s="5">
        <v>11.83</v>
      </c>
      <c r="BB809" s="5">
        <v>54</v>
      </c>
      <c r="BC809" s="5">
        <v>43.5</v>
      </c>
      <c r="BD809" s="5">
        <v>31</v>
      </c>
      <c r="BE809" s="5">
        <v>21.26</v>
      </c>
      <c r="BF809" s="5">
        <v>17.13</v>
      </c>
      <c r="BG809" s="5">
        <v>12.2</v>
      </c>
      <c r="BH809" s="5">
        <v>16.32</v>
      </c>
      <c r="BI809" s="5">
        <v>36.03</v>
      </c>
      <c r="BM809" s="6">
        <f t="shared" si="192"/>
        <v>0</v>
      </c>
      <c r="BN809" s="10">
        <f t="shared" si="193"/>
        <v>0</v>
      </c>
      <c r="BO809" s="6">
        <f t="shared" si="194"/>
        <v>1</v>
      </c>
      <c r="BP809" s="6">
        <f t="shared" si="195"/>
        <v>0</v>
      </c>
      <c r="BQ809" s="6">
        <f t="shared" si="196"/>
        <v>0</v>
      </c>
      <c r="BR809" s="10" t="str">
        <f t="shared" si="197"/>
        <v>正常在售</v>
      </c>
      <c r="BS809" s="6" t="str">
        <f t="shared" si="207"/>
        <v>流量款</v>
      </c>
    </row>
    <row r="810" spans="1:71">
      <c r="A810" s="6" t="str">
        <f t="shared" si="198"/>
        <v>CAB0F2HBMBDT</v>
      </c>
      <c r="B810" s="6" t="str">
        <f t="shared" si="199"/>
        <v>CAX004MF4DFX</v>
      </c>
      <c r="C810" s="6" t="str">
        <f t="shared" si="200"/>
        <v>CADLM942002</v>
      </c>
      <c r="D810" s="6" t="str">
        <f t="shared" si="201"/>
        <v>CAB0F2HBMBDTDLM942002</v>
      </c>
      <c r="E810" s="6" t="str">
        <f t="shared" si="202"/>
        <v>CAB0F2HBMBDTX004MF4DFX</v>
      </c>
      <c r="F810" s="6" t="str">
        <f t="shared" si="203"/>
        <v>CADLM942002X004MF4DFX</v>
      </c>
      <c r="G810" s="6" t="str">
        <f t="shared" si="204"/>
        <v>CADLM942002</v>
      </c>
      <c r="H810" s="6" t="str">
        <f ca="1" t="shared" si="205"/>
        <v>待上架</v>
      </c>
      <c r="I810" s="10" t="str">
        <f t="shared" si="206"/>
        <v>D</v>
      </c>
      <c r="J810" s="5" t="s">
        <v>6721</v>
      </c>
      <c r="K810" s="5" t="s">
        <v>6722</v>
      </c>
      <c r="L810" s="5" t="s">
        <v>5737</v>
      </c>
      <c r="M810" s="5" t="s">
        <v>6723</v>
      </c>
      <c r="N810" s="5" t="s">
        <v>6724</v>
      </c>
      <c r="O810" s="5" t="s">
        <v>362</v>
      </c>
      <c r="P810" s="5" t="s">
        <v>4154</v>
      </c>
      <c r="Q810" s="5" t="s">
        <v>4491</v>
      </c>
      <c r="R810" s="5" t="s">
        <v>10</v>
      </c>
      <c r="S810" s="5" t="s">
        <v>2995</v>
      </c>
      <c r="T810" s="5" t="s">
        <v>4846</v>
      </c>
      <c r="U810" s="5" t="s">
        <v>4386</v>
      </c>
      <c r="V810" s="5" t="s">
        <v>4220</v>
      </c>
      <c r="W810" s="5" t="s">
        <v>4123</v>
      </c>
      <c r="X810" s="5" t="s">
        <v>4155</v>
      </c>
      <c r="Y810" s="5" t="s">
        <v>4184</v>
      </c>
      <c r="Z810" s="5" t="s">
        <v>4523</v>
      </c>
      <c r="AA810" s="5" t="s">
        <v>4122</v>
      </c>
      <c r="AB810" s="5" t="s">
        <v>2457</v>
      </c>
      <c r="AE810" s="5" t="s">
        <v>4140</v>
      </c>
      <c r="AF810" s="5" t="s">
        <v>2982</v>
      </c>
      <c r="AG810" s="5" t="s">
        <v>4350</v>
      </c>
      <c r="AH810" s="5" t="s">
        <v>2982</v>
      </c>
      <c r="AI810" s="5" t="s">
        <v>4344</v>
      </c>
      <c r="AJ810" s="5" t="s">
        <v>4688</v>
      </c>
      <c r="AK810" s="5">
        <v>13.83</v>
      </c>
      <c r="AL810" s="5" t="s">
        <v>4145</v>
      </c>
      <c r="AM810" s="5" t="s">
        <v>4146</v>
      </c>
      <c r="AN810" s="5" t="s">
        <v>4146</v>
      </c>
      <c r="AO810" s="5">
        <v>3</v>
      </c>
      <c r="AP810" s="5">
        <v>500</v>
      </c>
      <c r="AQ810" s="5" t="s">
        <v>6717</v>
      </c>
      <c r="AR810" s="5" t="s">
        <v>6718</v>
      </c>
      <c r="AS810" s="5">
        <v>30</v>
      </c>
      <c r="AT810" s="5">
        <v>40.5</v>
      </c>
      <c r="AU810" s="5">
        <v>29</v>
      </c>
      <c r="AV810" s="5">
        <v>17</v>
      </c>
      <c r="AW810" s="5">
        <v>15.94</v>
      </c>
      <c r="AX810" s="5">
        <v>11.42</v>
      </c>
      <c r="AY810" s="5">
        <v>6.69</v>
      </c>
      <c r="AZ810" s="5">
        <v>5360</v>
      </c>
      <c r="BA810" s="5">
        <v>11.83</v>
      </c>
      <c r="BB810" s="5">
        <v>54</v>
      </c>
      <c r="BC810" s="5">
        <v>43.5</v>
      </c>
      <c r="BD810" s="5">
        <v>31</v>
      </c>
      <c r="BE810" s="5">
        <v>21.26</v>
      </c>
      <c r="BF810" s="5">
        <v>17.13</v>
      </c>
      <c r="BG810" s="5">
        <v>12.2</v>
      </c>
      <c r="BH810" s="5">
        <v>16.32</v>
      </c>
      <c r="BI810" s="5">
        <v>36.03</v>
      </c>
      <c r="BM810" s="6">
        <f t="shared" si="192"/>
        <v>0</v>
      </c>
      <c r="BN810" s="10">
        <f t="shared" si="193"/>
        <v>0</v>
      </c>
      <c r="BO810" s="6">
        <f t="shared" si="194"/>
        <v>0</v>
      </c>
      <c r="BP810" s="6">
        <f t="shared" si="195"/>
        <v>1</v>
      </c>
      <c r="BQ810" s="6">
        <f t="shared" si="196"/>
        <v>0</v>
      </c>
      <c r="BR810" s="10" t="str">
        <f t="shared" si="197"/>
        <v>待上架</v>
      </c>
      <c r="BS810" s="6" t="str">
        <f t="shared" si="207"/>
        <v>待上架</v>
      </c>
    </row>
    <row r="811" spans="1:71">
      <c r="A811" s="6" t="str">
        <f t="shared" si="198"/>
        <v>AUB0F2HBMBDT</v>
      </c>
      <c r="B811" s="6" t="str">
        <f t="shared" si="199"/>
        <v>AUX001CKTU0D</v>
      </c>
      <c r="C811" s="6" t="str">
        <f t="shared" si="200"/>
        <v>AUDLM942002</v>
      </c>
      <c r="D811" s="6" t="str">
        <f t="shared" si="201"/>
        <v>AUB0F2HBMBDTDLM942002</v>
      </c>
      <c r="E811" s="6" t="str">
        <f t="shared" si="202"/>
        <v>AUB0F2HBMBDTX001CKTU0D</v>
      </c>
      <c r="F811" s="6" t="str">
        <f t="shared" si="203"/>
        <v>AUDLM942002X001CKTU0D</v>
      </c>
      <c r="G811" s="6" t="str">
        <f t="shared" si="204"/>
        <v>AUDLM942002</v>
      </c>
      <c r="H811" s="6" t="str">
        <f ca="1" t="shared" si="205"/>
        <v>待上架</v>
      </c>
      <c r="I811" s="10" t="str">
        <f t="shared" si="206"/>
        <v>未维护</v>
      </c>
      <c r="J811" s="5" t="s">
        <v>6721</v>
      </c>
      <c r="K811" s="5" t="s">
        <v>6722</v>
      </c>
      <c r="L811" s="5" t="s">
        <v>6710</v>
      </c>
      <c r="M811" s="5" t="s">
        <v>6723</v>
      </c>
      <c r="N811" s="5" t="s">
        <v>6725</v>
      </c>
      <c r="O811" s="5" t="s">
        <v>6726</v>
      </c>
      <c r="P811" s="5" t="s">
        <v>4120</v>
      </c>
      <c r="Q811" s="5" t="s">
        <v>4393</v>
      </c>
      <c r="R811" s="5" t="s">
        <v>1522</v>
      </c>
      <c r="S811" s="5" t="s">
        <v>2985</v>
      </c>
      <c r="T811" s="5" t="s">
        <v>4846</v>
      </c>
      <c r="U811" s="5" t="s">
        <v>4386</v>
      </c>
      <c r="V811" s="5" t="s">
        <v>4220</v>
      </c>
      <c r="W811" s="5" t="s">
        <v>4123</v>
      </c>
      <c r="X811" s="5" t="s">
        <v>4135</v>
      </c>
      <c r="Y811" s="5" t="s">
        <v>4184</v>
      </c>
      <c r="Z811" s="5" t="s">
        <v>4124</v>
      </c>
      <c r="AA811" s="5" t="s">
        <v>4123</v>
      </c>
      <c r="AB811" s="5" t="s">
        <v>4124</v>
      </c>
      <c r="AE811" s="5" t="s">
        <v>4299</v>
      </c>
      <c r="AF811" s="5" t="s">
        <v>3009</v>
      </c>
      <c r="AG811" s="5" t="s">
        <v>4394</v>
      </c>
      <c r="AH811" s="5" t="s">
        <v>3009</v>
      </c>
      <c r="AI811" s="5" t="s">
        <v>4344</v>
      </c>
      <c r="AJ811" s="5" t="s">
        <v>4688</v>
      </c>
      <c r="AL811" s="5" t="s">
        <v>4145</v>
      </c>
      <c r="AM811" s="5" t="s">
        <v>4146</v>
      </c>
      <c r="AN811" s="5" t="s">
        <v>4146</v>
      </c>
      <c r="AO811" s="5">
        <v>3</v>
      </c>
      <c r="AP811" s="5">
        <v>500</v>
      </c>
      <c r="AQ811" s="5" t="s">
        <v>6717</v>
      </c>
      <c r="AR811" s="5" t="s">
        <v>6718</v>
      </c>
      <c r="AS811" s="5">
        <v>30</v>
      </c>
      <c r="AT811" s="5">
        <v>40.5</v>
      </c>
      <c r="AU811" s="5">
        <v>29</v>
      </c>
      <c r="AV811" s="5">
        <v>17</v>
      </c>
      <c r="AW811" s="5">
        <v>15.94</v>
      </c>
      <c r="AX811" s="5">
        <v>11.42</v>
      </c>
      <c r="AY811" s="5">
        <v>6.69</v>
      </c>
      <c r="AZ811" s="5">
        <v>5360</v>
      </c>
      <c r="BA811" s="5">
        <v>11.83</v>
      </c>
      <c r="BB811" s="5">
        <v>54</v>
      </c>
      <c r="BC811" s="5">
        <v>43.5</v>
      </c>
      <c r="BD811" s="5">
        <v>31</v>
      </c>
      <c r="BE811" s="5">
        <v>21.26</v>
      </c>
      <c r="BF811" s="5">
        <v>17.13</v>
      </c>
      <c r="BG811" s="5">
        <v>12.2</v>
      </c>
      <c r="BH811" s="5">
        <v>16.32</v>
      </c>
      <c r="BI811" s="5">
        <v>36.03</v>
      </c>
      <c r="BM811" s="6">
        <f t="shared" si="192"/>
        <v>0</v>
      </c>
      <c r="BN811" s="10">
        <f t="shared" si="193"/>
        <v>0</v>
      </c>
      <c r="BO811" s="6">
        <f t="shared" si="194"/>
        <v>0</v>
      </c>
      <c r="BP811" s="6">
        <f t="shared" si="195"/>
        <v>1</v>
      </c>
      <c r="BQ811" s="6">
        <f t="shared" si="196"/>
        <v>0</v>
      </c>
      <c r="BR811" s="10" t="str">
        <f t="shared" si="197"/>
        <v>待上架</v>
      </c>
      <c r="BS811" s="6" t="str">
        <f t="shared" si="207"/>
        <v>待上架</v>
      </c>
    </row>
    <row r="812" spans="1:71">
      <c r="A812" s="6" t="str">
        <f t="shared" si="198"/>
        <v>USB0F2H9W8FH</v>
      </c>
      <c r="B812" s="6" t="str">
        <f t="shared" si="199"/>
        <v>USX004MEHR61</v>
      </c>
      <c r="C812" s="6" t="str">
        <f t="shared" si="200"/>
        <v>USDLM942003</v>
      </c>
      <c r="D812" s="6" t="str">
        <f t="shared" si="201"/>
        <v>USB0F2H9W8FHDLM942003</v>
      </c>
      <c r="E812" s="6" t="str">
        <f t="shared" si="202"/>
        <v>USB0F2H9W8FHX004MEHR61</v>
      </c>
      <c r="F812" s="6" t="str">
        <f t="shared" si="203"/>
        <v>USDLM942003X004MEHR61</v>
      </c>
      <c r="G812" s="6" t="str">
        <f t="shared" si="204"/>
        <v>USDLM942003</v>
      </c>
      <c r="H812" s="6" t="str">
        <f ca="1" t="shared" si="205"/>
        <v>老品</v>
      </c>
      <c r="I812" s="10" t="str">
        <f t="shared" si="206"/>
        <v>利润款</v>
      </c>
      <c r="J812" s="5" t="s">
        <v>6727</v>
      </c>
      <c r="K812" s="5" t="s">
        <v>6728</v>
      </c>
      <c r="L812" s="5" t="s">
        <v>6699</v>
      </c>
      <c r="M812" s="5" t="s">
        <v>6729</v>
      </c>
      <c r="N812" s="5" t="s">
        <v>6730</v>
      </c>
      <c r="O812" s="5" t="s">
        <v>3158</v>
      </c>
      <c r="P812" s="5" t="s">
        <v>4154</v>
      </c>
      <c r="Q812" s="5" t="s">
        <v>4385</v>
      </c>
      <c r="R812" s="5" t="s">
        <v>2288</v>
      </c>
      <c r="S812" s="5" t="s">
        <v>2995</v>
      </c>
      <c r="T812" s="5" t="s">
        <v>4846</v>
      </c>
      <c r="U812" s="5" t="s">
        <v>4386</v>
      </c>
      <c r="V812" s="5" t="s">
        <v>4220</v>
      </c>
      <c r="W812" s="5" t="s">
        <v>4122</v>
      </c>
      <c r="X812" s="5" t="s">
        <v>4135</v>
      </c>
      <c r="Y812" s="5" t="s">
        <v>4175</v>
      </c>
      <c r="Z812" s="5" t="s">
        <v>4124</v>
      </c>
      <c r="AA812" s="5" t="s">
        <v>4122</v>
      </c>
      <c r="AB812" s="5" t="s">
        <v>2457</v>
      </c>
      <c r="AC812" s="5" t="s">
        <v>6731</v>
      </c>
      <c r="AD812" s="5" t="s">
        <v>4568</v>
      </c>
      <c r="AE812" s="5" t="s">
        <v>4140</v>
      </c>
      <c r="AF812" s="5" t="s">
        <v>3030</v>
      </c>
      <c r="AG812" s="5" t="s">
        <v>4861</v>
      </c>
      <c r="AH812" s="5" t="s">
        <v>3030</v>
      </c>
      <c r="AI812" s="5" t="s">
        <v>4344</v>
      </c>
      <c r="AJ812" s="5" t="s">
        <v>4688</v>
      </c>
      <c r="AK812" s="5">
        <v>9.37</v>
      </c>
      <c r="AL812" s="5" t="s">
        <v>4145</v>
      </c>
      <c r="AM812" s="5" t="s">
        <v>4146</v>
      </c>
      <c r="AN812" s="5" t="s">
        <v>4146</v>
      </c>
      <c r="AO812" s="5">
        <v>4</v>
      </c>
      <c r="AP812" s="5">
        <v>500</v>
      </c>
      <c r="AQ812" s="5" t="s">
        <v>6732</v>
      </c>
      <c r="AR812" s="5" t="s">
        <v>6733</v>
      </c>
      <c r="AS812" s="5">
        <v>30</v>
      </c>
      <c r="AT812" s="5">
        <v>42</v>
      </c>
      <c r="AU812" s="5">
        <v>32</v>
      </c>
      <c r="AV812" s="5">
        <v>12.2</v>
      </c>
      <c r="AW812" s="5">
        <v>16.54</v>
      </c>
      <c r="AX812" s="5">
        <v>12.6</v>
      </c>
      <c r="AY812" s="5">
        <v>4.8</v>
      </c>
      <c r="AZ812" s="5">
        <v>4859</v>
      </c>
      <c r="BA812" s="5">
        <v>10.73</v>
      </c>
      <c r="BB812" s="5">
        <v>54</v>
      </c>
      <c r="BC812" s="5">
        <v>42</v>
      </c>
      <c r="BD812" s="5">
        <v>34.5</v>
      </c>
      <c r="BE812" s="5">
        <v>21.26</v>
      </c>
      <c r="BF812" s="5">
        <v>16.54</v>
      </c>
      <c r="BG812" s="5">
        <v>13.58</v>
      </c>
      <c r="BH812" s="5">
        <v>19.7</v>
      </c>
      <c r="BI812" s="5">
        <v>43.49</v>
      </c>
      <c r="BM812" s="6">
        <f t="shared" si="192"/>
        <v>0</v>
      </c>
      <c r="BN812" s="10">
        <f t="shared" si="193"/>
        <v>0</v>
      </c>
      <c r="BO812" s="6">
        <f t="shared" si="194"/>
        <v>1</v>
      </c>
      <c r="BP812" s="6">
        <f t="shared" si="195"/>
        <v>0</v>
      </c>
      <c r="BQ812" s="6">
        <f t="shared" si="196"/>
        <v>0</v>
      </c>
      <c r="BR812" s="10" t="str">
        <f t="shared" si="197"/>
        <v>正常在售</v>
      </c>
      <c r="BS812" s="6" t="str">
        <f t="shared" si="207"/>
        <v>利润款</v>
      </c>
    </row>
    <row r="813" spans="1:71">
      <c r="A813" s="6" t="str">
        <f t="shared" si="198"/>
        <v>AUB0F2H9W8FH</v>
      </c>
      <c r="B813" s="6" t="str">
        <f t="shared" si="199"/>
        <v>AUX001CL7FPT</v>
      </c>
      <c r="C813" s="6" t="str">
        <f t="shared" si="200"/>
        <v>AUDLM942003</v>
      </c>
      <c r="D813" s="6" t="str">
        <f t="shared" si="201"/>
        <v>AUB0F2H9W8FHDLM942003</v>
      </c>
      <c r="E813" s="6" t="str">
        <f t="shared" si="202"/>
        <v>AUB0F2H9W8FHX001CL7FPT</v>
      </c>
      <c r="F813" s="6" t="str">
        <f t="shared" si="203"/>
        <v>AUDLM942003X001CL7FPT</v>
      </c>
      <c r="G813" s="6" t="str">
        <f t="shared" si="204"/>
        <v>AUDLM942003</v>
      </c>
      <c r="H813" s="6" t="str">
        <f ca="1" t="shared" si="205"/>
        <v>待上架</v>
      </c>
      <c r="I813" s="10" t="str">
        <f t="shared" si="206"/>
        <v>未维护</v>
      </c>
      <c r="J813" s="5" t="s">
        <v>6727</v>
      </c>
      <c r="K813" s="5" t="s">
        <v>6728</v>
      </c>
      <c r="L813" s="5" t="s">
        <v>6729</v>
      </c>
      <c r="M813" s="5" t="s">
        <v>6729</v>
      </c>
      <c r="N813" s="5" t="s">
        <v>6734</v>
      </c>
      <c r="O813" s="5" t="s">
        <v>6735</v>
      </c>
      <c r="P813" s="5" t="s">
        <v>4120</v>
      </c>
      <c r="Q813" s="5" t="s">
        <v>4393</v>
      </c>
      <c r="R813" s="5" t="s">
        <v>1522</v>
      </c>
      <c r="S813" s="5" t="s">
        <v>2985</v>
      </c>
      <c r="T813" s="5" t="s">
        <v>4846</v>
      </c>
      <c r="U813" s="5" t="s">
        <v>4386</v>
      </c>
      <c r="V813" s="5" t="s">
        <v>4220</v>
      </c>
      <c r="W813" s="5" t="s">
        <v>4123</v>
      </c>
      <c r="X813" s="5" t="s">
        <v>4135</v>
      </c>
      <c r="Y813" s="5" t="s">
        <v>4299</v>
      </c>
      <c r="Z813" s="5" t="s">
        <v>4124</v>
      </c>
      <c r="AA813" s="5" t="s">
        <v>4123</v>
      </c>
      <c r="AB813" s="5" t="s">
        <v>4124</v>
      </c>
      <c r="AE813" s="5" t="s">
        <v>4299</v>
      </c>
      <c r="AF813" s="5" t="s">
        <v>3009</v>
      </c>
      <c r="AG813" s="5" t="s">
        <v>4394</v>
      </c>
      <c r="AH813" s="5" t="s">
        <v>3009</v>
      </c>
      <c r="AI813" s="5" t="s">
        <v>4344</v>
      </c>
      <c r="AJ813" s="5" t="s">
        <v>4688</v>
      </c>
      <c r="AL813" s="5" t="s">
        <v>4145</v>
      </c>
      <c r="AM813" s="5" t="s">
        <v>4146</v>
      </c>
      <c r="AN813" s="5" t="s">
        <v>4146</v>
      </c>
      <c r="AO813" s="5">
        <v>4</v>
      </c>
      <c r="AP813" s="5">
        <v>500</v>
      </c>
      <c r="AQ813" s="5" t="s">
        <v>6732</v>
      </c>
      <c r="AR813" s="5" t="s">
        <v>6733</v>
      </c>
      <c r="AS813" s="5">
        <v>30</v>
      </c>
      <c r="AT813" s="5">
        <v>42</v>
      </c>
      <c r="AU813" s="5">
        <v>32</v>
      </c>
      <c r="AV813" s="5">
        <v>12.2</v>
      </c>
      <c r="AW813" s="5">
        <v>16.54</v>
      </c>
      <c r="AX813" s="5">
        <v>12.6</v>
      </c>
      <c r="AY813" s="5">
        <v>4.8</v>
      </c>
      <c r="AZ813" s="5">
        <v>4859</v>
      </c>
      <c r="BA813" s="5">
        <v>10.73</v>
      </c>
      <c r="BB813" s="5">
        <v>54</v>
      </c>
      <c r="BC813" s="5">
        <v>42</v>
      </c>
      <c r="BD813" s="5">
        <v>34.5</v>
      </c>
      <c r="BE813" s="5">
        <v>21.26</v>
      </c>
      <c r="BF813" s="5">
        <v>16.54</v>
      </c>
      <c r="BG813" s="5">
        <v>13.58</v>
      </c>
      <c r="BH813" s="5">
        <v>19.7</v>
      </c>
      <c r="BI813" s="5">
        <v>43.49</v>
      </c>
      <c r="BM813" s="6">
        <f t="shared" si="192"/>
        <v>0</v>
      </c>
      <c r="BN813" s="10">
        <f t="shared" si="193"/>
        <v>0</v>
      </c>
      <c r="BO813" s="6">
        <f t="shared" si="194"/>
        <v>0</v>
      </c>
      <c r="BP813" s="6">
        <f t="shared" si="195"/>
        <v>1</v>
      </c>
      <c r="BQ813" s="6">
        <f t="shared" si="196"/>
        <v>0</v>
      </c>
      <c r="BR813" s="10" t="str">
        <f t="shared" si="197"/>
        <v>待上架</v>
      </c>
      <c r="BS813" s="6" t="str">
        <f t="shared" si="207"/>
        <v>待上架</v>
      </c>
    </row>
    <row r="814" spans="1:71">
      <c r="A814" s="6" t="str">
        <f t="shared" si="198"/>
        <v>USB0F2HBL73V</v>
      </c>
      <c r="B814" s="6" t="str">
        <f t="shared" si="199"/>
        <v>USX004MF1XQZ</v>
      </c>
      <c r="C814" s="6" t="str">
        <f t="shared" si="200"/>
        <v>USDLM942004</v>
      </c>
      <c r="D814" s="6" t="str">
        <f t="shared" si="201"/>
        <v>USB0F2HBL73VDLM942004</v>
      </c>
      <c r="E814" s="6" t="str">
        <f t="shared" si="202"/>
        <v>USB0F2HBL73VX004MF1XQZ</v>
      </c>
      <c r="F814" s="6" t="str">
        <f t="shared" si="203"/>
        <v>USDLM942004X004MF1XQZ</v>
      </c>
      <c r="G814" s="6" t="str">
        <f t="shared" si="204"/>
        <v>USDLM942004</v>
      </c>
      <c r="H814" s="6" t="str">
        <f ca="1" t="shared" si="205"/>
        <v>老品</v>
      </c>
      <c r="I814" s="10" t="str">
        <f t="shared" si="206"/>
        <v>利润款</v>
      </c>
      <c r="J814" s="5" t="s">
        <v>6736</v>
      </c>
      <c r="K814" s="5" t="s">
        <v>6737</v>
      </c>
      <c r="L814" s="5" t="s">
        <v>6699</v>
      </c>
      <c r="M814" s="5" t="s">
        <v>6738</v>
      </c>
      <c r="N814" s="5" t="s">
        <v>6739</v>
      </c>
      <c r="O814" s="5" t="s">
        <v>364</v>
      </c>
      <c r="P814" s="5" t="s">
        <v>4154</v>
      </c>
      <c r="Q814" s="5" t="s">
        <v>4385</v>
      </c>
      <c r="R814" s="5" t="s">
        <v>2288</v>
      </c>
      <c r="S814" s="5" t="s">
        <v>2995</v>
      </c>
      <c r="T814" s="5" t="s">
        <v>4846</v>
      </c>
      <c r="U814" s="5" t="s">
        <v>4386</v>
      </c>
      <c r="V814" s="5" t="s">
        <v>4220</v>
      </c>
      <c r="W814" s="5" t="s">
        <v>4122</v>
      </c>
      <c r="X814" s="5" t="s">
        <v>4135</v>
      </c>
      <c r="Y814" s="5" t="s">
        <v>4175</v>
      </c>
      <c r="Z814" s="5" t="s">
        <v>4124</v>
      </c>
      <c r="AA814" s="5" t="s">
        <v>4122</v>
      </c>
      <c r="AB814" s="5" t="s">
        <v>2457</v>
      </c>
      <c r="AC814" s="5" t="s">
        <v>6680</v>
      </c>
      <c r="AD814" s="5" t="s">
        <v>4169</v>
      </c>
      <c r="AE814" s="5" t="s">
        <v>4140</v>
      </c>
      <c r="AF814" s="5" t="s">
        <v>3030</v>
      </c>
      <c r="AG814" s="5" t="s">
        <v>4861</v>
      </c>
      <c r="AH814" s="5" t="s">
        <v>3030</v>
      </c>
      <c r="AI814" s="5" t="s">
        <v>4344</v>
      </c>
      <c r="AJ814" s="5" t="s">
        <v>4688</v>
      </c>
      <c r="AK814" s="5">
        <v>9.61</v>
      </c>
      <c r="AL814" s="5" t="s">
        <v>4145</v>
      </c>
      <c r="AM814" s="5" t="s">
        <v>4146</v>
      </c>
      <c r="AN814" s="5" t="s">
        <v>4146</v>
      </c>
      <c r="AO814" s="5">
        <v>4</v>
      </c>
      <c r="AP814" s="5">
        <v>500</v>
      </c>
      <c r="AQ814" s="5" t="s">
        <v>6732</v>
      </c>
      <c r="AR814" s="5" t="s">
        <v>6733</v>
      </c>
      <c r="AS814" s="5">
        <v>30</v>
      </c>
      <c r="AT814" s="5">
        <v>42</v>
      </c>
      <c r="AU814" s="5">
        <v>31.8</v>
      </c>
      <c r="AV814" s="5">
        <v>13</v>
      </c>
      <c r="AW814" s="5">
        <v>16.54</v>
      </c>
      <c r="AX814" s="5">
        <v>12.52</v>
      </c>
      <c r="AY814" s="5">
        <v>5.12</v>
      </c>
      <c r="AZ814" s="5">
        <v>4675</v>
      </c>
      <c r="BA814" s="5">
        <v>10.32</v>
      </c>
      <c r="BB814" s="5">
        <v>54</v>
      </c>
      <c r="BC814" s="5">
        <v>42</v>
      </c>
      <c r="BD814" s="5">
        <v>34.5</v>
      </c>
      <c r="BE814" s="5">
        <v>21.26</v>
      </c>
      <c r="BF814" s="5">
        <v>16.54</v>
      </c>
      <c r="BG814" s="5">
        <v>13.58</v>
      </c>
      <c r="BH814" s="5">
        <v>19.7</v>
      </c>
      <c r="BI814" s="5">
        <v>43.49</v>
      </c>
      <c r="BM814" s="6">
        <f t="shared" si="192"/>
        <v>0</v>
      </c>
      <c r="BN814" s="10">
        <f t="shared" si="193"/>
        <v>0</v>
      </c>
      <c r="BO814" s="6">
        <f t="shared" si="194"/>
        <v>1</v>
      </c>
      <c r="BP814" s="6">
        <f t="shared" si="195"/>
        <v>0</v>
      </c>
      <c r="BQ814" s="6">
        <f t="shared" si="196"/>
        <v>0</v>
      </c>
      <c r="BR814" s="10" t="str">
        <f t="shared" si="197"/>
        <v>正常在售</v>
      </c>
      <c r="BS814" s="6" t="str">
        <f t="shared" si="207"/>
        <v>利润款</v>
      </c>
    </row>
    <row r="815" spans="1:71">
      <c r="A815" s="6" t="str">
        <f t="shared" si="198"/>
        <v>CAB0F2HBL73V</v>
      </c>
      <c r="B815" s="6" t="str">
        <f t="shared" si="199"/>
        <v>CAX004MF1XQZ</v>
      </c>
      <c r="C815" s="6" t="str">
        <f t="shared" si="200"/>
        <v>CADLM942004</v>
      </c>
      <c r="D815" s="6" t="str">
        <f t="shared" si="201"/>
        <v>CAB0F2HBL73VDLM942004</v>
      </c>
      <c r="E815" s="6" t="str">
        <f t="shared" si="202"/>
        <v>CAB0F2HBL73VX004MF1XQZ</v>
      </c>
      <c r="F815" s="6" t="str">
        <f t="shared" si="203"/>
        <v>CADLM942004X004MF1XQZ</v>
      </c>
      <c r="G815" s="6" t="str">
        <f t="shared" si="204"/>
        <v>CADLM942004</v>
      </c>
      <c r="H815" s="6" t="str">
        <f ca="1" t="shared" si="205"/>
        <v>待上架</v>
      </c>
      <c r="I815" s="10" t="str">
        <f t="shared" si="206"/>
        <v>D</v>
      </c>
      <c r="J815" s="5" t="s">
        <v>6736</v>
      </c>
      <c r="K815" s="5" t="s">
        <v>6737</v>
      </c>
      <c r="L815" s="5" t="s">
        <v>5737</v>
      </c>
      <c r="M815" s="5" t="s">
        <v>6738</v>
      </c>
      <c r="N815" s="5" t="s">
        <v>6739</v>
      </c>
      <c r="O815" s="5" t="s">
        <v>364</v>
      </c>
      <c r="P815" s="5" t="s">
        <v>4120</v>
      </c>
      <c r="Q815" s="5" t="s">
        <v>4491</v>
      </c>
      <c r="R815" s="5" t="s">
        <v>10</v>
      </c>
      <c r="S815" s="5" t="s">
        <v>2995</v>
      </c>
      <c r="T815" s="5" t="s">
        <v>4846</v>
      </c>
      <c r="U815" s="5" t="s">
        <v>4386</v>
      </c>
      <c r="V815" s="5" t="s">
        <v>4220</v>
      </c>
      <c r="W815" s="5" t="s">
        <v>4123</v>
      </c>
      <c r="X815" s="5" t="s">
        <v>4135</v>
      </c>
      <c r="Y815" s="5" t="s">
        <v>4184</v>
      </c>
      <c r="Z815" s="5" t="s">
        <v>4523</v>
      </c>
      <c r="AA815" s="5" t="s">
        <v>4122</v>
      </c>
      <c r="AB815" s="5" t="s">
        <v>2457</v>
      </c>
      <c r="AE815" s="5" t="s">
        <v>4140</v>
      </c>
      <c r="AF815" s="5" t="s">
        <v>2982</v>
      </c>
      <c r="AG815" s="5" t="s">
        <v>4350</v>
      </c>
      <c r="AH815" s="5" t="s">
        <v>2982</v>
      </c>
      <c r="AI815" s="5" t="s">
        <v>4344</v>
      </c>
      <c r="AJ815" s="5" t="s">
        <v>4688</v>
      </c>
      <c r="AK815" s="5">
        <v>13.2</v>
      </c>
      <c r="AL815" s="5" t="s">
        <v>4145</v>
      </c>
      <c r="AM815" s="5" t="s">
        <v>4146</v>
      </c>
      <c r="AN815" s="5" t="s">
        <v>4146</v>
      </c>
      <c r="AO815" s="5">
        <v>4</v>
      </c>
      <c r="AP815" s="5">
        <v>500</v>
      </c>
      <c r="AQ815" s="5" t="s">
        <v>6732</v>
      </c>
      <c r="AR815" s="5" t="s">
        <v>6733</v>
      </c>
      <c r="AS815" s="5">
        <v>30</v>
      </c>
      <c r="AT815" s="5">
        <v>42</v>
      </c>
      <c r="AU815" s="5">
        <v>31.8</v>
      </c>
      <c r="AV815" s="5">
        <v>13</v>
      </c>
      <c r="AW815" s="5">
        <v>16.54</v>
      </c>
      <c r="AX815" s="5">
        <v>12.52</v>
      </c>
      <c r="AY815" s="5">
        <v>5.12</v>
      </c>
      <c r="AZ815" s="5">
        <v>4675</v>
      </c>
      <c r="BA815" s="5">
        <v>10.32</v>
      </c>
      <c r="BB815" s="5">
        <v>54</v>
      </c>
      <c r="BC815" s="5">
        <v>42</v>
      </c>
      <c r="BD815" s="5">
        <v>34.5</v>
      </c>
      <c r="BE815" s="5">
        <v>21.26</v>
      </c>
      <c r="BF815" s="5">
        <v>16.54</v>
      </c>
      <c r="BG815" s="5">
        <v>13.58</v>
      </c>
      <c r="BH815" s="5">
        <v>19.7</v>
      </c>
      <c r="BI815" s="5">
        <v>43.49</v>
      </c>
      <c r="BM815" s="6">
        <f t="shared" si="192"/>
        <v>0</v>
      </c>
      <c r="BN815" s="10">
        <f t="shared" si="193"/>
        <v>0</v>
      </c>
      <c r="BO815" s="6">
        <f t="shared" si="194"/>
        <v>0</v>
      </c>
      <c r="BP815" s="6">
        <f t="shared" si="195"/>
        <v>1</v>
      </c>
      <c r="BQ815" s="6">
        <f t="shared" si="196"/>
        <v>0</v>
      </c>
      <c r="BR815" s="10" t="str">
        <f t="shared" si="197"/>
        <v>待上架</v>
      </c>
      <c r="BS815" s="6" t="str">
        <f t="shared" si="207"/>
        <v>待上架</v>
      </c>
    </row>
    <row r="816" spans="1:71">
      <c r="A816" s="6" t="str">
        <f t="shared" si="198"/>
        <v>USB0F23PGF57</v>
      </c>
      <c r="B816" s="6" t="str">
        <f t="shared" si="199"/>
        <v>USX004M79WQL</v>
      </c>
      <c r="C816" s="6" t="str">
        <f t="shared" si="200"/>
        <v>USDLM943001</v>
      </c>
      <c r="D816" s="6" t="str">
        <f t="shared" si="201"/>
        <v>USB0F23PGF57DLM943001</v>
      </c>
      <c r="E816" s="6" t="str">
        <f t="shared" si="202"/>
        <v>USB0F23PGF57X004M79WQL</v>
      </c>
      <c r="F816" s="6" t="str">
        <f t="shared" si="203"/>
        <v>USDLM943001X004M79WQL</v>
      </c>
      <c r="G816" s="6" t="str">
        <f t="shared" si="204"/>
        <v>USDLM943001</v>
      </c>
      <c r="H816" s="6" t="str">
        <f ca="1" t="shared" si="205"/>
        <v>老品</v>
      </c>
      <c r="I816" s="10" t="str">
        <f t="shared" si="206"/>
        <v>停售</v>
      </c>
      <c r="J816" s="5" t="s">
        <v>6740</v>
      </c>
      <c r="K816" s="5" t="s">
        <v>6741</v>
      </c>
      <c r="L816" s="5" t="s">
        <v>6742</v>
      </c>
      <c r="M816" s="5" t="s">
        <v>6743</v>
      </c>
      <c r="N816" s="5" t="s">
        <v>6744</v>
      </c>
      <c r="O816" s="5" t="s">
        <v>6745</v>
      </c>
      <c r="P816" s="5" t="s">
        <v>4120</v>
      </c>
      <c r="Q816" s="5" t="s">
        <v>4385</v>
      </c>
      <c r="R816" s="5" t="s">
        <v>2288</v>
      </c>
      <c r="S816" s="5" t="s">
        <v>2995</v>
      </c>
      <c r="T816" s="5" t="s">
        <v>5656</v>
      </c>
      <c r="U816" s="5" t="s">
        <v>4386</v>
      </c>
      <c r="V816" s="5" t="s">
        <v>4134</v>
      </c>
      <c r="W816" s="5" t="s">
        <v>4120</v>
      </c>
      <c r="X816" s="5" t="s">
        <v>4155</v>
      </c>
      <c r="Y816" s="5" t="s">
        <v>4136</v>
      </c>
      <c r="Z816" s="5" t="s">
        <v>4124</v>
      </c>
      <c r="AA816" s="5" t="s">
        <v>4124</v>
      </c>
      <c r="AB816" s="5" t="s">
        <v>4137</v>
      </c>
      <c r="AC816" s="5" t="s">
        <v>6746</v>
      </c>
      <c r="AD816" s="5" t="s">
        <v>4201</v>
      </c>
      <c r="AE816" s="5" t="s">
        <v>4140</v>
      </c>
      <c r="AF816" s="5" t="s">
        <v>3048</v>
      </c>
      <c r="AG816" s="5" t="s">
        <v>4141</v>
      </c>
      <c r="AH816" s="5" t="s">
        <v>4612</v>
      </c>
      <c r="AI816" s="5" t="s">
        <v>4143</v>
      </c>
      <c r="AJ816" s="5" t="s">
        <v>4532</v>
      </c>
      <c r="AK816" s="5">
        <v>7.22</v>
      </c>
      <c r="AL816" s="5" t="s">
        <v>4145</v>
      </c>
      <c r="AM816" s="5" t="s">
        <v>4146</v>
      </c>
      <c r="AN816" s="5" t="s">
        <v>4146</v>
      </c>
      <c r="AO816" s="5">
        <v>12</v>
      </c>
      <c r="AP816" s="5">
        <v>1000</v>
      </c>
      <c r="AQ816" s="5" t="s">
        <v>6747</v>
      </c>
      <c r="AR816" s="5" t="s">
        <v>6748</v>
      </c>
      <c r="AS816" s="5">
        <v>20</v>
      </c>
      <c r="AT816" s="5">
        <v>27</v>
      </c>
      <c r="AU816" s="5">
        <v>21</v>
      </c>
      <c r="AV816" s="5">
        <v>17</v>
      </c>
      <c r="AW816" s="5">
        <v>10.63</v>
      </c>
      <c r="AX816" s="5">
        <v>8.27</v>
      </c>
      <c r="AY816" s="5">
        <v>6.69</v>
      </c>
      <c r="AZ816" s="5">
        <v>1212</v>
      </c>
      <c r="BA816" s="5">
        <v>2.68</v>
      </c>
      <c r="BB816" s="5">
        <v>57</v>
      </c>
      <c r="BC816" s="5">
        <v>54</v>
      </c>
      <c r="BD816" s="5">
        <v>44.5</v>
      </c>
      <c r="BE816" s="5">
        <v>22.44</v>
      </c>
      <c r="BF816" s="5">
        <v>21.26</v>
      </c>
      <c r="BG816" s="5">
        <v>17.52</v>
      </c>
      <c r="BH816" s="5">
        <v>15.7</v>
      </c>
      <c r="BI816" s="5">
        <v>34.66</v>
      </c>
      <c r="BM816" s="6">
        <f t="shared" si="192"/>
        <v>1</v>
      </c>
      <c r="BN816" s="10">
        <f t="shared" si="193"/>
        <v>0</v>
      </c>
      <c r="BO816" s="6">
        <f t="shared" si="194"/>
        <v>0</v>
      </c>
      <c r="BP816" s="6">
        <f t="shared" si="195"/>
        <v>0</v>
      </c>
      <c r="BQ816" s="6">
        <f t="shared" si="196"/>
        <v>0</v>
      </c>
      <c r="BR816" s="10" t="str">
        <f t="shared" si="197"/>
        <v>停售</v>
      </c>
      <c r="BS816" s="6" t="str">
        <f t="shared" si="207"/>
        <v>停售</v>
      </c>
    </row>
    <row r="817" spans="1:71">
      <c r="A817" s="6" t="str">
        <f t="shared" si="198"/>
        <v>USB0F23QXQW5</v>
      </c>
      <c r="B817" s="6" t="str">
        <f t="shared" si="199"/>
        <v>USX004M6YXVL</v>
      </c>
      <c r="C817" s="6" t="str">
        <f t="shared" si="200"/>
        <v>USDLM943002</v>
      </c>
      <c r="D817" s="6" t="str">
        <f t="shared" si="201"/>
        <v>USB0F23QXQW5DLM943002</v>
      </c>
      <c r="E817" s="6" t="str">
        <f t="shared" si="202"/>
        <v>USB0F23QXQW5X004M6YXVL</v>
      </c>
      <c r="F817" s="6" t="str">
        <f t="shared" si="203"/>
        <v>USDLM943002X004M6YXVL</v>
      </c>
      <c r="G817" s="6" t="str">
        <f t="shared" si="204"/>
        <v>USDLM943002</v>
      </c>
      <c r="H817" s="6" t="str">
        <f ca="1" t="shared" si="205"/>
        <v>老品</v>
      </c>
      <c r="I817" s="10" t="str">
        <f t="shared" si="206"/>
        <v>停售</v>
      </c>
      <c r="J817" s="5" t="s">
        <v>6749</v>
      </c>
      <c r="K817" s="5" t="s">
        <v>6750</v>
      </c>
      <c r="L817" s="5" t="s">
        <v>6742</v>
      </c>
      <c r="M817" s="5" t="s">
        <v>6751</v>
      </c>
      <c r="N817" s="5" t="s">
        <v>6752</v>
      </c>
      <c r="O817" s="5" t="s">
        <v>6753</v>
      </c>
      <c r="P817" s="5" t="s">
        <v>4154</v>
      </c>
      <c r="Q817" s="5" t="s">
        <v>4385</v>
      </c>
      <c r="R817" s="5" t="s">
        <v>2288</v>
      </c>
      <c r="S817" s="5" t="s">
        <v>2995</v>
      </c>
      <c r="T817" s="5" t="s">
        <v>5656</v>
      </c>
      <c r="U817" s="5" t="s">
        <v>4386</v>
      </c>
      <c r="V817" s="5" t="s">
        <v>4134</v>
      </c>
      <c r="W817" s="5" t="s">
        <v>4120</v>
      </c>
      <c r="X817" s="5" t="s">
        <v>4135</v>
      </c>
      <c r="Y817" s="5" t="s">
        <v>4136</v>
      </c>
      <c r="Z817" s="5" t="s">
        <v>4124</v>
      </c>
      <c r="AA817" s="5" t="s">
        <v>4124</v>
      </c>
      <c r="AB817" s="5" t="s">
        <v>4137</v>
      </c>
      <c r="AC817" s="5" t="s">
        <v>6746</v>
      </c>
      <c r="AD817" s="5" t="s">
        <v>4201</v>
      </c>
      <c r="AE817" s="5" t="s">
        <v>4140</v>
      </c>
      <c r="AF817" s="5" t="s">
        <v>3048</v>
      </c>
      <c r="AG817" s="5" t="s">
        <v>4141</v>
      </c>
      <c r="AH817" s="5" t="s">
        <v>4612</v>
      </c>
      <c r="AI817" s="5" t="s">
        <v>4143</v>
      </c>
      <c r="AJ817" s="5" t="s">
        <v>4532</v>
      </c>
      <c r="AK817" s="5">
        <v>7.86</v>
      </c>
      <c r="AL817" s="5" t="s">
        <v>4145</v>
      </c>
      <c r="AM817" s="5" t="s">
        <v>4146</v>
      </c>
      <c r="AN817" s="5" t="s">
        <v>4146</v>
      </c>
      <c r="AO817" s="5">
        <v>4</v>
      </c>
      <c r="AP817" s="5">
        <v>1000</v>
      </c>
      <c r="AQ817" s="5" t="s">
        <v>6754</v>
      </c>
      <c r="AR817" s="5" t="s">
        <v>6755</v>
      </c>
      <c r="AS817" s="5">
        <v>20</v>
      </c>
      <c r="AT817" s="5">
        <v>31.5</v>
      </c>
      <c r="AU817" s="5">
        <v>25.5</v>
      </c>
      <c r="AV817" s="5">
        <v>17.5</v>
      </c>
      <c r="AW817" s="5">
        <v>12.4</v>
      </c>
      <c r="AX817" s="5">
        <v>10.04</v>
      </c>
      <c r="AY817" s="5">
        <v>6.89</v>
      </c>
      <c r="AZ817" s="5">
        <v>1869</v>
      </c>
      <c r="BA817" s="5">
        <v>4.13</v>
      </c>
      <c r="BB817" s="5">
        <v>53.5</v>
      </c>
      <c r="BC817" s="5">
        <v>37</v>
      </c>
      <c r="BD817" s="5">
        <v>35</v>
      </c>
      <c r="BE817" s="5">
        <v>21.06</v>
      </c>
      <c r="BF817" s="5">
        <v>14.57</v>
      </c>
      <c r="BG817" s="5">
        <v>13.78</v>
      </c>
      <c r="BH817" s="5">
        <v>8.2</v>
      </c>
      <c r="BI817" s="5">
        <v>18.1</v>
      </c>
      <c r="BM817" s="6">
        <f t="shared" si="192"/>
        <v>1</v>
      </c>
      <c r="BN817" s="10">
        <f t="shared" si="193"/>
        <v>0</v>
      </c>
      <c r="BO817" s="6">
        <f t="shared" si="194"/>
        <v>0</v>
      </c>
      <c r="BP817" s="6">
        <f t="shared" si="195"/>
        <v>0</v>
      </c>
      <c r="BQ817" s="6">
        <f t="shared" si="196"/>
        <v>0</v>
      </c>
      <c r="BR817" s="10" t="str">
        <f t="shared" si="197"/>
        <v>停售</v>
      </c>
      <c r="BS817" s="6" t="str">
        <f t="shared" si="207"/>
        <v>停售</v>
      </c>
    </row>
    <row r="818" spans="1:71">
      <c r="A818" s="6" t="str">
        <f t="shared" si="198"/>
        <v>USB0F23PFTLK</v>
      </c>
      <c r="B818" s="6" t="str">
        <f t="shared" si="199"/>
        <v>USX004M74K1D</v>
      </c>
      <c r="C818" s="6" t="str">
        <f t="shared" si="200"/>
        <v>USDLM943003</v>
      </c>
      <c r="D818" s="6" t="str">
        <f t="shared" si="201"/>
        <v>USB0F23PFTLKDLM943003</v>
      </c>
      <c r="E818" s="6" t="str">
        <f t="shared" si="202"/>
        <v>USB0F23PFTLKX004M74K1D</v>
      </c>
      <c r="F818" s="6" t="str">
        <f t="shared" si="203"/>
        <v>USDLM943003X004M74K1D</v>
      </c>
      <c r="G818" s="6" t="str">
        <f t="shared" si="204"/>
        <v>USDLM943003</v>
      </c>
      <c r="H818" s="6" t="str">
        <f ca="1" t="shared" si="205"/>
        <v>老品</v>
      </c>
      <c r="I818" s="10" t="str">
        <f t="shared" si="206"/>
        <v>停售</v>
      </c>
      <c r="J818" s="5" t="s">
        <v>6756</v>
      </c>
      <c r="K818" s="5" t="s">
        <v>6757</v>
      </c>
      <c r="L818" s="5" t="s">
        <v>6742</v>
      </c>
      <c r="M818" s="5" t="s">
        <v>6758</v>
      </c>
      <c r="N818" s="5" t="s">
        <v>6759</v>
      </c>
      <c r="O818" s="5" t="s">
        <v>6760</v>
      </c>
      <c r="P818" s="5" t="s">
        <v>4120</v>
      </c>
      <c r="Q818" s="5" t="s">
        <v>4385</v>
      </c>
      <c r="R818" s="5" t="s">
        <v>2288</v>
      </c>
      <c r="S818" s="5" t="s">
        <v>2995</v>
      </c>
      <c r="T818" s="5" t="s">
        <v>5656</v>
      </c>
      <c r="U818" s="5" t="s">
        <v>4386</v>
      </c>
      <c r="V818" s="5" t="s">
        <v>4134</v>
      </c>
      <c r="W818" s="5" t="s">
        <v>4120</v>
      </c>
      <c r="X818" s="5" t="s">
        <v>4135</v>
      </c>
      <c r="Y818" s="5" t="s">
        <v>4184</v>
      </c>
      <c r="Z818" s="5" t="s">
        <v>4124</v>
      </c>
      <c r="AA818" s="5" t="s">
        <v>4124</v>
      </c>
      <c r="AB818" s="5" t="s">
        <v>4137</v>
      </c>
      <c r="AC818" s="5" t="s">
        <v>6746</v>
      </c>
      <c r="AD818" s="5" t="s">
        <v>4201</v>
      </c>
      <c r="AE818" s="5" t="s">
        <v>4140</v>
      </c>
      <c r="AF818" s="5" t="s">
        <v>3048</v>
      </c>
      <c r="AG818" s="5" t="s">
        <v>4141</v>
      </c>
      <c r="AH818" s="5" t="s">
        <v>4612</v>
      </c>
      <c r="AI818" s="5" t="s">
        <v>4143</v>
      </c>
      <c r="AJ818" s="5" t="s">
        <v>4532</v>
      </c>
      <c r="AK818" s="5">
        <v>8.35</v>
      </c>
      <c r="AL818" s="5" t="s">
        <v>4145</v>
      </c>
      <c r="AM818" s="5" t="s">
        <v>4146</v>
      </c>
      <c r="AN818" s="5" t="s">
        <v>4146</v>
      </c>
      <c r="AO818" s="5">
        <v>4</v>
      </c>
      <c r="AP818" s="5">
        <v>1000</v>
      </c>
      <c r="AQ818" s="5" t="s">
        <v>6080</v>
      </c>
      <c r="AR818" s="5" t="s">
        <v>6081</v>
      </c>
      <c r="AS818" s="5">
        <v>20</v>
      </c>
      <c r="AT818" s="5">
        <v>31.5</v>
      </c>
      <c r="AU818" s="5">
        <v>25.5</v>
      </c>
      <c r="AV818" s="5">
        <v>17.5</v>
      </c>
      <c r="AW818" s="5">
        <v>12.4</v>
      </c>
      <c r="AX818" s="5">
        <v>10.04</v>
      </c>
      <c r="AY818" s="5">
        <v>6.89</v>
      </c>
      <c r="AZ818" s="5">
        <v>2030</v>
      </c>
      <c r="BA818" s="5">
        <v>4.48</v>
      </c>
      <c r="BB818" s="5">
        <v>53</v>
      </c>
      <c r="BC818" s="5">
        <v>36.5</v>
      </c>
      <c r="BD818" s="5">
        <v>35</v>
      </c>
      <c r="BE818" s="5">
        <v>20.87</v>
      </c>
      <c r="BF818" s="5">
        <v>14.37</v>
      </c>
      <c r="BG818" s="5">
        <v>13.78</v>
      </c>
      <c r="BH818" s="5">
        <v>8.81</v>
      </c>
      <c r="BI818" s="5">
        <v>19.45</v>
      </c>
      <c r="BM818" s="6">
        <f t="shared" si="192"/>
        <v>1</v>
      </c>
      <c r="BN818" s="10">
        <f t="shared" si="193"/>
        <v>0</v>
      </c>
      <c r="BO818" s="6">
        <f t="shared" si="194"/>
        <v>0</v>
      </c>
      <c r="BP818" s="6">
        <f t="shared" si="195"/>
        <v>0</v>
      </c>
      <c r="BQ818" s="6">
        <f t="shared" si="196"/>
        <v>0</v>
      </c>
      <c r="BR818" s="10" t="str">
        <f t="shared" si="197"/>
        <v>停售</v>
      </c>
      <c r="BS818" s="6" t="str">
        <f t="shared" si="207"/>
        <v>停售</v>
      </c>
    </row>
    <row r="819" spans="1:71">
      <c r="A819" s="6" t="str">
        <f t="shared" si="198"/>
        <v>USB0F2F8RZ3T</v>
      </c>
      <c r="B819" s="6" t="str">
        <f t="shared" si="199"/>
        <v>USX004MCR9WZ</v>
      </c>
      <c r="C819" s="6" t="str">
        <f t="shared" si="200"/>
        <v>USDLM944001</v>
      </c>
      <c r="D819" s="6" t="str">
        <f t="shared" si="201"/>
        <v>USB0F2F8RZ3TDLM944001</v>
      </c>
      <c r="E819" s="6" t="str">
        <f t="shared" si="202"/>
        <v>USB0F2F8RZ3TX004MCR9WZ</v>
      </c>
      <c r="F819" s="6" t="str">
        <f t="shared" si="203"/>
        <v>USDLM944001X004MCR9WZ</v>
      </c>
      <c r="G819" s="6" t="str">
        <f t="shared" si="204"/>
        <v>USDLM944001</v>
      </c>
      <c r="H819" s="6" t="str">
        <f ca="1" t="shared" si="205"/>
        <v>老品</v>
      </c>
      <c r="I819" s="10" t="str">
        <f t="shared" si="206"/>
        <v>清货款</v>
      </c>
      <c r="J819" s="5" t="s">
        <v>6761</v>
      </c>
      <c r="K819" s="5" t="s">
        <v>6762</v>
      </c>
      <c r="L819" s="5" t="s">
        <v>6763</v>
      </c>
      <c r="M819" s="5" t="s">
        <v>6764</v>
      </c>
      <c r="N819" s="5" t="s">
        <v>6765</v>
      </c>
      <c r="O819" s="5" t="s">
        <v>3561</v>
      </c>
      <c r="P819" s="5" t="s">
        <v>4154</v>
      </c>
      <c r="Q819" s="5" t="s">
        <v>4385</v>
      </c>
      <c r="R819" s="5" t="s">
        <v>2288</v>
      </c>
      <c r="S819" s="5" t="s">
        <v>2995</v>
      </c>
      <c r="T819" s="5" t="s">
        <v>5656</v>
      </c>
      <c r="U819" s="5" t="s">
        <v>4386</v>
      </c>
      <c r="V819" s="5" t="s">
        <v>4134</v>
      </c>
      <c r="W819" s="5" t="s">
        <v>4121</v>
      </c>
      <c r="X819" s="5" t="s">
        <v>4135</v>
      </c>
      <c r="Y819" s="5" t="s">
        <v>4184</v>
      </c>
      <c r="Z819" s="5" t="s">
        <v>4124</v>
      </c>
      <c r="AA819" s="5" t="s">
        <v>4121</v>
      </c>
      <c r="AB819" s="5" t="s">
        <v>4137</v>
      </c>
      <c r="AC819" s="5" t="s">
        <v>6636</v>
      </c>
      <c r="AD819" s="5" t="s">
        <v>4169</v>
      </c>
      <c r="AE819" s="5" t="s">
        <v>4140</v>
      </c>
      <c r="AF819" s="5" t="s">
        <v>3048</v>
      </c>
      <c r="AG819" s="5" t="s">
        <v>4141</v>
      </c>
      <c r="AH819" s="5" t="s">
        <v>4142</v>
      </c>
      <c r="AI819" s="5" t="s">
        <v>4143</v>
      </c>
      <c r="AJ819" s="5" t="s">
        <v>4532</v>
      </c>
      <c r="AK819" s="5">
        <v>6.12</v>
      </c>
      <c r="AL819" s="5" t="s">
        <v>4145</v>
      </c>
      <c r="AM819" s="5" t="s">
        <v>4146</v>
      </c>
      <c r="AN819" s="5" t="s">
        <v>4146</v>
      </c>
      <c r="AO819" s="5">
        <v>16</v>
      </c>
      <c r="AP819" s="5">
        <v>500</v>
      </c>
      <c r="AQ819" s="5" t="s">
        <v>6766</v>
      </c>
      <c r="AR819" s="5" t="s">
        <v>6767</v>
      </c>
      <c r="AS819" s="5">
        <v>25</v>
      </c>
      <c r="AT819" s="5">
        <v>29</v>
      </c>
      <c r="AU819" s="5">
        <v>14.5</v>
      </c>
      <c r="AV819" s="5">
        <v>14</v>
      </c>
      <c r="AW819" s="5">
        <v>11.42</v>
      </c>
      <c r="AX819" s="5">
        <v>5.71</v>
      </c>
      <c r="AY819" s="5">
        <v>5.51</v>
      </c>
      <c r="AZ819" s="5">
        <v>530</v>
      </c>
      <c r="BA819" s="5">
        <v>1.17</v>
      </c>
      <c r="BB819" s="5">
        <v>59.5</v>
      </c>
      <c r="BC819" s="5">
        <v>59</v>
      </c>
      <c r="BD819" s="5">
        <v>33.5</v>
      </c>
      <c r="BE819" s="5">
        <v>23.43</v>
      </c>
      <c r="BF819" s="5">
        <v>23.23</v>
      </c>
      <c r="BG819" s="5">
        <v>13.19</v>
      </c>
      <c r="BH819" s="5">
        <v>10.2</v>
      </c>
      <c r="BI819" s="5">
        <v>22.52</v>
      </c>
      <c r="BM819" s="6">
        <f t="shared" si="192"/>
        <v>0</v>
      </c>
      <c r="BN819" s="10">
        <f t="shared" si="193"/>
        <v>1</v>
      </c>
      <c r="BO819" s="6">
        <f t="shared" si="194"/>
        <v>0</v>
      </c>
      <c r="BP819" s="6">
        <f t="shared" si="195"/>
        <v>0</v>
      </c>
      <c r="BQ819" s="6">
        <f t="shared" si="196"/>
        <v>0</v>
      </c>
      <c r="BR819" s="10" t="str">
        <f t="shared" si="197"/>
        <v>清货在售</v>
      </c>
      <c r="BS819" s="6" t="str">
        <f t="shared" si="207"/>
        <v>清货款</v>
      </c>
    </row>
    <row r="820" spans="1:71">
      <c r="A820" s="6" t="str">
        <f t="shared" si="198"/>
        <v>USB0F2F6MK1J</v>
      </c>
      <c r="B820" s="6" t="str">
        <f t="shared" si="199"/>
        <v>USX004MDA183</v>
      </c>
      <c r="C820" s="6" t="str">
        <f t="shared" si="200"/>
        <v>USDLM944002</v>
      </c>
      <c r="D820" s="6" t="str">
        <f t="shared" si="201"/>
        <v>USB0F2F6MK1JDLM944002</v>
      </c>
      <c r="E820" s="6" t="str">
        <f t="shared" si="202"/>
        <v>USB0F2F6MK1JX004MDA183</v>
      </c>
      <c r="F820" s="6" t="str">
        <f t="shared" si="203"/>
        <v>USDLM944002X004MDA183</v>
      </c>
      <c r="G820" s="6" t="str">
        <f t="shared" si="204"/>
        <v>USDLM944002</v>
      </c>
      <c r="H820" s="6" t="str">
        <f ca="1" t="shared" si="205"/>
        <v>老品</v>
      </c>
      <c r="I820" s="10" t="str">
        <f t="shared" si="206"/>
        <v>清货款</v>
      </c>
      <c r="J820" s="5" t="s">
        <v>6768</v>
      </c>
      <c r="K820" s="5" t="s">
        <v>6769</v>
      </c>
      <c r="L820" s="5" t="s">
        <v>6763</v>
      </c>
      <c r="M820" s="5" t="s">
        <v>6770</v>
      </c>
      <c r="N820" s="5" t="s">
        <v>6771</v>
      </c>
      <c r="O820" s="5" t="s">
        <v>3555</v>
      </c>
      <c r="P820" s="5" t="s">
        <v>4154</v>
      </c>
      <c r="Q820" s="5" t="s">
        <v>4385</v>
      </c>
      <c r="R820" s="5" t="s">
        <v>2288</v>
      </c>
      <c r="S820" s="5" t="s">
        <v>2995</v>
      </c>
      <c r="T820" s="5" t="s">
        <v>5656</v>
      </c>
      <c r="U820" s="5" t="s">
        <v>4386</v>
      </c>
      <c r="V820" s="5" t="s">
        <v>4134</v>
      </c>
      <c r="W820" s="5" t="s">
        <v>4121</v>
      </c>
      <c r="X820" s="5" t="s">
        <v>4155</v>
      </c>
      <c r="Y820" s="5" t="s">
        <v>4184</v>
      </c>
      <c r="Z820" s="5" t="s">
        <v>4124</v>
      </c>
      <c r="AA820" s="5" t="s">
        <v>4121</v>
      </c>
      <c r="AB820" s="5" t="s">
        <v>4137</v>
      </c>
      <c r="AC820" s="5" t="s">
        <v>6636</v>
      </c>
      <c r="AD820" s="5" t="s">
        <v>4169</v>
      </c>
      <c r="AE820" s="5" t="s">
        <v>4140</v>
      </c>
      <c r="AF820" s="5" t="s">
        <v>3048</v>
      </c>
      <c r="AG820" s="5" t="s">
        <v>4141</v>
      </c>
      <c r="AH820" s="5" t="s">
        <v>4142</v>
      </c>
      <c r="AI820" s="5" t="s">
        <v>4143</v>
      </c>
      <c r="AJ820" s="5" t="s">
        <v>4532</v>
      </c>
      <c r="AK820" s="5">
        <v>5.57</v>
      </c>
      <c r="AL820" s="5" t="s">
        <v>4145</v>
      </c>
      <c r="AM820" s="5" t="s">
        <v>4146</v>
      </c>
      <c r="AN820" s="5" t="s">
        <v>4146</v>
      </c>
      <c r="AO820" s="5">
        <v>16</v>
      </c>
      <c r="AP820" s="5">
        <v>500</v>
      </c>
      <c r="AQ820" s="5" t="s">
        <v>6772</v>
      </c>
      <c r="AR820" s="5" t="s">
        <v>6773</v>
      </c>
      <c r="AS820" s="5">
        <v>25</v>
      </c>
      <c r="AT820" s="5">
        <v>29</v>
      </c>
      <c r="AU820" s="5">
        <v>14.5</v>
      </c>
      <c r="AV820" s="5">
        <v>14</v>
      </c>
      <c r="AW820" s="5">
        <v>11.42</v>
      </c>
      <c r="AX820" s="5">
        <v>5.71</v>
      </c>
      <c r="AY820" s="5">
        <v>5.51</v>
      </c>
      <c r="AZ820" s="5">
        <v>530</v>
      </c>
      <c r="BA820" s="5">
        <v>1.17</v>
      </c>
      <c r="BB820" s="5">
        <v>59.5</v>
      </c>
      <c r="BC820" s="5">
        <v>59</v>
      </c>
      <c r="BD820" s="5">
        <v>33.5</v>
      </c>
      <c r="BE820" s="5">
        <v>23.43</v>
      </c>
      <c r="BF820" s="5">
        <v>23.23</v>
      </c>
      <c r="BG820" s="5">
        <v>13.19</v>
      </c>
      <c r="BH820" s="5">
        <v>10.2</v>
      </c>
      <c r="BI820" s="5">
        <v>22.52</v>
      </c>
      <c r="BM820" s="6">
        <f t="shared" si="192"/>
        <v>0</v>
      </c>
      <c r="BN820" s="10">
        <f t="shared" si="193"/>
        <v>1</v>
      </c>
      <c r="BO820" s="6">
        <f t="shared" si="194"/>
        <v>0</v>
      </c>
      <c r="BP820" s="6">
        <f t="shared" si="195"/>
        <v>0</v>
      </c>
      <c r="BQ820" s="6">
        <f t="shared" si="196"/>
        <v>0</v>
      </c>
      <c r="BR820" s="10" t="str">
        <f t="shared" si="197"/>
        <v>清货在售</v>
      </c>
      <c r="BS820" s="6" t="str">
        <f t="shared" si="207"/>
        <v>清货款</v>
      </c>
    </row>
    <row r="821" spans="1:71">
      <c r="A821" s="6" t="str">
        <f t="shared" si="198"/>
        <v>USB0F2F889N1</v>
      </c>
      <c r="B821" s="6" t="str">
        <f t="shared" si="199"/>
        <v>USX004MD6M9Z</v>
      </c>
      <c r="C821" s="6" t="str">
        <f t="shared" si="200"/>
        <v>USDLM944003</v>
      </c>
      <c r="D821" s="6" t="str">
        <f t="shared" si="201"/>
        <v>USB0F2F889N1DLM944003</v>
      </c>
      <c r="E821" s="6" t="str">
        <f t="shared" si="202"/>
        <v>USB0F2F889N1X004MD6M9Z</v>
      </c>
      <c r="F821" s="6" t="str">
        <f t="shared" si="203"/>
        <v>USDLM944003X004MD6M9Z</v>
      </c>
      <c r="G821" s="6" t="str">
        <f t="shared" si="204"/>
        <v>USDLM944003</v>
      </c>
      <c r="H821" s="6" t="str">
        <f ca="1" t="shared" si="205"/>
        <v>老品</v>
      </c>
      <c r="I821" s="10" t="str">
        <f t="shared" si="206"/>
        <v>停售</v>
      </c>
      <c r="J821" s="5" t="s">
        <v>6774</v>
      </c>
      <c r="K821" s="5" t="s">
        <v>6775</v>
      </c>
      <c r="L821" s="5" t="s">
        <v>6763</v>
      </c>
      <c r="M821" s="5" t="s">
        <v>6776</v>
      </c>
      <c r="N821" s="5" t="s">
        <v>6777</v>
      </c>
      <c r="O821" s="5" t="s">
        <v>6778</v>
      </c>
      <c r="P821" s="5" t="s">
        <v>4120</v>
      </c>
      <c r="Q821" s="5" t="s">
        <v>4385</v>
      </c>
      <c r="R821" s="5" t="s">
        <v>2288</v>
      </c>
      <c r="S821" s="5" t="s">
        <v>2995</v>
      </c>
      <c r="T821" s="5" t="s">
        <v>5656</v>
      </c>
      <c r="U821" s="5" t="s">
        <v>4386</v>
      </c>
      <c r="V821" s="5" t="s">
        <v>4134</v>
      </c>
      <c r="W821" s="5" t="s">
        <v>4120</v>
      </c>
      <c r="X821" s="5" t="s">
        <v>4135</v>
      </c>
      <c r="Y821" s="5" t="s">
        <v>4136</v>
      </c>
      <c r="Z821" s="5" t="s">
        <v>4124</v>
      </c>
      <c r="AA821" s="5" t="s">
        <v>4121</v>
      </c>
      <c r="AB821" s="5" t="s">
        <v>4137</v>
      </c>
      <c r="AC821" s="5" t="s">
        <v>6636</v>
      </c>
      <c r="AD821" s="5" t="s">
        <v>4169</v>
      </c>
      <c r="AE821" s="5" t="s">
        <v>4140</v>
      </c>
      <c r="AF821" s="5" t="s">
        <v>3048</v>
      </c>
      <c r="AG821" s="5" t="s">
        <v>4141</v>
      </c>
      <c r="AH821" s="5" t="s">
        <v>4142</v>
      </c>
      <c r="AI821" s="5" t="s">
        <v>4143</v>
      </c>
      <c r="AJ821" s="5" t="s">
        <v>4532</v>
      </c>
      <c r="AK821" s="5">
        <v>6.12</v>
      </c>
      <c r="AL821" s="5" t="s">
        <v>4145</v>
      </c>
      <c r="AM821" s="5" t="s">
        <v>4146</v>
      </c>
      <c r="AN821" s="5" t="s">
        <v>4146</v>
      </c>
      <c r="AO821" s="5">
        <v>16</v>
      </c>
      <c r="AP821" s="5">
        <v>500</v>
      </c>
      <c r="AQ821" s="5" t="s">
        <v>6766</v>
      </c>
      <c r="AR821" s="5" t="s">
        <v>6767</v>
      </c>
      <c r="AS821" s="5">
        <v>25</v>
      </c>
      <c r="AT821" s="5">
        <v>29</v>
      </c>
      <c r="AU821" s="5">
        <v>14.5</v>
      </c>
      <c r="AV821" s="5">
        <v>14</v>
      </c>
      <c r="AW821" s="5">
        <v>11.42</v>
      </c>
      <c r="AX821" s="5">
        <v>5.71</v>
      </c>
      <c r="AY821" s="5">
        <v>5.51</v>
      </c>
      <c r="AZ821" s="5">
        <v>530</v>
      </c>
      <c r="BA821" s="5">
        <v>1.17</v>
      </c>
      <c r="BB821" s="5">
        <v>59.5</v>
      </c>
      <c r="BC821" s="5">
        <v>59</v>
      </c>
      <c r="BD821" s="5">
        <v>33.5</v>
      </c>
      <c r="BE821" s="5">
        <v>23.43</v>
      </c>
      <c r="BF821" s="5">
        <v>23.23</v>
      </c>
      <c r="BG821" s="5">
        <v>13.19</v>
      </c>
      <c r="BH821" s="5">
        <v>10.2</v>
      </c>
      <c r="BI821" s="5">
        <v>22.52</v>
      </c>
      <c r="BM821" s="6">
        <f t="shared" si="192"/>
        <v>1</v>
      </c>
      <c r="BN821" s="10">
        <f t="shared" si="193"/>
        <v>0</v>
      </c>
      <c r="BO821" s="6">
        <f t="shared" si="194"/>
        <v>0</v>
      </c>
      <c r="BP821" s="6">
        <f t="shared" si="195"/>
        <v>0</v>
      </c>
      <c r="BQ821" s="6">
        <f t="shared" si="196"/>
        <v>0</v>
      </c>
      <c r="BR821" s="10" t="str">
        <f t="shared" si="197"/>
        <v>停售</v>
      </c>
      <c r="BS821" s="6" t="str">
        <f t="shared" si="207"/>
        <v>停售</v>
      </c>
    </row>
    <row r="822" spans="1:71">
      <c r="A822" s="6" t="str">
        <f t="shared" si="198"/>
        <v>USB0F2F6W5XT</v>
      </c>
      <c r="B822" s="6" t="str">
        <f t="shared" si="199"/>
        <v>USX004MD65YR</v>
      </c>
      <c r="C822" s="6" t="str">
        <f t="shared" si="200"/>
        <v>USDLM944004</v>
      </c>
      <c r="D822" s="6" t="str">
        <f t="shared" si="201"/>
        <v>USB0F2F6W5XTDLM944004</v>
      </c>
      <c r="E822" s="6" t="str">
        <f t="shared" si="202"/>
        <v>USB0F2F6W5XTX004MD65YR</v>
      </c>
      <c r="F822" s="6" t="str">
        <f t="shared" si="203"/>
        <v>USDLM944004X004MD65YR</v>
      </c>
      <c r="G822" s="6" t="str">
        <f t="shared" si="204"/>
        <v>USDLM944004</v>
      </c>
      <c r="H822" s="6" t="str">
        <f ca="1" t="shared" si="205"/>
        <v>老品</v>
      </c>
      <c r="I822" s="10" t="str">
        <f t="shared" si="206"/>
        <v>清货款</v>
      </c>
      <c r="J822" s="5" t="s">
        <v>6779</v>
      </c>
      <c r="K822" s="5" t="s">
        <v>6780</v>
      </c>
      <c r="L822" s="5" t="s">
        <v>6763</v>
      </c>
      <c r="M822" s="5" t="s">
        <v>6781</v>
      </c>
      <c r="N822" s="5" t="s">
        <v>6782</v>
      </c>
      <c r="O822" s="5" t="s">
        <v>3564</v>
      </c>
      <c r="P822" s="5" t="s">
        <v>4154</v>
      </c>
      <c r="Q822" s="5" t="s">
        <v>4385</v>
      </c>
      <c r="R822" s="5" t="s">
        <v>2288</v>
      </c>
      <c r="S822" s="5" t="s">
        <v>2995</v>
      </c>
      <c r="T822" s="5" t="s">
        <v>5656</v>
      </c>
      <c r="U822" s="5" t="s">
        <v>4386</v>
      </c>
      <c r="V822" s="5" t="s">
        <v>4134</v>
      </c>
      <c r="W822" s="5" t="s">
        <v>4121</v>
      </c>
      <c r="X822" s="5" t="s">
        <v>4135</v>
      </c>
      <c r="Y822" s="5" t="s">
        <v>4136</v>
      </c>
      <c r="Z822" s="5" t="s">
        <v>4124</v>
      </c>
      <c r="AA822" s="5" t="s">
        <v>4121</v>
      </c>
      <c r="AB822" s="5" t="s">
        <v>4137</v>
      </c>
      <c r="AC822" s="5" t="s">
        <v>6636</v>
      </c>
      <c r="AD822" s="5" t="s">
        <v>4169</v>
      </c>
      <c r="AE822" s="5" t="s">
        <v>4140</v>
      </c>
      <c r="AF822" s="5" t="s">
        <v>3048</v>
      </c>
      <c r="AG822" s="5" t="s">
        <v>4141</v>
      </c>
      <c r="AH822" s="5" t="s">
        <v>4142</v>
      </c>
      <c r="AI822" s="5" t="s">
        <v>4143</v>
      </c>
      <c r="AJ822" s="5" t="s">
        <v>4532</v>
      </c>
      <c r="AK822" s="5">
        <v>6.53</v>
      </c>
      <c r="AL822" s="5" t="s">
        <v>4145</v>
      </c>
      <c r="AM822" s="5" t="s">
        <v>4146</v>
      </c>
      <c r="AN822" s="5" t="s">
        <v>4146</v>
      </c>
      <c r="AO822" s="5">
        <v>16</v>
      </c>
      <c r="AP822" s="5">
        <v>500</v>
      </c>
      <c r="AQ822" s="5" t="s">
        <v>6766</v>
      </c>
      <c r="AR822" s="5" t="s">
        <v>6767</v>
      </c>
      <c r="AS822" s="5">
        <v>25</v>
      </c>
      <c r="AT822" s="5">
        <v>29</v>
      </c>
      <c r="AU822" s="5">
        <v>14.5</v>
      </c>
      <c r="AV822" s="5">
        <v>14</v>
      </c>
      <c r="AW822" s="5">
        <v>11.42</v>
      </c>
      <c r="AX822" s="5">
        <v>5.71</v>
      </c>
      <c r="AY822" s="5">
        <v>5.51</v>
      </c>
      <c r="AZ822" s="5">
        <v>530</v>
      </c>
      <c r="BA822" s="5">
        <v>1.17</v>
      </c>
      <c r="BB822" s="5">
        <v>59.5</v>
      </c>
      <c r="BC822" s="5">
        <v>59</v>
      </c>
      <c r="BD822" s="5">
        <v>33.5</v>
      </c>
      <c r="BE822" s="5">
        <v>23.43</v>
      </c>
      <c r="BF822" s="5">
        <v>23.23</v>
      </c>
      <c r="BG822" s="5">
        <v>13.19</v>
      </c>
      <c r="BH822" s="5">
        <v>10.2</v>
      </c>
      <c r="BI822" s="5">
        <v>22.52</v>
      </c>
      <c r="BM822" s="6">
        <f t="shared" si="192"/>
        <v>0</v>
      </c>
      <c r="BN822" s="10">
        <f t="shared" si="193"/>
        <v>1</v>
      </c>
      <c r="BO822" s="6">
        <f t="shared" si="194"/>
        <v>0</v>
      </c>
      <c r="BP822" s="6">
        <f t="shared" si="195"/>
        <v>0</v>
      </c>
      <c r="BQ822" s="6">
        <f t="shared" si="196"/>
        <v>0</v>
      </c>
      <c r="BR822" s="10" t="str">
        <f t="shared" si="197"/>
        <v>清货在售</v>
      </c>
      <c r="BS822" s="6" t="str">
        <f t="shared" si="207"/>
        <v>清货款</v>
      </c>
    </row>
    <row r="823" spans="1:71">
      <c r="A823" s="6" t="str">
        <f t="shared" si="198"/>
        <v>USB0F5B1J5FR</v>
      </c>
      <c r="B823" s="6" t="str">
        <f t="shared" si="199"/>
        <v>USX004NITMJV</v>
      </c>
      <c r="C823" s="6" t="str">
        <f t="shared" si="200"/>
        <v>USDLM945001</v>
      </c>
      <c r="D823" s="6" t="str">
        <f t="shared" si="201"/>
        <v>USB0F5B1J5FRDLM945001</v>
      </c>
      <c r="E823" s="6" t="str">
        <f t="shared" si="202"/>
        <v>USB0F5B1J5FRX004NITMJV</v>
      </c>
      <c r="F823" s="6" t="str">
        <f t="shared" si="203"/>
        <v>USDLM945001X004NITMJV</v>
      </c>
      <c r="G823" s="6" t="str">
        <f t="shared" si="204"/>
        <v>USDLM945001</v>
      </c>
      <c r="H823" s="6" t="str">
        <f ca="1" t="shared" si="205"/>
        <v>老品</v>
      </c>
      <c r="I823" s="10" t="str">
        <f t="shared" si="206"/>
        <v>清货款</v>
      </c>
      <c r="J823" s="5" t="s">
        <v>6783</v>
      </c>
      <c r="K823" s="5" t="s">
        <v>6784</v>
      </c>
      <c r="L823" s="5" t="s">
        <v>6785</v>
      </c>
      <c r="M823" s="5" t="s">
        <v>6785</v>
      </c>
      <c r="N823" s="5" t="s">
        <v>6786</v>
      </c>
      <c r="O823" s="5" t="s">
        <v>3658</v>
      </c>
      <c r="P823" s="5" t="s">
        <v>4154</v>
      </c>
      <c r="Q823" s="5" t="s">
        <v>4385</v>
      </c>
      <c r="R823" s="5" t="s">
        <v>2288</v>
      </c>
      <c r="S823" s="5" t="s">
        <v>2995</v>
      </c>
      <c r="T823" s="5" t="s">
        <v>2981</v>
      </c>
      <c r="U823" s="5" t="s">
        <v>4386</v>
      </c>
      <c r="V823" s="5" t="s">
        <v>4220</v>
      </c>
      <c r="W823" s="5" t="s">
        <v>4121</v>
      </c>
      <c r="X823" s="5" t="s">
        <v>4155</v>
      </c>
      <c r="Y823" s="5" t="s">
        <v>4136</v>
      </c>
      <c r="Z823" s="5" t="s">
        <v>4124</v>
      </c>
      <c r="AA823" s="5" t="s">
        <v>4121</v>
      </c>
      <c r="AB823" s="5" t="s">
        <v>4137</v>
      </c>
      <c r="AC823" s="5" t="s">
        <v>6636</v>
      </c>
      <c r="AD823" s="5" t="s">
        <v>4169</v>
      </c>
      <c r="AE823" s="5" t="s">
        <v>4140</v>
      </c>
      <c r="AF823" s="5" t="s">
        <v>3036</v>
      </c>
      <c r="AG823" s="5" t="s">
        <v>4520</v>
      </c>
      <c r="AH823" s="5" t="s">
        <v>3036</v>
      </c>
      <c r="AI823" s="5" t="s">
        <v>4514</v>
      </c>
      <c r="AJ823" s="5" t="s">
        <v>4688</v>
      </c>
      <c r="AK823" s="5">
        <v>5.47</v>
      </c>
      <c r="AL823" s="5" t="s">
        <v>4145</v>
      </c>
      <c r="AM823" s="5" t="s">
        <v>4146</v>
      </c>
      <c r="AN823" s="5" t="s">
        <v>4146</v>
      </c>
      <c r="AO823" s="5">
        <v>24</v>
      </c>
      <c r="AP823" s="5">
        <v>500</v>
      </c>
      <c r="AQ823" s="5" t="s">
        <v>6787</v>
      </c>
      <c r="AR823" s="5" t="s">
        <v>6788</v>
      </c>
      <c r="AS823" s="5">
        <v>30</v>
      </c>
      <c r="AT823" s="5">
        <v>35</v>
      </c>
      <c r="AU823" s="5">
        <v>12.4</v>
      </c>
      <c r="AV823" s="5">
        <v>9</v>
      </c>
      <c r="AW823" s="5">
        <v>13.78</v>
      </c>
      <c r="AX823" s="5">
        <v>4.88</v>
      </c>
      <c r="AY823" s="5">
        <v>3.54</v>
      </c>
      <c r="AZ823" s="5">
        <v>700</v>
      </c>
      <c r="BA823" s="5">
        <v>1.55</v>
      </c>
      <c r="BB823" s="5">
        <v>55.5</v>
      </c>
      <c r="BC823" s="5">
        <v>51</v>
      </c>
      <c r="BD823" s="5">
        <v>38.5</v>
      </c>
      <c r="BE823" s="5">
        <v>21.85</v>
      </c>
      <c r="BF823" s="5">
        <v>20.08</v>
      </c>
      <c r="BG823" s="5">
        <v>15.16</v>
      </c>
      <c r="BH823" s="5">
        <v>18.24</v>
      </c>
      <c r="BI823" s="5">
        <v>40.26</v>
      </c>
      <c r="BM823" s="6">
        <f t="shared" si="192"/>
        <v>0</v>
      </c>
      <c r="BN823" s="10">
        <f t="shared" si="193"/>
        <v>1</v>
      </c>
      <c r="BO823" s="6">
        <f t="shared" si="194"/>
        <v>0</v>
      </c>
      <c r="BP823" s="6">
        <f t="shared" si="195"/>
        <v>0</v>
      </c>
      <c r="BQ823" s="6">
        <f t="shared" si="196"/>
        <v>0</v>
      </c>
      <c r="BR823" s="10" t="str">
        <f t="shared" si="197"/>
        <v>清货在售</v>
      </c>
      <c r="BS823" s="6" t="str">
        <f t="shared" si="207"/>
        <v>清货款</v>
      </c>
    </row>
    <row r="824" spans="1:71">
      <c r="A824" s="6" t="str">
        <f t="shared" si="198"/>
        <v>USB0F9KVN9RJ</v>
      </c>
      <c r="B824" s="6" t="str">
        <f t="shared" si="199"/>
        <v>USX004P1U8NP</v>
      </c>
      <c r="C824" s="6" t="str">
        <f t="shared" si="200"/>
        <v>USDLM946001</v>
      </c>
      <c r="D824" s="6" t="str">
        <f t="shared" si="201"/>
        <v>USB0F9KVN9RJDLM946001</v>
      </c>
      <c r="E824" s="6" t="str">
        <f t="shared" si="202"/>
        <v>USB0F9KVN9RJX004P1U8NP</v>
      </c>
      <c r="F824" s="6" t="str">
        <f t="shared" si="203"/>
        <v>USDLM946001X004P1U8NP</v>
      </c>
      <c r="G824" s="6" t="str">
        <f t="shared" si="204"/>
        <v>USDLM946001</v>
      </c>
      <c r="H824" s="6" t="str">
        <f ca="1" t="shared" si="205"/>
        <v>老品</v>
      </c>
      <c r="I824" s="10" t="str">
        <f t="shared" si="206"/>
        <v>清货款</v>
      </c>
      <c r="J824" s="5" t="s">
        <v>6789</v>
      </c>
      <c r="K824" s="5" t="s">
        <v>6790</v>
      </c>
      <c r="L824" s="5" t="s">
        <v>6791</v>
      </c>
      <c r="M824" s="5" t="s">
        <v>6791</v>
      </c>
      <c r="N824" s="5" t="s">
        <v>6792</v>
      </c>
      <c r="O824" s="5" t="s">
        <v>366</v>
      </c>
      <c r="P824" s="5" t="s">
        <v>4120</v>
      </c>
      <c r="Q824" s="5" t="s">
        <v>4385</v>
      </c>
      <c r="R824" s="5" t="s">
        <v>2288</v>
      </c>
      <c r="S824" s="5" t="s">
        <v>2995</v>
      </c>
      <c r="T824" s="5" t="s">
        <v>2989</v>
      </c>
      <c r="U824" s="5" t="s">
        <v>4386</v>
      </c>
      <c r="V824" s="5" t="s">
        <v>4220</v>
      </c>
      <c r="W824" s="5" t="s">
        <v>4121</v>
      </c>
      <c r="X824" s="5" t="s">
        <v>4155</v>
      </c>
      <c r="Y824" s="5" t="s">
        <v>4136</v>
      </c>
      <c r="Z824" s="5" t="s">
        <v>4124</v>
      </c>
      <c r="AA824" s="5" t="s">
        <v>4121</v>
      </c>
      <c r="AB824" s="5" t="s">
        <v>4137</v>
      </c>
      <c r="AC824" s="5" t="s">
        <v>6793</v>
      </c>
      <c r="AD824" s="5" t="s">
        <v>4259</v>
      </c>
      <c r="AE824" s="5" t="s">
        <v>4140</v>
      </c>
      <c r="AF824" s="5" t="s">
        <v>3032</v>
      </c>
      <c r="AG824" s="5" t="s">
        <v>6288</v>
      </c>
      <c r="AH824" s="5" t="s">
        <v>3032</v>
      </c>
      <c r="AI824" s="5" t="s">
        <v>5789</v>
      </c>
      <c r="AJ824" s="5" t="s">
        <v>4144</v>
      </c>
      <c r="AK824" s="5">
        <v>6.12</v>
      </c>
      <c r="AL824" s="5" t="s">
        <v>4145</v>
      </c>
      <c r="AM824" s="5" t="s">
        <v>4146</v>
      </c>
      <c r="AN824" s="5" t="s">
        <v>4146</v>
      </c>
      <c r="AO824" s="5">
        <v>16</v>
      </c>
      <c r="AP824" s="5">
        <v>500</v>
      </c>
      <c r="AQ824" s="5" t="s">
        <v>6688</v>
      </c>
      <c r="AR824" s="5" t="s">
        <v>6689</v>
      </c>
      <c r="AS824" s="5">
        <v>25</v>
      </c>
      <c r="AT824" s="5">
        <v>27</v>
      </c>
      <c r="AU824" s="5">
        <v>14</v>
      </c>
      <c r="AV824" s="5">
        <v>12</v>
      </c>
      <c r="AW824" s="5">
        <v>10.63</v>
      </c>
      <c r="AX824" s="5">
        <v>5.51</v>
      </c>
      <c r="AY824" s="5">
        <v>4.72</v>
      </c>
      <c r="AZ824" s="5">
        <v>1200</v>
      </c>
      <c r="BA824" s="5">
        <v>2.65</v>
      </c>
      <c r="BB824" s="5">
        <v>57</v>
      </c>
      <c r="BC824" s="5">
        <v>50</v>
      </c>
      <c r="BD824" s="5">
        <v>29.5</v>
      </c>
      <c r="BE824" s="5">
        <v>22.44</v>
      </c>
      <c r="BF824" s="5">
        <v>19.69</v>
      </c>
      <c r="BG824" s="5">
        <v>11.61</v>
      </c>
      <c r="BH824" s="5">
        <v>20.2</v>
      </c>
      <c r="BI824" s="5">
        <v>44.59</v>
      </c>
      <c r="BM824" s="6">
        <f t="shared" si="192"/>
        <v>0</v>
      </c>
      <c r="BN824" s="10">
        <f t="shared" si="193"/>
        <v>2</v>
      </c>
      <c r="BO824" s="6">
        <f t="shared" si="194"/>
        <v>0</v>
      </c>
      <c r="BP824" s="6">
        <f t="shared" si="195"/>
        <v>0</v>
      </c>
      <c r="BQ824" s="6">
        <f t="shared" si="196"/>
        <v>0</v>
      </c>
      <c r="BR824" s="10" t="str">
        <f t="shared" si="197"/>
        <v>清货在售</v>
      </c>
      <c r="BS824" s="6" t="str">
        <f t="shared" si="207"/>
        <v>清货款</v>
      </c>
    </row>
    <row r="825" spans="1:71">
      <c r="A825" s="6" t="str">
        <f t="shared" si="198"/>
        <v>USB0F9KVN9RJ</v>
      </c>
      <c r="B825" s="6" t="str">
        <f t="shared" si="199"/>
        <v>USX004UBG59B</v>
      </c>
      <c r="C825" s="6" t="str">
        <f t="shared" si="200"/>
        <v>USDLM946001</v>
      </c>
      <c r="D825" s="6" t="str">
        <f t="shared" si="201"/>
        <v>USB0F9KVN9RJDLM946001</v>
      </c>
      <c r="E825" s="6" t="str">
        <f t="shared" si="202"/>
        <v>USB0F9KVN9RJX004UBG59B</v>
      </c>
      <c r="F825" s="6" t="str">
        <f t="shared" si="203"/>
        <v>USDLM946001X004UBG59B</v>
      </c>
      <c r="G825" s="6" t="str">
        <f t="shared" si="204"/>
        <v>USDLM946001</v>
      </c>
      <c r="H825" s="6" t="str">
        <f ca="1" t="shared" si="205"/>
        <v>老品</v>
      </c>
      <c r="I825" s="10" t="str">
        <f t="shared" si="206"/>
        <v>清货款</v>
      </c>
      <c r="J825" s="5" t="s">
        <v>6789</v>
      </c>
      <c r="K825" s="5" t="s">
        <v>6790</v>
      </c>
      <c r="L825" s="5" t="s">
        <v>6791</v>
      </c>
      <c r="M825" s="5" t="s">
        <v>6791</v>
      </c>
      <c r="N825" s="5" t="s">
        <v>6794</v>
      </c>
      <c r="O825" s="5" t="s">
        <v>3437</v>
      </c>
      <c r="P825" s="5" t="s">
        <v>4154</v>
      </c>
      <c r="Q825" s="5" t="s">
        <v>4385</v>
      </c>
      <c r="R825" s="5" t="s">
        <v>2288</v>
      </c>
      <c r="S825" s="5" t="s">
        <v>2995</v>
      </c>
      <c r="T825" s="5" t="s">
        <v>2989</v>
      </c>
      <c r="U825" s="5" t="s">
        <v>4386</v>
      </c>
      <c r="V825" s="5" t="s">
        <v>4220</v>
      </c>
      <c r="W825" s="5" t="s">
        <v>4121</v>
      </c>
      <c r="X825" s="5" t="s">
        <v>4155</v>
      </c>
      <c r="Y825" s="5" t="s">
        <v>4136</v>
      </c>
      <c r="Z825" s="5" t="s">
        <v>4124</v>
      </c>
      <c r="AA825" s="5" t="s">
        <v>4121</v>
      </c>
      <c r="AB825" s="5" t="s">
        <v>4137</v>
      </c>
      <c r="AC825" s="5" t="s">
        <v>6793</v>
      </c>
      <c r="AD825" s="5" t="s">
        <v>4259</v>
      </c>
      <c r="AE825" s="5" t="s">
        <v>4140</v>
      </c>
      <c r="AF825" s="5" t="s">
        <v>3032</v>
      </c>
      <c r="AG825" s="5" t="s">
        <v>6288</v>
      </c>
      <c r="AH825" s="5" t="s">
        <v>3032</v>
      </c>
      <c r="AI825" s="5" t="s">
        <v>5789</v>
      </c>
      <c r="AJ825" s="5" t="s">
        <v>4144</v>
      </c>
      <c r="AK825" s="5">
        <v>6.12</v>
      </c>
      <c r="AL825" s="5" t="s">
        <v>4145</v>
      </c>
      <c r="AM825" s="5" t="s">
        <v>4146</v>
      </c>
      <c r="AN825" s="5" t="s">
        <v>4146</v>
      </c>
      <c r="AO825" s="5">
        <v>16</v>
      </c>
      <c r="AP825" s="5">
        <v>500</v>
      </c>
      <c r="AQ825" s="5" t="s">
        <v>6688</v>
      </c>
      <c r="AR825" s="5" t="s">
        <v>6689</v>
      </c>
      <c r="AS825" s="5">
        <v>25</v>
      </c>
      <c r="AT825" s="5">
        <v>27</v>
      </c>
      <c r="AU825" s="5">
        <v>14</v>
      </c>
      <c r="AV825" s="5">
        <v>12</v>
      </c>
      <c r="AW825" s="5">
        <v>10.63</v>
      </c>
      <c r="AX825" s="5">
        <v>5.51</v>
      </c>
      <c r="AY825" s="5">
        <v>4.72</v>
      </c>
      <c r="AZ825" s="5">
        <v>1200</v>
      </c>
      <c r="BA825" s="5">
        <v>2.65</v>
      </c>
      <c r="BB825" s="5">
        <v>57</v>
      </c>
      <c r="BC825" s="5">
        <v>50</v>
      </c>
      <c r="BD825" s="5">
        <v>29.5</v>
      </c>
      <c r="BE825" s="5">
        <v>22.44</v>
      </c>
      <c r="BF825" s="5">
        <v>19.69</v>
      </c>
      <c r="BG825" s="5">
        <v>11.61</v>
      </c>
      <c r="BH825" s="5">
        <v>20.2</v>
      </c>
      <c r="BI825" s="5">
        <v>44.59</v>
      </c>
      <c r="BM825" s="6">
        <f t="shared" si="192"/>
        <v>0</v>
      </c>
      <c r="BN825" s="10">
        <f t="shared" si="193"/>
        <v>2</v>
      </c>
      <c r="BO825" s="6">
        <f t="shared" si="194"/>
        <v>0</v>
      </c>
      <c r="BP825" s="6">
        <f t="shared" si="195"/>
        <v>0</v>
      </c>
      <c r="BQ825" s="6">
        <f t="shared" si="196"/>
        <v>0</v>
      </c>
      <c r="BR825" s="10" t="str">
        <f t="shared" si="197"/>
        <v>清货在售</v>
      </c>
      <c r="BS825" s="6" t="str">
        <f t="shared" si="207"/>
        <v>清货款</v>
      </c>
    </row>
    <row r="826" spans="1:71">
      <c r="A826" s="6" t="str">
        <f t="shared" si="198"/>
        <v>CAB0F9KVN9RJ</v>
      </c>
      <c r="B826" s="6" t="str">
        <f t="shared" si="199"/>
        <v>CAX004P1U8NP</v>
      </c>
      <c r="C826" s="6" t="str">
        <f t="shared" si="200"/>
        <v>CADLM946001</v>
      </c>
      <c r="D826" s="6" t="str">
        <f t="shared" si="201"/>
        <v>CAB0F9KVN9RJDLM946001</v>
      </c>
      <c r="E826" s="6" t="str">
        <f t="shared" si="202"/>
        <v>CAB0F9KVN9RJX004P1U8NP</v>
      </c>
      <c r="F826" s="6" t="str">
        <f t="shared" si="203"/>
        <v>CADLM946001X004P1U8NP</v>
      </c>
      <c r="G826" s="6" t="str">
        <f t="shared" si="204"/>
        <v>CADLM946001</v>
      </c>
      <c r="H826" s="6" t="str">
        <f ca="1" t="shared" si="205"/>
        <v>新品</v>
      </c>
      <c r="I826" s="10" t="str">
        <f t="shared" si="206"/>
        <v>C</v>
      </c>
      <c r="J826" s="5" t="s">
        <v>6789</v>
      </c>
      <c r="K826" s="5" t="s">
        <v>6790</v>
      </c>
      <c r="L826" s="5" t="s">
        <v>6791</v>
      </c>
      <c r="M826" s="5" t="s">
        <v>6791</v>
      </c>
      <c r="N826" s="5" t="s">
        <v>6792</v>
      </c>
      <c r="O826" s="5" t="s">
        <v>366</v>
      </c>
      <c r="P826" s="5" t="s">
        <v>4154</v>
      </c>
      <c r="Q826" s="5" t="s">
        <v>4491</v>
      </c>
      <c r="R826" s="5" t="s">
        <v>10</v>
      </c>
      <c r="S826" s="5" t="s">
        <v>2995</v>
      </c>
      <c r="T826" s="5" t="s">
        <v>2989</v>
      </c>
      <c r="U826" s="5" t="s">
        <v>4386</v>
      </c>
      <c r="V826" s="5" t="s">
        <v>4220</v>
      </c>
      <c r="W826" s="5" t="s">
        <v>4122</v>
      </c>
      <c r="X826" s="5" t="s">
        <v>4155</v>
      </c>
      <c r="Y826" s="5" t="s">
        <v>4136</v>
      </c>
      <c r="Z826" s="5" t="s">
        <v>4492</v>
      </c>
      <c r="AA826" s="5" t="s">
        <v>4122</v>
      </c>
      <c r="AB826" s="5" t="s">
        <v>4341</v>
      </c>
      <c r="AC826" s="5" t="s">
        <v>6795</v>
      </c>
      <c r="AD826" s="5" t="s">
        <v>4252</v>
      </c>
      <c r="AE826" s="5" t="s">
        <v>4241</v>
      </c>
      <c r="AF826" s="5" t="s">
        <v>2975</v>
      </c>
      <c r="AG826" s="5" t="s">
        <v>4350</v>
      </c>
      <c r="AH826" s="5" t="s">
        <v>2975</v>
      </c>
      <c r="AI826" s="5" t="s">
        <v>5789</v>
      </c>
      <c r="AJ826" s="5" t="s">
        <v>4144</v>
      </c>
      <c r="AK826" s="5">
        <v>9.04</v>
      </c>
      <c r="AL826" s="5" t="s">
        <v>4145</v>
      </c>
      <c r="AM826" s="5" t="s">
        <v>4146</v>
      </c>
      <c r="AN826" s="5" t="s">
        <v>4146</v>
      </c>
      <c r="AO826" s="5">
        <v>16</v>
      </c>
      <c r="AP826" s="5">
        <v>500</v>
      </c>
      <c r="AQ826" s="5" t="s">
        <v>6688</v>
      </c>
      <c r="AR826" s="5" t="s">
        <v>6689</v>
      </c>
      <c r="AS826" s="5">
        <v>25</v>
      </c>
      <c r="AT826" s="5">
        <v>27</v>
      </c>
      <c r="AU826" s="5">
        <v>14</v>
      </c>
      <c r="AV826" s="5">
        <v>12</v>
      </c>
      <c r="AW826" s="5">
        <v>10.63</v>
      </c>
      <c r="AX826" s="5">
        <v>5.51</v>
      </c>
      <c r="AY826" s="5">
        <v>4.72</v>
      </c>
      <c r="AZ826" s="5">
        <v>1200</v>
      </c>
      <c r="BA826" s="5">
        <v>2.65</v>
      </c>
      <c r="BB826" s="5">
        <v>57</v>
      </c>
      <c r="BC826" s="5">
        <v>50</v>
      </c>
      <c r="BD826" s="5">
        <v>29.5</v>
      </c>
      <c r="BE826" s="5">
        <v>22.44</v>
      </c>
      <c r="BF826" s="5">
        <v>19.69</v>
      </c>
      <c r="BG826" s="5">
        <v>11.61</v>
      </c>
      <c r="BH826" s="5">
        <v>20.2</v>
      </c>
      <c r="BI826" s="5">
        <v>44.59</v>
      </c>
      <c r="BM826" s="6">
        <f t="shared" si="192"/>
        <v>0</v>
      </c>
      <c r="BN826" s="10">
        <f t="shared" si="193"/>
        <v>0</v>
      </c>
      <c r="BO826" s="6">
        <f t="shared" si="194"/>
        <v>1</v>
      </c>
      <c r="BP826" s="6">
        <f t="shared" si="195"/>
        <v>0</v>
      </c>
      <c r="BQ826" s="6">
        <f t="shared" si="196"/>
        <v>0</v>
      </c>
      <c r="BR826" s="10" t="str">
        <f t="shared" si="197"/>
        <v>正常在售</v>
      </c>
      <c r="BS826" s="6" t="str">
        <f t="shared" si="207"/>
        <v>流量款</v>
      </c>
    </row>
    <row r="827" spans="1:71">
      <c r="A827" s="6" t="str">
        <f t="shared" si="198"/>
        <v>MXB0F9KVN9RJ</v>
      </c>
      <c r="B827" s="6" t="str">
        <f t="shared" si="199"/>
        <v>MXX004UBG59B</v>
      </c>
      <c r="C827" s="6" t="str">
        <f t="shared" si="200"/>
        <v>MXDLM946001</v>
      </c>
      <c r="D827" s="6" t="str">
        <f t="shared" si="201"/>
        <v>MXB0F9KVN9RJDLM946001</v>
      </c>
      <c r="E827" s="6" t="str">
        <f t="shared" si="202"/>
        <v>MXB0F9KVN9RJX004UBG59B</v>
      </c>
      <c r="F827" s="6" t="str">
        <f t="shared" si="203"/>
        <v>MXDLM946001X004UBG59B</v>
      </c>
      <c r="G827" s="6" t="str">
        <f t="shared" si="204"/>
        <v>MXDLM946001</v>
      </c>
      <c r="H827" s="6" t="str">
        <f ca="1" t="shared" si="205"/>
        <v>待上架</v>
      </c>
      <c r="I827" s="10" t="str">
        <f t="shared" si="206"/>
        <v>未维护</v>
      </c>
      <c r="J827" s="5" t="s">
        <v>6789</v>
      </c>
      <c r="K827" s="5" t="s">
        <v>6790</v>
      </c>
      <c r="L827" s="5" t="s">
        <v>6791</v>
      </c>
      <c r="M827" s="5" t="s">
        <v>6791</v>
      </c>
      <c r="N827" s="5" t="s">
        <v>6794</v>
      </c>
      <c r="O827" s="5" t="s">
        <v>3437</v>
      </c>
      <c r="P827" s="5" t="s">
        <v>4120</v>
      </c>
      <c r="Q827" s="5" t="s">
        <v>4402</v>
      </c>
      <c r="R827" s="5" t="s">
        <v>8</v>
      </c>
      <c r="S827" s="5" t="s">
        <v>2995</v>
      </c>
      <c r="T827" s="5" t="s">
        <v>2989</v>
      </c>
      <c r="U827" s="5" t="s">
        <v>4386</v>
      </c>
      <c r="V827" s="5" t="s">
        <v>4220</v>
      </c>
      <c r="W827" s="5" t="s">
        <v>4123</v>
      </c>
      <c r="X827" s="5" t="s">
        <v>4135</v>
      </c>
      <c r="Y827" s="5" t="s">
        <v>4136</v>
      </c>
      <c r="Z827" s="5" t="s">
        <v>4124</v>
      </c>
      <c r="AA827" s="5" t="s">
        <v>4123</v>
      </c>
      <c r="AB827" s="5" t="s">
        <v>4124</v>
      </c>
      <c r="AE827" s="5" t="s">
        <v>4299</v>
      </c>
      <c r="AF827" s="5" t="s">
        <v>2975</v>
      </c>
      <c r="AG827" s="5" t="s">
        <v>4350</v>
      </c>
      <c r="AH827" s="5" t="s">
        <v>2975</v>
      </c>
      <c r="AI827" s="5" t="s">
        <v>5789</v>
      </c>
      <c r="AJ827" s="5" t="s">
        <v>4144</v>
      </c>
      <c r="AL827" s="5" t="s">
        <v>4145</v>
      </c>
      <c r="AM827" s="5" t="s">
        <v>4146</v>
      </c>
      <c r="AN827" s="5" t="s">
        <v>4146</v>
      </c>
      <c r="AO827" s="5">
        <v>16</v>
      </c>
      <c r="AP827" s="5">
        <v>500</v>
      </c>
      <c r="AQ827" s="5" t="s">
        <v>6688</v>
      </c>
      <c r="AR827" s="5" t="s">
        <v>6689</v>
      </c>
      <c r="AS827" s="5">
        <v>25</v>
      </c>
      <c r="AT827" s="5">
        <v>27</v>
      </c>
      <c r="AU827" s="5">
        <v>14</v>
      </c>
      <c r="AV827" s="5">
        <v>12</v>
      </c>
      <c r="AW827" s="5">
        <v>10.63</v>
      </c>
      <c r="AX827" s="5">
        <v>5.51</v>
      </c>
      <c r="AY827" s="5">
        <v>4.72</v>
      </c>
      <c r="AZ827" s="5">
        <v>1200</v>
      </c>
      <c r="BA827" s="5">
        <v>2.65</v>
      </c>
      <c r="BB827" s="5">
        <v>57</v>
      </c>
      <c r="BC827" s="5">
        <v>50</v>
      </c>
      <c r="BD827" s="5">
        <v>29.5</v>
      </c>
      <c r="BE827" s="5">
        <v>22.44</v>
      </c>
      <c r="BF827" s="5">
        <v>19.69</v>
      </c>
      <c r="BG827" s="5">
        <v>11.61</v>
      </c>
      <c r="BH827" s="5">
        <v>20.2</v>
      </c>
      <c r="BI827" s="5">
        <v>44.59</v>
      </c>
      <c r="BM827" s="6">
        <f t="shared" si="192"/>
        <v>0</v>
      </c>
      <c r="BN827" s="10">
        <f t="shared" si="193"/>
        <v>0</v>
      </c>
      <c r="BO827" s="6">
        <f t="shared" si="194"/>
        <v>0</v>
      </c>
      <c r="BP827" s="6">
        <f t="shared" si="195"/>
        <v>1</v>
      </c>
      <c r="BQ827" s="6">
        <f t="shared" si="196"/>
        <v>0</v>
      </c>
      <c r="BR827" s="10" t="str">
        <f t="shared" si="197"/>
        <v>待上架</v>
      </c>
      <c r="BS827" s="6" t="str">
        <f t="shared" si="207"/>
        <v>待上架</v>
      </c>
    </row>
    <row r="828" spans="1:71">
      <c r="A828" s="6" t="str">
        <f t="shared" si="198"/>
        <v>AUB0F9KVN9RJ</v>
      </c>
      <c r="B828" s="6" t="str">
        <f t="shared" si="199"/>
        <v>AUX001CKVFJ7</v>
      </c>
      <c r="C828" s="6" t="str">
        <f t="shared" si="200"/>
        <v>AUDLM946001</v>
      </c>
      <c r="D828" s="6" t="str">
        <f t="shared" si="201"/>
        <v>AUB0F9KVN9RJDLM946001</v>
      </c>
      <c r="E828" s="6" t="str">
        <f t="shared" si="202"/>
        <v>AUB0F9KVN9RJX001CKVFJ7</v>
      </c>
      <c r="F828" s="6" t="str">
        <f t="shared" si="203"/>
        <v>AUDLM946001X001CKVFJ7</v>
      </c>
      <c r="G828" s="6" t="str">
        <f t="shared" si="204"/>
        <v>AUDLM946001</v>
      </c>
      <c r="H828" s="6" t="str">
        <f ca="1" t="shared" si="205"/>
        <v>待上架</v>
      </c>
      <c r="I828" s="10" t="str">
        <f t="shared" si="206"/>
        <v>未维护</v>
      </c>
      <c r="J828" s="5" t="s">
        <v>6789</v>
      </c>
      <c r="K828" s="5" t="s">
        <v>6790</v>
      </c>
      <c r="L828" s="5" t="s">
        <v>6796</v>
      </c>
      <c r="M828" s="5" t="s">
        <v>6791</v>
      </c>
      <c r="N828" s="5" t="s">
        <v>6797</v>
      </c>
      <c r="O828" s="5" t="s">
        <v>6798</v>
      </c>
      <c r="P828" s="5" t="s">
        <v>4120</v>
      </c>
      <c r="Q828" s="5" t="s">
        <v>4393</v>
      </c>
      <c r="R828" s="5" t="s">
        <v>1522</v>
      </c>
      <c r="S828" s="5" t="s">
        <v>2985</v>
      </c>
      <c r="T828" s="5" t="s">
        <v>2989</v>
      </c>
      <c r="U828" s="5" t="s">
        <v>4386</v>
      </c>
      <c r="V828" s="5" t="s">
        <v>4220</v>
      </c>
      <c r="W828" s="5" t="s">
        <v>4123</v>
      </c>
      <c r="X828" s="5" t="s">
        <v>4135</v>
      </c>
      <c r="Y828" s="5" t="s">
        <v>4299</v>
      </c>
      <c r="Z828" s="5" t="s">
        <v>4124</v>
      </c>
      <c r="AA828" s="5" t="s">
        <v>4123</v>
      </c>
      <c r="AB828" s="5" t="s">
        <v>4124</v>
      </c>
      <c r="AE828" s="5" t="s">
        <v>4299</v>
      </c>
      <c r="AF828" s="5" t="s">
        <v>3009</v>
      </c>
      <c r="AG828" s="5" t="s">
        <v>4394</v>
      </c>
      <c r="AH828" s="5" t="s">
        <v>3009</v>
      </c>
      <c r="AI828" s="5" t="s">
        <v>5789</v>
      </c>
      <c r="AJ828" s="5" t="s">
        <v>4144</v>
      </c>
      <c r="AL828" s="5" t="s">
        <v>4145</v>
      </c>
      <c r="AM828" s="5" t="s">
        <v>4146</v>
      </c>
      <c r="AN828" s="5" t="s">
        <v>4146</v>
      </c>
      <c r="AO828" s="5">
        <v>16</v>
      </c>
      <c r="AP828" s="5">
        <v>500</v>
      </c>
      <c r="AQ828" s="5" t="s">
        <v>6688</v>
      </c>
      <c r="AR828" s="5" t="s">
        <v>6689</v>
      </c>
      <c r="AS828" s="5">
        <v>25</v>
      </c>
      <c r="AT828" s="5">
        <v>27</v>
      </c>
      <c r="AU828" s="5">
        <v>14</v>
      </c>
      <c r="AV828" s="5">
        <v>12</v>
      </c>
      <c r="AW828" s="5">
        <v>10.63</v>
      </c>
      <c r="AX828" s="5">
        <v>5.51</v>
      </c>
      <c r="AY828" s="5">
        <v>4.72</v>
      </c>
      <c r="AZ828" s="5">
        <v>1200</v>
      </c>
      <c r="BA828" s="5">
        <v>2.65</v>
      </c>
      <c r="BB828" s="5">
        <v>57</v>
      </c>
      <c r="BC828" s="5">
        <v>50</v>
      </c>
      <c r="BD828" s="5">
        <v>29.5</v>
      </c>
      <c r="BE828" s="5">
        <v>22.44</v>
      </c>
      <c r="BF828" s="5">
        <v>19.69</v>
      </c>
      <c r="BG828" s="5">
        <v>11.61</v>
      </c>
      <c r="BH828" s="5">
        <v>20.2</v>
      </c>
      <c r="BI828" s="5">
        <v>44.59</v>
      </c>
      <c r="BM828" s="6">
        <f t="shared" si="192"/>
        <v>0</v>
      </c>
      <c r="BN828" s="10">
        <f t="shared" si="193"/>
        <v>0</v>
      </c>
      <c r="BO828" s="6">
        <f t="shared" si="194"/>
        <v>0</v>
      </c>
      <c r="BP828" s="6">
        <f t="shared" si="195"/>
        <v>1</v>
      </c>
      <c r="BQ828" s="6">
        <f t="shared" si="196"/>
        <v>0</v>
      </c>
      <c r="BR828" s="10" t="str">
        <f t="shared" si="197"/>
        <v>待上架</v>
      </c>
      <c r="BS828" s="6" t="str">
        <f t="shared" si="207"/>
        <v>待上架</v>
      </c>
    </row>
    <row r="829" spans="1:71">
      <c r="A829" s="6" t="str">
        <f t="shared" si="198"/>
        <v>USB0FDJT8SMM</v>
      </c>
      <c r="B829" s="6" t="str">
        <f t="shared" si="199"/>
        <v>USX004Q6HNCX</v>
      </c>
      <c r="C829" s="6" t="str">
        <f t="shared" si="200"/>
        <v>USGBSJ00102YCY</v>
      </c>
      <c r="D829" s="6" t="str">
        <f t="shared" si="201"/>
        <v>USB0FDJT8SMMGBSJ00102YCY</v>
      </c>
      <c r="E829" s="6" t="str">
        <f t="shared" si="202"/>
        <v>USB0FDJT8SMMX004Q6HNCX</v>
      </c>
      <c r="F829" s="6" t="str">
        <f t="shared" si="203"/>
        <v>USGBSJ00102YCYX004Q6HNCX</v>
      </c>
      <c r="G829" s="6" t="str">
        <f t="shared" si="204"/>
        <v>USGBSJ00102YCY</v>
      </c>
      <c r="H829" s="6" t="str">
        <f ca="1" t="shared" si="205"/>
        <v>老品</v>
      </c>
      <c r="I829" s="10" t="str">
        <f t="shared" si="206"/>
        <v>清货款</v>
      </c>
      <c r="J829" s="5" t="s">
        <v>6799</v>
      </c>
      <c r="K829" s="5" t="s">
        <v>6800</v>
      </c>
      <c r="L829" s="5" t="s">
        <v>6801</v>
      </c>
      <c r="M829" s="5" t="s">
        <v>6801</v>
      </c>
      <c r="N829" s="5" t="s">
        <v>6802</v>
      </c>
      <c r="O829" s="5" t="s">
        <v>368</v>
      </c>
      <c r="P829" s="5" t="s">
        <v>4154</v>
      </c>
      <c r="Q829" s="5" t="s">
        <v>4338</v>
      </c>
      <c r="R829" s="5" t="s">
        <v>2288</v>
      </c>
      <c r="S829" s="5" t="s">
        <v>4339</v>
      </c>
      <c r="T829" s="5" t="s">
        <v>2990</v>
      </c>
      <c r="U829" s="5" t="s">
        <v>4340</v>
      </c>
      <c r="V829" s="5" t="s">
        <v>4134</v>
      </c>
      <c r="W829" s="5" t="s">
        <v>4121</v>
      </c>
      <c r="X829" s="5" t="s">
        <v>4155</v>
      </c>
      <c r="Y829" s="5" t="s">
        <v>4136</v>
      </c>
      <c r="Z829" s="5" t="s">
        <v>4124</v>
      </c>
      <c r="AA829" s="5" t="s">
        <v>4121</v>
      </c>
      <c r="AB829" s="5" t="s">
        <v>4137</v>
      </c>
      <c r="AC829" s="5" t="s">
        <v>6803</v>
      </c>
      <c r="AD829" s="5" t="s">
        <v>4233</v>
      </c>
      <c r="AE829" s="5" t="s">
        <v>4140</v>
      </c>
      <c r="AF829" s="5" t="s">
        <v>3006</v>
      </c>
      <c r="AG829" s="5" t="s">
        <v>4141</v>
      </c>
      <c r="AH829" s="5" t="s">
        <v>3006</v>
      </c>
      <c r="AI829" s="5" t="s">
        <v>4344</v>
      </c>
      <c r="AJ829" s="5" t="s">
        <v>4532</v>
      </c>
      <c r="AK829" s="5">
        <v>7.45</v>
      </c>
      <c r="AL829" s="5" t="s">
        <v>4145</v>
      </c>
      <c r="AM829" s="5" t="s">
        <v>4146</v>
      </c>
      <c r="AN829" s="5" t="s">
        <v>4146</v>
      </c>
      <c r="AO829" s="5">
        <v>8</v>
      </c>
      <c r="AP829" s="5">
        <v>1000</v>
      </c>
      <c r="AQ829" s="5" t="s">
        <v>6804</v>
      </c>
      <c r="AR829" s="5" t="s">
        <v>6805</v>
      </c>
      <c r="AS829" s="5">
        <v>25</v>
      </c>
      <c r="AT829" s="5">
        <v>30.4</v>
      </c>
      <c r="AU829" s="5">
        <v>27.1</v>
      </c>
      <c r="AV829" s="5">
        <v>7.1</v>
      </c>
      <c r="AW829" s="5">
        <v>11.97</v>
      </c>
      <c r="AX829" s="5">
        <v>10.67</v>
      </c>
      <c r="AY829" s="5">
        <v>2.8</v>
      </c>
      <c r="AZ829" s="5">
        <v>2000</v>
      </c>
      <c r="BA829" s="5">
        <v>4.42</v>
      </c>
      <c r="BB829" s="5">
        <v>56</v>
      </c>
      <c r="BC829" s="5">
        <v>32</v>
      </c>
      <c r="BD829" s="5">
        <v>29.5</v>
      </c>
      <c r="BE829" s="5">
        <v>22.05</v>
      </c>
      <c r="BF829" s="5">
        <v>12.6</v>
      </c>
      <c r="BG829" s="5">
        <v>11.61</v>
      </c>
      <c r="BH829" s="5">
        <v>16.35</v>
      </c>
      <c r="BI829" s="5">
        <v>36.09</v>
      </c>
      <c r="BM829" s="6">
        <f t="shared" si="192"/>
        <v>0</v>
      </c>
      <c r="BN829" s="10">
        <f t="shared" si="193"/>
        <v>1</v>
      </c>
      <c r="BO829" s="6">
        <f t="shared" si="194"/>
        <v>0</v>
      </c>
      <c r="BP829" s="6">
        <f t="shared" si="195"/>
        <v>0</v>
      </c>
      <c r="BQ829" s="6">
        <f t="shared" si="196"/>
        <v>0</v>
      </c>
      <c r="BR829" s="10" t="str">
        <f t="shared" si="197"/>
        <v>清货在售</v>
      </c>
      <c r="BS829" s="6" t="str">
        <f t="shared" si="207"/>
        <v>清货款</v>
      </c>
    </row>
    <row r="830" spans="1:71">
      <c r="A830" s="6" t="str">
        <f t="shared" si="198"/>
        <v>MXB0FDJT8SMM</v>
      </c>
      <c r="B830" s="6" t="str">
        <f t="shared" si="199"/>
        <v>MXX004Q6HNCX</v>
      </c>
      <c r="C830" s="6" t="str">
        <f t="shared" si="200"/>
        <v>MXGBSJ00102YCY</v>
      </c>
      <c r="D830" s="6" t="str">
        <f t="shared" si="201"/>
        <v>MXB0FDJT8SMMGBSJ00102YCY</v>
      </c>
      <c r="E830" s="6" t="str">
        <f t="shared" si="202"/>
        <v>MXB0FDJT8SMMX004Q6HNCX</v>
      </c>
      <c r="F830" s="6" t="str">
        <f t="shared" si="203"/>
        <v>MXGBSJ00102YCYX004Q6HNCX</v>
      </c>
      <c r="G830" s="6" t="str">
        <f t="shared" si="204"/>
        <v>MXGBSJ00102YCY</v>
      </c>
      <c r="H830" s="6" t="str">
        <f ca="1" t="shared" si="205"/>
        <v>待上架</v>
      </c>
      <c r="I830" s="10" t="str">
        <f t="shared" si="206"/>
        <v>未维护</v>
      </c>
      <c r="J830" s="5" t="s">
        <v>6799</v>
      </c>
      <c r="K830" s="5" t="s">
        <v>6800</v>
      </c>
      <c r="L830" s="5" t="s">
        <v>6801</v>
      </c>
      <c r="M830" s="5" t="s">
        <v>6801</v>
      </c>
      <c r="N830" s="5" t="s">
        <v>6802</v>
      </c>
      <c r="O830" s="5" t="s">
        <v>368</v>
      </c>
      <c r="P830" s="5" t="s">
        <v>4120</v>
      </c>
      <c r="Q830" s="5" t="s">
        <v>4349</v>
      </c>
      <c r="R830" s="5" t="s">
        <v>8</v>
      </c>
      <c r="S830" s="5" t="s">
        <v>4339</v>
      </c>
      <c r="T830" s="5" t="s">
        <v>2990</v>
      </c>
      <c r="U830" s="5" t="s">
        <v>4340</v>
      </c>
      <c r="V830" s="5" t="s">
        <v>4134</v>
      </c>
      <c r="W830" s="5" t="s">
        <v>4124</v>
      </c>
      <c r="X830" s="5" t="s">
        <v>4124</v>
      </c>
      <c r="Y830" s="5" t="s">
        <v>4184</v>
      </c>
      <c r="Z830" s="5" t="s">
        <v>4124</v>
      </c>
      <c r="AA830" s="5" t="s">
        <v>4124</v>
      </c>
      <c r="AB830" s="5" t="s">
        <v>4124</v>
      </c>
      <c r="AE830" s="5" t="s">
        <v>4299</v>
      </c>
      <c r="AF830" s="5" t="s">
        <v>2975</v>
      </c>
      <c r="AG830" s="5" t="s">
        <v>4350</v>
      </c>
      <c r="AH830" s="5" t="s">
        <v>4142</v>
      </c>
      <c r="AI830" s="5" t="s">
        <v>4344</v>
      </c>
      <c r="AJ830" s="5" t="s">
        <v>4532</v>
      </c>
      <c r="AK830" s="5">
        <v>230.07</v>
      </c>
      <c r="AL830" s="5" t="s">
        <v>4145</v>
      </c>
      <c r="AM830" s="5" t="s">
        <v>4146</v>
      </c>
      <c r="AN830" s="5" t="s">
        <v>4146</v>
      </c>
      <c r="AO830" s="5">
        <v>8</v>
      </c>
      <c r="AP830" s="5">
        <v>1000</v>
      </c>
      <c r="AQ830" s="5" t="s">
        <v>6804</v>
      </c>
      <c r="AR830" s="5" t="s">
        <v>6805</v>
      </c>
      <c r="AS830" s="5">
        <v>25</v>
      </c>
      <c r="AT830" s="5">
        <v>30.4</v>
      </c>
      <c r="AU830" s="5">
        <v>27.1</v>
      </c>
      <c r="AV830" s="5">
        <v>7.1</v>
      </c>
      <c r="AW830" s="5">
        <v>11.97</v>
      </c>
      <c r="AX830" s="5">
        <v>10.67</v>
      </c>
      <c r="AY830" s="5">
        <v>2.8</v>
      </c>
      <c r="AZ830" s="5">
        <v>2000</v>
      </c>
      <c r="BA830" s="5">
        <v>4.42</v>
      </c>
      <c r="BB830" s="5">
        <v>56</v>
      </c>
      <c r="BC830" s="5">
        <v>32</v>
      </c>
      <c r="BD830" s="5">
        <v>29.5</v>
      </c>
      <c r="BE830" s="5">
        <v>22.05</v>
      </c>
      <c r="BF830" s="5">
        <v>12.6</v>
      </c>
      <c r="BG830" s="5">
        <v>11.61</v>
      </c>
      <c r="BH830" s="5">
        <v>16.35</v>
      </c>
      <c r="BI830" s="5">
        <v>36.09</v>
      </c>
      <c r="BM830" s="6">
        <f t="shared" si="192"/>
        <v>0</v>
      </c>
      <c r="BN830" s="10">
        <f t="shared" si="193"/>
        <v>0</v>
      </c>
      <c r="BO830" s="6">
        <f t="shared" si="194"/>
        <v>0</v>
      </c>
      <c r="BP830" s="6">
        <f t="shared" si="195"/>
        <v>0</v>
      </c>
      <c r="BQ830" s="6">
        <f t="shared" si="196"/>
        <v>1</v>
      </c>
      <c r="BR830" s="10" t="str">
        <f t="shared" si="197"/>
        <v>待上架</v>
      </c>
      <c r="BS830" s="6" t="str">
        <f t="shared" si="207"/>
        <v>待上架</v>
      </c>
    </row>
    <row r="831" spans="1:71">
      <c r="A831" s="6" t="str">
        <f t="shared" si="198"/>
        <v>CAB081HXD2WP</v>
      </c>
      <c r="B831" s="6" t="str">
        <f t="shared" si="199"/>
        <v>CAX002DXH6PF</v>
      </c>
      <c r="C831" s="6" t="str">
        <f t="shared" si="200"/>
        <v>CAGST00016</v>
      </c>
      <c r="D831" s="6" t="str">
        <f t="shared" si="201"/>
        <v>CAB081HXD2WPGST00016</v>
      </c>
      <c r="E831" s="6" t="str">
        <f t="shared" si="202"/>
        <v>CAB081HXD2WPX002DXH6PF</v>
      </c>
      <c r="F831" s="6" t="str">
        <f t="shared" si="203"/>
        <v>CAGST00016X002DXH6PF</v>
      </c>
      <c r="G831" s="6" t="str">
        <f t="shared" si="204"/>
        <v>CAGST00016</v>
      </c>
      <c r="H831" s="6" t="str">
        <f ca="1" t="shared" si="205"/>
        <v>老品</v>
      </c>
      <c r="I831" s="10" t="str">
        <f t="shared" si="206"/>
        <v>未维护</v>
      </c>
      <c r="J831" s="5" t="s">
        <v>6806</v>
      </c>
      <c r="K831" s="5" t="s">
        <v>6807</v>
      </c>
      <c r="L831" s="5" t="s">
        <v>6808</v>
      </c>
      <c r="M831" s="5" t="s">
        <v>6809</v>
      </c>
      <c r="N831" s="5" t="s">
        <v>6810</v>
      </c>
      <c r="O831" s="5" t="s">
        <v>370</v>
      </c>
      <c r="P831" s="5" t="s">
        <v>4120</v>
      </c>
      <c r="Q831" s="5" t="s">
        <v>6811</v>
      </c>
      <c r="R831" s="5" t="s">
        <v>10</v>
      </c>
      <c r="S831" s="5" t="s">
        <v>4588</v>
      </c>
      <c r="T831" s="5" t="s">
        <v>2990</v>
      </c>
      <c r="U831" s="5" t="s">
        <v>6812</v>
      </c>
      <c r="V831" s="5" t="s">
        <v>4134</v>
      </c>
      <c r="W831" s="5" t="s">
        <v>4120</v>
      </c>
      <c r="X831" s="5" t="s">
        <v>4135</v>
      </c>
      <c r="Y831" s="5" t="s">
        <v>4299</v>
      </c>
      <c r="Z831" s="5" t="s">
        <v>4124</v>
      </c>
      <c r="AA831" s="5" t="s">
        <v>4120</v>
      </c>
      <c r="AB831" s="5" t="s">
        <v>4137</v>
      </c>
      <c r="AC831" s="5" t="s">
        <v>6813</v>
      </c>
      <c r="AD831" s="5" t="s">
        <v>4565</v>
      </c>
      <c r="AE831" s="5" t="s">
        <v>4140</v>
      </c>
      <c r="AF831" s="5" t="s">
        <v>2991</v>
      </c>
      <c r="AG831" s="5" t="s">
        <v>4550</v>
      </c>
      <c r="AH831" s="5" t="s">
        <v>2991</v>
      </c>
      <c r="AI831" s="5" t="s">
        <v>4514</v>
      </c>
      <c r="AJ831" s="5" t="s">
        <v>4532</v>
      </c>
      <c r="AL831" s="5" t="s">
        <v>4145</v>
      </c>
      <c r="AM831" s="5" t="s">
        <v>4146</v>
      </c>
      <c r="AN831" s="5" t="s">
        <v>4146</v>
      </c>
      <c r="AO831" s="5">
        <v>100</v>
      </c>
      <c r="AP831" s="5">
        <v>1000</v>
      </c>
      <c r="AQ831" s="5" t="s">
        <v>6814</v>
      </c>
      <c r="AR831" s="5" t="s">
        <v>6815</v>
      </c>
      <c r="AS831" s="5">
        <v>30</v>
      </c>
      <c r="AT831" s="5">
        <v>7</v>
      </c>
      <c r="AU831" s="5">
        <v>6</v>
      </c>
      <c r="AV831" s="5">
        <v>3</v>
      </c>
      <c r="AW831" s="5">
        <v>2.76</v>
      </c>
      <c r="AX831" s="5">
        <v>2.36</v>
      </c>
      <c r="AY831" s="5">
        <v>1.18</v>
      </c>
      <c r="AZ831" s="5">
        <v>100</v>
      </c>
      <c r="BA831" s="5">
        <v>0.22</v>
      </c>
      <c r="BB831" s="5">
        <v>36</v>
      </c>
      <c r="BC831" s="5">
        <v>33.5</v>
      </c>
      <c r="BD831" s="5">
        <v>30</v>
      </c>
      <c r="BE831" s="5">
        <v>14.17</v>
      </c>
      <c r="BF831" s="5">
        <v>13.19</v>
      </c>
      <c r="BG831" s="5">
        <v>11.81</v>
      </c>
      <c r="BH831" s="5">
        <v>10.8</v>
      </c>
      <c r="BI831" s="5">
        <v>23.84</v>
      </c>
      <c r="BM831" s="6">
        <f t="shared" si="192"/>
        <v>1</v>
      </c>
      <c r="BN831" s="10">
        <f t="shared" si="193"/>
        <v>0</v>
      </c>
      <c r="BO831" s="6">
        <f t="shared" si="194"/>
        <v>0</v>
      </c>
      <c r="BP831" s="6">
        <f t="shared" si="195"/>
        <v>0</v>
      </c>
      <c r="BQ831" s="6">
        <f t="shared" si="196"/>
        <v>0</v>
      </c>
      <c r="BR831" s="10" t="str">
        <f t="shared" si="197"/>
        <v>停售</v>
      </c>
      <c r="BS831" s="6" t="str">
        <f t="shared" si="207"/>
        <v>停售</v>
      </c>
    </row>
    <row r="832" spans="1:71">
      <c r="A832" s="6" t="str">
        <f t="shared" si="198"/>
        <v>CAB08789RNLH</v>
      </c>
      <c r="B832" s="6" t="str">
        <f t="shared" si="199"/>
        <v>CAX002IAF3CB</v>
      </c>
      <c r="C832" s="6" t="str">
        <f t="shared" si="200"/>
        <v>CAGST00017</v>
      </c>
      <c r="D832" s="6" t="str">
        <f t="shared" si="201"/>
        <v>CAB08789RNLHGST00017</v>
      </c>
      <c r="E832" s="6" t="str">
        <f t="shared" si="202"/>
        <v>CAB08789RNLHX002IAF3CB</v>
      </c>
      <c r="F832" s="6" t="str">
        <f t="shared" si="203"/>
        <v>CAGST00017X002IAF3CB</v>
      </c>
      <c r="G832" s="6" t="str">
        <f t="shared" si="204"/>
        <v>CAGST00017</v>
      </c>
      <c r="H832" s="6" t="str">
        <f ca="1" t="shared" si="205"/>
        <v>老品</v>
      </c>
      <c r="I832" s="10" t="str">
        <f t="shared" si="206"/>
        <v>未维护</v>
      </c>
      <c r="J832" s="5" t="s">
        <v>6816</v>
      </c>
      <c r="K832" s="5" t="s">
        <v>6817</v>
      </c>
      <c r="L832" s="5" t="s">
        <v>6808</v>
      </c>
      <c r="M832" s="5" t="s">
        <v>6818</v>
      </c>
      <c r="N832" s="5" t="s">
        <v>6819</v>
      </c>
      <c r="O832" s="5" t="s">
        <v>372</v>
      </c>
      <c r="P832" s="5" t="s">
        <v>4120</v>
      </c>
      <c r="Q832" s="5" t="s">
        <v>6811</v>
      </c>
      <c r="R832" s="5" t="s">
        <v>10</v>
      </c>
      <c r="S832" s="5" t="s">
        <v>4588</v>
      </c>
      <c r="T832" s="5" t="s">
        <v>2990</v>
      </c>
      <c r="U832" s="5" t="s">
        <v>6812</v>
      </c>
      <c r="V832" s="5" t="s">
        <v>4134</v>
      </c>
      <c r="W832" s="5" t="s">
        <v>4120</v>
      </c>
      <c r="X832" s="5" t="s">
        <v>4135</v>
      </c>
      <c r="Y832" s="5" t="s">
        <v>4299</v>
      </c>
      <c r="Z832" s="5" t="s">
        <v>4124</v>
      </c>
      <c r="AA832" s="5" t="s">
        <v>4120</v>
      </c>
      <c r="AB832" s="5" t="s">
        <v>4137</v>
      </c>
      <c r="AC832" s="5" t="s">
        <v>6820</v>
      </c>
      <c r="AD832" s="5" t="s">
        <v>4541</v>
      </c>
      <c r="AE832" s="5" t="s">
        <v>4140</v>
      </c>
      <c r="AF832" s="5" t="s">
        <v>2991</v>
      </c>
      <c r="AG832" s="5" t="s">
        <v>4550</v>
      </c>
      <c r="AI832" s="5" t="s">
        <v>4514</v>
      </c>
      <c r="AJ832" s="5" t="s">
        <v>4532</v>
      </c>
      <c r="AL832" s="5" t="s">
        <v>4145</v>
      </c>
      <c r="AM832" s="5" t="s">
        <v>4146</v>
      </c>
      <c r="AN832" s="5" t="s">
        <v>4146</v>
      </c>
      <c r="AO832" s="5">
        <v>100</v>
      </c>
      <c r="AP832" s="5">
        <v>1000</v>
      </c>
      <c r="AQ832" s="5" t="s">
        <v>6814</v>
      </c>
      <c r="AR832" s="5" t="s">
        <v>6815</v>
      </c>
      <c r="AS832" s="5">
        <v>30</v>
      </c>
      <c r="AT832" s="5">
        <v>7</v>
      </c>
      <c r="AU832" s="5">
        <v>6</v>
      </c>
      <c r="AV832" s="5">
        <v>3</v>
      </c>
      <c r="AW832" s="5">
        <v>2.76</v>
      </c>
      <c r="AX832" s="5">
        <v>2.36</v>
      </c>
      <c r="AY832" s="5">
        <v>1.18</v>
      </c>
      <c r="AZ832" s="5">
        <v>100</v>
      </c>
      <c r="BA832" s="5">
        <v>0.22</v>
      </c>
      <c r="BB832" s="5">
        <v>36</v>
      </c>
      <c r="BC832" s="5">
        <v>33.5</v>
      </c>
      <c r="BD832" s="5">
        <v>30</v>
      </c>
      <c r="BE832" s="5">
        <v>14.17</v>
      </c>
      <c r="BF832" s="5">
        <v>13.19</v>
      </c>
      <c r="BG832" s="5">
        <v>11.81</v>
      </c>
      <c r="BH832" s="5">
        <v>10.92</v>
      </c>
      <c r="BI832" s="5">
        <v>24.11</v>
      </c>
      <c r="BM832" s="6">
        <f t="shared" si="192"/>
        <v>1</v>
      </c>
      <c r="BN832" s="10">
        <f t="shared" si="193"/>
        <v>0</v>
      </c>
      <c r="BO832" s="6">
        <f t="shared" si="194"/>
        <v>0</v>
      </c>
      <c r="BP832" s="6">
        <f t="shared" si="195"/>
        <v>0</v>
      </c>
      <c r="BQ832" s="6">
        <f t="shared" si="196"/>
        <v>0</v>
      </c>
      <c r="BR832" s="10" t="str">
        <f t="shared" si="197"/>
        <v>停售</v>
      </c>
      <c r="BS832" s="6" t="str">
        <f t="shared" si="207"/>
        <v>停售</v>
      </c>
    </row>
    <row r="833" spans="1:71">
      <c r="A833" s="6" t="str">
        <f t="shared" si="198"/>
        <v>CAB08P1KBPSH</v>
      </c>
      <c r="B833" s="6" t="str">
        <f t="shared" si="199"/>
        <v>CAX002Q2JH0P</v>
      </c>
      <c r="C833" s="6" t="str">
        <f t="shared" si="200"/>
        <v>CAGST00031</v>
      </c>
      <c r="D833" s="6" t="str">
        <f t="shared" si="201"/>
        <v>CAB08P1KBPSHGST00031</v>
      </c>
      <c r="E833" s="6" t="str">
        <f t="shared" si="202"/>
        <v>CAB08P1KBPSHX002Q2JH0P</v>
      </c>
      <c r="F833" s="6" t="str">
        <f t="shared" si="203"/>
        <v>CAGST00031X002Q2JH0P</v>
      </c>
      <c r="G833" s="6" t="str">
        <f t="shared" si="204"/>
        <v>CAGST00031</v>
      </c>
      <c r="H833" s="6" t="str">
        <f ca="1" t="shared" si="205"/>
        <v>待上架</v>
      </c>
      <c r="I833" s="10" t="str">
        <f t="shared" si="206"/>
        <v>未维护</v>
      </c>
      <c r="J833" s="5" t="s">
        <v>6821</v>
      </c>
      <c r="K833" s="5" t="s">
        <v>6822</v>
      </c>
      <c r="L833" s="5" t="s">
        <v>6823</v>
      </c>
      <c r="M833" s="5" t="s">
        <v>6824</v>
      </c>
      <c r="N833" s="5" t="s">
        <v>6825</v>
      </c>
      <c r="O833" s="5" t="s">
        <v>374</v>
      </c>
      <c r="P833" s="5" t="s">
        <v>4120</v>
      </c>
      <c r="Q833" s="5" t="s">
        <v>6811</v>
      </c>
      <c r="R833" s="5" t="s">
        <v>10</v>
      </c>
      <c r="S833" s="5" t="s">
        <v>4588</v>
      </c>
      <c r="T833" s="5" t="s">
        <v>2990</v>
      </c>
      <c r="U833" s="5" t="s">
        <v>6812</v>
      </c>
      <c r="V833" s="5" t="s">
        <v>4134</v>
      </c>
      <c r="W833" s="5" t="s">
        <v>4120</v>
      </c>
      <c r="X833" s="5" t="s">
        <v>4135</v>
      </c>
      <c r="Y833" s="5" t="s">
        <v>4299</v>
      </c>
      <c r="Z833" s="5" t="s">
        <v>4124</v>
      </c>
      <c r="AA833" s="5" t="s">
        <v>4120</v>
      </c>
      <c r="AB833" s="5" t="s">
        <v>4137</v>
      </c>
      <c r="AE833" s="5" t="s">
        <v>4299</v>
      </c>
      <c r="AF833" s="5" t="s">
        <v>2991</v>
      </c>
      <c r="AG833" s="5" t="s">
        <v>4550</v>
      </c>
      <c r="AI833" s="5" t="s">
        <v>4599</v>
      </c>
      <c r="AJ833" s="5" t="s">
        <v>4770</v>
      </c>
      <c r="AM833" s="5" t="s">
        <v>4146</v>
      </c>
      <c r="AN833" s="5" t="s">
        <v>4146</v>
      </c>
      <c r="AO833" s="5">
        <v>100</v>
      </c>
      <c r="AP833" s="5">
        <v>500</v>
      </c>
      <c r="AQ833" s="5" t="s">
        <v>6826</v>
      </c>
      <c r="AR833" s="5" t="s">
        <v>6827</v>
      </c>
      <c r="AS833" s="5">
        <v>30</v>
      </c>
      <c r="AT833" s="5">
        <v>17.5</v>
      </c>
      <c r="AU833" s="5">
        <v>6.1</v>
      </c>
      <c r="AV833" s="5">
        <v>2.5</v>
      </c>
      <c r="AW833" s="5">
        <v>6.89</v>
      </c>
      <c r="AX833" s="5">
        <v>2.4</v>
      </c>
      <c r="AY833" s="5">
        <v>0.98</v>
      </c>
      <c r="AZ833" s="5">
        <v>100</v>
      </c>
      <c r="BA833" s="5">
        <v>0.22</v>
      </c>
      <c r="BB833" s="5">
        <v>53</v>
      </c>
      <c r="BC833" s="5">
        <v>29</v>
      </c>
      <c r="BD833" s="5">
        <v>24</v>
      </c>
      <c r="BE833" s="5">
        <v>20.87</v>
      </c>
      <c r="BF833" s="5">
        <v>11.42</v>
      </c>
      <c r="BG833" s="5">
        <v>9.45</v>
      </c>
      <c r="BH833" s="5">
        <v>11</v>
      </c>
      <c r="BI833" s="5">
        <v>24.28</v>
      </c>
      <c r="BM833" s="6">
        <f t="shared" si="192"/>
        <v>1</v>
      </c>
      <c r="BN833" s="10">
        <f t="shared" si="193"/>
        <v>0</v>
      </c>
      <c r="BO833" s="6">
        <f t="shared" si="194"/>
        <v>0</v>
      </c>
      <c r="BP833" s="6">
        <f t="shared" si="195"/>
        <v>0</v>
      </c>
      <c r="BQ833" s="6">
        <f t="shared" si="196"/>
        <v>0</v>
      </c>
      <c r="BR833" s="10" t="str">
        <f t="shared" si="197"/>
        <v>停售</v>
      </c>
      <c r="BS833" s="6" t="str">
        <f t="shared" si="207"/>
        <v>停售</v>
      </c>
    </row>
    <row r="834" spans="1:71">
      <c r="A834" s="6" t="str">
        <f t="shared" si="198"/>
        <v>CAB08S33PNTL</v>
      </c>
      <c r="B834" s="6" t="str">
        <f t="shared" si="199"/>
        <v>CAX002RJ45MR</v>
      </c>
      <c r="C834" s="6" t="str">
        <f t="shared" si="200"/>
        <v>CAGST00035</v>
      </c>
      <c r="D834" s="6" t="str">
        <f t="shared" si="201"/>
        <v>CAB08S33PNTLGST00035</v>
      </c>
      <c r="E834" s="6" t="str">
        <f t="shared" si="202"/>
        <v>CAB08S33PNTLX002RJ45MR</v>
      </c>
      <c r="F834" s="6" t="str">
        <f t="shared" si="203"/>
        <v>CAGST00035X002RJ45MR</v>
      </c>
      <c r="G834" s="6" t="str">
        <f t="shared" si="204"/>
        <v>CAGST00035</v>
      </c>
      <c r="H834" s="6" t="str">
        <f ca="1" t="shared" si="205"/>
        <v>老品</v>
      </c>
      <c r="I834" s="10" t="str">
        <f t="shared" si="206"/>
        <v>未维护</v>
      </c>
      <c r="J834" s="5" t="s">
        <v>6828</v>
      </c>
      <c r="K834" s="5" t="s">
        <v>6829</v>
      </c>
      <c r="L834" s="5" t="s">
        <v>6830</v>
      </c>
      <c r="M834" s="5" t="s">
        <v>6830</v>
      </c>
      <c r="N834" s="5" t="s">
        <v>6831</v>
      </c>
      <c r="O834" s="5" t="s">
        <v>376</v>
      </c>
      <c r="P834" s="5" t="s">
        <v>4120</v>
      </c>
      <c r="Q834" s="5" t="s">
        <v>6811</v>
      </c>
      <c r="R834" s="5" t="s">
        <v>10</v>
      </c>
      <c r="S834" s="5" t="s">
        <v>4588</v>
      </c>
      <c r="T834" s="5" t="s">
        <v>2990</v>
      </c>
      <c r="U834" s="5" t="s">
        <v>6812</v>
      </c>
      <c r="V834" s="5" t="s">
        <v>4134</v>
      </c>
      <c r="W834" s="5" t="s">
        <v>4120</v>
      </c>
      <c r="X834" s="5" t="s">
        <v>4135</v>
      </c>
      <c r="Y834" s="5" t="s">
        <v>4299</v>
      </c>
      <c r="Z834" s="5" t="s">
        <v>4124</v>
      </c>
      <c r="AA834" s="5" t="s">
        <v>4120</v>
      </c>
      <c r="AB834" s="5" t="s">
        <v>4137</v>
      </c>
      <c r="AC834" s="5" t="s">
        <v>5021</v>
      </c>
      <c r="AD834" s="5" t="s">
        <v>4729</v>
      </c>
      <c r="AE834" s="5" t="s">
        <v>4140</v>
      </c>
      <c r="AF834" s="5" t="s">
        <v>2991</v>
      </c>
      <c r="AG834" s="5" t="s">
        <v>4550</v>
      </c>
      <c r="AI834" s="5" t="s">
        <v>4599</v>
      </c>
      <c r="AJ834" s="5" t="s">
        <v>4770</v>
      </c>
      <c r="AL834" s="5" t="s">
        <v>4145</v>
      </c>
      <c r="AM834" s="5" t="s">
        <v>4146</v>
      </c>
      <c r="AN834" s="5" t="s">
        <v>4146</v>
      </c>
      <c r="AO834" s="5">
        <v>100</v>
      </c>
      <c r="AT834" s="5">
        <v>0</v>
      </c>
      <c r="AU834" s="5">
        <v>0</v>
      </c>
      <c r="AV834" s="5">
        <v>0</v>
      </c>
      <c r="AW834" s="5">
        <v>0</v>
      </c>
      <c r="AX834" s="5">
        <v>0</v>
      </c>
      <c r="AY834" s="5">
        <v>0</v>
      </c>
      <c r="AZ834" s="5">
        <v>81</v>
      </c>
      <c r="BA834" s="5">
        <v>0.18</v>
      </c>
      <c r="BB834" s="5">
        <v>0</v>
      </c>
      <c r="BC834" s="5">
        <v>0</v>
      </c>
      <c r="BD834" s="5">
        <v>0</v>
      </c>
      <c r="BE834" s="5">
        <v>0</v>
      </c>
      <c r="BF834" s="5">
        <v>0</v>
      </c>
      <c r="BG834" s="5">
        <v>0</v>
      </c>
      <c r="BH834" s="5">
        <v>0</v>
      </c>
      <c r="BI834" s="5">
        <v>0</v>
      </c>
      <c r="BM834" s="6">
        <f t="shared" ref="BM834:BM897" si="208">COUNTIFS(A:A,A834,W:W,$BM$1)</f>
        <v>1</v>
      </c>
      <c r="BN834" s="10">
        <f t="shared" ref="BN834:BN897" si="209">COUNTIFS(A:A,A834,W:W,$BN$1)</f>
        <v>0</v>
      </c>
      <c r="BO834" s="6">
        <f t="shared" ref="BO834:BO897" si="210">COUNTIFS(A:A,A834,W:W,$BO$1)</f>
        <v>0</v>
      </c>
      <c r="BP834" s="6">
        <f t="shared" ref="BP834:BP897" si="211">COUNTIFS(A:A,A834,W:W,$BP$1)</f>
        <v>0</v>
      </c>
      <c r="BQ834" s="6">
        <f t="shared" ref="BQ834:BQ897" si="212">COUNTIFS(A:A,A834,W:W,$BQ$1)</f>
        <v>0</v>
      </c>
      <c r="BR834" s="10" t="str">
        <f t="shared" ref="BR834:BR897" si="213">IF(BO834&gt;0,"正常在售",IF(AND(BN834&gt;0,BP834&gt;0),"正常在售",IF(AND(BO834=0,OR(BP834&gt;0,BQ834&gt;0)),"待上架",IF(BN834&gt;0,"清货在售",IF(BM834&gt;0,"停售","")))))</f>
        <v>停售</v>
      </c>
      <c r="BS834" s="6" t="str">
        <f t="shared" si="207"/>
        <v>停售</v>
      </c>
    </row>
    <row r="835" spans="1:71">
      <c r="A835" s="6" t="str">
        <f t="shared" ref="A835:A898" si="214">R835&amp;M835</f>
        <v>CAB09F5NTGVV</v>
      </c>
      <c r="B835" s="6" t="str">
        <f t="shared" ref="B835:B898" si="215">R835&amp;O835</f>
        <v>CAX00303MNXR</v>
      </c>
      <c r="C835" s="6" t="str">
        <f t="shared" ref="C835:C898" si="216">R835&amp;J835</f>
        <v>CAGST00047</v>
      </c>
      <c r="D835" s="6" t="str">
        <f t="shared" ref="D835:D898" si="217">R835&amp;M835&amp;J835</f>
        <v>CAB09F5NTGVVGST00047</v>
      </c>
      <c r="E835" s="6" t="str">
        <f t="shared" ref="E835:E898" si="218">R835&amp;M835&amp;O835</f>
        <v>CAB09F5NTGVVX00303MNXR</v>
      </c>
      <c r="F835" s="6" t="str">
        <f t="shared" ref="F835:F898" si="219">R835&amp;J835&amp;O835</f>
        <v>CAGST00047X00303MNXR</v>
      </c>
      <c r="G835" s="6" t="str">
        <f t="shared" ref="G835:G898" si="220">R835&amp;J835</f>
        <v>CAGST00047</v>
      </c>
      <c r="H835" s="6" t="str">
        <f ca="1" t="shared" ref="H835:H898" si="221">IF(AC835="","待上架",IF((IF(AC835=0,0,DATEDIF(IF(DAY(AC835)&gt;=15,EOMONTH(AC835,0)+1,AC835),TODAY(),"m")+1))&gt;3,"老品","新品"))</f>
        <v>待上架</v>
      </c>
      <c r="I835" s="10" t="str">
        <f t="shared" ref="I835:I898" si="222">IF(Z835="E","清货款",IF(R835&lt;&gt;"US",Z835,IF(AND(W835="待上架",AC835&lt;&gt;""),"需维护",IF(W835="停售","停售",IF(W835="清货在售","清货款",IF(AC835="","待上架",IF(AND(W835="正常在售",X835="主推款",Y835="利润款"),"利润款",IF(AND(W835="正常在售",X835="主推款",OR(Y835="普通款",Y835="负毛利")),"流量款",IF(AND(W835="正常在售",X835="非主推款",Y835="利润款"),"利润款",IF(AND(W835="正常在售",X835="非主推款",OR(Y835="普通款",Y835="负毛利")),"普通款",IF(AND(W835="正常在售",X835="主推款",Y835="未知"),"主推款",IF(AND(W835="正常在售",X835="非主推款",Y835="未知"),"普通款",W835))))))))))))</f>
        <v>未维护</v>
      </c>
      <c r="J835" s="5" t="s">
        <v>6832</v>
      </c>
      <c r="K835" s="5" t="s">
        <v>6833</v>
      </c>
      <c r="L835" s="5" t="s">
        <v>6834</v>
      </c>
      <c r="M835" s="5" t="s">
        <v>6834</v>
      </c>
      <c r="N835" s="5" t="s">
        <v>6835</v>
      </c>
      <c r="O835" s="5" t="s">
        <v>378</v>
      </c>
      <c r="P835" s="5" t="s">
        <v>4120</v>
      </c>
      <c r="Q835" s="5" t="s">
        <v>6811</v>
      </c>
      <c r="R835" s="5" t="s">
        <v>10</v>
      </c>
      <c r="S835" s="5" t="s">
        <v>4588</v>
      </c>
      <c r="T835" s="5" t="s">
        <v>2990</v>
      </c>
      <c r="U835" s="5" t="s">
        <v>6812</v>
      </c>
      <c r="V835" s="5" t="s">
        <v>4134</v>
      </c>
      <c r="W835" s="5" t="s">
        <v>4120</v>
      </c>
      <c r="X835" s="5" t="s">
        <v>4135</v>
      </c>
      <c r="Y835" s="5" t="s">
        <v>4299</v>
      </c>
      <c r="Z835" s="5" t="s">
        <v>4124</v>
      </c>
      <c r="AA835" s="5" t="s">
        <v>4120</v>
      </c>
      <c r="AB835" s="5" t="s">
        <v>4137</v>
      </c>
      <c r="AE835" s="5" t="s">
        <v>4299</v>
      </c>
      <c r="AF835" s="5" t="s">
        <v>2991</v>
      </c>
      <c r="AG835" s="5" t="s">
        <v>4550</v>
      </c>
      <c r="AH835" s="5" t="s">
        <v>2991</v>
      </c>
      <c r="AI835" s="5" t="s">
        <v>6836</v>
      </c>
      <c r="AJ835" s="5" t="s">
        <v>4770</v>
      </c>
      <c r="AL835" s="5" t="s">
        <v>4145</v>
      </c>
      <c r="AM835" s="5" t="s">
        <v>4146</v>
      </c>
      <c r="AN835" s="5" t="s">
        <v>4146</v>
      </c>
      <c r="AO835" s="5">
        <v>12</v>
      </c>
      <c r="AP835" s="5">
        <v>500</v>
      </c>
      <c r="AQ835" s="5" t="s">
        <v>6837</v>
      </c>
      <c r="AR835" s="5" t="s">
        <v>6838</v>
      </c>
      <c r="AS835" s="5">
        <v>30</v>
      </c>
      <c r="AT835" s="5">
        <v>37</v>
      </c>
      <c r="AU835" s="5">
        <v>13.2</v>
      </c>
      <c r="AV835" s="5">
        <v>12.6</v>
      </c>
      <c r="AW835" s="5">
        <v>14.57</v>
      </c>
      <c r="AX835" s="5">
        <v>5.2</v>
      </c>
      <c r="AY835" s="5">
        <v>4.96</v>
      </c>
      <c r="AZ835" s="5">
        <v>1660</v>
      </c>
      <c r="BA835" s="5">
        <v>3.66</v>
      </c>
      <c r="BB835" s="5">
        <v>54</v>
      </c>
      <c r="BC835" s="5">
        <v>38.7</v>
      </c>
      <c r="BD835" s="5">
        <v>38.5</v>
      </c>
      <c r="BE835" s="5">
        <v>21.26</v>
      </c>
      <c r="BF835" s="5">
        <v>15.24</v>
      </c>
      <c r="BG835" s="5">
        <v>15.16</v>
      </c>
      <c r="BH835" s="5">
        <v>20.69</v>
      </c>
      <c r="BI835" s="5">
        <v>45.67</v>
      </c>
      <c r="BM835" s="6">
        <f t="shared" si="208"/>
        <v>1</v>
      </c>
      <c r="BN835" s="10">
        <f t="shared" si="209"/>
        <v>0</v>
      </c>
      <c r="BO835" s="6">
        <f t="shared" si="210"/>
        <v>0</v>
      </c>
      <c r="BP835" s="6">
        <f t="shared" si="211"/>
        <v>0</v>
      </c>
      <c r="BQ835" s="6">
        <f t="shared" si="212"/>
        <v>0</v>
      </c>
      <c r="BR835" s="10" t="str">
        <f t="shared" si="213"/>
        <v>停售</v>
      </c>
      <c r="BS835" s="6" t="str">
        <f t="shared" ref="BS835:BS898" si="223">IF(AND(BR835="待上架",AD835&lt;&gt;""),"需维护",IF(BR835="停售","停售",IF(BR835="清货在售","清货款",IF(AD835="","待上架",IF(AND(BR835="正常在售",X835="主推款",Y835="利润款"),"利润款",IF(AND(BR835="正常在售",X835="主推款",OR(Y835="普通款",Y835="负毛利")),"流量款",IF(AND(BR835="正常在售",X835="非主推款",Y835="利润款"),"利润款",IF(AND(BR835="正常在售",X835="非主推款",OR(Y835="普通款",Y835="负毛利")),"普通款",IF(AND(BR835="正常在售",X835="主推款",Y835="未知"),"主推款",IF(AND(BR835="正常在售",X835="非主推款",Y835="未知"),"普通款",BR835))))))))))</f>
        <v>停售</v>
      </c>
    </row>
    <row r="836" spans="1:71">
      <c r="A836" s="6" t="str">
        <f t="shared" si="214"/>
        <v>CAB09JP1MSV6</v>
      </c>
      <c r="B836" s="6" t="str">
        <f t="shared" si="215"/>
        <v>CAX0034KRQU1</v>
      </c>
      <c r="C836" s="6" t="str">
        <f t="shared" si="216"/>
        <v>CAGST00051</v>
      </c>
      <c r="D836" s="6" t="str">
        <f t="shared" si="217"/>
        <v>CAB09JP1MSV6GST00051</v>
      </c>
      <c r="E836" s="6" t="str">
        <f t="shared" si="218"/>
        <v>CAB09JP1MSV6X0034KRQU1</v>
      </c>
      <c r="F836" s="6" t="str">
        <f t="shared" si="219"/>
        <v>CAGST00051X0034KRQU1</v>
      </c>
      <c r="G836" s="6" t="str">
        <f t="shared" si="220"/>
        <v>CAGST00051</v>
      </c>
      <c r="H836" s="6" t="str">
        <f ca="1" t="shared" si="221"/>
        <v>待上架</v>
      </c>
      <c r="I836" s="10" t="str">
        <f t="shared" si="222"/>
        <v>未维护</v>
      </c>
      <c r="J836" s="5" t="s">
        <v>6839</v>
      </c>
      <c r="K836" s="5" t="s">
        <v>6840</v>
      </c>
      <c r="L836" s="5" t="s">
        <v>6841</v>
      </c>
      <c r="M836" s="5" t="s">
        <v>6841</v>
      </c>
      <c r="N836" s="5" t="s">
        <v>6842</v>
      </c>
      <c r="O836" s="5" t="s">
        <v>380</v>
      </c>
      <c r="P836" s="5" t="s">
        <v>4120</v>
      </c>
      <c r="Q836" s="5" t="s">
        <v>6811</v>
      </c>
      <c r="R836" s="5" t="s">
        <v>10</v>
      </c>
      <c r="S836" s="5" t="s">
        <v>4588</v>
      </c>
      <c r="T836" s="5" t="s">
        <v>2990</v>
      </c>
      <c r="U836" s="5" t="s">
        <v>6812</v>
      </c>
      <c r="V836" s="5" t="s">
        <v>4134</v>
      </c>
      <c r="W836" s="5" t="s">
        <v>4120</v>
      </c>
      <c r="X836" s="5" t="s">
        <v>4135</v>
      </c>
      <c r="Y836" s="5" t="s">
        <v>4299</v>
      </c>
      <c r="Z836" s="5" t="s">
        <v>4124</v>
      </c>
      <c r="AA836" s="5" t="s">
        <v>4120</v>
      </c>
      <c r="AB836" s="5" t="s">
        <v>4137</v>
      </c>
      <c r="AE836" s="5" t="s">
        <v>4299</v>
      </c>
      <c r="AF836" s="5" t="s">
        <v>2991</v>
      </c>
      <c r="AG836" s="5" t="s">
        <v>4550</v>
      </c>
      <c r="AI836" s="5" t="s">
        <v>4514</v>
      </c>
      <c r="AJ836" s="5" t="s">
        <v>4144</v>
      </c>
      <c r="AM836" s="5" t="s">
        <v>4146</v>
      </c>
      <c r="AN836" s="5" t="s">
        <v>4146</v>
      </c>
      <c r="AO836" s="5">
        <v>15</v>
      </c>
      <c r="AP836" s="5">
        <v>500</v>
      </c>
      <c r="AQ836" s="5" t="s">
        <v>6843</v>
      </c>
      <c r="AR836" s="5" t="s">
        <v>6844</v>
      </c>
      <c r="AS836" s="5">
        <v>45</v>
      </c>
      <c r="AT836" s="5">
        <v>38</v>
      </c>
      <c r="AU836" s="5">
        <v>12</v>
      </c>
      <c r="AV836" s="5">
        <v>9</v>
      </c>
      <c r="AW836" s="5">
        <v>14.96</v>
      </c>
      <c r="AX836" s="5">
        <v>4.72</v>
      </c>
      <c r="AY836" s="5">
        <v>3.54</v>
      </c>
      <c r="AZ836" s="5">
        <v>760</v>
      </c>
      <c r="BA836" s="5">
        <v>1.68</v>
      </c>
      <c r="BB836" s="5">
        <v>44</v>
      </c>
      <c r="BC836" s="5">
        <v>40</v>
      </c>
      <c r="BD836" s="5">
        <v>37</v>
      </c>
      <c r="BE836" s="5">
        <v>17.32</v>
      </c>
      <c r="BF836" s="5">
        <v>15.75</v>
      </c>
      <c r="BG836" s="5">
        <v>14.57</v>
      </c>
      <c r="BH836" s="5">
        <v>14.12</v>
      </c>
      <c r="BI836" s="5">
        <v>31.17</v>
      </c>
      <c r="BM836" s="6">
        <f t="shared" si="208"/>
        <v>2</v>
      </c>
      <c r="BN836" s="10">
        <f t="shared" si="209"/>
        <v>0</v>
      </c>
      <c r="BO836" s="6">
        <f t="shared" si="210"/>
        <v>0</v>
      </c>
      <c r="BP836" s="6">
        <f t="shared" si="211"/>
        <v>0</v>
      </c>
      <c r="BQ836" s="6">
        <f t="shared" si="212"/>
        <v>0</v>
      </c>
      <c r="BR836" s="10" t="str">
        <f t="shared" si="213"/>
        <v>停售</v>
      </c>
      <c r="BS836" s="6" t="str">
        <f t="shared" si="223"/>
        <v>停售</v>
      </c>
    </row>
    <row r="837" spans="1:71">
      <c r="A837" s="6" t="str">
        <f t="shared" si="214"/>
        <v>CAB09JP1MSV6</v>
      </c>
      <c r="B837" s="6" t="str">
        <f t="shared" si="215"/>
        <v>CAX0031UQQF5</v>
      </c>
      <c r="C837" s="6" t="str">
        <f t="shared" si="216"/>
        <v>CAGST00051</v>
      </c>
      <c r="D837" s="6" t="str">
        <f t="shared" si="217"/>
        <v>CAB09JP1MSV6GST00051</v>
      </c>
      <c r="E837" s="6" t="str">
        <f t="shared" si="218"/>
        <v>CAB09JP1MSV6X0031UQQF5</v>
      </c>
      <c r="F837" s="6" t="str">
        <f t="shared" si="219"/>
        <v>CAGST00051X0031UQQF5</v>
      </c>
      <c r="G837" s="6" t="str">
        <f t="shared" si="220"/>
        <v>CAGST00051</v>
      </c>
      <c r="H837" s="6" t="str">
        <f ca="1" t="shared" si="221"/>
        <v>待上架</v>
      </c>
      <c r="I837" s="10" t="str">
        <f t="shared" si="222"/>
        <v>未维护</v>
      </c>
      <c r="J837" s="5" t="s">
        <v>6839</v>
      </c>
      <c r="K837" s="5" t="s">
        <v>6840</v>
      </c>
      <c r="L837" s="5" t="s">
        <v>6841</v>
      </c>
      <c r="M837" s="5" t="s">
        <v>6841</v>
      </c>
      <c r="N837" s="5" t="s">
        <v>6845</v>
      </c>
      <c r="O837" s="5" t="s">
        <v>382</v>
      </c>
      <c r="P837" s="5" t="s">
        <v>4120</v>
      </c>
      <c r="Q837" s="5" t="s">
        <v>6811</v>
      </c>
      <c r="R837" s="5" t="s">
        <v>10</v>
      </c>
      <c r="S837" s="5" t="s">
        <v>4588</v>
      </c>
      <c r="T837" s="5" t="s">
        <v>2990</v>
      </c>
      <c r="U837" s="5" t="s">
        <v>6812</v>
      </c>
      <c r="V837" s="5" t="s">
        <v>4134</v>
      </c>
      <c r="W837" s="5" t="s">
        <v>4120</v>
      </c>
      <c r="X837" s="5" t="s">
        <v>4135</v>
      </c>
      <c r="Y837" s="5" t="s">
        <v>4299</v>
      </c>
      <c r="Z837" s="5" t="s">
        <v>4124</v>
      </c>
      <c r="AA837" s="5" t="s">
        <v>4120</v>
      </c>
      <c r="AB837" s="5" t="s">
        <v>4137</v>
      </c>
      <c r="AE837" s="5" t="s">
        <v>4299</v>
      </c>
      <c r="AF837" s="5" t="s">
        <v>2991</v>
      </c>
      <c r="AG837" s="5" t="s">
        <v>4550</v>
      </c>
      <c r="AI837" s="5" t="s">
        <v>4514</v>
      </c>
      <c r="AJ837" s="5" t="s">
        <v>4144</v>
      </c>
      <c r="AM837" s="5" t="s">
        <v>4146</v>
      </c>
      <c r="AN837" s="5" t="s">
        <v>4146</v>
      </c>
      <c r="AO837" s="5">
        <v>15</v>
      </c>
      <c r="AP837" s="5">
        <v>500</v>
      </c>
      <c r="AQ837" s="5" t="s">
        <v>6843</v>
      </c>
      <c r="AR837" s="5" t="s">
        <v>6844</v>
      </c>
      <c r="AS837" s="5">
        <v>45</v>
      </c>
      <c r="AT837" s="5">
        <v>38</v>
      </c>
      <c r="AU837" s="5">
        <v>12</v>
      </c>
      <c r="AV837" s="5">
        <v>9</v>
      </c>
      <c r="AW837" s="5">
        <v>14.96</v>
      </c>
      <c r="AX837" s="5">
        <v>4.72</v>
      </c>
      <c r="AY837" s="5">
        <v>3.54</v>
      </c>
      <c r="AZ837" s="5">
        <v>760</v>
      </c>
      <c r="BA837" s="5">
        <v>1.68</v>
      </c>
      <c r="BB837" s="5">
        <v>44</v>
      </c>
      <c r="BC837" s="5">
        <v>40</v>
      </c>
      <c r="BD837" s="5">
        <v>37</v>
      </c>
      <c r="BE837" s="5">
        <v>17.32</v>
      </c>
      <c r="BF837" s="5">
        <v>15.75</v>
      </c>
      <c r="BG837" s="5">
        <v>14.57</v>
      </c>
      <c r="BH837" s="5">
        <v>14.12</v>
      </c>
      <c r="BI837" s="5">
        <v>31.17</v>
      </c>
      <c r="BM837" s="6">
        <f t="shared" si="208"/>
        <v>2</v>
      </c>
      <c r="BN837" s="10">
        <f t="shared" si="209"/>
        <v>0</v>
      </c>
      <c r="BO837" s="6">
        <f t="shared" si="210"/>
        <v>0</v>
      </c>
      <c r="BP837" s="6">
        <f t="shared" si="211"/>
        <v>0</v>
      </c>
      <c r="BQ837" s="6">
        <f t="shared" si="212"/>
        <v>0</v>
      </c>
      <c r="BR837" s="10" t="str">
        <f t="shared" si="213"/>
        <v>停售</v>
      </c>
      <c r="BS837" s="6" t="str">
        <f t="shared" si="223"/>
        <v>停售</v>
      </c>
    </row>
    <row r="838" spans="1:71">
      <c r="A838" s="6" t="str">
        <f t="shared" si="214"/>
        <v>CAB09P885TK3</v>
      </c>
      <c r="B838" s="6" t="str">
        <f t="shared" si="215"/>
        <v>CAX0034KTQJF</v>
      </c>
      <c r="C838" s="6" t="str">
        <f t="shared" si="216"/>
        <v>CAGST00052</v>
      </c>
      <c r="D838" s="6" t="str">
        <f t="shared" si="217"/>
        <v>CAB09P885TK3GST00052</v>
      </c>
      <c r="E838" s="6" t="str">
        <f t="shared" si="218"/>
        <v>CAB09P885TK3X0034KTQJF</v>
      </c>
      <c r="F838" s="6" t="str">
        <f t="shared" si="219"/>
        <v>CAGST00052X0034KTQJF</v>
      </c>
      <c r="G838" s="6" t="str">
        <f t="shared" si="220"/>
        <v>CAGST00052</v>
      </c>
      <c r="H838" s="6" t="str">
        <f ca="1" t="shared" si="221"/>
        <v>老品</v>
      </c>
      <c r="I838" s="10" t="str">
        <f t="shared" si="222"/>
        <v>未维护</v>
      </c>
      <c r="J838" s="5" t="s">
        <v>6846</v>
      </c>
      <c r="K838" s="5" t="s">
        <v>6847</v>
      </c>
      <c r="L838" s="5" t="s">
        <v>6848</v>
      </c>
      <c r="M838" s="5" t="s">
        <v>6848</v>
      </c>
      <c r="N838" s="5" t="s">
        <v>6849</v>
      </c>
      <c r="O838" s="5" t="s">
        <v>384</v>
      </c>
      <c r="P838" s="5" t="s">
        <v>4120</v>
      </c>
      <c r="Q838" s="5" t="s">
        <v>6811</v>
      </c>
      <c r="R838" s="5" t="s">
        <v>10</v>
      </c>
      <c r="S838" s="5" t="s">
        <v>4588</v>
      </c>
      <c r="T838" s="5" t="s">
        <v>2990</v>
      </c>
      <c r="U838" s="5" t="s">
        <v>6812</v>
      </c>
      <c r="V838" s="5" t="s">
        <v>4134</v>
      </c>
      <c r="W838" s="5" t="s">
        <v>4120</v>
      </c>
      <c r="X838" s="5" t="s">
        <v>4135</v>
      </c>
      <c r="Y838" s="5" t="s">
        <v>4299</v>
      </c>
      <c r="Z838" s="5" t="s">
        <v>4124</v>
      </c>
      <c r="AA838" s="5" t="s">
        <v>4120</v>
      </c>
      <c r="AB838" s="5" t="s">
        <v>4341</v>
      </c>
      <c r="AC838" s="5" t="s">
        <v>6850</v>
      </c>
      <c r="AD838" s="5" t="s">
        <v>4796</v>
      </c>
      <c r="AE838" s="5" t="s">
        <v>4140</v>
      </c>
      <c r="AF838" s="5" t="s">
        <v>2991</v>
      </c>
      <c r="AG838" s="5" t="s">
        <v>4550</v>
      </c>
      <c r="AH838" s="5" t="s">
        <v>2991</v>
      </c>
      <c r="AI838" s="5" t="s">
        <v>4514</v>
      </c>
      <c r="AJ838" s="5" t="s">
        <v>4345</v>
      </c>
      <c r="AL838" s="5" t="s">
        <v>4159</v>
      </c>
      <c r="AM838" s="5" t="s">
        <v>4146</v>
      </c>
      <c r="AN838" s="5" t="s">
        <v>4146</v>
      </c>
      <c r="AO838" s="5">
        <v>10</v>
      </c>
      <c r="AP838" s="5">
        <v>500</v>
      </c>
      <c r="AQ838" s="5" t="s">
        <v>6851</v>
      </c>
      <c r="AR838" s="5" t="s">
        <v>6852</v>
      </c>
      <c r="AS838" s="5">
        <v>40</v>
      </c>
      <c r="AT838" s="5">
        <v>45</v>
      </c>
      <c r="AU838" s="5">
        <v>31</v>
      </c>
      <c r="AV838" s="5">
        <v>19.5</v>
      </c>
      <c r="AW838" s="5">
        <v>17.72</v>
      </c>
      <c r="AX838" s="5">
        <v>12.2</v>
      </c>
      <c r="AY838" s="5">
        <v>7.68</v>
      </c>
      <c r="AZ838" s="5">
        <v>760</v>
      </c>
      <c r="BA838" s="5">
        <v>1.68</v>
      </c>
      <c r="BB838" s="5">
        <v>61</v>
      </c>
      <c r="BC838" s="5">
        <v>52</v>
      </c>
      <c r="BD838" s="5">
        <v>35</v>
      </c>
      <c r="BE838" s="5">
        <v>24.02</v>
      </c>
      <c r="BF838" s="5">
        <v>20.47</v>
      </c>
      <c r="BG838" s="5">
        <v>13.78</v>
      </c>
      <c r="BH838" s="5">
        <v>15.96</v>
      </c>
      <c r="BI838" s="5">
        <v>35.23</v>
      </c>
      <c r="BM838" s="6">
        <f t="shared" si="208"/>
        <v>2</v>
      </c>
      <c r="BN838" s="10">
        <f t="shared" si="209"/>
        <v>0</v>
      </c>
      <c r="BO838" s="6">
        <f t="shared" si="210"/>
        <v>0</v>
      </c>
      <c r="BP838" s="6">
        <f t="shared" si="211"/>
        <v>0</v>
      </c>
      <c r="BQ838" s="6">
        <f t="shared" si="212"/>
        <v>0</v>
      </c>
      <c r="BR838" s="10" t="str">
        <f t="shared" si="213"/>
        <v>停售</v>
      </c>
      <c r="BS838" s="6" t="str">
        <f t="shared" si="223"/>
        <v>停售</v>
      </c>
    </row>
    <row r="839" spans="1:71">
      <c r="A839" s="6" t="str">
        <f t="shared" si="214"/>
        <v>CAB09P885TK3</v>
      </c>
      <c r="B839" s="6" t="str">
        <f t="shared" si="215"/>
        <v>CAX003412D4J</v>
      </c>
      <c r="C839" s="6" t="str">
        <f t="shared" si="216"/>
        <v>CAGST00052</v>
      </c>
      <c r="D839" s="6" t="str">
        <f t="shared" si="217"/>
        <v>CAB09P885TK3GST00052</v>
      </c>
      <c r="E839" s="6" t="str">
        <f t="shared" si="218"/>
        <v>CAB09P885TK3X003412D4J</v>
      </c>
      <c r="F839" s="6" t="str">
        <f t="shared" si="219"/>
        <v>CAGST00052X003412D4J</v>
      </c>
      <c r="G839" s="6" t="str">
        <f t="shared" si="220"/>
        <v>CAGST00052</v>
      </c>
      <c r="H839" s="6" t="str">
        <f ca="1" t="shared" si="221"/>
        <v>老品</v>
      </c>
      <c r="I839" s="10" t="str">
        <f t="shared" si="222"/>
        <v>未维护</v>
      </c>
      <c r="J839" s="5" t="s">
        <v>6846</v>
      </c>
      <c r="K839" s="5" t="s">
        <v>6847</v>
      </c>
      <c r="L839" s="5" t="s">
        <v>6848</v>
      </c>
      <c r="M839" s="5" t="s">
        <v>6848</v>
      </c>
      <c r="N839" s="5" t="s">
        <v>6853</v>
      </c>
      <c r="O839" s="5" t="s">
        <v>386</v>
      </c>
      <c r="P839" s="5" t="s">
        <v>4120</v>
      </c>
      <c r="Q839" s="5" t="s">
        <v>6811</v>
      </c>
      <c r="R839" s="5" t="s">
        <v>10</v>
      </c>
      <c r="S839" s="5" t="s">
        <v>4588</v>
      </c>
      <c r="T839" s="5" t="s">
        <v>2990</v>
      </c>
      <c r="U839" s="5" t="s">
        <v>6812</v>
      </c>
      <c r="V839" s="5" t="s">
        <v>4134</v>
      </c>
      <c r="W839" s="5" t="s">
        <v>4120</v>
      </c>
      <c r="X839" s="5" t="s">
        <v>4135</v>
      </c>
      <c r="Y839" s="5" t="s">
        <v>4299</v>
      </c>
      <c r="Z839" s="5" t="s">
        <v>4124</v>
      </c>
      <c r="AA839" s="5" t="s">
        <v>4120</v>
      </c>
      <c r="AB839" s="5" t="s">
        <v>4341</v>
      </c>
      <c r="AC839" s="5" t="s">
        <v>6850</v>
      </c>
      <c r="AD839" s="5" t="s">
        <v>4796</v>
      </c>
      <c r="AE839" s="5" t="s">
        <v>4140</v>
      </c>
      <c r="AF839" s="5" t="s">
        <v>2991</v>
      </c>
      <c r="AG839" s="5" t="s">
        <v>4550</v>
      </c>
      <c r="AH839" s="5" t="s">
        <v>2991</v>
      </c>
      <c r="AI839" s="5" t="s">
        <v>4514</v>
      </c>
      <c r="AJ839" s="5" t="s">
        <v>4345</v>
      </c>
      <c r="AL839" s="5" t="s">
        <v>4159</v>
      </c>
      <c r="AM839" s="5" t="s">
        <v>4146</v>
      </c>
      <c r="AN839" s="5" t="s">
        <v>4146</v>
      </c>
      <c r="AO839" s="5">
        <v>10</v>
      </c>
      <c r="AP839" s="5">
        <v>500</v>
      </c>
      <c r="AQ839" s="5" t="s">
        <v>6851</v>
      </c>
      <c r="AR839" s="5" t="s">
        <v>6852</v>
      </c>
      <c r="AS839" s="5">
        <v>40</v>
      </c>
      <c r="AT839" s="5">
        <v>45</v>
      </c>
      <c r="AU839" s="5">
        <v>31</v>
      </c>
      <c r="AV839" s="5">
        <v>19.5</v>
      </c>
      <c r="AW839" s="5">
        <v>17.72</v>
      </c>
      <c r="AX839" s="5">
        <v>12.2</v>
      </c>
      <c r="AY839" s="5">
        <v>7.68</v>
      </c>
      <c r="AZ839" s="5">
        <v>760</v>
      </c>
      <c r="BA839" s="5">
        <v>1.68</v>
      </c>
      <c r="BB839" s="5">
        <v>61</v>
      </c>
      <c r="BC839" s="5">
        <v>52</v>
      </c>
      <c r="BD839" s="5">
        <v>35</v>
      </c>
      <c r="BE839" s="5">
        <v>24.02</v>
      </c>
      <c r="BF839" s="5">
        <v>20.47</v>
      </c>
      <c r="BG839" s="5">
        <v>13.78</v>
      </c>
      <c r="BH839" s="5">
        <v>15.96</v>
      </c>
      <c r="BI839" s="5">
        <v>35.23</v>
      </c>
      <c r="BM839" s="6">
        <f t="shared" si="208"/>
        <v>2</v>
      </c>
      <c r="BN839" s="10">
        <f t="shared" si="209"/>
        <v>0</v>
      </c>
      <c r="BO839" s="6">
        <f t="shared" si="210"/>
        <v>0</v>
      </c>
      <c r="BP839" s="6">
        <f t="shared" si="211"/>
        <v>0</v>
      </c>
      <c r="BQ839" s="6">
        <f t="shared" si="212"/>
        <v>0</v>
      </c>
      <c r="BR839" s="10" t="str">
        <f t="shared" si="213"/>
        <v>停售</v>
      </c>
      <c r="BS839" s="6" t="str">
        <f t="shared" si="223"/>
        <v>停售</v>
      </c>
    </row>
    <row r="840" spans="1:71">
      <c r="A840" s="6" t="str">
        <f t="shared" si="214"/>
        <v>USB0C65SHCT5</v>
      </c>
      <c r="B840" s="6" t="str">
        <f t="shared" si="215"/>
        <v>USB0C65SHCT5</v>
      </c>
      <c r="C840" s="6" t="str">
        <f t="shared" si="216"/>
        <v>USJDDLM001002</v>
      </c>
      <c r="D840" s="6" t="str">
        <f t="shared" si="217"/>
        <v>USB0C65SHCT5JDDLM001002</v>
      </c>
      <c r="E840" s="6" t="str">
        <f t="shared" si="218"/>
        <v>USB0C65SHCT5B0C65SHCT5</v>
      </c>
      <c r="F840" s="6" t="str">
        <f t="shared" si="219"/>
        <v>USJDDLM001002B0C65SHCT5</v>
      </c>
      <c r="G840" s="6" t="str">
        <f t="shared" si="220"/>
        <v>USJDDLM001002</v>
      </c>
      <c r="H840" s="6" t="str">
        <f ca="1" t="shared" si="221"/>
        <v>待上架</v>
      </c>
      <c r="I840" s="10" t="str">
        <f t="shared" si="222"/>
        <v>停售</v>
      </c>
      <c r="J840" s="5" t="s">
        <v>6854</v>
      </c>
      <c r="K840" s="5" t="s">
        <v>6855</v>
      </c>
      <c r="L840" s="5" t="s">
        <v>4563</v>
      </c>
      <c r="M840" s="5" t="s">
        <v>6856</v>
      </c>
      <c r="N840" s="5" t="s">
        <v>6857</v>
      </c>
      <c r="O840" s="5" t="s">
        <v>6856</v>
      </c>
      <c r="P840" s="5" t="s">
        <v>4120</v>
      </c>
      <c r="Q840" s="5" t="s">
        <v>4385</v>
      </c>
      <c r="R840" s="5" t="s">
        <v>2288</v>
      </c>
      <c r="S840" s="5" t="s">
        <v>2995</v>
      </c>
      <c r="T840" s="5" t="s">
        <v>2979</v>
      </c>
      <c r="U840" s="5" t="s">
        <v>4386</v>
      </c>
      <c r="V840" s="5" t="s">
        <v>4134</v>
      </c>
      <c r="W840" s="5" t="s">
        <v>4120</v>
      </c>
      <c r="X840" s="5" t="s">
        <v>4135</v>
      </c>
      <c r="Y840" s="5" t="s">
        <v>4184</v>
      </c>
      <c r="Z840" s="5" t="s">
        <v>4124</v>
      </c>
      <c r="AA840" s="5" t="s">
        <v>4122</v>
      </c>
      <c r="AB840" s="5" t="s">
        <v>4341</v>
      </c>
      <c r="AD840" s="5" t="s">
        <v>5227</v>
      </c>
      <c r="AE840" s="5" t="s">
        <v>4140</v>
      </c>
      <c r="AF840" s="5" t="s">
        <v>3011</v>
      </c>
      <c r="AG840" s="5" t="s">
        <v>4520</v>
      </c>
      <c r="AH840" s="5" t="s">
        <v>4521</v>
      </c>
      <c r="AI840" s="5" t="s">
        <v>4514</v>
      </c>
      <c r="AJ840" s="5" t="s">
        <v>4345</v>
      </c>
      <c r="AL840" s="5" t="s">
        <v>4145</v>
      </c>
      <c r="AM840" s="5" t="s">
        <v>4146</v>
      </c>
      <c r="AN840" s="5" t="s">
        <v>4146</v>
      </c>
      <c r="AO840" s="5">
        <v>100</v>
      </c>
      <c r="AP840" s="5">
        <v>1</v>
      </c>
      <c r="AQ840" s="5" t="s">
        <v>6858</v>
      </c>
      <c r="AR840" s="5" t="s">
        <v>6859</v>
      </c>
      <c r="AS840" s="5">
        <v>15</v>
      </c>
      <c r="AT840" s="5">
        <v>40.7</v>
      </c>
      <c r="AU840" s="5">
        <v>4.8</v>
      </c>
      <c r="AV840" s="5">
        <v>2.1</v>
      </c>
      <c r="AW840" s="5">
        <v>16.02</v>
      </c>
      <c r="AX840" s="5">
        <v>1.89</v>
      </c>
      <c r="AY840" s="5">
        <v>0.83</v>
      </c>
      <c r="AZ840" s="5">
        <v>158</v>
      </c>
      <c r="BA840" s="5">
        <v>0.35</v>
      </c>
      <c r="BB840" s="5">
        <v>45</v>
      </c>
      <c r="BC840" s="5">
        <v>43</v>
      </c>
      <c r="BD840" s="5">
        <v>29</v>
      </c>
      <c r="BE840" s="5">
        <v>17.72</v>
      </c>
      <c r="BF840" s="5">
        <v>16.93</v>
      </c>
      <c r="BG840" s="5">
        <v>11.42</v>
      </c>
      <c r="BH840" s="5">
        <v>18.2</v>
      </c>
      <c r="BI840" s="5">
        <v>40.18</v>
      </c>
      <c r="BM840" s="6">
        <f t="shared" si="208"/>
        <v>1</v>
      </c>
      <c r="BN840" s="10">
        <f t="shared" si="209"/>
        <v>1</v>
      </c>
      <c r="BO840" s="6">
        <f t="shared" si="210"/>
        <v>0</v>
      </c>
      <c r="BP840" s="6">
        <f t="shared" si="211"/>
        <v>0</v>
      </c>
      <c r="BQ840" s="6">
        <f t="shared" si="212"/>
        <v>0</v>
      </c>
      <c r="BR840" s="10" t="str">
        <f t="shared" si="213"/>
        <v>清货在售</v>
      </c>
      <c r="BS840" s="6" t="str">
        <f t="shared" si="223"/>
        <v>清货款</v>
      </c>
    </row>
    <row r="841" spans="1:71">
      <c r="A841" s="6" t="str">
        <f t="shared" si="214"/>
        <v>AUB0C65SHCT5</v>
      </c>
      <c r="B841" s="6" t="str">
        <f t="shared" si="215"/>
        <v>AUX001CL1OGP</v>
      </c>
      <c r="C841" s="6" t="str">
        <f t="shared" si="216"/>
        <v>AUJDDLM001002</v>
      </c>
      <c r="D841" s="6" t="str">
        <f t="shared" si="217"/>
        <v>AUB0C65SHCT5JDDLM001002</v>
      </c>
      <c r="E841" s="6" t="str">
        <f t="shared" si="218"/>
        <v>AUB0C65SHCT5X001CL1OGP</v>
      </c>
      <c r="F841" s="6" t="str">
        <f t="shared" si="219"/>
        <v>AUJDDLM001002X001CL1OGP</v>
      </c>
      <c r="G841" s="6" t="str">
        <f t="shared" si="220"/>
        <v>AUJDDLM001002</v>
      </c>
      <c r="H841" s="6" t="str">
        <f ca="1" t="shared" si="221"/>
        <v>待上架</v>
      </c>
      <c r="I841" s="10" t="str">
        <f t="shared" si="222"/>
        <v>未维护</v>
      </c>
      <c r="J841" s="5" t="s">
        <v>6854</v>
      </c>
      <c r="K841" s="5" t="s">
        <v>6855</v>
      </c>
      <c r="L841" s="5" t="s">
        <v>6856</v>
      </c>
      <c r="M841" s="5" t="s">
        <v>6856</v>
      </c>
      <c r="N841" s="5" t="s">
        <v>6860</v>
      </c>
      <c r="O841" s="5" t="s">
        <v>6861</v>
      </c>
      <c r="P841" s="5" t="s">
        <v>4154</v>
      </c>
      <c r="Q841" s="5" t="s">
        <v>4393</v>
      </c>
      <c r="R841" s="5" t="s">
        <v>1522</v>
      </c>
      <c r="S841" s="5" t="s">
        <v>2985</v>
      </c>
      <c r="T841" s="5" t="s">
        <v>2979</v>
      </c>
      <c r="U841" s="5" t="s">
        <v>4386</v>
      </c>
      <c r="V841" s="5" t="s">
        <v>4134</v>
      </c>
      <c r="W841" s="5" t="s">
        <v>4123</v>
      </c>
      <c r="X841" s="5" t="s">
        <v>4135</v>
      </c>
      <c r="Y841" s="5" t="s">
        <v>4184</v>
      </c>
      <c r="Z841" s="5" t="s">
        <v>4124</v>
      </c>
      <c r="AA841" s="5" t="s">
        <v>4123</v>
      </c>
      <c r="AB841" s="5" t="s">
        <v>4124</v>
      </c>
      <c r="AE841" s="5" t="s">
        <v>4299</v>
      </c>
      <c r="AF841" s="5" t="s">
        <v>3007</v>
      </c>
      <c r="AG841" s="5" t="s">
        <v>4394</v>
      </c>
      <c r="AH841" s="5" t="s">
        <v>3007</v>
      </c>
      <c r="AI841" s="5" t="s">
        <v>4514</v>
      </c>
      <c r="AJ841" s="5" t="s">
        <v>4345</v>
      </c>
      <c r="AL841" s="5" t="s">
        <v>4145</v>
      </c>
      <c r="AM841" s="5" t="s">
        <v>4146</v>
      </c>
      <c r="AN841" s="5" t="s">
        <v>4146</v>
      </c>
      <c r="AO841" s="5">
        <v>100</v>
      </c>
      <c r="AP841" s="5">
        <v>1</v>
      </c>
      <c r="AQ841" s="5" t="s">
        <v>6858</v>
      </c>
      <c r="AR841" s="5" t="s">
        <v>6859</v>
      </c>
      <c r="AS841" s="5">
        <v>15</v>
      </c>
      <c r="AT841" s="5">
        <v>40.7</v>
      </c>
      <c r="AU841" s="5">
        <v>4.8</v>
      </c>
      <c r="AV841" s="5">
        <v>2.1</v>
      </c>
      <c r="AW841" s="5">
        <v>16.02</v>
      </c>
      <c r="AX841" s="5">
        <v>1.89</v>
      </c>
      <c r="AY841" s="5">
        <v>0.83</v>
      </c>
      <c r="AZ841" s="5">
        <v>158</v>
      </c>
      <c r="BA841" s="5">
        <v>0.35</v>
      </c>
      <c r="BB841" s="5">
        <v>45</v>
      </c>
      <c r="BC841" s="5">
        <v>43</v>
      </c>
      <c r="BD841" s="5">
        <v>29</v>
      </c>
      <c r="BE841" s="5">
        <v>17.72</v>
      </c>
      <c r="BF841" s="5">
        <v>16.93</v>
      </c>
      <c r="BG841" s="5">
        <v>11.42</v>
      </c>
      <c r="BH841" s="5">
        <v>18.2</v>
      </c>
      <c r="BI841" s="5">
        <v>40.18</v>
      </c>
      <c r="BM841" s="6">
        <f t="shared" si="208"/>
        <v>0</v>
      </c>
      <c r="BN841" s="10">
        <f t="shared" si="209"/>
        <v>0</v>
      </c>
      <c r="BO841" s="6">
        <f t="shared" si="210"/>
        <v>0</v>
      </c>
      <c r="BP841" s="6">
        <f t="shared" si="211"/>
        <v>1</v>
      </c>
      <c r="BQ841" s="6">
        <f t="shared" si="212"/>
        <v>0</v>
      </c>
      <c r="BR841" s="10" t="str">
        <f t="shared" si="213"/>
        <v>待上架</v>
      </c>
      <c r="BS841" s="6" t="str">
        <f t="shared" si="223"/>
        <v>待上架</v>
      </c>
    </row>
    <row r="842" spans="1:71">
      <c r="A842" s="6" t="str">
        <f t="shared" si="214"/>
        <v>USB0C65SHCT5</v>
      </c>
      <c r="B842" s="6" t="str">
        <f t="shared" si="215"/>
        <v>USX003U0JRXT</v>
      </c>
      <c r="C842" s="6" t="str">
        <f t="shared" si="216"/>
        <v>USJDDLM001002</v>
      </c>
      <c r="D842" s="6" t="str">
        <f t="shared" si="217"/>
        <v>USB0C65SHCT5JDDLM001002</v>
      </c>
      <c r="E842" s="6" t="str">
        <f t="shared" si="218"/>
        <v>USB0C65SHCT5X003U0JRXT</v>
      </c>
      <c r="F842" s="6" t="str">
        <f t="shared" si="219"/>
        <v>USJDDLM001002X003U0JRXT</v>
      </c>
      <c r="G842" s="6" t="str">
        <f t="shared" si="220"/>
        <v>USJDDLM001002</v>
      </c>
      <c r="H842" s="6" t="str">
        <f ca="1" t="shared" si="221"/>
        <v>老品</v>
      </c>
      <c r="I842" s="10" t="str">
        <f t="shared" si="222"/>
        <v>清货款</v>
      </c>
      <c r="J842" s="5" t="s">
        <v>6854</v>
      </c>
      <c r="K842" s="5" t="s">
        <v>6855</v>
      </c>
      <c r="L842" s="5" t="s">
        <v>4563</v>
      </c>
      <c r="M842" s="5" t="s">
        <v>6856</v>
      </c>
      <c r="N842" s="5" t="s">
        <v>6862</v>
      </c>
      <c r="O842" s="5" t="s">
        <v>388</v>
      </c>
      <c r="P842" s="5" t="s">
        <v>4154</v>
      </c>
      <c r="Q842" s="5" t="s">
        <v>4385</v>
      </c>
      <c r="R842" s="5" t="s">
        <v>2288</v>
      </c>
      <c r="S842" s="5" t="s">
        <v>2995</v>
      </c>
      <c r="T842" s="5" t="s">
        <v>2979</v>
      </c>
      <c r="U842" s="5" t="s">
        <v>4386</v>
      </c>
      <c r="V842" s="5" t="s">
        <v>4134</v>
      </c>
      <c r="W842" s="5" t="s">
        <v>4121</v>
      </c>
      <c r="X842" s="5" t="s">
        <v>4135</v>
      </c>
      <c r="Y842" s="5" t="s">
        <v>4184</v>
      </c>
      <c r="Z842" s="5" t="s">
        <v>4124</v>
      </c>
      <c r="AA842" s="5" t="s">
        <v>4122</v>
      </c>
      <c r="AB842" s="5" t="s">
        <v>4341</v>
      </c>
      <c r="AC842" s="5" t="s">
        <v>6863</v>
      </c>
      <c r="AD842" s="5" t="s">
        <v>5227</v>
      </c>
      <c r="AE842" s="5" t="s">
        <v>4140</v>
      </c>
      <c r="AF842" s="5" t="s">
        <v>3011</v>
      </c>
      <c r="AG842" s="5" t="s">
        <v>4520</v>
      </c>
      <c r="AH842" s="5" t="s">
        <v>4521</v>
      </c>
      <c r="AI842" s="5" t="s">
        <v>4514</v>
      </c>
      <c r="AJ842" s="5" t="s">
        <v>4345</v>
      </c>
      <c r="AK842" s="5">
        <v>3.95</v>
      </c>
      <c r="AL842" s="5" t="s">
        <v>4145</v>
      </c>
      <c r="AM842" s="5" t="s">
        <v>4146</v>
      </c>
      <c r="AN842" s="5" t="s">
        <v>4146</v>
      </c>
      <c r="AO842" s="5">
        <v>100</v>
      </c>
      <c r="AP842" s="5">
        <v>1</v>
      </c>
      <c r="AQ842" s="5" t="s">
        <v>6858</v>
      </c>
      <c r="AR842" s="5" t="s">
        <v>6859</v>
      </c>
      <c r="AS842" s="5">
        <v>15</v>
      </c>
      <c r="AT842" s="5">
        <v>40.7</v>
      </c>
      <c r="AU842" s="5">
        <v>4.8</v>
      </c>
      <c r="AV842" s="5">
        <v>2.1</v>
      </c>
      <c r="AW842" s="5">
        <v>16.02</v>
      </c>
      <c r="AX842" s="5">
        <v>1.89</v>
      </c>
      <c r="AY842" s="5">
        <v>0.83</v>
      </c>
      <c r="AZ842" s="5">
        <v>158</v>
      </c>
      <c r="BA842" s="5">
        <v>0.35</v>
      </c>
      <c r="BB842" s="5">
        <v>45</v>
      </c>
      <c r="BC842" s="5">
        <v>43</v>
      </c>
      <c r="BD842" s="5">
        <v>29</v>
      </c>
      <c r="BE842" s="5">
        <v>17.72</v>
      </c>
      <c r="BF842" s="5">
        <v>16.93</v>
      </c>
      <c r="BG842" s="5">
        <v>11.42</v>
      </c>
      <c r="BH842" s="5">
        <v>18.2</v>
      </c>
      <c r="BI842" s="5">
        <v>40.18</v>
      </c>
      <c r="BM842" s="6">
        <f t="shared" si="208"/>
        <v>1</v>
      </c>
      <c r="BN842" s="10">
        <f t="shared" si="209"/>
        <v>1</v>
      </c>
      <c r="BO842" s="6">
        <f t="shared" si="210"/>
        <v>0</v>
      </c>
      <c r="BP842" s="6">
        <f t="shared" si="211"/>
        <v>0</v>
      </c>
      <c r="BQ842" s="6">
        <f t="shared" si="212"/>
        <v>0</v>
      </c>
      <c r="BR842" s="10" t="str">
        <f t="shared" si="213"/>
        <v>清货在售</v>
      </c>
      <c r="BS842" s="6" t="str">
        <f t="shared" si="223"/>
        <v>清货款</v>
      </c>
    </row>
    <row r="843" spans="1:71">
      <c r="A843" s="6" t="str">
        <f t="shared" si="214"/>
        <v>CAB0C65SHCT5</v>
      </c>
      <c r="B843" s="6" t="str">
        <f t="shared" si="215"/>
        <v>CAX003U0JRXT</v>
      </c>
      <c r="C843" s="6" t="str">
        <f t="shared" si="216"/>
        <v>CAJDDLM001002</v>
      </c>
      <c r="D843" s="6" t="str">
        <f t="shared" si="217"/>
        <v>CAB0C65SHCT5JDDLM001002</v>
      </c>
      <c r="E843" s="6" t="str">
        <f t="shared" si="218"/>
        <v>CAB0C65SHCT5X003U0JRXT</v>
      </c>
      <c r="F843" s="6" t="str">
        <f t="shared" si="219"/>
        <v>CAJDDLM001002X003U0JRXT</v>
      </c>
      <c r="G843" s="6" t="str">
        <f t="shared" si="220"/>
        <v>CAJDDLM001002</v>
      </c>
      <c r="H843" s="6" t="str">
        <f ca="1" t="shared" si="221"/>
        <v>老品</v>
      </c>
      <c r="I843" s="10" t="str">
        <f t="shared" si="222"/>
        <v>未维护</v>
      </c>
      <c r="J843" s="5" t="s">
        <v>6854</v>
      </c>
      <c r="K843" s="5" t="s">
        <v>6855</v>
      </c>
      <c r="L843" s="5" t="s">
        <v>4625</v>
      </c>
      <c r="M843" s="5" t="s">
        <v>6856</v>
      </c>
      <c r="N843" s="5" t="s">
        <v>6862</v>
      </c>
      <c r="O843" s="5" t="s">
        <v>388</v>
      </c>
      <c r="P843" s="5" t="s">
        <v>4154</v>
      </c>
      <c r="Q843" s="5" t="s">
        <v>4491</v>
      </c>
      <c r="R843" s="5" t="s">
        <v>10</v>
      </c>
      <c r="S843" s="5" t="s">
        <v>2995</v>
      </c>
      <c r="T843" s="5" t="s">
        <v>2979</v>
      </c>
      <c r="U843" s="5" t="s">
        <v>4386</v>
      </c>
      <c r="V843" s="5" t="s">
        <v>4134</v>
      </c>
      <c r="W843" s="5" t="s">
        <v>4123</v>
      </c>
      <c r="X843" s="5" t="s">
        <v>4135</v>
      </c>
      <c r="Y843" s="5" t="s">
        <v>4184</v>
      </c>
      <c r="Z843" s="5" t="s">
        <v>4124</v>
      </c>
      <c r="AA843" s="5" t="s">
        <v>4122</v>
      </c>
      <c r="AB843" s="5" t="s">
        <v>4341</v>
      </c>
      <c r="AC843" s="5" t="s">
        <v>6864</v>
      </c>
      <c r="AD843" s="5" t="s">
        <v>4803</v>
      </c>
      <c r="AE843" s="5" t="s">
        <v>4140</v>
      </c>
      <c r="AF843" s="5" t="s">
        <v>2977</v>
      </c>
      <c r="AG843" s="5" t="s">
        <v>4350</v>
      </c>
      <c r="AH843" s="5" t="s">
        <v>4513</v>
      </c>
      <c r="AI843" s="5" t="s">
        <v>4514</v>
      </c>
      <c r="AJ843" s="5" t="s">
        <v>4345</v>
      </c>
      <c r="AK843" s="5">
        <v>5.32</v>
      </c>
      <c r="AL843" s="5" t="s">
        <v>4145</v>
      </c>
      <c r="AM843" s="5" t="s">
        <v>4146</v>
      </c>
      <c r="AN843" s="5" t="s">
        <v>4146</v>
      </c>
      <c r="AO843" s="5">
        <v>100</v>
      </c>
      <c r="AP843" s="5">
        <v>1</v>
      </c>
      <c r="AQ843" s="5" t="s">
        <v>6858</v>
      </c>
      <c r="AR843" s="5" t="s">
        <v>6859</v>
      </c>
      <c r="AS843" s="5">
        <v>15</v>
      </c>
      <c r="AT843" s="5">
        <v>40.7</v>
      </c>
      <c r="AU843" s="5">
        <v>4.8</v>
      </c>
      <c r="AV843" s="5">
        <v>2.1</v>
      </c>
      <c r="AW843" s="5">
        <v>16.02</v>
      </c>
      <c r="AX843" s="5">
        <v>1.89</v>
      </c>
      <c r="AY843" s="5">
        <v>0.83</v>
      </c>
      <c r="AZ843" s="5">
        <v>158</v>
      </c>
      <c r="BA843" s="5">
        <v>0.35</v>
      </c>
      <c r="BB843" s="5">
        <v>45</v>
      </c>
      <c r="BC843" s="5">
        <v>43</v>
      </c>
      <c r="BD843" s="5">
        <v>29</v>
      </c>
      <c r="BE843" s="5">
        <v>17.72</v>
      </c>
      <c r="BF843" s="5">
        <v>16.93</v>
      </c>
      <c r="BG843" s="5">
        <v>11.42</v>
      </c>
      <c r="BH843" s="5">
        <v>18.2</v>
      </c>
      <c r="BI843" s="5">
        <v>40.18</v>
      </c>
      <c r="BM843" s="6">
        <f t="shared" si="208"/>
        <v>0</v>
      </c>
      <c r="BN843" s="10">
        <f t="shared" si="209"/>
        <v>0</v>
      </c>
      <c r="BO843" s="6">
        <f t="shared" si="210"/>
        <v>0</v>
      </c>
      <c r="BP843" s="6">
        <f t="shared" si="211"/>
        <v>1</v>
      </c>
      <c r="BQ843" s="6">
        <f t="shared" si="212"/>
        <v>0</v>
      </c>
      <c r="BR843" s="10" t="str">
        <f t="shared" si="213"/>
        <v>待上架</v>
      </c>
      <c r="BS843" s="6" t="str">
        <f t="shared" si="223"/>
        <v>需维护</v>
      </c>
    </row>
    <row r="844" spans="1:71">
      <c r="A844" s="6" t="str">
        <f t="shared" si="214"/>
        <v>CAB0C8HV4TDN</v>
      </c>
      <c r="B844" s="6" t="str">
        <f t="shared" si="215"/>
        <v>CAX003V2P569</v>
      </c>
      <c r="C844" s="6" t="str">
        <f t="shared" si="216"/>
        <v>CAJDDLM001003</v>
      </c>
      <c r="D844" s="6" t="str">
        <f t="shared" si="217"/>
        <v>CAB0C8HV4TDNJDDLM001003</v>
      </c>
      <c r="E844" s="6" t="str">
        <f t="shared" si="218"/>
        <v>CAB0C8HV4TDNX003V2P569</v>
      </c>
      <c r="F844" s="6" t="str">
        <f t="shared" si="219"/>
        <v>CAJDDLM001003X003V2P569</v>
      </c>
      <c r="G844" s="6" t="str">
        <f t="shared" si="220"/>
        <v>CAJDDLM001003</v>
      </c>
      <c r="H844" s="6" t="str">
        <f ca="1" t="shared" si="221"/>
        <v>老品</v>
      </c>
      <c r="I844" s="10" t="str">
        <f t="shared" si="222"/>
        <v>清货款</v>
      </c>
      <c r="J844" s="5" t="s">
        <v>6865</v>
      </c>
      <c r="K844" s="5" t="s">
        <v>6866</v>
      </c>
      <c r="L844" s="5" t="s">
        <v>4801</v>
      </c>
      <c r="M844" s="5" t="s">
        <v>6867</v>
      </c>
      <c r="N844" s="5" t="s">
        <v>6868</v>
      </c>
      <c r="O844" s="5" t="s">
        <v>390</v>
      </c>
      <c r="P844" s="5" t="s">
        <v>4154</v>
      </c>
      <c r="Q844" s="5" t="s">
        <v>4491</v>
      </c>
      <c r="R844" s="5" t="s">
        <v>10</v>
      </c>
      <c r="S844" s="5" t="s">
        <v>2995</v>
      </c>
      <c r="T844" s="5" t="s">
        <v>2979</v>
      </c>
      <c r="U844" s="5" t="s">
        <v>4386</v>
      </c>
      <c r="V844" s="5" t="s">
        <v>4134</v>
      </c>
      <c r="W844" s="5" t="s">
        <v>4121</v>
      </c>
      <c r="X844" s="5" t="s">
        <v>4135</v>
      </c>
      <c r="Y844" s="5" t="s">
        <v>4184</v>
      </c>
      <c r="Z844" s="5" t="s">
        <v>4694</v>
      </c>
      <c r="AA844" s="5" t="s">
        <v>4122</v>
      </c>
      <c r="AB844" s="5" t="s">
        <v>4137</v>
      </c>
      <c r="AC844" s="5" t="s">
        <v>4573</v>
      </c>
      <c r="AD844" s="5" t="s">
        <v>4201</v>
      </c>
      <c r="AE844" s="5" t="s">
        <v>4140</v>
      </c>
      <c r="AF844" s="5" t="s">
        <v>2977</v>
      </c>
      <c r="AG844" s="5" t="s">
        <v>4350</v>
      </c>
      <c r="AH844" s="5" t="s">
        <v>4513</v>
      </c>
      <c r="AI844" s="5" t="s">
        <v>4514</v>
      </c>
      <c r="AJ844" s="5" t="s">
        <v>4345</v>
      </c>
      <c r="AK844" s="5">
        <v>6.36</v>
      </c>
      <c r="AL844" s="5" t="s">
        <v>4145</v>
      </c>
      <c r="AM844" s="5" t="s">
        <v>4146</v>
      </c>
      <c r="AN844" s="5" t="s">
        <v>4146</v>
      </c>
      <c r="AO844" s="5">
        <v>66</v>
      </c>
      <c r="AP844" s="5">
        <v>1</v>
      </c>
      <c r="AQ844" s="5" t="s">
        <v>6869</v>
      </c>
      <c r="AR844" s="5" t="s">
        <v>6870</v>
      </c>
      <c r="AS844" s="5">
        <v>15</v>
      </c>
      <c r="AT844" s="5">
        <v>40.6</v>
      </c>
      <c r="AU844" s="5">
        <v>6.6</v>
      </c>
      <c r="AV844" s="5">
        <v>3.8</v>
      </c>
      <c r="AW844" s="5">
        <v>15.98</v>
      </c>
      <c r="AX844" s="5">
        <v>2.6</v>
      </c>
      <c r="AY844" s="5">
        <v>1.5</v>
      </c>
      <c r="AZ844" s="5">
        <v>290</v>
      </c>
      <c r="BA844" s="5">
        <v>0.64</v>
      </c>
      <c r="BB844" s="5">
        <v>44.5</v>
      </c>
      <c r="BC844" s="5">
        <v>43.5</v>
      </c>
      <c r="BD844" s="5">
        <v>42</v>
      </c>
      <c r="BE844" s="5">
        <v>17.52</v>
      </c>
      <c r="BF844" s="5">
        <v>17.13</v>
      </c>
      <c r="BG844" s="5">
        <v>16.54</v>
      </c>
      <c r="BH844" s="5">
        <v>20.45</v>
      </c>
      <c r="BI844" s="5">
        <v>45.14</v>
      </c>
      <c r="BM844" s="6">
        <f t="shared" si="208"/>
        <v>0</v>
      </c>
      <c r="BN844" s="10">
        <f t="shared" si="209"/>
        <v>1</v>
      </c>
      <c r="BO844" s="6">
        <f t="shared" si="210"/>
        <v>0</v>
      </c>
      <c r="BP844" s="6">
        <f t="shared" si="211"/>
        <v>0</v>
      </c>
      <c r="BQ844" s="6">
        <f t="shared" si="212"/>
        <v>0</v>
      </c>
      <c r="BR844" s="10" t="str">
        <f t="shared" si="213"/>
        <v>清货在售</v>
      </c>
      <c r="BS844" s="6" t="str">
        <f t="shared" si="223"/>
        <v>清货款</v>
      </c>
    </row>
    <row r="845" spans="1:71">
      <c r="A845" s="6" t="str">
        <f t="shared" si="214"/>
        <v>UKB0C8HV4TDN</v>
      </c>
      <c r="B845" s="6" t="str">
        <f t="shared" si="215"/>
        <v>UKX002EDWLY7</v>
      </c>
      <c r="C845" s="6" t="str">
        <f t="shared" si="216"/>
        <v>UKJDDLM001003</v>
      </c>
      <c r="D845" s="6" t="str">
        <f t="shared" si="217"/>
        <v>UKB0C8HV4TDNJDDLM001003</v>
      </c>
      <c r="E845" s="6" t="str">
        <f t="shared" si="218"/>
        <v>UKB0C8HV4TDNX002EDWLY7</v>
      </c>
      <c r="F845" s="6" t="str">
        <f t="shared" si="219"/>
        <v>UKJDDLM001003X002EDWLY7</v>
      </c>
      <c r="G845" s="6" t="str">
        <f t="shared" si="220"/>
        <v>UKJDDLM001003</v>
      </c>
      <c r="H845" s="6" t="str">
        <f ca="1" t="shared" si="221"/>
        <v>老品</v>
      </c>
      <c r="I845" s="10" t="str">
        <f t="shared" si="222"/>
        <v>C</v>
      </c>
      <c r="J845" s="5" t="s">
        <v>6865</v>
      </c>
      <c r="K845" s="5" t="s">
        <v>6866</v>
      </c>
      <c r="L845" s="5" t="s">
        <v>6871</v>
      </c>
      <c r="M845" s="5" t="s">
        <v>6867</v>
      </c>
      <c r="N845" s="5" t="s">
        <v>6872</v>
      </c>
      <c r="O845" s="5" t="s">
        <v>1754</v>
      </c>
      <c r="P845" s="5" t="s">
        <v>4154</v>
      </c>
      <c r="Q845" s="5" t="s">
        <v>4746</v>
      </c>
      <c r="R845" s="5" t="s">
        <v>1532</v>
      </c>
      <c r="S845" s="5" t="s">
        <v>2985</v>
      </c>
      <c r="T845" s="5" t="s">
        <v>2979</v>
      </c>
      <c r="U845" s="5" t="s">
        <v>4386</v>
      </c>
      <c r="V845" s="5" t="s">
        <v>4134</v>
      </c>
      <c r="W845" s="5" t="s">
        <v>4121</v>
      </c>
      <c r="X845" s="5" t="s">
        <v>4135</v>
      </c>
      <c r="Y845" s="5" t="s">
        <v>4184</v>
      </c>
      <c r="Z845" s="5" t="s">
        <v>4492</v>
      </c>
      <c r="AA845" s="5" t="s">
        <v>4122</v>
      </c>
      <c r="AB845" s="5" t="s">
        <v>2457</v>
      </c>
      <c r="AC845" s="5" t="s">
        <v>5664</v>
      </c>
      <c r="AD845" s="5" t="s">
        <v>4568</v>
      </c>
      <c r="AE845" s="5" t="s">
        <v>4140</v>
      </c>
      <c r="AF845" s="5" t="s">
        <v>3007</v>
      </c>
      <c r="AG845" s="5" t="s">
        <v>4394</v>
      </c>
      <c r="AH845" s="5" t="s">
        <v>4611</v>
      </c>
      <c r="AI845" s="5" t="s">
        <v>4514</v>
      </c>
      <c r="AJ845" s="5" t="s">
        <v>4345</v>
      </c>
      <c r="AK845" s="5">
        <v>3.01</v>
      </c>
      <c r="AL845" s="5" t="s">
        <v>4145</v>
      </c>
      <c r="AM845" s="5" t="s">
        <v>4146</v>
      </c>
      <c r="AN845" s="5" t="s">
        <v>4696</v>
      </c>
      <c r="AO845" s="5">
        <v>66</v>
      </c>
      <c r="AP845" s="5">
        <v>1</v>
      </c>
      <c r="AQ845" s="5" t="s">
        <v>6869</v>
      </c>
      <c r="AR845" s="5" t="s">
        <v>6870</v>
      </c>
      <c r="AS845" s="5">
        <v>15</v>
      </c>
      <c r="AT845" s="5">
        <v>40.6</v>
      </c>
      <c r="AU845" s="5">
        <v>6.6</v>
      </c>
      <c r="AV845" s="5">
        <v>3.8</v>
      </c>
      <c r="AW845" s="5">
        <v>15.98</v>
      </c>
      <c r="AX845" s="5">
        <v>2.6</v>
      </c>
      <c r="AY845" s="5">
        <v>1.5</v>
      </c>
      <c r="AZ845" s="5">
        <v>290</v>
      </c>
      <c r="BA845" s="5">
        <v>0.64</v>
      </c>
      <c r="BB845" s="5">
        <v>44.5</v>
      </c>
      <c r="BC845" s="5">
        <v>43.5</v>
      </c>
      <c r="BD845" s="5">
        <v>42</v>
      </c>
      <c r="BE845" s="5">
        <v>17.52</v>
      </c>
      <c r="BF845" s="5">
        <v>17.13</v>
      </c>
      <c r="BG845" s="5">
        <v>16.54</v>
      </c>
      <c r="BH845" s="5">
        <v>20.45</v>
      </c>
      <c r="BI845" s="5">
        <v>45.14</v>
      </c>
      <c r="BM845" s="6">
        <f t="shared" si="208"/>
        <v>0</v>
      </c>
      <c r="BN845" s="10">
        <f t="shared" si="209"/>
        <v>1</v>
      </c>
      <c r="BO845" s="6">
        <f t="shared" si="210"/>
        <v>0</v>
      </c>
      <c r="BP845" s="6">
        <f t="shared" si="211"/>
        <v>0</v>
      </c>
      <c r="BQ845" s="6">
        <f t="shared" si="212"/>
        <v>0</v>
      </c>
      <c r="BR845" s="10" t="str">
        <f t="shared" si="213"/>
        <v>清货在售</v>
      </c>
      <c r="BS845" s="6" t="str">
        <f t="shared" si="223"/>
        <v>清货款</v>
      </c>
    </row>
    <row r="846" spans="1:71">
      <c r="A846" s="6" t="str">
        <f t="shared" si="214"/>
        <v>USB0C8HV4TDN</v>
      </c>
      <c r="B846" s="6" t="str">
        <f t="shared" si="215"/>
        <v>USX003V2P569</v>
      </c>
      <c r="C846" s="6" t="str">
        <f t="shared" si="216"/>
        <v>USJDDLM001003</v>
      </c>
      <c r="D846" s="6" t="str">
        <f t="shared" si="217"/>
        <v>USB0C8HV4TDNJDDLM001003</v>
      </c>
      <c r="E846" s="6" t="str">
        <f t="shared" si="218"/>
        <v>USB0C8HV4TDNX003V2P569</v>
      </c>
      <c r="F846" s="6" t="str">
        <f t="shared" si="219"/>
        <v>USJDDLM001003X003V2P569</v>
      </c>
      <c r="G846" s="6" t="str">
        <f t="shared" si="220"/>
        <v>USJDDLM001003</v>
      </c>
      <c r="H846" s="6" t="str">
        <f ca="1" t="shared" si="221"/>
        <v>老品</v>
      </c>
      <c r="I846" s="10" t="str">
        <f t="shared" si="222"/>
        <v>清货款</v>
      </c>
      <c r="J846" s="5" t="s">
        <v>6865</v>
      </c>
      <c r="K846" s="5" t="s">
        <v>6866</v>
      </c>
      <c r="L846" s="5" t="s">
        <v>4631</v>
      </c>
      <c r="M846" s="5" t="s">
        <v>6867</v>
      </c>
      <c r="N846" s="5" t="s">
        <v>6868</v>
      </c>
      <c r="O846" s="5" t="s">
        <v>390</v>
      </c>
      <c r="P846" s="5" t="s">
        <v>4120</v>
      </c>
      <c r="Q846" s="5" t="s">
        <v>4385</v>
      </c>
      <c r="R846" s="5" t="s">
        <v>2288</v>
      </c>
      <c r="S846" s="5" t="s">
        <v>2995</v>
      </c>
      <c r="T846" s="5" t="s">
        <v>2979</v>
      </c>
      <c r="U846" s="5" t="s">
        <v>4386</v>
      </c>
      <c r="V846" s="5" t="s">
        <v>4134</v>
      </c>
      <c r="W846" s="5" t="s">
        <v>4121</v>
      </c>
      <c r="X846" s="5" t="s">
        <v>4135</v>
      </c>
      <c r="Y846" s="5" t="s">
        <v>4184</v>
      </c>
      <c r="Z846" s="5" t="s">
        <v>4124</v>
      </c>
      <c r="AA846" s="5" t="s">
        <v>4122</v>
      </c>
      <c r="AB846" s="5" t="s">
        <v>4341</v>
      </c>
      <c r="AC846" s="5" t="s">
        <v>6873</v>
      </c>
      <c r="AD846" s="5" t="s">
        <v>5415</v>
      </c>
      <c r="AE846" s="5" t="s">
        <v>4140</v>
      </c>
      <c r="AF846" s="5" t="s">
        <v>3011</v>
      </c>
      <c r="AG846" s="5" t="s">
        <v>4520</v>
      </c>
      <c r="AH846" s="5" t="s">
        <v>4521</v>
      </c>
      <c r="AI846" s="5" t="s">
        <v>4514</v>
      </c>
      <c r="AJ846" s="5" t="s">
        <v>4345</v>
      </c>
      <c r="AK846" s="5">
        <v>4.2</v>
      </c>
      <c r="AL846" s="5" t="s">
        <v>4145</v>
      </c>
      <c r="AM846" s="5" t="s">
        <v>4146</v>
      </c>
      <c r="AN846" s="5" t="s">
        <v>4146</v>
      </c>
      <c r="AO846" s="5">
        <v>66</v>
      </c>
      <c r="AP846" s="5">
        <v>1</v>
      </c>
      <c r="AQ846" s="5" t="s">
        <v>6869</v>
      </c>
      <c r="AR846" s="5" t="s">
        <v>6870</v>
      </c>
      <c r="AS846" s="5">
        <v>15</v>
      </c>
      <c r="AT846" s="5">
        <v>40.6</v>
      </c>
      <c r="AU846" s="5">
        <v>6.6</v>
      </c>
      <c r="AV846" s="5">
        <v>3.8</v>
      </c>
      <c r="AW846" s="5">
        <v>15.98</v>
      </c>
      <c r="AX846" s="5">
        <v>2.6</v>
      </c>
      <c r="AY846" s="5">
        <v>1.5</v>
      </c>
      <c r="AZ846" s="5">
        <v>290</v>
      </c>
      <c r="BA846" s="5">
        <v>0.64</v>
      </c>
      <c r="BB846" s="5">
        <v>44.5</v>
      </c>
      <c r="BC846" s="5">
        <v>43.5</v>
      </c>
      <c r="BD846" s="5">
        <v>42</v>
      </c>
      <c r="BE846" s="5">
        <v>17.52</v>
      </c>
      <c r="BF846" s="5">
        <v>17.13</v>
      </c>
      <c r="BG846" s="5">
        <v>16.54</v>
      </c>
      <c r="BH846" s="5">
        <v>20.45</v>
      </c>
      <c r="BI846" s="5">
        <v>45.14</v>
      </c>
      <c r="BM846" s="6">
        <f t="shared" si="208"/>
        <v>0</v>
      </c>
      <c r="BN846" s="10">
        <f t="shared" si="209"/>
        <v>1</v>
      </c>
      <c r="BO846" s="6">
        <f t="shared" si="210"/>
        <v>0</v>
      </c>
      <c r="BP846" s="6">
        <f t="shared" si="211"/>
        <v>0</v>
      </c>
      <c r="BQ846" s="6">
        <f t="shared" si="212"/>
        <v>0</v>
      </c>
      <c r="BR846" s="10" t="str">
        <f t="shared" si="213"/>
        <v>清货在售</v>
      </c>
      <c r="BS846" s="6" t="str">
        <f t="shared" si="223"/>
        <v>清货款</v>
      </c>
    </row>
    <row r="847" spans="1:71">
      <c r="A847" s="6" t="str">
        <f t="shared" si="214"/>
        <v>CAB0C8HVWJQ2</v>
      </c>
      <c r="B847" s="6" t="str">
        <f t="shared" si="215"/>
        <v>CAX003V2P58H</v>
      </c>
      <c r="C847" s="6" t="str">
        <f t="shared" si="216"/>
        <v>CAJDDLM001004</v>
      </c>
      <c r="D847" s="6" t="str">
        <f t="shared" si="217"/>
        <v>CAB0C8HVWJQ2JDDLM001004</v>
      </c>
      <c r="E847" s="6" t="str">
        <f t="shared" si="218"/>
        <v>CAB0C8HVWJQ2X003V2P58H</v>
      </c>
      <c r="F847" s="6" t="str">
        <f t="shared" si="219"/>
        <v>CAJDDLM001004X003V2P58H</v>
      </c>
      <c r="G847" s="6" t="str">
        <f t="shared" si="220"/>
        <v>CAJDDLM001004</v>
      </c>
      <c r="H847" s="6" t="str">
        <f ca="1" t="shared" si="221"/>
        <v>老品</v>
      </c>
      <c r="I847" s="10" t="str">
        <f t="shared" si="222"/>
        <v>清货款</v>
      </c>
      <c r="J847" s="5" t="s">
        <v>6874</v>
      </c>
      <c r="K847" s="5" t="s">
        <v>6875</v>
      </c>
      <c r="L847" s="5" t="s">
        <v>4801</v>
      </c>
      <c r="M847" s="5" t="s">
        <v>6876</v>
      </c>
      <c r="N847" s="5" t="s">
        <v>6877</v>
      </c>
      <c r="O847" s="5" t="s">
        <v>392</v>
      </c>
      <c r="P847" s="5" t="s">
        <v>4154</v>
      </c>
      <c r="Q847" s="5" t="s">
        <v>4491</v>
      </c>
      <c r="R847" s="5" t="s">
        <v>10</v>
      </c>
      <c r="S847" s="5" t="s">
        <v>2995</v>
      </c>
      <c r="T847" s="5" t="s">
        <v>2979</v>
      </c>
      <c r="U847" s="5" t="s">
        <v>4386</v>
      </c>
      <c r="V847" s="5" t="s">
        <v>4134</v>
      </c>
      <c r="W847" s="5" t="s">
        <v>4121</v>
      </c>
      <c r="X847" s="5" t="s">
        <v>4135</v>
      </c>
      <c r="Y847" s="5" t="s">
        <v>4184</v>
      </c>
      <c r="Z847" s="5" t="s">
        <v>4694</v>
      </c>
      <c r="AA847" s="5" t="s">
        <v>4122</v>
      </c>
      <c r="AB847" s="5" t="s">
        <v>4137</v>
      </c>
      <c r="AC847" s="5" t="s">
        <v>4573</v>
      </c>
      <c r="AD847" s="5" t="s">
        <v>4201</v>
      </c>
      <c r="AE847" s="5" t="s">
        <v>4140</v>
      </c>
      <c r="AF847" s="5" t="s">
        <v>2977</v>
      </c>
      <c r="AG847" s="5" t="s">
        <v>4350</v>
      </c>
      <c r="AH847" s="5" t="s">
        <v>4513</v>
      </c>
      <c r="AI847" s="5" t="s">
        <v>4514</v>
      </c>
      <c r="AJ847" s="5" t="s">
        <v>4345</v>
      </c>
      <c r="AK847" s="5">
        <v>6.36</v>
      </c>
      <c r="AL847" s="5" t="s">
        <v>4145</v>
      </c>
      <c r="AM847" s="5" t="s">
        <v>4146</v>
      </c>
      <c r="AN847" s="5" t="s">
        <v>4146</v>
      </c>
      <c r="AO847" s="5">
        <v>66</v>
      </c>
      <c r="AP847" s="5">
        <v>1</v>
      </c>
      <c r="AQ847" s="5" t="s">
        <v>6878</v>
      </c>
      <c r="AR847" s="5" t="s">
        <v>6879</v>
      </c>
      <c r="AS847" s="5">
        <v>15</v>
      </c>
      <c r="AT847" s="5">
        <v>40.6</v>
      </c>
      <c r="AU847" s="5">
        <v>6.6</v>
      </c>
      <c r="AV847" s="5">
        <v>3.8</v>
      </c>
      <c r="AW847" s="5">
        <v>15.98</v>
      </c>
      <c r="AX847" s="5">
        <v>2.6</v>
      </c>
      <c r="AY847" s="5">
        <v>1.5</v>
      </c>
      <c r="AZ847" s="5">
        <v>299</v>
      </c>
      <c r="BA847" s="5">
        <v>0.66</v>
      </c>
      <c r="BB847" s="5">
        <v>44</v>
      </c>
      <c r="BC847" s="5">
        <v>43.5</v>
      </c>
      <c r="BD847" s="5">
        <v>42</v>
      </c>
      <c r="BE847" s="5">
        <v>17.32</v>
      </c>
      <c r="BF847" s="5">
        <v>17.13</v>
      </c>
      <c r="BG847" s="5">
        <v>16.54</v>
      </c>
      <c r="BH847" s="5">
        <v>20.7</v>
      </c>
      <c r="BI847" s="5">
        <v>45.7</v>
      </c>
      <c r="BM847" s="6">
        <f t="shared" si="208"/>
        <v>0</v>
      </c>
      <c r="BN847" s="10">
        <f t="shared" si="209"/>
        <v>1</v>
      </c>
      <c r="BO847" s="6">
        <f t="shared" si="210"/>
        <v>0</v>
      </c>
      <c r="BP847" s="6">
        <f t="shared" si="211"/>
        <v>0</v>
      </c>
      <c r="BQ847" s="6">
        <f t="shared" si="212"/>
        <v>0</v>
      </c>
      <c r="BR847" s="10" t="str">
        <f t="shared" si="213"/>
        <v>清货在售</v>
      </c>
      <c r="BS847" s="6" t="str">
        <f t="shared" si="223"/>
        <v>清货款</v>
      </c>
    </row>
    <row r="848" spans="1:71">
      <c r="A848" s="6" t="str">
        <f t="shared" si="214"/>
        <v>UKB0C8HVWJQ2</v>
      </c>
      <c r="B848" s="6" t="str">
        <f t="shared" si="215"/>
        <v>UKX002EE1HJL</v>
      </c>
      <c r="C848" s="6" t="str">
        <f t="shared" si="216"/>
        <v>UKJDDLM001004</v>
      </c>
      <c r="D848" s="6" t="str">
        <f t="shared" si="217"/>
        <v>UKB0C8HVWJQ2JDDLM001004</v>
      </c>
      <c r="E848" s="6" t="str">
        <f t="shared" si="218"/>
        <v>UKB0C8HVWJQ2X002EE1HJL</v>
      </c>
      <c r="F848" s="6" t="str">
        <f t="shared" si="219"/>
        <v>UKJDDLM001004X002EE1HJL</v>
      </c>
      <c r="G848" s="6" t="str">
        <f t="shared" si="220"/>
        <v>UKJDDLM001004</v>
      </c>
      <c r="H848" s="6" t="str">
        <f ca="1" t="shared" si="221"/>
        <v>老品</v>
      </c>
      <c r="I848" s="10" t="str">
        <f t="shared" si="222"/>
        <v>C</v>
      </c>
      <c r="J848" s="5" t="s">
        <v>6874</v>
      </c>
      <c r="K848" s="5" t="s">
        <v>6875</v>
      </c>
      <c r="L848" s="5" t="s">
        <v>6871</v>
      </c>
      <c r="M848" s="5" t="s">
        <v>6876</v>
      </c>
      <c r="N848" s="5" t="s">
        <v>6880</v>
      </c>
      <c r="O848" s="5" t="s">
        <v>1756</v>
      </c>
      <c r="P848" s="5" t="s">
        <v>4120</v>
      </c>
      <c r="Q848" s="5" t="s">
        <v>4746</v>
      </c>
      <c r="R848" s="5" t="s">
        <v>1532</v>
      </c>
      <c r="S848" s="5" t="s">
        <v>2985</v>
      </c>
      <c r="T848" s="5" t="s">
        <v>2979</v>
      </c>
      <c r="U848" s="5" t="s">
        <v>4386</v>
      </c>
      <c r="V848" s="5" t="s">
        <v>4134</v>
      </c>
      <c r="W848" s="5" t="s">
        <v>4121</v>
      </c>
      <c r="X848" s="5" t="s">
        <v>4135</v>
      </c>
      <c r="Y848" s="5" t="s">
        <v>4184</v>
      </c>
      <c r="Z848" s="5" t="s">
        <v>4492</v>
      </c>
      <c r="AA848" s="5" t="s">
        <v>4122</v>
      </c>
      <c r="AB848" s="5" t="s">
        <v>2457</v>
      </c>
      <c r="AC848" s="5" t="s">
        <v>5664</v>
      </c>
      <c r="AD848" s="5" t="s">
        <v>4568</v>
      </c>
      <c r="AE848" s="5" t="s">
        <v>4140</v>
      </c>
      <c r="AF848" s="5" t="s">
        <v>3007</v>
      </c>
      <c r="AG848" s="5" t="s">
        <v>4394</v>
      </c>
      <c r="AH848" s="5" t="s">
        <v>4611</v>
      </c>
      <c r="AI848" s="5" t="s">
        <v>4514</v>
      </c>
      <c r="AJ848" s="5" t="s">
        <v>4345</v>
      </c>
      <c r="AK848" s="5">
        <v>3.01</v>
      </c>
      <c r="AL848" s="5" t="s">
        <v>4145</v>
      </c>
      <c r="AM848" s="5" t="s">
        <v>4146</v>
      </c>
      <c r="AN848" s="5" t="s">
        <v>4696</v>
      </c>
      <c r="AO848" s="5">
        <v>66</v>
      </c>
      <c r="AP848" s="5">
        <v>1</v>
      </c>
      <c r="AQ848" s="5" t="s">
        <v>6878</v>
      </c>
      <c r="AR848" s="5" t="s">
        <v>6879</v>
      </c>
      <c r="AS848" s="5">
        <v>15</v>
      </c>
      <c r="AT848" s="5">
        <v>40.6</v>
      </c>
      <c r="AU848" s="5">
        <v>6.6</v>
      </c>
      <c r="AV848" s="5">
        <v>3.8</v>
      </c>
      <c r="AW848" s="5">
        <v>15.98</v>
      </c>
      <c r="AX848" s="5">
        <v>2.6</v>
      </c>
      <c r="AY848" s="5">
        <v>1.5</v>
      </c>
      <c r="AZ848" s="5">
        <v>299</v>
      </c>
      <c r="BA848" s="5">
        <v>0.66</v>
      </c>
      <c r="BB848" s="5">
        <v>44</v>
      </c>
      <c r="BC848" s="5">
        <v>43.5</v>
      </c>
      <c r="BD848" s="5">
        <v>42</v>
      </c>
      <c r="BE848" s="5">
        <v>17.32</v>
      </c>
      <c r="BF848" s="5">
        <v>17.13</v>
      </c>
      <c r="BG848" s="5">
        <v>16.54</v>
      </c>
      <c r="BH848" s="5">
        <v>20.7</v>
      </c>
      <c r="BI848" s="5">
        <v>45.7</v>
      </c>
      <c r="BM848" s="6">
        <f t="shared" si="208"/>
        <v>0</v>
      </c>
      <c r="BN848" s="10">
        <f t="shared" si="209"/>
        <v>1</v>
      </c>
      <c r="BO848" s="6">
        <f t="shared" si="210"/>
        <v>0</v>
      </c>
      <c r="BP848" s="6">
        <f t="shared" si="211"/>
        <v>0</v>
      </c>
      <c r="BQ848" s="6">
        <f t="shared" si="212"/>
        <v>0</v>
      </c>
      <c r="BR848" s="10" t="str">
        <f t="shared" si="213"/>
        <v>清货在售</v>
      </c>
      <c r="BS848" s="6" t="str">
        <f t="shared" si="223"/>
        <v>清货款</v>
      </c>
    </row>
    <row r="849" spans="1:71">
      <c r="A849" s="6" t="str">
        <f t="shared" si="214"/>
        <v>USB0C8HVWJQ2</v>
      </c>
      <c r="B849" s="6" t="str">
        <f t="shared" si="215"/>
        <v>USX003V2P58H</v>
      </c>
      <c r="C849" s="6" t="str">
        <f t="shared" si="216"/>
        <v>USJDDLM001004</v>
      </c>
      <c r="D849" s="6" t="str">
        <f t="shared" si="217"/>
        <v>USB0C8HVWJQ2JDDLM001004</v>
      </c>
      <c r="E849" s="6" t="str">
        <f t="shared" si="218"/>
        <v>USB0C8HVWJQ2X003V2P58H</v>
      </c>
      <c r="F849" s="6" t="str">
        <f t="shared" si="219"/>
        <v>USJDDLM001004X003V2P58H</v>
      </c>
      <c r="G849" s="6" t="str">
        <f t="shared" si="220"/>
        <v>USJDDLM001004</v>
      </c>
      <c r="H849" s="6" t="str">
        <f ca="1" t="shared" si="221"/>
        <v>老品</v>
      </c>
      <c r="I849" s="10" t="str">
        <f t="shared" si="222"/>
        <v>清货款</v>
      </c>
      <c r="J849" s="5" t="s">
        <v>6874</v>
      </c>
      <c r="K849" s="5" t="s">
        <v>6875</v>
      </c>
      <c r="L849" s="5" t="s">
        <v>4631</v>
      </c>
      <c r="M849" s="5" t="s">
        <v>6876</v>
      </c>
      <c r="N849" s="5" t="s">
        <v>6877</v>
      </c>
      <c r="O849" s="5" t="s">
        <v>392</v>
      </c>
      <c r="P849" s="5" t="s">
        <v>4120</v>
      </c>
      <c r="Q849" s="5" t="s">
        <v>4385</v>
      </c>
      <c r="R849" s="5" t="s">
        <v>2288</v>
      </c>
      <c r="S849" s="5" t="s">
        <v>2995</v>
      </c>
      <c r="T849" s="5" t="s">
        <v>2979</v>
      </c>
      <c r="U849" s="5" t="s">
        <v>4386</v>
      </c>
      <c r="V849" s="5" t="s">
        <v>4134</v>
      </c>
      <c r="W849" s="5" t="s">
        <v>4121</v>
      </c>
      <c r="X849" s="5" t="s">
        <v>4135</v>
      </c>
      <c r="Y849" s="5" t="s">
        <v>4136</v>
      </c>
      <c r="Z849" s="5" t="s">
        <v>4124</v>
      </c>
      <c r="AA849" s="5" t="s">
        <v>4122</v>
      </c>
      <c r="AB849" s="5" t="s">
        <v>4341</v>
      </c>
      <c r="AC849" s="5" t="s">
        <v>6881</v>
      </c>
      <c r="AD849" s="5" t="s">
        <v>5415</v>
      </c>
      <c r="AE849" s="5" t="s">
        <v>4140</v>
      </c>
      <c r="AF849" s="5" t="s">
        <v>3011</v>
      </c>
      <c r="AG849" s="5" t="s">
        <v>4520</v>
      </c>
      <c r="AH849" s="5" t="s">
        <v>4521</v>
      </c>
      <c r="AI849" s="5" t="s">
        <v>4514</v>
      </c>
      <c r="AJ849" s="5" t="s">
        <v>4345</v>
      </c>
      <c r="AK849" s="5">
        <v>4.2</v>
      </c>
      <c r="AL849" s="5" t="s">
        <v>4145</v>
      </c>
      <c r="AM849" s="5" t="s">
        <v>4146</v>
      </c>
      <c r="AN849" s="5" t="s">
        <v>4146</v>
      </c>
      <c r="AO849" s="5">
        <v>66</v>
      </c>
      <c r="AP849" s="5">
        <v>1</v>
      </c>
      <c r="AQ849" s="5" t="s">
        <v>6878</v>
      </c>
      <c r="AR849" s="5" t="s">
        <v>6879</v>
      </c>
      <c r="AS849" s="5">
        <v>15</v>
      </c>
      <c r="AT849" s="5">
        <v>40.6</v>
      </c>
      <c r="AU849" s="5">
        <v>6.6</v>
      </c>
      <c r="AV849" s="5">
        <v>3.8</v>
      </c>
      <c r="AW849" s="5">
        <v>15.98</v>
      </c>
      <c r="AX849" s="5">
        <v>2.6</v>
      </c>
      <c r="AY849" s="5">
        <v>1.5</v>
      </c>
      <c r="AZ849" s="5">
        <v>299</v>
      </c>
      <c r="BA849" s="5">
        <v>0.66</v>
      </c>
      <c r="BB849" s="5">
        <v>44</v>
      </c>
      <c r="BC849" s="5">
        <v>43.5</v>
      </c>
      <c r="BD849" s="5">
        <v>42</v>
      </c>
      <c r="BE849" s="5">
        <v>17.32</v>
      </c>
      <c r="BF849" s="5">
        <v>17.13</v>
      </c>
      <c r="BG849" s="5">
        <v>16.54</v>
      </c>
      <c r="BH849" s="5">
        <v>20.7</v>
      </c>
      <c r="BI849" s="5">
        <v>45.7</v>
      </c>
      <c r="BM849" s="6">
        <f t="shared" si="208"/>
        <v>0</v>
      </c>
      <c r="BN849" s="10">
        <f t="shared" si="209"/>
        <v>1</v>
      </c>
      <c r="BO849" s="6">
        <f t="shared" si="210"/>
        <v>0</v>
      </c>
      <c r="BP849" s="6">
        <f t="shared" si="211"/>
        <v>0</v>
      </c>
      <c r="BQ849" s="6">
        <f t="shared" si="212"/>
        <v>0</v>
      </c>
      <c r="BR849" s="10" t="str">
        <f t="shared" si="213"/>
        <v>清货在售</v>
      </c>
      <c r="BS849" s="6" t="str">
        <f t="shared" si="223"/>
        <v>清货款</v>
      </c>
    </row>
    <row r="850" spans="1:71">
      <c r="A850" s="6" t="str">
        <f t="shared" si="214"/>
        <v>USB0811X1RVQ</v>
      </c>
      <c r="B850" s="6" t="str">
        <f t="shared" si="215"/>
        <v>USX004MR8RHL</v>
      </c>
      <c r="C850" s="6" t="str">
        <f t="shared" si="216"/>
        <v>USJDDLM002002</v>
      </c>
      <c r="D850" s="6" t="str">
        <f t="shared" si="217"/>
        <v>USB0811X1RVQJDDLM002002</v>
      </c>
      <c r="E850" s="6" t="str">
        <f t="shared" si="218"/>
        <v>USB0811X1RVQX004MR8RHL</v>
      </c>
      <c r="F850" s="6" t="str">
        <f t="shared" si="219"/>
        <v>USJDDLM002002X004MR8RHL</v>
      </c>
      <c r="G850" s="6" t="str">
        <f t="shared" si="220"/>
        <v>USJDDLM002002</v>
      </c>
      <c r="H850" s="6" t="str">
        <f ca="1" t="shared" si="221"/>
        <v>老品</v>
      </c>
      <c r="I850" s="10" t="str">
        <f t="shared" si="222"/>
        <v>流量款</v>
      </c>
      <c r="J850" s="5" t="s">
        <v>6882</v>
      </c>
      <c r="K850" s="5" t="s">
        <v>6883</v>
      </c>
      <c r="L850" s="5" t="s">
        <v>4542</v>
      </c>
      <c r="M850" s="5" t="s">
        <v>4538</v>
      </c>
      <c r="N850" s="5" t="s">
        <v>6884</v>
      </c>
      <c r="O850" s="5" t="s">
        <v>394</v>
      </c>
      <c r="P850" s="5" t="s">
        <v>4154</v>
      </c>
      <c r="Q850" s="5" t="s">
        <v>4385</v>
      </c>
      <c r="R850" s="5" t="s">
        <v>2288</v>
      </c>
      <c r="S850" s="5" t="s">
        <v>2995</v>
      </c>
      <c r="T850" s="5" t="s">
        <v>2979</v>
      </c>
      <c r="U850" s="5" t="s">
        <v>4386</v>
      </c>
      <c r="V850" s="5" t="s">
        <v>4134</v>
      </c>
      <c r="W850" s="5" t="s">
        <v>4122</v>
      </c>
      <c r="X850" s="5" t="s">
        <v>4155</v>
      </c>
      <c r="Y850" s="5" t="s">
        <v>4184</v>
      </c>
      <c r="Z850" s="5" t="s">
        <v>4124</v>
      </c>
      <c r="AA850" s="5" t="s">
        <v>4122</v>
      </c>
      <c r="AB850" s="5" t="s">
        <v>4341</v>
      </c>
      <c r="AC850" s="5" t="s">
        <v>5582</v>
      </c>
      <c r="AD850" s="5" t="s">
        <v>4544</v>
      </c>
      <c r="AE850" s="5" t="s">
        <v>4140</v>
      </c>
      <c r="AF850" s="5" t="s">
        <v>3027</v>
      </c>
      <c r="AG850" s="5" t="s">
        <v>4520</v>
      </c>
      <c r="AH850" s="5" t="s">
        <v>4521</v>
      </c>
      <c r="AI850" s="5" t="s">
        <v>4514</v>
      </c>
      <c r="AJ850" s="5" t="s">
        <v>4345</v>
      </c>
      <c r="AK850" s="5">
        <v>2.77</v>
      </c>
      <c r="AL850" s="5" t="s">
        <v>4145</v>
      </c>
      <c r="AM850" s="5" t="s">
        <v>4146</v>
      </c>
      <c r="AN850" s="5" t="s">
        <v>4146</v>
      </c>
      <c r="AO850" s="5">
        <v>75</v>
      </c>
      <c r="AP850" s="5">
        <v>1</v>
      </c>
      <c r="AQ850" s="5" t="s">
        <v>6885</v>
      </c>
      <c r="AR850" s="5" t="s">
        <v>6886</v>
      </c>
      <c r="AS850" s="5">
        <v>15</v>
      </c>
      <c r="AT850" s="5">
        <v>36.4</v>
      </c>
      <c r="AU850" s="5">
        <v>11.5</v>
      </c>
      <c r="AV850" s="5">
        <v>1</v>
      </c>
      <c r="AW850" s="5">
        <v>14.33</v>
      </c>
      <c r="AX850" s="5">
        <v>4.53</v>
      </c>
      <c r="AY850" s="5">
        <v>0.39</v>
      </c>
      <c r="AZ850" s="5">
        <v>250</v>
      </c>
      <c r="BA850" s="5">
        <v>0.55</v>
      </c>
      <c r="BB850" s="5">
        <v>38.5</v>
      </c>
      <c r="BC850" s="5">
        <v>35.5</v>
      </c>
      <c r="BD850" s="5">
        <v>28</v>
      </c>
      <c r="BE850" s="5">
        <v>15.16</v>
      </c>
      <c r="BF850" s="5">
        <v>13.98</v>
      </c>
      <c r="BG850" s="5">
        <v>11.02</v>
      </c>
      <c r="BH850" s="5">
        <v>18.3</v>
      </c>
      <c r="BI850" s="5">
        <v>40.4</v>
      </c>
      <c r="BM850" s="6">
        <f t="shared" si="208"/>
        <v>2</v>
      </c>
      <c r="BN850" s="10">
        <f t="shared" si="209"/>
        <v>0</v>
      </c>
      <c r="BO850" s="6">
        <f t="shared" si="210"/>
        <v>2</v>
      </c>
      <c r="BP850" s="6">
        <f t="shared" si="211"/>
        <v>0</v>
      </c>
      <c r="BQ850" s="6">
        <f t="shared" si="212"/>
        <v>0</v>
      </c>
      <c r="BR850" s="10" t="str">
        <f t="shared" si="213"/>
        <v>正常在售</v>
      </c>
      <c r="BS850" s="6" t="str">
        <f t="shared" si="223"/>
        <v>流量款</v>
      </c>
    </row>
    <row r="851" spans="1:71">
      <c r="A851" s="6" t="str">
        <f t="shared" si="214"/>
        <v>AUB0811X1RVQ</v>
      </c>
      <c r="B851" s="6" t="str">
        <f t="shared" si="215"/>
        <v>AUX001ADK3WV</v>
      </c>
      <c r="C851" s="6" t="str">
        <f t="shared" si="216"/>
        <v>AUJDDLM002002</v>
      </c>
      <c r="D851" s="6" t="str">
        <f t="shared" si="217"/>
        <v>AUB0811X1RVQJDDLM002002</v>
      </c>
      <c r="E851" s="6" t="str">
        <f t="shared" si="218"/>
        <v>AUB0811X1RVQX001ADK3WV</v>
      </c>
      <c r="F851" s="6" t="str">
        <f t="shared" si="219"/>
        <v>AUJDDLM002002X001ADK3WV</v>
      </c>
      <c r="G851" s="6" t="str">
        <f t="shared" si="220"/>
        <v>AUJDDLM002002</v>
      </c>
      <c r="H851" s="6" t="str">
        <f ca="1" t="shared" si="221"/>
        <v>老品</v>
      </c>
      <c r="I851" s="10" t="str">
        <f t="shared" si="222"/>
        <v>B</v>
      </c>
      <c r="J851" s="5" t="s">
        <v>6882</v>
      </c>
      <c r="K851" s="5" t="s">
        <v>6883</v>
      </c>
      <c r="L851" s="5" t="s">
        <v>6887</v>
      </c>
      <c r="M851" s="5" t="s">
        <v>4538</v>
      </c>
      <c r="N851" s="5" t="s">
        <v>6888</v>
      </c>
      <c r="O851" s="5" t="s">
        <v>1758</v>
      </c>
      <c r="P851" s="5" t="s">
        <v>4154</v>
      </c>
      <c r="Q851" s="5" t="s">
        <v>4393</v>
      </c>
      <c r="R851" s="5" t="s">
        <v>1522</v>
      </c>
      <c r="S851" s="5" t="s">
        <v>2985</v>
      </c>
      <c r="T851" s="5" t="s">
        <v>2979</v>
      </c>
      <c r="U851" s="5" t="s">
        <v>4386</v>
      </c>
      <c r="V851" s="5" t="s">
        <v>4134</v>
      </c>
      <c r="W851" s="5" t="s">
        <v>4122</v>
      </c>
      <c r="X851" s="5" t="s">
        <v>4155</v>
      </c>
      <c r="Y851" s="5" t="s">
        <v>4175</v>
      </c>
      <c r="Z851" s="5" t="s">
        <v>4353</v>
      </c>
      <c r="AA851" s="5" t="s">
        <v>4122</v>
      </c>
      <c r="AB851" s="5" t="s">
        <v>2457</v>
      </c>
      <c r="AC851" s="5" t="s">
        <v>4687</v>
      </c>
      <c r="AD851" s="5" t="s">
        <v>4169</v>
      </c>
      <c r="AE851" s="5" t="s">
        <v>4140</v>
      </c>
      <c r="AF851" s="5" t="s">
        <v>3007</v>
      </c>
      <c r="AG851" s="5" t="s">
        <v>4394</v>
      </c>
      <c r="AH851" s="5" t="s">
        <v>3007</v>
      </c>
      <c r="AI851" s="5" t="s">
        <v>4514</v>
      </c>
      <c r="AJ851" s="5" t="s">
        <v>4345</v>
      </c>
      <c r="AL851" s="5" t="s">
        <v>4145</v>
      </c>
      <c r="AM851" s="5" t="s">
        <v>4146</v>
      </c>
      <c r="AN851" s="5" t="s">
        <v>4146</v>
      </c>
      <c r="AO851" s="5">
        <v>75</v>
      </c>
      <c r="AP851" s="5">
        <v>1</v>
      </c>
      <c r="AQ851" s="5" t="s">
        <v>6885</v>
      </c>
      <c r="AR851" s="5" t="s">
        <v>6886</v>
      </c>
      <c r="AS851" s="5">
        <v>15</v>
      </c>
      <c r="AT851" s="5">
        <v>36.4</v>
      </c>
      <c r="AU851" s="5">
        <v>11.5</v>
      </c>
      <c r="AV851" s="5">
        <v>1</v>
      </c>
      <c r="AW851" s="5">
        <v>14.33</v>
      </c>
      <c r="AX851" s="5">
        <v>4.53</v>
      </c>
      <c r="AY851" s="5">
        <v>0.39</v>
      </c>
      <c r="AZ851" s="5">
        <v>250</v>
      </c>
      <c r="BA851" s="5">
        <v>0.55</v>
      </c>
      <c r="BB851" s="5">
        <v>38.5</v>
      </c>
      <c r="BC851" s="5">
        <v>35.5</v>
      </c>
      <c r="BD851" s="5">
        <v>28</v>
      </c>
      <c r="BE851" s="5">
        <v>15.16</v>
      </c>
      <c r="BF851" s="5">
        <v>13.98</v>
      </c>
      <c r="BG851" s="5">
        <v>11.02</v>
      </c>
      <c r="BH851" s="5">
        <v>18.3</v>
      </c>
      <c r="BI851" s="5">
        <v>40.4</v>
      </c>
      <c r="BM851" s="6">
        <f t="shared" si="208"/>
        <v>0</v>
      </c>
      <c r="BN851" s="10">
        <f t="shared" si="209"/>
        <v>0</v>
      </c>
      <c r="BO851" s="6">
        <f t="shared" si="210"/>
        <v>1</v>
      </c>
      <c r="BP851" s="6">
        <f t="shared" si="211"/>
        <v>0</v>
      </c>
      <c r="BQ851" s="6">
        <f t="shared" si="212"/>
        <v>0</v>
      </c>
      <c r="BR851" s="10" t="str">
        <f t="shared" si="213"/>
        <v>正常在售</v>
      </c>
      <c r="BS851" s="6" t="str">
        <f t="shared" si="223"/>
        <v>利润款</v>
      </c>
    </row>
    <row r="852" spans="1:71">
      <c r="A852" s="6" t="str">
        <f t="shared" si="214"/>
        <v>CAB0811X1RVQ</v>
      </c>
      <c r="B852" s="6" t="str">
        <f t="shared" si="215"/>
        <v>CAX004MR8RHL</v>
      </c>
      <c r="C852" s="6" t="str">
        <f t="shared" si="216"/>
        <v>CAJDDLM002002</v>
      </c>
      <c r="D852" s="6" t="str">
        <f t="shared" si="217"/>
        <v>CAB0811X1RVQJDDLM002002</v>
      </c>
      <c r="E852" s="6" t="str">
        <f t="shared" si="218"/>
        <v>CAB0811X1RVQX004MR8RHL</v>
      </c>
      <c r="F852" s="6" t="str">
        <f t="shared" si="219"/>
        <v>CAJDDLM002002X004MR8RHL</v>
      </c>
      <c r="G852" s="6" t="str">
        <f t="shared" si="220"/>
        <v>CAJDDLM002002</v>
      </c>
      <c r="H852" s="6" t="str">
        <f ca="1" t="shared" si="221"/>
        <v>老品</v>
      </c>
      <c r="I852" s="10" t="str">
        <f t="shared" si="222"/>
        <v>D</v>
      </c>
      <c r="J852" s="5" t="s">
        <v>6882</v>
      </c>
      <c r="K852" s="5" t="s">
        <v>6883</v>
      </c>
      <c r="L852" s="5" t="s">
        <v>4537</v>
      </c>
      <c r="M852" s="5" t="s">
        <v>4538</v>
      </c>
      <c r="N852" s="5" t="s">
        <v>6884</v>
      </c>
      <c r="O852" s="5" t="s">
        <v>394</v>
      </c>
      <c r="P852" s="5" t="s">
        <v>4154</v>
      </c>
      <c r="Q852" s="5" t="s">
        <v>4491</v>
      </c>
      <c r="R852" s="5" t="s">
        <v>10</v>
      </c>
      <c r="S852" s="5" t="s">
        <v>2995</v>
      </c>
      <c r="T852" s="5" t="s">
        <v>2979</v>
      </c>
      <c r="U852" s="5" t="s">
        <v>4386</v>
      </c>
      <c r="V852" s="5" t="s">
        <v>4134</v>
      </c>
      <c r="W852" s="5" t="s">
        <v>4122</v>
      </c>
      <c r="X852" s="5" t="s">
        <v>4155</v>
      </c>
      <c r="Y852" s="5" t="s">
        <v>4175</v>
      </c>
      <c r="Z852" s="5" t="s">
        <v>4523</v>
      </c>
      <c r="AA852" s="5" t="s">
        <v>4122</v>
      </c>
      <c r="AB852" s="5" t="s">
        <v>4341</v>
      </c>
      <c r="AC852" s="5" t="s">
        <v>6889</v>
      </c>
      <c r="AD852" s="5" t="s">
        <v>4541</v>
      </c>
      <c r="AE852" s="5" t="s">
        <v>4140</v>
      </c>
      <c r="AF852" s="5" t="s">
        <v>2977</v>
      </c>
      <c r="AG852" s="5" t="s">
        <v>4350</v>
      </c>
      <c r="AH852" s="5" t="s">
        <v>4513</v>
      </c>
      <c r="AI852" s="5" t="s">
        <v>4514</v>
      </c>
      <c r="AJ852" s="5" t="s">
        <v>4345</v>
      </c>
      <c r="AK852" s="5">
        <v>5.01</v>
      </c>
      <c r="AL852" s="5" t="s">
        <v>4145</v>
      </c>
      <c r="AM852" s="5" t="s">
        <v>4146</v>
      </c>
      <c r="AN852" s="5" t="s">
        <v>4146</v>
      </c>
      <c r="AO852" s="5">
        <v>75</v>
      </c>
      <c r="AP852" s="5">
        <v>1</v>
      </c>
      <c r="AQ852" s="5" t="s">
        <v>6885</v>
      </c>
      <c r="AR852" s="5" t="s">
        <v>6886</v>
      </c>
      <c r="AS852" s="5">
        <v>15</v>
      </c>
      <c r="AT852" s="5">
        <v>36.4</v>
      </c>
      <c r="AU852" s="5">
        <v>11.5</v>
      </c>
      <c r="AV852" s="5">
        <v>1</v>
      </c>
      <c r="AW852" s="5">
        <v>14.33</v>
      </c>
      <c r="AX852" s="5">
        <v>4.53</v>
      </c>
      <c r="AY852" s="5">
        <v>0.39</v>
      </c>
      <c r="AZ852" s="5">
        <v>250</v>
      </c>
      <c r="BA852" s="5">
        <v>0.55</v>
      </c>
      <c r="BB852" s="5">
        <v>38.5</v>
      </c>
      <c r="BC852" s="5">
        <v>35.5</v>
      </c>
      <c r="BD852" s="5">
        <v>28</v>
      </c>
      <c r="BE852" s="5">
        <v>15.16</v>
      </c>
      <c r="BF852" s="5">
        <v>13.98</v>
      </c>
      <c r="BG852" s="5">
        <v>11.02</v>
      </c>
      <c r="BH852" s="5">
        <v>18.3</v>
      </c>
      <c r="BI852" s="5">
        <v>40.4</v>
      </c>
      <c r="BM852" s="6">
        <f t="shared" si="208"/>
        <v>1</v>
      </c>
      <c r="BN852" s="10">
        <f t="shared" si="209"/>
        <v>1</v>
      </c>
      <c r="BO852" s="6">
        <f t="shared" si="210"/>
        <v>1</v>
      </c>
      <c r="BP852" s="6">
        <f t="shared" si="211"/>
        <v>0</v>
      </c>
      <c r="BQ852" s="6">
        <f t="shared" si="212"/>
        <v>0</v>
      </c>
      <c r="BR852" s="10" t="str">
        <f t="shared" si="213"/>
        <v>正常在售</v>
      </c>
      <c r="BS852" s="6" t="str">
        <f t="shared" si="223"/>
        <v>利润款</v>
      </c>
    </row>
    <row r="853" spans="1:71">
      <c r="A853" s="6" t="str">
        <f t="shared" si="214"/>
        <v>MXB0811X1RVQ</v>
      </c>
      <c r="B853" s="6" t="str">
        <f t="shared" si="215"/>
        <v>MXX004MR8RHL</v>
      </c>
      <c r="C853" s="6" t="str">
        <f t="shared" si="216"/>
        <v>MXJDDLM002002</v>
      </c>
      <c r="D853" s="6" t="str">
        <f t="shared" si="217"/>
        <v>MXB0811X1RVQJDDLM002002</v>
      </c>
      <c r="E853" s="6" t="str">
        <f t="shared" si="218"/>
        <v>MXB0811X1RVQX004MR8RHL</v>
      </c>
      <c r="F853" s="6" t="str">
        <f t="shared" si="219"/>
        <v>MXJDDLM002002X004MR8RHL</v>
      </c>
      <c r="G853" s="6" t="str">
        <f t="shared" si="220"/>
        <v>MXJDDLM002002</v>
      </c>
      <c r="H853" s="6" t="str">
        <f ca="1" t="shared" si="221"/>
        <v>待上架</v>
      </c>
      <c r="I853" s="10" t="str">
        <f t="shared" si="222"/>
        <v>C</v>
      </c>
      <c r="J853" s="5" t="s">
        <v>6882</v>
      </c>
      <c r="K853" s="5" t="s">
        <v>6883</v>
      </c>
      <c r="L853" s="5" t="s">
        <v>6890</v>
      </c>
      <c r="M853" s="5" t="s">
        <v>4538</v>
      </c>
      <c r="N853" s="5" t="s">
        <v>6884</v>
      </c>
      <c r="O853" s="5" t="s">
        <v>394</v>
      </c>
      <c r="P853" s="5" t="s">
        <v>4154</v>
      </c>
      <c r="Q853" s="5" t="s">
        <v>4402</v>
      </c>
      <c r="R853" s="5" t="s">
        <v>8</v>
      </c>
      <c r="S853" s="5" t="s">
        <v>2995</v>
      </c>
      <c r="T853" s="5" t="s">
        <v>2979</v>
      </c>
      <c r="U853" s="5" t="s">
        <v>4386</v>
      </c>
      <c r="V853" s="5" t="s">
        <v>4134</v>
      </c>
      <c r="W853" s="5" t="s">
        <v>4123</v>
      </c>
      <c r="X853" s="5" t="s">
        <v>4155</v>
      </c>
      <c r="Y853" s="5" t="s">
        <v>4184</v>
      </c>
      <c r="Z853" s="5" t="s">
        <v>4492</v>
      </c>
      <c r="AA853" s="5" t="s">
        <v>4122</v>
      </c>
      <c r="AB853" s="5" t="s">
        <v>4341</v>
      </c>
      <c r="AE853" s="5" t="s">
        <v>4241</v>
      </c>
      <c r="AF853" s="5" t="s">
        <v>2975</v>
      </c>
      <c r="AG853" s="5" t="s">
        <v>4350</v>
      </c>
      <c r="AH853" s="5" t="s">
        <v>4641</v>
      </c>
      <c r="AI853" s="5" t="s">
        <v>4514</v>
      </c>
      <c r="AJ853" s="5" t="s">
        <v>4345</v>
      </c>
      <c r="AK853" s="5">
        <v>36.6</v>
      </c>
      <c r="AL853" s="5" t="s">
        <v>4145</v>
      </c>
      <c r="AM853" s="5" t="s">
        <v>4146</v>
      </c>
      <c r="AN853" s="5" t="s">
        <v>4146</v>
      </c>
      <c r="AO853" s="5">
        <v>75</v>
      </c>
      <c r="AP853" s="5">
        <v>1</v>
      </c>
      <c r="AQ853" s="5" t="s">
        <v>6885</v>
      </c>
      <c r="AR853" s="5" t="s">
        <v>6886</v>
      </c>
      <c r="AS853" s="5">
        <v>15</v>
      </c>
      <c r="AT853" s="5">
        <v>36.4</v>
      </c>
      <c r="AU853" s="5">
        <v>11.5</v>
      </c>
      <c r="AV853" s="5">
        <v>1</v>
      </c>
      <c r="AW853" s="5">
        <v>14.33</v>
      </c>
      <c r="AX853" s="5">
        <v>4.53</v>
      </c>
      <c r="AY853" s="5">
        <v>0.39</v>
      </c>
      <c r="AZ853" s="5">
        <v>250</v>
      </c>
      <c r="BA853" s="5">
        <v>0.55</v>
      </c>
      <c r="BB853" s="5">
        <v>38.5</v>
      </c>
      <c r="BC853" s="5">
        <v>35.5</v>
      </c>
      <c r="BD853" s="5">
        <v>28</v>
      </c>
      <c r="BE853" s="5">
        <v>15.16</v>
      </c>
      <c r="BF853" s="5">
        <v>13.98</v>
      </c>
      <c r="BG853" s="5">
        <v>11.02</v>
      </c>
      <c r="BH853" s="5">
        <v>18.3</v>
      </c>
      <c r="BI853" s="5">
        <v>40.4</v>
      </c>
      <c r="BM853" s="6">
        <f t="shared" si="208"/>
        <v>0</v>
      </c>
      <c r="BN853" s="10">
        <f t="shared" si="209"/>
        <v>0</v>
      </c>
      <c r="BO853" s="6">
        <f t="shared" si="210"/>
        <v>0</v>
      </c>
      <c r="BP853" s="6">
        <f t="shared" si="211"/>
        <v>1</v>
      </c>
      <c r="BQ853" s="6">
        <f t="shared" si="212"/>
        <v>0</v>
      </c>
      <c r="BR853" s="10" t="str">
        <f t="shared" si="213"/>
        <v>待上架</v>
      </c>
      <c r="BS853" s="6" t="str">
        <f t="shared" si="223"/>
        <v>待上架</v>
      </c>
    </row>
    <row r="854" spans="1:71">
      <c r="A854" s="6" t="str">
        <f t="shared" si="214"/>
        <v>DEB0811X1RVQ</v>
      </c>
      <c r="B854" s="6" t="str">
        <f t="shared" si="215"/>
        <v>DEX002EDMFSJ</v>
      </c>
      <c r="C854" s="6" t="str">
        <f t="shared" si="216"/>
        <v>DEJDDLM002002</v>
      </c>
      <c r="D854" s="6" t="str">
        <f t="shared" si="217"/>
        <v>DEB0811X1RVQJDDLM002002</v>
      </c>
      <c r="E854" s="6" t="str">
        <f t="shared" si="218"/>
        <v>DEB0811X1RVQX002EDMFSJ</v>
      </c>
      <c r="F854" s="6" t="str">
        <f t="shared" si="219"/>
        <v>DEJDDLM002002X002EDMFSJ</v>
      </c>
      <c r="G854" s="6" t="str">
        <f t="shared" si="220"/>
        <v>DEJDDLM002002</v>
      </c>
      <c r="H854" s="6" t="str">
        <f ca="1" t="shared" si="221"/>
        <v>新品</v>
      </c>
      <c r="I854" s="10" t="str">
        <f t="shared" si="222"/>
        <v>C</v>
      </c>
      <c r="J854" s="5" t="s">
        <v>6882</v>
      </c>
      <c r="K854" s="5" t="s">
        <v>6883</v>
      </c>
      <c r="L854" s="5" t="s">
        <v>6891</v>
      </c>
      <c r="M854" s="5" t="s">
        <v>4538</v>
      </c>
      <c r="N854" s="5" t="s">
        <v>6892</v>
      </c>
      <c r="O854" s="5" t="s">
        <v>1760</v>
      </c>
      <c r="P854" s="5" t="s">
        <v>4154</v>
      </c>
      <c r="Q854" s="5" t="s">
        <v>4693</v>
      </c>
      <c r="R854" s="5" t="s">
        <v>1525</v>
      </c>
      <c r="S854" s="5" t="s">
        <v>2985</v>
      </c>
      <c r="T854" s="5" t="s">
        <v>2979</v>
      </c>
      <c r="U854" s="5" t="s">
        <v>4386</v>
      </c>
      <c r="V854" s="5" t="s">
        <v>4134</v>
      </c>
      <c r="W854" s="5" t="s">
        <v>4122</v>
      </c>
      <c r="X854" s="5" t="s">
        <v>4155</v>
      </c>
      <c r="Y854" s="5" t="s">
        <v>4184</v>
      </c>
      <c r="Z854" s="5" t="s">
        <v>4492</v>
      </c>
      <c r="AA854" s="5" t="s">
        <v>4122</v>
      </c>
      <c r="AB854" s="5" t="s">
        <v>2457</v>
      </c>
      <c r="AC854" s="5" t="s">
        <v>5168</v>
      </c>
      <c r="AD854" s="5" t="s">
        <v>4240</v>
      </c>
      <c r="AE854" s="5" t="s">
        <v>4241</v>
      </c>
      <c r="AF854" s="5" t="s">
        <v>3007</v>
      </c>
      <c r="AG854" s="5" t="s">
        <v>4394</v>
      </c>
      <c r="AH854" s="5" t="s">
        <v>4612</v>
      </c>
      <c r="AI854" s="5" t="s">
        <v>4514</v>
      </c>
      <c r="AJ854" s="5" t="s">
        <v>4345</v>
      </c>
      <c r="AK854" s="5">
        <v>3.42</v>
      </c>
      <c r="AL854" s="5" t="s">
        <v>4145</v>
      </c>
      <c r="AM854" s="5" t="s">
        <v>4146</v>
      </c>
      <c r="AN854" s="5" t="s">
        <v>4696</v>
      </c>
      <c r="AO854" s="5">
        <v>75</v>
      </c>
      <c r="AP854" s="5">
        <v>1</v>
      </c>
      <c r="AQ854" s="5" t="s">
        <v>6885</v>
      </c>
      <c r="AR854" s="5" t="s">
        <v>6886</v>
      </c>
      <c r="AS854" s="5">
        <v>15</v>
      </c>
      <c r="AT854" s="5">
        <v>36.4</v>
      </c>
      <c r="AU854" s="5">
        <v>11.5</v>
      </c>
      <c r="AV854" s="5">
        <v>1</v>
      </c>
      <c r="AW854" s="5">
        <v>14.33</v>
      </c>
      <c r="AX854" s="5">
        <v>4.53</v>
      </c>
      <c r="AY854" s="5">
        <v>0.39</v>
      </c>
      <c r="AZ854" s="5">
        <v>250</v>
      </c>
      <c r="BA854" s="5">
        <v>0.55</v>
      </c>
      <c r="BB854" s="5">
        <v>38.5</v>
      </c>
      <c r="BC854" s="5">
        <v>35.5</v>
      </c>
      <c r="BD854" s="5">
        <v>28</v>
      </c>
      <c r="BE854" s="5">
        <v>15.16</v>
      </c>
      <c r="BF854" s="5">
        <v>13.98</v>
      </c>
      <c r="BG854" s="5">
        <v>11.02</v>
      </c>
      <c r="BH854" s="5">
        <v>18.3</v>
      </c>
      <c r="BI854" s="5">
        <v>40.4</v>
      </c>
      <c r="BM854" s="6">
        <f t="shared" si="208"/>
        <v>0</v>
      </c>
      <c r="BN854" s="10">
        <f t="shared" si="209"/>
        <v>0</v>
      </c>
      <c r="BO854" s="6">
        <f t="shared" si="210"/>
        <v>1</v>
      </c>
      <c r="BP854" s="6">
        <f t="shared" si="211"/>
        <v>0</v>
      </c>
      <c r="BQ854" s="6">
        <f t="shared" si="212"/>
        <v>0</v>
      </c>
      <c r="BR854" s="10" t="str">
        <f t="shared" si="213"/>
        <v>正常在售</v>
      </c>
      <c r="BS854" s="6" t="str">
        <f t="shared" si="223"/>
        <v>流量款</v>
      </c>
    </row>
    <row r="855" spans="1:71">
      <c r="A855" s="6" t="str">
        <f t="shared" si="214"/>
        <v>UKB0811X1RVQ</v>
      </c>
      <c r="B855" s="6" t="str">
        <f t="shared" si="215"/>
        <v>UKX002EDYC2B</v>
      </c>
      <c r="C855" s="6" t="str">
        <f t="shared" si="216"/>
        <v>UKJDDLM002002</v>
      </c>
      <c r="D855" s="6" t="str">
        <f t="shared" si="217"/>
        <v>UKB0811X1RVQJDDLM002002</v>
      </c>
      <c r="E855" s="6" t="str">
        <f t="shared" si="218"/>
        <v>UKB0811X1RVQX002EDYC2B</v>
      </c>
      <c r="F855" s="6" t="str">
        <f t="shared" si="219"/>
        <v>UKJDDLM002002X002EDYC2B</v>
      </c>
      <c r="G855" s="6" t="str">
        <f t="shared" si="220"/>
        <v>UKJDDLM002002</v>
      </c>
      <c r="H855" s="6" t="str">
        <f ca="1" t="shared" si="221"/>
        <v>老品</v>
      </c>
      <c r="I855" s="10" t="str">
        <f t="shared" si="222"/>
        <v>C</v>
      </c>
      <c r="J855" s="5" t="s">
        <v>6882</v>
      </c>
      <c r="K855" s="5" t="s">
        <v>6883</v>
      </c>
      <c r="L855" s="5" t="s">
        <v>6893</v>
      </c>
      <c r="M855" s="5" t="s">
        <v>4538</v>
      </c>
      <c r="N855" s="5" t="s">
        <v>6894</v>
      </c>
      <c r="O855" s="5" t="s">
        <v>1762</v>
      </c>
      <c r="P855" s="5" t="s">
        <v>4154</v>
      </c>
      <c r="Q855" s="5" t="s">
        <v>4746</v>
      </c>
      <c r="R855" s="5" t="s">
        <v>1532</v>
      </c>
      <c r="S855" s="5" t="s">
        <v>2985</v>
      </c>
      <c r="T855" s="5" t="s">
        <v>2979</v>
      </c>
      <c r="U855" s="5" t="s">
        <v>4386</v>
      </c>
      <c r="V855" s="5" t="s">
        <v>4134</v>
      </c>
      <c r="W855" s="5" t="s">
        <v>4122</v>
      </c>
      <c r="X855" s="5" t="s">
        <v>4155</v>
      </c>
      <c r="Y855" s="5" t="s">
        <v>4136</v>
      </c>
      <c r="Z855" s="5" t="s">
        <v>4492</v>
      </c>
      <c r="AA855" s="5" t="s">
        <v>4122</v>
      </c>
      <c r="AB855" s="5" t="s">
        <v>2457</v>
      </c>
      <c r="AC855" s="5" t="s">
        <v>4747</v>
      </c>
      <c r="AD855" s="5" t="s">
        <v>4568</v>
      </c>
      <c r="AE855" s="5" t="s">
        <v>4140</v>
      </c>
      <c r="AF855" s="5" t="s">
        <v>3007</v>
      </c>
      <c r="AG855" s="5" t="s">
        <v>4394</v>
      </c>
      <c r="AH855" s="5" t="s">
        <v>4611</v>
      </c>
      <c r="AI855" s="5" t="s">
        <v>4514</v>
      </c>
      <c r="AJ855" s="5" t="s">
        <v>4345</v>
      </c>
      <c r="AK855" s="5">
        <v>3.01</v>
      </c>
      <c r="AL855" s="5" t="s">
        <v>4145</v>
      </c>
      <c r="AM855" s="5" t="s">
        <v>4146</v>
      </c>
      <c r="AN855" s="5" t="s">
        <v>4696</v>
      </c>
      <c r="AO855" s="5">
        <v>75</v>
      </c>
      <c r="AP855" s="5">
        <v>1</v>
      </c>
      <c r="AQ855" s="5" t="s">
        <v>6885</v>
      </c>
      <c r="AR855" s="5" t="s">
        <v>6886</v>
      </c>
      <c r="AS855" s="5">
        <v>15</v>
      </c>
      <c r="AT855" s="5">
        <v>36.4</v>
      </c>
      <c r="AU855" s="5">
        <v>11.5</v>
      </c>
      <c r="AV855" s="5">
        <v>1</v>
      </c>
      <c r="AW855" s="5">
        <v>14.33</v>
      </c>
      <c r="AX855" s="5">
        <v>4.53</v>
      </c>
      <c r="AY855" s="5">
        <v>0.39</v>
      </c>
      <c r="AZ855" s="5">
        <v>250</v>
      </c>
      <c r="BA855" s="5">
        <v>0.55</v>
      </c>
      <c r="BB855" s="5">
        <v>38.5</v>
      </c>
      <c r="BC855" s="5">
        <v>35.5</v>
      </c>
      <c r="BD855" s="5">
        <v>28</v>
      </c>
      <c r="BE855" s="5">
        <v>15.16</v>
      </c>
      <c r="BF855" s="5">
        <v>13.98</v>
      </c>
      <c r="BG855" s="5">
        <v>11.02</v>
      </c>
      <c r="BH855" s="5">
        <v>18.3</v>
      </c>
      <c r="BI855" s="5">
        <v>40.4</v>
      </c>
      <c r="BM855" s="6">
        <f t="shared" si="208"/>
        <v>0</v>
      </c>
      <c r="BN855" s="10">
        <f t="shared" si="209"/>
        <v>0</v>
      </c>
      <c r="BO855" s="6">
        <f t="shared" si="210"/>
        <v>1</v>
      </c>
      <c r="BP855" s="6">
        <f t="shared" si="211"/>
        <v>0</v>
      </c>
      <c r="BQ855" s="6">
        <f t="shared" si="212"/>
        <v>0</v>
      </c>
      <c r="BR855" s="10" t="str">
        <f t="shared" si="213"/>
        <v>正常在售</v>
      </c>
      <c r="BS855" s="6" t="str">
        <f t="shared" si="223"/>
        <v>流量款</v>
      </c>
    </row>
    <row r="856" spans="1:71">
      <c r="A856" s="6" t="str">
        <f t="shared" si="214"/>
        <v>USB0811X1RVQ</v>
      </c>
      <c r="B856" s="6" t="str">
        <f t="shared" si="215"/>
        <v>USB0811X1RVQ</v>
      </c>
      <c r="C856" s="6" t="str">
        <f t="shared" si="216"/>
        <v>USJDDLM002002</v>
      </c>
      <c r="D856" s="6" t="str">
        <f t="shared" si="217"/>
        <v>USB0811X1RVQJDDLM002002</v>
      </c>
      <c r="E856" s="6" t="str">
        <f t="shared" si="218"/>
        <v>USB0811X1RVQB0811X1RVQ</v>
      </c>
      <c r="F856" s="6" t="str">
        <f t="shared" si="219"/>
        <v>USJDDLM002002B0811X1RVQ</v>
      </c>
      <c r="G856" s="6" t="str">
        <f t="shared" si="220"/>
        <v>USJDDLM002002</v>
      </c>
      <c r="H856" s="6" t="str">
        <f ca="1" t="shared" si="221"/>
        <v>待上架</v>
      </c>
      <c r="I856" s="10" t="str">
        <f t="shared" si="222"/>
        <v>待上架</v>
      </c>
      <c r="J856" s="5" t="s">
        <v>6882</v>
      </c>
      <c r="K856" s="5" t="s">
        <v>6883</v>
      </c>
      <c r="L856" s="5" t="s">
        <v>4542</v>
      </c>
      <c r="M856" s="5" t="s">
        <v>4538</v>
      </c>
      <c r="N856" s="5" t="s">
        <v>6895</v>
      </c>
      <c r="O856" s="5" t="s">
        <v>4538</v>
      </c>
      <c r="P856" s="5" t="s">
        <v>4120</v>
      </c>
      <c r="Q856" s="5" t="s">
        <v>4385</v>
      </c>
      <c r="R856" s="5" t="s">
        <v>2288</v>
      </c>
      <c r="S856" s="5" t="s">
        <v>2995</v>
      </c>
      <c r="T856" s="5" t="s">
        <v>2979</v>
      </c>
      <c r="U856" s="5" t="s">
        <v>4386</v>
      </c>
      <c r="V856" s="5" t="s">
        <v>4134</v>
      </c>
      <c r="W856" s="5" t="s">
        <v>4122</v>
      </c>
      <c r="X856" s="5" t="s">
        <v>4155</v>
      </c>
      <c r="Y856" s="5" t="s">
        <v>4184</v>
      </c>
      <c r="Z856" s="5" t="s">
        <v>4124</v>
      </c>
      <c r="AA856" s="5" t="s">
        <v>4122</v>
      </c>
      <c r="AB856" s="5" t="s">
        <v>4341</v>
      </c>
      <c r="AD856" s="5" t="s">
        <v>4544</v>
      </c>
      <c r="AE856" s="5" t="s">
        <v>4140</v>
      </c>
      <c r="AF856" s="5" t="s">
        <v>3027</v>
      </c>
      <c r="AG856" s="5" t="s">
        <v>4520</v>
      </c>
      <c r="AH856" s="5" t="s">
        <v>4521</v>
      </c>
      <c r="AI856" s="5" t="s">
        <v>4514</v>
      </c>
      <c r="AJ856" s="5" t="s">
        <v>4345</v>
      </c>
      <c r="AK856" s="5">
        <v>3.38</v>
      </c>
      <c r="AL856" s="5" t="s">
        <v>4145</v>
      </c>
      <c r="AM856" s="5" t="s">
        <v>4146</v>
      </c>
      <c r="AN856" s="5" t="s">
        <v>4146</v>
      </c>
      <c r="AO856" s="5">
        <v>75</v>
      </c>
      <c r="AP856" s="5">
        <v>1</v>
      </c>
      <c r="AQ856" s="5" t="s">
        <v>6885</v>
      </c>
      <c r="AR856" s="5" t="s">
        <v>6886</v>
      </c>
      <c r="AS856" s="5">
        <v>15</v>
      </c>
      <c r="AT856" s="5">
        <v>36.4</v>
      </c>
      <c r="AU856" s="5">
        <v>11.5</v>
      </c>
      <c r="AV856" s="5">
        <v>1</v>
      </c>
      <c r="AW856" s="5">
        <v>14.33</v>
      </c>
      <c r="AX856" s="5">
        <v>4.53</v>
      </c>
      <c r="AY856" s="5">
        <v>0.39</v>
      </c>
      <c r="AZ856" s="5">
        <v>250</v>
      </c>
      <c r="BA856" s="5">
        <v>0.55</v>
      </c>
      <c r="BB856" s="5">
        <v>38.5</v>
      </c>
      <c r="BC856" s="5">
        <v>35.5</v>
      </c>
      <c r="BD856" s="5">
        <v>28</v>
      </c>
      <c r="BE856" s="5">
        <v>15.16</v>
      </c>
      <c r="BF856" s="5">
        <v>13.98</v>
      </c>
      <c r="BG856" s="5">
        <v>11.02</v>
      </c>
      <c r="BH856" s="5">
        <v>18.3</v>
      </c>
      <c r="BI856" s="5">
        <v>40.4</v>
      </c>
      <c r="BM856" s="6">
        <f t="shared" si="208"/>
        <v>2</v>
      </c>
      <c r="BN856" s="10">
        <f t="shared" si="209"/>
        <v>0</v>
      </c>
      <c r="BO856" s="6">
        <f t="shared" si="210"/>
        <v>2</v>
      </c>
      <c r="BP856" s="6">
        <f t="shared" si="211"/>
        <v>0</v>
      </c>
      <c r="BQ856" s="6">
        <f t="shared" si="212"/>
        <v>0</v>
      </c>
      <c r="BR856" s="10" t="str">
        <f t="shared" si="213"/>
        <v>正常在售</v>
      </c>
      <c r="BS856" s="6" t="str">
        <f t="shared" si="223"/>
        <v>流量款</v>
      </c>
    </row>
    <row r="857" spans="1:71">
      <c r="A857" s="6" t="str">
        <f t="shared" si="214"/>
        <v>USB086VD43ZV</v>
      </c>
      <c r="B857" s="6" t="str">
        <f t="shared" si="215"/>
        <v>USX004MRCUPB</v>
      </c>
      <c r="C857" s="6" t="str">
        <f t="shared" si="216"/>
        <v>USJDDLM002003</v>
      </c>
      <c r="D857" s="6" t="str">
        <f t="shared" si="217"/>
        <v>USB086VD43ZVJDDLM002003</v>
      </c>
      <c r="E857" s="6" t="str">
        <f t="shared" si="218"/>
        <v>USB086VD43ZVX004MRCUPB</v>
      </c>
      <c r="F857" s="6" t="str">
        <f t="shared" si="219"/>
        <v>USJDDLM002003X004MRCUPB</v>
      </c>
      <c r="G857" s="6" t="str">
        <f t="shared" si="220"/>
        <v>USJDDLM002003</v>
      </c>
      <c r="H857" s="6" t="str">
        <f ca="1" t="shared" si="221"/>
        <v>老品</v>
      </c>
      <c r="I857" s="10" t="str">
        <f t="shared" si="222"/>
        <v>普通款</v>
      </c>
      <c r="J857" s="5" t="s">
        <v>6896</v>
      </c>
      <c r="K857" s="5" t="s">
        <v>6897</v>
      </c>
      <c r="L857" s="5" t="s">
        <v>4542</v>
      </c>
      <c r="M857" s="5" t="s">
        <v>4806</v>
      </c>
      <c r="N857" s="5" t="s">
        <v>6898</v>
      </c>
      <c r="O857" s="5" t="s">
        <v>397</v>
      </c>
      <c r="P857" s="5" t="s">
        <v>4154</v>
      </c>
      <c r="Q857" s="5" t="s">
        <v>4385</v>
      </c>
      <c r="R857" s="5" t="s">
        <v>2288</v>
      </c>
      <c r="S857" s="5" t="s">
        <v>2995</v>
      </c>
      <c r="T857" s="5" t="s">
        <v>2979</v>
      </c>
      <c r="U857" s="5" t="s">
        <v>4386</v>
      </c>
      <c r="V857" s="5" t="s">
        <v>4134</v>
      </c>
      <c r="W857" s="5" t="s">
        <v>4122</v>
      </c>
      <c r="X857" s="5" t="s">
        <v>4135</v>
      </c>
      <c r="Y857" s="5" t="s">
        <v>4184</v>
      </c>
      <c r="Z857" s="5" t="s">
        <v>4124</v>
      </c>
      <c r="AA857" s="5" t="s">
        <v>4122</v>
      </c>
      <c r="AB857" s="5" t="s">
        <v>4341</v>
      </c>
      <c r="AC857" s="5" t="s">
        <v>6899</v>
      </c>
      <c r="AD857" s="5" t="s">
        <v>4810</v>
      </c>
      <c r="AE857" s="5" t="s">
        <v>4140</v>
      </c>
      <c r="AF857" s="5" t="s">
        <v>3027</v>
      </c>
      <c r="AG857" s="5" t="s">
        <v>4520</v>
      </c>
      <c r="AH857" s="5" t="s">
        <v>4521</v>
      </c>
      <c r="AI857" s="5" t="s">
        <v>4514</v>
      </c>
      <c r="AJ857" s="5" t="s">
        <v>4345</v>
      </c>
      <c r="AK857" s="5">
        <v>2.77</v>
      </c>
      <c r="AL857" s="5" t="s">
        <v>4145</v>
      </c>
      <c r="AM857" s="5" t="s">
        <v>4146</v>
      </c>
      <c r="AN857" s="5" t="s">
        <v>4146</v>
      </c>
      <c r="AO857" s="5">
        <v>75</v>
      </c>
      <c r="AP857" s="5">
        <v>1</v>
      </c>
      <c r="AQ857" s="5" t="s">
        <v>6885</v>
      </c>
      <c r="AR857" s="5" t="s">
        <v>6886</v>
      </c>
      <c r="AS857" s="5">
        <v>15</v>
      </c>
      <c r="AT857" s="5">
        <v>36.4</v>
      </c>
      <c r="AU857" s="5">
        <v>11.5</v>
      </c>
      <c r="AV857" s="5">
        <v>1</v>
      </c>
      <c r="AW857" s="5">
        <v>14.33</v>
      </c>
      <c r="AX857" s="5">
        <v>4.53</v>
      </c>
      <c r="AY857" s="5">
        <v>0.39</v>
      </c>
      <c r="AZ857" s="5">
        <v>250</v>
      </c>
      <c r="BA857" s="5">
        <v>0.55</v>
      </c>
      <c r="BB857" s="5">
        <v>38.5</v>
      </c>
      <c r="BC857" s="5">
        <v>35.5</v>
      </c>
      <c r="BD857" s="5">
        <v>28.5</v>
      </c>
      <c r="BE857" s="5">
        <v>15.16</v>
      </c>
      <c r="BF857" s="5">
        <v>13.98</v>
      </c>
      <c r="BG857" s="5">
        <v>11.22</v>
      </c>
      <c r="BH857" s="5">
        <v>17.9</v>
      </c>
      <c r="BI857" s="5">
        <v>39.51</v>
      </c>
      <c r="BM857" s="6">
        <f t="shared" si="208"/>
        <v>2</v>
      </c>
      <c r="BN857" s="10">
        <f t="shared" si="209"/>
        <v>0</v>
      </c>
      <c r="BO857" s="6">
        <f t="shared" si="210"/>
        <v>1</v>
      </c>
      <c r="BP857" s="6">
        <f t="shared" si="211"/>
        <v>0</v>
      </c>
      <c r="BQ857" s="6">
        <f t="shared" si="212"/>
        <v>0</v>
      </c>
      <c r="BR857" s="10" t="str">
        <f t="shared" si="213"/>
        <v>正常在售</v>
      </c>
      <c r="BS857" s="6" t="str">
        <f t="shared" si="223"/>
        <v>普通款</v>
      </c>
    </row>
    <row r="858" spans="1:71">
      <c r="A858" s="6" t="str">
        <f t="shared" si="214"/>
        <v>CAB086VD43ZV</v>
      </c>
      <c r="B858" s="6" t="str">
        <f t="shared" si="215"/>
        <v>CAX004MRCUPB</v>
      </c>
      <c r="C858" s="6" t="str">
        <f t="shared" si="216"/>
        <v>CAJDDLM002003</v>
      </c>
      <c r="D858" s="6" t="str">
        <f t="shared" si="217"/>
        <v>CAB086VD43ZVJDDLM002003</v>
      </c>
      <c r="E858" s="6" t="str">
        <f t="shared" si="218"/>
        <v>CAB086VD43ZVX004MRCUPB</v>
      </c>
      <c r="F858" s="6" t="str">
        <f t="shared" si="219"/>
        <v>CAJDDLM002003X004MRCUPB</v>
      </c>
      <c r="G858" s="6" t="str">
        <f t="shared" si="220"/>
        <v>CAJDDLM002003</v>
      </c>
      <c r="H858" s="6" t="str">
        <f ca="1" t="shared" si="221"/>
        <v>待上架</v>
      </c>
      <c r="I858" s="10" t="str">
        <f t="shared" si="222"/>
        <v>C</v>
      </c>
      <c r="J858" s="5" t="s">
        <v>6896</v>
      </c>
      <c r="K858" s="5" t="s">
        <v>6897</v>
      </c>
      <c r="L858" s="5" t="s">
        <v>4537</v>
      </c>
      <c r="M858" s="5" t="s">
        <v>4806</v>
      </c>
      <c r="N858" s="5" t="s">
        <v>6898</v>
      </c>
      <c r="O858" s="5" t="s">
        <v>397</v>
      </c>
      <c r="P858" s="5" t="s">
        <v>4154</v>
      </c>
      <c r="Q858" s="5" t="s">
        <v>4491</v>
      </c>
      <c r="R858" s="5" t="s">
        <v>10</v>
      </c>
      <c r="S858" s="5" t="s">
        <v>2995</v>
      </c>
      <c r="T858" s="5" t="s">
        <v>2979</v>
      </c>
      <c r="U858" s="5" t="s">
        <v>4386</v>
      </c>
      <c r="V858" s="5" t="s">
        <v>4134</v>
      </c>
      <c r="W858" s="5" t="s">
        <v>4123</v>
      </c>
      <c r="X858" s="5" t="s">
        <v>4135</v>
      </c>
      <c r="Y858" s="5" t="s">
        <v>4184</v>
      </c>
      <c r="Z858" s="5" t="s">
        <v>4492</v>
      </c>
      <c r="AA858" s="5" t="s">
        <v>4122</v>
      </c>
      <c r="AB858" s="5" t="s">
        <v>4341</v>
      </c>
      <c r="AD858" s="5" t="s">
        <v>4247</v>
      </c>
      <c r="AE858" s="5" t="s">
        <v>4140</v>
      </c>
      <c r="AF858" s="5" t="s">
        <v>2977</v>
      </c>
      <c r="AG858" s="5" t="s">
        <v>4350</v>
      </c>
      <c r="AH858" s="5" t="s">
        <v>4513</v>
      </c>
      <c r="AI858" s="5" t="s">
        <v>4514</v>
      </c>
      <c r="AJ858" s="5" t="s">
        <v>4345</v>
      </c>
      <c r="AK858" s="5">
        <v>5.01</v>
      </c>
      <c r="AL858" s="5" t="s">
        <v>4145</v>
      </c>
      <c r="AM858" s="5" t="s">
        <v>4146</v>
      </c>
      <c r="AN858" s="5" t="s">
        <v>4146</v>
      </c>
      <c r="AO858" s="5">
        <v>75</v>
      </c>
      <c r="AP858" s="5">
        <v>1</v>
      </c>
      <c r="AQ858" s="5" t="s">
        <v>6885</v>
      </c>
      <c r="AR858" s="5" t="s">
        <v>6886</v>
      </c>
      <c r="AS858" s="5">
        <v>15</v>
      </c>
      <c r="AT858" s="5">
        <v>36.4</v>
      </c>
      <c r="AU858" s="5">
        <v>11.5</v>
      </c>
      <c r="AV858" s="5">
        <v>1</v>
      </c>
      <c r="AW858" s="5">
        <v>14.33</v>
      </c>
      <c r="AX858" s="5">
        <v>4.53</v>
      </c>
      <c r="AY858" s="5">
        <v>0.39</v>
      </c>
      <c r="AZ858" s="5">
        <v>250</v>
      </c>
      <c r="BA858" s="5">
        <v>0.55</v>
      </c>
      <c r="BB858" s="5">
        <v>38.5</v>
      </c>
      <c r="BC858" s="5">
        <v>35.5</v>
      </c>
      <c r="BD858" s="5">
        <v>28.5</v>
      </c>
      <c r="BE858" s="5">
        <v>15.16</v>
      </c>
      <c r="BF858" s="5">
        <v>13.98</v>
      </c>
      <c r="BG858" s="5">
        <v>11.22</v>
      </c>
      <c r="BH858" s="5">
        <v>17.9</v>
      </c>
      <c r="BI858" s="5">
        <v>39.51</v>
      </c>
      <c r="BM858" s="6">
        <f t="shared" si="208"/>
        <v>0</v>
      </c>
      <c r="BN858" s="10">
        <f t="shared" si="209"/>
        <v>1</v>
      </c>
      <c r="BO858" s="6">
        <f t="shared" si="210"/>
        <v>0</v>
      </c>
      <c r="BP858" s="6">
        <f t="shared" si="211"/>
        <v>1</v>
      </c>
      <c r="BQ858" s="6">
        <f t="shared" si="212"/>
        <v>0</v>
      </c>
      <c r="BR858" s="10" t="str">
        <f t="shared" si="213"/>
        <v>正常在售</v>
      </c>
      <c r="BS858" s="6" t="str">
        <f t="shared" si="223"/>
        <v>普通款</v>
      </c>
    </row>
    <row r="859" spans="1:71">
      <c r="A859" s="6" t="str">
        <f t="shared" si="214"/>
        <v>DEB086VD43ZV</v>
      </c>
      <c r="B859" s="6" t="str">
        <f t="shared" si="215"/>
        <v>DEX002EDK9KP</v>
      </c>
      <c r="C859" s="6" t="str">
        <f t="shared" si="216"/>
        <v>DEJDDLM002003</v>
      </c>
      <c r="D859" s="6" t="str">
        <f t="shared" si="217"/>
        <v>DEB086VD43ZVJDDLM002003</v>
      </c>
      <c r="E859" s="6" t="str">
        <f t="shared" si="218"/>
        <v>DEB086VD43ZVX002EDK9KP</v>
      </c>
      <c r="F859" s="6" t="str">
        <f t="shared" si="219"/>
        <v>DEJDDLM002003X002EDK9KP</v>
      </c>
      <c r="G859" s="6" t="str">
        <f t="shared" si="220"/>
        <v>DEJDDLM002003</v>
      </c>
      <c r="H859" s="6" t="str">
        <f ca="1" t="shared" si="221"/>
        <v>新品</v>
      </c>
      <c r="I859" s="10" t="str">
        <f t="shared" si="222"/>
        <v>C</v>
      </c>
      <c r="J859" s="5" t="s">
        <v>6896</v>
      </c>
      <c r="K859" s="5" t="s">
        <v>6897</v>
      </c>
      <c r="L859" s="5" t="s">
        <v>6891</v>
      </c>
      <c r="M859" s="5" t="s">
        <v>4806</v>
      </c>
      <c r="N859" s="5" t="s">
        <v>6900</v>
      </c>
      <c r="O859" s="5" t="s">
        <v>1764</v>
      </c>
      <c r="P859" s="5" t="s">
        <v>4154</v>
      </c>
      <c r="Q859" s="5" t="s">
        <v>4693</v>
      </c>
      <c r="R859" s="5" t="s">
        <v>1525</v>
      </c>
      <c r="S859" s="5" t="s">
        <v>2985</v>
      </c>
      <c r="T859" s="5" t="s">
        <v>2979</v>
      </c>
      <c r="U859" s="5" t="s">
        <v>4386</v>
      </c>
      <c r="V859" s="5" t="s">
        <v>4134</v>
      </c>
      <c r="W859" s="5" t="s">
        <v>4122</v>
      </c>
      <c r="X859" s="5" t="s">
        <v>4135</v>
      </c>
      <c r="Y859" s="5" t="s">
        <v>4184</v>
      </c>
      <c r="Z859" s="5" t="s">
        <v>4492</v>
      </c>
      <c r="AA859" s="5" t="s">
        <v>4122</v>
      </c>
      <c r="AB859" s="5" t="s">
        <v>2457</v>
      </c>
      <c r="AC859" s="5" t="s">
        <v>6901</v>
      </c>
      <c r="AD859" s="5" t="s">
        <v>4240</v>
      </c>
      <c r="AE859" s="5" t="s">
        <v>4241</v>
      </c>
      <c r="AF859" s="5" t="s">
        <v>3007</v>
      </c>
      <c r="AG859" s="5" t="s">
        <v>4394</v>
      </c>
      <c r="AH859" s="5" t="s">
        <v>4612</v>
      </c>
      <c r="AI859" s="5" t="s">
        <v>4514</v>
      </c>
      <c r="AJ859" s="5" t="s">
        <v>4345</v>
      </c>
      <c r="AK859" s="5">
        <v>3.42</v>
      </c>
      <c r="AL859" s="5" t="s">
        <v>4145</v>
      </c>
      <c r="AM859" s="5" t="s">
        <v>4146</v>
      </c>
      <c r="AN859" s="5" t="s">
        <v>4696</v>
      </c>
      <c r="AO859" s="5">
        <v>75</v>
      </c>
      <c r="AP859" s="5">
        <v>1</v>
      </c>
      <c r="AQ859" s="5" t="s">
        <v>6885</v>
      </c>
      <c r="AR859" s="5" t="s">
        <v>6886</v>
      </c>
      <c r="AS859" s="5">
        <v>15</v>
      </c>
      <c r="AT859" s="5">
        <v>36.4</v>
      </c>
      <c r="AU859" s="5">
        <v>11.5</v>
      </c>
      <c r="AV859" s="5">
        <v>1</v>
      </c>
      <c r="AW859" s="5">
        <v>14.33</v>
      </c>
      <c r="AX859" s="5">
        <v>4.53</v>
      </c>
      <c r="AY859" s="5">
        <v>0.39</v>
      </c>
      <c r="AZ859" s="5">
        <v>250</v>
      </c>
      <c r="BA859" s="5">
        <v>0.55</v>
      </c>
      <c r="BB859" s="5">
        <v>38.5</v>
      </c>
      <c r="BC859" s="5">
        <v>35.5</v>
      </c>
      <c r="BD859" s="5">
        <v>28.5</v>
      </c>
      <c r="BE859" s="5">
        <v>15.16</v>
      </c>
      <c r="BF859" s="5">
        <v>13.98</v>
      </c>
      <c r="BG859" s="5">
        <v>11.22</v>
      </c>
      <c r="BH859" s="5">
        <v>17.9</v>
      </c>
      <c r="BI859" s="5">
        <v>39.51</v>
      </c>
      <c r="BM859" s="6">
        <f t="shared" si="208"/>
        <v>0</v>
      </c>
      <c r="BN859" s="10">
        <f t="shared" si="209"/>
        <v>0</v>
      </c>
      <c r="BO859" s="6">
        <f t="shared" si="210"/>
        <v>1</v>
      </c>
      <c r="BP859" s="6">
        <f t="shared" si="211"/>
        <v>0</v>
      </c>
      <c r="BQ859" s="6">
        <f t="shared" si="212"/>
        <v>0</v>
      </c>
      <c r="BR859" s="10" t="str">
        <f t="shared" si="213"/>
        <v>正常在售</v>
      </c>
      <c r="BS859" s="6" t="str">
        <f t="shared" si="223"/>
        <v>普通款</v>
      </c>
    </row>
    <row r="860" spans="1:71">
      <c r="A860" s="6" t="str">
        <f t="shared" si="214"/>
        <v>UKB086VD43ZV</v>
      </c>
      <c r="B860" s="6" t="str">
        <f t="shared" si="215"/>
        <v>UKX002EDYCY9</v>
      </c>
      <c r="C860" s="6" t="str">
        <f t="shared" si="216"/>
        <v>UKJDDLM002003</v>
      </c>
      <c r="D860" s="6" t="str">
        <f t="shared" si="217"/>
        <v>UKB086VD43ZVJDDLM002003</v>
      </c>
      <c r="E860" s="6" t="str">
        <f t="shared" si="218"/>
        <v>UKB086VD43ZVX002EDYCY9</v>
      </c>
      <c r="F860" s="6" t="str">
        <f t="shared" si="219"/>
        <v>UKJDDLM002003X002EDYCY9</v>
      </c>
      <c r="G860" s="6" t="str">
        <f t="shared" si="220"/>
        <v>UKJDDLM002003</v>
      </c>
      <c r="H860" s="6" t="str">
        <f ca="1" t="shared" si="221"/>
        <v>老品</v>
      </c>
      <c r="I860" s="10" t="str">
        <f t="shared" si="222"/>
        <v>C</v>
      </c>
      <c r="J860" s="5" t="s">
        <v>6896</v>
      </c>
      <c r="K860" s="5" t="s">
        <v>6897</v>
      </c>
      <c r="L860" s="5" t="s">
        <v>6893</v>
      </c>
      <c r="M860" s="5" t="s">
        <v>4806</v>
      </c>
      <c r="N860" s="5" t="s">
        <v>6902</v>
      </c>
      <c r="O860" s="5" t="s">
        <v>1766</v>
      </c>
      <c r="P860" s="5" t="s">
        <v>4154</v>
      </c>
      <c r="Q860" s="5" t="s">
        <v>4746</v>
      </c>
      <c r="R860" s="5" t="s">
        <v>1532</v>
      </c>
      <c r="S860" s="5" t="s">
        <v>2985</v>
      </c>
      <c r="T860" s="5" t="s">
        <v>2979</v>
      </c>
      <c r="U860" s="5" t="s">
        <v>4386</v>
      </c>
      <c r="V860" s="5" t="s">
        <v>4134</v>
      </c>
      <c r="W860" s="5" t="s">
        <v>4122</v>
      </c>
      <c r="X860" s="5" t="s">
        <v>4135</v>
      </c>
      <c r="Y860" s="5" t="s">
        <v>4184</v>
      </c>
      <c r="Z860" s="5" t="s">
        <v>4492</v>
      </c>
      <c r="AA860" s="5" t="s">
        <v>4122</v>
      </c>
      <c r="AB860" s="5" t="s">
        <v>2457</v>
      </c>
      <c r="AC860" s="5" t="s">
        <v>4747</v>
      </c>
      <c r="AD860" s="5" t="s">
        <v>4568</v>
      </c>
      <c r="AE860" s="5" t="s">
        <v>4140</v>
      </c>
      <c r="AF860" s="5" t="s">
        <v>3007</v>
      </c>
      <c r="AG860" s="5" t="s">
        <v>4394</v>
      </c>
      <c r="AH860" s="5" t="s">
        <v>4611</v>
      </c>
      <c r="AI860" s="5" t="s">
        <v>4514</v>
      </c>
      <c r="AJ860" s="5" t="s">
        <v>4345</v>
      </c>
      <c r="AK860" s="5">
        <v>3.01</v>
      </c>
      <c r="AL860" s="5" t="s">
        <v>4145</v>
      </c>
      <c r="AM860" s="5" t="s">
        <v>4146</v>
      </c>
      <c r="AN860" s="5" t="s">
        <v>4696</v>
      </c>
      <c r="AO860" s="5">
        <v>75</v>
      </c>
      <c r="AP860" s="5">
        <v>1</v>
      </c>
      <c r="AQ860" s="5" t="s">
        <v>6885</v>
      </c>
      <c r="AR860" s="5" t="s">
        <v>6886</v>
      </c>
      <c r="AS860" s="5">
        <v>15</v>
      </c>
      <c r="AT860" s="5">
        <v>36.4</v>
      </c>
      <c r="AU860" s="5">
        <v>11.5</v>
      </c>
      <c r="AV860" s="5">
        <v>1</v>
      </c>
      <c r="AW860" s="5">
        <v>14.33</v>
      </c>
      <c r="AX860" s="5">
        <v>4.53</v>
      </c>
      <c r="AY860" s="5">
        <v>0.39</v>
      </c>
      <c r="AZ860" s="5">
        <v>250</v>
      </c>
      <c r="BA860" s="5">
        <v>0.55</v>
      </c>
      <c r="BB860" s="5">
        <v>38.5</v>
      </c>
      <c r="BC860" s="5">
        <v>35.5</v>
      </c>
      <c r="BD860" s="5">
        <v>28.5</v>
      </c>
      <c r="BE860" s="5">
        <v>15.16</v>
      </c>
      <c r="BF860" s="5">
        <v>13.98</v>
      </c>
      <c r="BG860" s="5">
        <v>11.22</v>
      </c>
      <c r="BH860" s="5">
        <v>17.9</v>
      </c>
      <c r="BI860" s="5">
        <v>39.51</v>
      </c>
      <c r="BM860" s="6">
        <f t="shared" si="208"/>
        <v>0</v>
      </c>
      <c r="BN860" s="10">
        <f t="shared" si="209"/>
        <v>0</v>
      </c>
      <c r="BO860" s="6">
        <f t="shared" si="210"/>
        <v>1</v>
      </c>
      <c r="BP860" s="6">
        <f t="shared" si="211"/>
        <v>0</v>
      </c>
      <c r="BQ860" s="6">
        <f t="shared" si="212"/>
        <v>0</v>
      </c>
      <c r="BR860" s="10" t="str">
        <f t="shared" si="213"/>
        <v>正常在售</v>
      </c>
      <c r="BS860" s="6" t="str">
        <f t="shared" si="223"/>
        <v>普通款</v>
      </c>
    </row>
    <row r="861" spans="1:71">
      <c r="A861" s="6" t="str">
        <f t="shared" si="214"/>
        <v>MXB086VD43ZV</v>
      </c>
      <c r="B861" s="6" t="str">
        <f t="shared" si="215"/>
        <v>MXX004MRCUPB</v>
      </c>
      <c r="C861" s="6" t="str">
        <f t="shared" si="216"/>
        <v>MXJDDLM002003</v>
      </c>
      <c r="D861" s="6" t="str">
        <f t="shared" si="217"/>
        <v>MXB086VD43ZVJDDLM002003</v>
      </c>
      <c r="E861" s="6" t="str">
        <f t="shared" si="218"/>
        <v>MXB086VD43ZVX004MRCUPB</v>
      </c>
      <c r="F861" s="6" t="str">
        <f t="shared" si="219"/>
        <v>MXJDDLM002003X004MRCUPB</v>
      </c>
      <c r="G861" s="6" t="str">
        <f t="shared" si="220"/>
        <v>MXJDDLM002003</v>
      </c>
      <c r="H861" s="6" t="str">
        <f ca="1" t="shared" si="221"/>
        <v>新品</v>
      </c>
      <c r="I861" s="10" t="str">
        <f t="shared" si="222"/>
        <v>C</v>
      </c>
      <c r="J861" s="5" t="s">
        <v>6896</v>
      </c>
      <c r="K861" s="5" t="s">
        <v>6897</v>
      </c>
      <c r="L861" s="5" t="s">
        <v>6890</v>
      </c>
      <c r="M861" s="5" t="s">
        <v>4806</v>
      </c>
      <c r="N861" s="5" t="s">
        <v>6898</v>
      </c>
      <c r="O861" s="5" t="s">
        <v>397</v>
      </c>
      <c r="P861" s="5" t="s">
        <v>4154</v>
      </c>
      <c r="Q861" s="5" t="s">
        <v>4402</v>
      </c>
      <c r="R861" s="5" t="s">
        <v>8</v>
      </c>
      <c r="S861" s="5" t="s">
        <v>2995</v>
      </c>
      <c r="T861" s="5" t="s">
        <v>2979</v>
      </c>
      <c r="U861" s="5" t="s">
        <v>4386</v>
      </c>
      <c r="V861" s="5" t="s">
        <v>4134</v>
      </c>
      <c r="W861" s="5" t="s">
        <v>4122</v>
      </c>
      <c r="X861" s="5" t="s">
        <v>4135</v>
      </c>
      <c r="Y861" s="5" t="s">
        <v>4184</v>
      </c>
      <c r="Z861" s="5" t="s">
        <v>4492</v>
      </c>
      <c r="AA861" s="5" t="s">
        <v>4122</v>
      </c>
      <c r="AB861" s="5" t="s">
        <v>4341</v>
      </c>
      <c r="AC861" s="5" t="s">
        <v>5608</v>
      </c>
      <c r="AD861" s="5" t="s">
        <v>4252</v>
      </c>
      <c r="AE861" s="5" t="s">
        <v>4241</v>
      </c>
      <c r="AF861" s="5" t="s">
        <v>2975</v>
      </c>
      <c r="AG861" s="5" t="s">
        <v>4350</v>
      </c>
      <c r="AH861" s="5" t="s">
        <v>2975</v>
      </c>
      <c r="AI861" s="5" t="s">
        <v>4514</v>
      </c>
      <c r="AJ861" s="5" t="s">
        <v>4345</v>
      </c>
      <c r="AK861" s="5">
        <v>36.6</v>
      </c>
      <c r="AL861" s="5" t="s">
        <v>4145</v>
      </c>
      <c r="AM861" s="5" t="s">
        <v>4146</v>
      </c>
      <c r="AN861" s="5" t="s">
        <v>4146</v>
      </c>
      <c r="AO861" s="5">
        <v>75</v>
      </c>
      <c r="AP861" s="5">
        <v>1</v>
      </c>
      <c r="AQ861" s="5" t="s">
        <v>6885</v>
      </c>
      <c r="AR861" s="5" t="s">
        <v>6886</v>
      </c>
      <c r="AS861" s="5">
        <v>15</v>
      </c>
      <c r="AT861" s="5">
        <v>36.4</v>
      </c>
      <c r="AU861" s="5">
        <v>11.5</v>
      </c>
      <c r="AV861" s="5">
        <v>1</v>
      </c>
      <c r="AW861" s="5">
        <v>14.33</v>
      </c>
      <c r="AX861" s="5">
        <v>4.53</v>
      </c>
      <c r="AY861" s="5">
        <v>0.39</v>
      </c>
      <c r="AZ861" s="5">
        <v>250</v>
      </c>
      <c r="BA861" s="5">
        <v>0.55</v>
      </c>
      <c r="BB861" s="5">
        <v>38.5</v>
      </c>
      <c r="BC861" s="5">
        <v>35.5</v>
      </c>
      <c r="BD861" s="5">
        <v>28.5</v>
      </c>
      <c r="BE861" s="5">
        <v>15.16</v>
      </c>
      <c r="BF861" s="5">
        <v>13.98</v>
      </c>
      <c r="BG861" s="5">
        <v>11.22</v>
      </c>
      <c r="BH861" s="5">
        <v>17.9</v>
      </c>
      <c r="BI861" s="5">
        <v>39.51</v>
      </c>
      <c r="BM861" s="6">
        <f t="shared" si="208"/>
        <v>0</v>
      </c>
      <c r="BN861" s="10">
        <f t="shared" si="209"/>
        <v>0</v>
      </c>
      <c r="BO861" s="6">
        <f t="shared" si="210"/>
        <v>1</v>
      </c>
      <c r="BP861" s="6">
        <f t="shared" si="211"/>
        <v>0</v>
      </c>
      <c r="BQ861" s="6">
        <f t="shared" si="212"/>
        <v>0</v>
      </c>
      <c r="BR861" s="10" t="str">
        <f t="shared" si="213"/>
        <v>正常在售</v>
      </c>
      <c r="BS861" s="6" t="str">
        <f t="shared" si="223"/>
        <v>普通款</v>
      </c>
    </row>
    <row r="862" spans="1:71">
      <c r="A862" s="6" t="str">
        <f t="shared" si="214"/>
        <v>AUB086VD43ZV</v>
      </c>
      <c r="B862" s="6" t="str">
        <f t="shared" si="215"/>
        <v>AUX001BMKZND</v>
      </c>
      <c r="C862" s="6" t="str">
        <f t="shared" si="216"/>
        <v>AUJDDLM002003</v>
      </c>
      <c r="D862" s="6" t="str">
        <f t="shared" si="217"/>
        <v>AUB086VD43ZVJDDLM002003</v>
      </c>
      <c r="E862" s="6" t="str">
        <f t="shared" si="218"/>
        <v>AUB086VD43ZVX001BMKZND</v>
      </c>
      <c r="F862" s="6" t="str">
        <f t="shared" si="219"/>
        <v>AUJDDLM002003X001BMKZND</v>
      </c>
      <c r="G862" s="6" t="str">
        <f t="shared" si="220"/>
        <v>AUJDDLM002003</v>
      </c>
      <c r="H862" s="6" t="str">
        <f ca="1" t="shared" si="221"/>
        <v>新品</v>
      </c>
      <c r="I862" s="10" t="str">
        <f t="shared" si="222"/>
        <v>C</v>
      </c>
      <c r="J862" s="5" t="s">
        <v>6896</v>
      </c>
      <c r="K862" s="5" t="s">
        <v>6897</v>
      </c>
      <c r="L862" s="5" t="s">
        <v>6887</v>
      </c>
      <c r="M862" s="5" t="s">
        <v>4806</v>
      </c>
      <c r="N862" s="5" t="s">
        <v>6903</v>
      </c>
      <c r="O862" s="5" t="s">
        <v>1768</v>
      </c>
      <c r="P862" s="5" t="s">
        <v>4154</v>
      </c>
      <c r="Q862" s="5" t="s">
        <v>4393</v>
      </c>
      <c r="R862" s="5" t="s">
        <v>1522</v>
      </c>
      <c r="S862" s="5" t="s">
        <v>2985</v>
      </c>
      <c r="T862" s="5" t="s">
        <v>2979</v>
      </c>
      <c r="U862" s="5" t="s">
        <v>4386</v>
      </c>
      <c r="V862" s="5" t="s">
        <v>4134</v>
      </c>
      <c r="W862" s="5" t="s">
        <v>4122</v>
      </c>
      <c r="X862" s="5" t="s">
        <v>4135</v>
      </c>
      <c r="Y862" s="5" t="s">
        <v>4184</v>
      </c>
      <c r="Z862" s="5" t="s">
        <v>4492</v>
      </c>
      <c r="AA862" s="5" t="s">
        <v>4122</v>
      </c>
      <c r="AB862" s="5" t="s">
        <v>2457</v>
      </c>
      <c r="AC862" s="5" t="s">
        <v>6901</v>
      </c>
      <c r="AD862" s="5" t="s">
        <v>4240</v>
      </c>
      <c r="AE862" s="5" t="s">
        <v>4140</v>
      </c>
      <c r="AF862" s="5" t="s">
        <v>3007</v>
      </c>
      <c r="AG862" s="5" t="s">
        <v>4394</v>
      </c>
      <c r="AH862" s="5" t="s">
        <v>3007</v>
      </c>
      <c r="AI862" s="5" t="s">
        <v>4514</v>
      </c>
      <c r="AJ862" s="5" t="s">
        <v>4345</v>
      </c>
      <c r="AL862" s="5" t="s">
        <v>4145</v>
      </c>
      <c r="AM862" s="5" t="s">
        <v>4146</v>
      </c>
      <c r="AN862" s="5" t="s">
        <v>4146</v>
      </c>
      <c r="AO862" s="5">
        <v>75</v>
      </c>
      <c r="AP862" s="5">
        <v>1</v>
      </c>
      <c r="AQ862" s="5" t="s">
        <v>6885</v>
      </c>
      <c r="AR862" s="5" t="s">
        <v>6886</v>
      </c>
      <c r="AS862" s="5">
        <v>15</v>
      </c>
      <c r="AT862" s="5">
        <v>36.4</v>
      </c>
      <c r="AU862" s="5">
        <v>11.5</v>
      </c>
      <c r="AV862" s="5">
        <v>1</v>
      </c>
      <c r="AW862" s="5">
        <v>14.33</v>
      </c>
      <c r="AX862" s="5">
        <v>4.53</v>
      </c>
      <c r="AY862" s="5">
        <v>0.39</v>
      </c>
      <c r="AZ862" s="5">
        <v>250</v>
      </c>
      <c r="BA862" s="5">
        <v>0.55</v>
      </c>
      <c r="BB862" s="5">
        <v>38.5</v>
      </c>
      <c r="BC862" s="5">
        <v>35.5</v>
      </c>
      <c r="BD862" s="5">
        <v>28.5</v>
      </c>
      <c r="BE862" s="5">
        <v>15.16</v>
      </c>
      <c r="BF862" s="5">
        <v>13.98</v>
      </c>
      <c r="BG862" s="5">
        <v>11.22</v>
      </c>
      <c r="BH862" s="5">
        <v>17.9</v>
      </c>
      <c r="BI862" s="5">
        <v>39.51</v>
      </c>
      <c r="BM862" s="6">
        <f t="shared" si="208"/>
        <v>0</v>
      </c>
      <c r="BN862" s="10">
        <f t="shared" si="209"/>
        <v>0</v>
      </c>
      <c r="BO862" s="6">
        <f t="shared" si="210"/>
        <v>1</v>
      </c>
      <c r="BP862" s="6">
        <f t="shared" si="211"/>
        <v>0</v>
      </c>
      <c r="BQ862" s="6">
        <f t="shared" si="212"/>
        <v>0</v>
      </c>
      <c r="BR862" s="10" t="str">
        <f t="shared" si="213"/>
        <v>正常在售</v>
      </c>
      <c r="BS862" s="6" t="str">
        <f t="shared" si="223"/>
        <v>普通款</v>
      </c>
    </row>
    <row r="863" spans="1:71">
      <c r="A863" s="6" t="str">
        <f t="shared" si="214"/>
        <v>USB0DRPDP7XD</v>
      </c>
      <c r="B863" s="6" t="str">
        <f t="shared" si="215"/>
        <v>USX004IJOG23</v>
      </c>
      <c r="C863" s="6" t="str">
        <f t="shared" si="216"/>
        <v>USJDDLM014002</v>
      </c>
      <c r="D863" s="6" t="str">
        <f t="shared" si="217"/>
        <v>USB0DRPDP7XDJDDLM014002</v>
      </c>
      <c r="E863" s="6" t="str">
        <f t="shared" si="218"/>
        <v>USB0DRPDP7XDX004IJOG23</v>
      </c>
      <c r="F863" s="6" t="str">
        <f t="shared" si="219"/>
        <v>USJDDLM014002X004IJOG23</v>
      </c>
      <c r="G863" s="6" t="str">
        <f t="shared" si="220"/>
        <v>USJDDLM014002</v>
      </c>
      <c r="H863" s="6" t="str">
        <f ca="1" t="shared" si="221"/>
        <v>老品</v>
      </c>
      <c r="I863" s="10" t="str">
        <f t="shared" si="222"/>
        <v>清货款</v>
      </c>
      <c r="J863" s="5" t="s">
        <v>6904</v>
      </c>
      <c r="K863" s="5" t="s">
        <v>6905</v>
      </c>
      <c r="L863" s="5" t="s">
        <v>4517</v>
      </c>
      <c r="M863" s="5" t="s">
        <v>6906</v>
      </c>
      <c r="N863" s="5" t="s">
        <v>6907</v>
      </c>
      <c r="O863" s="5" t="s">
        <v>400</v>
      </c>
      <c r="P863" s="5" t="s">
        <v>4120</v>
      </c>
      <c r="Q863" s="5" t="s">
        <v>4385</v>
      </c>
      <c r="R863" s="5" t="s">
        <v>2288</v>
      </c>
      <c r="S863" s="5" t="s">
        <v>2995</v>
      </c>
      <c r="T863" s="5" t="s">
        <v>2979</v>
      </c>
      <c r="U863" s="5" t="s">
        <v>4386</v>
      </c>
      <c r="V863" s="5" t="s">
        <v>4134</v>
      </c>
      <c r="W863" s="5" t="s">
        <v>4121</v>
      </c>
      <c r="X863" s="5" t="s">
        <v>4135</v>
      </c>
      <c r="Y863" s="5" t="s">
        <v>4184</v>
      </c>
      <c r="Z863" s="5" t="s">
        <v>4124</v>
      </c>
      <c r="AA863" s="5" t="s">
        <v>4122</v>
      </c>
      <c r="AB863" s="5" t="s">
        <v>4341</v>
      </c>
      <c r="AC863" s="5" t="s">
        <v>6908</v>
      </c>
      <c r="AD863" s="5" t="s">
        <v>5574</v>
      </c>
      <c r="AE863" s="5" t="s">
        <v>4140</v>
      </c>
      <c r="AF863" s="5" t="s">
        <v>3011</v>
      </c>
      <c r="AG863" s="5" t="s">
        <v>4520</v>
      </c>
      <c r="AH863" s="5" t="s">
        <v>4521</v>
      </c>
      <c r="AI863" s="5" t="s">
        <v>4514</v>
      </c>
      <c r="AJ863" s="5" t="s">
        <v>4345</v>
      </c>
      <c r="AK863" s="5">
        <v>5.42</v>
      </c>
      <c r="AL863" s="5" t="s">
        <v>4145</v>
      </c>
      <c r="AM863" s="5" t="s">
        <v>4146</v>
      </c>
      <c r="AN863" s="5" t="s">
        <v>4146</v>
      </c>
      <c r="AO863" s="5">
        <v>28</v>
      </c>
      <c r="AP863" s="5">
        <v>1</v>
      </c>
      <c r="AQ863" s="5" t="s">
        <v>6909</v>
      </c>
      <c r="AR863" s="5" t="s">
        <v>6910</v>
      </c>
      <c r="AS863" s="5">
        <v>15</v>
      </c>
      <c r="AT863" s="5">
        <v>40.6</v>
      </c>
      <c r="AU863" s="5">
        <v>9.6</v>
      </c>
      <c r="AV863" s="5">
        <v>6.7</v>
      </c>
      <c r="AW863" s="5">
        <v>15.98</v>
      </c>
      <c r="AX863" s="5">
        <v>3.78</v>
      </c>
      <c r="AY863" s="5">
        <v>2.64</v>
      </c>
      <c r="AZ863" s="5">
        <v>579</v>
      </c>
      <c r="BA863" s="5">
        <v>1.28</v>
      </c>
      <c r="BB863" s="5">
        <v>50.8</v>
      </c>
      <c r="BC863" s="5">
        <v>42</v>
      </c>
      <c r="BD863" s="5">
        <v>41.5</v>
      </c>
      <c r="BE863" s="5">
        <v>20</v>
      </c>
      <c r="BF863" s="5">
        <v>16.54</v>
      </c>
      <c r="BG863" s="5">
        <v>16.34</v>
      </c>
      <c r="BH863" s="5">
        <v>17.6</v>
      </c>
      <c r="BI863" s="5">
        <v>38.85</v>
      </c>
      <c r="BM863" s="6">
        <f t="shared" si="208"/>
        <v>0</v>
      </c>
      <c r="BN863" s="10">
        <f t="shared" si="209"/>
        <v>1</v>
      </c>
      <c r="BO863" s="6">
        <f t="shared" si="210"/>
        <v>0</v>
      </c>
      <c r="BP863" s="6">
        <f t="shared" si="211"/>
        <v>0</v>
      </c>
      <c r="BQ863" s="6">
        <f t="shared" si="212"/>
        <v>0</v>
      </c>
      <c r="BR863" s="10" t="str">
        <f t="shared" si="213"/>
        <v>清货在售</v>
      </c>
      <c r="BS863" s="6" t="str">
        <f t="shared" si="223"/>
        <v>清货款</v>
      </c>
    </row>
    <row r="864" spans="1:71">
      <c r="A864" s="6" t="str">
        <f t="shared" si="214"/>
        <v>MXB0DRPDP7XD</v>
      </c>
      <c r="B864" s="6" t="str">
        <f t="shared" si="215"/>
        <v>MXX004IJOG23</v>
      </c>
      <c r="C864" s="6" t="str">
        <f t="shared" si="216"/>
        <v>MXJDDLM014002</v>
      </c>
      <c r="D864" s="6" t="str">
        <f t="shared" si="217"/>
        <v>MXB0DRPDP7XDJDDLM014002</v>
      </c>
      <c r="E864" s="6" t="str">
        <f t="shared" si="218"/>
        <v>MXB0DRPDP7XDX004IJOG23</v>
      </c>
      <c r="F864" s="6" t="str">
        <f t="shared" si="219"/>
        <v>MXJDDLM014002X004IJOG23</v>
      </c>
      <c r="G864" s="6" t="str">
        <f t="shared" si="220"/>
        <v>MXJDDLM014002</v>
      </c>
      <c r="H864" s="6" t="str">
        <f ca="1" t="shared" si="221"/>
        <v>老品</v>
      </c>
      <c r="I864" s="10" t="str">
        <f t="shared" si="222"/>
        <v>D</v>
      </c>
      <c r="J864" s="5" t="s">
        <v>6904</v>
      </c>
      <c r="K864" s="5" t="s">
        <v>6905</v>
      </c>
      <c r="L864" s="5" t="s">
        <v>4522</v>
      </c>
      <c r="M864" s="5" t="s">
        <v>6906</v>
      </c>
      <c r="N864" s="5" t="s">
        <v>6907</v>
      </c>
      <c r="O864" s="5" t="s">
        <v>400</v>
      </c>
      <c r="P864" s="5" t="s">
        <v>4154</v>
      </c>
      <c r="Q864" s="5" t="s">
        <v>4402</v>
      </c>
      <c r="R864" s="5" t="s">
        <v>8</v>
      </c>
      <c r="S864" s="5" t="s">
        <v>2995</v>
      </c>
      <c r="T864" s="5" t="s">
        <v>2979</v>
      </c>
      <c r="U864" s="5" t="s">
        <v>4386</v>
      </c>
      <c r="V864" s="5" t="s">
        <v>4134</v>
      </c>
      <c r="W864" s="5" t="s">
        <v>4121</v>
      </c>
      <c r="X864" s="5" t="s">
        <v>4135</v>
      </c>
      <c r="Y864" s="5" t="s">
        <v>4184</v>
      </c>
      <c r="Z864" s="5" t="s">
        <v>4523</v>
      </c>
      <c r="AA864" s="5" t="s">
        <v>4122</v>
      </c>
      <c r="AB864" s="5" t="s">
        <v>4341</v>
      </c>
      <c r="AC864" s="5" t="s">
        <v>4567</v>
      </c>
      <c r="AD864" s="5" t="s">
        <v>4568</v>
      </c>
      <c r="AE864" s="5" t="s">
        <v>4140</v>
      </c>
      <c r="AF864" s="5" t="s">
        <v>2975</v>
      </c>
      <c r="AG864" s="5" t="s">
        <v>4350</v>
      </c>
      <c r="AH864" s="5" t="s">
        <v>2975</v>
      </c>
      <c r="AI864" s="5" t="s">
        <v>4514</v>
      </c>
      <c r="AJ864" s="5" t="s">
        <v>4345</v>
      </c>
      <c r="AK864" s="5">
        <v>55</v>
      </c>
      <c r="AL864" s="5" t="s">
        <v>4145</v>
      </c>
      <c r="AM864" s="5" t="s">
        <v>4146</v>
      </c>
      <c r="AN864" s="5" t="s">
        <v>4146</v>
      </c>
      <c r="AO864" s="5">
        <v>28</v>
      </c>
      <c r="AP864" s="5">
        <v>1</v>
      </c>
      <c r="AQ864" s="5" t="s">
        <v>6909</v>
      </c>
      <c r="AR864" s="5" t="s">
        <v>6910</v>
      </c>
      <c r="AS864" s="5">
        <v>15</v>
      </c>
      <c r="AT864" s="5">
        <v>40.6</v>
      </c>
      <c r="AU864" s="5">
        <v>9.6</v>
      </c>
      <c r="AV864" s="5">
        <v>6.7</v>
      </c>
      <c r="AW864" s="5">
        <v>15.98</v>
      </c>
      <c r="AX864" s="5">
        <v>3.78</v>
      </c>
      <c r="AY864" s="5">
        <v>2.64</v>
      </c>
      <c r="AZ864" s="5">
        <v>579</v>
      </c>
      <c r="BA864" s="5">
        <v>1.28</v>
      </c>
      <c r="BB864" s="5">
        <v>50.8</v>
      </c>
      <c r="BC864" s="5">
        <v>42</v>
      </c>
      <c r="BD864" s="5">
        <v>41.5</v>
      </c>
      <c r="BE864" s="5">
        <v>20</v>
      </c>
      <c r="BF864" s="5">
        <v>16.54</v>
      </c>
      <c r="BG864" s="5">
        <v>16.34</v>
      </c>
      <c r="BH864" s="5">
        <v>17.6</v>
      </c>
      <c r="BI864" s="5">
        <v>38.85</v>
      </c>
      <c r="BM864" s="6">
        <f t="shared" si="208"/>
        <v>0</v>
      </c>
      <c r="BN864" s="10">
        <f t="shared" si="209"/>
        <v>1</v>
      </c>
      <c r="BO864" s="6">
        <f t="shared" si="210"/>
        <v>0</v>
      </c>
      <c r="BP864" s="6">
        <f t="shared" si="211"/>
        <v>0</v>
      </c>
      <c r="BQ864" s="6">
        <f t="shared" si="212"/>
        <v>0</v>
      </c>
      <c r="BR864" s="10" t="str">
        <f t="shared" si="213"/>
        <v>清货在售</v>
      </c>
      <c r="BS864" s="6" t="str">
        <f t="shared" si="223"/>
        <v>清货款</v>
      </c>
    </row>
    <row r="865" spans="1:71">
      <c r="A865" s="6" t="str">
        <f t="shared" si="214"/>
        <v>CAB0DRPDP7XD</v>
      </c>
      <c r="B865" s="6" t="str">
        <f t="shared" si="215"/>
        <v>CAX004IJOG23</v>
      </c>
      <c r="C865" s="6" t="str">
        <f t="shared" si="216"/>
        <v>CAJDDLM014002</v>
      </c>
      <c r="D865" s="6" t="str">
        <f t="shared" si="217"/>
        <v>CAB0DRPDP7XDJDDLM014002</v>
      </c>
      <c r="E865" s="6" t="str">
        <f t="shared" si="218"/>
        <v>CAB0DRPDP7XDX004IJOG23</v>
      </c>
      <c r="F865" s="6" t="str">
        <f t="shared" si="219"/>
        <v>CAJDDLM014002X004IJOG23</v>
      </c>
      <c r="G865" s="6" t="str">
        <f t="shared" si="220"/>
        <v>CAJDDLM014002</v>
      </c>
      <c r="H865" s="6" t="str">
        <f ca="1" t="shared" si="221"/>
        <v>老品</v>
      </c>
      <c r="I865" s="10" t="str">
        <f t="shared" si="222"/>
        <v>清货款</v>
      </c>
      <c r="J865" s="5" t="s">
        <v>6904</v>
      </c>
      <c r="K865" s="5" t="s">
        <v>6905</v>
      </c>
      <c r="L865" s="5" t="s">
        <v>4508</v>
      </c>
      <c r="M865" s="5" t="s">
        <v>6906</v>
      </c>
      <c r="N865" s="5" t="s">
        <v>6907</v>
      </c>
      <c r="O865" s="5" t="s">
        <v>400</v>
      </c>
      <c r="P865" s="5" t="s">
        <v>4154</v>
      </c>
      <c r="Q865" s="5" t="s">
        <v>4491</v>
      </c>
      <c r="R865" s="5" t="s">
        <v>10</v>
      </c>
      <c r="S865" s="5" t="s">
        <v>2995</v>
      </c>
      <c r="T865" s="5" t="s">
        <v>2979</v>
      </c>
      <c r="U865" s="5" t="s">
        <v>4386</v>
      </c>
      <c r="V865" s="5" t="s">
        <v>4134</v>
      </c>
      <c r="W865" s="5" t="s">
        <v>4121</v>
      </c>
      <c r="X865" s="5" t="s">
        <v>4135</v>
      </c>
      <c r="Y865" s="5" t="s">
        <v>4184</v>
      </c>
      <c r="Z865" s="5" t="s">
        <v>4694</v>
      </c>
      <c r="AA865" s="5" t="s">
        <v>4122</v>
      </c>
      <c r="AB865" s="5" t="s">
        <v>4341</v>
      </c>
      <c r="AC865" s="5" t="s">
        <v>5582</v>
      </c>
      <c r="AD865" s="5" t="s">
        <v>4259</v>
      </c>
      <c r="AE865" s="5" t="s">
        <v>4140</v>
      </c>
      <c r="AF865" s="5" t="s">
        <v>2977</v>
      </c>
      <c r="AG865" s="5" t="s">
        <v>4350</v>
      </c>
      <c r="AH865" s="5" t="s">
        <v>4513</v>
      </c>
      <c r="AI865" s="5" t="s">
        <v>4514</v>
      </c>
      <c r="AJ865" s="5" t="s">
        <v>4345</v>
      </c>
      <c r="AK865" s="5">
        <v>7.4</v>
      </c>
      <c r="AL865" s="5" t="s">
        <v>4145</v>
      </c>
      <c r="AM865" s="5" t="s">
        <v>4146</v>
      </c>
      <c r="AN865" s="5" t="s">
        <v>4146</v>
      </c>
      <c r="AO865" s="5">
        <v>28</v>
      </c>
      <c r="AP865" s="5">
        <v>1</v>
      </c>
      <c r="AQ865" s="5" t="s">
        <v>6909</v>
      </c>
      <c r="AR865" s="5" t="s">
        <v>6910</v>
      </c>
      <c r="AS865" s="5">
        <v>15</v>
      </c>
      <c r="AT865" s="5">
        <v>40.6</v>
      </c>
      <c r="AU865" s="5">
        <v>9.6</v>
      </c>
      <c r="AV865" s="5">
        <v>6.7</v>
      </c>
      <c r="AW865" s="5">
        <v>15.98</v>
      </c>
      <c r="AX865" s="5">
        <v>3.78</v>
      </c>
      <c r="AY865" s="5">
        <v>2.64</v>
      </c>
      <c r="AZ865" s="5">
        <v>579</v>
      </c>
      <c r="BA865" s="5">
        <v>1.28</v>
      </c>
      <c r="BB865" s="5">
        <v>50.8</v>
      </c>
      <c r="BC865" s="5">
        <v>42</v>
      </c>
      <c r="BD865" s="5">
        <v>41.5</v>
      </c>
      <c r="BE865" s="5">
        <v>20</v>
      </c>
      <c r="BF865" s="5">
        <v>16.54</v>
      </c>
      <c r="BG865" s="5">
        <v>16.34</v>
      </c>
      <c r="BH865" s="5">
        <v>17.6</v>
      </c>
      <c r="BI865" s="5">
        <v>38.85</v>
      </c>
      <c r="BM865" s="6">
        <f t="shared" si="208"/>
        <v>0</v>
      </c>
      <c r="BN865" s="10">
        <f t="shared" si="209"/>
        <v>1</v>
      </c>
      <c r="BO865" s="6">
        <f t="shared" si="210"/>
        <v>0</v>
      </c>
      <c r="BP865" s="6">
        <f t="shared" si="211"/>
        <v>0</v>
      </c>
      <c r="BQ865" s="6">
        <f t="shared" si="212"/>
        <v>0</v>
      </c>
      <c r="BR865" s="10" t="str">
        <f t="shared" si="213"/>
        <v>清货在售</v>
      </c>
      <c r="BS865" s="6" t="str">
        <f t="shared" si="223"/>
        <v>清货款</v>
      </c>
    </row>
    <row r="866" spans="1:71">
      <c r="A866" s="6" t="str">
        <f t="shared" si="214"/>
        <v>DEB0DRPDP7XD</v>
      </c>
      <c r="B866" s="6" t="str">
        <f t="shared" si="215"/>
        <v>DEX002EDJNP7</v>
      </c>
      <c r="C866" s="6" t="str">
        <f t="shared" si="216"/>
        <v>DEJDDLM014002</v>
      </c>
      <c r="D866" s="6" t="str">
        <f t="shared" si="217"/>
        <v>DEB0DRPDP7XDJDDLM014002</v>
      </c>
      <c r="E866" s="6" t="str">
        <f t="shared" si="218"/>
        <v>DEB0DRPDP7XDX002EDJNP7</v>
      </c>
      <c r="F866" s="6" t="str">
        <f t="shared" si="219"/>
        <v>DEJDDLM014002X002EDJNP7</v>
      </c>
      <c r="G866" s="6" t="str">
        <f t="shared" si="220"/>
        <v>DEJDDLM014002</v>
      </c>
      <c r="H866" s="6" t="str">
        <f ca="1" t="shared" si="221"/>
        <v>老品</v>
      </c>
      <c r="I866" s="10" t="str">
        <f t="shared" si="222"/>
        <v>C</v>
      </c>
      <c r="J866" s="5" t="s">
        <v>6904</v>
      </c>
      <c r="K866" s="5" t="s">
        <v>6905</v>
      </c>
      <c r="L866" s="5" t="s">
        <v>6911</v>
      </c>
      <c r="M866" s="5" t="s">
        <v>6906</v>
      </c>
      <c r="N866" s="5" t="s">
        <v>6912</v>
      </c>
      <c r="O866" s="5" t="s">
        <v>1770</v>
      </c>
      <c r="P866" s="5" t="s">
        <v>4154</v>
      </c>
      <c r="Q866" s="5" t="s">
        <v>4693</v>
      </c>
      <c r="R866" s="5" t="s">
        <v>1525</v>
      </c>
      <c r="S866" s="5" t="s">
        <v>2985</v>
      </c>
      <c r="T866" s="5" t="s">
        <v>2979</v>
      </c>
      <c r="U866" s="5" t="s">
        <v>4386</v>
      </c>
      <c r="V866" s="5" t="s">
        <v>4134</v>
      </c>
      <c r="W866" s="5" t="s">
        <v>4121</v>
      </c>
      <c r="X866" s="5" t="s">
        <v>4135</v>
      </c>
      <c r="Y866" s="5" t="s">
        <v>4136</v>
      </c>
      <c r="Z866" s="5" t="s">
        <v>4492</v>
      </c>
      <c r="AA866" s="5" t="s">
        <v>4122</v>
      </c>
      <c r="AB866" s="5" t="s">
        <v>2457</v>
      </c>
      <c r="AC866" s="5" t="s">
        <v>5664</v>
      </c>
      <c r="AD866" s="5" t="s">
        <v>4568</v>
      </c>
      <c r="AE866" s="5" t="s">
        <v>4140</v>
      </c>
      <c r="AF866" s="5" t="s">
        <v>3007</v>
      </c>
      <c r="AG866" s="5" t="s">
        <v>4394</v>
      </c>
      <c r="AH866" s="5" t="s">
        <v>4612</v>
      </c>
      <c r="AI866" s="5" t="s">
        <v>4514</v>
      </c>
      <c r="AJ866" s="5" t="s">
        <v>4345</v>
      </c>
      <c r="AK866" s="5">
        <v>4.32</v>
      </c>
      <c r="AL866" s="5" t="s">
        <v>4145</v>
      </c>
      <c r="AM866" s="5" t="s">
        <v>4146</v>
      </c>
      <c r="AN866" s="5" t="s">
        <v>4696</v>
      </c>
      <c r="AO866" s="5">
        <v>28</v>
      </c>
      <c r="AP866" s="5">
        <v>1</v>
      </c>
      <c r="AQ866" s="5" t="s">
        <v>6909</v>
      </c>
      <c r="AR866" s="5" t="s">
        <v>6910</v>
      </c>
      <c r="AS866" s="5">
        <v>15</v>
      </c>
      <c r="AT866" s="5">
        <v>40.6</v>
      </c>
      <c r="AU866" s="5">
        <v>9.6</v>
      </c>
      <c r="AV866" s="5">
        <v>6.7</v>
      </c>
      <c r="AW866" s="5">
        <v>15.98</v>
      </c>
      <c r="AX866" s="5">
        <v>3.78</v>
      </c>
      <c r="AY866" s="5">
        <v>2.64</v>
      </c>
      <c r="AZ866" s="5">
        <v>579</v>
      </c>
      <c r="BA866" s="5">
        <v>1.28</v>
      </c>
      <c r="BB866" s="5">
        <v>50.8</v>
      </c>
      <c r="BC866" s="5">
        <v>42</v>
      </c>
      <c r="BD866" s="5">
        <v>41.5</v>
      </c>
      <c r="BE866" s="5">
        <v>20</v>
      </c>
      <c r="BF866" s="5">
        <v>16.54</v>
      </c>
      <c r="BG866" s="5">
        <v>16.34</v>
      </c>
      <c r="BH866" s="5">
        <v>17.6</v>
      </c>
      <c r="BI866" s="5">
        <v>38.85</v>
      </c>
      <c r="BM866" s="6">
        <f t="shared" si="208"/>
        <v>0</v>
      </c>
      <c r="BN866" s="10">
        <f t="shared" si="209"/>
        <v>1</v>
      </c>
      <c r="BO866" s="6">
        <f t="shared" si="210"/>
        <v>0</v>
      </c>
      <c r="BP866" s="6">
        <f t="shared" si="211"/>
        <v>0</v>
      </c>
      <c r="BQ866" s="6">
        <f t="shared" si="212"/>
        <v>0</v>
      </c>
      <c r="BR866" s="10" t="str">
        <f t="shared" si="213"/>
        <v>清货在售</v>
      </c>
      <c r="BS866" s="6" t="str">
        <f t="shared" si="223"/>
        <v>清货款</v>
      </c>
    </row>
    <row r="867" spans="1:71">
      <c r="A867" s="6" t="str">
        <f t="shared" si="214"/>
        <v>UKB0DRPDP7XD</v>
      </c>
      <c r="B867" s="6" t="str">
        <f t="shared" si="215"/>
        <v>UKX002EE23FX</v>
      </c>
      <c r="C867" s="6" t="str">
        <f t="shared" si="216"/>
        <v>UKJDDLM014002</v>
      </c>
      <c r="D867" s="6" t="str">
        <f t="shared" si="217"/>
        <v>UKB0DRPDP7XDJDDLM014002</v>
      </c>
      <c r="E867" s="6" t="str">
        <f t="shared" si="218"/>
        <v>UKB0DRPDP7XDX002EE23FX</v>
      </c>
      <c r="F867" s="6" t="str">
        <f t="shared" si="219"/>
        <v>UKJDDLM014002X002EE23FX</v>
      </c>
      <c r="G867" s="6" t="str">
        <f t="shared" si="220"/>
        <v>UKJDDLM014002</v>
      </c>
      <c r="H867" s="6" t="str">
        <f ca="1" t="shared" si="221"/>
        <v>老品</v>
      </c>
      <c r="I867" s="10" t="str">
        <f t="shared" si="222"/>
        <v>C</v>
      </c>
      <c r="J867" s="5" t="s">
        <v>6904</v>
      </c>
      <c r="K867" s="5" t="s">
        <v>6905</v>
      </c>
      <c r="L867" s="5" t="s">
        <v>6913</v>
      </c>
      <c r="M867" s="5" t="s">
        <v>6906</v>
      </c>
      <c r="N867" s="5" t="s">
        <v>6914</v>
      </c>
      <c r="O867" s="5" t="s">
        <v>1772</v>
      </c>
      <c r="P867" s="5" t="s">
        <v>4154</v>
      </c>
      <c r="Q867" s="5" t="s">
        <v>4746</v>
      </c>
      <c r="R867" s="5" t="s">
        <v>1532</v>
      </c>
      <c r="S867" s="5" t="s">
        <v>2985</v>
      </c>
      <c r="T867" s="5" t="s">
        <v>2979</v>
      </c>
      <c r="U867" s="5" t="s">
        <v>4386</v>
      </c>
      <c r="V867" s="5" t="s">
        <v>4134</v>
      </c>
      <c r="W867" s="5" t="s">
        <v>4121</v>
      </c>
      <c r="X867" s="5" t="s">
        <v>4135</v>
      </c>
      <c r="Y867" s="5" t="s">
        <v>4184</v>
      </c>
      <c r="Z867" s="5" t="s">
        <v>4492</v>
      </c>
      <c r="AA867" s="5" t="s">
        <v>4122</v>
      </c>
      <c r="AB867" s="5" t="s">
        <v>2457</v>
      </c>
      <c r="AC867" s="5" t="s">
        <v>5171</v>
      </c>
      <c r="AD867" s="5" t="s">
        <v>4568</v>
      </c>
      <c r="AE867" s="5" t="s">
        <v>4140</v>
      </c>
      <c r="AF867" s="5" t="s">
        <v>3007</v>
      </c>
      <c r="AG867" s="5" t="s">
        <v>4394</v>
      </c>
      <c r="AH867" s="5" t="s">
        <v>4611</v>
      </c>
      <c r="AI867" s="5" t="s">
        <v>4514</v>
      </c>
      <c r="AJ867" s="5" t="s">
        <v>4345</v>
      </c>
      <c r="AK867" s="5">
        <v>3.52</v>
      </c>
      <c r="AL867" s="5" t="s">
        <v>4145</v>
      </c>
      <c r="AM867" s="5" t="s">
        <v>4146</v>
      </c>
      <c r="AN867" s="5" t="s">
        <v>4696</v>
      </c>
      <c r="AO867" s="5">
        <v>28</v>
      </c>
      <c r="AP867" s="5">
        <v>1</v>
      </c>
      <c r="AQ867" s="5" t="s">
        <v>6909</v>
      </c>
      <c r="AR867" s="5" t="s">
        <v>6910</v>
      </c>
      <c r="AS867" s="5">
        <v>15</v>
      </c>
      <c r="AT867" s="5">
        <v>40.6</v>
      </c>
      <c r="AU867" s="5">
        <v>9.6</v>
      </c>
      <c r="AV867" s="5">
        <v>6.7</v>
      </c>
      <c r="AW867" s="5">
        <v>15.98</v>
      </c>
      <c r="AX867" s="5">
        <v>3.78</v>
      </c>
      <c r="AY867" s="5">
        <v>2.64</v>
      </c>
      <c r="AZ867" s="5">
        <v>579</v>
      </c>
      <c r="BA867" s="5">
        <v>1.28</v>
      </c>
      <c r="BB867" s="5">
        <v>50.8</v>
      </c>
      <c r="BC867" s="5">
        <v>42</v>
      </c>
      <c r="BD867" s="5">
        <v>41.5</v>
      </c>
      <c r="BE867" s="5">
        <v>20</v>
      </c>
      <c r="BF867" s="5">
        <v>16.54</v>
      </c>
      <c r="BG867" s="5">
        <v>16.34</v>
      </c>
      <c r="BH867" s="5">
        <v>17.6</v>
      </c>
      <c r="BI867" s="5">
        <v>38.85</v>
      </c>
      <c r="BM867" s="6">
        <f t="shared" si="208"/>
        <v>0</v>
      </c>
      <c r="BN867" s="10">
        <f t="shared" si="209"/>
        <v>1</v>
      </c>
      <c r="BO867" s="6">
        <f t="shared" si="210"/>
        <v>0</v>
      </c>
      <c r="BP867" s="6">
        <f t="shared" si="211"/>
        <v>0</v>
      </c>
      <c r="BQ867" s="6">
        <f t="shared" si="212"/>
        <v>0</v>
      </c>
      <c r="BR867" s="10" t="str">
        <f t="shared" si="213"/>
        <v>清货在售</v>
      </c>
      <c r="BS867" s="6" t="str">
        <f t="shared" si="223"/>
        <v>清货款</v>
      </c>
    </row>
    <row r="868" spans="1:71">
      <c r="A868" s="6" t="str">
        <f t="shared" si="214"/>
        <v>USB0DS25NCHN</v>
      </c>
      <c r="B868" s="6" t="str">
        <f t="shared" si="215"/>
        <v>USX004IQ447X</v>
      </c>
      <c r="C868" s="6" t="str">
        <f t="shared" si="216"/>
        <v>USJDDLM014003</v>
      </c>
      <c r="D868" s="6" t="str">
        <f t="shared" si="217"/>
        <v>USB0DS25NCHNJDDLM014003</v>
      </c>
      <c r="E868" s="6" t="str">
        <f t="shared" si="218"/>
        <v>USB0DS25NCHNX004IQ447X</v>
      </c>
      <c r="F868" s="6" t="str">
        <f t="shared" si="219"/>
        <v>USJDDLM014003X004IQ447X</v>
      </c>
      <c r="G868" s="6" t="str">
        <f t="shared" si="220"/>
        <v>USJDDLM014003</v>
      </c>
      <c r="H868" s="6" t="str">
        <f ca="1" t="shared" si="221"/>
        <v>老品</v>
      </c>
      <c r="I868" s="10" t="str">
        <f t="shared" si="222"/>
        <v>清货款</v>
      </c>
      <c r="J868" s="5" t="s">
        <v>6915</v>
      </c>
      <c r="K868" s="5" t="s">
        <v>6916</v>
      </c>
      <c r="L868" s="5" t="s">
        <v>4517</v>
      </c>
      <c r="M868" s="5" t="s">
        <v>6917</v>
      </c>
      <c r="N868" s="5" t="s">
        <v>6918</v>
      </c>
      <c r="O868" s="5" t="s">
        <v>403</v>
      </c>
      <c r="P868" s="5" t="s">
        <v>4154</v>
      </c>
      <c r="Q868" s="5" t="s">
        <v>4385</v>
      </c>
      <c r="R868" s="5" t="s">
        <v>2288</v>
      </c>
      <c r="S868" s="5" t="s">
        <v>2995</v>
      </c>
      <c r="T868" s="5" t="s">
        <v>2979</v>
      </c>
      <c r="U868" s="5" t="s">
        <v>4386</v>
      </c>
      <c r="V868" s="5" t="s">
        <v>4134</v>
      </c>
      <c r="W868" s="5" t="s">
        <v>4121</v>
      </c>
      <c r="X868" s="5" t="s">
        <v>4135</v>
      </c>
      <c r="Y868" s="5" t="s">
        <v>4184</v>
      </c>
      <c r="Z868" s="5" t="s">
        <v>4124</v>
      </c>
      <c r="AA868" s="5" t="s">
        <v>4122</v>
      </c>
      <c r="AB868" s="5" t="s">
        <v>4341</v>
      </c>
      <c r="AC868" s="5" t="s">
        <v>6919</v>
      </c>
      <c r="AD868" s="5" t="s">
        <v>5032</v>
      </c>
      <c r="AE868" s="5" t="s">
        <v>4140</v>
      </c>
      <c r="AF868" s="5" t="s">
        <v>3011</v>
      </c>
      <c r="AG868" s="5" t="s">
        <v>4520</v>
      </c>
      <c r="AH868" s="5" t="s">
        <v>4521</v>
      </c>
      <c r="AI868" s="5" t="s">
        <v>4514</v>
      </c>
      <c r="AJ868" s="5" t="s">
        <v>4345</v>
      </c>
      <c r="AK868" s="5">
        <v>5.42</v>
      </c>
      <c r="AL868" s="5" t="s">
        <v>4145</v>
      </c>
      <c r="AM868" s="5" t="s">
        <v>4146</v>
      </c>
      <c r="AN868" s="5" t="s">
        <v>4146</v>
      </c>
      <c r="AO868" s="5">
        <v>28</v>
      </c>
      <c r="AP868" s="5">
        <v>1</v>
      </c>
      <c r="AQ868" s="5" t="s">
        <v>6920</v>
      </c>
      <c r="AR868" s="5" t="s">
        <v>6921</v>
      </c>
      <c r="AS868" s="5">
        <v>15</v>
      </c>
      <c r="AT868" s="5">
        <v>40.6</v>
      </c>
      <c r="AU868" s="5">
        <v>9.6</v>
      </c>
      <c r="AV868" s="5">
        <v>6.7</v>
      </c>
      <c r="AW868" s="5">
        <v>15.98</v>
      </c>
      <c r="AX868" s="5">
        <v>3.78</v>
      </c>
      <c r="AY868" s="5">
        <v>2.64</v>
      </c>
      <c r="AZ868" s="5">
        <v>579</v>
      </c>
      <c r="BA868" s="5">
        <v>1.28</v>
      </c>
      <c r="BB868" s="5">
        <v>50.8</v>
      </c>
      <c r="BC868" s="5">
        <v>42</v>
      </c>
      <c r="BD868" s="5">
        <v>41.5</v>
      </c>
      <c r="BE868" s="5">
        <v>20</v>
      </c>
      <c r="BF868" s="5">
        <v>16.54</v>
      </c>
      <c r="BG868" s="5">
        <v>16.34</v>
      </c>
      <c r="BH868" s="5">
        <v>17.6</v>
      </c>
      <c r="BI868" s="5">
        <v>38.85</v>
      </c>
      <c r="BM868" s="6">
        <f t="shared" si="208"/>
        <v>0</v>
      </c>
      <c r="BN868" s="10">
        <f t="shared" si="209"/>
        <v>1</v>
      </c>
      <c r="BO868" s="6">
        <f t="shared" si="210"/>
        <v>0</v>
      </c>
      <c r="BP868" s="6">
        <f t="shared" si="211"/>
        <v>0</v>
      </c>
      <c r="BQ868" s="6">
        <f t="shared" si="212"/>
        <v>0</v>
      </c>
      <c r="BR868" s="10" t="str">
        <f t="shared" si="213"/>
        <v>清货在售</v>
      </c>
      <c r="BS868" s="6" t="str">
        <f t="shared" si="223"/>
        <v>清货款</v>
      </c>
    </row>
    <row r="869" spans="1:71">
      <c r="A869" s="6" t="str">
        <f t="shared" si="214"/>
        <v>CAB0DS25NCHN</v>
      </c>
      <c r="B869" s="6" t="str">
        <f t="shared" si="215"/>
        <v>CAX004IQ447X</v>
      </c>
      <c r="C869" s="6" t="str">
        <f t="shared" si="216"/>
        <v>CAJDDLM014003</v>
      </c>
      <c r="D869" s="6" t="str">
        <f t="shared" si="217"/>
        <v>CAB0DS25NCHNJDDLM014003</v>
      </c>
      <c r="E869" s="6" t="str">
        <f t="shared" si="218"/>
        <v>CAB0DS25NCHNX004IQ447X</v>
      </c>
      <c r="F869" s="6" t="str">
        <f t="shared" si="219"/>
        <v>CAJDDLM014003X004IQ447X</v>
      </c>
      <c r="G869" s="6" t="str">
        <f t="shared" si="220"/>
        <v>CAJDDLM014003</v>
      </c>
      <c r="H869" s="6" t="str">
        <f ca="1" t="shared" si="221"/>
        <v>待上架</v>
      </c>
      <c r="I869" s="10" t="str">
        <f t="shared" si="222"/>
        <v>未维护</v>
      </c>
      <c r="J869" s="5" t="s">
        <v>6915</v>
      </c>
      <c r="K869" s="5" t="s">
        <v>6916</v>
      </c>
      <c r="L869" s="5" t="s">
        <v>6922</v>
      </c>
      <c r="M869" s="5" t="s">
        <v>6917</v>
      </c>
      <c r="N869" s="5" t="s">
        <v>6918</v>
      </c>
      <c r="O869" s="5" t="s">
        <v>403</v>
      </c>
      <c r="P869" s="5" t="s">
        <v>4120</v>
      </c>
      <c r="Q869" s="5" t="s">
        <v>4491</v>
      </c>
      <c r="R869" s="5" t="s">
        <v>10</v>
      </c>
      <c r="S869" s="5" t="s">
        <v>2995</v>
      </c>
      <c r="T869" s="5" t="s">
        <v>2979</v>
      </c>
      <c r="U869" s="5" t="s">
        <v>4386</v>
      </c>
      <c r="V869" s="5" t="s">
        <v>4134</v>
      </c>
      <c r="W869" s="5" t="s">
        <v>4123</v>
      </c>
      <c r="X869" s="5" t="s">
        <v>4135</v>
      </c>
      <c r="Y869" s="5" t="s">
        <v>4299</v>
      </c>
      <c r="Z869" s="5" t="s">
        <v>4124</v>
      </c>
      <c r="AA869" s="5" t="s">
        <v>4123</v>
      </c>
      <c r="AB869" s="5" t="s">
        <v>4124</v>
      </c>
      <c r="AE869" s="5" t="s">
        <v>4140</v>
      </c>
      <c r="AF869" s="5" t="s">
        <v>2977</v>
      </c>
      <c r="AG869" s="5" t="s">
        <v>4350</v>
      </c>
      <c r="AH869" s="5" t="s">
        <v>4513</v>
      </c>
      <c r="AI869" s="5" t="s">
        <v>4514</v>
      </c>
      <c r="AJ869" s="5" t="s">
        <v>4345</v>
      </c>
      <c r="AL869" s="5" t="s">
        <v>4145</v>
      </c>
      <c r="AM869" s="5" t="s">
        <v>4146</v>
      </c>
      <c r="AN869" s="5" t="s">
        <v>4146</v>
      </c>
      <c r="AO869" s="5">
        <v>28</v>
      </c>
      <c r="AP869" s="5">
        <v>1</v>
      </c>
      <c r="AQ869" s="5" t="s">
        <v>6920</v>
      </c>
      <c r="AR869" s="5" t="s">
        <v>6921</v>
      </c>
      <c r="AS869" s="5">
        <v>15</v>
      </c>
      <c r="AT869" s="5">
        <v>40.6</v>
      </c>
      <c r="AU869" s="5">
        <v>9.6</v>
      </c>
      <c r="AV869" s="5">
        <v>6.7</v>
      </c>
      <c r="AW869" s="5">
        <v>15.98</v>
      </c>
      <c r="AX869" s="5">
        <v>3.78</v>
      </c>
      <c r="AY869" s="5">
        <v>2.64</v>
      </c>
      <c r="AZ869" s="5">
        <v>579</v>
      </c>
      <c r="BA869" s="5">
        <v>1.28</v>
      </c>
      <c r="BB869" s="5">
        <v>50.8</v>
      </c>
      <c r="BC869" s="5">
        <v>42</v>
      </c>
      <c r="BD869" s="5">
        <v>41.5</v>
      </c>
      <c r="BE869" s="5">
        <v>20</v>
      </c>
      <c r="BF869" s="5">
        <v>16.54</v>
      </c>
      <c r="BG869" s="5">
        <v>16.34</v>
      </c>
      <c r="BH869" s="5">
        <v>17.6</v>
      </c>
      <c r="BI869" s="5">
        <v>38.85</v>
      </c>
      <c r="BM869" s="6">
        <f t="shared" si="208"/>
        <v>0</v>
      </c>
      <c r="BN869" s="10">
        <f t="shared" si="209"/>
        <v>0</v>
      </c>
      <c r="BO869" s="6">
        <f t="shared" si="210"/>
        <v>0</v>
      </c>
      <c r="BP869" s="6">
        <f t="shared" si="211"/>
        <v>1</v>
      </c>
      <c r="BQ869" s="6">
        <f t="shared" si="212"/>
        <v>0</v>
      </c>
      <c r="BR869" s="10" t="str">
        <f t="shared" si="213"/>
        <v>待上架</v>
      </c>
      <c r="BS869" s="6" t="str">
        <f t="shared" si="223"/>
        <v>待上架</v>
      </c>
    </row>
    <row r="870" spans="1:71">
      <c r="A870" s="6" t="str">
        <f t="shared" si="214"/>
        <v>DEB0DS25NCHN</v>
      </c>
      <c r="B870" s="6" t="str">
        <f t="shared" si="215"/>
        <v>DEX002EDJAXR</v>
      </c>
      <c r="C870" s="6" t="str">
        <f t="shared" si="216"/>
        <v>DEJDDLM014003</v>
      </c>
      <c r="D870" s="6" t="str">
        <f t="shared" si="217"/>
        <v>DEB0DS25NCHNJDDLM014003</v>
      </c>
      <c r="E870" s="6" t="str">
        <f t="shared" si="218"/>
        <v>DEB0DS25NCHNX002EDJAXR</v>
      </c>
      <c r="F870" s="6" t="str">
        <f t="shared" si="219"/>
        <v>DEJDDLM014003X002EDJAXR</v>
      </c>
      <c r="G870" s="6" t="str">
        <f t="shared" si="220"/>
        <v>DEJDDLM014003</v>
      </c>
      <c r="H870" s="6" t="str">
        <f ca="1" t="shared" si="221"/>
        <v>老品</v>
      </c>
      <c r="I870" s="10" t="str">
        <f t="shared" si="222"/>
        <v>C</v>
      </c>
      <c r="J870" s="5" t="s">
        <v>6915</v>
      </c>
      <c r="K870" s="5" t="s">
        <v>6916</v>
      </c>
      <c r="L870" s="5" t="s">
        <v>6911</v>
      </c>
      <c r="M870" s="5" t="s">
        <v>6917</v>
      </c>
      <c r="N870" s="5" t="s">
        <v>6923</v>
      </c>
      <c r="O870" s="5" t="s">
        <v>1774</v>
      </c>
      <c r="P870" s="5" t="s">
        <v>4154</v>
      </c>
      <c r="Q870" s="5" t="s">
        <v>4693</v>
      </c>
      <c r="R870" s="5" t="s">
        <v>1525</v>
      </c>
      <c r="S870" s="5" t="s">
        <v>2985</v>
      </c>
      <c r="T870" s="5" t="s">
        <v>2979</v>
      </c>
      <c r="U870" s="5" t="s">
        <v>4386</v>
      </c>
      <c r="V870" s="5" t="s">
        <v>4134</v>
      </c>
      <c r="W870" s="5" t="s">
        <v>4121</v>
      </c>
      <c r="X870" s="5" t="s">
        <v>4135</v>
      </c>
      <c r="Y870" s="5" t="s">
        <v>4184</v>
      </c>
      <c r="Z870" s="5" t="s">
        <v>4492</v>
      </c>
      <c r="AA870" s="5" t="s">
        <v>4122</v>
      </c>
      <c r="AB870" s="5" t="s">
        <v>2457</v>
      </c>
      <c r="AC870" s="5" t="s">
        <v>6924</v>
      </c>
      <c r="AD870" s="5" t="s">
        <v>4568</v>
      </c>
      <c r="AE870" s="5" t="s">
        <v>4140</v>
      </c>
      <c r="AF870" s="5" t="s">
        <v>3007</v>
      </c>
      <c r="AG870" s="5" t="s">
        <v>4394</v>
      </c>
      <c r="AH870" s="5" t="s">
        <v>4612</v>
      </c>
      <c r="AI870" s="5" t="s">
        <v>4514</v>
      </c>
      <c r="AJ870" s="5" t="s">
        <v>4345</v>
      </c>
      <c r="AK870" s="5">
        <v>4.39</v>
      </c>
      <c r="AL870" s="5" t="s">
        <v>4145</v>
      </c>
      <c r="AM870" s="5" t="s">
        <v>4146</v>
      </c>
      <c r="AN870" s="5" t="s">
        <v>4696</v>
      </c>
      <c r="AO870" s="5">
        <v>28</v>
      </c>
      <c r="AP870" s="5">
        <v>1</v>
      </c>
      <c r="AQ870" s="5" t="s">
        <v>6920</v>
      </c>
      <c r="AR870" s="5" t="s">
        <v>6921</v>
      </c>
      <c r="AS870" s="5">
        <v>15</v>
      </c>
      <c r="AT870" s="5">
        <v>40.6</v>
      </c>
      <c r="AU870" s="5">
        <v>9.6</v>
      </c>
      <c r="AV870" s="5">
        <v>6.7</v>
      </c>
      <c r="AW870" s="5">
        <v>15.98</v>
      </c>
      <c r="AX870" s="5">
        <v>3.78</v>
      </c>
      <c r="AY870" s="5">
        <v>2.64</v>
      </c>
      <c r="AZ870" s="5">
        <v>579</v>
      </c>
      <c r="BA870" s="5">
        <v>1.28</v>
      </c>
      <c r="BB870" s="5">
        <v>50.8</v>
      </c>
      <c r="BC870" s="5">
        <v>42</v>
      </c>
      <c r="BD870" s="5">
        <v>41.5</v>
      </c>
      <c r="BE870" s="5">
        <v>20</v>
      </c>
      <c r="BF870" s="5">
        <v>16.54</v>
      </c>
      <c r="BG870" s="5">
        <v>16.34</v>
      </c>
      <c r="BH870" s="5">
        <v>17.6</v>
      </c>
      <c r="BI870" s="5">
        <v>38.85</v>
      </c>
      <c r="BM870" s="6">
        <f t="shared" si="208"/>
        <v>0</v>
      </c>
      <c r="BN870" s="10">
        <f t="shared" si="209"/>
        <v>1</v>
      </c>
      <c r="BO870" s="6">
        <f t="shared" si="210"/>
        <v>0</v>
      </c>
      <c r="BP870" s="6">
        <f t="shared" si="211"/>
        <v>0</v>
      </c>
      <c r="BQ870" s="6">
        <f t="shared" si="212"/>
        <v>0</v>
      </c>
      <c r="BR870" s="10" t="str">
        <f t="shared" si="213"/>
        <v>清货在售</v>
      </c>
      <c r="BS870" s="6" t="str">
        <f t="shared" si="223"/>
        <v>清货款</v>
      </c>
    </row>
    <row r="871" spans="1:71">
      <c r="A871" s="6" t="str">
        <f t="shared" si="214"/>
        <v>UKB0DS25NCHN</v>
      </c>
      <c r="B871" s="6" t="str">
        <f t="shared" si="215"/>
        <v>UKX002EDWOCL</v>
      </c>
      <c r="C871" s="6" t="str">
        <f t="shared" si="216"/>
        <v>UKJDDLM014003</v>
      </c>
      <c r="D871" s="6" t="str">
        <f t="shared" si="217"/>
        <v>UKB0DS25NCHNJDDLM014003</v>
      </c>
      <c r="E871" s="6" t="str">
        <f t="shared" si="218"/>
        <v>UKB0DS25NCHNX002EDWOCL</v>
      </c>
      <c r="F871" s="6" t="str">
        <f t="shared" si="219"/>
        <v>UKJDDLM014003X002EDWOCL</v>
      </c>
      <c r="G871" s="6" t="str">
        <f t="shared" si="220"/>
        <v>UKJDDLM014003</v>
      </c>
      <c r="H871" s="6" t="str">
        <f ca="1" t="shared" si="221"/>
        <v>老品</v>
      </c>
      <c r="I871" s="10" t="str">
        <f t="shared" si="222"/>
        <v>C</v>
      </c>
      <c r="J871" s="5" t="s">
        <v>6915</v>
      </c>
      <c r="K871" s="5" t="s">
        <v>6916</v>
      </c>
      <c r="L871" s="5" t="s">
        <v>6913</v>
      </c>
      <c r="M871" s="5" t="s">
        <v>6917</v>
      </c>
      <c r="N871" s="5" t="s">
        <v>6925</v>
      </c>
      <c r="O871" s="5" t="s">
        <v>1776</v>
      </c>
      <c r="P871" s="5" t="s">
        <v>4154</v>
      </c>
      <c r="Q871" s="5" t="s">
        <v>4746</v>
      </c>
      <c r="R871" s="5" t="s">
        <v>1532</v>
      </c>
      <c r="S871" s="5" t="s">
        <v>2985</v>
      </c>
      <c r="T871" s="5" t="s">
        <v>2979</v>
      </c>
      <c r="U871" s="5" t="s">
        <v>4386</v>
      </c>
      <c r="V871" s="5" t="s">
        <v>4134</v>
      </c>
      <c r="W871" s="5" t="s">
        <v>4121</v>
      </c>
      <c r="X871" s="5" t="s">
        <v>4135</v>
      </c>
      <c r="Y871" s="5" t="s">
        <v>4184</v>
      </c>
      <c r="Z871" s="5" t="s">
        <v>4492</v>
      </c>
      <c r="AA871" s="5" t="s">
        <v>4122</v>
      </c>
      <c r="AB871" s="5" t="s">
        <v>2457</v>
      </c>
      <c r="AC871" s="5" t="s">
        <v>5550</v>
      </c>
      <c r="AD871" s="5" t="s">
        <v>4568</v>
      </c>
      <c r="AE871" s="5" t="s">
        <v>4140</v>
      </c>
      <c r="AF871" s="5" t="s">
        <v>3007</v>
      </c>
      <c r="AG871" s="5" t="s">
        <v>4394</v>
      </c>
      <c r="AH871" s="5" t="s">
        <v>4611</v>
      </c>
      <c r="AI871" s="5" t="s">
        <v>4514</v>
      </c>
      <c r="AJ871" s="5" t="s">
        <v>4345</v>
      </c>
      <c r="AK871" s="5">
        <v>3.52</v>
      </c>
      <c r="AL871" s="5" t="s">
        <v>4145</v>
      </c>
      <c r="AM871" s="5" t="s">
        <v>4146</v>
      </c>
      <c r="AN871" s="5" t="s">
        <v>4696</v>
      </c>
      <c r="AO871" s="5">
        <v>28</v>
      </c>
      <c r="AP871" s="5">
        <v>1</v>
      </c>
      <c r="AQ871" s="5" t="s">
        <v>6920</v>
      </c>
      <c r="AR871" s="5" t="s">
        <v>6921</v>
      </c>
      <c r="AS871" s="5">
        <v>15</v>
      </c>
      <c r="AT871" s="5">
        <v>40.6</v>
      </c>
      <c r="AU871" s="5">
        <v>9.6</v>
      </c>
      <c r="AV871" s="5">
        <v>6.7</v>
      </c>
      <c r="AW871" s="5">
        <v>15.98</v>
      </c>
      <c r="AX871" s="5">
        <v>3.78</v>
      </c>
      <c r="AY871" s="5">
        <v>2.64</v>
      </c>
      <c r="AZ871" s="5">
        <v>579</v>
      </c>
      <c r="BA871" s="5">
        <v>1.28</v>
      </c>
      <c r="BB871" s="5">
        <v>50.8</v>
      </c>
      <c r="BC871" s="5">
        <v>42</v>
      </c>
      <c r="BD871" s="5">
        <v>41.5</v>
      </c>
      <c r="BE871" s="5">
        <v>20</v>
      </c>
      <c r="BF871" s="5">
        <v>16.54</v>
      </c>
      <c r="BG871" s="5">
        <v>16.34</v>
      </c>
      <c r="BH871" s="5">
        <v>17.6</v>
      </c>
      <c r="BI871" s="5">
        <v>38.85</v>
      </c>
      <c r="BM871" s="6">
        <f t="shared" si="208"/>
        <v>0</v>
      </c>
      <c r="BN871" s="10">
        <f t="shared" si="209"/>
        <v>1</v>
      </c>
      <c r="BO871" s="6">
        <f t="shared" si="210"/>
        <v>0</v>
      </c>
      <c r="BP871" s="6">
        <f t="shared" si="211"/>
        <v>0</v>
      </c>
      <c r="BQ871" s="6">
        <f t="shared" si="212"/>
        <v>0</v>
      </c>
      <c r="BR871" s="10" t="str">
        <f t="shared" si="213"/>
        <v>清货在售</v>
      </c>
      <c r="BS871" s="6" t="str">
        <f t="shared" si="223"/>
        <v>清货款</v>
      </c>
    </row>
    <row r="872" spans="1:71">
      <c r="A872" s="6" t="str">
        <f t="shared" si="214"/>
        <v>USB0DS278RRT</v>
      </c>
      <c r="B872" s="6" t="str">
        <f t="shared" si="215"/>
        <v>USX004IQLWLT</v>
      </c>
      <c r="C872" s="6" t="str">
        <f t="shared" si="216"/>
        <v>USJDDLM018002</v>
      </c>
      <c r="D872" s="6" t="str">
        <f t="shared" si="217"/>
        <v>USB0DS278RRTJDDLM018002</v>
      </c>
      <c r="E872" s="6" t="str">
        <f t="shared" si="218"/>
        <v>USB0DS278RRTX004IQLWLT</v>
      </c>
      <c r="F872" s="6" t="str">
        <f t="shared" si="219"/>
        <v>USJDDLM018002X004IQLWLT</v>
      </c>
      <c r="G872" s="6" t="str">
        <f t="shared" si="220"/>
        <v>USJDDLM018002</v>
      </c>
      <c r="H872" s="6" t="str">
        <f ca="1" t="shared" si="221"/>
        <v>老品</v>
      </c>
      <c r="I872" s="10" t="str">
        <f t="shared" si="222"/>
        <v>清货款</v>
      </c>
      <c r="J872" s="5" t="s">
        <v>6926</v>
      </c>
      <c r="K872" s="5" t="s">
        <v>6927</v>
      </c>
      <c r="L872" s="5" t="s">
        <v>4517</v>
      </c>
      <c r="M872" s="5" t="s">
        <v>6928</v>
      </c>
      <c r="N872" s="5" t="s">
        <v>6929</v>
      </c>
      <c r="O872" s="5" t="s">
        <v>406</v>
      </c>
      <c r="P872" s="5" t="s">
        <v>4154</v>
      </c>
      <c r="Q872" s="5" t="s">
        <v>4385</v>
      </c>
      <c r="R872" s="5" t="s">
        <v>2288</v>
      </c>
      <c r="S872" s="5" t="s">
        <v>2995</v>
      </c>
      <c r="T872" s="5" t="s">
        <v>2979</v>
      </c>
      <c r="U872" s="5" t="s">
        <v>4386</v>
      </c>
      <c r="V872" s="5" t="s">
        <v>4134</v>
      </c>
      <c r="W872" s="5" t="s">
        <v>4121</v>
      </c>
      <c r="X872" s="5" t="s">
        <v>4135</v>
      </c>
      <c r="Y872" s="5" t="s">
        <v>4184</v>
      </c>
      <c r="Z872" s="5" t="s">
        <v>4124</v>
      </c>
      <c r="AA872" s="5" t="s">
        <v>4122</v>
      </c>
      <c r="AB872" s="5" t="s">
        <v>4341</v>
      </c>
      <c r="AC872" s="5" t="s">
        <v>6919</v>
      </c>
      <c r="AD872" s="5" t="s">
        <v>5032</v>
      </c>
      <c r="AE872" s="5" t="s">
        <v>4140</v>
      </c>
      <c r="AF872" s="5" t="s">
        <v>3011</v>
      </c>
      <c r="AG872" s="5" t="s">
        <v>4520</v>
      </c>
      <c r="AH872" s="5" t="s">
        <v>4521</v>
      </c>
      <c r="AI872" s="5" t="s">
        <v>4514</v>
      </c>
      <c r="AJ872" s="5" t="s">
        <v>4345</v>
      </c>
      <c r="AK872" s="5">
        <v>4.13</v>
      </c>
      <c r="AL872" s="5" t="s">
        <v>4145</v>
      </c>
      <c r="AM872" s="5" t="s">
        <v>4146</v>
      </c>
      <c r="AN872" s="5" t="s">
        <v>4146</v>
      </c>
      <c r="AO872" s="5">
        <v>12</v>
      </c>
      <c r="AP872" s="5">
        <v>1</v>
      </c>
      <c r="AQ872" s="5" t="s">
        <v>6930</v>
      </c>
      <c r="AR872" s="5" t="s">
        <v>6931</v>
      </c>
      <c r="AS872" s="5">
        <v>15</v>
      </c>
      <c r="AT872" s="5">
        <v>43.6</v>
      </c>
      <c r="AU872" s="5">
        <v>15.6</v>
      </c>
      <c r="AV872" s="5">
        <v>8.7</v>
      </c>
      <c r="AW872" s="5">
        <v>17.17</v>
      </c>
      <c r="AX872" s="5">
        <v>6.14</v>
      </c>
      <c r="AY872" s="5">
        <v>3.43</v>
      </c>
      <c r="AZ872" s="5">
        <v>1404</v>
      </c>
      <c r="BA872" s="5">
        <v>3.1</v>
      </c>
      <c r="BB872" s="5">
        <v>48.5</v>
      </c>
      <c r="BC872" s="5">
        <v>45</v>
      </c>
      <c r="BD872" s="5">
        <v>37.5</v>
      </c>
      <c r="BE872" s="5">
        <v>19.09</v>
      </c>
      <c r="BF872" s="5">
        <v>17.72</v>
      </c>
      <c r="BG872" s="5">
        <v>14.76</v>
      </c>
      <c r="BH872" s="5">
        <v>18.8</v>
      </c>
      <c r="BI872" s="5">
        <v>41.5</v>
      </c>
      <c r="BM872" s="6">
        <f t="shared" si="208"/>
        <v>0</v>
      </c>
      <c r="BN872" s="10">
        <f t="shared" si="209"/>
        <v>1</v>
      </c>
      <c r="BO872" s="6">
        <f t="shared" si="210"/>
        <v>0</v>
      </c>
      <c r="BP872" s="6">
        <f t="shared" si="211"/>
        <v>0</v>
      </c>
      <c r="BQ872" s="6">
        <f t="shared" si="212"/>
        <v>0</v>
      </c>
      <c r="BR872" s="10" t="str">
        <f t="shared" si="213"/>
        <v>清货在售</v>
      </c>
      <c r="BS872" s="6" t="str">
        <f t="shared" si="223"/>
        <v>清货款</v>
      </c>
    </row>
    <row r="873" spans="1:71">
      <c r="A873" s="6" t="str">
        <f t="shared" si="214"/>
        <v>CAB0DS278RRT</v>
      </c>
      <c r="B873" s="6" t="str">
        <f t="shared" si="215"/>
        <v>CAX004IQLWLT</v>
      </c>
      <c r="C873" s="6" t="str">
        <f t="shared" si="216"/>
        <v>CAJDDLM018002</v>
      </c>
      <c r="D873" s="6" t="str">
        <f t="shared" si="217"/>
        <v>CAB0DS278RRTJDDLM018002</v>
      </c>
      <c r="E873" s="6" t="str">
        <f t="shared" si="218"/>
        <v>CAB0DS278RRTX004IQLWLT</v>
      </c>
      <c r="F873" s="6" t="str">
        <f t="shared" si="219"/>
        <v>CAJDDLM018002X004IQLWLT</v>
      </c>
      <c r="G873" s="6" t="str">
        <f t="shared" si="220"/>
        <v>CAJDDLM018002</v>
      </c>
      <c r="H873" s="6" t="str">
        <f ca="1" t="shared" si="221"/>
        <v>老品</v>
      </c>
      <c r="I873" s="10" t="str">
        <f t="shared" si="222"/>
        <v>清货款</v>
      </c>
      <c r="J873" s="5" t="s">
        <v>6926</v>
      </c>
      <c r="K873" s="5" t="s">
        <v>6927</v>
      </c>
      <c r="L873" s="5" t="s">
        <v>4508</v>
      </c>
      <c r="M873" s="5" t="s">
        <v>6928</v>
      </c>
      <c r="N873" s="5" t="s">
        <v>6929</v>
      </c>
      <c r="O873" s="5" t="s">
        <v>406</v>
      </c>
      <c r="P873" s="5" t="s">
        <v>4120</v>
      </c>
      <c r="Q873" s="5" t="s">
        <v>4491</v>
      </c>
      <c r="R873" s="5" t="s">
        <v>10</v>
      </c>
      <c r="S873" s="5" t="s">
        <v>2995</v>
      </c>
      <c r="T873" s="5" t="s">
        <v>2979</v>
      </c>
      <c r="U873" s="5" t="s">
        <v>4386</v>
      </c>
      <c r="V873" s="5" t="s">
        <v>4134</v>
      </c>
      <c r="W873" s="5" t="s">
        <v>4121</v>
      </c>
      <c r="X873" s="5" t="s">
        <v>4135</v>
      </c>
      <c r="Y873" s="5" t="s">
        <v>4136</v>
      </c>
      <c r="Z873" s="5" t="s">
        <v>4694</v>
      </c>
      <c r="AA873" s="5" t="s">
        <v>4122</v>
      </c>
      <c r="AB873" s="5" t="s">
        <v>4341</v>
      </c>
      <c r="AC873" s="5" t="s">
        <v>5582</v>
      </c>
      <c r="AD873" s="5" t="s">
        <v>4259</v>
      </c>
      <c r="AE873" s="5" t="s">
        <v>4140</v>
      </c>
      <c r="AF873" s="5" t="s">
        <v>2977</v>
      </c>
      <c r="AG873" s="5" t="s">
        <v>4350</v>
      </c>
      <c r="AH873" s="5" t="s">
        <v>4513</v>
      </c>
      <c r="AI873" s="5" t="s">
        <v>4514</v>
      </c>
      <c r="AJ873" s="5" t="s">
        <v>4345</v>
      </c>
      <c r="AK873" s="5">
        <v>6.74</v>
      </c>
      <c r="AL873" s="5" t="s">
        <v>4145</v>
      </c>
      <c r="AM873" s="5" t="s">
        <v>4146</v>
      </c>
      <c r="AN873" s="5" t="s">
        <v>4146</v>
      </c>
      <c r="AO873" s="5">
        <v>12</v>
      </c>
      <c r="AP873" s="5">
        <v>1</v>
      </c>
      <c r="AQ873" s="5" t="s">
        <v>6930</v>
      </c>
      <c r="AR873" s="5" t="s">
        <v>6931</v>
      </c>
      <c r="AS873" s="5">
        <v>15</v>
      </c>
      <c r="AT873" s="5">
        <v>43.6</v>
      </c>
      <c r="AU873" s="5">
        <v>15.6</v>
      </c>
      <c r="AV873" s="5">
        <v>8.7</v>
      </c>
      <c r="AW873" s="5">
        <v>17.17</v>
      </c>
      <c r="AX873" s="5">
        <v>6.14</v>
      </c>
      <c r="AY873" s="5">
        <v>3.43</v>
      </c>
      <c r="AZ873" s="5">
        <v>1404</v>
      </c>
      <c r="BA873" s="5">
        <v>3.1</v>
      </c>
      <c r="BB873" s="5">
        <v>48.5</v>
      </c>
      <c r="BC873" s="5">
        <v>45</v>
      </c>
      <c r="BD873" s="5">
        <v>37.5</v>
      </c>
      <c r="BE873" s="5">
        <v>19.09</v>
      </c>
      <c r="BF873" s="5">
        <v>17.72</v>
      </c>
      <c r="BG873" s="5">
        <v>14.76</v>
      </c>
      <c r="BH873" s="5">
        <v>18.8</v>
      </c>
      <c r="BI873" s="5">
        <v>41.5</v>
      </c>
      <c r="BM873" s="6">
        <f t="shared" si="208"/>
        <v>0</v>
      </c>
      <c r="BN873" s="10">
        <f t="shared" si="209"/>
        <v>1</v>
      </c>
      <c r="BO873" s="6">
        <f t="shared" si="210"/>
        <v>0</v>
      </c>
      <c r="BP873" s="6">
        <f t="shared" si="211"/>
        <v>0</v>
      </c>
      <c r="BQ873" s="6">
        <f t="shared" si="212"/>
        <v>0</v>
      </c>
      <c r="BR873" s="10" t="str">
        <f t="shared" si="213"/>
        <v>清货在售</v>
      </c>
      <c r="BS873" s="6" t="str">
        <f t="shared" si="223"/>
        <v>清货款</v>
      </c>
    </row>
    <row r="874" spans="1:71">
      <c r="A874" s="6" t="str">
        <f t="shared" si="214"/>
        <v>DEB0DS278RRT</v>
      </c>
      <c r="B874" s="6" t="str">
        <f t="shared" si="215"/>
        <v>DEX002EDG2R9</v>
      </c>
      <c r="C874" s="6" t="str">
        <f t="shared" si="216"/>
        <v>DEJDDLM018002</v>
      </c>
      <c r="D874" s="6" t="str">
        <f t="shared" si="217"/>
        <v>DEB0DS278RRTJDDLM018002</v>
      </c>
      <c r="E874" s="6" t="str">
        <f t="shared" si="218"/>
        <v>DEB0DS278RRTX002EDG2R9</v>
      </c>
      <c r="F874" s="6" t="str">
        <f t="shared" si="219"/>
        <v>DEJDDLM018002X002EDG2R9</v>
      </c>
      <c r="G874" s="6" t="str">
        <f t="shared" si="220"/>
        <v>DEJDDLM018002</v>
      </c>
      <c r="H874" s="6" t="str">
        <f ca="1" t="shared" si="221"/>
        <v>老品</v>
      </c>
      <c r="I874" s="10" t="str">
        <f t="shared" si="222"/>
        <v>C</v>
      </c>
      <c r="J874" s="5" t="s">
        <v>6926</v>
      </c>
      <c r="K874" s="5" t="s">
        <v>6927</v>
      </c>
      <c r="L874" s="5" t="s">
        <v>6911</v>
      </c>
      <c r="M874" s="5" t="s">
        <v>6928</v>
      </c>
      <c r="N874" s="5" t="s">
        <v>6932</v>
      </c>
      <c r="O874" s="5" t="s">
        <v>1778</v>
      </c>
      <c r="P874" s="5" t="s">
        <v>4154</v>
      </c>
      <c r="Q874" s="5" t="s">
        <v>4693</v>
      </c>
      <c r="R874" s="5" t="s">
        <v>1525</v>
      </c>
      <c r="S874" s="5" t="s">
        <v>2985</v>
      </c>
      <c r="T874" s="5" t="s">
        <v>2979</v>
      </c>
      <c r="U874" s="5" t="s">
        <v>4386</v>
      </c>
      <c r="V874" s="5" t="s">
        <v>4134</v>
      </c>
      <c r="W874" s="5" t="s">
        <v>4121</v>
      </c>
      <c r="X874" s="5" t="s">
        <v>4135</v>
      </c>
      <c r="Y874" s="5" t="s">
        <v>4136</v>
      </c>
      <c r="Z874" s="5" t="s">
        <v>4492</v>
      </c>
      <c r="AA874" s="5" t="s">
        <v>4122</v>
      </c>
      <c r="AB874" s="5" t="s">
        <v>2457</v>
      </c>
      <c r="AC874" s="5" t="s">
        <v>6924</v>
      </c>
      <c r="AD874" s="5" t="s">
        <v>4568</v>
      </c>
      <c r="AE874" s="5" t="s">
        <v>4140</v>
      </c>
      <c r="AF874" s="5" t="s">
        <v>3007</v>
      </c>
      <c r="AG874" s="5" t="s">
        <v>4394</v>
      </c>
      <c r="AH874" s="5" t="s">
        <v>4612</v>
      </c>
      <c r="AI874" s="5" t="s">
        <v>4514</v>
      </c>
      <c r="AJ874" s="5" t="s">
        <v>4345</v>
      </c>
      <c r="AK874" s="5">
        <v>4.95</v>
      </c>
      <c r="AL874" s="5" t="s">
        <v>4145</v>
      </c>
      <c r="AM874" s="5" t="s">
        <v>4146</v>
      </c>
      <c r="AN874" s="5" t="s">
        <v>4696</v>
      </c>
      <c r="AO874" s="5">
        <v>12</v>
      </c>
      <c r="AP874" s="5">
        <v>1</v>
      </c>
      <c r="AQ874" s="5" t="s">
        <v>6930</v>
      </c>
      <c r="AR874" s="5" t="s">
        <v>6931</v>
      </c>
      <c r="AS874" s="5">
        <v>15</v>
      </c>
      <c r="AT874" s="5">
        <v>43.6</v>
      </c>
      <c r="AU874" s="5">
        <v>15.6</v>
      </c>
      <c r="AV874" s="5">
        <v>8.7</v>
      </c>
      <c r="AW874" s="5">
        <v>17.17</v>
      </c>
      <c r="AX874" s="5">
        <v>6.14</v>
      </c>
      <c r="AY874" s="5">
        <v>3.43</v>
      </c>
      <c r="AZ874" s="5">
        <v>1404</v>
      </c>
      <c r="BA874" s="5">
        <v>3.1</v>
      </c>
      <c r="BB874" s="5">
        <v>48.5</v>
      </c>
      <c r="BC874" s="5">
        <v>45</v>
      </c>
      <c r="BD874" s="5">
        <v>37.5</v>
      </c>
      <c r="BE874" s="5">
        <v>19.09</v>
      </c>
      <c r="BF874" s="5">
        <v>17.72</v>
      </c>
      <c r="BG874" s="5">
        <v>14.76</v>
      </c>
      <c r="BH874" s="5">
        <v>18.8</v>
      </c>
      <c r="BI874" s="5">
        <v>41.5</v>
      </c>
      <c r="BM874" s="6">
        <f t="shared" si="208"/>
        <v>0</v>
      </c>
      <c r="BN874" s="10">
        <f t="shared" si="209"/>
        <v>1</v>
      </c>
      <c r="BO874" s="6">
        <f t="shared" si="210"/>
        <v>0</v>
      </c>
      <c r="BP874" s="6">
        <f t="shared" si="211"/>
        <v>0</v>
      </c>
      <c r="BQ874" s="6">
        <f t="shared" si="212"/>
        <v>0</v>
      </c>
      <c r="BR874" s="10" t="str">
        <f t="shared" si="213"/>
        <v>清货在售</v>
      </c>
      <c r="BS874" s="6" t="str">
        <f t="shared" si="223"/>
        <v>清货款</v>
      </c>
    </row>
    <row r="875" spans="1:71">
      <c r="A875" s="6" t="str">
        <f t="shared" si="214"/>
        <v>UKB0DS278RRT</v>
      </c>
      <c r="B875" s="6" t="str">
        <f t="shared" si="215"/>
        <v>UKX002EDY5VJ</v>
      </c>
      <c r="C875" s="6" t="str">
        <f t="shared" si="216"/>
        <v>UKJDDLM018002</v>
      </c>
      <c r="D875" s="6" t="str">
        <f t="shared" si="217"/>
        <v>UKB0DS278RRTJDDLM018002</v>
      </c>
      <c r="E875" s="6" t="str">
        <f t="shared" si="218"/>
        <v>UKB0DS278RRTX002EDY5VJ</v>
      </c>
      <c r="F875" s="6" t="str">
        <f t="shared" si="219"/>
        <v>UKJDDLM018002X002EDY5VJ</v>
      </c>
      <c r="G875" s="6" t="str">
        <f t="shared" si="220"/>
        <v>UKJDDLM018002</v>
      </c>
      <c r="H875" s="6" t="str">
        <f ca="1" t="shared" si="221"/>
        <v>老品</v>
      </c>
      <c r="I875" s="10" t="str">
        <f t="shared" si="222"/>
        <v>C</v>
      </c>
      <c r="J875" s="5" t="s">
        <v>6926</v>
      </c>
      <c r="K875" s="5" t="s">
        <v>6927</v>
      </c>
      <c r="L875" s="5" t="s">
        <v>6913</v>
      </c>
      <c r="M875" s="5" t="s">
        <v>6928</v>
      </c>
      <c r="N875" s="5" t="s">
        <v>6933</v>
      </c>
      <c r="O875" s="5" t="s">
        <v>1780</v>
      </c>
      <c r="P875" s="5" t="s">
        <v>4154</v>
      </c>
      <c r="Q875" s="5" t="s">
        <v>4746</v>
      </c>
      <c r="R875" s="5" t="s">
        <v>1532</v>
      </c>
      <c r="S875" s="5" t="s">
        <v>2985</v>
      </c>
      <c r="T875" s="5" t="s">
        <v>2979</v>
      </c>
      <c r="U875" s="5" t="s">
        <v>4386</v>
      </c>
      <c r="V875" s="5" t="s">
        <v>4134</v>
      </c>
      <c r="W875" s="5" t="s">
        <v>4121</v>
      </c>
      <c r="X875" s="5" t="s">
        <v>4135</v>
      </c>
      <c r="Y875" s="5" t="s">
        <v>4184</v>
      </c>
      <c r="Z875" s="5" t="s">
        <v>4492</v>
      </c>
      <c r="AA875" s="5" t="s">
        <v>4122</v>
      </c>
      <c r="AB875" s="5" t="s">
        <v>2457</v>
      </c>
      <c r="AC875" s="5" t="s">
        <v>5171</v>
      </c>
      <c r="AD875" s="5" t="s">
        <v>4568</v>
      </c>
      <c r="AE875" s="5" t="s">
        <v>4140</v>
      </c>
      <c r="AF875" s="5" t="s">
        <v>3007</v>
      </c>
      <c r="AG875" s="5" t="s">
        <v>4394</v>
      </c>
      <c r="AH875" s="5" t="s">
        <v>4611</v>
      </c>
      <c r="AI875" s="5" t="s">
        <v>4514</v>
      </c>
      <c r="AJ875" s="5" t="s">
        <v>4345</v>
      </c>
      <c r="AK875" s="5">
        <v>3.76</v>
      </c>
      <c r="AL875" s="5" t="s">
        <v>4145</v>
      </c>
      <c r="AM875" s="5" t="s">
        <v>4146</v>
      </c>
      <c r="AN875" s="5" t="s">
        <v>4696</v>
      </c>
      <c r="AO875" s="5">
        <v>12</v>
      </c>
      <c r="AP875" s="5">
        <v>1</v>
      </c>
      <c r="AQ875" s="5" t="s">
        <v>6930</v>
      </c>
      <c r="AR875" s="5" t="s">
        <v>6931</v>
      </c>
      <c r="AS875" s="5">
        <v>15</v>
      </c>
      <c r="AT875" s="5">
        <v>43.6</v>
      </c>
      <c r="AU875" s="5">
        <v>15.6</v>
      </c>
      <c r="AV875" s="5">
        <v>8.7</v>
      </c>
      <c r="AW875" s="5">
        <v>17.17</v>
      </c>
      <c r="AX875" s="5">
        <v>6.14</v>
      </c>
      <c r="AY875" s="5">
        <v>3.43</v>
      </c>
      <c r="AZ875" s="5">
        <v>1404</v>
      </c>
      <c r="BA875" s="5">
        <v>3.1</v>
      </c>
      <c r="BB875" s="5">
        <v>48.5</v>
      </c>
      <c r="BC875" s="5">
        <v>45</v>
      </c>
      <c r="BD875" s="5">
        <v>37.5</v>
      </c>
      <c r="BE875" s="5">
        <v>19.09</v>
      </c>
      <c r="BF875" s="5">
        <v>17.72</v>
      </c>
      <c r="BG875" s="5">
        <v>14.76</v>
      </c>
      <c r="BH875" s="5">
        <v>18.8</v>
      </c>
      <c r="BI875" s="5">
        <v>41.5</v>
      </c>
      <c r="BM875" s="6">
        <f t="shared" si="208"/>
        <v>0</v>
      </c>
      <c r="BN875" s="10">
        <f t="shared" si="209"/>
        <v>1</v>
      </c>
      <c r="BO875" s="6">
        <f t="shared" si="210"/>
        <v>0</v>
      </c>
      <c r="BP875" s="6">
        <f t="shared" si="211"/>
        <v>0</v>
      </c>
      <c r="BQ875" s="6">
        <f t="shared" si="212"/>
        <v>0</v>
      </c>
      <c r="BR875" s="10" t="str">
        <f t="shared" si="213"/>
        <v>清货在售</v>
      </c>
      <c r="BS875" s="6" t="str">
        <f t="shared" si="223"/>
        <v>清货款</v>
      </c>
    </row>
    <row r="876" spans="1:71">
      <c r="A876" s="6" t="str">
        <f t="shared" si="214"/>
        <v>USB0DS24FSSC</v>
      </c>
      <c r="B876" s="6" t="str">
        <f t="shared" si="215"/>
        <v>USX004IQICHV</v>
      </c>
      <c r="C876" s="6" t="str">
        <f t="shared" si="216"/>
        <v>USJDDLM018003</v>
      </c>
      <c r="D876" s="6" t="str">
        <f t="shared" si="217"/>
        <v>USB0DS24FSSCJDDLM018003</v>
      </c>
      <c r="E876" s="6" t="str">
        <f t="shared" si="218"/>
        <v>USB0DS24FSSCX004IQICHV</v>
      </c>
      <c r="F876" s="6" t="str">
        <f t="shared" si="219"/>
        <v>USJDDLM018003X004IQICHV</v>
      </c>
      <c r="G876" s="6" t="str">
        <f t="shared" si="220"/>
        <v>USJDDLM018003</v>
      </c>
      <c r="H876" s="6" t="str">
        <f ca="1" t="shared" si="221"/>
        <v>老品</v>
      </c>
      <c r="I876" s="10" t="str">
        <f t="shared" si="222"/>
        <v>清货款</v>
      </c>
      <c r="J876" s="5" t="s">
        <v>6934</v>
      </c>
      <c r="K876" s="5" t="s">
        <v>6935</v>
      </c>
      <c r="L876" s="5" t="s">
        <v>4517</v>
      </c>
      <c r="M876" s="5" t="s">
        <v>6936</v>
      </c>
      <c r="N876" s="5" t="s">
        <v>6937</v>
      </c>
      <c r="O876" s="5" t="s">
        <v>408</v>
      </c>
      <c r="P876" s="5" t="s">
        <v>4154</v>
      </c>
      <c r="Q876" s="5" t="s">
        <v>4385</v>
      </c>
      <c r="R876" s="5" t="s">
        <v>2288</v>
      </c>
      <c r="S876" s="5" t="s">
        <v>2995</v>
      </c>
      <c r="T876" s="5" t="s">
        <v>2979</v>
      </c>
      <c r="U876" s="5" t="s">
        <v>4386</v>
      </c>
      <c r="V876" s="5" t="s">
        <v>4134</v>
      </c>
      <c r="W876" s="5" t="s">
        <v>4121</v>
      </c>
      <c r="X876" s="5" t="s">
        <v>4135</v>
      </c>
      <c r="Y876" s="5" t="s">
        <v>4184</v>
      </c>
      <c r="Z876" s="5" t="s">
        <v>4124</v>
      </c>
      <c r="AA876" s="5" t="s">
        <v>4122</v>
      </c>
      <c r="AB876" s="5" t="s">
        <v>4341</v>
      </c>
      <c r="AC876" s="5" t="s">
        <v>5334</v>
      </c>
      <c r="AD876" s="5" t="s">
        <v>5032</v>
      </c>
      <c r="AE876" s="5" t="s">
        <v>4140</v>
      </c>
      <c r="AF876" s="5" t="s">
        <v>3011</v>
      </c>
      <c r="AG876" s="5" t="s">
        <v>4520</v>
      </c>
      <c r="AH876" s="5" t="s">
        <v>4521</v>
      </c>
      <c r="AI876" s="5" t="s">
        <v>4514</v>
      </c>
      <c r="AJ876" s="5" t="s">
        <v>4345</v>
      </c>
      <c r="AK876" s="5">
        <v>7.29</v>
      </c>
      <c r="AL876" s="5" t="s">
        <v>4145</v>
      </c>
      <c r="AM876" s="5" t="s">
        <v>4146</v>
      </c>
      <c r="AN876" s="5" t="s">
        <v>4146</v>
      </c>
      <c r="AO876" s="5">
        <v>12</v>
      </c>
      <c r="AP876" s="5">
        <v>1</v>
      </c>
      <c r="AQ876" s="5" t="s">
        <v>6930</v>
      </c>
      <c r="AR876" s="5" t="s">
        <v>6931</v>
      </c>
      <c r="AS876" s="5">
        <v>15</v>
      </c>
      <c r="AT876" s="5">
        <v>43.6</v>
      </c>
      <c r="AU876" s="5">
        <v>15.6</v>
      </c>
      <c r="AV876" s="5">
        <v>8.7</v>
      </c>
      <c r="AW876" s="5">
        <v>17.17</v>
      </c>
      <c r="AX876" s="5">
        <v>6.14</v>
      </c>
      <c r="AY876" s="5">
        <v>3.43</v>
      </c>
      <c r="AZ876" s="5">
        <v>1404</v>
      </c>
      <c r="BA876" s="5">
        <v>3.1</v>
      </c>
      <c r="BB876" s="5">
        <v>48.5</v>
      </c>
      <c r="BC876" s="5">
        <v>45</v>
      </c>
      <c r="BD876" s="5">
        <v>37.5</v>
      </c>
      <c r="BE876" s="5">
        <v>19.09</v>
      </c>
      <c r="BF876" s="5">
        <v>17.72</v>
      </c>
      <c r="BG876" s="5">
        <v>14.76</v>
      </c>
      <c r="BH876" s="5">
        <v>18.8</v>
      </c>
      <c r="BI876" s="5">
        <v>41.5</v>
      </c>
      <c r="BM876" s="6">
        <f t="shared" si="208"/>
        <v>0</v>
      </c>
      <c r="BN876" s="10">
        <f t="shared" si="209"/>
        <v>1</v>
      </c>
      <c r="BO876" s="6">
        <f t="shared" si="210"/>
        <v>0</v>
      </c>
      <c r="BP876" s="6">
        <f t="shared" si="211"/>
        <v>0</v>
      </c>
      <c r="BQ876" s="6">
        <f t="shared" si="212"/>
        <v>0</v>
      </c>
      <c r="BR876" s="10" t="str">
        <f t="shared" si="213"/>
        <v>清货在售</v>
      </c>
      <c r="BS876" s="6" t="str">
        <f t="shared" si="223"/>
        <v>清货款</v>
      </c>
    </row>
    <row r="877" spans="1:71">
      <c r="A877" s="6" t="str">
        <f t="shared" si="214"/>
        <v>CAB0DS24FSSC</v>
      </c>
      <c r="B877" s="6" t="str">
        <f t="shared" si="215"/>
        <v>CAX004IQICHV</v>
      </c>
      <c r="C877" s="6" t="str">
        <f t="shared" si="216"/>
        <v>CAJDDLM018003</v>
      </c>
      <c r="D877" s="6" t="str">
        <f t="shared" si="217"/>
        <v>CAB0DS24FSSCJDDLM018003</v>
      </c>
      <c r="E877" s="6" t="str">
        <f t="shared" si="218"/>
        <v>CAB0DS24FSSCX004IQICHV</v>
      </c>
      <c r="F877" s="6" t="str">
        <f t="shared" si="219"/>
        <v>CAJDDLM018003X004IQICHV</v>
      </c>
      <c r="G877" s="6" t="str">
        <f t="shared" si="220"/>
        <v>CAJDDLM018003</v>
      </c>
      <c r="H877" s="6" t="str">
        <f ca="1" t="shared" si="221"/>
        <v>老品</v>
      </c>
      <c r="I877" s="10" t="str">
        <f t="shared" si="222"/>
        <v>清货款</v>
      </c>
      <c r="J877" s="5" t="s">
        <v>6934</v>
      </c>
      <c r="K877" s="5" t="s">
        <v>6935</v>
      </c>
      <c r="L877" s="5" t="s">
        <v>4508</v>
      </c>
      <c r="M877" s="5" t="s">
        <v>6936</v>
      </c>
      <c r="N877" s="5" t="s">
        <v>6937</v>
      </c>
      <c r="O877" s="5" t="s">
        <v>408</v>
      </c>
      <c r="P877" s="5" t="s">
        <v>4154</v>
      </c>
      <c r="Q877" s="5" t="s">
        <v>4491</v>
      </c>
      <c r="R877" s="5" t="s">
        <v>10</v>
      </c>
      <c r="S877" s="5" t="s">
        <v>2995</v>
      </c>
      <c r="T877" s="5" t="s">
        <v>2979</v>
      </c>
      <c r="U877" s="5" t="s">
        <v>4386</v>
      </c>
      <c r="V877" s="5" t="s">
        <v>4134</v>
      </c>
      <c r="W877" s="5" t="s">
        <v>4121</v>
      </c>
      <c r="X877" s="5" t="s">
        <v>4135</v>
      </c>
      <c r="Y877" s="5" t="s">
        <v>4184</v>
      </c>
      <c r="Z877" s="5" t="s">
        <v>4694</v>
      </c>
      <c r="AA877" s="5" t="s">
        <v>4122</v>
      </c>
      <c r="AB877" s="5" t="s">
        <v>4341</v>
      </c>
      <c r="AC877" s="5" t="s">
        <v>5582</v>
      </c>
      <c r="AD877" s="5" t="s">
        <v>4259</v>
      </c>
      <c r="AE877" s="5" t="s">
        <v>4140</v>
      </c>
      <c r="AF877" s="5" t="s">
        <v>2977</v>
      </c>
      <c r="AG877" s="5" t="s">
        <v>4350</v>
      </c>
      <c r="AH877" s="5" t="s">
        <v>4513</v>
      </c>
      <c r="AI877" s="5" t="s">
        <v>4514</v>
      </c>
      <c r="AJ877" s="5" t="s">
        <v>4345</v>
      </c>
      <c r="AK877" s="5">
        <v>10.17</v>
      </c>
      <c r="AL877" s="5" t="s">
        <v>4145</v>
      </c>
      <c r="AM877" s="5" t="s">
        <v>4146</v>
      </c>
      <c r="AN877" s="5" t="s">
        <v>4146</v>
      </c>
      <c r="AO877" s="5">
        <v>12</v>
      </c>
      <c r="AP877" s="5">
        <v>1</v>
      </c>
      <c r="AQ877" s="5" t="s">
        <v>6930</v>
      </c>
      <c r="AR877" s="5" t="s">
        <v>6931</v>
      </c>
      <c r="AS877" s="5">
        <v>15</v>
      </c>
      <c r="AT877" s="5">
        <v>43.6</v>
      </c>
      <c r="AU877" s="5">
        <v>15.6</v>
      </c>
      <c r="AV877" s="5">
        <v>8.7</v>
      </c>
      <c r="AW877" s="5">
        <v>17.17</v>
      </c>
      <c r="AX877" s="5">
        <v>6.14</v>
      </c>
      <c r="AY877" s="5">
        <v>3.43</v>
      </c>
      <c r="AZ877" s="5">
        <v>1404</v>
      </c>
      <c r="BA877" s="5">
        <v>3.1</v>
      </c>
      <c r="BB877" s="5">
        <v>48.5</v>
      </c>
      <c r="BC877" s="5">
        <v>45</v>
      </c>
      <c r="BD877" s="5">
        <v>37.5</v>
      </c>
      <c r="BE877" s="5">
        <v>19.09</v>
      </c>
      <c r="BF877" s="5">
        <v>17.72</v>
      </c>
      <c r="BG877" s="5">
        <v>14.76</v>
      </c>
      <c r="BH877" s="5">
        <v>18.8</v>
      </c>
      <c r="BI877" s="5">
        <v>41.5</v>
      </c>
      <c r="BM877" s="6">
        <f t="shared" si="208"/>
        <v>0</v>
      </c>
      <c r="BN877" s="10">
        <f t="shared" si="209"/>
        <v>1</v>
      </c>
      <c r="BO877" s="6">
        <f t="shared" si="210"/>
        <v>0</v>
      </c>
      <c r="BP877" s="6">
        <f t="shared" si="211"/>
        <v>0</v>
      </c>
      <c r="BQ877" s="6">
        <f t="shared" si="212"/>
        <v>0</v>
      </c>
      <c r="BR877" s="10" t="str">
        <f t="shared" si="213"/>
        <v>清货在售</v>
      </c>
      <c r="BS877" s="6" t="str">
        <f t="shared" si="223"/>
        <v>清货款</v>
      </c>
    </row>
    <row r="878" spans="1:71">
      <c r="A878" s="6" t="str">
        <f t="shared" si="214"/>
        <v>MXB0DS24FSSC</v>
      </c>
      <c r="B878" s="6" t="str">
        <f t="shared" si="215"/>
        <v>MXX004IQICHV</v>
      </c>
      <c r="C878" s="6" t="str">
        <f t="shared" si="216"/>
        <v>MXJDDLM018003</v>
      </c>
      <c r="D878" s="6" t="str">
        <f t="shared" si="217"/>
        <v>MXB0DS24FSSCJDDLM018003</v>
      </c>
      <c r="E878" s="6" t="str">
        <f t="shared" si="218"/>
        <v>MXB0DS24FSSCX004IQICHV</v>
      </c>
      <c r="F878" s="6" t="str">
        <f t="shared" si="219"/>
        <v>MXJDDLM018003X004IQICHV</v>
      </c>
      <c r="G878" s="6" t="str">
        <f t="shared" si="220"/>
        <v>MXJDDLM018003</v>
      </c>
      <c r="H878" s="6" t="str">
        <f ca="1" t="shared" si="221"/>
        <v>老品</v>
      </c>
      <c r="I878" s="10" t="str">
        <f t="shared" si="222"/>
        <v>D</v>
      </c>
      <c r="J878" s="5" t="s">
        <v>6934</v>
      </c>
      <c r="K878" s="5" t="s">
        <v>6935</v>
      </c>
      <c r="L878" s="5" t="s">
        <v>4522</v>
      </c>
      <c r="M878" s="5" t="s">
        <v>6936</v>
      </c>
      <c r="N878" s="5" t="s">
        <v>6937</v>
      </c>
      <c r="O878" s="5" t="s">
        <v>408</v>
      </c>
      <c r="P878" s="5" t="s">
        <v>4154</v>
      </c>
      <c r="Q878" s="5" t="s">
        <v>4402</v>
      </c>
      <c r="R878" s="5" t="s">
        <v>8</v>
      </c>
      <c r="S878" s="5" t="s">
        <v>2995</v>
      </c>
      <c r="T878" s="5" t="s">
        <v>2979</v>
      </c>
      <c r="U878" s="5" t="s">
        <v>4386</v>
      </c>
      <c r="V878" s="5" t="s">
        <v>4134</v>
      </c>
      <c r="W878" s="5" t="s">
        <v>4121</v>
      </c>
      <c r="X878" s="5" t="s">
        <v>4135</v>
      </c>
      <c r="Y878" s="5" t="s">
        <v>4184</v>
      </c>
      <c r="Z878" s="5" t="s">
        <v>4523</v>
      </c>
      <c r="AA878" s="5" t="s">
        <v>4122</v>
      </c>
      <c r="AB878" s="5" t="s">
        <v>4341</v>
      </c>
      <c r="AC878" s="5" t="s">
        <v>5184</v>
      </c>
      <c r="AD878" s="5" t="s">
        <v>4568</v>
      </c>
      <c r="AE878" s="5" t="s">
        <v>4140</v>
      </c>
      <c r="AF878" s="5" t="s">
        <v>2975</v>
      </c>
      <c r="AG878" s="5" t="s">
        <v>4350</v>
      </c>
      <c r="AH878" s="5" t="s">
        <v>2975</v>
      </c>
      <c r="AI878" s="5" t="s">
        <v>4514</v>
      </c>
      <c r="AJ878" s="5" t="s">
        <v>4345</v>
      </c>
      <c r="AK878" s="5">
        <v>75.1</v>
      </c>
      <c r="AL878" s="5" t="s">
        <v>4145</v>
      </c>
      <c r="AM878" s="5" t="s">
        <v>4146</v>
      </c>
      <c r="AN878" s="5" t="s">
        <v>4146</v>
      </c>
      <c r="AO878" s="5">
        <v>12</v>
      </c>
      <c r="AP878" s="5">
        <v>1</v>
      </c>
      <c r="AQ878" s="5" t="s">
        <v>6930</v>
      </c>
      <c r="AR878" s="5" t="s">
        <v>6931</v>
      </c>
      <c r="AS878" s="5">
        <v>15</v>
      </c>
      <c r="AT878" s="5">
        <v>43.6</v>
      </c>
      <c r="AU878" s="5">
        <v>15.6</v>
      </c>
      <c r="AV878" s="5">
        <v>8.7</v>
      </c>
      <c r="AW878" s="5">
        <v>17.17</v>
      </c>
      <c r="AX878" s="5">
        <v>6.14</v>
      </c>
      <c r="AY878" s="5">
        <v>3.43</v>
      </c>
      <c r="AZ878" s="5">
        <v>1404</v>
      </c>
      <c r="BA878" s="5">
        <v>3.1</v>
      </c>
      <c r="BB878" s="5">
        <v>48.5</v>
      </c>
      <c r="BC878" s="5">
        <v>45</v>
      </c>
      <c r="BD878" s="5">
        <v>37.5</v>
      </c>
      <c r="BE878" s="5">
        <v>19.09</v>
      </c>
      <c r="BF878" s="5">
        <v>17.72</v>
      </c>
      <c r="BG878" s="5">
        <v>14.76</v>
      </c>
      <c r="BH878" s="5">
        <v>18.8</v>
      </c>
      <c r="BI878" s="5">
        <v>41.5</v>
      </c>
      <c r="BM878" s="6">
        <f t="shared" si="208"/>
        <v>0</v>
      </c>
      <c r="BN878" s="10">
        <f t="shared" si="209"/>
        <v>1</v>
      </c>
      <c r="BO878" s="6">
        <f t="shared" si="210"/>
        <v>0</v>
      </c>
      <c r="BP878" s="6">
        <f t="shared" si="211"/>
        <v>0</v>
      </c>
      <c r="BQ878" s="6">
        <f t="shared" si="212"/>
        <v>0</v>
      </c>
      <c r="BR878" s="10" t="str">
        <f t="shared" si="213"/>
        <v>清货在售</v>
      </c>
      <c r="BS878" s="6" t="str">
        <f t="shared" si="223"/>
        <v>清货款</v>
      </c>
    </row>
    <row r="879" spans="1:71">
      <c r="A879" s="6" t="str">
        <f t="shared" si="214"/>
        <v>DEB0DS24FSSC</v>
      </c>
      <c r="B879" s="6" t="str">
        <f t="shared" si="215"/>
        <v>DEX002EDVD55</v>
      </c>
      <c r="C879" s="6" t="str">
        <f t="shared" si="216"/>
        <v>DEJDDLM018003</v>
      </c>
      <c r="D879" s="6" t="str">
        <f t="shared" si="217"/>
        <v>DEB0DS24FSSCJDDLM018003</v>
      </c>
      <c r="E879" s="6" t="str">
        <f t="shared" si="218"/>
        <v>DEB0DS24FSSCX002EDVD55</v>
      </c>
      <c r="F879" s="6" t="str">
        <f t="shared" si="219"/>
        <v>DEJDDLM018003X002EDVD55</v>
      </c>
      <c r="G879" s="6" t="str">
        <f t="shared" si="220"/>
        <v>DEJDDLM018003</v>
      </c>
      <c r="H879" s="6" t="str">
        <f ca="1" t="shared" si="221"/>
        <v>老品</v>
      </c>
      <c r="I879" s="10" t="str">
        <f t="shared" si="222"/>
        <v>C</v>
      </c>
      <c r="J879" s="5" t="s">
        <v>6934</v>
      </c>
      <c r="K879" s="5" t="s">
        <v>6935</v>
      </c>
      <c r="L879" s="5" t="s">
        <v>6911</v>
      </c>
      <c r="M879" s="5" t="s">
        <v>6936</v>
      </c>
      <c r="N879" s="5" t="s">
        <v>6938</v>
      </c>
      <c r="O879" s="5" t="s">
        <v>1782</v>
      </c>
      <c r="P879" s="5" t="s">
        <v>4154</v>
      </c>
      <c r="Q879" s="5" t="s">
        <v>4693</v>
      </c>
      <c r="R879" s="5" t="s">
        <v>1525</v>
      </c>
      <c r="S879" s="5" t="s">
        <v>2985</v>
      </c>
      <c r="T879" s="5" t="s">
        <v>2979</v>
      </c>
      <c r="U879" s="5" t="s">
        <v>4386</v>
      </c>
      <c r="V879" s="5" t="s">
        <v>4134</v>
      </c>
      <c r="W879" s="5" t="s">
        <v>4121</v>
      </c>
      <c r="X879" s="5" t="s">
        <v>4135</v>
      </c>
      <c r="Y879" s="5" t="s">
        <v>4184</v>
      </c>
      <c r="Z879" s="5" t="s">
        <v>4492</v>
      </c>
      <c r="AA879" s="5" t="s">
        <v>4122</v>
      </c>
      <c r="AB879" s="5" t="s">
        <v>2457</v>
      </c>
      <c r="AC879" s="5" t="s">
        <v>6924</v>
      </c>
      <c r="AD879" s="5" t="s">
        <v>4568</v>
      </c>
      <c r="AE879" s="5" t="s">
        <v>4140</v>
      </c>
      <c r="AF879" s="5" t="s">
        <v>3007</v>
      </c>
      <c r="AG879" s="5" t="s">
        <v>4394</v>
      </c>
      <c r="AH879" s="5" t="s">
        <v>4612</v>
      </c>
      <c r="AI879" s="5" t="s">
        <v>4514</v>
      </c>
      <c r="AJ879" s="5" t="s">
        <v>4345</v>
      </c>
      <c r="AK879" s="5">
        <v>4.95</v>
      </c>
      <c r="AL879" s="5" t="s">
        <v>4145</v>
      </c>
      <c r="AM879" s="5" t="s">
        <v>4146</v>
      </c>
      <c r="AN879" s="5" t="s">
        <v>4696</v>
      </c>
      <c r="AO879" s="5">
        <v>12</v>
      </c>
      <c r="AP879" s="5">
        <v>1</v>
      </c>
      <c r="AQ879" s="5" t="s">
        <v>6930</v>
      </c>
      <c r="AR879" s="5" t="s">
        <v>6931</v>
      </c>
      <c r="AS879" s="5">
        <v>15</v>
      </c>
      <c r="AT879" s="5">
        <v>43.6</v>
      </c>
      <c r="AU879" s="5">
        <v>15.6</v>
      </c>
      <c r="AV879" s="5">
        <v>8.7</v>
      </c>
      <c r="AW879" s="5">
        <v>17.17</v>
      </c>
      <c r="AX879" s="5">
        <v>6.14</v>
      </c>
      <c r="AY879" s="5">
        <v>3.43</v>
      </c>
      <c r="AZ879" s="5">
        <v>1404</v>
      </c>
      <c r="BA879" s="5">
        <v>3.1</v>
      </c>
      <c r="BB879" s="5">
        <v>48.5</v>
      </c>
      <c r="BC879" s="5">
        <v>45</v>
      </c>
      <c r="BD879" s="5">
        <v>37.5</v>
      </c>
      <c r="BE879" s="5">
        <v>19.09</v>
      </c>
      <c r="BF879" s="5">
        <v>17.72</v>
      </c>
      <c r="BG879" s="5">
        <v>14.76</v>
      </c>
      <c r="BH879" s="5">
        <v>18.8</v>
      </c>
      <c r="BI879" s="5">
        <v>41.5</v>
      </c>
      <c r="BM879" s="6">
        <f t="shared" si="208"/>
        <v>0</v>
      </c>
      <c r="BN879" s="10">
        <f t="shared" si="209"/>
        <v>1</v>
      </c>
      <c r="BO879" s="6">
        <f t="shared" si="210"/>
        <v>0</v>
      </c>
      <c r="BP879" s="6">
        <f t="shared" si="211"/>
        <v>0</v>
      </c>
      <c r="BQ879" s="6">
        <f t="shared" si="212"/>
        <v>0</v>
      </c>
      <c r="BR879" s="10" t="str">
        <f t="shared" si="213"/>
        <v>清货在售</v>
      </c>
      <c r="BS879" s="6" t="str">
        <f t="shared" si="223"/>
        <v>清货款</v>
      </c>
    </row>
    <row r="880" spans="1:71">
      <c r="A880" s="6" t="str">
        <f t="shared" si="214"/>
        <v>UKB0DS24FSSC</v>
      </c>
      <c r="B880" s="6" t="str">
        <f t="shared" si="215"/>
        <v>UKX002EE1U61</v>
      </c>
      <c r="C880" s="6" t="str">
        <f t="shared" si="216"/>
        <v>UKJDDLM018003</v>
      </c>
      <c r="D880" s="6" t="str">
        <f t="shared" si="217"/>
        <v>UKB0DS24FSSCJDDLM018003</v>
      </c>
      <c r="E880" s="6" t="str">
        <f t="shared" si="218"/>
        <v>UKB0DS24FSSCX002EE1U61</v>
      </c>
      <c r="F880" s="6" t="str">
        <f t="shared" si="219"/>
        <v>UKJDDLM018003X002EE1U61</v>
      </c>
      <c r="G880" s="6" t="str">
        <f t="shared" si="220"/>
        <v>UKJDDLM018003</v>
      </c>
      <c r="H880" s="6" t="str">
        <f ca="1" t="shared" si="221"/>
        <v>老品</v>
      </c>
      <c r="I880" s="10" t="str">
        <f t="shared" si="222"/>
        <v>C</v>
      </c>
      <c r="J880" s="5" t="s">
        <v>6934</v>
      </c>
      <c r="K880" s="5" t="s">
        <v>6935</v>
      </c>
      <c r="L880" s="5" t="s">
        <v>6913</v>
      </c>
      <c r="M880" s="5" t="s">
        <v>6936</v>
      </c>
      <c r="N880" s="5" t="s">
        <v>6939</v>
      </c>
      <c r="O880" s="5" t="s">
        <v>1784</v>
      </c>
      <c r="P880" s="5" t="s">
        <v>4120</v>
      </c>
      <c r="Q880" s="5" t="s">
        <v>4746</v>
      </c>
      <c r="R880" s="5" t="s">
        <v>1532</v>
      </c>
      <c r="S880" s="5" t="s">
        <v>2985</v>
      </c>
      <c r="T880" s="5" t="s">
        <v>2979</v>
      </c>
      <c r="U880" s="5" t="s">
        <v>4386</v>
      </c>
      <c r="V880" s="5" t="s">
        <v>4134</v>
      </c>
      <c r="W880" s="5" t="s">
        <v>4121</v>
      </c>
      <c r="X880" s="5" t="s">
        <v>4135</v>
      </c>
      <c r="Y880" s="5" t="s">
        <v>4184</v>
      </c>
      <c r="Z880" s="5" t="s">
        <v>4492</v>
      </c>
      <c r="AA880" s="5" t="s">
        <v>4122</v>
      </c>
      <c r="AB880" s="5" t="s">
        <v>2457</v>
      </c>
      <c r="AC880" s="5" t="s">
        <v>5171</v>
      </c>
      <c r="AD880" s="5" t="s">
        <v>4568</v>
      </c>
      <c r="AE880" s="5" t="s">
        <v>4140</v>
      </c>
      <c r="AF880" s="5" t="s">
        <v>3007</v>
      </c>
      <c r="AG880" s="5" t="s">
        <v>4394</v>
      </c>
      <c r="AH880" s="5" t="s">
        <v>4611</v>
      </c>
      <c r="AI880" s="5" t="s">
        <v>4514</v>
      </c>
      <c r="AJ880" s="5" t="s">
        <v>4345</v>
      </c>
      <c r="AK880" s="5">
        <v>3.76</v>
      </c>
      <c r="AL880" s="5" t="s">
        <v>4145</v>
      </c>
      <c r="AM880" s="5" t="s">
        <v>4146</v>
      </c>
      <c r="AN880" s="5" t="s">
        <v>4696</v>
      </c>
      <c r="AO880" s="5">
        <v>12</v>
      </c>
      <c r="AP880" s="5">
        <v>1</v>
      </c>
      <c r="AQ880" s="5" t="s">
        <v>6930</v>
      </c>
      <c r="AR880" s="5" t="s">
        <v>6931</v>
      </c>
      <c r="AS880" s="5">
        <v>15</v>
      </c>
      <c r="AT880" s="5">
        <v>43.6</v>
      </c>
      <c r="AU880" s="5">
        <v>15.6</v>
      </c>
      <c r="AV880" s="5">
        <v>8.7</v>
      </c>
      <c r="AW880" s="5">
        <v>17.17</v>
      </c>
      <c r="AX880" s="5">
        <v>6.14</v>
      </c>
      <c r="AY880" s="5">
        <v>3.43</v>
      </c>
      <c r="AZ880" s="5">
        <v>1404</v>
      </c>
      <c r="BA880" s="5">
        <v>3.1</v>
      </c>
      <c r="BB880" s="5">
        <v>48.5</v>
      </c>
      <c r="BC880" s="5">
        <v>45</v>
      </c>
      <c r="BD880" s="5">
        <v>37.5</v>
      </c>
      <c r="BE880" s="5">
        <v>19.09</v>
      </c>
      <c r="BF880" s="5">
        <v>17.72</v>
      </c>
      <c r="BG880" s="5">
        <v>14.76</v>
      </c>
      <c r="BH880" s="5">
        <v>18.8</v>
      </c>
      <c r="BI880" s="5">
        <v>41.5</v>
      </c>
      <c r="BM880" s="6">
        <f t="shared" si="208"/>
        <v>0</v>
      </c>
      <c r="BN880" s="10">
        <f t="shared" si="209"/>
        <v>1</v>
      </c>
      <c r="BO880" s="6">
        <f t="shared" si="210"/>
        <v>0</v>
      </c>
      <c r="BP880" s="6">
        <f t="shared" si="211"/>
        <v>0</v>
      </c>
      <c r="BQ880" s="6">
        <f t="shared" si="212"/>
        <v>0</v>
      </c>
      <c r="BR880" s="10" t="str">
        <f t="shared" si="213"/>
        <v>清货在售</v>
      </c>
      <c r="BS880" s="6" t="str">
        <f t="shared" si="223"/>
        <v>清货款</v>
      </c>
    </row>
    <row r="881" spans="1:71">
      <c r="A881" s="6" t="str">
        <f t="shared" si="214"/>
        <v>UKB0DP23DMJY</v>
      </c>
      <c r="B881" s="6" t="str">
        <f t="shared" si="215"/>
        <v>UKX0026SSIFB</v>
      </c>
      <c r="C881" s="6" t="str">
        <f t="shared" si="216"/>
        <v>UKJDKK001002</v>
      </c>
      <c r="D881" s="6" t="str">
        <f t="shared" si="217"/>
        <v>UKB0DP23DMJYJDKK001002</v>
      </c>
      <c r="E881" s="6" t="str">
        <f t="shared" si="218"/>
        <v>UKB0DP23DMJYX0026SSIFB</v>
      </c>
      <c r="F881" s="6" t="str">
        <f t="shared" si="219"/>
        <v>UKJDKK001002X0026SSIFB</v>
      </c>
      <c r="G881" s="6" t="str">
        <f t="shared" si="220"/>
        <v>UKJDKK001002</v>
      </c>
      <c r="H881" s="6" t="str">
        <f ca="1" t="shared" si="221"/>
        <v>老品</v>
      </c>
      <c r="I881" s="10" t="str">
        <f t="shared" si="222"/>
        <v>D</v>
      </c>
      <c r="J881" s="5" t="s">
        <v>6940</v>
      </c>
      <c r="K881" s="5" t="s">
        <v>6941</v>
      </c>
      <c r="L881" s="5" t="s">
        <v>6942</v>
      </c>
      <c r="M881" s="5" t="s">
        <v>6943</v>
      </c>
      <c r="N881" s="5" t="s">
        <v>6944</v>
      </c>
      <c r="O881" s="5" t="s">
        <v>1786</v>
      </c>
      <c r="P881" s="5" t="s">
        <v>4154</v>
      </c>
      <c r="Q881" s="5" t="s">
        <v>6945</v>
      </c>
      <c r="R881" s="5" t="s">
        <v>1532</v>
      </c>
      <c r="S881" s="5" t="s">
        <v>2985</v>
      </c>
      <c r="T881" s="5" t="s">
        <v>2979</v>
      </c>
      <c r="U881" s="5" t="s">
        <v>6946</v>
      </c>
      <c r="V881" s="5" t="s">
        <v>4134</v>
      </c>
      <c r="W881" s="5" t="s">
        <v>4122</v>
      </c>
      <c r="X881" s="5" t="s">
        <v>4135</v>
      </c>
      <c r="Y881" s="5" t="s">
        <v>4184</v>
      </c>
      <c r="Z881" s="5" t="s">
        <v>4523</v>
      </c>
      <c r="AA881" s="5" t="s">
        <v>4122</v>
      </c>
      <c r="AB881" s="5" t="s">
        <v>4124</v>
      </c>
      <c r="AC881" s="5" t="s">
        <v>5618</v>
      </c>
      <c r="AD881" s="5" t="s">
        <v>5574</v>
      </c>
      <c r="AE881" s="5" t="s">
        <v>4140</v>
      </c>
      <c r="AF881" s="5" t="s">
        <v>3008</v>
      </c>
      <c r="AG881" s="5" t="s">
        <v>4394</v>
      </c>
      <c r="AH881" s="5" t="s">
        <v>4612</v>
      </c>
      <c r="AI881" s="5" t="s">
        <v>4514</v>
      </c>
      <c r="AJ881" s="5" t="s">
        <v>4345</v>
      </c>
      <c r="AK881" s="5">
        <v>3.37</v>
      </c>
      <c r="AL881" s="5" t="s">
        <v>4145</v>
      </c>
      <c r="AM881" s="5" t="s">
        <v>4146</v>
      </c>
      <c r="AN881" s="5" t="s">
        <v>4696</v>
      </c>
      <c r="AO881" s="5">
        <v>105</v>
      </c>
      <c r="AP881" s="5">
        <v>1</v>
      </c>
      <c r="AQ881" s="5" t="s">
        <v>6947</v>
      </c>
      <c r="AR881" s="5" t="s">
        <v>6948</v>
      </c>
      <c r="AS881" s="5">
        <v>15</v>
      </c>
      <c r="AT881" s="5">
        <v>40.5</v>
      </c>
      <c r="AU881" s="5">
        <v>5.5</v>
      </c>
      <c r="AV881" s="5">
        <v>3.2</v>
      </c>
      <c r="AW881" s="5">
        <v>15.94</v>
      </c>
      <c r="AX881" s="5">
        <v>2.17</v>
      </c>
      <c r="AY881" s="5">
        <v>1.26</v>
      </c>
      <c r="AZ881" s="5">
        <v>160</v>
      </c>
      <c r="BA881" s="5">
        <v>0.35</v>
      </c>
      <c r="BB881" s="5">
        <v>49.5</v>
      </c>
      <c r="BC881" s="5">
        <v>43.6</v>
      </c>
      <c r="BD881" s="5">
        <v>40</v>
      </c>
      <c r="BE881" s="5">
        <v>19.49</v>
      </c>
      <c r="BF881" s="5">
        <v>17.17</v>
      </c>
      <c r="BG881" s="5">
        <v>15.75</v>
      </c>
      <c r="BH881" s="5">
        <v>17.8</v>
      </c>
      <c r="BI881" s="5">
        <v>39.29</v>
      </c>
      <c r="BM881" s="6">
        <f t="shared" si="208"/>
        <v>0</v>
      </c>
      <c r="BN881" s="10">
        <f t="shared" si="209"/>
        <v>0</v>
      </c>
      <c r="BO881" s="6">
        <f t="shared" si="210"/>
        <v>1</v>
      </c>
      <c r="BP881" s="6">
        <f t="shared" si="211"/>
        <v>0</v>
      </c>
      <c r="BQ881" s="6">
        <f t="shared" si="212"/>
        <v>0</v>
      </c>
      <c r="BR881" s="10" t="str">
        <f t="shared" si="213"/>
        <v>正常在售</v>
      </c>
      <c r="BS881" s="6" t="str">
        <f t="shared" si="223"/>
        <v>普通款</v>
      </c>
    </row>
    <row r="882" spans="1:71">
      <c r="A882" s="6" t="str">
        <f t="shared" si="214"/>
        <v>DEB0DP23DMJY</v>
      </c>
      <c r="B882" s="6" t="str">
        <f t="shared" si="215"/>
        <v>DEX0026KTR8B</v>
      </c>
      <c r="C882" s="6" t="str">
        <f t="shared" si="216"/>
        <v>DEJDKK001002</v>
      </c>
      <c r="D882" s="6" t="str">
        <f t="shared" si="217"/>
        <v>DEB0DP23DMJYJDKK001002</v>
      </c>
      <c r="E882" s="6" t="str">
        <f t="shared" si="218"/>
        <v>DEB0DP23DMJYX0026KTR8B</v>
      </c>
      <c r="F882" s="6" t="str">
        <f t="shared" si="219"/>
        <v>DEJDKK001002X0026KTR8B</v>
      </c>
      <c r="G882" s="6" t="str">
        <f t="shared" si="220"/>
        <v>DEJDKK001002</v>
      </c>
      <c r="H882" s="6" t="str">
        <f ca="1" t="shared" si="221"/>
        <v>老品</v>
      </c>
      <c r="I882" s="10" t="str">
        <f t="shared" si="222"/>
        <v>D</v>
      </c>
      <c r="J882" s="5" t="s">
        <v>6940</v>
      </c>
      <c r="K882" s="5" t="s">
        <v>6941</v>
      </c>
      <c r="L882" s="5" t="s">
        <v>6949</v>
      </c>
      <c r="M882" s="5" t="s">
        <v>6943</v>
      </c>
      <c r="N882" s="5" t="s">
        <v>6950</v>
      </c>
      <c r="O882" s="5" t="s">
        <v>1788</v>
      </c>
      <c r="P882" s="5" t="s">
        <v>4154</v>
      </c>
      <c r="Q882" s="5" t="s">
        <v>6951</v>
      </c>
      <c r="R882" s="5" t="s">
        <v>1525</v>
      </c>
      <c r="S882" s="5" t="s">
        <v>2985</v>
      </c>
      <c r="T882" s="5" t="s">
        <v>2979</v>
      </c>
      <c r="U882" s="5" t="s">
        <v>6946</v>
      </c>
      <c r="V882" s="5" t="s">
        <v>4134</v>
      </c>
      <c r="W882" s="5" t="s">
        <v>4122</v>
      </c>
      <c r="X882" s="5" t="s">
        <v>4135</v>
      </c>
      <c r="Y882" s="5" t="s">
        <v>4136</v>
      </c>
      <c r="Z882" s="5" t="s">
        <v>4523</v>
      </c>
      <c r="AA882" s="5" t="s">
        <v>4122</v>
      </c>
      <c r="AB882" s="5" t="s">
        <v>4341</v>
      </c>
      <c r="AC882" s="5" t="s">
        <v>5783</v>
      </c>
      <c r="AD882" s="5" t="s">
        <v>4157</v>
      </c>
      <c r="AE882" s="5" t="s">
        <v>4140</v>
      </c>
      <c r="AF882" s="5" t="s">
        <v>3008</v>
      </c>
      <c r="AG882" s="5" t="s">
        <v>4394</v>
      </c>
      <c r="AH882" s="5" t="s">
        <v>4612</v>
      </c>
      <c r="AI882" s="5" t="s">
        <v>4514</v>
      </c>
      <c r="AJ882" s="5" t="s">
        <v>4345</v>
      </c>
      <c r="AK882" s="5">
        <v>3.78</v>
      </c>
      <c r="AL882" s="5" t="s">
        <v>4145</v>
      </c>
      <c r="AM882" s="5" t="s">
        <v>4146</v>
      </c>
      <c r="AN882" s="5" t="s">
        <v>4696</v>
      </c>
      <c r="AO882" s="5">
        <v>105</v>
      </c>
      <c r="AP882" s="5">
        <v>1</v>
      </c>
      <c r="AQ882" s="5" t="s">
        <v>6947</v>
      </c>
      <c r="AR882" s="5" t="s">
        <v>6948</v>
      </c>
      <c r="AS882" s="5">
        <v>15</v>
      </c>
      <c r="AT882" s="5">
        <v>40.5</v>
      </c>
      <c r="AU882" s="5">
        <v>5.5</v>
      </c>
      <c r="AV882" s="5">
        <v>3.2</v>
      </c>
      <c r="AW882" s="5">
        <v>15.94</v>
      </c>
      <c r="AX882" s="5">
        <v>2.17</v>
      </c>
      <c r="AY882" s="5">
        <v>1.26</v>
      </c>
      <c r="AZ882" s="5">
        <v>160</v>
      </c>
      <c r="BA882" s="5">
        <v>0.35</v>
      </c>
      <c r="BB882" s="5">
        <v>49.5</v>
      </c>
      <c r="BC882" s="5">
        <v>43.6</v>
      </c>
      <c r="BD882" s="5">
        <v>40</v>
      </c>
      <c r="BE882" s="5">
        <v>19.49</v>
      </c>
      <c r="BF882" s="5">
        <v>17.17</v>
      </c>
      <c r="BG882" s="5">
        <v>15.75</v>
      </c>
      <c r="BH882" s="5">
        <v>17.8</v>
      </c>
      <c r="BI882" s="5">
        <v>39.29</v>
      </c>
      <c r="BM882" s="6">
        <f t="shared" si="208"/>
        <v>0</v>
      </c>
      <c r="BN882" s="10">
        <f t="shared" si="209"/>
        <v>0</v>
      </c>
      <c r="BO882" s="6">
        <f t="shared" si="210"/>
        <v>1</v>
      </c>
      <c r="BP882" s="6">
        <f t="shared" si="211"/>
        <v>0</v>
      </c>
      <c r="BQ882" s="6">
        <f t="shared" si="212"/>
        <v>0</v>
      </c>
      <c r="BR882" s="10" t="str">
        <f t="shared" si="213"/>
        <v>正常在售</v>
      </c>
      <c r="BS882" s="6" t="str">
        <f t="shared" si="223"/>
        <v>普通款</v>
      </c>
    </row>
    <row r="883" spans="1:71">
      <c r="A883" s="6" t="str">
        <f t="shared" si="214"/>
        <v>FRB0DP23DMJY</v>
      </c>
      <c r="B883" s="6" t="str">
        <f t="shared" si="215"/>
        <v>FRX0026KTR8B</v>
      </c>
      <c r="C883" s="6" t="str">
        <f t="shared" si="216"/>
        <v>FRJDKK001002</v>
      </c>
      <c r="D883" s="6" t="str">
        <f t="shared" si="217"/>
        <v>FRB0DP23DMJYJDKK001002</v>
      </c>
      <c r="E883" s="6" t="str">
        <f t="shared" si="218"/>
        <v>FRB0DP23DMJYX0026KTR8B</v>
      </c>
      <c r="F883" s="6" t="str">
        <f t="shared" si="219"/>
        <v>FRJDKK001002X0026KTR8B</v>
      </c>
      <c r="G883" s="6" t="str">
        <f t="shared" si="220"/>
        <v>FRJDKK001002</v>
      </c>
      <c r="H883" s="6" t="str">
        <f ca="1" t="shared" si="221"/>
        <v>老品</v>
      </c>
      <c r="I883" s="10" t="str">
        <f t="shared" si="222"/>
        <v>D</v>
      </c>
      <c r="J883" s="5" t="s">
        <v>6940</v>
      </c>
      <c r="K883" s="5" t="s">
        <v>6941</v>
      </c>
      <c r="L883" s="5" t="s">
        <v>6952</v>
      </c>
      <c r="M883" s="5" t="s">
        <v>6943</v>
      </c>
      <c r="N883" s="5" t="s">
        <v>6950</v>
      </c>
      <c r="O883" s="5" t="s">
        <v>1788</v>
      </c>
      <c r="P883" s="5" t="s">
        <v>4154</v>
      </c>
      <c r="Q883" s="5" t="s">
        <v>6953</v>
      </c>
      <c r="R883" s="5" t="s">
        <v>5035</v>
      </c>
      <c r="S883" s="5" t="s">
        <v>2985</v>
      </c>
      <c r="T883" s="5" t="s">
        <v>2979</v>
      </c>
      <c r="U883" s="5" t="s">
        <v>6946</v>
      </c>
      <c r="V883" s="5" t="s">
        <v>4134</v>
      </c>
      <c r="W883" s="5" t="s">
        <v>4122</v>
      </c>
      <c r="X883" s="5" t="s">
        <v>4135</v>
      </c>
      <c r="Y883" s="5" t="s">
        <v>4184</v>
      </c>
      <c r="Z883" s="5" t="s">
        <v>4523</v>
      </c>
      <c r="AA883" s="5" t="s">
        <v>4122</v>
      </c>
      <c r="AB883" s="5" t="s">
        <v>4341</v>
      </c>
      <c r="AC883" s="5" t="s">
        <v>5783</v>
      </c>
      <c r="AD883" s="5" t="s">
        <v>4157</v>
      </c>
      <c r="AE883" s="5" t="s">
        <v>4140</v>
      </c>
      <c r="AF883" s="5" t="s">
        <v>3008</v>
      </c>
      <c r="AG883" s="5" t="s">
        <v>4394</v>
      </c>
      <c r="AH883" s="5" t="s">
        <v>4612</v>
      </c>
      <c r="AI883" s="5" t="s">
        <v>4514</v>
      </c>
      <c r="AJ883" s="5" t="s">
        <v>4345</v>
      </c>
      <c r="AK883" s="5">
        <v>6.24</v>
      </c>
      <c r="AL883" s="5" t="s">
        <v>4145</v>
      </c>
      <c r="AM883" s="5" t="s">
        <v>4146</v>
      </c>
      <c r="AN883" s="5" t="s">
        <v>4696</v>
      </c>
      <c r="AO883" s="5">
        <v>105</v>
      </c>
      <c r="AP883" s="5">
        <v>1</v>
      </c>
      <c r="AQ883" s="5" t="s">
        <v>6947</v>
      </c>
      <c r="AR883" s="5" t="s">
        <v>6948</v>
      </c>
      <c r="AS883" s="5">
        <v>15</v>
      </c>
      <c r="AT883" s="5">
        <v>40.5</v>
      </c>
      <c r="AU883" s="5">
        <v>5.5</v>
      </c>
      <c r="AV883" s="5">
        <v>3.2</v>
      </c>
      <c r="AW883" s="5">
        <v>15.94</v>
      </c>
      <c r="AX883" s="5">
        <v>2.17</v>
      </c>
      <c r="AY883" s="5">
        <v>1.26</v>
      </c>
      <c r="AZ883" s="5">
        <v>160</v>
      </c>
      <c r="BA883" s="5">
        <v>0.35</v>
      </c>
      <c r="BB883" s="5">
        <v>49.5</v>
      </c>
      <c r="BC883" s="5">
        <v>43.6</v>
      </c>
      <c r="BD883" s="5">
        <v>40</v>
      </c>
      <c r="BE883" s="5">
        <v>19.49</v>
      </c>
      <c r="BF883" s="5">
        <v>17.17</v>
      </c>
      <c r="BG883" s="5">
        <v>15.75</v>
      </c>
      <c r="BH883" s="5">
        <v>17.8</v>
      </c>
      <c r="BI883" s="5">
        <v>39.29</v>
      </c>
      <c r="BM883" s="6">
        <f t="shared" si="208"/>
        <v>0</v>
      </c>
      <c r="BN883" s="10">
        <f t="shared" si="209"/>
        <v>0</v>
      </c>
      <c r="BO883" s="6">
        <f t="shared" si="210"/>
        <v>1</v>
      </c>
      <c r="BP883" s="6">
        <f t="shared" si="211"/>
        <v>0</v>
      </c>
      <c r="BQ883" s="6">
        <f t="shared" si="212"/>
        <v>0</v>
      </c>
      <c r="BR883" s="10" t="str">
        <f t="shared" si="213"/>
        <v>正常在售</v>
      </c>
      <c r="BS883" s="6" t="str">
        <f t="shared" si="223"/>
        <v>普通款</v>
      </c>
    </row>
    <row r="884" spans="1:71">
      <c r="A884" s="6" t="str">
        <f t="shared" si="214"/>
        <v>NLB0DP23DMJY</v>
      </c>
      <c r="B884" s="6" t="str">
        <f t="shared" si="215"/>
        <v>NLX0026KTR8B</v>
      </c>
      <c r="C884" s="6" t="str">
        <f t="shared" si="216"/>
        <v>NLJDKK001002</v>
      </c>
      <c r="D884" s="6" t="str">
        <f t="shared" si="217"/>
        <v>NLB0DP23DMJYJDKK001002</v>
      </c>
      <c r="E884" s="6" t="str">
        <f t="shared" si="218"/>
        <v>NLB0DP23DMJYX0026KTR8B</v>
      </c>
      <c r="F884" s="6" t="str">
        <f t="shared" si="219"/>
        <v>NLJDKK001002X0026KTR8B</v>
      </c>
      <c r="G884" s="6" t="str">
        <f t="shared" si="220"/>
        <v>NLJDKK001002</v>
      </c>
      <c r="H884" s="6" t="str">
        <f ca="1" t="shared" si="221"/>
        <v>老品</v>
      </c>
      <c r="I884" s="10" t="str">
        <f t="shared" si="222"/>
        <v>D</v>
      </c>
      <c r="J884" s="5" t="s">
        <v>6940</v>
      </c>
      <c r="K884" s="5" t="s">
        <v>6941</v>
      </c>
      <c r="L884" s="5" t="s">
        <v>6943</v>
      </c>
      <c r="M884" s="5" t="s">
        <v>6943</v>
      </c>
      <c r="N884" s="5" t="s">
        <v>6950</v>
      </c>
      <c r="O884" s="5" t="s">
        <v>1788</v>
      </c>
      <c r="P884" s="5" t="s">
        <v>4154</v>
      </c>
      <c r="Q884" s="5" t="s">
        <v>6954</v>
      </c>
      <c r="R884" s="5" t="s">
        <v>5038</v>
      </c>
      <c r="S884" s="5" t="s">
        <v>2985</v>
      </c>
      <c r="T884" s="5" t="s">
        <v>2979</v>
      </c>
      <c r="U884" s="5" t="s">
        <v>6946</v>
      </c>
      <c r="V884" s="5" t="s">
        <v>4134</v>
      </c>
      <c r="W884" s="5" t="s">
        <v>4122</v>
      </c>
      <c r="X884" s="5" t="s">
        <v>4135</v>
      </c>
      <c r="Y884" s="5" t="s">
        <v>4299</v>
      </c>
      <c r="Z884" s="5" t="s">
        <v>4523</v>
      </c>
      <c r="AA884" s="5" t="s">
        <v>4122</v>
      </c>
      <c r="AB884" s="5" t="s">
        <v>4341</v>
      </c>
      <c r="AC884" s="5" t="s">
        <v>5783</v>
      </c>
      <c r="AD884" s="5" t="s">
        <v>4157</v>
      </c>
      <c r="AE884" s="5" t="s">
        <v>4140</v>
      </c>
      <c r="AF884" s="5" t="s">
        <v>3008</v>
      </c>
      <c r="AG884" s="5" t="s">
        <v>4394</v>
      </c>
      <c r="AH884" s="5" t="s">
        <v>4612</v>
      </c>
      <c r="AI884" s="5" t="s">
        <v>4514</v>
      </c>
      <c r="AJ884" s="5" t="s">
        <v>4345</v>
      </c>
      <c r="AK884" s="5">
        <v>4.04</v>
      </c>
      <c r="AL884" s="5" t="s">
        <v>4145</v>
      </c>
      <c r="AM884" s="5" t="s">
        <v>4146</v>
      </c>
      <c r="AN884" s="5" t="s">
        <v>4696</v>
      </c>
      <c r="AO884" s="5">
        <v>105</v>
      </c>
      <c r="AP884" s="5">
        <v>1</v>
      </c>
      <c r="AQ884" s="5" t="s">
        <v>6947</v>
      </c>
      <c r="AR884" s="5" t="s">
        <v>6948</v>
      </c>
      <c r="AS884" s="5">
        <v>15</v>
      </c>
      <c r="AT884" s="5">
        <v>40.5</v>
      </c>
      <c r="AU884" s="5">
        <v>5.5</v>
      </c>
      <c r="AV884" s="5">
        <v>3.2</v>
      </c>
      <c r="AW884" s="5">
        <v>15.94</v>
      </c>
      <c r="AX884" s="5">
        <v>2.17</v>
      </c>
      <c r="AY884" s="5">
        <v>1.26</v>
      </c>
      <c r="AZ884" s="5">
        <v>160</v>
      </c>
      <c r="BA884" s="5">
        <v>0.35</v>
      </c>
      <c r="BB884" s="5">
        <v>49.5</v>
      </c>
      <c r="BC884" s="5">
        <v>43.6</v>
      </c>
      <c r="BD884" s="5">
        <v>40</v>
      </c>
      <c r="BE884" s="5">
        <v>19.49</v>
      </c>
      <c r="BF884" s="5">
        <v>17.17</v>
      </c>
      <c r="BG884" s="5">
        <v>15.75</v>
      </c>
      <c r="BH884" s="5">
        <v>17.8</v>
      </c>
      <c r="BI884" s="5">
        <v>39.29</v>
      </c>
      <c r="BM884" s="6">
        <f t="shared" si="208"/>
        <v>0</v>
      </c>
      <c r="BN884" s="10">
        <f t="shared" si="209"/>
        <v>0</v>
      </c>
      <c r="BO884" s="6">
        <f t="shared" si="210"/>
        <v>1</v>
      </c>
      <c r="BP884" s="6">
        <f t="shared" si="211"/>
        <v>0</v>
      </c>
      <c r="BQ884" s="6">
        <f t="shared" si="212"/>
        <v>0</v>
      </c>
      <c r="BR884" s="10" t="str">
        <f t="shared" si="213"/>
        <v>正常在售</v>
      </c>
      <c r="BS884" s="6" t="str">
        <f t="shared" si="223"/>
        <v>普通款</v>
      </c>
    </row>
    <row r="885" spans="1:71">
      <c r="A885" s="6" t="str">
        <f t="shared" si="214"/>
        <v>ESB0DP23DMJY</v>
      </c>
      <c r="B885" s="6" t="str">
        <f t="shared" si="215"/>
        <v>ESX0026KTR8B</v>
      </c>
      <c r="C885" s="6" t="str">
        <f t="shared" si="216"/>
        <v>ESJDKK001002</v>
      </c>
      <c r="D885" s="6" t="str">
        <f t="shared" si="217"/>
        <v>ESB0DP23DMJYJDKK001002</v>
      </c>
      <c r="E885" s="6" t="str">
        <f t="shared" si="218"/>
        <v>ESB0DP23DMJYX0026KTR8B</v>
      </c>
      <c r="F885" s="6" t="str">
        <f t="shared" si="219"/>
        <v>ESJDKK001002X0026KTR8B</v>
      </c>
      <c r="G885" s="6" t="str">
        <f t="shared" si="220"/>
        <v>ESJDKK001002</v>
      </c>
      <c r="H885" s="6" t="str">
        <f ca="1" t="shared" si="221"/>
        <v>老品</v>
      </c>
      <c r="I885" s="10" t="str">
        <f t="shared" si="222"/>
        <v>D</v>
      </c>
      <c r="J885" s="5" t="s">
        <v>6940</v>
      </c>
      <c r="K885" s="5" t="s">
        <v>6941</v>
      </c>
      <c r="L885" s="5" t="s">
        <v>6955</v>
      </c>
      <c r="M885" s="5" t="s">
        <v>6943</v>
      </c>
      <c r="N885" s="5" t="s">
        <v>6950</v>
      </c>
      <c r="O885" s="5" t="s">
        <v>1788</v>
      </c>
      <c r="P885" s="5" t="s">
        <v>4154</v>
      </c>
      <c r="Q885" s="5" t="s">
        <v>6956</v>
      </c>
      <c r="R885" s="5" t="s">
        <v>5041</v>
      </c>
      <c r="S885" s="5" t="s">
        <v>2985</v>
      </c>
      <c r="T885" s="5" t="s">
        <v>2979</v>
      </c>
      <c r="U885" s="5" t="s">
        <v>6946</v>
      </c>
      <c r="V885" s="5" t="s">
        <v>4134</v>
      </c>
      <c r="W885" s="5" t="s">
        <v>4122</v>
      </c>
      <c r="X885" s="5" t="s">
        <v>4135</v>
      </c>
      <c r="Y885" s="5" t="s">
        <v>4136</v>
      </c>
      <c r="Z885" s="5" t="s">
        <v>4523</v>
      </c>
      <c r="AA885" s="5" t="s">
        <v>4122</v>
      </c>
      <c r="AB885" s="5" t="s">
        <v>4341</v>
      </c>
      <c r="AC885" s="5" t="s">
        <v>5783</v>
      </c>
      <c r="AD885" s="5" t="s">
        <v>4157</v>
      </c>
      <c r="AE885" s="5" t="s">
        <v>4140</v>
      </c>
      <c r="AF885" s="5" t="s">
        <v>3008</v>
      </c>
      <c r="AG885" s="5" t="s">
        <v>4394</v>
      </c>
      <c r="AH885" s="5" t="s">
        <v>4612</v>
      </c>
      <c r="AI885" s="5" t="s">
        <v>4514</v>
      </c>
      <c r="AJ885" s="5" t="s">
        <v>4345</v>
      </c>
      <c r="AK885" s="5">
        <v>4.19</v>
      </c>
      <c r="AL885" s="5" t="s">
        <v>4145</v>
      </c>
      <c r="AM885" s="5" t="s">
        <v>4146</v>
      </c>
      <c r="AN885" s="5" t="s">
        <v>4696</v>
      </c>
      <c r="AO885" s="5">
        <v>105</v>
      </c>
      <c r="AP885" s="5">
        <v>1</v>
      </c>
      <c r="AQ885" s="5" t="s">
        <v>6947</v>
      </c>
      <c r="AR885" s="5" t="s">
        <v>6948</v>
      </c>
      <c r="AS885" s="5">
        <v>15</v>
      </c>
      <c r="AT885" s="5">
        <v>40.5</v>
      </c>
      <c r="AU885" s="5">
        <v>5.5</v>
      </c>
      <c r="AV885" s="5">
        <v>3.2</v>
      </c>
      <c r="AW885" s="5">
        <v>15.94</v>
      </c>
      <c r="AX885" s="5">
        <v>2.17</v>
      </c>
      <c r="AY885" s="5">
        <v>1.26</v>
      </c>
      <c r="AZ885" s="5">
        <v>160</v>
      </c>
      <c r="BA885" s="5">
        <v>0.35</v>
      </c>
      <c r="BB885" s="5">
        <v>49.5</v>
      </c>
      <c r="BC885" s="5">
        <v>43.6</v>
      </c>
      <c r="BD885" s="5">
        <v>40</v>
      </c>
      <c r="BE885" s="5">
        <v>19.49</v>
      </c>
      <c r="BF885" s="5">
        <v>17.17</v>
      </c>
      <c r="BG885" s="5">
        <v>15.75</v>
      </c>
      <c r="BH885" s="5">
        <v>17.8</v>
      </c>
      <c r="BI885" s="5">
        <v>39.29</v>
      </c>
      <c r="BM885" s="6">
        <f t="shared" si="208"/>
        <v>0</v>
      </c>
      <c r="BN885" s="10">
        <f t="shared" si="209"/>
        <v>0</v>
      </c>
      <c r="BO885" s="6">
        <f t="shared" si="210"/>
        <v>1</v>
      </c>
      <c r="BP885" s="6">
        <f t="shared" si="211"/>
        <v>0</v>
      </c>
      <c r="BQ885" s="6">
        <f t="shared" si="212"/>
        <v>0</v>
      </c>
      <c r="BR885" s="10" t="str">
        <f t="shared" si="213"/>
        <v>正常在售</v>
      </c>
      <c r="BS885" s="6" t="str">
        <f t="shared" si="223"/>
        <v>普通款</v>
      </c>
    </row>
    <row r="886" spans="1:71">
      <c r="A886" s="6" t="str">
        <f t="shared" si="214"/>
        <v>ITB0DP23DMJY</v>
      </c>
      <c r="B886" s="6" t="str">
        <f t="shared" si="215"/>
        <v>ITX0026KTR8B</v>
      </c>
      <c r="C886" s="6" t="str">
        <f t="shared" si="216"/>
        <v>ITJDKK001002</v>
      </c>
      <c r="D886" s="6" t="str">
        <f t="shared" si="217"/>
        <v>ITB0DP23DMJYJDKK001002</v>
      </c>
      <c r="E886" s="6" t="str">
        <f t="shared" si="218"/>
        <v>ITB0DP23DMJYX0026KTR8B</v>
      </c>
      <c r="F886" s="6" t="str">
        <f t="shared" si="219"/>
        <v>ITJDKK001002X0026KTR8B</v>
      </c>
      <c r="G886" s="6" t="str">
        <f t="shared" si="220"/>
        <v>ITJDKK001002</v>
      </c>
      <c r="H886" s="6" t="str">
        <f ca="1" t="shared" si="221"/>
        <v>老品</v>
      </c>
      <c r="I886" s="10" t="str">
        <f t="shared" si="222"/>
        <v>D</v>
      </c>
      <c r="J886" s="5" t="s">
        <v>6940</v>
      </c>
      <c r="K886" s="5" t="s">
        <v>6941</v>
      </c>
      <c r="L886" s="5" t="s">
        <v>6957</v>
      </c>
      <c r="M886" s="5" t="s">
        <v>6943</v>
      </c>
      <c r="N886" s="5" t="s">
        <v>6950</v>
      </c>
      <c r="O886" s="5" t="s">
        <v>1788</v>
      </c>
      <c r="P886" s="5" t="s">
        <v>4154</v>
      </c>
      <c r="Q886" s="5" t="s">
        <v>6958</v>
      </c>
      <c r="R886" s="5" t="s">
        <v>5043</v>
      </c>
      <c r="S886" s="5" t="s">
        <v>2985</v>
      </c>
      <c r="T886" s="5" t="s">
        <v>2979</v>
      </c>
      <c r="U886" s="5" t="s">
        <v>6946</v>
      </c>
      <c r="V886" s="5" t="s">
        <v>4134</v>
      </c>
      <c r="W886" s="5" t="s">
        <v>4122</v>
      </c>
      <c r="X886" s="5" t="s">
        <v>4135</v>
      </c>
      <c r="Y886" s="5" t="s">
        <v>4184</v>
      </c>
      <c r="Z886" s="5" t="s">
        <v>4523</v>
      </c>
      <c r="AA886" s="5" t="s">
        <v>4122</v>
      </c>
      <c r="AB886" s="5" t="s">
        <v>4341</v>
      </c>
      <c r="AC886" s="5" t="s">
        <v>5783</v>
      </c>
      <c r="AD886" s="5" t="s">
        <v>4157</v>
      </c>
      <c r="AE886" s="5" t="s">
        <v>4140</v>
      </c>
      <c r="AF886" s="5" t="s">
        <v>3008</v>
      </c>
      <c r="AG886" s="5" t="s">
        <v>4394</v>
      </c>
      <c r="AH886" s="5" t="s">
        <v>4612</v>
      </c>
      <c r="AI886" s="5" t="s">
        <v>4514</v>
      </c>
      <c r="AJ886" s="5" t="s">
        <v>4345</v>
      </c>
      <c r="AK886" s="5">
        <v>5.38</v>
      </c>
      <c r="AL886" s="5" t="s">
        <v>4145</v>
      </c>
      <c r="AM886" s="5" t="s">
        <v>4146</v>
      </c>
      <c r="AN886" s="5" t="s">
        <v>4696</v>
      </c>
      <c r="AO886" s="5">
        <v>105</v>
      </c>
      <c r="AP886" s="5">
        <v>1</v>
      </c>
      <c r="AQ886" s="5" t="s">
        <v>6947</v>
      </c>
      <c r="AR886" s="5" t="s">
        <v>6948</v>
      </c>
      <c r="AS886" s="5">
        <v>15</v>
      </c>
      <c r="AT886" s="5">
        <v>40.5</v>
      </c>
      <c r="AU886" s="5">
        <v>5.5</v>
      </c>
      <c r="AV886" s="5">
        <v>3.2</v>
      </c>
      <c r="AW886" s="5">
        <v>15.94</v>
      </c>
      <c r="AX886" s="5">
        <v>2.17</v>
      </c>
      <c r="AY886" s="5">
        <v>1.26</v>
      </c>
      <c r="AZ886" s="5">
        <v>160</v>
      </c>
      <c r="BA886" s="5">
        <v>0.35</v>
      </c>
      <c r="BB886" s="5">
        <v>49.5</v>
      </c>
      <c r="BC886" s="5">
        <v>43.6</v>
      </c>
      <c r="BD886" s="5">
        <v>40</v>
      </c>
      <c r="BE886" s="5">
        <v>19.49</v>
      </c>
      <c r="BF886" s="5">
        <v>17.17</v>
      </c>
      <c r="BG886" s="5">
        <v>15.75</v>
      </c>
      <c r="BH886" s="5">
        <v>17.8</v>
      </c>
      <c r="BI886" s="5">
        <v>39.29</v>
      </c>
      <c r="BM886" s="6">
        <f t="shared" si="208"/>
        <v>0</v>
      </c>
      <c r="BN886" s="10">
        <f t="shared" si="209"/>
        <v>0</v>
      </c>
      <c r="BO886" s="6">
        <f t="shared" si="210"/>
        <v>1</v>
      </c>
      <c r="BP886" s="6">
        <f t="shared" si="211"/>
        <v>0</v>
      </c>
      <c r="BQ886" s="6">
        <f t="shared" si="212"/>
        <v>0</v>
      </c>
      <c r="BR886" s="10" t="str">
        <f t="shared" si="213"/>
        <v>正常在售</v>
      </c>
      <c r="BS886" s="6" t="str">
        <f t="shared" si="223"/>
        <v>普通款</v>
      </c>
    </row>
    <row r="887" spans="1:71">
      <c r="A887" s="6" t="str">
        <f t="shared" si="214"/>
        <v>UKB0DP233DQQ</v>
      </c>
      <c r="B887" s="6" t="str">
        <f t="shared" si="215"/>
        <v>UKX0026SXBWL</v>
      </c>
      <c r="C887" s="6" t="str">
        <f t="shared" si="216"/>
        <v>UKJDKK001003</v>
      </c>
      <c r="D887" s="6" t="str">
        <f t="shared" si="217"/>
        <v>UKB0DP233DQQJDKK001003</v>
      </c>
      <c r="E887" s="6" t="str">
        <f t="shared" si="218"/>
        <v>UKB0DP233DQQX0026SXBWL</v>
      </c>
      <c r="F887" s="6" t="str">
        <f t="shared" si="219"/>
        <v>UKJDKK001003X0026SXBWL</v>
      </c>
      <c r="G887" s="6" t="str">
        <f t="shared" si="220"/>
        <v>UKJDKK001003</v>
      </c>
      <c r="H887" s="6" t="str">
        <f ca="1" t="shared" si="221"/>
        <v>老品</v>
      </c>
      <c r="I887" s="10" t="str">
        <f t="shared" si="222"/>
        <v>D</v>
      </c>
      <c r="J887" s="5" t="s">
        <v>6959</v>
      </c>
      <c r="K887" s="5" t="s">
        <v>6960</v>
      </c>
      <c r="L887" s="5" t="s">
        <v>6942</v>
      </c>
      <c r="M887" s="5" t="s">
        <v>6961</v>
      </c>
      <c r="N887" s="5" t="s">
        <v>6962</v>
      </c>
      <c r="O887" s="5" t="s">
        <v>1790</v>
      </c>
      <c r="P887" s="5" t="s">
        <v>4154</v>
      </c>
      <c r="Q887" s="5" t="s">
        <v>6945</v>
      </c>
      <c r="R887" s="5" t="s">
        <v>1532</v>
      </c>
      <c r="S887" s="5" t="s">
        <v>2985</v>
      </c>
      <c r="T887" s="5" t="s">
        <v>2979</v>
      </c>
      <c r="U887" s="5" t="s">
        <v>6946</v>
      </c>
      <c r="V887" s="5" t="s">
        <v>4134</v>
      </c>
      <c r="W887" s="5" t="s">
        <v>4122</v>
      </c>
      <c r="X887" s="5" t="s">
        <v>4135</v>
      </c>
      <c r="Y887" s="5" t="s">
        <v>4184</v>
      </c>
      <c r="Z887" s="5" t="s">
        <v>4523</v>
      </c>
      <c r="AA887" s="5" t="s">
        <v>4122</v>
      </c>
      <c r="AB887" s="5" t="s">
        <v>4124</v>
      </c>
      <c r="AC887" s="5" t="s">
        <v>5618</v>
      </c>
      <c r="AD887" s="5" t="s">
        <v>5574</v>
      </c>
      <c r="AE887" s="5" t="s">
        <v>4140</v>
      </c>
      <c r="AF887" s="5" t="s">
        <v>3008</v>
      </c>
      <c r="AG887" s="5" t="s">
        <v>4394</v>
      </c>
      <c r="AH887" s="5" t="s">
        <v>4612</v>
      </c>
      <c r="AI887" s="5" t="s">
        <v>4514</v>
      </c>
      <c r="AJ887" s="5" t="s">
        <v>4345</v>
      </c>
      <c r="AK887" s="5">
        <v>3.4</v>
      </c>
      <c r="AL887" s="5" t="s">
        <v>4145</v>
      </c>
      <c r="AM887" s="5" t="s">
        <v>4146</v>
      </c>
      <c r="AN887" s="5" t="s">
        <v>4696</v>
      </c>
      <c r="AO887" s="5">
        <v>40</v>
      </c>
      <c r="AP887" s="5">
        <v>1</v>
      </c>
      <c r="AQ887" s="5" t="s">
        <v>6963</v>
      </c>
      <c r="AR887" s="5" t="s">
        <v>6964</v>
      </c>
      <c r="AS887" s="5">
        <v>15</v>
      </c>
      <c r="AT887" s="5">
        <v>40.5</v>
      </c>
      <c r="AU887" s="5">
        <v>6</v>
      </c>
      <c r="AV887" s="5">
        <v>4.5</v>
      </c>
      <c r="AW887" s="5">
        <v>15.94</v>
      </c>
      <c r="AX887" s="5">
        <v>2.36</v>
      </c>
      <c r="AY887" s="5">
        <v>1.77</v>
      </c>
      <c r="AZ887" s="5">
        <v>257</v>
      </c>
      <c r="BA887" s="5">
        <v>0.57</v>
      </c>
      <c r="BB887" s="5">
        <v>44.3</v>
      </c>
      <c r="BC887" s="5">
        <v>42.5</v>
      </c>
      <c r="BD887" s="5">
        <v>28</v>
      </c>
      <c r="BE887" s="5">
        <v>17.44</v>
      </c>
      <c r="BF887" s="5">
        <v>16.73</v>
      </c>
      <c r="BG887" s="5">
        <v>11.02</v>
      </c>
      <c r="BH887" s="5">
        <v>10.8</v>
      </c>
      <c r="BI887" s="5">
        <v>23.84</v>
      </c>
      <c r="BM887" s="6">
        <f t="shared" si="208"/>
        <v>0</v>
      </c>
      <c r="BN887" s="10">
        <f t="shared" si="209"/>
        <v>0</v>
      </c>
      <c r="BO887" s="6">
        <f t="shared" si="210"/>
        <v>1</v>
      </c>
      <c r="BP887" s="6">
        <f t="shared" si="211"/>
        <v>0</v>
      </c>
      <c r="BQ887" s="6">
        <f t="shared" si="212"/>
        <v>0</v>
      </c>
      <c r="BR887" s="10" t="str">
        <f t="shared" si="213"/>
        <v>正常在售</v>
      </c>
      <c r="BS887" s="6" t="str">
        <f t="shared" si="223"/>
        <v>普通款</v>
      </c>
    </row>
    <row r="888" spans="1:71">
      <c r="A888" s="6" t="str">
        <f t="shared" si="214"/>
        <v>DEB0DP233DQQ</v>
      </c>
      <c r="B888" s="6" t="str">
        <f t="shared" si="215"/>
        <v>DEX0026KTVB9</v>
      </c>
      <c r="C888" s="6" t="str">
        <f t="shared" si="216"/>
        <v>DEJDKK001003</v>
      </c>
      <c r="D888" s="6" t="str">
        <f t="shared" si="217"/>
        <v>DEB0DP233DQQJDKK001003</v>
      </c>
      <c r="E888" s="6" t="str">
        <f t="shared" si="218"/>
        <v>DEB0DP233DQQX0026KTVB9</v>
      </c>
      <c r="F888" s="6" t="str">
        <f t="shared" si="219"/>
        <v>DEJDKK001003X0026KTVB9</v>
      </c>
      <c r="G888" s="6" t="str">
        <f t="shared" si="220"/>
        <v>DEJDKK001003</v>
      </c>
      <c r="H888" s="6" t="str">
        <f ca="1" t="shared" si="221"/>
        <v>老品</v>
      </c>
      <c r="I888" s="10" t="str">
        <f t="shared" si="222"/>
        <v>D</v>
      </c>
      <c r="J888" s="5" t="s">
        <v>6959</v>
      </c>
      <c r="K888" s="5" t="s">
        <v>6960</v>
      </c>
      <c r="L888" s="5" t="s">
        <v>6949</v>
      </c>
      <c r="M888" s="5" t="s">
        <v>6961</v>
      </c>
      <c r="N888" s="5" t="s">
        <v>6965</v>
      </c>
      <c r="O888" s="5" t="s">
        <v>1792</v>
      </c>
      <c r="P888" s="5" t="s">
        <v>4154</v>
      </c>
      <c r="Q888" s="5" t="s">
        <v>6951</v>
      </c>
      <c r="R888" s="5" t="s">
        <v>1525</v>
      </c>
      <c r="S888" s="5" t="s">
        <v>2985</v>
      </c>
      <c r="T888" s="5" t="s">
        <v>2979</v>
      </c>
      <c r="U888" s="5" t="s">
        <v>6946</v>
      </c>
      <c r="V888" s="5" t="s">
        <v>4134</v>
      </c>
      <c r="W888" s="5" t="s">
        <v>4122</v>
      </c>
      <c r="X888" s="5" t="s">
        <v>4135</v>
      </c>
      <c r="Y888" s="5" t="s">
        <v>4184</v>
      </c>
      <c r="Z888" s="5" t="s">
        <v>4523</v>
      </c>
      <c r="AA888" s="5" t="s">
        <v>4122</v>
      </c>
      <c r="AB888" s="5" t="s">
        <v>4341</v>
      </c>
      <c r="AC888" s="5" t="s">
        <v>5783</v>
      </c>
      <c r="AD888" s="5" t="s">
        <v>4157</v>
      </c>
      <c r="AE888" s="5" t="s">
        <v>4140</v>
      </c>
      <c r="AF888" s="5" t="s">
        <v>3008</v>
      </c>
      <c r="AG888" s="5" t="s">
        <v>4394</v>
      </c>
      <c r="AH888" s="5" t="s">
        <v>4612</v>
      </c>
      <c r="AI888" s="5" t="s">
        <v>4514</v>
      </c>
      <c r="AJ888" s="5" t="s">
        <v>4345</v>
      </c>
      <c r="AK888" s="5">
        <v>3.85</v>
      </c>
      <c r="AL888" s="5" t="s">
        <v>4145</v>
      </c>
      <c r="AM888" s="5" t="s">
        <v>4146</v>
      </c>
      <c r="AN888" s="5" t="s">
        <v>4696</v>
      </c>
      <c r="AO888" s="5">
        <v>40</v>
      </c>
      <c r="AP888" s="5">
        <v>1</v>
      </c>
      <c r="AQ888" s="5" t="s">
        <v>6963</v>
      </c>
      <c r="AR888" s="5" t="s">
        <v>6964</v>
      </c>
      <c r="AS888" s="5">
        <v>15</v>
      </c>
      <c r="AT888" s="5">
        <v>40.5</v>
      </c>
      <c r="AU888" s="5">
        <v>6</v>
      </c>
      <c r="AV888" s="5">
        <v>4.5</v>
      </c>
      <c r="AW888" s="5">
        <v>15.94</v>
      </c>
      <c r="AX888" s="5">
        <v>2.36</v>
      </c>
      <c r="AY888" s="5">
        <v>1.77</v>
      </c>
      <c r="AZ888" s="5">
        <v>257</v>
      </c>
      <c r="BA888" s="5">
        <v>0.57</v>
      </c>
      <c r="BB888" s="5">
        <v>44.3</v>
      </c>
      <c r="BC888" s="5">
        <v>42.5</v>
      </c>
      <c r="BD888" s="5">
        <v>28</v>
      </c>
      <c r="BE888" s="5">
        <v>17.44</v>
      </c>
      <c r="BF888" s="5">
        <v>16.73</v>
      </c>
      <c r="BG888" s="5">
        <v>11.02</v>
      </c>
      <c r="BH888" s="5">
        <v>10.8</v>
      </c>
      <c r="BI888" s="5">
        <v>23.84</v>
      </c>
      <c r="BM888" s="6">
        <f t="shared" si="208"/>
        <v>0</v>
      </c>
      <c r="BN888" s="10">
        <f t="shared" si="209"/>
        <v>0</v>
      </c>
      <c r="BO888" s="6">
        <f t="shared" si="210"/>
        <v>1</v>
      </c>
      <c r="BP888" s="6">
        <f t="shared" si="211"/>
        <v>0</v>
      </c>
      <c r="BQ888" s="6">
        <f t="shared" si="212"/>
        <v>0</v>
      </c>
      <c r="BR888" s="10" t="str">
        <f t="shared" si="213"/>
        <v>正常在售</v>
      </c>
      <c r="BS888" s="6" t="str">
        <f t="shared" si="223"/>
        <v>普通款</v>
      </c>
    </row>
    <row r="889" spans="1:71">
      <c r="A889" s="6" t="str">
        <f t="shared" si="214"/>
        <v>ESB0DP233DQQ</v>
      </c>
      <c r="B889" s="6" t="str">
        <f t="shared" si="215"/>
        <v>ESX0026KTVB9</v>
      </c>
      <c r="C889" s="6" t="str">
        <f t="shared" si="216"/>
        <v>ESJDKK001003</v>
      </c>
      <c r="D889" s="6" t="str">
        <f t="shared" si="217"/>
        <v>ESB0DP233DQQJDKK001003</v>
      </c>
      <c r="E889" s="6" t="str">
        <f t="shared" si="218"/>
        <v>ESB0DP233DQQX0026KTVB9</v>
      </c>
      <c r="F889" s="6" t="str">
        <f t="shared" si="219"/>
        <v>ESJDKK001003X0026KTVB9</v>
      </c>
      <c r="G889" s="6" t="str">
        <f t="shared" si="220"/>
        <v>ESJDKK001003</v>
      </c>
      <c r="H889" s="6" t="str">
        <f ca="1" t="shared" si="221"/>
        <v>老品</v>
      </c>
      <c r="I889" s="10" t="str">
        <f t="shared" si="222"/>
        <v>D</v>
      </c>
      <c r="J889" s="5" t="s">
        <v>6959</v>
      </c>
      <c r="K889" s="5" t="s">
        <v>6960</v>
      </c>
      <c r="L889" s="5" t="s">
        <v>6955</v>
      </c>
      <c r="M889" s="5" t="s">
        <v>6961</v>
      </c>
      <c r="N889" s="5" t="s">
        <v>6965</v>
      </c>
      <c r="O889" s="5" t="s">
        <v>1792</v>
      </c>
      <c r="P889" s="5" t="s">
        <v>4154</v>
      </c>
      <c r="Q889" s="5" t="s">
        <v>6956</v>
      </c>
      <c r="R889" s="5" t="s">
        <v>5041</v>
      </c>
      <c r="S889" s="5" t="s">
        <v>2985</v>
      </c>
      <c r="T889" s="5" t="s">
        <v>2979</v>
      </c>
      <c r="U889" s="5" t="s">
        <v>6946</v>
      </c>
      <c r="V889" s="5" t="s">
        <v>4134</v>
      </c>
      <c r="W889" s="5" t="s">
        <v>4122</v>
      </c>
      <c r="X889" s="5" t="s">
        <v>4135</v>
      </c>
      <c r="Y889" s="5" t="s">
        <v>4136</v>
      </c>
      <c r="Z889" s="5" t="s">
        <v>4523</v>
      </c>
      <c r="AA889" s="5" t="s">
        <v>4122</v>
      </c>
      <c r="AB889" s="5" t="s">
        <v>4341</v>
      </c>
      <c r="AC889" s="5" t="s">
        <v>5783</v>
      </c>
      <c r="AD889" s="5" t="s">
        <v>4157</v>
      </c>
      <c r="AE889" s="5" t="s">
        <v>4140</v>
      </c>
      <c r="AF889" s="5" t="s">
        <v>3008</v>
      </c>
      <c r="AG889" s="5" t="s">
        <v>4394</v>
      </c>
      <c r="AH889" s="5" t="s">
        <v>4612</v>
      </c>
      <c r="AI889" s="5" t="s">
        <v>4514</v>
      </c>
      <c r="AJ889" s="5" t="s">
        <v>4345</v>
      </c>
      <c r="AK889" s="5">
        <v>4.3</v>
      </c>
      <c r="AL889" s="5" t="s">
        <v>4145</v>
      </c>
      <c r="AM889" s="5" t="s">
        <v>4146</v>
      </c>
      <c r="AN889" s="5" t="s">
        <v>4696</v>
      </c>
      <c r="AO889" s="5">
        <v>40</v>
      </c>
      <c r="AP889" s="5">
        <v>1</v>
      </c>
      <c r="AQ889" s="5" t="s">
        <v>6963</v>
      </c>
      <c r="AR889" s="5" t="s">
        <v>6964</v>
      </c>
      <c r="AS889" s="5">
        <v>15</v>
      </c>
      <c r="AT889" s="5">
        <v>40.5</v>
      </c>
      <c r="AU889" s="5">
        <v>6</v>
      </c>
      <c r="AV889" s="5">
        <v>4.5</v>
      </c>
      <c r="AW889" s="5">
        <v>15.94</v>
      </c>
      <c r="AX889" s="5">
        <v>2.36</v>
      </c>
      <c r="AY889" s="5">
        <v>1.77</v>
      </c>
      <c r="AZ889" s="5">
        <v>257</v>
      </c>
      <c r="BA889" s="5">
        <v>0.57</v>
      </c>
      <c r="BB889" s="5">
        <v>44.3</v>
      </c>
      <c r="BC889" s="5">
        <v>42.5</v>
      </c>
      <c r="BD889" s="5">
        <v>28</v>
      </c>
      <c r="BE889" s="5">
        <v>17.44</v>
      </c>
      <c r="BF889" s="5">
        <v>16.73</v>
      </c>
      <c r="BG889" s="5">
        <v>11.02</v>
      </c>
      <c r="BH889" s="5">
        <v>10.8</v>
      </c>
      <c r="BI889" s="5">
        <v>23.84</v>
      </c>
      <c r="BM889" s="6">
        <f t="shared" si="208"/>
        <v>0</v>
      </c>
      <c r="BN889" s="10">
        <f t="shared" si="209"/>
        <v>0</v>
      </c>
      <c r="BO889" s="6">
        <f t="shared" si="210"/>
        <v>1</v>
      </c>
      <c r="BP889" s="6">
        <f t="shared" si="211"/>
        <v>0</v>
      </c>
      <c r="BQ889" s="6">
        <f t="shared" si="212"/>
        <v>0</v>
      </c>
      <c r="BR889" s="10" t="str">
        <f t="shared" si="213"/>
        <v>正常在售</v>
      </c>
      <c r="BS889" s="6" t="str">
        <f t="shared" si="223"/>
        <v>普通款</v>
      </c>
    </row>
    <row r="890" spans="1:71">
      <c r="A890" s="6" t="str">
        <f t="shared" si="214"/>
        <v>NLB0DP233DQQ</v>
      </c>
      <c r="B890" s="6" t="str">
        <f t="shared" si="215"/>
        <v>NLX0026KTVB9</v>
      </c>
      <c r="C890" s="6" t="str">
        <f t="shared" si="216"/>
        <v>NLJDKK001003</v>
      </c>
      <c r="D890" s="6" t="str">
        <f t="shared" si="217"/>
        <v>NLB0DP233DQQJDKK001003</v>
      </c>
      <c r="E890" s="6" t="str">
        <f t="shared" si="218"/>
        <v>NLB0DP233DQQX0026KTVB9</v>
      </c>
      <c r="F890" s="6" t="str">
        <f t="shared" si="219"/>
        <v>NLJDKK001003X0026KTVB9</v>
      </c>
      <c r="G890" s="6" t="str">
        <f t="shared" si="220"/>
        <v>NLJDKK001003</v>
      </c>
      <c r="H890" s="6" t="str">
        <f ca="1" t="shared" si="221"/>
        <v>老品</v>
      </c>
      <c r="I890" s="10" t="str">
        <f t="shared" si="222"/>
        <v>D</v>
      </c>
      <c r="J890" s="5" t="s">
        <v>6959</v>
      </c>
      <c r="K890" s="5" t="s">
        <v>6960</v>
      </c>
      <c r="L890" s="5" t="s">
        <v>6961</v>
      </c>
      <c r="M890" s="5" t="s">
        <v>6961</v>
      </c>
      <c r="N890" s="5" t="s">
        <v>6965</v>
      </c>
      <c r="O890" s="5" t="s">
        <v>1792</v>
      </c>
      <c r="P890" s="5" t="s">
        <v>4154</v>
      </c>
      <c r="Q890" s="5" t="s">
        <v>6954</v>
      </c>
      <c r="R890" s="5" t="s">
        <v>5038</v>
      </c>
      <c r="S890" s="5" t="s">
        <v>2985</v>
      </c>
      <c r="T890" s="5" t="s">
        <v>2979</v>
      </c>
      <c r="U890" s="5" t="s">
        <v>6946</v>
      </c>
      <c r="V890" s="5" t="s">
        <v>4134</v>
      </c>
      <c r="W890" s="5" t="s">
        <v>4122</v>
      </c>
      <c r="X890" s="5" t="s">
        <v>4135</v>
      </c>
      <c r="Y890" s="5" t="s">
        <v>4299</v>
      </c>
      <c r="Z890" s="5" t="s">
        <v>4523</v>
      </c>
      <c r="AA890" s="5" t="s">
        <v>4122</v>
      </c>
      <c r="AB890" s="5" t="s">
        <v>4341</v>
      </c>
      <c r="AC890" s="5" t="s">
        <v>5783</v>
      </c>
      <c r="AD890" s="5" t="s">
        <v>4157</v>
      </c>
      <c r="AE890" s="5" t="s">
        <v>4140</v>
      </c>
      <c r="AF890" s="5" t="s">
        <v>3008</v>
      </c>
      <c r="AG890" s="5" t="s">
        <v>4394</v>
      </c>
      <c r="AH890" s="5" t="s">
        <v>4612</v>
      </c>
      <c r="AI890" s="5" t="s">
        <v>4514</v>
      </c>
      <c r="AJ890" s="5" t="s">
        <v>4345</v>
      </c>
      <c r="AK890" s="5">
        <v>4.04</v>
      </c>
      <c r="AL890" s="5" t="s">
        <v>4145</v>
      </c>
      <c r="AM890" s="5" t="s">
        <v>4146</v>
      </c>
      <c r="AN890" s="5" t="s">
        <v>4696</v>
      </c>
      <c r="AO890" s="5">
        <v>40</v>
      </c>
      <c r="AP890" s="5">
        <v>1</v>
      </c>
      <c r="AQ890" s="5" t="s">
        <v>6963</v>
      </c>
      <c r="AR890" s="5" t="s">
        <v>6964</v>
      </c>
      <c r="AS890" s="5">
        <v>15</v>
      </c>
      <c r="AT890" s="5">
        <v>40.5</v>
      </c>
      <c r="AU890" s="5">
        <v>6</v>
      </c>
      <c r="AV890" s="5">
        <v>4.5</v>
      </c>
      <c r="AW890" s="5">
        <v>15.94</v>
      </c>
      <c r="AX890" s="5">
        <v>2.36</v>
      </c>
      <c r="AY890" s="5">
        <v>1.77</v>
      </c>
      <c r="AZ890" s="5">
        <v>257</v>
      </c>
      <c r="BA890" s="5">
        <v>0.57</v>
      </c>
      <c r="BB890" s="5">
        <v>44.3</v>
      </c>
      <c r="BC890" s="5">
        <v>42.5</v>
      </c>
      <c r="BD890" s="5">
        <v>28</v>
      </c>
      <c r="BE890" s="5">
        <v>17.44</v>
      </c>
      <c r="BF890" s="5">
        <v>16.73</v>
      </c>
      <c r="BG890" s="5">
        <v>11.02</v>
      </c>
      <c r="BH890" s="5">
        <v>10.8</v>
      </c>
      <c r="BI890" s="5">
        <v>23.84</v>
      </c>
      <c r="BM890" s="6">
        <f t="shared" si="208"/>
        <v>0</v>
      </c>
      <c r="BN890" s="10">
        <f t="shared" si="209"/>
        <v>0</v>
      </c>
      <c r="BO890" s="6">
        <f t="shared" si="210"/>
        <v>1</v>
      </c>
      <c r="BP890" s="6">
        <f t="shared" si="211"/>
        <v>0</v>
      </c>
      <c r="BQ890" s="6">
        <f t="shared" si="212"/>
        <v>0</v>
      </c>
      <c r="BR890" s="10" t="str">
        <f t="shared" si="213"/>
        <v>正常在售</v>
      </c>
      <c r="BS890" s="6" t="str">
        <f t="shared" si="223"/>
        <v>普通款</v>
      </c>
    </row>
    <row r="891" spans="1:71">
      <c r="A891" s="6" t="str">
        <f t="shared" si="214"/>
        <v>FRB0DP233DQQ</v>
      </c>
      <c r="B891" s="6" t="str">
        <f t="shared" si="215"/>
        <v>FRX0026KTVB9</v>
      </c>
      <c r="C891" s="6" t="str">
        <f t="shared" si="216"/>
        <v>FRJDKK001003</v>
      </c>
      <c r="D891" s="6" t="str">
        <f t="shared" si="217"/>
        <v>FRB0DP233DQQJDKK001003</v>
      </c>
      <c r="E891" s="6" t="str">
        <f t="shared" si="218"/>
        <v>FRB0DP233DQQX0026KTVB9</v>
      </c>
      <c r="F891" s="6" t="str">
        <f t="shared" si="219"/>
        <v>FRJDKK001003X0026KTVB9</v>
      </c>
      <c r="G891" s="6" t="str">
        <f t="shared" si="220"/>
        <v>FRJDKK001003</v>
      </c>
      <c r="H891" s="6" t="str">
        <f ca="1" t="shared" si="221"/>
        <v>老品</v>
      </c>
      <c r="I891" s="10" t="str">
        <f t="shared" si="222"/>
        <v>D</v>
      </c>
      <c r="J891" s="5" t="s">
        <v>6959</v>
      </c>
      <c r="K891" s="5" t="s">
        <v>6960</v>
      </c>
      <c r="L891" s="5" t="s">
        <v>6952</v>
      </c>
      <c r="M891" s="5" t="s">
        <v>6961</v>
      </c>
      <c r="N891" s="5" t="s">
        <v>6965</v>
      </c>
      <c r="O891" s="5" t="s">
        <v>1792</v>
      </c>
      <c r="P891" s="5" t="s">
        <v>4154</v>
      </c>
      <c r="Q891" s="5" t="s">
        <v>6953</v>
      </c>
      <c r="R891" s="5" t="s">
        <v>5035</v>
      </c>
      <c r="S891" s="5" t="s">
        <v>2985</v>
      </c>
      <c r="T891" s="5" t="s">
        <v>2979</v>
      </c>
      <c r="U891" s="5" t="s">
        <v>6946</v>
      </c>
      <c r="V891" s="5" t="s">
        <v>4134</v>
      </c>
      <c r="W891" s="5" t="s">
        <v>4122</v>
      </c>
      <c r="X891" s="5" t="s">
        <v>4135</v>
      </c>
      <c r="Y891" s="5" t="s">
        <v>4136</v>
      </c>
      <c r="Z891" s="5" t="s">
        <v>4523</v>
      </c>
      <c r="AA891" s="5" t="s">
        <v>4122</v>
      </c>
      <c r="AB891" s="5" t="s">
        <v>4341</v>
      </c>
      <c r="AC891" s="5" t="s">
        <v>5783</v>
      </c>
      <c r="AD891" s="5" t="s">
        <v>4157</v>
      </c>
      <c r="AE891" s="5" t="s">
        <v>4140</v>
      </c>
      <c r="AF891" s="5" t="s">
        <v>3008</v>
      </c>
      <c r="AG891" s="5" t="s">
        <v>4394</v>
      </c>
      <c r="AH891" s="5" t="s">
        <v>4612</v>
      </c>
      <c r="AI891" s="5" t="s">
        <v>4514</v>
      </c>
      <c r="AJ891" s="5" t="s">
        <v>4345</v>
      </c>
      <c r="AK891" s="5">
        <v>6.32</v>
      </c>
      <c r="AL891" s="5" t="s">
        <v>4145</v>
      </c>
      <c r="AM891" s="5" t="s">
        <v>4146</v>
      </c>
      <c r="AN891" s="5" t="s">
        <v>4696</v>
      </c>
      <c r="AO891" s="5">
        <v>40</v>
      </c>
      <c r="AP891" s="5">
        <v>1</v>
      </c>
      <c r="AQ891" s="5" t="s">
        <v>6963</v>
      </c>
      <c r="AR891" s="5" t="s">
        <v>6964</v>
      </c>
      <c r="AS891" s="5">
        <v>15</v>
      </c>
      <c r="AT891" s="5">
        <v>40.5</v>
      </c>
      <c r="AU891" s="5">
        <v>6</v>
      </c>
      <c r="AV891" s="5">
        <v>4.5</v>
      </c>
      <c r="AW891" s="5">
        <v>15.94</v>
      </c>
      <c r="AX891" s="5">
        <v>2.36</v>
      </c>
      <c r="AY891" s="5">
        <v>1.77</v>
      </c>
      <c r="AZ891" s="5">
        <v>257</v>
      </c>
      <c r="BA891" s="5">
        <v>0.57</v>
      </c>
      <c r="BB891" s="5">
        <v>44.3</v>
      </c>
      <c r="BC891" s="5">
        <v>42.5</v>
      </c>
      <c r="BD891" s="5">
        <v>28</v>
      </c>
      <c r="BE891" s="5">
        <v>17.44</v>
      </c>
      <c r="BF891" s="5">
        <v>16.73</v>
      </c>
      <c r="BG891" s="5">
        <v>11.02</v>
      </c>
      <c r="BH891" s="5">
        <v>10.8</v>
      </c>
      <c r="BI891" s="5">
        <v>23.84</v>
      </c>
      <c r="BM891" s="6">
        <f t="shared" si="208"/>
        <v>0</v>
      </c>
      <c r="BN891" s="10">
        <f t="shared" si="209"/>
        <v>0</v>
      </c>
      <c r="BO891" s="6">
        <f t="shared" si="210"/>
        <v>1</v>
      </c>
      <c r="BP891" s="6">
        <f t="shared" si="211"/>
        <v>0</v>
      </c>
      <c r="BQ891" s="6">
        <f t="shared" si="212"/>
        <v>0</v>
      </c>
      <c r="BR891" s="10" t="str">
        <f t="shared" si="213"/>
        <v>正常在售</v>
      </c>
      <c r="BS891" s="6" t="str">
        <f t="shared" si="223"/>
        <v>普通款</v>
      </c>
    </row>
    <row r="892" spans="1:71">
      <c r="A892" s="6" t="str">
        <f t="shared" si="214"/>
        <v>ITB0DP233DQQ</v>
      </c>
      <c r="B892" s="6" t="str">
        <f t="shared" si="215"/>
        <v>ITX0026KTVB9</v>
      </c>
      <c r="C892" s="6" t="str">
        <f t="shared" si="216"/>
        <v>ITJDKK001003</v>
      </c>
      <c r="D892" s="6" t="str">
        <f t="shared" si="217"/>
        <v>ITB0DP233DQQJDKK001003</v>
      </c>
      <c r="E892" s="6" t="str">
        <f t="shared" si="218"/>
        <v>ITB0DP233DQQX0026KTVB9</v>
      </c>
      <c r="F892" s="6" t="str">
        <f t="shared" si="219"/>
        <v>ITJDKK001003X0026KTVB9</v>
      </c>
      <c r="G892" s="6" t="str">
        <f t="shared" si="220"/>
        <v>ITJDKK001003</v>
      </c>
      <c r="H892" s="6" t="str">
        <f ca="1" t="shared" si="221"/>
        <v>老品</v>
      </c>
      <c r="I892" s="10" t="str">
        <f t="shared" si="222"/>
        <v>D</v>
      </c>
      <c r="J892" s="5" t="s">
        <v>6959</v>
      </c>
      <c r="K892" s="5" t="s">
        <v>6960</v>
      </c>
      <c r="L892" s="5" t="s">
        <v>6957</v>
      </c>
      <c r="M892" s="5" t="s">
        <v>6961</v>
      </c>
      <c r="N892" s="5" t="s">
        <v>6965</v>
      </c>
      <c r="O892" s="5" t="s">
        <v>1792</v>
      </c>
      <c r="P892" s="5" t="s">
        <v>4154</v>
      </c>
      <c r="Q892" s="5" t="s">
        <v>6958</v>
      </c>
      <c r="R892" s="5" t="s">
        <v>5043</v>
      </c>
      <c r="S892" s="5" t="s">
        <v>2985</v>
      </c>
      <c r="T892" s="5" t="s">
        <v>2979</v>
      </c>
      <c r="U892" s="5" t="s">
        <v>6946</v>
      </c>
      <c r="V892" s="5" t="s">
        <v>4134</v>
      </c>
      <c r="W892" s="5" t="s">
        <v>4122</v>
      </c>
      <c r="X892" s="5" t="s">
        <v>4135</v>
      </c>
      <c r="Y892" s="5" t="s">
        <v>4184</v>
      </c>
      <c r="Z892" s="5" t="s">
        <v>4523</v>
      </c>
      <c r="AA892" s="5" t="s">
        <v>4122</v>
      </c>
      <c r="AB892" s="5" t="s">
        <v>4341</v>
      </c>
      <c r="AC892" s="5" t="s">
        <v>5783</v>
      </c>
      <c r="AD892" s="5" t="s">
        <v>4157</v>
      </c>
      <c r="AE892" s="5" t="s">
        <v>4140</v>
      </c>
      <c r="AF892" s="5" t="s">
        <v>3008</v>
      </c>
      <c r="AG892" s="5" t="s">
        <v>4394</v>
      </c>
      <c r="AH892" s="5" t="s">
        <v>4612</v>
      </c>
      <c r="AI892" s="5" t="s">
        <v>4514</v>
      </c>
      <c r="AJ892" s="5" t="s">
        <v>4345</v>
      </c>
      <c r="AK892" s="5">
        <v>5.46</v>
      </c>
      <c r="AL892" s="5" t="s">
        <v>4145</v>
      </c>
      <c r="AM892" s="5" t="s">
        <v>4146</v>
      </c>
      <c r="AN892" s="5" t="s">
        <v>4696</v>
      </c>
      <c r="AO892" s="5">
        <v>40</v>
      </c>
      <c r="AP892" s="5">
        <v>1</v>
      </c>
      <c r="AQ892" s="5" t="s">
        <v>6963</v>
      </c>
      <c r="AR892" s="5" t="s">
        <v>6964</v>
      </c>
      <c r="AS892" s="5">
        <v>15</v>
      </c>
      <c r="AT892" s="5">
        <v>40.5</v>
      </c>
      <c r="AU892" s="5">
        <v>6</v>
      </c>
      <c r="AV892" s="5">
        <v>4.5</v>
      </c>
      <c r="AW892" s="5">
        <v>15.94</v>
      </c>
      <c r="AX892" s="5">
        <v>2.36</v>
      </c>
      <c r="AY892" s="5">
        <v>1.77</v>
      </c>
      <c r="AZ892" s="5">
        <v>257</v>
      </c>
      <c r="BA892" s="5">
        <v>0.57</v>
      </c>
      <c r="BB892" s="5">
        <v>44.3</v>
      </c>
      <c r="BC892" s="5">
        <v>42.5</v>
      </c>
      <c r="BD892" s="5">
        <v>28</v>
      </c>
      <c r="BE892" s="5">
        <v>17.44</v>
      </c>
      <c r="BF892" s="5">
        <v>16.73</v>
      </c>
      <c r="BG892" s="5">
        <v>11.02</v>
      </c>
      <c r="BH892" s="5">
        <v>10.8</v>
      </c>
      <c r="BI892" s="5">
        <v>23.84</v>
      </c>
      <c r="BM892" s="6">
        <f t="shared" si="208"/>
        <v>0</v>
      </c>
      <c r="BN892" s="10">
        <f t="shared" si="209"/>
        <v>0</v>
      </c>
      <c r="BO892" s="6">
        <f t="shared" si="210"/>
        <v>1</v>
      </c>
      <c r="BP892" s="6">
        <f t="shared" si="211"/>
        <v>0</v>
      </c>
      <c r="BQ892" s="6">
        <f t="shared" si="212"/>
        <v>0</v>
      </c>
      <c r="BR892" s="10" t="str">
        <f t="shared" si="213"/>
        <v>正常在售</v>
      </c>
      <c r="BS892" s="6" t="str">
        <f t="shared" si="223"/>
        <v>普通款</v>
      </c>
    </row>
    <row r="893" spans="1:71">
      <c r="A893" s="6" t="str">
        <f t="shared" si="214"/>
        <v>DEB0DR7XQD86</v>
      </c>
      <c r="B893" s="6" t="str">
        <f t="shared" si="215"/>
        <v>DEX0027BB4T9</v>
      </c>
      <c r="C893" s="6" t="str">
        <f t="shared" si="216"/>
        <v>DEJDKK003002</v>
      </c>
      <c r="D893" s="6" t="str">
        <f t="shared" si="217"/>
        <v>DEB0DR7XQD86JDKK003002</v>
      </c>
      <c r="E893" s="6" t="str">
        <f t="shared" si="218"/>
        <v>DEB0DR7XQD86X0027BB4T9</v>
      </c>
      <c r="F893" s="6" t="str">
        <f t="shared" si="219"/>
        <v>DEJDKK003002X0027BB4T9</v>
      </c>
      <c r="G893" s="6" t="str">
        <f t="shared" si="220"/>
        <v>DEJDKK003002</v>
      </c>
      <c r="H893" s="6" t="str">
        <f ca="1" t="shared" si="221"/>
        <v>老品</v>
      </c>
      <c r="I893" s="10" t="str">
        <f t="shared" si="222"/>
        <v>D</v>
      </c>
      <c r="J893" s="5" t="s">
        <v>6966</v>
      </c>
      <c r="K893" s="5" t="s">
        <v>6967</v>
      </c>
      <c r="L893" s="5" t="s">
        <v>6968</v>
      </c>
      <c r="M893" s="5" t="s">
        <v>6969</v>
      </c>
      <c r="N893" s="5" t="s">
        <v>6970</v>
      </c>
      <c r="O893" s="5" t="s">
        <v>1794</v>
      </c>
      <c r="P893" s="5" t="s">
        <v>4154</v>
      </c>
      <c r="Q893" s="5" t="s">
        <v>6951</v>
      </c>
      <c r="R893" s="5" t="s">
        <v>1525</v>
      </c>
      <c r="S893" s="5" t="s">
        <v>2985</v>
      </c>
      <c r="T893" s="5" t="s">
        <v>2990</v>
      </c>
      <c r="U893" s="5" t="s">
        <v>6946</v>
      </c>
      <c r="V893" s="5" t="s">
        <v>4134</v>
      </c>
      <c r="W893" s="5" t="s">
        <v>4122</v>
      </c>
      <c r="X893" s="5" t="s">
        <v>4135</v>
      </c>
      <c r="Y893" s="5" t="s">
        <v>4184</v>
      </c>
      <c r="Z893" s="5" t="s">
        <v>4523</v>
      </c>
      <c r="AA893" s="5" t="s">
        <v>4122</v>
      </c>
      <c r="AB893" s="5" t="s">
        <v>2457</v>
      </c>
      <c r="AC893" s="5" t="s">
        <v>6971</v>
      </c>
      <c r="AD893" s="5" t="s">
        <v>4157</v>
      </c>
      <c r="AE893" s="5" t="s">
        <v>4140</v>
      </c>
      <c r="AF893" s="5" t="s">
        <v>3008</v>
      </c>
      <c r="AG893" s="5" t="s">
        <v>4394</v>
      </c>
      <c r="AH893" s="5" t="s">
        <v>4142</v>
      </c>
      <c r="AI893" s="5" t="s">
        <v>4514</v>
      </c>
      <c r="AJ893" s="5" t="s">
        <v>4345</v>
      </c>
      <c r="AK893" s="5">
        <v>2.39</v>
      </c>
      <c r="AL893" s="5" t="s">
        <v>4145</v>
      </c>
      <c r="AM893" s="5" t="s">
        <v>4146</v>
      </c>
      <c r="AN893" s="5" t="s">
        <v>4696</v>
      </c>
      <c r="AO893" s="5">
        <v>100</v>
      </c>
      <c r="AP893" s="5">
        <v>500</v>
      </c>
      <c r="AQ893" s="5" t="s">
        <v>6972</v>
      </c>
      <c r="AR893" s="5" t="s">
        <v>6973</v>
      </c>
      <c r="AS893" s="5">
        <v>7</v>
      </c>
      <c r="AT893" s="5">
        <v>15.5</v>
      </c>
      <c r="AU893" s="5">
        <v>12</v>
      </c>
      <c r="AV893" s="5">
        <v>2</v>
      </c>
      <c r="AW893" s="5">
        <v>6.1</v>
      </c>
      <c r="AX893" s="5">
        <v>4.72</v>
      </c>
      <c r="AY893" s="5">
        <v>0.79</v>
      </c>
      <c r="AZ893" s="5">
        <v>102</v>
      </c>
      <c r="BA893" s="5">
        <v>0.23</v>
      </c>
      <c r="BB893" s="5">
        <v>44.5</v>
      </c>
      <c r="BC893" s="5">
        <v>23.2</v>
      </c>
      <c r="BD893" s="5">
        <v>18.5</v>
      </c>
      <c r="BE893" s="5">
        <v>17.52</v>
      </c>
      <c r="BF893" s="5">
        <v>9.13</v>
      </c>
      <c r="BG893" s="5">
        <v>7.28</v>
      </c>
      <c r="BH893" s="5">
        <v>12.5</v>
      </c>
      <c r="BI893" s="5">
        <v>27.59</v>
      </c>
      <c r="BM893" s="6">
        <f t="shared" si="208"/>
        <v>0</v>
      </c>
      <c r="BN893" s="10">
        <f t="shared" si="209"/>
        <v>0</v>
      </c>
      <c r="BO893" s="6">
        <f t="shared" si="210"/>
        <v>1</v>
      </c>
      <c r="BP893" s="6">
        <f t="shared" si="211"/>
        <v>0</v>
      </c>
      <c r="BQ893" s="6">
        <f t="shared" si="212"/>
        <v>0</v>
      </c>
      <c r="BR893" s="10" t="str">
        <f t="shared" si="213"/>
        <v>正常在售</v>
      </c>
      <c r="BS893" s="6" t="str">
        <f t="shared" si="223"/>
        <v>普通款</v>
      </c>
    </row>
    <row r="894" spans="1:71">
      <c r="A894" s="6" t="str">
        <f t="shared" si="214"/>
        <v>FRB0DR7XQD86</v>
      </c>
      <c r="B894" s="6" t="str">
        <f t="shared" si="215"/>
        <v>FRX0027BB4T9</v>
      </c>
      <c r="C894" s="6" t="str">
        <f t="shared" si="216"/>
        <v>FRJDKK003002</v>
      </c>
      <c r="D894" s="6" t="str">
        <f t="shared" si="217"/>
        <v>FRB0DR7XQD86JDKK003002</v>
      </c>
      <c r="E894" s="6" t="str">
        <f t="shared" si="218"/>
        <v>FRB0DR7XQD86X0027BB4T9</v>
      </c>
      <c r="F894" s="6" t="str">
        <f t="shared" si="219"/>
        <v>FRJDKK003002X0027BB4T9</v>
      </c>
      <c r="G894" s="6" t="str">
        <f t="shared" si="220"/>
        <v>FRJDKK003002</v>
      </c>
      <c r="H894" s="6" t="str">
        <f ca="1" t="shared" si="221"/>
        <v>老品</v>
      </c>
      <c r="I894" s="10" t="str">
        <f t="shared" si="222"/>
        <v>D</v>
      </c>
      <c r="J894" s="5" t="s">
        <v>6966</v>
      </c>
      <c r="K894" s="5" t="s">
        <v>6967</v>
      </c>
      <c r="L894" s="5" t="s">
        <v>6974</v>
      </c>
      <c r="M894" s="5" t="s">
        <v>6969</v>
      </c>
      <c r="N894" s="5" t="s">
        <v>6970</v>
      </c>
      <c r="O894" s="5" t="s">
        <v>1794</v>
      </c>
      <c r="P894" s="5" t="s">
        <v>4154</v>
      </c>
      <c r="Q894" s="5" t="s">
        <v>6953</v>
      </c>
      <c r="R894" s="5" t="s">
        <v>5035</v>
      </c>
      <c r="S894" s="5" t="s">
        <v>2985</v>
      </c>
      <c r="T894" s="5" t="s">
        <v>2990</v>
      </c>
      <c r="U894" s="5" t="s">
        <v>6946</v>
      </c>
      <c r="V894" s="5" t="s">
        <v>4134</v>
      </c>
      <c r="W894" s="5" t="s">
        <v>4122</v>
      </c>
      <c r="X894" s="5" t="s">
        <v>4135</v>
      </c>
      <c r="Y894" s="5" t="s">
        <v>4184</v>
      </c>
      <c r="Z894" s="5" t="s">
        <v>4523</v>
      </c>
      <c r="AA894" s="5" t="s">
        <v>4122</v>
      </c>
      <c r="AB894" s="5" t="s">
        <v>4341</v>
      </c>
      <c r="AC894" s="5" t="s">
        <v>6971</v>
      </c>
      <c r="AD894" s="5" t="s">
        <v>4157</v>
      </c>
      <c r="AE894" s="5" t="s">
        <v>4140</v>
      </c>
      <c r="AF894" s="5" t="s">
        <v>3008</v>
      </c>
      <c r="AG894" s="5" t="s">
        <v>4394</v>
      </c>
      <c r="AH894" s="5" t="s">
        <v>4142</v>
      </c>
      <c r="AI894" s="5" t="s">
        <v>4514</v>
      </c>
      <c r="AJ894" s="5" t="s">
        <v>4345</v>
      </c>
      <c r="AK894" s="5">
        <v>3.96</v>
      </c>
      <c r="AL894" s="5" t="s">
        <v>4145</v>
      </c>
      <c r="AM894" s="5" t="s">
        <v>4146</v>
      </c>
      <c r="AN894" s="5" t="s">
        <v>4696</v>
      </c>
      <c r="AO894" s="5">
        <v>100</v>
      </c>
      <c r="AP894" s="5">
        <v>500</v>
      </c>
      <c r="AQ894" s="5" t="s">
        <v>6972</v>
      </c>
      <c r="AR894" s="5" t="s">
        <v>6973</v>
      </c>
      <c r="AS894" s="5">
        <v>7</v>
      </c>
      <c r="AT894" s="5">
        <v>15.5</v>
      </c>
      <c r="AU894" s="5">
        <v>12</v>
      </c>
      <c r="AV894" s="5">
        <v>2</v>
      </c>
      <c r="AW894" s="5">
        <v>6.1</v>
      </c>
      <c r="AX894" s="5">
        <v>4.72</v>
      </c>
      <c r="AY894" s="5">
        <v>0.79</v>
      </c>
      <c r="AZ894" s="5">
        <v>102</v>
      </c>
      <c r="BA894" s="5">
        <v>0.23</v>
      </c>
      <c r="BB894" s="5">
        <v>44.5</v>
      </c>
      <c r="BC894" s="5">
        <v>23.2</v>
      </c>
      <c r="BD894" s="5">
        <v>18.5</v>
      </c>
      <c r="BE894" s="5">
        <v>17.52</v>
      </c>
      <c r="BF894" s="5">
        <v>9.13</v>
      </c>
      <c r="BG894" s="5">
        <v>7.28</v>
      </c>
      <c r="BH894" s="5">
        <v>12.5</v>
      </c>
      <c r="BI894" s="5">
        <v>27.59</v>
      </c>
      <c r="BM894" s="6">
        <f t="shared" si="208"/>
        <v>0</v>
      </c>
      <c r="BN894" s="10">
        <f t="shared" si="209"/>
        <v>0</v>
      </c>
      <c r="BO894" s="6">
        <f t="shared" si="210"/>
        <v>1</v>
      </c>
      <c r="BP894" s="6">
        <f t="shared" si="211"/>
        <v>0</v>
      </c>
      <c r="BQ894" s="6">
        <f t="shared" si="212"/>
        <v>0</v>
      </c>
      <c r="BR894" s="10" t="str">
        <f t="shared" si="213"/>
        <v>正常在售</v>
      </c>
      <c r="BS894" s="6" t="str">
        <f t="shared" si="223"/>
        <v>普通款</v>
      </c>
    </row>
    <row r="895" spans="1:71">
      <c r="A895" s="6" t="str">
        <f t="shared" si="214"/>
        <v>ESB0DR7XQD86</v>
      </c>
      <c r="B895" s="6" t="str">
        <f t="shared" si="215"/>
        <v>ESX0027BB4T9</v>
      </c>
      <c r="C895" s="6" t="str">
        <f t="shared" si="216"/>
        <v>ESJDKK003002</v>
      </c>
      <c r="D895" s="6" t="str">
        <f t="shared" si="217"/>
        <v>ESB0DR7XQD86JDKK003002</v>
      </c>
      <c r="E895" s="6" t="str">
        <f t="shared" si="218"/>
        <v>ESB0DR7XQD86X0027BB4T9</v>
      </c>
      <c r="F895" s="6" t="str">
        <f t="shared" si="219"/>
        <v>ESJDKK003002X0027BB4T9</v>
      </c>
      <c r="G895" s="6" t="str">
        <f t="shared" si="220"/>
        <v>ESJDKK003002</v>
      </c>
      <c r="H895" s="6" t="str">
        <f ca="1" t="shared" si="221"/>
        <v>老品</v>
      </c>
      <c r="I895" s="10" t="str">
        <f t="shared" si="222"/>
        <v>D</v>
      </c>
      <c r="J895" s="5" t="s">
        <v>6966</v>
      </c>
      <c r="K895" s="5" t="s">
        <v>6967</v>
      </c>
      <c r="L895" s="5" t="s">
        <v>6975</v>
      </c>
      <c r="M895" s="5" t="s">
        <v>6969</v>
      </c>
      <c r="N895" s="5" t="s">
        <v>6970</v>
      </c>
      <c r="O895" s="5" t="s">
        <v>1794</v>
      </c>
      <c r="P895" s="5" t="s">
        <v>4154</v>
      </c>
      <c r="Q895" s="5" t="s">
        <v>6956</v>
      </c>
      <c r="R895" s="5" t="s">
        <v>5041</v>
      </c>
      <c r="S895" s="5" t="s">
        <v>2985</v>
      </c>
      <c r="T895" s="5" t="s">
        <v>2990</v>
      </c>
      <c r="U895" s="5" t="s">
        <v>6946</v>
      </c>
      <c r="V895" s="5" t="s">
        <v>4134</v>
      </c>
      <c r="W895" s="5" t="s">
        <v>4122</v>
      </c>
      <c r="X895" s="5" t="s">
        <v>4135</v>
      </c>
      <c r="Y895" s="5" t="s">
        <v>4184</v>
      </c>
      <c r="Z895" s="5" t="s">
        <v>4523</v>
      </c>
      <c r="AA895" s="5" t="s">
        <v>4122</v>
      </c>
      <c r="AB895" s="5" t="s">
        <v>4341</v>
      </c>
      <c r="AC895" s="5" t="s">
        <v>6971</v>
      </c>
      <c r="AD895" s="5" t="s">
        <v>4157</v>
      </c>
      <c r="AE895" s="5" t="s">
        <v>4140</v>
      </c>
      <c r="AF895" s="5" t="s">
        <v>3008</v>
      </c>
      <c r="AG895" s="5" t="s">
        <v>4394</v>
      </c>
      <c r="AH895" s="5" t="s">
        <v>4142</v>
      </c>
      <c r="AI895" s="5" t="s">
        <v>4514</v>
      </c>
      <c r="AJ895" s="5" t="s">
        <v>4345</v>
      </c>
      <c r="AK895" s="5">
        <v>3</v>
      </c>
      <c r="AL895" s="5" t="s">
        <v>4145</v>
      </c>
      <c r="AM895" s="5" t="s">
        <v>4146</v>
      </c>
      <c r="AN895" s="5" t="s">
        <v>4696</v>
      </c>
      <c r="AO895" s="5">
        <v>100</v>
      </c>
      <c r="AP895" s="5">
        <v>500</v>
      </c>
      <c r="AQ895" s="5" t="s">
        <v>6972</v>
      </c>
      <c r="AR895" s="5" t="s">
        <v>6973</v>
      </c>
      <c r="AS895" s="5">
        <v>7</v>
      </c>
      <c r="AT895" s="5">
        <v>15.5</v>
      </c>
      <c r="AU895" s="5">
        <v>12</v>
      </c>
      <c r="AV895" s="5">
        <v>2</v>
      </c>
      <c r="AW895" s="5">
        <v>6.1</v>
      </c>
      <c r="AX895" s="5">
        <v>4.72</v>
      </c>
      <c r="AY895" s="5">
        <v>0.79</v>
      </c>
      <c r="AZ895" s="5">
        <v>102</v>
      </c>
      <c r="BA895" s="5">
        <v>0.23</v>
      </c>
      <c r="BB895" s="5">
        <v>44.5</v>
      </c>
      <c r="BC895" s="5">
        <v>23.2</v>
      </c>
      <c r="BD895" s="5">
        <v>18.5</v>
      </c>
      <c r="BE895" s="5">
        <v>17.52</v>
      </c>
      <c r="BF895" s="5">
        <v>9.13</v>
      </c>
      <c r="BG895" s="5">
        <v>7.28</v>
      </c>
      <c r="BH895" s="5">
        <v>12.5</v>
      </c>
      <c r="BI895" s="5">
        <v>27.59</v>
      </c>
      <c r="BM895" s="6">
        <f t="shared" si="208"/>
        <v>0</v>
      </c>
      <c r="BN895" s="10">
        <f t="shared" si="209"/>
        <v>0</v>
      </c>
      <c r="BO895" s="6">
        <f t="shared" si="210"/>
        <v>1</v>
      </c>
      <c r="BP895" s="6">
        <f t="shared" si="211"/>
        <v>0</v>
      </c>
      <c r="BQ895" s="6">
        <f t="shared" si="212"/>
        <v>0</v>
      </c>
      <c r="BR895" s="10" t="str">
        <f t="shared" si="213"/>
        <v>正常在售</v>
      </c>
      <c r="BS895" s="6" t="str">
        <f t="shared" si="223"/>
        <v>普通款</v>
      </c>
    </row>
    <row r="896" spans="1:71">
      <c r="A896" s="6" t="str">
        <f t="shared" si="214"/>
        <v>ITB0DR7XQD86</v>
      </c>
      <c r="B896" s="6" t="str">
        <f t="shared" si="215"/>
        <v>ITX0027BB4T9</v>
      </c>
      <c r="C896" s="6" t="str">
        <f t="shared" si="216"/>
        <v>ITJDKK003002</v>
      </c>
      <c r="D896" s="6" t="str">
        <f t="shared" si="217"/>
        <v>ITB0DR7XQD86JDKK003002</v>
      </c>
      <c r="E896" s="6" t="str">
        <f t="shared" si="218"/>
        <v>ITB0DR7XQD86X0027BB4T9</v>
      </c>
      <c r="F896" s="6" t="str">
        <f t="shared" si="219"/>
        <v>ITJDKK003002X0027BB4T9</v>
      </c>
      <c r="G896" s="6" t="str">
        <f t="shared" si="220"/>
        <v>ITJDKK003002</v>
      </c>
      <c r="H896" s="6" t="str">
        <f ca="1" t="shared" si="221"/>
        <v>老品</v>
      </c>
      <c r="I896" s="10" t="str">
        <f t="shared" si="222"/>
        <v>D</v>
      </c>
      <c r="J896" s="5" t="s">
        <v>6966</v>
      </c>
      <c r="K896" s="5" t="s">
        <v>6967</v>
      </c>
      <c r="L896" s="5" t="s">
        <v>6976</v>
      </c>
      <c r="M896" s="5" t="s">
        <v>6969</v>
      </c>
      <c r="N896" s="5" t="s">
        <v>6970</v>
      </c>
      <c r="O896" s="5" t="s">
        <v>1794</v>
      </c>
      <c r="P896" s="5" t="s">
        <v>4154</v>
      </c>
      <c r="Q896" s="5" t="s">
        <v>6958</v>
      </c>
      <c r="R896" s="5" t="s">
        <v>5043</v>
      </c>
      <c r="S896" s="5" t="s">
        <v>2985</v>
      </c>
      <c r="T896" s="5" t="s">
        <v>2990</v>
      </c>
      <c r="U896" s="5" t="s">
        <v>6946</v>
      </c>
      <c r="V896" s="5" t="s">
        <v>4134</v>
      </c>
      <c r="W896" s="5" t="s">
        <v>4122</v>
      </c>
      <c r="X896" s="5" t="s">
        <v>4135</v>
      </c>
      <c r="Y896" s="5" t="s">
        <v>4136</v>
      </c>
      <c r="Z896" s="5" t="s">
        <v>4523</v>
      </c>
      <c r="AA896" s="5" t="s">
        <v>4122</v>
      </c>
      <c r="AB896" s="5" t="s">
        <v>4341</v>
      </c>
      <c r="AC896" s="5" t="s">
        <v>6971</v>
      </c>
      <c r="AD896" s="5" t="s">
        <v>4157</v>
      </c>
      <c r="AE896" s="5" t="s">
        <v>4140</v>
      </c>
      <c r="AF896" s="5" t="s">
        <v>3008</v>
      </c>
      <c r="AG896" s="5" t="s">
        <v>4394</v>
      </c>
      <c r="AH896" s="5" t="s">
        <v>4142</v>
      </c>
      <c r="AI896" s="5" t="s">
        <v>4514</v>
      </c>
      <c r="AJ896" s="5" t="s">
        <v>4345</v>
      </c>
      <c r="AK896" s="5">
        <v>3.35</v>
      </c>
      <c r="AL896" s="5" t="s">
        <v>4145</v>
      </c>
      <c r="AM896" s="5" t="s">
        <v>4146</v>
      </c>
      <c r="AN896" s="5" t="s">
        <v>4696</v>
      </c>
      <c r="AO896" s="5">
        <v>100</v>
      </c>
      <c r="AP896" s="5">
        <v>500</v>
      </c>
      <c r="AQ896" s="5" t="s">
        <v>6972</v>
      </c>
      <c r="AR896" s="5" t="s">
        <v>6973</v>
      </c>
      <c r="AS896" s="5">
        <v>7</v>
      </c>
      <c r="AT896" s="5">
        <v>15.5</v>
      </c>
      <c r="AU896" s="5">
        <v>12</v>
      </c>
      <c r="AV896" s="5">
        <v>2</v>
      </c>
      <c r="AW896" s="5">
        <v>6.1</v>
      </c>
      <c r="AX896" s="5">
        <v>4.72</v>
      </c>
      <c r="AY896" s="5">
        <v>0.79</v>
      </c>
      <c r="AZ896" s="5">
        <v>102</v>
      </c>
      <c r="BA896" s="5">
        <v>0.23</v>
      </c>
      <c r="BB896" s="5">
        <v>44.5</v>
      </c>
      <c r="BC896" s="5">
        <v>23.2</v>
      </c>
      <c r="BD896" s="5">
        <v>18.5</v>
      </c>
      <c r="BE896" s="5">
        <v>17.52</v>
      </c>
      <c r="BF896" s="5">
        <v>9.13</v>
      </c>
      <c r="BG896" s="5">
        <v>7.28</v>
      </c>
      <c r="BH896" s="5">
        <v>12.5</v>
      </c>
      <c r="BI896" s="5">
        <v>27.59</v>
      </c>
      <c r="BM896" s="6">
        <f t="shared" si="208"/>
        <v>0</v>
      </c>
      <c r="BN896" s="10">
        <f t="shared" si="209"/>
        <v>0</v>
      </c>
      <c r="BO896" s="6">
        <f t="shared" si="210"/>
        <v>1</v>
      </c>
      <c r="BP896" s="6">
        <f t="shared" si="211"/>
        <v>0</v>
      </c>
      <c r="BQ896" s="6">
        <f t="shared" si="212"/>
        <v>0</v>
      </c>
      <c r="BR896" s="10" t="str">
        <f t="shared" si="213"/>
        <v>正常在售</v>
      </c>
      <c r="BS896" s="6" t="str">
        <f t="shared" si="223"/>
        <v>普通款</v>
      </c>
    </row>
    <row r="897" spans="1:71">
      <c r="A897" s="6" t="str">
        <f t="shared" si="214"/>
        <v>NLB0DR7XQD86</v>
      </c>
      <c r="B897" s="6" t="str">
        <f t="shared" si="215"/>
        <v>NLX0027BB4T9</v>
      </c>
      <c r="C897" s="6" t="str">
        <f t="shared" si="216"/>
        <v>NLJDKK003002</v>
      </c>
      <c r="D897" s="6" t="str">
        <f t="shared" si="217"/>
        <v>NLB0DR7XQD86JDKK003002</v>
      </c>
      <c r="E897" s="6" t="str">
        <f t="shared" si="218"/>
        <v>NLB0DR7XQD86X0027BB4T9</v>
      </c>
      <c r="F897" s="6" t="str">
        <f t="shared" si="219"/>
        <v>NLJDKK003002X0027BB4T9</v>
      </c>
      <c r="G897" s="6" t="str">
        <f t="shared" si="220"/>
        <v>NLJDKK003002</v>
      </c>
      <c r="H897" s="6" t="str">
        <f ca="1" t="shared" si="221"/>
        <v>老品</v>
      </c>
      <c r="I897" s="10" t="str">
        <f t="shared" si="222"/>
        <v>D</v>
      </c>
      <c r="J897" s="5" t="s">
        <v>6966</v>
      </c>
      <c r="K897" s="5" t="s">
        <v>6967</v>
      </c>
      <c r="L897" s="5" t="s">
        <v>6969</v>
      </c>
      <c r="M897" s="5" t="s">
        <v>6969</v>
      </c>
      <c r="N897" s="5" t="s">
        <v>6970</v>
      </c>
      <c r="O897" s="5" t="s">
        <v>1794</v>
      </c>
      <c r="P897" s="5" t="s">
        <v>4154</v>
      </c>
      <c r="Q897" s="5" t="s">
        <v>6954</v>
      </c>
      <c r="R897" s="5" t="s">
        <v>5038</v>
      </c>
      <c r="S897" s="5" t="s">
        <v>2985</v>
      </c>
      <c r="T897" s="5" t="s">
        <v>2990</v>
      </c>
      <c r="U897" s="5" t="s">
        <v>6946</v>
      </c>
      <c r="V897" s="5" t="s">
        <v>4134</v>
      </c>
      <c r="W897" s="5" t="s">
        <v>4122</v>
      </c>
      <c r="X897" s="5" t="s">
        <v>4135</v>
      </c>
      <c r="Y897" s="5" t="s">
        <v>4299</v>
      </c>
      <c r="Z897" s="5" t="s">
        <v>4523</v>
      </c>
      <c r="AA897" s="5" t="s">
        <v>4122</v>
      </c>
      <c r="AB897" s="5" t="s">
        <v>4341</v>
      </c>
      <c r="AC897" s="5" t="s">
        <v>6971</v>
      </c>
      <c r="AD897" s="5" t="s">
        <v>4157</v>
      </c>
      <c r="AE897" s="5" t="s">
        <v>4140</v>
      </c>
      <c r="AF897" s="5" t="s">
        <v>3008</v>
      </c>
      <c r="AG897" s="5" t="s">
        <v>4394</v>
      </c>
      <c r="AH897" s="5" t="s">
        <v>4142</v>
      </c>
      <c r="AI897" s="5" t="s">
        <v>4514</v>
      </c>
      <c r="AJ897" s="5" t="s">
        <v>4345</v>
      </c>
      <c r="AK897" s="5">
        <v>2.87</v>
      </c>
      <c r="AL897" s="5" t="s">
        <v>4145</v>
      </c>
      <c r="AM897" s="5" t="s">
        <v>4146</v>
      </c>
      <c r="AN897" s="5" t="s">
        <v>4696</v>
      </c>
      <c r="AO897" s="5">
        <v>100</v>
      </c>
      <c r="AP897" s="5">
        <v>500</v>
      </c>
      <c r="AQ897" s="5" t="s">
        <v>6972</v>
      </c>
      <c r="AR897" s="5" t="s">
        <v>6973</v>
      </c>
      <c r="AS897" s="5">
        <v>7</v>
      </c>
      <c r="AT897" s="5">
        <v>15.5</v>
      </c>
      <c r="AU897" s="5">
        <v>12</v>
      </c>
      <c r="AV897" s="5">
        <v>2</v>
      </c>
      <c r="AW897" s="5">
        <v>6.1</v>
      </c>
      <c r="AX897" s="5">
        <v>4.72</v>
      </c>
      <c r="AY897" s="5">
        <v>0.79</v>
      </c>
      <c r="AZ897" s="5">
        <v>102</v>
      </c>
      <c r="BA897" s="5">
        <v>0.23</v>
      </c>
      <c r="BB897" s="5">
        <v>44.5</v>
      </c>
      <c r="BC897" s="5">
        <v>23.2</v>
      </c>
      <c r="BD897" s="5">
        <v>18.5</v>
      </c>
      <c r="BE897" s="5">
        <v>17.52</v>
      </c>
      <c r="BF897" s="5">
        <v>9.13</v>
      </c>
      <c r="BG897" s="5">
        <v>7.28</v>
      </c>
      <c r="BH897" s="5">
        <v>12.5</v>
      </c>
      <c r="BI897" s="5">
        <v>27.59</v>
      </c>
      <c r="BM897" s="6">
        <f t="shared" si="208"/>
        <v>0</v>
      </c>
      <c r="BN897" s="10">
        <f t="shared" si="209"/>
        <v>0</v>
      </c>
      <c r="BO897" s="6">
        <f t="shared" si="210"/>
        <v>1</v>
      </c>
      <c r="BP897" s="6">
        <f t="shared" si="211"/>
        <v>0</v>
      </c>
      <c r="BQ897" s="6">
        <f t="shared" si="212"/>
        <v>0</v>
      </c>
      <c r="BR897" s="10" t="str">
        <f t="shared" si="213"/>
        <v>正常在售</v>
      </c>
      <c r="BS897" s="6" t="str">
        <f t="shared" si="223"/>
        <v>普通款</v>
      </c>
    </row>
    <row r="898" spans="1:71">
      <c r="A898" s="6" t="str">
        <f t="shared" si="214"/>
        <v>IEB0DR7XQD86</v>
      </c>
      <c r="B898" s="6" t="str">
        <f t="shared" si="215"/>
        <v>IEX0027BB4T9</v>
      </c>
      <c r="C898" s="6" t="str">
        <f t="shared" si="216"/>
        <v>IEJDKK003002</v>
      </c>
      <c r="D898" s="6" t="str">
        <f t="shared" si="217"/>
        <v>IEB0DR7XQD86JDKK003002</v>
      </c>
      <c r="E898" s="6" t="str">
        <f t="shared" si="218"/>
        <v>IEB0DR7XQD86X0027BB4T9</v>
      </c>
      <c r="F898" s="6" t="str">
        <f t="shared" si="219"/>
        <v>IEJDKK003002X0027BB4T9</v>
      </c>
      <c r="G898" s="6" t="str">
        <f t="shared" si="220"/>
        <v>IEJDKK003002</v>
      </c>
      <c r="H898" s="6" t="str">
        <f ca="1" t="shared" si="221"/>
        <v>老品</v>
      </c>
      <c r="I898" s="10" t="str">
        <f t="shared" si="222"/>
        <v>D</v>
      </c>
      <c r="J898" s="5" t="s">
        <v>6966</v>
      </c>
      <c r="K898" s="5" t="s">
        <v>6967</v>
      </c>
      <c r="L898" s="5" t="s">
        <v>6977</v>
      </c>
      <c r="M898" s="5" t="s">
        <v>6969</v>
      </c>
      <c r="N898" s="5" t="s">
        <v>6970</v>
      </c>
      <c r="O898" s="5" t="s">
        <v>1794</v>
      </c>
      <c r="P898" s="5" t="s">
        <v>4154</v>
      </c>
      <c r="Q898" s="5" t="s">
        <v>6978</v>
      </c>
      <c r="R898" s="5" t="s">
        <v>6979</v>
      </c>
      <c r="S898" s="5" t="s">
        <v>2985</v>
      </c>
      <c r="T898" s="5" t="s">
        <v>2990</v>
      </c>
      <c r="U898" s="5" t="s">
        <v>6946</v>
      </c>
      <c r="V898" s="5" t="s">
        <v>4134</v>
      </c>
      <c r="W898" s="5" t="s">
        <v>4122</v>
      </c>
      <c r="X898" s="5" t="s">
        <v>4135</v>
      </c>
      <c r="Y898" s="5" t="s">
        <v>4299</v>
      </c>
      <c r="Z898" s="5" t="s">
        <v>4523</v>
      </c>
      <c r="AA898" s="5" t="s">
        <v>4122</v>
      </c>
      <c r="AB898" s="5" t="s">
        <v>4341</v>
      </c>
      <c r="AC898" s="5" t="s">
        <v>6971</v>
      </c>
      <c r="AD898" s="5" t="s">
        <v>4157</v>
      </c>
      <c r="AE898" s="5" t="s">
        <v>4140</v>
      </c>
      <c r="AF898" s="5" t="s">
        <v>3008</v>
      </c>
      <c r="AG898" s="5" t="s">
        <v>4394</v>
      </c>
      <c r="AH898" s="5" t="s">
        <v>4142</v>
      </c>
      <c r="AI898" s="5" t="s">
        <v>4514</v>
      </c>
      <c r="AJ898" s="5" t="s">
        <v>4345</v>
      </c>
      <c r="AK898" s="5">
        <v>1.18</v>
      </c>
      <c r="AL898" s="5" t="s">
        <v>4145</v>
      </c>
      <c r="AM898" s="5" t="s">
        <v>4146</v>
      </c>
      <c r="AN898" s="5" t="s">
        <v>4696</v>
      </c>
      <c r="AO898" s="5">
        <v>100</v>
      </c>
      <c r="AP898" s="5">
        <v>500</v>
      </c>
      <c r="AQ898" s="5" t="s">
        <v>6972</v>
      </c>
      <c r="AR898" s="5" t="s">
        <v>6973</v>
      </c>
      <c r="AS898" s="5">
        <v>7</v>
      </c>
      <c r="AT898" s="5">
        <v>15.5</v>
      </c>
      <c r="AU898" s="5">
        <v>12</v>
      </c>
      <c r="AV898" s="5">
        <v>2</v>
      </c>
      <c r="AW898" s="5">
        <v>6.1</v>
      </c>
      <c r="AX898" s="5">
        <v>4.72</v>
      </c>
      <c r="AY898" s="5">
        <v>0.79</v>
      </c>
      <c r="AZ898" s="5">
        <v>102</v>
      </c>
      <c r="BA898" s="5">
        <v>0.23</v>
      </c>
      <c r="BB898" s="5">
        <v>44.5</v>
      </c>
      <c r="BC898" s="5">
        <v>23.2</v>
      </c>
      <c r="BD898" s="5">
        <v>18.5</v>
      </c>
      <c r="BE898" s="5">
        <v>17.52</v>
      </c>
      <c r="BF898" s="5">
        <v>9.13</v>
      </c>
      <c r="BG898" s="5">
        <v>7.28</v>
      </c>
      <c r="BH898" s="5">
        <v>12.5</v>
      </c>
      <c r="BI898" s="5">
        <v>27.59</v>
      </c>
      <c r="BM898" s="6">
        <f t="shared" ref="BM898:BM961" si="224">COUNTIFS(A:A,A898,W:W,$BM$1)</f>
        <v>0</v>
      </c>
      <c r="BN898" s="10">
        <f t="shared" ref="BN898:BN961" si="225">COUNTIFS(A:A,A898,W:W,$BN$1)</f>
        <v>0</v>
      </c>
      <c r="BO898" s="6">
        <f t="shared" ref="BO898:BO961" si="226">COUNTIFS(A:A,A898,W:W,$BO$1)</f>
        <v>1</v>
      </c>
      <c r="BP898" s="6">
        <f t="shared" ref="BP898:BP961" si="227">COUNTIFS(A:A,A898,W:W,$BP$1)</f>
        <v>0</v>
      </c>
      <c r="BQ898" s="6">
        <f t="shared" ref="BQ898:BQ961" si="228">COUNTIFS(A:A,A898,W:W,$BQ$1)</f>
        <v>0</v>
      </c>
      <c r="BR898" s="10" t="str">
        <f t="shared" ref="BR898:BR961" si="229">IF(BO898&gt;0,"正常在售",IF(AND(BN898&gt;0,BP898&gt;0),"正常在售",IF(AND(BO898=0,OR(BP898&gt;0,BQ898&gt;0)),"待上架",IF(BN898&gt;0,"清货在售",IF(BM898&gt;0,"停售","")))))</f>
        <v>正常在售</v>
      </c>
      <c r="BS898" s="6" t="str">
        <f t="shared" si="223"/>
        <v>普通款</v>
      </c>
    </row>
    <row r="899" spans="1:71">
      <c r="A899" s="6" t="str">
        <f t="shared" ref="A899:A962" si="230">R899&amp;M899</f>
        <v>DEB0DRCDYZY7</v>
      </c>
      <c r="B899" s="6" t="str">
        <f t="shared" ref="B899:B962" si="231">R899&amp;O899</f>
        <v>DEX0027B7UZL</v>
      </c>
      <c r="C899" s="6" t="str">
        <f t="shared" ref="C899:C962" si="232">R899&amp;J899</f>
        <v>DEJDKK003003</v>
      </c>
      <c r="D899" s="6" t="str">
        <f t="shared" ref="D899:D962" si="233">R899&amp;M899&amp;J899</f>
        <v>DEB0DRCDYZY7JDKK003003</v>
      </c>
      <c r="E899" s="6" t="str">
        <f t="shared" ref="E899:E962" si="234">R899&amp;M899&amp;O899</f>
        <v>DEB0DRCDYZY7X0027B7UZL</v>
      </c>
      <c r="F899" s="6" t="str">
        <f t="shared" ref="F899:F962" si="235">R899&amp;J899&amp;O899</f>
        <v>DEJDKK003003X0027B7UZL</v>
      </c>
      <c r="G899" s="6" t="str">
        <f t="shared" ref="G899:G962" si="236">R899&amp;J899</f>
        <v>DEJDKK003003</v>
      </c>
      <c r="H899" s="6" t="str">
        <f ca="1" t="shared" ref="H899:H962" si="237">IF(AC899="","待上架",IF((IF(AC899=0,0,DATEDIF(IF(DAY(AC899)&gt;=15,EOMONTH(AC899,0)+1,AC899),TODAY(),"m")+1))&gt;3,"老品","新品"))</f>
        <v>老品</v>
      </c>
      <c r="I899" s="10" t="str">
        <f t="shared" ref="I899:I962" si="238">IF(Z899="E","清货款",IF(R899&lt;&gt;"US",Z899,IF(AND(W899="待上架",AC899&lt;&gt;""),"需维护",IF(W899="停售","停售",IF(W899="清货在售","清货款",IF(AC899="","待上架",IF(AND(W899="正常在售",X899="主推款",Y899="利润款"),"利润款",IF(AND(W899="正常在售",X899="主推款",OR(Y899="普通款",Y899="负毛利")),"流量款",IF(AND(W899="正常在售",X899="非主推款",Y899="利润款"),"利润款",IF(AND(W899="正常在售",X899="非主推款",OR(Y899="普通款",Y899="负毛利")),"普通款",IF(AND(W899="正常在售",X899="主推款",Y899="未知"),"主推款",IF(AND(W899="正常在售",X899="非主推款",Y899="未知"),"普通款",W899))))))))))))</f>
        <v>D</v>
      </c>
      <c r="J899" s="5" t="s">
        <v>6980</v>
      </c>
      <c r="K899" s="5" t="s">
        <v>6981</v>
      </c>
      <c r="L899" s="5" t="s">
        <v>6968</v>
      </c>
      <c r="M899" s="5" t="s">
        <v>6982</v>
      </c>
      <c r="N899" s="5" t="s">
        <v>6983</v>
      </c>
      <c r="O899" s="5" t="s">
        <v>1796</v>
      </c>
      <c r="P899" s="5" t="s">
        <v>4154</v>
      </c>
      <c r="Q899" s="5" t="s">
        <v>6951</v>
      </c>
      <c r="R899" s="5" t="s">
        <v>1525</v>
      </c>
      <c r="S899" s="5" t="s">
        <v>2985</v>
      </c>
      <c r="T899" s="5" t="s">
        <v>2990</v>
      </c>
      <c r="U899" s="5" t="s">
        <v>6946</v>
      </c>
      <c r="V899" s="5" t="s">
        <v>4134</v>
      </c>
      <c r="W899" s="5" t="s">
        <v>4122</v>
      </c>
      <c r="X899" s="5" t="s">
        <v>4135</v>
      </c>
      <c r="Y899" s="5" t="s">
        <v>4184</v>
      </c>
      <c r="Z899" s="5" t="s">
        <v>4523</v>
      </c>
      <c r="AA899" s="5" t="s">
        <v>4122</v>
      </c>
      <c r="AB899" s="5" t="s">
        <v>2457</v>
      </c>
      <c r="AC899" s="5" t="s">
        <v>6971</v>
      </c>
      <c r="AD899" s="5" t="s">
        <v>4157</v>
      </c>
      <c r="AE899" s="5" t="s">
        <v>4140</v>
      </c>
      <c r="AF899" s="5" t="s">
        <v>3008</v>
      </c>
      <c r="AG899" s="5" t="s">
        <v>4394</v>
      </c>
      <c r="AH899" s="5" t="s">
        <v>4142</v>
      </c>
      <c r="AI899" s="5" t="s">
        <v>4514</v>
      </c>
      <c r="AJ899" s="5" t="s">
        <v>4345</v>
      </c>
      <c r="AK899" s="5">
        <v>2.39</v>
      </c>
      <c r="AL899" s="5" t="s">
        <v>4145</v>
      </c>
      <c r="AM899" s="5" t="s">
        <v>4146</v>
      </c>
      <c r="AN899" s="5" t="s">
        <v>4696</v>
      </c>
      <c r="AO899" s="5">
        <v>100</v>
      </c>
      <c r="AP899" s="5">
        <v>500</v>
      </c>
      <c r="AQ899" s="5" t="s">
        <v>6984</v>
      </c>
      <c r="AR899" s="5" t="s">
        <v>6985</v>
      </c>
      <c r="AS899" s="5">
        <v>7</v>
      </c>
      <c r="AT899" s="5">
        <v>16</v>
      </c>
      <c r="AU899" s="5">
        <v>12</v>
      </c>
      <c r="AV899" s="5">
        <v>3</v>
      </c>
      <c r="AW899" s="5">
        <v>6.3</v>
      </c>
      <c r="AX899" s="5">
        <v>4.72</v>
      </c>
      <c r="AY899" s="5">
        <v>1.18</v>
      </c>
      <c r="AZ899" s="5">
        <v>160</v>
      </c>
      <c r="BA899" s="5">
        <v>0.35</v>
      </c>
      <c r="BB899" s="5">
        <v>44.5</v>
      </c>
      <c r="BC899" s="5">
        <v>33.2</v>
      </c>
      <c r="BD899" s="5">
        <v>18.5</v>
      </c>
      <c r="BE899" s="5">
        <v>17.52</v>
      </c>
      <c r="BF899" s="5">
        <v>13.07</v>
      </c>
      <c r="BG899" s="5">
        <v>7.28</v>
      </c>
      <c r="BH899" s="5">
        <v>16</v>
      </c>
      <c r="BI899" s="5">
        <v>35.32</v>
      </c>
      <c r="BM899" s="6">
        <f t="shared" si="224"/>
        <v>0</v>
      </c>
      <c r="BN899" s="10">
        <f t="shared" si="225"/>
        <v>0</v>
      </c>
      <c r="BO899" s="6">
        <f t="shared" si="226"/>
        <v>1</v>
      </c>
      <c r="BP899" s="6">
        <f t="shared" si="227"/>
        <v>0</v>
      </c>
      <c r="BQ899" s="6">
        <f t="shared" si="228"/>
        <v>0</v>
      </c>
      <c r="BR899" s="10" t="str">
        <f t="shared" si="229"/>
        <v>正常在售</v>
      </c>
      <c r="BS899" s="6" t="str">
        <f t="shared" ref="BS899:BS962" si="239">IF(AND(BR899="待上架",AD899&lt;&gt;""),"需维护",IF(BR899="停售","停售",IF(BR899="清货在售","清货款",IF(AD899="","待上架",IF(AND(BR899="正常在售",X899="主推款",Y899="利润款"),"利润款",IF(AND(BR899="正常在售",X899="主推款",OR(Y899="普通款",Y899="负毛利")),"流量款",IF(AND(BR899="正常在售",X899="非主推款",Y899="利润款"),"利润款",IF(AND(BR899="正常在售",X899="非主推款",OR(Y899="普通款",Y899="负毛利")),"普通款",IF(AND(BR899="正常在售",X899="主推款",Y899="未知"),"主推款",IF(AND(BR899="正常在售",X899="非主推款",Y899="未知"),"普通款",BR899))))))))))</f>
        <v>普通款</v>
      </c>
    </row>
    <row r="900" spans="1:71">
      <c r="A900" s="6" t="str">
        <f t="shared" si="230"/>
        <v>FRB0DRCDYZY7</v>
      </c>
      <c r="B900" s="6" t="str">
        <f t="shared" si="231"/>
        <v>FRX0027B7UZL</v>
      </c>
      <c r="C900" s="6" t="str">
        <f t="shared" si="232"/>
        <v>FRJDKK003003</v>
      </c>
      <c r="D900" s="6" t="str">
        <f t="shared" si="233"/>
        <v>FRB0DRCDYZY7JDKK003003</v>
      </c>
      <c r="E900" s="6" t="str">
        <f t="shared" si="234"/>
        <v>FRB0DRCDYZY7X0027B7UZL</v>
      </c>
      <c r="F900" s="6" t="str">
        <f t="shared" si="235"/>
        <v>FRJDKK003003X0027B7UZL</v>
      </c>
      <c r="G900" s="6" t="str">
        <f t="shared" si="236"/>
        <v>FRJDKK003003</v>
      </c>
      <c r="H900" s="6" t="str">
        <f ca="1" t="shared" si="237"/>
        <v>老品</v>
      </c>
      <c r="I900" s="10" t="str">
        <f t="shared" si="238"/>
        <v>D</v>
      </c>
      <c r="J900" s="5" t="s">
        <v>6980</v>
      </c>
      <c r="K900" s="5" t="s">
        <v>6981</v>
      </c>
      <c r="L900" s="5" t="s">
        <v>6974</v>
      </c>
      <c r="M900" s="5" t="s">
        <v>6982</v>
      </c>
      <c r="N900" s="5" t="s">
        <v>6983</v>
      </c>
      <c r="O900" s="5" t="s">
        <v>1796</v>
      </c>
      <c r="P900" s="5" t="s">
        <v>4154</v>
      </c>
      <c r="Q900" s="5" t="s">
        <v>6953</v>
      </c>
      <c r="R900" s="5" t="s">
        <v>5035</v>
      </c>
      <c r="S900" s="5" t="s">
        <v>2985</v>
      </c>
      <c r="T900" s="5" t="s">
        <v>2990</v>
      </c>
      <c r="U900" s="5" t="s">
        <v>6946</v>
      </c>
      <c r="V900" s="5" t="s">
        <v>4134</v>
      </c>
      <c r="W900" s="5" t="s">
        <v>4122</v>
      </c>
      <c r="X900" s="5" t="s">
        <v>4135</v>
      </c>
      <c r="Y900" s="5" t="s">
        <v>4184</v>
      </c>
      <c r="Z900" s="5" t="s">
        <v>4523</v>
      </c>
      <c r="AA900" s="5" t="s">
        <v>4122</v>
      </c>
      <c r="AB900" s="5" t="s">
        <v>4341</v>
      </c>
      <c r="AC900" s="5" t="s">
        <v>6971</v>
      </c>
      <c r="AD900" s="5" t="s">
        <v>4157</v>
      </c>
      <c r="AE900" s="5" t="s">
        <v>4140</v>
      </c>
      <c r="AF900" s="5" t="s">
        <v>3008</v>
      </c>
      <c r="AG900" s="5" t="s">
        <v>4394</v>
      </c>
      <c r="AH900" s="5" t="s">
        <v>4142</v>
      </c>
      <c r="AI900" s="5" t="s">
        <v>4514</v>
      </c>
      <c r="AJ900" s="5" t="s">
        <v>4345</v>
      </c>
      <c r="AK900" s="5">
        <v>3.96</v>
      </c>
      <c r="AL900" s="5" t="s">
        <v>4145</v>
      </c>
      <c r="AM900" s="5" t="s">
        <v>4146</v>
      </c>
      <c r="AN900" s="5" t="s">
        <v>4696</v>
      </c>
      <c r="AO900" s="5">
        <v>100</v>
      </c>
      <c r="AP900" s="5">
        <v>500</v>
      </c>
      <c r="AQ900" s="5" t="s">
        <v>6984</v>
      </c>
      <c r="AR900" s="5" t="s">
        <v>6985</v>
      </c>
      <c r="AS900" s="5">
        <v>7</v>
      </c>
      <c r="AT900" s="5">
        <v>16</v>
      </c>
      <c r="AU900" s="5">
        <v>12</v>
      </c>
      <c r="AV900" s="5">
        <v>3</v>
      </c>
      <c r="AW900" s="5">
        <v>6.3</v>
      </c>
      <c r="AX900" s="5">
        <v>4.72</v>
      </c>
      <c r="AY900" s="5">
        <v>1.18</v>
      </c>
      <c r="AZ900" s="5">
        <v>160</v>
      </c>
      <c r="BA900" s="5">
        <v>0.35</v>
      </c>
      <c r="BB900" s="5">
        <v>44.5</v>
      </c>
      <c r="BC900" s="5">
        <v>33.2</v>
      </c>
      <c r="BD900" s="5">
        <v>18.5</v>
      </c>
      <c r="BE900" s="5">
        <v>17.52</v>
      </c>
      <c r="BF900" s="5">
        <v>13.07</v>
      </c>
      <c r="BG900" s="5">
        <v>7.28</v>
      </c>
      <c r="BH900" s="5">
        <v>16</v>
      </c>
      <c r="BI900" s="5">
        <v>35.32</v>
      </c>
      <c r="BM900" s="6">
        <f t="shared" si="224"/>
        <v>0</v>
      </c>
      <c r="BN900" s="10">
        <f t="shared" si="225"/>
        <v>0</v>
      </c>
      <c r="BO900" s="6">
        <f t="shared" si="226"/>
        <v>1</v>
      </c>
      <c r="BP900" s="6">
        <f t="shared" si="227"/>
        <v>0</v>
      </c>
      <c r="BQ900" s="6">
        <f t="shared" si="228"/>
        <v>0</v>
      </c>
      <c r="BR900" s="10" t="str">
        <f t="shared" si="229"/>
        <v>正常在售</v>
      </c>
      <c r="BS900" s="6" t="str">
        <f t="shared" si="239"/>
        <v>普通款</v>
      </c>
    </row>
    <row r="901" spans="1:71">
      <c r="A901" s="6" t="str">
        <f t="shared" si="230"/>
        <v>NLB0DRCDYZY7</v>
      </c>
      <c r="B901" s="6" t="str">
        <f t="shared" si="231"/>
        <v>NLX0027B7UZL</v>
      </c>
      <c r="C901" s="6" t="str">
        <f t="shared" si="232"/>
        <v>NLJDKK003003</v>
      </c>
      <c r="D901" s="6" t="str">
        <f t="shared" si="233"/>
        <v>NLB0DRCDYZY7JDKK003003</v>
      </c>
      <c r="E901" s="6" t="str">
        <f t="shared" si="234"/>
        <v>NLB0DRCDYZY7X0027B7UZL</v>
      </c>
      <c r="F901" s="6" t="str">
        <f t="shared" si="235"/>
        <v>NLJDKK003003X0027B7UZL</v>
      </c>
      <c r="G901" s="6" t="str">
        <f t="shared" si="236"/>
        <v>NLJDKK003003</v>
      </c>
      <c r="H901" s="6" t="str">
        <f ca="1" t="shared" si="237"/>
        <v>老品</v>
      </c>
      <c r="I901" s="10" t="str">
        <f t="shared" si="238"/>
        <v>D</v>
      </c>
      <c r="J901" s="5" t="s">
        <v>6980</v>
      </c>
      <c r="K901" s="5" t="s">
        <v>6981</v>
      </c>
      <c r="L901" s="5" t="s">
        <v>6982</v>
      </c>
      <c r="M901" s="5" t="s">
        <v>6982</v>
      </c>
      <c r="N901" s="5" t="s">
        <v>6983</v>
      </c>
      <c r="O901" s="5" t="s">
        <v>1796</v>
      </c>
      <c r="P901" s="5" t="s">
        <v>4154</v>
      </c>
      <c r="Q901" s="5" t="s">
        <v>6954</v>
      </c>
      <c r="R901" s="5" t="s">
        <v>5038</v>
      </c>
      <c r="S901" s="5" t="s">
        <v>2985</v>
      </c>
      <c r="T901" s="5" t="s">
        <v>2990</v>
      </c>
      <c r="U901" s="5" t="s">
        <v>6946</v>
      </c>
      <c r="V901" s="5" t="s">
        <v>4134</v>
      </c>
      <c r="W901" s="5" t="s">
        <v>4122</v>
      </c>
      <c r="X901" s="5" t="s">
        <v>4135</v>
      </c>
      <c r="Y901" s="5" t="s">
        <v>4299</v>
      </c>
      <c r="Z901" s="5" t="s">
        <v>4523</v>
      </c>
      <c r="AA901" s="5" t="s">
        <v>4122</v>
      </c>
      <c r="AB901" s="5" t="s">
        <v>4341</v>
      </c>
      <c r="AC901" s="5" t="s">
        <v>6971</v>
      </c>
      <c r="AD901" s="5" t="s">
        <v>5032</v>
      </c>
      <c r="AE901" s="5" t="s">
        <v>4140</v>
      </c>
      <c r="AF901" s="5" t="s">
        <v>3008</v>
      </c>
      <c r="AG901" s="5" t="s">
        <v>4394</v>
      </c>
      <c r="AH901" s="5" t="s">
        <v>4142</v>
      </c>
      <c r="AI901" s="5" t="s">
        <v>4514</v>
      </c>
      <c r="AJ901" s="5" t="s">
        <v>4345</v>
      </c>
      <c r="AK901" s="5">
        <v>2.87</v>
      </c>
      <c r="AL901" s="5" t="s">
        <v>4145</v>
      </c>
      <c r="AM901" s="5" t="s">
        <v>4146</v>
      </c>
      <c r="AN901" s="5" t="s">
        <v>4696</v>
      </c>
      <c r="AO901" s="5">
        <v>100</v>
      </c>
      <c r="AP901" s="5">
        <v>500</v>
      </c>
      <c r="AQ901" s="5" t="s">
        <v>6984</v>
      </c>
      <c r="AR901" s="5" t="s">
        <v>6985</v>
      </c>
      <c r="AS901" s="5">
        <v>7</v>
      </c>
      <c r="AT901" s="5">
        <v>16</v>
      </c>
      <c r="AU901" s="5">
        <v>12</v>
      </c>
      <c r="AV901" s="5">
        <v>3</v>
      </c>
      <c r="AW901" s="5">
        <v>6.3</v>
      </c>
      <c r="AX901" s="5">
        <v>4.72</v>
      </c>
      <c r="AY901" s="5">
        <v>1.18</v>
      </c>
      <c r="AZ901" s="5">
        <v>160</v>
      </c>
      <c r="BA901" s="5">
        <v>0.35</v>
      </c>
      <c r="BB901" s="5">
        <v>44.5</v>
      </c>
      <c r="BC901" s="5">
        <v>33.2</v>
      </c>
      <c r="BD901" s="5">
        <v>18.5</v>
      </c>
      <c r="BE901" s="5">
        <v>17.52</v>
      </c>
      <c r="BF901" s="5">
        <v>13.07</v>
      </c>
      <c r="BG901" s="5">
        <v>7.28</v>
      </c>
      <c r="BH901" s="5">
        <v>16</v>
      </c>
      <c r="BI901" s="5">
        <v>35.32</v>
      </c>
      <c r="BM901" s="6">
        <f t="shared" si="224"/>
        <v>0</v>
      </c>
      <c r="BN901" s="10">
        <f t="shared" si="225"/>
        <v>0</v>
      </c>
      <c r="BO901" s="6">
        <f t="shared" si="226"/>
        <v>1</v>
      </c>
      <c r="BP901" s="6">
        <f t="shared" si="227"/>
        <v>0</v>
      </c>
      <c r="BQ901" s="6">
        <f t="shared" si="228"/>
        <v>0</v>
      </c>
      <c r="BR901" s="10" t="str">
        <f t="shared" si="229"/>
        <v>正常在售</v>
      </c>
      <c r="BS901" s="6" t="str">
        <f t="shared" si="239"/>
        <v>普通款</v>
      </c>
    </row>
    <row r="902" spans="1:71">
      <c r="A902" s="6" t="str">
        <f t="shared" si="230"/>
        <v>ITB0DRCDYZY7</v>
      </c>
      <c r="B902" s="6" t="str">
        <f t="shared" si="231"/>
        <v>ITX0027B7UZL</v>
      </c>
      <c r="C902" s="6" t="str">
        <f t="shared" si="232"/>
        <v>ITJDKK003003</v>
      </c>
      <c r="D902" s="6" t="str">
        <f t="shared" si="233"/>
        <v>ITB0DRCDYZY7JDKK003003</v>
      </c>
      <c r="E902" s="6" t="str">
        <f t="shared" si="234"/>
        <v>ITB0DRCDYZY7X0027B7UZL</v>
      </c>
      <c r="F902" s="6" t="str">
        <f t="shared" si="235"/>
        <v>ITJDKK003003X0027B7UZL</v>
      </c>
      <c r="G902" s="6" t="str">
        <f t="shared" si="236"/>
        <v>ITJDKK003003</v>
      </c>
      <c r="H902" s="6" t="str">
        <f ca="1" t="shared" si="237"/>
        <v>老品</v>
      </c>
      <c r="I902" s="10" t="str">
        <f t="shared" si="238"/>
        <v>D</v>
      </c>
      <c r="J902" s="5" t="s">
        <v>6980</v>
      </c>
      <c r="K902" s="5" t="s">
        <v>6981</v>
      </c>
      <c r="L902" s="5" t="s">
        <v>6976</v>
      </c>
      <c r="M902" s="5" t="s">
        <v>6982</v>
      </c>
      <c r="N902" s="5" t="s">
        <v>6983</v>
      </c>
      <c r="O902" s="5" t="s">
        <v>1796</v>
      </c>
      <c r="P902" s="5" t="s">
        <v>4154</v>
      </c>
      <c r="Q902" s="5" t="s">
        <v>6958</v>
      </c>
      <c r="R902" s="5" t="s">
        <v>5043</v>
      </c>
      <c r="S902" s="5" t="s">
        <v>2985</v>
      </c>
      <c r="T902" s="5" t="s">
        <v>2990</v>
      </c>
      <c r="U902" s="5" t="s">
        <v>6946</v>
      </c>
      <c r="V902" s="5" t="s">
        <v>4134</v>
      </c>
      <c r="W902" s="5" t="s">
        <v>4122</v>
      </c>
      <c r="X902" s="5" t="s">
        <v>4135</v>
      </c>
      <c r="Y902" s="5" t="s">
        <v>4136</v>
      </c>
      <c r="Z902" s="5" t="s">
        <v>4523</v>
      </c>
      <c r="AA902" s="5" t="s">
        <v>4122</v>
      </c>
      <c r="AB902" s="5" t="s">
        <v>4341</v>
      </c>
      <c r="AC902" s="5" t="s">
        <v>6971</v>
      </c>
      <c r="AD902" s="5" t="s">
        <v>4157</v>
      </c>
      <c r="AE902" s="5" t="s">
        <v>4140</v>
      </c>
      <c r="AF902" s="5" t="s">
        <v>3008</v>
      </c>
      <c r="AG902" s="5" t="s">
        <v>4394</v>
      </c>
      <c r="AH902" s="5" t="s">
        <v>4142</v>
      </c>
      <c r="AI902" s="5" t="s">
        <v>4514</v>
      </c>
      <c r="AJ902" s="5" t="s">
        <v>4345</v>
      </c>
      <c r="AK902" s="5">
        <v>3.35</v>
      </c>
      <c r="AL902" s="5" t="s">
        <v>4145</v>
      </c>
      <c r="AM902" s="5" t="s">
        <v>4146</v>
      </c>
      <c r="AN902" s="5" t="s">
        <v>4696</v>
      </c>
      <c r="AO902" s="5">
        <v>100</v>
      </c>
      <c r="AP902" s="5">
        <v>500</v>
      </c>
      <c r="AQ902" s="5" t="s">
        <v>6984</v>
      </c>
      <c r="AR902" s="5" t="s">
        <v>6985</v>
      </c>
      <c r="AS902" s="5">
        <v>7</v>
      </c>
      <c r="AT902" s="5">
        <v>16</v>
      </c>
      <c r="AU902" s="5">
        <v>12</v>
      </c>
      <c r="AV902" s="5">
        <v>3</v>
      </c>
      <c r="AW902" s="5">
        <v>6.3</v>
      </c>
      <c r="AX902" s="5">
        <v>4.72</v>
      </c>
      <c r="AY902" s="5">
        <v>1.18</v>
      </c>
      <c r="AZ902" s="5">
        <v>160</v>
      </c>
      <c r="BA902" s="5">
        <v>0.35</v>
      </c>
      <c r="BB902" s="5">
        <v>44.5</v>
      </c>
      <c r="BC902" s="5">
        <v>33.2</v>
      </c>
      <c r="BD902" s="5">
        <v>18.5</v>
      </c>
      <c r="BE902" s="5">
        <v>17.52</v>
      </c>
      <c r="BF902" s="5">
        <v>13.07</v>
      </c>
      <c r="BG902" s="5">
        <v>7.28</v>
      </c>
      <c r="BH902" s="5">
        <v>16</v>
      </c>
      <c r="BI902" s="5">
        <v>35.32</v>
      </c>
      <c r="BM902" s="6">
        <f t="shared" si="224"/>
        <v>0</v>
      </c>
      <c r="BN902" s="10">
        <f t="shared" si="225"/>
        <v>0</v>
      </c>
      <c r="BO902" s="6">
        <f t="shared" si="226"/>
        <v>1</v>
      </c>
      <c r="BP902" s="6">
        <f t="shared" si="227"/>
        <v>0</v>
      </c>
      <c r="BQ902" s="6">
        <f t="shared" si="228"/>
        <v>0</v>
      </c>
      <c r="BR902" s="10" t="str">
        <f t="shared" si="229"/>
        <v>正常在售</v>
      </c>
      <c r="BS902" s="6" t="str">
        <f t="shared" si="239"/>
        <v>普通款</v>
      </c>
    </row>
    <row r="903" spans="1:71">
      <c r="A903" s="6" t="str">
        <f t="shared" si="230"/>
        <v>ESB0DRCDYZY7</v>
      </c>
      <c r="B903" s="6" t="str">
        <f t="shared" si="231"/>
        <v>ESX0027B7UZL</v>
      </c>
      <c r="C903" s="6" t="str">
        <f t="shared" si="232"/>
        <v>ESJDKK003003</v>
      </c>
      <c r="D903" s="6" t="str">
        <f t="shared" si="233"/>
        <v>ESB0DRCDYZY7JDKK003003</v>
      </c>
      <c r="E903" s="6" t="str">
        <f t="shared" si="234"/>
        <v>ESB0DRCDYZY7X0027B7UZL</v>
      </c>
      <c r="F903" s="6" t="str">
        <f t="shared" si="235"/>
        <v>ESJDKK003003X0027B7UZL</v>
      </c>
      <c r="G903" s="6" t="str">
        <f t="shared" si="236"/>
        <v>ESJDKK003003</v>
      </c>
      <c r="H903" s="6" t="str">
        <f ca="1" t="shared" si="237"/>
        <v>老品</v>
      </c>
      <c r="I903" s="10" t="str">
        <f t="shared" si="238"/>
        <v>D</v>
      </c>
      <c r="J903" s="5" t="s">
        <v>6980</v>
      </c>
      <c r="K903" s="5" t="s">
        <v>6981</v>
      </c>
      <c r="L903" s="5" t="s">
        <v>6975</v>
      </c>
      <c r="M903" s="5" t="s">
        <v>6982</v>
      </c>
      <c r="N903" s="5" t="s">
        <v>6983</v>
      </c>
      <c r="O903" s="5" t="s">
        <v>1796</v>
      </c>
      <c r="P903" s="5" t="s">
        <v>4154</v>
      </c>
      <c r="Q903" s="5" t="s">
        <v>6956</v>
      </c>
      <c r="R903" s="5" t="s">
        <v>5041</v>
      </c>
      <c r="S903" s="5" t="s">
        <v>2985</v>
      </c>
      <c r="T903" s="5" t="s">
        <v>2990</v>
      </c>
      <c r="U903" s="5" t="s">
        <v>6946</v>
      </c>
      <c r="V903" s="5" t="s">
        <v>4134</v>
      </c>
      <c r="W903" s="5" t="s">
        <v>4122</v>
      </c>
      <c r="X903" s="5" t="s">
        <v>4135</v>
      </c>
      <c r="Y903" s="5" t="s">
        <v>4136</v>
      </c>
      <c r="Z903" s="5" t="s">
        <v>4523</v>
      </c>
      <c r="AA903" s="5" t="s">
        <v>4122</v>
      </c>
      <c r="AB903" s="5" t="s">
        <v>4341</v>
      </c>
      <c r="AC903" s="5" t="s">
        <v>6971</v>
      </c>
      <c r="AD903" s="5" t="s">
        <v>4157</v>
      </c>
      <c r="AE903" s="5" t="s">
        <v>4140</v>
      </c>
      <c r="AF903" s="5" t="s">
        <v>3008</v>
      </c>
      <c r="AG903" s="5" t="s">
        <v>4394</v>
      </c>
      <c r="AH903" s="5" t="s">
        <v>4142</v>
      </c>
      <c r="AI903" s="5" t="s">
        <v>4514</v>
      </c>
      <c r="AJ903" s="5" t="s">
        <v>4345</v>
      </c>
      <c r="AK903" s="5">
        <v>3</v>
      </c>
      <c r="AL903" s="5" t="s">
        <v>4145</v>
      </c>
      <c r="AM903" s="5" t="s">
        <v>4146</v>
      </c>
      <c r="AN903" s="5" t="s">
        <v>4696</v>
      </c>
      <c r="AO903" s="5">
        <v>100</v>
      </c>
      <c r="AP903" s="5">
        <v>500</v>
      </c>
      <c r="AQ903" s="5" t="s">
        <v>6984</v>
      </c>
      <c r="AR903" s="5" t="s">
        <v>6985</v>
      </c>
      <c r="AS903" s="5">
        <v>7</v>
      </c>
      <c r="AT903" s="5">
        <v>16</v>
      </c>
      <c r="AU903" s="5">
        <v>12</v>
      </c>
      <c r="AV903" s="5">
        <v>3</v>
      </c>
      <c r="AW903" s="5">
        <v>6.3</v>
      </c>
      <c r="AX903" s="5">
        <v>4.72</v>
      </c>
      <c r="AY903" s="5">
        <v>1.18</v>
      </c>
      <c r="AZ903" s="5">
        <v>160</v>
      </c>
      <c r="BA903" s="5">
        <v>0.35</v>
      </c>
      <c r="BB903" s="5">
        <v>44.5</v>
      </c>
      <c r="BC903" s="5">
        <v>33.2</v>
      </c>
      <c r="BD903" s="5">
        <v>18.5</v>
      </c>
      <c r="BE903" s="5">
        <v>17.52</v>
      </c>
      <c r="BF903" s="5">
        <v>13.07</v>
      </c>
      <c r="BG903" s="5">
        <v>7.28</v>
      </c>
      <c r="BH903" s="5">
        <v>16</v>
      </c>
      <c r="BI903" s="5">
        <v>35.32</v>
      </c>
      <c r="BM903" s="6">
        <f t="shared" si="224"/>
        <v>0</v>
      </c>
      <c r="BN903" s="10">
        <f t="shared" si="225"/>
        <v>0</v>
      </c>
      <c r="BO903" s="6">
        <f t="shared" si="226"/>
        <v>1</v>
      </c>
      <c r="BP903" s="6">
        <f t="shared" si="227"/>
        <v>0</v>
      </c>
      <c r="BQ903" s="6">
        <f t="shared" si="228"/>
        <v>0</v>
      </c>
      <c r="BR903" s="10" t="str">
        <f t="shared" si="229"/>
        <v>正常在售</v>
      </c>
      <c r="BS903" s="6" t="str">
        <f t="shared" si="239"/>
        <v>普通款</v>
      </c>
    </row>
    <row r="904" spans="1:71">
      <c r="A904" s="6" t="str">
        <f t="shared" si="230"/>
        <v>IEB0DRCDYZY7</v>
      </c>
      <c r="B904" s="6" t="str">
        <f t="shared" si="231"/>
        <v>IEX0027B7UZL</v>
      </c>
      <c r="C904" s="6" t="str">
        <f t="shared" si="232"/>
        <v>IEJDKK003003</v>
      </c>
      <c r="D904" s="6" t="str">
        <f t="shared" si="233"/>
        <v>IEB0DRCDYZY7JDKK003003</v>
      </c>
      <c r="E904" s="6" t="str">
        <f t="shared" si="234"/>
        <v>IEB0DRCDYZY7X0027B7UZL</v>
      </c>
      <c r="F904" s="6" t="str">
        <f t="shared" si="235"/>
        <v>IEJDKK003003X0027B7UZL</v>
      </c>
      <c r="G904" s="6" t="str">
        <f t="shared" si="236"/>
        <v>IEJDKK003003</v>
      </c>
      <c r="H904" s="6" t="str">
        <f ca="1" t="shared" si="237"/>
        <v>老品</v>
      </c>
      <c r="I904" s="10" t="str">
        <f t="shared" si="238"/>
        <v>D</v>
      </c>
      <c r="J904" s="5" t="s">
        <v>6980</v>
      </c>
      <c r="K904" s="5" t="s">
        <v>6981</v>
      </c>
      <c r="L904" s="5" t="s">
        <v>6977</v>
      </c>
      <c r="M904" s="5" t="s">
        <v>6982</v>
      </c>
      <c r="N904" s="5" t="s">
        <v>6983</v>
      </c>
      <c r="O904" s="5" t="s">
        <v>1796</v>
      </c>
      <c r="P904" s="5" t="s">
        <v>4154</v>
      </c>
      <c r="Q904" s="5" t="s">
        <v>6978</v>
      </c>
      <c r="R904" s="5" t="s">
        <v>6979</v>
      </c>
      <c r="S904" s="5" t="s">
        <v>2985</v>
      </c>
      <c r="T904" s="5" t="s">
        <v>2990</v>
      </c>
      <c r="U904" s="5" t="s">
        <v>6946</v>
      </c>
      <c r="V904" s="5" t="s">
        <v>4134</v>
      </c>
      <c r="W904" s="5" t="s">
        <v>4122</v>
      </c>
      <c r="X904" s="5" t="s">
        <v>4135</v>
      </c>
      <c r="Y904" s="5" t="s">
        <v>4299</v>
      </c>
      <c r="Z904" s="5" t="s">
        <v>4523</v>
      </c>
      <c r="AA904" s="5" t="s">
        <v>4122</v>
      </c>
      <c r="AB904" s="5" t="s">
        <v>4341</v>
      </c>
      <c r="AC904" s="5" t="s">
        <v>6971</v>
      </c>
      <c r="AD904" s="5" t="s">
        <v>4157</v>
      </c>
      <c r="AE904" s="5" t="s">
        <v>4140</v>
      </c>
      <c r="AF904" s="5" t="s">
        <v>3008</v>
      </c>
      <c r="AG904" s="5" t="s">
        <v>4394</v>
      </c>
      <c r="AH904" s="5" t="s">
        <v>4142</v>
      </c>
      <c r="AI904" s="5" t="s">
        <v>4514</v>
      </c>
      <c r="AJ904" s="5" t="s">
        <v>4345</v>
      </c>
      <c r="AK904" s="5">
        <v>1.35</v>
      </c>
      <c r="AL904" s="5" t="s">
        <v>4145</v>
      </c>
      <c r="AM904" s="5" t="s">
        <v>4146</v>
      </c>
      <c r="AN904" s="5" t="s">
        <v>4696</v>
      </c>
      <c r="AO904" s="5">
        <v>100</v>
      </c>
      <c r="AP904" s="5">
        <v>500</v>
      </c>
      <c r="AQ904" s="5" t="s">
        <v>6984</v>
      </c>
      <c r="AR904" s="5" t="s">
        <v>6985</v>
      </c>
      <c r="AS904" s="5">
        <v>7</v>
      </c>
      <c r="AT904" s="5">
        <v>16</v>
      </c>
      <c r="AU904" s="5">
        <v>12</v>
      </c>
      <c r="AV904" s="5">
        <v>3</v>
      </c>
      <c r="AW904" s="5">
        <v>6.3</v>
      </c>
      <c r="AX904" s="5">
        <v>4.72</v>
      </c>
      <c r="AY904" s="5">
        <v>1.18</v>
      </c>
      <c r="AZ904" s="5">
        <v>160</v>
      </c>
      <c r="BA904" s="5">
        <v>0.35</v>
      </c>
      <c r="BB904" s="5">
        <v>44.5</v>
      </c>
      <c r="BC904" s="5">
        <v>33.2</v>
      </c>
      <c r="BD904" s="5">
        <v>18.5</v>
      </c>
      <c r="BE904" s="5">
        <v>17.52</v>
      </c>
      <c r="BF904" s="5">
        <v>13.07</v>
      </c>
      <c r="BG904" s="5">
        <v>7.28</v>
      </c>
      <c r="BH904" s="5">
        <v>16</v>
      </c>
      <c r="BI904" s="5">
        <v>35.32</v>
      </c>
      <c r="BM904" s="6">
        <f t="shared" si="224"/>
        <v>0</v>
      </c>
      <c r="BN904" s="10">
        <f t="shared" si="225"/>
        <v>0</v>
      </c>
      <c r="BO904" s="6">
        <f t="shared" si="226"/>
        <v>1</v>
      </c>
      <c r="BP904" s="6">
        <f t="shared" si="227"/>
        <v>0</v>
      </c>
      <c r="BQ904" s="6">
        <f t="shared" si="228"/>
        <v>0</v>
      </c>
      <c r="BR904" s="10" t="str">
        <f t="shared" si="229"/>
        <v>正常在售</v>
      </c>
      <c r="BS904" s="6" t="str">
        <f t="shared" si="239"/>
        <v>普通款</v>
      </c>
    </row>
    <row r="905" spans="1:71">
      <c r="A905" s="6" t="str">
        <f t="shared" si="230"/>
        <v>DEB0DNZGZSTM</v>
      </c>
      <c r="B905" s="6" t="str">
        <f t="shared" si="231"/>
        <v>DEX0026KPL3L</v>
      </c>
      <c r="C905" s="6" t="str">
        <f t="shared" si="232"/>
        <v>DEJDMDL003003</v>
      </c>
      <c r="D905" s="6" t="str">
        <f t="shared" si="233"/>
        <v>DEB0DNZGZSTMJDMDL003003</v>
      </c>
      <c r="E905" s="6" t="str">
        <f t="shared" si="234"/>
        <v>DEB0DNZGZSTMX0026KPL3L</v>
      </c>
      <c r="F905" s="6" t="str">
        <f t="shared" si="235"/>
        <v>DEJDMDL003003X0026KPL3L</v>
      </c>
      <c r="G905" s="6" t="str">
        <f t="shared" si="236"/>
        <v>DEJDMDL003003</v>
      </c>
      <c r="H905" s="6" t="str">
        <f ca="1" t="shared" si="237"/>
        <v>老品</v>
      </c>
      <c r="I905" s="10" t="str">
        <f t="shared" si="238"/>
        <v>清货款</v>
      </c>
      <c r="J905" s="5" t="s">
        <v>6986</v>
      </c>
      <c r="K905" s="5" t="s">
        <v>6987</v>
      </c>
      <c r="L905" s="5" t="s">
        <v>6988</v>
      </c>
      <c r="M905" s="5" t="s">
        <v>6989</v>
      </c>
      <c r="N905" s="5" t="s">
        <v>6990</v>
      </c>
      <c r="O905" s="5" t="s">
        <v>1798</v>
      </c>
      <c r="P905" s="5" t="s">
        <v>4120</v>
      </c>
      <c r="Q905" s="5" t="s">
        <v>4926</v>
      </c>
      <c r="R905" s="5" t="s">
        <v>1525</v>
      </c>
      <c r="S905" s="5" t="s">
        <v>2985</v>
      </c>
      <c r="T905" s="5" t="s">
        <v>2979</v>
      </c>
      <c r="U905" s="5" t="s">
        <v>6991</v>
      </c>
      <c r="V905" s="5" t="s">
        <v>4134</v>
      </c>
      <c r="W905" s="5" t="s">
        <v>4120</v>
      </c>
      <c r="X905" s="5" t="s">
        <v>4135</v>
      </c>
      <c r="Y905" s="5" t="s">
        <v>4184</v>
      </c>
      <c r="Z905" s="5" t="s">
        <v>4694</v>
      </c>
      <c r="AA905" s="5" t="s">
        <v>4121</v>
      </c>
      <c r="AB905" s="5" t="s">
        <v>4341</v>
      </c>
      <c r="AC905" s="5" t="s">
        <v>6992</v>
      </c>
      <c r="AD905" s="5" t="s">
        <v>4157</v>
      </c>
      <c r="AE905" s="5" t="s">
        <v>4140</v>
      </c>
      <c r="AF905" s="5" t="s">
        <v>3008</v>
      </c>
      <c r="AG905" s="5" t="s">
        <v>4394</v>
      </c>
      <c r="AH905" s="5" t="s">
        <v>4612</v>
      </c>
      <c r="AI905" s="5" t="s">
        <v>4514</v>
      </c>
      <c r="AJ905" s="5" t="s">
        <v>4345</v>
      </c>
      <c r="AK905" s="5">
        <v>3.85</v>
      </c>
      <c r="AL905" s="5" t="s">
        <v>4145</v>
      </c>
      <c r="AM905" s="5" t="s">
        <v>4146</v>
      </c>
      <c r="AN905" s="5" t="s">
        <v>4696</v>
      </c>
      <c r="AO905" s="5">
        <v>48</v>
      </c>
      <c r="AP905" s="5">
        <v>300</v>
      </c>
      <c r="AQ905" s="5" t="s">
        <v>6993</v>
      </c>
      <c r="AR905" s="5" t="s">
        <v>6994</v>
      </c>
      <c r="AS905" s="5">
        <v>21</v>
      </c>
      <c r="AT905" s="5">
        <v>40.5</v>
      </c>
      <c r="AU905" s="5">
        <v>5.5</v>
      </c>
      <c r="AV905" s="5">
        <v>5.3</v>
      </c>
      <c r="AW905" s="5">
        <v>15.94</v>
      </c>
      <c r="AX905" s="5">
        <v>2.17</v>
      </c>
      <c r="AY905" s="5">
        <v>2.09</v>
      </c>
      <c r="AZ905" s="5">
        <v>230</v>
      </c>
      <c r="BA905" s="5">
        <v>0.51</v>
      </c>
      <c r="BB905" s="5">
        <v>47</v>
      </c>
      <c r="BC905" s="5">
        <v>42.5</v>
      </c>
      <c r="BD905" s="5">
        <v>37</v>
      </c>
      <c r="BE905" s="5">
        <v>18.5</v>
      </c>
      <c r="BF905" s="5">
        <v>16.73</v>
      </c>
      <c r="BG905" s="5">
        <v>14.57</v>
      </c>
      <c r="BH905" s="5">
        <v>12.01</v>
      </c>
      <c r="BI905" s="5">
        <v>26.51</v>
      </c>
      <c r="BM905" s="6">
        <f t="shared" si="224"/>
        <v>1</v>
      </c>
      <c r="BN905" s="10">
        <f t="shared" si="225"/>
        <v>0</v>
      </c>
      <c r="BO905" s="6">
        <f t="shared" si="226"/>
        <v>0</v>
      </c>
      <c r="BP905" s="6">
        <f t="shared" si="227"/>
        <v>0</v>
      </c>
      <c r="BQ905" s="6">
        <f t="shared" si="228"/>
        <v>0</v>
      </c>
      <c r="BR905" s="10" t="str">
        <f t="shared" si="229"/>
        <v>停售</v>
      </c>
      <c r="BS905" s="6" t="str">
        <f t="shared" si="239"/>
        <v>停售</v>
      </c>
    </row>
    <row r="906" spans="1:71">
      <c r="A906" s="6" t="str">
        <f t="shared" si="230"/>
        <v>UKB0DNZGZSTM</v>
      </c>
      <c r="B906" s="6" t="str">
        <f t="shared" si="231"/>
        <v>UKX0026KMG1V</v>
      </c>
      <c r="C906" s="6" t="str">
        <f t="shared" si="232"/>
        <v>UKJDMDL003003</v>
      </c>
      <c r="D906" s="6" t="str">
        <f t="shared" si="233"/>
        <v>UKB0DNZGZSTMJDMDL003003</v>
      </c>
      <c r="E906" s="6" t="str">
        <f t="shared" si="234"/>
        <v>UKB0DNZGZSTMX0026KMG1V</v>
      </c>
      <c r="F906" s="6" t="str">
        <f t="shared" si="235"/>
        <v>UKJDMDL003003X0026KMG1V</v>
      </c>
      <c r="G906" s="6" t="str">
        <f t="shared" si="236"/>
        <v>UKJDMDL003003</v>
      </c>
      <c r="H906" s="6" t="str">
        <f ca="1" t="shared" si="237"/>
        <v>老品</v>
      </c>
      <c r="I906" s="10" t="str">
        <f t="shared" si="238"/>
        <v>D</v>
      </c>
      <c r="J906" s="5" t="s">
        <v>6986</v>
      </c>
      <c r="K906" s="5" t="s">
        <v>6987</v>
      </c>
      <c r="L906" s="5" t="s">
        <v>6995</v>
      </c>
      <c r="M906" s="5" t="s">
        <v>6989</v>
      </c>
      <c r="N906" s="5" t="s">
        <v>6996</v>
      </c>
      <c r="O906" s="5" t="s">
        <v>1800</v>
      </c>
      <c r="P906" s="5" t="s">
        <v>4154</v>
      </c>
      <c r="Q906" s="5" t="s">
        <v>6997</v>
      </c>
      <c r="R906" s="5" t="s">
        <v>1532</v>
      </c>
      <c r="S906" s="5" t="s">
        <v>2985</v>
      </c>
      <c r="T906" s="5" t="s">
        <v>2979</v>
      </c>
      <c r="U906" s="5" t="s">
        <v>6991</v>
      </c>
      <c r="V906" s="5" t="s">
        <v>4134</v>
      </c>
      <c r="W906" s="5" t="s">
        <v>4122</v>
      </c>
      <c r="X906" s="5" t="s">
        <v>4135</v>
      </c>
      <c r="Y906" s="5" t="s">
        <v>4184</v>
      </c>
      <c r="Z906" s="5" t="s">
        <v>4523</v>
      </c>
      <c r="AA906" s="5" t="s">
        <v>4122</v>
      </c>
      <c r="AB906" s="5" t="s">
        <v>4341</v>
      </c>
      <c r="AC906" s="5" t="s">
        <v>5618</v>
      </c>
      <c r="AD906" s="5" t="s">
        <v>5574</v>
      </c>
      <c r="AE906" s="5" t="s">
        <v>4140</v>
      </c>
      <c r="AF906" s="5" t="s">
        <v>3007</v>
      </c>
      <c r="AG906" s="5" t="s">
        <v>4394</v>
      </c>
      <c r="AH906" s="5" t="s">
        <v>3007</v>
      </c>
      <c r="AI906" s="5" t="s">
        <v>4514</v>
      </c>
      <c r="AJ906" s="5" t="s">
        <v>4345</v>
      </c>
      <c r="AK906" s="5">
        <v>3.4</v>
      </c>
      <c r="AL906" s="5" t="s">
        <v>4145</v>
      </c>
      <c r="AM906" s="5" t="s">
        <v>4146</v>
      </c>
      <c r="AN906" s="5" t="s">
        <v>4696</v>
      </c>
      <c r="AO906" s="5">
        <v>48</v>
      </c>
      <c r="AP906" s="5">
        <v>300</v>
      </c>
      <c r="AQ906" s="5" t="s">
        <v>6993</v>
      </c>
      <c r="AR906" s="5" t="s">
        <v>6994</v>
      </c>
      <c r="AS906" s="5">
        <v>21</v>
      </c>
      <c r="AT906" s="5">
        <v>40.5</v>
      </c>
      <c r="AU906" s="5">
        <v>5.5</v>
      </c>
      <c r="AV906" s="5">
        <v>5.3</v>
      </c>
      <c r="AW906" s="5">
        <v>15.94</v>
      </c>
      <c r="AX906" s="5">
        <v>2.17</v>
      </c>
      <c r="AY906" s="5">
        <v>2.09</v>
      </c>
      <c r="AZ906" s="5">
        <v>230</v>
      </c>
      <c r="BA906" s="5">
        <v>0.51</v>
      </c>
      <c r="BB906" s="5">
        <v>47</v>
      </c>
      <c r="BC906" s="5">
        <v>42.5</v>
      </c>
      <c r="BD906" s="5">
        <v>37</v>
      </c>
      <c r="BE906" s="5">
        <v>18.5</v>
      </c>
      <c r="BF906" s="5">
        <v>16.73</v>
      </c>
      <c r="BG906" s="5">
        <v>14.57</v>
      </c>
      <c r="BH906" s="5">
        <v>12.01</v>
      </c>
      <c r="BI906" s="5">
        <v>26.51</v>
      </c>
      <c r="BM906" s="6">
        <f t="shared" si="224"/>
        <v>0</v>
      </c>
      <c r="BN906" s="10">
        <f t="shared" si="225"/>
        <v>0</v>
      </c>
      <c r="BO906" s="6">
        <f t="shared" si="226"/>
        <v>1</v>
      </c>
      <c r="BP906" s="6">
        <f t="shared" si="227"/>
        <v>0</v>
      </c>
      <c r="BQ906" s="6">
        <f t="shared" si="228"/>
        <v>0</v>
      </c>
      <c r="BR906" s="10" t="str">
        <f t="shared" si="229"/>
        <v>正常在售</v>
      </c>
      <c r="BS906" s="6" t="str">
        <f t="shared" si="239"/>
        <v>普通款</v>
      </c>
    </row>
    <row r="907" spans="1:71">
      <c r="A907" s="6" t="str">
        <f t="shared" si="230"/>
        <v>FRB0DNZGZSTM</v>
      </c>
      <c r="B907" s="6" t="str">
        <f t="shared" si="231"/>
        <v>FRX0026KPL3L</v>
      </c>
      <c r="C907" s="6" t="str">
        <f t="shared" si="232"/>
        <v>FRJDMDL003003</v>
      </c>
      <c r="D907" s="6" t="str">
        <f t="shared" si="233"/>
        <v>FRB0DNZGZSTMJDMDL003003</v>
      </c>
      <c r="E907" s="6" t="str">
        <f t="shared" si="234"/>
        <v>FRB0DNZGZSTMX0026KPL3L</v>
      </c>
      <c r="F907" s="6" t="str">
        <f t="shared" si="235"/>
        <v>FRJDMDL003003X0026KPL3L</v>
      </c>
      <c r="G907" s="6" t="str">
        <f t="shared" si="236"/>
        <v>FRJDMDL003003</v>
      </c>
      <c r="H907" s="6" t="str">
        <f ca="1" t="shared" si="237"/>
        <v>老品</v>
      </c>
      <c r="I907" s="10" t="str">
        <f t="shared" si="238"/>
        <v>清货款</v>
      </c>
      <c r="J907" s="5" t="s">
        <v>6986</v>
      </c>
      <c r="K907" s="5" t="s">
        <v>6987</v>
      </c>
      <c r="L907" s="5" t="s">
        <v>6998</v>
      </c>
      <c r="M907" s="5" t="s">
        <v>6989</v>
      </c>
      <c r="N907" s="5" t="s">
        <v>6990</v>
      </c>
      <c r="O907" s="5" t="s">
        <v>1798</v>
      </c>
      <c r="P907" s="5" t="s">
        <v>4120</v>
      </c>
      <c r="Q907" s="5" t="s">
        <v>6999</v>
      </c>
      <c r="R907" s="5" t="s">
        <v>5035</v>
      </c>
      <c r="S907" s="5" t="s">
        <v>2985</v>
      </c>
      <c r="T907" s="5" t="s">
        <v>2979</v>
      </c>
      <c r="U907" s="5" t="s">
        <v>6991</v>
      </c>
      <c r="V907" s="5" t="s">
        <v>4134</v>
      </c>
      <c r="W907" s="5" t="s">
        <v>4120</v>
      </c>
      <c r="X907" s="5" t="s">
        <v>4135</v>
      </c>
      <c r="Y907" s="5" t="s">
        <v>4184</v>
      </c>
      <c r="Z907" s="5" t="s">
        <v>4694</v>
      </c>
      <c r="AA907" s="5" t="s">
        <v>4122</v>
      </c>
      <c r="AB907" s="5" t="s">
        <v>4341</v>
      </c>
      <c r="AC907" s="5" t="s">
        <v>6992</v>
      </c>
      <c r="AD907" s="5" t="s">
        <v>4157</v>
      </c>
      <c r="AE907" s="5" t="s">
        <v>4140</v>
      </c>
      <c r="AF907" s="5" t="s">
        <v>3008</v>
      </c>
      <c r="AG907" s="5" t="s">
        <v>4394</v>
      </c>
      <c r="AH907" s="5" t="s">
        <v>4612</v>
      </c>
      <c r="AI907" s="5" t="s">
        <v>4514</v>
      </c>
      <c r="AJ907" s="5" t="s">
        <v>4345</v>
      </c>
      <c r="AK907" s="5">
        <v>6.32</v>
      </c>
      <c r="AL907" s="5" t="s">
        <v>4145</v>
      </c>
      <c r="AM907" s="5" t="s">
        <v>4146</v>
      </c>
      <c r="AN907" s="5" t="s">
        <v>4696</v>
      </c>
      <c r="AO907" s="5">
        <v>48</v>
      </c>
      <c r="AP907" s="5">
        <v>300</v>
      </c>
      <c r="AQ907" s="5" t="s">
        <v>6993</v>
      </c>
      <c r="AR907" s="5" t="s">
        <v>6994</v>
      </c>
      <c r="AS907" s="5">
        <v>21</v>
      </c>
      <c r="AT907" s="5">
        <v>40.5</v>
      </c>
      <c r="AU907" s="5">
        <v>5.5</v>
      </c>
      <c r="AV907" s="5">
        <v>5.3</v>
      </c>
      <c r="AW907" s="5">
        <v>15.94</v>
      </c>
      <c r="AX907" s="5">
        <v>2.17</v>
      </c>
      <c r="AY907" s="5">
        <v>2.09</v>
      </c>
      <c r="AZ907" s="5">
        <v>230</v>
      </c>
      <c r="BA907" s="5">
        <v>0.51</v>
      </c>
      <c r="BB907" s="5">
        <v>47</v>
      </c>
      <c r="BC907" s="5">
        <v>42.5</v>
      </c>
      <c r="BD907" s="5">
        <v>37</v>
      </c>
      <c r="BE907" s="5">
        <v>18.5</v>
      </c>
      <c r="BF907" s="5">
        <v>16.73</v>
      </c>
      <c r="BG907" s="5">
        <v>14.57</v>
      </c>
      <c r="BH907" s="5">
        <v>12.01</v>
      </c>
      <c r="BI907" s="5">
        <v>26.51</v>
      </c>
      <c r="BM907" s="6">
        <f t="shared" si="224"/>
        <v>1</v>
      </c>
      <c r="BN907" s="10">
        <f t="shared" si="225"/>
        <v>0</v>
      </c>
      <c r="BO907" s="6">
        <f t="shared" si="226"/>
        <v>0</v>
      </c>
      <c r="BP907" s="6">
        <f t="shared" si="227"/>
        <v>0</v>
      </c>
      <c r="BQ907" s="6">
        <f t="shared" si="228"/>
        <v>0</v>
      </c>
      <c r="BR907" s="10" t="str">
        <f t="shared" si="229"/>
        <v>停售</v>
      </c>
      <c r="BS907" s="6" t="str">
        <f t="shared" si="239"/>
        <v>停售</v>
      </c>
    </row>
    <row r="908" spans="1:71">
      <c r="A908" s="6" t="str">
        <f t="shared" si="230"/>
        <v>ESB0DNZGZSTM</v>
      </c>
      <c r="B908" s="6" t="str">
        <f t="shared" si="231"/>
        <v>ESX0026KPL3L</v>
      </c>
      <c r="C908" s="6" t="str">
        <f t="shared" si="232"/>
        <v>ESJDMDL003003</v>
      </c>
      <c r="D908" s="6" t="str">
        <f t="shared" si="233"/>
        <v>ESB0DNZGZSTMJDMDL003003</v>
      </c>
      <c r="E908" s="6" t="str">
        <f t="shared" si="234"/>
        <v>ESB0DNZGZSTMX0026KPL3L</v>
      </c>
      <c r="F908" s="6" t="str">
        <f t="shared" si="235"/>
        <v>ESJDMDL003003X0026KPL3L</v>
      </c>
      <c r="G908" s="6" t="str">
        <f t="shared" si="236"/>
        <v>ESJDMDL003003</v>
      </c>
      <c r="H908" s="6" t="str">
        <f ca="1" t="shared" si="237"/>
        <v>老品</v>
      </c>
      <c r="I908" s="10" t="str">
        <f t="shared" si="238"/>
        <v>清货款</v>
      </c>
      <c r="J908" s="5" t="s">
        <v>6986</v>
      </c>
      <c r="K908" s="5" t="s">
        <v>6987</v>
      </c>
      <c r="L908" s="5" t="s">
        <v>7000</v>
      </c>
      <c r="M908" s="5" t="s">
        <v>6989</v>
      </c>
      <c r="N908" s="5" t="s">
        <v>6990</v>
      </c>
      <c r="O908" s="5" t="s">
        <v>1798</v>
      </c>
      <c r="P908" s="5" t="s">
        <v>4120</v>
      </c>
      <c r="Q908" s="5" t="s">
        <v>7001</v>
      </c>
      <c r="R908" s="5" t="s">
        <v>5041</v>
      </c>
      <c r="S908" s="5" t="s">
        <v>2985</v>
      </c>
      <c r="T908" s="5" t="s">
        <v>2979</v>
      </c>
      <c r="U908" s="5" t="s">
        <v>6991</v>
      </c>
      <c r="V908" s="5" t="s">
        <v>4134</v>
      </c>
      <c r="W908" s="5" t="s">
        <v>4120</v>
      </c>
      <c r="X908" s="5" t="s">
        <v>4135</v>
      </c>
      <c r="Y908" s="5" t="s">
        <v>4136</v>
      </c>
      <c r="Z908" s="5" t="s">
        <v>4694</v>
      </c>
      <c r="AA908" s="5" t="s">
        <v>4122</v>
      </c>
      <c r="AB908" s="5" t="s">
        <v>4341</v>
      </c>
      <c r="AC908" s="5" t="s">
        <v>6992</v>
      </c>
      <c r="AD908" s="5" t="s">
        <v>4157</v>
      </c>
      <c r="AE908" s="5" t="s">
        <v>4140</v>
      </c>
      <c r="AF908" s="5" t="s">
        <v>3008</v>
      </c>
      <c r="AG908" s="5" t="s">
        <v>4394</v>
      </c>
      <c r="AH908" s="5" t="s">
        <v>4612</v>
      </c>
      <c r="AI908" s="5" t="s">
        <v>4514</v>
      </c>
      <c r="AJ908" s="5" t="s">
        <v>4345</v>
      </c>
      <c r="AK908" s="5">
        <v>4.3</v>
      </c>
      <c r="AL908" s="5" t="s">
        <v>4145</v>
      </c>
      <c r="AM908" s="5" t="s">
        <v>4146</v>
      </c>
      <c r="AN908" s="5" t="s">
        <v>4696</v>
      </c>
      <c r="AO908" s="5">
        <v>48</v>
      </c>
      <c r="AP908" s="5">
        <v>300</v>
      </c>
      <c r="AQ908" s="5" t="s">
        <v>6993</v>
      </c>
      <c r="AR908" s="5" t="s">
        <v>6994</v>
      </c>
      <c r="AS908" s="5">
        <v>21</v>
      </c>
      <c r="AT908" s="5">
        <v>40.5</v>
      </c>
      <c r="AU908" s="5">
        <v>5.5</v>
      </c>
      <c r="AV908" s="5">
        <v>5.3</v>
      </c>
      <c r="AW908" s="5">
        <v>15.94</v>
      </c>
      <c r="AX908" s="5">
        <v>2.17</v>
      </c>
      <c r="AY908" s="5">
        <v>2.09</v>
      </c>
      <c r="AZ908" s="5">
        <v>230</v>
      </c>
      <c r="BA908" s="5">
        <v>0.51</v>
      </c>
      <c r="BB908" s="5">
        <v>47</v>
      </c>
      <c r="BC908" s="5">
        <v>42.5</v>
      </c>
      <c r="BD908" s="5">
        <v>37</v>
      </c>
      <c r="BE908" s="5">
        <v>18.5</v>
      </c>
      <c r="BF908" s="5">
        <v>16.73</v>
      </c>
      <c r="BG908" s="5">
        <v>14.57</v>
      </c>
      <c r="BH908" s="5">
        <v>12.01</v>
      </c>
      <c r="BI908" s="5">
        <v>26.51</v>
      </c>
      <c r="BM908" s="6">
        <f t="shared" si="224"/>
        <v>1</v>
      </c>
      <c r="BN908" s="10">
        <f t="shared" si="225"/>
        <v>0</v>
      </c>
      <c r="BO908" s="6">
        <f t="shared" si="226"/>
        <v>0</v>
      </c>
      <c r="BP908" s="6">
        <f t="shared" si="227"/>
        <v>0</v>
      </c>
      <c r="BQ908" s="6">
        <f t="shared" si="228"/>
        <v>0</v>
      </c>
      <c r="BR908" s="10" t="str">
        <f t="shared" si="229"/>
        <v>停售</v>
      </c>
      <c r="BS908" s="6" t="str">
        <f t="shared" si="239"/>
        <v>停售</v>
      </c>
    </row>
    <row r="909" spans="1:71">
      <c r="A909" s="6" t="str">
        <f t="shared" si="230"/>
        <v>ITB0DNZGZSTM</v>
      </c>
      <c r="B909" s="6" t="str">
        <f t="shared" si="231"/>
        <v>ITX0026KPL3L</v>
      </c>
      <c r="C909" s="6" t="str">
        <f t="shared" si="232"/>
        <v>ITJDMDL003003</v>
      </c>
      <c r="D909" s="6" t="str">
        <f t="shared" si="233"/>
        <v>ITB0DNZGZSTMJDMDL003003</v>
      </c>
      <c r="E909" s="6" t="str">
        <f t="shared" si="234"/>
        <v>ITB0DNZGZSTMX0026KPL3L</v>
      </c>
      <c r="F909" s="6" t="str">
        <f t="shared" si="235"/>
        <v>ITJDMDL003003X0026KPL3L</v>
      </c>
      <c r="G909" s="6" t="str">
        <f t="shared" si="236"/>
        <v>ITJDMDL003003</v>
      </c>
      <c r="H909" s="6" t="str">
        <f ca="1" t="shared" si="237"/>
        <v>老品</v>
      </c>
      <c r="I909" s="10" t="str">
        <f t="shared" si="238"/>
        <v>清货款</v>
      </c>
      <c r="J909" s="5" t="s">
        <v>6986</v>
      </c>
      <c r="K909" s="5" t="s">
        <v>6987</v>
      </c>
      <c r="L909" s="5" t="s">
        <v>7002</v>
      </c>
      <c r="M909" s="5" t="s">
        <v>6989</v>
      </c>
      <c r="N909" s="5" t="s">
        <v>6990</v>
      </c>
      <c r="O909" s="5" t="s">
        <v>1798</v>
      </c>
      <c r="P909" s="5" t="s">
        <v>4120</v>
      </c>
      <c r="Q909" s="5" t="s">
        <v>7003</v>
      </c>
      <c r="R909" s="5" t="s">
        <v>5043</v>
      </c>
      <c r="S909" s="5" t="s">
        <v>2985</v>
      </c>
      <c r="T909" s="5" t="s">
        <v>2979</v>
      </c>
      <c r="U909" s="5" t="s">
        <v>6991</v>
      </c>
      <c r="V909" s="5" t="s">
        <v>4134</v>
      </c>
      <c r="W909" s="5" t="s">
        <v>4120</v>
      </c>
      <c r="X909" s="5" t="s">
        <v>4135</v>
      </c>
      <c r="Y909" s="5" t="s">
        <v>4136</v>
      </c>
      <c r="Z909" s="5" t="s">
        <v>4694</v>
      </c>
      <c r="AA909" s="5" t="s">
        <v>4122</v>
      </c>
      <c r="AB909" s="5" t="s">
        <v>4341</v>
      </c>
      <c r="AC909" s="5" t="s">
        <v>6992</v>
      </c>
      <c r="AD909" s="5" t="s">
        <v>4157</v>
      </c>
      <c r="AE909" s="5" t="s">
        <v>4140</v>
      </c>
      <c r="AF909" s="5" t="s">
        <v>3008</v>
      </c>
      <c r="AG909" s="5" t="s">
        <v>4394</v>
      </c>
      <c r="AH909" s="5" t="s">
        <v>4612</v>
      </c>
      <c r="AI909" s="5" t="s">
        <v>4514</v>
      </c>
      <c r="AJ909" s="5" t="s">
        <v>4345</v>
      </c>
      <c r="AK909" s="5">
        <v>5.46</v>
      </c>
      <c r="AL909" s="5" t="s">
        <v>4145</v>
      </c>
      <c r="AM909" s="5" t="s">
        <v>4146</v>
      </c>
      <c r="AN909" s="5" t="s">
        <v>4696</v>
      </c>
      <c r="AO909" s="5">
        <v>48</v>
      </c>
      <c r="AP909" s="5">
        <v>300</v>
      </c>
      <c r="AQ909" s="5" t="s">
        <v>6993</v>
      </c>
      <c r="AR909" s="5" t="s">
        <v>6994</v>
      </c>
      <c r="AS909" s="5">
        <v>21</v>
      </c>
      <c r="AT909" s="5">
        <v>40.5</v>
      </c>
      <c r="AU909" s="5">
        <v>5.5</v>
      </c>
      <c r="AV909" s="5">
        <v>5.3</v>
      </c>
      <c r="AW909" s="5">
        <v>15.94</v>
      </c>
      <c r="AX909" s="5">
        <v>2.17</v>
      </c>
      <c r="AY909" s="5">
        <v>2.09</v>
      </c>
      <c r="AZ909" s="5">
        <v>230</v>
      </c>
      <c r="BA909" s="5">
        <v>0.51</v>
      </c>
      <c r="BB909" s="5">
        <v>47</v>
      </c>
      <c r="BC909" s="5">
        <v>42.5</v>
      </c>
      <c r="BD909" s="5">
        <v>37</v>
      </c>
      <c r="BE909" s="5">
        <v>18.5</v>
      </c>
      <c r="BF909" s="5">
        <v>16.73</v>
      </c>
      <c r="BG909" s="5">
        <v>14.57</v>
      </c>
      <c r="BH909" s="5">
        <v>12.01</v>
      </c>
      <c r="BI909" s="5">
        <v>26.51</v>
      </c>
      <c r="BM909" s="6">
        <f t="shared" si="224"/>
        <v>1</v>
      </c>
      <c r="BN909" s="10">
        <f t="shared" si="225"/>
        <v>0</v>
      </c>
      <c r="BO909" s="6">
        <f t="shared" si="226"/>
        <v>0</v>
      </c>
      <c r="BP909" s="6">
        <f t="shared" si="227"/>
        <v>0</v>
      </c>
      <c r="BQ909" s="6">
        <f t="shared" si="228"/>
        <v>0</v>
      </c>
      <c r="BR909" s="10" t="str">
        <f t="shared" si="229"/>
        <v>停售</v>
      </c>
      <c r="BS909" s="6" t="str">
        <f t="shared" si="239"/>
        <v>停售</v>
      </c>
    </row>
    <row r="910" spans="1:71">
      <c r="A910" s="6" t="str">
        <f t="shared" si="230"/>
        <v>NLB0DNZGZSTM</v>
      </c>
      <c r="B910" s="6" t="str">
        <f t="shared" si="231"/>
        <v>NLX0026KPL3L</v>
      </c>
      <c r="C910" s="6" t="str">
        <f t="shared" si="232"/>
        <v>NLJDMDL003003</v>
      </c>
      <c r="D910" s="6" t="str">
        <f t="shared" si="233"/>
        <v>NLB0DNZGZSTMJDMDL003003</v>
      </c>
      <c r="E910" s="6" t="str">
        <f t="shared" si="234"/>
        <v>NLB0DNZGZSTMX0026KPL3L</v>
      </c>
      <c r="F910" s="6" t="str">
        <f t="shared" si="235"/>
        <v>NLJDMDL003003X0026KPL3L</v>
      </c>
      <c r="G910" s="6" t="str">
        <f t="shared" si="236"/>
        <v>NLJDMDL003003</v>
      </c>
      <c r="H910" s="6" t="str">
        <f ca="1" t="shared" si="237"/>
        <v>老品</v>
      </c>
      <c r="I910" s="10" t="str">
        <f t="shared" si="238"/>
        <v>清货款</v>
      </c>
      <c r="J910" s="5" t="s">
        <v>6986</v>
      </c>
      <c r="K910" s="5" t="s">
        <v>6987</v>
      </c>
      <c r="L910" s="5" t="s">
        <v>7004</v>
      </c>
      <c r="M910" s="5" t="s">
        <v>6989</v>
      </c>
      <c r="N910" s="5" t="s">
        <v>6990</v>
      </c>
      <c r="O910" s="5" t="s">
        <v>1798</v>
      </c>
      <c r="P910" s="5" t="s">
        <v>4120</v>
      </c>
      <c r="Q910" s="5" t="s">
        <v>7005</v>
      </c>
      <c r="R910" s="5" t="s">
        <v>5038</v>
      </c>
      <c r="S910" s="5" t="s">
        <v>2985</v>
      </c>
      <c r="T910" s="5" t="s">
        <v>2979</v>
      </c>
      <c r="U910" s="5" t="s">
        <v>6991</v>
      </c>
      <c r="V910" s="5" t="s">
        <v>4134</v>
      </c>
      <c r="W910" s="5" t="s">
        <v>4120</v>
      </c>
      <c r="X910" s="5" t="s">
        <v>4135</v>
      </c>
      <c r="Y910" s="5" t="s">
        <v>4184</v>
      </c>
      <c r="Z910" s="5" t="s">
        <v>4694</v>
      </c>
      <c r="AA910" s="5" t="s">
        <v>4122</v>
      </c>
      <c r="AB910" s="5" t="s">
        <v>4341</v>
      </c>
      <c r="AC910" s="5" t="s">
        <v>6992</v>
      </c>
      <c r="AD910" s="5" t="s">
        <v>4157</v>
      </c>
      <c r="AE910" s="5" t="s">
        <v>4140</v>
      </c>
      <c r="AF910" s="5" t="s">
        <v>3008</v>
      </c>
      <c r="AG910" s="5" t="s">
        <v>4394</v>
      </c>
      <c r="AH910" s="5" t="s">
        <v>4612</v>
      </c>
      <c r="AI910" s="5" t="s">
        <v>4514</v>
      </c>
      <c r="AJ910" s="5" t="s">
        <v>4345</v>
      </c>
      <c r="AK910" s="5">
        <v>4.22</v>
      </c>
      <c r="AL910" s="5" t="s">
        <v>4145</v>
      </c>
      <c r="AM910" s="5" t="s">
        <v>4146</v>
      </c>
      <c r="AN910" s="5" t="s">
        <v>4696</v>
      </c>
      <c r="AO910" s="5">
        <v>48</v>
      </c>
      <c r="AP910" s="5">
        <v>300</v>
      </c>
      <c r="AQ910" s="5" t="s">
        <v>6993</v>
      </c>
      <c r="AR910" s="5" t="s">
        <v>6994</v>
      </c>
      <c r="AS910" s="5">
        <v>21</v>
      </c>
      <c r="AT910" s="5">
        <v>40.5</v>
      </c>
      <c r="AU910" s="5">
        <v>5.5</v>
      </c>
      <c r="AV910" s="5">
        <v>5.3</v>
      </c>
      <c r="AW910" s="5">
        <v>15.94</v>
      </c>
      <c r="AX910" s="5">
        <v>2.17</v>
      </c>
      <c r="AY910" s="5">
        <v>2.09</v>
      </c>
      <c r="AZ910" s="5">
        <v>230</v>
      </c>
      <c r="BA910" s="5">
        <v>0.51</v>
      </c>
      <c r="BB910" s="5">
        <v>47</v>
      </c>
      <c r="BC910" s="5">
        <v>42.5</v>
      </c>
      <c r="BD910" s="5">
        <v>37</v>
      </c>
      <c r="BE910" s="5">
        <v>18.5</v>
      </c>
      <c r="BF910" s="5">
        <v>16.73</v>
      </c>
      <c r="BG910" s="5">
        <v>14.57</v>
      </c>
      <c r="BH910" s="5">
        <v>12.01</v>
      </c>
      <c r="BI910" s="5">
        <v>26.51</v>
      </c>
      <c r="BM910" s="6">
        <f t="shared" si="224"/>
        <v>1</v>
      </c>
      <c r="BN910" s="10">
        <f t="shared" si="225"/>
        <v>0</v>
      </c>
      <c r="BO910" s="6">
        <f t="shared" si="226"/>
        <v>0</v>
      </c>
      <c r="BP910" s="6">
        <f t="shared" si="227"/>
        <v>0</v>
      </c>
      <c r="BQ910" s="6">
        <f t="shared" si="228"/>
        <v>0</v>
      </c>
      <c r="BR910" s="10" t="str">
        <f t="shared" si="229"/>
        <v>停售</v>
      </c>
      <c r="BS910" s="6" t="str">
        <f t="shared" si="239"/>
        <v>停售</v>
      </c>
    </row>
    <row r="911" spans="1:71">
      <c r="A911" s="6" t="str">
        <f t="shared" si="230"/>
        <v>DEB0DNZFH27L</v>
      </c>
      <c r="B911" s="6" t="str">
        <f t="shared" si="231"/>
        <v>DEX0026KQ0JF</v>
      </c>
      <c r="C911" s="6" t="str">
        <f t="shared" si="232"/>
        <v>DEJDMDL003004</v>
      </c>
      <c r="D911" s="6" t="str">
        <f t="shared" si="233"/>
        <v>DEB0DNZFH27LJDMDL003004</v>
      </c>
      <c r="E911" s="6" t="str">
        <f t="shared" si="234"/>
        <v>DEB0DNZFH27LX0026KQ0JF</v>
      </c>
      <c r="F911" s="6" t="str">
        <f t="shared" si="235"/>
        <v>DEJDMDL003004X0026KQ0JF</v>
      </c>
      <c r="G911" s="6" t="str">
        <f t="shared" si="236"/>
        <v>DEJDMDL003004</v>
      </c>
      <c r="H911" s="6" t="str">
        <f ca="1" t="shared" si="237"/>
        <v>老品</v>
      </c>
      <c r="I911" s="10" t="str">
        <f t="shared" si="238"/>
        <v>清货款</v>
      </c>
      <c r="J911" s="5" t="s">
        <v>7006</v>
      </c>
      <c r="K911" s="5" t="s">
        <v>7007</v>
      </c>
      <c r="L911" s="5" t="s">
        <v>6988</v>
      </c>
      <c r="M911" s="5" t="s">
        <v>7008</v>
      </c>
      <c r="N911" s="5" t="s">
        <v>7009</v>
      </c>
      <c r="O911" s="5" t="s">
        <v>1802</v>
      </c>
      <c r="P911" s="5" t="s">
        <v>4120</v>
      </c>
      <c r="Q911" s="5" t="s">
        <v>4926</v>
      </c>
      <c r="R911" s="5" t="s">
        <v>1525</v>
      </c>
      <c r="S911" s="5" t="s">
        <v>2985</v>
      </c>
      <c r="T911" s="5" t="s">
        <v>2979</v>
      </c>
      <c r="U911" s="5" t="s">
        <v>6991</v>
      </c>
      <c r="V911" s="5" t="s">
        <v>4134</v>
      </c>
      <c r="W911" s="5" t="s">
        <v>4120</v>
      </c>
      <c r="X911" s="5" t="s">
        <v>4135</v>
      </c>
      <c r="Y911" s="5" t="s">
        <v>4184</v>
      </c>
      <c r="Z911" s="5" t="s">
        <v>4694</v>
      </c>
      <c r="AA911" s="5" t="s">
        <v>4121</v>
      </c>
      <c r="AB911" s="5" t="s">
        <v>4341</v>
      </c>
      <c r="AC911" s="5" t="s">
        <v>6992</v>
      </c>
      <c r="AD911" s="5" t="s">
        <v>4157</v>
      </c>
      <c r="AE911" s="5" t="s">
        <v>4140</v>
      </c>
      <c r="AF911" s="5" t="s">
        <v>3008</v>
      </c>
      <c r="AG911" s="5" t="s">
        <v>4394</v>
      </c>
      <c r="AH911" s="5" t="s">
        <v>4612</v>
      </c>
      <c r="AI911" s="5" t="s">
        <v>4514</v>
      </c>
      <c r="AJ911" s="5" t="s">
        <v>4345</v>
      </c>
      <c r="AK911" s="5">
        <v>3.52</v>
      </c>
      <c r="AL911" s="5" t="s">
        <v>4145</v>
      </c>
      <c r="AM911" s="5" t="s">
        <v>4146</v>
      </c>
      <c r="AN911" s="5" t="s">
        <v>4696</v>
      </c>
      <c r="AO911" s="5">
        <v>30</v>
      </c>
      <c r="AP911" s="5">
        <v>300</v>
      </c>
      <c r="AQ911" s="5" t="s">
        <v>7010</v>
      </c>
      <c r="AR911" s="5" t="s">
        <v>7011</v>
      </c>
      <c r="AS911" s="5">
        <v>21</v>
      </c>
      <c r="AT911" s="5">
        <v>40.5</v>
      </c>
      <c r="AU911" s="5">
        <v>7.8</v>
      </c>
      <c r="AV911" s="5">
        <v>5.8</v>
      </c>
      <c r="AW911" s="5">
        <v>15.94</v>
      </c>
      <c r="AX911" s="5">
        <v>3.07</v>
      </c>
      <c r="AY911" s="5">
        <v>2.28</v>
      </c>
      <c r="AZ911" s="5">
        <v>368</v>
      </c>
      <c r="BA911" s="5">
        <v>0.81</v>
      </c>
      <c r="BB911" s="5">
        <v>42.8</v>
      </c>
      <c r="BC911" s="5">
        <v>42</v>
      </c>
      <c r="BD911" s="5">
        <v>35.5</v>
      </c>
      <c r="BE911" s="5">
        <v>16.85</v>
      </c>
      <c r="BF911" s="5">
        <v>16.54</v>
      </c>
      <c r="BG911" s="5">
        <v>13.98</v>
      </c>
      <c r="BH911" s="5">
        <v>11.97</v>
      </c>
      <c r="BI911" s="5">
        <v>26.42</v>
      </c>
      <c r="BM911" s="6">
        <f t="shared" si="224"/>
        <v>1</v>
      </c>
      <c r="BN911" s="10">
        <f t="shared" si="225"/>
        <v>0</v>
      </c>
      <c r="BO911" s="6">
        <f t="shared" si="226"/>
        <v>0</v>
      </c>
      <c r="BP911" s="6">
        <f t="shared" si="227"/>
        <v>0</v>
      </c>
      <c r="BQ911" s="6">
        <f t="shared" si="228"/>
        <v>0</v>
      </c>
      <c r="BR911" s="10" t="str">
        <f t="shared" si="229"/>
        <v>停售</v>
      </c>
      <c r="BS911" s="6" t="str">
        <f t="shared" si="239"/>
        <v>停售</v>
      </c>
    </row>
    <row r="912" spans="1:71">
      <c r="A912" s="6" t="str">
        <f t="shared" si="230"/>
        <v>UKB0DNZFH27L</v>
      </c>
      <c r="B912" s="6" t="str">
        <f t="shared" si="231"/>
        <v>UKX0026KPH2V</v>
      </c>
      <c r="C912" s="6" t="str">
        <f t="shared" si="232"/>
        <v>UKJDMDL003004</v>
      </c>
      <c r="D912" s="6" t="str">
        <f t="shared" si="233"/>
        <v>UKB0DNZFH27LJDMDL003004</v>
      </c>
      <c r="E912" s="6" t="str">
        <f t="shared" si="234"/>
        <v>UKB0DNZFH27LX0026KPH2V</v>
      </c>
      <c r="F912" s="6" t="str">
        <f t="shared" si="235"/>
        <v>UKJDMDL003004X0026KPH2V</v>
      </c>
      <c r="G912" s="6" t="str">
        <f t="shared" si="236"/>
        <v>UKJDMDL003004</v>
      </c>
      <c r="H912" s="6" t="str">
        <f ca="1" t="shared" si="237"/>
        <v>老品</v>
      </c>
      <c r="I912" s="10" t="str">
        <f t="shared" si="238"/>
        <v>D</v>
      </c>
      <c r="J912" s="5" t="s">
        <v>7006</v>
      </c>
      <c r="K912" s="5" t="s">
        <v>7007</v>
      </c>
      <c r="L912" s="5" t="s">
        <v>6995</v>
      </c>
      <c r="M912" s="5" t="s">
        <v>7008</v>
      </c>
      <c r="N912" s="5" t="s">
        <v>7012</v>
      </c>
      <c r="O912" s="5" t="s">
        <v>1804</v>
      </c>
      <c r="P912" s="5" t="s">
        <v>4154</v>
      </c>
      <c r="Q912" s="5" t="s">
        <v>6997</v>
      </c>
      <c r="R912" s="5" t="s">
        <v>1532</v>
      </c>
      <c r="S912" s="5" t="s">
        <v>2985</v>
      </c>
      <c r="T912" s="5" t="s">
        <v>2979</v>
      </c>
      <c r="U912" s="5" t="s">
        <v>6991</v>
      </c>
      <c r="V912" s="5" t="s">
        <v>4134</v>
      </c>
      <c r="W912" s="5" t="s">
        <v>4122</v>
      </c>
      <c r="X912" s="5" t="s">
        <v>4135</v>
      </c>
      <c r="Y912" s="5" t="s">
        <v>4184</v>
      </c>
      <c r="Z912" s="5" t="s">
        <v>4523</v>
      </c>
      <c r="AA912" s="5" t="s">
        <v>4122</v>
      </c>
      <c r="AB912" s="5" t="s">
        <v>4341</v>
      </c>
      <c r="AC912" s="5" t="s">
        <v>5618</v>
      </c>
      <c r="AD912" s="5" t="s">
        <v>5574</v>
      </c>
      <c r="AE912" s="5" t="s">
        <v>4140</v>
      </c>
      <c r="AF912" s="5" t="s">
        <v>3007</v>
      </c>
      <c r="AG912" s="5" t="s">
        <v>4394</v>
      </c>
      <c r="AH912" s="5" t="s">
        <v>3007</v>
      </c>
      <c r="AI912" s="5" t="s">
        <v>4514</v>
      </c>
      <c r="AJ912" s="5" t="s">
        <v>4345</v>
      </c>
      <c r="AK912" s="5">
        <v>3.43</v>
      </c>
      <c r="AL912" s="5" t="s">
        <v>4145</v>
      </c>
      <c r="AM912" s="5" t="s">
        <v>4146</v>
      </c>
      <c r="AN912" s="5" t="s">
        <v>4696</v>
      </c>
      <c r="AO912" s="5">
        <v>30</v>
      </c>
      <c r="AP912" s="5">
        <v>300</v>
      </c>
      <c r="AQ912" s="5" t="s">
        <v>7010</v>
      </c>
      <c r="AR912" s="5" t="s">
        <v>7011</v>
      </c>
      <c r="AS912" s="5">
        <v>21</v>
      </c>
      <c r="AT912" s="5">
        <v>40.5</v>
      </c>
      <c r="AU912" s="5">
        <v>7.8</v>
      </c>
      <c r="AV912" s="5">
        <v>5.8</v>
      </c>
      <c r="AW912" s="5">
        <v>15.94</v>
      </c>
      <c r="AX912" s="5">
        <v>3.07</v>
      </c>
      <c r="AY912" s="5">
        <v>2.28</v>
      </c>
      <c r="AZ912" s="5">
        <v>368</v>
      </c>
      <c r="BA912" s="5">
        <v>0.81</v>
      </c>
      <c r="BB912" s="5">
        <v>42.8</v>
      </c>
      <c r="BC912" s="5">
        <v>42</v>
      </c>
      <c r="BD912" s="5">
        <v>35.5</v>
      </c>
      <c r="BE912" s="5">
        <v>16.85</v>
      </c>
      <c r="BF912" s="5">
        <v>16.54</v>
      </c>
      <c r="BG912" s="5">
        <v>13.98</v>
      </c>
      <c r="BH912" s="5">
        <v>11.97</v>
      </c>
      <c r="BI912" s="5">
        <v>26.42</v>
      </c>
      <c r="BM912" s="6">
        <f t="shared" si="224"/>
        <v>0</v>
      </c>
      <c r="BN912" s="10">
        <f t="shared" si="225"/>
        <v>0</v>
      </c>
      <c r="BO912" s="6">
        <f t="shared" si="226"/>
        <v>1</v>
      </c>
      <c r="BP912" s="6">
        <f t="shared" si="227"/>
        <v>0</v>
      </c>
      <c r="BQ912" s="6">
        <f t="shared" si="228"/>
        <v>0</v>
      </c>
      <c r="BR912" s="10" t="str">
        <f t="shared" si="229"/>
        <v>正常在售</v>
      </c>
      <c r="BS912" s="6" t="str">
        <f t="shared" si="239"/>
        <v>普通款</v>
      </c>
    </row>
    <row r="913" spans="1:71">
      <c r="A913" s="6" t="str">
        <f t="shared" si="230"/>
        <v>FRB0DNZFH27L</v>
      </c>
      <c r="B913" s="6" t="str">
        <f t="shared" si="231"/>
        <v>FRX0026KQ0JF</v>
      </c>
      <c r="C913" s="6" t="str">
        <f t="shared" si="232"/>
        <v>FRJDMDL003004</v>
      </c>
      <c r="D913" s="6" t="str">
        <f t="shared" si="233"/>
        <v>FRB0DNZFH27LJDMDL003004</v>
      </c>
      <c r="E913" s="6" t="str">
        <f t="shared" si="234"/>
        <v>FRB0DNZFH27LX0026KQ0JF</v>
      </c>
      <c r="F913" s="6" t="str">
        <f t="shared" si="235"/>
        <v>FRJDMDL003004X0026KQ0JF</v>
      </c>
      <c r="G913" s="6" t="str">
        <f t="shared" si="236"/>
        <v>FRJDMDL003004</v>
      </c>
      <c r="H913" s="6" t="str">
        <f ca="1" t="shared" si="237"/>
        <v>老品</v>
      </c>
      <c r="I913" s="10" t="str">
        <f t="shared" si="238"/>
        <v>清货款</v>
      </c>
      <c r="J913" s="5" t="s">
        <v>7006</v>
      </c>
      <c r="K913" s="5" t="s">
        <v>7007</v>
      </c>
      <c r="L913" s="5" t="s">
        <v>6998</v>
      </c>
      <c r="M913" s="5" t="s">
        <v>7008</v>
      </c>
      <c r="N913" s="5" t="s">
        <v>7009</v>
      </c>
      <c r="O913" s="5" t="s">
        <v>1802</v>
      </c>
      <c r="P913" s="5" t="s">
        <v>4120</v>
      </c>
      <c r="Q913" s="5" t="s">
        <v>6999</v>
      </c>
      <c r="R913" s="5" t="s">
        <v>5035</v>
      </c>
      <c r="S913" s="5" t="s">
        <v>2985</v>
      </c>
      <c r="T913" s="5" t="s">
        <v>2979</v>
      </c>
      <c r="U913" s="5" t="s">
        <v>6991</v>
      </c>
      <c r="V913" s="5" t="s">
        <v>4134</v>
      </c>
      <c r="W913" s="5" t="s">
        <v>4120</v>
      </c>
      <c r="X913" s="5" t="s">
        <v>4135</v>
      </c>
      <c r="Y913" s="5" t="s">
        <v>4184</v>
      </c>
      <c r="Z913" s="5" t="s">
        <v>4694</v>
      </c>
      <c r="AA913" s="5" t="s">
        <v>4122</v>
      </c>
      <c r="AB913" s="5" t="s">
        <v>4341</v>
      </c>
      <c r="AC913" s="5" t="s">
        <v>6992</v>
      </c>
      <c r="AD913" s="5" t="s">
        <v>4157</v>
      </c>
      <c r="AE913" s="5" t="s">
        <v>4140</v>
      </c>
      <c r="AF913" s="5" t="s">
        <v>3008</v>
      </c>
      <c r="AG913" s="5" t="s">
        <v>4394</v>
      </c>
      <c r="AH913" s="5" t="s">
        <v>4612</v>
      </c>
      <c r="AI913" s="5" t="s">
        <v>4514</v>
      </c>
      <c r="AJ913" s="5" t="s">
        <v>4345</v>
      </c>
      <c r="AK913" s="5">
        <v>5.4</v>
      </c>
      <c r="AL913" s="5" t="s">
        <v>4145</v>
      </c>
      <c r="AM913" s="5" t="s">
        <v>4146</v>
      </c>
      <c r="AN913" s="5" t="s">
        <v>4696</v>
      </c>
      <c r="AO913" s="5">
        <v>30</v>
      </c>
      <c r="AP913" s="5">
        <v>300</v>
      </c>
      <c r="AQ913" s="5" t="s">
        <v>7010</v>
      </c>
      <c r="AR913" s="5" t="s">
        <v>7011</v>
      </c>
      <c r="AS913" s="5">
        <v>21</v>
      </c>
      <c r="AT913" s="5">
        <v>40.5</v>
      </c>
      <c r="AU913" s="5">
        <v>7.8</v>
      </c>
      <c r="AV913" s="5">
        <v>5.8</v>
      </c>
      <c r="AW913" s="5">
        <v>15.94</v>
      </c>
      <c r="AX913" s="5">
        <v>3.07</v>
      </c>
      <c r="AY913" s="5">
        <v>2.28</v>
      </c>
      <c r="AZ913" s="5">
        <v>368</v>
      </c>
      <c r="BA913" s="5">
        <v>0.81</v>
      </c>
      <c r="BB913" s="5">
        <v>42.8</v>
      </c>
      <c r="BC913" s="5">
        <v>42</v>
      </c>
      <c r="BD913" s="5">
        <v>35.5</v>
      </c>
      <c r="BE913" s="5">
        <v>16.85</v>
      </c>
      <c r="BF913" s="5">
        <v>16.54</v>
      </c>
      <c r="BG913" s="5">
        <v>13.98</v>
      </c>
      <c r="BH913" s="5">
        <v>11.97</v>
      </c>
      <c r="BI913" s="5">
        <v>26.42</v>
      </c>
      <c r="BM913" s="6">
        <f t="shared" si="224"/>
        <v>1</v>
      </c>
      <c r="BN913" s="10">
        <f t="shared" si="225"/>
        <v>0</v>
      </c>
      <c r="BO913" s="6">
        <f t="shared" si="226"/>
        <v>0</v>
      </c>
      <c r="BP913" s="6">
        <f t="shared" si="227"/>
        <v>0</v>
      </c>
      <c r="BQ913" s="6">
        <f t="shared" si="228"/>
        <v>0</v>
      </c>
      <c r="BR913" s="10" t="str">
        <f t="shared" si="229"/>
        <v>停售</v>
      </c>
      <c r="BS913" s="6" t="str">
        <f t="shared" si="239"/>
        <v>停售</v>
      </c>
    </row>
    <row r="914" spans="1:71">
      <c r="A914" s="6" t="str">
        <f t="shared" si="230"/>
        <v>ESB0DNZFH27L</v>
      </c>
      <c r="B914" s="6" t="str">
        <f t="shared" si="231"/>
        <v>ESX0026KQ0JF</v>
      </c>
      <c r="C914" s="6" t="str">
        <f t="shared" si="232"/>
        <v>ESJDMDL003004</v>
      </c>
      <c r="D914" s="6" t="str">
        <f t="shared" si="233"/>
        <v>ESB0DNZFH27LJDMDL003004</v>
      </c>
      <c r="E914" s="6" t="str">
        <f t="shared" si="234"/>
        <v>ESB0DNZFH27LX0026KQ0JF</v>
      </c>
      <c r="F914" s="6" t="str">
        <f t="shared" si="235"/>
        <v>ESJDMDL003004X0026KQ0JF</v>
      </c>
      <c r="G914" s="6" t="str">
        <f t="shared" si="236"/>
        <v>ESJDMDL003004</v>
      </c>
      <c r="H914" s="6" t="str">
        <f ca="1" t="shared" si="237"/>
        <v>老品</v>
      </c>
      <c r="I914" s="10" t="str">
        <f t="shared" si="238"/>
        <v>清货款</v>
      </c>
      <c r="J914" s="5" t="s">
        <v>7006</v>
      </c>
      <c r="K914" s="5" t="s">
        <v>7007</v>
      </c>
      <c r="L914" s="5" t="s">
        <v>7000</v>
      </c>
      <c r="M914" s="5" t="s">
        <v>7008</v>
      </c>
      <c r="N914" s="5" t="s">
        <v>7009</v>
      </c>
      <c r="O914" s="5" t="s">
        <v>1802</v>
      </c>
      <c r="P914" s="5" t="s">
        <v>4120</v>
      </c>
      <c r="Q914" s="5" t="s">
        <v>7001</v>
      </c>
      <c r="R914" s="5" t="s">
        <v>5041</v>
      </c>
      <c r="S914" s="5" t="s">
        <v>2985</v>
      </c>
      <c r="T914" s="5" t="s">
        <v>2979</v>
      </c>
      <c r="U914" s="5" t="s">
        <v>6991</v>
      </c>
      <c r="V914" s="5" t="s">
        <v>4134</v>
      </c>
      <c r="W914" s="5" t="s">
        <v>4120</v>
      </c>
      <c r="X914" s="5" t="s">
        <v>4135</v>
      </c>
      <c r="Y914" s="5" t="s">
        <v>4184</v>
      </c>
      <c r="Z914" s="5" t="s">
        <v>4694</v>
      </c>
      <c r="AA914" s="5" t="s">
        <v>4122</v>
      </c>
      <c r="AB914" s="5" t="s">
        <v>4341</v>
      </c>
      <c r="AC914" s="5" t="s">
        <v>6992</v>
      </c>
      <c r="AD914" s="5" t="s">
        <v>4157</v>
      </c>
      <c r="AE914" s="5" t="s">
        <v>4140</v>
      </c>
      <c r="AF914" s="5" t="s">
        <v>3008</v>
      </c>
      <c r="AG914" s="5" t="s">
        <v>4394</v>
      </c>
      <c r="AH914" s="5" t="s">
        <v>4612</v>
      </c>
      <c r="AI914" s="5" t="s">
        <v>4514</v>
      </c>
      <c r="AJ914" s="5" t="s">
        <v>4345</v>
      </c>
      <c r="AK914" s="5">
        <v>4.05</v>
      </c>
      <c r="AL914" s="5" t="s">
        <v>4145</v>
      </c>
      <c r="AM914" s="5" t="s">
        <v>4146</v>
      </c>
      <c r="AN914" s="5" t="s">
        <v>4696</v>
      </c>
      <c r="AO914" s="5">
        <v>30</v>
      </c>
      <c r="AP914" s="5">
        <v>300</v>
      </c>
      <c r="AQ914" s="5" t="s">
        <v>7010</v>
      </c>
      <c r="AR914" s="5" t="s">
        <v>7011</v>
      </c>
      <c r="AS914" s="5">
        <v>21</v>
      </c>
      <c r="AT914" s="5">
        <v>40.5</v>
      </c>
      <c r="AU914" s="5">
        <v>7.8</v>
      </c>
      <c r="AV914" s="5">
        <v>5.8</v>
      </c>
      <c r="AW914" s="5">
        <v>15.94</v>
      </c>
      <c r="AX914" s="5">
        <v>3.07</v>
      </c>
      <c r="AY914" s="5">
        <v>2.28</v>
      </c>
      <c r="AZ914" s="5">
        <v>368</v>
      </c>
      <c r="BA914" s="5">
        <v>0.81</v>
      </c>
      <c r="BB914" s="5">
        <v>42.8</v>
      </c>
      <c r="BC914" s="5">
        <v>42</v>
      </c>
      <c r="BD914" s="5">
        <v>35.5</v>
      </c>
      <c r="BE914" s="5">
        <v>16.85</v>
      </c>
      <c r="BF914" s="5">
        <v>16.54</v>
      </c>
      <c r="BG914" s="5">
        <v>13.98</v>
      </c>
      <c r="BH914" s="5">
        <v>11.97</v>
      </c>
      <c r="BI914" s="5">
        <v>26.42</v>
      </c>
      <c r="BM914" s="6">
        <f t="shared" si="224"/>
        <v>1</v>
      </c>
      <c r="BN914" s="10">
        <f t="shared" si="225"/>
        <v>0</v>
      </c>
      <c r="BO914" s="6">
        <f t="shared" si="226"/>
        <v>0</v>
      </c>
      <c r="BP914" s="6">
        <f t="shared" si="227"/>
        <v>0</v>
      </c>
      <c r="BQ914" s="6">
        <f t="shared" si="228"/>
        <v>0</v>
      </c>
      <c r="BR914" s="10" t="str">
        <f t="shared" si="229"/>
        <v>停售</v>
      </c>
      <c r="BS914" s="6" t="str">
        <f t="shared" si="239"/>
        <v>停售</v>
      </c>
    </row>
    <row r="915" spans="1:71">
      <c r="A915" s="6" t="str">
        <f t="shared" si="230"/>
        <v>ITB0DNZFH27L</v>
      </c>
      <c r="B915" s="6" t="str">
        <f t="shared" si="231"/>
        <v>ITX0026KQ0JF</v>
      </c>
      <c r="C915" s="6" t="str">
        <f t="shared" si="232"/>
        <v>ITJDMDL003004</v>
      </c>
      <c r="D915" s="6" t="str">
        <f t="shared" si="233"/>
        <v>ITB0DNZFH27LJDMDL003004</v>
      </c>
      <c r="E915" s="6" t="str">
        <f t="shared" si="234"/>
        <v>ITB0DNZFH27LX0026KQ0JF</v>
      </c>
      <c r="F915" s="6" t="str">
        <f t="shared" si="235"/>
        <v>ITJDMDL003004X0026KQ0JF</v>
      </c>
      <c r="G915" s="6" t="str">
        <f t="shared" si="236"/>
        <v>ITJDMDL003004</v>
      </c>
      <c r="H915" s="6" t="str">
        <f ca="1" t="shared" si="237"/>
        <v>老品</v>
      </c>
      <c r="I915" s="10" t="str">
        <f t="shared" si="238"/>
        <v>清货款</v>
      </c>
      <c r="J915" s="5" t="s">
        <v>7006</v>
      </c>
      <c r="K915" s="5" t="s">
        <v>7007</v>
      </c>
      <c r="L915" s="5" t="s">
        <v>7002</v>
      </c>
      <c r="M915" s="5" t="s">
        <v>7008</v>
      </c>
      <c r="N915" s="5" t="s">
        <v>7009</v>
      </c>
      <c r="O915" s="5" t="s">
        <v>1802</v>
      </c>
      <c r="P915" s="5" t="s">
        <v>4120</v>
      </c>
      <c r="Q915" s="5" t="s">
        <v>7003</v>
      </c>
      <c r="R915" s="5" t="s">
        <v>5043</v>
      </c>
      <c r="S915" s="5" t="s">
        <v>2985</v>
      </c>
      <c r="T915" s="5" t="s">
        <v>2979</v>
      </c>
      <c r="U915" s="5" t="s">
        <v>6991</v>
      </c>
      <c r="V915" s="5" t="s">
        <v>4134</v>
      </c>
      <c r="W915" s="5" t="s">
        <v>4120</v>
      </c>
      <c r="X915" s="5" t="s">
        <v>4135</v>
      </c>
      <c r="Y915" s="5" t="s">
        <v>4184</v>
      </c>
      <c r="Z915" s="5" t="s">
        <v>4694</v>
      </c>
      <c r="AA915" s="5" t="s">
        <v>4122</v>
      </c>
      <c r="AB915" s="5" t="s">
        <v>4341</v>
      </c>
      <c r="AC915" s="5" t="s">
        <v>6992</v>
      </c>
      <c r="AD915" s="5" t="s">
        <v>4157</v>
      </c>
      <c r="AE915" s="5" t="s">
        <v>4140</v>
      </c>
      <c r="AF915" s="5" t="s">
        <v>3008</v>
      </c>
      <c r="AG915" s="5" t="s">
        <v>4394</v>
      </c>
      <c r="AH915" s="5" t="s">
        <v>4612</v>
      </c>
      <c r="AI915" s="5" t="s">
        <v>4514</v>
      </c>
      <c r="AJ915" s="5" t="s">
        <v>4345</v>
      </c>
      <c r="AK915" s="5">
        <v>4.7</v>
      </c>
      <c r="AL915" s="5" t="s">
        <v>4145</v>
      </c>
      <c r="AM915" s="5" t="s">
        <v>4146</v>
      </c>
      <c r="AN915" s="5" t="s">
        <v>4696</v>
      </c>
      <c r="AO915" s="5">
        <v>30</v>
      </c>
      <c r="AP915" s="5">
        <v>300</v>
      </c>
      <c r="AQ915" s="5" t="s">
        <v>7010</v>
      </c>
      <c r="AR915" s="5" t="s">
        <v>7011</v>
      </c>
      <c r="AS915" s="5">
        <v>21</v>
      </c>
      <c r="AT915" s="5">
        <v>40.5</v>
      </c>
      <c r="AU915" s="5">
        <v>7.8</v>
      </c>
      <c r="AV915" s="5">
        <v>5.8</v>
      </c>
      <c r="AW915" s="5">
        <v>15.94</v>
      </c>
      <c r="AX915" s="5">
        <v>3.07</v>
      </c>
      <c r="AY915" s="5">
        <v>2.28</v>
      </c>
      <c r="AZ915" s="5">
        <v>368</v>
      </c>
      <c r="BA915" s="5">
        <v>0.81</v>
      </c>
      <c r="BB915" s="5">
        <v>42.8</v>
      </c>
      <c r="BC915" s="5">
        <v>42</v>
      </c>
      <c r="BD915" s="5">
        <v>35.5</v>
      </c>
      <c r="BE915" s="5">
        <v>16.85</v>
      </c>
      <c r="BF915" s="5">
        <v>16.54</v>
      </c>
      <c r="BG915" s="5">
        <v>13.98</v>
      </c>
      <c r="BH915" s="5">
        <v>11.97</v>
      </c>
      <c r="BI915" s="5">
        <v>26.42</v>
      </c>
      <c r="BM915" s="6">
        <f t="shared" si="224"/>
        <v>1</v>
      </c>
      <c r="BN915" s="10">
        <f t="shared" si="225"/>
        <v>0</v>
      </c>
      <c r="BO915" s="6">
        <f t="shared" si="226"/>
        <v>0</v>
      </c>
      <c r="BP915" s="6">
        <f t="shared" si="227"/>
        <v>0</v>
      </c>
      <c r="BQ915" s="6">
        <f t="shared" si="228"/>
        <v>0</v>
      </c>
      <c r="BR915" s="10" t="str">
        <f t="shared" si="229"/>
        <v>停售</v>
      </c>
      <c r="BS915" s="6" t="str">
        <f t="shared" si="239"/>
        <v>停售</v>
      </c>
    </row>
    <row r="916" spans="1:71">
      <c r="A916" s="6" t="str">
        <f t="shared" si="230"/>
        <v>NLB0DNZFH27L</v>
      </c>
      <c r="B916" s="6" t="str">
        <f t="shared" si="231"/>
        <v>NLX0026KQ0JF</v>
      </c>
      <c r="C916" s="6" t="str">
        <f t="shared" si="232"/>
        <v>NLJDMDL003004</v>
      </c>
      <c r="D916" s="6" t="str">
        <f t="shared" si="233"/>
        <v>NLB0DNZFH27LJDMDL003004</v>
      </c>
      <c r="E916" s="6" t="str">
        <f t="shared" si="234"/>
        <v>NLB0DNZFH27LX0026KQ0JF</v>
      </c>
      <c r="F916" s="6" t="str">
        <f t="shared" si="235"/>
        <v>NLJDMDL003004X0026KQ0JF</v>
      </c>
      <c r="G916" s="6" t="str">
        <f t="shared" si="236"/>
        <v>NLJDMDL003004</v>
      </c>
      <c r="H916" s="6" t="str">
        <f ca="1" t="shared" si="237"/>
        <v>老品</v>
      </c>
      <c r="I916" s="10" t="str">
        <f t="shared" si="238"/>
        <v>清货款</v>
      </c>
      <c r="J916" s="5" t="s">
        <v>7006</v>
      </c>
      <c r="K916" s="5" t="s">
        <v>7007</v>
      </c>
      <c r="L916" s="5" t="s">
        <v>7004</v>
      </c>
      <c r="M916" s="5" t="s">
        <v>7008</v>
      </c>
      <c r="N916" s="5" t="s">
        <v>7009</v>
      </c>
      <c r="O916" s="5" t="s">
        <v>1802</v>
      </c>
      <c r="P916" s="5" t="s">
        <v>4120</v>
      </c>
      <c r="Q916" s="5" t="s">
        <v>7005</v>
      </c>
      <c r="R916" s="5" t="s">
        <v>5038</v>
      </c>
      <c r="S916" s="5" t="s">
        <v>2985</v>
      </c>
      <c r="T916" s="5" t="s">
        <v>2979</v>
      </c>
      <c r="U916" s="5" t="s">
        <v>6991</v>
      </c>
      <c r="V916" s="5" t="s">
        <v>4134</v>
      </c>
      <c r="W916" s="5" t="s">
        <v>4120</v>
      </c>
      <c r="X916" s="5" t="s">
        <v>4135</v>
      </c>
      <c r="Y916" s="5" t="s">
        <v>4184</v>
      </c>
      <c r="Z916" s="5" t="s">
        <v>4694</v>
      </c>
      <c r="AA916" s="5" t="s">
        <v>4122</v>
      </c>
      <c r="AB916" s="5" t="s">
        <v>4341</v>
      </c>
      <c r="AC916" s="5" t="s">
        <v>6992</v>
      </c>
      <c r="AD916" s="5" t="s">
        <v>4157</v>
      </c>
      <c r="AE916" s="5" t="s">
        <v>4140</v>
      </c>
      <c r="AF916" s="5" t="s">
        <v>3008</v>
      </c>
      <c r="AG916" s="5" t="s">
        <v>4394</v>
      </c>
      <c r="AH916" s="5" t="s">
        <v>4612</v>
      </c>
      <c r="AI916" s="5" t="s">
        <v>4514</v>
      </c>
      <c r="AJ916" s="5" t="s">
        <v>4345</v>
      </c>
      <c r="AK916" s="5">
        <v>3.8</v>
      </c>
      <c r="AL916" s="5" t="s">
        <v>4145</v>
      </c>
      <c r="AM916" s="5" t="s">
        <v>4146</v>
      </c>
      <c r="AN916" s="5" t="s">
        <v>4696</v>
      </c>
      <c r="AO916" s="5">
        <v>30</v>
      </c>
      <c r="AP916" s="5">
        <v>300</v>
      </c>
      <c r="AQ916" s="5" t="s">
        <v>7010</v>
      </c>
      <c r="AR916" s="5" t="s">
        <v>7011</v>
      </c>
      <c r="AS916" s="5">
        <v>21</v>
      </c>
      <c r="AT916" s="5">
        <v>40.5</v>
      </c>
      <c r="AU916" s="5">
        <v>7.8</v>
      </c>
      <c r="AV916" s="5">
        <v>5.8</v>
      </c>
      <c r="AW916" s="5">
        <v>15.94</v>
      </c>
      <c r="AX916" s="5">
        <v>3.07</v>
      </c>
      <c r="AY916" s="5">
        <v>2.28</v>
      </c>
      <c r="AZ916" s="5">
        <v>368</v>
      </c>
      <c r="BA916" s="5">
        <v>0.81</v>
      </c>
      <c r="BB916" s="5">
        <v>42.8</v>
      </c>
      <c r="BC916" s="5">
        <v>42</v>
      </c>
      <c r="BD916" s="5">
        <v>35.5</v>
      </c>
      <c r="BE916" s="5">
        <v>16.85</v>
      </c>
      <c r="BF916" s="5">
        <v>16.54</v>
      </c>
      <c r="BG916" s="5">
        <v>13.98</v>
      </c>
      <c r="BH916" s="5">
        <v>11.97</v>
      </c>
      <c r="BI916" s="5">
        <v>26.42</v>
      </c>
      <c r="BM916" s="6">
        <f t="shared" si="224"/>
        <v>1</v>
      </c>
      <c r="BN916" s="10">
        <f t="shared" si="225"/>
        <v>0</v>
      </c>
      <c r="BO916" s="6">
        <f t="shared" si="226"/>
        <v>0</v>
      </c>
      <c r="BP916" s="6">
        <f t="shared" si="227"/>
        <v>0</v>
      </c>
      <c r="BQ916" s="6">
        <f t="shared" si="228"/>
        <v>0</v>
      </c>
      <c r="BR916" s="10" t="str">
        <f t="shared" si="229"/>
        <v>停售</v>
      </c>
      <c r="BS916" s="6" t="str">
        <f t="shared" si="239"/>
        <v>停售</v>
      </c>
    </row>
    <row r="917" spans="1:71">
      <c r="A917" s="6" t="str">
        <f t="shared" si="230"/>
        <v>DEB0DNZCBGS2</v>
      </c>
      <c r="B917" s="6" t="str">
        <f t="shared" si="231"/>
        <v>DEX0026KQ0J5</v>
      </c>
      <c r="C917" s="6" t="str">
        <f t="shared" si="232"/>
        <v>DEJDMDL003005</v>
      </c>
      <c r="D917" s="6" t="str">
        <f t="shared" si="233"/>
        <v>DEB0DNZCBGS2JDMDL003005</v>
      </c>
      <c r="E917" s="6" t="str">
        <f t="shared" si="234"/>
        <v>DEB0DNZCBGS2X0026KQ0J5</v>
      </c>
      <c r="F917" s="6" t="str">
        <f t="shared" si="235"/>
        <v>DEJDMDL003005X0026KQ0J5</v>
      </c>
      <c r="G917" s="6" t="str">
        <f t="shared" si="236"/>
        <v>DEJDMDL003005</v>
      </c>
      <c r="H917" s="6" t="str">
        <f ca="1" t="shared" si="237"/>
        <v>老品</v>
      </c>
      <c r="I917" s="10" t="str">
        <f t="shared" si="238"/>
        <v>D</v>
      </c>
      <c r="J917" s="5" t="s">
        <v>7013</v>
      </c>
      <c r="K917" s="5" t="s">
        <v>7014</v>
      </c>
      <c r="L917" s="5" t="s">
        <v>7015</v>
      </c>
      <c r="M917" s="5" t="s">
        <v>7016</v>
      </c>
      <c r="N917" s="5" t="s">
        <v>7017</v>
      </c>
      <c r="O917" s="5" t="s">
        <v>1806</v>
      </c>
      <c r="P917" s="5" t="s">
        <v>4154</v>
      </c>
      <c r="Q917" s="5" t="s">
        <v>4926</v>
      </c>
      <c r="R917" s="5" t="s">
        <v>1525</v>
      </c>
      <c r="S917" s="5" t="s">
        <v>2985</v>
      </c>
      <c r="T917" s="5" t="s">
        <v>2979</v>
      </c>
      <c r="U917" s="5" t="s">
        <v>6991</v>
      </c>
      <c r="V917" s="5" t="s">
        <v>4134</v>
      </c>
      <c r="W917" s="5" t="s">
        <v>4122</v>
      </c>
      <c r="X917" s="5" t="s">
        <v>4155</v>
      </c>
      <c r="Y917" s="5" t="s">
        <v>4136</v>
      </c>
      <c r="Z917" s="5" t="s">
        <v>4523</v>
      </c>
      <c r="AA917" s="5" t="s">
        <v>4122</v>
      </c>
      <c r="AB917" s="5" t="s">
        <v>4341</v>
      </c>
      <c r="AC917" s="5" t="s">
        <v>6992</v>
      </c>
      <c r="AD917" s="5" t="s">
        <v>4157</v>
      </c>
      <c r="AE917" s="5" t="s">
        <v>4140</v>
      </c>
      <c r="AF917" s="5" t="s">
        <v>3008</v>
      </c>
      <c r="AG917" s="5" t="s">
        <v>4394</v>
      </c>
      <c r="AH917" s="5" t="s">
        <v>4612</v>
      </c>
      <c r="AI917" s="5" t="s">
        <v>4514</v>
      </c>
      <c r="AJ917" s="5" t="s">
        <v>4345</v>
      </c>
      <c r="AK917" s="5">
        <v>4.2</v>
      </c>
      <c r="AL917" s="5" t="s">
        <v>4145</v>
      </c>
      <c r="AM917" s="5" t="s">
        <v>4146</v>
      </c>
      <c r="AN917" s="5" t="s">
        <v>4696</v>
      </c>
      <c r="AO917" s="5">
        <v>15</v>
      </c>
      <c r="AP917" s="5">
        <v>300</v>
      </c>
      <c r="AQ917" s="5" t="s">
        <v>7018</v>
      </c>
      <c r="AR917" s="5" t="s">
        <v>7019</v>
      </c>
      <c r="AS917" s="5">
        <v>21</v>
      </c>
      <c r="AT917" s="5">
        <v>40.5</v>
      </c>
      <c r="AU917" s="5">
        <v>8.5</v>
      </c>
      <c r="AV917" s="5">
        <v>7.3</v>
      </c>
      <c r="AW917" s="5">
        <v>15.94</v>
      </c>
      <c r="AX917" s="5">
        <v>3.35</v>
      </c>
      <c r="AY917" s="5">
        <v>2.87</v>
      </c>
      <c r="AZ917" s="5">
        <v>700</v>
      </c>
      <c r="BA917" s="5">
        <v>1.55</v>
      </c>
      <c r="BB917" s="5">
        <v>42.8</v>
      </c>
      <c r="BC917" s="5">
        <v>38.2</v>
      </c>
      <c r="BD917" s="5">
        <v>26.2</v>
      </c>
      <c r="BE917" s="5">
        <v>16.85</v>
      </c>
      <c r="BF917" s="5">
        <v>15.04</v>
      </c>
      <c r="BG917" s="5">
        <v>10.31</v>
      </c>
      <c r="BH917" s="5">
        <v>11.34</v>
      </c>
      <c r="BI917" s="5">
        <v>25.03</v>
      </c>
      <c r="BM917" s="6">
        <f t="shared" si="224"/>
        <v>0</v>
      </c>
      <c r="BN917" s="10">
        <f t="shared" si="225"/>
        <v>0</v>
      </c>
      <c r="BO917" s="6">
        <f t="shared" si="226"/>
        <v>1</v>
      </c>
      <c r="BP917" s="6">
        <f t="shared" si="227"/>
        <v>0</v>
      </c>
      <c r="BQ917" s="6">
        <f t="shared" si="228"/>
        <v>0</v>
      </c>
      <c r="BR917" s="10" t="str">
        <f t="shared" si="229"/>
        <v>正常在售</v>
      </c>
      <c r="BS917" s="6" t="str">
        <f t="shared" si="239"/>
        <v>流量款</v>
      </c>
    </row>
    <row r="918" spans="1:71">
      <c r="A918" s="6" t="str">
        <f t="shared" si="230"/>
        <v>UKB0DNZCBGS2</v>
      </c>
      <c r="B918" s="6" t="str">
        <f t="shared" si="231"/>
        <v>UKX0026KSX63</v>
      </c>
      <c r="C918" s="6" t="str">
        <f t="shared" si="232"/>
        <v>UKJDMDL003005</v>
      </c>
      <c r="D918" s="6" t="str">
        <f t="shared" si="233"/>
        <v>UKB0DNZCBGS2JDMDL003005</v>
      </c>
      <c r="E918" s="6" t="str">
        <f t="shared" si="234"/>
        <v>UKB0DNZCBGS2X0026KSX63</v>
      </c>
      <c r="F918" s="6" t="str">
        <f t="shared" si="235"/>
        <v>UKJDMDL003005X0026KSX63</v>
      </c>
      <c r="G918" s="6" t="str">
        <f t="shared" si="236"/>
        <v>UKJDMDL003005</v>
      </c>
      <c r="H918" s="6" t="str">
        <f ca="1" t="shared" si="237"/>
        <v>老品</v>
      </c>
      <c r="I918" s="10" t="str">
        <f t="shared" si="238"/>
        <v>D</v>
      </c>
      <c r="J918" s="5" t="s">
        <v>7013</v>
      </c>
      <c r="K918" s="5" t="s">
        <v>7014</v>
      </c>
      <c r="L918" s="5" t="s">
        <v>6995</v>
      </c>
      <c r="M918" s="5" t="s">
        <v>7016</v>
      </c>
      <c r="N918" s="5" t="s">
        <v>7020</v>
      </c>
      <c r="O918" s="5" t="s">
        <v>1808</v>
      </c>
      <c r="P918" s="5" t="s">
        <v>4154</v>
      </c>
      <c r="Q918" s="5" t="s">
        <v>6997</v>
      </c>
      <c r="R918" s="5" t="s">
        <v>1532</v>
      </c>
      <c r="S918" s="5" t="s">
        <v>2985</v>
      </c>
      <c r="T918" s="5" t="s">
        <v>2979</v>
      </c>
      <c r="U918" s="5" t="s">
        <v>6991</v>
      </c>
      <c r="V918" s="5" t="s">
        <v>4134</v>
      </c>
      <c r="W918" s="5" t="s">
        <v>4122</v>
      </c>
      <c r="X918" s="5" t="s">
        <v>4135</v>
      </c>
      <c r="Y918" s="5" t="s">
        <v>4184</v>
      </c>
      <c r="Z918" s="5" t="s">
        <v>4523</v>
      </c>
      <c r="AA918" s="5" t="s">
        <v>4122</v>
      </c>
      <c r="AB918" s="5" t="s">
        <v>4341</v>
      </c>
      <c r="AC918" s="5" t="s">
        <v>5618</v>
      </c>
      <c r="AD918" s="5" t="s">
        <v>5574</v>
      </c>
      <c r="AE918" s="5" t="s">
        <v>4140</v>
      </c>
      <c r="AF918" s="5" t="s">
        <v>3007</v>
      </c>
      <c r="AG918" s="5" t="s">
        <v>4394</v>
      </c>
      <c r="AH918" s="5" t="s">
        <v>3007</v>
      </c>
      <c r="AI918" s="5" t="s">
        <v>4514</v>
      </c>
      <c r="AJ918" s="5" t="s">
        <v>4345</v>
      </c>
      <c r="AK918" s="5">
        <v>3.52</v>
      </c>
      <c r="AL918" s="5" t="s">
        <v>4145</v>
      </c>
      <c r="AM918" s="5" t="s">
        <v>4146</v>
      </c>
      <c r="AN918" s="5" t="s">
        <v>4696</v>
      </c>
      <c r="AO918" s="5">
        <v>15</v>
      </c>
      <c r="AP918" s="5">
        <v>300</v>
      </c>
      <c r="AQ918" s="5" t="s">
        <v>7018</v>
      </c>
      <c r="AR918" s="5" t="s">
        <v>7019</v>
      </c>
      <c r="AS918" s="5">
        <v>21</v>
      </c>
      <c r="AT918" s="5">
        <v>40.5</v>
      </c>
      <c r="AU918" s="5">
        <v>8.5</v>
      </c>
      <c r="AV918" s="5">
        <v>7.3</v>
      </c>
      <c r="AW918" s="5">
        <v>15.94</v>
      </c>
      <c r="AX918" s="5">
        <v>3.35</v>
      </c>
      <c r="AY918" s="5">
        <v>2.87</v>
      </c>
      <c r="AZ918" s="5">
        <v>700</v>
      </c>
      <c r="BA918" s="5">
        <v>1.55</v>
      </c>
      <c r="BB918" s="5">
        <v>42.8</v>
      </c>
      <c r="BC918" s="5">
        <v>38.2</v>
      </c>
      <c r="BD918" s="5">
        <v>26.2</v>
      </c>
      <c r="BE918" s="5">
        <v>16.85</v>
      </c>
      <c r="BF918" s="5">
        <v>15.04</v>
      </c>
      <c r="BG918" s="5">
        <v>10.31</v>
      </c>
      <c r="BH918" s="5">
        <v>11.34</v>
      </c>
      <c r="BI918" s="5">
        <v>25.03</v>
      </c>
      <c r="BM918" s="6">
        <f t="shared" si="224"/>
        <v>0</v>
      </c>
      <c r="BN918" s="10">
        <f t="shared" si="225"/>
        <v>0</v>
      </c>
      <c r="BO918" s="6">
        <f t="shared" si="226"/>
        <v>1</v>
      </c>
      <c r="BP918" s="6">
        <f t="shared" si="227"/>
        <v>0</v>
      </c>
      <c r="BQ918" s="6">
        <f t="shared" si="228"/>
        <v>0</v>
      </c>
      <c r="BR918" s="10" t="str">
        <f t="shared" si="229"/>
        <v>正常在售</v>
      </c>
      <c r="BS918" s="6" t="str">
        <f t="shared" si="239"/>
        <v>普通款</v>
      </c>
    </row>
    <row r="919" spans="1:71">
      <c r="A919" s="6" t="str">
        <f t="shared" si="230"/>
        <v>FRB0DNZCBGS2</v>
      </c>
      <c r="B919" s="6" t="str">
        <f t="shared" si="231"/>
        <v>FRX0026KQ0J5</v>
      </c>
      <c r="C919" s="6" t="str">
        <f t="shared" si="232"/>
        <v>FRJDMDL003005</v>
      </c>
      <c r="D919" s="6" t="str">
        <f t="shared" si="233"/>
        <v>FRB0DNZCBGS2JDMDL003005</v>
      </c>
      <c r="E919" s="6" t="str">
        <f t="shared" si="234"/>
        <v>FRB0DNZCBGS2X0026KQ0J5</v>
      </c>
      <c r="F919" s="6" t="str">
        <f t="shared" si="235"/>
        <v>FRJDMDL003005X0026KQ0J5</v>
      </c>
      <c r="G919" s="6" t="str">
        <f t="shared" si="236"/>
        <v>FRJDMDL003005</v>
      </c>
      <c r="H919" s="6" t="str">
        <f ca="1" t="shared" si="237"/>
        <v>老品</v>
      </c>
      <c r="I919" s="10" t="str">
        <f t="shared" si="238"/>
        <v>D</v>
      </c>
      <c r="J919" s="5" t="s">
        <v>7013</v>
      </c>
      <c r="K919" s="5" t="s">
        <v>7014</v>
      </c>
      <c r="L919" s="5" t="s">
        <v>6998</v>
      </c>
      <c r="M919" s="5" t="s">
        <v>7016</v>
      </c>
      <c r="N919" s="5" t="s">
        <v>7017</v>
      </c>
      <c r="O919" s="5" t="s">
        <v>1806</v>
      </c>
      <c r="P919" s="5" t="s">
        <v>4154</v>
      </c>
      <c r="Q919" s="5" t="s">
        <v>6999</v>
      </c>
      <c r="R919" s="5" t="s">
        <v>5035</v>
      </c>
      <c r="S919" s="5" t="s">
        <v>2985</v>
      </c>
      <c r="T919" s="5" t="s">
        <v>2979</v>
      </c>
      <c r="U919" s="5" t="s">
        <v>6991</v>
      </c>
      <c r="V919" s="5" t="s">
        <v>4134</v>
      </c>
      <c r="W919" s="5" t="s">
        <v>4122</v>
      </c>
      <c r="X919" s="5" t="s">
        <v>4155</v>
      </c>
      <c r="Y919" s="5" t="s">
        <v>4184</v>
      </c>
      <c r="Z919" s="5" t="s">
        <v>4523</v>
      </c>
      <c r="AA919" s="5" t="s">
        <v>4122</v>
      </c>
      <c r="AB919" s="5" t="s">
        <v>4341</v>
      </c>
      <c r="AC919" s="5" t="s">
        <v>6992</v>
      </c>
      <c r="AD919" s="5" t="s">
        <v>4157</v>
      </c>
      <c r="AE919" s="5" t="s">
        <v>4140</v>
      </c>
      <c r="AF919" s="5" t="s">
        <v>3008</v>
      </c>
      <c r="AG919" s="5" t="s">
        <v>4394</v>
      </c>
      <c r="AH919" s="5" t="s">
        <v>4612</v>
      </c>
      <c r="AI919" s="5" t="s">
        <v>4514</v>
      </c>
      <c r="AJ919" s="5" t="s">
        <v>4345</v>
      </c>
      <c r="AK919" s="5">
        <v>6.72</v>
      </c>
      <c r="AL919" s="5" t="s">
        <v>4145</v>
      </c>
      <c r="AM919" s="5" t="s">
        <v>4146</v>
      </c>
      <c r="AN919" s="5" t="s">
        <v>4696</v>
      </c>
      <c r="AO919" s="5">
        <v>15</v>
      </c>
      <c r="AP919" s="5">
        <v>300</v>
      </c>
      <c r="AQ919" s="5" t="s">
        <v>7018</v>
      </c>
      <c r="AR919" s="5" t="s">
        <v>7019</v>
      </c>
      <c r="AS919" s="5">
        <v>21</v>
      </c>
      <c r="AT919" s="5">
        <v>40.5</v>
      </c>
      <c r="AU919" s="5">
        <v>8.5</v>
      </c>
      <c r="AV919" s="5">
        <v>7.3</v>
      </c>
      <c r="AW919" s="5">
        <v>15.94</v>
      </c>
      <c r="AX919" s="5">
        <v>3.35</v>
      </c>
      <c r="AY919" s="5">
        <v>2.87</v>
      </c>
      <c r="AZ919" s="5">
        <v>700</v>
      </c>
      <c r="BA919" s="5">
        <v>1.55</v>
      </c>
      <c r="BB919" s="5">
        <v>42.8</v>
      </c>
      <c r="BC919" s="5">
        <v>38.2</v>
      </c>
      <c r="BD919" s="5">
        <v>26.2</v>
      </c>
      <c r="BE919" s="5">
        <v>16.85</v>
      </c>
      <c r="BF919" s="5">
        <v>15.04</v>
      </c>
      <c r="BG919" s="5">
        <v>10.31</v>
      </c>
      <c r="BH919" s="5">
        <v>11.34</v>
      </c>
      <c r="BI919" s="5">
        <v>25.03</v>
      </c>
      <c r="BM919" s="6">
        <f t="shared" si="224"/>
        <v>0</v>
      </c>
      <c r="BN919" s="10">
        <f t="shared" si="225"/>
        <v>0</v>
      </c>
      <c r="BO919" s="6">
        <f t="shared" si="226"/>
        <v>1</v>
      </c>
      <c r="BP919" s="6">
        <f t="shared" si="227"/>
        <v>0</v>
      </c>
      <c r="BQ919" s="6">
        <f t="shared" si="228"/>
        <v>0</v>
      </c>
      <c r="BR919" s="10" t="str">
        <f t="shared" si="229"/>
        <v>正常在售</v>
      </c>
      <c r="BS919" s="6" t="str">
        <f t="shared" si="239"/>
        <v>流量款</v>
      </c>
    </row>
    <row r="920" spans="1:71">
      <c r="A920" s="6" t="str">
        <f t="shared" si="230"/>
        <v>ESB0DNZCBGS2</v>
      </c>
      <c r="B920" s="6" t="str">
        <f t="shared" si="231"/>
        <v>ESX0026KQ0J5</v>
      </c>
      <c r="C920" s="6" t="str">
        <f t="shared" si="232"/>
        <v>ESJDMDL003005</v>
      </c>
      <c r="D920" s="6" t="str">
        <f t="shared" si="233"/>
        <v>ESB0DNZCBGS2JDMDL003005</v>
      </c>
      <c r="E920" s="6" t="str">
        <f t="shared" si="234"/>
        <v>ESB0DNZCBGS2X0026KQ0J5</v>
      </c>
      <c r="F920" s="6" t="str">
        <f t="shared" si="235"/>
        <v>ESJDMDL003005X0026KQ0J5</v>
      </c>
      <c r="G920" s="6" t="str">
        <f t="shared" si="236"/>
        <v>ESJDMDL003005</v>
      </c>
      <c r="H920" s="6" t="str">
        <f ca="1" t="shared" si="237"/>
        <v>老品</v>
      </c>
      <c r="I920" s="10" t="str">
        <f t="shared" si="238"/>
        <v>D</v>
      </c>
      <c r="J920" s="5" t="s">
        <v>7013</v>
      </c>
      <c r="K920" s="5" t="s">
        <v>7014</v>
      </c>
      <c r="L920" s="5" t="s">
        <v>7000</v>
      </c>
      <c r="M920" s="5" t="s">
        <v>7016</v>
      </c>
      <c r="N920" s="5" t="s">
        <v>7017</v>
      </c>
      <c r="O920" s="5" t="s">
        <v>1806</v>
      </c>
      <c r="P920" s="5" t="s">
        <v>4154</v>
      </c>
      <c r="Q920" s="5" t="s">
        <v>7001</v>
      </c>
      <c r="R920" s="5" t="s">
        <v>5041</v>
      </c>
      <c r="S920" s="5" t="s">
        <v>2985</v>
      </c>
      <c r="T920" s="5" t="s">
        <v>2979</v>
      </c>
      <c r="U920" s="5" t="s">
        <v>6991</v>
      </c>
      <c r="V920" s="5" t="s">
        <v>4134</v>
      </c>
      <c r="W920" s="5" t="s">
        <v>4122</v>
      </c>
      <c r="X920" s="5" t="s">
        <v>4155</v>
      </c>
      <c r="Y920" s="5" t="s">
        <v>4184</v>
      </c>
      <c r="Z920" s="5" t="s">
        <v>4523</v>
      </c>
      <c r="AA920" s="5" t="s">
        <v>4122</v>
      </c>
      <c r="AB920" s="5" t="s">
        <v>4341</v>
      </c>
      <c r="AC920" s="5" t="s">
        <v>6992</v>
      </c>
      <c r="AD920" s="5" t="s">
        <v>4157</v>
      </c>
      <c r="AE920" s="5" t="s">
        <v>4140</v>
      </c>
      <c r="AF920" s="5" t="s">
        <v>3008</v>
      </c>
      <c r="AG920" s="5" t="s">
        <v>4394</v>
      </c>
      <c r="AH920" s="5" t="s">
        <v>4612</v>
      </c>
      <c r="AI920" s="5" t="s">
        <v>4514</v>
      </c>
      <c r="AJ920" s="5" t="s">
        <v>4345</v>
      </c>
      <c r="AK920" s="5">
        <v>4.85</v>
      </c>
      <c r="AL920" s="5" t="s">
        <v>4145</v>
      </c>
      <c r="AM920" s="5" t="s">
        <v>4146</v>
      </c>
      <c r="AN920" s="5" t="s">
        <v>4696</v>
      </c>
      <c r="AO920" s="5">
        <v>15</v>
      </c>
      <c r="AP920" s="5">
        <v>300</v>
      </c>
      <c r="AQ920" s="5" t="s">
        <v>7018</v>
      </c>
      <c r="AR920" s="5" t="s">
        <v>7019</v>
      </c>
      <c r="AS920" s="5">
        <v>21</v>
      </c>
      <c r="AT920" s="5">
        <v>40.5</v>
      </c>
      <c r="AU920" s="5">
        <v>8.5</v>
      </c>
      <c r="AV920" s="5">
        <v>7.3</v>
      </c>
      <c r="AW920" s="5">
        <v>15.94</v>
      </c>
      <c r="AX920" s="5">
        <v>3.35</v>
      </c>
      <c r="AY920" s="5">
        <v>2.87</v>
      </c>
      <c r="AZ920" s="5">
        <v>700</v>
      </c>
      <c r="BA920" s="5">
        <v>1.55</v>
      </c>
      <c r="BB920" s="5">
        <v>42.8</v>
      </c>
      <c r="BC920" s="5">
        <v>38.2</v>
      </c>
      <c r="BD920" s="5">
        <v>26.2</v>
      </c>
      <c r="BE920" s="5">
        <v>16.85</v>
      </c>
      <c r="BF920" s="5">
        <v>15.04</v>
      </c>
      <c r="BG920" s="5">
        <v>10.31</v>
      </c>
      <c r="BH920" s="5">
        <v>11.34</v>
      </c>
      <c r="BI920" s="5">
        <v>25.03</v>
      </c>
      <c r="BM920" s="6">
        <f t="shared" si="224"/>
        <v>0</v>
      </c>
      <c r="BN920" s="10">
        <f t="shared" si="225"/>
        <v>0</v>
      </c>
      <c r="BO920" s="6">
        <f t="shared" si="226"/>
        <v>1</v>
      </c>
      <c r="BP920" s="6">
        <f t="shared" si="227"/>
        <v>0</v>
      </c>
      <c r="BQ920" s="6">
        <f t="shared" si="228"/>
        <v>0</v>
      </c>
      <c r="BR920" s="10" t="str">
        <f t="shared" si="229"/>
        <v>正常在售</v>
      </c>
      <c r="BS920" s="6" t="str">
        <f t="shared" si="239"/>
        <v>流量款</v>
      </c>
    </row>
    <row r="921" spans="1:71">
      <c r="A921" s="6" t="str">
        <f t="shared" si="230"/>
        <v>ITB0DNZCBGS2</v>
      </c>
      <c r="B921" s="6" t="str">
        <f t="shared" si="231"/>
        <v>ITX0026KQ0J5</v>
      </c>
      <c r="C921" s="6" t="str">
        <f t="shared" si="232"/>
        <v>ITJDMDL003005</v>
      </c>
      <c r="D921" s="6" t="str">
        <f t="shared" si="233"/>
        <v>ITB0DNZCBGS2JDMDL003005</v>
      </c>
      <c r="E921" s="6" t="str">
        <f t="shared" si="234"/>
        <v>ITB0DNZCBGS2X0026KQ0J5</v>
      </c>
      <c r="F921" s="6" t="str">
        <f t="shared" si="235"/>
        <v>ITJDMDL003005X0026KQ0J5</v>
      </c>
      <c r="G921" s="6" t="str">
        <f t="shared" si="236"/>
        <v>ITJDMDL003005</v>
      </c>
      <c r="H921" s="6" t="str">
        <f ca="1" t="shared" si="237"/>
        <v>老品</v>
      </c>
      <c r="I921" s="10" t="str">
        <f t="shared" si="238"/>
        <v>D</v>
      </c>
      <c r="J921" s="5" t="s">
        <v>7013</v>
      </c>
      <c r="K921" s="5" t="s">
        <v>7014</v>
      </c>
      <c r="L921" s="5" t="s">
        <v>7002</v>
      </c>
      <c r="M921" s="5" t="s">
        <v>7016</v>
      </c>
      <c r="N921" s="5" t="s">
        <v>7017</v>
      </c>
      <c r="O921" s="5" t="s">
        <v>1806</v>
      </c>
      <c r="P921" s="5" t="s">
        <v>4154</v>
      </c>
      <c r="Q921" s="5" t="s">
        <v>7003</v>
      </c>
      <c r="R921" s="5" t="s">
        <v>5043</v>
      </c>
      <c r="S921" s="5" t="s">
        <v>2985</v>
      </c>
      <c r="T921" s="5" t="s">
        <v>2979</v>
      </c>
      <c r="U921" s="5" t="s">
        <v>6991</v>
      </c>
      <c r="V921" s="5" t="s">
        <v>4134</v>
      </c>
      <c r="W921" s="5" t="s">
        <v>4122</v>
      </c>
      <c r="X921" s="5" t="s">
        <v>4155</v>
      </c>
      <c r="Y921" s="5" t="s">
        <v>4184</v>
      </c>
      <c r="Z921" s="5" t="s">
        <v>4523</v>
      </c>
      <c r="AA921" s="5" t="s">
        <v>4122</v>
      </c>
      <c r="AB921" s="5" t="s">
        <v>4341</v>
      </c>
      <c r="AC921" s="5" t="s">
        <v>6992</v>
      </c>
      <c r="AD921" s="5" t="s">
        <v>4157</v>
      </c>
      <c r="AE921" s="5" t="s">
        <v>4140</v>
      </c>
      <c r="AF921" s="5" t="s">
        <v>3008</v>
      </c>
      <c r="AG921" s="5" t="s">
        <v>4394</v>
      </c>
      <c r="AH921" s="5" t="s">
        <v>4612</v>
      </c>
      <c r="AI921" s="5" t="s">
        <v>4514</v>
      </c>
      <c r="AJ921" s="5" t="s">
        <v>4345</v>
      </c>
      <c r="AK921" s="5">
        <v>5.86</v>
      </c>
      <c r="AL921" s="5" t="s">
        <v>4145</v>
      </c>
      <c r="AM921" s="5" t="s">
        <v>4146</v>
      </c>
      <c r="AN921" s="5" t="s">
        <v>4696</v>
      </c>
      <c r="AO921" s="5">
        <v>15</v>
      </c>
      <c r="AP921" s="5">
        <v>300</v>
      </c>
      <c r="AQ921" s="5" t="s">
        <v>7018</v>
      </c>
      <c r="AR921" s="5" t="s">
        <v>7019</v>
      </c>
      <c r="AS921" s="5">
        <v>21</v>
      </c>
      <c r="AT921" s="5">
        <v>40.5</v>
      </c>
      <c r="AU921" s="5">
        <v>8.5</v>
      </c>
      <c r="AV921" s="5">
        <v>7.3</v>
      </c>
      <c r="AW921" s="5">
        <v>15.94</v>
      </c>
      <c r="AX921" s="5">
        <v>3.35</v>
      </c>
      <c r="AY921" s="5">
        <v>2.87</v>
      </c>
      <c r="AZ921" s="5">
        <v>700</v>
      </c>
      <c r="BA921" s="5">
        <v>1.55</v>
      </c>
      <c r="BB921" s="5">
        <v>42.8</v>
      </c>
      <c r="BC921" s="5">
        <v>38.2</v>
      </c>
      <c r="BD921" s="5">
        <v>26.2</v>
      </c>
      <c r="BE921" s="5">
        <v>16.85</v>
      </c>
      <c r="BF921" s="5">
        <v>15.04</v>
      </c>
      <c r="BG921" s="5">
        <v>10.31</v>
      </c>
      <c r="BH921" s="5">
        <v>11.34</v>
      </c>
      <c r="BI921" s="5">
        <v>25.03</v>
      </c>
      <c r="BM921" s="6">
        <f t="shared" si="224"/>
        <v>0</v>
      </c>
      <c r="BN921" s="10">
        <f t="shared" si="225"/>
        <v>0</v>
      </c>
      <c r="BO921" s="6">
        <f t="shared" si="226"/>
        <v>1</v>
      </c>
      <c r="BP921" s="6">
        <f t="shared" si="227"/>
        <v>0</v>
      </c>
      <c r="BQ921" s="6">
        <f t="shared" si="228"/>
        <v>0</v>
      </c>
      <c r="BR921" s="10" t="str">
        <f t="shared" si="229"/>
        <v>正常在售</v>
      </c>
      <c r="BS921" s="6" t="str">
        <f t="shared" si="239"/>
        <v>流量款</v>
      </c>
    </row>
    <row r="922" spans="1:71">
      <c r="A922" s="6" t="str">
        <f t="shared" si="230"/>
        <v>NLB0DNZCBGS2</v>
      </c>
      <c r="B922" s="6" t="str">
        <f t="shared" si="231"/>
        <v>NLX0026KQ0J5</v>
      </c>
      <c r="C922" s="6" t="str">
        <f t="shared" si="232"/>
        <v>NLJDMDL003005</v>
      </c>
      <c r="D922" s="6" t="str">
        <f t="shared" si="233"/>
        <v>NLB0DNZCBGS2JDMDL003005</v>
      </c>
      <c r="E922" s="6" t="str">
        <f t="shared" si="234"/>
        <v>NLB0DNZCBGS2X0026KQ0J5</v>
      </c>
      <c r="F922" s="6" t="str">
        <f t="shared" si="235"/>
        <v>NLJDMDL003005X0026KQ0J5</v>
      </c>
      <c r="G922" s="6" t="str">
        <f t="shared" si="236"/>
        <v>NLJDMDL003005</v>
      </c>
      <c r="H922" s="6" t="str">
        <f ca="1" t="shared" si="237"/>
        <v>老品</v>
      </c>
      <c r="I922" s="10" t="str">
        <f t="shared" si="238"/>
        <v>D</v>
      </c>
      <c r="J922" s="5" t="s">
        <v>7013</v>
      </c>
      <c r="K922" s="5" t="s">
        <v>7014</v>
      </c>
      <c r="L922" s="5" t="s">
        <v>7004</v>
      </c>
      <c r="M922" s="5" t="s">
        <v>7016</v>
      </c>
      <c r="N922" s="5" t="s">
        <v>7017</v>
      </c>
      <c r="O922" s="5" t="s">
        <v>1806</v>
      </c>
      <c r="P922" s="5" t="s">
        <v>4154</v>
      </c>
      <c r="Q922" s="5" t="s">
        <v>7005</v>
      </c>
      <c r="R922" s="5" t="s">
        <v>5038</v>
      </c>
      <c r="S922" s="5" t="s">
        <v>2985</v>
      </c>
      <c r="T922" s="5" t="s">
        <v>2979</v>
      </c>
      <c r="U922" s="5" t="s">
        <v>6991</v>
      </c>
      <c r="V922" s="5" t="s">
        <v>4134</v>
      </c>
      <c r="W922" s="5" t="s">
        <v>4122</v>
      </c>
      <c r="X922" s="5" t="s">
        <v>4155</v>
      </c>
      <c r="Y922" s="5" t="s">
        <v>4184</v>
      </c>
      <c r="Z922" s="5" t="s">
        <v>4523</v>
      </c>
      <c r="AA922" s="5" t="s">
        <v>4122</v>
      </c>
      <c r="AB922" s="5" t="s">
        <v>4341</v>
      </c>
      <c r="AC922" s="5" t="s">
        <v>6992</v>
      </c>
      <c r="AD922" s="5" t="s">
        <v>4157</v>
      </c>
      <c r="AE922" s="5" t="s">
        <v>4140</v>
      </c>
      <c r="AF922" s="5" t="s">
        <v>3008</v>
      </c>
      <c r="AG922" s="5" t="s">
        <v>4394</v>
      </c>
      <c r="AH922" s="5" t="s">
        <v>4612</v>
      </c>
      <c r="AI922" s="5" t="s">
        <v>4514</v>
      </c>
      <c r="AJ922" s="5" t="s">
        <v>4345</v>
      </c>
      <c r="AK922" s="5">
        <v>4.62</v>
      </c>
      <c r="AL922" s="5" t="s">
        <v>4145</v>
      </c>
      <c r="AM922" s="5" t="s">
        <v>4146</v>
      </c>
      <c r="AN922" s="5" t="s">
        <v>4696</v>
      </c>
      <c r="AO922" s="5">
        <v>15</v>
      </c>
      <c r="AP922" s="5">
        <v>300</v>
      </c>
      <c r="AQ922" s="5" t="s">
        <v>7018</v>
      </c>
      <c r="AR922" s="5" t="s">
        <v>7019</v>
      </c>
      <c r="AS922" s="5">
        <v>21</v>
      </c>
      <c r="AT922" s="5">
        <v>40.5</v>
      </c>
      <c r="AU922" s="5">
        <v>8.5</v>
      </c>
      <c r="AV922" s="5">
        <v>7.3</v>
      </c>
      <c r="AW922" s="5">
        <v>15.94</v>
      </c>
      <c r="AX922" s="5">
        <v>3.35</v>
      </c>
      <c r="AY922" s="5">
        <v>2.87</v>
      </c>
      <c r="AZ922" s="5">
        <v>700</v>
      </c>
      <c r="BA922" s="5">
        <v>1.55</v>
      </c>
      <c r="BB922" s="5">
        <v>42.8</v>
      </c>
      <c r="BC922" s="5">
        <v>38.2</v>
      </c>
      <c r="BD922" s="5">
        <v>26.2</v>
      </c>
      <c r="BE922" s="5">
        <v>16.85</v>
      </c>
      <c r="BF922" s="5">
        <v>15.04</v>
      </c>
      <c r="BG922" s="5">
        <v>10.31</v>
      </c>
      <c r="BH922" s="5">
        <v>11.34</v>
      </c>
      <c r="BI922" s="5">
        <v>25.03</v>
      </c>
      <c r="BM922" s="6">
        <f t="shared" si="224"/>
        <v>0</v>
      </c>
      <c r="BN922" s="10">
        <f t="shared" si="225"/>
        <v>0</v>
      </c>
      <c r="BO922" s="6">
        <f t="shared" si="226"/>
        <v>1</v>
      </c>
      <c r="BP922" s="6">
        <f t="shared" si="227"/>
        <v>0</v>
      </c>
      <c r="BQ922" s="6">
        <f t="shared" si="228"/>
        <v>0</v>
      </c>
      <c r="BR922" s="10" t="str">
        <f t="shared" si="229"/>
        <v>正常在售</v>
      </c>
      <c r="BS922" s="6" t="str">
        <f t="shared" si="239"/>
        <v>流量款</v>
      </c>
    </row>
    <row r="923" spans="1:71">
      <c r="A923" s="6" t="str">
        <f t="shared" si="230"/>
        <v>DEB0DNZDQ4HM</v>
      </c>
      <c r="B923" s="6" t="str">
        <f t="shared" si="231"/>
        <v>DEX0026KQ0JP</v>
      </c>
      <c r="C923" s="6" t="str">
        <f t="shared" si="232"/>
        <v>DEJDMDL004003</v>
      </c>
      <c r="D923" s="6" t="str">
        <f t="shared" si="233"/>
        <v>DEB0DNZDQ4HMJDMDL004003</v>
      </c>
      <c r="E923" s="6" t="str">
        <f t="shared" si="234"/>
        <v>DEB0DNZDQ4HMX0026KQ0JP</v>
      </c>
      <c r="F923" s="6" t="str">
        <f t="shared" si="235"/>
        <v>DEJDMDL004003X0026KQ0JP</v>
      </c>
      <c r="G923" s="6" t="str">
        <f t="shared" si="236"/>
        <v>DEJDMDL004003</v>
      </c>
      <c r="H923" s="6" t="str">
        <f ca="1" t="shared" si="237"/>
        <v>老品</v>
      </c>
      <c r="I923" s="10" t="str">
        <f t="shared" si="238"/>
        <v>未维护</v>
      </c>
      <c r="J923" s="5" t="s">
        <v>7021</v>
      </c>
      <c r="K923" s="5" t="s">
        <v>7022</v>
      </c>
      <c r="L923" s="5" t="s">
        <v>6988</v>
      </c>
      <c r="M923" s="5" t="s">
        <v>7023</v>
      </c>
      <c r="N923" s="5" t="s">
        <v>7024</v>
      </c>
      <c r="O923" s="5" t="s">
        <v>1810</v>
      </c>
      <c r="P923" s="5" t="s">
        <v>4120</v>
      </c>
      <c r="Q923" s="5" t="s">
        <v>4926</v>
      </c>
      <c r="R923" s="5" t="s">
        <v>1525</v>
      </c>
      <c r="S923" s="5" t="s">
        <v>2985</v>
      </c>
      <c r="T923" s="5" t="s">
        <v>2979</v>
      </c>
      <c r="U923" s="5" t="s">
        <v>6991</v>
      </c>
      <c r="V923" s="5" t="s">
        <v>4134</v>
      </c>
      <c r="W923" s="5" t="s">
        <v>4120</v>
      </c>
      <c r="X923" s="5" t="s">
        <v>4135</v>
      </c>
      <c r="Y923" s="5" t="s">
        <v>4184</v>
      </c>
      <c r="Z923" s="5" t="s">
        <v>4124</v>
      </c>
      <c r="AA923" s="5" t="s">
        <v>4121</v>
      </c>
      <c r="AB923" s="5" t="s">
        <v>4341</v>
      </c>
      <c r="AC923" s="5" t="s">
        <v>6992</v>
      </c>
      <c r="AD923" s="5" t="s">
        <v>4157</v>
      </c>
      <c r="AE923" s="5" t="s">
        <v>4140</v>
      </c>
      <c r="AF923" s="5" t="s">
        <v>3008</v>
      </c>
      <c r="AG923" s="5" t="s">
        <v>4394</v>
      </c>
      <c r="AH923" s="5" t="s">
        <v>4612</v>
      </c>
      <c r="AI923" s="5" t="s">
        <v>4514</v>
      </c>
      <c r="AJ923" s="5" t="s">
        <v>4345</v>
      </c>
      <c r="AK923" s="5">
        <v>3.52</v>
      </c>
      <c r="AL923" s="5" t="s">
        <v>4145</v>
      </c>
      <c r="AM923" s="5" t="s">
        <v>4146</v>
      </c>
      <c r="AN923" s="5" t="s">
        <v>4696</v>
      </c>
      <c r="AO923" s="5">
        <v>36</v>
      </c>
      <c r="AP923" s="5">
        <v>1</v>
      </c>
      <c r="AQ923" s="5" t="s">
        <v>7025</v>
      </c>
      <c r="AR923" s="5" t="s">
        <v>7026</v>
      </c>
      <c r="AS923" s="5">
        <v>15</v>
      </c>
      <c r="AT923" s="5">
        <v>40.5</v>
      </c>
      <c r="AU923" s="5">
        <v>9.5</v>
      </c>
      <c r="AV923" s="5">
        <v>4.5</v>
      </c>
      <c r="AW923" s="5">
        <v>15.94</v>
      </c>
      <c r="AX923" s="5">
        <v>3.74</v>
      </c>
      <c r="AY923" s="5">
        <v>1.77</v>
      </c>
      <c r="AZ923" s="5">
        <v>293</v>
      </c>
      <c r="BA923" s="5">
        <v>0.65</v>
      </c>
      <c r="BB923" s="5">
        <v>42.8</v>
      </c>
      <c r="BC923" s="5">
        <v>42</v>
      </c>
      <c r="BD923" s="5">
        <v>40.8</v>
      </c>
      <c r="BE923" s="5">
        <v>16.85</v>
      </c>
      <c r="BF923" s="5">
        <v>16.54</v>
      </c>
      <c r="BG923" s="5">
        <v>16.06</v>
      </c>
      <c r="BH923" s="5">
        <v>11.8</v>
      </c>
      <c r="BI923" s="5">
        <v>26.05</v>
      </c>
      <c r="BM923" s="6">
        <f t="shared" si="224"/>
        <v>1</v>
      </c>
      <c r="BN923" s="10">
        <f t="shared" si="225"/>
        <v>0</v>
      </c>
      <c r="BO923" s="6">
        <f t="shared" si="226"/>
        <v>0</v>
      </c>
      <c r="BP923" s="6">
        <f t="shared" si="227"/>
        <v>0</v>
      </c>
      <c r="BQ923" s="6">
        <f t="shared" si="228"/>
        <v>0</v>
      </c>
      <c r="BR923" s="10" t="str">
        <f t="shared" si="229"/>
        <v>停售</v>
      </c>
      <c r="BS923" s="6" t="str">
        <f t="shared" si="239"/>
        <v>停售</v>
      </c>
    </row>
    <row r="924" spans="1:71">
      <c r="A924" s="6" t="str">
        <f t="shared" si="230"/>
        <v>UKB0DNZDQ4HM</v>
      </c>
      <c r="B924" s="6" t="str">
        <f t="shared" si="231"/>
        <v>UKX0026KGCGV</v>
      </c>
      <c r="C924" s="6" t="str">
        <f t="shared" si="232"/>
        <v>UKJDMDL004003</v>
      </c>
      <c r="D924" s="6" t="str">
        <f t="shared" si="233"/>
        <v>UKB0DNZDQ4HMJDMDL004003</v>
      </c>
      <c r="E924" s="6" t="str">
        <f t="shared" si="234"/>
        <v>UKB0DNZDQ4HMX0026KGCGV</v>
      </c>
      <c r="F924" s="6" t="str">
        <f t="shared" si="235"/>
        <v>UKJDMDL004003X0026KGCGV</v>
      </c>
      <c r="G924" s="6" t="str">
        <f t="shared" si="236"/>
        <v>UKJDMDL004003</v>
      </c>
      <c r="H924" s="6" t="str">
        <f ca="1" t="shared" si="237"/>
        <v>老品</v>
      </c>
      <c r="I924" s="10" t="str">
        <f t="shared" si="238"/>
        <v>D</v>
      </c>
      <c r="J924" s="5" t="s">
        <v>7021</v>
      </c>
      <c r="K924" s="5" t="s">
        <v>7022</v>
      </c>
      <c r="L924" s="5" t="s">
        <v>7027</v>
      </c>
      <c r="M924" s="5" t="s">
        <v>7023</v>
      </c>
      <c r="N924" s="5" t="s">
        <v>7028</v>
      </c>
      <c r="O924" s="5" t="s">
        <v>1812</v>
      </c>
      <c r="P924" s="5" t="s">
        <v>4154</v>
      </c>
      <c r="Q924" s="5" t="s">
        <v>6997</v>
      </c>
      <c r="R924" s="5" t="s">
        <v>1532</v>
      </c>
      <c r="S924" s="5" t="s">
        <v>2985</v>
      </c>
      <c r="T924" s="5" t="s">
        <v>2979</v>
      </c>
      <c r="U924" s="5" t="s">
        <v>6991</v>
      </c>
      <c r="V924" s="5" t="s">
        <v>4134</v>
      </c>
      <c r="W924" s="5" t="s">
        <v>4122</v>
      </c>
      <c r="X924" s="5" t="s">
        <v>4135</v>
      </c>
      <c r="Y924" s="5" t="s">
        <v>4184</v>
      </c>
      <c r="Z924" s="5" t="s">
        <v>4523</v>
      </c>
      <c r="AA924" s="5" t="s">
        <v>4122</v>
      </c>
      <c r="AB924" s="5" t="s">
        <v>4341</v>
      </c>
      <c r="AC924" s="5" t="s">
        <v>5618</v>
      </c>
      <c r="AD924" s="5" t="s">
        <v>5574</v>
      </c>
      <c r="AE924" s="5" t="s">
        <v>4140</v>
      </c>
      <c r="AF924" s="5" t="s">
        <v>3007</v>
      </c>
      <c r="AG924" s="5" t="s">
        <v>4394</v>
      </c>
      <c r="AH924" s="5" t="s">
        <v>4142</v>
      </c>
      <c r="AI924" s="5" t="s">
        <v>4514</v>
      </c>
      <c r="AJ924" s="5" t="s">
        <v>4345</v>
      </c>
      <c r="AK924" s="5">
        <v>3.43</v>
      </c>
      <c r="AL924" s="5" t="s">
        <v>4145</v>
      </c>
      <c r="AM924" s="5" t="s">
        <v>4146</v>
      </c>
      <c r="AN924" s="5" t="s">
        <v>4696</v>
      </c>
      <c r="AO924" s="5">
        <v>36</v>
      </c>
      <c r="AP924" s="5">
        <v>1</v>
      </c>
      <c r="AQ924" s="5" t="s">
        <v>7025</v>
      </c>
      <c r="AR924" s="5" t="s">
        <v>7026</v>
      </c>
      <c r="AS924" s="5">
        <v>15</v>
      </c>
      <c r="AT924" s="5">
        <v>40.5</v>
      </c>
      <c r="AU924" s="5">
        <v>9.5</v>
      </c>
      <c r="AV924" s="5">
        <v>4.5</v>
      </c>
      <c r="AW924" s="5">
        <v>15.94</v>
      </c>
      <c r="AX924" s="5">
        <v>3.74</v>
      </c>
      <c r="AY924" s="5">
        <v>1.77</v>
      </c>
      <c r="AZ924" s="5">
        <v>293</v>
      </c>
      <c r="BA924" s="5">
        <v>0.65</v>
      </c>
      <c r="BB924" s="5">
        <v>42.8</v>
      </c>
      <c r="BC924" s="5">
        <v>42</v>
      </c>
      <c r="BD924" s="5">
        <v>40.8</v>
      </c>
      <c r="BE924" s="5">
        <v>16.85</v>
      </c>
      <c r="BF924" s="5">
        <v>16.54</v>
      </c>
      <c r="BG924" s="5">
        <v>16.06</v>
      </c>
      <c r="BH924" s="5">
        <v>11.8</v>
      </c>
      <c r="BI924" s="5">
        <v>26.05</v>
      </c>
      <c r="BM924" s="6">
        <f t="shared" si="224"/>
        <v>0</v>
      </c>
      <c r="BN924" s="10">
        <f t="shared" si="225"/>
        <v>0</v>
      </c>
      <c r="BO924" s="6">
        <f t="shared" si="226"/>
        <v>1</v>
      </c>
      <c r="BP924" s="6">
        <f t="shared" si="227"/>
        <v>0</v>
      </c>
      <c r="BQ924" s="6">
        <f t="shared" si="228"/>
        <v>0</v>
      </c>
      <c r="BR924" s="10" t="str">
        <f t="shared" si="229"/>
        <v>正常在售</v>
      </c>
      <c r="BS924" s="6" t="str">
        <f t="shared" si="239"/>
        <v>普通款</v>
      </c>
    </row>
    <row r="925" spans="1:71">
      <c r="A925" s="6" t="str">
        <f t="shared" si="230"/>
        <v>FRB0DNZDQ4HM</v>
      </c>
      <c r="B925" s="6" t="str">
        <f t="shared" si="231"/>
        <v>FRX0026KQ0JP</v>
      </c>
      <c r="C925" s="6" t="str">
        <f t="shared" si="232"/>
        <v>FRJDMDL004003</v>
      </c>
      <c r="D925" s="6" t="str">
        <f t="shared" si="233"/>
        <v>FRB0DNZDQ4HMJDMDL004003</v>
      </c>
      <c r="E925" s="6" t="str">
        <f t="shared" si="234"/>
        <v>FRB0DNZDQ4HMX0026KQ0JP</v>
      </c>
      <c r="F925" s="6" t="str">
        <f t="shared" si="235"/>
        <v>FRJDMDL004003X0026KQ0JP</v>
      </c>
      <c r="G925" s="6" t="str">
        <f t="shared" si="236"/>
        <v>FRJDMDL004003</v>
      </c>
      <c r="H925" s="6" t="str">
        <f ca="1" t="shared" si="237"/>
        <v>老品</v>
      </c>
      <c r="I925" s="10" t="str">
        <f t="shared" si="238"/>
        <v>未维护</v>
      </c>
      <c r="J925" s="5" t="s">
        <v>7021</v>
      </c>
      <c r="K925" s="5" t="s">
        <v>7022</v>
      </c>
      <c r="L925" s="5" t="s">
        <v>6998</v>
      </c>
      <c r="M925" s="5" t="s">
        <v>7023</v>
      </c>
      <c r="N925" s="5" t="s">
        <v>7024</v>
      </c>
      <c r="O925" s="5" t="s">
        <v>1810</v>
      </c>
      <c r="P925" s="5" t="s">
        <v>4120</v>
      </c>
      <c r="Q925" s="5" t="s">
        <v>6999</v>
      </c>
      <c r="R925" s="5" t="s">
        <v>5035</v>
      </c>
      <c r="S925" s="5" t="s">
        <v>2985</v>
      </c>
      <c r="T925" s="5" t="s">
        <v>2979</v>
      </c>
      <c r="U925" s="5" t="s">
        <v>6991</v>
      </c>
      <c r="V925" s="5" t="s">
        <v>4134</v>
      </c>
      <c r="W925" s="5" t="s">
        <v>4120</v>
      </c>
      <c r="X925" s="5" t="s">
        <v>4135</v>
      </c>
      <c r="Y925" s="5" t="s">
        <v>4136</v>
      </c>
      <c r="Z925" s="5" t="s">
        <v>4124</v>
      </c>
      <c r="AA925" s="5" t="s">
        <v>4122</v>
      </c>
      <c r="AB925" s="5" t="s">
        <v>4341</v>
      </c>
      <c r="AC925" s="5" t="s">
        <v>6992</v>
      </c>
      <c r="AD925" s="5" t="s">
        <v>4157</v>
      </c>
      <c r="AE925" s="5" t="s">
        <v>4140</v>
      </c>
      <c r="AF925" s="5" t="s">
        <v>3008</v>
      </c>
      <c r="AG925" s="5" t="s">
        <v>4394</v>
      </c>
      <c r="AH925" s="5" t="s">
        <v>4612</v>
      </c>
      <c r="AI925" s="5" t="s">
        <v>4514</v>
      </c>
      <c r="AJ925" s="5" t="s">
        <v>4345</v>
      </c>
      <c r="AK925" s="5">
        <v>5.4</v>
      </c>
      <c r="AL925" s="5" t="s">
        <v>4145</v>
      </c>
      <c r="AM925" s="5" t="s">
        <v>4146</v>
      </c>
      <c r="AN925" s="5" t="s">
        <v>4696</v>
      </c>
      <c r="AO925" s="5">
        <v>36</v>
      </c>
      <c r="AP925" s="5">
        <v>1</v>
      </c>
      <c r="AQ925" s="5" t="s">
        <v>7025</v>
      </c>
      <c r="AR925" s="5" t="s">
        <v>7026</v>
      </c>
      <c r="AS925" s="5">
        <v>15</v>
      </c>
      <c r="AT925" s="5">
        <v>40.5</v>
      </c>
      <c r="AU925" s="5">
        <v>9.5</v>
      </c>
      <c r="AV925" s="5">
        <v>4.5</v>
      </c>
      <c r="AW925" s="5">
        <v>15.94</v>
      </c>
      <c r="AX925" s="5">
        <v>3.74</v>
      </c>
      <c r="AY925" s="5">
        <v>1.77</v>
      </c>
      <c r="AZ925" s="5">
        <v>293</v>
      </c>
      <c r="BA925" s="5">
        <v>0.65</v>
      </c>
      <c r="BB925" s="5">
        <v>42.8</v>
      </c>
      <c r="BC925" s="5">
        <v>42</v>
      </c>
      <c r="BD925" s="5">
        <v>40.8</v>
      </c>
      <c r="BE925" s="5">
        <v>16.85</v>
      </c>
      <c r="BF925" s="5">
        <v>16.54</v>
      </c>
      <c r="BG925" s="5">
        <v>16.06</v>
      </c>
      <c r="BH925" s="5">
        <v>11.8</v>
      </c>
      <c r="BI925" s="5">
        <v>26.05</v>
      </c>
      <c r="BM925" s="6">
        <f t="shared" si="224"/>
        <v>1</v>
      </c>
      <c r="BN925" s="10">
        <f t="shared" si="225"/>
        <v>0</v>
      </c>
      <c r="BO925" s="6">
        <f t="shared" si="226"/>
        <v>0</v>
      </c>
      <c r="BP925" s="6">
        <f t="shared" si="227"/>
        <v>0</v>
      </c>
      <c r="BQ925" s="6">
        <f t="shared" si="228"/>
        <v>0</v>
      </c>
      <c r="BR925" s="10" t="str">
        <f t="shared" si="229"/>
        <v>停售</v>
      </c>
      <c r="BS925" s="6" t="str">
        <f t="shared" si="239"/>
        <v>停售</v>
      </c>
    </row>
    <row r="926" spans="1:71">
      <c r="A926" s="6" t="str">
        <f t="shared" si="230"/>
        <v>ESB0DNZDQ4HM</v>
      </c>
      <c r="B926" s="6" t="str">
        <f t="shared" si="231"/>
        <v>ESX0026KQ0JP</v>
      </c>
      <c r="C926" s="6" t="str">
        <f t="shared" si="232"/>
        <v>ESJDMDL004003</v>
      </c>
      <c r="D926" s="6" t="str">
        <f t="shared" si="233"/>
        <v>ESB0DNZDQ4HMJDMDL004003</v>
      </c>
      <c r="E926" s="6" t="str">
        <f t="shared" si="234"/>
        <v>ESB0DNZDQ4HMX0026KQ0JP</v>
      </c>
      <c r="F926" s="6" t="str">
        <f t="shared" si="235"/>
        <v>ESJDMDL004003X0026KQ0JP</v>
      </c>
      <c r="G926" s="6" t="str">
        <f t="shared" si="236"/>
        <v>ESJDMDL004003</v>
      </c>
      <c r="H926" s="6" t="str">
        <f ca="1" t="shared" si="237"/>
        <v>老品</v>
      </c>
      <c r="I926" s="10" t="str">
        <f t="shared" si="238"/>
        <v>未维护</v>
      </c>
      <c r="J926" s="5" t="s">
        <v>7021</v>
      </c>
      <c r="K926" s="5" t="s">
        <v>7022</v>
      </c>
      <c r="L926" s="5" t="s">
        <v>7000</v>
      </c>
      <c r="M926" s="5" t="s">
        <v>7023</v>
      </c>
      <c r="N926" s="5" t="s">
        <v>7024</v>
      </c>
      <c r="O926" s="5" t="s">
        <v>1810</v>
      </c>
      <c r="P926" s="5" t="s">
        <v>4120</v>
      </c>
      <c r="Q926" s="5" t="s">
        <v>7001</v>
      </c>
      <c r="R926" s="5" t="s">
        <v>5041</v>
      </c>
      <c r="S926" s="5" t="s">
        <v>2985</v>
      </c>
      <c r="T926" s="5" t="s">
        <v>2979</v>
      </c>
      <c r="U926" s="5" t="s">
        <v>6991</v>
      </c>
      <c r="V926" s="5" t="s">
        <v>4134</v>
      </c>
      <c r="W926" s="5" t="s">
        <v>4120</v>
      </c>
      <c r="X926" s="5" t="s">
        <v>4135</v>
      </c>
      <c r="Y926" s="5" t="s">
        <v>4136</v>
      </c>
      <c r="Z926" s="5" t="s">
        <v>4124</v>
      </c>
      <c r="AA926" s="5" t="s">
        <v>4122</v>
      </c>
      <c r="AB926" s="5" t="s">
        <v>4341</v>
      </c>
      <c r="AC926" s="5" t="s">
        <v>6992</v>
      </c>
      <c r="AD926" s="5" t="s">
        <v>4157</v>
      </c>
      <c r="AE926" s="5" t="s">
        <v>4140</v>
      </c>
      <c r="AF926" s="5" t="s">
        <v>3008</v>
      </c>
      <c r="AG926" s="5" t="s">
        <v>4394</v>
      </c>
      <c r="AH926" s="5" t="s">
        <v>4612</v>
      </c>
      <c r="AI926" s="5" t="s">
        <v>4514</v>
      </c>
      <c r="AJ926" s="5" t="s">
        <v>4345</v>
      </c>
      <c r="AK926" s="5">
        <v>4.05</v>
      </c>
      <c r="AL926" s="5" t="s">
        <v>4145</v>
      </c>
      <c r="AM926" s="5" t="s">
        <v>4146</v>
      </c>
      <c r="AN926" s="5" t="s">
        <v>4696</v>
      </c>
      <c r="AO926" s="5">
        <v>36</v>
      </c>
      <c r="AP926" s="5">
        <v>1</v>
      </c>
      <c r="AQ926" s="5" t="s">
        <v>7025</v>
      </c>
      <c r="AR926" s="5" t="s">
        <v>7026</v>
      </c>
      <c r="AS926" s="5">
        <v>15</v>
      </c>
      <c r="AT926" s="5">
        <v>40.5</v>
      </c>
      <c r="AU926" s="5">
        <v>9.5</v>
      </c>
      <c r="AV926" s="5">
        <v>4.5</v>
      </c>
      <c r="AW926" s="5">
        <v>15.94</v>
      </c>
      <c r="AX926" s="5">
        <v>3.74</v>
      </c>
      <c r="AY926" s="5">
        <v>1.77</v>
      </c>
      <c r="AZ926" s="5">
        <v>293</v>
      </c>
      <c r="BA926" s="5">
        <v>0.65</v>
      </c>
      <c r="BB926" s="5">
        <v>42.8</v>
      </c>
      <c r="BC926" s="5">
        <v>42</v>
      </c>
      <c r="BD926" s="5">
        <v>40.8</v>
      </c>
      <c r="BE926" s="5">
        <v>16.85</v>
      </c>
      <c r="BF926" s="5">
        <v>16.54</v>
      </c>
      <c r="BG926" s="5">
        <v>16.06</v>
      </c>
      <c r="BH926" s="5">
        <v>11.8</v>
      </c>
      <c r="BI926" s="5">
        <v>26.05</v>
      </c>
      <c r="BM926" s="6">
        <f t="shared" si="224"/>
        <v>1</v>
      </c>
      <c r="BN926" s="10">
        <f t="shared" si="225"/>
        <v>0</v>
      </c>
      <c r="BO926" s="6">
        <f t="shared" si="226"/>
        <v>0</v>
      </c>
      <c r="BP926" s="6">
        <f t="shared" si="227"/>
        <v>0</v>
      </c>
      <c r="BQ926" s="6">
        <f t="shared" si="228"/>
        <v>0</v>
      </c>
      <c r="BR926" s="10" t="str">
        <f t="shared" si="229"/>
        <v>停售</v>
      </c>
      <c r="BS926" s="6" t="str">
        <f t="shared" si="239"/>
        <v>停售</v>
      </c>
    </row>
    <row r="927" spans="1:71">
      <c r="A927" s="6" t="str">
        <f t="shared" si="230"/>
        <v>ITB0DNZDQ4HM</v>
      </c>
      <c r="B927" s="6" t="str">
        <f t="shared" si="231"/>
        <v>ITX0026KQ0JP</v>
      </c>
      <c r="C927" s="6" t="str">
        <f t="shared" si="232"/>
        <v>ITJDMDL004003</v>
      </c>
      <c r="D927" s="6" t="str">
        <f t="shared" si="233"/>
        <v>ITB0DNZDQ4HMJDMDL004003</v>
      </c>
      <c r="E927" s="6" t="str">
        <f t="shared" si="234"/>
        <v>ITB0DNZDQ4HMX0026KQ0JP</v>
      </c>
      <c r="F927" s="6" t="str">
        <f t="shared" si="235"/>
        <v>ITJDMDL004003X0026KQ0JP</v>
      </c>
      <c r="G927" s="6" t="str">
        <f t="shared" si="236"/>
        <v>ITJDMDL004003</v>
      </c>
      <c r="H927" s="6" t="str">
        <f ca="1" t="shared" si="237"/>
        <v>老品</v>
      </c>
      <c r="I927" s="10" t="str">
        <f t="shared" si="238"/>
        <v>未维护</v>
      </c>
      <c r="J927" s="5" t="s">
        <v>7021</v>
      </c>
      <c r="K927" s="5" t="s">
        <v>7022</v>
      </c>
      <c r="L927" s="5" t="s">
        <v>7002</v>
      </c>
      <c r="M927" s="5" t="s">
        <v>7023</v>
      </c>
      <c r="N927" s="5" t="s">
        <v>7024</v>
      </c>
      <c r="O927" s="5" t="s">
        <v>1810</v>
      </c>
      <c r="P927" s="5" t="s">
        <v>4120</v>
      </c>
      <c r="Q927" s="5" t="s">
        <v>7003</v>
      </c>
      <c r="R927" s="5" t="s">
        <v>5043</v>
      </c>
      <c r="S927" s="5" t="s">
        <v>2985</v>
      </c>
      <c r="T927" s="5" t="s">
        <v>2979</v>
      </c>
      <c r="U927" s="5" t="s">
        <v>6991</v>
      </c>
      <c r="V927" s="5" t="s">
        <v>4134</v>
      </c>
      <c r="W927" s="5" t="s">
        <v>4120</v>
      </c>
      <c r="X927" s="5" t="s">
        <v>4135</v>
      </c>
      <c r="Y927" s="5" t="s">
        <v>4136</v>
      </c>
      <c r="Z927" s="5" t="s">
        <v>4124</v>
      </c>
      <c r="AA927" s="5" t="s">
        <v>4122</v>
      </c>
      <c r="AB927" s="5" t="s">
        <v>4341</v>
      </c>
      <c r="AC927" s="5" t="s">
        <v>6992</v>
      </c>
      <c r="AD927" s="5" t="s">
        <v>4157</v>
      </c>
      <c r="AE927" s="5" t="s">
        <v>4140</v>
      </c>
      <c r="AF927" s="5" t="s">
        <v>3008</v>
      </c>
      <c r="AG927" s="5" t="s">
        <v>4394</v>
      </c>
      <c r="AH927" s="5" t="s">
        <v>4612</v>
      </c>
      <c r="AI927" s="5" t="s">
        <v>4514</v>
      </c>
      <c r="AJ927" s="5" t="s">
        <v>4345</v>
      </c>
      <c r="AK927" s="5">
        <v>4.7</v>
      </c>
      <c r="AL927" s="5" t="s">
        <v>4145</v>
      </c>
      <c r="AM927" s="5" t="s">
        <v>4146</v>
      </c>
      <c r="AN927" s="5" t="s">
        <v>4696</v>
      </c>
      <c r="AO927" s="5">
        <v>36</v>
      </c>
      <c r="AP927" s="5">
        <v>1</v>
      </c>
      <c r="AQ927" s="5" t="s">
        <v>7025</v>
      </c>
      <c r="AR927" s="5" t="s">
        <v>7026</v>
      </c>
      <c r="AS927" s="5">
        <v>15</v>
      </c>
      <c r="AT927" s="5">
        <v>40.5</v>
      </c>
      <c r="AU927" s="5">
        <v>9.5</v>
      </c>
      <c r="AV927" s="5">
        <v>4.5</v>
      </c>
      <c r="AW927" s="5">
        <v>15.94</v>
      </c>
      <c r="AX927" s="5">
        <v>3.74</v>
      </c>
      <c r="AY927" s="5">
        <v>1.77</v>
      </c>
      <c r="AZ927" s="5">
        <v>293</v>
      </c>
      <c r="BA927" s="5">
        <v>0.65</v>
      </c>
      <c r="BB927" s="5">
        <v>42.8</v>
      </c>
      <c r="BC927" s="5">
        <v>42</v>
      </c>
      <c r="BD927" s="5">
        <v>40.8</v>
      </c>
      <c r="BE927" s="5">
        <v>16.85</v>
      </c>
      <c r="BF927" s="5">
        <v>16.54</v>
      </c>
      <c r="BG927" s="5">
        <v>16.06</v>
      </c>
      <c r="BH927" s="5">
        <v>11.8</v>
      </c>
      <c r="BI927" s="5">
        <v>26.05</v>
      </c>
      <c r="BM927" s="6">
        <f t="shared" si="224"/>
        <v>1</v>
      </c>
      <c r="BN927" s="10">
        <f t="shared" si="225"/>
        <v>0</v>
      </c>
      <c r="BO927" s="6">
        <f t="shared" si="226"/>
        <v>0</v>
      </c>
      <c r="BP927" s="6">
        <f t="shared" si="227"/>
        <v>0</v>
      </c>
      <c r="BQ927" s="6">
        <f t="shared" si="228"/>
        <v>0</v>
      </c>
      <c r="BR927" s="10" t="str">
        <f t="shared" si="229"/>
        <v>停售</v>
      </c>
      <c r="BS927" s="6" t="str">
        <f t="shared" si="239"/>
        <v>停售</v>
      </c>
    </row>
    <row r="928" spans="1:71">
      <c r="A928" s="6" t="str">
        <f t="shared" si="230"/>
        <v>NLB0DNZDQ4HM</v>
      </c>
      <c r="B928" s="6" t="str">
        <f t="shared" si="231"/>
        <v>NLX0026KQ0JP</v>
      </c>
      <c r="C928" s="6" t="str">
        <f t="shared" si="232"/>
        <v>NLJDMDL004003</v>
      </c>
      <c r="D928" s="6" t="str">
        <f t="shared" si="233"/>
        <v>NLB0DNZDQ4HMJDMDL004003</v>
      </c>
      <c r="E928" s="6" t="str">
        <f t="shared" si="234"/>
        <v>NLB0DNZDQ4HMX0026KQ0JP</v>
      </c>
      <c r="F928" s="6" t="str">
        <f t="shared" si="235"/>
        <v>NLJDMDL004003X0026KQ0JP</v>
      </c>
      <c r="G928" s="6" t="str">
        <f t="shared" si="236"/>
        <v>NLJDMDL004003</v>
      </c>
      <c r="H928" s="6" t="str">
        <f ca="1" t="shared" si="237"/>
        <v>老品</v>
      </c>
      <c r="I928" s="10" t="str">
        <f t="shared" si="238"/>
        <v>未维护</v>
      </c>
      <c r="J928" s="5" t="s">
        <v>7021</v>
      </c>
      <c r="K928" s="5" t="s">
        <v>7022</v>
      </c>
      <c r="L928" s="5" t="s">
        <v>7004</v>
      </c>
      <c r="M928" s="5" t="s">
        <v>7023</v>
      </c>
      <c r="N928" s="5" t="s">
        <v>7024</v>
      </c>
      <c r="O928" s="5" t="s">
        <v>1810</v>
      </c>
      <c r="P928" s="5" t="s">
        <v>4120</v>
      </c>
      <c r="Q928" s="5" t="s">
        <v>7005</v>
      </c>
      <c r="R928" s="5" t="s">
        <v>5038</v>
      </c>
      <c r="S928" s="5" t="s">
        <v>2985</v>
      </c>
      <c r="T928" s="5" t="s">
        <v>2979</v>
      </c>
      <c r="U928" s="5" t="s">
        <v>6991</v>
      </c>
      <c r="V928" s="5" t="s">
        <v>4134</v>
      </c>
      <c r="W928" s="5" t="s">
        <v>4120</v>
      </c>
      <c r="X928" s="5" t="s">
        <v>4135</v>
      </c>
      <c r="Y928" s="5" t="s">
        <v>4299</v>
      </c>
      <c r="Z928" s="5" t="s">
        <v>4124</v>
      </c>
      <c r="AA928" s="5" t="s">
        <v>4122</v>
      </c>
      <c r="AB928" s="5" t="s">
        <v>4341</v>
      </c>
      <c r="AC928" s="5" t="s">
        <v>6992</v>
      </c>
      <c r="AD928" s="5" t="s">
        <v>4157</v>
      </c>
      <c r="AE928" s="5" t="s">
        <v>4140</v>
      </c>
      <c r="AF928" s="5" t="s">
        <v>3008</v>
      </c>
      <c r="AG928" s="5" t="s">
        <v>4394</v>
      </c>
      <c r="AH928" s="5" t="s">
        <v>4612</v>
      </c>
      <c r="AI928" s="5" t="s">
        <v>4514</v>
      </c>
      <c r="AJ928" s="5" t="s">
        <v>4345</v>
      </c>
      <c r="AK928" s="5">
        <v>3.8</v>
      </c>
      <c r="AL928" s="5" t="s">
        <v>4145</v>
      </c>
      <c r="AM928" s="5" t="s">
        <v>4146</v>
      </c>
      <c r="AN928" s="5" t="s">
        <v>4696</v>
      </c>
      <c r="AO928" s="5">
        <v>36</v>
      </c>
      <c r="AP928" s="5">
        <v>1</v>
      </c>
      <c r="AQ928" s="5" t="s">
        <v>7025</v>
      </c>
      <c r="AR928" s="5" t="s">
        <v>7026</v>
      </c>
      <c r="AS928" s="5">
        <v>15</v>
      </c>
      <c r="AT928" s="5">
        <v>40.5</v>
      </c>
      <c r="AU928" s="5">
        <v>9.5</v>
      </c>
      <c r="AV928" s="5">
        <v>4.5</v>
      </c>
      <c r="AW928" s="5">
        <v>15.94</v>
      </c>
      <c r="AX928" s="5">
        <v>3.74</v>
      </c>
      <c r="AY928" s="5">
        <v>1.77</v>
      </c>
      <c r="AZ928" s="5">
        <v>293</v>
      </c>
      <c r="BA928" s="5">
        <v>0.65</v>
      </c>
      <c r="BB928" s="5">
        <v>42.8</v>
      </c>
      <c r="BC928" s="5">
        <v>42</v>
      </c>
      <c r="BD928" s="5">
        <v>40.8</v>
      </c>
      <c r="BE928" s="5">
        <v>16.85</v>
      </c>
      <c r="BF928" s="5">
        <v>16.54</v>
      </c>
      <c r="BG928" s="5">
        <v>16.06</v>
      </c>
      <c r="BH928" s="5">
        <v>11.8</v>
      </c>
      <c r="BI928" s="5">
        <v>26.05</v>
      </c>
      <c r="BM928" s="6">
        <f t="shared" si="224"/>
        <v>1</v>
      </c>
      <c r="BN928" s="10">
        <f t="shared" si="225"/>
        <v>0</v>
      </c>
      <c r="BO928" s="6">
        <f t="shared" si="226"/>
        <v>0</v>
      </c>
      <c r="BP928" s="6">
        <f t="shared" si="227"/>
        <v>0</v>
      </c>
      <c r="BQ928" s="6">
        <f t="shared" si="228"/>
        <v>0</v>
      </c>
      <c r="BR928" s="10" t="str">
        <f t="shared" si="229"/>
        <v>停售</v>
      </c>
      <c r="BS928" s="6" t="str">
        <f t="shared" si="239"/>
        <v>停售</v>
      </c>
    </row>
    <row r="929" spans="1:71">
      <c r="A929" s="6" t="str">
        <f t="shared" si="230"/>
        <v>DEB0DNZCNPJD</v>
      </c>
      <c r="B929" s="6" t="str">
        <f t="shared" si="231"/>
        <v>DEX0026KPL3B</v>
      </c>
      <c r="C929" s="6" t="str">
        <f t="shared" si="232"/>
        <v>DEJDMDL004004</v>
      </c>
      <c r="D929" s="6" t="str">
        <f t="shared" si="233"/>
        <v>DEB0DNZCNPJDJDMDL004004</v>
      </c>
      <c r="E929" s="6" t="str">
        <f t="shared" si="234"/>
        <v>DEB0DNZCNPJDX0026KPL3B</v>
      </c>
      <c r="F929" s="6" t="str">
        <f t="shared" si="235"/>
        <v>DEJDMDL004004X0026KPL3B</v>
      </c>
      <c r="G929" s="6" t="str">
        <f t="shared" si="236"/>
        <v>DEJDMDL004004</v>
      </c>
      <c r="H929" s="6" t="str">
        <f ca="1" t="shared" si="237"/>
        <v>老品</v>
      </c>
      <c r="I929" s="10" t="str">
        <f t="shared" si="238"/>
        <v>D</v>
      </c>
      <c r="J929" s="5" t="s">
        <v>7029</v>
      </c>
      <c r="K929" s="5" t="s">
        <v>7030</v>
      </c>
      <c r="L929" s="5" t="s">
        <v>7031</v>
      </c>
      <c r="M929" s="5" t="s">
        <v>7032</v>
      </c>
      <c r="N929" s="5" t="s">
        <v>7033</v>
      </c>
      <c r="O929" s="5" t="s">
        <v>1814</v>
      </c>
      <c r="P929" s="5" t="s">
        <v>4154</v>
      </c>
      <c r="Q929" s="5" t="s">
        <v>4926</v>
      </c>
      <c r="R929" s="5" t="s">
        <v>1525</v>
      </c>
      <c r="S929" s="5" t="s">
        <v>2985</v>
      </c>
      <c r="T929" s="5" t="s">
        <v>2979</v>
      </c>
      <c r="U929" s="5" t="s">
        <v>6991</v>
      </c>
      <c r="V929" s="5" t="s">
        <v>4134</v>
      </c>
      <c r="W929" s="5" t="s">
        <v>4122</v>
      </c>
      <c r="X929" s="5" t="s">
        <v>4135</v>
      </c>
      <c r="Y929" s="5" t="s">
        <v>4184</v>
      </c>
      <c r="Z929" s="5" t="s">
        <v>4523</v>
      </c>
      <c r="AA929" s="5" t="s">
        <v>4122</v>
      </c>
      <c r="AB929" s="5" t="s">
        <v>2457</v>
      </c>
      <c r="AC929" s="5" t="s">
        <v>6992</v>
      </c>
      <c r="AD929" s="5" t="s">
        <v>4157</v>
      </c>
      <c r="AE929" s="5" t="s">
        <v>4140</v>
      </c>
      <c r="AF929" s="5" t="s">
        <v>3008</v>
      </c>
      <c r="AG929" s="5" t="s">
        <v>4394</v>
      </c>
      <c r="AH929" s="5" t="s">
        <v>4612</v>
      </c>
      <c r="AI929" s="5" t="s">
        <v>4514</v>
      </c>
      <c r="AJ929" s="5" t="s">
        <v>4345</v>
      </c>
      <c r="AK929" s="5">
        <v>4.2</v>
      </c>
      <c r="AL929" s="5" t="s">
        <v>4145</v>
      </c>
      <c r="AM929" s="5" t="s">
        <v>4146</v>
      </c>
      <c r="AN929" s="5" t="s">
        <v>4696</v>
      </c>
      <c r="AO929" s="5">
        <v>12</v>
      </c>
      <c r="AP929" s="5">
        <v>1</v>
      </c>
      <c r="AQ929" s="5" t="s">
        <v>7034</v>
      </c>
      <c r="AR929" s="5" t="s">
        <v>7035</v>
      </c>
      <c r="AS929" s="5">
        <v>15</v>
      </c>
      <c r="AT929" s="5">
        <v>40.8</v>
      </c>
      <c r="AU929" s="5">
        <v>10.2</v>
      </c>
      <c r="AV929" s="5">
        <v>9.2</v>
      </c>
      <c r="AW929" s="5">
        <v>16.06</v>
      </c>
      <c r="AX929" s="5">
        <v>4.02</v>
      </c>
      <c r="AY929" s="5">
        <v>3.62</v>
      </c>
      <c r="AZ929" s="5">
        <v>950</v>
      </c>
      <c r="BA929" s="5">
        <v>2.1</v>
      </c>
      <c r="BB929" s="5">
        <v>42.5</v>
      </c>
      <c r="BC929" s="5">
        <v>42.5</v>
      </c>
      <c r="BD929" s="5">
        <v>29.5</v>
      </c>
      <c r="BE929" s="5">
        <v>16.73</v>
      </c>
      <c r="BF929" s="5">
        <v>16.73</v>
      </c>
      <c r="BG929" s="5">
        <v>11.61</v>
      </c>
      <c r="BH929" s="5">
        <v>12.3</v>
      </c>
      <c r="BI929" s="5">
        <v>27.15</v>
      </c>
      <c r="BM929" s="6">
        <f t="shared" si="224"/>
        <v>0</v>
      </c>
      <c r="BN929" s="10">
        <f t="shared" si="225"/>
        <v>0</v>
      </c>
      <c r="BO929" s="6">
        <f t="shared" si="226"/>
        <v>1</v>
      </c>
      <c r="BP929" s="6">
        <f t="shared" si="227"/>
        <v>0</v>
      </c>
      <c r="BQ929" s="6">
        <f t="shared" si="228"/>
        <v>0</v>
      </c>
      <c r="BR929" s="10" t="str">
        <f t="shared" si="229"/>
        <v>正常在售</v>
      </c>
      <c r="BS929" s="6" t="str">
        <f t="shared" si="239"/>
        <v>普通款</v>
      </c>
    </row>
    <row r="930" spans="1:71">
      <c r="A930" s="6" t="str">
        <f t="shared" si="230"/>
        <v>UKB0DNZCNPJD</v>
      </c>
      <c r="B930" s="6" t="str">
        <f t="shared" si="231"/>
        <v>UKX0026KOACJ</v>
      </c>
      <c r="C930" s="6" t="str">
        <f t="shared" si="232"/>
        <v>UKJDMDL004004</v>
      </c>
      <c r="D930" s="6" t="str">
        <f t="shared" si="233"/>
        <v>UKB0DNZCNPJDJDMDL004004</v>
      </c>
      <c r="E930" s="6" t="str">
        <f t="shared" si="234"/>
        <v>UKB0DNZCNPJDX0026KOACJ</v>
      </c>
      <c r="F930" s="6" t="str">
        <f t="shared" si="235"/>
        <v>UKJDMDL004004X0026KOACJ</v>
      </c>
      <c r="G930" s="6" t="str">
        <f t="shared" si="236"/>
        <v>UKJDMDL004004</v>
      </c>
      <c r="H930" s="6" t="str">
        <f ca="1" t="shared" si="237"/>
        <v>老品</v>
      </c>
      <c r="I930" s="10" t="str">
        <f t="shared" si="238"/>
        <v>D</v>
      </c>
      <c r="J930" s="5" t="s">
        <v>7029</v>
      </c>
      <c r="K930" s="5" t="s">
        <v>7030</v>
      </c>
      <c r="L930" s="5" t="s">
        <v>7027</v>
      </c>
      <c r="M930" s="5" t="s">
        <v>7032</v>
      </c>
      <c r="N930" s="5" t="s">
        <v>7036</v>
      </c>
      <c r="O930" s="5" t="s">
        <v>1816</v>
      </c>
      <c r="P930" s="5" t="s">
        <v>4154</v>
      </c>
      <c r="Q930" s="5" t="s">
        <v>6997</v>
      </c>
      <c r="R930" s="5" t="s">
        <v>1532</v>
      </c>
      <c r="S930" s="5" t="s">
        <v>2985</v>
      </c>
      <c r="T930" s="5" t="s">
        <v>2979</v>
      </c>
      <c r="U930" s="5" t="s">
        <v>6991</v>
      </c>
      <c r="V930" s="5" t="s">
        <v>4134</v>
      </c>
      <c r="W930" s="5" t="s">
        <v>4122</v>
      </c>
      <c r="X930" s="5" t="s">
        <v>4135</v>
      </c>
      <c r="Y930" s="5" t="s">
        <v>4175</v>
      </c>
      <c r="Z930" s="5" t="s">
        <v>4523</v>
      </c>
      <c r="AA930" s="5" t="s">
        <v>4122</v>
      </c>
      <c r="AB930" s="5" t="s">
        <v>4341</v>
      </c>
      <c r="AC930" s="5" t="s">
        <v>5618</v>
      </c>
      <c r="AD930" s="5" t="s">
        <v>5574</v>
      </c>
      <c r="AE930" s="5" t="s">
        <v>4140</v>
      </c>
      <c r="AF930" s="5" t="s">
        <v>3007</v>
      </c>
      <c r="AG930" s="5" t="s">
        <v>4394</v>
      </c>
      <c r="AH930" s="5" t="s">
        <v>4142</v>
      </c>
      <c r="AI930" s="5" t="s">
        <v>4514</v>
      </c>
      <c r="AJ930" s="5" t="s">
        <v>4345</v>
      </c>
      <c r="AK930" s="5">
        <v>3.47</v>
      </c>
      <c r="AL930" s="5" t="s">
        <v>4145</v>
      </c>
      <c r="AM930" s="5" t="s">
        <v>4146</v>
      </c>
      <c r="AN930" s="5" t="s">
        <v>4696</v>
      </c>
      <c r="AO930" s="5">
        <v>12</v>
      </c>
      <c r="AP930" s="5">
        <v>1</v>
      </c>
      <c r="AQ930" s="5" t="s">
        <v>7034</v>
      </c>
      <c r="AR930" s="5" t="s">
        <v>7035</v>
      </c>
      <c r="AS930" s="5">
        <v>15</v>
      </c>
      <c r="AT930" s="5">
        <v>40.8</v>
      </c>
      <c r="AU930" s="5">
        <v>10.2</v>
      </c>
      <c r="AV930" s="5">
        <v>9.2</v>
      </c>
      <c r="AW930" s="5">
        <v>16.06</v>
      </c>
      <c r="AX930" s="5">
        <v>4.02</v>
      </c>
      <c r="AY930" s="5">
        <v>3.62</v>
      </c>
      <c r="AZ930" s="5">
        <v>950</v>
      </c>
      <c r="BA930" s="5">
        <v>2.1</v>
      </c>
      <c r="BB930" s="5">
        <v>42.5</v>
      </c>
      <c r="BC930" s="5">
        <v>42.5</v>
      </c>
      <c r="BD930" s="5">
        <v>29.5</v>
      </c>
      <c r="BE930" s="5">
        <v>16.73</v>
      </c>
      <c r="BF930" s="5">
        <v>16.73</v>
      </c>
      <c r="BG930" s="5">
        <v>11.61</v>
      </c>
      <c r="BH930" s="5">
        <v>12.3</v>
      </c>
      <c r="BI930" s="5">
        <v>27.15</v>
      </c>
      <c r="BM930" s="6">
        <f t="shared" si="224"/>
        <v>0</v>
      </c>
      <c r="BN930" s="10">
        <f t="shared" si="225"/>
        <v>0</v>
      </c>
      <c r="BO930" s="6">
        <f t="shared" si="226"/>
        <v>1</v>
      </c>
      <c r="BP930" s="6">
        <f t="shared" si="227"/>
        <v>0</v>
      </c>
      <c r="BQ930" s="6">
        <f t="shared" si="228"/>
        <v>0</v>
      </c>
      <c r="BR930" s="10" t="str">
        <f t="shared" si="229"/>
        <v>正常在售</v>
      </c>
      <c r="BS930" s="6" t="str">
        <f t="shared" si="239"/>
        <v>利润款</v>
      </c>
    </row>
    <row r="931" spans="1:71">
      <c r="A931" s="6" t="str">
        <f t="shared" si="230"/>
        <v>FRB0DNZCNPJD</v>
      </c>
      <c r="B931" s="6" t="str">
        <f t="shared" si="231"/>
        <v>FRX0026KPL3B</v>
      </c>
      <c r="C931" s="6" t="str">
        <f t="shared" si="232"/>
        <v>FRJDMDL004004</v>
      </c>
      <c r="D931" s="6" t="str">
        <f t="shared" si="233"/>
        <v>FRB0DNZCNPJDJDMDL004004</v>
      </c>
      <c r="E931" s="6" t="str">
        <f t="shared" si="234"/>
        <v>FRB0DNZCNPJDX0026KPL3B</v>
      </c>
      <c r="F931" s="6" t="str">
        <f t="shared" si="235"/>
        <v>FRJDMDL004004X0026KPL3B</v>
      </c>
      <c r="G931" s="6" t="str">
        <f t="shared" si="236"/>
        <v>FRJDMDL004004</v>
      </c>
      <c r="H931" s="6" t="str">
        <f ca="1" t="shared" si="237"/>
        <v>老品</v>
      </c>
      <c r="I931" s="10" t="str">
        <f t="shared" si="238"/>
        <v>D</v>
      </c>
      <c r="J931" s="5" t="s">
        <v>7029</v>
      </c>
      <c r="K931" s="5" t="s">
        <v>7030</v>
      </c>
      <c r="L931" s="5" t="s">
        <v>6998</v>
      </c>
      <c r="M931" s="5" t="s">
        <v>7032</v>
      </c>
      <c r="N931" s="5" t="s">
        <v>7033</v>
      </c>
      <c r="O931" s="5" t="s">
        <v>1814</v>
      </c>
      <c r="P931" s="5" t="s">
        <v>4154</v>
      </c>
      <c r="Q931" s="5" t="s">
        <v>6999</v>
      </c>
      <c r="R931" s="5" t="s">
        <v>5035</v>
      </c>
      <c r="S931" s="5" t="s">
        <v>2985</v>
      </c>
      <c r="T931" s="5" t="s">
        <v>2979</v>
      </c>
      <c r="U931" s="5" t="s">
        <v>6991</v>
      </c>
      <c r="V931" s="5" t="s">
        <v>4134</v>
      </c>
      <c r="W931" s="5" t="s">
        <v>4122</v>
      </c>
      <c r="X931" s="5" t="s">
        <v>4135</v>
      </c>
      <c r="Y931" s="5" t="s">
        <v>4184</v>
      </c>
      <c r="Z931" s="5" t="s">
        <v>4523</v>
      </c>
      <c r="AA931" s="5" t="s">
        <v>4122</v>
      </c>
      <c r="AB931" s="5" t="s">
        <v>4341</v>
      </c>
      <c r="AC931" s="5" t="s">
        <v>6992</v>
      </c>
      <c r="AD931" s="5" t="s">
        <v>4157</v>
      </c>
      <c r="AE931" s="5" t="s">
        <v>4140</v>
      </c>
      <c r="AF931" s="5" t="s">
        <v>3008</v>
      </c>
      <c r="AG931" s="5" t="s">
        <v>4394</v>
      </c>
      <c r="AH931" s="5" t="s">
        <v>4612</v>
      </c>
      <c r="AI931" s="5" t="s">
        <v>4514</v>
      </c>
      <c r="AJ931" s="5" t="s">
        <v>4345</v>
      </c>
      <c r="AK931" s="5">
        <v>6.73</v>
      </c>
      <c r="AL931" s="5" t="s">
        <v>4145</v>
      </c>
      <c r="AM931" s="5" t="s">
        <v>4146</v>
      </c>
      <c r="AN931" s="5" t="s">
        <v>4696</v>
      </c>
      <c r="AO931" s="5">
        <v>12</v>
      </c>
      <c r="AP931" s="5">
        <v>1</v>
      </c>
      <c r="AQ931" s="5" t="s">
        <v>7034</v>
      </c>
      <c r="AR931" s="5" t="s">
        <v>7035</v>
      </c>
      <c r="AS931" s="5">
        <v>15</v>
      </c>
      <c r="AT931" s="5">
        <v>40.8</v>
      </c>
      <c r="AU931" s="5">
        <v>10.2</v>
      </c>
      <c r="AV931" s="5">
        <v>9.2</v>
      </c>
      <c r="AW931" s="5">
        <v>16.06</v>
      </c>
      <c r="AX931" s="5">
        <v>4.02</v>
      </c>
      <c r="AY931" s="5">
        <v>3.62</v>
      </c>
      <c r="AZ931" s="5">
        <v>950</v>
      </c>
      <c r="BA931" s="5">
        <v>2.1</v>
      </c>
      <c r="BB931" s="5">
        <v>42.5</v>
      </c>
      <c r="BC931" s="5">
        <v>42.5</v>
      </c>
      <c r="BD931" s="5">
        <v>29.5</v>
      </c>
      <c r="BE931" s="5">
        <v>16.73</v>
      </c>
      <c r="BF931" s="5">
        <v>16.73</v>
      </c>
      <c r="BG931" s="5">
        <v>11.61</v>
      </c>
      <c r="BH931" s="5">
        <v>12.3</v>
      </c>
      <c r="BI931" s="5">
        <v>27.15</v>
      </c>
      <c r="BM931" s="6">
        <f t="shared" si="224"/>
        <v>0</v>
      </c>
      <c r="BN931" s="10">
        <f t="shared" si="225"/>
        <v>0</v>
      </c>
      <c r="BO931" s="6">
        <f t="shared" si="226"/>
        <v>1</v>
      </c>
      <c r="BP931" s="6">
        <f t="shared" si="227"/>
        <v>0</v>
      </c>
      <c r="BQ931" s="6">
        <f t="shared" si="228"/>
        <v>0</v>
      </c>
      <c r="BR931" s="10" t="str">
        <f t="shared" si="229"/>
        <v>正常在售</v>
      </c>
      <c r="BS931" s="6" t="str">
        <f t="shared" si="239"/>
        <v>普通款</v>
      </c>
    </row>
    <row r="932" spans="1:71">
      <c r="A932" s="6" t="str">
        <f t="shared" si="230"/>
        <v>ESB0DNZCNPJD</v>
      </c>
      <c r="B932" s="6" t="str">
        <f t="shared" si="231"/>
        <v>ESX0026KPL3B</v>
      </c>
      <c r="C932" s="6" t="str">
        <f t="shared" si="232"/>
        <v>ESJDMDL004004</v>
      </c>
      <c r="D932" s="6" t="str">
        <f t="shared" si="233"/>
        <v>ESB0DNZCNPJDJDMDL004004</v>
      </c>
      <c r="E932" s="6" t="str">
        <f t="shared" si="234"/>
        <v>ESB0DNZCNPJDX0026KPL3B</v>
      </c>
      <c r="F932" s="6" t="str">
        <f t="shared" si="235"/>
        <v>ESJDMDL004004X0026KPL3B</v>
      </c>
      <c r="G932" s="6" t="str">
        <f t="shared" si="236"/>
        <v>ESJDMDL004004</v>
      </c>
      <c r="H932" s="6" t="str">
        <f ca="1" t="shared" si="237"/>
        <v>老品</v>
      </c>
      <c r="I932" s="10" t="str">
        <f t="shared" si="238"/>
        <v>D</v>
      </c>
      <c r="J932" s="5" t="s">
        <v>7029</v>
      </c>
      <c r="K932" s="5" t="s">
        <v>7030</v>
      </c>
      <c r="L932" s="5" t="s">
        <v>7000</v>
      </c>
      <c r="M932" s="5" t="s">
        <v>7032</v>
      </c>
      <c r="N932" s="5" t="s">
        <v>7033</v>
      </c>
      <c r="O932" s="5" t="s">
        <v>1814</v>
      </c>
      <c r="P932" s="5" t="s">
        <v>4154</v>
      </c>
      <c r="Q932" s="5" t="s">
        <v>7001</v>
      </c>
      <c r="R932" s="5" t="s">
        <v>5041</v>
      </c>
      <c r="S932" s="5" t="s">
        <v>2985</v>
      </c>
      <c r="T932" s="5" t="s">
        <v>2979</v>
      </c>
      <c r="U932" s="5" t="s">
        <v>6991</v>
      </c>
      <c r="V932" s="5" t="s">
        <v>4134</v>
      </c>
      <c r="W932" s="5" t="s">
        <v>4122</v>
      </c>
      <c r="X932" s="5" t="s">
        <v>4135</v>
      </c>
      <c r="Y932" s="5" t="s">
        <v>4184</v>
      </c>
      <c r="Z932" s="5" t="s">
        <v>4523</v>
      </c>
      <c r="AA932" s="5" t="s">
        <v>4122</v>
      </c>
      <c r="AB932" s="5" t="s">
        <v>4341</v>
      </c>
      <c r="AC932" s="5" t="s">
        <v>6992</v>
      </c>
      <c r="AD932" s="5" t="s">
        <v>4157</v>
      </c>
      <c r="AE932" s="5" t="s">
        <v>4140</v>
      </c>
      <c r="AF932" s="5" t="s">
        <v>3008</v>
      </c>
      <c r="AG932" s="5" t="s">
        <v>4394</v>
      </c>
      <c r="AH932" s="5" t="s">
        <v>4612</v>
      </c>
      <c r="AI932" s="5" t="s">
        <v>4514</v>
      </c>
      <c r="AJ932" s="5" t="s">
        <v>4345</v>
      </c>
      <c r="AK932" s="5">
        <v>4.89</v>
      </c>
      <c r="AL932" s="5" t="s">
        <v>4145</v>
      </c>
      <c r="AM932" s="5" t="s">
        <v>4146</v>
      </c>
      <c r="AN932" s="5" t="s">
        <v>4696</v>
      </c>
      <c r="AO932" s="5">
        <v>12</v>
      </c>
      <c r="AP932" s="5">
        <v>1</v>
      </c>
      <c r="AQ932" s="5" t="s">
        <v>7034</v>
      </c>
      <c r="AR932" s="5" t="s">
        <v>7035</v>
      </c>
      <c r="AS932" s="5">
        <v>15</v>
      </c>
      <c r="AT932" s="5">
        <v>40.8</v>
      </c>
      <c r="AU932" s="5">
        <v>10.2</v>
      </c>
      <c r="AV932" s="5">
        <v>9.2</v>
      </c>
      <c r="AW932" s="5">
        <v>16.06</v>
      </c>
      <c r="AX932" s="5">
        <v>4.02</v>
      </c>
      <c r="AY932" s="5">
        <v>3.62</v>
      </c>
      <c r="AZ932" s="5">
        <v>950</v>
      </c>
      <c r="BA932" s="5">
        <v>2.1</v>
      </c>
      <c r="BB932" s="5">
        <v>42.5</v>
      </c>
      <c r="BC932" s="5">
        <v>42.5</v>
      </c>
      <c r="BD932" s="5">
        <v>29.5</v>
      </c>
      <c r="BE932" s="5">
        <v>16.73</v>
      </c>
      <c r="BF932" s="5">
        <v>16.73</v>
      </c>
      <c r="BG932" s="5">
        <v>11.61</v>
      </c>
      <c r="BH932" s="5">
        <v>12.3</v>
      </c>
      <c r="BI932" s="5">
        <v>27.15</v>
      </c>
      <c r="BM932" s="6">
        <f t="shared" si="224"/>
        <v>0</v>
      </c>
      <c r="BN932" s="10">
        <f t="shared" si="225"/>
        <v>0</v>
      </c>
      <c r="BO932" s="6">
        <f t="shared" si="226"/>
        <v>1</v>
      </c>
      <c r="BP932" s="6">
        <f t="shared" si="227"/>
        <v>0</v>
      </c>
      <c r="BQ932" s="6">
        <f t="shared" si="228"/>
        <v>0</v>
      </c>
      <c r="BR932" s="10" t="str">
        <f t="shared" si="229"/>
        <v>正常在售</v>
      </c>
      <c r="BS932" s="6" t="str">
        <f t="shared" si="239"/>
        <v>普通款</v>
      </c>
    </row>
    <row r="933" spans="1:71">
      <c r="A933" s="6" t="str">
        <f t="shared" si="230"/>
        <v>ITB0DNZCNPJD</v>
      </c>
      <c r="B933" s="6" t="str">
        <f t="shared" si="231"/>
        <v>ITX0026KPL3B</v>
      </c>
      <c r="C933" s="6" t="str">
        <f t="shared" si="232"/>
        <v>ITJDMDL004004</v>
      </c>
      <c r="D933" s="6" t="str">
        <f t="shared" si="233"/>
        <v>ITB0DNZCNPJDJDMDL004004</v>
      </c>
      <c r="E933" s="6" t="str">
        <f t="shared" si="234"/>
        <v>ITB0DNZCNPJDX0026KPL3B</v>
      </c>
      <c r="F933" s="6" t="str">
        <f t="shared" si="235"/>
        <v>ITJDMDL004004X0026KPL3B</v>
      </c>
      <c r="G933" s="6" t="str">
        <f t="shared" si="236"/>
        <v>ITJDMDL004004</v>
      </c>
      <c r="H933" s="6" t="str">
        <f ca="1" t="shared" si="237"/>
        <v>老品</v>
      </c>
      <c r="I933" s="10" t="str">
        <f t="shared" si="238"/>
        <v>D</v>
      </c>
      <c r="J933" s="5" t="s">
        <v>7029</v>
      </c>
      <c r="K933" s="5" t="s">
        <v>7030</v>
      </c>
      <c r="L933" s="5" t="s">
        <v>7002</v>
      </c>
      <c r="M933" s="5" t="s">
        <v>7032</v>
      </c>
      <c r="N933" s="5" t="s">
        <v>7033</v>
      </c>
      <c r="O933" s="5" t="s">
        <v>1814</v>
      </c>
      <c r="P933" s="5" t="s">
        <v>4154</v>
      </c>
      <c r="Q933" s="5" t="s">
        <v>7003</v>
      </c>
      <c r="R933" s="5" t="s">
        <v>5043</v>
      </c>
      <c r="S933" s="5" t="s">
        <v>2985</v>
      </c>
      <c r="T933" s="5" t="s">
        <v>2979</v>
      </c>
      <c r="U933" s="5" t="s">
        <v>6991</v>
      </c>
      <c r="V933" s="5" t="s">
        <v>4134</v>
      </c>
      <c r="W933" s="5" t="s">
        <v>4122</v>
      </c>
      <c r="X933" s="5" t="s">
        <v>4135</v>
      </c>
      <c r="Y933" s="5" t="s">
        <v>4136</v>
      </c>
      <c r="Z933" s="5" t="s">
        <v>4523</v>
      </c>
      <c r="AA933" s="5" t="s">
        <v>4122</v>
      </c>
      <c r="AB933" s="5" t="s">
        <v>4341</v>
      </c>
      <c r="AC933" s="5" t="s">
        <v>6992</v>
      </c>
      <c r="AD933" s="5" t="s">
        <v>4157</v>
      </c>
      <c r="AE933" s="5" t="s">
        <v>4140</v>
      </c>
      <c r="AF933" s="5" t="s">
        <v>3008</v>
      </c>
      <c r="AG933" s="5" t="s">
        <v>4394</v>
      </c>
      <c r="AH933" s="5" t="s">
        <v>4612</v>
      </c>
      <c r="AI933" s="5" t="s">
        <v>4514</v>
      </c>
      <c r="AJ933" s="5" t="s">
        <v>4345</v>
      </c>
      <c r="AK933" s="5">
        <v>5.86</v>
      </c>
      <c r="AL933" s="5" t="s">
        <v>4145</v>
      </c>
      <c r="AM933" s="5" t="s">
        <v>4146</v>
      </c>
      <c r="AN933" s="5" t="s">
        <v>4696</v>
      </c>
      <c r="AO933" s="5">
        <v>12</v>
      </c>
      <c r="AP933" s="5">
        <v>1</v>
      </c>
      <c r="AQ933" s="5" t="s">
        <v>7034</v>
      </c>
      <c r="AR933" s="5" t="s">
        <v>7035</v>
      </c>
      <c r="AS933" s="5">
        <v>15</v>
      </c>
      <c r="AT933" s="5">
        <v>40.8</v>
      </c>
      <c r="AU933" s="5">
        <v>10.2</v>
      </c>
      <c r="AV933" s="5">
        <v>9.2</v>
      </c>
      <c r="AW933" s="5">
        <v>16.06</v>
      </c>
      <c r="AX933" s="5">
        <v>4.02</v>
      </c>
      <c r="AY933" s="5">
        <v>3.62</v>
      </c>
      <c r="AZ933" s="5">
        <v>950</v>
      </c>
      <c r="BA933" s="5">
        <v>2.1</v>
      </c>
      <c r="BB933" s="5">
        <v>42.5</v>
      </c>
      <c r="BC933" s="5">
        <v>42.5</v>
      </c>
      <c r="BD933" s="5">
        <v>29.5</v>
      </c>
      <c r="BE933" s="5">
        <v>16.73</v>
      </c>
      <c r="BF933" s="5">
        <v>16.73</v>
      </c>
      <c r="BG933" s="5">
        <v>11.61</v>
      </c>
      <c r="BH933" s="5">
        <v>12.3</v>
      </c>
      <c r="BI933" s="5">
        <v>27.15</v>
      </c>
      <c r="BM933" s="6">
        <f t="shared" si="224"/>
        <v>0</v>
      </c>
      <c r="BN933" s="10">
        <f t="shared" si="225"/>
        <v>0</v>
      </c>
      <c r="BO933" s="6">
        <f t="shared" si="226"/>
        <v>1</v>
      </c>
      <c r="BP933" s="6">
        <f t="shared" si="227"/>
        <v>0</v>
      </c>
      <c r="BQ933" s="6">
        <f t="shared" si="228"/>
        <v>0</v>
      </c>
      <c r="BR933" s="10" t="str">
        <f t="shared" si="229"/>
        <v>正常在售</v>
      </c>
      <c r="BS933" s="6" t="str">
        <f t="shared" si="239"/>
        <v>普通款</v>
      </c>
    </row>
    <row r="934" spans="1:71">
      <c r="A934" s="6" t="str">
        <f t="shared" si="230"/>
        <v>NLB0DNZCNPJD</v>
      </c>
      <c r="B934" s="6" t="str">
        <f t="shared" si="231"/>
        <v>NLX0026KPL3B</v>
      </c>
      <c r="C934" s="6" t="str">
        <f t="shared" si="232"/>
        <v>NLJDMDL004004</v>
      </c>
      <c r="D934" s="6" t="str">
        <f t="shared" si="233"/>
        <v>NLB0DNZCNPJDJDMDL004004</v>
      </c>
      <c r="E934" s="6" t="str">
        <f t="shared" si="234"/>
        <v>NLB0DNZCNPJDX0026KPL3B</v>
      </c>
      <c r="F934" s="6" t="str">
        <f t="shared" si="235"/>
        <v>NLJDMDL004004X0026KPL3B</v>
      </c>
      <c r="G934" s="6" t="str">
        <f t="shared" si="236"/>
        <v>NLJDMDL004004</v>
      </c>
      <c r="H934" s="6" t="str">
        <f ca="1" t="shared" si="237"/>
        <v>老品</v>
      </c>
      <c r="I934" s="10" t="str">
        <f t="shared" si="238"/>
        <v>D</v>
      </c>
      <c r="J934" s="5" t="s">
        <v>7029</v>
      </c>
      <c r="K934" s="5" t="s">
        <v>7030</v>
      </c>
      <c r="L934" s="5" t="s">
        <v>7004</v>
      </c>
      <c r="M934" s="5" t="s">
        <v>7032</v>
      </c>
      <c r="N934" s="5" t="s">
        <v>7033</v>
      </c>
      <c r="O934" s="5" t="s">
        <v>1814</v>
      </c>
      <c r="P934" s="5" t="s">
        <v>4154</v>
      </c>
      <c r="Q934" s="5" t="s">
        <v>7005</v>
      </c>
      <c r="R934" s="5" t="s">
        <v>5038</v>
      </c>
      <c r="S934" s="5" t="s">
        <v>2985</v>
      </c>
      <c r="T934" s="5" t="s">
        <v>2979</v>
      </c>
      <c r="U934" s="5" t="s">
        <v>6991</v>
      </c>
      <c r="V934" s="5" t="s">
        <v>4134</v>
      </c>
      <c r="W934" s="5" t="s">
        <v>4122</v>
      </c>
      <c r="X934" s="5" t="s">
        <v>4135</v>
      </c>
      <c r="Y934" s="5" t="s">
        <v>4299</v>
      </c>
      <c r="Z934" s="5" t="s">
        <v>4523</v>
      </c>
      <c r="AA934" s="5" t="s">
        <v>4122</v>
      </c>
      <c r="AB934" s="5" t="s">
        <v>4341</v>
      </c>
      <c r="AC934" s="5" t="s">
        <v>6992</v>
      </c>
      <c r="AD934" s="5" t="s">
        <v>4157</v>
      </c>
      <c r="AE934" s="5" t="s">
        <v>4140</v>
      </c>
      <c r="AF934" s="5" t="s">
        <v>3008</v>
      </c>
      <c r="AG934" s="5" t="s">
        <v>4394</v>
      </c>
      <c r="AH934" s="5" t="s">
        <v>4612</v>
      </c>
      <c r="AI934" s="5" t="s">
        <v>4514</v>
      </c>
      <c r="AJ934" s="5" t="s">
        <v>4345</v>
      </c>
      <c r="AK934" s="5">
        <v>4.72</v>
      </c>
      <c r="AL934" s="5" t="s">
        <v>4145</v>
      </c>
      <c r="AM934" s="5" t="s">
        <v>4146</v>
      </c>
      <c r="AN934" s="5" t="s">
        <v>4696</v>
      </c>
      <c r="AO934" s="5">
        <v>12</v>
      </c>
      <c r="AP934" s="5">
        <v>1</v>
      </c>
      <c r="AQ934" s="5" t="s">
        <v>7034</v>
      </c>
      <c r="AR934" s="5" t="s">
        <v>7035</v>
      </c>
      <c r="AS934" s="5">
        <v>15</v>
      </c>
      <c r="AT934" s="5">
        <v>40.8</v>
      </c>
      <c r="AU934" s="5">
        <v>10.2</v>
      </c>
      <c r="AV934" s="5">
        <v>9.2</v>
      </c>
      <c r="AW934" s="5">
        <v>16.06</v>
      </c>
      <c r="AX934" s="5">
        <v>4.02</v>
      </c>
      <c r="AY934" s="5">
        <v>3.62</v>
      </c>
      <c r="AZ934" s="5">
        <v>950</v>
      </c>
      <c r="BA934" s="5">
        <v>2.1</v>
      </c>
      <c r="BB934" s="5">
        <v>42.5</v>
      </c>
      <c r="BC934" s="5">
        <v>42.5</v>
      </c>
      <c r="BD934" s="5">
        <v>29.5</v>
      </c>
      <c r="BE934" s="5">
        <v>16.73</v>
      </c>
      <c r="BF934" s="5">
        <v>16.73</v>
      </c>
      <c r="BG934" s="5">
        <v>11.61</v>
      </c>
      <c r="BH934" s="5">
        <v>12.3</v>
      </c>
      <c r="BI934" s="5">
        <v>27.15</v>
      </c>
      <c r="BM934" s="6">
        <f t="shared" si="224"/>
        <v>0</v>
      </c>
      <c r="BN934" s="10">
        <f t="shared" si="225"/>
        <v>0</v>
      </c>
      <c r="BO934" s="6">
        <f t="shared" si="226"/>
        <v>1</v>
      </c>
      <c r="BP934" s="6">
        <f t="shared" si="227"/>
        <v>0</v>
      </c>
      <c r="BQ934" s="6">
        <f t="shared" si="228"/>
        <v>0</v>
      </c>
      <c r="BR934" s="10" t="str">
        <f t="shared" si="229"/>
        <v>正常在售</v>
      </c>
      <c r="BS934" s="6" t="str">
        <f t="shared" si="239"/>
        <v>普通款</v>
      </c>
    </row>
    <row r="935" spans="1:71">
      <c r="A935" s="6" t="str">
        <f t="shared" si="230"/>
        <v>SEB07R9RY2WT</v>
      </c>
      <c r="B935" s="6" t="str">
        <f t="shared" si="231"/>
        <v>SEX0029MHA3Z</v>
      </c>
      <c r="C935" s="6" t="str">
        <f t="shared" si="232"/>
        <v>SEJDMDL009002</v>
      </c>
      <c r="D935" s="6" t="str">
        <f t="shared" si="233"/>
        <v>SEB07R9RY2WTJDMDL009002</v>
      </c>
      <c r="E935" s="6" t="str">
        <f t="shared" si="234"/>
        <v>SEB07R9RY2WTX0029MHA3Z</v>
      </c>
      <c r="F935" s="6" t="str">
        <f t="shared" si="235"/>
        <v>SEJDMDL009002X0029MHA3Z</v>
      </c>
      <c r="G935" s="6" t="str">
        <f t="shared" si="236"/>
        <v>SEJDMDL009002</v>
      </c>
      <c r="H935" s="6" t="str">
        <f ca="1" t="shared" si="237"/>
        <v>老品</v>
      </c>
      <c r="I935" s="10" t="str">
        <f t="shared" si="238"/>
        <v>未维护</v>
      </c>
      <c r="J935" s="5" t="s">
        <v>7037</v>
      </c>
      <c r="K935" s="5" t="s">
        <v>7038</v>
      </c>
      <c r="L935" s="5" t="s">
        <v>7039</v>
      </c>
      <c r="M935" s="5" t="s">
        <v>7039</v>
      </c>
      <c r="N935" s="5" t="s">
        <v>7040</v>
      </c>
      <c r="O935" s="5" t="s">
        <v>7041</v>
      </c>
      <c r="P935" s="5" t="s">
        <v>4120</v>
      </c>
      <c r="Q935" s="5" t="s">
        <v>7042</v>
      </c>
      <c r="R935" s="5" t="s">
        <v>7043</v>
      </c>
      <c r="S935" s="5" t="s">
        <v>2985</v>
      </c>
      <c r="T935" s="5" t="s">
        <v>2992</v>
      </c>
      <c r="U935" s="5" t="s">
        <v>6991</v>
      </c>
      <c r="V935" s="5" t="s">
        <v>4134</v>
      </c>
      <c r="W935" s="5" t="s">
        <v>4120</v>
      </c>
      <c r="X935" s="5" t="s">
        <v>4135</v>
      </c>
      <c r="Y935" s="5" t="s">
        <v>4299</v>
      </c>
      <c r="Z935" s="5" t="s">
        <v>4124</v>
      </c>
      <c r="AA935" s="5" t="s">
        <v>4120</v>
      </c>
      <c r="AB935" s="5" t="s">
        <v>4137</v>
      </c>
      <c r="AC935" s="5" t="s">
        <v>5577</v>
      </c>
      <c r="AD935" s="5" t="s">
        <v>4233</v>
      </c>
      <c r="AE935" s="5" t="s">
        <v>4140</v>
      </c>
      <c r="AF935" s="5" t="s">
        <v>3008</v>
      </c>
      <c r="AG935" s="5" t="s">
        <v>4394</v>
      </c>
      <c r="AH935" s="5" t="s">
        <v>6129</v>
      </c>
      <c r="AI935" s="5" t="s">
        <v>5789</v>
      </c>
      <c r="AJ935" s="5" t="s">
        <v>4688</v>
      </c>
      <c r="AL935" s="5" t="s">
        <v>4145</v>
      </c>
      <c r="AM935" s="5" t="s">
        <v>4146</v>
      </c>
      <c r="AN935" s="5" t="s">
        <v>4696</v>
      </c>
      <c r="AO935" s="5">
        <v>8</v>
      </c>
      <c r="AP935" s="5">
        <v>500</v>
      </c>
      <c r="AQ935" s="5" t="s">
        <v>7044</v>
      </c>
      <c r="AR935" s="5" t="s">
        <v>7045</v>
      </c>
      <c r="AS935" s="5">
        <v>30</v>
      </c>
      <c r="AT935" s="5">
        <v>43</v>
      </c>
      <c r="AU935" s="5">
        <v>21.5</v>
      </c>
      <c r="AV935" s="5">
        <v>6</v>
      </c>
      <c r="AW935" s="5">
        <v>16.93</v>
      </c>
      <c r="AX935" s="5">
        <v>8.46</v>
      </c>
      <c r="AY935" s="5">
        <v>2.36</v>
      </c>
      <c r="AZ935" s="5">
        <v>2000</v>
      </c>
      <c r="BA935" s="5">
        <v>4.42</v>
      </c>
      <c r="BB935" s="5">
        <v>52.5</v>
      </c>
      <c r="BC935" s="5">
        <v>46</v>
      </c>
      <c r="BD935" s="5">
        <v>22.5</v>
      </c>
      <c r="BE935" s="5">
        <v>20.67</v>
      </c>
      <c r="BF935" s="5">
        <v>18.11</v>
      </c>
      <c r="BG935" s="5">
        <v>8.86</v>
      </c>
      <c r="BH935" s="5">
        <v>15.9</v>
      </c>
      <c r="BI935" s="5">
        <v>35.1</v>
      </c>
      <c r="BM935" s="6">
        <f t="shared" si="224"/>
        <v>1</v>
      </c>
      <c r="BN935" s="10">
        <f t="shared" si="225"/>
        <v>0</v>
      </c>
      <c r="BO935" s="6">
        <f t="shared" si="226"/>
        <v>0</v>
      </c>
      <c r="BP935" s="6">
        <f t="shared" si="227"/>
        <v>0</v>
      </c>
      <c r="BQ935" s="6">
        <f t="shared" si="228"/>
        <v>0</v>
      </c>
      <c r="BR935" s="10" t="str">
        <f t="shared" si="229"/>
        <v>停售</v>
      </c>
      <c r="BS935" s="6" t="str">
        <f t="shared" si="239"/>
        <v>停售</v>
      </c>
    </row>
    <row r="936" spans="1:71">
      <c r="A936" s="6" t="str">
        <f t="shared" si="230"/>
        <v>UKB07R9RY2WT</v>
      </c>
      <c r="B936" s="6" t="str">
        <f t="shared" si="231"/>
        <v>UKX002BTCETL</v>
      </c>
      <c r="C936" s="6" t="str">
        <f t="shared" si="232"/>
        <v>UKJDMDL009002</v>
      </c>
      <c r="D936" s="6" t="str">
        <f t="shared" si="233"/>
        <v>UKB07R9RY2WTJDMDL009002</v>
      </c>
      <c r="E936" s="6" t="str">
        <f t="shared" si="234"/>
        <v>UKB07R9RY2WTX002BTCETL</v>
      </c>
      <c r="F936" s="6" t="str">
        <f t="shared" si="235"/>
        <v>UKJDMDL009002X002BTCETL</v>
      </c>
      <c r="G936" s="6" t="str">
        <f t="shared" si="236"/>
        <v>UKJDMDL009002</v>
      </c>
      <c r="H936" s="6" t="str">
        <f ca="1" t="shared" si="237"/>
        <v>老品</v>
      </c>
      <c r="I936" s="10" t="str">
        <f t="shared" si="238"/>
        <v>D</v>
      </c>
      <c r="J936" s="5" t="s">
        <v>7037</v>
      </c>
      <c r="K936" s="5" t="s">
        <v>7038</v>
      </c>
      <c r="L936" s="5" t="s">
        <v>7046</v>
      </c>
      <c r="M936" s="5" t="s">
        <v>7039</v>
      </c>
      <c r="N936" s="5" t="s">
        <v>7047</v>
      </c>
      <c r="O936" s="5" t="s">
        <v>1818</v>
      </c>
      <c r="P936" s="5" t="s">
        <v>4154</v>
      </c>
      <c r="Q936" s="5" t="s">
        <v>6997</v>
      </c>
      <c r="R936" s="5" t="s">
        <v>1532</v>
      </c>
      <c r="S936" s="5" t="s">
        <v>2985</v>
      </c>
      <c r="T936" s="5" t="s">
        <v>2992</v>
      </c>
      <c r="U936" s="5" t="s">
        <v>6991</v>
      </c>
      <c r="V936" s="5" t="s">
        <v>4134</v>
      </c>
      <c r="W936" s="5" t="s">
        <v>4122</v>
      </c>
      <c r="X936" s="5" t="s">
        <v>4135</v>
      </c>
      <c r="Y936" s="5" t="s">
        <v>4184</v>
      </c>
      <c r="Z936" s="5" t="s">
        <v>4523</v>
      </c>
      <c r="AA936" s="5" t="s">
        <v>4122</v>
      </c>
      <c r="AB936" s="5" t="s">
        <v>2457</v>
      </c>
      <c r="AC936" s="5" t="s">
        <v>7048</v>
      </c>
      <c r="AD936" s="5" t="s">
        <v>4233</v>
      </c>
      <c r="AE936" s="5" t="s">
        <v>4140</v>
      </c>
      <c r="AF936" s="5" t="s">
        <v>3007</v>
      </c>
      <c r="AG936" s="5" t="s">
        <v>4394</v>
      </c>
      <c r="AH936" s="5" t="s">
        <v>4611</v>
      </c>
      <c r="AI936" s="5" t="s">
        <v>5789</v>
      </c>
      <c r="AJ936" s="5" t="s">
        <v>4688</v>
      </c>
      <c r="AK936" s="5">
        <v>3.48</v>
      </c>
      <c r="AL936" s="5" t="s">
        <v>4145</v>
      </c>
      <c r="AM936" s="5" t="s">
        <v>4146</v>
      </c>
      <c r="AN936" s="5" t="s">
        <v>4696</v>
      </c>
      <c r="AO936" s="5">
        <v>8</v>
      </c>
      <c r="AP936" s="5">
        <v>500</v>
      </c>
      <c r="AQ936" s="5" t="s">
        <v>7044</v>
      </c>
      <c r="AR936" s="5" t="s">
        <v>7045</v>
      </c>
      <c r="AS936" s="5">
        <v>30</v>
      </c>
      <c r="AT936" s="5">
        <v>43</v>
      </c>
      <c r="AU936" s="5">
        <v>21.5</v>
      </c>
      <c r="AV936" s="5">
        <v>6</v>
      </c>
      <c r="AW936" s="5">
        <v>16.93</v>
      </c>
      <c r="AX936" s="5">
        <v>8.46</v>
      </c>
      <c r="AY936" s="5">
        <v>2.36</v>
      </c>
      <c r="AZ936" s="5">
        <v>2000</v>
      </c>
      <c r="BA936" s="5">
        <v>4.42</v>
      </c>
      <c r="BB936" s="5">
        <v>52.5</v>
      </c>
      <c r="BC936" s="5">
        <v>46</v>
      </c>
      <c r="BD936" s="5">
        <v>22.5</v>
      </c>
      <c r="BE936" s="5">
        <v>20.67</v>
      </c>
      <c r="BF936" s="5">
        <v>18.11</v>
      </c>
      <c r="BG936" s="5">
        <v>8.86</v>
      </c>
      <c r="BH936" s="5">
        <v>15.9</v>
      </c>
      <c r="BI936" s="5">
        <v>35.1</v>
      </c>
      <c r="BM936" s="6">
        <f t="shared" si="224"/>
        <v>0</v>
      </c>
      <c r="BN936" s="10">
        <f t="shared" si="225"/>
        <v>0</v>
      </c>
      <c r="BO936" s="6">
        <f t="shared" si="226"/>
        <v>1</v>
      </c>
      <c r="BP936" s="6">
        <f t="shared" si="227"/>
        <v>0</v>
      </c>
      <c r="BQ936" s="6">
        <f t="shared" si="228"/>
        <v>0</v>
      </c>
      <c r="BR936" s="10" t="str">
        <f t="shared" si="229"/>
        <v>正常在售</v>
      </c>
      <c r="BS936" s="6" t="str">
        <f t="shared" si="239"/>
        <v>普通款</v>
      </c>
    </row>
    <row r="937" spans="1:71">
      <c r="A937" s="6" t="str">
        <f t="shared" si="230"/>
        <v>DEB07R9RY2WT</v>
      </c>
      <c r="B937" s="6" t="str">
        <f t="shared" si="231"/>
        <v>DEX002BT80QR</v>
      </c>
      <c r="C937" s="6" t="str">
        <f t="shared" si="232"/>
        <v>DEJDMDL009002</v>
      </c>
      <c r="D937" s="6" t="str">
        <f t="shared" si="233"/>
        <v>DEB07R9RY2WTJDMDL009002</v>
      </c>
      <c r="E937" s="6" t="str">
        <f t="shared" si="234"/>
        <v>DEB07R9RY2WTX002BT80QR</v>
      </c>
      <c r="F937" s="6" t="str">
        <f t="shared" si="235"/>
        <v>DEJDMDL009002X002BT80QR</v>
      </c>
      <c r="G937" s="6" t="str">
        <f t="shared" si="236"/>
        <v>DEJDMDL009002</v>
      </c>
      <c r="H937" s="6" t="str">
        <f ca="1" t="shared" si="237"/>
        <v>老品</v>
      </c>
      <c r="I937" s="10" t="str">
        <f t="shared" si="238"/>
        <v>D</v>
      </c>
      <c r="J937" s="5" t="s">
        <v>7037</v>
      </c>
      <c r="K937" s="5" t="s">
        <v>7038</v>
      </c>
      <c r="L937" s="5" t="s">
        <v>7049</v>
      </c>
      <c r="M937" s="5" t="s">
        <v>7039</v>
      </c>
      <c r="N937" s="5" t="s">
        <v>7050</v>
      </c>
      <c r="O937" s="5" t="s">
        <v>1820</v>
      </c>
      <c r="P937" s="5" t="s">
        <v>4154</v>
      </c>
      <c r="Q937" s="5" t="s">
        <v>4926</v>
      </c>
      <c r="R937" s="5" t="s">
        <v>1525</v>
      </c>
      <c r="S937" s="5" t="s">
        <v>2985</v>
      </c>
      <c r="T937" s="5" t="s">
        <v>2992</v>
      </c>
      <c r="U937" s="5" t="s">
        <v>6991</v>
      </c>
      <c r="V937" s="5" t="s">
        <v>4134</v>
      </c>
      <c r="W937" s="5" t="s">
        <v>4122</v>
      </c>
      <c r="X937" s="5" t="s">
        <v>4135</v>
      </c>
      <c r="Y937" s="5" t="s">
        <v>4184</v>
      </c>
      <c r="Z937" s="5" t="s">
        <v>4523</v>
      </c>
      <c r="AA937" s="5" t="s">
        <v>4122</v>
      </c>
      <c r="AB937" s="5" t="s">
        <v>2457</v>
      </c>
      <c r="AC937" s="5" t="s">
        <v>5577</v>
      </c>
      <c r="AD937" s="5" t="s">
        <v>4233</v>
      </c>
      <c r="AE937" s="5" t="s">
        <v>4140</v>
      </c>
      <c r="AF937" s="5" t="s">
        <v>3008</v>
      </c>
      <c r="AG937" s="5" t="s">
        <v>4394</v>
      </c>
      <c r="AH937" s="5" t="s">
        <v>4611</v>
      </c>
      <c r="AI937" s="5" t="s">
        <v>5789</v>
      </c>
      <c r="AJ937" s="5" t="s">
        <v>4688</v>
      </c>
      <c r="AK937" s="5">
        <v>4.29</v>
      </c>
      <c r="AL937" s="5" t="s">
        <v>4145</v>
      </c>
      <c r="AM937" s="5" t="s">
        <v>4146</v>
      </c>
      <c r="AN937" s="5" t="s">
        <v>4696</v>
      </c>
      <c r="AO937" s="5">
        <v>8</v>
      </c>
      <c r="AP937" s="5">
        <v>500</v>
      </c>
      <c r="AQ937" s="5" t="s">
        <v>7044</v>
      </c>
      <c r="AR937" s="5" t="s">
        <v>7045</v>
      </c>
      <c r="AS937" s="5">
        <v>30</v>
      </c>
      <c r="AT937" s="5">
        <v>43</v>
      </c>
      <c r="AU937" s="5">
        <v>21.5</v>
      </c>
      <c r="AV937" s="5">
        <v>6</v>
      </c>
      <c r="AW937" s="5">
        <v>16.93</v>
      </c>
      <c r="AX937" s="5">
        <v>8.46</v>
      </c>
      <c r="AY937" s="5">
        <v>2.36</v>
      </c>
      <c r="AZ937" s="5">
        <v>2000</v>
      </c>
      <c r="BA937" s="5">
        <v>4.42</v>
      </c>
      <c r="BB937" s="5">
        <v>52.5</v>
      </c>
      <c r="BC937" s="5">
        <v>46</v>
      </c>
      <c r="BD937" s="5">
        <v>22.5</v>
      </c>
      <c r="BE937" s="5">
        <v>20.67</v>
      </c>
      <c r="BF937" s="5">
        <v>18.11</v>
      </c>
      <c r="BG937" s="5">
        <v>8.86</v>
      </c>
      <c r="BH937" s="5">
        <v>15.9</v>
      </c>
      <c r="BI937" s="5">
        <v>35.1</v>
      </c>
      <c r="BM937" s="6">
        <f t="shared" si="224"/>
        <v>0</v>
      </c>
      <c r="BN937" s="10">
        <f t="shared" si="225"/>
        <v>0</v>
      </c>
      <c r="BO937" s="6">
        <f t="shared" si="226"/>
        <v>1</v>
      </c>
      <c r="BP937" s="6">
        <f t="shared" si="227"/>
        <v>0</v>
      </c>
      <c r="BQ937" s="6">
        <f t="shared" si="228"/>
        <v>0</v>
      </c>
      <c r="BR937" s="10" t="str">
        <f t="shared" si="229"/>
        <v>正常在售</v>
      </c>
      <c r="BS937" s="6" t="str">
        <f t="shared" si="239"/>
        <v>普通款</v>
      </c>
    </row>
    <row r="938" spans="1:71">
      <c r="A938" s="6" t="str">
        <f t="shared" si="230"/>
        <v>ITB07R9RY2WT</v>
      </c>
      <c r="B938" s="6" t="str">
        <f t="shared" si="231"/>
        <v>ITX002BT80QR</v>
      </c>
      <c r="C938" s="6" t="str">
        <f t="shared" si="232"/>
        <v>ITJDMDL009002</v>
      </c>
      <c r="D938" s="6" t="str">
        <f t="shared" si="233"/>
        <v>ITB07R9RY2WTJDMDL009002</v>
      </c>
      <c r="E938" s="6" t="str">
        <f t="shared" si="234"/>
        <v>ITB07R9RY2WTX002BT80QR</v>
      </c>
      <c r="F938" s="6" t="str">
        <f t="shared" si="235"/>
        <v>ITJDMDL009002X002BT80QR</v>
      </c>
      <c r="G938" s="6" t="str">
        <f t="shared" si="236"/>
        <v>ITJDMDL009002</v>
      </c>
      <c r="H938" s="6" t="str">
        <f ca="1" t="shared" si="237"/>
        <v>老品</v>
      </c>
      <c r="I938" s="10" t="str">
        <f t="shared" si="238"/>
        <v>D</v>
      </c>
      <c r="J938" s="5" t="s">
        <v>7037</v>
      </c>
      <c r="K938" s="5" t="s">
        <v>7038</v>
      </c>
      <c r="L938" s="5" t="s">
        <v>7051</v>
      </c>
      <c r="M938" s="5" t="s">
        <v>7039</v>
      </c>
      <c r="N938" s="5" t="s">
        <v>7050</v>
      </c>
      <c r="O938" s="5" t="s">
        <v>1820</v>
      </c>
      <c r="P938" s="5" t="s">
        <v>4154</v>
      </c>
      <c r="Q938" s="5" t="s">
        <v>7003</v>
      </c>
      <c r="R938" s="5" t="s">
        <v>5043</v>
      </c>
      <c r="S938" s="5" t="s">
        <v>2985</v>
      </c>
      <c r="T938" s="5" t="s">
        <v>2992</v>
      </c>
      <c r="U938" s="5" t="s">
        <v>6991</v>
      </c>
      <c r="V938" s="5" t="s">
        <v>4134</v>
      </c>
      <c r="W938" s="5" t="s">
        <v>4122</v>
      </c>
      <c r="X938" s="5" t="s">
        <v>4135</v>
      </c>
      <c r="Y938" s="5" t="s">
        <v>4184</v>
      </c>
      <c r="Z938" s="5" t="s">
        <v>4523</v>
      </c>
      <c r="AA938" s="5" t="s">
        <v>4122</v>
      </c>
      <c r="AB938" s="5" t="s">
        <v>2457</v>
      </c>
      <c r="AC938" s="5" t="s">
        <v>5577</v>
      </c>
      <c r="AD938" s="5" t="s">
        <v>4233</v>
      </c>
      <c r="AE938" s="5" t="s">
        <v>4140</v>
      </c>
      <c r="AF938" s="5" t="s">
        <v>3008</v>
      </c>
      <c r="AG938" s="5" t="s">
        <v>4394</v>
      </c>
      <c r="AH938" s="5" t="s">
        <v>4611</v>
      </c>
      <c r="AI938" s="5" t="s">
        <v>5789</v>
      </c>
      <c r="AJ938" s="5" t="s">
        <v>4688</v>
      </c>
      <c r="AK938" s="5">
        <v>5.3</v>
      </c>
      <c r="AL938" s="5" t="s">
        <v>4145</v>
      </c>
      <c r="AM938" s="5" t="s">
        <v>4146</v>
      </c>
      <c r="AN938" s="5" t="s">
        <v>4696</v>
      </c>
      <c r="AO938" s="5">
        <v>8</v>
      </c>
      <c r="AP938" s="5">
        <v>500</v>
      </c>
      <c r="AQ938" s="5" t="s">
        <v>7044</v>
      </c>
      <c r="AR938" s="5" t="s">
        <v>7045</v>
      </c>
      <c r="AS938" s="5">
        <v>30</v>
      </c>
      <c r="AT938" s="5">
        <v>43</v>
      </c>
      <c r="AU938" s="5">
        <v>21.5</v>
      </c>
      <c r="AV938" s="5">
        <v>6</v>
      </c>
      <c r="AW938" s="5">
        <v>16.93</v>
      </c>
      <c r="AX938" s="5">
        <v>8.46</v>
      </c>
      <c r="AY938" s="5">
        <v>2.36</v>
      </c>
      <c r="AZ938" s="5">
        <v>2000</v>
      </c>
      <c r="BA938" s="5">
        <v>4.42</v>
      </c>
      <c r="BB938" s="5">
        <v>52.5</v>
      </c>
      <c r="BC938" s="5">
        <v>46</v>
      </c>
      <c r="BD938" s="5">
        <v>22.5</v>
      </c>
      <c r="BE938" s="5">
        <v>20.67</v>
      </c>
      <c r="BF938" s="5">
        <v>18.11</v>
      </c>
      <c r="BG938" s="5">
        <v>8.86</v>
      </c>
      <c r="BH938" s="5">
        <v>15.9</v>
      </c>
      <c r="BI938" s="5">
        <v>35.1</v>
      </c>
      <c r="BM938" s="6">
        <f t="shared" si="224"/>
        <v>0</v>
      </c>
      <c r="BN938" s="10">
        <f t="shared" si="225"/>
        <v>0</v>
      </c>
      <c r="BO938" s="6">
        <f t="shared" si="226"/>
        <v>1</v>
      </c>
      <c r="BP938" s="6">
        <f t="shared" si="227"/>
        <v>0</v>
      </c>
      <c r="BQ938" s="6">
        <f t="shared" si="228"/>
        <v>0</v>
      </c>
      <c r="BR938" s="10" t="str">
        <f t="shared" si="229"/>
        <v>正常在售</v>
      </c>
      <c r="BS938" s="6" t="str">
        <f t="shared" si="239"/>
        <v>普通款</v>
      </c>
    </row>
    <row r="939" spans="1:71">
      <c r="A939" s="6" t="str">
        <f t="shared" si="230"/>
        <v>ESB07R9RY2WT</v>
      </c>
      <c r="B939" s="6" t="str">
        <f t="shared" si="231"/>
        <v>ESX002BT80QR</v>
      </c>
      <c r="C939" s="6" t="str">
        <f t="shared" si="232"/>
        <v>ESJDMDL009002</v>
      </c>
      <c r="D939" s="6" t="str">
        <f t="shared" si="233"/>
        <v>ESB07R9RY2WTJDMDL009002</v>
      </c>
      <c r="E939" s="6" t="str">
        <f t="shared" si="234"/>
        <v>ESB07R9RY2WTX002BT80QR</v>
      </c>
      <c r="F939" s="6" t="str">
        <f t="shared" si="235"/>
        <v>ESJDMDL009002X002BT80QR</v>
      </c>
      <c r="G939" s="6" t="str">
        <f t="shared" si="236"/>
        <v>ESJDMDL009002</v>
      </c>
      <c r="H939" s="6" t="str">
        <f ca="1" t="shared" si="237"/>
        <v>老品</v>
      </c>
      <c r="I939" s="10" t="str">
        <f t="shared" si="238"/>
        <v>D</v>
      </c>
      <c r="J939" s="5" t="s">
        <v>7037</v>
      </c>
      <c r="K939" s="5" t="s">
        <v>7038</v>
      </c>
      <c r="L939" s="5" t="s">
        <v>7052</v>
      </c>
      <c r="M939" s="5" t="s">
        <v>7039</v>
      </c>
      <c r="N939" s="5" t="s">
        <v>7050</v>
      </c>
      <c r="O939" s="5" t="s">
        <v>1820</v>
      </c>
      <c r="P939" s="5" t="s">
        <v>4154</v>
      </c>
      <c r="Q939" s="5" t="s">
        <v>7001</v>
      </c>
      <c r="R939" s="5" t="s">
        <v>5041</v>
      </c>
      <c r="S939" s="5" t="s">
        <v>2985</v>
      </c>
      <c r="T939" s="5" t="s">
        <v>2992</v>
      </c>
      <c r="U939" s="5" t="s">
        <v>6991</v>
      </c>
      <c r="V939" s="5" t="s">
        <v>4134</v>
      </c>
      <c r="W939" s="5" t="s">
        <v>4122</v>
      </c>
      <c r="X939" s="5" t="s">
        <v>4135</v>
      </c>
      <c r="Y939" s="5" t="s">
        <v>4184</v>
      </c>
      <c r="Z939" s="5" t="s">
        <v>4523</v>
      </c>
      <c r="AA939" s="5" t="s">
        <v>4122</v>
      </c>
      <c r="AB939" s="5" t="s">
        <v>2457</v>
      </c>
      <c r="AC939" s="5" t="s">
        <v>5577</v>
      </c>
      <c r="AD939" s="5" t="s">
        <v>4233</v>
      </c>
      <c r="AE939" s="5" t="s">
        <v>4140</v>
      </c>
      <c r="AF939" s="5" t="s">
        <v>3008</v>
      </c>
      <c r="AG939" s="5" t="s">
        <v>4394</v>
      </c>
      <c r="AH939" s="5" t="s">
        <v>4611</v>
      </c>
      <c r="AI939" s="5" t="s">
        <v>5789</v>
      </c>
      <c r="AJ939" s="5" t="s">
        <v>4688</v>
      </c>
      <c r="AK939" s="5">
        <v>4.98</v>
      </c>
      <c r="AL939" s="5" t="s">
        <v>4145</v>
      </c>
      <c r="AM939" s="5" t="s">
        <v>4146</v>
      </c>
      <c r="AN939" s="5" t="s">
        <v>4696</v>
      </c>
      <c r="AO939" s="5">
        <v>8</v>
      </c>
      <c r="AP939" s="5">
        <v>500</v>
      </c>
      <c r="AQ939" s="5" t="s">
        <v>7044</v>
      </c>
      <c r="AR939" s="5" t="s">
        <v>7045</v>
      </c>
      <c r="AS939" s="5">
        <v>30</v>
      </c>
      <c r="AT939" s="5">
        <v>43</v>
      </c>
      <c r="AU939" s="5">
        <v>21.5</v>
      </c>
      <c r="AV939" s="5">
        <v>6</v>
      </c>
      <c r="AW939" s="5">
        <v>16.93</v>
      </c>
      <c r="AX939" s="5">
        <v>8.46</v>
      </c>
      <c r="AY939" s="5">
        <v>2.36</v>
      </c>
      <c r="AZ939" s="5">
        <v>2000</v>
      </c>
      <c r="BA939" s="5">
        <v>4.42</v>
      </c>
      <c r="BB939" s="5">
        <v>52.5</v>
      </c>
      <c r="BC939" s="5">
        <v>46</v>
      </c>
      <c r="BD939" s="5">
        <v>22.5</v>
      </c>
      <c r="BE939" s="5">
        <v>20.67</v>
      </c>
      <c r="BF939" s="5">
        <v>18.11</v>
      </c>
      <c r="BG939" s="5">
        <v>8.86</v>
      </c>
      <c r="BH939" s="5">
        <v>15.9</v>
      </c>
      <c r="BI939" s="5">
        <v>35.1</v>
      </c>
      <c r="BM939" s="6">
        <f t="shared" si="224"/>
        <v>0</v>
      </c>
      <c r="BN939" s="10">
        <f t="shared" si="225"/>
        <v>0</v>
      </c>
      <c r="BO939" s="6">
        <f t="shared" si="226"/>
        <v>1</v>
      </c>
      <c r="BP939" s="6">
        <f t="shared" si="227"/>
        <v>0</v>
      </c>
      <c r="BQ939" s="6">
        <f t="shared" si="228"/>
        <v>0</v>
      </c>
      <c r="BR939" s="10" t="str">
        <f t="shared" si="229"/>
        <v>正常在售</v>
      </c>
      <c r="BS939" s="6" t="str">
        <f t="shared" si="239"/>
        <v>普通款</v>
      </c>
    </row>
    <row r="940" spans="1:71">
      <c r="A940" s="6" t="str">
        <f t="shared" si="230"/>
        <v>FRB07R9RY2WT</v>
      </c>
      <c r="B940" s="6" t="str">
        <f t="shared" si="231"/>
        <v>FRX002BT80QR</v>
      </c>
      <c r="C940" s="6" t="str">
        <f t="shared" si="232"/>
        <v>FRJDMDL009002</v>
      </c>
      <c r="D940" s="6" t="str">
        <f t="shared" si="233"/>
        <v>FRB07R9RY2WTJDMDL009002</v>
      </c>
      <c r="E940" s="6" t="str">
        <f t="shared" si="234"/>
        <v>FRB07R9RY2WTX002BT80QR</v>
      </c>
      <c r="F940" s="6" t="str">
        <f t="shared" si="235"/>
        <v>FRJDMDL009002X002BT80QR</v>
      </c>
      <c r="G940" s="6" t="str">
        <f t="shared" si="236"/>
        <v>FRJDMDL009002</v>
      </c>
      <c r="H940" s="6" t="str">
        <f ca="1" t="shared" si="237"/>
        <v>老品</v>
      </c>
      <c r="I940" s="10" t="str">
        <f t="shared" si="238"/>
        <v>D</v>
      </c>
      <c r="J940" s="5" t="s">
        <v>7037</v>
      </c>
      <c r="K940" s="5" t="s">
        <v>7038</v>
      </c>
      <c r="L940" s="5" t="s">
        <v>7053</v>
      </c>
      <c r="M940" s="5" t="s">
        <v>7039</v>
      </c>
      <c r="N940" s="5" t="s">
        <v>7050</v>
      </c>
      <c r="O940" s="5" t="s">
        <v>1820</v>
      </c>
      <c r="P940" s="5" t="s">
        <v>4154</v>
      </c>
      <c r="Q940" s="5" t="s">
        <v>6999</v>
      </c>
      <c r="R940" s="5" t="s">
        <v>5035</v>
      </c>
      <c r="S940" s="5" t="s">
        <v>2985</v>
      </c>
      <c r="T940" s="5" t="s">
        <v>2992</v>
      </c>
      <c r="U940" s="5" t="s">
        <v>6991</v>
      </c>
      <c r="V940" s="5" t="s">
        <v>4134</v>
      </c>
      <c r="W940" s="5" t="s">
        <v>4122</v>
      </c>
      <c r="X940" s="5" t="s">
        <v>4135</v>
      </c>
      <c r="Y940" s="5" t="s">
        <v>4184</v>
      </c>
      <c r="Z940" s="5" t="s">
        <v>4523</v>
      </c>
      <c r="AA940" s="5" t="s">
        <v>4122</v>
      </c>
      <c r="AB940" s="5" t="s">
        <v>2457</v>
      </c>
      <c r="AC940" s="5" t="s">
        <v>5577</v>
      </c>
      <c r="AD940" s="5" t="s">
        <v>4233</v>
      </c>
      <c r="AE940" s="5" t="s">
        <v>4140</v>
      </c>
      <c r="AF940" s="5" t="s">
        <v>3008</v>
      </c>
      <c r="AG940" s="5" t="s">
        <v>4394</v>
      </c>
      <c r="AH940" s="5" t="s">
        <v>4611</v>
      </c>
      <c r="AI940" s="5" t="s">
        <v>5789</v>
      </c>
      <c r="AJ940" s="5" t="s">
        <v>4688</v>
      </c>
      <c r="AK940" s="5">
        <v>7.08</v>
      </c>
      <c r="AL940" s="5" t="s">
        <v>4145</v>
      </c>
      <c r="AM940" s="5" t="s">
        <v>4146</v>
      </c>
      <c r="AN940" s="5" t="s">
        <v>4696</v>
      </c>
      <c r="AO940" s="5">
        <v>8</v>
      </c>
      <c r="AP940" s="5">
        <v>500</v>
      </c>
      <c r="AQ940" s="5" t="s">
        <v>7044</v>
      </c>
      <c r="AR940" s="5" t="s">
        <v>7045</v>
      </c>
      <c r="AS940" s="5">
        <v>30</v>
      </c>
      <c r="AT940" s="5">
        <v>43</v>
      </c>
      <c r="AU940" s="5">
        <v>21.5</v>
      </c>
      <c r="AV940" s="5">
        <v>6</v>
      </c>
      <c r="AW940" s="5">
        <v>16.93</v>
      </c>
      <c r="AX940" s="5">
        <v>8.46</v>
      </c>
      <c r="AY940" s="5">
        <v>2.36</v>
      </c>
      <c r="AZ940" s="5">
        <v>2000</v>
      </c>
      <c r="BA940" s="5">
        <v>4.42</v>
      </c>
      <c r="BB940" s="5">
        <v>52.5</v>
      </c>
      <c r="BC940" s="5">
        <v>46</v>
      </c>
      <c r="BD940" s="5">
        <v>22.5</v>
      </c>
      <c r="BE940" s="5">
        <v>20.67</v>
      </c>
      <c r="BF940" s="5">
        <v>18.11</v>
      </c>
      <c r="BG940" s="5">
        <v>8.86</v>
      </c>
      <c r="BH940" s="5">
        <v>15.9</v>
      </c>
      <c r="BI940" s="5">
        <v>35.1</v>
      </c>
      <c r="BM940" s="6">
        <f t="shared" si="224"/>
        <v>0</v>
      </c>
      <c r="BN940" s="10">
        <f t="shared" si="225"/>
        <v>0</v>
      </c>
      <c r="BO940" s="6">
        <f t="shared" si="226"/>
        <v>1</v>
      </c>
      <c r="BP940" s="6">
        <f t="shared" si="227"/>
        <v>0</v>
      </c>
      <c r="BQ940" s="6">
        <f t="shared" si="228"/>
        <v>0</v>
      </c>
      <c r="BR940" s="10" t="str">
        <f t="shared" si="229"/>
        <v>正常在售</v>
      </c>
      <c r="BS940" s="6" t="str">
        <f t="shared" si="239"/>
        <v>普通款</v>
      </c>
    </row>
    <row r="941" spans="1:71">
      <c r="A941" s="6" t="str">
        <f t="shared" si="230"/>
        <v>NLB07R9RY2WT</v>
      </c>
      <c r="B941" s="6" t="str">
        <f t="shared" si="231"/>
        <v>NLX002BT80QR</v>
      </c>
      <c r="C941" s="6" t="str">
        <f t="shared" si="232"/>
        <v>NLJDMDL009002</v>
      </c>
      <c r="D941" s="6" t="str">
        <f t="shared" si="233"/>
        <v>NLB07R9RY2WTJDMDL009002</v>
      </c>
      <c r="E941" s="6" t="str">
        <f t="shared" si="234"/>
        <v>NLB07R9RY2WTX002BT80QR</v>
      </c>
      <c r="F941" s="6" t="str">
        <f t="shared" si="235"/>
        <v>NLJDMDL009002X002BT80QR</v>
      </c>
      <c r="G941" s="6" t="str">
        <f t="shared" si="236"/>
        <v>NLJDMDL009002</v>
      </c>
      <c r="H941" s="6" t="str">
        <f ca="1" t="shared" si="237"/>
        <v>老品</v>
      </c>
      <c r="I941" s="10" t="str">
        <f t="shared" si="238"/>
        <v>D</v>
      </c>
      <c r="J941" s="5" t="s">
        <v>7037</v>
      </c>
      <c r="K941" s="5" t="s">
        <v>7038</v>
      </c>
      <c r="L941" s="5" t="s">
        <v>7039</v>
      </c>
      <c r="M941" s="5" t="s">
        <v>7039</v>
      </c>
      <c r="N941" s="5" t="s">
        <v>7050</v>
      </c>
      <c r="O941" s="5" t="s">
        <v>1820</v>
      </c>
      <c r="P941" s="5" t="s">
        <v>4154</v>
      </c>
      <c r="Q941" s="5" t="s">
        <v>7005</v>
      </c>
      <c r="R941" s="5" t="s">
        <v>5038</v>
      </c>
      <c r="S941" s="5" t="s">
        <v>2985</v>
      </c>
      <c r="T941" s="5" t="s">
        <v>2992</v>
      </c>
      <c r="U941" s="5" t="s">
        <v>6991</v>
      </c>
      <c r="V941" s="5" t="s">
        <v>4134</v>
      </c>
      <c r="W941" s="5" t="s">
        <v>4122</v>
      </c>
      <c r="X941" s="5" t="s">
        <v>4135</v>
      </c>
      <c r="Y941" s="5" t="s">
        <v>4299</v>
      </c>
      <c r="Z941" s="5" t="s">
        <v>4523</v>
      </c>
      <c r="AA941" s="5" t="s">
        <v>4122</v>
      </c>
      <c r="AB941" s="5" t="s">
        <v>2457</v>
      </c>
      <c r="AC941" s="5" t="s">
        <v>5577</v>
      </c>
      <c r="AD941" s="5" t="s">
        <v>4233</v>
      </c>
      <c r="AE941" s="5" t="s">
        <v>4140</v>
      </c>
      <c r="AF941" s="5" t="s">
        <v>3008</v>
      </c>
      <c r="AG941" s="5" t="s">
        <v>4394</v>
      </c>
      <c r="AH941" s="5" t="s">
        <v>4611</v>
      </c>
      <c r="AI941" s="5" t="s">
        <v>5789</v>
      </c>
      <c r="AJ941" s="5" t="s">
        <v>4688</v>
      </c>
      <c r="AK941" s="5">
        <v>4.82</v>
      </c>
      <c r="AL941" s="5" t="s">
        <v>4145</v>
      </c>
      <c r="AM941" s="5" t="s">
        <v>4146</v>
      </c>
      <c r="AN941" s="5" t="s">
        <v>4696</v>
      </c>
      <c r="AO941" s="5">
        <v>8</v>
      </c>
      <c r="AP941" s="5">
        <v>500</v>
      </c>
      <c r="AQ941" s="5" t="s">
        <v>7044</v>
      </c>
      <c r="AR941" s="5" t="s">
        <v>7045</v>
      </c>
      <c r="AS941" s="5">
        <v>30</v>
      </c>
      <c r="AT941" s="5">
        <v>43</v>
      </c>
      <c r="AU941" s="5">
        <v>21.5</v>
      </c>
      <c r="AV941" s="5">
        <v>6</v>
      </c>
      <c r="AW941" s="5">
        <v>16.93</v>
      </c>
      <c r="AX941" s="5">
        <v>8.46</v>
      </c>
      <c r="AY941" s="5">
        <v>2.36</v>
      </c>
      <c r="AZ941" s="5">
        <v>2000</v>
      </c>
      <c r="BA941" s="5">
        <v>4.42</v>
      </c>
      <c r="BB941" s="5">
        <v>52.5</v>
      </c>
      <c r="BC941" s="5">
        <v>46</v>
      </c>
      <c r="BD941" s="5">
        <v>22.5</v>
      </c>
      <c r="BE941" s="5">
        <v>20.67</v>
      </c>
      <c r="BF941" s="5">
        <v>18.11</v>
      </c>
      <c r="BG941" s="5">
        <v>8.86</v>
      </c>
      <c r="BH941" s="5">
        <v>15.9</v>
      </c>
      <c r="BI941" s="5">
        <v>35.1</v>
      </c>
      <c r="BM941" s="6">
        <f t="shared" si="224"/>
        <v>0</v>
      </c>
      <c r="BN941" s="10">
        <f t="shared" si="225"/>
        <v>0</v>
      </c>
      <c r="BO941" s="6">
        <f t="shared" si="226"/>
        <v>1</v>
      </c>
      <c r="BP941" s="6">
        <f t="shared" si="227"/>
        <v>0</v>
      </c>
      <c r="BQ941" s="6">
        <f t="shared" si="228"/>
        <v>0</v>
      </c>
      <c r="BR941" s="10" t="str">
        <f t="shared" si="229"/>
        <v>正常在售</v>
      </c>
      <c r="BS941" s="6" t="str">
        <f t="shared" si="239"/>
        <v>普通款</v>
      </c>
    </row>
    <row r="942" spans="1:71">
      <c r="A942" s="6" t="str">
        <f t="shared" si="230"/>
        <v>CAB07R9RY2WT</v>
      </c>
      <c r="B942" s="6" t="str">
        <f t="shared" si="231"/>
        <v>CAX004XDDYI1</v>
      </c>
      <c r="C942" s="6" t="str">
        <f t="shared" si="232"/>
        <v>CAJDMDL009002</v>
      </c>
      <c r="D942" s="6" t="str">
        <f t="shared" si="233"/>
        <v>CAB07R9RY2WTJDMDL009002</v>
      </c>
      <c r="E942" s="6" t="str">
        <f t="shared" si="234"/>
        <v>CAB07R9RY2WTX004XDDYI1</v>
      </c>
      <c r="F942" s="6" t="str">
        <f t="shared" si="235"/>
        <v>CAJDMDL009002X004XDDYI1</v>
      </c>
      <c r="G942" s="6" t="str">
        <f t="shared" si="236"/>
        <v>CAJDMDL009002</v>
      </c>
      <c r="H942" s="6" t="str">
        <f ca="1" t="shared" si="237"/>
        <v>待上架</v>
      </c>
      <c r="I942" s="10" t="str">
        <f t="shared" si="238"/>
        <v>未维护</v>
      </c>
      <c r="J942" s="5" t="s">
        <v>7037</v>
      </c>
      <c r="K942" s="5" t="s">
        <v>7038</v>
      </c>
      <c r="L942" s="5" t="s">
        <v>7054</v>
      </c>
      <c r="M942" s="5" t="s">
        <v>7039</v>
      </c>
      <c r="N942" s="5" t="s">
        <v>7055</v>
      </c>
      <c r="O942" s="5" t="s">
        <v>411</v>
      </c>
      <c r="P942" s="5" t="s">
        <v>4154</v>
      </c>
      <c r="Q942" s="5" t="s">
        <v>7056</v>
      </c>
      <c r="R942" s="5" t="s">
        <v>10</v>
      </c>
      <c r="S942" s="5" t="s">
        <v>4598</v>
      </c>
      <c r="T942" s="5" t="s">
        <v>2992</v>
      </c>
      <c r="U942" s="5" t="s">
        <v>6991</v>
      </c>
      <c r="V942" s="5" t="s">
        <v>4134</v>
      </c>
      <c r="W942" s="5" t="s">
        <v>4123</v>
      </c>
      <c r="X942" s="5" t="s">
        <v>4135</v>
      </c>
      <c r="Y942" s="5" t="s">
        <v>4136</v>
      </c>
      <c r="Z942" s="5" t="s">
        <v>4124</v>
      </c>
      <c r="AA942" s="5" t="s">
        <v>4122</v>
      </c>
      <c r="AB942" s="5" t="s">
        <v>4341</v>
      </c>
      <c r="AD942" s="5" t="s">
        <v>5005</v>
      </c>
      <c r="AE942" s="5" t="s">
        <v>4140</v>
      </c>
      <c r="AF942" s="5" t="s">
        <v>2975</v>
      </c>
      <c r="AG942" s="5" t="s">
        <v>4350</v>
      </c>
      <c r="AH942" s="5" t="s">
        <v>2975</v>
      </c>
      <c r="AI942" s="5" t="s">
        <v>5789</v>
      </c>
      <c r="AJ942" s="5" t="s">
        <v>4688</v>
      </c>
      <c r="AK942" s="5">
        <v>10.77</v>
      </c>
      <c r="AL942" s="5" t="s">
        <v>4145</v>
      </c>
      <c r="AM942" s="5" t="s">
        <v>4146</v>
      </c>
      <c r="AN942" s="5" t="s">
        <v>4146</v>
      </c>
      <c r="AO942" s="5">
        <v>8</v>
      </c>
      <c r="AP942" s="5">
        <v>500</v>
      </c>
      <c r="AQ942" s="5" t="s">
        <v>7044</v>
      </c>
      <c r="AR942" s="5" t="s">
        <v>7045</v>
      </c>
      <c r="AS942" s="5">
        <v>30</v>
      </c>
      <c r="AT942" s="5">
        <v>43</v>
      </c>
      <c r="AU942" s="5">
        <v>21.5</v>
      </c>
      <c r="AV942" s="5">
        <v>6</v>
      </c>
      <c r="AW942" s="5">
        <v>16.93</v>
      </c>
      <c r="AX942" s="5">
        <v>8.46</v>
      </c>
      <c r="AY942" s="5">
        <v>2.36</v>
      </c>
      <c r="AZ942" s="5">
        <v>2000</v>
      </c>
      <c r="BA942" s="5">
        <v>4.42</v>
      </c>
      <c r="BB942" s="5">
        <v>52.5</v>
      </c>
      <c r="BC942" s="5">
        <v>46</v>
      </c>
      <c r="BD942" s="5">
        <v>22.5</v>
      </c>
      <c r="BE942" s="5">
        <v>20.67</v>
      </c>
      <c r="BF942" s="5">
        <v>18.11</v>
      </c>
      <c r="BG942" s="5">
        <v>8.86</v>
      </c>
      <c r="BH942" s="5">
        <v>15.9</v>
      </c>
      <c r="BI942" s="5">
        <v>35.1</v>
      </c>
      <c r="BM942" s="6">
        <f t="shared" si="224"/>
        <v>3</v>
      </c>
      <c r="BN942" s="10">
        <f t="shared" si="225"/>
        <v>1</v>
      </c>
      <c r="BO942" s="6">
        <f t="shared" si="226"/>
        <v>0</v>
      </c>
      <c r="BP942" s="6">
        <f t="shared" si="227"/>
        <v>1</v>
      </c>
      <c r="BQ942" s="6">
        <f t="shared" si="228"/>
        <v>0</v>
      </c>
      <c r="BR942" s="10" t="str">
        <f t="shared" si="229"/>
        <v>正常在售</v>
      </c>
      <c r="BS942" s="6" t="str">
        <f t="shared" si="239"/>
        <v>普通款</v>
      </c>
    </row>
    <row r="943" spans="1:71">
      <c r="A943" s="6" t="str">
        <f t="shared" si="230"/>
        <v>USB07R9RY2WT</v>
      </c>
      <c r="B943" s="6" t="str">
        <f t="shared" si="231"/>
        <v>USX003ZEWKI9</v>
      </c>
      <c r="C943" s="6" t="str">
        <f t="shared" si="232"/>
        <v>USJDMDL009002</v>
      </c>
      <c r="D943" s="6" t="str">
        <f t="shared" si="233"/>
        <v>USB07R9RY2WTJDMDL009002</v>
      </c>
      <c r="E943" s="6" t="str">
        <f t="shared" si="234"/>
        <v>USB07R9RY2WTX003ZEWKI9</v>
      </c>
      <c r="F943" s="6" t="str">
        <f t="shared" si="235"/>
        <v>USJDMDL009002X003ZEWKI9</v>
      </c>
      <c r="G943" s="6" t="str">
        <f t="shared" si="236"/>
        <v>USJDMDL009002</v>
      </c>
      <c r="H943" s="6" t="str">
        <f ca="1" t="shared" si="237"/>
        <v>老品</v>
      </c>
      <c r="I943" s="10" t="str">
        <f t="shared" si="238"/>
        <v>普通款</v>
      </c>
      <c r="J943" s="5" t="s">
        <v>7037</v>
      </c>
      <c r="K943" s="5" t="s">
        <v>7038</v>
      </c>
      <c r="L943" s="5" t="s">
        <v>7057</v>
      </c>
      <c r="M943" s="5" t="s">
        <v>7039</v>
      </c>
      <c r="N943" s="5" t="s">
        <v>7040</v>
      </c>
      <c r="O943" s="5" t="s">
        <v>413</v>
      </c>
      <c r="P943" s="5" t="s">
        <v>4154</v>
      </c>
      <c r="Q943" s="5" t="s">
        <v>7058</v>
      </c>
      <c r="R943" s="5" t="s">
        <v>2288</v>
      </c>
      <c r="S943" s="5" t="s">
        <v>4598</v>
      </c>
      <c r="T943" s="5" t="s">
        <v>2992</v>
      </c>
      <c r="U943" s="5" t="s">
        <v>6991</v>
      </c>
      <c r="V943" s="5" t="s">
        <v>4134</v>
      </c>
      <c r="W943" s="5" t="s">
        <v>4122</v>
      </c>
      <c r="X943" s="5" t="s">
        <v>4135</v>
      </c>
      <c r="Y943" s="5" t="s">
        <v>4184</v>
      </c>
      <c r="Z943" s="5" t="s">
        <v>4124</v>
      </c>
      <c r="AA943" s="5" t="s">
        <v>4122</v>
      </c>
      <c r="AB943" s="5" t="s">
        <v>4341</v>
      </c>
      <c r="AC943" s="5" t="s">
        <v>7059</v>
      </c>
      <c r="AD943" s="5" t="s">
        <v>7060</v>
      </c>
      <c r="AE943" s="5" t="s">
        <v>4140</v>
      </c>
      <c r="AF943" s="5" t="s">
        <v>3023</v>
      </c>
      <c r="AG943" s="5" t="s">
        <v>4141</v>
      </c>
      <c r="AH943" s="5" t="s">
        <v>4142</v>
      </c>
      <c r="AI943" s="5" t="s">
        <v>5789</v>
      </c>
      <c r="AJ943" s="5" t="s">
        <v>4688</v>
      </c>
      <c r="AK943" s="5">
        <v>7.14</v>
      </c>
      <c r="AL943" s="5" t="s">
        <v>4145</v>
      </c>
      <c r="AM943" s="5" t="s">
        <v>4146</v>
      </c>
      <c r="AN943" s="5" t="s">
        <v>4146</v>
      </c>
      <c r="AO943" s="5">
        <v>8</v>
      </c>
      <c r="AP943" s="5">
        <v>500</v>
      </c>
      <c r="AQ943" s="5" t="s">
        <v>7044</v>
      </c>
      <c r="AR943" s="5" t="s">
        <v>7045</v>
      </c>
      <c r="AS943" s="5">
        <v>30</v>
      </c>
      <c r="AT943" s="5">
        <v>43</v>
      </c>
      <c r="AU943" s="5">
        <v>21.5</v>
      </c>
      <c r="AV943" s="5">
        <v>6</v>
      </c>
      <c r="AW943" s="5">
        <v>16.93</v>
      </c>
      <c r="AX943" s="5">
        <v>8.46</v>
      </c>
      <c r="AY943" s="5">
        <v>2.36</v>
      </c>
      <c r="AZ943" s="5">
        <v>2000</v>
      </c>
      <c r="BA943" s="5">
        <v>4.42</v>
      </c>
      <c r="BB943" s="5">
        <v>52.5</v>
      </c>
      <c r="BC943" s="5">
        <v>46</v>
      </c>
      <c r="BD943" s="5">
        <v>22.5</v>
      </c>
      <c r="BE943" s="5">
        <v>20.67</v>
      </c>
      <c r="BF943" s="5">
        <v>18.11</v>
      </c>
      <c r="BG943" s="5">
        <v>8.86</v>
      </c>
      <c r="BH943" s="5">
        <v>15.9</v>
      </c>
      <c r="BI943" s="5">
        <v>35.1</v>
      </c>
      <c r="BM943" s="6">
        <f t="shared" si="224"/>
        <v>2</v>
      </c>
      <c r="BN943" s="10">
        <f t="shared" si="225"/>
        <v>0</v>
      </c>
      <c r="BO943" s="6">
        <f t="shared" si="226"/>
        <v>1</v>
      </c>
      <c r="BP943" s="6">
        <f t="shared" si="227"/>
        <v>0</v>
      </c>
      <c r="BQ943" s="6">
        <f t="shared" si="228"/>
        <v>0</v>
      </c>
      <c r="BR943" s="10" t="str">
        <f t="shared" si="229"/>
        <v>正常在售</v>
      </c>
      <c r="BS943" s="6" t="str">
        <f t="shared" si="239"/>
        <v>普通款</v>
      </c>
    </row>
    <row r="944" spans="1:71">
      <c r="A944" s="6" t="str">
        <f t="shared" si="230"/>
        <v>MXB07R9RY2WT</v>
      </c>
      <c r="B944" s="6" t="str">
        <f t="shared" si="231"/>
        <v>MXX003ZEWKI9</v>
      </c>
      <c r="C944" s="6" t="str">
        <f t="shared" si="232"/>
        <v>MXJDMDL009002</v>
      </c>
      <c r="D944" s="6" t="str">
        <f t="shared" si="233"/>
        <v>MXB07R9RY2WTJDMDL009002</v>
      </c>
      <c r="E944" s="6" t="str">
        <f t="shared" si="234"/>
        <v>MXB07R9RY2WTX003ZEWKI9</v>
      </c>
      <c r="F944" s="6" t="str">
        <f t="shared" si="235"/>
        <v>MXJDMDL009002X003ZEWKI9</v>
      </c>
      <c r="G944" s="6" t="str">
        <f t="shared" si="236"/>
        <v>MXJDMDL009002</v>
      </c>
      <c r="H944" s="6" t="str">
        <f ca="1" t="shared" si="237"/>
        <v>待上架</v>
      </c>
      <c r="I944" s="10" t="str">
        <f t="shared" si="238"/>
        <v>未维护</v>
      </c>
      <c r="J944" s="5" t="s">
        <v>7037</v>
      </c>
      <c r="K944" s="5" t="s">
        <v>7038</v>
      </c>
      <c r="L944" s="5" t="s">
        <v>7061</v>
      </c>
      <c r="M944" s="5" t="s">
        <v>7039</v>
      </c>
      <c r="N944" s="5" t="s">
        <v>7040</v>
      </c>
      <c r="O944" s="5" t="s">
        <v>413</v>
      </c>
      <c r="P944" s="5" t="s">
        <v>4154</v>
      </c>
      <c r="Q944" s="5" t="s">
        <v>7062</v>
      </c>
      <c r="R944" s="5" t="s">
        <v>8</v>
      </c>
      <c r="S944" s="5" t="s">
        <v>2997</v>
      </c>
      <c r="T944" s="5" t="s">
        <v>2992</v>
      </c>
      <c r="U944" s="5" t="s">
        <v>6991</v>
      </c>
      <c r="V944" s="5" t="s">
        <v>4134</v>
      </c>
      <c r="W944" s="5" t="s">
        <v>4121</v>
      </c>
      <c r="X944" s="5" t="s">
        <v>4135</v>
      </c>
      <c r="Y944" s="5" t="s">
        <v>4184</v>
      </c>
      <c r="Z944" s="5" t="s">
        <v>4124</v>
      </c>
      <c r="AA944" s="5" t="s">
        <v>4121</v>
      </c>
      <c r="AB944" s="5" t="s">
        <v>4137</v>
      </c>
      <c r="AE944" s="5" t="s">
        <v>4140</v>
      </c>
      <c r="AF944" s="5" t="s">
        <v>2975</v>
      </c>
      <c r="AG944" s="5" t="s">
        <v>4350</v>
      </c>
      <c r="AH944" s="5" t="s">
        <v>2975</v>
      </c>
      <c r="AI944" s="5" t="s">
        <v>5789</v>
      </c>
      <c r="AJ944" s="5" t="s">
        <v>4688</v>
      </c>
      <c r="AK944" s="5">
        <v>229.06</v>
      </c>
      <c r="AL944" s="5" t="s">
        <v>4145</v>
      </c>
      <c r="AM944" s="5" t="s">
        <v>4146</v>
      </c>
      <c r="AN944" s="5" t="s">
        <v>4146</v>
      </c>
      <c r="AO944" s="5">
        <v>8</v>
      </c>
      <c r="AP944" s="5">
        <v>500</v>
      </c>
      <c r="AQ944" s="5" t="s">
        <v>7044</v>
      </c>
      <c r="AR944" s="5" t="s">
        <v>7045</v>
      </c>
      <c r="AS944" s="5">
        <v>30</v>
      </c>
      <c r="AT944" s="5">
        <v>43</v>
      </c>
      <c r="AU944" s="5">
        <v>21.5</v>
      </c>
      <c r="AV944" s="5">
        <v>6</v>
      </c>
      <c r="AW944" s="5">
        <v>16.93</v>
      </c>
      <c r="AX944" s="5">
        <v>8.46</v>
      </c>
      <c r="AY944" s="5">
        <v>2.36</v>
      </c>
      <c r="AZ944" s="5">
        <v>2000</v>
      </c>
      <c r="BA944" s="5">
        <v>4.42</v>
      </c>
      <c r="BB944" s="5">
        <v>52.5</v>
      </c>
      <c r="BC944" s="5">
        <v>46</v>
      </c>
      <c r="BD944" s="5">
        <v>22.5</v>
      </c>
      <c r="BE944" s="5">
        <v>20.67</v>
      </c>
      <c r="BF944" s="5">
        <v>18.11</v>
      </c>
      <c r="BG944" s="5">
        <v>8.86</v>
      </c>
      <c r="BH944" s="5">
        <v>15.9</v>
      </c>
      <c r="BI944" s="5">
        <v>35.1</v>
      </c>
      <c r="BM944" s="6">
        <f t="shared" si="224"/>
        <v>0</v>
      </c>
      <c r="BN944" s="10">
        <f t="shared" si="225"/>
        <v>2</v>
      </c>
      <c r="BO944" s="6">
        <f t="shared" si="226"/>
        <v>0</v>
      </c>
      <c r="BP944" s="6">
        <f t="shared" si="227"/>
        <v>0</v>
      </c>
      <c r="BQ944" s="6">
        <f t="shared" si="228"/>
        <v>0</v>
      </c>
      <c r="BR944" s="10" t="str">
        <f t="shared" si="229"/>
        <v>清货在售</v>
      </c>
      <c r="BS944" s="6" t="str">
        <f t="shared" si="239"/>
        <v>清货款</v>
      </c>
    </row>
    <row r="945" spans="1:71">
      <c r="A945" s="6" t="str">
        <f t="shared" si="230"/>
        <v>CAB0FYPY9DT9</v>
      </c>
      <c r="B945" s="6" t="str">
        <f t="shared" si="231"/>
        <v>CAX004WD3GU3</v>
      </c>
      <c r="C945" s="6" t="str">
        <f t="shared" si="232"/>
        <v>CAJDSJ02202YCY</v>
      </c>
      <c r="D945" s="6" t="str">
        <f t="shared" si="233"/>
        <v>CAB0FYPY9DT9JDSJ02202YCY</v>
      </c>
      <c r="E945" s="6" t="str">
        <f t="shared" si="234"/>
        <v>CAB0FYPY9DT9X004WD3GU3</v>
      </c>
      <c r="F945" s="6" t="str">
        <f t="shared" si="235"/>
        <v>CAJDSJ02202YCYX004WD3GU3</v>
      </c>
      <c r="G945" s="6" t="str">
        <f t="shared" si="236"/>
        <v>CAJDSJ02202YCY</v>
      </c>
      <c r="H945" s="6" t="str">
        <f ca="1" t="shared" si="237"/>
        <v>新品</v>
      </c>
      <c r="I945" s="10" t="str">
        <f t="shared" si="238"/>
        <v>C</v>
      </c>
      <c r="J945" s="5" t="s">
        <v>7063</v>
      </c>
      <c r="K945" s="5" t="s">
        <v>7064</v>
      </c>
      <c r="L945" s="5" t="s">
        <v>7065</v>
      </c>
      <c r="M945" s="5" t="s">
        <v>7066</v>
      </c>
      <c r="N945" s="5" t="s">
        <v>7067</v>
      </c>
      <c r="O945" s="5" t="s">
        <v>415</v>
      </c>
      <c r="P945" s="5" t="s">
        <v>4154</v>
      </c>
      <c r="Q945" s="5" t="s">
        <v>4352</v>
      </c>
      <c r="R945" s="5" t="s">
        <v>10</v>
      </c>
      <c r="S945" s="5" t="s">
        <v>4339</v>
      </c>
      <c r="T945" s="5" t="s">
        <v>2990</v>
      </c>
      <c r="U945" s="5" t="s">
        <v>4340</v>
      </c>
      <c r="V945" s="5" t="s">
        <v>4134</v>
      </c>
      <c r="W945" s="5" t="s">
        <v>4122</v>
      </c>
      <c r="X945" s="5" t="s">
        <v>4135</v>
      </c>
      <c r="Y945" s="5" t="s">
        <v>4184</v>
      </c>
      <c r="Z945" s="5" t="s">
        <v>4492</v>
      </c>
      <c r="AA945" s="5" t="s">
        <v>4122</v>
      </c>
      <c r="AB945" s="5" t="s">
        <v>4124</v>
      </c>
      <c r="AC945" s="5" t="s">
        <v>6265</v>
      </c>
      <c r="AD945" s="5" t="s">
        <v>4252</v>
      </c>
      <c r="AE945" s="5" t="s">
        <v>4241</v>
      </c>
      <c r="AF945" s="5" t="s">
        <v>2982</v>
      </c>
      <c r="AG945" s="5" t="s">
        <v>4350</v>
      </c>
      <c r="AH945" s="5" t="s">
        <v>4513</v>
      </c>
      <c r="AI945" s="5" t="s">
        <v>4514</v>
      </c>
      <c r="AJ945" s="5" t="s">
        <v>4345</v>
      </c>
      <c r="AK945" s="5">
        <v>6.12</v>
      </c>
      <c r="AL945" s="5" t="s">
        <v>4145</v>
      </c>
      <c r="AM945" s="5" t="s">
        <v>4146</v>
      </c>
      <c r="AN945" s="5" t="s">
        <v>4146</v>
      </c>
      <c r="AO945" s="5">
        <v>100</v>
      </c>
      <c r="AP945" s="5">
        <v>500</v>
      </c>
      <c r="AQ945" s="5" t="s">
        <v>6972</v>
      </c>
      <c r="AR945" s="5" t="s">
        <v>6973</v>
      </c>
      <c r="AS945" s="5">
        <v>18</v>
      </c>
      <c r="AT945" s="5">
        <v>15.5</v>
      </c>
      <c r="AU945" s="5">
        <v>12</v>
      </c>
      <c r="AV945" s="5">
        <v>2</v>
      </c>
      <c r="AW945" s="5">
        <v>6.1</v>
      </c>
      <c r="AX945" s="5">
        <v>4.72</v>
      </c>
      <c r="AY945" s="5">
        <v>0.79</v>
      </c>
      <c r="AZ945" s="5">
        <v>102</v>
      </c>
      <c r="BA945" s="5">
        <v>0.23</v>
      </c>
      <c r="BB945" s="5">
        <v>44.5</v>
      </c>
      <c r="BC945" s="5">
        <v>23.2</v>
      </c>
      <c r="BD945" s="5">
        <v>18.5</v>
      </c>
      <c r="BE945" s="5">
        <v>17.52</v>
      </c>
      <c r="BF945" s="5">
        <v>9.13</v>
      </c>
      <c r="BG945" s="5">
        <v>7.28</v>
      </c>
      <c r="BH945" s="5">
        <v>12.5</v>
      </c>
      <c r="BI945" s="5">
        <v>27.59</v>
      </c>
      <c r="BM945" s="6">
        <f t="shared" si="224"/>
        <v>0</v>
      </c>
      <c r="BN945" s="10">
        <f t="shared" si="225"/>
        <v>0</v>
      </c>
      <c r="BO945" s="6">
        <f t="shared" si="226"/>
        <v>1</v>
      </c>
      <c r="BP945" s="6">
        <f t="shared" si="227"/>
        <v>0</v>
      </c>
      <c r="BQ945" s="6">
        <f t="shared" si="228"/>
        <v>0</v>
      </c>
      <c r="BR945" s="10" t="str">
        <f t="shared" si="229"/>
        <v>正常在售</v>
      </c>
      <c r="BS945" s="6" t="str">
        <f t="shared" si="239"/>
        <v>普通款</v>
      </c>
    </row>
    <row r="946" spans="1:71">
      <c r="A946" s="6" t="str">
        <f t="shared" si="230"/>
        <v>CAB0FYPWH42W</v>
      </c>
      <c r="B946" s="6" t="str">
        <f t="shared" si="231"/>
        <v>CAX004WD0575</v>
      </c>
      <c r="C946" s="6" t="str">
        <f t="shared" si="232"/>
        <v>CAJDSJ02203YCY</v>
      </c>
      <c r="D946" s="6" t="str">
        <f t="shared" si="233"/>
        <v>CAB0FYPWH42WJDSJ02203YCY</v>
      </c>
      <c r="E946" s="6" t="str">
        <f t="shared" si="234"/>
        <v>CAB0FYPWH42WX004WD0575</v>
      </c>
      <c r="F946" s="6" t="str">
        <f t="shared" si="235"/>
        <v>CAJDSJ02203YCYX004WD0575</v>
      </c>
      <c r="G946" s="6" t="str">
        <f t="shared" si="236"/>
        <v>CAJDSJ02203YCY</v>
      </c>
      <c r="H946" s="6" t="str">
        <f ca="1" t="shared" si="237"/>
        <v>待上架</v>
      </c>
      <c r="I946" s="10" t="str">
        <f t="shared" si="238"/>
        <v>C</v>
      </c>
      <c r="J946" s="5" t="s">
        <v>7068</v>
      </c>
      <c r="K946" s="5" t="s">
        <v>7069</v>
      </c>
      <c r="L946" s="5" t="s">
        <v>7065</v>
      </c>
      <c r="M946" s="5" t="s">
        <v>7070</v>
      </c>
      <c r="N946" s="5" t="s">
        <v>7071</v>
      </c>
      <c r="O946" s="5" t="s">
        <v>417</v>
      </c>
      <c r="P946" s="5" t="s">
        <v>4154</v>
      </c>
      <c r="Q946" s="5" t="s">
        <v>4352</v>
      </c>
      <c r="R946" s="5" t="s">
        <v>10</v>
      </c>
      <c r="S946" s="5" t="s">
        <v>4339</v>
      </c>
      <c r="T946" s="5" t="s">
        <v>2990</v>
      </c>
      <c r="U946" s="5" t="s">
        <v>4340</v>
      </c>
      <c r="V946" s="5" t="s">
        <v>4134</v>
      </c>
      <c r="W946" s="5" t="s">
        <v>4123</v>
      </c>
      <c r="X946" s="5" t="s">
        <v>4155</v>
      </c>
      <c r="Y946" s="5" t="s">
        <v>4184</v>
      </c>
      <c r="Z946" s="5" t="s">
        <v>4492</v>
      </c>
      <c r="AA946" s="5" t="s">
        <v>4122</v>
      </c>
      <c r="AB946" s="5" t="s">
        <v>4124</v>
      </c>
      <c r="AE946" s="5" t="s">
        <v>4241</v>
      </c>
      <c r="AF946" s="5" t="s">
        <v>2982</v>
      </c>
      <c r="AG946" s="5" t="s">
        <v>4350</v>
      </c>
      <c r="AH946" s="5" t="s">
        <v>4513</v>
      </c>
      <c r="AI946" s="5" t="s">
        <v>4514</v>
      </c>
      <c r="AJ946" s="5" t="s">
        <v>4345</v>
      </c>
      <c r="AK946" s="5">
        <v>6.12</v>
      </c>
      <c r="AL946" s="5" t="s">
        <v>4145</v>
      </c>
      <c r="AM946" s="5" t="s">
        <v>4146</v>
      </c>
      <c r="AN946" s="5" t="s">
        <v>4146</v>
      </c>
      <c r="AO946" s="5">
        <v>100</v>
      </c>
      <c r="AP946" s="5">
        <v>500</v>
      </c>
      <c r="AQ946" s="5" t="s">
        <v>6984</v>
      </c>
      <c r="AR946" s="5" t="s">
        <v>6985</v>
      </c>
      <c r="AS946" s="5">
        <v>18</v>
      </c>
      <c r="AT946" s="5">
        <v>16</v>
      </c>
      <c r="AU946" s="5">
        <v>12</v>
      </c>
      <c r="AV946" s="5">
        <v>3</v>
      </c>
      <c r="AW946" s="5">
        <v>6.3</v>
      </c>
      <c r="AX946" s="5">
        <v>4.72</v>
      </c>
      <c r="AY946" s="5">
        <v>1.18</v>
      </c>
      <c r="AZ946" s="5">
        <v>160</v>
      </c>
      <c r="BA946" s="5">
        <v>0.35</v>
      </c>
      <c r="BB946" s="5">
        <v>44.5</v>
      </c>
      <c r="BC946" s="5">
        <v>33.2</v>
      </c>
      <c r="BD946" s="5">
        <v>18.5</v>
      </c>
      <c r="BE946" s="5">
        <v>17.52</v>
      </c>
      <c r="BF946" s="5">
        <v>13.07</v>
      </c>
      <c r="BG946" s="5">
        <v>7.28</v>
      </c>
      <c r="BH946" s="5">
        <v>16</v>
      </c>
      <c r="BI946" s="5">
        <v>35.32</v>
      </c>
      <c r="BM946" s="6">
        <f t="shared" si="224"/>
        <v>0</v>
      </c>
      <c r="BN946" s="10">
        <f t="shared" si="225"/>
        <v>0</v>
      </c>
      <c r="BO946" s="6">
        <f t="shared" si="226"/>
        <v>0</v>
      </c>
      <c r="BP946" s="6">
        <f t="shared" si="227"/>
        <v>1</v>
      </c>
      <c r="BQ946" s="6">
        <f t="shared" si="228"/>
        <v>0</v>
      </c>
      <c r="BR946" s="10" t="str">
        <f t="shared" si="229"/>
        <v>待上架</v>
      </c>
      <c r="BS946" s="6" t="str">
        <f t="shared" si="239"/>
        <v>待上架</v>
      </c>
    </row>
    <row r="947" spans="1:71">
      <c r="A947" s="6" t="str">
        <f t="shared" si="230"/>
        <v>CAB0FYPW9R6T</v>
      </c>
      <c r="B947" s="6" t="str">
        <f t="shared" si="231"/>
        <v>CAX004WCXBQX</v>
      </c>
      <c r="C947" s="6" t="str">
        <f t="shared" si="232"/>
        <v>CAJDSJ02205YCY</v>
      </c>
      <c r="D947" s="6" t="str">
        <f t="shared" si="233"/>
        <v>CAB0FYPW9R6TJDSJ02205YCY</v>
      </c>
      <c r="E947" s="6" t="str">
        <f t="shared" si="234"/>
        <v>CAB0FYPW9R6TX004WCXBQX</v>
      </c>
      <c r="F947" s="6" t="str">
        <f t="shared" si="235"/>
        <v>CAJDSJ02205YCYX004WCXBQX</v>
      </c>
      <c r="G947" s="6" t="str">
        <f t="shared" si="236"/>
        <v>CAJDSJ02205YCY</v>
      </c>
      <c r="H947" s="6" t="str">
        <f ca="1" t="shared" si="237"/>
        <v>待上架</v>
      </c>
      <c r="I947" s="10" t="str">
        <f t="shared" si="238"/>
        <v>C</v>
      </c>
      <c r="J947" s="5" t="s">
        <v>7072</v>
      </c>
      <c r="K947" s="5" t="s">
        <v>7073</v>
      </c>
      <c r="L947" s="5" t="s">
        <v>7065</v>
      </c>
      <c r="M947" s="5" t="s">
        <v>7074</v>
      </c>
      <c r="N947" s="5" t="s">
        <v>7075</v>
      </c>
      <c r="O947" s="5" t="s">
        <v>419</v>
      </c>
      <c r="P947" s="5" t="s">
        <v>4154</v>
      </c>
      <c r="Q947" s="5" t="s">
        <v>4352</v>
      </c>
      <c r="R947" s="5" t="s">
        <v>10</v>
      </c>
      <c r="S947" s="5" t="s">
        <v>4339</v>
      </c>
      <c r="T947" s="5" t="s">
        <v>2990</v>
      </c>
      <c r="U947" s="5" t="s">
        <v>4340</v>
      </c>
      <c r="V947" s="5" t="s">
        <v>4134</v>
      </c>
      <c r="W947" s="5" t="s">
        <v>4122</v>
      </c>
      <c r="X947" s="5" t="s">
        <v>4135</v>
      </c>
      <c r="Y947" s="5" t="s">
        <v>4184</v>
      </c>
      <c r="Z947" s="5" t="s">
        <v>4492</v>
      </c>
      <c r="AA947" s="5" t="s">
        <v>4122</v>
      </c>
      <c r="AB947" s="5" t="s">
        <v>4124</v>
      </c>
      <c r="AE947" s="5" t="s">
        <v>4241</v>
      </c>
      <c r="AF947" s="5" t="s">
        <v>2982</v>
      </c>
      <c r="AG947" s="5" t="s">
        <v>4350</v>
      </c>
      <c r="AH947" s="5" t="s">
        <v>4513</v>
      </c>
      <c r="AI947" s="5" t="s">
        <v>4514</v>
      </c>
      <c r="AJ947" s="5" t="s">
        <v>4345</v>
      </c>
      <c r="AK947" s="5">
        <v>6.73</v>
      </c>
      <c r="AL947" s="5" t="s">
        <v>4145</v>
      </c>
      <c r="AM947" s="5" t="s">
        <v>4146</v>
      </c>
      <c r="AN947" s="5" t="s">
        <v>4146</v>
      </c>
      <c r="AO947" s="5">
        <v>50</v>
      </c>
      <c r="AP947" s="5">
        <v>500</v>
      </c>
      <c r="AQ947" s="5" t="s">
        <v>7076</v>
      </c>
      <c r="AR947" s="5" t="s">
        <v>7077</v>
      </c>
      <c r="AS947" s="5">
        <v>18</v>
      </c>
      <c r="AT947" s="5">
        <v>25</v>
      </c>
      <c r="AU947" s="5">
        <v>13</v>
      </c>
      <c r="AV947" s="5">
        <v>3.5</v>
      </c>
      <c r="AW947" s="5">
        <v>9.84</v>
      </c>
      <c r="AX947" s="5">
        <v>5.12</v>
      </c>
      <c r="AY947" s="5">
        <v>1.38</v>
      </c>
      <c r="AZ947" s="5">
        <v>315.5</v>
      </c>
      <c r="BA947" s="5">
        <v>0.7</v>
      </c>
      <c r="BB947" s="5">
        <v>50</v>
      </c>
      <c r="BC947" s="5">
        <v>33.5</v>
      </c>
      <c r="BD947" s="5">
        <v>20</v>
      </c>
      <c r="BE947" s="5">
        <v>19.69</v>
      </c>
      <c r="BF947" s="5">
        <v>13.19</v>
      </c>
      <c r="BG947" s="5">
        <v>7.87</v>
      </c>
      <c r="BH947" s="5">
        <v>16.4</v>
      </c>
      <c r="BI947" s="5">
        <v>36.2</v>
      </c>
      <c r="BM947" s="6">
        <f t="shared" si="224"/>
        <v>0</v>
      </c>
      <c r="BN947" s="10">
        <f t="shared" si="225"/>
        <v>0</v>
      </c>
      <c r="BO947" s="6">
        <f t="shared" si="226"/>
        <v>1</v>
      </c>
      <c r="BP947" s="6">
        <f t="shared" si="227"/>
        <v>0</v>
      </c>
      <c r="BQ947" s="6">
        <f t="shared" si="228"/>
        <v>0</v>
      </c>
      <c r="BR947" s="10" t="str">
        <f t="shared" si="229"/>
        <v>正常在售</v>
      </c>
      <c r="BS947" s="6" t="str">
        <f t="shared" si="239"/>
        <v>待上架</v>
      </c>
    </row>
    <row r="948" spans="1:71">
      <c r="A948" s="6" t="str">
        <f t="shared" si="230"/>
        <v>USB0F9FFZD2M</v>
      </c>
      <c r="B948" s="6" t="str">
        <f t="shared" si="231"/>
        <v>USX004OZSLB3</v>
      </c>
      <c r="C948" s="6" t="str">
        <f t="shared" si="232"/>
        <v>USJDSJ02801DLM</v>
      </c>
      <c r="D948" s="6" t="str">
        <f t="shared" si="233"/>
        <v>USB0F9FFZD2MJDSJ02801DLM</v>
      </c>
      <c r="E948" s="6" t="str">
        <f t="shared" si="234"/>
        <v>USB0F9FFZD2MX004OZSLB3</v>
      </c>
      <c r="F948" s="6" t="str">
        <f t="shared" si="235"/>
        <v>USJDSJ02801DLMX004OZSLB3</v>
      </c>
      <c r="G948" s="6" t="str">
        <f t="shared" si="236"/>
        <v>USJDSJ02801DLM</v>
      </c>
      <c r="H948" s="6" t="str">
        <f ca="1" t="shared" si="237"/>
        <v>老品</v>
      </c>
      <c r="I948" s="10" t="str">
        <f t="shared" si="238"/>
        <v>利润款</v>
      </c>
      <c r="J948" s="5" t="s">
        <v>7078</v>
      </c>
      <c r="K948" s="5" t="s">
        <v>7079</v>
      </c>
      <c r="L948" s="5" t="s">
        <v>7080</v>
      </c>
      <c r="M948" s="5" t="s">
        <v>7081</v>
      </c>
      <c r="N948" s="5" t="s">
        <v>7082</v>
      </c>
      <c r="O948" s="5" t="s">
        <v>3209</v>
      </c>
      <c r="P948" s="5" t="s">
        <v>4154</v>
      </c>
      <c r="Q948" s="5" t="s">
        <v>4385</v>
      </c>
      <c r="R948" s="5" t="s">
        <v>2288</v>
      </c>
      <c r="S948" s="5" t="s">
        <v>2995</v>
      </c>
      <c r="T948" s="5" t="s">
        <v>2993</v>
      </c>
      <c r="U948" s="5" t="s">
        <v>4386</v>
      </c>
      <c r="V948" s="5" t="s">
        <v>4134</v>
      </c>
      <c r="W948" s="5" t="s">
        <v>4122</v>
      </c>
      <c r="X948" s="5" t="s">
        <v>4155</v>
      </c>
      <c r="Y948" s="5" t="s">
        <v>4175</v>
      </c>
      <c r="Z948" s="5" t="s">
        <v>4124</v>
      </c>
      <c r="AA948" s="5" t="s">
        <v>4122</v>
      </c>
      <c r="AB948" s="5" t="s">
        <v>4341</v>
      </c>
      <c r="AC948" s="5" t="s">
        <v>7083</v>
      </c>
      <c r="AD948" s="5" t="s">
        <v>4169</v>
      </c>
      <c r="AE948" s="5" t="s">
        <v>4140</v>
      </c>
      <c r="AF948" s="5" t="s">
        <v>3014</v>
      </c>
      <c r="AG948" s="5" t="s">
        <v>4343</v>
      </c>
      <c r="AH948" s="5" t="s">
        <v>3014</v>
      </c>
      <c r="AI948" s="5" t="s">
        <v>4344</v>
      </c>
      <c r="AJ948" s="5" t="s">
        <v>4345</v>
      </c>
      <c r="AK948" s="5">
        <v>11.24</v>
      </c>
      <c r="AL948" s="5" t="s">
        <v>4159</v>
      </c>
      <c r="AM948" s="5" t="s">
        <v>4146</v>
      </c>
      <c r="AN948" s="5" t="s">
        <v>4146</v>
      </c>
      <c r="AO948" s="5">
        <v>50</v>
      </c>
      <c r="AP948" s="5">
        <v>500</v>
      </c>
      <c r="AQ948" s="5" t="s">
        <v>7084</v>
      </c>
      <c r="AR948" s="5" t="s">
        <v>7085</v>
      </c>
      <c r="AS948" s="5">
        <v>20</v>
      </c>
      <c r="AT948" s="5">
        <v>107</v>
      </c>
      <c r="AU948" s="5">
        <v>6.2</v>
      </c>
      <c r="AV948" s="5">
        <v>2</v>
      </c>
      <c r="AW948" s="5">
        <v>42.13</v>
      </c>
      <c r="AX948" s="5">
        <v>2.44</v>
      </c>
      <c r="AY948" s="5">
        <v>0.79</v>
      </c>
      <c r="AZ948" s="5">
        <v>340</v>
      </c>
      <c r="BA948" s="5">
        <v>0.75</v>
      </c>
      <c r="BB948" s="5">
        <v>104</v>
      </c>
      <c r="BC948" s="5">
        <v>27</v>
      </c>
      <c r="BD948" s="5">
        <v>22.5</v>
      </c>
      <c r="BE948" s="5">
        <v>40.94</v>
      </c>
      <c r="BF948" s="5">
        <v>10.63</v>
      </c>
      <c r="BG948" s="5">
        <v>8.86</v>
      </c>
      <c r="BH948" s="5">
        <v>17.5</v>
      </c>
      <c r="BI948" s="5">
        <v>38.63</v>
      </c>
      <c r="BM948" s="6">
        <f t="shared" si="224"/>
        <v>0</v>
      </c>
      <c r="BN948" s="10">
        <f t="shared" si="225"/>
        <v>0</v>
      </c>
      <c r="BO948" s="6">
        <f t="shared" si="226"/>
        <v>1</v>
      </c>
      <c r="BP948" s="6">
        <f t="shared" si="227"/>
        <v>0</v>
      </c>
      <c r="BQ948" s="6">
        <f t="shared" si="228"/>
        <v>0</v>
      </c>
      <c r="BR948" s="10" t="str">
        <f t="shared" si="229"/>
        <v>正常在售</v>
      </c>
      <c r="BS948" s="6" t="str">
        <f t="shared" si="239"/>
        <v>利润款</v>
      </c>
    </row>
    <row r="949" spans="1:71">
      <c r="A949" s="6" t="str">
        <f t="shared" si="230"/>
        <v>CAB0F9FFZD2M</v>
      </c>
      <c r="B949" s="6" t="str">
        <f t="shared" si="231"/>
        <v>CAX004OZSLB3</v>
      </c>
      <c r="C949" s="6" t="str">
        <f t="shared" si="232"/>
        <v>CAJDSJ02801DLM</v>
      </c>
      <c r="D949" s="6" t="str">
        <f t="shared" si="233"/>
        <v>CAB0F9FFZD2MJDSJ02801DLM</v>
      </c>
      <c r="E949" s="6" t="str">
        <f t="shared" si="234"/>
        <v>CAB0F9FFZD2MX004OZSLB3</v>
      </c>
      <c r="F949" s="6" t="str">
        <f t="shared" si="235"/>
        <v>CAJDSJ02801DLMX004OZSLB3</v>
      </c>
      <c r="G949" s="6" t="str">
        <f t="shared" si="236"/>
        <v>CAJDSJ02801DLM</v>
      </c>
      <c r="H949" s="6" t="str">
        <f ca="1" t="shared" si="237"/>
        <v>待上架</v>
      </c>
      <c r="I949" s="10" t="str">
        <f t="shared" si="238"/>
        <v>C</v>
      </c>
      <c r="J949" s="5" t="s">
        <v>7078</v>
      </c>
      <c r="K949" s="5" t="s">
        <v>7079</v>
      </c>
      <c r="L949" s="5" t="s">
        <v>7086</v>
      </c>
      <c r="M949" s="5" t="s">
        <v>7081</v>
      </c>
      <c r="N949" s="5" t="s">
        <v>7082</v>
      </c>
      <c r="O949" s="5" t="s">
        <v>3209</v>
      </c>
      <c r="P949" s="5" t="s">
        <v>4154</v>
      </c>
      <c r="Q949" s="5" t="s">
        <v>4491</v>
      </c>
      <c r="R949" s="5" t="s">
        <v>10</v>
      </c>
      <c r="S949" s="5" t="s">
        <v>2995</v>
      </c>
      <c r="T949" s="5" t="s">
        <v>2993</v>
      </c>
      <c r="U949" s="5" t="s">
        <v>4386</v>
      </c>
      <c r="V949" s="5" t="s">
        <v>4134</v>
      </c>
      <c r="W949" s="5" t="s">
        <v>4123</v>
      </c>
      <c r="X949" s="5" t="s">
        <v>4155</v>
      </c>
      <c r="Y949" s="5" t="s">
        <v>4299</v>
      </c>
      <c r="Z949" s="5" t="s">
        <v>4492</v>
      </c>
      <c r="AA949" s="5" t="s">
        <v>4123</v>
      </c>
      <c r="AB949" s="5" t="s">
        <v>4124</v>
      </c>
      <c r="AE949" s="5" t="s">
        <v>4299</v>
      </c>
      <c r="AF949" s="5" t="s">
        <v>2978</v>
      </c>
      <c r="AG949" s="5" t="s">
        <v>4350</v>
      </c>
      <c r="AH949" s="5" t="s">
        <v>2978</v>
      </c>
      <c r="AI949" s="5" t="s">
        <v>4344</v>
      </c>
      <c r="AJ949" s="5" t="s">
        <v>4345</v>
      </c>
      <c r="AK949" s="5">
        <v>15.43</v>
      </c>
      <c r="AL949" s="5" t="s">
        <v>4159</v>
      </c>
      <c r="AM949" s="5" t="s">
        <v>4146</v>
      </c>
      <c r="AN949" s="5" t="s">
        <v>4146</v>
      </c>
      <c r="AO949" s="5">
        <v>50</v>
      </c>
      <c r="AP949" s="5">
        <v>500</v>
      </c>
      <c r="AQ949" s="5" t="s">
        <v>7084</v>
      </c>
      <c r="AR949" s="5" t="s">
        <v>7085</v>
      </c>
      <c r="AS949" s="5">
        <v>20</v>
      </c>
      <c r="AT949" s="5">
        <v>107</v>
      </c>
      <c r="AU949" s="5">
        <v>6.2</v>
      </c>
      <c r="AV949" s="5">
        <v>2</v>
      </c>
      <c r="AW949" s="5">
        <v>42.13</v>
      </c>
      <c r="AX949" s="5">
        <v>2.44</v>
      </c>
      <c r="AY949" s="5">
        <v>0.79</v>
      </c>
      <c r="AZ949" s="5">
        <v>340</v>
      </c>
      <c r="BA949" s="5">
        <v>0.75</v>
      </c>
      <c r="BB949" s="5">
        <v>104</v>
      </c>
      <c r="BC949" s="5">
        <v>27</v>
      </c>
      <c r="BD949" s="5">
        <v>22.5</v>
      </c>
      <c r="BE949" s="5">
        <v>40.94</v>
      </c>
      <c r="BF949" s="5">
        <v>10.63</v>
      </c>
      <c r="BG949" s="5">
        <v>8.86</v>
      </c>
      <c r="BH949" s="5">
        <v>17.5</v>
      </c>
      <c r="BI949" s="5">
        <v>38.63</v>
      </c>
      <c r="BM949" s="6">
        <f t="shared" si="224"/>
        <v>0</v>
      </c>
      <c r="BN949" s="10">
        <f t="shared" si="225"/>
        <v>0</v>
      </c>
      <c r="BO949" s="6">
        <f t="shared" si="226"/>
        <v>0</v>
      </c>
      <c r="BP949" s="6">
        <f t="shared" si="227"/>
        <v>1</v>
      </c>
      <c r="BQ949" s="6">
        <f t="shared" si="228"/>
        <v>0</v>
      </c>
      <c r="BR949" s="10" t="str">
        <f t="shared" si="229"/>
        <v>待上架</v>
      </c>
      <c r="BS949" s="6" t="str">
        <f t="shared" si="239"/>
        <v>待上架</v>
      </c>
    </row>
    <row r="950" spans="1:71">
      <c r="A950" s="6" t="str">
        <f t="shared" si="230"/>
        <v>AUB0F9FFZD2M</v>
      </c>
      <c r="B950" s="6" t="str">
        <f t="shared" si="231"/>
        <v>AUX001CL0UZV</v>
      </c>
      <c r="C950" s="6" t="str">
        <f t="shared" si="232"/>
        <v>AUJDSJ02801DLM</v>
      </c>
      <c r="D950" s="6" t="str">
        <f t="shared" si="233"/>
        <v>AUB0F9FFZD2MJDSJ02801DLM</v>
      </c>
      <c r="E950" s="6" t="str">
        <f t="shared" si="234"/>
        <v>AUB0F9FFZD2MX001CL0UZV</v>
      </c>
      <c r="F950" s="6" t="str">
        <f t="shared" si="235"/>
        <v>AUJDSJ02801DLMX001CL0UZV</v>
      </c>
      <c r="G950" s="6" t="str">
        <f t="shared" si="236"/>
        <v>AUJDSJ02801DLM</v>
      </c>
      <c r="H950" s="6" t="str">
        <f ca="1" t="shared" si="237"/>
        <v>待上架</v>
      </c>
      <c r="I950" s="10" t="str">
        <f t="shared" si="238"/>
        <v>未维护</v>
      </c>
      <c r="J950" s="5" t="s">
        <v>7078</v>
      </c>
      <c r="K950" s="5" t="s">
        <v>7079</v>
      </c>
      <c r="L950" s="5" t="s">
        <v>7087</v>
      </c>
      <c r="M950" s="5" t="s">
        <v>7081</v>
      </c>
      <c r="N950" s="5" t="s">
        <v>7088</v>
      </c>
      <c r="O950" s="5" t="s">
        <v>7089</v>
      </c>
      <c r="P950" s="5" t="s">
        <v>4120</v>
      </c>
      <c r="Q950" s="5" t="s">
        <v>4393</v>
      </c>
      <c r="R950" s="5" t="s">
        <v>1522</v>
      </c>
      <c r="S950" s="5" t="s">
        <v>2985</v>
      </c>
      <c r="T950" s="5" t="s">
        <v>2993</v>
      </c>
      <c r="U950" s="5" t="s">
        <v>4386</v>
      </c>
      <c r="V950" s="5" t="s">
        <v>4134</v>
      </c>
      <c r="W950" s="5" t="s">
        <v>4123</v>
      </c>
      <c r="X950" s="5" t="s">
        <v>4135</v>
      </c>
      <c r="Y950" s="5" t="s">
        <v>4136</v>
      </c>
      <c r="Z950" s="5" t="s">
        <v>4124</v>
      </c>
      <c r="AA950" s="5" t="s">
        <v>4123</v>
      </c>
      <c r="AB950" s="5" t="s">
        <v>4124</v>
      </c>
      <c r="AE950" s="5" t="s">
        <v>4299</v>
      </c>
      <c r="AF950" s="5" t="s">
        <v>3007</v>
      </c>
      <c r="AG950" s="5" t="s">
        <v>4394</v>
      </c>
      <c r="AH950" s="5" t="s">
        <v>3007</v>
      </c>
      <c r="AI950" s="5" t="s">
        <v>4344</v>
      </c>
      <c r="AJ950" s="5" t="s">
        <v>4345</v>
      </c>
      <c r="AL950" s="5" t="s">
        <v>4159</v>
      </c>
      <c r="AM950" s="5" t="s">
        <v>4146</v>
      </c>
      <c r="AN950" s="5" t="s">
        <v>4146</v>
      </c>
      <c r="AO950" s="5">
        <v>50</v>
      </c>
      <c r="AP950" s="5">
        <v>500</v>
      </c>
      <c r="AQ950" s="5" t="s">
        <v>7084</v>
      </c>
      <c r="AR950" s="5" t="s">
        <v>7085</v>
      </c>
      <c r="AS950" s="5">
        <v>20</v>
      </c>
      <c r="AT950" s="5">
        <v>107</v>
      </c>
      <c r="AU950" s="5">
        <v>6.2</v>
      </c>
      <c r="AV950" s="5">
        <v>2</v>
      </c>
      <c r="AW950" s="5">
        <v>42.13</v>
      </c>
      <c r="AX950" s="5">
        <v>2.44</v>
      </c>
      <c r="AY950" s="5">
        <v>0.79</v>
      </c>
      <c r="AZ950" s="5">
        <v>340</v>
      </c>
      <c r="BA950" s="5">
        <v>0.75</v>
      </c>
      <c r="BB950" s="5">
        <v>104</v>
      </c>
      <c r="BC950" s="5">
        <v>27</v>
      </c>
      <c r="BD950" s="5">
        <v>22.5</v>
      </c>
      <c r="BE950" s="5">
        <v>40.94</v>
      </c>
      <c r="BF950" s="5">
        <v>10.63</v>
      </c>
      <c r="BG950" s="5">
        <v>8.86</v>
      </c>
      <c r="BH950" s="5">
        <v>17.5</v>
      </c>
      <c r="BI950" s="5">
        <v>38.63</v>
      </c>
      <c r="BM950" s="6">
        <f t="shared" si="224"/>
        <v>0</v>
      </c>
      <c r="BN950" s="10">
        <f t="shared" si="225"/>
        <v>0</v>
      </c>
      <c r="BO950" s="6">
        <f t="shared" si="226"/>
        <v>0</v>
      </c>
      <c r="BP950" s="6">
        <f t="shared" si="227"/>
        <v>1</v>
      </c>
      <c r="BQ950" s="6">
        <f t="shared" si="228"/>
        <v>0</v>
      </c>
      <c r="BR950" s="10" t="str">
        <f t="shared" si="229"/>
        <v>待上架</v>
      </c>
      <c r="BS950" s="6" t="str">
        <f t="shared" si="239"/>
        <v>待上架</v>
      </c>
    </row>
    <row r="951" spans="1:71">
      <c r="A951" s="6" t="str">
        <f t="shared" si="230"/>
        <v>USB0F9FD9KXH</v>
      </c>
      <c r="B951" s="6" t="str">
        <f t="shared" si="231"/>
        <v>USX004P07IGB</v>
      </c>
      <c r="C951" s="6" t="str">
        <f t="shared" si="232"/>
        <v>USJDSJ02802DLM</v>
      </c>
      <c r="D951" s="6" t="str">
        <f t="shared" si="233"/>
        <v>USB0F9FD9KXHJDSJ02802DLM</v>
      </c>
      <c r="E951" s="6" t="str">
        <f t="shared" si="234"/>
        <v>USB0F9FD9KXHX004P07IGB</v>
      </c>
      <c r="F951" s="6" t="str">
        <f t="shared" si="235"/>
        <v>USJDSJ02802DLMX004P07IGB</v>
      </c>
      <c r="G951" s="6" t="str">
        <f t="shared" si="236"/>
        <v>USJDSJ02802DLM</v>
      </c>
      <c r="H951" s="6" t="str">
        <f ca="1" t="shared" si="237"/>
        <v>老品</v>
      </c>
      <c r="I951" s="10" t="str">
        <f t="shared" si="238"/>
        <v>普通款</v>
      </c>
      <c r="J951" s="5" t="s">
        <v>7090</v>
      </c>
      <c r="K951" s="5" t="s">
        <v>7091</v>
      </c>
      <c r="L951" s="5" t="s">
        <v>7080</v>
      </c>
      <c r="M951" s="5" t="s">
        <v>7092</v>
      </c>
      <c r="N951" s="5" t="s">
        <v>7093</v>
      </c>
      <c r="O951" s="5" t="s">
        <v>3211</v>
      </c>
      <c r="P951" s="5" t="s">
        <v>4154</v>
      </c>
      <c r="Q951" s="5" t="s">
        <v>4385</v>
      </c>
      <c r="R951" s="5" t="s">
        <v>2288</v>
      </c>
      <c r="S951" s="5" t="s">
        <v>2995</v>
      </c>
      <c r="T951" s="5" t="s">
        <v>2993</v>
      </c>
      <c r="U951" s="5" t="s">
        <v>4386</v>
      </c>
      <c r="V951" s="5" t="s">
        <v>4134</v>
      </c>
      <c r="W951" s="5" t="s">
        <v>4122</v>
      </c>
      <c r="X951" s="5" t="s">
        <v>4135</v>
      </c>
      <c r="Y951" s="5" t="s">
        <v>4184</v>
      </c>
      <c r="Z951" s="5" t="s">
        <v>4124</v>
      </c>
      <c r="AA951" s="5" t="s">
        <v>4122</v>
      </c>
      <c r="AB951" s="5" t="s">
        <v>4341</v>
      </c>
      <c r="AC951" s="5" t="s">
        <v>7083</v>
      </c>
      <c r="AD951" s="5" t="s">
        <v>4169</v>
      </c>
      <c r="AE951" s="5" t="s">
        <v>4140</v>
      </c>
      <c r="AF951" s="5" t="s">
        <v>3014</v>
      </c>
      <c r="AG951" s="5" t="s">
        <v>4343</v>
      </c>
      <c r="AH951" s="5" t="s">
        <v>3014</v>
      </c>
      <c r="AI951" s="5" t="s">
        <v>4344</v>
      </c>
      <c r="AJ951" s="5" t="s">
        <v>4345</v>
      </c>
      <c r="AK951" s="5">
        <v>11.24</v>
      </c>
      <c r="AL951" s="5" t="s">
        <v>4159</v>
      </c>
      <c r="AM951" s="5" t="s">
        <v>4146</v>
      </c>
      <c r="AN951" s="5" t="s">
        <v>4146</v>
      </c>
      <c r="AO951" s="5">
        <v>50</v>
      </c>
      <c r="AP951" s="5">
        <v>200</v>
      </c>
      <c r="AQ951" s="5" t="s">
        <v>7094</v>
      </c>
      <c r="AR951" s="5" t="s">
        <v>7095</v>
      </c>
      <c r="AS951" s="5">
        <v>15</v>
      </c>
      <c r="AT951" s="5">
        <v>107</v>
      </c>
      <c r="AU951" s="5">
        <v>6.2</v>
      </c>
      <c r="AV951" s="5">
        <v>2</v>
      </c>
      <c r="AW951" s="5">
        <v>42.13</v>
      </c>
      <c r="AX951" s="5">
        <v>2.44</v>
      </c>
      <c r="AY951" s="5">
        <v>0.79</v>
      </c>
      <c r="AZ951" s="5">
        <v>340</v>
      </c>
      <c r="BA951" s="5">
        <v>0.75</v>
      </c>
      <c r="BB951" s="5">
        <v>104</v>
      </c>
      <c r="BC951" s="5">
        <v>21.5</v>
      </c>
      <c r="BD951" s="5">
        <v>20.5</v>
      </c>
      <c r="BE951" s="5">
        <v>40.94</v>
      </c>
      <c r="BF951" s="5">
        <v>8.46</v>
      </c>
      <c r="BG951" s="5">
        <v>8.07</v>
      </c>
      <c r="BH951" s="5">
        <v>13.4</v>
      </c>
      <c r="BI951" s="5">
        <v>29.58</v>
      </c>
      <c r="BM951" s="6">
        <f t="shared" si="224"/>
        <v>0</v>
      </c>
      <c r="BN951" s="10">
        <f t="shared" si="225"/>
        <v>0</v>
      </c>
      <c r="BO951" s="6">
        <f t="shared" si="226"/>
        <v>1</v>
      </c>
      <c r="BP951" s="6">
        <f t="shared" si="227"/>
        <v>0</v>
      </c>
      <c r="BQ951" s="6">
        <f t="shared" si="228"/>
        <v>0</v>
      </c>
      <c r="BR951" s="10" t="str">
        <f t="shared" si="229"/>
        <v>正常在售</v>
      </c>
      <c r="BS951" s="6" t="str">
        <f t="shared" si="239"/>
        <v>普通款</v>
      </c>
    </row>
    <row r="952" spans="1:71">
      <c r="A952" s="6" t="str">
        <f t="shared" si="230"/>
        <v>CAB0F9FD9KXH</v>
      </c>
      <c r="B952" s="6" t="str">
        <f t="shared" si="231"/>
        <v>CAX004P07IGB</v>
      </c>
      <c r="C952" s="6" t="str">
        <f t="shared" si="232"/>
        <v>CAJDSJ02802DLM</v>
      </c>
      <c r="D952" s="6" t="str">
        <f t="shared" si="233"/>
        <v>CAB0F9FD9KXHJDSJ02802DLM</v>
      </c>
      <c r="E952" s="6" t="str">
        <f t="shared" si="234"/>
        <v>CAB0F9FD9KXHX004P07IGB</v>
      </c>
      <c r="F952" s="6" t="str">
        <f t="shared" si="235"/>
        <v>CAJDSJ02802DLMX004P07IGB</v>
      </c>
      <c r="G952" s="6" t="str">
        <f t="shared" si="236"/>
        <v>CAJDSJ02802DLM</v>
      </c>
      <c r="H952" s="6" t="str">
        <f ca="1" t="shared" si="237"/>
        <v>待上架</v>
      </c>
      <c r="I952" s="10" t="str">
        <f t="shared" si="238"/>
        <v>C</v>
      </c>
      <c r="J952" s="5" t="s">
        <v>7090</v>
      </c>
      <c r="K952" s="5" t="s">
        <v>7091</v>
      </c>
      <c r="L952" s="5" t="s">
        <v>7086</v>
      </c>
      <c r="M952" s="5" t="s">
        <v>7092</v>
      </c>
      <c r="N952" s="5" t="s">
        <v>7093</v>
      </c>
      <c r="O952" s="5" t="s">
        <v>3211</v>
      </c>
      <c r="P952" s="5" t="s">
        <v>4154</v>
      </c>
      <c r="Q952" s="5" t="s">
        <v>4491</v>
      </c>
      <c r="R952" s="5" t="s">
        <v>10</v>
      </c>
      <c r="S952" s="5" t="s">
        <v>2995</v>
      </c>
      <c r="T952" s="5" t="s">
        <v>2993</v>
      </c>
      <c r="U952" s="5" t="s">
        <v>4386</v>
      </c>
      <c r="V952" s="5" t="s">
        <v>4134</v>
      </c>
      <c r="W952" s="5" t="s">
        <v>4123</v>
      </c>
      <c r="X952" s="5" t="s">
        <v>4135</v>
      </c>
      <c r="Y952" s="5" t="s">
        <v>4299</v>
      </c>
      <c r="Z952" s="5" t="s">
        <v>4492</v>
      </c>
      <c r="AA952" s="5" t="s">
        <v>4123</v>
      </c>
      <c r="AB952" s="5" t="s">
        <v>4124</v>
      </c>
      <c r="AE952" s="5" t="s">
        <v>4299</v>
      </c>
      <c r="AF952" s="5" t="s">
        <v>2978</v>
      </c>
      <c r="AG952" s="5" t="s">
        <v>4350</v>
      </c>
      <c r="AH952" s="5" t="s">
        <v>2978</v>
      </c>
      <c r="AI952" s="5" t="s">
        <v>4344</v>
      </c>
      <c r="AJ952" s="5" t="s">
        <v>4345</v>
      </c>
      <c r="AK952" s="5">
        <v>15.43</v>
      </c>
      <c r="AL952" s="5" t="s">
        <v>4159</v>
      </c>
      <c r="AM952" s="5" t="s">
        <v>4146</v>
      </c>
      <c r="AN952" s="5" t="s">
        <v>4146</v>
      </c>
      <c r="AO952" s="5">
        <v>50</v>
      </c>
      <c r="AP952" s="5">
        <v>200</v>
      </c>
      <c r="AQ952" s="5" t="s">
        <v>7094</v>
      </c>
      <c r="AR952" s="5" t="s">
        <v>7095</v>
      </c>
      <c r="AS952" s="5">
        <v>15</v>
      </c>
      <c r="AT952" s="5">
        <v>107</v>
      </c>
      <c r="AU952" s="5">
        <v>6.2</v>
      </c>
      <c r="AV952" s="5">
        <v>2</v>
      </c>
      <c r="AW952" s="5">
        <v>42.13</v>
      </c>
      <c r="AX952" s="5">
        <v>2.44</v>
      </c>
      <c r="AY952" s="5">
        <v>0.79</v>
      </c>
      <c r="AZ952" s="5">
        <v>340</v>
      </c>
      <c r="BA952" s="5">
        <v>0.75</v>
      </c>
      <c r="BB952" s="5">
        <v>104</v>
      </c>
      <c r="BC952" s="5">
        <v>21.5</v>
      </c>
      <c r="BD952" s="5">
        <v>20.5</v>
      </c>
      <c r="BE952" s="5">
        <v>40.94</v>
      </c>
      <c r="BF952" s="5">
        <v>8.46</v>
      </c>
      <c r="BG952" s="5">
        <v>8.07</v>
      </c>
      <c r="BH952" s="5">
        <v>13.4</v>
      </c>
      <c r="BI952" s="5">
        <v>29.58</v>
      </c>
      <c r="BM952" s="6">
        <f t="shared" si="224"/>
        <v>0</v>
      </c>
      <c r="BN952" s="10">
        <f t="shared" si="225"/>
        <v>0</v>
      </c>
      <c r="BO952" s="6">
        <f t="shared" si="226"/>
        <v>0</v>
      </c>
      <c r="BP952" s="6">
        <f t="shared" si="227"/>
        <v>1</v>
      </c>
      <c r="BQ952" s="6">
        <f t="shared" si="228"/>
        <v>0</v>
      </c>
      <c r="BR952" s="10" t="str">
        <f t="shared" si="229"/>
        <v>待上架</v>
      </c>
      <c r="BS952" s="6" t="str">
        <f t="shared" si="239"/>
        <v>待上架</v>
      </c>
    </row>
    <row r="953" spans="1:71">
      <c r="A953" s="6" t="str">
        <f t="shared" si="230"/>
        <v>AUB0F9FD9KXH</v>
      </c>
      <c r="B953" s="6" t="str">
        <f t="shared" si="231"/>
        <v>AUX001CL1FDR</v>
      </c>
      <c r="C953" s="6" t="str">
        <f t="shared" si="232"/>
        <v>AUJDSJ02802DLM</v>
      </c>
      <c r="D953" s="6" t="str">
        <f t="shared" si="233"/>
        <v>AUB0F9FD9KXHJDSJ02802DLM</v>
      </c>
      <c r="E953" s="6" t="str">
        <f t="shared" si="234"/>
        <v>AUB0F9FD9KXHX001CL1FDR</v>
      </c>
      <c r="F953" s="6" t="str">
        <f t="shared" si="235"/>
        <v>AUJDSJ02802DLMX001CL1FDR</v>
      </c>
      <c r="G953" s="6" t="str">
        <f t="shared" si="236"/>
        <v>AUJDSJ02802DLM</v>
      </c>
      <c r="H953" s="6" t="str">
        <f ca="1" t="shared" si="237"/>
        <v>待上架</v>
      </c>
      <c r="I953" s="10" t="str">
        <f t="shared" si="238"/>
        <v>未维护</v>
      </c>
      <c r="J953" s="5" t="s">
        <v>7090</v>
      </c>
      <c r="K953" s="5" t="s">
        <v>7091</v>
      </c>
      <c r="L953" s="5" t="s">
        <v>7087</v>
      </c>
      <c r="M953" s="5" t="s">
        <v>7092</v>
      </c>
      <c r="N953" s="5" t="s">
        <v>7096</v>
      </c>
      <c r="O953" s="5" t="s">
        <v>7097</v>
      </c>
      <c r="P953" s="5" t="s">
        <v>4120</v>
      </c>
      <c r="Q953" s="5" t="s">
        <v>4393</v>
      </c>
      <c r="R953" s="5" t="s">
        <v>1522</v>
      </c>
      <c r="S953" s="5" t="s">
        <v>2985</v>
      </c>
      <c r="T953" s="5" t="s">
        <v>2993</v>
      </c>
      <c r="U953" s="5" t="s">
        <v>4386</v>
      </c>
      <c r="V953" s="5" t="s">
        <v>4134</v>
      </c>
      <c r="W953" s="5" t="s">
        <v>4123</v>
      </c>
      <c r="X953" s="5" t="s">
        <v>4135</v>
      </c>
      <c r="Y953" s="5" t="s">
        <v>4136</v>
      </c>
      <c r="Z953" s="5" t="s">
        <v>4124</v>
      </c>
      <c r="AA953" s="5" t="s">
        <v>4123</v>
      </c>
      <c r="AB953" s="5" t="s">
        <v>4124</v>
      </c>
      <c r="AE953" s="5" t="s">
        <v>4299</v>
      </c>
      <c r="AF953" s="5" t="s">
        <v>3007</v>
      </c>
      <c r="AG953" s="5" t="s">
        <v>4394</v>
      </c>
      <c r="AH953" s="5" t="s">
        <v>3007</v>
      </c>
      <c r="AI953" s="5" t="s">
        <v>4344</v>
      </c>
      <c r="AJ953" s="5" t="s">
        <v>4345</v>
      </c>
      <c r="AL953" s="5" t="s">
        <v>4159</v>
      </c>
      <c r="AM953" s="5" t="s">
        <v>4146</v>
      </c>
      <c r="AN953" s="5" t="s">
        <v>4146</v>
      </c>
      <c r="AO953" s="5">
        <v>50</v>
      </c>
      <c r="AP953" s="5">
        <v>200</v>
      </c>
      <c r="AQ953" s="5" t="s">
        <v>7094</v>
      </c>
      <c r="AR953" s="5" t="s">
        <v>7095</v>
      </c>
      <c r="AS953" s="5">
        <v>15</v>
      </c>
      <c r="AT953" s="5">
        <v>107</v>
      </c>
      <c r="AU953" s="5">
        <v>6.2</v>
      </c>
      <c r="AV953" s="5">
        <v>2</v>
      </c>
      <c r="AW953" s="5">
        <v>42.13</v>
      </c>
      <c r="AX953" s="5">
        <v>2.44</v>
      </c>
      <c r="AY953" s="5">
        <v>0.79</v>
      </c>
      <c r="AZ953" s="5">
        <v>340</v>
      </c>
      <c r="BA953" s="5">
        <v>0.75</v>
      </c>
      <c r="BB953" s="5">
        <v>104</v>
      </c>
      <c r="BC953" s="5">
        <v>21.5</v>
      </c>
      <c r="BD953" s="5">
        <v>20.5</v>
      </c>
      <c r="BE953" s="5">
        <v>40.94</v>
      </c>
      <c r="BF953" s="5">
        <v>8.46</v>
      </c>
      <c r="BG953" s="5">
        <v>8.07</v>
      </c>
      <c r="BH953" s="5">
        <v>13.4</v>
      </c>
      <c r="BI953" s="5">
        <v>29.58</v>
      </c>
      <c r="BM953" s="6">
        <f t="shared" si="224"/>
        <v>0</v>
      </c>
      <c r="BN953" s="10">
        <f t="shared" si="225"/>
        <v>0</v>
      </c>
      <c r="BO953" s="6">
        <f t="shared" si="226"/>
        <v>0</v>
      </c>
      <c r="BP953" s="6">
        <f t="shared" si="227"/>
        <v>1</v>
      </c>
      <c r="BQ953" s="6">
        <f t="shared" si="228"/>
        <v>0</v>
      </c>
      <c r="BR953" s="10" t="str">
        <f t="shared" si="229"/>
        <v>待上架</v>
      </c>
      <c r="BS953" s="6" t="str">
        <f t="shared" si="239"/>
        <v>待上架</v>
      </c>
    </row>
    <row r="954" spans="1:71">
      <c r="A954" s="6" t="str">
        <f t="shared" si="230"/>
        <v>USB0G1LSQ6F3</v>
      </c>
      <c r="B954" s="6" t="str">
        <f t="shared" si="231"/>
        <v>USX004WQ2WMN</v>
      </c>
      <c r="C954" s="6" t="str">
        <f t="shared" si="232"/>
        <v>USJDSJ02804DLM</v>
      </c>
      <c r="D954" s="6" t="str">
        <f t="shared" si="233"/>
        <v>USB0G1LSQ6F3JDSJ02804DLM</v>
      </c>
      <c r="E954" s="6" t="str">
        <f t="shared" si="234"/>
        <v>USB0G1LSQ6F3X004WQ2WMN</v>
      </c>
      <c r="F954" s="6" t="str">
        <f t="shared" si="235"/>
        <v>USJDSJ02804DLMX004WQ2WMN</v>
      </c>
      <c r="G954" s="6" t="str">
        <f t="shared" si="236"/>
        <v>USJDSJ02804DLM</v>
      </c>
      <c r="H954" s="6" t="str">
        <f ca="1" t="shared" si="237"/>
        <v>新品</v>
      </c>
      <c r="I954" s="10" t="str">
        <f t="shared" si="238"/>
        <v>普通款</v>
      </c>
      <c r="J954" s="5" t="s">
        <v>7098</v>
      </c>
      <c r="K954" s="5" t="s">
        <v>7099</v>
      </c>
      <c r="L954" s="5" t="s">
        <v>7080</v>
      </c>
      <c r="M954" s="5" t="s">
        <v>7100</v>
      </c>
      <c r="N954" s="5" t="s">
        <v>7101</v>
      </c>
      <c r="O954" s="5" t="s">
        <v>3213</v>
      </c>
      <c r="P954" s="5" t="s">
        <v>4154</v>
      </c>
      <c r="Q954" s="5" t="s">
        <v>4385</v>
      </c>
      <c r="R954" s="5" t="s">
        <v>2288</v>
      </c>
      <c r="S954" s="5" t="s">
        <v>2995</v>
      </c>
      <c r="T954" s="5" t="s">
        <v>2993</v>
      </c>
      <c r="U954" s="5" t="s">
        <v>4386</v>
      </c>
      <c r="V954" s="5" t="s">
        <v>4134</v>
      </c>
      <c r="W954" s="5" t="s">
        <v>4122</v>
      </c>
      <c r="X954" s="5" t="s">
        <v>4135</v>
      </c>
      <c r="Y954" s="5" t="s">
        <v>4184</v>
      </c>
      <c r="Z954" s="5" t="s">
        <v>4124</v>
      </c>
      <c r="AA954" s="5" t="s">
        <v>4122</v>
      </c>
      <c r="AB954" s="5" t="s">
        <v>4341</v>
      </c>
      <c r="AC954" s="5" t="s">
        <v>7102</v>
      </c>
      <c r="AD954" s="5" t="s">
        <v>4252</v>
      </c>
      <c r="AE954" s="5" t="s">
        <v>4140</v>
      </c>
      <c r="AF954" s="5" t="s">
        <v>3014</v>
      </c>
      <c r="AG954" s="5" t="s">
        <v>4343</v>
      </c>
      <c r="AH954" s="5" t="s">
        <v>3014</v>
      </c>
      <c r="AI954" s="5" t="s">
        <v>4344</v>
      </c>
      <c r="AJ954" s="5" t="s">
        <v>4345</v>
      </c>
      <c r="AK954" s="5">
        <v>11.24</v>
      </c>
      <c r="AL954" s="5" t="s">
        <v>4159</v>
      </c>
      <c r="AM954" s="5" t="s">
        <v>4146</v>
      </c>
      <c r="AN954" s="5" t="s">
        <v>4146</v>
      </c>
      <c r="AO954" s="5">
        <v>50</v>
      </c>
      <c r="AP954" s="5">
        <v>200</v>
      </c>
      <c r="AQ954" s="5" t="s">
        <v>6963</v>
      </c>
      <c r="AR954" s="5" t="s">
        <v>6964</v>
      </c>
      <c r="AS954" s="5">
        <v>15</v>
      </c>
      <c r="AT954" s="5">
        <v>107</v>
      </c>
      <c r="AU954" s="5">
        <v>6.2</v>
      </c>
      <c r="AV954" s="5">
        <v>2</v>
      </c>
      <c r="AW954" s="5">
        <v>42.13</v>
      </c>
      <c r="AX954" s="5">
        <v>2.44</v>
      </c>
      <c r="AY954" s="5">
        <v>0.79</v>
      </c>
      <c r="AZ954" s="5">
        <v>340</v>
      </c>
      <c r="BA954" s="5">
        <v>0.75</v>
      </c>
      <c r="BB954" s="5">
        <v>104</v>
      </c>
      <c r="BC954" s="5">
        <v>27</v>
      </c>
      <c r="BD954" s="5">
        <v>22</v>
      </c>
      <c r="BE954" s="5">
        <v>40.94</v>
      </c>
      <c r="BF954" s="5">
        <v>10.63</v>
      </c>
      <c r="BG954" s="5">
        <v>8.66</v>
      </c>
      <c r="BH954" s="5">
        <v>17.4</v>
      </c>
      <c r="BI954" s="5">
        <v>38.41</v>
      </c>
      <c r="BM954" s="6">
        <f t="shared" si="224"/>
        <v>0</v>
      </c>
      <c r="BN954" s="10">
        <f t="shared" si="225"/>
        <v>0</v>
      </c>
      <c r="BO954" s="6">
        <f t="shared" si="226"/>
        <v>1</v>
      </c>
      <c r="BP954" s="6">
        <f t="shared" si="227"/>
        <v>0</v>
      </c>
      <c r="BQ954" s="6">
        <f t="shared" si="228"/>
        <v>0</v>
      </c>
      <c r="BR954" s="10" t="str">
        <f t="shared" si="229"/>
        <v>正常在售</v>
      </c>
      <c r="BS954" s="6" t="str">
        <f t="shared" si="239"/>
        <v>普通款</v>
      </c>
    </row>
    <row r="955" spans="1:71">
      <c r="A955" s="6" t="str">
        <f t="shared" si="230"/>
        <v>AUB0G1LSQ6F3</v>
      </c>
      <c r="B955" s="6" t="str">
        <f t="shared" si="231"/>
        <v>AUX001CKZW5P</v>
      </c>
      <c r="C955" s="6" t="str">
        <f t="shared" si="232"/>
        <v>AUJDSJ02804DLM</v>
      </c>
      <c r="D955" s="6" t="str">
        <f t="shared" si="233"/>
        <v>AUB0G1LSQ6F3JDSJ02804DLM</v>
      </c>
      <c r="E955" s="6" t="str">
        <f t="shared" si="234"/>
        <v>AUB0G1LSQ6F3X001CKZW5P</v>
      </c>
      <c r="F955" s="6" t="str">
        <f t="shared" si="235"/>
        <v>AUJDSJ02804DLMX001CKZW5P</v>
      </c>
      <c r="G955" s="6" t="str">
        <f t="shared" si="236"/>
        <v>AUJDSJ02804DLM</v>
      </c>
      <c r="H955" s="6" t="str">
        <f ca="1" t="shared" si="237"/>
        <v>待上架</v>
      </c>
      <c r="I955" s="10" t="str">
        <f t="shared" si="238"/>
        <v>未维护</v>
      </c>
      <c r="J955" s="5" t="s">
        <v>7098</v>
      </c>
      <c r="K955" s="5" t="s">
        <v>7099</v>
      </c>
      <c r="L955" s="5" t="s">
        <v>7100</v>
      </c>
      <c r="M955" s="5" t="s">
        <v>7100</v>
      </c>
      <c r="N955" s="5" t="s">
        <v>7103</v>
      </c>
      <c r="O955" s="5" t="s">
        <v>7104</v>
      </c>
      <c r="P955" s="5" t="s">
        <v>4120</v>
      </c>
      <c r="Q955" s="5" t="s">
        <v>4393</v>
      </c>
      <c r="R955" s="5" t="s">
        <v>1522</v>
      </c>
      <c r="S955" s="5" t="s">
        <v>2985</v>
      </c>
      <c r="T955" s="5" t="s">
        <v>2993</v>
      </c>
      <c r="U955" s="5" t="s">
        <v>4386</v>
      </c>
      <c r="V955" s="5" t="s">
        <v>4134</v>
      </c>
      <c r="W955" s="5" t="s">
        <v>4123</v>
      </c>
      <c r="X955" s="5" t="s">
        <v>4135</v>
      </c>
      <c r="Y955" s="5" t="s">
        <v>4136</v>
      </c>
      <c r="Z955" s="5" t="s">
        <v>4124</v>
      </c>
      <c r="AA955" s="5" t="s">
        <v>4123</v>
      </c>
      <c r="AB955" s="5" t="s">
        <v>4124</v>
      </c>
      <c r="AE955" s="5" t="s">
        <v>4299</v>
      </c>
      <c r="AF955" s="5" t="s">
        <v>3007</v>
      </c>
      <c r="AG955" s="5" t="s">
        <v>4394</v>
      </c>
      <c r="AH955" s="5" t="s">
        <v>3007</v>
      </c>
      <c r="AI955" s="5" t="s">
        <v>4344</v>
      </c>
      <c r="AJ955" s="5" t="s">
        <v>4345</v>
      </c>
      <c r="AL955" s="5" t="s">
        <v>4159</v>
      </c>
      <c r="AM955" s="5" t="s">
        <v>4146</v>
      </c>
      <c r="AN955" s="5" t="s">
        <v>4146</v>
      </c>
      <c r="AO955" s="5">
        <v>50</v>
      </c>
      <c r="AP955" s="5">
        <v>200</v>
      </c>
      <c r="AQ955" s="5" t="s">
        <v>6963</v>
      </c>
      <c r="AR955" s="5" t="s">
        <v>6964</v>
      </c>
      <c r="AS955" s="5">
        <v>15</v>
      </c>
      <c r="AT955" s="5">
        <v>107</v>
      </c>
      <c r="AU955" s="5">
        <v>6.2</v>
      </c>
      <c r="AV955" s="5">
        <v>2</v>
      </c>
      <c r="AW955" s="5">
        <v>42.13</v>
      </c>
      <c r="AX955" s="5">
        <v>2.44</v>
      </c>
      <c r="AY955" s="5">
        <v>0.79</v>
      </c>
      <c r="AZ955" s="5">
        <v>340</v>
      </c>
      <c r="BA955" s="5">
        <v>0.75</v>
      </c>
      <c r="BB955" s="5">
        <v>104</v>
      </c>
      <c r="BC955" s="5">
        <v>27</v>
      </c>
      <c r="BD955" s="5">
        <v>22</v>
      </c>
      <c r="BE955" s="5">
        <v>40.94</v>
      </c>
      <c r="BF955" s="5">
        <v>10.63</v>
      </c>
      <c r="BG955" s="5">
        <v>8.66</v>
      </c>
      <c r="BH955" s="5">
        <v>17.4</v>
      </c>
      <c r="BI955" s="5">
        <v>38.41</v>
      </c>
      <c r="BM955" s="6">
        <f t="shared" si="224"/>
        <v>0</v>
      </c>
      <c r="BN955" s="10">
        <f t="shared" si="225"/>
        <v>0</v>
      </c>
      <c r="BO955" s="6">
        <f t="shared" si="226"/>
        <v>0</v>
      </c>
      <c r="BP955" s="6">
        <f t="shared" si="227"/>
        <v>1</v>
      </c>
      <c r="BQ955" s="6">
        <f t="shared" si="228"/>
        <v>0</v>
      </c>
      <c r="BR955" s="10" t="str">
        <f t="shared" si="229"/>
        <v>待上架</v>
      </c>
      <c r="BS955" s="6" t="str">
        <f t="shared" si="239"/>
        <v>待上架</v>
      </c>
    </row>
    <row r="956" spans="1:71">
      <c r="A956" s="6" t="str">
        <f t="shared" si="230"/>
        <v>USB0G2BDYLLL</v>
      </c>
      <c r="B956" s="6" t="str">
        <f t="shared" si="231"/>
        <v>USX004WY09MZ</v>
      </c>
      <c r="C956" s="6" t="str">
        <f t="shared" si="232"/>
        <v>USJDSJ02804YCY</v>
      </c>
      <c r="D956" s="6" t="str">
        <f t="shared" si="233"/>
        <v>USB0G2BDYLLLJDSJ02804YCY</v>
      </c>
      <c r="E956" s="6" t="str">
        <f t="shared" si="234"/>
        <v>USB0G2BDYLLLX004WY09MZ</v>
      </c>
      <c r="F956" s="6" t="str">
        <f t="shared" si="235"/>
        <v>USJDSJ02804YCYX004WY09MZ</v>
      </c>
      <c r="G956" s="6" t="str">
        <f t="shared" si="236"/>
        <v>USJDSJ02804YCY</v>
      </c>
      <c r="H956" s="6" t="str">
        <f ca="1" t="shared" si="237"/>
        <v>新品</v>
      </c>
      <c r="I956" s="10" t="str">
        <f t="shared" si="238"/>
        <v>普通款</v>
      </c>
      <c r="J956" s="5" t="s">
        <v>7105</v>
      </c>
      <c r="K956" s="5" t="s">
        <v>7106</v>
      </c>
      <c r="L956" s="5" t="s">
        <v>7107</v>
      </c>
      <c r="M956" s="5" t="s">
        <v>7108</v>
      </c>
      <c r="N956" s="5" t="s">
        <v>7109</v>
      </c>
      <c r="O956" s="5" t="s">
        <v>2829</v>
      </c>
      <c r="P956" s="5" t="s">
        <v>4154</v>
      </c>
      <c r="Q956" s="5" t="s">
        <v>4338</v>
      </c>
      <c r="R956" s="5" t="s">
        <v>2288</v>
      </c>
      <c r="S956" s="5" t="s">
        <v>4339</v>
      </c>
      <c r="T956" s="5" t="s">
        <v>2993</v>
      </c>
      <c r="U956" s="5" t="s">
        <v>4340</v>
      </c>
      <c r="V956" s="5" t="s">
        <v>4134</v>
      </c>
      <c r="W956" s="5" t="s">
        <v>4122</v>
      </c>
      <c r="X956" s="5" t="s">
        <v>4135</v>
      </c>
      <c r="Y956" s="5" t="s">
        <v>4184</v>
      </c>
      <c r="Z956" s="5" t="s">
        <v>4124</v>
      </c>
      <c r="AA956" s="5" t="s">
        <v>4122</v>
      </c>
      <c r="AB956" s="5" t="s">
        <v>4341</v>
      </c>
      <c r="AC956" s="5" t="s">
        <v>7110</v>
      </c>
      <c r="AD956" s="5" t="s">
        <v>4252</v>
      </c>
      <c r="AE956" s="5" t="s">
        <v>4140</v>
      </c>
      <c r="AF956" s="5" t="s">
        <v>3035</v>
      </c>
      <c r="AG956" s="5" t="s">
        <v>4343</v>
      </c>
      <c r="AH956" s="5" t="s">
        <v>3035</v>
      </c>
      <c r="AI956" s="5" t="s">
        <v>4344</v>
      </c>
      <c r="AJ956" s="5" t="s">
        <v>4345</v>
      </c>
      <c r="AK956" s="5">
        <v>11.24</v>
      </c>
      <c r="AL956" s="5" t="s">
        <v>4159</v>
      </c>
      <c r="AM956" s="5" t="s">
        <v>4146</v>
      </c>
      <c r="AN956" s="5" t="s">
        <v>4146</v>
      </c>
      <c r="AO956" s="5">
        <v>50</v>
      </c>
      <c r="AP956" s="5">
        <v>200</v>
      </c>
      <c r="AQ956" s="5" t="s">
        <v>6963</v>
      </c>
      <c r="AR956" s="5" t="s">
        <v>6964</v>
      </c>
      <c r="AS956" s="5">
        <v>15</v>
      </c>
      <c r="AT956" s="5">
        <v>107</v>
      </c>
      <c r="AU956" s="5">
        <v>6.2</v>
      </c>
      <c r="AV956" s="5">
        <v>2</v>
      </c>
      <c r="AW956" s="5">
        <v>42.13</v>
      </c>
      <c r="AX956" s="5">
        <v>2.44</v>
      </c>
      <c r="AY956" s="5">
        <v>0.79</v>
      </c>
      <c r="AZ956" s="5">
        <v>340</v>
      </c>
      <c r="BA956" s="5">
        <v>0.75</v>
      </c>
      <c r="BB956" s="5">
        <v>104</v>
      </c>
      <c r="BC956" s="5">
        <v>27</v>
      </c>
      <c r="BD956" s="5">
        <v>22</v>
      </c>
      <c r="BE956" s="5">
        <v>40.94</v>
      </c>
      <c r="BF956" s="5">
        <v>10.63</v>
      </c>
      <c r="BG956" s="5">
        <v>8.66</v>
      </c>
      <c r="BH956" s="5">
        <v>17.4</v>
      </c>
      <c r="BI956" s="5">
        <v>38.41</v>
      </c>
      <c r="BM956" s="6">
        <f t="shared" si="224"/>
        <v>0</v>
      </c>
      <c r="BN956" s="10">
        <f t="shared" si="225"/>
        <v>0</v>
      </c>
      <c r="BO956" s="6">
        <f t="shared" si="226"/>
        <v>1</v>
      </c>
      <c r="BP956" s="6">
        <f t="shared" si="227"/>
        <v>0</v>
      </c>
      <c r="BQ956" s="6">
        <f t="shared" si="228"/>
        <v>0</v>
      </c>
      <c r="BR956" s="10" t="str">
        <f t="shared" si="229"/>
        <v>正常在售</v>
      </c>
      <c r="BS956" s="6" t="str">
        <f t="shared" si="239"/>
        <v>普通款</v>
      </c>
    </row>
    <row r="957" spans="1:71">
      <c r="A957" s="6" t="str">
        <f t="shared" si="230"/>
        <v>CAB0DGGCS31V</v>
      </c>
      <c r="B957" s="6" t="str">
        <f t="shared" si="231"/>
        <v>CAX004E0GAGL</v>
      </c>
      <c r="C957" s="6" t="str">
        <f t="shared" si="232"/>
        <v>CAJDYCY001002</v>
      </c>
      <c r="D957" s="6" t="str">
        <f t="shared" si="233"/>
        <v>CAB0DGGCS31VJDYCY001002</v>
      </c>
      <c r="E957" s="6" t="str">
        <f t="shared" si="234"/>
        <v>CAB0DGGCS31VX004E0GAGL</v>
      </c>
      <c r="F957" s="6" t="str">
        <f t="shared" si="235"/>
        <v>CAJDYCY001002X004E0GAGL</v>
      </c>
      <c r="G957" s="6" t="str">
        <f t="shared" si="236"/>
        <v>CAJDYCY001002</v>
      </c>
      <c r="H957" s="6" t="str">
        <f ca="1" t="shared" si="237"/>
        <v>老品</v>
      </c>
      <c r="I957" s="10" t="str">
        <f t="shared" si="238"/>
        <v>D</v>
      </c>
      <c r="J957" s="5" t="s">
        <v>7111</v>
      </c>
      <c r="K957" s="5" t="s">
        <v>7112</v>
      </c>
      <c r="L957" s="5" t="s">
        <v>7113</v>
      </c>
      <c r="M957" s="5" t="s">
        <v>7114</v>
      </c>
      <c r="N957" s="5" t="s">
        <v>7115</v>
      </c>
      <c r="O957" s="5" t="s">
        <v>421</v>
      </c>
      <c r="P957" s="5" t="s">
        <v>4154</v>
      </c>
      <c r="Q957" s="5" t="s">
        <v>4352</v>
      </c>
      <c r="R957" s="5" t="s">
        <v>10</v>
      </c>
      <c r="S957" s="5" t="s">
        <v>4339</v>
      </c>
      <c r="T957" s="5" t="s">
        <v>2979</v>
      </c>
      <c r="U957" s="5" t="s">
        <v>4340</v>
      </c>
      <c r="V957" s="5" t="s">
        <v>4134</v>
      </c>
      <c r="W957" s="5" t="s">
        <v>4121</v>
      </c>
      <c r="X957" s="5" t="s">
        <v>4135</v>
      </c>
      <c r="Y957" s="5" t="s">
        <v>4184</v>
      </c>
      <c r="Z957" s="5" t="s">
        <v>4523</v>
      </c>
      <c r="AA957" s="5" t="s">
        <v>4122</v>
      </c>
      <c r="AB957" s="5" t="s">
        <v>4341</v>
      </c>
      <c r="AC957" s="5" t="s">
        <v>7116</v>
      </c>
      <c r="AD957" s="5" t="s">
        <v>5032</v>
      </c>
      <c r="AE957" s="5" t="s">
        <v>4140</v>
      </c>
      <c r="AF957" s="5" t="s">
        <v>2982</v>
      </c>
      <c r="AG957" s="5" t="s">
        <v>4350</v>
      </c>
      <c r="AH957" s="5" t="s">
        <v>4513</v>
      </c>
      <c r="AI957" s="5" t="s">
        <v>4514</v>
      </c>
      <c r="AJ957" s="5" t="s">
        <v>4345</v>
      </c>
      <c r="AK957" s="5">
        <v>6.73</v>
      </c>
      <c r="AL957" s="5" t="s">
        <v>4145</v>
      </c>
      <c r="AM957" s="5" t="s">
        <v>4146</v>
      </c>
      <c r="AN957" s="5" t="s">
        <v>4146</v>
      </c>
      <c r="AO957" s="5">
        <v>42</v>
      </c>
      <c r="AP957" s="5">
        <v>1</v>
      </c>
      <c r="AQ957" s="5" t="s">
        <v>7117</v>
      </c>
      <c r="AR957" s="5" t="s">
        <v>7118</v>
      </c>
      <c r="AS957" s="5">
        <v>15</v>
      </c>
      <c r="AT957" s="5">
        <v>40.4</v>
      </c>
      <c r="AU957" s="5">
        <v>6.8</v>
      </c>
      <c r="AV957" s="5">
        <v>4.3</v>
      </c>
      <c r="AW957" s="5">
        <v>15.91</v>
      </c>
      <c r="AX957" s="5">
        <v>2.68</v>
      </c>
      <c r="AY957" s="5">
        <v>1.69</v>
      </c>
      <c r="AZ957" s="5">
        <v>372</v>
      </c>
      <c r="BA957" s="5">
        <v>0.82</v>
      </c>
      <c r="BB957" s="5">
        <v>44</v>
      </c>
      <c r="BC957" s="5">
        <v>43</v>
      </c>
      <c r="BD957" s="5">
        <v>33.7</v>
      </c>
      <c r="BE957" s="5">
        <v>17.32</v>
      </c>
      <c r="BF957" s="5">
        <v>16.93</v>
      </c>
      <c r="BG957" s="5">
        <v>13.27</v>
      </c>
      <c r="BH957" s="5">
        <v>16.96</v>
      </c>
      <c r="BI957" s="5">
        <v>37.44</v>
      </c>
      <c r="BM957" s="6">
        <f t="shared" si="224"/>
        <v>0</v>
      </c>
      <c r="BN957" s="10">
        <f t="shared" si="225"/>
        <v>1</v>
      </c>
      <c r="BO957" s="6">
        <f t="shared" si="226"/>
        <v>0</v>
      </c>
      <c r="BP957" s="6">
        <f t="shared" si="227"/>
        <v>0</v>
      </c>
      <c r="BQ957" s="6">
        <f t="shared" si="228"/>
        <v>0</v>
      </c>
      <c r="BR957" s="10" t="str">
        <f t="shared" si="229"/>
        <v>清货在售</v>
      </c>
      <c r="BS957" s="6" t="str">
        <f t="shared" si="239"/>
        <v>清货款</v>
      </c>
    </row>
    <row r="958" spans="1:71">
      <c r="A958" s="6" t="str">
        <f t="shared" si="230"/>
        <v>MXB0DGGCS31V</v>
      </c>
      <c r="B958" s="6" t="str">
        <f t="shared" si="231"/>
        <v>MXX004E0GAGL</v>
      </c>
      <c r="C958" s="6" t="str">
        <f t="shared" si="232"/>
        <v>MXJDYCY001002</v>
      </c>
      <c r="D958" s="6" t="str">
        <f t="shared" si="233"/>
        <v>MXB0DGGCS31VJDYCY001002</v>
      </c>
      <c r="E958" s="6" t="str">
        <f t="shared" si="234"/>
        <v>MXB0DGGCS31VX004E0GAGL</v>
      </c>
      <c r="F958" s="6" t="str">
        <f t="shared" si="235"/>
        <v>MXJDYCY001002X004E0GAGL</v>
      </c>
      <c r="G958" s="6" t="str">
        <f t="shared" si="236"/>
        <v>MXJDYCY001002</v>
      </c>
      <c r="H958" s="6" t="str">
        <f ca="1" t="shared" si="237"/>
        <v>待上架</v>
      </c>
      <c r="I958" s="10" t="str">
        <f t="shared" si="238"/>
        <v>未维护</v>
      </c>
      <c r="J958" s="5" t="s">
        <v>7111</v>
      </c>
      <c r="K958" s="5" t="s">
        <v>7112</v>
      </c>
      <c r="L958" s="5" t="s">
        <v>7119</v>
      </c>
      <c r="M958" s="5" t="s">
        <v>7114</v>
      </c>
      <c r="N958" s="5" t="s">
        <v>7115</v>
      </c>
      <c r="O958" s="5" t="s">
        <v>421</v>
      </c>
      <c r="P958" s="5" t="s">
        <v>4120</v>
      </c>
      <c r="Q958" s="5" t="s">
        <v>4349</v>
      </c>
      <c r="R958" s="5" t="s">
        <v>8</v>
      </c>
      <c r="S958" s="5" t="s">
        <v>4339</v>
      </c>
      <c r="T958" s="5" t="s">
        <v>2979</v>
      </c>
      <c r="U958" s="5" t="s">
        <v>4340</v>
      </c>
      <c r="V958" s="5" t="s">
        <v>4134</v>
      </c>
      <c r="W958" s="5" t="s">
        <v>4124</v>
      </c>
      <c r="X958" s="5" t="s">
        <v>4124</v>
      </c>
      <c r="Y958" s="5" t="s">
        <v>4184</v>
      </c>
      <c r="Z958" s="5" t="s">
        <v>4124</v>
      </c>
      <c r="AA958" s="5" t="s">
        <v>4121</v>
      </c>
      <c r="AB958" s="5" t="s">
        <v>4137</v>
      </c>
      <c r="AE958" s="5" t="s">
        <v>4140</v>
      </c>
      <c r="AF958" s="5" t="s">
        <v>2975</v>
      </c>
      <c r="AG958" s="5" t="s">
        <v>4350</v>
      </c>
      <c r="AH958" s="5" t="s">
        <v>4142</v>
      </c>
      <c r="AI958" s="5" t="s">
        <v>4514</v>
      </c>
      <c r="AJ958" s="5" t="s">
        <v>4345</v>
      </c>
      <c r="AK958" s="5">
        <v>176.08</v>
      </c>
      <c r="AL958" s="5" t="s">
        <v>4145</v>
      </c>
      <c r="AM958" s="5" t="s">
        <v>4146</v>
      </c>
      <c r="AN958" s="5" t="s">
        <v>4146</v>
      </c>
      <c r="AO958" s="5">
        <v>42</v>
      </c>
      <c r="AP958" s="5">
        <v>1</v>
      </c>
      <c r="AQ958" s="5" t="s">
        <v>7117</v>
      </c>
      <c r="AR958" s="5" t="s">
        <v>7118</v>
      </c>
      <c r="AS958" s="5">
        <v>15</v>
      </c>
      <c r="AT958" s="5">
        <v>40.4</v>
      </c>
      <c r="AU958" s="5">
        <v>6.8</v>
      </c>
      <c r="AV958" s="5">
        <v>4.3</v>
      </c>
      <c r="AW958" s="5">
        <v>15.91</v>
      </c>
      <c r="AX958" s="5">
        <v>2.68</v>
      </c>
      <c r="AY958" s="5">
        <v>1.69</v>
      </c>
      <c r="AZ958" s="5">
        <v>372</v>
      </c>
      <c r="BA958" s="5">
        <v>0.82</v>
      </c>
      <c r="BB958" s="5">
        <v>44</v>
      </c>
      <c r="BC958" s="5">
        <v>43</v>
      </c>
      <c r="BD958" s="5">
        <v>33.7</v>
      </c>
      <c r="BE958" s="5">
        <v>17.32</v>
      </c>
      <c r="BF958" s="5">
        <v>16.93</v>
      </c>
      <c r="BG958" s="5">
        <v>13.27</v>
      </c>
      <c r="BH958" s="5">
        <v>16.96</v>
      </c>
      <c r="BI958" s="5">
        <v>37.44</v>
      </c>
      <c r="BM958" s="6">
        <f t="shared" si="224"/>
        <v>0</v>
      </c>
      <c r="BN958" s="10">
        <f t="shared" si="225"/>
        <v>0</v>
      </c>
      <c r="BO958" s="6">
        <f t="shared" si="226"/>
        <v>0</v>
      </c>
      <c r="BP958" s="6">
        <f t="shared" si="227"/>
        <v>0</v>
      </c>
      <c r="BQ958" s="6">
        <f t="shared" si="228"/>
        <v>1</v>
      </c>
      <c r="BR958" s="10" t="str">
        <f t="shared" si="229"/>
        <v>待上架</v>
      </c>
      <c r="BS958" s="6" t="str">
        <f t="shared" si="239"/>
        <v>待上架</v>
      </c>
    </row>
    <row r="959" spans="1:71">
      <c r="A959" s="6" t="str">
        <f t="shared" si="230"/>
        <v>USB0DGGCS31V</v>
      </c>
      <c r="B959" s="6" t="str">
        <f t="shared" si="231"/>
        <v>USX004E0GAGL</v>
      </c>
      <c r="C959" s="6" t="str">
        <f t="shared" si="232"/>
        <v>USJDYCY001002</v>
      </c>
      <c r="D959" s="6" t="str">
        <f t="shared" si="233"/>
        <v>USB0DGGCS31VJDYCY001002</v>
      </c>
      <c r="E959" s="6" t="str">
        <f t="shared" si="234"/>
        <v>USB0DGGCS31VX004E0GAGL</v>
      </c>
      <c r="F959" s="6" t="str">
        <f t="shared" si="235"/>
        <v>USJDYCY001002X004E0GAGL</v>
      </c>
      <c r="G959" s="6" t="str">
        <f t="shared" si="236"/>
        <v>USJDYCY001002</v>
      </c>
      <c r="H959" s="6" t="str">
        <f ca="1" t="shared" si="237"/>
        <v>老品</v>
      </c>
      <c r="I959" s="10" t="str">
        <f t="shared" si="238"/>
        <v>清货款</v>
      </c>
      <c r="J959" s="5" t="s">
        <v>7111</v>
      </c>
      <c r="K959" s="5" t="s">
        <v>7112</v>
      </c>
      <c r="L959" s="5" t="s">
        <v>7120</v>
      </c>
      <c r="M959" s="5" t="s">
        <v>7114</v>
      </c>
      <c r="N959" s="5" t="s">
        <v>7115</v>
      </c>
      <c r="O959" s="5" t="s">
        <v>421</v>
      </c>
      <c r="P959" s="5" t="s">
        <v>4154</v>
      </c>
      <c r="Q959" s="5" t="s">
        <v>4338</v>
      </c>
      <c r="R959" s="5" t="s">
        <v>2288</v>
      </c>
      <c r="S959" s="5" t="s">
        <v>4339</v>
      </c>
      <c r="T959" s="5" t="s">
        <v>2979</v>
      </c>
      <c r="U959" s="5" t="s">
        <v>4340</v>
      </c>
      <c r="V959" s="5" t="s">
        <v>4134</v>
      </c>
      <c r="W959" s="5" t="s">
        <v>4121</v>
      </c>
      <c r="X959" s="5" t="s">
        <v>4135</v>
      </c>
      <c r="Y959" s="5" t="s">
        <v>4184</v>
      </c>
      <c r="Z959" s="5" t="s">
        <v>4124</v>
      </c>
      <c r="AA959" s="5" t="s">
        <v>4121</v>
      </c>
      <c r="AB959" s="5" t="s">
        <v>4137</v>
      </c>
      <c r="AC959" s="5" t="s">
        <v>7121</v>
      </c>
      <c r="AD959" s="5" t="s">
        <v>5997</v>
      </c>
      <c r="AE959" s="5" t="s">
        <v>4140</v>
      </c>
      <c r="AF959" s="5" t="s">
        <v>3014</v>
      </c>
      <c r="AG959" s="5" t="s">
        <v>4343</v>
      </c>
      <c r="AH959" s="5" t="s">
        <v>3014</v>
      </c>
      <c r="AI959" s="5" t="s">
        <v>4514</v>
      </c>
      <c r="AJ959" s="5" t="s">
        <v>4345</v>
      </c>
      <c r="AK959" s="5">
        <v>4.6</v>
      </c>
      <c r="AL959" s="5" t="s">
        <v>4145</v>
      </c>
      <c r="AM959" s="5" t="s">
        <v>4146</v>
      </c>
      <c r="AN959" s="5" t="s">
        <v>4146</v>
      </c>
      <c r="AO959" s="5">
        <v>42</v>
      </c>
      <c r="AP959" s="5">
        <v>1</v>
      </c>
      <c r="AQ959" s="5" t="s">
        <v>7117</v>
      </c>
      <c r="AR959" s="5" t="s">
        <v>7118</v>
      </c>
      <c r="AS959" s="5">
        <v>15</v>
      </c>
      <c r="AT959" s="5">
        <v>40.4</v>
      </c>
      <c r="AU959" s="5">
        <v>6.8</v>
      </c>
      <c r="AV959" s="5">
        <v>4.3</v>
      </c>
      <c r="AW959" s="5">
        <v>15.91</v>
      </c>
      <c r="AX959" s="5">
        <v>2.68</v>
      </c>
      <c r="AY959" s="5">
        <v>1.69</v>
      </c>
      <c r="AZ959" s="5">
        <v>372</v>
      </c>
      <c r="BA959" s="5">
        <v>0.82</v>
      </c>
      <c r="BB959" s="5">
        <v>44</v>
      </c>
      <c r="BC959" s="5">
        <v>43</v>
      </c>
      <c r="BD959" s="5">
        <v>33.7</v>
      </c>
      <c r="BE959" s="5">
        <v>17.32</v>
      </c>
      <c r="BF959" s="5">
        <v>16.93</v>
      </c>
      <c r="BG959" s="5">
        <v>13.27</v>
      </c>
      <c r="BH959" s="5">
        <v>16.96</v>
      </c>
      <c r="BI959" s="5">
        <v>37.44</v>
      </c>
      <c r="BM959" s="6">
        <f t="shared" si="224"/>
        <v>0</v>
      </c>
      <c r="BN959" s="10">
        <f t="shared" si="225"/>
        <v>1</v>
      </c>
      <c r="BO959" s="6">
        <f t="shared" si="226"/>
        <v>0</v>
      </c>
      <c r="BP959" s="6">
        <f t="shared" si="227"/>
        <v>0</v>
      </c>
      <c r="BQ959" s="6">
        <f t="shared" si="228"/>
        <v>0</v>
      </c>
      <c r="BR959" s="10" t="str">
        <f t="shared" si="229"/>
        <v>清货在售</v>
      </c>
      <c r="BS959" s="6" t="str">
        <f t="shared" si="239"/>
        <v>清货款</v>
      </c>
    </row>
    <row r="960" spans="1:71">
      <c r="A960" s="6" t="str">
        <f t="shared" si="230"/>
        <v>CAB08X2J4G81</v>
      </c>
      <c r="B960" s="6" t="str">
        <f t="shared" si="231"/>
        <v>CAX002T8GK3X</v>
      </c>
      <c r="C960" s="6" t="str">
        <f t="shared" si="232"/>
        <v>CAJDYCY018002</v>
      </c>
      <c r="D960" s="6" t="str">
        <f t="shared" si="233"/>
        <v>CAB08X2J4G81JDYCY018002</v>
      </c>
      <c r="E960" s="6" t="str">
        <f t="shared" si="234"/>
        <v>CAB08X2J4G81X002T8GK3X</v>
      </c>
      <c r="F960" s="6" t="str">
        <f t="shared" si="235"/>
        <v>CAJDYCY018002X002T8GK3X</v>
      </c>
      <c r="G960" s="6" t="str">
        <f t="shared" si="236"/>
        <v>CAJDYCY018002</v>
      </c>
      <c r="H960" s="6" t="str">
        <f ca="1" t="shared" si="237"/>
        <v>老品</v>
      </c>
      <c r="I960" s="10" t="str">
        <f t="shared" si="238"/>
        <v>D</v>
      </c>
      <c r="J960" s="5" t="s">
        <v>7122</v>
      </c>
      <c r="K960" s="5" t="s">
        <v>7123</v>
      </c>
      <c r="L960" s="5" t="s">
        <v>7124</v>
      </c>
      <c r="M960" s="5" t="s">
        <v>7125</v>
      </c>
      <c r="N960" s="5" t="s">
        <v>7126</v>
      </c>
      <c r="O960" s="5" t="s">
        <v>424</v>
      </c>
      <c r="P960" s="5" t="s">
        <v>4154</v>
      </c>
      <c r="Q960" s="5" t="s">
        <v>4352</v>
      </c>
      <c r="R960" s="5" t="s">
        <v>10</v>
      </c>
      <c r="S960" s="5" t="s">
        <v>4339</v>
      </c>
      <c r="T960" s="5" t="s">
        <v>2976</v>
      </c>
      <c r="U960" s="5" t="s">
        <v>4340</v>
      </c>
      <c r="V960" s="5" t="s">
        <v>4134</v>
      </c>
      <c r="W960" s="5" t="s">
        <v>4122</v>
      </c>
      <c r="X960" s="5" t="s">
        <v>4135</v>
      </c>
      <c r="Y960" s="5" t="s">
        <v>4184</v>
      </c>
      <c r="Z960" s="5" t="s">
        <v>4523</v>
      </c>
      <c r="AA960" s="5" t="s">
        <v>4122</v>
      </c>
      <c r="AB960" s="5" t="s">
        <v>4341</v>
      </c>
      <c r="AC960" s="5" t="s">
        <v>6097</v>
      </c>
      <c r="AD960" s="5" t="s">
        <v>4259</v>
      </c>
      <c r="AE960" s="5" t="s">
        <v>4140</v>
      </c>
      <c r="AF960" s="5" t="s">
        <v>2977</v>
      </c>
      <c r="AG960" s="5" t="s">
        <v>4350</v>
      </c>
      <c r="AH960" s="5" t="s">
        <v>4513</v>
      </c>
      <c r="AI960" s="5" t="s">
        <v>4344</v>
      </c>
      <c r="AJ960" s="5" t="s">
        <v>4345</v>
      </c>
      <c r="AK960" s="5">
        <v>17.73</v>
      </c>
      <c r="AL960" s="5" t="s">
        <v>4159</v>
      </c>
      <c r="AM960" s="5" t="s">
        <v>4146</v>
      </c>
      <c r="AN960" s="5" t="s">
        <v>4146</v>
      </c>
      <c r="AO960" s="5">
        <v>4</v>
      </c>
      <c r="AP960" s="5">
        <v>200</v>
      </c>
      <c r="AQ960" s="5" t="s">
        <v>4467</v>
      </c>
      <c r="AR960" s="5" t="s">
        <v>4468</v>
      </c>
      <c r="AS960" s="5">
        <v>38</v>
      </c>
      <c r="AT960" s="5">
        <v>122</v>
      </c>
      <c r="AU960" s="5">
        <v>8.4</v>
      </c>
      <c r="AV960" s="5">
        <v>7.8</v>
      </c>
      <c r="AW960" s="5">
        <v>48.03</v>
      </c>
      <c r="AX960" s="5">
        <v>3.31</v>
      </c>
      <c r="AY960" s="5">
        <v>3.07</v>
      </c>
      <c r="AZ960" s="5">
        <v>3000</v>
      </c>
      <c r="BA960" s="5">
        <v>6.62</v>
      </c>
      <c r="BB960" s="5">
        <v>123.5</v>
      </c>
      <c r="BC960" s="5">
        <v>15.5</v>
      </c>
      <c r="BD960" s="5">
        <v>15</v>
      </c>
      <c r="BE960" s="5">
        <v>48.62</v>
      </c>
      <c r="BF960" s="5">
        <v>6.1</v>
      </c>
      <c r="BG960" s="5">
        <v>5.91</v>
      </c>
      <c r="BH960" s="5">
        <v>12.87</v>
      </c>
      <c r="BI960" s="5">
        <v>28.41</v>
      </c>
      <c r="BM960" s="6">
        <f t="shared" si="224"/>
        <v>0</v>
      </c>
      <c r="BN960" s="10">
        <f t="shared" si="225"/>
        <v>0</v>
      </c>
      <c r="BO960" s="6">
        <f t="shared" si="226"/>
        <v>1</v>
      </c>
      <c r="BP960" s="6">
        <f t="shared" si="227"/>
        <v>0</v>
      </c>
      <c r="BQ960" s="6">
        <f t="shared" si="228"/>
        <v>0</v>
      </c>
      <c r="BR960" s="10" t="str">
        <f t="shared" si="229"/>
        <v>正常在售</v>
      </c>
      <c r="BS960" s="6" t="str">
        <f t="shared" si="239"/>
        <v>普通款</v>
      </c>
    </row>
    <row r="961" spans="1:71">
      <c r="A961" s="6" t="str">
        <f t="shared" si="230"/>
        <v>MXB08X2J4G81</v>
      </c>
      <c r="B961" s="6" t="str">
        <f t="shared" si="231"/>
        <v>MXX002T8GK3X</v>
      </c>
      <c r="C961" s="6" t="str">
        <f t="shared" si="232"/>
        <v>MXJDYCY018002</v>
      </c>
      <c r="D961" s="6" t="str">
        <f t="shared" si="233"/>
        <v>MXB08X2J4G81JDYCY018002</v>
      </c>
      <c r="E961" s="6" t="str">
        <f t="shared" si="234"/>
        <v>MXB08X2J4G81X002T8GK3X</v>
      </c>
      <c r="F961" s="6" t="str">
        <f t="shared" si="235"/>
        <v>MXJDYCY018002X002T8GK3X</v>
      </c>
      <c r="G961" s="6" t="str">
        <f t="shared" si="236"/>
        <v>MXJDYCY018002</v>
      </c>
      <c r="H961" s="6" t="str">
        <f ca="1" t="shared" si="237"/>
        <v>待上架</v>
      </c>
      <c r="I961" s="10" t="str">
        <f t="shared" si="238"/>
        <v>未维护</v>
      </c>
      <c r="J961" s="5" t="s">
        <v>7122</v>
      </c>
      <c r="K961" s="5" t="s">
        <v>7123</v>
      </c>
      <c r="L961" s="5" t="s">
        <v>7125</v>
      </c>
      <c r="M961" s="5" t="s">
        <v>7125</v>
      </c>
      <c r="N961" s="5" t="s">
        <v>7126</v>
      </c>
      <c r="O961" s="5" t="s">
        <v>424</v>
      </c>
      <c r="P961" s="5" t="s">
        <v>4120</v>
      </c>
      <c r="Q961" s="5" t="s">
        <v>4349</v>
      </c>
      <c r="R961" s="5" t="s">
        <v>8</v>
      </c>
      <c r="S961" s="5" t="s">
        <v>4339</v>
      </c>
      <c r="T961" s="5" t="s">
        <v>2976</v>
      </c>
      <c r="U961" s="5" t="s">
        <v>4340</v>
      </c>
      <c r="V961" s="5" t="s">
        <v>4134</v>
      </c>
      <c r="W961" s="5" t="s">
        <v>4124</v>
      </c>
      <c r="X961" s="5" t="s">
        <v>4124</v>
      </c>
      <c r="Y961" s="5" t="s">
        <v>4299</v>
      </c>
      <c r="Z961" s="5" t="s">
        <v>4124</v>
      </c>
      <c r="AA961" s="5" t="s">
        <v>4124</v>
      </c>
      <c r="AB961" s="5" t="s">
        <v>4124</v>
      </c>
      <c r="AE961" s="5" t="s">
        <v>4299</v>
      </c>
      <c r="AF961" s="5" t="s">
        <v>2975</v>
      </c>
      <c r="AG961" s="5" t="s">
        <v>4350</v>
      </c>
      <c r="AH961" s="5" t="s">
        <v>4142</v>
      </c>
      <c r="AI961" s="5" t="s">
        <v>4344</v>
      </c>
      <c r="AJ961" s="5" t="s">
        <v>4345</v>
      </c>
      <c r="AL961" s="5" t="s">
        <v>4159</v>
      </c>
      <c r="AM961" s="5" t="s">
        <v>4146</v>
      </c>
      <c r="AN961" s="5" t="s">
        <v>4146</v>
      </c>
      <c r="AO961" s="5">
        <v>4</v>
      </c>
      <c r="AP961" s="5">
        <v>200</v>
      </c>
      <c r="AQ961" s="5" t="s">
        <v>4467</v>
      </c>
      <c r="AR961" s="5" t="s">
        <v>4468</v>
      </c>
      <c r="AS961" s="5">
        <v>38</v>
      </c>
      <c r="AT961" s="5">
        <v>122</v>
      </c>
      <c r="AU961" s="5">
        <v>8.4</v>
      </c>
      <c r="AV961" s="5">
        <v>7.8</v>
      </c>
      <c r="AW961" s="5">
        <v>48.03</v>
      </c>
      <c r="AX961" s="5">
        <v>3.31</v>
      </c>
      <c r="AY961" s="5">
        <v>3.07</v>
      </c>
      <c r="AZ961" s="5">
        <v>3000</v>
      </c>
      <c r="BA961" s="5">
        <v>6.62</v>
      </c>
      <c r="BB961" s="5">
        <v>123.5</v>
      </c>
      <c r="BC961" s="5">
        <v>15.5</v>
      </c>
      <c r="BD961" s="5">
        <v>15</v>
      </c>
      <c r="BE961" s="5">
        <v>48.62</v>
      </c>
      <c r="BF961" s="5">
        <v>6.1</v>
      </c>
      <c r="BG961" s="5">
        <v>5.91</v>
      </c>
      <c r="BH961" s="5">
        <v>12.87</v>
      </c>
      <c r="BI961" s="5">
        <v>28.41</v>
      </c>
      <c r="BM961" s="6">
        <f t="shared" si="224"/>
        <v>0</v>
      </c>
      <c r="BN961" s="10">
        <f t="shared" si="225"/>
        <v>0</v>
      </c>
      <c r="BO961" s="6">
        <f t="shared" si="226"/>
        <v>0</v>
      </c>
      <c r="BP961" s="6">
        <f t="shared" si="227"/>
        <v>0</v>
      </c>
      <c r="BQ961" s="6">
        <f t="shared" si="228"/>
        <v>1</v>
      </c>
      <c r="BR961" s="10" t="str">
        <f t="shared" si="229"/>
        <v>待上架</v>
      </c>
      <c r="BS961" s="6" t="str">
        <f t="shared" si="239"/>
        <v>待上架</v>
      </c>
    </row>
    <row r="962" spans="1:71">
      <c r="A962" s="6" t="str">
        <f t="shared" si="230"/>
        <v>USB08X2J4G81</v>
      </c>
      <c r="B962" s="6" t="str">
        <f t="shared" si="231"/>
        <v>USX002T8GK3X</v>
      </c>
      <c r="C962" s="6" t="str">
        <f t="shared" si="232"/>
        <v>USJDYCY018002</v>
      </c>
      <c r="D962" s="6" t="str">
        <f t="shared" si="233"/>
        <v>USB08X2J4G81JDYCY018002</v>
      </c>
      <c r="E962" s="6" t="str">
        <f t="shared" si="234"/>
        <v>USB08X2J4G81X002T8GK3X</v>
      </c>
      <c r="F962" s="6" t="str">
        <f t="shared" si="235"/>
        <v>USJDYCY018002X002T8GK3X</v>
      </c>
      <c r="G962" s="6" t="str">
        <f t="shared" si="236"/>
        <v>USJDYCY018002</v>
      </c>
      <c r="H962" s="6" t="str">
        <f ca="1" t="shared" si="237"/>
        <v>老品</v>
      </c>
      <c r="I962" s="10" t="str">
        <f t="shared" si="238"/>
        <v>普通款</v>
      </c>
      <c r="J962" s="5" t="s">
        <v>7122</v>
      </c>
      <c r="K962" s="5" t="s">
        <v>7123</v>
      </c>
      <c r="L962" s="5" t="s">
        <v>4335</v>
      </c>
      <c r="M962" s="5" t="s">
        <v>7125</v>
      </c>
      <c r="N962" s="5" t="s">
        <v>7126</v>
      </c>
      <c r="O962" s="5" t="s">
        <v>424</v>
      </c>
      <c r="P962" s="5" t="s">
        <v>4154</v>
      </c>
      <c r="Q962" s="5" t="s">
        <v>4338</v>
      </c>
      <c r="R962" s="5" t="s">
        <v>2288</v>
      </c>
      <c r="S962" s="5" t="s">
        <v>4339</v>
      </c>
      <c r="T962" s="5" t="s">
        <v>2976</v>
      </c>
      <c r="U962" s="5" t="s">
        <v>4340</v>
      </c>
      <c r="V962" s="5" t="s">
        <v>4134</v>
      </c>
      <c r="W962" s="5" t="s">
        <v>4122</v>
      </c>
      <c r="X962" s="5" t="s">
        <v>4135</v>
      </c>
      <c r="Y962" s="5" t="s">
        <v>4184</v>
      </c>
      <c r="Z962" s="5" t="s">
        <v>4124</v>
      </c>
      <c r="AA962" s="5" t="s">
        <v>4122</v>
      </c>
      <c r="AB962" s="5" t="s">
        <v>4341</v>
      </c>
      <c r="AC962" s="5" t="s">
        <v>7127</v>
      </c>
      <c r="AD962" s="5" t="s">
        <v>4704</v>
      </c>
      <c r="AE962" s="5" t="s">
        <v>4140</v>
      </c>
      <c r="AF962" s="5" t="s">
        <v>3014</v>
      </c>
      <c r="AG962" s="5" t="s">
        <v>4343</v>
      </c>
      <c r="AH962" s="5" t="s">
        <v>3014</v>
      </c>
      <c r="AI962" s="5" t="s">
        <v>4344</v>
      </c>
      <c r="AJ962" s="5" t="s">
        <v>4345</v>
      </c>
      <c r="AK962" s="5">
        <v>13.14</v>
      </c>
      <c r="AL962" s="5" t="s">
        <v>4159</v>
      </c>
      <c r="AM962" s="5" t="s">
        <v>4146</v>
      </c>
      <c r="AN962" s="5" t="s">
        <v>4146</v>
      </c>
      <c r="AO962" s="5">
        <v>4</v>
      </c>
      <c r="AP962" s="5">
        <v>200</v>
      </c>
      <c r="AQ962" s="5" t="s">
        <v>4467</v>
      </c>
      <c r="AR962" s="5" t="s">
        <v>4468</v>
      </c>
      <c r="AS962" s="5">
        <v>38</v>
      </c>
      <c r="AT962" s="5">
        <v>122</v>
      </c>
      <c r="AU962" s="5">
        <v>8.4</v>
      </c>
      <c r="AV962" s="5">
        <v>7.8</v>
      </c>
      <c r="AW962" s="5">
        <v>48.03</v>
      </c>
      <c r="AX962" s="5">
        <v>3.31</v>
      </c>
      <c r="AY962" s="5">
        <v>3.07</v>
      </c>
      <c r="AZ962" s="5">
        <v>3000</v>
      </c>
      <c r="BA962" s="5">
        <v>6.62</v>
      </c>
      <c r="BB962" s="5">
        <v>123.5</v>
      </c>
      <c r="BC962" s="5">
        <v>15.5</v>
      </c>
      <c r="BD962" s="5">
        <v>15</v>
      </c>
      <c r="BE962" s="5">
        <v>48.62</v>
      </c>
      <c r="BF962" s="5">
        <v>6.1</v>
      </c>
      <c r="BG962" s="5">
        <v>5.91</v>
      </c>
      <c r="BH962" s="5">
        <v>12.87</v>
      </c>
      <c r="BI962" s="5">
        <v>28.41</v>
      </c>
      <c r="BM962" s="6">
        <f t="shared" ref="BM962:BM1025" si="240">COUNTIFS(A:A,A962,W:W,$BM$1)</f>
        <v>0</v>
      </c>
      <c r="BN962" s="10">
        <f t="shared" ref="BN962:BN1025" si="241">COUNTIFS(A:A,A962,W:W,$BN$1)</f>
        <v>0</v>
      </c>
      <c r="BO962" s="6">
        <f t="shared" ref="BO962:BO1025" si="242">COUNTIFS(A:A,A962,W:W,$BO$1)</f>
        <v>1</v>
      </c>
      <c r="BP962" s="6">
        <f t="shared" ref="BP962:BP1025" si="243">COUNTIFS(A:A,A962,W:W,$BP$1)</f>
        <v>0</v>
      </c>
      <c r="BQ962" s="6">
        <f t="shared" ref="BQ962:BQ1025" si="244">COUNTIFS(A:A,A962,W:W,$BQ$1)</f>
        <v>0</v>
      </c>
      <c r="BR962" s="10" t="str">
        <f t="shared" ref="BR962:BR1025" si="245">IF(BO962&gt;0,"正常在售",IF(AND(BN962&gt;0,BP962&gt;0),"正常在售",IF(AND(BO962=0,OR(BP962&gt;0,BQ962&gt;0)),"待上架",IF(BN962&gt;0,"清货在售",IF(BM962&gt;0,"停售","")))))</f>
        <v>正常在售</v>
      </c>
      <c r="BS962" s="6" t="str">
        <f t="shared" si="239"/>
        <v>普通款</v>
      </c>
    </row>
    <row r="963" spans="1:71">
      <c r="A963" s="6" t="str">
        <f t="shared" ref="A963:A1026" si="246">R963&amp;M963</f>
        <v>MXB08FCDNGYB</v>
      </c>
      <c r="B963" s="6" t="str">
        <f t="shared" ref="B963:B1026" si="247">R963&amp;O963</f>
        <v>MXX002LWNIPZ</v>
      </c>
      <c r="C963" s="6" t="str">
        <f t="shared" ref="C963:C1026" si="248">R963&amp;J963</f>
        <v>MXJDYCY019002</v>
      </c>
      <c r="D963" s="6" t="str">
        <f t="shared" ref="D963:D1026" si="249">R963&amp;M963&amp;J963</f>
        <v>MXB08FCDNGYBJDYCY019002</v>
      </c>
      <c r="E963" s="6" t="str">
        <f t="shared" ref="E963:E1026" si="250">R963&amp;M963&amp;O963</f>
        <v>MXB08FCDNGYBX002LWNIPZ</v>
      </c>
      <c r="F963" s="6" t="str">
        <f t="shared" ref="F963:F1026" si="251">R963&amp;J963&amp;O963</f>
        <v>MXJDYCY019002X002LWNIPZ</v>
      </c>
      <c r="G963" s="6" t="str">
        <f t="shared" ref="G963:G1026" si="252">R963&amp;J963</f>
        <v>MXJDYCY019002</v>
      </c>
      <c r="H963" s="6" t="str">
        <f ca="1" t="shared" ref="H963:H1026" si="253">IF(AC963="","待上架",IF((IF(AC963=0,0,DATEDIF(IF(DAY(AC963)&gt;=15,EOMONTH(AC963,0)+1,AC963),TODAY(),"m")+1))&gt;3,"老品","新品"))</f>
        <v>待上架</v>
      </c>
      <c r="I963" s="10" t="str">
        <f t="shared" ref="I963:I1026" si="254">IF(Z963="E","清货款",IF(R963&lt;&gt;"US",Z963,IF(AND(W963="待上架",AC963&lt;&gt;""),"需维护",IF(W963="停售","停售",IF(W963="清货在售","清货款",IF(AC963="","待上架",IF(AND(W963="正常在售",X963="主推款",Y963="利润款"),"利润款",IF(AND(W963="正常在售",X963="主推款",OR(Y963="普通款",Y963="负毛利")),"流量款",IF(AND(W963="正常在售",X963="非主推款",Y963="利润款"),"利润款",IF(AND(W963="正常在售",X963="非主推款",OR(Y963="普通款",Y963="负毛利")),"普通款",IF(AND(W963="正常在售",X963="主推款",Y963="未知"),"主推款",IF(AND(W963="正常在售",X963="非主推款",Y963="未知"),"普通款",W963))))))))))))</f>
        <v>未维护</v>
      </c>
      <c r="J963" s="5" t="s">
        <v>7128</v>
      </c>
      <c r="K963" s="5" t="s">
        <v>7129</v>
      </c>
      <c r="L963" s="5" t="s">
        <v>7130</v>
      </c>
      <c r="M963" s="5" t="s">
        <v>7131</v>
      </c>
      <c r="N963" s="5" t="s">
        <v>7132</v>
      </c>
      <c r="O963" s="5" t="s">
        <v>427</v>
      </c>
      <c r="P963" s="5" t="s">
        <v>4120</v>
      </c>
      <c r="Q963" s="5" t="s">
        <v>4349</v>
      </c>
      <c r="R963" s="5" t="s">
        <v>8</v>
      </c>
      <c r="S963" s="5" t="s">
        <v>4339</v>
      </c>
      <c r="T963" s="5" t="s">
        <v>2976</v>
      </c>
      <c r="U963" s="5" t="s">
        <v>4340</v>
      </c>
      <c r="V963" s="5" t="s">
        <v>4134</v>
      </c>
      <c r="W963" s="5" t="s">
        <v>4124</v>
      </c>
      <c r="X963" s="5" t="s">
        <v>4124</v>
      </c>
      <c r="Y963" s="5" t="s">
        <v>4184</v>
      </c>
      <c r="Z963" s="5" t="s">
        <v>4124</v>
      </c>
      <c r="AA963" s="5" t="s">
        <v>4124</v>
      </c>
      <c r="AB963" s="5" t="s">
        <v>4124</v>
      </c>
      <c r="AE963" s="5" t="s">
        <v>4299</v>
      </c>
      <c r="AF963" s="5" t="s">
        <v>2975</v>
      </c>
      <c r="AG963" s="5" t="s">
        <v>4350</v>
      </c>
      <c r="AH963" s="5" t="s">
        <v>4142</v>
      </c>
      <c r="AI963" s="5" t="s">
        <v>4344</v>
      </c>
      <c r="AJ963" s="5" t="s">
        <v>4345</v>
      </c>
      <c r="AK963" s="5">
        <v>371.67</v>
      </c>
      <c r="AL963" s="5" t="s">
        <v>4159</v>
      </c>
      <c r="AM963" s="5" t="s">
        <v>4146</v>
      </c>
      <c r="AN963" s="5" t="s">
        <v>4146</v>
      </c>
      <c r="AO963" s="5">
        <v>6</v>
      </c>
      <c r="AP963" s="5">
        <v>200</v>
      </c>
      <c r="AQ963" s="5" t="s">
        <v>4388</v>
      </c>
      <c r="AR963" s="5" t="s">
        <v>4389</v>
      </c>
      <c r="AS963" s="5">
        <v>38</v>
      </c>
      <c r="AT963" s="5">
        <v>91</v>
      </c>
      <c r="AU963" s="5">
        <v>7.7</v>
      </c>
      <c r="AV963" s="5">
        <v>6.8</v>
      </c>
      <c r="AW963" s="5">
        <v>35.83</v>
      </c>
      <c r="AX963" s="5">
        <v>3.03</v>
      </c>
      <c r="AY963" s="5">
        <v>2.68</v>
      </c>
      <c r="AZ963" s="5">
        <v>2200</v>
      </c>
      <c r="BA963" s="5">
        <v>4.86</v>
      </c>
      <c r="BB963" s="5">
        <v>93</v>
      </c>
      <c r="BC963" s="5">
        <v>21.5</v>
      </c>
      <c r="BD963" s="5">
        <v>14.5</v>
      </c>
      <c r="BE963" s="5">
        <v>36.61</v>
      </c>
      <c r="BF963" s="5">
        <v>8.46</v>
      </c>
      <c r="BG963" s="5">
        <v>5.71</v>
      </c>
      <c r="BH963" s="5">
        <v>14</v>
      </c>
      <c r="BI963" s="5">
        <v>30.91</v>
      </c>
      <c r="BM963" s="6">
        <f t="shared" si="240"/>
        <v>0</v>
      </c>
      <c r="BN963" s="10">
        <f t="shared" si="241"/>
        <v>0</v>
      </c>
      <c r="BO963" s="6">
        <f t="shared" si="242"/>
        <v>0</v>
      </c>
      <c r="BP963" s="6">
        <f t="shared" si="243"/>
        <v>0</v>
      </c>
      <c r="BQ963" s="6">
        <f t="shared" si="244"/>
        <v>1</v>
      </c>
      <c r="BR963" s="10" t="str">
        <f t="shared" si="245"/>
        <v>待上架</v>
      </c>
      <c r="BS963" s="6" t="str">
        <f t="shared" ref="BS963:BS1026" si="255">IF(AND(BR963="待上架",AD963&lt;&gt;""),"需维护",IF(BR963="停售","停售",IF(BR963="清货在售","清货款",IF(AD963="","待上架",IF(AND(BR963="正常在售",X963="主推款",Y963="利润款"),"利润款",IF(AND(BR963="正常在售",X963="主推款",OR(Y963="普通款",Y963="负毛利")),"流量款",IF(AND(BR963="正常在售",X963="非主推款",Y963="利润款"),"利润款",IF(AND(BR963="正常在售",X963="非主推款",OR(Y963="普通款",Y963="负毛利")),"普通款",IF(AND(BR963="正常在售",X963="主推款",Y963="未知"),"主推款",IF(AND(BR963="正常在售",X963="非主推款",Y963="未知"),"普通款",BR963))))))))))</f>
        <v>待上架</v>
      </c>
    </row>
    <row r="964" spans="1:71">
      <c r="A964" s="6" t="str">
        <f t="shared" si="246"/>
        <v>CAB08FCDNGYB</v>
      </c>
      <c r="B964" s="6" t="str">
        <f t="shared" si="247"/>
        <v>CAX002LWNIPZ</v>
      </c>
      <c r="C964" s="6" t="str">
        <f t="shared" si="248"/>
        <v>CAJDYCY019002</v>
      </c>
      <c r="D964" s="6" t="str">
        <f t="shared" si="249"/>
        <v>CAB08FCDNGYBJDYCY019002</v>
      </c>
      <c r="E964" s="6" t="str">
        <f t="shared" si="250"/>
        <v>CAB08FCDNGYBX002LWNIPZ</v>
      </c>
      <c r="F964" s="6" t="str">
        <f t="shared" si="251"/>
        <v>CAJDYCY019002X002LWNIPZ</v>
      </c>
      <c r="G964" s="6" t="str">
        <f t="shared" si="252"/>
        <v>CAJDYCY019002</v>
      </c>
      <c r="H964" s="6" t="str">
        <f ca="1" t="shared" si="253"/>
        <v>老品</v>
      </c>
      <c r="I964" s="10" t="str">
        <f t="shared" si="254"/>
        <v>D</v>
      </c>
      <c r="J964" s="5" t="s">
        <v>7128</v>
      </c>
      <c r="K964" s="5" t="s">
        <v>7129</v>
      </c>
      <c r="L964" s="5" t="s">
        <v>7124</v>
      </c>
      <c r="M964" s="5" t="s">
        <v>7131</v>
      </c>
      <c r="N964" s="5" t="s">
        <v>7132</v>
      </c>
      <c r="O964" s="5" t="s">
        <v>427</v>
      </c>
      <c r="P964" s="5" t="s">
        <v>4154</v>
      </c>
      <c r="Q964" s="5" t="s">
        <v>4352</v>
      </c>
      <c r="R964" s="5" t="s">
        <v>10</v>
      </c>
      <c r="S964" s="5" t="s">
        <v>4339</v>
      </c>
      <c r="T964" s="5" t="s">
        <v>2976</v>
      </c>
      <c r="U964" s="5" t="s">
        <v>4340</v>
      </c>
      <c r="V964" s="5" t="s">
        <v>4134</v>
      </c>
      <c r="W964" s="5" t="s">
        <v>4122</v>
      </c>
      <c r="X964" s="5" t="s">
        <v>4155</v>
      </c>
      <c r="Y964" s="5" t="s">
        <v>4136</v>
      </c>
      <c r="Z964" s="5" t="s">
        <v>4523</v>
      </c>
      <c r="AA964" s="5" t="s">
        <v>4122</v>
      </c>
      <c r="AB964" s="5" t="s">
        <v>4341</v>
      </c>
      <c r="AC964" s="5" t="s">
        <v>7133</v>
      </c>
      <c r="AD964" s="5" t="s">
        <v>4259</v>
      </c>
      <c r="AE964" s="5" t="s">
        <v>4140</v>
      </c>
      <c r="AF964" s="5" t="s">
        <v>2977</v>
      </c>
      <c r="AG964" s="5" t="s">
        <v>4350</v>
      </c>
      <c r="AH964" s="5" t="s">
        <v>2977</v>
      </c>
      <c r="AI964" s="5" t="s">
        <v>4344</v>
      </c>
      <c r="AJ964" s="5" t="s">
        <v>4345</v>
      </c>
      <c r="AK964" s="5">
        <v>17.27</v>
      </c>
      <c r="AL964" s="5" t="s">
        <v>4159</v>
      </c>
      <c r="AM964" s="5" t="s">
        <v>4146</v>
      </c>
      <c r="AN964" s="5" t="s">
        <v>4146</v>
      </c>
      <c r="AO964" s="5">
        <v>6</v>
      </c>
      <c r="AP964" s="5">
        <v>200</v>
      </c>
      <c r="AQ964" s="5" t="s">
        <v>4388</v>
      </c>
      <c r="AR964" s="5" t="s">
        <v>4389</v>
      </c>
      <c r="AS964" s="5">
        <v>38</v>
      </c>
      <c r="AT964" s="5">
        <v>91</v>
      </c>
      <c r="AU964" s="5">
        <v>7.7</v>
      </c>
      <c r="AV964" s="5">
        <v>6.8</v>
      </c>
      <c r="AW964" s="5">
        <v>35.83</v>
      </c>
      <c r="AX964" s="5">
        <v>3.03</v>
      </c>
      <c r="AY964" s="5">
        <v>2.68</v>
      </c>
      <c r="AZ964" s="5">
        <v>2200</v>
      </c>
      <c r="BA964" s="5">
        <v>4.86</v>
      </c>
      <c r="BB964" s="5">
        <v>93</v>
      </c>
      <c r="BC964" s="5">
        <v>21.5</v>
      </c>
      <c r="BD964" s="5">
        <v>14.5</v>
      </c>
      <c r="BE964" s="5">
        <v>36.61</v>
      </c>
      <c r="BF964" s="5">
        <v>8.46</v>
      </c>
      <c r="BG964" s="5">
        <v>5.71</v>
      </c>
      <c r="BH964" s="5">
        <v>14</v>
      </c>
      <c r="BI964" s="5">
        <v>30.91</v>
      </c>
      <c r="BM964" s="6">
        <f t="shared" si="240"/>
        <v>0</v>
      </c>
      <c r="BN964" s="10">
        <f t="shared" si="241"/>
        <v>0</v>
      </c>
      <c r="BO964" s="6">
        <f t="shared" si="242"/>
        <v>1</v>
      </c>
      <c r="BP964" s="6">
        <f t="shared" si="243"/>
        <v>0</v>
      </c>
      <c r="BQ964" s="6">
        <f t="shared" si="244"/>
        <v>0</v>
      </c>
      <c r="BR964" s="10" t="str">
        <f t="shared" si="245"/>
        <v>正常在售</v>
      </c>
      <c r="BS964" s="6" t="str">
        <f t="shared" si="255"/>
        <v>流量款</v>
      </c>
    </row>
    <row r="965" spans="1:71">
      <c r="A965" s="6" t="str">
        <f t="shared" si="246"/>
        <v>USB08FCDNGYB</v>
      </c>
      <c r="B965" s="6" t="str">
        <f t="shared" si="247"/>
        <v>USX002LWNIPZ</v>
      </c>
      <c r="C965" s="6" t="str">
        <f t="shared" si="248"/>
        <v>USJDYCY019002</v>
      </c>
      <c r="D965" s="6" t="str">
        <f t="shared" si="249"/>
        <v>USB08FCDNGYBJDYCY019002</v>
      </c>
      <c r="E965" s="6" t="str">
        <f t="shared" si="250"/>
        <v>USB08FCDNGYBX002LWNIPZ</v>
      </c>
      <c r="F965" s="6" t="str">
        <f t="shared" si="251"/>
        <v>USJDYCY019002X002LWNIPZ</v>
      </c>
      <c r="G965" s="6" t="str">
        <f t="shared" si="252"/>
        <v>USJDYCY019002</v>
      </c>
      <c r="H965" s="6" t="str">
        <f ca="1" t="shared" si="253"/>
        <v>老品</v>
      </c>
      <c r="I965" s="10" t="str">
        <f t="shared" si="254"/>
        <v>流量款</v>
      </c>
      <c r="J965" s="5" t="s">
        <v>7128</v>
      </c>
      <c r="K965" s="5" t="s">
        <v>7129</v>
      </c>
      <c r="L965" s="5" t="s">
        <v>4335</v>
      </c>
      <c r="M965" s="5" t="s">
        <v>7131</v>
      </c>
      <c r="N965" s="5" t="s">
        <v>7132</v>
      </c>
      <c r="O965" s="5" t="s">
        <v>427</v>
      </c>
      <c r="P965" s="5" t="s">
        <v>4154</v>
      </c>
      <c r="Q965" s="5" t="s">
        <v>4338</v>
      </c>
      <c r="R965" s="5" t="s">
        <v>2288</v>
      </c>
      <c r="S965" s="5" t="s">
        <v>4339</v>
      </c>
      <c r="T965" s="5" t="s">
        <v>2976</v>
      </c>
      <c r="U965" s="5" t="s">
        <v>4340</v>
      </c>
      <c r="V965" s="5" t="s">
        <v>4134</v>
      </c>
      <c r="W965" s="5" t="s">
        <v>4122</v>
      </c>
      <c r="X965" s="5" t="s">
        <v>4155</v>
      </c>
      <c r="Y965" s="5" t="s">
        <v>4136</v>
      </c>
      <c r="Z965" s="5" t="s">
        <v>4124</v>
      </c>
      <c r="AA965" s="5" t="s">
        <v>4122</v>
      </c>
      <c r="AB965" s="5" t="s">
        <v>4341</v>
      </c>
      <c r="AC965" s="5" t="s">
        <v>7134</v>
      </c>
      <c r="AD965" s="5" t="s">
        <v>4620</v>
      </c>
      <c r="AE965" s="5" t="s">
        <v>4140</v>
      </c>
      <c r="AF965" s="5" t="s">
        <v>3014</v>
      </c>
      <c r="AG965" s="5" t="s">
        <v>4343</v>
      </c>
      <c r="AH965" s="5" t="s">
        <v>3014</v>
      </c>
      <c r="AI965" s="5" t="s">
        <v>4344</v>
      </c>
      <c r="AJ965" s="5" t="s">
        <v>4345</v>
      </c>
      <c r="AK965" s="5">
        <v>10.58</v>
      </c>
      <c r="AL965" s="5" t="s">
        <v>4159</v>
      </c>
      <c r="AM965" s="5" t="s">
        <v>4146</v>
      </c>
      <c r="AN965" s="5" t="s">
        <v>4146</v>
      </c>
      <c r="AO965" s="5">
        <v>6</v>
      </c>
      <c r="AP965" s="5">
        <v>200</v>
      </c>
      <c r="AQ965" s="5" t="s">
        <v>4388</v>
      </c>
      <c r="AR965" s="5" t="s">
        <v>4389</v>
      </c>
      <c r="AS965" s="5">
        <v>38</v>
      </c>
      <c r="AT965" s="5">
        <v>91</v>
      </c>
      <c r="AU965" s="5">
        <v>7.7</v>
      </c>
      <c r="AV965" s="5">
        <v>6.8</v>
      </c>
      <c r="AW965" s="5">
        <v>35.83</v>
      </c>
      <c r="AX965" s="5">
        <v>3.03</v>
      </c>
      <c r="AY965" s="5">
        <v>2.68</v>
      </c>
      <c r="AZ965" s="5">
        <v>2200</v>
      </c>
      <c r="BA965" s="5">
        <v>4.86</v>
      </c>
      <c r="BB965" s="5">
        <v>93</v>
      </c>
      <c r="BC965" s="5">
        <v>21.5</v>
      </c>
      <c r="BD965" s="5">
        <v>14.5</v>
      </c>
      <c r="BE965" s="5">
        <v>36.61</v>
      </c>
      <c r="BF965" s="5">
        <v>8.46</v>
      </c>
      <c r="BG965" s="5">
        <v>5.71</v>
      </c>
      <c r="BH965" s="5">
        <v>14</v>
      </c>
      <c r="BI965" s="5">
        <v>30.91</v>
      </c>
      <c r="BM965" s="6">
        <f t="shared" si="240"/>
        <v>0</v>
      </c>
      <c r="BN965" s="10">
        <f t="shared" si="241"/>
        <v>0</v>
      </c>
      <c r="BO965" s="6">
        <f t="shared" si="242"/>
        <v>1</v>
      </c>
      <c r="BP965" s="6">
        <f t="shared" si="243"/>
        <v>0</v>
      </c>
      <c r="BQ965" s="6">
        <f t="shared" si="244"/>
        <v>0</v>
      </c>
      <c r="BR965" s="10" t="str">
        <f t="shared" si="245"/>
        <v>正常在售</v>
      </c>
      <c r="BS965" s="6" t="str">
        <f t="shared" si="255"/>
        <v>流量款</v>
      </c>
    </row>
    <row r="966" spans="1:71">
      <c r="A966" s="6" t="str">
        <f t="shared" si="246"/>
        <v>USB0F23S4SMP</v>
      </c>
      <c r="B966" s="6" t="str">
        <f t="shared" si="247"/>
        <v>USX004M74WBV</v>
      </c>
      <c r="C966" s="6" t="str">
        <f t="shared" si="248"/>
        <v>USJDYCY030002</v>
      </c>
      <c r="D966" s="6" t="str">
        <f t="shared" si="249"/>
        <v>USB0F23S4SMPJDYCY030002</v>
      </c>
      <c r="E966" s="6" t="str">
        <f t="shared" si="250"/>
        <v>USB0F23S4SMPX004M74WBV</v>
      </c>
      <c r="F966" s="6" t="str">
        <f t="shared" si="251"/>
        <v>USJDYCY030002X004M74WBV</v>
      </c>
      <c r="G966" s="6" t="str">
        <f t="shared" si="252"/>
        <v>USJDYCY030002</v>
      </c>
      <c r="H966" s="6" t="str">
        <f ca="1" t="shared" si="253"/>
        <v>老品</v>
      </c>
      <c r="I966" s="10" t="str">
        <f t="shared" si="254"/>
        <v>普通款</v>
      </c>
      <c r="J966" s="5" t="s">
        <v>7135</v>
      </c>
      <c r="K966" s="5" t="s">
        <v>7136</v>
      </c>
      <c r="L966" s="5" t="s">
        <v>7107</v>
      </c>
      <c r="M966" s="5" t="s">
        <v>7137</v>
      </c>
      <c r="N966" s="5" t="s">
        <v>7138</v>
      </c>
      <c r="O966" s="5" t="s">
        <v>430</v>
      </c>
      <c r="P966" s="5" t="s">
        <v>4154</v>
      </c>
      <c r="Q966" s="5" t="s">
        <v>4338</v>
      </c>
      <c r="R966" s="5" t="s">
        <v>2288</v>
      </c>
      <c r="S966" s="5" t="s">
        <v>4339</v>
      </c>
      <c r="T966" s="5" t="s">
        <v>2993</v>
      </c>
      <c r="U966" s="5" t="s">
        <v>4340</v>
      </c>
      <c r="V966" s="5" t="s">
        <v>4134</v>
      </c>
      <c r="W966" s="5" t="s">
        <v>4122</v>
      </c>
      <c r="X966" s="5" t="s">
        <v>4135</v>
      </c>
      <c r="Y966" s="5" t="s">
        <v>4184</v>
      </c>
      <c r="Z966" s="5" t="s">
        <v>4124</v>
      </c>
      <c r="AA966" s="5" t="s">
        <v>4122</v>
      </c>
      <c r="AB966" s="5" t="s">
        <v>4341</v>
      </c>
      <c r="AC966" s="5" t="s">
        <v>6746</v>
      </c>
      <c r="AD966" s="5" t="s">
        <v>4201</v>
      </c>
      <c r="AE966" s="5" t="s">
        <v>4140</v>
      </c>
      <c r="AF966" s="5" t="s">
        <v>3035</v>
      </c>
      <c r="AG966" s="5" t="s">
        <v>4343</v>
      </c>
      <c r="AH966" s="5" t="s">
        <v>3035</v>
      </c>
      <c r="AI966" s="5" t="s">
        <v>4344</v>
      </c>
      <c r="AJ966" s="5" t="s">
        <v>4345</v>
      </c>
      <c r="AK966" s="5">
        <v>11.24</v>
      </c>
      <c r="AL966" s="5" t="s">
        <v>4159</v>
      </c>
      <c r="AM966" s="5" t="s">
        <v>4146</v>
      </c>
      <c r="AN966" s="5" t="s">
        <v>4146</v>
      </c>
      <c r="AO966" s="5">
        <v>50</v>
      </c>
      <c r="AP966" s="5">
        <v>200</v>
      </c>
      <c r="AQ966" s="5" t="s">
        <v>7094</v>
      </c>
      <c r="AR966" s="5" t="s">
        <v>7095</v>
      </c>
      <c r="AS966" s="5">
        <v>15</v>
      </c>
      <c r="AT966" s="5">
        <v>107</v>
      </c>
      <c r="AU966" s="5">
        <v>6.2</v>
      </c>
      <c r="AV966" s="5">
        <v>2</v>
      </c>
      <c r="AW966" s="5">
        <v>42.13</v>
      </c>
      <c r="AX966" s="5">
        <v>2.44</v>
      </c>
      <c r="AY966" s="5">
        <v>0.79</v>
      </c>
      <c r="AZ966" s="5">
        <v>340</v>
      </c>
      <c r="BA966" s="5">
        <v>0.75</v>
      </c>
      <c r="BB966" s="5">
        <v>104</v>
      </c>
      <c r="BC966" s="5">
        <v>21.5</v>
      </c>
      <c r="BD966" s="5">
        <v>20.5</v>
      </c>
      <c r="BE966" s="5">
        <v>40.94</v>
      </c>
      <c r="BF966" s="5">
        <v>8.46</v>
      </c>
      <c r="BG966" s="5">
        <v>8.07</v>
      </c>
      <c r="BH966" s="5">
        <v>13.4</v>
      </c>
      <c r="BI966" s="5">
        <v>29.58</v>
      </c>
      <c r="BM966" s="6">
        <f t="shared" si="240"/>
        <v>0</v>
      </c>
      <c r="BN966" s="10">
        <f t="shared" si="241"/>
        <v>0</v>
      </c>
      <c r="BO966" s="6">
        <f t="shared" si="242"/>
        <v>1</v>
      </c>
      <c r="BP966" s="6">
        <f t="shared" si="243"/>
        <v>0</v>
      </c>
      <c r="BQ966" s="6">
        <f t="shared" si="244"/>
        <v>0</v>
      </c>
      <c r="BR966" s="10" t="str">
        <f t="shared" si="245"/>
        <v>正常在售</v>
      </c>
      <c r="BS966" s="6" t="str">
        <f t="shared" si="255"/>
        <v>普通款</v>
      </c>
    </row>
    <row r="967" spans="1:71">
      <c r="A967" s="6" t="str">
        <f t="shared" si="246"/>
        <v>MXB0F23S4SMP</v>
      </c>
      <c r="B967" s="6" t="str">
        <f t="shared" si="247"/>
        <v>MXX004M74WBV</v>
      </c>
      <c r="C967" s="6" t="str">
        <f t="shared" si="248"/>
        <v>MXJDYCY030002</v>
      </c>
      <c r="D967" s="6" t="str">
        <f t="shared" si="249"/>
        <v>MXB0F23S4SMPJDYCY030002</v>
      </c>
      <c r="E967" s="6" t="str">
        <f t="shared" si="250"/>
        <v>MXB0F23S4SMPX004M74WBV</v>
      </c>
      <c r="F967" s="6" t="str">
        <f t="shared" si="251"/>
        <v>MXJDYCY030002X004M74WBV</v>
      </c>
      <c r="G967" s="6" t="str">
        <f t="shared" si="252"/>
        <v>MXJDYCY030002</v>
      </c>
      <c r="H967" s="6" t="str">
        <f ca="1" t="shared" si="253"/>
        <v>待上架</v>
      </c>
      <c r="I967" s="10" t="str">
        <f t="shared" si="254"/>
        <v>未维护</v>
      </c>
      <c r="J967" s="5" t="s">
        <v>7135</v>
      </c>
      <c r="K967" s="5" t="s">
        <v>7136</v>
      </c>
      <c r="L967" s="5" t="s">
        <v>7139</v>
      </c>
      <c r="M967" s="5" t="s">
        <v>7137</v>
      </c>
      <c r="N967" s="5" t="s">
        <v>7138</v>
      </c>
      <c r="O967" s="5" t="s">
        <v>430</v>
      </c>
      <c r="P967" s="5" t="s">
        <v>4120</v>
      </c>
      <c r="Q967" s="5" t="s">
        <v>4349</v>
      </c>
      <c r="R967" s="5" t="s">
        <v>8</v>
      </c>
      <c r="S967" s="5" t="s">
        <v>4339</v>
      </c>
      <c r="T967" s="5" t="s">
        <v>2993</v>
      </c>
      <c r="U967" s="5" t="s">
        <v>4340</v>
      </c>
      <c r="V967" s="5" t="s">
        <v>4134</v>
      </c>
      <c r="W967" s="5" t="s">
        <v>4124</v>
      </c>
      <c r="X967" s="5" t="s">
        <v>4124</v>
      </c>
      <c r="Y967" s="5" t="s">
        <v>4184</v>
      </c>
      <c r="Z967" s="5" t="s">
        <v>4124</v>
      </c>
      <c r="AA967" s="5" t="s">
        <v>4124</v>
      </c>
      <c r="AB967" s="5" t="s">
        <v>4124</v>
      </c>
      <c r="AE967" s="5" t="s">
        <v>4299</v>
      </c>
      <c r="AF967" s="5" t="s">
        <v>2975</v>
      </c>
      <c r="AG967" s="5" t="s">
        <v>4350</v>
      </c>
      <c r="AH967" s="5" t="s">
        <v>4142</v>
      </c>
      <c r="AI967" s="5" t="s">
        <v>4344</v>
      </c>
      <c r="AJ967" s="5" t="s">
        <v>4345</v>
      </c>
      <c r="AK967" s="5">
        <v>344.07</v>
      </c>
      <c r="AL967" s="5" t="s">
        <v>4159</v>
      </c>
      <c r="AM967" s="5" t="s">
        <v>4146</v>
      </c>
      <c r="AN967" s="5" t="s">
        <v>4146</v>
      </c>
      <c r="AO967" s="5">
        <v>50</v>
      </c>
      <c r="AP967" s="5">
        <v>200</v>
      </c>
      <c r="AQ967" s="5" t="s">
        <v>7094</v>
      </c>
      <c r="AR967" s="5" t="s">
        <v>7095</v>
      </c>
      <c r="AS967" s="5">
        <v>15</v>
      </c>
      <c r="AT967" s="5">
        <v>107</v>
      </c>
      <c r="AU967" s="5">
        <v>6.2</v>
      </c>
      <c r="AV967" s="5">
        <v>2</v>
      </c>
      <c r="AW967" s="5">
        <v>42.13</v>
      </c>
      <c r="AX967" s="5">
        <v>2.44</v>
      </c>
      <c r="AY967" s="5">
        <v>0.79</v>
      </c>
      <c r="AZ967" s="5">
        <v>340</v>
      </c>
      <c r="BA967" s="5">
        <v>0.75</v>
      </c>
      <c r="BB967" s="5">
        <v>104</v>
      </c>
      <c r="BC967" s="5">
        <v>21.5</v>
      </c>
      <c r="BD967" s="5">
        <v>20.5</v>
      </c>
      <c r="BE967" s="5">
        <v>40.94</v>
      </c>
      <c r="BF967" s="5">
        <v>8.46</v>
      </c>
      <c r="BG967" s="5">
        <v>8.07</v>
      </c>
      <c r="BH967" s="5">
        <v>13.4</v>
      </c>
      <c r="BI967" s="5">
        <v>29.58</v>
      </c>
      <c r="BM967" s="6">
        <f t="shared" si="240"/>
        <v>0</v>
      </c>
      <c r="BN967" s="10">
        <f t="shared" si="241"/>
        <v>0</v>
      </c>
      <c r="BO967" s="6">
        <f t="shared" si="242"/>
        <v>0</v>
      </c>
      <c r="BP967" s="6">
        <f t="shared" si="243"/>
        <v>0</v>
      </c>
      <c r="BQ967" s="6">
        <f t="shared" si="244"/>
        <v>1</v>
      </c>
      <c r="BR967" s="10" t="str">
        <f t="shared" si="245"/>
        <v>待上架</v>
      </c>
      <c r="BS967" s="6" t="str">
        <f t="shared" si="255"/>
        <v>待上架</v>
      </c>
    </row>
    <row r="968" spans="1:71">
      <c r="A968" s="6" t="str">
        <f t="shared" si="246"/>
        <v>IEB083DDLTVV</v>
      </c>
      <c r="B968" s="6" t="str">
        <f t="shared" si="247"/>
        <v>IEX0014NW6ZH</v>
      </c>
      <c r="C968" s="6" t="str">
        <f t="shared" si="248"/>
        <v>IEKK00001</v>
      </c>
      <c r="D968" s="6" t="str">
        <f t="shared" si="249"/>
        <v>IEB083DDLTVVKK00001</v>
      </c>
      <c r="E968" s="6" t="str">
        <f t="shared" si="250"/>
        <v>IEB083DDLTVVX0014NW6ZH</v>
      </c>
      <c r="F968" s="6" t="str">
        <f t="shared" si="251"/>
        <v>IEKK00001X0014NW6ZH</v>
      </c>
      <c r="G968" s="6" t="str">
        <f t="shared" si="252"/>
        <v>IEKK00001</v>
      </c>
      <c r="H968" s="6" t="str">
        <f ca="1" t="shared" si="253"/>
        <v>老品</v>
      </c>
      <c r="I968" s="10" t="str">
        <f t="shared" si="254"/>
        <v>S</v>
      </c>
      <c r="J968" s="5" t="s">
        <v>7140</v>
      </c>
      <c r="K968" s="5" t="s">
        <v>7141</v>
      </c>
      <c r="L968" s="5" t="s">
        <v>7142</v>
      </c>
      <c r="M968" s="5" t="s">
        <v>7143</v>
      </c>
      <c r="N968" s="5" t="s">
        <v>7144</v>
      </c>
      <c r="O968" s="5" t="s">
        <v>1822</v>
      </c>
      <c r="P968" s="5" t="s">
        <v>4154</v>
      </c>
      <c r="Q968" s="5" t="s">
        <v>6978</v>
      </c>
      <c r="R968" s="5" t="s">
        <v>6979</v>
      </c>
      <c r="S968" s="5" t="s">
        <v>2985</v>
      </c>
      <c r="T968" s="5" t="s">
        <v>2990</v>
      </c>
      <c r="U968" s="5" t="s">
        <v>6946</v>
      </c>
      <c r="V968" s="5" t="s">
        <v>4134</v>
      </c>
      <c r="W968" s="5" t="s">
        <v>4122</v>
      </c>
      <c r="X968" s="5" t="s">
        <v>4155</v>
      </c>
      <c r="Y968" s="5" t="s">
        <v>4299</v>
      </c>
      <c r="Z968" s="5" t="s">
        <v>7145</v>
      </c>
      <c r="AA968" s="5" t="s">
        <v>4122</v>
      </c>
      <c r="AB968" s="5" t="s">
        <v>4341</v>
      </c>
      <c r="AC968" s="5" t="s">
        <v>7146</v>
      </c>
      <c r="AD968" s="5" t="s">
        <v>4606</v>
      </c>
      <c r="AE968" s="5" t="s">
        <v>4140</v>
      </c>
      <c r="AF968" s="5" t="s">
        <v>3008</v>
      </c>
      <c r="AG968" s="5" t="s">
        <v>4394</v>
      </c>
      <c r="AH968" s="5" t="s">
        <v>4142</v>
      </c>
      <c r="AI968" s="5" t="s">
        <v>4514</v>
      </c>
      <c r="AJ968" s="5" t="s">
        <v>4345</v>
      </c>
      <c r="AK968" s="5">
        <v>1.35</v>
      </c>
      <c r="AL968" s="5" t="s">
        <v>4145</v>
      </c>
      <c r="AM968" s="5" t="s">
        <v>4146</v>
      </c>
      <c r="AN968" s="5" t="s">
        <v>4696</v>
      </c>
      <c r="AO968" s="5">
        <v>50</v>
      </c>
      <c r="AP968" s="5">
        <v>500</v>
      </c>
      <c r="AQ968" s="5" t="s">
        <v>7076</v>
      </c>
      <c r="AR968" s="5" t="s">
        <v>7077</v>
      </c>
      <c r="AS968" s="5">
        <v>18</v>
      </c>
      <c r="AT968" s="5">
        <v>25</v>
      </c>
      <c r="AU968" s="5">
        <v>13</v>
      </c>
      <c r="AV968" s="5">
        <v>3.5</v>
      </c>
      <c r="AW968" s="5">
        <v>9.84</v>
      </c>
      <c r="AX968" s="5">
        <v>5.12</v>
      </c>
      <c r="AY968" s="5">
        <v>1.38</v>
      </c>
      <c r="AZ968" s="5">
        <v>315.5</v>
      </c>
      <c r="BA968" s="5">
        <v>0.7</v>
      </c>
      <c r="BB968" s="5">
        <v>50</v>
      </c>
      <c r="BC968" s="5">
        <v>33.5</v>
      </c>
      <c r="BD968" s="5">
        <v>20</v>
      </c>
      <c r="BE968" s="5">
        <v>19.69</v>
      </c>
      <c r="BF968" s="5">
        <v>13.19</v>
      </c>
      <c r="BG968" s="5">
        <v>7.87</v>
      </c>
      <c r="BH968" s="5">
        <v>16.4</v>
      </c>
      <c r="BI968" s="5">
        <v>36.2</v>
      </c>
      <c r="BM968" s="6">
        <f t="shared" si="240"/>
        <v>0</v>
      </c>
      <c r="BN968" s="10">
        <f t="shared" si="241"/>
        <v>0</v>
      </c>
      <c r="BO968" s="6">
        <f t="shared" si="242"/>
        <v>1</v>
      </c>
      <c r="BP968" s="6">
        <f t="shared" si="243"/>
        <v>0</v>
      </c>
      <c r="BQ968" s="6">
        <f t="shared" si="244"/>
        <v>0</v>
      </c>
      <c r="BR968" s="10" t="str">
        <f t="shared" si="245"/>
        <v>正常在售</v>
      </c>
      <c r="BS968" s="6" t="str">
        <f t="shared" si="255"/>
        <v>主推款</v>
      </c>
    </row>
    <row r="969" spans="1:71">
      <c r="A969" s="6" t="str">
        <f t="shared" si="246"/>
        <v>FRB083DDLTVV</v>
      </c>
      <c r="B969" s="6" t="str">
        <f t="shared" si="247"/>
        <v>FRX0014NW6ZH</v>
      </c>
      <c r="C969" s="6" t="str">
        <f t="shared" si="248"/>
        <v>FRKK00001</v>
      </c>
      <c r="D969" s="6" t="str">
        <f t="shared" si="249"/>
        <v>FRB083DDLTVVKK00001</v>
      </c>
      <c r="E969" s="6" t="str">
        <f t="shared" si="250"/>
        <v>FRB083DDLTVVX0014NW6ZH</v>
      </c>
      <c r="F969" s="6" t="str">
        <f t="shared" si="251"/>
        <v>FRKK00001X0014NW6ZH</v>
      </c>
      <c r="G969" s="6" t="str">
        <f t="shared" si="252"/>
        <v>FRKK00001</v>
      </c>
      <c r="H969" s="6" t="str">
        <f ca="1" t="shared" si="253"/>
        <v>老品</v>
      </c>
      <c r="I969" s="10" t="str">
        <f t="shared" si="254"/>
        <v>S</v>
      </c>
      <c r="J969" s="5" t="s">
        <v>7140</v>
      </c>
      <c r="K969" s="5" t="s">
        <v>7141</v>
      </c>
      <c r="L969" s="5" t="s">
        <v>6974</v>
      </c>
      <c r="M969" s="5" t="s">
        <v>7143</v>
      </c>
      <c r="N969" s="5" t="s">
        <v>7144</v>
      </c>
      <c r="O969" s="5" t="s">
        <v>1822</v>
      </c>
      <c r="P969" s="5" t="s">
        <v>4154</v>
      </c>
      <c r="Q969" s="5" t="s">
        <v>6953</v>
      </c>
      <c r="R969" s="5" t="s">
        <v>5035</v>
      </c>
      <c r="S969" s="5" t="s">
        <v>2985</v>
      </c>
      <c r="T969" s="5" t="s">
        <v>2990</v>
      </c>
      <c r="U969" s="5" t="s">
        <v>6946</v>
      </c>
      <c r="V969" s="5" t="s">
        <v>4134</v>
      </c>
      <c r="W969" s="5" t="s">
        <v>4122</v>
      </c>
      <c r="X969" s="5" t="s">
        <v>4155</v>
      </c>
      <c r="Y969" s="5" t="s">
        <v>4184</v>
      </c>
      <c r="Z969" s="5" t="s">
        <v>7145</v>
      </c>
      <c r="AA969" s="5" t="s">
        <v>4122</v>
      </c>
      <c r="AB969" s="5" t="s">
        <v>4341</v>
      </c>
      <c r="AC969" s="5" t="s">
        <v>7146</v>
      </c>
      <c r="AD969" s="5" t="s">
        <v>4606</v>
      </c>
      <c r="AE969" s="5" t="s">
        <v>4140</v>
      </c>
      <c r="AF969" s="5" t="s">
        <v>3008</v>
      </c>
      <c r="AG969" s="5" t="s">
        <v>4394</v>
      </c>
      <c r="AH969" s="5" t="s">
        <v>4142</v>
      </c>
      <c r="AI969" s="5" t="s">
        <v>4514</v>
      </c>
      <c r="AJ969" s="5" t="s">
        <v>4345</v>
      </c>
      <c r="AK969" s="5">
        <v>3.96</v>
      </c>
      <c r="AL969" s="5" t="s">
        <v>4145</v>
      </c>
      <c r="AM969" s="5" t="s">
        <v>4146</v>
      </c>
      <c r="AN969" s="5" t="s">
        <v>4696</v>
      </c>
      <c r="AO969" s="5">
        <v>50</v>
      </c>
      <c r="AP969" s="5">
        <v>500</v>
      </c>
      <c r="AQ969" s="5" t="s">
        <v>7076</v>
      </c>
      <c r="AR969" s="5" t="s">
        <v>7077</v>
      </c>
      <c r="AS969" s="5">
        <v>18</v>
      </c>
      <c r="AT969" s="5">
        <v>25</v>
      </c>
      <c r="AU969" s="5">
        <v>13</v>
      </c>
      <c r="AV969" s="5">
        <v>3.5</v>
      </c>
      <c r="AW969" s="5">
        <v>9.84</v>
      </c>
      <c r="AX969" s="5">
        <v>5.12</v>
      </c>
      <c r="AY969" s="5">
        <v>1.38</v>
      </c>
      <c r="AZ969" s="5">
        <v>315.5</v>
      </c>
      <c r="BA969" s="5">
        <v>0.7</v>
      </c>
      <c r="BB969" s="5">
        <v>50</v>
      </c>
      <c r="BC969" s="5">
        <v>33.5</v>
      </c>
      <c r="BD969" s="5">
        <v>20</v>
      </c>
      <c r="BE969" s="5">
        <v>19.69</v>
      </c>
      <c r="BF969" s="5">
        <v>13.19</v>
      </c>
      <c r="BG969" s="5">
        <v>7.87</v>
      </c>
      <c r="BH969" s="5">
        <v>16.4</v>
      </c>
      <c r="BI969" s="5">
        <v>36.2</v>
      </c>
      <c r="BM969" s="6">
        <f t="shared" si="240"/>
        <v>0</v>
      </c>
      <c r="BN969" s="10">
        <f t="shared" si="241"/>
        <v>0</v>
      </c>
      <c r="BO969" s="6">
        <f t="shared" si="242"/>
        <v>1</v>
      </c>
      <c r="BP969" s="6">
        <f t="shared" si="243"/>
        <v>0</v>
      </c>
      <c r="BQ969" s="6">
        <f t="shared" si="244"/>
        <v>0</v>
      </c>
      <c r="BR969" s="10" t="str">
        <f t="shared" si="245"/>
        <v>正常在售</v>
      </c>
      <c r="BS969" s="6" t="str">
        <f t="shared" si="255"/>
        <v>流量款</v>
      </c>
    </row>
    <row r="970" spans="1:71">
      <c r="A970" s="6" t="str">
        <f t="shared" si="246"/>
        <v>NLB083DDLTVV</v>
      </c>
      <c r="B970" s="6" t="str">
        <f t="shared" si="247"/>
        <v>NLX0014NW6ZH</v>
      </c>
      <c r="C970" s="6" t="str">
        <f t="shared" si="248"/>
        <v>NLKK00001</v>
      </c>
      <c r="D970" s="6" t="str">
        <f t="shared" si="249"/>
        <v>NLB083DDLTVVKK00001</v>
      </c>
      <c r="E970" s="6" t="str">
        <f t="shared" si="250"/>
        <v>NLB083DDLTVVX0014NW6ZH</v>
      </c>
      <c r="F970" s="6" t="str">
        <f t="shared" si="251"/>
        <v>NLKK00001X0014NW6ZH</v>
      </c>
      <c r="G970" s="6" t="str">
        <f t="shared" si="252"/>
        <v>NLKK00001</v>
      </c>
      <c r="H970" s="6" t="str">
        <f ca="1" t="shared" si="253"/>
        <v>老品</v>
      </c>
      <c r="I970" s="10" t="str">
        <f t="shared" si="254"/>
        <v>S</v>
      </c>
      <c r="J970" s="5" t="s">
        <v>7140</v>
      </c>
      <c r="K970" s="5" t="s">
        <v>7141</v>
      </c>
      <c r="L970" s="5" t="s">
        <v>7147</v>
      </c>
      <c r="M970" s="5" t="s">
        <v>7143</v>
      </c>
      <c r="N970" s="5" t="s">
        <v>7144</v>
      </c>
      <c r="O970" s="5" t="s">
        <v>1822</v>
      </c>
      <c r="P970" s="5" t="s">
        <v>4154</v>
      </c>
      <c r="Q970" s="5" t="s">
        <v>6954</v>
      </c>
      <c r="R970" s="5" t="s">
        <v>5038</v>
      </c>
      <c r="S970" s="5" t="s">
        <v>2985</v>
      </c>
      <c r="T970" s="5" t="s">
        <v>2990</v>
      </c>
      <c r="U970" s="5" t="s">
        <v>6946</v>
      </c>
      <c r="V970" s="5" t="s">
        <v>4134</v>
      </c>
      <c r="W970" s="5" t="s">
        <v>4122</v>
      </c>
      <c r="X970" s="5" t="s">
        <v>4155</v>
      </c>
      <c r="Y970" s="5" t="s">
        <v>4184</v>
      </c>
      <c r="Z970" s="5" t="s">
        <v>7145</v>
      </c>
      <c r="AA970" s="5" t="s">
        <v>4122</v>
      </c>
      <c r="AB970" s="5" t="s">
        <v>4341</v>
      </c>
      <c r="AC970" s="5" t="s">
        <v>7146</v>
      </c>
      <c r="AD970" s="5" t="s">
        <v>4606</v>
      </c>
      <c r="AE970" s="5" t="s">
        <v>4140</v>
      </c>
      <c r="AF970" s="5" t="s">
        <v>3008</v>
      </c>
      <c r="AG970" s="5" t="s">
        <v>4394</v>
      </c>
      <c r="AH970" s="5" t="s">
        <v>4142</v>
      </c>
      <c r="AI970" s="5" t="s">
        <v>4514</v>
      </c>
      <c r="AJ970" s="5" t="s">
        <v>4345</v>
      </c>
      <c r="AK970" s="5">
        <v>2.87</v>
      </c>
      <c r="AL970" s="5" t="s">
        <v>4145</v>
      </c>
      <c r="AM970" s="5" t="s">
        <v>4146</v>
      </c>
      <c r="AN970" s="5" t="s">
        <v>4696</v>
      </c>
      <c r="AO970" s="5">
        <v>50</v>
      </c>
      <c r="AP970" s="5">
        <v>500</v>
      </c>
      <c r="AQ970" s="5" t="s">
        <v>7076</v>
      </c>
      <c r="AR970" s="5" t="s">
        <v>7077</v>
      </c>
      <c r="AS970" s="5">
        <v>18</v>
      </c>
      <c r="AT970" s="5">
        <v>25</v>
      </c>
      <c r="AU970" s="5">
        <v>13</v>
      </c>
      <c r="AV970" s="5">
        <v>3.5</v>
      </c>
      <c r="AW970" s="5">
        <v>9.84</v>
      </c>
      <c r="AX970" s="5">
        <v>5.12</v>
      </c>
      <c r="AY970" s="5">
        <v>1.38</v>
      </c>
      <c r="AZ970" s="5">
        <v>315.5</v>
      </c>
      <c r="BA970" s="5">
        <v>0.7</v>
      </c>
      <c r="BB970" s="5">
        <v>50</v>
      </c>
      <c r="BC970" s="5">
        <v>33.5</v>
      </c>
      <c r="BD970" s="5">
        <v>20</v>
      </c>
      <c r="BE970" s="5">
        <v>19.69</v>
      </c>
      <c r="BF970" s="5">
        <v>13.19</v>
      </c>
      <c r="BG970" s="5">
        <v>7.87</v>
      </c>
      <c r="BH970" s="5">
        <v>16.4</v>
      </c>
      <c r="BI970" s="5">
        <v>36.2</v>
      </c>
      <c r="BM970" s="6">
        <f t="shared" si="240"/>
        <v>0</v>
      </c>
      <c r="BN970" s="10">
        <f t="shared" si="241"/>
        <v>0</v>
      </c>
      <c r="BO970" s="6">
        <f t="shared" si="242"/>
        <v>1</v>
      </c>
      <c r="BP970" s="6">
        <f t="shared" si="243"/>
        <v>0</v>
      </c>
      <c r="BQ970" s="6">
        <f t="shared" si="244"/>
        <v>0</v>
      </c>
      <c r="BR970" s="10" t="str">
        <f t="shared" si="245"/>
        <v>正常在售</v>
      </c>
      <c r="BS970" s="6" t="str">
        <f t="shared" si="255"/>
        <v>流量款</v>
      </c>
    </row>
    <row r="971" spans="1:71">
      <c r="A971" s="6" t="str">
        <f t="shared" si="246"/>
        <v>ITB083DDLTVV</v>
      </c>
      <c r="B971" s="6" t="str">
        <f t="shared" si="247"/>
        <v>ITX0014NW6ZH</v>
      </c>
      <c r="C971" s="6" t="str">
        <f t="shared" si="248"/>
        <v>ITKK00001</v>
      </c>
      <c r="D971" s="6" t="str">
        <f t="shared" si="249"/>
        <v>ITB083DDLTVVKK00001</v>
      </c>
      <c r="E971" s="6" t="str">
        <f t="shared" si="250"/>
        <v>ITB083DDLTVVX0014NW6ZH</v>
      </c>
      <c r="F971" s="6" t="str">
        <f t="shared" si="251"/>
        <v>ITKK00001X0014NW6ZH</v>
      </c>
      <c r="G971" s="6" t="str">
        <f t="shared" si="252"/>
        <v>ITKK00001</v>
      </c>
      <c r="H971" s="6" t="str">
        <f ca="1" t="shared" si="253"/>
        <v>老品</v>
      </c>
      <c r="I971" s="10" t="str">
        <f t="shared" si="254"/>
        <v>S</v>
      </c>
      <c r="J971" s="5" t="s">
        <v>7140</v>
      </c>
      <c r="K971" s="5" t="s">
        <v>7141</v>
      </c>
      <c r="L971" s="5" t="s">
        <v>6976</v>
      </c>
      <c r="M971" s="5" t="s">
        <v>7143</v>
      </c>
      <c r="N971" s="5" t="s">
        <v>7144</v>
      </c>
      <c r="O971" s="5" t="s">
        <v>1822</v>
      </c>
      <c r="P971" s="5" t="s">
        <v>4154</v>
      </c>
      <c r="Q971" s="5" t="s">
        <v>6958</v>
      </c>
      <c r="R971" s="5" t="s">
        <v>5043</v>
      </c>
      <c r="S971" s="5" t="s">
        <v>2985</v>
      </c>
      <c r="T971" s="5" t="s">
        <v>2990</v>
      </c>
      <c r="U971" s="5" t="s">
        <v>6946</v>
      </c>
      <c r="V971" s="5" t="s">
        <v>4134</v>
      </c>
      <c r="W971" s="5" t="s">
        <v>4122</v>
      </c>
      <c r="X971" s="5" t="s">
        <v>4155</v>
      </c>
      <c r="Y971" s="5" t="s">
        <v>4184</v>
      </c>
      <c r="Z971" s="5" t="s">
        <v>7145</v>
      </c>
      <c r="AA971" s="5" t="s">
        <v>4122</v>
      </c>
      <c r="AB971" s="5" t="s">
        <v>4341</v>
      </c>
      <c r="AC971" s="5" t="s">
        <v>7146</v>
      </c>
      <c r="AD971" s="5" t="s">
        <v>4606</v>
      </c>
      <c r="AE971" s="5" t="s">
        <v>4140</v>
      </c>
      <c r="AF971" s="5" t="s">
        <v>3008</v>
      </c>
      <c r="AG971" s="5" t="s">
        <v>4394</v>
      </c>
      <c r="AH971" s="5" t="s">
        <v>4142</v>
      </c>
      <c r="AI971" s="5" t="s">
        <v>4514</v>
      </c>
      <c r="AJ971" s="5" t="s">
        <v>4345</v>
      </c>
      <c r="AK971" s="5">
        <v>3.35</v>
      </c>
      <c r="AL971" s="5" t="s">
        <v>4145</v>
      </c>
      <c r="AM971" s="5" t="s">
        <v>4146</v>
      </c>
      <c r="AN971" s="5" t="s">
        <v>4696</v>
      </c>
      <c r="AO971" s="5">
        <v>50</v>
      </c>
      <c r="AP971" s="5">
        <v>500</v>
      </c>
      <c r="AQ971" s="5" t="s">
        <v>7076</v>
      </c>
      <c r="AR971" s="5" t="s">
        <v>7077</v>
      </c>
      <c r="AS971" s="5">
        <v>18</v>
      </c>
      <c r="AT971" s="5">
        <v>25</v>
      </c>
      <c r="AU971" s="5">
        <v>13</v>
      </c>
      <c r="AV971" s="5">
        <v>3.5</v>
      </c>
      <c r="AW971" s="5">
        <v>9.84</v>
      </c>
      <c r="AX971" s="5">
        <v>5.12</v>
      </c>
      <c r="AY971" s="5">
        <v>1.38</v>
      </c>
      <c r="AZ971" s="5">
        <v>315.5</v>
      </c>
      <c r="BA971" s="5">
        <v>0.7</v>
      </c>
      <c r="BB971" s="5">
        <v>50</v>
      </c>
      <c r="BC971" s="5">
        <v>33.5</v>
      </c>
      <c r="BD971" s="5">
        <v>20</v>
      </c>
      <c r="BE971" s="5">
        <v>19.69</v>
      </c>
      <c r="BF971" s="5">
        <v>13.19</v>
      </c>
      <c r="BG971" s="5">
        <v>7.87</v>
      </c>
      <c r="BH971" s="5">
        <v>16.4</v>
      </c>
      <c r="BI971" s="5">
        <v>36.2</v>
      </c>
      <c r="BM971" s="6">
        <f t="shared" si="240"/>
        <v>0</v>
      </c>
      <c r="BN971" s="10">
        <f t="shared" si="241"/>
        <v>0</v>
      </c>
      <c r="BO971" s="6">
        <f t="shared" si="242"/>
        <v>1</v>
      </c>
      <c r="BP971" s="6">
        <f t="shared" si="243"/>
        <v>0</v>
      </c>
      <c r="BQ971" s="6">
        <f t="shared" si="244"/>
        <v>0</v>
      </c>
      <c r="BR971" s="10" t="str">
        <f t="shared" si="245"/>
        <v>正常在售</v>
      </c>
      <c r="BS971" s="6" t="str">
        <f t="shared" si="255"/>
        <v>流量款</v>
      </c>
    </row>
    <row r="972" spans="1:71">
      <c r="A972" s="6" t="str">
        <f t="shared" si="246"/>
        <v>ESB083DDLTVV</v>
      </c>
      <c r="B972" s="6" t="str">
        <f t="shared" si="247"/>
        <v>ESX0014NW6ZH</v>
      </c>
      <c r="C972" s="6" t="str">
        <f t="shared" si="248"/>
        <v>ESKK00001</v>
      </c>
      <c r="D972" s="6" t="str">
        <f t="shared" si="249"/>
        <v>ESB083DDLTVVKK00001</v>
      </c>
      <c r="E972" s="6" t="str">
        <f t="shared" si="250"/>
        <v>ESB083DDLTVVX0014NW6ZH</v>
      </c>
      <c r="F972" s="6" t="str">
        <f t="shared" si="251"/>
        <v>ESKK00001X0014NW6ZH</v>
      </c>
      <c r="G972" s="6" t="str">
        <f t="shared" si="252"/>
        <v>ESKK00001</v>
      </c>
      <c r="H972" s="6" t="str">
        <f ca="1" t="shared" si="253"/>
        <v>老品</v>
      </c>
      <c r="I972" s="10" t="str">
        <f t="shared" si="254"/>
        <v>S</v>
      </c>
      <c r="J972" s="5" t="s">
        <v>7140</v>
      </c>
      <c r="K972" s="5" t="s">
        <v>7141</v>
      </c>
      <c r="L972" s="5" t="s">
        <v>6975</v>
      </c>
      <c r="M972" s="5" t="s">
        <v>7143</v>
      </c>
      <c r="N972" s="5" t="s">
        <v>7144</v>
      </c>
      <c r="O972" s="5" t="s">
        <v>1822</v>
      </c>
      <c r="P972" s="5" t="s">
        <v>4154</v>
      </c>
      <c r="Q972" s="5" t="s">
        <v>6956</v>
      </c>
      <c r="R972" s="5" t="s">
        <v>5041</v>
      </c>
      <c r="S972" s="5" t="s">
        <v>2985</v>
      </c>
      <c r="T972" s="5" t="s">
        <v>2990</v>
      </c>
      <c r="U972" s="5" t="s">
        <v>6946</v>
      </c>
      <c r="V972" s="5" t="s">
        <v>4134</v>
      </c>
      <c r="W972" s="5" t="s">
        <v>4122</v>
      </c>
      <c r="X972" s="5" t="s">
        <v>4155</v>
      </c>
      <c r="Y972" s="5" t="s">
        <v>4136</v>
      </c>
      <c r="Z972" s="5" t="s">
        <v>7145</v>
      </c>
      <c r="AA972" s="5" t="s">
        <v>4122</v>
      </c>
      <c r="AB972" s="5" t="s">
        <v>4341</v>
      </c>
      <c r="AC972" s="5" t="s">
        <v>7146</v>
      </c>
      <c r="AD972" s="5" t="s">
        <v>4606</v>
      </c>
      <c r="AE972" s="5" t="s">
        <v>4140</v>
      </c>
      <c r="AF972" s="5" t="s">
        <v>3008</v>
      </c>
      <c r="AG972" s="5" t="s">
        <v>4394</v>
      </c>
      <c r="AH972" s="5" t="s">
        <v>4142</v>
      </c>
      <c r="AI972" s="5" t="s">
        <v>4514</v>
      </c>
      <c r="AJ972" s="5" t="s">
        <v>4345</v>
      </c>
      <c r="AK972" s="5">
        <v>3</v>
      </c>
      <c r="AL972" s="5" t="s">
        <v>4145</v>
      </c>
      <c r="AM972" s="5" t="s">
        <v>4146</v>
      </c>
      <c r="AN972" s="5" t="s">
        <v>4696</v>
      </c>
      <c r="AO972" s="5">
        <v>50</v>
      </c>
      <c r="AP972" s="5">
        <v>500</v>
      </c>
      <c r="AQ972" s="5" t="s">
        <v>7076</v>
      </c>
      <c r="AR972" s="5" t="s">
        <v>7077</v>
      </c>
      <c r="AS972" s="5">
        <v>18</v>
      </c>
      <c r="AT972" s="5">
        <v>25</v>
      </c>
      <c r="AU972" s="5">
        <v>13</v>
      </c>
      <c r="AV972" s="5">
        <v>3.5</v>
      </c>
      <c r="AW972" s="5">
        <v>9.84</v>
      </c>
      <c r="AX972" s="5">
        <v>5.12</v>
      </c>
      <c r="AY972" s="5">
        <v>1.38</v>
      </c>
      <c r="AZ972" s="5">
        <v>315.5</v>
      </c>
      <c r="BA972" s="5">
        <v>0.7</v>
      </c>
      <c r="BB972" s="5">
        <v>50</v>
      </c>
      <c r="BC972" s="5">
        <v>33.5</v>
      </c>
      <c r="BD972" s="5">
        <v>20</v>
      </c>
      <c r="BE972" s="5">
        <v>19.69</v>
      </c>
      <c r="BF972" s="5">
        <v>13.19</v>
      </c>
      <c r="BG972" s="5">
        <v>7.87</v>
      </c>
      <c r="BH972" s="5">
        <v>16.4</v>
      </c>
      <c r="BI972" s="5">
        <v>36.2</v>
      </c>
      <c r="BM972" s="6">
        <f t="shared" si="240"/>
        <v>0</v>
      </c>
      <c r="BN972" s="10">
        <f t="shared" si="241"/>
        <v>0</v>
      </c>
      <c r="BO972" s="6">
        <f t="shared" si="242"/>
        <v>1</v>
      </c>
      <c r="BP972" s="6">
        <f t="shared" si="243"/>
        <v>0</v>
      </c>
      <c r="BQ972" s="6">
        <f t="shared" si="244"/>
        <v>0</v>
      </c>
      <c r="BR972" s="10" t="str">
        <f t="shared" si="245"/>
        <v>正常在售</v>
      </c>
      <c r="BS972" s="6" t="str">
        <f t="shared" si="255"/>
        <v>流量款</v>
      </c>
    </row>
    <row r="973" spans="1:71">
      <c r="A973" s="6" t="str">
        <f t="shared" si="246"/>
        <v>DEB083DDLTVV</v>
      </c>
      <c r="B973" s="6" t="str">
        <f t="shared" si="247"/>
        <v>DEX0014NW6ZH</v>
      </c>
      <c r="C973" s="6" t="str">
        <f t="shared" si="248"/>
        <v>DEKK00001</v>
      </c>
      <c r="D973" s="6" t="str">
        <f t="shared" si="249"/>
        <v>DEB083DDLTVVKK00001</v>
      </c>
      <c r="E973" s="6" t="str">
        <f t="shared" si="250"/>
        <v>DEB083DDLTVVX0014NW6ZH</v>
      </c>
      <c r="F973" s="6" t="str">
        <f t="shared" si="251"/>
        <v>DEKK00001X0014NW6ZH</v>
      </c>
      <c r="G973" s="6" t="str">
        <f t="shared" si="252"/>
        <v>DEKK00001</v>
      </c>
      <c r="H973" s="6" t="str">
        <f ca="1" t="shared" si="253"/>
        <v>老品</v>
      </c>
      <c r="I973" s="10" t="str">
        <f t="shared" si="254"/>
        <v>S</v>
      </c>
      <c r="J973" s="5" t="s">
        <v>7140</v>
      </c>
      <c r="K973" s="5" t="s">
        <v>7141</v>
      </c>
      <c r="L973" s="5" t="s">
        <v>6968</v>
      </c>
      <c r="M973" s="5" t="s">
        <v>7143</v>
      </c>
      <c r="N973" s="5" t="s">
        <v>7144</v>
      </c>
      <c r="O973" s="5" t="s">
        <v>1822</v>
      </c>
      <c r="P973" s="5" t="s">
        <v>4154</v>
      </c>
      <c r="Q973" s="5" t="s">
        <v>6951</v>
      </c>
      <c r="R973" s="5" t="s">
        <v>1525</v>
      </c>
      <c r="S973" s="5" t="s">
        <v>2985</v>
      </c>
      <c r="T973" s="5" t="s">
        <v>2990</v>
      </c>
      <c r="U973" s="5" t="s">
        <v>6946</v>
      </c>
      <c r="V973" s="5" t="s">
        <v>4134</v>
      </c>
      <c r="W973" s="5" t="s">
        <v>4122</v>
      </c>
      <c r="X973" s="5" t="s">
        <v>4155</v>
      </c>
      <c r="Y973" s="5" t="s">
        <v>4175</v>
      </c>
      <c r="Z973" s="5" t="s">
        <v>7145</v>
      </c>
      <c r="AA973" s="5" t="s">
        <v>4122</v>
      </c>
      <c r="AB973" s="5" t="s">
        <v>2457</v>
      </c>
      <c r="AC973" s="5" t="s">
        <v>7146</v>
      </c>
      <c r="AD973" s="5" t="s">
        <v>4606</v>
      </c>
      <c r="AE973" s="5" t="s">
        <v>4140</v>
      </c>
      <c r="AF973" s="5" t="s">
        <v>3008</v>
      </c>
      <c r="AG973" s="5" t="s">
        <v>4394</v>
      </c>
      <c r="AH973" s="5" t="s">
        <v>4142</v>
      </c>
      <c r="AI973" s="5" t="s">
        <v>4514</v>
      </c>
      <c r="AJ973" s="5" t="s">
        <v>4345</v>
      </c>
      <c r="AK973" s="5">
        <v>2.39</v>
      </c>
      <c r="AL973" s="5" t="s">
        <v>4145</v>
      </c>
      <c r="AM973" s="5" t="s">
        <v>4146</v>
      </c>
      <c r="AN973" s="5" t="s">
        <v>4696</v>
      </c>
      <c r="AO973" s="5">
        <v>50</v>
      </c>
      <c r="AP973" s="5">
        <v>500</v>
      </c>
      <c r="AQ973" s="5" t="s">
        <v>7076</v>
      </c>
      <c r="AR973" s="5" t="s">
        <v>7077</v>
      </c>
      <c r="AS973" s="5">
        <v>18</v>
      </c>
      <c r="AT973" s="5">
        <v>25</v>
      </c>
      <c r="AU973" s="5">
        <v>13</v>
      </c>
      <c r="AV973" s="5">
        <v>3.5</v>
      </c>
      <c r="AW973" s="5">
        <v>9.84</v>
      </c>
      <c r="AX973" s="5">
        <v>5.12</v>
      </c>
      <c r="AY973" s="5">
        <v>1.38</v>
      </c>
      <c r="AZ973" s="5">
        <v>315.5</v>
      </c>
      <c r="BA973" s="5">
        <v>0.7</v>
      </c>
      <c r="BB973" s="5">
        <v>50</v>
      </c>
      <c r="BC973" s="5">
        <v>33.5</v>
      </c>
      <c r="BD973" s="5">
        <v>20</v>
      </c>
      <c r="BE973" s="5">
        <v>19.69</v>
      </c>
      <c r="BF973" s="5">
        <v>13.19</v>
      </c>
      <c r="BG973" s="5">
        <v>7.87</v>
      </c>
      <c r="BH973" s="5">
        <v>16.4</v>
      </c>
      <c r="BI973" s="5">
        <v>36.2</v>
      </c>
      <c r="BM973" s="6">
        <f t="shared" si="240"/>
        <v>0</v>
      </c>
      <c r="BN973" s="10">
        <f t="shared" si="241"/>
        <v>0</v>
      </c>
      <c r="BO973" s="6">
        <f t="shared" si="242"/>
        <v>1</v>
      </c>
      <c r="BP973" s="6">
        <f t="shared" si="243"/>
        <v>0</v>
      </c>
      <c r="BQ973" s="6">
        <f t="shared" si="244"/>
        <v>0</v>
      </c>
      <c r="BR973" s="10" t="str">
        <f t="shared" si="245"/>
        <v>正常在售</v>
      </c>
      <c r="BS973" s="6" t="str">
        <f t="shared" si="255"/>
        <v>利润款</v>
      </c>
    </row>
    <row r="974" spans="1:71">
      <c r="A974" s="6" t="str">
        <f t="shared" si="246"/>
        <v>UKB08B7S41K1</v>
      </c>
      <c r="B974" s="6" t="str">
        <f t="shared" si="247"/>
        <v>UKX0016XPMFL</v>
      </c>
      <c r="C974" s="6" t="str">
        <f t="shared" si="248"/>
        <v>UKKK00002</v>
      </c>
      <c r="D974" s="6" t="str">
        <f t="shared" si="249"/>
        <v>UKB08B7S41K1KK00002</v>
      </c>
      <c r="E974" s="6" t="str">
        <f t="shared" si="250"/>
        <v>UKB08B7S41K1X0016XPMFL</v>
      </c>
      <c r="F974" s="6" t="str">
        <f t="shared" si="251"/>
        <v>UKKK00002X0016XPMFL</v>
      </c>
      <c r="G974" s="6" t="str">
        <f t="shared" si="252"/>
        <v>UKKK00002</v>
      </c>
      <c r="H974" s="6" t="str">
        <f ca="1" t="shared" si="253"/>
        <v>老品</v>
      </c>
      <c r="I974" s="10" t="str">
        <f t="shared" si="254"/>
        <v>D</v>
      </c>
      <c r="J974" s="5" t="s">
        <v>7148</v>
      </c>
      <c r="K974" s="5" t="s">
        <v>7149</v>
      </c>
      <c r="L974" s="5" t="s">
        <v>6942</v>
      </c>
      <c r="M974" s="5" t="s">
        <v>7150</v>
      </c>
      <c r="N974" s="5" t="s">
        <v>7151</v>
      </c>
      <c r="O974" s="5" t="s">
        <v>1824</v>
      </c>
      <c r="P974" s="5" t="s">
        <v>4154</v>
      </c>
      <c r="Q974" s="5" t="s">
        <v>6945</v>
      </c>
      <c r="R974" s="5" t="s">
        <v>1532</v>
      </c>
      <c r="S974" s="5" t="s">
        <v>2985</v>
      </c>
      <c r="T974" s="5" t="s">
        <v>2979</v>
      </c>
      <c r="U974" s="5" t="s">
        <v>6946</v>
      </c>
      <c r="V974" s="5" t="s">
        <v>4134</v>
      </c>
      <c r="W974" s="5" t="s">
        <v>4122</v>
      </c>
      <c r="X974" s="5" t="s">
        <v>4135</v>
      </c>
      <c r="Y974" s="5" t="s">
        <v>4136</v>
      </c>
      <c r="Z974" s="5" t="s">
        <v>4523</v>
      </c>
      <c r="AA974" s="5" t="s">
        <v>4122</v>
      </c>
      <c r="AB974" s="5" t="s">
        <v>4124</v>
      </c>
      <c r="AC974" s="5" t="s">
        <v>7152</v>
      </c>
      <c r="AD974" s="5" t="s">
        <v>4620</v>
      </c>
      <c r="AE974" s="5" t="s">
        <v>4140</v>
      </c>
      <c r="AF974" s="5" t="s">
        <v>3008</v>
      </c>
      <c r="AG974" s="5" t="s">
        <v>4394</v>
      </c>
      <c r="AH974" s="5" t="s">
        <v>4612</v>
      </c>
      <c r="AI974" s="5" t="s">
        <v>4514</v>
      </c>
      <c r="AJ974" s="5" t="s">
        <v>4345</v>
      </c>
      <c r="AK974" s="5">
        <v>3.52</v>
      </c>
      <c r="AL974" s="5" t="s">
        <v>4145</v>
      </c>
      <c r="AM974" s="5" t="s">
        <v>4146</v>
      </c>
      <c r="AN974" s="5" t="s">
        <v>4696</v>
      </c>
      <c r="AO974" s="5">
        <v>28</v>
      </c>
      <c r="AP974" s="5">
        <v>1</v>
      </c>
      <c r="AQ974" s="5" t="s">
        <v>7153</v>
      </c>
      <c r="AR974" s="5" t="s">
        <v>7154</v>
      </c>
      <c r="AS974" s="5">
        <v>15</v>
      </c>
      <c r="AT974" s="5">
        <v>40.6</v>
      </c>
      <c r="AU974" s="5">
        <v>9.7</v>
      </c>
      <c r="AV974" s="5">
        <v>6.8</v>
      </c>
      <c r="AW974" s="5">
        <v>15.98</v>
      </c>
      <c r="AX974" s="5">
        <v>3.82</v>
      </c>
      <c r="AY974" s="5">
        <v>2.68</v>
      </c>
      <c r="AZ974" s="5">
        <v>602</v>
      </c>
      <c r="BA974" s="5">
        <v>1.33</v>
      </c>
      <c r="BB974" s="5">
        <v>51.5</v>
      </c>
      <c r="BC974" s="5">
        <v>43</v>
      </c>
      <c r="BD974" s="5">
        <v>41.5</v>
      </c>
      <c r="BE974" s="5">
        <v>20.28</v>
      </c>
      <c r="BF974" s="5">
        <v>16.93</v>
      </c>
      <c r="BG974" s="5">
        <v>16.34</v>
      </c>
      <c r="BH974" s="5">
        <v>18.9</v>
      </c>
      <c r="BI974" s="5">
        <v>41.72</v>
      </c>
      <c r="BM974" s="6">
        <f t="shared" si="240"/>
        <v>0</v>
      </c>
      <c r="BN974" s="10">
        <f t="shared" si="241"/>
        <v>0</v>
      </c>
      <c r="BO974" s="6">
        <f t="shared" si="242"/>
        <v>1</v>
      </c>
      <c r="BP974" s="6">
        <f t="shared" si="243"/>
        <v>0</v>
      </c>
      <c r="BQ974" s="6">
        <f t="shared" si="244"/>
        <v>0</v>
      </c>
      <c r="BR974" s="10" t="str">
        <f t="shared" si="245"/>
        <v>正常在售</v>
      </c>
      <c r="BS974" s="6" t="str">
        <f t="shared" si="255"/>
        <v>普通款</v>
      </c>
    </row>
    <row r="975" spans="1:71">
      <c r="A975" s="6" t="str">
        <f t="shared" si="246"/>
        <v>NLB08B7SM69Q</v>
      </c>
      <c r="B975" s="6" t="str">
        <f t="shared" si="247"/>
        <v>NLX0016XSQVD</v>
      </c>
      <c r="C975" s="6" t="str">
        <f t="shared" si="248"/>
        <v>NLKK00003</v>
      </c>
      <c r="D975" s="6" t="str">
        <f t="shared" si="249"/>
        <v>NLB08B7SM69QKK00003</v>
      </c>
      <c r="E975" s="6" t="str">
        <f t="shared" si="250"/>
        <v>NLB08B7SM69QX0016XSQVD</v>
      </c>
      <c r="F975" s="6" t="str">
        <f t="shared" si="251"/>
        <v>NLKK00003X0016XSQVD</v>
      </c>
      <c r="G975" s="6" t="str">
        <f t="shared" si="252"/>
        <v>NLKK00003</v>
      </c>
      <c r="H975" s="6" t="str">
        <f ca="1" t="shared" si="253"/>
        <v>老品</v>
      </c>
      <c r="I975" s="10" t="str">
        <f t="shared" si="254"/>
        <v>B</v>
      </c>
      <c r="J975" s="5" t="s">
        <v>7155</v>
      </c>
      <c r="K975" s="5" t="s">
        <v>7156</v>
      </c>
      <c r="L975" s="5" t="s">
        <v>7157</v>
      </c>
      <c r="M975" s="5" t="s">
        <v>7158</v>
      </c>
      <c r="N975" s="5" t="s">
        <v>7159</v>
      </c>
      <c r="O975" s="5" t="s">
        <v>1826</v>
      </c>
      <c r="P975" s="5" t="s">
        <v>4154</v>
      </c>
      <c r="Q975" s="5" t="s">
        <v>6954</v>
      </c>
      <c r="R975" s="5" t="s">
        <v>5038</v>
      </c>
      <c r="S975" s="5" t="s">
        <v>2985</v>
      </c>
      <c r="T975" s="5" t="s">
        <v>2979</v>
      </c>
      <c r="U975" s="5" t="s">
        <v>6946</v>
      </c>
      <c r="V975" s="5" t="s">
        <v>4134</v>
      </c>
      <c r="W975" s="5" t="s">
        <v>4122</v>
      </c>
      <c r="X975" s="5" t="s">
        <v>4155</v>
      </c>
      <c r="Y975" s="5" t="s">
        <v>4184</v>
      </c>
      <c r="Z975" s="5" t="s">
        <v>4353</v>
      </c>
      <c r="AA975" s="5" t="s">
        <v>4122</v>
      </c>
      <c r="AB975" s="5" t="s">
        <v>4341</v>
      </c>
      <c r="AC975" s="5" t="s">
        <v>7160</v>
      </c>
      <c r="AD975" s="5" t="s">
        <v>4512</v>
      </c>
      <c r="AE975" s="5" t="s">
        <v>4140</v>
      </c>
      <c r="AF975" s="5" t="s">
        <v>3008</v>
      </c>
      <c r="AG975" s="5" t="s">
        <v>4394</v>
      </c>
      <c r="AH975" s="5" t="s">
        <v>4612</v>
      </c>
      <c r="AI975" s="5" t="s">
        <v>4514</v>
      </c>
      <c r="AJ975" s="5" t="s">
        <v>4345</v>
      </c>
      <c r="AK975" s="5">
        <v>4.39</v>
      </c>
      <c r="AL975" s="5" t="s">
        <v>4145</v>
      </c>
      <c r="AM975" s="5" t="s">
        <v>4146</v>
      </c>
      <c r="AN975" s="5" t="s">
        <v>4696</v>
      </c>
      <c r="AO975" s="5">
        <v>40</v>
      </c>
      <c r="AP975" s="5">
        <v>1</v>
      </c>
      <c r="AQ975" s="5" t="s">
        <v>7161</v>
      </c>
      <c r="AR975" s="5" t="s">
        <v>7162</v>
      </c>
      <c r="AS975" s="5">
        <v>15</v>
      </c>
      <c r="AT975" s="5">
        <v>40.6</v>
      </c>
      <c r="AU975" s="5">
        <v>8.3</v>
      </c>
      <c r="AV975" s="5">
        <v>4.2</v>
      </c>
      <c r="AW975" s="5">
        <v>15.98</v>
      </c>
      <c r="AX975" s="5">
        <v>3.27</v>
      </c>
      <c r="AY975" s="5">
        <v>1.65</v>
      </c>
      <c r="AZ975" s="5">
        <v>455</v>
      </c>
      <c r="BA975" s="5">
        <v>1</v>
      </c>
      <c r="BB975" s="5">
        <v>44.5</v>
      </c>
      <c r="BC975" s="5">
        <v>42.5</v>
      </c>
      <c r="BD975" s="5">
        <v>38</v>
      </c>
      <c r="BE975" s="5">
        <v>17.52</v>
      </c>
      <c r="BF975" s="5">
        <v>16.73</v>
      </c>
      <c r="BG975" s="5">
        <v>14.96</v>
      </c>
      <c r="BH975" s="5">
        <v>20.15</v>
      </c>
      <c r="BI975" s="5">
        <v>44.48</v>
      </c>
      <c r="BM975" s="6">
        <f t="shared" si="240"/>
        <v>0</v>
      </c>
      <c r="BN975" s="10">
        <f t="shared" si="241"/>
        <v>0</v>
      </c>
      <c r="BO975" s="6">
        <f t="shared" si="242"/>
        <v>1</v>
      </c>
      <c r="BP975" s="6">
        <f t="shared" si="243"/>
        <v>0</v>
      </c>
      <c r="BQ975" s="6">
        <f t="shared" si="244"/>
        <v>0</v>
      </c>
      <c r="BR975" s="10" t="str">
        <f t="shared" si="245"/>
        <v>正常在售</v>
      </c>
      <c r="BS975" s="6" t="str">
        <f t="shared" si="255"/>
        <v>流量款</v>
      </c>
    </row>
    <row r="976" spans="1:71">
      <c r="A976" s="6" t="str">
        <f t="shared" si="246"/>
        <v>ITB08B7SM69Q</v>
      </c>
      <c r="B976" s="6" t="str">
        <f t="shared" si="247"/>
        <v>ITX0016XSQVD</v>
      </c>
      <c r="C976" s="6" t="str">
        <f t="shared" si="248"/>
        <v>ITKK00003</v>
      </c>
      <c r="D976" s="6" t="str">
        <f t="shared" si="249"/>
        <v>ITB08B7SM69QKK00003</v>
      </c>
      <c r="E976" s="6" t="str">
        <f t="shared" si="250"/>
        <v>ITB08B7SM69QX0016XSQVD</v>
      </c>
      <c r="F976" s="6" t="str">
        <f t="shared" si="251"/>
        <v>ITKK00003X0016XSQVD</v>
      </c>
      <c r="G976" s="6" t="str">
        <f t="shared" si="252"/>
        <v>ITKK00003</v>
      </c>
      <c r="H976" s="6" t="str">
        <f ca="1" t="shared" si="253"/>
        <v>老品</v>
      </c>
      <c r="I976" s="10" t="str">
        <f t="shared" si="254"/>
        <v>B</v>
      </c>
      <c r="J976" s="5" t="s">
        <v>7155</v>
      </c>
      <c r="K976" s="5" t="s">
        <v>7156</v>
      </c>
      <c r="L976" s="5" t="s">
        <v>6957</v>
      </c>
      <c r="M976" s="5" t="s">
        <v>7158</v>
      </c>
      <c r="N976" s="5" t="s">
        <v>7159</v>
      </c>
      <c r="O976" s="5" t="s">
        <v>1826</v>
      </c>
      <c r="P976" s="5" t="s">
        <v>4154</v>
      </c>
      <c r="Q976" s="5" t="s">
        <v>6958</v>
      </c>
      <c r="R976" s="5" t="s">
        <v>5043</v>
      </c>
      <c r="S976" s="5" t="s">
        <v>2985</v>
      </c>
      <c r="T976" s="5" t="s">
        <v>2979</v>
      </c>
      <c r="U976" s="5" t="s">
        <v>6946</v>
      </c>
      <c r="V976" s="5" t="s">
        <v>4134</v>
      </c>
      <c r="W976" s="5" t="s">
        <v>4122</v>
      </c>
      <c r="X976" s="5" t="s">
        <v>4155</v>
      </c>
      <c r="Y976" s="5" t="s">
        <v>4136</v>
      </c>
      <c r="Z976" s="5" t="s">
        <v>4353</v>
      </c>
      <c r="AA976" s="5" t="s">
        <v>4122</v>
      </c>
      <c r="AB976" s="5" t="s">
        <v>4341</v>
      </c>
      <c r="AC976" s="5" t="s">
        <v>7160</v>
      </c>
      <c r="AD976" s="5" t="s">
        <v>4512</v>
      </c>
      <c r="AE976" s="5" t="s">
        <v>4140</v>
      </c>
      <c r="AF976" s="5" t="s">
        <v>3008</v>
      </c>
      <c r="AG976" s="5" t="s">
        <v>4394</v>
      </c>
      <c r="AH976" s="5" t="s">
        <v>4612</v>
      </c>
      <c r="AI976" s="5" t="s">
        <v>4514</v>
      </c>
      <c r="AJ976" s="5" t="s">
        <v>4345</v>
      </c>
      <c r="AK976" s="5">
        <v>5.62</v>
      </c>
      <c r="AL976" s="5" t="s">
        <v>4145</v>
      </c>
      <c r="AM976" s="5" t="s">
        <v>4146</v>
      </c>
      <c r="AN976" s="5" t="s">
        <v>4696</v>
      </c>
      <c r="AO976" s="5">
        <v>40</v>
      </c>
      <c r="AP976" s="5">
        <v>1</v>
      </c>
      <c r="AQ976" s="5" t="s">
        <v>7161</v>
      </c>
      <c r="AR976" s="5" t="s">
        <v>7162</v>
      </c>
      <c r="AS976" s="5">
        <v>15</v>
      </c>
      <c r="AT976" s="5">
        <v>40.6</v>
      </c>
      <c r="AU976" s="5">
        <v>8.3</v>
      </c>
      <c r="AV976" s="5">
        <v>4.2</v>
      </c>
      <c r="AW976" s="5">
        <v>15.98</v>
      </c>
      <c r="AX976" s="5">
        <v>3.27</v>
      </c>
      <c r="AY976" s="5">
        <v>1.65</v>
      </c>
      <c r="AZ976" s="5">
        <v>455</v>
      </c>
      <c r="BA976" s="5">
        <v>1</v>
      </c>
      <c r="BB976" s="5">
        <v>44.5</v>
      </c>
      <c r="BC976" s="5">
        <v>42.5</v>
      </c>
      <c r="BD976" s="5">
        <v>38</v>
      </c>
      <c r="BE976" s="5">
        <v>17.52</v>
      </c>
      <c r="BF976" s="5">
        <v>16.73</v>
      </c>
      <c r="BG976" s="5">
        <v>14.96</v>
      </c>
      <c r="BH976" s="5">
        <v>20.15</v>
      </c>
      <c r="BI976" s="5">
        <v>44.48</v>
      </c>
      <c r="BM976" s="6">
        <f t="shared" si="240"/>
        <v>0</v>
      </c>
      <c r="BN976" s="10">
        <f t="shared" si="241"/>
        <v>0</v>
      </c>
      <c r="BO976" s="6">
        <f t="shared" si="242"/>
        <v>1</v>
      </c>
      <c r="BP976" s="6">
        <f t="shared" si="243"/>
        <v>0</v>
      </c>
      <c r="BQ976" s="6">
        <f t="shared" si="244"/>
        <v>0</v>
      </c>
      <c r="BR976" s="10" t="str">
        <f t="shared" si="245"/>
        <v>正常在售</v>
      </c>
      <c r="BS976" s="6" t="str">
        <f t="shared" si="255"/>
        <v>流量款</v>
      </c>
    </row>
    <row r="977" spans="1:71">
      <c r="A977" s="6" t="str">
        <f t="shared" si="246"/>
        <v>DEB08B7SM69Q</v>
      </c>
      <c r="B977" s="6" t="str">
        <f t="shared" si="247"/>
        <v>DEX0016XSQVD</v>
      </c>
      <c r="C977" s="6" t="str">
        <f t="shared" si="248"/>
        <v>DEKK00003</v>
      </c>
      <c r="D977" s="6" t="str">
        <f t="shared" si="249"/>
        <v>DEB08B7SM69QKK00003</v>
      </c>
      <c r="E977" s="6" t="str">
        <f t="shared" si="250"/>
        <v>DEB08B7SM69QX0016XSQVD</v>
      </c>
      <c r="F977" s="6" t="str">
        <f t="shared" si="251"/>
        <v>DEKK00003X0016XSQVD</v>
      </c>
      <c r="G977" s="6" t="str">
        <f t="shared" si="252"/>
        <v>DEKK00003</v>
      </c>
      <c r="H977" s="6" t="str">
        <f ca="1" t="shared" si="253"/>
        <v>老品</v>
      </c>
      <c r="I977" s="10" t="str">
        <f t="shared" si="254"/>
        <v>B</v>
      </c>
      <c r="J977" s="5" t="s">
        <v>7155</v>
      </c>
      <c r="K977" s="5" t="s">
        <v>7156</v>
      </c>
      <c r="L977" s="5" t="s">
        <v>6949</v>
      </c>
      <c r="M977" s="5" t="s">
        <v>7158</v>
      </c>
      <c r="N977" s="5" t="s">
        <v>7159</v>
      </c>
      <c r="O977" s="5" t="s">
        <v>1826</v>
      </c>
      <c r="P977" s="5" t="s">
        <v>4154</v>
      </c>
      <c r="Q977" s="5" t="s">
        <v>6951</v>
      </c>
      <c r="R977" s="5" t="s">
        <v>1525</v>
      </c>
      <c r="S977" s="5" t="s">
        <v>2985</v>
      </c>
      <c r="T977" s="5" t="s">
        <v>2979</v>
      </c>
      <c r="U977" s="5" t="s">
        <v>6946</v>
      </c>
      <c r="V977" s="5" t="s">
        <v>4134</v>
      </c>
      <c r="W977" s="5" t="s">
        <v>4122</v>
      </c>
      <c r="X977" s="5" t="s">
        <v>4155</v>
      </c>
      <c r="Y977" s="5" t="s">
        <v>4184</v>
      </c>
      <c r="Z977" s="5" t="s">
        <v>4353</v>
      </c>
      <c r="AA977" s="5" t="s">
        <v>4122</v>
      </c>
      <c r="AB977" s="5" t="s">
        <v>4341</v>
      </c>
      <c r="AC977" s="5" t="s">
        <v>7160</v>
      </c>
      <c r="AD977" s="5" t="s">
        <v>4512</v>
      </c>
      <c r="AE977" s="5" t="s">
        <v>4140</v>
      </c>
      <c r="AF977" s="5" t="s">
        <v>3008</v>
      </c>
      <c r="AG977" s="5" t="s">
        <v>4394</v>
      </c>
      <c r="AH977" s="5" t="s">
        <v>4612</v>
      </c>
      <c r="AI977" s="5" t="s">
        <v>4514</v>
      </c>
      <c r="AJ977" s="5" t="s">
        <v>4345</v>
      </c>
      <c r="AK977" s="5">
        <v>3.99</v>
      </c>
      <c r="AL977" s="5" t="s">
        <v>4145</v>
      </c>
      <c r="AM977" s="5" t="s">
        <v>4146</v>
      </c>
      <c r="AN977" s="5" t="s">
        <v>4696</v>
      </c>
      <c r="AO977" s="5">
        <v>40</v>
      </c>
      <c r="AP977" s="5">
        <v>1</v>
      </c>
      <c r="AQ977" s="5" t="s">
        <v>7161</v>
      </c>
      <c r="AR977" s="5" t="s">
        <v>7162</v>
      </c>
      <c r="AS977" s="5">
        <v>15</v>
      </c>
      <c r="AT977" s="5">
        <v>40.6</v>
      </c>
      <c r="AU977" s="5">
        <v>8.3</v>
      </c>
      <c r="AV977" s="5">
        <v>4.2</v>
      </c>
      <c r="AW977" s="5">
        <v>15.98</v>
      </c>
      <c r="AX977" s="5">
        <v>3.27</v>
      </c>
      <c r="AY977" s="5">
        <v>1.65</v>
      </c>
      <c r="AZ977" s="5">
        <v>455</v>
      </c>
      <c r="BA977" s="5">
        <v>1</v>
      </c>
      <c r="BB977" s="5">
        <v>44.5</v>
      </c>
      <c r="BC977" s="5">
        <v>42.5</v>
      </c>
      <c r="BD977" s="5">
        <v>38</v>
      </c>
      <c r="BE977" s="5">
        <v>17.52</v>
      </c>
      <c r="BF977" s="5">
        <v>16.73</v>
      </c>
      <c r="BG977" s="5">
        <v>14.96</v>
      </c>
      <c r="BH977" s="5">
        <v>20.15</v>
      </c>
      <c r="BI977" s="5">
        <v>44.48</v>
      </c>
      <c r="BM977" s="6">
        <f t="shared" si="240"/>
        <v>0</v>
      </c>
      <c r="BN977" s="10">
        <f t="shared" si="241"/>
        <v>0</v>
      </c>
      <c r="BO977" s="6">
        <f t="shared" si="242"/>
        <v>1</v>
      </c>
      <c r="BP977" s="6">
        <f t="shared" si="243"/>
        <v>0</v>
      </c>
      <c r="BQ977" s="6">
        <f t="shared" si="244"/>
        <v>0</v>
      </c>
      <c r="BR977" s="10" t="str">
        <f t="shared" si="245"/>
        <v>正常在售</v>
      </c>
      <c r="BS977" s="6" t="str">
        <f t="shared" si="255"/>
        <v>流量款</v>
      </c>
    </row>
    <row r="978" spans="1:71">
      <c r="A978" s="6" t="str">
        <f t="shared" si="246"/>
        <v>FRB08B7SM69Q</v>
      </c>
      <c r="B978" s="6" t="str">
        <f t="shared" si="247"/>
        <v>FRX0016XSQVD</v>
      </c>
      <c r="C978" s="6" t="str">
        <f t="shared" si="248"/>
        <v>FRKK00003</v>
      </c>
      <c r="D978" s="6" t="str">
        <f t="shared" si="249"/>
        <v>FRB08B7SM69QKK00003</v>
      </c>
      <c r="E978" s="6" t="str">
        <f t="shared" si="250"/>
        <v>FRB08B7SM69QX0016XSQVD</v>
      </c>
      <c r="F978" s="6" t="str">
        <f t="shared" si="251"/>
        <v>FRKK00003X0016XSQVD</v>
      </c>
      <c r="G978" s="6" t="str">
        <f t="shared" si="252"/>
        <v>FRKK00003</v>
      </c>
      <c r="H978" s="6" t="str">
        <f ca="1" t="shared" si="253"/>
        <v>老品</v>
      </c>
      <c r="I978" s="10" t="str">
        <f t="shared" si="254"/>
        <v>B</v>
      </c>
      <c r="J978" s="5" t="s">
        <v>7155</v>
      </c>
      <c r="K978" s="5" t="s">
        <v>7156</v>
      </c>
      <c r="L978" s="5" t="s">
        <v>6952</v>
      </c>
      <c r="M978" s="5" t="s">
        <v>7158</v>
      </c>
      <c r="N978" s="5" t="s">
        <v>7159</v>
      </c>
      <c r="O978" s="5" t="s">
        <v>1826</v>
      </c>
      <c r="P978" s="5" t="s">
        <v>4154</v>
      </c>
      <c r="Q978" s="5" t="s">
        <v>6953</v>
      </c>
      <c r="R978" s="5" t="s">
        <v>5035</v>
      </c>
      <c r="S978" s="5" t="s">
        <v>2985</v>
      </c>
      <c r="T978" s="5" t="s">
        <v>2979</v>
      </c>
      <c r="U978" s="5" t="s">
        <v>6946</v>
      </c>
      <c r="V978" s="5" t="s">
        <v>4134</v>
      </c>
      <c r="W978" s="5" t="s">
        <v>4122</v>
      </c>
      <c r="X978" s="5" t="s">
        <v>4155</v>
      </c>
      <c r="Y978" s="5" t="s">
        <v>4184</v>
      </c>
      <c r="Z978" s="5" t="s">
        <v>4353</v>
      </c>
      <c r="AA978" s="5" t="s">
        <v>4122</v>
      </c>
      <c r="AB978" s="5" t="s">
        <v>4341</v>
      </c>
      <c r="AC978" s="5" t="s">
        <v>7160</v>
      </c>
      <c r="AD978" s="5" t="s">
        <v>4512</v>
      </c>
      <c r="AE978" s="5" t="s">
        <v>4140</v>
      </c>
      <c r="AF978" s="5" t="s">
        <v>3008</v>
      </c>
      <c r="AG978" s="5" t="s">
        <v>4394</v>
      </c>
      <c r="AH978" s="5" t="s">
        <v>4612</v>
      </c>
      <c r="AI978" s="5" t="s">
        <v>4514</v>
      </c>
      <c r="AJ978" s="5" t="s">
        <v>4345</v>
      </c>
      <c r="AK978" s="5">
        <v>6.48</v>
      </c>
      <c r="AL978" s="5" t="s">
        <v>4145</v>
      </c>
      <c r="AM978" s="5" t="s">
        <v>4146</v>
      </c>
      <c r="AN978" s="5" t="s">
        <v>4696</v>
      </c>
      <c r="AO978" s="5">
        <v>40</v>
      </c>
      <c r="AP978" s="5">
        <v>1</v>
      </c>
      <c r="AQ978" s="5" t="s">
        <v>7161</v>
      </c>
      <c r="AR978" s="5" t="s">
        <v>7162</v>
      </c>
      <c r="AS978" s="5">
        <v>15</v>
      </c>
      <c r="AT978" s="5">
        <v>40.6</v>
      </c>
      <c r="AU978" s="5">
        <v>8.3</v>
      </c>
      <c r="AV978" s="5">
        <v>4.2</v>
      </c>
      <c r="AW978" s="5">
        <v>15.98</v>
      </c>
      <c r="AX978" s="5">
        <v>3.27</v>
      </c>
      <c r="AY978" s="5">
        <v>1.65</v>
      </c>
      <c r="AZ978" s="5">
        <v>455</v>
      </c>
      <c r="BA978" s="5">
        <v>1</v>
      </c>
      <c r="BB978" s="5">
        <v>44.5</v>
      </c>
      <c r="BC978" s="5">
        <v>42.5</v>
      </c>
      <c r="BD978" s="5">
        <v>38</v>
      </c>
      <c r="BE978" s="5">
        <v>17.52</v>
      </c>
      <c r="BF978" s="5">
        <v>16.73</v>
      </c>
      <c r="BG978" s="5">
        <v>14.96</v>
      </c>
      <c r="BH978" s="5">
        <v>20.15</v>
      </c>
      <c r="BI978" s="5">
        <v>44.48</v>
      </c>
      <c r="BM978" s="6">
        <f t="shared" si="240"/>
        <v>0</v>
      </c>
      <c r="BN978" s="10">
        <f t="shared" si="241"/>
        <v>0</v>
      </c>
      <c r="BO978" s="6">
        <f t="shared" si="242"/>
        <v>1</v>
      </c>
      <c r="BP978" s="6">
        <f t="shared" si="243"/>
        <v>0</v>
      </c>
      <c r="BQ978" s="6">
        <f t="shared" si="244"/>
        <v>0</v>
      </c>
      <c r="BR978" s="10" t="str">
        <f t="shared" si="245"/>
        <v>正常在售</v>
      </c>
      <c r="BS978" s="6" t="str">
        <f t="shared" si="255"/>
        <v>流量款</v>
      </c>
    </row>
    <row r="979" spans="1:71">
      <c r="A979" s="6" t="str">
        <f t="shared" si="246"/>
        <v>ESB08B7SM69Q</v>
      </c>
      <c r="B979" s="6" t="str">
        <f t="shared" si="247"/>
        <v>ESX0016XSQVD</v>
      </c>
      <c r="C979" s="6" t="str">
        <f t="shared" si="248"/>
        <v>ESKK00003</v>
      </c>
      <c r="D979" s="6" t="str">
        <f t="shared" si="249"/>
        <v>ESB08B7SM69QKK00003</v>
      </c>
      <c r="E979" s="6" t="str">
        <f t="shared" si="250"/>
        <v>ESB08B7SM69QX0016XSQVD</v>
      </c>
      <c r="F979" s="6" t="str">
        <f t="shared" si="251"/>
        <v>ESKK00003X0016XSQVD</v>
      </c>
      <c r="G979" s="6" t="str">
        <f t="shared" si="252"/>
        <v>ESKK00003</v>
      </c>
      <c r="H979" s="6" t="str">
        <f ca="1" t="shared" si="253"/>
        <v>老品</v>
      </c>
      <c r="I979" s="10" t="str">
        <f t="shared" si="254"/>
        <v>B</v>
      </c>
      <c r="J979" s="5" t="s">
        <v>7155</v>
      </c>
      <c r="K979" s="5" t="s">
        <v>7156</v>
      </c>
      <c r="L979" s="5" t="s">
        <v>6955</v>
      </c>
      <c r="M979" s="5" t="s">
        <v>7158</v>
      </c>
      <c r="N979" s="5" t="s">
        <v>7159</v>
      </c>
      <c r="O979" s="5" t="s">
        <v>1826</v>
      </c>
      <c r="P979" s="5" t="s">
        <v>4154</v>
      </c>
      <c r="Q979" s="5" t="s">
        <v>6956</v>
      </c>
      <c r="R979" s="5" t="s">
        <v>5041</v>
      </c>
      <c r="S979" s="5" t="s">
        <v>2985</v>
      </c>
      <c r="T979" s="5" t="s">
        <v>2979</v>
      </c>
      <c r="U979" s="5" t="s">
        <v>6946</v>
      </c>
      <c r="V979" s="5" t="s">
        <v>4134</v>
      </c>
      <c r="W979" s="5" t="s">
        <v>4122</v>
      </c>
      <c r="X979" s="5" t="s">
        <v>4155</v>
      </c>
      <c r="Y979" s="5" t="s">
        <v>4136</v>
      </c>
      <c r="Z979" s="5" t="s">
        <v>4353</v>
      </c>
      <c r="AA979" s="5" t="s">
        <v>4122</v>
      </c>
      <c r="AB979" s="5" t="s">
        <v>4341</v>
      </c>
      <c r="AC979" s="5" t="s">
        <v>7160</v>
      </c>
      <c r="AD979" s="5" t="s">
        <v>4512</v>
      </c>
      <c r="AE979" s="5" t="s">
        <v>4140</v>
      </c>
      <c r="AF979" s="5" t="s">
        <v>3008</v>
      </c>
      <c r="AG979" s="5" t="s">
        <v>4394</v>
      </c>
      <c r="AH979" s="5" t="s">
        <v>4612</v>
      </c>
      <c r="AI979" s="5" t="s">
        <v>4514</v>
      </c>
      <c r="AJ979" s="5" t="s">
        <v>4345</v>
      </c>
      <c r="AK979" s="5">
        <v>4.52</v>
      </c>
      <c r="AL979" s="5" t="s">
        <v>4145</v>
      </c>
      <c r="AM979" s="5" t="s">
        <v>4146</v>
      </c>
      <c r="AN979" s="5" t="s">
        <v>4696</v>
      </c>
      <c r="AO979" s="5">
        <v>40</v>
      </c>
      <c r="AP979" s="5">
        <v>1</v>
      </c>
      <c r="AQ979" s="5" t="s">
        <v>7161</v>
      </c>
      <c r="AR979" s="5" t="s">
        <v>7162</v>
      </c>
      <c r="AS979" s="5">
        <v>15</v>
      </c>
      <c r="AT979" s="5">
        <v>40.6</v>
      </c>
      <c r="AU979" s="5">
        <v>8.3</v>
      </c>
      <c r="AV979" s="5">
        <v>4.2</v>
      </c>
      <c r="AW979" s="5">
        <v>15.98</v>
      </c>
      <c r="AX979" s="5">
        <v>3.27</v>
      </c>
      <c r="AY979" s="5">
        <v>1.65</v>
      </c>
      <c r="AZ979" s="5">
        <v>455</v>
      </c>
      <c r="BA979" s="5">
        <v>1</v>
      </c>
      <c r="BB979" s="5">
        <v>44.5</v>
      </c>
      <c r="BC979" s="5">
        <v>42.5</v>
      </c>
      <c r="BD979" s="5">
        <v>38</v>
      </c>
      <c r="BE979" s="5">
        <v>17.52</v>
      </c>
      <c r="BF979" s="5">
        <v>16.73</v>
      </c>
      <c r="BG979" s="5">
        <v>14.96</v>
      </c>
      <c r="BH979" s="5">
        <v>20.15</v>
      </c>
      <c r="BI979" s="5">
        <v>44.48</v>
      </c>
      <c r="BM979" s="6">
        <f t="shared" si="240"/>
        <v>0</v>
      </c>
      <c r="BN979" s="10">
        <f t="shared" si="241"/>
        <v>0</v>
      </c>
      <c r="BO979" s="6">
        <f t="shared" si="242"/>
        <v>1</v>
      </c>
      <c r="BP979" s="6">
        <f t="shared" si="243"/>
        <v>0</v>
      </c>
      <c r="BQ979" s="6">
        <f t="shared" si="244"/>
        <v>0</v>
      </c>
      <c r="BR979" s="10" t="str">
        <f t="shared" si="245"/>
        <v>正常在售</v>
      </c>
      <c r="BS979" s="6" t="str">
        <f t="shared" si="255"/>
        <v>流量款</v>
      </c>
    </row>
    <row r="980" spans="1:71">
      <c r="A980" s="6" t="str">
        <f t="shared" si="246"/>
        <v>NLB08B8BDPVZ</v>
      </c>
      <c r="B980" s="6" t="str">
        <f t="shared" si="247"/>
        <v>NLX0016XPN7X</v>
      </c>
      <c r="C980" s="6" t="str">
        <f t="shared" si="248"/>
        <v>NLKK00004</v>
      </c>
      <c r="D980" s="6" t="str">
        <f t="shared" si="249"/>
        <v>NLB08B8BDPVZKK00004</v>
      </c>
      <c r="E980" s="6" t="str">
        <f t="shared" si="250"/>
        <v>NLB08B8BDPVZX0016XPN7X</v>
      </c>
      <c r="F980" s="6" t="str">
        <f t="shared" si="251"/>
        <v>NLKK00004X0016XPN7X</v>
      </c>
      <c r="G980" s="6" t="str">
        <f t="shared" si="252"/>
        <v>NLKK00004</v>
      </c>
      <c r="H980" s="6" t="str">
        <f ca="1" t="shared" si="253"/>
        <v>老品</v>
      </c>
      <c r="I980" s="10" t="str">
        <f t="shared" si="254"/>
        <v>B</v>
      </c>
      <c r="J980" s="5" t="s">
        <v>7163</v>
      </c>
      <c r="K980" s="5" t="s">
        <v>7164</v>
      </c>
      <c r="L980" s="5" t="s">
        <v>7165</v>
      </c>
      <c r="M980" s="5" t="s">
        <v>7165</v>
      </c>
      <c r="N980" s="5" t="s">
        <v>7166</v>
      </c>
      <c r="O980" s="5" t="s">
        <v>1828</v>
      </c>
      <c r="P980" s="5" t="s">
        <v>4154</v>
      </c>
      <c r="Q980" s="5" t="s">
        <v>6954</v>
      </c>
      <c r="R980" s="5" t="s">
        <v>5038</v>
      </c>
      <c r="S980" s="5" t="s">
        <v>2985</v>
      </c>
      <c r="T980" s="5" t="s">
        <v>2979</v>
      </c>
      <c r="U980" s="5" t="s">
        <v>6946</v>
      </c>
      <c r="V980" s="5" t="s">
        <v>4134</v>
      </c>
      <c r="W980" s="5" t="s">
        <v>4122</v>
      </c>
      <c r="X980" s="5" t="s">
        <v>4155</v>
      </c>
      <c r="Y980" s="5" t="s">
        <v>4184</v>
      </c>
      <c r="Z980" s="5" t="s">
        <v>4353</v>
      </c>
      <c r="AA980" s="5" t="s">
        <v>4122</v>
      </c>
      <c r="AB980" s="5" t="s">
        <v>4341</v>
      </c>
      <c r="AC980" s="5" t="s">
        <v>7160</v>
      </c>
      <c r="AD980" s="5" t="s">
        <v>4512</v>
      </c>
      <c r="AE980" s="5" t="s">
        <v>4140</v>
      </c>
      <c r="AF980" s="5" t="s">
        <v>3008</v>
      </c>
      <c r="AG980" s="5" t="s">
        <v>4394</v>
      </c>
      <c r="AH980" s="5" t="s">
        <v>4612</v>
      </c>
      <c r="AI980" s="5" t="s">
        <v>4514</v>
      </c>
      <c r="AJ980" s="5" t="s">
        <v>4345</v>
      </c>
      <c r="AK980" s="5">
        <v>4.54</v>
      </c>
      <c r="AL980" s="5" t="s">
        <v>4145</v>
      </c>
      <c r="AM980" s="5" t="s">
        <v>4146</v>
      </c>
      <c r="AN980" s="5" t="s">
        <v>4696</v>
      </c>
      <c r="AO980" s="5">
        <v>28</v>
      </c>
      <c r="AP980" s="5">
        <v>1</v>
      </c>
      <c r="AQ980" s="5" t="s">
        <v>7153</v>
      </c>
      <c r="AR980" s="5" t="s">
        <v>7154</v>
      </c>
      <c r="AS980" s="5">
        <v>15</v>
      </c>
      <c r="AT980" s="5">
        <v>40.6</v>
      </c>
      <c r="AU980" s="5">
        <v>9.7</v>
      </c>
      <c r="AV980" s="5">
        <v>6.8</v>
      </c>
      <c r="AW980" s="5">
        <v>15.98</v>
      </c>
      <c r="AX980" s="5">
        <v>3.82</v>
      </c>
      <c r="AY980" s="5">
        <v>2.68</v>
      </c>
      <c r="AZ980" s="5">
        <v>650</v>
      </c>
      <c r="BA980" s="5">
        <v>1.43</v>
      </c>
      <c r="BB980" s="5">
        <v>51.5</v>
      </c>
      <c r="BC980" s="5">
        <v>43</v>
      </c>
      <c r="BD980" s="5">
        <v>41.5</v>
      </c>
      <c r="BE980" s="5">
        <v>20.28</v>
      </c>
      <c r="BF980" s="5">
        <v>16.93</v>
      </c>
      <c r="BG980" s="5">
        <v>16.34</v>
      </c>
      <c r="BH980" s="5">
        <v>19.1</v>
      </c>
      <c r="BI980" s="5">
        <v>42.16</v>
      </c>
      <c r="BM980" s="6">
        <f t="shared" si="240"/>
        <v>0</v>
      </c>
      <c r="BN980" s="10">
        <f t="shared" si="241"/>
        <v>0</v>
      </c>
      <c r="BO980" s="6">
        <f t="shared" si="242"/>
        <v>1</v>
      </c>
      <c r="BP980" s="6">
        <f t="shared" si="243"/>
        <v>0</v>
      </c>
      <c r="BQ980" s="6">
        <f t="shared" si="244"/>
        <v>0</v>
      </c>
      <c r="BR980" s="10" t="str">
        <f t="shared" si="245"/>
        <v>正常在售</v>
      </c>
      <c r="BS980" s="6" t="str">
        <f t="shared" si="255"/>
        <v>流量款</v>
      </c>
    </row>
    <row r="981" spans="1:71">
      <c r="A981" s="6" t="str">
        <f t="shared" si="246"/>
        <v>ITB08B8BDPVZ</v>
      </c>
      <c r="B981" s="6" t="str">
        <f t="shared" si="247"/>
        <v>ITX0016XPN7X</v>
      </c>
      <c r="C981" s="6" t="str">
        <f t="shared" si="248"/>
        <v>ITKK00004</v>
      </c>
      <c r="D981" s="6" t="str">
        <f t="shared" si="249"/>
        <v>ITB08B8BDPVZKK00004</v>
      </c>
      <c r="E981" s="6" t="str">
        <f t="shared" si="250"/>
        <v>ITB08B8BDPVZX0016XPN7X</v>
      </c>
      <c r="F981" s="6" t="str">
        <f t="shared" si="251"/>
        <v>ITKK00004X0016XPN7X</v>
      </c>
      <c r="G981" s="6" t="str">
        <f t="shared" si="252"/>
        <v>ITKK00004</v>
      </c>
      <c r="H981" s="6" t="str">
        <f ca="1" t="shared" si="253"/>
        <v>老品</v>
      </c>
      <c r="I981" s="10" t="str">
        <f t="shared" si="254"/>
        <v>B</v>
      </c>
      <c r="J981" s="5" t="s">
        <v>7163</v>
      </c>
      <c r="K981" s="5" t="s">
        <v>7164</v>
      </c>
      <c r="L981" s="5" t="s">
        <v>6957</v>
      </c>
      <c r="M981" s="5" t="s">
        <v>7165</v>
      </c>
      <c r="N981" s="5" t="s">
        <v>7166</v>
      </c>
      <c r="O981" s="5" t="s">
        <v>1828</v>
      </c>
      <c r="P981" s="5" t="s">
        <v>4154</v>
      </c>
      <c r="Q981" s="5" t="s">
        <v>6958</v>
      </c>
      <c r="R981" s="5" t="s">
        <v>5043</v>
      </c>
      <c r="S981" s="5" t="s">
        <v>2985</v>
      </c>
      <c r="T981" s="5" t="s">
        <v>2979</v>
      </c>
      <c r="U981" s="5" t="s">
        <v>6946</v>
      </c>
      <c r="V981" s="5" t="s">
        <v>4134</v>
      </c>
      <c r="W981" s="5" t="s">
        <v>4122</v>
      </c>
      <c r="X981" s="5" t="s">
        <v>4155</v>
      </c>
      <c r="Y981" s="5" t="s">
        <v>4136</v>
      </c>
      <c r="Z981" s="5" t="s">
        <v>4353</v>
      </c>
      <c r="AA981" s="5" t="s">
        <v>4122</v>
      </c>
      <c r="AB981" s="5" t="s">
        <v>4341</v>
      </c>
      <c r="AC981" s="5" t="s">
        <v>7160</v>
      </c>
      <c r="AD981" s="5" t="s">
        <v>4512</v>
      </c>
      <c r="AE981" s="5" t="s">
        <v>4140</v>
      </c>
      <c r="AF981" s="5" t="s">
        <v>3008</v>
      </c>
      <c r="AG981" s="5" t="s">
        <v>4394</v>
      </c>
      <c r="AH981" s="5" t="s">
        <v>4612</v>
      </c>
      <c r="AI981" s="5" t="s">
        <v>4514</v>
      </c>
      <c r="AJ981" s="5" t="s">
        <v>4345</v>
      </c>
      <c r="AK981" s="5">
        <v>5.78</v>
      </c>
      <c r="AL981" s="5" t="s">
        <v>4145</v>
      </c>
      <c r="AM981" s="5" t="s">
        <v>4146</v>
      </c>
      <c r="AN981" s="5" t="s">
        <v>4696</v>
      </c>
      <c r="AO981" s="5">
        <v>28</v>
      </c>
      <c r="AP981" s="5">
        <v>1</v>
      </c>
      <c r="AQ981" s="5" t="s">
        <v>7153</v>
      </c>
      <c r="AR981" s="5" t="s">
        <v>7154</v>
      </c>
      <c r="AS981" s="5">
        <v>15</v>
      </c>
      <c r="AT981" s="5">
        <v>40.6</v>
      </c>
      <c r="AU981" s="5">
        <v>9.7</v>
      </c>
      <c r="AV981" s="5">
        <v>6.8</v>
      </c>
      <c r="AW981" s="5">
        <v>15.98</v>
      </c>
      <c r="AX981" s="5">
        <v>3.82</v>
      </c>
      <c r="AY981" s="5">
        <v>2.68</v>
      </c>
      <c r="AZ981" s="5">
        <v>650</v>
      </c>
      <c r="BA981" s="5">
        <v>1.43</v>
      </c>
      <c r="BB981" s="5">
        <v>51.5</v>
      </c>
      <c r="BC981" s="5">
        <v>43</v>
      </c>
      <c r="BD981" s="5">
        <v>41.5</v>
      </c>
      <c r="BE981" s="5">
        <v>20.28</v>
      </c>
      <c r="BF981" s="5">
        <v>16.93</v>
      </c>
      <c r="BG981" s="5">
        <v>16.34</v>
      </c>
      <c r="BH981" s="5">
        <v>19.1</v>
      </c>
      <c r="BI981" s="5">
        <v>42.16</v>
      </c>
      <c r="BM981" s="6">
        <f t="shared" si="240"/>
        <v>0</v>
      </c>
      <c r="BN981" s="10">
        <f t="shared" si="241"/>
        <v>0</v>
      </c>
      <c r="BO981" s="6">
        <f t="shared" si="242"/>
        <v>1</v>
      </c>
      <c r="BP981" s="6">
        <f t="shared" si="243"/>
        <v>0</v>
      </c>
      <c r="BQ981" s="6">
        <f t="shared" si="244"/>
        <v>0</v>
      </c>
      <c r="BR981" s="10" t="str">
        <f t="shared" si="245"/>
        <v>正常在售</v>
      </c>
      <c r="BS981" s="6" t="str">
        <f t="shared" si="255"/>
        <v>流量款</v>
      </c>
    </row>
    <row r="982" spans="1:71">
      <c r="A982" s="6" t="str">
        <f t="shared" si="246"/>
        <v>DEB08B8BDPVZ</v>
      </c>
      <c r="B982" s="6" t="str">
        <f t="shared" si="247"/>
        <v>DEX0016XPN7X</v>
      </c>
      <c r="C982" s="6" t="str">
        <f t="shared" si="248"/>
        <v>DEKK00004</v>
      </c>
      <c r="D982" s="6" t="str">
        <f t="shared" si="249"/>
        <v>DEB08B8BDPVZKK00004</v>
      </c>
      <c r="E982" s="6" t="str">
        <f t="shared" si="250"/>
        <v>DEB08B8BDPVZX0016XPN7X</v>
      </c>
      <c r="F982" s="6" t="str">
        <f t="shared" si="251"/>
        <v>DEKK00004X0016XPN7X</v>
      </c>
      <c r="G982" s="6" t="str">
        <f t="shared" si="252"/>
        <v>DEKK00004</v>
      </c>
      <c r="H982" s="6" t="str">
        <f ca="1" t="shared" si="253"/>
        <v>老品</v>
      </c>
      <c r="I982" s="10" t="str">
        <f t="shared" si="254"/>
        <v>B</v>
      </c>
      <c r="J982" s="5" t="s">
        <v>7163</v>
      </c>
      <c r="K982" s="5" t="s">
        <v>7164</v>
      </c>
      <c r="L982" s="5" t="s">
        <v>7165</v>
      </c>
      <c r="M982" s="5" t="s">
        <v>7165</v>
      </c>
      <c r="N982" s="5" t="s">
        <v>7166</v>
      </c>
      <c r="O982" s="5" t="s">
        <v>1828</v>
      </c>
      <c r="P982" s="5" t="s">
        <v>4154</v>
      </c>
      <c r="Q982" s="5" t="s">
        <v>6951</v>
      </c>
      <c r="R982" s="5" t="s">
        <v>1525</v>
      </c>
      <c r="S982" s="5" t="s">
        <v>2985</v>
      </c>
      <c r="T982" s="5" t="s">
        <v>2979</v>
      </c>
      <c r="U982" s="5" t="s">
        <v>6946</v>
      </c>
      <c r="V982" s="5" t="s">
        <v>4134</v>
      </c>
      <c r="W982" s="5" t="s">
        <v>4122</v>
      </c>
      <c r="X982" s="5" t="s">
        <v>4155</v>
      </c>
      <c r="Y982" s="5" t="s">
        <v>4175</v>
      </c>
      <c r="Z982" s="5" t="s">
        <v>4353</v>
      </c>
      <c r="AA982" s="5" t="s">
        <v>4122</v>
      </c>
      <c r="AB982" s="5" t="s">
        <v>4341</v>
      </c>
      <c r="AC982" s="5" t="s">
        <v>7160</v>
      </c>
      <c r="AD982" s="5" t="s">
        <v>4512</v>
      </c>
      <c r="AE982" s="5" t="s">
        <v>4140</v>
      </c>
      <c r="AF982" s="5" t="s">
        <v>3008</v>
      </c>
      <c r="AG982" s="5" t="s">
        <v>4394</v>
      </c>
      <c r="AH982" s="5" t="s">
        <v>4612</v>
      </c>
      <c r="AI982" s="5" t="s">
        <v>4514</v>
      </c>
      <c r="AJ982" s="5" t="s">
        <v>4345</v>
      </c>
      <c r="AK982" s="5">
        <v>4.13</v>
      </c>
      <c r="AL982" s="5" t="s">
        <v>4145</v>
      </c>
      <c r="AM982" s="5" t="s">
        <v>4146</v>
      </c>
      <c r="AN982" s="5" t="s">
        <v>4696</v>
      </c>
      <c r="AO982" s="5">
        <v>28</v>
      </c>
      <c r="AP982" s="5">
        <v>1</v>
      </c>
      <c r="AQ982" s="5" t="s">
        <v>7153</v>
      </c>
      <c r="AR982" s="5" t="s">
        <v>7154</v>
      </c>
      <c r="AS982" s="5">
        <v>15</v>
      </c>
      <c r="AT982" s="5">
        <v>40.6</v>
      </c>
      <c r="AU982" s="5">
        <v>9.7</v>
      </c>
      <c r="AV982" s="5">
        <v>6.8</v>
      </c>
      <c r="AW982" s="5">
        <v>15.98</v>
      </c>
      <c r="AX982" s="5">
        <v>3.82</v>
      </c>
      <c r="AY982" s="5">
        <v>2.68</v>
      </c>
      <c r="AZ982" s="5">
        <v>650</v>
      </c>
      <c r="BA982" s="5">
        <v>1.43</v>
      </c>
      <c r="BB982" s="5">
        <v>51.5</v>
      </c>
      <c r="BC982" s="5">
        <v>43</v>
      </c>
      <c r="BD982" s="5">
        <v>41.5</v>
      </c>
      <c r="BE982" s="5">
        <v>20.28</v>
      </c>
      <c r="BF982" s="5">
        <v>16.93</v>
      </c>
      <c r="BG982" s="5">
        <v>16.34</v>
      </c>
      <c r="BH982" s="5">
        <v>19.1</v>
      </c>
      <c r="BI982" s="5">
        <v>42.16</v>
      </c>
      <c r="BM982" s="6">
        <f t="shared" si="240"/>
        <v>0</v>
      </c>
      <c r="BN982" s="10">
        <f t="shared" si="241"/>
        <v>0</v>
      </c>
      <c r="BO982" s="6">
        <f t="shared" si="242"/>
        <v>1</v>
      </c>
      <c r="BP982" s="6">
        <f t="shared" si="243"/>
        <v>0</v>
      </c>
      <c r="BQ982" s="6">
        <f t="shared" si="244"/>
        <v>0</v>
      </c>
      <c r="BR982" s="10" t="str">
        <f t="shared" si="245"/>
        <v>正常在售</v>
      </c>
      <c r="BS982" s="6" t="str">
        <f t="shared" si="255"/>
        <v>利润款</v>
      </c>
    </row>
    <row r="983" spans="1:71">
      <c r="A983" s="6" t="str">
        <f t="shared" si="246"/>
        <v>FRB08B8BDPVZ</v>
      </c>
      <c r="B983" s="6" t="str">
        <f t="shared" si="247"/>
        <v>FRX0016XPN7X</v>
      </c>
      <c r="C983" s="6" t="str">
        <f t="shared" si="248"/>
        <v>FRKK00004</v>
      </c>
      <c r="D983" s="6" t="str">
        <f t="shared" si="249"/>
        <v>FRB08B8BDPVZKK00004</v>
      </c>
      <c r="E983" s="6" t="str">
        <f t="shared" si="250"/>
        <v>FRB08B8BDPVZX0016XPN7X</v>
      </c>
      <c r="F983" s="6" t="str">
        <f t="shared" si="251"/>
        <v>FRKK00004X0016XPN7X</v>
      </c>
      <c r="G983" s="6" t="str">
        <f t="shared" si="252"/>
        <v>FRKK00004</v>
      </c>
      <c r="H983" s="6" t="str">
        <f ca="1" t="shared" si="253"/>
        <v>老品</v>
      </c>
      <c r="I983" s="10" t="str">
        <f t="shared" si="254"/>
        <v>B</v>
      </c>
      <c r="J983" s="5" t="s">
        <v>7163</v>
      </c>
      <c r="K983" s="5" t="s">
        <v>7164</v>
      </c>
      <c r="L983" s="5" t="s">
        <v>6952</v>
      </c>
      <c r="M983" s="5" t="s">
        <v>7165</v>
      </c>
      <c r="N983" s="5" t="s">
        <v>7166</v>
      </c>
      <c r="O983" s="5" t="s">
        <v>1828</v>
      </c>
      <c r="P983" s="5" t="s">
        <v>4154</v>
      </c>
      <c r="Q983" s="5" t="s">
        <v>6953</v>
      </c>
      <c r="R983" s="5" t="s">
        <v>5035</v>
      </c>
      <c r="S983" s="5" t="s">
        <v>2985</v>
      </c>
      <c r="T983" s="5" t="s">
        <v>2979</v>
      </c>
      <c r="U983" s="5" t="s">
        <v>6946</v>
      </c>
      <c r="V983" s="5" t="s">
        <v>4134</v>
      </c>
      <c r="W983" s="5" t="s">
        <v>4122</v>
      </c>
      <c r="X983" s="5" t="s">
        <v>4155</v>
      </c>
      <c r="Y983" s="5" t="s">
        <v>4184</v>
      </c>
      <c r="Z983" s="5" t="s">
        <v>4353</v>
      </c>
      <c r="AA983" s="5" t="s">
        <v>4122</v>
      </c>
      <c r="AB983" s="5" t="s">
        <v>4341</v>
      </c>
      <c r="AC983" s="5" t="s">
        <v>7160</v>
      </c>
      <c r="AD983" s="5" t="s">
        <v>4512</v>
      </c>
      <c r="AE983" s="5" t="s">
        <v>4140</v>
      </c>
      <c r="AF983" s="5" t="s">
        <v>3008</v>
      </c>
      <c r="AG983" s="5" t="s">
        <v>4394</v>
      </c>
      <c r="AH983" s="5" t="s">
        <v>4612</v>
      </c>
      <c r="AI983" s="5" t="s">
        <v>4514</v>
      </c>
      <c r="AJ983" s="5" t="s">
        <v>4345</v>
      </c>
      <c r="AK983" s="5">
        <v>6.64</v>
      </c>
      <c r="AL983" s="5" t="s">
        <v>4145</v>
      </c>
      <c r="AM983" s="5" t="s">
        <v>4146</v>
      </c>
      <c r="AN983" s="5" t="s">
        <v>4696</v>
      </c>
      <c r="AO983" s="5">
        <v>28</v>
      </c>
      <c r="AP983" s="5">
        <v>1</v>
      </c>
      <c r="AQ983" s="5" t="s">
        <v>7153</v>
      </c>
      <c r="AR983" s="5" t="s">
        <v>7154</v>
      </c>
      <c r="AS983" s="5">
        <v>15</v>
      </c>
      <c r="AT983" s="5">
        <v>40.6</v>
      </c>
      <c r="AU983" s="5">
        <v>9.7</v>
      </c>
      <c r="AV983" s="5">
        <v>6.8</v>
      </c>
      <c r="AW983" s="5">
        <v>15.98</v>
      </c>
      <c r="AX983" s="5">
        <v>3.82</v>
      </c>
      <c r="AY983" s="5">
        <v>2.68</v>
      </c>
      <c r="AZ983" s="5">
        <v>650</v>
      </c>
      <c r="BA983" s="5">
        <v>1.43</v>
      </c>
      <c r="BB983" s="5">
        <v>51.5</v>
      </c>
      <c r="BC983" s="5">
        <v>43</v>
      </c>
      <c r="BD983" s="5">
        <v>41.5</v>
      </c>
      <c r="BE983" s="5">
        <v>20.28</v>
      </c>
      <c r="BF983" s="5">
        <v>16.93</v>
      </c>
      <c r="BG983" s="5">
        <v>16.34</v>
      </c>
      <c r="BH983" s="5">
        <v>19.1</v>
      </c>
      <c r="BI983" s="5">
        <v>42.16</v>
      </c>
      <c r="BM983" s="6">
        <f t="shared" si="240"/>
        <v>0</v>
      </c>
      <c r="BN983" s="10">
        <f t="shared" si="241"/>
        <v>0</v>
      </c>
      <c r="BO983" s="6">
        <f t="shared" si="242"/>
        <v>1</v>
      </c>
      <c r="BP983" s="6">
        <f t="shared" si="243"/>
        <v>0</v>
      </c>
      <c r="BQ983" s="6">
        <f t="shared" si="244"/>
        <v>0</v>
      </c>
      <c r="BR983" s="10" t="str">
        <f t="shared" si="245"/>
        <v>正常在售</v>
      </c>
      <c r="BS983" s="6" t="str">
        <f t="shared" si="255"/>
        <v>流量款</v>
      </c>
    </row>
    <row r="984" spans="1:71">
      <c r="A984" s="6" t="str">
        <f t="shared" si="246"/>
        <v>ESB08B8BDPVZ</v>
      </c>
      <c r="B984" s="6" t="str">
        <f t="shared" si="247"/>
        <v>ESX0016XPN7X</v>
      </c>
      <c r="C984" s="6" t="str">
        <f t="shared" si="248"/>
        <v>ESKK00004</v>
      </c>
      <c r="D984" s="6" t="str">
        <f t="shared" si="249"/>
        <v>ESB08B8BDPVZKK00004</v>
      </c>
      <c r="E984" s="6" t="str">
        <f t="shared" si="250"/>
        <v>ESB08B8BDPVZX0016XPN7X</v>
      </c>
      <c r="F984" s="6" t="str">
        <f t="shared" si="251"/>
        <v>ESKK00004X0016XPN7X</v>
      </c>
      <c r="G984" s="6" t="str">
        <f t="shared" si="252"/>
        <v>ESKK00004</v>
      </c>
      <c r="H984" s="6" t="str">
        <f ca="1" t="shared" si="253"/>
        <v>老品</v>
      </c>
      <c r="I984" s="10" t="str">
        <f t="shared" si="254"/>
        <v>B</v>
      </c>
      <c r="J984" s="5" t="s">
        <v>7163</v>
      </c>
      <c r="K984" s="5" t="s">
        <v>7164</v>
      </c>
      <c r="L984" s="5" t="s">
        <v>6955</v>
      </c>
      <c r="M984" s="5" t="s">
        <v>7165</v>
      </c>
      <c r="N984" s="5" t="s">
        <v>7166</v>
      </c>
      <c r="O984" s="5" t="s">
        <v>1828</v>
      </c>
      <c r="P984" s="5" t="s">
        <v>4154</v>
      </c>
      <c r="Q984" s="5" t="s">
        <v>6956</v>
      </c>
      <c r="R984" s="5" t="s">
        <v>5041</v>
      </c>
      <c r="S984" s="5" t="s">
        <v>2985</v>
      </c>
      <c r="T984" s="5" t="s">
        <v>2979</v>
      </c>
      <c r="U984" s="5" t="s">
        <v>6946</v>
      </c>
      <c r="V984" s="5" t="s">
        <v>4134</v>
      </c>
      <c r="W984" s="5" t="s">
        <v>4122</v>
      </c>
      <c r="X984" s="5" t="s">
        <v>4155</v>
      </c>
      <c r="Y984" s="5" t="s">
        <v>4136</v>
      </c>
      <c r="Z984" s="5" t="s">
        <v>4353</v>
      </c>
      <c r="AA984" s="5" t="s">
        <v>4122</v>
      </c>
      <c r="AB984" s="5" t="s">
        <v>4341</v>
      </c>
      <c r="AC984" s="5" t="s">
        <v>7160</v>
      </c>
      <c r="AD984" s="5" t="s">
        <v>4512</v>
      </c>
      <c r="AE984" s="5" t="s">
        <v>4140</v>
      </c>
      <c r="AF984" s="5" t="s">
        <v>3008</v>
      </c>
      <c r="AG984" s="5" t="s">
        <v>4394</v>
      </c>
      <c r="AH984" s="5" t="s">
        <v>4612</v>
      </c>
      <c r="AI984" s="5" t="s">
        <v>4514</v>
      </c>
      <c r="AJ984" s="5" t="s">
        <v>4345</v>
      </c>
      <c r="AK984" s="5">
        <v>4.74</v>
      </c>
      <c r="AL984" s="5" t="s">
        <v>4145</v>
      </c>
      <c r="AM984" s="5" t="s">
        <v>4146</v>
      </c>
      <c r="AN984" s="5" t="s">
        <v>4696</v>
      </c>
      <c r="AO984" s="5">
        <v>28</v>
      </c>
      <c r="AP984" s="5">
        <v>1</v>
      </c>
      <c r="AQ984" s="5" t="s">
        <v>7153</v>
      </c>
      <c r="AR984" s="5" t="s">
        <v>7154</v>
      </c>
      <c r="AS984" s="5">
        <v>15</v>
      </c>
      <c r="AT984" s="5">
        <v>40.6</v>
      </c>
      <c r="AU984" s="5">
        <v>9.7</v>
      </c>
      <c r="AV984" s="5">
        <v>6.8</v>
      </c>
      <c r="AW984" s="5">
        <v>15.98</v>
      </c>
      <c r="AX984" s="5">
        <v>3.82</v>
      </c>
      <c r="AY984" s="5">
        <v>2.68</v>
      </c>
      <c r="AZ984" s="5">
        <v>650</v>
      </c>
      <c r="BA984" s="5">
        <v>1.43</v>
      </c>
      <c r="BB984" s="5">
        <v>51.5</v>
      </c>
      <c r="BC984" s="5">
        <v>43</v>
      </c>
      <c r="BD984" s="5">
        <v>41.5</v>
      </c>
      <c r="BE984" s="5">
        <v>20.28</v>
      </c>
      <c r="BF984" s="5">
        <v>16.93</v>
      </c>
      <c r="BG984" s="5">
        <v>16.34</v>
      </c>
      <c r="BH984" s="5">
        <v>19.1</v>
      </c>
      <c r="BI984" s="5">
        <v>42.16</v>
      </c>
      <c r="BM984" s="6">
        <f t="shared" si="240"/>
        <v>0</v>
      </c>
      <c r="BN984" s="10">
        <f t="shared" si="241"/>
        <v>0</v>
      </c>
      <c r="BO984" s="6">
        <f t="shared" si="242"/>
        <v>1</v>
      </c>
      <c r="BP984" s="6">
        <f t="shared" si="243"/>
        <v>0</v>
      </c>
      <c r="BQ984" s="6">
        <f t="shared" si="244"/>
        <v>0</v>
      </c>
      <c r="BR984" s="10" t="str">
        <f t="shared" si="245"/>
        <v>正常在售</v>
      </c>
      <c r="BS984" s="6" t="str">
        <f t="shared" si="255"/>
        <v>流量款</v>
      </c>
    </row>
    <row r="985" spans="1:71">
      <c r="A985" s="6" t="str">
        <f t="shared" si="246"/>
        <v>UKB08B7YBRBG</v>
      </c>
      <c r="B985" s="6" t="str">
        <f t="shared" si="247"/>
        <v>UKX0016XTJIH</v>
      </c>
      <c r="C985" s="6" t="str">
        <f t="shared" si="248"/>
        <v>UKKK00013</v>
      </c>
      <c r="D985" s="6" t="str">
        <f t="shared" si="249"/>
        <v>UKB08B7YBRBGKK00013</v>
      </c>
      <c r="E985" s="6" t="str">
        <f t="shared" si="250"/>
        <v>UKB08B7YBRBGX0016XTJIH</v>
      </c>
      <c r="F985" s="6" t="str">
        <f t="shared" si="251"/>
        <v>UKKK00013X0016XTJIH</v>
      </c>
      <c r="G985" s="6" t="str">
        <f t="shared" si="252"/>
        <v>UKKK00013</v>
      </c>
      <c r="H985" s="6" t="str">
        <f ca="1" t="shared" si="253"/>
        <v>老品</v>
      </c>
      <c r="I985" s="10" t="str">
        <f t="shared" si="254"/>
        <v>D</v>
      </c>
      <c r="J985" s="5" t="s">
        <v>7167</v>
      </c>
      <c r="K985" s="5" t="s">
        <v>7168</v>
      </c>
      <c r="L985" s="5" t="s">
        <v>7169</v>
      </c>
      <c r="M985" s="5" t="s">
        <v>7170</v>
      </c>
      <c r="N985" s="5" t="s">
        <v>7171</v>
      </c>
      <c r="O985" s="5" t="s">
        <v>1830</v>
      </c>
      <c r="P985" s="5" t="s">
        <v>4154</v>
      </c>
      <c r="Q985" s="5" t="s">
        <v>6945</v>
      </c>
      <c r="R985" s="5" t="s">
        <v>1532</v>
      </c>
      <c r="S985" s="5" t="s">
        <v>2985</v>
      </c>
      <c r="T985" s="5" t="s">
        <v>2979</v>
      </c>
      <c r="U985" s="5" t="s">
        <v>6946</v>
      </c>
      <c r="V985" s="5" t="s">
        <v>4134</v>
      </c>
      <c r="W985" s="5" t="s">
        <v>4122</v>
      </c>
      <c r="X985" s="5" t="s">
        <v>4155</v>
      </c>
      <c r="Y985" s="5" t="s">
        <v>4136</v>
      </c>
      <c r="Z985" s="5" t="s">
        <v>4523</v>
      </c>
      <c r="AA985" s="5" t="s">
        <v>4122</v>
      </c>
      <c r="AB985" s="5" t="s">
        <v>4341</v>
      </c>
      <c r="AC985" s="5" t="s">
        <v>7172</v>
      </c>
      <c r="AD985" s="5" t="s">
        <v>4620</v>
      </c>
      <c r="AE985" s="5" t="s">
        <v>4140</v>
      </c>
      <c r="AF985" s="5" t="s">
        <v>3008</v>
      </c>
      <c r="AG985" s="5" t="s">
        <v>4394</v>
      </c>
      <c r="AH985" s="5" t="s">
        <v>4612</v>
      </c>
      <c r="AI985" s="5" t="s">
        <v>4514</v>
      </c>
      <c r="AJ985" s="5" t="s">
        <v>4345</v>
      </c>
      <c r="AK985" s="5">
        <v>3.46</v>
      </c>
      <c r="AL985" s="5" t="s">
        <v>4145</v>
      </c>
      <c r="AM985" s="5" t="s">
        <v>4146</v>
      </c>
      <c r="AN985" s="5" t="s">
        <v>4696</v>
      </c>
      <c r="AO985" s="5">
        <v>40</v>
      </c>
      <c r="AP985" s="5">
        <v>1</v>
      </c>
      <c r="AQ985" s="5" t="s">
        <v>7173</v>
      </c>
      <c r="AR985" s="5" t="s">
        <v>7174</v>
      </c>
      <c r="AS985" s="5">
        <v>15</v>
      </c>
      <c r="AT985" s="5">
        <v>40.6</v>
      </c>
      <c r="AU985" s="5">
        <v>8.3</v>
      </c>
      <c r="AV985" s="5">
        <v>4.2</v>
      </c>
      <c r="AW985" s="5">
        <v>15.98</v>
      </c>
      <c r="AX985" s="5">
        <v>3.27</v>
      </c>
      <c r="AY985" s="5">
        <v>1.65</v>
      </c>
      <c r="AZ985" s="5">
        <v>455</v>
      </c>
      <c r="BA985" s="5">
        <v>1</v>
      </c>
      <c r="BB985" s="5">
        <v>44</v>
      </c>
      <c r="BC985" s="5">
        <v>43</v>
      </c>
      <c r="BD985" s="5">
        <v>37</v>
      </c>
      <c r="BE985" s="5">
        <v>17.32</v>
      </c>
      <c r="BF985" s="5">
        <v>16.93</v>
      </c>
      <c r="BG985" s="5">
        <v>14.57</v>
      </c>
      <c r="BH985" s="5">
        <v>19.8</v>
      </c>
      <c r="BI985" s="5">
        <v>43.71</v>
      </c>
      <c r="BM985" s="6">
        <f t="shared" si="240"/>
        <v>0</v>
      </c>
      <c r="BN985" s="10">
        <f t="shared" si="241"/>
        <v>0</v>
      </c>
      <c r="BO985" s="6">
        <f t="shared" si="242"/>
        <v>1</v>
      </c>
      <c r="BP985" s="6">
        <f t="shared" si="243"/>
        <v>0</v>
      </c>
      <c r="BQ985" s="6">
        <f t="shared" si="244"/>
        <v>0</v>
      </c>
      <c r="BR985" s="10" t="str">
        <f t="shared" si="245"/>
        <v>正常在售</v>
      </c>
      <c r="BS985" s="6" t="str">
        <f t="shared" si="255"/>
        <v>流量款</v>
      </c>
    </row>
    <row r="986" spans="1:71">
      <c r="A986" s="6" t="str">
        <f t="shared" si="246"/>
        <v>IEB08LCYYVJF</v>
      </c>
      <c r="B986" s="6" t="str">
        <f t="shared" si="247"/>
        <v>IEX0019CDAXZ</v>
      </c>
      <c r="C986" s="6" t="str">
        <f t="shared" si="248"/>
        <v>IEKK00051</v>
      </c>
      <c r="D986" s="6" t="str">
        <f t="shared" si="249"/>
        <v>IEB08LCYYVJFKK00051</v>
      </c>
      <c r="E986" s="6" t="str">
        <f t="shared" si="250"/>
        <v>IEB08LCYYVJFX0019CDAXZ</v>
      </c>
      <c r="F986" s="6" t="str">
        <f t="shared" si="251"/>
        <v>IEKK00051X0019CDAXZ</v>
      </c>
      <c r="G986" s="6" t="str">
        <f t="shared" si="252"/>
        <v>IEKK00051</v>
      </c>
      <c r="H986" s="6" t="str">
        <f ca="1" t="shared" si="253"/>
        <v>老品</v>
      </c>
      <c r="I986" s="10" t="str">
        <f t="shared" si="254"/>
        <v>D</v>
      </c>
      <c r="J986" s="5" t="s">
        <v>7175</v>
      </c>
      <c r="K986" s="5" t="s">
        <v>7176</v>
      </c>
      <c r="L986" s="5" t="s">
        <v>6977</v>
      </c>
      <c r="M986" s="5" t="s">
        <v>7177</v>
      </c>
      <c r="N986" s="5" t="s">
        <v>7178</v>
      </c>
      <c r="O986" s="5" t="s">
        <v>1832</v>
      </c>
      <c r="P986" s="5" t="s">
        <v>4154</v>
      </c>
      <c r="Q986" s="5" t="s">
        <v>6978</v>
      </c>
      <c r="R986" s="5" t="s">
        <v>6979</v>
      </c>
      <c r="S986" s="5" t="s">
        <v>2985</v>
      </c>
      <c r="T986" s="5" t="s">
        <v>2990</v>
      </c>
      <c r="U986" s="5" t="s">
        <v>6946</v>
      </c>
      <c r="V986" s="5" t="s">
        <v>4134</v>
      </c>
      <c r="W986" s="5" t="s">
        <v>4122</v>
      </c>
      <c r="X986" s="5" t="s">
        <v>4135</v>
      </c>
      <c r="Y986" s="5" t="s">
        <v>4299</v>
      </c>
      <c r="Z986" s="5" t="s">
        <v>4523</v>
      </c>
      <c r="AA986" s="5" t="s">
        <v>4122</v>
      </c>
      <c r="AB986" s="5" t="s">
        <v>4341</v>
      </c>
      <c r="AC986" s="5" t="s">
        <v>7179</v>
      </c>
      <c r="AD986" s="5" t="s">
        <v>4758</v>
      </c>
      <c r="AE986" s="5" t="s">
        <v>4140</v>
      </c>
      <c r="AF986" s="5" t="s">
        <v>3008</v>
      </c>
      <c r="AG986" s="5" t="s">
        <v>4394</v>
      </c>
      <c r="AH986" s="5" t="s">
        <v>4142</v>
      </c>
      <c r="AI986" s="5" t="s">
        <v>4514</v>
      </c>
      <c r="AJ986" s="5" t="s">
        <v>4345</v>
      </c>
      <c r="AK986" s="5">
        <v>1.35</v>
      </c>
      <c r="AL986" s="5" t="s">
        <v>4145</v>
      </c>
      <c r="AM986" s="5" t="s">
        <v>4146</v>
      </c>
      <c r="AN986" s="5" t="s">
        <v>4696</v>
      </c>
      <c r="AO986" s="5">
        <v>75</v>
      </c>
      <c r="AP986" s="5">
        <v>500</v>
      </c>
      <c r="AQ986" s="5" t="s">
        <v>7180</v>
      </c>
      <c r="AR986" s="5" t="s">
        <v>7181</v>
      </c>
      <c r="AS986" s="5">
        <v>18</v>
      </c>
      <c r="AT986" s="5">
        <v>24.5</v>
      </c>
      <c r="AU986" s="5">
        <v>13</v>
      </c>
      <c r="AV986" s="5">
        <v>2.8</v>
      </c>
      <c r="AW986" s="5">
        <v>9.65</v>
      </c>
      <c r="AX986" s="5">
        <v>5.12</v>
      </c>
      <c r="AY986" s="5">
        <v>1.1</v>
      </c>
      <c r="AZ986" s="5">
        <v>230</v>
      </c>
      <c r="BA986" s="5">
        <v>0.51</v>
      </c>
      <c r="BB986" s="5">
        <v>51</v>
      </c>
      <c r="BC986" s="5">
        <v>33</v>
      </c>
      <c r="BD986" s="5">
        <v>20</v>
      </c>
      <c r="BE986" s="5">
        <v>20.08</v>
      </c>
      <c r="BF986" s="5">
        <v>12.99</v>
      </c>
      <c r="BG986" s="5">
        <v>7.87</v>
      </c>
      <c r="BH986" s="5">
        <v>17.3</v>
      </c>
      <c r="BI986" s="5">
        <v>38.19</v>
      </c>
      <c r="BM986" s="6">
        <f t="shared" si="240"/>
        <v>0</v>
      </c>
      <c r="BN986" s="10">
        <f t="shared" si="241"/>
        <v>0</v>
      </c>
      <c r="BO986" s="6">
        <f t="shared" si="242"/>
        <v>1</v>
      </c>
      <c r="BP986" s="6">
        <f t="shared" si="243"/>
        <v>0</v>
      </c>
      <c r="BQ986" s="6">
        <f t="shared" si="244"/>
        <v>0</v>
      </c>
      <c r="BR986" s="10" t="str">
        <f t="shared" si="245"/>
        <v>正常在售</v>
      </c>
      <c r="BS986" s="6" t="str">
        <f t="shared" si="255"/>
        <v>普通款</v>
      </c>
    </row>
    <row r="987" spans="1:71">
      <c r="A987" s="6" t="str">
        <f t="shared" si="246"/>
        <v>FRB08LCYYVJF</v>
      </c>
      <c r="B987" s="6" t="str">
        <f t="shared" si="247"/>
        <v>FRX0019CDAXZ</v>
      </c>
      <c r="C987" s="6" t="str">
        <f t="shared" si="248"/>
        <v>FRKK00051</v>
      </c>
      <c r="D987" s="6" t="str">
        <f t="shared" si="249"/>
        <v>FRB08LCYYVJFKK00051</v>
      </c>
      <c r="E987" s="6" t="str">
        <f t="shared" si="250"/>
        <v>FRB08LCYYVJFX0019CDAXZ</v>
      </c>
      <c r="F987" s="6" t="str">
        <f t="shared" si="251"/>
        <v>FRKK00051X0019CDAXZ</v>
      </c>
      <c r="G987" s="6" t="str">
        <f t="shared" si="252"/>
        <v>FRKK00051</v>
      </c>
      <c r="H987" s="6" t="str">
        <f ca="1" t="shared" si="253"/>
        <v>老品</v>
      </c>
      <c r="I987" s="10" t="str">
        <f t="shared" si="254"/>
        <v>D</v>
      </c>
      <c r="J987" s="5" t="s">
        <v>7175</v>
      </c>
      <c r="K987" s="5" t="s">
        <v>7176</v>
      </c>
      <c r="L987" s="5" t="s">
        <v>6974</v>
      </c>
      <c r="M987" s="5" t="s">
        <v>7177</v>
      </c>
      <c r="N987" s="5" t="s">
        <v>7178</v>
      </c>
      <c r="O987" s="5" t="s">
        <v>1832</v>
      </c>
      <c r="P987" s="5" t="s">
        <v>4154</v>
      </c>
      <c r="Q987" s="5" t="s">
        <v>6953</v>
      </c>
      <c r="R987" s="5" t="s">
        <v>5035</v>
      </c>
      <c r="S987" s="5" t="s">
        <v>2985</v>
      </c>
      <c r="T987" s="5" t="s">
        <v>2990</v>
      </c>
      <c r="U987" s="5" t="s">
        <v>6946</v>
      </c>
      <c r="V987" s="5" t="s">
        <v>4134</v>
      </c>
      <c r="W987" s="5" t="s">
        <v>4122</v>
      </c>
      <c r="X987" s="5" t="s">
        <v>4135</v>
      </c>
      <c r="Y987" s="5" t="s">
        <v>4184</v>
      </c>
      <c r="Z987" s="5" t="s">
        <v>4523</v>
      </c>
      <c r="AA987" s="5" t="s">
        <v>4122</v>
      </c>
      <c r="AB987" s="5" t="s">
        <v>4341</v>
      </c>
      <c r="AC987" s="5" t="s">
        <v>7179</v>
      </c>
      <c r="AD987" s="5" t="s">
        <v>4758</v>
      </c>
      <c r="AE987" s="5" t="s">
        <v>4140</v>
      </c>
      <c r="AF987" s="5" t="s">
        <v>3008</v>
      </c>
      <c r="AG987" s="5" t="s">
        <v>4394</v>
      </c>
      <c r="AH987" s="5" t="s">
        <v>4142</v>
      </c>
      <c r="AI987" s="5" t="s">
        <v>4514</v>
      </c>
      <c r="AJ987" s="5" t="s">
        <v>4345</v>
      </c>
      <c r="AK987" s="5">
        <v>3.96</v>
      </c>
      <c r="AL987" s="5" t="s">
        <v>4145</v>
      </c>
      <c r="AM987" s="5" t="s">
        <v>4146</v>
      </c>
      <c r="AN987" s="5" t="s">
        <v>4696</v>
      </c>
      <c r="AO987" s="5">
        <v>75</v>
      </c>
      <c r="AP987" s="5">
        <v>500</v>
      </c>
      <c r="AQ987" s="5" t="s">
        <v>7180</v>
      </c>
      <c r="AR987" s="5" t="s">
        <v>7181</v>
      </c>
      <c r="AS987" s="5">
        <v>18</v>
      </c>
      <c r="AT987" s="5">
        <v>24.5</v>
      </c>
      <c r="AU987" s="5">
        <v>13</v>
      </c>
      <c r="AV987" s="5">
        <v>2.8</v>
      </c>
      <c r="AW987" s="5">
        <v>9.65</v>
      </c>
      <c r="AX987" s="5">
        <v>5.12</v>
      </c>
      <c r="AY987" s="5">
        <v>1.1</v>
      </c>
      <c r="AZ987" s="5">
        <v>230</v>
      </c>
      <c r="BA987" s="5">
        <v>0.51</v>
      </c>
      <c r="BB987" s="5">
        <v>51</v>
      </c>
      <c r="BC987" s="5">
        <v>33</v>
      </c>
      <c r="BD987" s="5">
        <v>20</v>
      </c>
      <c r="BE987" s="5">
        <v>20.08</v>
      </c>
      <c r="BF987" s="5">
        <v>12.99</v>
      </c>
      <c r="BG987" s="5">
        <v>7.87</v>
      </c>
      <c r="BH987" s="5">
        <v>17.3</v>
      </c>
      <c r="BI987" s="5">
        <v>38.19</v>
      </c>
      <c r="BM987" s="6">
        <f t="shared" si="240"/>
        <v>0</v>
      </c>
      <c r="BN987" s="10">
        <f t="shared" si="241"/>
        <v>0</v>
      </c>
      <c r="BO987" s="6">
        <f t="shared" si="242"/>
        <v>1</v>
      </c>
      <c r="BP987" s="6">
        <f t="shared" si="243"/>
        <v>0</v>
      </c>
      <c r="BQ987" s="6">
        <f t="shared" si="244"/>
        <v>0</v>
      </c>
      <c r="BR987" s="10" t="str">
        <f t="shared" si="245"/>
        <v>正常在售</v>
      </c>
      <c r="BS987" s="6" t="str">
        <f t="shared" si="255"/>
        <v>普通款</v>
      </c>
    </row>
    <row r="988" spans="1:71">
      <c r="A988" s="6" t="str">
        <f t="shared" si="246"/>
        <v>NLB08LCYYVJF</v>
      </c>
      <c r="B988" s="6" t="str">
        <f t="shared" si="247"/>
        <v>NLX0019CDAXZ</v>
      </c>
      <c r="C988" s="6" t="str">
        <f t="shared" si="248"/>
        <v>NLKK00051</v>
      </c>
      <c r="D988" s="6" t="str">
        <f t="shared" si="249"/>
        <v>NLB08LCYYVJFKK00051</v>
      </c>
      <c r="E988" s="6" t="str">
        <f t="shared" si="250"/>
        <v>NLB08LCYYVJFX0019CDAXZ</v>
      </c>
      <c r="F988" s="6" t="str">
        <f t="shared" si="251"/>
        <v>NLKK00051X0019CDAXZ</v>
      </c>
      <c r="G988" s="6" t="str">
        <f t="shared" si="252"/>
        <v>NLKK00051</v>
      </c>
      <c r="H988" s="6" t="str">
        <f ca="1" t="shared" si="253"/>
        <v>老品</v>
      </c>
      <c r="I988" s="10" t="str">
        <f t="shared" si="254"/>
        <v>D</v>
      </c>
      <c r="J988" s="5" t="s">
        <v>7175</v>
      </c>
      <c r="K988" s="5" t="s">
        <v>7176</v>
      </c>
      <c r="L988" s="5" t="s">
        <v>7182</v>
      </c>
      <c r="M988" s="5" t="s">
        <v>7177</v>
      </c>
      <c r="N988" s="5" t="s">
        <v>7178</v>
      </c>
      <c r="O988" s="5" t="s">
        <v>1832</v>
      </c>
      <c r="P988" s="5" t="s">
        <v>4154</v>
      </c>
      <c r="Q988" s="5" t="s">
        <v>6954</v>
      </c>
      <c r="R988" s="5" t="s">
        <v>5038</v>
      </c>
      <c r="S988" s="5" t="s">
        <v>2985</v>
      </c>
      <c r="T988" s="5" t="s">
        <v>2990</v>
      </c>
      <c r="U988" s="5" t="s">
        <v>6946</v>
      </c>
      <c r="V988" s="5" t="s">
        <v>4134</v>
      </c>
      <c r="W988" s="5" t="s">
        <v>4122</v>
      </c>
      <c r="X988" s="5" t="s">
        <v>4135</v>
      </c>
      <c r="Y988" s="5" t="s">
        <v>4184</v>
      </c>
      <c r="Z988" s="5" t="s">
        <v>4523</v>
      </c>
      <c r="AA988" s="5" t="s">
        <v>4122</v>
      </c>
      <c r="AB988" s="5" t="s">
        <v>4341</v>
      </c>
      <c r="AC988" s="5" t="s">
        <v>7179</v>
      </c>
      <c r="AD988" s="5" t="s">
        <v>4758</v>
      </c>
      <c r="AE988" s="5" t="s">
        <v>4140</v>
      </c>
      <c r="AF988" s="5" t="s">
        <v>3008</v>
      </c>
      <c r="AG988" s="5" t="s">
        <v>4394</v>
      </c>
      <c r="AH988" s="5" t="s">
        <v>4142</v>
      </c>
      <c r="AI988" s="5" t="s">
        <v>4514</v>
      </c>
      <c r="AJ988" s="5" t="s">
        <v>4345</v>
      </c>
      <c r="AK988" s="5">
        <v>2.87</v>
      </c>
      <c r="AL988" s="5" t="s">
        <v>4145</v>
      </c>
      <c r="AM988" s="5" t="s">
        <v>4146</v>
      </c>
      <c r="AN988" s="5" t="s">
        <v>4696</v>
      </c>
      <c r="AO988" s="5">
        <v>75</v>
      </c>
      <c r="AP988" s="5">
        <v>500</v>
      </c>
      <c r="AQ988" s="5" t="s">
        <v>7180</v>
      </c>
      <c r="AR988" s="5" t="s">
        <v>7181</v>
      </c>
      <c r="AS988" s="5">
        <v>18</v>
      </c>
      <c r="AT988" s="5">
        <v>24.5</v>
      </c>
      <c r="AU988" s="5">
        <v>13</v>
      </c>
      <c r="AV988" s="5">
        <v>2.8</v>
      </c>
      <c r="AW988" s="5">
        <v>9.65</v>
      </c>
      <c r="AX988" s="5">
        <v>5.12</v>
      </c>
      <c r="AY988" s="5">
        <v>1.1</v>
      </c>
      <c r="AZ988" s="5">
        <v>230</v>
      </c>
      <c r="BA988" s="5">
        <v>0.51</v>
      </c>
      <c r="BB988" s="5">
        <v>51</v>
      </c>
      <c r="BC988" s="5">
        <v>33</v>
      </c>
      <c r="BD988" s="5">
        <v>20</v>
      </c>
      <c r="BE988" s="5">
        <v>20.08</v>
      </c>
      <c r="BF988" s="5">
        <v>12.99</v>
      </c>
      <c r="BG988" s="5">
        <v>7.87</v>
      </c>
      <c r="BH988" s="5">
        <v>17.3</v>
      </c>
      <c r="BI988" s="5">
        <v>38.19</v>
      </c>
      <c r="BM988" s="6">
        <f t="shared" si="240"/>
        <v>0</v>
      </c>
      <c r="BN988" s="10">
        <f t="shared" si="241"/>
        <v>0</v>
      </c>
      <c r="BO988" s="6">
        <f t="shared" si="242"/>
        <v>1</v>
      </c>
      <c r="BP988" s="6">
        <f t="shared" si="243"/>
        <v>0</v>
      </c>
      <c r="BQ988" s="6">
        <f t="shared" si="244"/>
        <v>0</v>
      </c>
      <c r="BR988" s="10" t="str">
        <f t="shared" si="245"/>
        <v>正常在售</v>
      </c>
      <c r="BS988" s="6" t="str">
        <f t="shared" si="255"/>
        <v>普通款</v>
      </c>
    </row>
    <row r="989" spans="1:71">
      <c r="A989" s="6" t="str">
        <f t="shared" si="246"/>
        <v>ITB08LCYYVJF</v>
      </c>
      <c r="B989" s="6" t="str">
        <f t="shared" si="247"/>
        <v>ITX0019CDAXZ</v>
      </c>
      <c r="C989" s="6" t="str">
        <f t="shared" si="248"/>
        <v>ITKK00051</v>
      </c>
      <c r="D989" s="6" t="str">
        <f t="shared" si="249"/>
        <v>ITB08LCYYVJFKK00051</v>
      </c>
      <c r="E989" s="6" t="str">
        <f t="shared" si="250"/>
        <v>ITB08LCYYVJFX0019CDAXZ</v>
      </c>
      <c r="F989" s="6" t="str">
        <f t="shared" si="251"/>
        <v>ITKK00051X0019CDAXZ</v>
      </c>
      <c r="G989" s="6" t="str">
        <f t="shared" si="252"/>
        <v>ITKK00051</v>
      </c>
      <c r="H989" s="6" t="str">
        <f ca="1" t="shared" si="253"/>
        <v>老品</v>
      </c>
      <c r="I989" s="10" t="str">
        <f t="shared" si="254"/>
        <v>D</v>
      </c>
      <c r="J989" s="5" t="s">
        <v>7175</v>
      </c>
      <c r="K989" s="5" t="s">
        <v>7176</v>
      </c>
      <c r="L989" s="5" t="s">
        <v>6976</v>
      </c>
      <c r="M989" s="5" t="s">
        <v>7177</v>
      </c>
      <c r="N989" s="5" t="s">
        <v>7178</v>
      </c>
      <c r="O989" s="5" t="s">
        <v>1832</v>
      </c>
      <c r="P989" s="5" t="s">
        <v>4154</v>
      </c>
      <c r="Q989" s="5" t="s">
        <v>6958</v>
      </c>
      <c r="R989" s="5" t="s">
        <v>5043</v>
      </c>
      <c r="S989" s="5" t="s">
        <v>2985</v>
      </c>
      <c r="T989" s="5" t="s">
        <v>2990</v>
      </c>
      <c r="U989" s="5" t="s">
        <v>6946</v>
      </c>
      <c r="V989" s="5" t="s">
        <v>4134</v>
      </c>
      <c r="W989" s="5" t="s">
        <v>4122</v>
      </c>
      <c r="X989" s="5" t="s">
        <v>4135</v>
      </c>
      <c r="Y989" s="5" t="s">
        <v>4184</v>
      </c>
      <c r="Z989" s="5" t="s">
        <v>4523</v>
      </c>
      <c r="AA989" s="5" t="s">
        <v>4122</v>
      </c>
      <c r="AB989" s="5" t="s">
        <v>4341</v>
      </c>
      <c r="AC989" s="5" t="s">
        <v>7179</v>
      </c>
      <c r="AD989" s="5" t="s">
        <v>4758</v>
      </c>
      <c r="AE989" s="5" t="s">
        <v>4140</v>
      </c>
      <c r="AF989" s="5" t="s">
        <v>3008</v>
      </c>
      <c r="AG989" s="5" t="s">
        <v>4394</v>
      </c>
      <c r="AH989" s="5" t="s">
        <v>4142</v>
      </c>
      <c r="AI989" s="5" t="s">
        <v>4514</v>
      </c>
      <c r="AJ989" s="5" t="s">
        <v>4345</v>
      </c>
      <c r="AK989" s="5">
        <v>3.35</v>
      </c>
      <c r="AL989" s="5" t="s">
        <v>4145</v>
      </c>
      <c r="AM989" s="5" t="s">
        <v>4146</v>
      </c>
      <c r="AN989" s="5" t="s">
        <v>4696</v>
      </c>
      <c r="AO989" s="5">
        <v>75</v>
      </c>
      <c r="AP989" s="5">
        <v>500</v>
      </c>
      <c r="AQ989" s="5" t="s">
        <v>7180</v>
      </c>
      <c r="AR989" s="5" t="s">
        <v>7181</v>
      </c>
      <c r="AS989" s="5">
        <v>18</v>
      </c>
      <c r="AT989" s="5">
        <v>24.5</v>
      </c>
      <c r="AU989" s="5">
        <v>13</v>
      </c>
      <c r="AV989" s="5">
        <v>2.8</v>
      </c>
      <c r="AW989" s="5">
        <v>9.65</v>
      </c>
      <c r="AX989" s="5">
        <v>5.12</v>
      </c>
      <c r="AY989" s="5">
        <v>1.1</v>
      </c>
      <c r="AZ989" s="5">
        <v>230</v>
      </c>
      <c r="BA989" s="5">
        <v>0.51</v>
      </c>
      <c r="BB989" s="5">
        <v>51</v>
      </c>
      <c r="BC989" s="5">
        <v>33</v>
      </c>
      <c r="BD989" s="5">
        <v>20</v>
      </c>
      <c r="BE989" s="5">
        <v>20.08</v>
      </c>
      <c r="BF989" s="5">
        <v>12.99</v>
      </c>
      <c r="BG989" s="5">
        <v>7.87</v>
      </c>
      <c r="BH989" s="5">
        <v>17.3</v>
      </c>
      <c r="BI989" s="5">
        <v>38.19</v>
      </c>
      <c r="BM989" s="6">
        <f t="shared" si="240"/>
        <v>0</v>
      </c>
      <c r="BN989" s="10">
        <f t="shared" si="241"/>
        <v>0</v>
      </c>
      <c r="BO989" s="6">
        <f t="shared" si="242"/>
        <v>1</v>
      </c>
      <c r="BP989" s="6">
        <f t="shared" si="243"/>
        <v>0</v>
      </c>
      <c r="BQ989" s="6">
        <f t="shared" si="244"/>
        <v>0</v>
      </c>
      <c r="BR989" s="10" t="str">
        <f t="shared" si="245"/>
        <v>正常在售</v>
      </c>
      <c r="BS989" s="6" t="str">
        <f t="shared" si="255"/>
        <v>普通款</v>
      </c>
    </row>
    <row r="990" spans="1:71">
      <c r="A990" s="6" t="str">
        <f t="shared" si="246"/>
        <v>ESB08LCYYVJF</v>
      </c>
      <c r="B990" s="6" t="str">
        <f t="shared" si="247"/>
        <v>ESX0019CDAXZ</v>
      </c>
      <c r="C990" s="6" t="str">
        <f t="shared" si="248"/>
        <v>ESKK00051</v>
      </c>
      <c r="D990" s="6" t="str">
        <f t="shared" si="249"/>
        <v>ESB08LCYYVJFKK00051</v>
      </c>
      <c r="E990" s="6" t="str">
        <f t="shared" si="250"/>
        <v>ESB08LCYYVJFX0019CDAXZ</v>
      </c>
      <c r="F990" s="6" t="str">
        <f t="shared" si="251"/>
        <v>ESKK00051X0019CDAXZ</v>
      </c>
      <c r="G990" s="6" t="str">
        <f t="shared" si="252"/>
        <v>ESKK00051</v>
      </c>
      <c r="H990" s="6" t="str">
        <f ca="1" t="shared" si="253"/>
        <v>老品</v>
      </c>
      <c r="I990" s="10" t="str">
        <f t="shared" si="254"/>
        <v>D</v>
      </c>
      <c r="J990" s="5" t="s">
        <v>7175</v>
      </c>
      <c r="K990" s="5" t="s">
        <v>7176</v>
      </c>
      <c r="L990" s="5" t="s">
        <v>6975</v>
      </c>
      <c r="M990" s="5" t="s">
        <v>7177</v>
      </c>
      <c r="N990" s="5" t="s">
        <v>7178</v>
      </c>
      <c r="O990" s="5" t="s">
        <v>1832</v>
      </c>
      <c r="P990" s="5" t="s">
        <v>4154</v>
      </c>
      <c r="Q990" s="5" t="s">
        <v>6956</v>
      </c>
      <c r="R990" s="5" t="s">
        <v>5041</v>
      </c>
      <c r="S990" s="5" t="s">
        <v>2985</v>
      </c>
      <c r="T990" s="5" t="s">
        <v>2990</v>
      </c>
      <c r="U990" s="5" t="s">
        <v>6946</v>
      </c>
      <c r="V990" s="5" t="s">
        <v>4134</v>
      </c>
      <c r="W990" s="5" t="s">
        <v>4122</v>
      </c>
      <c r="X990" s="5" t="s">
        <v>4135</v>
      </c>
      <c r="Y990" s="5" t="s">
        <v>4136</v>
      </c>
      <c r="Z990" s="5" t="s">
        <v>4523</v>
      </c>
      <c r="AA990" s="5" t="s">
        <v>4122</v>
      </c>
      <c r="AB990" s="5" t="s">
        <v>4341</v>
      </c>
      <c r="AC990" s="5" t="s">
        <v>7179</v>
      </c>
      <c r="AD990" s="5" t="s">
        <v>4758</v>
      </c>
      <c r="AE990" s="5" t="s">
        <v>4140</v>
      </c>
      <c r="AF990" s="5" t="s">
        <v>3008</v>
      </c>
      <c r="AG990" s="5" t="s">
        <v>4394</v>
      </c>
      <c r="AH990" s="5" t="s">
        <v>4142</v>
      </c>
      <c r="AI990" s="5" t="s">
        <v>4514</v>
      </c>
      <c r="AJ990" s="5" t="s">
        <v>4345</v>
      </c>
      <c r="AK990" s="5">
        <v>3</v>
      </c>
      <c r="AL990" s="5" t="s">
        <v>4145</v>
      </c>
      <c r="AM990" s="5" t="s">
        <v>4146</v>
      </c>
      <c r="AN990" s="5" t="s">
        <v>4696</v>
      </c>
      <c r="AO990" s="5">
        <v>75</v>
      </c>
      <c r="AP990" s="5">
        <v>500</v>
      </c>
      <c r="AQ990" s="5" t="s">
        <v>7180</v>
      </c>
      <c r="AR990" s="5" t="s">
        <v>7181</v>
      </c>
      <c r="AS990" s="5">
        <v>18</v>
      </c>
      <c r="AT990" s="5">
        <v>24.5</v>
      </c>
      <c r="AU990" s="5">
        <v>13</v>
      </c>
      <c r="AV990" s="5">
        <v>2.8</v>
      </c>
      <c r="AW990" s="5">
        <v>9.65</v>
      </c>
      <c r="AX990" s="5">
        <v>5.12</v>
      </c>
      <c r="AY990" s="5">
        <v>1.1</v>
      </c>
      <c r="AZ990" s="5">
        <v>230</v>
      </c>
      <c r="BA990" s="5">
        <v>0.51</v>
      </c>
      <c r="BB990" s="5">
        <v>51</v>
      </c>
      <c r="BC990" s="5">
        <v>33</v>
      </c>
      <c r="BD990" s="5">
        <v>20</v>
      </c>
      <c r="BE990" s="5">
        <v>20.08</v>
      </c>
      <c r="BF990" s="5">
        <v>12.99</v>
      </c>
      <c r="BG990" s="5">
        <v>7.87</v>
      </c>
      <c r="BH990" s="5">
        <v>17.3</v>
      </c>
      <c r="BI990" s="5">
        <v>38.19</v>
      </c>
      <c r="BM990" s="6">
        <f t="shared" si="240"/>
        <v>0</v>
      </c>
      <c r="BN990" s="10">
        <f t="shared" si="241"/>
        <v>0</v>
      </c>
      <c r="BO990" s="6">
        <f t="shared" si="242"/>
        <v>1</v>
      </c>
      <c r="BP990" s="6">
        <f t="shared" si="243"/>
        <v>0</v>
      </c>
      <c r="BQ990" s="6">
        <f t="shared" si="244"/>
        <v>0</v>
      </c>
      <c r="BR990" s="10" t="str">
        <f t="shared" si="245"/>
        <v>正常在售</v>
      </c>
      <c r="BS990" s="6" t="str">
        <f t="shared" si="255"/>
        <v>普通款</v>
      </c>
    </row>
    <row r="991" spans="1:71">
      <c r="A991" s="6" t="str">
        <f t="shared" si="246"/>
        <v>DEB08LCYYVJF</v>
      </c>
      <c r="B991" s="6" t="str">
        <f t="shared" si="247"/>
        <v>DEX0019CDAXZ</v>
      </c>
      <c r="C991" s="6" t="str">
        <f t="shared" si="248"/>
        <v>DEKK00051</v>
      </c>
      <c r="D991" s="6" t="str">
        <f t="shared" si="249"/>
        <v>DEB08LCYYVJFKK00051</v>
      </c>
      <c r="E991" s="6" t="str">
        <f t="shared" si="250"/>
        <v>DEB08LCYYVJFX0019CDAXZ</v>
      </c>
      <c r="F991" s="6" t="str">
        <f t="shared" si="251"/>
        <v>DEKK00051X0019CDAXZ</v>
      </c>
      <c r="G991" s="6" t="str">
        <f t="shared" si="252"/>
        <v>DEKK00051</v>
      </c>
      <c r="H991" s="6" t="str">
        <f ca="1" t="shared" si="253"/>
        <v>老品</v>
      </c>
      <c r="I991" s="10" t="str">
        <f t="shared" si="254"/>
        <v>D</v>
      </c>
      <c r="J991" s="5" t="s">
        <v>7175</v>
      </c>
      <c r="K991" s="5" t="s">
        <v>7176</v>
      </c>
      <c r="L991" s="5" t="s">
        <v>6968</v>
      </c>
      <c r="M991" s="5" t="s">
        <v>7177</v>
      </c>
      <c r="N991" s="5" t="s">
        <v>7178</v>
      </c>
      <c r="O991" s="5" t="s">
        <v>1832</v>
      </c>
      <c r="P991" s="5" t="s">
        <v>4154</v>
      </c>
      <c r="Q991" s="5" t="s">
        <v>6951</v>
      </c>
      <c r="R991" s="5" t="s">
        <v>1525</v>
      </c>
      <c r="S991" s="5" t="s">
        <v>2985</v>
      </c>
      <c r="T991" s="5" t="s">
        <v>2990</v>
      </c>
      <c r="U991" s="5" t="s">
        <v>6946</v>
      </c>
      <c r="V991" s="5" t="s">
        <v>4134</v>
      </c>
      <c r="W991" s="5" t="s">
        <v>4122</v>
      </c>
      <c r="X991" s="5" t="s">
        <v>4135</v>
      </c>
      <c r="Y991" s="5" t="s">
        <v>4184</v>
      </c>
      <c r="Z991" s="5" t="s">
        <v>4523</v>
      </c>
      <c r="AA991" s="5" t="s">
        <v>4122</v>
      </c>
      <c r="AB991" s="5" t="s">
        <v>2457</v>
      </c>
      <c r="AC991" s="5" t="s">
        <v>7179</v>
      </c>
      <c r="AD991" s="5" t="s">
        <v>4758</v>
      </c>
      <c r="AE991" s="5" t="s">
        <v>4140</v>
      </c>
      <c r="AF991" s="5" t="s">
        <v>3008</v>
      </c>
      <c r="AG991" s="5" t="s">
        <v>4394</v>
      </c>
      <c r="AH991" s="5" t="s">
        <v>4142</v>
      </c>
      <c r="AI991" s="5" t="s">
        <v>4514</v>
      </c>
      <c r="AJ991" s="5" t="s">
        <v>4345</v>
      </c>
      <c r="AK991" s="5">
        <v>2.39</v>
      </c>
      <c r="AL991" s="5" t="s">
        <v>4145</v>
      </c>
      <c r="AM991" s="5" t="s">
        <v>4146</v>
      </c>
      <c r="AN991" s="5" t="s">
        <v>4696</v>
      </c>
      <c r="AO991" s="5">
        <v>75</v>
      </c>
      <c r="AP991" s="5">
        <v>500</v>
      </c>
      <c r="AQ991" s="5" t="s">
        <v>7180</v>
      </c>
      <c r="AR991" s="5" t="s">
        <v>7181</v>
      </c>
      <c r="AS991" s="5">
        <v>18</v>
      </c>
      <c r="AT991" s="5">
        <v>24.5</v>
      </c>
      <c r="AU991" s="5">
        <v>13</v>
      </c>
      <c r="AV991" s="5">
        <v>2.8</v>
      </c>
      <c r="AW991" s="5">
        <v>9.65</v>
      </c>
      <c r="AX991" s="5">
        <v>5.12</v>
      </c>
      <c r="AY991" s="5">
        <v>1.1</v>
      </c>
      <c r="AZ991" s="5">
        <v>230</v>
      </c>
      <c r="BA991" s="5">
        <v>0.51</v>
      </c>
      <c r="BB991" s="5">
        <v>51</v>
      </c>
      <c r="BC991" s="5">
        <v>33</v>
      </c>
      <c r="BD991" s="5">
        <v>20</v>
      </c>
      <c r="BE991" s="5">
        <v>20.08</v>
      </c>
      <c r="BF991" s="5">
        <v>12.99</v>
      </c>
      <c r="BG991" s="5">
        <v>7.87</v>
      </c>
      <c r="BH991" s="5">
        <v>17.3</v>
      </c>
      <c r="BI991" s="5">
        <v>38.19</v>
      </c>
      <c r="BM991" s="6">
        <f t="shared" si="240"/>
        <v>0</v>
      </c>
      <c r="BN991" s="10">
        <f t="shared" si="241"/>
        <v>0</v>
      </c>
      <c r="BO991" s="6">
        <f t="shared" si="242"/>
        <v>1</v>
      </c>
      <c r="BP991" s="6">
        <f t="shared" si="243"/>
        <v>0</v>
      </c>
      <c r="BQ991" s="6">
        <f t="shared" si="244"/>
        <v>0</v>
      </c>
      <c r="BR991" s="10" t="str">
        <f t="shared" si="245"/>
        <v>正常在售</v>
      </c>
      <c r="BS991" s="6" t="str">
        <f t="shared" si="255"/>
        <v>普通款</v>
      </c>
    </row>
    <row r="992" spans="1:71">
      <c r="A992" s="6" t="str">
        <f t="shared" si="246"/>
        <v>UKB0C747XWJF</v>
      </c>
      <c r="B992" s="6" t="str">
        <f t="shared" si="247"/>
        <v>UKX001SL37HV</v>
      </c>
      <c r="C992" s="6" t="str">
        <f t="shared" si="248"/>
        <v>UKKK890001</v>
      </c>
      <c r="D992" s="6" t="str">
        <f t="shared" si="249"/>
        <v>UKB0C747XWJFKK890001</v>
      </c>
      <c r="E992" s="6" t="str">
        <f t="shared" si="250"/>
        <v>UKB0C747XWJFX001SL37HV</v>
      </c>
      <c r="F992" s="6" t="str">
        <f t="shared" si="251"/>
        <v>UKKK890001X001SL37HV</v>
      </c>
      <c r="G992" s="6" t="str">
        <f t="shared" si="252"/>
        <v>UKKK890001</v>
      </c>
      <c r="H992" s="6" t="str">
        <f ca="1" t="shared" si="253"/>
        <v>老品</v>
      </c>
      <c r="I992" s="10" t="str">
        <f t="shared" si="254"/>
        <v>清货款</v>
      </c>
      <c r="J992" s="5" t="s">
        <v>7183</v>
      </c>
      <c r="K992" s="5" t="s">
        <v>7184</v>
      </c>
      <c r="L992" s="5" t="s">
        <v>7185</v>
      </c>
      <c r="M992" s="5" t="s">
        <v>7185</v>
      </c>
      <c r="N992" s="5" t="s">
        <v>7186</v>
      </c>
      <c r="O992" s="5" t="s">
        <v>7187</v>
      </c>
      <c r="P992" s="5" t="s">
        <v>4120</v>
      </c>
      <c r="Q992" s="5" t="s">
        <v>6945</v>
      </c>
      <c r="R992" s="5" t="s">
        <v>1532</v>
      </c>
      <c r="S992" s="5" t="s">
        <v>2985</v>
      </c>
      <c r="T992" s="5" t="s">
        <v>2994</v>
      </c>
      <c r="U992" s="5" t="s">
        <v>6946</v>
      </c>
      <c r="V992" s="5" t="s">
        <v>4134</v>
      </c>
      <c r="W992" s="5" t="s">
        <v>4120</v>
      </c>
      <c r="X992" s="5" t="s">
        <v>4135</v>
      </c>
      <c r="Y992" s="5" t="s">
        <v>4299</v>
      </c>
      <c r="Z992" s="5" t="s">
        <v>4694</v>
      </c>
      <c r="AA992" s="5" t="s">
        <v>4120</v>
      </c>
      <c r="AB992" s="5" t="s">
        <v>4137</v>
      </c>
      <c r="AC992" s="5" t="s">
        <v>7188</v>
      </c>
      <c r="AD992" s="5" t="s">
        <v>5227</v>
      </c>
      <c r="AE992" s="5" t="s">
        <v>4140</v>
      </c>
      <c r="AF992" s="5" t="s">
        <v>3008</v>
      </c>
      <c r="AG992" s="5" t="s">
        <v>4394</v>
      </c>
      <c r="AH992" s="5" t="s">
        <v>3008</v>
      </c>
      <c r="AI992" s="5" t="s">
        <v>4344</v>
      </c>
      <c r="AJ992" s="5" t="s">
        <v>4144</v>
      </c>
      <c r="AK992" s="5">
        <v>3.42</v>
      </c>
      <c r="AL992" s="5" t="s">
        <v>4145</v>
      </c>
      <c r="AM992" s="5" t="s">
        <v>4146</v>
      </c>
      <c r="AN992" s="5" t="s">
        <v>4696</v>
      </c>
      <c r="AO992" s="5">
        <v>12</v>
      </c>
      <c r="AP992" s="5">
        <v>500</v>
      </c>
      <c r="AQ992" s="5" t="s">
        <v>7189</v>
      </c>
      <c r="AR992" s="5" t="s">
        <v>7190</v>
      </c>
      <c r="AS992" s="5">
        <v>15</v>
      </c>
      <c r="AT992" s="5">
        <v>43.5</v>
      </c>
      <c r="AU992" s="5">
        <v>31</v>
      </c>
      <c r="AV992" s="5">
        <v>3.8</v>
      </c>
      <c r="AW992" s="5">
        <v>17.13</v>
      </c>
      <c r="AX992" s="5">
        <v>12.2</v>
      </c>
      <c r="AY992" s="5">
        <v>1.5</v>
      </c>
      <c r="AZ992" s="5">
        <v>1220</v>
      </c>
      <c r="BA992" s="5">
        <v>2.69</v>
      </c>
      <c r="BB992" s="5">
        <v>51.2</v>
      </c>
      <c r="BC992" s="5">
        <v>45</v>
      </c>
      <c r="BD992" s="5">
        <v>32.8</v>
      </c>
      <c r="BE992" s="5">
        <v>20.16</v>
      </c>
      <c r="BF992" s="5">
        <v>17.72</v>
      </c>
      <c r="BG992" s="5">
        <v>12.91</v>
      </c>
      <c r="BH992" s="5">
        <v>15.42</v>
      </c>
      <c r="BI992" s="5">
        <v>34.04</v>
      </c>
      <c r="BM992" s="6">
        <f t="shared" si="240"/>
        <v>1</v>
      </c>
      <c r="BN992" s="10">
        <f t="shared" si="241"/>
        <v>0</v>
      </c>
      <c r="BO992" s="6">
        <f t="shared" si="242"/>
        <v>0</v>
      </c>
      <c r="BP992" s="6">
        <f t="shared" si="243"/>
        <v>0</v>
      </c>
      <c r="BQ992" s="6">
        <f t="shared" si="244"/>
        <v>0</v>
      </c>
      <c r="BR992" s="10" t="str">
        <f t="shared" si="245"/>
        <v>停售</v>
      </c>
      <c r="BS992" s="6" t="str">
        <f t="shared" si="255"/>
        <v>停售</v>
      </c>
    </row>
    <row r="993" spans="1:71">
      <c r="A993" s="6" t="str">
        <f t="shared" si="246"/>
        <v>DEB0C749QXKS</v>
      </c>
      <c r="B993" s="6" t="str">
        <f t="shared" si="247"/>
        <v>DEX001SL024H</v>
      </c>
      <c r="C993" s="6" t="str">
        <f t="shared" si="248"/>
        <v>DEKK890001</v>
      </c>
      <c r="D993" s="6" t="str">
        <f t="shared" si="249"/>
        <v>DEB0C749QXKSKK890001</v>
      </c>
      <c r="E993" s="6" t="str">
        <f t="shared" si="250"/>
        <v>DEB0C749QXKSX001SL024H</v>
      </c>
      <c r="F993" s="6" t="str">
        <f t="shared" si="251"/>
        <v>DEKK890001X001SL024H</v>
      </c>
      <c r="G993" s="6" t="str">
        <f t="shared" si="252"/>
        <v>DEKK890001</v>
      </c>
      <c r="H993" s="6" t="str">
        <f ca="1" t="shared" si="253"/>
        <v>老品</v>
      </c>
      <c r="I993" s="10" t="str">
        <f t="shared" si="254"/>
        <v>清货款</v>
      </c>
      <c r="J993" s="5" t="s">
        <v>7183</v>
      </c>
      <c r="K993" s="5" t="s">
        <v>7184</v>
      </c>
      <c r="L993" s="5" t="s">
        <v>7191</v>
      </c>
      <c r="M993" s="5" t="s">
        <v>7191</v>
      </c>
      <c r="N993" s="5" t="s">
        <v>7192</v>
      </c>
      <c r="O993" s="5" t="s">
        <v>7193</v>
      </c>
      <c r="P993" s="5" t="s">
        <v>4120</v>
      </c>
      <c r="Q993" s="5" t="s">
        <v>6951</v>
      </c>
      <c r="R993" s="5" t="s">
        <v>1525</v>
      </c>
      <c r="S993" s="5" t="s">
        <v>2985</v>
      </c>
      <c r="T993" s="5" t="s">
        <v>2994</v>
      </c>
      <c r="U993" s="5" t="s">
        <v>6946</v>
      </c>
      <c r="V993" s="5" t="s">
        <v>4134</v>
      </c>
      <c r="W993" s="5" t="s">
        <v>4120</v>
      </c>
      <c r="X993" s="5" t="s">
        <v>4135</v>
      </c>
      <c r="Y993" s="5" t="s">
        <v>4184</v>
      </c>
      <c r="Z993" s="5" t="s">
        <v>4694</v>
      </c>
      <c r="AA993" s="5" t="s">
        <v>4120</v>
      </c>
      <c r="AB993" s="5" t="s">
        <v>4137</v>
      </c>
      <c r="AC993" s="5" t="s">
        <v>7194</v>
      </c>
      <c r="AD993" s="5" t="s">
        <v>5227</v>
      </c>
      <c r="AE993" s="5" t="s">
        <v>4140</v>
      </c>
      <c r="AF993" s="5" t="s">
        <v>3008</v>
      </c>
      <c r="AG993" s="5" t="s">
        <v>4394</v>
      </c>
      <c r="AH993" s="5" t="s">
        <v>3008</v>
      </c>
      <c r="AI993" s="5" t="s">
        <v>4344</v>
      </c>
      <c r="AJ993" s="5" t="s">
        <v>4144</v>
      </c>
      <c r="AK993" s="5">
        <v>4.15</v>
      </c>
      <c r="AL993" s="5" t="s">
        <v>4145</v>
      </c>
      <c r="AM993" s="5" t="s">
        <v>4146</v>
      </c>
      <c r="AN993" s="5" t="s">
        <v>4696</v>
      </c>
      <c r="AO993" s="5">
        <v>12</v>
      </c>
      <c r="AP993" s="5">
        <v>500</v>
      </c>
      <c r="AQ993" s="5" t="s">
        <v>7189</v>
      </c>
      <c r="AR993" s="5" t="s">
        <v>7190</v>
      </c>
      <c r="AS993" s="5">
        <v>15</v>
      </c>
      <c r="AT993" s="5">
        <v>43.5</v>
      </c>
      <c r="AU993" s="5">
        <v>31</v>
      </c>
      <c r="AV993" s="5">
        <v>3.8</v>
      </c>
      <c r="AW993" s="5">
        <v>17.13</v>
      </c>
      <c r="AX993" s="5">
        <v>12.2</v>
      </c>
      <c r="AY993" s="5">
        <v>1.5</v>
      </c>
      <c r="AZ993" s="5">
        <v>1220</v>
      </c>
      <c r="BA993" s="5">
        <v>2.69</v>
      </c>
      <c r="BB993" s="5">
        <v>51.2</v>
      </c>
      <c r="BC993" s="5">
        <v>45</v>
      </c>
      <c r="BD993" s="5">
        <v>32.8</v>
      </c>
      <c r="BE993" s="5">
        <v>20.16</v>
      </c>
      <c r="BF993" s="5">
        <v>17.72</v>
      </c>
      <c r="BG993" s="5">
        <v>12.91</v>
      </c>
      <c r="BH993" s="5">
        <v>15.42</v>
      </c>
      <c r="BI993" s="5">
        <v>34.04</v>
      </c>
      <c r="BM993" s="6">
        <f t="shared" si="240"/>
        <v>1</v>
      </c>
      <c r="BN993" s="10">
        <f t="shared" si="241"/>
        <v>0</v>
      </c>
      <c r="BO993" s="6">
        <f t="shared" si="242"/>
        <v>0</v>
      </c>
      <c r="BP993" s="6">
        <f t="shared" si="243"/>
        <v>0</v>
      </c>
      <c r="BQ993" s="6">
        <f t="shared" si="244"/>
        <v>0</v>
      </c>
      <c r="BR993" s="10" t="str">
        <f t="shared" si="245"/>
        <v>停售</v>
      </c>
      <c r="BS993" s="6" t="str">
        <f t="shared" si="255"/>
        <v>停售</v>
      </c>
    </row>
    <row r="994" spans="1:71">
      <c r="A994" s="6" t="str">
        <f t="shared" si="246"/>
        <v>UKB0DP23XH7J</v>
      </c>
      <c r="B994" s="6" t="str">
        <f t="shared" si="247"/>
        <v>UKX0026SSIFL</v>
      </c>
      <c r="C994" s="6" t="str">
        <f t="shared" si="248"/>
        <v>UKKK892001</v>
      </c>
      <c r="D994" s="6" t="str">
        <f t="shared" si="249"/>
        <v>UKB0DP23XH7JKK892001</v>
      </c>
      <c r="E994" s="6" t="str">
        <f t="shared" si="250"/>
        <v>UKB0DP23XH7JX0026SSIFL</v>
      </c>
      <c r="F994" s="6" t="str">
        <f t="shared" si="251"/>
        <v>UKKK892001X0026SSIFL</v>
      </c>
      <c r="G994" s="6" t="str">
        <f t="shared" si="252"/>
        <v>UKKK892001</v>
      </c>
      <c r="H994" s="6" t="str">
        <f ca="1" t="shared" si="253"/>
        <v>老品</v>
      </c>
      <c r="I994" s="10" t="str">
        <f t="shared" si="254"/>
        <v>D</v>
      </c>
      <c r="J994" s="5" t="s">
        <v>7195</v>
      </c>
      <c r="K994" s="5" t="s">
        <v>7196</v>
      </c>
      <c r="L994" s="5" t="s">
        <v>7169</v>
      </c>
      <c r="M994" s="5" t="s">
        <v>7197</v>
      </c>
      <c r="N994" s="5" t="s">
        <v>7198</v>
      </c>
      <c r="O994" s="5" t="s">
        <v>1834</v>
      </c>
      <c r="P994" s="5" t="s">
        <v>4154</v>
      </c>
      <c r="Q994" s="5" t="s">
        <v>6945</v>
      </c>
      <c r="R994" s="5" t="s">
        <v>1532</v>
      </c>
      <c r="S994" s="5" t="s">
        <v>2985</v>
      </c>
      <c r="T994" s="5" t="s">
        <v>2979</v>
      </c>
      <c r="U994" s="5" t="s">
        <v>6946</v>
      </c>
      <c r="V994" s="5" t="s">
        <v>4134</v>
      </c>
      <c r="W994" s="5" t="s">
        <v>4122</v>
      </c>
      <c r="X994" s="5" t="s">
        <v>4135</v>
      </c>
      <c r="Y994" s="5" t="s">
        <v>4184</v>
      </c>
      <c r="Z994" s="5" t="s">
        <v>4523</v>
      </c>
      <c r="AA994" s="5" t="s">
        <v>4122</v>
      </c>
      <c r="AB994" s="5" t="s">
        <v>4341</v>
      </c>
      <c r="AC994" s="5" t="s">
        <v>7199</v>
      </c>
      <c r="AD994" s="5" t="s">
        <v>4157</v>
      </c>
      <c r="AE994" s="5" t="s">
        <v>4140</v>
      </c>
      <c r="AF994" s="5" t="s">
        <v>3008</v>
      </c>
      <c r="AG994" s="5" t="s">
        <v>4394</v>
      </c>
      <c r="AH994" s="5" t="s">
        <v>4612</v>
      </c>
      <c r="AI994" s="5" t="s">
        <v>4514</v>
      </c>
      <c r="AJ994" s="5" t="s">
        <v>4345</v>
      </c>
      <c r="AK994" s="5">
        <v>4.35</v>
      </c>
      <c r="AL994" s="5" t="s">
        <v>4159</v>
      </c>
      <c r="AM994" s="5" t="s">
        <v>4146</v>
      </c>
      <c r="AN994" s="5" t="s">
        <v>4696</v>
      </c>
      <c r="AO994" s="5">
        <v>48</v>
      </c>
      <c r="AP994" s="5">
        <v>1</v>
      </c>
      <c r="AQ994" s="5" t="s">
        <v>7200</v>
      </c>
      <c r="AR994" s="5" t="s">
        <v>7201</v>
      </c>
      <c r="AS994" s="5">
        <v>15</v>
      </c>
      <c r="AT994" s="5">
        <v>110</v>
      </c>
      <c r="AU994" s="5">
        <v>4.5</v>
      </c>
      <c r="AV994" s="5">
        <v>2.5</v>
      </c>
      <c r="AW994" s="5">
        <v>43.31</v>
      </c>
      <c r="AX994" s="5">
        <v>1.77</v>
      </c>
      <c r="AY994" s="5">
        <v>0.98</v>
      </c>
      <c r="AZ994" s="5">
        <v>400</v>
      </c>
      <c r="BA994" s="5">
        <v>0.88</v>
      </c>
      <c r="BB994" s="5">
        <v>111</v>
      </c>
      <c r="BC994" s="5">
        <v>25</v>
      </c>
      <c r="BD994" s="5">
        <v>22</v>
      </c>
      <c r="BE994" s="5">
        <v>43.7</v>
      </c>
      <c r="BF994" s="5">
        <v>9.84</v>
      </c>
      <c r="BG994" s="5">
        <v>8.66</v>
      </c>
      <c r="BH994" s="5">
        <v>19.65</v>
      </c>
      <c r="BI994" s="5">
        <v>43.38</v>
      </c>
      <c r="BM994" s="6">
        <f t="shared" si="240"/>
        <v>0</v>
      </c>
      <c r="BN994" s="10">
        <f t="shared" si="241"/>
        <v>0</v>
      </c>
      <c r="BO994" s="6">
        <f t="shared" si="242"/>
        <v>1</v>
      </c>
      <c r="BP994" s="6">
        <f t="shared" si="243"/>
        <v>0</v>
      </c>
      <c r="BQ994" s="6">
        <f t="shared" si="244"/>
        <v>0</v>
      </c>
      <c r="BR994" s="10" t="str">
        <f t="shared" si="245"/>
        <v>正常在售</v>
      </c>
      <c r="BS994" s="6" t="str">
        <f t="shared" si="255"/>
        <v>普通款</v>
      </c>
    </row>
    <row r="995" spans="1:71">
      <c r="A995" s="6" t="str">
        <f t="shared" si="246"/>
        <v>DEB0DP23XH7J</v>
      </c>
      <c r="B995" s="6" t="str">
        <f t="shared" si="247"/>
        <v>DEX0026KVVUD</v>
      </c>
      <c r="C995" s="6" t="str">
        <f t="shared" si="248"/>
        <v>DEKK892001</v>
      </c>
      <c r="D995" s="6" t="str">
        <f t="shared" si="249"/>
        <v>DEB0DP23XH7JKK892001</v>
      </c>
      <c r="E995" s="6" t="str">
        <f t="shared" si="250"/>
        <v>DEB0DP23XH7JX0026KVVUD</v>
      </c>
      <c r="F995" s="6" t="str">
        <f t="shared" si="251"/>
        <v>DEKK892001X0026KVVUD</v>
      </c>
      <c r="G995" s="6" t="str">
        <f t="shared" si="252"/>
        <v>DEKK892001</v>
      </c>
      <c r="H995" s="6" t="str">
        <f ca="1" t="shared" si="253"/>
        <v>老品</v>
      </c>
      <c r="I995" s="10" t="str">
        <f t="shared" si="254"/>
        <v>D</v>
      </c>
      <c r="J995" s="5" t="s">
        <v>7195</v>
      </c>
      <c r="K995" s="5" t="s">
        <v>7196</v>
      </c>
      <c r="L995" s="5" t="s">
        <v>6949</v>
      </c>
      <c r="M995" s="5" t="s">
        <v>7197</v>
      </c>
      <c r="N995" s="5" t="s">
        <v>7202</v>
      </c>
      <c r="O995" s="5" t="s">
        <v>1836</v>
      </c>
      <c r="P995" s="5" t="s">
        <v>4154</v>
      </c>
      <c r="Q995" s="5" t="s">
        <v>6951</v>
      </c>
      <c r="R995" s="5" t="s">
        <v>1525</v>
      </c>
      <c r="S995" s="5" t="s">
        <v>2985</v>
      </c>
      <c r="T995" s="5" t="s">
        <v>2979</v>
      </c>
      <c r="U995" s="5" t="s">
        <v>6946</v>
      </c>
      <c r="V995" s="5" t="s">
        <v>4134</v>
      </c>
      <c r="W995" s="5" t="s">
        <v>4122</v>
      </c>
      <c r="X995" s="5" t="s">
        <v>4135</v>
      </c>
      <c r="Y995" s="5" t="s">
        <v>4184</v>
      </c>
      <c r="Z995" s="5" t="s">
        <v>4523</v>
      </c>
      <c r="AA995" s="5" t="s">
        <v>4122</v>
      </c>
      <c r="AB995" s="5" t="s">
        <v>4341</v>
      </c>
      <c r="AC995" s="5" t="s">
        <v>6971</v>
      </c>
      <c r="AD995" s="5" t="s">
        <v>4157</v>
      </c>
      <c r="AE995" s="5" t="s">
        <v>4140</v>
      </c>
      <c r="AF995" s="5" t="s">
        <v>3008</v>
      </c>
      <c r="AG995" s="5" t="s">
        <v>4394</v>
      </c>
      <c r="AH995" s="5" t="s">
        <v>4612</v>
      </c>
      <c r="AI995" s="5" t="s">
        <v>4514</v>
      </c>
      <c r="AJ995" s="5" t="s">
        <v>4345</v>
      </c>
      <c r="AK995" s="5">
        <v>5.8</v>
      </c>
      <c r="AL995" s="5" t="s">
        <v>4159</v>
      </c>
      <c r="AM995" s="5" t="s">
        <v>4146</v>
      </c>
      <c r="AN995" s="5" t="s">
        <v>4696</v>
      </c>
      <c r="AO995" s="5">
        <v>48</v>
      </c>
      <c r="AP995" s="5">
        <v>1</v>
      </c>
      <c r="AQ995" s="5" t="s">
        <v>7200</v>
      </c>
      <c r="AR995" s="5" t="s">
        <v>7201</v>
      </c>
      <c r="AS995" s="5">
        <v>15</v>
      </c>
      <c r="AT995" s="5">
        <v>110</v>
      </c>
      <c r="AU995" s="5">
        <v>4.5</v>
      </c>
      <c r="AV995" s="5">
        <v>2.5</v>
      </c>
      <c r="AW995" s="5">
        <v>43.31</v>
      </c>
      <c r="AX995" s="5">
        <v>1.77</v>
      </c>
      <c r="AY995" s="5">
        <v>0.98</v>
      </c>
      <c r="AZ995" s="5">
        <v>400</v>
      </c>
      <c r="BA995" s="5">
        <v>0.88</v>
      </c>
      <c r="BB995" s="5">
        <v>111</v>
      </c>
      <c r="BC995" s="5">
        <v>25</v>
      </c>
      <c r="BD995" s="5">
        <v>22</v>
      </c>
      <c r="BE995" s="5">
        <v>43.7</v>
      </c>
      <c r="BF995" s="5">
        <v>9.84</v>
      </c>
      <c r="BG995" s="5">
        <v>8.66</v>
      </c>
      <c r="BH995" s="5">
        <v>19.65</v>
      </c>
      <c r="BI995" s="5">
        <v>43.38</v>
      </c>
      <c r="BM995" s="6">
        <f t="shared" si="240"/>
        <v>0</v>
      </c>
      <c r="BN995" s="10">
        <f t="shared" si="241"/>
        <v>0</v>
      </c>
      <c r="BO995" s="6">
        <f t="shared" si="242"/>
        <v>1</v>
      </c>
      <c r="BP995" s="6">
        <f t="shared" si="243"/>
        <v>0</v>
      </c>
      <c r="BQ995" s="6">
        <f t="shared" si="244"/>
        <v>0</v>
      </c>
      <c r="BR995" s="10" t="str">
        <f t="shared" si="245"/>
        <v>正常在售</v>
      </c>
      <c r="BS995" s="6" t="str">
        <f t="shared" si="255"/>
        <v>普通款</v>
      </c>
    </row>
    <row r="996" spans="1:71">
      <c r="A996" s="6" t="str">
        <f t="shared" si="246"/>
        <v>ESB0DP23XH7J</v>
      </c>
      <c r="B996" s="6" t="str">
        <f t="shared" si="247"/>
        <v>ESX0026KVVUD</v>
      </c>
      <c r="C996" s="6" t="str">
        <f t="shared" si="248"/>
        <v>ESKK892001</v>
      </c>
      <c r="D996" s="6" t="str">
        <f t="shared" si="249"/>
        <v>ESB0DP23XH7JKK892001</v>
      </c>
      <c r="E996" s="6" t="str">
        <f t="shared" si="250"/>
        <v>ESB0DP23XH7JX0026KVVUD</v>
      </c>
      <c r="F996" s="6" t="str">
        <f t="shared" si="251"/>
        <v>ESKK892001X0026KVVUD</v>
      </c>
      <c r="G996" s="6" t="str">
        <f t="shared" si="252"/>
        <v>ESKK892001</v>
      </c>
      <c r="H996" s="6" t="str">
        <f ca="1" t="shared" si="253"/>
        <v>老品</v>
      </c>
      <c r="I996" s="10" t="str">
        <f t="shared" si="254"/>
        <v>D</v>
      </c>
      <c r="J996" s="5" t="s">
        <v>7195</v>
      </c>
      <c r="K996" s="5" t="s">
        <v>7196</v>
      </c>
      <c r="L996" s="5" t="s">
        <v>6955</v>
      </c>
      <c r="M996" s="5" t="s">
        <v>7197</v>
      </c>
      <c r="N996" s="5" t="s">
        <v>7202</v>
      </c>
      <c r="O996" s="5" t="s">
        <v>1836</v>
      </c>
      <c r="P996" s="5" t="s">
        <v>4154</v>
      </c>
      <c r="Q996" s="5" t="s">
        <v>6956</v>
      </c>
      <c r="R996" s="5" t="s">
        <v>5041</v>
      </c>
      <c r="S996" s="5" t="s">
        <v>2985</v>
      </c>
      <c r="T996" s="5" t="s">
        <v>2979</v>
      </c>
      <c r="U996" s="5" t="s">
        <v>6946</v>
      </c>
      <c r="V996" s="5" t="s">
        <v>4134</v>
      </c>
      <c r="W996" s="5" t="s">
        <v>4122</v>
      </c>
      <c r="X996" s="5" t="s">
        <v>4135</v>
      </c>
      <c r="Y996" s="5" t="s">
        <v>4136</v>
      </c>
      <c r="Z996" s="5" t="s">
        <v>4523</v>
      </c>
      <c r="AA996" s="5" t="s">
        <v>4122</v>
      </c>
      <c r="AB996" s="5" t="s">
        <v>4341</v>
      </c>
      <c r="AC996" s="5" t="s">
        <v>6971</v>
      </c>
      <c r="AD996" s="5" t="s">
        <v>4157</v>
      </c>
      <c r="AE996" s="5" t="s">
        <v>4140</v>
      </c>
      <c r="AF996" s="5" t="s">
        <v>3008</v>
      </c>
      <c r="AG996" s="5" t="s">
        <v>4394</v>
      </c>
      <c r="AH996" s="5" t="s">
        <v>4612</v>
      </c>
      <c r="AI996" s="5" t="s">
        <v>4514</v>
      </c>
      <c r="AJ996" s="5" t="s">
        <v>4345</v>
      </c>
      <c r="AK996" s="5">
        <v>6.76</v>
      </c>
      <c r="AL996" s="5" t="s">
        <v>4159</v>
      </c>
      <c r="AM996" s="5" t="s">
        <v>4146</v>
      </c>
      <c r="AN996" s="5" t="s">
        <v>4696</v>
      </c>
      <c r="AO996" s="5">
        <v>48</v>
      </c>
      <c r="AP996" s="5">
        <v>1</v>
      </c>
      <c r="AQ996" s="5" t="s">
        <v>7200</v>
      </c>
      <c r="AR996" s="5" t="s">
        <v>7201</v>
      </c>
      <c r="AS996" s="5">
        <v>15</v>
      </c>
      <c r="AT996" s="5">
        <v>110</v>
      </c>
      <c r="AU996" s="5">
        <v>4.5</v>
      </c>
      <c r="AV996" s="5">
        <v>2.5</v>
      </c>
      <c r="AW996" s="5">
        <v>43.31</v>
      </c>
      <c r="AX996" s="5">
        <v>1.77</v>
      </c>
      <c r="AY996" s="5">
        <v>0.98</v>
      </c>
      <c r="AZ996" s="5">
        <v>400</v>
      </c>
      <c r="BA996" s="5">
        <v>0.88</v>
      </c>
      <c r="BB996" s="5">
        <v>111</v>
      </c>
      <c r="BC996" s="5">
        <v>25</v>
      </c>
      <c r="BD996" s="5">
        <v>22</v>
      </c>
      <c r="BE996" s="5">
        <v>43.7</v>
      </c>
      <c r="BF996" s="5">
        <v>9.84</v>
      </c>
      <c r="BG996" s="5">
        <v>8.66</v>
      </c>
      <c r="BH996" s="5">
        <v>19.65</v>
      </c>
      <c r="BI996" s="5">
        <v>43.38</v>
      </c>
      <c r="BM996" s="6">
        <f t="shared" si="240"/>
        <v>0</v>
      </c>
      <c r="BN996" s="10">
        <f t="shared" si="241"/>
        <v>0</v>
      </c>
      <c r="BO996" s="6">
        <f t="shared" si="242"/>
        <v>1</v>
      </c>
      <c r="BP996" s="6">
        <f t="shared" si="243"/>
        <v>0</v>
      </c>
      <c r="BQ996" s="6">
        <f t="shared" si="244"/>
        <v>0</v>
      </c>
      <c r="BR996" s="10" t="str">
        <f t="shared" si="245"/>
        <v>正常在售</v>
      </c>
      <c r="BS996" s="6" t="str">
        <f t="shared" si="255"/>
        <v>普通款</v>
      </c>
    </row>
    <row r="997" spans="1:71">
      <c r="A997" s="6" t="str">
        <f t="shared" si="246"/>
        <v>NLB0DP23XH7J</v>
      </c>
      <c r="B997" s="6" t="str">
        <f t="shared" si="247"/>
        <v>NLX0026KVVUD</v>
      </c>
      <c r="C997" s="6" t="str">
        <f t="shared" si="248"/>
        <v>NLKK892001</v>
      </c>
      <c r="D997" s="6" t="str">
        <f t="shared" si="249"/>
        <v>NLB0DP23XH7JKK892001</v>
      </c>
      <c r="E997" s="6" t="str">
        <f t="shared" si="250"/>
        <v>NLB0DP23XH7JX0026KVVUD</v>
      </c>
      <c r="F997" s="6" t="str">
        <f t="shared" si="251"/>
        <v>NLKK892001X0026KVVUD</v>
      </c>
      <c r="G997" s="6" t="str">
        <f t="shared" si="252"/>
        <v>NLKK892001</v>
      </c>
      <c r="H997" s="6" t="str">
        <f ca="1" t="shared" si="253"/>
        <v>老品</v>
      </c>
      <c r="I997" s="10" t="str">
        <f t="shared" si="254"/>
        <v>D</v>
      </c>
      <c r="J997" s="5" t="s">
        <v>7195</v>
      </c>
      <c r="K997" s="5" t="s">
        <v>7196</v>
      </c>
      <c r="L997" s="5" t="s">
        <v>7197</v>
      </c>
      <c r="M997" s="5" t="s">
        <v>7197</v>
      </c>
      <c r="N997" s="5" t="s">
        <v>7202</v>
      </c>
      <c r="O997" s="5" t="s">
        <v>1836</v>
      </c>
      <c r="P997" s="5" t="s">
        <v>4154</v>
      </c>
      <c r="Q997" s="5" t="s">
        <v>6954</v>
      </c>
      <c r="R997" s="5" t="s">
        <v>5038</v>
      </c>
      <c r="S997" s="5" t="s">
        <v>2985</v>
      </c>
      <c r="T997" s="5" t="s">
        <v>2979</v>
      </c>
      <c r="U997" s="5" t="s">
        <v>6946</v>
      </c>
      <c r="V997" s="5" t="s">
        <v>4134</v>
      </c>
      <c r="W997" s="5" t="s">
        <v>4122</v>
      </c>
      <c r="X997" s="5" t="s">
        <v>4135</v>
      </c>
      <c r="Y997" s="5" t="s">
        <v>4299</v>
      </c>
      <c r="Z997" s="5" t="s">
        <v>4523</v>
      </c>
      <c r="AA997" s="5" t="s">
        <v>4122</v>
      </c>
      <c r="AB997" s="5" t="s">
        <v>4341</v>
      </c>
      <c r="AC997" s="5" t="s">
        <v>6971</v>
      </c>
      <c r="AD997" s="5" t="s">
        <v>4157</v>
      </c>
      <c r="AE997" s="5" t="s">
        <v>4140</v>
      </c>
      <c r="AF997" s="5" t="s">
        <v>3008</v>
      </c>
      <c r="AG997" s="5" t="s">
        <v>4394</v>
      </c>
      <c r="AH997" s="5" t="s">
        <v>4612</v>
      </c>
      <c r="AI997" s="5" t="s">
        <v>4514</v>
      </c>
      <c r="AJ997" s="5" t="s">
        <v>4345</v>
      </c>
      <c r="AK997" s="5">
        <v>7.22</v>
      </c>
      <c r="AL997" s="5" t="s">
        <v>4159</v>
      </c>
      <c r="AM997" s="5" t="s">
        <v>4146</v>
      </c>
      <c r="AN997" s="5" t="s">
        <v>4696</v>
      </c>
      <c r="AO997" s="5">
        <v>48</v>
      </c>
      <c r="AP997" s="5">
        <v>1</v>
      </c>
      <c r="AQ997" s="5" t="s">
        <v>7200</v>
      </c>
      <c r="AR997" s="5" t="s">
        <v>7201</v>
      </c>
      <c r="AS997" s="5">
        <v>15</v>
      </c>
      <c r="AT997" s="5">
        <v>110</v>
      </c>
      <c r="AU997" s="5">
        <v>4.5</v>
      </c>
      <c r="AV997" s="5">
        <v>2.5</v>
      </c>
      <c r="AW997" s="5">
        <v>43.31</v>
      </c>
      <c r="AX997" s="5">
        <v>1.77</v>
      </c>
      <c r="AY997" s="5">
        <v>0.98</v>
      </c>
      <c r="AZ997" s="5">
        <v>400</v>
      </c>
      <c r="BA997" s="5">
        <v>0.88</v>
      </c>
      <c r="BB997" s="5">
        <v>111</v>
      </c>
      <c r="BC997" s="5">
        <v>25</v>
      </c>
      <c r="BD997" s="5">
        <v>22</v>
      </c>
      <c r="BE997" s="5">
        <v>43.7</v>
      </c>
      <c r="BF997" s="5">
        <v>9.84</v>
      </c>
      <c r="BG997" s="5">
        <v>8.66</v>
      </c>
      <c r="BH997" s="5">
        <v>19.65</v>
      </c>
      <c r="BI997" s="5">
        <v>43.38</v>
      </c>
      <c r="BM997" s="6">
        <f t="shared" si="240"/>
        <v>0</v>
      </c>
      <c r="BN997" s="10">
        <f t="shared" si="241"/>
        <v>0</v>
      </c>
      <c r="BO997" s="6">
        <f t="shared" si="242"/>
        <v>1</v>
      </c>
      <c r="BP997" s="6">
        <f t="shared" si="243"/>
        <v>0</v>
      </c>
      <c r="BQ997" s="6">
        <f t="shared" si="244"/>
        <v>0</v>
      </c>
      <c r="BR997" s="10" t="str">
        <f t="shared" si="245"/>
        <v>正常在售</v>
      </c>
      <c r="BS997" s="6" t="str">
        <f t="shared" si="255"/>
        <v>普通款</v>
      </c>
    </row>
    <row r="998" spans="1:71">
      <c r="A998" s="6" t="str">
        <f t="shared" si="246"/>
        <v>FRB0DP23XH7J</v>
      </c>
      <c r="B998" s="6" t="str">
        <f t="shared" si="247"/>
        <v>FRX0026KVVUD</v>
      </c>
      <c r="C998" s="6" t="str">
        <f t="shared" si="248"/>
        <v>FRKK892001</v>
      </c>
      <c r="D998" s="6" t="str">
        <f t="shared" si="249"/>
        <v>FRB0DP23XH7JKK892001</v>
      </c>
      <c r="E998" s="6" t="str">
        <f t="shared" si="250"/>
        <v>FRB0DP23XH7JX0026KVVUD</v>
      </c>
      <c r="F998" s="6" t="str">
        <f t="shared" si="251"/>
        <v>FRKK892001X0026KVVUD</v>
      </c>
      <c r="G998" s="6" t="str">
        <f t="shared" si="252"/>
        <v>FRKK892001</v>
      </c>
      <c r="H998" s="6" t="str">
        <f ca="1" t="shared" si="253"/>
        <v>老品</v>
      </c>
      <c r="I998" s="10" t="str">
        <f t="shared" si="254"/>
        <v>D</v>
      </c>
      <c r="J998" s="5" t="s">
        <v>7195</v>
      </c>
      <c r="K998" s="5" t="s">
        <v>7196</v>
      </c>
      <c r="L998" s="5" t="s">
        <v>6952</v>
      </c>
      <c r="M998" s="5" t="s">
        <v>7197</v>
      </c>
      <c r="N998" s="5" t="s">
        <v>7202</v>
      </c>
      <c r="O998" s="5" t="s">
        <v>1836</v>
      </c>
      <c r="P998" s="5" t="s">
        <v>4154</v>
      </c>
      <c r="Q998" s="5" t="s">
        <v>6953</v>
      </c>
      <c r="R998" s="5" t="s">
        <v>5035</v>
      </c>
      <c r="S998" s="5" t="s">
        <v>2985</v>
      </c>
      <c r="T998" s="5" t="s">
        <v>2979</v>
      </c>
      <c r="U998" s="5" t="s">
        <v>6946</v>
      </c>
      <c r="V998" s="5" t="s">
        <v>4134</v>
      </c>
      <c r="W998" s="5" t="s">
        <v>4122</v>
      </c>
      <c r="X998" s="5" t="s">
        <v>4135</v>
      </c>
      <c r="Y998" s="5" t="s">
        <v>4184</v>
      </c>
      <c r="Z998" s="5" t="s">
        <v>4523</v>
      </c>
      <c r="AA998" s="5" t="s">
        <v>4122</v>
      </c>
      <c r="AB998" s="5" t="s">
        <v>4341</v>
      </c>
      <c r="AC998" s="5" t="s">
        <v>6971</v>
      </c>
      <c r="AD998" s="5" t="s">
        <v>4157</v>
      </c>
      <c r="AE998" s="5" t="s">
        <v>4140</v>
      </c>
      <c r="AF998" s="5" t="s">
        <v>3008</v>
      </c>
      <c r="AG998" s="5" t="s">
        <v>4394</v>
      </c>
      <c r="AH998" s="5" t="s">
        <v>4612</v>
      </c>
      <c r="AI998" s="5" t="s">
        <v>4514</v>
      </c>
      <c r="AJ998" s="5" t="s">
        <v>4345</v>
      </c>
      <c r="AK998" s="5">
        <v>10.85</v>
      </c>
      <c r="AL998" s="5" t="s">
        <v>4159</v>
      </c>
      <c r="AM998" s="5" t="s">
        <v>4146</v>
      </c>
      <c r="AN998" s="5" t="s">
        <v>4696</v>
      </c>
      <c r="AO998" s="5">
        <v>48</v>
      </c>
      <c r="AP998" s="5">
        <v>1</v>
      </c>
      <c r="AQ998" s="5" t="s">
        <v>7200</v>
      </c>
      <c r="AR998" s="5" t="s">
        <v>7201</v>
      </c>
      <c r="AS998" s="5">
        <v>15</v>
      </c>
      <c r="AT998" s="5">
        <v>110</v>
      </c>
      <c r="AU998" s="5">
        <v>4.5</v>
      </c>
      <c r="AV998" s="5">
        <v>2.5</v>
      </c>
      <c r="AW998" s="5">
        <v>43.31</v>
      </c>
      <c r="AX998" s="5">
        <v>1.77</v>
      </c>
      <c r="AY998" s="5">
        <v>0.98</v>
      </c>
      <c r="AZ998" s="5">
        <v>400</v>
      </c>
      <c r="BA998" s="5">
        <v>0.88</v>
      </c>
      <c r="BB998" s="5">
        <v>111</v>
      </c>
      <c r="BC998" s="5">
        <v>25</v>
      </c>
      <c r="BD998" s="5">
        <v>22</v>
      </c>
      <c r="BE998" s="5">
        <v>43.7</v>
      </c>
      <c r="BF998" s="5">
        <v>9.84</v>
      </c>
      <c r="BG998" s="5">
        <v>8.66</v>
      </c>
      <c r="BH998" s="5">
        <v>19.65</v>
      </c>
      <c r="BI998" s="5">
        <v>43.38</v>
      </c>
      <c r="BM998" s="6">
        <f t="shared" si="240"/>
        <v>0</v>
      </c>
      <c r="BN998" s="10">
        <f t="shared" si="241"/>
        <v>0</v>
      </c>
      <c r="BO998" s="6">
        <f t="shared" si="242"/>
        <v>1</v>
      </c>
      <c r="BP998" s="6">
        <f t="shared" si="243"/>
        <v>0</v>
      </c>
      <c r="BQ998" s="6">
        <f t="shared" si="244"/>
        <v>0</v>
      </c>
      <c r="BR998" s="10" t="str">
        <f t="shared" si="245"/>
        <v>正常在售</v>
      </c>
      <c r="BS998" s="6" t="str">
        <f t="shared" si="255"/>
        <v>普通款</v>
      </c>
    </row>
    <row r="999" spans="1:71">
      <c r="A999" s="6" t="str">
        <f t="shared" si="246"/>
        <v>ITB0DP23XH7J</v>
      </c>
      <c r="B999" s="6" t="str">
        <f t="shared" si="247"/>
        <v>ITX0026KVVUD</v>
      </c>
      <c r="C999" s="6" t="str">
        <f t="shared" si="248"/>
        <v>ITKK892001</v>
      </c>
      <c r="D999" s="6" t="str">
        <f t="shared" si="249"/>
        <v>ITB0DP23XH7JKK892001</v>
      </c>
      <c r="E999" s="6" t="str">
        <f t="shared" si="250"/>
        <v>ITB0DP23XH7JX0026KVVUD</v>
      </c>
      <c r="F999" s="6" t="str">
        <f t="shared" si="251"/>
        <v>ITKK892001X0026KVVUD</v>
      </c>
      <c r="G999" s="6" t="str">
        <f t="shared" si="252"/>
        <v>ITKK892001</v>
      </c>
      <c r="H999" s="6" t="str">
        <f ca="1" t="shared" si="253"/>
        <v>老品</v>
      </c>
      <c r="I999" s="10" t="str">
        <f t="shared" si="254"/>
        <v>D</v>
      </c>
      <c r="J999" s="5" t="s">
        <v>7195</v>
      </c>
      <c r="K999" s="5" t="s">
        <v>7196</v>
      </c>
      <c r="L999" s="5" t="s">
        <v>6957</v>
      </c>
      <c r="M999" s="5" t="s">
        <v>7197</v>
      </c>
      <c r="N999" s="5" t="s">
        <v>7202</v>
      </c>
      <c r="O999" s="5" t="s">
        <v>1836</v>
      </c>
      <c r="P999" s="5" t="s">
        <v>4154</v>
      </c>
      <c r="Q999" s="5" t="s">
        <v>6958</v>
      </c>
      <c r="R999" s="5" t="s">
        <v>5043</v>
      </c>
      <c r="S999" s="5" t="s">
        <v>2985</v>
      </c>
      <c r="T999" s="5" t="s">
        <v>2979</v>
      </c>
      <c r="U999" s="5" t="s">
        <v>6946</v>
      </c>
      <c r="V999" s="5" t="s">
        <v>4134</v>
      </c>
      <c r="W999" s="5" t="s">
        <v>4122</v>
      </c>
      <c r="X999" s="5" t="s">
        <v>4135</v>
      </c>
      <c r="Y999" s="5" t="s">
        <v>4184</v>
      </c>
      <c r="Z999" s="5" t="s">
        <v>4523</v>
      </c>
      <c r="AA999" s="5" t="s">
        <v>4122</v>
      </c>
      <c r="AB999" s="5" t="s">
        <v>4341</v>
      </c>
      <c r="AC999" s="5" t="s">
        <v>6971</v>
      </c>
      <c r="AD999" s="5" t="s">
        <v>4157</v>
      </c>
      <c r="AE999" s="5" t="s">
        <v>4140</v>
      </c>
      <c r="AF999" s="5" t="s">
        <v>3008</v>
      </c>
      <c r="AG999" s="5" t="s">
        <v>4394</v>
      </c>
      <c r="AH999" s="5" t="s">
        <v>4612</v>
      </c>
      <c r="AI999" s="5" t="s">
        <v>4514</v>
      </c>
      <c r="AJ999" s="5" t="s">
        <v>4345</v>
      </c>
      <c r="AK999" s="5">
        <v>9.13</v>
      </c>
      <c r="AL999" s="5" t="s">
        <v>4159</v>
      </c>
      <c r="AM999" s="5" t="s">
        <v>4146</v>
      </c>
      <c r="AN999" s="5" t="s">
        <v>4696</v>
      </c>
      <c r="AO999" s="5">
        <v>48</v>
      </c>
      <c r="AP999" s="5">
        <v>1</v>
      </c>
      <c r="AQ999" s="5" t="s">
        <v>7200</v>
      </c>
      <c r="AR999" s="5" t="s">
        <v>7201</v>
      </c>
      <c r="AS999" s="5">
        <v>15</v>
      </c>
      <c r="AT999" s="5">
        <v>110</v>
      </c>
      <c r="AU999" s="5">
        <v>4.5</v>
      </c>
      <c r="AV999" s="5">
        <v>2.5</v>
      </c>
      <c r="AW999" s="5">
        <v>43.31</v>
      </c>
      <c r="AX999" s="5">
        <v>1.77</v>
      </c>
      <c r="AY999" s="5">
        <v>0.98</v>
      </c>
      <c r="AZ999" s="5">
        <v>400</v>
      </c>
      <c r="BA999" s="5">
        <v>0.88</v>
      </c>
      <c r="BB999" s="5">
        <v>111</v>
      </c>
      <c r="BC999" s="5">
        <v>25</v>
      </c>
      <c r="BD999" s="5">
        <v>22</v>
      </c>
      <c r="BE999" s="5">
        <v>43.7</v>
      </c>
      <c r="BF999" s="5">
        <v>9.84</v>
      </c>
      <c r="BG999" s="5">
        <v>8.66</v>
      </c>
      <c r="BH999" s="5">
        <v>19.65</v>
      </c>
      <c r="BI999" s="5">
        <v>43.38</v>
      </c>
      <c r="BM999" s="6">
        <f t="shared" si="240"/>
        <v>0</v>
      </c>
      <c r="BN999" s="10">
        <f t="shared" si="241"/>
        <v>0</v>
      </c>
      <c r="BO999" s="6">
        <f t="shared" si="242"/>
        <v>1</v>
      </c>
      <c r="BP999" s="6">
        <f t="shared" si="243"/>
        <v>0</v>
      </c>
      <c r="BQ999" s="6">
        <f t="shared" si="244"/>
        <v>0</v>
      </c>
      <c r="BR999" s="10" t="str">
        <f t="shared" si="245"/>
        <v>正常在售</v>
      </c>
      <c r="BS999" s="6" t="str">
        <f t="shared" si="255"/>
        <v>普通款</v>
      </c>
    </row>
    <row r="1000" spans="1:71">
      <c r="A1000" s="6" t="str">
        <f t="shared" si="246"/>
        <v>UKB0DP23GXGL</v>
      </c>
      <c r="B1000" s="6" t="str">
        <f t="shared" si="247"/>
        <v>UKX0026SOOOZ</v>
      </c>
      <c r="C1000" s="6" t="str">
        <f t="shared" si="248"/>
        <v>UKKK892002</v>
      </c>
      <c r="D1000" s="6" t="str">
        <f t="shared" si="249"/>
        <v>UKB0DP23GXGLKK892002</v>
      </c>
      <c r="E1000" s="6" t="str">
        <f t="shared" si="250"/>
        <v>UKB0DP23GXGLX0026SOOOZ</v>
      </c>
      <c r="F1000" s="6" t="str">
        <f t="shared" si="251"/>
        <v>UKKK892002X0026SOOOZ</v>
      </c>
      <c r="G1000" s="6" t="str">
        <f t="shared" si="252"/>
        <v>UKKK892002</v>
      </c>
      <c r="H1000" s="6" t="str">
        <f ca="1" t="shared" si="253"/>
        <v>老品</v>
      </c>
      <c r="I1000" s="10" t="str">
        <f t="shared" si="254"/>
        <v>D</v>
      </c>
      <c r="J1000" s="5" t="s">
        <v>7203</v>
      </c>
      <c r="K1000" s="5" t="s">
        <v>7204</v>
      </c>
      <c r="L1000" s="5" t="s">
        <v>7169</v>
      </c>
      <c r="M1000" s="5" t="s">
        <v>7205</v>
      </c>
      <c r="N1000" s="5" t="s">
        <v>7206</v>
      </c>
      <c r="O1000" s="5" t="s">
        <v>1838</v>
      </c>
      <c r="P1000" s="5" t="s">
        <v>4154</v>
      </c>
      <c r="Q1000" s="5" t="s">
        <v>6945</v>
      </c>
      <c r="R1000" s="5" t="s">
        <v>1532</v>
      </c>
      <c r="S1000" s="5" t="s">
        <v>2985</v>
      </c>
      <c r="T1000" s="5" t="s">
        <v>2979</v>
      </c>
      <c r="U1000" s="5" t="s">
        <v>6946</v>
      </c>
      <c r="V1000" s="5" t="s">
        <v>4134</v>
      </c>
      <c r="W1000" s="5" t="s">
        <v>4122</v>
      </c>
      <c r="X1000" s="5" t="s">
        <v>4135</v>
      </c>
      <c r="Y1000" s="5" t="s">
        <v>4184</v>
      </c>
      <c r="Z1000" s="5" t="s">
        <v>4523</v>
      </c>
      <c r="AA1000" s="5" t="s">
        <v>4122</v>
      </c>
      <c r="AB1000" s="5" t="s">
        <v>4341</v>
      </c>
      <c r="AC1000" s="5" t="s">
        <v>7199</v>
      </c>
      <c r="AD1000" s="5" t="s">
        <v>4157</v>
      </c>
      <c r="AE1000" s="5" t="s">
        <v>4140</v>
      </c>
      <c r="AF1000" s="5" t="s">
        <v>3008</v>
      </c>
      <c r="AG1000" s="5" t="s">
        <v>4394</v>
      </c>
      <c r="AH1000" s="5" t="s">
        <v>4612</v>
      </c>
      <c r="AI1000" s="5" t="s">
        <v>4514</v>
      </c>
      <c r="AJ1000" s="5" t="s">
        <v>4345</v>
      </c>
      <c r="AK1000" s="5">
        <v>5.67</v>
      </c>
      <c r="AL1000" s="5" t="s">
        <v>4159</v>
      </c>
      <c r="AM1000" s="5" t="s">
        <v>4146</v>
      </c>
      <c r="AN1000" s="5" t="s">
        <v>4696</v>
      </c>
      <c r="AO1000" s="5">
        <v>25</v>
      </c>
      <c r="AP1000" s="5">
        <v>1</v>
      </c>
      <c r="AQ1000" s="5" t="s">
        <v>7207</v>
      </c>
      <c r="AR1000" s="5" t="s">
        <v>7208</v>
      </c>
      <c r="AS1000" s="5">
        <v>15</v>
      </c>
      <c r="AT1000" s="5">
        <v>110</v>
      </c>
      <c r="AU1000" s="5">
        <v>8</v>
      </c>
      <c r="AV1000" s="5">
        <v>5</v>
      </c>
      <c r="AW1000" s="5">
        <v>43.31</v>
      </c>
      <c r="AX1000" s="5">
        <v>3.15</v>
      </c>
      <c r="AY1000" s="5">
        <v>1.97</v>
      </c>
      <c r="AZ1000" s="5">
        <v>750</v>
      </c>
      <c r="BA1000" s="5">
        <v>1.66</v>
      </c>
      <c r="BB1000" s="5">
        <v>111</v>
      </c>
      <c r="BC1000" s="5">
        <v>23</v>
      </c>
      <c r="BD1000" s="5">
        <v>23</v>
      </c>
      <c r="BE1000" s="5">
        <v>43.7</v>
      </c>
      <c r="BF1000" s="5">
        <v>9.06</v>
      </c>
      <c r="BG1000" s="5">
        <v>9.06</v>
      </c>
      <c r="BH1000" s="5">
        <v>20.2</v>
      </c>
      <c r="BI1000" s="5">
        <v>44.59</v>
      </c>
      <c r="BM1000" s="6">
        <f t="shared" si="240"/>
        <v>0</v>
      </c>
      <c r="BN1000" s="10">
        <f t="shared" si="241"/>
        <v>0</v>
      </c>
      <c r="BO1000" s="6">
        <f t="shared" si="242"/>
        <v>1</v>
      </c>
      <c r="BP1000" s="6">
        <f t="shared" si="243"/>
        <v>0</v>
      </c>
      <c r="BQ1000" s="6">
        <f t="shared" si="244"/>
        <v>0</v>
      </c>
      <c r="BR1000" s="10" t="str">
        <f t="shared" si="245"/>
        <v>正常在售</v>
      </c>
      <c r="BS1000" s="6" t="str">
        <f t="shared" si="255"/>
        <v>普通款</v>
      </c>
    </row>
    <row r="1001" spans="1:71">
      <c r="A1001" s="6" t="str">
        <f t="shared" si="246"/>
        <v>DEB0DP23GXGL</v>
      </c>
      <c r="B1001" s="6" t="str">
        <f t="shared" si="247"/>
        <v>DEX0026KQE69</v>
      </c>
      <c r="C1001" s="6" t="str">
        <f t="shared" si="248"/>
        <v>DEKK892002</v>
      </c>
      <c r="D1001" s="6" t="str">
        <f t="shared" si="249"/>
        <v>DEB0DP23GXGLKK892002</v>
      </c>
      <c r="E1001" s="6" t="str">
        <f t="shared" si="250"/>
        <v>DEB0DP23GXGLX0026KQE69</v>
      </c>
      <c r="F1001" s="6" t="str">
        <f t="shared" si="251"/>
        <v>DEKK892002X0026KQE69</v>
      </c>
      <c r="G1001" s="6" t="str">
        <f t="shared" si="252"/>
        <v>DEKK892002</v>
      </c>
      <c r="H1001" s="6" t="str">
        <f ca="1" t="shared" si="253"/>
        <v>老品</v>
      </c>
      <c r="I1001" s="10" t="str">
        <f t="shared" si="254"/>
        <v>D</v>
      </c>
      <c r="J1001" s="5" t="s">
        <v>7203</v>
      </c>
      <c r="K1001" s="5" t="s">
        <v>7204</v>
      </c>
      <c r="L1001" s="5" t="s">
        <v>6949</v>
      </c>
      <c r="M1001" s="5" t="s">
        <v>7205</v>
      </c>
      <c r="N1001" s="5" t="s">
        <v>7209</v>
      </c>
      <c r="O1001" s="5" t="s">
        <v>1840</v>
      </c>
      <c r="P1001" s="5" t="s">
        <v>4154</v>
      </c>
      <c r="Q1001" s="5" t="s">
        <v>6951</v>
      </c>
      <c r="R1001" s="5" t="s">
        <v>1525</v>
      </c>
      <c r="S1001" s="5" t="s">
        <v>2985</v>
      </c>
      <c r="T1001" s="5" t="s">
        <v>2979</v>
      </c>
      <c r="U1001" s="5" t="s">
        <v>6946</v>
      </c>
      <c r="V1001" s="5" t="s">
        <v>4134</v>
      </c>
      <c r="W1001" s="5" t="s">
        <v>4122</v>
      </c>
      <c r="X1001" s="5" t="s">
        <v>4135</v>
      </c>
      <c r="Y1001" s="5" t="s">
        <v>4184</v>
      </c>
      <c r="Z1001" s="5" t="s">
        <v>4523</v>
      </c>
      <c r="AA1001" s="5" t="s">
        <v>4122</v>
      </c>
      <c r="AB1001" s="5" t="s">
        <v>4341</v>
      </c>
      <c r="AC1001" s="5" t="s">
        <v>6971</v>
      </c>
      <c r="AD1001" s="5" t="s">
        <v>4157</v>
      </c>
      <c r="AE1001" s="5" t="s">
        <v>4140</v>
      </c>
      <c r="AF1001" s="5" t="s">
        <v>3008</v>
      </c>
      <c r="AG1001" s="5" t="s">
        <v>4394</v>
      </c>
      <c r="AH1001" s="5" t="s">
        <v>4612</v>
      </c>
      <c r="AI1001" s="5" t="s">
        <v>4514</v>
      </c>
      <c r="AJ1001" s="5" t="s">
        <v>4345</v>
      </c>
      <c r="AK1001" s="5">
        <v>5.88</v>
      </c>
      <c r="AL1001" s="5" t="s">
        <v>4159</v>
      </c>
      <c r="AM1001" s="5" t="s">
        <v>4146</v>
      </c>
      <c r="AN1001" s="5" t="s">
        <v>4696</v>
      </c>
      <c r="AO1001" s="5">
        <v>25</v>
      </c>
      <c r="AP1001" s="5">
        <v>1</v>
      </c>
      <c r="AQ1001" s="5" t="s">
        <v>7207</v>
      </c>
      <c r="AR1001" s="5" t="s">
        <v>7208</v>
      </c>
      <c r="AS1001" s="5">
        <v>15</v>
      </c>
      <c r="AT1001" s="5">
        <v>110</v>
      </c>
      <c r="AU1001" s="5">
        <v>8</v>
      </c>
      <c r="AV1001" s="5">
        <v>5</v>
      </c>
      <c r="AW1001" s="5">
        <v>43.31</v>
      </c>
      <c r="AX1001" s="5">
        <v>3.15</v>
      </c>
      <c r="AY1001" s="5">
        <v>1.97</v>
      </c>
      <c r="AZ1001" s="5">
        <v>750</v>
      </c>
      <c r="BA1001" s="5">
        <v>1.66</v>
      </c>
      <c r="BB1001" s="5">
        <v>111</v>
      </c>
      <c r="BC1001" s="5">
        <v>23</v>
      </c>
      <c r="BD1001" s="5">
        <v>23</v>
      </c>
      <c r="BE1001" s="5">
        <v>43.7</v>
      </c>
      <c r="BF1001" s="5">
        <v>9.06</v>
      </c>
      <c r="BG1001" s="5">
        <v>9.06</v>
      </c>
      <c r="BH1001" s="5">
        <v>20.2</v>
      </c>
      <c r="BI1001" s="5">
        <v>44.59</v>
      </c>
      <c r="BM1001" s="6">
        <f t="shared" si="240"/>
        <v>0</v>
      </c>
      <c r="BN1001" s="10">
        <f t="shared" si="241"/>
        <v>0</v>
      </c>
      <c r="BO1001" s="6">
        <f t="shared" si="242"/>
        <v>1</v>
      </c>
      <c r="BP1001" s="6">
        <f t="shared" si="243"/>
        <v>0</v>
      </c>
      <c r="BQ1001" s="6">
        <f t="shared" si="244"/>
        <v>0</v>
      </c>
      <c r="BR1001" s="10" t="str">
        <f t="shared" si="245"/>
        <v>正常在售</v>
      </c>
      <c r="BS1001" s="6" t="str">
        <f t="shared" si="255"/>
        <v>普通款</v>
      </c>
    </row>
    <row r="1002" spans="1:71">
      <c r="A1002" s="6" t="str">
        <f t="shared" si="246"/>
        <v>NLB0DP23GXGL</v>
      </c>
      <c r="B1002" s="6" t="str">
        <f t="shared" si="247"/>
        <v>NLX0026KQE69</v>
      </c>
      <c r="C1002" s="6" t="str">
        <f t="shared" si="248"/>
        <v>NLKK892002</v>
      </c>
      <c r="D1002" s="6" t="str">
        <f t="shared" si="249"/>
        <v>NLB0DP23GXGLKK892002</v>
      </c>
      <c r="E1002" s="6" t="str">
        <f t="shared" si="250"/>
        <v>NLB0DP23GXGLX0026KQE69</v>
      </c>
      <c r="F1002" s="6" t="str">
        <f t="shared" si="251"/>
        <v>NLKK892002X0026KQE69</v>
      </c>
      <c r="G1002" s="6" t="str">
        <f t="shared" si="252"/>
        <v>NLKK892002</v>
      </c>
      <c r="H1002" s="6" t="str">
        <f ca="1" t="shared" si="253"/>
        <v>老品</v>
      </c>
      <c r="I1002" s="10" t="str">
        <f t="shared" si="254"/>
        <v>D</v>
      </c>
      <c r="J1002" s="5" t="s">
        <v>7203</v>
      </c>
      <c r="K1002" s="5" t="s">
        <v>7204</v>
      </c>
      <c r="L1002" s="5" t="s">
        <v>7205</v>
      </c>
      <c r="M1002" s="5" t="s">
        <v>7205</v>
      </c>
      <c r="N1002" s="5" t="s">
        <v>7209</v>
      </c>
      <c r="O1002" s="5" t="s">
        <v>1840</v>
      </c>
      <c r="P1002" s="5" t="s">
        <v>4154</v>
      </c>
      <c r="Q1002" s="5" t="s">
        <v>6954</v>
      </c>
      <c r="R1002" s="5" t="s">
        <v>5038</v>
      </c>
      <c r="S1002" s="5" t="s">
        <v>2985</v>
      </c>
      <c r="T1002" s="5" t="s">
        <v>2979</v>
      </c>
      <c r="U1002" s="5" t="s">
        <v>6946</v>
      </c>
      <c r="V1002" s="5" t="s">
        <v>4134</v>
      </c>
      <c r="W1002" s="5" t="s">
        <v>4122</v>
      </c>
      <c r="X1002" s="5" t="s">
        <v>4135</v>
      </c>
      <c r="Y1002" s="5" t="s">
        <v>4299</v>
      </c>
      <c r="Z1002" s="5" t="s">
        <v>4523</v>
      </c>
      <c r="AA1002" s="5" t="s">
        <v>4122</v>
      </c>
      <c r="AB1002" s="5" t="s">
        <v>4341</v>
      </c>
      <c r="AC1002" s="5" t="s">
        <v>6971</v>
      </c>
      <c r="AD1002" s="5" t="s">
        <v>4157</v>
      </c>
      <c r="AE1002" s="5" t="s">
        <v>4140</v>
      </c>
      <c r="AF1002" s="5" t="s">
        <v>3008</v>
      </c>
      <c r="AG1002" s="5" t="s">
        <v>4394</v>
      </c>
      <c r="AH1002" s="5" t="s">
        <v>4612</v>
      </c>
      <c r="AI1002" s="5" t="s">
        <v>4514</v>
      </c>
      <c r="AJ1002" s="5" t="s">
        <v>4345</v>
      </c>
      <c r="AK1002" s="5">
        <v>7.45</v>
      </c>
      <c r="AL1002" s="5" t="s">
        <v>4159</v>
      </c>
      <c r="AM1002" s="5" t="s">
        <v>4146</v>
      </c>
      <c r="AN1002" s="5" t="s">
        <v>4696</v>
      </c>
      <c r="AO1002" s="5">
        <v>25</v>
      </c>
      <c r="AP1002" s="5">
        <v>1</v>
      </c>
      <c r="AQ1002" s="5" t="s">
        <v>7207</v>
      </c>
      <c r="AR1002" s="5" t="s">
        <v>7208</v>
      </c>
      <c r="AS1002" s="5">
        <v>15</v>
      </c>
      <c r="AT1002" s="5">
        <v>110</v>
      </c>
      <c r="AU1002" s="5">
        <v>8</v>
      </c>
      <c r="AV1002" s="5">
        <v>5</v>
      </c>
      <c r="AW1002" s="5">
        <v>43.31</v>
      </c>
      <c r="AX1002" s="5">
        <v>3.15</v>
      </c>
      <c r="AY1002" s="5">
        <v>1.97</v>
      </c>
      <c r="AZ1002" s="5">
        <v>750</v>
      </c>
      <c r="BA1002" s="5">
        <v>1.66</v>
      </c>
      <c r="BB1002" s="5">
        <v>111</v>
      </c>
      <c r="BC1002" s="5">
        <v>23</v>
      </c>
      <c r="BD1002" s="5">
        <v>23</v>
      </c>
      <c r="BE1002" s="5">
        <v>43.7</v>
      </c>
      <c r="BF1002" s="5">
        <v>9.06</v>
      </c>
      <c r="BG1002" s="5">
        <v>9.06</v>
      </c>
      <c r="BH1002" s="5">
        <v>20.2</v>
      </c>
      <c r="BI1002" s="5">
        <v>44.59</v>
      </c>
      <c r="BM1002" s="6">
        <f t="shared" si="240"/>
        <v>0</v>
      </c>
      <c r="BN1002" s="10">
        <f t="shared" si="241"/>
        <v>0</v>
      </c>
      <c r="BO1002" s="6">
        <f t="shared" si="242"/>
        <v>1</v>
      </c>
      <c r="BP1002" s="6">
        <f t="shared" si="243"/>
        <v>0</v>
      </c>
      <c r="BQ1002" s="6">
        <f t="shared" si="244"/>
        <v>0</v>
      </c>
      <c r="BR1002" s="10" t="str">
        <f t="shared" si="245"/>
        <v>正常在售</v>
      </c>
      <c r="BS1002" s="6" t="str">
        <f t="shared" si="255"/>
        <v>普通款</v>
      </c>
    </row>
    <row r="1003" spans="1:71">
      <c r="A1003" s="6" t="str">
        <f t="shared" si="246"/>
        <v>FRB0DP23GXGL</v>
      </c>
      <c r="B1003" s="6" t="str">
        <f t="shared" si="247"/>
        <v>FRX0026KQE69</v>
      </c>
      <c r="C1003" s="6" t="str">
        <f t="shared" si="248"/>
        <v>FRKK892002</v>
      </c>
      <c r="D1003" s="6" t="str">
        <f t="shared" si="249"/>
        <v>FRB0DP23GXGLKK892002</v>
      </c>
      <c r="E1003" s="6" t="str">
        <f t="shared" si="250"/>
        <v>FRB0DP23GXGLX0026KQE69</v>
      </c>
      <c r="F1003" s="6" t="str">
        <f t="shared" si="251"/>
        <v>FRKK892002X0026KQE69</v>
      </c>
      <c r="G1003" s="6" t="str">
        <f t="shared" si="252"/>
        <v>FRKK892002</v>
      </c>
      <c r="H1003" s="6" t="str">
        <f ca="1" t="shared" si="253"/>
        <v>老品</v>
      </c>
      <c r="I1003" s="10" t="str">
        <f t="shared" si="254"/>
        <v>D</v>
      </c>
      <c r="J1003" s="5" t="s">
        <v>7203</v>
      </c>
      <c r="K1003" s="5" t="s">
        <v>7204</v>
      </c>
      <c r="L1003" s="5" t="s">
        <v>6952</v>
      </c>
      <c r="M1003" s="5" t="s">
        <v>7205</v>
      </c>
      <c r="N1003" s="5" t="s">
        <v>7209</v>
      </c>
      <c r="O1003" s="5" t="s">
        <v>1840</v>
      </c>
      <c r="P1003" s="5" t="s">
        <v>4154</v>
      </c>
      <c r="Q1003" s="5" t="s">
        <v>6953</v>
      </c>
      <c r="R1003" s="5" t="s">
        <v>5035</v>
      </c>
      <c r="S1003" s="5" t="s">
        <v>2985</v>
      </c>
      <c r="T1003" s="5" t="s">
        <v>2979</v>
      </c>
      <c r="U1003" s="5" t="s">
        <v>6946</v>
      </c>
      <c r="V1003" s="5" t="s">
        <v>4134</v>
      </c>
      <c r="W1003" s="5" t="s">
        <v>4122</v>
      </c>
      <c r="X1003" s="5" t="s">
        <v>4135</v>
      </c>
      <c r="Y1003" s="5" t="s">
        <v>4136</v>
      </c>
      <c r="Z1003" s="5" t="s">
        <v>4523</v>
      </c>
      <c r="AA1003" s="5" t="s">
        <v>4122</v>
      </c>
      <c r="AB1003" s="5" t="s">
        <v>4341</v>
      </c>
      <c r="AC1003" s="5" t="s">
        <v>6971</v>
      </c>
      <c r="AD1003" s="5" t="s">
        <v>4157</v>
      </c>
      <c r="AE1003" s="5" t="s">
        <v>4140</v>
      </c>
      <c r="AF1003" s="5" t="s">
        <v>3008</v>
      </c>
      <c r="AG1003" s="5" t="s">
        <v>4394</v>
      </c>
      <c r="AH1003" s="5" t="s">
        <v>4612</v>
      </c>
      <c r="AI1003" s="5" t="s">
        <v>4514</v>
      </c>
      <c r="AJ1003" s="5" t="s">
        <v>4345</v>
      </c>
      <c r="AK1003" s="5">
        <v>11.23</v>
      </c>
      <c r="AL1003" s="5" t="s">
        <v>4159</v>
      </c>
      <c r="AM1003" s="5" t="s">
        <v>4146</v>
      </c>
      <c r="AN1003" s="5" t="s">
        <v>4696</v>
      </c>
      <c r="AO1003" s="5">
        <v>25</v>
      </c>
      <c r="AP1003" s="5">
        <v>1</v>
      </c>
      <c r="AQ1003" s="5" t="s">
        <v>7207</v>
      </c>
      <c r="AR1003" s="5" t="s">
        <v>7208</v>
      </c>
      <c r="AS1003" s="5">
        <v>15</v>
      </c>
      <c r="AT1003" s="5">
        <v>110</v>
      </c>
      <c r="AU1003" s="5">
        <v>8</v>
      </c>
      <c r="AV1003" s="5">
        <v>5</v>
      </c>
      <c r="AW1003" s="5">
        <v>43.31</v>
      </c>
      <c r="AX1003" s="5">
        <v>3.15</v>
      </c>
      <c r="AY1003" s="5">
        <v>1.97</v>
      </c>
      <c r="AZ1003" s="5">
        <v>750</v>
      </c>
      <c r="BA1003" s="5">
        <v>1.66</v>
      </c>
      <c r="BB1003" s="5">
        <v>111</v>
      </c>
      <c r="BC1003" s="5">
        <v>23</v>
      </c>
      <c r="BD1003" s="5">
        <v>23</v>
      </c>
      <c r="BE1003" s="5">
        <v>43.7</v>
      </c>
      <c r="BF1003" s="5">
        <v>9.06</v>
      </c>
      <c r="BG1003" s="5">
        <v>9.06</v>
      </c>
      <c r="BH1003" s="5">
        <v>20.2</v>
      </c>
      <c r="BI1003" s="5">
        <v>44.59</v>
      </c>
      <c r="BM1003" s="6">
        <f t="shared" si="240"/>
        <v>0</v>
      </c>
      <c r="BN1003" s="10">
        <f t="shared" si="241"/>
        <v>0</v>
      </c>
      <c r="BO1003" s="6">
        <f t="shared" si="242"/>
        <v>1</v>
      </c>
      <c r="BP1003" s="6">
        <f t="shared" si="243"/>
        <v>0</v>
      </c>
      <c r="BQ1003" s="6">
        <f t="shared" si="244"/>
        <v>0</v>
      </c>
      <c r="BR1003" s="10" t="str">
        <f t="shared" si="245"/>
        <v>正常在售</v>
      </c>
      <c r="BS1003" s="6" t="str">
        <f t="shared" si="255"/>
        <v>普通款</v>
      </c>
    </row>
    <row r="1004" spans="1:71">
      <c r="A1004" s="6" t="str">
        <f t="shared" si="246"/>
        <v>ESB0DP23GXGL</v>
      </c>
      <c r="B1004" s="6" t="str">
        <f t="shared" si="247"/>
        <v>ESX0026KQE69</v>
      </c>
      <c r="C1004" s="6" t="str">
        <f t="shared" si="248"/>
        <v>ESKK892002</v>
      </c>
      <c r="D1004" s="6" t="str">
        <f t="shared" si="249"/>
        <v>ESB0DP23GXGLKK892002</v>
      </c>
      <c r="E1004" s="6" t="str">
        <f t="shared" si="250"/>
        <v>ESB0DP23GXGLX0026KQE69</v>
      </c>
      <c r="F1004" s="6" t="str">
        <f t="shared" si="251"/>
        <v>ESKK892002X0026KQE69</v>
      </c>
      <c r="G1004" s="6" t="str">
        <f t="shared" si="252"/>
        <v>ESKK892002</v>
      </c>
      <c r="H1004" s="6" t="str">
        <f ca="1" t="shared" si="253"/>
        <v>老品</v>
      </c>
      <c r="I1004" s="10" t="str">
        <f t="shared" si="254"/>
        <v>D</v>
      </c>
      <c r="J1004" s="5" t="s">
        <v>7203</v>
      </c>
      <c r="K1004" s="5" t="s">
        <v>7204</v>
      </c>
      <c r="L1004" s="5" t="s">
        <v>6955</v>
      </c>
      <c r="M1004" s="5" t="s">
        <v>7205</v>
      </c>
      <c r="N1004" s="5" t="s">
        <v>7209</v>
      </c>
      <c r="O1004" s="5" t="s">
        <v>1840</v>
      </c>
      <c r="P1004" s="5" t="s">
        <v>4154</v>
      </c>
      <c r="Q1004" s="5" t="s">
        <v>6956</v>
      </c>
      <c r="R1004" s="5" t="s">
        <v>5041</v>
      </c>
      <c r="S1004" s="5" t="s">
        <v>2985</v>
      </c>
      <c r="T1004" s="5" t="s">
        <v>2979</v>
      </c>
      <c r="U1004" s="5" t="s">
        <v>6946</v>
      </c>
      <c r="V1004" s="5" t="s">
        <v>4134</v>
      </c>
      <c r="W1004" s="5" t="s">
        <v>4122</v>
      </c>
      <c r="X1004" s="5" t="s">
        <v>4135</v>
      </c>
      <c r="Y1004" s="5" t="s">
        <v>4136</v>
      </c>
      <c r="Z1004" s="5" t="s">
        <v>4523</v>
      </c>
      <c r="AA1004" s="5" t="s">
        <v>4122</v>
      </c>
      <c r="AB1004" s="5" t="s">
        <v>4341</v>
      </c>
      <c r="AC1004" s="5" t="s">
        <v>6971</v>
      </c>
      <c r="AD1004" s="5" t="s">
        <v>4157</v>
      </c>
      <c r="AE1004" s="5" t="s">
        <v>4140</v>
      </c>
      <c r="AF1004" s="5" t="s">
        <v>3008</v>
      </c>
      <c r="AG1004" s="5" t="s">
        <v>4394</v>
      </c>
      <c r="AH1004" s="5" t="s">
        <v>4612</v>
      </c>
      <c r="AI1004" s="5" t="s">
        <v>4514</v>
      </c>
      <c r="AJ1004" s="5" t="s">
        <v>4345</v>
      </c>
      <c r="AK1004" s="5">
        <v>7.09</v>
      </c>
      <c r="AL1004" s="5" t="s">
        <v>4159</v>
      </c>
      <c r="AM1004" s="5" t="s">
        <v>4146</v>
      </c>
      <c r="AN1004" s="5" t="s">
        <v>4696</v>
      </c>
      <c r="AO1004" s="5">
        <v>25</v>
      </c>
      <c r="AP1004" s="5">
        <v>1</v>
      </c>
      <c r="AQ1004" s="5" t="s">
        <v>7207</v>
      </c>
      <c r="AR1004" s="5" t="s">
        <v>7208</v>
      </c>
      <c r="AS1004" s="5">
        <v>15</v>
      </c>
      <c r="AT1004" s="5">
        <v>110</v>
      </c>
      <c r="AU1004" s="5">
        <v>8</v>
      </c>
      <c r="AV1004" s="5">
        <v>5</v>
      </c>
      <c r="AW1004" s="5">
        <v>43.31</v>
      </c>
      <c r="AX1004" s="5">
        <v>3.15</v>
      </c>
      <c r="AY1004" s="5">
        <v>1.97</v>
      </c>
      <c r="AZ1004" s="5">
        <v>750</v>
      </c>
      <c r="BA1004" s="5">
        <v>1.66</v>
      </c>
      <c r="BB1004" s="5">
        <v>111</v>
      </c>
      <c r="BC1004" s="5">
        <v>23</v>
      </c>
      <c r="BD1004" s="5">
        <v>23</v>
      </c>
      <c r="BE1004" s="5">
        <v>43.7</v>
      </c>
      <c r="BF1004" s="5">
        <v>9.06</v>
      </c>
      <c r="BG1004" s="5">
        <v>9.06</v>
      </c>
      <c r="BH1004" s="5">
        <v>20.2</v>
      </c>
      <c r="BI1004" s="5">
        <v>44.59</v>
      </c>
      <c r="BM1004" s="6">
        <f t="shared" si="240"/>
        <v>0</v>
      </c>
      <c r="BN1004" s="10">
        <f t="shared" si="241"/>
        <v>0</v>
      </c>
      <c r="BO1004" s="6">
        <f t="shared" si="242"/>
        <v>1</v>
      </c>
      <c r="BP1004" s="6">
        <f t="shared" si="243"/>
        <v>0</v>
      </c>
      <c r="BQ1004" s="6">
        <f t="shared" si="244"/>
        <v>0</v>
      </c>
      <c r="BR1004" s="10" t="str">
        <f t="shared" si="245"/>
        <v>正常在售</v>
      </c>
      <c r="BS1004" s="6" t="str">
        <f t="shared" si="255"/>
        <v>普通款</v>
      </c>
    </row>
    <row r="1005" spans="1:71">
      <c r="A1005" s="6" t="str">
        <f t="shared" si="246"/>
        <v>ITB0DP23GXGL</v>
      </c>
      <c r="B1005" s="6" t="str">
        <f t="shared" si="247"/>
        <v>ITX0026KQE69</v>
      </c>
      <c r="C1005" s="6" t="str">
        <f t="shared" si="248"/>
        <v>ITKK892002</v>
      </c>
      <c r="D1005" s="6" t="str">
        <f t="shared" si="249"/>
        <v>ITB0DP23GXGLKK892002</v>
      </c>
      <c r="E1005" s="6" t="str">
        <f t="shared" si="250"/>
        <v>ITB0DP23GXGLX0026KQE69</v>
      </c>
      <c r="F1005" s="6" t="str">
        <f t="shared" si="251"/>
        <v>ITKK892002X0026KQE69</v>
      </c>
      <c r="G1005" s="6" t="str">
        <f t="shared" si="252"/>
        <v>ITKK892002</v>
      </c>
      <c r="H1005" s="6" t="str">
        <f ca="1" t="shared" si="253"/>
        <v>老品</v>
      </c>
      <c r="I1005" s="10" t="str">
        <f t="shared" si="254"/>
        <v>D</v>
      </c>
      <c r="J1005" s="5" t="s">
        <v>7203</v>
      </c>
      <c r="K1005" s="5" t="s">
        <v>7204</v>
      </c>
      <c r="L1005" s="5" t="s">
        <v>6957</v>
      </c>
      <c r="M1005" s="5" t="s">
        <v>7205</v>
      </c>
      <c r="N1005" s="5" t="s">
        <v>7209</v>
      </c>
      <c r="O1005" s="5" t="s">
        <v>1840</v>
      </c>
      <c r="P1005" s="5" t="s">
        <v>4154</v>
      </c>
      <c r="Q1005" s="5" t="s">
        <v>6958</v>
      </c>
      <c r="R1005" s="5" t="s">
        <v>5043</v>
      </c>
      <c r="S1005" s="5" t="s">
        <v>2985</v>
      </c>
      <c r="T1005" s="5" t="s">
        <v>2979</v>
      </c>
      <c r="U1005" s="5" t="s">
        <v>6946</v>
      </c>
      <c r="V1005" s="5" t="s">
        <v>4134</v>
      </c>
      <c r="W1005" s="5" t="s">
        <v>4122</v>
      </c>
      <c r="X1005" s="5" t="s">
        <v>4135</v>
      </c>
      <c r="Y1005" s="5" t="s">
        <v>4136</v>
      </c>
      <c r="Z1005" s="5" t="s">
        <v>4523</v>
      </c>
      <c r="AA1005" s="5" t="s">
        <v>4122</v>
      </c>
      <c r="AB1005" s="5" t="s">
        <v>4341</v>
      </c>
      <c r="AC1005" s="5" t="s">
        <v>6971</v>
      </c>
      <c r="AD1005" s="5" t="s">
        <v>4157</v>
      </c>
      <c r="AE1005" s="5" t="s">
        <v>4140</v>
      </c>
      <c r="AF1005" s="5" t="s">
        <v>3008</v>
      </c>
      <c r="AG1005" s="5" t="s">
        <v>4394</v>
      </c>
      <c r="AH1005" s="5" t="s">
        <v>4612</v>
      </c>
      <c r="AI1005" s="5" t="s">
        <v>4514</v>
      </c>
      <c r="AJ1005" s="5" t="s">
        <v>4345</v>
      </c>
      <c r="AK1005" s="5">
        <v>9.22</v>
      </c>
      <c r="AL1005" s="5" t="s">
        <v>4159</v>
      </c>
      <c r="AM1005" s="5" t="s">
        <v>4146</v>
      </c>
      <c r="AN1005" s="5" t="s">
        <v>4696</v>
      </c>
      <c r="AO1005" s="5">
        <v>25</v>
      </c>
      <c r="AP1005" s="5">
        <v>1</v>
      </c>
      <c r="AQ1005" s="5" t="s">
        <v>7207</v>
      </c>
      <c r="AR1005" s="5" t="s">
        <v>7208</v>
      </c>
      <c r="AS1005" s="5">
        <v>15</v>
      </c>
      <c r="AT1005" s="5">
        <v>110</v>
      </c>
      <c r="AU1005" s="5">
        <v>8</v>
      </c>
      <c r="AV1005" s="5">
        <v>5</v>
      </c>
      <c r="AW1005" s="5">
        <v>43.31</v>
      </c>
      <c r="AX1005" s="5">
        <v>3.15</v>
      </c>
      <c r="AY1005" s="5">
        <v>1.97</v>
      </c>
      <c r="AZ1005" s="5">
        <v>750</v>
      </c>
      <c r="BA1005" s="5">
        <v>1.66</v>
      </c>
      <c r="BB1005" s="5">
        <v>111</v>
      </c>
      <c r="BC1005" s="5">
        <v>23</v>
      </c>
      <c r="BD1005" s="5">
        <v>23</v>
      </c>
      <c r="BE1005" s="5">
        <v>43.7</v>
      </c>
      <c r="BF1005" s="5">
        <v>9.06</v>
      </c>
      <c r="BG1005" s="5">
        <v>9.06</v>
      </c>
      <c r="BH1005" s="5">
        <v>20.2</v>
      </c>
      <c r="BI1005" s="5">
        <v>44.59</v>
      </c>
      <c r="BM1005" s="6">
        <f t="shared" si="240"/>
        <v>0</v>
      </c>
      <c r="BN1005" s="10">
        <f t="shared" si="241"/>
        <v>0</v>
      </c>
      <c r="BO1005" s="6">
        <f t="shared" si="242"/>
        <v>1</v>
      </c>
      <c r="BP1005" s="6">
        <f t="shared" si="243"/>
        <v>0</v>
      </c>
      <c r="BQ1005" s="6">
        <f t="shared" si="244"/>
        <v>0</v>
      </c>
      <c r="BR1005" s="10" t="str">
        <f t="shared" si="245"/>
        <v>正常在售</v>
      </c>
      <c r="BS1005" s="6" t="str">
        <f t="shared" si="255"/>
        <v>普通款</v>
      </c>
    </row>
    <row r="1006" spans="1:71">
      <c r="A1006" s="6" t="str">
        <f t="shared" si="246"/>
        <v>DEB0DRBKL2R9</v>
      </c>
      <c r="B1006" s="6" t="str">
        <f t="shared" si="247"/>
        <v>DEX0027BNDST</v>
      </c>
      <c r="C1006" s="6" t="str">
        <f t="shared" si="248"/>
        <v>DEKK893001</v>
      </c>
      <c r="D1006" s="6" t="str">
        <f t="shared" si="249"/>
        <v>DEB0DRBKL2R9KK893001</v>
      </c>
      <c r="E1006" s="6" t="str">
        <f t="shared" si="250"/>
        <v>DEB0DRBKL2R9X0027BNDST</v>
      </c>
      <c r="F1006" s="6" t="str">
        <f t="shared" si="251"/>
        <v>DEKK893001X0027BNDST</v>
      </c>
      <c r="G1006" s="6" t="str">
        <f t="shared" si="252"/>
        <v>DEKK893001</v>
      </c>
      <c r="H1006" s="6" t="str">
        <f ca="1" t="shared" si="253"/>
        <v>老品</v>
      </c>
      <c r="I1006" s="10" t="str">
        <f t="shared" si="254"/>
        <v>D</v>
      </c>
      <c r="J1006" s="5" t="s">
        <v>7210</v>
      </c>
      <c r="K1006" s="5" t="s">
        <v>7211</v>
      </c>
      <c r="L1006" s="5" t="s">
        <v>6968</v>
      </c>
      <c r="M1006" s="5" t="s">
        <v>7212</v>
      </c>
      <c r="N1006" s="5" t="s">
        <v>7213</v>
      </c>
      <c r="O1006" s="5" t="s">
        <v>1842</v>
      </c>
      <c r="P1006" s="5" t="s">
        <v>4154</v>
      </c>
      <c r="Q1006" s="5" t="s">
        <v>6951</v>
      </c>
      <c r="R1006" s="5" t="s">
        <v>1525</v>
      </c>
      <c r="S1006" s="5" t="s">
        <v>2985</v>
      </c>
      <c r="T1006" s="5" t="s">
        <v>2990</v>
      </c>
      <c r="U1006" s="5" t="s">
        <v>6946</v>
      </c>
      <c r="V1006" s="5" t="s">
        <v>4134</v>
      </c>
      <c r="W1006" s="5" t="s">
        <v>4122</v>
      </c>
      <c r="X1006" s="5" t="s">
        <v>4135</v>
      </c>
      <c r="Y1006" s="5" t="s">
        <v>4184</v>
      </c>
      <c r="Z1006" s="5" t="s">
        <v>4523</v>
      </c>
      <c r="AA1006" s="5" t="s">
        <v>4122</v>
      </c>
      <c r="AB1006" s="5" t="s">
        <v>2457</v>
      </c>
      <c r="AC1006" s="5" t="s">
        <v>6971</v>
      </c>
      <c r="AD1006" s="5" t="s">
        <v>4157</v>
      </c>
      <c r="AE1006" s="5" t="s">
        <v>4140</v>
      </c>
      <c r="AF1006" s="5" t="s">
        <v>3008</v>
      </c>
      <c r="AG1006" s="5" t="s">
        <v>4394</v>
      </c>
      <c r="AH1006" s="5" t="s">
        <v>4142</v>
      </c>
      <c r="AI1006" s="5" t="s">
        <v>4514</v>
      </c>
      <c r="AJ1006" s="5" t="s">
        <v>4345</v>
      </c>
      <c r="AK1006" s="5">
        <v>2.39</v>
      </c>
      <c r="AL1006" s="5" t="s">
        <v>4145</v>
      </c>
      <c r="AM1006" s="5" t="s">
        <v>4146</v>
      </c>
      <c r="AN1006" s="5" t="s">
        <v>4696</v>
      </c>
      <c r="AO1006" s="5">
        <v>100</v>
      </c>
      <c r="AP1006" s="5">
        <v>500</v>
      </c>
      <c r="AQ1006" s="5" t="s">
        <v>7214</v>
      </c>
      <c r="AR1006" s="5" t="s">
        <v>7215</v>
      </c>
      <c r="AS1006" s="5">
        <v>7</v>
      </c>
      <c r="AT1006" s="5">
        <v>16</v>
      </c>
      <c r="AU1006" s="5">
        <v>12.5</v>
      </c>
      <c r="AV1006" s="5">
        <v>2.5</v>
      </c>
      <c r="AW1006" s="5">
        <v>6.3</v>
      </c>
      <c r="AX1006" s="5">
        <v>4.92</v>
      </c>
      <c r="AY1006" s="5">
        <v>0.98</v>
      </c>
      <c r="AZ1006" s="5">
        <v>131</v>
      </c>
      <c r="BA1006" s="5">
        <v>0.29</v>
      </c>
      <c r="BB1006" s="5">
        <v>47.2</v>
      </c>
      <c r="BC1006" s="5">
        <v>27.5</v>
      </c>
      <c r="BD1006" s="5">
        <v>19.6</v>
      </c>
      <c r="BE1006" s="5">
        <v>18.58</v>
      </c>
      <c r="BF1006" s="5">
        <v>10.83</v>
      </c>
      <c r="BG1006" s="5">
        <v>7.72</v>
      </c>
      <c r="BH1006" s="5">
        <v>13.6</v>
      </c>
      <c r="BI1006" s="5">
        <v>30.02</v>
      </c>
      <c r="BM1006" s="6">
        <f t="shared" si="240"/>
        <v>0</v>
      </c>
      <c r="BN1006" s="10">
        <f t="shared" si="241"/>
        <v>0</v>
      </c>
      <c r="BO1006" s="6">
        <f t="shared" si="242"/>
        <v>1</v>
      </c>
      <c r="BP1006" s="6">
        <f t="shared" si="243"/>
        <v>0</v>
      </c>
      <c r="BQ1006" s="6">
        <f t="shared" si="244"/>
        <v>0</v>
      </c>
      <c r="BR1006" s="10" t="str">
        <f t="shared" si="245"/>
        <v>正常在售</v>
      </c>
      <c r="BS1006" s="6" t="str">
        <f t="shared" si="255"/>
        <v>普通款</v>
      </c>
    </row>
    <row r="1007" spans="1:71">
      <c r="A1007" s="6" t="str">
        <f t="shared" si="246"/>
        <v>FRB0DRBKL2R9</v>
      </c>
      <c r="B1007" s="6" t="str">
        <f t="shared" si="247"/>
        <v>FRX0027BNDST</v>
      </c>
      <c r="C1007" s="6" t="str">
        <f t="shared" si="248"/>
        <v>FRKK893001</v>
      </c>
      <c r="D1007" s="6" t="str">
        <f t="shared" si="249"/>
        <v>FRB0DRBKL2R9KK893001</v>
      </c>
      <c r="E1007" s="6" t="str">
        <f t="shared" si="250"/>
        <v>FRB0DRBKL2R9X0027BNDST</v>
      </c>
      <c r="F1007" s="6" t="str">
        <f t="shared" si="251"/>
        <v>FRKK893001X0027BNDST</v>
      </c>
      <c r="G1007" s="6" t="str">
        <f t="shared" si="252"/>
        <v>FRKK893001</v>
      </c>
      <c r="H1007" s="6" t="str">
        <f ca="1" t="shared" si="253"/>
        <v>老品</v>
      </c>
      <c r="I1007" s="10" t="str">
        <f t="shared" si="254"/>
        <v>D</v>
      </c>
      <c r="J1007" s="5" t="s">
        <v>7210</v>
      </c>
      <c r="K1007" s="5" t="s">
        <v>7211</v>
      </c>
      <c r="L1007" s="5" t="s">
        <v>6974</v>
      </c>
      <c r="M1007" s="5" t="s">
        <v>7212</v>
      </c>
      <c r="N1007" s="5" t="s">
        <v>7213</v>
      </c>
      <c r="O1007" s="5" t="s">
        <v>1842</v>
      </c>
      <c r="P1007" s="5" t="s">
        <v>4154</v>
      </c>
      <c r="Q1007" s="5" t="s">
        <v>6953</v>
      </c>
      <c r="R1007" s="5" t="s">
        <v>5035</v>
      </c>
      <c r="S1007" s="5" t="s">
        <v>2985</v>
      </c>
      <c r="T1007" s="5" t="s">
        <v>2990</v>
      </c>
      <c r="U1007" s="5" t="s">
        <v>6946</v>
      </c>
      <c r="V1007" s="5" t="s">
        <v>4134</v>
      </c>
      <c r="W1007" s="5" t="s">
        <v>4122</v>
      </c>
      <c r="X1007" s="5" t="s">
        <v>4135</v>
      </c>
      <c r="Y1007" s="5" t="s">
        <v>4136</v>
      </c>
      <c r="Z1007" s="5" t="s">
        <v>4523</v>
      </c>
      <c r="AA1007" s="5" t="s">
        <v>4122</v>
      </c>
      <c r="AB1007" s="5" t="s">
        <v>4341</v>
      </c>
      <c r="AC1007" s="5" t="s">
        <v>6971</v>
      </c>
      <c r="AD1007" s="5" t="s">
        <v>4157</v>
      </c>
      <c r="AE1007" s="5" t="s">
        <v>4140</v>
      </c>
      <c r="AF1007" s="5" t="s">
        <v>3008</v>
      </c>
      <c r="AG1007" s="5" t="s">
        <v>4394</v>
      </c>
      <c r="AH1007" s="5" t="s">
        <v>4142</v>
      </c>
      <c r="AI1007" s="5" t="s">
        <v>4514</v>
      </c>
      <c r="AJ1007" s="5" t="s">
        <v>4345</v>
      </c>
      <c r="AK1007" s="5">
        <v>3.96</v>
      </c>
      <c r="AL1007" s="5" t="s">
        <v>4145</v>
      </c>
      <c r="AM1007" s="5" t="s">
        <v>4146</v>
      </c>
      <c r="AN1007" s="5" t="s">
        <v>4696</v>
      </c>
      <c r="AO1007" s="5">
        <v>100</v>
      </c>
      <c r="AP1007" s="5">
        <v>500</v>
      </c>
      <c r="AQ1007" s="5" t="s">
        <v>7214</v>
      </c>
      <c r="AR1007" s="5" t="s">
        <v>7215</v>
      </c>
      <c r="AS1007" s="5">
        <v>7</v>
      </c>
      <c r="AT1007" s="5">
        <v>16</v>
      </c>
      <c r="AU1007" s="5">
        <v>12.5</v>
      </c>
      <c r="AV1007" s="5">
        <v>2.5</v>
      </c>
      <c r="AW1007" s="5">
        <v>6.3</v>
      </c>
      <c r="AX1007" s="5">
        <v>4.92</v>
      </c>
      <c r="AY1007" s="5">
        <v>0.98</v>
      </c>
      <c r="AZ1007" s="5">
        <v>131</v>
      </c>
      <c r="BA1007" s="5">
        <v>0.29</v>
      </c>
      <c r="BB1007" s="5">
        <v>47.2</v>
      </c>
      <c r="BC1007" s="5">
        <v>27.5</v>
      </c>
      <c r="BD1007" s="5">
        <v>19.6</v>
      </c>
      <c r="BE1007" s="5">
        <v>18.58</v>
      </c>
      <c r="BF1007" s="5">
        <v>10.83</v>
      </c>
      <c r="BG1007" s="5">
        <v>7.72</v>
      </c>
      <c r="BH1007" s="5">
        <v>13.6</v>
      </c>
      <c r="BI1007" s="5">
        <v>30.02</v>
      </c>
      <c r="BM1007" s="6">
        <f t="shared" si="240"/>
        <v>0</v>
      </c>
      <c r="BN1007" s="10">
        <f t="shared" si="241"/>
        <v>0</v>
      </c>
      <c r="BO1007" s="6">
        <f t="shared" si="242"/>
        <v>1</v>
      </c>
      <c r="BP1007" s="6">
        <f t="shared" si="243"/>
        <v>0</v>
      </c>
      <c r="BQ1007" s="6">
        <f t="shared" si="244"/>
        <v>0</v>
      </c>
      <c r="BR1007" s="10" t="str">
        <f t="shared" si="245"/>
        <v>正常在售</v>
      </c>
      <c r="BS1007" s="6" t="str">
        <f t="shared" si="255"/>
        <v>普通款</v>
      </c>
    </row>
    <row r="1008" spans="1:71">
      <c r="A1008" s="6" t="str">
        <f t="shared" si="246"/>
        <v>ESB0DRBKL2R9</v>
      </c>
      <c r="B1008" s="6" t="str">
        <f t="shared" si="247"/>
        <v>ESX0027BNDST</v>
      </c>
      <c r="C1008" s="6" t="str">
        <f t="shared" si="248"/>
        <v>ESKK893001</v>
      </c>
      <c r="D1008" s="6" t="str">
        <f t="shared" si="249"/>
        <v>ESB0DRBKL2R9KK893001</v>
      </c>
      <c r="E1008" s="6" t="str">
        <f t="shared" si="250"/>
        <v>ESB0DRBKL2R9X0027BNDST</v>
      </c>
      <c r="F1008" s="6" t="str">
        <f t="shared" si="251"/>
        <v>ESKK893001X0027BNDST</v>
      </c>
      <c r="G1008" s="6" t="str">
        <f t="shared" si="252"/>
        <v>ESKK893001</v>
      </c>
      <c r="H1008" s="6" t="str">
        <f ca="1" t="shared" si="253"/>
        <v>老品</v>
      </c>
      <c r="I1008" s="10" t="str">
        <f t="shared" si="254"/>
        <v>D</v>
      </c>
      <c r="J1008" s="5" t="s">
        <v>7210</v>
      </c>
      <c r="K1008" s="5" t="s">
        <v>7211</v>
      </c>
      <c r="L1008" s="5" t="s">
        <v>6975</v>
      </c>
      <c r="M1008" s="5" t="s">
        <v>7212</v>
      </c>
      <c r="N1008" s="5" t="s">
        <v>7213</v>
      </c>
      <c r="O1008" s="5" t="s">
        <v>1842</v>
      </c>
      <c r="P1008" s="5" t="s">
        <v>4154</v>
      </c>
      <c r="Q1008" s="5" t="s">
        <v>6956</v>
      </c>
      <c r="R1008" s="5" t="s">
        <v>5041</v>
      </c>
      <c r="S1008" s="5" t="s">
        <v>2985</v>
      </c>
      <c r="T1008" s="5" t="s">
        <v>2990</v>
      </c>
      <c r="U1008" s="5" t="s">
        <v>6946</v>
      </c>
      <c r="V1008" s="5" t="s">
        <v>4134</v>
      </c>
      <c r="W1008" s="5" t="s">
        <v>4122</v>
      </c>
      <c r="X1008" s="5" t="s">
        <v>4135</v>
      </c>
      <c r="Y1008" s="5" t="s">
        <v>4136</v>
      </c>
      <c r="Z1008" s="5" t="s">
        <v>4523</v>
      </c>
      <c r="AA1008" s="5" t="s">
        <v>4122</v>
      </c>
      <c r="AB1008" s="5" t="s">
        <v>4341</v>
      </c>
      <c r="AC1008" s="5" t="s">
        <v>6971</v>
      </c>
      <c r="AD1008" s="5" t="s">
        <v>4157</v>
      </c>
      <c r="AE1008" s="5" t="s">
        <v>4140</v>
      </c>
      <c r="AF1008" s="5" t="s">
        <v>3008</v>
      </c>
      <c r="AG1008" s="5" t="s">
        <v>4394</v>
      </c>
      <c r="AH1008" s="5" t="s">
        <v>4142</v>
      </c>
      <c r="AI1008" s="5" t="s">
        <v>4514</v>
      </c>
      <c r="AJ1008" s="5" t="s">
        <v>4345</v>
      </c>
      <c r="AK1008" s="5">
        <v>3</v>
      </c>
      <c r="AL1008" s="5" t="s">
        <v>4145</v>
      </c>
      <c r="AM1008" s="5" t="s">
        <v>4146</v>
      </c>
      <c r="AN1008" s="5" t="s">
        <v>4696</v>
      </c>
      <c r="AO1008" s="5">
        <v>100</v>
      </c>
      <c r="AP1008" s="5">
        <v>500</v>
      </c>
      <c r="AQ1008" s="5" t="s">
        <v>7214</v>
      </c>
      <c r="AR1008" s="5" t="s">
        <v>7215</v>
      </c>
      <c r="AS1008" s="5">
        <v>7</v>
      </c>
      <c r="AT1008" s="5">
        <v>16</v>
      </c>
      <c r="AU1008" s="5">
        <v>12.5</v>
      </c>
      <c r="AV1008" s="5">
        <v>2.5</v>
      </c>
      <c r="AW1008" s="5">
        <v>6.3</v>
      </c>
      <c r="AX1008" s="5">
        <v>4.92</v>
      </c>
      <c r="AY1008" s="5">
        <v>0.98</v>
      </c>
      <c r="AZ1008" s="5">
        <v>131</v>
      </c>
      <c r="BA1008" s="5">
        <v>0.29</v>
      </c>
      <c r="BB1008" s="5">
        <v>47.2</v>
      </c>
      <c r="BC1008" s="5">
        <v>27.5</v>
      </c>
      <c r="BD1008" s="5">
        <v>19.6</v>
      </c>
      <c r="BE1008" s="5">
        <v>18.58</v>
      </c>
      <c r="BF1008" s="5">
        <v>10.83</v>
      </c>
      <c r="BG1008" s="5">
        <v>7.72</v>
      </c>
      <c r="BH1008" s="5">
        <v>13.6</v>
      </c>
      <c r="BI1008" s="5">
        <v>30.02</v>
      </c>
      <c r="BM1008" s="6">
        <f t="shared" si="240"/>
        <v>0</v>
      </c>
      <c r="BN1008" s="10">
        <f t="shared" si="241"/>
        <v>0</v>
      </c>
      <c r="BO1008" s="6">
        <f t="shared" si="242"/>
        <v>1</v>
      </c>
      <c r="BP1008" s="6">
        <f t="shared" si="243"/>
        <v>0</v>
      </c>
      <c r="BQ1008" s="6">
        <f t="shared" si="244"/>
        <v>0</v>
      </c>
      <c r="BR1008" s="10" t="str">
        <f t="shared" si="245"/>
        <v>正常在售</v>
      </c>
      <c r="BS1008" s="6" t="str">
        <f t="shared" si="255"/>
        <v>普通款</v>
      </c>
    </row>
    <row r="1009" spans="1:71">
      <c r="A1009" s="6" t="str">
        <f t="shared" si="246"/>
        <v>ITB0DRBKL2R9</v>
      </c>
      <c r="B1009" s="6" t="str">
        <f t="shared" si="247"/>
        <v>ITX0027BNDST</v>
      </c>
      <c r="C1009" s="6" t="str">
        <f t="shared" si="248"/>
        <v>ITKK893001</v>
      </c>
      <c r="D1009" s="6" t="str">
        <f t="shared" si="249"/>
        <v>ITB0DRBKL2R9KK893001</v>
      </c>
      <c r="E1009" s="6" t="str">
        <f t="shared" si="250"/>
        <v>ITB0DRBKL2R9X0027BNDST</v>
      </c>
      <c r="F1009" s="6" t="str">
        <f t="shared" si="251"/>
        <v>ITKK893001X0027BNDST</v>
      </c>
      <c r="G1009" s="6" t="str">
        <f t="shared" si="252"/>
        <v>ITKK893001</v>
      </c>
      <c r="H1009" s="6" t="str">
        <f ca="1" t="shared" si="253"/>
        <v>老品</v>
      </c>
      <c r="I1009" s="10" t="str">
        <f t="shared" si="254"/>
        <v>D</v>
      </c>
      <c r="J1009" s="5" t="s">
        <v>7210</v>
      </c>
      <c r="K1009" s="5" t="s">
        <v>7211</v>
      </c>
      <c r="L1009" s="5" t="s">
        <v>6976</v>
      </c>
      <c r="M1009" s="5" t="s">
        <v>7212</v>
      </c>
      <c r="N1009" s="5" t="s">
        <v>7213</v>
      </c>
      <c r="O1009" s="5" t="s">
        <v>1842</v>
      </c>
      <c r="P1009" s="5" t="s">
        <v>4154</v>
      </c>
      <c r="Q1009" s="5" t="s">
        <v>6958</v>
      </c>
      <c r="R1009" s="5" t="s">
        <v>5043</v>
      </c>
      <c r="S1009" s="5" t="s">
        <v>2985</v>
      </c>
      <c r="T1009" s="5" t="s">
        <v>2990</v>
      </c>
      <c r="U1009" s="5" t="s">
        <v>6946</v>
      </c>
      <c r="V1009" s="5" t="s">
        <v>4134</v>
      </c>
      <c r="W1009" s="5" t="s">
        <v>4122</v>
      </c>
      <c r="X1009" s="5" t="s">
        <v>4135</v>
      </c>
      <c r="Y1009" s="5" t="s">
        <v>4136</v>
      </c>
      <c r="Z1009" s="5" t="s">
        <v>4523</v>
      </c>
      <c r="AA1009" s="5" t="s">
        <v>4122</v>
      </c>
      <c r="AB1009" s="5" t="s">
        <v>4341</v>
      </c>
      <c r="AC1009" s="5" t="s">
        <v>6971</v>
      </c>
      <c r="AD1009" s="5" t="s">
        <v>4157</v>
      </c>
      <c r="AE1009" s="5" t="s">
        <v>4140</v>
      </c>
      <c r="AF1009" s="5" t="s">
        <v>3008</v>
      </c>
      <c r="AG1009" s="5" t="s">
        <v>4394</v>
      </c>
      <c r="AH1009" s="5" t="s">
        <v>4142</v>
      </c>
      <c r="AI1009" s="5" t="s">
        <v>4514</v>
      </c>
      <c r="AJ1009" s="5" t="s">
        <v>4345</v>
      </c>
      <c r="AK1009" s="5">
        <v>3.35</v>
      </c>
      <c r="AL1009" s="5" t="s">
        <v>4145</v>
      </c>
      <c r="AM1009" s="5" t="s">
        <v>4146</v>
      </c>
      <c r="AN1009" s="5" t="s">
        <v>4696</v>
      </c>
      <c r="AO1009" s="5">
        <v>100</v>
      </c>
      <c r="AP1009" s="5">
        <v>500</v>
      </c>
      <c r="AQ1009" s="5" t="s">
        <v>7214</v>
      </c>
      <c r="AR1009" s="5" t="s">
        <v>7215</v>
      </c>
      <c r="AS1009" s="5">
        <v>7</v>
      </c>
      <c r="AT1009" s="5">
        <v>16</v>
      </c>
      <c r="AU1009" s="5">
        <v>12.5</v>
      </c>
      <c r="AV1009" s="5">
        <v>2.5</v>
      </c>
      <c r="AW1009" s="5">
        <v>6.3</v>
      </c>
      <c r="AX1009" s="5">
        <v>4.92</v>
      </c>
      <c r="AY1009" s="5">
        <v>0.98</v>
      </c>
      <c r="AZ1009" s="5">
        <v>131</v>
      </c>
      <c r="BA1009" s="5">
        <v>0.29</v>
      </c>
      <c r="BB1009" s="5">
        <v>47.2</v>
      </c>
      <c r="BC1009" s="5">
        <v>27.5</v>
      </c>
      <c r="BD1009" s="5">
        <v>19.6</v>
      </c>
      <c r="BE1009" s="5">
        <v>18.58</v>
      </c>
      <c r="BF1009" s="5">
        <v>10.83</v>
      </c>
      <c r="BG1009" s="5">
        <v>7.72</v>
      </c>
      <c r="BH1009" s="5">
        <v>13.6</v>
      </c>
      <c r="BI1009" s="5">
        <v>30.02</v>
      </c>
      <c r="BM1009" s="6">
        <f t="shared" si="240"/>
        <v>0</v>
      </c>
      <c r="BN1009" s="10">
        <f t="shared" si="241"/>
        <v>0</v>
      </c>
      <c r="BO1009" s="6">
        <f t="shared" si="242"/>
        <v>1</v>
      </c>
      <c r="BP1009" s="6">
        <f t="shared" si="243"/>
        <v>0</v>
      </c>
      <c r="BQ1009" s="6">
        <f t="shared" si="244"/>
        <v>0</v>
      </c>
      <c r="BR1009" s="10" t="str">
        <f t="shared" si="245"/>
        <v>正常在售</v>
      </c>
      <c r="BS1009" s="6" t="str">
        <f t="shared" si="255"/>
        <v>普通款</v>
      </c>
    </row>
    <row r="1010" spans="1:71">
      <c r="A1010" s="6" t="str">
        <f t="shared" si="246"/>
        <v>NLB0DRBKL2R9</v>
      </c>
      <c r="B1010" s="6" t="str">
        <f t="shared" si="247"/>
        <v>NLX0027BNDST</v>
      </c>
      <c r="C1010" s="6" t="str">
        <f t="shared" si="248"/>
        <v>NLKK893001</v>
      </c>
      <c r="D1010" s="6" t="str">
        <f t="shared" si="249"/>
        <v>NLB0DRBKL2R9KK893001</v>
      </c>
      <c r="E1010" s="6" t="str">
        <f t="shared" si="250"/>
        <v>NLB0DRBKL2R9X0027BNDST</v>
      </c>
      <c r="F1010" s="6" t="str">
        <f t="shared" si="251"/>
        <v>NLKK893001X0027BNDST</v>
      </c>
      <c r="G1010" s="6" t="str">
        <f t="shared" si="252"/>
        <v>NLKK893001</v>
      </c>
      <c r="H1010" s="6" t="str">
        <f ca="1" t="shared" si="253"/>
        <v>老品</v>
      </c>
      <c r="I1010" s="10" t="str">
        <f t="shared" si="254"/>
        <v>D</v>
      </c>
      <c r="J1010" s="5" t="s">
        <v>7210</v>
      </c>
      <c r="K1010" s="5" t="s">
        <v>7211</v>
      </c>
      <c r="L1010" s="5" t="s">
        <v>7212</v>
      </c>
      <c r="M1010" s="5" t="s">
        <v>7212</v>
      </c>
      <c r="N1010" s="5" t="s">
        <v>7213</v>
      </c>
      <c r="O1010" s="5" t="s">
        <v>1842</v>
      </c>
      <c r="P1010" s="5" t="s">
        <v>4154</v>
      </c>
      <c r="Q1010" s="5" t="s">
        <v>6954</v>
      </c>
      <c r="R1010" s="5" t="s">
        <v>5038</v>
      </c>
      <c r="S1010" s="5" t="s">
        <v>2985</v>
      </c>
      <c r="T1010" s="5" t="s">
        <v>2990</v>
      </c>
      <c r="U1010" s="5" t="s">
        <v>6946</v>
      </c>
      <c r="V1010" s="5" t="s">
        <v>4134</v>
      </c>
      <c r="W1010" s="5" t="s">
        <v>4122</v>
      </c>
      <c r="X1010" s="5" t="s">
        <v>4135</v>
      </c>
      <c r="Y1010" s="5" t="s">
        <v>4299</v>
      </c>
      <c r="Z1010" s="5" t="s">
        <v>4523</v>
      </c>
      <c r="AA1010" s="5" t="s">
        <v>4122</v>
      </c>
      <c r="AB1010" s="5" t="s">
        <v>4341</v>
      </c>
      <c r="AC1010" s="5" t="s">
        <v>6971</v>
      </c>
      <c r="AD1010" s="5" t="s">
        <v>4157</v>
      </c>
      <c r="AE1010" s="5" t="s">
        <v>4140</v>
      </c>
      <c r="AF1010" s="5" t="s">
        <v>3008</v>
      </c>
      <c r="AG1010" s="5" t="s">
        <v>4394</v>
      </c>
      <c r="AH1010" s="5" t="s">
        <v>4142</v>
      </c>
      <c r="AI1010" s="5" t="s">
        <v>4514</v>
      </c>
      <c r="AJ1010" s="5" t="s">
        <v>4345</v>
      </c>
      <c r="AK1010" s="5">
        <v>2.87</v>
      </c>
      <c r="AL1010" s="5" t="s">
        <v>4145</v>
      </c>
      <c r="AM1010" s="5" t="s">
        <v>4146</v>
      </c>
      <c r="AN1010" s="5" t="s">
        <v>4696</v>
      </c>
      <c r="AO1010" s="5">
        <v>100</v>
      </c>
      <c r="AP1010" s="5">
        <v>500</v>
      </c>
      <c r="AQ1010" s="5" t="s">
        <v>7214</v>
      </c>
      <c r="AR1010" s="5" t="s">
        <v>7215</v>
      </c>
      <c r="AS1010" s="5">
        <v>7</v>
      </c>
      <c r="AT1010" s="5">
        <v>16</v>
      </c>
      <c r="AU1010" s="5">
        <v>12.5</v>
      </c>
      <c r="AV1010" s="5">
        <v>2.5</v>
      </c>
      <c r="AW1010" s="5">
        <v>6.3</v>
      </c>
      <c r="AX1010" s="5">
        <v>4.92</v>
      </c>
      <c r="AY1010" s="5">
        <v>0.98</v>
      </c>
      <c r="AZ1010" s="5">
        <v>131</v>
      </c>
      <c r="BA1010" s="5">
        <v>0.29</v>
      </c>
      <c r="BB1010" s="5">
        <v>47.2</v>
      </c>
      <c r="BC1010" s="5">
        <v>27.5</v>
      </c>
      <c r="BD1010" s="5">
        <v>19.6</v>
      </c>
      <c r="BE1010" s="5">
        <v>18.58</v>
      </c>
      <c r="BF1010" s="5">
        <v>10.83</v>
      </c>
      <c r="BG1010" s="5">
        <v>7.72</v>
      </c>
      <c r="BH1010" s="5">
        <v>13.6</v>
      </c>
      <c r="BI1010" s="5">
        <v>30.02</v>
      </c>
      <c r="BM1010" s="6">
        <f t="shared" si="240"/>
        <v>0</v>
      </c>
      <c r="BN1010" s="10">
        <f t="shared" si="241"/>
        <v>0</v>
      </c>
      <c r="BO1010" s="6">
        <f t="shared" si="242"/>
        <v>1</v>
      </c>
      <c r="BP1010" s="6">
        <f t="shared" si="243"/>
        <v>0</v>
      </c>
      <c r="BQ1010" s="6">
        <f t="shared" si="244"/>
        <v>0</v>
      </c>
      <c r="BR1010" s="10" t="str">
        <f t="shared" si="245"/>
        <v>正常在售</v>
      </c>
      <c r="BS1010" s="6" t="str">
        <f t="shared" si="255"/>
        <v>普通款</v>
      </c>
    </row>
    <row r="1011" spans="1:71">
      <c r="A1011" s="6" t="str">
        <f t="shared" si="246"/>
        <v>IEB0DRBKL2R9</v>
      </c>
      <c r="B1011" s="6" t="str">
        <f t="shared" si="247"/>
        <v>IEX0027BNDST</v>
      </c>
      <c r="C1011" s="6" t="str">
        <f t="shared" si="248"/>
        <v>IEKK893001</v>
      </c>
      <c r="D1011" s="6" t="str">
        <f t="shared" si="249"/>
        <v>IEB0DRBKL2R9KK893001</v>
      </c>
      <c r="E1011" s="6" t="str">
        <f t="shared" si="250"/>
        <v>IEB0DRBKL2R9X0027BNDST</v>
      </c>
      <c r="F1011" s="6" t="str">
        <f t="shared" si="251"/>
        <v>IEKK893001X0027BNDST</v>
      </c>
      <c r="G1011" s="6" t="str">
        <f t="shared" si="252"/>
        <v>IEKK893001</v>
      </c>
      <c r="H1011" s="6" t="str">
        <f ca="1" t="shared" si="253"/>
        <v>老品</v>
      </c>
      <c r="I1011" s="10" t="str">
        <f t="shared" si="254"/>
        <v>D</v>
      </c>
      <c r="J1011" s="5" t="s">
        <v>7210</v>
      </c>
      <c r="K1011" s="5" t="s">
        <v>7211</v>
      </c>
      <c r="L1011" s="5" t="s">
        <v>6977</v>
      </c>
      <c r="M1011" s="5" t="s">
        <v>7212</v>
      </c>
      <c r="N1011" s="5" t="s">
        <v>7213</v>
      </c>
      <c r="O1011" s="5" t="s">
        <v>1842</v>
      </c>
      <c r="P1011" s="5" t="s">
        <v>4154</v>
      </c>
      <c r="Q1011" s="5" t="s">
        <v>6978</v>
      </c>
      <c r="R1011" s="5" t="s">
        <v>6979</v>
      </c>
      <c r="S1011" s="5" t="s">
        <v>2985</v>
      </c>
      <c r="T1011" s="5" t="s">
        <v>2990</v>
      </c>
      <c r="U1011" s="5" t="s">
        <v>6946</v>
      </c>
      <c r="V1011" s="5" t="s">
        <v>4134</v>
      </c>
      <c r="W1011" s="5" t="s">
        <v>4122</v>
      </c>
      <c r="X1011" s="5" t="s">
        <v>4135</v>
      </c>
      <c r="Y1011" s="5" t="s">
        <v>4299</v>
      </c>
      <c r="Z1011" s="5" t="s">
        <v>4523</v>
      </c>
      <c r="AA1011" s="5" t="s">
        <v>4122</v>
      </c>
      <c r="AB1011" s="5" t="s">
        <v>4341</v>
      </c>
      <c r="AC1011" s="5" t="s">
        <v>6971</v>
      </c>
      <c r="AD1011" s="5" t="s">
        <v>4157</v>
      </c>
      <c r="AE1011" s="5" t="s">
        <v>4140</v>
      </c>
      <c r="AF1011" s="5" t="s">
        <v>3008</v>
      </c>
      <c r="AG1011" s="5" t="s">
        <v>4394</v>
      </c>
      <c r="AH1011" s="5" t="s">
        <v>4142</v>
      </c>
      <c r="AI1011" s="5" t="s">
        <v>4514</v>
      </c>
      <c r="AJ1011" s="5" t="s">
        <v>4345</v>
      </c>
      <c r="AK1011" s="5">
        <v>1.18</v>
      </c>
      <c r="AL1011" s="5" t="s">
        <v>4145</v>
      </c>
      <c r="AM1011" s="5" t="s">
        <v>4146</v>
      </c>
      <c r="AN1011" s="5" t="s">
        <v>4696</v>
      </c>
      <c r="AO1011" s="5">
        <v>100</v>
      </c>
      <c r="AP1011" s="5">
        <v>500</v>
      </c>
      <c r="AQ1011" s="5" t="s">
        <v>7214</v>
      </c>
      <c r="AR1011" s="5" t="s">
        <v>7215</v>
      </c>
      <c r="AS1011" s="5">
        <v>7</v>
      </c>
      <c r="AT1011" s="5">
        <v>16</v>
      </c>
      <c r="AU1011" s="5">
        <v>12.5</v>
      </c>
      <c r="AV1011" s="5">
        <v>2.5</v>
      </c>
      <c r="AW1011" s="5">
        <v>6.3</v>
      </c>
      <c r="AX1011" s="5">
        <v>4.92</v>
      </c>
      <c r="AY1011" s="5">
        <v>0.98</v>
      </c>
      <c r="AZ1011" s="5">
        <v>131</v>
      </c>
      <c r="BA1011" s="5">
        <v>0.29</v>
      </c>
      <c r="BB1011" s="5">
        <v>47.2</v>
      </c>
      <c r="BC1011" s="5">
        <v>27.5</v>
      </c>
      <c r="BD1011" s="5">
        <v>19.6</v>
      </c>
      <c r="BE1011" s="5">
        <v>18.58</v>
      </c>
      <c r="BF1011" s="5">
        <v>10.83</v>
      </c>
      <c r="BG1011" s="5">
        <v>7.72</v>
      </c>
      <c r="BH1011" s="5">
        <v>13.6</v>
      </c>
      <c r="BI1011" s="5">
        <v>30.02</v>
      </c>
      <c r="BM1011" s="6">
        <f t="shared" si="240"/>
        <v>0</v>
      </c>
      <c r="BN1011" s="10">
        <f t="shared" si="241"/>
        <v>0</v>
      </c>
      <c r="BO1011" s="6">
        <f t="shared" si="242"/>
        <v>1</v>
      </c>
      <c r="BP1011" s="6">
        <f t="shared" si="243"/>
        <v>0</v>
      </c>
      <c r="BQ1011" s="6">
        <f t="shared" si="244"/>
        <v>0</v>
      </c>
      <c r="BR1011" s="10" t="str">
        <f t="shared" si="245"/>
        <v>正常在售</v>
      </c>
      <c r="BS1011" s="6" t="str">
        <f t="shared" si="255"/>
        <v>普通款</v>
      </c>
    </row>
    <row r="1012" spans="1:71">
      <c r="A1012" s="6" t="str">
        <f t="shared" si="246"/>
        <v>DEB0DRBMSQ6C</v>
      </c>
      <c r="B1012" s="6" t="str">
        <f t="shared" si="247"/>
        <v>DEX0027B27D1</v>
      </c>
      <c r="C1012" s="6" t="str">
        <f t="shared" si="248"/>
        <v>DEKK893002</v>
      </c>
      <c r="D1012" s="6" t="str">
        <f t="shared" si="249"/>
        <v>DEB0DRBMSQ6CKK893002</v>
      </c>
      <c r="E1012" s="6" t="str">
        <f t="shared" si="250"/>
        <v>DEB0DRBMSQ6CX0027B27D1</v>
      </c>
      <c r="F1012" s="6" t="str">
        <f t="shared" si="251"/>
        <v>DEKK893002X0027B27D1</v>
      </c>
      <c r="G1012" s="6" t="str">
        <f t="shared" si="252"/>
        <v>DEKK893002</v>
      </c>
      <c r="H1012" s="6" t="str">
        <f ca="1" t="shared" si="253"/>
        <v>老品</v>
      </c>
      <c r="I1012" s="10" t="str">
        <f t="shared" si="254"/>
        <v>D</v>
      </c>
      <c r="J1012" s="5" t="s">
        <v>7216</v>
      </c>
      <c r="K1012" s="5" t="s">
        <v>7217</v>
      </c>
      <c r="L1012" s="5" t="s">
        <v>6968</v>
      </c>
      <c r="M1012" s="5" t="s">
        <v>7218</v>
      </c>
      <c r="N1012" s="5" t="s">
        <v>7219</v>
      </c>
      <c r="O1012" s="5" t="s">
        <v>1844</v>
      </c>
      <c r="P1012" s="5" t="s">
        <v>4154</v>
      </c>
      <c r="Q1012" s="5" t="s">
        <v>6951</v>
      </c>
      <c r="R1012" s="5" t="s">
        <v>1525</v>
      </c>
      <c r="S1012" s="5" t="s">
        <v>2985</v>
      </c>
      <c r="T1012" s="5" t="s">
        <v>2990</v>
      </c>
      <c r="U1012" s="5" t="s">
        <v>6946</v>
      </c>
      <c r="V1012" s="5" t="s">
        <v>4134</v>
      </c>
      <c r="W1012" s="5" t="s">
        <v>4122</v>
      </c>
      <c r="X1012" s="5" t="s">
        <v>4135</v>
      </c>
      <c r="Y1012" s="5" t="s">
        <v>4184</v>
      </c>
      <c r="Z1012" s="5" t="s">
        <v>4523</v>
      </c>
      <c r="AA1012" s="5" t="s">
        <v>4122</v>
      </c>
      <c r="AB1012" s="5" t="s">
        <v>2457</v>
      </c>
      <c r="AC1012" s="5" t="s">
        <v>6971</v>
      </c>
      <c r="AD1012" s="5" t="s">
        <v>4157</v>
      </c>
      <c r="AE1012" s="5" t="s">
        <v>4140</v>
      </c>
      <c r="AF1012" s="5" t="s">
        <v>3008</v>
      </c>
      <c r="AG1012" s="5" t="s">
        <v>4394</v>
      </c>
      <c r="AH1012" s="5" t="s">
        <v>4142</v>
      </c>
      <c r="AI1012" s="5" t="s">
        <v>4514</v>
      </c>
      <c r="AJ1012" s="5" t="s">
        <v>4345</v>
      </c>
      <c r="AK1012" s="5">
        <v>2.39</v>
      </c>
      <c r="AL1012" s="5" t="s">
        <v>4145</v>
      </c>
      <c r="AM1012" s="5" t="s">
        <v>4146</v>
      </c>
      <c r="AN1012" s="5" t="s">
        <v>4696</v>
      </c>
      <c r="AO1012" s="5">
        <v>50</v>
      </c>
      <c r="AP1012" s="5">
        <v>500</v>
      </c>
      <c r="AQ1012" s="5" t="s">
        <v>7220</v>
      </c>
      <c r="AR1012" s="5" t="s">
        <v>7221</v>
      </c>
      <c r="AS1012" s="5">
        <v>7</v>
      </c>
      <c r="AT1012" s="5">
        <v>25</v>
      </c>
      <c r="AU1012" s="5">
        <v>13</v>
      </c>
      <c r="AV1012" s="5">
        <v>2.5</v>
      </c>
      <c r="AW1012" s="5">
        <v>9.84</v>
      </c>
      <c r="AX1012" s="5">
        <v>5.12</v>
      </c>
      <c r="AY1012" s="5">
        <v>0.98</v>
      </c>
      <c r="AZ1012" s="5">
        <v>261</v>
      </c>
      <c r="BA1012" s="5">
        <v>0.58</v>
      </c>
      <c r="BB1012" s="5">
        <v>47.2</v>
      </c>
      <c r="BC1012" s="5">
        <v>27.5</v>
      </c>
      <c r="BD1012" s="5">
        <v>19.6</v>
      </c>
      <c r="BE1012" s="5">
        <v>18.58</v>
      </c>
      <c r="BF1012" s="5">
        <v>10.83</v>
      </c>
      <c r="BG1012" s="5">
        <v>7.72</v>
      </c>
      <c r="BH1012" s="5">
        <v>13.6</v>
      </c>
      <c r="BI1012" s="5">
        <v>30.02</v>
      </c>
      <c r="BM1012" s="6">
        <f t="shared" si="240"/>
        <v>0</v>
      </c>
      <c r="BN1012" s="10">
        <f t="shared" si="241"/>
        <v>0</v>
      </c>
      <c r="BO1012" s="6">
        <f t="shared" si="242"/>
        <v>1</v>
      </c>
      <c r="BP1012" s="6">
        <f t="shared" si="243"/>
        <v>0</v>
      </c>
      <c r="BQ1012" s="6">
        <f t="shared" si="244"/>
        <v>0</v>
      </c>
      <c r="BR1012" s="10" t="str">
        <f t="shared" si="245"/>
        <v>正常在售</v>
      </c>
      <c r="BS1012" s="6" t="str">
        <f t="shared" si="255"/>
        <v>普通款</v>
      </c>
    </row>
    <row r="1013" spans="1:71">
      <c r="A1013" s="6" t="str">
        <f t="shared" si="246"/>
        <v>FRB0DRBMSQ6C</v>
      </c>
      <c r="B1013" s="6" t="str">
        <f t="shared" si="247"/>
        <v>FRX0027B27D1</v>
      </c>
      <c r="C1013" s="6" t="str">
        <f t="shared" si="248"/>
        <v>FRKK893002</v>
      </c>
      <c r="D1013" s="6" t="str">
        <f t="shared" si="249"/>
        <v>FRB0DRBMSQ6CKK893002</v>
      </c>
      <c r="E1013" s="6" t="str">
        <f t="shared" si="250"/>
        <v>FRB0DRBMSQ6CX0027B27D1</v>
      </c>
      <c r="F1013" s="6" t="str">
        <f t="shared" si="251"/>
        <v>FRKK893002X0027B27D1</v>
      </c>
      <c r="G1013" s="6" t="str">
        <f t="shared" si="252"/>
        <v>FRKK893002</v>
      </c>
      <c r="H1013" s="6" t="str">
        <f ca="1" t="shared" si="253"/>
        <v>老品</v>
      </c>
      <c r="I1013" s="10" t="str">
        <f t="shared" si="254"/>
        <v>D</v>
      </c>
      <c r="J1013" s="5" t="s">
        <v>7216</v>
      </c>
      <c r="K1013" s="5" t="s">
        <v>7217</v>
      </c>
      <c r="L1013" s="5" t="s">
        <v>6974</v>
      </c>
      <c r="M1013" s="5" t="s">
        <v>7218</v>
      </c>
      <c r="N1013" s="5" t="s">
        <v>7219</v>
      </c>
      <c r="O1013" s="5" t="s">
        <v>1844</v>
      </c>
      <c r="P1013" s="5" t="s">
        <v>4154</v>
      </c>
      <c r="Q1013" s="5" t="s">
        <v>6953</v>
      </c>
      <c r="R1013" s="5" t="s">
        <v>5035</v>
      </c>
      <c r="S1013" s="5" t="s">
        <v>2985</v>
      </c>
      <c r="T1013" s="5" t="s">
        <v>2990</v>
      </c>
      <c r="U1013" s="5" t="s">
        <v>6946</v>
      </c>
      <c r="V1013" s="5" t="s">
        <v>4134</v>
      </c>
      <c r="W1013" s="5" t="s">
        <v>4122</v>
      </c>
      <c r="X1013" s="5" t="s">
        <v>4135</v>
      </c>
      <c r="Y1013" s="5" t="s">
        <v>4136</v>
      </c>
      <c r="Z1013" s="5" t="s">
        <v>4523</v>
      </c>
      <c r="AA1013" s="5" t="s">
        <v>4122</v>
      </c>
      <c r="AB1013" s="5" t="s">
        <v>4341</v>
      </c>
      <c r="AC1013" s="5" t="s">
        <v>6971</v>
      </c>
      <c r="AD1013" s="5" t="s">
        <v>4157</v>
      </c>
      <c r="AE1013" s="5" t="s">
        <v>4140</v>
      </c>
      <c r="AF1013" s="5" t="s">
        <v>3008</v>
      </c>
      <c r="AG1013" s="5" t="s">
        <v>4394</v>
      </c>
      <c r="AH1013" s="5" t="s">
        <v>4142</v>
      </c>
      <c r="AI1013" s="5" t="s">
        <v>4514</v>
      </c>
      <c r="AJ1013" s="5" t="s">
        <v>4345</v>
      </c>
      <c r="AK1013" s="5">
        <v>3.96</v>
      </c>
      <c r="AL1013" s="5" t="s">
        <v>4145</v>
      </c>
      <c r="AM1013" s="5" t="s">
        <v>4146</v>
      </c>
      <c r="AN1013" s="5" t="s">
        <v>4696</v>
      </c>
      <c r="AO1013" s="5">
        <v>50</v>
      </c>
      <c r="AP1013" s="5">
        <v>500</v>
      </c>
      <c r="AQ1013" s="5" t="s">
        <v>7220</v>
      </c>
      <c r="AR1013" s="5" t="s">
        <v>7221</v>
      </c>
      <c r="AS1013" s="5">
        <v>7</v>
      </c>
      <c r="AT1013" s="5">
        <v>25</v>
      </c>
      <c r="AU1013" s="5">
        <v>13</v>
      </c>
      <c r="AV1013" s="5">
        <v>2.5</v>
      </c>
      <c r="AW1013" s="5">
        <v>9.84</v>
      </c>
      <c r="AX1013" s="5">
        <v>5.12</v>
      </c>
      <c r="AY1013" s="5">
        <v>0.98</v>
      </c>
      <c r="AZ1013" s="5">
        <v>261</v>
      </c>
      <c r="BA1013" s="5">
        <v>0.58</v>
      </c>
      <c r="BB1013" s="5">
        <v>47.2</v>
      </c>
      <c r="BC1013" s="5">
        <v>27.5</v>
      </c>
      <c r="BD1013" s="5">
        <v>19.6</v>
      </c>
      <c r="BE1013" s="5">
        <v>18.58</v>
      </c>
      <c r="BF1013" s="5">
        <v>10.83</v>
      </c>
      <c r="BG1013" s="5">
        <v>7.72</v>
      </c>
      <c r="BH1013" s="5">
        <v>13.6</v>
      </c>
      <c r="BI1013" s="5">
        <v>30.02</v>
      </c>
      <c r="BM1013" s="6">
        <f t="shared" si="240"/>
        <v>0</v>
      </c>
      <c r="BN1013" s="10">
        <f t="shared" si="241"/>
        <v>0</v>
      </c>
      <c r="BO1013" s="6">
        <f t="shared" si="242"/>
        <v>1</v>
      </c>
      <c r="BP1013" s="6">
        <f t="shared" si="243"/>
        <v>0</v>
      </c>
      <c r="BQ1013" s="6">
        <f t="shared" si="244"/>
        <v>0</v>
      </c>
      <c r="BR1013" s="10" t="str">
        <f t="shared" si="245"/>
        <v>正常在售</v>
      </c>
      <c r="BS1013" s="6" t="str">
        <f t="shared" si="255"/>
        <v>普通款</v>
      </c>
    </row>
    <row r="1014" spans="1:71">
      <c r="A1014" s="6" t="str">
        <f t="shared" si="246"/>
        <v>NLB0DRBMSQ6C</v>
      </c>
      <c r="B1014" s="6" t="str">
        <f t="shared" si="247"/>
        <v>NLX0027B27D1</v>
      </c>
      <c r="C1014" s="6" t="str">
        <f t="shared" si="248"/>
        <v>NLKK893002</v>
      </c>
      <c r="D1014" s="6" t="str">
        <f t="shared" si="249"/>
        <v>NLB0DRBMSQ6CKK893002</v>
      </c>
      <c r="E1014" s="6" t="str">
        <f t="shared" si="250"/>
        <v>NLB0DRBMSQ6CX0027B27D1</v>
      </c>
      <c r="F1014" s="6" t="str">
        <f t="shared" si="251"/>
        <v>NLKK893002X0027B27D1</v>
      </c>
      <c r="G1014" s="6" t="str">
        <f t="shared" si="252"/>
        <v>NLKK893002</v>
      </c>
      <c r="H1014" s="6" t="str">
        <f ca="1" t="shared" si="253"/>
        <v>老品</v>
      </c>
      <c r="I1014" s="10" t="str">
        <f t="shared" si="254"/>
        <v>D</v>
      </c>
      <c r="J1014" s="5" t="s">
        <v>7216</v>
      </c>
      <c r="K1014" s="5" t="s">
        <v>7217</v>
      </c>
      <c r="L1014" s="5" t="s">
        <v>7218</v>
      </c>
      <c r="M1014" s="5" t="s">
        <v>7218</v>
      </c>
      <c r="N1014" s="5" t="s">
        <v>7219</v>
      </c>
      <c r="O1014" s="5" t="s">
        <v>1844</v>
      </c>
      <c r="P1014" s="5" t="s">
        <v>4154</v>
      </c>
      <c r="Q1014" s="5" t="s">
        <v>6954</v>
      </c>
      <c r="R1014" s="5" t="s">
        <v>5038</v>
      </c>
      <c r="S1014" s="5" t="s">
        <v>2985</v>
      </c>
      <c r="T1014" s="5" t="s">
        <v>2990</v>
      </c>
      <c r="U1014" s="5" t="s">
        <v>6946</v>
      </c>
      <c r="V1014" s="5" t="s">
        <v>4134</v>
      </c>
      <c r="W1014" s="5" t="s">
        <v>4122</v>
      </c>
      <c r="X1014" s="5" t="s">
        <v>4135</v>
      </c>
      <c r="Y1014" s="5" t="s">
        <v>4184</v>
      </c>
      <c r="Z1014" s="5" t="s">
        <v>4523</v>
      </c>
      <c r="AA1014" s="5" t="s">
        <v>4122</v>
      </c>
      <c r="AB1014" s="5" t="s">
        <v>4341</v>
      </c>
      <c r="AC1014" s="5" t="s">
        <v>6971</v>
      </c>
      <c r="AD1014" s="5" t="s">
        <v>4157</v>
      </c>
      <c r="AE1014" s="5" t="s">
        <v>4140</v>
      </c>
      <c r="AF1014" s="5" t="s">
        <v>3008</v>
      </c>
      <c r="AG1014" s="5" t="s">
        <v>4394</v>
      </c>
      <c r="AH1014" s="5" t="s">
        <v>4142</v>
      </c>
      <c r="AI1014" s="5" t="s">
        <v>4514</v>
      </c>
      <c r="AJ1014" s="5" t="s">
        <v>4345</v>
      </c>
      <c r="AK1014" s="5">
        <v>2.79</v>
      </c>
      <c r="AL1014" s="5" t="s">
        <v>4145</v>
      </c>
      <c r="AM1014" s="5" t="s">
        <v>4146</v>
      </c>
      <c r="AN1014" s="5" t="s">
        <v>4696</v>
      </c>
      <c r="AO1014" s="5">
        <v>50</v>
      </c>
      <c r="AP1014" s="5">
        <v>500</v>
      </c>
      <c r="AQ1014" s="5" t="s">
        <v>7220</v>
      </c>
      <c r="AR1014" s="5" t="s">
        <v>7221</v>
      </c>
      <c r="AS1014" s="5">
        <v>7</v>
      </c>
      <c r="AT1014" s="5">
        <v>25</v>
      </c>
      <c r="AU1014" s="5">
        <v>13</v>
      </c>
      <c r="AV1014" s="5">
        <v>2.5</v>
      </c>
      <c r="AW1014" s="5">
        <v>9.84</v>
      </c>
      <c r="AX1014" s="5">
        <v>5.12</v>
      </c>
      <c r="AY1014" s="5">
        <v>0.98</v>
      </c>
      <c r="AZ1014" s="5">
        <v>261</v>
      </c>
      <c r="BA1014" s="5">
        <v>0.58</v>
      </c>
      <c r="BB1014" s="5">
        <v>47.2</v>
      </c>
      <c r="BC1014" s="5">
        <v>27.5</v>
      </c>
      <c r="BD1014" s="5">
        <v>19.6</v>
      </c>
      <c r="BE1014" s="5">
        <v>18.58</v>
      </c>
      <c r="BF1014" s="5">
        <v>10.83</v>
      </c>
      <c r="BG1014" s="5">
        <v>7.72</v>
      </c>
      <c r="BH1014" s="5">
        <v>13.6</v>
      </c>
      <c r="BI1014" s="5">
        <v>30.02</v>
      </c>
      <c r="BM1014" s="6">
        <f t="shared" si="240"/>
        <v>0</v>
      </c>
      <c r="BN1014" s="10">
        <f t="shared" si="241"/>
        <v>0</v>
      </c>
      <c r="BO1014" s="6">
        <f t="shared" si="242"/>
        <v>1</v>
      </c>
      <c r="BP1014" s="6">
        <f t="shared" si="243"/>
        <v>0</v>
      </c>
      <c r="BQ1014" s="6">
        <f t="shared" si="244"/>
        <v>0</v>
      </c>
      <c r="BR1014" s="10" t="str">
        <f t="shared" si="245"/>
        <v>正常在售</v>
      </c>
      <c r="BS1014" s="6" t="str">
        <f t="shared" si="255"/>
        <v>普通款</v>
      </c>
    </row>
    <row r="1015" spans="1:71">
      <c r="A1015" s="6" t="str">
        <f t="shared" si="246"/>
        <v>ESB0DRBMSQ6C</v>
      </c>
      <c r="B1015" s="6" t="str">
        <f t="shared" si="247"/>
        <v>ESX0027B27D1</v>
      </c>
      <c r="C1015" s="6" t="str">
        <f t="shared" si="248"/>
        <v>ESKK893002</v>
      </c>
      <c r="D1015" s="6" t="str">
        <f t="shared" si="249"/>
        <v>ESB0DRBMSQ6CKK893002</v>
      </c>
      <c r="E1015" s="6" t="str">
        <f t="shared" si="250"/>
        <v>ESB0DRBMSQ6CX0027B27D1</v>
      </c>
      <c r="F1015" s="6" t="str">
        <f t="shared" si="251"/>
        <v>ESKK893002X0027B27D1</v>
      </c>
      <c r="G1015" s="6" t="str">
        <f t="shared" si="252"/>
        <v>ESKK893002</v>
      </c>
      <c r="H1015" s="6" t="str">
        <f ca="1" t="shared" si="253"/>
        <v>老品</v>
      </c>
      <c r="I1015" s="10" t="str">
        <f t="shared" si="254"/>
        <v>D</v>
      </c>
      <c r="J1015" s="5" t="s">
        <v>7216</v>
      </c>
      <c r="K1015" s="5" t="s">
        <v>7217</v>
      </c>
      <c r="L1015" s="5" t="s">
        <v>6975</v>
      </c>
      <c r="M1015" s="5" t="s">
        <v>7218</v>
      </c>
      <c r="N1015" s="5" t="s">
        <v>7219</v>
      </c>
      <c r="O1015" s="5" t="s">
        <v>1844</v>
      </c>
      <c r="P1015" s="5" t="s">
        <v>4154</v>
      </c>
      <c r="Q1015" s="5" t="s">
        <v>6956</v>
      </c>
      <c r="R1015" s="5" t="s">
        <v>5041</v>
      </c>
      <c r="S1015" s="5" t="s">
        <v>2985</v>
      </c>
      <c r="T1015" s="5" t="s">
        <v>2990</v>
      </c>
      <c r="U1015" s="5" t="s">
        <v>6946</v>
      </c>
      <c r="V1015" s="5" t="s">
        <v>4134</v>
      </c>
      <c r="W1015" s="5" t="s">
        <v>4122</v>
      </c>
      <c r="X1015" s="5" t="s">
        <v>4135</v>
      </c>
      <c r="Y1015" s="5" t="s">
        <v>4136</v>
      </c>
      <c r="Z1015" s="5" t="s">
        <v>4523</v>
      </c>
      <c r="AA1015" s="5" t="s">
        <v>4122</v>
      </c>
      <c r="AB1015" s="5" t="s">
        <v>4341</v>
      </c>
      <c r="AC1015" s="5" t="s">
        <v>6971</v>
      </c>
      <c r="AD1015" s="5" t="s">
        <v>4157</v>
      </c>
      <c r="AE1015" s="5" t="s">
        <v>4140</v>
      </c>
      <c r="AF1015" s="5" t="s">
        <v>3008</v>
      </c>
      <c r="AG1015" s="5" t="s">
        <v>4394</v>
      </c>
      <c r="AH1015" s="5" t="s">
        <v>4142</v>
      </c>
      <c r="AI1015" s="5" t="s">
        <v>4514</v>
      </c>
      <c r="AJ1015" s="5" t="s">
        <v>4345</v>
      </c>
      <c r="AK1015" s="5">
        <v>3</v>
      </c>
      <c r="AL1015" s="5" t="s">
        <v>4145</v>
      </c>
      <c r="AM1015" s="5" t="s">
        <v>4146</v>
      </c>
      <c r="AN1015" s="5" t="s">
        <v>4696</v>
      </c>
      <c r="AO1015" s="5">
        <v>50</v>
      </c>
      <c r="AP1015" s="5">
        <v>500</v>
      </c>
      <c r="AQ1015" s="5" t="s">
        <v>7220</v>
      </c>
      <c r="AR1015" s="5" t="s">
        <v>7221</v>
      </c>
      <c r="AS1015" s="5">
        <v>7</v>
      </c>
      <c r="AT1015" s="5">
        <v>25</v>
      </c>
      <c r="AU1015" s="5">
        <v>13</v>
      </c>
      <c r="AV1015" s="5">
        <v>2.5</v>
      </c>
      <c r="AW1015" s="5">
        <v>9.84</v>
      </c>
      <c r="AX1015" s="5">
        <v>5.12</v>
      </c>
      <c r="AY1015" s="5">
        <v>0.98</v>
      </c>
      <c r="AZ1015" s="5">
        <v>261</v>
      </c>
      <c r="BA1015" s="5">
        <v>0.58</v>
      </c>
      <c r="BB1015" s="5">
        <v>47.2</v>
      </c>
      <c r="BC1015" s="5">
        <v>27.5</v>
      </c>
      <c r="BD1015" s="5">
        <v>19.6</v>
      </c>
      <c r="BE1015" s="5">
        <v>18.58</v>
      </c>
      <c r="BF1015" s="5">
        <v>10.83</v>
      </c>
      <c r="BG1015" s="5">
        <v>7.72</v>
      </c>
      <c r="BH1015" s="5">
        <v>13.6</v>
      </c>
      <c r="BI1015" s="5">
        <v>30.02</v>
      </c>
      <c r="BM1015" s="6">
        <f t="shared" si="240"/>
        <v>0</v>
      </c>
      <c r="BN1015" s="10">
        <f t="shared" si="241"/>
        <v>0</v>
      </c>
      <c r="BO1015" s="6">
        <f t="shared" si="242"/>
        <v>1</v>
      </c>
      <c r="BP1015" s="6">
        <f t="shared" si="243"/>
        <v>0</v>
      </c>
      <c r="BQ1015" s="6">
        <f t="shared" si="244"/>
        <v>0</v>
      </c>
      <c r="BR1015" s="10" t="str">
        <f t="shared" si="245"/>
        <v>正常在售</v>
      </c>
      <c r="BS1015" s="6" t="str">
        <f t="shared" si="255"/>
        <v>普通款</v>
      </c>
    </row>
    <row r="1016" spans="1:71">
      <c r="A1016" s="6" t="str">
        <f t="shared" si="246"/>
        <v>ITB0DRBMSQ6C</v>
      </c>
      <c r="B1016" s="6" t="str">
        <f t="shared" si="247"/>
        <v>ITX0027B27D1</v>
      </c>
      <c r="C1016" s="6" t="str">
        <f t="shared" si="248"/>
        <v>ITKK893002</v>
      </c>
      <c r="D1016" s="6" t="str">
        <f t="shared" si="249"/>
        <v>ITB0DRBMSQ6CKK893002</v>
      </c>
      <c r="E1016" s="6" t="str">
        <f t="shared" si="250"/>
        <v>ITB0DRBMSQ6CX0027B27D1</v>
      </c>
      <c r="F1016" s="6" t="str">
        <f t="shared" si="251"/>
        <v>ITKK893002X0027B27D1</v>
      </c>
      <c r="G1016" s="6" t="str">
        <f t="shared" si="252"/>
        <v>ITKK893002</v>
      </c>
      <c r="H1016" s="6" t="str">
        <f ca="1" t="shared" si="253"/>
        <v>老品</v>
      </c>
      <c r="I1016" s="10" t="str">
        <f t="shared" si="254"/>
        <v>D</v>
      </c>
      <c r="J1016" s="5" t="s">
        <v>7216</v>
      </c>
      <c r="K1016" s="5" t="s">
        <v>7217</v>
      </c>
      <c r="L1016" s="5" t="s">
        <v>6976</v>
      </c>
      <c r="M1016" s="5" t="s">
        <v>7218</v>
      </c>
      <c r="N1016" s="5" t="s">
        <v>7219</v>
      </c>
      <c r="O1016" s="5" t="s">
        <v>1844</v>
      </c>
      <c r="P1016" s="5" t="s">
        <v>4154</v>
      </c>
      <c r="Q1016" s="5" t="s">
        <v>6958</v>
      </c>
      <c r="R1016" s="5" t="s">
        <v>5043</v>
      </c>
      <c r="S1016" s="5" t="s">
        <v>2985</v>
      </c>
      <c r="T1016" s="5" t="s">
        <v>2990</v>
      </c>
      <c r="U1016" s="5" t="s">
        <v>6946</v>
      </c>
      <c r="V1016" s="5" t="s">
        <v>4134</v>
      </c>
      <c r="W1016" s="5" t="s">
        <v>4122</v>
      </c>
      <c r="X1016" s="5" t="s">
        <v>4135</v>
      </c>
      <c r="Y1016" s="5" t="s">
        <v>4184</v>
      </c>
      <c r="Z1016" s="5" t="s">
        <v>4523</v>
      </c>
      <c r="AA1016" s="5" t="s">
        <v>4122</v>
      </c>
      <c r="AB1016" s="5" t="s">
        <v>4341</v>
      </c>
      <c r="AC1016" s="5" t="s">
        <v>6971</v>
      </c>
      <c r="AD1016" s="5" t="s">
        <v>4157</v>
      </c>
      <c r="AE1016" s="5" t="s">
        <v>4140</v>
      </c>
      <c r="AF1016" s="5" t="s">
        <v>3008</v>
      </c>
      <c r="AG1016" s="5" t="s">
        <v>4394</v>
      </c>
      <c r="AH1016" s="5" t="s">
        <v>4142</v>
      </c>
      <c r="AI1016" s="5" t="s">
        <v>4514</v>
      </c>
      <c r="AJ1016" s="5" t="s">
        <v>4345</v>
      </c>
      <c r="AK1016" s="5">
        <v>3.35</v>
      </c>
      <c r="AL1016" s="5" t="s">
        <v>4145</v>
      </c>
      <c r="AM1016" s="5" t="s">
        <v>4146</v>
      </c>
      <c r="AN1016" s="5" t="s">
        <v>4696</v>
      </c>
      <c r="AO1016" s="5">
        <v>50</v>
      </c>
      <c r="AP1016" s="5">
        <v>500</v>
      </c>
      <c r="AQ1016" s="5" t="s">
        <v>7220</v>
      </c>
      <c r="AR1016" s="5" t="s">
        <v>7221</v>
      </c>
      <c r="AS1016" s="5">
        <v>7</v>
      </c>
      <c r="AT1016" s="5">
        <v>25</v>
      </c>
      <c r="AU1016" s="5">
        <v>13</v>
      </c>
      <c r="AV1016" s="5">
        <v>2.5</v>
      </c>
      <c r="AW1016" s="5">
        <v>9.84</v>
      </c>
      <c r="AX1016" s="5">
        <v>5.12</v>
      </c>
      <c r="AY1016" s="5">
        <v>0.98</v>
      </c>
      <c r="AZ1016" s="5">
        <v>261</v>
      </c>
      <c r="BA1016" s="5">
        <v>0.58</v>
      </c>
      <c r="BB1016" s="5">
        <v>47.2</v>
      </c>
      <c r="BC1016" s="5">
        <v>27.5</v>
      </c>
      <c r="BD1016" s="5">
        <v>19.6</v>
      </c>
      <c r="BE1016" s="5">
        <v>18.58</v>
      </c>
      <c r="BF1016" s="5">
        <v>10.83</v>
      </c>
      <c r="BG1016" s="5">
        <v>7.72</v>
      </c>
      <c r="BH1016" s="5">
        <v>13.6</v>
      </c>
      <c r="BI1016" s="5">
        <v>30.02</v>
      </c>
      <c r="BM1016" s="6">
        <f t="shared" si="240"/>
        <v>0</v>
      </c>
      <c r="BN1016" s="10">
        <f t="shared" si="241"/>
        <v>0</v>
      </c>
      <c r="BO1016" s="6">
        <f t="shared" si="242"/>
        <v>1</v>
      </c>
      <c r="BP1016" s="6">
        <f t="shared" si="243"/>
        <v>0</v>
      </c>
      <c r="BQ1016" s="6">
        <f t="shared" si="244"/>
        <v>0</v>
      </c>
      <c r="BR1016" s="10" t="str">
        <f t="shared" si="245"/>
        <v>正常在售</v>
      </c>
      <c r="BS1016" s="6" t="str">
        <f t="shared" si="255"/>
        <v>普通款</v>
      </c>
    </row>
    <row r="1017" spans="1:71">
      <c r="A1017" s="6" t="str">
        <f t="shared" si="246"/>
        <v>IEB0DRBMSQ6C</v>
      </c>
      <c r="B1017" s="6" t="str">
        <f t="shared" si="247"/>
        <v>IEX0027B27D1</v>
      </c>
      <c r="C1017" s="6" t="str">
        <f t="shared" si="248"/>
        <v>IEKK893002</v>
      </c>
      <c r="D1017" s="6" t="str">
        <f t="shared" si="249"/>
        <v>IEB0DRBMSQ6CKK893002</v>
      </c>
      <c r="E1017" s="6" t="str">
        <f t="shared" si="250"/>
        <v>IEB0DRBMSQ6CX0027B27D1</v>
      </c>
      <c r="F1017" s="6" t="str">
        <f t="shared" si="251"/>
        <v>IEKK893002X0027B27D1</v>
      </c>
      <c r="G1017" s="6" t="str">
        <f t="shared" si="252"/>
        <v>IEKK893002</v>
      </c>
      <c r="H1017" s="6" t="str">
        <f ca="1" t="shared" si="253"/>
        <v>老品</v>
      </c>
      <c r="I1017" s="10" t="str">
        <f t="shared" si="254"/>
        <v>D</v>
      </c>
      <c r="J1017" s="5" t="s">
        <v>7216</v>
      </c>
      <c r="K1017" s="5" t="s">
        <v>7217</v>
      </c>
      <c r="L1017" s="5" t="s">
        <v>6977</v>
      </c>
      <c r="M1017" s="5" t="s">
        <v>7218</v>
      </c>
      <c r="N1017" s="5" t="s">
        <v>7219</v>
      </c>
      <c r="O1017" s="5" t="s">
        <v>1844</v>
      </c>
      <c r="P1017" s="5" t="s">
        <v>4154</v>
      </c>
      <c r="Q1017" s="5" t="s">
        <v>6978</v>
      </c>
      <c r="R1017" s="5" t="s">
        <v>6979</v>
      </c>
      <c r="S1017" s="5" t="s">
        <v>2985</v>
      </c>
      <c r="T1017" s="5" t="s">
        <v>2990</v>
      </c>
      <c r="U1017" s="5" t="s">
        <v>6946</v>
      </c>
      <c r="V1017" s="5" t="s">
        <v>4134</v>
      </c>
      <c r="W1017" s="5" t="s">
        <v>4122</v>
      </c>
      <c r="X1017" s="5" t="s">
        <v>4135</v>
      </c>
      <c r="Y1017" s="5" t="s">
        <v>4299</v>
      </c>
      <c r="Z1017" s="5" t="s">
        <v>4523</v>
      </c>
      <c r="AA1017" s="5" t="s">
        <v>4122</v>
      </c>
      <c r="AB1017" s="5" t="s">
        <v>4341</v>
      </c>
      <c r="AC1017" s="5" t="s">
        <v>6971</v>
      </c>
      <c r="AD1017" s="5" t="s">
        <v>4157</v>
      </c>
      <c r="AE1017" s="5" t="s">
        <v>4140</v>
      </c>
      <c r="AF1017" s="5" t="s">
        <v>3008</v>
      </c>
      <c r="AG1017" s="5" t="s">
        <v>4394</v>
      </c>
      <c r="AH1017" s="5" t="s">
        <v>4142</v>
      </c>
      <c r="AI1017" s="5" t="s">
        <v>4514</v>
      </c>
      <c r="AJ1017" s="5" t="s">
        <v>4345</v>
      </c>
      <c r="AK1017" s="5">
        <v>1.35</v>
      </c>
      <c r="AL1017" s="5" t="s">
        <v>4145</v>
      </c>
      <c r="AM1017" s="5" t="s">
        <v>4146</v>
      </c>
      <c r="AN1017" s="5" t="s">
        <v>4696</v>
      </c>
      <c r="AO1017" s="5">
        <v>50</v>
      </c>
      <c r="AP1017" s="5">
        <v>500</v>
      </c>
      <c r="AQ1017" s="5" t="s">
        <v>7220</v>
      </c>
      <c r="AR1017" s="5" t="s">
        <v>7221</v>
      </c>
      <c r="AS1017" s="5">
        <v>7</v>
      </c>
      <c r="AT1017" s="5">
        <v>25</v>
      </c>
      <c r="AU1017" s="5">
        <v>13</v>
      </c>
      <c r="AV1017" s="5">
        <v>2.5</v>
      </c>
      <c r="AW1017" s="5">
        <v>9.84</v>
      </c>
      <c r="AX1017" s="5">
        <v>5.12</v>
      </c>
      <c r="AY1017" s="5">
        <v>0.98</v>
      </c>
      <c r="AZ1017" s="5">
        <v>261</v>
      </c>
      <c r="BA1017" s="5">
        <v>0.58</v>
      </c>
      <c r="BB1017" s="5">
        <v>47.2</v>
      </c>
      <c r="BC1017" s="5">
        <v>27.5</v>
      </c>
      <c r="BD1017" s="5">
        <v>19.6</v>
      </c>
      <c r="BE1017" s="5">
        <v>18.58</v>
      </c>
      <c r="BF1017" s="5">
        <v>10.83</v>
      </c>
      <c r="BG1017" s="5">
        <v>7.72</v>
      </c>
      <c r="BH1017" s="5">
        <v>13.6</v>
      </c>
      <c r="BI1017" s="5">
        <v>30.02</v>
      </c>
      <c r="BM1017" s="6">
        <f t="shared" si="240"/>
        <v>0</v>
      </c>
      <c r="BN1017" s="10">
        <f t="shared" si="241"/>
        <v>0</v>
      </c>
      <c r="BO1017" s="6">
        <f t="shared" si="242"/>
        <v>1</v>
      </c>
      <c r="BP1017" s="6">
        <f t="shared" si="243"/>
        <v>0</v>
      </c>
      <c r="BQ1017" s="6">
        <f t="shared" si="244"/>
        <v>0</v>
      </c>
      <c r="BR1017" s="10" t="str">
        <f t="shared" si="245"/>
        <v>正常在售</v>
      </c>
      <c r="BS1017" s="6" t="str">
        <f t="shared" si="255"/>
        <v>普通款</v>
      </c>
    </row>
    <row r="1018" spans="1:71">
      <c r="A1018" s="6" t="str">
        <f t="shared" si="246"/>
        <v>DEB0DR7X554X</v>
      </c>
      <c r="B1018" s="6" t="str">
        <f t="shared" si="247"/>
        <v>DEX0027AGGCF</v>
      </c>
      <c r="C1018" s="6" t="str">
        <f t="shared" si="248"/>
        <v>DEKK893003</v>
      </c>
      <c r="D1018" s="6" t="str">
        <f t="shared" si="249"/>
        <v>DEB0DR7X554XKK893003</v>
      </c>
      <c r="E1018" s="6" t="str">
        <f t="shared" si="250"/>
        <v>DEB0DR7X554XX0027AGGCF</v>
      </c>
      <c r="F1018" s="6" t="str">
        <f t="shared" si="251"/>
        <v>DEKK893003X0027AGGCF</v>
      </c>
      <c r="G1018" s="6" t="str">
        <f t="shared" si="252"/>
        <v>DEKK893003</v>
      </c>
      <c r="H1018" s="6" t="str">
        <f ca="1" t="shared" si="253"/>
        <v>老品</v>
      </c>
      <c r="I1018" s="10" t="str">
        <f t="shared" si="254"/>
        <v>D</v>
      </c>
      <c r="J1018" s="5" t="s">
        <v>7222</v>
      </c>
      <c r="K1018" s="5" t="s">
        <v>7223</v>
      </c>
      <c r="L1018" s="5" t="s">
        <v>6968</v>
      </c>
      <c r="M1018" s="5" t="s">
        <v>7224</v>
      </c>
      <c r="N1018" s="5" t="s">
        <v>7225</v>
      </c>
      <c r="O1018" s="5" t="s">
        <v>1846</v>
      </c>
      <c r="P1018" s="5" t="s">
        <v>4154</v>
      </c>
      <c r="Q1018" s="5" t="s">
        <v>6951</v>
      </c>
      <c r="R1018" s="5" t="s">
        <v>1525</v>
      </c>
      <c r="S1018" s="5" t="s">
        <v>2985</v>
      </c>
      <c r="T1018" s="5" t="s">
        <v>2990</v>
      </c>
      <c r="U1018" s="5" t="s">
        <v>6946</v>
      </c>
      <c r="V1018" s="5" t="s">
        <v>4134</v>
      </c>
      <c r="W1018" s="5" t="s">
        <v>4122</v>
      </c>
      <c r="X1018" s="5" t="s">
        <v>4135</v>
      </c>
      <c r="Y1018" s="5" t="s">
        <v>4184</v>
      </c>
      <c r="Z1018" s="5" t="s">
        <v>4523</v>
      </c>
      <c r="AA1018" s="5" t="s">
        <v>4122</v>
      </c>
      <c r="AB1018" s="5" t="s">
        <v>2457</v>
      </c>
      <c r="AC1018" s="5" t="s">
        <v>6971</v>
      </c>
      <c r="AD1018" s="5" t="s">
        <v>4157</v>
      </c>
      <c r="AE1018" s="5" t="s">
        <v>4140</v>
      </c>
      <c r="AF1018" s="5" t="s">
        <v>3008</v>
      </c>
      <c r="AG1018" s="5" t="s">
        <v>4394</v>
      </c>
      <c r="AH1018" s="5" t="s">
        <v>4142</v>
      </c>
      <c r="AI1018" s="5" t="s">
        <v>4514</v>
      </c>
      <c r="AJ1018" s="5" t="s">
        <v>4345</v>
      </c>
      <c r="AK1018" s="5">
        <v>1.8</v>
      </c>
      <c r="AL1018" s="5" t="s">
        <v>4145</v>
      </c>
      <c r="AM1018" s="5" t="s">
        <v>4146</v>
      </c>
      <c r="AN1018" s="5" t="s">
        <v>4696</v>
      </c>
      <c r="AO1018" s="5">
        <v>200</v>
      </c>
      <c r="AP1018" s="5">
        <v>500</v>
      </c>
      <c r="AQ1018" s="5" t="s">
        <v>7226</v>
      </c>
      <c r="AR1018" s="5" t="s">
        <v>7227</v>
      </c>
      <c r="AS1018" s="5">
        <v>7</v>
      </c>
      <c r="AT1018" s="5">
        <v>16</v>
      </c>
      <c r="AU1018" s="5">
        <v>13</v>
      </c>
      <c r="AV1018" s="5">
        <v>1.3</v>
      </c>
      <c r="AW1018" s="5">
        <v>6.3</v>
      </c>
      <c r="AX1018" s="5">
        <v>5.12</v>
      </c>
      <c r="AY1018" s="5">
        <v>0.51</v>
      </c>
      <c r="AZ1018" s="5">
        <v>69.5</v>
      </c>
      <c r="BA1018" s="5">
        <v>0.15</v>
      </c>
      <c r="BB1018" s="5">
        <v>53</v>
      </c>
      <c r="BC1018" s="5">
        <v>46</v>
      </c>
      <c r="BD1018" s="5">
        <v>15</v>
      </c>
      <c r="BE1018" s="5">
        <v>20.87</v>
      </c>
      <c r="BF1018" s="5">
        <v>18.11</v>
      </c>
      <c r="BG1018" s="5">
        <v>5.91</v>
      </c>
      <c r="BH1018" s="5">
        <v>14.6</v>
      </c>
      <c r="BI1018" s="5">
        <v>32.23</v>
      </c>
      <c r="BM1018" s="6">
        <f t="shared" si="240"/>
        <v>0</v>
      </c>
      <c r="BN1018" s="10">
        <f t="shared" si="241"/>
        <v>0</v>
      </c>
      <c r="BO1018" s="6">
        <f t="shared" si="242"/>
        <v>1</v>
      </c>
      <c r="BP1018" s="6">
        <f t="shared" si="243"/>
        <v>0</v>
      </c>
      <c r="BQ1018" s="6">
        <f t="shared" si="244"/>
        <v>0</v>
      </c>
      <c r="BR1018" s="10" t="str">
        <f t="shared" si="245"/>
        <v>正常在售</v>
      </c>
      <c r="BS1018" s="6" t="str">
        <f t="shared" si="255"/>
        <v>普通款</v>
      </c>
    </row>
    <row r="1019" spans="1:71">
      <c r="A1019" s="6" t="str">
        <f t="shared" si="246"/>
        <v>FRB0DR7X554X</v>
      </c>
      <c r="B1019" s="6" t="str">
        <f t="shared" si="247"/>
        <v>FRX0027AGGCF</v>
      </c>
      <c r="C1019" s="6" t="str">
        <f t="shared" si="248"/>
        <v>FRKK893003</v>
      </c>
      <c r="D1019" s="6" t="str">
        <f t="shared" si="249"/>
        <v>FRB0DR7X554XKK893003</v>
      </c>
      <c r="E1019" s="6" t="str">
        <f t="shared" si="250"/>
        <v>FRB0DR7X554XX0027AGGCF</v>
      </c>
      <c r="F1019" s="6" t="str">
        <f t="shared" si="251"/>
        <v>FRKK893003X0027AGGCF</v>
      </c>
      <c r="G1019" s="6" t="str">
        <f t="shared" si="252"/>
        <v>FRKK893003</v>
      </c>
      <c r="H1019" s="6" t="str">
        <f ca="1" t="shared" si="253"/>
        <v>老品</v>
      </c>
      <c r="I1019" s="10" t="str">
        <f t="shared" si="254"/>
        <v>D</v>
      </c>
      <c r="J1019" s="5" t="s">
        <v>7222</v>
      </c>
      <c r="K1019" s="5" t="s">
        <v>7223</v>
      </c>
      <c r="L1019" s="5" t="s">
        <v>6974</v>
      </c>
      <c r="M1019" s="5" t="s">
        <v>7224</v>
      </c>
      <c r="N1019" s="5" t="s">
        <v>7225</v>
      </c>
      <c r="O1019" s="5" t="s">
        <v>1846</v>
      </c>
      <c r="P1019" s="5" t="s">
        <v>4154</v>
      </c>
      <c r="Q1019" s="5" t="s">
        <v>6953</v>
      </c>
      <c r="R1019" s="5" t="s">
        <v>5035</v>
      </c>
      <c r="S1019" s="5" t="s">
        <v>2985</v>
      </c>
      <c r="T1019" s="5" t="s">
        <v>2990</v>
      </c>
      <c r="U1019" s="5" t="s">
        <v>6946</v>
      </c>
      <c r="V1019" s="5" t="s">
        <v>4134</v>
      </c>
      <c r="W1019" s="5" t="s">
        <v>4122</v>
      </c>
      <c r="X1019" s="5" t="s">
        <v>4135</v>
      </c>
      <c r="Y1019" s="5" t="s">
        <v>4184</v>
      </c>
      <c r="Z1019" s="5" t="s">
        <v>4523</v>
      </c>
      <c r="AA1019" s="5" t="s">
        <v>4122</v>
      </c>
      <c r="AB1019" s="5" t="s">
        <v>4341</v>
      </c>
      <c r="AC1019" s="5" t="s">
        <v>6971</v>
      </c>
      <c r="AD1019" s="5" t="s">
        <v>4157</v>
      </c>
      <c r="AE1019" s="5" t="s">
        <v>4140</v>
      </c>
      <c r="AF1019" s="5" t="s">
        <v>3008</v>
      </c>
      <c r="AG1019" s="5" t="s">
        <v>4394</v>
      </c>
      <c r="AH1019" s="5" t="s">
        <v>4142</v>
      </c>
      <c r="AI1019" s="5" t="s">
        <v>4514</v>
      </c>
      <c r="AJ1019" s="5" t="s">
        <v>4345</v>
      </c>
      <c r="AK1019" s="5">
        <v>2.79</v>
      </c>
      <c r="AL1019" s="5" t="s">
        <v>4145</v>
      </c>
      <c r="AM1019" s="5" t="s">
        <v>4146</v>
      </c>
      <c r="AN1019" s="5" t="s">
        <v>4696</v>
      </c>
      <c r="AO1019" s="5">
        <v>200</v>
      </c>
      <c r="AP1019" s="5">
        <v>500</v>
      </c>
      <c r="AQ1019" s="5" t="s">
        <v>7226</v>
      </c>
      <c r="AR1019" s="5" t="s">
        <v>7227</v>
      </c>
      <c r="AS1019" s="5">
        <v>7</v>
      </c>
      <c r="AT1019" s="5">
        <v>16</v>
      </c>
      <c r="AU1019" s="5">
        <v>13</v>
      </c>
      <c r="AV1019" s="5">
        <v>1.3</v>
      </c>
      <c r="AW1019" s="5">
        <v>6.3</v>
      </c>
      <c r="AX1019" s="5">
        <v>5.12</v>
      </c>
      <c r="AY1019" s="5">
        <v>0.51</v>
      </c>
      <c r="AZ1019" s="5">
        <v>69.5</v>
      </c>
      <c r="BA1019" s="5">
        <v>0.15</v>
      </c>
      <c r="BB1019" s="5">
        <v>53</v>
      </c>
      <c r="BC1019" s="5">
        <v>46</v>
      </c>
      <c r="BD1019" s="5">
        <v>15</v>
      </c>
      <c r="BE1019" s="5">
        <v>20.87</v>
      </c>
      <c r="BF1019" s="5">
        <v>18.11</v>
      </c>
      <c r="BG1019" s="5">
        <v>5.91</v>
      </c>
      <c r="BH1019" s="5">
        <v>14.6</v>
      </c>
      <c r="BI1019" s="5">
        <v>32.23</v>
      </c>
      <c r="BM1019" s="6">
        <f t="shared" si="240"/>
        <v>0</v>
      </c>
      <c r="BN1019" s="10">
        <f t="shared" si="241"/>
        <v>0</v>
      </c>
      <c r="BO1019" s="6">
        <f t="shared" si="242"/>
        <v>1</v>
      </c>
      <c r="BP1019" s="6">
        <f t="shared" si="243"/>
        <v>0</v>
      </c>
      <c r="BQ1019" s="6">
        <f t="shared" si="244"/>
        <v>0</v>
      </c>
      <c r="BR1019" s="10" t="str">
        <f t="shared" si="245"/>
        <v>正常在售</v>
      </c>
      <c r="BS1019" s="6" t="str">
        <f t="shared" si="255"/>
        <v>普通款</v>
      </c>
    </row>
    <row r="1020" spans="1:71">
      <c r="A1020" s="6" t="str">
        <f t="shared" si="246"/>
        <v>NLB0DR7X554X</v>
      </c>
      <c r="B1020" s="6" t="str">
        <f t="shared" si="247"/>
        <v>NLX0027AGGCF</v>
      </c>
      <c r="C1020" s="6" t="str">
        <f t="shared" si="248"/>
        <v>NLKK893003</v>
      </c>
      <c r="D1020" s="6" t="str">
        <f t="shared" si="249"/>
        <v>NLB0DR7X554XKK893003</v>
      </c>
      <c r="E1020" s="6" t="str">
        <f t="shared" si="250"/>
        <v>NLB0DR7X554XX0027AGGCF</v>
      </c>
      <c r="F1020" s="6" t="str">
        <f t="shared" si="251"/>
        <v>NLKK893003X0027AGGCF</v>
      </c>
      <c r="G1020" s="6" t="str">
        <f t="shared" si="252"/>
        <v>NLKK893003</v>
      </c>
      <c r="H1020" s="6" t="str">
        <f ca="1" t="shared" si="253"/>
        <v>老品</v>
      </c>
      <c r="I1020" s="10" t="str">
        <f t="shared" si="254"/>
        <v>D</v>
      </c>
      <c r="J1020" s="5" t="s">
        <v>7222</v>
      </c>
      <c r="K1020" s="5" t="s">
        <v>7223</v>
      </c>
      <c r="L1020" s="5" t="s">
        <v>7224</v>
      </c>
      <c r="M1020" s="5" t="s">
        <v>7224</v>
      </c>
      <c r="N1020" s="5" t="s">
        <v>7225</v>
      </c>
      <c r="O1020" s="5" t="s">
        <v>1846</v>
      </c>
      <c r="P1020" s="5" t="s">
        <v>4154</v>
      </c>
      <c r="Q1020" s="5" t="s">
        <v>6954</v>
      </c>
      <c r="R1020" s="5" t="s">
        <v>5038</v>
      </c>
      <c r="S1020" s="5" t="s">
        <v>2985</v>
      </c>
      <c r="T1020" s="5" t="s">
        <v>2990</v>
      </c>
      <c r="U1020" s="5" t="s">
        <v>6946</v>
      </c>
      <c r="V1020" s="5" t="s">
        <v>4134</v>
      </c>
      <c r="W1020" s="5" t="s">
        <v>4122</v>
      </c>
      <c r="X1020" s="5" t="s">
        <v>4135</v>
      </c>
      <c r="Y1020" s="5" t="s">
        <v>4299</v>
      </c>
      <c r="Z1020" s="5" t="s">
        <v>4523</v>
      </c>
      <c r="AA1020" s="5" t="s">
        <v>4122</v>
      </c>
      <c r="AB1020" s="5" t="s">
        <v>4341</v>
      </c>
      <c r="AC1020" s="5" t="s">
        <v>6971</v>
      </c>
      <c r="AD1020" s="5" t="s">
        <v>4157</v>
      </c>
      <c r="AE1020" s="5" t="s">
        <v>4140</v>
      </c>
      <c r="AF1020" s="5" t="s">
        <v>3008</v>
      </c>
      <c r="AG1020" s="5" t="s">
        <v>4394</v>
      </c>
      <c r="AH1020" s="5" t="s">
        <v>4142</v>
      </c>
      <c r="AI1020" s="5" t="s">
        <v>4514</v>
      </c>
      <c r="AJ1020" s="5" t="s">
        <v>4345</v>
      </c>
      <c r="AK1020" s="5">
        <v>2.04</v>
      </c>
      <c r="AL1020" s="5" t="s">
        <v>4145</v>
      </c>
      <c r="AM1020" s="5" t="s">
        <v>4146</v>
      </c>
      <c r="AN1020" s="5" t="s">
        <v>4696</v>
      </c>
      <c r="AO1020" s="5">
        <v>200</v>
      </c>
      <c r="AP1020" s="5">
        <v>500</v>
      </c>
      <c r="AQ1020" s="5" t="s">
        <v>7226</v>
      </c>
      <c r="AR1020" s="5" t="s">
        <v>7227</v>
      </c>
      <c r="AS1020" s="5">
        <v>7</v>
      </c>
      <c r="AT1020" s="5">
        <v>16</v>
      </c>
      <c r="AU1020" s="5">
        <v>13</v>
      </c>
      <c r="AV1020" s="5">
        <v>1.3</v>
      </c>
      <c r="AW1020" s="5">
        <v>6.3</v>
      </c>
      <c r="AX1020" s="5">
        <v>5.12</v>
      </c>
      <c r="AY1020" s="5">
        <v>0.51</v>
      </c>
      <c r="AZ1020" s="5">
        <v>69.5</v>
      </c>
      <c r="BA1020" s="5">
        <v>0.15</v>
      </c>
      <c r="BB1020" s="5">
        <v>53</v>
      </c>
      <c r="BC1020" s="5">
        <v>46</v>
      </c>
      <c r="BD1020" s="5">
        <v>15</v>
      </c>
      <c r="BE1020" s="5">
        <v>20.87</v>
      </c>
      <c r="BF1020" s="5">
        <v>18.11</v>
      </c>
      <c r="BG1020" s="5">
        <v>5.91</v>
      </c>
      <c r="BH1020" s="5">
        <v>14.6</v>
      </c>
      <c r="BI1020" s="5">
        <v>32.23</v>
      </c>
      <c r="BM1020" s="6">
        <f t="shared" si="240"/>
        <v>0</v>
      </c>
      <c r="BN1020" s="10">
        <f t="shared" si="241"/>
        <v>0</v>
      </c>
      <c r="BO1020" s="6">
        <f t="shared" si="242"/>
        <v>1</v>
      </c>
      <c r="BP1020" s="6">
        <f t="shared" si="243"/>
        <v>0</v>
      </c>
      <c r="BQ1020" s="6">
        <f t="shared" si="244"/>
        <v>0</v>
      </c>
      <c r="BR1020" s="10" t="str">
        <f t="shared" si="245"/>
        <v>正常在售</v>
      </c>
      <c r="BS1020" s="6" t="str">
        <f t="shared" si="255"/>
        <v>普通款</v>
      </c>
    </row>
    <row r="1021" spans="1:71">
      <c r="A1021" s="6" t="str">
        <f t="shared" si="246"/>
        <v>ESB0DR7X554X</v>
      </c>
      <c r="B1021" s="6" t="str">
        <f t="shared" si="247"/>
        <v>ESX0027AGGCF</v>
      </c>
      <c r="C1021" s="6" t="str">
        <f t="shared" si="248"/>
        <v>ESKK893003</v>
      </c>
      <c r="D1021" s="6" t="str">
        <f t="shared" si="249"/>
        <v>ESB0DR7X554XKK893003</v>
      </c>
      <c r="E1021" s="6" t="str">
        <f t="shared" si="250"/>
        <v>ESB0DR7X554XX0027AGGCF</v>
      </c>
      <c r="F1021" s="6" t="str">
        <f t="shared" si="251"/>
        <v>ESKK893003X0027AGGCF</v>
      </c>
      <c r="G1021" s="6" t="str">
        <f t="shared" si="252"/>
        <v>ESKK893003</v>
      </c>
      <c r="H1021" s="6" t="str">
        <f ca="1" t="shared" si="253"/>
        <v>老品</v>
      </c>
      <c r="I1021" s="10" t="str">
        <f t="shared" si="254"/>
        <v>D</v>
      </c>
      <c r="J1021" s="5" t="s">
        <v>7222</v>
      </c>
      <c r="K1021" s="5" t="s">
        <v>7223</v>
      </c>
      <c r="L1021" s="5" t="s">
        <v>6975</v>
      </c>
      <c r="M1021" s="5" t="s">
        <v>7224</v>
      </c>
      <c r="N1021" s="5" t="s">
        <v>7225</v>
      </c>
      <c r="O1021" s="5" t="s">
        <v>1846</v>
      </c>
      <c r="P1021" s="5" t="s">
        <v>4154</v>
      </c>
      <c r="Q1021" s="5" t="s">
        <v>6956</v>
      </c>
      <c r="R1021" s="5" t="s">
        <v>5041</v>
      </c>
      <c r="S1021" s="5" t="s">
        <v>2985</v>
      </c>
      <c r="T1021" s="5" t="s">
        <v>2990</v>
      </c>
      <c r="U1021" s="5" t="s">
        <v>6946</v>
      </c>
      <c r="V1021" s="5" t="s">
        <v>4134</v>
      </c>
      <c r="W1021" s="5" t="s">
        <v>4122</v>
      </c>
      <c r="X1021" s="5" t="s">
        <v>4135</v>
      </c>
      <c r="Y1021" s="5" t="s">
        <v>4184</v>
      </c>
      <c r="Z1021" s="5" t="s">
        <v>4523</v>
      </c>
      <c r="AA1021" s="5" t="s">
        <v>4122</v>
      </c>
      <c r="AB1021" s="5" t="s">
        <v>4341</v>
      </c>
      <c r="AC1021" s="5" t="s">
        <v>6971</v>
      </c>
      <c r="AD1021" s="5" t="s">
        <v>4157</v>
      </c>
      <c r="AE1021" s="5" t="s">
        <v>4140</v>
      </c>
      <c r="AF1021" s="5" t="s">
        <v>3008</v>
      </c>
      <c r="AG1021" s="5" t="s">
        <v>4394</v>
      </c>
      <c r="AH1021" s="5" t="s">
        <v>4142</v>
      </c>
      <c r="AI1021" s="5" t="s">
        <v>4514</v>
      </c>
      <c r="AJ1021" s="5" t="s">
        <v>4345</v>
      </c>
      <c r="AK1021" s="5">
        <v>2.55</v>
      </c>
      <c r="AL1021" s="5" t="s">
        <v>4145</v>
      </c>
      <c r="AM1021" s="5" t="s">
        <v>4146</v>
      </c>
      <c r="AN1021" s="5" t="s">
        <v>4696</v>
      </c>
      <c r="AO1021" s="5">
        <v>200</v>
      </c>
      <c r="AP1021" s="5">
        <v>500</v>
      </c>
      <c r="AQ1021" s="5" t="s">
        <v>7226</v>
      </c>
      <c r="AR1021" s="5" t="s">
        <v>7227</v>
      </c>
      <c r="AS1021" s="5">
        <v>7</v>
      </c>
      <c r="AT1021" s="5">
        <v>16</v>
      </c>
      <c r="AU1021" s="5">
        <v>13</v>
      </c>
      <c r="AV1021" s="5">
        <v>1.3</v>
      </c>
      <c r="AW1021" s="5">
        <v>6.3</v>
      </c>
      <c r="AX1021" s="5">
        <v>5.12</v>
      </c>
      <c r="AY1021" s="5">
        <v>0.51</v>
      </c>
      <c r="AZ1021" s="5">
        <v>69.5</v>
      </c>
      <c r="BA1021" s="5">
        <v>0.15</v>
      </c>
      <c r="BB1021" s="5">
        <v>53</v>
      </c>
      <c r="BC1021" s="5">
        <v>46</v>
      </c>
      <c r="BD1021" s="5">
        <v>15</v>
      </c>
      <c r="BE1021" s="5">
        <v>20.87</v>
      </c>
      <c r="BF1021" s="5">
        <v>18.11</v>
      </c>
      <c r="BG1021" s="5">
        <v>5.91</v>
      </c>
      <c r="BH1021" s="5">
        <v>14.6</v>
      </c>
      <c r="BI1021" s="5">
        <v>32.23</v>
      </c>
      <c r="BM1021" s="6">
        <f t="shared" si="240"/>
        <v>0</v>
      </c>
      <c r="BN1021" s="10">
        <f t="shared" si="241"/>
        <v>0</v>
      </c>
      <c r="BO1021" s="6">
        <f t="shared" si="242"/>
        <v>1</v>
      </c>
      <c r="BP1021" s="6">
        <f t="shared" si="243"/>
        <v>0</v>
      </c>
      <c r="BQ1021" s="6">
        <f t="shared" si="244"/>
        <v>0</v>
      </c>
      <c r="BR1021" s="10" t="str">
        <f t="shared" si="245"/>
        <v>正常在售</v>
      </c>
      <c r="BS1021" s="6" t="str">
        <f t="shared" si="255"/>
        <v>普通款</v>
      </c>
    </row>
    <row r="1022" spans="1:71">
      <c r="A1022" s="6" t="str">
        <f t="shared" si="246"/>
        <v>ITB0DR7X554X</v>
      </c>
      <c r="B1022" s="6" t="str">
        <f t="shared" si="247"/>
        <v>ITX0027AGGCF</v>
      </c>
      <c r="C1022" s="6" t="str">
        <f t="shared" si="248"/>
        <v>ITKK893003</v>
      </c>
      <c r="D1022" s="6" t="str">
        <f t="shared" si="249"/>
        <v>ITB0DR7X554XKK893003</v>
      </c>
      <c r="E1022" s="6" t="str">
        <f t="shared" si="250"/>
        <v>ITB0DR7X554XX0027AGGCF</v>
      </c>
      <c r="F1022" s="6" t="str">
        <f t="shared" si="251"/>
        <v>ITKK893003X0027AGGCF</v>
      </c>
      <c r="G1022" s="6" t="str">
        <f t="shared" si="252"/>
        <v>ITKK893003</v>
      </c>
      <c r="H1022" s="6" t="str">
        <f ca="1" t="shared" si="253"/>
        <v>老品</v>
      </c>
      <c r="I1022" s="10" t="str">
        <f t="shared" si="254"/>
        <v>D</v>
      </c>
      <c r="J1022" s="5" t="s">
        <v>7222</v>
      </c>
      <c r="K1022" s="5" t="s">
        <v>7223</v>
      </c>
      <c r="L1022" s="5" t="s">
        <v>6976</v>
      </c>
      <c r="M1022" s="5" t="s">
        <v>7224</v>
      </c>
      <c r="N1022" s="5" t="s">
        <v>7225</v>
      </c>
      <c r="O1022" s="5" t="s">
        <v>1846</v>
      </c>
      <c r="P1022" s="5" t="s">
        <v>4154</v>
      </c>
      <c r="Q1022" s="5" t="s">
        <v>6958</v>
      </c>
      <c r="R1022" s="5" t="s">
        <v>5043</v>
      </c>
      <c r="S1022" s="5" t="s">
        <v>2985</v>
      </c>
      <c r="T1022" s="5" t="s">
        <v>2990</v>
      </c>
      <c r="U1022" s="5" t="s">
        <v>6946</v>
      </c>
      <c r="V1022" s="5" t="s">
        <v>4134</v>
      </c>
      <c r="W1022" s="5" t="s">
        <v>4122</v>
      </c>
      <c r="X1022" s="5" t="s">
        <v>4135</v>
      </c>
      <c r="Y1022" s="5" t="s">
        <v>4184</v>
      </c>
      <c r="Z1022" s="5" t="s">
        <v>4523</v>
      </c>
      <c r="AA1022" s="5" t="s">
        <v>4122</v>
      </c>
      <c r="AB1022" s="5" t="s">
        <v>4341</v>
      </c>
      <c r="AC1022" s="5" t="s">
        <v>6971</v>
      </c>
      <c r="AD1022" s="5" t="s">
        <v>4157</v>
      </c>
      <c r="AE1022" s="5" t="s">
        <v>4140</v>
      </c>
      <c r="AF1022" s="5" t="s">
        <v>3008</v>
      </c>
      <c r="AG1022" s="5" t="s">
        <v>4394</v>
      </c>
      <c r="AH1022" s="5" t="s">
        <v>4142</v>
      </c>
      <c r="AI1022" s="5" t="s">
        <v>4514</v>
      </c>
      <c r="AJ1022" s="5" t="s">
        <v>4345</v>
      </c>
      <c r="AK1022" s="5">
        <v>2.79</v>
      </c>
      <c r="AL1022" s="5" t="s">
        <v>4145</v>
      </c>
      <c r="AM1022" s="5" t="s">
        <v>4146</v>
      </c>
      <c r="AN1022" s="5" t="s">
        <v>4696</v>
      </c>
      <c r="AO1022" s="5">
        <v>200</v>
      </c>
      <c r="AP1022" s="5">
        <v>500</v>
      </c>
      <c r="AQ1022" s="5" t="s">
        <v>7226</v>
      </c>
      <c r="AR1022" s="5" t="s">
        <v>7227</v>
      </c>
      <c r="AS1022" s="5">
        <v>7</v>
      </c>
      <c r="AT1022" s="5">
        <v>16</v>
      </c>
      <c r="AU1022" s="5">
        <v>13</v>
      </c>
      <c r="AV1022" s="5">
        <v>1.3</v>
      </c>
      <c r="AW1022" s="5">
        <v>6.3</v>
      </c>
      <c r="AX1022" s="5">
        <v>5.12</v>
      </c>
      <c r="AY1022" s="5">
        <v>0.51</v>
      </c>
      <c r="AZ1022" s="5">
        <v>69.5</v>
      </c>
      <c r="BA1022" s="5">
        <v>0.15</v>
      </c>
      <c r="BB1022" s="5">
        <v>53</v>
      </c>
      <c r="BC1022" s="5">
        <v>46</v>
      </c>
      <c r="BD1022" s="5">
        <v>15</v>
      </c>
      <c r="BE1022" s="5">
        <v>20.87</v>
      </c>
      <c r="BF1022" s="5">
        <v>18.11</v>
      </c>
      <c r="BG1022" s="5">
        <v>5.91</v>
      </c>
      <c r="BH1022" s="5">
        <v>14.6</v>
      </c>
      <c r="BI1022" s="5">
        <v>32.23</v>
      </c>
      <c r="BM1022" s="6">
        <f t="shared" si="240"/>
        <v>0</v>
      </c>
      <c r="BN1022" s="10">
        <f t="shared" si="241"/>
        <v>0</v>
      </c>
      <c r="BO1022" s="6">
        <f t="shared" si="242"/>
        <v>1</v>
      </c>
      <c r="BP1022" s="6">
        <f t="shared" si="243"/>
        <v>0</v>
      </c>
      <c r="BQ1022" s="6">
        <f t="shared" si="244"/>
        <v>0</v>
      </c>
      <c r="BR1022" s="10" t="str">
        <f t="shared" si="245"/>
        <v>正常在售</v>
      </c>
      <c r="BS1022" s="6" t="str">
        <f t="shared" si="255"/>
        <v>普通款</v>
      </c>
    </row>
    <row r="1023" spans="1:71">
      <c r="A1023" s="6" t="str">
        <f t="shared" si="246"/>
        <v>DEB0DR7WSNX4</v>
      </c>
      <c r="B1023" s="6" t="str">
        <f t="shared" si="247"/>
        <v>DEX0027AHJM1</v>
      </c>
      <c r="C1023" s="6" t="str">
        <f t="shared" si="248"/>
        <v>DEKK893004</v>
      </c>
      <c r="D1023" s="6" t="str">
        <f t="shared" si="249"/>
        <v>DEB0DR7WSNX4KK893004</v>
      </c>
      <c r="E1023" s="6" t="str">
        <f t="shared" si="250"/>
        <v>DEB0DR7WSNX4X0027AHJM1</v>
      </c>
      <c r="F1023" s="6" t="str">
        <f t="shared" si="251"/>
        <v>DEKK893004X0027AHJM1</v>
      </c>
      <c r="G1023" s="6" t="str">
        <f t="shared" si="252"/>
        <v>DEKK893004</v>
      </c>
      <c r="H1023" s="6" t="str">
        <f ca="1" t="shared" si="253"/>
        <v>老品</v>
      </c>
      <c r="I1023" s="10" t="str">
        <f t="shared" si="254"/>
        <v>D</v>
      </c>
      <c r="J1023" s="5" t="s">
        <v>7228</v>
      </c>
      <c r="K1023" s="5" t="s">
        <v>7229</v>
      </c>
      <c r="L1023" s="5" t="s">
        <v>6968</v>
      </c>
      <c r="M1023" s="5" t="s">
        <v>7230</v>
      </c>
      <c r="N1023" s="5" t="s">
        <v>7231</v>
      </c>
      <c r="O1023" s="5" t="s">
        <v>1848</v>
      </c>
      <c r="P1023" s="5" t="s">
        <v>4154</v>
      </c>
      <c r="Q1023" s="5" t="s">
        <v>6951</v>
      </c>
      <c r="R1023" s="5" t="s">
        <v>1525</v>
      </c>
      <c r="S1023" s="5" t="s">
        <v>2985</v>
      </c>
      <c r="T1023" s="5" t="s">
        <v>2990</v>
      </c>
      <c r="U1023" s="5" t="s">
        <v>6946</v>
      </c>
      <c r="V1023" s="5" t="s">
        <v>4134</v>
      </c>
      <c r="W1023" s="5" t="s">
        <v>4122</v>
      </c>
      <c r="X1023" s="5" t="s">
        <v>4135</v>
      </c>
      <c r="Y1023" s="5" t="s">
        <v>4184</v>
      </c>
      <c r="Z1023" s="5" t="s">
        <v>4523</v>
      </c>
      <c r="AA1023" s="5" t="s">
        <v>4122</v>
      </c>
      <c r="AB1023" s="5" t="s">
        <v>2457</v>
      </c>
      <c r="AC1023" s="5" t="s">
        <v>6971</v>
      </c>
      <c r="AD1023" s="5" t="s">
        <v>4157</v>
      </c>
      <c r="AE1023" s="5" t="s">
        <v>4140</v>
      </c>
      <c r="AF1023" s="5" t="s">
        <v>3008</v>
      </c>
      <c r="AG1023" s="5" t="s">
        <v>4394</v>
      </c>
      <c r="AH1023" s="5" t="s">
        <v>4142</v>
      </c>
      <c r="AI1023" s="5" t="s">
        <v>4514</v>
      </c>
      <c r="AJ1023" s="5" t="s">
        <v>4345</v>
      </c>
      <c r="AK1023" s="5">
        <v>1.86</v>
      </c>
      <c r="AL1023" s="5" t="s">
        <v>4145</v>
      </c>
      <c r="AM1023" s="5" t="s">
        <v>4146</v>
      </c>
      <c r="AN1023" s="5" t="s">
        <v>4696</v>
      </c>
      <c r="AO1023" s="5">
        <v>100</v>
      </c>
      <c r="AP1023" s="5">
        <v>500</v>
      </c>
      <c r="AQ1023" s="5" t="s">
        <v>7232</v>
      </c>
      <c r="AR1023" s="5" t="s">
        <v>7233</v>
      </c>
      <c r="AS1023" s="5">
        <v>7</v>
      </c>
      <c r="AT1023" s="5">
        <v>25</v>
      </c>
      <c r="AU1023" s="5">
        <v>13</v>
      </c>
      <c r="AV1023" s="5">
        <v>1.3</v>
      </c>
      <c r="AW1023" s="5">
        <v>9.84</v>
      </c>
      <c r="AX1023" s="5">
        <v>5.12</v>
      </c>
      <c r="AY1023" s="5">
        <v>0.51</v>
      </c>
      <c r="AZ1023" s="5">
        <v>138</v>
      </c>
      <c r="BA1023" s="5">
        <v>0.3</v>
      </c>
      <c r="BB1023" s="5">
        <v>53</v>
      </c>
      <c r="BC1023" s="5">
        <v>46</v>
      </c>
      <c r="BD1023" s="5">
        <v>15</v>
      </c>
      <c r="BE1023" s="5">
        <v>20.87</v>
      </c>
      <c r="BF1023" s="5">
        <v>18.11</v>
      </c>
      <c r="BG1023" s="5">
        <v>5.91</v>
      </c>
      <c r="BH1023" s="5">
        <v>14.4</v>
      </c>
      <c r="BI1023" s="5">
        <v>31.79</v>
      </c>
      <c r="BM1023" s="6">
        <f t="shared" si="240"/>
        <v>0</v>
      </c>
      <c r="BN1023" s="10">
        <f t="shared" si="241"/>
        <v>0</v>
      </c>
      <c r="BO1023" s="6">
        <f t="shared" si="242"/>
        <v>1</v>
      </c>
      <c r="BP1023" s="6">
        <f t="shared" si="243"/>
        <v>0</v>
      </c>
      <c r="BQ1023" s="6">
        <f t="shared" si="244"/>
        <v>0</v>
      </c>
      <c r="BR1023" s="10" t="str">
        <f t="shared" si="245"/>
        <v>正常在售</v>
      </c>
      <c r="BS1023" s="6" t="str">
        <f t="shared" si="255"/>
        <v>普通款</v>
      </c>
    </row>
    <row r="1024" spans="1:71">
      <c r="A1024" s="6" t="str">
        <f t="shared" si="246"/>
        <v>FRB0DR7WSNX4</v>
      </c>
      <c r="B1024" s="6" t="str">
        <f t="shared" si="247"/>
        <v>FRX0027AHJM1</v>
      </c>
      <c r="C1024" s="6" t="str">
        <f t="shared" si="248"/>
        <v>FRKK893004</v>
      </c>
      <c r="D1024" s="6" t="str">
        <f t="shared" si="249"/>
        <v>FRB0DR7WSNX4KK893004</v>
      </c>
      <c r="E1024" s="6" t="str">
        <f t="shared" si="250"/>
        <v>FRB0DR7WSNX4X0027AHJM1</v>
      </c>
      <c r="F1024" s="6" t="str">
        <f t="shared" si="251"/>
        <v>FRKK893004X0027AHJM1</v>
      </c>
      <c r="G1024" s="6" t="str">
        <f t="shared" si="252"/>
        <v>FRKK893004</v>
      </c>
      <c r="H1024" s="6" t="str">
        <f ca="1" t="shared" si="253"/>
        <v>老品</v>
      </c>
      <c r="I1024" s="10" t="str">
        <f t="shared" si="254"/>
        <v>D</v>
      </c>
      <c r="J1024" s="5" t="s">
        <v>7228</v>
      </c>
      <c r="K1024" s="5" t="s">
        <v>7229</v>
      </c>
      <c r="L1024" s="5" t="s">
        <v>6974</v>
      </c>
      <c r="M1024" s="5" t="s">
        <v>7230</v>
      </c>
      <c r="N1024" s="5" t="s">
        <v>7231</v>
      </c>
      <c r="O1024" s="5" t="s">
        <v>1848</v>
      </c>
      <c r="P1024" s="5" t="s">
        <v>4154</v>
      </c>
      <c r="Q1024" s="5" t="s">
        <v>6953</v>
      </c>
      <c r="R1024" s="5" t="s">
        <v>5035</v>
      </c>
      <c r="S1024" s="5" t="s">
        <v>2985</v>
      </c>
      <c r="T1024" s="5" t="s">
        <v>2990</v>
      </c>
      <c r="U1024" s="5" t="s">
        <v>6946</v>
      </c>
      <c r="V1024" s="5" t="s">
        <v>4134</v>
      </c>
      <c r="W1024" s="5" t="s">
        <v>4122</v>
      </c>
      <c r="X1024" s="5" t="s">
        <v>4135</v>
      </c>
      <c r="Y1024" s="5" t="s">
        <v>4184</v>
      </c>
      <c r="Z1024" s="5" t="s">
        <v>4523</v>
      </c>
      <c r="AA1024" s="5" t="s">
        <v>4122</v>
      </c>
      <c r="AB1024" s="5" t="s">
        <v>4341</v>
      </c>
      <c r="AC1024" s="5" t="s">
        <v>6971</v>
      </c>
      <c r="AD1024" s="5" t="s">
        <v>4157</v>
      </c>
      <c r="AE1024" s="5" t="s">
        <v>4140</v>
      </c>
      <c r="AF1024" s="5" t="s">
        <v>3008</v>
      </c>
      <c r="AG1024" s="5" t="s">
        <v>4394</v>
      </c>
      <c r="AH1024" s="5" t="s">
        <v>4142</v>
      </c>
      <c r="AI1024" s="5" t="s">
        <v>4514</v>
      </c>
      <c r="AJ1024" s="5" t="s">
        <v>4345</v>
      </c>
      <c r="AK1024" s="5">
        <v>2.81</v>
      </c>
      <c r="AL1024" s="5" t="s">
        <v>4145</v>
      </c>
      <c r="AM1024" s="5" t="s">
        <v>4146</v>
      </c>
      <c r="AN1024" s="5" t="s">
        <v>4696</v>
      </c>
      <c r="AO1024" s="5">
        <v>100</v>
      </c>
      <c r="AP1024" s="5">
        <v>500</v>
      </c>
      <c r="AQ1024" s="5" t="s">
        <v>7232</v>
      </c>
      <c r="AR1024" s="5" t="s">
        <v>7233</v>
      </c>
      <c r="AS1024" s="5">
        <v>7</v>
      </c>
      <c r="AT1024" s="5">
        <v>25</v>
      </c>
      <c r="AU1024" s="5">
        <v>13</v>
      </c>
      <c r="AV1024" s="5">
        <v>1.3</v>
      </c>
      <c r="AW1024" s="5">
        <v>9.84</v>
      </c>
      <c r="AX1024" s="5">
        <v>5.12</v>
      </c>
      <c r="AY1024" s="5">
        <v>0.51</v>
      </c>
      <c r="AZ1024" s="5">
        <v>138</v>
      </c>
      <c r="BA1024" s="5">
        <v>0.3</v>
      </c>
      <c r="BB1024" s="5">
        <v>53</v>
      </c>
      <c r="BC1024" s="5">
        <v>46</v>
      </c>
      <c r="BD1024" s="5">
        <v>15</v>
      </c>
      <c r="BE1024" s="5">
        <v>20.87</v>
      </c>
      <c r="BF1024" s="5">
        <v>18.11</v>
      </c>
      <c r="BG1024" s="5">
        <v>5.91</v>
      </c>
      <c r="BH1024" s="5">
        <v>14.4</v>
      </c>
      <c r="BI1024" s="5">
        <v>31.79</v>
      </c>
      <c r="BM1024" s="6">
        <f t="shared" si="240"/>
        <v>0</v>
      </c>
      <c r="BN1024" s="10">
        <f t="shared" si="241"/>
        <v>0</v>
      </c>
      <c r="BO1024" s="6">
        <f t="shared" si="242"/>
        <v>1</v>
      </c>
      <c r="BP1024" s="6">
        <f t="shared" si="243"/>
        <v>0</v>
      </c>
      <c r="BQ1024" s="6">
        <f t="shared" si="244"/>
        <v>0</v>
      </c>
      <c r="BR1024" s="10" t="str">
        <f t="shared" si="245"/>
        <v>正常在售</v>
      </c>
      <c r="BS1024" s="6" t="str">
        <f t="shared" si="255"/>
        <v>普通款</v>
      </c>
    </row>
    <row r="1025" spans="1:71">
      <c r="A1025" s="6" t="str">
        <f t="shared" si="246"/>
        <v>NLB0DR7WSNX4</v>
      </c>
      <c r="B1025" s="6" t="str">
        <f t="shared" si="247"/>
        <v>NLX0027AHJM1</v>
      </c>
      <c r="C1025" s="6" t="str">
        <f t="shared" si="248"/>
        <v>NLKK893004</v>
      </c>
      <c r="D1025" s="6" t="str">
        <f t="shared" si="249"/>
        <v>NLB0DR7WSNX4KK893004</v>
      </c>
      <c r="E1025" s="6" t="str">
        <f t="shared" si="250"/>
        <v>NLB0DR7WSNX4X0027AHJM1</v>
      </c>
      <c r="F1025" s="6" t="str">
        <f t="shared" si="251"/>
        <v>NLKK893004X0027AHJM1</v>
      </c>
      <c r="G1025" s="6" t="str">
        <f t="shared" si="252"/>
        <v>NLKK893004</v>
      </c>
      <c r="H1025" s="6" t="str">
        <f ca="1" t="shared" si="253"/>
        <v>老品</v>
      </c>
      <c r="I1025" s="10" t="str">
        <f t="shared" si="254"/>
        <v>D</v>
      </c>
      <c r="J1025" s="5" t="s">
        <v>7228</v>
      </c>
      <c r="K1025" s="5" t="s">
        <v>7229</v>
      </c>
      <c r="L1025" s="5" t="s">
        <v>7230</v>
      </c>
      <c r="M1025" s="5" t="s">
        <v>7230</v>
      </c>
      <c r="N1025" s="5" t="s">
        <v>7231</v>
      </c>
      <c r="O1025" s="5" t="s">
        <v>1848</v>
      </c>
      <c r="P1025" s="5" t="s">
        <v>4154</v>
      </c>
      <c r="Q1025" s="5" t="s">
        <v>6954</v>
      </c>
      <c r="R1025" s="5" t="s">
        <v>5038</v>
      </c>
      <c r="S1025" s="5" t="s">
        <v>2985</v>
      </c>
      <c r="T1025" s="5" t="s">
        <v>2990</v>
      </c>
      <c r="U1025" s="5" t="s">
        <v>6946</v>
      </c>
      <c r="V1025" s="5" t="s">
        <v>4134</v>
      </c>
      <c r="W1025" s="5" t="s">
        <v>4122</v>
      </c>
      <c r="X1025" s="5" t="s">
        <v>4135</v>
      </c>
      <c r="Y1025" s="5" t="s">
        <v>4184</v>
      </c>
      <c r="Z1025" s="5" t="s">
        <v>4523</v>
      </c>
      <c r="AA1025" s="5" t="s">
        <v>4122</v>
      </c>
      <c r="AB1025" s="5" t="s">
        <v>4341</v>
      </c>
      <c r="AC1025" s="5" t="s">
        <v>6971</v>
      </c>
      <c r="AD1025" s="5" t="s">
        <v>4157</v>
      </c>
      <c r="AE1025" s="5" t="s">
        <v>4140</v>
      </c>
      <c r="AF1025" s="5" t="s">
        <v>3008</v>
      </c>
      <c r="AG1025" s="5" t="s">
        <v>4394</v>
      </c>
      <c r="AH1025" s="5" t="s">
        <v>4142</v>
      </c>
      <c r="AI1025" s="5" t="s">
        <v>4514</v>
      </c>
      <c r="AJ1025" s="5" t="s">
        <v>4345</v>
      </c>
      <c r="AK1025" s="5">
        <v>2.13</v>
      </c>
      <c r="AL1025" s="5" t="s">
        <v>4145</v>
      </c>
      <c r="AM1025" s="5" t="s">
        <v>4146</v>
      </c>
      <c r="AN1025" s="5" t="s">
        <v>4696</v>
      </c>
      <c r="AO1025" s="5">
        <v>100</v>
      </c>
      <c r="AP1025" s="5">
        <v>500</v>
      </c>
      <c r="AQ1025" s="5" t="s">
        <v>7232</v>
      </c>
      <c r="AR1025" s="5" t="s">
        <v>7233</v>
      </c>
      <c r="AS1025" s="5">
        <v>7</v>
      </c>
      <c r="AT1025" s="5">
        <v>25</v>
      </c>
      <c r="AU1025" s="5">
        <v>13</v>
      </c>
      <c r="AV1025" s="5">
        <v>1.3</v>
      </c>
      <c r="AW1025" s="5">
        <v>9.84</v>
      </c>
      <c r="AX1025" s="5">
        <v>5.12</v>
      </c>
      <c r="AY1025" s="5">
        <v>0.51</v>
      </c>
      <c r="AZ1025" s="5">
        <v>138</v>
      </c>
      <c r="BA1025" s="5">
        <v>0.3</v>
      </c>
      <c r="BB1025" s="5">
        <v>53</v>
      </c>
      <c r="BC1025" s="5">
        <v>46</v>
      </c>
      <c r="BD1025" s="5">
        <v>15</v>
      </c>
      <c r="BE1025" s="5">
        <v>20.87</v>
      </c>
      <c r="BF1025" s="5">
        <v>18.11</v>
      </c>
      <c r="BG1025" s="5">
        <v>5.91</v>
      </c>
      <c r="BH1025" s="5">
        <v>14.4</v>
      </c>
      <c r="BI1025" s="5">
        <v>31.79</v>
      </c>
      <c r="BM1025" s="6">
        <f t="shared" si="240"/>
        <v>0</v>
      </c>
      <c r="BN1025" s="10">
        <f t="shared" si="241"/>
        <v>0</v>
      </c>
      <c r="BO1025" s="6">
        <f t="shared" si="242"/>
        <v>1</v>
      </c>
      <c r="BP1025" s="6">
        <f t="shared" si="243"/>
        <v>0</v>
      </c>
      <c r="BQ1025" s="6">
        <f t="shared" si="244"/>
        <v>0</v>
      </c>
      <c r="BR1025" s="10" t="str">
        <f t="shared" si="245"/>
        <v>正常在售</v>
      </c>
      <c r="BS1025" s="6" t="str">
        <f t="shared" si="255"/>
        <v>普通款</v>
      </c>
    </row>
    <row r="1026" spans="1:71">
      <c r="A1026" s="6" t="str">
        <f t="shared" si="246"/>
        <v>ESB0DR7WSNX4</v>
      </c>
      <c r="B1026" s="6" t="str">
        <f t="shared" si="247"/>
        <v>ESX0027AHJM1</v>
      </c>
      <c r="C1026" s="6" t="str">
        <f t="shared" si="248"/>
        <v>ESKK893004</v>
      </c>
      <c r="D1026" s="6" t="str">
        <f t="shared" si="249"/>
        <v>ESB0DR7WSNX4KK893004</v>
      </c>
      <c r="E1026" s="6" t="str">
        <f t="shared" si="250"/>
        <v>ESB0DR7WSNX4X0027AHJM1</v>
      </c>
      <c r="F1026" s="6" t="str">
        <f t="shared" si="251"/>
        <v>ESKK893004X0027AHJM1</v>
      </c>
      <c r="G1026" s="6" t="str">
        <f t="shared" si="252"/>
        <v>ESKK893004</v>
      </c>
      <c r="H1026" s="6" t="str">
        <f ca="1" t="shared" si="253"/>
        <v>老品</v>
      </c>
      <c r="I1026" s="10" t="str">
        <f t="shared" si="254"/>
        <v>D</v>
      </c>
      <c r="J1026" s="5" t="s">
        <v>7228</v>
      </c>
      <c r="K1026" s="5" t="s">
        <v>7229</v>
      </c>
      <c r="L1026" s="5" t="s">
        <v>6975</v>
      </c>
      <c r="M1026" s="5" t="s">
        <v>7230</v>
      </c>
      <c r="N1026" s="5" t="s">
        <v>7231</v>
      </c>
      <c r="O1026" s="5" t="s">
        <v>1848</v>
      </c>
      <c r="P1026" s="5" t="s">
        <v>4154</v>
      </c>
      <c r="Q1026" s="5" t="s">
        <v>6956</v>
      </c>
      <c r="R1026" s="5" t="s">
        <v>5041</v>
      </c>
      <c r="S1026" s="5" t="s">
        <v>2985</v>
      </c>
      <c r="T1026" s="5" t="s">
        <v>2990</v>
      </c>
      <c r="U1026" s="5" t="s">
        <v>6946</v>
      </c>
      <c r="V1026" s="5" t="s">
        <v>4134</v>
      </c>
      <c r="W1026" s="5" t="s">
        <v>4122</v>
      </c>
      <c r="X1026" s="5" t="s">
        <v>4135</v>
      </c>
      <c r="Y1026" s="5" t="s">
        <v>4136</v>
      </c>
      <c r="Z1026" s="5" t="s">
        <v>4523</v>
      </c>
      <c r="AA1026" s="5" t="s">
        <v>4122</v>
      </c>
      <c r="AB1026" s="5" t="s">
        <v>4341</v>
      </c>
      <c r="AC1026" s="5" t="s">
        <v>6971</v>
      </c>
      <c r="AD1026" s="5" t="s">
        <v>4157</v>
      </c>
      <c r="AE1026" s="5" t="s">
        <v>4140</v>
      </c>
      <c r="AF1026" s="5" t="s">
        <v>3008</v>
      </c>
      <c r="AG1026" s="5" t="s">
        <v>4394</v>
      </c>
      <c r="AH1026" s="5" t="s">
        <v>4142</v>
      </c>
      <c r="AI1026" s="5" t="s">
        <v>4514</v>
      </c>
      <c r="AJ1026" s="5" t="s">
        <v>4345</v>
      </c>
      <c r="AK1026" s="5">
        <v>2.61</v>
      </c>
      <c r="AL1026" s="5" t="s">
        <v>4145</v>
      </c>
      <c r="AM1026" s="5" t="s">
        <v>4146</v>
      </c>
      <c r="AN1026" s="5" t="s">
        <v>4696</v>
      </c>
      <c r="AO1026" s="5">
        <v>100</v>
      </c>
      <c r="AP1026" s="5">
        <v>500</v>
      </c>
      <c r="AQ1026" s="5" t="s">
        <v>7232</v>
      </c>
      <c r="AR1026" s="5" t="s">
        <v>7233</v>
      </c>
      <c r="AS1026" s="5">
        <v>7</v>
      </c>
      <c r="AT1026" s="5">
        <v>25</v>
      </c>
      <c r="AU1026" s="5">
        <v>13</v>
      </c>
      <c r="AV1026" s="5">
        <v>1.3</v>
      </c>
      <c r="AW1026" s="5">
        <v>9.84</v>
      </c>
      <c r="AX1026" s="5">
        <v>5.12</v>
      </c>
      <c r="AY1026" s="5">
        <v>0.51</v>
      </c>
      <c r="AZ1026" s="5">
        <v>138</v>
      </c>
      <c r="BA1026" s="5">
        <v>0.3</v>
      </c>
      <c r="BB1026" s="5">
        <v>53</v>
      </c>
      <c r="BC1026" s="5">
        <v>46</v>
      </c>
      <c r="BD1026" s="5">
        <v>15</v>
      </c>
      <c r="BE1026" s="5">
        <v>20.87</v>
      </c>
      <c r="BF1026" s="5">
        <v>18.11</v>
      </c>
      <c r="BG1026" s="5">
        <v>5.91</v>
      </c>
      <c r="BH1026" s="5">
        <v>14.4</v>
      </c>
      <c r="BI1026" s="5">
        <v>31.79</v>
      </c>
      <c r="BM1026" s="6">
        <f t="shared" ref="BM1026:BM1089" si="256">COUNTIFS(A:A,A1026,W:W,$BM$1)</f>
        <v>0</v>
      </c>
      <c r="BN1026" s="10">
        <f t="shared" ref="BN1026:BN1089" si="257">COUNTIFS(A:A,A1026,W:W,$BN$1)</f>
        <v>0</v>
      </c>
      <c r="BO1026" s="6">
        <f t="shared" ref="BO1026:BO1089" si="258">COUNTIFS(A:A,A1026,W:W,$BO$1)</f>
        <v>1</v>
      </c>
      <c r="BP1026" s="6">
        <f t="shared" ref="BP1026:BP1089" si="259">COUNTIFS(A:A,A1026,W:W,$BP$1)</f>
        <v>0</v>
      </c>
      <c r="BQ1026" s="6">
        <f t="shared" ref="BQ1026:BQ1089" si="260">COUNTIFS(A:A,A1026,W:W,$BQ$1)</f>
        <v>0</v>
      </c>
      <c r="BR1026" s="10" t="str">
        <f t="shared" ref="BR1026:BR1089" si="261">IF(BO1026&gt;0,"正常在售",IF(AND(BN1026&gt;0,BP1026&gt;0),"正常在售",IF(AND(BO1026=0,OR(BP1026&gt;0,BQ1026&gt;0)),"待上架",IF(BN1026&gt;0,"清货在售",IF(BM1026&gt;0,"停售","")))))</f>
        <v>正常在售</v>
      </c>
      <c r="BS1026" s="6" t="str">
        <f t="shared" si="255"/>
        <v>普通款</v>
      </c>
    </row>
    <row r="1027" spans="1:71">
      <c r="A1027" s="6" t="str">
        <f t="shared" ref="A1027:A1090" si="262">R1027&amp;M1027</f>
        <v>ITB0DR7WSNX4</v>
      </c>
      <c r="B1027" s="6" t="str">
        <f t="shared" ref="B1027:B1090" si="263">R1027&amp;O1027</f>
        <v>ITX0027AHJM1</v>
      </c>
      <c r="C1027" s="6" t="str">
        <f t="shared" ref="C1027:C1090" si="264">R1027&amp;J1027</f>
        <v>ITKK893004</v>
      </c>
      <c r="D1027" s="6" t="str">
        <f t="shared" ref="D1027:D1090" si="265">R1027&amp;M1027&amp;J1027</f>
        <v>ITB0DR7WSNX4KK893004</v>
      </c>
      <c r="E1027" s="6" t="str">
        <f t="shared" ref="E1027:E1090" si="266">R1027&amp;M1027&amp;O1027</f>
        <v>ITB0DR7WSNX4X0027AHJM1</v>
      </c>
      <c r="F1027" s="6" t="str">
        <f t="shared" ref="F1027:F1090" si="267">R1027&amp;J1027&amp;O1027</f>
        <v>ITKK893004X0027AHJM1</v>
      </c>
      <c r="G1027" s="6" t="str">
        <f t="shared" ref="G1027:G1090" si="268">R1027&amp;J1027</f>
        <v>ITKK893004</v>
      </c>
      <c r="H1027" s="6" t="str">
        <f ca="1" t="shared" ref="H1027:H1090" si="269">IF(AC1027="","待上架",IF((IF(AC1027=0,0,DATEDIF(IF(DAY(AC1027)&gt;=15,EOMONTH(AC1027,0)+1,AC1027),TODAY(),"m")+1))&gt;3,"老品","新品"))</f>
        <v>老品</v>
      </c>
      <c r="I1027" s="10" t="str">
        <f t="shared" ref="I1027:I1090" si="270">IF(Z1027="E","清货款",IF(R1027&lt;&gt;"US",Z1027,IF(AND(W1027="待上架",AC1027&lt;&gt;""),"需维护",IF(W1027="停售","停售",IF(W1027="清货在售","清货款",IF(AC1027="","待上架",IF(AND(W1027="正常在售",X1027="主推款",Y1027="利润款"),"利润款",IF(AND(W1027="正常在售",X1027="主推款",OR(Y1027="普通款",Y1027="负毛利")),"流量款",IF(AND(W1027="正常在售",X1027="非主推款",Y1027="利润款"),"利润款",IF(AND(W1027="正常在售",X1027="非主推款",OR(Y1027="普通款",Y1027="负毛利")),"普通款",IF(AND(W1027="正常在售",X1027="主推款",Y1027="未知"),"主推款",IF(AND(W1027="正常在售",X1027="非主推款",Y1027="未知"),"普通款",W1027))))))))))))</f>
        <v>D</v>
      </c>
      <c r="J1027" s="5" t="s">
        <v>7228</v>
      </c>
      <c r="K1027" s="5" t="s">
        <v>7229</v>
      </c>
      <c r="L1027" s="5" t="s">
        <v>6976</v>
      </c>
      <c r="M1027" s="5" t="s">
        <v>7230</v>
      </c>
      <c r="N1027" s="5" t="s">
        <v>7231</v>
      </c>
      <c r="O1027" s="5" t="s">
        <v>1848</v>
      </c>
      <c r="P1027" s="5" t="s">
        <v>4154</v>
      </c>
      <c r="Q1027" s="5" t="s">
        <v>6958</v>
      </c>
      <c r="R1027" s="5" t="s">
        <v>5043</v>
      </c>
      <c r="S1027" s="5" t="s">
        <v>2985</v>
      </c>
      <c r="T1027" s="5" t="s">
        <v>2990</v>
      </c>
      <c r="U1027" s="5" t="s">
        <v>6946</v>
      </c>
      <c r="V1027" s="5" t="s">
        <v>4134</v>
      </c>
      <c r="W1027" s="5" t="s">
        <v>4122</v>
      </c>
      <c r="X1027" s="5" t="s">
        <v>4135</v>
      </c>
      <c r="Y1027" s="5" t="s">
        <v>4184</v>
      </c>
      <c r="Z1027" s="5" t="s">
        <v>4523</v>
      </c>
      <c r="AA1027" s="5" t="s">
        <v>4122</v>
      </c>
      <c r="AB1027" s="5" t="s">
        <v>4341</v>
      </c>
      <c r="AC1027" s="5" t="s">
        <v>6971</v>
      </c>
      <c r="AD1027" s="5" t="s">
        <v>4157</v>
      </c>
      <c r="AE1027" s="5" t="s">
        <v>4140</v>
      </c>
      <c r="AF1027" s="5" t="s">
        <v>3008</v>
      </c>
      <c r="AG1027" s="5" t="s">
        <v>4394</v>
      </c>
      <c r="AH1027" s="5" t="s">
        <v>4142</v>
      </c>
      <c r="AI1027" s="5" t="s">
        <v>4514</v>
      </c>
      <c r="AJ1027" s="5" t="s">
        <v>4345</v>
      </c>
      <c r="AK1027" s="5">
        <v>2.81</v>
      </c>
      <c r="AL1027" s="5" t="s">
        <v>4145</v>
      </c>
      <c r="AM1027" s="5" t="s">
        <v>4146</v>
      </c>
      <c r="AN1027" s="5" t="s">
        <v>4696</v>
      </c>
      <c r="AO1027" s="5">
        <v>100</v>
      </c>
      <c r="AP1027" s="5">
        <v>500</v>
      </c>
      <c r="AQ1027" s="5" t="s">
        <v>7232</v>
      </c>
      <c r="AR1027" s="5" t="s">
        <v>7233</v>
      </c>
      <c r="AS1027" s="5">
        <v>7</v>
      </c>
      <c r="AT1027" s="5">
        <v>25</v>
      </c>
      <c r="AU1027" s="5">
        <v>13</v>
      </c>
      <c r="AV1027" s="5">
        <v>1.3</v>
      </c>
      <c r="AW1027" s="5">
        <v>9.84</v>
      </c>
      <c r="AX1027" s="5">
        <v>5.12</v>
      </c>
      <c r="AY1027" s="5">
        <v>0.51</v>
      </c>
      <c r="AZ1027" s="5">
        <v>138</v>
      </c>
      <c r="BA1027" s="5">
        <v>0.3</v>
      </c>
      <c r="BB1027" s="5">
        <v>53</v>
      </c>
      <c r="BC1027" s="5">
        <v>46</v>
      </c>
      <c r="BD1027" s="5">
        <v>15</v>
      </c>
      <c r="BE1027" s="5">
        <v>20.87</v>
      </c>
      <c r="BF1027" s="5">
        <v>18.11</v>
      </c>
      <c r="BG1027" s="5">
        <v>5.91</v>
      </c>
      <c r="BH1027" s="5">
        <v>14.4</v>
      </c>
      <c r="BI1027" s="5">
        <v>31.79</v>
      </c>
      <c r="BM1027" s="6">
        <f t="shared" si="256"/>
        <v>0</v>
      </c>
      <c r="BN1027" s="10">
        <f t="shared" si="257"/>
        <v>0</v>
      </c>
      <c r="BO1027" s="6">
        <f t="shared" si="258"/>
        <v>1</v>
      </c>
      <c r="BP1027" s="6">
        <f t="shared" si="259"/>
        <v>0</v>
      </c>
      <c r="BQ1027" s="6">
        <f t="shared" si="260"/>
        <v>0</v>
      </c>
      <c r="BR1027" s="10" t="str">
        <f t="shared" si="261"/>
        <v>正常在售</v>
      </c>
      <c r="BS1027" s="6" t="str">
        <f t="shared" ref="BS1027:BS1090" si="271">IF(AND(BR1027="待上架",AD1027&lt;&gt;""),"需维护",IF(BR1027="停售","停售",IF(BR1027="清货在售","清货款",IF(AD1027="","待上架",IF(AND(BR1027="正常在售",X1027="主推款",Y1027="利润款"),"利润款",IF(AND(BR1027="正常在售",X1027="主推款",OR(Y1027="普通款",Y1027="负毛利")),"流量款",IF(AND(BR1027="正常在售",X1027="非主推款",Y1027="利润款"),"利润款",IF(AND(BR1027="正常在售",X1027="非主推款",OR(Y1027="普通款",Y1027="负毛利")),"普通款",IF(AND(BR1027="正常在售",X1027="主推款",Y1027="未知"),"主推款",IF(AND(BR1027="正常在售",X1027="非主推款",Y1027="未知"),"普通款",BR1027))))))))))</f>
        <v>普通款</v>
      </c>
    </row>
    <row r="1028" spans="1:71">
      <c r="A1028" s="6" t="str">
        <f t="shared" si="262"/>
        <v>IEB0DR7WSNX4</v>
      </c>
      <c r="B1028" s="6" t="str">
        <f t="shared" si="263"/>
        <v>IEX0027AHJM1</v>
      </c>
      <c r="C1028" s="6" t="str">
        <f t="shared" si="264"/>
        <v>IEKK893004</v>
      </c>
      <c r="D1028" s="6" t="str">
        <f t="shared" si="265"/>
        <v>IEB0DR7WSNX4KK893004</v>
      </c>
      <c r="E1028" s="6" t="str">
        <f t="shared" si="266"/>
        <v>IEB0DR7WSNX4X0027AHJM1</v>
      </c>
      <c r="F1028" s="6" t="str">
        <f t="shared" si="267"/>
        <v>IEKK893004X0027AHJM1</v>
      </c>
      <c r="G1028" s="6" t="str">
        <f t="shared" si="268"/>
        <v>IEKK893004</v>
      </c>
      <c r="H1028" s="6" t="str">
        <f ca="1" t="shared" si="269"/>
        <v>老品</v>
      </c>
      <c r="I1028" s="10" t="str">
        <f t="shared" si="270"/>
        <v>D</v>
      </c>
      <c r="J1028" s="5" t="s">
        <v>7228</v>
      </c>
      <c r="K1028" s="5" t="s">
        <v>7229</v>
      </c>
      <c r="L1028" s="5" t="s">
        <v>6977</v>
      </c>
      <c r="M1028" s="5" t="s">
        <v>7230</v>
      </c>
      <c r="N1028" s="5" t="s">
        <v>7231</v>
      </c>
      <c r="O1028" s="5" t="s">
        <v>1848</v>
      </c>
      <c r="P1028" s="5" t="s">
        <v>4154</v>
      </c>
      <c r="Q1028" s="5" t="s">
        <v>6978</v>
      </c>
      <c r="R1028" s="5" t="s">
        <v>6979</v>
      </c>
      <c r="S1028" s="5" t="s">
        <v>2985</v>
      </c>
      <c r="T1028" s="5" t="s">
        <v>2990</v>
      </c>
      <c r="U1028" s="5" t="s">
        <v>6946</v>
      </c>
      <c r="V1028" s="5" t="s">
        <v>4134</v>
      </c>
      <c r="W1028" s="5" t="s">
        <v>4122</v>
      </c>
      <c r="X1028" s="5" t="s">
        <v>4135</v>
      </c>
      <c r="Y1028" s="5" t="s">
        <v>4299</v>
      </c>
      <c r="Z1028" s="5" t="s">
        <v>4523</v>
      </c>
      <c r="AA1028" s="5" t="s">
        <v>4122</v>
      </c>
      <c r="AB1028" s="5" t="s">
        <v>4341</v>
      </c>
      <c r="AC1028" s="5" t="s">
        <v>6971</v>
      </c>
      <c r="AD1028" s="5" t="s">
        <v>4157</v>
      </c>
      <c r="AE1028" s="5" t="s">
        <v>4140</v>
      </c>
      <c r="AF1028" s="5" t="s">
        <v>3008</v>
      </c>
      <c r="AG1028" s="5" t="s">
        <v>4394</v>
      </c>
      <c r="AH1028" s="5" t="s">
        <v>4142</v>
      </c>
      <c r="AI1028" s="5" t="s">
        <v>4514</v>
      </c>
      <c r="AJ1028" s="5" t="s">
        <v>4345</v>
      </c>
      <c r="AK1028" s="5">
        <v>0.94</v>
      </c>
      <c r="AL1028" s="5" t="s">
        <v>4145</v>
      </c>
      <c r="AM1028" s="5" t="s">
        <v>4146</v>
      </c>
      <c r="AN1028" s="5" t="s">
        <v>4696</v>
      </c>
      <c r="AO1028" s="5">
        <v>100</v>
      </c>
      <c r="AP1028" s="5">
        <v>500</v>
      </c>
      <c r="AQ1028" s="5" t="s">
        <v>7232</v>
      </c>
      <c r="AR1028" s="5" t="s">
        <v>7233</v>
      </c>
      <c r="AS1028" s="5">
        <v>7</v>
      </c>
      <c r="AT1028" s="5">
        <v>25</v>
      </c>
      <c r="AU1028" s="5">
        <v>13</v>
      </c>
      <c r="AV1028" s="5">
        <v>1.3</v>
      </c>
      <c r="AW1028" s="5">
        <v>9.84</v>
      </c>
      <c r="AX1028" s="5">
        <v>5.12</v>
      </c>
      <c r="AY1028" s="5">
        <v>0.51</v>
      </c>
      <c r="AZ1028" s="5">
        <v>138</v>
      </c>
      <c r="BA1028" s="5">
        <v>0.3</v>
      </c>
      <c r="BB1028" s="5">
        <v>53</v>
      </c>
      <c r="BC1028" s="5">
        <v>46</v>
      </c>
      <c r="BD1028" s="5">
        <v>15</v>
      </c>
      <c r="BE1028" s="5">
        <v>20.87</v>
      </c>
      <c r="BF1028" s="5">
        <v>18.11</v>
      </c>
      <c r="BG1028" s="5">
        <v>5.91</v>
      </c>
      <c r="BH1028" s="5">
        <v>14.4</v>
      </c>
      <c r="BI1028" s="5">
        <v>31.79</v>
      </c>
      <c r="BM1028" s="6">
        <f t="shared" si="256"/>
        <v>0</v>
      </c>
      <c r="BN1028" s="10">
        <f t="shared" si="257"/>
        <v>0</v>
      </c>
      <c r="BO1028" s="6">
        <f t="shared" si="258"/>
        <v>1</v>
      </c>
      <c r="BP1028" s="6">
        <f t="shared" si="259"/>
        <v>0</v>
      </c>
      <c r="BQ1028" s="6">
        <f t="shared" si="260"/>
        <v>0</v>
      </c>
      <c r="BR1028" s="10" t="str">
        <f t="shared" si="261"/>
        <v>正常在售</v>
      </c>
      <c r="BS1028" s="6" t="str">
        <f t="shared" si="271"/>
        <v>普通款</v>
      </c>
    </row>
    <row r="1029" spans="1:71">
      <c r="A1029" s="6" t="str">
        <f t="shared" si="262"/>
        <v>USB0F4DJZ5NG</v>
      </c>
      <c r="B1029" s="6" t="str">
        <f t="shared" si="263"/>
        <v>USX004N6TZ3V</v>
      </c>
      <c r="C1029" s="6" t="str">
        <f t="shared" si="264"/>
        <v>USKZTM01501ANT</v>
      </c>
      <c r="D1029" s="6" t="str">
        <f t="shared" si="265"/>
        <v>USB0F4DJZ5NGKZTM01501ANT</v>
      </c>
      <c r="E1029" s="6" t="str">
        <f t="shared" si="266"/>
        <v>USB0F4DJZ5NGX004N6TZ3V</v>
      </c>
      <c r="F1029" s="6" t="str">
        <f t="shared" si="267"/>
        <v>USKZTM01501ANTX004N6TZ3V</v>
      </c>
      <c r="G1029" s="6" t="str">
        <f t="shared" si="268"/>
        <v>USKZTM01501ANT</v>
      </c>
      <c r="H1029" s="6" t="str">
        <f ca="1" t="shared" si="269"/>
        <v>老品</v>
      </c>
      <c r="I1029" s="10" t="str">
        <f t="shared" si="270"/>
        <v>清货款</v>
      </c>
      <c r="J1029" s="5" t="s">
        <v>7234</v>
      </c>
      <c r="K1029" s="5" t="s">
        <v>7235</v>
      </c>
      <c r="L1029" s="5" t="s">
        <v>7236</v>
      </c>
      <c r="M1029" s="5" t="s">
        <v>7237</v>
      </c>
      <c r="N1029" s="5" t="s">
        <v>7238</v>
      </c>
      <c r="O1029" s="5" t="s">
        <v>3713</v>
      </c>
      <c r="P1029" s="5" t="s">
        <v>4154</v>
      </c>
      <c r="Q1029" s="5" t="s">
        <v>4132</v>
      </c>
      <c r="R1029" s="5" t="s">
        <v>2288</v>
      </c>
      <c r="S1029" s="5" t="s">
        <v>3026</v>
      </c>
      <c r="T1029" s="5" t="s">
        <v>3541</v>
      </c>
      <c r="U1029" s="5" t="s">
        <v>4133</v>
      </c>
      <c r="V1029" s="5" t="s">
        <v>4220</v>
      </c>
      <c r="W1029" s="5" t="s">
        <v>4121</v>
      </c>
      <c r="X1029" s="5" t="s">
        <v>4135</v>
      </c>
      <c r="Y1029" s="5" t="s">
        <v>4136</v>
      </c>
      <c r="Z1029" s="5" t="s">
        <v>4124</v>
      </c>
      <c r="AA1029" s="5" t="s">
        <v>4121</v>
      </c>
      <c r="AB1029" s="5" t="s">
        <v>4137</v>
      </c>
      <c r="AC1029" s="5" t="s">
        <v>7239</v>
      </c>
      <c r="AD1029" s="5" t="s">
        <v>4233</v>
      </c>
      <c r="AE1029" s="5" t="s">
        <v>4140</v>
      </c>
      <c r="AF1029" s="5" t="s">
        <v>3026</v>
      </c>
      <c r="AG1029" s="5" t="s">
        <v>4141</v>
      </c>
      <c r="AH1029" s="5" t="s">
        <v>3026</v>
      </c>
      <c r="AI1029" s="5" t="s">
        <v>4158</v>
      </c>
      <c r="AJ1029" s="5" t="s">
        <v>4144</v>
      </c>
      <c r="AL1029" s="5" t="s">
        <v>4195</v>
      </c>
      <c r="AM1029" s="5" t="s">
        <v>4146</v>
      </c>
      <c r="AN1029" s="5" t="s">
        <v>4146</v>
      </c>
      <c r="AO1029" s="5">
        <v>1</v>
      </c>
      <c r="AP1029" s="5">
        <v>200</v>
      </c>
      <c r="AQ1029" s="5" t="s">
        <v>7240</v>
      </c>
      <c r="AR1029" s="5" t="s">
        <v>7241</v>
      </c>
      <c r="AS1029" s="5">
        <v>35</v>
      </c>
      <c r="AT1029" s="5">
        <v>90</v>
      </c>
      <c r="AU1029" s="5">
        <v>51</v>
      </c>
      <c r="AV1029" s="5">
        <v>18</v>
      </c>
      <c r="AW1029" s="5">
        <v>35.43</v>
      </c>
      <c r="AX1029" s="5">
        <v>20.08</v>
      </c>
      <c r="AY1029" s="5">
        <v>7.09</v>
      </c>
      <c r="AZ1029" s="5">
        <v>25800</v>
      </c>
      <c r="BA1029" s="5">
        <v>56.95</v>
      </c>
      <c r="BB1029" s="5">
        <v>90</v>
      </c>
      <c r="BC1029" s="5">
        <v>51</v>
      </c>
      <c r="BD1029" s="5">
        <v>18</v>
      </c>
      <c r="BE1029" s="5">
        <v>35.43</v>
      </c>
      <c r="BF1029" s="5">
        <v>20.08</v>
      </c>
      <c r="BG1029" s="5">
        <v>7.09</v>
      </c>
      <c r="BH1029" s="5">
        <v>25.8</v>
      </c>
      <c r="BI1029" s="5">
        <v>56.95</v>
      </c>
      <c r="BM1029" s="6">
        <f t="shared" si="256"/>
        <v>0</v>
      </c>
      <c r="BN1029" s="10">
        <f t="shared" si="257"/>
        <v>1</v>
      </c>
      <c r="BO1029" s="6">
        <f t="shared" si="258"/>
        <v>0</v>
      </c>
      <c r="BP1029" s="6">
        <f t="shared" si="259"/>
        <v>0</v>
      </c>
      <c r="BQ1029" s="6">
        <f t="shared" si="260"/>
        <v>0</v>
      </c>
      <c r="BR1029" s="10" t="str">
        <f t="shared" si="261"/>
        <v>清货在售</v>
      </c>
      <c r="BS1029" s="6" t="str">
        <f t="shared" si="271"/>
        <v>清货款</v>
      </c>
    </row>
    <row r="1030" spans="1:71">
      <c r="A1030" s="6" t="str">
        <f t="shared" si="262"/>
        <v>USB0F4DFHJKK</v>
      </c>
      <c r="B1030" s="6" t="str">
        <f t="shared" si="263"/>
        <v>USX004N6O2L1</v>
      </c>
      <c r="C1030" s="6" t="str">
        <f t="shared" si="264"/>
        <v>USKZTM01502ANT</v>
      </c>
      <c r="D1030" s="6" t="str">
        <f t="shared" si="265"/>
        <v>USB0F4DFHJKKKZTM01502ANT</v>
      </c>
      <c r="E1030" s="6" t="str">
        <f t="shared" si="266"/>
        <v>USB0F4DFHJKKX004N6O2L1</v>
      </c>
      <c r="F1030" s="6" t="str">
        <f t="shared" si="267"/>
        <v>USKZTM01502ANTX004N6O2L1</v>
      </c>
      <c r="G1030" s="6" t="str">
        <f t="shared" si="268"/>
        <v>USKZTM01502ANT</v>
      </c>
      <c r="H1030" s="6" t="str">
        <f ca="1" t="shared" si="269"/>
        <v>老品</v>
      </c>
      <c r="I1030" s="10" t="str">
        <f t="shared" si="270"/>
        <v>清货款</v>
      </c>
      <c r="J1030" s="5" t="s">
        <v>7242</v>
      </c>
      <c r="K1030" s="5" t="s">
        <v>7243</v>
      </c>
      <c r="L1030" s="5" t="s">
        <v>7236</v>
      </c>
      <c r="M1030" s="5" t="s">
        <v>7244</v>
      </c>
      <c r="N1030" s="5" t="s">
        <v>7245</v>
      </c>
      <c r="O1030" s="5" t="s">
        <v>3715</v>
      </c>
      <c r="P1030" s="5" t="s">
        <v>4154</v>
      </c>
      <c r="Q1030" s="5" t="s">
        <v>4132</v>
      </c>
      <c r="R1030" s="5" t="s">
        <v>2288</v>
      </c>
      <c r="S1030" s="5" t="s">
        <v>3026</v>
      </c>
      <c r="T1030" s="5" t="s">
        <v>3541</v>
      </c>
      <c r="U1030" s="5" t="s">
        <v>4133</v>
      </c>
      <c r="V1030" s="5" t="s">
        <v>4220</v>
      </c>
      <c r="W1030" s="5" t="s">
        <v>4121</v>
      </c>
      <c r="X1030" s="5" t="s">
        <v>4155</v>
      </c>
      <c r="Y1030" s="5" t="s">
        <v>4136</v>
      </c>
      <c r="Z1030" s="5" t="s">
        <v>4124</v>
      </c>
      <c r="AA1030" s="5" t="s">
        <v>4121</v>
      </c>
      <c r="AB1030" s="5" t="s">
        <v>4137</v>
      </c>
      <c r="AC1030" s="5" t="s">
        <v>7239</v>
      </c>
      <c r="AD1030" s="5" t="s">
        <v>4233</v>
      </c>
      <c r="AE1030" s="5" t="s">
        <v>4140</v>
      </c>
      <c r="AF1030" s="5" t="s">
        <v>3026</v>
      </c>
      <c r="AG1030" s="5" t="s">
        <v>4141</v>
      </c>
      <c r="AH1030" s="5" t="s">
        <v>3026</v>
      </c>
      <c r="AI1030" s="5" t="s">
        <v>4158</v>
      </c>
      <c r="AJ1030" s="5" t="s">
        <v>4144</v>
      </c>
      <c r="AL1030" s="5" t="s">
        <v>4195</v>
      </c>
      <c r="AM1030" s="5" t="s">
        <v>4146</v>
      </c>
      <c r="AN1030" s="5" t="s">
        <v>4146</v>
      </c>
      <c r="AO1030" s="5">
        <v>1</v>
      </c>
      <c r="AP1030" s="5">
        <v>200</v>
      </c>
      <c r="AQ1030" s="5" t="s">
        <v>7240</v>
      </c>
      <c r="AR1030" s="5" t="s">
        <v>7241</v>
      </c>
      <c r="AS1030" s="5">
        <v>35</v>
      </c>
      <c r="AT1030" s="5">
        <v>90</v>
      </c>
      <c r="AU1030" s="5">
        <v>51</v>
      </c>
      <c r="AV1030" s="5">
        <v>18</v>
      </c>
      <c r="AW1030" s="5">
        <v>35.43</v>
      </c>
      <c r="AX1030" s="5">
        <v>20.08</v>
      </c>
      <c r="AY1030" s="5">
        <v>7.09</v>
      </c>
      <c r="AZ1030" s="5">
        <v>25800</v>
      </c>
      <c r="BA1030" s="5">
        <v>56.95</v>
      </c>
      <c r="BB1030" s="5">
        <v>90</v>
      </c>
      <c r="BC1030" s="5">
        <v>51</v>
      </c>
      <c r="BD1030" s="5">
        <v>18</v>
      </c>
      <c r="BE1030" s="5">
        <v>35.43</v>
      </c>
      <c r="BF1030" s="5">
        <v>20.08</v>
      </c>
      <c r="BG1030" s="5">
        <v>7.09</v>
      </c>
      <c r="BH1030" s="5">
        <v>25.8</v>
      </c>
      <c r="BI1030" s="5">
        <v>56.95</v>
      </c>
      <c r="BM1030" s="6">
        <f t="shared" si="256"/>
        <v>0</v>
      </c>
      <c r="BN1030" s="10">
        <f t="shared" si="257"/>
        <v>1</v>
      </c>
      <c r="BO1030" s="6">
        <f t="shared" si="258"/>
        <v>0</v>
      </c>
      <c r="BP1030" s="6">
        <f t="shared" si="259"/>
        <v>0</v>
      </c>
      <c r="BQ1030" s="6">
        <f t="shared" si="260"/>
        <v>0</v>
      </c>
      <c r="BR1030" s="10" t="str">
        <f t="shared" si="261"/>
        <v>清货在售</v>
      </c>
      <c r="BS1030" s="6" t="str">
        <f t="shared" si="271"/>
        <v>清货款</v>
      </c>
    </row>
    <row r="1031" spans="1:71">
      <c r="A1031" s="6" t="str">
        <f t="shared" si="262"/>
        <v>USB0FPF6JRTN</v>
      </c>
      <c r="B1031" s="6" t="str">
        <f t="shared" si="263"/>
        <v>USX004TMG631</v>
      </c>
      <c r="C1031" s="6" t="str">
        <f t="shared" si="264"/>
        <v>USKZTM02004ANT</v>
      </c>
      <c r="D1031" s="6" t="str">
        <f t="shared" si="265"/>
        <v>USB0FPF6JRTNKZTM02004ANT</v>
      </c>
      <c r="E1031" s="6" t="str">
        <f t="shared" si="266"/>
        <v>USB0FPF6JRTNX004TMG631</v>
      </c>
      <c r="F1031" s="6" t="str">
        <f t="shared" si="267"/>
        <v>USKZTM02004ANTX004TMG631</v>
      </c>
      <c r="G1031" s="6" t="str">
        <f t="shared" si="268"/>
        <v>USKZTM02004ANT</v>
      </c>
      <c r="H1031" s="6" t="str">
        <f ca="1" t="shared" si="269"/>
        <v>老品</v>
      </c>
      <c r="I1031" s="10" t="str">
        <f t="shared" si="270"/>
        <v>普通款</v>
      </c>
      <c r="J1031" s="5" t="s">
        <v>7246</v>
      </c>
      <c r="K1031" s="5" t="s">
        <v>7247</v>
      </c>
      <c r="L1031" s="5" t="s">
        <v>4172</v>
      </c>
      <c r="M1031" s="5" t="s">
        <v>7248</v>
      </c>
      <c r="N1031" s="5" t="s">
        <v>7249</v>
      </c>
      <c r="O1031" s="5" t="s">
        <v>3543</v>
      </c>
      <c r="P1031" s="5" t="s">
        <v>4154</v>
      </c>
      <c r="Q1031" s="5" t="s">
        <v>4132</v>
      </c>
      <c r="R1031" s="5" t="s">
        <v>2288</v>
      </c>
      <c r="S1031" s="5" t="s">
        <v>3026</v>
      </c>
      <c r="T1031" s="5" t="s">
        <v>3541</v>
      </c>
      <c r="U1031" s="5" t="s">
        <v>4133</v>
      </c>
      <c r="V1031" s="5" t="s">
        <v>4134</v>
      </c>
      <c r="W1031" s="5" t="s">
        <v>4122</v>
      </c>
      <c r="X1031" s="5" t="s">
        <v>4135</v>
      </c>
      <c r="Y1031" s="5" t="s">
        <v>4184</v>
      </c>
      <c r="Z1031" s="5" t="s">
        <v>4124</v>
      </c>
      <c r="AA1031" s="5" t="s">
        <v>4122</v>
      </c>
      <c r="AB1031" s="5" t="s">
        <v>2457</v>
      </c>
      <c r="AC1031" s="5" t="s">
        <v>7250</v>
      </c>
      <c r="AD1031" s="5" t="s">
        <v>4568</v>
      </c>
      <c r="AE1031" s="5" t="s">
        <v>4140</v>
      </c>
      <c r="AF1031" s="5" t="s">
        <v>3026</v>
      </c>
      <c r="AG1031" s="5" t="s">
        <v>4141</v>
      </c>
      <c r="AH1031" s="5" t="s">
        <v>3026</v>
      </c>
      <c r="AI1031" s="5" t="s">
        <v>4158</v>
      </c>
      <c r="AJ1031" s="5" t="s">
        <v>4144</v>
      </c>
      <c r="AK1031" s="5">
        <v>30.63</v>
      </c>
      <c r="AL1031" s="5" t="s">
        <v>4159</v>
      </c>
      <c r="AM1031" s="5" t="s">
        <v>4146</v>
      </c>
      <c r="AN1031" s="5" t="s">
        <v>4146</v>
      </c>
      <c r="AO1031" s="5">
        <v>1</v>
      </c>
      <c r="AP1031" s="5">
        <v>200</v>
      </c>
      <c r="AQ1031" s="5" t="s">
        <v>4260</v>
      </c>
      <c r="AR1031" s="5" t="s">
        <v>4261</v>
      </c>
      <c r="AS1031" s="5">
        <v>35</v>
      </c>
      <c r="AT1031" s="5">
        <v>131</v>
      </c>
      <c r="AU1031" s="5">
        <v>63</v>
      </c>
      <c r="AV1031" s="5">
        <v>12.5</v>
      </c>
      <c r="AW1031" s="5">
        <v>51.57</v>
      </c>
      <c r="AX1031" s="5">
        <v>24.8</v>
      </c>
      <c r="AY1031" s="5">
        <v>4.92</v>
      </c>
      <c r="AZ1031" s="5">
        <v>21500</v>
      </c>
      <c r="BA1031" s="5">
        <v>47.46</v>
      </c>
      <c r="BB1031" s="5">
        <v>131</v>
      </c>
      <c r="BC1031" s="5">
        <v>63</v>
      </c>
      <c r="BD1031" s="5">
        <v>12.5</v>
      </c>
      <c r="BE1031" s="5">
        <v>51.57</v>
      </c>
      <c r="BF1031" s="5">
        <v>24.8</v>
      </c>
      <c r="BG1031" s="5">
        <v>4.92</v>
      </c>
      <c r="BH1031" s="5">
        <v>21.5</v>
      </c>
      <c r="BI1031" s="5">
        <v>47.46</v>
      </c>
      <c r="BM1031" s="6">
        <f t="shared" si="256"/>
        <v>0</v>
      </c>
      <c r="BN1031" s="10">
        <f t="shared" si="257"/>
        <v>0</v>
      </c>
      <c r="BO1031" s="6">
        <f t="shared" si="258"/>
        <v>1</v>
      </c>
      <c r="BP1031" s="6">
        <f t="shared" si="259"/>
        <v>0</v>
      </c>
      <c r="BQ1031" s="6">
        <f t="shared" si="260"/>
        <v>0</v>
      </c>
      <c r="BR1031" s="10" t="str">
        <f t="shared" si="261"/>
        <v>正常在售</v>
      </c>
      <c r="BS1031" s="6" t="str">
        <f t="shared" si="271"/>
        <v>普通款</v>
      </c>
    </row>
    <row r="1032" spans="1:71">
      <c r="A1032" s="6" t="str">
        <f t="shared" si="262"/>
        <v>USB0FPF5N5J2</v>
      </c>
      <c r="B1032" s="6" t="str">
        <f t="shared" si="263"/>
        <v>USX004TMG677</v>
      </c>
      <c r="C1032" s="6" t="str">
        <f t="shared" si="264"/>
        <v>USKZTM02005ANT</v>
      </c>
      <c r="D1032" s="6" t="str">
        <f t="shared" si="265"/>
        <v>USB0FPF5N5J2KZTM02005ANT</v>
      </c>
      <c r="E1032" s="6" t="str">
        <f t="shared" si="266"/>
        <v>USB0FPF5N5J2X004TMG677</v>
      </c>
      <c r="F1032" s="6" t="str">
        <f t="shared" si="267"/>
        <v>USKZTM02005ANTX004TMG677</v>
      </c>
      <c r="G1032" s="6" t="str">
        <f t="shared" si="268"/>
        <v>USKZTM02005ANT</v>
      </c>
      <c r="H1032" s="6" t="str">
        <f ca="1" t="shared" si="269"/>
        <v>老品</v>
      </c>
      <c r="I1032" s="10" t="str">
        <f t="shared" si="270"/>
        <v>普通款</v>
      </c>
      <c r="J1032" s="5" t="s">
        <v>7251</v>
      </c>
      <c r="K1032" s="5" t="s">
        <v>7252</v>
      </c>
      <c r="L1032" s="5" t="s">
        <v>4172</v>
      </c>
      <c r="M1032" s="5" t="s">
        <v>7253</v>
      </c>
      <c r="N1032" s="5" t="s">
        <v>7254</v>
      </c>
      <c r="O1032" s="5" t="s">
        <v>3551</v>
      </c>
      <c r="P1032" s="5" t="s">
        <v>4154</v>
      </c>
      <c r="Q1032" s="5" t="s">
        <v>4132</v>
      </c>
      <c r="R1032" s="5" t="s">
        <v>2288</v>
      </c>
      <c r="S1032" s="5" t="s">
        <v>3026</v>
      </c>
      <c r="T1032" s="5" t="s">
        <v>3541</v>
      </c>
      <c r="U1032" s="5" t="s">
        <v>4133</v>
      </c>
      <c r="V1032" s="5" t="s">
        <v>4134</v>
      </c>
      <c r="W1032" s="5" t="s">
        <v>4122</v>
      </c>
      <c r="X1032" s="5" t="s">
        <v>4135</v>
      </c>
      <c r="Y1032" s="5" t="s">
        <v>4184</v>
      </c>
      <c r="Z1032" s="5" t="s">
        <v>4124</v>
      </c>
      <c r="AA1032" s="5" t="s">
        <v>4122</v>
      </c>
      <c r="AB1032" s="5" t="s">
        <v>2457</v>
      </c>
      <c r="AC1032" s="5" t="s">
        <v>7250</v>
      </c>
      <c r="AD1032" s="5" t="s">
        <v>4568</v>
      </c>
      <c r="AE1032" s="5" t="s">
        <v>4140</v>
      </c>
      <c r="AF1032" s="5" t="s">
        <v>3026</v>
      </c>
      <c r="AG1032" s="5" t="s">
        <v>4141</v>
      </c>
      <c r="AH1032" s="5" t="s">
        <v>3026</v>
      </c>
      <c r="AI1032" s="5" t="s">
        <v>4158</v>
      </c>
      <c r="AJ1032" s="5" t="s">
        <v>4144</v>
      </c>
      <c r="AK1032" s="5">
        <v>27.21</v>
      </c>
      <c r="AL1032" s="5" t="s">
        <v>4159</v>
      </c>
      <c r="AM1032" s="5" t="s">
        <v>4146</v>
      </c>
      <c r="AN1032" s="5" t="s">
        <v>4146</v>
      </c>
      <c r="AO1032" s="5">
        <v>1</v>
      </c>
      <c r="AP1032" s="5">
        <v>200</v>
      </c>
      <c r="AQ1032" s="5" t="s">
        <v>4260</v>
      </c>
      <c r="AR1032" s="5" t="s">
        <v>4261</v>
      </c>
      <c r="AS1032" s="5">
        <v>35</v>
      </c>
      <c r="AT1032" s="5">
        <v>131</v>
      </c>
      <c r="AU1032" s="5">
        <v>63</v>
      </c>
      <c r="AV1032" s="5">
        <v>12.5</v>
      </c>
      <c r="AW1032" s="5">
        <v>51.57</v>
      </c>
      <c r="AX1032" s="5">
        <v>24.8</v>
      </c>
      <c r="AY1032" s="5">
        <v>4.92</v>
      </c>
      <c r="AZ1032" s="5">
        <v>21500</v>
      </c>
      <c r="BA1032" s="5">
        <v>47.46</v>
      </c>
      <c r="BB1032" s="5">
        <v>131</v>
      </c>
      <c r="BC1032" s="5">
        <v>63</v>
      </c>
      <c r="BD1032" s="5">
        <v>12.5</v>
      </c>
      <c r="BE1032" s="5">
        <v>51.57</v>
      </c>
      <c r="BF1032" s="5">
        <v>24.8</v>
      </c>
      <c r="BG1032" s="5">
        <v>4.92</v>
      </c>
      <c r="BH1032" s="5">
        <v>21.5</v>
      </c>
      <c r="BI1032" s="5">
        <v>47.46</v>
      </c>
      <c r="BM1032" s="6">
        <f t="shared" si="256"/>
        <v>0</v>
      </c>
      <c r="BN1032" s="10">
        <f t="shared" si="257"/>
        <v>0</v>
      </c>
      <c r="BO1032" s="6">
        <f t="shared" si="258"/>
        <v>1</v>
      </c>
      <c r="BP1032" s="6">
        <f t="shared" si="259"/>
        <v>0</v>
      </c>
      <c r="BQ1032" s="6">
        <f t="shared" si="260"/>
        <v>0</v>
      </c>
      <c r="BR1032" s="10" t="str">
        <f t="shared" si="261"/>
        <v>正常在售</v>
      </c>
      <c r="BS1032" s="6" t="str">
        <f t="shared" si="271"/>
        <v>普通款</v>
      </c>
    </row>
    <row r="1033" spans="1:71">
      <c r="A1033" s="6" t="str">
        <f t="shared" si="262"/>
        <v>USB0FPF7JM6S</v>
      </c>
      <c r="B1033" s="6" t="str">
        <f t="shared" si="263"/>
        <v>USX004TML30H</v>
      </c>
      <c r="C1033" s="6" t="str">
        <f t="shared" si="264"/>
        <v>USKZTM02006ANT</v>
      </c>
      <c r="D1033" s="6" t="str">
        <f t="shared" si="265"/>
        <v>USB0FPF7JM6SKZTM02006ANT</v>
      </c>
      <c r="E1033" s="6" t="str">
        <f t="shared" si="266"/>
        <v>USB0FPF7JM6SX004TML30H</v>
      </c>
      <c r="F1033" s="6" t="str">
        <f t="shared" si="267"/>
        <v>USKZTM02006ANTX004TML30H</v>
      </c>
      <c r="G1033" s="6" t="str">
        <f t="shared" si="268"/>
        <v>USKZTM02006ANT</v>
      </c>
      <c r="H1033" s="6" t="str">
        <f ca="1" t="shared" si="269"/>
        <v>老品</v>
      </c>
      <c r="I1033" s="10" t="str">
        <f t="shared" si="270"/>
        <v>普通款</v>
      </c>
      <c r="J1033" s="5" t="s">
        <v>7255</v>
      </c>
      <c r="K1033" s="5" t="s">
        <v>7256</v>
      </c>
      <c r="L1033" s="5" t="s">
        <v>4172</v>
      </c>
      <c r="M1033" s="5" t="s">
        <v>7257</v>
      </c>
      <c r="N1033" s="5" t="s">
        <v>7258</v>
      </c>
      <c r="O1033" s="5" t="s">
        <v>3549</v>
      </c>
      <c r="P1033" s="5" t="s">
        <v>4154</v>
      </c>
      <c r="Q1033" s="5" t="s">
        <v>4132</v>
      </c>
      <c r="R1033" s="5" t="s">
        <v>2288</v>
      </c>
      <c r="S1033" s="5" t="s">
        <v>3026</v>
      </c>
      <c r="T1033" s="5" t="s">
        <v>3541</v>
      </c>
      <c r="U1033" s="5" t="s">
        <v>4133</v>
      </c>
      <c r="V1033" s="5" t="s">
        <v>4134</v>
      </c>
      <c r="W1033" s="5" t="s">
        <v>4122</v>
      </c>
      <c r="X1033" s="5" t="s">
        <v>4135</v>
      </c>
      <c r="Y1033" s="5" t="s">
        <v>4136</v>
      </c>
      <c r="Z1033" s="5" t="s">
        <v>4124</v>
      </c>
      <c r="AA1033" s="5" t="s">
        <v>4122</v>
      </c>
      <c r="AB1033" s="5" t="s">
        <v>2457</v>
      </c>
      <c r="AC1033" s="5" t="s">
        <v>7250</v>
      </c>
      <c r="AD1033" s="5" t="s">
        <v>4568</v>
      </c>
      <c r="AE1033" s="5" t="s">
        <v>4140</v>
      </c>
      <c r="AF1033" s="5" t="s">
        <v>3026</v>
      </c>
      <c r="AG1033" s="5" t="s">
        <v>4141</v>
      </c>
      <c r="AH1033" s="5" t="s">
        <v>3026</v>
      </c>
      <c r="AI1033" s="5" t="s">
        <v>4158</v>
      </c>
      <c r="AJ1033" s="5" t="s">
        <v>4144</v>
      </c>
      <c r="AK1033" s="5">
        <v>27.21</v>
      </c>
      <c r="AL1033" s="5" t="s">
        <v>4159</v>
      </c>
      <c r="AM1033" s="5" t="s">
        <v>4146</v>
      </c>
      <c r="AN1033" s="5" t="s">
        <v>4146</v>
      </c>
      <c r="AO1033" s="5">
        <v>1</v>
      </c>
      <c r="AP1033" s="5">
        <v>200</v>
      </c>
      <c r="AQ1033" s="5" t="s">
        <v>4260</v>
      </c>
      <c r="AR1033" s="5" t="s">
        <v>4261</v>
      </c>
      <c r="AS1033" s="5">
        <v>35</v>
      </c>
      <c r="AT1033" s="5">
        <v>131</v>
      </c>
      <c r="AU1033" s="5">
        <v>63</v>
      </c>
      <c r="AV1033" s="5">
        <v>12.5</v>
      </c>
      <c r="AW1033" s="5">
        <v>51.57</v>
      </c>
      <c r="AX1033" s="5">
        <v>24.8</v>
      </c>
      <c r="AY1033" s="5">
        <v>4.92</v>
      </c>
      <c r="AZ1033" s="5">
        <v>21500</v>
      </c>
      <c r="BA1033" s="5">
        <v>47.46</v>
      </c>
      <c r="BB1033" s="5">
        <v>131</v>
      </c>
      <c r="BC1033" s="5">
        <v>63</v>
      </c>
      <c r="BD1033" s="5">
        <v>12.5</v>
      </c>
      <c r="BE1033" s="5">
        <v>51.57</v>
      </c>
      <c r="BF1033" s="5">
        <v>24.8</v>
      </c>
      <c r="BG1033" s="5">
        <v>4.92</v>
      </c>
      <c r="BH1033" s="5">
        <v>21.5</v>
      </c>
      <c r="BI1033" s="5">
        <v>47.46</v>
      </c>
      <c r="BM1033" s="6">
        <f t="shared" si="256"/>
        <v>0</v>
      </c>
      <c r="BN1033" s="10">
        <f t="shared" si="257"/>
        <v>0</v>
      </c>
      <c r="BO1033" s="6">
        <f t="shared" si="258"/>
        <v>1</v>
      </c>
      <c r="BP1033" s="6">
        <f t="shared" si="259"/>
        <v>0</v>
      </c>
      <c r="BQ1033" s="6">
        <f t="shared" si="260"/>
        <v>0</v>
      </c>
      <c r="BR1033" s="10" t="str">
        <f t="shared" si="261"/>
        <v>正常在售</v>
      </c>
      <c r="BS1033" s="6" t="str">
        <f t="shared" si="271"/>
        <v>普通款</v>
      </c>
    </row>
    <row r="1034" spans="1:71">
      <c r="A1034" s="6" t="str">
        <f t="shared" si="262"/>
        <v>USB0FQJ689GK</v>
      </c>
      <c r="B1034" s="6" t="str">
        <f t="shared" si="263"/>
        <v>USX004TZRG5P</v>
      </c>
      <c r="C1034" s="6" t="str">
        <f t="shared" si="264"/>
        <v>USLM001001</v>
      </c>
      <c r="D1034" s="6" t="str">
        <f t="shared" si="265"/>
        <v>USB0FQJ689GKLM001001</v>
      </c>
      <c r="E1034" s="6" t="str">
        <f t="shared" si="266"/>
        <v>USB0FQJ689GKX004TZRG5P</v>
      </c>
      <c r="F1034" s="6" t="str">
        <f t="shared" si="267"/>
        <v>USLM001001X004TZRG5P</v>
      </c>
      <c r="G1034" s="6" t="str">
        <f t="shared" si="268"/>
        <v>USLM001001</v>
      </c>
      <c r="H1034" s="6" t="str">
        <f ca="1" t="shared" si="269"/>
        <v>老品</v>
      </c>
      <c r="I1034" s="10" t="str">
        <f t="shared" si="270"/>
        <v>利润款</v>
      </c>
      <c r="J1034" s="5" t="s">
        <v>7259</v>
      </c>
      <c r="K1034" s="5" t="s">
        <v>7260</v>
      </c>
      <c r="L1034" s="5" t="s">
        <v>7261</v>
      </c>
      <c r="M1034" s="5" t="s">
        <v>7262</v>
      </c>
      <c r="N1034" s="5" t="s">
        <v>7263</v>
      </c>
      <c r="O1034" s="5" t="s">
        <v>432</v>
      </c>
      <c r="P1034" s="5" t="s">
        <v>4154</v>
      </c>
      <c r="Q1034" s="5" t="s">
        <v>4385</v>
      </c>
      <c r="R1034" s="5" t="s">
        <v>2288</v>
      </c>
      <c r="S1034" s="5" t="s">
        <v>2995</v>
      </c>
      <c r="T1034" s="5" t="s">
        <v>2994</v>
      </c>
      <c r="U1034" s="5" t="s">
        <v>5225</v>
      </c>
      <c r="V1034" s="5" t="s">
        <v>4134</v>
      </c>
      <c r="W1034" s="5" t="s">
        <v>4122</v>
      </c>
      <c r="X1034" s="5" t="s">
        <v>4135</v>
      </c>
      <c r="Y1034" s="5" t="s">
        <v>4175</v>
      </c>
      <c r="Z1034" s="5" t="s">
        <v>4124</v>
      </c>
      <c r="AA1034" s="5" t="s">
        <v>4122</v>
      </c>
      <c r="AB1034" s="5" t="s">
        <v>4341</v>
      </c>
      <c r="AC1034" s="5" t="s">
        <v>7264</v>
      </c>
      <c r="AD1034" s="5" t="s">
        <v>4247</v>
      </c>
      <c r="AE1034" s="5" t="s">
        <v>4140</v>
      </c>
      <c r="AF1034" s="5" t="s">
        <v>3033</v>
      </c>
      <c r="AG1034" s="5" t="s">
        <v>6288</v>
      </c>
      <c r="AH1034" s="5" t="s">
        <v>3033</v>
      </c>
      <c r="AI1034" s="5" t="s">
        <v>4344</v>
      </c>
      <c r="AJ1034" s="5" t="s">
        <v>4144</v>
      </c>
      <c r="AK1034" s="5">
        <v>6.12</v>
      </c>
      <c r="AL1034" s="5" t="s">
        <v>4145</v>
      </c>
      <c r="AM1034" s="5" t="s">
        <v>4146</v>
      </c>
      <c r="AN1034" s="5" t="s">
        <v>4146</v>
      </c>
      <c r="AO1034" s="5">
        <v>12</v>
      </c>
      <c r="AP1034" s="5">
        <v>1000</v>
      </c>
      <c r="AQ1034" s="5" t="s">
        <v>6502</v>
      </c>
      <c r="AR1034" s="5" t="s">
        <v>6503</v>
      </c>
      <c r="AS1034" s="5">
        <v>15</v>
      </c>
      <c r="AT1034" s="5">
        <v>43.5</v>
      </c>
      <c r="AU1034" s="5">
        <v>31</v>
      </c>
      <c r="AV1034" s="5">
        <v>3.8</v>
      </c>
      <c r="AW1034" s="5">
        <v>17.13</v>
      </c>
      <c r="AX1034" s="5">
        <v>12.2</v>
      </c>
      <c r="AY1034" s="5">
        <v>1.5</v>
      </c>
      <c r="AZ1034" s="5">
        <v>1220</v>
      </c>
      <c r="BA1034" s="5">
        <v>2.69</v>
      </c>
      <c r="BB1034" s="5">
        <v>52</v>
      </c>
      <c r="BC1034" s="5">
        <v>45</v>
      </c>
      <c r="BD1034" s="5">
        <v>33</v>
      </c>
      <c r="BE1034" s="5">
        <v>20.47</v>
      </c>
      <c r="BF1034" s="5">
        <v>17.72</v>
      </c>
      <c r="BG1034" s="5">
        <v>12.99</v>
      </c>
      <c r="BH1034" s="5">
        <v>16.1</v>
      </c>
      <c r="BI1034" s="5">
        <v>35.54</v>
      </c>
      <c r="BM1034" s="6">
        <f t="shared" si="256"/>
        <v>0</v>
      </c>
      <c r="BN1034" s="10">
        <f t="shared" si="257"/>
        <v>0</v>
      </c>
      <c r="BO1034" s="6">
        <f t="shared" si="258"/>
        <v>1</v>
      </c>
      <c r="BP1034" s="6">
        <f t="shared" si="259"/>
        <v>0</v>
      </c>
      <c r="BQ1034" s="6">
        <f t="shared" si="260"/>
        <v>0</v>
      </c>
      <c r="BR1034" s="10" t="str">
        <f t="shared" si="261"/>
        <v>正常在售</v>
      </c>
      <c r="BS1034" s="6" t="str">
        <f t="shared" si="271"/>
        <v>利润款</v>
      </c>
    </row>
    <row r="1035" spans="1:71">
      <c r="A1035" s="6" t="str">
        <f t="shared" si="262"/>
        <v>CAB0FQJ689GK</v>
      </c>
      <c r="B1035" s="6" t="str">
        <f t="shared" si="263"/>
        <v>CAX004TZRG5P</v>
      </c>
      <c r="C1035" s="6" t="str">
        <f t="shared" si="264"/>
        <v>CALM001001</v>
      </c>
      <c r="D1035" s="6" t="str">
        <f t="shared" si="265"/>
        <v>CAB0FQJ689GKLM001001</v>
      </c>
      <c r="E1035" s="6" t="str">
        <f t="shared" si="266"/>
        <v>CAB0FQJ689GKX004TZRG5P</v>
      </c>
      <c r="F1035" s="6" t="str">
        <f t="shared" si="267"/>
        <v>CALM001001X004TZRG5P</v>
      </c>
      <c r="G1035" s="6" t="str">
        <f t="shared" si="268"/>
        <v>CALM001001</v>
      </c>
      <c r="H1035" s="6" t="str">
        <f ca="1" t="shared" si="269"/>
        <v>新品</v>
      </c>
      <c r="I1035" s="10" t="str">
        <f t="shared" si="270"/>
        <v>C</v>
      </c>
      <c r="J1035" s="5" t="s">
        <v>7259</v>
      </c>
      <c r="K1035" s="5" t="s">
        <v>7260</v>
      </c>
      <c r="L1035" s="5" t="s">
        <v>7265</v>
      </c>
      <c r="M1035" s="5" t="s">
        <v>7262</v>
      </c>
      <c r="N1035" s="5" t="s">
        <v>7263</v>
      </c>
      <c r="O1035" s="5" t="s">
        <v>432</v>
      </c>
      <c r="P1035" s="5" t="s">
        <v>4154</v>
      </c>
      <c r="Q1035" s="5" t="s">
        <v>4491</v>
      </c>
      <c r="R1035" s="5" t="s">
        <v>10</v>
      </c>
      <c r="S1035" s="5" t="s">
        <v>2995</v>
      </c>
      <c r="T1035" s="5" t="s">
        <v>2994</v>
      </c>
      <c r="U1035" s="5" t="s">
        <v>5225</v>
      </c>
      <c r="V1035" s="5" t="s">
        <v>4134</v>
      </c>
      <c r="W1035" s="5" t="s">
        <v>4123</v>
      </c>
      <c r="X1035" s="5" t="s">
        <v>4135</v>
      </c>
      <c r="Y1035" s="5" t="s">
        <v>4184</v>
      </c>
      <c r="Z1035" s="5" t="s">
        <v>4492</v>
      </c>
      <c r="AA1035" s="5" t="s">
        <v>4122</v>
      </c>
      <c r="AB1035" s="5" t="s">
        <v>4341</v>
      </c>
      <c r="AC1035" s="5" t="s">
        <v>5869</v>
      </c>
      <c r="AD1035" s="5" t="s">
        <v>4252</v>
      </c>
      <c r="AE1035" s="5" t="s">
        <v>4140</v>
      </c>
      <c r="AF1035" s="5" t="s">
        <v>2978</v>
      </c>
      <c r="AG1035" s="5" t="s">
        <v>4350</v>
      </c>
      <c r="AH1035" s="5" t="s">
        <v>2998</v>
      </c>
      <c r="AI1035" s="5" t="s">
        <v>4344</v>
      </c>
      <c r="AJ1035" s="5" t="s">
        <v>4144</v>
      </c>
      <c r="AK1035" s="5">
        <v>8.85</v>
      </c>
      <c r="AL1035" s="5" t="s">
        <v>4145</v>
      </c>
      <c r="AM1035" s="5" t="s">
        <v>4146</v>
      </c>
      <c r="AN1035" s="5" t="s">
        <v>4146</v>
      </c>
      <c r="AO1035" s="5">
        <v>12</v>
      </c>
      <c r="AP1035" s="5">
        <v>1000</v>
      </c>
      <c r="AQ1035" s="5" t="s">
        <v>6502</v>
      </c>
      <c r="AR1035" s="5" t="s">
        <v>6503</v>
      </c>
      <c r="AS1035" s="5">
        <v>15</v>
      </c>
      <c r="AT1035" s="5">
        <v>43.5</v>
      </c>
      <c r="AU1035" s="5">
        <v>31</v>
      </c>
      <c r="AV1035" s="5">
        <v>3.8</v>
      </c>
      <c r="AW1035" s="5">
        <v>17.13</v>
      </c>
      <c r="AX1035" s="5">
        <v>12.2</v>
      </c>
      <c r="AY1035" s="5">
        <v>1.5</v>
      </c>
      <c r="AZ1035" s="5">
        <v>1220</v>
      </c>
      <c r="BA1035" s="5">
        <v>2.69</v>
      </c>
      <c r="BB1035" s="5">
        <v>52</v>
      </c>
      <c r="BC1035" s="5">
        <v>45</v>
      </c>
      <c r="BD1035" s="5">
        <v>33</v>
      </c>
      <c r="BE1035" s="5">
        <v>20.47</v>
      </c>
      <c r="BF1035" s="5">
        <v>17.72</v>
      </c>
      <c r="BG1035" s="5">
        <v>12.99</v>
      </c>
      <c r="BH1035" s="5">
        <v>16.1</v>
      </c>
      <c r="BI1035" s="5">
        <v>35.54</v>
      </c>
      <c r="BM1035" s="6">
        <f t="shared" si="256"/>
        <v>0</v>
      </c>
      <c r="BN1035" s="10">
        <f t="shared" si="257"/>
        <v>0</v>
      </c>
      <c r="BO1035" s="6">
        <f t="shared" si="258"/>
        <v>0</v>
      </c>
      <c r="BP1035" s="6">
        <f t="shared" si="259"/>
        <v>1</v>
      </c>
      <c r="BQ1035" s="6">
        <f t="shared" si="260"/>
        <v>0</v>
      </c>
      <c r="BR1035" s="10" t="str">
        <f t="shared" si="261"/>
        <v>待上架</v>
      </c>
      <c r="BS1035" s="6" t="str">
        <f t="shared" si="271"/>
        <v>需维护</v>
      </c>
    </row>
    <row r="1036" spans="1:71">
      <c r="A1036" s="6" t="str">
        <f t="shared" si="262"/>
        <v>USB0C5C33WVQ</v>
      </c>
      <c r="B1036" s="6" t="str">
        <f t="shared" si="263"/>
        <v>USX003TOE4TX</v>
      </c>
      <c r="C1036" s="6" t="str">
        <f t="shared" si="264"/>
        <v>USLM001001</v>
      </c>
      <c r="D1036" s="6" t="str">
        <f t="shared" si="265"/>
        <v>USB0C5C33WVQLM001001</v>
      </c>
      <c r="E1036" s="6" t="str">
        <f t="shared" si="266"/>
        <v>USB0C5C33WVQX003TOE4TX</v>
      </c>
      <c r="F1036" s="6" t="str">
        <f t="shared" si="267"/>
        <v>USLM001001X003TOE4TX</v>
      </c>
      <c r="G1036" s="6" t="str">
        <f t="shared" si="268"/>
        <v>USLM001001</v>
      </c>
      <c r="H1036" s="6" t="str">
        <f ca="1" t="shared" si="269"/>
        <v>老品</v>
      </c>
      <c r="I1036" s="10" t="str">
        <f t="shared" si="270"/>
        <v>停售</v>
      </c>
      <c r="J1036" s="5" t="s">
        <v>7259</v>
      </c>
      <c r="K1036" s="5" t="s">
        <v>7260</v>
      </c>
      <c r="L1036" s="5" t="s">
        <v>7261</v>
      </c>
      <c r="M1036" s="5" t="s">
        <v>7266</v>
      </c>
      <c r="N1036" s="5" t="s">
        <v>7267</v>
      </c>
      <c r="O1036" s="5" t="s">
        <v>434</v>
      </c>
      <c r="P1036" s="5" t="s">
        <v>4120</v>
      </c>
      <c r="Q1036" s="5" t="s">
        <v>4385</v>
      </c>
      <c r="R1036" s="5" t="s">
        <v>2288</v>
      </c>
      <c r="S1036" s="5" t="s">
        <v>2995</v>
      </c>
      <c r="T1036" s="5" t="s">
        <v>2994</v>
      </c>
      <c r="U1036" s="5" t="s">
        <v>5225</v>
      </c>
      <c r="V1036" s="5" t="s">
        <v>4134</v>
      </c>
      <c r="W1036" s="5" t="s">
        <v>4120</v>
      </c>
      <c r="X1036" s="5" t="s">
        <v>4155</v>
      </c>
      <c r="Y1036" s="5" t="s">
        <v>4175</v>
      </c>
      <c r="Z1036" s="5" t="s">
        <v>4124</v>
      </c>
      <c r="AA1036" s="5" t="s">
        <v>4122</v>
      </c>
      <c r="AB1036" s="5" t="s">
        <v>4341</v>
      </c>
      <c r="AC1036" s="5" t="s">
        <v>7268</v>
      </c>
      <c r="AD1036" s="5" t="s">
        <v>7269</v>
      </c>
      <c r="AE1036" s="5" t="s">
        <v>4140</v>
      </c>
      <c r="AF1036" s="5" t="s">
        <v>3033</v>
      </c>
      <c r="AG1036" s="5" t="s">
        <v>6288</v>
      </c>
      <c r="AH1036" s="5" t="s">
        <v>3033</v>
      </c>
      <c r="AI1036" s="5" t="s">
        <v>4344</v>
      </c>
      <c r="AJ1036" s="5" t="s">
        <v>4144</v>
      </c>
      <c r="AK1036" s="5">
        <v>6.12</v>
      </c>
      <c r="AL1036" s="5" t="s">
        <v>4145</v>
      </c>
      <c r="AM1036" s="5" t="s">
        <v>4696</v>
      </c>
      <c r="AN1036" s="5" t="s">
        <v>4146</v>
      </c>
      <c r="AO1036" s="5">
        <v>12</v>
      </c>
      <c r="AP1036" s="5">
        <v>1000</v>
      </c>
      <c r="AQ1036" s="5" t="s">
        <v>6502</v>
      </c>
      <c r="AR1036" s="5" t="s">
        <v>6503</v>
      </c>
      <c r="AS1036" s="5">
        <v>15</v>
      </c>
      <c r="AT1036" s="5">
        <v>43.5</v>
      </c>
      <c r="AU1036" s="5">
        <v>31</v>
      </c>
      <c r="AV1036" s="5">
        <v>3.8</v>
      </c>
      <c r="AW1036" s="5">
        <v>17.13</v>
      </c>
      <c r="AX1036" s="5">
        <v>12.2</v>
      </c>
      <c r="AY1036" s="5">
        <v>1.5</v>
      </c>
      <c r="AZ1036" s="5">
        <v>1220</v>
      </c>
      <c r="BA1036" s="5">
        <v>2.69</v>
      </c>
      <c r="BB1036" s="5">
        <v>52</v>
      </c>
      <c r="BC1036" s="5">
        <v>45</v>
      </c>
      <c r="BD1036" s="5">
        <v>33</v>
      </c>
      <c r="BE1036" s="5">
        <v>20.47</v>
      </c>
      <c r="BF1036" s="5">
        <v>17.72</v>
      </c>
      <c r="BG1036" s="5">
        <v>12.99</v>
      </c>
      <c r="BH1036" s="5">
        <v>16.1</v>
      </c>
      <c r="BI1036" s="5">
        <v>35.54</v>
      </c>
      <c r="BM1036" s="6">
        <f t="shared" si="256"/>
        <v>3</v>
      </c>
      <c r="BN1036" s="10">
        <f t="shared" si="257"/>
        <v>0</v>
      </c>
      <c r="BO1036" s="6">
        <f t="shared" si="258"/>
        <v>1</v>
      </c>
      <c r="BP1036" s="6">
        <f t="shared" si="259"/>
        <v>0</v>
      </c>
      <c r="BQ1036" s="6">
        <f t="shared" si="260"/>
        <v>0</v>
      </c>
      <c r="BR1036" s="10" t="str">
        <f t="shared" si="261"/>
        <v>正常在售</v>
      </c>
      <c r="BS1036" s="6" t="str">
        <f t="shared" si="271"/>
        <v>利润款</v>
      </c>
    </row>
    <row r="1037" spans="1:71">
      <c r="A1037" s="6" t="str">
        <f t="shared" si="262"/>
        <v>USB0C5C33WVQ</v>
      </c>
      <c r="B1037" s="6" t="str">
        <f t="shared" si="263"/>
        <v>USX003VJ903B</v>
      </c>
      <c r="C1037" s="6" t="str">
        <f t="shared" si="264"/>
        <v>USLM001001</v>
      </c>
      <c r="D1037" s="6" t="str">
        <f t="shared" si="265"/>
        <v>USB0C5C33WVQLM001001</v>
      </c>
      <c r="E1037" s="6" t="str">
        <f t="shared" si="266"/>
        <v>USB0C5C33WVQX003VJ903B</v>
      </c>
      <c r="F1037" s="6" t="str">
        <f t="shared" si="267"/>
        <v>USLM001001X003VJ903B</v>
      </c>
      <c r="G1037" s="6" t="str">
        <f t="shared" si="268"/>
        <v>USLM001001</v>
      </c>
      <c r="H1037" s="6" t="str">
        <f ca="1" t="shared" si="269"/>
        <v>老品</v>
      </c>
      <c r="I1037" s="10" t="str">
        <f t="shared" si="270"/>
        <v>停售</v>
      </c>
      <c r="J1037" s="5" t="s">
        <v>7259</v>
      </c>
      <c r="K1037" s="5" t="s">
        <v>7260</v>
      </c>
      <c r="L1037" s="5" t="s">
        <v>7261</v>
      </c>
      <c r="M1037" s="5" t="s">
        <v>7266</v>
      </c>
      <c r="N1037" s="5" t="s">
        <v>7270</v>
      </c>
      <c r="O1037" s="5" t="s">
        <v>7271</v>
      </c>
      <c r="P1037" s="5" t="s">
        <v>4120</v>
      </c>
      <c r="Q1037" s="5" t="s">
        <v>4385</v>
      </c>
      <c r="R1037" s="5" t="s">
        <v>2288</v>
      </c>
      <c r="S1037" s="5" t="s">
        <v>2995</v>
      </c>
      <c r="T1037" s="5" t="s">
        <v>2994</v>
      </c>
      <c r="U1037" s="5" t="s">
        <v>5225</v>
      </c>
      <c r="V1037" s="5" t="s">
        <v>4134</v>
      </c>
      <c r="W1037" s="5" t="s">
        <v>4120</v>
      </c>
      <c r="X1037" s="5" t="s">
        <v>4155</v>
      </c>
      <c r="Y1037" s="5" t="s">
        <v>4175</v>
      </c>
      <c r="Z1037" s="5" t="s">
        <v>4124</v>
      </c>
      <c r="AA1037" s="5" t="s">
        <v>4122</v>
      </c>
      <c r="AB1037" s="5" t="s">
        <v>4341</v>
      </c>
      <c r="AC1037" s="5" t="s">
        <v>7268</v>
      </c>
      <c r="AD1037" s="5" t="s">
        <v>7269</v>
      </c>
      <c r="AE1037" s="5" t="s">
        <v>4140</v>
      </c>
      <c r="AF1037" s="5" t="s">
        <v>3033</v>
      </c>
      <c r="AG1037" s="5" t="s">
        <v>6288</v>
      </c>
      <c r="AH1037" s="5" t="s">
        <v>3033</v>
      </c>
      <c r="AI1037" s="5" t="s">
        <v>4344</v>
      </c>
      <c r="AJ1037" s="5" t="s">
        <v>4144</v>
      </c>
      <c r="AK1037" s="5">
        <v>6.31</v>
      </c>
      <c r="AL1037" s="5" t="s">
        <v>4145</v>
      </c>
      <c r="AM1037" s="5" t="s">
        <v>4696</v>
      </c>
      <c r="AN1037" s="5" t="s">
        <v>4146</v>
      </c>
      <c r="AO1037" s="5">
        <v>12</v>
      </c>
      <c r="AP1037" s="5">
        <v>1000</v>
      </c>
      <c r="AQ1037" s="5" t="s">
        <v>6502</v>
      </c>
      <c r="AR1037" s="5" t="s">
        <v>6503</v>
      </c>
      <c r="AS1037" s="5">
        <v>15</v>
      </c>
      <c r="AT1037" s="5">
        <v>43.5</v>
      </c>
      <c r="AU1037" s="5">
        <v>31</v>
      </c>
      <c r="AV1037" s="5">
        <v>3.8</v>
      </c>
      <c r="AW1037" s="5">
        <v>17.13</v>
      </c>
      <c r="AX1037" s="5">
        <v>12.2</v>
      </c>
      <c r="AY1037" s="5">
        <v>1.5</v>
      </c>
      <c r="AZ1037" s="5">
        <v>1220</v>
      </c>
      <c r="BA1037" s="5">
        <v>2.69</v>
      </c>
      <c r="BB1037" s="5">
        <v>52</v>
      </c>
      <c r="BC1037" s="5">
        <v>45</v>
      </c>
      <c r="BD1037" s="5">
        <v>33</v>
      </c>
      <c r="BE1037" s="5">
        <v>20.47</v>
      </c>
      <c r="BF1037" s="5">
        <v>17.72</v>
      </c>
      <c r="BG1037" s="5">
        <v>12.99</v>
      </c>
      <c r="BH1037" s="5">
        <v>16.1</v>
      </c>
      <c r="BI1037" s="5">
        <v>35.54</v>
      </c>
      <c r="BM1037" s="6">
        <f t="shared" si="256"/>
        <v>3</v>
      </c>
      <c r="BN1037" s="10">
        <f t="shared" si="257"/>
        <v>0</v>
      </c>
      <c r="BO1037" s="6">
        <f t="shared" si="258"/>
        <v>1</v>
      </c>
      <c r="BP1037" s="6">
        <f t="shared" si="259"/>
        <v>0</v>
      </c>
      <c r="BQ1037" s="6">
        <f t="shared" si="260"/>
        <v>0</v>
      </c>
      <c r="BR1037" s="10" t="str">
        <f t="shared" si="261"/>
        <v>正常在售</v>
      </c>
      <c r="BS1037" s="6" t="str">
        <f t="shared" si="271"/>
        <v>利润款</v>
      </c>
    </row>
    <row r="1038" spans="1:71">
      <c r="A1038" s="6" t="str">
        <f t="shared" si="262"/>
        <v>CAB0C5C33WVQ</v>
      </c>
      <c r="B1038" s="6" t="str">
        <f t="shared" si="263"/>
        <v>CAX003TOE4TX</v>
      </c>
      <c r="C1038" s="6" t="str">
        <f t="shared" si="264"/>
        <v>CALM001001</v>
      </c>
      <c r="D1038" s="6" t="str">
        <f t="shared" si="265"/>
        <v>CAB0C5C33WVQLM001001</v>
      </c>
      <c r="E1038" s="6" t="str">
        <f t="shared" si="266"/>
        <v>CAB0C5C33WVQX003TOE4TX</v>
      </c>
      <c r="F1038" s="6" t="str">
        <f t="shared" si="267"/>
        <v>CALM001001X003TOE4TX</v>
      </c>
      <c r="G1038" s="6" t="str">
        <f t="shared" si="268"/>
        <v>CALM001001</v>
      </c>
      <c r="H1038" s="6" t="str">
        <f ca="1" t="shared" si="269"/>
        <v>老品</v>
      </c>
      <c r="I1038" s="10" t="str">
        <f t="shared" si="270"/>
        <v>未维护</v>
      </c>
      <c r="J1038" s="5" t="s">
        <v>7259</v>
      </c>
      <c r="K1038" s="5" t="s">
        <v>7260</v>
      </c>
      <c r="L1038" s="5" t="s">
        <v>7265</v>
      </c>
      <c r="M1038" s="5" t="s">
        <v>7266</v>
      </c>
      <c r="N1038" s="5" t="s">
        <v>7267</v>
      </c>
      <c r="O1038" s="5" t="s">
        <v>434</v>
      </c>
      <c r="P1038" s="5" t="s">
        <v>4120</v>
      </c>
      <c r="Q1038" s="5" t="s">
        <v>4491</v>
      </c>
      <c r="R1038" s="5" t="s">
        <v>10</v>
      </c>
      <c r="S1038" s="5" t="s">
        <v>2995</v>
      </c>
      <c r="T1038" s="5" t="s">
        <v>2994</v>
      </c>
      <c r="U1038" s="5" t="s">
        <v>5225</v>
      </c>
      <c r="V1038" s="5" t="s">
        <v>4134</v>
      </c>
      <c r="W1038" s="5" t="s">
        <v>4120</v>
      </c>
      <c r="X1038" s="5" t="s">
        <v>4135</v>
      </c>
      <c r="Y1038" s="5" t="s">
        <v>4184</v>
      </c>
      <c r="Z1038" s="5" t="s">
        <v>4124</v>
      </c>
      <c r="AA1038" s="5" t="s">
        <v>4122</v>
      </c>
      <c r="AB1038" s="5" t="s">
        <v>4341</v>
      </c>
      <c r="AC1038" s="5" t="s">
        <v>7272</v>
      </c>
      <c r="AD1038" s="5" t="s">
        <v>5108</v>
      </c>
      <c r="AE1038" s="5" t="s">
        <v>4140</v>
      </c>
      <c r="AF1038" s="5" t="s">
        <v>2978</v>
      </c>
      <c r="AG1038" s="5" t="s">
        <v>4350</v>
      </c>
      <c r="AH1038" s="5" t="s">
        <v>2998</v>
      </c>
      <c r="AI1038" s="5" t="s">
        <v>4344</v>
      </c>
      <c r="AJ1038" s="5" t="s">
        <v>4144</v>
      </c>
      <c r="AK1038" s="5">
        <v>8.85</v>
      </c>
      <c r="AL1038" s="5" t="s">
        <v>4145</v>
      </c>
      <c r="AM1038" s="5" t="s">
        <v>4696</v>
      </c>
      <c r="AN1038" s="5" t="s">
        <v>4146</v>
      </c>
      <c r="AO1038" s="5">
        <v>12</v>
      </c>
      <c r="AP1038" s="5">
        <v>1000</v>
      </c>
      <c r="AQ1038" s="5" t="s">
        <v>6502</v>
      </c>
      <c r="AR1038" s="5" t="s">
        <v>6503</v>
      </c>
      <c r="AS1038" s="5">
        <v>15</v>
      </c>
      <c r="AT1038" s="5">
        <v>43.5</v>
      </c>
      <c r="AU1038" s="5">
        <v>31</v>
      </c>
      <c r="AV1038" s="5">
        <v>3.8</v>
      </c>
      <c r="AW1038" s="5">
        <v>17.13</v>
      </c>
      <c r="AX1038" s="5">
        <v>12.2</v>
      </c>
      <c r="AY1038" s="5">
        <v>1.5</v>
      </c>
      <c r="AZ1038" s="5">
        <v>1220</v>
      </c>
      <c r="BA1038" s="5">
        <v>2.69</v>
      </c>
      <c r="BB1038" s="5">
        <v>52</v>
      </c>
      <c r="BC1038" s="5">
        <v>45</v>
      </c>
      <c r="BD1038" s="5">
        <v>33</v>
      </c>
      <c r="BE1038" s="5">
        <v>20.47</v>
      </c>
      <c r="BF1038" s="5">
        <v>17.72</v>
      </c>
      <c r="BG1038" s="5">
        <v>12.99</v>
      </c>
      <c r="BH1038" s="5">
        <v>16.1</v>
      </c>
      <c r="BI1038" s="5">
        <v>35.54</v>
      </c>
      <c r="BM1038" s="6">
        <f t="shared" si="256"/>
        <v>1</v>
      </c>
      <c r="BN1038" s="10">
        <f t="shared" si="257"/>
        <v>0</v>
      </c>
      <c r="BO1038" s="6">
        <f t="shared" si="258"/>
        <v>0</v>
      </c>
      <c r="BP1038" s="6">
        <f t="shared" si="259"/>
        <v>0</v>
      </c>
      <c r="BQ1038" s="6">
        <f t="shared" si="260"/>
        <v>0</v>
      </c>
      <c r="BR1038" s="10" t="str">
        <f t="shared" si="261"/>
        <v>停售</v>
      </c>
      <c r="BS1038" s="6" t="str">
        <f t="shared" si="271"/>
        <v>停售</v>
      </c>
    </row>
    <row r="1039" spans="1:71">
      <c r="A1039" s="6" t="str">
        <f t="shared" si="262"/>
        <v>USB0C5C33WVQ</v>
      </c>
      <c r="B1039" s="6" t="str">
        <f t="shared" si="263"/>
        <v>USX003XGCZNT</v>
      </c>
      <c r="C1039" s="6" t="str">
        <f t="shared" si="264"/>
        <v>USLM001001</v>
      </c>
      <c r="D1039" s="6" t="str">
        <f t="shared" si="265"/>
        <v>USB0C5C33WVQLM001001</v>
      </c>
      <c r="E1039" s="6" t="str">
        <f t="shared" si="266"/>
        <v>USB0C5C33WVQX003XGCZNT</v>
      </c>
      <c r="F1039" s="6" t="str">
        <f t="shared" si="267"/>
        <v>USLM001001X003XGCZNT</v>
      </c>
      <c r="G1039" s="6" t="str">
        <f t="shared" si="268"/>
        <v>USLM001001</v>
      </c>
      <c r="H1039" s="6" t="str">
        <f ca="1" t="shared" si="269"/>
        <v>待上架</v>
      </c>
      <c r="I1039" s="10" t="str">
        <f t="shared" si="270"/>
        <v>停售</v>
      </c>
      <c r="J1039" s="5" t="s">
        <v>7259</v>
      </c>
      <c r="K1039" s="5" t="s">
        <v>7260</v>
      </c>
      <c r="L1039" s="5" t="s">
        <v>7261</v>
      </c>
      <c r="M1039" s="5" t="s">
        <v>7266</v>
      </c>
      <c r="N1039" s="5" t="s">
        <v>7273</v>
      </c>
      <c r="O1039" s="5" t="s">
        <v>7274</v>
      </c>
      <c r="P1039" s="5" t="s">
        <v>4120</v>
      </c>
      <c r="Q1039" s="5" t="s">
        <v>4385</v>
      </c>
      <c r="R1039" s="5" t="s">
        <v>2288</v>
      </c>
      <c r="S1039" s="5" t="s">
        <v>2995</v>
      </c>
      <c r="T1039" s="5" t="s">
        <v>2994</v>
      </c>
      <c r="U1039" s="5" t="s">
        <v>5225</v>
      </c>
      <c r="V1039" s="5" t="s">
        <v>4134</v>
      </c>
      <c r="W1039" s="5" t="s">
        <v>4120</v>
      </c>
      <c r="X1039" s="5" t="s">
        <v>4155</v>
      </c>
      <c r="Y1039" s="5" t="s">
        <v>4175</v>
      </c>
      <c r="Z1039" s="5" t="s">
        <v>4124</v>
      </c>
      <c r="AA1039" s="5" t="s">
        <v>4122</v>
      </c>
      <c r="AB1039" s="5" t="s">
        <v>4341</v>
      </c>
      <c r="AD1039" s="5" t="s">
        <v>7269</v>
      </c>
      <c r="AE1039" s="5" t="s">
        <v>4140</v>
      </c>
      <c r="AF1039" s="5" t="s">
        <v>3033</v>
      </c>
      <c r="AG1039" s="5" t="s">
        <v>6288</v>
      </c>
      <c r="AH1039" s="5" t="s">
        <v>3033</v>
      </c>
      <c r="AI1039" s="5" t="s">
        <v>4344</v>
      </c>
      <c r="AJ1039" s="5" t="s">
        <v>4144</v>
      </c>
      <c r="AK1039" s="5">
        <v>6.89</v>
      </c>
      <c r="AL1039" s="5" t="s">
        <v>4145</v>
      </c>
      <c r="AM1039" s="5" t="s">
        <v>4696</v>
      </c>
      <c r="AN1039" s="5" t="s">
        <v>4146</v>
      </c>
      <c r="AO1039" s="5">
        <v>12</v>
      </c>
      <c r="AP1039" s="5">
        <v>1000</v>
      </c>
      <c r="AQ1039" s="5" t="s">
        <v>6502</v>
      </c>
      <c r="AR1039" s="5" t="s">
        <v>6503</v>
      </c>
      <c r="AS1039" s="5">
        <v>15</v>
      </c>
      <c r="AT1039" s="5">
        <v>43.5</v>
      </c>
      <c r="AU1039" s="5">
        <v>31</v>
      </c>
      <c r="AV1039" s="5">
        <v>3.8</v>
      </c>
      <c r="AW1039" s="5">
        <v>17.13</v>
      </c>
      <c r="AX1039" s="5">
        <v>12.2</v>
      </c>
      <c r="AY1039" s="5">
        <v>1.5</v>
      </c>
      <c r="AZ1039" s="5">
        <v>1220</v>
      </c>
      <c r="BA1039" s="5">
        <v>2.69</v>
      </c>
      <c r="BB1039" s="5">
        <v>52</v>
      </c>
      <c r="BC1039" s="5">
        <v>45</v>
      </c>
      <c r="BD1039" s="5">
        <v>33</v>
      </c>
      <c r="BE1039" s="5">
        <v>20.47</v>
      </c>
      <c r="BF1039" s="5">
        <v>17.72</v>
      </c>
      <c r="BG1039" s="5">
        <v>12.99</v>
      </c>
      <c r="BH1039" s="5">
        <v>16.1</v>
      </c>
      <c r="BI1039" s="5">
        <v>35.54</v>
      </c>
      <c r="BM1039" s="6">
        <f t="shared" si="256"/>
        <v>3</v>
      </c>
      <c r="BN1039" s="10">
        <f t="shared" si="257"/>
        <v>0</v>
      </c>
      <c r="BO1039" s="6">
        <f t="shared" si="258"/>
        <v>1</v>
      </c>
      <c r="BP1039" s="6">
        <f t="shared" si="259"/>
        <v>0</v>
      </c>
      <c r="BQ1039" s="6">
        <f t="shared" si="260"/>
        <v>0</v>
      </c>
      <c r="BR1039" s="10" t="str">
        <f t="shared" si="261"/>
        <v>正常在售</v>
      </c>
      <c r="BS1039" s="6" t="str">
        <f t="shared" si="271"/>
        <v>利润款</v>
      </c>
    </row>
    <row r="1040" spans="1:71">
      <c r="A1040" s="6" t="str">
        <f t="shared" si="262"/>
        <v>MXB0C5C33WVQ</v>
      </c>
      <c r="B1040" s="6" t="str">
        <f t="shared" si="263"/>
        <v>MXX003TOE4TX</v>
      </c>
      <c r="C1040" s="6" t="str">
        <f t="shared" si="264"/>
        <v>MXLM001001</v>
      </c>
      <c r="D1040" s="6" t="str">
        <f t="shared" si="265"/>
        <v>MXB0C5C33WVQLM001001</v>
      </c>
      <c r="E1040" s="6" t="str">
        <f t="shared" si="266"/>
        <v>MXB0C5C33WVQX003TOE4TX</v>
      </c>
      <c r="F1040" s="6" t="str">
        <f t="shared" si="267"/>
        <v>MXLM001001X003TOE4TX</v>
      </c>
      <c r="G1040" s="6" t="str">
        <f t="shared" si="268"/>
        <v>MXLM001001</v>
      </c>
      <c r="H1040" s="6" t="str">
        <f ca="1" t="shared" si="269"/>
        <v>老品</v>
      </c>
      <c r="I1040" s="10" t="str">
        <f t="shared" si="270"/>
        <v>清货款</v>
      </c>
      <c r="J1040" s="5" t="s">
        <v>7259</v>
      </c>
      <c r="K1040" s="5" t="s">
        <v>7260</v>
      </c>
      <c r="L1040" s="5" t="s">
        <v>7275</v>
      </c>
      <c r="M1040" s="5" t="s">
        <v>7266</v>
      </c>
      <c r="N1040" s="5" t="s">
        <v>7267</v>
      </c>
      <c r="O1040" s="5" t="s">
        <v>434</v>
      </c>
      <c r="P1040" s="5" t="s">
        <v>4120</v>
      </c>
      <c r="Q1040" s="5" t="s">
        <v>4402</v>
      </c>
      <c r="R1040" s="5" t="s">
        <v>8</v>
      </c>
      <c r="S1040" s="5" t="s">
        <v>2995</v>
      </c>
      <c r="T1040" s="5" t="s">
        <v>2994</v>
      </c>
      <c r="U1040" s="5" t="s">
        <v>5225</v>
      </c>
      <c r="V1040" s="5" t="s">
        <v>4134</v>
      </c>
      <c r="W1040" s="5" t="s">
        <v>4120</v>
      </c>
      <c r="X1040" s="5" t="s">
        <v>4135</v>
      </c>
      <c r="Y1040" s="5" t="s">
        <v>4136</v>
      </c>
      <c r="Z1040" s="5" t="s">
        <v>4694</v>
      </c>
      <c r="AA1040" s="5" t="s">
        <v>4120</v>
      </c>
      <c r="AB1040" s="5" t="s">
        <v>4137</v>
      </c>
      <c r="AC1040" s="5" t="s">
        <v>5095</v>
      </c>
      <c r="AD1040" s="5" t="s">
        <v>5096</v>
      </c>
      <c r="AE1040" s="5" t="s">
        <v>4140</v>
      </c>
      <c r="AF1040" s="5" t="s">
        <v>2975</v>
      </c>
      <c r="AG1040" s="5" t="s">
        <v>4350</v>
      </c>
      <c r="AH1040" s="5" t="s">
        <v>2995</v>
      </c>
      <c r="AI1040" s="5" t="s">
        <v>4344</v>
      </c>
      <c r="AJ1040" s="5" t="s">
        <v>4144</v>
      </c>
      <c r="AK1040" s="5">
        <v>65.95</v>
      </c>
      <c r="AL1040" s="5" t="s">
        <v>4145</v>
      </c>
      <c r="AM1040" s="5" t="s">
        <v>4696</v>
      </c>
      <c r="AN1040" s="5" t="s">
        <v>4146</v>
      </c>
      <c r="AO1040" s="5">
        <v>12</v>
      </c>
      <c r="AP1040" s="5">
        <v>1000</v>
      </c>
      <c r="AQ1040" s="5" t="s">
        <v>6502</v>
      </c>
      <c r="AR1040" s="5" t="s">
        <v>6503</v>
      </c>
      <c r="AS1040" s="5">
        <v>15</v>
      </c>
      <c r="AT1040" s="5">
        <v>43.5</v>
      </c>
      <c r="AU1040" s="5">
        <v>31</v>
      </c>
      <c r="AV1040" s="5">
        <v>3.8</v>
      </c>
      <c r="AW1040" s="5">
        <v>17.13</v>
      </c>
      <c r="AX1040" s="5">
        <v>12.2</v>
      </c>
      <c r="AY1040" s="5">
        <v>1.5</v>
      </c>
      <c r="AZ1040" s="5">
        <v>1220</v>
      </c>
      <c r="BA1040" s="5">
        <v>2.69</v>
      </c>
      <c r="BB1040" s="5">
        <v>52</v>
      </c>
      <c r="BC1040" s="5">
        <v>45</v>
      </c>
      <c r="BD1040" s="5">
        <v>33</v>
      </c>
      <c r="BE1040" s="5">
        <v>20.47</v>
      </c>
      <c r="BF1040" s="5">
        <v>17.72</v>
      </c>
      <c r="BG1040" s="5">
        <v>12.99</v>
      </c>
      <c r="BH1040" s="5">
        <v>16.1</v>
      </c>
      <c r="BI1040" s="5">
        <v>35.54</v>
      </c>
      <c r="BM1040" s="6">
        <f t="shared" si="256"/>
        <v>1</v>
      </c>
      <c r="BN1040" s="10">
        <f t="shared" si="257"/>
        <v>0</v>
      </c>
      <c r="BO1040" s="6">
        <f t="shared" si="258"/>
        <v>0</v>
      </c>
      <c r="BP1040" s="6">
        <f t="shared" si="259"/>
        <v>0</v>
      </c>
      <c r="BQ1040" s="6">
        <f t="shared" si="260"/>
        <v>0</v>
      </c>
      <c r="BR1040" s="10" t="str">
        <f t="shared" si="261"/>
        <v>停售</v>
      </c>
      <c r="BS1040" s="6" t="str">
        <f t="shared" si="271"/>
        <v>停售</v>
      </c>
    </row>
    <row r="1041" spans="1:71">
      <c r="A1041" s="6" t="str">
        <f t="shared" si="262"/>
        <v>USB0CMXKVRB8</v>
      </c>
      <c r="B1041" s="6" t="str">
        <f t="shared" si="263"/>
        <v>USB0CMXKVRB8</v>
      </c>
      <c r="C1041" s="6" t="str">
        <f t="shared" si="264"/>
        <v>USLM001002</v>
      </c>
      <c r="D1041" s="6" t="str">
        <f t="shared" si="265"/>
        <v>USB0CMXKVRB8LM001002</v>
      </c>
      <c r="E1041" s="6" t="str">
        <f t="shared" si="266"/>
        <v>USB0CMXKVRB8B0CMXKVRB8</v>
      </c>
      <c r="F1041" s="6" t="str">
        <f t="shared" si="267"/>
        <v>USLM001002B0CMXKVRB8</v>
      </c>
      <c r="G1041" s="6" t="str">
        <f t="shared" si="268"/>
        <v>USLM001002</v>
      </c>
      <c r="H1041" s="6" t="str">
        <f ca="1" t="shared" si="269"/>
        <v>老品</v>
      </c>
      <c r="I1041" s="10" t="str">
        <f t="shared" si="270"/>
        <v>利润款</v>
      </c>
      <c r="J1041" s="5" t="s">
        <v>7276</v>
      </c>
      <c r="K1041" s="5" t="s">
        <v>7277</v>
      </c>
      <c r="L1041" s="5" t="s">
        <v>7261</v>
      </c>
      <c r="M1041" s="5" t="s">
        <v>7278</v>
      </c>
      <c r="N1041" s="5" t="s">
        <v>7279</v>
      </c>
      <c r="O1041" s="5" t="s">
        <v>7278</v>
      </c>
      <c r="P1041" s="5" t="s">
        <v>4120</v>
      </c>
      <c r="Q1041" s="5" t="s">
        <v>4385</v>
      </c>
      <c r="R1041" s="5" t="s">
        <v>2288</v>
      </c>
      <c r="S1041" s="5" t="s">
        <v>2995</v>
      </c>
      <c r="T1041" s="5" t="s">
        <v>2994</v>
      </c>
      <c r="U1041" s="5" t="s">
        <v>5225</v>
      </c>
      <c r="V1041" s="5" t="s">
        <v>4134</v>
      </c>
      <c r="W1041" s="5" t="s">
        <v>4122</v>
      </c>
      <c r="X1041" s="5" t="s">
        <v>4135</v>
      </c>
      <c r="Y1041" s="5" t="s">
        <v>4175</v>
      </c>
      <c r="Z1041" s="5" t="s">
        <v>4124</v>
      </c>
      <c r="AA1041" s="5" t="s">
        <v>4122</v>
      </c>
      <c r="AB1041" s="5" t="s">
        <v>4341</v>
      </c>
      <c r="AC1041" s="5" t="s">
        <v>5180</v>
      </c>
      <c r="AD1041" s="5" t="s">
        <v>4139</v>
      </c>
      <c r="AE1041" s="5" t="s">
        <v>4140</v>
      </c>
      <c r="AF1041" s="5" t="s">
        <v>3033</v>
      </c>
      <c r="AG1041" s="5" t="s">
        <v>6288</v>
      </c>
      <c r="AH1041" s="5" t="s">
        <v>3033</v>
      </c>
      <c r="AI1041" s="5" t="s">
        <v>4344</v>
      </c>
      <c r="AJ1041" s="5" t="s">
        <v>4144</v>
      </c>
      <c r="AK1041" s="5">
        <v>7.87</v>
      </c>
      <c r="AL1041" s="5" t="s">
        <v>4145</v>
      </c>
      <c r="AM1041" s="5" t="s">
        <v>4146</v>
      </c>
      <c r="AN1041" s="5" t="s">
        <v>4146</v>
      </c>
      <c r="AO1041" s="5">
        <v>7</v>
      </c>
      <c r="AP1041" s="5">
        <v>500</v>
      </c>
      <c r="AQ1041" s="5" t="s">
        <v>7280</v>
      </c>
      <c r="AR1041" s="5" t="s">
        <v>7281</v>
      </c>
      <c r="AS1041" s="5">
        <v>15</v>
      </c>
      <c r="AT1041" s="5">
        <v>43.5</v>
      </c>
      <c r="AU1041" s="5">
        <v>32.5</v>
      </c>
      <c r="AV1041" s="5">
        <v>6.5</v>
      </c>
      <c r="AW1041" s="5">
        <v>17.13</v>
      </c>
      <c r="AX1041" s="5">
        <v>12.8</v>
      </c>
      <c r="AY1041" s="5">
        <v>2.56</v>
      </c>
      <c r="AZ1041" s="5">
        <v>2360</v>
      </c>
      <c r="BA1041" s="5">
        <v>5.21</v>
      </c>
      <c r="BB1041" s="5">
        <v>55</v>
      </c>
      <c r="BC1041" s="5">
        <v>45</v>
      </c>
      <c r="BD1041" s="5">
        <v>35.5</v>
      </c>
      <c r="BE1041" s="5">
        <v>21.65</v>
      </c>
      <c r="BF1041" s="5">
        <v>17.72</v>
      </c>
      <c r="BG1041" s="5">
        <v>13.98</v>
      </c>
      <c r="BH1041" s="5">
        <v>17.54</v>
      </c>
      <c r="BI1041" s="5">
        <v>38.72</v>
      </c>
      <c r="BM1041" s="6">
        <f t="shared" si="256"/>
        <v>1</v>
      </c>
      <c r="BN1041" s="10">
        <f t="shared" si="257"/>
        <v>0</v>
      </c>
      <c r="BO1041" s="6">
        <f t="shared" si="258"/>
        <v>2</v>
      </c>
      <c r="BP1041" s="6">
        <f t="shared" si="259"/>
        <v>0</v>
      </c>
      <c r="BQ1041" s="6">
        <f t="shared" si="260"/>
        <v>0</v>
      </c>
      <c r="BR1041" s="10" t="str">
        <f t="shared" si="261"/>
        <v>正常在售</v>
      </c>
      <c r="BS1041" s="6" t="str">
        <f t="shared" si="271"/>
        <v>利润款</v>
      </c>
    </row>
    <row r="1042" spans="1:71">
      <c r="A1042" s="6" t="str">
        <f t="shared" si="262"/>
        <v>CAB0CMXKVRB8</v>
      </c>
      <c r="B1042" s="6" t="str">
        <f t="shared" si="263"/>
        <v>CAX00416UG27</v>
      </c>
      <c r="C1042" s="6" t="str">
        <f t="shared" si="264"/>
        <v>CALM001002</v>
      </c>
      <c r="D1042" s="6" t="str">
        <f t="shared" si="265"/>
        <v>CAB0CMXKVRB8LM001002</v>
      </c>
      <c r="E1042" s="6" t="str">
        <f t="shared" si="266"/>
        <v>CAB0CMXKVRB8X00416UG27</v>
      </c>
      <c r="F1042" s="6" t="str">
        <f t="shared" si="267"/>
        <v>CALM001002X00416UG27</v>
      </c>
      <c r="G1042" s="6" t="str">
        <f t="shared" si="268"/>
        <v>CALM001002</v>
      </c>
      <c r="H1042" s="6" t="str">
        <f ca="1" t="shared" si="269"/>
        <v>新品</v>
      </c>
      <c r="I1042" s="10" t="str">
        <f t="shared" si="270"/>
        <v>C</v>
      </c>
      <c r="J1042" s="5" t="s">
        <v>7276</v>
      </c>
      <c r="K1042" s="5" t="s">
        <v>7277</v>
      </c>
      <c r="L1042" s="5" t="s">
        <v>7265</v>
      </c>
      <c r="M1042" s="5" t="s">
        <v>7278</v>
      </c>
      <c r="N1042" s="5" t="s">
        <v>7282</v>
      </c>
      <c r="O1042" s="5" t="s">
        <v>437</v>
      </c>
      <c r="P1042" s="5" t="s">
        <v>4154</v>
      </c>
      <c r="Q1042" s="5" t="s">
        <v>4491</v>
      </c>
      <c r="R1042" s="5" t="s">
        <v>10</v>
      </c>
      <c r="S1042" s="5" t="s">
        <v>2995</v>
      </c>
      <c r="T1042" s="5" t="s">
        <v>2994</v>
      </c>
      <c r="U1042" s="5" t="s">
        <v>5225</v>
      </c>
      <c r="V1042" s="5" t="s">
        <v>4134</v>
      </c>
      <c r="W1042" s="5" t="s">
        <v>4123</v>
      </c>
      <c r="X1042" s="5" t="s">
        <v>4135</v>
      </c>
      <c r="Y1042" s="5" t="s">
        <v>4184</v>
      </c>
      <c r="Z1042" s="5" t="s">
        <v>4492</v>
      </c>
      <c r="AA1042" s="5" t="s">
        <v>4122</v>
      </c>
      <c r="AB1042" s="5" t="s">
        <v>4341</v>
      </c>
      <c r="AC1042" s="5" t="s">
        <v>5869</v>
      </c>
      <c r="AD1042" s="5" t="s">
        <v>4252</v>
      </c>
      <c r="AE1042" s="5" t="s">
        <v>4140</v>
      </c>
      <c r="AF1042" s="5" t="s">
        <v>2978</v>
      </c>
      <c r="AG1042" s="5" t="s">
        <v>4350</v>
      </c>
      <c r="AH1042" s="5" t="s">
        <v>2998</v>
      </c>
      <c r="AI1042" s="5" t="s">
        <v>4344</v>
      </c>
      <c r="AJ1042" s="5" t="s">
        <v>4144</v>
      </c>
      <c r="AK1042" s="5">
        <v>10.71</v>
      </c>
      <c r="AL1042" s="5" t="s">
        <v>4145</v>
      </c>
      <c r="AM1042" s="5" t="s">
        <v>4146</v>
      </c>
      <c r="AN1042" s="5" t="s">
        <v>4146</v>
      </c>
      <c r="AO1042" s="5">
        <v>7</v>
      </c>
      <c r="AP1042" s="5">
        <v>500</v>
      </c>
      <c r="AQ1042" s="5" t="s">
        <v>7280</v>
      </c>
      <c r="AR1042" s="5" t="s">
        <v>7281</v>
      </c>
      <c r="AS1042" s="5">
        <v>15</v>
      </c>
      <c r="AT1042" s="5">
        <v>43.5</v>
      </c>
      <c r="AU1042" s="5">
        <v>32.5</v>
      </c>
      <c r="AV1042" s="5">
        <v>6.5</v>
      </c>
      <c r="AW1042" s="5">
        <v>17.13</v>
      </c>
      <c r="AX1042" s="5">
        <v>12.8</v>
      </c>
      <c r="AY1042" s="5">
        <v>2.56</v>
      </c>
      <c r="AZ1042" s="5">
        <v>2360</v>
      </c>
      <c r="BA1042" s="5">
        <v>5.21</v>
      </c>
      <c r="BB1042" s="5">
        <v>55</v>
      </c>
      <c r="BC1042" s="5">
        <v>45</v>
      </c>
      <c r="BD1042" s="5">
        <v>35.5</v>
      </c>
      <c r="BE1042" s="5">
        <v>21.65</v>
      </c>
      <c r="BF1042" s="5">
        <v>17.72</v>
      </c>
      <c r="BG1042" s="5">
        <v>13.98</v>
      </c>
      <c r="BH1042" s="5">
        <v>17.54</v>
      </c>
      <c r="BI1042" s="5">
        <v>38.72</v>
      </c>
      <c r="BM1042" s="6">
        <f t="shared" si="256"/>
        <v>0</v>
      </c>
      <c r="BN1042" s="10">
        <f t="shared" si="257"/>
        <v>0</v>
      </c>
      <c r="BO1042" s="6">
        <f t="shared" si="258"/>
        <v>0</v>
      </c>
      <c r="BP1042" s="6">
        <f t="shared" si="259"/>
        <v>1</v>
      </c>
      <c r="BQ1042" s="6">
        <f t="shared" si="260"/>
        <v>0</v>
      </c>
      <c r="BR1042" s="10" t="str">
        <f t="shared" si="261"/>
        <v>待上架</v>
      </c>
      <c r="BS1042" s="6" t="str">
        <f t="shared" si="271"/>
        <v>需维护</v>
      </c>
    </row>
    <row r="1043" spans="1:71">
      <c r="A1043" s="6" t="str">
        <f t="shared" si="262"/>
        <v>USB0CMXKVRB8</v>
      </c>
      <c r="B1043" s="6" t="str">
        <f t="shared" si="263"/>
        <v>USX00416UG27</v>
      </c>
      <c r="C1043" s="6" t="str">
        <f t="shared" si="264"/>
        <v>USLM001002</v>
      </c>
      <c r="D1043" s="6" t="str">
        <f t="shared" si="265"/>
        <v>USB0CMXKVRB8LM001002</v>
      </c>
      <c r="E1043" s="6" t="str">
        <f t="shared" si="266"/>
        <v>USB0CMXKVRB8X00416UG27</v>
      </c>
      <c r="F1043" s="6" t="str">
        <f t="shared" si="267"/>
        <v>USLM001002X00416UG27</v>
      </c>
      <c r="G1043" s="6" t="str">
        <f t="shared" si="268"/>
        <v>USLM001002</v>
      </c>
      <c r="H1043" s="6" t="str">
        <f ca="1" t="shared" si="269"/>
        <v>老品</v>
      </c>
      <c r="I1043" s="10" t="str">
        <f t="shared" si="270"/>
        <v>利润款</v>
      </c>
      <c r="J1043" s="5" t="s">
        <v>7276</v>
      </c>
      <c r="K1043" s="5" t="s">
        <v>7277</v>
      </c>
      <c r="L1043" s="5" t="s">
        <v>7261</v>
      </c>
      <c r="M1043" s="5" t="s">
        <v>7278</v>
      </c>
      <c r="N1043" s="5" t="s">
        <v>7282</v>
      </c>
      <c r="O1043" s="5" t="s">
        <v>437</v>
      </c>
      <c r="P1043" s="5" t="s">
        <v>4154</v>
      </c>
      <c r="Q1043" s="5" t="s">
        <v>4385</v>
      </c>
      <c r="R1043" s="5" t="s">
        <v>2288</v>
      </c>
      <c r="S1043" s="5" t="s">
        <v>2995</v>
      </c>
      <c r="T1043" s="5" t="s">
        <v>2994</v>
      </c>
      <c r="U1043" s="5" t="s">
        <v>5225</v>
      </c>
      <c r="V1043" s="5" t="s">
        <v>4134</v>
      </c>
      <c r="W1043" s="5" t="s">
        <v>4122</v>
      </c>
      <c r="X1043" s="5" t="s">
        <v>4135</v>
      </c>
      <c r="Y1043" s="5" t="s">
        <v>4175</v>
      </c>
      <c r="Z1043" s="5" t="s">
        <v>4124</v>
      </c>
      <c r="AA1043" s="5" t="s">
        <v>4122</v>
      </c>
      <c r="AB1043" s="5" t="s">
        <v>4341</v>
      </c>
      <c r="AC1043" s="5" t="s">
        <v>7283</v>
      </c>
      <c r="AD1043" s="5" t="s">
        <v>4139</v>
      </c>
      <c r="AE1043" s="5" t="s">
        <v>4140</v>
      </c>
      <c r="AF1043" s="5" t="s">
        <v>3033</v>
      </c>
      <c r="AG1043" s="5" t="s">
        <v>6288</v>
      </c>
      <c r="AH1043" s="5" t="s">
        <v>3033</v>
      </c>
      <c r="AI1043" s="5" t="s">
        <v>4344</v>
      </c>
      <c r="AJ1043" s="5" t="s">
        <v>4144</v>
      </c>
      <c r="AK1043" s="5">
        <v>7.38</v>
      </c>
      <c r="AL1043" s="5" t="s">
        <v>4145</v>
      </c>
      <c r="AM1043" s="5" t="s">
        <v>4146</v>
      </c>
      <c r="AN1043" s="5" t="s">
        <v>4146</v>
      </c>
      <c r="AO1043" s="5">
        <v>7</v>
      </c>
      <c r="AP1043" s="5">
        <v>500</v>
      </c>
      <c r="AQ1043" s="5" t="s">
        <v>7280</v>
      </c>
      <c r="AR1043" s="5" t="s">
        <v>7281</v>
      </c>
      <c r="AS1043" s="5">
        <v>15</v>
      </c>
      <c r="AT1043" s="5">
        <v>43.5</v>
      </c>
      <c r="AU1043" s="5">
        <v>32.5</v>
      </c>
      <c r="AV1043" s="5">
        <v>6.5</v>
      </c>
      <c r="AW1043" s="5">
        <v>17.13</v>
      </c>
      <c r="AX1043" s="5">
        <v>12.8</v>
      </c>
      <c r="AY1043" s="5">
        <v>2.56</v>
      </c>
      <c r="AZ1043" s="5">
        <v>2360</v>
      </c>
      <c r="BA1043" s="5">
        <v>5.21</v>
      </c>
      <c r="BB1043" s="5">
        <v>55</v>
      </c>
      <c r="BC1043" s="5">
        <v>45</v>
      </c>
      <c r="BD1043" s="5">
        <v>35.5</v>
      </c>
      <c r="BE1043" s="5">
        <v>21.65</v>
      </c>
      <c r="BF1043" s="5">
        <v>17.72</v>
      </c>
      <c r="BG1043" s="5">
        <v>13.98</v>
      </c>
      <c r="BH1043" s="5">
        <v>17.54</v>
      </c>
      <c r="BI1043" s="5">
        <v>38.72</v>
      </c>
      <c r="BM1043" s="6">
        <f t="shared" si="256"/>
        <v>1</v>
      </c>
      <c r="BN1043" s="10">
        <f t="shared" si="257"/>
        <v>0</v>
      </c>
      <c r="BO1043" s="6">
        <f t="shared" si="258"/>
        <v>2</v>
      </c>
      <c r="BP1043" s="6">
        <f t="shared" si="259"/>
        <v>0</v>
      </c>
      <c r="BQ1043" s="6">
        <f t="shared" si="260"/>
        <v>0</v>
      </c>
      <c r="BR1043" s="10" t="str">
        <f t="shared" si="261"/>
        <v>正常在售</v>
      </c>
      <c r="BS1043" s="6" t="str">
        <f t="shared" si="271"/>
        <v>利润款</v>
      </c>
    </row>
    <row r="1044" spans="1:71">
      <c r="A1044" s="6" t="str">
        <f t="shared" si="262"/>
        <v>CAB0D7M3R8VL</v>
      </c>
      <c r="B1044" s="6" t="str">
        <f t="shared" si="263"/>
        <v>CAX004AE6EZ3</v>
      </c>
      <c r="C1044" s="6" t="str">
        <f t="shared" si="264"/>
        <v>CALM001004</v>
      </c>
      <c r="D1044" s="6" t="str">
        <f t="shared" si="265"/>
        <v>CAB0D7M3R8VLLM001004</v>
      </c>
      <c r="E1044" s="6" t="str">
        <f t="shared" si="266"/>
        <v>CAB0D7M3R8VLX004AE6EZ3</v>
      </c>
      <c r="F1044" s="6" t="str">
        <f t="shared" si="267"/>
        <v>CALM001004X004AE6EZ3</v>
      </c>
      <c r="G1044" s="6" t="str">
        <f t="shared" si="268"/>
        <v>CALM001004</v>
      </c>
      <c r="H1044" s="6" t="str">
        <f ca="1" t="shared" si="269"/>
        <v>老品</v>
      </c>
      <c r="I1044" s="10" t="str">
        <f t="shared" si="270"/>
        <v>D</v>
      </c>
      <c r="J1044" s="5" t="s">
        <v>7284</v>
      </c>
      <c r="K1044" s="5" t="s">
        <v>7285</v>
      </c>
      <c r="L1044" s="5" t="s">
        <v>7265</v>
      </c>
      <c r="M1044" s="5" t="s">
        <v>7286</v>
      </c>
      <c r="N1044" s="5" t="s">
        <v>7287</v>
      </c>
      <c r="O1044" s="5" t="s">
        <v>439</v>
      </c>
      <c r="P1044" s="5" t="s">
        <v>4154</v>
      </c>
      <c r="Q1044" s="5" t="s">
        <v>4491</v>
      </c>
      <c r="R1044" s="5" t="s">
        <v>10</v>
      </c>
      <c r="S1044" s="5" t="s">
        <v>2995</v>
      </c>
      <c r="T1044" s="5" t="s">
        <v>2994</v>
      </c>
      <c r="U1044" s="5" t="s">
        <v>5225</v>
      </c>
      <c r="V1044" s="5" t="s">
        <v>4134</v>
      </c>
      <c r="W1044" s="5" t="s">
        <v>4122</v>
      </c>
      <c r="X1044" s="5" t="s">
        <v>4155</v>
      </c>
      <c r="Y1044" s="5" t="s">
        <v>4136</v>
      </c>
      <c r="Z1044" s="5" t="s">
        <v>4523</v>
      </c>
      <c r="AA1044" s="5" t="s">
        <v>4122</v>
      </c>
      <c r="AB1044" s="5" t="s">
        <v>4341</v>
      </c>
      <c r="AC1044" s="5" t="s">
        <v>7288</v>
      </c>
      <c r="AD1044" s="5" t="s">
        <v>4201</v>
      </c>
      <c r="AE1044" s="5" t="s">
        <v>4140</v>
      </c>
      <c r="AF1044" s="5" t="s">
        <v>2978</v>
      </c>
      <c r="AG1044" s="5" t="s">
        <v>4350</v>
      </c>
      <c r="AH1044" s="5" t="s">
        <v>2998</v>
      </c>
      <c r="AI1044" s="5" t="s">
        <v>4344</v>
      </c>
      <c r="AJ1044" s="5" t="s">
        <v>4144</v>
      </c>
      <c r="AK1044" s="5">
        <v>8.11</v>
      </c>
      <c r="AL1044" s="5" t="s">
        <v>4145</v>
      </c>
      <c r="AM1044" s="5" t="s">
        <v>4146</v>
      </c>
      <c r="AN1044" s="5" t="s">
        <v>4146</v>
      </c>
      <c r="AO1044" s="5">
        <v>15</v>
      </c>
      <c r="AP1044" s="5">
        <v>1000</v>
      </c>
      <c r="AQ1044" s="5" t="s">
        <v>7289</v>
      </c>
      <c r="AR1044" s="5" t="s">
        <v>7207</v>
      </c>
      <c r="AS1044" s="5">
        <v>15</v>
      </c>
      <c r="AT1044" s="5">
        <v>39.5</v>
      </c>
      <c r="AU1044" s="5">
        <v>29</v>
      </c>
      <c r="AV1044" s="5">
        <v>3.6</v>
      </c>
      <c r="AW1044" s="5">
        <v>15.55</v>
      </c>
      <c r="AX1044" s="5">
        <v>11.42</v>
      </c>
      <c r="AY1044" s="5">
        <v>1.42</v>
      </c>
      <c r="AZ1044" s="5">
        <v>882</v>
      </c>
      <c r="BA1044" s="5">
        <v>1.95</v>
      </c>
      <c r="BB1044" s="5">
        <v>58.5</v>
      </c>
      <c r="BC1044" s="5">
        <v>41</v>
      </c>
      <c r="BD1044" s="5">
        <v>31</v>
      </c>
      <c r="BE1044" s="5">
        <v>23.03</v>
      </c>
      <c r="BF1044" s="5">
        <v>16.14</v>
      </c>
      <c r="BG1044" s="5">
        <v>12.2</v>
      </c>
      <c r="BH1044" s="5">
        <v>13.8</v>
      </c>
      <c r="BI1044" s="5">
        <v>30.46</v>
      </c>
      <c r="BM1044" s="6">
        <f t="shared" si="256"/>
        <v>0</v>
      </c>
      <c r="BN1044" s="10">
        <f t="shared" si="257"/>
        <v>0</v>
      </c>
      <c r="BO1044" s="6">
        <f t="shared" si="258"/>
        <v>1</v>
      </c>
      <c r="BP1044" s="6">
        <f t="shared" si="259"/>
        <v>0</v>
      </c>
      <c r="BQ1044" s="6">
        <f t="shared" si="260"/>
        <v>0</v>
      </c>
      <c r="BR1044" s="10" t="str">
        <f t="shared" si="261"/>
        <v>正常在售</v>
      </c>
      <c r="BS1044" s="6" t="str">
        <f t="shared" si="271"/>
        <v>流量款</v>
      </c>
    </row>
    <row r="1045" spans="1:71">
      <c r="A1045" s="6" t="str">
        <f t="shared" si="262"/>
        <v>USB0C5C33WVQ</v>
      </c>
      <c r="B1045" s="6" t="str">
        <f t="shared" si="263"/>
        <v>USX004N5QS19</v>
      </c>
      <c r="C1045" s="6" t="str">
        <f t="shared" si="264"/>
        <v>USLM001004</v>
      </c>
      <c r="D1045" s="6" t="str">
        <f t="shared" si="265"/>
        <v>USB0C5C33WVQLM001004</v>
      </c>
      <c r="E1045" s="6" t="str">
        <f t="shared" si="266"/>
        <v>USB0C5C33WVQX004N5QS19</v>
      </c>
      <c r="F1045" s="6" t="str">
        <f t="shared" si="267"/>
        <v>USLM001004X004N5QS19</v>
      </c>
      <c r="G1045" s="6" t="str">
        <f t="shared" si="268"/>
        <v>USLM001004</v>
      </c>
      <c r="H1045" s="6" t="str">
        <f ca="1" t="shared" si="269"/>
        <v>老品</v>
      </c>
      <c r="I1045" s="10" t="str">
        <f t="shared" si="270"/>
        <v>利润款</v>
      </c>
      <c r="J1045" s="5" t="s">
        <v>7284</v>
      </c>
      <c r="K1045" s="5" t="s">
        <v>7285</v>
      </c>
      <c r="L1045" s="5" t="s">
        <v>7261</v>
      </c>
      <c r="M1045" s="5" t="s">
        <v>7266</v>
      </c>
      <c r="N1045" s="5" t="s">
        <v>7290</v>
      </c>
      <c r="O1045" s="5" t="s">
        <v>2940</v>
      </c>
      <c r="P1045" s="5" t="s">
        <v>4154</v>
      </c>
      <c r="Q1045" s="5" t="s">
        <v>4385</v>
      </c>
      <c r="R1045" s="5" t="s">
        <v>2288</v>
      </c>
      <c r="S1045" s="5" t="s">
        <v>2995</v>
      </c>
      <c r="T1045" s="5" t="s">
        <v>2994</v>
      </c>
      <c r="U1045" s="5" t="s">
        <v>5225</v>
      </c>
      <c r="V1045" s="5" t="s">
        <v>4134</v>
      </c>
      <c r="W1045" s="5" t="s">
        <v>4122</v>
      </c>
      <c r="X1045" s="5" t="s">
        <v>4155</v>
      </c>
      <c r="Y1045" s="5" t="s">
        <v>4175</v>
      </c>
      <c r="Z1045" s="5" t="s">
        <v>4124</v>
      </c>
      <c r="AA1045" s="5" t="s">
        <v>4122</v>
      </c>
      <c r="AB1045" s="5" t="s">
        <v>4341</v>
      </c>
      <c r="AC1045" s="5" t="s">
        <v>4706</v>
      </c>
      <c r="AD1045" s="5" t="s">
        <v>7269</v>
      </c>
      <c r="AE1045" s="5" t="s">
        <v>4140</v>
      </c>
      <c r="AF1045" s="5" t="s">
        <v>3033</v>
      </c>
      <c r="AG1045" s="5" t="s">
        <v>6288</v>
      </c>
      <c r="AH1045" s="5" t="s">
        <v>3033</v>
      </c>
      <c r="AI1045" s="5" t="s">
        <v>4344</v>
      </c>
      <c r="AJ1045" s="5" t="s">
        <v>4144</v>
      </c>
      <c r="AK1045" s="5">
        <v>6.07</v>
      </c>
      <c r="AL1045" s="5" t="s">
        <v>4145</v>
      </c>
      <c r="AM1045" s="5" t="s">
        <v>4146</v>
      </c>
      <c r="AN1045" s="5" t="s">
        <v>4146</v>
      </c>
      <c r="AO1045" s="5">
        <v>15</v>
      </c>
      <c r="AP1045" s="5">
        <v>1000</v>
      </c>
      <c r="AQ1045" s="5" t="s">
        <v>7289</v>
      </c>
      <c r="AR1045" s="5" t="s">
        <v>7207</v>
      </c>
      <c r="AS1045" s="5">
        <v>15</v>
      </c>
      <c r="AT1045" s="5">
        <v>39.5</v>
      </c>
      <c r="AU1045" s="5">
        <v>29</v>
      </c>
      <c r="AV1045" s="5">
        <v>3.6</v>
      </c>
      <c r="AW1045" s="5">
        <v>15.55</v>
      </c>
      <c r="AX1045" s="5">
        <v>11.42</v>
      </c>
      <c r="AY1045" s="5">
        <v>1.42</v>
      </c>
      <c r="AZ1045" s="5">
        <v>882</v>
      </c>
      <c r="BA1045" s="5">
        <v>1.95</v>
      </c>
      <c r="BB1045" s="5">
        <v>58.5</v>
      </c>
      <c r="BC1045" s="5">
        <v>41</v>
      </c>
      <c r="BD1045" s="5">
        <v>31</v>
      </c>
      <c r="BE1045" s="5">
        <v>23.03</v>
      </c>
      <c r="BF1045" s="5">
        <v>16.14</v>
      </c>
      <c r="BG1045" s="5">
        <v>12.2</v>
      </c>
      <c r="BH1045" s="5">
        <v>13.8</v>
      </c>
      <c r="BI1045" s="5">
        <v>30.46</v>
      </c>
      <c r="BM1045" s="6">
        <f t="shared" si="256"/>
        <v>3</v>
      </c>
      <c r="BN1045" s="10">
        <f t="shared" si="257"/>
        <v>0</v>
      </c>
      <c r="BO1045" s="6">
        <f t="shared" si="258"/>
        <v>1</v>
      </c>
      <c r="BP1045" s="6">
        <f t="shared" si="259"/>
        <v>0</v>
      </c>
      <c r="BQ1045" s="6">
        <f t="shared" si="260"/>
        <v>0</v>
      </c>
      <c r="BR1045" s="10" t="str">
        <f t="shared" si="261"/>
        <v>正常在售</v>
      </c>
      <c r="BS1045" s="6" t="str">
        <f t="shared" si="271"/>
        <v>利润款</v>
      </c>
    </row>
    <row r="1046" spans="1:71">
      <c r="A1046" s="6" t="str">
        <f t="shared" si="262"/>
        <v>UKB0C5C33WVQ</v>
      </c>
      <c r="B1046" s="6" t="str">
        <f t="shared" si="263"/>
        <v>UKX002EWRSNR</v>
      </c>
      <c r="C1046" s="6" t="str">
        <f t="shared" si="264"/>
        <v>UKLM001004</v>
      </c>
      <c r="D1046" s="6" t="str">
        <f t="shared" si="265"/>
        <v>UKB0C5C33WVQLM001004</v>
      </c>
      <c r="E1046" s="6" t="str">
        <f t="shared" si="266"/>
        <v>UKB0C5C33WVQX002EWRSNR</v>
      </c>
      <c r="F1046" s="6" t="str">
        <f t="shared" si="267"/>
        <v>UKLM001004X002EWRSNR</v>
      </c>
      <c r="G1046" s="6" t="str">
        <f t="shared" si="268"/>
        <v>UKLM001004</v>
      </c>
      <c r="H1046" s="6" t="str">
        <f ca="1" t="shared" si="269"/>
        <v>老品</v>
      </c>
      <c r="I1046" s="10" t="str">
        <f t="shared" si="270"/>
        <v>清货款</v>
      </c>
      <c r="J1046" s="5" t="s">
        <v>7284</v>
      </c>
      <c r="K1046" s="5" t="s">
        <v>7285</v>
      </c>
      <c r="L1046" s="5" t="s">
        <v>7291</v>
      </c>
      <c r="M1046" s="5" t="s">
        <v>7266</v>
      </c>
      <c r="N1046" s="5" t="s">
        <v>7292</v>
      </c>
      <c r="O1046" s="5" t="s">
        <v>1850</v>
      </c>
      <c r="P1046" s="5" t="s">
        <v>4154</v>
      </c>
      <c r="Q1046" s="5" t="s">
        <v>4746</v>
      </c>
      <c r="R1046" s="5" t="s">
        <v>1532</v>
      </c>
      <c r="S1046" s="5" t="s">
        <v>2985</v>
      </c>
      <c r="T1046" s="5" t="s">
        <v>2994</v>
      </c>
      <c r="U1046" s="5" t="s">
        <v>5225</v>
      </c>
      <c r="V1046" s="5" t="s">
        <v>4134</v>
      </c>
      <c r="W1046" s="5" t="s">
        <v>4122</v>
      </c>
      <c r="X1046" s="5" t="s">
        <v>4155</v>
      </c>
      <c r="Y1046" s="5" t="s">
        <v>4136</v>
      </c>
      <c r="Z1046" s="5" t="s">
        <v>4694</v>
      </c>
      <c r="AA1046" s="5" t="s">
        <v>4122</v>
      </c>
      <c r="AB1046" s="5" t="s">
        <v>2457</v>
      </c>
      <c r="AC1046" s="5" t="s">
        <v>5664</v>
      </c>
      <c r="AD1046" s="5" t="s">
        <v>4568</v>
      </c>
      <c r="AE1046" s="5" t="s">
        <v>4140</v>
      </c>
      <c r="AF1046" s="5" t="s">
        <v>3007</v>
      </c>
      <c r="AG1046" s="5" t="s">
        <v>4394</v>
      </c>
      <c r="AH1046" s="5" t="s">
        <v>3007</v>
      </c>
      <c r="AI1046" s="5" t="s">
        <v>4344</v>
      </c>
      <c r="AJ1046" s="5" t="s">
        <v>4144</v>
      </c>
      <c r="AK1046" s="5">
        <v>3.26</v>
      </c>
      <c r="AL1046" s="5" t="s">
        <v>4145</v>
      </c>
      <c r="AM1046" s="5" t="s">
        <v>4146</v>
      </c>
      <c r="AN1046" s="5" t="s">
        <v>4696</v>
      </c>
      <c r="AO1046" s="5">
        <v>15</v>
      </c>
      <c r="AP1046" s="5">
        <v>1000</v>
      </c>
      <c r="AQ1046" s="5" t="s">
        <v>7289</v>
      </c>
      <c r="AR1046" s="5" t="s">
        <v>7207</v>
      </c>
      <c r="AS1046" s="5">
        <v>15</v>
      </c>
      <c r="AT1046" s="5">
        <v>39.5</v>
      </c>
      <c r="AU1046" s="5">
        <v>29</v>
      </c>
      <c r="AV1046" s="5">
        <v>3.6</v>
      </c>
      <c r="AW1046" s="5">
        <v>15.55</v>
      </c>
      <c r="AX1046" s="5">
        <v>11.42</v>
      </c>
      <c r="AY1046" s="5">
        <v>1.42</v>
      </c>
      <c r="AZ1046" s="5">
        <v>882</v>
      </c>
      <c r="BA1046" s="5">
        <v>1.95</v>
      </c>
      <c r="BB1046" s="5">
        <v>58.5</v>
      </c>
      <c r="BC1046" s="5">
        <v>41</v>
      </c>
      <c r="BD1046" s="5">
        <v>31</v>
      </c>
      <c r="BE1046" s="5">
        <v>23.03</v>
      </c>
      <c r="BF1046" s="5">
        <v>16.14</v>
      </c>
      <c r="BG1046" s="5">
        <v>12.2</v>
      </c>
      <c r="BH1046" s="5">
        <v>13.8</v>
      </c>
      <c r="BI1046" s="5">
        <v>30.46</v>
      </c>
      <c r="BM1046" s="6">
        <f t="shared" si="256"/>
        <v>0</v>
      </c>
      <c r="BN1046" s="10">
        <f t="shared" si="257"/>
        <v>0</v>
      </c>
      <c r="BO1046" s="6">
        <f t="shared" si="258"/>
        <v>1</v>
      </c>
      <c r="BP1046" s="6">
        <f t="shared" si="259"/>
        <v>0</v>
      </c>
      <c r="BQ1046" s="6">
        <f t="shared" si="260"/>
        <v>0</v>
      </c>
      <c r="BR1046" s="10" t="str">
        <f t="shared" si="261"/>
        <v>正常在售</v>
      </c>
      <c r="BS1046" s="6" t="str">
        <f t="shared" si="271"/>
        <v>流量款</v>
      </c>
    </row>
    <row r="1047" spans="1:71">
      <c r="A1047" s="6" t="str">
        <f t="shared" si="262"/>
        <v>USB0D7M3R8VL</v>
      </c>
      <c r="B1047" s="6" t="str">
        <f t="shared" si="263"/>
        <v>USB0D7M3R8VL</v>
      </c>
      <c r="C1047" s="6" t="str">
        <f t="shared" si="264"/>
        <v>USLM001004</v>
      </c>
      <c r="D1047" s="6" t="str">
        <f t="shared" si="265"/>
        <v>USB0D7M3R8VLLM001004</v>
      </c>
      <c r="E1047" s="6" t="str">
        <f t="shared" si="266"/>
        <v>USB0D7M3R8VLB0D7M3R8VL</v>
      </c>
      <c r="F1047" s="6" t="str">
        <f t="shared" si="267"/>
        <v>USLM001004B0D7M3R8VL</v>
      </c>
      <c r="G1047" s="6" t="str">
        <f t="shared" si="268"/>
        <v>USLM001004</v>
      </c>
      <c r="H1047" s="6" t="str">
        <f ca="1" t="shared" si="269"/>
        <v>老品</v>
      </c>
      <c r="I1047" s="10" t="str">
        <f t="shared" si="270"/>
        <v>停售</v>
      </c>
      <c r="J1047" s="5" t="s">
        <v>7284</v>
      </c>
      <c r="K1047" s="5" t="s">
        <v>7285</v>
      </c>
      <c r="L1047" s="5" t="s">
        <v>7261</v>
      </c>
      <c r="M1047" s="5" t="s">
        <v>7286</v>
      </c>
      <c r="N1047" s="5" t="s">
        <v>7293</v>
      </c>
      <c r="O1047" s="5" t="s">
        <v>7286</v>
      </c>
      <c r="P1047" s="5" t="s">
        <v>4120</v>
      </c>
      <c r="Q1047" s="5" t="s">
        <v>4385</v>
      </c>
      <c r="R1047" s="5" t="s">
        <v>2288</v>
      </c>
      <c r="S1047" s="5" t="s">
        <v>2995</v>
      </c>
      <c r="T1047" s="5" t="s">
        <v>2994</v>
      </c>
      <c r="U1047" s="5" t="s">
        <v>5225</v>
      </c>
      <c r="V1047" s="5" t="s">
        <v>4134</v>
      </c>
      <c r="W1047" s="5" t="s">
        <v>4120</v>
      </c>
      <c r="X1047" s="5" t="s">
        <v>4135</v>
      </c>
      <c r="Y1047" s="5" t="s">
        <v>4136</v>
      </c>
      <c r="Z1047" s="5" t="s">
        <v>4124</v>
      </c>
      <c r="AA1047" s="5" t="s">
        <v>4122</v>
      </c>
      <c r="AB1047" s="5" t="s">
        <v>4341</v>
      </c>
      <c r="AC1047" s="5" t="s">
        <v>5180</v>
      </c>
      <c r="AD1047" s="5" t="s">
        <v>5227</v>
      </c>
      <c r="AE1047" s="5" t="s">
        <v>4140</v>
      </c>
      <c r="AF1047" s="5" t="s">
        <v>3033</v>
      </c>
      <c r="AG1047" s="5" t="s">
        <v>6288</v>
      </c>
      <c r="AH1047" s="5" t="s">
        <v>2995</v>
      </c>
      <c r="AI1047" s="5" t="s">
        <v>4344</v>
      </c>
      <c r="AJ1047" s="5" t="s">
        <v>4144</v>
      </c>
      <c r="AL1047" s="5" t="s">
        <v>4145</v>
      </c>
      <c r="AM1047" s="5" t="s">
        <v>4146</v>
      </c>
      <c r="AN1047" s="5" t="s">
        <v>4146</v>
      </c>
      <c r="AO1047" s="5">
        <v>15</v>
      </c>
      <c r="AP1047" s="5">
        <v>1000</v>
      </c>
      <c r="AQ1047" s="5" t="s">
        <v>7289</v>
      </c>
      <c r="AR1047" s="5" t="s">
        <v>7207</v>
      </c>
      <c r="AS1047" s="5">
        <v>15</v>
      </c>
      <c r="AT1047" s="5">
        <v>39.5</v>
      </c>
      <c r="AU1047" s="5">
        <v>29</v>
      </c>
      <c r="AV1047" s="5">
        <v>3.6</v>
      </c>
      <c r="AW1047" s="5">
        <v>15.55</v>
      </c>
      <c r="AX1047" s="5">
        <v>11.42</v>
      </c>
      <c r="AY1047" s="5">
        <v>1.42</v>
      </c>
      <c r="AZ1047" s="5">
        <v>882</v>
      </c>
      <c r="BA1047" s="5">
        <v>1.95</v>
      </c>
      <c r="BB1047" s="5">
        <v>58.5</v>
      </c>
      <c r="BC1047" s="5">
        <v>41</v>
      </c>
      <c r="BD1047" s="5">
        <v>31</v>
      </c>
      <c r="BE1047" s="5">
        <v>23.03</v>
      </c>
      <c r="BF1047" s="5">
        <v>16.14</v>
      </c>
      <c r="BG1047" s="5">
        <v>12.2</v>
      </c>
      <c r="BH1047" s="5">
        <v>13.8</v>
      </c>
      <c r="BI1047" s="5">
        <v>30.46</v>
      </c>
      <c r="BM1047" s="6">
        <f t="shared" si="256"/>
        <v>2</v>
      </c>
      <c r="BN1047" s="10">
        <f t="shared" si="257"/>
        <v>0</v>
      </c>
      <c r="BO1047" s="6">
        <f t="shared" si="258"/>
        <v>0</v>
      </c>
      <c r="BP1047" s="6">
        <f t="shared" si="259"/>
        <v>0</v>
      </c>
      <c r="BQ1047" s="6">
        <f t="shared" si="260"/>
        <v>0</v>
      </c>
      <c r="BR1047" s="10" t="str">
        <f t="shared" si="261"/>
        <v>停售</v>
      </c>
      <c r="BS1047" s="6" t="str">
        <f t="shared" si="271"/>
        <v>停售</v>
      </c>
    </row>
    <row r="1048" spans="1:71">
      <c r="A1048" s="6" t="str">
        <f t="shared" si="262"/>
        <v>AUB0C5C33WVQ</v>
      </c>
      <c r="B1048" s="6" t="str">
        <f t="shared" si="263"/>
        <v>AUX001BX84Q7</v>
      </c>
      <c r="C1048" s="6" t="str">
        <f t="shared" si="264"/>
        <v>AULM001004</v>
      </c>
      <c r="D1048" s="6" t="str">
        <f t="shared" si="265"/>
        <v>AUB0C5C33WVQLM001004</v>
      </c>
      <c r="E1048" s="6" t="str">
        <f t="shared" si="266"/>
        <v>AUB0C5C33WVQX001BX84Q7</v>
      </c>
      <c r="F1048" s="6" t="str">
        <f t="shared" si="267"/>
        <v>AULM001004X001BX84Q7</v>
      </c>
      <c r="G1048" s="6" t="str">
        <f t="shared" si="268"/>
        <v>AULM001004</v>
      </c>
      <c r="H1048" s="6" t="str">
        <f ca="1" t="shared" si="269"/>
        <v>新品</v>
      </c>
      <c r="I1048" s="10" t="str">
        <f t="shared" si="270"/>
        <v>C</v>
      </c>
      <c r="J1048" s="5" t="s">
        <v>7284</v>
      </c>
      <c r="K1048" s="5" t="s">
        <v>7285</v>
      </c>
      <c r="L1048" s="5" t="s">
        <v>7294</v>
      </c>
      <c r="M1048" s="5" t="s">
        <v>7266</v>
      </c>
      <c r="N1048" s="5" t="s">
        <v>7295</v>
      </c>
      <c r="O1048" s="5" t="s">
        <v>1852</v>
      </c>
      <c r="P1048" s="5" t="s">
        <v>4154</v>
      </c>
      <c r="Q1048" s="5" t="s">
        <v>4393</v>
      </c>
      <c r="R1048" s="5" t="s">
        <v>1522</v>
      </c>
      <c r="S1048" s="5" t="s">
        <v>2985</v>
      </c>
      <c r="T1048" s="5" t="s">
        <v>2994</v>
      </c>
      <c r="U1048" s="5" t="s">
        <v>5225</v>
      </c>
      <c r="V1048" s="5" t="s">
        <v>4134</v>
      </c>
      <c r="W1048" s="5" t="s">
        <v>4122</v>
      </c>
      <c r="X1048" s="5" t="s">
        <v>4155</v>
      </c>
      <c r="Y1048" s="5" t="s">
        <v>4184</v>
      </c>
      <c r="Z1048" s="5" t="s">
        <v>4492</v>
      </c>
      <c r="AA1048" s="5" t="s">
        <v>4122</v>
      </c>
      <c r="AB1048" s="5" t="s">
        <v>2457</v>
      </c>
      <c r="AC1048" s="5" t="s">
        <v>6901</v>
      </c>
      <c r="AD1048" s="5" t="s">
        <v>4240</v>
      </c>
      <c r="AE1048" s="5" t="s">
        <v>4241</v>
      </c>
      <c r="AF1048" s="5" t="s">
        <v>3007</v>
      </c>
      <c r="AG1048" s="5" t="s">
        <v>4394</v>
      </c>
      <c r="AH1048" s="5" t="s">
        <v>3007</v>
      </c>
      <c r="AI1048" s="5" t="s">
        <v>4344</v>
      </c>
      <c r="AJ1048" s="5" t="s">
        <v>4144</v>
      </c>
      <c r="AL1048" s="5" t="s">
        <v>4145</v>
      </c>
      <c r="AM1048" s="5" t="s">
        <v>4146</v>
      </c>
      <c r="AN1048" s="5" t="s">
        <v>4146</v>
      </c>
      <c r="AO1048" s="5">
        <v>15</v>
      </c>
      <c r="AP1048" s="5">
        <v>1000</v>
      </c>
      <c r="AQ1048" s="5" t="s">
        <v>7289</v>
      </c>
      <c r="AR1048" s="5" t="s">
        <v>7207</v>
      </c>
      <c r="AS1048" s="5">
        <v>15</v>
      </c>
      <c r="AT1048" s="5">
        <v>39.5</v>
      </c>
      <c r="AU1048" s="5">
        <v>29</v>
      </c>
      <c r="AV1048" s="5">
        <v>3.6</v>
      </c>
      <c r="AW1048" s="5">
        <v>15.55</v>
      </c>
      <c r="AX1048" s="5">
        <v>11.42</v>
      </c>
      <c r="AY1048" s="5">
        <v>1.42</v>
      </c>
      <c r="AZ1048" s="5">
        <v>882</v>
      </c>
      <c r="BA1048" s="5">
        <v>1.95</v>
      </c>
      <c r="BB1048" s="5">
        <v>58.5</v>
      </c>
      <c r="BC1048" s="5">
        <v>41</v>
      </c>
      <c r="BD1048" s="5">
        <v>31</v>
      </c>
      <c r="BE1048" s="5">
        <v>23.03</v>
      </c>
      <c r="BF1048" s="5">
        <v>16.14</v>
      </c>
      <c r="BG1048" s="5">
        <v>12.2</v>
      </c>
      <c r="BH1048" s="5">
        <v>13.8</v>
      </c>
      <c r="BI1048" s="5">
        <v>30.46</v>
      </c>
      <c r="BM1048" s="6">
        <f t="shared" si="256"/>
        <v>0</v>
      </c>
      <c r="BN1048" s="10">
        <f t="shared" si="257"/>
        <v>0</v>
      </c>
      <c r="BO1048" s="6">
        <f t="shared" si="258"/>
        <v>1</v>
      </c>
      <c r="BP1048" s="6">
        <f t="shared" si="259"/>
        <v>0</v>
      </c>
      <c r="BQ1048" s="6">
        <f t="shared" si="260"/>
        <v>0</v>
      </c>
      <c r="BR1048" s="10" t="str">
        <f t="shared" si="261"/>
        <v>正常在售</v>
      </c>
      <c r="BS1048" s="6" t="str">
        <f t="shared" si="271"/>
        <v>流量款</v>
      </c>
    </row>
    <row r="1049" spans="1:71">
      <c r="A1049" s="6" t="str">
        <f t="shared" si="262"/>
        <v>USB0D7M3R8VL</v>
      </c>
      <c r="B1049" s="6" t="str">
        <f t="shared" si="263"/>
        <v>USX004AE6EZ3</v>
      </c>
      <c r="C1049" s="6" t="str">
        <f t="shared" si="264"/>
        <v>USLM001004</v>
      </c>
      <c r="D1049" s="6" t="str">
        <f t="shared" si="265"/>
        <v>USB0D7M3R8VLLM001004</v>
      </c>
      <c r="E1049" s="6" t="str">
        <f t="shared" si="266"/>
        <v>USB0D7M3R8VLX004AE6EZ3</v>
      </c>
      <c r="F1049" s="6" t="str">
        <f t="shared" si="267"/>
        <v>USLM001004X004AE6EZ3</v>
      </c>
      <c r="G1049" s="6" t="str">
        <f t="shared" si="268"/>
        <v>USLM001004</v>
      </c>
      <c r="H1049" s="6" t="str">
        <f ca="1" t="shared" si="269"/>
        <v>老品</v>
      </c>
      <c r="I1049" s="10" t="str">
        <f t="shared" si="270"/>
        <v>停售</v>
      </c>
      <c r="J1049" s="5" t="s">
        <v>7284</v>
      </c>
      <c r="K1049" s="5" t="s">
        <v>7285</v>
      </c>
      <c r="L1049" s="5" t="s">
        <v>7261</v>
      </c>
      <c r="M1049" s="5" t="s">
        <v>7286</v>
      </c>
      <c r="N1049" s="5" t="s">
        <v>7287</v>
      </c>
      <c r="O1049" s="5" t="s">
        <v>439</v>
      </c>
      <c r="P1049" s="5" t="s">
        <v>4120</v>
      </c>
      <c r="Q1049" s="5" t="s">
        <v>4385</v>
      </c>
      <c r="R1049" s="5" t="s">
        <v>2288</v>
      </c>
      <c r="S1049" s="5" t="s">
        <v>2995</v>
      </c>
      <c r="T1049" s="5" t="s">
        <v>2994</v>
      </c>
      <c r="U1049" s="5" t="s">
        <v>5225</v>
      </c>
      <c r="V1049" s="5" t="s">
        <v>4134</v>
      </c>
      <c r="W1049" s="5" t="s">
        <v>4120</v>
      </c>
      <c r="X1049" s="5" t="s">
        <v>4135</v>
      </c>
      <c r="Y1049" s="5" t="s">
        <v>4136</v>
      </c>
      <c r="Z1049" s="5" t="s">
        <v>4124</v>
      </c>
      <c r="AA1049" s="5" t="s">
        <v>4122</v>
      </c>
      <c r="AB1049" s="5" t="s">
        <v>4341</v>
      </c>
      <c r="AC1049" s="5" t="s">
        <v>7296</v>
      </c>
      <c r="AD1049" s="5" t="s">
        <v>5227</v>
      </c>
      <c r="AE1049" s="5" t="s">
        <v>4140</v>
      </c>
      <c r="AF1049" s="5" t="s">
        <v>3033</v>
      </c>
      <c r="AG1049" s="5" t="s">
        <v>6288</v>
      </c>
      <c r="AH1049" s="5" t="s">
        <v>3033</v>
      </c>
      <c r="AI1049" s="5" t="s">
        <v>4344</v>
      </c>
      <c r="AJ1049" s="5" t="s">
        <v>4144</v>
      </c>
      <c r="AK1049" s="5">
        <v>5.71</v>
      </c>
      <c r="AL1049" s="5" t="s">
        <v>4145</v>
      </c>
      <c r="AM1049" s="5" t="s">
        <v>4146</v>
      </c>
      <c r="AN1049" s="5" t="s">
        <v>4146</v>
      </c>
      <c r="AO1049" s="5">
        <v>15</v>
      </c>
      <c r="AP1049" s="5">
        <v>1000</v>
      </c>
      <c r="AQ1049" s="5" t="s">
        <v>7289</v>
      </c>
      <c r="AR1049" s="5" t="s">
        <v>7207</v>
      </c>
      <c r="AS1049" s="5">
        <v>15</v>
      </c>
      <c r="AT1049" s="5">
        <v>39.5</v>
      </c>
      <c r="AU1049" s="5">
        <v>29</v>
      </c>
      <c r="AV1049" s="5">
        <v>3.6</v>
      </c>
      <c r="AW1049" s="5">
        <v>15.55</v>
      </c>
      <c r="AX1049" s="5">
        <v>11.42</v>
      </c>
      <c r="AY1049" s="5">
        <v>1.42</v>
      </c>
      <c r="AZ1049" s="5">
        <v>882</v>
      </c>
      <c r="BA1049" s="5">
        <v>1.95</v>
      </c>
      <c r="BB1049" s="5">
        <v>58.5</v>
      </c>
      <c r="BC1049" s="5">
        <v>41</v>
      </c>
      <c r="BD1049" s="5">
        <v>31</v>
      </c>
      <c r="BE1049" s="5">
        <v>23.03</v>
      </c>
      <c r="BF1049" s="5">
        <v>16.14</v>
      </c>
      <c r="BG1049" s="5">
        <v>12.2</v>
      </c>
      <c r="BH1049" s="5">
        <v>13.8</v>
      </c>
      <c r="BI1049" s="5">
        <v>30.46</v>
      </c>
      <c r="BM1049" s="6">
        <f t="shared" si="256"/>
        <v>2</v>
      </c>
      <c r="BN1049" s="10">
        <f t="shared" si="257"/>
        <v>0</v>
      </c>
      <c r="BO1049" s="6">
        <f t="shared" si="258"/>
        <v>0</v>
      </c>
      <c r="BP1049" s="6">
        <f t="shared" si="259"/>
        <v>0</v>
      </c>
      <c r="BQ1049" s="6">
        <f t="shared" si="260"/>
        <v>0</v>
      </c>
      <c r="BR1049" s="10" t="str">
        <f t="shared" si="261"/>
        <v>停售</v>
      </c>
      <c r="BS1049" s="6" t="str">
        <f t="shared" si="271"/>
        <v>停售</v>
      </c>
    </row>
    <row r="1050" spans="1:71">
      <c r="A1050" s="6" t="str">
        <f t="shared" si="262"/>
        <v>MXB0D7M3R8VL</v>
      </c>
      <c r="B1050" s="6" t="str">
        <f t="shared" si="263"/>
        <v>MXX004AE6EZ3</v>
      </c>
      <c r="C1050" s="6" t="str">
        <f t="shared" si="264"/>
        <v>MXLM001004</v>
      </c>
      <c r="D1050" s="6" t="str">
        <f t="shared" si="265"/>
        <v>MXB0D7M3R8VLLM001004</v>
      </c>
      <c r="E1050" s="6" t="str">
        <f t="shared" si="266"/>
        <v>MXB0D7M3R8VLX004AE6EZ3</v>
      </c>
      <c r="F1050" s="6" t="str">
        <f t="shared" si="267"/>
        <v>MXLM001004X004AE6EZ3</v>
      </c>
      <c r="G1050" s="6" t="str">
        <f t="shared" si="268"/>
        <v>MXLM001004</v>
      </c>
      <c r="H1050" s="6" t="str">
        <f ca="1" t="shared" si="269"/>
        <v>老品</v>
      </c>
      <c r="I1050" s="10" t="str">
        <f t="shared" si="270"/>
        <v>清货款</v>
      </c>
      <c r="J1050" s="5" t="s">
        <v>7284</v>
      </c>
      <c r="K1050" s="5" t="s">
        <v>7285</v>
      </c>
      <c r="L1050" s="5" t="s">
        <v>7297</v>
      </c>
      <c r="M1050" s="5" t="s">
        <v>7286</v>
      </c>
      <c r="N1050" s="5" t="s">
        <v>7287</v>
      </c>
      <c r="O1050" s="5" t="s">
        <v>439</v>
      </c>
      <c r="P1050" s="5" t="s">
        <v>4120</v>
      </c>
      <c r="Q1050" s="5" t="s">
        <v>4402</v>
      </c>
      <c r="R1050" s="5" t="s">
        <v>8</v>
      </c>
      <c r="S1050" s="5" t="s">
        <v>2995</v>
      </c>
      <c r="T1050" s="5" t="s">
        <v>2994</v>
      </c>
      <c r="U1050" s="5" t="s">
        <v>5225</v>
      </c>
      <c r="V1050" s="5" t="s">
        <v>4134</v>
      </c>
      <c r="W1050" s="5" t="s">
        <v>4120</v>
      </c>
      <c r="X1050" s="5" t="s">
        <v>4135</v>
      </c>
      <c r="Y1050" s="5" t="s">
        <v>4136</v>
      </c>
      <c r="Z1050" s="5" t="s">
        <v>4694</v>
      </c>
      <c r="AA1050" s="5" t="s">
        <v>4120</v>
      </c>
      <c r="AB1050" s="5" t="s">
        <v>4137</v>
      </c>
      <c r="AC1050" s="5" t="s">
        <v>4524</v>
      </c>
      <c r="AD1050" s="5" t="s">
        <v>4259</v>
      </c>
      <c r="AE1050" s="5" t="s">
        <v>4140</v>
      </c>
      <c r="AF1050" s="5" t="s">
        <v>2975</v>
      </c>
      <c r="AG1050" s="5" t="s">
        <v>4350</v>
      </c>
      <c r="AH1050" s="5" t="s">
        <v>3031</v>
      </c>
      <c r="AI1050" s="5" t="s">
        <v>4344</v>
      </c>
      <c r="AJ1050" s="5" t="s">
        <v>4144</v>
      </c>
      <c r="AK1050" s="5">
        <v>61.89</v>
      </c>
      <c r="AL1050" s="5" t="s">
        <v>4145</v>
      </c>
      <c r="AM1050" s="5" t="s">
        <v>4146</v>
      </c>
      <c r="AN1050" s="5" t="s">
        <v>4146</v>
      </c>
      <c r="AO1050" s="5">
        <v>15</v>
      </c>
      <c r="AP1050" s="5">
        <v>1000</v>
      </c>
      <c r="AQ1050" s="5" t="s">
        <v>7289</v>
      </c>
      <c r="AR1050" s="5" t="s">
        <v>7207</v>
      </c>
      <c r="AS1050" s="5">
        <v>15</v>
      </c>
      <c r="AT1050" s="5">
        <v>39.5</v>
      </c>
      <c r="AU1050" s="5">
        <v>29</v>
      </c>
      <c r="AV1050" s="5">
        <v>3.6</v>
      </c>
      <c r="AW1050" s="5">
        <v>15.55</v>
      </c>
      <c r="AX1050" s="5">
        <v>11.42</v>
      </c>
      <c r="AY1050" s="5">
        <v>1.42</v>
      </c>
      <c r="AZ1050" s="5">
        <v>882</v>
      </c>
      <c r="BA1050" s="5">
        <v>1.95</v>
      </c>
      <c r="BB1050" s="5">
        <v>58.5</v>
      </c>
      <c r="BC1050" s="5">
        <v>41</v>
      </c>
      <c r="BD1050" s="5">
        <v>31</v>
      </c>
      <c r="BE1050" s="5">
        <v>23.03</v>
      </c>
      <c r="BF1050" s="5">
        <v>16.14</v>
      </c>
      <c r="BG1050" s="5">
        <v>12.2</v>
      </c>
      <c r="BH1050" s="5">
        <v>13.8</v>
      </c>
      <c r="BI1050" s="5">
        <v>30.46</v>
      </c>
      <c r="BM1050" s="6">
        <f t="shared" si="256"/>
        <v>1</v>
      </c>
      <c r="BN1050" s="10">
        <f t="shared" si="257"/>
        <v>0</v>
      </c>
      <c r="BO1050" s="6">
        <f t="shared" si="258"/>
        <v>0</v>
      </c>
      <c r="BP1050" s="6">
        <f t="shared" si="259"/>
        <v>0</v>
      </c>
      <c r="BQ1050" s="6">
        <f t="shared" si="260"/>
        <v>0</v>
      </c>
      <c r="BR1050" s="10" t="str">
        <f t="shared" si="261"/>
        <v>停售</v>
      </c>
      <c r="BS1050" s="6" t="str">
        <f t="shared" si="271"/>
        <v>停售</v>
      </c>
    </row>
    <row r="1051" spans="1:71">
      <c r="A1051" s="6" t="str">
        <f t="shared" si="262"/>
        <v>CAB0DDK9ZKG1</v>
      </c>
      <c r="B1051" s="6" t="str">
        <f t="shared" si="263"/>
        <v>CAX004D3KBDH</v>
      </c>
      <c r="C1051" s="6" t="str">
        <f t="shared" si="264"/>
        <v>CALM001005</v>
      </c>
      <c r="D1051" s="6" t="str">
        <f t="shared" si="265"/>
        <v>CAB0DDK9ZKG1LM001005</v>
      </c>
      <c r="E1051" s="6" t="str">
        <f t="shared" si="266"/>
        <v>CAB0DDK9ZKG1X004D3KBDH</v>
      </c>
      <c r="F1051" s="6" t="str">
        <f t="shared" si="267"/>
        <v>CALM001005X004D3KBDH</v>
      </c>
      <c r="G1051" s="6" t="str">
        <f t="shared" si="268"/>
        <v>CALM001005</v>
      </c>
      <c r="H1051" s="6" t="str">
        <f ca="1" t="shared" si="269"/>
        <v>老品</v>
      </c>
      <c r="I1051" s="10" t="str">
        <f t="shared" si="270"/>
        <v>D</v>
      </c>
      <c r="J1051" s="5" t="s">
        <v>7298</v>
      </c>
      <c r="K1051" s="5" t="s">
        <v>7299</v>
      </c>
      <c r="L1051" s="5" t="s">
        <v>7265</v>
      </c>
      <c r="M1051" s="5" t="s">
        <v>7300</v>
      </c>
      <c r="N1051" s="5" t="s">
        <v>7301</v>
      </c>
      <c r="O1051" s="5" t="s">
        <v>442</v>
      </c>
      <c r="P1051" s="5" t="s">
        <v>4154</v>
      </c>
      <c r="Q1051" s="5" t="s">
        <v>4491</v>
      </c>
      <c r="R1051" s="5" t="s">
        <v>10</v>
      </c>
      <c r="S1051" s="5" t="s">
        <v>2995</v>
      </c>
      <c r="T1051" s="5" t="s">
        <v>2994</v>
      </c>
      <c r="U1051" s="5" t="s">
        <v>5225</v>
      </c>
      <c r="V1051" s="5" t="s">
        <v>4134</v>
      </c>
      <c r="W1051" s="5" t="s">
        <v>4122</v>
      </c>
      <c r="X1051" s="5" t="s">
        <v>4135</v>
      </c>
      <c r="Y1051" s="5" t="s">
        <v>4184</v>
      </c>
      <c r="Z1051" s="5" t="s">
        <v>4523</v>
      </c>
      <c r="AA1051" s="5" t="s">
        <v>4122</v>
      </c>
      <c r="AB1051" s="5" t="s">
        <v>4341</v>
      </c>
      <c r="AC1051" s="5" t="s">
        <v>5322</v>
      </c>
      <c r="AD1051" s="5" t="s">
        <v>4259</v>
      </c>
      <c r="AE1051" s="5" t="s">
        <v>4140</v>
      </c>
      <c r="AF1051" s="5" t="s">
        <v>2978</v>
      </c>
      <c r="AG1051" s="5" t="s">
        <v>4350</v>
      </c>
      <c r="AH1051" s="5" t="s">
        <v>2998</v>
      </c>
      <c r="AI1051" s="5" t="s">
        <v>4344</v>
      </c>
      <c r="AJ1051" s="5" t="s">
        <v>4144</v>
      </c>
      <c r="AK1051" s="5">
        <v>10.5</v>
      </c>
      <c r="AL1051" s="5" t="s">
        <v>4145</v>
      </c>
      <c r="AM1051" s="5" t="s">
        <v>4146</v>
      </c>
      <c r="AN1051" s="5" t="s">
        <v>4146</v>
      </c>
      <c r="AO1051" s="5">
        <v>8</v>
      </c>
      <c r="AP1051" s="5">
        <v>500</v>
      </c>
      <c r="AQ1051" s="5" t="s">
        <v>7302</v>
      </c>
      <c r="AR1051" s="5" t="s">
        <v>7303</v>
      </c>
      <c r="AS1051" s="5">
        <v>15</v>
      </c>
      <c r="AT1051" s="5">
        <v>40</v>
      </c>
      <c r="AU1051" s="5">
        <v>29.5</v>
      </c>
      <c r="AV1051" s="5">
        <v>7</v>
      </c>
      <c r="AW1051" s="5">
        <v>15.75</v>
      </c>
      <c r="AX1051" s="5">
        <v>11.61</v>
      </c>
      <c r="AY1051" s="5">
        <v>2.76</v>
      </c>
      <c r="AZ1051" s="5">
        <v>1600</v>
      </c>
      <c r="BA1051" s="5">
        <v>3.53</v>
      </c>
      <c r="BB1051" s="5">
        <v>56</v>
      </c>
      <c r="BC1051" s="5">
        <v>41</v>
      </c>
      <c r="BD1051" s="5">
        <v>32</v>
      </c>
      <c r="BE1051" s="5">
        <v>22.05</v>
      </c>
      <c r="BF1051" s="5">
        <v>16.14</v>
      </c>
      <c r="BG1051" s="5">
        <v>12.6</v>
      </c>
      <c r="BH1051" s="5">
        <v>13.5</v>
      </c>
      <c r="BI1051" s="5">
        <v>29.8</v>
      </c>
      <c r="BM1051" s="6">
        <f t="shared" si="256"/>
        <v>0</v>
      </c>
      <c r="BN1051" s="10">
        <f t="shared" si="257"/>
        <v>0</v>
      </c>
      <c r="BO1051" s="6">
        <f t="shared" si="258"/>
        <v>1</v>
      </c>
      <c r="BP1051" s="6">
        <f t="shared" si="259"/>
        <v>0</v>
      </c>
      <c r="BQ1051" s="6">
        <f t="shared" si="260"/>
        <v>0</v>
      </c>
      <c r="BR1051" s="10" t="str">
        <f t="shared" si="261"/>
        <v>正常在售</v>
      </c>
      <c r="BS1051" s="6" t="str">
        <f t="shared" si="271"/>
        <v>普通款</v>
      </c>
    </row>
    <row r="1052" spans="1:71">
      <c r="A1052" s="6" t="str">
        <f t="shared" si="262"/>
        <v>UKB0DDK9ZKG1</v>
      </c>
      <c r="B1052" s="6" t="str">
        <f t="shared" si="263"/>
        <v>UKX002EX4VZ9</v>
      </c>
      <c r="C1052" s="6" t="str">
        <f t="shared" si="264"/>
        <v>UKLM001005</v>
      </c>
      <c r="D1052" s="6" t="str">
        <f t="shared" si="265"/>
        <v>UKB0DDK9ZKG1LM001005</v>
      </c>
      <c r="E1052" s="6" t="str">
        <f t="shared" si="266"/>
        <v>UKB0DDK9ZKG1X002EX4VZ9</v>
      </c>
      <c r="F1052" s="6" t="str">
        <f t="shared" si="267"/>
        <v>UKLM001005X002EX4VZ9</v>
      </c>
      <c r="G1052" s="6" t="str">
        <f t="shared" si="268"/>
        <v>UKLM001005</v>
      </c>
      <c r="H1052" s="6" t="str">
        <f ca="1" t="shared" si="269"/>
        <v>老品</v>
      </c>
      <c r="I1052" s="10" t="str">
        <f t="shared" si="270"/>
        <v>清货款</v>
      </c>
      <c r="J1052" s="5" t="s">
        <v>7298</v>
      </c>
      <c r="K1052" s="5" t="s">
        <v>7299</v>
      </c>
      <c r="L1052" s="5" t="s">
        <v>7291</v>
      </c>
      <c r="M1052" s="5" t="s">
        <v>7300</v>
      </c>
      <c r="N1052" s="5" t="s">
        <v>7304</v>
      </c>
      <c r="O1052" s="5" t="s">
        <v>1854</v>
      </c>
      <c r="P1052" s="5" t="s">
        <v>4154</v>
      </c>
      <c r="Q1052" s="5" t="s">
        <v>4746</v>
      </c>
      <c r="R1052" s="5" t="s">
        <v>1532</v>
      </c>
      <c r="S1052" s="5" t="s">
        <v>2985</v>
      </c>
      <c r="T1052" s="5" t="s">
        <v>2994</v>
      </c>
      <c r="U1052" s="5" t="s">
        <v>5225</v>
      </c>
      <c r="V1052" s="5" t="s">
        <v>4134</v>
      </c>
      <c r="W1052" s="5" t="s">
        <v>4122</v>
      </c>
      <c r="X1052" s="5" t="s">
        <v>4135</v>
      </c>
      <c r="Y1052" s="5" t="s">
        <v>4184</v>
      </c>
      <c r="Z1052" s="5" t="s">
        <v>4694</v>
      </c>
      <c r="AA1052" s="5" t="s">
        <v>4122</v>
      </c>
      <c r="AB1052" s="5" t="s">
        <v>2457</v>
      </c>
      <c r="AC1052" s="5" t="s">
        <v>5664</v>
      </c>
      <c r="AD1052" s="5" t="s">
        <v>4568</v>
      </c>
      <c r="AE1052" s="5" t="s">
        <v>4140</v>
      </c>
      <c r="AF1052" s="5" t="s">
        <v>3007</v>
      </c>
      <c r="AG1052" s="5" t="s">
        <v>4394</v>
      </c>
      <c r="AH1052" s="5" t="s">
        <v>4611</v>
      </c>
      <c r="AI1052" s="5" t="s">
        <v>4344</v>
      </c>
      <c r="AJ1052" s="5" t="s">
        <v>4144</v>
      </c>
      <c r="AK1052" s="5">
        <v>3.48</v>
      </c>
      <c r="AL1052" s="5" t="s">
        <v>4145</v>
      </c>
      <c r="AM1052" s="5" t="s">
        <v>4146</v>
      </c>
      <c r="AN1052" s="5" t="s">
        <v>4696</v>
      </c>
      <c r="AO1052" s="5">
        <v>8</v>
      </c>
      <c r="AP1052" s="5">
        <v>500</v>
      </c>
      <c r="AQ1052" s="5" t="s">
        <v>7302</v>
      </c>
      <c r="AR1052" s="5" t="s">
        <v>7303</v>
      </c>
      <c r="AS1052" s="5">
        <v>15</v>
      </c>
      <c r="AT1052" s="5">
        <v>40</v>
      </c>
      <c r="AU1052" s="5">
        <v>29.5</v>
      </c>
      <c r="AV1052" s="5">
        <v>7</v>
      </c>
      <c r="AW1052" s="5">
        <v>15.75</v>
      </c>
      <c r="AX1052" s="5">
        <v>11.61</v>
      </c>
      <c r="AY1052" s="5">
        <v>2.76</v>
      </c>
      <c r="AZ1052" s="5">
        <v>1600</v>
      </c>
      <c r="BA1052" s="5">
        <v>3.53</v>
      </c>
      <c r="BB1052" s="5">
        <v>56</v>
      </c>
      <c r="BC1052" s="5">
        <v>41</v>
      </c>
      <c r="BD1052" s="5">
        <v>32</v>
      </c>
      <c r="BE1052" s="5">
        <v>22.05</v>
      </c>
      <c r="BF1052" s="5">
        <v>16.14</v>
      </c>
      <c r="BG1052" s="5">
        <v>12.6</v>
      </c>
      <c r="BH1052" s="5">
        <v>13.5</v>
      </c>
      <c r="BI1052" s="5">
        <v>29.8</v>
      </c>
      <c r="BM1052" s="6">
        <f t="shared" si="256"/>
        <v>0</v>
      </c>
      <c r="BN1052" s="10">
        <f t="shared" si="257"/>
        <v>0</v>
      </c>
      <c r="BO1052" s="6">
        <f t="shared" si="258"/>
        <v>1</v>
      </c>
      <c r="BP1052" s="6">
        <f t="shared" si="259"/>
        <v>0</v>
      </c>
      <c r="BQ1052" s="6">
        <f t="shared" si="260"/>
        <v>0</v>
      </c>
      <c r="BR1052" s="10" t="str">
        <f t="shared" si="261"/>
        <v>正常在售</v>
      </c>
      <c r="BS1052" s="6" t="str">
        <f t="shared" si="271"/>
        <v>普通款</v>
      </c>
    </row>
    <row r="1053" spans="1:71">
      <c r="A1053" s="6" t="str">
        <f t="shared" si="262"/>
        <v>AUB0DDK9ZKG1</v>
      </c>
      <c r="B1053" s="6" t="str">
        <f t="shared" si="263"/>
        <v>AUX001BWJBCT</v>
      </c>
      <c r="C1053" s="6" t="str">
        <f t="shared" si="264"/>
        <v>AULM001005</v>
      </c>
      <c r="D1053" s="6" t="str">
        <f t="shared" si="265"/>
        <v>AUB0DDK9ZKG1LM001005</v>
      </c>
      <c r="E1053" s="6" t="str">
        <f t="shared" si="266"/>
        <v>AUB0DDK9ZKG1X001BWJBCT</v>
      </c>
      <c r="F1053" s="6" t="str">
        <f t="shared" si="267"/>
        <v>AULM001005X001BWJBCT</v>
      </c>
      <c r="G1053" s="6" t="str">
        <f t="shared" si="268"/>
        <v>AULM001005</v>
      </c>
      <c r="H1053" s="6" t="str">
        <f ca="1" t="shared" si="269"/>
        <v>新品</v>
      </c>
      <c r="I1053" s="10" t="str">
        <f t="shared" si="270"/>
        <v>C</v>
      </c>
      <c r="J1053" s="5" t="s">
        <v>7298</v>
      </c>
      <c r="K1053" s="5" t="s">
        <v>7299</v>
      </c>
      <c r="L1053" s="5" t="s">
        <v>7294</v>
      </c>
      <c r="M1053" s="5" t="s">
        <v>7300</v>
      </c>
      <c r="N1053" s="5" t="s">
        <v>7305</v>
      </c>
      <c r="O1053" s="5" t="s">
        <v>1856</v>
      </c>
      <c r="P1053" s="5" t="s">
        <v>4154</v>
      </c>
      <c r="Q1053" s="5" t="s">
        <v>4393</v>
      </c>
      <c r="R1053" s="5" t="s">
        <v>1522</v>
      </c>
      <c r="S1053" s="5" t="s">
        <v>2985</v>
      </c>
      <c r="T1053" s="5" t="s">
        <v>2994</v>
      </c>
      <c r="U1053" s="5" t="s">
        <v>5225</v>
      </c>
      <c r="V1053" s="5" t="s">
        <v>4134</v>
      </c>
      <c r="W1053" s="5" t="s">
        <v>4122</v>
      </c>
      <c r="X1053" s="5" t="s">
        <v>4135</v>
      </c>
      <c r="Y1053" s="5" t="s">
        <v>4184</v>
      </c>
      <c r="Z1053" s="5" t="s">
        <v>4492</v>
      </c>
      <c r="AA1053" s="5" t="s">
        <v>4122</v>
      </c>
      <c r="AB1053" s="5" t="s">
        <v>2457</v>
      </c>
      <c r="AC1053" s="5" t="s">
        <v>6901</v>
      </c>
      <c r="AD1053" s="5" t="s">
        <v>4240</v>
      </c>
      <c r="AE1053" s="5" t="s">
        <v>4241</v>
      </c>
      <c r="AF1053" s="5" t="s">
        <v>3007</v>
      </c>
      <c r="AG1053" s="5" t="s">
        <v>4394</v>
      </c>
      <c r="AH1053" s="5" t="s">
        <v>3007</v>
      </c>
      <c r="AI1053" s="5" t="s">
        <v>4344</v>
      </c>
      <c r="AJ1053" s="5" t="s">
        <v>4144</v>
      </c>
      <c r="AL1053" s="5" t="s">
        <v>4145</v>
      </c>
      <c r="AM1053" s="5" t="s">
        <v>4146</v>
      </c>
      <c r="AN1053" s="5" t="s">
        <v>4146</v>
      </c>
      <c r="AO1053" s="5">
        <v>8</v>
      </c>
      <c r="AP1053" s="5">
        <v>500</v>
      </c>
      <c r="AQ1053" s="5" t="s">
        <v>7302</v>
      </c>
      <c r="AR1053" s="5" t="s">
        <v>7303</v>
      </c>
      <c r="AS1053" s="5">
        <v>15</v>
      </c>
      <c r="AT1053" s="5">
        <v>40</v>
      </c>
      <c r="AU1053" s="5">
        <v>29.5</v>
      </c>
      <c r="AV1053" s="5">
        <v>7</v>
      </c>
      <c r="AW1053" s="5">
        <v>15.75</v>
      </c>
      <c r="AX1053" s="5">
        <v>11.61</v>
      </c>
      <c r="AY1053" s="5">
        <v>2.76</v>
      </c>
      <c r="AZ1053" s="5">
        <v>1600</v>
      </c>
      <c r="BA1053" s="5">
        <v>3.53</v>
      </c>
      <c r="BB1053" s="5">
        <v>56</v>
      </c>
      <c r="BC1053" s="5">
        <v>41</v>
      </c>
      <c r="BD1053" s="5">
        <v>32</v>
      </c>
      <c r="BE1053" s="5">
        <v>22.05</v>
      </c>
      <c r="BF1053" s="5">
        <v>16.14</v>
      </c>
      <c r="BG1053" s="5">
        <v>12.6</v>
      </c>
      <c r="BH1053" s="5">
        <v>13.5</v>
      </c>
      <c r="BI1053" s="5">
        <v>29.8</v>
      </c>
      <c r="BM1053" s="6">
        <f t="shared" si="256"/>
        <v>0</v>
      </c>
      <c r="BN1053" s="10">
        <f t="shared" si="257"/>
        <v>0</v>
      </c>
      <c r="BO1053" s="6">
        <f t="shared" si="258"/>
        <v>1</v>
      </c>
      <c r="BP1053" s="6">
        <f t="shared" si="259"/>
        <v>0</v>
      </c>
      <c r="BQ1053" s="6">
        <f t="shared" si="260"/>
        <v>0</v>
      </c>
      <c r="BR1053" s="10" t="str">
        <f t="shared" si="261"/>
        <v>正常在售</v>
      </c>
      <c r="BS1053" s="6" t="str">
        <f t="shared" si="271"/>
        <v>普通款</v>
      </c>
    </row>
    <row r="1054" spans="1:71">
      <c r="A1054" s="6" t="str">
        <f t="shared" si="262"/>
        <v>USB0CMXKVRB8</v>
      </c>
      <c r="B1054" s="6" t="str">
        <f t="shared" si="263"/>
        <v>USX004B3M3W1</v>
      </c>
      <c r="C1054" s="6" t="str">
        <f t="shared" si="264"/>
        <v>USLM001005</v>
      </c>
      <c r="D1054" s="6" t="str">
        <f t="shared" si="265"/>
        <v>USB0CMXKVRB8LM001005</v>
      </c>
      <c r="E1054" s="6" t="str">
        <f t="shared" si="266"/>
        <v>USB0CMXKVRB8X004B3M3W1</v>
      </c>
      <c r="F1054" s="6" t="str">
        <f t="shared" si="267"/>
        <v>USLM001005X004B3M3W1</v>
      </c>
      <c r="G1054" s="6" t="str">
        <f t="shared" si="268"/>
        <v>USLM001005</v>
      </c>
      <c r="H1054" s="6" t="str">
        <f ca="1" t="shared" si="269"/>
        <v>待上架</v>
      </c>
      <c r="I1054" s="10" t="str">
        <f t="shared" si="270"/>
        <v>停售</v>
      </c>
      <c r="J1054" s="5" t="s">
        <v>7298</v>
      </c>
      <c r="K1054" s="5" t="s">
        <v>7299</v>
      </c>
      <c r="L1054" s="5" t="s">
        <v>7261</v>
      </c>
      <c r="M1054" s="5" t="s">
        <v>7278</v>
      </c>
      <c r="N1054" s="5" t="s">
        <v>7306</v>
      </c>
      <c r="O1054" s="5" t="s">
        <v>7307</v>
      </c>
      <c r="P1054" s="5" t="s">
        <v>4120</v>
      </c>
      <c r="Q1054" s="5" t="s">
        <v>4385</v>
      </c>
      <c r="R1054" s="5" t="s">
        <v>2288</v>
      </c>
      <c r="S1054" s="5" t="s">
        <v>2995</v>
      </c>
      <c r="T1054" s="5" t="s">
        <v>2994</v>
      </c>
      <c r="U1054" s="5" t="s">
        <v>5225</v>
      </c>
      <c r="V1054" s="5" t="s">
        <v>4134</v>
      </c>
      <c r="W1054" s="5" t="s">
        <v>4120</v>
      </c>
      <c r="X1054" s="5" t="s">
        <v>4135</v>
      </c>
      <c r="Y1054" s="5" t="s">
        <v>4175</v>
      </c>
      <c r="Z1054" s="5" t="s">
        <v>4124</v>
      </c>
      <c r="AA1054" s="5" t="s">
        <v>4122</v>
      </c>
      <c r="AB1054" s="5" t="s">
        <v>4341</v>
      </c>
      <c r="AD1054" s="5" t="s">
        <v>4139</v>
      </c>
      <c r="AE1054" s="5" t="s">
        <v>4140</v>
      </c>
      <c r="AF1054" s="5" t="s">
        <v>3033</v>
      </c>
      <c r="AG1054" s="5" t="s">
        <v>6288</v>
      </c>
      <c r="AH1054" s="5" t="s">
        <v>3033</v>
      </c>
      <c r="AI1054" s="5" t="s">
        <v>4344</v>
      </c>
      <c r="AJ1054" s="5" t="s">
        <v>4144</v>
      </c>
      <c r="AL1054" s="5" t="s">
        <v>4145</v>
      </c>
      <c r="AM1054" s="5" t="s">
        <v>4146</v>
      </c>
      <c r="AN1054" s="5" t="s">
        <v>4146</v>
      </c>
      <c r="AO1054" s="5">
        <v>8</v>
      </c>
      <c r="AP1054" s="5">
        <v>500</v>
      </c>
      <c r="AQ1054" s="5" t="s">
        <v>7302</v>
      </c>
      <c r="AR1054" s="5" t="s">
        <v>7303</v>
      </c>
      <c r="AS1054" s="5">
        <v>15</v>
      </c>
      <c r="AT1054" s="5">
        <v>40</v>
      </c>
      <c r="AU1054" s="5">
        <v>29.5</v>
      </c>
      <c r="AV1054" s="5">
        <v>7</v>
      </c>
      <c r="AW1054" s="5">
        <v>15.75</v>
      </c>
      <c r="AX1054" s="5">
        <v>11.61</v>
      </c>
      <c r="AY1054" s="5">
        <v>2.76</v>
      </c>
      <c r="AZ1054" s="5">
        <v>1600</v>
      </c>
      <c r="BA1054" s="5">
        <v>3.53</v>
      </c>
      <c r="BB1054" s="5">
        <v>56</v>
      </c>
      <c r="BC1054" s="5">
        <v>41</v>
      </c>
      <c r="BD1054" s="5">
        <v>32</v>
      </c>
      <c r="BE1054" s="5">
        <v>22.05</v>
      </c>
      <c r="BF1054" s="5">
        <v>16.14</v>
      </c>
      <c r="BG1054" s="5">
        <v>12.6</v>
      </c>
      <c r="BH1054" s="5">
        <v>13.5</v>
      </c>
      <c r="BI1054" s="5">
        <v>29.8</v>
      </c>
      <c r="BM1054" s="6">
        <f t="shared" si="256"/>
        <v>1</v>
      </c>
      <c r="BN1054" s="10">
        <f t="shared" si="257"/>
        <v>0</v>
      </c>
      <c r="BO1054" s="6">
        <f t="shared" si="258"/>
        <v>2</v>
      </c>
      <c r="BP1054" s="6">
        <f t="shared" si="259"/>
        <v>0</v>
      </c>
      <c r="BQ1054" s="6">
        <f t="shared" si="260"/>
        <v>0</v>
      </c>
      <c r="BR1054" s="10" t="str">
        <f t="shared" si="261"/>
        <v>正常在售</v>
      </c>
      <c r="BS1054" s="6" t="str">
        <f t="shared" si="271"/>
        <v>利润款</v>
      </c>
    </row>
    <row r="1055" spans="1:71">
      <c r="A1055" s="6" t="str">
        <f t="shared" si="262"/>
        <v>USB0DDK9ZKG1</v>
      </c>
      <c r="B1055" s="6" t="str">
        <f t="shared" si="263"/>
        <v>USX004D3KBDH</v>
      </c>
      <c r="C1055" s="6" t="str">
        <f t="shared" si="264"/>
        <v>USLM001005</v>
      </c>
      <c r="D1055" s="6" t="str">
        <f t="shared" si="265"/>
        <v>USB0DDK9ZKG1LM001005</v>
      </c>
      <c r="E1055" s="6" t="str">
        <f t="shared" si="266"/>
        <v>USB0DDK9ZKG1X004D3KBDH</v>
      </c>
      <c r="F1055" s="6" t="str">
        <f t="shared" si="267"/>
        <v>USLM001005X004D3KBDH</v>
      </c>
      <c r="G1055" s="6" t="str">
        <f t="shared" si="268"/>
        <v>USLM001005</v>
      </c>
      <c r="H1055" s="6" t="str">
        <f ca="1" t="shared" si="269"/>
        <v>老品</v>
      </c>
      <c r="I1055" s="10" t="str">
        <f t="shared" si="270"/>
        <v>利润款</v>
      </c>
      <c r="J1055" s="5" t="s">
        <v>7298</v>
      </c>
      <c r="K1055" s="5" t="s">
        <v>7299</v>
      </c>
      <c r="L1055" s="5" t="s">
        <v>7261</v>
      </c>
      <c r="M1055" s="5" t="s">
        <v>7300</v>
      </c>
      <c r="N1055" s="5" t="s">
        <v>7301</v>
      </c>
      <c r="O1055" s="5" t="s">
        <v>442</v>
      </c>
      <c r="P1055" s="5" t="s">
        <v>4154</v>
      </c>
      <c r="Q1055" s="5" t="s">
        <v>4385</v>
      </c>
      <c r="R1055" s="5" t="s">
        <v>2288</v>
      </c>
      <c r="S1055" s="5" t="s">
        <v>2995</v>
      </c>
      <c r="T1055" s="5" t="s">
        <v>2994</v>
      </c>
      <c r="U1055" s="5" t="s">
        <v>5225</v>
      </c>
      <c r="V1055" s="5" t="s">
        <v>4134</v>
      </c>
      <c r="W1055" s="5" t="s">
        <v>4122</v>
      </c>
      <c r="X1055" s="5" t="s">
        <v>4135</v>
      </c>
      <c r="Y1055" s="5" t="s">
        <v>4175</v>
      </c>
      <c r="Z1055" s="5" t="s">
        <v>4124</v>
      </c>
      <c r="AA1055" s="5" t="s">
        <v>4122</v>
      </c>
      <c r="AB1055" s="5" t="s">
        <v>4341</v>
      </c>
      <c r="AC1055" s="5" t="s">
        <v>7283</v>
      </c>
      <c r="AD1055" s="5" t="s">
        <v>4139</v>
      </c>
      <c r="AE1055" s="5" t="s">
        <v>4140</v>
      </c>
      <c r="AF1055" s="5" t="s">
        <v>3033</v>
      </c>
      <c r="AG1055" s="5" t="s">
        <v>6288</v>
      </c>
      <c r="AH1055" s="5" t="s">
        <v>3033</v>
      </c>
      <c r="AI1055" s="5" t="s">
        <v>4344</v>
      </c>
      <c r="AJ1055" s="5" t="s">
        <v>4144</v>
      </c>
      <c r="AK1055" s="5">
        <v>6.98</v>
      </c>
      <c r="AL1055" s="5" t="s">
        <v>4145</v>
      </c>
      <c r="AM1055" s="5" t="s">
        <v>4146</v>
      </c>
      <c r="AN1055" s="5" t="s">
        <v>4146</v>
      </c>
      <c r="AO1055" s="5">
        <v>8</v>
      </c>
      <c r="AP1055" s="5">
        <v>500</v>
      </c>
      <c r="AQ1055" s="5" t="s">
        <v>7302</v>
      </c>
      <c r="AR1055" s="5" t="s">
        <v>7303</v>
      </c>
      <c r="AS1055" s="5">
        <v>15</v>
      </c>
      <c r="AT1055" s="5">
        <v>40</v>
      </c>
      <c r="AU1055" s="5">
        <v>29.5</v>
      </c>
      <c r="AV1055" s="5">
        <v>7</v>
      </c>
      <c r="AW1055" s="5">
        <v>15.75</v>
      </c>
      <c r="AX1055" s="5">
        <v>11.61</v>
      </c>
      <c r="AY1055" s="5">
        <v>2.76</v>
      </c>
      <c r="AZ1055" s="5">
        <v>1600</v>
      </c>
      <c r="BA1055" s="5">
        <v>3.53</v>
      </c>
      <c r="BB1055" s="5">
        <v>56</v>
      </c>
      <c r="BC1055" s="5">
        <v>41</v>
      </c>
      <c r="BD1055" s="5">
        <v>32</v>
      </c>
      <c r="BE1055" s="5">
        <v>22.05</v>
      </c>
      <c r="BF1055" s="5">
        <v>16.14</v>
      </c>
      <c r="BG1055" s="5">
        <v>12.6</v>
      </c>
      <c r="BH1055" s="5">
        <v>13.5</v>
      </c>
      <c r="BI1055" s="5">
        <v>29.8</v>
      </c>
      <c r="BM1055" s="6">
        <f t="shared" si="256"/>
        <v>0</v>
      </c>
      <c r="BN1055" s="10">
        <f t="shared" si="257"/>
        <v>0</v>
      </c>
      <c r="BO1055" s="6">
        <f t="shared" si="258"/>
        <v>1</v>
      </c>
      <c r="BP1055" s="6">
        <f t="shared" si="259"/>
        <v>0</v>
      </c>
      <c r="BQ1055" s="6">
        <f t="shared" si="260"/>
        <v>0</v>
      </c>
      <c r="BR1055" s="10" t="str">
        <f t="shared" si="261"/>
        <v>正常在售</v>
      </c>
      <c r="BS1055" s="6" t="str">
        <f t="shared" si="271"/>
        <v>利润款</v>
      </c>
    </row>
    <row r="1056" spans="1:71">
      <c r="A1056" s="6" t="str">
        <f t="shared" si="262"/>
        <v>MXB0DDK9ZKG1</v>
      </c>
      <c r="B1056" s="6" t="str">
        <f t="shared" si="263"/>
        <v>MXX004D3KBDH</v>
      </c>
      <c r="C1056" s="6" t="str">
        <f t="shared" si="264"/>
        <v>MXLM001005</v>
      </c>
      <c r="D1056" s="6" t="str">
        <f t="shared" si="265"/>
        <v>MXB0DDK9ZKG1LM001005</v>
      </c>
      <c r="E1056" s="6" t="str">
        <f t="shared" si="266"/>
        <v>MXB0DDK9ZKG1X004D3KBDH</v>
      </c>
      <c r="F1056" s="6" t="str">
        <f t="shared" si="267"/>
        <v>MXLM001005X004D3KBDH</v>
      </c>
      <c r="G1056" s="6" t="str">
        <f t="shared" si="268"/>
        <v>MXLM001005</v>
      </c>
      <c r="H1056" s="6" t="str">
        <f ca="1" t="shared" si="269"/>
        <v>老品</v>
      </c>
      <c r="I1056" s="10" t="str">
        <f t="shared" si="270"/>
        <v>清货款</v>
      </c>
      <c r="J1056" s="5" t="s">
        <v>7298</v>
      </c>
      <c r="K1056" s="5" t="s">
        <v>7299</v>
      </c>
      <c r="L1056" s="5" t="s">
        <v>7297</v>
      </c>
      <c r="M1056" s="5" t="s">
        <v>7300</v>
      </c>
      <c r="N1056" s="5" t="s">
        <v>7301</v>
      </c>
      <c r="O1056" s="5" t="s">
        <v>442</v>
      </c>
      <c r="P1056" s="5" t="s">
        <v>4120</v>
      </c>
      <c r="Q1056" s="5" t="s">
        <v>4402</v>
      </c>
      <c r="R1056" s="5" t="s">
        <v>8</v>
      </c>
      <c r="S1056" s="5" t="s">
        <v>2995</v>
      </c>
      <c r="T1056" s="5" t="s">
        <v>2994</v>
      </c>
      <c r="U1056" s="5" t="s">
        <v>5225</v>
      </c>
      <c r="V1056" s="5" t="s">
        <v>4134</v>
      </c>
      <c r="W1056" s="5" t="s">
        <v>4120</v>
      </c>
      <c r="X1056" s="5" t="s">
        <v>4135</v>
      </c>
      <c r="Y1056" s="5" t="s">
        <v>4184</v>
      </c>
      <c r="Z1056" s="5" t="s">
        <v>4694</v>
      </c>
      <c r="AA1056" s="5" t="s">
        <v>4120</v>
      </c>
      <c r="AB1056" s="5" t="s">
        <v>4137</v>
      </c>
      <c r="AC1056" s="5" t="s">
        <v>4524</v>
      </c>
      <c r="AD1056" s="5" t="s">
        <v>4259</v>
      </c>
      <c r="AE1056" s="5" t="s">
        <v>4140</v>
      </c>
      <c r="AF1056" s="5" t="s">
        <v>2975</v>
      </c>
      <c r="AG1056" s="5" t="s">
        <v>4350</v>
      </c>
      <c r="AH1056" s="5" t="s">
        <v>3031</v>
      </c>
      <c r="AI1056" s="5" t="s">
        <v>4344</v>
      </c>
      <c r="AJ1056" s="5" t="s">
        <v>4144</v>
      </c>
      <c r="AK1056" s="5">
        <v>79.43</v>
      </c>
      <c r="AL1056" s="5" t="s">
        <v>4145</v>
      </c>
      <c r="AM1056" s="5" t="s">
        <v>4146</v>
      </c>
      <c r="AN1056" s="5" t="s">
        <v>4146</v>
      </c>
      <c r="AO1056" s="5">
        <v>8</v>
      </c>
      <c r="AP1056" s="5">
        <v>500</v>
      </c>
      <c r="AQ1056" s="5" t="s">
        <v>7302</v>
      </c>
      <c r="AR1056" s="5" t="s">
        <v>7303</v>
      </c>
      <c r="AS1056" s="5">
        <v>15</v>
      </c>
      <c r="AT1056" s="5">
        <v>40</v>
      </c>
      <c r="AU1056" s="5">
        <v>29.5</v>
      </c>
      <c r="AV1056" s="5">
        <v>7</v>
      </c>
      <c r="AW1056" s="5">
        <v>15.75</v>
      </c>
      <c r="AX1056" s="5">
        <v>11.61</v>
      </c>
      <c r="AY1056" s="5">
        <v>2.76</v>
      </c>
      <c r="AZ1056" s="5">
        <v>1600</v>
      </c>
      <c r="BA1056" s="5">
        <v>3.53</v>
      </c>
      <c r="BB1056" s="5">
        <v>56</v>
      </c>
      <c r="BC1056" s="5">
        <v>41</v>
      </c>
      <c r="BD1056" s="5">
        <v>32</v>
      </c>
      <c r="BE1056" s="5">
        <v>22.05</v>
      </c>
      <c r="BF1056" s="5">
        <v>16.14</v>
      </c>
      <c r="BG1056" s="5">
        <v>12.6</v>
      </c>
      <c r="BH1056" s="5">
        <v>13.5</v>
      </c>
      <c r="BI1056" s="5">
        <v>29.8</v>
      </c>
      <c r="BM1056" s="6">
        <f t="shared" si="256"/>
        <v>1</v>
      </c>
      <c r="BN1056" s="10">
        <f t="shared" si="257"/>
        <v>0</v>
      </c>
      <c r="BO1056" s="6">
        <f t="shared" si="258"/>
        <v>0</v>
      </c>
      <c r="BP1056" s="6">
        <f t="shared" si="259"/>
        <v>0</v>
      </c>
      <c r="BQ1056" s="6">
        <f t="shared" si="260"/>
        <v>0</v>
      </c>
      <c r="BR1056" s="10" t="str">
        <f t="shared" si="261"/>
        <v>停售</v>
      </c>
      <c r="BS1056" s="6" t="str">
        <f t="shared" si="271"/>
        <v>停售</v>
      </c>
    </row>
    <row r="1057" spans="1:71">
      <c r="A1057" s="6" t="str">
        <f t="shared" si="262"/>
        <v>USB0CCCYRVVJ</v>
      </c>
      <c r="B1057" s="6" t="str">
        <f t="shared" si="263"/>
        <v>USX003WF6BNL</v>
      </c>
      <c r="C1057" s="6" t="str">
        <f t="shared" si="264"/>
        <v>USLM842001</v>
      </c>
      <c r="D1057" s="6" t="str">
        <f t="shared" si="265"/>
        <v>USB0CCCYRVVJLM842001</v>
      </c>
      <c r="E1057" s="6" t="str">
        <f t="shared" si="266"/>
        <v>USB0CCCYRVVJX003WF6BNL</v>
      </c>
      <c r="F1057" s="6" t="str">
        <f t="shared" si="267"/>
        <v>USLM842001X003WF6BNL</v>
      </c>
      <c r="G1057" s="6" t="str">
        <f t="shared" si="268"/>
        <v>USLM842001</v>
      </c>
      <c r="H1057" s="6" t="str">
        <f ca="1" t="shared" si="269"/>
        <v>老品</v>
      </c>
      <c r="I1057" s="10" t="str">
        <f t="shared" si="270"/>
        <v>停售</v>
      </c>
      <c r="J1057" s="5" t="s">
        <v>7308</v>
      </c>
      <c r="K1057" s="5" t="s">
        <v>7309</v>
      </c>
      <c r="L1057" s="5" t="s">
        <v>7310</v>
      </c>
      <c r="M1057" s="5" t="s">
        <v>7311</v>
      </c>
      <c r="N1057" s="5" t="s">
        <v>7312</v>
      </c>
      <c r="O1057" s="5" t="s">
        <v>445</v>
      </c>
      <c r="P1057" s="5" t="s">
        <v>4120</v>
      </c>
      <c r="Q1057" s="5" t="s">
        <v>4385</v>
      </c>
      <c r="R1057" s="5" t="s">
        <v>2288</v>
      </c>
      <c r="S1057" s="5" t="s">
        <v>2995</v>
      </c>
      <c r="T1057" s="5" t="s">
        <v>2994</v>
      </c>
      <c r="U1057" s="5" t="s">
        <v>5225</v>
      </c>
      <c r="V1057" s="5" t="s">
        <v>4134</v>
      </c>
      <c r="W1057" s="5" t="s">
        <v>4120</v>
      </c>
      <c r="X1057" s="5" t="s">
        <v>4135</v>
      </c>
      <c r="Y1057" s="5" t="s">
        <v>4136</v>
      </c>
      <c r="Z1057" s="5" t="s">
        <v>4124</v>
      </c>
      <c r="AA1057" s="5" t="s">
        <v>4120</v>
      </c>
      <c r="AB1057" s="5" t="s">
        <v>4137</v>
      </c>
      <c r="AC1057" s="5" t="s">
        <v>6881</v>
      </c>
      <c r="AD1057" s="5" t="s">
        <v>5415</v>
      </c>
      <c r="AE1057" s="5" t="s">
        <v>4140</v>
      </c>
      <c r="AF1057" s="5" t="s">
        <v>3038</v>
      </c>
      <c r="AG1057" s="5" t="s">
        <v>6288</v>
      </c>
      <c r="AH1057" s="5" t="s">
        <v>3038</v>
      </c>
      <c r="AI1057" s="5" t="s">
        <v>4344</v>
      </c>
      <c r="AJ1057" s="5" t="s">
        <v>4144</v>
      </c>
      <c r="AK1057" s="5">
        <v>5.92</v>
      </c>
      <c r="AL1057" s="5" t="s">
        <v>4145</v>
      </c>
      <c r="AM1057" s="5" t="s">
        <v>4146</v>
      </c>
      <c r="AN1057" s="5" t="s">
        <v>4146</v>
      </c>
      <c r="AO1057" s="5">
        <v>12</v>
      </c>
      <c r="AP1057" s="5">
        <v>500</v>
      </c>
      <c r="AQ1057" s="5" t="s">
        <v>6122</v>
      </c>
      <c r="AR1057" s="5" t="s">
        <v>7313</v>
      </c>
      <c r="AS1057" s="5">
        <v>15</v>
      </c>
      <c r="AT1057" s="5">
        <v>43.7</v>
      </c>
      <c r="AU1057" s="5">
        <v>29.5</v>
      </c>
      <c r="AV1057" s="5">
        <v>4.5</v>
      </c>
      <c r="AW1057" s="5">
        <v>17.2</v>
      </c>
      <c r="AX1057" s="5">
        <v>11.61</v>
      </c>
      <c r="AY1057" s="5">
        <v>1.77</v>
      </c>
      <c r="AZ1057" s="5">
        <v>1035</v>
      </c>
      <c r="BA1057" s="5">
        <v>2.28</v>
      </c>
      <c r="BB1057" s="5">
        <v>53.2</v>
      </c>
      <c r="BC1057" s="5">
        <v>46</v>
      </c>
      <c r="BD1057" s="5">
        <v>32</v>
      </c>
      <c r="BE1057" s="5">
        <v>20.94</v>
      </c>
      <c r="BF1057" s="5">
        <v>18.11</v>
      </c>
      <c r="BG1057" s="5">
        <v>12.6</v>
      </c>
      <c r="BH1057" s="5">
        <v>14.4</v>
      </c>
      <c r="BI1057" s="5">
        <v>31.79</v>
      </c>
      <c r="BM1057" s="6">
        <f t="shared" si="256"/>
        <v>1</v>
      </c>
      <c r="BN1057" s="10">
        <f t="shared" si="257"/>
        <v>0</v>
      </c>
      <c r="BO1057" s="6">
        <f t="shared" si="258"/>
        <v>0</v>
      </c>
      <c r="BP1057" s="6">
        <f t="shared" si="259"/>
        <v>0</v>
      </c>
      <c r="BQ1057" s="6">
        <f t="shared" si="260"/>
        <v>0</v>
      </c>
      <c r="BR1057" s="10" t="str">
        <f t="shared" si="261"/>
        <v>停售</v>
      </c>
      <c r="BS1057" s="6" t="str">
        <f t="shared" si="271"/>
        <v>停售</v>
      </c>
    </row>
    <row r="1058" spans="1:71">
      <c r="A1058" s="6" t="str">
        <f t="shared" si="262"/>
        <v>CAB0CCCYRVVJ</v>
      </c>
      <c r="B1058" s="6" t="str">
        <f t="shared" si="263"/>
        <v>CAX003WF6BNL</v>
      </c>
      <c r="C1058" s="6" t="str">
        <f t="shared" si="264"/>
        <v>CALM842001</v>
      </c>
      <c r="D1058" s="6" t="str">
        <f t="shared" si="265"/>
        <v>CAB0CCCYRVVJLM842001</v>
      </c>
      <c r="E1058" s="6" t="str">
        <f t="shared" si="266"/>
        <v>CAB0CCCYRVVJX003WF6BNL</v>
      </c>
      <c r="F1058" s="6" t="str">
        <f t="shared" si="267"/>
        <v>CALM842001X003WF6BNL</v>
      </c>
      <c r="G1058" s="6" t="str">
        <f t="shared" si="268"/>
        <v>CALM842001</v>
      </c>
      <c r="H1058" s="6" t="str">
        <f ca="1" t="shared" si="269"/>
        <v>老品</v>
      </c>
      <c r="I1058" s="10" t="str">
        <f t="shared" si="270"/>
        <v>未维护</v>
      </c>
      <c r="J1058" s="5" t="s">
        <v>7308</v>
      </c>
      <c r="K1058" s="5" t="s">
        <v>7309</v>
      </c>
      <c r="L1058" s="5" t="s">
        <v>7314</v>
      </c>
      <c r="M1058" s="5" t="s">
        <v>7311</v>
      </c>
      <c r="N1058" s="5" t="s">
        <v>7312</v>
      </c>
      <c r="O1058" s="5" t="s">
        <v>445</v>
      </c>
      <c r="P1058" s="5" t="s">
        <v>4120</v>
      </c>
      <c r="Q1058" s="5" t="s">
        <v>4491</v>
      </c>
      <c r="R1058" s="5" t="s">
        <v>10</v>
      </c>
      <c r="S1058" s="5" t="s">
        <v>2995</v>
      </c>
      <c r="T1058" s="5" t="s">
        <v>2994</v>
      </c>
      <c r="U1058" s="5" t="s">
        <v>5225</v>
      </c>
      <c r="V1058" s="5" t="s">
        <v>4134</v>
      </c>
      <c r="W1058" s="5" t="s">
        <v>4120</v>
      </c>
      <c r="X1058" s="5" t="s">
        <v>4135</v>
      </c>
      <c r="Y1058" s="5" t="s">
        <v>4136</v>
      </c>
      <c r="Z1058" s="5" t="s">
        <v>4124</v>
      </c>
      <c r="AA1058" s="5" t="s">
        <v>4120</v>
      </c>
      <c r="AB1058" s="5" t="s">
        <v>4341</v>
      </c>
      <c r="AC1058" s="5" t="s">
        <v>7315</v>
      </c>
      <c r="AD1058" s="5" t="s">
        <v>7316</v>
      </c>
      <c r="AE1058" s="5" t="s">
        <v>4140</v>
      </c>
      <c r="AF1058" s="5" t="s">
        <v>2977</v>
      </c>
      <c r="AG1058" s="5" t="s">
        <v>4350</v>
      </c>
      <c r="AH1058" s="5" t="s">
        <v>2998</v>
      </c>
      <c r="AI1058" s="5" t="s">
        <v>4344</v>
      </c>
      <c r="AJ1058" s="5" t="s">
        <v>4144</v>
      </c>
      <c r="AK1058" s="5">
        <v>8.42</v>
      </c>
      <c r="AL1058" s="5" t="s">
        <v>4145</v>
      </c>
      <c r="AM1058" s="5" t="s">
        <v>4146</v>
      </c>
      <c r="AN1058" s="5" t="s">
        <v>4146</v>
      </c>
      <c r="AO1058" s="5">
        <v>12</v>
      </c>
      <c r="AP1058" s="5">
        <v>500</v>
      </c>
      <c r="AQ1058" s="5" t="s">
        <v>6122</v>
      </c>
      <c r="AR1058" s="5" t="s">
        <v>7313</v>
      </c>
      <c r="AS1058" s="5">
        <v>15</v>
      </c>
      <c r="AT1058" s="5">
        <v>43.7</v>
      </c>
      <c r="AU1058" s="5">
        <v>29.5</v>
      </c>
      <c r="AV1058" s="5">
        <v>4.5</v>
      </c>
      <c r="AW1058" s="5">
        <v>17.2</v>
      </c>
      <c r="AX1058" s="5">
        <v>11.61</v>
      </c>
      <c r="AY1058" s="5">
        <v>1.77</v>
      </c>
      <c r="AZ1058" s="5">
        <v>1035</v>
      </c>
      <c r="BA1058" s="5">
        <v>2.28</v>
      </c>
      <c r="BB1058" s="5">
        <v>53.2</v>
      </c>
      <c r="BC1058" s="5">
        <v>46</v>
      </c>
      <c r="BD1058" s="5">
        <v>32</v>
      </c>
      <c r="BE1058" s="5">
        <v>20.94</v>
      </c>
      <c r="BF1058" s="5">
        <v>18.11</v>
      </c>
      <c r="BG1058" s="5">
        <v>12.6</v>
      </c>
      <c r="BH1058" s="5">
        <v>14.4</v>
      </c>
      <c r="BI1058" s="5">
        <v>31.79</v>
      </c>
      <c r="BM1058" s="6">
        <f t="shared" si="256"/>
        <v>1</v>
      </c>
      <c r="BN1058" s="10">
        <f t="shared" si="257"/>
        <v>0</v>
      </c>
      <c r="BO1058" s="6">
        <f t="shared" si="258"/>
        <v>0</v>
      </c>
      <c r="BP1058" s="6">
        <f t="shared" si="259"/>
        <v>0</v>
      </c>
      <c r="BQ1058" s="6">
        <f t="shared" si="260"/>
        <v>0</v>
      </c>
      <c r="BR1058" s="10" t="str">
        <f t="shared" si="261"/>
        <v>停售</v>
      </c>
      <c r="BS1058" s="6" t="str">
        <f t="shared" si="271"/>
        <v>停售</v>
      </c>
    </row>
    <row r="1059" spans="1:71">
      <c r="A1059" s="6" t="str">
        <f t="shared" si="262"/>
        <v>USB0CG641S12</v>
      </c>
      <c r="B1059" s="6" t="str">
        <f t="shared" si="263"/>
        <v>USX003XRORYD</v>
      </c>
      <c r="C1059" s="6" t="str">
        <f t="shared" si="264"/>
        <v>USLM843001</v>
      </c>
      <c r="D1059" s="6" t="str">
        <f t="shared" si="265"/>
        <v>USB0CG641S12LM843001</v>
      </c>
      <c r="E1059" s="6" t="str">
        <f t="shared" si="266"/>
        <v>USB0CG641S12X003XRORYD</v>
      </c>
      <c r="F1059" s="6" t="str">
        <f t="shared" si="267"/>
        <v>USLM843001X003XRORYD</v>
      </c>
      <c r="G1059" s="6" t="str">
        <f t="shared" si="268"/>
        <v>USLM843001</v>
      </c>
      <c r="H1059" s="6" t="str">
        <f ca="1" t="shared" si="269"/>
        <v>老品</v>
      </c>
      <c r="I1059" s="10" t="str">
        <f t="shared" si="270"/>
        <v>停售</v>
      </c>
      <c r="J1059" s="5" t="s">
        <v>7317</v>
      </c>
      <c r="K1059" s="5" t="s">
        <v>7318</v>
      </c>
      <c r="L1059" s="5" t="s">
        <v>7319</v>
      </c>
      <c r="M1059" s="5" t="s">
        <v>7319</v>
      </c>
      <c r="N1059" s="5" t="s">
        <v>7320</v>
      </c>
      <c r="O1059" s="5" t="s">
        <v>447</v>
      </c>
      <c r="P1059" s="5" t="s">
        <v>4120</v>
      </c>
      <c r="Q1059" s="5" t="s">
        <v>4385</v>
      </c>
      <c r="R1059" s="5" t="s">
        <v>2288</v>
      </c>
      <c r="S1059" s="5" t="s">
        <v>2995</v>
      </c>
      <c r="T1059" s="5" t="s">
        <v>2990</v>
      </c>
      <c r="U1059" s="5" t="s">
        <v>5225</v>
      </c>
      <c r="V1059" s="5" t="s">
        <v>4134</v>
      </c>
      <c r="W1059" s="5" t="s">
        <v>4120</v>
      </c>
      <c r="X1059" s="5" t="s">
        <v>4155</v>
      </c>
      <c r="Y1059" s="5" t="s">
        <v>4136</v>
      </c>
      <c r="Z1059" s="5" t="s">
        <v>4124</v>
      </c>
      <c r="AA1059" s="5" t="s">
        <v>4120</v>
      </c>
      <c r="AB1059" s="5" t="s">
        <v>4137</v>
      </c>
      <c r="AC1059" s="5" t="s">
        <v>7321</v>
      </c>
      <c r="AD1059" s="5" t="s">
        <v>4904</v>
      </c>
      <c r="AE1059" s="5" t="s">
        <v>4140</v>
      </c>
      <c r="AF1059" s="5" t="s">
        <v>3038</v>
      </c>
      <c r="AG1059" s="5" t="s">
        <v>6288</v>
      </c>
      <c r="AH1059" s="5" t="s">
        <v>3038</v>
      </c>
      <c r="AI1059" s="5" t="s">
        <v>5059</v>
      </c>
      <c r="AJ1059" s="5" t="s">
        <v>4532</v>
      </c>
      <c r="AK1059" s="5">
        <v>7.49</v>
      </c>
      <c r="AL1059" s="5" t="s">
        <v>4145</v>
      </c>
      <c r="AM1059" s="5" t="s">
        <v>4146</v>
      </c>
      <c r="AN1059" s="5" t="s">
        <v>4146</v>
      </c>
      <c r="AO1059" s="5">
        <v>6</v>
      </c>
      <c r="AP1059" s="5">
        <v>500</v>
      </c>
      <c r="AQ1059" s="5" t="s">
        <v>7322</v>
      </c>
      <c r="AR1059" s="5" t="s">
        <v>7323</v>
      </c>
      <c r="AS1059" s="5">
        <v>20</v>
      </c>
      <c r="AT1059" s="5">
        <v>39</v>
      </c>
      <c r="AU1059" s="5">
        <v>19</v>
      </c>
      <c r="AV1059" s="5">
        <v>16.5</v>
      </c>
      <c r="AW1059" s="5">
        <v>15.35</v>
      </c>
      <c r="AX1059" s="5">
        <v>7.48</v>
      </c>
      <c r="AY1059" s="5">
        <v>6.5</v>
      </c>
      <c r="AZ1059" s="5">
        <v>1750</v>
      </c>
      <c r="BA1059" s="5">
        <v>3.86</v>
      </c>
      <c r="BB1059" s="5">
        <v>49</v>
      </c>
      <c r="BC1059" s="5">
        <v>40.5</v>
      </c>
      <c r="BD1059" s="5">
        <v>40.5</v>
      </c>
      <c r="BE1059" s="5">
        <v>19.29</v>
      </c>
      <c r="BF1059" s="5">
        <v>15.94</v>
      </c>
      <c r="BG1059" s="5">
        <v>15.94</v>
      </c>
      <c r="BH1059" s="5">
        <v>13.06</v>
      </c>
      <c r="BI1059" s="5">
        <v>28.83</v>
      </c>
      <c r="BM1059" s="6">
        <f t="shared" si="256"/>
        <v>1</v>
      </c>
      <c r="BN1059" s="10">
        <f t="shared" si="257"/>
        <v>0</v>
      </c>
      <c r="BO1059" s="6">
        <f t="shared" si="258"/>
        <v>0</v>
      </c>
      <c r="BP1059" s="6">
        <f t="shared" si="259"/>
        <v>0</v>
      </c>
      <c r="BQ1059" s="6">
        <f t="shared" si="260"/>
        <v>0</v>
      </c>
      <c r="BR1059" s="10" t="str">
        <f t="shared" si="261"/>
        <v>停售</v>
      </c>
      <c r="BS1059" s="6" t="str">
        <f t="shared" si="271"/>
        <v>停售</v>
      </c>
    </row>
    <row r="1060" spans="1:71">
      <c r="A1060" s="6" t="str">
        <f t="shared" si="262"/>
        <v>CAB0CG641S12</v>
      </c>
      <c r="B1060" s="6" t="str">
        <f t="shared" si="263"/>
        <v>CAX003XRORYD</v>
      </c>
      <c r="C1060" s="6" t="str">
        <f t="shared" si="264"/>
        <v>CALM843001</v>
      </c>
      <c r="D1060" s="6" t="str">
        <f t="shared" si="265"/>
        <v>CAB0CG641S12LM843001</v>
      </c>
      <c r="E1060" s="6" t="str">
        <f t="shared" si="266"/>
        <v>CAB0CG641S12X003XRORYD</v>
      </c>
      <c r="F1060" s="6" t="str">
        <f t="shared" si="267"/>
        <v>CALM843001X003XRORYD</v>
      </c>
      <c r="G1060" s="6" t="str">
        <f t="shared" si="268"/>
        <v>CALM843001</v>
      </c>
      <c r="H1060" s="6" t="str">
        <f ca="1" t="shared" si="269"/>
        <v>老品</v>
      </c>
      <c r="I1060" s="10" t="str">
        <f t="shared" si="270"/>
        <v>清货款</v>
      </c>
      <c r="J1060" s="5" t="s">
        <v>7317</v>
      </c>
      <c r="K1060" s="5" t="s">
        <v>7318</v>
      </c>
      <c r="L1060" s="5" t="s">
        <v>7319</v>
      </c>
      <c r="M1060" s="5" t="s">
        <v>7319</v>
      </c>
      <c r="N1060" s="5" t="s">
        <v>7320</v>
      </c>
      <c r="O1060" s="5" t="s">
        <v>447</v>
      </c>
      <c r="P1060" s="5" t="s">
        <v>4120</v>
      </c>
      <c r="Q1060" s="5" t="s">
        <v>4491</v>
      </c>
      <c r="R1060" s="5" t="s">
        <v>10</v>
      </c>
      <c r="S1060" s="5" t="s">
        <v>2995</v>
      </c>
      <c r="T1060" s="5" t="s">
        <v>2990</v>
      </c>
      <c r="U1060" s="5" t="s">
        <v>5225</v>
      </c>
      <c r="V1060" s="5" t="s">
        <v>4134</v>
      </c>
      <c r="W1060" s="5" t="s">
        <v>4120</v>
      </c>
      <c r="X1060" s="5" t="s">
        <v>4135</v>
      </c>
      <c r="Y1060" s="5" t="s">
        <v>4299</v>
      </c>
      <c r="Z1060" s="5" t="s">
        <v>4694</v>
      </c>
      <c r="AA1060" s="5" t="s">
        <v>4120</v>
      </c>
      <c r="AB1060" s="5" t="s">
        <v>4137</v>
      </c>
      <c r="AC1060" s="5" t="s">
        <v>7324</v>
      </c>
      <c r="AD1060" s="5" t="s">
        <v>7316</v>
      </c>
      <c r="AE1060" s="5" t="s">
        <v>4140</v>
      </c>
      <c r="AF1060" s="5" t="s">
        <v>2995</v>
      </c>
      <c r="AG1060" s="5" t="s">
        <v>6288</v>
      </c>
      <c r="AH1060" s="5" t="s">
        <v>4513</v>
      </c>
      <c r="AI1060" s="5" t="s">
        <v>5059</v>
      </c>
      <c r="AJ1060" s="5" t="s">
        <v>4532</v>
      </c>
      <c r="AL1060" s="5" t="s">
        <v>4145</v>
      </c>
      <c r="AM1060" s="5" t="s">
        <v>4146</v>
      </c>
      <c r="AN1060" s="5" t="s">
        <v>4146</v>
      </c>
      <c r="AO1060" s="5">
        <v>6</v>
      </c>
      <c r="AP1060" s="5">
        <v>500</v>
      </c>
      <c r="AQ1060" s="5" t="s">
        <v>7322</v>
      </c>
      <c r="AR1060" s="5" t="s">
        <v>7323</v>
      </c>
      <c r="AS1060" s="5">
        <v>20</v>
      </c>
      <c r="AT1060" s="5">
        <v>39</v>
      </c>
      <c r="AU1060" s="5">
        <v>19</v>
      </c>
      <c r="AV1060" s="5">
        <v>16.5</v>
      </c>
      <c r="AW1060" s="5">
        <v>15.35</v>
      </c>
      <c r="AX1060" s="5">
        <v>7.48</v>
      </c>
      <c r="AY1060" s="5">
        <v>6.5</v>
      </c>
      <c r="AZ1060" s="5">
        <v>1750</v>
      </c>
      <c r="BA1060" s="5">
        <v>3.86</v>
      </c>
      <c r="BB1060" s="5">
        <v>49</v>
      </c>
      <c r="BC1060" s="5">
        <v>40.5</v>
      </c>
      <c r="BD1060" s="5">
        <v>40.5</v>
      </c>
      <c r="BE1060" s="5">
        <v>19.29</v>
      </c>
      <c r="BF1060" s="5">
        <v>15.94</v>
      </c>
      <c r="BG1060" s="5">
        <v>15.94</v>
      </c>
      <c r="BH1060" s="5">
        <v>13.06</v>
      </c>
      <c r="BI1060" s="5">
        <v>28.83</v>
      </c>
      <c r="BM1060" s="6">
        <f t="shared" si="256"/>
        <v>1</v>
      </c>
      <c r="BN1060" s="10">
        <f t="shared" si="257"/>
        <v>0</v>
      </c>
      <c r="BO1060" s="6">
        <f t="shared" si="258"/>
        <v>0</v>
      </c>
      <c r="BP1060" s="6">
        <f t="shared" si="259"/>
        <v>0</v>
      </c>
      <c r="BQ1060" s="6">
        <f t="shared" si="260"/>
        <v>0</v>
      </c>
      <c r="BR1060" s="10" t="str">
        <f t="shared" si="261"/>
        <v>停售</v>
      </c>
      <c r="BS1060" s="6" t="str">
        <f t="shared" si="271"/>
        <v>停售</v>
      </c>
    </row>
    <row r="1061" spans="1:71">
      <c r="A1061" s="6" t="str">
        <f t="shared" si="262"/>
        <v>USB0CHMF2ZP1</v>
      </c>
      <c r="B1061" s="6" t="str">
        <f t="shared" si="263"/>
        <v>USX003YKI98T</v>
      </c>
      <c r="C1061" s="6" t="str">
        <f t="shared" si="264"/>
        <v>USLM844002</v>
      </c>
      <c r="D1061" s="6" t="str">
        <f t="shared" si="265"/>
        <v>USB0CHMF2ZP1LM844002</v>
      </c>
      <c r="E1061" s="6" t="str">
        <f t="shared" si="266"/>
        <v>USB0CHMF2ZP1X003YKI98T</v>
      </c>
      <c r="F1061" s="6" t="str">
        <f t="shared" si="267"/>
        <v>USLM844002X003YKI98T</v>
      </c>
      <c r="G1061" s="6" t="str">
        <f t="shared" si="268"/>
        <v>USLM844002</v>
      </c>
      <c r="H1061" s="6" t="str">
        <f ca="1" t="shared" si="269"/>
        <v>老品</v>
      </c>
      <c r="I1061" s="10" t="str">
        <f t="shared" si="270"/>
        <v>停售</v>
      </c>
      <c r="J1061" s="5" t="s">
        <v>7325</v>
      </c>
      <c r="K1061" s="5" t="s">
        <v>7326</v>
      </c>
      <c r="L1061" s="5" t="s">
        <v>7327</v>
      </c>
      <c r="M1061" s="5" t="s">
        <v>7327</v>
      </c>
      <c r="N1061" s="5" t="s">
        <v>7328</v>
      </c>
      <c r="O1061" s="5" t="s">
        <v>7329</v>
      </c>
      <c r="P1061" s="5" t="s">
        <v>4120</v>
      </c>
      <c r="Q1061" s="5" t="s">
        <v>4385</v>
      </c>
      <c r="R1061" s="5" t="s">
        <v>2288</v>
      </c>
      <c r="S1061" s="5" t="s">
        <v>2995</v>
      </c>
      <c r="T1061" s="5" t="s">
        <v>2990</v>
      </c>
      <c r="U1061" s="5" t="s">
        <v>5225</v>
      </c>
      <c r="V1061" s="5" t="s">
        <v>4134</v>
      </c>
      <c r="W1061" s="5" t="s">
        <v>4120</v>
      </c>
      <c r="X1061" s="5" t="s">
        <v>4135</v>
      </c>
      <c r="Y1061" s="5" t="s">
        <v>4136</v>
      </c>
      <c r="Z1061" s="5" t="s">
        <v>4124</v>
      </c>
      <c r="AA1061" s="5" t="s">
        <v>4120</v>
      </c>
      <c r="AB1061" s="5" t="s">
        <v>4137</v>
      </c>
      <c r="AC1061" s="5" t="s">
        <v>6295</v>
      </c>
      <c r="AD1061" s="5" t="s">
        <v>5455</v>
      </c>
      <c r="AE1061" s="5" t="s">
        <v>4140</v>
      </c>
      <c r="AF1061" s="5" t="s">
        <v>3048</v>
      </c>
      <c r="AG1061" s="5" t="s">
        <v>4141</v>
      </c>
      <c r="AH1061" s="5" t="s">
        <v>3048</v>
      </c>
      <c r="AI1061" s="5" t="s">
        <v>6289</v>
      </c>
      <c r="AJ1061" s="5" t="s">
        <v>4532</v>
      </c>
      <c r="AK1061" s="5">
        <v>7.01</v>
      </c>
      <c r="AL1061" s="5" t="s">
        <v>4145</v>
      </c>
      <c r="AM1061" s="5" t="s">
        <v>4146</v>
      </c>
      <c r="AN1061" s="5" t="s">
        <v>4146</v>
      </c>
      <c r="AO1061" s="5">
        <v>12</v>
      </c>
      <c r="AP1061" s="5">
        <v>1000</v>
      </c>
      <c r="AQ1061" s="5" t="s">
        <v>5078</v>
      </c>
      <c r="AR1061" s="5" t="s">
        <v>5079</v>
      </c>
      <c r="AS1061" s="5">
        <v>15</v>
      </c>
      <c r="AT1061" s="5">
        <v>27</v>
      </c>
      <c r="AU1061" s="5">
        <v>27</v>
      </c>
      <c r="AV1061" s="5">
        <v>12</v>
      </c>
      <c r="AW1061" s="5">
        <v>10.63</v>
      </c>
      <c r="AX1061" s="5">
        <v>10.63</v>
      </c>
      <c r="AY1061" s="5">
        <v>4.72</v>
      </c>
      <c r="AZ1061" s="5">
        <v>1150</v>
      </c>
      <c r="BA1061" s="5">
        <v>2.54</v>
      </c>
      <c r="BB1061" s="5">
        <v>57</v>
      </c>
      <c r="BC1061" s="5">
        <v>56</v>
      </c>
      <c r="BD1061" s="5">
        <v>38</v>
      </c>
      <c r="BE1061" s="5">
        <v>22.44</v>
      </c>
      <c r="BF1061" s="5">
        <v>22.05</v>
      </c>
      <c r="BG1061" s="5">
        <v>14.96</v>
      </c>
      <c r="BH1061" s="5">
        <v>15.5</v>
      </c>
      <c r="BI1061" s="5">
        <v>34.22</v>
      </c>
      <c r="BM1061" s="6">
        <f t="shared" si="256"/>
        <v>1</v>
      </c>
      <c r="BN1061" s="10">
        <f t="shared" si="257"/>
        <v>0</v>
      </c>
      <c r="BO1061" s="6">
        <f t="shared" si="258"/>
        <v>0</v>
      </c>
      <c r="BP1061" s="6">
        <f t="shared" si="259"/>
        <v>0</v>
      </c>
      <c r="BQ1061" s="6">
        <f t="shared" si="260"/>
        <v>0</v>
      </c>
      <c r="BR1061" s="10" t="str">
        <f t="shared" si="261"/>
        <v>停售</v>
      </c>
      <c r="BS1061" s="6" t="str">
        <f t="shared" si="271"/>
        <v>停售</v>
      </c>
    </row>
    <row r="1062" spans="1:71">
      <c r="A1062" s="6" t="str">
        <f t="shared" si="262"/>
        <v>USB0CQJLK7X1</v>
      </c>
      <c r="B1062" s="6" t="str">
        <f t="shared" si="263"/>
        <v>USX0042PUY0B</v>
      </c>
      <c r="C1062" s="6" t="str">
        <f t="shared" si="264"/>
        <v>USLM844002</v>
      </c>
      <c r="D1062" s="6" t="str">
        <f t="shared" si="265"/>
        <v>USB0CQJLK7X1LM844002</v>
      </c>
      <c r="E1062" s="6" t="str">
        <f t="shared" si="266"/>
        <v>USB0CQJLK7X1X0042PUY0B</v>
      </c>
      <c r="F1062" s="6" t="str">
        <f t="shared" si="267"/>
        <v>USLM844002X0042PUY0B</v>
      </c>
      <c r="G1062" s="6" t="str">
        <f t="shared" si="268"/>
        <v>USLM844002</v>
      </c>
      <c r="H1062" s="6" t="str">
        <f ca="1" t="shared" si="269"/>
        <v>老品</v>
      </c>
      <c r="I1062" s="10" t="str">
        <f t="shared" si="270"/>
        <v>停售</v>
      </c>
      <c r="J1062" s="5" t="s">
        <v>7325</v>
      </c>
      <c r="K1062" s="5" t="s">
        <v>7326</v>
      </c>
      <c r="L1062" s="5" t="s">
        <v>7330</v>
      </c>
      <c r="M1062" s="5" t="s">
        <v>7331</v>
      </c>
      <c r="N1062" s="5" t="s">
        <v>7332</v>
      </c>
      <c r="O1062" s="5" t="s">
        <v>7333</v>
      </c>
      <c r="P1062" s="5" t="s">
        <v>4120</v>
      </c>
      <c r="Q1062" s="5" t="s">
        <v>4385</v>
      </c>
      <c r="R1062" s="5" t="s">
        <v>2288</v>
      </c>
      <c r="S1062" s="5" t="s">
        <v>2995</v>
      </c>
      <c r="T1062" s="5" t="s">
        <v>2990</v>
      </c>
      <c r="U1062" s="5" t="s">
        <v>5225</v>
      </c>
      <c r="V1062" s="5" t="s">
        <v>4134</v>
      </c>
      <c r="W1062" s="5" t="s">
        <v>4120</v>
      </c>
      <c r="X1062" s="5" t="s">
        <v>4135</v>
      </c>
      <c r="Y1062" s="5" t="s">
        <v>4184</v>
      </c>
      <c r="Z1062" s="5" t="s">
        <v>4124</v>
      </c>
      <c r="AA1062" s="5" t="s">
        <v>4120</v>
      </c>
      <c r="AB1062" s="5" t="s">
        <v>4137</v>
      </c>
      <c r="AC1062" s="5" t="s">
        <v>7334</v>
      </c>
      <c r="AD1062" s="5" t="s">
        <v>4803</v>
      </c>
      <c r="AE1062" s="5" t="s">
        <v>4140</v>
      </c>
      <c r="AF1062" s="5" t="s">
        <v>3048</v>
      </c>
      <c r="AG1062" s="5" t="s">
        <v>4141</v>
      </c>
      <c r="AH1062" s="5" t="s">
        <v>4142</v>
      </c>
      <c r="AI1062" s="5" t="s">
        <v>6289</v>
      </c>
      <c r="AJ1062" s="5" t="s">
        <v>4532</v>
      </c>
      <c r="AK1062" s="5">
        <v>7.24</v>
      </c>
      <c r="AL1062" s="5" t="s">
        <v>4145</v>
      </c>
      <c r="AM1062" s="5" t="s">
        <v>4146</v>
      </c>
      <c r="AN1062" s="5" t="s">
        <v>4146</v>
      </c>
      <c r="AO1062" s="5">
        <v>12</v>
      </c>
      <c r="AP1062" s="5">
        <v>1000</v>
      </c>
      <c r="AQ1062" s="5" t="s">
        <v>5078</v>
      </c>
      <c r="AR1062" s="5" t="s">
        <v>5079</v>
      </c>
      <c r="AS1062" s="5">
        <v>15</v>
      </c>
      <c r="AT1062" s="5">
        <v>27</v>
      </c>
      <c r="AU1062" s="5">
        <v>27</v>
      </c>
      <c r="AV1062" s="5">
        <v>12</v>
      </c>
      <c r="AW1062" s="5">
        <v>10.63</v>
      </c>
      <c r="AX1062" s="5">
        <v>10.63</v>
      </c>
      <c r="AY1062" s="5">
        <v>4.72</v>
      </c>
      <c r="AZ1062" s="5">
        <v>1150</v>
      </c>
      <c r="BA1062" s="5">
        <v>2.54</v>
      </c>
      <c r="BB1062" s="5">
        <v>57</v>
      </c>
      <c r="BC1062" s="5">
        <v>56</v>
      </c>
      <c r="BD1062" s="5">
        <v>38</v>
      </c>
      <c r="BE1062" s="5">
        <v>22.44</v>
      </c>
      <c r="BF1062" s="5">
        <v>22.05</v>
      </c>
      <c r="BG1062" s="5">
        <v>14.96</v>
      </c>
      <c r="BH1062" s="5">
        <v>15.5</v>
      </c>
      <c r="BI1062" s="5">
        <v>34.22</v>
      </c>
      <c r="BM1062" s="6">
        <f t="shared" si="256"/>
        <v>1</v>
      </c>
      <c r="BN1062" s="10">
        <f t="shared" si="257"/>
        <v>0</v>
      </c>
      <c r="BO1062" s="6">
        <f t="shared" si="258"/>
        <v>0</v>
      </c>
      <c r="BP1062" s="6">
        <f t="shared" si="259"/>
        <v>0</v>
      </c>
      <c r="BQ1062" s="6">
        <f t="shared" si="260"/>
        <v>0</v>
      </c>
      <c r="BR1062" s="10" t="str">
        <f t="shared" si="261"/>
        <v>停售</v>
      </c>
      <c r="BS1062" s="6" t="str">
        <f t="shared" si="271"/>
        <v>停售</v>
      </c>
    </row>
    <row r="1063" spans="1:71">
      <c r="A1063" s="6" t="str">
        <f t="shared" si="262"/>
        <v>USB0CJY6GSWS</v>
      </c>
      <c r="B1063" s="6" t="str">
        <f t="shared" si="263"/>
        <v>USX003ZDAAQT</v>
      </c>
      <c r="C1063" s="6" t="str">
        <f t="shared" si="264"/>
        <v>USLM845001</v>
      </c>
      <c r="D1063" s="6" t="str">
        <f t="shared" si="265"/>
        <v>USB0CJY6GSWSLM845001</v>
      </c>
      <c r="E1063" s="6" t="str">
        <f t="shared" si="266"/>
        <v>USB0CJY6GSWSX003ZDAAQT</v>
      </c>
      <c r="F1063" s="6" t="str">
        <f t="shared" si="267"/>
        <v>USLM845001X003ZDAAQT</v>
      </c>
      <c r="G1063" s="6" t="str">
        <f t="shared" si="268"/>
        <v>USLM845001</v>
      </c>
      <c r="H1063" s="6" t="str">
        <f ca="1" t="shared" si="269"/>
        <v>老品</v>
      </c>
      <c r="I1063" s="10" t="str">
        <f t="shared" si="270"/>
        <v>停售</v>
      </c>
      <c r="J1063" s="5" t="s">
        <v>7335</v>
      </c>
      <c r="K1063" s="5" t="s">
        <v>7336</v>
      </c>
      <c r="L1063" s="5" t="s">
        <v>7310</v>
      </c>
      <c r="M1063" s="5" t="s">
        <v>7337</v>
      </c>
      <c r="N1063" s="5" t="s">
        <v>7338</v>
      </c>
      <c r="O1063" s="5" t="s">
        <v>7339</v>
      </c>
      <c r="P1063" s="5" t="s">
        <v>4120</v>
      </c>
      <c r="Q1063" s="5" t="s">
        <v>4385</v>
      </c>
      <c r="R1063" s="5" t="s">
        <v>2288</v>
      </c>
      <c r="S1063" s="5" t="s">
        <v>2995</v>
      </c>
      <c r="T1063" s="5" t="s">
        <v>2994</v>
      </c>
      <c r="U1063" s="5" t="s">
        <v>5225</v>
      </c>
      <c r="V1063" s="5" t="s">
        <v>4134</v>
      </c>
      <c r="W1063" s="5" t="s">
        <v>4120</v>
      </c>
      <c r="X1063" s="5" t="s">
        <v>4135</v>
      </c>
      <c r="Y1063" s="5" t="s">
        <v>4184</v>
      </c>
      <c r="Z1063" s="5" t="s">
        <v>4124</v>
      </c>
      <c r="AA1063" s="5" t="s">
        <v>4120</v>
      </c>
      <c r="AB1063" s="5" t="s">
        <v>4137</v>
      </c>
      <c r="AC1063" s="5" t="s">
        <v>7340</v>
      </c>
      <c r="AD1063" s="5" t="s">
        <v>5455</v>
      </c>
      <c r="AE1063" s="5" t="s">
        <v>4140</v>
      </c>
      <c r="AF1063" s="5" t="s">
        <v>3038</v>
      </c>
      <c r="AG1063" s="5" t="s">
        <v>6288</v>
      </c>
      <c r="AH1063" s="5" t="s">
        <v>3038</v>
      </c>
      <c r="AI1063" s="5" t="s">
        <v>4344</v>
      </c>
      <c r="AJ1063" s="5" t="s">
        <v>4144</v>
      </c>
      <c r="AK1063" s="5">
        <v>5.75</v>
      </c>
      <c r="AL1063" s="5" t="s">
        <v>4145</v>
      </c>
      <c r="AM1063" s="5" t="s">
        <v>4146</v>
      </c>
      <c r="AN1063" s="5" t="s">
        <v>4146</v>
      </c>
      <c r="AO1063" s="5">
        <v>12</v>
      </c>
      <c r="AP1063" s="5">
        <v>500</v>
      </c>
      <c r="AQ1063" s="5" t="s">
        <v>5534</v>
      </c>
      <c r="AR1063" s="5" t="s">
        <v>5535</v>
      </c>
      <c r="AS1063" s="5">
        <v>15</v>
      </c>
      <c r="AT1063" s="5">
        <v>40.8</v>
      </c>
      <c r="AU1063" s="5">
        <v>29.8</v>
      </c>
      <c r="AV1063" s="5">
        <v>4.3</v>
      </c>
      <c r="AW1063" s="5">
        <v>16.06</v>
      </c>
      <c r="AX1063" s="5">
        <v>11.73</v>
      </c>
      <c r="AY1063" s="5">
        <v>1.69</v>
      </c>
      <c r="AZ1063" s="5">
        <v>1100</v>
      </c>
      <c r="BA1063" s="5">
        <v>2.43</v>
      </c>
      <c r="BB1063" s="5">
        <v>54</v>
      </c>
      <c r="BC1063" s="5">
        <v>45.5</v>
      </c>
      <c r="BD1063" s="5">
        <v>32.5</v>
      </c>
      <c r="BE1063" s="5">
        <v>21.26</v>
      </c>
      <c r="BF1063" s="5">
        <v>17.91</v>
      </c>
      <c r="BG1063" s="5">
        <v>12.8</v>
      </c>
      <c r="BH1063" s="5">
        <v>14.04</v>
      </c>
      <c r="BI1063" s="5">
        <v>30.99</v>
      </c>
      <c r="BM1063" s="6">
        <f t="shared" si="256"/>
        <v>1</v>
      </c>
      <c r="BN1063" s="10">
        <f t="shared" si="257"/>
        <v>0</v>
      </c>
      <c r="BO1063" s="6">
        <f t="shared" si="258"/>
        <v>0</v>
      </c>
      <c r="BP1063" s="6">
        <f t="shared" si="259"/>
        <v>0</v>
      </c>
      <c r="BQ1063" s="6">
        <f t="shared" si="260"/>
        <v>0</v>
      </c>
      <c r="BR1063" s="10" t="str">
        <f t="shared" si="261"/>
        <v>停售</v>
      </c>
      <c r="BS1063" s="6" t="str">
        <f t="shared" si="271"/>
        <v>停售</v>
      </c>
    </row>
    <row r="1064" spans="1:71">
      <c r="A1064" s="6" t="str">
        <f t="shared" si="262"/>
        <v>USB0CX5FZKLH</v>
      </c>
      <c r="B1064" s="6" t="str">
        <f t="shared" si="263"/>
        <v>USX0045M7Z3F</v>
      </c>
      <c r="C1064" s="6" t="str">
        <f t="shared" si="264"/>
        <v>USLM845002</v>
      </c>
      <c r="D1064" s="6" t="str">
        <f t="shared" si="265"/>
        <v>USB0CX5FZKLHLM845002</v>
      </c>
      <c r="E1064" s="6" t="str">
        <f t="shared" si="266"/>
        <v>USB0CX5FZKLHX0045M7Z3F</v>
      </c>
      <c r="F1064" s="6" t="str">
        <f t="shared" si="267"/>
        <v>USLM845002X0045M7Z3F</v>
      </c>
      <c r="G1064" s="6" t="str">
        <f t="shared" si="268"/>
        <v>USLM845002</v>
      </c>
      <c r="H1064" s="6" t="str">
        <f ca="1" t="shared" si="269"/>
        <v>老品</v>
      </c>
      <c r="I1064" s="10" t="str">
        <f t="shared" si="270"/>
        <v>停售</v>
      </c>
      <c r="J1064" s="5" t="s">
        <v>7341</v>
      </c>
      <c r="K1064" s="5" t="s">
        <v>7342</v>
      </c>
      <c r="L1064" s="5" t="s">
        <v>7310</v>
      </c>
      <c r="M1064" s="5" t="s">
        <v>7343</v>
      </c>
      <c r="N1064" s="5" t="s">
        <v>7344</v>
      </c>
      <c r="O1064" s="5" t="s">
        <v>7345</v>
      </c>
      <c r="P1064" s="5" t="s">
        <v>4120</v>
      </c>
      <c r="Q1064" s="5" t="s">
        <v>4385</v>
      </c>
      <c r="R1064" s="5" t="s">
        <v>2288</v>
      </c>
      <c r="S1064" s="5" t="s">
        <v>2995</v>
      </c>
      <c r="T1064" s="5" t="s">
        <v>2994</v>
      </c>
      <c r="U1064" s="5" t="s">
        <v>5225</v>
      </c>
      <c r="V1064" s="5" t="s">
        <v>4134</v>
      </c>
      <c r="W1064" s="5" t="s">
        <v>4120</v>
      </c>
      <c r="X1064" s="5" t="s">
        <v>4135</v>
      </c>
      <c r="Y1064" s="5" t="s">
        <v>4299</v>
      </c>
      <c r="Z1064" s="5" t="s">
        <v>4124</v>
      </c>
      <c r="AA1064" s="5" t="s">
        <v>4120</v>
      </c>
      <c r="AB1064" s="5" t="s">
        <v>4137</v>
      </c>
      <c r="AC1064" s="5" t="s">
        <v>7346</v>
      </c>
      <c r="AD1064" s="5" t="s">
        <v>5444</v>
      </c>
      <c r="AE1064" s="5" t="s">
        <v>4140</v>
      </c>
      <c r="AF1064" s="5" t="s">
        <v>3038</v>
      </c>
      <c r="AG1064" s="5" t="s">
        <v>6288</v>
      </c>
      <c r="AH1064" s="5" t="s">
        <v>3038</v>
      </c>
      <c r="AI1064" s="5" t="s">
        <v>4344</v>
      </c>
      <c r="AJ1064" s="5" t="s">
        <v>4144</v>
      </c>
      <c r="AK1064" s="5">
        <v>7.71</v>
      </c>
      <c r="AL1064" s="5" t="s">
        <v>4145</v>
      </c>
      <c r="AM1064" s="5" t="s">
        <v>4146</v>
      </c>
      <c r="AN1064" s="5" t="s">
        <v>4146</v>
      </c>
      <c r="AO1064" s="5">
        <v>6</v>
      </c>
      <c r="AP1064" s="5">
        <v>500</v>
      </c>
      <c r="AQ1064" s="5" t="s">
        <v>5972</v>
      </c>
      <c r="AR1064" s="5" t="s">
        <v>5973</v>
      </c>
      <c r="AS1064" s="5">
        <v>15</v>
      </c>
      <c r="AT1064" s="5">
        <v>40.8</v>
      </c>
      <c r="AU1064" s="5">
        <v>29.8</v>
      </c>
      <c r="AV1064" s="5">
        <v>8</v>
      </c>
      <c r="AW1064" s="5">
        <v>16.06</v>
      </c>
      <c r="AX1064" s="5">
        <v>11.73</v>
      </c>
      <c r="AY1064" s="5">
        <v>3.15</v>
      </c>
      <c r="AZ1064" s="5">
        <v>2200</v>
      </c>
      <c r="BA1064" s="5">
        <v>4.86</v>
      </c>
      <c r="BB1064" s="5">
        <v>49.5</v>
      </c>
      <c r="BC1064" s="5">
        <v>42.6</v>
      </c>
      <c r="BD1064" s="5">
        <v>32.5</v>
      </c>
      <c r="BE1064" s="5">
        <v>19.49</v>
      </c>
      <c r="BF1064" s="5">
        <v>16.77</v>
      </c>
      <c r="BG1064" s="5">
        <v>12.8</v>
      </c>
      <c r="BH1064" s="5">
        <v>14.04</v>
      </c>
      <c r="BI1064" s="5">
        <v>30.99</v>
      </c>
      <c r="BM1064" s="6">
        <f t="shared" si="256"/>
        <v>1</v>
      </c>
      <c r="BN1064" s="10">
        <f t="shared" si="257"/>
        <v>0</v>
      </c>
      <c r="BO1064" s="6">
        <f t="shared" si="258"/>
        <v>0</v>
      </c>
      <c r="BP1064" s="6">
        <f t="shared" si="259"/>
        <v>0</v>
      </c>
      <c r="BQ1064" s="6">
        <f t="shared" si="260"/>
        <v>0</v>
      </c>
      <c r="BR1064" s="10" t="str">
        <f t="shared" si="261"/>
        <v>停售</v>
      </c>
      <c r="BS1064" s="6" t="str">
        <f t="shared" si="271"/>
        <v>停售</v>
      </c>
    </row>
    <row r="1065" spans="1:71">
      <c r="A1065" s="6" t="str">
        <f t="shared" si="262"/>
        <v>USB0CL8RWL9V</v>
      </c>
      <c r="B1065" s="6" t="str">
        <f t="shared" si="263"/>
        <v>USX0040A3MEN</v>
      </c>
      <c r="C1065" s="6" t="str">
        <f t="shared" si="264"/>
        <v>USLM846001</v>
      </c>
      <c r="D1065" s="6" t="str">
        <f t="shared" si="265"/>
        <v>USB0CL8RWL9VLM846001</v>
      </c>
      <c r="E1065" s="6" t="str">
        <f t="shared" si="266"/>
        <v>USB0CL8RWL9VX0040A3MEN</v>
      </c>
      <c r="F1065" s="6" t="str">
        <f t="shared" si="267"/>
        <v>USLM846001X0040A3MEN</v>
      </c>
      <c r="G1065" s="6" t="str">
        <f t="shared" si="268"/>
        <v>USLM846001</v>
      </c>
      <c r="H1065" s="6" t="str">
        <f ca="1" t="shared" si="269"/>
        <v>老品</v>
      </c>
      <c r="I1065" s="10" t="str">
        <f t="shared" si="270"/>
        <v>停售</v>
      </c>
      <c r="J1065" s="5" t="s">
        <v>7347</v>
      </c>
      <c r="K1065" s="5" t="s">
        <v>7348</v>
      </c>
      <c r="L1065" s="5" t="s">
        <v>7349</v>
      </c>
      <c r="M1065" s="5" t="s">
        <v>7350</v>
      </c>
      <c r="N1065" s="5" t="s">
        <v>7351</v>
      </c>
      <c r="O1065" s="5" t="s">
        <v>7352</v>
      </c>
      <c r="P1065" s="5" t="s">
        <v>4120</v>
      </c>
      <c r="Q1065" s="5" t="s">
        <v>4385</v>
      </c>
      <c r="R1065" s="5" t="s">
        <v>2288</v>
      </c>
      <c r="S1065" s="5" t="s">
        <v>2995</v>
      </c>
      <c r="T1065" s="5" t="s">
        <v>2990</v>
      </c>
      <c r="U1065" s="5" t="s">
        <v>5225</v>
      </c>
      <c r="V1065" s="5" t="s">
        <v>4134</v>
      </c>
      <c r="W1065" s="5" t="s">
        <v>4120</v>
      </c>
      <c r="X1065" s="5" t="s">
        <v>4135</v>
      </c>
      <c r="Y1065" s="5" t="s">
        <v>4136</v>
      </c>
      <c r="Z1065" s="5" t="s">
        <v>4124</v>
      </c>
      <c r="AA1065" s="5" t="s">
        <v>4120</v>
      </c>
      <c r="AB1065" s="5" t="s">
        <v>4137</v>
      </c>
      <c r="AC1065" s="5" t="s">
        <v>7353</v>
      </c>
      <c r="AD1065" s="5" t="s">
        <v>7316</v>
      </c>
      <c r="AE1065" s="5" t="s">
        <v>4140</v>
      </c>
      <c r="AF1065" s="5" t="s">
        <v>2995</v>
      </c>
      <c r="AG1065" s="5" t="s">
        <v>6288</v>
      </c>
      <c r="AH1065" s="5" t="s">
        <v>2995</v>
      </c>
      <c r="AI1065" s="5" t="s">
        <v>6289</v>
      </c>
      <c r="AJ1065" s="5" t="s">
        <v>4532</v>
      </c>
      <c r="AK1065" s="5">
        <v>6.85</v>
      </c>
      <c r="AL1065" s="5" t="s">
        <v>4145</v>
      </c>
      <c r="AM1065" s="5" t="s">
        <v>4146</v>
      </c>
      <c r="AN1065" s="5" t="s">
        <v>4146</v>
      </c>
      <c r="AO1065" s="5">
        <v>12</v>
      </c>
      <c r="AP1065" s="5">
        <v>500</v>
      </c>
      <c r="AQ1065" s="5" t="s">
        <v>5543</v>
      </c>
      <c r="AR1065" s="5" t="s">
        <v>5544</v>
      </c>
      <c r="AS1065" s="5">
        <v>20</v>
      </c>
      <c r="AT1065" s="5">
        <v>41</v>
      </c>
      <c r="AU1065" s="5">
        <v>16.5</v>
      </c>
      <c r="AV1065" s="5">
        <v>10</v>
      </c>
      <c r="AW1065" s="5">
        <v>16.14</v>
      </c>
      <c r="AX1065" s="5">
        <v>6.5</v>
      </c>
      <c r="AY1065" s="5">
        <v>3.94</v>
      </c>
      <c r="AZ1065" s="5">
        <v>1115</v>
      </c>
      <c r="BA1065" s="5">
        <v>2.46</v>
      </c>
      <c r="BB1065" s="5">
        <v>51</v>
      </c>
      <c r="BC1065" s="5">
        <v>45.5</v>
      </c>
      <c r="BD1065" s="5">
        <v>43.5</v>
      </c>
      <c r="BE1065" s="5">
        <v>20.08</v>
      </c>
      <c r="BF1065" s="5">
        <v>17.91</v>
      </c>
      <c r="BG1065" s="5">
        <v>17.13</v>
      </c>
      <c r="BH1065" s="5">
        <v>14.4</v>
      </c>
      <c r="BI1065" s="5">
        <v>31.79</v>
      </c>
      <c r="BM1065" s="6">
        <f t="shared" si="256"/>
        <v>1</v>
      </c>
      <c r="BN1065" s="10">
        <f t="shared" si="257"/>
        <v>0</v>
      </c>
      <c r="BO1065" s="6">
        <f t="shared" si="258"/>
        <v>0</v>
      </c>
      <c r="BP1065" s="6">
        <f t="shared" si="259"/>
        <v>0</v>
      </c>
      <c r="BQ1065" s="6">
        <f t="shared" si="260"/>
        <v>0</v>
      </c>
      <c r="BR1065" s="10" t="str">
        <f t="shared" si="261"/>
        <v>停售</v>
      </c>
      <c r="BS1065" s="6" t="str">
        <f t="shared" si="271"/>
        <v>停售</v>
      </c>
    </row>
    <row r="1066" spans="1:71">
      <c r="A1066" s="6" t="str">
        <f t="shared" si="262"/>
        <v>USB0CL8NZ9SQ</v>
      </c>
      <c r="B1066" s="6" t="str">
        <f t="shared" si="263"/>
        <v>USX0040A3MP7</v>
      </c>
      <c r="C1066" s="6" t="str">
        <f t="shared" si="264"/>
        <v>USLM846002</v>
      </c>
      <c r="D1066" s="6" t="str">
        <f t="shared" si="265"/>
        <v>USB0CL8NZ9SQLM846002</v>
      </c>
      <c r="E1066" s="6" t="str">
        <f t="shared" si="266"/>
        <v>USB0CL8NZ9SQX0040A3MP7</v>
      </c>
      <c r="F1066" s="6" t="str">
        <f t="shared" si="267"/>
        <v>USLM846002X0040A3MP7</v>
      </c>
      <c r="G1066" s="6" t="str">
        <f t="shared" si="268"/>
        <v>USLM846002</v>
      </c>
      <c r="H1066" s="6" t="str">
        <f ca="1" t="shared" si="269"/>
        <v>老品</v>
      </c>
      <c r="I1066" s="10" t="str">
        <f t="shared" si="270"/>
        <v>停售</v>
      </c>
      <c r="J1066" s="5" t="s">
        <v>7354</v>
      </c>
      <c r="K1066" s="5" t="s">
        <v>7355</v>
      </c>
      <c r="L1066" s="5" t="s">
        <v>7349</v>
      </c>
      <c r="M1066" s="5" t="s">
        <v>7356</v>
      </c>
      <c r="N1066" s="5" t="s">
        <v>7357</v>
      </c>
      <c r="O1066" s="5" t="s">
        <v>7358</v>
      </c>
      <c r="P1066" s="5" t="s">
        <v>4120</v>
      </c>
      <c r="Q1066" s="5" t="s">
        <v>4385</v>
      </c>
      <c r="R1066" s="5" t="s">
        <v>2288</v>
      </c>
      <c r="S1066" s="5" t="s">
        <v>2995</v>
      </c>
      <c r="T1066" s="5" t="s">
        <v>2990</v>
      </c>
      <c r="U1066" s="5" t="s">
        <v>5225</v>
      </c>
      <c r="V1066" s="5" t="s">
        <v>4134</v>
      </c>
      <c r="W1066" s="5" t="s">
        <v>4120</v>
      </c>
      <c r="X1066" s="5" t="s">
        <v>4135</v>
      </c>
      <c r="Y1066" s="5" t="s">
        <v>4136</v>
      </c>
      <c r="Z1066" s="5" t="s">
        <v>4124</v>
      </c>
      <c r="AA1066" s="5" t="s">
        <v>4120</v>
      </c>
      <c r="AB1066" s="5" t="s">
        <v>4137</v>
      </c>
      <c r="AC1066" s="5" t="s">
        <v>7353</v>
      </c>
      <c r="AD1066" s="5" t="s">
        <v>7316</v>
      </c>
      <c r="AE1066" s="5" t="s">
        <v>4140</v>
      </c>
      <c r="AF1066" s="5" t="s">
        <v>2995</v>
      </c>
      <c r="AG1066" s="5" t="s">
        <v>6288</v>
      </c>
      <c r="AH1066" s="5" t="s">
        <v>2995</v>
      </c>
      <c r="AI1066" s="5" t="s">
        <v>6289</v>
      </c>
      <c r="AJ1066" s="5" t="s">
        <v>4532</v>
      </c>
      <c r="AK1066" s="5">
        <v>7.33</v>
      </c>
      <c r="AL1066" s="5" t="s">
        <v>4145</v>
      </c>
      <c r="AM1066" s="5" t="s">
        <v>4146</v>
      </c>
      <c r="AN1066" s="5" t="s">
        <v>4146</v>
      </c>
      <c r="AO1066" s="5">
        <v>8</v>
      </c>
      <c r="AP1066" s="5">
        <v>500</v>
      </c>
      <c r="AQ1066" s="5" t="s">
        <v>7359</v>
      </c>
      <c r="AR1066" s="5" t="s">
        <v>7360</v>
      </c>
      <c r="AS1066" s="5">
        <v>20</v>
      </c>
      <c r="AT1066" s="5">
        <v>41</v>
      </c>
      <c r="AU1066" s="5">
        <v>24</v>
      </c>
      <c r="AV1066" s="5">
        <v>11</v>
      </c>
      <c r="AW1066" s="5">
        <v>16.14</v>
      </c>
      <c r="AX1066" s="5">
        <v>9.45</v>
      </c>
      <c r="AY1066" s="5">
        <v>4.33</v>
      </c>
      <c r="AZ1066" s="5">
        <v>1780</v>
      </c>
      <c r="BA1066" s="5">
        <v>3.93</v>
      </c>
      <c r="BB1066" s="5">
        <v>50.5</v>
      </c>
      <c r="BC1066" s="5">
        <v>47</v>
      </c>
      <c r="BD1066" s="5">
        <v>44</v>
      </c>
      <c r="BE1066" s="5">
        <v>19.88</v>
      </c>
      <c r="BF1066" s="5">
        <v>18.5</v>
      </c>
      <c r="BG1066" s="5">
        <v>17.32</v>
      </c>
      <c r="BH1066" s="5">
        <v>15.7</v>
      </c>
      <c r="BI1066" s="5">
        <v>34.66</v>
      </c>
      <c r="BM1066" s="6">
        <f t="shared" si="256"/>
        <v>1</v>
      </c>
      <c r="BN1066" s="10">
        <f t="shared" si="257"/>
        <v>0</v>
      </c>
      <c r="BO1066" s="6">
        <f t="shared" si="258"/>
        <v>0</v>
      </c>
      <c r="BP1066" s="6">
        <f t="shared" si="259"/>
        <v>0</v>
      </c>
      <c r="BQ1066" s="6">
        <f t="shared" si="260"/>
        <v>0</v>
      </c>
      <c r="BR1066" s="10" t="str">
        <f t="shared" si="261"/>
        <v>停售</v>
      </c>
      <c r="BS1066" s="6" t="str">
        <f t="shared" si="271"/>
        <v>停售</v>
      </c>
    </row>
    <row r="1067" spans="1:71">
      <c r="A1067" s="6" t="str">
        <f t="shared" si="262"/>
        <v>USB0CL8VCY3X</v>
      </c>
      <c r="B1067" s="6" t="str">
        <f t="shared" si="263"/>
        <v>USX0040A3L71</v>
      </c>
      <c r="C1067" s="6" t="str">
        <f t="shared" si="264"/>
        <v>USLM846004</v>
      </c>
      <c r="D1067" s="6" t="str">
        <f t="shared" si="265"/>
        <v>USB0CL8VCY3XLM846004</v>
      </c>
      <c r="E1067" s="6" t="str">
        <f t="shared" si="266"/>
        <v>USB0CL8VCY3XX0040A3L71</v>
      </c>
      <c r="F1067" s="6" t="str">
        <f t="shared" si="267"/>
        <v>USLM846004X0040A3L71</v>
      </c>
      <c r="G1067" s="6" t="str">
        <f t="shared" si="268"/>
        <v>USLM846004</v>
      </c>
      <c r="H1067" s="6" t="str">
        <f ca="1" t="shared" si="269"/>
        <v>老品</v>
      </c>
      <c r="I1067" s="10" t="str">
        <f t="shared" si="270"/>
        <v>停售</v>
      </c>
      <c r="J1067" s="5" t="s">
        <v>7361</v>
      </c>
      <c r="K1067" s="5" t="s">
        <v>7362</v>
      </c>
      <c r="L1067" s="5" t="s">
        <v>7349</v>
      </c>
      <c r="M1067" s="5" t="s">
        <v>7363</v>
      </c>
      <c r="N1067" s="5" t="s">
        <v>7364</v>
      </c>
      <c r="O1067" s="5" t="s">
        <v>7365</v>
      </c>
      <c r="P1067" s="5" t="s">
        <v>4120</v>
      </c>
      <c r="Q1067" s="5" t="s">
        <v>4385</v>
      </c>
      <c r="R1067" s="5" t="s">
        <v>2288</v>
      </c>
      <c r="S1067" s="5" t="s">
        <v>2995</v>
      </c>
      <c r="T1067" s="5" t="s">
        <v>2990</v>
      </c>
      <c r="U1067" s="5" t="s">
        <v>5225</v>
      </c>
      <c r="V1067" s="5" t="s">
        <v>4134</v>
      </c>
      <c r="W1067" s="5" t="s">
        <v>4120</v>
      </c>
      <c r="X1067" s="5" t="s">
        <v>4135</v>
      </c>
      <c r="Y1067" s="5" t="s">
        <v>4299</v>
      </c>
      <c r="Z1067" s="5" t="s">
        <v>4124</v>
      </c>
      <c r="AA1067" s="5" t="s">
        <v>4120</v>
      </c>
      <c r="AB1067" s="5" t="s">
        <v>4137</v>
      </c>
      <c r="AC1067" s="5" t="s">
        <v>7353</v>
      </c>
      <c r="AD1067" s="5" t="s">
        <v>7316</v>
      </c>
      <c r="AE1067" s="5" t="s">
        <v>4140</v>
      </c>
      <c r="AF1067" s="5" t="s">
        <v>2995</v>
      </c>
      <c r="AG1067" s="5" t="s">
        <v>6288</v>
      </c>
      <c r="AH1067" s="5" t="s">
        <v>2995</v>
      </c>
      <c r="AI1067" s="5" t="s">
        <v>6289</v>
      </c>
      <c r="AJ1067" s="5" t="s">
        <v>4532</v>
      </c>
      <c r="AK1067" s="5">
        <v>7.33</v>
      </c>
      <c r="AL1067" s="5" t="s">
        <v>4145</v>
      </c>
      <c r="AM1067" s="5" t="s">
        <v>4146</v>
      </c>
      <c r="AN1067" s="5" t="s">
        <v>4146</v>
      </c>
      <c r="AO1067" s="5">
        <v>8</v>
      </c>
      <c r="AP1067" s="5">
        <v>500</v>
      </c>
      <c r="AQ1067" s="5" t="s">
        <v>7366</v>
      </c>
      <c r="AR1067" s="5" t="s">
        <v>7367</v>
      </c>
      <c r="AS1067" s="5">
        <v>15</v>
      </c>
      <c r="AT1067" s="5">
        <v>41</v>
      </c>
      <c r="AU1067" s="5">
        <v>24</v>
      </c>
      <c r="AV1067" s="5">
        <v>11</v>
      </c>
      <c r="AW1067" s="5">
        <v>16.14</v>
      </c>
      <c r="AX1067" s="5">
        <v>9.45</v>
      </c>
      <c r="AY1067" s="5">
        <v>4.33</v>
      </c>
      <c r="AZ1067" s="5">
        <v>1780</v>
      </c>
      <c r="BA1067" s="5">
        <v>3.93</v>
      </c>
      <c r="BB1067" s="5">
        <v>50.5</v>
      </c>
      <c r="BC1067" s="5">
        <v>47</v>
      </c>
      <c r="BD1067" s="5">
        <v>44</v>
      </c>
      <c r="BE1067" s="5">
        <v>19.88</v>
      </c>
      <c r="BF1067" s="5">
        <v>18.5</v>
      </c>
      <c r="BG1067" s="5">
        <v>17.32</v>
      </c>
      <c r="BH1067" s="5">
        <v>15.7</v>
      </c>
      <c r="BI1067" s="5">
        <v>34.66</v>
      </c>
      <c r="BM1067" s="6">
        <f t="shared" si="256"/>
        <v>1</v>
      </c>
      <c r="BN1067" s="10">
        <f t="shared" si="257"/>
        <v>0</v>
      </c>
      <c r="BO1067" s="6">
        <f t="shared" si="258"/>
        <v>0</v>
      </c>
      <c r="BP1067" s="6">
        <f t="shared" si="259"/>
        <v>0</v>
      </c>
      <c r="BQ1067" s="6">
        <f t="shared" si="260"/>
        <v>0</v>
      </c>
      <c r="BR1067" s="10" t="str">
        <f t="shared" si="261"/>
        <v>停售</v>
      </c>
      <c r="BS1067" s="6" t="str">
        <f t="shared" si="271"/>
        <v>停售</v>
      </c>
    </row>
    <row r="1068" spans="1:71">
      <c r="A1068" s="6" t="str">
        <f t="shared" si="262"/>
        <v>USB0CNCWY7N6</v>
      </c>
      <c r="B1068" s="6" t="str">
        <f t="shared" si="263"/>
        <v>USX0041GL6RV</v>
      </c>
      <c r="C1068" s="6" t="str">
        <f t="shared" si="264"/>
        <v>USLM847001</v>
      </c>
      <c r="D1068" s="6" t="str">
        <f t="shared" si="265"/>
        <v>USB0CNCWY7N6LM847001</v>
      </c>
      <c r="E1068" s="6" t="str">
        <f t="shared" si="266"/>
        <v>USB0CNCWY7N6X0041GL6RV</v>
      </c>
      <c r="F1068" s="6" t="str">
        <f t="shared" si="267"/>
        <v>USLM847001X0041GL6RV</v>
      </c>
      <c r="G1068" s="6" t="str">
        <f t="shared" si="268"/>
        <v>USLM847001</v>
      </c>
      <c r="H1068" s="6" t="str">
        <f ca="1" t="shared" si="269"/>
        <v>老品</v>
      </c>
      <c r="I1068" s="10" t="str">
        <f t="shared" si="270"/>
        <v>停售</v>
      </c>
      <c r="J1068" s="5" t="s">
        <v>7368</v>
      </c>
      <c r="K1068" s="5" t="s">
        <v>7369</v>
      </c>
      <c r="L1068" s="5" t="s">
        <v>7370</v>
      </c>
      <c r="M1068" s="5" t="s">
        <v>7371</v>
      </c>
      <c r="N1068" s="5" t="s">
        <v>7372</v>
      </c>
      <c r="O1068" s="5" t="s">
        <v>7373</v>
      </c>
      <c r="P1068" s="5" t="s">
        <v>4120</v>
      </c>
      <c r="Q1068" s="5" t="s">
        <v>4385</v>
      </c>
      <c r="R1068" s="5" t="s">
        <v>2288</v>
      </c>
      <c r="S1068" s="5" t="s">
        <v>2995</v>
      </c>
      <c r="T1068" s="5" t="s">
        <v>2994</v>
      </c>
      <c r="U1068" s="5" t="s">
        <v>5225</v>
      </c>
      <c r="V1068" s="5" t="s">
        <v>4134</v>
      </c>
      <c r="W1068" s="5" t="s">
        <v>4120</v>
      </c>
      <c r="X1068" s="5" t="s">
        <v>4155</v>
      </c>
      <c r="Y1068" s="5" t="s">
        <v>4175</v>
      </c>
      <c r="Z1068" s="5" t="s">
        <v>4124</v>
      </c>
      <c r="AA1068" s="5" t="s">
        <v>4122</v>
      </c>
      <c r="AB1068" s="5" t="s">
        <v>4341</v>
      </c>
      <c r="AC1068" s="5" t="s">
        <v>7374</v>
      </c>
      <c r="AD1068" s="5" t="s">
        <v>5093</v>
      </c>
      <c r="AE1068" s="5" t="s">
        <v>4140</v>
      </c>
      <c r="AF1068" s="5" t="s">
        <v>2995</v>
      </c>
      <c r="AG1068" s="5" t="s">
        <v>6288</v>
      </c>
      <c r="AH1068" s="5" t="s">
        <v>2995</v>
      </c>
      <c r="AI1068" s="5" t="s">
        <v>4344</v>
      </c>
      <c r="AJ1068" s="5" t="s">
        <v>4144</v>
      </c>
      <c r="AK1068" s="5">
        <v>7.33</v>
      </c>
      <c r="AL1068" s="5" t="s">
        <v>4145</v>
      </c>
      <c r="AM1068" s="5" t="s">
        <v>4146</v>
      </c>
      <c r="AN1068" s="5" t="s">
        <v>4146</v>
      </c>
      <c r="AO1068" s="5">
        <v>4</v>
      </c>
      <c r="AP1068" s="5">
        <v>500</v>
      </c>
      <c r="AQ1068" s="5" t="s">
        <v>7375</v>
      </c>
      <c r="AR1068" s="5" t="s">
        <v>7376</v>
      </c>
      <c r="AS1068" s="5">
        <v>15</v>
      </c>
      <c r="AT1068" s="5">
        <v>30.5</v>
      </c>
      <c r="AU1068" s="5">
        <v>30.5</v>
      </c>
      <c r="AV1068" s="5">
        <v>11.8</v>
      </c>
      <c r="AW1068" s="5">
        <v>12.01</v>
      </c>
      <c r="AX1068" s="5">
        <v>12.01</v>
      </c>
      <c r="AY1068" s="5">
        <v>4.65</v>
      </c>
      <c r="AZ1068" s="5">
        <v>2200</v>
      </c>
      <c r="BA1068" s="5">
        <v>4.86</v>
      </c>
      <c r="BB1068" s="5">
        <v>50</v>
      </c>
      <c r="BC1068" s="5">
        <v>33</v>
      </c>
      <c r="BD1068" s="5">
        <v>33</v>
      </c>
      <c r="BE1068" s="5">
        <v>19.69</v>
      </c>
      <c r="BF1068" s="5">
        <v>12.99</v>
      </c>
      <c r="BG1068" s="5">
        <v>12.99</v>
      </c>
      <c r="BH1068" s="5">
        <v>9</v>
      </c>
      <c r="BI1068" s="5">
        <v>19.87</v>
      </c>
      <c r="BM1068" s="6">
        <f t="shared" si="256"/>
        <v>1</v>
      </c>
      <c r="BN1068" s="10">
        <f t="shared" si="257"/>
        <v>0</v>
      </c>
      <c r="BO1068" s="6">
        <f t="shared" si="258"/>
        <v>2</v>
      </c>
      <c r="BP1068" s="6">
        <f t="shared" si="259"/>
        <v>0</v>
      </c>
      <c r="BQ1068" s="6">
        <f t="shared" si="260"/>
        <v>0</v>
      </c>
      <c r="BR1068" s="10" t="str">
        <f t="shared" si="261"/>
        <v>正常在售</v>
      </c>
      <c r="BS1068" s="6" t="str">
        <f t="shared" si="271"/>
        <v>利润款</v>
      </c>
    </row>
    <row r="1069" spans="1:71">
      <c r="A1069" s="6" t="str">
        <f t="shared" si="262"/>
        <v>USB0CT7XLR3N</v>
      </c>
      <c r="B1069" s="6" t="str">
        <f t="shared" si="263"/>
        <v>USX004441P85</v>
      </c>
      <c r="C1069" s="6" t="str">
        <f t="shared" si="264"/>
        <v>USLM848001</v>
      </c>
      <c r="D1069" s="6" t="str">
        <f t="shared" si="265"/>
        <v>USB0CT7XLR3NLM848001</v>
      </c>
      <c r="E1069" s="6" t="str">
        <f t="shared" si="266"/>
        <v>USB0CT7XLR3NX004441P85</v>
      </c>
      <c r="F1069" s="6" t="str">
        <f t="shared" si="267"/>
        <v>USLM848001X004441P85</v>
      </c>
      <c r="G1069" s="6" t="str">
        <f t="shared" si="268"/>
        <v>USLM848001</v>
      </c>
      <c r="H1069" s="6" t="str">
        <f ca="1" t="shared" si="269"/>
        <v>老品</v>
      </c>
      <c r="I1069" s="10" t="str">
        <f t="shared" si="270"/>
        <v>停售</v>
      </c>
      <c r="J1069" s="5" t="s">
        <v>7377</v>
      </c>
      <c r="K1069" s="5" t="s">
        <v>7378</v>
      </c>
      <c r="L1069" s="5" t="s">
        <v>7330</v>
      </c>
      <c r="M1069" s="5" t="s">
        <v>7379</v>
      </c>
      <c r="N1069" s="5" t="s">
        <v>7380</v>
      </c>
      <c r="O1069" s="5" t="s">
        <v>7381</v>
      </c>
      <c r="P1069" s="5" t="s">
        <v>4120</v>
      </c>
      <c r="Q1069" s="5" t="s">
        <v>4385</v>
      </c>
      <c r="R1069" s="5" t="s">
        <v>2288</v>
      </c>
      <c r="S1069" s="5" t="s">
        <v>2995</v>
      </c>
      <c r="T1069" s="5" t="s">
        <v>2990</v>
      </c>
      <c r="U1069" s="5" t="s">
        <v>5225</v>
      </c>
      <c r="V1069" s="5" t="s">
        <v>4134</v>
      </c>
      <c r="W1069" s="5" t="s">
        <v>4120</v>
      </c>
      <c r="X1069" s="5" t="s">
        <v>4155</v>
      </c>
      <c r="Y1069" s="5" t="s">
        <v>4184</v>
      </c>
      <c r="Z1069" s="5" t="s">
        <v>4124</v>
      </c>
      <c r="AA1069" s="5" t="s">
        <v>4120</v>
      </c>
      <c r="AB1069" s="5" t="s">
        <v>4137</v>
      </c>
      <c r="AC1069" s="5" t="s">
        <v>5553</v>
      </c>
      <c r="AD1069" s="5" t="s">
        <v>5254</v>
      </c>
      <c r="AE1069" s="5" t="s">
        <v>4140</v>
      </c>
      <c r="AF1069" s="5" t="s">
        <v>3048</v>
      </c>
      <c r="AG1069" s="5" t="s">
        <v>4141</v>
      </c>
      <c r="AH1069" s="5" t="s">
        <v>4142</v>
      </c>
      <c r="AI1069" s="5" t="s">
        <v>6289</v>
      </c>
      <c r="AJ1069" s="5" t="s">
        <v>4532</v>
      </c>
      <c r="AK1069" s="5">
        <v>7.01</v>
      </c>
      <c r="AL1069" s="5" t="s">
        <v>4145</v>
      </c>
      <c r="AM1069" s="5" t="s">
        <v>4146</v>
      </c>
      <c r="AN1069" s="5" t="s">
        <v>4146</v>
      </c>
      <c r="AO1069" s="5">
        <v>16</v>
      </c>
      <c r="AP1069" s="5">
        <v>1000</v>
      </c>
      <c r="AQ1069" s="5" t="s">
        <v>5242</v>
      </c>
      <c r="AR1069" s="5" t="s">
        <v>5243</v>
      </c>
      <c r="AS1069" s="5">
        <v>20</v>
      </c>
      <c r="AT1069" s="5">
        <v>27</v>
      </c>
      <c r="AU1069" s="5">
        <v>27</v>
      </c>
      <c r="AV1069" s="5">
        <v>11.5</v>
      </c>
      <c r="AW1069" s="5">
        <v>10.63</v>
      </c>
      <c r="AX1069" s="5">
        <v>10.63</v>
      </c>
      <c r="AY1069" s="5">
        <v>4.53</v>
      </c>
      <c r="AZ1069" s="5">
        <v>1.08</v>
      </c>
      <c r="BA1069" s="5">
        <v>0</v>
      </c>
      <c r="BB1069" s="5">
        <v>56</v>
      </c>
      <c r="BC1069" s="5">
        <v>56</v>
      </c>
      <c r="BD1069" s="5">
        <v>47</v>
      </c>
      <c r="BE1069" s="5">
        <v>22.05</v>
      </c>
      <c r="BF1069" s="5">
        <v>22.05</v>
      </c>
      <c r="BG1069" s="5">
        <v>18.5</v>
      </c>
      <c r="BH1069" s="5">
        <v>18.43</v>
      </c>
      <c r="BI1069" s="5">
        <v>40.68</v>
      </c>
      <c r="BM1069" s="6">
        <f t="shared" si="256"/>
        <v>1</v>
      </c>
      <c r="BN1069" s="10">
        <f t="shared" si="257"/>
        <v>0</v>
      </c>
      <c r="BO1069" s="6">
        <f t="shared" si="258"/>
        <v>0</v>
      </c>
      <c r="BP1069" s="6">
        <f t="shared" si="259"/>
        <v>0</v>
      </c>
      <c r="BQ1069" s="6">
        <f t="shared" si="260"/>
        <v>0</v>
      </c>
      <c r="BR1069" s="10" t="str">
        <f t="shared" si="261"/>
        <v>停售</v>
      </c>
      <c r="BS1069" s="6" t="str">
        <f t="shared" si="271"/>
        <v>停售</v>
      </c>
    </row>
    <row r="1070" spans="1:71">
      <c r="A1070" s="6" t="str">
        <f t="shared" si="262"/>
        <v>CAB0CS3FBC6W</v>
      </c>
      <c r="B1070" s="6" t="str">
        <f t="shared" si="263"/>
        <v>CAX0043LGDEF</v>
      </c>
      <c r="C1070" s="6" t="str">
        <f t="shared" si="264"/>
        <v>CALM850001</v>
      </c>
      <c r="D1070" s="6" t="str">
        <f t="shared" si="265"/>
        <v>CAB0CS3FBC6WLM850001</v>
      </c>
      <c r="E1070" s="6" t="str">
        <f t="shared" si="266"/>
        <v>CAB0CS3FBC6WX0043LGDEF</v>
      </c>
      <c r="F1070" s="6" t="str">
        <f t="shared" si="267"/>
        <v>CALM850001X0043LGDEF</v>
      </c>
      <c r="G1070" s="6" t="str">
        <f t="shared" si="268"/>
        <v>CALM850001</v>
      </c>
      <c r="H1070" s="6" t="str">
        <f ca="1" t="shared" si="269"/>
        <v>老品</v>
      </c>
      <c r="I1070" s="10" t="str">
        <f t="shared" si="270"/>
        <v>B</v>
      </c>
      <c r="J1070" s="5" t="s">
        <v>7382</v>
      </c>
      <c r="K1070" s="5" t="s">
        <v>7383</v>
      </c>
      <c r="L1070" s="5" t="s">
        <v>7384</v>
      </c>
      <c r="M1070" s="5" t="s">
        <v>7385</v>
      </c>
      <c r="N1070" s="5" t="s">
        <v>7386</v>
      </c>
      <c r="O1070" s="5" t="s">
        <v>449</v>
      </c>
      <c r="P1070" s="5" t="s">
        <v>4154</v>
      </c>
      <c r="Q1070" s="5" t="s">
        <v>4491</v>
      </c>
      <c r="R1070" s="5" t="s">
        <v>10</v>
      </c>
      <c r="S1070" s="5" t="s">
        <v>2995</v>
      </c>
      <c r="T1070" s="5" t="s">
        <v>2994</v>
      </c>
      <c r="U1070" s="5" t="s">
        <v>5225</v>
      </c>
      <c r="V1070" s="5" t="s">
        <v>4134</v>
      </c>
      <c r="W1070" s="5" t="s">
        <v>4122</v>
      </c>
      <c r="X1070" s="5" t="s">
        <v>4155</v>
      </c>
      <c r="Y1070" s="5" t="s">
        <v>4136</v>
      </c>
      <c r="Z1070" s="5" t="s">
        <v>4353</v>
      </c>
      <c r="AA1070" s="5" t="s">
        <v>4122</v>
      </c>
      <c r="AB1070" s="5" t="s">
        <v>4124</v>
      </c>
      <c r="AC1070" s="5" t="s">
        <v>5116</v>
      </c>
      <c r="AD1070" s="5" t="s">
        <v>4259</v>
      </c>
      <c r="AE1070" s="5" t="s">
        <v>4140</v>
      </c>
      <c r="AF1070" s="5" t="s">
        <v>2978</v>
      </c>
      <c r="AG1070" s="5" t="s">
        <v>4350</v>
      </c>
      <c r="AH1070" s="5" t="s">
        <v>2998</v>
      </c>
      <c r="AI1070" s="5" t="s">
        <v>4344</v>
      </c>
      <c r="AJ1070" s="5" t="s">
        <v>4144</v>
      </c>
      <c r="AK1070" s="5">
        <v>7.59</v>
      </c>
      <c r="AL1070" s="5" t="s">
        <v>4145</v>
      </c>
      <c r="AM1070" s="5" t="s">
        <v>4146</v>
      </c>
      <c r="AN1070" s="5" t="s">
        <v>4146</v>
      </c>
      <c r="AO1070" s="5">
        <v>20</v>
      </c>
      <c r="AP1070" s="5">
        <v>1000</v>
      </c>
      <c r="AQ1070" s="5" t="s">
        <v>7387</v>
      </c>
      <c r="AR1070" s="5" t="s">
        <v>7388</v>
      </c>
      <c r="AS1070" s="5">
        <v>15</v>
      </c>
      <c r="AT1070" s="5">
        <v>24.3</v>
      </c>
      <c r="AU1070" s="5">
        <v>24.3</v>
      </c>
      <c r="AV1070" s="5">
        <v>5</v>
      </c>
      <c r="AW1070" s="5">
        <v>9.57</v>
      </c>
      <c r="AX1070" s="5">
        <v>9.57</v>
      </c>
      <c r="AY1070" s="5">
        <v>1.97</v>
      </c>
      <c r="AZ1070" s="5">
        <v>540</v>
      </c>
      <c r="BA1070" s="5">
        <v>1.19</v>
      </c>
      <c r="BB1070" s="5">
        <v>51</v>
      </c>
      <c r="BC1070" s="5">
        <v>50</v>
      </c>
      <c r="BD1070" s="5">
        <v>26</v>
      </c>
      <c r="BE1070" s="5">
        <v>20.08</v>
      </c>
      <c r="BF1070" s="5">
        <v>19.69</v>
      </c>
      <c r="BG1070" s="5">
        <v>10.24</v>
      </c>
      <c r="BH1070" s="5">
        <v>11.8</v>
      </c>
      <c r="BI1070" s="5">
        <v>26.05</v>
      </c>
      <c r="BM1070" s="6">
        <f t="shared" si="256"/>
        <v>0</v>
      </c>
      <c r="BN1070" s="10">
        <f t="shared" si="257"/>
        <v>0</v>
      </c>
      <c r="BO1070" s="6">
        <f t="shared" si="258"/>
        <v>1</v>
      </c>
      <c r="BP1070" s="6">
        <f t="shared" si="259"/>
        <v>0</v>
      </c>
      <c r="BQ1070" s="6">
        <f t="shared" si="260"/>
        <v>0</v>
      </c>
      <c r="BR1070" s="10" t="str">
        <f t="shared" si="261"/>
        <v>正常在售</v>
      </c>
      <c r="BS1070" s="6" t="str">
        <f t="shared" si="271"/>
        <v>流量款</v>
      </c>
    </row>
    <row r="1071" spans="1:71">
      <c r="A1071" s="6" t="str">
        <f t="shared" si="262"/>
        <v>AUB0CS3FBC6W</v>
      </c>
      <c r="B1071" s="6" t="str">
        <f t="shared" si="263"/>
        <v>AUX001AO8JK3</v>
      </c>
      <c r="C1071" s="6" t="str">
        <f t="shared" si="264"/>
        <v>AULM850001</v>
      </c>
      <c r="D1071" s="6" t="str">
        <f t="shared" si="265"/>
        <v>AUB0CS3FBC6WLM850001</v>
      </c>
      <c r="E1071" s="6" t="str">
        <f t="shared" si="266"/>
        <v>AUB0CS3FBC6WX001AO8JK3</v>
      </c>
      <c r="F1071" s="6" t="str">
        <f t="shared" si="267"/>
        <v>AULM850001X001AO8JK3</v>
      </c>
      <c r="G1071" s="6" t="str">
        <f t="shared" si="268"/>
        <v>AULM850001</v>
      </c>
      <c r="H1071" s="6" t="str">
        <f ca="1" t="shared" si="269"/>
        <v>老品</v>
      </c>
      <c r="I1071" s="10" t="str">
        <f t="shared" si="270"/>
        <v>D</v>
      </c>
      <c r="J1071" s="5" t="s">
        <v>7382</v>
      </c>
      <c r="K1071" s="5" t="s">
        <v>7383</v>
      </c>
      <c r="L1071" s="5" t="s">
        <v>7389</v>
      </c>
      <c r="M1071" s="5" t="s">
        <v>7385</v>
      </c>
      <c r="N1071" s="5" t="s">
        <v>7390</v>
      </c>
      <c r="O1071" s="5" t="s">
        <v>1858</v>
      </c>
      <c r="P1071" s="5" t="s">
        <v>4154</v>
      </c>
      <c r="Q1071" s="5" t="s">
        <v>4393</v>
      </c>
      <c r="R1071" s="5" t="s">
        <v>1522</v>
      </c>
      <c r="S1071" s="5" t="s">
        <v>2985</v>
      </c>
      <c r="T1071" s="5" t="s">
        <v>2994</v>
      </c>
      <c r="U1071" s="5" t="s">
        <v>5225</v>
      </c>
      <c r="V1071" s="5" t="s">
        <v>4134</v>
      </c>
      <c r="W1071" s="5" t="s">
        <v>4122</v>
      </c>
      <c r="X1071" s="5" t="s">
        <v>4155</v>
      </c>
      <c r="Y1071" s="5" t="s">
        <v>4184</v>
      </c>
      <c r="Z1071" s="5" t="s">
        <v>4523</v>
      </c>
      <c r="AA1071" s="5" t="s">
        <v>4122</v>
      </c>
      <c r="AB1071" s="5" t="s">
        <v>2457</v>
      </c>
      <c r="AC1071" s="5" t="s">
        <v>6471</v>
      </c>
      <c r="AD1071" s="5" t="s">
        <v>4439</v>
      </c>
      <c r="AE1071" s="5" t="s">
        <v>4140</v>
      </c>
      <c r="AF1071" s="5" t="s">
        <v>3007</v>
      </c>
      <c r="AG1071" s="5" t="s">
        <v>4394</v>
      </c>
      <c r="AH1071" s="5" t="s">
        <v>3007</v>
      </c>
      <c r="AI1071" s="5" t="s">
        <v>4344</v>
      </c>
      <c r="AJ1071" s="5" t="s">
        <v>4144</v>
      </c>
      <c r="AL1071" s="5" t="s">
        <v>4145</v>
      </c>
      <c r="AM1071" s="5" t="s">
        <v>4146</v>
      </c>
      <c r="AN1071" s="5" t="s">
        <v>4146</v>
      </c>
      <c r="AO1071" s="5">
        <v>20</v>
      </c>
      <c r="AP1071" s="5">
        <v>1000</v>
      </c>
      <c r="AQ1071" s="5" t="s">
        <v>7387</v>
      </c>
      <c r="AR1071" s="5" t="s">
        <v>7388</v>
      </c>
      <c r="AS1071" s="5">
        <v>15</v>
      </c>
      <c r="AT1071" s="5">
        <v>24.3</v>
      </c>
      <c r="AU1071" s="5">
        <v>24.3</v>
      </c>
      <c r="AV1071" s="5">
        <v>5</v>
      </c>
      <c r="AW1071" s="5">
        <v>9.57</v>
      </c>
      <c r="AX1071" s="5">
        <v>9.57</v>
      </c>
      <c r="AY1071" s="5">
        <v>1.97</v>
      </c>
      <c r="AZ1071" s="5">
        <v>540</v>
      </c>
      <c r="BA1071" s="5">
        <v>1.19</v>
      </c>
      <c r="BB1071" s="5">
        <v>51</v>
      </c>
      <c r="BC1071" s="5">
        <v>50</v>
      </c>
      <c r="BD1071" s="5">
        <v>26</v>
      </c>
      <c r="BE1071" s="5">
        <v>20.08</v>
      </c>
      <c r="BF1071" s="5">
        <v>19.69</v>
      </c>
      <c r="BG1071" s="5">
        <v>10.24</v>
      </c>
      <c r="BH1071" s="5">
        <v>11.8</v>
      </c>
      <c r="BI1071" s="5">
        <v>26.05</v>
      </c>
      <c r="BM1071" s="6">
        <f t="shared" si="256"/>
        <v>0</v>
      </c>
      <c r="BN1071" s="10">
        <f t="shared" si="257"/>
        <v>0</v>
      </c>
      <c r="BO1071" s="6">
        <f t="shared" si="258"/>
        <v>1</v>
      </c>
      <c r="BP1071" s="6">
        <f t="shared" si="259"/>
        <v>0</v>
      </c>
      <c r="BQ1071" s="6">
        <f t="shared" si="260"/>
        <v>0</v>
      </c>
      <c r="BR1071" s="10" t="str">
        <f t="shared" si="261"/>
        <v>正常在售</v>
      </c>
      <c r="BS1071" s="6" t="str">
        <f t="shared" si="271"/>
        <v>流量款</v>
      </c>
    </row>
    <row r="1072" spans="1:71">
      <c r="A1072" s="6" t="str">
        <f t="shared" si="262"/>
        <v>UKB0CS3FBC6W</v>
      </c>
      <c r="B1072" s="6" t="str">
        <f t="shared" si="263"/>
        <v>UKX002EZH87Z</v>
      </c>
      <c r="C1072" s="6" t="str">
        <f t="shared" si="264"/>
        <v>UKLM850001</v>
      </c>
      <c r="D1072" s="6" t="str">
        <f t="shared" si="265"/>
        <v>UKB0CS3FBC6WLM850001</v>
      </c>
      <c r="E1072" s="6" t="str">
        <f t="shared" si="266"/>
        <v>UKB0CS3FBC6WX002EZH87Z</v>
      </c>
      <c r="F1072" s="6" t="str">
        <f t="shared" si="267"/>
        <v>UKLM850001X002EZH87Z</v>
      </c>
      <c r="G1072" s="6" t="str">
        <f t="shared" si="268"/>
        <v>UKLM850001</v>
      </c>
      <c r="H1072" s="6" t="str">
        <f ca="1" t="shared" si="269"/>
        <v>老品</v>
      </c>
      <c r="I1072" s="10" t="str">
        <f t="shared" si="270"/>
        <v>C</v>
      </c>
      <c r="J1072" s="5" t="s">
        <v>7382</v>
      </c>
      <c r="K1072" s="5" t="s">
        <v>7383</v>
      </c>
      <c r="L1072" s="5" t="s">
        <v>7391</v>
      </c>
      <c r="M1072" s="5" t="s">
        <v>7385</v>
      </c>
      <c r="N1072" s="5" t="s">
        <v>7392</v>
      </c>
      <c r="O1072" s="5" t="s">
        <v>1860</v>
      </c>
      <c r="P1072" s="5" t="s">
        <v>4154</v>
      </c>
      <c r="Q1072" s="5" t="s">
        <v>4746</v>
      </c>
      <c r="R1072" s="5" t="s">
        <v>1532</v>
      </c>
      <c r="S1072" s="5" t="s">
        <v>2985</v>
      </c>
      <c r="T1072" s="5" t="s">
        <v>2994</v>
      </c>
      <c r="U1072" s="5" t="s">
        <v>5225</v>
      </c>
      <c r="V1072" s="5" t="s">
        <v>4134</v>
      </c>
      <c r="W1072" s="5" t="s">
        <v>4122</v>
      </c>
      <c r="X1072" s="5" t="s">
        <v>4155</v>
      </c>
      <c r="Y1072" s="5" t="s">
        <v>4184</v>
      </c>
      <c r="Z1072" s="5" t="s">
        <v>4492</v>
      </c>
      <c r="AA1072" s="5" t="s">
        <v>4122</v>
      </c>
      <c r="AB1072" s="5" t="s">
        <v>2457</v>
      </c>
      <c r="AC1072" s="5" t="s">
        <v>7393</v>
      </c>
      <c r="AD1072" s="5" t="s">
        <v>4568</v>
      </c>
      <c r="AE1072" s="5" t="s">
        <v>4140</v>
      </c>
      <c r="AF1072" s="5" t="s">
        <v>3007</v>
      </c>
      <c r="AG1072" s="5" t="s">
        <v>4394</v>
      </c>
      <c r="AH1072" s="5" t="s">
        <v>3007</v>
      </c>
      <c r="AI1072" s="5" t="s">
        <v>4344</v>
      </c>
      <c r="AJ1072" s="5" t="s">
        <v>4144</v>
      </c>
      <c r="AK1072" s="5">
        <v>2.97</v>
      </c>
      <c r="AL1072" s="5" t="s">
        <v>4145</v>
      </c>
      <c r="AM1072" s="5" t="s">
        <v>4146</v>
      </c>
      <c r="AN1072" s="5" t="s">
        <v>4696</v>
      </c>
      <c r="AO1072" s="5">
        <v>20</v>
      </c>
      <c r="AP1072" s="5">
        <v>1000</v>
      </c>
      <c r="AQ1072" s="5" t="s">
        <v>7387</v>
      </c>
      <c r="AR1072" s="5" t="s">
        <v>7388</v>
      </c>
      <c r="AS1072" s="5">
        <v>15</v>
      </c>
      <c r="AT1072" s="5">
        <v>24.3</v>
      </c>
      <c r="AU1072" s="5">
        <v>24.3</v>
      </c>
      <c r="AV1072" s="5">
        <v>5</v>
      </c>
      <c r="AW1072" s="5">
        <v>9.57</v>
      </c>
      <c r="AX1072" s="5">
        <v>9.57</v>
      </c>
      <c r="AY1072" s="5">
        <v>1.97</v>
      </c>
      <c r="AZ1072" s="5">
        <v>540</v>
      </c>
      <c r="BA1072" s="5">
        <v>1.19</v>
      </c>
      <c r="BB1072" s="5">
        <v>51</v>
      </c>
      <c r="BC1072" s="5">
        <v>50</v>
      </c>
      <c r="BD1072" s="5">
        <v>26</v>
      </c>
      <c r="BE1072" s="5">
        <v>20.08</v>
      </c>
      <c r="BF1072" s="5">
        <v>19.69</v>
      </c>
      <c r="BG1072" s="5">
        <v>10.24</v>
      </c>
      <c r="BH1072" s="5">
        <v>11.8</v>
      </c>
      <c r="BI1072" s="5">
        <v>26.05</v>
      </c>
      <c r="BM1072" s="6">
        <f t="shared" si="256"/>
        <v>0</v>
      </c>
      <c r="BN1072" s="10">
        <f t="shared" si="257"/>
        <v>0</v>
      </c>
      <c r="BO1072" s="6">
        <f t="shared" si="258"/>
        <v>1</v>
      </c>
      <c r="BP1072" s="6">
        <f t="shared" si="259"/>
        <v>0</v>
      </c>
      <c r="BQ1072" s="6">
        <f t="shared" si="260"/>
        <v>0</v>
      </c>
      <c r="BR1072" s="10" t="str">
        <f t="shared" si="261"/>
        <v>正常在售</v>
      </c>
      <c r="BS1072" s="6" t="str">
        <f t="shared" si="271"/>
        <v>流量款</v>
      </c>
    </row>
    <row r="1073" spans="1:71">
      <c r="A1073" s="6" t="str">
        <f t="shared" si="262"/>
        <v>USB0CS3FBC6W</v>
      </c>
      <c r="B1073" s="6" t="str">
        <f t="shared" si="263"/>
        <v>USX0043LGDEF</v>
      </c>
      <c r="C1073" s="6" t="str">
        <f t="shared" si="264"/>
        <v>USLM850001</v>
      </c>
      <c r="D1073" s="6" t="str">
        <f t="shared" si="265"/>
        <v>USB0CS3FBC6WLM850001</v>
      </c>
      <c r="E1073" s="6" t="str">
        <f t="shared" si="266"/>
        <v>USB0CS3FBC6WX0043LGDEF</v>
      </c>
      <c r="F1073" s="6" t="str">
        <f t="shared" si="267"/>
        <v>USLM850001X0043LGDEF</v>
      </c>
      <c r="G1073" s="6" t="str">
        <f t="shared" si="268"/>
        <v>USLM850001</v>
      </c>
      <c r="H1073" s="6" t="str">
        <f ca="1" t="shared" si="269"/>
        <v>老品</v>
      </c>
      <c r="I1073" s="10" t="str">
        <f t="shared" si="270"/>
        <v>清货款</v>
      </c>
      <c r="J1073" s="5" t="s">
        <v>7382</v>
      </c>
      <c r="K1073" s="5" t="s">
        <v>7383</v>
      </c>
      <c r="L1073" s="5" t="s">
        <v>7394</v>
      </c>
      <c r="M1073" s="5" t="s">
        <v>7385</v>
      </c>
      <c r="N1073" s="5" t="s">
        <v>7386</v>
      </c>
      <c r="O1073" s="5" t="s">
        <v>449</v>
      </c>
      <c r="P1073" s="5" t="s">
        <v>4154</v>
      </c>
      <c r="Q1073" s="5" t="s">
        <v>4385</v>
      </c>
      <c r="R1073" s="5" t="s">
        <v>2288</v>
      </c>
      <c r="S1073" s="5" t="s">
        <v>2995</v>
      </c>
      <c r="T1073" s="5" t="s">
        <v>2994</v>
      </c>
      <c r="U1073" s="5" t="s">
        <v>5225</v>
      </c>
      <c r="V1073" s="5" t="s">
        <v>4134</v>
      </c>
      <c r="W1073" s="5" t="s">
        <v>4121</v>
      </c>
      <c r="X1073" s="5" t="s">
        <v>4155</v>
      </c>
      <c r="Y1073" s="5" t="s">
        <v>4136</v>
      </c>
      <c r="Z1073" s="5" t="s">
        <v>4124</v>
      </c>
      <c r="AA1073" s="5" t="s">
        <v>4122</v>
      </c>
      <c r="AB1073" s="5" t="s">
        <v>4341</v>
      </c>
      <c r="AC1073" s="5" t="s">
        <v>7395</v>
      </c>
      <c r="AD1073" s="5" t="s">
        <v>4803</v>
      </c>
      <c r="AE1073" s="5" t="s">
        <v>4140</v>
      </c>
      <c r="AF1073" s="5" t="s">
        <v>2995</v>
      </c>
      <c r="AG1073" s="5" t="s">
        <v>6288</v>
      </c>
      <c r="AH1073" s="5" t="s">
        <v>2995</v>
      </c>
      <c r="AI1073" s="5" t="s">
        <v>4344</v>
      </c>
      <c r="AJ1073" s="5" t="s">
        <v>4144</v>
      </c>
      <c r="AK1073" s="5">
        <v>4.87</v>
      </c>
      <c r="AL1073" s="5" t="s">
        <v>4145</v>
      </c>
      <c r="AM1073" s="5" t="s">
        <v>4146</v>
      </c>
      <c r="AN1073" s="5" t="s">
        <v>4146</v>
      </c>
      <c r="AO1073" s="5">
        <v>20</v>
      </c>
      <c r="AP1073" s="5">
        <v>1000</v>
      </c>
      <c r="AQ1073" s="5" t="s">
        <v>7387</v>
      </c>
      <c r="AR1073" s="5" t="s">
        <v>7388</v>
      </c>
      <c r="AS1073" s="5">
        <v>15</v>
      </c>
      <c r="AT1073" s="5">
        <v>24.3</v>
      </c>
      <c r="AU1073" s="5">
        <v>24.3</v>
      </c>
      <c r="AV1073" s="5">
        <v>5</v>
      </c>
      <c r="AW1073" s="5">
        <v>9.57</v>
      </c>
      <c r="AX1073" s="5">
        <v>9.57</v>
      </c>
      <c r="AY1073" s="5">
        <v>1.97</v>
      </c>
      <c r="AZ1073" s="5">
        <v>540</v>
      </c>
      <c r="BA1073" s="5">
        <v>1.19</v>
      </c>
      <c r="BB1073" s="5">
        <v>51</v>
      </c>
      <c r="BC1073" s="5">
        <v>50</v>
      </c>
      <c r="BD1073" s="5">
        <v>26</v>
      </c>
      <c r="BE1073" s="5">
        <v>20.08</v>
      </c>
      <c r="BF1073" s="5">
        <v>19.69</v>
      </c>
      <c r="BG1073" s="5">
        <v>10.24</v>
      </c>
      <c r="BH1073" s="5">
        <v>11.8</v>
      </c>
      <c r="BI1073" s="5">
        <v>26.05</v>
      </c>
      <c r="BM1073" s="6">
        <f t="shared" si="256"/>
        <v>0</v>
      </c>
      <c r="BN1073" s="10">
        <f t="shared" si="257"/>
        <v>1</v>
      </c>
      <c r="BO1073" s="6">
        <f t="shared" si="258"/>
        <v>1</v>
      </c>
      <c r="BP1073" s="6">
        <f t="shared" si="259"/>
        <v>0</v>
      </c>
      <c r="BQ1073" s="6">
        <f t="shared" si="260"/>
        <v>0</v>
      </c>
      <c r="BR1073" s="10" t="str">
        <f t="shared" si="261"/>
        <v>正常在售</v>
      </c>
      <c r="BS1073" s="6" t="str">
        <f t="shared" si="271"/>
        <v>流量款</v>
      </c>
    </row>
    <row r="1074" spans="1:71">
      <c r="A1074" s="6" t="str">
        <f t="shared" si="262"/>
        <v>MXB0CS3FBC6W</v>
      </c>
      <c r="B1074" s="6" t="str">
        <f t="shared" si="263"/>
        <v>MXX0043LGDEF</v>
      </c>
      <c r="C1074" s="6" t="str">
        <f t="shared" si="264"/>
        <v>MXLM850001</v>
      </c>
      <c r="D1074" s="6" t="str">
        <f t="shared" si="265"/>
        <v>MXB0CS3FBC6WLM850001</v>
      </c>
      <c r="E1074" s="6" t="str">
        <f t="shared" si="266"/>
        <v>MXB0CS3FBC6WX0043LGDEF</v>
      </c>
      <c r="F1074" s="6" t="str">
        <f t="shared" si="267"/>
        <v>MXLM850001X0043LGDEF</v>
      </c>
      <c r="G1074" s="6" t="str">
        <f t="shared" si="268"/>
        <v>MXLM850001</v>
      </c>
      <c r="H1074" s="6" t="str">
        <f ca="1" t="shared" si="269"/>
        <v>老品</v>
      </c>
      <c r="I1074" s="10" t="str">
        <f t="shared" si="270"/>
        <v>C</v>
      </c>
      <c r="J1074" s="5" t="s">
        <v>7382</v>
      </c>
      <c r="K1074" s="5" t="s">
        <v>7383</v>
      </c>
      <c r="L1074" s="5" t="s">
        <v>7396</v>
      </c>
      <c r="M1074" s="5" t="s">
        <v>7385</v>
      </c>
      <c r="N1074" s="5" t="s">
        <v>7386</v>
      </c>
      <c r="O1074" s="5" t="s">
        <v>449</v>
      </c>
      <c r="P1074" s="5" t="s">
        <v>4120</v>
      </c>
      <c r="Q1074" s="5" t="s">
        <v>4402</v>
      </c>
      <c r="R1074" s="5" t="s">
        <v>8</v>
      </c>
      <c r="S1074" s="5" t="s">
        <v>2995</v>
      </c>
      <c r="T1074" s="5" t="s">
        <v>2994</v>
      </c>
      <c r="U1074" s="5" t="s">
        <v>5225</v>
      </c>
      <c r="V1074" s="5" t="s">
        <v>4134</v>
      </c>
      <c r="W1074" s="5" t="s">
        <v>4120</v>
      </c>
      <c r="X1074" s="5" t="s">
        <v>4135</v>
      </c>
      <c r="Y1074" s="5" t="s">
        <v>4136</v>
      </c>
      <c r="Z1074" s="5" t="s">
        <v>4492</v>
      </c>
      <c r="AA1074" s="5" t="s">
        <v>4120</v>
      </c>
      <c r="AB1074" s="5" t="s">
        <v>4137</v>
      </c>
      <c r="AC1074" s="5" t="s">
        <v>5095</v>
      </c>
      <c r="AD1074" s="5" t="s">
        <v>5096</v>
      </c>
      <c r="AE1074" s="5" t="s">
        <v>4140</v>
      </c>
      <c r="AF1074" s="5" t="s">
        <v>2975</v>
      </c>
      <c r="AG1074" s="5" t="s">
        <v>4350</v>
      </c>
      <c r="AH1074" s="5" t="s">
        <v>2995</v>
      </c>
      <c r="AI1074" s="5" t="s">
        <v>4344</v>
      </c>
      <c r="AJ1074" s="5" t="s">
        <v>4144</v>
      </c>
      <c r="AK1074" s="5">
        <v>69.87</v>
      </c>
      <c r="AL1074" s="5" t="s">
        <v>4145</v>
      </c>
      <c r="AM1074" s="5" t="s">
        <v>4146</v>
      </c>
      <c r="AN1074" s="5" t="s">
        <v>4146</v>
      </c>
      <c r="AO1074" s="5">
        <v>20</v>
      </c>
      <c r="AP1074" s="5">
        <v>1000</v>
      </c>
      <c r="AQ1074" s="5" t="s">
        <v>7387</v>
      </c>
      <c r="AR1074" s="5" t="s">
        <v>7388</v>
      </c>
      <c r="AS1074" s="5">
        <v>15</v>
      </c>
      <c r="AT1074" s="5">
        <v>24.3</v>
      </c>
      <c r="AU1074" s="5">
        <v>24.3</v>
      </c>
      <c r="AV1074" s="5">
        <v>5</v>
      </c>
      <c r="AW1074" s="5">
        <v>9.57</v>
      </c>
      <c r="AX1074" s="5">
        <v>9.57</v>
      </c>
      <c r="AY1074" s="5">
        <v>1.97</v>
      </c>
      <c r="AZ1074" s="5">
        <v>540</v>
      </c>
      <c r="BA1074" s="5">
        <v>1.19</v>
      </c>
      <c r="BB1074" s="5">
        <v>51</v>
      </c>
      <c r="BC1074" s="5">
        <v>50</v>
      </c>
      <c r="BD1074" s="5">
        <v>26</v>
      </c>
      <c r="BE1074" s="5">
        <v>20.08</v>
      </c>
      <c r="BF1074" s="5">
        <v>19.69</v>
      </c>
      <c r="BG1074" s="5">
        <v>10.24</v>
      </c>
      <c r="BH1074" s="5">
        <v>11.8</v>
      </c>
      <c r="BI1074" s="5">
        <v>26.05</v>
      </c>
      <c r="BM1074" s="6">
        <f t="shared" si="256"/>
        <v>1</v>
      </c>
      <c r="BN1074" s="10">
        <f t="shared" si="257"/>
        <v>0</v>
      </c>
      <c r="BO1074" s="6">
        <f t="shared" si="258"/>
        <v>0</v>
      </c>
      <c r="BP1074" s="6">
        <f t="shared" si="259"/>
        <v>0</v>
      </c>
      <c r="BQ1074" s="6">
        <f t="shared" si="260"/>
        <v>0</v>
      </c>
      <c r="BR1074" s="10" t="str">
        <f t="shared" si="261"/>
        <v>停售</v>
      </c>
      <c r="BS1074" s="6" t="str">
        <f t="shared" si="271"/>
        <v>停售</v>
      </c>
    </row>
    <row r="1075" spans="1:71">
      <c r="A1075" s="6" t="str">
        <f t="shared" si="262"/>
        <v>CAB0CS3LX2K4</v>
      </c>
      <c r="B1075" s="6" t="str">
        <f t="shared" si="263"/>
        <v>CAX0043LG985</v>
      </c>
      <c r="C1075" s="6" t="str">
        <f t="shared" si="264"/>
        <v>CALM850002</v>
      </c>
      <c r="D1075" s="6" t="str">
        <f t="shared" si="265"/>
        <v>CAB0CS3LX2K4LM850002</v>
      </c>
      <c r="E1075" s="6" t="str">
        <f t="shared" si="266"/>
        <v>CAB0CS3LX2K4X0043LG985</v>
      </c>
      <c r="F1075" s="6" t="str">
        <f t="shared" si="267"/>
        <v>CALM850002X0043LG985</v>
      </c>
      <c r="G1075" s="6" t="str">
        <f t="shared" si="268"/>
        <v>CALM850002</v>
      </c>
      <c r="H1075" s="6" t="str">
        <f ca="1" t="shared" si="269"/>
        <v>老品</v>
      </c>
      <c r="I1075" s="10" t="str">
        <f t="shared" si="270"/>
        <v>D</v>
      </c>
      <c r="J1075" s="5" t="s">
        <v>7397</v>
      </c>
      <c r="K1075" s="5" t="s">
        <v>7398</v>
      </c>
      <c r="L1075" s="5" t="s">
        <v>7384</v>
      </c>
      <c r="M1075" s="5" t="s">
        <v>7399</v>
      </c>
      <c r="N1075" s="5" t="s">
        <v>7400</v>
      </c>
      <c r="O1075" s="5" t="s">
        <v>452</v>
      </c>
      <c r="P1075" s="5" t="s">
        <v>4154</v>
      </c>
      <c r="Q1075" s="5" t="s">
        <v>4491</v>
      </c>
      <c r="R1075" s="5" t="s">
        <v>10</v>
      </c>
      <c r="S1075" s="5" t="s">
        <v>2995</v>
      </c>
      <c r="T1075" s="5" t="s">
        <v>2994</v>
      </c>
      <c r="U1075" s="5" t="s">
        <v>5225</v>
      </c>
      <c r="V1075" s="5" t="s">
        <v>4134</v>
      </c>
      <c r="W1075" s="5" t="s">
        <v>4122</v>
      </c>
      <c r="X1075" s="5" t="s">
        <v>4135</v>
      </c>
      <c r="Y1075" s="5" t="s">
        <v>4184</v>
      </c>
      <c r="Z1075" s="5" t="s">
        <v>4523</v>
      </c>
      <c r="AA1075" s="5" t="s">
        <v>4122</v>
      </c>
      <c r="AB1075" s="5" t="s">
        <v>4124</v>
      </c>
      <c r="AC1075" s="5" t="s">
        <v>6120</v>
      </c>
      <c r="AD1075" s="5" t="s">
        <v>4233</v>
      </c>
      <c r="AE1075" s="5" t="s">
        <v>4140</v>
      </c>
      <c r="AF1075" s="5" t="s">
        <v>2978</v>
      </c>
      <c r="AG1075" s="5" t="s">
        <v>4350</v>
      </c>
      <c r="AH1075" s="5" t="s">
        <v>2998</v>
      </c>
      <c r="AI1075" s="5" t="s">
        <v>4344</v>
      </c>
      <c r="AJ1075" s="5" t="s">
        <v>4144</v>
      </c>
      <c r="AK1075" s="5">
        <v>8.42</v>
      </c>
      <c r="AL1075" s="5" t="s">
        <v>4145</v>
      </c>
      <c r="AM1075" s="5" t="s">
        <v>4146</v>
      </c>
      <c r="AN1075" s="5" t="s">
        <v>4146</v>
      </c>
      <c r="AO1075" s="5">
        <v>10</v>
      </c>
      <c r="AP1075" s="5">
        <v>500</v>
      </c>
      <c r="AQ1075" s="5" t="s">
        <v>7044</v>
      </c>
      <c r="AR1075" s="5" t="s">
        <v>7045</v>
      </c>
      <c r="AS1075" s="5">
        <v>15</v>
      </c>
      <c r="AT1075" s="5">
        <v>24</v>
      </c>
      <c r="AU1075" s="5">
        <v>24</v>
      </c>
      <c r="AV1075" s="5">
        <v>8.5</v>
      </c>
      <c r="AW1075" s="5">
        <v>9.45</v>
      </c>
      <c r="AX1075" s="5">
        <v>9.45</v>
      </c>
      <c r="AY1075" s="5">
        <v>3.35</v>
      </c>
      <c r="AZ1075" s="5">
        <v>1050</v>
      </c>
      <c r="BA1075" s="5">
        <v>2.32</v>
      </c>
      <c r="BB1075" s="5">
        <v>49.5</v>
      </c>
      <c r="BC1075" s="5">
        <v>43</v>
      </c>
      <c r="BD1075" s="5">
        <v>27</v>
      </c>
      <c r="BE1075" s="5">
        <v>19.49</v>
      </c>
      <c r="BF1075" s="5">
        <v>16.93</v>
      </c>
      <c r="BG1075" s="5">
        <v>10.63</v>
      </c>
      <c r="BH1075" s="5">
        <v>11.03</v>
      </c>
      <c r="BI1075" s="5">
        <v>24.35</v>
      </c>
      <c r="BM1075" s="6">
        <f t="shared" si="256"/>
        <v>0</v>
      </c>
      <c r="BN1075" s="10">
        <f t="shared" si="257"/>
        <v>0</v>
      </c>
      <c r="BO1075" s="6">
        <f t="shared" si="258"/>
        <v>1</v>
      </c>
      <c r="BP1075" s="6">
        <f t="shared" si="259"/>
        <v>0</v>
      </c>
      <c r="BQ1075" s="6">
        <f t="shared" si="260"/>
        <v>0</v>
      </c>
      <c r="BR1075" s="10" t="str">
        <f t="shared" si="261"/>
        <v>正常在售</v>
      </c>
      <c r="BS1075" s="6" t="str">
        <f t="shared" si="271"/>
        <v>普通款</v>
      </c>
    </row>
    <row r="1076" spans="1:71">
      <c r="A1076" s="6" t="str">
        <f t="shared" si="262"/>
        <v>AUB0CS3LX2K4</v>
      </c>
      <c r="B1076" s="6" t="str">
        <f t="shared" si="263"/>
        <v>AUX001AO8S7R</v>
      </c>
      <c r="C1076" s="6" t="str">
        <f t="shared" si="264"/>
        <v>AULM850002</v>
      </c>
      <c r="D1076" s="6" t="str">
        <f t="shared" si="265"/>
        <v>AUB0CS3LX2K4LM850002</v>
      </c>
      <c r="E1076" s="6" t="str">
        <f t="shared" si="266"/>
        <v>AUB0CS3LX2K4X001AO8S7R</v>
      </c>
      <c r="F1076" s="6" t="str">
        <f t="shared" si="267"/>
        <v>AULM850002X001AO8S7R</v>
      </c>
      <c r="G1076" s="6" t="str">
        <f t="shared" si="268"/>
        <v>AULM850002</v>
      </c>
      <c r="H1076" s="6" t="str">
        <f ca="1" t="shared" si="269"/>
        <v>老品</v>
      </c>
      <c r="I1076" s="10" t="str">
        <f t="shared" si="270"/>
        <v>D</v>
      </c>
      <c r="J1076" s="5" t="s">
        <v>7397</v>
      </c>
      <c r="K1076" s="5" t="s">
        <v>7398</v>
      </c>
      <c r="L1076" s="5" t="s">
        <v>7389</v>
      </c>
      <c r="M1076" s="5" t="s">
        <v>7399</v>
      </c>
      <c r="N1076" s="5" t="s">
        <v>7401</v>
      </c>
      <c r="O1076" s="5" t="s">
        <v>1862</v>
      </c>
      <c r="P1076" s="5" t="s">
        <v>4154</v>
      </c>
      <c r="Q1076" s="5" t="s">
        <v>4393</v>
      </c>
      <c r="R1076" s="5" t="s">
        <v>1522</v>
      </c>
      <c r="S1076" s="5" t="s">
        <v>2985</v>
      </c>
      <c r="T1076" s="5" t="s">
        <v>2994</v>
      </c>
      <c r="U1076" s="5" t="s">
        <v>5225</v>
      </c>
      <c r="V1076" s="5" t="s">
        <v>4134</v>
      </c>
      <c r="W1076" s="5" t="s">
        <v>4122</v>
      </c>
      <c r="X1076" s="5" t="s">
        <v>4135</v>
      </c>
      <c r="Y1076" s="5" t="s">
        <v>4184</v>
      </c>
      <c r="Z1076" s="5" t="s">
        <v>4523</v>
      </c>
      <c r="AA1076" s="5" t="s">
        <v>4122</v>
      </c>
      <c r="AB1076" s="5" t="s">
        <v>2457</v>
      </c>
      <c r="AC1076" s="5" t="s">
        <v>6471</v>
      </c>
      <c r="AD1076" s="5" t="s">
        <v>4439</v>
      </c>
      <c r="AE1076" s="5" t="s">
        <v>4140</v>
      </c>
      <c r="AF1076" s="5" t="s">
        <v>3007</v>
      </c>
      <c r="AG1076" s="5" t="s">
        <v>4394</v>
      </c>
      <c r="AH1076" s="5" t="s">
        <v>3007</v>
      </c>
      <c r="AI1076" s="5" t="s">
        <v>4344</v>
      </c>
      <c r="AJ1076" s="5" t="s">
        <v>4144</v>
      </c>
      <c r="AL1076" s="5" t="s">
        <v>4145</v>
      </c>
      <c r="AM1076" s="5" t="s">
        <v>4146</v>
      </c>
      <c r="AN1076" s="5" t="s">
        <v>4146</v>
      </c>
      <c r="AO1076" s="5">
        <v>10</v>
      </c>
      <c r="AP1076" s="5">
        <v>500</v>
      </c>
      <c r="AQ1076" s="5" t="s">
        <v>7044</v>
      </c>
      <c r="AR1076" s="5" t="s">
        <v>7045</v>
      </c>
      <c r="AS1076" s="5">
        <v>15</v>
      </c>
      <c r="AT1076" s="5">
        <v>24</v>
      </c>
      <c r="AU1076" s="5">
        <v>24</v>
      </c>
      <c r="AV1076" s="5">
        <v>8.5</v>
      </c>
      <c r="AW1076" s="5">
        <v>9.45</v>
      </c>
      <c r="AX1076" s="5">
        <v>9.45</v>
      </c>
      <c r="AY1076" s="5">
        <v>3.35</v>
      </c>
      <c r="AZ1076" s="5">
        <v>1050</v>
      </c>
      <c r="BA1076" s="5">
        <v>2.32</v>
      </c>
      <c r="BB1076" s="5">
        <v>49.5</v>
      </c>
      <c r="BC1076" s="5">
        <v>43</v>
      </c>
      <c r="BD1076" s="5">
        <v>27</v>
      </c>
      <c r="BE1076" s="5">
        <v>19.49</v>
      </c>
      <c r="BF1076" s="5">
        <v>16.93</v>
      </c>
      <c r="BG1076" s="5">
        <v>10.63</v>
      </c>
      <c r="BH1076" s="5">
        <v>11.03</v>
      </c>
      <c r="BI1076" s="5">
        <v>24.35</v>
      </c>
      <c r="BM1076" s="6">
        <f t="shared" si="256"/>
        <v>0</v>
      </c>
      <c r="BN1076" s="10">
        <f t="shared" si="257"/>
        <v>0</v>
      </c>
      <c r="BO1076" s="6">
        <f t="shared" si="258"/>
        <v>1</v>
      </c>
      <c r="BP1076" s="6">
        <f t="shared" si="259"/>
        <v>0</v>
      </c>
      <c r="BQ1076" s="6">
        <f t="shared" si="260"/>
        <v>0</v>
      </c>
      <c r="BR1076" s="10" t="str">
        <f t="shared" si="261"/>
        <v>正常在售</v>
      </c>
      <c r="BS1076" s="6" t="str">
        <f t="shared" si="271"/>
        <v>普通款</v>
      </c>
    </row>
    <row r="1077" spans="1:71">
      <c r="A1077" s="6" t="str">
        <f t="shared" si="262"/>
        <v>UKB0CS3LX2K4</v>
      </c>
      <c r="B1077" s="6" t="str">
        <f t="shared" si="263"/>
        <v>UKX002HQ8T65</v>
      </c>
      <c r="C1077" s="6" t="str">
        <f t="shared" si="264"/>
        <v>UKLM850002</v>
      </c>
      <c r="D1077" s="6" t="str">
        <f t="shared" si="265"/>
        <v>UKB0CS3LX2K4LM850002</v>
      </c>
      <c r="E1077" s="6" t="str">
        <f t="shared" si="266"/>
        <v>UKB0CS3LX2K4X002HQ8T65</v>
      </c>
      <c r="F1077" s="6" t="str">
        <f t="shared" si="267"/>
        <v>UKLM850002X002HQ8T65</v>
      </c>
      <c r="G1077" s="6" t="str">
        <f t="shared" si="268"/>
        <v>UKLM850002</v>
      </c>
      <c r="H1077" s="6" t="str">
        <f ca="1" t="shared" si="269"/>
        <v>待上架</v>
      </c>
      <c r="I1077" s="10" t="str">
        <f t="shared" si="270"/>
        <v>未维护</v>
      </c>
      <c r="J1077" s="5" t="s">
        <v>7397</v>
      </c>
      <c r="K1077" s="5" t="s">
        <v>7398</v>
      </c>
      <c r="L1077" s="5" t="s">
        <v>7391</v>
      </c>
      <c r="M1077" s="5" t="s">
        <v>7399</v>
      </c>
      <c r="N1077" s="5" t="s">
        <v>7402</v>
      </c>
      <c r="O1077" s="5" t="s">
        <v>7403</v>
      </c>
      <c r="P1077" s="5" t="s">
        <v>4154</v>
      </c>
      <c r="Q1077" s="5" t="s">
        <v>4746</v>
      </c>
      <c r="R1077" s="5" t="s">
        <v>1532</v>
      </c>
      <c r="S1077" s="5" t="s">
        <v>2985</v>
      </c>
      <c r="T1077" s="5" t="s">
        <v>2994</v>
      </c>
      <c r="U1077" s="5" t="s">
        <v>5225</v>
      </c>
      <c r="V1077" s="5" t="s">
        <v>4134</v>
      </c>
      <c r="W1077" s="5" t="s">
        <v>4123</v>
      </c>
      <c r="X1077" s="5" t="s">
        <v>4135</v>
      </c>
      <c r="Y1077" s="5" t="s">
        <v>4136</v>
      </c>
      <c r="Z1077" s="5" t="s">
        <v>4124</v>
      </c>
      <c r="AA1077" s="5" t="s">
        <v>4122</v>
      </c>
      <c r="AB1077" s="5" t="s">
        <v>2457</v>
      </c>
      <c r="AE1077" s="5" t="s">
        <v>4140</v>
      </c>
      <c r="AF1077" s="5" t="s">
        <v>3007</v>
      </c>
      <c r="AG1077" s="5" t="s">
        <v>4394</v>
      </c>
      <c r="AH1077" s="5" t="s">
        <v>4611</v>
      </c>
      <c r="AI1077" s="5" t="s">
        <v>4344</v>
      </c>
      <c r="AJ1077" s="5" t="s">
        <v>4144</v>
      </c>
      <c r="AL1077" s="5" t="s">
        <v>4145</v>
      </c>
      <c r="AM1077" s="5" t="s">
        <v>4146</v>
      </c>
      <c r="AN1077" s="5" t="s">
        <v>4696</v>
      </c>
      <c r="AO1077" s="5">
        <v>10</v>
      </c>
      <c r="AP1077" s="5">
        <v>500</v>
      </c>
      <c r="AQ1077" s="5" t="s">
        <v>7044</v>
      </c>
      <c r="AR1077" s="5" t="s">
        <v>7045</v>
      </c>
      <c r="AS1077" s="5">
        <v>15</v>
      </c>
      <c r="AT1077" s="5">
        <v>24</v>
      </c>
      <c r="AU1077" s="5">
        <v>24</v>
      </c>
      <c r="AV1077" s="5">
        <v>8.5</v>
      </c>
      <c r="AW1077" s="5">
        <v>9.45</v>
      </c>
      <c r="AX1077" s="5">
        <v>9.45</v>
      </c>
      <c r="AY1077" s="5">
        <v>3.35</v>
      </c>
      <c r="AZ1077" s="5">
        <v>1050</v>
      </c>
      <c r="BA1077" s="5">
        <v>2.32</v>
      </c>
      <c r="BB1077" s="5">
        <v>49.5</v>
      </c>
      <c r="BC1077" s="5">
        <v>43</v>
      </c>
      <c r="BD1077" s="5">
        <v>27</v>
      </c>
      <c r="BE1077" s="5">
        <v>19.49</v>
      </c>
      <c r="BF1077" s="5">
        <v>16.93</v>
      </c>
      <c r="BG1077" s="5">
        <v>10.63</v>
      </c>
      <c r="BH1077" s="5">
        <v>11.03</v>
      </c>
      <c r="BI1077" s="5">
        <v>24.35</v>
      </c>
      <c r="BM1077" s="6">
        <f t="shared" si="256"/>
        <v>0</v>
      </c>
      <c r="BN1077" s="10">
        <f t="shared" si="257"/>
        <v>0</v>
      </c>
      <c r="BO1077" s="6">
        <f t="shared" si="258"/>
        <v>0</v>
      </c>
      <c r="BP1077" s="6">
        <f t="shared" si="259"/>
        <v>1</v>
      </c>
      <c r="BQ1077" s="6">
        <f t="shared" si="260"/>
        <v>0</v>
      </c>
      <c r="BR1077" s="10" t="str">
        <f t="shared" si="261"/>
        <v>待上架</v>
      </c>
      <c r="BS1077" s="6" t="str">
        <f t="shared" si="271"/>
        <v>待上架</v>
      </c>
    </row>
    <row r="1078" spans="1:71">
      <c r="A1078" s="6" t="str">
        <f t="shared" si="262"/>
        <v>USB0CS3LX2K4</v>
      </c>
      <c r="B1078" s="6" t="str">
        <f t="shared" si="263"/>
        <v>USX0043LG985</v>
      </c>
      <c r="C1078" s="6" t="str">
        <f t="shared" si="264"/>
        <v>USLM850002</v>
      </c>
      <c r="D1078" s="6" t="str">
        <f t="shared" si="265"/>
        <v>USB0CS3LX2K4LM850002</v>
      </c>
      <c r="E1078" s="6" t="str">
        <f t="shared" si="266"/>
        <v>USB0CS3LX2K4X0043LG985</v>
      </c>
      <c r="F1078" s="6" t="str">
        <f t="shared" si="267"/>
        <v>USLM850002X0043LG985</v>
      </c>
      <c r="G1078" s="6" t="str">
        <f t="shared" si="268"/>
        <v>USLM850002</v>
      </c>
      <c r="H1078" s="6" t="str">
        <f ca="1" t="shared" si="269"/>
        <v>老品</v>
      </c>
      <c r="I1078" s="10" t="str">
        <f t="shared" si="270"/>
        <v>清货款</v>
      </c>
      <c r="J1078" s="5" t="s">
        <v>7397</v>
      </c>
      <c r="K1078" s="5" t="s">
        <v>7398</v>
      </c>
      <c r="L1078" s="5" t="s">
        <v>7394</v>
      </c>
      <c r="M1078" s="5" t="s">
        <v>7399</v>
      </c>
      <c r="N1078" s="5" t="s">
        <v>7400</v>
      </c>
      <c r="O1078" s="5" t="s">
        <v>452</v>
      </c>
      <c r="P1078" s="5" t="s">
        <v>4154</v>
      </c>
      <c r="Q1078" s="5" t="s">
        <v>4385</v>
      </c>
      <c r="R1078" s="5" t="s">
        <v>2288</v>
      </c>
      <c r="S1078" s="5" t="s">
        <v>2995</v>
      </c>
      <c r="T1078" s="5" t="s">
        <v>2994</v>
      </c>
      <c r="U1078" s="5" t="s">
        <v>5225</v>
      </c>
      <c r="V1078" s="5" t="s">
        <v>4134</v>
      </c>
      <c r="W1078" s="5" t="s">
        <v>4121</v>
      </c>
      <c r="X1078" s="5" t="s">
        <v>4135</v>
      </c>
      <c r="Y1078" s="5" t="s">
        <v>4175</v>
      </c>
      <c r="Z1078" s="5" t="s">
        <v>4124</v>
      </c>
      <c r="AA1078" s="5" t="s">
        <v>4122</v>
      </c>
      <c r="AB1078" s="5" t="s">
        <v>4341</v>
      </c>
      <c r="AC1078" s="5" t="s">
        <v>7395</v>
      </c>
      <c r="AD1078" s="5" t="s">
        <v>4803</v>
      </c>
      <c r="AE1078" s="5" t="s">
        <v>4140</v>
      </c>
      <c r="AF1078" s="5" t="s">
        <v>2995</v>
      </c>
      <c r="AG1078" s="5" t="s">
        <v>6288</v>
      </c>
      <c r="AH1078" s="5" t="s">
        <v>2995</v>
      </c>
      <c r="AI1078" s="5" t="s">
        <v>4344</v>
      </c>
      <c r="AJ1078" s="5" t="s">
        <v>4144</v>
      </c>
      <c r="AK1078" s="5">
        <v>6.33</v>
      </c>
      <c r="AL1078" s="5" t="s">
        <v>4145</v>
      </c>
      <c r="AM1078" s="5" t="s">
        <v>4146</v>
      </c>
      <c r="AN1078" s="5" t="s">
        <v>4146</v>
      </c>
      <c r="AO1078" s="5">
        <v>10</v>
      </c>
      <c r="AP1078" s="5">
        <v>500</v>
      </c>
      <c r="AQ1078" s="5" t="s">
        <v>7044</v>
      </c>
      <c r="AR1078" s="5" t="s">
        <v>7045</v>
      </c>
      <c r="AS1078" s="5">
        <v>15</v>
      </c>
      <c r="AT1078" s="5">
        <v>24</v>
      </c>
      <c r="AU1078" s="5">
        <v>24</v>
      </c>
      <c r="AV1078" s="5">
        <v>8.5</v>
      </c>
      <c r="AW1078" s="5">
        <v>9.45</v>
      </c>
      <c r="AX1078" s="5">
        <v>9.45</v>
      </c>
      <c r="AY1078" s="5">
        <v>3.35</v>
      </c>
      <c r="AZ1078" s="5">
        <v>1050</v>
      </c>
      <c r="BA1078" s="5">
        <v>2.32</v>
      </c>
      <c r="BB1078" s="5">
        <v>49.5</v>
      </c>
      <c r="BC1078" s="5">
        <v>43</v>
      </c>
      <c r="BD1078" s="5">
        <v>27</v>
      </c>
      <c r="BE1078" s="5">
        <v>19.49</v>
      </c>
      <c r="BF1078" s="5">
        <v>16.93</v>
      </c>
      <c r="BG1078" s="5">
        <v>10.63</v>
      </c>
      <c r="BH1078" s="5">
        <v>11.03</v>
      </c>
      <c r="BI1078" s="5">
        <v>24.35</v>
      </c>
      <c r="BM1078" s="6">
        <f t="shared" si="256"/>
        <v>0</v>
      </c>
      <c r="BN1078" s="10">
        <f t="shared" si="257"/>
        <v>1</v>
      </c>
      <c r="BO1078" s="6">
        <f t="shared" si="258"/>
        <v>1</v>
      </c>
      <c r="BP1078" s="6">
        <f t="shared" si="259"/>
        <v>0</v>
      </c>
      <c r="BQ1078" s="6">
        <f t="shared" si="260"/>
        <v>0</v>
      </c>
      <c r="BR1078" s="10" t="str">
        <f t="shared" si="261"/>
        <v>正常在售</v>
      </c>
      <c r="BS1078" s="6" t="str">
        <f t="shared" si="271"/>
        <v>利润款</v>
      </c>
    </row>
    <row r="1079" spans="1:71">
      <c r="A1079" s="6" t="str">
        <f t="shared" si="262"/>
        <v>MXB0CS3LX2K4</v>
      </c>
      <c r="B1079" s="6" t="str">
        <f t="shared" si="263"/>
        <v>MXX0043LG985</v>
      </c>
      <c r="C1079" s="6" t="str">
        <f t="shared" si="264"/>
        <v>MXLM850002</v>
      </c>
      <c r="D1079" s="6" t="str">
        <f t="shared" si="265"/>
        <v>MXB0CS3LX2K4LM850002</v>
      </c>
      <c r="E1079" s="6" t="str">
        <f t="shared" si="266"/>
        <v>MXB0CS3LX2K4X0043LG985</v>
      </c>
      <c r="F1079" s="6" t="str">
        <f t="shared" si="267"/>
        <v>MXLM850002X0043LG985</v>
      </c>
      <c r="G1079" s="6" t="str">
        <f t="shared" si="268"/>
        <v>MXLM850002</v>
      </c>
      <c r="H1079" s="6" t="str">
        <f ca="1" t="shared" si="269"/>
        <v>老品</v>
      </c>
      <c r="I1079" s="10" t="str">
        <f t="shared" si="270"/>
        <v>C</v>
      </c>
      <c r="J1079" s="5" t="s">
        <v>7397</v>
      </c>
      <c r="K1079" s="5" t="s">
        <v>7398</v>
      </c>
      <c r="L1079" s="5" t="s">
        <v>7396</v>
      </c>
      <c r="M1079" s="5" t="s">
        <v>7399</v>
      </c>
      <c r="N1079" s="5" t="s">
        <v>7400</v>
      </c>
      <c r="O1079" s="5" t="s">
        <v>452</v>
      </c>
      <c r="P1079" s="5" t="s">
        <v>4120</v>
      </c>
      <c r="Q1079" s="5" t="s">
        <v>4402</v>
      </c>
      <c r="R1079" s="5" t="s">
        <v>8</v>
      </c>
      <c r="S1079" s="5" t="s">
        <v>2995</v>
      </c>
      <c r="T1079" s="5" t="s">
        <v>2994</v>
      </c>
      <c r="U1079" s="5" t="s">
        <v>5225</v>
      </c>
      <c r="V1079" s="5" t="s">
        <v>4134</v>
      </c>
      <c r="W1079" s="5" t="s">
        <v>4120</v>
      </c>
      <c r="X1079" s="5" t="s">
        <v>4135</v>
      </c>
      <c r="Y1079" s="5" t="s">
        <v>4136</v>
      </c>
      <c r="Z1079" s="5" t="s">
        <v>4492</v>
      </c>
      <c r="AA1079" s="5" t="s">
        <v>4120</v>
      </c>
      <c r="AB1079" s="5" t="s">
        <v>4137</v>
      </c>
      <c r="AC1079" s="5" t="s">
        <v>5095</v>
      </c>
      <c r="AD1079" s="5" t="s">
        <v>5096</v>
      </c>
      <c r="AE1079" s="5" t="s">
        <v>4140</v>
      </c>
      <c r="AF1079" s="5" t="s">
        <v>2975</v>
      </c>
      <c r="AG1079" s="5" t="s">
        <v>4350</v>
      </c>
      <c r="AH1079" s="5" t="s">
        <v>2995</v>
      </c>
      <c r="AI1079" s="5" t="s">
        <v>4344</v>
      </c>
      <c r="AJ1079" s="5" t="s">
        <v>4144</v>
      </c>
      <c r="AK1079" s="5">
        <v>65.95</v>
      </c>
      <c r="AL1079" s="5" t="s">
        <v>4145</v>
      </c>
      <c r="AM1079" s="5" t="s">
        <v>4146</v>
      </c>
      <c r="AN1079" s="5" t="s">
        <v>4146</v>
      </c>
      <c r="AO1079" s="5">
        <v>10</v>
      </c>
      <c r="AP1079" s="5">
        <v>500</v>
      </c>
      <c r="AQ1079" s="5" t="s">
        <v>7044</v>
      </c>
      <c r="AR1079" s="5" t="s">
        <v>7045</v>
      </c>
      <c r="AS1079" s="5">
        <v>15</v>
      </c>
      <c r="AT1079" s="5">
        <v>24</v>
      </c>
      <c r="AU1079" s="5">
        <v>24</v>
      </c>
      <c r="AV1079" s="5">
        <v>8.5</v>
      </c>
      <c r="AW1079" s="5">
        <v>9.45</v>
      </c>
      <c r="AX1079" s="5">
        <v>9.45</v>
      </c>
      <c r="AY1079" s="5">
        <v>3.35</v>
      </c>
      <c r="AZ1079" s="5">
        <v>1050</v>
      </c>
      <c r="BA1079" s="5">
        <v>2.32</v>
      </c>
      <c r="BB1079" s="5">
        <v>49.5</v>
      </c>
      <c r="BC1079" s="5">
        <v>43</v>
      </c>
      <c r="BD1079" s="5">
        <v>27</v>
      </c>
      <c r="BE1079" s="5">
        <v>19.49</v>
      </c>
      <c r="BF1079" s="5">
        <v>16.93</v>
      </c>
      <c r="BG1079" s="5">
        <v>10.63</v>
      </c>
      <c r="BH1079" s="5">
        <v>11.03</v>
      </c>
      <c r="BI1079" s="5">
        <v>24.35</v>
      </c>
      <c r="BM1079" s="6">
        <f t="shared" si="256"/>
        <v>1</v>
      </c>
      <c r="BN1079" s="10">
        <f t="shared" si="257"/>
        <v>0</v>
      </c>
      <c r="BO1079" s="6">
        <f t="shared" si="258"/>
        <v>0</v>
      </c>
      <c r="BP1079" s="6">
        <f t="shared" si="259"/>
        <v>0</v>
      </c>
      <c r="BQ1079" s="6">
        <f t="shared" si="260"/>
        <v>0</v>
      </c>
      <c r="BR1079" s="10" t="str">
        <f t="shared" si="261"/>
        <v>停售</v>
      </c>
      <c r="BS1079" s="6" t="str">
        <f t="shared" si="271"/>
        <v>停售</v>
      </c>
    </row>
    <row r="1080" spans="1:71">
      <c r="A1080" s="6" t="str">
        <f t="shared" si="262"/>
        <v>CAB0D7MG8MNW</v>
      </c>
      <c r="B1080" s="6" t="str">
        <f t="shared" si="263"/>
        <v>CAX004AEBJ35</v>
      </c>
      <c r="C1080" s="6" t="str">
        <f t="shared" si="264"/>
        <v>CALM850003</v>
      </c>
      <c r="D1080" s="6" t="str">
        <f t="shared" si="265"/>
        <v>CAB0D7MG8MNWLM850003</v>
      </c>
      <c r="E1080" s="6" t="str">
        <f t="shared" si="266"/>
        <v>CAB0D7MG8MNWX004AEBJ35</v>
      </c>
      <c r="F1080" s="6" t="str">
        <f t="shared" si="267"/>
        <v>CALM850003X004AEBJ35</v>
      </c>
      <c r="G1080" s="6" t="str">
        <f t="shared" si="268"/>
        <v>CALM850003</v>
      </c>
      <c r="H1080" s="6" t="str">
        <f ca="1" t="shared" si="269"/>
        <v>老品</v>
      </c>
      <c r="I1080" s="10" t="str">
        <f t="shared" si="270"/>
        <v>D</v>
      </c>
      <c r="J1080" s="5" t="s">
        <v>7404</v>
      </c>
      <c r="K1080" s="5" t="s">
        <v>7405</v>
      </c>
      <c r="L1080" s="5" t="s">
        <v>7384</v>
      </c>
      <c r="M1080" s="5" t="s">
        <v>7406</v>
      </c>
      <c r="N1080" s="5" t="s">
        <v>7407</v>
      </c>
      <c r="O1080" s="5" t="s">
        <v>455</v>
      </c>
      <c r="P1080" s="5" t="s">
        <v>4154</v>
      </c>
      <c r="Q1080" s="5" t="s">
        <v>4491</v>
      </c>
      <c r="R1080" s="5" t="s">
        <v>10</v>
      </c>
      <c r="S1080" s="5" t="s">
        <v>2995</v>
      </c>
      <c r="T1080" s="5" t="s">
        <v>2994</v>
      </c>
      <c r="U1080" s="5" t="s">
        <v>5225</v>
      </c>
      <c r="V1080" s="5" t="s">
        <v>4134</v>
      </c>
      <c r="W1080" s="5" t="s">
        <v>4122</v>
      </c>
      <c r="X1080" s="5" t="s">
        <v>4135</v>
      </c>
      <c r="Y1080" s="5" t="s">
        <v>4184</v>
      </c>
      <c r="Z1080" s="5" t="s">
        <v>4523</v>
      </c>
      <c r="AA1080" s="5" t="s">
        <v>4122</v>
      </c>
      <c r="AB1080" s="5" t="s">
        <v>4124</v>
      </c>
      <c r="AC1080" s="5" t="s">
        <v>5116</v>
      </c>
      <c r="AD1080" s="5" t="s">
        <v>4259</v>
      </c>
      <c r="AE1080" s="5" t="s">
        <v>4140</v>
      </c>
      <c r="AF1080" s="5" t="s">
        <v>2978</v>
      </c>
      <c r="AG1080" s="5" t="s">
        <v>4350</v>
      </c>
      <c r="AH1080" s="5" t="s">
        <v>2998</v>
      </c>
      <c r="AI1080" s="5" t="s">
        <v>4344</v>
      </c>
      <c r="AJ1080" s="5" t="s">
        <v>4144</v>
      </c>
      <c r="AK1080" s="5">
        <v>8.42</v>
      </c>
      <c r="AL1080" s="5" t="s">
        <v>4145</v>
      </c>
      <c r="AM1080" s="5" t="s">
        <v>4146</v>
      </c>
      <c r="AN1080" s="5" t="s">
        <v>4146</v>
      </c>
      <c r="AO1080" s="5">
        <v>16</v>
      </c>
      <c r="AP1080" s="5">
        <v>500</v>
      </c>
      <c r="AQ1080" s="5" t="s">
        <v>7408</v>
      </c>
      <c r="AR1080" s="5" t="s">
        <v>7409</v>
      </c>
      <c r="AS1080" s="5">
        <v>15</v>
      </c>
      <c r="AT1080" s="5">
        <v>28</v>
      </c>
      <c r="AU1080" s="5">
        <v>28</v>
      </c>
      <c r="AV1080" s="5">
        <v>6.8</v>
      </c>
      <c r="AW1080" s="5">
        <v>11.02</v>
      </c>
      <c r="AX1080" s="5">
        <v>11.02</v>
      </c>
      <c r="AY1080" s="5">
        <v>2.68</v>
      </c>
      <c r="AZ1080" s="5">
        <v>750</v>
      </c>
      <c r="BA1080" s="5">
        <v>1.66</v>
      </c>
      <c r="BB1080" s="5">
        <v>57</v>
      </c>
      <c r="BC1080" s="5">
        <v>57</v>
      </c>
      <c r="BD1080" s="5">
        <v>29.7</v>
      </c>
      <c r="BE1080" s="5">
        <v>22.44</v>
      </c>
      <c r="BF1080" s="5">
        <v>22.44</v>
      </c>
      <c r="BG1080" s="5">
        <v>11.69</v>
      </c>
      <c r="BH1080" s="5">
        <v>13.1</v>
      </c>
      <c r="BI1080" s="5">
        <v>28.92</v>
      </c>
      <c r="BM1080" s="6">
        <f t="shared" si="256"/>
        <v>0</v>
      </c>
      <c r="BN1080" s="10">
        <f t="shared" si="257"/>
        <v>0</v>
      </c>
      <c r="BO1080" s="6">
        <f t="shared" si="258"/>
        <v>1</v>
      </c>
      <c r="BP1080" s="6">
        <f t="shared" si="259"/>
        <v>0</v>
      </c>
      <c r="BQ1080" s="6">
        <f t="shared" si="260"/>
        <v>0</v>
      </c>
      <c r="BR1080" s="10" t="str">
        <f t="shared" si="261"/>
        <v>正常在售</v>
      </c>
      <c r="BS1080" s="6" t="str">
        <f t="shared" si="271"/>
        <v>普通款</v>
      </c>
    </row>
    <row r="1081" spans="1:71">
      <c r="A1081" s="6" t="str">
        <f t="shared" si="262"/>
        <v>AUB0D7MG8MNW</v>
      </c>
      <c r="B1081" s="6" t="str">
        <f t="shared" si="263"/>
        <v>AUX001AO7KJ9</v>
      </c>
      <c r="C1081" s="6" t="str">
        <f t="shared" si="264"/>
        <v>AULM850003</v>
      </c>
      <c r="D1081" s="6" t="str">
        <f t="shared" si="265"/>
        <v>AUB0D7MG8MNWLM850003</v>
      </c>
      <c r="E1081" s="6" t="str">
        <f t="shared" si="266"/>
        <v>AUB0D7MG8MNWX001AO7KJ9</v>
      </c>
      <c r="F1081" s="6" t="str">
        <f t="shared" si="267"/>
        <v>AULM850003X001AO7KJ9</v>
      </c>
      <c r="G1081" s="6" t="str">
        <f t="shared" si="268"/>
        <v>AULM850003</v>
      </c>
      <c r="H1081" s="6" t="str">
        <f ca="1" t="shared" si="269"/>
        <v>老品</v>
      </c>
      <c r="I1081" s="10" t="str">
        <f t="shared" si="270"/>
        <v>清货款</v>
      </c>
      <c r="J1081" s="5" t="s">
        <v>7404</v>
      </c>
      <c r="K1081" s="5" t="s">
        <v>7405</v>
      </c>
      <c r="L1081" s="5" t="s">
        <v>7389</v>
      </c>
      <c r="M1081" s="5" t="s">
        <v>7406</v>
      </c>
      <c r="N1081" s="5" t="s">
        <v>7410</v>
      </c>
      <c r="O1081" s="5" t="s">
        <v>1864</v>
      </c>
      <c r="P1081" s="5" t="s">
        <v>4120</v>
      </c>
      <c r="Q1081" s="5" t="s">
        <v>4393</v>
      </c>
      <c r="R1081" s="5" t="s">
        <v>1522</v>
      </c>
      <c r="S1081" s="5" t="s">
        <v>2985</v>
      </c>
      <c r="T1081" s="5" t="s">
        <v>2994</v>
      </c>
      <c r="U1081" s="5" t="s">
        <v>5225</v>
      </c>
      <c r="V1081" s="5" t="s">
        <v>4134</v>
      </c>
      <c r="W1081" s="5" t="s">
        <v>4120</v>
      </c>
      <c r="X1081" s="5" t="s">
        <v>4135</v>
      </c>
      <c r="Y1081" s="5" t="s">
        <v>4184</v>
      </c>
      <c r="Z1081" s="5" t="s">
        <v>4694</v>
      </c>
      <c r="AA1081" s="5" t="s">
        <v>4122</v>
      </c>
      <c r="AB1081" s="5" t="s">
        <v>2457</v>
      </c>
      <c r="AC1081" s="5" t="s">
        <v>6471</v>
      </c>
      <c r="AD1081" s="5" t="s">
        <v>4439</v>
      </c>
      <c r="AE1081" s="5" t="s">
        <v>4140</v>
      </c>
      <c r="AF1081" s="5" t="s">
        <v>3007</v>
      </c>
      <c r="AG1081" s="5" t="s">
        <v>4394</v>
      </c>
      <c r="AH1081" s="5" t="s">
        <v>3007</v>
      </c>
      <c r="AI1081" s="5" t="s">
        <v>4344</v>
      </c>
      <c r="AJ1081" s="5" t="s">
        <v>4144</v>
      </c>
      <c r="AL1081" s="5" t="s">
        <v>4145</v>
      </c>
      <c r="AM1081" s="5" t="s">
        <v>4146</v>
      </c>
      <c r="AN1081" s="5" t="s">
        <v>4146</v>
      </c>
      <c r="AO1081" s="5">
        <v>16</v>
      </c>
      <c r="AP1081" s="5">
        <v>500</v>
      </c>
      <c r="AQ1081" s="5" t="s">
        <v>7408</v>
      </c>
      <c r="AR1081" s="5" t="s">
        <v>7409</v>
      </c>
      <c r="AS1081" s="5">
        <v>15</v>
      </c>
      <c r="AT1081" s="5">
        <v>28</v>
      </c>
      <c r="AU1081" s="5">
        <v>28</v>
      </c>
      <c r="AV1081" s="5">
        <v>6.8</v>
      </c>
      <c r="AW1081" s="5">
        <v>11.02</v>
      </c>
      <c r="AX1081" s="5">
        <v>11.02</v>
      </c>
      <c r="AY1081" s="5">
        <v>2.68</v>
      </c>
      <c r="AZ1081" s="5">
        <v>750</v>
      </c>
      <c r="BA1081" s="5">
        <v>1.66</v>
      </c>
      <c r="BB1081" s="5">
        <v>57</v>
      </c>
      <c r="BC1081" s="5">
        <v>57</v>
      </c>
      <c r="BD1081" s="5">
        <v>29.7</v>
      </c>
      <c r="BE1081" s="5">
        <v>22.44</v>
      </c>
      <c r="BF1081" s="5">
        <v>22.44</v>
      </c>
      <c r="BG1081" s="5">
        <v>11.69</v>
      </c>
      <c r="BH1081" s="5">
        <v>13.1</v>
      </c>
      <c r="BI1081" s="5">
        <v>28.92</v>
      </c>
      <c r="BM1081" s="6">
        <f t="shared" si="256"/>
        <v>1</v>
      </c>
      <c r="BN1081" s="10">
        <f t="shared" si="257"/>
        <v>0</v>
      </c>
      <c r="BO1081" s="6">
        <f t="shared" si="258"/>
        <v>0</v>
      </c>
      <c r="BP1081" s="6">
        <f t="shared" si="259"/>
        <v>0</v>
      </c>
      <c r="BQ1081" s="6">
        <f t="shared" si="260"/>
        <v>0</v>
      </c>
      <c r="BR1081" s="10" t="str">
        <f t="shared" si="261"/>
        <v>停售</v>
      </c>
      <c r="BS1081" s="6" t="str">
        <f t="shared" si="271"/>
        <v>停售</v>
      </c>
    </row>
    <row r="1082" spans="1:71">
      <c r="A1082" s="6" t="str">
        <f t="shared" si="262"/>
        <v>UKB0D7MG8MNW</v>
      </c>
      <c r="B1082" s="6" t="str">
        <f t="shared" si="263"/>
        <v>UKX002ERFWSP</v>
      </c>
      <c r="C1082" s="6" t="str">
        <f t="shared" si="264"/>
        <v>UKLM850003</v>
      </c>
      <c r="D1082" s="6" t="str">
        <f t="shared" si="265"/>
        <v>UKB0D7MG8MNWLM850003</v>
      </c>
      <c r="E1082" s="6" t="str">
        <f t="shared" si="266"/>
        <v>UKB0D7MG8MNWX002ERFWSP</v>
      </c>
      <c r="F1082" s="6" t="str">
        <f t="shared" si="267"/>
        <v>UKLM850003X002ERFWSP</v>
      </c>
      <c r="G1082" s="6" t="str">
        <f t="shared" si="268"/>
        <v>UKLM850003</v>
      </c>
      <c r="H1082" s="6" t="str">
        <f ca="1" t="shared" si="269"/>
        <v>老品</v>
      </c>
      <c r="I1082" s="10" t="str">
        <f t="shared" si="270"/>
        <v>C</v>
      </c>
      <c r="J1082" s="5" t="s">
        <v>7404</v>
      </c>
      <c r="K1082" s="5" t="s">
        <v>7405</v>
      </c>
      <c r="L1082" s="5" t="s">
        <v>7391</v>
      </c>
      <c r="M1082" s="5" t="s">
        <v>7406</v>
      </c>
      <c r="N1082" s="5" t="s">
        <v>7411</v>
      </c>
      <c r="O1082" s="5" t="s">
        <v>1866</v>
      </c>
      <c r="P1082" s="5" t="s">
        <v>4154</v>
      </c>
      <c r="Q1082" s="5" t="s">
        <v>4746</v>
      </c>
      <c r="R1082" s="5" t="s">
        <v>1532</v>
      </c>
      <c r="S1082" s="5" t="s">
        <v>2985</v>
      </c>
      <c r="T1082" s="5" t="s">
        <v>2994</v>
      </c>
      <c r="U1082" s="5" t="s">
        <v>5225</v>
      </c>
      <c r="V1082" s="5" t="s">
        <v>4134</v>
      </c>
      <c r="W1082" s="5" t="s">
        <v>4122</v>
      </c>
      <c r="X1082" s="5" t="s">
        <v>4135</v>
      </c>
      <c r="Y1082" s="5" t="s">
        <v>4184</v>
      </c>
      <c r="Z1082" s="5" t="s">
        <v>4492</v>
      </c>
      <c r="AA1082" s="5" t="s">
        <v>4122</v>
      </c>
      <c r="AB1082" s="5" t="s">
        <v>2457</v>
      </c>
      <c r="AC1082" s="5" t="s">
        <v>6731</v>
      </c>
      <c r="AD1082" s="5" t="s">
        <v>4568</v>
      </c>
      <c r="AE1082" s="5" t="s">
        <v>4140</v>
      </c>
      <c r="AF1082" s="5" t="s">
        <v>3007</v>
      </c>
      <c r="AG1082" s="5" t="s">
        <v>4394</v>
      </c>
      <c r="AH1082" s="5" t="s">
        <v>4611</v>
      </c>
      <c r="AI1082" s="5" t="s">
        <v>4344</v>
      </c>
      <c r="AJ1082" s="5" t="s">
        <v>4144</v>
      </c>
      <c r="AK1082" s="5">
        <v>3.26</v>
      </c>
      <c r="AL1082" s="5" t="s">
        <v>4145</v>
      </c>
      <c r="AM1082" s="5" t="s">
        <v>4146</v>
      </c>
      <c r="AN1082" s="5" t="s">
        <v>4696</v>
      </c>
      <c r="AO1082" s="5">
        <v>16</v>
      </c>
      <c r="AP1082" s="5">
        <v>500</v>
      </c>
      <c r="AQ1082" s="5" t="s">
        <v>7408</v>
      </c>
      <c r="AR1082" s="5" t="s">
        <v>7409</v>
      </c>
      <c r="AS1082" s="5">
        <v>15</v>
      </c>
      <c r="AT1082" s="5">
        <v>28</v>
      </c>
      <c r="AU1082" s="5">
        <v>28</v>
      </c>
      <c r="AV1082" s="5">
        <v>6.8</v>
      </c>
      <c r="AW1082" s="5">
        <v>11.02</v>
      </c>
      <c r="AX1082" s="5">
        <v>11.02</v>
      </c>
      <c r="AY1082" s="5">
        <v>2.68</v>
      </c>
      <c r="AZ1082" s="5">
        <v>750</v>
      </c>
      <c r="BA1082" s="5">
        <v>1.66</v>
      </c>
      <c r="BB1082" s="5">
        <v>57</v>
      </c>
      <c r="BC1082" s="5">
        <v>57</v>
      </c>
      <c r="BD1082" s="5">
        <v>29.7</v>
      </c>
      <c r="BE1082" s="5">
        <v>22.44</v>
      </c>
      <c r="BF1082" s="5">
        <v>22.44</v>
      </c>
      <c r="BG1082" s="5">
        <v>11.69</v>
      </c>
      <c r="BH1082" s="5">
        <v>13.1</v>
      </c>
      <c r="BI1082" s="5">
        <v>28.92</v>
      </c>
      <c r="BM1082" s="6">
        <f t="shared" si="256"/>
        <v>0</v>
      </c>
      <c r="BN1082" s="10">
        <f t="shared" si="257"/>
        <v>0</v>
      </c>
      <c r="BO1082" s="6">
        <f t="shared" si="258"/>
        <v>1</v>
      </c>
      <c r="BP1082" s="6">
        <f t="shared" si="259"/>
        <v>0</v>
      </c>
      <c r="BQ1082" s="6">
        <f t="shared" si="260"/>
        <v>0</v>
      </c>
      <c r="BR1082" s="10" t="str">
        <f t="shared" si="261"/>
        <v>正常在售</v>
      </c>
      <c r="BS1082" s="6" t="str">
        <f t="shared" si="271"/>
        <v>普通款</v>
      </c>
    </row>
    <row r="1083" spans="1:71">
      <c r="A1083" s="6" t="str">
        <f t="shared" si="262"/>
        <v>USB0D7MG8MNW</v>
      </c>
      <c r="B1083" s="6" t="str">
        <f t="shared" si="263"/>
        <v>USX004AEBJ35</v>
      </c>
      <c r="C1083" s="6" t="str">
        <f t="shared" si="264"/>
        <v>USLM850003</v>
      </c>
      <c r="D1083" s="6" t="str">
        <f t="shared" si="265"/>
        <v>USB0D7MG8MNWLM850003</v>
      </c>
      <c r="E1083" s="6" t="str">
        <f t="shared" si="266"/>
        <v>USB0D7MG8MNWX004AEBJ35</v>
      </c>
      <c r="F1083" s="6" t="str">
        <f t="shared" si="267"/>
        <v>USLM850003X004AEBJ35</v>
      </c>
      <c r="G1083" s="6" t="str">
        <f t="shared" si="268"/>
        <v>USLM850003</v>
      </c>
      <c r="H1083" s="6" t="str">
        <f ca="1" t="shared" si="269"/>
        <v>老品</v>
      </c>
      <c r="I1083" s="10" t="str">
        <f t="shared" si="270"/>
        <v>普通款</v>
      </c>
      <c r="J1083" s="5" t="s">
        <v>7404</v>
      </c>
      <c r="K1083" s="5" t="s">
        <v>7405</v>
      </c>
      <c r="L1083" s="5" t="s">
        <v>7394</v>
      </c>
      <c r="M1083" s="5" t="s">
        <v>7406</v>
      </c>
      <c r="N1083" s="5" t="s">
        <v>7407</v>
      </c>
      <c r="O1083" s="5" t="s">
        <v>455</v>
      </c>
      <c r="P1083" s="5" t="s">
        <v>4154</v>
      </c>
      <c r="Q1083" s="5" t="s">
        <v>4385</v>
      </c>
      <c r="R1083" s="5" t="s">
        <v>2288</v>
      </c>
      <c r="S1083" s="5" t="s">
        <v>2995</v>
      </c>
      <c r="T1083" s="5" t="s">
        <v>2994</v>
      </c>
      <c r="U1083" s="5" t="s">
        <v>5225</v>
      </c>
      <c r="V1083" s="5" t="s">
        <v>4134</v>
      </c>
      <c r="W1083" s="5" t="s">
        <v>4122</v>
      </c>
      <c r="X1083" s="5" t="s">
        <v>4135</v>
      </c>
      <c r="Y1083" s="5" t="s">
        <v>4184</v>
      </c>
      <c r="Z1083" s="5" t="s">
        <v>4124</v>
      </c>
      <c r="AA1083" s="5" t="s">
        <v>4122</v>
      </c>
      <c r="AB1083" s="5" t="s">
        <v>4341</v>
      </c>
      <c r="AC1083" s="5" t="s">
        <v>5896</v>
      </c>
      <c r="AD1083" s="5" t="s">
        <v>5897</v>
      </c>
      <c r="AE1083" s="5" t="s">
        <v>4140</v>
      </c>
      <c r="AF1083" s="5" t="s">
        <v>2995</v>
      </c>
      <c r="AG1083" s="5" t="s">
        <v>6288</v>
      </c>
      <c r="AH1083" s="5" t="s">
        <v>2995</v>
      </c>
      <c r="AI1083" s="5" t="s">
        <v>4344</v>
      </c>
      <c r="AJ1083" s="5" t="s">
        <v>4144</v>
      </c>
      <c r="AK1083" s="5">
        <v>5.97</v>
      </c>
      <c r="AL1083" s="5" t="s">
        <v>4145</v>
      </c>
      <c r="AM1083" s="5" t="s">
        <v>4146</v>
      </c>
      <c r="AN1083" s="5" t="s">
        <v>4146</v>
      </c>
      <c r="AO1083" s="5">
        <v>16</v>
      </c>
      <c r="AP1083" s="5">
        <v>500</v>
      </c>
      <c r="AQ1083" s="5" t="s">
        <v>7408</v>
      </c>
      <c r="AR1083" s="5" t="s">
        <v>7409</v>
      </c>
      <c r="AS1083" s="5">
        <v>15</v>
      </c>
      <c r="AT1083" s="5">
        <v>28</v>
      </c>
      <c r="AU1083" s="5">
        <v>28</v>
      </c>
      <c r="AV1083" s="5">
        <v>6.8</v>
      </c>
      <c r="AW1083" s="5">
        <v>11.02</v>
      </c>
      <c r="AX1083" s="5">
        <v>11.02</v>
      </c>
      <c r="AY1083" s="5">
        <v>2.68</v>
      </c>
      <c r="AZ1083" s="5">
        <v>750</v>
      </c>
      <c r="BA1083" s="5">
        <v>1.66</v>
      </c>
      <c r="BB1083" s="5">
        <v>57</v>
      </c>
      <c r="BC1083" s="5">
        <v>57</v>
      </c>
      <c r="BD1083" s="5">
        <v>29.7</v>
      </c>
      <c r="BE1083" s="5">
        <v>22.44</v>
      </c>
      <c r="BF1083" s="5">
        <v>22.44</v>
      </c>
      <c r="BG1083" s="5">
        <v>11.69</v>
      </c>
      <c r="BH1083" s="5">
        <v>13.1</v>
      </c>
      <c r="BI1083" s="5">
        <v>28.92</v>
      </c>
      <c r="BM1083" s="6">
        <f t="shared" si="256"/>
        <v>0</v>
      </c>
      <c r="BN1083" s="10">
        <f t="shared" si="257"/>
        <v>0</v>
      </c>
      <c r="BO1083" s="6">
        <f t="shared" si="258"/>
        <v>2</v>
      </c>
      <c r="BP1083" s="6">
        <f t="shared" si="259"/>
        <v>0</v>
      </c>
      <c r="BQ1083" s="6">
        <f t="shared" si="260"/>
        <v>0</v>
      </c>
      <c r="BR1083" s="10" t="str">
        <f t="shared" si="261"/>
        <v>正常在售</v>
      </c>
      <c r="BS1083" s="6" t="str">
        <f t="shared" si="271"/>
        <v>普通款</v>
      </c>
    </row>
    <row r="1084" spans="1:71">
      <c r="A1084" s="6" t="str">
        <f t="shared" si="262"/>
        <v>MXB0D7MG8MNW</v>
      </c>
      <c r="B1084" s="6" t="str">
        <f t="shared" si="263"/>
        <v>MXX004AEBJ35</v>
      </c>
      <c r="C1084" s="6" t="str">
        <f t="shared" si="264"/>
        <v>MXLM850003</v>
      </c>
      <c r="D1084" s="6" t="str">
        <f t="shared" si="265"/>
        <v>MXB0D7MG8MNWLM850003</v>
      </c>
      <c r="E1084" s="6" t="str">
        <f t="shared" si="266"/>
        <v>MXB0D7MG8MNWX004AEBJ35</v>
      </c>
      <c r="F1084" s="6" t="str">
        <f t="shared" si="267"/>
        <v>MXLM850003X004AEBJ35</v>
      </c>
      <c r="G1084" s="6" t="str">
        <f t="shared" si="268"/>
        <v>MXLM850003</v>
      </c>
      <c r="H1084" s="6" t="str">
        <f ca="1" t="shared" si="269"/>
        <v>老品</v>
      </c>
      <c r="I1084" s="10" t="str">
        <f t="shared" si="270"/>
        <v>D</v>
      </c>
      <c r="J1084" s="5" t="s">
        <v>7404</v>
      </c>
      <c r="K1084" s="5" t="s">
        <v>7405</v>
      </c>
      <c r="L1084" s="5" t="s">
        <v>7412</v>
      </c>
      <c r="M1084" s="5" t="s">
        <v>7406</v>
      </c>
      <c r="N1084" s="5" t="s">
        <v>7407</v>
      </c>
      <c r="O1084" s="5" t="s">
        <v>455</v>
      </c>
      <c r="P1084" s="5" t="s">
        <v>4154</v>
      </c>
      <c r="Q1084" s="5" t="s">
        <v>4402</v>
      </c>
      <c r="R1084" s="5" t="s">
        <v>8</v>
      </c>
      <c r="S1084" s="5" t="s">
        <v>2995</v>
      </c>
      <c r="T1084" s="5" t="s">
        <v>2994</v>
      </c>
      <c r="U1084" s="5" t="s">
        <v>5225</v>
      </c>
      <c r="V1084" s="5" t="s">
        <v>4134</v>
      </c>
      <c r="W1084" s="5" t="s">
        <v>4122</v>
      </c>
      <c r="X1084" s="5" t="s">
        <v>4155</v>
      </c>
      <c r="Y1084" s="5" t="s">
        <v>4136</v>
      </c>
      <c r="Z1084" s="5" t="s">
        <v>4523</v>
      </c>
      <c r="AA1084" s="5" t="s">
        <v>4122</v>
      </c>
      <c r="AB1084" s="5" t="s">
        <v>4124</v>
      </c>
      <c r="AC1084" s="5" t="s">
        <v>4524</v>
      </c>
      <c r="AD1084" s="5" t="s">
        <v>4259</v>
      </c>
      <c r="AE1084" s="5" t="s">
        <v>4140</v>
      </c>
      <c r="AF1084" s="5" t="s">
        <v>2975</v>
      </c>
      <c r="AG1084" s="5" t="s">
        <v>4350</v>
      </c>
      <c r="AH1084" s="5" t="s">
        <v>3031</v>
      </c>
      <c r="AI1084" s="5" t="s">
        <v>4344</v>
      </c>
      <c r="AJ1084" s="5" t="s">
        <v>4144</v>
      </c>
      <c r="AK1084" s="5">
        <v>61.5</v>
      </c>
      <c r="AL1084" s="5" t="s">
        <v>4145</v>
      </c>
      <c r="AM1084" s="5" t="s">
        <v>4146</v>
      </c>
      <c r="AN1084" s="5" t="s">
        <v>4146</v>
      </c>
      <c r="AO1084" s="5">
        <v>16</v>
      </c>
      <c r="AP1084" s="5">
        <v>500</v>
      </c>
      <c r="AQ1084" s="5" t="s">
        <v>7408</v>
      </c>
      <c r="AR1084" s="5" t="s">
        <v>7409</v>
      </c>
      <c r="AS1084" s="5">
        <v>15</v>
      </c>
      <c r="AT1084" s="5">
        <v>28</v>
      </c>
      <c r="AU1084" s="5">
        <v>28</v>
      </c>
      <c r="AV1084" s="5">
        <v>6.8</v>
      </c>
      <c r="AW1084" s="5">
        <v>11.02</v>
      </c>
      <c r="AX1084" s="5">
        <v>11.02</v>
      </c>
      <c r="AY1084" s="5">
        <v>2.68</v>
      </c>
      <c r="AZ1084" s="5">
        <v>750</v>
      </c>
      <c r="BA1084" s="5">
        <v>1.66</v>
      </c>
      <c r="BB1084" s="5">
        <v>57</v>
      </c>
      <c r="BC1084" s="5">
        <v>57</v>
      </c>
      <c r="BD1084" s="5">
        <v>29.7</v>
      </c>
      <c r="BE1084" s="5">
        <v>22.44</v>
      </c>
      <c r="BF1084" s="5">
        <v>22.44</v>
      </c>
      <c r="BG1084" s="5">
        <v>11.69</v>
      </c>
      <c r="BH1084" s="5">
        <v>13.1</v>
      </c>
      <c r="BI1084" s="5">
        <v>28.92</v>
      </c>
      <c r="BM1084" s="6">
        <f t="shared" si="256"/>
        <v>0</v>
      </c>
      <c r="BN1084" s="10">
        <f t="shared" si="257"/>
        <v>0</v>
      </c>
      <c r="BO1084" s="6">
        <f t="shared" si="258"/>
        <v>1</v>
      </c>
      <c r="BP1084" s="6">
        <f t="shared" si="259"/>
        <v>0</v>
      </c>
      <c r="BQ1084" s="6">
        <f t="shared" si="260"/>
        <v>0</v>
      </c>
      <c r="BR1084" s="10" t="str">
        <f t="shared" si="261"/>
        <v>正常在售</v>
      </c>
      <c r="BS1084" s="6" t="str">
        <f t="shared" si="271"/>
        <v>流量款</v>
      </c>
    </row>
    <row r="1085" spans="1:71">
      <c r="A1085" s="6" t="str">
        <f t="shared" si="262"/>
        <v>CAB0D7MJP6WQ</v>
      </c>
      <c r="B1085" s="6" t="str">
        <f t="shared" si="263"/>
        <v>CAX004AEBJ2V</v>
      </c>
      <c r="C1085" s="6" t="str">
        <f t="shared" si="264"/>
        <v>CALM850004</v>
      </c>
      <c r="D1085" s="6" t="str">
        <f t="shared" si="265"/>
        <v>CAB0D7MJP6WQLM850004</v>
      </c>
      <c r="E1085" s="6" t="str">
        <f t="shared" si="266"/>
        <v>CAB0D7MJP6WQX004AEBJ2V</v>
      </c>
      <c r="F1085" s="6" t="str">
        <f t="shared" si="267"/>
        <v>CALM850004X004AEBJ2V</v>
      </c>
      <c r="G1085" s="6" t="str">
        <f t="shared" si="268"/>
        <v>CALM850004</v>
      </c>
      <c r="H1085" s="6" t="str">
        <f ca="1" t="shared" si="269"/>
        <v>老品</v>
      </c>
      <c r="I1085" s="10" t="str">
        <f t="shared" si="270"/>
        <v>D</v>
      </c>
      <c r="J1085" s="5" t="s">
        <v>7413</v>
      </c>
      <c r="K1085" s="5" t="s">
        <v>7414</v>
      </c>
      <c r="L1085" s="5" t="s">
        <v>7384</v>
      </c>
      <c r="M1085" s="5" t="s">
        <v>7415</v>
      </c>
      <c r="N1085" s="5" t="s">
        <v>7416</v>
      </c>
      <c r="O1085" s="5" t="s">
        <v>458</v>
      </c>
      <c r="P1085" s="5" t="s">
        <v>4154</v>
      </c>
      <c r="Q1085" s="5" t="s">
        <v>4491</v>
      </c>
      <c r="R1085" s="5" t="s">
        <v>10</v>
      </c>
      <c r="S1085" s="5" t="s">
        <v>2995</v>
      </c>
      <c r="T1085" s="5" t="s">
        <v>2994</v>
      </c>
      <c r="U1085" s="5" t="s">
        <v>5225</v>
      </c>
      <c r="V1085" s="5" t="s">
        <v>4134</v>
      </c>
      <c r="W1085" s="5" t="s">
        <v>4122</v>
      </c>
      <c r="X1085" s="5" t="s">
        <v>4135</v>
      </c>
      <c r="Y1085" s="5" t="s">
        <v>4184</v>
      </c>
      <c r="Z1085" s="5" t="s">
        <v>4523</v>
      </c>
      <c r="AA1085" s="5" t="s">
        <v>4122</v>
      </c>
      <c r="AB1085" s="5" t="s">
        <v>4124</v>
      </c>
      <c r="AC1085" s="5" t="s">
        <v>5116</v>
      </c>
      <c r="AD1085" s="5" t="s">
        <v>4259</v>
      </c>
      <c r="AE1085" s="5" t="s">
        <v>4140</v>
      </c>
      <c r="AF1085" s="5" t="s">
        <v>2978</v>
      </c>
      <c r="AG1085" s="5" t="s">
        <v>4350</v>
      </c>
      <c r="AH1085" s="5" t="s">
        <v>2998</v>
      </c>
      <c r="AI1085" s="5" t="s">
        <v>4344</v>
      </c>
      <c r="AJ1085" s="5" t="s">
        <v>4144</v>
      </c>
      <c r="AK1085" s="5">
        <v>10.41</v>
      </c>
      <c r="AL1085" s="5" t="s">
        <v>4145</v>
      </c>
      <c r="AM1085" s="5" t="s">
        <v>4146</v>
      </c>
      <c r="AN1085" s="5" t="s">
        <v>4146</v>
      </c>
      <c r="AO1085" s="5">
        <v>10</v>
      </c>
      <c r="AP1085" s="5">
        <v>250</v>
      </c>
      <c r="AQ1085" s="5" t="s">
        <v>7417</v>
      </c>
      <c r="AR1085" s="5" t="s">
        <v>7418</v>
      </c>
      <c r="AS1085" s="5">
        <v>15</v>
      </c>
      <c r="AT1085" s="5">
        <v>28</v>
      </c>
      <c r="AU1085" s="5">
        <v>28</v>
      </c>
      <c r="AV1085" s="5">
        <v>10.6</v>
      </c>
      <c r="AW1085" s="5">
        <v>11.02</v>
      </c>
      <c r="AX1085" s="5">
        <v>11.02</v>
      </c>
      <c r="AY1085" s="5">
        <v>4.17</v>
      </c>
      <c r="AZ1085" s="5">
        <v>1400</v>
      </c>
      <c r="BA1085" s="5">
        <v>3.09</v>
      </c>
      <c r="BB1085" s="5">
        <v>56.5</v>
      </c>
      <c r="BC1085" s="5">
        <v>55</v>
      </c>
      <c r="BD1085" s="5">
        <v>29.5</v>
      </c>
      <c r="BE1085" s="5">
        <v>22.24</v>
      </c>
      <c r="BF1085" s="5">
        <v>21.65</v>
      </c>
      <c r="BG1085" s="5">
        <v>11.61</v>
      </c>
      <c r="BH1085" s="5">
        <v>15.15</v>
      </c>
      <c r="BI1085" s="5">
        <v>33.44</v>
      </c>
      <c r="BM1085" s="6">
        <f t="shared" si="256"/>
        <v>0</v>
      </c>
      <c r="BN1085" s="10">
        <f t="shared" si="257"/>
        <v>0</v>
      </c>
      <c r="BO1085" s="6">
        <f t="shared" si="258"/>
        <v>1</v>
      </c>
      <c r="BP1085" s="6">
        <f t="shared" si="259"/>
        <v>0</v>
      </c>
      <c r="BQ1085" s="6">
        <f t="shared" si="260"/>
        <v>0</v>
      </c>
      <c r="BR1085" s="10" t="str">
        <f t="shared" si="261"/>
        <v>正常在售</v>
      </c>
      <c r="BS1085" s="6" t="str">
        <f t="shared" si="271"/>
        <v>普通款</v>
      </c>
    </row>
    <row r="1086" spans="1:71">
      <c r="A1086" s="6" t="str">
        <f t="shared" si="262"/>
        <v>AUB0D7MJP6WQ</v>
      </c>
      <c r="B1086" s="6" t="str">
        <f t="shared" si="263"/>
        <v>AUX001AO9BPF</v>
      </c>
      <c r="C1086" s="6" t="str">
        <f t="shared" si="264"/>
        <v>AULM850004</v>
      </c>
      <c r="D1086" s="6" t="str">
        <f t="shared" si="265"/>
        <v>AUB0D7MJP6WQLM850004</v>
      </c>
      <c r="E1086" s="6" t="str">
        <f t="shared" si="266"/>
        <v>AUB0D7MJP6WQX001AO9BPF</v>
      </c>
      <c r="F1086" s="6" t="str">
        <f t="shared" si="267"/>
        <v>AULM850004X001AO9BPF</v>
      </c>
      <c r="G1086" s="6" t="str">
        <f t="shared" si="268"/>
        <v>AULM850004</v>
      </c>
      <c r="H1086" s="6" t="str">
        <f ca="1" t="shared" si="269"/>
        <v>老品</v>
      </c>
      <c r="I1086" s="10" t="str">
        <f t="shared" si="270"/>
        <v>D</v>
      </c>
      <c r="J1086" s="5" t="s">
        <v>7413</v>
      </c>
      <c r="K1086" s="5" t="s">
        <v>7414</v>
      </c>
      <c r="L1086" s="5" t="s">
        <v>7389</v>
      </c>
      <c r="M1086" s="5" t="s">
        <v>7415</v>
      </c>
      <c r="N1086" s="5" t="s">
        <v>7419</v>
      </c>
      <c r="O1086" s="5" t="s">
        <v>1868</v>
      </c>
      <c r="P1086" s="5" t="s">
        <v>4154</v>
      </c>
      <c r="Q1086" s="5" t="s">
        <v>4393</v>
      </c>
      <c r="R1086" s="5" t="s">
        <v>1522</v>
      </c>
      <c r="S1086" s="5" t="s">
        <v>2985</v>
      </c>
      <c r="T1086" s="5" t="s">
        <v>2994</v>
      </c>
      <c r="U1086" s="5" t="s">
        <v>5225</v>
      </c>
      <c r="V1086" s="5" t="s">
        <v>4134</v>
      </c>
      <c r="W1086" s="5" t="s">
        <v>4122</v>
      </c>
      <c r="X1086" s="5" t="s">
        <v>4135</v>
      </c>
      <c r="Y1086" s="5" t="s">
        <v>4184</v>
      </c>
      <c r="Z1086" s="5" t="s">
        <v>4523</v>
      </c>
      <c r="AA1086" s="5" t="s">
        <v>4122</v>
      </c>
      <c r="AB1086" s="5" t="s">
        <v>2457</v>
      </c>
      <c r="AC1086" s="5" t="s">
        <v>6471</v>
      </c>
      <c r="AD1086" s="5" t="s">
        <v>4439</v>
      </c>
      <c r="AE1086" s="5" t="s">
        <v>4140</v>
      </c>
      <c r="AF1086" s="5" t="s">
        <v>3007</v>
      </c>
      <c r="AG1086" s="5" t="s">
        <v>4394</v>
      </c>
      <c r="AH1086" s="5" t="s">
        <v>3007</v>
      </c>
      <c r="AI1086" s="5" t="s">
        <v>4344</v>
      </c>
      <c r="AJ1086" s="5" t="s">
        <v>4144</v>
      </c>
      <c r="AL1086" s="5" t="s">
        <v>4145</v>
      </c>
      <c r="AM1086" s="5" t="s">
        <v>4146</v>
      </c>
      <c r="AN1086" s="5" t="s">
        <v>4146</v>
      </c>
      <c r="AO1086" s="5">
        <v>10</v>
      </c>
      <c r="AP1086" s="5">
        <v>250</v>
      </c>
      <c r="AQ1086" s="5" t="s">
        <v>7417</v>
      </c>
      <c r="AR1086" s="5" t="s">
        <v>7418</v>
      </c>
      <c r="AS1086" s="5">
        <v>15</v>
      </c>
      <c r="AT1086" s="5">
        <v>28</v>
      </c>
      <c r="AU1086" s="5">
        <v>28</v>
      </c>
      <c r="AV1086" s="5">
        <v>10.6</v>
      </c>
      <c r="AW1086" s="5">
        <v>11.02</v>
      </c>
      <c r="AX1086" s="5">
        <v>11.02</v>
      </c>
      <c r="AY1086" s="5">
        <v>4.17</v>
      </c>
      <c r="AZ1086" s="5">
        <v>1400</v>
      </c>
      <c r="BA1086" s="5">
        <v>3.09</v>
      </c>
      <c r="BB1086" s="5">
        <v>56.5</v>
      </c>
      <c r="BC1086" s="5">
        <v>55</v>
      </c>
      <c r="BD1086" s="5">
        <v>29.5</v>
      </c>
      <c r="BE1086" s="5">
        <v>22.24</v>
      </c>
      <c r="BF1086" s="5">
        <v>21.65</v>
      </c>
      <c r="BG1086" s="5">
        <v>11.61</v>
      </c>
      <c r="BH1086" s="5">
        <v>15.15</v>
      </c>
      <c r="BI1086" s="5">
        <v>33.44</v>
      </c>
      <c r="BM1086" s="6">
        <f t="shared" si="256"/>
        <v>0</v>
      </c>
      <c r="BN1086" s="10">
        <f t="shared" si="257"/>
        <v>0</v>
      </c>
      <c r="BO1086" s="6">
        <f t="shared" si="258"/>
        <v>1</v>
      </c>
      <c r="BP1086" s="6">
        <f t="shared" si="259"/>
        <v>0</v>
      </c>
      <c r="BQ1086" s="6">
        <f t="shared" si="260"/>
        <v>0</v>
      </c>
      <c r="BR1086" s="10" t="str">
        <f t="shared" si="261"/>
        <v>正常在售</v>
      </c>
      <c r="BS1086" s="6" t="str">
        <f t="shared" si="271"/>
        <v>普通款</v>
      </c>
    </row>
    <row r="1087" spans="1:71">
      <c r="A1087" s="6" t="str">
        <f t="shared" si="262"/>
        <v>UKB0D7MJP6WQ</v>
      </c>
      <c r="B1087" s="6" t="str">
        <f t="shared" si="263"/>
        <v>UKX002HQ62IH</v>
      </c>
      <c r="C1087" s="6" t="str">
        <f t="shared" si="264"/>
        <v>UKLM850004</v>
      </c>
      <c r="D1087" s="6" t="str">
        <f t="shared" si="265"/>
        <v>UKB0D7MJP6WQLM850004</v>
      </c>
      <c r="E1087" s="6" t="str">
        <f t="shared" si="266"/>
        <v>UKB0D7MJP6WQX002HQ62IH</v>
      </c>
      <c r="F1087" s="6" t="str">
        <f t="shared" si="267"/>
        <v>UKLM850004X002HQ62IH</v>
      </c>
      <c r="G1087" s="6" t="str">
        <f t="shared" si="268"/>
        <v>UKLM850004</v>
      </c>
      <c r="H1087" s="6" t="str">
        <f ca="1" t="shared" si="269"/>
        <v>待上架</v>
      </c>
      <c r="I1087" s="10" t="str">
        <f t="shared" si="270"/>
        <v>未维护</v>
      </c>
      <c r="J1087" s="5" t="s">
        <v>7413</v>
      </c>
      <c r="K1087" s="5" t="s">
        <v>7414</v>
      </c>
      <c r="L1087" s="5" t="s">
        <v>7391</v>
      </c>
      <c r="M1087" s="5" t="s">
        <v>7415</v>
      </c>
      <c r="N1087" s="5" t="s">
        <v>7420</v>
      </c>
      <c r="O1087" s="5" t="s">
        <v>7421</v>
      </c>
      <c r="P1087" s="5" t="s">
        <v>4154</v>
      </c>
      <c r="Q1087" s="5" t="s">
        <v>4746</v>
      </c>
      <c r="R1087" s="5" t="s">
        <v>1532</v>
      </c>
      <c r="S1087" s="5" t="s">
        <v>2985</v>
      </c>
      <c r="T1087" s="5" t="s">
        <v>2994</v>
      </c>
      <c r="U1087" s="5" t="s">
        <v>5225</v>
      </c>
      <c r="V1087" s="5" t="s">
        <v>4134</v>
      </c>
      <c r="W1087" s="5" t="s">
        <v>4123</v>
      </c>
      <c r="X1087" s="5" t="s">
        <v>4135</v>
      </c>
      <c r="Y1087" s="5" t="s">
        <v>4184</v>
      </c>
      <c r="Z1087" s="5" t="s">
        <v>4124</v>
      </c>
      <c r="AA1087" s="5" t="s">
        <v>4122</v>
      </c>
      <c r="AB1087" s="5" t="s">
        <v>2457</v>
      </c>
      <c r="AE1087" s="5" t="s">
        <v>4140</v>
      </c>
      <c r="AF1087" s="5" t="s">
        <v>3007</v>
      </c>
      <c r="AG1087" s="5" t="s">
        <v>4394</v>
      </c>
      <c r="AH1087" s="5" t="s">
        <v>4611</v>
      </c>
      <c r="AI1087" s="5" t="s">
        <v>4344</v>
      </c>
      <c r="AJ1087" s="5" t="s">
        <v>4144</v>
      </c>
      <c r="AL1087" s="5" t="s">
        <v>4145</v>
      </c>
      <c r="AM1087" s="5" t="s">
        <v>4146</v>
      </c>
      <c r="AN1087" s="5" t="s">
        <v>4696</v>
      </c>
      <c r="AO1087" s="5">
        <v>10</v>
      </c>
      <c r="AP1087" s="5">
        <v>250</v>
      </c>
      <c r="AQ1087" s="5" t="s">
        <v>7417</v>
      </c>
      <c r="AR1087" s="5" t="s">
        <v>7418</v>
      </c>
      <c r="AS1087" s="5">
        <v>15</v>
      </c>
      <c r="AT1087" s="5">
        <v>28</v>
      </c>
      <c r="AU1087" s="5">
        <v>28</v>
      </c>
      <c r="AV1087" s="5">
        <v>10.6</v>
      </c>
      <c r="AW1087" s="5">
        <v>11.02</v>
      </c>
      <c r="AX1087" s="5">
        <v>11.02</v>
      </c>
      <c r="AY1087" s="5">
        <v>4.17</v>
      </c>
      <c r="AZ1087" s="5">
        <v>1400</v>
      </c>
      <c r="BA1087" s="5">
        <v>3.09</v>
      </c>
      <c r="BB1087" s="5">
        <v>56.5</v>
      </c>
      <c r="BC1087" s="5">
        <v>55</v>
      </c>
      <c r="BD1087" s="5">
        <v>29.5</v>
      </c>
      <c r="BE1087" s="5">
        <v>22.24</v>
      </c>
      <c r="BF1087" s="5">
        <v>21.65</v>
      </c>
      <c r="BG1087" s="5">
        <v>11.61</v>
      </c>
      <c r="BH1087" s="5">
        <v>15.15</v>
      </c>
      <c r="BI1087" s="5">
        <v>33.44</v>
      </c>
      <c r="BM1087" s="6">
        <f t="shared" si="256"/>
        <v>0</v>
      </c>
      <c r="BN1087" s="10">
        <f t="shared" si="257"/>
        <v>0</v>
      </c>
      <c r="BO1087" s="6">
        <f t="shared" si="258"/>
        <v>0</v>
      </c>
      <c r="BP1087" s="6">
        <f t="shared" si="259"/>
        <v>1</v>
      </c>
      <c r="BQ1087" s="6">
        <f t="shared" si="260"/>
        <v>0</v>
      </c>
      <c r="BR1087" s="10" t="str">
        <f t="shared" si="261"/>
        <v>待上架</v>
      </c>
      <c r="BS1087" s="6" t="str">
        <f t="shared" si="271"/>
        <v>待上架</v>
      </c>
    </row>
    <row r="1088" spans="1:71">
      <c r="A1088" s="6" t="str">
        <f t="shared" si="262"/>
        <v>USB0D7MJP6WQ</v>
      </c>
      <c r="B1088" s="6" t="str">
        <f t="shared" si="263"/>
        <v>USX004AEBJ2V</v>
      </c>
      <c r="C1088" s="6" t="str">
        <f t="shared" si="264"/>
        <v>USLM850004</v>
      </c>
      <c r="D1088" s="6" t="str">
        <f t="shared" si="265"/>
        <v>USB0D7MJP6WQLM850004</v>
      </c>
      <c r="E1088" s="6" t="str">
        <f t="shared" si="266"/>
        <v>USB0D7MJP6WQX004AEBJ2V</v>
      </c>
      <c r="F1088" s="6" t="str">
        <f t="shared" si="267"/>
        <v>USLM850004X004AEBJ2V</v>
      </c>
      <c r="G1088" s="6" t="str">
        <f t="shared" si="268"/>
        <v>USLM850004</v>
      </c>
      <c r="H1088" s="6" t="str">
        <f ca="1" t="shared" si="269"/>
        <v>老品</v>
      </c>
      <c r="I1088" s="10" t="str">
        <f t="shared" si="270"/>
        <v>利润款</v>
      </c>
      <c r="J1088" s="5" t="s">
        <v>7413</v>
      </c>
      <c r="K1088" s="5" t="s">
        <v>7414</v>
      </c>
      <c r="L1088" s="5" t="s">
        <v>7394</v>
      </c>
      <c r="M1088" s="5" t="s">
        <v>7415</v>
      </c>
      <c r="N1088" s="5" t="s">
        <v>7416</v>
      </c>
      <c r="O1088" s="5" t="s">
        <v>458</v>
      </c>
      <c r="P1088" s="5" t="s">
        <v>4154</v>
      </c>
      <c r="Q1088" s="5" t="s">
        <v>4385</v>
      </c>
      <c r="R1088" s="5" t="s">
        <v>2288</v>
      </c>
      <c r="S1088" s="5" t="s">
        <v>2995</v>
      </c>
      <c r="T1088" s="5" t="s">
        <v>2994</v>
      </c>
      <c r="U1088" s="5" t="s">
        <v>5225</v>
      </c>
      <c r="V1088" s="5" t="s">
        <v>4134</v>
      </c>
      <c r="W1088" s="5" t="s">
        <v>4122</v>
      </c>
      <c r="X1088" s="5" t="s">
        <v>4135</v>
      </c>
      <c r="Y1088" s="5" t="s">
        <v>4175</v>
      </c>
      <c r="Z1088" s="5" t="s">
        <v>4124</v>
      </c>
      <c r="AA1088" s="5" t="s">
        <v>4122</v>
      </c>
      <c r="AB1088" s="5" t="s">
        <v>4341</v>
      </c>
      <c r="AC1088" s="5" t="s">
        <v>5896</v>
      </c>
      <c r="AD1088" s="5" t="s">
        <v>5897</v>
      </c>
      <c r="AE1088" s="5" t="s">
        <v>4140</v>
      </c>
      <c r="AF1088" s="5" t="s">
        <v>2995</v>
      </c>
      <c r="AG1088" s="5" t="s">
        <v>6288</v>
      </c>
      <c r="AH1088" s="5" t="s">
        <v>2995</v>
      </c>
      <c r="AI1088" s="5" t="s">
        <v>4344</v>
      </c>
      <c r="AJ1088" s="5" t="s">
        <v>4144</v>
      </c>
      <c r="AK1088" s="5">
        <v>6.9</v>
      </c>
      <c r="AL1088" s="5" t="s">
        <v>4145</v>
      </c>
      <c r="AM1088" s="5" t="s">
        <v>4146</v>
      </c>
      <c r="AN1088" s="5" t="s">
        <v>4146</v>
      </c>
      <c r="AO1088" s="5">
        <v>10</v>
      </c>
      <c r="AP1088" s="5">
        <v>250</v>
      </c>
      <c r="AQ1088" s="5" t="s">
        <v>7417</v>
      </c>
      <c r="AR1088" s="5" t="s">
        <v>7418</v>
      </c>
      <c r="AS1088" s="5">
        <v>15</v>
      </c>
      <c r="AT1088" s="5">
        <v>28</v>
      </c>
      <c r="AU1088" s="5">
        <v>28</v>
      </c>
      <c r="AV1088" s="5">
        <v>10.6</v>
      </c>
      <c r="AW1088" s="5">
        <v>11.02</v>
      </c>
      <c r="AX1088" s="5">
        <v>11.02</v>
      </c>
      <c r="AY1088" s="5">
        <v>4.17</v>
      </c>
      <c r="AZ1088" s="5">
        <v>1400</v>
      </c>
      <c r="BA1088" s="5">
        <v>3.09</v>
      </c>
      <c r="BB1088" s="5">
        <v>56.5</v>
      </c>
      <c r="BC1088" s="5">
        <v>55</v>
      </c>
      <c r="BD1088" s="5">
        <v>29.5</v>
      </c>
      <c r="BE1088" s="5">
        <v>22.24</v>
      </c>
      <c r="BF1088" s="5">
        <v>21.65</v>
      </c>
      <c r="BG1088" s="5">
        <v>11.61</v>
      </c>
      <c r="BH1088" s="5">
        <v>15.15</v>
      </c>
      <c r="BI1088" s="5">
        <v>33.44</v>
      </c>
      <c r="BM1088" s="6">
        <f t="shared" si="256"/>
        <v>0</v>
      </c>
      <c r="BN1088" s="10">
        <f t="shared" si="257"/>
        <v>0</v>
      </c>
      <c r="BO1088" s="6">
        <f t="shared" si="258"/>
        <v>2</v>
      </c>
      <c r="BP1088" s="6">
        <f t="shared" si="259"/>
        <v>0</v>
      </c>
      <c r="BQ1088" s="6">
        <f t="shared" si="260"/>
        <v>0</v>
      </c>
      <c r="BR1088" s="10" t="str">
        <f t="shared" si="261"/>
        <v>正常在售</v>
      </c>
      <c r="BS1088" s="6" t="str">
        <f t="shared" si="271"/>
        <v>利润款</v>
      </c>
    </row>
    <row r="1089" spans="1:71">
      <c r="A1089" s="6" t="str">
        <f t="shared" si="262"/>
        <v>MXB0D7MJP6WQ</v>
      </c>
      <c r="B1089" s="6" t="str">
        <f t="shared" si="263"/>
        <v>MXX004AEBJ2V</v>
      </c>
      <c r="C1089" s="6" t="str">
        <f t="shared" si="264"/>
        <v>MXLM850004</v>
      </c>
      <c r="D1089" s="6" t="str">
        <f t="shared" si="265"/>
        <v>MXB0D7MJP6WQLM850004</v>
      </c>
      <c r="E1089" s="6" t="str">
        <f t="shared" si="266"/>
        <v>MXB0D7MJP6WQX004AEBJ2V</v>
      </c>
      <c r="F1089" s="6" t="str">
        <f t="shared" si="267"/>
        <v>MXLM850004X004AEBJ2V</v>
      </c>
      <c r="G1089" s="6" t="str">
        <f t="shared" si="268"/>
        <v>MXLM850004</v>
      </c>
      <c r="H1089" s="6" t="str">
        <f ca="1" t="shared" si="269"/>
        <v>老品</v>
      </c>
      <c r="I1089" s="10" t="str">
        <f t="shared" si="270"/>
        <v>D</v>
      </c>
      <c r="J1089" s="5" t="s">
        <v>7413</v>
      </c>
      <c r="K1089" s="5" t="s">
        <v>7414</v>
      </c>
      <c r="L1089" s="5" t="s">
        <v>7412</v>
      </c>
      <c r="M1089" s="5" t="s">
        <v>7415</v>
      </c>
      <c r="N1089" s="5" t="s">
        <v>7416</v>
      </c>
      <c r="O1089" s="5" t="s">
        <v>458</v>
      </c>
      <c r="P1089" s="5" t="s">
        <v>4154</v>
      </c>
      <c r="Q1089" s="5" t="s">
        <v>4402</v>
      </c>
      <c r="R1089" s="5" t="s">
        <v>8</v>
      </c>
      <c r="S1089" s="5" t="s">
        <v>2995</v>
      </c>
      <c r="T1089" s="5" t="s">
        <v>2994</v>
      </c>
      <c r="U1089" s="5" t="s">
        <v>5225</v>
      </c>
      <c r="V1089" s="5" t="s">
        <v>4134</v>
      </c>
      <c r="W1089" s="5" t="s">
        <v>4122</v>
      </c>
      <c r="X1089" s="5" t="s">
        <v>4135</v>
      </c>
      <c r="Y1089" s="5" t="s">
        <v>4136</v>
      </c>
      <c r="Z1089" s="5" t="s">
        <v>4523</v>
      </c>
      <c r="AA1089" s="5" t="s">
        <v>4122</v>
      </c>
      <c r="AB1089" s="5" t="s">
        <v>4124</v>
      </c>
      <c r="AC1089" s="5" t="s">
        <v>4524</v>
      </c>
      <c r="AD1089" s="5" t="s">
        <v>4259</v>
      </c>
      <c r="AE1089" s="5" t="s">
        <v>4140</v>
      </c>
      <c r="AF1089" s="5" t="s">
        <v>2975</v>
      </c>
      <c r="AG1089" s="5" t="s">
        <v>4350</v>
      </c>
      <c r="AH1089" s="5" t="s">
        <v>3031</v>
      </c>
      <c r="AI1089" s="5" t="s">
        <v>4344</v>
      </c>
      <c r="AJ1089" s="5" t="s">
        <v>4144</v>
      </c>
      <c r="AK1089" s="5">
        <v>74.79</v>
      </c>
      <c r="AL1089" s="5" t="s">
        <v>4145</v>
      </c>
      <c r="AM1089" s="5" t="s">
        <v>4146</v>
      </c>
      <c r="AN1089" s="5" t="s">
        <v>4146</v>
      </c>
      <c r="AO1089" s="5">
        <v>10</v>
      </c>
      <c r="AP1089" s="5">
        <v>250</v>
      </c>
      <c r="AQ1089" s="5" t="s">
        <v>7417</v>
      </c>
      <c r="AR1089" s="5" t="s">
        <v>7418</v>
      </c>
      <c r="AS1089" s="5">
        <v>15</v>
      </c>
      <c r="AT1089" s="5">
        <v>28</v>
      </c>
      <c r="AU1089" s="5">
        <v>28</v>
      </c>
      <c r="AV1089" s="5">
        <v>10.6</v>
      </c>
      <c r="AW1089" s="5">
        <v>11.02</v>
      </c>
      <c r="AX1089" s="5">
        <v>11.02</v>
      </c>
      <c r="AY1089" s="5">
        <v>4.17</v>
      </c>
      <c r="AZ1089" s="5">
        <v>1400</v>
      </c>
      <c r="BA1089" s="5">
        <v>3.09</v>
      </c>
      <c r="BB1089" s="5">
        <v>56.5</v>
      </c>
      <c r="BC1089" s="5">
        <v>55</v>
      </c>
      <c r="BD1089" s="5">
        <v>29.5</v>
      </c>
      <c r="BE1089" s="5">
        <v>22.24</v>
      </c>
      <c r="BF1089" s="5">
        <v>21.65</v>
      </c>
      <c r="BG1089" s="5">
        <v>11.61</v>
      </c>
      <c r="BH1089" s="5">
        <v>15.15</v>
      </c>
      <c r="BI1089" s="5">
        <v>33.44</v>
      </c>
      <c r="BM1089" s="6">
        <f t="shared" si="256"/>
        <v>0</v>
      </c>
      <c r="BN1089" s="10">
        <f t="shared" si="257"/>
        <v>0</v>
      </c>
      <c r="BO1089" s="6">
        <f t="shared" si="258"/>
        <v>1</v>
      </c>
      <c r="BP1089" s="6">
        <f t="shared" si="259"/>
        <v>0</v>
      </c>
      <c r="BQ1089" s="6">
        <f t="shared" si="260"/>
        <v>0</v>
      </c>
      <c r="BR1089" s="10" t="str">
        <f t="shared" si="261"/>
        <v>正常在售</v>
      </c>
      <c r="BS1089" s="6" t="str">
        <f t="shared" si="271"/>
        <v>普通款</v>
      </c>
    </row>
    <row r="1090" spans="1:71">
      <c r="A1090" s="6" t="str">
        <f t="shared" si="262"/>
        <v>USB0CS2RTQHY</v>
      </c>
      <c r="B1090" s="6" t="str">
        <f t="shared" si="263"/>
        <v>USX0043K9R5X</v>
      </c>
      <c r="C1090" s="6" t="str">
        <f t="shared" si="264"/>
        <v>USLM851001</v>
      </c>
      <c r="D1090" s="6" t="str">
        <f t="shared" si="265"/>
        <v>USB0CS2RTQHYLM851001</v>
      </c>
      <c r="E1090" s="6" t="str">
        <f t="shared" si="266"/>
        <v>USB0CS2RTQHYX0043K9R5X</v>
      </c>
      <c r="F1090" s="6" t="str">
        <f t="shared" si="267"/>
        <v>USLM851001X0043K9R5X</v>
      </c>
      <c r="G1090" s="6" t="str">
        <f t="shared" si="268"/>
        <v>USLM851001</v>
      </c>
      <c r="H1090" s="6" t="str">
        <f ca="1" t="shared" si="269"/>
        <v>老品</v>
      </c>
      <c r="I1090" s="10" t="str">
        <f t="shared" si="270"/>
        <v>停售</v>
      </c>
      <c r="J1090" s="5" t="s">
        <v>7422</v>
      </c>
      <c r="K1090" s="5" t="s">
        <v>7423</v>
      </c>
      <c r="L1090" s="5" t="s">
        <v>7424</v>
      </c>
      <c r="M1090" s="5" t="s">
        <v>7425</v>
      </c>
      <c r="N1090" s="5" t="s">
        <v>7426</v>
      </c>
      <c r="O1090" s="5" t="s">
        <v>7427</v>
      </c>
      <c r="P1090" s="5" t="s">
        <v>4120</v>
      </c>
      <c r="Q1090" s="5" t="s">
        <v>4385</v>
      </c>
      <c r="R1090" s="5" t="s">
        <v>2288</v>
      </c>
      <c r="S1090" s="5" t="s">
        <v>2995</v>
      </c>
      <c r="T1090" s="5" t="s">
        <v>2990</v>
      </c>
      <c r="U1090" s="5" t="s">
        <v>5225</v>
      </c>
      <c r="V1090" s="5" t="s">
        <v>4134</v>
      </c>
      <c r="W1090" s="5" t="s">
        <v>4120</v>
      </c>
      <c r="X1090" s="5" t="s">
        <v>4135</v>
      </c>
      <c r="Y1090" s="5" t="s">
        <v>4184</v>
      </c>
      <c r="Z1090" s="5" t="s">
        <v>4124</v>
      </c>
      <c r="AA1090" s="5" t="s">
        <v>4120</v>
      </c>
      <c r="AB1090" s="5" t="s">
        <v>4137</v>
      </c>
      <c r="AC1090" s="5" t="s">
        <v>5443</v>
      </c>
      <c r="AD1090" s="5" t="s">
        <v>5444</v>
      </c>
      <c r="AE1090" s="5" t="s">
        <v>4140</v>
      </c>
      <c r="AF1090" s="5" t="s">
        <v>3048</v>
      </c>
      <c r="AG1090" s="5" t="s">
        <v>4141</v>
      </c>
      <c r="AH1090" s="5" t="s">
        <v>4142</v>
      </c>
      <c r="AI1090" s="5" t="s">
        <v>6289</v>
      </c>
      <c r="AJ1090" s="5" t="s">
        <v>4144</v>
      </c>
      <c r="AK1090" s="5">
        <v>7.71</v>
      </c>
      <c r="AL1090" s="5" t="s">
        <v>4145</v>
      </c>
      <c r="AM1090" s="5" t="s">
        <v>4146</v>
      </c>
      <c r="AN1090" s="5" t="s">
        <v>4146</v>
      </c>
      <c r="AO1090" s="5">
        <v>13</v>
      </c>
      <c r="AP1090" s="5">
        <v>500</v>
      </c>
      <c r="AQ1090" s="5" t="s">
        <v>7428</v>
      </c>
      <c r="AR1090" s="5" t="s">
        <v>7429</v>
      </c>
      <c r="AS1090" s="5">
        <v>35</v>
      </c>
      <c r="AT1090" s="5">
        <v>36.5</v>
      </c>
      <c r="AU1090" s="5">
        <v>17.2</v>
      </c>
      <c r="AV1090" s="5">
        <v>16</v>
      </c>
      <c r="AW1090" s="5">
        <v>14.37</v>
      </c>
      <c r="AX1090" s="5">
        <v>6.77</v>
      </c>
      <c r="AY1090" s="5">
        <v>6.3</v>
      </c>
      <c r="AZ1090" s="5">
        <v>1010</v>
      </c>
      <c r="BA1090" s="5">
        <v>2.23</v>
      </c>
      <c r="BB1090" s="5">
        <v>56</v>
      </c>
      <c r="BC1090" s="5">
        <v>54.5</v>
      </c>
      <c r="BD1090" s="5">
        <v>50</v>
      </c>
      <c r="BE1090" s="5">
        <v>22.05</v>
      </c>
      <c r="BF1090" s="5">
        <v>21.46</v>
      </c>
      <c r="BG1090" s="5">
        <v>19.69</v>
      </c>
      <c r="BH1090" s="5">
        <v>14</v>
      </c>
      <c r="BI1090" s="5">
        <v>30.91</v>
      </c>
      <c r="BM1090" s="6">
        <f t="shared" ref="BM1090:BM1153" si="272">COUNTIFS(A:A,A1090,W:W,$BM$1)</f>
        <v>1</v>
      </c>
      <c r="BN1090" s="10">
        <f t="shared" ref="BN1090:BN1153" si="273">COUNTIFS(A:A,A1090,W:W,$BN$1)</f>
        <v>0</v>
      </c>
      <c r="BO1090" s="6">
        <f t="shared" ref="BO1090:BO1153" si="274">COUNTIFS(A:A,A1090,W:W,$BO$1)</f>
        <v>0</v>
      </c>
      <c r="BP1090" s="6">
        <f t="shared" ref="BP1090:BP1153" si="275">COUNTIFS(A:A,A1090,W:W,$BP$1)</f>
        <v>0</v>
      </c>
      <c r="BQ1090" s="6">
        <f t="shared" ref="BQ1090:BQ1153" si="276">COUNTIFS(A:A,A1090,W:W,$BQ$1)</f>
        <v>0</v>
      </c>
      <c r="BR1090" s="10" t="str">
        <f t="shared" ref="BR1090:BR1153" si="277">IF(BO1090&gt;0,"正常在售",IF(AND(BN1090&gt;0,BP1090&gt;0),"正常在售",IF(AND(BO1090=0,OR(BP1090&gt;0,BQ1090&gt;0)),"待上架",IF(BN1090&gt;0,"清货在售",IF(BM1090&gt;0,"停售","")))))</f>
        <v>停售</v>
      </c>
      <c r="BS1090" s="6" t="str">
        <f t="shared" si="271"/>
        <v>停售</v>
      </c>
    </row>
    <row r="1091" spans="1:71">
      <c r="A1091" s="6" t="str">
        <f t="shared" ref="A1091:A1154" si="278">R1091&amp;M1091</f>
        <v>USB0CS2TCCLP</v>
      </c>
      <c r="B1091" s="6" t="str">
        <f t="shared" ref="B1091:B1154" si="279">R1091&amp;O1091</f>
        <v>USX0043K6GVL</v>
      </c>
      <c r="C1091" s="6" t="str">
        <f t="shared" ref="C1091:C1154" si="280">R1091&amp;J1091</f>
        <v>USLM851002</v>
      </c>
      <c r="D1091" s="6" t="str">
        <f t="shared" ref="D1091:D1154" si="281">R1091&amp;M1091&amp;J1091</f>
        <v>USB0CS2TCCLPLM851002</v>
      </c>
      <c r="E1091" s="6" t="str">
        <f t="shared" ref="E1091:E1154" si="282">R1091&amp;M1091&amp;O1091</f>
        <v>USB0CS2TCCLPX0043K6GVL</v>
      </c>
      <c r="F1091" s="6" t="str">
        <f t="shared" ref="F1091:F1154" si="283">R1091&amp;J1091&amp;O1091</f>
        <v>USLM851002X0043K6GVL</v>
      </c>
      <c r="G1091" s="6" t="str">
        <f t="shared" ref="G1091:G1154" si="284">R1091&amp;J1091</f>
        <v>USLM851002</v>
      </c>
      <c r="H1091" s="6" t="str">
        <f ca="1" t="shared" ref="H1091:H1154" si="285">IF(AC1091="","待上架",IF((IF(AC1091=0,0,DATEDIF(IF(DAY(AC1091)&gt;=15,EOMONTH(AC1091,0)+1,AC1091),TODAY(),"m")+1))&gt;3,"老品","新品"))</f>
        <v>老品</v>
      </c>
      <c r="I1091" s="10" t="str">
        <f t="shared" ref="I1091:I1154" si="286">IF(Z1091="E","清货款",IF(R1091&lt;&gt;"US",Z1091,IF(AND(W1091="待上架",AC1091&lt;&gt;""),"需维护",IF(W1091="停售","停售",IF(W1091="清货在售","清货款",IF(AC1091="","待上架",IF(AND(W1091="正常在售",X1091="主推款",Y1091="利润款"),"利润款",IF(AND(W1091="正常在售",X1091="主推款",OR(Y1091="普通款",Y1091="负毛利")),"流量款",IF(AND(W1091="正常在售",X1091="非主推款",Y1091="利润款"),"利润款",IF(AND(W1091="正常在售",X1091="非主推款",OR(Y1091="普通款",Y1091="负毛利")),"普通款",IF(AND(W1091="正常在售",X1091="主推款",Y1091="未知"),"主推款",IF(AND(W1091="正常在售",X1091="非主推款",Y1091="未知"),"普通款",W1091))))))))))))</f>
        <v>停售</v>
      </c>
      <c r="J1091" s="5" t="s">
        <v>7430</v>
      </c>
      <c r="K1091" s="5" t="s">
        <v>7431</v>
      </c>
      <c r="L1091" s="5" t="s">
        <v>7424</v>
      </c>
      <c r="M1091" s="5" t="s">
        <v>7432</v>
      </c>
      <c r="N1091" s="5" t="s">
        <v>7433</v>
      </c>
      <c r="O1091" s="5" t="s">
        <v>7434</v>
      </c>
      <c r="P1091" s="5" t="s">
        <v>4154</v>
      </c>
      <c r="Q1091" s="5" t="s">
        <v>4385</v>
      </c>
      <c r="R1091" s="5" t="s">
        <v>2288</v>
      </c>
      <c r="S1091" s="5" t="s">
        <v>2995</v>
      </c>
      <c r="T1091" s="5" t="s">
        <v>2990</v>
      </c>
      <c r="U1091" s="5" t="s">
        <v>5225</v>
      </c>
      <c r="V1091" s="5" t="s">
        <v>4134</v>
      </c>
      <c r="W1091" s="5" t="s">
        <v>4120</v>
      </c>
      <c r="X1091" s="5" t="s">
        <v>4155</v>
      </c>
      <c r="Y1091" s="5" t="s">
        <v>4136</v>
      </c>
      <c r="Z1091" s="5" t="s">
        <v>4124</v>
      </c>
      <c r="AA1091" s="5" t="s">
        <v>4120</v>
      </c>
      <c r="AB1091" s="5" t="s">
        <v>4137</v>
      </c>
      <c r="AC1091" s="5" t="s">
        <v>5443</v>
      </c>
      <c r="AD1091" s="5" t="s">
        <v>5444</v>
      </c>
      <c r="AE1091" s="5" t="s">
        <v>4140</v>
      </c>
      <c r="AF1091" s="5" t="s">
        <v>3048</v>
      </c>
      <c r="AG1091" s="5" t="s">
        <v>4141</v>
      </c>
      <c r="AH1091" s="5" t="s">
        <v>4142</v>
      </c>
      <c r="AI1091" s="5" t="s">
        <v>6289</v>
      </c>
      <c r="AJ1091" s="5" t="s">
        <v>4144</v>
      </c>
      <c r="AK1091" s="5">
        <v>7.22</v>
      </c>
      <c r="AL1091" s="5" t="s">
        <v>4145</v>
      </c>
      <c r="AM1091" s="5" t="s">
        <v>4146</v>
      </c>
      <c r="AN1091" s="5" t="s">
        <v>4146</v>
      </c>
      <c r="AO1091" s="5">
        <v>13</v>
      </c>
      <c r="AP1091" s="5">
        <v>500</v>
      </c>
      <c r="AQ1091" s="5" t="s">
        <v>5848</v>
      </c>
      <c r="AR1091" s="5" t="s">
        <v>5849</v>
      </c>
      <c r="AS1091" s="5">
        <v>45</v>
      </c>
      <c r="AT1091" s="5">
        <v>36.5</v>
      </c>
      <c r="AU1091" s="5">
        <v>17.2</v>
      </c>
      <c r="AV1091" s="5">
        <v>16</v>
      </c>
      <c r="AW1091" s="5">
        <v>14.37</v>
      </c>
      <c r="AX1091" s="5">
        <v>6.77</v>
      </c>
      <c r="AY1091" s="5">
        <v>6.3</v>
      </c>
      <c r="AZ1091" s="5">
        <v>1010</v>
      </c>
      <c r="BA1091" s="5">
        <v>2.23</v>
      </c>
      <c r="BB1091" s="5">
        <v>56</v>
      </c>
      <c r="BC1091" s="5">
        <v>54.5</v>
      </c>
      <c r="BD1091" s="5">
        <v>50</v>
      </c>
      <c r="BE1091" s="5">
        <v>22.05</v>
      </c>
      <c r="BF1091" s="5">
        <v>21.46</v>
      </c>
      <c r="BG1091" s="5">
        <v>19.69</v>
      </c>
      <c r="BH1091" s="5">
        <v>14</v>
      </c>
      <c r="BI1091" s="5">
        <v>30.91</v>
      </c>
      <c r="BM1091" s="6">
        <f t="shared" si="272"/>
        <v>1</v>
      </c>
      <c r="BN1091" s="10">
        <f t="shared" si="273"/>
        <v>0</v>
      </c>
      <c r="BO1091" s="6">
        <f t="shared" si="274"/>
        <v>0</v>
      </c>
      <c r="BP1091" s="6">
        <f t="shared" si="275"/>
        <v>0</v>
      </c>
      <c r="BQ1091" s="6">
        <f t="shared" si="276"/>
        <v>0</v>
      </c>
      <c r="BR1091" s="10" t="str">
        <f t="shared" si="277"/>
        <v>停售</v>
      </c>
      <c r="BS1091" s="6" t="str">
        <f t="shared" ref="BS1091:BS1154" si="287">IF(AND(BR1091="待上架",AD1091&lt;&gt;""),"需维护",IF(BR1091="停售","停售",IF(BR1091="清货在售","清货款",IF(AD1091="","待上架",IF(AND(BR1091="正常在售",X1091="主推款",Y1091="利润款"),"利润款",IF(AND(BR1091="正常在售",X1091="主推款",OR(Y1091="普通款",Y1091="负毛利")),"流量款",IF(AND(BR1091="正常在售",X1091="非主推款",Y1091="利润款"),"利润款",IF(AND(BR1091="正常在售",X1091="非主推款",OR(Y1091="普通款",Y1091="负毛利")),"普通款",IF(AND(BR1091="正常在售",X1091="主推款",Y1091="未知"),"主推款",IF(AND(BR1091="正常在售",X1091="非主推款",Y1091="未知"),"普通款",BR1091))))))))))</f>
        <v>停售</v>
      </c>
    </row>
    <row r="1092" spans="1:71">
      <c r="A1092" s="6" t="str">
        <f t="shared" si="278"/>
        <v>USB0D3DD5BBR</v>
      </c>
      <c r="B1092" s="6" t="str">
        <f t="shared" si="279"/>
        <v>USX00489CJYZ</v>
      </c>
      <c r="C1092" s="6" t="str">
        <f t="shared" si="280"/>
        <v>USLM852001</v>
      </c>
      <c r="D1092" s="6" t="str">
        <f t="shared" si="281"/>
        <v>USB0D3DD5BBRLM852001</v>
      </c>
      <c r="E1092" s="6" t="str">
        <f t="shared" si="282"/>
        <v>USB0D3DD5BBRX00489CJYZ</v>
      </c>
      <c r="F1092" s="6" t="str">
        <f t="shared" si="283"/>
        <v>USLM852001X00489CJYZ</v>
      </c>
      <c r="G1092" s="6" t="str">
        <f t="shared" si="284"/>
        <v>USLM852001</v>
      </c>
      <c r="H1092" s="6" t="str">
        <f ca="1" t="shared" si="285"/>
        <v>老品</v>
      </c>
      <c r="I1092" s="10" t="str">
        <f t="shared" si="286"/>
        <v>停售</v>
      </c>
      <c r="J1092" s="5" t="s">
        <v>7435</v>
      </c>
      <c r="K1092" s="5" t="s">
        <v>7436</v>
      </c>
      <c r="L1092" s="5" t="s">
        <v>7437</v>
      </c>
      <c r="M1092" s="5" t="s">
        <v>7438</v>
      </c>
      <c r="N1092" s="5" t="s">
        <v>7439</v>
      </c>
      <c r="O1092" s="5" t="s">
        <v>7440</v>
      </c>
      <c r="P1092" s="5" t="s">
        <v>4120</v>
      </c>
      <c r="Q1092" s="5" t="s">
        <v>4385</v>
      </c>
      <c r="R1092" s="5" t="s">
        <v>2288</v>
      </c>
      <c r="S1092" s="5" t="s">
        <v>2995</v>
      </c>
      <c r="T1092" s="5" t="s">
        <v>2990</v>
      </c>
      <c r="U1092" s="5" t="s">
        <v>5225</v>
      </c>
      <c r="V1092" s="5" t="s">
        <v>4134</v>
      </c>
      <c r="W1092" s="5" t="s">
        <v>4120</v>
      </c>
      <c r="X1092" s="5" t="s">
        <v>4135</v>
      </c>
      <c r="Y1092" s="5" t="s">
        <v>4184</v>
      </c>
      <c r="Z1092" s="5" t="s">
        <v>4124</v>
      </c>
      <c r="AA1092" s="5" t="s">
        <v>4120</v>
      </c>
      <c r="AB1092" s="5" t="s">
        <v>4137</v>
      </c>
      <c r="AC1092" s="5" t="s">
        <v>5791</v>
      </c>
      <c r="AD1092" s="5" t="s">
        <v>5096</v>
      </c>
      <c r="AE1092" s="5" t="s">
        <v>4140</v>
      </c>
      <c r="AF1092" s="5" t="s">
        <v>3048</v>
      </c>
      <c r="AG1092" s="5" t="s">
        <v>4141</v>
      </c>
      <c r="AH1092" s="5" t="s">
        <v>4612</v>
      </c>
      <c r="AI1092" s="5" t="s">
        <v>5059</v>
      </c>
      <c r="AJ1092" s="5" t="s">
        <v>4144</v>
      </c>
      <c r="AK1092" s="5">
        <v>7.17</v>
      </c>
      <c r="AL1092" s="5" t="s">
        <v>4145</v>
      </c>
      <c r="AM1092" s="5" t="s">
        <v>4146</v>
      </c>
      <c r="AN1092" s="5" t="s">
        <v>4146</v>
      </c>
      <c r="AO1092" s="5">
        <v>10</v>
      </c>
      <c r="AP1092" s="5">
        <v>1000</v>
      </c>
      <c r="AQ1092" s="5" t="s">
        <v>7441</v>
      </c>
      <c r="AR1092" s="5" t="s">
        <v>7442</v>
      </c>
      <c r="AS1092" s="5">
        <v>40</v>
      </c>
      <c r="AT1092" s="5">
        <v>40</v>
      </c>
      <c r="AU1092" s="5">
        <v>16.5</v>
      </c>
      <c r="AV1092" s="5">
        <v>9</v>
      </c>
      <c r="AW1092" s="5">
        <v>15.75</v>
      </c>
      <c r="AX1092" s="5">
        <v>6.5</v>
      </c>
      <c r="AY1092" s="5">
        <v>3.54</v>
      </c>
      <c r="AZ1092" s="5">
        <v>1500</v>
      </c>
      <c r="BA1092" s="5">
        <v>3.31</v>
      </c>
      <c r="BB1092" s="5">
        <v>50</v>
      </c>
      <c r="BC1092" s="5">
        <v>41.5</v>
      </c>
      <c r="BD1092" s="5">
        <v>35.5</v>
      </c>
      <c r="BE1092" s="5">
        <v>19.69</v>
      </c>
      <c r="BF1092" s="5">
        <v>16.34</v>
      </c>
      <c r="BG1092" s="5">
        <v>13.98</v>
      </c>
      <c r="BH1092" s="5">
        <v>19.5</v>
      </c>
      <c r="BI1092" s="5">
        <v>43.05</v>
      </c>
      <c r="BM1092" s="6">
        <f t="shared" si="272"/>
        <v>1</v>
      </c>
      <c r="BN1092" s="10">
        <f t="shared" si="273"/>
        <v>0</v>
      </c>
      <c r="BO1092" s="6">
        <f t="shared" si="274"/>
        <v>0</v>
      </c>
      <c r="BP1092" s="6">
        <f t="shared" si="275"/>
        <v>0</v>
      </c>
      <c r="BQ1092" s="6">
        <f t="shared" si="276"/>
        <v>0</v>
      </c>
      <c r="BR1092" s="10" t="str">
        <f t="shared" si="277"/>
        <v>停售</v>
      </c>
      <c r="BS1092" s="6" t="str">
        <f t="shared" si="287"/>
        <v>停售</v>
      </c>
    </row>
    <row r="1093" spans="1:71">
      <c r="A1093" s="6" t="str">
        <f t="shared" si="278"/>
        <v>USB0D3DDWMQL</v>
      </c>
      <c r="B1093" s="6" t="str">
        <f t="shared" si="279"/>
        <v>USX00489C0E9</v>
      </c>
      <c r="C1093" s="6" t="str">
        <f t="shared" si="280"/>
        <v>USLM852002</v>
      </c>
      <c r="D1093" s="6" t="str">
        <f t="shared" si="281"/>
        <v>USB0D3DDWMQLLM852002</v>
      </c>
      <c r="E1093" s="6" t="str">
        <f t="shared" si="282"/>
        <v>USB0D3DDWMQLX00489C0E9</v>
      </c>
      <c r="F1093" s="6" t="str">
        <f t="shared" si="283"/>
        <v>USLM852002X00489C0E9</v>
      </c>
      <c r="G1093" s="6" t="str">
        <f t="shared" si="284"/>
        <v>USLM852002</v>
      </c>
      <c r="H1093" s="6" t="str">
        <f ca="1" t="shared" si="285"/>
        <v>老品</v>
      </c>
      <c r="I1093" s="10" t="str">
        <f t="shared" si="286"/>
        <v>停售</v>
      </c>
      <c r="J1093" s="5" t="s">
        <v>7443</v>
      </c>
      <c r="K1093" s="5" t="s">
        <v>7444</v>
      </c>
      <c r="L1093" s="5" t="s">
        <v>7437</v>
      </c>
      <c r="M1093" s="5" t="s">
        <v>7445</v>
      </c>
      <c r="N1093" s="5" t="s">
        <v>7446</v>
      </c>
      <c r="O1093" s="5" t="s">
        <v>7447</v>
      </c>
      <c r="P1093" s="5" t="s">
        <v>4120</v>
      </c>
      <c r="Q1093" s="5" t="s">
        <v>4385</v>
      </c>
      <c r="R1093" s="5" t="s">
        <v>2288</v>
      </c>
      <c r="S1093" s="5" t="s">
        <v>2995</v>
      </c>
      <c r="T1093" s="5" t="s">
        <v>2990</v>
      </c>
      <c r="U1093" s="5" t="s">
        <v>5225</v>
      </c>
      <c r="V1093" s="5" t="s">
        <v>4134</v>
      </c>
      <c r="W1093" s="5" t="s">
        <v>4120</v>
      </c>
      <c r="X1093" s="5" t="s">
        <v>4155</v>
      </c>
      <c r="Y1093" s="5" t="s">
        <v>4184</v>
      </c>
      <c r="Z1093" s="5" t="s">
        <v>4124</v>
      </c>
      <c r="AA1093" s="5" t="s">
        <v>4120</v>
      </c>
      <c r="AB1093" s="5" t="s">
        <v>4137</v>
      </c>
      <c r="AC1093" s="5" t="s">
        <v>5791</v>
      </c>
      <c r="AD1093" s="5" t="s">
        <v>5096</v>
      </c>
      <c r="AE1093" s="5" t="s">
        <v>4140</v>
      </c>
      <c r="AF1093" s="5" t="s">
        <v>3048</v>
      </c>
      <c r="AG1093" s="5" t="s">
        <v>4141</v>
      </c>
      <c r="AH1093" s="5" t="s">
        <v>4612</v>
      </c>
      <c r="AI1093" s="5" t="s">
        <v>5059</v>
      </c>
      <c r="AJ1093" s="5" t="s">
        <v>4144</v>
      </c>
      <c r="AK1093" s="5">
        <v>7.09</v>
      </c>
      <c r="AL1093" s="5" t="s">
        <v>4145</v>
      </c>
      <c r="AM1093" s="5" t="s">
        <v>4146</v>
      </c>
      <c r="AN1093" s="5" t="s">
        <v>4146</v>
      </c>
      <c r="AO1093" s="5">
        <v>10</v>
      </c>
      <c r="AP1093" s="5">
        <v>500</v>
      </c>
      <c r="AQ1093" s="5" t="s">
        <v>7448</v>
      </c>
      <c r="AR1093" s="5" t="s">
        <v>7449</v>
      </c>
      <c r="AS1093" s="5">
        <v>35</v>
      </c>
      <c r="AT1093" s="5">
        <v>40</v>
      </c>
      <c r="AU1093" s="5">
        <v>16.5</v>
      </c>
      <c r="AV1093" s="5">
        <v>9</v>
      </c>
      <c r="AW1093" s="5">
        <v>15.75</v>
      </c>
      <c r="AX1093" s="5">
        <v>6.5</v>
      </c>
      <c r="AY1093" s="5">
        <v>3.54</v>
      </c>
      <c r="AZ1093" s="5">
        <v>1960</v>
      </c>
      <c r="BA1093" s="5">
        <v>4.33</v>
      </c>
      <c r="BB1093" s="5">
        <v>50</v>
      </c>
      <c r="BC1093" s="5">
        <v>41.5</v>
      </c>
      <c r="BD1093" s="5">
        <v>35.5</v>
      </c>
      <c r="BE1093" s="5">
        <v>19.69</v>
      </c>
      <c r="BF1093" s="5">
        <v>16.34</v>
      </c>
      <c r="BG1093" s="5">
        <v>13.98</v>
      </c>
      <c r="BH1093" s="5">
        <v>20.4</v>
      </c>
      <c r="BI1093" s="5">
        <v>45.03</v>
      </c>
      <c r="BM1093" s="6">
        <f t="shared" si="272"/>
        <v>1</v>
      </c>
      <c r="BN1093" s="10">
        <f t="shared" si="273"/>
        <v>0</v>
      </c>
      <c r="BO1093" s="6">
        <f t="shared" si="274"/>
        <v>0</v>
      </c>
      <c r="BP1093" s="6">
        <f t="shared" si="275"/>
        <v>0</v>
      </c>
      <c r="BQ1093" s="6">
        <f t="shared" si="276"/>
        <v>0</v>
      </c>
      <c r="BR1093" s="10" t="str">
        <f t="shared" si="277"/>
        <v>停售</v>
      </c>
      <c r="BS1093" s="6" t="str">
        <f t="shared" si="287"/>
        <v>停售</v>
      </c>
    </row>
    <row r="1094" spans="1:71">
      <c r="A1094" s="6" t="str">
        <f t="shared" si="278"/>
        <v>USB0D3DCWMSY</v>
      </c>
      <c r="B1094" s="6" t="str">
        <f t="shared" si="279"/>
        <v>USX00489H81T</v>
      </c>
      <c r="C1094" s="6" t="str">
        <f t="shared" si="280"/>
        <v>USLM853001</v>
      </c>
      <c r="D1094" s="6" t="str">
        <f t="shared" si="281"/>
        <v>USB0D3DCWMSYLM853001</v>
      </c>
      <c r="E1094" s="6" t="str">
        <f t="shared" si="282"/>
        <v>USB0D3DCWMSYX00489H81T</v>
      </c>
      <c r="F1094" s="6" t="str">
        <f t="shared" si="283"/>
        <v>USLM853001X00489H81T</v>
      </c>
      <c r="G1094" s="6" t="str">
        <f t="shared" si="284"/>
        <v>USLM853001</v>
      </c>
      <c r="H1094" s="6" t="str">
        <f ca="1" t="shared" si="285"/>
        <v>老品</v>
      </c>
      <c r="I1094" s="10" t="str">
        <f t="shared" si="286"/>
        <v>停售</v>
      </c>
      <c r="J1094" s="5" t="s">
        <v>7450</v>
      </c>
      <c r="K1094" s="5" t="s">
        <v>7451</v>
      </c>
      <c r="L1094" s="5" t="s">
        <v>7437</v>
      </c>
      <c r="M1094" s="5" t="s">
        <v>7452</v>
      </c>
      <c r="N1094" s="5" t="s">
        <v>7453</v>
      </c>
      <c r="O1094" s="5" t="s">
        <v>7454</v>
      </c>
      <c r="P1094" s="5" t="s">
        <v>4120</v>
      </c>
      <c r="Q1094" s="5" t="s">
        <v>4385</v>
      </c>
      <c r="R1094" s="5" t="s">
        <v>2288</v>
      </c>
      <c r="S1094" s="5" t="s">
        <v>2995</v>
      </c>
      <c r="T1094" s="5" t="s">
        <v>2990</v>
      </c>
      <c r="U1094" s="5" t="s">
        <v>5225</v>
      </c>
      <c r="V1094" s="5" t="s">
        <v>4134</v>
      </c>
      <c r="W1094" s="5" t="s">
        <v>4120</v>
      </c>
      <c r="X1094" s="5" t="s">
        <v>4135</v>
      </c>
      <c r="Y1094" s="5" t="s">
        <v>4184</v>
      </c>
      <c r="Z1094" s="5" t="s">
        <v>4124</v>
      </c>
      <c r="AA1094" s="5" t="s">
        <v>4120</v>
      </c>
      <c r="AB1094" s="5" t="s">
        <v>4137</v>
      </c>
      <c r="AC1094" s="5" t="s">
        <v>7455</v>
      </c>
      <c r="AD1094" s="5" t="s">
        <v>5263</v>
      </c>
      <c r="AE1094" s="5" t="s">
        <v>4140</v>
      </c>
      <c r="AF1094" s="5" t="s">
        <v>3048</v>
      </c>
      <c r="AG1094" s="5" t="s">
        <v>4141</v>
      </c>
      <c r="AH1094" s="5" t="s">
        <v>4142</v>
      </c>
      <c r="AI1094" s="5" t="s">
        <v>5059</v>
      </c>
      <c r="AJ1094" s="5" t="s">
        <v>4144</v>
      </c>
      <c r="AK1094" s="5">
        <v>7.73</v>
      </c>
      <c r="AL1094" s="5" t="s">
        <v>4145</v>
      </c>
      <c r="AM1094" s="5" t="s">
        <v>4146</v>
      </c>
      <c r="AN1094" s="5" t="s">
        <v>4146</v>
      </c>
      <c r="AO1094" s="5">
        <v>6</v>
      </c>
      <c r="AP1094" s="5">
        <v>1000</v>
      </c>
      <c r="AQ1094" s="5" t="s">
        <v>7456</v>
      </c>
      <c r="AR1094" s="5" t="s">
        <v>7457</v>
      </c>
      <c r="AS1094" s="5">
        <v>40</v>
      </c>
      <c r="AT1094" s="5">
        <v>39</v>
      </c>
      <c r="AU1094" s="5">
        <v>16.5</v>
      </c>
      <c r="AV1094" s="5">
        <v>10.5</v>
      </c>
      <c r="AW1094" s="5">
        <v>15.35</v>
      </c>
      <c r="AX1094" s="5">
        <v>6.5</v>
      </c>
      <c r="AY1094" s="5">
        <v>4.13</v>
      </c>
      <c r="AZ1094" s="5">
        <v>2740</v>
      </c>
      <c r="BA1094" s="5">
        <v>6.05</v>
      </c>
      <c r="BB1094" s="5">
        <v>39.5</v>
      </c>
      <c r="BC1094" s="5">
        <v>36</v>
      </c>
      <c r="BD1094" s="5">
        <v>35</v>
      </c>
      <c r="BE1094" s="5">
        <v>15.55</v>
      </c>
      <c r="BF1094" s="5">
        <v>14.17</v>
      </c>
      <c r="BG1094" s="5">
        <v>13.78</v>
      </c>
      <c r="BH1094" s="5">
        <v>17</v>
      </c>
      <c r="BI1094" s="5">
        <v>37.53</v>
      </c>
      <c r="BM1094" s="6">
        <f t="shared" si="272"/>
        <v>1</v>
      </c>
      <c r="BN1094" s="10">
        <f t="shared" si="273"/>
        <v>0</v>
      </c>
      <c r="BO1094" s="6">
        <f t="shared" si="274"/>
        <v>0</v>
      </c>
      <c r="BP1094" s="6">
        <f t="shared" si="275"/>
        <v>0</v>
      </c>
      <c r="BQ1094" s="6">
        <f t="shared" si="276"/>
        <v>0</v>
      </c>
      <c r="BR1094" s="10" t="str">
        <f t="shared" si="277"/>
        <v>停售</v>
      </c>
      <c r="BS1094" s="6" t="str">
        <f t="shared" si="287"/>
        <v>停售</v>
      </c>
    </row>
    <row r="1095" spans="1:71">
      <c r="A1095" s="6" t="str">
        <f t="shared" si="278"/>
        <v>USB0D3DCP5DN</v>
      </c>
      <c r="B1095" s="6" t="str">
        <f t="shared" si="279"/>
        <v>USX00489CL6B</v>
      </c>
      <c r="C1095" s="6" t="str">
        <f t="shared" si="280"/>
        <v>USLM853002</v>
      </c>
      <c r="D1095" s="6" t="str">
        <f t="shared" si="281"/>
        <v>USB0D3DCP5DNLM853002</v>
      </c>
      <c r="E1095" s="6" t="str">
        <f t="shared" si="282"/>
        <v>USB0D3DCP5DNX00489CL6B</v>
      </c>
      <c r="F1095" s="6" t="str">
        <f t="shared" si="283"/>
        <v>USLM853002X00489CL6B</v>
      </c>
      <c r="G1095" s="6" t="str">
        <f t="shared" si="284"/>
        <v>USLM853002</v>
      </c>
      <c r="H1095" s="6" t="str">
        <f ca="1" t="shared" si="285"/>
        <v>老品</v>
      </c>
      <c r="I1095" s="10" t="str">
        <f t="shared" si="286"/>
        <v>停售</v>
      </c>
      <c r="J1095" s="5" t="s">
        <v>7458</v>
      </c>
      <c r="K1095" s="5" t="s">
        <v>7459</v>
      </c>
      <c r="L1095" s="5" t="s">
        <v>7437</v>
      </c>
      <c r="M1095" s="5" t="s">
        <v>7460</v>
      </c>
      <c r="N1095" s="5" t="s">
        <v>7461</v>
      </c>
      <c r="O1095" s="5" t="s">
        <v>7462</v>
      </c>
      <c r="P1095" s="5" t="s">
        <v>4120</v>
      </c>
      <c r="Q1095" s="5" t="s">
        <v>4385</v>
      </c>
      <c r="R1095" s="5" t="s">
        <v>2288</v>
      </c>
      <c r="S1095" s="5" t="s">
        <v>2995</v>
      </c>
      <c r="T1095" s="5" t="s">
        <v>2990</v>
      </c>
      <c r="U1095" s="5" t="s">
        <v>5225</v>
      </c>
      <c r="V1095" s="5" t="s">
        <v>4134</v>
      </c>
      <c r="W1095" s="5" t="s">
        <v>4120</v>
      </c>
      <c r="X1095" s="5" t="s">
        <v>4135</v>
      </c>
      <c r="Y1095" s="5" t="s">
        <v>4136</v>
      </c>
      <c r="Z1095" s="5" t="s">
        <v>4124</v>
      </c>
      <c r="AA1095" s="5" t="s">
        <v>4120</v>
      </c>
      <c r="AB1095" s="5" t="s">
        <v>4137</v>
      </c>
      <c r="AC1095" s="5" t="s">
        <v>5791</v>
      </c>
      <c r="AD1095" s="5" t="s">
        <v>5096</v>
      </c>
      <c r="AE1095" s="5" t="s">
        <v>4140</v>
      </c>
      <c r="AF1095" s="5" t="s">
        <v>3048</v>
      </c>
      <c r="AG1095" s="5" t="s">
        <v>4141</v>
      </c>
      <c r="AH1095" s="5" t="s">
        <v>4142</v>
      </c>
      <c r="AI1095" s="5" t="s">
        <v>5059</v>
      </c>
      <c r="AJ1095" s="5" t="s">
        <v>4144</v>
      </c>
      <c r="AK1095" s="5">
        <v>7.73</v>
      </c>
      <c r="AL1095" s="5" t="s">
        <v>4145</v>
      </c>
      <c r="AM1095" s="5" t="s">
        <v>4146</v>
      </c>
      <c r="AN1095" s="5" t="s">
        <v>4146</v>
      </c>
      <c r="AO1095" s="5">
        <v>6</v>
      </c>
      <c r="AP1095" s="5">
        <v>1000</v>
      </c>
      <c r="AQ1095" s="5" t="s">
        <v>7456</v>
      </c>
      <c r="AR1095" s="5" t="s">
        <v>7457</v>
      </c>
      <c r="AS1095" s="5">
        <v>40</v>
      </c>
      <c r="AT1095" s="5">
        <v>39</v>
      </c>
      <c r="AU1095" s="5">
        <v>16.5</v>
      </c>
      <c r="AV1095" s="5">
        <v>10.5</v>
      </c>
      <c r="AW1095" s="5">
        <v>15.35</v>
      </c>
      <c r="AX1095" s="5">
        <v>6.5</v>
      </c>
      <c r="AY1095" s="5">
        <v>4.13</v>
      </c>
      <c r="AZ1095" s="5">
        <v>238740</v>
      </c>
      <c r="BA1095" s="5">
        <v>527.02</v>
      </c>
      <c r="BB1095" s="5">
        <v>39.5</v>
      </c>
      <c r="BC1095" s="5">
        <v>36</v>
      </c>
      <c r="BD1095" s="5">
        <v>35</v>
      </c>
      <c r="BE1095" s="5">
        <v>15.55</v>
      </c>
      <c r="BF1095" s="5">
        <v>14.17</v>
      </c>
      <c r="BG1095" s="5">
        <v>13.78</v>
      </c>
      <c r="BH1095" s="5">
        <v>17</v>
      </c>
      <c r="BI1095" s="5">
        <v>37.53</v>
      </c>
      <c r="BM1095" s="6">
        <f t="shared" si="272"/>
        <v>1</v>
      </c>
      <c r="BN1095" s="10">
        <f t="shared" si="273"/>
        <v>0</v>
      </c>
      <c r="BO1095" s="6">
        <f t="shared" si="274"/>
        <v>0</v>
      </c>
      <c r="BP1095" s="6">
        <f t="shared" si="275"/>
        <v>0</v>
      </c>
      <c r="BQ1095" s="6">
        <f t="shared" si="276"/>
        <v>0</v>
      </c>
      <c r="BR1095" s="10" t="str">
        <f t="shared" si="277"/>
        <v>停售</v>
      </c>
      <c r="BS1095" s="6" t="str">
        <f t="shared" si="287"/>
        <v>停售</v>
      </c>
    </row>
    <row r="1096" spans="1:71">
      <c r="A1096" s="6" t="str">
        <f t="shared" si="278"/>
        <v>USB0D2DF1J3T</v>
      </c>
      <c r="B1096" s="6" t="str">
        <f t="shared" si="279"/>
        <v>USX0047OXK6R</v>
      </c>
      <c r="C1096" s="6" t="str">
        <f t="shared" si="280"/>
        <v>USLM854001</v>
      </c>
      <c r="D1096" s="6" t="str">
        <f t="shared" si="281"/>
        <v>USB0D2DF1J3TLM854001</v>
      </c>
      <c r="E1096" s="6" t="str">
        <f t="shared" si="282"/>
        <v>USB0D2DF1J3TX0047OXK6R</v>
      </c>
      <c r="F1096" s="6" t="str">
        <f t="shared" si="283"/>
        <v>USLM854001X0047OXK6R</v>
      </c>
      <c r="G1096" s="6" t="str">
        <f t="shared" si="284"/>
        <v>USLM854001</v>
      </c>
      <c r="H1096" s="6" t="str">
        <f ca="1" t="shared" si="285"/>
        <v>老品</v>
      </c>
      <c r="I1096" s="10" t="str">
        <f t="shared" si="286"/>
        <v>停售</v>
      </c>
      <c r="J1096" s="5" t="s">
        <v>7463</v>
      </c>
      <c r="K1096" s="5" t="s">
        <v>7464</v>
      </c>
      <c r="L1096" s="5" t="s">
        <v>7465</v>
      </c>
      <c r="M1096" s="5" t="s">
        <v>7465</v>
      </c>
      <c r="N1096" s="5" t="s">
        <v>7466</v>
      </c>
      <c r="O1096" s="5" t="s">
        <v>7467</v>
      </c>
      <c r="P1096" s="5" t="s">
        <v>4120</v>
      </c>
      <c r="Q1096" s="5" t="s">
        <v>4385</v>
      </c>
      <c r="R1096" s="5" t="s">
        <v>2288</v>
      </c>
      <c r="S1096" s="5" t="s">
        <v>2995</v>
      </c>
      <c r="T1096" s="5" t="s">
        <v>2990</v>
      </c>
      <c r="U1096" s="5" t="s">
        <v>5225</v>
      </c>
      <c r="V1096" s="5" t="s">
        <v>4134</v>
      </c>
      <c r="W1096" s="5" t="s">
        <v>4120</v>
      </c>
      <c r="X1096" s="5" t="s">
        <v>4155</v>
      </c>
      <c r="Y1096" s="5" t="s">
        <v>4136</v>
      </c>
      <c r="Z1096" s="5" t="s">
        <v>4124</v>
      </c>
      <c r="AA1096" s="5" t="s">
        <v>4120</v>
      </c>
      <c r="AB1096" s="5" t="s">
        <v>4137</v>
      </c>
      <c r="AC1096" s="5" t="s">
        <v>7468</v>
      </c>
      <c r="AD1096" s="5" t="s">
        <v>5263</v>
      </c>
      <c r="AE1096" s="5" t="s">
        <v>4140</v>
      </c>
      <c r="AF1096" s="5" t="s">
        <v>3048</v>
      </c>
      <c r="AG1096" s="5" t="s">
        <v>4141</v>
      </c>
      <c r="AH1096" s="5" t="s">
        <v>4142</v>
      </c>
      <c r="AI1096" s="5" t="s">
        <v>4143</v>
      </c>
      <c r="AJ1096" s="5" t="s">
        <v>4144</v>
      </c>
      <c r="AK1096" s="5">
        <v>8.13</v>
      </c>
      <c r="AL1096" s="5" t="s">
        <v>4145</v>
      </c>
      <c r="AM1096" s="5" t="s">
        <v>4146</v>
      </c>
      <c r="AN1096" s="5" t="s">
        <v>4146</v>
      </c>
      <c r="AO1096" s="5">
        <v>5</v>
      </c>
      <c r="AP1096" s="5">
        <v>1500</v>
      </c>
      <c r="AQ1096" s="5" t="s">
        <v>7469</v>
      </c>
      <c r="AR1096" s="5" t="s">
        <v>7470</v>
      </c>
      <c r="AS1096" s="5">
        <v>45</v>
      </c>
      <c r="AT1096" s="5">
        <v>44</v>
      </c>
      <c r="AU1096" s="5">
        <v>33</v>
      </c>
      <c r="AV1096" s="5">
        <v>8.5</v>
      </c>
      <c r="AW1096" s="5">
        <v>17.32</v>
      </c>
      <c r="AX1096" s="5">
        <v>12.99</v>
      </c>
      <c r="AY1096" s="5">
        <v>3.35</v>
      </c>
      <c r="AZ1096" s="5">
        <v>3300</v>
      </c>
      <c r="BA1096" s="5">
        <v>7.28</v>
      </c>
      <c r="BB1096" s="5">
        <v>46.5</v>
      </c>
      <c r="BC1096" s="5">
        <v>45</v>
      </c>
      <c r="BD1096" s="5">
        <v>34</v>
      </c>
      <c r="BE1096" s="5">
        <v>18.31</v>
      </c>
      <c r="BF1096" s="5">
        <v>17.72</v>
      </c>
      <c r="BG1096" s="5">
        <v>13.39</v>
      </c>
      <c r="BH1096" s="5">
        <v>17.4</v>
      </c>
      <c r="BI1096" s="5">
        <v>38.41</v>
      </c>
      <c r="BM1096" s="6">
        <f t="shared" si="272"/>
        <v>1</v>
      </c>
      <c r="BN1096" s="10">
        <f t="shared" si="273"/>
        <v>0</v>
      </c>
      <c r="BO1096" s="6">
        <f t="shared" si="274"/>
        <v>0</v>
      </c>
      <c r="BP1096" s="6">
        <f t="shared" si="275"/>
        <v>0</v>
      </c>
      <c r="BQ1096" s="6">
        <f t="shared" si="276"/>
        <v>0</v>
      </c>
      <c r="BR1096" s="10" t="str">
        <f t="shared" si="277"/>
        <v>停售</v>
      </c>
      <c r="BS1096" s="6" t="str">
        <f t="shared" si="287"/>
        <v>停售</v>
      </c>
    </row>
    <row r="1097" spans="1:71">
      <c r="A1097" s="6" t="str">
        <f t="shared" si="278"/>
        <v>USB0DGQBGFDM</v>
      </c>
      <c r="B1097" s="6" t="str">
        <f t="shared" si="279"/>
        <v>USX004E3XA4X</v>
      </c>
      <c r="C1097" s="6" t="str">
        <f t="shared" si="280"/>
        <v>USLM854001</v>
      </c>
      <c r="D1097" s="6" t="str">
        <f t="shared" si="281"/>
        <v>USB0DGQBGFDMLM854001</v>
      </c>
      <c r="E1097" s="6" t="str">
        <f t="shared" si="282"/>
        <v>USB0DGQBGFDMX004E3XA4X</v>
      </c>
      <c r="F1097" s="6" t="str">
        <f t="shared" si="283"/>
        <v>USLM854001X004E3XA4X</v>
      </c>
      <c r="G1097" s="6" t="str">
        <f t="shared" si="284"/>
        <v>USLM854001</v>
      </c>
      <c r="H1097" s="6" t="str">
        <f ca="1" t="shared" si="285"/>
        <v>老品</v>
      </c>
      <c r="I1097" s="10" t="str">
        <f t="shared" si="286"/>
        <v>停售</v>
      </c>
      <c r="J1097" s="5" t="s">
        <v>7463</v>
      </c>
      <c r="K1097" s="5" t="s">
        <v>7464</v>
      </c>
      <c r="L1097" s="5" t="s">
        <v>7471</v>
      </c>
      <c r="M1097" s="5" t="s">
        <v>7472</v>
      </c>
      <c r="N1097" s="5" t="s">
        <v>7473</v>
      </c>
      <c r="O1097" s="5" t="s">
        <v>7474</v>
      </c>
      <c r="P1097" s="5" t="s">
        <v>4120</v>
      </c>
      <c r="Q1097" s="5" t="s">
        <v>4385</v>
      </c>
      <c r="R1097" s="5" t="s">
        <v>2288</v>
      </c>
      <c r="S1097" s="5" t="s">
        <v>2995</v>
      </c>
      <c r="T1097" s="5" t="s">
        <v>2990</v>
      </c>
      <c r="U1097" s="5" t="s">
        <v>5225</v>
      </c>
      <c r="V1097" s="5" t="s">
        <v>4134</v>
      </c>
      <c r="W1097" s="5" t="s">
        <v>4120</v>
      </c>
      <c r="X1097" s="5" t="s">
        <v>4135</v>
      </c>
      <c r="Y1097" s="5" t="s">
        <v>4184</v>
      </c>
      <c r="Z1097" s="5" t="s">
        <v>4124</v>
      </c>
      <c r="AA1097" s="5" t="s">
        <v>4121</v>
      </c>
      <c r="AB1097" s="5" t="s">
        <v>4137</v>
      </c>
      <c r="AC1097" s="5" t="s">
        <v>7475</v>
      </c>
      <c r="AD1097" s="5" t="s">
        <v>5997</v>
      </c>
      <c r="AE1097" s="5" t="s">
        <v>4140</v>
      </c>
      <c r="AF1097" s="5" t="s">
        <v>3048</v>
      </c>
      <c r="AG1097" s="5" t="s">
        <v>4141</v>
      </c>
      <c r="AH1097" s="5" t="s">
        <v>4142</v>
      </c>
      <c r="AI1097" s="5" t="s">
        <v>4143</v>
      </c>
      <c r="AJ1097" s="5" t="s">
        <v>4144</v>
      </c>
      <c r="AK1097" s="5">
        <v>8.13</v>
      </c>
      <c r="AL1097" s="5" t="s">
        <v>4145</v>
      </c>
      <c r="AM1097" s="5" t="s">
        <v>4146</v>
      </c>
      <c r="AN1097" s="5" t="s">
        <v>4146</v>
      </c>
      <c r="AO1097" s="5">
        <v>5</v>
      </c>
      <c r="AP1097" s="5">
        <v>1500</v>
      </c>
      <c r="AQ1097" s="5" t="s">
        <v>7469</v>
      </c>
      <c r="AR1097" s="5" t="s">
        <v>7470</v>
      </c>
      <c r="AS1097" s="5">
        <v>45</v>
      </c>
      <c r="AT1097" s="5">
        <v>44</v>
      </c>
      <c r="AU1097" s="5">
        <v>33</v>
      </c>
      <c r="AV1097" s="5">
        <v>8.5</v>
      </c>
      <c r="AW1097" s="5">
        <v>17.32</v>
      </c>
      <c r="AX1097" s="5">
        <v>12.99</v>
      </c>
      <c r="AY1097" s="5">
        <v>3.35</v>
      </c>
      <c r="AZ1097" s="5">
        <v>3300</v>
      </c>
      <c r="BA1097" s="5">
        <v>7.28</v>
      </c>
      <c r="BB1097" s="5">
        <v>46.5</v>
      </c>
      <c r="BC1097" s="5">
        <v>45</v>
      </c>
      <c r="BD1097" s="5">
        <v>34</v>
      </c>
      <c r="BE1097" s="5">
        <v>18.31</v>
      </c>
      <c r="BF1097" s="5">
        <v>17.72</v>
      </c>
      <c r="BG1097" s="5">
        <v>13.39</v>
      </c>
      <c r="BH1097" s="5">
        <v>17.4</v>
      </c>
      <c r="BI1097" s="5">
        <v>38.41</v>
      </c>
      <c r="BM1097" s="6">
        <f t="shared" si="272"/>
        <v>1</v>
      </c>
      <c r="BN1097" s="10">
        <f t="shared" si="273"/>
        <v>0</v>
      </c>
      <c r="BO1097" s="6">
        <f t="shared" si="274"/>
        <v>0</v>
      </c>
      <c r="BP1097" s="6">
        <f t="shared" si="275"/>
        <v>0</v>
      </c>
      <c r="BQ1097" s="6">
        <f t="shared" si="276"/>
        <v>0</v>
      </c>
      <c r="BR1097" s="10" t="str">
        <f t="shared" si="277"/>
        <v>停售</v>
      </c>
      <c r="BS1097" s="6" t="str">
        <f t="shared" si="287"/>
        <v>停售</v>
      </c>
    </row>
    <row r="1098" spans="1:71">
      <c r="A1098" s="6" t="str">
        <f t="shared" si="278"/>
        <v>USB0D128TKHR</v>
      </c>
      <c r="B1098" s="6" t="str">
        <f t="shared" si="279"/>
        <v>USX0046ZLDJX</v>
      </c>
      <c r="C1098" s="6" t="str">
        <f t="shared" si="280"/>
        <v>USLM855001</v>
      </c>
      <c r="D1098" s="6" t="str">
        <f t="shared" si="281"/>
        <v>USB0D128TKHRLM855001</v>
      </c>
      <c r="E1098" s="6" t="str">
        <f t="shared" si="282"/>
        <v>USB0D128TKHRX0046ZLDJX</v>
      </c>
      <c r="F1098" s="6" t="str">
        <f t="shared" si="283"/>
        <v>USLM855001X0046ZLDJX</v>
      </c>
      <c r="G1098" s="6" t="str">
        <f t="shared" si="284"/>
        <v>USLM855001</v>
      </c>
      <c r="H1098" s="6" t="str">
        <f ca="1" t="shared" si="285"/>
        <v>老品</v>
      </c>
      <c r="I1098" s="10" t="str">
        <f t="shared" si="286"/>
        <v>停售</v>
      </c>
      <c r="J1098" s="5" t="s">
        <v>7476</v>
      </c>
      <c r="K1098" s="5" t="s">
        <v>7477</v>
      </c>
      <c r="L1098" s="5" t="s">
        <v>7370</v>
      </c>
      <c r="M1098" s="5" t="s">
        <v>7478</v>
      </c>
      <c r="N1098" s="5" t="s">
        <v>7479</v>
      </c>
      <c r="O1098" s="5" t="s">
        <v>7480</v>
      </c>
      <c r="P1098" s="5" t="s">
        <v>4120</v>
      </c>
      <c r="Q1098" s="5" t="s">
        <v>4385</v>
      </c>
      <c r="R1098" s="5" t="s">
        <v>2288</v>
      </c>
      <c r="S1098" s="5" t="s">
        <v>2995</v>
      </c>
      <c r="T1098" s="5" t="s">
        <v>2994</v>
      </c>
      <c r="U1098" s="5" t="s">
        <v>5225</v>
      </c>
      <c r="V1098" s="5" t="s">
        <v>4134</v>
      </c>
      <c r="W1098" s="5" t="s">
        <v>4120</v>
      </c>
      <c r="X1098" s="5" t="s">
        <v>4135</v>
      </c>
      <c r="Y1098" s="5" t="s">
        <v>4175</v>
      </c>
      <c r="Z1098" s="5" t="s">
        <v>4124</v>
      </c>
      <c r="AA1098" s="5" t="s">
        <v>4122</v>
      </c>
      <c r="AB1098" s="5" t="s">
        <v>4341</v>
      </c>
      <c r="AC1098" s="5" t="s">
        <v>7481</v>
      </c>
      <c r="AD1098" s="5" t="s">
        <v>5600</v>
      </c>
      <c r="AE1098" s="5" t="s">
        <v>4140</v>
      </c>
      <c r="AF1098" s="5" t="s">
        <v>2995</v>
      </c>
      <c r="AG1098" s="5" t="s">
        <v>6288</v>
      </c>
      <c r="AH1098" s="5" t="s">
        <v>2995</v>
      </c>
      <c r="AI1098" s="5" t="s">
        <v>4344</v>
      </c>
      <c r="AJ1098" s="5" t="s">
        <v>4144</v>
      </c>
      <c r="AK1098" s="5">
        <v>6.07</v>
      </c>
      <c r="AL1098" s="5" t="s">
        <v>4145</v>
      </c>
      <c r="AM1098" s="5" t="s">
        <v>4146</v>
      </c>
      <c r="AN1098" s="5" t="s">
        <v>4146</v>
      </c>
      <c r="AO1098" s="5">
        <v>16</v>
      </c>
      <c r="AP1098" s="5">
        <v>1000</v>
      </c>
      <c r="AQ1098" s="5" t="s">
        <v>7482</v>
      </c>
      <c r="AR1098" s="5" t="s">
        <v>7483</v>
      </c>
      <c r="AS1098" s="5">
        <v>15</v>
      </c>
      <c r="AT1098" s="5">
        <v>27.6</v>
      </c>
      <c r="AU1098" s="5">
        <v>27.6</v>
      </c>
      <c r="AV1098" s="5">
        <v>6</v>
      </c>
      <c r="AW1098" s="5">
        <v>10.87</v>
      </c>
      <c r="AX1098" s="5">
        <v>10.87</v>
      </c>
      <c r="AY1098" s="5">
        <v>2.36</v>
      </c>
      <c r="AZ1098" s="5">
        <v>1190</v>
      </c>
      <c r="BA1098" s="5">
        <v>2.63</v>
      </c>
      <c r="BB1098" s="5">
        <v>56.5</v>
      </c>
      <c r="BC1098" s="5">
        <v>52.8</v>
      </c>
      <c r="BD1098" s="5">
        <v>29.8</v>
      </c>
      <c r="BE1098" s="5">
        <v>22.24</v>
      </c>
      <c r="BF1098" s="5">
        <v>20.79</v>
      </c>
      <c r="BG1098" s="5">
        <v>11.73</v>
      </c>
      <c r="BH1098" s="5">
        <v>20.4</v>
      </c>
      <c r="BI1098" s="5">
        <v>45.03</v>
      </c>
      <c r="BM1098" s="6">
        <f t="shared" si="272"/>
        <v>1</v>
      </c>
      <c r="BN1098" s="10">
        <f t="shared" si="273"/>
        <v>1</v>
      </c>
      <c r="BO1098" s="6">
        <f t="shared" si="274"/>
        <v>1</v>
      </c>
      <c r="BP1098" s="6">
        <f t="shared" si="275"/>
        <v>0</v>
      </c>
      <c r="BQ1098" s="6">
        <f t="shared" si="276"/>
        <v>0</v>
      </c>
      <c r="BR1098" s="10" t="str">
        <f t="shared" si="277"/>
        <v>正常在售</v>
      </c>
      <c r="BS1098" s="6" t="str">
        <f t="shared" si="287"/>
        <v>利润款</v>
      </c>
    </row>
    <row r="1099" spans="1:71">
      <c r="A1099" s="6" t="str">
        <f t="shared" si="278"/>
        <v>USB0D45NDSKY</v>
      </c>
      <c r="B1099" s="6" t="str">
        <f t="shared" si="279"/>
        <v>USX0048N7BHV</v>
      </c>
      <c r="C1099" s="6" t="str">
        <f t="shared" si="280"/>
        <v>USLM857001</v>
      </c>
      <c r="D1099" s="6" t="str">
        <f t="shared" si="281"/>
        <v>USB0D45NDSKYLM857001</v>
      </c>
      <c r="E1099" s="6" t="str">
        <f t="shared" si="282"/>
        <v>USB0D45NDSKYX0048N7BHV</v>
      </c>
      <c r="F1099" s="6" t="str">
        <f t="shared" si="283"/>
        <v>USLM857001X0048N7BHV</v>
      </c>
      <c r="G1099" s="6" t="str">
        <f t="shared" si="284"/>
        <v>USLM857001</v>
      </c>
      <c r="H1099" s="6" t="str">
        <f ca="1" t="shared" si="285"/>
        <v>老品</v>
      </c>
      <c r="I1099" s="10" t="str">
        <f t="shared" si="286"/>
        <v>停售</v>
      </c>
      <c r="J1099" s="5" t="s">
        <v>7484</v>
      </c>
      <c r="K1099" s="5" t="s">
        <v>7485</v>
      </c>
      <c r="L1099" s="5" t="s">
        <v>7486</v>
      </c>
      <c r="M1099" s="5" t="s">
        <v>7487</v>
      </c>
      <c r="N1099" s="5" t="s">
        <v>7488</v>
      </c>
      <c r="O1099" s="5" t="s">
        <v>7489</v>
      </c>
      <c r="P1099" s="5" t="s">
        <v>4120</v>
      </c>
      <c r="Q1099" s="5" t="s">
        <v>4385</v>
      </c>
      <c r="R1099" s="5" t="s">
        <v>2288</v>
      </c>
      <c r="S1099" s="5" t="s">
        <v>2995</v>
      </c>
      <c r="T1099" s="5" t="s">
        <v>2990</v>
      </c>
      <c r="U1099" s="5" t="s">
        <v>5225</v>
      </c>
      <c r="V1099" s="5" t="s">
        <v>4134</v>
      </c>
      <c r="W1099" s="5" t="s">
        <v>4120</v>
      </c>
      <c r="X1099" s="5" t="s">
        <v>4155</v>
      </c>
      <c r="Y1099" s="5" t="s">
        <v>4184</v>
      </c>
      <c r="Z1099" s="5" t="s">
        <v>4124</v>
      </c>
      <c r="AA1099" s="5" t="s">
        <v>4121</v>
      </c>
      <c r="AB1099" s="5" t="s">
        <v>4137</v>
      </c>
      <c r="AC1099" s="5" t="s">
        <v>7490</v>
      </c>
      <c r="AD1099" s="5" t="s">
        <v>5096</v>
      </c>
      <c r="AE1099" s="5" t="s">
        <v>4140</v>
      </c>
      <c r="AF1099" s="5" t="s">
        <v>3038</v>
      </c>
      <c r="AG1099" s="5" t="s">
        <v>6288</v>
      </c>
      <c r="AH1099" s="5" t="s">
        <v>3038</v>
      </c>
      <c r="AI1099" s="5" t="s">
        <v>4143</v>
      </c>
      <c r="AJ1099" s="5" t="s">
        <v>4144</v>
      </c>
      <c r="AK1099" s="5">
        <v>5.97</v>
      </c>
      <c r="AL1099" s="5" t="s">
        <v>4145</v>
      </c>
      <c r="AM1099" s="5" t="s">
        <v>4146</v>
      </c>
      <c r="AN1099" s="5" t="s">
        <v>4146</v>
      </c>
      <c r="AO1099" s="5">
        <v>14</v>
      </c>
      <c r="AP1099" s="5">
        <v>1000</v>
      </c>
      <c r="AQ1099" s="5" t="s">
        <v>7491</v>
      </c>
      <c r="AR1099" s="5" t="s">
        <v>7492</v>
      </c>
      <c r="AS1099" s="5">
        <v>25</v>
      </c>
      <c r="AT1099" s="5">
        <v>36.7</v>
      </c>
      <c r="AU1099" s="5">
        <v>17.5</v>
      </c>
      <c r="AV1099" s="5">
        <v>7.3</v>
      </c>
      <c r="AW1099" s="5">
        <v>14.45</v>
      </c>
      <c r="AX1099" s="5">
        <v>6.89</v>
      </c>
      <c r="AY1099" s="5">
        <v>2.87</v>
      </c>
      <c r="AZ1099" s="5">
        <v>1118</v>
      </c>
      <c r="BA1099" s="5">
        <v>2.47</v>
      </c>
      <c r="BB1099" s="5">
        <v>54.8</v>
      </c>
      <c r="BC1099" s="5">
        <v>40</v>
      </c>
      <c r="BD1099" s="5">
        <v>36.5</v>
      </c>
      <c r="BE1099" s="5">
        <v>21.57</v>
      </c>
      <c r="BF1099" s="5">
        <v>15.75</v>
      </c>
      <c r="BG1099" s="5">
        <v>14.37</v>
      </c>
      <c r="BH1099" s="5">
        <v>16.52</v>
      </c>
      <c r="BI1099" s="5">
        <v>36.47</v>
      </c>
      <c r="BM1099" s="6">
        <f t="shared" si="272"/>
        <v>1</v>
      </c>
      <c r="BN1099" s="10">
        <f t="shared" si="273"/>
        <v>0</v>
      </c>
      <c r="BO1099" s="6">
        <f t="shared" si="274"/>
        <v>0</v>
      </c>
      <c r="BP1099" s="6">
        <f t="shared" si="275"/>
        <v>0</v>
      </c>
      <c r="BQ1099" s="6">
        <f t="shared" si="276"/>
        <v>0</v>
      </c>
      <c r="BR1099" s="10" t="str">
        <f t="shared" si="277"/>
        <v>停售</v>
      </c>
      <c r="BS1099" s="6" t="str">
        <f t="shared" si="287"/>
        <v>停售</v>
      </c>
    </row>
    <row r="1100" spans="1:71">
      <c r="A1100" s="6" t="str">
        <f t="shared" si="278"/>
        <v>USB0D46BDH2H</v>
      </c>
      <c r="B1100" s="6" t="str">
        <f t="shared" si="279"/>
        <v>USX0048O57ZN</v>
      </c>
      <c r="C1100" s="6" t="str">
        <f t="shared" si="280"/>
        <v>USLM857002</v>
      </c>
      <c r="D1100" s="6" t="str">
        <f t="shared" si="281"/>
        <v>USB0D46BDH2HLM857002</v>
      </c>
      <c r="E1100" s="6" t="str">
        <f t="shared" si="282"/>
        <v>USB0D46BDH2HX0048O57ZN</v>
      </c>
      <c r="F1100" s="6" t="str">
        <f t="shared" si="283"/>
        <v>USLM857002X0048O57ZN</v>
      </c>
      <c r="G1100" s="6" t="str">
        <f t="shared" si="284"/>
        <v>USLM857002</v>
      </c>
      <c r="H1100" s="6" t="str">
        <f ca="1" t="shared" si="285"/>
        <v>老品</v>
      </c>
      <c r="I1100" s="10" t="str">
        <f t="shared" si="286"/>
        <v>清货款</v>
      </c>
      <c r="J1100" s="5" t="s">
        <v>7493</v>
      </c>
      <c r="K1100" s="5" t="s">
        <v>7494</v>
      </c>
      <c r="L1100" s="5" t="s">
        <v>7486</v>
      </c>
      <c r="M1100" s="5" t="s">
        <v>7495</v>
      </c>
      <c r="N1100" s="5" t="s">
        <v>7496</v>
      </c>
      <c r="O1100" s="5" t="s">
        <v>3770</v>
      </c>
      <c r="P1100" s="5" t="s">
        <v>4154</v>
      </c>
      <c r="Q1100" s="5" t="s">
        <v>4385</v>
      </c>
      <c r="R1100" s="5" t="s">
        <v>2288</v>
      </c>
      <c r="S1100" s="5" t="s">
        <v>2995</v>
      </c>
      <c r="T1100" s="5" t="s">
        <v>2990</v>
      </c>
      <c r="U1100" s="5" t="s">
        <v>5225</v>
      </c>
      <c r="V1100" s="5" t="s">
        <v>4134</v>
      </c>
      <c r="W1100" s="5" t="s">
        <v>4121</v>
      </c>
      <c r="X1100" s="5" t="s">
        <v>4135</v>
      </c>
      <c r="Y1100" s="5" t="s">
        <v>4136</v>
      </c>
      <c r="Z1100" s="5" t="s">
        <v>4124</v>
      </c>
      <c r="AA1100" s="5" t="s">
        <v>4121</v>
      </c>
      <c r="AB1100" s="5" t="s">
        <v>4137</v>
      </c>
      <c r="AC1100" s="5" t="s">
        <v>7490</v>
      </c>
      <c r="AD1100" s="5" t="s">
        <v>5096</v>
      </c>
      <c r="AE1100" s="5" t="s">
        <v>4140</v>
      </c>
      <c r="AF1100" s="5" t="s">
        <v>3038</v>
      </c>
      <c r="AG1100" s="5" t="s">
        <v>6288</v>
      </c>
      <c r="AH1100" s="5" t="s">
        <v>3038</v>
      </c>
      <c r="AI1100" s="5" t="s">
        <v>4143</v>
      </c>
      <c r="AJ1100" s="5" t="s">
        <v>4144</v>
      </c>
      <c r="AK1100" s="5">
        <v>7.38</v>
      </c>
      <c r="AL1100" s="5" t="s">
        <v>4145</v>
      </c>
      <c r="AM1100" s="5" t="s">
        <v>4146</v>
      </c>
      <c r="AN1100" s="5" t="s">
        <v>4146</v>
      </c>
      <c r="AO1100" s="5">
        <v>9</v>
      </c>
      <c r="AP1100" s="5">
        <v>500</v>
      </c>
      <c r="AQ1100" s="5" t="s">
        <v>7497</v>
      </c>
      <c r="AR1100" s="5" t="s">
        <v>7498</v>
      </c>
      <c r="AS1100" s="5">
        <v>25</v>
      </c>
      <c r="AT1100" s="5">
        <v>37</v>
      </c>
      <c r="AU1100" s="5">
        <v>18</v>
      </c>
      <c r="AV1100" s="5">
        <v>14.5</v>
      </c>
      <c r="AW1100" s="5">
        <v>14.57</v>
      </c>
      <c r="AX1100" s="5">
        <v>7.09</v>
      </c>
      <c r="AY1100" s="5">
        <v>5.71</v>
      </c>
      <c r="AZ1100" s="5">
        <v>2247</v>
      </c>
      <c r="BA1100" s="5">
        <v>4.96</v>
      </c>
      <c r="BB1100" s="5">
        <v>56</v>
      </c>
      <c r="BC1100" s="5">
        <v>46.5</v>
      </c>
      <c r="BD1100" s="5">
        <v>39</v>
      </c>
      <c r="BE1100" s="5">
        <v>22.05</v>
      </c>
      <c r="BF1100" s="5">
        <v>18.31</v>
      </c>
      <c r="BG1100" s="5">
        <v>15.35</v>
      </c>
      <c r="BH1100" s="5">
        <v>21.3</v>
      </c>
      <c r="BI1100" s="5">
        <v>47.02</v>
      </c>
      <c r="BM1100" s="6">
        <f t="shared" si="272"/>
        <v>0</v>
      </c>
      <c r="BN1100" s="10">
        <f t="shared" si="273"/>
        <v>1</v>
      </c>
      <c r="BO1100" s="6">
        <f t="shared" si="274"/>
        <v>0</v>
      </c>
      <c r="BP1100" s="6">
        <f t="shared" si="275"/>
        <v>0</v>
      </c>
      <c r="BQ1100" s="6">
        <f t="shared" si="276"/>
        <v>0</v>
      </c>
      <c r="BR1100" s="10" t="str">
        <f t="shared" si="277"/>
        <v>清货在售</v>
      </c>
      <c r="BS1100" s="6" t="str">
        <f t="shared" si="287"/>
        <v>清货款</v>
      </c>
    </row>
    <row r="1101" spans="1:71">
      <c r="A1101" s="6" t="str">
        <f t="shared" si="278"/>
        <v>AUB0D4975CGB</v>
      </c>
      <c r="B1101" s="6" t="str">
        <f t="shared" si="279"/>
        <v>AUX001B33LDD</v>
      </c>
      <c r="C1101" s="6" t="str">
        <f t="shared" si="280"/>
        <v>AULM858001</v>
      </c>
      <c r="D1101" s="6" t="str">
        <f t="shared" si="281"/>
        <v>AUB0D4975CGBLM858001</v>
      </c>
      <c r="E1101" s="6" t="str">
        <f t="shared" si="282"/>
        <v>AUB0D4975CGBX001B33LDD</v>
      </c>
      <c r="F1101" s="6" t="str">
        <f t="shared" si="283"/>
        <v>AULM858001X001B33LDD</v>
      </c>
      <c r="G1101" s="6" t="str">
        <f t="shared" si="284"/>
        <v>AULM858001</v>
      </c>
      <c r="H1101" s="6" t="str">
        <f ca="1" t="shared" si="285"/>
        <v>待上架</v>
      </c>
      <c r="I1101" s="10" t="str">
        <f t="shared" si="286"/>
        <v>未维护</v>
      </c>
      <c r="J1101" s="5" t="s">
        <v>7499</v>
      </c>
      <c r="K1101" s="5" t="s">
        <v>7500</v>
      </c>
      <c r="L1101" s="5" t="s">
        <v>7501</v>
      </c>
      <c r="M1101" s="5" t="s">
        <v>7502</v>
      </c>
      <c r="N1101" s="5" t="s">
        <v>7503</v>
      </c>
      <c r="O1101" s="5" t="s">
        <v>1870</v>
      </c>
      <c r="P1101" s="5" t="s">
        <v>4120</v>
      </c>
      <c r="Q1101" s="5" t="s">
        <v>4393</v>
      </c>
      <c r="R1101" s="5" t="s">
        <v>1522</v>
      </c>
      <c r="S1101" s="5" t="s">
        <v>2985</v>
      </c>
      <c r="T1101" s="5" t="s">
        <v>2990</v>
      </c>
      <c r="U1101" s="5" t="s">
        <v>5225</v>
      </c>
      <c r="V1101" s="5" t="s">
        <v>4134</v>
      </c>
      <c r="W1101" s="5" t="s">
        <v>4120</v>
      </c>
      <c r="X1101" s="5" t="s">
        <v>4135</v>
      </c>
      <c r="Y1101" s="5" t="s">
        <v>4299</v>
      </c>
      <c r="Z1101" s="5" t="s">
        <v>4124</v>
      </c>
      <c r="AA1101" s="5" t="s">
        <v>4122</v>
      </c>
      <c r="AB1101" s="5" t="s">
        <v>2457</v>
      </c>
      <c r="AE1101" s="5" t="s">
        <v>4140</v>
      </c>
      <c r="AF1101" s="5" t="s">
        <v>3009</v>
      </c>
      <c r="AG1101" s="5" t="s">
        <v>4394</v>
      </c>
      <c r="AH1101" s="5" t="s">
        <v>3009</v>
      </c>
      <c r="AI1101" s="5" t="s">
        <v>5789</v>
      </c>
      <c r="AJ1101" s="5" t="s">
        <v>4532</v>
      </c>
      <c r="AL1101" s="5" t="s">
        <v>4145</v>
      </c>
      <c r="AM1101" s="5" t="s">
        <v>4146</v>
      </c>
      <c r="AN1101" s="5" t="s">
        <v>4146</v>
      </c>
      <c r="AO1101" s="5">
        <v>10</v>
      </c>
      <c r="AP1101" s="5">
        <v>500</v>
      </c>
      <c r="AQ1101" s="5" t="s">
        <v>7504</v>
      </c>
      <c r="AR1101" s="5" t="s">
        <v>7505</v>
      </c>
      <c r="AS1101" s="5">
        <v>20</v>
      </c>
      <c r="AT1101" s="5">
        <v>40.5</v>
      </c>
      <c r="AU1101" s="5">
        <v>18</v>
      </c>
      <c r="AV1101" s="5">
        <v>11</v>
      </c>
      <c r="AW1101" s="5">
        <v>15.94</v>
      </c>
      <c r="AX1101" s="5">
        <v>7.09</v>
      </c>
      <c r="AY1101" s="5">
        <v>4.33</v>
      </c>
      <c r="AZ1101" s="5">
        <v>1780</v>
      </c>
      <c r="BA1101" s="5">
        <v>3.93</v>
      </c>
      <c r="BB1101" s="5">
        <v>53</v>
      </c>
      <c r="BC1101" s="5">
        <v>46</v>
      </c>
      <c r="BD1101" s="5">
        <v>43</v>
      </c>
      <c r="BE1101" s="5">
        <v>20.87</v>
      </c>
      <c r="BF1101" s="5">
        <v>18.11</v>
      </c>
      <c r="BG1101" s="5">
        <v>16.93</v>
      </c>
      <c r="BH1101" s="5">
        <v>17.9</v>
      </c>
      <c r="BI1101" s="5">
        <v>39.51</v>
      </c>
      <c r="BM1101" s="6">
        <f t="shared" si="272"/>
        <v>1</v>
      </c>
      <c r="BN1101" s="10">
        <f t="shared" si="273"/>
        <v>0</v>
      </c>
      <c r="BO1101" s="6">
        <f t="shared" si="274"/>
        <v>0</v>
      </c>
      <c r="BP1101" s="6">
        <f t="shared" si="275"/>
        <v>0</v>
      </c>
      <c r="BQ1101" s="6">
        <f t="shared" si="276"/>
        <v>0</v>
      </c>
      <c r="BR1101" s="10" t="str">
        <f t="shared" si="277"/>
        <v>停售</v>
      </c>
      <c r="BS1101" s="6" t="str">
        <f t="shared" si="287"/>
        <v>停售</v>
      </c>
    </row>
    <row r="1102" spans="1:71">
      <c r="A1102" s="6" t="str">
        <f t="shared" si="278"/>
        <v>USB0D4975CGB</v>
      </c>
      <c r="B1102" s="6" t="str">
        <f t="shared" si="279"/>
        <v>USX0048RWNED</v>
      </c>
      <c r="C1102" s="6" t="str">
        <f t="shared" si="280"/>
        <v>USLM858001</v>
      </c>
      <c r="D1102" s="6" t="str">
        <f t="shared" si="281"/>
        <v>USB0D4975CGBLM858001</v>
      </c>
      <c r="E1102" s="6" t="str">
        <f t="shared" si="282"/>
        <v>USB0D4975CGBX0048RWNED</v>
      </c>
      <c r="F1102" s="6" t="str">
        <f t="shared" si="283"/>
        <v>USLM858001X0048RWNED</v>
      </c>
      <c r="G1102" s="6" t="str">
        <f t="shared" si="284"/>
        <v>USLM858001</v>
      </c>
      <c r="H1102" s="6" t="str">
        <f ca="1" t="shared" si="285"/>
        <v>老品</v>
      </c>
      <c r="I1102" s="10" t="str">
        <f t="shared" si="286"/>
        <v>清货款</v>
      </c>
      <c r="J1102" s="5" t="s">
        <v>7499</v>
      </c>
      <c r="K1102" s="5" t="s">
        <v>7500</v>
      </c>
      <c r="L1102" s="5" t="s">
        <v>7506</v>
      </c>
      <c r="M1102" s="5" t="s">
        <v>7502</v>
      </c>
      <c r="N1102" s="5" t="s">
        <v>7507</v>
      </c>
      <c r="O1102" s="5" t="s">
        <v>3755</v>
      </c>
      <c r="P1102" s="5" t="s">
        <v>4154</v>
      </c>
      <c r="Q1102" s="5" t="s">
        <v>4385</v>
      </c>
      <c r="R1102" s="5" t="s">
        <v>2288</v>
      </c>
      <c r="S1102" s="5" t="s">
        <v>2995</v>
      </c>
      <c r="T1102" s="5" t="s">
        <v>2990</v>
      </c>
      <c r="U1102" s="5" t="s">
        <v>5225</v>
      </c>
      <c r="V1102" s="5" t="s">
        <v>4134</v>
      </c>
      <c r="W1102" s="5" t="s">
        <v>4121</v>
      </c>
      <c r="X1102" s="5" t="s">
        <v>4155</v>
      </c>
      <c r="Y1102" s="5" t="s">
        <v>4136</v>
      </c>
      <c r="Z1102" s="5" t="s">
        <v>4124</v>
      </c>
      <c r="AA1102" s="5" t="s">
        <v>4122</v>
      </c>
      <c r="AB1102" s="5" t="s">
        <v>4137</v>
      </c>
      <c r="AC1102" s="5" t="s">
        <v>5791</v>
      </c>
      <c r="AD1102" s="5" t="s">
        <v>5096</v>
      </c>
      <c r="AE1102" s="5" t="s">
        <v>4140</v>
      </c>
      <c r="AF1102" s="5" t="s">
        <v>3038</v>
      </c>
      <c r="AG1102" s="5" t="s">
        <v>6288</v>
      </c>
      <c r="AH1102" s="5" t="s">
        <v>3038</v>
      </c>
      <c r="AI1102" s="5" t="s">
        <v>5789</v>
      </c>
      <c r="AJ1102" s="5" t="s">
        <v>4532</v>
      </c>
      <c r="AK1102" s="5">
        <v>7.14</v>
      </c>
      <c r="AL1102" s="5" t="s">
        <v>4145</v>
      </c>
      <c r="AM1102" s="5" t="s">
        <v>4146</v>
      </c>
      <c r="AN1102" s="5" t="s">
        <v>4146</v>
      </c>
      <c r="AO1102" s="5">
        <v>10</v>
      </c>
      <c r="AP1102" s="5">
        <v>500</v>
      </c>
      <c r="AQ1102" s="5" t="s">
        <v>7504</v>
      </c>
      <c r="AR1102" s="5" t="s">
        <v>7505</v>
      </c>
      <c r="AS1102" s="5">
        <v>20</v>
      </c>
      <c r="AT1102" s="5">
        <v>40.5</v>
      </c>
      <c r="AU1102" s="5">
        <v>18</v>
      </c>
      <c r="AV1102" s="5">
        <v>11</v>
      </c>
      <c r="AW1102" s="5">
        <v>15.94</v>
      </c>
      <c r="AX1102" s="5">
        <v>7.09</v>
      </c>
      <c r="AY1102" s="5">
        <v>4.33</v>
      </c>
      <c r="AZ1102" s="5">
        <v>1780</v>
      </c>
      <c r="BA1102" s="5">
        <v>3.93</v>
      </c>
      <c r="BB1102" s="5">
        <v>53</v>
      </c>
      <c r="BC1102" s="5">
        <v>46</v>
      </c>
      <c r="BD1102" s="5">
        <v>43</v>
      </c>
      <c r="BE1102" s="5">
        <v>20.87</v>
      </c>
      <c r="BF1102" s="5">
        <v>18.11</v>
      </c>
      <c r="BG1102" s="5">
        <v>16.93</v>
      </c>
      <c r="BH1102" s="5">
        <v>17.9</v>
      </c>
      <c r="BI1102" s="5">
        <v>39.51</v>
      </c>
      <c r="BM1102" s="6">
        <f t="shared" si="272"/>
        <v>0</v>
      </c>
      <c r="BN1102" s="10">
        <f t="shared" si="273"/>
        <v>1</v>
      </c>
      <c r="BO1102" s="6">
        <f t="shared" si="274"/>
        <v>0</v>
      </c>
      <c r="BP1102" s="6">
        <f t="shared" si="275"/>
        <v>0</v>
      </c>
      <c r="BQ1102" s="6">
        <f t="shared" si="276"/>
        <v>0</v>
      </c>
      <c r="BR1102" s="10" t="str">
        <f t="shared" si="277"/>
        <v>清货在售</v>
      </c>
      <c r="BS1102" s="6" t="str">
        <f t="shared" si="287"/>
        <v>清货款</v>
      </c>
    </row>
    <row r="1103" spans="1:71">
      <c r="A1103" s="6" t="str">
        <f t="shared" si="278"/>
        <v>CAB0D49F2N1W</v>
      </c>
      <c r="B1103" s="6" t="str">
        <f t="shared" si="279"/>
        <v>CAX0048RVZJ7</v>
      </c>
      <c r="C1103" s="6" t="str">
        <f t="shared" si="280"/>
        <v>CALM858002</v>
      </c>
      <c r="D1103" s="6" t="str">
        <f t="shared" si="281"/>
        <v>CAB0D49F2N1WLM858002</v>
      </c>
      <c r="E1103" s="6" t="str">
        <f t="shared" si="282"/>
        <v>CAB0D49F2N1WX0048RVZJ7</v>
      </c>
      <c r="F1103" s="6" t="str">
        <f t="shared" si="283"/>
        <v>CALM858002X0048RVZJ7</v>
      </c>
      <c r="G1103" s="6" t="str">
        <f t="shared" si="284"/>
        <v>CALM858002</v>
      </c>
      <c r="H1103" s="6" t="str">
        <f ca="1" t="shared" si="285"/>
        <v>待上架</v>
      </c>
      <c r="I1103" s="10" t="str">
        <f t="shared" si="286"/>
        <v>未维护</v>
      </c>
      <c r="J1103" s="5" t="s">
        <v>7508</v>
      </c>
      <c r="K1103" s="5" t="s">
        <v>7509</v>
      </c>
      <c r="L1103" s="5" t="s">
        <v>7510</v>
      </c>
      <c r="M1103" s="5" t="s">
        <v>7511</v>
      </c>
      <c r="N1103" s="5" t="s">
        <v>7512</v>
      </c>
      <c r="O1103" s="5" t="s">
        <v>461</v>
      </c>
      <c r="P1103" s="5" t="s">
        <v>4120</v>
      </c>
      <c r="Q1103" s="5" t="s">
        <v>4491</v>
      </c>
      <c r="R1103" s="5" t="s">
        <v>10</v>
      </c>
      <c r="S1103" s="5" t="s">
        <v>2995</v>
      </c>
      <c r="T1103" s="5" t="s">
        <v>2990</v>
      </c>
      <c r="U1103" s="5" t="s">
        <v>5225</v>
      </c>
      <c r="V1103" s="5" t="s">
        <v>4134</v>
      </c>
      <c r="W1103" s="5" t="s">
        <v>4120</v>
      </c>
      <c r="X1103" s="5" t="s">
        <v>4135</v>
      </c>
      <c r="Y1103" s="5" t="s">
        <v>4299</v>
      </c>
      <c r="Z1103" s="5" t="s">
        <v>4124</v>
      </c>
      <c r="AA1103" s="5" t="s">
        <v>4120</v>
      </c>
      <c r="AB1103" s="5" t="s">
        <v>4341</v>
      </c>
      <c r="AE1103" s="5" t="s">
        <v>4299</v>
      </c>
      <c r="AF1103" s="5" t="s">
        <v>2996</v>
      </c>
      <c r="AG1103" s="5" t="s">
        <v>4350</v>
      </c>
      <c r="AH1103" s="5" t="s">
        <v>3038</v>
      </c>
      <c r="AI1103" s="5" t="s">
        <v>5789</v>
      </c>
      <c r="AJ1103" s="5" t="s">
        <v>4532</v>
      </c>
      <c r="AL1103" s="5" t="s">
        <v>4145</v>
      </c>
      <c r="AM1103" s="5" t="s">
        <v>4146</v>
      </c>
      <c r="AN1103" s="5" t="s">
        <v>4146</v>
      </c>
      <c r="AO1103" s="5">
        <v>16</v>
      </c>
      <c r="AP1103" s="5">
        <v>500</v>
      </c>
      <c r="AQ1103" s="5" t="s">
        <v>7513</v>
      </c>
      <c r="AR1103" s="5" t="s">
        <v>7514</v>
      </c>
      <c r="AS1103" s="5">
        <v>20</v>
      </c>
      <c r="AT1103" s="5">
        <v>40</v>
      </c>
      <c r="AU1103" s="5">
        <v>13.5</v>
      </c>
      <c r="AV1103" s="5">
        <v>9</v>
      </c>
      <c r="AW1103" s="5">
        <v>15.75</v>
      </c>
      <c r="AX1103" s="5">
        <v>5.31</v>
      </c>
      <c r="AY1103" s="5">
        <v>3.54</v>
      </c>
      <c r="AZ1103" s="5">
        <v>1115</v>
      </c>
      <c r="BA1103" s="5">
        <v>2.46</v>
      </c>
      <c r="BB1103" s="5">
        <v>57</v>
      </c>
      <c r="BC1103" s="5">
        <v>42.8</v>
      </c>
      <c r="BD1103" s="5">
        <v>39</v>
      </c>
      <c r="BE1103" s="5">
        <v>22.44</v>
      </c>
      <c r="BF1103" s="5">
        <v>16.85</v>
      </c>
      <c r="BG1103" s="5">
        <v>15.35</v>
      </c>
      <c r="BH1103" s="5">
        <v>17</v>
      </c>
      <c r="BI1103" s="5">
        <v>37.53</v>
      </c>
      <c r="BM1103" s="6">
        <f t="shared" si="272"/>
        <v>1</v>
      </c>
      <c r="BN1103" s="10">
        <f t="shared" si="273"/>
        <v>0</v>
      </c>
      <c r="BO1103" s="6">
        <f t="shared" si="274"/>
        <v>0</v>
      </c>
      <c r="BP1103" s="6">
        <f t="shared" si="275"/>
        <v>0</v>
      </c>
      <c r="BQ1103" s="6">
        <f t="shared" si="276"/>
        <v>0</v>
      </c>
      <c r="BR1103" s="10" t="str">
        <f t="shared" si="277"/>
        <v>停售</v>
      </c>
      <c r="BS1103" s="6" t="str">
        <f t="shared" si="287"/>
        <v>停售</v>
      </c>
    </row>
    <row r="1104" spans="1:71">
      <c r="A1104" s="6" t="str">
        <f t="shared" si="278"/>
        <v>AUB0D49F2N1W</v>
      </c>
      <c r="B1104" s="6" t="str">
        <f t="shared" si="279"/>
        <v>AUX001B6LY8J</v>
      </c>
      <c r="C1104" s="6" t="str">
        <f t="shared" si="280"/>
        <v>AULM858002</v>
      </c>
      <c r="D1104" s="6" t="str">
        <f t="shared" si="281"/>
        <v>AUB0D49F2N1WLM858002</v>
      </c>
      <c r="E1104" s="6" t="str">
        <f t="shared" si="282"/>
        <v>AUB0D49F2N1WX001B6LY8J</v>
      </c>
      <c r="F1104" s="6" t="str">
        <f t="shared" si="283"/>
        <v>AULM858002X001B6LY8J</v>
      </c>
      <c r="G1104" s="6" t="str">
        <f t="shared" si="284"/>
        <v>AULM858002</v>
      </c>
      <c r="H1104" s="6" t="str">
        <f ca="1" t="shared" si="285"/>
        <v>老品</v>
      </c>
      <c r="I1104" s="10" t="str">
        <f t="shared" si="286"/>
        <v>D</v>
      </c>
      <c r="J1104" s="5" t="s">
        <v>7508</v>
      </c>
      <c r="K1104" s="5" t="s">
        <v>7509</v>
      </c>
      <c r="L1104" s="5" t="s">
        <v>7501</v>
      </c>
      <c r="M1104" s="5" t="s">
        <v>7511</v>
      </c>
      <c r="N1104" s="5" t="s">
        <v>7515</v>
      </c>
      <c r="O1104" s="5" t="s">
        <v>1872</v>
      </c>
      <c r="P1104" s="5" t="s">
        <v>4154</v>
      </c>
      <c r="Q1104" s="5" t="s">
        <v>4393</v>
      </c>
      <c r="R1104" s="5" t="s">
        <v>1522</v>
      </c>
      <c r="S1104" s="5" t="s">
        <v>2985</v>
      </c>
      <c r="T1104" s="5" t="s">
        <v>2990</v>
      </c>
      <c r="U1104" s="5" t="s">
        <v>5225</v>
      </c>
      <c r="V1104" s="5" t="s">
        <v>4134</v>
      </c>
      <c r="W1104" s="5" t="s">
        <v>4122</v>
      </c>
      <c r="X1104" s="5" t="s">
        <v>4155</v>
      </c>
      <c r="Y1104" s="5" t="s">
        <v>4184</v>
      </c>
      <c r="Z1104" s="5" t="s">
        <v>4523</v>
      </c>
      <c r="AA1104" s="5" t="s">
        <v>4122</v>
      </c>
      <c r="AB1104" s="5" t="s">
        <v>2457</v>
      </c>
      <c r="AC1104" s="5" t="s">
        <v>7516</v>
      </c>
      <c r="AD1104" s="5" t="s">
        <v>4439</v>
      </c>
      <c r="AE1104" s="5" t="s">
        <v>4140</v>
      </c>
      <c r="AF1104" s="5" t="s">
        <v>3009</v>
      </c>
      <c r="AG1104" s="5" t="s">
        <v>4394</v>
      </c>
      <c r="AH1104" s="5" t="s">
        <v>3009</v>
      </c>
      <c r="AI1104" s="5" t="s">
        <v>5789</v>
      </c>
      <c r="AJ1104" s="5" t="s">
        <v>4532</v>
      </c>
      <c r="AL1104" s="5" t="s">
        <v>4145</v>
      </c>
      <c r="AM1104" s="5" t="s">
        <v>4146</v>
      </c>
      <c r="AN1104" s="5" t="s">
        <v>4146</v>
      </c>
      <c r="AO1104" s="5">
        <v>16</v>
      </c>
      <c r="AP1104" s="5">
        <v>500</v>
      </c>
      <c r="AQ1104" s="5" t="s">
        <v>7513</v>
      </c>
      <c r="AR1104" s="5" t="s">
        <v>7514</v>
      </c>
      <c r="AS1104" s="5">
        <v>20</v>
      </c>
      <c r="AT1104" s="5">
        <v>40</v>
      </c>
      <c r="AU1104" s="5">
        <v>13.5</v>
      </c>
      <c r="AV1104" s="5">
        <v>9</v>
      </c>
      <c r="AW1104" s="5">
        <v>15.75</v>
      </c>
      <c r="AX1104" s="5">
        <v>5.31</v>
      </c>
      <c r="AY1104" s="5">
        <v>3.54</v>
      </c>
      <c r="AZ1104" s="5">
        <v>1115</v>
      </c>
      <c r="BA1104" s="5">
        <v>2.46</v>
      </c>
      <c r="BB1104" s="5">
        <v>57</v>
      </c>
      <c r="BC1104" s="5">
        <v>42.8</v>
      </c>
      <c r="BD1104" s="5">
        <v>39</v>
      </c>
      <c r="BE1104" s="5">
        <v>22.44</v>
      </c>
      <c r="BF1104" s="5">
        <v>16.85</v>
      </c>
      <c r="BG1104" s="5">
        <v>15.35</v>
      </c>
      <c r="BH1104" s="5">
        <v>17</v>
      </c>
      <c r="BI1104" s="5">
        <v>37.53</v>
      </c>
      <c r="BM1104" s="6">
        <f t="shared" si="272"/>
        <v>0</v>
      </c>
      <c r="BN1104" s="10">
        <f t="shared" si="273"/>
        <v>0</v>
      </c>
      <c r="BO1104" s="6">
        <f t="shared" si="274"/>
        <v>1</v>
      </c>
      <c r="BP1104" s="6">
        <f t="shared" si="275"/>
        <v>0</v>
      </c>
      <c r="BQ1104" s="6">
        <f t="shared" si="276"/>
        <v>0</v>
      </c>
      <c r="BR1104" s="10" t="str">
        <f t="shared" si="277"/>
        <v>正常在售</v>
      </c>
      <c r="BS1104" s="6" t="str">
        <f t="shared" si="287"/>
        <v>流量款</v>
      </c>
    </row>
    <row r="1105" spans="1:71">
      <c r="A1105" s="6" t="str">
        <f t="shared" si="278"/>
        <v>USB0D49F2N1W</v>
      </c>
      <c r="B1105" s="6" t="str">
        <f t="shared" si="279"/>
        <v>USX0048RVZJ7</v>
      </c>
      <c r="C1105" s="6" t="str">
        <f t="shared" si="280"/>
        <v>USLM858002</v>
      </c>
      <c r="D1105" s="6" t="str">
        <f t="shared" si="281"/>
        <v>USB0D49F2N1WLM858002</v>
      </c>
      <c r="E1105" s="6" t="str">
        <f t="shared" si="282"/>
        <v>USB0D49F2N1WX0048RVZJ7</v>
      </c>
      <c r="F1105" s="6" t="str">
        <f t="shared" si="283"/>
        <v>USLM858002X0048RVZJ7</v>
      </c>
      <c r="G1105" s="6" t="str">
        <f t="shared" si="284"/>
        <v>USLM858002</v>
      </c>
      <c r="H1105" s="6" t="str">
        <f ca="1" t="shared" si="285"/>
        <v>老品</v>
      </c>
      <c r="I1105" s="10" t="str">
        <f t="shared" si="286"/>
        <v>清货款</v>
      </c>
      <c r="J1105" s="5" t="s">
        <v>7508</v>
      </c>
      <c r="K1105" s="5" t="s">
        <v>7509</v>
      </c>
      <c r="L1105" s="5" t="s">
        <v>7506</v>
      </c>
      <c r="M1105" s="5" t="s">
        <v>7511</v>
      </c>
      <c r="N1105" s="5" t="s">
        <v>7512</v>
      </c>
      <c r="O1105" s="5" t="s">
        <v>461</v>
      </c>
      <c r="P1105" s="5" t="s">
        <v>4120</v>
      </c>
      <c r="Q1105" s="5" t="s">
        <v>4385</v>
      </c>
      <c r="R1105" s="5" t="s">
        <v>2288</v>
      </c>
      <c r="S1105" s="5" t="s">
        <v>2995</v>
      </c>
      <c r="T1105" s="5" t="s">
        <v>2990</v>
      </c>
      <c r="U1105" s="5" t="s">
        <v>5225</v>
      </c>
      <c r="V1105" s="5" t="s">
        <v>4134</v>
      </c>
      <c r="W1105" s="5" t="s">
        <v>4121</v>
      </c>
      <c r="X1105" s="5" t="s">
        <v>4135</v>
      </c>
      <c r="Y1105" s="5" t="s">
        <v>4184</v>
      </c>
      <c r="Z1105" s="5" t="s">
        <v>4124</v>
      </c>
      <c r="AA1105" s="5" t="s">
        <v>4122</v>
      </c>
      <c r="AB1105" s="5" t="s">
        <v>4137</v>
      </c>
      <c r="AC1105" s="5" t="s">
        <v>5791</v>
      </c>
      <c r="AD1105" s="5" t="s">
        <v>5096</v>
      </c>
      <c r="AE1105" s="5" t="s">
        <v>4140</v>
      </c>
      <c r="AF1105" s="5" t="s">
        <v>3038</v>
      </c>
      <c r="AG1105" s="5" t="s">
        <v>6288</v>
      </c>
      <c r="AH1105" s="5" t="s">
        <v>3038</v>
      </c>
      <c r="AI1105" s="5" t="s">
        <v>5789</v>
      </c>
      <c r="AJ1105" s="5" t="s">
        <v>4532</v>
      </c>
      <c r="AK1105" s="5">
        <v>6.12</v>
      </c>
      <c r="AL1105" s="5" t="s">
        <v>4145</v>
      </c>
      <c r="AM1105" s="5" t="s">
        <v>4146</v>
      </c>
      <c r="AN1105" s="5" t="s">
        <v>4146</v>
      </c>
      <c r="AO1105" s="5">
        <v>16</v>
      </c>
      <c r="AP1105" s="5">
        <v>500</v>
      </c>
      <c r="AQ1105" s="5" t="s">
        <v>7513</v>
      </c>
      <c r="AR1105" s="5" t="s">
        <v>7514</v>
      </c>
      <c r="AS1105" s="5">
        <v>20</v>
      </c>
      <c r="AT1105" s="5">
        <v>40</v>
      </c>
      <c r="AU1105" s="5">
        <v>13.5</v>
      </c>
      <c r="AV1105" s="5">
        <v>9</v>
      </c>
      <c r="AW1105" s="5">
        <v>15.75</v>
      </c>
      <c r="AX1105" s="5">
        <v>5.31</v>
      </c>
      <c r="AY1105" s="5">
        <v>3.54</v>
      </c>
      <c r="AZ1105" s="5">
        <v>1115</v>
      </c>
      <c r="BA1105" s="5">
        <v>2.46</v>
      </c>
      <c r="BB1105" s="5">
        <v>57</v>
      </c>
      <c r="BC1105" s="5">
        <v>42.8</v>
      </c>
      <c r="BD1105" s="5">
        <v>39</v>
      </c>
      <c r="BE1105" s="5">
        <v>22.44</v>
      </c>
      <c r="BF1105" s="5">
        <v>16.85</v>
      </c>
      <c r="BG1105" s="5">
        <v>15.35</v>
      </c>
      <c r="BH1105" s="5">
        <v>17</v>
      </c>
      <c r="BI1105" s="5">
        <v>37.53</v>
      </c>
      <c r="BM1105" s="6">
        <f t="shared" si="272"/>
        <v>0</v>
      </c>
      <c r="BN1105" s="10">
        <f t="shared" si="273"/>
        <v>1</v>
      </c>
      <c r="BO1105" s="6">
        <f t="shared" si="274"/>
        <v>0</v>
      </c>
      <c r="BP1105" s="6">
        <f t="shared" si="275"/>
        <v>0</v>
      </c>
      <c r="BQ1105" s="6">
        <f t="shared" si="276"/>
        <v>0</v>
      </c>
      <c r="BR1105" s="10" t="str">
        <f t="shared" si="277"/>
        <v>清货在售</v>
      </c>
      <c r="BS1105" s="6" t="str">
        <f t="shared" si="287"/>
        <v>清货款</v>
      </c>
    </row>
    <row r="1106" spans="1:71">
      <c r="A1106" s="6" t="str">
        <f t="shared" si="278"/>
        <v>USB0D7VZ5T31</v>
      </c>
      <c r="B1106" s="6" t="str">
        <f t="shared" si="279"/>
        <v>USX004AOQG51</v>
      </c>
      <c r="C1106" s="6" t="str">
        <f t="shared" si="280"/>
        <v>USLM859001</v>
      </c>
      <c r="D1106" s="6" t="str">
        <f t="shared" si="281"/>
        <v>USB0D7VZ5T31LM859001</v>
      </c>
      <c r="E1106" s="6" t="str">
        <f t="shared" si="282"/>
        <v>USB0D7VZ5T31X004AOQG51</v>
      </c>
      <c r="F1106" s="6" t="str">
        <f t="shared" si="283"/>
        <v>USLM859001X004AOQG51</v>
      </c>
      <c r="G1106" s="6" t="str">
        <f t="shared" si="284"/>
        <v>USLM859001</v>
      </c>
      <c r="H1106" s="6" t="str">
        <f ca="1" t="shared" si="285"/>
        <v>老品</v>
      </c>
      <c r="I1106" s="10" t="str">
        <f t="shared" si="286"/>
        <v>停售</v>
      </c>
      <c r="J1106" s="5" t="s">
        <v>7517</v>
      </c>
      <c r="K1106" s="5" t="s">
        <v>7518</v>
      </c>
      <c r="L1106" s="5" t="s">
        <v>7519</v>
      </c>
      <c r="M1106" s="5" t="s">
        <v>7520</v>
      </c>
      <c r="N1106" s="5" t="s">
        <v>7521</v>
      </c>
      <c r="O1106" s="5" t="s">
        <v>7522</v>
      </c>
      <c r="P1106" s="5" t="s">
        <v>4120</v>
      </c>
      <c r="Q1106" s="5" t="s">
        <v>4385</v>
      </c>
      <c r="R1106" s="5" t="s">
        <v>2288</v>
      </c>
      <c r="S1106" s="5" t="s">
        <v>2995</v>
      </c>
      <c r="T1106" s="5" t="s">
        <v>2994</v>
      </c>
      <c r="U1106" s="5" t="s">
        <v>5225</v>
      </c>
      <c r="V1106" s="5" t="s">
        <v>4134</v>
      </c>
      <c r="W1106" s="5" t="s">
        <v>4120</v>
      </c>
      <c r="X1106" s="5" t="s">
        <v>4155</v>
      </c>
      <c r="Y1106" s="5" t="s">
        <v>4184</v>
      </c>
      <c r="Z1106" s="5" t="s">
        <v>4124</v>
      </c>
      <c r="AA1106" s="5" t="s">
        <v>4121</v>
      </c>
      <c r="AB1106" s="5" t="s">
        <v>4137</v>
      </c>
      <c r="AC1106" s="5" t="s">
        <v>7523</v>
      </c>
      <c r="AD1106" s="5" t="s">
        <v>5897</v>
      </c>
      <c r="AE1106" s="5" t="s">
        <v>4140</v>
      </c>
      <c r="AF1106" s="5" t="s">
        <v>2995</v>
      </c>
      <c r="AG1106" s="5" t="s">
        <v>6288</v>
      </c>
      <c r="AH1106" s="5" t="s">
        <v>2995</v>
      </c>
      <c r="AI1106" s="5" t="s">
        <v>4344</v>
      </c>
      <c r="AJ1106" s="5" t="s">
        <v>4144</v>
      </c>
      <c r="AK1106" s="5">
        <v>6.07</v>
      </c>
      <c r="AL1106" s="5" t="s">
        <v>4145</v>
      </c>
      <c r="AM1106" s="5" t="s">
        <v>4146</v>
      </c>
      <c r="AN1106" s="5" t="s">
        <v>4146</v>
      </c>
      <c r="AO1106" s="5">
        <v>12</v>
      </c>
      <c r="AP1106" s="5">
        <v>500</v>
      </c>
      <c r="AQ1106" s="5" t="s">
        <v>4760</v>
      </c>
      <c r="AR1106" s="5" t="s">
        <v>7524</v>
      </c>
      <c r="AS1106" s="5">
        <v>15</v>
      </c>
      <c r="AT1106" s="5">
        <v>27.5</v>
      </c>
      <c r="AU1106" s="5">
        <v>27.5</v>
      </c>
      <c r="AV1106" s="5">
        <v>7.8</v>
      </c>
      <c r="AW1106" s="5">
        <v>10.83</v>
      </c>
      <c r="AX1106" s="5">
        <v>10.83</v>
      </c>
      <c r="AY1106" s="5">
        <v>3.07</v>
      </c>
      <c r="AZ1106" s="5">
        <v>910</v>
      </c>
      <c r="BA1106" s="5">
        <v>2.01</v>
      </c>
      <c r="BB1106" s="5">
        <v>56.5</v>
      </c>
      <c r="BC1106" s="5">
        <v>49.5</v>
      </c>
      <c r="BD1106" s="5">
        <v>30.2</v>
      </c>
      <c r="BE1106" s="5">
        <v>22.24</v>
      </c>
      <c r="BF1106" s="5">
        <v>19.49</v>
      </c>
      <c r="BG1106" s="5">
        <v>11.89</v>
      </c>
      <c r="BH1106" s="5">
        <v>11.85</v>
      </c>
      <c r="BI1106" s="5">
        <v>26.16</v>
      </c>
      <c r="BM1106" s="6">
        <f t="shared" si="272"/>
        <v>1</v>
      </c>
      <c r="BN1106" s="10">
        <f t="shared" si="273"/>
        <v>0</v>
      </c>
      <c r="BO1106" s="6">
        <f t="shared" si="274"/>
        <v>0</v>
      </c>
      <c r="BP1106" s="6">
        <f t="shared" si="275"/>
        <v>0</v>
      </c>
      <c r="BQ1106" s="6">
        <f t="shared" si="276"/>
        <v>0</v>
      </c>
      <c r="BR1106" s="10" t="str">
        <f t="shared" si="277"/>
        <v>停售</v>
      </c>
      <c r="BS1106" s="6" t="str">
        <f t="shared" si="287"/>
        <v>停售</v>
      </c>
    </row>
    <row r="1107" spans="1:71">
      <c r="A1107" s="6" t="str">
        <f t="shared" si="278"/>
        <v>USB0D7VZ314C</v>
      </c>
      <c r="B1107" s="6" t="str">
        <f t="shared" si="279"/>
        <v>USX004AOZ89B</v>
      </c>
      <c r="C1107" s="6" t="str">
        <f t="shared" si="280"/>
        <v>USLM859002</v>
      </c>
      <c r="D1107" s="6" t="str">
        <f t="shared" si="281"/>
        <v>USB0D7VZ314CLM859002</v>
      </c>
      <c r="E1107" s="6" t="str">
        <f t="shared" si="282"/>
        <v>USB0D7VZ314CX004AOZ89B</v>
      </c>
      <c r="F1107" s="6" t="str">
        <f t="shared" si="283"/>
        <v>USLM859002X004AOZ89B</v>
      </c>
      <c r="G1107" s="6" t="str">
        <f t="shared" si="284"/>
        <v>USLM859002</v>
      </c>
      <c r="H1107" s="6" t="str">
        <f ca="1" t="shared" si="285"/>
        <v>老品</v>
      </c>
      <c r="I1107" s="10" t="str">
        <f t="shared" si="286"/>
        <v>停售</v>
      </c>
      <c r="J1107" s="5" t="s">
        <v>7525</v>
      </c>
      <c r="K1107" s="5" t="s">
        <v>7526</v>
      </c>
      <c r="L1107" s="5" t="s">
        <v>7519</v>
      </c>
      <c r="M1107" s="5" t="s">
        <v>7527</v>
      </c>
      <c r="N1107" s="5" t="s">
        <v>7528</v>
      </c>
      <c r="O1107" s="5" t="s">
        <v>463</v>
      </c>
      <c r="P1107" s="5" t="s">
        <v>4120</v>
      </c>
      <c r="Q1107" s="5" t="s">
        <v>4385</v>
      </c>
      <c r="R1107" s="5" t="s">
        <v>2288</v>
      </c>
      <c r="S1107" s="5" t="s">
        <v>2995</v>
      </c>
      <c r="T1107" s="5" t="s">
        <v>2994</v>
      </c>
      <c r="U1107" s="5" t="s">
        <v>5225</v>
      </c>
      <c r="V1107" s="5" t="s">
        <v>4134</v>
      </c>
      <c r="W1107" s="5" t="s">
        <v>4120</v>
      </c>
      <c r="X1107" s="5" t="s">
        <v>4135</v>
      </c>
      <c r="Y1107" s="5" t="s">
        <v>4184</v>
      </c>
      <c r="Z1107" s="5" t="s">
        <v>4124</v>
      </c>
      <c r="AA1107" s="5" t="s">
        <v>4121</v>
      </c>
      <c r="AB1107" s="5" t="s">
        <v>4137</v>
      </c>
      <c r="AC1107" s="5" t="s">
        <v>7523</v>
      </c>
      <c r="AD1107" s="5" t="s">
        <v>5897</v>
      </c>
      <c r="AE1107" s="5" t="s">
        <v>4140</v>
      </c>
      <c r="AF1107" s="5" t="s">
        <v>2995</v>
      </c>
      <c r="AG1107" s="5" t="s">
        <v>6288</v>
      </c>
      <c r="AH1107" s="5" t="s">
        <v>2995</v>
      </c>
      <c r="AI1107" s="5" t="s">
        <v>4344</v>
      </c>
      <c r="AJ1107" s="5" t="s">
        <v>4144</v>
      </c>
      <c r="AK1107" s="5">
        <v>7.95</v>
      </c>
      <c r="AL1107" s="5" t="s">
        <v>4145</v>
      </c>
      <c r="AM1107" s="5" t="s">
        <v>4146</v>
      </c>
      <c r="AN1107" s="5" t="s">
        <v>4146</v>
      </c>
      <c r="AO1107" s="5">
        <v>6</v>
      </c>
      <c r="AP1107" s="5">
        <v>250</v>
      </c>
      <c r="AQ1107" s="5" t="s">
        <v>4274</v>
      </c>
      <c r="AR1107" s="5" t="s">
        <v>4489</v>
      </c>
      <c r="AS1107" s="5">
        <v>15</v>
      </c>
      <c r="AT1107" s="5">
        <v>27.5</v>
      </c>
      <c r="AU1107" s="5">
        <v>27.5</v>
      </c>
      <c r="AV1107" s="5">
        <v>15</v>
      </c>
      <c r="AW1107" s="5">
        <v>10.83</v>
      </c>
      <c r="AX1107" s="5">
        <v>10.83</v>
      </c>
      <c r="AY1107" s="5">
        <v>5.91</v>
      </c>
      <c r="AZ1107" s="5">
        <v>1780</v>
      </c>
      <c r="BA1107" s="5">
        <v>3.93</v>
      </c>
      <c r="BB1107" s="5">
        <v>56.5</v>
      </c>
      <c r="BC1107" s="5">
        <v>47.2</v>
      </c>
      <c r="BD1107" s="5">
        <v>30</v>
      </c>
      <c r="BE1107" s="5">
        <v>22.24</v>
      </c>
      <c r="BF1107" s="5">
        <v>18.58</v>
      </c>
      <c r="BG1107" s="5">
        <v>11.81</v>
      </c>
      <c r="BH1107" s="5">
        <v>11.56</v>
      </c>
      <c r="BI1107" s="5">
        <v>25.52</v>
      </c>
      <c r="BM1107" s="6">
        <f t="shared" si="272"/>
        <v>1</v>
      </c>
      <c r="BN1107" s="10">
        <f t="shared" si="273"/>
        <v>0</v>
      </c>
      <c r="BO1107" s="6">
        <f t="shared" si="274"/>
        <v>0</v>
      </c>
      <c r="BP1107" s="6">
        <f t="shared" si="275"/>
        <v>0</v>
      </c>
      <c r="BQ1107" s="6">
        <f t="shared" si="276"/>
        <v>0</v>
      </c>
      <c r="BR1107" s="10" t="str">
        <f t="shared" si="277"/>
        <v>停售</v>
      </c>
      <c r="BS1107" s="6" t="str">
        <f t="shared" si="287"/>
        <v>停售</v>
      </c>
    </row>
    <row r="1108" spans="1:71">
      <c r="A1108" s="6" t="str">
        <f t="shared" si="278"/>
        <v>MXB0D7VZ314C</v>
      </c>
      <c r="B1108" s="6" t="str">
        <f t="shared" si="279"/>
        <v>MXX004AOZ89B</v>
      </c>
      <c r="C1108" s="6" t="str">
        <f t="shared" si="280"/>
        <v>MXLM859002</v>
      </c>
      <c r="D1108" s="6" t="str">
        <f t="shared" si="281"/>
        <v>MXB0D7VZ314CLM859002</v>
      </c>
      <c r="E1108" s="6" t="str">
        <f t="shared" si="282"/>
        <v>MXB0D7VZ314CX004AOZ89B</v>
      </c>
      <c r="F1108" s="6" t="str">
        <f t="shared" si="283"/>
        <v>MXLM859002X004AOZ89B</v>
      </c>
      <c r="G1108" s="6" t="str">
        <f t="shared" si="284"/>
        <v>MXLM859002</v>
      </c>
      <c r="H1108" s="6" t="str">
        <f ca="1" t="shared" si="285"/>
        <v>待上架</v>
      </c>
      <c r="I1108" s="10" t="str">
        <f t="shared" si="286"/>
        <v>未维护</v>
      </c>
      <c r="J1108" s="5" t="s">
        <v>7525</v>
      </c>
      <c r="K1108" s="5" t="s">
        <v>7526</v>
      </c>
      <c r="L1108" s="5" t="s">
        <v>7527</v>
      </c>
      <c r="M1108" s="5" t="s">
        <v>7527</v>
      </c>
      <c r="N1108" s="5" t="s">
        <v>7528</v>
      </c>
      <c r="O1108" s="5" t="s">
        <v>463</v>
      </c>
      <c r="P1108" s="5" t="s">
        <v>4120</v>
      </c>
      <c r="Q1108" s="5" t="s">
        <v>4402</v>
      </c>
      <c r="R1108" s="5" t="s">
        <v>8</v>
      </c>
      <c r="S1108" s="5" t="s">
        <v>2995</v>
      </c>
      <c r="T1108" s="5" t="s">
        <v>2994</v>
      </c>
      <c r="U1108" s="5" t="s">
        <v>5225</v>
      </c>
      <c r="V1108" s="5" t="s">
        <v>4134</v>
      </c>
      <c r="W1108" s="5" t="s">
        <v>4123</v>
      </c>
      <c r="X1108" s="5" t="s">
        <v>4135</v>
      </c>
      <c r="Y1108" s="5" t="s">
        <v>4299</v>
      </c>
      <c r="Z1108" s="5" t="s">
        <v>4124</v>
      </c>
      <c r="AA1108" s="5" t="s">
        <v>4123</v>
      </c>
      <c r="AB1108" s="5" t="s">
        <v>4341</v>
      </c>
      <c r="AE1108" s="5" t="s">
        <v>4299</v>
      </c>
      <c r="AF1108" s="5" t="s">
        <v>2975</v>
      </c>
      <c r="AG1108" s="5" t="s">
        <v>4350</v>
      </c>
      <c r="AH1108" s="5" t="s">
        <v>3031</v>
      </c>
      <c r="AI1108" s="5" t="s">
        <v>4344</v>
      </c>
      <c r="AJ1108" s="5" t="s">
        <v>4144</v>
      </c>
      <c r="AL1108" s="5" t="s">
        <v>4145</v>
      </c>
      <c r="AM1108" s="5" t="s">
        <v>4146</v>
      </c>
      <c r="AN1108" s="5" t="s">
        <v>4146</v>
      </c>
      <c r="AO1108" s="5">
        <v>6</v>
      </c>
      <c r="AP1108" s="5">
        <v>250</v>
      </c>
      <c r="AQ1108" s="5" t="s">
        <v>4274</v>
      </c>
      <c r="AR1108" s="5" t="s">
        <v>4489</v>
      </c>
      <c r="AS1108" s="5">
        <v>15</v>
      </c>
      <c r="AT1108" s="5">
        <v>27.5</v>
      </c>
      <c r="AU1108" s="5">
        <v>27.5</v>
      </c>
      <c r="AV1108" s="5">
        <v>15</v>
      </c>
      <c r="AW1108" s="5">
        <v>10.83</v>
      </c>
      <c r="AX1108" s="5">
        <v>10.83</v>
      </c>
      <c r="AY1108" s="5">
        <v>5.91</v>
      </c>
      <c r="AZ1108" s="5">
        <v>1780</v>
      </c>
      <c r="BA1108" s="5">
        <v>3.93</v>
      </c>
      <c r="BB1108" s="5">
        <v>56.5</v>
      </c>
      <c r="BC1108" s="5">
        <v>47.2</v>
      </c>
      <c r="BD1108" s="5">
        <v>30</v>
      </c>
      <c r="BE1108" s="5">
        <v>22.24</v>
      </c>
      <c r="BF1108" s="5">
        <v>18.58</v>
      </c>
      <c r="BG1108" s="5">
        <v>11.81</v>
      </c>
      <c r="BH1108" s="5">
        <v>11.56</v>
      </c>
      <c r="BI1108" s="5">
        <v>25.52</v>
      </c>
      <c r="BM1108" s="6">
        <f t="shared" si="272"/>
        <v>0</v>
      </c>
      <c r="BN1108" s="10">
        <f t="shared" si="273"/>
        <v>0</v>
      </c>
      <c r="BO1108" s="6">
        <f t="shared" si="274"/>
        <v>0</v>
      </c>
      <c r="BP1108" s="6">
        <f t="shared" si="275"/>
        <v>1</v>
      </c>
      <c r="BQ1108" s="6">
        <f t="shared" si="276"/>
        <v>0</v>
      </c>
      <c r="BR1108" s="10" t="str">
        <f t="shared" si="277"/>
        <v>待上架</v>
      </c>
      <c r="BS1108" s="6" t="str">
        <f t="shared" si="287"/>
        <v>待上架</v>
      </c>
    </row>
    <row r="1109" spans="1:71">
      <c r="A1109" s="6" t="str">
        <f t="shared" si="278"/>
        <v>CAB0D9VQ2D9J</v>
      </c>
      <c r="B1109" s="6" t="str">
        <f t="shared" si="279"/>
        <v>CAX004BULA8H</v>
      </c>
      <c r="C1109" s="6" t="str">
        <f t="shared" si="280"/>
        <v>CALM860001</v>
      </c>
      <c r="D1109" s="6" t="str">
        <f t="shared" si="281"/>
        <v>CAB0D9VQ2D9JLM860001</v>
      </c>
      <c r="E1109" s="6" t="str">
        <f t="shared" si="282"/>
        <v>CAB0D9VQ2D9JX004BULA8H</v>
      </c>
      <c r="F1109" s="6" t="str">
        <f t="shared" si="283"/>
        <v>CALM860001X004BULA8H</v>
      </c>
      <c r="G1109" s="6" t="str">
        <f t="shared" si="284"/>
        <v>CALM860001</v>
      </c>
      <c r="H1109" s="6" t="str">
        <f ca="1" t="shared" si="285"/>
        <v>新品</v>
      </c>
      <c r="I1109" s="10" t="str">
        <f t="shared" si="286"/>
        <v>C</v>
      </c>
      <c r="J1109" s="5" t="s">
        <v>7529</v>
      </c>
      <c r="K1109" s="5" t="s">
        <v>7530</v>
      </c>
      <c r="L1109" s="5" t="s">
        <v>7531</v>
      </c>
      <c r="M1109" s="5" t="s">
        <v>7532</v>
      </c>
      <c r="N1109" s="5" t="s">
        <v>7533</v>
      </c>
      <c r="O1109" s="5" t="s">
        <v>465</v>
      </c>
      <c r="P1109" s="5" t="s">
        <v>4154</v>
      </c>
      <c r="Q1109" s="5" t="s">
        <v>4491</v>
      </c>
      <c r="R1109" s="5" t="s">
        <v>10</v>
      </c>
      <c r="S1109" s="5" t="s">
        <v>2995</v>
      </c>
      <c r="T1109" s="5" t="s">
        <v>2994</v>
      </c>
      <c r="U1109" s="5" t="s">
        <v>5225</v>
      </c>
      <c r="V1109" s="5" t="s">
        <v>4134</v>
      </c>
      <c r="W1109" s="5" t="s">
        <v>4123</v>
      </c>
      <c r="X1109" s="5" t="s">
        <v>4155</v>
      </c>
      <c r="Y1109" s="5" t="s">
        <v>4184</v>
      </c>
      <c r="Z1109" s="5" t="s">
        <v>4492</v>
      </c>
      <c r="AA1109" s="5" t="s">
        <v>4122</v>
      </c>
      <c r="AB1109" s="5" t="s">
        <v>4124</v>
      </c>
      <c r="AC1109" s="5" t="s">
        <v>6795</v>
      </c>
      <c r="AD1109" s="5" t="s">
        <v>4252</v>
      </c>
      <c r="AE1109" s="5" t="s">
        <v>4140</v>
      </c>
      <c r="AF1109" s="5" t="s">
        <v>2978</v>
      </c>
      <c r="AG1109" s="5" t="s">
        <v>4350</v>
      </c>
      <c r="AH1109" s="5" t="s">
        <v>2998</v>
      </c>
      <c r="AI1109" s="5" t="s">
        <v>4344</v>
      </c>
      <c r="AJ1109" s="5" t="s">
        <v>4144</v>
      </c>
      <c r="AK1109" s="5">
        <v>10.62</v>
      </c>
      <c r="AL1109" s="5" t="s">
        <v>4145</v>
      </c>
      <c r="AM1109" s="5" t="s">
        <v>4146</v>
      </c>
      <c r="AN1109" s="5" t="s">
        <v>4146</v>
      </c>
      <c r="AO1109" s="5">
        <v>5</v>
      </c>
      <c r="AP1109" s="5">
        <v>500</v>
      </c>
      <c r="AQ1109" s="5" t="s">
        <v>4147</v>
      </c>
      <c r="AR1109" s="5" t="s">
        <v>4148</v>
      </c>
      <c r="AS1109" s="5">
        <v>15</v>
      </c>
      <c r="AT1109" s="5">
        <v>30.5</v>
      </c>
      <c r="AU1109" s="5">
        <v>30.5</v>
      </c>
      <c r="AV1109" s="5">
        <v>11.5</v>
      </c>
      <c r="AW1109" s="5">
        <v>12.01</v>
      </c>
      <c r="AX1109" s="5">
        <v>12.01</v>
      </c>
      <c r="AY1109" s="5">
        <v>4.53</v>
      </c>
      <c r="AZ1109" s="5">
        <v>1850</v>
      </c>
      <c r="BA1109" s="5">
        <v>4.08</v>
      </c>
      <c r="BB1109" s="5">
        <v>59.5</v>
      </c>
      <c r="BC1109" s="5">
        <v>32.5</v>
      </c>
      <c r="BD1109" s="5">
        <v>32</v>
      </c>
      <c r="BE1109" s="5">
        <v>23.43</v>
      </c>
      <c r="BF1109" s="5">
        <v>12.8</v>
      </c>
      <c r="BG1109" s="5">
        <v>12.6</v>
      </c>
      <c r="BH1109" s="5">
        <v>9.51</v>
      </c>
      <c r="BI1109" s="5">
        <v>20.99</v>
      </c>
      <c r="BM1109" s="6">
        <f t="shared" si="272"/>
        <v>0</v>
      </c>
      <c r="BN1109" s="10">
        <f t="shared" si="273"/>
        <v>0</v>
      </c>
      <c r="BO1109" s="6">
        <f t="shared" si="274"/>
        <v>0</v>
      </c>
      <c r="BP1109" s="6">
        <f t="shared" si="275"/>
        <v>1</v>
      </c>
      <c r="BQ1109" s="6">
        <f t="shared" si="276"/>
        <v>0</v>
      </c>
      <c r="BR1109" s="10" t="str">
        <f t="shared" si="277"/>
        <v>待上架</v>
      </c>
      <c r="BS1109" s="6" t="str">
        <f t="shared" si="287"/>
        <v>需维护</v>
      </c>
    </row>
    <row r="1110" spans="1:71">
      <c r="A1110" s="6" t="str">
        <f t="shared" si="278"/>
        <v>AUB0D9VQ2D9J</v>
      </c>
      <c r="B1110" s="6" t="str">
        <f t="shared" si="279"/>
        <v>AUX001CLMX83</v>
      </c>
      <c r="C1110" s="6" t="str">
        <f t="shared" si="280"/>
        <v>AULM860001</v>
      </c>
      <c r="D1110" s="6" t="str">
        <f t="shared" si="281"/>
        <v>AUB0D9VQ2D9JLM860001</v>
      </c>
      <c r="E1110" s="6" t="str">
        <f t="shared" si="282"/>
        <v>AUB0D9VQ2D9JX001CLMX83</v>
      </c>
      <c r="F1110" s="6" t="str">
        <f t="shared" si="283"/>
        <v>AULM860001X001CLMX83</v>
      </c>
      <c r="G1110" s="6" t="str">
        <f t="shared" si="284"/>
        <v>AULM860001</v>
      </c>
      <c r="H1110" s="6" t="str">
        <f ca="1" t="shared" si="285"/>
        <v>待上架</v>
      </c>
      <c r="I1110" s="10" t="str">
        <f t="shared" si="286"/>
        <v>未维护</v>
      </c>
      <c r="J1110" s="5" t="s">
        <v>7529</v>
      </c>
      <c r="K1110" s="5" t="s">
        <v>7530</v>
      </c>
      <c r="L1110" s="5" t="s">
        <v>7532</v>
      </c>
      <c r="M1110" s="5" t="s">
        <v>7532</v>
      </c>
      <c r="N1110" s="5" t="s">
        <v>7534</v>
      </c>
      <c r="O1110" s="5" t="s">
        <v>7535</v>
      </c>
      <c r="P1110" s="5" t="s">
        <v>4154</v>
      </c>
      <c r="Q1110" s="5" t="s">
        <v>4393</v>
      </c>
      <c r="R1110" s="5" t="s">
        <v>1522</v>
      </c>
      <c r="S1110" s="5" t="s">
        <v>2985</v>
      </c>
      <c r="T1110" s="5" t="s">
        <v>2994</v>
      </c>
      <c r="U1110" s="5" t="s">
        <v>5225</v>
      </c>
      <c r="V1110" s="5" t="s">
        <v>4134</v>
      </c>
      <c r="W1110" s="5" t="s">
        <v>4123</v>
      </c>
      <c r="X1110" s="5" t="s">
        <v>4135</v>
      </c>
      <c r="Y1110" s="5" t="s">
        <v>4136</v>
      </c>
      <c r="Z1110" s="5" t="s">
        <v>4124</v>
      </c>
      <c r="AA1110" s="5" t="s">
        <v>4123</v>
      </c>
      <c r="AB1110" s="5" t="s">
        <v>4124</v>
      </c>
      <c r="AE1110" s="5" t="s">
        <v>4299</v>
      </c>
      <c r="AF1110" s="5" t="s">
        <v>3007</v>
      </c>
      <c r="AG1110" s="5" t="s">
        <v>4394</v>
      </c>
      <c r="AH1110" s="5" t="s">
        <v>3007</v>
      </c>
      <c r="AI1110" s="5" t="s">
        <v>4344</v>
      </c>
      <c r="AJ1110" s="5" t="s">
        <v>4144</v>
      </c>
      <c r="AL1110" s="5" t="s">
        <v>4145</v>
      </c>
      <c r="AM1110" s="5" t="s">
        <v>4146</v>
      </c>
      <c r="AN1110" s="5" t="s">
        <v>4146</v>
      </c>
      <c r="AO1110" s="5">
        <v>5</v>
      </c>
      <c r="AP1110" s="5">
        <v>500</v>
      </c>
      <c r="AQ1110" s="5" t="s">
        <v>4147</v>
      </c>
      <c r="AR1110" s="5" t="s">
        <v>4148</v>
      </c>
      <c r="AS1110" s="5">
        <v>15</v>
      </c>
      <c r="AT1110" s="5">
        <v>30.5</v>
      </c>
      <c r="AU1110" s="5">
        <v>30.5</v>
      </c>
      <c r="AV1110" s="5">
        <v>11.5</v>
      </c>
      <c r="AW1110" s="5">
        <v>12.01</v>
      </c>
      <c r="AX1110" s="5">
        <v>12.01</v>
      </c>
      <c r="AY1110" s="5">
        <v>4.53</v>
      </c>
      <c r="AZ1110" s="5">
        <v>1850</v>
      </c>
      <c r="BA1110" s="5">
        <v>4.08</v>
      </c>
      <c r="BB1110" s="5">
        <v>59.5</v>
      </c>
      <c r="BC1110" s="5">
        <v>32.5</v>
      </c>
      <c r="BD1110" s="5">
        <v>32</v>
      </c>
      <c r="BE1110" s="5">
        <v>23.43</v>
      </c>
      <c r="BF1110" s="5">
        <v>12.8</v>
      </c>
      <c r="BG1110" s="5">
        <v>12.6</v>
      </c>
      <c r="BH1110" s="5">
        <v>9.51</v>
      </c>
      <c r="BI1110" s="5">
        <v>20.99</v>
      </c>
      <c r="BM1110" s="6">
        <f t="shared" si="272"/>
        <v>0</v>
      </c>
      <c r="BN1110" s="10">
        <f t="shared" si="273"/>
        <v>0</v>
      </c>
      <c r="BO1110" s="6">
        <f t="shared" si="274"/>
        <v>0</v>
      </c>
      <c r="BP1110" s="6">
        <f t="shared" si="275"/>
        <v>1</v>
      </c>
      <c r="BQ1110" s="6">
        <f t="shared" si="276"/>
        <v>0</v>
      </c>
      <c r="BR1110" s="10" t="str">
        <f t="shared" si="277"/>
        <v>待上架</v>
      </c>
      <c r="BS1110" s="6" t="str">
        <f t="shared" si="287"/>
        <v>待上架</v>
      </c>
    </row>
    <row r="1111" spans="1:71">
      <c r="A1111" s="6" t="str">
        <f t="shared" si="278"/>
        <v>USB0D9VQ2D9J</v>
      </c>
      <c r="B1111" s="6" t="str">
        <f t="shared" si="279"/>
        <v>USX004BULA8H</v>
      </c>
      <c r="C1111" s="6" t="str">
        <f t="shared" si="280"/>
        <v>USLM860001</v>
      </c>
      <c r="D1111" s="6" t="str">
        <f t="shared" si="281"/>
        <v>USB0D9VQ2D9JLM860001</v>
      </c>
      <c r="E1111" s="6" t="str">
        <f t="shared" si="282"/>
        <v>USB0D9VQ2D9JX004BULA8H</v>
      </c>
      <c r="F1111" s="6" t="str">
        <f t="shared" si="283"/>
        <v>USLM860001X004BULA8H</v>
      </c>
      <c r="G1111" s="6" t="str">
        <f t="shared" si="284"/>
        <v>USLM860001</v>
      </c>
      <c r="H1111" s="6" t="str">
        <f ca="1" t="shared" si="285"/>
        <v>老品</v>
      </c>
      <c r="I1111" s="10" t="str">
        <f t="shared" si="286"/>
        <v>流量款</v>
      </c>
      <c r="J1111" s="5" t="s">
        <v>7529</v>
      </c>
      <c r="K1111" s="5" t="s">
        <v>7530</v>
      </c>
      <c r="L1111" s="5" t="s">
        <v>7536</v>
      </c>
      <c r="M1111" s="5" t="s">
        <v>7532</v>
      </c>
      <c r="N1111" s="5" t="s">
        <v>7533</v>
      </c>
      <c r="O1111" s="5" t="s">
        <v>465</v>
      </c>
      <c r="P1111" s="5" t="s">
        <v>4154</v>
      </c>
      <c r="Q1111" s="5" t="s">
        <v>4385</v>
      </c>
      <c r="R1111" s="5" t="s">
        <v>2288</v>
      </c>
      <c r="S1111" s="5" t="s">
        <v>2995</v>
      </c>
      <c r="T1111" s="5" t="s">
        <v>2994</v>
      </c>
      <c r="U1111" s="5" t="s">
        <v>5225</v>
      </c>
      <c r="V1111" s="5" t="s">
        <v>4134</v>
      </c>
      <c r="W1111" s="5" t="s">
        <v>4122</v>
      </c>
      <c r="X1111" s="5" t="s">
        <v>4155</v>
      </c>
      <c r="Y1111" s="5" t="s">
        <v>4136</v>
      </c>
      <c r="Z1111" s="5" t="s">
        <v>4124</v>
      </c>
      <c r="AA1111" s="5" t="s">
        <v>4122</v>
      </c>
      <c r="AB1111" s="5" t="s">
        <v>4341</v>
      </c>
      <c r="AC1111" s="5" t="s">
        <v>7537</v>
      </c>
      <c r="AD1111" s="5" t="s">
        <v>5274</v>
      </c>
      <c r="AE1111" s="5" t="s">
        <v>4140</v>
      </c>
      <c r="AF1111" s="5" t="s">
        <v>3033</v>
      </c>
      <c r="AG1111" s="5" t="s">
        <v>6288</v>
      </c>
      <c r="AH1111" s="5" t="s">
        <v>3033</v>
      </c>
      <c r="AI1111" s="5" t="s">
        <v>4344</v>
      </c>
      <c r="AJ1111" s="5" t="s">
        <v>4144</v>
      </c>
      <c r="AK1111" s="5">
        <v>7.38</v>
      </c>
      <c r="AL1111" s="5" t="s">
        <v>4145</v>
      </c>
      <c r="AM1111" s="5" t="s">
        <v>4146</v>
      </c>
      <c r="AN1111" s="5" t="s">
        <v>4146</v>
      </c>
      <c r="AO1111" s="5">
        <v>5</v>
      </c>
      <c r="AP1111" s="5">
        <v>500</v>
      </c>
      <c r="AQ1111" s="5" t="s">
        <v>4147</v>
      </c>
      <c r="AR1111" s="5" t="s">
        <v>4148</v>
      </c>
      <c r="AS1111" s="5">
        <v>15</v>
      </c>
      <c r="AT1111" s="5">
        <v>30.5</v>
      </c>
      <c r="AU1111" s="5">
        <v>30.5</v>
      </c>
      <c r="AV1111" s="5">
        <v>11.5</v>
      </c>
      <c r="AW1111" s="5">
        <v>12.01</v>
      </c>
      <c r="AX1111" s="5">
        <v>12.01</v>
      </c>
      <c r="AY1111" s="5">
        <v>4.53</v>
      </c>
      <c r="AZ1111" s="5">
        <v>1850</v>
      </c>
      <c r="BA1111" s="5">
        <v>4.08</v>
      </c>
      <c r="BB1111" s="5">
        <v>59.5</v>
      </c>
      <c r="BC1111" s="5">
        <v>32.5</v>
      </c>
      <c r="BD1111" s="5">
        <v>32</v>
      </c>
      <c r="BE1111" s="5">
        <v>23.43</v>
      </c>
      <c r="BF1111" s="5">
        <v>12.8</v>
      </c>
      <c r="BG1111" s="5">
        <v>12.6</v>
      </c>
      <c r="BH1111" s="5">
        <v>9.51</v>
      </c>
      <c r="BI1111" s="5">
        <v>20.99</v>
      </c>
      <c r="BM1111" s="6">
        <f t="shared" si="272"/>
        <v>0</v>
      </c>
      <c r="BN1111" s="10">
        <f t="shared" si="273"/>
        <v>0</v>
      </c>
      <c r="BO1111" s="6">
        <f t="shared" si="274"/>
        <v>2</v>
      </c>
      <c r="BP1111" s="6">
        <f t="shared" si="275"/>
        <v>0</v>
      </c>
      <c r="BQ1111" s="6">
        <f t="shared" si="276"/>
        <v>0</v>
      </c>
      <c r="BR1111" s="10" t="str">
        <f t="shared" si="277"/>
        <v>正常在售</v>
      </c>
      <c r="BS1111" s="6" t="str">
        <f t="shared" si="287"/>
        <v>流量款</v>
      </c>
    </row>
    <row r="1112" spans="1:71">
      <c r="A1112" s="6" t="str">
        <f t="shared" si="278"/>
        <v>MXB0D9VQ2D9J</v>
      </c>
      <c r="B1112" s="6" t="str">
        <f t="shared" si="279"/>
        <v>MXX004BULA8H</v>
      </c>
      <c r="C1112" s="6" t="str">
        <f t="shared" si="280"/>
        <v>MXLM860001</v>
      </c>
      <c r="D1112" s="6" t="str">
        <f t="shared" si="281"/>
        <v>MXB0D9VQ2D9JLM860001</v>
      </c>
      <c r="E1112" s="6" t="str">
        <f t="shared" si="282"/>
        <v>MXB0D9VQ2D9JX004BULA8H</v>
      </c>
      <c r="F1112" s="6" t="str">
        <f t="shared" si="283"/>
        <v>MXLM860001X004BULA8H</v>
      </c>
      <c r="G1112" s="6" t="str">
        <f t="shared" si="284"/>
        <v>MXLM860001</v>
      </c>
      <c r="H1112" s="6" t="str">
        <f ca="1" t="shared" si="285"/>
        <v>待上架</v>
      </c>
      <c r="I1112" s="10" t="str">
        <f t="shared" si="286"/>
        <v>C</v>
      </c>
      <c r="J1112" s="5" t="s">
        <v>7529</v>
      </c>
      <c r="K1112" s="5" t="s">
        <v>7530</v>
      </c>
      <c r="L1112" s="5" t="s">
        <v>7532</v>
      </c>
      <c r="M1112" s="5" t="s">
        <v>7532</v>
      </c>
      <c r="N1112" s="5" t="s">
        <v>7533</v>
      </c>
      <c r="O1112" s="5" t="s">
        <v>465</v>
      </c>
      <c r="P1112" s="5" t="s">
        <v>4120</v>
      </c>
      <c r="Q1112" s="5" t="s">
        <v>4402</v>
      </c>
      <c r="R1112" s="5" t="s">
        <v>8</v>
      </c>
      <c r="S1112" s="5" t="s">
        <v>2995</v>
      </c>
      <c r="T1112" s="5" t="s">
        <v>2994</v>
      </c>
      <c r="U1112" s="5" t="s">
        <v>5225</v>
      </c>
      <c r="V1112" s="5" t="s">
        <v>4134</v>
      </c>
      <c r="W1112" s="5" t="s">
        <v>4120</v>
      </c>
      <c r="X1112" s="5" t="s">
        <v>4135</v>
      </c>
      <c r="Y1112" s="5" t="s">
        <v>4136</v>
      </c>
      <c r="Z1112" s="5" t="s">
        <v>4492</v>
      </c>
      <c r="AA1112" s="5" t="s">
        <v>4120</v>
      </c>
      <c r="AB1112" s="5" t="s">
        <v>4137</v>
      </c>
      <c r="AE1112" s="5" t="s">
        <v>4299</v>
      </c>
      <c r="AF1112" s="5" t="s">
        <v>2975</v>
      </c>
      <c r="AG1112" s="5" t="s">
        <v>4350</v>
      </c>
      <c r="AH1112" s="5" t="s">
        <v>4142</v>
      </c>
      <c r="AI1112" s="5" t="s">
        <v>4344</v>
      </c>
      <c r="AJ1112" s="5" t="s">
        <v>4144</v>
      </c>
      <c r="AL1112" s="5" t="s">
        <v>4145</v>
      </c>
      <c r="AM1112" s="5" t="s">
        <v>4146</v>
      </c>
      <c r="AN1112" s="5" t="s">
        <v>4146</v>
      </c>
      <c r="AO1112" s="5">
        <v>5</v>
      </c>
      <c r="AP1112" s="5">
        <v>500</v>
      </c>
      <c r="AQ1112" s="5" t="s">
        <v>4147</v>
      </c>
      <c r="AR1112" s="5" t="s">
        <v>4148</v>
      </c>
      <c r="AS1112" s="5">
        <v>15</v>
      </c>
      <c r="AT1112" s="5">
        <v>30.5</v>
      </c>
      <c r="AU1112" s="5">
        <v>30.5</v>
      </c>
      <c r="AV1112" s="5">
        <v>11.5</v>
      </c>
      <c r="AW1112" s="5">
        <v>12.01</v>
      </c>
      <c r="AX1112" s="5">
        <v>12.01</v>
      </c>
      <c r="AY1112" s="5">
        <v>4.53</v>
      </c>
      <c r="AZ1112" s="5">
        <v>1850</v>
      </c>
      <c r="BA1112" s="5">
        <v>4.08</v>
      </c>
      <c r="BB1112" s="5">
        <v>59.5</v>
      </c>
      <c r="BC1112" s="5">
        <v>32.5</v>
      </c>
      <c r="BD1112" s="5">
        <v>32</v>
      </c>
      <c r="BE1112" s="5">
        <v>23.43</v>
      </c>
      <c r="BF1112" s="5">
        <v>12.8</v>
      </c>
      <c r="BG1112" s="5">
        <v>12.6</v>
      </c>
      <c r="BH1112" s="5">
        <v>9.51</v>
      </c>
      <c r="BI1112" s="5">
        <v>20.99</v>
      </c>
      <c r="BM1112" s="6">
        <f t="shared" si="272"/>
        <v>1</v>
      </c>
      <c r="BN1112" s="10">
        <f t="shared" si="273"/>
        <v>0</v>
      </c>
      <c r="BO1112" s="6">
        <f t="shared" si="274"/>
        <v>0</v>
      </c>
      <c r="BP1112" s="6">
        <f t="shared" si="275"/>
        <v>0</v>
      </c>
      <c r="BQ1112" s="6">
        <f t="shared" si="276"/>
        <v>0</v>
      </c>
      <c r="BR1112" s="10" t="str">
        <f t="shared" si="277"/>
        <v>停售</v>
      </c>
      <c r="BS1112" s="6" t="str">
        <f t="shared" si="287"/>
        <v>停售</v>
      </c>
    </row>
    <row r="1113" spans="1:71">
      <c r="A1113" s="6" t="str">
        <f t="shared" si="278"/>
        <v>CAB0CNCWY7N6</v>
      </c>
      <c r="B1113" s="6" t="str">
        <f t="shared" si="279"/>
        <v>CAX004ECNI8R</v>
      </c>
      <c r="C1113" s="6" t="str">
        <f t="shared" si="280"/>
        <v>CALM861001</v>
      </c>
      <c r="D1113" s="6" t="str">
        <f t="shared" si="281"/>
        <v>CAB0CNCWY7N6LM861001</v>
      </c>
      <c r="E1113" s="6" t="str">
        <f t="shared" si="282"/>
        <v>CAB0CNCWY7N6X004ECNI8R</v>
      </c>
      <c r="F1113" s="6" t="str">
        <f t="shared" si="283"/>
        <v>CALM861001X004ECNI8R</v>
      </c>
      <c r="G1113" s="6" t="str">
        <f t="shared" si="284"/>
        <v>CALM861001</v>
      </c>
      <c r="H1113" s="6" t="str">
        <f ca="1" t="shared" si="285"/>
        <v>老品</v>
      </c>
      <c r="I1113" s="10" t="str">
        <f t="shared" si="286"/>
        <v>D</v>
      </c>
      <c r="J1113" s="5" t="s">
        <v>7538</v>
      </c>
      <c r="K1113" s="5" t="s">
        <v>7539</v>
      </c>
      <c r="L1113" s="5" t="s">
        <v>7531</v>
      </c>
      <c r="M1113" s="5" t="s">
        <v>7371</v>
      </c>
      <c r="N1113" s="5" t="s">
        <v>7540</v>
      </c>
      <c r="O1113" s="5" t="s">
        <v>468</v>
      </c>
      <c r="P1113" s="5" t="s">
        <v>4154</v>
      </c>
      <c r="Q1113" s="5" t="s">
        <v>4491</v>
      </c>
      <c r="R1113" s="5" t="s">
        <v>10</v>
      </c>
      <c r="S1113" s="5" t="s">
        <v>2995</v>
      </c>
      <c r="T1113" s="5" t="s">
        <v>2994</v>
      </c>
      <c r="U1113" s="5" t="s">
        <v>5225</v>
      </c>
      <c r="V1113" s="5" t="s">
        <v>4134</v>
      </c>
      <c r="W1113" s="5" t="s">
        <v>4122</v>
      </c>
      <c r="X1113" s="5" t="s">
        <v>4155</v>
      </c>
      <c r="Y1113" s="5" t="s">
        <v>4184</v>
      </c>
      <c r="Z1113" s="5" t="s">
        <v>4523</v>
      </c>
      <c r="AA1113" s="5" t="s">
        <v>4122</v>
      </c>
      <c r="AB1113" s="5" t="s">
        <v>4124</v>
      </c>
      <c r="AC1113" s="5" t="s">
        <v>5116</v>
      </c>
      <c r="AD1113" s="5" t="s">
        <v>4259</v>
      </c>
      <c r="AE1113" s="5" t="s">
        <v>4140</v>
      </c>
      <c r="AF1113" s="5" t="s">
        <v>2978</v>
      </c>
      <c r="AG1113" s="5" t="s">
        <v>4350</v>
      </c>
      <c r="AH1113" s="5" t="s">
        <v>2998</v>
      </c>
      <c r="AI1113" s="5" t="s">
        <v>4344</v>
      </c>
      <c r="AJ1113" s="5" t="s">
        <v>4144</v>
      </c>
      <c r="AK1113" s="5">
        <v>9.65</v>
      </c>
      <c r="AL1113" s="5" t="s">
        <v>4145</v>
      </c>
      <c r="AM1113" s="5" t="s">
        <v>4146</v>
      </c>
      <c r="AN1113" s="5" t="s">
        <v>4146</v>
      </c>
      <c r="AO1113" s="5">
        <v>8</v>
      </c>
      <c r="AP1113" s="5">
        <v>500</v>
      </c>
      <c r="AQ1113" s="5" t="s">
        <v>7541</v>
      </c>
      <c r="AR1113" s="5" t="s">
        <v>7542</v>
      </c>
      <c r="AS1113" s="5">
        <v>15</v>
      </c>
      <c r="AT1113" s="5">
        <v>30.5</v>
      </c>
      <c r="AU1113" s="5">
        <v>30.5</v>
      </c>
      <c r="AV1113" s="5">
        <v>7</v>
      </c>
      <c r="AW1113" s="5">
        <v>12.01</v>
      </c>
      <c r="AX1113" s="5">
        <v>12.01</v>
      </c>
      <c r="AY1113" s="5">
        <v>2.76</v>
      </c>
      <c r="AZ1113" s="5">
        <v>1180</v>
      </c>
      <c r="BA1113" s="5">
        <v>2.6</v>
      </c>
      <c r="BB1113" s="5">
        <v>59</v>
      </c>
      <c r="BC1113" s="5">
        <v>33.5</v>
      </c>
      <c r="BD1113" s="5">
        <v>32.5</v>
      </c>
      <c r="BE1113" s="5">
        <v>23.23</v>
      </c>
      <c r="BF1113" s="5">
        <v>13.19</v>
      </c>
      <c r="BG1113" s="5">
        <v>12.8</v>
      </c>
      <c r="BH1113" s="5">
        <v>10.2</v>
      </c>
      <c r="BI1113" s="5">
        <v>22.52</v>
      </c>
      <c r="BM1113" s="6">
        <f t="shared" si="272"/>
        <v>0</v>
      </c>
      <c r="BN1113" s="10">
        <f t="shared" si="273"/>
        <v>0</v>
      </c>
      <c r="BO1113" s="6">
        <f t="shared" si="274"/>
        <v>1</v>
      </c>
      <c r="BP1113" s="6">
        <f t="shared" si="275"/>
        <v>0</v>
      </c>
      <c r="BQ1113" s="6">
        <f t="shared" si="276"/>
        <v>0</v>
      </c>
      <c r="BR1113" s="10" t="str">
        <f t="shared" si="277"/>
        <v>正常在售</v>
      </c>
      <c r="BS1113" s="6" t="str">
        <f t="shared" si="287"/>
        <v>流量款</v>
      </c>
    </row>
    <row r="1114" spans="1:71">
      <c r="A1114" s="6" t="str">
        <f t="shared" si="278"/>
        <v>AUB0CNCWY7N6</v>
      </c>
      <c r="B1114" s="6" t="str">
        <f t="shared" si="279"/>
        <v>AUX001AO7J9P</v>
      </c>
      <c r="C1114" s="6" t="str">
        <f t="shared" si="280"/>
        <v>AULM861001</v>
      </c>
      <c r="D1114" s="6" t="str">
        <f t="shared" si="281"/>
        <v>AUB0CNCWY7N6LM861001</v>
      </c>
      <c r="E1114" s="6" t="str">
        <f t="shared" si="282"/>
        <v>AUB0CNCWY7N6X001AO7J9P</v>
      </c>
      <c r="F1114" s="6" t="str">
        <f t="shared" si="283"/>
        <v>AULM861001X001AO7J9P</v>
      </c>
      <c r="G1114" s="6" t="str">
        <f t="shared" si="284"/>
        <v>AULM861001</v>
      </c>
      <c r="H1114" s="6" t="str">
        <f ca="1" t="shared" si="285"/>
        <v>老品</v>
      </c>
      <c r="I1114" s="10" t="str">
        <f t="shared" si="286"/>
        <v>D</v>
      </c>
      <c r="J1114" s="5" t="s">
        <v>7538</v>
      </c>
      <c r="K1114" s="5" t="s">
        <v>7539</v>
      </c>
      <c r="L1114" s="5" t="s">
        <v>7543</v>
      </c>
      <c r="M1114" s="5" t="s">
        <v>7371</v>
      </c>
      <c r="N1114" s="5" t="s">
        <v>7544</v>
      </c>
      <c r="O1114" s="5" t="s">
        <v>1874</v>
      </c>
      <c r="P1114" s="5" t="s">
        <v>4154</v>
      </c>
      <c r="Q1114" s="5" t="s">
        <v>4393</v>
      </c>
      <c r="R1114" s="5" t="s">
        <v>1522</v>
      </c>
      <c r="S1114" s="5" t="s">
        <v>2985</v>
      </c>
      <c r="T1114" s="5" t="s">
        <v>2994</v>
      </c>
      <c r="U1114" s="5" t="s">
        <v>5225</v>
      </c>
      <c r="V1114" s="5" t="s">
        <v>4134</v>
      </c>
      <c r="W1114" s="5" t="s">
        <v>4122</v>
      </c>
      <c r="X1114" s="5" t="s">
        <v>4135</v>
      </c>
      <c r="Y1114" s="5" t="s">
        <v>4184</v>
      </c>
      <c r="Z1114" s="5" t="s">
        <v>4523</v>
      </c>
      <c r="AA1114" s="5" t="s">
        <v>4122</v>
      </c>
      <c r="AB1114" s="5" t="s">
        <v>2457</v>
      </c>
      <c r="AC1114" s="5" t="s">
        <v>6471</v>
      </c>
      <c r="AD1114" s="5" t="s">
        <v>4439</v>
      </c>
      <c r="AE1114" s="5" t="s">
        <v>4140</v>
      </c>
      <c r="AF1114" s="5" t="s">
        <v>3007</v>
      </c>
      <c r="AG1114" s="5" t="s">
        <v>4394</v>
      </c>
      <c r="AH1114" s="5" t="s">
        <v>3007</v>
      </c>
      <c r="AI1114" s="5" t="s">
        <v>4344</v>
      </c>
      <c r="AJ1114" s="5" t="s">
        <v>4144</v>
      </c>
      <c r="AL1114" s="5" t="s">
        <v>4145</v>
      </c>
      <c r="AM1114" s="5" t="s">
        <v>4146</v>
      </c>
      <c r="AN1114" s="5" t="s">
        <v>4146</v>
      </c>
      <c r="AO1114" s="5">
        <v>8</v>
      </c>
      <c r="AP1114" s="5">
        <v>500</v>
      </c>
      <c r="AQ1114" s="5" t="s">
        <v>7541</v>
      </c>
      <c r="AR1114" s="5" t="s">
        <v>7542</v>
      </c>
      <c r="AS1114" s="5">
        <v>15</v>
      </c>
      <c r="AT1114" s="5">
        <v>30.5</v>
      </c>
      <c r="AU1114" s="5">
        <v>30.5</v>
      </c>
      <c r="AV1114" s="5">
        <v>7</v>
      </c>
      <c r="AW1114" s="5">
        <v>12.01</v>
      </c>
      <c r="AX1114" s="5">
        <v>12.01</v>
      </c>
      <c r="AY1114" s="5">
        <v>2.76</v>
      </c>
      <c r="AZ1114" s="5">
        <v>1180</v>
      </c>
      <c r="BA1114" s="5">
        <v>2.6</v>
      </c>
      <c r="BB1114" s="5">
        <v>59</v>
      </c>
      <c r="BC1114" s="5">
        <v>33.5</v>
      </c>
      <c r="BD1114" s="5">
        <v>32.5</v>
      </c>
      <c r="BE1114" s="5">
        <v>23.23</v>
      </c>
      <c r="BF1114" s="5">
        <v>13.19</v>
      </c>
      <c r="BG1114" s="5">
        <v>12.8</v>
      </c>
      <c r="BH1114" s="5">
        <v>10.2</v>
      </c>
      <c r="BI1114" s="5">
        <v>22.52</v>
      </c>
      <c r="BM1114" s="6">
        <f t="shared" si="272"/>
        <v>0</v>
      </c>
      <c r="BN1114" s="10">
        <f t="shared" si="273"/>
        <v>0</v>
      </c>
      <c r="BO1114" s="6">
        <f t="shared" si="274"/>
        <v>1</v>
      </c>
      <c r="BP1114" s="6">
        <f t="shared" si="275"/>
        <v>0</v>
      </c>
      <c r="BQ1114" s="6">
        <f t="shared" si="276"/>
        <v>0</v>
      </c>
      <c r="BR1114" s="10" t="str">
        <f t="shared" si="277"/>
        <v>正常在售</v>
      </c>
      <c r="BS1114" s="6" t="str">
        <f t="shared" si="287"/>
        <v>普通款</v>
      </c>
    </row>
    <row r="1115" spans="1:71">
      <c r="A1115" s="6" t="str">
        <f t="shared" si="278"/>
        <v>USB0CNCWY7N6</v>
      </c>
      <c r="B1115" s="6" t="str">
        <f t="shared" si="279"/>
        <v>USX004ECNI8R</v>
      </c>
      <c r="C1115" s="6" t="str">
        <f t="shared" si="280"/>
        <v>USLM861001</v>
      </c>
      <c r="D1115" s="6" t="str">
        <f t="shared" si="281"/>
        <v>USB0CNCWY7N6LM861001</v>
      </c>
      <c r="E1115" s="6" t="str">
        <f t="shared" si="282"/>
        <v>USB0CNCWY7N6X004ECNI8R</v>
      </c>
      <c r="F1115" s="6" t="str">
        <f t="shared" si="283"/>
        <v>USLM861001X004ECNI8R</v>
      </c>
      <c r="G1115" s="6" t="str">
        <f t="shared" si="284"/>
        <v>USLM861001</v>
      </c>
      <c r="H1115" s="6" t="str">
        <f ca="1" t="shared" si="285"/>
        <v>老品</v>
      </c>
      <c r="I1115" s="10" t="str">
        <f t="shared" si="286"/>
        <v>利润款</v>
      </c>
      <c r="J1115" s="5" t="s">
        <v>7538</v>
      </c>
      <c r="K1115" s="5" t="s">
        <v>7539</v>
      </c>
      <c r="L1115" s="5" t="s">
        <v>7370</v>
      </c>
      <c r="M1115" s="5" t="s">
        <v>7371</v>
      </c>
      <c r="N1115" s="5" t="s">
        <v>7540</v>
      </c>
      <c r="O1115" s="5" t="s">
        <v>468</v>
      </c>
      <c r="P1115" s="5" t="s">
        <v>4154</v>
      </c>
      <c r="Q1115" s="5" t="s">
        <v>4385</v>
      </c>
      <c r="R1115" s="5" t="s">
        <v>2288</v>
      </c>
      <c r="S1115" s="5" t="s">
        <v>2995</v>
      </c>
      <c r="T1115" s="5" t="s">
        <v>2994</v>
      </c>
      <c r="U1115" s="5" t="s">
        <v>5225</v>
      </c>
      <c r="V1115" s="5" t="s">
        <v>4134</v>
      </c>
      <c r="W1115" s="5" t="s">
        <v>4122</v>
      </c>
      <c r="X1115" s="5" t="s">
        <v>4155</v>
      </c>
      <c r="Y1115" s="5" t="s">
        <v>4175</v>
      </c>
      <c r="Z1115" s="5" t="s">
        <v>4124</v>
      </c>
      <c r="AA1115" s="5" t="s">
        <v>4122</v>
      </c>
      <c r="AB1115" s="5" t="s">
        <v>4341</v>
      </c>
      <c r="AC1115" s="5" t="s">
        <v>5477</v>
      </c>
      <c r="AD1115" s="5" t="s">
        <v>5093</v>
      </c>
      <c r="AE1115" s="5" t="s">
        <v>4140</v>
      </c>
      <c r="AF1115" s="5" t="s">
        <v>2995</v>
      </c>
      <c r="AG1115" s="5" t="s">
        <v>6288</v>
      </c>
      <c r="AH1115" s="5" t="s">
        <v>2995</v>
      </c>
      <c r="AI1115" s="5" t="s">
        <v>4344</v>
      </c>
      <c r="AJ1115" s="5" t="s">
        <v>4144</v>
      </c>
      <c r="AK1115" s="5">
        <v>6.89</v>
      </c>
      <c r="AL1115" s="5" t="s">
        <v>4145</v>
      </c>
      <c r="AM1115" s="5" t="s">
        <v>4146</v>
      </c>
      <c r="AN1115" s="5" t="s">
        <v>4146</v>
      </c>
      <c r="AO1115" s="5">
        <v>8</v>
      </c>
      <c r="AP1115" s="5">
        <v>500</v>
      </c>
      <c r="AQ1115" s="5" t="s">
        <v>7541</v>
      </c>
      <c r="AR1115" s="5" t="s">
        <v>7542</v>
      </c>
      <c r="AS1115" s="5">
        <v>15</v>
      </c>
      <c r="AT1115" s="5">
        <v>30.5</v>
      </c>
      <c r="AU1115" s="5">
        <v>30.5</v>
      </c>
      <c r="AV1115" s="5">
        <v>7</v>
      </c>
      <c r="AW1115" s="5">
        <v>12.01</v>
      </c>
      <c r="AX1115" s="5">
        <v>12.01</v>
      </c>
      <c r="AY1115" s="5">
        <v>2.76</v>
      </c>
      <c r="AZ1115" s="5">
        <v>1180</v>
      </c>
      <c r="BA1115" s="5">
        <v>2.6</v>
      </c>
      <c r="BB1115" s="5">
        <v>59</v>
      </c>
      <c r="BC1115" s="5">
        <v>33.5</v>
      </c>
      <c r="BD1115" s="5">
        <v>32.5</v>
      </c>
      <c r="BE1115" s="5">
        <v>23.23</v>
      </c>
      <c r="BF1115" s="5">
        <v>13.19</v>
      </c>
      <c r="BG1115" s="5">
        <v>12.8</v>
      </c>
      <c r="BH1115" s="5">
        <v>10.2</v>
      </c>
      <c r="BI1115" s="5">
        <v>22.52</v>
      </c>
      <c r="BM1115" s="6">
        <f t="shared" si="272"/>
        <v>1</v>
      </c>
      <c r="BN1115" s="10">
        <f t="shared" si="273"/>
        <v>0</v>
      </c>
      <c r="BO1115" s="6">
        <f t="shared" si="274"/>
        <v>2</v>
      </c>
      <c r="BP1115" s="6">
        <f t="shared" si="275"/>
        <v>0</v>
      </c>
      <c r="BQ1115" s="6">
        <f t="shared" si="276"/>
        <v>0</v>
      </c>
      <c r="BR1115" s="10" t="str">
        <f t="shared" si="277"/>
        <v>正常在售</v>
      </c>
      <c r="BS1115" s="6" t="str">
        <f t="shared" si="287"/>
        <v>利润款</v>
      </c>
    </row>
    <row r="1116" spans="1:71">
      <c r="A1116" s="6" t="str">
        <f t="shared" si="278"/>
        <v>MXB0CNCWY7N6</v>
      </c>
      <c r="B1116" s="6" t="str">
        <f t="shared" si="279"/>
        <v>MXX004ECNI8R</v>
      </c>
      <c r="C1116" s="6" t="str">
        <f t="shared" si="280"/>
        <v>MXLM861001</v>
      </c>
      <c r="D1116" s="6" t="str">
        <f t="shared" si="281"/>
        <v>MXB0CNCWY7N6LM861001</v>
      </c>
      <c r="E1116" s="6" t="str">
        <f t="shared" si="282"/>
        <v>MXB0CNCWY7N6X004ECNI8R</v>
      </c>
      <c r="F1116" s="6" t="str">
        <f t="shared" si="283"/>
        <v>MXLM861001X004ECNI8R</v>
      </c>
      <c r="G1116" s="6" t="str">
        <f t="shared" si="284"/>
        <v>MXLM861001</v>
      </c>
      <c r="H1116" s="6" t="str">
        <f ca="1" t="shared" si="285"/>
        <v>老品</v>
      </c>
      <c r="I1116" s="10" t="str">
        <f t="shared" si="286"/>
        <v>D</v>
      </c>
      <c r="J1116" s="5" t="s">
        <v>7538</v>
      </c>
      <c r="K1116" s="5" t="s">
        <v>7539</v>
      </c>
      <c r="L1116" s="5" t="s">
        <v>7545</v>
      </c>
      <c r="M1116" s="5" t="s">
        <v>7371</v>
      </c>
      <c r="N1116" s="5" t="s">
        <v>7540</v>
      </c>
      <c r="O1116" s="5" t="s">
        <v>468</v>
      </c>
      <c r="P1116" s="5" t="s">
        <v>4154</v>
      </c>
      <c r="Q1116" s="5" t="s">
        <v>4402</v>
      </c>
      <c r="R1116" s="5" t="s">
        <v>8</v>
      </c>
      <c r="S1116" s="5" t="s">
        <v>2995</v>
      </c>
      <c r="T1116" s="5" t="s">
        <v>2994</v>
      </c>
      <c r="U1116" s="5" t="s">
        <v>5225</v>
      </c>
      <c r="V1116" s="5" t="s">
        <v>4134</v>
      </c>
      <c r="W1116" s="5" t="s">
        <v>4122</v>
      </c>
      <c r="X1116" s="5" t="s">
        <v>4155</v>
      </c>
      <c r="Y1116" s="5" t="s">
        <v>4184</v>
      </c>
      <c r="Z1116" s="5" t="s">
        <v>4523</v>
      </c>
      <c r="AA1116" s="5" t="s">
        <v>4122</v>
      </c>
      <c r="AB1116" s="5" t="s">
        <v>4341</v>
      </c>
      <c r="AC1116" s="5" t="s">
        <v>4524</v>
      </c>
      <c r="AD1116" s="5" t="s">
        <v>4259</v>
      </c>
      <c r="AE1116" s="5" t="s">
        <v>4140</v>
      </c>
      <c r="AF1116" s="5" t="s">
        <v>2975</v>
      </c>
      <c r="AG1116" s="5" t="s">
        <v>4350</v>
      </c>
      <c r="AH1116" s="5" t="s">
        <v>2998</v>
      </c>
      <c r="AI1116" s="5" t="s">
        <v>4344</v>
      </c>
      <c r="AJ1116" s="5" t="s">
        <v>4144</v>
      </c>
      <c r="AK1116" s="5">
        <v>63</v>
      </c>
      <c r="AL1116" s="5" t="s">
        <v>4145</v>
      </c>
      <c r="AM1116" s="5" t="s">
        <v>4146</v>
      </c>
      <c r="AN1116" s="5" t="s">
        <v>4146</v>
      </c>
      <c r="AO1116" s="5">
        <v>8</v>
      </c>
      <c r="AP1116" s="5">
        <v>500</v>
      </c>
      <c r="AQ1116" s="5" t="s">
        <v>7541</v>
      </c>
      <c r="AR1116" s="5" t="s">
        <v>7542</v>
      </c>
      <c r="AS1116" s="5">
        <v>15</v>
      </c>
      <c r="AT1116" s="5">
        <v>30.5</v>
      </c>
      <c r="AU1116" s="5">
        <v>30.5</v>
      </c>
      <c r="AV1116" s="5">
        <v>7</v>
      </c>
      <c r="AW1116" s="5">
        <v>12.01</v>
      </c>
      <c r="AX1116" s="5">
        <v>12.01</v>
      </c>
      <c r="AY1116" s="5">
        <v>2.76</v>
      </c>
      <c r="AZ1116" s="5">
        <v>1180</v>
      </c>
      <c r="BA1116" s="5">
        <v>2.6</v>
      </c>
      <c r="BB1116" s="5">
        <v>59</v>
      </c>
      <c r="BC1116" s="5">
        <v>33.5</v>
      </c>
      <c r="BD1116" s="5">
        <v>32.5</v>
      </c>
      <c r="BE1116" s="5">
        <v>23.23</v>
      </c>
      <c r="BF1116" s="5">
        <v>13.19</v>
      </c>
      <c r="BG1116" s="5">
        <v>12.8</v>
      </c>
      <c r="BH1116" s="5">
        <v>10.2</v>
      </c>
      <c r="BI1116" s="5">
        <v>22.52</v>
      </c>
      <c r="BM1116" s="6">
        <f t="shared" si="272"/>
        <v>0</v>
      </c>
      <c r="BN1116" s="10">
        <f t="shared" si="273"/>
        <v>0</v>
      </c>
      <c r="BO1116" s="6">
        <f t="shared" si="274"/>
        <v>1</v>
      </c>
      <c r="BP1116" s="6">
        <f t="shared" si="275"/>
        <v>0</v>
      </c>
      <c r="BQ1116" s="6">
        <f t="shared" si="276"/>
        <v>0</v>
      </c>
      <c r="BR1116" s="10" t="str">
        <f t="shared" si="277"/>
        <v>正常在售</v>
      </c>
      <c r="BS1116" s="6" t="str">
        <f t="shared" si="287"/>
        <v>流量款</v>
      </c>
    </row>
    <row r="1117" spans="1:71">
      <c r="A1117" s="6" t="str">
        <f t="shared" si="278"/>
        <v>USB0D128TKHR</v>
      </c>
      <c r="B1117" s="6" t="str">
        <f t="shared" si="279"/>
        <v>USX004IF1DOV</v>
      </c>
      <c r="C1117" s="6" t="str">
        <f t="shared" si="280"/>
        <v>USLM861002</v>
      </c>
      <c r="D1117" s="6" t="str">
        <f t="shared" si="281"/>
        <v>USB0D128TKHRLM861002</v>
      </c>
      <c r="E1117" s="6" t="str">
        <f t="shared" si="282"/>
        <v>USB0D128TKHRX004IF1DOV</v>
      </c>
      <c r="F1117" s="6" t="str">
        <f t="shared" si="283"/>
        <v>USLM861002X004IF1DOV</v>
      </c>
      <c r="G1117" s="6" t="str">
        <f t="shared" si="284"/>
        <v>USLM861002</v>
      </c>
      <c r="H1117" s="6" t="str">
        <f ca="1" t="shared" si="285"/>
        <v>老品</v>
      </c>
      <c r="I1117" s="10" t="str">
        <f t="shared" si="286"/>
        <v>清货款</v>
      </c>
      <c r="J1117" s="5" t="s">
        <v>7546</v>
      </c>
      <c r="K1117" s="5" t="s">
        <v>7547</v>
      </c>
      <c r="L1117" s="5" t="s">
        <v>7370</v>
      </c>
      <c r="M1117" s="5" t="s">
        <v>7478</v>
      </c>
      <c r="N1117" s="5" t="s">
        <v>7548</v>
      </c>
      <c r="O1117" s="5" t="s">
        <v>471</v>
      </c>
      <c r="P1117" s="5" t="s">
        <v>4154</v>
      </c>
      <c r="Q1117" s="5" t="s">
        <v>4385</v>
      </c>
      <c r="R1117" s="5" t="s">
        <v>2288</v>
      </c>
      <c r="S1117" s="5" t="s">
        <v>2995</v>
      </c>
      <c r="T1117" s="5" t="s">
        <v>2994</v>
      </c>
      <c r="U1117" s="5" t="s">
        <v>5225</v>
      </c>
      <c r="V1117" s="5" t="s">
        <v>4134</v>
      </c>
      <c r="W1117" s="5" t="s">
        <v>4121</v>
      </c>
      <c r="X1117" s="5" t="s">
        <v>4135</v>
      </c>
      <c r="Y1117" s="5" t="s">
        <v>4175</v>
      </c>
      <c r="Z1117" s="5" t="s">
        <v>4124</v>
      </c>
      <c r="AA1117" s="5" t="s">
        <v>4122</v>
      </c>
      <c r="AB1117" s="5" t="s">
        <v>4341</v>
      </c>
      <c r="AC1117" s="5" t="s">
        <v>7481</v>
      </c>
      <c r="AD1117" s="5" t="s">
        <v>5600</v>
      </c>
      <c r="AE1117" s="5" t="s">
        <v>4140</v>
      </c>
      <c r="AF1117" s="5" t="s">
        <v>2995</v>
      </c>
      <c r="AG1117" s="5" t="s">
        <v>6288</v>
      </c>
      <c r="AH1117" s="5" t="s">
        <v>2995</v>
      </c>
      <c r="AI1117" s="5" t="s">
        <v>4344</v>
      </c>
      <c r="AJ1117" s="5" t="s">
        <v>4144</v>
      </c>
      <c r="AK1117" s="5">
        <v>5.71</v>
      </c>
      <c r="AL1117" s="5" t="s">
        <v>4145</v>
      </c>
      <c r="AM1117" s="5" t="s">
        <v>4146</v>
      </c>
      <c r="AN1117" s="5" t="s">
        <v>4146</v>
      </c>
      <c r="AO1117" s="5">
        <v>20</v>
      </c>
      <c r="AP1117" s="5">
        <v>500</v>
      </c>
      <c r="AQ1117" s="5" t="s">
        <v>7549</v>
      </c>
      <c r="AR1117" s="5" t="s">
        <v>7550</v>
      </c>
      <c r="AS1117" s="5">
        <v>15</v>
      </c>
      <c r="AT1117" s="5">
        <v>27.5</v>
      </c>
      <c r="AU1117" s="5">
        <v>27.5</v>
      </c>
      <c r="AV1117" s="5">
        <v>5.5</v>
      </c>
      <c r="AW1117" s="5">
        <v>10.83</v>
      </c>
      <c r="AX1117" s="5">
        <v>10.83</v>
      </c>
      <c r="AY1117" s="5">
        <v>2.17</v>
      </c>
      <c r="AZ1117" s="5">
        <v>722</v>
      </c>
      <c r="BA1117" s="5">
        <v>1.59</v>
      </c>
      <c r="BB1117" s="5">
        <v>57</v>
      </c>
      <c r="BC1117" s="5">
        <v>56.5</v>
      </c>
      <c r="BD1117" s="5">
        <v>29.5</v>
      </c>
      <c r="BE1117" s="5">
        <v>22.44</v>
      </c>
      <c r="BF1117" s="5">
        <v>22.24</v>
      </c>
      <c r="BG1117" s="5">
        <v>11.61</v>
      </c>
      <c r="BH1117" s="5">
        <v>15.3</v>
      </c>
      <c r="BI1117" s="5">
        <v>33.77</v>
      </c>
      <c r="BM1117" s="6">
        <f t="shared" si="272"/>
        <v>1</v>
      </c>
      <c r="BN1117" s="10">
        <f t="shared" si="273"/>
        <v>1</v>
      </c>
      <c r="BO1117" s="6">
        <f t="shared" si="274"/>
        <v>1</v>
      </c>
      <c r="BP1117" s="6">
        <f t="shared" si="275"/>
        <v>0</v>
      </c>
      <c r="BQ1117" s="6">
        <f t="shared" si="276"/>
        <v>0</v>
      </c>
      <c r="BR1117" s="10" t="str">
        <f t="shared" si="277"/>
        <v>正常在售</v>
      </c>
      <c r="BS1117" s="6" t="str">
        <f t="shared" si="287"/>
        <v>利润款</v>
      </c>
    </row>
    <row r="1118" spans="1:71">
      <c r="A1118" s="6" t="str">
        <f t="shared" si="278"/>
        <v>CAB0D128TKHR</v>
      </c>
      <c r="B1118" s="6" t="str">
        <f t="shared" si="279"/>
        <v>CAX004IF1DOV</v>
      </c>
      <c r="C1118" s="6" t="str">
        <f t="shared" si="280"/>
        <v>CALM861002</v>
      </c>
      <c r="D1118" s="6" t="str">
        <f t="shared" si="281"/>
        <v>CAB0D128TKHRLM861002</v>
      </c>
      <c r="E1118" s="6" t="str">
        <f t="shared" si="282"/>
        <v>CAB0D128TKHRX004IF1DOV</v>
      </c>
      <c r="F1118" s="6" t="str">
        <f t="shared" si="283"/>
        <v>CALM861002X004IF1DOV</v>
      </c>
      <c r="G1118" s="6" t="str">
        <f t="shared" si="284"/>
        <v>CALM861002</v>
      </c>
      <c r="H1118" s="6" t="str">
        <f ca="1" t="shared" si="285"/>
        <v>老品</v>
      </c>
      <c r="I1118" s="10" t="str">
        <f t="shared" si="286"/>
        <v>D</v>
      </c>
      <c r="J1118" s="5" t="s">
        <v>7546</v>
      </c>
      <c r="K1118" s="5" t="s">
        <v>7547</v>
      </c>
      <c r="L1118" s="5" t="s">
        <v>7551</v>
      </c>
      <c r="M1118" s="5" t="s">
        <v>7478</v>
      </c>
      <c r="N1118" s="5" t="s">
        <v>7548</v>
      </c>
      <c r="O1118" s="5" t="s">
        <v>471</v>
      </c>
      <c r="P1118" s="5" t="s">
        <v>4154</v>
      </c>
      <c r="Q1118" s="5" t="s">
        <v>4491</v>
      </c>
      <c r="R1118" s="5" t="s">
        <v>10</v>
      </c>
      <c r="S1118" s="5" t="s">
        <v>2995</v>
      </c>
      <c r="T1118" s="5" t="s">
        <v>2994</v>
      </c>
      <c r="U1118" s="5" t="s">
        <v>5225</v>
      </c>
      <c r="V1118" s="5" t="s">
        <v>4134</v>
      </c>
      <c r="W1118" s="5" t="s">
        <v>4122</v>
      </c>
      <c r="X1118" s="5" t="s">
        <v>4135</v>
      </c>
      <c r="Y1118" s="5" t="s">
        <v>4136</v>
      </c>
      <c r="Z1118" s="5" t="s">
        <v>4523</v>
      </c>
      <c r="AA1118" s="5" t="s">
        <v>4122</v>
      </c>
      <c r="AB1118" s="5" t="s">
        <v>4124</v>
      </c>
      <c r="AC1118" s="5" t="s">
        <v>5116</v>
      </c>
      <c r="AD1118" s="5" t="s">
        <v>4259</v>
      </c>
      <c r="AE1118" s="5" t="s">
        <v>4140</v>
      </c>
      <c r="AF1118" s="5" t="s">
        <v>2978</v>
      </c>
      <c r="AG1118" s="5" t="s">
        <v>4350</v>
      </c>
      <c r="AH1118" s="5" t="s">
        <v>2998</v>
      </c>
      <c r="AI1118" s="5" t="s">
        <v>4344</v>
      </c>
      <c r="AJ1118" s="5" t="s">
        <v>4144</v>
      </c>
      <c r="AK1118" s="5">
        <v>8.11</v>
      </c>
      <c r="AL1118" s="5" t="s">
        <v>4145</v>
      </c>
      <c r="AM1118" s="5" t="s">
        <v>4146</v>
      </c>
      <c r="AN1118" s="5" t="s">
        <v>4146</v>
      </c>
      <c r="AO1118" s="5">
        <v>20</v>
      </c>
      <c r="AP1118" s="5">
        <v>500</v>
      </c>
      <c r="AQ1118" s="5" t="s">
        <v>7549</v>
      </c>
      <c r="AR1118" s="5" t="s">
        <v>7550</v>
      </c>
      <c r="AS1118" s="5">
        <v>15</v>
      </c>
      <c r="AT1118" s="5">
        <v>27.5</v>
      </c>
      <c r="AU1118" s="5">
        <v>27.5</v>
      </c>
      <c r="AV1118" s="5">
        <v>5.5</v>
      </c>
      <c r="AW1118" s="5">
        <v>10.83</v>
      </c>
      <c r="AX1118" s="5">
        <v>10.83</v>
      </c>
      <c r="AY1118" s="5">
        <v>2.17</v>
      </c>
      <c r="AZ1118" s="5">
        <v>722</v>
      </c>
      <c r="BA1118" s="5">
        <v>1.59</v>
      </c>
      <c r="BB1118" s="5">
        <v>57</v>
      </c>
      <c r="BC1118" s="5">
        <v>56.5</v>
      </c>
      <c r="BD1118" s="5">
        <v>29.5</v>
      </c>
      <c r="BE1118" s="5">
        <v>22.44</v>
      </c>
      <c r="BF1118" s="5">
        <v>22.24</v>
      </c>
      <c r="BG1118" s="5">
        <v>11.61</v>
      </c>
      <c r="BH1118" s="5">
        <v>15.3</v>
      </c>
      <c r="BI1118" s="5">
        <v>33.77</v>
      </c>
      <c r="BM1118" s="6">
        <f t="shared" si="272"/>
        <v>0</v>
      </c>
      <c r="BN1118" s="10">
        <f t="shared" si="273"/>
        <v>0</v>
      </c>
      <c r="BO1118" s="6">
        <f t="shared" si="274"/>
        <v>1</v>
      </c>
      <c r="BP1118" s="6">
        <f t="shared" si="275"/>
        <v>0</v>
      </c>
      <c r="BQ1118" s="6">
        <f t="shared" si="276"/>
        <v>0</v>
      </c>
      <c r="BR1118" s="10" t="str">
        <f t="shared" si="277"/>
        <v>正常在售</v>
      </c>
      <c r="BS1118" s="6" t="str">
        <f t="shared" si="287"/>
        <v>普通款</v>
      </c>
    </row>
    <row r="1119" spans="1:71">
      <c r="A1119" s="6" t="str">
        <f t="shared" si="278"/>
        <v>MXB0D128TKHR</v>
      </c>
      <c r="B1119" s="6" t="str">
        <f t="shared" si="279"/>
        <v>MXX004IF1DOV</v>
      </c>
      <c r="C1119" s="6" t="str">
        <f t="shared" si="280"/>
        <v>MXLM861002</v>
      </c>
      <c r="D1119" s="6" t="str">
        <f t="shared" si="281"/>
        <v>MXB0D128TKHRLM861002</v>
      </c>
      <c r="E1119" s="6" t="str">
        <f t="shared" si="282"/>
        <v>MXB0D128TKHRX004IF1DOV</v>
      </c>
      <c r="F1119" s="6" t="str">
        <f t="shared" si="283"/>
        <v>MXLM861002X004IF1DOV</v>
      </c>
      <c r="G1119" s="6" t="str">
        <f t="shared" si="284"/>
        <v>MXLM861002</v>
      </c>
      <c r="H1119" s="6" t="str">
        <f ca="1" t="shared" si="285"/>
        <v>老品</v>
      </c>
      <c r="I1119" s="10" t="str">
        <f t="shared" si="286"/>
        <v>D</v>
      </c>
      <c r="J1119" s="5" t="s">
        <v>7546</v>
      </c>
      <c r="K1119" s="5" t="s">
        <v>7547</v>
      </c>
      <c r="L1119" s="5" t="s">
        <v>7545</v>
      </c>
      <c r="M1119" s="5" t="s">
        <v>7478</v>
      </c>
      <c r="N1119" s="5" t="s">
        <v>7548</v>
      </c>
      <c r="O1119" s="5" t="s">
        <v>471</v>
      </c>
      <c r="P1119" s="5" t="s">
        <v>4154</v>
      </c>
      <c r="Q1119" s="5" t="s">
        <v>4402</v>
      </c>
      <c r="R1119" s="5" t="s">
        <v>8</v>
      </c>
      <c r="S1119" s="5" t="s">
        <v>2995</v>
      </c>
      <c r="T1119" s="5" t="s">
        <v>2994</v>
      </c>
      <c r="U1119" s="5" t="s">
        <v>5225</v>
      </c>
      <c r="V1119" s="5" t="s">
        <v>4134</v>
      </c>
      <c r="W1119" s="5" t="s">
        <v>4122</v>
      </c>
      <c r="X1119" s="5" t="s">
        <v>4135</v>
      </c>
      <c r="Y1119" s="5" t="s">
        <v>4184</v>
      </c>
      <c r="Z1119" s="5" t="s">
        <v>4523</v>
      </c>
      <c r="AA1119" s="5" t="s">
        <v>4122</v>
      </c>
      <c r="AB1119" s="5" t="s">
        <v>4341</v>
      </c>
      <c r="AC1119" s="5" t="s">
        <v>4524</v>
      </c>
      <c r="AD1119" s="5" t="s">
        <v>5096</v>
      </c>
      <c r="AE1119" s="5" t="s">
        <v>4140</v>
      </c>
      <c r="AF1119" s="5" t="s">
        <v>2975</v>
      </c>
      <c r="AG1119" s="5" t="s">
        <v>4350</v>
      </c>
      <c r="AH1119" s="5" t="s">
        <v>4513</v>
      </c>
      <c r="AI1119" s="5" t="s">
        <v>4344</v>
      </c>
      <c r="AJ1119" s="5" t="s">
        <v>4144</v>
      </c>
      <c r="AK1119" s="5">
        <v>48.54</v>
      </c>
      <c r="AL1119" s="5" t="s">
        <v>4145</v>
      </c>
      <c r="AM1119" s="5" t="s">
        <v>4146</v>
      </c>
      <c r="AN1119" s="5" t="s">
        <v>4146</v>
      </c>
      <c r="AO1119" s="5">
        <v>20</v>
      </c>
      <c r="AP1119" s="5">
        <v>500</v>
      </c>
      <c r="AQ1119" s="5" t="s">
        <v>7549</v>
      </c>
      <c r="AR1119" s="5" t="s">
        <v>7550</v>
      </c>
      <c r="AS1119" s="5">
        <v>15</v>
      </c>
      <c r="AT1119" s="5">
        <v>27.5</v>
      </c>
      <c r="AU1119" s="5">
        <v>27.5</v>
      </c>
      <c r="AV1119" s="5">
        <v>5.5</v>
      </c>
      <c r="AW1119" s="5">
        <v>10.83</v>
      </c>
      <c r="AX1119" s="5">
        <v>10.83</v>
      </c>
      <c r="AY1119" s="5">
        <v>2.17</v>
      </c>
      <c r="AZ1119" s="5">
        <v>722</v>
      </c>
      <c r="BA1119" s="5">
        <v>1.59</v>
      </c>
      <c r="BB1119" s="5">
        <v>57</v>
      </c>
      <c r="BC1119" s="5">
        <v>56.5</v>
      </c>
      <c r="BD1119" s="5">
        <v>29.5</v>
      </c>
      <c r="BE1119" s="5">
        <v>22.44</v>
      </c>
      <c r="BF1119" s="5">
        <v>22.24</v>
      </c>
      <c r="BG1119" s="5">
        <v>11.61</v>
      </c>
      <c r="BH1119" s="5">
        <v>15.3</v>
      </c>
      <c r="BI1119" s="5">
        <v>33.77</v>
      </c>
      <c r="BM1119" s="6">
        <f t="shared" si="272"/>
        <v>0</v>
      </c>
      <c r="BN1119" s="10">
        <f t="shared" si="273"/>
        <v>0</v>
      </c>
      <c r="BO1119" s="6">
        <f t="shared" si="274"/>
        <v>1</v>
      </c>
      <c r="BP1119" s="6">
        <f t="shared" si="275"/>
        <v>0</v>
      </c>
      <c r="BQ1119" s="6">
        <f t="shared" si="276"/>
        <v>0</v>
      </c>
      <c r="BR1119" s="10" t="str">
        <f t="shared" si="277"/>
        <v>正常在售</v>
      </c>
      <c r="BS1119" s="6" t="str">
        <f t="shared" si="287"/>
        <v>普通款</v>
      </c>
    </row>
    <row r="1120" spans="1:71">
      <c r="A1120" s="6" t="str">
        <f t="shared" si="278"/>
        <v>AUB0D128TKHR</v>
      </c>
      <c r="B1120" s="6" t="str">
        <f t="shared" si="279"/>
        <v>AUX001AO8S1D</v>
      </c>
      <c r="C1120" s="6" t="str">
        <f t="shared" si="280"/>
        <v>AULM861002</v>
      </c>
      <c r="D1120" s="6" t="str">
        <f t="shared" si="281"/>
        <v>AUB0D128TKHRLM861002</v>
      </c>
      <c r="E1120" s="6" t="str">
        <f t="shared" si="282"/>
        <v>AUB0D128TKHRX001AO8S1D</v>
      </c>
      <c r="F1120" s="6" t="str">
        <f t="shared" si="283"/>
        <v>AULM861002X001AO8S1D</v>
      </c>
      <c r="G1120" s="6" t="str">
        <f t="shared" si="284"/>
        <v>AULM861002</v>
      </c>
      <c r="H1120" s="6" t="str">
        <f ca="1" t="shared" si="285"/>
        <v>老品</v>
      </c>
      <c r="I1120" s="10" t="str">
        <f t="shared" si="286"/>
        <v>D</v>
      </c>
      <c r="J1120" s="5" t="s">
        <v>7546</v>
      </c>
      <c r="K1120" s="5" t="s">
        <v>7547</v>
      </c>
      <c r="L1120" s="5" t="s">
        <v>7543</v>
      </c>
      <c r="M1120" s="5" t="s">
        <v>7478</v>
      </c>
      <c r="N1120" s="5" t="s">
        <v>7552</v>
      </c>
      <c r="O1120" s="5" t="s">
        <v>1876</v>
      </c>
      <c r="P1120" s="5" t="s">
        <v>4154</v>
      </c>
      <c r="Q1120" s="5" t="s">
        <v>4393</v>
      </c>
      <c r="R1120" s="5" t="s">
        <v>1522</v>
      </c>
      <c r="S1120" s="5" t="s">
        <v>2985</v>
      </c>
      <c r="T1120" s="5" t="s">
        <v>2994</v>
      </c>
      <c r="U1120" s="5" t="s">
        <v>5225</v>
      </c>
      <c r="V1120" s="5" t="s">
        <v>4134</v>
      </c>
      <c r="W1120" s="5" t="s">
        <v>4122</v>
      </c>
      <c r="X1120" s="5" t="s">
        <v>4135</v>
      </c>
      <c r="Y1120" s="5" t="s">
        <v>4184</v>
      </c>
      <c r="Z1120" s="5" t="s">
        <v>4523</v>
      </c>
      <c r="AA1120" s="5" t="s">
        <v>4122</v>
      </c>
      <c r="AB1120" s="5" t="s">
        <v>2457</v>
      </c>
      <c r="AC1120" s="5" t="s">
        <v>6471</v>
      </c>
      <c r="AD1120" s="5" t="s">
        <v>4439</v>
      </c>
      <c r="AE1120" s="5" t="s">
        <v>4140</v>
      </c>
      <c r="AF1120" s="5" t="s">
        <v>3007</v>
      </c>
      <c r="AG1120" s="5" t="s">
        <v>4394</v>
      </c>
      <c r="AH1120" s="5" t="s">
        <v>3007</v>
      </c>
      <c r="AI1120" s="5" t="s">
        <v>4344</v>
      </c>
      <c r="AJ1120" s="5" t="s">
        <v>4144</v>
      </c>
      <c r="AL1120" s="5" t="s">
        <v>4145</v>
      </c>
      <c r="AM1120" s="5" t="s">
        <v>4146</v>
      </c>
      <c r="AN1120" s="5" t="s">
        <v>4146</v>
      </c>
      <c r="AO1120" s="5">
        <v>20</v>
      </c>
      <c r="AP1120" s="5">
        <v>500</v>
      </c>
      <c r="AQ1120" s="5" t="s">
        <v>7549</v>
      </c>
      <c r="AR1120" s="5" t="s">
        <v>7550</v>
      </c>
      <c r="AS1120" s="5">
        <v>15</v>
      </c>
      <c r="AT1120" s="5">
        <v>27.5</v>
      </c>
      <c r="AU1120" s="5">
        <v>27.5</v>
      </c>
      <c r="AV1120" s="5">
        <v>5.5</v>
      </c>
      <c r="AW1120" s="5">
        <v>10.83</v>
      </c>
      <c r="AX1120" s="5">
        <v>10.83</v>
      </c>
      <c r="AY1120" s="5">
        <v>2.17</v>
      </c>
      <c r="AZ1120" s="5">
        <v>722</v>
      </c>
      <c r="BA1120" s="5">
        <v>1.59</v>
      </c>
      <c r="BB1120" s="5">
        <v>57</v>
      </c>
      <c r="BC1120" s="5">
        <v>56.5</v>
      </c>
      <c r="BD1120" s="5">
        <v>29.5</v>
      </c>
      <c r="BE1120" s="5">
        <v>22.44</v>
      </c>
      <c r="BF1120" s="5">
        <v>22.24</v>
      </c>
      <c r="BG1120" s="5">
        <v>11.61</v>
      </c>
      <c r="BH1120" s="5">
        <v>15.3</v>
      </c>
      <c r="BI1120" s="5">
        <v>33.77</v>
      </c>
      <c r="BM1120" s="6">
        <f t="shared" si="272"/>
        <v>0</v>
      </c>
      <c r="BN1120" s="10">
        <f t="shared" si="273"/>
        <v>0</v>
      </c>
      <c r="BO1120" s="6">
        <f t="shared" si="274"/>
        <v>1</v>
      </c>
      <c r="BP1120" s="6">
        <f t="shared" si="275"/>
        <v>0</v>
      </c>
      <c r="BQ1120" s="6">
        <f t="shared" si="276"/>
        <v>0</v>
      </c>
      <c r="BR1120" s="10" t="str">
        <f t="shared" si="277"/>
        <v>正常在售</v>
      </c>
      <c r="BS1120" s="6" t="str">
        <f t="shared" si="287"/>
        <v>普通款</v>
      </c>
    </row>
    <row r="1121" spans="1:71">
      <c r="A1121" s="6" t="str">
        <f t="shared" si="278"/>
        <v>UKB0D128TKHR</v>
      </c>
      <c r="B1121" s="6" t="str">
        <f t="shared" si="279"/>
        <v>UKX002EKH9DN</v>
      </c>
      <c r="C1121" s="6" t="str">
        <f t="shared" si="280"/>
        <v>UKLM861002</v>
      </c>
      <c r="D1121" s="6" t="str">
        <f t="shared" si="281"/>
        <v>UKB0D128TKHRLM861002</v>
      </c>
      <c r="E1121" s="6" t="str">
        <f t="shared" si="282"/>
        <v>UKB0D128TKHRX002EKH9DN</v>
      </c>
      <c r="F1121" s="6" t="str">
        <f t="shared" si="283"/>
        <v>UKLM861002X002EKH9DN</v>
      </c>
      <c r="G1121" s="6" t="str">
        <f t="shared" si="284"/>
        <v>UKLM861002</v>
      </c>
      <c r="H1121" s="6" t="str">
        <f ca="1" t="shared" si="285"/>
        <v>新品</v>
      </c>
      <c r="I1121" s="10" t="str">
        <f t="shared" si="286"/>
        <v>C</v>
      </c>
      <c r="J1121" s="5" t="s">
        <v>7546</v>
      </c>
      <c r="K1121" s="5" t="s">
        <v>7547</v>
      </c>
      <c r="L1121" s="5" t="s">
        <v>7553</v>
      </c>
      <c r="M1121" s="5" t="s">
        <v>7478</v>
      </c>
      <c r="N1121" s="5" t="s">
        <v>7554</v>
      </c>
      <c r="O1121" s="5" t="s">
        <v>1878</v>
      </c>
      <c r="P1121" s="5" t="s">
        <v>4154</v>
      </c>
      <c r="Q1121" s="5" t="s">
        <v>4746</v>
      </c>
      <c r="R1121" s="5" t="s">
        <v>1532</v>
      </c>
      <c r="S1121" s="5" t="s">
        <v>2985</v>
      </c>
      <c r="T1121" s="5" t="s">
        <v>2994</v>
      </c>
      <c r="U1121" s="5" t="s">
        <v>5225</v>
      </c>
      <c r="V1121" s="5" t="s">
        <v>4134</v>
      </c>
      <c r="W1121" s="5" t="s">
        <v>4122</v>
      </c>
      <c r="X1121" s="5" t="s">
        <v>4155</v>
      </c>
      <c r="Y1121" s="5" t="s">
        <v>4136</v>
      </c>
      <c r="Z1121" s="5" t="s">
        <v>4492</v>
      </c>
      <c r="AA1121" s="5" t="s">
        <v>4122</v>
      </c>
      <c r="AB1121" s="5" t="s">
        <v>2457</v>
      </c>
      <c r="AC1121" s="5" t="s">
        <v>5082</v>
      </c>
      <c r="AD1121" s="5" t="s">
        <v>4240</v>
      </c>
      <c r="AE1121" s="5" t="s">
        <v>4241</v>
      </c>
      <c r="AF1121" s="5" t="s">
        <v>3007</v>
      </c>
      <c r="AG1121" s="5" t="s">
        <v>4394</v>
      </c>
      <c r="AH1121" s="5" t="s">
        <v>3007</v>
      </c>
      <c r="AI1121" s="5" t="s">
        <v>4344</v>
      </c>
      <c r="AJ1121" s="5" t="s">
        <v>4144</v>
      </c>
      <c r="AK1121" s="5">
        <v>2.96</v>
      </c>
      <c r="AL1121" s="5" t="s">
        <v>4145</v>
      </c>
      <c r="AM1121" s="5" t="s">
        <v>4146</v>
      </c>
      <c r="AN1121" s="5" t="s">
        <v>4696</v>
      </c>
      <c r="AO1121" s="5">
        <v>20</v>
      </c>
      <c r="AP1121" s="5">
        <v>500</v>
      </c>
      <c r="AQ1121" s="5" t="s">
        <v>7549</v>
      </c>
      <c r="AR1121" s="5" t="s">
        <v>7550</v>
      </c>
      <c r="AS1121" s="5">
        <v>15</v>
      </c>
      <c r="AT1121" s="5">
        <v>27.5</v>
      </c>
      <c r="AU1121" s="5">
        <v>27.5</v>
      </c>
      <c r="AV1121" s="5">
        <v>5.5</v>
      </c>
      <c r="AW1121" s="5">
        <v>10.83</v>
      </c>
      <c r="AX1121" s="5">
        <v>10.83</v>
      </c>
      <c r="AY1121" s="5">
        <v>2.17</v>
      </c>
      <c r="AZ1121" s="5">
        <v>722</v>
      </c>
      <c r="BA1121" s="5">
        <v>1.59</v>
      </c>
      <c r="BB1121" s="5">
        <v>57</v>
      </c>
      <c r="BC1121" s="5">
        <v>56.5</v>
      </c>
      <c r="BD1121" s="5">
        <v>29.5</v>
      </c>
      <c r="BE1121" s="5">
        <v>22.44</v>
      </c>
      <c r="BF1121" s="5">
        <v>22.24</v>
      </c>
      <c r="BG1121" s="5">
        <v>11.61</v>
      </c>
      <c r="BH1121" s="5">
        <v>15.3</v>
      </c>
      <c r="BI1121" s="5">
        <v>33.77</v>
      </c>
      <c r="BM1121" s="6">
        <f t="shared" si="272"/>
        <v>0</v>
      </c>
      <c r="BN1121" s="10">
        <f t="shared" si="273"/>
        <v>0</v>
      </c>
      <c r="BO1121" s="6">
        <f t="shared" si="274"/>
        <v>1</v>
      </c>
      <c r="BP1121" s="6">
        <f t="shared" si="275"/>
        <v>0</v>
      </c>
      <c r="BQ1121" s="6">
        <f t="shared" si="276"/>
        <v>0</v>
      </c>
      <c r="BR1121" s="10" t="str">
        <f t="shared" si="277"/>
        <v>正常在售</v>
      </c>
      <c r="BS1121" s="6" t="str">
        <f t="shared" si="287"/>
        <v>流量款</v>
      </c>
    </row>
    <row r="1122" spans="1:71">
      <c r="A1122" s="6" t="str">
        <f t="shared" si="278"/>
        <v>CAB0DBKTGLF2</v>
      </c>
      <c r="B1122" s="6" t="str">
        <f t="shared" si="279"/>
        <v>CAX004C7ADOV</v>
      </c>
      <c r="C1122" s="6" t="str">
        <f t="shared" si="280"/>
        <v>CALM862001</v>
      </c>
      <c r="D1122" s="6" t="str">
        <f t="shared" si="281"/>
        <v>CAB0DBKTGLF2LM862001</v>
      </c>
      <c r="E1122" s="6" t="str">
        <f t="shared" si="282"/>
        <v>CAB0DBKTGLF2X004C7ADOV</v>
      </c>
      <c r="F1122" s="6" t="str">
        <f t="shared" si="283"/>
        <v>CALM862001X004C7ADOV</v>
      </c>
      <c r="G1122" s="6" t="str">
        <f t="shared" si="284"/>
        <v>CALM862001</v>
      </c>
      <c r="H1122" s="6" t="str">
        <f ca="1" t="shared" si="285"/>
        <v>新品</v>
      </c>
      <c r="I1122" s="10" t="str">
        <f t="shared" si="286"/>
        <v>C</v>
      </c>
      <c r="J1122" s="5" t="s">
        <v>7555</v>
      </c>
      <c r="K1122" s="5" t="s">
        <v>7556</v>
      </c>
      <c r="L1122" s="5" t="s">
        <v>7551</v>
      </c>
      <c r="M1122" s="5" t="s">
        <v>7557</v>
      </c>
      <c r="N1122" s="5" t="s">
        <v>7558</v>
      </c>
      <c r="O1122" s="5" t="s">
        <v>474</v>
      </c>
      <c r="P1122" s="5" t="s">
        <v>4154</v>
      </c>
      <c r="Q1122" s="5" t="s">
        <v>4491</v>
      </c>
      <c r="R1122" s="5" t="s">
        <v>10</v>
      </c>
      <c r="S1122" s="5" t="s">
        <v>2995</v>
      </c>
      <c r="T1122" s="5" t="s">
        <v>2994</v>
      </c>
      <c r="U1122" s="5" t="s">
        <v>5225</v>
      </c>
      <c r="V1122" s="5" t="s">
        <v>4134</v>
      </c>
      <c r="W1122" s="5" t="s">
        <v>4123</v>
      </c>
      <c r="X1122" s="5" t="s">
        <v>4135</v>
      </c>
      <c r="Y1122" s="5" t="s">
        <v>4136</v>
      </c>
      <c r="Z1122" s="5" t="s">
        <v>4492</v>
      </c>
      <c r="AA1122" s="5" t="s">
        <v>4122</v>
      </c>
      <c r="AB1122" s="5" t="s">
        <v>4124</v>
      </c>
      <c r="AC1122" s="5" t="s">
        <v>7559</v>
      </c>
      <c r="AD1122" s="5" t="s">
        <v>4252</v>
      </c>
      <c r="AE1122" s="5" t="s">
        <v>4140</v>
      </c>
      <c r="AF1122" s="5" t="s">
        <v>2978</v>
      </c>
      <c r="AG1122" s="5" t="s">
        <v>4350</v>
      </c>
      <c r="AH1122" s="5" t="s">
        <v>2998</v>
      </c>
      <c r="AI1122" s="5" t="s">
        <v>4344</v>
      </c>
      <c r="AJ1122" s="5" t="s">
        <v>4144</v>
      </c>
      <c r="AK1122" s="5">
        <v>7.71</v>
      </c>
      <c r="AL1122" s="5" t="s">
        <v>4145</v>
      </c>
      <c r="AM1122" s="5" t="s">
        <v>4146</v>
      </c>
      <c r="AN1122" s="5" t="s">
        <v>4146</v>
      </c>
      <c r="AO1122" s="5">
        <v>20</v>
      </c>
      <c r="AP1122" s="5">
        <v>500</v>
      </c>
      <c r="AQ1122" s="5" t="s">
        <v>7560</v>
      </c>
      <c r="AR1122" s="5" t="s">
        <v>7561</v>
      </c>
      <c r="AS1122" s="5">
        <v>15</v>
      </c>
      <c r="AT1122" s="5">
        <v>24</v>
      </c>
      <c r="AU1122" s="5">
        <v>24</v>
      </c>
      <c r="AV1122" s="5">
        <v>5.5</v>
      </c>
      <c r="AW1122" s="5">
        <v>9.45</v>
      </c>
      <c r="AX1122" s="5">
        <v>9.45</v>
      </c>
      <c r="AY1122" s="5">
        <v>2.17</v>
      </c>
      <c r="AZ1122" s="5">
        <v>610</v>
      </c>
      <c r="BA1122" s="5">
        <v>1.35</v>
      </c>
      <c r="BB1122" s="5">
        <v>57</v>
      </c>
      <c r="BC1122" s="5">
        <v>49.5</v>
      </c>
      <c r="BD1122" s="5">
        <v>26</v>
      </c>
      <c r="BE1122" s="5">
        <v>22.44</v>
      </c>
      <c r="BF1122" s="5">
        <v>19.49</v>
      </c>
      <c r="BG1122" s="5">
        <v>10.24</v>
      </c>
      <c r="BH1122" s="5">
        <v>13.15</v>
      </c>
      <c r="BI1122" s="5">
        <v>29.03</v>
      </c>
      <c r="BM1122" s="6">
        <f t="shared" si="272"/>
        <v>0</v>
      </c>
      <c r="BN1122" s="10">
        <f t="shared" si="273"/>
        <v>0</v>
      </c>
      <c r="BO1122" s="6">
        <f t="shared" si="274"/>
        <v>0</v>
      </c>
      <c r="BP1122" s="6">
        <f t="shared" si="275"/>
        <v>1</v>
      </c>
      <c r="BQ1122" s="6">
        <f t="shared" si="276"/>
        <v>0</v>
      </c>
      <c r="BR1122" s="10" t="str">
        <f t="shared" si="277"/>
        <v>待上架</v>
      </c>
      <c r="BS1122" s="6" t="str">
        <f t="shared" si="287"/>
        <v>需维护</v>
      </c>
    </row>
    <row r="1123" spans="1:71">
      <c r="A1123" s="6" t="str">
        <f t="shared" si="278"/>
        <v>AUB0DBKTGLF2</v>
      </c>
      <c r="B1123" s="6" t="str">
        <f t="shared" si="279"/>
        <v>AUX001BWE4SF</v>
      </c>
      <c r="C1123" s="6" t="str">
        <f t="shared" si="280"/>
        <v>AULM862001</v>
      </c>
      <c r="D1123" s="6" t="str">
        <f t="shared" si="281"/>
        <v>AUB0DBKTGLF2LM862001</v>
      </c>
      <c r="E1123" s="6" t="str">
        <f t="shared" si="282"/>
        <v>AUB0DBKTGLF2X001BWE4SF</v>
      </c>
      <c r="F1123" s="6" t="str">
        <f t="shared" si="283"/>
        <v>AULM862001X001BWE4SF</v>
      </c>
      <c r="G1123" s="6" t="str">
        <f t="shared" si="284"/>
        <v>AULM862001</v>
      </c>
      <c r="H1123" s="6" t="str">
        <f ca="1" t="shared" si="285"/>
        <v>新品</v>
      </c>
      <c r="I1123" s="10" t="str">
        <f t="shared" si="286"/>
        <v>C</v>
      </c>
      <c r="J1123" s="5" t="s">
        <v>7555</v>
      </c>
      <c r="K1123" s="5" t="s">
        <v>7556</v>
      </c>
      <c r="L1123" s="5" t="s">
        <v>7562</v>
      </c>
      <c r="M1123" s="5" t="s">
        <v>7557</v>
      </c>
      <c r="N1123" s="5" t="s">
        <v>7563</v>
      </c>
      <c r="O1123" s="5" t="s">
        <v>1880</v>
      </c>
      <c r="P1123" s="5" t="s">
        <v>4120</v>
      </c>
      <c r="Q1123" s="5" t="s">
        <v>4393</v>
      </c>
      <c r="R1123" s="5" t="s">
        <v>1522</v>
      </c>
      <c r="S1123" s="5" t="s">
        <v>2985</v>
      </c>
      <c r="T1123" s="5" t="s">
        <v>2994</v>
      </c>
      <c r="U1123" s="5" t="s">
        <v>5225</v>
      </c>
      <c r="V1123" s="5" t="s">
        <v>4134</v>
      </c>
      <c r="W1123" s="5" t="s">
        <v>4122</v>
      </c>
      <c r="X1123" s="5" t="s">
        <v>4155</v>
      </c>
      <c r="Y1123" s="5" t="s">
        <v>4184</v>
      </c>
      <c r="Z1123" s="5" t="s">
        <v>4492</v>
      </c>
      <c r="AA1123" s="5" t="s">
        <v>4122</v>
      </c>
      <c r="AB1123" s="5" t="s">
        <v>4124</v>
      </c>
      <c r="AC1123" s="5" t="s">
        <v>6901</v>
      </c>
      <c r="AD1123" s="5" t="s">
        <v>4240</v>
      </c>
      <c r="AE1123" s="5" t="s">
        <v>4140</v>
      </c>
      <c r="AF1123" s="5" t="s">
        <v>3007</v>
      </c>
      <c r="AG1123" s="5" t="s">
        <v>4394</v>
      </c>
      <c r="AH1123" s="5" t="s">
        <v>3007</v>
      </c>
      <c r="AI1123" s="5" t="s">
        <v>4344</v>
      </c>
      <c r="AJ1123" s="5" t="s">
        <v>4144</v>
      </c>
      <c r="AL1123" s="5" t="s">
        <v>4145</v>
      </c>
      <c r="AM1123" s="5" t="s">
        <v>4146</v>
      </c>
      <c r="AN1123" s="5" t="s">
        <v>4146</v>
      </c>
      <c r="AO1123" s="5">
        <v>20</v>
      </c>
      <c r="AP1123" s="5">
        <v>500</v>
      </c>
      <c r="AQ1123" s="5" t="s">
        <v>7560</v>
      </c>
      <c r="AR1123" s="5" t="s">
        <v>7561</v>
      </c>
      <c r="AS1123" s="5">
        <v>15</v>
      </c>
      <c r="AT1123" s="5">
        <v>24</v>
      </c>
      <c r="AU1123" s="5">
        <v>24</v>
      </c>
      <c r="AV1123" s="5">
        <v>5.5</v>
      </c>
      <c r="AW1123" s="5">
        <v>9.45</v>
      </c>
      <c r="AX1123" s="5">
        <v>9.45</v>
      </c>
      <c r="AY1123" s="5">
        <v>2.17</v>
      </c>
      <c r="AZ1123" s="5">
        <v>610</v>
      </c>
      <c r="BA1123" s="5">
        <v>1.35</v>
      </c>
      <c r="BB1123" s="5">
        <v>57</v>
      </c>
      <c r="BC1123" s="5">
        <v>49.5</v>
      </c>
      <c r="BD1123" s="5">
        <v>26</v>
      </c>
      <c r="BE1123" s="5">
        <v>22.44</v>
      </c>
      <c r="BF1123" s="5">
        <v>19.49</v>
      </c>
      <c r="BG1123" s="5">
        <v>10.24</v>
      </c>
      <c r="BH1123" s="5">
        <v>13.15</v>
      </c>
      <c r="BI1123" s="5">
        <v>29.03</v>
      </c>
      <c r="BM1123" s="6">
        <f t="shared" si="272"/>
        <v>0</v>
      </c>
      <c r="BN1123" s="10">
        <f t="shared" si="273"/>
        <v>0</v>
      </c>
      <c r="BO1123" s="6">
        <f t="shared" si="274"/>
        <v>1</v>
      </c>
      <c r="BP1123" s="6">
        <f t="shared" si="275"/>
        <v>0</v>
      </c>
      <c r="BQ1123" s="6">
        <f t="shared" si="276"/>
        <v>0</v>
      </c>
      <c r="BR1123" s="10" t="str">
        <f t="shared" si="277"/>
        <v>正常在售</v>
      </c>
      <c r="BS1123" s="6" t="str">
        <f t="shared" si="287"/>
        <v>流量款</v>
      </c>
    </row>
    <row r="1124" spans="1:71">
      <c r="A1124" s="6" t="str">
        <f t="shared" si="278"/>
        <v>UKB0DBKTGLF2</v>
      </c>
      <c r="B1124" s="6" t="str">
        <f t="shared" si="279"/>
        <v>UKX002I7ASWL</v>
      </c>
      <c r="C1124" s="6" t="str">
        <f t="shared" si="280"/>
        <v>UKLM862001</v>
      </c>
      <c r="D1124" s="6" t="str">
        <f t="shared" si="281"/>
        <v>UKB0DBKTGLF2LM862001</v>
      </c>
      <c r="E1124" s="6" t="str">
        <f t="shared" si="282"/>
        <v>UKB0DBKTGLF2X002I7ASWL</v>
      </c>
      <c r="F1124" s="6" t="str">
        <f t="shared" si="283"/>
        <v>UKLM862001X002I7ASWL</v>
      </c>
      <c r="G1124" s="6" t="str">
        <f t="shared" si="284"/>
        <v>UKLM862001</v>
      </c>
      <c r="H1124" s="6" t="str">
        <f ca="1" t="shared" si="285"/>
        <v>待上架</v>
      </c>
      <c r="I1124" s="10" t="str">
        <f t="shared" si="286"/>
        <v>未维护</v>
      </c>
      <c r="J1124" s="5" t="s">
        <v>7555</v>
      </c>
      <c r="K1124" s="5" t="s">
        <v>7556</v>
      </c>
      <c r="L1124" s="5" t="s">
        <v>7564</v>
      </c>
      <c r="M1124" s="5" t="s">
        <v>7557</v>
      </c>
      <c r="N1124" s="5" t="s">
        <v>7565</v>
      </c>
      <c r="O1124" s="5" t="s">
        <v>7566</v>
      </c>
      <c r="P1124" s="5" t="s">
        <v>4154</v>
      </c>
      <c r="Q1124" s="5" t="s">
        <v>4746</v>
      </c>
      <c r="R1124" s="5" t="s">
        <v>1532</v>
      </c>
      <c r="S1124" s="5" t="s">
        <v>2985</v>
      </c>
      <c r="T1124" s="5" t="s">
        <v>2994</v>
      </c>
      <c r="U1124" s="5" t="s">
        <v>5225</v>
      </c>
      <c r="V1124" s="5" t="s">
        <v>4134</v>
      </c>
      <c r="W1124" s="5" t="s">
        <v>4123</v>
      </c>
      <c r="X1124" s="5" t="s">
        <v>4155</v>
      </c>
      <c r="Y1124" s="5" t="s">
        <v>4299</v>
      </c>
      <c r="Z1124" s="5" t="s">
        <v>4124</v>
      </c>
      <c r="AA1124" s="5" t="s">
        <v>4123</v>
      </c>
      <c r="AB1124" s="5" t="s">
        <v>4124</v>
      </c>
      <c r="AE1124" s="5" t="s">
        <v>4299</v>
      </c>
      <c r="AF1124" s="5" t="s">
        <v>3007</v>
      </c>
      <c r="AG1124" s="5" t="s">
        <v>4394</v>
      </c>
      <c r="AH1124" s="5" t="s">
        <v>4611</v>
      </c>
      <c r="AI1124" s="5" t="s">
        <v>4344</v>
      </c>
      <c r="AJ1124" s="5" t="s">
        <v>4144</v>
      </c>
      <c r="AL1124" s="5" t="s">
        <v>4145</v>
      </c>
      <c r="AM1124" s="5" t="s">
        <v>4146</v>
      </c>
      <c r="AN1124" s="5" t="s">
        <v>4696</v>
      </c>
      <c r="AO1124" s="5">
        <v>20</v>
      </c>
      <c r="AP1124" s="5">
        <v>500</v>
      </c>
      <c r="AQ1124" s="5" t="s">
        <v>7560</v>
      </c>
      <c r="AR1124" s="5" t="s">
        <v>7561</v>
      </c>
      <c r="AS1124" s="5">
        <v>15</v>
      </c>
      <c r="AT1124" s="5">
        <v>24</v>
      </c>
      <c r="AU1124" s="5">
        <v>24</v>
      </c>
      <c r="AV1124" s="5">
        <v>5.5</v>
      </c>
      <c r="AW1124" s="5">
        <v>9.45</v>
      </c>
      <c r="AX1124" s="5">
        <v>9.45</v>
      </c>
      <c r="AY1124" s="5">
        <v>2.17</v>
      </c>
      <c r="AZ1124" s="5">
        <v>610</v>
      </c>
      <c r="BA1124" s="5">
        <v>1.35</v>
      </c>
      <c r="BB1124" s="5">
        <v>57</v>
      </c>
      <c r="BC1124" s="5">
        <v>49.5</v>
      </c>
      <c r="BD1124" s="5">
        <v>26</v>
      </c>
      <c r="BE1124" s="5">
        <v>22.44</v>
      </c>
      <c r="BF1124" s="5">
        <v>19.49</v>
      </c>
      <c r="BG1124" s="5">
        <v>10.24</v>
      </c>
      <c r="BH1124" s="5">
        <v>13.15</v>
      </c>
      <c r="BI1124" s="5">
        <v>29.03</v>
      </c>
      <c r="BM1124" s="6">
        <f t="shared" si="272"/>
        <v>0</v>
      </c>
      <c r="BN1124" s="10">
        <f t="shared" si="273"/>
        <v>0</v>
      </c>
      <c r="BO1124" s="6">
        <f t="shared" si="274"/>
        <v>0</v>
      </c>
      <c r="BP1124" s="6">
        <f t="shared" si="275"/>
        <v>1</v>
      </c>
      <c r="BQ1124" s="6">
        <f t="shared" si="276"/>
        <v>0</v>
      </c>
      <c r="BR1124" s="10" t="str">
        <f t="shared" si="277"/>
        <v>待上架</v>
      </c>
      <c r="BS1124" s="6" t="str">
        <f t="shared" si="287"/>
        <v>待上架</v>
      </c>
    </row>
    <row r="1125" spans="1:71">
      <c r="A1125" s="6" t="str">
        <f t="shared" si="278"/>
        <v>USB0DBKTGLF2</v>
      </c>
      <c r="B1125" s="6" t="str">
        <f t="shared" si="279"/>
        <v>USX004C7ADOV</v>
      </c>
      <c r="C1125" s="6" t="str">
        <f t="shared" si="280"/>
        <v>USLM862001</v>
      </c>
      <c r="D1125" s="6" t="str">
        <f t="shared" si="281"/>
        <v>USB0DBKTGLF2LM862001</v>
      </c>
      <c r="E1125" s="6" t="str">
        <f t="shared" si="282"/>
        <v>USB0DBKTGLF2X004C7ADOV</v>
      </c>
      <c r="F1125" s="6" t="str">
        <f t="shared" si="283"/>
        <v>USLM862001X004C7ADOV</v>
      </c>
      <c r="G1125" s="6" t="str">
        <f t="shared" si="284"/>
        <v>USLM862001</v>
      </c>
      <c r="H1125" s="6" t="str">
        <f ca="1" t="shared" si="285"/>
        <v>老品</v>
      </c>
      <c r="I1125" s="10" t="str">
        <f t="shared" si="286"/>
        <v>清货款</v>
      </c>
      <c r="J1125" s="5" t="s">
        <v>7555</v>
      </c>
      <c r="K1125" s="5" t="s">
        <v>7556</v>
      </c>
      <c r="L1125" s="5" t="s">
        <v>7567</v>
      </c>
      <c r="M1125" s="5" t="s">
        <v>7557</v>
      </c>
      <c r="N1125" s="5" t="s">
        <v>7558</v>
      </c>
      <c r="O1125" s="5" t="s">
        <v>474</v>
      </c>
      <c r="P1125" s="5" t="s">
        <v>4154</v>
      </c>
      <c r="Q1125" s="5" t="s">
        <v>4385</v>
      </c>
      <c r="R1125" s="5" t="s">
        <v>2288</v>
      </c>
      <c r="S1125" s="5" t="s">
        <v>2995</v>
      </c>
      <c r="T1125" s="5" t="s">
        <v>2994</v>
      </c>
      <c r="U1125" s="5" t="s">
        <v>5225</v>
      </c>
      <c r="V1125" s="5" t="s">
        <v>4134</v>
      </c>
      <c r="W1125" s="5" t="s">
        <v>4121</v>
      </c>
      <c r="X1125" s="5" t="s">
        <v>4155</v>
      </c>
      <c r="Y1125" s="5" t="s">
        <v>4136</v>
      </c>
      <c r="Z1125" s="5" t="s">
        <v>4124</v>
      </c>
      <c r="AA1125" s="5" t="s">
        <v>4122</v>
      </c>
      <c r="AB1125" s="5" t="s">
        <v>4341</v>
      </c>
      <c r="AC1125" s="5" t="s">
        <v>7568</v>
      </c>
      <c r="AD1125" s="5" t="s">
        <v>5719</v>
      </c>
      <c r="AE1125" s="5" t="s">
        <v>4140</v>
      </c>
      <c r="AF1125" s="5" t="s">
        <v>3033</v>
      </c>
      <c r="AG1125" s="5" t="s">
        <v>6288</v>
      </c>
      <c r="AH1125" s="5" t="s">
        <v>3033</v>
      </c>
      <c r="AI1125" s="5" t="s">
        <v>4344</v>
      </c>
      <c r="AJ1125" s="5" t="s">
        <v>4144</v>
      </c>
      <c r="AK1125" s="5">
        <v>5.33</v>
      </c>
      <c r="AL1125" s="5" t="s">
        <v>4145</v>
      </c>
      <c r="AM1125" s="5" t="s">
        <v>4146</v>
      </c>
      <c r="AN1125" s="5" t="s">
        <v>4146</v>
      </c>
      <c r="AO1125" s="5">
        <v>20</v>
      </c>
      <c r="AP1125" s="5">
        <v>500</v>
      </c>
      <c r="AQ1125" s="5" t="s">
        <v>7560</v>
      </c>
      <c r="AR1125" s="5" t="s">
        <v>7561</v>
      </c>
      <c r="AS1125" s="5">
        <v>15</v>
      </c>
      <c r="AT1125" s="5">
        <v>24</v>
      </c>
      <c r="AU1125" s="5">
        <v>24</v>
      </c>
      <c r="AV1125" s="5">
        <v>5.5</v>
      </c>
      <c r="AW1125" s="5">
        <v>9.45</v>
      </c>
      <c r="AX1125" s="5">
        <v>9.45</v>
      </c>
      <c r="AY1125" s="5">
        <v>2.17</v>
      </c>
      <c r="AZ1125" s="5">
        <v>610</v>
      </c>
      <c r="BA1125" s="5">
        <v>1.35</v>
      </c>
      <c r="BB1125" s="5">
        <v>57</v>
      </c>
      <c r="BC1125" s="5">
        <v>49.5</v>
      </c>
      <c r="BD1125" s="5">
        <v>26</v>
      </c>
      <c r="BE1125" s="5">
        <v>22.44</v>
      </c>
      <c r="BF1125" s="5">
        <v>19.49</v>
      </c>
      <c r="BG1125" s="5">
        <v>10.24</v>
      </c>
      <c r="BH1125" s="5">
        <v>13.15</v>
      </c>
      <c r="BI1125" s="5">
        <v>29.03</v>
      </c>
      <c r="BM1125" s="6">
        <f t="shared" si="272"/>
        <v>0</v>
      </c>
      <c r="BN1125" s="10">
        <f t="shared" si="273"/>
        <v>1</v>
      </c>
      <c r="BO1125" s="6">
        <f t="shared" si="274"/>
        <v>1</v>
      </c>
      <c r="BP1125" s="6">
        <f t="shared" si="275"/>
        <v>0</v>
      </c>
      <c r="BQ1125" s="6">
        <f t="shared" si="276"/>
        <v>0</v>
      </c>
      <c r="BR1125" s="10" t="str">
        <f t="shared" si="277"/>
        <v>正常在售</v>
      </c>
      <c r="BS1125" s="6" t="str">
        <f t="shared" si="287"/>
        <v>流量款</v>
      </c>
    </row>
    <row r="1126" spans="1:71">
      <c r="A1126" s="6" t="str">
        <f t="shared" si="278"/>
        <v>MXB0DBKTGLF2</v>
      </c>
      <c r="B1126" s="6" t="str">
        <f t="shared" si="279"/>
        <v>MXX004C7ADOV</v>
      </c>
      <c r="C1126" s="6" t="str">
        <f t="shared" si="280"/>
        <v>MXLM862001</v>
      </c>
      <c r="D1126" s="6" t="str">
        <f t="shared" si="281"/>
        <v>MXB0DBKTGLF2LM862001</v>
      </c>
      <c r="E1126" s="6" t="str">
        <f t="shared" si="282"/>
        <v>MXB0DBKTGLF2X004C7ADOV</v>
      </c>
      <c r="F1126" s="6" t="str">
        <f t="shared" si="283"/>
        <v>MXLM862001X004C7ADOV</v>
      </c>
      <c r="G1126" s="6" t="str">
        <f t="shared" si="284"/>
        <v>MXLM862001</v>
      </c>
      <c r="H1126" s="6" t="str">
        <f ca="1" t="shared" si="285"/>
        <v>待上架</v>
      </c>
      <c r="I1126" s="10" t="str">
        <f t="shared" si="286"/>
        <v>C</v>
      </c>
      <c r="J1126" s="5" t="s">
        <v>7555</v>
      </c>
      <c r="K1126" s="5" t="s">
        <v>7556</v>
      </c>
      <c r="L1126" s="5" t="s">
        <v>7569</v>
      </c>
      <c r="M1126" s="5" t="s">
        <v>7557</v>
      </c>
      <c r="N1126" s="5" t="s">
        <v>7558</v>
      </c>
      <c r="O1126" s="5" t="s">
        <v>474</v>
      </c>
      <c r="P1126" s="5" t="s">
        <v>4120</v>
      </c>
      <c r="Q1126" s="5" t="s">
        <v>4402</v>
      </c>
      <c r="R1126" s="5" t="s">
        <v>8</v>
      </c>
      <c r="S1126" s="5" t="s">
        <v>2995</v>
      </c>
      <c r="T1126" s="5" t="s">
        <v>2994</v>
      </c>
      <c r="U1126" s="5" t="s">
        <v>5225</v>
      </c>
      <c r="V1126" s="5" t="s">
        <v>4134</v>
      </c>
      <c r="W1126" s="5" t="s">
        <v>4120</v>
      </c>
      <c r="X1126" s="5" t="s">
        <v>4135</v>
      </c>
      <c r="Y1126" s="5" t="s">
        <v>4184</v>
      </c>
      <c r="Z1126" s="5" t="s">
        <v>4492</v>
      </c>
      <c r="AA1126" s="5" t="s">
        <v>4120</v>
      </c>
      <c r="AB1126" s="5" t="s">
        <v>4137</v>
      </c>
      <c r="AE1126" s="5" t="s">
        <v>4299</v>
      </c>
      <c r="AF1126" s="5" t="s">
        <v>2975</v>
      </c>
      <c r="AG1126" s="5" t="s">
        <v>4350</v>
      </c>
      <c r="AH1126" s="5" t="s">
        <v>4142</v>
      </c>
      <c r="AI1126" s="5" t="s">
        <v>4344</v>
      </c>
      <c r="AJ1126" s="5" t="s">
        <v>4144</v>
      </c>
      <c r="AL1126" s="5" t="s">
        <v>4145</v>
      </c>
      <c r="AM1126" s="5" t="s">
        <v>4146</v>
      </c>
      <c r="AN1126" s="5" t="s">
        <v>4146</v>
      </c>
      <c r="AO1126" s="5">
        <v>20</v>
      </c>
      <c r="AP1126" s="5">
        <v>500</v>
      </c>
      <c r="AQ1126" s="5" t="s">
        <v>7560</v>
      </c>
      <c r="AR1126" s="5" t="s">
        <v>7561</v>
      </c>
      <c r="AS1126" s="5">
        <v>15</v>
      </c>
      <c r="AT1126" s="5">
        <v>24</v>
      </c>
      <c r="AU1126" s="5">
        <v>24</v>
      </c>
      <c r="AV1126" s="5">
        <v>5.5</v>
      </c>
      <c r="AW1126" s="5">
        <v>9.45</v>
      </c>
      <c r="AX1126" s="5">
        <v>9.45</v>
      </c>
      <c r="AY1126" s="5">
        <v>2.17</v>
      </c>
      <c r="AZ1126" s="5">
        <v>610</v>
      </c>
      <c r="BA1126" s="5">
        <v>1.35</v>
      </c>
      <c r="BB1126" s="5">
        <v>57</v>
      </c>
      <c r="BC1126" s="5">
        <v>49.5</v>
      </c>
      <c r="BD1126" s="5">
        <v>26</v>
      </c>
      <c r="BE1126" s="5">
        <v>22.44</v>
      </c>
      <c r="BF1126" s="5">
        <v>19.49</v>
      </c>
      <c r="BG1126" s="5">
        <v>10.24</v>
      </c>
      <c r="BH1126" s="5">
        <v>13.15</v>
      </c>
      <c r="BI1126" s="5">
        <v>29.03</v>
      </c>
      <c r="BM1126" s="6">
        <f t="shared" si="272"/>
        <v>1</v>
      </c>
      <c r="BN1126" s="10">
        <f t="shared" si="273"/>
        <v>0</v>
      </c>
      <c r="BO1126" s="6">
        <f t="shared" si="274"/>
        <v>0</v>
      </c>
      <c r="BP1126" s="6">
        <f t="shared" si="275"/>
        <v>0</v>
      </c>
      <c r="BQ1126" s="6">
        <f t="shared" si="276"/>
        <v>0</v>
      </c>
      <c r="BR1126" s="10" t="str">
        <f t="shared" si="277"/>
        <v>停售</v>
      </c>
      <c r="BS1126" s="6" t="str">
        <f t="shared" si="287"/>
        <v>停售</v>
      </c>
    </row>
    <row r="1127" spans="1:71">
      <c r="A1127" s="6" t="str">
        <f t="shared" si="278"/>
        <v>AUB0DBL8XX7K</v>
      </c>
      <c r="B1127" s="6" t="str">
        <f t="shared" si="279"/>
        <v>AUX001ANVESD</v>
      </c>
      <c r="C1127" s="6" t="str">
        <f t="shared" si="280"/>
        <v>AULM862002</v>
      </c>
      <c r="D1127" s="6" t="str">
        <f t="shared" si="281"/>
        <v>AUB0DBL8XX7KLM862002</v>
      </c>
      <c r="E1127" s="6" t="str">
        <f t="shared" si="282"/>
        <v>AUB0DBL8XX7KX001ANVESD</v>
      </c>
      <c r="F1127" s="6" t="str">
        <f t="shared" si="283"/>
        <v>AULM862002X001ANVESD</v>
      </c>
      <c r="G1127" s="6" t="str">
        <f t="shared" si="284"/>
        <v>AULM862002</v>
      </c>
      <c r="H1127" s="6" t="str">
        <f ca="1" t="shared" si="285"/>
        <v>老品</v>
      </c>
      <c r="I1127" s="10" t="str">
        <f t="shared" si="286"/>
        <v>清货款</v>
      </c>
      <c r="J1127" s="5" t="s">
        <v>7570</v>
      </c>
      <c r="K1127" s="5" t="s">
        <v>7571</v>
      </c>
      <c r="L1127" s="5" t="s">
        <v>7562</v>
      </c>
      <c r="M1127" s="5" t="s">
        <v>7572</v>
      </c>
      <c r="N1127" s="5" t="s">
        <v>7573</v>
      </c>
      <c r="O1127" s="5" t="s">
        <v>1882</v>
      </c>
      <c r="P1127" s="5" t="s">
        <v>4120</v>
      </c>
      <c r="Q1127" s="5" t="s">
        <v>4393</v>
      </c>
      <c r="R1127" s="5" t="s">
        <v>1522</v>
      </c>
      <c r="S1127" s="5" t="s">
        <v>2985</v>
      </c>
      <c r="T1127" s="5" t="s">
        <v>2994</v>
      </c>
      <c r="U1127" s="5" t="s">
        <v>5225</v>
      </c>
      <c r="V1127" s="5" t="s">
        <v>4134</v>
      </c>
      <c r="W1127" s="5" t="s">
        <v>4120</v>
      </c>
      <c r="X1127" s="5" t="s">
        <v>4155</v>
      </c>
      <c r="Y1127" s="5" t="s">
        <v>4184</v>
      </c>
      <c r="Z1127" s="5" t="s">
        <v>4694</v>
      </c>
      <c r="AA1127" s="5" t="s">
        <v>4122</v>
      </c>
      <c r="AB1127" s="5" t="s">
        <v>4124</v>
      </c>
      <c r="AC1127" s="5" t="s">
        <v>6471</v>
      </c>
      <c r="AD1127" s="5" t="s">
        <v>4439</v>
      </c>
      <c r="AE1127" s="5" t="s">
        <v>4140</v>
      </c>
      <c r="AF1127" s="5" t="s">
        <v>3007</v>
      </c>
      <c r="AG1127" s="5" t="s">
        <v>4394</v>
      </c>
      <c r="AH1127" s="5" t="s">
        <v>3007</v>
      </c>
      <c r="AI1127" s="5" t="s">
        <v>4344</v>
      </c>
      <c r="AJ1127" s="5" t="s">
        <v>4144</v>
      </c>
      <c r="AL1127" s="5" t="s">
        <v>4145</v>
      </c>
      <c r="AM1127" s="5" t="s">
        <v>4146</v>
      </c>
      <c r="AN1127" s="5" t="s">
        <v>4146</v>
      </c>
      <c r="AO1127" s="5">
        <v>16</v>
      </c>
      <c r="AP1127" s="5">
        <v>500</v>
      </c>
      <c r="AQ1127" s="5" t="s">
        <v>7574</v>
      </c>
      <c r="AR1127" s="5" t="s">
        <v>7575</v>
      </c>
      <c r="AS1127" s="5">
        <v>15</v>
      </c>
      <c r="AT1127" s="5">
        <v>27.5</v>
      </c>
      <c r="AU1127" s="5">
        <v>27.5</v>
      </c>
      <c r="AV1127" s="5">
        <v>7</v>
      </c>
      <c r="AW1127" s="5">
        <v>10.83</v>
      </c>
      <c r="AX1127" s="5">
        <v>10.83</v>
      </c>
      <c r="AY1127" s="5">
        <v>2.76</v>
      </c>
      <c r="AZ1127" s="5">
        <v>830</v>
      </c>
      <c r="BA1127" s="5">
        <v>1.83</v>
      </c>
      <c r="BB1127" s="5">
        <v>58</v>
      </c>
      <c r="BC1127" s="5">
        <v>56.5</v>
      </c>
      <c r="BD1127" s="5">
        <v>29.5</v>
      </c>
      <c r="BE1127" s="5">
        <v>22.83</v>
      </c>
      <c r="BF1127" s="5">
        <v>22.24</v>
      </c>
      <c r="BG1127" s="5">
        <v>11.61</v>
      </c>
      <c r="BH1127" s="5">
        <v>13.85</v>
      </c>
      <c r="BI1127" s="5">
        <v>30.57</v>
      </c>
      <c r="BM1127" s="6">
        <f t="shared" si="272"/>
        <v>1</v>
      </c>
      <c r="BN1127" s="10">
        <f t="shared" si="273"/>
        <v>0</v>
      </c>
      <c r="BO1127" s="6">
        <f t="shared" si="274"/>
        <v>1</v>
      </c>
      <c r="BP1127" s="6">
        <f t="shared" si="275"/>
        <v>0</v>
      </c>
      <c r="BQ1127" s="6">
        <f t="shared" si="276"/>
        <v>0</v>
      </c>
      <c r="BR1127" s="10" t="str">
        <f t="shared" si="277"/>
        <v>正常在售</v>
      </c>
      <c r="BS1127" s="6" t="str">
        <f t="shared" si="287"/>
        <v>流量款</v>
      </c>
    </row>
    <row r="1128" spans="1:71">
      <c r="A1128" s="6" t="str">
        <f t="shared" si="278"/>
        <v>CAB0DBL8XX7K</v>
      </c>
      <c r="B1128" s="6" t="str">
        <f t="shared" si="279"/>
        <v>CAX004C7FR47</v>
      </c>
      <c r="C1128" s="6" t="str">
        <f t="shared" si="280"/>
        <v>CALM862002</v>
      </c>
      <c r="D1128" s="6" t="str">
        <f t="shared" si="281"/>
        <v>CAB0DBL8XX7KLM862002</v>
      </c>
      <c r="E1128" s="6" t="str">
        <f t="shared" si="282"/>
        <v>CAB0DBL8XX7KX004C7FR47</v>
      </c>
      <c r="F1128" s="6" t="str">
        <f t="shared" si="283"/>
        <v>CALM862002X004C7FR47</v>
      </c>
      <c r="G1128" s="6" t="str">
        <f t="shared" si="284"/>
        <v>CALM862002</v>
      </c>
      <c r="H1128" s="6" t="str">
        <f ca="1" t="shared" si="285"/>
        <v>老品</v>
      </c>
      <c r="I1128" s="10" t="str">
        <f t="shared" si="286"/>
        <v>D</v>
      </c>
      <c r="J1128" s="5" t="s">
        <v>7570</v>
      </c>
      <c r="K1128" s="5" t="s">
        <v>7571</v>
      </c>
      <c r="L1128" s="5" t="s">
        <v>7551</v>
      </c>
      <c r="M1128" s="5" t="s">
        <v>7572</v>
      </c>
      <c r="N1128" s="5" t="s">
        <v>7576</v>
      </c>
      <c r="O1128" s="5" t="s">
        <v>477</v>
      </c>
      <c r="P1128" s="5" t="s">
        <v>4154</v>
      </c>
      <c r="Q1128" s="5" t="s">
        <v>4491</v>
      </c>
      <c r="R1128" s="5" t="s">
        <v>10</v>
      </c>
      <c r="S1128" s="5" t="s">
        <v>2995</v>
      </c>
      <c r="T1128" s="5" t="s">
        <v>2994</v>
      </c>
      <c r="U1128" s="5" t="s">
        <v>5225</v>
      </c>
      <c r="V1128" s="5" t="s">
        <v>4134</v>
      </c>
      <c r="W1128" s="5" t="s">
        <v>4122</v>
      </c>
      <c r="X1128" s="5" t="s">
        <v>4135</v>
      </c>
      <c r="Y1128" s="5" t="s">
        <v>4184</v>
      </c>
      <c r="Z1128" s="5" t="s">
        <v>4523</v>
      </c>
      <c r="AA1128" s="5" t="s">
        <v>4122</v>
      </c>
      <c r="AB1128" s="5" t="s">
        <v>4124</v>
      </c>
      <c r="AC1128" s="5" t="s">
        <v>5116</v>
      </c>
      <c r="AD1128" s="5" t="s">
        <v>4259</v>
      </c>
      <c r="AE1128" s="5" t="s">
        <v>4140</v>
      </c>
      <c r="AF1128" s="5" t="s">
        <v>2978</v>
      </c>
      <c r="AG1128" s="5" t="s">
        <v>4350</v>
      </c>
      <c r="AH1128" s="5" t="s">
        <v>2998</v>
      </c>
      <c r="AI1128" s="5" t="s">
        <v>4344</v>
      </c>
      <c r="AJ1128" s="5" t="s">
        <v>4144</v>
      </c>
      <c r="AK1128" s="5">
        <v>8.42</v>
      </c>
      <c r="AL1128" s="5" t="s">
        <v>4145</v>
      </c>
      <c r="AM1128" s="5" t="s">
        <v>4146</v>
      </c>
      <c r="AN1128" s="5" t="s">
        <v>4146</v>
      </c>
      <c r="AO1128" s="5">
        <v>16</v>
      </c>
      <c r="AP1128" s="5">
        <v>500</v>
      </c>
      <c r="AQ1128" s="5" t="s">
        <v>7574</v>
      </c>
      <c r="AR1128" s="5" t="s">
        <v>7575</v>
      </c>
      <c r="AS1128" s="5">
        <v>15</v>
      </c>
      <c r="AT1128" s="5">
        <v>27.5</v>
      </c>
      <c r="AU1128" s="5">
        <v>27.5</v>
      </c>
      <c r="AV1128" s="5">
        <v>7</v>
      </c>
      <c r="AW1128" s="5">
        <v>10.83</v>
      </c>
      <c r="AX1128" s="5">
        <v>10.83</v>
      </c>
      <c r="AY1128" s="5">
        <v>2.76</v>
      </c>
      <c r="AZ1128" s="5">
        <v>830</v>
      </c>
      <c r="BA1128" s="5">
        <v>1.83</v>
      </c>
      <c r="BB1128" s="5">
        <v>58</v>
      </c>
      <c r="BC1128" s="5">
        <v>56.5</v>
      </c>
      <c r="BD1128" s="5">
        <v>29.5</v>
      </c>
      <c r="BE1128" s="5">
        <v>22.83</v>
      </c>
      <c r="BF1128" s="5">
        <v>22.24</v>
      </c>
      <c r="BG1128" s="5">
        <v>11.61</v>
      </c>
      <c r="BH1128" s="5">
        <v>13.85</v>
      </c>
      <c r="BI1128" s="5">
        <v>30.57</v>
      </c>
      <c r="BM1128" s="6">
        <f t="shared" si="272"/>
        <v>0</v>
      </c>
      <c r="BN1128" s="10">
        <f t="shared" si="273"/>
        <v>0</v>
      </c>
      <c r="BO1128" s="6">
        <f t="shared" si="274"/>
        <v>1</v>
      </c>
      <c r="BP1128" s="6">
        <f t="shared" si="275"/>
        <v>0</v>
      </c>
      <c r="BQ1128" s="6">
        <f t="shared" si="276"/>
        <v>0</v>
      </c>
      <c r="BR1128" s="10" t="str">
        <f t="shared" si="277"/>
        <v>正常在售</v>
      </c>
      <c r="BS1128" s="6" t="str">
        <f t="shared" si="287"/>
        <v>普通款</v>
      </c>
    </row>
    <row r="1129" spans="1:71">
      <c r="A1129" s="6" t="str">
        <f t="shared" si="278"/>
        <v>AUB0DBL8XX7K</v>
      </c>
      <c r="B1129" s="6" t="str">
        <f t="shared" si="279"/>
        <v>AUX001BRHO9L</v>
      </c>
      <c r="C1129" s="6" t="str">
        <f t="shared" si="280"/>
        <v>AULM862002</v>
      </c>
      <c r="D1129" s="6" t="str">
        <f t="shared" si="281"/>
        <v>AUB0DBL8XX7KLM862002</v>
      </c>
      <c r="E1129" s="6" t="str">
        <f t="shared" si="282"/>
        <v>AUB0DBL8XX7KX001BRHO9L</v>
      </c>
      <c r="F1129" s="6" t="str">
        <f t="shared" si="283"/>
        <v>AULM862002X001BRHO9L</v>
      </c>
      <c r="G1129" s="6" t="str">
        <f t="shared" si="284"/>
        <v>AULM862002</v>
      </c>
      <c r="H1129" s="6" t="str">
        <f ca="1" t="shared" si="285"/>
        <v>新品</v>
      </c>
      <c r="I1129" s="10" t="str">
        <f t="shared" si="286"/>
        <v>D</v>
      </c>
      <c r="J1129" s="5" t="s">
        <v>7570</v>
      </c>
      <c r="K1129" s="5" t="s">
        <v>7571</v>
      </c>
      <c r="L1129" s="5" t="s">
        <v>7562</v>
      </c>
      <c r="M1129" s="5" t="s">
        <v>7572</v>
      </c>
      <c r="N1129" s="5" t="s">
        <v>7577</v>
      </c>
      <c r="O1129" s="5" t="s">
        <v>1884</v>
      </c>
      <c r="P1129" s="5" t="s">
        <v>4120</v>
      </c>
      <c r="Q1129" s="5" t="s">
        <v>4393</v>
      </c>
      <c r="R1129" s="5" t="s">
        <v>1522</v>
      </c>
      <c r="S1129" s="5" t="s">
        <v>2985</v>
      </c>
      <c r="T1129" s="5" t="s">
        <v>2994</v>
      </c>
      <c r="U1129" s="5" t="s">
        <v>5225</v>
      </c>
      <c r="V1129" s="5" t="s">
        <v>4134</v>
      </c>
      <c r="W1129" s="5" t="s">
        <v>4122</v>
      </c>
      <c r="X1129" s="5" t="s">
        <v>4155</v>
      </c>
      <c r="Y1129" s="5" t="s">
        <v>4184</v>
      </c>
      <c r="Z1129" s="5" t="s">
        <v>4523</v>
      </c>
      <c r="AA1129" s="5" t="s">
        <v>4122</v>
      </c>
      <c r="AB1129" s="5" t="s">
        <v>4124</v>
      </c>
      <c r="AC1129" s="5" t="s">
        <v>4852</v>
      </c>
      <c r="AD1129" s="5" t="s">
        <v>4439</v>
      </c>
      <c r="AE1129" s="5" t="s">
        <v>4140</v>
      </c>
      <c r="AF1129" s="5" t="s">
        <v>3007</v>
      </c>
      <c r="AG1129" s="5" t="s">
        <v>4394</v>
      </c>
      <c r="AH1129" s="5" t="s">
        <v>3007</v>
      </c>
      <c r="AI1129" s="5" t="s">
        <v>4344</v>
      </c>
      <c r="AJ1129" s="5" t="s">
        <v>4144</v>
      </c>
      <c r="AL1129" s="5" t="s">
        <v>4145</v>
      </c>
      <c r="AM1129" s="5" t="s">
        <v>4146</v>
      </c>
      <c r="AN1129" s="5" t="s">
        <v>4146</v>
      </c>
      <c r="AO1129" s="5">
        <v>16</v>
      </c>
      <c r="AP1129" s="5">
        <v>500</v>
      </c>
      <c r="AQ1129" s="5" t="s">
        <v>7574</v>
      </c>
      <c r="AR1129" s="5" t="s">
        <v>7575</v>
      </c>
      <c r="AS1129" s="5">
        <v>15</v>
      </c>
      <c r="AT1129" s="5">
        <v>27.5</v>
      </c>
      <c r="AU1129" s="5">
        <v>27.5</v>
      </c>
      <c r="AV1129" s="5">
        <v>7</v>
      </c>
      <c r="AW1129" s="5">
        <v>10.83</v>
      </c>
      <c r="AX1129" s="5">
        <v>10.83</v>
      </c>
      <c r="AY1129" s="5">
        <v>2.76</v>
      </c>
      <c r="AZ1129" s="5">
        <v>830</v>
      </c>
      <c r="BA1129" s="5">
        <v>1.83</v>
      </c>
      <c r="BB1129" s="5">
        <v>58</v>
      </c>
      <c r="BC1129" s="5">
        <v>56.5</v>
      </c>
      <c r="BD1129" s="5">
        <v>29.5</v>
      </c>
      <c r="BE1129" s="5">
        <v>22.83</v>
      </c>
      <c r="BF1129" s="5">
        <v>22.24</v>
      </c>
      <c r="BG1129" s="5">
        <v>11.61</v>
      </c>
      <c r="BH1129" s="5">
        <v>13.85</v>
      </c>
      <c r="BI1129" s="5">
        <v>30.57</v>
      </c>
      <c r="BM1129" s="6">
        <f t="shared" si="272"/>
        <v>1</v>
      </c>
      <c r="BN1129" s="10">
        <f t="shared" si="273"/>
        <v>0</v>
      </c>
      <c r="BO1129" s="6">
        <f t="shared" si="274"/>
        <v>1</v>
      </c>
      <c r="BP1129" s="6">
        <f t="shared" si="275"/>
        <v>0</v>
      </c>
      <c r="BQ1129" s="6">
        <f t="shared" si="276"/>
        <v>0</v>
      </c>
      <c r="BR1129" s="10" t="str">
        <f t="shared" si="277"/>
        <v>正常在售</v>
      </c>
      <c r="BS1129" s="6" t="str">
        <f t="shared" si="287"/>
        <v>流量款</v>
      </c>
    </row>
    <row r="1130" spans="1:71">
      <c r="A1130" s="6" t="str">
        <f t="shared" si="278"/>
        <v>UKB0DBL8XX7K</v>
      </c>
      <c r="B1130" s="6" t="str">
        <f t="shared" si="279"/>
        <v>UKX002I7BV31</v>
      </c>
      <c r="C1130" s="6" t="str">
        <f t="shared" si="280"/>
        <v>UKLM862002</v>
      </c>
      <c r="D1130" s="6" t="str">
        <f t="shared" si="281"/>
        <v>UKB0DBL8XX7KLM862002</v>
      </c>
      <c r="E1130" s="6" t="str">
        <f t="shared" si="282"/>
        <v>UKB0DBL8XX7KX002I7BV31</v>
      </c>
      <c r="F1130" s="6" t="str">
        <f t="shared" si="283"/>
        <v>UKLM862002X002I7BV31</v>
      </c>
      <c r="G1130" s="6" t="str">
        <f t="shared" si="284"/>
        <v>UKLM862002</v>
      </c>
      <c r="H1130" s="6" t="str">
        <f ca="1" t="shared" si="285"/>
        <v>待上架</v>
      </c>
      <c r="I1130" s="10" t="str">
        <f t="shared" si="286"/>
        <v>未维护</v>
      </c>
      <c r="J1130" s="5" t="s">
        <v>7570</v>
      </c>
      <c r="K1130" s="5" t="s">
        <v>7571</v>
      </c>
      <c r="L1130" s="5" t="s">
        <v>7564</v>
      </c>
      <c r="M1130" s="5" t="s">
        <v>7572</v>
      </c>
      <c r="N1130" s="5" t="s">
        <v>7578</v>
      </c>
      <c r="O1130" s="5" t="s">
        <v>7579</v>
      </c>
      <c r="P1130" s="5" t="s">
        <v>4154</v>
      </c>
      <c r="Q1130" s="5" t="s">
        <v>4746</v>
      </c>
      <c r="R1130" s="5" t="s">
        <v>1532</v>
      </c>
      <c r="S1130" s="5" t="s">
        <v>2985</v>
      </c>
      <c r="T1130" s="5" t="s">
        <v>2994</v>
      </c>
      <c r="U1130" s="5" t="s">
        <v>5225</v>
      </c>
      <c r="V1130" s="5" t="s">
        <v>4134</v>
      </c>
      <c r="W1130" s="5" t="s">
        <v>4123</v>
      </c>
      <c r="X1130" s="5" t="s">
        <v>4135</v>
      </c>
      <c r="Y1130" s="5" t="s">
        <v>4299</v>
      </c>
      <c r="Z1130" s="5" t="s">
        <v>4124</v>
      </c>
      <c r="AA1130" s="5" t="s">
        <v>4123</v>
      </c>
      <c r="AB1130" s="5" t="s">
        <v>4124</v>
      </c>
      <c r="AE1130" s="5" t="s">
        <v>4299</v>
      </c>
      <c r="AF1130" s="5" t="s">
        <v>3007</v>
      </c>
      <c r="AG1130" s="5" t="s">
        <v>4394</v>
      </c>
      <c r="AH1130" s="5" t="s">
        <v>4611</v>
      </c>
      <c r="AI1130" s="5" t="s">
        <v>4344</v>
      </c>
      <c r="AJ1130" s="5" t="s">
        <v>4144</v>
      </c>
      <c r="AL1130" s="5" t="s">
        <v>4145</v>
      </c>
      <c r="AM1130" s="5" t="s">
        <v>4146</v>
      </c>
      <c r="AN1130" s="5" t="s">
        <v>4696</v>
      </c>
      <c r="AO1130" s="5">
        <v>16</v>
      </c>
      <c r="AP1130" s="5">
        <v>500</v>
      </c>
      <c r="AQ1130" s="5" t="s">
        <v>7574</v>
      </c>
      <c r="AR1130" s="5" t="s">
        <v>7575</v>
      </c>
      <c r="AS1130" s="5">
        <v>15</v>
      </c>
      <c r="AT1130" s="5">
        <v>27.5</v>
      </c>
      <c r="AU1130" s="5">
        <v>27.5</v>
      </c>
      <c r="AV1130" s="5">
        <v>7</v>
      </c>
      <c r="AW1130" s="5">
        <v>10.83</v>
      </c>
      <c r="AX1130" s="5">
        <v>10.83</v>
      </c>
      <c r="AY1130" s="5">
        <v>2.76</v>
      </c>
      <c r="AZ1130" s="5">
        <v>830</v>
      </c>
      <c r="BA1130" s="5">
        <v>1.83</v>
      </c>
      <c r="BB1130" s="5">
        <v>58</v>
      </c>
      <c r="BC1130" s="5">
        <v>56.5</v>
      </c>
      <c r="BD1130" s="5">
        <v>29.5</v>
      </c>
      <c r="BE1130" s="5">
        <v>22.83</v>
      </c>
      <c r="BF1130" s="5">
        <v>22.24</v>
      </c>
      <c r="BG1130" s="5">
        <v>11.61</v>
      </c>
      <c r="BH1130" s="5">
        <v>13.85</v>
      </c>
      <c r="BI1130" s="5">
        <v>30.57</v>
      </c>
      <c r="BM1130" s="6">
        <f t="shared" si="272"/>
        <v>0</v>
      </c>
      <c r="BN1130" s="10">
        <f t="shared" si="273"/>
        <v>0</v>
      </c>
      <c r="BO1130" s="6">
        <f t="shared" si="274"/>
        <v>0</v>
      </c>
      <c r="BP1130" s="6">
        <f t="shared" si="275"/>
        <v>1</v>
      </c>
      <c r="BQ1130" s="6">
        <f t="shared" si="276"/>
        <v>0</v>
      </c>
      <c r="BR1130" s="10" t="str">
        <f t="shared" si="277"/>
        <v>待上架</v>
      </c>
      <c r="BS1130" s="6" t="str">
        <f t="shared" si="287"/>
        <v>待上架</v>
      </c>
    </row>
    <row r="1131" spans="1:71">
      <c r="A1131" s="6" t="str">
        <f t="shared" si="278"/>
        <v>USB0DBL8XX7K</v>
      </c>
      <c r="B1131" s="6" t="str">
        <f t="shared" si="279"/>
        <v>USX004C7FR47</v>
      </c>
      <c r="C1131" s="6" t="str">
        <f t="shared" si="280"/>
        <v>USLM862002</v>
      </c>
      <c r="D1131" s="6" t="str">
        <f t="shared" si="281"/>
        <v>USB0DBL8XX7KLM862002</v>
      </c>
      <c r="E1131" s="6" t="str">
        <f t="shared" si="282"/>
        <v>USB0DBL8XX7KX004C7FR47</v>
      </c>
      <c r="F1131" s="6" t="str">
        <f t="shared" si="283"/>
        <v>USLM862002X004C7FR47</v>
      </c>
      <c r="G1131" s="6" t="str">
        <f t="shared" si="284"/>
        <v>USLM862002</v>
      </c>
      <c r="H1131" s="6" t="str">
        <f ca="1" t="shared" si="285"/>
        <v>老品</v>
      </c>
      <c r="I1131" s="10" t="str">
        <f t="shared" si="286"/>
        <v>清货款</v>
      </c>
      <c r="J1131" s="5" t="s">
        <v>7570</v>
      </c>
      <c r="K1131" s="5" t="s">
        <v>7571</v>
      </c>
      <c r="L1131" s="5" t="s">
        <v>7567</v>
      </c>
      <c r="M1131" s="5" t="s">
        <v>7572</v>
      </c>
      <c r="N1131" s="5" t="s">
        <v>7576</v>
      </c>
      <c r="O1131" s="5" t="s">
        <v>477</v>
      </c>
      <c r="P1131" s="5" t="s">
        <v>4154</v>
      </c>
      <c r="Q1131" s="5" t="s">
        <v>4385</v>
      </c>
      <c r="R1131" s="5" t="s">
        <v>2288</v>
      </c>
      <c r="S1131" s="5" t="s">
        <v>2995</v>
      </c>
      <c r="T1131" s="5" t="s">
        <v>2994</v>
      </c>
      <c r="U1131" s="5" t="s">
        <v>5225</v>
      </c>
      <c r="V1131" s="5" t="s">
        <v>4134</v>
      </c>
      <c r="W1131" s="5" t="s">
        <v>4121</v>
      </c>
      <c r="X1131" s="5" t="s">
        <v>4135</v>
      </c>
      <c r="Y1131" s="5" t="s">
        <v>4175</v>
      </c>
      <c r="Z1131" s="5" t="s">
        <v>4124</v>
      </c>
      <c r="AA1131" s="5" t="s">
        <v>4122</v>
      </c>
      <c r="AB1131" s="5" t="s">
        <v>4341</v>
      </c>
      <c r="AC1131" s="5" t="s">
        <v>7580</v>
      </c>
      <c r="AD1131" s="5" t="s">
        <v>5719</v>
      </c>
      <c r="AE1131" s="5" t="s">
        <v>4140</v>
      </c>
      <c r="AF1131" s="5" t="s">
        <v>3033</v>
      </c>
      <c r="AG1131" s="5" t="s">
        <v>6288</v>
      </c>
      <c r="AH1131" s="5" t="s">
        <v>3033</v>
      </c>
      <c r="AI1131" s="5" t="s">
        <v>4344</v>
      </c>
      <c r="AJ1131" s="5" t="s">
        <v>4144</v>
      </c>
      <c r="AK1131" s="5">
        <v>5.97</v>
      </c>
      <c r="AL1131" s="5" t="s">
        <v>4145</v>
      </c>
      <c r="AM1131" s="5" t="s">
        <v>4146</v>
      </c>
      <c r="AN1131" s="5" t="s">
        <v>4146</v>
      </c>
      <c r="AO1131" s="5">
        <v>16</v>
      </c>
      <c r="AP1131" s="5">
        <v>500</v>
      </c>
      <c r="AQ1131" s="5" t="s">
        <v>7574</v>
      </c>
      <c r="AR1131" s="5" t="s">
        <v>7575</v>
      </c>
      <c r="AS1131" s="5">
        <v>15</v>
      </c>
      <c r="AT1131" s="5">
        <v>27.5</v>
      </c>
      <c r="AU1131" s="5">
        <v>27.5</v>
      </c>
      <c r="AV1131" s="5">
        <v>7</v>
      </c>
      <c r="AW1131" s="5">
        <v>10.83</v>
      </c>
      <c r="AX1131" s="5">
        <v>10.83</v>
      </c>
      <c r="AY1131" s="5">
        <v>2.76</v>
      </c>
      <c r="AZ1131" s="5">
        <v>830</v>
      </c>
      <c r="BA1131" s="5">
        <v>1.83</v>
      </c>
      <c r="BB1131" s="5">
        <v>58</v>
      </c>
      <c r="BC1131" s="5">
        <v>56.5</v>
      </c>
      <c r="BD1131" s="5">
        <v>29.5</v>
      </c>
      <c r="BE1131" s="5">
        <v>22.83</v>
      </c>
      <c r="BF1131" s="5">
        <v>22.24</v>
      </c>
      <c r="BG1131" s="5">
        <v>11.61</v>
      </c>
      <c r="BH1131" s="5">
        <v>13.85</v>
      </c>
      <c r="BI1131" s="5">
        <v>30.57</v>
      </c>
      <c r="BM1131" s="6">
        <f t="shared" si="272"/>
        <v>0</v>
      </c>
      <c r="BN1131" s="10">
        <f t="shared" si="273"/>
        <v>1</v>
      </c>
      <c r="BO1131" s="6">
        <f t="shared" si="274"/>
        <v>1</v>
      </c>
      <c r="BP1131" s="6">
        <f t="shared" si="275"/>
        <v>0</v>
      </c>
      <c r="BQ1131" s="6">
        <f t="shared" si="276"/>
        <v>0</v>
      </c>
      <c r="BR1131" s="10" t="str">
        <f t="shared" si="277"/>
        <v>正常在售</v>
      </c>
      <c r="BS1131" s="6" t="str">
        <f t="shared" si="287"/>
        <v>利润款</v>
      </c>
    </row>
    <row r="1132" spans="1:71">
      <c r="A1132" s="6" t="str">
        <f t="shared" si="278"/>
        <v>MXB0DBL8XX7K</v>
      </c>
      <c r="B1132" s="6" t="str">
        <f t="shared" si="279"/>
        <v>MXX004C7FR47</v>
      </c>
      <c r="C1132" s="6" t="str">
        <f t="shared" si="280"/>
        <v>MXLM862002</v>
      </c>
      <c r="D1132" s="6" t="str">
        <f t="shared" si="281"/>
        <v>MXB0DBL8XX7KLM862002</v>
      </c>
      <c r="E1132" s="6" t="str">
        <f t="shared" si="282"/>
        <v>MXB0DBL8XX7KX004C7FR47</v>
      </c>
      <c r="F1132" s="6" t="str">
        <f t="shared" si="283"/>
        <v>MXLM862002X004C7FR47</v>
      </c>
      <c r="G1132" s="6" t="str">
        <f t="shared" si="284"/>
        <v>MXLM862002</v>
      </c>
      <c r="H1132" s="6" t="str">
        <f ca="1" t="shared" si="285"/>
        <v>老品</v>
      </c>
      <c r="I1132" s="10" t="str">
        <f t="shared" si="286"/>
        <v>D</v>
      </c>
      <c r="J1132" s="5" t="s">
        <v>7570</v>
      </c>
      <c r="K1132" s="5" t="s">
        <v>7571</v>
      </c>
      <c r="L1132" s="5" t="s">
        <v>7545</v>
      </c>
      <c r="M1132" s="5" t="s">
        <v>7572</v>
      </c>
      <c r="N1132" s="5" t="s">
        <v>7576</v>
      </c>
      <c r="O1132" s="5" t="s">
        <v>477</v>
      </c>
      <c r="P1132" s="5" t="s">
        <v>4154</v>
      </c>
      <c r="Q1132" s="5" t="s">
        <v>4402</v>
      </c>
      <c r="R1132" s="5" t="s">
        <v>8</v>
      </c>
      <c r="S1132" s="5" t="s">
        <v>2995</v>
      </c>
      <c r="T1132" s="5" t="s">
        <v>2994</v>
      </c>
      <c r="U1132" s="5" t="s">
        <v>5225</v>
      </c>
      <c r="V1132" s="5" t="s">
        <v>4134</v>
      </c>
      <c r="W1132" s="5" t="s">
        <v>4122</v>
      </c>
      <c r="X1132" s="5" t="s">
        <v>4155</v>
      </c>
      <c r="Y1132" s="5" t="s">
        <v>4136</v>
      </c>
      <c r="Z1132" s="5" t="s">
        <v>4523</v>
      </c>
      <c r="AA1132" s="5" t="s">
        <v>4122</v>
      </c>
      <c r="AB1132" s="5" t="s">
        <v>4341</v>
      </c>
      <c r="AC1132" s="5" t="s">
        <v>4524</v>
      </c>
      <c r="AD1132" s="5" t="s">
        <v>4259</v>
      </c>
      <c r="AE1132" s="5" t="s">
        <v>4140</v>
      </c>
      <c r="AF1132" s="5" t="s">
        <v>2975</v>
      </c>
      <c r="AG1132" s="5" t="s">
        <v>4350</v>
      </c>
      <c r="AH1132" s="5" t="s">
        <v>3031</v>
      </c>
      <c r="AI1132" s="5" t="s">
        <v>4344</v>
      </c>
      <c r="AJ1132" s="5" t="s">
        <v>4144</v>
      </c>
      <c r="AK1132" s="5">
        <v>61.5</v>
      </c>
      <c r="AL1132" s="5" t="s">
        <v>4145</v>
      </c>
      <c r="AM1132" s="5" t="s">
        <v>4146</v>
      </c>
      <c r="AN1132" s="5" t="s">
        <v>4146</v>
      </c>
      <c r="AO1132" s="5">
        <v>16</v>
      </c>
      <c r="AP1132" s="5">
        <v>500</v>
      </c>
      <c r="AQ1132" s="5" t="s">
        <v>7574</v>
      </c>
      <c r="AR1132" s="5" t="s">
        <v>7575</v>
      </c>
      <c r="AS1132" s="5">
        <v>15</v>
      </c>
      <c r="AT1132" s="5">
        <v>27.5</v>
      </c>
      <c r="AU1132" s="5">
        <v>27.5</v>
      </c>
      <c r="AV1132" s="5">
        <v>7</v>
      </c>
      <c r="AW1132" s="5">
        <v>10.83</v>
      </c>
      <c r="AX1132" s="5">
        <v>10.83</v>
      </c>
      <c r="AY1132" s="5">
        <v>2.76</v>
      </c>
      <c r="AZ1132" s="5">
        <v>830</v>
      </c>
      <c r="BA1132" s="5">
        <v>1.83</v>
      </c>
      <c r="BB1132" s="5">
        <v>58</v>
      </c>
      <c r="BC1132" s="5">
        <v>56.5</v>
      </c>
      <c r="BD1132" s="5">
        <v>29.5</v>
      </c>
      <c r="BE1132" s="5">
        <v>22.83</v>
      </c>
      <c r="BF1132" s="5">
        <v>22.24</v>
      </c>
      <c r="BG1132" s="5">
        <v>11.61</v>
      </c>
      <c r="BH1132" s="5">
        <v>13.85</v>
      </c>
      <c r="BI1132" s="5">
        <v>30.57</v>
      </c>
      <c r="BM1132" s="6">
        <f t="shared" si="272"/>
        <v>0</v>
      </c>
      <c r="BN1132" s="10">
        <f t="shared" si="273"/>
        <v>0</v>
      </c>
      <c r="BO1132" s="6">
        <f t="shared" si="274"/>
        <v>1</v>
      </c>
      <c r="BP1132" s="6">
        <f t="shared" si="275"/>
        <v>0</v>
      </c>
      <c r="BQ1132" s="6">
        <f t="shared" si="276"/>
        <v>0</v>
      </c>
      <c r="BR1132" s="10" t="str">
        <f t="shared" si="277"/>
        <v>正常在售</v>
      </c>
      <c r="BS1132" s="6" t="str">
        <f t="shared" si="287"/>
        <v>流量款</v>
      </c>
    </row>
    <row r="1133" spans="1:71">
      <c r="A1133" s="6" t="str">
        <f t="shared" si="278"/>
        <v>MXB0DBKWT69K</v>
      </c>
      <c r="B1133" s="6" t="str">
        <f t="shared" si="279"/>
        <v>MXX004C7FPW1</v>
      </c>
      <c r="C1133" s="6" t="str">
        <f t="shared" si="280"/>
        <v>MXLM862003</v>
      </c>
      <c r="D1133" s="6" t="str">
        <f t="shared" si="281"/>
        <v>MXB0DBKWT69KLM862003</v>
      </c>
      <c r="E1133" s="6" t="str">
        <f t="shared" si="282"/>
        <v>MXB0DBKWT69KX004C7FPW1</v>
      </c>
      <c r="F1133" s="6" t="str">
        <f t="shared" si="283"/>
        <v>MXLM862003X004C7FPW1</v>
      </c>
      <c r="G1133" s="6" t="str">
        <f t="shared" si="284"/>
        <v>MXLM862003</v>
      </c>
      <c r="H1133" s="6" t="str">
        <f ca="1" t="shared" si="285"/>
        <v>老品</v>
      </c>
      <c r="I1133" s="10" t="str">
        <f t="shared" si="286"/>
        <v>D</v>
      </c>
      <c r="J1133" s="5" t="s">
        <v>7581</v>
      </c>
      <c r="K1133" s="5" t="s">
        <v>7582</v>
      </c>
      <c r="L1133" s="5" t="s">
        <v>7545</v>
      </c>
      <c r="M1133" s="5" t="s">
        <v>7583</v>
      </c>
      <c r="N1133" s="5" t="s">
        <v>7584</v>
      </c>
      <c r="O1133" s="5" t="s">
        <v>480</v>
      </c>
      <c r="P1133" s="5" t="s">
        <v>4154</v>
      </c>
      <c r="Q1133" s="5" t="s">
        <v>4402</v>
      </c>
      <c r="R1133" s="5" t="s">
        <v>8</v>
      </c>
      <c r="S1133" s="5" t="s">
        <v>2995</v>
      </c>
      <c r="T1133" s="5" t="s">
        <v>2994</v>
      </c>
      <c r="U1133" s="5" t="s">
        <v>5225</v>
      </c>
      <c r="V1133" s="5" t="s">
        <v>4134</v>
      </c>
      <c r="W1133" s="5" t="s">
        <v>4122</v>
      </c>
      <c r="X1133" s="5" t="s">
        <v>4135</v>
      </c>
      <c r="Y1133" s="5" t="s">
        <v>4136</v>
      </c>
      <c r="Z1133" s="5" t="s">
        <v>4523</v>
      </c>
      <c r="AA1133" s="5" t="s">
        <v>4122</v>
      </c>
      <c r="AB1133" s="5" t="s">
        <v>4341</v>
      </c>
      <c r="AC1133" s="5" t="s">
        <v>4524</v>
      </c>
      <c r="AD1133" s="5" t="s">
        <v>4259</v>
      </c>
      <c r="AE1133" s="5" t="s">
        <v>4140</v>
      </c>
      <c r="AF1133" s="5" t="s">
        <v>2975</v>
      </c>
      <c r="AG1133" s="5" t="s">
        <v>4350</v>
      </c>
      <c r="AH1133" s="5" t="s">
        <v>3031</v>
      </c>
      <c r="AI1133" s="5" t="s">
        <v>4344</v>
      </c>
      <c r="AJ1133" s="5" t="s">
        <v>4144</v>
      </c>
      <c r="AK1133" s="5">
        <v>64.54</v>
      </c>
      <c r="AL1133" s="5" t="s">
        <v>4145</v>
      </c>
      <c r="AM1133" s="5" t="s">
        <v>4146</v>
      </c>
      <c r="AN1133" s="5" t="s">
        <v>4146</v>
      </c>
      <c r="AO1133" s="5">
        <v>6</v>
      </c>
      <c r="AP1133" s="5">
        <v>500</v>
      </c>
      <c r="AQ1133" s="5" t="s">
        <v>7585</v>
      </c>
      <c r="AR1133" s="5" t="s">
        <v>4962</v>
      </c>
      <c r="AS1133" s="5">
        <v>15</v>
      </c>
      <c r="AT1133" s="5">
        <v>30.7</v>
      </c>
      <c r="AU1133" s="5">
        <v>30.6</v>
      </c>
      <c r="AV1133" s="5">
        <v>9.8</v>
      </c>
      <c r="AW1133" s="5">
        <v>12.09</v>
      </c>
      <c r="AX1133" s="5">
        <v>12.05</v>
      </c>
      <c r="AY1133" s="5">
        <v>3.86</v>
      </c>
      <c r="AZ1133" s="5">
        <v>1100</v>
      </c>
      <c r="BA1133" s="5">
        <v>2.43</v>
      </c>
      <c r="BB1133" s="5">
        <v>60.5</v>
      </c>
      <c r="BC1133" s="5">
        <v>33</v>
      </c>
      <c r="BD1133" s="5">
        <v>32</v>
      </c>
      <c r="BE1133" s="5">
        <v>23.82</v>
      </c>
      <c r="BF1133" s="5">
        <v>12.99</v>
      </c>
      <c r="BG1133" s="5">
        <v>12.6</v>
      </c>
      <c r="BH1133" s="5">
        <v>7.01</v>
      </c>
      <c r="BI1133" s="5">
        <v>15.47</v>
      </c>
      <c r="BM1133" s="6">
        <f t="shared" si="272"/>
        <v>0</v>
      </c>
      <c r="BN1133" s="10">
        <f t="shared" si="273"/>
        <v>0</v>
      </c>
      <c r="BO1133" s="6">
        <f t="shared" si="274"/>
        <v>1</v>
      </c>
      <c r="BP1133" s="6">
        <f t="shared" si="275"/>
        <v>0</v>
      </c>
      <c r="BQ1133" s="6">
        <f t="shared" si="276"/>
        <v>0</v>
      </c>
      <c r="BR1133" s="10" t="str">
        <f t="shared" si="277"/>
        <v>正常在售</v>
      </c>
      <c r="BS1133" s="6" t="str">
        <f t="shared" si="287"/>
        <v>普通款</v>
      </c>
    </row>
    <row r="1134" spans="1:71">
      <c r="A1134" s="6" t="str">
        <f t="shared" si="278"/>
        <v>CAB0DBKWT69K</v>
      </c>
      <c r="B1134" s="6" t="str">
        <f t="shared" si="279"/>
        <v>CAX004C7FPW1</v>
      </c>
      <c r="C1134" s="6" t="str">
        <f t="shared" si="280"/>
        <v>CALM862003</v>
      </c>
      <c r="D1134" s="6" t="str">
        <f t="shared" si="281"/>
        <v>CAB0DBKWT69KLM862003</v>
      </c>
      <c r="E1134" s="6" t="str">
        <f t="shared" si="282"/>
        <v>CAB0DBKWT69KX004C7FPW1</v>
      </c>
      <c r="F1134" s="6" t="str">
        <f t="shared" si="283"/>
        <v>CALM862003X004C7FPW1</v>
      </c>
      <c r="G1134" s="6" t="str">
        <f t="shared" si="284"/>
        <v>CALM862003</v>
      </c>
      <c r="H1134" s="6" t="str">
        <f ca="1" t="shared" si="285"/>
        <v>老品</v>
      </c>
      <c r="I1134" s="10" t="str">
        <f t="shared" si="286"/>
        <v>D</v>
      </c>
      <c r="J1134" s="5" t="s">
        <v>7581</v>
      </c>
      <c r="K1134" s="5" t="s">
        <v>7582</v>
      </c>
      <c r="L1134" s="5" t="s">
        <v>7551</v>
      </c>
      <c r="M1134" s="5" t="s">
        <v>7583</v>
      </c>
      <c r="N1134" s="5" t="s">
        <v>7584</v>
      </c>
      <c r="O1134" s="5" t="s">
        <v>480</v>
      </c>
      <c r="P1134" s="5" t="s">
        <v>4154</v>
      </c>
      <c r="Q1134" s="5" t="s">
        <v>4491</v>
      </c>
      <c r="R1134" s="5" t="s">
        <v>10</v>
      </c>
      <c r="S1134" s="5" t="s">
        <v>2995</v>
      </c>
      <c r="T1134" s="5" t="s">
        <v>2994</v>
      </c>
      <c r="U1134" s="5" t="s">
        <v>5225</v>
      </c>
      <c r="V1134" s="5" t="s">
        <v>4134</v>
      </c>
      <c r="W1134" s="5" t="s">
        <v>4122</v>
      </c>
      <c r="X1134" s="5" t="s">
        <v>4135</v>
      </c>
      <c r="Y1134" s="5" t="s">
        <v>4184</v>
      </c>
      <c r="Z1134" s="5" t="s">
        <v>4523</v>
      </c>
      <c r="AA1134" s="5" t="s">
        <v>4122</v>
      </c>
      <c r="AB1134" s="5" t="s">
        <v>4124</v>
      </c>
      <c r="AC1134" s="5" t="s">
        <v>5116</v>
      </c>
      <c r="AD1134" s="5" t="s">
        <v>4259</v>
      </c>
      <c r="AE1134" s="5" t="s">
        <v>4140</v>
      </c>
      <c r="AF1134" s="5" t="s">
        <v>2978</v>
      </c>
      <c r="AG1134" s="5" t="s">
        <v>4350</v>
      </c>
      <c r="AH1134" s="5" t="s">
        <v>2998</v>
      </c>
      <c r="AI1134" s="5" t="s">
        <v>4344</v>
      </c>
      <c r="AJ1134" s="5" t="s">
        <v>4144</v>
      </c>
      <c r="AK1134" s="5">
        <v>10.68</v>
      </c>
      <c r="AL1134" s="5" t="s">
        <v>4145</v>
      </c>
      <c r="AM1134" s="5" t="s">
        <v>4146</v>
      </c>
      <c r="AN1134" s="5" t="s">
        <v>4146</v>
      </c>
      <c r="AO1134" s="5">
        <v>6</v>
      </c>
      <c r="AP1134" s="5">
        <v>500</v>
      </c>
      <c r="AQ1134" s="5" t="s">
        <v>7585</v>
      </c>
      <c r="AR1134" s="5" t="s">
        <v>4962</v>
      </c>
      <c r="AS1134" s="5">
        <v>15</v>
      </c>
      <c r="AT1134" s="5">
        <v>30.7</v>
      </c>
      <c r="AU1134" s="5">
        <v>30.6</v>
      </c>
      <c r="AV1134" s="5">
        <v>9.8</v>
      </c>
      <c r="AW1134" s="5">
        <v>12.09</v>
      </c>
      <c r="AX1134" s="5">
        <v>12.05</v>
      </c>
      <c r="AY1134" s="5">
        <v>3.86</v>
      </c>
      <c r="AZ1134" s="5">
        <v>1100</v>
      </c>
      <c r="BA1134" s="5">
        <v>2.43</v>
      </c>
      <c r="BB1134" s="5">
        <v>60.5</v>
      </c>
      <c r="BC1134" s="5">
        <v>33</v>
      </c>
      <c r="BD1134" s="5">
        <v>32</v>
      </c>
      <c r="BE1134" s="5">
        <v>23.82</v>
      </c>
      <c r="BF1134" s="5">
        <v>12.99</v>
      </c>
      <c r="BG1134" s="5">
        <v>12.6</v>
      </c>
      <c r="BH1134" s="5">
        <v>7.01</v>
      </c>
      <c r="BI1134" s="5">
        <v>15.47</v>
      </c>
      <c r="BM1134" s="6">
        <f t="shared" si="272"/>
        <v>0</v>
      </c>
      <c r="BN1134" s="10">
        <f t="shared" si="273"/>
        <v>0</v>
      </c>
      <c r="BO1134" s="6">
        <f t="shared" si="274"/>
        <v>1</v>
      </c>
      <c r="BP1134" s="6">
        <f t="shared" si="275"/>
        <v>0</v>
      </c>
      <c r="BQ1134" s="6">
        <f t="shared" si="276"/>
        <v>0</v>
      </c>
      <c r="BR1134" s="10" t="str">
        <f t="shared" si="277"/>
        <v>正常在售</v>
      </c>
      <c r="BS1134" s="6" t="str">
        <f t="shared" si="287"/>
        <v>普通款</v>
      </c>
    </row>
    <row r="1135" spans="1:71">
      <c r="A1135" s="6" t="str">
        <f t="shared" si="278"/>
        <v>AUB0DBKWT69K</v>
      </c>
      <c r="B1135" s="6" t="str">
        <f t="shared" si="279"/>
        <v>AUX001BXDJAN</v>
      </c>
      <c r="C1135" s="6" t="str">
        <f t="shared" si="280"/>
        <v>AULM862003</v>
      </c>
      <c r="D1135" s="6" t="str">
        <f t="shared" si="281"/>
        <v>AUB0DBKWT69KLM862003</v>
      </c>
      <c r="E1135" s="6" t="str">
        <f t="shared" si="282"/>
        <v>AUB0DBKWT69KX001BXDJAN</v>
      </c>
      <c r="F1135" s="6" t="str">
        <f t="shared" si="283"/>
        <v>AULM862003X001BXDJAN</v>
      </c>
      <c r="G1135" s="6" t="str">
        <f t="shared" si="284"/>
        <v>AULM862003</v>
      </c>
      <c r="H1135" s="6" t="str">
        <f ca="1" t="shared" si="285"/>
        <v>新品</v>
      </c>
      <c r="I1135" s="10" t="str">
        <f t="shared" si="286"/>
        <v>C</v>
      </c>
      <c r="J1135" s="5" t="s">
        <v>7581</v>
      </c>
      <c r="K1135" s="5" t="s">
        <v>7582</v>
      </c>
      <c r="L1135" s="5" t="s">
        <v>7562</v>
      </c>
      <c r="M1135" s="5" t="s">
        <v>7583</v>
      </c>
      <c r="N1135" s="5" t="s">
        <v>7586</v>
      </c>
      <c r="O1135" s="5" t="s">
        <v>1886</v>
      </c>
      <c r="P1135" s="5" t="s">
        <v>4154</v>
      </c>
      <c r="Q1135" s="5" t="s">
        <v>4393</v>
      </c>
      <c r="R1135" s="5" t="s">
        <v>1522</v>
      </c>
      <c r="S1135" s="5" t="s">
        <v>2985</v>
      </c>
      <c r="T1135" s="5" t="s">
        <v>2994</v>
      </c>
      <c r="U1135" s="5" t="s">
        <v>5225</v>
      </c>
      <c r="V1135" s="5" t="s">
        <v>4134</v>
      </c>
      <c r="W1135" s="5" t="s">
        <v>4122</v>
      </c>
      <c r="X1135" s="5" t="s">
        <v>4135</v>
      </c>
      <c r="Y1135" s="5" t="s">
        <v>4184</v>
      </c>
      <c r="Z1135" s="5" t="s">
        <v>4492</v>
      </c>
      <c r="AA1135" s="5" t="s">
        <v>4122</v>
      </c>
      <c r="AB1135" s="5" t="s">
        <v>4124</v>
      </c>
      <c r="AC1135" s="5" t="s">
        <v>6901</v>
      </c>
      <c r="AD1135" s="5" t="s">
        <v>4240</v>
      </c>
      <c r="AE1135" s="5" t="s">
        <v>4140</v>
      </c>
      <c r="AF1135" s="5" t="s">
        <v>3007</v>
      </c>
      <c r="AG1135" s="5" t="s">
        <v>4394</v>
      </c>
      <c r="AH1135" s="5" t="s">
        <v>3007</v>
      </c>
      <c r="AI1135" s="5" t="s">
        <v>4344</v>
      </c>
      <c r="AJ1135" s="5" t="s">
        <v>4144</v>
      </c>
      <c r="AL1135" s="5" t="s">
        <v>4145</v>
      </c>
      <c r="AM1135" s="5" t="s">
        <v>4146</v>
      </c>
      <c r="AN1135" s="5" t="s">
        <v>4146</v>
      </c>
      <c r="AO1135" s="5">
        <v>6</v>
      </c>
      <c r="AP1135" s="5">
        <v>500</v>
      </c>
      <c r="AQ1135" s="5" t="s">
        <v>7585</v>
      </c>
      <c r="AR1135" s="5" t="s">
        <v>4962</v>
      </c>
      <c r="AS1135" s="5">
        <v>15</v>
      </c>
      <c r="AT1135" s="5">
        <v>30.7</v>
      </c>
      <c r="AU1135" s="5">
        <v>30.6</v>
      </c>
      <c r="AV1135" s="5">
        <v>9.8</v>
      </c>
      <c r="AW1135" s="5">
        <v>12.09</v>
      </c>
      <c r="AX1135" s="5">
        <v>12.05</v>
      </c>
      <c r="AY1135" s="5">
        <v>3.86</v>
      </c>
      <c r="AZ1135" s="5">
        <v>1100</v>
      </c>
      <c r="BA1135" s="5">
        <v>2.43</v>
      </c>
      <c r="BB1135" s="5">
        <v>60.5</v>
      </c>
      <c r="BC1135" s="5">
        <v>33</v>
      </c>
      <c r="BD1135" s="5">
        <v>32</v>
      </c>
      <c r="BE1135" s="5">
        <v>23.82</v>
      </c>
      <c r="BF1135" s="5">
        <v>12.99</v>
      </c>
      <c r="BG1135" s="5">
        <v>12.6</v>
      </c>
      <c r="BH1135" s="5">
        <v>7.01</v>
      </c>
      <c r="BI1135" s="5">
        <v>15.47</v>
      </c>
      <c r="BM1135" s="6">
        <f t="shared" si="272"/>
        <v>0</v>
      </c>
      <c r="BN1135" s="10">
        <f t="shared" si="273"/>
        <v>0</v>
      </c>
      <c r="BO1135" s="6">
        <f t="shared" si="274"/>
        <v>1</v>
      </c>
      <c r="BP1135" s="6">
        <f t="shared" si="275"/>
        <v>0</v>
      </c>
      <c r="BQ1135" s="6">
        <f t="shared" si="276"/>
        <v>0</v>
      </c>
      <c r="BR1135" s="10" t="str">
        <f t="shared" si="277"/>
        <v>正常在售</v>
      </c>
      <c r="BS1135" s="6" t="str">
        <f t="shared" si="287"/>
        <v>普通款</v>
      </c>
    </row>
    <row r="1136" spans="1:71">
      <c r="A1136" s="6" t="str">
        <f t="shared" si="278"/>
        <v>USB0DBKWT69K</v>
      </c>
      <c r="B1136" s="6" t="str">
        <f t="shared" si="279"/>
        <v>USX004C7FPW1</v>
      </c>
      <c r="C1136" s="6" t="str">
        <f t="shared" si="280"/>
        <v>USLM862003</v>
      </c>
      <c r="D1136" s="6" t="str">
        <f t="shared" si="281"/>
        <v>USB0DBKWT69KLM862003</v>
      </c>
      <c r="E1136" s="6" t="str">
        <f t="shared" si="282"/>
        <v>USB0DBKWT69KX004C7FPW1</v>
      </c>
      <c r="F1136" s="6" t="str">
        <f t="shared" si="283"/>
        <v>USLM862003X004C7FPW1</v>
      </c>
      <c r="G1136" s="6" t="str">
        <f t="shared" si="284"/>
        <v>USLM862003</v>
      </c>
      <c r="H1136" s="6" t="str">
        <f ca="1" t="shared" si="285"/>
        <v>老品</v>
      </c>
      <c r="I1136" s="10" t="str">
        <f t="shared" si="286"/>
        <v>利润款</v>
      </c>
      <c r="J1136" s="5" t="s">
        <v>7581</v>
      </c>
      <c r="K1136" s="5" t="s">
        <v>7582</v>
      </c>
      <c r="L1136" s="5" t="s">
        <v>7567</v>
      </c>
      <c r="M1136" s="5" t="s">
        <v>7583</v>
      </c>
      <c r="N1136" s="5" t="s">
        <v>7584</v>
      </c>
      <c r="O1136" s="5" t="s">
        <v>480</v>
      </c>
      <c r="P1136" s="5" t="s">
        <v>4154</v>
      </c>
      <c r="Q1136" s="5" t="s">
        <v>4385</v>
      </c>
      <c r="R1136" s="5" t="s">
        <v>2288</v>
      </c>
      <c r="S1136" s="5" t="s">
        <v>2995</v>
      </c>
      <c r="T1136" s="5" t="s">
        <v>2994</v>
      </c>
      <c r="U1136" s="5" t="s">
        <v>5225</v>
      </c>
      <c r="V1136" s="5" t="s">
        <v>4134</v>
      </c>
      <c r="W1136" s="5" t="s">
        <v>4122</v>
      </c>
      <c r="X1136" s="5" t="s">
        <v>4135</v>
      </c>
      <c r="Y1136" s="5" t="s">
        <v>4175</v>
      </c>
      <c r="Z1136" s="5" t="s">
        <v>4124</v>
      </c>
      <c r="AA1136" s="5" t="s">
        <v>4122</v>
      </c>
      <c r="AB1136" s="5" t="s">
        <v>4341</v>
      </c>
      <c r="AC1136" s="5" t="s">
        <v>7587</v>
      </c>
      <c r="AD1136" s="5" t="s">
        <v>5997</v>
      </c>
      <c r="AE1136" s="5" t="s">
        <v>4140</v>
      </c>
      <c r="AF1136" s="5" t="s">
        <v>3033</v>
      </c>
      <c r="AG1136" s="5" t="s">
        <v>6288</v>
      </c>
      <c r="AH1136" s="5" t="s">
        <v>3033</v>
      </c>
      <c r="AI1136" s="5" t="s">
        <v>4344</v>
      </c>
      <c r="AJ1136" s="5" t="s">
        <v>4144</v>
      </c>
      <c r="AK1136" s="5">
        <v>7.14</v>
      </c>
      <c r="AL1136" s="5" t="s">
        <v>4145</v>
      </c>
      <c r="AM1136" s="5" t="s">
        <v>4146</v>
      </c>
      <c r="AN1136" s="5" t="s">
        <v>4146</v>
      </c>
      <c r="AO1136" s="5">
        <v>6</v>
      </c>
      <c r="AP1136" s="5">
        <v>500</v>
      </c>
      <c r="AQ1136" s="5" t="s">
        <v>7585</v>
      </c>
      <c r="AR1136" s="5" t="s">
        <v>4962</v>
      </c>
      <c r="AS1136" s="5">
        <v>15</v>
      </c>
      <c r="AT1136" s="5">
        <v>30.7</v>
      </c>
      <c r="AU1136" s="5">
        <v>30.6</v>
      </c>
      <c r="AV1136" s="5">
        <v>9.8</v>
      </c>
      <c r="AW1136" s="5">
        <v>12.09</v>
      </c>
      <c r="AX1136" s="5">
        <v>12.05</v>
      </c>
      <c r="AY1136" s="5">
        <v>3.86</v>
      </c>
      <c r="AZ1136" s="5">
        <v>1100</v>
      </c>
      <c r="BA1136" s="5">
        <v>2.43</v>
      </c>
      <c r="BB1136" s="5">
        <v>60.5</v>
      </c>
      <c r="BC1136" s="5">
        <v>33</v>
      </c>
      <c r="BD1136" s="5">
        <v>32</v>
      </c>
      <c r="BE1136" s="5">
        <v>23.82</v>
      </c>
      <c r="BF1136" s="5">
        <v>12.99</v>
      </c>
      <c r="BG1136" s="5">
        <v>12.6</v>
      </c>
      <c r="BH1136" s="5">
        <v>7.01</v>
      </c>
      <c r="BI1136" s="5">
        <v>15.47</v>
      </c>
      <c r="BM1136" s="6">
        <f t="shared" si="272"/>
        <v>0</v>
      </c>
      <c r="BN1136" s="10">
        <f t="shared" si="273"/>
        <v>0</v>
      </c>
      <c r="BO1136" s="6">
        <f t="shared" si="274"/>
        <v>1</v>
      </c>
      <c r="BP1136" s="6">
        <f t="shared" si="275"/>
        <v>0</v>
      </c>
      <c r="BQ1136" s="6">
        <f t="shared" si="276"/>
        <v>0</v>
      </c>
      <c r="BR1136" s="10" t="str">
        <f t="shared" si="277"/>
        <v>正常在售</v>
      </c>
      <c r="BS1136" s="6" t="str">
        <f t="shared" si="287"/>
        <v>利润款</v>
      </c>
    </row>
    <row r="1137" spans="1:71">
      <c r="A1137" s="6" t="str">
        <f t="shared" si="278"/>
        <v>USB0D9TJM3YZ</v>
      </c>
      <c r="B1137" s="6" t="str">
        <f t="shared" si="279"/>
        <v>USX004BU6RK3</v>
      </c>
      <c r="C1137" s="6" t="str">
        <f t="shared" si="280"/>
        <v>USLM863001</v>
      </c>
      <c r="D1137" s="6" t="str">
        <f t="shared" si="281"/>
        <v>USB0D9TJM3YZLM863001</v>
      </c>
      <c r="E1137" s="6" t="str">
        <f t="shared" si="282"/>
        <v>USB0D9TJM3YZX004BU6RK3</v>
      </c>
      <c r="F1137" s="6" t="str">
        <f t="shared" si="283"/>
        <v>USLM863001X004BU6RK3</v>
      </c>
      <c r="G1137" s="6" t="str">
        <f t="shared" si="284"/>
        <v>USLM863001</v>
      </c>
      <c r="H1137" s="6" t="str">
        <f ca="1" t="shared" si="285"/>
        <v>老品</v>
      </c>
      <c r="I1137" s="10" t="str">
        <f t="shared" si="286"/>
        <v>停售</v>
      </c>
      <c r="J1137" s="5" t="s">
        <v>7588</v>
      </c>
      <c r="K1137" s="5" t="s">
        <v>7589</v>
      </c>
      <c r="L1137" s="5" t="s">
        <v>7590</v>
      </c>
      <c r="M1137" s="5" t="s">
        <v>7590</v>
      </c>
      <c r="N1137" s="5" t="s">
        <v>7591</v>
      </c>
      <c r="O1137" s="5" t="s">
        <v>7592</v>
      </c>
      <c r="P1137" s="5" t="s">
        <v>4120</v>
      </c>
      <c r="Q1137" s="5" t="s">
        <v>4385</v>
      </c>
      <c r="R1137" s="5" t="s">
        <v>2288</v>
      </c>
      <c r="S1137" s="5" t="s">
        <v>2995</v>
      </c>
      <c r="T1137" s="5" t="s">
        <v>2990</v>
      </c>
      <c r="U1137" s="5" t="s">
        <v>5225</v>
      </c>
      <c r="V1137" s="5" t="s">
        <v>4134</v>
      </c>
      <c r="W1137" s="5" t="s">
        <v>4120</v>
      </c>
      <c r="X1137" s="5" t="s">
        <v>4135</v>
      </c>
      <c r="Y1137" s="5" t="s">
        <v>4136</v>
      </c>
      <c r="Z1137" s="5" t="s">
        <v>4124</v>
      </c>
      <c r="AA1137" s="5" t="s">
        <v>4120</v>
      </c>
      <c r="AB1137" s="5" t="s">
        <v>4137</v>
      </c>
      <c r="AC1137" s="5" t="s">
        <v>7593</v>
      </c>
      <c r="AD1137" s="5" t="s">
        <v>5274</v>
      </c>
      <c r="AE1137" s="5" t="s">
        <v>4140</v>
      </c>
      <c r="AF1137" s="5" t="s">
        <v>3048</v>
      </c>
      <c r="AG1137" s="5" t="s">
        <v>4141</v>
      </c>
      <c r="AH1137" s="5" t="s">
        <v>4142</v>
      </c>
      <c r="AI1137" s="5" t="s">
        <v>5077</v>
      </c>
      <c r="AJ1137" s="5" t="s">
        <v>4345</v>
      </c>
      <c r="AK1137" s="5">
        <v>5.52</v>
      </c>
      <c r="AL1137" s="5" t="s">
        <v>4145</v>
      </c>
      <c r="AM1137" s="5" t="s">
        <v>4146</v>
      </c>
      <c r="AN1137" s="5" t="s">
        <v>4146</v>
      </c>
      <c r="AO1137" s="5">
        <v>20</v>
      </c>
      <c r="AP1137" s="5">
        <v>100</v>
      </c>
      <c r="AQ1137" s="5" t="s">
        <v>7441</v>
      </c>
      <c r="AR1137" s="5" t="s">
        <v>7442</v>
      </c>
      <c r="AS1137" s="5">
        <v>15</v>
      </c>
      <c r="AT1137" s="5">
        <v>22</v>
      </c>
      <c r="AU1137" s="5">
        <v>21.5</v>
      </c>
      <c r="AV1137" s="5">
        <v>8</v>
      </c>
      <c r="AW1137" s="5">
        <v>8.66</v>
      </c>
      <c r="AX1137" s="5">
        <v>8.46</v>
      </c>
      <c r="AY1137" s="5">
        <v>3.15</v>
      </c>
      <c r="AZ1137" s="5">
        <v>700</v>
      </c>
      <c r="BA1137" s="5">
        <v>1.55</v>
      </c>
      <c r="BB1137" s="5">
        <v>46.3</v>
      </c>
      <c r="BC1137" s="5">
        <v>45.5</v>
      </c>
      <c r="BD1137" s="5">
        <v>41.5</v>
      </c>
      <c r="BE1137" s="5">
        <v>18.23</v>
      </c>
      <c r="BF1137" s="5">
        <v>17.91</v>
      </c>
      <c r="BG1137" s="5">
        <v>16.34</v>
      </c>
      <c r="BH1137" s="5">
        <v>15.5</v>
      </c>
      <c r="BI1137" s="5">
        <v>34.22</v>
      </c>
      <c r="BM1137" s="6">
        <f t="shared" si="272"/>
        <v>1</v>
      </c>
      <c r="BN1137" s="10">
        <f t="shared" si="273"/>
        <v>0</v>
      </c>
      <c r="BO1137" s="6">
        <f t="shared" si="274"/>
        <v>0</v>
      </c>
      <c r="BP1137" s="6">
        <f t="shared" si="275"/>
        <v>0</v>
      </c>
      <c r="BQ1137" s="6">
        <f t="shared" si="276"/>
        <v>0</v>
      </c>
      <c r="BR1137" s="10" t="str">
        <f t="shared" si="277"/>
        <v>停售</v>
      </c>
      <c r="BS1137" s="6" t="str">
        <f t="shared" si="287"/>
        <v>停售</v>
      </c>
    </row>
    <row r="1138" spans="1:71">
      <c r="A1138" s="6" t="str">
        <f t="shared" si="278"/>
        <v>CAB0DD7Q48DK</v>
      </c>
      <c r="B1138" s="6" t="str">
        <f t="shared" si="279"/>
        <v>CAX004CYVDP7</v>
      </c>
      <c r="C1138" s="6" t="str">
        <f t="shared" si="280"/>
        <v>CALM864001</v>
      </c>
      <c r="D1138" s="6" t="str">
        <f t="shared" si="281"/>
        <v>CAB0DD7Q48DKLM864001</v>
      </c>
      <c r="E1138" s="6" t="str">
        <f t="shared" si="282"/>
        <v>CAB0DD7Q48DKX004CYVDP7</v>
      </c>
      <c r="F1138" s="6" t="str">
        <f t="shared" si="283"/>
        <v>CALM864001X004CYVDP7</v>
      </c>
      <c r="G1138" s="6" t="str">
        <f t="shared" si="284"/>
        <v>CALM864001</v>
      </c>
      <c r="H1138" s="6" t="str">
        <f ca="1" t="shared" si="285"/>
        <v>待上架</v>
      </c>
      <c r="I1138" s="10" t="str">
        <f t="shared" si="286"/>
        <v>未维护</v>
      </c>
      <c r="J1138" s="5" t="s">
        <v>7594</v>
      </c>
      <c r="K1138" s="5" t="s">
        <v>7595</v>
      </c>
      <c r="L1138" s="5" t="s">
        <v>7596</v>
      </c>
      <c r="M1138" s="5" t="s">
        <v>7597</v>
      </c>
      <c r="N1138" s="5" t="s">
        <v>7598</v>
      </c>
      <c r="O1138" s="5" t="s">
        <v>2953</v>
      </c>
      <c r="P1138" s="5" t="s">
        <v>4120</v>
      </c>
      <c r="Q1138" s="5" t="s">
        <v>4491</v>
      </c>
      <c r="R1138" s="5" t="s">
        <v>10</v>
      </c>
      <c r="S1138" s="5" t="s">
        <v>2995</v>
      </c>
      <c r="T1138" s="5" t="s">
        <v>2994</v>
      </c>
      <c r="U1138" s="5" t="s">
        <v>5225</v>
      </c>
      <c r="V1138" s="5" t="s">
        <v>4134</v>
      </c>
      <c r="W1138" s="5" t="s">
        <v>4123</v>
      </c>
      <c r="X1138" s="5" t="s">
        <v>4135</v>
      </c>
      <c r="Y1138" s="5" t="s">
        <v>4299</v>
      </c>
      <c r="Z1138" s="5" t="s">
        <v>4124</v>
      </c>
      <c r="AA1138" s="5" t="s">
        <v>4123</v>
      </c>
      <c r="AB1138" s="5" t="s">
        <v>4124</v>
      </c>
      <c r="AE1138" s="5" t="s">
        <v>4299</v>
      </c>
      <c r="AF1138" s="5" t="s">
        <v>2978</v>
      </c>
      <c r="AG1138" s="5" t="s">
        <v>4350</v>
      </c>
      <c r="AH1138" s="5" t="s">
        <v>2998</v>
      </c>
      <c r="AI1138" s="5" t="s">
        <v>4344</v>
      </c>
      <c r="AJ1138" s="5" t="s">
        <v>4688</v>
      </c>
      <c r="AL1138" s="5" t="s">
        <v>4145</v>
      </c>
      <c r="AM1138" s="5" t="s">
        <v>4146</v>
      </c>
      <c r="AN1138" s="5" t="s">
        <v>4146</v>
      </c>
      <c r="AO1138" s="5">
        <v>10</v>
      </c>
      <c r="AP1138" s="5">
        <v>500</v>
      </c>
      <c r="AQ1138" s="5" t="s">
        <v>6358</v>
      </c>
      <c r="AR1138" s="5" t="s">
        <v>6359</v>
      </c>
      <c r="AS1138" s="5">
        <v>30</v>
      </c>
      <c r="AT1138" s="5">
        <v>26.3</v>
      </c>
      <c r="AU1138" s="5">
        <v>26.3</v>
      </c>
      <c r="AV1138" s="5">
        <v>9.5</v>
      </c>
      <c r="AW1138" s="5">
        <v>10.35</v>
      </c>
      <c r="AX1138" s="5">
        <v>10.35</v>
      </c>
      <c r="AY1138" s="5">
        <v>3.74</v>
      </c>
      <c r="AZ1138" s="5">
        <v>1280</v>
      </c>
      <c r="BA1138" s="5">
        <v>2.83</v>
      </c>
      <c r="BB1138" s="5">
        <v>53</v>
      </c>
      <c r="BC1138" s="5">
        <v>48</v>
      </c>
      <c r="BD1138" s="5">
        <v>28</v>
      </c>
      <c r="BE1138" s="5">
        <v>20.87</v>
      </c>
      <c r="BF1138" s="5">
        <v>18.9</v>
      </c>
      <c r="BG1138" s="5">
        <v>11.02</v>
      </c>
      <c r="BH1138" s="5">
        <v>14.35</v>
      </c>
      <c r="BI1138" s="5">
        <v>31.68</v>
      </c>
      <c r="BM1138" s="6">
        <f t="shared" si="272"/>
        <v>0</v>
      </c>
      <c r="BN1138" s="10">
        <f t="shared" si="273"/>
        <v>0</v>
      </c>
      <c r="BO1138" s="6">
        <f t="shared" si="274"/>
        <v>0</v>
      </c>
      <c r="BP1138" s="6">
        <f t="shared" si="275"/>
        <v>1</v>
      </c>
      <c r="BQ1138" s="6">
        <f t="shared" si="276"/>
        <v>0</v>
      </c>
      <c r="BR1138" s="10" t="str">
        <f t="shared" si="277"/>
        <v>待上架</v>
      </c>
      <c r="BS1138" s="6" t="str">
        <f t="shared" si="287"/>
        <v>待上架</v>
      </c>
    </row>
    <row r="1139" spans="1:71">
      <c r="A1139" s="6" t="str">
        <f t="shared" si="278"/>
        <v>USB0DD7Q48DK</v>
      </c>
      <c r="B1139" s="6" t="str">
        <f t="shared" si="279"/>
        <v>USX004CYVDP7</v>
      </c>
      <c r="C1139" s="6" t="str">
        <f t="shared" si="280"/>
        <v>USLM864001</v>
      </c>
      <c r="D1139" s="6" t="str">
        <f t="shared" si="281"/>
        <v>USB0DD7Q48DKLM864001</v>
      </c>
      <c r="E1139" s="6" t="str">
        <f t="shared" si="282"/>
        <v>USB0DD7Q48DKX004CYVDP7</v>
      </c>
      <c r="F1139" s="6" t="str">
        <f t="shared" si="283"/>
        <v>USLM864001X004CYVDP7</v>
      </c>
      <c r="G1139" s="6" t="str">
        <f t="shared" si="284"/>
        <v>USLM864001</v>
      </c>
      <c r="H1139" s="6" t="str">
        <f ca="1" t="shared" si="285"/>
        <v>老品</v>
      </c>
      <c r="I1139" s="10" t="str">
        <f t="shared" si="286"/>
        <v>利润款</v>
      </c>
      <c r="J1139" s="5" t="s">
        <v>7594</v>
      </c>
      <c r="K1139" s="5" t="s">
        <v>7595</v>
      </c>
      <c r="L1139" s="5" t="s">
        <v>7599</v>
      </c>
      <c r="M1139" s="5" t="s">
        <v>7597</v>
      </c>
      <c r="N1139" s="5" t="s">
        <v>7598</v>
      </c>
      <c r="O1139" s="5" t="s">
        <v>2953</v>
      </c>
      <c r="P1139" s="5" t="s">
        <v>4154</v>
      </c>
      <c r="Q1139" s="5" t="s">
        <v>4385</v>
      </c>
      <c r="R1139" s="5" t="s">
        <v>2288</v>
      </c>
      <c r="S1139" s="5" t="s">
        <v>2995</v>
      </c>
      <c r="T1139" s="5" t="s">
        <v>2994</v>
      </c>
      <c r="U1139" s="5" t="s">
        <v>5225</v>
      </c>
      <c r="V1139" s="5" t="s">
        <v>4134</v>
      </c>
      <c r="W1139" s="5" t="s">
        <v>4122</v>
      </c>
      <c r="X1139" s="5" t="s">
        <v>4155</v>
      </c>
      <c r="Y1139" s="5" t="s">
        <v>4175</v>
      </c>
      <c r="Z1139" s="5" t="s">
        <v>4124</v>
      </c>
      <c r="AA1139" s="5" t="s">
        <v>4122</v>
      </c>
      <c r="AB1139" s="5" t="s">
        <v>2457</v>
      </c>
      <c r="AC1139" s="5" t="s">
        <v>7600</v>
      </c>
      <c r="AD1139" s="5" t="s">
        <v>5997</v>
      </c>
      <c r="AE1139" s="5" t="s">
        <v>4140</v>
      </c>
      <c r="AF1139" s="5" t="s">
        <v>3033</v>
      </c>
      <c r="AG1139" s="5" t="s">
        <v>6288</v>
      </c>
      <c r="AH1139" s="5" t="s">
        <v>3033</v>
      </c>
      <c r="AI1139" s="5" t="s">
        <v>4344</v>
      </c>
      <c r="AJ1139" s="5" t="s">
        <v>4688</v>
      </c>
      <c r="AK1139" s="5">
        <v>6.53</v>
      </c>
      <c r="AL1139" s="5" t="s">
        <v>4145</v>
      </c>
      <c r="AM1139" s="5" t="s">
        <v>4146</v>
      </c>
      <c r="AN1139" s="5" t="s">
        <v>4146</v>
      </c>
      <c r="AO1139" s="5">
        <v>10</v>
      </c>
      <c r="AP1139" s="5">
        <v>500</v>
      </c>
      <c r="AQ1139" s="5" t="s">
        <v>6358</v>
      </c>
      <c r="AR1139" s="5" t="s">
        <v>6359</v>
      </c>
      <c r="AS1139" s="5">
        <v>30</v>
      </c>
      <c r="AT1139" s="5">
        <v>26.3</v>
      </c>
      <c r="AU1139" s="5">
        <v>26.3</v>
      </c>
      <c r="AV1139" s="5">
        <v>9.5</v>
      </c>
      <c r="AW1139" s="5">
        <v>10.35</v>
      </c>
      <c r="AX1139" s="5">
        <v>10.35</v>
      </c>
      <c r="AY1139" s="5">
        <v>3.74</v>
      </c>
      <c r="AZ1139" s="5">
        <v>1280</v>
      </c>
      <c r="BA1139" s="5">
        <v>2.83</v>
      </c>
      <c r="BB1139" s="5">
        <v>53</v>
      </c>
      <c r="BC1139" s="5">
        <v>48</v>
      </c>
      <c r="BD1139" s="5">
        <v>28</v>
      </c>
      <c r="BE1139" s="5">
        <v>20.87</v>
      </c>
      <c r="BF1139" s="5">
        <v>18.9</v>
      </c>
      <c r="BG1139" s="5">
        <v>11.02</v>
      </c>
      <c r="BH1139" s="5">
        <v>14.35</v>
      </c>
      <c r="BI1139" s="5">
        <v>31.68</v>
      </c>
      <c r="BM1139" s="6">
        <f t="shared" si="272"/>
        <v>0</v>
      </c>
      <c r="BN1139" s="10">
        <f t="shared" si="273"/>
        <v>0</v>
      </c>
      <c r="BO1139" s="6">
        <f t="shared" si="274"/>
        <v>1</v>
      </c>
      <c r="BP1139" s="6">
        <f t="shared" si="275"/>
        <v>0</v>
      </c>
      <c r="BQ1139" s="6">
        <f t="shared" si="276"/>
        <v>0</v>
      </c>
      <c r="BR1139" s="10" t="str">
        <f t="shared" si="277"/>
        <v>正常在售</v>
      </c>
      <c r="BS1139" s="6" t="str">
        <f t="shared" si="287"/>
        <v>利润款</v>
      </c>
    </row>
    <row r="1140" spans="1:71">
      <c r="A1140" s="6" t="str">
        <f t="shared" si="278"/>
        <v>MXB0DD7PCM2B</v>
      </c>
      <c r="B1140" s="6" t="str">
        <f t="shared" si="279"/>
        <v>MXX004CYIUA3</v>
      </c>
      <c r="C1140" s="6" t="str">
        <f t="shared" si="280"/>
        <v>MXLM864002</v>
      </c>
      <c r="D1140" s="6" t="str">
        <f t="shared" si="281"/>
        <v>MXB0DD7PCM2BLM864002</v>
      </c>
      <c r="E1140" s="6" t="str">
        <f t="shared" si="282"/>
        <v>MXB0DD7PCM2BX004CYIUA3</v>
      </c>
      <c r="F1140" s="6" t="str">
        <f t="shared" si="283"/>
        <v>MXLM864002X004CYIUA3</v>
      </c>
      <c r="G1140" s="6" t="str">
        <f t="shared" si="284"/>
        <v>MXLM864002</v>
      </c>
      <c r="H1140" s="6" t="str">
        <f ca="1" t="shared" si="285"/>
        <v>待上架</v>
      </c>
      <c r="I1140" s="10" t="str">
        <f t="shared" si="286"/>
        <v>C</v>
      </c>
      <c r="J1140" s="5" t="s">
        <v>7601</v>
      </c>
      <c r="K1140" s="5" t="s">
        <v>7602</v>
      </c>
      <c r="L1140" s="5" t="s">
        <v>7603</v>
      </c>
      <c r="M1140" s="5" t="s">
        <v>7603</v>
      </c>
      <c r="N1140" s="5" t="s">
        <v>7604</v>
      </c>
      <c r="O1140" s="5" t="s">
        <v>483</v>
      </c>
      <c r="P1140" s="5" t="s">
        <v>4120</v>
      </c>
      <c r="Q1140" s="5" t="s">
        <v>4402</v>
      </c>
      <c r="R1140" s="5" t="s">
        <v>8</v>
      </c>
      <c r="S1140" s="5" t="s">
        <v>2995</v>
      </c>
      <c r="T1140" s="5" t="s">
        <v>2994</v>
      </c>
      <c r="U1140" s="5" t="s">
        <v>5225</v>
      </c>
      <c r="V1140" s="5" t="s">
        <v>4134</v>
      </c>
      <c r="W1140" s="5" t="s">
        <v>4123</v>
      </c>
      <c r="X1140" s="5" t="s">
        <v>4135</v>
      </c>
      <c r="Y1140" s="5" t="s">
        <v>4184</v>
      </c>
      <c r="Z1140" s="5" t="s">
        <v>4492</v>
      </c>
      <c r="AA1140" s="5" t="s">
        <v>4123</v>
      </c>
      <c r="AB1140" s="5" t="s">
        <v>4341</v>
      </c>
      <c r="AE1140" s="5" t="s">
        <v>4299</v>
      </c>
      <c r="AF1140" s="5" t="s">
        <v>2975</v>
      </c>
      <c r="AG1140" s="5" t="s">
        <v>4350</v>
      </c>
      <c r="AH1140" s="5" t="s">
        <v>3031</v>
      </c>
      <c r="AI1140" s="5" t="s">
        <v>4344</v>
      </c>
      <c r="AJ1140" s="5" t="s">
        <v>4688</v>
      </c>
      <c r="AL1140" s="5" t="s">
        <v>4145</v>
      </c>
      <c r="AM1140" s="5" t="s">
        <v>4146</v>
      </c>
      <c r="AN1140" s="5" t="s">
        <v>4146</v>
      </c>
      <c r="AO1140" s="5">
        <v>20</v>
      </c>
      <c r="AP1140" s="5">
        <v>500</v>
      </c>
      <c r="AQ1140" s="5" t="s">
        <v>4557</v>
      </c>
      <c r="AR1140" s="5" t="s">
        <v>4558</v>
      </c>
      <c r="AS1140" s="5">
        <v>30</v>
      </c>
      <c r="AT1140" s="5">
        <v>26</v>
      </c>
      <c r="AU1140" s="5">
        <v>26</v>
      </c>
      <c r="AV1140" s="5">
        <v>7</v>
      </c>
      <c r="AW1140" s="5">
        <v>10.24</v>
      </c>
      <c r="AX1140" s="5">
        <v>10.24</v>
      </c>
      <c r="AY1140" s="5">
        <v>2.76</v>
      </c>
      <c r="AZ1140" s="5">
        <v>760</v>
      </c>
      <c r="BA1140" s="5">
        <v>1.68</v>
      </c>
      <c r="BB1140" s="5">
        <v>54</v>
      </c>
      <c r="BC1140" s="5">
        <v>54</v>
      </c>
      <c r="BD1140" s="5">
        <v>37</v>
      </c>
      <c r="BE1140" s="5">
        <v>21.26</v>
      </c>
      <c r="BF1140" s="5">
        <v>21.26</v>
      </c>
      <c r="BG1140" s="5">
        <v>14.57</v>
      </c>
      <c r="BH1140" s="5">
        <v>16.5</v>
      </c>
      <c r="BI1140" s="5">
        <v>36.42</v>
      </c>
      <c r="BM1140" s="6">
        <f t="shared" si="272"/>
        <v>0</v>
      </c>
      <c r="BN1140" s="10">
        <f t="shared" si="273"/>
        <v>0</v>
      </c>
      <c r="BO1140" s="6">
        <f t="shared" si="274"/>
        <v>0</v>
      </c>
      <c r="BP1140" s="6">
        <f t="shared" si="275"/>
        <v>1</v>
      </c>
      <c r="BQ1140" s="6">
        <f t="shared" si="276"/>
        <v>0</v>
      </c>
      <c r="BR1140" s="10" t="str">
        <f t="shared" si="277"/>
        <v>待上架</v>
      </c>
      <c r="BS1140" s="6" t="str">
        <f t="shared" si="287"/>
        <v>待上架</v>
      </c>
    </row>
    <row r="1141" spans="1:71">
      <c r="A1141" s="6" t="str">
        <f t="shared" si="278"/>
        <v>CAB0DD7PCM2B</v>
      </c>
      <c r="B1141" s="6" t="str">
        <f t="shared" si="279"/>
        <v>CAX004CYIUA3</v>
      </c>
      <c r="C1141" s="6" t="str">
        <f t="shared" si="280"/>
        <v>CALM864002</v>
      </c>
      <c r="D1141" s="6" t="str">
        <f t="shared" si="281"/>
        <v>CAB0DD7PCM2BLM864002</v>
      </c>
      <c r="E1141" s="6" t="str">
        <f t="shared" si="282"/>
        <v>CAB0DD7PCM2BX004CYIUA3</v>
      </c>
      <c r="F1141" s="6" t="str">
        <f t="shared" si="283"/>
        <v>CALM864002X004CYIUA3</v>
      </c>
      <c r="G1141" s="6" t="str">
        <f t="shared" si="284"/>
        <v>CALM864002</v>
      </c>
      <c r="H1141" s="6" t="str">
        <f ca="1" t="shared" si="285"/>
        <v>老品</v>
      </c>
      <c r="I1141" s="10" t="str">
        <f t="shared" si="286"/>
        <v>D</v>
      </c>
      <c r="J1141" s="5" t="s">
        <v>7601</v>
      </c>
      <c r="K1141" s="5" t="s">
        <v>7602</v>
      </c>
      <c r="L1141" s="5" t="s">
        <v>7605</v>
      </c>
      <c r="M1141" s="5" t="s">
        <v>7603</v>
      </c>
      <c r="N1141" s="5" t="s">
        <v>7604</v>
      </c>
      <c r="O1141" s="5" t="s">
        <v>483</v>
      </c>
      <c r="P1141" s="5" t="s">
        <v>4154</v>
      </c>
      <c r="Q1141" s="5" t="s">
        <v>4491</v>
      </c>
      <c r="R1141" s="5" t="s">
        <v>10</v>
      </c>
      <c r="S1141" s="5" t="s">
        <v>2995</v>
      </c>
      <c r="T1141" s="5" t="s">
        <v>2994</v>
      </c>
      <c r="U1141" s="5" t="s">
        <v>5225</v>
      </c>
      <c r="V1141" s="5" t="s">
        <v>4134</v>
      </c>
      <c r="W1141" s="5" t="s">
        <v>4122</v>
      </c>
      <c r="X1141" s="5" t="s">
        <v>4155</v>
      </c>
      <c r="Y1141" s="5" t="s">
        <v>4136</v>
      </c>
      <c r="Z1141" s="5" t="s">
        <v>4523</v>
      </c>
      <c r="AA1141" s="5" t="s">
        <v>4122</v>
      </c>
      <c r="AB1141" s="5" t="s">
        <v>4124</v>
      </c>
      <c r="AC1141" s="5" t="s">
        <v>7606</v>
      </c>
      <c r="AD1141" s="5" t="s">
        <v>4169</v>
      </c>
      <c r="AE1141" s="5" t="s">
        <v>4140</v>
      </c>
      <c r="AF1141" s="5" t="s">
        <v>2978</v>
      </c>
      <c r="AG1141" s="5" t="s">
        <v>4350</v>
      </c>
      <c r="AH1141" s="5" t="s">
        <v>2998</v>
      </c>
      <c r="AI1141" s="5" t="s">
        <v>4344</v>
      </c>
      <c r="AJ1141" s="5" t="s">
        <v>4688</v>
      </c>
      <c r="AK1141" s="5">
        <v>8.34</v>
      </c>
      <c r="AL1141" s="5" t="s">
        <v>4145</v>
      </c>
      <c r="AM1141" s="5" t="s">
        <v>4146</v>
      </c>
      <c r="AN1141" s="5" t="s">
        <v>4146</v>
      </c>
      <c r="AO1141" s="5">
        <v>20</v>
      </c>
      <c r="AP1141" s="5">
        <v>500</v>
      </c>
      <c r="AQ1141" s="5" t="s">
        <v>4557</v>
      </c>
      <c r="AR1141" s="5" t="s">
        <v>4558</v>
      </c>
      <c r="AS1141" s="5">
        <v>30</v>
      </c>
      <c r="AT1141" s="5">
        <v>26</v>
      </c>
      <c r="AU1141" s="5">
        <v>26</v>
      </c>
      <c r="AV1141" s="5">
        <v>7</v>
      </c>
      <c r="AW1141" s="5">
        <v>10.24</v>
      </c>
      <c r="AX1141" s="5">
        <v>10.24</v>
      </c>
      <c r="AY1141" s="5">
        <v>2.76</v>
      </c>
      <c r="AZ1141" s="5">
        <v>760</v>
      </c>
      <c r="BA1141" s="5">
        <v>1.68</v>
      </c>
      <c r="BB1141" s="5">
        <v>54</v>
      </c>
      <c r="BC1141" s="5">
        <v>54</v>
      </c>
      <c r="BD1141" s="5">
        <v>37</v>
      </c>
      <c r="BE1141" s="5">
        <v>21.26</v>
      </c>
      <c r="BF1141" s="5">
        <v>21.26</v>
      </c>
      <c r="BG1141" s="5">
        <v>14.57</v>
      </c>
      <c r="BH1141" s="5">
        <v>16.5</v>
      </c>
      <c r="BI1141" s="5">
        <v>36.42</v>
      </c>
      <c r="BM1141" s="6">
        <f t="shared" si="272"/>
        <v>0</v>
      </c>
      <c r="BN1141" s="10">
        <f t="shared" si="273"/>
        <v>0</v>
      </c>
      <c r="BO1141" s="6">
        <f t="shared" si="274"/>
        <v>1</v>
      </c>
      <c r="BP1141" s="6">
        <f t="shared" si="275"/>
        <v>0</v>
      </c>
      <c r="BQ1141" s="6">
        <f t="shared" si="276"/>
        <v>0</v>
      </c>
      <c r="BR1141" s="10" t="str">
        <f t="shared" si="277"/>
        <v>正常在售</v>
      </c>
      <c r="BS1141" s="6" t="str">
        <f t="shared" si="287"/>
        <v>流量款</v>
      </c>
    </row>
    <row r="1142" spans="1:71">
      <c r="A1142" s="6" t="str">
        <f t="shared" si="278"/>
        <v>DEB0DD7PCM2B</v>
      </c>
      <c r="B1142" s="6" t="str">
        <f t="shared" si="279"/>
        <v>DEX002CMHP6J</v>
      </c>
      <c r="C1142" s="6" t="str">
        <f t="shared" si="280"/>
        <v>DELM864002</v>
      </c>
      <c r="D1142" s="6" t="str">
        <f t="shared" si="281"/>
        <v>DEB0DD7PCM2BLM864002</v>
      </c>
      <c r="E1142" s="6" t="str">
        <f t="shared" si="282"/>
        <v>DEB0DD7PCM2BX002CMHP6J</v>
      </c>
      <c r="F1142" s="6" t="str">
        <f t="shared" si="283"/>
        <v>DELM864002X002CMHP6J</v>
      </c>
      <c r="G1142" s="6" t="str">
        <f t="shared" si="284"/>
        <v>DELM864002</v>
      </c>
      <c r="H1142" s="6" t="str">
        <f ca="1" t="shared" si="285"/>
        <v>老品</v>
      </c>
      <c r="I1142" s="10" t="str">
        <f t="shared" si="286"/>
        <v>D</v>
      </c>
      <c r="J1142" s="5" t="s">
        <v>7601</v>
      </c>
      <c r="K1142" s="5" t="s">
        <v>7602</v>
      </c>
      <c r="L1142" s="5" t="s">
        <v>7607</v>
      </c>
      <c r="M1142" s="5" t="s">
        <v>7603</v>
      </c>
      <c r="N1142" s="5" t="s">
        <v>7608</v>
      </c>
      <c r="O1142" s="5" t="s">
        <v>1888</v>
      </c>
      <c r="P1142" s="5" t="s">
        <v>4154</v>
      </c>
      <c r="Q1142" s="5" t="s">
        <v>4693</v>
      </c>
      <c r="R1142" s="5" t="s">
        <v>1525</v>
      </c>
      <c r="S1142" s="5" t="s">
        <v>2985</v>
      </c>
      <c r="T1142" s="5" t="s">
        <v>2994</v>
      </c>
      <c r="U1142" s="5" t="s">
        <v>5225</v>
      </c>
      <c r="V1142" s="5" t="s">
        <v>4134</v>
      </c>
      <c r="W1142" s="5" t="s">
        <v>4122</v>
      </c>
      <c r="X1142" s="5" t="s">
        <v>4135</v>
      </c>
      <c r="Y1142" s="5" t="s">
        <v>4184</v>
      </c>
      <c r="Z1142" s="5" t="s">
        <v>4523</v>
      </c>
      <c r="AA1142" s="5" t="s">
        <v>4122</v>
      </c>
      <c r="AB1142" s="5" t="s">
        <v>2457</v>
      </c>
      <c r="AC1142" s="5" t="s">
        <v>7609</v>
      </c>
      <c r="AD1142" s="5" t="s">
        <v>4233</v>
      </c>
      <c r="AE1142" s="5" t="s">
        <v>4140</v>
      </c>
      <c r="AF1142" s="5" t="s">
        <v>3007</v>
      </c>
      <c r="AG1142" s="5" t="s">
        <v>4394</v>
      </c>
      <c r="AH1142" s="5" t="s">
        <v>4611</v>
      </c>
      <c r="AI1142" s="5" t="s">
        <v>4344</v>
      </c>
      <c r="AJ1142" s="5" t="s">
        <v>4688</v>
      </c>
      <c r="AK1142" s="5">
        <v>3.8</v>
      </c>
      <c r="AL1142" s="5" t="s">
        <v>4145</v>
      </c>
      <c r="AM1142" s="5" t="s">
        <v>4146</v>
      </c>
      <c r="AN1142" s="5" t="s">
        <v>4696</v>
      </c>
      <c r="AO1142" s="5">
        <v>20</v>
      </c>
      <c r="AP1142" s="5">
        <v>500</v>
      </c>
      <c r="AQ1142" s="5" t="s">
        <v>4557</v>
      </c>
      <c r="AR1142" s="5" t="s">
        <v>4558</v>
      </c>
      <c r="AS1142" s="5">
        <v>30</v>
      </c>
      <c r="AT1142" s="5">
        <v>26</v>
      </c>
      <c r="AU1142" s="5">
        <v>26</v>
      </c>
      <c r="AV1142" s="5">
        <v>7</v>
      </c>
      <c r="AW1142" s="5">
        <v>10.24</v>
      </c>
      <c r="AX1142" s="5">
        <v>10.24</v>
      </c>
      <c r="AY1142" s="5">
        <v>2.76</v>
      </c>
      <c r="AZ1142" s="5">
        <v>760</v>
      </c>
      <c r="BA1142" s="5">
        <v>1.68</v>
      </c>
      <c r="BB1142" s="5">
        <v>54</v>
      </c>
      <c r="BC1142" s="5">
        <v>54</v>
      </c>
      <c r="BD1142" s="5">
        <v>37</v>
      </c>
      <c r="BE1142" s="5">
        <v>21.26</v>
      </c>
      <c r="BF1142" s="5">
        <v>21.26</v>
      </c>
      <c r="BG1142" s="5">
        <v>14.57</v>
      </c>
      <c r="BH1142" s="5">
        <v>16.5</v>
      </c>
      <c r="BI1142" s="5">
        <v>36.42</v>
      </c>
      <c r="BM1142" s="6">
        <f t="shared" si="272"/>
        <v>0</v>
      </c>
      <c r="BN1142" s="10">
        <f t="shared" si="273"/>
        <v>0</v>
      </c>
      <c r="BO1142" s="6">
        <f t="shared" si="274"/>
        <v>1</v>
      </c>
      <c r="BP1142" s="6">
        <f t="shared" si="275"/>
        <v>0</v>
      </c>
      <c r="BQ1142" s="6">
        <f t="shared" si="276"/>
        <v>0</v>
      </c>
      <c r="BR1142" s="10" t="str">
        <f t="shared" si="277"/>
        <v>正常在售</v>
      </c>
      <c r="BS1142" s="6" t="str">
        <f t="shared" si="287"/>
        <v>普通款</v>
      </c>
    </row>
    <row r="1143" spans="1:71">
      <c r="A1143" s="6" t="str">
        <f t="shared" si="278"/>
        <v>ITB0DD7PCM2B</v>
      </c>
      <c r="B1143" s="6" t="str">
        <f t="shared" si="279"/>
        <v>ITX002CMHP6J</v>
      </c>
      <c r="C1143" s="6" t="str">
        <f t="shared" si="280"/>
        <v>ITLM864002</v>
      </c>
      <c r="D1143" s="6" t="str">
        <f t="shared" si="281"/>
        <v>ITB0DD7PCM2BLM864002</v>
      </c>
      <c r="E1143" s="6" t="str">
        <f t="shared" si="282"/>
        <v>ITB0DD7PCM2BX002CMHP6J</v>
      </c>
      <c r="F1143" s="6" t="str">
        <f t="shared" si="283"/>
        <v>ITLM864002X002CMHP6J</v>
      </c>
      <c r="G1143" s="6" t="str">
        <f t="shared" si="284"/>
        <v>ITLM864002</v>
      </c>
      <c r="H1143" s="6" t="str">
        <f ca="1" t="shared" si="285"/>
        <v>老品</v>
      </c>
      <c r="I1143" s="10" t="str">
        <f t="shared" si="286"/>
        <v>D</v>
      </c>
      <c r="J1143" s="5" t="s">
        <v>7601</v>
      </c>
      <c r="K1143" s="5" t="s">
        <v>7602</v>
      </c>
      <c r="L1143" s="5" t="s">
        <v>7610</v>
      </c>
      <c r="M1143" s="5" t="s">
        <v>7603</v>
      </c>
      <c r="N1143" s="5" t="s">
        <v>7608</v>
      </c>
      <c r="O1143" s="5" t="s">
        <v>1888</v>
      </c>
      <c r="P1143" s="5" t="s">
        <v>4154</v>
      </c>
      <c r="Q1143" s="5" t="s">
        <v>5042</v>
      </c>
      <c r="R1143" s="5" t="s">
        <v>5043</v>
      </c>
      <c r="S1143" s="5" t="s">
        <v>2985</v>
      </c>
      <c r="T1143" s="5" t="s">
        <v>2994</v>
      </c>
      <c r="U1143" s="5" t="s">
        <v>5225</v>
      </c>
      <c r="V1143" s="5" t="s">
        <v>4134</v>
      </c>
      <c r="W1143" s="5" t="s">
        <v>4122</v>
      </c>
      <c r="X1143" s="5" t="s">
        <v>4135</v>
      </c>
      <c r="Y1143" s="5" t="s">
        <v>4299</v>
      </c>
      <c r="Z1143" s="5" t="s">
        <v>4523</v>
      </c>
      <c r="AA1143" s="5" t="s">
        <v>4122</v>
      </c>
      <c r="AB1143" s="5" t="s">
        <v>2457</v>
      </c>
      <c r="AC1143" s="5" t="s">
        <v>7609</v>
      </c>
      <c r="AD1143" s="5" t="s">
        <v>4233</v>
      </c>
      <c r="AE1143" s="5" t="s">
        <v>4140</v>
      </c>
      <c r="AF1143" s="5" t="s">
        <v>3007</v>
      </c>
      <c r="AG1143" s="5" t="s">
        <v>4394</v>
      </c>
      <c r="AH1143" s="5" t="s">
        <v>4611</v>
      </c>
      <c r="AI1143" s="5" t="s">
        <v>4344</v>
      </c>
      <c r="AJ1143" s="5" t="s">
        <v>4688</v>
      </c>
      <c r="AK1143" s="5">
        <v>5.26</v>
      </c>
      <c r="AL1143" s="5" t="s">
        <v>4145</v>
      </c>
      <c r="AM1143" s="5" t="s">
        <v>4146</v>
      </c>
      <c r="AN1143" s="5" t="s">
        <v>4696</v>
      </c>
      <c r="AO1143" s="5">
        <v>20</v>
      </c>
      <c r="AP1143" s="5">
        <v>500</v>
      </c>
      <c r="AQ1143" s="5" t="s">
        <v>4557</v>
      </c>
      <c r="AR1143" s="5" t="s">
        <v>4558</v>
      </c>
      <c r="AS1143" s="5">
        <v>30</v>
      </c>
      <c r="AT1143" s="5">
        <v>26</v>
      </c>
      <c r="AU1143" s="5">
        <v>26</v>
      </c>
      <c r="AV1143" s="5">
        <v>7</v>
      </c>
      <c r="AW1143" s="5">
        <v>10.24</v>
      </c>
      <c r="AX1143" s="5">
        <v>10.24</v>
      </c>
      <c r="AY1143" s="5">
        <v>2.76</v>
      </c>
      <c r="AZ1143" s="5">
        <v>760</v>
      </c>
      <c r="BA1143" s="5">
        <v>1.68</v>
      </c>
      <c r="BB1143" s="5">
        <v>54</v>
      </c>
      <c r="BC1143" s="5">
        <v>54</v>
      </c>
      <c r="BD1143" s="5">
        <v>37</v>
      </c>
      <c r="BE1143" s="5">
        <v>21.26</v>
      </c>
      <c r="BF1143" s="5">
        <v>21.26</v>
      </c>
      <c r="BG1143" s="5">
        <v>14.57</v>
      </c>
      <c r="BH1143" s="5">
        <v>16.5</v>
      </c>
      <c r="BI1143" s="5">
        <v>36.42</v>
      </c>
      <c r="BM1143" s="6">
        <f t="shared" si="272"/>
        <v>0</v>
      </c>
      <c r="BN1143" s="10">
        <f t="shared" si="273"/>
        <v>0</v>
      </c>
      <c r="BO1143" s="6">
        <f t="shared" si="274"/>
        <v>1</v>
      </c>
      <c r="BP1143" s="6">
        <f t="shared" si="275"/>
        <v>0</v>
      </c>
      <c r="BQ1143" s="6">
        <f t="shared" si="276"/>
        <v>0</v>
      </c>
      <c r="BR1143" s="10" t="str">
        <f t="shared" si="277"/>
        <v>正常在售</v>
      </c>
      <c r="BS1143" s="6" t="str">
        <f t="shared" si="287"/>
        <v>普通款</v>
      </c>
    </row>
    <row r="1144" spans="1:71">
      <c r="A1144" s="6" t="str">
        <f t="shared" si="278"/>
        <v>ESB0DD7PCM2B</v>
      </c>
      <c r="B1144" s="6" t="str">
        <f t="shared" si="279"/>
        <v>ESX002CMHP6J</v>
      </c>
      <c r="C1144" s="6" t="str">
        <f t="shared" si="280"/>
        <v>ESLM864002</v>
      </c>
      <c r="D1144" s="6" t="str">
        <f t="shared" si="281"/>
        <v>ESB0DD7PCM2BLM864002</v>
      </c>
      <c r="E1144" s="6" t="str">
        <f t="shared" si="282"/>
        <v>ESB0DD7PCM2BX002CMHP6J</v>
      </c>
      <c r="F1144" s="6" t="str">
        <f t="shared" si="283"/>
        <v>ESLM864002X002CMHP6J</v>
      </c>
      <c r="G1144" s="6" t="str">
        <f t="shared" si="284"/>
        <v>ESLM864002</v>
      </c>
      <c r="H1144" s="6" t="str">
        <f ca="1" t="shared" si="285"/>
        <v>老品</v>
      </c>
      <c r="I1144" s="10" t="str">
        <f t="shared" si="286"/>
        <v>D</v>
      </c>
      <c r="J1144" s="5" t="s">
        <v>7601</v>
      </c>
      <c r="K1144" s="5" t="s">
        <v>7602</v>
      </c>
      <c r="L1144" s="5" t="s">
        <v>7611</v>
      </c>
      <c r="M1144" s="5" t="s">
        <v>7603</v>
      </c>
      <c r="N1144" s="5" t="s">
        <v>7608</v>
      </c>
      <c r="O1144" s="5" t="s">
        <v>1888</v>
      </c>
      <c r="P1144" s="5" t="s">
        <v>4154</v>
      </c>
      <c r="Q1144" s="5" t="s">
        <v>5040</v>
      </c>
      <c r="R1144" s="5" t="s">
        <v>5041</v>
      </c>
      <c r="S1144" s="5" t="s">
        <v>2985</v>
      </c>
      <c r="T1144" s="5" t="s">
        <v>2994</v>
      </c>
      <c r="U1144" s="5" t="s">
        <v>5225</v>
      </c>
      <c r="V1144" s="5" t="s">
        <v>4134</v>
      </c>
      <c r="W1144" s="5" t="s">
        <v>4122</v>
      </c>
      <c r="X1144" s="5" t="s">
        <v>4135</v>
      </c>
      <c r="Y1144" s="5" t="s">
        <v>4299</v>
      </c>
      <c r="Z1144" s="5" t="s">
        <v>4523</v>
      </c>
      <c r="AA1144" s="5" t="s">
        <v>4122</v>
      </c>
      <c r="AB1144" s="5" t="s">
        <v>2457</v>
      </c>
      <c r="AC1144" s="5" t="s">
        <v>7609</v>
      </c>
      <c r="AD1144" s="5" t="s">
        <v>4233</v>
      </c>
      <c r="AE1144" s="5" t="s">
        <v>4140</v>
      </c>
      <c r="AF1144" s="5" t="s">
        <v>3007</v>
      </c>
      <c r="AG1144" s="5" t="s">
        <v>4394</v>
      </c>
      <c r="AH1144" s="5" t="s">
        <v>4611</v>
      </c>
      <c r="AI1144" s="5" t="s">
        <v>4344</v>
      </c>
      <c r="AJ1144" s="5" t="s">
        <v>4688</v>
      </c>
      <c r="AK1144" s="5">
        <v>4.85</v>
      </c>
      <c r="AL1144" s="5" t="s">
        <v>4145</v>
      </c>
      <c r="AM1144" s="5" t="s">
        <v>4146</v>
      </c>
      <c r="AN1144" s="5" t="s">
        <v>4696</v>
      </c>
      <c r="AO1144" s="5">
        <v>20</v>
      </c>
      <c r="AP1144" s="5">
        <v>500</v>
      </c>
      <c r="AQ1144" s="5" t="s">
        <v>4557</v>
      </c>
      <c r="AR1144" s="5" t="s">
        <v>4558</v>
      </c>
      <c r="AS1144" s="5">
        <v>30</v>
      </c>
      <c r="AT1144" s="5">
        <v>26</v>
      </c>
      <c r="AU1144" s="5">
        <v>26</v>
      </c>
      <c r="AV1144" s="5">
        <v>7</v>
      </c>
      <c r="AW1144" s="5">
        <v>10.24</v>
      </c>
      <c r="AX1144" s="5">
        <v>10.24</v>
      </c>
      <c r="AY1144" s="5">
        <v>2.76</v>
      </c>
      <c r="AZ1144" s="5">
        <v>760</v>
      </c>
      <c r="BA1144" s="5">
        <v>1.68</v>
      </c>
      <c r="BB1144" s="5">
        <v>54</v>
      </c>
      <c r="BC1144" s="5">
        <v>54</v>
      </c>
      <c r="BD1144" s="5">
        <v>37</v>
      </c>
      <c r="BE1144" s="5">
        <v>21.26</v>
      </c>
      <c r="BF1144" s="5">
        <v>21.26</v>
      </c>
      <c r="BG1144" s="5">
        <v>14.57</v>
      </c>
      <c r="BH1144" s="5">
        <v>16.5</v>
      </c>
      <c r="BI1144" s="5">
        <v>36.42</v>
      </c>
      <c r="BM1144" s="6">
        <f t="shared" si="272"/>
        <v>0</v>
      </c>
      <c r="BN1144" s="10">
        <f t="shared" si="273"/>
        <v>0</v>
      </c>
      <c r="BO1144" s="6">
        <f t="shared" si="274"/>
        <v>1</v>
      </c>
      <c r="BP1144" s="6">
        <f t="shared" si="275"/>
        <v>0</v>
      </c>
      <c r="BQ1144" s="6">
        <f t="shared" si="276"/>
        <v>0</v>
      </c>
      <c r="BR1144" s="10" t="str">
        <f t="shared" si="277"/>
        <v>正常在售</v>
      </c>
      <c r="BS1144" s="6" t="str">
        <f t="shared" si="287"/>
        <v>普通款</v>
      </c>
    </row>
    <row r="1145" spans="1:71">
      <c r="A1145" s="6" t="str">
        <f t="shared" si="278"/>
        <v>FRB0DD7PCM2B</v>
      </c>
      <c r="B1145" s="6" t="str">
        <f t="shared" si="279"/>
        <v>FRX002CMHP6J</v>
      </c>
      <c r="C1145" s="6" t="str">
        <f t="shared" si="280"/>
        <v>FRLM864002</v>
      </c>
      <c r="D1145" s="6" t="str">
        <f t="shared" si="281"/>
        <v>FRB0DD7PCM2BLM864002</v>
      </c>
      <c r="E1145" s="6" t="str">
        <f t="shared" si="282"/>
        <v>FRB0DD7PCM2BX002CMHP6J</v>
      </c>
      <c r="F1145" s="6" t="str">
        <f t="shared" si="283"/>
        <v>FRLM864002X002CMHP6J</v>
      </c>
      <c r="G1145" s="6" t="str">
        <f t="shared" si="284"/>
        <v>FRLM864002</v>
      </c>
      <c r="H1145" s="6" t="str">
        <f ca="1" t="shared" si="285"/>
        <v>老品</v>
      </c>
      <c r="I1145" s="10" t="str">
        <f t="shared" si="286"/>
        <v>D</v>
      </c>
      <c r="J1145" s="5" t="s">
        <v>7601</v>
      </c>
      <c r="K1145" s="5" t="s">
        <v>7602</v>
      </c>
      <c r="L1145" s="5" t="s">
        <v>7612</v>
      </c>
      <c r="M1145" s="5" t="s">
        <v>7603</v>
      </c>
      <c r="N1145" s="5" t="s">
        <v>7608</v>
      </c>
      <c r="O1145" s="5" t="s">
        <v>1888</v>
      </c>
      <c r="P1145" s="5" t="s">
        <v>4154</v>
      </c>
      <c r="Q1145" s="5" t="s">
        <v>5034</v>
      </c>
      <c r="R1145" s="5" t="s">
        <v>5035</v>
      </c>
      <c r="S1145" s="5" t="s">
        <v>2985</v>
      </c>
      <c r="T1145" s="5" t="s">
        <v>2994</v>
      </c>
      <c r="U1145" s="5" t="s">
        <v>5225</v>
      </c>
      <c r="V1145" s="5" t="s">
        <v>4134</v>
      </c>
      <c r="W1145" s="5" t="s">
        <v>4122</v>
      </c>
      <c r="X1145" s="5" t="s">
        <v>4135</v>
      </c>
      <c r="Y1145" s="5" t="s">
        <v>4299</v>
      </c>
      <c r="Z1145" s="5" t="s">
        <v>4523</v>
      </c>
      <c r="AA1145" s="5" t="s">
        <v>4122</v>
      </c>
      <c r="AB1145" s="5" t="s">
        <v>2457</v>
      </c>
      <c r="AC1145" s="5" t="s">
        <v>7609</v>
      </c>
      <c r="AD1145" s="5" t="s">
        <v>4233</v>
      </c>
      <c r="AE1145" s="5" t="s">
        <v>4140</v>
      </c>
      <c r="AF1145" s="5" t="s">
        <v>3007</v>
      </c>
      <c r="AG1145" s="5" t="s">
        <v>4394</v>
      </c>
      <c r="AH1145" s="5" t="s">
        <v>4611</v>
      </c>
      <c r="AI1145" s="5" t="s">
        <v>4344</v>
      </c>
      <c r="AJ1145" s="5" t="s">
        <v>4688</v>
      </c>
      <c r="AK1145" s="5">
        <v>6.41</v>
      </c>
      <c r="AL1145" s="5" t="s">
        <v>4145</v>
      </c>
      <c r="AM1145" s="5" t="s">
        <v>4146</v>
      </c>
      <c r="AN1145" s="5" t="s">
        <v>4696</v>
      </c>
      <c r="AO1145" s="5">
        <v>20</v>
      </c>
      <c r="AP1145" s="5">
        <v>500</v>
      </c>
      <c r="AQ1145" s="5" t="s">
        <v>4557</v>
      </c>
      <c r="AR1145" s="5" t="s">
        <v>4558</v>
      </c>
      <c r="AS1145" s="5">
        <v>30</v>
      </c>
      <c r="AT1145" s="5">
        <v>26</v>
      </c>
      <c r="AU1145" s="5">
        <v>26</v>
      </c>
      <c r="AV1145" s="5">
        <v>7</v>
      </c>
      <c r="AW1145" s="5">
        <v>10.24</v>
      </c>
      <c r="AX1145" s="5">
        <v>10.24</v>
      </c>
      <c r="AY1145" s="5">
        <v>2.76</v>
      </c>
      <c r="AZ1145" s="5">
        <v>760</v>
      </c>
      <c r="BA1145" s="5">
        <v>1.68</v>
      </c>
      <c r="BB1145" s="5">
        <v>54</v>
      </c>
      <c r="BC1145" s="5">
        <v>54</v>
      </c>
      <c r="BD1145" s="5">
        <v>37</v>
      </c>
      <c r="BE1145" s="5">
        <v>21.26</v>
      </c>
      <c r="BF1145" s="5">
        <v>21.26</v>
      </c>
      <c r="BG1145" s="5">
        <v>14.57</v>
      </c>
      <c r="BH1145" s="5">
        <v>16.5</v>
      </c>
      <c r="BI1145" s="5">
        <v>36.42</v>
      </c>
      <c r="BM1145" s="6">
        <f t="shared" si="272"/>
        <v>0</v>
      </c>
      <c r="BN1145" s="10">
        <f t="shared" si="273"/>
        <v>0</v>
      </c>
      <c r="BO1145" s="6">
        <f t="shared" si="274"/>
        <v>1</v>
      </c>
      <c r="BP1145" s="6">
        <f t="shared" si="275"/>
        <v>0</v>
      </c>
      <c r="BQ1145" s="6">
        <f t="shared" si="276"/>
        <v>0</v>
      </c>
      <c r="BR1145" s="10" t="str">
        <f t="shared" si="277"/>
        <v>正常在售</v>
      </c>
      <c r="BS1145" s="6" t="str">
        <f t="shared" si="287"/>
        <v>普通款</v>
      </c>
    </row>
    <row r="1146" spans="1:71">
      <c r="A1146" s="6" t="str">
        <f t="shared" si="278"/>
        <v>USB0DD7PCM2B</v>
      </c>
      <c r="B1146" s="6" t="str">
        <f t="shared" si="279"/>
        <v>USX004CYIUA3</v>
      </c>
      <c r="C1146" s="6" t="str">
        <f t="shared" si="280"/>
        <v>USLM864002</v>
      </c>
      <c r="D1146" s="6" t="str">
        <f t="shared" si="281"/>
        <v>USB0DD7PCM2BLM864002</v>
      </c>
      <c r="E1146" s="6" t="str">
        <f t="shared" si="282"/>
        <v>USB0DD7PCM2BX004CYIUA3</v>
      </c>
      <c r="F1146" s="6" t="str">
        <f t="shared" si="283"/>
        <v>USLM864002X004CYIUA3</v>
      </c>
      <c r="G1146" s="6" t="str">
        <f t="shared" si="284"/>
        <v>USLM864002</v>
      </c>
      <c r="H1146" s="6" t="str">
        <f ca="1" t="shared" si="285"/>
        <v>老品</v>
      </c>
      <c r="I1146" s="10" t="str">
        <f t="shared" si="286"/>
        <v>普通款</v>
      </c>
      <c r="J1146" s="5" t="s">
        <v>7601</v>
      </c>
      <c r="K1146" s="5" t="s">
        <v>7602</v>
      </c>
      <c r="L1146" s="5" t="s">
        <v>7599</v>
      </c>
      <c r="M1146" s="5" t="s">
        <v>7603</v>
      </c>
      <c r="N1146" s="5" t="s">
        <v>7604</v>
      </c>
      <c r="O1146" s="5" t="s">
        <v>483</v>
      </c>
      <c r="P1146" s="5" t="s">
        <v>4154</v>
      </c>
      <c r="Q1146" s="5" t="s">
        <v>4385</v>
      </c>
      <c r="R1146" s="5" t="s">
        <v>2288</v>
      </c>
      <c r="S1146" s="5" t="s">
        <v>2995</v>
      </c>
      <c r="T1146" s="5" t="s">
        <v>2994</v>
      </c>
      <c r="U1146" s="5" t="s">
        <v>5225</v>
      </c>
      <c r="V1146" s="5" t="s">
        <v>4134</v>
      </c>
      <c r="W1146" s="5" t="s">
        <v>4122</v>
      </c>
      <c r="X1146" s="5" t="s">
        <v>4135</v>
      </c>
      <c r="Y1146" s="5" t="s">
        <v>4184</v>
      </c>
      <c r="Z1146" s="5" t="s">
        <v>4124</v>
      </c>
      <c r="AA1146" s="5" t="s">
        <v>4122</v>
      </c>
      <c r="AB1146" s="5" t="s">
        <v>2457</v>
      </c>
      <c r="AC1146" s="5" t="s">
        <v>7613</v>
      </c>
      <c r="AD1146" s="5" t="s">
        <v>5997</v>
      </c>
      <c r="AE1146" s="5" t="s">
        <v>4140</v>
      </c>
      <c r="AF1146" s="5" t="s">
        <v>3033</v>
      </c>
      <c r="AG1146" s="5" t="s">
        <v>6288</v>
      </c>
      <c r="AH1146" s="5" t="s">
        <v>3033</v>
      </c>
      <c r="AI1146" s="5" t="s">
        <v>4344</v>
      </c>
      <c r="AJ1146" s="5" t="s">
        <v>4688</v>
      </c>
      <c r="AK1146" s="5">
        <v>5.8</v>
      </c>
      <c r="AL1146" s="5" t="s">
        <v>4145</v>
      </c>
      <c r="AM1146" s="5" t="s">
        <v>4146</v>
      </c>
      <c r="AN1146" s="5" t="s">
        <v>4146</v>
      </c>
      <c r="AO1146" s="5">
        <v>20</v>
      </c>
      <c r="AP1146" s="5">
        <v>500</v>
      </c>
      <c r="AQ1146" s="5" t="s">
        <v>4557</v>
      </c>
      <c r="AR1146" s="5" t="s">
        <v>4558</v>
      </c>
      <c r="AS1146" s="5">
        <v>30</v>
      </c>
      <c r="AT1146" s="5">
        <v>26</v>
      </c>
      <c r="AU1146" s="5">
        <v>26</v>
      </c>
      <c r="AV1146" s="5">
        <v>7</v>
      </c>
      <c r="AW1146" s="5">
        <v>10.24</v>
      </c>
      <c r="AX1146" s="5">
        <v>10.24</v>
      </c>
      <c r="AY1146" s="5">
        <v>2.76</v>
      </c>
      <c r="AZ1146" s="5">
        <v>760</v>
      </c>
      <c r="BA1146" s="5">
        <v>1.68</v>
      </c>
      <c r="BB1146" s="5">
        <v>54</v>
      </c>
      <c r="BC1146" s="5">
        <v>54</v>
      </c>
      <c r="BD1146" s="5">
        <v>37</v>
      </c>
      <c r="BE1146" s="5">
        <v>21.26</v>
      </c>
      <c r="BF1146" s="5">
        <v>21.26</v>
      </c>
      <c r="BG1146" s="5">
        <v>14.57</v>
      </c>
      <c r="BH1146" s="5">
        <v>16.5</v>
      </c>
      <c r="BI1146" s="5">
        <v>36.42</v>
      </c>
      <c r="BM1146" s="6">
        <f t="shared" si="272"/>
        <v>0</v>
      </c>
      <c r="BN1146" s="10">
        <f t="shared" si="273"/>
        <v>0</v>
      </c>
      <c r="BO1146" s="6">
        <f t="shared" si="274"/>
        <v>1</v>
      </c>
      <c r="BP1146" s="6">
        <f t="shared" si="275"/>
        <v>0</v>
      </c>
      <c r="BQ1146" s="6">
        <f t="shared" si="276"/>
        <v>0</v>
      </c>
      <c r="BR1146" s="10" t="str">
        <f t="shared" si="277"/>
        <v>正常在售</v>
      </c>
      <c r="BS1146" s="6" t="str">
        <f t="shared" si="287"/>
        <v>普通款</v>
      </c>
    </row>
    <row r="1147" spans="1:71">
      <c r="A1147" s="6" t="str">
        <f t="shared" si="278"/>
        <v>MXB0DD7RH2VY</v>
      </c>
      <c r="B1147" s="6" t="str">
        <f t="shared" si="279"/>
        <v>MXX004CYVFJL</v>
      </c>
      <c r="C1147" s="6" t="str">
        <f t="shared" si="280"/>
        <v>MXLM864003</v>
      </c>
      <c r="D1147" s="6" t="str">
        <f t="shared" si="281"/>
        <v>MXB0DD7RH2VYLM864003</v>
      </c>
      <c r="E1147" s="6" t="str">
        <f t="shared" si="282"/>
        <v>MXB0DD7RH2VYX004CYVFJL</v>
      </c>
      <c r="F1147" s="6" t="str">
        <f t="shared" si="283"/>
        <v>MXLM864003X004CYVFJL</v>
      </c>
      <c r="G1147" s="6" t="str">
        <f t="shared" si="284"/>
        <v>MXLM864003</v>
      </c>
      <c r="H1147" s="6" t="str">
        <f ca="1" t="shared" si="285"/>
        <v>待上架</v>
      </c>
      <c r="I1147" s="10" t="str">
        <f t="shared" si="286"/>
        <v>C</v>
      </c>
      <c r="J1147" s="5" t="s">
        <v>7614</v>
      </c>
      <c r="K1147" s="5" t="s">
        <v>7615</v>
      </c>
      <c r="L1147" s="5" t="s">
        <v>7616</v>
      </c>
      <c r="M1147" s="5" t="s">
        <v>7617</v>
      </c>
      <c r="N1147" s="5" t="s">
        <v>7618</v>
      </c>
      <c r="O1147" s="5" t="s">
        <v>486</v>
      </c>
      <c r="P1147" s="5" t="s">
        <v>4120</v>
      </c>
      <c r="Q1147" s="5" t="s">
        <v>4402</v>
      </c>
      <c r="R1147" s="5" t="s">
        <v>8</v>
      </c>
      <c r="S1147" s="5" t="s">
        <v>2995</v>
      </c>
      <c r="T1147" s="5" t="s">
        <v>2994</v>
      </c>
      <c r="U1147" s="5" t="s">
        <v>5225</v>
      </c>
      <c r="V1147" s="5" t="s">
        <v>4134</v>
      </c>
      <c r="W1147" s="5" t="s">
        <v>4120</v>
      </c>
      <c r="X1147" s="5" t="s">
        <v>4135</v>
      </c>
      <c r="Y1147" s="5" t="s">
        <v>4184</v>
      </c>
      <c r="Z1147" s="5" t="s">
        <v>4492</v>
      </c>
      <c r="AA1147" s="5" t="s">
        <v>4120</v>
      </c>
      <c r="AB1147" s="5" t="s">
        <v>4137</v>
      </c>
      <c r="AE1147" s="5" t="s">
        <v>4299</v>
      </c>
      <c r="AF1147" s="5" t="s">
        <v>2975</v>
      </c>
      <c r="AG1147" s="5" t="s">
        <v>4350</v>
      </c>
      <c r="AH1147" s="5" t="s">
        <v>2975</v>
      </c>
      <c r="AI1147" s="5" t="s">
        <v>4344</v>
      </c>
      <c r="AJ1147" s="5" t="s">
        <v>4688</v>
      </c>
      <c r="AL1147" s="5" t="s">
        <v>4145</v>
      </c>
      <c r="AM1147" s="5" t="s">
        <v>4146</v>
      </c>
      <c r="AN1147" s="5" t="s">
        <v>4146</v>
      </c>
      <c r="AO1147" s="5">
        <v>20</v>
      </c>
      <c r="AP1147" s="5">
        <v>500</v>
      </c>
      <c r="AQ1147" s="5" t="s">
        <v>7408</v>
      </c>
      <c r="AR1147" s="5" t="s">
        <v>7409</v>
      </c>
      <c r="AS1147" s="5">
        <v>30</v>
      </c>
      <c r="AT1147" s="5">
        <v>24</v>
      </c>
      <c r="AU1147" s="5">
        <v>24</v>
      </c>
      <c r="AV1147" s="5">
        <v>7</v>
      </c>
      <c r="AW1147" s="5">
        <v>9.45</v>
      </c>
      <c r="AX1147" s="5">
        <v>9.45</v>
      </c>
      <c r="AY1147" s="5">
        <v>2.76</v>
      </c>
      <c r="AZ1147" s="5">
        <v>670</v>
      </c>
      <c r="BA1147" s="5">
        <v>1.48</v>
      </c>
      <c r="BB1147" s="5">
        <v>49.5</v>
      </c>
      <c r="BC1147" s="5">
        <v>49.5</v>
      </c>
      <c r="BD1147" s="5">
        <v>36.6</v>
      </c>
      <c r="BE1147" s="5">
        <v>19.49</v>
      </c>
      <c r="BF1147" s="5">
        <v>19.49</v>
      </c>
      <c r="BG1147" s="5">
        <v>14.41</v>
      </c>
      <c r="BH1147" s="5">
        <v>14.79</v>
      </c>
      <c r="BI1147" s="5">
        <v>32.65</v>
      </c>
      <c r="BM1147" s="6">
        <f t="shared" si="272"/>
        <v>1</v>
      </c>
      <c r="BN1147" s="10">
        <f t="shared" si="273"/>
        <v>0</v>
      </c>
      <c r="BO1147" s="6">
        <f t="shared" si="274"/>
        <v>0</v>
      </c>
      <c r="BP1147" s="6">
        <f t="shared" si="275"/>
        <v>0</v>
      </c>
      <c r="BQ1147" s="6">
        <f t="shared" si="276"/>
        <v>0</v>
      </c>
      <c r="BR1147" s="10" t="str">
        <f t="shared" si="277"/>
        <v>停售</v>
      </c>
      <c r="BS1147" s="6" t="str">
        <f t="shared" si="287"/>
        <v>停售</v>
      </c>
    </row>
    <row r="1148" spans="1:71">
      <c r="A1148" s="6" t="str">
        <f t="shared" si="278"/>
        <v>DEB0DD7RH2VY</v>
      </c>
      <c r="B1148" s="6" t="str">
        <f t="shared" si="279"/>
        <v>DEX002COJFDX</v>
      </c>
      <c r="C1148" s="6" t="str">
        <f t="shared" si="280"/>
        <v>DELM864003</v>
      </c>
      <c r="D1148" s="6" t="str">
        <f t="shared" si="281"/>
        <v>DEB0DD7RH2VYLM864003</v>
      </c>
      <c r="E1148" s="6" t="str">
        <f t="shared" si="282"/>
        <v>DEB0DD7RH2VYX002COJFDX</v>
      </c>
      <c r="F1148" s="6" t="str">
        <f t="shared" si="283"/>
        <v>DELM864003X002COJFDX</v>
      </c>
      <c r="G1148" s="6" t="str">
        <f t="shared" si="284"/>
        <v>DELM864003</v>
      </c>
      <c r="H1148" s="6" t="str">
        <f ca="1" t="shared" si="285"/>
        <v>老品</v>
      </c>
      <c r="I1148" s="10" t="str">
        <f t="shared" si="286"/>
        <v>B</v>
      </c>
      <c r="J1148" s="5" t="s">
        <v>7614</v>
      </c>
      <c r="K1148" s="5" t="s">
        <v>7615</v>
      </c>
      <c r="L1148" s="5" t="s">
        <v>7607</v>
      </c>
      <c r="M1148" s="5" t="s">
        <v>7617</v>
      </c>
      <c r="N1148" s="5" t="s">
        <v>7619</v>
      </c>
      <c r="O1148" s="5" t="s">
        <v>1890</v>
      </c>
      <c r="P1148" s="5" t="s">
        <v>4154</v>
      </c>
      <c r="Q1148" s="5" t="s">
        <v>4693</v>
      </c>
      <c r="R1148" s="5" t="s">
        <v>1525</v>
      </c>
      <c r="S1148" s="5" t="s">
        <v>2985</v>
      </c>
      <c r="T1148" s="5" t="s">
        <v>2994</v>
      </c>
      <c r="U1148" s="5" t="s">
        <v>5225</v>
      </c>
      <c r="V1148" s="5" t="s">
        <v>4134</v>
      </c>
      <c r="W1148" s="5" t="s">
        <v>4122</v>
      </c>
      <c r="X1148" s="5" t="s">
        <v>4155</v>
      </c>
      <c r="Y1148" s="5" t="s">
        <v>4184</v>
      </c>
      <c r="Z1148" s="5" t="s">
        <v>4353</v>
      </c>
      <c r="AA1148" s="5" t="s">
        <v>4122</v>
      </c>
      <c r="AB1148" s="5" t="s">
        <v>2457</v>
      </c>
      <c r="AC1148" s="5" t="s">
        <v>7609</v>
      </c>
      <c r="AD1148" s="5" t="s">
        <v>4233</v>
      </c>
      <c r="AE1148" s="5" t="s">
        <v>4140</v>
      </c>
      <c r="AF1148" s="5" t="s">
        <v>3007</v>
      </c>
      <c r="AG1148" s="5" t="s">
        <v>4394</v>
      </c>
      <c r="AH1148" s="5" t="s">
        <v>4611</v>
      </c>
      <c r="AI1148" s="5" t="s">
        <v>4344</v>
      </c>
      <c r="AJ1148" s="5" t="s">
        <v>4688</v>
      </c>
      <c r="AK1148" s="5">
        <v>3.4</v>
      </c>
      <c r="AL1148" s="5" t="s">
        <v>4145</v>
      </c>
      <c r="AM1148" s="5" t="s">
        <v>4146</v>
      </c>
      <c r="AN1148" s="5" t="s">
        <v>4696</v>
      </c>
      <c r="AO1148" s="5">
        <v>20</v>
      </c>
      <c r="AP1148" s="5">
        <v>500</v>
      </c>
      <c r="AQ1148" s="5" t="s">
        <v>7408</v>
      </c>
      <c r="AR1148" s="5" t="s">
        <v>7409</v>
      </c>
      <c r="AS1148" s="5">
        <v>30</v>
      </c>
      <c r="AT1148" s="5">
        <v>24</v>
      </c>
      <c r="AU1148" s="5">
        <v>24</v>
      </c>
      <c r="AV1148" s="5">
        <v>7</v>
      </c>
      <c r="AW1148" s="5">
        <v>9.45</v>
      </c>
      <c r="AX1148" s="5">
        <v>9.45</v>
      </c>
      <c r="AY1148" s="5">
        <v>2.76</v>
      </c>
      <c r="AZ1148" s="5">
        <v>670</v>
      </c>
      <c r="BA1148" s="5">
        <v>1.48</v>
      </c>
      <c r="BB1148" s="5">
        <v>49.5</v>
      </c>
      <c r="BC1148" s="5">
        <v>49.5</v>
      </c>
      <c r="BD1148" s="5">
        <v>36.6</v>
      </c>
      <c r="BE1148" s="5">
        <v>19.49</v>
      </c>
      <c r="BF1148" s="5">
        <v>19.49</v>
      </c>
      <c r="BG1148" s="5">
        <v>14.41</v>
      </c>
      <c r="BH1148" s="5">
        <v>14.79</v>
      </c>
      <c r="BI1148" s="5">
        <v>32.65</v>
      </c>
      <c r="BM1148" s="6">
        <f t="shared" si="272"/>
        <v>0</v>
      </c>
      <c r="BN1148" s="10">
        <f t="shared" si="273"/>
        <v>0</v>
      </c>
      <c r="BO1148" s="6">
        <f t="shared" si="274"/>
        <v>1</v>
      </c>
      <c r="BP1148" s="6">
        <f t="shared" si="275"/>
        <v>0</v>
      </c>
      <c r="BQ1148" s="6">
        <f t="shared" si="276"/>
        <v>0</v>
      </c>
      <c r="BR1148" s="10" t="str">
        <f t="shared" si="277"/>
        <v>正常在售</v>
      </c>
      <c r="BS1148" s="6" t="str">
        <f t="shared" si="287"/>
        <v>流量款</v>
      </c>
    </row>
    <row r="1149" spans="1:71">
      <c r="A1149" s="6" t="str">
        <f t="shared" si="278"/>
        <v>CAB0DD7RH2VY</v>
      </c>
      <c r="B1149" s="6" t="str">
        <f t="shared" si="279"/>
        <v>CAX004CYVFJL</v>
      </c>
      <c r="C1149" s="6" t="str">
        <f t="shared" si="280"/>
        <v>CALM864003</v>
      </c>
      <c r="D1149" s="6" t="str">
        <f t="shared" si="281"/>
        <v>CAB0DD7RH2VYLM864003</v>
      </c>
      <c r="E1149" s="6" t="str">
        <f t="shared" si="282"/>
        <v>CAB0DD7RH2VYX004CYVFJL</v>
      </c>
      <c r="F1149" s="6" t="str">
        <f t="shared" si="283"/>
        <v>CALM864003X004CYVFJL</v>
      </c>
      <c r="G1149" s="6" t="str">
        <f t="shared" si="284"/>
        <v>CALM864003</v>
      </c>
      <c r="H1149" s="6" t="str">
        <f ca="1" t="shared" si="285"/>
        <v>新品</v>
      </c>
      <c r="I1149" s="10" t="str">
        <f t="shared" si="286"/>
        <v>C</v>
      </c>
      <c r="J1149" s="5" t="s">
        <v>7614</v>
      </c>
      <c r="K1149" s="5" t="s">
        <v>7615</v>
      </c>
      <c r="L1149" s="5" t="s">
        <v>7605</v>
      </c>
      <c r="M1149" s="5" t="s">
        <v>7617</v>
      </c>
      <c r="N1149" s="5" t="s">
        <v>7618</v>
      </c>
      <c r="O1149" s="5" t="s">
        <v>486</v>
      </c>
      <c r="P1149" s="5" t="s">
        <v>4154</v>
      </c>
      <c r="Q1149" s="5" t="s">
        <v>4491</v>
      </c>
      <c r="R1149" s="5" t="s">
        <v>10</v>
      </c>
      <c r="S1149" s="5" t="s">
        <v>2995</v>
      </c>
      <c r="T1149" s="5" t="s">
        <v>2994</v>
      </c>
      <c r="U1149" s="5" t="s">
        <v>5225</v>
      </c>
      <c r="V1149" s="5" t="s">
        <v>4134</v>
      </c>
      <c r="W1149" s="5" t="s">
        <v>4123</v>
      </c>
      <c r="X1149" s="5" t="s">
        <v>4135</v>
      </c>
      <c r="Y1149" s="5" t="s">
        <v>4184</v>
      </c>
      <c r="Z1149" s="5" t="s">
        <v>4492</v>
      </c>
      <c r="AA1149" s="5" t="s">
        <v>4122</v>
      </c>
      <c r="AB1149" s="5" t="s">
        <v>4124</v>
      </c>
      <c r="AC1149" s="5" t="s">
        <v>7620</v>
      </c>
      <c r="AD1149" s="5" t="s">
        <v>4240</v>
      </c>
      <c r="AE1149" s="5" t="s">
        <v>4140</v>
      </c>
      <c r="AF1149" s="5" t="s">
        <v>2978</v>
      </c>
      <c r="AG1149" s="5" t="s">
        <v>4350</v>
      </c>
      <c r="AH1149" s="5" t="s">
        <v>2998</v>
      </c>
      <c r="AI1149" s="5" t="s">
        <v>4344</v>
      </c>
      <c r="AJ1149" s="5" t="s">
        <v>4688</v>
      </c>
      <c r="AK1149" s="5">
        <v>7.95</v>
      </c>
      <c r="AL1149" s="5" t="s">
        <v>4145</v>
      </c>
      <c r="AM1149" s="5" t="s">
        <v>4146</v>
      </c>
      <c r="AN1149" s="5" t="s">
        <v>4146</v>
      </c>
      <c r="AO1149" s="5">
        <v>20</v>
      </c>
      <c r="AP1149" s="5">
        <v>500</v>
      </c>
      <c r="AQ1149" s="5" t="s">
        <v>7408</v>
      </c>
      <c r="AR1149" s="5" t="s">
        <v>7409</v>
      </c>
      <c r="AS1149" s="5">
        <v>30</v>
      </c>
      <c r="AT1149" s="5">
        <v>24</v>
      </c>
      <c r="AU1149" s="5">
        <v>24</v>
      </c>
      <c r="AV1149" s="5">
        <v>7</v>
      </c>
      <c r="AW1149" s="5">
        <v>9.45</v>
      </c>
      <c r="AX1149" s="5">
        <v>9.45</v>
      </c>
      <c r="AY1149" s="5">
        <v>2.76</v>
      </c>
      <c r="AZ1149" s="5">
        <v>670</v>
      </c>
      <c r="BA1149" s="5">
        <v>1.48</v>
      </c>
      <c r="BB1149" s="5">
        <v>49.5</v>
      </c>
      <c r="BC1149" s="5">
        <v>49.5</v>
      </c>
      <c r="BD1149" s="5">
        <v>36.6</v>
      </c>
      <c r="BE1149" s="5">
        <v>19.49</v>
      </c>
      <c r="BF1149" s="5">
        <v>19.49</v>
      </c>
      <c r="BG1149" s="5">
        <v>14.41</v>
      </c>
      <c r="BH1149" s="5">
        <v>14.79</v>
      </c>
      <c r="BI1149" s="5">
        <v>32.65</v>
      </c>
      <c r="BM1149" s="6">
        <f t="shared" si="272"/>
        <v>0</v>
      </c>
      <c r="BN1149" s="10">
        <f t="shared" si="273"/>
        <v>0</v>
      </c>
      <c r="BO1149" s="6">
        <f t="shared" si="274"/>
        <v>0</v>
      </c>
      <c r="BP1149" s="6">
        <f t="shared" si="275"/>
        <v>1</v>
      </c>
      <c r="BQ1149" s="6">
        <f t="shared" si="276"/>
        <v>0</v>
      </c>
      <c r="BR1149" s="10" t="str">
        <f t="shared" si="277"/>
        <v>待上架</v>
      </c>
      <c r="BS1149" s="6" t="str">
        <f t="shared" si="287"/>
        <v>需维护</v>
      </c>
    </row>
    <row r="1150" spans="1:71">
      <c r="A1150" s="6" t="str">
        <f t="shared" si="278"/>
        <v>FRB0DD7RH2VY</v>
      </c>
      <c r="B1150" s="6" t="str">
        <f t="shared" si="279"/>
        <v>FRX002COJFDX</v>
      </c>
      <c r="C1150" s="6" t="str">
        <f t="shared" si="280"/>
        <v>FRLM864003</v>
      </c>
      <c r="D1150" s="6" t="str">
        <f t="shared" si="281"/>
        <v>FRB0DD7RH2VYLM864003</v>
      </c>
      <c r="E1150" s="6" t="str">
        <f t="shared" si="282"/>
        <v>FRB0DD7RH2VYX002COJFDX</v>
      </c>
      <c r="F1150" s="6" t="str">
        <f t="shared" si="283"/>
        <v>FRLM864003X002COJFDX</v>
      </c>
      <c r="G1150" s="6" t="str">
        <f t="shared" si="284"/>
        <v>FRLM864003</v>
      </c>
      <c r="H1150" s="6" t="str">
        <f ca="1" t="shared" si="285"/>
        <v>老品</v>
      </c>
      <c r="I1150" s="10" t="str">
        <f t="shared" si="286"/>
        <v>B</v>
      </c>
      <c r="J1150" s="5" t="s">
        <v>7614</v>
      </c>
      <c r="K1150" s="5" t="s">
        <v>7615</v>
      </c>
      <c r="L1150" s="5" t="s">
        <v>7612</v>
      </c>
      <c r="M1150" s="5" t="s">
        <v>7617</v>
      </c>
      <c r="N1150" s="5" t="s">
        <v>7619</v>
      </c>
      <c r="O1150" s="5" t="s">
        <v>1890</v>
      </c>
      <c r="P1150" s="5" t="s">
        <v>4154</v>
      </c>
      <c r="Q1150" s="5" t="s">
        <v>5034</v>
      </c>
      <c r="R1150" s="5" t="s">
        <v>5035</v>
      </c>
      <c r="S1150" s="5" t="s">
        <v>2985</v>
      </c>
      <c r="T1150" s="5" t="s">
        <v>2994</v>
      </c>
      <c r="U1150" s="5" t="s">
        <v>5225</v>
      </c>
      <c r="V1150" s="5" t="s">
        <v>4134</v>
      </c>
      <c r="W1150" s="5" t="s">
        <v>4122</v>
      </c>
      <c r="X1150" s="5" t="s">
        <v>4155</v>
      </c>
      <c r="Y1150" s="5" t="s">
        <v>4299</v>
      </c>
      <c r="Z1150" s="5" t="s">
        <v>4353</v>
      </c>
      <c r="AA1150" s="5" t="s">
        <v>4122</v>
      </c>
      <c r="AB1150" s="5" t="s">
        <v>2457</v>
      </c>
      <c r="AC1150" s="5" t="s">
        <v>7609</v>
      </c>
      <c r="AD1150" s="5" t="s">
        <v>4233</v>
      </c>
      <c r="AE1150" s="5" t="s">
        <v>4140</v>
      </c>
      <c r="AF1150" s="5" t="s">
        <v>3007</v>
      </c>
      <c r="AG1150" s="5" t="s">
        <v>4394</v>
      </c>
      <c r="AH1150" s="5" t="s">
        <v>4611</v>
      </c>
      <c r="AI1150" s="5" t="s">
        <v>4344</v>
      </c>
      <c r="AJ1150" s="5" t="s">
        <v>4688</v>
      </c>
      <c r="AK1150" s="5">
        <v>5.79</v>
      </c>
      <c r="AL1150" s="5" t="s">
        <v>4145</v>
      </c>
      <c r="AM1150" s="5" t="s">
        <v>4146</v>
      </c>
      <c r="AN1150" s="5" t="s">
        <v>4696</v>
      </c>
      <c r="AO1150" s="5">
        <v>20</v>
      </c>
      <c r="AP1150" s="5">
        <v>500</v>
      </c>
      <c r="AQ1150" s="5" t="s">
        <v>7408</v>
      </c>
      <c r="AR1150" s="5" t="s">
        <v>7409</v>
      </c>
      <c r="AS1150" s="5">
        <v>30</v>
      </c>
      <c r="AT1150" s="5">
        <v>24</v>
      </c>
      <c r="AU1150" s="5">
        <v>24</v>
      </c>
      <c r="AV1150" s="5">
        <v>7</v>
      </c>
      <c r="AW1150" s="5">
        <v>9.45</v>
      </c>
      <c r="AX1150" s="5">
        <v>9.45</v>
      </c>
      <c r="AY1150" s="5">
        <v>2.76</v>
      </c>
      <c r="AZ1150" s="5">
        <v>670</v>
      </c>
      <c r="BA1150" s="5">
        <v>1.48</v>
      </c>
      <c r="BB1150" s="5">
        <v>49.5</v>
      </c>
      <c r="BC1150" s="5">
        <v>49.5</v>
      </c>
      <c r="BD1150" s="5">
        <v>36.6</v>
      </c>
      <c r="BE1150" s="5">
        <v>19.49</v>
      </c>
      <c r="BF1150" s="5">
        <v>19.49</v>
      </c>
      <c r="BG1150" s="5">
        <v>14.41</v>
      </c>
      <c r="BH1150" s="5">
        <v>14.79</v>
      </c>
      <c r="BI1150" s="5">
        <v>32.65</v>
      </c>
      <c r="BM1150" s="6">
        <f t="shared" si="272"/>
        <v>0</v>
      </c>
      <c r="BN1150" s="10">
        <f t="shared" si="273"/>
        <v>0</v>
      </c>
      <c r="BO1150" s="6">
        <f t="shared" si="274"/>
        <v>1</v>
      </c>
      <c r="BP1150" s="6">
        <f t="shared" si="275"/>
        <v>0</v>
      </c>
      <c r="BQ1150" s="6">
        <f t="shared" si="276"/>
        <v>0</v>
      </c>
      <c r="BR1150" s="10" t="str">
        <f t="shared" si="277"/>
        <v>正常在售</v>
      </c>
      <c r="BS1150" s="6" t="str">
        <f t="shared" si="287"/>
        <v>主推款</v>
      </c>
    </row>
    <row r="1151" spans="1:71">
      <c r="A1151" s="6" t="str">
        <f t="shared" si="278"/>
        <v>ITB0DD7RH2VY</v>
      </c>
      <c r="B1151" s="6" t="str">
        <f t="shared" si="279"/>
        <v>ITX002COJFDX</v>
      </c>
      <c r="C1151" s="6" t="str">
        <f t="shared" si="280"/>
        <v>ITLM864003</v>
      </c>
      <c r="D1151" s="6" t="str">
        <f t="shared" si="281"/>
        <v>ITB0DD7RH2VYLM864003</v>
      </c>
      <c r="E1151" s="6" t="str">
        <f t="shared" si="282"/>
        <v>ITB0DD7RH2VYX002COJFDX</v>
      </c>
      <c r="F1151" s="6" t="str">
        <f t="shared" si="283"/>
        <v>ITLM864003X002COJFDX</v>
      </c>
      <c r="G1151" s="6" t="str">
        <f t="shared" si="284"/>
        <v>ITLM864003</v>
      </c>
      <c r="H1151" s="6" t="str">
        <f ca="1" t="shared" si="285"/>
        <v>老品</v>
      </c>
      <c r="I1151" s="10" t="str">
        <f t="shared" si="286"/>
        <v>B</v>
      </c>
      <c r="J1151" s="5" t="s">
        <v>7614</v>
      </c>
      <c r="K1151" s="5" t="s">
        <v>7615</v>
      </c>
      <c r="L1151" s="5" t="s">
        <v>7610</v>
      </c>
      <c r="M1151" s="5" t="s">
        <v>7617</v>
      </c>
      <c r="N1151" s="5" t="s">
        <v>7619</v>
      </c>
      <c r="O1151" s="5" t="s">
        <v>1890</v>
      </c>
      <c r="P1151" s="5" t="s">
        <v>4154</v>
      </c>
      <c r="Q1151" s="5" t="s">
        <v>5042</v>
      </c>
      <c r="R1151" s="5" t="s">
        <v>5043</v>
      </c>
      <c r="S1151" s="5" t="s">
        <v>2985</v>
      </c>
      <c r="T1151" s="5" t="s">
        <v>2994</v>
      </c>
      <c r="U1151" s="5" t="s">
        <v>5225</v>
      </c>
      <c r="V1151" s="5" t="s">
        <v>4134</v>
      </c>
      <c r="W1151" s="5" t="s">
        <v>4122</v>
      </c>
      <c r="X1151" s="5" t="s">
        <v>4155</v>
      </c>
      <c r="Y1151" s="5" t="s">
        <v>4136</v>
      </c>
      <c r="Z1151" s="5" t="s">
        <v>4353</v>
      </c>
      <c r="AA1151" s="5" t="s">
        <v>4122</v>
      </c>
      <c r="AB1151" s="5" t="s">
        <v>2457</v>
      </c>
      <c r="AC1151" s="5" t="s">
        <v>7609</v>
      </c>
      <c r="AD1151" s="5" t="s">
        <v>4233</v>
      </c>
      <c r="AE1151" s="5" t="s">
        <v>4140</v>
      </c>
      <c r="AF1151" s="5" t="s">
        <v>3007</v>
      </c>
      <c r="AG1151" s="5" t="s">
        <v>4394</v>
      </c>
      <c r="AH1151" s="5" t="s">
        <v>4611</v>
      </c>
      <c r="AI1151" s="5" t="s">
        <v>4344</v>
      </c>
      <c r="AJ1151" s="5" t="s">
        <v>4688</v>
      </c>
      <c r="AK1151" s="5">
        <v>4.95</v>
      </c>
      <c r="AL1151" s="5" t="s">
        <v>4145</v>
      </c>
      <c r="AM1151" s="5" t="s">
        <v>4146</v>
      </c>
      <c r="AN1151" s="5" t="s">
        <v>4696</v>
      </c>
      <c r="AO1151" s="5">
        <v>20</v>
      </c>
      <c r="AP1151" s="5">
        <v>500</v>
      </c>
      <c r="AQ1151" s="5" t="s">
        <v>7408</v>
      </c>
      <c r="AR1151" s="5" t="s">
        <v>7409</v>
      </c>
      <c r="AS1151" s="5">
        <v>30</v>
      </c>
      <c r="AT1151" s="5">
        <v>24</v>
      </c>
      <c r="AU1151" s="5">
        <v>24</v>
      </c>
      <c r="AV1151" s="5">
        <v>7</v>
      </c>
      <c r="AW1151" s="5">
        <v>9.45</v>
      </c>
      <c r="AX1151" s="5">
        <v>9.45</v>
      </c>
      <c r="AY1151" s="5">
        <v>2.76</v>
      </c>
      <c r="AZ1151" s="5">
        <v>670</v>
      </c>
      <c r="BA1151" s="5">
        <v>1.48</v>
      </c>
      <c r="BB1151" s="5">
        <v>49.5</v>
      </c>
      <c r="BC1151" s="5">
        <v>49.5</v>
      </c>
      <c r="BD1151" s="5">
        <v>36.6</v>
      </c>
      <c r="BE1151" s="5">
        <v>19.49</v>
      </c>
      <c r="BF1151" s="5">
        <v>19.49</v>
      </c>
      <c r="BG1151" s="5">
        <v>14.41</v>
      </c>
      <c r="BH1151" s="5">
        <v>14.79</v>
      </c>
      <c r="BI1151" s="5">
        <v>32.65</v>
      </c>
      <c r="BM1151" s="6">
        <f t="shared" si="272"/>
        <v>0</v>
      </c>
      <c r="BN1151" s="10">
        <f t="shared" si="273"/>
        <v>0</v>
      </c>
      <c r="BO1151" s="6">
        <f t="shared" si="274"/>
        <v>1</v>
      </c>
      <c r="BP1151" s="6">
        <f t="shared" si="275"/>
        <v>0</v>
      </c>
      <c r="BQ1151" s="6">
        <f t="shared" si="276"/>
        <v>0</v>
      </c>
      <c r="BR1151" s="10" t="str">
        <f t="shared" si="277"/>
        <v>正常在售</v>
      </c>
      <c r="BS1151" s="6" t="str">
        <f t="shared" si="287"/>
        <v>流量款</v>
      </c>
    </row>
    <row r="1152" spans="1:71">
      <c r="A1152" s="6" t="str">
        <f t="shared" si="278"/>
        <v>ESB0DD7RH2VY</v>
      </c>
      <c r="B1152" s="6" t="str">
        <f t="shared" si="279"/>
        <v>ESX002COJFDX</v>
      </c>
      <c r="C1152" s="6" t="str">
        <f t="shared" si="280"/>
        <v>ESLM864003</v>
      </c>
      <c r="D1152" s="6" t="str">
        <f t="shared" si="281"/>
        <v>ESB0DD7RH2VYLM864003</v>
      </c>
      <c r="E1152" s="6" t="str">
        <f t="shared" si="282"/>
        <v>ESB0DD7RH2VYX002COJFDX</v>
      </c>
      <c r="F1152" s="6" t="str">
        <f t="shared" si="283"/>
        <v>ESLM864003X002COJFDX</v>
      </c>
      <c r="G1152" s="6" t="str">
        <f t="shared" si="284"/>
        <v>ESLM864003</v>
      </c>
      <c r="H1152" s="6" t="str">
        <f ca="1" t="shared" si="285"/>
        <v>老品</v>
      </c>
      <c r="I1152" s="10" t="str">
        <f t="shared" si="286"/>
        <v>B</v>
      </c>
      <c r="J1152" s="5" t="s">
        <v>7614</v>
      </c>
      <c r="K1152" s="5" t="s">
        <v>7615</v>
      </c>
      <c r="L1152" s="5" t="s">
        <v>7611</v>
      </c>
      <c r="M1152" s="5" t="s">
        <v>7617</v>
      </c>
      <c r="N1152" s="5" t="s">
        <v>7619</v>
      </c>
      <c r="O1152" s="5" t="s">
        <v>1890</v>
      </c>
      <c r="P1152" s="5" t="s">
        <v>4154</v>
      </c>
      <c r="Q1152" s="5" t="s">
        <v>5040</v>
      </c>
      <c r="R1152" s="5" t="s">
        <v>5041</v>
      </c>
      <c r="S1152" s="5" t="s">
        <v>2985</v>
      </c>
      <c r="T1152" s="5" t="s">
        <v>2994</v>
      </c>
      <c r="U1152" s="5" t="s">
        <v>5225</v>
      </c>
      <c r="V1152" s="5" t="s">
        <v>4134</v>
      </c>
      <c r="W1152" s="5" t="s">
        <v>4122</v>
      </c>
      <c r="X1152" s="5" t="s">
        <v>4155</v>
      </c>
      <c r="Y1152" s="5" t="s">
        <v>4299</v>
      </c>
      <c r="Z1152" s="5" t="s">
        <v>4353</v>
      </c>
      <c r="AA1152" s="5" t="s">
        <v>4122</v>
      </c>
      <c r="AB1152" s="5" t="s">
        <v>2457</v>
      </c>
      <c r="AC1152" s="5" t="s">
        <v>7609</v>
      </c>
      <c r="AD1152" s="5" t="s">
        <v>4233</v>
      </c>
      <c r="AE1152" s="5" t="s">
        <v>4140</v>
      </c>
      <c r="AF1152" s="5" t="s">
        <v>3007</v>
      </c>
      <c r="AG1152" s="5" t="s">
        <v>4394</v>
      </c>
      <c r="AH1152" s="5" t="s">
        <v>4611</v>
      </c>
      <c r="AI1152" s="5" t="s">
        <v>4344</v>
      </c>
      <c r="AJ1152" s="5" t="s">
        <v>4688</v>
      </c>
      <c r="AK1152" s="5">
        <v>3.95</v>
      </c>
      <c r="AL1152" s="5" t="s">
        <v>4145</v>
      </c>
      <c r="AM1152" s="5" t="s">
        <v>4146</v>
      </c>
      <c r="AN1152" s="5" t="s">
        <v>4696</v>
      </c>
      <c r="AO1152" s="5">
        <v>20</v>
      </c>
      <c r="AP1152" s="5">
        <v>500</v>
      </c>
      <c r="AQ1152" s="5" t="s">
        <v>7408</v>
      </c>
      <c r="AR1152" s="5" t="s">
        <v>7409</v>
      </c>
      <c r="AS1152" s="5">
        <v>30</v>
      </c>
      <c r="AT1152" s="5">
        <v>24</v>
      </c>
      <c r="AU1152" s="5">
        <v>24</v>
      </c>
      <c r="AV1152" s="5">
        <v>7</v>
      </c>
      <c r="AW1152" s="5">
        <v>9.45</v>
      </c>
      <c r="AX1152" s="5">
        <v>9.45</v>
      </c>
      <c r="AY1152" s="5">
        <v>2.76</v>
      </c>
      <c r="AZ1152" s="5">
        <v>670</v>
      </c>
      <c r="BA1152" s="5">
        <v>1.48</v>
      </c>
      <c r="BB1152" s="5">
        <v>49.5</v>
      </c>
      <c r="BC1152" s="5">
        <v>49.5</v>
      </c>
      <c r="BD1152" s="5">
        <v>36.6</v>
      </c>
      <c r="BE1152" s="5">
        <v>19.49</v>
      </c>
      <c r="BF1152" s="5">
        <v>19.49</v>
      </c>
      <c r="BG1152" s="5">
        <v>14.41</v>
      </c>
      <c r="BH1152" s="5">
        <v>14.79</v>
      </c>
      <c r="BI1152" s="5">
        <v>32.65</v>
      </c>
      <c r="BM1152" s="6">
        <f t="shared" si="272"/>
        <v>0</v>
      </c>
      <c r="BN1152" s="10">
        <f t="shared" si="273"/>
        <v>0</v>
      </c>
      <c r="BO1152" s="6">
        <f t="shared" si="274"/>
        <v>1</v>
      </c>
      <c r="BP1152" s="6">
        <f t="shared" si="275"/>
        <v>0</v>
      </c>
      <c r="BQ1152" s="6">
        <f t="shared" si="276"/>
        <v>0</v>
      </c>
      <c r="BR1152" s="10" t="str">
        <f t="shared" si="277"/>
        <v>正常在售</v>
      </c>
      <c r="BS1152" s="6" t="str">
        <f t="shared" si="287"/>
        <v>主推款</v>
      </c>
    </row>
    <row r="1153" spans="1:71">
      <c r="A1153" s="6" t="str">
        <f t="shared" si="278"/>
        <v>USB0DD7RH2VY</v>
      </c>
      <c r="B1153" s="6" t="str">
        <f t="shared" si="279"/>
        <v>USX004CYVFJL</v>
      </c>
      <c r="C1153" s="6" t="str">
        <f t="shared" si="280"/>
        <v>USLM864003</v>
      </c>
      <c r="D1153" s="6" t="str">
        <f t="shared" si="281"/>
        <v>USB0DD7RH2VYLM864003</v>
      </c>
      <c r="E1153" s="6" t="str">
        <f t="shared" si="282"/>
        <v>USB0DD7RH2VYX004CYVFJL</v>
      </c>
      <c r="F1153" s="6" t="str">
        <f t="shared" si="283"/>
        <v>USLM864003X004CYVFJL</v>
      </c>
      <c r="G1153" s="6" t="str">
        <f t="shared" si="284"/>
        <v>USLM864003</v>
      </c>
      <c r="H1153" s="6" t="str">
        <f ca="1" t="shared" si="285"/>
        <v>老品</v>
      </c>
      <c r="I1153" s="10" t="str">
        <f t="shared" si="286"/>
        <v>普通款</v>
      </c>
      <c r="J1153" s="5" t="s">
        <v>7614</v>
      </c>
      <c r="K1153" s="5" t="s">
        <v>7615</v>
      </c>
      <c r="L1153" s="5" t="s">
        <v>7599</v>
      </c>
      <c r="M1153" s="5" t="s">
        <v>7617</v>
      </c>
      <c r="N1153" s="5" t="s">
        <v>7618</v>
      </c>
      <c r="O1153" s="5" t="s">
        <v>486</v>
      </c>
      <c r="P1153" s="5" t="s">
        <v>4154</v>
      </c>
      <c r="Q1153" s="5" t="s">
        <v>4385</v>
      </c>
      <c r="R1153" s="5" t="s">
        <v>2288</v>
      </c>
      <c r="S1153" s="5" t="s">
        <v>2995</v>
      </c>
      <c r="T1153" s="5" t="s">
        <v>2994</v>
      </c>
      <c r="U1153" s="5" t="s">
        <v>5225</v>
      </c>
      <c r="V1153" s="5" t="s">
        <v>4134</v>
      </c>
      <c r="W1153" s="5" t="s">
        <v>4122</v>
      </c>
      <c r="X1153" s="5" t="s">
        <v>4135</v>
      </c>
      <c r="Y1153" s="5" t="s">
        <v>4184</v>
      </c>
      <c r="Z1153" s="5" t="s">
        <v>4124</v>
      </c>
      <c r="AA1153" s="5" t="s">
        <v>4122</v>
      </c>
      <c r="AB1153" s="5" t="s">
        <v>2457</v>
      </c>
      <c r="AC1153" s="5" t="s">
        <v>7613</v>
      </c>
      <c r="AD1153" s="5" t="s">
        <v>5997</v>
      </c>
      <c r="AE1153" s="5" t="s">
        <v>4140</v>
      </c>
      <c r="AF1153" s="5" t="s">
        <v>3033</v>
      </c>
      <c r="AG1153" s="5" t="s">
        <v>6288</v>
      </c>
      <c r="AH1153" s="5" t="s">
        <v>3033</v>
      </c>
      <c r="AI1153" s="5" t="s">
        <v>4344</v>
      </c>
      <c r="AJ1153" s="5" t="s">
        <v>4688</v>
      </c>
      <c r="AK1153" s="5">
        <v>5.47</v>
      </c>
      <c r="AL1153" s="5" t="s">
        <v>4145</v>
      </c>
      <c r="AM1153" s="5" t="s">
        <v>4146</v>
      </c>
      <c r="AN1153" s="5" t="s">
        <v>4146</v>
      </c>
      <c r="AO1153" s="5">
        <v>20</v>
      </c>
      <c r="AP1153" s="5">
        <v>500</v>
      </c>
      <c r="AQ1153" s="5" t="s">
        <v>7408</v>
      </c>
      <c r="AR1153" s="5" t="s">
        <v>7409</v>
      </c>
      <c r="AS1153" s="5">
        <v>30</v>
      </c>
      <c r="AT1153" s="5">
        <v>24</v>
      </c>
      <c r="AU1153" s="5">
        <v>24</v>
      </c>
      <c r="AV1153" s="5">
        <v>7</v>
      </c>
      <c r="AW1153" s="5">
        <v>9.45</v>
      </c>
      <c r="AX1153" s="5">
        <v>9.45</v>
      </c>
      <c r="AY1153" s="5">
        <v>2.76</v>
      </c>
      <c r="AZ1153" s="5">
        <v>670</v>
      </c>
      <c r="BA1153" s="5">
        <v>1.48</v>
      </c>
      <c r="BB1153" s="5">
        <v>49.5</v>
      </c>
      <c r="BC1153" s="5">
        <v>49.5</v>
      </c>
      <c r="BD1153" s="5">
        <v>36.6</v>
      </c>
      <c r="BE1153" s="5">
        <v>19.49</v>
      </c>
      <c r="BF1153" s="5">
        <v>19.49</v>
      </c>
      <c r="BG1153" s="5">
        <v>14.41</v>
      </c>
      <c r="BH1153" s="5">
        <v>14.79</v>
      </c>
      <c r="BI1153" s="5">
        <v>32.65</v>
      </c>
      <c r="BM1153" s="6">
        <f t="shared" si="272"/>
        <v>0</v>
      </c>
      <c r="BN1153" s="10">
        <f t="shared" si="273"/>
        <v>0</v>
      </c>
      <c r="BO1153" s="6">
        <f t="shared" si="274"/>
        <v>1</v>
      </c>
      <c r="BP1153" s="6">
        <f t="shared" si="275"/>
        <v>0</v>
      </c>
      <c r="BQ1153" s="6">
        <f t="shared" si="276"/>
        <v>0</v>
      </c>
      <c r="BR1153" s="10" t="str">
        <f t="shared" si="277"/>
        <v>正常在售</v>
      </c>
      <c r="BS1153" s="6" t="str">
        <f t="shared" si="287"/>
        <v>普通款</v>
      </c>
    </row>
    <row r="1154" spans="1:71">
      <c r="A1154" s="6" t="str">
        <f t="shared" si="278"/>
        <v>USB0DPKP52TH</v>
      </c>
      <c r="B1154" s="6" t="str">
        <f t="shared" si="279"/>
        <v>USX004HMJERX</v>
      </c>
      <c r="C1154" s="6" t="str">
        <f t="shared" si="280"/>
        <v>USLM867001</v>
      </c>
      <c r="D1154" s="6" t="str">
        <f t="shared" si="281"/>
        <v>USB0DPKP52THLM867001</v>
      </c>
      <c r="E1154" s="6" t="str">
        <f t="shared" si="282"/>
        <v>USB0DPKP52THX004HMJERX</v>
      </c>
      <c r="F1154" s="6" t="str">
        <f t="shared" si="283"/>
        <v>USLM867001X004HMJERX</v>
      </c>
      <c r="G1154" s="6" t="str">
        <f t="shared" si="284"/>
        <v>USLM867001</v>
      </c>
      <c r="H1154" s="6" t="str">
        <f ca="1" t="shared" si="285"/>
        <v>老品</v>
      </c>
      <c r="I1154" s="10" t="str">
        <f t="shared" si="286"/>
        <v>利润款</v>
      </c>
      <c r="J1154" s="5" t="s">
        <v>7621</v>
      </c>
      <c r="K1154" s="5" t="s">
        <v>7622</v>
      </c>
      <c r="L1154" s="5" t="s">
        <v>7623</v>
      </c>
      <c r="M1154" s="5" t="s">
        <v>7624</v>
      </c>
      <c r="N1154" s="5" t="s">
        <v>7625</v>
      </c>
      <c r="O1154" s="5" t="s">
        <v>489</v>
      </c>
      <c r="P1154" s="5" t="s">
        <v>4154</v>
      </c>
      <c r="Q1154" s="5" t="s">
        <v>4385</v>
      </c>
      <c r="R1154" s="5" t="s">
        <v>2288</v>
      </c>
      <c r="S1154" s="5" t="s">
        <v>2995</v>
      </c>
      <c r="T1154" s="5" t="s">
        <v>2992</v>
      </c>
      <c r="U1154" s="5" t="s">
        <v>5225</v>
      </c>
      <c r="V1154" s="5" t="s">
        <v>4134</v>
      </c>
      <c r="W1154" s="5" t="s">
        <v>4122</v>
      </c>
      <c r="X1154" s="5" t="s">
        <v>4155</v>
      </c>
      <c r="Y1154" s="5" t="s">
        <v>4175</v>
      </c>
      <c r="Z1154" s="5" t="s">
        <v>4124</v>
      </c>
      <c r="AA1154" s="5" t="s">
        <v>4122</v>
      </c>
      <c r="AB1154" s="5" t="s">
        <v>4341</v>
      </c>
      <c r="AC1154" s="5" t="s">
        <v>5650</v>
      </c>
      <c r="AD1154" s="5" t="s">
        <v>5574</v>
      </c>
      <c r="AE1154" s="5" t="s">
        <v>4140</v>
      </c>
      <c r="AF1154" s="5" t="s">
        <v>3023</v>
      </c>
      <c r="AG1154" s="5" t="s">
        <v>4141</v>
      </c>
      <c r="AH1154" s="5" t="s">
        <v>4142</v>
      </c>
      <c r="AI1154" s="5" t="s">
        <v>5789</v>
      </c>
      <c r="AJ1154" s="5" t="s">
        <v>4688</v>
      </c>
      <c r="AK1154" s="5">
        <v>7.86</v>
      </c>
      <c r="AL1154" s="5" t="s">
        <v>4145</v>
      </c>
      <c r="AM1154" s="5" t="s">
        <v>4146</v>
      </c>
      <c r="AN1154" s="5" t="s">
        <v>4146</v>
      </c>
      <c r="AO1154" s="5">
        <v>4</v>
      </c>
      <c r="AP1154" s="5">
        <v>500</v>
      </c>
      <c r="AQ1154" s="5" t="s">
        <v>7626</v>
      </c>
      <c r="AR1154" s="5" t="s">
        <v>7627</v>
      </c>
      <c r="AS1154" s="5">
        <v>30</v>
      </c>
      <c r="AT1154" s="5">
        <v>36.5</v>
      </c>
      <c r="AU1154" s="5">
        <v>24.5</v>
      </c>
      <c r="AV1154" s="5">
        <v>9.5</v>
      </c>
      <c r="AW1154" s="5">
        <v>14.37</v>
      </c>
      <c r="AX1154" s="5">
        <v>9.65</v>
      </c>
      <c r="AY1154" s="5">
        <v>3.74</v>
      </c>
      <c r="AZ1154" s="5">
        <v>3090</v>
      </c>
      <c r="BA1154" s="5">
        <v>6.82</v>
      </c>
      <c r="BB1154" s="5">
        <v>41</v>
      </c>
      <c r="BC1154" s="5">
        <v>38.5</v>
      </c>
      <c r="BD1154" s="5">
        <v>28</v>
      </c>
      <c r="BE1154" s="5">
        <v>16.14</v>
      </c>
      <c r="BF1154" s="5">
        <v>15.16</v>
      </c>
      <c r="BG1154" s="5">
        <v>11.02</v>
      </c>
      <c r="BH1154" s="5">
        <v>13.09</v>
      </c>
      <c r="BI1154" s="5">
        <v>28.9</v>
      </c>
      <c r="BM1154" s="6">
        <f t="shared" ref="BM1154:BM1217" si="288">COUNTIFS(A:A,A1154,W:W,$BM$1)</f>
        <v>0</v>
      </c>
      <c r="BN1154" s="10">
        <f t="shared" ref="BN1154:BN1217" si="289">COUNTIFS(A:A,A1154,W:W,$BN$1)</f>
        <v>0</v>
      </c>
      <c r="BO1154" s="6">
        <f t="shared" ref="BO1154:BO1217" si="290">COUNTIFS(A:A,A1154,W:W,$BO$1)</f>
        <v>1</v>
      </c>
      <c r="BP1154" s="6">
        <f t="shared" ref="BP1154:BP1217" si="291">COUNTIFS(A:A,A1154,W:W,$BP$1)</f>
        <v>0</v>
      </c>
      <c r="BQ1154" s="6">
        <f t="shared" ref="BQ1154:BQ1217" si="292">COUNTIFS(A:A,A1154,W:W,$BQ$1)</f>
        <v>0</v>
      </c>
      <c r="BR1154" s="10" t="str">
        <f t="shared" ref="BR1154:BR1217" si="293">IF(BO1154&gt;0,"正常在售",IF(AND(BN1154&gt;0,BP1154&gt;0),"正常在售",IF(AND(BO1154=0,OR(BP1154&gt;0,BQ1154&gt;0)),"待上架",IF(BN1154&gt;0,"清货在售",IF(BM1154&gt;0,"停售","")))))</f>
        <v>正常在售</v>
      </c>
      <c r="BS1154" s="6" t="str">
        <f t="shared" si="287"/>
        <v>利润款</v>
      </c>
    </row>
    <row r="1155" spans="1:71">
      <c r="A1155" s="6" t="str">
        <f t="shared" ref="A1155:A1218" si="294">R1155&amp;M1155</f>
        <v>MXB0DPKP52TH</v>
      </c>
      <c r="B1155" s="6" t="str">
        <f t="shared" ref="B1155:B1218" si="295">R1155&amp;O1155</f>
        <v>MXX004HMJERX</v>
      </c>
      <c r="C1155" s="6" t="str">
        <f t="shared" ref="C1155:C1218" si="296">R1155&amp;J1155</f>
        <v>MXLM867001</v>
      </c>
      <c r="D1155" s="6" t="str">
        <f t="shared" ref="D1155:D1218" si="297">R1155&amp;M1155&amp;J1155</f>
        <v>MXB0DPKP52THLM867001</v>
      </c>
      <c r="E1155" s="6" t="str">
        <f t="shared" ref="E1155:E1218" si="298">R1155&amp;M1155&amp;O1155</f>
        <v>MXB0DPKP52THX004HMJERX</v>
      </c>
      <c r="F1155" s="6" t="str">
        <f t="shared" ref="F1155:F1218" si="299">R1155&amp;J1155&amp;O1155</f>
        <v>MXLM867001X004HMJERX</v>
      </c>
      <c r="G1155" s="6" t="str">
        <f t="shared" ref="G1155:G1218" si="300">R1155&amp;J1155</f>
        <v>MXLM867001</v>
      </c>
      <c r="H1155" s="6" t="str">
        <f ca="1" t="shared" ref="H1155:H1218" si="301">IF(AC1155="","待上架",IF((IF(AC1155=0,0,DATEDIF(IF(DAY(AC1155)&gt;=15,EOMONTH(AC1155,0)+1,AC1155),TODAY(),"m")+1))&gt;3,"老品","新品"))</f>
        <v>老品</v>
      </c>
      <c r="I1155" s="10" t="str">
        <f t="shared" ref="I1155:I1218" si="302">IF(Z1155="E","清货款",IF(R1155&lt;&gt;"US",Z1155,IF(AND(W1155="待上架",AC1155&lt;&gt;""),"需维护",IF(W1155="停售","停售",IF(W1155="清货在售","清货款",IF(AC1155="","待上架",IF(AND(W1155="正常在售",X1155="主推款",Y1155="利润款"),"利润款",IF(AND(W1155="正常在售",X1155="主推款",OR(Y1155="普通款",Y1155="负毛利")),"流量款",IF(AND(W1155="正常在售",X1155="非主推款",Y1155="利润款"),"利润款",IF(AND(W1155="正常在售",X1155="非主推款",OR(Y1155="普通款",Y1155="负毛利")),"普通款",IF(AND(W1155="正常在售",X1155="主推款",Y1155="未知"),"主推款",IF(AND(W1155="正常在售",X1155="非主推款",Y1155="未知"),"普通款",W1155))))))))))))</f>
        <v>D</v>
      </c>
      <c r="J1155" s="5" t="s">
        <v>7621</v>
      </c>
      <c r="K1155" s="5" t="s">
        <v>7622</v>
      </c>
      <c r="L1155" s="5" t="s">
        <v>7628</v>
      </c>
      <c r="M1155" s="5" t="s">
        <v>7624</v>
      </c>
      <c r="N1155" s="5" t="s">
        <v>7625</v>
      </c>
      <c r="O1155" s="5" t="s">
        <v>489</v>
      </c>
      <c r="P1155" s="5" t="s">
        <v>4120</v>
      </c>
      <c r="Q1155" s="5" t="s">
        <v>4402</v>
      </c>
      <c r="R1155" s="5" t="s">
        <v>8</v>
      </c>
      <c r="S1155" s="5" t="s">
        <v>2995</v>
      </c>
      <c r="T1155" s="5" t="s">
        <v>2992</v>
      </c>
      <c r="U1155" s="5" t="s">
        <v>5225</v>
      </c>
      <c r="V1155" s="5" t="s">
        <v>4134</v>
      </c>
      <c r="W1155" s="5" t="s">
        <v>4122</v>
      </c>
      <c r="X1155" s="5" t="s">
        <v>4155</v>
      </c>
      <c r="Y1155" s="5" t="s">
        <v>4184</v>
      </c>
      <c r="Z1155" s="5" t="s">
        <v>4523</v>
      </c>
      <c r="AA1155" s="5" t="s">
        <v>4122</v>
      </c>
      <c r="AB1155" s="5" t="s">
        <v>2457</v>
      </c>
      <c r="AC1155" s="5" t="s">
        <v>4524</v>
      </c>
      <c r="AD1155" s="5" t="s">
        <v>4259</v>
      </c>
      <c r="AE1155" s="5" t="s">
        <v>4140</v>
      </c>
      <c r="AF1155" s="5" t="s">
        <v>2975</v>
      </c>
      <c r="AG1155" s="5" t="s">
        <v>4350</v>
      </c>
      <c r="AH1155" s="5" t="s">
        <v>4142</v>
      </c>
      <c r="AI1155" s="5" t="s">
        <v>5789</v>
      </c>
      <c r="AJ1155" s="5" t="s">
        <v>4688</v>
      </c>
      <c r="AK1155" s="5">
        <v>88.13</v>
      </c>
      <c r="AL1155" s="5" t="s">
        <v>4145</v>
      </c>
      <c r="AM1155" s="5" t="s">
        <v>4146</v>
      </c>
      <c r="AN1155" s="5" t="s">
        <v>4146</v>
      </c>
      <c r="AO1155" s="5">
        <v>4</v>
      </c>
      <c r="AP1155" s="5">
        <v>500</v>
      </c>
      <c r="AQ1155" s="5" t="s">
        <v>7626</v>
      </c>
      <c r="AR1155" s="5" t="s">
        <v>7627</v>
      </c>
      <c r="AS1155" s="5">
        <v>30</v>
      </c>
      <c r="AT1155" s="5">
        <v>36.5</v>
      </c>
      <c r="AU1155" s="5">
        <v>24.5</v>
      </c>
      <c r="AV1155" s="5">
        <v>9.5</v>
      </c>
      <c r="AW1155" s="5">
        <v>14.37</v>
      </c>
      <c r="AX1155" s="5">
        <v>9.65</v>
      </c>
      <c r="AY1155" s="5">
        <v>3.74</v>
      </c>
      <c r="AZ1155" s="5">
        <v>3090</v>
      </c>
      <c r="BA1155" s="5">
        <v>6.82</v>
      </c>
      <c r="BB1155" s="5">
        <v>41</v>
      </c>
      <c r="BC1155" s="5">
        <v>38.5</v>
      </c>
      <c r="BD1155" s="5">
        <v>28</v>
      </c>
      <c r="BE1155" s="5">
        <v>16.14</v>
      </c>
      <c r="BF1155" s="5">
        <v>15.16</v>
      </c>
      <c r="BG1155" s="5">
        <v>11.02</v>
      </c>
      <c r="BH1155" s="5">
        <v>13.09</v>
      </c>
      <c r="BI1155" s="5">
        <v>28.9</v>
      </c>
      <c r="BM1155" s="6">
        <f t="shared" si="288"/>
        <v>0</v>
      </c>
      <c r="BN1155" s="10">
        <f t="shared" si="289"/>
        <v>0</v>
      </c>
      <c r="BO1155" s="6">
        <f t="shared" si="290"/>
        <v>1</v>
      </c>
      <c r="BP1155" s="6">
        <f t="shared" si="291"/>
        <v>0</v>
      </c>
      <c r="BQ1155" s="6">
        <f t="shared" si="292"/>
        <v>0</v>
      </c>
      <c r="BR1155" s="10" t="str">
        <f t="shared" si="293"/>
        <v>正常在售</v>
      </c>
      <c r="BS1155" s="6" t="str">
        <f t="shared" ref="BS1155:BS1218" si="303">IF(AND(BR1155="待上架",AD1155&lt;&gt;""),"需维护",IF(BR1155="停售","停售",IF(BR1155="清货在售","清货款",IF(AD1155="","待上架",IF(AND(BR1155="正常在售",X1155="主推款",Y1155="利润款"),"利润款",IF(AND(BR1155="正常在售",X1155="主推款",OR(Y1155="普通款",Y1155="负毛利")),"流量款",IF(AND(BR1155="正常在售",X1155="非主推款",Y1155="利润款"),"利润款",IF(AND(BR1155="正常在售",X1155="非主推款",OR(Y1155="普通款",Y1155="负毛利")),"普通款",IF(AND(BR1155="正常在售",X1155="主推款",Y1155="未知"),"主推款",IF(AND(BR1155="正常在售",X1155="非主推款",Y1155="未知"),"普通款",BR1155))))))))))</f>
        <v>流量款</v>
      </c>
    </row>
    <row r="1156" spans="1:71">
      <c r="A1156" s="6" t="str">
        <f t="shared" si="294"/>
        <v>CAB0DPKP52TH</v>
      </c>
      <c r="B1156" s="6" t="str">
        <f t="shared" si="295"/>
        <v>CAX004HMJERX</v>
      </c>
      <c r="C1156" s="6" t="str">
        <f t="shared" si="296"/>
        <v>CALM867001</v>
      </c>
      <c r="D1156" s="6" t="str">
        <f t="shared" si="297"/>
        <v>CAB0DPKP52THLM867001</v>
      </c>
      <c r="E1156" s="6" t="str">
        <f t="shared" si="298"/>
        <v>CAB0DPKP52THX004HMJERX</v>
      </c>
      <c r="F1156" s="6" t="str">
        <f t="shared" si="299"/>
        <v>CALM867001X004HMJERX</v>
      </c>
      <c r="G1156" s="6" t="str">
        <f t="shared" si="300"/>
        <v>CALM867001</v>
      </c>
      <c r="H1156" s="6" t="str">
        <f ca="1" t="shared" si="301"/>
        <v>老品</v>
      </c>
      <c r="I1156" s="10" t="str">
        <f t="shared" si="302"/>
        <v>D</v>
      </c>
      <c r="J1156" s="5" t="s">
        <v>7621</v>
      </c>
      <c r="K1156" s="5" t="s">
        <v>7622</v>
      </c>
      <c r="L1156" s="5" t="s">
        <v>7629</v>
      </c>
      <c r="M1156" s="5" t="s">
        <v>7624</v>
      </c>
      <c r="N1156" s="5" t="s">
        <v>7625</v>
      </c>
      <c r="O1156" s="5" t="s">
        <v>489</v>
      </c>
      <c r="P1156" s="5" t="s">
        <v>4154</v>
      </c>
      <c r="Q1156" s="5" t="s">
        <v>4491</v>
      </c>
      <c r="R1156" s="5" t="s">
        <v>10</v>
      </c>
      <c r="S1156" s="5" t="s">
        <v>2995</v>
      </c>
      <c r="T1156" s="5" t="s">
        <v>2992</v>
      </c>
      <c r="U1156" s="5" t="s">
        <v>5225</v>
      </c>
      <c r="V1156" s="5" t="s">
        <v>4134</v>
      </c>
      <c r="W1156" s="5" t="s">
        <v>4122</v>
      </c>
      <c r="X1156" s="5" t="s">
        <v>4155</v>
      </c>
      <c r="Y1156" s="5" t="s">
        <v>4184</v>
      </c>
      <c r="Z1156" s="5" t="s">
        <v>4523</v>
      </c>
      <c r="AA1156" s="5" t="s">
        <v>4122</v>
      </c>
      <c r="AB1156" s="5" t="s">
        <v>4341</v>
      </c>
      <c r="AC1156" s="5" t="s">
        <v>4488</v>
      </c>
      <c r="AD1156" s="5" t="s">
        <v>4259</v>
      </c>
      <c r="AE1156" s="5" t="s">
        <v>4140</v>
      </c>
      <c r="AF1156" s="5" t="s">
        <v>2975</v>
      </c>
      <c r="AG1156" s="5" t="s">
        <v>4350</v>
      </c>
      <c r="AH1156" s="5" t="s">
        <v>3029</v>
      </c>
      <c r="AI1156" s="5" t="s">
        <v>5789</v>
      </c>
      <c r="AJ1156" s="5" t="s">
        <v>4688</v>
      </c>
      <c r="AK1156" s="5">
        <v>11.67</v>
      </c>
      <c r="AL1156" s="5" t="s">
        <v>4145</v>
      </c>
      <c r="AM1156" s="5" t="s">
        <v>4146</v>
      </c>
      <c r="AN1156" s="5" t="s">
        <v>4146</v>
      </c>
      <c r="AO1156" s="5">
        <v>4</v>
      </c>
      <c r="AP1156" s="5">
        <v>500</v>
      </c>
      <c r="AQ1156" s="5" t="s">
        <v>7626</v>
      </c>
      <c r="AR1156" s="5" t="s">
        <v>7627</v>
      </c>
      <c r="AS1156" s="5">
        <v>30</v>
      </c>
      <c r="AT1156" s="5">
        <v>36.5</v>
      </c>
      <c r="AU1156" s="5">
        <v>24.5</v>
      </c>
      <c r="AV1156" s="5">
        <v>9.5</v>
      </c>
      <c r="AW1156" s="5">
        <v>14.37</v>
      </c>
      <c r="AX1156" s="5">
        <v>9.65</v>
      </c>
      <c r="AY1156" s="5">
        <v>3.74</v>
      </c>
      <c r="AZ1156" s="5">
        <v>3090</v>
      </c>
      <c r="BA1156" s="5">
        <v>6.82</v>
      </c>
      <c r="BB1156" s="5">
        <v>41</v>
      </c>
      <c r="BC1156" s="5">
        <v>38.5</v>
      </c>
      <c r="BD1156" s="5">
        <v>28</v>
      </c>
      <c r="BE1156" s="5">
        <v>16.14</v>
      </c>
      <c r="BF1156" s="5">
        <v>15.16</v>
      </c>
      <c r="BG1156" s="5">
        <v>11.02</v>
      </c>
      <c r="BH1156" s="5">
        <v>13.09</v>
      </c>
      <c r="BI1156" s="5">
        <v>28.9</v>
      </c>
      <c r="BM1156" s="6">
        <f t="shared" si="288"/>
        <v>0</v>
      </c>
      <c r="BN1156" s="10">
        <f t="shared" si="289"/>
        <v>0</v>
      </c>
      <c r="BO1156" s="6">
        <f t="shared" si="290"/>
        <v>1</v>
      </c>
      <c r="BP1156" s="6">
        <f t="shared" si="291"/>
        <v>0</v>
      </c>
      <c r="BQ1156" s="6">
        <f t="shared" si="292"/>
        <v>0</v>
      </c>
      <c r="BR1156" s="10" t="str">
        <f t="shared" si="293"/>
        <v>正常在售</v>
      </c>
      <c r="BS1156" s="6" t="str">
        <f t="shared" si="303"/>
        <v>流量款</v>
      </c>
    </row>
    <row r="1157" spans="1:71">
      <c r="A1157" s="6" t="str">
        <f t="shared" si="294"/>
        <v>USB0DPKP9MLV</v>
      </c>
      <c r="B1157" s="6" t="str">
        <f t="shared" si="295"/>
        <v>USX004HMCSBH</v>
      </c>
      <c r="C1157" s="6" t="str">
        <f t="shared" si="296"/>
        <v>USLM867002</v>
      </c>
      <c r="D1157" s="6" t="str">
        <f t="shared" si="297"/>
        <v>USB0DPKP9MLVLM867002</v>
      </c>
      <c r="E1157" s="6" t="str">
        <f t="shared" si="298"/>
        <v>USB0DPKP9MLVX004HMCSBH</v>
      </c>
      <c r="F1157" s="6" t="str">
        <f t="shared" si="299"/>
        <v>USLM867002X004HMCSBH</v>
      </c>
      <c r="G1157" s="6" t="str">
        <f t="shared" si="300"/>
        <v>USLM867002</v>
      </c>
      <c r="H1157" s="6" t="str">
        <f ca="1" t="shared" si="301"/>
        <v>老品</v>
      </c>
      <c r="I1157" s="10" t="str">
        <f t="shared" si="302"/>
        <v>利润款</v>
      </c>
      <c r="J1157" s="5" t="s">
        <v>7630</v>
      </c>
      <c r="K1157" s="5" t="s">
        <v>7631</v>
      </c>
      <c r="L1157" s="5" t="s">
        <v>7623</v>
      </c>
      <c r="M1157" s="5" t="s">
        <v>7632</v>
      </c>
      <c r="N1157" s="5" t="s">
        <v>7633</v>
      </c>
      <c r="O1157" s="5" t="s">
        <v>492</v>
      </c>
      <c r="P1157" s="5" t="s">
        <v>4154</v>
      </c>
      <c r="Q1157" s="5" t="s">
        <v>4385</v>
      </c>
      <c r="R1157" s="5" t="s">
        <v>2288</v>
      </c>
      <c r="S1157" s="5" t="s">
        <v>2995</v>
      </c>
      <c r="T1157" s="5" t="s">
        <v>2992</v>
      </c>
      <c r="U1157" s="5" t="s">
        <v>5225</v>
      </c>
      <c r="V1157" s="5" t="s">
        <v>4134</v>
      </c>
      <c r="W1157" s="5" t="s">
        <v>4122</v>
      </c>
      <c r="X1157" s="5" t="s">
        <v>4135</v>
      </c>
      <c r="Y1157" s="5" t="s">
        <v>4175</v>
      </c>
      <c r="Z1157" s="5" t="s">
        <v>4124</v>
      </c>
      <c r="AA1157" s="5" t="s">
        <v>4122</v>
      </c>
      <c r="AB1157" s="5" t="s">
        <v>4341</v>
      </c>
      <c r="AC1157" s="5" t="s">
        <v>5650</v>
      </c>
      <c r="AD1157" s="5" t="s">
        <v>5574</v>
      </c>
      <c r="AE1157" s="5" t="s">
        <v>4140</v>
      </c>
      <c r="AF1157" s="5" t="s">
        <v>3023</v>
      </c>
      <c r="AG1157" s="5" t="s">
        <v>4141</v>
      </c>
      <c r="AH1157" s="5" t="s">
        <v>4142</v>
      </c>
      <c r="AI1157" s="5" t="s">
        <v>5789</v>
      </c>
      <c r="AJ1157" s="5" t="s">
        <v>4688</v>
      </c>
      <c r="AK1157" s="5">
        <v>7.86</v>
      </c>
      <c r="AL1157" s="5" t="s">
        <v>4145</v>
      </c>
      <c r="AM1157" s="5" t="s">
        <v>4146</v>
      </c>
      <c r="AN1157" s="5" t="s">
        <v>4146</v>
      </c>
      <c r="AO1157" s="5">
        <v>4</v>
      </c>
      <c r="AP1157" s="5">
        <v>500</v>
      </c>
      <c r="AQ1157" s="5" t="s">
        <v>7626</v>
      </c>
      <c r="AR1157" s="5" t="s">
        <v>7627</v>
      </c>
      <c r="AS1157" s="5">
        <v>30</v>
      </c>
      <c r="AT1157" s="5">
        <v>36.5</v>
      </c>
      <c r="AU1157" s="5">
        <v>24.5</v>
      </c>
      <c r="AV1157" s="5">
        <v>9.5</v>
      </c>
      <c r="AW1157" s="5">
        <v>14.37</v>
      </c>
      <c r="AX1157" s="5">
        <v>9.65</v>
      </c>
      <c r="AY1157" s="5">
        <v>3.74</v>
      </c>
      <c r="AZ1157" s="5">
        <v>2990</v>
      </c>
      <c r="BA1157" s="5">
        <v>6.6</v>
      </c>
      <c r="BB1157" s="5">
        <v>41</v>
      </c>
      <c r="BC1157" s="5">
        <v>38.5</v>
      </c>
      <c r="BD1157" s="5">
        <v>28</v>
      </c>
      <c r="BE1157" s="5">
        <v>16.14</v>
      </c>
      <c r="BF1157" s="5">
        <v>15.16</v>
      </c>
      <c r="BG1157" s="5">
        <v>11.02</v>
      </c>
      <c r="BH1157" s="5">
        <v>13.09</v>
      </c>
      <c r="BI1157" s="5">
        <v>28.9</v>
      </c>
      <c r="BM1157" s="6">
        <f t="shared" si="288"/>
        <v>0</v>
      </c>
      <c r="BN1157" s="10">
        <f t="shared" si="289"/>
        <v>0</v>
      </c>
      <c r="BO1157" s="6">
        <f t="shared" si="290"/>
        <v>1</v>
      </c>
      <c r="BP1157" s="6">
        <f t="shared" si="291"/>
        <v>0</v>
      </c>
      <c r="BQ1157" s="6">
        <f t="shared" si="292"/>
        <v>0</v>
      </c>
      <c r="BR1157" s="10" t="str">
        <f t="shared" si="293"/>
        <v>正常在售</v>
      </c>
      <c r="BS1157" s="6" t="str">
        <f t="shared" si="303"/>
        <v>利润款</v>
      </c>
    </row>
    <row r="1158" spans="1:71">
      <c r="A1158" s="6" t="str">
        <f t="shared" si="294"/>
        <v>MXB0DPKP9MLV</v>
      </c>
      <c r="B1158" s="6" t="str">
        <f t="shared" si="295"/>
        <v>MXX004HMCSBH</v>
      </c>
      <c r="C1158" s="6" t="str">
        <f t="shared" si="296"/>
        <v>MXLM867002</v>
      </c>
      <c r="D1158" s="6" t="str">
        <f t="shared" si="297"/>
        <v>MXB0DPKP9MLVLM867002</v>
      </c>
      <c r="E1158" s="6" t="str">
        <f t="shared" si="298"/>
        <v>MXB0DPKP9MLVX004HMCSBH</v>
      </c>
      <c r="F1158" s="6" t="str">
        <f t="shared" si="299"/>
        <v>MXLM867002X004HMCSBH</v>
      </c>
      <c r="G1158" s="6" t="str">
        <f t="shared" si="300"/>
        <v>MXLM867002</v>
      </c>
      <c r="H1158" s="6" t="str">
        <f ca="1" t="shared" si="301"/>
        <v>老品</v>
      </c>
      <c r="I1158" s="10" t="str">
        <f t="shared" si="302"/>
        <v>D</v>
      </c>
      <c r="J1158" s="5" t="s">
        <v>7630</v>
      </c>
      <c r="K1158" s="5" t="s">
        <v>7631</v>
      </c>
      <c r="L1158" s="5" t="s">
        <v>7628</v>
      </c>
      <c r="M1158" s="5" t="s">
        <v>7632</v>
      </c>
      <c r="N1158" s="5" t="s">
        <v>7633</v>
      </c>
      <c r="O1158" s="5" t="s">
        <v>492</v>
      </c>
      <c r="P1158" s="5" t="s">
        <v>4154</v>
      </c>
      <c r="Q1158" s="5" t="s">
        <v>4402</v>
      </c>
      <c r="R1158" s="5" t="s">
        <v>8</v>
      </c>
      <c r="S1158" s="5" t="s">
        <v>2995</v>
      </c>
      <c r="T1158" s="5" t="s">
        <v>2992</v>
      </c>
      <c r="U1158" s="5" t="s">
        <v>5225</v>
      </c>
      <c r="V1158" s="5" t="s">
        <v>4134</v>
      </c>
      <c r="W1158" s="5" t="s">
        <v>4122</v>
      </c>
      <c r="X1158" s="5" t="s">
        <v>4135</v>
      </c>
      <c r="Y1158" s="5" t="s">
        <v>4184</v>
      </c>
      <c r="Z1158" s="5" t="s">
        <v>4523</v>
      </c>
      <c r="AA1158" s="5" t="s">
        <v>4122</v>
      </c>
      <c r="AB1158" s="5" t="s">
        <v>2457</v>
      </c>
      <c r="AC1158" s="5" t="s">
        <v>4524</v>
      </c>
      <c r="AD1158" s="5" t="s">
        <v>4259</v>
      </c>
      <c r="AE1158" s="5" t="s">
        <v>4140</v>
      </c>
      <c r="AF1158" s="5" t="s">
        <v>2975</v>
      </c>
      <c r="AG1158" s="5" t="s">
        <v>4350</v>
      </c>
      <c r="AH1158" s="5" t="s">
        <v>4142</v>
      </c>
      <c r="AI1158" s="5" t="s">
        <v>5789</v>
      </c>
      <c r="AJ1158" s="5" t="s">
        <v>4688</v>
      </c>
      <c r="AK1158" s="5">
        <v>82</v>
      </c>
      <c r="AL1158" s="5" t="s">
        <v>4145</v>
      </c>
      <c r="AM1158" s="5" t="s">
        <v>4146</v>
      </c>
      <c r="AN1158" s="5" t="s">
        <v>4146</v>
      </c>
      <c r="AO1158" s="5">
        <v>4</v>
      </c>
      <c r="AP1158" s="5">
        <v>500</v>
      </c>
      <c r="AQ1158" s="5" t="s">
        <v>7626</v>
      </c>
      <c r="AR1158" s="5" t="s">
        <v>7627</v>
      </c>
      <c r="AS1158" s="5">
        <v>30</v>
      </c>
      <c r="AT1158" s="5">
        <v>36.5</v>
      </c>
      <c r="AU1158" s="5">
        <v>24.5</v>
      </c>
      <c r="AV1158" s="5">
        <v>9.5</v>
      </c>
      <c r="AW1158" s="5">
        <v>14.37</v>
      </c>
      <c r="AX1158" s="5">
        <v>9.65</v>
      </c>
      <c r="AY1158" s="5">
        <v>3.74</v>
      </c>
      <c r="AZ1158" s="5">
        <v>2990</v>
      </c>
      <c r="BA1158" s="5">
        <v>6.6</v>
      </c>
      <c r="BB1158" s="5">
        <v>41</v>
      </c>
      <c r="BC1158" s="5">
        <v>38.5</v>
      </c>
      <c r="BD1158" s="5">
        <v>28</v>
      </c>
      <c r="BE1158" s="5">
        <v>16.14</v>
      </c>
      <c r="BF1158" s="5">
        <v>15.16</v>
      </c>
      <c r="BG1158" s="5">
        <v>11.02</v>
      </c>
      <c r="BH1158" s="5">
        <v>13.09</v>
      </c>
      <c r="BI1158" s="5">
        <v>28.9</v>
      </c>
      <c r="BM1158" s="6">
        <f t="shared" si="288"/>
        <v>0</v>
      </c>
      <c r="BN1158" s="10">
        <f t="shared" si="289"/>
        <v>0</v>
      </c>
      <c r="BO1158" s="6">
        <f t="shared" si="290"/>
        <v>1</v>
      </c>
      <c r="BP1158" s="6">
        <f t="shared" si="291"/>
        <v>0</v>
      </c>
      <c r="BQ1158" s="6">
        <f t="shared" si="292"/>
        <v>0</v>
      </c>
      <c r="BR1158" s="10" t="str">
        <f t="shared" si="293"/>
        <v>正常在售</v>
      </c>
      <c r="BS1158" s="6" t="str">
        <f t="shared" si="303"/>
        <v>普通款</v>
      </c>
    </row>
    <row r="1159" spans="1:71">
      <c r="A1159" s="6" t="str">
        <f t="shared" si="294"/>
        <v>CAB0DPKP9MLV</v>
      </c>
      <c r="B1159" s="6" t="str">
        <f t="shared" si="295"/>
        <v>CAX004HMCSBH</v>
      </c>
      <c r="C1159" s="6" t="str">
        <f t="shared" si="296"/>
        <v>CALM867002</v>
      </c>
      <c r="D1159" s="6" t="str">
        <f t="shared" si="297"/>
        <v>CAB0DPKP9MLVLM867002</v>
      </c>
      <c r="E1159" s="6" t="str">
        <f t="shared" si="298"/>
        <v>CAB0DPKP9MLVX004HMCSBH</v>
      </c>
      <c r="F1159" s="6" t="str">
        <f t="shared" si="299"/>
        <v>CALM867002X004HMCSBH</v>
      </c>
      <c r="G1159" s="6" t="str">
        <f t="shared" si="300"/>
        <v>CALM867002</v>
      </c>
      <c r="H1159" s="6" t="str">
        <f ca="1" t="shared" si="301"/>
        <v>老品</v>
      </c>
      <c r="I1159" s="10" t="str">
        <f t="shared" si="302"/>
        <v>D</v>
      </c>
      <c r="J1159" s="5" t="s">
        <v>7630</v>
      </c>
      <c r="K1159" s="5" t="s">
        <v>7631</v>
      </c>
      <c r="L1159" s="5" t="s">
        <v>7629</v>
      </c>
      <c r="M1159" s="5" t="s">
        <v>7632</v>
      </c>
      <c r="N1159" s="5" t="s">
        <v>7633</v>
      </c>
      <c r="O1159" s="5" t="s">
        <v>492</v>
      </c>
      <c r="P1159" s="5" t="s">
        <v>4154</v>
      </c>
      <c r="Q1159" s="5" t="s">
        <v>4491</v>
      </c>
      <c r="R1159" s="5" t="s">
        <v>10</v>
      </c>
      <c r="S1159" s="5" t="s">
        <v>2995</v>
      </c>
      <c r="T1159" s="5" t="s">
        <v>2992</v>
      </c>
      <c r="U1159" s="5" t="s">
        <v>5225</v>
      </c>
      <c r="V1159" s="5" t="s">
        <v>4134</v>
      </c>
      <c r="W1159" s="5" t="s">
        <v>4122</v>
      </c>
      <c r="X1159" s="5" t="s">
        <v>4135</v>
      </c>
      <c r="Y1159" s="5" t="s">
        <v>4184</v>
      </c>
      <c r="Z1159" s="5" t="s">
        <v>4523</v>
      </c>
      <c r="AA1159" s="5" t="s">
        <v>4122</v>
      </c>
      <c r="AB1159" s="5" t="s">
        <v>4341</v>
      </c>
      <c r="AC1159" s="5" t="s">
        <v>4488</v>
      </c>
      <c r="AD1159" s="5" t="s">
        <v>4259</v>
      </c>
      <c r="AE1159" s="5" t="s">
        <v>4140</v>
      </c>
      <c r="AF1159" s="5" t="s">
        <v>2975</v>
      </c>
      <c r="AG1159" s="5" t="s">
        <v>4350</v>
      </c>
      <c r="AH1159" s="5" t="s">
        <v>3029</v>
      </c>
      <c r="AI1159" s="5" t="s">
        <v>5789</v>
      </c>
      <c r="AJ1159" s="5" t="s">
        <v>4688</v>
      </c>
      <c r="AK1159" s="5">
        <v>11.67</v>
      </c>
      <c r="AL1159" s="5" t="s">
        <v>4145</v>
      </c>
      <c r="AM1159" s="5" t="s">
        <v>4146</v>
      </c>
      <c r="AN1159" s="5" t="s">
        <v>4146</v>
      </c>
      <c r="AO1159" s="5">
        <v>4</v>
      </c>
      <c r="AP1159" s="5">
        <v>500</v>
      </c>
      <c r="AQ1159" s="5" t="s">
        <v>7626</v>
      </c>
      <c r="AR1159" s="5" t="s">
        <v>7627</v>
      </c>
      <c r="AS1159" s="5">
        <v>30</v>
      </c>
      <c r="AT1159" s="5">
        <v>36.5</v>
      </c>
      <c r="AU1159" s="5">
        <v>24.5</v>
      </c>
      <c r="AV1159" s="5">
        <v>9.5</v>
      </c>
      <c r="AW1159" s="5">
        <v>14.37</v>
      </c>
      <c r="AX1159" s="5">
        <v>9.65</v>
      </c>
      <c r="AY1159" s="5">
        <v>3.74</v>
      </c>
      <c r="AZ1159" s="5">
        <v>2990</v>
      </c>
      <c r="BA1159" s="5">
        <v>6.6</v>
      </c>
      <c r="BB1159" s="5">
        <v>41</v>
      </c>
      <c r="BC1159" s="5">
        <v>38.5</v>
      </c>
      <c r="BD1159" s="5">
        <v>28</v>
      </c>
      <c r="BE1159" s="5">
        <v>16.14</v>
      </c>
      <c r="BF1159" s="5">
        <v>15.16</v>
      </c>
      <c r="BG1159" s="5">
        <v>11.02</v>
      </c>
      <c r="BH1159" s="5">
        <v>13.09</v>
      </c>
      <c r="BI1159" s="5">
        <v>28.9</v>
      </c>
      <c r="BM1159" s="6">
        <f t="shared" si="288"/>
        <v>0</v>
      </c>
      <c r="BN1159" s="10">
        <f t="shared" si="289"/>
        <v>0</v>
      </c>
      <c r="BO1159" s="6">
        <f t="shared" si="290"/>
        <v>1</v>
      </c>
      <c r="BP1159" s="6">
        <f t="shared" si="291"/>
        <v>0</v>
      </c>
      <c r="BQ1159" s="6">
        <f t="shared" si="292"/>
        <v>0</v>
      </c>
      <c r="BR1159" s="10" t="str">
        <f t="shared" si="293"/>
        <v>正常在售</v>
      </c>
      <c r="BS1159" s="6" t="str">
        <f t="shared" si="303"/>
        <v>普通款</v>
      </c>
    </row>
    <row r="1160" spans="1:71">
      <c r="A1160" s="6" t="str">
        <f t="shared" si="294"/>
        <v>USB0DPZ5NDNR</v>
      </c>
      <c r="B1160" s="6" t="str">
        <f t="shared" si="295"/>
        <v>USX004HULBSF</v>
      </c>
      <c r="C1160" s="6" t="str">
        <f t="shared" si="296"/>
        <v>USLM869001</v>
      </c>
      <c r="D1160" s="6" t="str">
        <f t="shared" si="297"/>
        <v>USB0DPZ5NDNRLM869001</v>
      </c>
      <c r="E1160" s="6" t="str">
        <f t="shared" si="298"/>
        <v>USB0DPZ5NDNRX004HULBSF</v>
      </c>
      <c r="F1160" s="6" t="str">
        <f t="shared" si="299"/>
        <v>USLM869001X004HULBSF</v>
      </c>
      <c r="G1160" s="6" t="str">
        <f t="shared" si="300"/>
        <v>USLM869001</v>
      </c>
      <c r="H1160" s="6" t="str">
        <f ca="1" t="shared" si="301"/>
        <v>老品</v>
      </c>
      <c r="I1160" s="10" t="str">
        <f t="shared" si="302"/>
        <v>停售</v>
      </c>
      <c r="J1160" s="5" t="s">
        <v>7634</v>
      </c>
      <c r="K1160" s="5" t="s">
        <v>7635</v>
      </c>
      <c r="L1160" s="5" t="s">
        <v>7636</v>
      </c>
      <c r="M1160" s="5" t="s">
        <v>7636</v>
      </c>
      <c r="N1160" s="5" t="s">
        <v>7637</v>
      </c>
      <c r="O1160" s="5" t="s">
        <v>7638</v>
      </c>
      <c r="P1160" s="5" t="s">
        <v>4120</v>
      </c>
      <c r="Q1160" s="5" t="s">
        <v>4385</v>
      </c>
      <c r="R1160" s="5" t="s">
        <v>2288</v>
      </c>
      <c r="S1160" s="5" t="s">
        <v>2995</v>
      </c>
      <c r="T1160" s="5" t="s">
        <v>2990</v>
      </c>
      <c r="U1160" s="5" t="s">
        <v>5225</v>
      </c>
      <c r="V1160" s="5" t="s">
        <v>4134</v>
      </c>
      <c r="W1160" s="5" t="s">
        <v>4120</v>
      </c>
      <c r="X1160" s="5" t="s">
        <v>4135</v>
      </c>
      <c r="Y1160" s="5" t="s">
        <v>4136</v>
      </c>
      <c r="Z1160" s="5" t="s">
        <v>4124</v>
      </c>
      <c r="AA1160" s="5" t="s">
        <v>4120</v>
      </c>
      <c r="AB1160" s="5" t="s">
        <v>4137</v>
      </c>
      <c r="AC1160" s="5" t="s">
        <v>6368</v>
      </c>
      <c r="AD1160" s="5" t="s">
        <v>4157</v>
      </c>
      <c r="AE1160" s="5" t="s">
        <v>4140</v>
      </c>
      <c r="AF1160" s="5" t="s">
        <v>3048</v>
      </c>
      <c r="AG1160" s="5" t="s">
        <v>4141</v>
      </c>
      <c r="AH1160" s="5" t="s">
        <v>4142</v>
      </c>
      <c r="AI1160" s="5" t="s">
        <v>4143</v>
      </c>
      <c r="AJ1160" s="5" t="s">
        <v>4144</v>
      </c>
      <c r="AK1160" s="5">
        <v>7.73</v>
      </c>
      <c r="AL1160" s="5" t="s">
        <v>4145</v>
      </c>
      <c r="AM1160" s="5" t="s">
        <v>4146</v>
      </c>
      <c r="AN1160" s="5" t="s">
        <v>4146</v>
      </c>
      <c r="AO1160" s="5">
        <v>6</v>
      </c>
      <c r="AP1160" s="5">
        <v>1000</v>
      </c>
      <c r="AQ1160" s="5" t="s">
        <v>7639</v>
      </c>
      <c r="AR1160" s="5" t="s">
        <v>7640</v>
      </c>
      <c r="AS1160" s="5">
        <v>45</v>
      </c>
      <c r="AT1160" s="5">
        <v>44.5</v>
      </c>
      <c r="AU1160" s="5">
        <v>23.5</v>
      </c>
      <c r="AV1160" s="5">
        <v>11.5</v>
      </c>
      <c r="AW1160" s="5">
        <v>17.52</v>
      </c>
      <c r="AX1160" s="5">
        <v>9.25</v>
      </c>
      <c r="AY1160" s="5">
        <v>4.53</v>
      </c>
      <c r="AZ1160" s="5">
        <v>2810</v>
      </c>
      <c r="BA1160" s="5">
        <v>6.2</v>
      </c>
      <c r="BB1160" s="5">
        <v>48</v>
      </c>
      <c r="BC1160" s="5">
        <v>45.8</v>
      </c>
      <c r="BD1160" s="5">
        <v>38</v>
      </c>
      <c r="BE1160" s="5">
        <v>18.9</v>
      </c>
      <c r="BF1160" s="5">
        <v>18.03</v>
      </c>
      <c r="BG1160" s="5">
        <v>14.96</v>
      </c>
      <c r="BH1160" s="5">
        <v>17.9</v>
      </c>
      <c r="BI1160" s="5">
        <v>39.51</v>
      </c>
      <c r="BM1160" s="6">
        <f t="shared" si="288"/>
        <v>1</v>
      </c>
      <c r="BN1160" s="10">
        <f t="shared" si="289"/>
        <v>0</v>
      </c>
      <c r="BO1160" s="6">
        <f t="shared" si="290"/>
        <v>0</v>
      </c>
      <c r="BP1160" s="6">
        <f t="shared" si="291"/>
        <v>0</v>
      </c>
      <c r="BQ1160" s="6">
        <f t="shared" si="292"/>
        <v>0</v>
      </c>
      <c r="BR1160" s="10" t="str">
        <f t="shared" si="293"/>
        <v>停售</v>
      </c>
      <c r="BS1160" s="6" t="str">
        <f t="shared" si="303"/>
        <v>停售</v>
      </c>
    </row>
    <row r="1161" spans="1:71">
      <c r="A1161" s="6" t="str">
        <f t="shared" si="294"/>
        <v>USB0F43Q4YSN</v>
      </c>
      <c r="B1161" s="6" t="str">
        <f t="shared" si="295"/>
        <v>USX004N1RXPN</v>
      </c>
      <c r="C1161" s="6" t="str">
        <f t="shared" si="296"/>
        <v>USLM869001</v>
      </c>
      <c r="D1161" s="6" t="str">
        <f t="shared" si="297"/>
        <v>USB0F43Q4YSNLM869001</v>
      </c>
      <c r="E1161" s="6" t="str">
        <f t="shared" si="298"/>
        <v>USB0F43Q4YSNX004N1RXPN</v>
      </c>
      <c r="F1161" s="6" t="str">
        <f t="shared" si="299"/>
        <v>USLM869001X004N1RXPN</v>
      </c>
      <c r="G1161" s="6" t="str">
        <f t="shared" si="300"/>
        <v>USLM869001</v>
      </c>
      <c r="H1161" s="6" t="str">
        <f ca="1" t="shared" si="301"/>
        <v>老品</v>
      </c>
      <c r="I1161" s="10" t="str">
        <f t="shared" si="302"/>
        <v>清货款</v>
      </c>
      <c r="J1161" s="5" t="s">
        <v>7634</v>
      </c>
      <c r="K1161" s="5" t="s">
        <v>7635</v>
      </c>
      <c r="L1161" s="5" t="s">
        <v>7471</v>
      </c>
      <c r="M1161" s="5" t="s">
        <v>7641</v>
      </c>
      <c r="N1161" s="5" t="s">
        <v>7642</v>
      </c>
      <c r="O1161" s="5" t="s">
        <v>3740</v>
      </c>
      <c r="P1161" s="5" t="s">
        <v>4154</v>
      </c>
      <c r="Q1161" s="5" t="s">
        <v>4385</v>
      </c>
      <c r="R1161" s="5" t="s">
        <v>2288</v>
      </c>
      <c r="S1161" s="5" t="s">
        <v>2995</v>
      </c>
      <c r="T1161" s="5" t="s">
        <v>2990</v>
      </c>
      <c r="U1161" s="5" t="s">
        <v>5225</v>
      </c>
      <c r="V1161" s="5" t="s">
        <v>4134</v>
      </c>
      <c r="W1161" s="5" t="s">
        <v>4121</v>
      </c>
      <c r="X1161" s="5" t="s">
        <v>4155</v>
      </c>
      <c r="Y1161" s="5" t="s">
        <v>4136</v>
      </c>
      <c r="Z1161" s="5" t="s">
        <v>4124</v>
      </c>
      <c r="AA1161" s="5" t="s">
        <v>4121</v>
      </c>
      <c r="AB1161" s="5" t="s">
        <v>4137</v>
      </c>
      <c r="AC1161" s="5" t="s">
        <v>4226</v>
      </c>
      <c r="AD1161" s="5" t="s">
        <v>4169</v>
      </c>
      <c r="AE1161" s="5" t="s">
        <v>4140</v>
      </c>
      <c r="AF1161" s="5" t="s">
        <v>3048</v>
      </c>
      <c r="AG1161" s="5" t="s">
        <v>4141</v>
      </c>
      <c r="AH1161" s="5" t="s">
        <v>4142</v>
      </c>
      <c r="AI1161" s="5" t="s">
        <v>4143</v>
      </c>
      <c r="AJ1161" s="5" t="s">
        <v>4144</v>
      </c>
      <c r="AK1161" s="5">
        <v>7.78</v>
      </c>
      <c r="AL1161" s="5" t="s">
        <v>4145</v>
      </c>
      <c r="AM1161" s="5" t="s">
        <v>4146</v>
      </c>
      <c r="AN1161" s="5" t="s">
        <v>4146</v>
      </c>
      <c r="AO1161" s="5">
        <v>6</v>
      </c>
      <c r="AP1161" s="5">
        <v>1000</v>
      </c>
      <c r="AQ1161" s="5" t="s">
        <v>7639</v>
      </c>
      <c r="AR1161" s="5" t="s">
        <v>7640</v>
      </c>
      <c r="AS1161" s="5">
        <v>45</v>
      </c>
      <c r="AT1161" s="5">
        <v>44.5</v>
      </c>
      <c r="AU1161" s="5">
        <v>23.5</v>
      </c>
      <c r="AV1161" s="5">
        <v>11.5</v>
      </c>
      <c r="AW1161" s="5">
        <v>17.52</v>
      </c>
      <c r="AX1161" s="5">
        <v>9.25</v>
      </c>
      <c r="AY1161" s="5">
        <v>4.53</v>
      </c>
      <c r="AZ1161" s="5">
        <v>2810</v>
      </c>
      <c r="BA1161" s="5">
        <v>6.2</v>
      </c>
      <c r="BB1161" s="5">
        <v>48</v>
      </c>
      <c r="BC1161" s="5">
        <v>45.8</v>
      </c>
      <c r="BD1161" s="5">
        <v>38</v>
      </c>
      <c r="BE1161" s="5">
        <v>18.9</v>
      </c>
      <c r="BF1161" s="5">
        <v>18.03</v>
      </c>
      <c r="BG1161" s="5">
        <v>14.96</v>
      </c>
      <c r="BH1161" s="5">
        <v>17.9</v>
      </c>
      <c r="BI1161" s="5">
        <v>39.51</v>
      </c>
      <c r="BM1161" s="6">
        <f t="shared" si="288"/>
        <v>0</v>
      </c>
      <c r="BN1161" s="10">
        <f t="shared" si="289"/>
        <v>1</v>
      </c>
      <c r="BO1161" s="6">
        <f t="shared" si="290"/>
        <v>0</v>
      </c>
      <c r="BP1161" s="6">
        <f t="shared" si="291"/>
        <v>0</v>
      </c>
      <c r="BQ1161" s="6">
        <f t="shared" si="292"/>
        <v>0</v>
      </c>
      <c r="BR1161" s="10" t="str">
        <f t="shared" si="293"/>
        <v>清货在售</v>
      </c>
      <c r="BS1161" s="6" t="str">
        <f t="shared" si="303"/>
        <v>清货款</v>
      </c>
    </row>
    <row r="1162" spans="1:71">
      <c r="A1162" s="6" t="str">
        <f t="shared" si="294"/>
        <v>USB0FV7X5MXD</v>
      </c>
      <c r="B1162" s="6" t="str">
        <f t="shared" si="295"/>
        <v>USX004V6QJHN</v>
      </c>
      <c r="C1162" s="6" t="str">
        <f t="shared" si="296"/>
        <v>USLM869001</v>
      </c>
      <c r="D1162" s="6" t="str">
        <f t="shared" si="297"/>
        <v>USB0FV7X5MXDLM869001</v>
      </c>
      <c r="E1162" s="6" t="str">
        <f t="shared" si="298"/>
        <v>USB0FV7X5MXDX004V6QJHN</v>
      </c>
      <c r="F1162" s="6" t="str">
        <f t="shared" si="299"/>
        <v>USLM869001X004V6QJHN</v>
      </c>
      <c r="G1162" s="6" t="str">
        <f t="shared" si="300"/>
        <v>USLM869001</v>
      </c>
      <c r="H1162" s="6" t="str">
        <f ca="1" t="shared" si="301"/>
        <v>新品</v>
      </c>
      <c r="I1162" s="10" t="str">
        <f t="shared" si="302"/>
        <v>流量款</v>
      </c>
      <c r="J1162" s="5" t="s">
        <v>7634</v>
      </c>
      <c r="K1162" s="5" t="s">
        <v>7635</v>
      </c>
      <c r="L1162" s="5" t="s">
        <v>7643</v>
      </c>
      <c r="M1162" s="5" t="s">
        <v>7644</v>
      </c>
      <c r="N1162" s="5" t="s">
        <v>7645</v>
      </c>
      <c r="O1162" s="5" t="s">
        <v>3444</v>
      </c>
      <c r="P1162" s="5" t="s">
        <v>4154</v>
      </c>
      <c r="Q1162" s="5" t="s">
        <v>4385</v>
      </c>
      <c r="R1162" s="5" t="s">
        <v>2288</v>
      </c>
      <c r="S1162" s="5" t="s">
        <v>2995</v>
      </c>
      <c r="T1162" s="5" t="s">
        <v>2990</v>
      </c>
      <c r="U1162" s="5" t="s">
        <v>5225</v>
      </c>
      <c r="V1162" s="5" t="s">
        <v>4134</v>
      </c>
      <c r="W1162" s="5" t="s">
        <v>4122</v>
      </c>
      <c r="X1162" s="5" t="s">
        <v>4155</v>
      </c>
      <c r="Y1162" s="5" t="s">
        <v>4136</v>
      </c>
      <c r="Z1162" s="5" t="s">
        <v>4124</v>
      </c>
      <c r="AA1162" s="5" t="s">
        <v>4122</v>
      </c>
      <c r="AB1162" s="5" t="s">
        <v>2457</v>
      </c>
      <c r="AC1162" s="5" t="s">
        <v>7646</v>
      </c>
      <c r="AD1162" s="5" t="s">
        <v>4240</v>
      </c>
      <c r="AE1162" s="5" t="s">
        <v>4140</v>
      </c>
      <c r="AF1162" s="5" t="s">
        <v>3048</v>
      </c>
      <c r="AG1162" s="5" t="s">
        <v>4141</v>
      </c>
      <c r="AH1162" s="5" t="s">
        <v>4142</v>
      </c>
      <c r="AI1162" s="5" t="s">
        <v>4143</v>
      </c>
      <c r="AJ1162" s="5" t="s">
        <v>4144</v>
      </c>
      <c r="AK1162" s="5">
        <v>7.78</v>
      </c>
      <c r="AL1162" s="5" t="s">
        <v>4145</v>
      </c>
      <c r="AM1162" s="5" t="s">
        <v>4146</v>
      </c>
      <c r="AN1162" s="5" t="s">
        <v>4146</v>
      </c>
      <c r="AO1162" s="5">
        <v>6</v>
      </c>
      <c r="AP1162" s="5">
        <v>1000</v>
      </c>
      <c r="AQ1162" s="5" t="s">
        <v>7639</v>
      </c>
      <c r="AR1162" s="5" t="s">
        <v>7640</v>
      </c>
      <c r="AS1162" s="5">
        <v>45</v>
      </c>
      <c r="AT1162" s="5">
        <v>44.5</v>
      </c>
      <c r="AU1162" s="5">
        <v>23.5</v>
      </c>
      <c r="AV1162" s="5">
        <v>11.5</v>
      </c>
      <c r="AW1162" s="5">
        <v>17.52</v>
      </c>
      <c r="AX1162" s="5">
        <v>9.25</v>
      </c>
      <c r="AY1162" s="5">
        <v>4.53</v>
      </c>
      <c r="AZ1162" s="5">
        <v>2810</v>
      </c>
      <c r="BA1162" s="5">
        <v>6.2</v>
      </c>
      <c r="BB1162" s="5">
        <v>48</v>
      </c>
      <c r="BC1162" s="5">
        <v>45.8</v>
      </c>
      <c r="BD1162" s="5">
        <v>38</v>
      </c>
      <c r="BE1162" s="5">
        <v>18.9</v>
      </c>
      <c r="BF1162" s="5">
        <v>18.03</v>
      </c>
      <c r="BG1162" s="5">
        <v>14.96</v>
      </c>
      <c r="BH1162" s="5">
        <v>17.9</v>
      </c>
      <c r="BI1162" s="5">
        <v>39.51</v>
      </c>
      <c r="BM1162" s="6">
        <f t="shared" si="288"/>
        <v>0</v>
      </c>
      <c r="BN1162" s="10">
        <f t="shared" si="289"/>
        <v>0</v>
      </c>
      <c r="BO1162" s="6">
        <f t="shared" si="290"/>
        <v>1</v>
      </c>
      <c r="BP1162" s="6">
        <f t="shared" si="291"/>
        <v>0</v>
      </c>
      <c r="BQ1162" s="6">
        <f t="shared" si="292"/>
        <v>0</v>
      </c>
      <c r="BR1162" s="10" t="str">
        <f t="shared" si="293"/>
        <v>正常在售</v>
      </c>
      <c r="BS1162" s="6" t="str">
        <f t="shared" si="303"/>
        <v>流量款</v>
      </c>
    </row>
    <row r="1163" spans="1:71">
      <c r="A1163" s="6" t="str">
        <f t="shared" si="294"/>
        <v>UKB0DQB9N4RL</v>
      </c>
      <c r="B1163" s="6" t="str">
        <f t="shared" si="295"/>
        <v>UKX002726GD7</v>
      </c>
      <c r="C1163" s="6" t="str">
        <f t="shared" si="296"/>
        <v>UKLM871001</v>
      </c>
      <c r="D1163" s="6" t="str">
        <f t="shared" si="297"/>
        <v>UKB0DQB9N4RLLM871001</v>
      </c>
      <c r="E1163" s="6" t="str">
        <f t="shared" si="298"/>
        <v>UKB0DQB9N4RLX002726GD7</v>
      </c>
      <c r="F1163" s="6" t="str">
        <f t="shared" si="299"/>
        <v>UKLM871001X002726GD7</v>
      </c>
      <c r="G1163" s="6" t="str">
        <f t="shared" si="300"/>
        <v>UKLM871001</v>
      </c>
      <c r="H1163" s="6" t="str">
        <f ca="1" t="shared" si="301"/>
        <v>老品</v>
      </c>
      <c r="I1163" s="10" t="str">
        <f t="shared" si="302"/>
        <v>清货款</v>
      </c>
      <c r="J1163" s="5" t="s">
        <v>7647</v>
      </c>
      <c r="K1163" s="5" t="s">
        <v>7648</v>
      </c>
      <c r="L1163" s="5" t="s">
        <v>7649</v>
      </c>
      <c r="M1163" s="5" t="s">
        <v>7650</v>
      </c>
      <c r="N1163" s="5" t="s">
        <v>7651</v>
      </c>
      <c r="O1163" s="5" t="s">
        <v>1892</v>
      </c>
      <c r="P1163" s="5" t="s">
        <v>4120</v>
      </c>
      <c r="Q1163" s="5" t="s">
        <v>4746</v>
      </c>
      <c r="R1163" s="5" t="s">
        <v>1532</v>
      </c>
      <c r="S1163" s="5" t="s">
        <v>2985</v>
      </c>
      <c r="T1163" s="5" t="s">
        <v>7652</v>
      </c>
      <c r="U1163" s="5" t="s">
        <v>5225</v>
      </c>
      <c r="V1163" s="5" t="s">
        <v>4134</v>
      </c>
      <c r="W1163" s="5" t="s">
        <v>4120</v>
      </c>
      <c r="X1163" s="5" t="s">
        <v>4135</v>
      </c>
      <c r="Y1163" s="5" t="s">
        <v>4136</v>
      </c>
      <c r="Z1163" s="5" t="s">
        <v>4694</v>
      </c>
      <c r="AA1163" s="5" t="s">
        <v>4124</v>
      </c>
      <c r="AB1163" s="5" t="s">
        <v>4137</v>
      </c>
      <c r="AC1163" s="5" t="s">
        <v>7653</v>
      </c>
      <c r="AD1163" s="5" t="s">
        <v>5032</v>
      </c>
      <c r="AE1163" s="5" t="s">
        <v>4140</v>
      </c>
      <c r="AF1163" s="5" t="s">
        <v>3009</v>
      </c>
      <c r="AG1163" s="5" t="s">
        <v>4394</v>
      </c>
      <c r="AH1163" s="5" t="s">
        <v>3009</v>
      </c>
      <c r="AI1163" s="5" t="s">
        <v>5059</v>
      </c>
      <c r="AJ1163" s="5" t="s">
        <v>4345</v>
      </c>
      <c r="AK1163" s="5">
        <v>4.99</v>
      </c>
      <c r="AL1163" s="5" t="s">
        <v>4145</v>
      </c>
      <c r="AM1163" s="5" t="s">
        <v>4146</v>
      </c>
      <c r="AN1163" s="5" t="s">
        <v>4696</v>
      </c>
      <c r="AO1163" s="5">
        <v>6</v>
      </c>
      <c r="AP1163" s="5">
        <v>500</v>
      </c>
      <c r="AQ1163" s="5" t="s">
        <v>7654</v>
      </c>
      <c r="AR1163" s="5" t="s">
        <v>7655</v>
      </c>
      <c r="AS1163" s="5">
        <v>45</v>
      </c>
      <c r="AT1163" s="5">
        <v>37.7</v>
      </c>
      <c r="AU1163" s="5">
        <v>32.3</v>
      </c>
      <c r="AV1163" s="5">
        <v>8.4</v>
      </c>
      <c r="AW1163" s="5">
        <v>14.84</v>
      </c>
      <c r="AX1163" s="5">
        <v>12.72</v>
      </c>
      <c r="AY1163" s="5">
        <v>3.31</v>
      </c>
      <c r="AZ1163" s="5">
        <v>3000</v>
      </c>
      <c r="BA1163" s="5">
        <v>6.62</v>
      </c>
      <c r="BB1163" s="5">
        <v>45.5</v>
      </c>
      <c r="BC1163" s="5">
        <v>41</v>
      </c>
      <c r="BD1163" s="5">
        <v>35</v>
      </c>
      <c r="BE1163" s="5">
        <v>17.91</v>
      </c>
      <c r="BF1163" s="5">
        <v>16.14</v>
      </c>
      <c r="BG1163" s="5">
        <v>13.78</v>
      </c>
      <c r="BH1163" s="5">
        <v>19.35</v>
      </c>
      <c r="BI1163" s="5">
        <v>42.72</v>
      </c>
      <c r="BM1163" s="6">
        <f t="shared" si="288"/>
        <v>1</v>
      </c>
      <c r="BN1163" s="10">
        <f t="shared" si="289"/>
        <v>0</v>
      </c>
      <c r="BO1163" s="6">
        <f t="shared" si="290"/>
        <v>0</v>
      </c>
      <c r="BP1163" s="6">
        <f t="shared" si="291"/>
        <v>0</v>
      </c>
      <c r="BQ1163" s="6">
        <f t="shared" si="292"/>
        <v>0</v>
      </c>
      <c r="BR1163" s="10" t="str">
        <f t="shared" si="293"/>
        <v>停售</v>
      </c>
      <c r="BS1163" s="6" t="str">
        <f t="shared" si="303"/>
        <v>停售</v>
      </c>
    </row>
    <row r="1164" spans="1:71">
      <c r="A1164" s="6" t="str">
        <f t="shared" si="294"/>
        <v>DEB0DQB9N4RL</v>
      </c>
      <c r="B1164" s="6" t="str">
        <f t="shared" si="295"/>
        <v>DEX002723EMD</v>
      </c>
      <c r="C1164" s="6" t="str">
        <f t="shared" si="296"/>
        <v>DELM871001</v>
      </c>
      <c r="D1164" s="6" t="str">
        <f t="shared" si="297"/>
        <v>DEB0DQB9N4RLLM871001</v>
      </c>
      <c r="E1164" s="6" t="str">
        <f t="shared" si="298"/>
        <v>DEB0DQB9N4RLX002723EMD</v>
      </c>
      <c r="F1164" s="6" t="str">
        <f t="shared" si="299"/>
        <v>DELM871001X002723EMD</v>
      </c>
      <c r="G1164" s="6" t="str">
        <f t="shared" si="300"/>
        <v>DELM871001</v>
      </c>
      <c r="H1164" s="6" t="str">
        <f ca="1" t="shared" si="301"/>
        <v>老品</v>
      </c>
      <c r="I1164" s="10" t="str">
        <f t="shared" si="302"/>
        <v>清货款</v>
      </c>
      <c r="J1164" s="5" t="s">
        <v>7647</v>
      </c>
      <c r="K1164" s="5" t="s">
        <v>7648</v>
      </c>
      <c r="L1164" s="5" t="s">
        <v>7656</v>
      </c>
      <c r="M1164" s="5" t="s">
        <v>7650</v>
      </c>
      <c r="N1164" s="5" t="s">
        <v>7657</v>
      </c>
      <c r="O1164" s="5" t="s">
        <v>1894</v>
      </c>
      <c r="P1164" s="5" t="s">
        <v>4120</v>
      </c>
      <c r="Q1164" s="5" t="s">
        <v>4693</v>
      </c>
      <c r="R1164" s="5" t="s">
        <v>1525</v>
      </c>
      <c r="S1164" s="5" t="s">
        <v>2985</v>
      </c>
      <c r="T1164" s="5" t="s">
        <v>7652</v>
      </c>
      <c r="U1164" s="5" t="s">
        <v>5225</v>
      </c>
      <c r="V1164" s="5" t="s">
        <v>4134</v>
      </c>
      <c r="W1164" s="5" t="s">
        <v>4120</v>
      </c>
      <c r="X1164" s="5" t="s">
        <v>4135</v>
      </c>
      <c r="Y1164" s="5" t="s">
        <v>4136</v>
      </c>
      <c r="Z1164" s="5" t="s">
        <v>4694</v>
      </c>
      <c r="AA1164" s="5" t="s">
        <v>4120</v>
      </c>
      <c r="AB1164" s="5" t="s">
        <v>4137</v>
      </c>
      <c r="AC1164" s="5" t="s">
        <v>7658</v>
      </c>
      <c r="AD1164" s="5" t="s">
        <v>5032</v>
      </c>
      <c r="AE1164" s="5" t="s">
        <v>4140</v>
      </c>
      <c r="AF1164" s="5" t="s">
        <v>3009</v>
      </c>
      <c r="AG1164" s="5" t="s">
        <v>4394</v>
      </c>
      <c r="AH1164" s="5" t="s">
        <v>3009</v>
      </c>
      <c r="AI1164" s="5" t="s">
        <v>5059</v>
      </c>
      <c r="AJ1164" s="5" t="s">
        <v>4345</v>
      </c>
      <c r="AK1164" s="5">
        <v>4.9</v>
      </c>
      <c r="AL1164" s="5" t="s">
        <v>4145</v>
      </c>
      <c r="AM1164" s="5" t="s">
        <v>4146</v>
      </c>
      <c r="AN1164" s="5" t="s">
        <v>4696</v>
      </c>
      <c r="AO1164" s="5">
        <v>6</v>
      </c>
      <c r="AP1164" s="5">
        <v>500</v>
      </c>
      <c r="AQ1164" s="5" t="s">
        <v>7654</v>
      </c>
      <c r="AR1164" s="5" t="s">
        <v>7655</v>
      </c>
      <c r="AS1164" s="5">
        <v>45</v>
      </c>
      <c r="AT1164" s="5">
        <v>37.7</v>
      </c>
      <c r="AU1164" s="5">
        <v>32.3</v>
      </c>
      <c r="AV1164" s="5">
        <v>8.4</v>
      </c>
      <c r="AW1164" s="5">
        <v>14.84</v>
      </c>
      <c r="AX1164" s="5">
        <v>12.72</v>
      </c>
      <c r="AY1164" s="5">
        <v>3.31</v>
      </c>
      <c r="AZ1164" s="5">
        <v>3000</v>
      </c>
      <c r="BA1164" s="5">
        <v>6.62</v>
      </c>
      <c r="BB1164" s="5">
        <v>45.5</v>
      </c>
      <c r="BC1164" s="5">
        <v>41</v>
      </c>
      <c r="BD1164" s="5">
        <v>35</v>
      </c>
      <c r="BE1164" s="5">
        <v>17.91</v>
      </c>
      <c r="BF1164" s="5">
        <v>16.14</v>
      </c>
      <c r="BG1164" s="5">
        <v>13.78</v>
      </c>
      <c r="BH1164" s="5">
        <v>19.35</v>
      </c>
      <c r="BI1164" s="5">
        <v>42.72</v>
      </c>
      <c r="BM1164" s="6">
        <f t="shared" si="288"/>
        <v>1</v>
      </c>
      <c r="BN1164" s="10">
        <f t="shared" si="289"/>
        <v>0</v>
      </c>
      <c r="BO1164" s="6">
        <f t="shared" si="290"/>
        <v>0</v>
      </c>
      <c r="BP1164" s="6">
        <f t="shared" si="291"/>
        <v>0</v>
      </c>
      <c r="BQ1164" s="6">
        <f t="shared" si="292"/>
        <v>0</v>
      </c>
      <c r="BR1164" s="10" t="str">
        <f t="shared" si="293"/>
        <v>停售</v>
      </c>
      <c r="BS1164" s="6" t="str">
        <f t="shared" si="303"/>
        <v>停售</v>
      </c>
    </row>
    <row r="1165" spans="1:71">
      <c r="A1165" s="6" t="str">
        <f t="shared" si="294"/>
        <v>FRB0DQB9N4RL</v>
      </c>
      <c r="B1165" s="6" t="str">
        <f t="shared" si="295"/>
        <v>FRX002723EMD</v>
      </c>
      <c r="C1165" s="6" t="str">
        <f t="shared" si="296"/>
        <v>FRLM871001</v>
      </c>
      <c r="D1165" s="6" t="str">
        <f t="shared" si="297"/>
        <v>FRB0DQB9N4RLLM871001</v>
      </c>
      <c r="E1165" s="6" t="str">
        <f t="shared" si="298"/>
        <v>FRB0DQB9N4RLX002723EMD</v>
      </c>
      <c r="F1165" s="6" t="str">
        <f t="shared" si="299"/>
        <v>FRLM871001X002723EMD</v>
      </c>
      <c r="G1165" s="6" t="str">
        <f t="shared" si="300"/>
        <v>FRLM871001</v>
      </c>
      <c r="H1165" s="6" t="str">
        <f ca="1" t="shared" si="301"/>
        <v>老品</v>
      </c>
      <c r="I1165" s="10" t="str">
        <f t="shared" si="302"/>
        <v>清货款</v>
      </c>
      <c r="J1165" s="5" t="s">
        <v>7647</v>
      </c>
      <c r="K1165" s="5" t="s">
        <v>7648</v>
      </c>
      <c r="L1165" s="5" t="s">
        <v>7659</v>
      </c>
      <c r="M1165" s="5" t="s">
        <v>7650</v>
      </c>
      <c r="N1165" s="5" t="s">
        <v>7657</v>
      </c>
      <c r="O1165" s="5" t="s">
        <v>1894</v>
      </c>
      <c r="P1165" s="5" t="s">
        <v>4120</v>
      </c>
      <c r="Q1165" s="5" t="s">
        <v>5034</v>
      </c>
      <c r="R1165" s="5" t="s">
        <v>5035</v>
      </c>
      <c r="S1165" s="5" t="s">
        <v>2985</v>
      </c>
      <c r="T1165" s="5" t="s">
        <v>7652</v>
      </c>
      <c r="U1165" s="5" t="s">
        <v>5225</v>
      </c>
      <c r="V1165" s="5" t="s">
        <v>4134</v>
      </c>
      <c r="W1165" s="5" t="s">
        <v>4120</v>
      </c>
      <c r="X1165" s="5" t="s">
        <v>4135</v>
      </c>
      <c r="Y1165" s="5" t="s">
        <v>4184</v>
      </c>
      <c r="Z1165" s="5" t="s">
        <v>4694</v>
      </c>
      <c r="AA1165" s="5" t="s">
        <v>4121</v>
      </c>
      <c r="AB1165" s="5" t="s">
        <v>4137</v>
      </c>
      <c r="AC1165" s="5" t="s">
        <v>7658</v>
      </c>
      <c r="AD1165" s="5" t="s">
        <v>5032</v>
      </c>
      <c r="AE1165" s="5" t="s">
        <v>4140</v>
      </c>
      <c r="AF1165" s="5" t="s">
        <v>3009</v>
      </c>
      <c r="AG1165" s="5" t="s">
        <v>4394</v>
      </c>
      <c r="AH1165" s="5" t="s">
        <v>3009</v>
      </c>
      <c r="AI1165" s="5" t="s">
        <v>5059</v>
      </c>
      <c r="AJ1165" s="5" t="s">
        <v>4345</v>
      </c>
      <c r="AK1165" s="5">
        <v>7.6</v>
      </c>
      <c r="AL1165" s="5" t="s">
        <v>4145</v>
      </c>
      <c r="AM1165" s="5" t="s">
        <v>4146</v>
      </c>
      <c r="AN1165" s="5" t="s">
        <v>4696</v>
      </c>
      <c r="AO1165" s="5">
        <v>6</v>
      </c>
      <c r="AP1165" s="5">
        <v>500</v>
      </c>
      <c r="AQ1165" s="5" t="s">
        <v>7654</v>
      </c>
      <c r="AR1165" s="5" t="s">
        <v>7655</v>
      </c>
      <c r="AS1165" s="5">
        <v>45</v>
      </c>
      <c r="AT1165" s="5">
        <v>37.7</v>
      </c>
      <c r="AU1165" s="5">
        <v>32.3</v>
      </c>
      <c r="AV1165" s="5">
        <v>8.4</v>
      </c>
      <c r="AW1165" s="5">
        <v>14.84</v>
      </c>
      <c r="AX1165" s="5">
        <v>12.72</v>
      </c>
      <c r="AY1165" s="5">
        <v>3.31</v>
      </c>
      <c r="AZ1165" s="5">
        <v>3000</v>
      </c>
      <c r="BA1165" s="5">
        <v>6.62</v>
      </c>
      <c r="BB1165" s="5">
        <v>45.5</v>
      </c>
      <c r="BC1165" s="5">
        <v>41</v>
      </c>
      <c r="BD1165" s="5">
        <v>35</v>
      </c>
      <c r="BE1165" s="5">
        <v>17.91</v>
      </c>
      <c r="BF1165" s="5">
        <v>16.14</v>
      </c>
      <c r="BG1165" s="5">
        <v>13.78</v>
      </c>
      <c r="BH1165" s="5">
        <v>19.35</v>
      </c>
      <c r="BI1165" s="5">
        <v>42.72</v>
      </c>
      <c r="BM1165" s="6">
        <f t="shared" si="288"/>
        <v>1</v>
      </c>
      <c r="BN1165" s="10">
        <f t="shared" si="289"/>
        <v>0</v>
      </c>
      <c r="BO1165" s="6">
        <f t="shared" si="290"/>
        <v>0</v>
      </c>
      <c r="BP1165" s="6">
        <f t="shared" si="291"/>
        <v>0</v>
      </c>
      <c r="BQ1165" s="6">
        <f t="shared" si="292"/>
        <v>0</v>
      </c>
      <c r="BR1165" s="10" t="str">
        <f t="shared" si="293"/>
        <v>停售</v>
      </c>
      <c r="BS1165" s="6" t="str">
        <f t="shared" si="303"/>
        <v>停售</v>
      </c>
    </row>
    <row r="1166" spans="1:71">
      <c r="A1166" s="6" t="str">
        <f t="shared" si="294"/>
        <v>NLB0DQB9N4RL</v>
      </c>
      <c r="B1166" s="6" t="str">
        <f t="shared" si="295"/>
        <v>NLX002723EMD</v>
      </c>
      <c r="C1166" s="6" t="str">
        <f t="shared" si="296"/>
        <v>NLLM871001</v>
      </c>
      <c r="D1166" s="6" t="str">
        <f t="shared" si="297"/>
        <v>NLB0DQB9N4RLLM871001</v>
      </c>
      <c r="E1166" s="6" t="str">
        <f t="shared" si="298"/>
        <v>NLB0DQB9N4RLX002723EMD</v>
      </c>
      <c r="F1166" s="6" t="str">
        <f t="shared" si="299"/>
        <v>NLLM871001X002723EMD</v>
      </c>
      <c r="G1166" s="6" t="str">
        <f t="shared" si="300"/>
        <v>NLLM871001</v>
      </c>
      <c r="H1166" s="6" t="str">
        <f ca="1" t="shared" si="301"/>
        <v>老品</v>
      </c>
      <c r="I1166" s="10" t="str">
        <f t="shared" si="302"/>
        <v>清货款</v>
      </c>
      <c r="J1166" s="5" t="s">
        <v>7647</v>
      </c>
      <c r="K1166" s="5" t="s">
        <v>7648</v>
      </c>
      <c r="L1166" s="5" t="s">
        <v>7660</v>
      </c>
      <c r="M1166" s="5" t="s">
        <v>7650</v>
      </c>
      <c r="N1166" s="5" t="s">
        <v>7657</v>
      </c>
      <c r="O1166" s="5" t="s">
        <v>1894</v>
      </c>
      <c r="P1166" s="5" t="s">
        <v>4120</v>
      </c>
      <c r="Q1166" s="5" t="s">
        <v>5037</v>
      </c>
      <c r="R1166" s="5" t="s">
        <v>5038</v>
      </c>
      <c r="S1166" s="5" t="s">
        <v>2985</v>
      </c>
      <c r="T1166" s="5" t="s">
        <v>7652</v>
      </c>
      <c r="U1166" s="5" t="s">
        <v>5225</v>
      </c>
      <c r="V1166" s="5" t="s">
        <v>4134</v>
      </c>
      <c r="W1166" s="5" t="s">
        <v>4120</v>
      </c>
      <c r="X1166" s="5" t="s">
        <v>4135</v>
      </c>
      <c r="Y1166" s="5" t="s">
        <v>4299</v>
      </c>
      <c r="Z1166" s="5" t="s">
        <v>4694</v>
      </c>
      <c r="AA1166" s="5" t="s">
        <v>4120</v>
      </c>
      <c r="AB1166" s="5" t="s">
        <v>4137</v>
      </c>
      <c r="AC1166" s="5" t="s">
        <v>7658</v>
      </c>
      <c r="AD1166" s="5" t="s">
        <v>5032</v>
      </c>
      <c r="AE1166" s="5" t="s">
        <v>4140</v>
      </c>
      <c r="AF1166" s="5" t="s">
        <v>3009</v>
      </c>
      <c r="AG1166" s="5" t="s">
        <v>4394</v>
      </c>
      <c r="AH1166" s="5" t="s">
        <v>3009</v>
      </c>
      <c r="AI1166" s="5" t="s">
        <v>5059</v>
      </c>
      <c r="AJ1166" s="5" t="s">
        <v>4345</v>
      </c>
      <c r="AK1166" s="5">
        <v>5.99</v>
      </c>
      <c r="AL1166" s="5" t="s">
        <v>4145</v>
      </c>
      <c r="AM1166" s="5" t="s">
        <v>4146</v>
      </c>
      <c r="AN1166" s="5" t="s">
        <v>4696</v>
      </c>
      <c r="AO1166" s="5">
        <v>6</v>
      </c>
      <c r="AP1166" s="5">
        <v>500</v>
      </c>
      <c r="AQ1166" s="5" t="s">
        <v>7654</v>
      </c>
      <c r="AR1166" s="5" t="s">
        <v>7655</v>
      </c>
      <c r="AS1166" s="5">
        <v>45</v>
      </c>
      <c r="AT1166" s="5">
        <v>37.7</v>
      </c>
      <c r="AU1166" s="5">
        <v>32.3</v>
      </c>
      <c r="AV1166" s="5">
        <v>8.4</v>
      </c>
      <c r="AW1166" s="5">
        <v>14.84</v>
      </c>
      <c r="AX1166" s="5">
        <v>12.72</v>
      </c>
      <c r="AY1166" s="5">
        <v>3.31</v>
      </c>
      <c r="AZ1166" s="5">
        <v>3000</v>
      </c>
      <c r="BA1166" s="5">
        <v>6.62</v>
      </c>
      <c r="BB1166" s="5">
        <v>45.5</v>
      </c>
      <c r="BC1166" s="5">
        <v>41</v>
      </c>
      <c r="BD1166" s="5">
        <v>35</v>
      </c>
      <c r="BE1166" s="5">
        <v>17.91</v>
      </c>
      <c r="BF1166" s="5">
        <v>16.14</v>
      </c>
      <c r="BG1166" s="5">
        <v>13.78</v>
      </c>
      <c r="BH1166" s="5">
        <v>19.35</v>
      </c>
      <c r="BI1166" s="5">
        <v>42.72</v>
      </c>
      <c r="BM1166" s="6">
        <f t="shared" si="288"/>
        <v>1</v>
      </c>
      <c r="BN1166" s="10">
        <f t="shared" si="289"/>
        <v>0</v>
      </c>
      <c r="BO1166" s="6">
        <f t="shared" si="290"/>
        <v>0</v>
      </c>
      <c r="BP1166" s="6">
        <f t="shared" si="291"/>
        <v>0</v>
      </c>
      <c r="BQ1166" s="6">
        <f t="shared" si="292"/>
        <v>0</v>
      </c>
      <c r="BR1166" s="10" t="str">
        <f t="shared" si="293"/>
        <v>停售</v>
      </c>
      <c r="BS1166" s="6" t="str">
        <f t="shared" si="303"/>
        <v>停售</v>
      </c>
    </row>
    <row r="1167" spans="1:71">
      <c r="A1167" s="6" t="str">
        <f t="shared" si="294"/>
        <v>ESB0DQB9N4RL</v>
      </c>
      <c r="B1167" s="6" t="str">
        <f t="shared" si="295"/>
        <v>ESX002723EMD</v>
      </c>
      <c r="C1167" s="6" t="str">
        <f t="shared" si="296"/>
        <v>ESLM871001</v>
      </c>
      <c r="D1167" s="6" t="str">
        <f t="shared" si="297"/>
        <v>ESB0DQB9N4RLLM871001</v>
      </c>
      <c r="E1167" s="6" t="str">
        <f t="shared" si="298"/>
        <v>ESB0DQB9N4RLX002723EMD</v>
      </c>
      <c r="F1167" s="6" t="str">
        <f t="shared" si="299"/>
        <v>ESLM871001X002723EMD</v>
      </c>
      <c r="G1167" s="6" t="str">
        <f t="shared" si="300"/>
        <v>ESLM871001</v>
      </c>
      <c r="H1167" s="6" t="str">
        <f ca="1" t="shared" si="301"/>
        <v>老品</v>
      </c>
      <c r="I1167" s="10" t="str">
        <f t="shared" si="302"/>
        <v>清货款</v>
      </c>
      <c r="J1167" s="5" t="s">
        <v>7647</v>
      </c>
      <c r="K1167" s="5" t="s">
        <v>7648</v>
      </c>
      <c r="L1167" s="5" t="s">
        <v>7661</v>
      </c>
      <c r="M1167" s="5" t="s">
        <v>7650</v>
      </c>
      <c r="N1167" s="5" t="s">
        <v>7657</v>
      </c>
      <c r="O1167" s="5" t="s">
        <v>1894</v>
      </c>
      <c r="P1167" s="5" t="s">
        <v>4120</v>
      </c>
      <c r="Q1167" s="5" t="s">
        <v>5040</v>
      </c>
      <c r="R1167" s="5" t="s">
        <v>5041</v>
      </c>
      <c r="S1167" s="5" t="s">
        <v>2985</v>
      </c>
      <c r="T1167" s="5" t="s">
        <v>7652</v>
      </c>
      <c r="U1167" s="5" t="s">
        <v>5225</v>
      </c>
      <c r="V1167" s="5" t="s">
        <v>4134</v>
      </c>
      <c r="W1167" s="5" t="s">
        <v>4120</v>
      </c>
      <c r="X1167" s="5" t="s">
        <v>4135</v>
      </c>
      <c r="Y1167" s="5" t="s">
        <v>4184</v>
      </c>
      <c r="Z1167" s="5" t="s">
        <v>4694</v>
      </c>
      <c r="AA1167" s="5" t="s">
        <v>4121</v>
      </c>
      <c r="AB1167" s="5" t="s">
        <v>4137</v>
      </c>
      <c r="AC1167" s="5" t="s">
        <v>7658</v>
      </c>
      <c r="AD1167" s="5" t="s">
        <v>5032</v>
      </c>
      <c r="AE1167" s="5" t="s">
        <v>4140</v>
      </c>
      <c r="AF1167" s="5" t="s">
        <v>3009</v>
      </c>
      <c r="AG1167" s="5" t="s">
        <v>4394</v>
      </c>
      <c r="AH1167" s="5" t="s">
        <v>3009</v>
      </c>
      <c r="AI1167" s="5" t="s">
        <v>5059</v>
      </c>
      <c r="AJ1167" s="5" t="s">
        <v>4345</v>
      </c>
      <c r="AK1167" s="5">
        <v>5.3</v>
      </c>
      <c r="AL1167" s="5" t="s">
        <v>4145</v>
      </c>
      <c r="AM1167" s="5" t="s">
        <v>4146</v>
      </c>
      <c r="AN1167" s="5" t="s">
        <v>4696</v>
      </c>
      <c r="AO1167" s="5">
        <v>6</v>
      </c>
      <c r="AP1167" s="5">
        <v>500</v>
      </c>
      <c r="AQ1167" s="5" t="s">
        <v>7654</v>
      </c>
      <c r="AR1167" s="5" t="s">
        <v>7655</v>
      </c>
      <c r="AS1167" s="5">
        <v>45</v>
      </c>
      <c r="AT1167" s="5">
        <v>37.7</v>
      </c>
      <c r="AU1167" s="5">
        <v>32.3</v>
      </c>
      <c r="AV1167" s="5">
        <v>8.4</v>
      </c>
      <c r="AW1167" s="5">
        <v>14.84</v>
      </c>
      <c r="AX1167" s="5">
        <v>12.72</v>
      </c>
      <c r="AY1167" s="5">
        <v>3.31</v>
      </c>
      <c r="AZ1167" s="5">
        <v>3000</v>
      </c>
      <c r="BA1167" s="5">
        <v>6.62</v>
      </c>
      <c r="BB1167" s="5">
        <v>45.5</v>
      </c>
      <c r="BC1167" s="5">
        <v>41</v>
      </c>
      <c r="BD1167" s="5">
        <v>35</v>
      </c>
      <c r="BE1167" s="5">
        <v>17.91</v>
      </c>
      <c r="BF1167" s="5">
        <v>16.14</v>
      </c>
      <c r="BG1167" s="5">
        <v>13.78</v>
      </c>
      <c r="BH1167" s="5">
        <v>19.35</v>
      </c>
      <c r="BI1167" s="5">
        <v>42.72</v>
      </c>
      <c r="BM1167" s="6">
        <f t="shared" si="288"/>
        <v>1</v>
      </c>
      <c r="BN1167" s="10">
        <f t="shared" si="289"/>
        <v>0</v>
      </c>
      <c r="BO1167" s="6">
        <f t="shared" si="290"/>
        <v>0</v>
      </c>
      <c r="BP1167" s="6">
        <f t="shared" si="291"/>
        <v>0</v>
      </c>
      <c r="BQ1167" s="6">
        <f t="shared" si="292"/>
        <v>0</v>
      </c>
      <c r="BR1167" s="10" t="str">
        <f t="shared" si="293"/>
        <v>停售</v>
      </c>
      <c r="BS1167" s="6" t="str">
        <f t="shared" si="303"/>
        <v>停售</v>
      </c>
    </row>
    <row r="1168" spans="1:71">
      <c r="A1168" s="6" t="str">
        <f t="shared" si="294"/>
        <v>ITB0DQB9N4RL</v>
      </c>
      <c r="B1168" s="6" t="str">
        <f t="shared" si="295"/>
        <v>ITX002723EMD</v>
      </c>
      <c r="C1168" s="6" t="str">
        <f t="shared" si="296"/>
        <v>ITLM871001</v>
      </c>
      <c r="D1168" s="6" t="str">
        <f t="shared" si="297"/>
        <v>ITB0DQB9N4RLLM871001</v>
      </c>
      <c r="E1168" s="6" t="str">
        <f t="shared" si="298"/>
        <v>ITB0DQB9N4RLX002723EMD</v>
      </c>
      <c r="F1168" s="6" t="str">
        <f t="shared" si="299"/>
        <v>ITLM871001X002723EMD</v>
      </c>
      <c r="G1168" s="6" t="str">
        <f t="shared" si="300"/>
        <v>ITLM871001</v>
      </c>
      <c r="H1168" s="6" t="str">
        <f ca="1" t="shared" si="301"/>
        <v>老品</v>
      </c>
      <c r="I1168" s="10" t="str">
        <f t="shared" si="302"/>
        <v>清货款</v>
      </c>
      <c r="J1168" s="5" t="s">
        <v>7647</v>
      </c>
      <c r="K1168" s="5" t="s">
        <v>7648</v>
      </c>
      <c r="L1168" s="5" t="s">
        <v>7662</v>
      </c>
      <c r="M1168" s="5" t="s">
        <v>7650</v>
      </c>
      <c r="N1168" s="5" t="s">
        <v>7657</v>
      </c>
      <c r="O1168" s="5" t="s">
        <v>1894</v>
      </c>
      <c r="P1168" s="5" t="s">
        <v>4120</v>
      </c>
      <c r="Q1168" s="5" t="s">
        <v>5042</v>
      </c>
      <c r="R1168" s="5" t="s">
        <v>5043</v>
      </c>
      <c r="S1168" s="5" t="s">
        <v>2985</v>
      </c>
      <c r="T1168" s="5" t="s">
        <v>7652</v>
      </c>
      <c r="U1168" s="5" t="s">
        <v>5225</v>
      </c>
      <c r="V1168" s="5" t="s">
        <v>4134</v>
      </c>
      <c r="W1168" s="5" t="s">
        <v>4120</v>
      </c>
      <c r="X1168" s="5" t="s">
        <v>4135</v>
      </c>
      <c r="Y1168" s="5" t="s">
        <v>4136</v>
      </c>
      <c r="Z1168" s="5" t="s">
        <v>4694</v>
      </c>
      <c r="AA1168" s="5" t="s">
        <v>4120</v>
      </c>
      <c r="AB1168" s="5" t="s">
        <v>4137</v>
      </c>
      <c r="AC1168" s="5" t="s">
        <v>7658</v>
      </c>
      <c r="AD1168" s="5" t="s">
        <v>5032</v>
      </c>
      <c r="AE1168" s="5" t="s">
        <v>4140</v>
      </c>
      <c r="AF1168" s="5" t="s">
        <v>3009</v>
      </c>
      <c r="AG1168" s="5" t="s">
        <v>4394</v>
      </c>
      <c r="AH1168" s="5" t="s">
        <v>3009</v>
      </c>
      <c r="AI1168" s="5" t="s">
        <v>5059</v>
      </c>
      <c r="AJ1168" s="5" t="s">
        <v>4345</v>
      </c>
      <c r="AK1168" s="5">
        <v>5.12</v>
      </c>
      <c r="AL1168" s="5" t="s">
        <v>4145</v>
      </c>
      <c r="AM1168" s="5" t="s">
        <v>4146</v>
      </c>
      <c r="AN1168" s="5" t="s">
        <v>4696</v>
      </c>
      <c r="AO1168" s="5">
        <v>6</v>
      </c>
      <c r="AP1168" s="5">
        <v>500</v>
      </c>
      <c r="AQ1168" s="5" t="s">
        <v>7654</v>
      </c>
      <c r="AR1168" s="5" t="s">
        <v>7655</v>
      </c>
      <c r="AS1168" s="5">
        <v>45</v>
      </c>
      <c r="AT1168" s="5">
        <v>37.7</v>
      </c>
      <c r="AU1168" s="5">
        <v>32.3</v>
      </c>
      <c r="AV1168" s="5">
        <v>8.4</v>
      </c>
      <c r="AW1168" s="5">
        <v>14.84</v>
      </c>
      <c r="AX1168" s="5">
        <v>12.72</v>
      </c>
      <c r="AY1168" s="5">
        <v>3.31</v>
      </c>
      <c r="AZ1168" s="5">
        <v>3000</v>
      </c>
      <c r="BA1168" s="5">
        <v>6.62</v>
      </c>
      <c r="BB1168" s="5">
        <v>45.5</v>
      </c>
      <c r="BC1168" s="5">
        <v>41</v>
      </c>
      <c r="BD1168" s="5">
        <v>35</v>
      </c>
      <c r="BE1168" s="5">
        <v>17.91</v>
      </c>
      <c r="BF1168" s="5">
        <v>16.14</v>
      </c>
      <c r="BG1168" s="5">
        <v>13.78</v>
      </c>
      <c r="BH1168" s="5">
        <v>19.35</v>
      </c>
      <c r="BI1168" s="5">
        <v>42.72</v>
      </c>
      <c r="BM1168" s="6">
        <f t="shared" si="288"/>
        <v>1</v>
      </c>
      <c r="BN1168" s="10">
        <f t="shared" si="289"/>
        <v>0</v>
      </c>
      <c r="BO1168" s="6">
        <f t="shared" si="290"/>
        <v>0</v>
      </c>
      <c r="BP1168" s="6">
        <f t="shared" si="291"/>
        <v>0</v>
      </c>
      <c r="BQ1168" s="6">
        <f t="shared" si="292"/>
        <v>0</v>
      </c>
      <c r="BR1168" s="10" t="str">
        <f t="shared" si="293"/>
        <v>停售</v>
      </c>
      <c r="BS1168" s="6" t="str">
        <f t="shared" si="303"/>
        <v>停售</v>
      </c>
    </row>
    <row r="1169" spans="1:71">
      <c r="A1169" s="6" t="str">
        <f t="shared" si="294"/>
        <v>UKB0DQ9P7MKG</v>
      </c>
      <c r="B1169" s="6" t="str">
        <f t="shared" si="295"/>
        <v>UKX00271ZITB</v>
      </c>
      <c r="C1169" s="6" t="str">
        <f t="shared" si="296"/>
        <v>UKLM871002</v>
      </c>
      <c r="D1169" s="6" t="str">
        <f t="shared" si="297"/>
        <v>UKB0DQ9P7MKGLM871002</v>
      </c>
      <c r="E1169" s="6" t="str">
        <f t="shared" si="298"/>
        <v>UKB0DQ9P7MKGX00271ZITB</v>
      </c>
      <c r="F1169" s="6" t="str">
        <f t="shared" si="299"/>
        <v>UKLM871002X00271ZITB</v>
      </c>
      <c r="G1169" s="6" t="str">
        <f t="shared" si="300"/>
        <v>UKLM871002</v>
      </c>
      <c r="H1169" s="6" t="str">
        <f ca="1" t="shared" si="301"/>
        <v>老品</v>
      </c>
      <c r="I1169" s="10" t="str">
        <f t="shared" si="302"/>
        <v>清货款</v>
      </c>
      <c r="J1169" s="5" t="s">
        <v>7663</v>
      </c>
      <c r="K1169" s="5" t="s">
        <v>7664</v>
      </c>
      <c r="L1169" s="5" t="s">
        <v>7649</v>
      </c>
      <c r="M1169" s="5" t="s">
        <v>7665</v>
      </c>
      <c r="N1169" s="5" t="s">
        <v>7666</v>
      </c>
      <c r="O1169" s="5" t="s">
        <v>1896</v>
      </c>
      <c r="P1169" s="5" t="s">
        <v>4120</v>
      </c>
      <c r="Q1169" s="5" t="s">
        <v>4746</v>
      </c>
      <c r="R1169" s="5" t="s">
        <v>1532</v>
      </c>
      <c r="S1169" s="5" t="s">
        <v>2985</v>
      </c>
      <c r="T1169" s="5" t="s">
        <v>7652</v>
      </c>
      <c r="U1169" s="5" t="s">
        <v>5225</v>
      </c>
      <c r="V1169" s="5" t="s">
        <v>4134</v>
      </c>
      <c r="W1169" s="5" t="s">
        <v>4120</v>
      </c>
      <c r="X1169" s="5" t="s">
        <v>4135</v>
      </c>
      <c r="Y1169" s="5" t="s">
        <v>4184</v>
      </c>
      <c r="Z1169" s="5" t="s">
        <v>4694</v>
      </c>
      <c r="AA1169" s="5" t="s">
        <v>4124</v>
      </c>
      <c r="AB1169" s="5" t="s">
        <v>4137</v>
      </c>
      <c r="AC1169" s="5" t="s">
        <v>7653</v>
      </c>
      <c r="AD1169" s="5" t="s">
        <v>5032</v>
      </c>
      <c r="AE1169" s="5" t="s">
        <v>4140</v>
      </c>
      <c r="AF1169" s="5" t="s">
        <v>3009</v>
      </c>
      <c r="AG1169" s="5" t="s">
        <v>4394</v>
      </c>
      <c r="AH1169" s="5" t="s">
        <v>3009</v>
      </c>
      <c r="AI1169" s="5" t="s">
        <v>5059</v>
      </c>
      <c r="AJ1169" s="5" t="s">
        <v>4345</v>
      </c>
      <c r="AK1169" s="5">
        <v>5.01</v>
      </c>
      <c r="AL1169" s="5" t="s">
        <v>4145</v>
      </c>
      <c r="AM1169" s="5" t="s">
        <v>4146</v>
      </c>
      <c r="AN1169" s="5" t="s">
        <v>4696</v>
      </c>
      <c r="AO1169" s="5">
        <v>4</v>
      </c>
      <c r="AP1169" s="5">
        <v>500</v>
      </c>
      <c r="AQ1169" s="5" t="s">
        <v>7667</v>
      </c>
      <c r="AR1169" s="5" t="s">
        <v>7668</v>
      </c>
      <c r="AS1169" s="5">
        <v>45</v>
      </c>
      <c r="AT1169" s="5">
        <v>37.7</v>
      </c>
      <c r="AU1169" s="5">
        <v>32.3</v>
      </c>
      <c r="AV1169" s="5">
        <v>12.6</v>
      </c>
      <c r="AW1169" s="5">
        <v>14.84</v>
      </c>
      <c r="AX1169" s="5">
        <v>12.72</v>
      </c>
      <c r="AY1169" s="5">
        <v>4.96</v>
      </c>
      <c r="AZ1169" s="5">
        <v>4500</v>
      </c>
      <c r="BA1169" s="5">
        <v>9.93</v>
      </c>
      <c r="BB1169" s="5">
        <v>45.5</v>
      </c>
      <c r="BC1169" s="5">
        <v>41</v>
      </c>
      <c r="BD1169" s="5">
        <v>35</v>
      </c>
      <c r="BE1169" s="5">
        <v>17.91</v>
      </c>
      <c r="BF1169" s="5">
        <v>16.14</v>
      </c>
      <c r="BG1169" s="5">
        <v>13.78</v>
      </c>
      <c r="BH1169" s="5">
        <v>19.35</v>
      </c>
      <c r="BI1169" s="5">
        <v>42.72</v>
      </c>
      <c r="BM1169" s="6">
        <f t="shared" si="288"/>
        <v>1</v>
      </c>
      <c r="BN1169" s="10">
        <f t="shared" si="289"/>
        <v>0</v>
      </c>
      <c r="BO1169" s="6">
        <f t="shared" si="290"/>
        <v>0</v>
      </c>
      <c r="BP1169" s="6">
        <f t="shared" si="291"/>
        <v>0</v>
      </c>
      <c r="BQ1169" s="6">
        <f t="shared" si="292"/>
        <v>0</v>
      </c>
      <c r="BR1169" s="10" t="str">
        <f t="shared" si="293"/>
        <v>停售</v>
      </c>
      <c r="BS1169" s="6" t="str">
        <f t="shared" si="303"/>
        <v>停售</v>
      </c>
    </row>
    <row r="1170" spans="1:71">
      <c r="A1170" s="6" t="str">
        <f t="shared" si="294"/>
        <v>DEB0DQ9P7MKG</v>
      </c>
      <c r="B1170" s="6" t="str">
        <f t="shared" si="295"/>
        <v>DEX002728IBF</v>
      </c>
      <c r="C1170" s="6" t="str">
        <f t="shared" si="296"/>
        <v>DELM871002</v>
      </c>
      <c r="D1170" s="6" t="str">
        <f t="shared" si="297"/>
        <v>DEB0DQ9P7MKGLM871002</v>
      </c>
      <c r="E1170" s="6" t="str">
        <f t="shared" si="298"/>
        <v>DEB0DQ9P7MKGX002728IBF</v>
      </c>
      <c r="F1170" s="6" t="str">
        <f t="shared" si="299"/>
        <v>DELM871002X002728IBF</v>
      </c>
      <c r="G1170" s="6" t="str">
        <f t="shared" si="300"/>
        <v>DELM871002</v>
      </c>
      <c r="H1170" s="6" t="str">
        <f ca="1" t="shared" si="301"/>
        <v>老品</v>
      </c>
      <c r="I1170" s="10" t="str">
        <f t="shared" si="302"/>
        <v>清货款</v>
      </c>
      <c r="J1170" s="5" t="s">
        <v>7663</v>
      </c>
      <c r="K1170" s="5" t="s">
        <v>7664</v>
      </c>
      <c r="L1170" s="5" t="s">
        <v>7656</v>
      </c>
      <c r="M1170" s="5" t="s">
        <v>7665</v>
      </c>
      <c r="N1170" s="5" t="s">
        <v>7669</v>
      </c>
      <c r="O1170" s="5" t="s">
        <v>1898</v>
      </c>
      <c r="P1170" s="5" t="s">
        <v>4120</v>
      </c>
      <c r="Q1170" s="5" t="s">
        <v>4693</v>
      </c>
      <c r="R1170" s="5" t="s">
        <v>1525</v>
      </c>
      <c r="S1170" s="5" t="s">
        <v>2985</v>
      </c>
      <c r="T1170" s="5" t="s">
        <v>7652</v>
      </c>
      <c r="U1170" s="5" t="s">
        <v>5225</v>
      </c>
      <c r="V1170" s="5" t="s">
        <v>4134</v>
      </c>
      <c r="W1170" s="5" t="s">
        <v>4120</v>
      </c>
      <c r="X1170" s="5" t="s">
        <v>4135</v>
      </c>
      <c r="Y1170" s="5" t="s">
        <v>4184</v>
      </c>
      <c r="Z1170" s="5" t="s">
        <v>4694</v>
      </c>
      <c r="AA1170" s="5" t="s">
        <v>4120</v>
      </c>
      <c r="AB1170" s="5" t="s">
        <v>4137</v>
      </c>
      <c r="AC1170" s="5" t="s">
        <v>7658</v>
      </c>
      <c r="AD1170" s="5" t="s">
        <v>5032</v>
      </c>
      <c r="AE1170" s="5" t="s">
        <v>4140</v>
      </c>
      <c r="AF1170" s="5" t="s">
        <v>3009</v>
      </c>
      <c r="AG1170" s="5" t="s">
        <v>4394</v>
      </c>
      <c r="AH1170" s="5" t="s">
        <v>3009</v>
      </c>
      <c r="AI1170" s="5" t="s">
        <v>5059</v>
      </c>
      <c r="AJ1170" s="5" t="s">
        <v>4345</v>
      </c>
      <c r="AK1170" s="5">
        <v>5.74</v>
      </c>
      <c r="AL1170" s="5" t="s">
        <v>4145</v>
      </c>
      <c r="AM1170" s="5" t="s">
        <v>4146</v>
      </c>
      <c r="AN1170" s="5" t="s">
        <v>4696</v>
      </c>
      <c r="AO1170" s="5">
        <v>4</v>
      </c>
      <c r="AP1170" s="5">
        <v>500</v>
      </c>
      <c r="AQ1170" s="5" t="s">
        <v>7667</v>
      </c>
      <c r="AR1170" s="5" t="s">
        <v>7668</v>
      </c>
      <c r="AS1170" s="5">
        <v>45</v>
      </c>
      <c r="AT1170" s="5">
        <v>37.7</v>
      </c>
      <c r="AU1170" s="5">
        <v>32.3</v>
      </c>
      <c r="AV1170" s="5">
        <v>12.6</v>
      </c>
      <c r="AW1170" s="5">
        <v>14.84</v>
      </c>
      <c r="AX1170" s="5">
        <v>12.72</v>
      </c>
      <c r="AY1170" s="5">
        <v>4.96</v>
      </c>
      <c r="AZ1170" s="5">
        <v>4500</v>
      </c>
      <c r="BA1170" s="5">
        <v>9.93</v>
      </c>
      <c r="BB1170" s="5">
        <v>45.5</v>
      </c>
      <c r="BC1170" s="5">
        <v>41</v>
      </c>
      <c r="BD1170" s="5">
        <v>35</v>
      </c>
      <c r="BE1170" s="5">
        <v>17.91</v>
      </c>
      <c r="BF1170" s="5">
        <v>16.14</v>
      </c>
      <c r="BG1170" s="5">
        <v>13.78</v>
      </c>
      <c r="BH1170" s="5">
        <v>19.35</v>
      </c>
      <c r="BI1170" s="5">
        <v>42.72</v>
      </c>
      <c r="BM1170" s="6">
        <f t="shared" si="288"/>
        <v>1</v>
      </c>
      <c r="BN1170" s="10">
        <f t="shared" si="289"/>
        <v>0</v>
      </c>
      <c r="BO1170" s="6">
        <f t="shared" si="290"/>
        <v>0</v>
      </c>
      <c r="BP1170" s="6">
        <f t="shared" si="291"/>
        <v>0</v>
      </c>
      <c r="BQ1170" s="6">
        <f t="shared" si="292"/>
        <v>0</v>
      </c>
      <c r="BR1170" s="10" t="str">
        <f t="shared" si="293"/>
        <v>停售</v>
      </c>
      <c r="BS1170" s="6" t="str">
        <f t="shared" si="303"/>
        <v>停售</v>
      </c>
    </row>
    <row r="1171" spans="1:71">
      <c r="A1171" s="6" t="str">
        <f t="shared" si="294"/>
        <v>FRB0DQ9P7MKG</v>
      </c>
      <c r="B1171" s="6" t="str">
        <f t="shared" si="295"/>
        <v>FRX002728IBF</v>
      </c>
      <c r="C1171" s="6" t="str">
        <f t="shared" si="296"/>
        <v>FRLM871002</v>
      </c>
      <c r="D1171" s="6" t="str">
        <f t="shared" si="297"/>
        <v>FRB0DQ9P7MKGLM871002</v>
      </c>
      <c r="E1171" s="6" t="str">
        <f t="shared" si="298"/>
        <v>FRB0DQ9P7MKGX002728IBF</v>
      </c>
      <c r="F1171" s="6" t="str">
        <f t="shared" si="299"/>
        <v>FRLM871002X002728IBF</v>
      </c>
      <c r="G1171" s="6" t="str">
        <f t="shared" si="300"/>
        <v>FRLM871002</v>
      </c>
      <c r="H1171" s="6" t="str">
        <f ca="1" t="shared" si="301"/>
        <v>老品</v>
      </c>
      <c r="I1171" s="10" t="str">
        <f t="shared" si="302"/>
        <v>清货款</v>
      </c>
      <c r="J1171" s="5" t="s">
        <v>7663</v>
      </c>
      <c r="K1171" s="5" t="s">
        <v>7664</v>
      </c>
      <c r="L1171" s="5" t="s">
        <v>7659</v>
      </c>
      <c r="M1171" s="5" t="s">
        <v>7665</v>
      </c>
      <c r="N1171" s="5" t="s">
        <v>7669</v>
      </c>
      <c r="O1171" s="5" t="s">
        <v>1898</v>
      </c>
      <c r="P1171" s="5" t="s">
        <v>4120</v>
      </c>
      <c r="Q1171" s="5" t="s">
        <v>5034</v>
      </c>
      <c r="R1171" s="5" t="s">
        <v>5035</v>
      </c>
      <c r="S1171" s="5" t="s">
        <v>2985</v>
      </c>
      <c r="T1171" s="5" t="s">
        <v>7652</v>
      </c>
      <c r="U1171" s="5" t="s">
        <v>5225</v>
      </c>
      <c r="V1171" s="5" t="s">
        <v>4134</v>
      </c>
      <c r="W1171" s="5" t="s">
        <v>4120</v>
      </c>
      <c r="X1171" s="5" t="s">
        <v>4135</v>
      </c>
      <c r="Y1171" s="5" t="s">
        <v>4184</v>
      </c>
      <c r="Z1171" s="5" t="s">
        <v>4694</v>
      </c>
      <c r="AA1171" s="5" t="s">
        <v>4121</v>
      </c>
      <c r="AB1171" s="5" t="s">
        <v>4137</v>
      </c>
      <c r="AC1171" s="5" t="s">
        <v>7658</v>
      </c>
      <c r="AD1171" s="5" t="s">
        <v>5032</v>
      </c>
      <c r="AE1171" s="5" t="s">
        <v>4140</v>
      </c>
      <c r="AF1171" s="5" t="s">
        <v>3009</v>
      </c>
      <c r="AG1171" s="5" t="s">
        <v>4394</v>
      </c>
      <c r="AH1171" s="5" t="s">
        <v>3009</v>
      </c>
      <c r="AI1171" s="5" t="s">
        <v>5059</v>
      </c>
      <c r="AJ1171" s="5" t="s">
        <v>4345</v>
      </c>
      <c r="AK1171" s="5">
        <v>9.44</v>
      </c>
      <c r="AL1171" s="5" t="s">
        <v>4145</v>
      </c>
      <c r="AM1171" s="5" t="s">
        <v>4146</v>
      </c>
      <c r="AN1171" s="5" t="s">
        <v>4696</v>
      </c>
      <c r="AO1171" s="5">
        <v>4</v>
      </c>
      <c r="AP1171" s="5">
        <v>500</v>
      </c>
      <c r="AQ1171" s="5" t="s">
        <v>7667</v>
      </c>
      <c r="AR1171" s="5" t="s">
        <v>7668</v>
      </c>
      <c r="AS1171" s="5">
        <v>45</v>
      </c>
      <c r="AT1171" s="5">
        <v>37.7</v>
      </c>
      <c r="AU1171" s="5">
        <v>32.3</v>
      </c>
      <c r="AV1171" s="5">
        <v>12.6</v>
      </c>
      <c r="AW1171" s="5">
        <v>14.84</v>
      </c>
      <c r="AX1171" s="5">
        <v>12.72</v>
      </c>
      <c r="AY1171" s="5">
        <v>4.96</v>
      </c>
      <c r="AZ1171" s="5">
        <v>4500</v>
      </c>
      <c r="BA1171" s="5">
        <v>9.93</v>
      </c>
      <c r="BB1171" s="5">
        <v>45.5</v>
      </c>
      <c r="BC1171" s="5">
        <v>41</v>
      </c>
      <c r="BD1171" s="5">
        <v>35</v>
      </c>
      <c r="BE1171" s="5">
        <v>17.91</v>
      </c>
      <c r="BF1171" s="5">
        <v>16.14</v>
      </c>
      <c r="BG1171" s="5">
        <v>13.78</v>
      </c>
      <c r="BH1171" s="5">
        <v>19.35</v>
      </c>
      <c r="BI1171" s="5">
        <v>42.72</v>
      </c>
      <c r="BM1171" s="6">
        <f t="shared" si="288"/>
        <v>1</v>
      </c>
      <c r="BN1171" s="10">
        <f t="shared" si="289"/>
        <v>0</v>
      </c>
      <c r="BO1171" s="6">
        <f t="shared" si="290"/>
        <v>0</v>
      </c>
      <c r="BP1171" s="6">
        <f t="shared" si="291"/>
        <v>0</v>
      </c>
      <c r="BQ1171" s="6">
        <f t="shared" si="292"/>
        <v>0</v>
      </c>
      <c r="BR1171" s="10" t="str">
        <f t="shared" si="293"/>
        <v>停售</v>
      </c>
      <c r="BS1171" s="6" t="str">
        <f t="shared" si="303"/>
        <v>停售</v>
      </c>
    </row>
    <row r="1172" spans="1:71">
      <c r="A1172" s="6" t="str">
        <f t="shared" si="294"/>
        <v>NLB0DQ9P7MKG</v>
      </c>
      <c r="B1172" s="6" t="str">
        <f t="shared" si="295"/>
        <v>NLX002728IBF</v>
      </c>
      <c r="C1172" s="6" t="str">
        <f t="shared" si="296"/>
        <v>NLLM871002</v>
      </c>
      <c r="D1172" s="6" t="str">
        <f t="shared" si="297"/>
        <v>NLB0DQ9P7MKGLM871002</v>
      </c>
      <c r="E1172" s="6" t="str">
        <f t="shared" si="298"/>
        <v>NLB0DQ9P7MKGX002728IBF</v>
      </c>
      <c r="F1172" s="6" t="str">
        <f t="shared" si="299"/>
        <v>NLLM871002X002728IBF</v>
      </c>
      <c r="G1172" s="6" t="str">
        <f t="shared" si="300"/>
        <v>NLLM871002</v>
      </c>
      <c r="H1172" s="6" t="str">
        <f ca="1" t="shared" si="301"/>
        <v>老品</v>
      </c>
      <c r="I1172" s="10" t="str">
        <f t="shared" si="302"/>
        <v>清货款</v>
      </c>
      <c r="J1172" s="5" t="s">
        <v>7663</v>
      </c>
      <c r="K1172" s="5" t="s">
        <v>7664</v>
      </c>
      <c r="L1172" s="5" t="s">
        <v>7660</v>
      </c>
      <c r="M1172" s="5" t="s">
        <v>7665</v>
      </c>
      <c r="N1172" s="5" t="s">
        <v>7669</v>
      </c>
      <c r="O1172" s="5" t="s">
        <v>1898</v>
      </c>
      <c r="P1172" s="5" t="s">
        <v>4120</v>
      </c>
      <c r="Q1172" s="5" t="s">
        <v>5037</v>
      </c>
      <c r="R1172" s="5" t="s">
        <v>5038</v>
      </c>
      <c r="S1172" s="5" t="s">
        <v>2985</v>
      </c>
      <c r="T1172" s="5" t="s">
        <v>7652</v>
      </c>
      <c r="U1172" s="5" t="s">
        <v>5225</v>
      </c>
      <c r="V1172" s="5" t="s">
        <v>4134</v>
      </c>
      <c r="W1172" s="5" t="s">
        <v>4120</v>
      </c>
      <c r="X1172" s="5" t="s">
        <v>4135</v>
      </c>
      <c r="Y1172" s="5" t="s">
        <v>4299</v>
      </c>
      <c r="Z1172" s="5" t="s">
        <v>4694</v>
      </c>
      <c r="AA1172" s="5" t="s">
        <v>4120</v>
      </c>
      <c r="AB1172" s="5" t="s">
        <v>4137</v>
      </c>
      <c r="AC1172" s="5" t="s">
        <v>7658</v>
      </c>
      <c r="AD1172" s="5" t="s">
        <v>5032</v>
      </c>
      <c r="AE1172" s="5" t="s">
        <v>4140</v>
      </c>
      <c r="AF1172" s="5" t="s">
        <v>3009</v>
      </c>
      <c r="AG1172" s="5" t="s">
        <v>4394</v>
      </c>
      <c r="AH1172" s="5" t="s">
        <v>3009</v>
      </c>
      <c r="AI1172" s="5" t="s">
        <v>5059</v>
      </c>
      <c r="AJ1172" s="5" t="s">
        <v>4345</v>
      </c>
      <c r="AK1172" s="5">
        <v>6.08</v>
      </c>
      <c r="AL1172" s="5" t="s">
        <v>4145</v>
      </c>
      <c r="AM1172" s="5" t="s">
        <v>4146</v>
      </c>
      <c r="AN1172" s="5" t="s">
        <v>4696</v>
      </c>
      <c r="AO1172" s="5">
        <v>4</v>
      </c>
      <c r="AP1172" s="5">
        <v>500</v>
      </c>
      <c r="AQ1172" s="5" t="s">
        <v>7667</v>
      </c>
      <c r="AR1172" s="5" t="s">
        <v>7668</v>
      </c>
      <c r="AS1172" s="5">
        <v>45</v>
      </c>
      <c r="AT1172" s="5">
        <v>37.7</v>
      </c>
      <c r="AU1172" s="5">
        <v>32.3</v>
      </c>
      <c r="AV1172" s="5">
        <v>12.6</v>
      </c>
      <c r="AW1172" s="5">
        <v>14.84</v>
      </c>
      <c r="AX1172" s="5">
        <v>12.72</v>
      </c>
      <c r="AY1172" s="5">
        <v>4.96</v>
      </c>
      <c r="AZ1172" s="5">
        <v>4500</v>
      </c>
      <c r="BA1172" s="5">
        <v>9.93</v>
      </c>
      <c r="BB1172" s="5">
        <v>45.5</v>
      </c>
      <c r="BC1172" s="5">
        <v>41</v>
      </c>
      <c r="BD1172" s="5">
        <v>35</v>
      </c>
      <c r="BE1172" s="5">
        <v>17.91</v>
      </c>
      <c r="BF1172" s="5">
        <v>16.14</v>
      </c>
      <c r="BG1172" s="5">
        <v>13.78</v>
      </c>
      <c r="BH1172" s="5">
        <v>19.35</v>
      </c>
      <c r="BI1172" s="5">
        <v>42.72</v>
      </c>
      <c r="BM1172" s="6">
        <f t="shared" si="288"/>
        <v>1</v>
      </c>
      <c r="BN1172" s="10">
        <f t="shared" si="289"/>
        <v>0</v>
      </c>
      <c r="BO1172" s="6">
        <f t="shared" si="290"/>
        <v>0</v>
      </c>
      <c r="BP1172" s="6">
        <f t="shared" si="291"/>
        <v>0</v>
      </c>
      <c r="BQ1172" s="6">
        <f t="shared" si="292"/>
        <v>0</v>
      </c>
      <c r="BR1172" s="10" t="str">
        <f t="shared" si="293"/>
        <v>停售</v>
      </c>
      <c r="BS1172" s="6" t="str">
        <f t="shared" si="303"/>
        <v>停售</v>
      </c>
    </row>
    <row r="1173" spans="1:71">
      <c r="A1173" s="6" t="str">
        <f t="shared" si="294"/>
        <v>ESB0DQ9P7MKG</v>
      </c>
      <c r="B1173" s="6" t="str">
        <f t="shared" si="295"/>
        <v>ESX002728IBF</v>
      </c>
      <c r="C1173" s="6" t="str">
        <f t="shared" si="296"/>
        <v>ESLM871002</v>
      </c>
      <c r="D1173" s="6" t="str">
        <f t="shared" si="297"/>
        <v>ESB0DQ9P7MKGLM871002</v>
      </c>
      <c r="E1173" s="6" t="str">
        <f t="shared" si="298"/>
        <v>ESB0DQ9P7MKGX002728IBF</v>
      </c>
      <c r="F1173" s="6" t="str">
        <f t="shared" si="299"/>
        <v>ESLM871002X002728IBF</v>
      </c>
      <c r="G1173" s="6" t="str">
        <f t="shared" si="300"/>
        <v>ESLM871002</v>
      </c>
      <c r="H1173" s="6" t="str">
        <f ca="1" t="shared" si="301"/>
        <v>老品</v>
      </c>
      <c r="I1173" s="10" t="str">
        <f t="shared" si="302"/>
        <v>清货款</v>
      </c>
      <c r="J1173" s="5" t="s">
        <v>7663</v>
      </c>
      <c r="K1173" s="5" t="s">
        <v>7664</v>
      </c>
      <c r="L1173" s="5" t="s">
        <v>7661</v>
      </c>
      <c r="M1173" s="5" t="s">
        <v>7665</v>
      </c>
      <c r="N1173" s="5" t="s">
        <v>7669</v>
      </c>
      <c r="O1173" s="5" t="s">
        <v>1898</v>
      </c>
      <c r="P1173" s="5" t="s">
        <v>4120</v>
      </c>
      <c r="Q1173" s="5" t="s">
        <v>5040</v>
      </c>
      <c r="R1173" s="5" t="s">
        <v>5041</v>
      </c>
      <c r="S1173" s="5" t="s">
        <v>2985</v>
      </c>
      <c r="T1173" s="5" t="s">
        <v>7652</v>
      </c>
      <c r="U1173" s="5" t="s">
        <v>5225</v>
      </c>
      <c r="V1173" s="5" t="s">
        <v>4134</v>
      </c>
      <c r="W1173" s="5" t="s">
        <v>4120</v>
      </c>
      <c r="X1173" s="5" t="s">
        <v>4135</v>
      </c>
      <c r="Y1173" s="5" t="s">
        <v>4184</v>
      </c>
      <c r="Z1173" s="5" t="s">
        <v>4694</v>
      </c>
      <c r="AA1173" s="5" t="s">
        <v>4121</v>
      </c>
      <c r="AB1173" s="5" t="s">
        <v>4137</v>
      </c>
      <c r="AC1173" s="5" t="s">
        <v>7658</v>
      </c>
      <c r="AD1173" s="5" t="s">
        <v>5032</v>
      </c>
      <c r="AE1173" s="5" t="s">
        <v>4140</v>
      </c>
      <c r="AF1173" s="5" t="s">
        <v>3009</v>
      </c>
      <c r="AG1173" s="5" t="s">
        <v>4394</v>
      </c>
      <c r="AH1173" s="5" t="s">
        <v>3009</v>
      </c>
      <c r="AI1173" s="5" t="s">
        <v>5059</v>
      </c>
      <c r="AJ1173" s="5" t="s">
        <v>4345</v>
      </c>
      <c r="AK1173" s="5">
        <v>6.77</v>
      </c>
      <c r="AL1173" s="5" t="s">
        <v>4145</v>
      </c>
      <c r="AM1173" s="5" t="s">
        <v>4146</v>
      </c>
      <c r="AN1173" s="5" t="s">
        <v>4696</v>
      </c>
      <c r="AO1173" s="5">
        <v>4</v>
      </c>
      <c r="AP1173" s="5">
        <v>500</v>
      </c>
      <c r="AQ1173" s="5" t="s">
        <v>7667</v>
      </c>
      <c r="AR1173" s="5" t="s">
        <v>7668</v>
      </c>
      <c r="AS1173" s="5">
        <v>45</v>
      </c>
      <c r="AT1173" s="5">
        <v>37.7</v>
      </c>
      <c r="AU1173" s="5">
        <v>32.3</v>
      </c>
      <c r="AV1173" s="5">
        <v>12.6</v>
      </c>
      <c r="AW1173" s="5">
        <v>14.84</v>
      </c>
      <c r="AX1173" s="5">
        <v>12.72</v>
      </c>
      <c r="AY1173" s="5">
        <v>4.96</v>
      </c>
      <c r="AZ1173" s="5">
        <v>4500</v>
      </c>
      <c r="BA1173" s="5">
        <v>9.93</v>
      </c>
      <c r="BB1173" s="5">
        <v>45.5</v>
      </c>
      <c r="BC1173" s="5">
        <v>41</v>
      </c>
      <c r="BD1173" s="5">
        <v>35</v>
      </c>
      <c r="BE1173" s="5">
        <v>17.91</v>
      </c>
      <c r="BF1173" s="5">
        <v>16.14</v>
      </c>
      <c r="BG1173" s="5">
        <v>13.78</v>
      </c>
      <c r="BH1173" s="5">
        <v>19.35</v>
      </c>
      <c r="BI1173" s="5">
        <v>42.72</v>
      </c>
      <c r="BM1173" s="6">
        <f t="shared" si="288"/>
        <v>1</v>
      </c>
      <c r="BN1173" s="10">
        <f t="shared" si="289"/>
        <v>0</v>
      </c>
      <c r="BO1173" s="6">
        <f t="shared" si="290"/>
        <v>0</v>
      </c>
      <c r="BP1173" s="6">
        <f t="shared" si="291"/>
        <v>0</v>
      </c>
      <c r="BQ1173" s="6">
        <f t="shared" si="292"/>
        <v>0</v>
      </c>
      <c r="BR1173" s="10" t="str">
        <f t="shared" si="293"/>
        <v>停售</v>
      </c>
      <c r="BS1173" s="6" t="str">
        <f t="shared" si="303"/>
        <v>停售</v>
      </c>
    </row>
    <row r="1174" spans="1:71">
      <c r="A1174" s="6" t="str">
        <f t="shared" si="294"/>
        <v>ITB0DQ9P7MKG</v>
      </c>
      <c r="B1174" s="6" t="str">
        <f t="shared" si="295"/>
        <v>ITX002728IBF</v>
      </c>
      <c r="C1174" s="6" t="str">
        <f t="shared" si="296"/>
        <v>ITLM871002</v>
      </c>
      <c r="D1174" s="6" t="str">
        <f t="shared" si="297"/>
        <v>ITB0DQ9P7MKGLM871002</v>
      </c>
      <c r="E1174" s="6" t="str">
        <f t="shared" si="298"/>
        <v>ITB0DQ9P7MKGX002728IBF</v>
      </c>
      <c r="F1174" s="6" t="str">
        <f t="shared" si="299"/>
        <v>ITLM871002X002728IBF</v>
      </c>
      <c r="G1174" s="6" t="str">
        <f t="shared" si="300"/>
        <v>ITLM871002</v>
      </c>
      <c r="H1174" s="6" t="str">
        <f ca="1" t="shared" si="301"/>
        <v>老品</v>
      </c>
      <c r="I1174" s="10" t="str">
        <f t="shared" si="302"/>
        <v>清货款</v>
      </c>
      <c r="J1174" s="5" t="s">
        <v>7663</v>
      </c>
      <c r="K1174" s="5" t="s">
        <v>7664</v>
      </c>
      <c r="L1174" s="5" t="s">
        <v>7662</v>
      </c>
      <c r="M1174" s="5" t="s">
        <v>7665</v>
      </c>
      <c r="N1174" s="5" t="s">
        <v>7669</v>
      </c>
      <c r="O1174" s="5" t="s">
        <v>1898</v>
      </c>
      <c r="P1174" s="5" t="s">
        <v>4120</v>
      </c>
      <c r="Q1174" s="5" t="s">
        <v>5042</v>
      </c>
      <c r="R1174" s="5" t="s">
        <v>5043</v>
      </c>
      <c r="S1174" s="5" t="s">
        <v>2985</v>
      </c>
      <c r="T1174" s="5" t="s">
        <v>7652</v>
      </c>
      <c r="U1174" s="5" t="s">
        <v>5225</v>
      </c>
      <c r="V1174" s="5" t="s">
        <v>4134</v>
      </c>
      <c r="W1174" s="5" t="s">
        <v>4120</v>
      </c>
      <c r="X1174" s="5" t="s">
        <v>4135</v>
      </c>
      <c r="Y1174" s="5" t="s">
        <v>4136</v>
      </c>
      <c r="Z1174" s="5" t="s">
        <v>4694</v>
      </c>
      <c r="AA1174" s="5" t="s">
        <v>4120</v>
      </c>
      <c r="AB1174" s="5" t="s">
        <v>4137</v>
      </c>
      <c r="AC1174" s="5" t="s">
        <v>7658</v>
      </c>
      <c r="AD1174" s="5" t="s">
        <v>5032</v>
      </c>
      <c r="AE1174" s="5" t="s">
        <v>4140</v>
      </c>
      <c r="AF1174" s="5" t="s">
        <v>3009</v>
      </c>
      <c r="AG1174" s="5" t="s">
        <v>4394</v>
      </c>
      <c r="AH1174" s="5" t="s">
        <v>3009</v>
      </c>
      <c r="AI1174" s="5" t="s">
        <v>5059</v>
      </c>
      <c r="AJ1174" s="5" t="s">
        <v>4345</v>
      </c>
      <c r="AK1174" s="5">
        <v>7</v>
      </c>
      <c r="AL1174" s="5" t="s">
        <v>4145</v>
      </c>
      <c r="AM1174" s="5" t="s">
        <v>4146</v>
      </c>
      <c r="AN1174" s="5" t="s">
        <v>4696</v>
      </c>
      <c r="AO1174" s="5">
        <v>4</v>
      </c>
      <c r="AP1174" s="5">
        <v>500</v>
      </c>
      <c r="AQ1174" s="5" t="s">
        <v>7667</v>
      </c>
      <c r="AR1174" s="5" t="s">
        <v>7668</v>
      </c>
      <c r="AS1174" s="5">
        <v>45</v>
      </c>
      <c r="AT1174" s="5">
        <v>37.7</v>
      </c>
      <c r="AU1174" s="5">
        <v>32.3</v>
      </c>
      <c r="AV1174" s="5">
        <v>12.6</v>
      </c>
      <c r="AW1174" s="5">
        <v>14.84</v>
      </c>
      <c r="AX1174" s="5">
        <v>12.72</v>
      </c>
      <c r="AY1174" s="5">
        <v>4.96</v>
      </c>
      <c r="AZ1174" s="5">
        <v>4500</v>
      </c>
      <c r="BA1174" s="5">
        <v>9.93</v>
      </c>
      <c r="BB1174" s="5">
        <v>45.5</v>
      </c>
      <c r="BC1174" s="5">
        <v>41</v>
      </c>
      <c r="BD1174" s="5">
        <v>35</v>
      </c>
      <c r="BE1174" s="5">
        <v>17.91</v>
      </c>
      <c r="BF1174" s="5">
        <v>16.14</v>
      </c>
      <c r="BG1174" s="5">
        <v>13.78</v>
      </c>
      <c r="BH1174" s="5">
        <v>19.35</v>
      </c>
      <c r="BI1174" s="5">
        <v>42.72</v>
      </c>
      <c r="BM1174" s="6">
        <f t="shared" si="288"/>
        <v>1</v>
      </c>
      <c r="BN1174" s="10">
        <f t="shared" si="289"/>
        <v>0</v>
      </c>
      <c r="BO1174" s="6">
        <f t="shared" si="290"/>
        <v>0</v>
      </c>
      <c r="BP1174" s="6">
        <f t="shared" si="291"/>
        <v>0</v>
      </c>
      <c r="BQ1174" s="6">
        <f t="shared" si="292"/>
        <v>0</v>
      </c>
      <c r="BR1174" s="10" t="str">
        <f t="shared" si="293"/>
        <v>停售</v>
      </c>
      <c r="BS1174" s="6" t="str">
        <f t="shared" si="303"/>
        <v>停售</v>
      </c>
    </row>
    <row r="1175" spans="1:71">
      <c r="A1175" s="6" t="str">
        <f t="shared" si="294"/>
        <v>UKB0DQBNSTJY</v>
      </c>
      <c r="B1175" s="6" t="str">
        <f t="shared" si="295"/>
        <v>UKX002728CWP</v>
      </c>
      <c r="C1175" s="6" t="str">
        <f t="shared" si="296"/>
        <v>UKLM871003</v>
      </c>
      <c r="D1175" s="6" t="str">
        <f t="shared" si="297"/>
        <v>UKB0DQBNSTJYLM871003</v>
      </c>
      <c r="E1175" s="6" t="str">
        <f t="shared" si="298"/>
        <v>UKB0DQBNSTJYX002728CWP</v>
      </c>
      <c r="F1175" s="6" t="str">
        <f t="shared" si="299"/>
        <v>UKLM871003X002728CWP</v>
      </c>
      <c r="G1175" s="6" t="str">
        <f t="shared" si="300"/>
        <v>UKLM871003</v>
      </c>
      <c r="H1175" s="6" t="str">
        <f ca="1" t="shared" si="301"/>
        <v>老品</v>
      </c>
      <c r="I1175" s="10" t="str">
        <f t="shared" si="302"/>
        <v>清货款</v>
      </c>
      <c r="J1175" s="5" t="s">
        <v>7670</v>
      </c>
      <c r="K1175" s="5" t="s">
        <v>7671</v>
      </c>
      <c r="L1175" s="5" t="s">
        <v>7649</v>
      </c>
      <c r="M1175" s="5" t="s">
        <v>7672</v>
      </c>
      <c r="N1175" s="5" t="s">
        <v>7673</v>
      </c>
      <c r="O1175" s="5" t="s">
        <v>1900</v>
      </c>
      <c r="P1175" s="5" t="s">
        <v>4120</v>
      </c>
      <c r="Q1175" s="5" t="s">
        <v>4746</v>
      </c>
      <c r="R1175" s="5" t="s">
        <v>1532</v>
      </c>
      <c r="S1175" s="5" t="s">
        <v>2985</v>
      </c>
      <c r="T1175" s="5" t="s">
        <v>7652</v>
      </c>
      <c r="U1175" s="5" t="s">
        <v>5225</v>
      </c>
      <c r="V1175" s="5" t="s">
        <v>4134</v>
      </c>
      <c r="W1175" s="5" t="s">
        <v>4120</v>
      </c>
      <c r="X1175" s="5" t="s">
        <v>4135</v>
      </c>
      <c r="Y1175" s="5" t="s">
        <v>4136</v>
      </c>
      <c r="Z1175" s="5" t="s">
        <v>4694</v>
      </c>
      <c r="AA1175" s="5" t="s">
        <v>4124</v>
      </c>
      <c r="AB1175" s="5" t="s">
        <v>4137</v>
      </c>
      <c r="AC1175" s="5" t="s">
        <v>7653</v>
      </c>
      <c r="AD1175" s="5" t="s">
        <v>5032</v>
      </c>
      <c r="AE1175" s="5" t="s">
        <v>4140</v>
      </c>
      <c r="AF1175" s="5" t="s">
        <v>3009</v>
      </c>
      <c r="AG1175" s="5" t="s">
        <v>4394</v>
      </c>
      <c r="AH1175" s="5" t="s">
        <v>3009</v>
      </c>
      <c r="AI1175" s="5" t="s">
        <v>5059</v>
      </c>
      <c r="AJ1175" s="5" t="s">
        <v>4345</v>
      </c>
      <c r="AK1175" s="5">
        <v>5.33</v>
      </c>
      <c r="AL1175" s="5" t="s">
        <v>4145</v>
      </c>
      <c r="AM1175" s="5" t="s">
        <v>4146</v>
      </c>
      <c r="AN1175" s="5" t="s">
        <v>4696</v>
      </c>
      <c r="AO1175" s="5">
        <v>3</v>
      </c>
      <c r="AP1175" s="5">
        <v>500</v>
      </c>
      <c r="AQ1175" s="5" t="s">
        <v>7674</v>
      </c>
      <c r="AR1175" s="5" t="s">
        <v>7675</v>
      </c>
      <c r="AS1175" s="5">
        <v>45</v>
      </c>
      <c r="AT1175" s="5">
        <v>37.7</v>
      </c>
      <c r="AU1175" s="5">
        <v>32.3</v>
      </c>
      <c r="AV1175" s="5">
        <v>16.6</v>
      </c>
      <c r="AW1175" s="5">
        <v>14.84</v>
      </c>
      <c r="AX1175" s="5">
        <v>12.72</v>
      </c>
      <c r="AY1175" s="5">
        <v>6.54</v>
      </c>
      <c r="AZ1175" s="5">
        <v>6100</v>
      </c>
      <c r="BA1175" s="5">
        <v>13.47</v>
      </c>
      <c r="BB1175" s="5">
        <v>45.5</v>
      </c>
      <c r="BC1175" s="5">
        <v>41</v>
      </c>
      <c r="BD1175" s="5">
        <v>35</v>
      </c>
      <c r="BE1175" s="5">
        <v>17.91</v>
      </c>
      <c r="BF1175" s="5">
        <v>16.14</v>
      </c>
      <c r="BG1175" s="5">
        <v>13.78</v>
      </c>
      <c r="BH1175" s="5">
        <v>19.35</v>
      </c>
      <c r="BI1175" s="5">
        <v>42.72</v>
      </c>
      <c r="BM1175" s="6">
        <f t="shared" si="288"/>
        <v>1</v>
      </c>
      <c r="BN1175" s="10">
        <f t="shared" si="289"/>
        <v>0</v>
      </c>
      <c r="BO1175" s="6">
        <f t="shared" si="290"/>
        <v>0</v>
      </c>
      <c r="BP1175" s="6">
        <f t="shared" si="291"/>
        <v>0</v>
      </c>
      <c r="BQ1175" s="6">
        <f t="shared" si="292"/>
        <v>0</v>
      </c>
      <c r="BR1175" s="10" t="str">
        <f t="shared" si="293"/>
        <v>停售</v>
      </c>
      <c r="BS1175" s="6" t="str">
        <f t="shared" si="303"/>
        <v>停售</v>
      </c>
    </row>
    <row r="1176" spans="1:71">
      <c r="A1176" s="6" t="str">
        <f t="shared" si="294"/>
        <v>DEB0DQBNSTJY</v>
      </c>
      <c r="B1176" s="6" t="str">
        <f t="shared" si="295"/>
        <v>DEX00271ZMRJ</v>
      </c>
      <c r="C1176" s="6" t="str">
        <f t="shared" si="296"/>
        <v>DELM871003</v>
      </c>
      <c r="D1176" s="6" t="str">
        <f t="shared" si="297"/>
        <v>DEB0DQBNSTJYLM871003</v>
      </c>
      <c r="E1176" s="6" t="str">
        <f t="shared" si="298"/>
        <v>DEB0DQBNSTJYX00271ZMRJ</v>
      </c>
      <c r="F1176" s="6" t="str">
        <f t="shared" si="299"/>
        <v>DELM871003X00271ZMRJ</v>
      </c>
      <c r="G1176" s="6" t="str">
        <f t="shared" si="300"/>
        <v>DELM871003</v>
      </c>
      <c r="H1176" s="6" t="str">
        <f ca="1" t="shared" si="301"/>
        <v>老品</v>
      </c>
      <c r="I1176" s="10" t="str">
        <f t="shared" si="302"/>
        <v>清货款</v>
      </c>
      <c r="J1176" s="5" t="s">
        <v>7670</v>
      </c>
      <c r="K1176" s="5" t="s">
        <v>7671</v>
      </c>
      <c r="L1176" s="5" t="s">
        <v>7656</v>
      </c>
      <c r="M1176" s="5" t="s">
        <v>7672</v>
      </c>
      <c r="N1176" s="5" t="s">
        <v>7676</v>
      </c>
      <c r="O1176" s="5" t="s">
        <v>1902</v>
      </c>
      <c r="P1176" s="5" t="s">
        <v>4120</v>
      </c>
      <c r="Q1176" s="5" t="s">
        <v>4693</v>
      </c>
      <c r="R1176" s="5" t="s">
        <v>1525</v>
      </c>
      <c r="S1176" s="5" t="s">
        <v>2985</v>
      </c>
      <c r="T1176" s="5" t="s">
        <v>7652</v>
      </c>
      <c r="U1176" s="5" t="s">
        <v>5225</v>
      </c>
      <c r="V1176" s="5" t="s">
        <v>4134</v>
      </c>
      <c r="W1176" s="5" t="s">
        <v>4120</v>
      </c>
      <c r="X1176" s="5" t="s">
        <v>4135</v>
      </c>
      <c r="Y1176" s="5" t="s">
        <v>4136</v>
      </c>
      <c r="Z1176" s="5" t="s">
        <v>4694</v>
      </c>
      <c r="AA1176" s="5" t="s">
        <v>4120</v>
      </c>
      <c r="AB1176" s="5" t="s">
        <v>4137</v>
      </c>
      <c r="AC1176" s="5" t="s">
        <v>7658</v>
      </c>
      <c r="AD1176" s="5" t="s">
        <v>5032</v>
      </c>
      <c r="AE1176" s="5" t="s">
        <v>4140</v>
      </c>
      <c r="AF1176" s="5" t="s">
        <v>3009</v>
      </c>
      <c r="AG1176" s="5" t="s">
        <v>4394</v>
      </c>
      <c r="AH1176" s="5" t="s">
        <v>3009</v>
      </c>
      <c r="AI1176" s="5" t="s">
        <v>5059</v>
      </c>
      <c r="AJ1176" s="5" t="s">
        <v>4345</v>
      </c>
      <c r="AK1176" s="5">
        <v>6.43</v>
      </c>
      <c r="AL1176" s="5" t="s">
        <v>4145</v>
      </c>
      <c r="AM1176" s="5" t="s">
        <v>4146</v>
      </c>
      <c r="AN1176" s="5" t="s">
        <v>4696</v>
      </c>
      <c r="AO1176" s="5">
        <v>3</v>
      </c>
      <c r="AP1176" s="5">
        <v>500</v>
      </c>
      <c r="AQ1176" s="5" t="s">
        <v>7674</v>
      </c>
      <c r="AR1176" s="5" t="s">
        <v>7675</v>
      </c>
      <c r="AS1176" s="5">
        <v>45</v>
      </c>
      <c r="AT1176" s="5">
        <v>37.7</v>
      </c>
      <c r="AU1176" s="5">
        <v>32.3</v>
      </c>
      <c r="AV1176" s="5">
        <v>16.6</v>
      </c>
      <c r="AW1176" s="5">
        <v>14.84</v>
      </c>
      <c r="AX1176" s="5">
        <v>12.72</v>
      </c>
      <c r="AY1176" s="5">
        <v>6.54</v>
      </c>
      <c r="AZ1176" s="5">
        <v>6100</v>
      </c>
      <c r="BA1176" s="5">
        <v>13.47</v>
      </c>
      <c r="BB1176" s="5">
        <v>45.5</v>
      </c>
      <c r="BC1176" s="5">
        <v>41</v>
      </c>
      <c r="BD1176" s="5">
        <v>35</v>
      </c>
      <c r="BE1176" s="5">
        <v>17.91</v>
      </c>
      <c r="BF1176" s="5">
        <v>16.14</v>
      </c>
      <c r="BG1176" s="5">
        <v>13.78</v>
      </c>
      <c r="BH1176" s="5">
        <v>19.35</v>
      </c>
      <c r="BI1176" s="5">
        <v>42.72</v>
      </c>
      <c r="BM1176" s="6">
        <f t="shared" si="288"/>
        <v>1</v>
      </c>
      <c r="BN1176" s="10">
        <f t="shared" si="289"/>
        <v>0</v>
      </c>
      <c r="BO1176" s="6">
        <f t="shared" si="290"/>
        <v>0</v>
      </c>
      <c r="BP1176" s="6">
        <f t="shared" si="291"/>
        <v>0</v>
      </c>
      <c r="BQ1176" s="6">
        <f t="shared" si="292"/>
        <v>0</v>
      </c>
      <c r="BR1176" s="10" t="str">
        <f t="shared" si="293"/>
        <v>停售</v>
      </c>
      <c r="BS1176" s="6" t="str">
        <f t="shared" si="303"/>
        <v>停售</v>
      </c>
    </row>
    <row r="1177" spans="1:71">
      <c r="A1177" s="6" t="str">
        <f t="shared" si="294"/>
        <v>FRB0DQBNSTJY</v>
      </c>
      <c r="B1177" s="6" t="str">
        <f t="shared" si="295"/>
        <v>FRX00271ZMRJ</v>
      </c>
      <c r="C1177" s="6" t="str">
        <f t="shared" si="296"/>
        <v>FRLM871003</v>
      </c>
      <c r="D1177" s="6" t="str">
        <f t="shared" si="297"/>
        <v>FRB0DQBNSTJYLM871003</v>
      </c>
      <c r="E1177" s="6" t="str">
        <f t="shared" si="298"/>
        <v>FRB0DQBNSTJYX00271ZMRJ</v>
      </c>
      <c r="F1177" s="6" t="str">
        <f t="shared" si="299"/>
        <v>FRLM871003X00271ZMRJ</v>
      </c>
      <c r="G1177" s="6" t="str">
        <f t="shared" si="300"/>
        <v>FRLM871003</v>
      </c>
      <c r="H1177" s="6" t="str">
        <f ca="1" t="shared" si="301"/>
        <v>老品</v>
      </c>
      <c r="I1177" s="10" t="str">
        <f t="shared" si="302"/>
        <v>清货款</v>
      </c>
      <c r="J1177" s="5" t="s">
        <v>7670</v>
      </c>
      <c r="K1177" s="5" t="s">
        <v>7671</v>
      </c>
      <c r="L1177" s="5" t="s">
        <v>7659</v>
      </c>
      <c r="M1177" s="5" t="s">
        <v>7672</v>
      </c>
      <c r="N1177" s="5" t="s">
        <v>7676</v>
      </c>
      <c r="O1177" s="5" t="s">
        <v>1902</v>
      </c>
      <c r="P1177" s="5" t="s">
        <v>4120</v>
      </c>
      <c r="Q1177" s="5" t="s">
        <v>5034</v>
      </c>
      <c r="R1177" s="5" t="s">
        <v>5035</v>
      </c>
      <c r="S1177" s="5" t="s">
        <v>2985</v>
      </c>
      <c r="T1177" s="5" t="s">
        <v>7652</v>
      </c>
      <c r="U1177" s="5" t="s">
        <v>5225</v>
      </c>
      <c r="V1177" s="5" t="s">
        <v>4134</v>
      </c>
      <c r="W1177" s="5" t="s">
        <v>4120</v>
      </c>
      <c r="X1177" s="5" t="s">
        <v>4135</v>
      </c>
      <c r="Y1177" s="5" t="s">
        <v>4184</v>
      </c>
      <c r="Z1177" s="5" t="s">
        <v>4694</v>
      </c>
      <c r="AA1177" s="5" t="s">
        <v>4121</v>
      </c>
      <c r="AB1177" s="5" t="s">
        <v>4137</v>
      </c>
      <c r="AC1177" s="5" t="s">
        <v>7658</v>
      </c>
      <c r="AD1177" s="5" t="s">
        <v>5032</v>
      </c>
      <c r="AE1177" s="5" t="s">
        <v>4140</v>
      </c>
      <c r="AF1177" s="5" t="s">
        <v>3009</v>
      </c>
      <c r="AG1177" s="5" t="s">
        <v>4394</v>
      </c>
      <c r="AH1177" s="5" t="s">
        <v>3009</v>
      </c>
      <c r="AI1177" s="5" t="s">
        <v>5059</v>
      </c>
      <c r="AJ1177" s="5" t="s">
        <v>4345</v>
      </c>
      <c r="AK1177" s="5">
        <v>10.24</v>
      </c>
      <c r="AL1177" s="5" t="s">
        <v>4145</v>
      </c>
      <c r="AM1177" s="5" t="s">
        <v>4146</v>
      </c>
      <c r="AN1177" s="5" t="s">
        <v>4696</v>
      </c>
      <c r="AO1177" s="5">
        <v>3</v>
      </c>
      <c r="AP1177" s="5">
        <v>500</v>
      </c>
      <c r="AQ1177" s="5" t="s">
        <v>7674</v>
      </c>
      <c r="AR1177" s="5" t="s">
        <v>7675</v>
      </c>
      <c r="AS1177" s="5">
        <v>45</v>
      </c>
      <c r="AT1177" s="5">
        <v>37.7</v>
      </c>
      <c r="AU1177" s="5">
        <v>32.3</v>
      </c>
      <c r="AV1177" s="5">
        <v>16.6</v>
      </c>
      <c r="AW1177" s="5">
        <v>14.84</v>
      </c>
      <c r="AX1177" s="5">
        <v>12.72</v>
      </c>
      <c r="AY1177" s="5">
        <v>6.54</v>
      </c>
      <c r="AZ1177" s="5">
        <v>6100</v>
      </c>
      <c r="BA1177" s="5">
        <v>13.47</v>
      </c>
      <c r="BB1177" s="5">
        <v>45.5</v>
      </c>
      <c r="BC1177" s="5">
        <v>41</v>
      </c>
      <c r="BD1177" s="5">
        <v>35</v>
      </c>
      <c r="BE1177" s="5">
        <v>17.91</v>
      </c>
      <c r="BF1177" s="5">
        <v>16.14</v>
      </c>
      <c r="BG1177" s="5">
        <v>13.78</v>
      </c>
      <c r="BH1177" s="5">
        <v>19.35</v>
      </c>
      <c r="BI1177" s="5">
        <v>42.72</v>
      </c>
      <c r="BM1177" s="6">
        <f t="shared" si="288"/>
        <v>1</v>
      </c>
      <c r="BN1177" s="10">
        <f t="shared" si="289"/>
        <v>0</v>
      </c>
      <c r="BO1177" s="6">
        <f t="shared" si="290"/>
        <v>0</v>
      </c>
      <c r="BP1177" s="6">
        <f t="shared" si="291"/>
        <v>0</v>
      </c>
      <c r="BQ1177" s="6">
        <f t="shared" si="292"/>
        <v>0</v>
      </c>
      <c r="BR1177" s="10" t="str">
        <f t="shared" si="293"/>
        <v>停售</v>
      </c>
      <c r="BS1177" s="6" t="str">
        <f t="shared" si="303"/>
        <v>停售</v>
      </c>
    </row>
    <row r="1178" spans="1:71">
      <c r="A1178" s="6" t="str">
        <f t="shared" si="294"/>
        <v>NLB0DQBNSTJY</v>
      </c>
      <c r="B1178" s="6" t="str">
        <f t="shared" si="295"/>
        <v>NLX00271ZMRJ</v>
      </c>
      <c r="C1178" s="6" t="str">
        <f t="shared" si="296"/>
        <v>NLLM871003</v>
      </c>
      <c r="D1178" s="6" t="str">
        <f t="shared" si="297"/>
        <v>NLB0DQBNSTJYLM871003</v>
      </c>
      <c r="E1178" s="6" t="str">
        <f t="shared" si="298"/>
        <v>NLB0DQBNSTJYX00271ZMRJ</v>
      </c>
      <c r="F1178" s="6" t="str">
        <f t="shared" si="299"/>
        <v>NLLM871003X00271ZMRJ</v>
      </c>
      <c r="G1178" s="6" t="str">
        <f t="shared" si="300"/>
        <v>NLLM871003</v>
      </c>
      <c r="H1178" s="6" t="str">
        <f ca="1" t="shared" si="301"/>
        <v>老品</v>
      </c>
      <c r="I1178" s="10" t="str">
        <f t="shared" si="302"/>
        <v>清货款</v>
      </c>
      <c r="J1178" s="5" t="s">
        <v>7670</v>
      </c>
      <c r="K1178" s="5" t="s">
        <v>7671</v>
      </c>
      <c r="L1178" s="5" t="s">
        <v>7660</v>
      </c>
      <c r="M1178" s="5" t="s">
        <v>7672</v>
      </c>
      <c r="N1178" s="5" t="s">
        <v>7676</v>
      </c>
      <c r="O1178" s="5" t="s">
        <v>1902</v>
      </c>
      <c r="P1178" s="5" t="s">
        <v>4120</v>
      </c>
      <c r="Q1178" s="5" t="s">
        <v>5037</v>
      </c>
      <c r="R1178" s="5" t="s">
        <v>5038</v>
      </c>
      <c r="S1178" s="5" t="s">
        <v>2985</v>
      </c>
      <c r="T1178" s="5" t="s">
        <v>7652</v>
      </c>
      <c r="U1178" s="5" t="s">
        <v>5225</v>
      </c>
      <c r="V1178" s="5" t="s">
        <v>4134</v>
      </c>
      <c r="W1178" s="5" t="s">
        <v>4120</v>
      </c>
      <c r="X1178" s="5" t="s">
        <v>4135</v>
      </c>
      <c r="Y1178" s="5" t="s">
        <v>4299</v>
      </c>
      <c r="Z1178" s="5" t="s">
        <v>4694</v>
      </c>
      <c r="AA1178" s="5" t="s">
        <v>4120</v>
      </c>
      <c r="AB1178" s="5" t="s">
        <v>4137</v>
      </c>
      <c r="AC1178" s="5" t="s">
        <v>7658</v>
      </c>
      <c r="AD1178" s="5" t="s">
        <v>5032</v>
      </c>
      <c r="AE1178" s="5" t="s">
        <v>4140</v>
      </c>
      <c r="AF1178" s="5" t="s">
        <v>3009</v>
      </c>
      <c r="AG1178" s="5" t="s">
        <v>4394</v>
      </c>
      <c r="AH1178" s="5" t="s">
        <v>3009</v>
      </c>
      <c r="AI1178" s="5" t="s">
        <v>5059</v>
      </c>
      <c r="AJ1178" s="5" t="s">
        <v>4345</v>
      </c>
      <c r="AK1178" s="5">
        <v>6.39</v>
      </c>
      <c r="AL1178" s="5" t="s">
        <v>4145</v>
      </c>
      <c r="AM1178" s="5" t="s">
        <v>4146</v>
      </c>
      <c r="AN1178" s="5" t="s">
        <v>4696</v>
      </c>
      <c r="AO1178" s="5">
        <v>3</v>
      </c>
      <c r="AP1178" s="5">
        <v>500</v>
      </c>
      <c r="AQ1178" s="5" t="s">
        <v>7674</v>
      </c>
      <c r="AR1178" s="5" t="s">
        <v>7675</v>
      </c>
      <c r="AS1178" s="5">
        <v>45</v>
      </c>
      <c r="AT1178" s="5">
        <v>37.7</v>
      </c>
      <c r="AU1178" s="5">
        <v>32.3</v>
      </c>
      <c r="AV1178" s="5">
        <v>16.6</v>
      </c>
      <c r="AW1178" s="5">
        <v>14.84</v>
      </c>
      <c r="AX1178" s="5">
        <v>12.72</v>
      </c>
      <c r="AY1178" s="5">
        <v>6.54</v>
      </c>
      <c r="AZ1178" s="5">
        <v>6100</v>
      </c>
      <c r="BA1178" s="5">
        <v>13.47</v>
      </c>
      <c r="BB1178" s="5">
        <v>45.5</v>
      </c>
      <c r="BC1178" s="5">
        <v>41</v>
      </c>
      <c r="BD1178" s="5">
        <v>35</v>
      </c>
      <c r="BE1178" s="5">
        <v>17.91</v>
      </c>
      <c r="BF1178" s="5">
        <v>16.14</v>
      </c>
      <c r="BG1178" s="5">
        <v>13.78</v>
      </c>
      <c r="BH1178" s="5">
        <v>19.35</v>
      </c>
      <c r="BI1178" s="5">
        <v>42.72</v>
      </c>
      <c r="BM1178" s="6">
        <f t="shared" si="288"/>
        <v>1</v>
      </c>
      <c r="BN1178" s="10">
        <f t="shared" si="289"/>
        <v>0</v>
      </c>
      <c r="BO1178" s="6">
        <f t="shared" si="290"/>
        <v>0</v>
      </c>
      <c r="BP1178" s="6">
        <f t="shared" si="291"/>
        <v>0</v>
      </c>
      <c r="BQ1178" s="6">
        <f t="shared" si="292"/>
        <v>0</v>
      </c>
      <c r="BR1178" s="10" t="str">
        <f t="shared" si="293"/>
        <v>停售</v>
      </c>
      <c r="BS1178" s="6" t="str">
        <f t="shared" si="303"/>
        <v>停售</v>
      </c>
    </row>
    <row r="1179" spans="1:71">
      <c r="A1179" s="6" t="str">
        <f t="shared" si="294"/>
        <v>ESB0DQBNSTJY</v>
      </c>
      <c r="B1179" s="6" t="str">
        <f t="shared" si="295"/>
        <v>ESX00271ZMRJ</v>
      </c>
      <c r="C1179" s="6" t="str">
        <f t="shared" si="296"/>
        <v>ESLM871003</v>
      </c>
      <c r="D1179" s="6" t="str">
        <f t="shared" si="297"/>
        <v>ESB0DQBNSTJYLM871003</v>
      </c>
      <c r="E1179" s="6" t="str">
        <f t="shared" si="298"/>
        <v>ESB0DQBNSTJYX00271ZMRJ</v>
      </c>
      <c r="F1179" s="6" t="str">
        <f t="shared" si="299"/>
        <v>ESLM871003X00271ZMRJ</v>
      </c>
      <c r="G1179" s="6" t="str">
        <f t="shared" si="300"/>
        <v>ESLM871003</v>
      </c>
      <c r="H1179" s="6" t="str">
        <f ca="1" t="shared" si="301"/>
        <v>老品</v>
      </c>
      <c r="I1179" s="10" t="str">
        <f t="shared" si="302"/>
        <v>清货款</v>
      </c>
      <c r="J1179" s="5" t="s">
        <v>7670</v>
      </c>
      <c r="K1179" s="5" t="s">
        <v>7671</v>
      </c>
      <c r="L1179" s="5" t="s">
        <v>7661</v>
      </c>
      <c r="M1179" s="5" t="s">
        <v>7672</v>
      </c>
      <c r="N1179" s="5" t="s">
        <v>7676</v>
      </c>
      <c r="O1179" s="5" t="s">
        <v>1902</v>
      </c>
      <c r="P1179" s="5" t="s">
        <v>4120</v>
      </c>
      <c r="Q1179" s="5" t="s">
        <v>5040</v>
      </c>
      <c r="R1179" s="5" t="s">
        <v>5041</v>
      </c>
      <c r="S1179" s="5" t="s">
        <v>2985</v>
      </c>
      <c r="T1179" s="5" t="s">
        <v>7652</v>
      </c>
      <c r="U1179" s="5" t="s">
        <v>5225</v>
      </c>
      <c r="V1179" s="5" t="s">
        <v>4134</v>
      </c>
      <c r="W1179" s="5" t="s">
        <v>4120</v>
      </c>
      <c r="X1179" s="5" t="s">
        <v>4135</v>
      </c>
      <c r="Y1179" s="5" t="s">
        <v>4184</v>
      </c>
      <c r="Z1179" s="5" t="s">
        <v>4694</v>
      </c>
      <c r="AA1179" s="5" t="s">
        <v>4121</v>
      </c>
      <c r="AB1179" s="5" t="s">
        <v>4137</v>
      </c>
      <c r="AC1179" s="5" t="s">
        <v>7658</v>
      </c>
      <c r="AD1179" s="5" t="s">
        <v>5032</v>
      </c>
      <c r="AE1179" s="5" t="s">
        <v>4140</v>
      </c>
      <c r="AF1179" s="5" t="s">
        <v>3009</v>
      </c>
      <c r="AG1179" s="5" t="s">
        <v>4394</v>
      </c>
      <c r="AH1179" s="5" t="s">
        <v>3009</v>
      </c>
      <c r="AI1179" s="5" t="s">
        <v>5059</v>
      </c>
      <c r="AJ1179" s="5" t="s">
        <v>4345</v>
      </c>
      <c r="AK1179" s="5">
        <v>6.92</v>
      </c>
      <c r="AL1179" s="5" t="s">
        <v>4145</v>
      </c>
      <c r="AM1179" s="5" t="s">
        <v>4146</v>
      </c>
      <c r="AN1179" s="5" t="s">
        <v>4696</v>
      </c>
      <c r="AO1179" s="5">
        <v>3</v>
      </c>
      <c r="AP1179" s="5">
        <v>500</v>
      </c>
      <c r="AQ1179" s="5" t="s">
        <v>7674</v>
      </c>
      <c r="AR1179" s="5" t="s">
        <v>7675</v>
      </c>
      <c r="AS1179" s="5">
        <v>45</v>
      </c>
      <c r="AT1179" s="5">
        <v>37.7</v>
      </c>
      <c r="AU1179" s="5">
        <v>32.3</v>
      </c>
      <c r="AV1179" s="5">
        <v>16.6</v>
      </c>
      <c r="AW1179" s="5">
        <v>14.84</v>
      </c>
      <c r="AX1179" s="5">
        <v>12.72</v>
      </c>
      <c r="AY1179" s="5">
        <v>6.54</v>
      </c>
      <c r="AZ1179" s="5">
        <v>6100</v>
      </c>
      <c r="BA1179" s="5">
        <v>13.47</v>
      </c>
      <c r="BB1179" s="5">
        <v>45.5</v>
      </c>
      <c r="BC1179" s="5">
        <v>41</v>
      </c>
      <c r="BD1179" s="5">
        <v>35</v>
      </c>
      <c r="BE1179" s="5">
        <v>17.91</v>
      </c>
      <c r="BF1179" s="5">
        <v>16.14</v>
      </c>
      <c r="BG1179" s="5">
        <v>13.78</v>
      </c>
      <c r="BH1179" s="5">
        <v>19.35</v>
      </c>
      <c r="BI1179" s="5">
        <v>42.72</v>
      </c>
      <c r="BM1179" s="6">
        <f t="shared" si="288"/>
        <v>1</v>
      </c>
      <c r="BN1179" s="10">
        <f t="shared" si="289"/>
        <v>0</v>
      </c>
      <c r="BO1179" s="6">
        <f t="shared" si="290"/>
        <v>0</v>
      </c>
      <c r="BP1179" s="6">
        <f t="shared" si="291"/>
        <v>0</v>
      </c>
      <c r="BQ1179" s="6">
        <f t="shared" si="292"/>
        <v>0</v>
      </c>
      <c r="BR1179" s="10" t="str">
        <f t="shared" si="293"/>
        <v>停售</v>
      </c>
      <c r="BS1179" s="6" t="str">
        <f t="shared" si="303"/>
        <v>停售</v>
      </c>
    </row>
    <row r="1180" spans="1:71">
      <c r="A1180" s="6" t="str">
        <f t="shared" si="294"/>
        <v>ITB0DQBNSTJY</v>
      </c>
      <c r="B1180" s="6" t="str">
        <f t="shared" si="295"/>
        <v>ITX00271ZMRJ</v>
      </c>
      <c r="C1180" s="6" t="str">
        <f t="shared" si="296"/>
        <v>ITLM871003</v>
      </c>
      <c r="D1180" s="6" t="str">
        <f t="shared" si="297"/>
        <v>ITB0DQBNSTJYLM871003</v>
      </c>
      <c r="E1180" s="6" t="str">
        <f t="shared" si="298"/>
        <v>ITB0DQBNSTJYX00271ZMRJ</v>
      </c>
      <c r="F1180" s="6" t="str">
        <f t="shared" si="299"/>
        <v>ITLM871003X00271ZMRJ</v>
      </c>
      <c r="G1180" s="6" t="str">
        <f t="shared" si="300"/>
        <v>ITLM871003</v>
      </c>
      <c r="H1180" s="6" t="str">
        <f ca="1" t="shared" si="301"/>
        <v>老品</v>
      </c>
      <c r="I1180" s="10" t="str">
        <f t="shared" si="302"/>
        <v>清货款</v>
      </c>
      <c r="J1180" s="5" t="s">
        <v>7670</v>
      </c>
      <c r="K1180" s="5" t="s">
        <v>7671</v>
      </c>
      <c r="L1180" s="5" t="s">
        <v>7662</v>
      </c>
      <c r="M1180" s="5" t="s">
        <v>7672</v>
      </c>
      <c r="N1180" s="5" t="s">
        <v>7676</v>
      </c>
      <c r="O1180" s="5" t="s">
        <v>1902</v>
      </c>
      <c r="P1180" s="5" t="s">
        <v>4120</v>
      </c>
      <c r="Q1180" s="5" t="s">
        <v>5042</v>
      </c>
      <c r="R1180" s="5" t="s">
        <v>5043</v>
      </c>
      <c r="S1180" s="5" t="s">
        <v>2985</v>
      </c>
      <c r="T1180" s="5" t="s">
        <v>7652</v>
      </c>
      <c r="U1180" s="5" t="s">
        <v>5225</v>
      </c>
      <c r="V1180" s="5" t="s">
        <v>4134</v>
      </c>
      <c r="W1180" s="5" t="s">
        <v>4120</v>
      </c>
      <c r="X1180" s="5" t="s">
        <v>4135</v>
      </c>
      <c r="Y1180" s="5" t="s">
        <v>4136</v>
      </c>
      <c r="Z1180" s="5" t="s">
        <v>4694</v>
      </c>
      <c r="AA1180" s="5" t="s">
        <v>4120</v>
      </c>
      <c r="AB1180" s="5" t="s">
        <v>4137</v>
      </c>
      <c r="AC1180" s="5" t="s">
        <v>7658</v>
      </c>
      <c r="AD1180" s="5" t="s">
        <v>5032</v>
      </c>
      <c r="AE1180" s="5" t="s">
        <v>4140</v>
      </c>
      <c r="AF1180" s="5" t="s">
        <v>3009</v>
      </c>
      <c r="AG1180" s="5" t="s">
        <v>4394</v>
      </c>
      <c r="AH1180" s="5" t="s">
        <v>3009</v>
      </c>
      <c r="AI1180" s="5" t="s">
        <v>5059</v>
      </c>
      <c r="AJ1180" s="5" t="s">
        <v>4345</v>
      </c>
      <c r="AK1180" s="5">
        <v>7.73</v>
      </c>
      <c r="AL1180" s="5" t="s">
        <v>4145</v>
      </c>
      <c r="AM1180" s="5" t="s">
        <v>4146</v>
      </c>
      <c r="AN1180" s="5" t="s">
        <v>4696</v>
      </c>
      <c r="AO1180" s="5">
        <v>3</v>
      </c>
      <c r="AP1180" s="5">
        <v>500</v>
      </c>
      <c r="AQ1180" s="5" t="s">
        <v>7674</v>
      </c>
      <c r="AR1180" s="5" t="s">
        <v>7675</v>
      </c>
      <c r="AS1180" s="5">
        <v>45</v>
      </c>
      <c r="AT1180" s="5">
        <v>37.7</v>
      </c>
      <c r="AU1180" s="5">
        <v>32.3</v>
      </c>
      <c r="AV1180" s="5">
        <v>16.6</v>
      </c>
      <c r="AW1180" s="5">
        <v>14.84</v>
      </c>
      <c r="AX1180" s="5">
        <v>12.72</v>
      </c>
      <c r="AY1180" s="5">
        <v>6.54</v>
      </c>
      <c r="AZ1180" s="5">
        <v>6100</v>
      </c>
      <c r="BA1180" s="5">
        <v>13.47</v>
      </c>
      <c r="BB1180" s="5">
        <v>45.5</v>
      </c>
      <c r="BC1180" s="5">
        <v>41</v>
      </c>
      <c r="BD1180" s="5">
        <v>35</v>
      </c>
      <c r="BE1180" s="5">
        <v>17.91</v>
      </c>
      <c r="BF1180" s="5">
        <v>16.14</v>
      </c>
      <c r="BG1180" s="5">
        <v>13.78</v>
      </c>
      <c r="BH1180" s="5">
        <v>19.35</v>
      </c>
      <c r="BI1180" s="5">
        <v>42.72</v>
      </c>
      <c r="BM1180" s="6">
        <f t="shared" si="288"/>
        <v>1</v>
      </c>
      <c r="BN1180" s="10">
        <f t="shared" si="289"/>
        <v>0</v>
      </c>
      <c r="BO1180" s="6">
        <f t="shared" si="290"/>
        <v>0</v>
      </c>
      <c r="BP1180" s="6">
        <f t="shared" si="291"/>
        <v>0</v>
      </c>
      <c r="BQ1180" s="6">
        <f t="shared" si="292"/>
        <v>0</v>
      </c>
      <c r="BR1180" s="10" t="str">
        <f t="shared" si="293"/>
        <v>停售</v>
      </c>
      <c r="BS1180" s="6" t="str">
        <f t="shared" si="303"/>
        <v>停售</v>
      </c>
    </row>
    <row r="1181" spans="1:71">
      <c r="A1181" s="6" t="str">
        <f t="shared" si="294"/>
        <v>USB0DSFPRTWM</v>
      </c>
      <c r="B1181" s="6" t="str">
        <f t="shared" si="295"/>
        <v>USX004IY43WV</v>
      </c>
      <c r="C1181" s="6" t="str">
        <f t="shared" si="296"/>
        <v>USLM874001</v>
      </c>
      <c r="D1181" s="6" t="str">
        <f t="shared" si="297"/>
        <v>USB0DSFPRTWMLM874001</v>
      </c>
      <c r="E1181" s="6" t="str">
        <f t="shared" si="298"/>
        <v>USB0DSFPRTWMX004IY43WV</v>
      </c>
      <c r="F1181" s="6" t="str">
        <f t="shared" si="299"/>
        <v>USLM874001X004IY43WV</v>
      </c>
      <c r="G1181" s="6" t="str">
        <f t="shared" si="300"/>
        <v>USLM874001</v>
      </c>
      <c r="H1181" s="6" t="str">
        <f ca="1" t="shared" si="301"/>
        <v>老品</v>
      </c>
      <c r="I1181" s="10" t="str">
        <f t="shared" si="302"/>
        <v>停售</v>
      </c>
      <c r="J1181" s="5" t="s">
        <v>7677</v>
      </c>
      <c r="K1181" s="5" t="s">
        <v>7678</v>
      </c>
      <c r="L1181" s="5" t="s">
        <v>7679</v>
      </c>
      <c r="M1181" s="5" t="s">
        <v>7679</v>
      </c>
      <c r="N1181" s="5" t="s">
        <v>7680</v>
      </c>
      <c r="O1181" s="5" t="s">
        <v>7681</v>
      </c>
      <c r="P1181" s="5" t="s">
        <v>4120</v>
      </c>
      <c r="Q1181" s="5" t="s">
        <v>7682</v>
      </c>
      <c r="R1181" s="5" t="s">
        <v>2288</v>
      </c>
      <c r="S1181" s="5" t="s">
        <v>3013</v>
      </c>
      <c r="T1181" s="5" t="s">
        <v>3002</v>
      </c>
      <c r="U1181" s="5" t="s">
        <v>5225</v>
      </c>
      <c r="V1181" s="5" t="s">
        <v>4134</v>
      </c>
      <c r="W1181" s="5" t="s">
        <v>4120</v>
      </c>
      <c r="X1181" s="5" t="s">
        <v>4135</v>
      </c>
      <c r="Y1181" s="5" t="s">
        <v>4136</v>
      </c>
      <c r="Z1181" s="5" t="s">
        <v>4124</v>
      </c>
      <c r="AA1181" s="5" t="s">
        <v>4120</v>
      </c>
      <c r="AB1181" s="5" t="s">
        <v>4137</v>
      </c>
      <c r="AC1181" s="5" t="s">
        <v>7683</v>
      </c>
      <c r="AD1181" s="5" t="s">
        <v>4194</v>
      </c>
      <c r="AE1181" s="5" t="s">
        <v>4140</v>
      </c>
      <c r="AF1181" s="5" t="s">
        <v>3006</v>
      </c>
      <c r="AG1181" s="5" t="s">
        <v>4141</v>
      </c>
      <c r="AH1181" s="5" t="s">
        <v>7684</v>
      </c>
      <c r="AI1181" s="5" t="s">
        <v>7685</v>
      </c>
      <c r="AJ1181" s="5" t="s">
        <v>4345</v>
      </c>
      <c r="AK1181" s="5">
        <v>12.65</v>
      </c>
      <c r="AL1181" s="5" t="s">
        <v>4145</v>
      </c>
      <c r="AM1181" s="5" t="s">
        <v>4146</v>
      </c>
      <c r="AN1181" s="5" t="s">
        <v>4146</v>
      </c>
      <c r="AO1181" s="5">
        <v>6</v>
      </c>
      <c r="AP1181" s="5">
        <v>500</v>
      </c>
      <c r="AQ1181" s="5" t="s">
        <v>7686</v>
      </c>
      <c r="AR1181" s="5" t="s">
        <v>7687</v>
      </c>
      <c r="AS1181" s="5">
        <v>30</v>
      </c>
      <c r="AT1181" s="5">
        <v>36.5</v>
      </c>
      <c r="AU1181" s="5">
        <v>17.5</v>
      </c>
      <c r="AV1181" s="5">
        <v>17</v>
      </c>
      <c r="AW1181" s="5">
        <v>14.37</v>
      </c>
      <c r="AX1181" s="5">
        <v>6.89</v>
      </c>
      <c r="AY1181" s="5">
        <v>6.69</v>
      </c>
      <c r="AZ1181" s="5">
        <v>1993.5</v>
      </c>
      <c r="BA1181" s="5">
        <v>4.4</v>
      </c>
      <c r="BB1181" s="5">
        <v>55</v>
      </c>
      <c r="BC1181" s="5">
        <v>43</v>
      </c>
      <c r="BD1181" s="5">
        <v>39</v>
      </c>
      <c r="BE1181" s="5">
        <v>21.65</v>
      </c>
      <c r="BF1181" s="5">
        <v>16.93</v>
      </c>
      <c r="BG1181" s="5">
        <v>15.35</v>
      </c>
      <c r="BH1181" s="5">
        <v>12.95</v>
      </c>
      <c r="BI1181" s="5">
        <v>28.59</v>
      </c>
      <c r="BM1181" s="6">
        <f t="shared" si="288"/>
        <v>1</v>
      </c>
      <c r="BN1181" s="10">
        <f t="shared" si="289"/>
        <v>0</v>
      </c>
      <c r="BO1181" s="6">
        <f t="shared" si="290"/>
        <v>0</v>
      </c>
      <c r="BP1181" s="6">
        <f t="shared" si="291"/>
        <v>0</v>
      </c>
      <c r="BQ1181" s="6">
        <f t="shared" si="292"/>
        <v>0</v>
      </c>
      <c r="BR1181" s="10" t="str">
        <f t="shared" si="293"/>
        <v>停售</v>
      </c>
      <c r="BS1181" s="6" t="str">
        <f t="shared" si="303"/>
        <v>停售</v>
      </c>
    </row>
    <row r="1182" spans="1:71">
      <c r="A1182" s="6" t="str">
        <f t="shared" si="294"/>
        <v>USB0DRF5SYHJ</v>
      </c>
      <c r="B1182" s="6" t="str">
        <f t="shared" si="295"/>
        <v>USX004IGKKFX</v>
      </c>
      <c r="C1182" s="6" t="str">
        <f t="shared" si="296"/>
        <v>USLM875002</v>
      </c>
      <c r="D1182" s="6" t="str">
        <f t="shared" si="297"/>
        <v>USB0DRF5SYHJLM875002</v>
      </c>
      <c r="E1182" s="6" t="str">
        <f t="shared" si="298"/>
        <v>USB0DRF5SYHJX004IGKKFX</v>
      </c>
      <c r="F1182" s="6" t="str">
        <f t="shared" si="299"/>
        <v>USLM875002X004IGKKFX</v>
      </c>
      <c r="G1182" s="6" t="str">
        <f t="shared" si="300"/>
        <v>USLM875002</v>
      </c>
      <c r="H1182" s="6" t="str">
        <f ca="1" t="shared" si="301"/>
        <v>老品</v>
      </c>
      <c r="I1182" s="10" t="str">
        <f t="shared" si="302"/>
        <v>停售</v>
      </c>
      <c r="J1182" s="5" t="s">
        <v>7688</v>
      </c>
      <c r="K1182" s="5" t="s">
        <v>7689</v>
      </c>
      <c r="L1182" s="5" t="s">
        <v>7690</v>
      </c>
      <c r="M1182" s="5" t="s">
        <v>7690</v>
      </c>
      <c r="N1182" s="5" t="s">
        <v>7691</v>
      </c>
      <c r="O1182" s="5" t="s">
        <v>7692</v>
      </c>
      <c r="P1182" s="5" t="s">
        <v>4120</v>
      </c>
      <c r="Q1182" s="5" t="s">
        <v>7682</v>
      </c>
      <c r="R1182" s="5" t="s">
        <v>2288</v>
      </c>
      <c r="S1182" s="5" t="s">
        <v>3013</v>
      </c>
      <c r="T1182" s="5" t="s">
        <v>7652</v>
      </c>
      <c r="U1182" s="5" t="s">
        <v>5225</v>
      </c>
      <c r="V1182" s="5" t="s">
        <v>4134</v>
      </c>
      <c r="W1182" s="5" t="s">
        <v>4120</v>
      </c>
      <c r="X1182" s="5" t="s">
        <v>4135</v>
      </c>
      <c r="Y1182" s="5" t="s">
        <v>4136</v>
      </c>
      <c r="Z1182" s="5" t="s">
        <v>4124</v>
      </c>
      <c r="AA1182" s="5" t="s">
        <v>4120</v>
      </c>
      <c r="AB1182" s="5" t="s">
        <v>4137</v>
      </c>
      <c r="AC1182" s="5" t="s">
        <v>5334</v>
      </c>
      <c r="AD1182" s="5" t="s">
        <v>5032</v>
      </c>
      <c r="AE1182" s="5" t="s">
        <v>4140</v>
      </c>
      <c r="AF1182" s="5" t="s">
        <v>3006</v>
      </c>
      <c r="AG1182" s="5" t="s">
        <v>4141</v>
      </c>
      <c r="AH1182" s="5" t="s">
        <v>3006</v>
      </c>
      <c r="AI1182" s="5" t="s">
        <v>5059</v>
      </c>
      <c r="AJ1182" s="5" t="s">
        <v>4688</v>
      </c>
      <c r="AK1182" s="5">
        <v>8.28</v>
      </c>
      <c r="AL1182" s="5" t="s">
        <v>4145</v>
      </c>
      <c r="AM1182" s="5" t="s">
        <v>4146</v>
      </c>
      <c r="AN1182" s="5" t="s">
        <v>4146</v>
      </c>
      <c r="AO1182" s="5">
        <v>5</v>
      </c>
      <c r="AP1182" s="5">
        <v>1000</v>
      </c>
      <c r="AQ1182" s="5" t="s">
        <v>7693</v>
      </c>
      <c r="AR1182" s="5" t="s">
        <v>7694</v>
      </c>
      <c r="AS1182" s="5">
        <v>40</v>
      </c>
      <c r="AT1182" s="5">
        <v>39</v>
      </c>
      <c r="AU1182" s="5">
        <v>33</v>
      </c>
      <c r="AV1182" s="5">
        <v>8</v>
      </c>
      <c r="AW1182" s="5">
        <v>15.35</v>
      </c>
      <c r="AX1182" s="5">
        <v>12.99</v>
      </c>
      <c r="AY1182" s="5">
        <v>3.15</v>
      </c>
      <c r="AZ1182" s="5">
        <v>3100</v>
      </c>
      <c r="BA1182" s="5">
        <v>6.84</v>
      </c>
      <c r="BB1182" s="5">
        <v>40</v>
      </c>
      <c r="BC1182" s="5">
        <v>39</v>
      </c>
      <c r="BD1182" s="5">
        <v>33.5</v>
      </c>
      <c r="BE1182" s="5">
        <v>15.75</v>
      </c>
      <c r="BF1182" s="5">
        <v>15.35</v>
      </c>
      <c r="BG1182" s="5">
        <v>13.19</v>
      </c>
      <c r="BH1182" s="5">
        <v>16.7</v>
      </c>
      <c r="BI1182" s="5">
        <v>36.87</v>
      </c>
      <c r="BM1182" s="6">
        <f t="shared" si="288"/>
        <v>1</v>
      </c>
      <c r="BN1182" s="10">
        <f t="shared" si="289"/>
        <v>0</v>
      </c>
      <c r="BO1182" s="6">
        <f t="shared" si="290"/>
        <v>0</v>
      </c>
      <c r="BP1182" s="6">
        <f t="shared" si="291"/>
        <v>0</v>
      </c>
      <c r="BQ1182" s="6">
        <f t="shared" si="292"/>
        <v>0</v>
      </c>
      <c r="BR1182" s="10" t="str">
        <f t="shared" si="293"/>
        <v>停售</v>
      </c>
      <c r="BS1182" s="6" t="str">
        <f t="shared" si="303"/>
        <v>停售</v>
      </c>
    </row>
    <row r="1183" spans="1:71">
      <c r="A1183" s="6" t="str">
        <f t="shared" si="294"/>
        <v>UKB0DQBPFK35</v>
      </c>
      <c r="B1183" s="6" t="str">
        <f t="shared" si="295"/>
        <v>UKX002726KG5</v>
      </c>
      <c r="C1183" s="6" t="str">
        <f t="shared" si="296"/>
        <v>UKLM876001</v>
      </c>
      <c r="D1183" s="6" t="str">
        <f t="shared" si="297"/>
        <v>UKB0DQBPFK35LM876001</v>
      </c>
      <c r="E1183" s="6" t="str">
        <f t="shared" si="298"/>
        <v>UKB0DQBPFK35X002726KG5</v>
      </c>
      <c r="F1183" s="6" t="str">
        <f t="shared" si="299"/>
        <v>UKLM876001X002726KG5</v>
      </c>
      <c r="G1183" s="6" t="str">
        <f t="shared" si="300"/>
        <v>UKLM876001</v>
      </c>
      <c r="H1183" s="6" t="str">
        <f ca="1" t="shared" si="301"/>
        <v>老品</v>
      </c>
      <c r="I1183" s="10" t="str">
        <f t="shared" si="302"/>
        <v>清货款</v>
      </c>
      <c r="J1183" s="5" t="s">
        <v>7695</v>
      </c>
      <c r="K1183" s="5" t="s">
        <v>7696</v>
      </c>
      <c r="L1183" s="5" t="s">
        <v>7697</v>
      </c>
      <c r="M1183" s="5" t="s">
        <v>7698</v>
      </c>
      <c r="N1183" s="5" t="s">
        <v>7699</v>
      </c>
      <c r="O1183" s="5" t="s">
        <v>1904</v>
      </c>
      <c r="P1183" s="5" t="s">
        <v>4120</v>
      </c>
      <c r="Q1183" s="5" t="s">
        <v>4746</v>
      </c>
      <c r="R1183" s="5" t="s">
        <v>1532</v>
      </c>
      <c r="S1183" s="5" t="s">
        <v>2985</v>
      </c>
      <c r="T1183" s="5" t="s">
        <v>3002</v>
      </c>
      <c r="U1183" s="5" t="s">
        <v>5225</v>
      </c>
      <c r="V1183" s="5" t="s">
        <v>4134</v>
      </c>
      <c r="W1183" s="5" t="s">
        <v>4120</v>
      </c>
      <c r="X1183" s="5" t="s">
        <v>4155</v>
      </c>
      <c r="Y1183" s="5" t="s">
        <v>4136</v>
      </c>
      <c r="Z1183" s="5" t="s">
        <v>4694</v>
      </c>
      <c r="AA1183" s="5" t="s">
        <v>4120</v>
      </c>
      <c r="AB1183" s="5" t="s">
        <v>4137</v>
      </c>
      <c r="AC1183" s="5" t="s">
        <v>7653</v>
      </c>
      <c r="AD1183" s="5" t="s">
        <v>5032</v>
      </c>
      <c r="AE1183" s="5" t="s">
        <v>4140</v>
      </c>
      <c r="AF1183" s="5" t="s">
        <v>3009</v>
      </c>
      <c r="AG1183" s="5" t="s">
        <v>4394</v>
      </c>
      <c r="AH1183" s="5" t="s">
        <v>3009</v>
      </c>
      <c r="AI1183" s="5" t="s">
        <v>7685</v>
      </c>
      <c r="AJ1183" s="5" t="s">
        <v>4688</v>
      </c>
      <c r="AK1183" s="5">
        <v>4.58</v>
      </c>
      <c r="AL1183" s="5" t="s">
        <v>4145</v>
      </c>
      <c r="AM1183" s="5" t="s">
        <v>4146</v>
      </c>
      <c r="AN1183" s="5" t="s">
        <v>4696</v>
      </c>
      <c r="AO1183" s="5">
        <v>6</v>
      </c>
      <c r="AP1183" s="5">
        <v>500</v>
      </c>
      <c r="AQ1183" s="5" t="s">
        <v>7700</v>
      </c>
      <c r="AR1183" s="5" t="s">
        <v>7701</v>
      </c>
      <c r="AS1183" s="5">
        <v>40</v>
      </c>
      <c r="AT1183" s="5">
        <v>40.5</v>
      </c>
      <c r="AU1183" s="5">
        <v>31</v>
      </c>
      <c r="AV1183" s="5">
        <v>9.5</v>
      </c>
      <c r="AW1183" s="5">
        <v>15.94</v>
      </c>
      <c r="AX1183" s="5">
        <v>12.2</v>
      </c>
      <c r="AY1183" s="5">
        <v>3.74</v>
      </c>
      <c r="AZ1183" s="5">
        <v>2830</v>
      </c>
      <c r="BA1183" s="5">
        <v>6.25</v>
      </c>
      <c r="BB1183" s="5">
        <v>49</v>
      </c>
      <c r="BC1183" s="5">
        <v>42</v>
      </c>
      <c r="BD1183" s="5">
        <v>32</v>
      </c>
      <c r="BE1183" s="5">
        <v>19.29</v>
      </c>
      <c r="BF1183" s="5">
        <v>16.54</v>
      </c>
      <c r="BG1183" s="5">
        <v>12.6</v>
      </c>
      <c r="BH1183" s="5">
        <v>18</v>
      </c>
      <c r="BI1183" s="5">
        <v>39.74</v>
      </c>
      <c r="BM1183" s="6">
        <f t="shared" si="288"/>
        <v>1</v>
      </c>
      <c r="BN1183" s="10">
        <f t="shared" si="289"/>
        <v>0</v>
      </c>
      <c r="BO1183" s="6">
        <f t="shared" si="290"/>
        <v>0</v>
      </c>
      <c r="BP1183" s="6">
        <f t="shared" si="291"/>
        <v>0</v>
      </c>
      <c r="BQ1183" s="6">
        <f t="shared" si="292"/>
        <v>0</v>
      </c>
      <c r="BR1183" s="10" t="str">
        <f t="shared" si="293"/>
        <v>停售</v>
      </c>
      <c r="BS1183" s="6" t="str">
        <f t="shared" si="303"/>
        <v>停售</v>
      </c>
    </row>
    <row r="1184" spans="1:71">
      <c r="A1184" s="6" t="str">
        <f t="shared" si="294"/>
        <v>DEB0DQBPFK35</v>
      </c>
      <c r="B1184" s="6" t="str">
        <f t="shared" si="295"/>
        <v>DEX002728GXZ</v>
      </c>
      <c r="C1184" s="6" t="str">
        <f t="shared" si="296"/>
        <v>DELM876001</v>
      </c>
      <c r="D1184" s="6" t="str">
        <f t="shared" si="297"/>
        <v>DEB0DQBPFK35LM876001</v>
      </c>
      <c r="E1184" s="6" t="str">
        <f t="shared" si="298"/>
        <v>DEB0DQBPFK35X002728GXZ</v>
      </c>
      <c r="F1184" s="6" t="str">
        <f t="shared" si="299"/>
        <v>DELM876001X002728GXZ</v>
      </c>
      <c r="G1184" s="6" t="str">
        <f t="shared" si="300"/>
        <v>DELM876001</v>
      </c>
      <c r="H1184" s="6" t="str">
        <f ca="1" t="shared" si="301"/>
        <v>老品</v>
      </c>
      <c r="I1184" s="10" t="str">
        <f t="shared" si="302"/>
        <v>清货款</v>
      </c>
      <c r="J1184" s="5" t="s">
        <v>7695</v>
      </c>
      <c r="K1184" s="5" t="s">
        <v>7696</v>
      </c>
      <c r="L1184" s="5" t="s">
        <v>7702</v>
      </c>
      <c r="M1184" s="5" t="s">
        <v>7698</v>
      </c>
      <c r="N1184" s="5" t="s">
        <v>7703</v>
      </c>
      <c r="O1184" s="5" t="s">
        <v>1906</v>
      </c>
      <c r="P1184" s="5" t="s">
        <v>4154</v>
      </c>
      <c r="Q1184" s="5" t="s">
        <v>4693</v>
      </c>
      <c r="R1184" s="5" t="s">
        <v>1525</v>
      </c>
      <c r="S1184" s="5" t="s">
        <v>2985</v>
      </c>
      <c r="T1184" s="5" t="s">
        <v>3002</v>
      </c>
      <c r="U1184" s="5" t="s">
        <v>5225</v>
      </c>
      <c r="V1184" s="5" t="s">
        <v>4134</v>
      </c>
      <c r="W1184" s="5" t="s">
        <v>4121</v>
      </c>
      <c r="X1184" s="5" t="s">
        <v>4155</v>
      </c>
      <c r="Y1184" s="5" t="s">
        <v>4184</v>
      </c>
      <c r="Z1184" s="5" t="s">
        <v>4694</v>
      </c>
      <c r="AA1184" s="5" t="s">
        <v>4121</v>
      </c>
      <c r="AB1184" s="5" t="s">
        <v>4137</v>
      </c>
      <c r="AC1184" s="5" t="s">
        <v>7658</v>
      </c>
      <c r="AD1184" s="5" t="s">
        <v>5032</v>
      </c>
      <c r="AE1184" s="5" t="s">
        <v>4140</v>
      </c>
      <c r="AF1184" s="5" t="s">
        <v>3009</v>
      </c>
      <c r="AG1184" s="5" t="s">
        <v>4394</v>
      </c>
      <c r="AH1184" s="5" t="s">
        <v>3009</v>
      </c>
      <c r="AI1184" s="5" t="s">
        <v>7685</v>
      </c>
      <c r="AJ1184" s="5" t="s">
        <v>4688</v>
      </c>
      <c r="AK1184" s="5">
        <v>4.37</v>
      </c>
      <c r="AL1184" s="5" t="s">
        <v>4145</v>
      </c>
      <c r="AM1184" s="5" t="s">
        <v>4146</v>
      </c>
      <c r="AN1184" s="5" t="s">
        <v>4696</v>
      </c>
      <c r="AO1184" s="5">
        <v>6</v>
      </c>
      <c r="AP1184" s="5">
        <v>500</v>
      </c>
      <c r="AQ1184" s="5" t="s">
        <v>7700</v>
      </c>
      <c r="AR1184" s="5" t="s">
        <v>7701</v>
      </c>
      <c r="AS1184" s="5">
        <v>40</v>
      </c>
      <c r="AT1184" s="5">
        <v>40.5</v>
      </c>
      <c r="AU1184" s="5">
        <v>31</v>
      </c>
      <c r="AV1184" s="5">
        <v>9.5</v>
      </c>
      <c r="AW1184" s="5">
        <v>15.94</v>
      </c>
      <c r="AX1184" s="5">
        <v>12.2</v>
      </c>
      <c r="AY1184" s="5">
        <v>3.74</v>
      </c>
      <c r="AZ1184" s="5">
        <v>2830</v>
      </c>
      <c r="BA1184" s="5">
        <v>6.25</v>
      </c>
      <c r="BB1184" s="5">
        <v>49</v>
      </c>
      <c r="BC1184" s="5">
        <v>42</v>
      </c>
      <c r="BD1184" s="5">
        <v>32</v>
      </c>
      <c r="BE1184" s="5">
        <v>19.29</v>
      </c>
      <c r="BF1184" s="5">
        <v>16.54</v>
      </c>
      <c r="BG1184" s="5">
        <v>12.6</v>
      </c>
      <c r="BH1184" s="5">
        <v>18</v>
      </c>
      <c r="BI1184" s="5">
        <v>39.74</v>
      </c>
      <c r="BM1184" s="6">
        <f t="shared" si="288"/>
        <v>0</v>
      </c>
      <c r="BN1184" s="10">
        <f t="shared" si="289"/>
        <v>1</v>
      </c>
      <c r="BO1184" s="6">
        <f t="shared" si="290"/>
        <v>0</v>
      </c>
      <c r="BP1184" s="6">
        <f t="shared" si="291"/>
        <v>0</v>
      </c>
      <c r="BQ1184" s="6">
        <f t="shared" si="292"/>
        <v>0</v>
      </c>
      <c r="BR1184" s="10" t="str">
        <f t="shared" si="293"/>
        <v>清货在售</v>
      </c>
      <c r="BS1184" s="6" t="str">
        <f t="shared" si="303"/>
        <v>清货款</v>
      </c>
    </row>
    <row r="1185" spans="1:71">
      <c r="A1185" s="6" t="str">
        <f t="shared" si="294"/>
        <v>NLB0DQBPFK35</v>
      </c>
      <c r="B1185" s="6" t="str">
        <f t="shared" si="295"/>
        <v>NLX002728GXZ</v>
      </c>
      <c r="C1185" s="6" t="str">
        <f t="shared" si="296"/>
        <v>NLLM876001</v>
      </c>
      <c r="D1185" s="6" t="str">
        <f t="shared" si="297"/>
        <v>NLB0DQBPFK35LM876001</v>
      </c>
      <c r="E1185" s="6" t="str">
        <f t="shared" si="298"/>
        <v>NLB0DQBPFK35X002728GXZ</v>
      </c>
      <c r="F1185" s="6" t="str">
        <f t="shared" si="299"/>
        <v>NLLM876001X002728GXZ</v>
      </c>
      <c r="G1185" s="6" t="str">
        <f t="shared" si="300"/>
        <v>NLLM876001</v>
      </c>
      <c r="H1185" s="6" t="str">
        <f ca="1" t="shared" si="301"/>
        <v>老品</v>
      </c>
      <c r="I1185" s="10" t="str">
        <f t="shared" si="302"/>
        <v>清货款</v>
      </c>
      <c r="J1185" s="5" t="s">
        <v>7695</v>
      </c>
      <c r="K1185" s="5" t="s">
        <v>7696</v>
      </c>
      <c r="L1185" s="5" t="s">
        <v>7704</v>
      </c>
      <c r="M1185" s="5" t="s">
        <v>7698</v>
      </c>
      <c r="N1185" s="5" t="s">
        <v>7703</v>
      </c>
      <c r="O1185" s="5" t="s">
        <v>1906</v>
      </c>
      <c r="P1185" s="5" t="s">
        <v>4154</v>
      </c>
      <c r="Q1185" s="5" t="s">
        <v>5037</v>
      </c>
      <c r="R1185" s="5" t="s">
        <v>5038</v>
      </c>
      <c r="S1185" s="5" t="s">
        <v>2985</v>
      </c>
      <c r="T1185" s="5" t="s">
        <v>3002</v>
      </c>
      <c r="U1185" s="5" t="s">
        <v>5225</v>
      </c>
      <c r="V1185" s="5" t="s">
        <v>4134</v>
      </c>
      <c r="W1185" s="5" t="s">
        <v>4121</v>
      </c>
      <c r="X1185" s="5" t="s">
        <v>4155</v>
      </c>
      <c r="Y1185" s="5" t="s">
        <v>4184</v>
      </c>
      <c r="Z1185" s="5" t="s">
        <v>4694</v>
      </c>
      <c r="AA1185" s="5" t="s">
        <v>4121</v>
      </c>
      <c r="AB1185" s="5" t="s">
        <v>4137</v>
      </c>
      <c r="AC1185" s="5" t="s">
        <v>7658</v>
      </c>
      <c r="AD1185" s="5" t="s">
        <v>5032</v>
      </c>
      <c r="AE1185" s="5" t="s">
        <v>4140</v>
      </c>
      <c r="AF1185" s="5" t="s">
        <v>3009</v>
      </c>
      <c r="AG1185" s="5" t="s">
        <v>4394</v>
      </c>
      <c r="AH1185" s="5" t="s">
        <v>3009</v>
      </c>
      <c r="AI1185" s="5" t="s">
        <v>7685</v>
      </c>
      <c r="AJ1185" s="5" t="s">
        <v>4688</v>
      </c>
      <c r="AK1185" s="5">
        <v>4.82</v>
      </c>
      <c r="AL1185" s="5" t="s">
        <v>4145</v>
      </c>
      <c r="AM1185" s="5" t="s">
        <v>4146</v>
      </c>
      <c r="AN1185" s="5" t="s">
        <v>4696</v>
      </c>
      <c r="AO1185" s="5">
        <v>6</v>
      </c>
      <c r="AP1185" s="5">
        <v>500</v>
      </c>
      <c r="AQ1185" s="5" t="s">
        <v>7700</v>
      </c>
      <c r="AR1185" s="5" t="s">
        <v>7701</v>
      </c>
      <c r="AS1185" s="5">
        <v>40</v>
      </c>
      <c r="AT1185" s="5">
        <v>40.5</v>
      </c>
      <c r="AU1185" s="5">
        <v>31</v>
      </c>
      <c r="AV1185" s="5">
        <v>9.5</v>
      </c>
      <c r="AW1185" s="5">
        <v>15.94</v>
      </c>
      <c r="AX1185" s="5">
        <v>12.2</v>
      </c>
      <c r="AY1185" s="5">
        <v>3.74</v>
      </c>
      <c r="AZ1185" s="5">
        <v>2830</v>
      </c>
      <c r="BA1185" s="5">
        <v>6.25</v>
      </c>
      <c r="BB1185" s="5">
        <v>49</v>
      </c>
      <c r="BC1185" s="5">
        <v>42</v>
      </c>
      <c r="BD1185" s="5">
        <v>32</v>
      </c>
      <c r="BE1185" s="5">
        <v>19.29</v>
      </c>
      <c r="BF1185" s="5">
        <v>16.54</v>
      </c>
      <c r="BG1185" s="5">
        <v>12.6</v>
      </c>
      <c r="BH1185" s="5">
        <v>18</v>
      </c>
      <c r="BI1185" s="5">
        <v>39.74</v>
      </c>
      <c r="BM1185" s="6">
        <f t="shared" si="288"/>
        <v>0</v>
      </c>
      <c r="BN1185" s="10">
        <f t="shared" si="289"/>
        <v>1</v>
      </c>
      <c r="BO1185" s="6">
        <f t="shared" si="290"/>
        <v>0</v>
      </c>
      <c r="BP1185" s="6">
        <f t="shared" si="291"/>
        <v>0</v>
      </c>
      <c r="BQ1185" s="6">
        <f t="shared" si="292"/>
        <v>0</v>
      </c>
      <c r="BR1185" s="10" t="str">
        <f t="shared" si="293"/>
        <v>清货在售</v>
      </c>
      <c r="BS1185" s="6" t="str">
        <f t="shared" si="303"/>
        <v>清货款</v>
      </c>
    </row>
    <row r="1186" spans="1:71">
      <c r="A1186" s="6" t="str">
        <f t="shared" si="294"/>
        <v>FRB0DQBPFK35</v>
      </c>
      <c r="B1186" s="6" t="str">
        <f t="shared" si="295"/>
        <v>FRX002728GXZ</v>
      </c>
      <c r="C1186" s="6" t="str">
        <f t="shared" si="296"/>
        <v>FRLM876001</v>
      </c>
      <c r="D1186" s="6" t="str">
        <f t="shared" si="297"/>
        <v>FRB0DQBPFK35LM876001</v>
      </c>
      <c r="E1186" s="6" t="str">
        <f t="shared" si="298"/>
        <v>FRB0DQBPFK35X002728GXZ</v>
      </c>
      <c r="F1186" s="6" t="str">
        <f t="shared" si="299"/>
        <v>FRLM876001X002728GXZ</v>
      </c>
      <c r="G1186" s="6" t="str">
        <f t="shared" si="300"/>
        <v>FRLM876001</v>
      </c>
      <c r="H1186" s="6" t="str">
        <f ca="1" t="shared" si="301"/>
        <v>老品</v>
      </c>
      <c r="I1186" s="10" t="str">
        <f t="shared" si="302"/>
        <v>清货款</v>
      </c>
      <c r="J1186" s="5" t="s">
        <v>7695</v>
      </c>
      <c r="K1186" s="5" t="s">
        <v>7696</v>
      </c>
      <c r="L1186" s="5" t="s">
        <v>7659</v>
      </c>
      <c r="M1186" s="5" t="s">
        <v>7698</v>
      </c>
      <c r="N1186" s="5" t="s">
        <v>7703</v>
      </c>
      <c r="O1186" s="5" t="s">
        <v>1906</v>
      </c>
      <c r="P1186" s="5" t="s">
        <v>4154</v>
      </c>
      <c r="Q1186" s="5" t="s">
        <v>5034</v>
      </c>
      <c r="R1186" s="5" t="s">
        <v>5035</v>
      </c>
      <c r="S1186" s="5" t="s">
        <v>2985</v>
      </c>
      <c r="T1186" s="5" t="s">
        <v>3002</v>
      </c>
      <c r="U1186" s="5" t="s">
        <v>5225</v>
      </c>
      <c r="V1186" s="5" t="s">
        <v>4134</v>
      </c>
      <c r="W1186" s="5" t="s">
        <v>4121</v>
      </c>
      <c r="X1186" s="5" t="s">
        <v>4155</v>
      </c>
      <c r="Y1186" s="5" t="s">
        <v>4184</v>
      </c>
      <c r="Z1186" s="5" t="s">
        <v>4694</v>
      </c>
      <c r="AA1186" s="5" t="s">
        <v>4121</v>
      </c>
      <c r="AB1186" s="5" t="s">
        <v>4137</v>
      </c>
      <c r="AC1186" s="5" t="s">
        <v>7658</v>
      </c>
      <c r="AD1186" s="5" t="s">
        <v>5032</v>
      </c>
      <c r="AE1186" s="5" t="s">
        <v>4140</v>
      </c>
      <c r="AF1186" s="5" t="s">
        <v>3009</v>
      </c>
      <c r="AG1186" s="5" t="s">
        <v>4394</v>
      </c>
      <c r="AH1186" s="5" t="s">
        <v>3009</v>
      </c>
      <c r="AI1186" s="5" t="s">
        <v>7685</v>
      </c>
      <c r="AJ1186" s="5" t="s">
        <v>4688</v>
      </c>
      <c r="AK1186" s="5">
        <v>6.9</v>
      </c>
      <c r="AL1186" s="5" t="s">
        <v>4145</v>
      </c>
      <c r="AM1186" s="5" t="s">
        <v>4146</v>
      </c>
      <c r="AN1186" s="5" t="s">
        <v>4696</v>
      </c>
      <c r="AO1186" s="5">
        <v>6</v>
      </c>
      <c r="AP1186" s="5">
        <v>500</v>
      </c>
      <c r="AQ1186" s="5" t="s">
        <v>7700</v>
      </c>
      <c r="AR1186" s="5" t="s">
        <v>7701</v>
      </c>
      <c r="AS1186" s="5">
        <v>40</v>
      </c>
      <c r="AT1186" s="5">
        <v>40.5</v>
      </c>
      <c r="AU1186" s="5">
        <v>31</v>
      </c>
      <c r="AV1186" s="5">
        <v>9.5</v>
      </c>
      <c r="AW1186" s="5">
        <v>15.94</v>
      </c>
      <c r="AX1186" s="5">
        <v>12.2</v>
      </c>
      <c r="AY1186" s="5">
        <v>3.74</v>
      </c>
      <c r="AZ1186" s="5">
        <v>2830</v>
      </c>
      <c r="BA1186" s="5">
        <v>6.25</v>
      </c>
      <c r="BB1186" s="5">
        <v>49</v>
      </c>
      <c r="BC1186" s="5">
        <v>42</v>
      </c>
      <c r="BD1186" s="5">
        <v>32</v>
      </c>
      <c r="BE1186" s="5">
        <v>19.29</v>
      </c>
      <c r="BF1186" s="5">
        <v>16.54</v>
      </c>
      <c r="BG1186" s="5">
        <v>12.6</v>
      </c>
      <c r="BH1186" s="5">
        <v>18</v>
      </c>
      <c r="BI1186" s="5">
        <v>39.74</v>
      </c>
      <c r="BM1186" s="6">
        <f t="shared" si="288"/>
        <v>0</v>
      </c>
      <c r="BN1186" s="10">
        <f t="shared" si="289"/>
        <v>1</v>
      </c>
      <c r="BO1186" s="6">
        <f t="shared" si="290"/>
        <v>0</v>
      </c>
      <c r="BP1186" s="6">
        <f t="shared" si="291"/>
        <v>0</v>
      </c>
      <c r="BQ1186" s="6">
        <f t="shared" si="292"/>
        <v>0</v>
      </c>
      <c r="BR1186" s="10" t="str">
        <f t="shared" si="293"/>
        <v>清货在售</v>
      </c>
      <c r="BS1186" s="6" t="str">
        <f t="shared" si="303"/>
        <v>清货款</v>
      </c>
    </row>
    <row r="1187" spans="1:71">
      <c r="A1187" s="6" t="str">
        <f t="shared" si="294"/>
        <v>ESB0DQBPFK35</v>
      </c>
      <c r="B1187" s="6" t="str">
        <f t="shared" si="295"/>
        <v>ESX002728GXZ</v>
      </c>
      <c r="C1187" s="6" t="str">
        <f t="shared" si="296"/>
        <v>ESLM876001</v>
      </c>
      <c r="D1187" s="6" t="str">
        <f t="shared" si="297"/>
        <v>ESB0DQBPFK35LM876001</v>
      </c>
      <c r="E1187" s="6" t="str">
        <f t="shared" si="298"/>
        <v>ESB0DQBPFK35X002728GXZ</v>
      </c>
      <c r="F1187" s="6" t="str">
        <f t="shared" si="299"/>
        <v>ESLM876001X002728GXZ</v>
      </c>
      <c r="G1187" s="6" t="str">
        <f t="shared" si="300"/>
        <v>ESLM876001</v>
      </c>
      <c r="H1187" s="6" t="str">
        <f ca="1" t="shared" si="301"/>
        <v>老品</v>
      </c>
      <c r="I1187" s="10" t="str">
        <f t="shared" si="302"/>
        <v>清货款</v>
      </c>
      <c r="J1187" s="5" t="s">
        <v>7695</v>
      </c>
      <c r="K1187" s="5" t="s">
        <v>7696</v>
      </c>
      <c r="L1187" s="5" t="s">
        <v>7661</v>
      </c>
      <c r="M1187" s="5" t="s">
        <v>7698</v>
      </c>
      <c r="N1187" s="5" t="s">
        <v>7703</v>
      </c>
      <c r="O1187" s="5" t="s">
        <v>1906</v>
      </c>
      <c r="P1187" s="5" t="s">
        <v>4154</v>
      </c>
      <c r="Q1187" s="5" t="s">
        <v>5040</v>
      </c>
      <c r="R1187" s="5" t="s">
        <v>5041</v>
      </c>
      <c r="S1187" s="5" t="s">
        <v>2985</v>
      </c>
      <c r="T1187" s="5" t="s">
        <v>3002</v>
      </c>
      <c r="U1187" s="5" t="s">
        <v>5225</v>
      </c>
      <c r="V1187" s="5" t="s">
        <v>4134</v>
      </c>
      <c r="W1187" s="5" t="s">
        <v>4121</v>
      </c>
      <c r="X1187" s="5" t="s">
        <v>4155</v>
      </c>
      <c r="Y1187" s="5" t="s">
        <v>4136</v>
      </c>
      <c r="Z1187" s="5" t="s">
        <v>4694</v>
      </c>
      <c r="AA1187" s="5" t="s">
        <v>4121</v>
      </c>
      <c r="AB1187" s="5" t="s">
        <v>4137</v>
      </c>
      <c r="AC1187" s="5" t="s">
        <v>7658</v>
      </c>
      <c r="AD1187" s="5" t="s">
        <v>5032</v>
      </c>
      <c r="AE1187" s="5" t="s">
        <v>4140</v>
      </c>
      <c r="AF1187" s="5" t="s">
        <v>3009</v>
      </c>
      <c r="AG1187" s="5" t="s">
        <v>4394</v>
      </c>
      <c r="AH1187" s="5" t="s">
        <v>3009</v>
      </c>
      <c r="AI1187" s="5" t="s">
        <v>7685</v>
      </c>
      <c r="AJ1187" s="5" t="s">
        <v>4688</v>
      </c>
      <c r="AK1187" s="5">
        <v>4.78</v>
      </c>
      <c r="AL1187" s="5" t="s">
        <v>4145</v>
      </c>
      <c r="AM1187" s="5" t="s">
        <v>4146</v>
      </c>
      <c r="AN1187" s="5" t="s">
        <v>4696</v>
      </c>
      <c r="AO1187" s="5">
        <v>6</v>
      </c>
      <c r="AP1187" s="5">
        <v>500</v>
      </c>
      <c r="AQ1187" s="5" t="s">
        <v>7700</v>
      </c>
      <c r="AR1187" s="5" t="s">
        <v>7701</v>
      </c>
      <c r="AS1187" s="5">
        <v>40</v>
      </c>
      <c r="AT1187" s="5">
        <v>40.5</v>
      </c>
      <c r="AU1187" s="5">
        <v>31</v>
      </c>
      <c r="AV1187" s="5">
        <v>9.5</v>
      </c>
      <c r="AW1187" s="5">
        <v>15.94</v>
      </c>
      <c r="AX1187" s="5">
        <v>12.2</v>
      </c>
      <c r="AY1187" s="5">
        <v>3.74</v>
      </c>
      <c r="AZ1187" s="5">
        <v>2830</v>
      </c>
      <c r="BA1187" s="5">
        <v>6.25</v>
      </c>
      <c r="BB1187" s="5">
        <v>49</v>
      </c>
      <c r="BC1187" s="5">
        <v>42</v>
      </c>
      <c r="BD1187" s="5">
        <v>32</v>
      </c>
      <c r="BE1187" s="5">
        <v>19.29</v>
      </c>
      <c r="BF1187" s="5">
        <v>16.54</v>
      </c>
      <c r="BG1187" s="5">
        <v>12.6</v>
      </c>
      <c r="BH1187" s="5">
        <v>18</v>
      </c>
      <c r="BI1187" s="5">
        <v>39.74</v>
      </c>
      <c r="BM1187" s="6">
        <f t="shared" si="288"/>
        <v>0</v>
      </c>
      <c r="BN1187" s="10">
        <f t="shared" si="289"/>
        <v>1</v>
      </c>
      <c r="BO1187" s="6">
        <f t="shared" si="290"/>
        <v>0</v>
      </c>
      <c r="BP1187" s="6">
        <f t="shared" si="291"/>
        <v>0</v>
      </c>
      <c r="BQ1187" s="6">
        <f t="shared" si="292"/>
        <v>0</v>
      </c>
      <c r="BR1187" s="10" t="str">
        <f t="shared" si="293"/>
        <v>清货在售</v>
      </c>
      <c r="BS1187" s="6" t="str">
        <f t="shared" si="303"/>
        <v>清货款</v>
      </c>
    </row>
    <row r="1188" spans="1:71">
      <c r="A1188" s="6" t="str">
        <f t="shared" si="294"/>
        <v>ITB0DQBPFK35</v>
      </c>
      <c r="B1188" s="6" t="str">
        <f t="shared" si="295"/>
        <v>ITX002728GXZ</v>
      </c>
      <c r="C1188" s="6" t="str">
        <f t="shared" si="296"/>
        <v>ITLM876001</v>
      </c>
      <c r="D1188" s="6" t="str">
        <f t="shared" si="297"/>
        <v>ITB0DQBPFK35LM876001</v>
      </c>
      <c r="E1188" s="6" t="str">
        <f t="shared" si="298"/>
        <v>ITB0DQBPFK35X002728GXZ</v>
      </c>
      <c r="F1188" s="6" t="str">
        <f t="shared" si="299"/>
        <v>ITLM876001X002728GXZ</v>
      </c>
      <c r="G1188" s="6" t="str">
        <f t="shared" si="300"/>
        <v>ITLM876001</v>
      </c>
      <c r="H1188" s="6" t="str">
        <f ca="1" t="shared" si="301"/>
        <v>老品</v>
      </c>
      <c r="I1188" s="10" t="str">
        <f t="shared" si="302"/>
        <v>清货款</v>
      </c>
      <c r="J1188" s="5" t="s">
        <v>7695</v>
      </c>
      <c r="K1188" s="5" t="s">
        <v>7696</v>
      </c>
      <c r="L1188" s="5" t="s">
        <v>7705</v>
      </c>
      <c r="M1188" s="5" t="s">
        <v>7698</v>
      </c>
      <c r="N1188" s="5" t="s">
        <v>7703</v>
      </c>
      <c r="O1188" s="5" t="s">
        <v>1906</v>
      </c>
      <c r="P1188" s="5" t="s">
        <v>4154</v>
      </c>
      <c r="Q1188" s="5" t="s">
        <v>5042</v>
      </c>
      <c r="R1188" s="5" t="s">
        <v>5043</v>
      </c>
      <c r="S1188" s="5" t="s">
        <v>2985</v>
      </c>
      <c r="T1188" s="5" t="s">
        <v>3002</v>
      </c>
      <c r="U1188" s="5" t="s">
        <v>5225</v>
      </c>
      <c r="V1188" s="5" t="s">
        <v>4134</v>
      </c>
      <c r="W1188" s="5" t="s">
        <v>4121</v>
      </c>
      <c r="X1188" s="5" t="s">
        <v>4155</v>
      </c>
      <c r="Y1188" s="5" t="s">
        <v>4184</v>
      </c>
      <c r="Z1188" s="5" t="s">
        <v>4694</v>
      </c>
      <c r="AA1188" s="5" t="s">
        <v>4121</v>
      </c>
      <c r="AB1188" s="5" t="s">
        <v>4124</v>
      </c>
      <c r="AC1188" s="5" t="s">
        <v>7658</v>
      </c>
      <c r="AD1188" s="5" t="s">
        <v>5032</v>
      </c>
      <c r="AE1188" s="5" t="s">
        <v>4140</v>
      </c>
      <c r="AF1188" s="5" t="s">
        <v>3009</v>
      </c>
      <c r="AG1188" s="5" t="s">
        <v>4394</v>
      </c>
      <c r="AH1188" s="5" t="s">
        <v>3009</v>
      </c>
      <c r="AI1188" s="5" t="s">
        <v>7685</v>
      </c>
      <c r="AJ1188" s="5" t="s">
        <v>4688</v>
      </c>
      <c r="AK1188" s="5">
        <v>5.1</v>
      </c>
      <c r="AL1188" s="5" t="s">
        <v>4145</v>
      </c>
      <c r="AM1188" s="5" t="s">
        <v>4146</v>
      </c>
      <c r="AN1188" s="5" t="s">
        <v>4696</v>
      </c>
      <c r="AO1188" s="5">
        <v>6</v>
      </c>
      <c r="AP1188" s="5">
        <v>500</v>
      </c>
      <c r="AQ1188" s="5" t="s">
        <v>7700</v>
      </c>
      <c r="AR1188" s="5" t="s">
        <v>7701</v>
      </c>
      <c r="AS1188" s="5">
        <v>40</v>
      </c>
      <c r="AT1188" s="5">
        <v>40.5</v>
      </c>
      <c r="AU1188" s="5">
        <v>31</v>
      </c>
      <c r="AV1188" s="5">
        <v>9.5</v>
      </c>
      <c r="AW1188" s="5">
        <v>15.94</v>
      </c>
      <c r="AX1188" s="5">
        <v>12.2</v>
      </c>
      <c r="AY1188" s="5">
        <v>3.74</v>
      </c>
      <c r="AZ1188" s="5">
        <v>2830</v>
      </c>
      <c r="BA1188" s="5">
        <v>6.25</v>
      </c>
      <c r="BB1188" s="5">
        <v>49</v>
      </c>
      <c r="BC1188" s="5">
        <v>42</v>
      </c>
      <c r="BD1188" s="5">
        <v>32</v>
      </c>
      <c r="BE1188" s="5">
        <v>19.29</v>
      </c>
      <c r="BF1188" s="5">
        <v>16.54</v>
      </c>
      <c r="BG1188" s="5">
        <v>12.6</v>
      </c>
      <c r="BH1188" s="5">
        <v>18</v>
      </c>
      <c r="BI1188" s="5">
        <v>39.74</v>
      </c>
      <c r="BM1188" s="6">
        <f t="shared" si="288"/>
        <v>0</v>
      </c>
      <c r="BN1188" s="10">
        <f t="shared" si="289"/>
        <v>1</v>
      </c>
      <c r="BO1188" s="6">
        <f t="shared" si="290"/>
        <v>0</v>
      </c>
      <c r="BP1188" s="6">
        <f t="shared" si="291"/>
        <v>0</v>
      </c>
      <c r="BQ1188" s="6">
        <f t="shared" si="292"/>
        <v>0</v>
      </c>
      <c r="BR1188" s="10" t="str">
        <f t="shared" si="293"/>
        <v>清货在售</v>
      </c>
      <c r="BS1188" s="6" t="str">
        <f t="shared" si="303"/>
        <v>清货款</v>
      </c>
    </row>
    <row r="1189" spans="1:71">
      <c r="A1189" s="6" t="str">
        <f t="shared" si="294"/>
        <v>UKB0DQBRQ12Q</v>
      </c>
      <c r="B1189" s="6" t="str">
        <f t="shared" si="295"/>
        <v>UKX002728E9L</v>
      </c>
      <c r="C1189" s="6" t="str">
        <f t="shared" si="296"/>
        <v>UKLM876002</v>
      </c>
      <c r="D1189" s="6" t="str">
        <f t="shared" si="297"/>
        <v>UKB0DQBRQ12QLM876002</v>
      </c>
      <c r="E1189" s="6" t="str">
        <f t="shared" si="298"/>
        <v>UKB0DQBRQ12QX002728E9L</v>
      </c>
      <c r="F1189" s="6" t="str">
        <f t="shared" si="299"/>
        <v>UKLM876002X002728E9L</v>
      </c>
      <c r="G1189" s="6" t="str">
        <f t="shared" si="300"/>
        <v>UKLM876002</v>
      </c>
      <c r="H1189" s="6" t="str">
        <f ca="1" t="shared" si="301"/>
        <v>老品</v>
      </c>
      <c r="I1189" s="10" t="str">
        <f t="shared" si="302"/>
        <v>清货款</v>
      </c>
      <c r="J1189" s="5" t="s">
        <v>7706</v>
      </c>
      <c r="K1189" s="5" t="s">
        <v>7707</v>
      </c>
      <c r="L1189" s="5" t="s">
        <v>7697</v>
      </c>
      <c r="M1189" s="5" t="s">
        <v>7708</v>
      </c>
      <c r="N1189" s="5" t="s">
        <v>7709</v>
      </c>
      <c r="O1189" s="5" t="s">
        <v>1908</v>
      </c>
      <c r="P1189" s="5" t="s">
        <v>4120</v>
      </c>
      <c r="Q1189" s="5" t="s">
        <v>4746</v>
      </c>
      <c r="R1189" s="5" t="s">
        <v>1532</v>
      </c>
      <c r="S1189" s="5" t="s">
        <v>2985</v>
      </c>
      <c r="T1189" s="5" t="s">
        <v>3002</v>
      </c>
      <c r="U1189" s="5" t="s">
        <v>5225</v>
      </c>
      <c r="V1189" s="5" t="s">
        <v>4134</v>
      </c>
      <c r="W1189" s="5" t="s">
        <v>4120</v>
      </c>
      <c r="X1189" s="5" t="s">
        <v>4135</v>
      </c>
      <c r="Y1189" s="5" t="s">
        <v>4184</v>
      </c>
      <c r="Z1189" s="5" t="s">
        <v>4694</v>
      </c>
      <c r="AA1189" s="5" t="s">
        <v>4120</v>
      </c>
      <c r="AB1189" s="5" t="s">
        <v>4137</v>
      </c>
      <c r="AC1189" s="5" t="s">
        <v>7653</v>
      </c>
      <c r="AD1189" s="5" t="s">
        <v>5032</v>
      </c>
      <c r="AE1189" s="5" t="s">
        <v>4140</v>
      </c>
      <c r="AF1189" s="5" t="s">
        <v>3009</v>
      </c>
      <c r="AG1189" s="5" t="s">
        <v>4394</v>
      </c>
      <c r="AH1189" s="5" t="s">
        <v>3009</v>
      </c>
      <c r="AI1189" s="5" t="s">
        <v>7685</v>
      </c>
      <c r="AJ1189" s="5" t="s">
        <v>4688</v>
      </c>
      <c r="AK1189" s="5">
        <v>4.58</v>
      </c>
      <c r="AL1189" s="5" t="s">
        <v>4145</v>
      </c>
      <c r="AM1189" s="5" t="s">
        <v>4146</v>
      </c>
      <c r="AN1189" s="5" t="s">
        <v>4696</v>
      </c>
      <c r="AO1189" s="5">
        <v>6</v>
      </c>
      <c r="AP1189" s="5">
        <v>500</v>
      </c>
      <c r="AQ1189" s="5" t="s">
        <v>7700</v>
      </c>
      <c r="AR1189" s="5" t="s">
        <v>7701</v>
      </c>
      <c r="AS1189" s="5">
        <v>40</v>
      </c>
      <c r="AT1189" s="5">
        <v>40</v>
      </c>
      <c r="AU1189" s="5">
        <v>31</v>
      </c>
      <c r="AV1189" s="5">
        <v>9</v>
      </c>
      <c r="AW1189" s="5">
        <v>15.75</v>
      </c>
      <c r="AX1189" s="5">
        <v>12.2</v>
      </c>
      <c r="AY1189" s="5">
        <v>3.54</v>
      </c>
      <c r="AZ1189" s="5">
        <v>3000</v>
      </c>
      <c r="BA1189" s="5">
        <v>6.62</v>
      </c>
      <c r="BB1189" s="5">
        <v>54</v>
      </c>
      <c r="BC1189" s="5">
        <v>40</v>
      </c>
      <c r="BD1189" s="5">
        <v>32</v>
      </c>
      <c r="BE1189" s="5">
        <v>21.26</v>
      </c>
      <c r="BF1189" s="5">
        <v>15.75</v>
      </c>
      <c r="BG1189" s="5">
        <v>12.6</v>
      </c>
      <c r="BH1189" s="5">
        <v>19.2</v>
      </c>
      <c r="BI1189" s="5">
        <v>42.38</v>
      </c>
      <c r="BM1189" s="6">
        <f t="shared" si="288"/>
        <v>1</v>
      </c>
      <c r="BN1189" s="10">
        <f t="shared" si="289"/>
        <v>0</v>
      </c>
      <c r="BO1189" s="6">
        <f t="shared" si="290"/>
        <v>0</v>
      </c>
      <c r="BP1189" s="6">
        <f t="shared" si="291"/>
        <v>0</v>
      </c>
      <c r="BQ1189" s="6">
        <f t="shared" si="292"/>
        <v>0</v>
      </c>
      <c r="BR1189" s="10" t="str">
        <f t="shared" si="293"/>
        <v>停售</v>
      </c>
      <c r="BS1189" s="6" t="str">
        <f t="shared" si="303"/>
        <v>停售</v>
      </c>
    </row>
    <row r="1190" spans="1:71">
      <c r="A1190" s="6" t="str">
        <f t="shared" si="294"/>
        <v>DEB0DQBRQ12Q</v>
      </c>
      <c r="B1190" s="6" t="str">
        <f t="shared" si="295"/>
        <v>DEX00271TGUD</v>
      </c>
      <c r="C1190" s="6" t="str">
        <f t="shared" si="296"/>
        <v>DELM876002</v>
      </c>
      <c r="D1190" s="6" t="str">
        <f t="shared" si="297"/>
        <v>DEB0DQBRQ12QLM876002</v>
      </c>
      <c r="E1190" s="6" t="str">
        <f t="shared" si="298"/>
        <v>DEB0DQBRQ12QX00271TGUD</v>
      </c>
      <c r="F1190" s="6" t="str">
        <f t="shared" si="299"/>
        <v>DELM876002X00271TGUD</v>
      </c>
      <c r="G1190" s="6" t="str">
        <f t="shared" si="300"/>
        <v>DELM876002</v>
      </c>
      <c r="H1190" s="6" t="str">
        <f ca="1" t="shared" si="301"/>
        <v>老品</v>
      </c>
      <c r="I1190" s="10" t="str">
        <f t="shared" si="302"/>
        <v>清货款</v>
      </c>
      <c r="J1190" s="5" t="s">
        <v>7706</v>
      </c>
      <c r="K1190" s="5" t="s">
        <v>7707</v>
      </c>
      <c r="L1190" s="5" t="s">
        <v>7702</v>
      </c>
      <c r="M1190" s="5" t="s">
        <v>7708</v>
      </c>
      <c r="N1190" s="5" t="s">
        <v>7710</v>
      </c>
      <c r="O1190" s="5" t="s">
        <v>1910</v>
      </c>
      <c r="P1190" s="5" t="s">
        <v>4120</v>
      </c>
      <c r="Q1190" s="5" t="s">
        <v>4693</v>
      </c>
      <c r="R1190" s="5" t="s">
        <v>1525</v>
      </c>
      <c r="S1190" s="5" t="s">
        <v>2985</v>
      </c>
      <c r="T1190" s="5" t="s">
        <v>3002</v>
      </c>
      <c r="U1190" s="5" t="s">
        <v>5225</v>
      </c>
      <c r="V1190" s="5" t="s">
        <v>4134</v>
      </c>
      <c r="W1190" s="5" t="s">
        <v>4121</v>
      </c>
      <c r="X1190" s="5" t="s">
        <v>4135</v>
      </c>
      <c r="Y1190" s="5" t="s">
        <v>4136</v>
      </c>
      <c r="Z1190" s="5" t="s">
        <v>4694</v>
      </c>
      <c r="AA1190" s="5" t="s">
        <v>4121</v>
      </c>
      <c r="AB1190" s="5" t="s">
        <v>4137</v>
      </c>
      <c r="AC1190" s="5" t="s">
        <v>7658</v>
      </c>
      <c r="AD1190" s="5" t="s">
        <v>5032</v>
      </c>
      <c r="AE1190" s="5" t="s">
        <v>4140</v>
      </c>
      <c r="AF1190" s="5" t="s">
        <v>3009</v>
      </c>
      <c r="AG1190" s="5" t="s">
        <v>4394</v>
      </c>
      <c r="AH1190" s="5" t="s">
        <v>3009</v>
      </c>
      <c r="AI1190" s="5" t="s">
        <v>7685</v>
      </c>
      <c r="AJ1190" s="5" t="s">
        <v>4688</v>
      </c>
      <c r="AK1190" s="5">
        <v>5.26</v>
      </c>
      <c r="AL1190" s="5" t="s">
        <v>4145</v>
      </c>
      <c r="AM1190" s="5" t="s">
        <v>4146</v>
      </c>
      <c r="AN1190" s="5" t="s">
        <v>4696</v>
      </c>
      <c r="AO1190" s="5">
        <v>6</v>
      </c>
      <c r="AP1190" s="5">
        <v>500</v>
      </c>
      <c r="AQ1190" s="5" t="s">
        <v>7700</v>
      </c>
      <c r="AR1190" s="5" t="s">
        <v>7701</v>
      </c>
      <c r="AS1190" s="5">
        <v>40</v>
      </c>
      <c r="AT1190" s="5">
        <v>40</v>
      </c>
      <c r="AU1190" s="5">
        <v>31</v>
      </c>
      <c r="AV1190" s="5">
        <v>9</v>
      </c>
      <c r="AW1190" s="5">
        <v>15.75</v>
      </c>
      <c r="AX1190" s="5">
        <v>12.2</v>
      </c>
      <c r="AY1190" s="5">
        <v>3.54</v>
      </c>
      <c r="AZ1190" s="5">
        <v>3000</v>
      </c>
      <c r="BA1190" s="5">
        <v>6.62</v>
      </c>
      <c r="BB1190" s="5">
        <v>54</v>
      </c>
      <c r="BC1190" s="5">
        <v>40</v>
      </c>
      <c r="BD1190" s="5">
        <v>32</v>
      </c>
      <c r="BE1190" s="5">
        <v>21.26</v>
      </c>
      <c r="BF1190" s="5">
        <v>15.75</v>
      </c>
      <c r="BG1190" s="5">
        <v>12.6</v>
      </c>
      <c r="BH1190" s="5">
        <v>19.2</v>
      </c>
      <c r="BI1190" s="5">
        <v>42.38</v>
      </c>
      <c r="BM1190" s="6">
        <f t="shared" si="288"/>
        <v>0</v>
      </c>
      <c r="BN1190" s="10">
        <f t="shared" si="289"/>
        <v>1</v>
      </c>
      <c r="BO1190" s="6">
        <f t="shared" si="290"/>
        <v>0</v>
      </c>
      <c r="BP1190" s="6">
        <f t="shared" si="291"/>
        <v>0</v>
      </c>
      <c r="BQ1190" s="6">
        <f t="shared" si="292"/>
        <v>0</v>
      </c>
      <c r="BR1190" s="10" t="str">
        <f t="shared" si="293"/>
        <v>清货在售</v>
      </c>
      <c r="BS1190" s="6" t="str">
        <f t="shared" si="303"/>
        <v>清货款</v>
      </c>
    </row>
    <row r="1191" spans="1:71">
      <c r="A1191" s="6" t="str">
        <f t="shared" si="294"/>
        <v>NLB0DQBRQ12Q</v>
      </c>
      <c r="B1191" s="6" t="str">
        <f t="shared" si="295"/>
        <v>NLX00271TGUD</v>
      </c>
      <c r="C1191" s="6" t="str">
        <f t="shared" si="296"/>
        <v>NLLM876002</v>
      </c>
      <c r="D1191" s="6" t="str">
        <f t="shared" si="297"/>
        <v>NLB0DQBRQ12QLM876002</v>
      </c>
      <c r="E1191" s="6" t="str">
        <f t="shared" si="298"/>
        <v>NLB0DQBRQ12QX00271TGUD</v>
      </c>
      <c r="F1191" s="6" t="str">
        <f t="shared" si="299"/>
        <v>NLLM876002X00271TGUD</v>
      </c>
      <c r="G1191" s="6" t="str">
        <f t="shared" si="300"/>
        <v>NLLM876002</v>
      </c>
      <c r="H1191" s="6" t="str">
        <f ca="1" t="shared" si="301"/>
        <v>老品</v>
      </c>
      <c r="I1191" s="10" t="str">
        <f t="shared" si="302"/>
        <v>清货款</v>
      </c>
      <c r="J1191" s="5" t="s">
        <v>7706</v>
      </c>
      <c r="K1191" s="5" t="s">
        <v>7707</v>
      </c>
      <c r="L1191" s="5" t="s">
        <v>7704</v>
      </c>
      <c r="M1191" s="5" t="s">
        <v>7708</v>
      </c>
      <c r="N1191" s="5" t="s">
        <v>7710</v>
      </c>
      <c r="O1191" s="5" t="s">
        <v>1910</v>
      </c>
      <c r="P1191" s="5" t="s">
        <v>4120</v>
      </c>
      <c r="Q1191" s="5" t="s">
        <v>5037</v>
      </c>
      <c r="R1191" s="5" t="s">
        <v>5038</v>
      </c>
      <c r="S1191" s="5" t="s">
        <v>2985</v>
      </c>
      <c r="T1191" s="5" t="s">
        <v>3002</v>
      </c>
      <c r="U1191" s="5" t="s">
        <v>5225</v>
      </c>
      <c r="V1191" s="5" t="s">
        <v>4134</v>
      </c>
      <c r="W1191" s="5" t="s">
        <v>4121</v>
      </c>
      <c r="X1191" s="5" t="s">
        <v>4135</v>
      </c>
      <c r="Y1191" s="5" t="s">
        <v>4299</v>
      </c>
      <c r="Z1191" s="5" t="s">
        <v>4694</v>
      </c>
      <c r="AA1191" s="5" t="s">
        <v>4121</v>
      </c>
      <c r="AB1191" s="5" t="s">
        <v>4137</v>
      </c>
      <c r="AC1191" s="5" t="s">
        <v>7658</v>
      </c>
      <c r="AD1191" s="5" t="s">
        <v>5032</v>
      </c>
      <c r="AE1191" s="5" t="s">
        <v>4140</v>
      </c>
      <c r="AF1191" s="5" t="s">
        <v>3009</v>
      </c>
      <c r="AG1191" s="5" t="s">
        <v>4394</v>
      </c>
      <c r="AH1191" s="5" t="s">
        <v>3009</v>
      </c>
      <c r="AI1191" s="5" t="s">
        <v>7685</v>
      </c>
      <c r="AJ1191" s="5" t="s">
        <v>4688</v>
      </c>
      <c r="AK1191" s="5">
        <v>5.96</v>
      </c>
      <c r="AL1191" s="5" t="s">
        <v>4145</v>
      </c>
      <c r="AM1191" s="5" t="s">
        <v>4146</v>
      </c>
      <c r="AN1191" s="5" t="s">
        <v>4696</v>
      </c>
      <c r="AO1191" s="5">
        <v>6</v>
      </c>
      <c r="AP1191" s="5">
        <v>500</v>
      </c>
      <c r="AQ1191" s="5" t="s">
        <v>7700</v>
      </c>
      <c r="AR1191" s="5" t="s">
        <v>7701</v>
      </c>
      <c r="AS1191" s="5">
        <v>40</v>
      </c>
      <c r="AT1191" s="5">
        <v>40</v>
      </c>
      <c r="AU1191" s="5">
        <v>31</v>
      </c>
      <c r="AV1191" s="5">
        <v>9</v>
      </c>
      <c r="AW1191" s="5">
        <v>15.75</v>
      </c>
      <c r="AX1191" s="5">
        <v>12.2</v>
      </c>
      <c r="AY1191" s="5">
        <v>3.54</v>
      </c>
      <c r="AZ1191" s="5">
        <v>3000</v>
      </c>
      <c r="BA1191" s="5">
        <v>6.62</v>
      </c>
      <c r="BB1191" s="5">
        <v>54</v>
      </c>
      <c r="BC1191" s="5">
        <v>40</v>
      </c>
      <c r="BD1191" s="5">
        <v>32</v>
      </c>
      <c r="BE1191" s="5">
        <v>21.26</v>
      </c>
      <c r="BF1191" s="5">
        <v>15.75</v>
      </c>
      <c r="BG1191" s="5">
        <v>12.6</v>
      </c>
      <c r="BH1191" s="5">
        <v>19.2</v>
      </c>
      <c r="BI1191" s="5">
        <v>42.38</v>
      </c>
      <c r="BM1191" s="6">
        <f t="shared" si="288"/>
        <v>0</v>
      </c>
      <c r="BN1191" s="10">
        <f t="shared" si="289"/>
        <v>1</v>
      </c>
      <c r="BO1191" s="6">
        <f t="shared" si="290"/>
        <v>0</v>
      </c>
      <c r="BP1191" s="6">
        <f t="shared" si="291"/>
        <v>0</v>
      </c>
      <c r="BQ1191" s="6">
        <f t="shared" si="292"/>
        <v>0</v>
      </c>
      <c r="BR1191" s="10" t="str">
        <f t="shared" si="293"/>
        <v>清货在售</v>
      </c>
      <c r="BS1191" s="6" t="str">
        <f t="shared" si="303"/>
        <v>清货款</v>
      </c>
    </row>
    <row r="1192" spans="1:71">
      <c r="A1192" s="6" t="str">
        <f t="shared" si="294"/>
        <v>ESB0DQBRQ12Q</v>
      </c>
      <c r="B1192" s="6" t="str">
        <f t="shared" si="295"/>
        <v>ESX00271TGUD</v>
      </c>
      <c r="C1192" s="6" t="str">
        <f t="shared" si="296"/>
        <v>ESLM876002</v>
      </c>
      <c r="D1192" s="6" t="str">
        <f t="shared" si="297"/>
        <v>ESB0DQBRQ12QLM876002</v>
      </c>
      <c r="E1192" s="6" t="str">
        <f t="shared" si="298"/>
        <v>ESB0DQBRQ12QX00271TGUD</v>
      </c>
      <c r="F1192" s="6" t="str">
        <f t="shared" si="299"/>
        <v>ESLM876002X00271TGUD</v>
      </c>
      <c r="G1192" s="6" t="str">
        <f t="shared" si="300"/>
        <v>ESLM876002</v>
      </c>
      <c r="H1192" s="6" t="str">
        <f ca="1" t="shared" si="301"/>
        <v>老品</v>
      </c>
      <c r="I1192" s="10" t="str">
        <f t="shared" si="302"/>
        <v>清货款</v>
      </c>
      <c r="J1192" s="5" t="s">
        <v>7706</v>
      </c>
      <c r="K1192" s="5" t="s">
        <v>7707</v>
      </c>
      <c r="L1192" s="5" t="s">
        <v>7661</v>
      </c>
      <c r="M1192" s="5" t="s">
        <v>7708</v>
      </c>
      <c r="N1192" s="5" t="s">
        <v>7710</v>
      </c>
      <c r="O1192" s="5" t="s">
        <v>1910</v>
      </c>
      <c r="P1192" s="5" t="s">
        <v>4120</v>
      </c>
      <c r="Q1192" s="5" t="s">
        <v>5040</v>
      </c>
      <c r="R1192" s="5" t="s">
        <v>5041</v>
      </c>
      <c r="S1192" s="5" t="s">
        <v>2985</v>
      </c>
      <c r="T1192" s="5" t="s">
        <v>3002</v>
      </c>
      <c r="U1192" s="5" t="s">
        <v>5225</v>
      </c>
      <c r="V1192" s="5" t="s">
        <v>4134</v>
      </c>
      <c r="W1192" s="5" t="s">
        <v>4121</v>
      </c>
      <c r="X1192" s="5" t="s">
        <v>4135</v>
      </c>
      <c r="Y1192" s="5" t="s">
        <v>4136</v>
      </c>
      <c r="Z1192" s="5" t="s">
        <v>4694</v>
      </c>
      <c r="AA1192" s="5" t="s">
        <v>4121</v>
      </c>
      <c r="AB1192" s="5" t="s">
        <v>4137</v>
      </c>
      <c r="AC1192" s="5" t="s">
        <v>7658</v>
      </c>
      <c r="AD1192" s="5" t="s">
        <v>5032</v>
      </c>
      <c r="AE1192" s="5" t="s">
        <v>4140</v>
      </c>
      <c r="AF1192" s="5" t="s">
        <v>3009</v>
      </c>
      <c r="AG1192" s="5" t="s">
        <v>4394</v>
      </c>
      <c r="AH1192" s="5" t="s">
        <v>3009</v>
      </c>
      <c r="AI1192" s="5" t="s">
        <v>7685</v>
      </c>
      <c r="AJ1192" s="5" t="s">
        <v>4688</v>
      </c>
      <c r="AK1192" s="5">
        <v>4.78</v>
      </c>
      <c r="AL1192" s="5" t="s">
        <v>4145</v>
      </c>
      <c r="AM1192" s="5" t="s">
        <v>4146</v>
      </c>
      <c r="AN1192" s="5" t="s">
        <v>4696</v>
      </c>
      <c r="AO1192" s="5">
        <v>6</v>
      </c>
      <c r="AP1192" s="5">
        <v>500</v>
      </c>
      <c r="AQ1192" s="5" t="s">
        <v>7700</v>
      </c>
      <c r="AR1192" s="5" t="s">
        <v>7701</v>
      </c>
      <c r="AS1192" s="5">
        <v>40</v>
      </c>
      <c r="AT1192" s="5">
        <v>40</v>
      </c>
      <c r="AU1192" s="5">
        <v>31</v>
      </c>
      <c r="AV1192" s="5">
        <v>9</v>
      </c>
      <c r="AW1192" s="5">
        <v>15.75</v>
      </c>
      <c r="AX1192" s="5">
        <v>12.2</v>
      </c>
      <c r="AY1192" s="5">
        <v>3.54</v>
      </c>
      <c r="AZ1192" s="5">
        <v>3000</v>
      </c>
      <c r="BA1192" s="5">
        <v>6.62</v>
      </c>
      <c r="BB1192" s="5">
        <v>54</v>
      </c>
      <c r="BC1192" s="5">
        <v>40</v>
      </c>
      <c r="BD1192" s="5">
        <v>32</v>
      </c>
      <c r="BE1192" s="5">
        <v>21.26</v>
      </c>
      <c r="BF1192" s="5">
        <v>15.75</v>
      </c>
      <c r="BG1192" s="5">
        <v>12.6</v>
      </c>
      <c r="BH1192" s="5">
        <v>19.2</v>
      </c>
      <c r="BI1192" s="5">
        <v>42.38</v>
      </c>
      <c r="BM1192" s="6">
        <f t="shared" si="288"/>
        <v>0</v>
      </c>
      <c r="BN1192" s="10">
        <f t="shared" si="289"/>
        <v>1</v>
      </c>
      <c r="BO1192" s="6">
        <f t="shared" si="290"/>
        <v>0</v>
      </c>
      <c r="BP1192" s="6">
        <f t="shared" si="291"/>
        <v>0</v>
      </c>
      <c r="BQ1192" s="6">
        <f t="shared" si="292"/>
        <v>0</v>
      </c>
      <c r="BR1192" s="10" t="str">
        <f t="shared" si="293"/>
        <v>清货在售</v>
      </c>
      <c r="BS1192" s="6" t="str">
        <f t="shared" si="303"/>
        <v>清货款</v>
      </c>
    </row>
    <row r="1193" spans="1:71">
      <c r="A1193" s="6" t="str">
        <f t="shared" si="294"/>
        <v>ITB0DQBRQ12Q</v>
      </c>
      <c r="B1193" s="6" t="str">
        <f t="shared" si="295"/>
        <v>ITX00271TGUD</v>
      </c>
      <c r="C1193" s="6" t="str">
        <f t="shared" si="296"/>
        <v>ITLM876002</v>
      </c>
      <c r="D1193" s="6" t="str">
        <f t="shared" si="297"/>
        <v>ITB0DQBRQ12QLM876002</v>
      </c>
      <c r="E1193" s="6" t="str">
        <f t="shared" si="298"/>
        <v>ITB0DQBRQ12QX00271TGUD</v>
      </c>
      <c r="F1193" s="6" t="str">
        <f t="shared" si="299"/>
        <v>ITLM876002X00271TGUD</v>
      </c>
      <c r="G1193" s="6" t="str">
        <f t="shared" si="300"/>
        <v>ITLM876002</v>
      </c>
      <c r="H1193" s="6" t="str">
        <f ca="1" t="shared" si="301"/>
        <v>老品</v>
      </c>
      <c r="I1193" s="10" t="str">
        <f t="shared" si="302"/>
        <v>清货款</v>
      </c>
      <c r="J1193" s="5" t="s">
        <v>7706</v>
      </c>
      <c r="K1193" s="5" t="s">
        <v>7707</v>
      </c>
      <c r="L1193" s="5" t="s">
        <v>7705</v>
      </c>
      <c r="M1193" s="5" t="s">
        <v>7708</v>
      </c>
      <c r="N1193" s="5" t="s">
        <v>7710</v>
      </c>
      <c r="O1193" s="5" t="s">
        <v>1910</v>
      </c>
      <c r="P1193" s="5" t="s">
        <v>4120</v>
      </c>
      <c r="Q1193" s="5" t="s">
        <v>5042</v>
      </c>
      <c r="R1193" s="5" t="s">
        <v>5043</v>
      </c>
      <c r="S1193" s="5" t="s">
        <v>2985</v>
      </c>
      <c r="T1193" s="5" t="s">
        <v>3002</v>
      </c>
      <c r="U1193" s="5" t="s">
        <v>5225</v>
      </c>
      <c r="V1193" s="5" t="s">
        <v>4134</v>
      </c>
      <c r="W1193" s="5" t="s">
        <v>4121</v>
      </c>
      <c r="X1193" s="5" t="s">
        <v>4135</v>
      </c>
      <c r="Y1193" s="5" t="s">
        <v>4136</v>
      </c>
      <c r="Z1193" s="5" t="s">
        <v>4694</v>
      </c>
      <c r="AA1193" s="5" t="s">
        <v>4121</v>
      </c>
      <c r="AB1193" s="5" t="s">
        <v>4124</v>
      </c>
      <c r="AC1193" s="5" t="s">
        <v>7658</v>
      </c>
      <c r="AD1193" s="5" t="s">
        <v>5032</v>
      </c>
      <c r="AE1193" s="5" t="s">
        <v>4140</v>
      </c>
      <c r="AF1193" s="5" t="s">
        <v>3009</v>
      </c>
      <c r="AG1193" s="5" t="s">
        <v>4394</v>
      </c>
      <c r="AH1193" s="5" t="s">
        <v>3009</v>
      </c>
      <c r="AI1193" s="5" t="s">
        <v>7685</v>
      </c>
      <c r="AJ1193" s="5" t="s">
        <v>4688</v>
      </c>
      <c r="AK1193" s="5">
        <v>5.1</v>
      </c>
      <c r="AL1193" s="5" t="s">
        <v>4145</v>
      </c>
      <c r="AM1193" s="5" t="s">
        <v>4146</v>
      </c>
      <c r="AN1193" s="5" t="s">
        <v>4696</v>
      </c>
      <c r="AO1193" s="5">
        <v>6</v>
      </c>
      <c r="AP1193" s="5">
        <v>500</v>
      </c>
      <c r="AQ1193" s="5" t="s">
        <v>7700</v>
      </c>
      <c r="AR1193" s="5" t="s">
        <v>7701</v>
      </c>
      <c r="AS1193" s="5">
        <v>40</v>
      </c>
      <c r="AT1193" s="5">
        <v>40</v>
      </c>
      <c r="AU1193" s="5">
        <v>31</v>
      </c>
      <c r="AV1193" s="5">
        <v>9</v>
      </c>
      <c r="AW1193" s="5">
        <v>15.75</v>
      </c>
      <c r="AX1193" s="5">
        <v>12.2</v>
      </c>
      <c r="AY1193" s="5">
        <v>3.54</v>
      </c>
      <c r="AZ1193" s="5">
        <v>3000</v>
      </c>
      <c r="BA1193" s="5">
        <v>6.62</v>
      </c>
      <c r="BB1193" s="5">
        <v>54</v>
      </c>
      <c r="BC1193" s="5">
        <v>40</v>
      </c>
      <c r="BD1193" s="5">
        <v>32</v>
      </c>
      <c r="BE1193" s="5">
        <v>21.26</v>
      </c>
      <c r="BF1193" s="5">
        <v>15.75</v>
      </c>
      <c r="BG1193" s="5">
        <v>12.6</v>
      </c>
      <c r="BH1193" s="5">
        <v>19.2</v>
      </c>
      <c r="BI1193" s="5">
        <v>42.38</v>
      </c>
      <c r="BM1193" s="6">
        <f t="shared" si="288"/>
        <v>0</v>
      </c>
      <c r="BN1193" s="10">
        <f t="shared" si="289"/>
        <v>1</v>
      </c>
      <c r="BO1193" s="6">
        <f t="shared" si="290"/>
        <v>0</v>
      </c>
      <c r="BP1193" s="6">
        <f t="shared" si="291"/>
        <v>0</v>
      </c>
      <c r="BQ1193" s="6">
        <f t="shared" si="292"/>
        <v>0</v>
      </c>
      <c r="BR1193" s="10" t="str">
        <f t="shared" si="293"/>
        <v>清货在售</v>
      </c>
      <c r="BS1193" s="6" t="str">
        <f t="shared" si="303"/>
        <v>清货款</v>
      </c>
    </row>
    <row r="1194" spans="1:71">
      <c r="A1194" s="6" t="str">
        <f t="shared" si="294"/>
        <v>FRB0DQBRQ12Q</v>
      </c>
      <c r="B1194" s="6" t="str">
        <f t="shared" si="295"/>
        <v>FRX00271TGUD</v>
      </c>
      <c r="C1194" s="6" t="str">
        <f t="shared" si="296"/>
        <v>FRLM876002</v>
      </c>
      <c r="D1194" s="6" t="str">
        <f t="shared" si="297"/>
        <v>FRB0DQBRQ12QLM876002</v>
      </c>
      <c r="E1194" s="6" t="str">
        <f t="shared" si="298"/>
        <v>FRB0DQBRQ12QX00271TGUD</v>
      </c>
      <c r="F1194" s="6" t="str">
        <f t="shared" si="299"/>
        <v>FRLM876002X00271TGUD</v>
      </c>
      <c r="G1194" s="6" t="str">
        <f t="shared" si="300"/>
        <v>FRLM876002</v>
      </c>
      <c r="H1194" s="6" t="str">
        <f ca="1" t="shared" si="301"/>
        <v>老品</v>
      </c>
      <c r="I1194" s="10" t="str">
        <f t="shared" si="302"/>
        <v>清货款</v>
      </c>
      <c r="J1194" s="5" t="s">
        <v>7706</v>
      </c>
      <c r="K1194" s="5" t="s">
        <v>7707</v>
      </c>
      <c r="L1194" s="5" t="s">
        <v>7659</v>
      </c>
      <c r="M1194" s="5" t="s">
        <v>7708</v>
      </c>
      <c r="N1194" s="5" t="s">
        <v>7710</v>
      </c>
      <c r="O1194" s="5" t="s">
        <v>1910</v>
      </c>
      <c r="P1194" s="5" t="s">
        <v>4120</v>
      </c>
      <c r="Q1194" s="5" t="s">
        <v>5034</v>
      </c>
      <c r="R1194" s="5" t="s">
        <v>5035</v>
      </c>
      <c r="S1194" s="5" t="s">
        <v>2985</v>
      </c>
      <c r="T1194" s="5" t="s">
        <v>3002</v>
      </c>
      <c r="U1194" s="5" t="s">
        <v>5225</v>
      </c>
      <c r="V1194" s="5" t="s">
        <v>4134</v>
      </c>
      <c r="W1194" s="5" t="s">
        <v>4121</v>
      </c>
      <c r="X1194" s="5" t="s">
        <v>4135</v>
      </c>
      <c r="Y1194" s="5" t="s">
        <v>4184</v>
      </c>
      <c r="Z1194" s="5" t="s">
        <v>4694</v>
      </c>
      <c r="AA1194" s="5" t="s">
        <v>4121</v>
      </c>
      <c r="AB1194" s="5" t="s">
        <v>4137</v>
      </c>
      <c r="AC1194" s="5" t="s">
        <v>7658</v>
      </c>
      <c r="AD1194" s="5" t="s">
        <v>5032</v>
      </c>
      <c r="AE1194" s="5" t="s">
        <v>4140</v>
      </c>
      <c r="AF1194" s="5" t="s">
        <v>3009</v>
      </c>
      <c r="AG1194" s="5" t="s">
        <v>4394</v>
      </c>
      <c r="AH1194" s="5" t="s">
        <v>3009</v>
      </c>
      <c r="AI1194" s="5" t="s">
        <v>7685</v>
      </c>
      <c r="AJ1194" s="5" t="s">
        <v>4688</v>
      </c>
      <c r="AK1194" s="5">
        <v>6.9</v>
      </c>
      <c r="AL1194" s="5" t="s">
        <v>4145</v>
      </c>
      <c r="AM1194" s="5" t="s">
        <v>4146</v>
      </c>
      <c r="AN1194" s="5" t="s">
        <v>4696</v>
      </c>
      <c r="AO1194" s="5">
        <v>6</v>
      </c>
      <c r="AP1194" s="5">
        <v>500</v>
      </c>
      <c r="AQ1194" s="5" t="s">
        <v>7700</v>
      </c>
      <c r="AR1194" s="5" t="s">
        <v>7701</v>
      </c>
      <c r="AS1194" s="5">
        <v>40</v>
      </c>
      <c r="AT1194" s="5">
        <v>40</v>
      </c>
      <c r="AU1194" s="5">
        <v>31</v>
      </c>
      <c r="AV1194" s="5">
        <v>9</v>
      </c>
      <c r="AW1194" s="5">
        <v>15.75</v>
      </c>
      <c r="AX1194" s="5">
        <v>12.2</v>
      </c>
      <c r="AY1194" s="5">
        <v>3.54</v>
      </c>
      <c r="AZ1194" s="5">
        <v>3000</v>
      </c>
      <c r="BA1194" s="5">
        <v>6.62</v>
      </c>
      <c r="BB1194" s="5">
        <v>54</v>
      </c>
      <c r="BC1194" s="5">
        <v>40</v>
      </c>
      <c r="BD1194" s="5">
        <v>32</v>
      </c>
      <c r="BE1194" s="5">
        <v>21.26</v>
      </c>
      <c r="BF1194" s="5">
        <v>15.75</v>
      </c>
      <c r="BG1194" s="5">
        <v>12.6</v>
      </c>
      <c r="BH1194" s="5">
        <v>19.2</v>
      </c>
      <c r="BI1194" s="5">
        <v>42.38</v>
      </c>
      <c r="BM1194" s="6">
        <f t="shared" si="288"/>
        <v>0</v>
      </c>
      <c r="BN1194" s="10">
        <f t="shared" si="289"/>
        <v>1</v>
      </c>
      <c r="BO1194" s="6">
        <f t="shared" si="290"/>
        <v>0</v>
      </c>
      <c r="BP1194" s="6">
        <f t="shared" si="291"/>
        <v>0</v>
      </c>
      <c r="BQ1194" s="6">
        <f t="shared" si="292"/>
        <v>0</v>
      </c>
      <c r="BR1194" s="10" t="str">
        <f t="shared" si="293"/>
        <v>清货在售</v>
      </c>
      <c r="BS1194" s="6" t="str">
        <f t="shared" si="303"/>
        <v>清货款</v>
      </c>
    </row>
    <row r="1195" spans="1:71">
      <c r="A1195" s="6" t="str">
        <f t="shared" si="294"/>
        <v>UKB0DQBB19XQ</v>
      </c>
      <c r="B1195" s="6" t="str">
        <f t="shared" si="295"/>
        <v>UKX00271T865</v>
      </c>
      <c r="C1195" s="6" t="str">
        <f t="shared" si="296"/>
        <v>UKLM876003</v>
      </c>
      <c r="D1195" s="6" t="str">
        <f t="shared" si="297"/>
        <v>UKB0DQBB19XQLM876003</v>
      </c>
      <c r="E1195" s="6" t="str">
        <f t="shared" si="298"/>
        <v>UKB0DQBB19XQX00271T865</v>
      </c>
      <c r="F1195" s="6" t="str">
        <f t="shared" si="299"/>
        <v>UKLM876003X00271T865</v>
      </c>
      <c r="G1195" s="6" t="str">
        <f t="shared" si="300"/>
        <v>UKLM876003</v>
      </c>
      <c r="H1195" s="6" t="str">
        <f ca="1" t="shared" si="301"/>
        <v>老品</v>
      </c>
      <c r="I1195" s="10" t="str">
        <f t="shared" si="302"/>
        <v>清货款</v>
      </c>
      <c r="J1195" s="5" t="s">
        <v>7711</v>
      </c>
      <c r="K1195" s="5" t="s">
        <v>7712</v>
      </c>
      <c r="L1195" s="5" t="s">
        <v>7697</v>
      </c>
      <c r="M1195" s="5" t="s">
        <v>7713</v>
      </c>
      <c r="N1195" s="5" t="s">
        <v>7714</v>
      </c>
      <c r="O1195" s="5" t="s">
        <v>1912</v>
      </c>
      <c r="P1195" s="5" t="s">
        <v>4120</v>
      </c>
      <c r="Q1195" s="5" t="s">
        <v>4746</v>
      </c>
      <c r="R1195" s="5" t="s">
        <v>1532</v>
      </c>
      <c r="S1195" s="5" t="s">
        <v>2985</v>
      </c>
      <c r="T1195" s="5" t="s">
        <v>3002</v>
      </c>
      <c r="U1195" s="5" t="s">
        <v>5225</v>
      </c>
      <c r="V1195" s="5" t="s">
        <v>4134</v>
      </c>
      <c r="W1195" s="5" t="s">
        <v>4120</v>
      </c>
      <c r="X1195" s="5" t="s">
        <v>4135</v>
      </c>
      <c r="Y1195" s="5" t="s">
        <v>4136</v>
      </c>
      <c r="Z1195" s="5" t="s">
        <v>4694</v>
      </c>
      <c r="AA1195" s="5" t="s">
        <v>4120</v>
      </c>
      <c r="AB1195" s="5" t="s">
        <v>4137</v>
      </c>
      <c r="AC1195" s="5" t="s">
        <v>7653</v>
      </c>
      <c r="AD1195" s="5" t="s">
        <v>5032</v>
      </c>
      <c r="AE1195" s="5" t="s">
        <v>4140</v>
      </c>
      <c r="AF1195" s="5" t="s">
        <v>3009</v>
      </c>
      <c r="AG1195" s="5" t="s">
        <v>4394</v>
      </c>
      <c r="AH1195" s="5" t="s">
        <v>3009</v>
      </c>
      <c r="AI1195" s="5" t="s">
        <v>7685</v>
      </c>
      <c r="AJ1195" s="5" t="s">
        <v>4688</v>
      </c>
      <c r="AK1195" s="5">
        <v>4.58</v>
      </c>
      <c r="AL1195" s="5" t="s">
        <v>4145</v>
      </c>
      <c r="AM1195" s="5" t="s">
        <v>4146</v>
      </c>
      <c r="AN1195" s="5" t="s">
        <v>4696</v>
      </c>
      <c r="AO1195" s="5">
        <v>6</v>
      </c>
      <c r="AP1195" s="5">
        <v>500</v>
      </c>
      <c r="AQ1195" s="5" t="s">
        <v>7700</v>
      </c>
      <c r="AR1195" s="5" t="s">
        <v>7701</v>
      </c>
      <c r="AS1195" s="5">
        <v>40</v>
      </c>
      <c r="AT1195" s="5">
        <v>40</v>
      </c>
      <c r="AU1195" s="5">
        <v>31</v>
      </c>
      <c r="AV1195" s="5">
        <v>9</v>
      </c>
      <c r="AW1195" s="5">
        <v>15.75</v>
      </c>
      <c r="AX1195" s="5">
        <v>12.2</v>
      </c>
      <c r="AY1195" s="5">
        <v>3.54</v>
      </c>
      <c r="AZ1195" s="5">
        <v>2850</v>
      </c>
      <c r="BA1195" s="5">
        <v>6.29</v>
      </c>
      <c r="BB1195" s="5">
        <v>50</v>
      </c>
      <c r="BC1195" s="5">
        <v>43</v>
      </c>
      <c r="BD1195" s="5">
        <v>32</v>
      </c>
      <c r="BE1195" s="5">
        <v>19.69</v>
      </c>
      <c r="BF1195" s="5">
        <v>16.93</v>
      </c>
      <c r="BG1195" s="5">
        <v>12.6</v>
      </c>
      <c r="BH1195" s="5">
        <v>17.75</v>
      </c>
      <c r="BI1195" s="5">
        <v>39.18</v>
      </c>
      <c r="BM1195" s="6">
        <f t="shared" si="288"/>
        <v>1</v>
      </c>
      <c r="BN1195" s="10">
        <f t="shared" si="289"/>
        <v>0</v>
      </c>
      <c r="BO1195" s="6">
        <f t="shared" si="290"/>
        <v>0</v>
      </c>
      <c r="BP1195" s="6">
        <f t="shared" si="291"/>
        <v>0</v>
      </c>
      <c r="BQ1195" s="6">
        <f t="shared" si="292"/>
        <v>0</v>
      </c>
      <c r="BR1195" s="10" t="str">
        <f t="shared" si="293"/>
        <v>停售</v>
      </c>
      <c r="BS1195" s="6" t="str">
        <f t="shared" si="303"/>
        <v>停售</v>
      </c>
    </row>
    <row r="1196" spans="1:71">
      <c r="A1196" s="6" t="str">
        <f t="shared" si="294"/>
        <v>DEB0DQBB19XQ</v>
      </c>
      <c r="B1196" s="6" t="str">
        <f t="shared" si="295"/>
        <v>DEX002723CCF</v>
      </c>
      <c r="C1196" s="6" t="str">
        <f t="shared" si="296"/>
        <v>DELM876003</v>
      </c>
      <c r="D1196" s="6" t="str">
        <f t="shared" si="297"/>
        <v>DEB0DQBB19XQLM876003</v>
      </c>
      <c r="E1196" s="6" t="str">
        <f t="shared" si="298"/>
        <v>DEB0DQBB19XQX002723CCF</v>
      </c>
      <c r="F1196" s="6" t="str">
        <f t="shared" si="299"/>
        <v>DELM876003X002723CCF</v>
      </c>
      <c r="G1196" s="6" t="str">
        <f t="shared" si="300"/>
        <v>DELM876003</v>
      </c>
      <c r="H1196" s="6" t="str">
        <f ca="1" t="shared" si="301"/>
        <v>老品</v>
      </c>
      <c r="I1196" s="10" t="str">
        <f t="shared" si="302"/>
        <v>清货款</v>
      </c>
      <c r="J1196" s="5" t="s">
        <v>7711</v>
      </c>
      <c r="K1196" s="5" t="s">
        <v>7712</v>
      </c>
      <c r="L1196" s="5" t="s">
        <v>7702</v>
      </c>
      <c r="M1196" s="5" t="s">
        <v>7713</v>
      </c>
      <c r="N1196" s="5" t="s">
        <v>7715</v>
      </c>
      <c r="O1196" s="5" t="s">
        <v>1914</v>
      </c>
      <c r="P1196" s="5" t="s">
        <v>4120</v>
      </c>
      <c r="Q1196" s="5" t="s">
        <v>4693</v>
      </c>
      <c r="R1196" s="5" t="s">
        <v>1525</v>
      </c>
      <c r="S1196" s="5" t="s">
        <v>2985</v>
      </c>
      <c r="T1196" s="5" t="s">
        <v>3002</v>
      </c>
      <c r="U1196" s="5" t="s">
        <v>5225</v>
      </c>
      <c r="V1196" s="5" t="s">
        <v>4134</v>
      </c>
      <c r="W1196" s="5" t="s">
        <v>4121</v>
      </c>
      <c r="X1196" s="5" t="s">
        <v>4135</v>
      </c>
      <c r="Y1196" s="5" t="s">
        <v>4184</v>
      </c>
      <c r="Z1196" s="5" t="s">
        <v>4694</v>
      </c>
      <c r="AA1196" s="5" t="s">
        <v>4121</v>
      </c>
      <c r="AB1196" s="5" t="s">
        <v>4137</v>
      </c>
      <c r="AC1196" s="5" t="s">
        <v>7658</v>
      </c>
      <c r="AD1196" s="5" t="s">
        <v>5032</v>
      </c>
      <c r="AE1196" s="5" t="s">
        <v>4140</v>
      </c>
      <c r="AF1196" s="5" t="s">
        <v>3009</v>
      </c>
      <c r="AG1196" s="5" t="s">
        <v>4394</v>
      </c>
      <c r="AH1196" s="5" t="s">
        <v>3009</v>
      </c>
      <c r="AI1196" s="5" t="s">
        <v>7685</v>
      </c>
      <c r="AJ1196" s="5" t="s">
        <v>4688</v>
      </c>
      <c r="AK1196" s="5">
        <v>4.37</v>
      </c>
      <c r="AL1196" s="5" t="s">
        <v>4145</v>
      </c>
      <c r="AM1196" s="5" t="s">
        <v>4146</v>
      </c>
      <c r="AN1196" s="5" t="s">
        <v>4696</v>
      </c>
      <c r="AO1196" s="5">
        <v>6</v>
      </c>
      <c r="AP1196" s="5">
        <v>500</v>
      </c>
      <c r="AQ1196" s="5" t="s">
        <v>7700</v>
      </c>
      <c r="AR1196" s="5" t="s">
        <v>7701</v>
      </c>
      <c r="AS1196" s="5">
        <v>40</v>
      </c>
      <c r="AT1196" s="5">
        <v>40</v>
      </c>
      <c r="AU1196" s="5">
        <v>31</v>
      </c>
      <c r="AV1196" s="5">
        <v>9</v>
      </c>
      <c r="AW1196" s="5">
        <v>15.75</v>
      </c>
      <c r="AX1196" s="5">
        <v>12.2</v>
      </c>
      <c r="AY1196" s="5">
        <v>3.54</v>
      </c>
      <c r="AZ1196" s="5">
        <v>2850</v>
      </c>
      <c r="BA1196" s="5">
        <v>6.29</v>
      </c>
      <c r="BB1196" s="5">
        <v>50</v>
      </c>
      <c r="BC1196" s="5">
        <v>43</v>
      </c>
      <c r="BD1196" s="5">
        <v>32</v>
      </c>
      <c r="BE1196" s="5">
        <v>19.69</v>
      </c>
      <c r="BF1196" s="5">
        <v>16.93</v>
      </c>
      <c r="BG1196" s="5">
        <v>12.6</v>
      </c>
      <c r="BH1196" s="5">
        <v>17.75</v>
      </c>
      <c r="BI1196" s="5">
        <v>39.18</v>
      </c>
      <c r="BM1196" s="6">
        <f t="shared" si="288"/>
        <v>0</v>
      </c>
      <c r="BN1196" s="10">
        <f t="shared" si="289"/>
        <v>1</v>
      </c>
      <c r="BO1196" s="6">
        <f t="shared" si="290"/>
        <v>0</v>
      </c>
      <c r="BP1196" s="6">
        <f t="shared" si="291"/>
        <v>0</v>
      </c>
      <c r="BQ1196" s="6">
        <f t="shared" si="292"/>
        <v>0</v>
      </c>
      <c r="BR1196" s="10" t="str">
        <f t="shared" si="293"/>
        <v>清货在售</v>
      </c>
      <c r="BS1196" s="6" t="str">
        <f t="shared" si="303"/>
        <v>清货款</v>
      </c>
    </row>
    <row r="1197" spans="1:71">
      <c r="A1197" s="6" t="str">
        <f t="shared" si="294"/>
        <v>FRB0DQBB19XQ</v>
      </c>
      <c r="B1197" s="6" t="str">
        <f t="shared" si="295"/>
        <v>FRX002723CCF</v>
      </c>
      <c r="C1197" s="6" t="str">
        <f t="shared" si="296"/>
        <v>FRLM876003</v>
      </c>
      <c r="D1197" s="6" t="str">
        <f t="shared" si="297"/>
        <v>FRB0DQBB19XQLM876003</v>
      </c>
      <c r="E1197" s="6" t="str">
        <f t="shared" si="298"/>
        <v>FRB0DQBB19XQX002723CCF</v>
      </c>
      <c r="F1197" s="6" t="str">
        <f t="shared" si="299"/>
        <v>FRLM876003X002723CCF</v>
      </c>
      <c r="G1197" s="6" t="str">
        <f t="shared" si="300"/>
        <v>FRLM876003</v>
      </c>
      <c r="H1197" s="6" t="str">
        <f ca="1" t="shared" si="301"/>
        <v>老品</v>
      </c>
      <c r="I1197" s="10" t="str">
        <f t="shared" si="302"/>
        <v>清货款</v>
      </c>
      <c r="J1197" s="5" t="s">
        <v>7711</v>
      </c>
      <c r="K1197" s="5" t="s">
        <v>7712</v>
      </c>
      <c r="L1197" s="5" t="s">
        <v>7659</v>
      </c>
      <c r="M1197" s="5" t="s">
        <v>7713</v>
      </c>
      <c r="N1197" s="5" t="s">
        <v>7715</v>
      </c>
      <c r="O1197" s="5" t="s">
        <v>1914</v>
      </c>
      <c r="P1197" s="5" t="s">
        <v>4120</v>
      </c>
      <c r="Q1197" s="5" t="s">
        <v>5034</v>
      </c>
      <c r="R1197" s="5" t="s">
        <v>5035</v>
      </c>
      <c r="S1197" s="5" t="s">
        <v>2985</v>
      </c>
      <c r="T1197" s="5" t="s">
        <v>3002</v>
      </c>
      <c r="U1197" s="5" t="s">
        <v>5225</v>
      </c>
      <c r="V1197" s="5" t="s">
        <v>4134</v>
      </c>
      <c r="W1197" s="5" t="s">
        <v>4121</v>
      </c>
      <c r="X1197" s="5" t="s">
        <v>4135</v>
      </c>
      <c r="Y1197" s="5" t="s">
        <v>4184</v>
      </c>
      <c r="Z1197" s="5" t="s">
        <v>4694</v>
      </c>
      <c r="AA1197" s="5" t="s">
        <v>4121</v>
      </c>
      <c r="AB1197" s="5" t="s">
        <v>4137</v>
      </c>
      <c r="AC1197" s="5" t="s">
        <v>7658</v>
      </c>
      <c r="AD1197" s="5" t="s">
        <v>5032</v>
      </c>
      <c r="AE1197" s="5" t="s">
        <v>4140</v>
      </c>
      <c r="AF1197" s="5" t="s">
        <v>3009</v>
      </c>
      <c r="AG1197" s="5" t="s">
        <v>4394</v>
      </c>
      <c r="AH1197" s="5" t="s">
        <v>3009</v>
      </c>
      <c r="AI1197" s="5" t="s">
        <v>7685</v>
      </c>
      <c r="AJ1197" s="5" t="s">
        <v>4688</v>
      </c>
      <c r="AK1197" s="5">
        <v>6.9</v>
      </c>
      <c r="AL1197" s="5" t="s">
        <v>4145</v>
      </c>
      <c r="AM1197" s="5" t="s">
        <v>4146</v>
      </c>
      <c r="AN1197" s="5" t="s">
        <v>4696</v>
      </c>
      <c r="AO1197" s="5">
        <v>6</v>
      </c>
      <c r="AP1197" s="5">
        <v>500</v>
      </c>
      <c r="AQ1197" s="5" t="s">
        <v>7700</v>
      </c>
      <c r="AR1197" s="5" t="s">
        <v>7701</v>
      </c>
      <c r="AS1197" s="5">
        <v>40</v>
      </c>
      <c r="AT1197" s="5">
        <v>40</v>
      </c>
      <c r="AU1197" s="5">
        <v>31</v>
      </c>
      <c r="AV1197" s="5">
        <v>9</v>
      </c>
      <c r="AW1197" s="5">
        <v>15.75</v>
      </c>
      <c r="AX1197" s="5">
        <v>12.2</v>
      </c>
      <c r="AY1197" s="5">
        <v>3.54</v>
      </c>
      <c r="AZ1197" s="5">
        <v>2850</v>
      </c>
      <c r="BA1197" s="5">
        <v>6.29</v>
      </c>
      <c r="BB1197" s="5">
        <v>50</v>
      </c>
      <c r="BC1197" s="5">
        <v>43</v>
      </c>
      <c r="BD1197" s="5">
        <v>32</v>
      </c>
      <c r="BE1197" s="5">
        <v>19.69</v>
      </c>
      <c r="BF1197" s="5">
        <v>16.93</v>
      </c>
      <c r="BG1197" s="5">
        <v>12.6</v>
      </c>
      <c r="BH1197" s="5">
        <v>17.75</v>
      </c>
      <c r="BI1197" s="5">
        <v>39.18</v>
      </c>
      <c r="BM1197" s="6">
        <f t="shared" si="288"/>
        <v>0</v>
      </c>
      <c r="BN1197" s="10">
        <f t="shared" si="289"/>
        <v>1</v>
      </c>
      <c r="BO1197" s="6">
        <f t="shared" si="290"/>
        <v>0</v>
      </c>
      <c r="BP1197" s="6">
        <f t="shared" si="291"/>
        <v>0</v>
      </c>
      <c r="BQ1197" s="6">
        <f t="shared" si="292"/>
        <v>0</v>
      </c>
      <c r="BR1197" s="10" t="str">
        <f t="shared" si="293"/>
        <v>清货在售</v>
      </c>
      <c r="BS1197" s="6" t="str">
        <f t="shared" si="303"/>
        <v>清货款</v>
      </c>
    </row>
    <row r="1198" spans="1:71">
      <c r="A1198" s="6" t="str">
        <f t="shared" si="294"/>
        <v>NLB0DQBB19XQ</v>
      </c>
      <c r="B1198" s="6" t="str">
        <f t="shared" si="295"/>
        <v>NLX002723CCF</v>
      </c>
      <c r="C1198" s="6" t="str">
        <f t="shared" si="296"/>
        <v>NLLM876003</v>
      </c>
      <c r="D1198" s="6" t="str">
        <f t="shared" si="297"/>
        <v>NLB0DQBB19XQLM876003</v>
      </c>
      <c r="E1198" s="6" t="str">
        <f t="shared" si="298"/>
        <v>NLB0DQBB19XQX002723CCF</v>
      </c>
      <c r="F1198" s="6" t="str">
        <f t="shared" si="299"/>
        <v>NLLM876003X002723CCF</v>
      </c>
      <c r="G1198" s="6" t="str">
        <f t="shared" si="300"/>
        <v>NLLM876003</v>
      </c>
      <c r="H1198" s="6" t="str">
        <f ca="1" t="shared" si="301"/>
        <v>老品</v>
      </c>
      <c r="I1198" s="10" t="str">
        <f t="shared" si="302"/>
        <v>清货款</v>
      </c>
      <c r="J1198" s="5" t="s">
        <v>7711</v>
      </c>
      <c r="K1198" s="5" t="s">
        <v>7712</v>
      </c>
      <c r="L1198" s="5" t="s">
        <v>7704</v>
      </c>
      <c r="M1198" s="5" t="s">
        <v>7713</v>
      </c>
      <c r="N1198" s="5" t="s">
        <v>7715</v>
      </c>
      <c r="O1198" s="5" t="s">
        <v>1914</v>
      </c>
      <c r="P1198" s="5" t="s">
        <v>4120</v>
      </c>
      <c r="Q1198" s="5" t="s">
        <v>5037</v>
      </c>
      <c r="R1198" s="5" t="s">
        <v>5038</v>
      </c>
      <c r="S1198" s="5" t="s">
        <v>2985</v>
      </c>
      <c r="T1198" s="5" t="s">
        <v>3002</v>
      </c>
      <c r="U1198" s="5" t="s">
        <v>5225</v>
      </c>
      <c r="V1198" s="5" t="s">
        <v>4134</v>
      </c>
      <c r="W1198" s="5" t="s">
        <v>4121</v>
      </c>
      <c r="X1198" s="5" t="s">
        <v>4135</v>
      </c>
      <c r="Y1198" s="5" t="s">
        <v>4299</v>
      </c>
      <c r="Z1198" s="5" t="s">
        <v>4694</v>
      </c>
      <c r="AA1198" s="5" t="s">
        <v>4121</v>
      </c>
      <c r="AB1198" s="5" t="s">
        <v>4137</v>
      </c>
      <c r="AC1198" s="5" t="s">
        <v>7658</v>
      </c>
      <c r="AD1198" s="5" t="s">
        <v>5032</v>
      </c>
      <c r="AE1198" s="5" t="s">
        <v>4140</v>
      </c>
      <c r="AF1198" s="5" t="s">
        <v>3009</v>
      </c>
      <c r="AG1198" s="5" t="s">
        <v>4394</v>
      </c>
      <c r="AH1198" s="5" t="s">
        <v>3009</v>
      </c>
      <c r="AI1198" s="5" t="s">
        <v>7685</v>
      </c>
      <c r="AJ1198" s="5" t="s">
        <v>4688</v>
      </c>
      <c r="AK1198" s="5">
        <v>5.96</v>
      </c>
      <c r="AL1198" s="5" t="s">
        <v>4145</v>
      </c>
      <c r="AM1198" s="5" t="s">
        <v>4146</v>
      </c>
      <c r="AN1198" s="5" t="s">
        <v>4696</v>
      </c>
      <c r="AO1198" s="5">
        <v>6</v>
      </c>
      <c r="AP1198" s="5">
        <v>500</v>
      </c>
      <c r="AQ1198" s="5" t="s">
        <v>7700</v>
      </c>
      <c r="AR1198" s="5" t="s">
        <v>7701</v>
      </c>
      <c r="AS1198" s="5">
        <v>40</v>
      </c>
      <c r="AT1198" s="5">
        <v>40</v>
      </c>
      <c r="AU1198" s="5">
        <v>31</v>
      </c>
      <c r="AV1198" s="5">
        <v>9</v>
      </c>
      <c r="AW1198" s="5">
        <v>15.75</v>
      </c>
      <c r="AX1198" s="5">
        <v>12.2</v>
      </c>
      <c r="AY1198" s="5">
        <v>3.54</v>
      </c>
      <c r="AZ1198" s="5">
        <v>2850</v>
      </c>
      <c r="BA1198" s="5">
        <v>6.29</v>
      </c>
      <c r="BB1198" s="5">
        <v>50</v>
      </c>
      <c r="BC1198" s="5">
        <v>43</v>
      </c>
      <c r="BD1198" s="5">
        <v>32</v>
      </c>
      <c r="BE1198" s="5">
        <v>19.69</v>
      </c>
      <c r="BF1198" s="5">
        <v>16.93</v>
      </c>
      <c r="BG1198" s="5">
        <v>12.6</v>
      </c>
      <c r="BH1198" s="5">
        <v>17.75</v>
      </c>
      <c r="BI1198" s="5">
        <v>39.18</v>
      </c>
      <c r="BM1198" s="6">
        <f t="shared" si="288"/>
        <v>0</v>
      </c>
      <c r="BN1198" s="10">
        <f t="shared" si="289"/>
        <v>1</v>
      </c>
      <c r="BO1198" s="6">
        <f t="shared" si="290"/>
        <v>0</v>
      </c>
      <c r="BP1198" s="6">
        <f t="shared" si="291"/>
        <v>0</v>
      </c>
      <c r="BQ1198" s="6">
        <f t="shared" si="292"/>
        <v>0</v>
      </c>
      <c r="BR1198" s="10" t="str">
        <f t="shared" si="293"/>
        <v>清货在售</v>
      </c>
      <c r="BS1198" s="6" t="str">
        <f t="shared" si="303"/>
        <v>清货款</v>
      </c>
    </row>
    <row r="1199" spans="1:71">
      <c r="A1199" s="6" t="str">
        <f t="shared" si="294"/>
        <v>ESB0DQBB19XQ</v>
      </c>
      <c r="B1199" s="6" t="str">
        <f t="shared" si="295"/>
        <v>ESX002723CCF</v>
      </c>
      <c r="C1199" s="6" t="str">
        <f t="shared" si="296"/>
        <v>ESLM876003</v>
      </c>
      <c r="D1199" s="6" t="str">
        <f t="shared" si="297"/>
        <v>ESB0DQBB19XQLM876003</v>
      </c>
      <c r="E1199" s="6" t="str">
        <f t="shared" si="298"/>
        <v>ESB0DQBB19XQX002723CCF</v>
      </c>
      <c r="F1199" s="6" t="str">
        <f t="shared" si="299"/>
        <v>ESLM876003X002723CCF</v>
      </c>
      <c r="G1199" s="6" t="str">
        <f t="shared" si="300"/>
        <v>ESLM876003</v>
      </c>
      <c r="H1199" s="6" t="str">
        <f ca="1" t="shared" si="301"/>
        <v>老品</v>
      </c>
      <c r="I1199" s="10" t="str">
        <f t="shared" si="302"/>
        <v>清货款</v>
      </c>
      <c r="J1199" s="5" t="s">
        <v>7711</v>
      </c>
      <c r="K1199" s="5" t="s">
        <v>7712</v>
      </c>
      <c r="L1199" s="5" t="s">
        <v>7661</v>
      </c>
      <c r="M1199" s="5" t="s">
        <v>7713</v>
      </c>
      <c r="N1199" s="5" t="s">
        <v>7715</v>
      </c>
      <c r="O1199" s="5" t="s">
        <v>1914</v>
      </c>
      <c r="P1199" s="5" t="s">
        <v>4120</v>
      </c>
      <c r="Q1199" s="5" t="s">
        <v>5040</v>
      </c>
      <c r="R1199" s="5" t="s">
        <v>5041</v>
      </c>
      <c r="S1199" s="5" t="s">
        <v>2985</v>
      </c>
      <c r="T1199" s="5" t="s">
        <v>3002</v>
      </c>
      <c r="U1199" s="5" t="s">
        <v>5225</v>
      </c>
      <c r="V1199" s="5" t="s">
        <v>4134</v>
      </c>
      <c r="W1199" s="5" t="s">
        <v>4121</v>
      </c>
      <c r="X1199" s="5" t="s">
        <v>4135</v>
      </c>
      <c r="Y1199" s="5" t="s">
        <v>4136</v>
      </c>
      <c r="Z1199" s="5" t="s">
        <v>4694</v>
      </c>
      <c r="AA1199" s="5" t="s">
        <v>4121</v>
      </c>
      <c r="AB1199" s="5" t="s">
        <v>4137</v>
      </c>
      <c r="AC1199" s="5" t="s">
        <v>7658</v>
      </c>
      <c r="AD1199" s="5" t="s">
        <v>5032</v>
      </c>
      <c r="AE1199" s="5" t="s">
        <v>4140</v>
      </c>
      <c r="AF1199" s="5" t="s">
        <v>3009</v>
      </c>
      <c r="AG1199" s="5" t="s">
        <v>4394</v>
      </c>
      <c r="AH1199" s="5" t="s">
        <v>3009</v>
      </c>
      <c r="AI1199" s="5" t="s">
        <v>7685</v>
      </c>
      <c r="AJ1199" s="5" t="s">
        <v>4688</v>
      </c>
      <c r="AK1199" s="5">
        <v>4.78</v>
      </c>
      <c r="AL1199" s="5" t="s">
        <v>4145</v>
      </c>
      <c r="AM1199" s="5" t="s">
        <v>4146</v>
      </c>
      <c r="AN1199" s="5" t="s">
        <v>4696</v>
      </c>
      <c r="AO1199" s="5">
        <v>6</v>
      </c>
      <c r="AP1199" s="5">
        <v>500</v>
      </c>
      <c r="AQ1199" s="5" t="s">
        <v>7700</v>
      </c>
      <c r="AR1199" s="5" t="s">
        <v>7701</v>
      </c>
      <c r="AS1199" s="5">
        <v>40</v>
      </c>
      <c r="AT1199" s="5">
        <v>40</v>
      </c>
      <c r="AU1199" s="5">
        <v>31</v>
      </c>
      <c r="AV1199" s="5">
        <v>9</v>
      </c>
      <c r="AW1199" s="5">
        <v>15.75</v>
      </c>
      <c r="AX1199" s="5">
        <v>12.2</v>
      </c>
      <c r="AY1199" s="5">
        <v>3.54</v>
      </c>
      <c r="AZ1199" s="5">
        <v>2850</v>
      </c>
      <c r="BA1199" s="5">
        <v>6.29</v>
      </c>
      <c r="BB1199" s="5">
        <v>50</v>
      </c>
      <c r="BC1199" s="5">
        <v>43</v>
      </c>
      <c r="BD1199" s="5">
        <v>32</v>
      </c>
      <c r="BE1199" s="5">
        <v>19.69</v>
      </c>
      <c r="BF1199" s="5">
        <v>16.93</v>
      </c>
      <c r="BG1199" s="5">
        <v>12.6</v>
      </c>
      <c r="BH1199" s="5">
        <v>17.75</v>
      </c>
      <c r="BI1199" s="5">
        <v>39.18</v>
      </c>
      <c r="BM1199" s="6">
        <f t="shared" si="288"/>
        <v>0</v>
      </c>
      <c r="BN1199" s="10">
        <f t="shared" si="289"/>
        <v>1</v>
      </c>
      <c r="BO1199" s="6">
        <f t="shared" si="290"/>
        <v>0</v>
      </c>
      <c r="BP1199" s="6">
        <f t="shared" si="291"/>
        <v>0</v>
      </c>
      <c r="BQ1199" s="6">
        <f t="shared" si="292"/>
        <v>0</v>
      </c>
      <c r="BR1199" s="10" t="str">
        <f t="shared" si="293"/>
        <v>清货在售</v>
      </c>
      <c r="BS1199" s="6" t="str">
        <f t="shared" si="303"/>
        <v>清货款</v>
      </c>
    </row>
    <row r="1200" spans="1:71">
      <c r="A1200" s="6" t="str">
        <f t="shared" si="294"/>
        <v>ITB0DQBB19XQ</v>
      </c>
      <c r="B1200" s="6" t="str">
        <f t="shared" si="295"/>
        <v>ITX002723CCF</v>
      </c>
      <c r="C1200" s="6" t="str">
        <f t="shared" si="296"/>
        <v>ITLM876003</v>
      </c>
      <c r="D1200" s="6" t="str">
        <f t="shared" si="297"/>
        <v>ITB0DQBB19XQLM876003</v>
      </c>
      <c r="E1200" s="6" t="str">
        <f t="shared" si="298"/>
        <v>ITB0DQBB19XQX002723CCF</v>
      </c>
      <c r="F1200" s="6" t="str">
        <f t="shared" si="299"/>
        <v>ITLM876003X002723CCF</v>
      </c>
      <c r="G1200" s="6" t="str">
        <f t="shared" si="300"/>
        <v>ITLM876003</v>
      </c>
      <c r="H1200" s="6" t="str">
        <f ca="1" t="shared" si="301"/>
        <v>老品</v>
      </c>
      <c r="I1200" s="10" t="str">
        <f t="shared" si="302"/>
        <v>清货款</v>
      </c>
      <c r="J1200" s="5" t="s">
        <v>7711</v>
      </c>
      <c r="K1200" s="5" t="s">
        <v>7712</v>
      </c>
      <c r="L1200" s="5" t="s">
        <v>7705</v>
      </c>
      <c r="M1200" s="5" t="s">
        <v>7713</v>
      </c>
      <c r="N1200" s="5" t="s">
        <v>7715</v>
      </c>
      <c r="O1200" s="5" t="s">
        <v>1914</v>
      </c>
      <c r="P1200" s="5" t="s">
        <v>4120</v>
      </c>
      <c r="Q1200" s="5" t="s">
        <v>5042</v>
      </c>
      <c r="R1200" s="5" t="s">
        <v>5043</v>
      </c>
      <c r="S1200" s="5" t="s">
        <v>2985</v>
      </c>
      <c r="T1200" s="5" t="s">
        <v>3002</v>
      </c>
      <c r="U1200" s="5" t="s">
        <v>5225</v>
      </c>
      <c r="V1200" s="5" t="s">
        <v>4134</v>
      </c>
      <c r="W1200" s="5" t="s">
        <v>4121</v>
      </c>
      <c r="X1200" s="5" t="s">
        <v>4135</v>
      </c>
      <c r="Y1200" s="5" t="s">
        <v>4184</v>
      </c>
      <c r="Z1200" s="5" t="s">
        <v>4694</v>
      </c>
      <c r="AA1200" s="5" t="s">
        <v>4121</v>
      </c>
      <c r="AB1200" s="5" t="s">
        <v>4124</v>
      </c>
      <c r="AC1200" s="5" t="s">
        <v>7658</v>
      </c>
      <c r="AD1200" s="5" t="s">
        <v>5032</v>
      </c>
      <c r="AE1200" s="5" t="s">
        <v>4140</v>
      </c>
      <c r="AF1200" s="5" t="s">
        <v>3009</v>
      </c>
      <c r="AG1200" s="5" t="s">
        <v>4394</v>
      </c>
      <c r="AH1200" s="5" t="s">
        <v>3009</v>
      </c>
      <c r="AI1200" s="5" t="s">
        <v>7685</v>
      </c>
      <c r="AJ1200" s="5" t="s">
        <v>4688</v>
      </c>
      <c r="AK1200" s="5">
        <v>5.1</v>
      </c>
      <c r="AL1200" s="5" t="s">
        <v>4145</v>
      </c>
      <c r="AM1200" s="5" t="s">
        <v>4146</v>
      </c>
      <c r="AN1200" s="5" t="s">
        <v>4696</v>
      </c>
      <c r="AO1200" s="5">
        <v>6</v>
      </c>
      <c r="AP1200" s="5">
        <v>500</v>
      </c>
      <c r="AQ1200" s="5" t="s">
        <v>7700</v>
      </c>
      <c r="AR1200" s="5" t="s">
        <v>7701</v>
      </c>
      <c r="AS1200" s="5">
        <v>40</v>
      </c>
      <c r="AT1200" s="5">
        <v>40</v>
      </c>
      <c r="AU1200" s="5">
        <v>31</v>
      </c>
      <c r="AV1200" s="5">
        <v>9</v>
      </c>
      <c r="AW1200" s="5">
        <v>15.75</v>
      </c>
      <c r="AX1200" s="5">
        <v>12.2</v>
      </c>
      <c r="AY1200" s="5">
        <v>3.54</v>
      </c>
      <c r="AZ1200" s="5">
        <v>2850</v>
      </c>
      <c r="BA1200" s="5">
        <v>6.29</v>
      </c>
      <c r="BB1200" s="5">
        <v>50</v>
      </c>
      <c r="BC1200" s="5">
        <v>43</v>
      </c>
      <c r="BD1200" s="5">
        <v>32</v>
      </c>
      <c r="BE1200" s="5">
        <v>19.69</v>
      </c>
      <c r="BF1200" s="5">
        <v>16.93</v>
      </c>
      <c r="BG1200" s="5">
        <v>12.6</v>
      </c>
      <c r="BH1200" s="5">
        <v>17.75</v>
      </c>
      <c r="BI1200" s="5">
        <v>39.18</v>
      </c>
      <c r="BM1200" s="6">
        <f t="shared" si="288"/>
        <v>0</v>
      </c>
      <c r="BN1200" s="10">
        <f t="shared" si="289"/>
        <v>1</v>
      </c>
      <c r="BO1200" s="6">
        <f t="shared" si="290"/>
        <v>0</v>
      </c>
      <c r="BP1200" s="6">
        <f t="shared" si="291"/>
        <v>0</v>
      </c>
      <c r="BQ1200" s="6">
        <f t="shared" si="292"/>
        <v>0</v>
      </c>
      <c r="BR1200" s="10" t="str">
        <f t="shared" si="293"/>
        <v>清货在售</v>
      </c>
      <c r="BS1200" s="6" t="str">
        <f t="shared" si="303"/>
        <v>清货款</v>
      </c>
    </row>
    <row r="1201" spans="1:71">
      <c r="A1201" s="6" t="str">
        <f t="shared" si="294"/>
        <v>USB0DSVWQKR1</v>
      </c>
      <c r="B1201" s="6" t="str">
        <f t="shared" si="295"/>
        <v>USX004JF143Z</v>
      </c>
      <c r="C1201" s="6" t="str">
        <f t="shared" si="296"/>
        <v>USLM880001</v>
      </c>
      <c r="D1201" s="6" t="str">
        <f t="shared" si="297"/>
        <v>USB0DSVWQKR1LM880001</v>
      </c>
      <c r="E1201" s="6" t="str">
        <f t="shared" si="298"/>
        <v>USB0DSVWQKR1X004JF143Z</v>
      </c>
      <c r="F1201" s="6" t="str">
        <f t="shared" si="299"/>
        <v>USLM880001X004JF143Z</v>
      </c>
      <c r="G1201" s="6" t="str">
        <f t="shared" si="300"/>
        <v>USLM880001</v>
      </c>
      <c r="H1201" s="6" t="str">
        <f ca="1" t="shared" si="301"/>
        <v>老品</v>
      </c>
      <c r="I1201" s="10" t="str">
        <f t="shared" si="302"/>
        <v>清货款</v>
      </c>
      <c r="J1201" s="5" t="s">
        <v>7716</v>
      </c>
      <c r="K1201" s="5" t="s">
        <v>7717</v>
      </c>
      <c r="L1201" s="5" t="s">
        <v>7718</v>
      </c>
      <c r="M1201" s="5" t="s">
        <v>7719</v>
      </c>
      <c r="N1201" s="5" t="s">
        <v>7720</v>
      </c>
      <c r="O1201" s="5" t="s">
        <v>3772</v>
      </c>
      <c r="P1201" s="5" t="s">
        <v>4154</v>
      </c>
      <c r="Q1201" s="5" t="s">
        <v>4385</v>
      </c>
      <c r="R1201" s="5" t="s">
        <v>2288</v>
      </c>
      <c r="S1201" s="5" t="s">
        <v>2995</v>
      </c>
      <c r="T1201" s="5" t="s">
        <v>5656</v>
      </c>
      <c r="U1201" s="5" t="s">
        <v>5225</v>
      </c>
      <c r="V1201" s="5" t="s">
        <v>4134</v>
      </c>
      <c r="W1201" s="5" t="s">
        <v>4121</v>
      </c>
      <c r="X1201" s="5" t="s">
        <v>4155</v>
      </c>
      <c r="Y1201" s="5" t="s">
        <v>4136</v>
      </c>
      <c r="Z1201" s="5" t="s">
        <v>4124</v>
      </c>
      <c r="AA1201" s="5" t="s">
        <v>4121</v>
      </c>
      <c r="AB1201" s="5" t="s">
        <v>4137</v>
      </c>
      <c r="AC1201" s="5" t="s">
        <v>7721</v>
      </c>
      <c r="AD1201" s="5" t="s">
        <v>4194</v>
      </c>
      <c r="AE1201" s="5" t="s">
        <v>4140</v>
      </c>
      <c r="AF1201" s="5" t="s">
        <v>3048</v>
      </c>
      <c r="AG1201" s="5" t="s">
        <v>4141</v>
      </c>
      <c r="AH1201" s="5" t="s">
        <v>4612</v>
      </c>
      <c r="AI1201" s="5" t="s">
        <v>4143</v>
      </c>
      <c r="AJ1201" s="5" t="s">
        <v>4532</v>
      </c>
      <c r="AK1201" s="5">
        <v>7.46</v>
      </c>
      <c r="AL1201" s="5" t="s">
        <v>4145</v>
      </c>
      <c r="AM1201" s="5" t="s">
        <v>4146</v>
      </c>
      <c r="AN1201" s="5" t="s">
        <v>4146</v>
      </c>
      <c r="AO1201" s="5">
        <v>6</v>
      </c>
      <c r="AP1201" s="5">
        <v>1000</v>
      </c>
      <c r="AQ1201" s="5" t="s">
        <v>7722</v>
      </c>
      <c r="AR1201" s="5" t="s">
        <v>7723</v>
      </c>
      <c r="AS1201" s="5">
        <v>20</v>
      </c>
      <c r="AT1201" s="5">
        <v>31</v>
      </c>
      <c r="AU1201" s="5">
        <v>20.5</v>
      </c>
      <c r="AV1201" s="5">
        <v>18.5</v>
      </c>
      <c r="AW1201" s="5">
        <v>12.2</v>
      </c>
      <c r="AX1201" s="5">
        <v>8.07</v>
      </c>
      <c r="AY1201" s="5">
        <v>7.28</v>
      </c>
      <c r="AZ1201" s="5">
        <v>1520</v>
      </c>
      <c r="BA1201" s="5">
        <v>3.36</v>
      </c>
      <c r="BB1201" s="5">
        <v>57</v>
      </c>
      <c r="BC1201" s="5">
        <v>42.5</v>
      </c>
      <c r="BD1201" s="5">
        <v>35</v>
      </c>
      <c r="BE1201" s="5">
        <v>22.44</v>
      </c>
      <c r="BF1201" s="5">
        <v>16.73</v>
      </c>
      <c r="BG1201" s="5">
        <v>13.78</v>
      </c>
      <c r="BH1201" s="5">
        <v>10</v>
      </c>
      <c r="BI1201" s="5">
        <v>22.08</v>
      </c>
      <c r="BM1201" s="6">
        <f t="shared" si="288"/>
        <v>0</v>
      </c>
      <c r="BN1201" s="10">
        <f t="shared" si="289"/>
        <v>1</v>
      </c>
      <c r="BO1201" s="6">
        <f t="shared" si="290"/>
        <v>0</v>
      </c>
      <c r="BP1201" s="6">
        <f t="shared" si="291"/>
        <v>0</v>
      </c>
      <c r="BQ1201" s="6">
        <f t="shared" si="292"/>
        <v>0</v>
      </c>
      <c r="BR1201" s="10" t="str">
        <f t="shared" si="293"/>
        <v>清货在售</v>
      </c>
      <c r="BS1201" s="6" t="str">
        <f t="shared" si="303"/>
        <v>清货款</v>
      </c>
    </row>
    <row r="1202" spans="1:71">
      <c r="A1202" s="6" t="str">
        <f t="shared" si="294"/>
        <v>USB0DSVV1CCC</v>
      </c>
      <c r="B1202" s="6" t="str">
        <f t="shared" si="295"/>
        <v>USX004JDWU5D</v>
      </c>
      <c r="C1202" s="6" t="str">
        <f t="shared" si="296"/>
        <v>USLM880002</v>
      </c>
      <c r="D1202" s="6" t="str">
        <f t="shared" si="297"/>
        <v>USB0DSVV1CCCLM880002</v>
      </c>
      <c r="E1202" s="6" t="str">
        <f t="shared" si="298"/>
        <v>USB0DSVV1CCCX004JDWU5D</v>
      </c>
      <c r="F1202" s="6" t="str">
        <f t="shared" si="299"/>
        <v>USLM880002X004JDWU5D</v>
      </c>
      <c r="G1202" s="6" t="str">
        <f t="shared" si="300"/>
        <v>USLM880002</v>
      </c>
      <c r="H1202" s="6" t="str">
        <f ca="1" t="shared" si="301"/>
        <v>老品</v>
      </c>
      <c r="I1202" s="10" t="str">
        <f t="shared" si="302"/>
        <v>停售</v>
      </c>
      <c r="J1202" s="5" t="s">
        <v>7724</v>
      </c>
      <c r="K1202" s="5" t="s">
        <v>7725</v>
      </c>
      <c r="L1202" s="5" t="s">
        <v>7718</v>
      </c>
      <c r="M1202" s="5" t="s">
        <v>7726</v>
      </c>
      <c r="N1202" s="5" t="s">
        <v>7727</v>
      </c>
      <c r="O1202" s="5" t="s">
        <v>7728</v>
      </c>
      <c r="P1202" s="5" t="s">
        <v>4154</v>
      </c>
      <c r="Q1202" s="5" t="s">
        <v>4385</v>
      </c>
      <c r="R1202" s="5" t="s">
        <v>2288</v>
      </c>
      <c r="S1202" s="5" t="s">
        <v>2995</v>
      </c>
      <c r="T1202" s="5" t="s">
        <v>5656</v>
      </c>
      <c r="U1202" s="5" t="s">
        <v>5225</v>
      </c>
      <c r="V1202" s="5" t="s">
        <v>4134</v>
      </c>
      <c r="W1202" s="5" t="s">
        <v>4120</v>
      </c>
      <c r="X1202" s="5" t="s">
        <v>4135</v>
      </c>
      <c r="Y1202" s="5" t="s">
        <v>4184</v>
      </c>
      <c r="Z1202" s="5" t="s">
        <v>4124</v>
      </c>
      <c r="AA1202" s="5" t="s">
        <v>4121</v>
      </c>
      <c r="AB1202" s="5" t="s">
        <v>4137</v>
      </c>
      <c r="AC1202" s="5" t="s">
        <v>7721</v>
      </c>
      <c r="AD1202" s="5" t="s">
        <v>4194</v>
      </c>
      <c r="AE1202" s="5" t="s">
        <v>4140</v>
      </c>
      <c r="AF1202" s="5" t="s">
        <v>3048</v>
      </c>
      <c r="AG1202" s="5" t="s">
        <v>4141</v>
      </c>
      <c r="AH1202" s="5" t="s">
        <v>4612</v>
      </c>
      <c r="AI1202" s="5" t="s">
        <v>5789</v>
      </c>
      <c r="AJ1202" s="5" t="s">
        <v>4532</v>
      </c>
      <c r="AK1202" s="5">
        <v>7.46</v>
      </c>
      <c r="AL1202" s="5" t="s">
        <v>4145</v>
      </c>
      <c r="AM1202" s="5" t="s">
        <v>4146</v>
      </c>
      <c r="AN1202" s="5" t="s">
        <v>4146</v>
      </c>
      <c r="AO1202" s="5">
        <v>6</v>
      </c>
      <c r="AP1202" s="5">
        <v>1000</v>
      </c>
      <c r="AQ1202" s="5" t="s">
        <v>7722</v>
      </c>
      <c r="AR1202" s="5" t="s">
        <v>7723</v>
      </c>
      <c r="AS1202" s="5">
        <v>20</v>
      </c>
      <c r="AT1202" s="5">
        <v>31</v>
      </c>
      <c r="AU1202" s="5">
        <v>20.5</v>
      </c>
      <c r="AV1202" s="5">
        <v>18.5</v>
      </c>
      <c r="AW1202" s="5">
        <v>12.2</v>
      </c>
      <c r="AX1202" s="5">
        <v>8.07</v>
      </c>
      <c r="AY1202" s="5">
        <v>7.28</v>
      </c>
      <c r="AZ1202" s="5">
        <v>1520</v>
      </c>
      <c r="BA1202" s="5">
        <v>3.36</v>
      </c>
      <c r="BB1202" s="5">
        <v>57</v>
      </c>
      <c r="BC1202" s="5">
        <v>42.5</v>
      </c>
      <c r="BD1202" s="5">
        <v>35</v>
      </c>
      <c r="BE1202" s="5">
        <v>22.44</v>
      </c>
      <c r="BF1202" s="5">
        <v>16.73</v>
      </c>
      <c r="BG1202" s="5">
        <v>13.78</v>
      </c>
      <c r="BH1202" s="5">
        <v>10</v>
      </c>
      <c r="BI1202" s="5">
        <v>22.08</v>
      </c>
      <c r="BM1202" s="6">
        <f t="shared" si="288"/>
        <v>1</v>
      </c>
      <c r="BN1202" s="10">
        <f t="shared" si="289"/>
        <v>0</v>
      </c>
      <c r="BO1202" s="6">
        <f t="shared" si="290"/>
        <v>0</v>
      </c>
      <c r="BP1202" s="6">
        <f t="shared" si="291"/>
        <v>0</v>
      </c>
      <c r="BQ1202" s="6">
        <f t="shared" si="292"/>
        <v>0</v>
      </c>
      <c r="BR1202" s="10" t="str">
        <f t="shared" si="293"/>
        <v>停售</v>
      </c>
      <c r="BS1202" s="6" t="str">
        <f t="shared" si="303"/>
        <v>停售</v>
      </c>
    </row>
    <row r="1203" spans="1:71">
      <c r="A1203" s="6" t="str">
        <f t="shared" si="294"/>
        <v>USB0DWDX47NN</v>
      </c>
      <c r="B1203" s="6" t="str">
        <f t="shared" si="295"/>
        <v>USX004KAA0XT</v>
      </c>
      <c r="C1203" s="6" t="str">
        <f t="shared" si="296"/>
        <v>USLM881001</v>
      </c>
      <c r="D1203" s="6" t="str">
        <f t="shared" si="297"/>
        <v>USB0DWDX47NNLM881001</v>
      </c>
      <c r="E1203" s="6" t="str">
        <f t="shared" si="298"/>
        <v>USB0DWDX47NNX004KAA0XT</v>
      </c>
      <c r="F1203" s="6" t="str">
        <f t="shared" si="299"/>
        <v>USLM881001X004KAA0XT</v>
      </c>
      <c r="G1203" s="6" t="str">
        <f t="shared" si="300"/>
        <v>USLM881001</v>
      </c>
      <c r="H1203" s="6" t="str">
        <f ca="1" t="shared" si="301"/>
        <v>老品</v>
      </c>
      <c r="I1203" s="10" t="str">
        <f t="shared" si="302"/>
        <v>清货款</v>
      </c>
      <c r="J1203" s="5" t="s">
        <v>7729</v>
      </c>
      <c r="K1203" s="5" t="s">
        <v>7730</v>
      </c>
      <c r="L1203" s="5" t="s">
        <v>7731</v>
      </c>
      <c r="M1203" s="5" t="s">
        <v>7732</v>
      </c>
      <c r="N1203" s="5" t="s">
        <v>7733</v>
      </c>
      <c r="O1203" s="5" t="s">
        <v>495</v>
      </c>
      <c r="P1203" s="5" t="s">
        <v>4154</v>
      </c>
      <c r="Q1203" s="5" t="s">
        <v>4385</v>
      </c>
      <c r="R1203" s="5" t="s">
        <v>2288</v>
      </c>
      <c r="S1203" s="5" t="s">
        <v>2995</v>
      </c>
      <c r="T1203" s="5" t="s">
        <v>5656</v>
      </c>
      <c r="U1203" s="5" t="s">
        <v>5225</v>
      </c>
      <c r="V1203" s="5" t="s">
        <v>4134</v>
      </c>
      <c r="W1203" s="5" t="s">
        <v>4121</v>
      </c>
      <c r="X1203" s="5" t="s">
        <v>4155</v>
      </c>
      <c r="Y1203" s="5" t="s">
        <v>4184</v>
      </c>
      <c r="Z1203" s="5" t="s">
        <v>4124</v>
      </c>
      <c r="AA1203" s="5" t="s">
        <v>4123</v>
      </c>
      <c r="AB1203" s="5" t="s">
        <v>4137</v>
      </c>
      <c r="AC1203" s="5" t="s">
        <v>7721</v>
      </c>
      <c r="AD1203" s="5" t="s">
        <v>4194</v>
      </c>
      <c r="AE1203" s="5" t="s">
        <v>4140</v>
      </c>
      <c r="AF1203" s="5" t="s">
        <v>3048</v>
      </c>
      <c r="AG1203" s="5" t="s">
        <v>4141</v>
      </c>
      <c r="AH1203" s="5" t="s">
        <v>4142</v>
      </c>
      <c r="AI1203" s="5" t="s">
        <v>4143</v>
      </c>
      <c r="AJ1203" s="5" t="s">
        <v>4532</v>
      </c>
      <c r="AK1203" s="5">
        <v>7.62</v>
      </c>
      <c r="AL1203" s="5" t="s">
        <v>4145</v>
      </c>
      <c r="AM1203" s="5" t="s">
        <v>4146</v>
      </c>
      <c r="AN1203" s="5" t="s">
        <v>4146</v>
      </c>
      <c r="AO1203" s="5">
        <v>6</v>
      </c>
      <c r="AP1203" s="5">
        <v>400</v>
      </c>
      <c r="AQ1203" s="5" t="s">
        <v>7734</v>
      </c>
      <c r="AR1203" s="5" t="s">
        <v>7735</v>
      </c>
      <c r="AS1203" s="5">
        <v>20</v>
      </c>
      <c r="AT1203" s="5">
        <v>29.5</v>
      </c>
      <c r="AU1203" s="5">
        <v>22.5</v>
      </c>
      <c r="AV1203" s="5">
        <v>19.8</v>
      </c>
      <c r="AW1203" s="5">
        <v>11.61</v>
      </c>
      <c r="AX1203" s="5">
        <v>8.86</v>
      </c>
      <c r="AY1203" s="5">
        <v>7.8</v>
      </c>
      <c r="AZ1203" s="5">
        <v>1520</v>
      </c>
      <c r="BA1203" s="5">
        <v>3.36</v>
      </c>
      <c r="BB1203" s="5">
        <v>61.5</v>
      </c>
      <c r="BC1203" s="5">
        <v>46</v>
      </c>
      <c r="BD1203" s="5">
        <v>31</v>
      </c>
      <c r="BE1203" s="5">
        <v>24.21</v>
      </c>
      <c r="BF1203" s="5">
        <v>18.11</v>
      </c>
      <c r="BG1203" s="5">
        <v>12.2</v>
      </c>
      <c r="BH1203" s="5">
        <v>10.5</v>
      </c>
      <c r="BI1203" s="5">
        <v>23.18</v>
      </c>
      <c r="BM1203" s="6">
        <f t="shared" si="288"/>
        <v>0</v>
      </c>
      <c r="BN1203" s="10">
        <f t="shared" si="289"/>
        <v>1</v>
      </c>
      <c r="BO1203" s="6">
        <f t="shared" si="290"/>
        <v>0</v>
      </c>
      <c r="BP1203" s="6">
        <f t="shared" si="291"/>
        <v>0</v>
      </c>
      <c r="BQ1203" s="6">
        <f t="shared" si="292"/>
        <v>0</v>
      </c>
      <c r="BR1203" s="10" t="str">
        <f t="shared" si="293"/>
        <v>清货在售</v>
      </c>
      <c r="BS1203" s="6" t="str">
        <f t="shared" si="303"/>
        <v>清货款</v>
      </c>
    </row>
    <row r="1204" spans="1:71">
      <c r="A1204" s="6" t="str">
        <f t="shared" si="294"/>
        <v>CAB0DWDX47NN</v>
      </c>
      <c r="B1204" s="6" t="str">
        <f t="shared" si="295"/>
        <v>CAX004KAA0XT</v>
      </c>
      <c r="C1204" s="6" t="str">
        <f t="shared" si="296"/>
        <v>CALM881001</v>
      </c>
      <c r="D1204" s="6" t="str">
        <f t="shared" si="297"/>
        <v>CAB0DWDX47NNLM881001</v>
      </c>
      <c r="E1204" s="6" t="str">
        <f t="shared" si="298"/>
        <v>CAB0DWDX47NNX004KAA0XT</v>
      </c>
      <c r="F1204" s="6" t="str">
        <f t="shared" si="299"/>
        <v>CALM881001X004KAA0XT</v>
      </c>
      <c r="G1204" s="6" t="str">
        <f t="shared" si="300"/>
        <v>CALM881001</v>
      </c>
      <c r="H1204" s="6" t="str">
        <f ca="1" t="shared" si="301"/>
        <v>新品</v>
      </c>
      <c r="I1204" s="10" t="str">
        <f t="shared" si="302"/>
        <v>C</v>
      </c>
      <c r="J1204" s="5" t="s">
        <v>7729</v>
      </c>
      <c r="K1204" s="5" t="s">
        <v>7730</v>
      </c>
      <c r="L1204" s="5" t="s">
        <v>7736</v>
      </c>
      <c r="M1204" s="5" t="s">
        <v>7732</v>
      </c>
      <c r="N1204" s="5" t="s">
        <v>7733</v>
      </c>
      <c r="O1204" s="5" t="s">
        <v>495</v>
      </c>
      <c r="P1204" s="5" t="s">
        <v>4154</v>
      </c>
      <c r="Q1204" s="5" t="s">
        <v>4491</v>
      </c>
      <c r="R1204" s="5" t="s">
        <v>10</v>
      </c>
      <c r="S1204" s="5" t="s">
        <v>2995</v>
      </c>
      <c r="T1204" s="5" t="s">
        <v>5656</v>
      </c>
      <c r="U1204" s="5" t="s">
        <v>5225</v>
      </c>
      <c r="V1204" s="5" t="s">
        <v>4134</v>
      </c>
      <c r="W1204" s="5" t="s">
        <v>4122</v>
      </c>
      <c r="X1204" s="5" t="s">
        <v>4155</v>
      </c>
      <c r="Y1204" s="5" t="s">
        <v>4184</v>
      </c>
      <c r="Z1204" s="5" t="s">
        <v>4492</v>
      </c>
      <c r="AA1204" s="5" t="s">
        <v>4122</v>
      </c>
      <c r="AB1204" s="5" t="s">
        <v>2457</v>
      </c>
      <c r="AC1204" s="5" t="s">
        <v>5701</v>
      </c>
      <c r="AD1204" s="5" t="s">
        <v>2970</v>
      </c>
      <c r="AE1204" s="5" t="s">
        <v>4241</v>
      </c>
      <c r="AF1204" s="5" t="s">
        <v>2982</v>
      </c>
      <c r="AG1204" s="5" t="s">
        <v>4350</v>
      </c>
      <c r="AH1204" s="5" t="s">
        <v>2998</v>
      </c>
      <c r="AI1204" s="5" t="s">
        <v>4143</v>
      </c>
      <c r="AJ1204" s="5" t="s">
        <v>4532</v>
      </c>
      <c r="AK1204" s="5">
        <v>11.31</v>
      </c>
      <c r="AL1204" s="5" t="s">
        <v>4145</v>
      </c>
      <c r="AM1204" s="5" t="s">
        <v>4146</v>
      </c>
      <c r="AN1204" s="5" t="s">
        <v>4146</v>
      </c>
      <c r="AO1204" s="5">
        <v>6</v>
      </c>
      <c r="AP1204" s="5">
        <v>400</v>
      </c>
      <c r="AQ1204" s="5" t="s">
        <v>7734</v>
      </c>
      <c r="AR1204" s="5" t="s">
        <v>7735</v>
      </c>
      <c r="AS1204" s="5">
        <v>20</v>
      </c>
      <c r="AT1204" s="5">
        <v>29.5</v>
      </c>
      <c r="AU1204" s="5">
        <v>22.5</v>
      </c>
      <c r="AV1204" s="5">
        <v>19.8</v>
      </c>
      <c r="AW1204" s="5">
        <v>11.61</v>
      </c>
      <c r="AX1204" s="5">
        <v>8.86</v>
      </c>
      <c r="AY1204" s="5">
        <v>7.8</v>
      </c>
      <c r="AZ1204" s="5">
        <v>1520</v>
      </c>
      <c r="BA1204" s="5">
        <v>3.36</v>
      </c>
      <c r="BB1204" s="5">
        <v>61.5</v>
      </c>
      <c r="BC1204" s="5">
        <v>46</v>
      </c>
      <c r="BD1204" s="5">
        <v>31</v>
      </c>
      <c r="BE1204" s="5">
        <v>24.21</v>
      </c>
      <c r="BF1204" s="5">
        <v>18.11</v>
      </c>
      <c r="BG1204" s="5">
        <v>12.2</v>
      </c>
      <c r="BH1204" s="5">
        <v>10.5</v>
      </c>
      <c r="BI1204" s="5">
        <v>23.18</v>
      </c>
      <c r="BM1204" s="6">
        <f t="shared" si="288"/>
        <v>0</v>
      </c>
      <c r="BN1204" s="10">
        <f t="shared" si="289"/>
        <v>0</v>
      </c>
      <c r="BO1204" s="6">
        <f t="shared" si="290"/>
        <v>1</v>
      </c>
      <c r="BP1204" s="6">
        <f t="shared" si="291"/>
        <v>0</v>
      </c>
      <c r="BQ1204" s="6">
        <f t="shared" si="292"/>
        <v>0</v>
      </c>
      <c r="BR1204" s="10" t="str">
        <f t="shared" si="293"/>
        <v>正常在售</v>
      </c>
      <c r="BS1204" s="6" t="str">
        <f t="shared" si="303"/>
        <v>流量款</v>
      </c>
    </row>
    <row r="1205" spans="1:71">
      <c r="A1205" s="6" t="str">
        <f t="shared" si="294"/>
        <v>USB0DWF1XDC8</v>
      </c>
      <c r="B1205" s="6" t="str">
        <f t="shared" si="295"/>
        <v>USX004KA892N</v>
      </c>
      <c r="C1205" s="6" t="str">
        <f t="shared" si="296"/>
        <v>USLM881002</v>
      </c>
      <c r="D1205" s="6" t="str">
        <f t="shared" si="297"/>
        <v>USB0DWF1XDC8LM881002</v>
      </c>
      <c r="E1205" s="6" t="str">
        <f t="shared" si="298"/>
        <v>USB0DWF1XDC8X004KA892N</v>
      </c>
      <c r="F1205" s="6" t="str">
        <f t="shared" si="299"/>
        <v>USLM881002X004KA892N</v>
      </c>
      <c r="G1205" s="6" t="str">
        <f t="shared" si="300"/>
        <v>USLM881002</v>
      </c>
      <c r="H1205" s="6" t="str">
        <f ca="1" t="shared" si="301"/>
        <v>老品</v>
      </c>
      <c r="I1205" s="10" t="str">
        <f t="shared" si="302"/>
        <v>清货款</v>
      </c>
      <c r="J1205" s="5" t="s">
        <v>7737</v>
      </c>
      <c r="K1205" s="5" t="s">
        <v>7738</v>
      </c>
      <c r="L1205" s="5" t="s">
        <v>7731</v>
      </c>
      <c r="M1205" s="5" t="s">
        <v>7739</v>
      </c>
      <c r="N1205" s="5" t="s">
        <v>7740</v>
      </c>
      <c r="O1205" s="5" t="s">
        <v>497</v>
      </c>
      <c r="P1205" s="5" t="s">
        <v>4154</v>
      </c>
      <c r="Q1205" s="5" t="s">
        <v>4385</v>
      </c>
      <c r="R1205" s="5" t="s">
        <v>2288</v>
      </c>
      <c r="S1205" s="5" t="s">
        <v>2995</v>
      </c>
      <c r="T1205" s="5" t="s">
        <v>5656</v>
      </c>
      <c r="U1205" s="5" t="s">
        <v>5225</v>
      </c>
      <c r="V1205" s="5" t="s">
        <v>4134</v>
      </c>
      <c r="W1205" s="5" t="s">
        <v>4121</v>
      </c>
      <c r="X1205" s="5" t="s">
        <v>4135</v>
      </c>
      <c r="Y1205" s="5" t="s">
        <v>4184</v>
      </c>
      <c r="Z1205" s="5" t="s">
        <v>4124</v>
      </c>
      <c r="AA1205" s="5" t="s">
        <v>4123</v>
      </c>
      <c r="AB1205" s="5" t="s">
        <v>4137</v>
      </c>
      <c r="AC1205" s="5" t="s">
        <v>7721</v>
      </c>
      <c r="AD1205" s="5" t="s">
        <v>4194</v>
      </c>
      <c r="AE1205" s="5" t="s">
        <v>4140</v>
      </c>
      <c r="AF1205" s="5" t="s">
        <v>3048</v>
      </c>
      <c r="AG1205" s="5" t="s">
        <v>4141</v>
      </c>
      <c r="AH1205" s="5" t="s">
        <v>4142</v>
      </c>
      <c r="AI1205" s="5" t="s">
        <v>4143</v>
      </c>
      <c r="AJ1205" s="5" t="s">
        <v>4532</v>
      </c>
      <c r="AK1205" s="5">
        <v>7.54</v>
      </c>
      <c r="AL1205" s="5" t="s">
        <v>4145</v>
      </c>
      <c r="AM1205" s="5" t="s">
        <v>4146</v>
      </c>
      <c r="AN1205" s="5" t="s">
        <v>4146</v>
      </c>
      <c r="AO1205" s="5">
        <v>6</v>
      </c>
      <c r="AP1205" s="5">
        <v>400</v>
      </c>
      <c r="AQ1205" s="5" t="s">
        <v>7734</v>
      </c>
      <c r="AR1205" s="5" t="s">
        <v>7735</v>
      </c>
      <c r="AS1205" s="5">
        <v>20</v>
      </c>
      <c r="AT1205" s="5">
        <v>29.5</v>
      </c>
      <c r="AU1205" s="5">
        <v>22.5</v>
      </c>
      <c r="AV1205" s="5">
        <v>19.8</v>
      </c>
      <c r="AW1205" s="5">
        <v>11.61</v>
      </c>
      <c r="AX1205" s="5">
        <v>8.86</v>
      </c>
      <c r="AY1205" s="5">
        <v>7.8</v>
      </c>
      <c r="AZ1205" s="5">
        <v>1520</v>
      </c>
      <c r="BA1205" s="5">
        <v>3.36</v>
      </c>
      <c r="BB1205" s="5">
        <v>61.5</v>
      </c>
      <c r="BC1205" s="5">
        <v>46</v>
      </c>
      <c r="BD1205" s="5">
        <v>31</v>
      </c>
      <c r="BE1205" s="5">
        <v>24.21</v>
      </c>
      <c r="BF1205" s="5">
        <v>18.11</v>
      </c>
      <c r="BG1205" s="5">
        <v>12.2</v>
      </c>
      <c r="BH1205" s="5">
        <v>10.5</v>
      </c>
      <c r="BI1205" s="5">
        <v>23.18</v>
      </c>
      <c r="BM1205" s="6">
        <f t="shared" si="288"/>
        <v>0</v>
      </c>
      <c r="BN1205" s="10">
        <f t="shared" si="289"/>
        <v>1</v>
      </c>
      <c r="BO1205" s="6">
        <f t="shared" si="290"/>
        <v>0</v>
      </c>
      <c r="BP1205" s="6">
        <f t="shared" si="291"/>
        <v>0</v>
      </c>
      <c r="BQ1205" s="6">
        <f t="shared" si="292"/>
        <v>0</v>
      </c>
      <c r="BR1205" s="10" t="str">
        <f t="shared" si="293"/>
        <v>清货在售</v>
      </c>
      <c r="BS1205" s="6" t="str">
        <f t="shared" si="303"/>
        <v>清货款</v>
      </c>
    </row>
    <row r="1206" spans="1:71">
      <c r="A1206" s="6" t="str">
        <f t="shared" si="294"/>
        <v>CAB0DWF1XDC8</v>
      </c>
      <c r="B1206" s="6" t="str">
        <f t="shared" si="295"/>
        <v>CAX004KA892N</v>
      </c>
      <c r="C1206" s="6" t="str">
        <f t="shared" si="296"/>
        <v>CALM881002</v>
      </c>
      <c r="D1206" s="6" t="str">
        <f t="shared" si="297"/>
        <v>CAB0DWF1XDC8LM881002</v>
      </c>
      <c r="E1206" s="6" t="str">
        <f t="shared" si="298"/>
        <v>CAB0DWF1XDC8X004KA892N</v>
      </c>
      <c r="F1206" s="6" t="str">
        <f t="shared" si="299"/>
        <v>CALM881002X004KA892N</v>
      </c>
      <c r="G1206" s="6" t="str">
        <f t="shared" si="300"/>
        <v>CALM881002</v>
      </c>
      <c r="H1206" s="6" t="str">
        <f ca="1" t="shared" si="301"/>
        <v>新品</v>
      </c>
      <c r="I1206" s="10" t="str">
        <f t="shared" si="302"/>
        <v>C</v>
      </c>
      <c r="J1206" s="5" t="s">
        <v>7737</v>
      </c>
      <c r="K1206" s="5" t="s">
        <v>7738</v>
      </c>
      <c r="L1206" s="5" t="s">
        <v>7736</v>
      </c>
      <c r="M1206" s="5" t="s">
        <v>7739</v>
      </c>
      <c r="N1206" s="5" t="s">
        <v>7740</v>
      </c>
      <c r="O1206" s="5" t="s">
        <v>497</v>
      </c>
      <c r="P1206" s="5" t="s">
        <v>4154</v>
      </c>
      <c r="Q1206" s="5" t="s">
        <v>4491</v>
      </c>
      <c r="R1206" s="5" t="s">
        <v>10</v>
      </c>
      <c r="S1206" s="5" t="s">
        <v>2995</v>
      </c>
      <c r="T1206" s="5" t="s">
        <v>5656</v>
      </c>
      <c r="U1206" s="5" t="s">
        <v>5225</v>
      </c>
      <c r="V1206" s="5" t="s">
        <v>4134</v>
      </c>
      <c r="W1206" s="5" t="s">
        <v>4122</v>
      </c>
      <c r="X1206" s="5" t="s">
        <v>4135</v>
      </c>
      <c r="Y1206" s="5" t="s">
        <v>4184</v>
      </c>
      <c r="Z1206" s="5" t="s">
        <v>4492</v>
      </c>
      <c r="AA1206" s="5" t="s">
        <v>4122</v>
      </c>
      <c r="AB1206" s="5" t="s">
        <v>2457</v>
      </c>
      <c r="AC1206" s="5" t="s">
        <v>5701</v>
      </c>
      <c r="AD1206" s="5" t="s">
        <v>2970</v>
      </c>
      <c r="AE1206" s="5" t="s">
        <v>4241</v>
      </c>
      <c r="AF1206" s="5" t="s">
        <v>2982</v>
      </c>
      <c r="AG1206" s="5" t="s">
        <v>4350</v>
      </c>
      <c r="AH1206" s="5" t="s">
        <v>2998</v>
      </c>
      <c r="AI1206" s="5" t="s">
        <v>4143</v>
      </c>
      <c r="AJ1206" s="5" t="s">
        <v>4532</v>
      </c>
      <c r="AK1206" s="5">
        <v>11.22</v>
      </c>
      <c r="AL1206" s="5" t="s">
        <v>4145</v>
      </c>
      <c r="AM1206" s="5" t="s">
        <v>4146</v>
      </c>
      <c r="AN1206" s="5" t="s">
        <v>4146</v>
      </c>
      <c r="AO1206" s="5">
        <v>6</v>
      </c>
      <c r="AP1206" s="5">
        <v>400</v>
      </c>
      <c r="AQ1206" s="5" t="s">
        <v>7734</v>
      </c>
      <c r="AR1206" s="5" t="s">
        <v>7735</v>
      </c>
      <c r="AS1206" s="5">
        <v>20</v>
      </c>
      <c r="AT1206" s="5">
        <v>29.5</v>
      </c>
      <c r="AU1206" s="5">
        <v>22.5</v>
      </c>
      <c r="AV1206" s="5">
        <v>19.8</v>
      </c>
      <c r="AW1206" s="5">
        <v>11.61</v>
      </c>
      <c r="AX1206" s="5">
        <v>8.86</v>
      </c>
      <c r="AY1206" s="5">
        <v>7.8</v>
      </c>
      <c r="AZ1206" s="5">
        <v>1520</v>
      </c>
      <c r="BA1206" s="5">
        <v>3.36</v>
      </c>
      <c r="BB1206" s="5">
        <v>61.5</v>
      </c>
      <c r="BC1206" s="5">
        <v>46</v>
      </c>
      <c r="BD1206" s="5">
        <v>31</v>
      </c>
      <c r="BE1206" s="5">
        <v>24.21</v>
      </c>
      <c r="BF1206" s="5">
        <v>18.11</v>
      </c>
      <c r="BG1206" s="5">
        <v>12.2</v>
      </c>
      <c r="BH1206" s="5">
        <v>10.5</v>
      </c>
      <c r="BI1206" s="5">
        <v>23.18</v>
      </c>
      <c r="BM1206" s="6">
        <f t="shared" si="288"/>
        <v>0</v>
      </c>
      <c r="BN1206" s="10">
        <f t="shared" si="289"/>
        <v>0</v>
      </c>
      <c r="BO1206" s="6">
        <f t="shared" si="290"/>
        <v>1</v>
      </c>
      <c r="BP1206" s="6">
        <f t="shared" si="291"/>
        <v>0</v>
      </c>
      <c r="BQ1206" s="6">
        <f t="shared" si="292"/>
        <v>0</v>
      </c>
      <c r="BR1206" s="10" t="str">
        <f t="shared" si="293"/>
        <v>正常在售</v>
      </c>
      <c r="BS1206" s="6" t="str">
        <f t="shared" si="303"/>
        <v>普通款</v>
      </c>
    </row>
    <row r="1207" spans="1:71">
      <c r="A1207" s="6" t="str">
        <f t="shared" si="294"/>
        <v>USB0DWDZ5KJ7</v>
      </c>
      <c r="B1207" s="6" t="str">
        <f t="shared" si="295"/>
        <v>USX004KAG5ID</v>
      </c>
      <c r="C1207" s="6" t="str">
        <f t="shared" si="296"/>
        <v>USLM881003</v>
      </c>
      <c r="D1207" s="6" t="str">
        <f t="shared" si="297"/>
        <v>USB0DWDZ5KJ7LM881003</v>
      </c>
      <c r="E1207" s="6" t="str">
        <f t="shared" si="298"/>
        <v>USB0DWDZ5KJ7X004KAG5ID</v>
      </c>
      <c r="F1207" s="6" t="str">
        <f t="shared" si="299"/>
        <v>USLM881003X004KAG5ID</v>
      </c>
      <c r="G1207" s="6" t="str">
        <f t="shared" si="300"/>
        <v>USLM881003</v>
      </c>
      <c r="H1207" s="6" t="str">
        <f ca="1" t="shared" si="301"/>
        <v>老品</v>
      </c>
      <c r="I1207" s="10" t="str">
        <f t="shared" si="302"/>
        <v>清货款</v>
      </c>
      <c r="J1207" s="5" t="s">
        <v>7741</v>
      </c>
      <c r="K1207" s="5" t="s">
        <v>7742</v>
      </c>
      <c r="L1207" s="5" t="s">
        <v>7731</v>
      </c>
      <c r="M1207" s="5" t="s">
        <v>7743</v>
      </c>
      <c r="N1207" s="5" t="s">
        <v>7744</v>
      </c>
      <c r="O1207" s="5" t="s">
        <v>499</v>
      </c>
      <c r="P1207" s="5" t="s">
        <v>4154</v>
      </c>
      <c r="Q1207" s="5" t="s">
        <v>4385</v>
      </c>
      <c r="R1207" s="5" t="s">
        <v>2288</v>
      </c>
      <c r="S1207" s="5" t="s">
        <v>2995</v>
      </c>
      <c r="T1207" s="5" t="s">
        <v>5656</v>
      </c>
      <c r="U1207" s="5" t="s">
        <v>5225</v>
      </c>
      <c r="V1207" s="5" t="s">
        <v>4134</v>
      </c>
      <c r="W1207" s="5" t="s">
        <v>4121</v>
      </c>
      <c r="X1207" s="5" t="s">
        <v>4135</v>
      </c>
      <c r="Y1207" s="5" t="s">
        <v>4136</v>
      </c>
      <c r="Z1207" s="5" t="s">
        <v>4124</v>
      </c>
      <c r="AA1207" s="5" t="s">
        <v>4123</v>
      </c>
      <c r="AB1207" s="5" t="s">
        <v>4137</v>
      </c>
      <c r="AC1207" s="5" t="s">
        <v>7721</v>
      </c>
      <c r="AD1207" s="5" t="s">
        <v>4194</v>
      </c>
      <c r="AE1207" s="5" t="s">
        <v>4140</v>
      </c>
      <c r="AF1207" s="5" t="s">
        <v>3048</v>
      </c>
      <c r="AG1207" s="5" t="s">
        <v>4141</v>
      </c>
      <c r="AH1207" s="5" t="s">
        <v>4142</v>
      </c>
      <c r="AI1207" s="5" t="s">
        <v>4143</v>
      </c>
      <c r="AJ1207" s="5" t="s">
        <v>4532</v>
      </c>
      <c r="AK1207" s="5">
        <v>7.62</v>
      </c>
      <c r="AL1207" s="5" t="s">
        <v>4145</v>
      </c>
      <c r="AM1207" s="5" t="s">
        <v>4146</v>
      </c>
      <c r="AN1207" s="5" t="s">
        <v>4146</v>
      </c>
      <c r="AO1207" s="5">
        <v>6</v>
      </c>
      <c r="AP1207" s="5">
        <v>400</v>
      </c>
      <c r="AQ1207" s="5" t="s">
        <v>7734</v>
      </c>
      <c r="AR1207" s="5" t="s">
        <v>7735</v>
      </c>
      <c r="AS1207" s="5">
        <v>20</v>
      </c>
      <c r="AT1207" s="5">
        <v>29.5</v>
      </c>
      <c r="AU1207" s="5">
        <v>22.5</v>
      </c>
      <c r="AV1207" s="5">
        <v>19.8</v>
      </c>
      <c r="AW1207" s="5">
        <v>11.61</v>
      </c>
      <c r="AX1207" s="5">
        <v>8.86</v>
      </c>
      <c r="AY1207" s="5">
        <v>7.8</v>
      </c>
      <c r="AZ1207" s="5">
        <v>1520</v>
      </c>
      <c r="BA1207" s="5">
        <v>3.36</v>
      </c>
      <c r="BB1207" s="5">
        <v>61.5</v>
      </c>
      <c r="BC1207" s="5">
        <v>46</v>
      </c>
      <c r="BD1207" s="5">
        <v>31</v>
      </c>
      <c r="BE1207" s="5">
        <v>24.21</v>
      </c>
      <c r="BF1207" s="5">
        <v>18.11</v>
      </c>
      <c r="BG1207" s="5">
        <v>12.2</v>
      </c>
      <c r="BH1207" s="5">
        <v>10.5</v>
      </c>
      <c r="BI1207" s="5">
        <v>23.18</v>
      </c>
      <c r="BM1207" s="6">
        <f t="shared" si="288"/>
        <v>0</v>
      </c>
      <c r="BN1207" s="10">
        <f t="shared" si="289"/>
        <v>1</v>
      </c>
      <c r="BO1207" s="6">
        <f t="shared" si="290"/>
        <v>0</v>
      </c>
      <c r="BP1207" s="6">
        <f t="shared" si="291"/>
        <v>0</v>
      </c>
      <c r="BQ1207" s="6">
        <f t="shared" si="292"/>
        <v>0</v>
      </c>
      <c r="BR1207" s="10" t="str">
        <f t="shared" si="293"/>
        <v>清货在售</v>
      </c>
      <c r="BS1207" s="6" t="str">
        <f t="shared" si="303"/>
        <v>清货款</v>
      </c>
    </row>
    <row r="1208" spans="1:71">
      <c r="A1208" s="6" t="str">
        <f t="shared" si="294"/>
        <v>CAB0DWDZ5KJ7</v>
      </c>
      <c r="B1208" s="6" t="str">
        <f t="shared" si="295"/>
        <v>CAX004KAG5ID</v>
      </c>
      <c r="C1208" s="6" t="str">
        <f t="shared" si="296"/>
        <v>CALM881003</v>
      </c>
      <c r="D1208" s="6" t="str">
        <f t="shared" si="297"/>
        <v>CAB0DWDZ5KJ7LM881003</v>
      </c>
      <c r="E1208" s="6" t="str">
        <f t="shared" si="298"/>
        <v>CAB0DWDZ5KJ7X004KAG5ID</v>
      </c>
      <c r="F1208" s="6" t="str">
        <f t="shared" si="299"/>
        <v>CALM881003X004KAG5ID</v>
      </c>
      <c r="G1208" s="6" t="str">
        <f t="shared" si="300"/>
        <v>CALM881003</v>
      </c>
      <c r="H1208" s="6" t="str">
        <f ca="1" t="shared" si="301"/>
        <v>新品</v>
      </c>
      <c r="I1208" s="10" t="str">
        <f t="shared" si="302"/>
        <v>C</v>
      </c>
      <c r="J1208" s="5" t="s">
        <v>7741</v>
      </c>
      <c r="K1208" s="5" t="s">
        <v>7742</v>
      </c>
      <c r="L1208" s="5" t="s">
        <v>7736</v>
      </c>
      <c r="M1208" s="5" t="s">
        <v>7743</v>
      </c>
      <c r="N1208" s="5" t="s">
        <v>7744</v>
      </c>
      <c r="O1208" s="5" t="s">
        <v>499</v>
      </c>
      <c r="P1208" s="5" t="s">
        <v>4154</v>
      </c>
      <c r="Q1208" s="5" t="s">
        <v>4491</v>
      </c>
      <c r="R1208" s="5" t="s">
        <v>10</v>
      </c>
      <c r="S1208" s="5" t="s">
        <v>2995</v>
      </c>
      <c r="T1208" s="5" t="s">
        <v>5656</v>
      </c>
      <c r="U1208" s="5" t="s">
        <v>5225</v>
      </c>
      <c r="V1208" s="5" t="s">
        <v>4134</v>
      </c>
      <c r="W1208" s="5" t="s">
        <v>4122</v>
      </c>
      <c r="X1208" s="5" t="s">
        <v>4135</v>
      </c>
      <c r="Y1208" s="5" t="s">
        <v>4184</v>
      </c>
      <c r="Z1208" s="5" t="s">
        <v>4492</v>
      </c>
      <c r="AA1208" s="5" t="s">
        <v>4122</v>
      </c>
      <c r="AB1208" s="5" t="s">
        <v>2457</v>
      </c>
      <c r="AC1208" s="5" t="s">
        <v>5701</v>
      </c>
      <c r="AD1208" s="5" t="s">
        <v>2970</v>
      </c>
      <c r="AE1208" s="5" t="s">
        <v>4241</v>
      </c>
      <c r="AF1208" s="5" t="s">
        <v>2982</v>
      </c>
      <c r="AG1208" s="5" t="s">
        <v>4350</v>
      </c>
      <c r="AH1208" s="5" t="s">
        <v>2998</v>
      </c>
      <c r="AI1208" s="5" t="s">
        <v>4143</v>
      </c>
      <c r="AJ1208" s="5" t="s">
        <v>4532</v>
      </c>
      <c r="AK1208" s="5">
        <v>11.31</v>
      </c>
      <c r="AL1208" s="5" t="s">
        <v>4145</v>
      </c>
      <c r="AM1208" s="5" t="s">
        <v>4146</v>
      </c>
      <c r="AN1208" s="5" t="s">
        <v>4146</v>
      </c>
      <c r="AO1208" s="5">
        <v>6</v>
      </c>
      <c r="AP1208" s="5">
        <v>400</v>
      </c>
      <c r="AQ1208" s="5" t="s">
        <v>7734</v>
      </c>
      <c r="AR1208" s="5" t="s">
        <v>7735</v>
      </c>
      <c r="AS1208" s="5">
        <v>20</v>
      </c>
      <c r="AT1208" s="5">
        <v>29.5</v>
      </c>
      <c r="AU1208" s="5">
        <v>22.5</v>
      </c>
      <c r="AV1208" s="5">
        <v>19.8</v>
      </c>
      <c r="AW1208" s="5">
        <v>11.61</v>
      </c>
      <c r="AX1208" s="5">
        <v>8.86</v>
      </c>
      <c r="AY1208" s="5">
        <v>7.8</v>
      </c>
      <c r="AZ1208" s="5">
        <v>1520</v>
      </c>
      <c r="BA1208" s="5">
        <v>3.36</v>
      </c>
      <c r="BB1208" s="5">
        <v>61.5</v>
      </c>
      <c r="BC1208" s="5">
        <v>46</v>
      </c>
      <c r="BD1208" s="5">
        <v>31</v>
      </c>
      <c r="BE1208" s="5">
        <v>24.21</v>
      </c>
      <c r="BF1208" s="5">
        <v>18.11</v>
      </c>
      <c r="BG1208" s="5">
        <v>12.2</v>
      </c>
      <c r="BH1208" s="5">
        <v>10.5</v>
      </c>
      <c r="BI1208" s="5">
        <v>23.18</v>
      </c>
      <c r="BM1208" s="6">
        <f t="shared" si="288"/>
        <v>0</v>
      </c>
      <c r="BN1208" s="10">
        <f t="shared" si="289"/>
        <v>0</v>
      </c>
      <c r="BO1208" s="6">
        <f t="shared" si="290"/>
        <v>1</v>
      </c>
      <c r="BP1208" s="6">
        <f t="shared" si="291"/>
        <v>0</v>
      </c>
      <c r="BQ1208" s="6">
        <f t="shared" si="292"/>
        <v>0</v>
      </c>
      <c r="BR1208" s="10" t="str">
        <f t="shared" si="293"/>
        <v>正常在售</v>
      </c>
      <c r="BS1208" s="6" t="str">
        <f t="shared" si="303"/>
        <v>普通款</v>
      </c>
    </row>
    <row r="1209" spans="1:71">
      <c r="A1209" s="6" t="str">
        <f t="shared" si="294"/>
        <v>USB0DY7Y641L</v>
      </c>
      <c r="B1209" s="6" t="str">
        <f t="shared" si="295"/>
        <v>USX004L5Z1NH</v>
      </c>
      <c r="C1209" s="6" t="str">
        <f t="shared" si="296"/>
        <v>USLM884001</v>
      </c>
      <c r="D1209" s="6" t="str">
        <f t="shared" si="297"/>
        <v>USB0DY7Y641LLM884001</v>
      </c>
      <c r="E1209" s="6" t="str">
        <f t="shared" si="298"/>
        <v>USB0DY7Y641LX004L5Z1NH</v>
      </c>
      <c r="F1209" s="6" t="str">
        <f t="shared" si="299"/>
        <v>USLM884001X004L5Z1NH</v>
      </c>
      <c r="G1209" s="6" t="str">
        <f t="shared" si="300"/>
        <v>USLM884001</v>
      </c>
      <c r="H1209" s="6" t="str">
        <f ca="1" t="shared" si="301"/>
        <v>老品</v>
      </c>
      <c r="I1209" s="10" t="str">
        <f t="shared" si="302"/>
        <v>清货款</v>
      </c>
      <c r="J1209" s="5" t="s">
        <v>7745</v>
      </c>
      <c r="K1209" s="5" t="s">
        <v>7746</v>
      </c>
      <c r="L1209" s="5" t="s">
        <v>7747</v>
      </c>
      <c r="M1209" s="5" t="s">
        <v>7748</v>
      </c>
      <c r="N1209" s="5" t="s">
        <v>7749</v>
      </c>
      <c r="O1209" s="5" t="s">
        <v>3609</v>
      </c>
      <c r="P1209" s="5" t="s">
        <v>4154</v>
      </c>
      <c r="Q1209" s="5" t="s">
        <v>7682</v>
      </c>
      <c r="R1209" s="5" t="s">
        <v>2288</v>
      </c>
      <c r="S1209" s="5" t="s">
        <v>3013</v>
      </c>
      <c r="T1209" s="5" t="s">
        <v>2990</v>
      </c>
      <c r="U1209" s="5" t="s">
        <v>5225</v>
      </c>
      <c r="V1209" s="5" t="s">
        <v>4220</v>
      </c>
      <c r="W1209" s="5" t="s">
        <v>4121</v>
      </c>
      <c r="X1209" s="5" t="s">
        <v>4155</v>
      </c>
      <c r="Y1209" s="5" t="s">
        <v>4136</v>
      </c>
      <c r="Z1209" s="5" t="s">
        <v>4124</v>
      </c>
      <c r="AA1209" s="5" t="s">
        <v>4121</v>
      </c>
      <c r="AB1209" s="5" t="s">
        <v>4137</v>
      </c>
      <c r="AC1209" s="5" t="s">
        <v>4221</v>
      </c>
      <c r="AD1209" s="5" t="s">
        <v>4194</v>
      </c>
      <c r="AE1209" s="5" t="s">
        <v>4140</v>
      </c>
      <c r="AF1209" s="5" t="s">
        <v>3035</v>
      </c>
      <c r="AG1209" s="5" t="s">
        <v>4343</v>
      </c>
      <c r="AH1209" s="5" t="s">
        <v>3035</v>
      </c>
      <c r="AI1209" s="5" t="s">
        <v>5789</v>
      </c>
      <c r="AJ1209" s="5" t="s">
        <v>4345</v>
      </c>
      <c r="AK1209" s="5">
        <v>3.31</v>
      </c>
      <c r="AL1209" s="5" t="s">
        <v>4145</v>
      </c>
      <c r="AM1209" s="5" t="s">
        <v>4146</v>
      </c>
      <c r="AN1209" s="5" t="s">
        <v>4146</v>
      </c>
      <c r="AO1209" s="5">
        <v>64</v>
      </c>
      <c r="AP1209" s="5">
        <v>1000</v>
      </c>
      <c r="AQ1209" s="5" t="s">
        <v>7750</v>
      </c>
      <c r="AR1209" s="5" t="s">
        <v>7751</v>
      </c>
      <c r="AS1209" s="5">
        <v>35</v>
      </c>
      <c r="AT1209" s="5">
        <v>16.6</v>
      </c>
      <c r="AU1209" s="5">
        <v>12</v>
      </c>
      <c r="AV1209" s="5">
        <v>6</v>
      </c>
      <c r="AW1209" s="5">
        <v>6.54</v>
      </c>
      <c r="AX1209" s="5">
        <v>4.72</v>
      </c>
      <c r="AY1209" s="5">
        <v>2.36</v>
      </c>
      <c r="AZ1209" s="5">
        <v>282</v>
      </c>
      <c r="BA1209" s="5">
        <v>0.62</v>
      </c>
      <c r="BB1209" s="5">
        <v>51</v>
      </c>
      <c r="BC1209" s="5">
        <v>50</v>
      </c>
      <c r="BD1209" s="5">
        <v>36</v>
      </c>
      <c r="BE1209" s="5">
        <v>20.08</v>
      </c>
      <c r="BF1209" s="5">
        <v>19.69</v>
      </c>
      <c r="BG1209" s="5">
        <v>14.17</v>
      </c>
      <c r="BH1209" s="5">
        <v>18.95</v>
      </c>
      <c r="BI1209" s="5">
        <v>41.83</v>
      </c>
      <c r="BM1209" s="6">
        <f t="shared" si="288"/>
        <v>0</v>
      </c>
      <c r="BN1209" s="10">
        <f t="shared" si="289"/>
        <v>1</v>
      </c>
      <c r="BO1209" s="6">
        <f t="shared" si="290"/>
        <v>0</v>
      </c>
      <c r="BP1209" s="6">
        <f t="shared" si="291"/>
        <v>0</v>
      </c>
      <c r="BQ1209" s="6">
        <f t="shared" si="292"/>
        <v>0</v>
      </c>
      <c r="BR1209" s="10" t="str">
        <f t="shared" si="293"/>
        <v>清货在售</v>
      </c>
      <c r="BS1209" s="6" t="str">
        <f t="shared" si="303"/>
        <v>清货款</v>
      </c>
    </row>
    <row r="1210" spans="1:71">
      <c r="A1210" s="6" t="str">
        <f t="shared" si="294"/>
        <v>USB0DY7YG9W7</v>
      </c>
      <c r="B1210" s="6" t="str">
        <f t="shared" si="295"/>
        <v>USX004L5YZ2F</v>
      </c>
      <c r="C1210" s="6" t="str">
        <f t="shared" si="296"/>
        <v>USLM884002</v>
      </c>
      <c r="D1210" s="6" t="str">
        <f t="shared" si="297"/>
        <v>USB0DY7YG9W7LM884002</v>
      </c>
      <c r="E1210" s="6" t="str">
        <f t="shared" si="298"/>
        <v>USB0DY7YG9W7X004L5YZ2F</v>
      </c>
      <c r="F1210" s="6" t="str">
        <f t="shared" si="299"/>
        <v>USLM884002X004L5YZ2F</v>
      </c>
      <c r="G1210" s="6" t="str">
        <f t="shared" si="300"/>
        <v>USLM884002</v>
      </c>
      <c r="H1210" s="6" t="str">
        <f ca="1" t="shared" si="301"/>
        <v>老品</v>
      </c>
      <c r="I1210" s="10" t="str">
        <f t="shared" si="302"/>
        <v>清货款</v>
      </c>
      <c r="J1210" s="5" t="s">
        <v>7752</v>
      </c>
      <c r="K1210" s="5" t="s">
        <v>7753</v>
      </c>
      <c r="L1210" s="5" t="s">
        <v>7747</v>
      </c>
      <c r="M1210" s="5" t="s">
        <v>7754</v>
      </c>
      <c r="N1210" s="5" t="s">
        <v>7755</v>
      </c>
      <c r="O1210" s="5" t="s">
        <v>3611</v>
      </c>
      <c r="P1210" s="5" t="s">
        <v>4154</v>
      </c>
      <c r="Q1210" s="5" t="s">
        <v>7682</v>
      </c>
      <c r="R1210" s="5" t="s">
        <v>2288</v>
      </c>
      <c r="S1210" s="5" t="s">
        <v>3013</v>
      </c>
      <c r="T1210" s="5" t="s">
        <v>2990</v>
      </c>
      <c r="U1210" s="5" t="s">
        <v>5225</v>
      </c>
      <c r="V1210" s="5" t="s">
        <v>4220</v>
      </c>
      <c r="W1210" s="5" t="s">
        <v>4121</v>
      </c>
      <c r="X1210" s="5" t="s">
        <v>4135</v>
      </c>
      <c r="Y1210" s="5" t="s">
        <v>4136</v>
      </c>
      <c r="Z1210" s="5" t="s">
        <v>4124</v>
      </c>
      <c r="AA1210" s="5" t="s">
        <v>4121</v>
      </c>
      <c r="AB1210" s="5" t="s">
        <v>4137</v>
      </c>
      <c r="AC1210" s="5" t="s">
        <v>4200</v>
      </c>
      <c r="AD1210" s="5" t="s">
        <v>4201</v>
      </c>
      <c r="AE1210" s="5" t="s">
        <v>4140</v>
      </c>
      <c r="AF1210" s="5" t="s">
        <v>3035</v>
      </c>
      <c r="AG1210" s="5" t="s">
        <v>4343</v>
      </c>
      <c r="AH1210" s="5" t="s">
        <v>3035</v>
      </c>
      <c r="AI1210" s="5" t="s">
        <v>4143</v>
      </c>
      <c r="AJ1210" s="5" t="s">
        <v>4345</v>
      </c>
      <c r="AK1210" s="5">
        <v>3.31</v>
      </c>
      <c r="AL1210" s="5" t="s">
        <v>4145</v>
      </c>
      <c r="AM1210" s="5" t="s">
        <v>4146</v>
      </c>
      <c r="AN1210" s="5" t="s">
        <v>4146</v>
      </c>
      <c r="AO1210" s="5">
        <v>64</v>
      </c>
      <c r="AP1210" s="5">
        <v>1000</v>
      </c>
      <c r="AQ1210" s="5" t="s">
        <v>7750</v>
      </c>
      <c r="AR1210" s="5" t="s">
        <v>7751</v>
      </c>
      <c r="AS1210" s="5">
        <v>35</v>
      </c>
      <c r="AT1210" s="5">
        <v>16.6</v>
      </c>
      <c r="AU1210" s="5">
        <v>12</v>
      </c>
      <c r="AV1210" s="5">
        <v>6</v>
      </c>
      <c r="AW1210" s="5">
        <v>6.54</v>
      </c>
      <c r="AX1210" s="5">
        <v>4.72</v>
      </c>
      <c r="AY1210" s="5">
        <v>2.36</v>
      </c>
      <c r="AZ1210" s="5">
        <v>282</v>
      </c>
      <c r="BA1210" s="5">
        <v>0.62</v>
      </c>
      <c r="BB1210" s="5">
        <v>51</v>
      </c>
      <c r="BC1210" s="5">
        <v>50</v>
      </c>
      <c r="BD1210" s="5">
        <v>36</v>
      </c>
      <c r="BE1210" s="5">
        <v>20.08</v>
      </c>
      <c r="BF1210" s="5">
        <v>19.69</v>
      </c>
      <c r="BG1210" s="5">
        <v>14.17</v>
      </c>
      <c r="BH1210" s="5">
        <v>18.95</v>
      </c>
      <c r="BI1210" s="5">
        <v>41.83</v>
      </c>
      <c r="BM1210" s="6">
        <f t="shared" si="288"/>
        <v>0</v>
      </c>
      <c r="BN1210" s="10">
        <f t="shared" si="289"/>
        <v>1</v>
      </c>
      <c r="BO1210" s="6">
        <f t="shared" si="290"/>
        <v>0</v>
      </c>
      <c r="BP1210" s="6">
        <f t="shared" si="291"/>
        <v>0</v>
      </c>
      <c r="BQ1210" s="6">
        <f t="shared" si="292"/>
        <v>0</v>
      </c>
      <c r="BR1210" s="10" t="str">
        <f t="shared" si="293"/>
        <v>清货在售</v>
      </c>
      <c r="BS1210" s="6" t="str">
        <f t="shared" si="303"/>
        <v>清货款</v>
      </c>
    </row>
    <row r="1211" spans="1:71">
      <c r="A1211" s="6" t="str">
        <f t="shared" si="294"/>
        <v>USB0DY7ZSJP2</v>
      </c>
      <c r="B1211" s="6" t="str">
        <f t="shared" si="295"/>
        <v>USX004L5YUC5</v>
      </c>
      <c r="C1211" s="6" t="str">
        <f t="shared" si="296"/>
        <v>USLM884003</v>
      </c>
      <c r="D1211" s="6" t="str">
        <f t="shared" si="297"/>
        <v>USB0DY7ZSJP2LM884003</v>
      </c>
      <c r="E1211" s="6" t="str">
        <f t="shared" si="298"/>
        <v>USB0DY7ZSJP2X004L5YUC5</v>
      </c>
      <c r="F1211" s="6" t="str">
        <f t="shared" si="299"/>
        <v>USLM884003X004L5YUC5</v>
      </c>
      <c r="G1211" s="6" t="str">
        <f t="shared" si="300"/>
        <v>USLM884003</v>
      </c>
      <c r="H1211" s="6" t="str">
        <f ca="1" t="shared" si="301"/>
        <v>老品</v>
      </c>
      <c r="I1211" s="10" t="str">
        <f t="shared" si="302"/>
        <v>清货款</v>
      </c>
      <c r="J1211" s="5" t="s">
        <v>7756</v>
      </c>
      <c r="K1211" s="5" t="s">
        <v>7757</v>
      </c>
      <c r="L1211" s="5" t="s">
        <v>7747</v>
      </c>
      <c r="M1211" s="5" t="s">
        <v>7758</v>
      </c>
      <c r="N1211" s="5" t="s">
        <v>7759</v>
      </c>
      <c r="O1211" s="5" t="s">
        <v>3607</v>
      </c>
      <c r="P1211" s="5" t="s">
        <v>4154</v>
      </c>
      <c r="Q1211" s="5" t="s">
        <v>7682</v>
      </c>
      <c r="R1211" s="5" t="s">
        <v>2288</v>
      </c>
      <c r="S1211" s="5" t="s">
        <v>3013</v>
      </c>
      <c r="T1211" s="5" t="s">
        <v>2990</v>
      </c>
      <c r="U1211" s="5" t="s">
        <v>5225</v>
      </c>
      <c r="V1211" s="5" t="s">
        <v>4220</v>
      </c>
      <c r="W1211" s="5" t="s">
        <v>4121</v>
      </c>
      <c r="X1211" s="5" t="s">
        <v>4135</v>
      </c>
      <c r="Y1211" s="5" t="s">
        <v>4136</v>
      </c>
      <c r="Z1211" s="5" t="s">
        <v>4124</v>
      </c>
      <c r="AA1211" s="5" t="s">
        <v>4121</v>
      </c>
      <c r="AB1211" s="5" t="s">
        <v>4137</v>
      </c>
      <c r="AC1211" s="5" t="s">
        <v>4200</v>
      </c>
      <c r="AD1211" s="5" t="s">
        <v>4201</v>
      </c>
      <c r="AE1211" s="5" t="s">
        <v>4140</v>
      </c>
      <c r="AF1211" s="5" t="s">
        <v>3035</v>
      </c>
      <c r="AG1211" s="5" t="s">
        <v>4343</v>
      </c>
      <c r="AH1211" s="5" t="s">
        <v>3035</v>
      </c>
      <c r="AI1211" s="5" t="s">
        <v>4143</v>
      </c>
      <c r="AJ1211" s="5" t="s">
        <v>4345</v>
      </c>
      <c r="AK1211" s="5">
        <v>3.31</v>
      </c>
      <c r="AL1211" s="5" t="s">
        <v>4145</v>
      </c>
      <c r="AM1211" s="5" t="s">
        <v>4146</v>
      </c>
      <c r="AN1211" s="5" t="s">
        <v>4146</v>
      </c>
      <c r="AO1211" s="5">
        <v>64</v>
      </c>
      <c r="AP1211" s="5">
        <v>1000</v>
      </c>
      <c r="AQ1211" s="5" t="s">
        <v>7750</v>
      </c>
      <c r="AR1211" s="5" t="s">
        <v>7751</v>
      </c>
      <c r="AS1211" s="5">
        <v>35</v>
      </c>
      <c r="AT1211" s="5">
        <v>16.6</v>
      </c>
      <c r="AU1211" s="5">
        <v>12</v>
      </c>
      <c r="AV1211" s="5">
        <v>6</v>
      </c>
      <c r="AW1211" s="5">
        <v>6.54</v>
      </c>
      <c r="AX1211" s="5">
        <v>4.72</v>
      </c>
      <c r="AY1211" s="5">
        <v>2.36</v>
      </c>
      <c r="AZ1211" s="5">
        <v>282</v>
      </c>
      <c r="BA1211" s="5">
        <v>0.62</v>
      </c>
      <c r="BB1211" s="5">
        <v>51</v>
      </c>
      <c r="BC1211" s="5">
        <v>50</v>
      </c>
      <c r="BD1211" s="5">
        <v>36</v>
      </c>
      <c r="BE1211" s="5">
        <v>20.08</v>
      </c>
      <c r="BF1211" s="5">
        <v>19.69</v>
      </c>
      <c r="BG1211" s="5">
        <v>14.17</v>
      </c>
      <c r="BH1211" s="5">
        <v>18.95</v>
      </c>
      <c r="BI1211" s="5">
        <v>41.83</v>
      </c>
      <c r="BM1211" s="6">
        <f t="shared" si="288"/>
        <v>0</v>
      </c>
      <c r="BN1211" s="10">
        <f t="shared" si="289"/>
        <v>1</v>
      </c>
      <c r="BO1211" s="6">
        <f t="shared" si="290"/>
        <v>0</v>
      </c>
      <c r="BP1211" s="6">
        <f t="shared" si="291"/>
        <v>0</v>
      </c>
      <c r="BQ1211" s="6">
        <f t="shared" si="292"/>
        <v>0</v>
      </c>
      <c r="BR1211" s="10" t="str">
        <f t="shared" si="293"/>
        <v>清货在售</v>
      </c>
      <c r="BS1211" s="6" t="str">
        <f t="shared" si="303"/>
        <v>清货款</v>
      </c>
    </row>
    <row r="1212" spans="1:71">
      <c r="A1212" s="6" t="str">
        <f t="shared" si="294"/>
        <v>USB0DWXB3HP8</v>
      </c>
      <c r="B1212" s="6" t="str">
        <f t="shared" si="295"/>
        <v>USX004KHTPJH</v>
      </c>
      <c r="C1212" s="6" t="str">
        <f t="shared" si="296"/>
        <v>USLM885001</v>
      </c>
      <c r="D1212" s="6" t="str">
        <f t="shared" si="297"/>
        <v>USB0DWXB3HP8LM885001</v>
      </c>
      <c r="E1212" s="6" t="str">
        <f t="shared" si="298"/>
        <v>USB0DWXB3HP8X004KHTPJH</v>
      </c>
      <c r="F1212" s="6" t="str">
        <f t="shared" si="299"/>
        <v>USLM885001X004KHTPJH</v>
      </c>
      <c r="G1212" s="6" t="str">
        <f t="shared" si="300"/>
        <v>USLM885001</v>
      </c>
      <c r="H1212" s="6" t="str">
        <f ca="1" t="shared" si="301"/>
        <v>老品</v>
      </c>
      <c r="I1212" s="10" t="str">
        <f t="shared" si="302"/>
        <v>清货款</v>
      </c>
      <c r="J1212" s="5" t="s">
        <v>7760</v>
      </c>
      <c r="K1212" s="5" t="s">
        <v>7761</v>
      </c>
      <c r="L1212" s="5" t="s">
        <v>7762</v>
      </c>
      <c r="M1212" s="5" t="s">
        <v>7762</v>
      </c>
      <c r="N1212" s="5" t="s">
        <v>7763</v>
      </c>
      <c r="O1212" s="5" t="s">
        <v>501</v>
      </c>
      <c r="P1212" s="5" t="s">
        <v>4154</v>
      </c>
      <c r="Q1212" s="5" t="s">
        <v>4385</v>
      </c>
      <c r="R1212" s="5" t="s">
        <v>2288</v>
      </c>
      <c r="S1212" s="5" t="s">
        <v>2995</v>
      </c>
      <c r="T1212" s="5" t="s">
        <v>2994</v>
      </c>
      <c r="U1212" s="5" t="s">
        <v>5225</v>
      </c>
      <c r="V1212" s="5" t="s">
        <v>4134</v>
      </c>
      <c r="W1212" s="5" t="s">
        <v>4121</v>
      </c>
      <c r="X1212" s="5" t="s">
        <v>4155</v>
      </c>
      <c r="Y1212" s="5" t="s">
        <v>4136</v>
      </c>
      <c r="Z1212" s="5" t="s">
        <v>4124</v>
      </c>
      <c r="AA1212" s="5" t="s">
        <v>4121</v>
      </c>
      <c r="AB1212" s="5" t="s">
        <v>4137</v>
      </c>
      <c r="AC1212" s="5" t="s">
        <v>7683</v>
      </c>
      <c r="AD1212" s="5" t="s">
        <v>4194</v>
      </c>
      <c r="AE1212" s="5" t="s">
        <v>4140</v>
      </c>
      <c r="AF1212" s="5" t="s">
        <v>3038</v>
      </c>
      <c r="AG1212" s="5" t="s">
        <v>6288</v>
      </c>
      <c r="AH1212" s="5" t="s">
        <v>3038</v>
      </c>
      <c r="AI1212" s="5" t="s">
        <v>4344</v>
      </c>
      <c r="AJ1212" s="5" t="s">
        <v>4144</v>
      </c>
      <c r="AK1212" s="5">
        <v>6.82</v>
      </c>
      <c r="AL1212" s="5" t="s">
        <v>4145</v>
      </c>
      <c r="AM1212" s="5" t="s">
        <v>4146</v>
      </c>
      <c r="AN1212" s="5" t="s">
        <v>4146</v>
      </c>
      <c r="AO1212" s="5">
        <v>8</v>
      </c>
      <c r="AP1212" s="5">
        <v>1000</v>
      </c>
      <c r="AQ1212" s="5" t="s">
        <v>7764</v>
      </c>
      <c r="AR1212" s="5" t="s">
        <v>7765</v>
      </c>
      <c r="AS1212" s="5">
        <v>15</v>
      </c>
      <c r="AT1212" s="5">
        <v>29.6</v>
      </c>
      <c r="AU1212" s="5">
        <v>29.6</v>
      </c>
      <c r="AV1212" s="5">
        <v>6.9</v>
      </c>
      <c r="AW1212" s="5">
        <v>11.65</v>
      </c>
      <c r="AX1212" s="5">
        <v>11.65</v>
      </c>
      <c r="AY1212" s="5">
        <v>2.72</v>
      </c>
      <c r="AZ1212" s="5">
        <v>1450</v>
      </c>
      <c r="BA1212" s="5">
        <v>3.2</v>
      </c>
      <c r="BB1212" s="5">
        <v>58.2</v>
      </c>
      <c r="BC1212" s="5">
        <v>33.5</v>
      </c>
      <c r="BD1212" s="5">
        <v>31.2</v>
      </c>
      <c r="BE1212" s="5">
        <v>22.91</v>
      </c>
      <c r="BF1212" s="5">
        <v>13.19</v>
      </c>
      <c r="BG1212" s="5">
        <v>12.28</v>
      </c>
      <c r="BH1212" s="5">
        <v>11.98</v>
      </c>
      <c r="BI1212" s="5">
        <v>26.45</v>
      </c>
      <c r="BM1212" s="6">
        <f t="shared" si="288"/>
        <v>0</v>
      </c>
      <c r="BN1212" s="10">
        <f t="shared" si="289"/>
        <v>1</v>
      </c>
      <c r="BO1212" s="6">
        <f t="shared" si="290"/>
        <v>0</v>
      </c>
      <c r="BP1212" s="6">
        <f t="shared" si="291"/>
        <v>0</v>
      </c>
      <c r="BQ1212" s="6">
        <f t="shared" si="292"/>
        <v>0</v>
      </c>
      <c r="BR1212" s="10" t="str">
        <f t="shared" si="293"/>
        <v>清货在售</v>
      </c>
      <c r="BS1212" s="6" t="str">
        <f t="shared" si="303"/>
        <v>清货款</v>
      </c>
    </row>
    <row r="1213" spans="1:71">
      <c r="A1213" s="6" t="str">
        <f t="shared" si="294"/>
        <v>CAB0DWXB3HP8</v>
      </c>
      <c r="B1213" s="6" t="str">
        <f t="shared" si="295"/>
        <v>CAX004KHTPJH</v>
      </c>
      <c r="C1213" s="6" t="str">
        <f t="shared" si="296"/>
        <v>CALM885001</v>
      </c>
      <c r="D1213" s="6" t="str">
        <f t="shared" si="297"/>
        <v>CAB0DWXB3HP8LM885001</v>
      </c>
      <c r="E1213" s="6" t="str">
        <f t="shared" si="298"/>
        <v>CAB0DWXB3HP8X004KHTPJH</v>
      </c>
      <c r="F1213" s="6" t="str">
        <f t="shared" si="299"/>
        <v>CALM885001X004KHTPJH</v>
      </c>
      <c r="G1213" s="6" t="str">
        <f t="shared" si="300"/>
        <v>CALM885001</v>
      </c>
      <c r="H1213" s="6" t="str">
        <f ca="1" t="shared" si="301"/>
        <v>老品</v>
      </c>
      <c r="I1213" s="10" t="str">
        <f t="shared" si="302"/>
        <v>D</v>
      </c>
      <c r="J1213" s="5" t="s">
        <v>7760</v>
      </c>
      <c r="K1213" s="5" t="s">
        <v>7761</v>
      </c>
      <c r="L1213" s="5" t="s">
        <v>7531</v>
      </c>
      <c r="M1213" s="5" t="s">
        <v>7762</v>
      </c>
      <c r="N1213" s="5" t="s">
        <v>7763</v>
      </c>
      <c r="O1213" s="5" t="s">
        <v>501</v>
      </c>
      <c r="P1213" s="5" t="s">
        <v>4154</v>
      </c>
      <c r="Q1213" s="5" t="s">
        <v>4491</v>
      </c>
      <c r="R1213" s="5" t="s">
        <v>10</v>
      </c>
      <c r="S1213" s="5" t="s">
        <v>2995</v>
      </c>
      <c r="T1213" s="5" t="s">
        <v>2994</v>
      </c>
      <c r="U1213" s="5" t="s">
        <v>5225</v>
      </c>
      <c r="V1213" s="5" t="s">
        <v>4134</v>
      </c>
      <c r="W1213" s="5" t="s">
        <v>4122</v>
      </c>
      <c r="X1213" s="5" t="s">
        <v>4155</v>
      </c>
      <c r="Y1213" s="5" t="s">
        <v>4184</v>
      </c>
      <c r="Z1213" s="5" t="s">
        <v>4523</v>
      </c>
      <c r="AA1213" s="5" t="s">
        <v>4122</v>
      </c>
      <c r="AB1213" s="5" t="s">
        <v>4124</v>
      </c>
      <c r="AC1213" s="5" t="s">
        <v>5116</v>
      </c>
      <c r="AD1213" s="5" t="s">
        <v>4259</v>
      </c>
      <c r="AE1213" s="5" t="s">
        <v>4140</v>
      </c>
      <c r="AF1213" s="5" t="s">
        <v>2978</v>
      </c>
      <c r="AG1213" s="5" t="s">
        <v>4350</v>
      </c>
      <c r="AH1213" s="5" t="s">
        <v>2998</v>
      </c>
      <c r="AI1213" s="5" t="s">
        <v>4344</v>
      </c>
      <c r="AJ1213" s="5" t="s">
        <v>4144</v>
      </c>
      <c r="AK1213" s="5">
        <v>9.39</v>
      </c>
      <c r="AL1213" s="5" t="s">
        <v>4145</v>
      </c>
      <c r="AM1213" s="5" t="s">
        <v>4146</v>
      </c>
      <c r="AN1213" s="5" t="s">
        <v>4146</v>
      </c>
      <c r="AO1213" s="5">
        <v>8</v>
      </c>
      <c r="AP1213" s="5">
        <v>1000</v>
      </c>
      <c r="AQ1213" s="5" t="s">
        <v>7764</v>
      </c>
      <c r="AR1213" s="5" t="s">
        <v>7765</v>
      </c>
      <c r="AS1213" s="5">
        <v>15</v>
      </c>
      <c r="AT1213" s="5">
        <v>29.6</v>
      </c>
      <c r="AU1213" s="5">
        <v>29.6</v>
      </c>
      <c r="AV1213" s="5">
        <v>6.9</v>
      </c>
      <c r="AW1213" s="5">
        <v>11.65</v>
      </c>
      <c r="AX1213" s="5">
        <v>11.65</v>
      </c>
      <c r="AY1213" s="5">
        <v>2.72</v>
      </c>
      <c r="AZ1213" s="5">
        <v>1450</v>
      </c>
      <c r="BA1213" s="5">
        <v>3.2</v>
      </c>
      <c r="BB1213" s="5">
        <v>58.2</v>
      </c>
      <c r="BC1213" s="5">
        <v>33.5</v>
      </c>
      <c r="BD1213" s="5">
        <v>31.2</v>
      </c>
      <c r="BE1213" s="5">
        <v>22.91</v>
      </c>
      <c r="BF1213" s="5">
        <v>13.19</v>
      </c>
      <c r="BG1213" s="5">
        <v>12.28</v>
      </c>
      <c r="BH1213" s="5">
        <v>11.98</v>
      </c>
      <c r="BI1213" s="5">
        <v>26.45</v>
      </c>
      <c r="BM1213" s="6">
        <f t="shared" si="288"/>
        <v>0</v>
      </c>
      <c r="BN1213" s="10">
        <f t="shared" si="289"/>
        <v>0</v>
      </c>
      <c r="BO1213" s="6">
        <f t="shared" si="290"/>
        <v>1</v>
      </c>
      <c r="BP1213" s="6">
        <f t="shared" si="291"/>
        <v>0</v>
      </c>
      <c r="BQ1213" s="6">
        <f t="shared" si="292"/>
        <v>0</v>
      </c>
      <c r="BR1213" s="10" t="str">
        <f t="shared" si="293"/>
        <v>正常在售</v>
      </c>
      <c r="BS1213" s="6" t="str">
        <f t="shared" si="303"/>
        <v>流量款</v>
      </c>
    </row>
    <row r="1214" spans="1:71">
      <c r="A1214" s="6" t="str">
        <f t="shared" si="294"/>
        <v>USB0F1FMW87D</v>
      </c>
      <c r="B1214" s="6" t="str">
        <f t="shared" si="295"/>
        <v>USX004LWAQCB</v>
      </c>
      <c r="C1214" s="6" t="str">
        <f t="shared" si="296"/>
        <v>USLM886001</v>
      </c>
      <c r="D1214" s="6" t="str">
        <f t="shared" si="297"/>
        <v>USB0F1FMW87DLM886001</v>
      </c>
      <c r="E1214" s="6" t="str">
        <f t="shared" si="298"/>
        <v>USB0F1FMW87DX004LWAQCB</v>
      </c>
      <c r="F1214" s="6" t="str">
        <f t="shared" si="299"/>
        <v>USLM886001X004LWAQCB</v>
      </c>
      <c r="G1214" s="6" t="str">
        <f t="shared" si="300"/>
        <v>USLM886001</v>
      </c>
      <c r="H1214" s="6" t="str">
        <f ca="1" t="shared" si="301"/>
        <v>老品</v>
      </c>
      <c r="I1214" s="10" t="str">
        <f t="shared" si="302"/>
        <v>清货款</v>
      </c>
      <c r="J1214" s="5" t="s">
        <v>7766</v>
      </c>
      <c r="K1214" s="5" t="s">
        <v>7767</v>
      </c>
      <c r="L1214" s="5" t="s">
        <v>7768</v>
      </c>
      <c r="M1214" s="5" t="s">
        <v>7769</v>
      </c>
      <c r="N1214" s="5" t="s">
        <v>7770</v>
      </c>
      <c r="O1214" s="5" t="s">
        <v>503</v>
      </c>
      <c r="P1214" s="5" t="s">
        <v>4154</v>
      </c>
      <c r="Q1214" s="5" t="s">
        <v>4385</v>
      </c>
      <c r="R1214" s="5" t="s">
        <v>2288</v>
      </c>
      <c r="S1214" s="5" t="s">
        <v>2995</v>
      </c>
      <c r="T1214" s="5" t="s">
        <v>2994</v>
      </c>
      <c r="U1214" s="5" t="s">
        <v>5225</v>
      </c>
      <c r="V1214" s="5" t="s">
        <v>4134</v>
      </c>
      <c r="W1214" s="5" t="s">
        <v>4121</v>
      </c>
      <c r="X1214" s="5" t="s">
        <v>4135</v>
      </c>
      <c r="Y1214" s="5" t="s">
        <v>4136</v>
      </c>
      <c r="Z1214" s="5" t="s">
        <v>4124</v>
      </c>
      <c r="AA1214" s="5" t="s">
        <v>4122</v>
      </c>
      <c r="AB1214" s="5" t="s">
        <v>4137</v>
      </c>
      <c r="AC1214" s="5" t="s">
        <v>6548</v>
      </c>
      <c r="AD1214" s="5" t="s">
        <v>4169</v>
      </c>
      <c r="AE1214" s="5" t="s">
        <v>4140</v>
      </c>
      <c r="AF1214" s="5" t="s">
        <v>3038</v>
      </c>
      <c r="AG1214" s="5" t="s">
        <v>6288</v>
      </c>
      <c r="AH1214" s="5" t="s">
        <v>3038</v>
      </c>
      <c r="AI1214" s="5" t="s">
        <v>4344</v>
      </c>
      <c r="AJ1214" s="5" t="s">
        <v>4144</v>
      </c>
      <c r="AK1214" s="5">
        <v>4.13</v>
      </c>
      <c r="AL1214" s="5" t="s">
        <v>4145</v>
      </c>
      <c r="AM1214" s="5" t="s">
        <v>4146</v>
      </c>
      <c r="AN1214" s="5" t="s">
        <v>4146</v>
      </c>
      <c r="AO1214" s="5">
        <v>40</v>
      </c>
      <c r="AP1214" s="5">
        <v>500</v>
      </c>
      <c r="AQ1214" s="5" t="s">
        <v>7771</v>
      </c>
      <c r="AR1214" s="5" t="s">
        <v>7772</v>
      </c>
      <c r="AS1214" s="5">
        <v>25</v>
      </c>
      <c r="AT1214" s="5">
        <v>24</v>
      </c>
      <c r="AU1214" s="5">
        <v>24</v>
      </c>
      <c r="AV1214" s="5">
        <v>3.8</v>
      </c>
      <c r="AW1214" s="5">
        <v>9.45</v>
      </c>
      <c r="AX1214" s="5">
        <v>9.45</v>
      </c>
      <c r="AY1214" s="5">
        <v>1.5</v>
      </c>
      <c r="AZ1214" s="5">
        <v>513.5</v>
      </c>
      <c r="BA1214" s="5">
        <v>1.13</v>
      </c>
      <c r="BB1214" s="5">
        <v>51.5</v>
      </c>
      <c r="BC1214" s="5">
        <v>49</v>
      </c>
      <c r="BD1214" s="5">
        <v>40.5</v>
      </c>
      <c r="BE1214" s="5">
        <v>20.28</v>
      </c>
      <c r="BF1214" s="5">
        <v>19.29</v>
      </c>
      <c r="BG1214" s="5">
        <v>15.94</v>
      </c>
      <c r="BH1214" s="5">
        <v>20.6</v>
      </c>
      <c r="BI1214" s="5">
        <v>45.47</v>
      </c>
      <c r="BM1214" s="6">
        <f t="shared" si="288"/>
        <v>0</v>
      </c>
      <c r="BN1214" s="10">
        <f t="shared" si="289"/>
        <v>1</v>
      </c>
      <c r="BO1214" s="6">
        <f t="shared" si="290"/>
        <v>0</v>
      </c>
      <c r="BP1214" s="6">
        <f t="shared" si="291"/>
        <v>0</v>
      </c>
      <c r="BQ1214" s="6">
        <f t="shared" si="292"/>
        <v>0</v>
      </c>
      <c r="BR1214" s="10" t="str">
        <f t="shared" si="293"/>
        <v>清货在售</v>
      </c>
      <c r="BS1214" s="6" t="str">
        <f t="shared" si="303"/>
        <v>清货款</v>
      </c>
    </row>
    <row r="1215" spans="1:71">
      <c r="A1215" s="6" t="str">
        <f t="shared" si="294"/>
        <v>DEB0F1FMW87D</v>
      </c>
      <c r="B1215" s="6" t="str">
        <f t="shared" si="295"/>
        <v>DEX002EKGX5X</v>
      </c>
      <c r="C1215" s="6" t="str">
        <f t="shared" si="296"/>
        <v>DELM886001</v>
      </c>
      <c r="D1215" s="6" t="str">
        <f t="shared" si="297"/>
        <v>DEB0F1FMW87DLM886001</v>
      </c>
      <c r="E1215" s="6" t="str">
        <f t="shared" si="298"/>
        <v>DEB0F1FMW87DX002EKGX5X</v>
      </c>
      <c r="F1215" s="6" t="str">
        <f t="shared" si="299"/>
        <v>DELM886001X002EKGX5X</v>
      </c>
      <c r="G1215" s="6" t="str">
        <f t="shared" si="300"/>
        <v>DELM886001</v>
      </c>
      <c r="H1215" s="6" t="str">
        <f ca="1" t="shared" si="301"/>
        <v>新品</v>
      </c>
      <c r="I1215" s="10" t="str">
        <f t="shared" si="302"/>
        <v>C</v>
      </c>
      <c r="J1215" s="5" t="s">
        <v>7766</v>
      </c>
      <c r="K1215" s="5" t="s">
        <v>7767</v>
      </c>
      <c r="L1215" s="5" t="s">
        <v>7773</v>
      </c>
      <c r="M1215" s="5" t="s">
        <v>7769</v>
      </c>
      <c r="N1215" s="5" t="s">
        <v>7774</v>
      </c>
      <c r="O1215" s="5" t="s">
        <v>1916</v>
      </c>
      <c r="P1215" s="5" t="s">
        <v>4154</v>
      </c>
      <c r="Q1215" s="5" t="s">
        <v>4693</v>
      </c>
      <c r="R1215" s="5" t="s">
        <v>1525</v>
      </c>
      <c r="S1215" s="5" t="s">
        <v>2985</v>
      </c>
      <c r="T1215" s="5" t="s">
        <v>2994</v>
      </c>
      <c r="U1215" s="5" t="s">
        <v>5225</v>
      </c>
      <c r="V1215" s="5" t="s">
        <v>4134</v>
      </c>
      <c r="W1215" s="5" t="s">
        <v>4122</v>
      </c>
      <c r="X1215" s="5" t="s">
        <v>4155</v>
      </c>
      <c r="Y1215" s="5" t="s">
        <v>4184</v>
      </c>
      <c r="Z1215" s="5" t="s">
        <v>4492</v>
      </c>
      <c r="AA1215" s="5" t="s">
        <v>4122</v>
      </c>
      <c r="AB1215" s="5" t="s">
        <v>2457</v>
      </c>
      <c r="AC1215" s="5" t="s">
        <v>4239</v>
      </c>
      <c r="AD1215" s="5" t="s">
        <v>4240</v>
      </c>
      <c r="AE1215" s="5" t="s">
        <v>4241</v>
      </c>
      <c r="AF1215" s="5" t="s">
        <v>3007</v>
      </c>
      <c r="AG1215" s="5" t="s">
        <v>4394</v>
      </c>
      <c r="AH1215" s="5" t="s">
        <v>3007</v>
      </c>
      <c r="AI1215" s="5" t="s">
        <v>4344</v>
      </c>
      <c r="AJ1215" s="5" t="s">
        <v>4144</v>
      </c>
      <c r="AK1215" s="5">
        <v>3.4</v>
      </c>
      <c r="AL1215" s="5" t="s">
        <v>4145</v>
      </c>
      <c r="AM1215" s="5" t="s">
        <v>4146</v>
      </c>
      <c r="AN1215" s="5" t="s">
        <v>4696</v>
      </c>
      <c r="AO1215" s="5">
        <v>40</v>
      </c>
      <c r="AP1215" s="5">
        <v>500</v>
      </c>
      <c r="AQ1215" s="5" t="s">
        <v>7771</v>
      </c>
      <c r="AR1215" s="5" t="s">
        <v>7772</v>
      </c>
      <c r="AS1215" s="5">
        <v>25</v>
      </c>
      <c r="AT1215" s="5">
        <v>24</v>
      </c>
      <c r="AU1215" s="5">
        <v>24</v>
      </c>
      <c r="AV1215" s="5">
        <v>3.8</v>
      </c>
      <c r="AW1215" s="5">
        <v>9.45</v>
      </c>
      <c r="AX1215" s="5">
        <v>9.45</v>
      </c>
      <c r="AY1215" s="5">
        <v>1.5</v>
      </c>
      <c r="AZ1215" s="5">
        <v>513.5</v>
      </c>
      <c r="BA1215" s="5">
        <v>1.13</v>
      </c>
      <c r="BB1215" s="5">
        <v>51.5</v>
      </c>
      <c r="BC1215" s="5">
        <v>49</v>
      </c>
      <c r="BD1215" s="5">
        <v>40.5</v>
      </c>
      <c r="BE1215" s="5">
        <v>20.28</v>
      </c>
      <c r="BF1215" s="5">
        <v>19.29</v>
      </c>
      <c r="BG1215" s="5">
        <v>15.94</v>
      </c>
      <c r="BH1215" s="5">
        <v>20.6</v>
      </c>
      <c r="BI1215" s="5">
        <v>45.47</v>
      </c>
      <c r="BM1215" s="6">
        <f t="shared" si="288"/>
        <v>0</v>
      </c>
      <c r="BN1215" s="10">
        <f t="shared" si="289"/>
        <v>0</v>
      </c>
      <c r="BO1215" s="6">
        <f t="shared" si="290"/>
        <v>1</v>
      </c>
      <c r="BP1215" s="6">
        <f t="shared" si="291"/>
        <v>0</v>
      </c>
      <c r="BQ1215" s="6">
        <f t="shared" si="292"/>
        <v>0</v>
      </c>
      <c r="BR1215" s="10" t="str">
        <f t="shared" si="293"/>
        <v>正常在售</v>
      </c>
      <c r="BS1215" s="6" t="str">
        <f t="shared" si="303"/>
        <v>流量款</v>
      </c>
    </row>
    <row r="1216" spans="1:71">
      <c r="A1216" s="6" t="str">
        <f t="shared" si="294"/>
        <v>CAB0F1FMW87D</v>
      </c>
      <c r="B1216" s="6" t="str">
        <f t="shared" si="295"/>
        <v>CAX004LWAQCB</v>
      </c>
      <c r="C1216" s="6" t="str">
        <f t="shared" si="296"/>
        <v>CALM886001</v>
      </c>
      <c r="D1216" s="6" t="str">
        <f t="shared" si="297"/>
        <v>CAB0F1FMW87DLM886001</v>
      </c>
      <c r="E1216" s="6" t="str">
        <f t="shared" si="298"/>
        <v>CAB0F1FMW87DX004LWAQCB</v>
      </c>
      <c r="F1216" s="6" t="str">
        <f t="shared" si="299"/>
        <v>CALM886001X004LWAQCB</v>
      </c>
      <c r="G1216" s="6" t="str">
        <f t="shared" si="300"/>
        <v>CALM886001</v>
      </c>
      <c r="H1216" s="6" t="str">
        <f ca="1" t="shared" si="301"/>
        <v>新品</v>
      </c>
      <c r="I1216" s="10" t="str">
        <f t="shared" si="302"/>
        <v>清货款</v>
      </c>
      <c r="J1216" s="5" t="s">
        <v>7766</v>
      </c>
      <c r="K1216" s="5" t="s">
        <v>7767</v>
      </c>
      <c r="L1216" s="5" t="s">
        <v>7775</v>
      </c>
      <c r="M1216" s="5" t="s">
        <v>7769</v>
      </c>
      <c r="N1216" s="5" t="s">
        <v>7770</v>
      </c>
      <c r="O1216" s="5" t="s">
        <v>503</v>
      </c>
      <c r="P1216" s="5" t="s">
        <v>4154</v>
      </c>
      <c r="Q1216" s="5" t="s">
        <v>4491</v>
      </c>
      <c r="R1216" s="5" t="s">
        <v>10</v>
      </c>
      <c r="S1216" s="5" t="s">
        <v>2995</v>
      </c>
      <c r="T1216" s="5" t="s">
        <v>2994</v>
      </c>
      <c r="U1216" s="5" t="s">
        <v>5225</v>
      </c>
      <c r="V1216" s="5" t="s">
        <v>4134</v>
      </c>
      <c r="W1216" s="5" t="s">
        <v>4121</v>
      </c>
      <c r="X1216" s="5" t="s">
        <v>4135</v>
      </c>
      <c r="Y1216" s="5" t="s">
        <v>4184</v>
      </c>
      <c r="Z1216" s="5" t="s">
        <v>4694</v>
      </c>
      <c r="AA1216" s="5" t="s">
        <v>4122</v>
      </c>
      <c r="AB1216" s="5" t="s">
        <v>4137</v>
      </c>
      <c r="AC1216" s="5" t="s">
        <v>5835</v>
      </c>
      <c r="AD1216" s="5" t="s">
        <v>4252</v>
      </c>
      <c r="AE1216" s="5" t="s">
        <v>4241</v>
      </c>
      <c r="AF1216" s="5" t="s">
        <v>2978</v>
      </c>
      <c r="AG1216" s="5" t="s">
        <v>4350</v>
      </c>
      <c r="AH1216" s="5" t="s">
        <v>2998</v>
      </c>
      <c r="AI1216" s="5" t="s">
        <v>4344</v>
      </c>
      <c r="AJ1216" s="5" t="s">
        <v>4144</v>
      </c>
      <c r="AK1216" s="5">
        <v>7.12</v>
      </c>
      <c r="AL1216" s="5" t="s">
        <v>4145</v>
      </c>
      <c r="AM1216" s="5" t="s">
        <v>4146</v>
      </c>
      <c r="AN1216" s="5" t="s">
        <v>4146</v>
      </c>
      <c r="AO1216" s="5">
        <v>40</v>
      </c>
      <c r="AP1216" s="5">
        <v>500</v>
      </c>
      <c r="AQ1216" s="5" t="s">
        <v>7771</v>
      </c>
      <c r="AR1216" s="5" t="s">
        <v>7772</v>
      </c>
      <c r="AS1216" s="5">
        <v>25</v>
      </c>
      <c r="AT1216" s="5">
        <v>24</v>
      </c>
      <c r="AU1216" s="5">
        <v>24</v>
      </c>
      <c r="AV1216" s="5">
        <v>3.8</v>
      </c>
      <c r="AW1216" s="5">
        <v>9.45</v>
      </c>
      <c r="AX1216" s="5">
        <v>9.45</v>
      </c>
      <c r="AY1216" s="5">
        <v>1.5</v>
      </c>
      <c r="AZ1216" s="5">
        <v>513.5</v>
      </c>
      <c r="BA1216" s="5">
        <v>1.13</v>
      </c>
      <c r="BB1216" s="5">
        <v>51.5</v>
      </c>
      <c r="BC1216" s="5">
        <v>49</v>
      </c>
      <c r="BD1216" s="5">
        <v>40.5</v>
      </c>
      <c r="BE1216" s="5">
        <v>20.28</v>
      </c>
      <c r="BF1216" s="5">
        <v>19.29</v>
      </c>
      <c r="BG1216" s="5">
        <v>15.94</v>
      </c>
      <c r="BH1216" s="5">
        <v>20.6</v>
      </c>
      <c r="BI1216" s="5">
        <v>45.47</v>
      </c>
      <c r="BM1216" s="6">
        <f t="shared" si="288"/>
        <v>0</v>
      </c>
      <c r="BN1216" s="10">
        <f t="shared" si="289"/>
        <v>1</v>
      </c>
      <c r="BO1216" s="6">
        <f t="shared" si="290"/>
        <v>0</v>
      </c>
      <c r="BP1216" s="6">
        <f t="shared" si="291"/>
        <v>0</v>
      </c>
      <c r="BQ1216" s="6">
        <f t="shared" si="292"/>
        <v>0</v>
      </c>
      <c r="BR1216" s="10" t="str">
        <f t="shared" si="293"/>
        <v>清货在售</v>
      </c>
      <c r="BS1216" s="6" t="str">
        <f t="shared" si="303"/>
        <v>清货款</v>
      </c>
    </row>
    <row r="1217" spans="1:71">
      <c r="A1217" s="6" t="str">
        <f t="shared" si="294"/>
        <v>USB0F1FJBB7S</v>
      </c>
      <c r="B1217" s="6" t="str">
        <f t="shared" si="295"/>
        <v>USX004LWJQ77</v>
      </c>
      <c r="C1217" s="6" t="str">
        <f t="shared" si="296"/>
        <v>USLM886002</v>
      </c>
      <c r="D1217" s="6" t="str">
        <f t="shared" si="297"/>
        <v>USB0F1FJBB7SLM886002</v>
      </c>
      <c r="E1217" s="6" t="str">
        <f t="shared" si="298"/>
        <v>USB0F1FJBB7SX004LWJQ77</v>
      </c>
      <c r="F1217" s="6" t="str">
        <f t="shared" si="299"/>
        <v>USLM886002X004LWJQ77</v>
      </c>
      <c r="G1217" s="6" t="str">
        <f t="shared" si="300"/>
        <v>USLM886002</v>
      </c>
      <c r="H1217" s="6" t="str">
        <f ca="1" t="shared" si="301"/>
        <v>老品</v>
      </c>
      <c r="I1217" s="10" t="str">
        <f t="shared" si="302"/>
        <v>清货款</v>
      </c>
      <c r="J1217" s="5" t="s">
        <v>7776</v>
      </c>
      <c r="K1217" s="5" t="s">
        <v>7777</v>
      </c>
      <c r="L1217" s="5" t="s">
        <v>7768</v>
      </c>
      <c r="M1217" s="5" t="s">
        <v>7778</v>
      </c>
      <c r="N1217" s="5" t="s">
        <v>7779</v>
      </c>
      <c r="O1217" s="5" t="s">
        <v>505</v>
      </c>
      <c r="P1217" s="5" t="s">
        <v>4154</v>
      </c>
      <c r="Q1217" s="5" t="s">
        <v>4385</v>
      </c>
      <c r="R1217" s="5" t="s">
        <v>2288</v>
      </c>
      <c r="S1217" s="5" t="s">
        <v>2995</v>
      </c>
      <c r="T1217" s="5" t="s">
        <v>2994</v>
      </c>
      <c r="U1217" s="5" t="s">
        <v>5225</v>
      </c>
      <c r="V1217" s="5" t="s">
        <v>4134</v>
      </c>
      <c r="W1217" s="5" t="s">
        <v>4121</v>
      </c>
      <c r="X1217" s="5" t="s">
        <v>4155</v>
      </c>
      <c r="Y1217" s="5" t="s">
        <v>4136</v>
      </c>
      <c r="Z1217" s="5" t="s">
        <v>4124</v>
      </c>
      <c r="AA1217" s="5" t="s">
        <v>4122</v>
      </c>
      <c r="AB1217" s="5" t="s">
        <v>4137</v>
      </c>
      <c r="AC1217" s="5" t="s">
        <v>6548</v>
      </c>
      <c r="AD1217" s="5" t="s">
        <v>4169</v>
      </c>
      <c r="AE1217" s="5" t="s">
        <v>4140</v>
      </c>
      <c r="AF1217" s="5" t="s">
        <v>3038</v>
      </c>
      <c r="AG1217" s="5" t="s">
        <v>6288</v>
      </c>
      <c r="AH1217" s="5" t="s">
        <v>3038</v>
      </c>
      <c r="AI1217" s="5" t="s">
        <v>4344</v>
      </c>
      <c r="AJ1217" s="5" t="s">
        <v>4144</v>
      </c>
      <c r="AK1217" s="5">
        <v>4.95</v>
      </c>
      <c r="AL1217" s="5" t="s">
        <v>4145</v>
      </c>
      <c r="AM1217" s="5" t="s">
        <v>4146</v>
      </c>
      <c r="AN1217" s="5" t="s">
        <v>4146</v>
      </c>
      <c r="AO1217" s="5">
        <v>30</v>
      </c>
      <c r="AP1217" s="5">
        <v>500</v>
      </c>
      <c r="AQ1217" s="5" t="s">
        <v>7780</v>
      </c>
      <c r="AR1217" s="5" t="s">
        <v>7781</v>
      </c>
      <c r="AS1217" s="5">
        <v>25</v>
      </c>
      <c r="AT1217" s="5">
        <v>26.5</v>
      </c>
      <c r="AU1217" s="5">
        <v>26.5</v>
      </c>
      <c r="AV1217" s="5">
        <v>3.8</v>
      </c>
      <c r="AW1217" s="5">
        <v>10.43</v>
      </c>
      <c r="AX1217" s="5">
        <v>10.43</v>
      </c>
      <c r="AY1217" s="5">
        <v>1.5</v>
      </c>
      <c r="AZ1217" s="5">
        <v>623.5</v>
      </c>
      <c r="BA1217" s="5">
        <v>1.38</v>
      </c>
      <c r="BB1217" s="5">
        <v>53.7</v>
      </c>
      <c r="BC1217" s="5">
        <v>53</v>
      </c>
      <c r="BD1217" s="5">
        <v>28</v>
      </c>
      <c r="BE1217" s="5">
        <v>21.14</v>
      </c>
      <c r="BF1217" s="5">
        <v>20.87</v>
      </c>
      <c r="BG1217" s="5">
        <v>11.02</v>
      </c>
      <c r="BH1217" s="5">
        <v>18.8</v>
      </c>
      <c r="BI1217" s="5">
        <v>41.5</v>
      </c>
      <c r="BM1217" s="6">
        <f t="shared" si="288"/>
        <v>0</v>
      </c>
      <c r="BN1217" s="10">
        <f t="shared" si="289"/>
        <v>1</v>
      </c>
      <c r="BO1217" s="6">
        <f t="shared" si="290"/>
        <v>0</v>
      </c>
      <c r="BP1217" s="6">
        <f t="shared" si="291"/>
        <v>0</v>
      </c>
      <c r="BQ1217" s="6">
        <f t="shared" si="292"/>
        <v>0</v>
      </c>
      <c r="BR1217" s="10" t="str">
        <f t="shared" si="293"/>
        <v>清货在售</v>
      </c>
      <c r="BS1217" s="6" t="str">
        <f t="shared" si="303"/>
        <v>清货款</v>
      </c>
    </row>
    <row r="1218" spans="1:71">
      <c r="A1218" s="6" t="str">
        <f t="shared" si="294"/>
        <v>DEB0F1FJBB7S</v>
      </c>
      <c r="B1218" s="6" t="str">
        <f t="shared" si="295"/>
        <v>DEX002EZPHD7</v>
      </c>
      <c r="C1218" s="6" t="str">
        <f t="shared" si="296"/>
        <v>DELM886002</v>
      </c>
      <c r="D1218" s="6" t="str">
        <f t="shared" si="297"/>
        <v>DEB0F1FJBB7SLM886002</v>
      </c>
      <c r="E1218" s="6" t="str">
        <f t="shared" si="298"/>
        <v>DEB0F1FJBB7SX002EZPHD7</v>
      </c>
      <c r="F1218" s="6" t="str">
        <f t="shared" si="299"/>
        <v>DELM886002X002EZPHD7</v>
      </c>
      <c r="G1218" s="6" t="str">
        <f t="shared" si="300"/>
        <v>DELM886002</v>
      </c>
      <c r="H1218" s="6" t="str">
        <f ca="1" t="shared" si="301"/>
        <v>新品</v>
      </c>
      <c r="I1218" s="10" t="str">
        <f t="shared" si="302"/>
        <v>C</v>
      </c>
      <c r="J1218" s="5" t="s">
        <v>7776</v>
      </c>
      <c r="K1218" s="5" t="s">
        <v>7777</v>
      </c>
      <c r="L1218" s="5" t="s">
        <v>7773</v>
      </c>
      <c r="M1218" s="5" t="s">
        <v>7778</v>
      </c>
      <c r="N1218" s="5" t="s">
        <v>7782</v>
      </c>
      <c r="O1218" s="5" t="s">
        <v>1918</v>
      </c>
      <c r="P1218" s="5" t="s">
        <v>4154</v>
      </c>
      <c r="Q1218" s="5" t="s">
        <v>4693</v>
      </c>
      <c r="R1218" s="5" t="s">
        <v>1525</v>
      </c>
      <c r="S1218" s="5" t="s">
        <v>2985</v>
      </c>
      <c r="T1218" s="5" t="s">
        <v>2994</v>
      </c>
      <c r="U1218" s="5" t="s">
        <v>5225</v>
      </c>
      <c r="V1218" s="5" t="s">
        <v>4134</v>
      </c>
      <c r="W1218" s="5" t="s">
        <v>4122</v>
      </c>
      <c r="X1218" s="5" t="s">
        <v>4135</v>
      </c>
      <c r="Y1218" s="5" t="s">
        <v>4184</v>
      </c>
      <c r="Z1218" s="5" t="s">
        <v>4492</v>
      </c>
      <c r="AA1218" s="5" t="s">
        <v>4122</v>
      </c>
      <c r="AB1218" s="5" t="s">
        <v>2457</v>
      </c>
      <c r="AC1218" s="5" t="s">
        <v>5082</v>
      </c>
      <c r="AD1218" s="5" t="s">
        <v>4240</v>
      </c>
      <c r="AE1218" s="5" t="s">
        <v>4241</v>
      </c>
      <c r="AF1218" s="5" t="s">
        <v>3007</v>
      </c>
      <c r="AG1218" s="5" t="s">
        <v>4394</v>
      </c>
      <c r="AH1218" s="5" t="s">
        <v>4612</v>
      </c>
      <c r="AI1218" s="5" t="s">
        <v>4344</v>
      </c>
      <c r="AJ1218" s="5" t="s">
        <v>4144</v>
      </c>
      <c r="AK1218" s="5">
        <v>3.33</v>
      </c>
      <c r="AL1218" s="5" t="s">
        <v>4145</v>
      </c>
      <c r="AM1218" s="5" t="s">
        <v>4146</v>
      </c>
      <c r="AN1218" s="5" t="s">
        <v>4696</v>
      </c>
      <c r="AO1218" s="5">
        <v>30</v>
      </c>
      <c r="AP1218" s="5">
        <v>500</v>
      </c>
      <c r="AQ1218" s="5" t="s">
        <v>7780</v>
      </c>
      <c r="AR1218" s="5" t="s">
        <v>7781</v>
      </c>
      <c r="AS1218" s="5">
        <v>25</v>
      </c>
      <c r="AT1218" s="5">
        <v>26.5</v>
      </c>
      <c r="AU1218" s="5">
        <v>26.5</v>
      </c>
      <c r="AV1218" s="5">
        <v>3.8</v>
      </c>
      <c r="AW1218" s="5">
        <v>10.43</v>
      </c>
      <c r="AX1218" s="5">
        <v>10.43</v>
      </c>
      <c r="AY1218" s="5">
        <v>1.5</v>
      </c>
      <c r="AZ1218" s="5">
        <v>623.5</v>
      </c>
      <c r="BA1218" s="5">
        <v>1.38</v>
      </c>
      <c r="BB1218" s="5">
        <v>53.7</v>
      </c>
      <c r="BC1218" s="5">
        <v>53</v>
      </c>
      <c r="BD1218" s="5">
        <v>28</v>
      </c>
      <c r="BE1218" s="5">
        <v>21.14</v>
      </c>
      <c r="BF1218" s="5">
        <v>20.87</v>
      </c>
      <c r="BG1218" s="5">
        <v>11.02</v>
      </c>
      <c r="BH1218" s="5">
        <v>18.8</v>
      </c>
      <c r="BI1218" s="5">
        <v>41.5</v>
      </c>
      <c r="BM1218" s="6">
        <f t="shared" ref="BM1218:BM1281" si="304">COUNTIFS(A:A,A1218,W:W,$BM$1)</f>
        <v>0</v>
      </c>
      <c r="BN1218" s="10">
        <f t="shared" ref="BN1218:BN1281" si="305">COUNTIFS(A:A,A1218,W:W,$BN$1)</f>
        <v>0</v>
      </c>
      <c r="BO1218" s="6">
        <f t="shared" ref="BO1218:BO1281" si="306">COUNTIFS(A:A,A1218,W:W,$BO$1)</f>
        <v>1</v>
      </c>
      <c r="BP1218" s="6">
        <f t="shared" ref="BP1218:BP1281" si="307">COUNTIFS(A:A,A1218,W:W,$BP$1)</f>
        <v>0</v>
      </c>
      <c r="BQ1218" s="6">
        <f t="shared" ref="BQ1218:BQ1281" si="308">COUNTIFS(A:A,A1218,W:W,$BQ$1)</f>
        <v>0</v>
      </c>
      <c r="BR1218" s="10" t="str">
        <f t="shared" ref="BR1218:BR1281" si="309">IF(BO1218&gt;0,"正常在售",IF(AND(BN1218&gt;0,BP1218&gt;0),"正常在售",IF(AND(BO1218=0,OR(BP1218&gt;0,BQ1218&gt;0)),"待上架",IF(BN1218&gt;0,"清货在售",IF(BM1218&gt;0,"停售","")))))</f>
        <v>正常在售</v>
      </c>
      <c r="BS1218" s="6" t="str">
        <f t="shared" si="303"/>
        <v>普通款</v>
      </c>
    </row>
    <row r="1219" spans="1:71">
      <c r="A1219" s="6" t="str">
        <f t="shared" ref="A1219:A1282" si="310">R1219&amp;M1219</f>
        <v>MXB0F1FJBB7S</v>
      </c>
      <c r="B1219" s="6" t="str">
        <f t="shared" ref="B1219:B1282" si="311">R1219&amp;O1219</f>
        <v>MXX004LWJQ77</v>
      </c>
      <c r="C1219" s="6" t="str">
        <f t="shared" ref="C1219:C1282" si="312">R1219&amp;J1219</f>
        <v>MXLM886002</v>
      </c>
      <c r="D1219" s="6" t="str">
        <f t="shared" ref="D1219:D1282" si="313">R1219&amp;M1219&amp;J1219</f>
        <v>MXB0F1FJBB7SLM886002</v>
      </c>
      <c r="E1219" s="6" t="str">
        <f t="shared" ref="E1219:E1282" si="314">R1219&amp;M1219&amp;O1219</f>
        <v>MXB0F1FJBB7SX004LWJQ77</v>
      </c>
      <c r="F1219" s="6" t="str">
        <f t="shared" ref="F1219:F1282" si="315">R1219&amp;J1219&amp;O1219</f>
        <v>MXLM886002X004LWJQ77</v>
      </c>
      <c r="G1219" s="6" t="str">
        <f t="shared" ref="G1219:G1282" si="316">R1219&amp;J1219</f>
        <v>MXLM886002</v>
      </c>
      <c r="H1219" s="6" t="str">
        <f ca="1" t="shared" ref="H1219:H1282" si="317">IF(AC1219="","待上架",IF((IF(AC1219=0,0,DATEDIF(IF(DAY(AC1219)&gt;=15,EOMONTH(AC1219,0)+1,AC1219),TODAY(),"m")+1))&gt;3,"老品","新品"))</f>
        <v>待上架</v>
      </c>
      <c r="I1219" s="10" t="str">
        <f t="shared" ref="I1219:I1282" si="318">IF(Z1219="E","清货款",IF(R1219&lt;&gt;"US",Z1219,IF(AND(W1219="待上架",AC1219&lt;&gt;""),"需维护",IF(W1219="停售","停售",IF(W1219="清货在售","清货款",IF(AC1219="","待上架",IF(AND(W1219="正常在售",X1219="主推款",Y1219="利润款"),"利润款",IF(AND(W1219="正常在售",X1219="主推款",OR(Y1219="普通款",Y1219="负毛利")),"流量款",IF(AND(W1219="正常在售",X1219="非主推款",Y1219="利润款"),"利润款",IF(AND(W1219="正常在售",X1219="非主推款",OR(Y1219="普通款",Y1219="负毛利")),"普通款",IF(AND(W1219="正常在售",X1219="主推款",Y1219="未知"),"主推款",IF(AND(W1219="正常在售",X1219="非主推款",Y1219="未知"),"普通款",W1219))))))))))))</f>
        <v>C</v>
      </c>
      <c r="J1219" s="5" t="s">
        <v>7776</v>
      </c>
      <c r="K1219" s="5" t="s">
        <v>7777</v>
      </c>
      <c r="L1219" s="5" t="s">
        <v>7783</v>
      </c>
      <c r="M1219" s="5" t="s">
        <v>7778</v>
      </c>
      <c r="N1219" s="5" t="s">
        <v>7779</v>
      </c>
      <c r="O1219" s="5" t="s">
        <v>505</v>
      </c>
      <c r="P1219" s="5" t="s">
        <v>4120</v>
      </c>
      <c r="Q1219" s="5" t="s">
        <v>4402</v>
      </c>
      <c r="R1219" s="5" t="s">
        <v>8</v>
      </c>
      <c r="S1219" s="5" t="s">
        <v>2995</v>
      </c>
      <c r="T1219" s="5" t="s">
        <v>2994</v>
      </c>
      <c r="U1219" s="5" t="s">
        <v>5225</v>
      </c>
      <c r="V1219" s="5" t="s">
        <v>4134</v>
      </c>
      <c r="W1219" s="5" t="s">
        <v>4123</v>
      </c>
      <c r="X1219" s="5" t="s">
        <v>4135</v>
      </c>
      <c r="Y1219" s="5" t="s">
        <v>4184</v>
      </c>
      <c r="Z1219" s="5" t="s">
        <v>4492</v>
      </c>
      <c r="AA1219" s="5" t="s">
        <v>4123</v>
      </c>
      <c r="AB1219" s="5" t="s">
        <v>4124</v>
      </c>
      <c r="AE1219" s="5" t="s">
        <v>4299</v>
      </c>
      <c r="AF1219" s="5" t="s">
        <v>2975</v>
      </c>
      <c r="AG1219" s="5" t="s">
        <v>4350</v>
      </c>
      <c r="AH1219" s="5" t="s">
        <v>2975</v>
      </c>
      <c r="AI1219" s="5" t="s">
        <v>4344</v>
      </c>
      <c r="AJ1219" s="5" t="s">
        <v>4144</v>
      </c>
      <c r="AL1219" s="5" t="s">
        <v>4145</v>
      </c>
      <c r="AM1219" s="5" t="s">
        <v>4146</v>
      </c>
      <c r="AN1219" s="5" t="s">
        <v>4146</v>
      </c>
      <c r="AO1219" s="5">
        <v>30</v>
      </c>
      <c r="AP1219" s="5">
        <v>500</v>
      </c>
      <c r="AQ1219" s="5" t="s">
        <v>7780</v>
      </c>
      <c r="AR1219" s="5" t="s">
        <v>7781</v>
      </c>
      <c r="AS1219" s="5">
        <v>25</v>
      </c>
      <c r="AT1219" s="5">
        <v>26.5</v>
      </c>
      <c r="AU1219" s="5">
        <v>26.5</v>
      </c>
      <c r="AV1219" s="5">
        <v>3.8</v>
      </c>
      <c r="AW1219" s="5">
        <v>10.43</v>
      </c>
      <c r="AX1219" s="5">
        <v>10.43</v>
      </c>
      <c r="AY1219" s="5">
        <v>1.5</v>
      </c>
      <c r="AZ1219" s="5">
        <v>623.5</v>
      </c>
      <c r="BA1219" s="5">
        <v>1.38</v>
      </c>
      <c r="BB1219" s="5">
        <v>53.7</v>
      </c>
      <c r="BC1219" s="5">
        <v>53</v>
      </c>
      <c r="BD1219" s="5">
        <v>28</v>
      </c>
      <c r="BE1219" s="5">
        <v>21.14</v>
      </c>
      <c r="BF1219" s="5">
        <v>20.87</v>
      </c>
      <c r="BG1219" s="5">
        <v>11.02</v>
      </c>
      <c r="BH1219" s="5">
        <v>18.8</v>
      </c>
      <c r="BI1219" s="5">
        <v>41.5</v>
      </c>
      <c r="BM1219" s="6">
        <f t="shared" si="304"/>
        <v>0</v>
      </c>
      <c r="BN1219" s="10">
        <f t="shared" si="305"/>
        <v>0</v>
      </c>
      <c r="BO1219" s="6">
        <f t="shared" si="306"/>
        <v>0</v>
      </c>
      <c r="BP1219" s="6">
        <f t="shared" si="307"/>
        <v>1</v>
      </c>
      <c r="BQ1219" s="6">
        <f t="shared" si="308"/>
        <v>0</v>
      </c>
      <c r="BR1219" s="10" t="str">
        <f t="shared" si="309"/>
        <v>待上架</v>
      </c>
      <c r="BS1219" s="6" t="str">
        <f t="shared" ref="BS1219:BS1282" si="319">IF(AND(BR1219="待上架",AD1219&lt;&gt;""),"需维护",IF(BR1219="停售","停售",IF(BR1219="清货在售","清货款",IF(AD1219="","待上架",IF(AND(BR1219="正常在售",X1219="主推款",Y1219="利润款"),"利润款",IF(AND(BR1219="正常在售",X1219="主推款",OR(Y1219="普通款",Y1219="负毛利")),"流量款",IF(AND(BR1219="正常在售",X1219="非主推款",Y1219="利润款"),"利润款",IF(AND(BR1219="正常在售",X1219="非主推款",OR(Y1219="普通款",Y1219="负毛利")),"普通款",IF(AND(BR1219="正常在售",X1219="主推款",Y1219="未知"),"主推款",IF(AND(BR1219="正常在售",X1219="非主推款",Y1219="未知"),"普通款",BR1219))))))))))</f>
        <v>待上架</v>
      </c>
    </row>
    <row r="1220" spans="1:71">
      <c r="A1220" s="6" t="str">
        <f t="shared" si="310"/>
        <v>CAB0F1FJBB7S</v>
      </c>
      <c r="B1220" s="6" t="str">
        <f t="shared" si="311"/>
        <v>CAX004LWJQ77</v>
      </c>
      <c r="C1220" s="6" t="str">
        <f t="shared" si="312"/>
        <v>CALM886002</v>
      </c>
      <c r="D1220" s="6" t="str">
        <f t="shared" si="313"/>
        <v>CAB0F1FJBB7SLM886002</v>
      </c>
      <c r="E1220" s="6" t="str">
        <f t="shared" si="314"/>
        <v>CAB0F1FJBB7SX004LWJQ77</v>
      </c>
      <c r="F1220" s="6" t="str">
        <f t="shared" si="315"/>
        <v>CALM886002X004LWJQ77</v>
      </c>
      <c r="G1220" s="6" t="str">
        <f t="shared" si="316"/>
        <v>CALM886002</v>
      </c>
      <c r="H1220" s="6" t="str">
        <f ca="1" t="shared" si="317"/>
        <v>新品</v>
      </c>
      <c r="I1220" s="10" t="str">
        <f t="shared" si="318"/>
        <v>C</v>
      </c>
      <c r="J1220" s="5" t="s">
        <v>7776</v>
      </c>
      <c r="K1220" s="5" t="s">
        <v>7777</v>
      </c>
      <c r="L1220" s="5" t="s">
        <v>7775</v>
      </c>
      <c r="M1220" s="5" t="s">
        <v>7778</v>
      </c>
      <c r="N1220" s="5" t="s">
        <v>7779</v>
      </c>
      <c r="O1220" s="5" t="s">
        <v>505</v>
      </c>
      <c r="P1220" s="5" t="s">
        <v>4154</v>
      </c>
      <c r="Q1220" s="5" t="s">
        <v>4491</v>
      </c>
      <c r="R1220" s="5" t="s">
        <v>10</v>
      </c>
      <c r="S1220" s="5" t="s">
        <v>2995</v>
      </c>
      <c r="T1220" s="5" t="s">
        <v>2994</v>
      </c>
      <c r="U1220" s="5" t="s">
        <v>5225</v>
      </c>
      <c r="V1220" s="5" t="s">
        <v>4134</v>
      </c>
      <c r="W1220" s="5" t="s">
        <v>4122</v>
      </c>
      <c r="X1220" s="5" t="s">
        <v>4155</v>
      </c>
      <c r="Y1220" s="5" t="s">
        <v>4136</v>
      </c>
      <c r="Z1220" s="5" t="s">
        <v>4492</v>
      </c>
      <c r="AA1220" s="5" t="s">
        <v>4122</v>
      </c>
      <c r="AB1220" s="5" t="s">
        <v>4137</v>
      </c>
      <c r="AC1220" s="5" t="s">
        <v>5869</v>
      </c>
      <c r="AD1220" s="5" t="s">
        <v>4252</v>
      </c>
      <c r="AE1220" s="5" t="s">
        <v>4241</v>
      </c>
      <c r="AF1220" s="5" t="s">
        <v>2978</v>
      </c>
      <c r="AG1220" s="5" t="s">
        <v>4350</v>
      </c>
      <c r="AH1220" s="5" t="s">
        <v>2998</v>
      </c>
      <c r="AI1220" s="5" t="s">
        <v>4344</v>
      </c>
      <c r="AJ1220" s="5" t="s">
        <v>4144</v>
      </c>
      <c r="AK1220" s="5">
        <v>7.28</v>
      </c>
      <c r="AL1220" s="5" t="s">
        <v>4145</v>
      </c>
      <c r="AM1220" s="5" t="s">
        <v>4146</v>
      </c>
      <c r="AN1220" s="5" t="s">
        <v>4146</v>
      </c>
      <c r="AO1220" s="5">
        <v>30</v>
      </c>
      <c r="AP1220" s="5">
        <v>500</v>
      </c>
      <c r="AQ1220" s="5" t="s">
        <v>7780</v>
      </c>
      <c r="AR1220" s="5" t="s">
        <v>7781</v>
      </c>
      <c r="AS1220" s="5">
        <v>25</v>
      </c>
      <c r="AT1220" s="5">
        <v>26.5</v>
      </c>
      <c r="AU1220" s="5">
        <v>26.5</v>
      </c>
      <c r="AV1220" s="5">
        <v>3.8</v>
      </c>
      <c r="AW1220" s="5">
        <v>10.43</v>
      </c>
      <c r="AX1220" s="5">
        <v>10.43</v>
      </c>
      <c r="AY1220" s="5">
        <v>1.5</v>
      </c>
      <c r="AZ1220" s="5">
        <v>623.5</v>
      </c>
      <c r="BA1220" s="5">
        <v>1.38</v>
      </c>
      <c r="BB1220" s="5">
        <v>53.7</v>
      </c>
      <c r="BC1220" s="5">
        <v>53</v>
      </c>
      <c r="BD1220" s="5">
        <v>28</v>
      </c>
      <c r="BE1220" s="5">
        <v>21.14</v>
      </c>
      <c r="BF1220" s="5">
        <v>20.87</v>
      </c>
      <c r="BG1220" s="5">
        <v>11.02</v>
      </c>
      <c r="BH1220" s="5">
        <v>18.8</v>
      </c>
      <c r="BI1220" s="5">
        <v>41.5</v>
      </c>
      <c r="BM1220" s="6">
        <f t="shared" si="304"/>
        <v>0</v>
      </c>
      <c r="BN1220" s="10">
        <f t="shared" si="305"/>
        <v>0</v>
      </c>
      <c r="BO1220" s="6">
        <f t="shared" si="306"/>
        <v>1</v>
      </c>
      <c r="BP1220" s="6">
        <f t="shared" si="307"/>
        <v>0</v>
      </c>
      <c r="BQ1220" s="6">
        <f t="shared" si="308"/>
        <v>0</v>
      </c>
      <c r="BR1220" s="10" t="str">
        <f t="shared" si="309"/>
        <v>正常在售</v>
      </c>
      <c r="BS1220" s="6" t="str">
        <f t="shared" si="319"/>
        <v>流量款</v>
      </c>
    </row>
    <row r="1221" spans="1:71">
      <c r="A1221" s="6" t="str">
        <f t="shared" si="310"/>
        <v>USB0F1FKGQM6</v>
      </c>
      <c r="B1221" s="6" t="str">
        <f t="shared" si="311"/>
        <v>USX004LW324F</v>
      </c>
      <c r="C1221" s="6" t="str">
        <f t="shared" si="312"/>
        <v>USLM886003</v>
      </c>
      <c r="D1221" s="6" t="str">
        <f t="shared" si="313"/>
        <v>USB0F1FKGQM6LM886003</v>
      </c>
      <c r="E1221" s="6" t="str">
        <f t="shared" si="314"/>
        <v>USB0F1FKGQM6X004LW324F</v>
      </c>
      <c r="F1221" s="6" t="str">
        <f t="shared" si="315"/>
        <v>USLM886003X004LW324F</v>
      </c>
      <c r="G1221" s="6" t="str">
        <f t="shared" si="316"/>
        <v>USLM886003</v>
      </c>
      <c r="H1221" s="6" t="str">
        <f ca="1" t="shared" si="317"/>
        <v>老品</v>
      </c>
      <c r="I1221" s="10" t="str">
        <f t="shared" si="318"/>
        <v>清货款</v>
      </c>
      <c r="J1221" s="5" t="s">
        <v>7784</v>
      </c>
      <c r="K1221" s="5" t="s">
        <v>7785</v>
      </c>
      <c r="L1221" s="5" t="s">
        <v>7768</v>
      </c>
      <c r="M1221" s="5" t="s">
        <v>7786</v>
      </c>
      <c r="N1221" s="5" t="s">
        <v>7787</v>
      </c>
      <c r="O1221" s="5" t="s">
        <v>508</v>
      </c>
      <c r="P1221" s="5" t="s">
        <v>4154</v>
      </c>
      <c r="Q1221" s="5" t="s">
        <v>4385</v>
      </c>
      <c r="R1221" s="5" t="s">
        <v>2288</v>
      </c>
      <c r="S1221" s="5" t="s">
        <v>2995</v>
      </c>
      <c r="T1221" s="5" t="s">
        <v>2994</v>
      </c>
      <c r="U1221" s="5" t="s">
        <v>5225</v>
      </c>
      <c r="V1221" s="5" t="s">
        <v>4134</v>
      </c>
      <c r="W1221" s="5" t="s">
        <v>4121</v>
      </c>
      <c r="X1221" s="5" t="s">
        <v>4135</v>
      </c>
      <c r="Y1221" s="5" t="s">
        <v>4136</v>
      </c>
      <c r="Z1221" s="5" t="s">
        <v>4124</v>
      </c>
      <c r="AA1221" s="5" t="s">
        <v>4122</v>
      </c>
      <c r="AB1221" s="5" t="s">
        <v>4137</v>
      </c>
      <c r="AC1221" s="5" t="s">
        <v>6530</v>
      </c>
      <c r="AD1221" s="5" t="s">
        <v>4169</v>
      </c>
      <c r="AE1221" s="5" t="s">
        <v>4140</v>
      </c>
      <c r="AF1221" s="5" t="s">
        <v>3038</v>
      </c>
      <c r="AG1221" s="5" t="s">
        <v>6288</v>
      </c>
      <c r="AH1221" s="5" t="s">
        <v>3038</v>
      </c>
      <c r="AI1221" s="5" t="s">
        <v>4344</v>
      </c>
      <c r="AJ1221" s="5" t="s">
        <v>4144</v>
      </c>
      <c r="AK1221" s="5">
        <v>5.47</v>
      </c>
      <c r="AL1221" s="5" t="s">
        <v>4145</v>
      </c>
      <c r="AM1221" s="5" t="s">
        <v>4146</v>
      </c>
      <c r="AN1221" s="5" t="s">
        <v>4146</v>
      </c>
      <c r="AO1221" s="5">
        <v>24</v>
      </c>
      <c r="AP1221" s="5">
        <v>500</v>
      </c>
      <c r="AQ1221" s="5" t="s">
        <v>7788</v>
      </c>
      <c r="AR1221" s="5" t="s">
        <v>7789</v>
      </c>
      <c r="AS1221" s="5">
        <v>25</v>
      </c>
      <c r="AT1221" s="5">
        <v>29</v>
      </c>
      <c r="AU1221" s="5">
        <v>29</v>
      </c>
      <c r="AV1221" s="5">
        <v>3.8</v>
      </c>
      <c r="AW1221" s="5">
        <v>11.42</v>
      </c>
      <c r="AX1221" s="5">
        <v>11.42</v>
      </c>
      <c r="AY1221" s="5">
        <v>1.5</v>
      </c>
      <c r="AZ1221" s="5">
        <v>726</v>
      </c>
      <c r="BA1221" s="5">
        <v>1.6</v>
      </c>
      <c r="BB1221" s="5">
        <v>61</v>
      </c>
      <c r="BC1221" s="5">
        <v>47.5</v>
      </c>
      <c r="BD1221" s="5">
        <v>31.5</v>
      </c>
      <c r="BE1221" s="5">
        <v>24.02</v>
      </c>
      <c r="BF1221" s="5">
        <v>18.7</v>
      </c>
      <c r="BG1221" s="5">
        <v>12.4</v>
      </c>
      <c r="BH1221" s="5">
        <v>16.8</v>
      </c>
      <c r="BI1221" s="5">
        <v>37.09</v>
      </c>
      <c r="BM1221" s="6">
        <f t="shared" si="304"/>
        <v>0</v>
      </c>
      <c r="BN1221" s="10">
        <f t="shared" si="305"/>
        <v>1</v>
      </c>
      <c r="BO1221" s="6">
        <f t="shared" si="306"/>
        <v>0</v>
      </c>
      <c r="BP1221" s="6">
        <f t="shared" si="307"/>
        <v>0</v>
      </c>
      <c r="BQ1221" s="6">
        <f t="shared" si="308"/>
        <v>0</v>
      </c>
      <c r="BR1221" s="10" t="str">
        <f t="shared" si="309"/>
        <v>清货在售</v>
      </c>
      <c r="BS1221" s="6" t="str">
        <f t="shared" si="319"/>
        <v>清货款</v>
      </c>
    </row>
    <row r="1222" spans="1:71">
      <c r="A1222" s="6" t="str">
        <f t="shared" si="310"/>
        <v>CAB0F1FKGQM6</v>
      </c>
      <c r="B1222" s="6" t="str">
        <f t="shared" si="311"/>
        <v>CAX004LW324F</v>
      </c>
      <c r="C1222" s="6" t="str">
        <f t="shared" si="312"/>
        <v>CALM886003</v>
      </c>
      <c r="D1222" s="6" t="str">
        <f t="shared" si="313"/>
        <v>CAB0F1FKGQM6LM886003</v>
      </c>
      <c r="E1222" s="6" t="str">
        <f t="shared" si="314"/>
        <v>CAB0F1FKGQM6X004LW324F</v>
      </c>
      <c r="F1222" s="6" t="str">
        <f t="shared" si="315"/>
        <v>CALM886003X004LW324F</v>
      </c>
      <c r="G1222" s="6" t="str">
        <f t="shared" si="316"/>
        <v>CALM886003</v>
      </c>
      <c r="H1222" s="6" t="str">
        <f ca="1" t="shared" si="317"/>
        <v>待上架</v>
      </c>
      <c r="I1222" s="10" t="str">
        <f t="shared" si="318"/>
        <v>C</v>
      </c>
      <c r="J1222" s="5" t="s">
        <v>7784</v>
      </c>
      <c r="K1222" s="5" t="s">
        <v>7785</v>
      </c>
      <c r="L1222" s="5" t="s">
        <v>7775</v>
      </c>
      <c r="M1222" s="5" t="s">
        <v>7786</v>
      </c>
      <c r="N1222" s="5" t="s">
        <v>7787</v>
      </c>
      <c r="O1222" s="5" t="s">
        <v>508</v>
      </c>
      <c r="P1222" s="5" t="s">
        <v>4120</v>
      </c>
      <c r="Q1222" s="5" t="s">
        <v>4491</v>
      </c>
      <c r="R1222" s="5" t="s">
        <v>10</v>
      </c>
      <c r="S1222" s="5" t="s">
        <v>2995</v>
      </c>
      <c r="T1222" s="5" t="s">
        <v>2994</v>
      </c>
      <c r="U1222" s="5" t="s">
        <v>5225</v>
      </c>
      <c r="V1222" s="5" t="s">
        <v>4134</v>
      </c>
      <c r="W1222" s="5" t="s">
        <v>4123</v>
      </c>
      <c r="X1222" s="5" t="s">
        <v>4135</v>
      </c>
      <c r="Y1222" s="5" t="s">
        <v>4136</v>
      </c>
      <c r="Z1222" s="5" t="s">
        <v>4492</v>
      </c>
      <c r="AA1222" s="5" t="s">
        <v>4122</v>
      </c>
      <c r="AB1222" s="5" t="s">
        <v>4137</v>
      </c>
      <c r="AE1222" s="5" t="s">
        <v>4241</v>
      </c>
      <c r="AF1222" s="5" t="s">
        <v>2978</v>
      </c>
      <c r="AG1222" s="5" t="s">
        <v>4350</v>
      </c>
      <c r="AH1222" s="5" t="s">
        <v>2998</v>
      </c>
      <c r="AI1222" s="5" t="s">
        <v>4344</v>
      </c>
      <c r="AJ1222" s="5" t="s">
        <v>4144</v>
      </c>
      <c r="AK1222" s="5">
        <v>7.95</v>
      </c>
      <c r="AL1222" s="5" t="s">
        <v>4145</v>
      </c>
      <c r="AM1222" s="5" t="s">
        <v>4146</v>
      </c>
      <c r="AN1222" s="5" t="s">
        <v>4146</v>
      </c>
      <c r="AO1222" s="5">
        <v>24</v>
      </c>
      <c r="AP1222" s="5">
        <v>500</v>
      </c>
      <c r="AQ1222" s="5" t="s">
        <v>7788</v>
      </c>
      <c r="AR1222" s="5" t="s">
        <v>7789</v>
      </c>
      <c r="AS1222" s="5">
        <v>25</v>
      </c>
      <c r="AT1222" s="5">
        <v>29</v>
      </c>
      <c r="AU1222" s="5">
        <v>29</v>
      </c>
      <c r="AV1222" s="5">
        <v>3.8</v>
      </c>
      <c r="AW1222" s="5">
        <v>11.42</v>
      </c>
      <c r="AX1222" s="5">
        <v>11.42</v>
      </c>
      <c r="AY1222" s="5">
        <v>1.5</v>
      </c>
      <c r="AZ1222" s="5">
        <v>726</v>
      </c>
      <c r="BA1222" s="5">
        <v>1.6</v>
      </c>
      <c r="BB1222" s="5">
        <v>61</v>
      </c>
      <c r="BC1222" s="5">
        <v>47.5</v>
      </c>
      <c r="BD1222" s="5">
        <v>31.5</v>
      </c>
      <c r="BE1222" s="5">
        <v>24.02</v>
      </c>
      <c r="BF1222" s="5">
        <v>18.7</v>
      </c>
      <c r="BG1222" s="5">
        <v>12.4</v>
      </c>
      <c r="BH1222" s="5">
        <v>16.8</v>
      </c>
      <c r="BI1222" s="5">
        <v>37.09</v>
      </c>
      <c r="BM1222" s="6">
        <f t="shared" si="304"/>
        <v>0</v>
      </c>
      <c r="BN1222" s="10">
        <f t="shared" si="305"/>
        <v>0</v>
      </c>
      <c r="BO1222" s="6">
        <f t="shared" si="306"/>
        <v>0</v>
      </c>
      <c r="BP1222" s="6">
        <f t="shared" si="307"/>
        <v>1</v>
      </c>
      <c r="BQ1222" s="6">
        <f t="shared" si="308"/>
        <v>0</v>
      </c>
      <c r="BR1222" s="10" t="str">
        <f t="shared" si="309"/>
        <v>待上架</v>
      </c>
      <c r="BS1222" s="6" t="str">
        <f t="shared" si="319"/>
        <v>待上架</v>
      </c>
    </row>
    <row r="1223" spans="1:71">
      <c r="A1223" s="6" t="str">
        <f t="shared" si="310"/>
        <v>USB0F1FL364N</v>
      </c>
      <c r="B1223" s="6" t="str">
        <f t="shared" si="311"/>
        <v>USX004LWI8GR</v>
      </c>
      <c r="C1223" s="6" t="str">
        <f t="shared" si="312"/>
        <v>USLM886004</v>
      </c>
      <c r="D1223" s="6" t="str">
        <f t="shared" si="313"/>
        <v>USB0F1FL364NLM886004</v>
      </c>
      <c r="E1223" s="6" t="str">
        <f t="shared" si="314"/>
        <v>USB0F1FL364NX004LWI8GR</v>
      </c>
      <c r="F1223" s="6" t="str">
        <f t="shared" si="315"/>
        <v>USLM886004X004LWI8GR</v>
      </c>
      <c r="G1223" s="6" t="str">
        <f t="shared" si="316"/>
        <v>USLM886004</v>
      </c>
      <c r="H1223" s="6" t="str">
        <f ca="1" t="shared" si="317"/>
        <v>老品</v>
      </c>
      <c r="I1223" s="10" t="str">
        <f t="shared" si="318"/>
        <v>清货款</v>
      </c>
      <c r="J1223" s="5" t="s">
        <v>7790</v>
      </c>
      <c r="K1223" s="5" t="s">
        <v>7791</v>
      </c>
      <c r="L1223" s="5" t="s">
        <v>7768</v>
      </c>
      <c r="M1223" s="5" t="s">
        <v>7792</v>
      </c>
      <c r="N1223" s="5" t="s">
        <v>7793</v>
      </c>
      <c r="O1223" s="5" t="s">
        <v>510</v>
      </c>
      <c r="P1223" s="5" t="s">
        <v>4154</v>
      </c>
      <c r="Q1223" s="5" t="s">
        <v>4385</v>
      </c>
      <c r="R1223" s="5" t="s">
        <v>2288</v>
      </c>
      <c r="S1223" s="5" t="s">
        <v>2995</v>
      </c>
      <c r="T1223" s="5" t="s">
        <v>2994</v>
      </c>
      <c r="U1223" s="5" t="s">
        <v>5225</v>
      </c>
      <c r="V1223" s="5" t="s">
        <v>4134</v>
      </c>
      <c r="W1223" s="5" t="s">
        <v>4121</v>
      </c>
      <c r="X1223" s="5" t="s">
        <v>4135</v>
      </c>
      <c r="Y1223" s="5" t="s">
        <v>4184</v>
      </c>
      <c r="Z1223" s="5" t="s">
        <v>4124</v>
      </c>
      <c r="AA1223" s="5" t="s">
        <v>4122</v>
      </c>
      <c r="AB1223" s="5" t="s">
        <v>4137</v>
      </c>
      <c r="AC1223" s="5" t="s">
        <v>6548</v>
      </c>
      <c r="AD1223" s="5" t="s">
        <v>4169</v>
      </c>
      <c r="AE1223" s="5" t="s">
        <v>4140</v>
      </c>
      <c r="AF1223" s="5" t="s">
        <v>3038</v>
      </c>
      <c r="AG1223" s="5" t="s">
        <v>6288</v>
      </c>
      <c r="AH1223" s="5" t="s">
        <v>3038</v>
      </c>
      <c r="AI1223" s="5" t="s">
        <v>4344</v>
      </c>
      <c r="AJ1223" s="5" t="s">
        <v>4144</v>
      </c>
      <c r="AK1223" s="5">
        <v>5.47</v>
      </c>
      <c r="AL1223" s="5" t="s">
        <v>4145</v>
      </c>
      <c r="AM1223" s="5" t="s">
        <v>4146</v>
      </c>
      <c r="AN1223" s="5" t="s">
        <v>4146</v>
      </c>
      <c r="AO1223" s="5">
        <v>16</v>
      </c>
      <c r="AP1223" s="5">
        <v>500</v>
      </c>
      <c r="AQ1223" s="5" t="s">
        <v>7794</v>
      </c>
      <c r="AR1223" s="5" t="s">
        <v>7795</v>
      </c>
      <c r="AS1223" s="5">
        <v>25</v>
      </c>
      <c r="AT1223" s="5">
        <v>31.9</v>
      </c>
      <c r="AU1223" s="5">
        <v>31.4</v>
      </c>
      <c r="AV1223" s="5">
        <v>3.8</v>
      </c>
      <c r="AW1223" s="5">
        <v>12.56</v>
      </c>
      <c r="AX1223" s="5">
        <v>12.36</v>
      </c>
      <c r="AY1223" s="5">
        <v>1.5</v>
      </c>
      <c r="AZ1223" s="5">
        <v>775</v>
      </c>
      <c r="BA1223" s="5">
        <v>1.71</v>
      </c>
      <c r="BB1223" s="5">
        <v>59.2</v>
      </c>
      <c r="BC1223" s="5">
        <v>34.7</v>
      </c>
      <c r="BD1223" s="5">
        <v>33.7</v>
      </c>
      <c r="BE1223" s="5">
        <v>23.31</v>
      </c>
      <c r="BF1223" s="5">
        <v>13.66</v>
      </c>
      <c r="BG1223" s="5">
        <v>13.27</v>
      </c>
      <c r="BH1223" s="5">
        <v>13.95</v>
      </c>
      <c r="BI1223" s="5">
        <v>30.79</v>
      </c>
      <c r="BM1223" s="6">
        <f t="shared" si="304"/>
        <v>0</v>
      </c>
      <c r="BN1223" s="10">
        <f t="shared" si="305"/>
        <v>1</v>
      </c>
      <c r="BO1223" s="6">
        <f t="shared" si="306"/>
        <v>0</v>
      </c>
      <c r="BP1223" s="6">
        <f t="shared" si="307"/>
        <v>0</v>
      </c>
      <c r="BQ1223" s="6">
        <f t="shared" si="308"/>
        <v>0</v>
      </c>
      <c r="BR1223" s="10" t="str">
        <f t="shared" si="309"/>
        <v>清货在售</v>
      </c>
      <c r="BS1223" s="6" t="str">
        <f t="shared" si="319"/>
        <v>清货款</v>
      </c>
    </row>
    <row r="1224" spans="1:71">
      <c r="A1224" s="6" t="str">
        <f t="shared" si="310"/>
        <v>DEB0F1FL364N</v>
      </c>
      <c r="B1224" s="6" t="str">
        <f t="shared" si="311"/>
        <v>DEX002EZI4BT</v>
      </c>
      <c r="C1224" s="6" t="str">
        <f t="shared" si="312"/>
        <v>DELM886004</v>
      </c>
      <c r="D1224" s="6" t="str">
        <f t="shared" si="313"/>
        <v>DEB0F1FL364NLM886004</v>
      </c>
      <c r="E1224" s="6" t="str">
        <f t="shared" si="314"/>
        <v>DEB0F1FL364NX002EZI4BT</v>
      </c>
      <c r="F1224" s="6" t="str">
        <f t="shared" si="315"/>
        <v>DELM886004X002EZI4BT</v>
      </c>
      <c r="G1224" s="6" t="str">
        <f t="shared" si="316"/>
        <v>DELM886004</v>
      </c>
      <c r="H1224" s="6" t="str">
        <f ca="1" t="shared" si="317"/>
        <v>新品</v>
      </c>
      <c r="I1224" s="10" t="str">
        <f t="shared" si="318"/>
        <v>C</v>
      </c>
      <c r="J1224" s="5" t="s">
        <v>7790</v>
      </c>
      <c r="K1224" s="5" t="s">
        <v>7791</v>
      </c>
      <c r="L1224" s="5" t="s">
        <v>7773</v>
      </c>
      <c r="M1224" s="5" t="s">
        <v>7792</v>
      </c>
      <c r="N1224" s="5" t="s">
        <v>7796</v>
      </c>
      <c r="O1224" s="5" t="s">
        <v>1920</v>
      </c>
      <c r="P1224" s="5" t="s">
        <v>4154</v>
      </c>
      <c r="Q1224" s="5" t="s">
        <v>4693</v>
      </c>
      <c r="R1224" s="5" t="s">
        <v>1525</v>
      </c>
      <c r="S1224" s="5" t="s">
        <v>2985</v>
      </c>
      <c r="T1224" s="5" t="s">
        <v>2994</v>
      </c>
      <c r="U1224" s="5" t="s">
        <v>5225</v>
      </c>
      <c r="V1224" s="5" t="s">
        <v>4134</v>
      </c>
      <c r="W1224" s="5" t="s">
        <v>4122</v>
      </c>
      <c r="X1224" s="5" t="s">
        <v>4135</v>
      </c>
      <c r="Y1224" s="5" t="s">
        <v>4184</v>
      </c>
      <c r="Z1224" s="5" t="s">
        <v>4492</v>
      </c>
      <c r="AA1224" s="5" t="s">
        <v>4122</v>
      </c>
      <c r="AB1224" s="5" t="s">
        <v>2457</v>
      </c>
      <c r="AC1224" s="5" t="s">
        <v>5082</v>
      </c>
      <c r="AD1224" s="5" t="s">
        <v>4240</v>
      </c>
      <c r="AE1224" s="5" t="s">
        <v>4241</v>
      </c>
      <c r="AF1224" s="5" t="s">
        <v>3007</v>
      </c>
      <c r="AG1224" s="5" t="s">
        <v>4394</v>
      </c>
      <c r="AH1224" s="5" t="s">
        <v>4612</v>
      </c>
      <c r="AI1224" s="5" t="s">
        <v>4344</v>
      </c>
      <c r="AJ1224" s="5" t="s">
        <v>4144</v>
      </c>
      <c r="AK1224" s="5">
        <v>4.08</v>
      </c>
      <c r="AL1224" s="5" t="s">
        <v>4145</v>
      </c>
      <c r="AM1224" s="5" t="s">
        <v>4146</v>
      </c>
      <c r="AN1224" s="5" t="s">
        <v>4696</v>
      </c>
      <c r="AO1224" s="5">
        <v>16</v>
      </c>
      <c r="AP1224" s="5">
        <v>500</v>
      </c>
      <c r="AQ1224" s="5" t="s">
        <v>7794</v>
      </c>
      <c r="AR1224" s="5" t="s">
        <v>7795</v>
      </c>
      <c r="AS1224" s="5">
        <v>25</v>
      </c>
      <c r="AT1224" s="5">
        <v>31.9</v>
      </c>
      <c r="AU1224" s="5">
        <v>31.4</v>
      </c>
      <c r="AV1224" s="5">
        <v>3.8</v>
      </c>
      <c r="AW1224" s="5">
        <v>12.56</v>
      </c>
      <c r="AX1224" s="5">
        <v>12.36</v>
      </c>
      <c r="AY1224" s="5">
        <v>1.5</v>
      </c>
      <c r="AZ1224" s="5">
        <v>775</v>
      </c>
      <c r="BA1224" s="5">
        <v>1.71</v>
      </c>
      <c r="BB1224" s="5">
        <v>59.2</v>
      </c>
      <c r="BC1224" s="5">
        <v>34.7</v>
      </c>
      <c r="BD1224" s="5">
        <v>33.7</v>
      </c>
      <c r="BE1224" s="5">
        <v>23.31</v>
      </c>
      <c r="BF1224" s="5">
        <v>13.66</v>
      </c>
      <c r="BG1224" s="5">
        <v>13.27</v>
      </c>
      <c r="BH1224" s="5">
        <v>13.95</v>
      </c>
      <c r="BI1224" s="5">
        <v>30.79</v>
      </c>
      <c r="BM1224" s="6">
        <f t="shared" si="304"/>
        <v>0</v>
      </c>
      <c r="BN1224" s="10">
        <f t="shared" si="305"/>
        <v>0</v>
      </c>
      <c r="BO1224" s="6">
        <f t="shared" si="306"/>
        <v>1</v>
      </c>
      <c r="BP1224" s="6">
        <f t="shared" si="307"/>
        <v>0</v>
      </c>
      <c r="BQ1224" s="6">
        <f t="shared" si="308"/>
        <v>0</v>
      </c>
      <c r="BR1224" s="10" t="str">
        <f t="shared" si="309"/>
        <v>正常在售</v>
      </c>
      <c r="BS1224" s="6" t="str">
        <f t="shared" si="319"/>
        <v>普通款</v>
      </c>
    </row>
    <row r="1225" spans="1:71">
      <c r="A1225" s="6" t="str">
        <f t="shared" si="310"/>
        <v>MXB0F1FL364N</v>
      </c>
      <c r="B1225" s="6" t="str">
        <f t="shared" si="311"/>
        <v>MXX004LWI8GR</v>
      </c>
      <c r="C1225" s="6" t="str">
        <f t="shared" si="312"/>
        <v>MXLM886004</v>
      </c>
      <c r="D1225" s="6" t="str">
        <f t="shared" si="313"/>
        <v>MXB0F1FL364NLM886004</v>
      </c>
      <c r="E1225" s="6" t="str">
        <f t="shared" si="314"/>
        <v>MXB0F1FL364NX004LWI8GR</v>
      </c>
      <c r="F1225" s="6" t="str">
        <f t="shared" si="315"/>
        <v>MXLM886004X004LWI8GR</v>
      </c>
      <c r="G1225" s="6" t="str">
        <f t="shared" si="316"/>
        <v>MXLM886004</v>
      </c>
      <c r="H1225" s="6" t="str">
        <f ca="1" t="shared" si="317"/>
        <v>待上架</v>
      </c>
      <c r="I1225" s="10" t="str">
        <f t="shared" si="318"/>
        <v>C</v>
      </c>
      <c r="J1225" s="5" t="s">
        <v>7790</v>
      </c>
      <c r="K1225" s="5" t="s">
        <v>7791</v>
      </c>
      <c r="L1225" s="5" t="s">
        <v>7783</v>
      </c>
      <c r="M1225" s="5" t="s">
        <v>7792</v>
      </c>
      <c r="N1225" s="5" t="s">
        <v>7793</v>
      </c>
      <c r="O1225" s="5" t="s">
        <v>510</v>
      </c>
      <c r="P1225" s="5" t="s">
        <v>4120</v>
      </c>
      <c r="Q1225" s="5" t="s">
        <v>4402</v>
      </c>
      <c r="R1225" s="5" t="s">
        <v>8</v>
      </c>
      <c r="S1225" s="5" t="s">
        <v>2995</v>
      </c>
      <c r="T1225" s="5" t="s">
        <v>2994</v>
      </c>
      <c r="U1225" s="5" t="s">
        <v>5225</v>
      </c>
      <c r="V1225" s="5" t="s">
        <v>4134</v>
      </c>
      <c r="W1225" s="5" t="s">
        <v>4123</v>
      </c>
      <c r="X1225" s="5" t="s">
        <v>4135</v>
      </c>
      <c r="Y1225" s="5" t="s">
        <v>4184</v>
      </c>
      <c r="Z1225" s="5" t="s">
        <v>4492</v>
      </c>
      <c r="AA1225" s="5" t="s">
        <v>4123</v>
      </c>
      <c r="AB1225" s="5" t="s">
        <v>4124</v>
      </c>
      <c r="AE1225" s="5" t="s">
        <v>4299</v>
      </c>
      <c r="AF1225" s="5" t="s">
        <v>2975</v>
      </c>
      <c r="AG1225" s="5" t="s">
        <v>4350</v>
      </c>
      <c r="AH1225" s="5" t="s">
        <v>2975</v>
      </c>
      <c r="AI1225" s="5" t="s">
        <v>4344</v>
      </c>
      <c r="AJ1225" s="5" t="s">
        <v>4144</v>
      </c>
      <c r="AL1225" s="5" t="s">
        <v>4145</v>
      </c>
      <c r="AM1225" s="5" t="s">
        <v>4146</v>
      </c>
      <c r="AN1225" s="5" t="s">
        <v>4146</v>
      </c>
      <c r="AO1225" s="5">
        <v>16</v>
      </c>
      <c r="AP1225" s="5">
        <v>500</v>
      </c>
      <c r="AQ1225" s="5" t="s">
        <v>7794</v>
      </c>
      <c r="AR1225" s="5" t="s">
        <v>7795</v>
      </c>
      <c r="AS1225" s="5">
        <v>25</v>
      </c>
      <c r="AT1225" s="5">
        <v>31.9</v>
      </c>
      <c r="AU1225" s="5">
        <v>31.4</v>
      </c>
      <c r="AV1225" s="5">
        <v>3.8</v>
      </c>
      <c r="AW1225" s="5">
        <v>12.56</v>
      </c>
      <c r="AX1225" s="5">
        <v>12.36</v>
      </c>
      <c r="AY1225" s="5">
        <v>1.5</v>
      </c>
      <c r="AZ1225" s="5">
        <v>775</v>
      </c>
      <c r="BA1225" s="5">
        <v>1.71</v>
      </c>
      <c r="BB1225" s="5">
        <v>59.2</v>
      </c>
      <c r="BC1225" s="5">
        <v>34.7</v>
      </c>
      <c r="BD1225" s="5">
        <v>33.7</v>
      </c>
      <c r="BE1225" s="5">
        <v>23.31</v>
      </c>
      <c r="BF1225" s="5">
        <v>13.66</v>
      </c>
      <c r="BG1225" s="5">
        <v>13.27</v>
      </c>
      <c r="BH1225" s="5">
        <v>13.95</v>
      </c>
      <c r="BI1225" s="5">
        <v>30.79</v>
      </c>
      <c r="BM1225" s="6">
        <f t="shared" si="304"/>
        <v>0</v>
      </c>
      <c r="BN1225" s="10">
        <f t="shared" si="305"/>
        <v>0</v>
      </c>
      <c r="BO1225" s="6">
        <f t="shared" si="306"/>
        <v>0</v>
      </c>
      <c r="BP1225" s="6">
        <f t="shared" si="307"/>
        <v>1</v>
      </c>
      <c r="BQ1225" s="6">
        <f t="shared" si="308"/>
        <v>0</v>
      </c>
      <c r="BR1225" s="10" t="str">
        <f t="shared" si="309"/>
        <v>待上架</v>
      </c>
      <c r="BS1225" s="6" t="str">
        <f t="shared" si="319"/>
        <v>待上架</v>
      </c>
    </row>
    <row r="1226" spans="1:71">
      <c r="A1226" s="6" t="str">
        <f t="shared" si="310"/>
        <v>CAB0F1FL364N</v>
      </c>
      <c r="B1226" s="6" t="str">
        <f t="shared" si="311"/>
        <v>CAX004LWI8GR</v>
      </c>
      <c r="C1226" s="6" t="str">
        <f t="shared" si="312"/>
        <v>CALM886004</v>
      </c>
      <c r="D1226" s="6" t="str">
        <f t="shared" si="313"/>
        <v>CAB0F1FL364NLM886004</v>
      </c>
      <c r="E1226" s="6" t="str">
        <f t="shared" si="314"/>
        <v>CAB0F1FL364NX004LWI8GR</v>
      </c>
      <c r="F1226" s="6" t="str">
        <f t="shared" si="315"/>
        <v>CALM886004X004LWI8GR</v>
      </c>
      <c r="G1226" s="6" t="str">
        <f t="shared" si="316"/>
        <v>CALM886004</v>
      </c>
      <c r="H1226" s="6" t="str">
        <f ca="1" t="shared" si="317"/>
        <v>新品</v>
      </c>
      <c r="I1226" s="10" t="str">
        <f t="shared" si="318"/>
        <v>清货款</v>
      </c>
      <c r="J1226" s="5" t="s">
        <v>7790</v>
      </c>
      <c r="K1226" s="5" t="s">
        <v>7791</v>
      </c>
      <c r="L1226" s="5" t="s">
        <v>7775</v>
      </c>
      <c r="M1226" s="5" t="s">
        <v>7792</v>
      </c>
      <c r="N1226" s="5" t="s">
        <v>7793</v>
      </c>
      <c r="O1226" s="5" t="s">
        <v>510</v>
      </c>
      <c r="P1226" s="5" t="s">
        <v>4154</v>
      </c>
      <c r="Q1226" s="5" t="s">
        <v>4491</v>
      </c>
      <c r="R1226" s="5" t="s">
        <v>10</v>
      </c>
      <c r="S1226" s="5" t="s">
        <v>2995</v>
      </c>
      <c r="T1226" s="5" t="s">
        <v>2994</v>
      </c>
      <c r="U1226" s="5" t="s">
        <v>5225</v>
      </c>
      <c r="V1226" s="5" t="s">
        <v>4134</v>
      </c>
      <c r="W1226" s="5" t="s">
        <v>4121</v>
      </c>
      <c r="X1226" s="5" t="s">
        <v>4135</v>
      </c>
      <c r="Y1226" s="5" t="s">
        <v>4184</v>
      </c>
      <c r="Z1226" s="5" t="s">
        <v>4694</v>
      </c>
      <c r="AA1226" s="5" t="s">
        <v>4122</v>
      </c>
      <c r="AB1226" s="5" t="s">
        <v>4137</v>
      </c>
      <c r="AC1226" s="5" t="s">
        <v>5869</v>
      </c>
      <c r="AD1226" s="5" t="s">
        <v>4252</v>
      </c>
      <c r="AE1226" s="5" t="s">
        <v>4241</v>
      </c>
      <c r="AF1226" s="5" t="s">
        <v>2978</v>
      </c>
      <c r="AG1226" s="5" t="s">
        <v>4350</v>
      </c>
      <c r="AH1226" s="5" t="s">
        <v>2998</v>
      </c>
      <c r="AI1226" s="5" t="s">
        <v>4344</v>
      </c>
      <c r="AJ1226" s="5" t="s">
        <v>4144</v>
      </c>
      <c r="AK1226" s="5">
        <v>7.82</v>
      </c>
      <c r="AL1226" s="5" t="s">
        <v>4145</v>
      </c>
      <c r="AM1226" s="5" t="s">
        <v>4146</v>
      </c>
      <c r="AN1226" s="5" t="s">
        <v>4146</v>
      </c>
      <c r="AO1226" s="5">
        <v>16</v>
      </c>
      <c r="AP1226" s="5">
        <v>500</v>
      </c>
      <c r="AQ1226" s="5" t="s">
        <v>7794</v>
      </c>
      <c r="AR1226" s="5" t="s">
        <v>7795</v>
      </c>
      <c r="AS1226" s="5">
        <v>25</v>
      </c>
      <c r="AT1226" s="5">
        <v>31.9</v>
      </c>
      <c r="AU1226" s="5">
        <v>31.4</v>
      </c>
      <c r="AV1226" s="5">
        <v>3.8</v>
      </c>
      <c r="AW1226" s="5">
        <v>12.56</v>
      </c>
      <c r="AX1226" s="5">
        <v>12.36</v>
      </c>
      <c r="AY1226" s="5">
        <v>1.5</v>
      </c>
      <c r="AZ1226" s="5">
        <v>775</v>
      </c>
      <c r="BA1226" s="5">
        <v>1.71</v>
      </c>
      <c r="BB1226" s="5">
        <v>59.2</v>
      </c>
      <c r="BC1226" s="5">
        <v>34.7</v>
      </c>
      <c r="BD1226" s="5">
        <v>33.7</v>
      </c>
      <c r="BE1226" s="5">
        <v>23.31</v>
      </c>
      <c r="BF1226" s="5">
        <v>13.66</v>
      </c>
      <c r="BG1226" s="5">
        <v>13.27</v>
      </c>
      <c r="BH1226" s="5">
        <v>13.95</v>
      </c>
      <c r="BI1226" s="5">
        <v>30.79</v>
      </c>
      <c r="BM1226" s="6">
        <f t="shared" si="304"/>
        <v>0</v>
      </c>
      <c r="BN1226" s="10">
        <f t="shared" si="305"/>
        <v>1</v>
      </c>
      <c r="BO1226" s="6">
        <f t="shared" si="306"/>
        <v>0</v>
      </c>
      <c r="BP1226" s="6">
        <f t="shared" si="307"/>
        <v>0</v>
      </c>
      <c r="BQ1226" s="6">
        <f t="shared" si="308"/>
        <v>0</v>
      </c>
      <c r="BR1226" s="10" t="str">
        <f t="shared" si="309"/>
        <v>清货在售</v>
      </c>
      <c r="BS1226" s="6" t="str">
        <f t="shared" si="319"/>
        <v>清货款</v>
      </c>
    </row>
    <row r="1227" spans="1:71">
      <c r="A1227" s="6" t="str">
        <f t="shared" si="310"/>
        <v>USB0F1FS1WVZ</v>
      </c>
      <c r="B1227" s="6" t="str">
        <f t="shared" si="311"/>
        <v>USX004LWRC55</v>
      </c>
      <c r="C1227" s="6" t="str">
        <f t="shared" si="312"/>
        <v>USLM887001</v>
      </c>
      <c r="D1227" s="6" t="str">
        <f t="shared" si="313"/>
        <v>USB0F1FS1WVZLM887001</v>
      </c>
      <c r="E1227" s="6" t="str">
        <f t="shared" si="314"/>
        <v>USB0F1FS1WVZX004LWRC55</v>
      </c>
      <c r="F1227" s="6" t="str">
        <f t="shared" si="315"/>
        <v>USLM887001X004LWRC55</v>
      </c>
      <c r="G1227" s="6" t="str">
        <f t="shared" si="316"/>
        <v>USLM887001</v>
      </c>
      <c r="H1227" s="6" t="str">
        <f ca="1" t="shared" si="317"/>
        <v>老品</v>
      </c>
      <c r="I1227" s="10" t="str">
        <f t="shared" si="318"/>
        <v>清货款</v>
      </c>
      <c r="J1227" s="5" t="s">
        <v>7797</v>
      </c>
      <c r="K1227" s="5" t="s">
        <v>7798</v>
      </c>
      <c r="L1227" s="5" t="s">
        <v>7768</v>
      </c>
      <c r="M1227" s="5" t="s">
        <v>7799</v>
      </c>
      <c r="N1227" s="5" t="s">
        <v>7800</v>
      </c>
      <c r="O1227" s="5" t="s">
        <v>3063</v>
      </c>
      <c r="P1227" s="5" t="s">
        <v>4154</v>
      </c>
      <c r="Q1227" s="5" t="s">
        <v>4385</v>
      </c>
      <c r="R1227" s="5" t="s">
        <v>2288</v>
      </c>
      <c r="S1227" s="5" t="s">
        <v>2995</v>
      </c>
      <c r="T1227" s="5" t="s">
        <v>2994</v>
      </c>
      <c r="U1227" s="5" t="s">
        <v>5225</v>
      </c>
      <c r="V1227" s="5" t="s">
        <v>4134</v>
      </c>
      <c r="W1227" s="5" t="s">
        <v>4121</v>
      </c>
      <c r="X1227" s="5" t="s">
        <v>4135</v>
      </c>
      <c r="Y1227" s="5" t="s">
        <v>4136</v>
      </c>
      <c r="Z1227" s="5" t="s">
        <v>4124</v>
      </c>
      <c r="AA1227" s="5" t="s">
        <v>4122</v>
      </c>
      <c r="AB1227" s="5" t="s">
        <v>4137</v>
      </c>
      <c r="AC1227" s="5" t="s">
        <v>6636</v>
      </c>
      <c r="AD1227" s="5" t="s">
        <v>4169</v>
      </c>
      <c r="AE1227" s="5" t="s">
        <v>4140</v>
      </c>
      <c r="AF1227" s="5" t="s">
        <v>3038</v>
      </c>
      <c r="AG1227" s="5" t="s">
        <v>6288</v>
      </c>
      <c r="AH1227" s="5" t="s">
        <v>3038</v>
      </c>
      <c r="AI1227" s="5" t="s">
        <v>4344</v>
      </c>
      <c r="AJ1227" s="5" t="s">
        <v>4144</v>
      </c>
      <c r="AK1227" s="5">
        <v>4.52</v>
      </c>
      <c r="AL1227" s="5" t="s">
        <v>4145</v>
      </c>
      <c r="AM1227" s="5" t="s">
        <v>4146</v>
      </c>
      <c r="AN1227" s="5" t="s">
        <v>4146</v>
      </c>
      <c r="AO1227" s="5">
        <v>40</v>
      </c>
      <c r="AP1227" s="5">
        <v>500</v>
      </c>
      <c r="AQ1227" s="5" t="s">
        <v>7801</v>
      </c>
      <c r="AR1227" s="5" t="s">
        <v>7802</v>
      </c>
      <c r="AS1227" s="5">
        <v>25</v>
      </c>
      <c r="AT1227" s="5">
        <v>24</v>
      </c>
      <c r="AU1227" s="5">
        <v>24</v>
      </c>
      <c r="AV1227" s="5">
        <v>3.8</v>
      </c>
      <c r="AW1227" s="5">
        <v>9.45</v>
      </c>
      <c r="AX1227" s="5">
        <v>9.45</v>
      </c>
      <c r="AY1227" s="5">
        <v>1.5</v>
      </c>
      <c r="AZ1227" s="5">
        <v>437</v>
      </c>
      <c r="BA1227" s="5">
        <v>0.96</v>
      </c>
      <c r="BB1227" s="5">
        <v>51</v>
      </c>
      <c r="BC1227" s="5">
        <v>49</v>
      </c>
      <c r="BD1227" s="5">
        <v>40.5</v>
      </c>
      <c r="BE1227" s="5">
        <v>20.08</v>
      </c>
      <c r="BF1227" s="5">
        <v>19.29</v>
      </c>
      <c r="BG1227" s="5">
        <v>15.94</v>
      </c>
      <c r="BH1227" s="5">
        <v>18.7</v>
      </c>
      <c r="BI1227" s="5">
        <v>41.28</v>
      </c>
      <c r="BM1227" s="6">
        <f t="shared" si="304"/>
        <v>0</v>
      </c>
      <c r="BN1227" s="10">
        <f t="shared" si="305"/>
        <v>1</v>
      </c>
      <c r="BO1227" s="6">
        <f t="shared" si="306"/>
        <v>0</v>
      </c>
      <c r="BP1227" s="6">
        <f t="shared" si="307"/>
        <v>0</v>
      </c>
      <c r="BQ1227" s="6">
        <f t="shared" si="308"/>
        <v>0</v>
      </c>
      <c r="BR1227" s="10" t="str">
        <f t="shared" si="309"/>
        <v>清货在售</v>
      </c>
      <c r="BS1227" s="6" t="str">
        <f t="shared" si="319"/>
        <v>清货款</v>
      </c>
    </row>
    <row r="1228" spans="1:71">
      <c r="A1228" s="6" t="str">
        <f t="shared" si="310"/>
        <v>DEB0F1FS1WVZ</v>
      </c>
      <c r="B1228" s="6" t="str">
        <f t="shared" si="311"/>
        <v>DEX002EKKGH9</v>
      </c>
      <c r="C1228" s="6" t="str">
        <f t="shared" si="312"/>
        <v>DELM887001</v>
      </c>
      <c r="D1228" s="6" t="str">
        <f t="shared" si="313"/>
        <v>DEB0F1FS1WVZLM887001</v>
      </c>
      <c r="E1228" s="6" t="str">
        <f t="shared" si="314"/>
        <v>DEB0F1FS1WVZX002EKKGH9</v>
      </c>
      <c r="F1228" s="6" t="str">
        <f t="shared" si="315"/>
        <v>DELM887001X002EKKGH9</v>
      </c>
      <c r="G1228" s="6" t="str">
        <f t="shared" si="316"/>
        <v>DELM887001</v>
      </c>
      <c r="H1228" s="6" t="str">
        <f ca="1" t="shared" si="317"/>
        <v>新品</v>
      </c>
      <c r="I1228" s="10" t="str">
        <f t="shared" si="318"/>
        <v>C</v>
      </c>
      <c r="J1228" s="5" t="s">
        <v>7797</v>
      </c>
      <c r="K1228" s="5" t="s">
        <v>7798</v>
      </c>
      <c r="L1228" s="5" t="s">
        <v>7773</v>
      </c>
      <c r="M1228" s="5" t="s">
        <v>7799</v>
      </c>
      <c r="N1228" s="5" t="s">
        <v>7803</v>
      </c>
      <c r="O1228" s="5" t="s">
        <v>1922</v>
      </c>
      <c r="P1228" s="5" t="s">
        <v>4154</v>
      </c>
      <c r="Q1228" s="5" t="s">
        <v>4693</v>
      </c>
      <c r="R1228" s="5" t="s">
        <v>1525</v>
      </c>
      <c r="S1228" s="5" t="s">
        <v>2985</v>
      </c>
      <c r="T1228" s="5" t="s">
        <v>2994</v>
      </c>
      <c r="U1228" s="5" t="s">
        <v>5225</v>
      </c>
      <c r="V1228" s="5" t="s">
        <v>4134</v>
      </c>
      <c r="W1228" s="5" t="s">
        <v>4122</v>
      </c>
      <c r="X1228" s="5" t="s">
        <v>4155</v>
      </c>
      <c r="Y1228" s="5" t="s">
        <v>4184</v>
      </c>
      <c r="Z1228" s="5" t="s">
        <v>4492</v>
      </c>
      <c r="AA1228" s="5" t="s">
        <v>4122</v>
      </c>
      <c r="AB1228" s="5" t="s">
        <v>2457</v>
      </c>
      <c r="AC1228" s="5" t="s">
        <v>5082</v>
      </c>
      <c r="AD1228" s="5" t="s">
        <v>4240</v>
      </c>
      <c r="AE1228" s="5" t="s">
        <v>4241</v>
      </c>
      <c r="AF1228" s="5" t="s">
        <v>3007</v>
      </c>
      <c r="AG1228" s="5" t="s">
        <v>4394</v>
      </c>
      <c r="AH1228" s="5" t="s">
        <v>4612</v>
      </c>
      <c r="AI1228" s="5" t="s">
        <v>4344</v>
      </c>
      <c r="AJ1228" s="5" t="s">
        <v>4144</v>
      </c>
      <c r="AK1228" s="5">
        <v>3.4</v>
      </c>
      <c r="AL1228" s="5" t="s">
        <v>4145</v>
      </c>
      <c r="AM1228" s="5" t="s">
        <v>4146</v>
      </c>
      <c r="AN1228" s="5" t="s">
        <v>4696</v>
      </c>
      <c r="AO1228" s="5">
        <v>40</v>
      </c>
      <c r="AP1228" s="5">
        <v>500</v>
      </c>
      <c r="AQ1228" s="5" t="s">
        <v>7801</v>
      </c>
      <c r="AR1228" s="5" t="s">
        <v>7802</v>
      </c>
      <c r="AS1228" s="5">
        <v>25</v>
      </c>
      <c r="AT1228" s="5">
        <v>24</v>
      </c>
      <c r="AU1228" s="5">
        <v>24</v>
      </c>
      <c r="AV1228" s="5">
        <v>3.8</v>
      </c>
      <c r="AW1228" s="5">
        <v>9.45</v>
      </c>
      <c r="AX1228" s="5">
        <v>9.45</v>
      </c>
      <c r="AY1228" s="5">
        <v>1.5</v>
      </c>
      <c r="AZ1228" s="5">
        <v>437</v>
      </c>
      <c r="BA1228" s="5">
        <v>0.96</v>
      </c>
      <c r="BB1228" s="5">
        <v>51</v>
      </c>
      <c r="BC1228" s="5">
        <v>49</v>
      </c>
      <c r="BD1228" s="5">
        <v>40.5</v>
      </c>
      <c r="BE1228" s="5">
        <v>20.08</v>
      </c>
      <c r="BF1228" s="5">
        <v>19.29</v>
      </c>
      <c r="BG1228" s="5">
        <v>15.94</v>
      </c>
      <c r="BH1228" s="5">
        <v>18.7</v>
      </c>
      <c r="BI1228" s="5">
        <v>41.28</v>
      </c>
      <c r="BM1228" s="6">
        <f t="shared" si="304"/>
        <v>0</v>
      </c>
      <c r="BN1228" s="10">
        <f t="shared" si="305"/>
        <v>0</v>
      </c>
      <c r="BO1228" s="6">
        <f t="shared" si="306"/>
        <v>1</v>
      </c>
      <c r="BP1228" s="6">
        <f t="shared" si="307"/>
        <v>0</v>
      </c>
      <c r="BQ1228" s="6">
        <f t="shared" si="308"/>
        <v>0</v>
      </c>
      <c r="BR1228" s="10" t="str">
        <f t="shared" si="309"/>
        <v>正常在售</v>
      </c>
      <c r="BS1228" s="6" t="str">
        <f t="shared" si="319"/>
        <v>流量款</v>
      </c>
    </row>
    <row r="1229" spans="1:71">
      <c r="A1229" s="6" t="str">
        <f t="shared" si="310"/>
        <v>USB0F1FRQFYN</v>
      </c>
      <c r="B1229" s="6" t="str">
        <f t="shared" si="311"/>
        <v>USX004LW3D53</v>
      </c>
      <c r="C1229" s="6" t="str">
        <f t="shared" si="312"/>
        <v>USLM887002</v>
      </c>
      <c r="D1229" s="6" t="str">
        <f t="shared" si="313"/>
        <v>USB0F1FRQFYNLM887002</v>
      </c>
      <c r="E1229" s="6" t="str">
        <f t="shared" si="314"/>
        <v>USB0F1FRQFYNX004LW3D53</v>
      </c>
      <c r="F1229" s="6" t="str">
        <f t="shared" si="315"/>
        <v>USLM887002X004LW3D53</v>
      </c>
      <c r="G1229" s="6" t="str">
        <f t="shared" si="316"/>
        <v>USLM887002</v>
      </c>
      <c r="H1229" s="6" t="str">
        <f ca="1" t="shared" si="317"/>
        <v>老品</v>
      </c>
      <c r="I1229" s="10" t="str">
        <f t="shared" si="318"/>
        <v>清货款</v>
      </c>
      <c r="J1229" s="5" t="s">
        <v>7804</v>
      </c>
      <c r="K1229" s="5" t="s">
        <v>7805</v>
      </c>
      <c r="L1229" s="5" t="s">
        <v>7768</v>
      </c>
      <c r="M1229" s="5" t="s">
        <v>7806</v>
      </c>
      <c r="N1229" s="5" t="s">
        <v>7807</v>
      </c>
      <c r="O1229" s="5" t="s">
        <v>513</v>
      </c>
      <c r="P1229" s="5" t="s">
        <v>4154</v>
      </c>
      <c r="Q1229" s="5" t="s">
        <v>4385</v>
      </c>
      <c r="R1229" s="5" t="s">
        <v>2288</v>
      </c>
      <c r="S1229" s="5" t="s">
        <v>2995</v>
      </c>
      <c r="T1229" s="5" t="s">
        <v>2994</v>
      </c>
      <c r="U1229" s="5" t="s">
        <v>5225</v>
      </c>
      <c r="V1229" s="5" t="s">
        <v>4134</v>
      </c>
      <c r="W1229" s="5" t="s">
        <v>4121</v>
      </c>
      <c r="X1229" s="5" t="s">
        <v>4135</v>
      </c>
      <c r="Y1229" s="5" t="s">
        <v>4136</v>
      </c>
      <c r="Z1229" s="5" t="s">
        <v>4124</v>
      </c>
      <c r="AA1229" s="5" t="s">
        <v>4122</v>
      </c>
      <c r="AB1229" s="5" t="s">
        <v>4137</v>
      </c>
      <c r="AC1229" s="5" t="s">
        <v>6636</v>
      </c>
      <c r="AD1229" s="5" t="s">
        <v>4169</v>
      </c>
      <c r="AE1229" s="5" t="s">
        <v>4140</v>
      </c>
      <c r="AF1229" s="5" t="s">
        <v>3038</v>
      </c>
      <c r="AG1229" s="5" t="s">
        <v>6288</v>
      </c>
      <c r="AH1229" s="5" t="s">
        <v>3038</v>
      </c>
      <c r="AI1229" s="5" t="s">
        <v>4344</v>
      </c>
      <c r="AJ1229" s="5" t="s">
        <v>4144</v>
      </c>
      <c r="AK1229" s="5">
        <v>4.95</v>
      </c>
      <c r="AL1229" s="5" t="s">
        <v>4145</v>
      </c>
      <c r="AM1229" s="5" t="s">
        <v>4146</v>
      </c>
      <c r="AN1229" s="5" t="s">
        <v>4146</v>
      </c>
      <c r="AO1229" s="5">
        <v>28</v>
      </c>
      <c r="AP1229" s="5">
        <v>500</v>
      </c>
      <c r="AQ1229" s="5" t="s">
        <v>7808</v>
      </c>
      <c r="AR1229" s="5" t="s">
        <v>7809</v>
      </c>
      <c r="AS1229" s="5">
        <v>25</v>
      </c>
      <c r="AT1229" s="5">
        <v>26.5</v>
      </c>
      <c r="AU1229" s="5">
        <v>26.5</v>
      </c>
      <c r="AV1229" s="5">
        <v>3.8</v>
      </c>
      <c r="AW1229" s="5">
        <v>10.43</v>
      </c>
      <c r="AX1229" s="5">
        <v>10.43</v>
      </c>
      <c r="AY1229" s="5">
        <v>1.5</v>
      </c>
      <c r="AZ1229" s="5">
        <v>573</v>
      </c>
      <c r="BA1229" s="5">
        <v>1.26</v>
      </c>
      <c r="BB1229" s="5">
        <v>56</v>
      </c>
      <c r="BC1229" s="5">
        <v>54.5</v>
      </c>
      <c r="BD1229" s="5">
        <v>29</v>
      </c>
      <c r="BE1229" s="5">
        <v>22.05</v>
      </c>
      <c r="BF1229" s="5">
        <v>21.46</v>
      </c>
      <c r="BG1229" s="5">
        <v>11.42</v>
      </c>
      <c r="BH1229" s="5">
        <v>16.3</v>
      </c>
      <c r="BI1229" s="5">
        <v>35.98</v>
      </c>
      <c r="BM1229" s="6">
        <f t="shared" si="304"/>
        <v>0</v>
      </c>
      <c r="BN1229" s="10">
        <f t="shared" si="305"/>
        <v>1</v>
      </c>
      <c r="BO1229" s="6">
        <f t="shared" si="306"/>
        <v>0</v>
      </c>
      <c r="BP1229" s="6">
        <f t="shared" si="307"/>
        <v>0</v>
      </c>
      <c r="BQ1229" s="6">
        <f t="shared" si="308"/>
        <v>0</v>
      </c>
      <c r="BR1229" s="10" t="str">
        <f t="shared" si="309"/>
        <v>清货在售</v>
      </c>
      <c r="BS1229" s="6" t="str">
        <f t="shared" si="319"/>
        <v>清货款</v>
      </c>
    </row>
    <row r="1230" spans="1:71">
      <c r="A1230" s="6" t="str">
        <f t="shared" si="310"/>
        <v>DEB0F1FRQFYN</v>
      </c>
      <c r="B1230" s="6" t="str">
        <f t="shared" si="311"/>
        <v>DEX002EMAYPB</v>
      </c>
      <c r="C1230" s="6" t="str">
        <f t="shared" si="312"/>
        <v>DELM887002</v>
      </c>
      <c r="D1230" s="6" t="str">
        <f t="shared" si="313"/>
        <v>DEB0F1FRQFYNLM887002</v>
      </c>
      <c r="E1230" s="6" t="str">
        <f t="shared" si="314"/>
        <v>DEB0F1FRQFYNX002EMAYPB</v>
      </c>
      <c r="F1230" s="6" t="str">
        <f t="shared" si="315"/>
        <v>DELM887002X002EMAYPB</v>
      </c>
      <c r="G1230" s="6" t="str">
        <f t="shared" si="316"/>
        <v>DELM887002</v>
      </c>
      <c r="H1230" s="6" t="str">
        <f ca="1" t="shared" si="317"/>
        <v>新品</v>
      </c>
      <c r="I1230" s="10" t="str">
        <f t="shared" si="318"/>
        <v>C</v>
      </c>
      <c r="J1230" s="5" t="s">
        <v>7804</v>
      </c>
      <c r="K1230" s="5" t="s">
        <v>7805</v>
      </c>
      <c r="L1230" s="5" t="s">
        <v>7773</v>
      </c>
      <c r="M1230" s="5" t="s">
        <v>7806</v>
      </c>
      <c r="N1230" s="5" t="s">
        <v>7810</v>
      </c>
      <c r="O1230" s="5" t="s">
        <v>1924</v>
      </c>
      <c r="P1230" s="5" t="s">
        <v>4154</v>
      </c>
      <c r="Q1230" s="5" t="s">
        <v>4693</v>
      </c>
      <c r="R1230" s="5" t="s">
        <v>1525</v>
      </c>
      <c r="S1230" s="5" t="s">
        <v>2985</v>
      </c>
      <c r="T1230" s="5" t="s">
        <v>2994</v>
      </c>
      <c r="U1230" s="5" t="s">
        <v>5225</v>
      </c>
      <c r="V1230" s="5" t="s">
        <v>4134</v>
      </c>
      <c r="W1230" s="5" t="s">
        <v>4122</v>
      </c>
      <c r="X1230" s="5" t="s">
        <v>4135</v>
      </c>
      <c r="Y1230" s="5" t="s">
        <v>4184</v>
      </c>
      <c r="Z1230" s="5" t="s">
        <v>4492</v>
      </c>
      <c r="AA1230" s="5" t="s">
        <v>4122</v>
      </c>
      <c r="AB1230" s="5" t="s">
        <v>2457</v>
      </c>
      <c r="AC1230" s="5" t="s">
        <v>5082</v>
      </c>
      <c r="AD1230" s="5" t="s">
        <v>4240</v>
      </c>
      <c r="AE1230" s="5" t="s">
        <v>4241</v>
      </c>
      <c r="AF1230" s="5" t="s">
        <v>3007</v>
      </c>
      <c r="AG1230" s="5" t="s">
        <v>4394</v>
      </c>
      <c r="AH1230" s="5" t="s">
        <v>3007</v>
      </c>
      <c r="AI1230" s="5" t="s">
        <v>4344</v>
      </c>
      <c r="AJ1230" s="5" t="s">
        <v>4144</v>
      </c>
      <c r="AK1230" s="5">
        <v>3.33</v>
      </c>
      <c r="AL1230" s="5" t="s">
        <v>4145</v>
      </c>
      <c r="AM1230" s="5" t="s">
        <v>4146</v>
      </c>
      <c r="AN1230" s="5" t="s">
        <v>4696</v>
      </c>
      <c r="AO1230" s="5">
        <v>28</v>
      </c>
      <c r="AP1230" s="5">
        <v>500</v>
      </c>
      <c r="AQ1230" s="5" t="s">
        <v>7808</v>
      </c>
      <c r="AR1230" s="5" t="s">
        <v>7809</v>
      </c>
      <c r="AS1230" s="5">
        <v>25</v>
      </c>
      <c r="AT1230" s="5">
        <v>26.5</v>
      </c>
      <c r="AU1230" s="5">
        <v>26.5</v>
      </c>
      <c r="AV1230" s="5">
        <v>3.8</v>
      </c>
      <c r="AW1230" s="5">
        <v>10.43</v>
      </c>
      <c r="AX1230" s="5">
        <v>10.43</v>
      </c>
      <c r="AY1230" s="5">
        <v>1.5</v>
      </c>
      <c r="AZ1230" s="5">
        <v>573</v>
      </c>
      <c r="BA1230" s="5">
        <v>1.26</v>
      </c>
      <c r="BB1230" s="5">
        <v>56</v>
      </c>
      <c r="BC1230" s="5">
        <v>54.5</v>
      </c>
      <c r="BD1230" s="5">
        <v>29</v>
      </c>
      <c r="BE1230" s="5">
        <v>22.05</v>
      </c>
      <c r="BF1230" s="5">
        <v>21.46</v>
      </c>
      <c r="BG1230" s="5">
        <v>11.42</v>
      </c>
      <c r="BH1230" s="5">
        <v>16.3</v>
      </c>
      <c r="BI1230" s="5">
        <v>35.98</v>
      </c>
      <c r="BM1230" s="6">
        <f t="shared" si="304"/>
        <v>0</v>
      </c>
      <c r="BN1230" s="10">
        <f t="shared" si="305"/>
        <v>0</v>
      </c>
      <c r="BO1230" s="6">
        <f t="shared" si="306"/>
        <v>1</v>
      </c>
      <c r="BP1230" s="6">
        <f t="shared" si="307"/>
        <v>0</v>
      </c>
      <c r="BQ1230" s="6">
        <f t="shared" si="308"/>
        <v>0</v>
      </c>
      <c r="BR1230" s="10" t="str">
        <f t="shared" si="309"/>
        <v>正常在售</v>
      </c>
      <c r="BS1230" s="6" t="str">
        <f t="shared" si="319"/>
        <v>普通款</v>
      </c>
    </row>
    <row r="1231" spans="1:71">
      <c r="A1231" s="6" t="str">
        <f t="shared" si="310"/>
        <v>MXB0F1FRQFYN</v>
      </c>
      <c r="B1231" s="6" t="str">
        <f t="shared" si="311"/>
        <v>MXX004LW3D53</v>
      </c>
      <c r="C1231" s="6" t="str">
        <f t="shared" si="312"/>
        <v>MXLM887002</v>
      </c>
      <c r="D1231" s="6" t="str">
        <f t="shared" si="313"/>
        <v>MXB0F1FRQFYNLM887002</v>
      </c>
      <c r="E1231" s="6" t="str">
        <f t="shared" si="314"/>
        <v>MXB0F1FRQFYNX004LW3D53</v>
      </c>
      <c r="F1231" s="6" t="str">
        <f t="shared" si="315"/>
        <v>MXLM887002X004LW3D53</v>
      </c>
      <c r="G1231" s="6" t="str">
        <f t="shared" si="316"/>
        <v>MXLM887002</v>
      </c>
      <c r="H1231" s="6" t="str">
        <f ca="1" t="shared" si="317"/>
        <v>待上架</v>
      </c>
      <c r="I1231" s="10" t="str">
        <f t="shared" si="318"/>
        <v>C</v>
      </c>
      <c r="J1231" s="5" t="s">
        <v>7804</v>
      </c>
      <c r="K1231" s="5" t="s">
        <v>7805</v>
      </c>
      <c r="L1231" s="5" t="s">
        <v>7783</v>
      </c>
      <c r="M1231" s="5" t="s">
        <v>7806</v>
      </c>
      <c r="N1231" s="5" t="s">
        <v>7807</v>
      </c>
      <c r="O1231" s="5" t="s">
        <v>513</v>
      </c>
      <c r="P1231" s="5" t="s">
        <v>4120</v>
      </c>
      <c r="Q1231" s="5" t="s">
        <v>4402</v>
      </c>
      <c r="R1231" s="5" t="s">
        <v>8</v>
      </c>
      <c r="S1231" s="5" t="s">
        <v>2995</v>
      </c>
      <c r="T1231" s="5" t="s">
        <v>2994</v>
      </c>
      <c r="U1231" s="5" t="s">
        <v>5225</v>
      </c>
      <c r="V1231" s="5" t="s">
        <v>4134</v>
      </c>
      <c r="W1231" s="5" t="s">
        <v>4123</v>
      </c>
      <c r="X1231" s="5" t="s">
        <v>4135</v>
      </c>
      <c r="Y1231" s="5" t="s">
        <v>4184</v>
      </c>
      <c r="Z1231" s="5" t="s">
        <v>4492</v>
      </c>
      <c r="AA1231" s="5" t="s">
        <v>4123</v>
      </c>
      <c r="AB1231" s="5" t="s">
        <v>4124</v>
      </c>
      <c r="AE1231" s="5" t="s">
        <v>4299</v>
      </c>
      <c r="AF1231" s="5" t="s">
        <v>2975</v>
      </c>
      <c r="AG1231" s="5" t="s">
        <v>4350</v>
      </c>
      <c r="AH1231" s="5" t="s">
        <v>2975</v>
      </c>
      <c r="AI1231" s="5" t="s">
        <v>4344</v>
      </c>
      <c r="AJ1231" s="5" t="s">
        <v>4144</v>
      </c>
      <c r="AL1231" s="5" t="s">
        <v>4145</v>
      </c>
      <c r="AM1231" s="5" t="s">
        <v>4146</v>
      </c>
      <c r="AN1231" s="5" t="s">
        <v>4146</v>
      </c>
      <c r="AO1231" s="5">
        <v>28</v>
      </c>
      <c r="AP1231" s="5">
        <v>500</v>
      </c>
      <c r="AQ1231" s="5" t="s">
        <v>7808</v>
      </c>
      <c r="AR1231" s="5" t="s">
        <v>7809</v>
      </c>
      <c r="AS1231" s="5">
        <v>25</v>
      </c>
      <c r="AT1231" s="5">
        <v>26.5</v>
      </c>
      <c r="AU1231" s="5">
        <v>26.5</v>
      </c>
      <c r="AV1231" s="5">
        <v>3.8</v>
      </c>
      <c r="AW1231" s="5">
        <v>10.43</v>
      </c>
      <c r="AX1231" s="5">
        <v>10.43</v>
      </c>
      <c r="AY1231" s="5">
        <v>1.5</v>
      </c>
      <c r="AZ1231" s="5">
        <v>573</v>
      </c>
      <c r="BA1231" s="5">
        <v>1.26</v>
      </c>
      <c r="BB1231" s="5">
        <v>56</v>
      </c>
      <c r="BC1231" s="5">
        <v>54.5</v>
      </c>
      <c r="BD1231" s="5">
        <v>29</v>
      </c>
      <c r="BE1231" s="5">
        <v>22.05</v>
      </c>
      <c r="BF1231" s="5">
        <v>21.46</v>
      </c>
      <c r="BG1231" s="5">
        <v>11.42</v>
      </c>
      <c r="BH1231" s="5">
        <v>16.3</v>
      </c>
      <c r="BI1231" s="5">
        <v>35.98</v>
      </c>
      <c r="BM1231" s="6">
        <f t="shared" si="304"/>
        <v>0</v>
      </c>
      <c r="BN1231" s="10">
        <f t="shared" si="305"/>
        <v>0</v>
      </c>
      <c r="BO1231" s="6">
        <f t="shared" si="306"/>
        <v>0</v>
      </c>
      <c r="BP1231" s="6">
        <f t="shared" si="307"/>
        <v>1</v>
      </c>
      <c r="BQ1231" s="6">
        <f t="shared" si="308"/>
        <v>0</v>
      </c>
      <c r="BR1231" s="10" t="str">
        <f t="shared" si="309"/>
        <v>待上架</v>
      </c>
      <c r="BS1231" s="6" t="str">
        <f t="shared" si="319"/>
        <v>待上架</v>
      </c>
    </row>
    <row r="1232" spans="1:71">
      <c r="A1232" s="6" t="str">
        <f t="shared" si="310"/>
        <v>CAB0F1FRQFYN</v>
      </c>
      <c r="B1232" s="6" t="str">
        <f t="shared" si="311"/>
        <v>CAX004LW3D53</v>
      </c>
      <c r="C1232" s="6" t="str">
        <f t="shared" si="312"/>
        <v>CALM887002</v>
      </c>
      <c r="D1232" s="6" t="str">
        <f t="shared" si="313"/>
        <v>CAB0F1FRQFYNLM887002</v>
      </c>
      <c r="E1232" s="6" t="str">
        <f t="shared" si="314"/>
        <v>CAB0F1FRQFYNX004LW3D53</v>
      </c>
      <c r="F1232" s="6" t="str">
        <f t="shared" si="315"/>
        <v>CALM887002X004LW3D53</v>
      </c>
      <c r="G1232" s="6" t="str">
        <f t="shared" si="316"/>
        <v>CALM887002</v>
      </c>
      <c r="H1232" s="6" t="str">
        <f ca="1" t="shared" si="317"/>
        <v>新品</v>
      </c>
      <c r="I1232" s="10" t="str">
        <f t="shared" si="318"/>
        <v>C</v>
      </c>
      <c r="J1232" s="5" t="s">
        <v>7804</v>
      </c>
      <c r="K1232" s="5" t="s">
        <v>7805</v>
      </c>
      <c r="L1232" s="5" t="s">
        <v>7775</v>
      </c>
      <c r="M1232" s="5" t="s">
        <v>7806</v>
      </c>
      <c r="N1232" s="5" t="s">
        <v>7807</v>
      </c>
      <c r="O1232" s="5" t="s">
        <v>513</v>
      </c>
      <c r="P1232" s="5" t="s">
        <v>4154</v>
      </c>
      <c r="Q1232" s="5" t="s">
        <v>4491</v>
      </c>
      <c r="R1232" s="5" t="s">
        <v>10</v>
      </c>
      <c r="S1232" s="5" t="s">
        <v>2995</v>
      </c>
      <c r="T1232" s="5" t="s">
        <v>2994</v>
      </c>
      <c r="U1232" s="5" t="s">
        <v>5225</v>
      </c>
      <c r="V1232" s="5" t="s">
        <v>4134</v>
      </c>
      <c r="W1232" s="5" t="s">
        <v>4123</v>
      </c>
      <c r="X1232" s="5" t="s">
        <v>4135</v>
      </c>
      <c r="Y1232" s="5" t="s">
        <v>4184</v>
      </c>
      <c r="Z1232" s="5" t="s">
        <v>4492</v>
      </c>
      <c r="AA1232" s="5" t="s">
        <v>4122</v>
      </c>
      <c r="AB1232" s="5" t="s">
        <v>4137</v>
      </c>
      <c r="AC1232" s="5" t="s">
        <v>5835</v>
      </c>
      <c r="AD1232" s="5" t="s">
        <v>4252</v>
      </c>
      <c r="AE1232" s="5" t="s">
        <v>4241</v>
      </c>
      <c r="AF1232" s="5" t="s">
        <v>2978</v>
      </c>
      <c r="AG1232" s="5" t="s">
        <v>4350</v>
      </c>
      <c r="AH1232" s="5" t="s">
        <v>2998</v>
      </c>
      <c r="AI1232" s="5" t="s">
        <v>4344</v>
      </c>
      <c r="AJ1232" s="5" t="s">
        <v>4144</v>
      </c>
      <c r="AK1232" s="5">
        <v>7.28</v>
      </c>
      <c r="AL1232" s="5" t="s">
        <v>4145</v>
      </c>
      <c r="AM1232" s="5" t="s">
        <v>4146</v>
      </c>
      <c r="AN1232" s="5" t="s">
        <v>4146</v>
      </c>
      <c r="AO1232" s="5">
        <v>28</v>
      </c>
      <c r="AP1232" s="5">
        <v>500</v>
      </c>
      <c r="AQ1232" s="5" t="s">
        <v>7808</v>
      </c>
      <c r="AR1232" s="5" t="s">
        <v>7809</v>
      </c>
      <c r="AS1232" s="5">
        <v>25</v>
      </c>
      <c r="AT1232" s="5">
        <v>26.5</v>
      </c>
      <c r="AU1232" s="5">
        <v>26.5</v>
      </c>
      <c r="AV1232" s="5">
        <v>3.8</v>
      </c>
      <c r="AW1232" s="5">
        <v>10.43</v>
      </c>
      <c r="AX1232" s="5">
        <v>10.43</v>
      </c>
      <c r="AY1232" s="5">
        <v>1.5</v>
      </c>
      <c r="AZ1232" s="5">
        <v>573</v>
      </c>
      <c r="BA1232" s="5">
        <v>1.26</v>
      </c>
      <c r="BB1232" s="5">
        <v>56</v>
      </c>
      <c r="BC1232" s="5">
        <v>54.5</v>
      </c>
      <c r="BD1232" s="5">
        <v>29</v>
      </c>
      <c r="BE1232" s="5">
        <v>22.05</v>
      </c>
      <c r="BF1232" s="5">
        <v>21.46</v>
      </c>
      <c r="BG1232" s="5">
        <v>11.42</v>
      </c>
      <c r="BH1232" s="5">
        <v>16.3</v>
      </c>
      <c r="BI1232" s="5">
        <v>35.98</v>
      </c>
      <c r="BM1232" s="6">
        <f t="shared" si="304"/>
        <v>0</v>
      </c>
      <c r="BN1232" s="10">
        <f t="shared" si="305"/>
        <v>0</v>
      </c>
      <c r="BO1232" s="6">
        <f t="shared" si="306"/>
        <v>0</v>
      </c>
      <c r="BP1232" s="6">
        <f t="shared" si="307"/>
        <v>1</v>
      </c>
      <c r="BQ1232" s="6">
        <f t="shared" si="308"/>
        <v>0</v>
      </c>
      <c r="BR1232" s="10" t="str">
        <f t="shared" si="309"/>
        <v>待上架</v>
      </c>
      <c r="BS1232" s="6" t="str">
        <f t="shared" si="319"/>
        <v>需维护</v>
      </c>
    </row>
    <row r="1233" spans="1:71">
      <c r="A1233" s="6" t="str">
        <f t="shared" si="310"/>
        <v>USB0F1FP47SV</v>
      </c>
      <c r="B1233" s="6" t="str">
        <f t="shared" si="311"/>
        <v>USX004LWIQ1J</v>
      </c>
      <c r="C1233" s="6" t="str">
        <f t="shared" si="312"/>
        <v>USLM887003</v>
      </c>
      <c r="D1233" s="6" t="str">
        <f t="shared" si="313"/>
        <v>USB0F1FP47SVLM887003</v>
      </c>
      <c r="E1233" s="6" t="str">
        <f t="shared" si="314"/>
        <v>USB0F1FP47SVX004LWIQ1J</v>
      </c>
      <c r="F1233" s="6" t="str">
        <f t="shared" si="315"/>
        <v>USLM887003X004LWIQ1J</v>
      </c>
      <c r="G1233" s="6" t="str">
        <f t="shared" si="316"/>
        <v>USLM887003</v>
      </c>
      <c r="H1233" s="6" t="str">
        <f ca="1" t="shared" si="317"/>
        <v>老品</v>
      </c>
      <c r="I1233" s="10" t="str">
        <f t="shared" si="318"/>
        <v>清货款</v>
      </c>
      <c r="J1233" s="5" t="s">
        <v>7811</v>
      </c>
      <c r="K1233" s="5" t="s">
        <v>7812</v>
      </c>
      <c r="L1233" s="5" t="s">
        <v>7768</v>
      </c>
      <c r="M1233" s="5" t="s">
        <v>7813</v>
      </c>
      <c r="N1233" s="5" t="s">
        <v>7814</v>
      </c>
      <c r="O1233" s="5" t="s">
        <v>3065</v>
      </c>
      <c r="P1233" s="5" t="s">
        <v>4154</v>
      </c>
      <c r="Q1233" s="5" t="s">
        <v>4385</v>
      </c>
      <c r="R1233" s="5" t="s">
        <v>2288</v>
      </c>
      <c r="S1233" s="5" t="s">
        <v>2995</v>
      </c>
      <c r="T1233" s="5" t="s">
        <v>2994</v>
      </c>
      <c r="U1233" s="5" t="s">
        <v>5225</v>
      </c>
      <c r="V1233" s="5" t="s">
        <v>4134</v>
      </c>
      <c r="W1233" s="5" t="s">
        <v>4121</v>
      </c>
      <c r="X1233" s="5" t="s">
        <v>4135</v>
      </c>
      <c r="Y1233" s="5" t="s">
        <v>4136</v>
      </c>
      <c r="Z1233" s="5" t="s">
        <v>4124</v>
      </c>
      <c r="AA1233" s="5" t="s">
        <v>4122</v>
      </c>
      <c r="AB1233" s="5" t="s">
        <v>4137</v>
      </c>
      <c r="AC1233" s="5" t="s">
        <v>6636</v>
      </c>
      <c r="AD1233" s="5" t="s">
        <v>4169</v>
      </c>
      <c r="AE1233" s="5" t="s">
        <v>4140</v>
      </c>
      <c r="AF1233" s="5" t="s">
        <v>3038</v>
      </c>
      <c r="AG1233" s="5" t="s">
        <v>6288</v>
      </c>
      <c r="AH1233" s="5" t="s">
        <v>3038</v>
      </c>
      <c r="AI1233" s="5" t="s">
        <v>4344</v>
      </c>
      <c r="AJ1233" s="5" t="s">
        <v>4144</v>
      </c>
      <c r="AK1233" s="5">
        <v>5.33</v>
      </c>
      <c r="AL1233" s="5" t="s">
        <v>4145</v>
      </c>
      <c r="AM1233" s="5" t="s">
        <v>4146</v>
      </c>
      <c r="AN1233" s="5" t="s">
        <v>4146</v>
      </c>
      <c r="AO1233" s="5">
        <v>24</v>
      </c>
      <c r="AP1233" s="5">
        <v>500</v>
      </c>
      <c r="AQ1233" s="5" t="s">
        <v>7815</v>
      </c>
      <c r="AR1233" s="5" t="s">
        <v>7816</v>
      </c>
      <c r="AS1233" s="5">
        <v>25</v>
      </c>
      <c r="AT1233" s="5">
        <v>29</v>
      </c>
      <c r="AU1233" s="5">
        <v>29</v>
      </c>
      <c r="AV1233" s="5">
        <v>3.8</v>
      </c>
      <c r="AW1233" s="5">
        <v>11.42</v>
      </c>
      <c r="AX1233" s="5">
        <v>11.42</v>
      </c>
      <c r="AY1233" s="5">
        <v>1.5</v>
      </c>
      <c r="AZ1233" s="5">
        <v>638</v>
      </c>
      <c r="BA1233" s="5">
        <v>1.41</v>
      </c>
      <c r="BB1233" s="5">
        <v>61</v>
      </c>
      <c r="BC1233" s="5">
        <v>45.5</v>
      </c>
      <c r="BD1233" s="5">
        <v>31</v>
      </c>
      <c r="BE1233" s="5">
        <v>24.02</v>
      </c>
      <c r="BF1233" s="5">
        <v>17.91</v>
      </c>
      <c r="BG1233" s="5">
        <v>12.2</v>
      </c>
      <c r="BH1233" s="5">
        <v>16.3</v>
      </c>
      <c r="BI1233" s="5">
        <v>35.98</v>
      </c>
      <c r="BM1233" s="6">
        <f t="shared" si="304"/>
        <v>0</v>
      </c>
      <c r="BN1233" s="10">
        <f t="shared" si="305"/>
        <v>1</v>
      </c>
      <c r="BO1233" s="6">
        <f t="shared" si="306"/>
        <v>0</v>
      </c>
      <c r="BP1233" s="6">
        <f t="shared" si="307"/>
        <v>0</v>
      </c>
      <c r="BQ1233" s="6">
        <f t="shared" si="308"/>
        <v>0</v>
      </c>
      <c r="BR1233" s="10" t="str">
        <f t="shared" si="309"/>
        <v>清货在售</v>
      </c>
      <c r="BS1233" s="6" t="str">
        <f t="shared" si="319"/>
        <v>清货款</v>
      </c>
    </row>
    <row r="1234" spans="1:71">
      <c r="A1234" s="6" t="str">
        <f t="shared" si="310"/>
        <v>USB0F1FP9KJK</v>
      </c>
      <c r="B1234" s="6" t="str">
        <f t="shared" si="311"/>
        <v>USX004LWQZJ9</v>
      </c>
      <c r="C1234" s="6" t="str">
        <f t="shared" si="312"/>
        <v>USLM887004</v>
      </c>
      <c r="D1234" s="6" t="str">
        <f t="shared" si="313"/>
        <v>USB0F1FP9KJKLM887004</v>
      </c>
      <c r="E1234" s="6" t="str">
        <f t="shared" si="314"/>
        <v>USB0F1FP9KJKX004LWQZJ9</v>
      </c>
      <c r="F1234" s="6" t="str">
        <f t="shared" si="315"/>
        <v>USLM887004X004LWQZJ9</v>
      </c>
      <c r="G1234" s="6" t="str">
        <f t="shared" si="316"/>
        <v>USLM887004</v>
      </c>
      <c r="H1234" s="6" t="str">
        <f ca="1" t="shared" si="317"/>
        <v>老品</v>
      </c>
      <c r="I1234" s="10" t="str">
        <f t="shared" si="318"/>
        <v>清货款</v>
      </c>
      <c r="J1234" s="5" t="s">
        <v>7817</v>
      </c>
      <c r="K1234" s="5" t="s">
        <v>7818</v>
      </c>
      <c r="L1234" s="5" t="s">
        <v>7768</v>
      </c>
      <c r="M1234" s="5" t="s">
        <v>7819</v>
      </c>
      <c r="N1234" s="5" t="s">
        <v>7820</v>
      </c>
      <c r="O1234" s="5" t="s">
        <v>516</v>
      </c>
      <c r="P1234" s="5" t="s">
        <v>4154</v>
      </c>
      <c r="Q1234" s="5" t="s">
        <v>4385</v>
      </c>
      <c r="R1234" s="5" t="s">
        <v>2288</v>
      </c>
      <c r="S1234" s="5" t="s">
        <v>2995</v>
      </c>
      <c r="T1234" s="5" t="s">
        <v>2994</v>
      </c>
      <c r="U1234" s="5" t="s">
        <v>5225</v>
      </c>
      <c r="V1234" s="5" t="s">
        <v>4134</v>
      </c>
      <c r="W1234" s="5" t="s">
        <v>4121</v>
      </c>
      <c r="X1234" s="5" t="s">
        <v>4135</v>
      </c>
      <c r="Y1234" s="5" t="s">
        <v>4184</v>
      </c>
      <c r="Z1234" s="5" t="s">
        <v>4124</v>
      </c>
      <c r="AA1234" s="5" t="s">
        <v>4122</v>
      </c>
      <c r="AB1234" s="5" t="s">
        <v>4137</v>
      </c>
      <c r="AC1234" s="5" t="s">
        <v>6636</v>
      </c>
      <c r="AD1234" s="5" t="s">
        <v>4169</v>
      </c>
      <c r="AE1234" s="5" t="s">
        <v>4140</v>
      </c>
      <c r="AF1234" s="5" t="s">
        <v>3038</v>
      </c>
      <c r="AG1234" s="5" t="s">
        <v>6288</v>
      </c>
      <c r="AH1234" s="5" t="s">
        <v>3038</v>
      </c>
      <c r="AI1234" s="5" t="s">
        <v>4344</v>
      </c>
      <c r="AJ1234" s="5" t="s">
        <v>4144</v>
      </c>
      <c r="AK1234" s="5">
        <v>5.47</v>
      </c>
      <c r="AL1234" s="5" t="s">
        <v>4145</v>
      </c>
      <c r="AM1234" s="5" t="s">
        <v>4146</v>
      </c>
      <c r="AN1234" s="5" t="s">
        <v>4146</v>
      </c>
      <c r="AO1234" s="5">
        <v>14</v>
      </c>
      <c r="AP1234" s="5">
        <v>500</v>
      </c>
      <c r="AQ1234" s="5" t="s">
        <v>7821</v>
      </c>
      <c r="AR1234" s="5" t="s">
        <v>7822</v>
      </c>
      <c r="AS1234" s="5">
        <v>25</v>
      </c>
      <c r="AT1234" s="5">
        <v>31.4</v>
      </c>
      <c r="AU1234" s="5">
        <v>31.4</v>
      </c>
      <c r="AV1234" s="5">
        <v>3.8</v>
      </c>
      <c r="AW1234" s="5">
        <v>12.36</v>
      </c>
      <c r="AX1234" s="5">
        <v>12.36</v>
      </c>
      <c r="AY1234" s="5">
        <v>1.5</v>
      </c>
      <c r="AZ1234" s="5">
        <v>719</v>
      </c>
      <c r="BA1234" s="5">
        <v>1.59</v>
      </c>
      <c r="BB1234" s="5">
        <v>55</v>
      </c>
      <c r="BC1234" s="5">
        <v>34.5</v>
      </c>
      <c r="BD1234" s="5">
        <v>33</v>
      </c>
      <c r="BE1234" s="5">
        <v>21.65</v>
      </c>
      <c r="BF1234" s="5">
        <v>13.58</v>
      </c>
      <c r="BG1234" s="5">
        <v>12.99</v>
      </c>
      <c r="BH1234" s="5">
        <v>10.9</v>
      </c>
      <c r="BI1234" s="5">
        <v>24.06</v>
      </c>
      <c r="BM1234" s="6">
        <f t="shared" si="304"/>
        <v>0</v>
      </c>
      <c r="BN1234" s="10">
        <f t="shared" si="305"/>
        <v>1</v>
      </c>
      <c r="BO1234" s="6">
        <f t="shared" si="306"/>
        <v>0</v>
      </c>
      <c r="BP1234" s="6">
        <f t="shared" si="307"/>
        <v>0</v>
      </c>
      <c r="BQ1234" s="6">
        <f t="shared" si="308"/>
        <v>0</v>
      </c>
      <c r="BR1234" s="10" t="str">
        <f t="shared" si="309"/>
        <v>清货在售</v>
      </c>
      <c r="BS1234" s="6" t="str">
        <f t="shared" si="319"/>
        <v>清货款</v>
      </c>
    </row>
    <row r="1235" spans="1:71">
      <c r="A1235" s="6" t="str">
        <f t="shared" si="310"/>
        <v>DEB0F1FP9KJK</v>
      </c>
      <c r="B1235" s="6" t="str">
        <f t="shared" si="311"/>
        <v>DEX002EZT0B7</v>
      </c>
      <c r="C1235" s="6" t="str">
        <f t="shared" si="312"/>
        <v>DELM887004</v>
      </c>
      <c r="D1235" s="6" t="str">
        <f t="shared" si="313"/>
        <v>DEB0F1FP9KJKLM887004</v>
      </c>
      <c r="E1235" s="6" t="str">
        <f t="shared" si="314"/>
        <v>DEB0F1FP9KJKX002EZT0B7</v>
      </c>
      <c r="F1235" s="6" t="str">
        <f t="shared" si="315"/>
        <v>DELM887004X002EZT0B7</v>
      </c>
      <c r="G1235" s="6" t="str">
        <f t="shared" si="316"/>
        <v>DELM887004</v>
      </c>
      <c r="H1235" s="6" t="str">
        <f ca="1" t="shared" si="317"/>
        <v>待上架</v>
      </c>
      <c r="I1235" s="10" t="str">
        <f t="shared" si="318"/>
        <v>未维护</v>
      </c>
      <c r="J1235" s="5" t="s">
        <v>7817</v>
      </c>
      <c r="K1235" s="5" t="s">
        <v>7818</v>
      </c>
      <c r="L1235" s="5" t="s">
        <v>7773</v>
      </c>
      <c r="M1235" s="5" t="s">
        <v>7819</v>
      </c>
      <c r="N1235" s="5" t="s">
        <v>7823</v>
      </c>
      <c r="O1235" s="5" t="s">
        <v>1926</v>
      </c>
      <c r="P1235" s="5" t="s">
        <v>4120</v>
      </c>
      <c r="Q1235" s="5" t="s">
        <v>4693</v>
      </c>
      <c r="R1235" s="5" t="s">
        <v>1525</v>
      </c>
      <c r="S1235" s="5" t="s">
        <v>2985</v>
      </c>
      <c r="T1235" s="5" t="s">
        <v>2994</v>
      </c>
      <c r="U1235" s="5" t="s">
        <v>5225</v>
      </c>
      <c r="V1235" s="5" t="s">
        <v>4134</v>
      </c>
      <c r="W1235" s="5" t="s">
        <v>4123</v>
      </c>
      <c r="X1235" s="5" t="s">
        <v>4135</v>
      </c>
      <c r="Y1235" s="5" t="s">
        <v>4299</v>
      </c>
      <c r="Z1235" s="5" t="s">
        <v>4124</v>
      </c>
      <c r="AA1235" s="5" t="s">
        <v>4122</v>
      </c>
      <c r="AB1235" s="5" t="s">
        <v>2457</v>
      </c>
      <c r="AE1235" s="5" t="s">
        <v>4241</v>
      </c>
      <c r="AF1235" s="5" t="s">
        <v>3007</v>
      </c>
      <c r="AG1235" s="5" t="s">
        <v>4394</v>
      </c>
      <c r="AH1235" s="5" t="s">
        <v>4612</v>
      </c>
      <c r="AI1235" s="5" t="s">
        <v>4344</v>
      </c>
      <c r="AJ1235" s="5" t="s">
        <v>4144</v>
      </c>
      <c r="AL1235" s="5" t="s">
        <v>4145</v>
      </c>
      <c r="AM1235" s="5" t="s">
        <v>4146</v>
      </c>
      <c r="AN1235" s="5" t="s">
        <v>4696</v>
      </c>
      <c r="AO1235" s="5">
        <v>14</v>
      </c>
      <c r="AP1235" s="5">
        <v>500</v>
      </c>
      <c r="AQ1235" s="5" t="s">
        <v>7821</v>
      </c>
      <c r="AR1235" s="5" t="s">
        <v>7822</v>
      </c>
      <c r="AS1235" s="5">
        <v>25</v>
      </c>
      <c r="AT1235" s="5">
        <v>31.4</v>
      </c>
      <c r="AU1235" s="5">
        <v>31.4</v>
      </c>
      <c r="AV1235" s="5">
        <v>3.8</v>
      </c>
      <c r="AW1235" s="5">
        <v>12.36</v>
      </c>
      <c r="AX1235" s="5">
        <v>12.36</v>
      </c>
      <c r="AY1235" s="5">
        <v>1.5</v>
      </c>
      <c r="AZ1235" s="5">
        <v>719</v>
      </c>
      <c r="BA1235" s="5">
        <v>1.59</v>
      </c>
      <c r="BB1235" s="5">
        <v>55</v>
      </c>
      <c r="BC1235" s="5">
        <v>34.5</v>
      </c>
      <c r="BD1235" s="5">
        <v>33</v>
      </c>
      <c r="BE1235" s="5">
        <v>21.65</v>
      </c>
      <c r="BF1235" s="5">
        <v>13.58</v>
      </c>
      <c r="BG1235" s="5">
        <v>12.99</v>
      </c>
      <c r="BH1235" s="5">
        <v>10.9</v>
      </c>
      <c r="BI1235" s="5">
        <v>24.06</v>
      </c>
      <c r="BM1235" s="6">
        <f t="shared" si="304"/>
        <v>0</v>
      </c>
      <c r="BN1235" s="10">
        <f t="shared" si="305"/>
        <v>0</v>
      </c>
      <c r="BO1235" s="6">
        <f t="shared" si="306"/>
        <v>0</v>
      </c>
      <c r="BP1235" s="6">
        <f t="shared" si="307"/>
        <v>1</v>
      </c>
      <c r="BQ1235" s="6">
        <f t="shared" si="308"/>
        <v>0</v>
      </c>
      <c r="BR1235" s="10" t="str">
        <f t="shared" si="309"/>
        <v>待上架</v>
      </c>
      <c r="BS1235" s="6" t="str">
        <f t="shared" si="319"/>
        <v>待上架</v>
      </c>
    </row>
    <row r="1236" spans="1:71">
      <c r="A1236" s="6" t="str">
        <f t="shared" si="310"/>
        <v>CAB0F1FP9KJK</v>
      </c>
      <c r="B1236" s="6" t="str">
        <f t="shared" si="311"/>
        <v>CAX004LWQZJ9</v>
      </c>
      <c r="C1236" s="6" t="str">
        <f t="shared" si="312"/>
        <v>CALM887004</v>
      </c>
      <c r="D1236" s="6" t="str">
        <f t="shared" si="313"/>
        <v>CAB0F1FP9KJKLM887004</v>
      </c>
      <c r="E1236" s="6" t="str">
        <f t="shared" si="314"/>
        <v>CAB0F1FP9KJKX004LWQZJ9</v>
      </c>
      <c r="F1236" s="6" t="str">
        <f t="shared" si="315"/>
        <v>CALM887004X004LWQZJ9</v>
      </c>
      <c r="G1236" s="6" t="str">
        <f t="shared" si="316"/>
        <v>CALM887004</v>
      </c>
      <c r="H1236" s="6" t="str">
        <f ca="1" t="shared" si="317"/>
        <v>待上架</v>
      </c>
      <c r="I1236" s="10" t="str">
        <f t="shared" si="318"/>
        <v>C</v>
      </c>
      <c r="J1236" s="5" t="s">
        <v>7817</v>
      </c>
      <c r="K1236" s="5" t="s">
        <v>7818</v>
      </c>
      <c r="L1236" s="5" t="s">
        <v>7775</v>
      </c>
      <c r="M1236" s="5" t="s">
        <v>7819</v>
      </c>
      <c r="N1236" s="5" t="s">
        <v>7820</v>
      </c>
      <c r="O1236" s="5" t="s">
        <v>516</v>
      </c>
      <c r="P1236" s="5" t="s">
        <v>4154</v>
      </c>
      <c r="Q1236" s="5" t="s">
        <v>4491</v>
      </c>
      <c r="R1236" s="5" t="s">
        <v>10</v>
      </c>
      <c r="S1236" s="5" t="s">
        <v>2995</v>
      </c>
      <c r="T1236" s="5" t="s">
        <v>2994</v>
      </c>
      <c r="U1236" s="5" t="s">
        <v>5225</v>
      </c>
      <c r="V1236" s="5" t="s">
        <v>4134</v>
      </c>
      <c r="W1236" s="5" t="s">
        <v>4123</v>
      </c>
      <c r="X1236" s="5" t="s">
        <v>4135</v>
      </c>
      <c r="Y1236" s="5" t="s">
        <v>4136</v>
      </c>
      <c r="Z1236" s="5" t="s">
        <v>4492</v>
      </c>
      <c r="AA1236" s="5" t="s">
        <v>4122</v>
      </c>
      <c r="AB1236" s="5" t="s">
        <v>4137</v>
      </c>
      <c r="AE1236" s="5" t="s">
        <v>4241</v>
      </c>
      <c r="AF1236" s="5" t="s">
        <v>2978</v>
      </c>
      <c r="AG1236" s="5" t="s">
        <v>4350</v>
      </c>
      <c r="AH1236" s="5" t="s">
        <v>2998</v>
      </c>
      <c r="AI1236" s="5" t="s">
        <v>4344</v>
      </c>
      <c r="AJ1236" s="5" t="s">
        <v>4144</v>
      </c>
      <c r="AK1236" s="5">
        <v>7.95</v>
      </c>
      <c r="AL1236" s="5" t="s">
        <v>4145</v>
      </c>
      <c r="AM1236" s="5" t="s">
        <v>4146</v>
      </c>
      <c r="AN1236" s="5" t="s">
        <v>4146</v>
      </c>
      <c r="AO1236" s="5">
        <v>14</v>
      </c>
      <c r="AP1236" s="5">
        <v>500</v>
      </c>
      <c r="AQ1236" s="5" t="s">
        <v>7821</v>
      </c>
      <c r="AR1236" s="5" t="s">
        <v>7822</v>
      </c>
      <c r="AS1236" s="5">
        <v>25</v>
      </c>
      <c r="AT1236" s="5">
        <v>31.4</v>
      </c>
      <c r="AU1236" s="5">
        <v>31.4</v>
      </c>
      <c r="AV1236" s="5">
        <v>3.8</v>
      </c>
      <c r="AW1236" s="5">
        <v>12.36</v>
      </c>
      <c r="AX1236" s="5">
        <v>12.36</v>
      </c>
      <c r="AY1236" s="5">
        <v>1.5</v>
      </c>
      <c r="AZ1236" s="5">
        <v>719</v>
      </c>
      <c r="BA1236" s="5">
        <v>1.59</v>
      </c>
      <c r="BB1236" s="5">
        <v>55</v>
      </c>
      <c r="BC1236" s="5">
        <v>34.5</v>
      </c>
      <c r="BD1236" s="5">
        <v>33</v>
      </c>
      <c r="BE1236" s="5">
        <v>21.65</v>
      </c>
      <c r="BF1236" s="5">
        <v>13.58</v>
      </c>
      <c r="BG1236" s="5">
        <v>12.99</v>
      </c>
      <c r="BH1236" s="5">
        <v>10.9</v>
      </c>
      <c r="BI1236" s="5">
        <v>24.06</v>
      </c>
      <c r="BM1236" s="6">
        <f t="shared" si="304"/>
        <v>0</v>
      </c>
      <c r="BN1236" s="10">
        <f t="shared" si="305"/>
        <v>0</v>
      </c>
      <c r="BO1236" s="6">
        <f t="shared" si="306"/>
        <v>0</v>
      </c>
      <c r="BP1236" s="6">
        <f t="shared" si="307"/>
        <v>1</v>
      </c>
      <c r="BQ1236" s="6">
        <f t="shared" si="308"/>
        <v>0</v>
      </c>
      <c r="BR1236" s="10" t="str">
        <f t="shared" si="309"/>
        <v>待上架</v>
      </c>
      <c r="BS1236" s="6" t="str">
        <f t="shared" si="319"/>
        <v>待上架</v>
      </c>
    </row>
    <row r="1237" spans="1:71">
      <c r="A1237" s="6" t="str">
        <f t="shared" si="310"/>
        <v>USB0F59MTRQC</v>
      </c>
      <c r="B1237" s="6" t="str">
        <f t="shared" si="311"/>
        <v>USX004NIFB05</v>
      </c>
      <c r="C1237" s="6" t="str">
        <f t="shared" si="312"/>
        <v>USLM888001</v>
      </c>
      <c r="D1237" s="6" t="str">
        <f t="shared" si="313"/>
        <v>USB0F59MTRQCLM888001</v>
      </c>
      <c r="E1237" s="6" t="str">
        <f t="shared" si="314"/>
        <v>USB0F59MTRQCX004NIFB05</v>
      </c>
      <c r="F1237" s="6" t="str">
        <f t="shared" si="315"/>
        <v>USLM888001X004NIFB05</v>
      </c>
      <c r="G1237" s="6" t="str">
        <f t="shared" si="316"/>
        <v>USLM888001</v>
      </c>
      <c r="H1237" s="6" t="str">
        <f ca="1" t="shared" si="317"/>
        <v>老品</v>
      </c>
      <c r="I1237" s="10" t="str">
        <f t="shared" si="318"/>
        <v>清货款</v>
      </c>
      <c r="J1237" s="5" t="s">
        <v>7824</v>
      </c>
      <c r="K1237" s="5" t="s">
        <v>7825</v>
      </c>
      <c r="L1237" s="5" t="s">
        <v>7826</v>
      </c>
      <c r="M1237" s="5" t="s">
        <v>7827</v>
      </c>
      <c r="N1237" s="5" t="s">
        <v>7828</v>
      </c>
      <c r="O1237" s="5" t="s">
        <v>3703</v>
      </c>
      <c r="P1237" s="5" t="s">
        <v>4154</v>
      </c>
      <c r="Q1237" s="5" t="s">
        <v>7682</v>
      </c>
      <c r="R1237" s="5" t="s">
        <v>2288</v>
      </c>
      <c r="S1237" s="5" t="s">
        <v>3013</v>
      </c>
      <c r="T1237" s="5" t="s">
        <v>2990</v>
      </c>
      <c r="U1237" s="5" t="s">
        <v>5225</v>
      </c>
      <c r="V1237" s="5" t="s">
        <v>4220</v>
      </c>
      <c r="W1237" s="5" t="s">
        <v>4121</v>
      </c>
      <c r="X1237" s="5" t="s">
        <v>4155</v>
      </c>
      <c r="Y1237" s="5" t="s">
        <v>4136</v>
      </c>
      <c r="Z1237" s="5" t="s">
        <v>4124</v>
      </c>
      <c r="AA1237" s="5" t="s">
        <v>4121</v>
      </c>
      <c r="AB1237" s="5" t="s">
        <v>4137</v>
      </c>
      <c r="AC1237" s="5" t="s">
        <v>7829</v>
      </c>
      <c r="AD1237" s="5" t="s">
        <v>4169</v>
      </c>
      <c r="AE1237" s="5" t="s">
        <v>4140</v>
      </c>
      <c r="AF1237" s="5" t="s">
        <v>3035</v>
      </c>
      <c r="AG1237" s="5" t="s">
        <v>4343</v>
      </c>
      <c r="AH1237" s="5" t="s">
        <v>3035</v>
      </c>
      <c r="AI1237" s="5" t="s">
        <v>6289</v>
      </c>
      <c r="AJ1237" s="5" t="s">
        <v>4688</v>
      </c>
      <c r="AK1237" s="5">
        <v>3.89</v>
      </c>
      <c r="AL1237" s="5" t="s">
        <v>4145</v>
      </c>
      <c r="AM1237" s="5" t="s">
        <v>4146</v>
      </c>
      <c r="AN1237" s="5" t="s">
        <v>4146</v>
      </c>
      <c r="AO1237" s="5">
        <v>40</v>
      </c>
      <c r="AP1237" s="5">
        <v>500</v>
      </c>
      <c r="AQ1237" s="5" t="s">
        <v>7830</v>
      </c>
      <c r="AR1237" s="5" t="s">
        <v>7831</v>
      </c>
      <c r="AS1237" s="5">
        <v>30</v>
      </c>
      <c r="AT1237" s="5">
        <v>25.5</v>
      </c>
      <c r="AU1237" s="5">
        <v>20.5</v>
      </c>
      <c r="AV1237" s="5">
        <v>1.5</v>
      </c>
      <c r="AW1237" s="5">
        <v>10.04</v>
      </c>
      <c r="AX1237" s="5">
        <v>8.07</v>
      </c>
      <c r="AY1237" s="5">
        <v>0.59</v>
      </c>
      <c r="AZ1237" s="5">
        <v>426</v>
      </c>
      <c r="BA1237" s="5">
        <v>0.94</v>
      </c>
      <c r="BB1237" s="5">
        <v>43.5</v>
      </c>
      <c r="BC1237" s="5">
        <v>36.5</v>
      </c>
      <c r="BD1237" s="5">
        <v>27.5</v>
      </c>
      <c r="BE1237" s="5">
        <v>17.13</v>
      </c>
      <c r="BF1237" s="5">
        <v>14.37</v>
      </c>
      <c r="BG1237" s="5">
        <v>10.83</v>
      </c>
      <c r="BH1237" s="5">
        <v>17.4</v>
      </c>
      <c r="BI1237" s="5">
        <v>38.41</v>
      </c>
      <c r="BM1237" s="6">
        <f t="shared" si="304"/>
        <v>0</v>
      </c>
      <c r="BN1237" s="10">
        <f t="shared" si="305"/>
        <v>1</v>
      </c>
      <c r="BO1237" s="6">
        <f t="shared" si="306"/>
        <v>0</v>
      </c>
      <c r="BP1237" s="6">
        <f t="shared" si="307"/>
        <v>0</v>
      </c>
      <c r="BQ1237" s="6">
        <f t="shared" si="308"/>
        <v>0</v>
      </c>
      <c r="BR1237" s="10" t="str">
        <f t="shared" si="309"/>
        <v>清货在售</v>
      </c>
      <c r="BS1237" s="6" t="str">
        <f t="shared" si="319"/>
        <v>清货款</v>
      </c>
    </row>
    <row r="1238" spans="1:71">
      <c r="A1238" s="6" t="str">
        <f t="shared" si="310"/>
        <v>USB0F58S5QHS</v>
      </c>
      <c r="B1238" s="6" t="str">
        <f t="shared" si="311"/>
        <v>USX004NIE9VR</v>
      </c>
      <c r="C1238" s="6" t="str">
        <f t="shared" si="312"/>
        <v>USLM888002</v>
      </c>
      <c r="D1238" s="6" t="str">
        <f t="shared" si="313"/>
        <v>USB0F58S5QHSLM888002</v>
      </c>
      <c r="E1238" s="6" t="str">
        <f t="shared" si="314"/>
        <v>USB0F58S5QHSX004NIE9VR</v>
      </c>
      <c r="F1238" s="6" t="str">
        <f t="shared" si="315"/>
        <v>USLM888002X004NIE9VR</v>
      </c>
      <c r="G1238" s="6" t="str">
        <f t="shared" si="316"/>
        <v>USLM888002</v>
      </c>
      <c r="H1238" s="6" t="str">
        <f ca="1" t="shared" si="317"/>
        <v>老品</v>
      </c>
      <c r="I1238" s="10" t="str">
        <f t="shared" si="318"/>
        <v>清货款</v>
      </c>
      <c r="J1238" s="5" t="s">
        <v>7832</v>
      </c>
      <c r="K1238" s="5" t="s">
        <v>7833</v>
      </c>
      <c r="L1238" s="5" t="s">
        <v>7826</v>
      </c>
      <c r="M1238" s="5" t="s">
        <v>7834</v>
      </c>
      <c r="N1238" s="5" t="s">
        <v>7835</v>
      </c>
      <c r="O1238" s="5" t="s">
        <v>3705</v>
      </c>
      <c r="P1238" s="5" t="s">
        <v>4154</v>
      </c>
      <c r="Q1238" s="5" t="s">
        <v>7682</v>
      </c>
      <c r="R1238" s="5" t="s">
        <v>2288</v>
      </c>
      <c r="S1238" s="5" t="s">
        <v>3013</v>
      </c>
      <c r="T1238" s="5" t="s">
        <v>2990</v>
      </c>
      <c r="U1238" s="5" t="s">
        <v>5225</v>
      </c>
      <c r="V1238" s="5" t="s">
        <v>4220</v>
      </c>
      <c r="W1238" s="5" t="s">
        <v>4121</v>
      </c>
      <c r="X1238" s="5" t="s">
        <v>4135</v>
      </c>
      <c r="Y1238" s="5" t="s">
        <v>4136</v>
      </c>
      <c r="Z1238" s="5" t="s">
        <v>4124</v>
      </c>
      <c r="AA1238" s="5" t="s">
        <v>4121</v>
      </c>
      <c r="AB1238" s="5" t="s">
        <v>4137</v>
      </c>
      <c r="AC1238" s="5" t="s">
        <v>7836</v>
      </c>
      <c r="AD1238" s="5" t="s">
        <v>4169</v>
      </c>
      <c r="AE1238" s="5" t="s">
        <v>4140</v>
      </c>
      <c r="AF1238" s="5" t="s">
        <v>3035</v>
      </c>
      <c r="AG1238" s="5" t="s">
        <v>4343</v>
      </c>
      <c r="AH1238" s="5" t="s">
        <v>3035</v>
      </c>
      <c r="AI1238" s="5" t="s">
        <v>6289</v>
      </c>
      <c r="AJ1238" s="5" t="s">
        <v>4688</v>
      </c>
      <c r="AK1238" s="5">
        <v>3.89</v>
      </c>
      <c r="AL1238" s="5" t="s">
        <v>4145</v>
      </c>
      <c r="AM1238" s="5" t="s">
        <v>4146</v>
      </c>
      <c r="AN1238" s="5" t="s">
        <v>4146</v>
      </c>
      <c r="AO1238" s="5">
        <v>40</v>
      </c>
      <c r="AP1238" s="5">
        <v>500</v>
      </c>
      <c r="AQ1238" s="5" t="s">
        <v>7830</v>
      </c>
      <c r="AR1238" s="5" t="s">
        <v>7831</v>
      </c>
      <c r="AS1238" s="5">
        <v>30</v>
      </c>
      <c r="AT1238" s="5">
        <v>25.5</v>
      </c>
      <c r="AU1238" s="5">
        <v>20.5</v>
      </c>
      <c r="AV1238" s="5">
        <v>1.5</v>
      </c>
      <c r="AW1238" s="5">
        <v>10.04</v>
      </c>
      <c r="AX1238" s="5">
        <v>8.07</v>
      </c>
      <c r="AY1238" s="5">
        <v>0.59</v>
      </c>
      <c r="AZ1238" s="5">
        <v>410</v>
      </c>
      <c r="BA1238" s="5">
        <v>0.91</v>
      </c>
      <c r="BB1238" s="5">
        <v>43.5</v>
      </c>
      <c r="BC1238" s="5">
        <v>36.5</v>
      </c>
      <c r="BD1238" s="5">
        <v>27.5</v>
      </c>
      <c r="BE1238" s="5">
        <v>17.13</v>
      </c>
      <c r="BF1238" s="5">
        <v>14.37</v>
      </c>
      <c r="BG1238" s="5">
        <v>10.83</v>
      </c>
      <c r="BH1238" s="5">
        <v>17.3</v>
      </c>
      <c r="BI1238" s="5">
        <v>38.19</v>
      </c>
      <c r="BM1238" s="6">
        <f t="shared" si="304"/>
        <v>0</v>
      </c>
      <c r="BN1238" s="10">
        <f t="shared" si="305"/>
        <v>1</v>
      </c>
      <c r="BO1238" s="6">
        <f t="shared" si="306"/>
        <v>0</v>
      </c>
      <c r="BP1238" s="6">
        <f t="shared" si="307"/>
        <v>0</v>
      </c>
      <c r="BQ1238" s="6">
        <f t="shared" si="308"/>
        <v>0</v>
      </c>
      <c r="BR1238" s="10" t="str">
        <f t="shared" si="309"/>
        <v>清货在售</v>
      </c>
      <c r="BS1238" s="6" t="str">
        <f t="shared" si="319"/>
        <v>清货款</v>
      </c>
    </row>
    <row r="1239" spans="1:71">
      <c r="A1239" s="6" t="str">
        <f t="shared" si="310"/>
        <v>USB0F1MVP795</v>
      </c>
      <c r="B1239" s="6" t="str">
        <f t="shared" si="311"/>
        <v>USX004M0C7NN</v>
      </c>
      <c r="C1239" s="6" t="str">
        <f t="shared" si="312"/>
        <v>USLM889001</v>
      </c>
      <c r="D1239" s="6" t="str">
        <f t="shared" si="313"/>
        <v>USB0F1MVP795LM889001</v>
      </c>
      <c r="E1239" s="6" t="str">
        <f t="shared" si="314"/>
        <v>USB0F1MVP795X004M0C7NN</v>
      </c>
      <c r="F1239" s="6" t="str">
        <f t="shared" si="315"/>
        <v>USLM889001X004M0C7NN</v>
      </c>
      <c r="G1239" s="6" t="str">
        <f t="shared" si="316"/>
        <v>USLM889001</v>
      </c>
      <c r="H1239" s="6" t="str">
        <f ca="1" t="shared" si="317"/>
        <v>老品</v>
      </c>
      <c r="I1239" s="10" t="str">
        <f t="shared" si="318"/>
        <v>停售</v>
      </c>
      <c r="J1239" s="5" t="s">
        <v>7837</v>
      </c>
      <c r="K1239" s="5" t="s">
        <v>7838</v>
      </c>
      <c r="L1239" s="5" t="s">
        <v>7839</v>
      </c>
      <c r="M1239" s="5" t="s">
        <v>7840</v>
      </c>
      <c r="N1239" s="5" t="s">
        <v>7841</v>
      </c>
      <c r="O1239" s="5" t="s">
        <v>3593</v>
      </c>
      <c r="P1239" s="5" t="s">
        <v>4154</v>
      </c>
      <c r="Q1239" s="5" t="s">
        <v>4385</v>
      </c>
      <c r="R1239" s="5" t="s">
        <v>2288</v>
      </c>
      <c r="S1239" s="5" t="s">
        <v>2995</v>
      </c>
      <c r="T1239" s="5" t="s">
        <v>5656</v>
      </c>
      <c r="U1239" s="5" t="s">
        <v>5225</v>
      </c>
      <c r="V1239" s="5" t="s">
        <v>4134</v>
      </c>
      <c r="W1239" s="5" t="s">
        <v>4120</v>
      </c>
      <c r="X1239" s="5" t="s">
        <v>4155</v>
      </c>
      <c r="Y1239" s="5" t="s">
        <v>4136</v>
      </c>
      <c r="Z1239" s="5" t="s">
        <v>4124</v>
      </c>
      <c r="AA1239" s="5" t="s">
        <v>4121</v>
      </c>
      <c r="AB1239" s="5" t="s">
        <v>4137</v>
      </c>
      <c r="AC1239" s="5" t="s">
        <v>7842</v>
      </c>
      <c r="AD1239" s="5" t="s">
        <v>4201</v>
      </c>
      <c r="AE1239" s="5" t="s">
        <v>4140</v>
      </c>
      <c r="AF1239" s="5" t="s">
        <v>3048</v>
      </c>
      <c r="AG1239" s="5" t="s">
        <v>4141</v>
      </c>
      <c r="AH1239" s="5" t="s">
        <v>4142</v>
      </c>
      <c r="AI1239" s="5" t="s">
        <v>4143</v>
      </c>
      <c r="AJ1239" s="5" t="s">
        <v>4532</v>
      </c>
      <c r="AK1239" s="5">
        <v>7.86</v>
      </c>
      <c r="AL1239" s="5" t="s">
        <v>4145</v>
      </c>
      <c r="AM1239" s="5" t="s">
        <v>4146</v>
      </c>
      <c r="AN1239" s="5" t="s">
        <v>4146</v>
      </c>
      <c r="AO1239" s="5">
        <v>4</v>
      </c>
      <c r="AP1239" s="5">
        <v>500</v>
      </c>
      <c r="AQ1239" s="5" t="s">
        <v>7843</v>
      </c>
      <c r="AR1239" s="5" t="s">
        <v>7844</v>
      </c>
      <c r="AS1239" s="5">
        <v>25</v>
      </c>
      <c r="AT1239" s="5">
        <v>32.5</v>
      </c>
      <c r="AU1239" s="5">
        <v>25.2</v>
      </c>
      <c r="AV1239" s="5">
        <v>17</v>
      </c>
      <c r="AW1239" s="5">
        <v>12.8</v>
      </c>
      <c r="AX1239" s="5">
        <v>9.92</v>
      </c>
      <c r="AY1239" s="5">
        <v>6.69</v>
      </c>
      <c r="AZ1239" s="5">
        <v>2070</v>
      </c>
      <c r="BA1239" s="5">
        <v>4.57</v>
      </c>
      <c r="BB1239" s="5">
        <v>53</v>
      </c>
      <c r="BC1239" s="5">
        <v>36.5</v>
      </c>
      <c r="BD1239" s="5">
        <v>35</v>
      </c>
      <c r="BE1239" s="5">
        <v>20.87</v>
      </c>
      <c r="BF1239" s="5">
        <v>14.37</v>
      </c>
      <c r="BG1239" s="5">
        <v>13.78</v>
      </c>
      <c r="BH1239" s="5">
        <v>8.87</v>
      </c>
      <c r="BI1239" s="5">
        <v>19.58</v>
      </c>
      <c r="BM1239" s="6">
        <f t="shared" si="304"/>
        <v>1</v>
      </c>
      <c r="BN1239" s="10">
        <f t="shared" si="305"/>
        <v>0</v>
      </c>
      <c r="BO1239" s="6">
        <f t="shared" si="306"/>
        <v>0</v>
      </c>
      <c r="BP1239" s="6">
        <f t="shared" si="307"/>
        <v>0</v>
      </c>
      <c r="BQ1239" s="6">
        <f t="shared" si="308"/>
        <v>0</v>
      </c>
      <c r="BR1239" s="10" t="str">
        <f t="shared" si="309"/>
        <v>停售</v>
      </c>
      <c r="BS1239" s="6" t="str">
        <f t="shared" si="319"/>
        <v>停售</v>
      </c>
    </row>
    <row r="1240" spans="1:71">
      <c r="A1240" s="6" t="str">
        <f t="shared" si="310"/>
        <v>USB0F1MSH996</v>
      </c>
      <c r="B1240" s="6" t="str">
        <f t="shared" si="311"/>
        <v>USX004M0WRY7</v>
      </c>
      <c r="C1240" s="6" t="str">
        <f t="shared" si="312"/>
        <v>USLM889002</v>
      </c>
      <c r="D1240" s="6" t="str">
        <f t="shared" si="313"/>
        <v>USB0F1MSH996LM889002</v>
      </c>
      <c r="E1240" s="6" t="str">
        <f t="shared" si="314"/>
        <v>USB0F1MSH996X004M0WRY7</v>
      </c>
      <c r="F1240" s="6" t="str">
        <f t="shared" si="315"/>
        <v>USLM889002X004M0WRY7</v>
      </c>
      <c r="G1240" s="6" t="str">
        <f t="shared" si="316"/>
        <v>USLM889002</v>
      </c>
      <c r="H1240" s="6" t="str">
        <f ca="1" t="shared" si="317"/>
        <v>老品</v>
      </c>
      <c r="I1240" s="10" t="str">
        <f t="shared" si="318"/>
        <v>清货款</v>
      </c>
      <c r="J1240" s="5" t="s">
        <v>7845</v>
      </c>
      <c r="K1240" s="5" t="s">
        <v>7846</v>
      </c>
      <c r="L1240" s="5" t="s">
        <v>7839</v>
      </c>
      <c r="M1240" s="5" t="s">
        <v>7847</v>
      </c>
      <c r="N1240" s="5" t="s">
        <v>7848</v>
      </c>
      <c r="O1240" s="5" t="s">
        <v>3595</v>
      </c>
      <c r="P1240" s="5" t="s">
        <v>4154</v>
      </c>
      <c r="Q1240" s="5" t="s">
        <v>4385</v>
      </c>
      <c r="R1240" s="5" t="s">
        <v>2288</v>
      </c>
      <c r="S1240" s="5" t="s">
        <v>2995</v>
      </c>
      <c r="T1240" s="5" t="s">
        <v>5656</v>
      </c>
      <c r="U1240" s="5" t="s">
        <v>5225</v>
      </c>
      <c r="V1240" s="5" t="s">
        <v>4134</v>
      </c>
      <c r="W1240" s="5" t="s">
        <v>4121</v>
      </c>
      <c r="X1240" s="5" t="s">
        <v>4135</v>
      </c>
      <c r="Y1240" s="5" t="s">
        <v>4136</v>
      </c>
      <c r="Z1240" s="5" t="s">
        <v>4124</v>
      </c>
      <c r="AA1240" s="5" t="s">
        <v>4121</v>
      </c>
      <c r="AB1240" s="5" t="s">
        <v>4137</v>
      </c>
      <c r="AC1240" s="5" t="s">
        <v>7842</v>
      </c>
      <c r="AD1240" s="5" t="s">
        <v>4201</v>
      </c>
      <c r="AE1240" s="5" t="s">
        <v>4140</v>
      </c>
      <c r="AF1240" s="5" t="s">
        <v>3048</v>
      </c>
      <c r="AG1240" s="5" t="s">
        <v>4141</v>
      </c>
      <c r="AH1240" s="5" t="s">
        <v>4142</v>
      </c>
      <c r="AI1240" s="5" t="s">
        <v>4143</v>
      </c>
      <c r="AJ1240" s="5" t="s">
        <v>4532</v>
      </c>
      <c r="AK1240" s="5">
        <v>7.86</v>
      </c>
      <c r="AL1240" s="5" t="s">
        <v>4145</v>
      </c>
      <c r="AM1240" s="5" t="s">
        <v>4146</v>
      </c>
      <c r="AN1240" s="5" t="s">
        <v>4146</v>
      </c>
      <c r="AO1240" s="5">
        <v>4</v>
      </c>
      <c r="AP1240" s="5">
        <v>500</v>
      </c>
      <c r="AQ1240" s="5" t="s">
        <v>7849</v>
      </c>
      <c r="AR1240" s="5" t="s">
        <v>7850</v>
      </c>
      <c r="AS1240" s="5">
        <v>25</v>
      </c>
      <c r="AT1240" s="5">
        <v>32.5</v>
      </c>
      <c r="AU1240" s="5">
        <v>25.2</v>
      </c>
      <c r="AV1240" s="5">
        <v>17</v>
      </c>
      <c r="AW1240" s="5">
        <v>12.8</v>
      </c>
      <c r="AX1240" s="5">
        <v>9.92</v>
      </c>
      <c r="AY1240" s="5">
        <v>6.69</v>
      </c>
      <c r="AZ1240" s="5">
        <v>2070</v>
      </c>
      <c r="BA1240" s="5">
        <v>4.57</v>
      </c>
      <c r="BB1240" s="5">
        <v>53</v>
      </c>
      <c r="BC1240" s="5">
        <v>36.5</v>
      </c>
      <c r="BD1240" s="5">
        <v>35</v>
      </c>
      <c r="BE1240" s="5">
        <v>20.87</v>
      </c>
      <c r="BF1240" s="5">
        <v>14.37</v>
      </c>
      <c r="BG1240" s="5">
        <v>13.78</v>
      </c>
      <c r="BH1240" s="5">
        <v>8.96</v>
      </c>
      <c r="BI1240" s="5">
        <v>19.78</v>
      </c>
      <c r="BM1240" s="6">
        <f t="shared" si="304"/>
        <v>0</v>
      </c>
      <c r="BN1240" s="10">
        <f t="shared" si="305"/>
        <v>1</v>
      </c>
      <c r="BO1240" s="6">
        <f t="shared" si="306"/>
        <v>0</v>
      </c>
      <c r="BP1240" s="6">
        <f t="shared" si="307"/>
        <v>0</v>
      </c>
      <c r="BQ1240" s="6">
        <f t="shared" si="308"/>
        <v>0</v>
      </c>
      <c r="BR1240" s="10" t="str">
        <f t="shared" si="309"/>
        <v>清货在售</v>
      </c>
      <c r="BS1240" s="6" t="str">
        <f t="shared" si="319"/>
        <v>清货款</v>
      </c>
    </row>
    <row r="1241" spans="1:71">
      <c r="A1241" s="6" t="str">
        <f t="shared" si="310"/>
        <v>USB0F1MVQKDW</v>
      </c>
      <c r="B1241" s="6" t="str">
        <f t="shared" si="311"/>
        <v>USX004M0WS1T</v>
      </c>
      <c r="C1241" s="6" t="str">
        <f t="shared" si="312"/>
        <v>USLM889003</v>
      </c>
      <c r="D1241" s="6" t="str">
        <f t="shared" si="313"/>
        <v>USB0F1MVQKDWLM889003</v>
      </c>
      <c r="E1241" s="6" t="str">
        <f t="shared" si="314"/>
        <v>USB0F1MVQKDWX004M0WS1T</v>
      </c>
      <c r="F1241" s="6" t="str">
        <f t="shared" si="315"/>
        <v>USLM889003X004M0WS1T</v>
      </c>
      <c r="G1241" s="6" t="str">
        <f t="shared" si="316"/>
        <v>USLM889003</v>
      </c>
      <c r="H1241" s="6" t="str">
        <f ca="1" t="shared" si="317"/>
        <v>老品</v>
      </c>
      <c r="I1241" s="10" t="str">
        <f t="shared" si="318"/>
        <v>清货款</v>
      </c>
      <c r="J1241" s="5" t="s">
        <v>7851</v>
      </c>
      <c r="K1241" s="5" t="s">
        <v>7852</v>
      </c>
      <c r="L1241" s="5" t="s">
        <v>7839</v>
      </c>
      <c r="M1241" s="5" t="s">
        <v>7853</v>
      </c>
      <c r="N1241" s="5" t="s">
        <v>7854</v>
      </c>
      <c r="O1241" s="5" t="s">
        <v>3591</v>
      </c>
      <c r="P1241" s="5" t="s">
        <v>4154</v>
      </c>
      <c r="Q1241" s="5" t="s">
        <v>4385</v>
      </c>
      <c r="R1241" s="5" t="s">
        <v>2288</v>
      </c>
      <c r="S1241" s="5" t="s">
        <v>2995</v>
      </c>
      <c r="T1241" s="5" t="s">
        <v>5656</v>
      </c>
      <c r="U1241" s="5" t="s">
        <v>5225</v>
      </c>
      <c r="V1241" s="5" t="s">
        <v>4134</v>
      </c>
      <c r="W1241" s="5" t="s">
        <v>4121</v>
      </c>
      <c r="X1241" s="5" t="s">
        <v>4135</v>
      </c>
      <c r="Y1241" s="5" t="s">
        <v>4184</v>
      </c>
      <c r="Z1241" s="5" t="s">
        <v>4124</v>
      </c>
      <c r="AA1241" s="5" t="s">
        <v>4121</v>
      </c>
      <c r="AB1241" s="5" t="s">
        <v>4137</v>
      </c>
      <c r="AC1241" s="5" t="s">
        <v>7842</v>
      </c>
      <c r="AD1241" s="5" t="s">
        <v>4201</v>
      </c>
      <c r="AE1241" s="5" t="s">
        <v>4140</v>
      </c>
      <c r="AF1241" s="5" t="s">
        <v>3048</v>
      </c>
      <c r="AG1241" s="5" t="s">
        <v>4141</v>
      </c>
      <c r="AH1241" s="5" t="s">
        <v>4142</v>
      </c>
      <c r="AI1241" s="5" t="s">
        <v>4143</v>
      </c>
      <c r="AJ1241" s="5" t="s">
        <v>4532</v>
      </c>
      <c r="AK1241" s="5">
        <v>7.86</v>
      </c>
      <c r="AL1241" s="5" t="s">
        <v>4145</v>
      </c>
      <c r="AM1241" s="5" t="s">
        <v>4146</v>
      </c>
      <c r="AN1241" s="5" t="s">
        <v>4146</v>
      </c>
      <c r="AO1241" s="5">
        <v>4</v>
      </c>
      <c r="AP1241" s="5">
        <v>500</v>
      </c>
      <c r="AQ1241" s="5" t="s">
        <v>7849</v>
      </c>
      <c r="AR1241" s="5" t="s">
        <v>7850</v>
      </c>
      <c r="AS1241" s="5">
        <v>25</v>
      </c>
      <c r="AT1241" s="5">
        <v>32.5</v>
      </c>
      <c r="AU1241" s="5">
        <v>25.2</v>
      </c>
      <c r="AV1241" s="5">
        <v>17</v>
      </c>
      <c r="AW1241" s="5">
        <v>12.8</v>
      </c>
      <c r="AX1241" s="5">
        <v>9.92</v>
      </c>
      <c r="AY1241" s="5">
        <v>6.69</v>
      </c>
      <c r="AZ1241" s="5">
        <v>2070</v>
      </c>
      <c r="BA1241" s="5">
        <v>4.57</v>
      </c>
      <c r="BB1241" s="5">
        <v>53</v>
      </c>
      <c r="BC1241" s="5">
        <v>36.5</v>
      </c>
      <c r="BD1241" s="5">
        <v>35</v>
      </c>
      <c r="BE1241" s="5">
        <v>20.87</v>
      </c>
      <c r="BF1241" s="5">
        <v>14.37</v>
      </c>
      <c r="BG1241" s="5">
        <v>13.78</v>
      </c>
      <c r="BH1241" s="5">
        <v>8.9</v>
      </c>
      <c r="BI1241" s="5">
        <v>19.65</v>
      </c>
      <c r="BM1241" s="6">
        <f t="shared" si="304"/>
        <v>0</v>
      </c>
      <c r="BN1241" s="10">
        <f t="shared" si="305"/>
        <v>1</v>
      </c>
      <c r="BO1241" s="6">
        <f t="shared" si="306"/>
        <v>0</v>
      </c>
      <c r="BP1241" s="6">
        <f t="shared" si="307"/>
        <v>0</v>
      </c>
      <c r="BQ1241" s="6">
        <f t="shared" si="308"/>
        <v>0</v>
      </c>
      <c r="BR1241" s="10" t="str">
        <f t="shared" si="309"/>
        <v>清货在售</v>
      </c>
      <c r="BS1241" s="6" t="str">
        <f t="shared" si="319"/>
        <v>清货款</v>
      </c>
    </row>
    <row r="1242" spans="1:71">
      <c r="A1242" s="6" t="str">
        <f t="shared" si="310"/>
        <v>USB0F37WSTL7</v>
      </c>
      <c r="B1242" s="6" t="str">
        <f t="shared" si="311"/>
        <v>USX004MPKKV9</v>
      </c>
      <c r="C1242" s="6" t="str">
        <f t="shared" si="312"/>
        <v>USLM890001</v>
      </c>
      <c r="D1242" s="6" t="str">
        <f t="shared" si="313"/>
        <v>USB0F37WSTL7LM890001</v>
      </c>
      <c r="E1242" s="6" t="str">
        <f t="shared" si="314"/>
        <v>USB0F37WSTL7X004MPKKV9</v>
      </c>
      <c r="F1242" s="6" t="str">
        <f t="shared" si="315"/>
        <v>USLM890001X004MPKKV9</v>
      </c>
      <c r="G1242" s="6" t="str">
        <f t="shared" si="316"/>
        <v>USLM890001</v>
      </c>
      <c r="H1242" s="6" t="str">
        <f ca="1" t="shared" si="317"/>
        <v>老品</v>
      </c>
      <c r="I1242" s="10" t="str">
        <f t="shared" si="318"/>
        <v>清货款</v>
      </c>
      <c r="J1242" s="5" t="s">
        <v>7855</v>
      </c>
      <c r="K1242" s="5" t="s">
        <v>7856</v>
      </c>
      <c r="L1242" s="5" t="s">
        <v>7857</v>
      </c>
      <c r="M1242" s="5" t="s">
        <v>7858</v>
      </c>
      <c r="N1242" s="5" t="s">
        <v>7859</v>
      </c>
      <c r="O1242" s="5" t="s">
        <v>3802</v>
      </c>
      <c r="P1242" s="5" t="s">
        <v>4120</v>
      </c>
      <c r="Q1242" s="5" t="s">
        <v>7682</v>
      </c>
      <c r="R1242" s="5" t="s">
        <v>2288</v>
      </c>
      <c r="S1242" s="5" t="s">
        <v>3013</v>
      </c>
      <c r="T1242" s="5" t="s">
        <v>3001</v>
      </c>
      <c r="U1242" s="5" t="s">
        <v>5225</v>
      </c>
      <c r="V1242" s="5" t="s">
        <v>4220</v>
      </c>
      <c r="W1242" s="5" t="s">
        <v>4121</v>
      </c>
      <c r="X1242" s="5" t="s">
        <v>4155</v>
      </c>
      <c r="Y1242" s="5" t="s">
        <v>4136</v>
      </c>
      <c r="Z1242" s="5" t="s">
        <v>4124</v>
      </c>
      <c r="AA1242" s="5" t="s">
        <v>4121</v>
      </c>
      <c r="AB1242" s="5" t="s">
        <v>4137</v>
      </c>
      <c r="AC1242" s="5" t="s">
        <v>7133</v>
      </c>
      <c r="AD1242" s="5" t="s">
        <v>4259</v>
      </c>
      <c r="AE1242" s="5" t="s">
        <v>4140</v>
      </c>
      <c r="AF1242" s="5" t="s">
        <v>3011</v>
      </c>
      <c r="AG1242" s="5" t="s">
        <v>4520</v>
      </c>
      <c r="AH1242" s="5" t="s">
        <v>3011</v>
      </c>
      <c r="AI1242" s="5" t="s">
        <v>5077</v>
      </c>
      <c r="AJ1242" s="5" t="s">
        <v>4345</v>
      </c>
      <c r="AK1242" s="5">
        <v>8.18</v>
      </c>
      <c r="AL1242" s="5" t="s">
        <v>4145</v>
      </c>
      <c r="AM1242" s="5" t="s">
        <v>4146</v>
      </c>
      <c r="AN1242" s="5" t="s">
        <v>4146</v>
      </c>
      <c r="AO1242" s="5">
        <v>8</v>
      </c>
      <c r="AP1242" s="5">
        <v>1000</v>
      </c>
      <c r="AQ1242" s="5" t="s">
        <v>7860</v>
      </c>
      <c r="AR1242" s="5" t="s">
        <v>7861</v>
      </c>
      <c r="AS1242" s="5">
        <v>45</v>
      </c>
      <c r="AT1242" s="5">
        <v>43</v>
      </c>
      <c r="AU1242" s="5">
        <v>34.5</v>
      </c>
      <c r="AV1242" s="5">
        <v>8</v>
      </c>
      <c r="AW1242" s="5">
        <v>16.93</v>
      </c>
      <c r="AX1242" s="5">
        <v>13.58</v>
      </c>
      <c r="AY1242" s="5">
        <v>3.15</v>
      </c>
      <c r="AZ1242" s="5">
        <v>2270</v>
      </c>
      <c r="BA1242" s="5">
        <v>5.01</v>
      </c>
      <c r="BB1242" s="5">
        <v>47.5</v>
      </c>
      <c r="BC1242" s="5">
        <v>43</v>
      </c>
      <c r="BD1242" s="5">
        <v>33</v>
      </c>
      <c r="BE1242" s="5">
        <v>18.7</v>
      </c>
      <c r="BF1242" s="5">
        <v>16.93</v>
      </c>
      <c r="BG1242" s="5">
        <v>12.99</v>
      </c>
      <c r="BH1242" s="5">
        <v>19.3</v>
      </c>
      <c r="BI1242" s="5">
        <v>42.6</v>
      </c>
      <c r="BM1242" s="6">
        <f t="shared" si="304"/>
        <v>0</v>
      </c>
      <c r="BN1242" s="10">
        <f t="shared" si="305"/>
        <v>1</v>
      </c>
      <c r="BO1242" s="6">
        <f t="shared" si="306"/>
        <v>0</v>
      </c>
      <c r="BP1242" s="6">
        <f t="shared" si="307"/>
        <v>0</v>
      </c>
      <c r="BQ1242" s="6">
        <f t="shared" si="308"/>
        <v>0</v>
      </c>
      <c r="BR1242" s="10" t="str">
        <f t="shared" si="309"/>
        <v>清货在售</v>
      </c>
      <c r="BS1242" s="6" t="str">
        <f t="shared" si="319"/>
        <v>清货款</v>
      </c>
    </row>
    <row r="1243" spans="1:71">
      <c r="A1243" s="6" t="str">
        <f t="shared" si="310"/>
        <v>DEB0F37WSTL7</v>
      </c>
      <c r="B1243" s="6" t="str">
        <f t="shared" si="311"/>
        <v>DEX002ETW9CF</v>
      </c>
      <c r="C1243" s="6" t="str">
        <f t="shared" si="312"/>
        <v>DELM890001</v>
      </c>
      <c r="D1243" s="6" t="str">
        <f t="shared" si="313"/>
        <v>DEB0F37WSTL7LM890001</v>
      </c>
      <c r="E1243" s="6" t="str">
        <f t="shared" si="314"/>
        <v>DEB0F37WSTL7X002ETW9CF</v>
      </c>
      <c r="F1243" s="6" t="str">
        <f t="shared" si="315"/>
        <v>DELM890001X002ETW9CF</v>
      </c>
      <c r="G1243" s="6" t="str">
        <f t="shared" si="316"/>
        <v>DELM890001</v>
      </c>
      <c r="H1243" s="6" t="str">
        <f ca="1" t="shared" si="317"/>
        <v>老品</v>
      </c>
      <c r="I1243" s="10" t="str">
        <f t="shared" si="318"/>
        <v>C</v>
      </c>
      <c r="J1243" s="5" t="s">
        <v>7855</v>
      </c>
      <c r="K1243" s="5" t="s">
        <v>7856</v>
      </c>
      <c r="L1243" s="5" t="s">
        <v>7862</v>
      </c>
      <c r="M1243" s="5" t="s">
        <v>7858</v>
      </c>
      <c r="N1243" s="5" t="s">
        <v>7863</v>
      </c>
      <c r="O1243" s="5" t="s">
        <v>1928</v>
      </c>
      <c r="P1243" s="5" t="s">
        <v>4154</v>
      </c>
      <c r="Q1243" s="5" t="s">
        <v>4693</v>
      </c>
      <c r="R1243" s="5" t="s">
        <v>1525</v>
      </c>
      <c r="S1243" s="5" t="s">
        <v>2985</v>
      </c>
      <c r="T1243" s="5" t="s">
        <v>3001</v>
      </c>
      <c r="U1243" s="5" t="s">
        <v>5225</v>
      </c>
      <c r="V1243" s="5" t="s">
        <v>4220</v>
      </c>
      <c r="W1243" s="5" t="s">
        <v>4122</v>
      </c>
      <c r="X1243" s="5" t="s">
        <v>4155</v>
      </c>
      <c r="Y1243" s="5" t="s">
        <v>4184</v>
      </c>
      <c r="Z1243" s="5" t="s">
        <v>4492</v>
      </c>
      <c r="AA1243" s="5" t="s">
        <v>4122</v>
      </c>
      <c r="AB1243" s="5" t="s">
        <v>2457</v>
      </c>
      <c r="AC1243" s="5" t="s">
        <v>6924</v>
      </c>
      <c r="AD1243" s="5" t="s">
        <v>4568</v>
      </c>
      <c r="AE1243" s="5" t="s">
        <v>4140</v>
      </c>
      <c r="AF1243" s="5" t="s">
        <v>3009</v>
      </c>
      <c r="AG1243" s="5" t="s">
        <v>4394</v>
      </c>
      <c r="AH1243" s="5" t="s">
        <v>4612</v>
      </c>
      <c r="AI1243" s="5" t="s">
        <v>5077</v>
      </c>
      <c r="AJ1243" s="5" t="s">
        <v>4345</v>
      </c>
      <c r="AK1243" s="5">
        <v>6.09</v>
      </c>
      <c r="AL1243" s="5" t="s">
        <v>4159</v>
      </c>
      <c r="AM1243" s="5" t="s">
        <v>4146</v>
      </c>
      <c r="AN1243" s="5" t="s">
        <v>4696</v>
      </c>
      <c r="AO1243" s="5">
        <v>8</v>
      </c>
      <c r="AP1243" s="5">
        <v>1000</v>
      </c>
      <c r="AQ1243" s="5" t="s">
        <v>7860</v>
      </c>
      <c r="AR1243" s="5" t="s">
        <v>7861</v>
      </c>
      <c r="AS1243" s="5">
        <v>45</v>
      </c>
      <c r="AT1243" s="5">
        <v>43</v>
      </c>
      <c r="AU1243" s="5">
        <v>34.5</v>
      </c>
      <c r="AV1243" s="5">
        <v>8</v>
      </c>
      <c r="AW1243" s="5">
        <v>16.93</v>
      </c>
      <c r="AX1243" s="5">
        <v>13.58</v>
      </c>
      <c r="AY1243" s="5">
        <v>3.15</v>
      </c>
      <c r="AZ1243" s="5">
        <v>2270</v>
      </c>
      <c r="BA1243" s="5">
        <v>5.01</v>
      </c>
      <c r="BB1243" s="5">
        <v>47.5</v>
      </c>
      <c r="BC1243" s="5">
        <v>43</v>
      </c>
      <c r="BD1243" s="5">
        <v>33</v>
      </c>
      <c r="BE1243" s="5">
        <v>18.7</v>
      </c>
      <c r="BF1243" s="5">
        <v>16.93</v>
      </c>
      <c r="BG1243" s="5">
        <v>12.99</v>
      </c>
      <c r="BH1243" s="5">
        <v>19.3</v>
      </c>
      <c r="BI1243" s="5">
        <v>42.6</v>
      </c>
      <c r="BM1243" s="6">
        <f t="shared" si="304"/>
        <v>0</v>
      </c>
      <c r="BN1243" s="10">
        <f t="shared" si="305"/>
        <v>0</v>
      </c>
      <c r="BO1243" s="6">
        <f t="shared" si="306"/>
        <v>1</v>
      </c>
      <c r="BP1243" s="6">
        <f t="shared" si="307"/>
        <v>0</v>
      </c>
      <c r="BQ1243" s="6">
        <f t="shared" si="308"/>
        <v>0</v>
      </c>
      <c r="BR1243" s="10" t="str">
        <f t="shared" si="309"/>
        <v>正常在售</v>
      </c>
      <c r="BS1243" s="6" t="str">
        <f t="shared" si="319"/>
        <v>流量款</v>
      </c>
    </row>
    <row r="1244" spans="1:71">
      <c r="A1244" s="6" t="str">
        <f t="shared" si="310"/>
        <v>UKB0F37WSTL7</v>
      </c>
      <c r="B1244" s="6" t="str">
        <f t="shared" si="311"/>
        <v>UKX002ETW9CF</v>
      </c>
      <c r="C1244" s="6" t="str">
        <f t="shared" si="312"/>
        <v>UKLM890001</v>
      </c>
      <c r="D1244" s="6" t="str">
        <f t="shared" si="313"/>
        <v>UKB0F37WSTL7LM890001</v>
      </c>
      <c r="E1244" s="6" t="str">
        <f t="shared" si="314"/>
        <v>UKB0F37WSTL7X002ETW9CF</v>
      </c>
      <c r="F1244" s="6" t="str">
        <f t="shared" si="315"/>
        <v>UKLM890001X002ETW9CF</v>
      </c>
      <c r="G1244" s="6" t="str">
        <f t="shared" si="316"/>
        <v>UKLM890001</v>
      </c>
      <c r="H1244" s="6" t="str">
        <f ca="1" t="shared" si="317"/>
        <v>老品</v>
      </c>
      <c r="I1244" s="10" t="str">
        <f t="shared" si="318"/>
        <v>C</v>
      </c>
      <c r="J1244" s="5" t="s">
        <v>7855</v>
      </c>
      <c r="K1244" s="5" t="s">
        <v>7856</v>
      </c>
      <c r="L1244" s="5" t="s">
        <v>7864</v>
      </c>
      <c r="M1244" s="5" t="s">
        <v>7858</v>
      </c>
      <c r="N1244" s="5" t="s">
        <v>7863</v>
      </c>
      <c r="O1244" s="5" t="s">
        <v>1928</v>
      </c>
      <c r="P1244" s="5" t="s">
        <v>4154</v>
      </c>
      <c r="Q1244" s="5" t="s">
        <v>4746</v>
      </c>
      <c r="R1244" s="5" t="s">
        <v>1532</v>
      </c>
      <c r="S1244" s="5" t="s">
        <v>2985</v>
      </c>
      <c r="T1244" s="5" t="s">
        <v>3001</v>
      </c>
      <c r="U1244" s="5" t="s">
        <v>5225</v>
      </c>
      <c r="V1244" s="5" t="s">
        <v>4220</v>
      </c>
      <c r="W1244" s="5" t="s">
        <v>4122</v>
      </c>
      <c r="X1244" s="5" t="s">
        <v>4155</v>
      </c>
      <c r="Y1244" s="5" t="s">
        <v>4136</v>
      </c>
      <c r="Z1244" s="5" t="s">
        <v>4492</v>
      </c>
      <c r="AA1244" s="5" t="s">
        <v>4122</v>
      </c>
      <c r="AB1244" s="5" t="s">
        <v>2457</v>
      </c>
      <c r="AC1244" s="5" t="s">
        <v>5045</v>
      </c>
      <c r="AD1244" s="5" t="s">
        <v>4568</v>
      </c>
      <c r="AE1244" s="5" t="s">
        <v>4140</v>
      </c>
      <c r="AF1244" s="5" t="s">
        <v>3009</v>
      </c>
      <c r="AG1244" s="5" t="s">
        <v>4394</v>
      </c>
      <c r="AH1244" s="5" t="s">
        <v>6129</v>
      </c>
      <c r="AI1244" s="5" t="s">
        <v>5077</v>
      </c>
      <c r="AJ1244" s="5" t="s">
        <v>4345</v>
      </c>
      <c r="AK1244" s="5">
        <v>5.65</v>
      </c>
      <c r="AL1244" s="5" t="s">
        <v>4159</v>
      </c>
      <c r="AM1244" s="5" t="s">
        <v>4146</v>
      </c>
      <c r="AN1244" s="5" t="s">
        <v>4696</v>
      </c>
      <c r="AO1244" s="5">
        <v>8</v>
      </c>
      <c r="AP1244" s="5">
        <v>1000</v>
      </c>
      <c r="AQ1244" s="5" t="s">
        <v>7860</v>
      </c>
      <c r="AR1244" s="5" t="s">
        <v>7861</v>
      </c>
      <c r="AS1244" s="5">
        <v>45</v>
      </c>
      <c r="AT1244" s="5">
        <v>43</v>
      </c>
      <c r="AU1244" s="5">
        <v>34.5</v>
      </c>
      <c r="AV1244" s="5">
        <v>8</v>
      </c>
      <c r="AW1244" s="5">
        <v>16.93</v>
      </c>
      <c r="AX1244" s="5">
        <v>13.58</v>
      </c>
      <c r="AY1244" s="5">
        <v>3.15</v>
      </c>
      <c r="AZ1244" s="5">
        <v>2270</v>
      </c>
      <c r="BA1244" s="5">
        <v>5.01</v>
      </c>
      <c r="BB1244" s="5">
        <v>47.5</v>
      </c>
      <c r="BC1244" s="5">
        <v>43</v>
      </c>
      <c r="BD1244" s="5">
        <v>33</v>
      </c>
      <c r="BE1244" s="5">
        <v>18.7</v>
      </c>
      <c r="BF1244" s="5">
        <v>16.93</v>
      </c>
      <c r="BG1244" s="5">
        <v>12.99</v>
      </c>
      <c r="BH1244" s="5">
        <v>19.3</v>
      </c>
      <c r="BI1244" s="5">
        <v>42.6</v>
      </c>
      <c r="BM1244" s="6">
        <f t="shared" si="304"/>
        <v>0</v>
      </c>
      <c r="BN1244" s="10">
        <f t="shared" si="305"/>
        <v>0</v>
      </c>
      <c r="BO1244" s="6">
        <f t="shared" si="306"/>
        <v>1</v>
      </c>
      <c r="BP1244" s="6">
        <f t="shared" si="307"/>
        <v>0</v>
      </c>
      <c r="BQ1244" s="6">
        <f t="shared" si="308"/>
        <v>0</v>
      </c>
      <c r="BR1244" s="10" t="str">
        <f t="shared" si="309"/>
        <v>正常在售</v>
      </c>
      <c r="BS1244" s="6" t="str">
        <f t="shared" si="319"/>
        <v>流量款</v>
      </c>
    </row>
    <row r="1245" spans="1:71">
      <c r="A1245" s="6" t="str">
        <f t="shared" si="310"/>
        <v>ITB0F37WSTL7</v>
      </c>
      <c r="B1245" s="6" t="str">
        <f t="shared" si="311"/>
        <v>ITX002ETW9CF</v>
      </c>
      <c r="C1245" s="6" t="str">
        <f t="shared" si="312"/>
        <v>ITLM890001</v>
      </c>
      <c r="D1245" s="6" t="str">
        <f t="shared" si="313"/>
        <v>ITB0F37WSTL7LM890001</v>
      </c>
      <c r="E1245" s="6" t="str">
        <f t="shared" si="314"/>
        <v>ITB0F37WSTL7X002ETW9CF</v>
      </c>
      <c r="F1245" s="6" t="str">
        <f t="shared" si="315"/>
        <v>ITLM890001X002ETW9CF</v>
      </c>
      <c r="G1245" s="6" t="str">
        <f t="shared" si="316"/>
        <v>ITLM890001</v>
      </c>
      <c r="H1245" s="6" t="str">
        <f ca="1" t="shared" si="317"/>
        <v>老品</v>
      </c>
      <c r="I1245" s="10" t="str">
        <f t="shared" si="318"/>
        <v>C</v>
      </c>
      <c r="J1245" s="5" t="s">
        <v>7855</v>
      </c>
      <c r="K1245" s="5" t="s">
        <v>7856</v>
      </c>
      <c r="L1245" s="5" t="s">
        <v>7865</v>
      </c>
      <c r="M1245" s="5" t="s">
        <v>7858</v>
      </c>
      <c r="N1245" s="5" t="s">
        <v>7863</v>
      </c>
      <c r="O1245" s="5" t="s">
        <v>1928</v>
      </c>
      <c r="P1245" s="5" t="s">
        <v>4154</v>
      </c>
      <c r="Q1245" s="5" t="s">
        <v>5042</v>
      </c>
      <c r="R1245" s="5" t="s">
        <v>5043</v>
      </c>
      <c r="S1245" s="5" t="s">
        <v>2985</v>
      </c>
      <c r="T1245" s="5" t="s">
        <v>3001</v>
      </c>
      <c r="U1245" s="5" t="s">
        <v>5225</v>
      </c>
      <c r="V1245" s="5" t="s">
        <v>4220</v>
      </c>
      <c r="W1245" s="5" t="s">
        <v>4122</v>
      </c>
      <c r="X1245" s="5" t="s">
        <v>4155</v>
      </c>
      <c r="Y1245" s="5" t="s">
        <v>4299</v>
      </c>
      <c r="Z1245" s="5" t="s">
        <v>4492</v>
      </c>
      <c r="AA1245" s="5" t="s">
        <v>4122</v>
      </c>
      <c r="AB1245" s="5" t="s">
        <v>4124</v>
      </c>
      <c r="AC1245" s="5" t="s">
        <v>6924</v>
      </c>
      <c r="AD1245" s="5" t="s">
        <v>4568</v>
      </c>
      <c r="AE1245" s="5" t="s">
        <v>4140</v>
      </c>
      <c r="AF1245" s="5" t="s">
        <v>3009</v>
      </c>
      <c r="AG1245" s="5" t="s">
        <v>4394</v>
      </c>
      <c r="AH1245" s="5" t="s">
        <v>4612</v>
      </c>
      <c r="AI1245" s="5" t="s">
        <v>5077</v>
      </c>
      <c r="AJ1245" s="5" t="s">
        <v>4345</v>
      </c>
      <c r="AK1245" s="5">
        <v>9.03</v>
      </c>
      <c r="AL1245" s="5" t="s">
        <v>4159</v>
      </c>
      <c r="AM1245" s="5" t="s">
        <v>4146</v>
      </c>
      <c r="AN1245" s="5" t="s">
        <v>4696</v>
      </c>
      <c r="AO1245" s="5">
        <v>8</v>
      </c>
      <c r="AP1245" s="5">
        <v>1000</v>
      </c>
      <c r="AQ1245" s="5" t="s">
        <v>7860</v>
      </c>
      <c r="AR1245" s="5" t="s">
        <v>7861</v>
      </c>
      <c r="AS1245" s="5">
        <v>45</v>
      </c>
      <c r="AT1245" s="5">
        <v>43</v>
      </c>
      <c r="AU1245" s="5">
        <v>34.5</v>
      </c>
      <c r="AV1245" s="5">
        <v>8</v>
      </c>
      <c r="AW1245" s="5">
        <v>16.93</v>
      </c>
      <c r="AX1245" s="5">
        <v>13.58</v>
      </c>
      <c r="AY1245" s="5">
        <v>3.15</v>
      </c>
      <c r="AZ1245" s="5">
        <v>2270</v>
      </c>
      <c r="BA1245" s="5">
        <v>5.01</v>
      </c>
      <c r="BB1245" s="5">
        <v>47.5</v>
      </c>
      <c r="BC1245" s="5">
        <v>43</v>
      </c>
      <c r="BD1245" s="5">
        <v>33</v>
      </c>
      <c r="BE1245" s="5">
        <v>18.7</v>
      </c>
      <c r="BF1245" s="5">
        <v>16.93</v>
      </c>
      <c r="BG1245" s="5">
        <v>12.99</v>
      </c>
      <c r="BH1245" s="5">
        <v>19.3</v>
      </c>
      <c r="BI1245" s="5">
        <v>42.6</v>
      </c>
      <c r="BM1245" s="6">
        <f t="shared" si="304"/>
        <v>0</v>
      </c>
      <c r="BN1245" s="10">
        <f t="shared" si="305"/>
        <v>0</v>
      </c>
      <c r="BO1245" s="6">
        <f t="shared" si="306"/>
        <v>1</v>
      </c>
      <c r="BP1245" s="6">
        <f t="shared" si="307"/>
        <v>0</v>
      </c>
      <c r="BQ1245" s="6">
        <f t="shared" si="308"/>
        <v>0</v>
      </c>
      <c r="BR1245" s="10" t="str">
        <f t="shared" si="309"/>
        <v>正常在售</v>
      </c>
      <c r="BS1245" s="6" t="str">
        <f t="shared" si="319"/>
        <v>主推款</v>
      </c>
    </row>
    <row r="1246" spans="1:71">
      <c r="A1246" s="6" t="str">
        <f t="shared" si="310"/>
        <v>ESB0F37WSTL7</v>
      </c>
      <c r="B1246" s="6" t="str">
        <f t="shared" si="311"/>
        <v>ESX002ETW9CF</v>
      </c>
      <c r="C1246" s="6" t="str">
        <f t="shared" si="312"/>
        <v>ESLM890001</v>
      </c>
      <c r="D1246" s="6" t="str">
        <f t="shared" si="313"/>
        <v>ESB0F37WSTL7LM890001</v>
      </c>
      <c r="E1246" s="6" t="str">
        <f t="shared" si="314"/>
        <v>ESB0F37WSTL7X002ETW9CF</v>
      </c>
      <c r="F1246" s="6" t="str">
        <f t="shared" si="315"/>
        <v>ESLM890001X002ETW9CF</v>
      </c>
      <c r="G1246" s="6" t="str">
        <f t="shared" si="316"/>
        <v>ESLM890001</v>
      </c>
      <c r="H1246" s="6" t="str">
        <f ca="1" t="shared" si="317"/>
        <v>老品</v>
      </c>
      <c r="I1246" s="10" t="str">
        <f t="shared" si="318"/>
        <v>C</v>
      </c>
      <c r="J1246" s="5" t="s">
        <v>7855</v>
      </c>
      <c r="K1246" s="5" t="s">
        <v>7856</v>
      </c>
      <c r="L1246" s="5" t="s">
        <v>7866</v>
      </c>
      <c r="M1246" s="5" t="s">
        <v>7858</v>
      </c>
      <c r="N1246" s="5" t="s">
        <v>7863</v>
      </c>
      <c r="O1246" s="5" t="s">
        <v>1928</v>
      </c>
      <c r="P1246" s="5" t="s">
        <v>4154</v>
      </c>
      <c r="Q1246" s="5" t="s">
        <v>5040</v>
      </c>
      <c r="R1246" s="5" t="s">
        <v>5041</v>
      </c>
      <c r="S1246" s="5" t="s">
        <v>2985</v>
      </c>
      <c r="T1246" s="5" t="s">
        <v>3001</v>
      </c>
      <c r="U1246" s="5" t="s">
        <v>5225</v>
      </c>
      <c r="V1246" s="5" t="s">
        <v>4220</v>
      </c>
      <c r="W1246" s="5" t="s">
        <v>4122</v>
      </c>
      <c r="X1246" s="5" t="s">
        <v>4155</v>
      </c>
      <c r="Y1246" s="5" t="s">
        <v>4299</v>
      </c>
      <c r="Z1246" s="5" t="s">
        <v>4492</v>
      </c>
      <c r="AA1246" s="5" t="s">
        <v>4122</v>
      </c>
      <c r="AB1246" s="5" t="s">
        <v>4124</v>
      </c>
      <c r="AC1246" s="5" t="s">
        <v>6924</v>
      </c>
      <c r="AD1246" s="5" t="s">
        <v>4568</v>
      </c>
      <c r="AE1246" s="5" t="s">
        <v>4140</v>
      </c>
      <c r="AF1246" s="5" t="s">
        <v>3009</v>
      </c>
      <c r="AG1246" s="5" t="s">
        <v>4394</v>
      </c>
      <c r="AH1246" s="5" t="s">
        <v>4612</v>
      </c>
      <c r="AI1246" s="5" t="s">
        <v>5077</v>
      </c>
      <c r="AJ1246" s="5" t="s">
        <v>4345</v>
      </c>
      <c r="AK1246" s="5">
        <v>8.37</v>
      </c>
      <c r="AL1246" s="5" t="s">
        <v>4159</v>
      </c>
      <c r="AM1246" s="5" t="s">
        <v>4146</v>
      </c>
      <c r="AN1246" s="5" t="s">
        <v>4696</v>
      </c>
      <c r="AO1246" s="5">
        <v>8</v>
      </c>
      <c r="AP1246" s="5">
        <v>1000</v>
      </c>
      <c r="AQ1246" s="5" t="s">
        <v>7860</v>
      </c>
      <c r="AR1246" s="5" t="s">
        <v>7861</v>
      </c>
      <c r="AS1246" s="5">
        <v>45</v>
      </c>
      <c r="AT1246" s="5">
        <v>43</v>
      </c>
      <c r="AU1246" s="5">
        <v>34.5</v>
      </c>
      <c r="AV1246" s="5">
        <v>8</v>
      </c>
      <c r="AW1246" s="5">
        <v>16.93</v>
      </c>
      <c r="AX1246" s="5">
        <v>13.58</v>
      </c>
      <c r="AY1246" s="5">
        <v>3.15</v>
      </c>
      <c r="AZ1246" s="5">
        <v>2270</v>
      </c>
      <c r="BA1246" s="5">
        <v>5.01</v>
      </c>
      <c r="BB1246" s="5">
        <v>47.5</v>
      </c>
      <c r="BC1246" s="5">
        <v>43</v>
      </c>
      <c r="BD1246" s="5">
        <v>33</v>
      </c>
      <c r="BE1246" s="5">
        <v>18.7</v>
      </c>
      <c r="BF1246" s="5">
        <v>16.93</v>
      </c>
      <c r="BG1246" s="5">
        <v>12.99</v>
      </c>
      <c r="BH1246" s="5">
        <v>19.3</v>
      </c>
      <c r="BI1246" s="5">
        <v>42.6</v>
      </c>
      <c r="BM1246" s="6">
        <f t="shared" si="304"/>
        <v>0</v>
      </c>
      <c r="BN1246" s="10">
        <f t="shared" si="305"/>
        <v>0</v>
      </c>
      <c r="BO1246" s="6">
        <f t="shared" si="306"/>
        <v>1</v>
      </c>
      <c r="BP1246" s="6">
        <f t="shared" si="307"/>
        <v>0</v>
      </c>
      <c r="BQ1246" s="6">
        <f t="shared" si="308"/>
        <v>0</v>
      </c>
      <c r="BR1246" s="10" t="str">
        <f t="shared" si="309"/>
        <v>正常在售</v>
      </c>
      <c r="BS1246" s="6" t="str">
        <f t="shared" si="319"/>
        <v>主推款</v>
      </c>
    </row>
    <row r="1247" spans="1:71">
      <c r="A1247" s="6" t="str">
        <f t="shared" si="310"/>
        <v>NLB0F37WSTL7</v>
      </c>
      <c r="B1247" s="6" t="str">
        <f t="shared" si="311"/>
        <v>NLX002ETW9CF</v>
      </c>
      <c r="C1247" s="6" t="str">
        <f t="shared" si="312"/>
        <v>NLLM890001</v>
      </c>
      <c r="D1247" s="6" t="str">
        <f t="shared" si="313"/>
        <v>NLB0F37WSTL7LM890001</v>
      </c>
      <c r="E1247" s="6" t="str">
        <f t="shared" si="314"/>
        <v>NLB0F37WSTL7X002ETW9CF</v>
      </c>
      <c r="F1247" s="6" t="str">
        <f t="shared" si="315"/>
        <v>NLLM890001X002ETW9CF</v>
      </c>
      <c r="G1247" s="6" t="str">
        <f t="shared" si="316"/>
        <v>NLLM890001</v>
      </c>
      <c r="H1247" s="6" t="str">
        <f ca="1" t="shared" si="317"/>
        <v>老品</v>
      </c>
      <c r="I1247" s="10" t="str">
        <f t="shared" si="318"/>
        <v>C</v>
      </c>
      <c r="J1247" s="5" t="s">
        <v>7855</v>
      </c>
      <c r="K1247" s="5" t="s">
        <v>7856</v>
      </c>
      <c r="L1247" s="5" t="s">
        <v>7867</v>
      </c>
      <c r="M1247" s="5" t="s">
        <v>7858</v>
      </c>
      <c r="N1247" s="5" t="s">
        <v>7863</v>
      </c>
      <c r="O1247" s="5" t="s">
        <v>1928</v>
      </c>
      <c r="P1247" s="5" t="s">
        <v>4154</v>
      </c>
      <c r="Q1247" s="5" t="s">
        <v>5037</v>
      </c>
      <c r="R1247" s="5" t="s">
        <v>5038</v>
      </c>
      <c r="S1247" s="5" t="s">
        <v>2985</v>
      </c>
      <c r="T1247" s="5" t="s">
        <v>3001</v>
      </c>
      <c r="U1247" s="5" t="s">
        <v>5225</v>
      </c>
      <c r="V1247" s="5" t="s">
        <v>4220</v>
      </c>
      <c r="W1247" s="5" t="s">
        <v>4122</v>
      </c>
      <c r="X1247" s="5" t="s">
        <v>4155</v>
      </c>
      <c r="Y1247" s="5" t="s">
        <v>4299</v>
      </c>
      <c r="Z1247" s="5" t="s">
        <v>4492</v>
      </c>
      <c r="AA1247" s="5" t="s">
        <v>4122</v>
      </c>
      <c r="AB1247" s="5" t="s">
        <v>4124</v>
      </c>
      <c r="AC1247" s="5" t="s">
        <v>6924</v>
      </c>
      <c r="AD1247" s="5" t="s">
        <v>4568</v>
      </c>
      <c r="AE1247" s="5" t="s">
        <v>4140</v>
      </c>
      <c r="AF1247" s="5" t="s">
        <v>3009</v>
      </c>
      <c r="AG1247" s="5" t="s">
        <v>4394</v>
      </c>
      <c r="AH1247" s="5" t="s">
        <v>4612</v>
      </c>
      <c r="AI1247" s="5" t="s">
        <v>5077</v>
      </c>
      <c r="AJ1247" s="5" t="s">
        <v>4345</v>
      </c>
      <c r="AK1247" s="5">
        <v>7.56</v>
      </c>
      <c r="AL1247" s="5" t="s">
        <v>4159</v>
      </c>
      <c r="AM1247" s="5" t="s">
        <v>4146</v>
      </c>
      <c r="AN1247" s="5" t="s">
        <v>4696</v>
      </c>
      <c r="AO1247" s="5">
        <v>8</v>
      </c>
      <c r="AP1247" s="5">
        <v>1000</v>
      </c>
      <c r="AQ1247" s="5" t="s">
        <v>7860</v>
      </c>
      <c r="AR1247" s="5" t="s">
        <v>7861</v>
      </c>
      <c r="AS1247" s="5">
        <v>45</v>
      </c>
      <c r="AT1247" s="5">
        <v>43</v>
      </c>
      <c r="AU1247" s="5">
        <v>34.5</v>
      </c>
      <c r="AV1247" s="5">
        <v>8</v>
      </c>
      <c r="AW1247" s="5">
        <v>16.93</v>
      </c>
      <c r="AX1247" s="5">
        <v>13.58</v>
      </c>
      <c r="AY1247" s="5">
        <v>3.15</v>
      </c>
      <c r="AZ1247" s="5">
        <v>2270</v>
      </c>
      <c r="BA1247" s="5">
        <v>5.01</v>
      </c>
      <c r="BB1247" s="5">
        <v>47.5</v>
      </c>
      <c r="BC1247" s="5">
        <v>43</v>
      </c>
      <c r="BD1247" s="5">
        <v>33</v>
      </c>
      <c r="BE1247" s="5">
        <v>18.7</v>
      </c>
      <c r="BF1247" s="5">
        <v>16.93</v>
      </c>
      <c r="BG1247" s="5">
        <v>12.99</v>
      </c>
      <c r="BH1247" s="5">
        <v>19.3</v>
      </c>
      <c r="BI1247" s="5">
        <v>42.6</v>
      </c>
      <c r="BM1247" s="6">
        <f t="shared" si="304"/>
        <v>0</v>
      </c>
      <c r="BN1247" s="10">
        <f t="shared" si="305"/>
        <v>0</v>
      </c>
      <c r="BO1247" s="6">
        <f t="shared" si="306"/>
        <v>1</v>
      </c>
      <c r="BP1247" s="6">
        <f t="shared" si="307"/>
        <v>0</v>
      </c>
      <c r="BQ1247" s="6">
        <f t="shared" si="308"/>
        <v>0</v>
      </c>
      <c r="BR1247" s="10" t="str">
        <f t="shared" si="309"/>
        <v>正常在售</v>
      </c>
      <c r="BS1247" s="6" t="str">
        <f t="shared" si="319"/>
        <v>主推款</v>
      </c>
    </row>
    <row r="1248" spans="1:71">
      <c r="A1248" s="6" t="str">
        <f t="shared" si="310"/>
        <v>FRB0F37WSTL7</v>
      </c>
      <c r="B1248" s="6" t="str">
        <f t="shared" si="311"/>
        <v>FRX002ETW9CF</v>
      </c>
      <c r="C1248" s="6" t="str">
        <f t="shared" si="312"/>
        <v>FRLM890001</v>
      </c>
      <c r="D1248" s="6" t="str">
        <f t="shared" si="313"/>
        <v>FRB0F37WSTL7LM890001</v>
      </c>
      <c r="E1248" s="6" t="str">
        <f t="shared" si="314"/>
        <v>FRB0F37WSTL7X002ETW9CF</v>
      </c>
      <c r="F1248" s="6" t="str">
        <f t="shared" si="315"/>
        <v>FRLM890001X002ETW9CF</v>
      </c>
      <c r="G1248" s="6" t="str">
        <f t="shared" si="316"/>
        <v>FRLM890001</v>
      </c>
      <c r="H1248" s="6" t="str">
        <f ca="1" t="shared" si="317"/>
        <v>老品</v>
      </c>
      <c r="I1248" s="10" t="str">
        <f t="shared" si="318"/>
        <v>C</v>
      </c>
      <c r="J1248" s="5" t="s">
        <v>7855</v>
      </c>
      <c r="K1248" s="5" t="s">
        <v>7856</v>
      </c>
      <c r="L1248" s="5" t="s">
        <v>7868</v>
      </c>
      <c r="M1248" s="5" t="s">
        <v>7858</v>
      </c>
      <c r="N1248" s="5" t="s">
        <v>7863</v>
      </c>
      <c r="O1248" s="5" t="s">
        <v>1928</v>
      </c>
      <c r="P1248" s="5" t="s">
        <v>4154</v>
      </c>
      <c r="Q1248" s="5" t="s">
        <v>5034</v>
      </c>
      <c r="R1248" s="5" t="s">
        <v>5035</v>
      </c>
      <c r="S1248" s="5" t="s">
        <v>2985</v>
      </c>
      <c r="T1248" s="5" t="s">
        <v>3001</v>
      </c>
      <c r="U1248" s="5" t="s">
        <v>5225</v>
      </c>
      <c r="V1248" s="5" t="s">
        <v>4220</v>
      </c>
      <c r="W1248" s="5" t="s">
        <v>4122</v>
      </c>
      <c r="X1248" s="5" t="s">
        <v>4155</v>
      </c>
      <c r="Y1248" s="5" t="s">
        <v>4299</v>
      </c>
      <c r="Z1248" s="5" t="s">
        <v>4492</v>
      </c>
      <c r="AA1248" s="5" t="s">
        <v>4122</v>
      </c>
      <c r="AB1248" s="5" t="s">
        <v>4124</v>
      </c>
      <c r="AC1248" s="5" t="s">
        <v>6924</v>
      </c>
      <c r="AD1248" s="5" t="s">
        <v>4568</v>
      </c>
      <c r="AE1248" s="5" t="s">
        <v>4140</v>
      </c>
      <c r="AF1248" s="5" t="s">
        <v>3009</v>
      </c>
      <c r="AG1248" s="5" t="s">
        <v>4394</v>
      </c>
      <c r="AH1248" s="5" t="s">
        <v>4612</v>
      </c>
      <c r="AI1248" s="5" t="s">
        <v>5077</v>
      </c>
      <c r="AJ1248" s="5" t="s">
        <v>4345</v>
      </c>
      <c r="AK1248" s="5">
        <v>8.85</v>
      </c>
      <c r="AL1248" s="5" t="s">
        <v>4159</v>
      </c>
      <c r="AM1248" s="5" t="s">
        <v>4146</v>
      </c>
      <c r="AN1248" s="5" t="s">
        <v>4696</v>
      </c>
      <c r="AO1248" s="5">
        <v>8</v>
      </c>
      <c r="AP1248" s="5">
        <v>1000</v>
      </c>
      <c r="AQ1248" s="5" t="s">
        <v>7860</v>
      </c>
      <c r="AR1248" s="5" t="s">
        <v>7861</v>
      </c>
      <c r="AS1248" s="5">
        <v>45</v>
      </c>
      <c r="AT1248" s="5">
        <v>43</v>
      </c>
      <c r="AU1248" s="5">
        <v>34.5</v>
      </c>
      <c r="AV1248" s="5">
        <v>8</v>
      </c>
      <c r="AW1248" s="5">
        <v>16.93</v>
      </c>
      <c r="AX1248" s="5">
        <v>13.58</v>
      </c>
      <c r="AY1248" s="5">
        <v>3.15</v>
      </c>
      <c r="AZ1248" s="5">
        <v>2270</v>
      </c>
      <c r="BA1248" s="5">
        <v>5.01</v>
      </c>
      <c r="BB1248" s="5">
        <v>47.5</v>
      </c>
      <c r="BC1248" s="5">
        <v>43</v>
      </c>
      <c r="BD1248" s="5">
        <v>33</v>
      </c>
      <c r="BE1248" s="5">
        <v>18.7</v>
      </c>
      <c r="BF1248" s="5">
        <v>16.93</v>
      </c>
      <c r="BG1248" s="5">
        <v>12.99</v>
      </c>
      <c r="BH1248" s="5">
        <v>19.3</v>
      </c>
      <c r="BI1248" s="5">
        <v>42.6</v>
      </c>
      <c r="BM1248" s="6">
        <f t="shared" si="304"/>
        <v>0</v>
      </c>
      <c r="BN1248" s="10">
        <f t="shared" si="305"/>
        <v>0</v>
      </c>
      <c r="BO1248" s="6">
        <f t="shared" si="306"/>
        <v>1</v>
      </c>
      <c r="BP1248" s="6">
        <f t="shared" si="307"/>
        <v>0</v>
      </c>
      <c r="BQ1248" s="6">
        <f t="shared" si="308"/>
        <v>0</v>
      </c>
      <c r="BR1248" s="10" t="str">
        <f t="shared" si="309"/>
        <v>正常在售</v>
      </c>
      <c r="BS1248" s="6" t="str">
        <f t="shared" si="319"/>
        <v>主推款</v>
      </c>
    </row>
    <row r="1249" spans="1:71">
      <c r="A1249" s="6" t="str">
        <f t="shared" si="310"/>
        <v>USB0F37VX3JV</v>
      </c>
      <c r="B1249" s="6" t="str">
        <f t="shared" si="311"/>
        <v>USX004MPGZMR</v>
      </c>
      <c r="C1249" s="6" t="str">
        <f t="shared" si="312"/>
        <v>USLM890002</v>
      </c>
      <c r="D1249" s="6" t="str">
        <f t="shared" si="313"/>
        <v>USB0F37VX3JVLM890002</v>
      </c>
      <c r="E1249" s="6" t="str">
        <f t="shared" si="314"/>
        <v>USB0F37VX3JVX004MPGZMR</v>
      </c>
      <c r="F1249" s="6" t="str">
        <f t="shared" si="315"/>
        <v>USLM890002X004MPGZMR</v>
      </c>
      <c r="G1249" s="6" t="str">
        <f t="shared" si="316"/>
        <v>USLM890002</v>
      </c>
      <c r="H1249" s="6" t="str">
        <f ca="1" t="shared" si="317"/>
        <v>老品</v>
      </c>
      <c r="I1249" s="10" t="str">
        <f t="shared" si="318"/>
        <v>停售</v>
      </c>
      <c r="J1249" s="5" t="s">
        <v>7869</v>
      </c>
      <c r="K1249" s="5" t="s">
        <v>7870</v>
      </c>
      <c r="L1249" s="5" t="s">
        <v>7857</v>
      </c>
      <c r="M1249" s="5" t="s">
        <v>7871</v>
      </c>
      <c r="N1249" s="5" t="s">
        <v>7872</v>
      </c>
      <c r="O1249" s="5" t="s">
        <v>7873</v>
      </c>
      <c r="P1249" s="5" t="s">
        <v>4120</v>
      </c>
      <c r="Q1249" s="5" t="s">
        <v>7682</v>
      </c>
      <c r="R1249" s="5" t="s">
        <v>2288</v>
      </c>
      <c r="S1249" s="5" t="s">
        <v>3013</v>
      </c>
      <c r="T1249" s="5" t="s">
        <v>3001</v>
      </c>
      <c r="U1249" s="5" t="s">
        <v>5225</v>
      </c>
      <c r="V1249" s="5" t="s">
        <v>4220</v>
      </c>
      <c r="W1249" s="5" t="s">
        <v>4120</v>
      </c>
      <c r="X1249" s="5" t="s">
        <v>4135</v>
      </c>
      <c r="Y1249" s="5" t="s">
        <v>4136</v>
      </c>
      <c r="Z1249" s="5" t="s">
        <v>4124</v>
      </c>
      <c r="AA1249" s="5" t="s">
        <v>4121</v>
      </c>
      <c r="AB1249" s="5" t="s">
        <v>4137</v>
      </c>
      <c r="AC1249" s="5" t="s">
        <v>7874</v>
      </c>
      <c r="AD1249" s="5" t="s">
        <v>4233</v>
      </c>
      <c r="AE1249" s="5" t="s">
        <v>4140</v>
      </c>
      <c r="AF1249" s="5" t="s">
        <v>3011</v>
      </c>
      <c r="AG1249" s="5" t="s">
        <v>4520</v>
      </c>
      <c r="AH1249" s="5" t="s">
        <v>3011</v>
      </c>
      <c r="AI1249" s="5" t="s">
        <v>5077</v>
      </c>
      <c r="AJ1249" s="5" t="s">
        <v>4345</v>
      </c>
      <c r="AK1249" s="5">
        <v>8.18</v>
      </c>
      <c r="AL1249" s="5" t="s">
        <v>4145</v>
      </c>
      <c r="AM1249" s="5" t="s">
        <v>4146</v>
      </c>
      <c r="AN1249" s="5" t="s">
        <v>4146</v>
      </c>
      <c r="AO1249" s="5">
        <v>8</v>
      </c>
      <c r="AP1249" s="5">
        <v>1000</v>
      </c>
      <c r="AQ1249" s="5" t="s">
        <v>7860</v>
      </c>
      <c r="AR1249" s="5" t="s">
        <v>7861</v>
      </c>
      <c r="AS1249" s="5">
        <v>45</v>
      </c>
      <c r="AT1249" s="5">
        <v>43</v>
      </c>
      <c r="AU1249" s="5">
        <v>34.5</v>
      </c>
      <c r="AV1249" s="5">
        <v>8</v>
      </c>
      <c r="AW1249" s="5">
        <v>16.93</v>
      </c>
      <c r="AX1249" s="5">
        <v>13.58</v>
      </c>
      <c r="AY1249" s="5">
        <v>3.15</v>
      </c>
      <c r="AZ1249" s="5">
        <v>2270</v>
      </c>
      <c r="BA1249" s="5">
        <v>5.01</v>
      </c>
      <c r="BB1249" s="5">
        <v>47.5</v>
      </c>
      <c r="BC1249" s="5">
        <v>43</v>
      </c>
      <c r="BD1249" s="5">
        <v>33</v>
      </c>
      <c r="BE1249" s="5">
        <v>18.7</v>
      </c>
      <c r="BF1249" s="5">
        <v>16.93</v>
      </c>
      <c r="BG1249" s="5">
        <v>12.99</v>
      </c>
      <c r="BH1249" s="5">
        <v>19.3</v>
      </c>
      <c r="BI1249" s="5">
        <v>42.6</v>
      </c>
      <c r="BM1249" s="6">
        <f t="shared" si="304"/>
        <v>1</v>
      </c>
      <c r="BN1249" s="10">
        <f t="shared" si="305"/>
        <v>0</v>
      </c>
      <c r="BO1249" s="6">
        <f t="shared" si="306"/>
        <v>0</v>
      </c>
      <c r="BP1249" s="6">
        <f t="shared" si="307"/>
        <v>0</v>
      </c>
      <c r="BQ1249" s="6">
        <f t="shared" si="308"/>
        <v>0</v>
      </c>
      <c r="BR1249" s="10" t="str">
        <f t="shared" si="309"/>
        <v>停售</v>
      </c>
      <c r="BS1249" s="6" t="str">
        <f t="shared" si="319"/>
        <v>停售</v>
      </c>
    </row>
    <row r="1250" spans="1:71">
      <c r="A1250" s="6" t="str">
        <f t="shared" si="310"/>
        <v>DEB0F37VX3JV</v>
      </c>
      <c r="B1250" s="6" t="str">
        <f t="shared" si="311"/>
        <v>DEX002ETXI6V</v>
      </c>
      <c r="C1250" s="6" t="str">
        <f t="shared" si="312"/>
        <v>DELM890002</v>
      </c>
      <c r="D1250" s="6" t="str">
        <f t="shared" si="313"/>
        <v>DEB0F37VX3JVLM890002</v>
      </c>
      <c r="E1250" s="6" t="str">
        <f t="shared" si="314"/>
        <v>DEB0F37VX3JVX002ETXI6V</v>
      </c>
      <c r="F1250" s="6" t="str">
        <f t="shared" si="315"/>
        <v>DELM890002X002ETXI6V</v>
      </c>
      <c r="G1250" s="6" t="str">
        <f t="shared" si="316"/>
        <v>DELM890002</v>
      </c>
      <c r="H1250" s="6" t="str">
        <f ca="1" t="shared" si="317"/>
        <v>老品</v>
      </c>
      <c r="I1250" s="10" t="str">
        <f t="shared" si="318"/>
        <v>C</v>
      </c>
      <c r="J1250" s="5" t="s">
        <v>7869</v>
      </c>
      <c r="K1250" s="5" t="s">
        <v>7870</v>
      </c>
      <c r="L1250" s="5" t="s">
        <v>7875</v>
      </c>
      <c r="M1250" s="5" t="s">
        <v>7871</v>
      </c>
      <c r="N1250" s="5" t="s">
        <v>7876</v>
      </c>
      <c r="O1250" s="5" t="s">
        <v>1931</v>
      </c>
      <c r="P1250" s="5" t="s">
        <v>4154</v>
      </c>
      <c r="Q1250" s="5" t="s">
        <v>4693</v>
      </c>
      <c r="R1250" s="5" t="s">
        <v>1525</v>
      </c>
      <c r="S1250" s="5" t="s">
        <v>2985</v>
      </c>
      <c r="T1250" s="5" t="s">
        <v>3001</v>
      </c>
      <c r="U1250" s="5" t="s">
        <v>5225</v>
      </c>
      <c r="V1250" s="5" t="s">
        <v>4220</v>
      </c>
      <c r="W1250" s="5" t="s">
        <v>4122</v>
      </c>
      <c r="X1250" s="5" t="s">
        <v>4135</v>
      </c>
      <c r="Y1250" s="5" t="s">
        <v>4184</v>
      </c>
      <c r="Z1250" s="5" t="s">
        <v>4492</v>
      </c>
      <c r="AA1250" s="5" t="s">
        <v>4122</v>
      </c>
      <c r="AB1250" s="5" t="s">
        <v>4124</v>
      </c>
      <c r="AC1250" s="5" t="s">
        <v>6924</v>
      </c>
      <c r="AD1250" s="5" t="s">
        <v>4568</v>
      </c>
      <c r="AE1250" s="5" t="s">
        <v>4140</v>
      </c>
      <c r="AF1250" s="5" t="s">
        <v>3009</v>
      </c>
      <c r="AG1250" s="5" t="s">
        <v>4394</v>
      </c>
      <c r="AH1250" s="5" t="s">
        <v>6129</v>
      </c>
      <c r="AI1250" s="5" t="s">
        <v>5077</v>
      </c>
      <c r="AJ1250" s="5" t="s">
        <v>4345</v>
      </c>
      <c r="AK1250" s="5">
        <v>6.09</v>
      </c>
      <c r="AL1250" s="5" t="s">
        <v>4159</v>
      </c>
      <c r="AM1250" s="5" t="s">
        <v>4146</v>
      </c>
      <c r="AN1250" s="5" t="s">
        <v>4696</v>
      </c>
      <c r="AO1250" s="5">
        <v>8</v>
      </c>
      <c r="AP1250" s="5">
        <v>1000</v>
      </c>
      <c r="AQ1250" s="5" t="s">
        <v>7860</v>
      </c>
      <c r="AR1250" s="5" t="s">
        <v>7861</v>
      </c>
      <c r="AS1250" s="5">
        <v>45</v>
      </c>
      <c r="AT1250" s="5">
        <v>43</v>
      </c>
      <c r="AU1250" s="5">
        <v>34.5</v>
      </c>
      <c r="AV1250" s="5">
        <v>8</v>
      </c>
      <c r="AW1250" s="5">
        <v>16.93</v>
      </c>
      <c r="AX1250" s="5">
        <v>13.58</v>
      </c>
      <c r="AY1250" s="5">
        <v>3.15</v>
      </c>
      <c r="AZ1250" s="5">
        <v>2270</v>
      </c>
      <c r="BA1250" s="5">
        <v>5.01</v>
      </c>
      <c r="BB1250" s="5">
        <v>47.5</v>
      </c>
      <c r="BC1250" s="5">
        <v>43</v>
      </c>
      <c r="BD1250" s="5">
        <v>33</v>
      </c>
      <c r="BE1250" s="5">
        <v>18.7</v>
      </c>
      <c r="BF1250" s="5">
        <v>16.93</v>
      </c>
      <c r="BG1250" s="5">
        <v>12.99</v>
      </c>
      <c r="BH1250" s="5">
        <v>19.3</v>
      </c>
      <c r="BI1250" s="5">
        <v>42.6</v>
      </c>
      <c r="BM1250" s="6">
        <f t="shared" si="304"/>
        <v>0</v>
      </c>
      <c r="BN1250" s="10">
        <f t="shared" si="305"/>
        <v>0</v>
      </c>
      <c r="BO1250" s="6">
        <f t="shared" si="306"/>
        <v>1</v>
      </c>
      <c r="BP1250" s="6">
        <f t="shared" si="307"/>
        <v>0</v>
      </c>
      <c r="BQ1250" s="6">
        <f t="shared" si="308"/>
        <v>0</v>
      </c>
      <c r="BR1250" s="10" t="str">
        <f t="shared" si="309"/>
        <v>正常在售</v>
      </c>
      <c r="BS1250" s="6" t="str">
        <f t="shared" si="319"/>
        <v>普通款</v>
      </c>
    </row>
    <row r="1251" spans="1:71">
      <c r="A1251" s="6" t="str">
        <f t="shared" si="310"/>
        <v>UKB0F37VX3JV</v>
      </c>
      <c r="B1251" s="6" t="str">
        <f t="shared" si="311"/>
        <v>UKX002ETXI6V</v>
      </c>
      <c r="C1251" s="6" t="str">
        <f t="shared" si="312"/>
        <v>UKLM890002</v>
      </c>
      <c r="D1251" s="6" t="str">
        <f t="shared" si="313"/>
        <v>UKB0F37VX3JVLM890002</v>
      </c>
      <c r="E1251" s="6" t="str">
        <f t="shared" si="314"/>
        <v>UKB0F37VX3JVX002ETXI6V</v>
      </c>
      <c r="F1251" s="6" t="str">
        <f t="shared" si="315"/>
        <v>UKLM890002X002ETXI6V</v>
      </c>
      <c r="G1251" s="6" t="str">
        <f t="shared" si="316"/>
        <v>UKLM890002</v>
      </c>
      <c r="H1251" s="6" t="str">
        <f ca="1" t="shared" si="317"/>
        <v>老品</v>
      </c>
      <c r="I1251" s="10" t="str">
        <f t="shared" si="318"/>
        <v>C</v>
      </c>
      <c r="J1251" s="5" t="s">
        <v>7869</v>
      </c>
      <c r="K1251" s="5" t="s">
        <v>7870</v>
      </c>
      <c r="L1251" s="5" t="s">
        <v>7864</v>
      </c>
      <c r="M1251" s="5" t="s">
        <v>7871</v>
      </c>
      <c r="N1251" s="5" t="s">
        <v>7876</v>
      </c>
      <c r="O1251" s="5" t="s">
        <v>1931</v>
      </c>
      <c r="P1251" s="5" t="s">
        <v>4154</v>
      </c>
      <c r="Q1251" s="5" t="s">
        <v>4746</v>
      </c>
      <c r="R1251" s="5" t="s">
        <v>1532</v>
      </c>
      <c r="S1251" s="5" t="s">
        <v>2985</v>
      </c>
      <c r="T1251" s="5" t="s">
        <v>3001</v>
      </c>
      <c r="U1251" s="5" t="s">
        <v>5225</v>
      </c>
      <c r="V1251" s="5" t="s">
        <v>4220</v>
      </c>
      <c r="W1251" s="5" t="s">
        <v>4122</v>
      </c>
      <c r="X1251" s="5" t="s">
        <v>4135</v>
      </c>
      <c r="Y1251" s="5" t="s">
        <v>4184</v>
      </c>
      <c r="Z1251" s="5" t="s">
        <v>4492</v>
      </c>
      <c r="AA1251" s="5" t="s">
        <v>4122</v>
      </c>
      <c r="AB1251" s="5" t="s">
        <v>2457</v>
      </c>
      <c r="AC1251" s="5" t="s">
        <v>5045</v>
      </c>
      <c r="AD1251" s="5" t="s">
        <v>4568</v>
      </c>
      <c r="AE1251" s="5" t="s">
        <v>4140</v>
      </c>
      <c r="AF1251" s="5" t="s">
        <v>3009</v>
      </c>
      <c r="AG1251" s="5" t="s">
        <v>4394</v>
      </c>
      <c r="AH1251" s="5" t="s">
        <v>6129</v>
      </c>
      <c r="AI1251" s="5" t="s">
        <v>5077</v>
      </c>
      <c r="AJ1251" s="5" t="s">
        <v>4345</v>
      </c>
      <c r="AK1251" s="5">
        <v>5.65</v>
      </c>
      <c r="AL1251" s="5" t="s">
        <v>4159</v>
      </c>
      <c r="AM1251" s="5" t="s">
        <v>4146</v>
      </c>
      <c r="AN1251" s="5" t="s">
        <v>4696</v>
      </c>
      <c r="AO1251" s="5">
        <v>8</v>
      </c>
      <c r="AP1251" s="5">
        <v>1000</v>
      </c>
      <c r="AQ1251" s="5" t="s">
        <v>7860</v>
      </c>
      <c r="AR1251" s="5" t="s">
        <v>7861</v>
      </c>
      <c r="AS1251" s="5">
        <v>45</v>
      </c>
      <c r="AT1251" s="5">
        <v>43</v>
      </c>
      <c r="AU1251" s="5">
        <v>34.5</v>
      </c>
      <c r="AV1251" s="5">
        <v>8</v>
      </c>
      <c r="AW1251" s="5">
        <v>16.93</v>
      </c>
      <c r="AX1251" s="5">
        <v>13.58</v>
      </c>
      <c r="AY1251" s="5">
        <v>3.15</v>
      </c>
      <c r="AZ1251" s="5">
        <v>2270</v>
      </c>
      <c r="BA1251" s="5">
        <v>5.01</v>
      </c>
      <c r="BB1251" s="5">
        <v>47.5</v>
      </c>
      <c r="BC1251" s="5">
        <v>43</v>
      </c>
      <c r="BD1251" s="5">
        <v>33</v>
      </c>
      <c r="BE1251" s="5">
        <v>18.7</v>
      </c>
      <c r="BF1251" s="5">
        <v>16.93</v>
      </c>
      <c r="BG1251" s="5">
        <v>12.99</v>
      </c>
      <c r="BH1251" s="5">
        <v>19.3</v>
      </c>
      <c r="BI1251" s="5">
        <v>42.6</v>
      </c>
      <c r="BM1251" s="6">
        <f t="shared" si="304"/>
        <v>0</v>
      </c>
      <c r="BN1251" s="10">
        <f t="shared" si="305"/>
        <v>0</v>
      </c>
      <c r="BO1251" s="6">
        <f t="shared" si="306"/>
        <v>1</v>
      </c>
      <c r="BP1251" s="6">
        <f t="shared" si="307"/>
        <v>0</v>
      </c>
      <c r="BQ1251" s="6">
        <f t="shared" si="308"/>
        <v>0</v>
      </c>
      <c r="BR1251" s="10" t="str">
        <f t="shared" si="309"/>
        <v>正常在售</v>
      </c>
      <c r="BS1251" s="6" t="str">
        <f t="shared" si="319"/>
        <v>普通款</v>
      </c>
    </row>
    <row r="1252" spans="1:71">
      <c r="A1252" s="6" t="str">
        <f t="shared" si="310"/>
        <v>ITB0F37VX3JV</v>
      </c>
      <c r="B1252" s="6" t="str">
        <f t="shared" si="311"/>
        <v>ITX002ETXI6V</v>
      </c>
      <c r="C1252" s="6" t="str">
        <f t="shared" si="312"/>
        <v>ITLM890002</v>
      </c>
      <c r="D1252" s="6" t="str">
        <f t="shared" si="313"/>
        <v>ITB0F37VX3JVLM890002</v>
      </c>
      <c r="E1252" s="6" t="str">
        <f t="shared" si="314"/>
        <v>ITB0F37VX3JVX002ETXI6V</v>
      </c>
      <c r="F1252" s="6" t="str">
        <f t="shared" si="315"/>
        <v>ITLM890002X002ETXI6V</v>
      </c>
      <c r="G1252" s="6" t="str">
        <f t="shared" si="316"/>
        <v>ITLM890002</v>
      </c>
      <c r="H1252" s="6" t="str">
        <f ca="1" t="shared" si="317"/>
        <v>老品</v>
      </c>
      <c r="I1252" s="10" t="str">
        <f t="shared" si="318"/>
        <v>C</v>
      </c>
      <c r="J1252" s="5" t="s">
        <v>7869</v>
      </c>
      <c r="K1252" s="5" t="s">
        <v>7870</v>
      </c>
      <c r="L1252" s="5" t="s">
        <v>7865</v>
      </c>
      <c r="M1252" s="5" t="s">
        <v>7871</v>
      </c>
      <c r="N1252" s="5" t="s">
        <v>7876</v>
      </c>
      <c r="O1252" s="5" t="s">
        <v>1931</v>
      </c>
      <c r="P1252" s="5" t="s">
        <v>4154</v>
      </c>
      <c r="Q1252" s="5" t="s">
        <v>5042</v>
      </c>
      <c r="R1252" s="5" t="s">
        <v>5043</v>
      </c>
      <c r="S1252" s="5" t="s">
        <v>2985</v>
      </c>
      <c r="T1252" s="5" t="s">
        <v>3001</v>
      </c>
      <c r="U1252" s="5" t="s">
        <v>5225</v>
      </c>
      <c r="V1252" s="5" t="s">
        <v>4220</v>
      </c>
      <c r="W1252" s="5" t="s">
        <v>4122</v>
      </c>
      <c r="X1252" s="5" t="s">
        <v>4135</v>
      </c>
      <c r="Y1252" s="5" t="s">
        <v>4299</v>
      </c>
      <c r="Z1252" s="5" t="s">
        <v>4492</v>
      </c>
      <c r="AA1252" s="5" t="s">
        <v>4122</v>
      </c>
      <c r="AB1252" s="5" t="s">
        <v>4124</v>
      </c>
      <c r="AC1252" s="5" t="s">
        <v>6924</v>
      </c>
      <c r="AD1252" s="5" t="s">
        <v>4568</v>
      </c>
      <c r="AE1252" s="5" t="s">
        <v>4140</v>
      </c>
      <c r="AF1252" s="5" t="s">
        <v>3009</v>
      </c>
      <c r="AG1252" s="5" t="s">
        <v>4394</v>
      </c>
      <c r="AH1252" s="5" t="s">
        <v>6129</v>
      </c>
      <c r="AI1252" s="5" t="s">
        <v>5077</v>
      </c>
      <c r="AJ1252" s="5" t="s">
        <v>4345</v>
      </c>
      <c r="AK1252" s="5">
        <v>9.03</v>
      </c>
      <c r="AL1252" s="5" t="s">
        <v>4159</v>
      </c>
      <c r="AM1252" s="5" t="s">
        <v>4146</v>
      </c>
      <c r="AN1252" s="5" t="s">
        <v>4696</v>
      </c>
      <c r="AO1252" s="5">
        <v>8</v>
      </c>
      <c r="AP1252" s="5">
        <v>1000</v>
      </c>
      <c r="AQ1252" s="5" t="s">
        <v>7860</v>
      </c>
      <c r="AR1252" s="5" t="s">
        <v>7861</v>
      </c>
      <c r="AS1252" s="5">
        <v>45</v>
      </c>
      <c r="AT1252" s="5">
        <v>43</v>
      </c>
      <c r="AU1252" s="5">
        <v>34.5</v>
      </c>
      <c r="AV1252" s="5">
        <v>8</v>
      </c>
      <c r="AW1252" s="5">
        <v>16.93</v>
      </c>
      <c r="AX1252" s="5">
        <v>13.58</v>
      </c>
      <c r="AY1252" s="5">
        <v>3.15</v>
      </c>
      <c r="AZ1252" s="5">
        <v>2270</v>
      </c>
      <c r="BA1252" s="5">
        <v>5.01</v>
      </c>
      <c r="BB1252" s="5">
        <v>47.5</v>
      </c>
      <c r="BC1252" s="5">
        <v>43</v>
      </c>
      <c r="BD1252" s="5">
        <v>33</v>
      </c>
      <c r="BE1252" s="5">
        <v>18.7</v>
      </c>
      <c r="BF1252" s="5">
        <v>16.93</v>
      </c>
      <c r="BG1252" s="5">
        <v>12.99</v>
      </c>
      <c r="BH1252" s="5">
        <v>19.3</v>
      </c>
      <c r="BI1252" s="5">
        <v>42.6</v>
      </c>
      <c r="BM1252" s="6">
        <f t="shared" si="304"/>
        <v>0</v>
      </c>
      <c r="BN1252" s="10">
        <f t="shared" si="305"/>
        <v>0</v>
      </c>
      <c r="BO1252" s="6">
        <f t="shared" si="306"/>
        <v>1</v>
      </c>
      <c r="BP1252" s="6">
        <f t="shared" si="307"/>
        <v>0</v>
      </c>
      <c r="BQ1252" s="6">
        <f t="shared" si="308"/>
        <v>0</v>
      </c>
      <c r="BR1252" s="10" t="str">
        <f t="shared" si="309"/>
        <v>正常在售</v>
      </c>
      <c r="BS1252" s="6" t="str">
        <f t="shared" si="319"/>
        <v>普通款</v>
      </c>
    </row>
    <row r="1253" spans="1:71">
      <c r="A1253" s="6" t="str">
        <f t="shared" si="310"/>
        <v>NLB0F37VX3JV</v>
      </c>
      <c r="B1253" s="6" t="str">
        <f t="shared" si="311"/>
        <v>NLX002ETXI6V</v>
      </c>
      <c r="C1253" s="6" t="str">
        <f t="shared" si="312"/>
        <v>NLLM890002</v>
      </c>
      <c r="D1253" s="6" t="str">
        <f t="shared" si="313"/>
        <v>NLB0F37VX3JVLM890002</v>
      </c>
      <c r="E1253" s="6" t="str">
        <f t="shared" si="314"/>
        <v>NLB0F37VX3JVX002ETXI6V</v>
      </c>
      <c r="F1253" s="6" t="str">
        <f t="shared" si="315"/>
        <v>NLLM890002X002ETXI6V</v>
      </c>
      <c r="G1253" s="6" t="str">
        <f t="shared" si="316"/>
        <v>NLLM890002</v>
      </c>
      <c r="H1253" s="6" t="str">
        <f ca="1" t="shared" si="317"/>
        <v>老品</v>
      </c>
      <c r="I1253" s="10" t="str">
        <f t="shared" si="318"/>
        <v>C</v>
      </c>
      <c r="J1253" s="5" t="s">
        <v>7869</v>
      </c>
      <c r="K1253" s="5" t="s">
        <v>7870</v>
      </c>
      <c r="L1253" s="5" t="s">
        <v>7867</v>
      </c>
      <c r="M1253" s="5" t="s">
        <v>7871</v>
      </c>
      <c r="N1253" s="5" t="s">
        <v>7876</v>
      </c>
      <c r="O1253" s="5" t="s">
        <v>1931</v>
      </c>
      <c r="P1253" s="5" t="s">
        <v>4154</v>
      </c>
      <c r="Q1253" s="5" t="s">
        <v>5037</v>
      </c>
      <c r="R1253" s="5" t="s">
        <v>5038</v>
      </c>
      <c r="S1253" s="5" t="s">
        <v>2985</v>
      </c>
      <c r="T1253" s="5" t="s">
        <v>3001</v>
      </c>
      <c r="U1253" s="5" t="s">
        <v>5225</v>
      </c>
      <c r="V1253" s="5" t="s">
        <v>4220</v>
      </c>
      <c r="W1253" s="5" t="s">
        <v>4122</v>
      </c>
      <c r="X1253" s="5" t="s">
        <v>4135</v>
      </c>
      <c r="Y1253" s="5" t="s">
        <v>4299</v>
      </c>
      <c r="Z1253" s="5" t="s">
        <v>4492</v>
      </c>
      <c r="AA1253" s="5" t="s">
        <v>4122</v>
      </c>
      <c r="AB1253" s="5" t="s">
        <v>4124</v>
      </c>
      <c r="AC1253" s="5" t="s">
        <v>6924</v>
      </c>
      <c r="AD1253" s="5" t="s">
        <v>4568</v>
      </c>
      <c r="AE1253" s="5" t="s">
        <v>4140</v>
      </c>
      <c r="AF1253" s="5" t="s">
        <v>3009</v>
      </c>
      <c r="AG1253" s="5" t="s">
        <v>4394</v>
      </c>
      <c r="AH1253" s="5" t="s">
        <v>6129</v>
      </c>
      <c r="AI1253" s="5" t="s">
        <v>5077</v>
      </c>
      <c r="AJ1253" s="5" t="s">
        <v>4345</v>
      </c>
      <c r="AK1253" s="5">
        <v>7.56</v>
      </c>
      <c r="AL1253" s="5" t="s">
        <v>4159</v>
      </c>
      <c r="AM1253" s="5" t="s">
        <v>4146</v>
      </c>
      <c r="AN1253" s="5" t="s">
        <v>4696</v>
      </c>
      <c r="AO1253" s="5">
        <v>8</v>
      </c>
      <c r="AP1253" s="5">
        <v>1000</v>
      </c>
      <c r="AQ1253" s="5" t="s">
        <v>7860</v>
      </c>
      <c r="AR1253" s="5" t="s">
        <v>7861</v>
      </c>
      <c r="AS1253" s="5">
        <v>45</v>
      </c>
      <c r="AT1253" s="5">
        <v>43</v>
      </c>
      <c r="AU1253" s="5">
        <v>34.5</v>
      </c>
      <c r="AV1253" s="5">
        <v>8</v>
      </c>
      <c r="AW1253" s="5">
        <v>16.93</v>
      </c>
      <c r="AX1253" s="5">
        <v>13.58</v>
      </c>
      <c r="AY1253" s="5">
        <v>3.15</v>
      </c>
      <c r="AZ1253" s="5">
        <v>2270</v>
      </c>
      <c r="BA1253" s="5">
        <v>5.01</v>
      </c>
      <c r="BB1253" s="5">
        <v>47.5</v>
      </c>
      <c r="BC1253" s="5">
        <v>43</v>
      </c>
      <c r="BD1253" s="5">
        <v>33</v>
      </c>
      <c r="BE1253" s="5">
        <v>18.7</v>
      </c>
      <c r="BF1253" s="5">
        <v>16.93</v>
      </c>
      <c r="BG1253" s="5">
        <v>12.99</v>
      </c>
      <c r="BH1253" s="5">
        <v>19.3</v>
      </c>
      <c r="BI1253" s="5">
        <v>42.6</v>
      </c>
      <c r="BM1253" s="6">
        <f t="shared" si="304"/>
        <v>0</v>
      </c>
      <c r="BN1253" s="10">
        <f t="shared" si="305"/>
        <v>0</v>
      </c>
      <c r="BO1253" s="6">
        <f t="shared" si="306"/>
        <v>1</v>
      </c>
      <c r="BP1253" s="6">
        <f t="shared" si="307"/>
        <v>0</v>
      </c>
      <c r="BQ1253" s="6">
        <f t="shared" si="308"/>
        <v>0</v>
      </c>
      <c r="BR1253" s="10" t="str">
        <f t="shared" si="309"/>
        <v>正常在售</v>
      </c>
      <c r="BS1253" s="6" t="str">
        <f t="shared" si="319"/>
        <v>普通款</v>
      </c>
    </row>
    <row r="1254" spans="1:71">
      <c r="A1254" s="6" t="str">
        <f t="shared" si="310"/>
        <v>ESB0F37VX3JV</v>
      </c>
      <c r="B1254" s="6" t="str">
        <f t="shared" si="311"/>
        <v>ESX002ETXI6V</v>
      </c>
      <c r="C1254" s="6" t="str">
        <f t="shared" si="312"/>
        <v>ESLM890002</v>
      </c>
      <c r="D1254" s="6" t="str">
        <f t="shared" si="313"/>
        <v>ESB0F37VX3JVLM890002</v>
      </c>
      <c r="E1254" s="6" t="str">
        <f t="shared" si="314"/>
        <v>ESB0F37VX3JVX002ETXI6V</v>
      </c>
      <c r="F1254" s="6" t="str">
        <f t="shared" si="315"/>
        <v>ESLM890002X002ETXI6V</v>
      </c>
      <c r="G1254" s="6" t="str">
        <f t="shared" si="316"/>
        <v>ESLM890002</v>
      </c>
      <c r="H1254" s="6" t="str">
        <f ca="1" t="shared" si="317"/>
        <v>老品</v>
      </c>
      <c r="I1254" s="10" t="str">
        <f t="shared" si="318"/>
        <v>C</v>
      </c>
      <c r="J1254" s="5" t="s">
        <v>7869</v>
      </c>
      <c r="K1254" s="5" t="s">
        <v>7870</v>
      </c>
      <c r="L1254" s="5" t="s">
        <v>7866</v>
      </c>
      <c r="M1254" s="5" t="s">
        <v>7871</v>
      </c>
      <c r="N1254" s="5" t="s">
        <v>7876</v>
      </c>
      <c r="O1254" s="5" t="s">
        <v>1931</v>
      </c>
      <c r="P1254" s="5" t="s">
        <v>4154</v>
      </c>
      <c r="Q1254" s="5" t="s">
        <v>5040</v>
      </c>
      <c r="R1254" s="5" t="s">
        <v>5041</v>
      </c>
      <c r="S1254" s="5" t="s">
        <v>2985</v>
      </c>
      <c r="T1254" s="5" t="s">
        <v>3001</v>
      </c>
      <c r="U1254" s="5" t="s">
        <v>5225</v>
      </c>
      <c r="V1254" s="5" t="s">
        <v>4220</v>
      </c>
      <c r="W1254" s="5" t="s">
        <v>4122</v>
      </c>
      <c r="X1254" s="5" t="s">
        <v>4135</v>
      </c>
      <c r="Y1254" s="5" t="s">
        <v>4299</v>
      </c>
      <c r="Z1254" s="5" t="s">
        <v>4492</v>
      </c>
      <c r="AA1254" s="5" t="s">
        <v>4122</v>
      </c>
      <c r="AB1254" s="5" t="s">
        <v>4124</v>
      </c>
      <c r="AC1254" s="5" t="s">
        <v>6924</v>
      </c>
      <c r="AD1254" s="5" t="s">
        <v>4568</v>
      </c>
      <c r="AE1254" s="5" t="s">
        <v>4140</v>
      </c>
      <c r="AF1254" s="5" t="s">
        <v>3009</v>
      </c>
      <c r="AG1254" s="5" t="s">
        <v>4394</v>
      </c>
      <c r="AH1254" s="5" t="s">
        <v>6129</v>
      </c>
      <c r="AI1254" s="5" t="s">
        <v>5077</v>
      </c>
      <c r="AJ1254" s="5" t="s">
        <v>4345</v>
      </c>
      <c r="AK1254" s="5">
        <v>8.37</v>
      </c>
      <c r="AL1254" s="5" t="s">
        <v>4159</v>
      </c>
      <c r="AM1254" s="5" t="s">
        <v>4146</v>
      </c>
      <c r="AN1254" s="5" t="s">
        <v>4696</v>
      </c>
      <c r="AO1254" s="5">
        <v>8</v>
      </c>
      <c r="AP1254" s="5">
        <v>1000</v>
      </c>
      <c r="AQ1254" s="5" t="s">
        <v>7860</v>
      </c>
      <c r="AR1254" s="5" t="s">
        <v>7861</v>
      </c>
      <c r="AS1254" s="5">
        <v>45</v>
      </c>
      <c r="AT1254" s="5">
        <v>43</v>
      </c>
      <c r="AU1254" s="5">
        <v>34.5</v>
      </c>
      <c r="AV1254" s="5">
        <v>8</v>
      </c>
      <c r="AW1254" s="5">
        <v>16.93</v>
      </c>
      <c r="AX1254" s="5">
        <v>13.58</v>
      </c>
      <c r="AY1254" s="5">
        <v>3.15</v>
      </c>
      <c r="AZ1254" s="5">
        <v>2270</v>
      </c>
      <c r="BA1254" s="5">
        <v>5.01</v>
      </c>
      <c r="BB1254" s="5">
        <v>47.5</v>
      </c>
      <c r="BC1254" s="5">
        <v>43</v>
      </c>
      <c r="BD1254" s="5">
        <v>33</v>
      </c>
      <c r="BE1254" s="5">
        <v>18.7</v>
      </c>
      <c r="BF1254" s="5">
        <v>16.93</v>
      </c>
      <c r="BG1254" s="5">
        <v>12.99</v>
      </c>
      <c r="BH1254" s="5">
        <v>19.3</v>
      </c>
      <c r="BI1254" s="5">
        <v>42.6</v>
      </c>
      <c r="BM1254" s="6">
        <f t="shared" si="304"/>
        <v>0</v>
      </c>
      <c r="BN1254" s="10">
        <f t="shared" si="305"/>
        <v>0</v>
      </c>
      <c r="BO1254" s="6">
        <f t="shared" si="306"/>
        <v>1</v>
      </c>
      <c r="BP1254" s="6">
        <f t="shared" si="307"/>
        <v>0</v>
      </c>
      <c r="BQ1254" s="6">
        <f t="shared" si="308"/>
        <v>0</v>
      </c>
      <c r="BR1254" s="10" t="str">
        <f t="shared" si="309"/>
        <v>正常在售</v>
      </c>
      <c r="BS1254" s="6" t="str">
        <f t="shared" si="319"/>
        <v>普通款</v>
      </c>
    </row>
    <row r="1255" spans="1:71">
      <c r="A1255" s="6" t="str">
        <f t="shared" si="310"/>
        <v>FRB0F37VX3JV</v>
      </c>
      <c r="B1255" s="6" t="str">
        <f t="shared" si="311"/>
        <v>FRX002ETXI6V</v>
      </c>
      <c r="C1255" s="6" t="str">
        <f t="shared" si="312"/>
        <v>FRLM890002</v>
      </c>
      <c r="D1255" s="6" t="str">
        <f t="shared" si="313"/>
        <v>FRB0F37VX3JVLM890002</v>
      </c>
      <c r="E1255" s="6" t="str">
        <f t="shared" si="314"/>
        <v>FRB0F37VX3JVX002ETXI6V</v>
      </c>
      <c r="F1255" s="6" t="str">
        <f t="shared" si="315"/>
        <v>FRLM890002X002ETXI6V</v>
      </c>
      <c r="G1255" s="6" t="str">
        <f t="shared" si="316"/>
        <v>FRLM890002</v>
      </c>
      <c r="H1255" s="6" t="str">
        <f ca="1" t="shared" si="317"/>
        <v>老品</v>
      </c>
      <c r="I1255" s="10" t="str">
        <f t="shared" si="318"/>
        <v>C</v>
      </c>
      <c r="J1255" s="5" t="s">
        <v>7869</v>
      </c>
      <c r="K1255" s="5" t="s">
        <v>7870</v>
      </c>
      <c r="L1255" s="5" t="s">
        <v>7868</v>
      </c>
      <c r="M1255" s="5" t="s">
        <v>7871</v>
      </c>
      <c r="N1255" s="5" t="s">
        <v>7876</v>
      </c>
      <c r="O1255" s="5" t="s">
        <v>1931</v>
      </c>
      <c r="P1255" s="5" t="s">
        <v>4154</v>
      </c>
      <c r="Q1255" s="5" t="s">
        <v>5034</v>
      </c>
      <c r="R1255" s="5" t="s">
        <v>5035</v>
      </c>
      <c r="S1255" s="5" t="s">
        <v>2985</v>
      </c>
      <c r="T1255" s="5" t="s">
        <v>3001</v>
      </c>
      <c r="U1255" s="5" t="s">
        <v>5225</v>
      </c>
      <c r="V1255" s="5" t="s">
        <v>4220</v>
      </c>
      <c r="W1255" s="5" t="s">
        <v>4122</v>
      </c>
      <c r="X1255" s="5" t="s">
        <v>4135</v>
      </c>
      <c r="Y1255" s="5" t="s">
        <v>4299</v>
      </c>
      <c r="Z1255" s="5" t="s">
        <v>4492</v>
      </c>
      <c r="AA1255" s="5" t="s">
        <v>4122</v>
      </c>
      <c r="AB1255" s="5" t="s">
        <v>4124</v>
      </c>
      <c r="AC1255" s="5" t="s">
        <v>6924</v>
      </c>
      <c r="AD1255" s="5" t="s">
        <v>4568</v>
      </c>
      <c r="AE1255" s="5" t="s">
        <v>4140</v>
      </c>
      <c r="AF1255" s="5" t="s">
        <v>3009</v>
      </c>
      <c r="AG1255" s="5" t="s">
        <v>4394</v>
      </c>
      <c r="AH1255" s="5" t="s">
        <v>6129</v>
      </c>
      <c r="AI1255" s="5" t="s">
        <v>5077</v>
      </c>
      <c r="AJ1255" s="5" t="s">
        <v>4345</v>
      </c>
      <c r="AK1255" s="5">
        <v>8.85</v>
      </c>
      <c r="AL1255" s="5" t="s">
        <v>4159</v>
      </c>
      <c r="AM1255" s="5" t="s">
        <v>4146</v>
      </c>
      <c r="AN1255" s="5" t="s">
        <v>4696</v>
      </c>
      <c r="AO1255" s="5">
        <v>8</v>
      </c>
      <c r="AP1255" s="5">
        <v>1000</v>
      </c>
      <c r="AQ1255" s="5" t="s">
        <v>7860</v>
      </c>
      <c r="AR1255" s="5" t="s">
        <v>7861</v>
      </c>
      <c r="AS1255" s="5">
        <v>45</v>
      </c>
      <c r="AT1255" s="5">
        <v>43</v>
      </c>
      <c r="AU1255" s="5">
        <v>34.5</v>
      </c>
      <c r="AV1255" s="5">
        <v>8</v>
      </c>
      <c r="AW1255" s="5">
        <v>16.93</v>
      </c>
      <c r="AX1255" s="5">
        <v>13.58</v>
      </c>
      <c r="AY1255" s="5">
        <v>3.15</v>
      </c>
      <c r="AZ1255" s="5">
        <v>2270</v>
      </c>
      <c r="BA1255" s="5">
        <v>5.01</v>
      </c>
      <c r="BB1255" s="5">
        <v>47.5</v>
      </c>
      <c r="BC1255" s="5">
        <v>43</v>
      </c>
      <c r="BD1255" s="5">
        <v>33</v>
      </c>
      <c r="BE1255" s="5">
        <v>18.7</v>
      </c>
      <c r="BF1255" s="5">
        <v>16.93</v>
      </c>
      <c r="BG1255" s="5">
        <v>12.99</v>
      </c>
      <c r="BH1255" s="5">
        <v>19.3</v>
      </c>
      <c r="BI1255" s="5">
        <v>42.6</v>
      </c>
      <c r="BM1255" s="6">
        <f t="shared" si="304"/>
        <v>0</v>
      </c>
      <c r="BN1255" s="10">
        <f t="shared" si="305"/>
        <v>0</v>
      </c>
      <c r="BO1255" s="6">
        <f t="shared" si="306"/>
        <v>1</v>
      </c>
      <c r="BP1255" s="6">
        <f t="shared" si="307"/>
        <v>0</v>
      </c>
      <c r="BQ1255" s="6">
        <f t="shared" si="308"/>
        <v>0</v>
      </c>
      <c r="BR1255" s="10" t="str">
        <f t="shared" si="309"/>
        <v>正常在售</v>
      </c>
      <c r="BS1255" s="6" t="str">
        <f t="shared" si="319"/>
        <v>普通款</v>
      </c>
    </row>
    <row r="1256" spans="1:71">
      <c r="A1256" s="6" t="str">
        <f t="shared" si="310"/>
        <v>USB0F4KHMWZG</v>
      </c>
      <c r="B1256" s="6" t="str">
        <f t="shared" si="311"/>
        <v>USX004N8STBD</v>
      </c>
      <c r="C1256" s="6" t="str">
        <f t="shared" si="312"/>
        <v>USLM892001</v>
      </c>
      <c r="D1256" s="6" t="str">
        <f t="shared" si="313"/>
        <v>USB0F4KHMWZGLM892001</v>
      </c>
      <c r="E1256" s="6" t="str">
        <f t="shared" si="314"/>
        <v>USB0F4KHMWZGX004N8STBD</v>
      </c>
      <c r="F1256" s="6" t="str">
        <f t="shared" si="315"/>
        <v>USLM892001X004N8STBD</v>
      </c>
      <c r="G1256" s="6" t="str">
        <f t="shared" si="316"/>
        <v>USLM892001</v>
      </c>
      <c r="H1256" s="6" t="str">
        <f ca="1" t="shared" si="317"/>
        <v>老品</v>
      </c>
      <c r="I1256" s="10" t="str">
        <f t="shared" si="318"/>
        <v>清货款</v>
      </c>
      <c r="J1256" s="5" t="s">
        <v>7877</v>
      </c>
      <c r="K1256" s="5" t="s">
        <v>7878</v>
      </c>
      <c r="L1256" s="5" t="s">
        <v>7879</v>
      </c>
      <c r="M1256" s="5" t="s">
        <v>7880</v>
      </c>
      <c r="N1256" s="5" t="s">
        <v>7881</v>
      </c>
      <c r="O1256" s="5" t="s">
        <v>3694</v>
      </c>
      <c r="P1256" s="5" t="s">
        <v>4154</v>
      </c>
      <c r="Q1256" s="5" t="s">
        <v>7682</v>
      </c>
      <c r="R1256" s="5" t="s">
        <v>2288</v>
      </c>
      <c r="S1256" s="5" t="s">
        <v>3013</v>
      </c>
      <c r="T1256" s="5" t="s">
        <v>3001</v>
      </c>
      <c r="U1256" s="5" t="s">
        <v>5225</v>
      </c>
      <c r="V1256" s="5" t="s">
        <v>4220</v>
      </c>
      <c r="W1256" s="5" t="s">
        <v>4121</v>
      </c>
      <c r="X1256" s="5" t="s">
        <v>4155</v>
      </c>
      <c r="Y1256" s="5" t="s">
        <v>4136</v>
      </c>
      <c r="Z1256" s="5" t="s">
        <v>4124</v>
      </c>
      <c r="AA1256" s="5" t="s">
        <v>4121</v>
      </c>
      <c r="AB1256" s="5" t="s">
        <v>4137</v>
      </c>
      <c r="AC1256" s="5" t="s">
        <v>5582</v>
      </c>
      <c r="AD1256" s="5" t="s">
        <v>4259</v>
      </c>
      <c r="AE1256" s="5" t="s">
        <v>4140</v>
      </c>
      <c r="AF1256" s="5" t="s">
        <v>3011</v>
      </c>
      <c r="AG1256" s="5" t="s">
        <v>4520</v>
      </c>
      <c r="AH1256" s="5" t="s">
        <v>3011</v>
      </c>
      <c r="AI1256" s="5" t="s">
        <v>5077</v>
      </c>
      <c r="AJ1256" s="5" t="s">
        <v>4688</v>
      </c>
      <c r="AK1256" s="5">
        <v>7.94</v>
      </c>
      <c r="AL1256" s="5" t="s">
        <v>4145</v>
      </c>
      <c r="AM1256" s="5" t="s">
        <v>4146</v>
      </c>
      <c r="AN1256" s="5" t="s">
        <v>4146</v>
      </c>
      <c r="AO1256" s="5">
        <v>5</v>
      </c>
      <c r="AP1256" s="5">
        <v>1000</v>
      </c>
      <c r="AQ1256" s="5" t="s">
        <v>7882</v>
      </c>
      <c r="AR1256" s="5" t="s">
        <v>7883</v>
      </c>
      <c r="AS1256" s="5">
        <v>45</v>
      </c>
      <c r="AT1256" s="5">
        <v>39.5</v>
      </c>
      <c r="AU1256" s="5">
        <v>34.8</v>
      </c>
      <c r="AV1256" s="5">
        <v>11.4</v>
      </c>
      <c r="AW1256" s="5">
        <v>15.55</v>
      </c>
      <c r="AX1256" s="5">
        <v>13.7</v>
      </c>
      <c r="AY1256" s="5">
        <v>4.49</v>
      </c>
      <c r="AZ1256" s="5">
        <v>2827</v>
      </c>
      <c r="BA1256" s="5">
        <v>6.24</v>
      </c>
      <c r="BB1256" s="5">
        <v>60.5</v>
      </c>
      <c r="BC1256" s="5">
        <v>42</v>
      </c>
      <c r="BD1256" s="5">
        <v>36</v>
      </c>
      <c r="BE1256" s="5">
        <v>23.82</v>
      </c>
      <c r="BF1256" s="5">
        <v>16.54</v>
      </c>
      <c r="BG1256" s="5">
        <v>14.17</v>
      </c>
      <c r="BH1256" s="5">
        <v>14.8</v>
      </c>
      <c r="BI1256" s="5">
        <v>32.67</v>
      </c>
      <c r="BM1256" s="6">
        <f t="shared" si="304"/>
        <v>0</v>
      </c>
      <c r="BN1256" s="10">
        <f t="shared" si="305"/>
        <v>1</v>
      </c>
      <c r="BO1256" s="6">
        <f t="shared" si="306"/>
        <v>0</v>
      </c>
      <c r="BP1256" s="6">
        <f t="shared" si="307"/>
        <v>0</v>
      </c>
      <c r="BQ1256" s="6">
        <f t="shared" si="308"/>
        <v>0</v>
      </c>
      <c r="BR1256" s="10" t="str">
        <f t="shared" si="309"/>
        <v>清货在售</v>
      </c>
      <c r="BS1256" s="6" t="str">
        <f t="shared" si="319"/>
        <v>清货款</v>
      </c>
    </row>
    <row r="1257" spans="1:71">
      <c r="A1257" s="6" t="str">
        <f t="shared" si="310"/>
        <v>DEB0F4KHMWZG</v>
      </c>
      <c r="B1257" s="6" t="str">
        <f t="shared" si="311"/>
        <v>DEX002EU1ZXD</v>
      </c>
      <c r="C1257" s="6" t="str">
        <f t="shared" si="312"/>
        <v>DELM892001</v>
      </c>
      <c r="D1257" s="6" t="str">
        <f t="shared" si="313"/>
        <v>DEB0F4KHMWZGLM892001</v>
      </c>
      <c r="E1257" s="6" t="str">
        <f t="shared" si="314"/>
        <v>DEB0F4KHMWZGX002EU1ZXD</v>
      </c>
      <c r="F1257" s="6" t="str">
        <f t="shared" si="315"/>
        <v>DELM892001X002EU1ZXD</v>
      </c>
      <c r="G1257" s="6" t="str">
        <f t="shared" si="316"/>
        <v>DELM892001</v>
      </c>
      <c r="H1257" s="6" t="str">
        <f ca="1" t="shared" si="317"/>
        <v>老品</v>
      </c>
      <c r="I1257" s="10" t="str">
        <f t="shared" si="318"/>
        <v>C</v>
      </c>
      <c r="J1257" s="5" t="s">
        <v>7877</v>
      </c>
      <c r="K1257" s="5" t="s">
        <v>7878</v>
      </c>
      <c r="L1257" s="5" t="s">
        <v>7875</v>
      </c>
      <c r="M1257" s="5" t="s">
        <v>7880</v>
      </c>
      <c r="N1257" s="5" t="s">
        <v>7884</v>
      </c>
      <c r="O1257" s="5" t="s">
        <v>1934</v>
      </c>
      <c r="P1257" s="5" t="s">
        <v>4154</v>
      </c>
      <c r="Q1257" s="5" t="s">
        <v>4693</v>
      </c>
      <c r="R1257" s="5" t="s">
        <v>1525</v>
      </c>
      <c r="S1257" s="5" t="s">
        <v>2985</v>
      </c>
      <c r="T1257" s="5" t="s">
        <v>3001</v>
      </c>
      <c r="U1257" s="5" t="s">
        <v>5225</v>
      </c>
      <c r="V1257" s="5" t="s">
        <v>4220</v>
      </c>
      <c r="W1257" s="5" t="s">
        <v>4122</v>
      </c>
      <c r="X1257" s="5" t="s">
        <v>4135</v>
      </c>
      <c r="Y1257" s="5" t="s">
        <v>4184</v>
      </c>
      <c r="Z1257" s="5" t="s">
        <v>4492</v>
      </c>
      <c r="AA1257" s="5" t="s">
        <v>4122</v>
      </c>
      <c r="AB1257" s="5" t="s">
        <v>4124</v>
      </c>
      <c r="AC1257" s="5" t="s">
        <v>6924</v>
      </c>
      <c r="AD1257" s="5" t="s">
        <v>4568</v>
      </c>
      <c r="AE1257" s="5" t="s">
        <v>4140</v>
      </c>
      <c r="AF1257" s="5" t="s">
        <v>3009</v>
      </c>
      <c r="AG1257" s="5" t="s">
        <v>4394</v>
      </c>
      <c r="AH1257" s="5" t="s">
        <v>6129</v>
      </c>
      <c r="AI1257" s="5" t="s">
        <v>5077</v>
      </c>
      <c r="AJ1257" s="5" t="s">
        <v>4688</v>
      </c>
      <c r="AK1257" s="5">
        <v>5.13</v>
      </c>
      <c r="AL1257" s="5" t="s">
        <v>4159</v>
      </c>
      <c r="AM1257" s="5" t="s">
        <v>4146</v>
      </c>
      <c r="AN1257" s="5" t="s">
        <v>4696</v>
      </c>
      <c r="AO1257" s="5">
        <v>5</v>
      </c>
      <c r="AP1257" s="5">
        <v>1000</v>
      </c>
      <c r="AQ1257" s="5" t="s">
        <v>7882</v>
      </c>
      <c r="AR1257" s="5" t="s">
        <v>7883</v>
      </c>
      <c r="AS1257" s="5">
        <v>45</v>
      </c>
      <c r="AT1257" s="5">
        <v>39.5</v>
      </c>
      <c r="AU1257" s="5">
        <v>34.8</v>
      </c>
      <c r="AV1257" s="5">
        <v>11.4</v>
      </c>
      <c r="AW1257" s="5">
        <v>15.55</v>
      </c>
      <c r="AX1257" s="5">
        <v>13.7</v>
      </c>
      <c r="AY1257" s="5">
        <v>4.49</v>
      </c>
      <c r="AZ1257" s="5">
        <v>2827</v>
      </c>
      <c r="BA1257" s="5">
        <v>6.24</v>
      </c>
      <c r="BB1257" s="5">
        <v>60.5</v>
      </c>
      <c r="BC1257" s="5">
        <v>42</v>
      </c>
      <c r="BD1257" s="5">
        <v>36</v>
      </c>
      <c r="BE1257" s="5">
        <v>23.82</v>
      </c>
      <c r="BF1257" s="5">
        <v>16.54</v>
      </c>
      <c r="BG1257" s="5">
        <v>14.17</v>
      </c>
      <c r="BH1257" s="5">
        <v>14.8</v>
      </c>
      <c r="BI1257" s="5">
        <v>32.67</v>
      </c>
      <c r="BM1257" s="6">
        <f t="shared" si="304"/>
        <v>0</v>
      </c>
      <c r="BN1257" s="10">
        <f t="shared" si="305"/>
        <v>0</v>
      </c>
      <c r="BO1257" s="6">
        <f t="shared" si="306"/>
        <v>1</v>
      </c>
      <c r="BP1257" s="6">
        <f t="shared" si="307"/>
        <v>0</v>
      </c>
      <c r="BQ1257" s="6">
        <f t="shared" si="308"/>
        <v>0</v>
      </c>
      <c r="BR1257" s="10" t="str">
        <f t="shared" si="309"/>
        <v>正常在售</v>
      </c>
      <c r="BS1257" s="6" t="str">
        <f t="shared" si="319"/>
        <v>普通款</v>
      </c>
    </row>
    <row r="1258" spans="1:71">
      <c r="A1258" s="6" t="str">
        <f t="shared" si="310"/>
        <v>UKB0F4KHMWZG</v>
      </c>
      <c r="B1258" s="6" t="str">
        <f t="shared" si="311"/>
        <v>UKX002EU1ZXD</v>
      </c>
      <c r="C1258" s="6" t="str">
        <f t="shared" si="312"/>
        <v>UKLM892001</v>
      </c>
      <c r="D1258" s="6" t="str">
        <f t="shared" si="313"/>
        <v>UKB0F4KHMWZGLM892001</v>
      </c>
      <c r="E1258" s="6" t="str">
        <f t="shared" si="314"/>
        <v>UKB0F4KHMWZGX002EU1ZXD</v>
      </c>
      <c r="F1258" s="6" t="str">
        <f t="shared" si="315"/>
        <v>UKLM892001X002EU1ZXD</v>
      </c>
      <c r="G1258" s="6" t="str">
        <f t="shared" si="316"/>
        <v>UKLM892001</v>
      </c>
      <c r="H1258" s="6" t="str">
        <f ca="1" t="shared" si="317"/>
        <v>老品</v>
      </c>
      <c r="I1258" s="10" t="str">
        <f t="shared" si="318"/>
        <v>C</v>
      </c>
      <c r="J1258" s="5" t="s">
        <v>7877</v>
      </c>
      <c r="K1258" s="5" t="s">
        <v>7878</v>
      </c>
      <c r="L1258" s="5" t="s">
        <v>7864</v>
      </c>
      <c r="M1258" s="5" t="s">
        <v>7880</v>
      </c>
      <c r="N1258" s="5" t="s">
        <v>7884</v>
      </c>
      <c r="O1258" s="5" t="s">
        <v>1934</v>
      </c>
      <c r="P1258" s="5" t="s">
        <v>4154</v>
      </c>
      <c r="Q1258" s="5" t="s">
        <v>4746</v>
      </c>
      <c r="R1258" s="5" t="s">
        <v>1532</v>
      </c>
      <c r="S1258" s="5" t="s">
        <v>2985</v>
      </c>
      <c r="T1258" s="5" t="s">
        <v>3001</v>
      </c>
      <c r="U1258" s="5" t="s">
        <v>5225</v>
      </c>
      <c r="V1258" s="5" t="s">
        <v>4220</v>
      </c>
      <c r="W1258" s="5" t="s">
        <v>4122</v>
      </c>
      <c r="X1258" s="5" t="s">
        <v>4135</v>
      </c>
      <c r="Y1258" s="5" t="s">
        <v>4184</v>
      </c>
      <c r="Z1258" s="5" t="s">
        <v>4492</v>
      </c>
      <c r="AA1258" s="5" t="s">
        <v>4122</v>
      </c>
      <c r="AB1258" s="5" t="s">
        <v>2457</v>
      </c>
      <c r="AC1258" s="5" t="s">
        <v>5045</v>
      </c>
      <c r="AD1258" s="5" t="s">
        <v>4568</v>
      </c>
      <c r="AE1258" s="5" t="s">
        <v>4140</v>
      </c>
      <c r="AF1258" s="5" t="s">
        <v>3009</v>
      </c>
      <c r="AG1258" s="5" t="s">
        <v>4394</v>
      </c>
      <c r="AH1258" s="5" t="s">
        <v>6129</v>
      </c>
      <c r="AI1258" s="5" t="s">
        <v>5077</v>
      </c>
      <c r="AJ1258" s="5" t="s">
        <v>4688</v>
      </c>
      <c r="AK1258" s="5">
        <v>4.8</v>
      </c>
      <c r="AL1258" s="5" t="s">
        <v>4159</v>
      </c>
      <c r="AM1258" s="5" t="s">
        <v>4146</v>
      </c>
      <c r="AN1258" s="5" t="s">
        <v>4696</v>
      </c>
      <c r="AO1258" s="5">
        <v>5</v>
      </c>
      <c r="AP1258" s="5">
        <v>1000</v>
      </c>
      <c r="AQ1258" s="5" t="s">
        <v>7882</v>
      </c>
      <c r="AR1258" s="5" t="s">
        <v>7883</v>
      </c>
      <c r="AS1258" s="5">
        <v>45</v>
      </c>
      <c r="AT1258" s="5">
        <v>39.5</v>
      </c>
      <c r="AU1258" s="5">
        <v>34.8</v>
      </c>
      <c r="AV1258" s="5">
        <v>11.4</v>
      </c>
      <c r="AW1258" s="5">
        <v>15.55</v>
      </c>
      <c r="AX1258" s="5">
        <v>13.7</v>
      </c>
      <c r="AY1258" s="5">
        <v>4.49</v>
      </c>
      <c r="AZ1258" s="5">
        <v>2827</v>
      </c>
      <c r="BA1258" s="5">
        <v>6.24</v>
      </c>
      <c r="BB1258" s="5">
        <v>60.5</v>
      </c>
      <c r="BC1258" s="5">
        <v>42</v>
      </c>
      <c r="BD1258" s="5">
        <v>36</v>
      </c>
      <c r="BE1258" s="5">
        <v>23.82</v>
      </c>
      <c r="BF1258" s="5">
        <v>16.54</v>
      </c>
      <c r="BG1258" s="5">
        <v>14.17</v>
      </c>
      <c r="BH1258" s="5">
        <v>14.8</v>
      </c>
      <c r="BI1258" s="5">
        <v>32.67</v>
      </c>
      <c r="BM1258" s="6">
        <f t="shared" si="304"/>
        <v>0</v>
      </c>
      <c r="BN1258" s="10">
        <f t="shared" si="305"/>
        <v>0</v>
      </c>
      <c r="BO1258" s="6">
        <f t="shared" si="306"/>
        <v>1</v>
      </c>
      <c r="BP1258" s="6">
        <f t="shared" si="307"/>
        <v>0</v>
      </c>
      <c r="BQ1258" s="6">
        <f t="shared" si="308"/>
        <v>0</v>
      </c>
      <c r="BR1258" s="10" t="str">
        <f t="shared" si="309"/>
        <v>正常在售</v>
      </c>
      <c r="BS1258" s="6" t="str">
        <f t="shared" si="319"/>
        <v>普通款</v>
      </c>
    </row>
    <row r="1259" spans="1:71">
      <c r="A1259" s="6" t="str">
        <f t="shared" si="310"/>
        <v>ITB0F4KHMWZG</v>
      </c>
      <c r="B1259" s="6" t="str">
        <f t="shared" si="311"/>
        <v>ITX002EU1ZXD</v>
      </c>
      <c r="C1259" s="6" t="str">
        <f t="shared" si="312"/>
        <v>ITLM892001</v>
      </c>
      <c r="D1259" s="6" t="str">
        <f t="shared" si="313"/>
        <v>ITB0F4KHMWZGLM892001</v>
      </c>
      <c r="E1259" s="6" t="str">
        <f t="shared" si="314"/>
        <v>ITB0F4KHMWZGX002EU1ZXD</v>
      </c>
      <c r="F1259" s="6" t="str">
        <f t="shared" si="315"/>
        <v>ITLM892001X002EU1ZXD</v>
      </c>
      <c r="G1259" s="6" t="str">
        <f t="shared" si="316"/>
        <v>ITLM892001</v>
      </c>
      <c r="H1259" s="6" t="str">
        <f ca="1" t="shared" si="317"/>
        <v>老品</v>
      </c>
      <c r="I1259" s="10" t="str">
        <f t="shared" si="318"/>
        <v>C</v>
      </c>
      <c r="J1259" s="5" t="s">
        <v>7877</v>
      </c>
      <c r="K1259" s="5" t="s">
        <v>7878</v>
      </c>
      <c r="L1259" s="5" t="s">
        <v>7885</v>
      </c>
      <c r="M1259" s="5" t="s">
        <v>7880</v>
      </c>
      <c r="N1259" s="5" t="s">
        <v>7884</v>
      </c>
      <c r="O1259" s="5" t="s">
        <v>1934</v>
      </c>
      <c r="P1259" s="5" t="s">
        <v>4154</v>
      </c>
      <c r="Q1259" s="5" t="s">
        <v>5042</v>
      </c>
      <c r="R1259" s="5" t="s">
        <v>5043</v>
      </c>
      <c r="S1259" s="5" t="s">
        <v>2985</v>
      </c>
      <c r="T1259" s="5" t="s">
        <v>3001</v>
      </c>
      <c r="U1259" s="5" t="s">
        <v>5225</v>
      </c>
      <c r="V1259" s="5" t="s">
        <v>4220</v>
      </c>
      <c r="W1259" s="5" t="s">
        <v>4122</v>
      </c>
      <c r="X1259" s="5" t="s">
        <v>4135</v>
      </c>
      <c r="Y1259" s="5" t="s">
        <v>4299</v>
      </c>
      <c r="Z1259" s="5" t="s">
        <v>4492</v>
      </c>
      <c r="AA1259" s="5" t="s">
        <v>4122</v>
      </c>
      <c r="AB1259" s="5" t="s">
        <v>2457</v>
      </c>
      <c r="AC1259" s="5" t="s">
        <v>6924</v>
      </c>
      <c r="AD1259" s="5" t="s">
        <v>4568</v>
      </c>
      <c r="AE1259" s="5" t="s">
        <v>4140</v>
      </c>
      <c r="AF1259" s="5" t="s">
        <v>3009</v>
      </c>
      <c r="AG1259" s="5" t="s">
        <v>4394</v>
      </c>
      <c r="AH1259" s="5" t="s">
        <v>6129</v>
      </c>
      <c r="AI1259" s="5" t="s">
        <v>5077</v>
      </c>
      <c r="AJ1259" s="5" t="s">
        <v>4688</v>
      </c>
      <c r="AK1259" s="5">
        <v>9.36</v>
      </c>
      <c r="AL1259" s="5" t="s">
        <v>4159</v>
      </c>
      <c r="AM1259" s="5" t="s">
        <v>4146</v>
      </c>
      <c r="AN1259" s="5" t="s">
        <v>4696</v>
      </c>
      <c r="AO1259" s="5">
        <v>5</v>
      </c>
      <c r="AP1259" s="5">
        <v>1000</v>
      </c>
      <c r="AQ1259" s="5" t="s">
        <v>7882</v>
      </c>
      <c r="AR1259" s="5" t="s">
        <v>7883</v>
      </c>
      <c r="AS1259" s="5">
        <v>45</v>
      </c>
      <c r="AT1259" s="5">
        <v>39.5</v>
      </c>
      <c r="AU1259" s="5">
        <v>34.8</v>
      </c>
      <c r="AV1259" s="5">
        <v>11.4</v>
      </c>
      <c r="AW1259" s="5">
        <v>15.55</v>
      </c>
      <c r="AX1259" s="5">
        <v>13.7</v>
      </c>
      <c r="AY1259" s="5">
        <v>4.49</v>
      </c>
      <c r="AZ1259" s="5">
        <v>2827</v>
      </c>
      <c r="BA1259" s="5">
        <v>6.24</v>
      </c>
      <c r="BB1259" s="5">
        <v>60.5</v>
      </c>
      <c r="BC1259" s="5">
        <v>42</v>
      </c>
      <c r="BD1259" s="5">
        <v>36</v>
      </c>
      <c r="BE1259" s="5">
        <v>23.82</v>
      </c>
      <c r="BF1259" s="5">
        <v>16.54</v>
      </c>
      <c r="BG1259" s="5">
        <v>14.17</v>
      </c>
      <c r="BH1259" s="5">
        <v>14.8</v>
      </c>
      <c r="BI1259" s="5">
        <v>32.67</v>
      </c>
      <c r="BM1259" s="6">
        <f t="shared" si="304"/>
        <v>0</v>
      </c>
      <c r="BN1259" s="10">
        <f t="shared" si="305"/>
        <v>0</v>
      </c>
      <c r="BO1259" s="6">
        <f t="shared" si="306"/>
        <v>1</v>
      </c>
      <c r="BP1259" s="6">
        <f t="shared" si="307"/>
        <v>0</v>
      </c>
      <c r="BQ1259" s="6">
        <f t="shared" si="308"/>
        <v>0</v>
      </c>
      <c r="BR1259" s="10" t="str">
        <f t="shared" si="309"/>
        <v>正常在售</v>
      </c>
      <c r="BS1259" s="6" t="str">
        <f t="shared" si="319"/>
        <v>普通款</v>
      </c>
    </row>
    <row r="1260" spans="1:71">
      <c r="A1260" s="6" t="str">
        <f t="shared" si="310"/>
        <v>ESB0F4KHMWZG</v>
      </c>
      <c r="B1260" s="6" t="str">
        <f t="shared" si="311"/>
        <v>ESX002EU1ZXD</v>
      </c>
      <c r="C1260" s="6" t="str">
        <f t="shared" si="312"/>
        <v>ESLM892001</v>
      </c>
      <c r="D1260" s="6" t="str">
        <f t="shared" si="313"/>
        <v>ESB0F4KHMWZGLM892001</v>
      </c>
      <c r="E1260" s="6" t="str">
        <f t="shared" si="314"/>
        <v>ESB0F4KHMWZGX002EU1ZXD</v>
      </c>
      <c r="F1260" s="6" t="str">
        <f t="shared" si="315"/>
        <v>ESLM892001X002EU1ZXD</v>
      </c>
      <c r="G1260" s="6" t="str">
        <f t="shared" si="316"/>
        <v>ESLM892001</v>
      </c>
      <c r="H1260" s="6" t="str">
        <f ca="1" t="shared" si="317"/>
        <v>老品</v>
      </c>
      <c r="I1260" s="10" t="str">
        <f t="shared" si="318"/>
        <v>C</v>
      </c>
      <c r="J1260" s="5" t="s">
        <v>7877</v>
      </c>
      <c r="K1260" s="5" t="s">
        <v>7878</v>
      </c>
      <c r="L1260" s="5" t="s">
        <v>7886</v>
      </c>
      <c r="M1260" s="5" t="s">
        <v>7880</v>
      </c>
      <c r="N1260" s="5" t="s">
        <v>7884</v>
      </c>
      <c r="O1260" s="5" t="s">
        <v>1934</v>
      </c>
      <c r="P1260" s="5" t="s">
        <v>4154</v>
      </c>
      <c r="Q1260" s="5" t="s">
        <v>5040</v>
      </c>
      <c r="R1260" s="5" t="s">
        <v>5041</v>
      </c>
      <c r="S1260" s="5" t="s">
        <v>2985</v>
      </c>
      <c r="T1260" s="5" t="s">
        <v>3001</v>
      </c>
      <c r="U1260" s="5" t="s">
        <v>5225</v>
      </c>
      <c r="V1260" s="5" t="s">
        <v>4220</v>
      </c>
      <c r="W1260" s="5" t="s">
        <v>4122</v>
      </c>
      <c r="X1260" s="5" t="s">
        <v>4135</v>
      </c>
      <c r="Y1260" s="5" t="s">
        <v>4184</v>
      </c>
      <c r="Z1260" s="5" t="s">
        <v>4492</v>
      </c>
      <c r="AA1260" s="5" t="s">
        <v>4122</v>
      </c>
      <c r="AB1260" s="5" t="s">
        <v>2457</v>
      </c>
      <c r="AC1260" s="5" t="s">
        <v>6924</v>
      </c>
      <c r="AD1260" s="5" t="s">
        <v>4568</v>
      </c>
      <c r="AE1260" s="5" t="s">
        <v>4140</v>
      </c>
      <c r="AF1260" s="5" t="s">
        <v>3009</v>
      </c>
      <c r="AG1260" s="5" t="s">
        <v>4394</v>
      </c>
      <c r="AH1260" s="5" t="s">
        <v>6129</v>
      </c>
      <c r="AI1260" s="5" t="s">
        <v>5077</v>
      </c>
      <c r="AJ1260" s="5" t="s">
        <v>4688</v>
      </c>
      <c r="AK1260" s="5">
        <v>8.82</v>
      </c>
      <c r="AL1260" s="5" t="s">
        <v>4159</v>
      </c>
      <c r="AM1260" s="5" t="s">
        <v>4146</v>
      </c>
      <c r="AN1260" s="5" t="s">
        <v>4696</v>
      </c>
      <c r="AO1260" s="5">
        <v>5</v>
      </c>
      <c r="AP1260" s="5">
        <v>1000</v>
      </c>
      <c r="AQ1260" s="5" t="s">
        <v>7882</v>
      </c>
      <c r="AR1260" s="5" t="s">
        <v>7883</v>
      </c>
      <c r="AS1260" s="5">
        <v>45</v>
      </c>
      <c r="AT1260" s="5">
        <v>39.5</v>
      </c>
      <c r="AU1260" s="5">
        <v>34.8</v>
      </c>
      <c r="AV1260" s="5">
        <v>11.4</v>
      </c>
      <c r="AW1260" s="5">
        <v>15.55</v>
      </c>
      <c r="AX1260" s="5">
        <v>13.7</v>
      </c>
      <c r="AY1260" s="5">
        <v>4.49</v>
      </c>
      <c r="AZ1260" s="5">
        <v>2827</v>
      </c>
      <c r="BA1260" s="5">
        <v>6.24</v>
      </c>
      <c r="BB1260" s="5">
        <v>60.5</v>
      </c>
      <c r="BC1260" s="5">
        <v>42</v>
      </c>
      <c r="BD1260" s="5">
        <v>36</v>
      </c>
      <c r="BE1260" s="5">
        <v>23.82</v>
      </c>
      <c r="BF1260" s="5">
        <v>16.54</v>
      </c>
      <c r="BG1260" s="5">
        <v>14.17</v>
      </c>
      <c r="BH1260" s="5">
        <v>14.8</v>
      </c>
      <c r="BI1260" s="5">
        <v>32.67</v>
      </c>
      <c r="BM1260" s="6">
        <f t="shared" si="304"/>
        <v>0</v>
      </c>
      <c r="BN1260" s="10">
        <f t="shared" si="305"/>
        <v>0</v>
      </c>
      <c r="BO1260" s="6">
        <f t="shared" si="306"/>
        <v>1</v>
      </c>
      <c r="BP1260" s="6">
        <f t="shared" si="307"/>
        <v>0</v>
      </c>
      <c r="BQ1260" s="6">
        <f t="shared" si="308"/>
        <v>0</v>
      </c>
      <c r="BR1260" s="10" t="str">
        <f t="shared" si="309"/>
        <v>正常在售</v>
      </c>
      <c r="BS1260" s="6" t="str">
        <f t="shared" si="319"/>
        <v>普通款</v>
      </c>
    </row>
    <row r="1261" spans="1:71">
      <c r="A1261" s="6" t="str">
        <f t="shared" si="310"/>
        <v>NLB0F4KHMWZG</v>
      </c>
      <c r="B1261" s="6" t="str">
        <f t="shared" si="311"/>
        <v>NLX002EU1ZXD</v>
      </c>
      <c r="C1261" s="6" t="str">
        <f t="shared" si="312"/>
        <v>NLLM892001</v>
      </c>
      <c r="D1261" s="6" t="str">
        <f t="shared" si="313"/>
        <v>NLB0F4KHMWZGLM892001</v>
      </c>
      <c r="E1261" s="6" t="str">
        <f t="shared" si="314"/>
        <v>NLB0F4KHMWZGX002EU1ZXD</v>
      </c>
      <c r="F1261" s="6" t="str">
        <f t="shared" si="315"/>
        <v>NLLM892001X002EU1ZXD</v>
      </c>
      <c r="G1261" s="6" t="str">
        <f t="shared" si="316"/>
        <v>NLLM892001</v>
      </c>
      <c r="H1261" s="6" t="str">
        <f ca="1" t="shared" si="317"/>
        <v>老品</v>
      </c>
      <c r="I1261" s="10" t="str">
        <f t="shared" si="318"/>
        <v>C</v>
      </c>
      <c r="J1261" s="5" t="s">
        <v>7877</v>
      </c>
      <c r="K1261" s="5" t="s">
        <v>7878</v>
      </c>
      <c r="L1261" s="5" t="s">
        <v>7887</v>
      </c>
      <c r="M1261" s="5" t="s">
        <v>7880</v>
      </c>
      <c r="N1261" s="5" t="s">
        <v>7884</v>
      </c>
      <c r="O1261" s="5" t="s">
        <v>1934</v>
      </c>
      <c r="P1261" s="5" t="s">
        <v>4154</v>
      </c>
      <c r="Q1261" s="5" t="s">
        <v>5037</v>
      </c>
      <c r="R1261" s="5" t="s">
        <v>5038</v>
      </c>
      <c r="S1261" s="5" t="s">
        <v>2985</v>
      </c>
      <c r="T1261" s="5" t="s">
        <v>3001</v>
      </c>
      <c r="U1261" s="5" t="s">
        <v>5225</v>
      </c>
      <c r="V1261" s="5" t="s">
        <v>4220</v>
      </c>
      <c r="W1261" s="5" t="s">
        <v>4122</v>
      </c>
      <c r="X1261" s="5" t="s">
        <v>4135</v>
      </c>
      <c r="Y1261" s="5" t="s">
        <v>4299</v>
      </c>
      <c r="Z1261" s="5" t="s">
        <v>4492</v>
      </c>
      <c r="AA1261" s="5" t="s">
        <v>4122</v>
      </c>
      <c r="AB1261" s="5" t="s">
        <v>2457</v>
      </c>
      <c r="AC1261" s="5" t="s">
        <v>6924</v>
      </c>
      <c r="AD1261" s="5" t="s">
        <v>4568</v>
      </c>
      <c r="AE1261" s="5" t="s">
        <v>4140</v>
      </c>
      <c r="AF1261" s="5" t="s">
        <v>3009</v>
      </c>
      <c r="AG1261" s="5" t="s">
        <v>4394</v>
      </c>
      <c r="AH1261" s="5" t="s">
        <v>6129</v>
      </c>
      <c r="AI1261" s="5" t="s">
        <v>5077</v>
      </c>
      <c r="AJ1261" s="5" t="s">
        <v>4688</v>
      </c>
      <c r="AK1261" s="5">
        <v>7.78</v>
      </c>
      <c r="AL1261" s="5" t="s">
        <v>4159</v>
      </c>
      <c r="AM1261" s="5" t="s">
        <v>4146</v>
      </c>
      <c r="AN1261" s="5" t="s">
        <v>4696</v>
      </c>
      <c r="AO1261" s="5">
        <v>5</v>
      </c>
      <c r="AP1261" s="5">
        <v>1000</v>
      </c>
      <c r="AQ1261" s="5" t="s">
        <v>7882</v>
      </c>
      <c r="AR1261" s="5" t="s">
        <v>7883</v>
      </c>
      <c r="AS1261" s="5">
        <v>45</v>
      </c>
      <c r="AT1261" s="5">
        <v>39.5</v>
      </c>
      <c r="AU1261" s="5">
        <v>34.8</v>
      </c>
      <c r="AV1261" s="5">
        <v>11.4</v>
      </c>
      <c r="AW1261" s="5">
        <v>15.55</v>
      </c>
      <c r="AX1261" s="5">
        <v>13.7</v>
      </c>
      <c r="AY1261" s="5">
        <v>4.49</v>
      </c>
      <c r="AZ1261" s="5">
        <v>2827</v>
      </c>
      <c r="BA1261" s="5">
        <v>6.24</v>
      </c>
      <c r="BB1261" s="5">
        <v>60.5</v>
      </c>
      <c r="BC1261" s="5">
        <v>42</v>
      </c>
      <c r="BD1261" s="5">
        <v>36</v>
      </c>
      <c r="BE1261" s="5">
        <v>23.82</v>
      </c>
      <c r="BF1261" s="5">
        <v>16.54</v>
      </c>
      <c r="BG1261" s="5">
        <v>14.17</v>
      </c>
      <c r="BH1261" s="5">
        <v>14.8</v>
      </c>
      <c r="BI1261" s="5">
        <v>32.67</v>
      </c>
      <c r="BM1261" s="6">
        <f t="shared" si="304"/>
        <v>0</v>
      </c>
      <c r="BN1261" s="10">
        <f t="shared" si="305"/>
        <v>0</v>
      </c>
      <c r="BO1261" s="6">
        <f t="shared" si="306"/>
        <v>1</v>
      </c>
      <c r="BP1261" s="6">
        <f t="shared" si="307"/>
        <v>0</v>
      </c>
      <c r="BQ1261" s="6">
        <f t="shared" si="308"/>
        <v>0</v>
      </c>
      <c r="BR1261" s="10" t="str">
        <f t="shared" si="309"/>
        <v>正常在售</v>
      </c>
      <c r="BS1261" s="6" t="str">
        <f t="shared" si="319"/>
        <v>普通款</v>
      </c>
    </row>
    <row r="1262" spans="1:71">
      <c r="A1262" s="6" t="str">
        <f t="shared" si="310"/>
        <v>FRB0F4KHMWZG</v>
      </c>
      <c r="B1262" s="6" t="str">
        <f t="shared" si="311"/>
        <v>FRX002EU1ZXD</v>
      </c>
      <c r="C1262" s="6" t="str">
        <f t="shared" si="312"/>
        <v>FRLM892001</v>
      </c>
      <c r="D1262" s="6" t="str">
        <f t="shared" si="313"/>
        <v>FRB0F4KHMWZGLM892001</v>
      </c>
      <c r="E1262" s="6" t="str">
        <f t="shared" si="314"/>
        <v>FRB0F4KHMWZGX002EU1ZXD</v>
      </c>
      <c r="F1262" s="6" t="str">
        <f t="shared" si="315"/>
        <v>FRLM892001X002EU1ZXD</v>
      </c>
      <c r="G1262" s="6" t="str">
        <f t="shared" si="316"/>
        <v>FRLM892001</v>
      </c>
      <c r="H1262" s="6" t="str">
        <f ca="1" t="shared" si="317"/>
        <v>老品</v>
      </c>
      <c r="I1262" s="10" t="str">
        <f t="shared" si="318"/>
        <v>C</v>
      </c>
      <c r="J1262" s="5" t="s">
        <v>7877</v>
      </c>
      <c r="K1262" s="5" t="s">
        <v>7878</v>
      </c>
      <c r="L1262" s="5" t="s">
        <v>7888</v>
      </c>
      <c r="M1262" s="5" t="s">
        <v>7880</v>
      </c>
      <c r="N1262" s="5" t="s">
        <v>7884</v>
      </c>
      <c r="O1262" s="5" t="s">
        <v>1934</v>
      </c>
      <c r="P1262" s="5" t="s">
        <v>4154</v>
      </c>
      <c r="Q1262" s="5" t="s">
        <v>5034</v>
      </c>
      <c r="R1262" s="5" t="s">
        <v>5035</v>
      </c>
      <c r="S1262" s="5" t="s">
        <v>2985</v>
      </c>
      <c r="T1262" s="5" t="s">
        <v>3001</v>
      </c>
      <c r="U1262" s="5" t="s">
        <v>5225</v>
      </c>
      <c r="V1262" s="5" t="s">
        <v>4220</v>
      </c>
      <c r="W1262" s="5" t="s">
        <v>4122</v>
      </c>
      <c r="X1262" s="5" t="s">
        <v>4135</v>
      </c>
      <c r="Y1262" s="5" t="s">
        <v>4299</v>
      </c>
      <c r="Z1262" s="5" t="s">
        <v>4492</v>
      </c>
      <c r="AA1262" s="5" t="s">
        <v>4122</v>
      </c>
      <c r="AB1262" s="5" t="s">
        <v>2457</v>
      </c>
      <c r="AC1262" s="5" t="s">
        <v>6924</v>
      </c>
      <c r="AD1262" s="5" t="s">
        <v>4568</v>
      </c>
      <c r="AE1262" s="5" t="s">
        <v>4140</v>
      </c>
      <c r="AF1262" s="5" t="s">
        <v>3009</v>
      </c>
      <c r="AG1262" s="5" t="s">
        <v>4394</v>
      </c>
      <c r="AH1262" s="5" t="s">
        <v>6129</v>
      </c>
      <c r="AI1262" s="5" t="s">
        <v>5077</v>
      </c>
      <c r="AJ1262" s="5" t="s">
        <v>4688</v>
      </c>
      <c r="AK1262" s="5">
        <v>9.17</v>
      </c>
      <c r="AL1262" s="5" t="s">
        <v>4159</v>
      </c>
      <c r="AM1262" s="5" t="s">
        <v>4146</v>
      </c>
      <c r="AN1262" s="5" t="s">
        <v>4696</v>
      </c>
      <c r="AO1262" s="5">
        <v>5</v>
      </c>
      <c r="AP1262" s="5">
        <v>1000</v>
      </c>
      <c r="AQ1262" s="5" t="s">
        <v>7882</v>
      </c>
      <c r="AR1262" s="5" t="s">
        <v>7883</v>
      </c>
      <c r="AS1262" s="5">
        <v>45</v>
      </c>
      <c r="AT1262" s="5">
        <v>39.5</v>
      </c>
      <c r="AU1262" s="5">
        <v>34.8</v>
      </c>
      <c r="AV1262" s="5">
        <v>11.4</v>
      </c>
      <c r="AW1262" s="5">
        <v>15.55</v>
      </c>
      <c r="AX1262" s="5">
        <v>13.7</v>
      </c>
      <c r="AY1262" s="5">
        <v>4.49</v>
      </c>
      <c r="AZ1262" s="5">
        <v>2827</v>
      </c>
      <c r="BA1262" s="5">
        <v>6.24</v>
      </c>
      <c r="BB1262" s="5">
        <v>60.5</v>
      </c>
      <c r="BC1262" s="5">
        <v>42</v>
      </c>
      <c r="BD1262" s="5">
        <v>36</v>
      </c>
      <c r="BE1262" s="5">
        <v>23.82</v>
      </c>
      <c r="BF1262" s="5">
        <v>16.54</v>
      </c>
      <c r="BG1262" s="5">
        <v>14.17</v>
      </c>
      <c r="BH1262" s="5">
        <v>14.8</v>
      </c>
      <c r="BI1262" s="5">
        <v>32.67</v>
      </c>
      <c r="BM1262" s="6">
        <f t="shared" si="304"/>
        <v>0</v>
      </c>
      <c r="BN1262" s="10">
        <f t="shared" si="305"/>
        <v>0</v>
      </c>
      <c r="BO1262" s="6">
        <f t="shared" si="306"/>
        <v>1</v>
      </c>
      <c r="BP1262" s="6">
        <f t="shared" si="307"/>
        <v>0</v>
      </c>
      <c r="BQ1262" s="6">
        <f t="shared" si="308"/>
        <v>0</v>
      </c>
      <c r="BR1262" s="10" t="str">
        <f t="shared" si="309"/>
        <v>正常在售</v>
      </c>
      <c r="BS1262" s="6" t="str">
        <f t="shared" si="319"/>
        <v>普通款</v>
      </c>
    </row>
    <row r="1263" spans="1:71">
      <c r="A1263" s="6" t="str">
        <f t="shared" si="310"/>
        <v>USB0F4KG14R5</v>
      </c>
      <c r="B1263" s="6" t="str">
        <f t="shared" si="311"/>
        <v>USX004N8SM8X</v>
      </c>
      <c r="C1263" s="6" t="str">
        <f t="shared" si="312"/>
        <v>USLM892002</v>
      </c>
      <c r="D1263" s="6" t="str">
        <f t="shared" si="313"/>
        <v>USB0F4KG14R5LM892002</v>
      </c>
      <c r="E1263" s="6" t="str">
        <f t="shared" si="314"/>
        <v>USB0F4KG14R5X004N8SM8X</v>
      </c>
      <c r="F1263" s="6" t="str">
        <f t="shared" si="315"/>
        <v>USLM892002X004N8SM8X</v>
      </c>
      <c r="G1263" s="6" t="str">
        <f t="shared" si="316"/>
        <v>USLM892002</v>
      </c>
      <c r="H1263" s="6" t="str">
        <f ca="1" t="shared" si="317"/>
        <v>老品</v>
      </c>
      <c r="I1263" s="10" t="str">
        <f t="shared" si="318"/>
        <v>清货款</v>
      </c>
      <c r="J1263" s="5" t="s">
        <v>7889</v>
      </c>
      <c r="K1263" s="5" t="s">
        <v>7890</v>
      </c>
      <c r="L1263" s="5" t="s">
        <v>7879</v>
      </c>
      <c r="M1263" s="5" t="s">
        <v>7891</v>
      </c>
      <c r="N1263" s="5" t="s">
        <v>7892</v>
      </c>
      <c r="O1263" s="5" t="s">
        <v>3701</v>
      </c>
      <c r="P1263" s="5" t="s">
        <v>4154</v>
      </c>
      <c r="Q1263" s="5" t="s">
        <v>7682</v>
      </c>
      <c r="R1263" s="5" t="s">
        <v>2288</v>
      </c>
      <c r="S1263" s="5" t="s">
        <v>3013</v>
      </c>
      <c r="T1263" s="5" t="s">
        <v>3001</v>
      </c>
      <c r="U1263" s="5" t="s">
        <v>5225</v>
      </c>
      <c r="V1263" s="5" t="s">
        <v>4220</v>
      </c>
      <c r="W1263" s="5" t="s">
        <v>4121</v>
      </c>
      <c r="X1263" s="5" t="s">
        <v>4135</v>
      </c>
      <c r="Y1263" s="5" t="s">
        <v>4184</v>
      </c>
      <c r="Z1263" s="5" t="s">
        <v>4124</v>
      </c>
      <c r="AA1263" s="5" t="s">
        <v>4121</v>
      </c>
      <c r="AB1263" s="5" t="s">
        <v>4137</v>
      </c>
      <c r="AC1263" s="5" t="s">
        <v>5582</v>
      </c>
      <c r="AD1263" s="5" t="s">
        <v>4259</v>
      </c>
      <c r="AE1263" s="5" t="s">
        <v>4140</v>
      </c>
      <c r="AF1263" s="5" t="s">
        <v>3011</v>
      </c>
      <c r="AG1263" s="5" t="s">
        <v>4520</v>
      </c>
      <c r="AH1263" s="5" t="s">
        <v>3011</v>
      </c>
      <c r="AI1263" s="5" t="s">
        <v>5077</v>
      </c>
      <c r="AJ1263" s="5" t="s">
        <v>4688</v>
      </c>
      <c r="AK1263" s="5">
        <v>7.78</v>
      </c>
      <c r="AL1263" s="5" t="s">
        <v>4145</v>
      </c>
      <c r="AM1263" s="5" t="s">
        <v>4146</v>
      </c>
      <c r="AN1263" s="5" t="s">
        <v>4146</v>
      </c>
      <c r="AO1263" s="5">
        <v>5</v>
      </c>
      <c r="AP1263" s="5">
        <v>1000</v>
      </c>
      <c r="AQ1263" s="5" t="s">
        <v>7882</v>
      </c>
      <c r="AR1263" s="5" t="s">
        <v>7883</v>
      </c>
      <c r="AS1263" s="5">
        <v>45</v>
      </c>
      <c r="AT1263" s="5">
        <v>39.5</v>
      </c>
      <c r="AU1263" s="5">
        <v>34.8</v>
      </c>
      <c r="AV1263" s="5">
        <v>11.4</v>
      </c>
      <c r="AW1263" s="5">
        <v>15.55</v>
      </c>
      <c r="AX1263" s="5">
        <v>13.7</v>
      </c>
      <c r="AY1263" s="5">
        <v>4.49</v>
      </c>
      <c r="AZ1263" s="5">
        <v>2827</v>
      </c>
      <c r="BA1263" s="5">
        <v>6.24</v>
      </c>
      <c r="BB1263" s="5">
        <v>60.5</v>
      </c>
      <c r="BC1263" s="5">
        <v>42</v>
      </c>
      <c r="BD1263" s="5">
        <v>36</v>
      </c>
      <c r="BE1263" s="5">
        <v>23.82</v>
      </c>
      <c r="BF1263" s="5">
        <v>16.54</v>
      </c>
      <c r="BG1263" s="5">
        <v>14.17</v>
      </c>
      <c r="BH1263" s="5">
        <v>14.8</v>
      </c>
      <c r="BI1263" s="5">
        <v>32.67</v>
      </c>
      <c r="BM1263" s="6">
        <f t="shared" si="304"/>
        <v>0</v>
      </c>
      <c r="BN1263" s="10">
        <f t="shared" si="305"/>
        <v>1</v>
      </c>
      <c r="BO1263" s="6">
        <f t="shared" si="306"/>
        <v>0</v>
      </c>
      <c r="BP1263" s="6">
        <f t="shared" si="307"/>
        <v>0</v>
      </c>
      <c r="BQ1263" s="6">
        <f t="shared" si="308"/>
        <v>0</v>
      </c>
      <c r="BR1263" s="10" t="str">
        <f t="shared" si="309"/>
        <v>清货在售</v>
      </c>
      <c r="BS1263" s="6" t="str">
        <f t="shared" si="319"/>
        <v>清货款</v>
      </c>
    </row>
    <row r="1264" spans="1:71">
      <c r="A1264" s="6" t="str">
        <f t="shared" si="310"/>
        <v>DEB0F4KG14R5</v>
      </c>
      <c r="B1264" s="6" t="str">
        <f t="shared" si="311"/>
        <v>DEX002ETXHWV</v>
      </c>
      <c r="C1264" s="6" t="str">
        <f t="shared" si="312"/>
        <v>DELM892002</v>
      </c>
      <c r="D1264" s="6" t="str">
        <f t="shared" si="313"/>
        <v>DEB0F4KG14R5LM892002</v>
      </c>
      <c r="E1264" s="6" t="str">
        <f t="shared" si="314"/>
        <v>DEB0F4KG14R5X002ETXHWV</v>
      </c>
      <c r="F1264" s="6" t="str">
        <f t="shared" si="315"/>
        <v>DELM892002X002ETXHWV</v>
      </c>
      <c r="G1264" s="6" t="str">
        <f t="shared" si="316"/>
        <v>DELM892002</v>
      </c>
      <c r="H1264" s="6" t="str">
        <f ca="1" t="shared" si="317"/>
        <v>老品</v>
      </c>
      <c r="I1264" s="10" t="str">
        <f t="shared" si="318"/>
        <v>C</v>
      </c>
      <c r="J1264" s="5" t="s">
        <v>7889</v>
      </c>
      <c r="K1264" s="5" t="s">
        <v>7890</v>
      </c>
      <c r="L1264" s="5" t="s">
        <v>7875</v>
      </c>
      <c r="M1264" s="5" t="s">
        <v>7891</v>
      </c>
      <c r="N1264" s="5" t="s">
        <v>7893</v>
      </c>
      <c r="O1264" s="5" t="s">
        <v>1937</v>
      </c>
      <c r="P1264" s="5" t="s">
        <v>4154</v>
      </c>
      <c r="Q1264" s="5" t="s">
        <v>4693</v>
      </c>
      <c r="R1264" s="5" t="s">
        <v>1525</v>
      </c>
      <c r="S1264" s="5" t="s">
        <v>2985</v>
      </c>
      <c r="T1264" s="5" t="s">
        <v>3001</v>
      </c>
      <c r="U1264" s="5" t="s">
        <v>5225</v>
      </c>
      <c r="V1264" s="5" t="s">
        <v>4220</v>
      </c>
      <c r="W1264" s="5" t="s">
        <v>4122</v>
      </c>
      <c r="X1264" s="5" t="s">
        <v>4135</v>
      </c>
      <c r="Y1264" s="5" t="s">
        <v>4184</v>
      </c>
      <c r="Z1264" s="5" t="s">
        <v>4492</v>
      </c>
      <c r="AA1264" s="5" t="s">
        <v>4122</v>
      </c>
      <c r="AB1264" s="5" t="s">
        <v>4124</v>
      </c>
      <c r="AC1264" s="5" t="s">
        <v>6924</v>
      </c>
      <c r="AD1264" s="5" t="s">
        <v>4568</v>
      </c>
      <c r="AE1264" s="5" t="s">
        <v>4140</v>
      </c>
      <c r="AF1264" s="5" t="s">
        <v>3009</v>
      </c>
      <c r="AG1264" s="5" t="s">
        <v>4394</v>
      </c>
      <c r="AH1264" s="5" t="s">
        <v>6129</v>
      </c>
      <c r="AI1264" s="5" t="s">
        <v>5077</v>
      </c>
      <c r="AJ1264" s="5" t="s">
        <v>4688</v>
      </c>
      <c r="AK1264" s="5">
        <v>5.13</v>
      </c>
      <c r="AL1264" s="5" t="s">
        <v>4159</v>
      </c>
      <c r="AM1264" s="5" t="s">
        <v>4146</v>
      </c>
      <c r="AN1264" s="5" t="s">
        <v>4696</v>
      </c>
      <c r="AO1264" s="5">
        <v>5</v>
      </c>
      <c r="AP1264" s="5">
        <v>1000</v>
      </c>
      <c r="AQ1264" s="5" t="s">
        <v>7882</v>
      </c>
      <c r="AR1264" s="5" t="s">
        <v>7883</v>
      </c>
      <c r="AS1264" s="5">
        <v>45</v>
      </c>
      <c r="AT1264" s="5">
        <v>39.5</v>
      </c>
      <c r="AU1264" s="5">
        <v>34.8</v>
      </c>
      <c r="AV1264" s="5">
        <v>11.4</v>
      </c>
      <c r="AW1264" s="5">
        <v>15.55</v>
      </c>
      <c r="AX1264" s="5">
        <v>13.7</v>
      </c>
      <c r="AY1264" s="5">
        <v>4.49</v>
      </c>
      <c r="AZ1264" s="5">
        <v>2827</v>
      </c>
      <c r="BA1264" s="5">
        <v>6.24</v>
      </c>
      <c r="BB1264" s="5">
        <v>60.5</v>
      </c>
      <c r="BC1264" s="5">
        <v>42</v>
      </c>
      <c r="BD1264" s="5">
        <v>36</v>
      </c>
      <c r="BE1264" s="5">
        <v>23.82</v>
      </c>
      <c r="BF1264" s="5">
        <v>16.54</v>
      </c>
      <c r="BG1264" s="5">
        <v>14.17</v>
      </c>
      <c r="BH1264" s="5">
        <v>14.8</v>
      </c>
      <c r="BI1264" s="5">
        <v>32.67</v>
      </c>
      <c r="BM1264" s="6">
        <f t="shared" si="304"/>
        <v>0</v>
      </c>
      <c r="BN1264" s="10">
        <f t="shared" si="305"/>
        <v>0</v>
      </c>
      <c r="BO1264" s="6">
        <f t="shared" si="306"/>
        <v>1</v>
      </c>
      <c r="BP1264" s="6">
        <f t="shared" si="307"/>
        <v>0</v>
      </c>
      <c r="BQ1264" s="6">
        <f t="shared" si="308"/>
        <v>0</v>
      </c>
      <c r="BR1264" s="10" t="str">
        <f t="shared" si="309"/>
        <v>正常在售</v>
      </c>
      <c r="BS1264" s="6" t="str">
        <f t="shared" si="319"/>
        <v>普通款</v>
      </c>
    </row>
    <row r="1265" spans="1:71">
      <c r="A1265" s="6" t="str">
        <f t="shared" si="310"/>
        <v>UKB0F4KG14R5</v>
      </c>
      <c r="B1265" s="6" t="str">
        <f t="shared" si="311"/>
        <v>UKX002ETXHWV</v>
      </c>
      <c r="C1265" s="6" t="str">
        <f t="shared" si="312"/>
        <v>UKLM892002</v>
      </c>
      <c r="D1265" s="6" t="str">
        <f t="shared" si="313"/>
        <v>UKB0F4KG14R5LM892002</v>
      </c>
      <c r="E1265" s="6" t="str">
        <f t="shared" si="314"/>
        <v>UKB0F4KG14R5X002ETXHWV</v>
      </c>
      <c r="F1265" s="6" t="str">
        <f t="shared" si="315"/>
        <v>UKLM892002X002ETXHWV</v>
      </c>
      <c r="G1265" s="6" t="str">
        <f t="shared" si="316"/>
        <v>UKLM892002</v>
      </c>
      <c r="H1265" s="6" t="str">
        <f ca="1" t="shared" si="317"/>
        <v>老品</v>
      </c>
      <c r="I1265" s="10" t="str">
        <f t="shared" si="318"/>
        <v>C</v>
      </c>
      <c r="J1265" s="5" t="s">
        <v>7889</v>
      </c>
      <c r="K1265" s="5" t="s">
        <v>7890</v>
      </c>
      <c r="L1265" s="5" t="s">
        <v>7864</v>
      </c>
      <c r="M1265" s="5" t="s">
        <v>7891</v>
      </c>
      <c r="N1265" s="5" t="s">
        <v>7893</v>
      </c>
      <c r="O1265" s="5" t="s">
        <v>1937</v>
      </c>
      <c r="P1265" s="5" t="s">
        <v>4154</v>
      </c>
      <c r="Q1265" s="5" t="s">
        <v>4746</v>
      </c>
      <c r="R1265" s="5" t="s">
        <v>1532</v>
      </c>
      <c r="S1265" s="5" t="s">
        <v>2985</v>
      </c>
      <c r="T1265" s="5" t="s">
        <v>3001</v>
      </c>
      <c r="U1265" s="5" t="s">
        <v>5225</v>
      </c>
      <c r="V1265" s="5" t="s">
        <v>4220</v>
      </c>
      <c r="W1265" s="5" t="s">
        <v>4122</v>
      </c>
      <c r="X1265" s="5" t="s">
        <v>4135</v>
      </c>
      <c r="Y1265" s="5" t="s">
        <v>4136</v>
      </c>
      <c r="Z1265" s="5" t="s">
        <v>4492</v>
      </c>
      <c r="AA1265" s="5" t="s">
        <v>4122</v>
      </c>
      <c r="AB1265" s="5" t="s">
        <v>2457</v>
      </c>
      <c r="AC1265" s="5" t="s">
        <v>5045</v>
      </c>
      <c r="AD1265" s="5" t="s">
        <v>4568</v>
      </c>
      <c r="AE1265" s="5" t="s">
        <v>4140</v>
      </c>
      <c r="AF1265" s="5" t="s">
        <v>3009</v>
      </c>
      <c r="AG1265" s="5" t="s">
        <v>4394</v>
      </c>
      <c r="AH1265" s="5" t="s">
        <v>6129</v>
      </c>
      <c r="AI1265" s="5" t="s">
        <v>5077</v>
      </c>
      <c r="AJ1265" s="5" t="s">
        <v>4688</v>
      </c>
      <c r="AK1265" s="5">
        <v>4.8</v>
      </c>
      <c r="AL1265" s="5" t="s">
        <v>4159</v>
      </c>
      <c r="AM1265" s="5" t="s">
        <v>4146</v>
      </c>
      <c r="AN1265" s="5" t="s">
        <v>4696</v>
      </c>
      <c r="AO1265" s="5">
        <v>5</v>
      </c>
      <c r="AP1265" s="5">
        <v>1000</v>
      </c>
      <c r="AQ1265" s="5" t="s">
        <v>7882</v>
      </c>
      <c r="AR1265" s="5" t="s">
        <v>7883</v>
      </c>
      <c r="AS1265" s="5">
        <v>45</v>
      </c>
      <c r="AT1265" s="5">
        <v>39.5</v>
      </c>
      <c r="AU1265" s="5">
        <v>34.8</v>
      </c>
      <c r="AV1265" s="5">
        <v>11.4</v>
      </c>
      <c r="AW1265" s="5">
        <v>15.55</v>
      </c>
      <c r="AX1265" s="5">
        <v>13.7</v>
      </c>
      <c r="AY1265" s="5">
        <v>4.49</v>
      </c>
      <c r="AZ1265" s="5">
        <v>2827</v>
      </c>
      <c r="BA1265" s="5">
        <v>6.24</v>
      </c>
      <c r="BB1265" s="5">
        <v>60.5</v>
      </c>
      <c r="BC1265" s="5">
        <v>42</v>
      </c>
      <c r="BD1265" s="5">
        <v>36</v>
      </c>
      <c r="BE1265" s="5">
        <v>23.82</v>
      </c>
      <c r="BF1265" s="5">
        <v>16.54</v>
      </c>
      <c r="BG1265" s="5">
        <v>14.17</v>
      </c>
      <c r="BH1265" s="5">
        <v>14.8</v>
      </c>
      <c r="BI1265" s="5">
        <v>32.67</v>
      </c>
      <c r="BM1265" s="6">
        <f t="shared" si="304"/>
        <v>0</v>
      </c>
      <c r="BN1265" s="10">
        <f t="shared" si="305"/>
        <v>0</v>
      </c>
      <c r="BO1265" s="6">
        <f t="shared" si="306"/>
        <v>1</v>
      </c>
      <c r="BP1265" s="6">
        <f t="shared" si="307"/>
        <v>0</v>
      </c>
      <c r="BQ1265" s="6">
        <f t="shared" si="308"/>
        <v>0</v>
      </c>
      <c r="BR1265" s="10" t="str">
        <f t="shared" si="309"/>
        <v>正常在售</v>
      </c>
      <c r="BS1265" s="6" t="str">
        <f t="shared" si="319"/>
        <v>普通款</v>
      </c>
    </row>
    <row r="1266" spans="1:71">
      <c r="A1266" s="6" t="str">
        <f t="shared" si="310"/>
        <v>ESB0F4KG14R5</v>
      </c>
      <c r="B1266" s="6" t="str">
        <f t="shared" si="311"/>
        <v>ESX002ETXHWV</v>
      </c>
      <c r="C1266" s="6" t="str">
        <f t="shared" si="312"/>
        <v>ESLM892002</v>
      </c>
      <c r="D1266" s="6" t="str">
        <f t="shared" si="313"/>
        <v>ESB0F4KG14R5LM892002</v>
      </c>
      <c r="E1266" s="6" t="str">
        <f t="shared" si="314"/>
        <v>ESB0F4KG14R5X002ETXHWV</v>
      </c>
      <c r="F1266" s="6" t="str">
        <f t="shared" si="315"/>
        <v>ESLM892002X002ETXHWV</v>
      </c>
      <c r="G1266" s="6" t="str">
        <f t="shared" si="316"/>
        <v>ESLM892002</v>
      </c>
      <c r="H1266" s="6" t="str">
        <f ca="1" t="shared" si="317"/>
        <v>老品</v>
      </c>
      <c r="I1266" s="10" t="str">
        <f t="shared" si="318"/>
        <v>C</v>
      </c>
      <c r="J1266" s="5" t="s">
        <v>7889</v>
      </c>
      <c r="K1266" s="5" t="s">
        <v>7890</v>
      </c>
      <c r="L1266" s="5" t="s">
        <v>7886</v>
      </c>
      <c r="M1266" s="5" t="s">
        <v>7891</v>
      </c>
      <c r="N1266" s="5" t="s">
        <v>7893</v>
      </c>
      <c r="O1266" s="5" t="s">
        <v>1937</v>
      </c>
      <c r="P1266" s="5" t="s">
        <v>4154</v>
      </c>
      <c r="Q1266" s="5" t="s">
        <v>5040</v>
      </c>
      <c r="R1266" s="5" t="s">
        <v>5041</v>
      </c>
      <c r="S1266" s="5" t="s">
        <v>2985</v>
      </c>
      <c r="T1266" s="5" t="s">
        <v>3001</v>
      </c>
      <c r="U1266" s="5" t="s">
        <v>5225</v>
      </c>
      <c r="V1266" s="5" t="s">
        <v>4220</v>
      </c>
      <c r="W1266" s="5" t="s">
        <v>4122</v>
      </c>
      <c r="X1266" s="5" t="s">
        <v>4135</v>
      </c>
      <c r="Y1266" s="5" t="s">
        <v>4184</v>
      </c>
      <c r="Z1266" s="5" t="s">
        <v>4492</v>
      </c>
      <c r="AA1266" s="5" t="s">
        <v>4122</v>
      </c>
      <c r="AB1266" s="5" t="s">
        <v>2457</v>
      </c>
      <c r="AC1266" s="5" t="s">
        <v>6924</v>
      </c>
      <c r="AD1266" s="5" t="s">
        <v>4568</v>
      </c>
      <c r="AE1266" s="5" t="s">
        <v>4140</v>
      </c>
      <c r="AF1266" s="5" t="s">
        <v>3009</v>
      </c>
      <c r="AG1266" s="5" t="s">
        <v>4394</v>
      </c>
      <c r="AH1266" s="5" t="s">
        <v>6129</v>
      </c>
      <c r="AI1266" s="5" t="s">
        <v>5077</v>
      </c>
      <c r="AJ1266" s="5" t="s">
        <v>4688</v>
      </c>
      <c r="AK1266" s="5">
        <v>7.57</v>
      </c>
      <c r="AL1266" s="5" t="s">
        <v>4159</v>
      </c>
      <c r="AM1266" s="5" t="s">
        <v>4146</v>
      </c>
      <c r="AN1266" s="5" t="s">
        <v>4696</v>
      </c>
      <c r="AO1266" s="5">
        <v>5</v>
      </c>
      <c r="AP1266" s="5">
        <v>1000</v>
      </c>
      <c r="AQ1266" s="5" t="s">
        <v>7882</v>
      </c>
      <c r="AR1266" s="5" t="s">
        <v>7883</v>
      </c>
      <c r="AS1266" s="5">
        <v>45</v>
      </c>
      <c r="AT1266" s="5">
        <v>39.5</v>
      </c>
      <c r="AU1266" s="5">
        <v>34.8</v>
      </c>
      <c r="AV1266" s="5">
        <v>11.4</v>
      </c>
      <c r="AW1266" s="5">
        <v>15.55</v>
      </c>
      <c r="AX1266" s="5">
        <v>13.7</v>
      </c>
      <c r="AY1266" s="5">
        <v>4.49</v>
      </c>
      <c r="AZ1266" s="5">
        <v>2827</v>
      </c>
      <c r="BA1266" s="5">
        <v>6.24</v>
      </c>
      <c r="BB1266" s="5">
        <v>60.5</v>
      </c>
      <c r="BC1266" s="5">
        <v>42</v>
      </c>
      <c r="BD1266" s="5">
        <v>36</v>
      </c>
      <c r="BE1266" s="5">
        <v>23.82</v>
      </c>
      <c r="BF1266" s="5">
        <v>16.54</v>
      </c>
      <c r="BG1266" s="5">
        <v>14.17</v>
      </c>
      <c r="BH1266" s="5">
        <v>14.8</v>
      </c>
      <c r="BI1266" s="5">
        <v>32.67</v>
      </c>
      <c r="BM1266" s="6">
        <f t="shared" si="304"/>
        <v>0</v>
      </c>
      <c r="BN1266" s="10">
        <f t="shared" si="305"/>
        <v>0</v>
      </c>
      <c r="BO1266" s="6">
        <f t="shared" si="306"/>
        <v>1</v>
      </c>
      <c r="BP1266" s="6">
        <f t="shared" si="307"/>
        <v>0</v>
      </c>
      <c r="BQ1266" s="6">
        <f t="shared" si="308"/>
        <v>0</v>
      </c>
      <c r="BR1266" s="10" t="str">
        <f t="shared" si="309"/>
        <v>正常在售</v>
      </c>
      <c r="BS1266" s="6" t="str">
        <f t="shared" si="319"/>
        <v>普通款</v>
      </c>
    </row>
    <row r="1267" spans="1:71">
      <c r="A1267" s="6" t="str">
        <f t="shared" si="310"/>
        <v>ITB0F4KG14R5</v>
      </c>
      <c r="B1267" s="6" t="str">
        <f t="shared" si="311"/>
        <v>ITX002ETXHWV</v>
      </c>
      <c r="C1267" s="6" t="str">
        <f t="shared" si="312"/>
        <v>ITLM892002</v>
      </c>
      <c r="D1267" s="6" t="str">
        <f t="shared" si="313"/>
        <v>ITB0F4KG14R5LM892002</v>
      </c>
      <c r="E1267" s="6" t="str">
        <f t="shared" si="314"/>
        <v>ITB0F4KG14R5X002ETXHWV</v>
      </c>
      <c r="F1267" s="6" t="str">
        <f t="shared" si="315"/>
        <v>ITLM892002X002ETXHWV</v>
      </c>
      <c r="G1267" s="6" t="str">
        <f t="shared" si="316"/>
        <v>ITLM892002</v>
      </c>
      <c r="H1267" s="6" t="str">
        <f ca="1" t="shared" si="317"/>
        <v>老品</v>
      </c>
      <c r="I1267" s="10" t="str">
        <f t="shared" si="318"/>
        <v>C</v>
      </c>
      <c r="J1267" s="5" t="s">
        <v>7889</v>
      </c>
      <c r="K1267" s="5" t="s">
        <v>7890</v>
      </c>
      <c r="L1267" s="5" t="s">
        <v>7885</v>
      </c>
      <c r="M1267" s="5" t="s">
        <v>7891</v>
      </c>
      <c r="N1267" s="5" t="s">
        <v>7893</v>
      </c>
      <c r="O1267" s="5" t="s">
        <v>1937</v>
      </c>
      <c r="P1267" s="5" t="s">
        <v>4154</v>
      </c>
      <c r="Q1267" s="5" t="s">
        <v>5042</v>
      </c>
      <c r="R1267" s="5" t="s">
        <v>5043</v>
      </c>
      <c r="S1267" s="5" t="s">
        <v>2985</v>
      </c>
      <c r="T1267" s="5" t="s">
        <v>3001</v>
      </c>
      <c r="U1267" s="5" t="s">
        <v>5225</v>
      </c>
      <c r="V1267" s="5" t="s">
        <v>4220</v>
      </c>
      <c r="W1267" s="5" t="s">
        <v>4122</v>
      </c>
      <c r="X1267" s="5" t="s">
        <v>4135</v>
      </c>
      <c r="Y1267" s="5" t="s">
        <v>4184</v>
      </c>
      <c r="Z1267" s="5" t="s">
        <v>4492</v>
      </c>
      <c r="AA1267" s="5" t="s">
        <v>4122</v>
      </c>
      <c r="AB1267" s="5" t="s">
        <v>2457</v>
      </c>
      <c r="AC1267" s="5" t="s">
        <v>6924</v>
      </c>
      <c r="AD1267" s="5" t="s">
        <v>4568</v>
      </c>
      <c r="AE1267" s="5" t="s">
        <v>4140</v>
      </c>
      <c r="AF1267" s="5" t="s">
        <v>3009</v>
      </c>
      <c r="AG1267" s="5" t="s">
        <v>4394</v>
      </c>
      <c r="AH1267" s="5" t="s">
        <v>6129</v>
      </c>
      <c r="AI1267" s="5" t="s">
        <v>5077</v>
      </c>
      <c r="AJ1267" s="5" t="s">
        <v>4688</v>
      </c>
      <c r="AK1267" s="5">
        <v>8.11</v>
      </c>
      <c r="AL1267" s="5" t="s">
        <v>4159</v>
      </c>
      <c r="AM1267" s="5" t="s">
        <v>4146</v>
      </c>
      <c r="AN1267" s="5" t="s">
        <v>4696</v>
      </c>
      <c r="AO1267" s="5">
        <v>5</v>
      </c>
      <c r="AP1267" s="5">
        <v>1000</v>
      </c>
      <c r="AQ1267" s="5" t="s">
        <v>7882</v>
      </c>
      <c r="AR1267" s="5" t="s">
        <v>7883</v>
      </c>
      <c r="AS1267" s="5">
        <v>45</v>
      </c>
      <c r="AT1267" s="5">
        <v>39.5</v>
      </c>
      <c r="AU1267" s="5">
        <v>34.8</v>
      </c>
      <c r="AV1267" s="5">
        <v>11.4</v>
      </c>
      <c r="AW1267" s="5">
        <v>15.55</v>
      </c>
      <c r="AX1267" s="5">
        <v>13.7</v>
      </c>
      <c r="AY1267" s="5">
        <v>4.49</v>
      </c>
      <c r="AZ1267" s="5">
        <v>2827</v>
      </c>
      <c r="BA1267" s="5">
        <v>6.24</v>
      </c>
      <c r="BB1267" s="5">
        <v>60.5</v>
      </c>
      <c r="BC1267" s="5">
        <v>42</v>
      </c>
      <c r="BD1267" s="5">
        <v>36</v>
      </c>
      <c r="BE1267" s="5">
        <v>23.82</v>
      </c>
      <c r="BF1267" s="5">
        <v>16.54</v>
      </c>
      <c r="BG1267" s="5">
        <v>14.17</v>
      </c>
      <c r="BH1267" s="5">
        <v>14.8</v>
      </c>
      <c r="BI1267" s="5">
        <v>32.67</v>
      </c>
      <c r="BM1267" s="6">
        <f t="shared" si="304"/>
        <v>0</v>
      </c>
      <c r="BN1267" s="10">
        <f t="shared" si="305"/>
        <v>0</v>
      </c>
      <c r="BO1267" s="6">
        <f t="shared" si="306"/>
        <v>1</v>
      </c>
      <c r="BP1267" s="6">
        <f t="shared" si="307"/>
        <v>0</v>
      </c>
      <c r="BQ1267" s="6">
        <f t="shared" si="308"/>
        <v>0</v>
      </c>
      <c r="BR1267" s="10" t="str">
        <f t="shared" si="309"/>
        <v>正常在售</v>
      </c>
      <c r="BS1267" s="6" t="str">
        <f t="shared" si="319"/>
        <v>普通款</v>
      </c>
    </row>
    <row r="1268" spans="1:71">
      <c r="A1268" s="6" t="str">
        <f t="shared" si="310"/>
        <v>FRB0F4KG14R5</v>
      </c>
      <c r="B1268" s="6" t="str">
        <f t="shared" si="311"/>
        <v>FRX002ETXHWV</v>
      </c>
      <c r="C1268" s="6" t="str">
        <f t="shared" si="312"/>
        <v>FRLM892002</v>
      </c>
      <c r="D1268" s="6" t="str">
        <f t="shared" si="313"/>
        <v>FRB0F4KG14R5LM892002</v>
      </c>
      <c r="E1268" s="6" t="str">
        <f t="shared" si="314"/>
        <v>FRB0F4KG14R5X002ETXHWV</v>
      </c>
      <c r="F1268" s="6" t="str">
        <f t="shared" si="315"/>
        <v>FRLM892002X002ETXHWV</v>
      </c>
      <c r="G1268" s="6" t="str">
        <f t="shared" si="316"/>
        <v>FRLM892002</v>
      </c>
      <c r="H1268" s="6" t="str">
        <f ca="1" t="shared" si="317"/>
        <v>老品</v>
      </c>
      <c r="I1268" s="10" t="str">
        <f t="shared" si="318"/>
        <v>C</v>
      </c>
      <c r="J1268" s="5" t="s">
        <v>7889</v>
      </c>
      <c r="K1268" s="5" t="s">
        <v>7890</v>
      </c>
      <c r="L1268" s="5" t="s">
        <v>7888</v>
      </c>
      <c r="M1268" s="5" t="s">
        <v>7891</v>
      </c>
      <c r="N1268" s="5" t="s">
        <v>7893</v>
      </c>
      <c r="O1268" s="5" t="s">
        <v>1937</v>
      </c>
      <c r="P1268" s="5" t="s">
        <v>4154</v>
      </c>
      <c r="Q1268" s="5" t="s">
        <v>5034</v>
      </c>
      <c r="R1268" s="5" t="s">
        <v>5035</v>
      </c>
      <c r="S1268" s="5" t="s">
        <v>2985</v>
      </c>
      <c r="T1268" s="5" t="s">
        <v>3001</v>
      </c>
      <c r="U1268" s="5" t="s">
        <v>5225</v>
      </c>
      <c r="V1268" s="5" t="s">
        <v>4220</v>
      </c>
      <c r="W1268" s="5" t="s">
        <v>4122</v>
      </c>
      <c r="X1268" s="5" t="s">
        <v>4135</v>
      </c>
      <c r="Y1268" s="5" t="s">
        <v>4299</v>
      </c>
      <c r="Z1268" s="5" t="s">
        <v>4492</v>
      </c>
      <c r="AA1268" s="5" t="s">
        <v>4122</v>
      </c>
      <c r="AB1268" s="5" t="s">
        <v>2457</v>
      </c>
      <c r="AC1268" s="5" t="s">
        <v>6924</v>
      </c>
      <c r="AD1268" s="5" t="s">
        <v>4568</v>
      </c>
      <c r="AE1268" s="5" t="s">
        <v>4140</v>
      </c>
      <c r="AF1268" s="5" t="s">
        <v>3009</v>
      </c>
      <c r="AG1268" s="5" t="s">
        <v>4394</v>
      </c>
      <c r="AH1268" s="5" t="s">
        <v>6129</v>
      </c>
      <c r="AI1268" s="5" t="s">
        <v>5077</v>
      </c>
      <c r="AJ1268" s="5" t="s">
        <v>4688</v>
      </c>
      <c r="AK1268" s="5">
        <v>7.92</v>
      </c>
      <c r="AL1268" s="5" t="s">
        <v>4159</v>
      </c>
      <c r="AM1268" s="5" t="s">
        <v>4146</v>
      </c>
      <c r="AN1268" s="5" t="s">
        <v>4696</v>
      </c>
      <c r="AO1268" s="5">
        <v>5</v>
      </c>
      <c r="AP1268" s="5">
        <v>1000</v>
      </c>
      <c r="AQ1268" s="5" t="s">
        <v>7882</v>
      </c>
      <c r="AR1268" s="5" t="s">
        <v>7883</v>
      </c>
      <c r="AS1268" s="5">
        <v>45</v>
      </c>
      <c r="AT1268" s="5">
        <v>39.5</v>
      </c>
      <c r="AU1268" s="5">
        <v>34.8</v>
      </c>
      <c r="AV1268" s="5">
        <v>11.4</v>
      </c>
      <c r="AW1268" s="5">
        <v>15.55</v>
      </c>
      <c r="AX1268" s="5">
        <v>13.7</v>
      </c>
      <c r="AY1268" s="5">
        <v>4.49</v>
      </c>
      <c r="AZ1268" s="5">
        <v>2827</v>
      </c>
      <c r="BA1268" s="5">
        <v>6.24</v>
      </c>
      <c r="BB1268" s="5">
        <v>60.5</v>
      </c>
      <c r="BC1268" s="5">
        <v>42</v>
      </c>
      <c r="BD1268" s="5">
        <v>36</v>
      </c>
      <c r="BE1268" s="5">
        <v>23.82</v>
      </c>
      <c r="BF1268" s="5">
        <v>16.54</v>
      </c>
      <c r="BG1268" s="5">
        <v>14.17</v>
      </c>
      <c r="BH1268" s="5">
        <v>14.8</v>
      </c>
      <c r="BI1268" s="5">
        <v>32.67</v>
      </c>
      <c r="BM1268" s="6">
        <f t="shared" si="304"/>
        <v>0</v>
      </c>
      <c r="BN1268" s="10">
        <f t="shared" si="305"/>
        <v>0</v>
      </c>
      <c r="BO1268" s="6">
        <f t="shared" si="306"/>
        <v>1</v>
      </c>
      <c r="BP1268" s="6">
        <f t="shared" si="307"/>
        <v>0</v>
      </c>
      <c r="BQ1268" s="6">
        <f t="shared" si="308"/>
        <v>0</v>
      </c>
      <c r="BR1268" s="10" t="str">
        <f t="shared" si="309"/>
        <v>正常在售</v>
      </c>
      <c r="BS1268" s="6" t="str">
        <f t="shared" si="319"/>
        <v>普通款</v>
      </c>
    </row>
    <row r="1269" spans="1:71">
      <c r="A1269" s="6" t="str">
        <f t="shared" si="310"/>
        <v>NLB0F4KG14R5</v>
      </c>
      <c r="B1269" s="6" t="str">
        <f t="shared" si="311"/>
        <v>NLX002ETXHWV</v>
      </c>
      <c r="C1269" s="6" t="str">
        <f t="shared" si="312"/>
        <v>NLLM892002</v>
      </c>
      <c r="D1269" s="6" t="str">
        <f t="shared" si="313"/>
        <v>NLB0F4KG14R5LM892002</v>
      </c>
      <c r="E1269" s="6" t="str">
        <f t="shared" si="314"/>
        <v>NLB0F4KG14R5X002ETXHWV</v>
      </c>
      <c r="F1269" s="6" t="str">
        <f t="shared" si="315"/>
        <v>NLLM892002X002ETXHWV</v>
      </c>
      <c r="G1269" s="6" t="str">
        <f t="shared" si="316"/>
        <v>NLLM892002</v>
      </c>
      <c r="H1269" s="6" t="str">
        <f ca="1" t="shared" si="317"/>
        <v>老品</v>
      </c>
      <c r="I1269" s="10" t="str">
        <f t="shared" si="318"/>
        <v>C</v>
      </c>
      <c r="J1269" s="5" t="s">
        <v>7889</v>
      </c>
      <c r="K1269" s="5" t="s">
        <v>7890</v>
      </c>
      <c r="L1269" s="5" t="s">
        <v>7887</v>
      </c>
      <c r="M1269" s="5" t="s">
        <v>7891</v>
      </c>
      <c r="N1269" s="5" t="s">
        <v>7893</v>
      </c>
      <c r="O1269" s="5" t="s">
        <v>1937</v>
      </c>
      <c r="P1269" s="5" t="s">
        <v>4154</v>
      </c>
      <c r="Q1269" s="5" t="s">
        <v>5037</v>
      </c>
      <c r="R1269" s="5" t="s">
        <v>5038</v>
      </c>
      <c r="S1269" s="5" t="s">
        <v>2985</v>
      </c>
      <c r="T1269" s="5" t="s">
        <v>3001</v>
      </c>
      <c r="U1269" s="5" t="s">
        <v>5225</v>
      </c>
      <c r="V1269" s="5" t="s">
        <v>4220</v>
      </c>
      <c r="W1269" s="5" t="s">
        <v>4122</v>
      </c>
      <c r="X1269" s="5" t="s">
        <v>4135</v>
      </c>
      <c r="Y1269" s="5" t="s">
        <v>4299</v>
      </c>
      <c r="Z1269" s="5" t="s">
        <v>4492</v>
      </c>
      <c r="AA1269" s="5" t="s">
        <v>4122</v>
      </c>
      <c r="AB1269" s="5" t="s">
        <v>2457</v>
      </c>
      <c r="AC1269" s="5" t="s">
        <v>6924</v>
      </c>
      <c r="AD1269" s="5" t="s">
        <v>4568</v>
      </c>
      <c r="AE1269" s="5" t="s">
        <v>4140</v>
      </c>
      <c r="AF1269" s="5" t="s">
        <v>3009</v>
      </c>
      <c r="AG1269" s="5" t="s">
        <v>4394</v>
      </c>
      <c r="AH1269" s="5" t="s">
        <v>6129</v>
      </c>
      <c r="AI1269" s="5" t="s">
        <v>5077</v>
      </c>
      <c r="AJ1269" s="5" t="s">
        <v>4688</v>
      </c>
      <c r="AK1269" s="5">
        <v>7.78</v>
      </c>
      <c r="AL1269" s="5" t="s">
        <v>4159</v>
      </c>
      <c r="AM1269" s="5" t="s">
        <v>4146</v>
      </c>
      <c r="AN1269" s="5" t="s">
        <v>4696</v>
      </c>
      <c r="AO1269" s="5">
        <v>5</v>
      </c>
      <c r="AP1269" s="5">
        <v>1000</v>
      </c>
      <c r="AQ1269" s="5" t="s">
        <v>7882</v>
      </c>
      <c r="AR1269" s="5" t="s">
        <v>7883</v>
      </c>
      <c r="AS1269" s="5">
        <v>45</v>
      </c>
      <c r="AT1269" s="5">
        <v>39.5</v>
      </c>
      <c r="AU1269" s="5">
        <v>34.8</v>
      </c>
      <c r="AV1269" s="5">
        <v>11.4</v>
      </c>
      <c r="AW1269" s="5">
        <v>15.55</v>
      </c>
      <c r="AX1269" s="5">
        <v>13.7</v>
      </c>
      <c r="AY1269" s="5">
        <v>4.49</v>
      </c>
      <c r="AZ1269" s="5">
        <v>2827</v>
      </c>
      <c r="BA1269" s="5">
        <v>6.24</v>
      </c>
      <c r="BB1269" s="5">
        <v>60.5</v>
      </c>
      <c r="BC1269" s="5">
        <v>42</v>
      </c>
      <c r="BD1269" s="5">
        <v>36</v>
      </c>
      <c r="BE1269" s="5">
        <v>23.82</v>
      </c>
      <c r="BF1269" s="5">
        <v>16.54</v>
      </c>
      <c r="BG1269" s="5">
        <v>14.17</v>
      </c>
      <c r="BH1269" s="5">
        <v>14.8</v>
      </c>
      <c r="BI1269" s="5">
        <v>32.67</v>
      </c>
      <c r="BM1269" s="6">
        <f t="shared" si="304"/>
        <v>0</v>
      </c>
      <c r="BN1269" s="10">
        <f t="shared" si="305"/>
        <v>0</v>
      </c>
      <c r="BO1269" s="6">
        <f t="shared" si="306"/>
        <v>1</v>
      </c>
      <c r="BP1269" s="6">
        <f t="shared" si="307"/>
        <v>0</v>
      </c>
      <c r="BQ1269" s="6">
        <f t="shared" si="308"/>
        <v>0</v>
      </c>
      <c r="BR1269" s="10" t="str">
        <f t="shared" si="309"/>
        <v>正常在售</v>
      </c>
      <c r="BS1269" s="6" t="str">
        <f t="shared" si="319"/>
        <v>普通款</v>
      </c>
    </row>
    <row r="1270" spans="1:71">
      <c r="A1270" s="6" t="str">
        <f t="shared" si="310"/>
        <v>USB0F4KNQV4P</v>
      </c>
      <c r="B1270" s="6" t="str">
        <f t="shared" si="311"/>
        <v>USX004N8N1M5</v>
      </c>
      <c r="C1270" s="6" t="str">
        <f t="shared" si="312"/>
        <v>USLM892003</v>
      </c>
      <c r="D1270" s="6" t="str">
        <f t="shared" si="313"/>
        <v>USB0F4KNQV4PLM892003</v>
      </c>
      <c r="E1270" s="6" t="str">
        <f t="shared" si="314"/>
        <v>USB0F4KNQV4PX004N8N1M5</v>
      </c>
      <c r="F1270" s="6" t="str">
        <f t="shared" si="315"/>
        <v>USLM892003X004N8N1M5</v>
      </c>
      <c r="G1270" s="6" t="str">
        <f t="shared" si="316"/>
        <v>USLM892003</v>
      </c>
      <c r="H1270" s="6" t="str">
        <f ca="1" t="shared" si="317"/>
        <v>老品</v>
      </c>
      <c r="I1270" s="10" t="str">
        <f t="shared" si="318"/>
        <v>清货款</v>
      </c>
      <c r="J1270" s="5" t="s">
        <v>7894</v>
      </c>
      <c r="K1270" s="5" t="s">
        <v>7895</v>
      </c>
      <c r="L1270" s="5" t="s">
        <v>7879</v>
      </c>
      <c r="M1270" s="5" t="s">
        <v>7896</v>
      </c>
      <c r="N1270" s="5" t="s">
        <v>7897</v>
      </c>
      <c r="O1270" s="5" t="s">
        <v>3699</v>
      </c>
      <c r="P1270" s="5" t="s">
        <v>4154</v>
      </c>
      <c r="Q1270" s="5" t="s">
        <v>7682</v>
      </c>
      <c r="R1270" s="5" t="s">
        <v>2288</v>
      </c>
      <c r="S1270" s="5" t="s">
        <v>3013</v>
      </c>
      <c r="T1270" s="5" t="s">
        <v>3001</v>
      </c>
      <c r="U1270" s="5" t="s">
        <v>5225</v>
      </c>
      <c r="V1270" s="5" t="s">
        <v>4220</v>
      </c>
      <c r="W1270" s="5" t="s">
        <v>4121</v>
      </c>
      <c r="X1270" s="5" t="s">
        <v>4135</v>
      </c>
      <c r="Y1270" s="5" t="s">
        <v>4136</v>
      </c>
      <c r="Z1270" s="5" t="s">
        <v>4124</v>
      </c>
      <c r="AA1270" s="5" t="s">
        <v>4121</v>
      </c>
      <c r="AB1270" s="5" t="s">
        <v>4137</v>
      </c>
      <c r="AC1270" s="5" t="s">
        <v>5582</v>
      </c>
      <c r="AD1270" s="5" t="s">
        <v>4259</v>
      </c>
      <c r="AE1270" s="5" t="s">
        <v>4140</v>
      </c>
      <c r="AF1270" s="5" t="s">
        <v>3011</v>
      </c>
      <c r="AG1270" s="5" t="s">
        <v>4520</v>
      </c>
      <c r="AH1270" s="5" t="s">
        <v>3011</v>
      </c>
      <c r="AI1270" s="5" t="s">
        <v>5077</v>
      </c>
      <c r="AJ1270" s="5" t="s">
        <v>4688</v>
      </c>
      <c r="AK1270" s="5">
        <v>7.86</v>
      </c>
      <c r="AL1270" s="5" t="s">
        <v>4145</v>
      </c>
      <c r="AM1270" s="5" t="s">
        <v>4146</v>
      </c>
      <c r="AN1270" s="5" t="s">
        <v>4146</v>
      </c>
      <c r="AO1270" s="5">
        <v>5</v>
      </c>
      <c r="AP1270" s="5">
        <v>1000</v>
      </c>
      <c r="AQ1270" s="5" t="s">
        <v>7898</v>
      </c>
      <c r="AR1270" s="5" t="s">
        <v>7899</v>
      </c>
      <c r="AS1270" s="5">
        <v>45</v>
      </c>
      <c r="AT1270" s="5">
        <v>39.5</v>
      </c>
      <c r="AU1270" s="5">
        <v>33.4</v>
      </c>
      <c r="AV1270" s="5">
        <v>11.4</v>
      </c>
      <c r="AW1270" s="5">
        <v>15.55</v>
      </c>
      <c r="AX1270" s="5">
        <v>13.15</v>
      </c>
      <c r="AY1270" s="5">
        <v>4.49</v>
      </c>
      <c r="AZ1270" s="5">
        <v>2682</v>
      </c>
      <c r="BA1270" s="5">
        <v>5.92</v>
      </c>
      <c r="BB1270" s="5">
        <v>61</v>
      </c>
      <c r="BC1270" s="5">
        <v>41.5</v>
      </c>
      <c r="BD1270" s="5">
        <v>34.5</v>
      </c>
      <c r="BE1270" s="5">
        <v>24.02</v>
      </c>
      <c r="BF1270" s="5">
        <v>16.34</v>
      </c>
      <c r="BG1270" s="5">
        <v>13.58</v>
      </c>
      <c r="BH1270" s="5">
        <v>14</v>
      </c>
      <c r="BI1270" s="5">
        <v>30.91</v>
      </c>
      <c r="BM1270" s="6">
        <f t="shared" si="304"/>
        <v>0</v>
      </c>
      <c r="BN1270" s="10">
        <f t="shared" si="305"/>
        <v>1</v>
      </c>
      <c r="BO1270" s="6">
        <f t="shared" si="306"/>
        <v>0</v>
      </c>
      <c r="BP1270" s="6">
        <f t="shared" si="307"/>
        <v>0</v>
      </c>
      <c r="BQ1270" s="6">
        <f t="shared" si="308"/>
        <v>0</v>
      </c>
      <c r="BR1270" s="10" t="str">
        <f t="shared" si="309"/>
        <v>清货在售</v>
      </c>
      <c r="BS1270" s="6" t="str">
        <f t="shared" si="319"/>
        <v>清货款</v>
      </c>
    </row>
    <row r="1271" spans="1:71">
      <c r="A1271" s="6" t="str">
        <f t="shared" si="310"/>
        <v>DEB0F4KNQV4P</v>
      </c>
      <c r="B1271" s="6" t="str">
        <f t="shared" si="311"/>
        <v>DEX002EU0CN7</v>
      </c>
      <c r="C1271" s="6" t="str">
        <f t="shared" si="312"/>
        <v>DELM892003</v>
      </c>
      <c r="D1271" s="6" t="str">
        <f t="shared" si="313"/>
        <v>DEB0F4KNQV4PLM892003</v>
      </c>
      <c r="E1271" s="6" t="str">
        <f t="shared" si="314"/>
        <v>DEB0F4KNQV4PX002EU0CN7</v>
      </c>
      <c r="F1271" s="6" t="str">
        <f t="shared" si="315"/>
        <v>DELM892003X002EU0CN7</v>
      </c>
      <c r="G1271" s="6" t="str">
        <f t="shared" si="316"/>
        <v>DELM892003</v>
      </c>
      <c r="H1271" s="6" t="str">
        <f ca="1" t="shared" si="317"/>
        <v>老品</v>
      </c>
      <c r="I1271" s="10" t="str">
        <f t="shared" si="318"/>
        <v>C</v>
      </c>
      <c r="J1271" s="5" t="s">
        <v>7894</v>
      </c>
      <c r="K1271" s="5" t="s">
        <v>7895</v>
      </c>
      <c r="L1271" s="5" t="s">
        <v>7875</v>
      </c>
      <c r="M1271" s="5" t="s">
        <v>7896</v>
      </c>
      <c r="N1271" s="5" t="s">
        <v>7900</v>
      </c>
      <c r="O1271" s="5" t="s">
        <v>1940</v>
      </c>
      <c r="P1271" s="5" t="s">
        <v>4154</v>
      </c>
      <c r="Q1271" s="5" t="s">
        <v>4693</v>
      </c>
      <c r="R1271" s="5" t="s">
        <v>1525</v>
      </c>
      <c r="S1271" s="5" t="s">
        <v>2985</v>
      </c>
      <c r="T1271" s="5" t="s">
        <v>3001</v>
      </c>
      <c r="U1271" s="5" t="s">
        <v>5225</v>
      </c>
      <c r="V1271" s="5" t="s">
        <v>4220</v>
      </c>
      <c r="W1271" s="5" t="s">
        <v>4122</v>
      </c>
      <c r="X1271" s="5" t="s">
        <v>4135</v>
      </c>
      <c r="Y1271" s="5" t="s">
        <v>4184</v>
      </c>
      <c r="Z1271" s="5" t="s">
        <v>4492</v>
      </c>
      <c r="AA1271" s="5" t="s">
        <v>4122</v>
      </c>
      <c r="AB1271" s="5" t="s">
        <v>4124</v>
      </c>
      <c r="AC1271" s="5" t="s">
        <v>5045</v>
      </c>
      <c r="AD1271" s="5" t="s">
        <v>4568</v>
      </c>
      <c r="AE1271" s="5" t="s">
        <v>4140</v>
      </c>
      <c r="AF1271" s="5" t="s">
        <v>3009</v>
      </c>
      <c r="AG1271" s="5" t="s">
        <v>4394</v>
      </c>
      <c r="AH1271" s="5" t="s">
        <v>6129</v>
      </c>
      <c r="AI1271" s="5" t="s">
        <v>5077</v>
      </c>
      <c r="AJ1271" s="5" t="s">
        <v>4688</v>
      </c>
      <c r="AK1271" s="5">
        <v>4.37</v>
      </c>
      <c r="AL1271" s="5" t="s">
        <v>4145</v>
      </c>
      <c r="AM1271" s="5" t="s">
        <v>4146</v>
      </c>
      <c r="AN1271" s="5" t="s">
        <v>4696</v>
      </c>
      <c r="AO1271" s="5">
        <v>5</v>
      </c>
      <c r="AP1271" s="5">
        <v>1000</v>
      </c>
      <c r="AQ1271" s="5" t="s">
        <v>7898</v>
      </c>
      <c r="AR1271" s="5" t="s">
        <v>7899</v>
      </c>
      <c r="AS1271" s="5">
        <v>45</v>
      </c>
      <c r="AT1271" s="5">
        <v>39.5</v>
      </c>
      <c r="AU1271" s="5">
        <v>33.4</v>
      </c>
      <c r="AV1271" s="5">
        <v>11.4</v>
      </c>
      <c r="AW1271" s="5">
        <v>15.55</v>
      </c>
      <c r="AX1271" s="5">
        <v>13.15</v>
      </c>
      <c r="AY1271" s="5">
        <v>4.49</v>
      </c>
      <c r="AZ1271" s="5">
        <v>2682</v>
      </c>
      <c r="BA1271" s="5">
        <v>5.92</v>
      </c>
      <c r="BB1271" s="5">
        <v>61</v>
      </c>
      <c r="BC1271" s="5">
        <v>41.5</v>
      </c>
      <c r="BD1271" s="5">
        <v>34.5</v>
      </c>
      <c r="BE1271" s="5">
        <v>24.02</v>
      </c>
      <c r="BF1271" s="5">
        <v>16.34</v>
      </c>
      <c r="BG1271" s="5">
        <v>13.58</v>
      </c>
      <c r="BH1271" s="5">
        <v>14</v>
      </c>
      <c r="BI1271" s="5">
        <v>30.91</v>
      </c>
      <c r="BM1271" s="6">
        <f t="shared" si="304"/>
        <v>0</v>
      </c>
      <c r="BN1271" s="10">
        <f t="shared" si="305"/>
        <v>0</v>
      </c>
      <c r="BO1271" s="6">
        <f t="shared" si="306"/>
        <v>1</v>
      </c>
      <c r="BP1271" s="6">
        <f t="shared" si="307"/>
        <v>0</v>
      </c>
      <c r="BQ1271" s="6">
        <f t="shared" si="308"/>
        <v>0</v>
      </c>
      <c r="BR1271" s="10" t="str">
        <f t="shared" si="309"/>
        <v>正常在售</v>
      </c>
      <c r="BS1271" s="6" t="str">
        <f t="shared" si="319"/>
        <v>普通款</v>
      </c>
    </row>
    <row r="1272" spans="1:71">
      <c r="A1272" s="6" t="str">
        <f t="shared" si="310"/>
        <v>UKB0F4KNQV4P</v>
      </c>
      <c r="B1272" s="6" t="str">
        <f t="shared" si="311"/>
        <v>UKX002EU0CN7</v>
      </c>
      <c r="C1272" s="6" t="str">
        <f t="shared" si="312"/>
        <v>UKLM892003</v>
      </c>
      <c r="D1272" s="6" t="str">
        <f t="shared" si="313"/>
        <v>UKB0F4KNQV4PLM892003</v>
      </c>
      <c r="E1272" s="6" t="str">
        <f t="shared" si="314"/>
        <v>UKB0F4KNQV4PX002EU0CN7</v>
      </c>
      <c r="F1272" s="6" t="str">
        <f t="shared" si="315"/>
        <v>UKLM892003X002EU0CN7</v>
      </c>
      <c r="G1272" s="6" t="str">
        <f t="shared" si="316"/>
        <v>UKLM892003</v>
      </c>
      <c r="H1272" s="6" t="str">
        <f ca="1" t="shared" si="317"/>
        <v>老品</v>
      </c>
      <c r="I1272" s="10" t="str">
        <f t="shared" si="318"/>
        <v>C</v>
      </c>
      <c r="J1272" s="5" t="s">
        <v>7894</v>
      </c>
      <c r="K1272" s="5" t="s">
        <v>7895</v>
      </c>
      <c r="L1272" s="5" t="s">
        <v>7864</v>
      </c>
      <c r="M1272" s="5" t="s">
        <v>7896</v>
      </c>
      <c r="N1272" s="5" t="s">
        <v>7900</v>
      </c>
      <c r="O1272" s="5" t="s">
        <v>1940</v>
      </c>
      <c r="P1272" s="5" t="s">
        <v>4154</v>
      </c>
      <c r="Q1272" s="5" t="s">
        <v>4746</v>
      </c>
      <c r="R1272" s="5" t="s">
        <v>1532</v>
      </c>
      <c r="S1272" s="5" t="s">
        <v>2985</v>
      </c>
      <c r="T1272" s="5" t="s">
        <v>3001</v>
      </c>
      <c r="U1272" s="5" t="s">
        <v>5225</v>
      </c>
      <c r="V1272" s="5" t="s">
        <v>4220</v>
      </c>
      <c r="W1272" s="5" t="s">
        <v>4122</v>
      </c>
      <c r="X1272" s="5" t="s">
        <v>4135</v>
      </c>
      <c r="Y1272" s="5" t="s">
        <v>4184</v>
      </c>
      <c r="Z1272" s="5" t="s">
        <v>4492</v>
      </c>
      <c r="AA1272" s="5" t="s">
        <v>4122</v>
      </c>
      <c r="AB1272" s="5" t="s">
        <v>2457</v>
      </c>
      <c r="AC1272" s="5" t="s">
        <v>7901</v>
      </c>
      <c r="AD1272" s="5" t="s">
        <v>4568</v>
      </c>
      <c r="AE1272" s="5" t="s">
        <v>4140</v>
      </c>
      <c r="AF1272" s="5" t="s">
        <v>3009</v>
      </c>
      <c r="AG1272" s="5" t="s">
        <v>4394</v>
      </c>
      <c r="AH1272" s="5" t="s">
        <v>6129</v>
      </c>
      <c r="AI1272" s="5" t="s">
        <v>5077</v>
      </c>
      <c r="AJ1272" s="5" t="s">
        <v>4688</v>
      </c>
      <c r="AK1272" s="5">
        <v>3.34</v>
      </c>
      <c r="AL1272" s="5" t="s">
        <v>4145</v>
      </c>
      <c r="AM1272" s="5" t="s">
        <v>4146</v>
      </c>
      <c r="AN1272" s="5" t="s">
        <v>4696</v>
      </c>
      <c r="AO1272" s="5">
        <v>5</v>
      </c>
      <c r="AP1272" s="5">
        <v>1000</v>
      </c>
      <c r="AQ1272" s="5" t="s">
        <v>7898</v>
      </c>
      <c r="AR1272" s="5" t="s">
        <v>7899</v>
      </c>
      <c r="AS1272" s="5">
        <v>45</v>
      </c>
      <c r="AT1272" s="5">
        <v>39.5</v>
      </c>
      <c r="AU1272" s="5">
        <v>33.4</v>
      </c>
      <c r="AV1272" s="5">
        <v>11.4</v>
      </c>
      <c r="AW1272" s="5">
        <v>15.55</v>
      </c>
      <c r="AX1272" s="5">
        <v>13.15</v>
      </c>
      <c r="AY1272" s="5">
        <v>4.49</v>
      </c>
      <c r="AZ1272" s="5">
        <v>2682</v>
      </c>
      <c r="BA1272" s="5">
        <v>5.92</v>
      </c>
      <c r="BB1272" s="5">
        <v>61</v>
      </c>
      <c r="BC1272" s="5">
        <v>41.5</v>
      </c>
      <c r="BD1272" s="5">
        <v>34.5</v>
      </c>
      <c r="BE1272" s="5">
        <v>24.02</v>
      </c>
      <c r="BF1272" s="5">
        <v>16.34</v>
      </c>
      <c r="BG1272" s="5">
        <v>13.58</v>
      </c>
      <c r="BH1272" s="5">
        <v>14</v>
      </c>
      <c r="BI1272" s="5">
        <v>30.91</v>
      </c>
      <c r="BM1272" s="6">
        <f t="shared" si="304"/>
        <v>0</v>
      </c>
      <c r="BN1272" s="10">
        <f t="shared" si="305"/>
        <v>0</v>
      </c>
      <c r="BO1272" s="6">
        <f t="shared" si="306"/>
        <v>1</v>
      </c>
      <c r="BP1272" s="6">
        <f t="shared" si="307"/>
        <v>0</v>
      </c>
      <c r="BQ1272" s="6">
        <f t="shared" si="308"/>
        <v>0</v>
      </c>
      <c r="BR1272" s="10" t="str">
        <f t="shared" si="309"/>
        <v>正常在售</v>
      </c>
      <c r="BS1272" s="6" t="str">
        <f t="shared" si="319"/>
        <v>普通款</v>
      </c>
    </row>
    <row r="1273" spans="1:71">
      <c r="A1273" s="6" t="str">
        <f t="shared" si="310"/>
        <v>ITB0F4KNQV4P</v>
      </c>
      <c r="B1273" s="6" t="str">
        <f t="shared" si="311"/>
        <v>ITX002EU0CN7</v>
      </c>
      <c r="C1273" s="6" t="str">
        <f t="shared" si="312"/>
        <v>ITLM892003</v>
      </c>
      <c r="D1273" s="6" t="str">
        <f t="shared" si="313"/>
        <v>ITB0F4KNQV4PLM892003</v>
      </c>
      <c r="E1273" s="6" t="str">
        <f t="shared" si="314"/>
        <v>ITB0F4KNQV4PX002EU0CN7</v>
      </c>
      <c r="F1273" s="6" t="str">
        <f t="shared" si="315"/>
        <v>ITLM892003X002EU0CN7</v>
      </c>
      <c r="G1273" s="6" t="str">
        <f t="shared" si="316"/>
        <v>ITLM892003</v>
      </c>
      <c r="H1273" s="6" t="str">
        <f ca="1" t="shared" si="317"/>
        <v>老品</v>
      </c>
      <c r="I1273" s="10" t="str">
        <f t="shared" si="318"/>
        <v>C</v>
      </c>
      <c r="J1273" s="5" t="s">
        <v>7894</v>
      </c>
      <c r="K1273" s="5" t="s">
        <v>7895</v>
      </c>
      <c r="L1273" s="5" t="s">
        <v>7885</v>
      </c>
      <c r="M1273" s="5" t="s">
        <v>7896</v>
      </c>
      <c r="N1273" s="5" t="s">
        <v>7900</v>
      </c>
      <c r="O1273" s="5" t="s">
        <v>1940</v>
      </c>
      <c r="P1273" s="5" t="s">
        <v>4154</v>
      </c>
      <c r="Q1273" s="5" t="s">
        <v>5042</v>
      </c>
      <c r="R1273" s="5" t="s">
        <v>5043</v>
      </c>
      <c r="S1273" s="5" t="s">
        <v>2985</v>
      </c>
      <c r="T1273" s="5" t="s">
        <v>3001</v>
      </c>
      <c r="U1273" s="5" t="s">
        <v>5225</v>
      </c>
      <c r="V1273" s="5" t="s">
        <v>4220</v>
      </c>
      <c r="W1273" s="5" t="s">
        <v>4122</v>
      </c>
      <c r="X1273" s="5" t="s">
        <v>4135</v>
      </c>
      <c r="Y1273" s="5" t="s">
        <v>4299</v>
      </c>
      <c r="Z1273" s="5" t="s">
        <v>4492</v>
      </c>
      <c r="AA1273" s="5" t="s">
        <v>4122</v>
      </c>
      <c r="AB1273" s="5" t="s">
        <v>2457</v>
      </c>
      <c r="AC1273" s="5" t="s">
        <v>5045</v>
      </c>
      <c r="AD1273" s="5" t="s">
        <v>4568</v>
      </c>
      <c r="AE1273" s="5" t="s">
        <v>4140</v>
      </c>
      <c r="AF1273" s="5" t="s">
        <v>3009</v>
      </c>
      <c r="AG1273" s="5" t="s">
        <v>4394</v>
      </c>
      <c r="AH1273" s="5" t="s">
        <v>6129</v>
      </c>
      <c r="AI1273" s="5" t="s">
        <v>5077</v>
      </c>
      <c r="AJ1273" s="5" t="s">
        <v>4688</v>
      </c>
      <c r="AK1273" s="5">
        <v>5.3</v>
      </c>
      <c r="AL1273" s="5" t="s">
        <v>4145</v>
      </c>
      <c r="AM1273" s="5" t="s">
        <v>4146</v>
      </c>
      <c r="AN1273" s="5" t="s">
        <v>4696</v>
      </c>
      <c r="AO1273" s="5">
        <v>5</v>
      </c>
      <c r="AP1273" s="5">
        <v>1000</v>
      </c>
      <c r="AQ1273" s="5" t="s">
        <v>7898</v>
      </c>
      <c r="AR1273" s="5" t="s">
        <v>7899</v>
      </c>
      <c r="AS1273" s="5">
        <v>45</v>
      </c>
      <c r="AT1273" s="5">
        <v>39.5</v>
      </c>
      <c r="AU1273" s="5">
        <v>33.4</v>
      </c>
      <c r="AV1273" s="5">
        <v>11.4</v>
      </c>
      <c r="AW1273" s="5">
        <v>15.55</v>
      </c>
      <c r="AX1273" s="5">
        <v>13.15</v>
      </c>
      <c r="AY1273" s="5">
        <v>4.49</v>
      </c>
      <c r="AZ1273" s="5">
        <v>2682</v>
      </c>
      <c r="BA1273" s="5">
        <v>5.92</v>
      </c>
      <c r="BB1273" s="5">
        <v>61</v>
      </c>
      <c r="BC1273" s="5">
        <v>41.5</v>
      </c>
      <c r="BD1273" s="5">
        <v>34.5</v>
      </c>
      <c r="BE1273" s="5">
        <v>24.02</v>
      </c>
      <c r="BF1273" s="5">
        <v>16.34</v>
      </c>
      <c r="BG1273" s="5">
        <v>13.58</v>
      </c>
      <c r="BH1273" s="5">
        <v>14</v>
      </c>
      <c r="BI1273" s="5">
        <v>30.91</v>
      </c>
      <c r="BM1273" s="6">
        <f t="shared" si="304"/>
        <v>0</v>
      </c>
      <c r="BN1273" s="10">
        <f t="shared" si="305"/>
        <v>0</v>
      </c>
      <c r="BO1273" s="6">
        <f t="shared" si="306"/>
        <v>1</v>
      </c>
      <c r="BP1273" s="6">
        <f t="shared" si="307"/>
        <v>0</v>
      </c>
      <c r="BQ1273" s="6">
        <f t="shared" si="308"/>
        <v>0</v>
      </c>
      <c r="BR1273" s="10" t="str">
        <f t="shared" si="309"/>
        <v>正常在售</v>
      </c>
      <c r="BS1273" s="6" t="str">
        <f t="shared" si="319"/>
        <v>普通款</v>
      </c>
    </row>
    <row r="1274" spans="1:71">
      <c r="A1274" s="6" t="str">
        <f t="shared" si="310"/>
        <v>ESB0F4KNQV4P</v>
      </c>
      <c r="B1274" s="6" t="str">
        <f t="shared" si="311"/>
        <v>ESX002EU0CN7</v>
      </c>
      <c r="C1274" s="6" t="str">
        <f t="shared" si="312"/>
        <v>ESLM892003</v>
      </c>
      <c r="D1274" s="6" t="str">
        <f t="shared" si="313"/>
        <v>ESB0F4KNQV4PLM892003</v>
      </c>
      <c r="E1274" s="6" t="str">
        <f t="shared" si="314"/>
        <v>ESB0F4KNQV4PX002EU0CN7</v>
      </c>
      <c r="F1274" s="6" t="str">
        <f t="shared" si="315"/>
        <v>ESLM892003X002EU0CN7</v>
      </c>
      <c r="G1274" s="6" t="str">
        <f t="shared" si="316"/>
        <v>ESLM892003</v>
      </c>
      <c r="H1274" s="6" t="str">
        <f ca="1" t="shared" si="317"/>
        <v>老品</v>
      </c>
      <c r="I1274" s="10" t="str">
        <f t="shared" si="318"/>
        <v>C</v>
      </c>
      <c r="J1274" s="5" t="s">
        <v>7894</v>
      </c>
      <c r="K1274" s="5" t="s">
        <v>7895</v>
      </c>
      <c r="L1274" s="5" t="s">
        <v>7886</v>
      </c>
      <c r="M1274" s="5" t="s">
        <v>7896</v>
      </c>
      <c r="N1274" s="5" t="s">
        <v>7900</v>
      </c>
      <c r="O1274" s="5" t="s">
        <v>1940</v>
      </c>
      <c r="P1274" s="5" t="s">
        <v>4154</v>
      </c>
      <c r="Q1274" s="5" t="s">
        <v>5040</v>
      </c>
      <c r="R1274" s="5" t="s">
        <v>5041</v>
      </c>
      <c r="S1274" s="5" t="s">
        <v>2985</v>
      </c>
      <c r="T1274" s="5" t="s">
        <v>3001</v>
      </c>
      <c r="U1274" s="5" t="s">
        <v>5225</v>
      </c>
      <c r="V1274" s="5" t="s">
        <v>4220</v>
      </c>
      <c r="W1274" s="5" t="s">
        <v>4122</v>
      </c>
      <c r="X1274" s="5" t="s">
        <v>4135</v>
      </c>
      <c r="Y1274" s="5" t="s">
        <v>4299</v>
      </c>
      <c r="Z1274" s="5" t="s">
        <v>4492</v>
      </c>
      <c r="AA1274" s="5" t="s">
        <v>4122</v>
      </c>
      <c r="AB1274" s="5" t="s">
        <v>2457</v>
      </c>
      <c r="AC1274" s="5" t="s">
        <v>5045</v>
      </c>
      <c r="AD1274" s="5" t="s">
        <v>4568</v>
      </c>
      <c r="AE1274" s="5" t="s">
        <v>4140</v>
      </c>
      <c r="AF1274" s="5" t="s">
        <v>3009</v>
      </c>
      <c r="AG1274" s="5" t="s">
        <v>4394</v>
      </c>
      <c r="AH1274" s="5" t="s">
        <v>6129</v>
      </c>
      <c r="AI1274" s="5" t="s">
        <v>5077</v>
      </c>
      <c r="AJ1274" s="5" t="s">
        <v>4688</v>
      </c>
      <c r="AK1274" s="5">
        <v>4.98</v>
      </c>
      <c r="AL1274" s="5" t="s">
        <v>4145</v>
      </c>
      <c r="AM1274" s="5" t="s">
        <v>4146</v>
      </c>
      <c r="AN1274" s="5" t="s">
        <v>4696</v>
      </c>
      <c r="AO1274" s="5">
        <v>5</v>
      </c>
      <c r="AP1274" s="5">
        <v>1000</v>
      </c>
      <c r="AQ1274" s="5" t="s">
        <v>7898</v>
      </c>
      <c r="AR1274" s="5" t="s">
        <v>7899</v>
      </c>
      <c r="AS1274" s="5">
        <v>45</v>
      </c>
      <c r="AT1274" s="5">
        <v>39.5</v>
      </c>
      <c r="AU1274" s="5">
        <v>33.4</v>
      </c>
      <c r="AV1274" s="5">
        <v>11.4</v>
      </c>
      <c r="AW1274" s="5">
        <v>15.55</v>
      </c>
      <c r="AX1274" s="5">
        <v>13.15</v>
      </c>
      <c r="AY1274" s="5">
        <v>4.49</v>
      </c>
      <c r="AZ1274" s="5">
        <v>2682</v>
      </c>
      <c r="BA1274" s="5">
        <v>5.92</v>
      </c>
      <c r="BB1274" s="5">
        <v>61</v>
      </c>
      <c r="BC1274" s="5">
        <v>41.5</v>
      </c>
      <c r="BD1274" s="5">
        <v>34.5</v>
      </c>
      <c r="BE1274" s="5">
        <v>24.02</v>
      </c>
      <c r="BF1274" s="5">
        <v>16.34</v>
      </c>
      <c r="BG1274" s="5">
        <v>13.58</v>
      </c>
      <c r="BH1274" s="5">
        <v>14</v>
      </c>
      <c r="BI1274" s="5">
        <v>30.91</v>
      </c>
      <c r="BM1274" s="6">
        <f t="shared" si="304"/>
        <v>0</v>
      </c>
      <c r="BN1274" s="10">
        <f t="shared" si="305"/>
        <v>0</v>
      </c>
      <c r="BO1274" s="6">
        <f t="shared" si="306"/>
        <v>1</v>
      </c>
      <c r="BP1274" s="6">
        <f t="shared" si="307"/>
        <v>0</v>
      </c>
      <c r="BQ1274" s="6">
        <f t="shared" si="308"/>
        <v>0</v>
      </c>
      <c r="BR1274" s="10" t="str">
        <f t="shared" si="309"/>
        <v>正常在售</v>
      </c>
      <c r="BS1274" s="6" t="str">
        <f t="shared" si="319"/>
        <v>普通款</v>
      </c>
    </row>
    <row r="1275" spans="1:71">
      <c r="A1275" s="6" t="str">
        <f t="shared" si="310"/>
        <v>NLB0F4KNQV4P</v>
      </c>
      <c r="B1275" s="6" t="str">
        <f t="shared" si="311"/>
        <v>NLX002EU0CN7</v>
      </c>
      <c r="C1275" s="6" t="str">
        <f t="shared" si="312"/>
        <v>NLLM892003</v>
      </c>
      <c r="D1275" s="6" t="str">
        <f t="shared" si="313"/>
        <v>NLB0F4KNQV4PLM892003</v>
      </c>
      <c r="E1275" s="6" t="str">
        <f t="shared" si="314"/>
        <v>NLB0F4KNQV4PX002EU0CN7</v>
      </c>
      <c r="F1275" s="6" t="str">
        <f t="shared" si="315"/>
        <v>NLLM892003X002EU0CN7</v>
      </c>
      <c r="G1275" s="6" t="str">
        <f t="shared" si="316"/>
        <v>NLLM892003</v>
      </c>
      <c r="H1275" s="6" t="str">
        <f ca="1" t="shared" si="317"/>
        <v>老品</v>
      </c>
      <c r="I1275" s="10" t="str">
        <f t="shared" si="318"/>
        <v>C</v>
      </c>
      <c r="J1275" s="5" t="s">
        <v>7894</v>
      </c>
      <c r="K1275" s="5" t="s">
        <v>7895</v>
      </c>
      <c r="L1275" s="5" t="s">
        <v>7887</v>
      </c>
      <c r="M1275" s="5" t="s">
        <v>7896</v>
      </c>
      <c r="N1275" s="5" t="s">
        <v>7900</v>
      </c>
      <c r="O1275" s="5" t="s">
        <v>1940</v>
      </c>
      <c r="P1275" s="5" t="s">
        <v>4154</v>
      </c>
      <c r="Q1275" s="5" t="s">
        <v>5037</v>
      </c>
      <c r="R1275" s="5" t="s">
        <v>5038</v>
      </c>
      <c r="S1275" s="5" t="s">
        <v>2985</v>
      </c>
      <c r="T1275" s="5" t="s">
        <v>3001</v>
      </c>
      <c r="U1275" s="5" t="s">
        <v>5225</v>
      </c>
      <c r="V1275" s="5" t="s">
        <v>4220</v>
      </c>
      <c r="W1275" s="5" t="s">
        <v>4122</v>
      </c>
      <c r="X1275" s="5" t="s">
        <v>4135</v>
      </c>
      <c r="Y1275" s="5" t="s">
        <v>4299</v>
      </c>
      <c r="Z1275" s="5" t="s">
        <v>4492</v>
      </c>
      <c r="AA1275" s="5" t="s">
        <v>4122</v>
      </c>
      <c r="AB1275" s="5" t="s">
        <v>2457</v>
      </c>
      <c r="AC1275" s="5" t="s">
        <v>5045</v>
      </c>
      <c r="AD1275" s="5" t="s">
        <v>4568</v>
      </c>
      <c r="AE1275" s="5" t="s">
        <v>4140</v>
      </c>
      <c r="AF1275" s="5" t="s">
        <v>3009</v>
      </c>
      <c r="AG1275" s="5" t="s">
        <v>4394</v>
      </c>
      <c r="AH1275" s="5" t="s">
        <v>6129</v>
      </c>
      <c r="AI1275" s="5" t="s">
        <v>5077</v>
      </c>
      <c r="AJ1275" s="5" t="s">
        <v>4688</v>
      </c>
      <c r="AK1275" s="5">
        <v>4.82</v>
      </c>
      <c r="AL1275" s="5" t="s">
        <v>4145</v>
      </c>
      <c r="AM1275" s="5" t="s">
        <v>4146</v>
      </c>
      <c r="AN1275" s="5" t="s">
        <v>4696</v>
      </c>
      <c r="AO1275" s="5">
        <v>5</v>
      </c>
      <c r="AP1275" s="5">
        <v>1000</v>
      </c>
      <c r="AQ1275" s="5" t="s">
        <v>7898</v>
      </c>
      <c r="AR1275" s="5" t="s">
        <v>7899</v>
      </c>
      <c r="AS1275" s="5">
        <v>45</v>
      </c>
      <c r="AT1275" s="5">
        <v>39.5</v>
      </c>
      <c r="AU1275" s="5">
        <v>33.4</v>
      </c>
      <c r="AV1275" s="5">
        <v>11.4</v>
      </c>
      <c r="AW1275" s="5">
        <v>15.55</v>
      </c>
      <c r="AX1275" s="5">
        <v>13.15</v>
      </c>
      <c r="AY1275" s="5">
        <v>4.49</v>
      </c>
      <c r="AZ1275" s="5">
        <v>2682</v>
      </c>
      <c r="BA1275" s="5">
        <v>5.92</v>
      </c>
      <c r="BB1275" s="5">
        <v>61</v>
      </c>
      <c r="BC1275" s="5">
        <v>41.5</v>
      </c>
      <c r="BD1275" s="5">
        <v>34.5</v>
      </c>
      <c r="BE1275" s="5">
        <v>24.02</v>
      </c>
      <c r="BF1275" s="5">
        <v>16.34</v>
      </c>
      <c r="BG1275" s="5">
        <v>13.58</v>
      </c>
      <c r="BH1275" s="5">
        <v>14</v>
      </c>
      <c r="BI1275" s="5">
        <v>30.91</v>
      </c>
      <c r="BM1275" s="6">
        <f t="shared" si="304"/>
        <v>0</v>
      </c>
      <c r="BN1275" s="10">
        <f t="shared" si="305"/>
        <v>0</v>
      </c>
      <c r="BO1275" s="6">
        <f t="shared" si="306"/>
        <v>1</v>
      </c>
      <c r="BP1275" s="6">
        <f t="shared" si="307"/>
        <v>0</v>
      </c>
      <c r="BQ1275" s="6">
        <f t="shared" si="308"/>
        <v>0</v>
      </c>
      <c r="BR1275" s="10" t="str">
        <f t="shared" si="309"/>
        <v>正常在售</v>
      </c>
      <c r="BS1275" s="6" t="str">
        <f t="shared" si="319"/>
        <v>普通款</v>
      </c>
    </row>
    <row r="1276" spans="1:71">
      <c r="A1276" s="6" t="str">
        <f t="shared" si="310"/>
        <v>FRB0F4KNQV4P</v>
      </c>
      <c r="B1276" s="6" t="str">
        <f t="shared" si="311"/>
        <v>FRX002EU0CN7</v>
      </c>
      <c r="C1276" s="6" t="str">
        <f t="shared" si="312"/>
        <v>FRLM892003</v>
      </c>
      <c r="D1276" s="6" t="str">
        <f t="shared" si="313"/>
        <v>FRB0F4KNQV4PLM892003</v>
      </c>
      <c r="E1276" s="6" t="str">
        <f t="shared" si="314"/>
        <v>FRB0F4KNQV4PX002EU0CN7</v>
      </c>
      <c r="F1276" s="6" t="str">
        <f t="shared" si="315"/>
        <v>FRLM892003X002EU0CN7</v>
      </c>
      <c r="G1276" s="6" t="str">
        <f t="shared" si="316"/>
        <v>FRLM892003</v>
      </c>
      <c r="H1276" s="6" t="str">
        <f ca="1" t="shared" si="317"/>
        <v>老品</v>
      </c>
      <c r="I1276" s="10" t="str">
        <f t="shared" si="318"/>
        <v>C</v>
      </c>
      <c r="J1276" s="5" t="s">
        <v>7894</v>
      </c>
      <c r="K1276" s="5" t="s">
        <v>7895</v>
      </c>
      <c r="L1276" s="5" t="s">
        <v>7888</v>
      </c>
      <c r="M1276" s="5" t="s">
        <v>7896</v>
      </c>
      <c r="N1276" s="5" t="s">
        <v>7900</v>
      </c>
      <c r="O1276" s="5" t="s">
        <v>1940</v>
      </c>
      <c r="P1276" s="5" t="s">
        <v>4154</v>
      </c>
      <c r="Q1276" s="5" t="s">
        <v>5034</v>
      </c>
      <c r="R1276" s="5" t="s">
        <v>5035</v>
      </c>
      <c r="S1276" s="5" t="s">
        <v>2985</v>
      </c>
      <c r="T1276" s="5" t="s">
        <v>3001</v>
      </c>
      <c r="U1276" s="5" t="s">
        <v>5225</v>
      </c>
      <c r="V1276" s="5" t="s">
        <v>4220</v>
      </c>
      <c r="W1276" s="5" t="s">
        <v>4122</v>
      </c>
      <c r="X1276" s="5" t="s">
        <v>4135</v>
      </c>
      <c r="Y1276" s="5" t="s">
        <v>4299</v>
      </c>
      <c r="Z1276" s="5" t="s">
        <v>4492</v>
      </c>
      <c r="AA1276" s="5" t="s">
        <v>4122</v>
      </c>
      <c r="AB1276" s="5" t="s">
        <v>2457</v>
      </c>
      <c r="AC1276" s="5" t="s">
        <v>5045</v>
      </c>
      <c r="AD1276" s="5" t="s">
        <v>4568</v>
      </c>
      <c r="AE1276" s="5" t="s">
        <v>4140</v>
      </c>
      <c r="AF1276" s="5" t="s">
        <v>3009</v>
      </c>
      <c r="AG1276" s="5" t="s">
        <v>4394</v>
      </c>
      <c r="AH1276" s="5" t="s">
        <v>6129</v>
      </c>
      <c r="AI1276" s="5" t="s">
        <v>5077</v>
      </c>
      <c r="AJ1276" s="5" t="s">
        <v>4688</v>
      </c>
      <c r="AK1276" s="5">
        <v>7.08</v>
      </c>
      <c r="AL1276" s="5" t="s">
        <v>4145</v>
      </c>
      <c r="AM1276" s="5" t="s">
        <v>4146</v>
      </c>
      <c r="AN1276" s="5" t="s">
        <v>4696</v>
      </c>
      <c r="AO1276" s="5">
        <v>5</v>
      </c>
      <c r="AP1276" s="5">
        <v>1000</v>
      </c>
      <c r="AQ1276" s="5" t="s">
        <v>7898</v>
      </c>
      <c r="AR1276" s="5" t="s">
        <v>7899</v>
      </c>
      <c r="AS1276" s="5">
        <v>45</v>
      </c>
      <c r="AT1276" s="5">
        <v>39.5</v>
      </c>
      <c r="AU1276" s="5">
        <v>33.4</v>
      </c>
      <c r="AV1276" s="5">
        <v>11.4</v>
      </c>
      <c r="AW1276" s="5">
        <v>15.55</v>
      </c>
      <c r="AX1276" s="5">
        <v>13.15</v>
      </c>
      <c r="AY1276" s="5">
        <v>4.49</v>
      </c>
      <c r="AZ1276" s="5">
        <v>2682</v>
      </c>
      <c r="BA1276" s="5">
        <v>5.92</v>
      </c>
      <c r="BB1276" s="5">
        <v>61</v>
      </c>
      <c r="BC1276" s="5">
        <v>41.5</v>
      </c>
      <c r="BD1276" s="5">
        <v>34.5</v>
      </c>
      <c r="BE1276" s="5">
        <v>24.02</v>
      </c>
      <c r="BF1276" s="5">
        <v>16.34</v>
      </c>
      <c r="BG1276" s="5">
        <v>13.58</v>
      </c>
      <c r="BH1276" s="5">
        <v>14</v>
      </c>
      <c r="BI1276" s="5">
        <v>30.91</v>
      </c>
      <c r="BM1276" s="6">
        <f t="shared" si="304"/>
        <v>0</v>
      </c>
      <c r="BN1276" s="10">
        <f t="shared" si="305"/>
        <v>0</v>
      </c>
      <c r="BO1276" s="6">
        <f t="shared" si="306"/>
        <v>1</v>
      </c>
      <c r="BP1276" s="6">
        <f t="shared" si="307"/>
        <v>0</v>
      </c>
      <c r="BQ1276" s="6">
        <f t="shared" si="308"/>
        <v>0</v>
      </c>
      <c r="BR1276" s="10" t="str">
        <f t="shared" si="309"/>
        <v>正常在售</v>
      </c>
      <c r="BS1276" s="6" t="str">
        <f t="shared" si="319"/>
        <v>普通款</v>
      </c>
    </row>
    <row r="1277" spans="1:71">
      <c r="A1277" s="6" t="str">
        <f t="shared" si="310"/>
        <v>USB0F4KGC24F</v>
      </c>
      <c r="B1277" s="6" t="str">
        <f t="shared" si="311"/>
        <v>USX004N8MUFJ</v>
      </c>
      <c r="C1277" s="6" t="str">
        <f t="shared" si="312"/>
        <v>USLM892004</v>
      </c>
      <c r="D1277" s="6" t="str">
        <f t="shared" si="313"/>
        <v>USB0F4KGC24FLM892004</v>
      </c>
      <c r="E1277" s="6" t="str">
        <f t="shared" si="314"/>
        <v>USB0F4KGC24FX004N8MUFJ</v>
      </c>
      <c r="F1277" s="6" t="str">
        <f t="shared" si="315"/>
        <v>USLM892004X004N8MUFJ</v>
      </c>
      <c r="G1277" s="6" t="str">
        <f t="shared" si="316"/>
        <v>USLM892004</v>
      </c>
      <c r="H1277" s="6" t="str">
        <f ca="1" t="shared" si="317"/>
        <v>老品</v>
      </c>
      <c r="I1277" s="10" t="str">
        <f t="shared" si="318"/>
        <v>清货款</v>
      </c>
      <c r="J1277" s="5" t="s">
        <v>7902</v>
      </c>
      <c r="K1277" s="5" t="s">
        <v>7903</v>
      </c>
      <c r="L1277" s="5" t="s">
        <v>7879</v>
      </c>
      <c r="M1277" s="5" t="s">
        <v>7904</v>
      </c>
      <c r="N1277" s="5" t="s">
        <v>7905</v>
      </c>
      <c r="O1277" s="5" t="s">
        <v>3697</v>
      </c>
      <c r="P1277" s="5" t="s">
        <v>4154</v>
      </c>
      <c r="Q1277" s="5" t="s">
        <v>7682</v>
      </c>
      <c r="R1277" s="5" t="s">
        <v>2288</v>
      </c>
      <c r="S1277" s="5" t="s">
        <v>3013</v>
      </c>
      <c r="T1277" s="5" t="s">
        <v>3001</v>
      </c>
      <c r="U1277" s="5" t="s">
        <v>5225</v>
      </c>
      <c r="V1277" s="5" t="s">
        <v>4220</v>
      </c>
      <c r="W1277" s="5" t="s">
        <v>4121</v>
      </c>
      <c r="X1277" s="5" t="s">
        <v>4135</v>
      </c>
      <c r="Y1277" s="5" t="s">
        <v>4136</v>
      </c>
      <c r="Z1277" s="5" t="s">
        <v>4124</v>
      </c>
      <c r="AA1277" s="5" t="s">
        <v>4121</v>
      </c>
      <c r="AB1277" s="5" t="s">
        <v>4137</v>
      </c>
      <c r="AC1277" s="5" t="s">
        <v>5582</v>
      </c>
      <c r="AD1277" s="5" t="s">
        <v>4259</v>
      </c>
      <c r="AE1277" s="5" t="s">
        <v>4140</v>
      </c>
      <c r="AF1277" s="5" t="s">
        <v>3011</v>
      </c>
      <c r="AG1277" s="5" t="s">
        <v>4520</v>
      </c>
      <c r="AH1277" s="5" t="s">
        <v>3011</v>
      </c>
      <c r="AI1277" s="5" t="s">
        <v>5077</v>
      </c>
      <c r="AJ1277" s="5" t="s">
        <v>4688</v>
      </c>
      <c r="AK1277" s="5">
        <v>7.86</v>
      </c>
      <c r="AL1277" s="5" t="s">
        <v>4145</v>
      </c>
      <c r="AM1277" s="5" t="s">
        <v>4146</v>
      </c>
      <c r="AN1277" s="5" t="s">
        <v>4146</v>
      </c>
      <c r="AO1277" s="5">
        <v>5</v>
      </c>
      <c r="AP1277" s="5">
        <v>1000</v>
      </c>
      <c r="AQ1277" s="5" t="s">
        <v>7898</v>
      </c>
      <c r="AR1277" s="5" t="s">
        <v>7899</v>
      </c>
      <c r="AS1277" s="5">
        <v>45</v>
      </c>
      <c r="AT1277" s="5">
        <v>39.5</v>
      </c>
      <c r="AU1277" s="5">
        <v>33.4</v>
      </c>
      <c r="AV1277" s="5">
        <v>11.4</v>
      </c>
      <c r="AW1277" s="5">
        <v>15.55</v>
      </c>
      <c r="AX1277" s="5">
        <v>13.15</v>
      </c>
      <c r="AY1277" s="5">
        <v>4.49</v>
      </c>
      <c r="AZ1277" s="5">
        <v>2682</v>
      </c>
      <c r="BA1277" s="5">
        <v>5.92</v>
      </c>
      <c r="BB1277" s="5">
        <v>61</v>
      </c>
      <c r="BC1277" s="5">
        <v>41.5</v>
      </c>
      <c r="BD1277" s="5">
        <v>34.5</v>
      </c>
      <c r="BE1277" s="5">
        <v>24.02</v>
      </c>
      <c r="BF1277" s="5">
        <v>16.34</v>
      </c>
      <c r="BG1277" s="5">
        <v>13.58</v>
      </c>
      <c r="BH1277" s="5">
        <v>14.5</v>
      </c>
      <c r="BI1277" s="5">
        <v>32.01</v>
      </c>
      <c r="BM1277" s="6">
        <f t="shared" si="304"/>
        <v>0</v>
      </c>
      <c r="BN1277" s="10">
        <f t="shared" si="305"/>
        <v>1</v>
      </c>
      <c r="BO1277" s="6">
        <f t="shared" si="306"/>
        <v>0</v>
      </c>
      <c r="BP1277" s="6">
        <f t="shared" si="307"/>
        <v>0</v>
      </c>
      <c r="BQ1277" s="6">
        <f t="shared" si="308"/>
        <v>0</v>
      </c>
      <c r="BR1277" s="10" t="str">
        <f t="shared" si="309"/>
        <v>清货在售</v>
      </c>
      <c r="BS1277" s="6" t="str">
        <f t="shared" si="319"/>
        <v>清货款</v>
      </c>
    </row>
    <row r="1278" spans="1:71">
      <c r="A1278" s="6" t="str">
        <f t="shared" si="310"/>
        <v>DEB0F4KGC24F</v>
      </c>
      <c r="B1278" s="6" t="str">
        <f t="shared" si="311"/>
        <v>DEX002ETYNWT</v>
      </c>
      <c r="C1278" s="6" t="str">
        <f t="shared" si="312"/>
        <v>DELM892004</v>
      </c>
      <c r="D1278" s="6" t="str">
        <f t="shared" si="313"/>
        <v>DEB0F4KGC24FLM892004</v>
      </c>
      <c r="E1278" s="6" t="str">
        <f t="shared" si="314"/>
        <v>DEB0F4KGC24FX002ETYNWT</v>
      </c>
      <c r="F1278" s="6" t="str">
        <f t="shared" si="315"/>
        <v>DELM892004X002ETYNWT</v>
      </c>
      <c r="G1278" s="6" t="str">
        <f t="shared" si="316"/>
        <v>DELM892004</v>
      </c>
      <c r="H1278" s="6" t="str">
        <f ca="1" t="shared" si="317"/>
        <v>老品</v>
      </c>
      <c r="I1278" s="10" t="str">
        <f t="shared" si="318"/>
        <v>C</v>
      </c>
      <c r="J1278" s="5" t="s">
        <v>7902</v>
      </c>
      <c r="K1278" s="5" t="s">
        <v>7903</v>
      </c>
      <c r="L1278" s="5" t="s">
        <v>7906</v>
      </c>
      <c r="M1278" s="5" t="s">
        <v>7904</v>
      </c>
      <c r="N1278" s="5" t="s">
        <v>7907</v>
      </c>
      <c r="O1278" s="5" t="s">
        <v>1943</v>
      </c>
      <c r="P1278" s="5" t="s">
        <v>4154</v>
      </c>
      <c r="Q1278" s="5" t="s">
        <v>4693</v>
      </c>
      <c r="R1278" s="5" t="s">
        <v>1525</v>
      </c>
      <c r="S1278" s="5" t="s">
        <v>2985</v>
      </c>
      <c r="T1278" s="5" t="s">
        <v>3001</v>
      </c>
      <c r="U1278" s="5" t="s">
        <v>5225</v>
      </c>
      <c r="V1278" s="5" t="s">
        <v>4220</v>
      </c>
      <c r="W1278" s="5" t="s">
        <v>4122</v>
      </c>
      <c r="X1278" s="5" t="s">
        <v>4135</v>
      </c>
      <c r="Y1278" s="5" t="s">
        <v>4184</v>
      </c>
      <c r="Z1278" s="5" t="s">
        <v>4492</v>
      </c>
      <c r="AA1278" s="5" t="s">
        <v>4122</v>
      </c>
      <c r="AB1278" s="5" t="s">
        <v>2457</v>
      </c>
      <c r="AC1278" s="5" t="s">
        <v>5045</v>
      </c>
      <c r="AD1278" s="5" t="s">
        <v>4568</v>
      </c>
      <c r="AE1278" s="5" t="s">
        <v>4140</v>
      </c>
      <c r="AF1278" s="5" t="s">
        <v>3009</v>
      </c>
      <c r="AG1278" s="5" t="s">
        <v>4394</v>
      </c>
      <c r="AH1278" s="5" t="s">
        <v>6129</v>
      </c>
      <c r="AI1278" s="5" t="s">
        <v>5077</v>
      </c>
      <c r="AJ1278" s="5" t="s">
        <v>4688</v>
      </c>
      <c r="AK1278" s="5">
        <v>5.09</v>
      </c>
      <c r="AL1278" s="5" t="s">
        <v>4145</v>
      </c>
      <c r="AM1278" s="5" t="s">
        <v>4146</v>
      </c>
      <c r="AN1278" s="5" t="s">
        <v>4696</v>
      </c>
      <c r="AO1278" s="5">
        <v>5</v>
      </c>
      <c r="AP1278" s="5">
        <v>1000</v>
      </c>
      <c r="AQ1278" s="5" t="s">
        <v>7898</v>
      </c>
      <c r="AR1278" s="5" t="s">
        <v>7899</v>
      </c>
      <c r="AS1278" s="5">
        <v>45</v>
      </c>
      <c r="AT1278" s="5">
        <v>39.5</v>
      </c>
      <c r="AU1278" s="5">
        <v>33.4</v>
      </c>
      <c r="AV1278" s="5">
        <v>11.4</v>
      </c>
      <c r="AW1278" s="5">
        <v>15.55</v>
      </c>
      <c r="AX1278" s="5">
        <v>13.15</v>
      </c>
      <c r="AY1278" s="5">
        <v>4.49</v>
      </c>
      <c r="AZ1278" s="5">
        <v>2682</v>
      </c>
      <c r="BA1278" s="5">
        <v>5.92</v>
      </c>
      <c r="BB1278" s="5">
        <v>61</v>
      </c>
      <c r="BC1278" s="5">
        <v>41.5</v>
      </c>
      <c r="BD1278" s="5">
        <v>34.5</v>
      </c>
      <c r="BE1278" s="5">
        <v>24.02</v>
      </c>
      <c r="BF1278" s="5">
        <v>16.34</v>
      </c>
      <c r="BG1278" s="5">
        <v>13.58</v>
      </c>
      <c r="BH1278" s="5">
        <v>14.5</v>
      </c>
      <c r="BI1278" s="5">
        <v>32.01</v>
      </c>
      <c r="BM1278" s="6">
        <f t="shared" si="304"/>
        <v>0</v>
      </c>
      <c r="BN1278" s="10">
        <f t="shared" si="305"/>
        <v>0</v>
      </c>
      <c r="BO1278" s="6">
        <f t="shared" si="306"/>
        <v>1</v>
      </c>
      <c r="BP1278" s="6">
        <f t="shared" si="307"/>
        <v>0</v>
      </c>
      <c r="BQ1278" s="6">
        <f t="shared" si="308"/>
        <v>0</v>
      </c>
      <c r="BR1278" s="10" t="str">
        <f t="shared" si="309"/>
        <v>正常在售</v>
      </c>
      <c r="BS1278" s="6" t="str">
        <f t="shared" si="319"/>
        <v>普通款</v>
      </c>
    </row>
    <row r="1279" spans="1:71">
      <c r="A1279" s="6" t="str">
        <f t="shared" si="310"/>
        <v>UKB0F4KGC24F</v>
      </c>
      <c r="B1279" s="6" t="str">
        <f t="shared" si="311"/>
        <v>UKX002ETYNWT</v>
      </c>
      <c r="C1279" s="6" t="str">
        <f t="shared" si="312"/>
        <v>UKLM892004</v>
      </c>
      <c r="D1279" s="6" t="str">
        <f t="shared" si="313"/>
        <v>UKB0F4KGC24FLM892004</v>
      </c>
      <c r="E1279" s="6" t="str">
        <f t="shared" si="314"/>
        <v>UKB0F4KGC24FX002ETYNWT</v>
      </c>
      <c r="F1279" s="6" t="str">
        <f t="shared" si="315"/>
        <v>UKLM892004X002ETYNWT</v>
      </c>
      <c r="G1279" s="6" t="str">
        <f t="shared" si="316"/>
        <v>UKLM892004</v>
      </c>
      <c r="H1279" s="6" t="str">
        <f ca="1" t="shared" si="317"/>
        <v>老品</v>
      </c>
      <c r="I1279" s="10" t="str">
        <f t="shared" si="318"/>
        <v>C</v>
      </c>
      <c r="J1279" s="5" t="s">
        <v>7902</v>
      </c>
      <c r="K1279" s="5" t="s">
        <v>7903</v>
      </c>
      <c r="L1279" s="5" t="s">
        <v>7908</v>
      </c>
      <c r="M1279" s="5" t="s">
        <v>7904</v>
      </c>
      <c r="N1279" s="5" t="s">
        <v>7907</v>
      </c>
      <c r="O1279" s="5" t="s">
        <v>1943</v>
      </c>
      <c r="P1279" s="5" t="s">
        <v>4154</v>
      </c>
      <c r="Q1279" s="5" t="s">
        <v>4746</v>
      </c>
      <c r="R1279" s="5" t="s">
        <v>1532</v>
      </c>
      <c r="S1279" s="5" t="s">
        <v>2985</v>
      </c>
      <c r="T1279" s="5" t="s">
        <v>3001</v>
      </c>
      <c r="U1279" s="5" t="s">
        <v>5225</v>
      </c>
      <c r="V1279" s="5" t="s">
        <v>4220</v>
      </c>
      <c r="W1279" s="5" t="s">
        <v>4122</v>
      </c>
      <c r="X1279" s="5" t="s">
        <v>4135</v>
      </c>
      <c r="Y1279" s="5" t="s">
        <v>4184</v>
      </c>
      <c r="Z1279" s="5" t="s">
        <v>4492</v>
      </c>
      <c r="AA1279" s="5" t="s">
        <v>4122</v>
      </c>
      <c r="AB1279" s="5" t="s">
        <v>4124</v>
      </c>
      <c r="AC1279" s="5" t="s">
        <v>7901</v>
      </c>
      <c r="AD1279" s="5" t="s">
        <v>4568</v>
      </c>
      <c r="AE1279" s="5" t="s">
        <v>4140</v>
      </c>
      <c r="AF1279" s="5" t="s">
        <v>3009</v>
      </c>
      <c r="AG1279" s="5" t="s">
        <v>4394</v>
      </c>
      <c r="AH1279" s="5" t="s">
        <v>6129</v>
      </c>
      <c r="AI1279" s="5" t="s">
        <v>5077</v>
      </c>
      <c r="AJ1279" s="5" t="s">
        <v>4688</v>
      </c>
      <c r="AK1279" s="5">
        <v>3.37</v>
      </c>
      <c r="AL1279" s="5" t="s">
        <v>4145</v>
      </c>
      <c r="AM1279" s="5" t="s">
        <v>4146</v>
      </c>
      <c r="AN1279" s="5" t="s">
        <v>4696</v>
      </c>
      <c r="AO1279" s="5">
        <v>5</v>
      </c>
      <c r="AP1279" s="5">
        <v>1000</v>
      </c>
      <c r="AQ1279" s="5" t="s">
        <v>7898</v>
      </c>
      <c r="AR1279" s="5" t="s">
        <v>7899</v>
      </c>
      <c r="AS1279" s="5">
        <v>45</v>
      </c>
      <c r="AT1279" s="5">
        <v>39.5</v>
      </c>
      <c r="AU1279" s="5">
        <v>33.4</v>
      </c>
      <c r="AV1279" s="5">
        <v>11.4</v>
      </c>
      <c r="AW1279" s="5">
        <v>15.55</v>
      </c>
      <c r="AX1279" s="5">
        <v>13.15</v>
      </c>
      <c r="AY1279" s="5">
        <v>4.49</v>
      </c>
      <c r="AZ1279" s="5">
        <v>2682</v>
      </c>
      <c r="BA1279" s="5">
        <v>5.92</v>
      </c>
      <c r="BB1279" s="5">
        <v>61</v>
      </c>
      <c r="BC1279" s="5">
        <v>41.5</v>
      </c>
      <c r="BD1279" s="5">
        <v>34.5</v>
      </c>
      <c r="BE1279" s="5">
        <v>24.02</v>
      </c>
      <c r="BF1279" s="5">
        <v>16.34</v>
      </c>
      <c r="BG1279" s="5">
        <v>13.58</v>
      </c>
      <c r="BH1279" s="5">
        <v>14.5</v>
      </c>
      <c r="BI1279" s="5">
        <v>32.01</v>
      </c>
      <c r="BM1279" s="6">
        <f t="shared" si="304"/>
        <v>0</v>
      </c>
      <c r="BN1279" s="10">
        <f t="shared" si="305"/>
        <v>0</v>
      </c>
      <c r="BO1279" s="6">
        <f t="shared" si="306"/>
        <v>1</v>
      </c>
      <c r="BP1279" s="6">
        <f t="shared" si="307"/>
        <v>0</v>
      </c>
      <c r="BQ1279" s="6">
        <f t="shared" si="308"/>
        <v>0</v>
      </c>
      <c r="BR1279" s="10" t="str">
        <f t="shared" si="309"/>
        <v>正常在售</v>
      </c>
      <c r="BS1279" s="6" t="str">
        <f t="shared" si="319"/>
        <v>普通款</v>
      </c>
    </row>
    <row r="1280" spans="1:71">
      <c r="A1280" s="6" t="str">
        <f t="shared" si="310"/>
        <v>NLB0F4KGC24F</v>
      </c>
      <c r="B1280" s="6" t="str">
        <f t="shared" si="311"/>
        <v>NLX002ETYNWT</v>
      </c>
      <c r="C1280" s="6" t="str">
        <f t="shared" si="312"/>
        <v>NLLM892004</v>
      </c>
      <c r="D1280" s="6" t="str">
        <f t="shared" si="313"/>
        <v>NLB0F4KGC24FLM892004</v>
      </c>
      <c r="E1280" s="6" t="str">
        <f t="shared" si="314"/>
        <v>NLB0F4KGC24FX002ETYNWT</v>
      </c>
      <c r="F1280" s="6" t="str">
        <f t="shared" si="315"/>
        <v>NLLM892004X002ETYNWT</v>
      </c>
      <c r="G1280" s="6" t="str">
        <f t="shared" si="316"/>
        <v>NLLM892004</v>
      </c>
      <c r="H1280" s="6" t="str">
        <f ca="1" t="shared" si="317"/>
        <v>老品</v>
      </c>
      <c r="I1280" s="10" t="str">
        <f t="shared" si="318"/>
        <v>C</v>
      </c>
      <c r="J1280" s="5" t="s">
        <v>7902</v>
      </c>
      <c r="K1280" s="5" t="s">
        <v>7903</v>
      </c>
      <c r="L1280" s="5" t="s">
        <v>7887</v>
      </c>
      <c r="M1280" s="5" t="s">
        <v>7904</v>
      </c>
      <c r="N1280" s="5" t="s">
        <v>7907</v>
      </c>
      <c r="O1280" s="5" t="s">
        <v>1943</v>
      </c>
      <c r="P1280" s="5" t="s">
        <v>4154</v>
      </c>
      <c r="Q1280" s="5" t="s">
        <v>5037</v>
      </c>
      <c r="R1280" s="5" t="s">
        <v>5038</v>
      </c>
      <c r="S1280" s="5" t="s">
        <v>2985</v>
      </c>
      <c r="T1280" s="5" t="s">
        <v>3001</v>
      </c>
      <c r="U1280" s="5" t="s">
        <v>5225</v>
      </c>
      <c r="V1280" s="5" t="s">
        <v>4220</v>
      </c>
      <c r="W1280" s="5" t="s">
        <v>4122</v>
      </c>
      <c r="X1280" s="5" t="s">
        <v>4135</v>
      </c>
      <c r="Y1280" s="5" t="s">
        <v>4299</v>
      </c>
      <c r="Z1280" s="5" t="s">
        <v>4492</v>
      </c>
      <c r="AA1280" s="5" t="s">
        <v>4122</v>
      </c>
      <c r="AB1280" s="5" t="s">
        <v>2457</v>
      </c>
      <c r="AC1280" s="5" t="s">
        <v>5045</v>
      </c>
      <c r="AD1280" s="5" t="s">
        <v>4568</v>
      </c>
      <c r="AE1280" s="5" t="s">
        <v>4140</v>
      </c>
      <c r="AF1280" s="5" t="s">
        <v>3009</v>
      </c>
      <c r="AG1280" s="5" t="s">
        <v>4394</v>
      </c>
      <c r="AH1280" s="5" t="s">
        <v>6129</v>
      </c>
      <c r="AI1280" s="5" t="s">
        <v>5077</v>
      </c>
      <c r="AJ1280" s="5" t="s">
        <v>4688</v>
      </c>
      <c r="AK1280" s="5">
        <v>5.15</v>
      </c>
      <c r="AL1280" s="5" t="s">
        <v>4145</v>
      </c>
      <c r="AM1280" s="5" t="s">
        <v>4146</v>
      </c>
      <c r="AN1280" s="5" t="s">
        <v>4696</v>
      </c>
      <c r="AO1280" s="5">
        <v>5</v>
      </c>
      <c r="AP1280" s="5">
        <v>1000</v>
      </c>
      <c r="AQ1280" s="5" t="s">
        <v>7898</v>
      </c>
      <c r="AR1280" s="5" t="s">
        <v>7899</v>
      </c>
      <c r="AS1280" s="5">
        <v>45</v>
      </c>
      <c r="AT1280" s="5">
        <v>39.5</v>
      </c>
      <c r="AU1280" s="5">
        <v>33.4</v>
      </c>
      <c r="AV1280" s="5">
        <v>11.4</v>
      </c>
      <c r="AW1280" s="5">
        <v>15.55</v>
      </c>
      <c r="AX1280" s="5">
        <v>13.15</v>
      </c>
      <c r="AY1280" s="5">
        <v>4.49</v>
      </c>
      <c r="AZ1280" s="5">
        <v>2682</v>
      </c>
      <c r="BA1280" s="5">
        <v>5.92</v>
      </c>
      <c r="BB1280" s="5">
        <v>61</v>
      </c>
      <c r="BC1280" s="5">
        <v>41.5</v>
      </c>
      <c r="BD1280" s="5">
        <v>34.5</v>
      </c>
      <c r="BE1280" s="5">
        <v>24.02</v>
      </c>
      <c r="BF1280" s="5">
        <v>16.34</v>
      </c>
      <c r="BG1280" s="5">
        <v>13.58</v>
      </c>
      <c r="BH1280" s="5">
        <v>14.5</v>
      </c>
      <c r="BI1280" s="5">
        <v>32.01</v>
      </c>
      <c r="BM1280" s="6">
        <f t="shared" si="304"/>
        <v>0</v>
      </c>
      <c r="BN1280" s="10">
        <f t="shared" si="305"/>
        <v>0</v>
      </c>
      <c r="BO1280" s="6">
        <f t="shared" si="306"/>
        <v>1</v>
      </c>
      <c r="BP1280" s="6">
        <f t="shared" si="307"/>
        <v>0</v>
      </c>
      <c r="BQ1280" s="6">
        <f t="shared" si="308"/>
        <v>0</v>
      </c>
      <c r="BR1280" s="10" t="str">
        <f t="shared" si="309"/>
        <v>正常在售</v>
      </c>
      <c r="BS1280" s="6" t="str">
        <f t="shared" si="319"/>
        <v>普通款</v>
      </c>
    </row>
    <row r="1281" spans="1:71">
      <c r="A1281" s="6" t="str">
        <f t="shared" si="310"/>
        <v>FRB0F4KGC24F</v>
      </c>
      <c r="B1281" s="6" t="str">
        <f t="shared" si="311"/>
        <v>FRX002ETYNWT</v>
      </c>
      <c r="C1281" s="6" t="str">
        <f t="shared" si="312"/>
        <v>FRLM892004</v>
      </c>
      <c r="D1281" s="6" t="str">
        <f t="shared" si="313"/>
        <v>FRB0F4KGC24FLM892004</v>
      </c>
      <c r="E1281" s="6" t="str">
        <f t="shared" si="314"/>
        <v>FRB0F4KGC24FX002ETYNWT</v>
      </c>
      <c r="F1281" s="6" t="str">
        <f t="shared" si="315"/>
        <v>FRLM892004X002ETYNWT</v>
      </c>
      <c r="G1281" s="6" t="str">
        <f t="shared" si="316"/>
        <v>FRLM892004</v>
      </c>
      <c r="H1281" s="6" t="str">
        <f ca="1" t="shared" si="317"/>
        <v>老品</v>
      </c>
      <c r="I1281" s="10" t="str">
        <f t="shared" si="318"/>
        <v>C</v>
      </c>
      <c r="J1281" s="5" t="s">
        <v>7902</v>
      </c>
      <c r="K1281" s="5" t="s">
        <v>7903</v>
      </c>
      <c r="L1281" s="5" t="s">
        <v>7888</v>
      </c>
      <c r="M1281" s="5" t="s">
        <v>7904</v>
      </c>
      <c r="N1281" s="5" t="s">
        <v>7907</v>
      </c>
      <c r="O1281" s="5" t="s">
        <v>1943</v>
      </c>
      <c r="P1281" s="5" t="s">
        <v>4154</v>
      </c>
      <c r="Q1281" s="5" t="s">
        <v>5034</v>
      </c>
      <c r="R1281" s="5" t="s">
        <v>5035</v>
      </c>
      <c r="S1281" s="5" t="s">
        <v>2985</v>
      </c>
      <c r="T1281" s="5" t="s">
        <v>3001</v>
      </c>
      <c r="U1281" s="5" t="s">
        <v>5225</v>
      </c>
      <c r="V1281" s="5" t="s">
        <v>4220</v>
      </c>
      <c r="W1281" s="5" t="s">
        <v>4122</v>
      </c>
      <c r="X1281" s="5" t="s">
        <v>4135</v>
      </c>
      <c r="Y1281" s="5" t="s">
        <v>4299</v>
      </c>
      <c r="Z1281" s="5" t="s">
        <v>4492</v>
      </c>
      <c r="AA1281" s="5" t="s">
        <v>4122</v>
      </c>
      <c r="AB1281" s="5" t="s">
        <v>2457</v>
      </c>
      <c r="AC1281" s="5" t="s">
        <v>5045</v>
      </c>
      <c r="AD1281" s="5" t="s">
        <v>4568</v>
      </c>
      <c r="AE1281" s="5" t="s">
        <v>4140</v>
      </c>
      <c r="AF1281" s="5" t="s">
        <v>3009</v>
      </c>
      <c r="AG1281" s="5" t="s">
        <v>4394</v>
      </c>
      <c r="AH1281" s="5" t="s">
        <v>6129</v>
      </c>
      <c r="AI1281" s="5" t="s">
        <v>5077</v>
      </c>
      <c r="AJ1281" s="5" t="s">
        <v>4688</v>
      </c>
      <c r="AK1281" s="5">
        <v>7.81</v>
      </c>
      <c r="AL1281" s="5" t="s">
        <v>4145</v>
      </c>
      <c r="AM1281" s="5" t="s">
        <v>4146</v>
      </c>
      <c r="AN1281" s="5" t="s">
        <v>4696</v>
      </c>
      <c r="AO1281" s="5">
        <v>5</v>
      </c>
      <c r="AP1281" s="5">
        <v>1000</v>
      </c>
      <c r="AQ1281" s="5" t="s">
        <v>7898</v>
      </c>
      <c r="AR1281" s="5" t="s">
        <v>7899</v>
      </c>
      <c r="AS1281" s="5">
        <v>45</v>
      </c>
      <c r="AT1281" s="5">
        <v>39.5</v>
      </c>
      <c r="AU1281" s="5">
        <v>33.4</v>
      </c>
      <c r="AV1281" s="5">
        <v>11.4</v>
      </c>
      <c r="AW1281" s="5">
        <v>15.55</v>
      </c>
      <c r="AX1281" s="5">
        <v>13.15</v>
      </c>
      <c r="AY1281" s="5">
        <v>4.49</v>
      </c>
      <c r="AZ1281" s="5">
        <v>2682</v>
      </c>
      <c r="BA1281" s="5">
        <v>5.92</v>
      </c>
      <c r="BB1281" s="5">
        <v>61</v>
      </c>
      <c r="BC1281" s="5">
        <v>41.5</v>
      </c>
      <c r="BD1281" s="5">
        <v>34.5</v>
      </c>
      <c r="BE1281" s="5">
        <v>24.02</v>
      </c>
      <c r="BF1281" s="5">
        <v>16.34</v>
      </c>
      <c r="BG1281" s="5">
        <v>13.58</v>
      </c>
      <c r="BH1281" s="5">
        <v>14.5</v>
      </c>
      <c r="BI1281" s="5">
        <v>32.01</v>
      </c>
      <c r="BM1281" s="6">
        <f t="shared" si="304"/>
        <v>0</v>
      </c>
      <c r="BN1281" s="10">
        <f t="shared" si="305"/>
        <v>0</v>
      </c>
      <c r="BO1281" s="6">
        <f t="shared" si="306"/>
        <v>1</v>
      </c>
      <c r="BP1281" s="6">
        <f t="shared" si="307"/>
        <v>0</v>
      </c>
      <c r="BQ1281" s="6">
        <f t="shared" si="308"/>
        <v>0</v>
      </c>
      <c r="BR1281" s="10" t="str">
        <f t="shared" si="309"/>
        <v>正常在售</v>
      </c>
      <c r="BS1281" s="6" t="str">
        <f t="shared" si="319"/>
        <v>普通款</v>
      </c>
    </row>
    <row r="1282" spans="1:71">
      <c r="A1282" s="6" t="str">
        <f t="shared" si="310"/>
        <v>ITB0F4KGC24F</v>
      </c>
      <c r="B1282" s="6" t="str">
        <f t="shared" si="311"/>
        <v>ITX002ETYNWT</v>
      </c>
      <c r="C1282" s="6" t="str">
        <f t="shared" si="312"/>
        <v>ITLM892004</v>
      </c>
      <c r="D1282" s="6" t="str">
        <f t="shared" si="313"/>
        <v>ITB0F4KGC24FLM892004</v>
      </c>
      <c r="E1282" s="6" t="str">
        <f t="shared" si="314"/>
        <v>ITB0F4KGC24FX002ETYNWT</v>
      </c>
      <c r="F1282" s="6" t="str">
        <f t="shared" si="315"/>
        <v>ITLM892004X002ETYNWT</v>
      </c>
      <c r="G1282" s="6" t="str">
        <f t="shared" si="316"/>
        <v>ITLM892004</v>
      </c>
      <c r="H1282" s="6" t="str">
        <f ca="1" t="shared" si="317"/>
        <v>老品</v>
      </c>
      <c r="I1282" s="10" t="str">
        <f t="shared" si="318"/>
        <v>C</v>
      </c>
      <c r="J1282" s="5" t="s">
        <v>7902</v>
      </c>
      <c r="K1282" s="5" t="s">
        <v>7903</v>
      </c>
      <c r="L1282" s="5" t="s">
        <v>7885</v>
      </c>
      <c r="M1282" s="5" t="s">
        <v>7904</v>
      </c>
      <c r="N1282" s="5" t="s">
        <v>7907</v>
      </c>
      <c r="O1282" s="5" t="s">
        <v>1943</v>
      </c>
      <c r="P1282" s="5" t="s">
        <v>4154</v>
      </c>
      <c r="Q1282" s="5" t="s">
        <v>5042</v>
      </c>
      <c r="R1282" s="5" t="s">
        <v>5043</v>
      </c>
      <c r="S1282" s="5" t="s">
        <v>2985</v>
      </c>
      <c r="T1282" s="5" t="s">
        <v>3001</v>
      </c>
      <c r="U1282" s="5" t="s">
        <v>5225</v>
      </c>
      <c r="V1282" s="5" t="s">
        <v>4220</v>
      </c>
      <c r="W1282" s="5" t="s">
        <v>4122</v>
      </c>
      <c r="X1282" s="5" t="s">
        <v>4135</v>
      </c>
      <c r="Y1282" s="5" t="s">
        <v>4299</v>
      </c>
      <c r="Z1282" s="5" t="s">
        <v>4492</v>
      </c>
      <c r="AA1282" s="5" t="s">
        <v>4122</v>
      </c>
      <c r="AB1282" s="5" t="s">
        <v>2457</v>
      </c>
      <c r="AC1282" s="5" t="s">
        <v>5045</v>
      </c>
      <c r="AD1282" s="5" t="s">
        <v>4568</v>
      </c>
      <c r="AE1282" s="5" t="s">
        <v>4140</v>
      </c>
      <c r="AF1282" s="5" t="s">
        <v>3009</v>
      </c>
      <c r="AG1282" s="5" t="s">
        <v>4394</v>
      </c>
      <c r="AH1282" s="5" t="s">
        <v>6129</v>
      </c>
      <c r="AI1282" s="5" t="s">
        <v>5077</v>
      </c>
      <c r="AJ1282" s="5" t="s">
        <v>4688</v>
      </c>
      <c r="AK1282" s="5">
        <v>5.12</v>
      </c>
      <c r="AL1282" s="5" t="s">
        <v>4145</v>
      </c>
      <c r="AM1282" s="5" t="s">
        <v>4146</v>
      </c>
      <c r="AN1282" s="5" t="s">
        <v>4696</v>
      </c>
      <c r="AO1282" s="5">
        <v>5</v>
      </c>
      <c r="AP1282" s="5">
        <v>1000</v>
      </c>
      <c r="AQ1282" s="5" t="s">
        <v>7898</v>
      </c>
      <c r="AR1282" s="5" t="s">
        <v>7899</v>
      </c>
      <c r="AS1282" s="5">
        <v>45</v>
      </c>
      <c r="AT1282" s="5">
        <v>39.5</v>
      </c>
      <c r="AU1282" s="5">
        <v>33.4</v>
      </c>
      <c r="AV1282" s="5">
        <v>11.4</v>
      </c>
      <c r="AW1282" s="5">
        <v>15.55</v>
      </c>
      <c r="AX1282" s="5">
        <v>13.15</v>
      </c>
      <c r="AY1282" s="5">
        <v>4.49</v>
      </c>
      <c r="AZ1282" s="5">
        <v>2682</v>
      </c>
      <c r="BA1282" s="5">
        <v>5.92</v>
      </c>
      <c r="BB1282" s="5">
        <v>61</v>
      </c>
      <c r="BC1282" s="5">
        <v>41.5</v>
      </c>
      <c r="BD1282" s="5">
        <v>34.5</v>
      </c>
      <c r="BE1282" s="5">
        <v>24.02</v>
      </c>
      <c r="BF1282" s="5">
        <v>16.34</v>
      </c>
      <c r="BG1282" s="5">
        <v>13.58</v>
      </c>
      <c r="BH1282" s="5">
        <v>14.5</v>
      </c>
      <c r="BI1282" s="5">
        <v>32.01</v>
      </c>
      <c r="BM1282" s="6">
        <f t="shared" ref="BM1282:BM1345" si="320">COUNTIFS(A:A,A1282,W:W,$BM$1)</f>
        <v>0</v>
      </c>
      <c r="BN1282" s="10">
        <f t="shared" ref="BN1282:BN1345" si="321">COUNTIFS(A:A,A1282,W:W,$BN$1)</f>
        <v>0</v>
      </c>
      <c r="BO1282" s="6">
        <f t="shared" ref="BO1282:BO1345" si="322">COUNTIFS(A:A,A1282,W:W,$BO$1)</f>
        <v>1</v>
      </c>
      <c r="BP1282" s="6">
        <f t="shared" ref="BP1282:BP1345" si="323">COUNTIFS(A:A,A1282,W:W,$BP$1)</f>
        <v>0</v>
      </c>
      <c r="BQ1282" s="6">
        <f t="shared" ref="BQ1282:BQ1345" si="324">COUNTIFS(A:A,A1282,W:W,$BQ$1)</f>
        <v>0</v>
      </c>
      <c r="BR1282" s="10" t="str">
        <f t="shared" ref="BR1282:BR1345" si="325">IF(BO1282&gt;0,"正常在售",IF(AND(BN1282&gt;0,BP1282&gt;0),"正常在售",IF(AND(BO1282=0,OR(BP1282&gt;0,BQ1282&gt;0)),"待上架",IF(BN1282&gt;0,"清货在售",IF(BM1282&gt;0,"停售","")))))</f>
        <v>正常在售</v>
      </c>
      <c r="BS1282" s="6" t="str">
        <f t="shared" si="319"/>
        <v>普通款</v>
      </c>
    </row>
    <row r="1283" spans="1:71">
      <c r="A1283" s="6" t="str">
        <f t="shared" ref="A1283:A1346" si="326">R1283&amp;M1283</f>
        <v>ESB0F4KGC24F</v>
      </c>
      <c r="B1283" s="6" t="str">
        <f t="shared" ref="B1283:B1346" si="327">R1283&amp;O1283</f>
        <v>ESX002ETYNWT</v>
      </c>
      <c r="C1283" s="6" t="str">
        <f t="shared" ref="C1283:C1346" si="328">R1283&amp;J1283</f>
        <v>ESLM892004</v>
      </c>
      <c r="D1283" s="6" t="str">
        <f t="shared" ref="D1283:D1346" si="329">R1283&amp;M1283&amp;J1283</f>
        <v>ESB0F4KGC24FLM892004</v>
      </c>
      <c r="E1283" s="6" t="str">
        <f t="shared" ref="E1283:E1346" si="330">R1283&amp;M1283&amp;O1283</f>
        <v>ESB0F4KGC24FX002ETYNWT</v>
      </c>
      <c r="F1283" s="6" t="str">
        <f t="shared" ref="F1283:F1346" si="331">R1283&amp;J1283&amp;O1283</f>
        <v>ESLM892004X002ETYNWT</v>
      </c>
      <c r="G1283" s="6" t="str">
        <f t="shared" ref="G1283:G1346" si="332">R1283&amp;J1283</f>
        <v>ESLM892004</v>
      </c>
      <c r="H1283" s="6" t="str">
        <f ca="1" t="shared" ref="H1283:H1346" si="333">IF(AC1283="","待上架",IF((IF(AC1283=0,0,DATEDIF(IF(DAY(AC1283)&gt;=15,EOMONTH(AC1283,0)+1,AC1283),TODAY(),"m")+1))&gt;3,"老品","新品"))</f>
        <v>老品</v>
      </c>
      <c r="I1283" s="10" t="str">
        <f t="shared" ref="I1283:I1346" si="334">IF(Z1283="E","清货款",IF(R1283&lt;&gt;"US",Z1283,IF(AND(W1283="待上架",AC1283&lt;&gt;""),"需维护",IF(W1283="停售","停售",IF(W1283="清货在售","清货款",IF(AC1283="","待上架",IF(AND(W1283="正常在售",X1283="主推款",Y1283="利润款"),"利润款",IF(AND(W1283="正常在售",X1283="主推款",OR(Y1283="普通款",Y1283="负毛利")),"流量款",IF(AND(W1283="正常在售",X1283="非主推款",Y1283="利润款"),"利润款",IF(AND(W1283="正常在售",X1283="非主推款",OR(Y1283="普通款",Y1283="负毛利")),"普通款",IF(AND(W1283="正常在售",X1283="主推款",Y1283="未知"),"主推款",IF(AND(W1283="正常在售",X1283="非主推款",Y1283="未知"),"普通款",W1283))))))))))))</f>
        <v>C</v>
      </c>
      <c r="J1283" s="5" t="s">
        <v>7902</v>
      </c>
      <c r="K1283" s="5" t="s">
        <v>7903</v>
      </c>
      <c r="L1283" s="5" t="s">
        <v>7886</v>
      </c>
      <c r="M1283" s="5" t="s">
        <v>7904</v>
      </c>
      <c r="N1283" s="5" t="s">
        <v>7907</v>
      </c>
      <c r="O1283" s="5" t="s">
        <v>1943</v>
      </c>
      <c r="P1283" s="5" t="s">
        <v>4154</v>
      </c>
      <c r="Q1283" s="5" t="s">
        <v>5040</v>
      </c>
      <c r="R1283" s="5" t="s">
        <v>5041</v>
      </c>
      <c r="S1283" s="5" t="s">
        <v>2985</v>
      </c>
      <c r="T1283" s="5" t="s">
        <v>3001</v>
      </c>
      <c r="U1283" s="5" t="s">
        <v>5225</v>
      </c>
      <c r="V1283" s="5" t="s">
        <v>4220</v>
      </c>
      <c r="W1283" s="5" t="s">
        <v>4122</v>
      </c>
      <c r="X1283" s="5" t="s">
        <v>4135</v>
      </c>
      <c r="Y1283" s="5" t="s">
        <v>4299</v>
      </c>
      <c r="Z1283" s="5" t="s">
        <v>4492</v>
      </c>
      <c r="AA1283" s="5" t="s">
        <v>4122</v>
      </c>
      <c r="AB1283" s="5" t="s">
        <v>2457</v>
      </c>
      <c r="AC1283" s="5" t="s">
        <v>5045</v>
      </c>
      <c r="AD1283" s="5" t="s">
        <v>4568</v>
      </c>
      <c r="AE1283" s="5" t="s">
        <v>4140</v>
      </c>
      <c r="AF1283" s="5" t="s">
        <v>3009</v>
      </c>
      <c r="AG1283" s="5" t="s">
        <v>4394</v>
      </c>
      <c r="AH1283" s="5" t="s">
        <v>6129</v>
      </c>
      <c r="AI1283" s="5" t="s">
        <v>5077</v>
      </c>
      <c r="AJ1283" s="5" t="s">
        <v>4688</v>
      </c>
      <c r="AK1283" s="5">
        <v>5.3</v>
      </c>
      <c r="AL1283" s="5" t="s">
        <v>4145</v>
      </c>
      <c r="AM1283" s="5" t="s">
        <v>4146</v>
      </c>
      <c r="AN1283" s="5" t="s">
        <v>4696</v>
      </c>
      <c r="AO1283" s="5">
        <v>5</v>
      </c>
      <c r="AP1283" s="5">
        <v>1000</v>
      </c>
      <c r="AQ1283" s="5" t="s">
        <v>7898</v>
      </c>
      <c r="AR1283" s="5" t="s">
        <v>7899</v>
      </c>
      <c r="AS1283" s="5">
        <v>45</v>
      </c>
      <c r="AT1283" s="5">
        <v>39.5</v>
      </c>
      <c r="AU1283" s="5">
        <v>33.4</v>
      </c>
      <c r="AV1283" s="5">
        <v>11.4</v>
      </c>
      <c r="AW1283" s="5">
        <v>15.55</v>
      </c>
      <c r="AX1283" s="5">
        <v>13.15</v>
      </c>
      <c r="AY1283" s="5">
        <v>4.49</v>
      </c>
      <c r="AZ1283" s="5">
        <v>2682</v>
      </c>
      <c r="BA1283" s="5">
        <v>5.92</v>
      </c>
      <c r="BB1283" s="5">
        <v>61</v>
      </c>
      <c r="BC1283" s="5">
        <v>41.5</v>
      </c>
      <c r="BD1283" s="5">
        <v>34.5</v>
      </c>
      <c r="BE1283" s="5">
        <v>24.02</v>
      </c>
      <c r="BF1283" s="5">
        <v>16.34</v>
      </c>
      <c r="BG1283" s="5">
        <v>13.58</v>
      </c>
      <c r="BH1283" s="5">
        <v>14.5</v>
      </c>
      <c r="BI1283" s="5">
        <v>32.01</v>
      </c>
      <c r="BM1283" s="6">
        <f t="shared" si="320"/>
        <v>0</v>
      </c>
      <c r="BN1283" s="10">
        <f t="shared" si="321"/>
        <v>0</v>
      </c>
      <c r="BO1283" s="6">
        <f t="shared" si="322"/>
        <v>1</v>
      </c>
      <c r="BP1283" s="6">
        <f t="shared" si="323"/>
        <v>0</v>
      </c>
      <c r="BQ1283" s="6">
        <f t="shared" si="324"/>
        <v>0</v>
      </c>
      <c r="BR1283" s="10" t="str">
        <f t="shared" si="325"/>
        <v>正常在售</v>
      </c>
      <c r="BS1283" s="6" t="str">
        <f t="shared" ref="BS1283:BS1346" si="335">IF(AND(BR1283="待上架",AD1283&lt;&gt;""),"需维护",IF(BR1283="停售","停售",IF(BR1283="清货在售","清货款",IF(AD1283="","待上架",IF(AND(BR1283="正常在售",X1283="主推款",Y1283="利润款"),"利润款",IF(AND(BR1283="正常在售",X1283="主推款",OR(Y1283="普通款",Y1283="负毛利")),"流量款",IF(AND(BR1283="正常在售",X1283="非主推款",Y1283="利润款"),"利润款",IF(AND(BR1283="正常在售",X1283="非主推款",OR(Y1283="普通款",Y1283="负毛利")),"普通款",IF(AND(BR1283="正常在售",X1283="主推款",Y1283="未知"),"主推款",IF(AND(BR1283="正常在售",X1283="非主推款",Y1283="未知"),"普通款",BR1283))))))))))</f>
        <v>普通款</v>
      </c>
    </row>
    <row r="1284" spans="1:71">
      <c r="A1284" s="6" t="str">
        <f t="shared" si="326"/>
        <v>USB0F388YMX4</v>
      </c>
      <c r="B1284" s="6" t="str">
        <f t="shared" si="327"/>
        <v>USX004MP8EOJ</v>
      </c>
      <c r="C1284" s="6" t="str">
        <f t="shared" si="328"/>
        <v>USLM893001</v>
      </c>
      <c r="D1284" s="6" t="str">
        <f t="shared" si="329"/>
        <v>USB0F388YMX4LM893001</v>
      </c>
      <c r="E1284" s="6" t="str">
        <f t="shared" si="330"/>
        <v>USB0F388YMX4X004MP8EOJ</v>
      </c>
      <c r="F1284" s="6" t="str">
        <f t="shared" si="331"/>
        <v>USLM893001X004MP8EOJ</v>
      </c>
      <c r="G1284" s="6" t="str">
        <f t="shared" si="332"/>
        <v>USLM893001</v>
      </c>
      <c r="H1284" s="6" t="str">
        <f ca="1" t="shared" si="333"/>
        <v>老品</v>
      </c>
      <c r="I1284" s="10" t="str">
        <f t="shared" si="334"/>
        <v>清货款</v>
      </c>
      <c r="J1284" s="5" t="s">
        <v>7909</v>
      </c>
      <c r="K1284" s="5" t="s">
        <v>7910</v>
      </c>
      <c r="L1284" s="5" t="s">
        <v>7911</v>
      </c>
      <c r="M1284" s="5" t="s">
        <v>7912</v>
      </c>
      <c r="N1284" s="5" t="s">
        <v>7913</v>
      </c>
      <c r="O1284" s="5" t="s">
        <v>3479</v>
      </c>
      <c r="P1284" s="5" t="s">
        <v>4154</v>
      </c>
      <c r="Q1284" s="5" t="s">
        <v>7682</v>
      </c>
      <c r="R1284" s="5" t="s">
        <v>2288</v>
      </c>
      <c r="S1284" s="5" t="s">
        <v>3013</v>
      </c>
      <c r="T1284" s="5" t="s">
        <v>2990</v>
      </c>
      <c r="U1284" s="5" t="s">
        <v>5225</v>
      </c>
      <c r="V1284" s="5" t="s">
        <v>4134</v>
      </c>
      <c r="W1284" s="5" t="s">
        <v>4121</v>
      </c>
      <c r="X1284" s="5" t="s">
        <v>4155</v>
      </c>
      <c r="Y1284" s="5" t="s">
        <v>4136</v>
      </c>
      <c r="Z1284" s="5" t="s">
        <v>4124</v>
      </c>
      <c r="AA1284" s="5" t="s">
        <v>4121</v>
      </c>
      <c r="AB1284" s="5" t="s">
        <v>4137</v>
      </c>
      <c r="AC1284" s="5" t="s">
        <v>7914</v>
      </c>
      <c r="AD1284" s="5" t="s">
        <v>4201</v>
      </c>
      <c r="AE1284" s="5" t="s">
        <v>4140</v>
      </c>
      <c r="AF1284" s="5" t="s">
        <v>3035</v>
      </c>
      <c r="AG1284" s="5" t="s">
        <v>4343</v>
      </c>
      <c r="AH1284" s="5" t="s">
        <v>3035</v>
      </c>
      <c r="AI1284" s="5" t="s">
        <v>6289</v>
      </c>
      <c r="AJ1284" s="5" t="s">
        <v>4345</v>
      </c>
      <c r="AK1284" s="5">
        <v>6.1</v>
      </c>
      <c r="AL1284" s="5" t="s">
        <v>4145</v>
      </c>
      <c r="AM1284" s="5" t="s">
        <v>4146</v>
      </c>
      <c r="AN1284" s="5" t="s">
        <v>4146</v>
      </c>
      <c r="AO1284" s="5">
        <v>18</v>
      </c>
      <c r="AP1284" s="5">
        <v>2000</v>
      </c>
      <c r="AQ1284" s="5" t="s">
        <v>4388</v>
      </c>
      <c r="AR1284" s="5" t="s">
        <v>4389</v>
      </c>
      <c r="AS1284" s="5">
        <v>25</v>
      </c>
      <c r="AT1284" s="5">
        <v>24.5</v>
      </c>
      <c r="AU1284" s="5">
        <v>16</v>
      </c>
      <c r="AV1284" s="5">
        <v>13.5</v>
      </c>
      <c r="AW1284" s="5">
        <v>9.65</v>
      </c>
      <c r="AX1284" s="5">
        <v>6.3</v>
      </c>
      <c r="AY1284" s="5">
        <v>5.31</v>
      </c>
      <c r="AZ1284" s="5">
        <v>1020</v>
      </c>
      <c r="BA1284" s="5">
        <v>2.25</v>
      </c>
      <c r="BB1284" s="5">
        <v>50.5</v>
      </c>
      <c r="BC1284" s="5">
        <v>49.5</v>
      </c>
      <c r="BD1284" s="5">
        <v>44</v>
      </c>
      <c r="BE1284" s="5">
        <v>19.88</v>
      </c>
      <c r="BF1284" s="5">
        <v>19.49</v>
      </c>
      <c r="BG1284" s="5">
        <v>17.32</v>
      </c>
      <c r="BH1284" s="5">
        <v>19.42</v>
      </c>
      <c r="BI1284" s="5">
        <v>42.87</v>
      </c>
      <c r="BM1284" s="6">
        <f t="shared" si="320"/>
        <v>0</v>
      </c>
      <c r="BN1284" s="10">
        <f t="shared" si="321"/>
        <v>1</v>
      </c>
      <c r="BO1284" s="6">
        <f t="shared" si="322"/>
        <v>0</v>
      </c>
      <c r="BP1284" s="6">
        <f t="shared" si="323"/>
        <v>0</v>
      </c>
      <c r="BQ1284" s="6">
        <f t="shared" si="324"/>
        <v>0</v>
      </c>
      <c r="BR1284" s="10" t="str">
        <f t="shared" si="325"/>
        <v>清货在售</v>
      </c>
      <c r="BS1284" s="6" t="str">
        <f t="shared" si="335"/>
        <v>清货款</v>
      </c>
    </row>
    <row r="1285" spans="1:71">
      <c r="A1285" s="6" t="str">
        <f t="shared" si="326"/>
        <v>UKB0F388YMX4</v>
      </c>
      <c r="B1285" s="6" t="str">
        <f t="shared" si="327"/>
        <v>UKX0029UFQWT</v>
      </c>
      <c r="C1285" s="6" t="str">
        <f t="shared" si="328"/>
        <v>UKLM893001</v>
      </c>
      <c r="D1285" s="6" t="str">
        <f t="shared" si="329"/>
        <v>UKB0F388YMX4LM893001</v>
      </c>
      <c r="E1285" s="6" t="str">
        <f t="shared" si="330"/>
        <v>UKB0F388YMX4X0029UFQWT</v>
      </c>
      <c r="F1285" s="6" t="str">
        <f t="shared" si="331"/>
        <v>UKLM893001X0029UFQWT</v>
      </c>
      <c r="G1285" s="6" t="str">
        <f t="shared" si="332"/>
        <v>UKLM893001</v>
      </c>
      <c r="H1285" s="6" t="str">
        <f ca="1" t="shared" si="333"/>
        <v>老品</v>
      </c>
      <c r="I1285" s="10" t="str">
        <f t="shared" si="334"/>
        <v>清货款</v>
      </c>
      <c r="J1285" s="5" t="s">
        <v>7909</v>
      </c>
      <c r="K1285" s="5" t="s">
        <v>7910</v>
      </c>
      <c r="L1285" s="5" t="s">
        <v>7915</v>
      </c>
      <c r="M1285" s="5" t="s">
        <v>7912</v>
      </c>
      <c r="N1285" s="5" t="s">
        <v>7916</v>
      </c>
      <c r="O1285" s="5" t="s">
        <v>1946</v>
      </c>
      <c r="P1285" s="5" t="s">
        <v>4120</v>
      </c>
      <c r="Q1285" s="5" t="s">
        <v>4746</v>
      </c>
      <c r="R1285" s="5" t="s">
        <v>1532</v>
      </c>
      <c r="S1285" s="5" t="s">
        <v>2985</v>
      </c>
      <c r="T1285" s="5" t="s">
        <v>2990</v>
      </c>
      <c r="U1285" s="5" t="s">
        <v>5225</v>
      </c>
      <c r="V1285" s="5" t="s">
        <v>4134</v>
      </c>
      <c r="W1285" s="5" t="s">
        <v>4120</v>
      </c>
      <c r="X1285" s="5" t="s">
        <v>4155</v>
      </c>
      <c r="Y1285" s="5" t="s">
        <v>4136</v>
      </c>
      <c r="Z1285" s="5" t="s">
        <v>4694</v>
      </c>
      <c r="AA1285" s="5" t="s">
        <v>4120</v>
      </c>
      <c r="AB1285" s="5" t="s">
        <v>4137</v>
      </c>
      <c r="AC1285" s="5" t="s">
        <v>6530</v>
      </c>
      <c r="AD1285" s="5" t="s">
        <v>4169</v>
      </c>
      <c r="AE1285" s="5" t="s">
        <v>4140</v>
      </c>
      <c r="AF1285" s="5" t="s">
        <v>3008</v>
      </c>
      <c r="AG1285" s="5" t="s">
        <v>4394</v>
      </c>
      <c r="AH1285" s="5" t="s">
        <v>3008</v>
      </c>
      <c r="AI1285" s="5" t="s">
        <v>6289</v>
      </c>
      <c r="AJ1285" s="5" t="s">
        <v>4345</v>
      </c>
      <c r="AK1285" s="5">
        <v>3.26</v>
      </c>
      <c r="AL1285" s="5" t="s">
        <v>4145</v>
      </c>
      <c r="AM1285" s="5" t="s">
        <v>4146</v>
      </c>
      <c r="AN1285" s="5" t="s">
        <v>4696</v>
      </c>
      <c r="AO1285" s="5">
        <v>18</v>
      </c>
      <c r="AP1285" s="5">
        <v>2000</v>
      </c>
      <c r="AQ1285" s="5" t="s">
        <v>4388</v>
      </c>
      <c r="AR1285" s="5" t="s">
        <v>4389</v>
      </c>
      <c r="AS1285" s="5">
        <v>25</v>
      </c>
      <c r="AT1285" s="5">
        <v>24.5</v>
      </c>
      <c r="AU1285" s="5">
        <v>16</v>
      </c>
      <c r="AV1285" s="5">
        <v>13.5</v>
      </c>
      <c r="AW1285" s="5">
        <v>9.65</v>
      </c>
      <c r="AX1285" s="5">
        <v>6.3</v>
      </c>
      <c r="AY1285" s="5">
        <v>5.31</v>
      </c>
      <c r="AZ1285" s="5">
        <v>1020</v>
      </c>
      <c r="BA1285" s="5">
        <v>2.25</v>
      </c>
      <c r="BB1285" s="5">
        <v>50.5</v>
      </c>
      <c r="BC1285" s="5">
        <v>49.5</v>
      </c>
      <c r="BD1285" s="5">
        <v>44</v>
      </c>
      <c r="BE1285" s="5">
        <v>19.88</v>
      </c>
      <c r="BF1285" s="5">
        <v>19.49</v>
      </c>
      <c r="BG1285" s="5">
        <v>17.32</v>
      </c>
      <c r="BH1285" s="5">
        <v>19.42</v>
      </c>
      <c r="BI1285" s="5">
        <v>42.87</v>
      </c>
      <c r="BM1285" s="6">
        <f t="shared" si="320"/>
        <v>1</v>
      </c>
      <c r="BN1285" s="10">
        <f t="shared" si="321"/>
        <v>0</v>
      </c>
      <c r="BO1285" s="6">
        <f t="shared" si="322"/>
        <v>0</v>
      </c>
      <c r="BP1285" s="6">
        <f t="shared" si="323"/>
        <v>0</v>
      </c>
      <c r="BQ1285" s="6">
        <f t="shared" si="324"/>
        <v>0</v>
      </c>
      <c r="BR1285" s="10" t="str">
        <f t="shared" si="325"/>
        <v>停售</v>
      </c>
      <c r="BS1285" s="6" t="str">
        <f t="shared" si="335"/>
        <v>停售</v>
      </c>
    </row>
    <row r="1286" spans="1:71">
      <c r="A1286" s="6" t="str">
        <f t="shared" si="326"/>
        <v>DEB0F388YMX4</v>
      </c>
      <c r="B1286" s="6" t="str">
        <f t="shared" si="327"/>
        <v>DEX0029ULPER</v>
      </c>
      <c r="C1286" s="6" t="str">
        <f t="shared" si="328"/>
        <v>DELM893001</v>
      </c>
      <c r="D1286" s="6" t="str">
        <f t="shared" si="329"/>
        <v>DEB0F388YMX4LM893001</v>
      </c>
      <c r="E1286" s="6" t="str">
        <f t="shared" si="330"/>
        <v>DEB0F388YMX4X0029ULPER</v>
      </c>
      <c r="F1286" s="6" t="str">
        <f t="shared" si="331"/>
        <v>DELM893001X0029ULPER</v>
      </c>
      <c r="G1286" s="6" t="str">
        <f t="shared" si="332"/>
        <v>DELM893001</v>
      </c>
      <c r="H1286" s="6" t="str">
        <f ca="1" t="shared" si="333"/>
        <v>老品</v>
      </c>
      <c r="I1286" s="10" t="str">
        <f t="shared" si="334"/>
        <v>清货款</v>
      </c>
      <c r="J1286" s="5" t="s">
        <v>7909</v>
      </c>
      <c r="K1286" s="5" t="s">
        <v>7910</v>
      </c>
      <c r="L1286" s="5" t="s">
        <v>7917</v>
      </c>
      <c r="M1286" s="5" t="s">
        <v>7912</v>
      </c>
      <c r="N1286" s="5" t="s">
        <v>7918</v>
      </c>
      <c r="O1286" s="5" t="s">
        <v>1948</v>
      </c>
      <c r="P1286" s="5" t="s">
        <v>4154</v>
      </c>
      <c r="Q1286" s="5" t="s">
        <v>4693</v>
      </c>
      <c r="R1286" s="5" t="s">
        <v>1525</v>
      </c>
      <c r="S1286" s="5" t="s">
        <v>2985</v>
      </c>
      <c r="T1286" s="5" t="s">
        <v>2990</v>
      </c>
      <c r="U1286" s="5" t="s">
        <v>5225</v>
      </c>
      <c r="V1286" s="5" t="s">
        <v>4134</v>
      </c>
      <c r="W1286" s="5" t="s">
        <v>4121</v>
      </c>
      <c r="X1286" s="5" t="s">
        <v>4155</v>
      </c>
      <c r="Y1286" s="5" t="s">
        <v>4184</v>
      </c>
      <c r="Z1286" s="5" t="s">
        <v>4694</v>
      </c>
      <c r="AA1286" s="5" t="s">
        <v>4121</v>
      </c>
      <c r="AB1286" s="5" t="s">
        <v>4137</v>
      </c>
      <c r="AC1286" s="5" t="s">
        <v>6680</v>
      </c>
      <c r="AD1286" s="5" t="s">
        <v>4169</v>
      </c>
      <c r="AE1286" s="5" t="s">
        <v>4140</v>
      </c>
      <c r="AF1286" s="5" t="s">
        <v>3008</v>
      </c>
      <c r="AG1286" s="5" t="s">
        <v>4394</v>
      </c>
      <c r="AH1286" s="5" t="s">
        <v>3008</v>
      </c>
      <c r="AI1286" s="5" t="s">
        <v>6289</v>
      </c>
      <c r="AJ1286" s="5" t="s">
        <v>4345</v>
      </c>
      <c r="AK1286" s="5">
        <v>3.93</v>
      </c>
      <c r="AL1286" s="5" t="s">
        <v>4145</v>
      </c>
      <c r="AM1286" s="5" t="s">
        <v>4146</v>
      </c>
      <c r="AN1286" s="5" t="s">
        <v>4696</v>
      </c>
      <c r="AO1286" s="5">
        <v>18</v>
      </c>
      <c r="AP1286" s="5">
        <v>2000</v>
      </c>
      <c r="AQ1286" s="5" t="s">
        <v>4388</v>
      </c>
      <c r="AR1286" s="5" t="s">
        <v>4389</v>
      </c>
      <c r="AS1286" s="5">
        <v>25</v>
      </c>
      <c r="AT1286" s="5">
        <v>24.5</v>
      </c>
      <c r="AU1286" s="5">
        <v>16</v>
      </c>
      <c r="AV1286" s="5">
        <v>13.5</v>
      </c>
      <c r="AW1286" s="5">
        <v>9.65</v>
      </c>
      <c r="AX1286" s="5">
        <v>6.3</v>
      </c>
      <c r="AY1286" s="5">
        <v>5.31</v>
      </c>
      <c r="AZ1286" s="5">
        <v>1020</v>
      </c>
      <c r="BA1286" s="5">
        <v>2.25</v>
      </c>
      <c r="BB1286" s="5">
        <v>50.5</v>
      </c>
      <c r="BC1286" s="5">
        <v>49.5</v>
      </c>
      <c r="BD1286" s="5">
        <v>44</v>
      </c>
      <c r="BE1286" s="5">
        <v>19.88</v>
      </c>
      <c r="BF1286" s="5">
        <v>19.49</v>
      </c>
      <c r="BG1286" s="5">
        <v>17.32</v>
      </c>
      <c r="BH1286" s="5">
        <v>19.42</v>
      </c>
      <c r="BI1286" s="5">
        <v>42.87</v>
      </c>
      <c r="BM1286" s="6">
        <f t="shared" si="320"/>
        <v>0</v>
      </c>
      <c r="BN1286" s="10">
        <f t="shared" si="321"/>
        <v>1</v>
      </c>
      <c r="BO1286" s="6">
        <f t="shared" si="322"/>
        <v>0</v>
      </c>
      <c r="BP1286" s="6">
        <f t="shared" si="323"/>
        <v>0</v>
      </c>
      <c r="BQ1286" s="6">
        <f t="shared" si="324"/>
        <v>0</v>
      </c>
      <c r="BR1286" s="10" t="str">
        <f t="shared" si="325"/>
        <v>清货在售</v>
      </c>
      <c r="BS1286" s="6" t="str">
        <f t="shared" si="335"/>
        <v>清货款</v>
      </c>
    </row>
    <row r="1287" spans="1:71">
      <c r="A1287" s="6" t="str">
        <f t="shared" si="326"/>
        <v>FRB0F388YMX4</v>
      </c>
      <c r="B1287" s="6" t="str">
        <f t="shared" si="327"/>
        <v>FRX0029ULPER</v>
      </c>
      <c r="C1287" s="6" t="str">
        <f t="shared" si="328"/>
        <v>FRLM893001</v>
      </c>
      <c r="D1287" s="6" t="str">
        <f t="shared" si="329"/>
        <v>FRB0F388YMX4LM893001</v>
      </c>
      <c r="E1287" s="6" t="str">
        <f t="shared" si="330"/>
        <v>FRB0F388YMX4X0029ULPER</v>
      </c>
      <c r="F1287" s="6" t="str">
        <f t="shared" si="331"/>
        <v>FRLM893001X0029ULPER</v>
      </c>
      <c r="G1287" s="6" t="str">
        <f t="shared" si="332"/>
        <v>FRLM893001</v>
      </c>
      <c r="H1287" s="6" t="str">
        <f ca="1" t="shared" si="333"/>
        <v>老品</v>
      </c>
      <c r="I1287" s="10" t="str">
        <f t="shared" si="334"/>
        <v>清货款</v>
      </c>
      <c r="J1287" s="5" t="s">
        <v>7909</v>
      </c>
      <c r="K1287" s="5" t="s">
        <v>7910</v>
      </c>
      <c r="L1287" s="5" t="s">
        <v>7919</v>
      </c>
      <c r="M1287" s="5" t="s">
        <v>7912</v>
      </c>
      <c r="N1287" s="5" t="s">
        <v>7918</v>
      </c>
      <c r="O1287" s="5" t="s">
        <v>1948</v>
      </c>
      <c r="P1287" s="5" t="s">
        <v>4154</v>
      </c>
      <c r="Q1287" s="5" t="s">
        <v>5034</v>
      </c>
      <c r="R1287" s="5" t="s">
        <v>5035</v>
      </c>
      <c r="S1287" s="5" t="s">
        <v>2985</v>
      </c>
      <c r="T1287" s="5" t="s">
        <v>2990</v>
      </c>
      <c r="U1287" s="5" t="s">
        <v>5225</v>
      </c>
      <c r="V1287" s="5" t="s">
        <v>4134</v>
      </c>
      <c r="W1287" s="5" t="s">
        <v>4121</v>
      </c>
      <c r="X1287" s="5" t="s">
        <v>4155</v>
      </c>
      <c r="Y1287" s="5" t="s">
        <v>4136</v>
      </c>
      <c r="Z1287" s="5" t="s">
        <v>4694</v>
      </c>
      <c r="AA1287" s="5" t="s">
        <v>4121</v>
      </c>
      <c r="AB1287" s="5" t="s">
        <v>4137</v>
      </c>
      <c r="AC1287" s="5" t="s">
        <v>6680</v>
      </c>
      <c r="AD1287" s="5" t="s">
        <v>4169</v>
      </c>
      <c r="AE1287" s="5" t="s">
        <v>4140</v>
      </c>
      <c r="AF1287" s="5" t="s">
        <v>3008</v>
      </c>
      <c r="AG1287" s="5" t="s">
        <v>4394</v>
      </c>
      <c r="AH1287" s="5" t="s">
        <v>3008</v>
      </c>
      <c r="AI1287" s="5" t="s">
        <v>6289</v>
      </c>
      <c r="AJ1287" s="5" t="s">
        <v>4345</v>
      </c>
      <c r="AK1287" s="5">
        <v>6.41</v>
      </c>
      <c r="AL1287" s="5" t="s">
        <v>4145</v>
      </c>
      <c r="AM1287" s="5" t="s">
        <v>4146</v>
      </c>
      <c r="AN1287" s="5" t="s">
        <v>4696</v>
      </c>
      <c r="AO1287" s="5">
        <v>18</v>
      </c>
      <c r="AP1287" s="5">
        <v>2000</v>
      </c>
      <c r="AQ1287" s="5" t="s">
        <v>4388</v>
      </c>
      <c r="AR1287" s="5" t="s">
        <v>4389</v>
      </c>
      <c r="AS1287" s="5">
        <v>25</v>
      </c>
      <c r="AT1287" s="5">
        <v>24.5</v>
      </c>
      <c r="AU1287" s="5">
        <v>16</v>
      </c>
      <c r="AV1287" s="5">
        <v>13.5</v>
      </c>
      <c r="AW1287" s="5">
        <v>9.65</v>
      </c>
      <c r="AX1287" s="5">
        <v>6.3</v>
      </c>
      <c r="AY1287" s="5">
        <v>5.31</v>
      </c>
      <c r="AZ1287" s="5">
        <v>1020</v>
      </c>
      <c r="BA1287" s="5">
        <v>2.25</v>
      </c>
      <c r="BB1287" s="5">
        <v>50.5</v>
      </c>
      <c r="BC1287" s="5">
        <v>49.5</v>
      </c>
      <c r="BD1287" s="5">
        <v>44</v>
      </c>
      <c r="BE1287" s="5">
        <v>19.88</v>
      </c>
      <c r="BF1287" s="5">
        <v>19.49</v>
      </c>
      <c r="BG1287" s="5">
        <v>17.32</v>
      </c>
      <c r="BH1287" s="5">
        <v>19.42</v>
      </c>
      <c r="BI1287" s="5">
        <v>42.87</v>
      </c>
      <c r="BM1287" s="6">
        <f t="shared" si="320"/>
        <v>0</v>
      </c>
      <c r="BN1287" s="10">
        <f t="shared" si="321"/>
        <v>1</v>
      </c>
      <c r="BO1287" s="6">
        <f t="shared" si="322"/>
        <v>0</v>
      </c>
      <c r="BP1287" s="6">
        <f t="shared" si="323"/>
        <v>0</v>
      </c>
      <c r="BQ1287" s="6">
        <f t="shared" si="324"/>
        <v>0</v>
      </c>
      <c r="BR1287" s="10" t="str">
        <f t="shared" si="325"/>
        <v>清货在售</v>
      </c>
      <c r="BS1287" s="6" t="str">
        <f t="shared" si="335"/>
        <v>清货款</v>
      </c>
    </row>
    <row r="1288" spans="1:71">
      <c r="A1288" s="6" t="str">
        <f t="shared" si="326"/>
        <v>ESB0F388YMX4</v>
      </c>
      <c r="B1288" s="6" t="str">
        <f t="shared" si="327"/>
        <v>ESX0029ULPER</v>
      </c>
      <c r="C1288" s="6" t="str">
        <f t="shared" si="328"/>
        <v>ESLM893001</v>
      </c>
      <c r="D1288" s="6" t="str">
        <f t="shared" si="329"/>
        <v>ESB0F388YMX4LM893001</v>
      </c>
      <c r="E1288" s="6" t="str">
        <f t="shared" si="330"/>
        <v>ESB0F388YMX4X0029ULPER</v>
      </c>
      <c r="F1288" s="6" t="str">
        <f t="shared" si="331"/>
        <v>ESLM893001X0029ULPER</v>
      </c>
      <c r="G1288" s="6" t="str">
        <f t="shared" si="332"/>
        <v>ESLM893001</v>
      </c>
      <c r="H1288" s="6" t="str">
        <f ca="1" t="shared" si="333"/>
        <v>老品</v>
      </c>
      <c r="I1288" s="10" t="str">
        <f t="shared" si="334"/>
        <v>清货款</v>
      </c>
      <c r="J1288" s="5" t="s">
        <v>7909</v>
      </c>
      <c r="K1288" s="5" t="s">
        <v>7910</v>
      </c>
      <c r="L1288" s="5" t="s">
        <v>7920</v>
      </c>
      <c r="M1288" s="5" t="s">
        <v>7912</v>
      </c>
      <c r="N1288" s="5" t="s">
        <v>7918</v>
      </c>
      <c r="O1288" s="5" t="s">
        <v>1948</v>
      </c>
      <c r="P1288" s="5" t="s">
        <v>4154</v>
      </c>
      <c r="Q1288" s="5" t="s">
        <v>5040</v>
      </c>
      <c r="R1288" s="5" t="s">
        <v>5041</v>
      </c>
      <c r="S1288" s="5" t="s">
        <v>2985</v>
      </c>
      <c r="T1288" s="5" t="s">
        <v>2990</v>
      </c>
      <c r="U1288" s="5" t="s">
        <v>5225</v>
      </c>
      <c r="V1288" s="5" t="s">
        <v>4134</v>
      </c>
      <c r="W1288" s="5" t="s">
        <v>4121</v>
      </c>
      <c r="X1288" s="5" t="s">
        <v>4155</v>
      </c>
      <c r="Y1288" s="5" t="s">
        <v>4184</v>
      </c>
      <c r="Z1288" s="5" t="s">
        <v>4694</v>
      </c>
      <c r="AA1288" s="5" t="s">
        <v>4121</v>
      </c>
      <c r="AB1288" s="5" t="s">
        <v>4137</v>
      </c>
      <c r="AC1288" s="5" t="s">
        <v>6680</v>
      </c>
      <c r="AD1288" s="5" t="s">
        <v>4169</v>
      </c>
      <c r="AE1288" s="5" t="s">
        <v>4140</v>
      </c>
      <c r="AF1288" s="5" t="s">
        <v>3008</v>
      </c>
      <c r="AG1288" s="5" t="s">
        <v>4394</v>
      </c>
      <c r="AH1288" s="5" t="s">
        <v>3008</v>
      </c>
      <c r="AI1288" s="5" t="s">
        <v>6289</v>
      </c>
      <c r="AJ1288" s="5" t="s">
        <v>4345</v>
      </c>
      <c r="AK1288" s="5">
        <v>4.85</v>
      </c>
      <c r="AL1288" s="5" t="s">
        <v>4145</v>
      </c>
      <c r="AM1288" s="5" t="s">
        <v>4146</v>
      </c>
      <c r="AN1288" s="5" t="s">
        <v>4696</v>
      </c>
      <c r="AO1288" s="5">
        <v>18</v>
      </c>
      <c r="AP1288" s="5">
        <v>2000</v>
      </c>
      <c r="AQ1288" s="5" t="s">
        <v>4388</v>
      </c>
      <c r="AR1288" s="5" t="s">
        <v>4389</v>
      </c>
      <c r="AS1288" s="5">
        <v>25</v>
      </c>
      <c r="AT1288" s="5">
        <v>24.5</v>
      </c>
      <c r="AU1288" s="5">
        <v>16</v>
      </c>
      <c r="AV1288" s="5">
        <v>13.5</v>
      </c>
      <c r="AW1288" s="5">
        <v>9.65</v>
      </c>
      <c r="AX1288" s="5">
        <v>6.3</v>
      </c>
      <c r="AY1288" s="5">
        <v>5.31</v>
      </c>
      <c r="AZ1288" s="5">
        <v>1020</v>
      </c>
      <c r="BA1288" s="5">
        <v>2.25</v>
      </c>
      <c r="BB1288" s="5">
        <v>50.5</v>
      </c>
      <c r="BC1288" s="5">
        <v>49.5</v>
      </c>
      <c r="BD1288" s="5">
        <v>44</v>
      </c>
      <c r="BE1288" s="5">
        <v>19.88</v>
      </c>
      <c r="BF1288" s="5">
        <v>19.49</v>
      </c>
      <c r="BG1288" s="5">
        <v>17.32</v>
      </c>
      <c r="BH1288" s="5">
        <v>19.42</v>
      </c>
      <c r="BI1288" s="5">
        <v>42.87</v>
      </c>
      <c r="BM1288" s="6">
        <f t="shared" si="320"/>
        <v>0</v>
      </c>
      <c r="BN1288" s="10">
        <f t="shared" si="321"/>
        <v>1</v>
      </c>
      <c r="BO1288" s="6">
        <f t="shared" si="322"/>
        <v>0</v>
      </c>
      <c r="BP1288" s="6">
        <f t="shared" si="323"/>
        <v>0</v>
      </c>
      <c r="BQ1288" s="6">
        <f t="shared" si="324"/>
        <v>0</v>
      </c>
      <c r="BR1288" s="10" t="str">
        <f t="shared" si="325"/>
        <v>清货在售</v>
      </c>
      <c r="BS1288" s="6" t="str">
        <f t="shared" si="335"/>
        <v>清货款</v>
      </c>
    </row>
    <row r="1289" spans="1:71">
      <c r="A1289" s="6" t="str">
        <f t="shared" si="326"/>
        <v>ITB0F388YMX4</v>
      </c>
      <c r="B1289" s="6" t="str">
        <f t="shared" si="327"/>
        <v>ITX0029ULPER</v>
      </c>
      <c r="C1289" s="6" t="str">
        <f t="shared" si="328"/>
        <v>ITLM893001</v>
      </c>
      <c r="D1289" s="6" t="str">
        <f t="shared" si="329"/>
        <v>ITB0F388YMX4LM893001</v>
      </c>
      <c r="E1289" s="6" t="str">
        <f t="shared" si="330"/>
        <v>ITB0F388YMX4X0029ULPER</v>
      </c>
      <c r="F1289" s="6" t="str">
        <f t="shared" si="331"/>
        <v>ITLM893001X0029ULPER</v>
      </c>
      <c r="G1289" s="6" t="str">
        <f t="shared" si="332"/>
        <v>ITLM893001</v>
      </c>
      <c r="H1289" s="6" t="str">
        <f ca="1" t="shared" si="333"/>
        <v>老品</v>
      </c>
      <c r="I1289" s="10" t="str">
        <f t="shared" si="334"/>
        <v>清货款</v>
      </c>
      <c r="J1289" s="5" t="s">
        <v>7909</v>
      </c>
      <c r="K1289" s="5" t="s">
        <v>7910</v>
      </c>
      <c r="L1289" s="5" t="s">
        <v>7921</v>
      </c>
      <c r="M1289" s="5" t="s">
        <v>7912</v>
      </c>
      <c r="N1289" s="5" t="s">
        <v>7918</v>
      </c>
      <c r="O1289" s="5" t="s">
        <v>1948</v>
      </c>
      <c r="P1289" s="5" t="s">
        <v>4154</v>
      </c>
      <c r="Q1289" s="5" t="s">
        <v>5042</v>
      </c>
      <c r="R1289" s="5" t="s">
        <v>5043</v>
      </c>
      <c r="S1289" s="5" t="s">
        <v>2985</v>
      </c>
      <c r="T1289" s="5" t="s">
        <v>2990</v>
      </c>
      <c r="U1289" s="5" t="s">
        <v>5225</v>
      </c>
      <c r="V1289" s="5" t="s">
        <v>4134</v>
      </c>
      <c r="W1289" s="5" t="s">
        <v>4121</v>
      </c>
      <c r="X1289" s="5" t="s">
        <v>4155</v>
      </c>
      <c r="Y1289" s="5" t="s">
        <v>4136</v>
      </c>
      <c r="Z1289" s="5" t="s">
        <v>4694</v>
      </c>
      <c r="AA1289" s="5" t="s">
        <v>4121</v>
      </c>
      <c r="AB1289" s="5" t="s">
        <v>4137</v>
      </c>
      <c r="AC1289" s="5" t="s">
        <v>6680</v>
      </c>
      <c r="AD1289" s="5" t="s">
        <v>4169</v>
      </c>
      <c r="AE1289" s="5" t="s">
        <v>4140</v>
      </c>
      <c r="AF1289" s="5" t="s">
        <v>3008</v>
      </c>
      <c r="AG1289" s="5" t="s">
        <v>4394</v>
      </c>
      <c r="AH1289" s="5" t="s">
        <v>3008</v>
      </c>
      <c r="AI1289" s="5" t="s">
        <v>6289</v>
      </c>
      <c r="AJ1289" s="5" t="s">
        <v>4345</v>
      </c>
      <c r="AK1289" s="5">
        <v>5.26</v>
      </c>
      <c r="AL1289" s="5" t="s">
        <v>4145</v>
      </c>
      <c r="AM1289" s="5" t="s">
        <v>4146</v>
      </c>
      <c r="AN1289" s="5" t="s">
        <v>4696</v>
      </c>
      <c r="AO1289" s="5">
        <v>18</v>
      </c>
      <c r="AP1289" s="5">
        <v>2000</v>
      </c>
      <c r="AQ1289" s="5" t="s">
        <v>4388</v>
      </c>
      <c r="AR1289" s="5" t="s">
        <v>4389</v>
      </c>
      <c r="AS1289" s="5">
        <v>25</v>
      </c>
      <c r="AT1289" s="5">
        <v>24.5</v>
      </c>
      <c r="AU1289" s="5">
        <v>16</v>
      </c>
      <c r="AV1289" s="5">
        <v>13.5</v>
      </c>
      <c r="AW1289" s="5">
        <v>9.65</v>
      </c>
      <c r="AX1289" s="5">
        <v>6.3</v>
      </c>
      <c r="AY1289" s="5">
        <v>5.31</v>
      </c>
      <c r="AZ1289" s="5">
        <v>1020</v>
      </c>
      <c r="BA1289" s="5">
        <v>2.25</v>
      </c>
      <c r="BB1289" s="5">
        <v>50.5</v>
      </c>
      <c r="BC1289" s="5">
        <v>49.5</v>
      </c>
      <c r="BD1289" s="5">
        <v>44</v>
      </c>
      <c r="BE1289" s="5">
        <v>19.88</v>
      </c>
      <c r="BF1289" s="5">
        <v>19.49</v>
      </c>
      <c r="BG1289" s="5">
        <v>17.32</v>
      </c>
      <c r="BH1289" s="5">
        <v>19.42</v>
      </c>
      <c r="BI1289" s="5">
        <v>42.87</v>
      </c>
      <c r="BM1289" s="6">
        <f t="shared" si="320"/>
        <v>0</v>
      </c>
      <c r="BN1289" s="10">
        <f t="shared" si="321"/>
        <v>1</v>
      </c>
      <c r="BO1289" s="6">
        <f t="shared" si="322"/>
        <v>0</v>
      </c>
      <c r="BP1289" s="6">
        <f t="shared" si="323"/>
        <v>0</v>
      </c>
      <c r="BQ1289" s="6">
        <f t="shared" si="324"/>
        <v>0</v>
      </c>
      <c r="BR1289" s="10" t="str">
        <f t="shared" si="325"/>
        <v>清货在售</v>
      </c>
      <c r="BS1289" s="6" t="str">
        <f t="shared" si="335"/>
        <v>清货款</v>
      </c>
    </row>
    <row r="1290" spans="1:71">
      <c r="A1290" s="6" t="str">
        <f t="shared" si="326"/>
        <v>NLB0F388YMX4</v>
      </c>
      <c r="B1290" s="6" t="str">
        <f t="shared" si="327"/>
        <v>NLX0029ULPER</v>
      </c>
      <c r="C1290" s="6" t="str">
        <f t="shared" si="328"/>
        <v>NLLM893001</v>
      </c>
      <c r="D1290" s="6" t="str">
        <f t="shared" si="329"/>
        <v>NLB0F388YMX4LM893001</v>
      </c>
      <c r="E1290" s="6" t="str">
        <f t="shared" si="330"/>
        <v>NLB0F388YMX4X0029ULPER</v>
      </c>
      <c r="F1290" s="6" t="str">
        <f t="shared" si="331"/>
        <v>NLLM893001X0029ULPER</v>
      </c>
      <c r="G1290" s="6" t="str">
        <f t="shared" si="332"/>
        <v>NLLM893001</v>
      </c>
      <c r="H1290" s="6" t="str">
        <f ca="1" t="shared" si="333"/>
        <v>老品</v>
      </c>
      <c r="I1290" s="10" t="str">
        <f t="shared" si="334"/>
        <v>清货款</v>
      </c>
      <c r="J1290" s="5" t="s">
        <v>7909</v>
      </c>
      <c r="K1290" s="5" t="s">
        <v>7910</v>
      </c>
      <c r="L1290" s="5" t="s">
        <v>7912</v>
      </c>
      <c r="M1290" s="5" t="s">
        <v>7912</v>
      </c>
      <c r="N1290" s="5" t="s">
        <v>7918</v>
      </c>
      <c r="O1290" s="5" t="s">
        <v>1948</v>
      </c>
      <c r="P1290" s="5" t="s">
        <v>4154</v>
      </c>
      <c r="Q1290" s="5" t="s">
        <v>5037</v>
      </c>
      <c r="R1290" s="5" t="s">
        <v>5038</v>
      </c>
      <c r="S1290" s="5" t="s">
        <v>2985</v>
      </c>
      <c r="T1290" s="5" t="s">
        <v>2990</v>
      </c>
      <c r="U1290" s="5" t="s">
        <v>5225</v>
      </c>
      <c r="V1290" s="5" t="s">
        <v>4134</v>
      </c>
      <c r="W1290" s="5" t="s">
        <v>4121</v>
      </c>
      <c r="X1290" s="5" t="s">
        <v>4155</v>
      </c>
      <c r="Y1290" s="5" t="s">
        <v>4299</v>
      </c>
      <c r="Z1290" s="5" t="s">
        <v>4694</v>
      </c>
      <c r="AA1290" s="5" t="s">
        <v>4121</v>
      </c>
      <c r="AB1290" s="5" t="s">
        <v>4137</v>
      </c>
      <c r="AC1290" s="5" t="s">
        <v>6680</v>
      </c>
      <c r="AD1290" s="5" t="s">
        <v>4169</v>
      </c>
      <c r="AE1290" s="5" t="s">
        <v>4140</v>
      </c>
      <c r="AF1290" s="5" t="s">
        <v>3008</v>
      </c>
      <c r="AG1290" s="5" t="s">
        <v>4394</v>
      </c>
      <c r="AH1290" s="5" t="s">
        <v>3008</v>
      </c>
      <c r="AI1290" s="5" t="s">
        <v>6289</v>
      </c>
      <c r="AJ1290" s="5" t="s">
        <v>4345</v>
      </c>
      <c r="AK1290" s="5">
        <v>4.72</v>
      </c>
      <c r="AL1290" s="5" t="s">
        <v>4145</v>
      </c>
      <c r="AM1290" s="5" t="s">
        <v>4146</v>
      </c>
      <c r="AN1290" s="5" t="s">
        <v>4696</v>
      </c>
      <c r="AO1290" s="5">
        <v>18</v>
      </c>
      <c r="AP1290" s="5">
        <v>2000</v>
      </c>
      <c r="AQ1290" s="5" t="s">
        <v>4388</v>
      </c>
      <c r="AR1290" s="5" t="s">
        <v>4389</v>
      </c>
      <c r="AS1290" s="5">
        <v>25</v>
      </c>
      <c r="AT1290" s="5">
        <v>24.5</v>
      </c>
      <c r="AU1290" s="5">
        <v>16</v>
      </c>
      <c r="AV1290" s="5">
        <v>13.5</v>
      </c>
      <c r="AW1290" s="5">
        <v>9.65</v>
      </c>
      <c r="AX1290" s="5">
        <v>6.3</v>
      </c>
      <c r="AY1290" s="5">
        <v>5.31</v>
      </c>
      <c r="AZ1290" s="5">
        <v>1020</v>
      </c>
      <c r="BA1290" s="5">
        <v>2.25</v>
      </c>
      <c r="BB1290" s="5">
        <v>50.5</v>
      </c>
      <c r="BC1290" s="5">
        <v>49.5</v>
      </c>
      <c r="BD1290" s="5">
        <v>44</v>
      </c>
      <c r="BE1290" s="5">
        <v>19.88</v>
      </c>
      <c r="BF1290" s="5">
        <v>19.49</v>
      </c>
      <c r="BG1290" s="5">
        <v>17.32</v>
      </c>
      <c r="BH1290" s="5">
        <v>19.42</v>
      </c>
      <c r="BI1290" s="5">
        <v>42.87</v>
      </c>
      <c r="BM1290" s="6">
        <f t="shared" si="320"/>
        <v>0</v>
      </c>
      <c r="BN1290" s="10">
        <f t="shared" si="321"/>
        <v>1</v>
      </c>
      <c r="BO1290" s="6">
        <f t="shared" si="322"/>
        <v>0</v>
      </c>
      <c r="BP1290" s="6">
        <f t="shared" si="323"/>
        <v>0</v>
      </c>
      <c r="BQ1290" s="6">
        <f t="shared" si="324"/>
        <v>0</v>
      </c>
      <c r="BR1290" s="10" t="str">
        <f t="shared" si="325"/>
        <v>清货在售</v>
      </c>
      <c r="BS1290" s="6" t="str">
        <f t="shared" si="335"/>
        <v>清货款</v>
      </c>
    </row>
    <row r="1291" spans="1:71">
      <c r="A1291" s="6" t="str">
        <f t="shared" si="326"/>
        <v>USB0F386GGNN</v>
      </c>
      <c r="B1291" s="6" t="str">
        <f t="shared" si="327"/>
        <v>USX004MPPLV3</v>
      </c>
      <c r="C1291" s="6" t="str">
        <f t="shared" si="328"/>
        <v>USLM893002</v>
      </c>
      <c r="D1291" s="6" t="str">
        <f t="shared" si="329"/>
        <v>USB0F386GGNNLM893002</v>
      </c>
      <c r="E1291" s="6" t="str">
        <f t="shared" si="330"/>
        <v>USB0F386GGNNX004MPPLV3</v>
      </c>
      <c r="F1291" s="6" t="str">
        <f t="shared" si="331"/>
        <v>USLM893002X004MPPLV3</v>
      </c>
      <c r="G1291" s="6" t="str">
        <f t="shared" si="332"/>
        <v>USLM893002</v>
      </c>
      <c r="H1291" s="6" t="str">
        <f ca="1" t="shared" si="333"/>
        <v>老品</v>
      </c>
      <c r="I1291" s="10" t="str">
        <f t="shared" si="334"/>
        <v>清货款</v>
      </c>
      <c r="J1291" s="5" t="s">
        <v>7922</v>
      </c>
      <c r="K1291" s="5" t="s">
        <v>7923</v>
      </c>
      <c r="L1291" s="5" t="s">
        <v>7911</v>
      </c>
      <c r="M1291" s="5" t="s">
        <v>7924</v>
      </c>
      <c r="N1291" s="5" t="s">
        <v>7925</v>
      </c>
      <c r="O1291" s="5" t="s">
        <v>3481</v>
      </c>
      <c r="P1291" s="5" t="s">
        <v>4154</v>
      </c>
      <c r="Q1291" s="5" t="s">
        <v>7682</v>
      </c>
      <c r="R1291" s="5" t="s">
        <v>2288</v>
      </c>
      <c r="S1291" s="5" t="s">
        <v>3013</v>
      </c>
      <c r="T1291" s="5" t="s">
        <v>2990</v>
      </c>
      <c r="U1291" s="5" t="s">
        <v>5225</v>
      </c>
      <c r="V1291" s="5" t="s">
        <v>4134</v>
      </c>
      <c r="W1291" s="5" t="s">
        <v>4121</v>
      </c>
      <c r="X1291" s="5" t="s">
        <v>4135</v>
      </c>
      <c r="Y1291" s="5" t="s">
        <v>4136</v>
      </c>
      <c r="Z1291" s="5" t="s">
        <v>4124</v>
      </c>
      <c r="AA1291" s="5" t="s">
        <v>4121</v>
      </c>
      <c r="AB1291" s="5" t="s">
        <v>4137</v>
      </c>
      <c r="AC1291" s="5" t="s">
        <v>4387</v>
      </c>
      <c r="AD1291" s="5" t="s">
        <v>4259</v>
      </c>
      <c r="AE1291" s="5" t="s">
        <v>4140</v>
      </c>
      <c r="AF1291" s="5" t="s">
        <v>3035</v>
      </c>
      <c r="AG1291" s="5" t="s">
        <v>4343</v>
      </c>
      <c r="AH1291" s="5" t="s">
        <v>3035</v>
      </c>
      <c r="AI1291" s="5" t="s">
        <v>6289</v>
      </c>
      <c r="AJ1291" s="5" t="s">
        <v>4345</v>
      </c>
      <c r="AK1291" s="5">
        <v>6.1</v>
      </c>
      <c r="AL1291" s="5" t="s">
        <v>4145</v>
      </c>
      <c r="AM1291" s="5" t="s">
        <v>4146</v>
      </c>
      <c r="AN1291" s="5" t="s">
        <v>4146</v>
      </c>
      <c r="AO1291" s="5">
        <v>18</v>
      </c>
      <c r="AP1291" s="5">
        <v>2000</v>
      </c>
      <c r="AQ1291" s="5" t="s">
        <v>4388</v>
      </c>
      <c r="AR1291" s="5" t="s">
        <v>4389</v>
      </c>
      <c r="AS1291" s="5">
        <v>25</v>
      </c>
      <c r="AT1291" s="5">
        <v>24.5</v>
      </c>
      <c r="AU1291" s="5">
        <v>16</v>
      </c>
      <c r="AV1291" s="5">
        <v>13.5</v>
      </c>
      <c r="AW1291" s="5">
        <v>9.65</v>
      </c>
      <c r="AX1291" s="5">
        <v>6.3</v>
      </c>
      <c r="AY1291" s="5">
        <v>5.31</v>
      </c>
      <c r="AZ1291" s="5">
        <v>1020</v>
      </c>
      <c r="BA1291" s="5">
        <v>2.25</v>
      </c>
      <c r="BB1291" s="5">
        <v>50.5</v>
      </c>
      <c r="BC1291" s="5">
        <v>49.5</v>
      </c>
      <c r="BD1291" s="5">
        <v>44</v>
      </c>
      <c r="BE1291" s="5">
        <v>19.88</v>
      </c>
      <c r="BF1291" s="5">
        <v>19.49</v>
      </c>
      <c r="BG1291" s="5">
        <v>17.32</v>
      </c>
      <c r="BH1291" s="5">
        <v>19.42</v>
      </c>
      <c r="BI1291" s="5">
        <v>42.87</v>
      </c>
      <c r="BM1291" s="6">
        <f t="shared" si="320"/>
        <v>0</v>
      </c>
      <c r="BN1291" s="10">
        <f t="shared" si="321"/>
        <v>1</v>
      </c>
      <c r="BO1291" s="6">
        <f t="shared" si="322"/>
        <v>0</v>
      </c>
      <c r="BP1291" s="6">
        <f t="shared" si="323"/>
        <v>0</v>
      </c>
      <c r="BQ1291" s="6">
        <f t="shared" si="324"/>
        <v>0</v>
      </c>
      <c r="BR1291" s="10" t="str">
        <f t="shared" si="325"/>
        <v>清货在售</v>
      </c>
      <c r="BS1291" s="6" t="str">
        <f t="shared" si="335"/>
        <v>清货款</v>
      </c>
    </row>
    <row r="1292" spans="1:71">
      <c r="A1292" s="6" t="str">
        <f t="shared" si="326"/>
        <v>UKB0F386GGNN</v>
      </c>
      <c r="B1292" s="6" t="str">
        <f t="shared" si="327"/>
        <v>UKX0029UIKGD</v>
      </c>
      <c r="C1292" s="6" t="str">
        <f t="shared" si="328"/>
        <v>UKLM893002</v>
      </c>
      <c r="D1292" s="6" t="str">
        <f t="shared" si="329"/>
        <v>UKB0F386GGNNLM893002</v>
      </c>
      <c r="E1292" s="6" t="str">
        <f t="shared" si="330"/>
        <v>UKB0F386GGNNX0029UIKGD</v>
      </c>
      <c r="F1292" s="6" t="str">
        <f t="shared" si="331"/>
        <v>UKLM893002X0029UIKGD</v>
      </c>
      <c r="G1292" s="6" t="str">
        <f t="shared" si="332"/>
        <v>UKLM893002</v>
      </c>
      <c r="H1292" s="6" t="str">
        <f ca="1" t="shared" si="333"/>
        <v>老品</v>
      </c>
      <c r="I1292" s="10" t="str">
        <f t="shared" si="334"/>
        <v>清货款</v>
      </c>
      <c r="J1292" s="5" t="s">
        <v>7922</v>
      </c>
      <c r="K1292" s="5" t="s">
        <v>7923</v>
      </c>
      <c r="L1292" s="5" t="s">
        <v>7915</v>
      </c>
      <c r="M1292" s="5" t="s">
        <v>7924</v>
      </c>
      <c r="N1292" s="5" t="s">
        <v>7926</v>
      </c>
      <c r="O1292" s="5" t="s">
        <v>7927</v>
      </c>
      <c r="P1292" s="5" t="s">
        <v>4120</v>
      </c>
      <c r="Q1292" s="5" t="s">
        <v>4746</v>
      </c>
      <c r="R1292" s="5" t="s">
        <v>1532</v>
      </c>
      <c r="S1292" s="5" t="s">
        <v>2985</v>
      </c>
      <c r="T1292" s="5" t="s">
        <v>2990</v>
      </c>
      <c r="U1292" s="5" t="s">
        <v>5225</v>
      </c>
      <c r="V1292" s="5" t="s">
        <v>4134</v>
      </c>
      <c r="W1292" s="5" t="s">
        <v>4120</v>
      </c>
      <c r="X1292" s="5" t="s">
        <v>4135</v>
      </c>
      <c r="Y1292" s="5" t="s">
        <v>4136</v>
      </c>
      <c r="Z1292" s="5" t="s">
        <v>4694</v>
      </c>
      <c r="AA1292" s="5" t="s">
        <v>4120</v>
      </c>
      <c r="AB1292" s="5" t="s">
        <v>4137</v>
      </c>
      <c r="AC1292" s="5" t="s">
        <v>6530</v>
      </c>
      <c r="AD1292" s="5" t="s">
        <v>4169</v>
      </c>
      <c r="AE1292" s="5" t="s">
        <v>4140</v>
      </c>
      <c r="AF1292" s="5" t="s">
        <v>3008</v>
      </c>
      <c r="AG1292" s="5" t="s">
        <v>4394</v>
      </c>
      <c r="AH1292" s="5" t="s">
        <v>3008</v>
      </c>
      <c r="AI1292" s="5" t="s">
        <v>6289</v>
      </c>
      <c r="AJ1292" s="5" t="s">
        <v>4345</v>
      </c>
      <c r="AK1292" s="5">
        <v>3.26</v>
      </c>
      <c r="AL1292" s="5" t="s">
        <v>4145</v>
      </c>
      <c r="AM1292" s="5" t="s">
        <v>4146</v>
      </c>
      <c r="AN1292" s="5" t="s">
        <v>4696</v>
      </c>
      <c r="AO1292" s="5">
        <v>18</v>
      </c>
      <c r="AP1292" s="5">
        <v>2000</v>
      </c>
      <c r="AQ1292" s="5" t="s">
        <v>4388</v>
      </c>
      <c r="AR1292" s="5" t="s">
        <v>4389</v>
      </c>
      <c r="AS1292" s="5">
        <v>25</v>
      </c>
      <c r="AT1292" s="5">
        <v>24.5</v>
      </c>
      <c r="AU1292" s="5">
        <v>16</v>
      </c>
      <c r="AV1292" s="5">
        <v>13.5</v>
      </c>
      <c r="AW1292" s="5">
        <v>9.65</v>
      </c>
      <c r="AX1292" s="5">
        <v>6.3</v>
      </c>
      <c r="AY1292" s="5">
        <v>5.31</v>
      </c>
      <c r="AZ1292" s="5">
        <v>1020</v>
      </c>
      <c r="BA1292" s="5">
        <v>2.25</v>
      </c>
      <c r="BB1292" s="5">
        <v>50.5</v>
      </c>
      <c r="BC1292" s="5">
        <v>49.5</v>
      </c>
      <c r="BD1292" s="5">
        <v>44</v>
      </c>
      <c r="BE1292" s="5">
        <v>19.88</v>
      </c>
      <c r="BF1292" s="5">
        <v>19.49</v>
      </c>
      <c r="BG1292" s="5">
        <v>17.32</v>
      </c>
      <c r="BH1292" s="5">
        <v>19.42</v>
      </c>
      <c r="BI1292" s="5">
        <v>42.87</v>
      </c>
      <c r="BM1292" s="6">
        <f t="shared" si="320"/>
        <v>1</v>
      </c>
      <c r="BN1292" s="10">
        <f t="shared" si="321"/>
        <v>0</v>
      </c>
      <c r="BO1292" s="6">
        <f t="shared" si="322"/>
        <v>0</v>
      </c>
      <c r="BP1292" s="6">
        <f t="shared" si="323"/>
        <v>0</v>
      </c>
      <c r="BQ1292" s="6">
        <f t="shared" si="324"/>
        <v>0</v>
      </c>
      <c r="BR1292" s="10" t="str">
        <f t="shared" si="325"/>
        <v>停售</v>
      </c>
      <c r="BS1292" s="6" t="str">
        <f t="shared" si="335"/>
        <v>停售</v>
      </c>
    </row>
    <row r="1293" spans="1:71">
      <c r="A1293" s="6" t="str">
        <f t="shared" si="326"/>
        <v>DEB0F386GGNN</v>
      </c>
      <c r="B1293" s="6" t="str">
        <f t="shared" si="327"/>
        <v>DEX0029UMKP5</v>
      </c>
      <c r="C1293" s="6" t="str">
        <f t="shared" si="328"/>
        <v>DELM893002</v>
      </c>
      <c r="D1293" s="6" t="str">
        <f t="shared" si="329"/>
        <v>DEB0F386GGNNLM893002</v>
      </c>
      <c r="E1293" s="6" t="str">
        <f t="shared" si="330"/>
        <v>DEB0F386GGNNX0029UMKP5</v>
      </c>
      <c r="F1293" s="6" t="str">
        <f t="shared" si="331"/>
        <v>DELM893002X0029UMKP5</v>
      </c>
      <c r="G1293" s="6" t="str">
        <f t="shared" si="332"/>
        <v>DELM893002</v>
      </c>
      <c r="H1293" s="6" t="str">
        <f ca="1" t="shared" si="333"/>
        <v>老品</v>
      </c>
      <c r="I1293" s="10" t="str">
        <f t="shared" si="334"/>
        <v>清货款</v>
      </c>
      <c r="J1293" s="5" t="s">
        <v>7922</v>
      </c>
      <c r="K1293" s="5" t="s">
        <v>7923</v>
      </c>
      <c r="L1293" s="5" t="s">
        <v>7917</v>
      </c>
      <c r="M1293" s="5" t="s">
        <v>7924</v>
      </c>
      <c r="N1293" s="5" t="s">
        <v>7928</v>
      </c>
      <c r="O1293" s="5" t="s">
        <v>7929</v>
      </c>
      <c r="P1293" s="5" t="s">
        <v>4120</v>
      </c>
      <c r="Q1293" s="5" t="s">
        <v>4693</v>
      </c>
      <c r="R1293" s="5" t="s">
        <v>1525</v>
      </c>
      <c r="S1293" s="5" t="s">
        <v>2985</v>
      </c>
      <c r="T1293" s="5" t="s">
        <v>2990</v>
      </c>
      <c r="U1293" s="5" t="s">
        <v>5225</v>
      </c>
      <c r="V1293" s="5" t="s">
        <v>4134</v>
      </c>
      <c r="W1293" s="5" t="s">
        <v>4120</v>
      </c>
      <c r="X1293" s="5" t="s">
        <v>4135</v>
      </c>
      <c r="Y1293" s="5" t="s">
        <v>4136</v>
      </c>
      <c r="Z1293" s="5" t="s">
        <v>4694</v>
      </c>
      <c r="AA1293" s="5" t="s">
        <v>4121</v>
      </c>
      <c r="AB1293" s="5" t="s">
        <v>4137</v>
      </c>
      <c r="AC1293" s="5" t="s">
        <v>6680</v>
      </c>
      <c r="AD1293" s="5" t="s">
        <v>4169</v>
      </c>
      <c r="AE1293" s="5" t="s">
        <v>4140</v>
      </c>
      <c r="AF1293" s="5" t="s">
        <v>3008</v>
      </c>
      <c r="AG1293" s="5" t="s">
        <v>4394</v>
      </c>
      <c r="AH1293" s="5" t="s">
        <v>3008</v>
      </c>
      <c r="AI1293" s="5" t="s">
        <v>6289</v>
      </c>
      <c r="AJ1293" s="5" t="s">
        <v>4345</v>
      </c>
      <c r="AK1293" s="5">
        <v>4.54</v>
      </c>
      <c r="AL1293" s="5" t="s">
        <v>4145</v>
      </c>
      <c r="AM1293" s="5" t="s">
        <v>4146</v>
      </c>
      <c r="AN1293" s="5" t="s">
        <v>4696</v>
      </c>
      <c r="AO1293" s="5">
        <v>18</v>
      </c>
      <c r="AP1293" s="5">
        <v>2000</v>
      </c>
      <c r="AQ1293" s="5" t="s">
        <v>4388</v>
      </c>
      <c r="AR1293" s="5" t="s">
        <v>4389</v>
      </c>
      <c r="AS1293" s="5">
        <v>25</v>
      </c>
      <c r="AT1293" s="5">
        <v>24.5</v>
      </c>
      <c r="AU1293" s="5">
        <v>16</v>
      </c>
      <c r="AV1293" s="5">
        <v>13.5</v>
      </c>
      <c r="AW1293" s="5">
        <v>9.65</v>
      </c>
      <c r="AX1293" s="5">
        <v>6.3</v>
      </c>
      <c r="AY1293" s="5">
        <v>5.31</v>
      </c>
      <c r="AZ1293" s="5">
        <v>1020</v>
      </c>
      <c r="BA1293" s="5">
        <v>2.25</v>
      </c>
      <c r="BB1293" s="5">
        <v>50.5</v>
      </c>
      <c r="BC1293" s="5">
        <v>49.5</v>
      </c>
      <c r="BD1293" s="5">
        <v>44</v>
      </c>
      <c r="BE1293" s="5">
        <v>19.88</v>
      </c>
      <c r="BF1293" s="5">
        <v>19.49</v>
      </c>
      <c r="BG1293" s="5">
        <v>17.32</v>
      </c>
      <c r="BH1293" s="5">
        <v>19.42</v>
      </c>
      <c r="BI1293" s="5">
        <v>42.87</v>
      </c>
      <c r="BM1293" s="6">
        <f t="shared" si="320"/>
        <v>1</v>
      </c>
      <c r="BN1293" s="10">
        <f t="shared" si="321"/>
        <v>0</v>
      </c>
      <c r="BO1293" s="6">
        <f t="shared" si="322"/>
        <v>0</v>
      </c>
      <c r="BP1293" s="6">
        <f t="shared" si="323"/>
        <v>0</v>
      </c>
      <c r="BQ1293" s="6">
        <f t="shared" si="324"/>
        <v>0</v>
      </c>
      <c r="BR1293" s="10" t="str">
        <f t="shared" si="325"/>
        <v>停售</v>
      </c>
      <c r="BS1293" s="6" t="str">
        <f t="shared" si="335"/>
        <v>停售</v>
      </c>
    </row>
    <row r="1294" spans="1:71">
      <c r="A1294" s="6" t="str">
        <f t="shared" si="326"/>
        <v>FRB0F386GGNN</v>
      </c>
      <c r="B1294" s="6" t="str">
        <f t="shared" si="327"/>
        <v>FRX0029UMKP5</v>
      </c>
      <c r="C1294" s="6" t="str">
        <f t="shared" si="328"/>
        <v>FRLM893002</v>
      </c>
      <c r="D1294" s="6" t="str">
        <f t="shared" si="329"/>
        <v>FRB0F386GGNNLM893002</v>
      </c>
      <c r="E1294" s="6" t="str">
        <f t="shared" si="330"/>
        <v>FRB0F386GGNNX0029UMKP5</v>
      </c>
      <c r="F1294" s="6" t="str">
        <f t="shared" si="331"/>
        <v>FRLM893002X0029UMKP5</v>
      </c>
      <c r="G1294" s="6" t="str">
        <f t="shared" si="332"/>
        <v>FRLM893002</v>
      </c>
      <c r="H1294" s="6" t="str">
        <f ca="1" t="shared" si="333"/>
        <v>老品</v>
      </c>
      <c r="I1294" s="10" t="str">
        <f t="shared" si="334"/>
        <v>清货款</v>
      </c>
      <c r="J1294" s="5" t="s">
        <v>7922</v>
      </c>
      <c r="K1294" s="5" t="s">
        <v>7923</v>
      </c>
      <c r="L1294" s="5" t="s">
        <v>7919</v>
      </c>
      <c r="M1294" s="5" t="s">
        <v>7924</v>
      </c>
      <c r="N1294" s="5" t="s">
        <v>7928</v>
      </c>
      <c r="O1294" s="5" t="s">
        <v>7929</v>
      </c>
      <c r="P1294" s="5" t="s">
        <v>4120</v>
      </c>
      <c r="Q1294" s="5" t="s">
        <v>5034</v>
      </c>
      <c r="R1294" s="5" t="s">
        <v>5035</v>
      </c>
      <c r="S1294" s="5" t="s">
        <v>2985</v>
      </c>
      <c r="T1294" s="5" t="s">
        <v>2990</v>
      </c>
      <c r="U1294" s="5" t="s">
        <v>5225</v>
      </c>
      <c r="V1294" s="5" t="s">
        <v>4134</v>
      </c>
      <c r="W1294" s="5" t="s">
        <v>4120</v>
      </c>
      <c r="X1294" s="5" t="s">
        <v>4135</v>
      </c>
      <c r="Y1294" s="5" t="s">
        <v>4136</v>
      </c>
      <c r="Z1294" s="5" t="s">
        <v>4694</v>
      </c>
      <c r="AA1294" s="5" t="s">
        <v>4121</v>
      </c>
      <c r="AB1294" s="5" t="s">
        <v>4137</v>
      </c>
      <c r="AC1294" s="5" t="s">
        <v>6680</v>
      </c>
      <c r="AD1294" s="5" t="s">
        <v>4169</v>
      </c>
      <c r="AE1294" s="5" t="s">
        <v>4140</v>
      </c>
      <c r="AF1294" s="5" t="s">
        <v>3008</v>
      </c>
      <c r="AG1294" s="5" t="s">
        <v>4394</v>
      </c>
      <c r="AH1294" s="5" t="s">
        <v>3008</v>
      </c>
      <c r="AI1294" s="5" t="s">
        <v>6289</v>
      </c>
      <c r="AJ1294" s="5" t="s">
        <v>4345</v>
      </c>
      <c r="AK1294" s="5">
        <v>6.41</v>
      </c>
      <c r="AL1294" s="5" t="s">
        <v>4145</v>
      </c>
      <c r="AM1294" s="5" t="s">
        <v>4146</v>
      </c>
      <c r="AN1294" s="5" t="s">
        <v>4696</v>
      </c>
      <c r="AO1294" s="5">
        <v>18</v>
      </c>
      <c r="AP1294" s="5">
        <v>2000</v>
      </c>
      <c r="AQ1294" s="5" t="s">
        <v>4388</v>
      </c>
      <c r="AR1294" s="5" t="s">
        <v>4389</v>
      </c>
      <c r="AS1294" s="5">
        <v>25</v>
      </c>
      <c r="AT1294" s="5">
        <v>24.5</v>
      </c>
      <c r="AU1294" s="5">
        <v>16</v>
      </c>
      <c r="AV1294" s="5">
        <v>13.5</v>
      </c>
      <c r="AW1294" s="5">
        <v>9.65</v>
      </c>
      <c r="AX1294" s="5">
        <v>6.3</v>
      </c>
      <c r="AY1294" s="5">
        <v>5.31</v>
      </c>
      <c r="AZ1294" s="5">
        <v>1020</v>
      </c>
      <c r="BA1294" s="5">
        <v>2.25</v>
      </c>
      <c r="BB1294" s="5">
        <v>50.5</v>
      </c>
      <c r="BC1294" s="5">
        <v>49.5</v>
      </c>
      <c r="BD1294" s="5">
        <v>44</v>
      </c>
      <c r="BE1294" s="5">
        <v>19.88</v>
      </c>
      <c r="BF1294" s="5">
        <v>19.49</v>
      </c>
      <c r="BG1294" s="5">
        <v>17.32</v>
      </c>
      <c r="BH1294" s="5">
        <v>19.42</v>
      </c>
      <c r="BI1294" s="5">
        <v>42.87</v>
      </c>
      <c r="BM1294" s="6">
        <f t="shared" si="320"/>
        <v>1</v>
      </c>
      <c r="BN1294" s="10">
        <f t="shared" si="321"/>
        <v>0</v>
      </c>
      <c r="BO1294" s="6">
        <f t="shared" si="322"/>
        <v>0</v>
      </c>
      <c r="BP1294" s="6">
        <f t="shared" si="323"/>
        <v>0</v>
      </c>
      <c r="BQ1294" s="6">
        <f t="shared" si="324"/>
        <v>0</v>
      </c>
      <c r="BR1294" s="10" t="str">
        <f t="shared" si="325"/>
        <v>停售</v>
      </c>
      <c r="BS1294" s="6" t="str">
        <f t="shared" si="335"/>
        <v>停售</v>
      </c>
    </row>
    <row r="1295" spans="1:71">
      <c r="A1295" s="6" t="str">
        <f t="shared" si="326"/>
        <v>NLB0F386GGNN</v>
      </c>
      <c r="B1295" s="6" t="str">
        <f t="shared" si="327"/>
        <v>NLX0029UMKP5</v>
      </c>
      <c r="C1295" s="6" t="str">
        <f t="shared" si="328"/>
        <v>NLLM893002</v>
      </c>
      <c r="D1295" s="6" t="str">
        <f t="shared" si="329"/>
        <v>NLB0F386GGNNLM893002</v>
      </c>
      <c r="E1295" s="6" t="str">
        <f t="shared" si="330"/>
        <v>NLB0F386GGNNX0029UMKP5</v>
      </c>
      <c r="F1295" s="6" t="str">
        <f t="shared" si="331"/>
        <v>NLLM893002X0029UMKP5</v>
      </c>
      <c r="G1295" s="6" t="str">
        <f t="shared" si="332"/>
        <v>NLLM893002</v>
      </c>
      <c r="H1295" s="6" t="str">
        <f ca="1" t="shared" si="333"/>
        <v>老品</v>
      </c>
      <c r="I1295" s="10" t="str">
        <f t="shared" si="334"/>
        <v>清货款</v>
      </c>
      <c r="J1295" s="5" t="s">
        <v>7922</v>
      </c>
      <c r="K1295" s="5" t="s">
        <v>7923</v>
      </c>
      <c r="L1295" s="5" t="s">
        <v>7924</v>
      </c>
      <c r="M1295" s="5" t="s">
        <v>7924</v>
      </c>
      <c r="N1295" s="5" t="s">
        <v>7928</v>
      </c>
      <c r="O1295" s="5" t="s">
        <v>7929</v>
      </c>
      <c r="P1295" s="5" t="s">
        <v>4120</v>
      </c>
      <c r="Q1295" s="5" t="s">
        <v>5037</v>
      </c>
      <c r="R1295" s="5" t="s">
        <v>5038</v>
      </c>
      <c r="S1295" s="5" t="s">
        <v>2985</v>
      </c>
      <c r="T1295" s="5" t="s">
        <v>2990</v>
      </c>
      <c r="U1295" s="5" t="s">
        <v>5225</v>
      </c>
      <c r="V1295" s="5" t="s">
        <v>4134</v>
      </c>
      <c r="W1295" s="5" t="s">
        <v>4120</v>
      </c>
      <c r="X1295" s="5" t="s">
        <v>4135</v>
      </c>
      <c r="Y1295" s="5" t="s">
        <v>4299</v>
      </c>
      <c r="Z1295" s="5" t="s">
        <v>4694</v>
      </c>
      <c r="AA1295" s="5" t="s">
        <v>4120</v>
      </c>
      <c r="AB1295" s="5" t="s">
        <v>4137</v>
      </c>
      <c r="AC1295" s="5" t="s">
        <v>6680</v>
      </c>
      <c r="AD1295" s="5" t="s">
        <v>4169</v>
      </c>
      <c r="AE1295" s="5" t="s">
        <v>4140</v>
      </c>
      <c r="AF1295" s="5" t="s">
        <v>3008</v>
      </c>
      <c r="AG1295" s="5" t="s">
        <v>4394</v>
      </c>
      <c r="AH1295" s="5" t="s">
        <v>3008</v>
      </c>
      <c r="AI1295" s="5" t="s">
        <v>6289</v>
      </c>
      <c r="AJ1295" s="5" t="s">
        <v>4345</v>
      </c>
      <c r="AK1295" s="5">
        <v>4.93</v>
      </c>
      <c r="AL1295" s="5" t="s">
        <v>4145</v>
      </c>
      <c r="AM1295" s="5" t="s">
        <v>4146</v>
      </c>
      <c r="AN1295" s="5" t="s">
        <v>4696</v>
      </c>
      <c r="AO1295" s="5">
        <v>18</v>
      </c>
      <c r="AP1295" s="5">
        <v>2000</v>
      </c>
      <c r="AQ1295" s="5" t="s">
        <v>4388</v>
      </c>
      <c r="AR1295" s="5" t="s">
        <v>4389</v>
      </c>
      <c r="AS1295" s="5">
        <v>25</v>
      </c>
      <c r="AT1295" s="5">
        <v>24.5</v>
      </c>
      <c r="AU1295" s="5">
        <v>16</v>
      </c>
      <c r="AV1295" s="5">
        <v>13.5</v>
      </c>
      <c r="AW1295" s="5">
        <v>9.65</v>
      </c>
      <c r="AX1295" s="5">
        <v>6.3</v>
      </c>
      <c r="AY1295" s="5">
        <v>5.31</v>
      </c>
      <c r="AZ1295" s="5">
        <v>1020</v>
      </c>
      <c r="BA1295" s="5">
        <v>2.25</v>
      </c>
      <c r="BB1295" s="5">
        <v>50.5</v>
      </c>
      <c r="BC1295" s="5">
        <v>49.5</v>
      </c>
      <c r="BD1295" s="5">
        <v>44</v>
      </c>
      <c r="BE1295" s="5">
        <v>19.88</v>
      </c>
      <c r="BF1295" s="5">
        <v>19.49</v>
      </c>
      <c r="BG1295" s="5">
        <v>17.32</v>
      </c>
      <c r="BH1295" s="5">
        <v>19.42</v>
      </c>
      <c r="BI1295" s="5">
        <v>42.87</v>
      </c>
      <c r="BM1295" s="6">
        <f t="shared" si="320"/>
        <v>1</v>
      </c>
      <c r="BN1295" s="10">
        <f t="shared" si="321"/>
        <v>0</v>
      </c>
      <c r="BO1295" s="6">
        <f t="shared" si="322"/>
        <v>0</v>
      </c>
      <c r="BP1295" s="6">
        <f t="shared" si="323"/>
        <v>0</v>
      </c>
      <c r="BQ1295" s="6">
        <f t="shared" si="324"/>
        <v>0</v>
      </c>
      <c r="BR1295" s="10" t="str">
        <f t="shared" si="325"/>
        <v>停售</v>
      </c>
      <c r="BS1295" s="6" t="str">
        <f t="shared" si="335"/>
        <v>停售</v>
      </c>
    </row>
    <row r="1296" spans="1:71">
      <c r="A1296" s="6" t="str">
        <f t="shared" si="326"/>
        <v>ITB0F386GGNN</v>
      </c>
      <c r="B1296" s="6" t="str">
        <f t="shared" si="327"/>
        <v>ITX0029UMKP5</v>
      </c>
      <c r="C1296" s="6" t="str">
        <f t="shared" si="328"/>
        <v>ITLM893002</v>
      </c>
      <c r="D1296" s="6" t="str">
        <f t="shared" si="329"/>
        <v>ITB0F386GGNNLM893002</v>
      </c>
      <c r="E1296" s="6" t="str">
        <f t="shared" si="330"/>
        <v>ITB0F386GGNNX0029UMKP5</v>
      </c>
      <c r="F1296" s="6" t="str">
        <f t="shared" si="331"/>
        <v>ITLM893002X0029UMKP5</v>
      </c>
      <c r="G1296" s="6" t="str">
        <f t="shared" si="332"/>
        <v>ITLM893002</v>
      </c>
      <c r="H1296" s="6" t="str">
        <f ca="1" t="shared" si="333"/>
        <v>老品</v>
      </c>
      <c r="I1296" s="10" t="str">
        <f t="shared" si="334"/>
        <v>清货款</v>
      </c>
      <c r="J1296" s="5" t="s">
        <v>7922</v>
      </c>
      <c r="K1296" s="5" t="s">
        <v>7923</v>
      </c>
      <c r="L1296" s="5" t="s">
        <v>7921</v>
      </c>
      <c r="M1296" s="5" t="s">
        <v>7924</v>
      </c>
      <c r="N1296" s="5" t="s">
        <v>7928</v>
      </c>
      <c r="O1296" s="5" t="s">
        <v>7929</v>
      </c>
      <c r="P1296" s="5" t="s">
        <v>4120</v>
      </c>
      <c r="Q1296" s="5" t="s">
        <v>5042</v>
      </c>
      <c r="R1296" s="5" t="s">
        <v>5043</v>
      </c>
      <c r="S1296" s="5" t="s">
        <v>2985</v>
      </c>
      <c r="T1296" s="5" t="s">
        <v>2990</v>
      </c>
      <c r="U1296" s="5" t="s">
        <v>5225</v>
      </c>
      <c r="V1296" s="5" t="s">
        <v>4134</v>
      </c>
      <c r="W1296" s="5" t="s">
        <v>4120</v>
      </c>
      <c r="X1296" s="5" t="s">
        <v>4135</v>
      </c>
      <c r="Y1296" s="5" t="s">
        <v>4299</v>
      </c>
      <c r="Z1296" s="5" t="s">
        <v>4694</v>
      </c>
      <c r="AA1296" s="5" t="s">
        <v>4121</v>
      </c>
      <c r="AB1296" s="5" t="s">
        <v>4137</v>
      </c>
      <c r="AC1296" s="5" t="s">
        <v>6680</v>
      </c>
      <c r="AD1296" s="5" t="s">
        <v>4169</v>
      </c>
      <c r="AE1296" s="5" t="s">
        <v>4140</v>
      </c>
      <c r="AF1296" s="5" t="s">
        <v>3008</v>
      </c>
      <c r="AG1296" s="5" t="s">
        <v>4394</v>
      </c>
      <c r="AH1296" s="5" t="s">
        <v>3008</v>
      </c>
      <c r="AI1296" s="5" t="s">
        <v>6289</v>
      </c>
      <c r="AJ1296" s="5" t="s">
        <v>4345</v>
      </c>
      <c r="AK1296" s="5">
        <v>5.81</v>
      </c>
      <c r="AL1296" s="5" t="s">
        <v>4145</v>
      </c>
      <c r="AM1296" s="5" t="s">
        <v>4146</v>
      </c>
      <c r="AN1296" s="5" t="s">
        <v>4696</v>
      </c>
      <c r="AO1296" s="5">
        <v>18</v>
      </c>
      <c r="AP1296" s="5">
        <v>2000</v>
      </c>
      <c r="AQ1296" s="5" t="s">
        <v>4388</v>
      </c>
      <c r="AR1296" s="5" t="s">
        <v>4389</v>
      </c>
      <c r="AS1296" s="5">
        <v>25</v>
      </c>
      <c r="AT1296" s="5">
        <v>24.5</v>
      </c>
      <c r="AU1296" s="5">
        <v>16</v>
      </c>
      <c r="AV1296" s="5">
        <v>13.5</v>
      </c>
      <c r="AW1296" s="5">
        <v>9.65</v>
      </c>
      <c r="AX1296" s="5">
        <v>6.3</v>
      </c>
      <c r="AY1296" s="5">
        <v>5.31</v>
      </c>
      <c r="AZ1296" s="5">
        <v>1020</v>
      </c>
      <c r="BA1296" s="5">
        <v>2.25</v>
      </c>
      <c r="BB1296" s="5">
        <v>50.5</v>
      </c>
      <c r="BC1296" s="5">
        <v>49.5</v>
      </c>
      <c r="BD1296" s="5">
        <v>44</v>
      </c>
      <c r="BE1296" s="5">
        <v>19.88</v>
      </c>
      <c r="BF1296" s="5">
        <v>19.49</v>
      </c>
      <c r="BG1296" s="5">
        <v>17.32</v>
      </c>
      <c r="BH1296" s="5">
        <v>19.42</v>
      </c>
      <c r="BI1296" s="5">
        <v>42.87</v>
      </c>
      <c r="BM1296" s="6">
        <f t="shared" si="320"/>
        <v>1</v>
      </c>
      <c r="BN1296" s="10">
        <f t="shared" si="321"/>
        <v>0</v>
      </c>
      <c r="BO1296" s="6">
        <f t="shared" si="322"/>
        <v>0</v>
      </c>
      <c r="BP1296" s="6">
        <f t="shared" si="323"/>
        <v>0</v>
      </c>
      <c r="BQ1296" s="6">
        <f t="shared" si="324"/>
        <v>0</v>
      </c>
      <c r="BR1296" s="10" t="str">
        <f t="shared" si="325"/>
        <v>停售</v>
      </c>
      <c r="BS1296" s="6" t="str">
        <f t="shared" si="335"/>
        <v>停售</v>
      </c>
    </row>
    <row r="1297" spans="1:71">
      <c r="A1297" s="6" t="str">
        <f t="shared" si="326"/>
        <v>ESB0F386GGNN</v>
      </c>
      <c r="B1297" s="6" t="str">
        <f t="shared" si="327"/>
        <v>ESX0029UMKP5</v>
      </c>
      <c r="C1297" s="6" t="str">
        <f t="shared" si="328"/>
        <v>ESLM893002</v>
      </c>
      <c r="D1297" s="6" t="str">
        <f t="shared" si="329"/>
        <v>ESB0F386GGNNLM893002</v>
      </c>
      <c r="E1297" s="6" t="str">
        <f t="shared" si="330"/>
        <v>ESB0F386GGNNX0029UMKP5</v>
      </c>
      <c r="F1297" s="6" t="str">
        <f t="shared" si="331"/>
        <v>ESLM893002X0029UMKP5</v>
      </c>
      <c r="G1297" s="6" t="str">
        <f t="shared" si="332"/>
        <v>ESLM893002</v>
      </c>
      <c r="H1297" s="6" t="str">
        <f ca="1" t="shared" si="333"/>
        <v>老品</v>
      </c>
      <c r="I1297" s="10" t="str">
        <f t="shared" si="334"/>
        <v>清货款</v>
      </c>
      <c r="J1297" s="5" t="s">
        <v>7922</v>
      </c>
      <c r="K1297" s="5" t="s">
        <v>7923</v>
      </c>
      <c r="L1297" s="5" t="s">
        <v>7920</v>
      </c>
      <c r="M1297" s="5" t="s">
        <v>7924</v>
      </c>
      <c r="N1297" s="5" t="s">
        <v>7928</v>
      </c>
      <c r="O1297" s="5" t="s">
        <v>7929</v>
      </c>
      <c r="P1297" s="5" t="s">
        <v>4120</v>
      </c>
      <c r="Q1297" s="5" t="s">
        <v>5040</v>
      </c>
      <c r="R1297" s="5" t="s">
        <v>5041</v>
      </c>
      <c r="S1297" s="5" t="s">
        <v>2985</v>
      </c>
      <c r="T1297" s="5" t="s">
        <v>2990</v>
      </c>
      <c r="U1297" s="5" t="s">
        <v>5225</v>
      </c>
      <c r="V1297" s="5" t="s">
        <v>4134</v>
      </c>
      <c r="W1297" s="5" t="s">
        <v>4120</v>
      </c>
      <c r="X1297" s="5" t="s">
        <v>4135</v>
      </c>
      <c r="Y1297" s="5" t="s">
        <v>4136</v>
      </c>
      <c r="Z1297" s="5" t="s">
        <v>4694</v>
      </c>
      <c r="AA1297" s="5" t="s">
        <v>4121</v>
      </c>
      <c r="AB1297" s="5" t="s">
        <v>4137</v>
      </c>
      <c r="AC1297" s="5" t="s">
        <v>6680</v>
      </c>
      <c r="AD1297" s="5" t="s">
        <v>4169</v>
      </c>
      <c r="AE1297" s="5" t="s">
        <v>4140</v>
      </c>
      <c r="AF1297" s="5" t="s">
        <v>3008</v>
      </c>
      <c r="AG1297" s="5" t="s">
        <v>4394</v>
      </c>
      <c r="AH1297" s="5" t="s">
        <v>3008</v>
      </c>
      <c r="AI1297" s="5" t="s">
        <v>6289</v>
      </c>
      <c r="AJ1297" s="5" t="s">
        <v>4345</v>
      </c>
      <c r="AK1297" s="5">
        <v>4.85</v>
      </c>
      <c r="AL1297" s="5" t="s">
        <v>4145</v>
      </c>
      <c r="AM1297" s="5" t="s">
        <v>4146</v>
      </c>
      <c r="AN1297" s="5" t="s">
        <v>4696</v>
      </c>
      <c r="AO1297" s="5">
        <v>18</v>
      </c>
      <c r="AP1297" s="5">
        <v>2000</v>
      </c>
      <c r="AQ1297" s="5" t="s">
        <v>4388</v>
      </c>
      <c r="AR1297" s="5" t="s">
        <v>4389</v>
      </c>
      <c r="AS1297" s="5">
        <v>25</v>
      </c>
      <c r="AT1297" s="5">
        <v>24.5</v>
      </c>
      <c r="AU1297" s="5">
        <v>16</v>
      </c>
      <c r="AV1297" s="5">
        <v>13.5</v>
      </c>
      <c r="AW1297" s="5">
        <v>9.65</v>
      </c>
      <c r="AX1297" s="5">
        <v>6.3</v>
      </c>
      <c r="AY1297" s="5">
        <v>5.31</v>
      </c>
      <c r="AZ1297" s="5">
        <v>1020</v>
      </c>
      <c r="BA1297" s="5">
        <v>2.25</v>
      </c>
      <c r="BB1297" s="5">
        <v>50.5</v>
      </c>
      <c r="BC1297" s="5">
        <v>49.5</v>
      </c>
      <c r="BD1297" s="5">
        <v>44</v>
      </c>
      <c r="BE1297" s="5">
        <v>19.88</v>
      </c>
      <c r="BF1297" s="5">
        <v>19.49</v>
      </c>
      <c r="BG1297" s="5">
        <v>17.32</v>
      </c>
      <c r="BH1297" s="5">
        <v>19.42</v>
      </c>
      <c r="BI1297" s="5">
        <v>42.87</v>
      </c>
      <c r="BM1297" s="6">
        <f t="shared" si="320"/>
        <v>1</v>
      </c>
      <c r="BN1297" s="10">
        <f t="shared" si="321"/>
        <v>0</v>
      </c>
      <c r="BO1297" s="6">
        <f t="shared" si="322"/>
        <v>0</v>
      </c>
      <c r="BP1297" s="6">
        <f t="shared" si="323"/>
        <v>0</v>
      </c>
      <c r="BQ1297" s="6">
        <f t="shared" si="324"/>
        <v>0</v>
      </c>
      <c r="BR1297" s="10" t="str">
        <f t="shared" si="325"/>
        <v>停售</v>
      </c>
      <c r="BS1297" s="6" t="str">
        <f t="shared" si="335"/>
        <v>停售</v>
      </c>
    </row>
    <row r="1298" spans="1:71">
      <c r="A1298" s="6" t="str">
        <f t="shared" si="326"/>
        <v>USB0F59VQG98</v>
      </c>
      <c r="B1298" s="6" t="str">
        <f t="shared" si="327"/>
        <v>USX004NIMJH3</v>
      </c>
      <c r="C1298" s="6" t="str">
        <f t="shared" si="328"/>
        <v>USLM894001</v>
      </c>
      <c r="D1298" s="6" t="str">
        <f t="shared" si="329"/>
        <v>USB0F59VQG98LM894001</v>
      </c>
      <c r="E1298" s="6" t="str">
        <f t="shared" si="330"/>
        <v>USB0F59VQG98X004NIMJH3</v>
      </c>
      <c r="F1298" s="6" t="str">
        <f t="shared" si="331"/>
        <v>USLM894001X004NIMJH3</v>
      </c>
      <c r="G1298" s="6" t="str">
        <f t="shared" si="332"/>
        <v>USLM894001</v>
      </c>
      <c r="H1298" s="6" t="str">
        <f ca="1" t="shared" si="333"/>
        <v>老品</v>
      </c>
      <c r="I1298" s="10" t="str">
        <f t="shared" si="334"/>
        <v>清货款</v>
      </c>
      <c r="J1298" s="5" t="s">
        <v>7930</v>
      </c>
      <c r="K1298" s="5" t="s">
        <v>7931</v>
      </c>
      <c r="L1298" s="5" t="s">
        <v>7932</v>
      </c>
      <c r="M1298" s="5" t="s">
        <v>7932</v>
      </c>
      <c r="N1298" s="5" t="s">
        <v>7933</v>
      </c>
      <c r="O1298" s="5" t="s">
        <v>3824</v>
      </c>
      <c r="P1298" s="5" t="s">
        <v>4154</v>
      </c>
      <c r="Q1298" s="5" t="s">
        <v>7682</v>
      </c>
      <c r="R1298" s="5" t="s">
        <v>2288</v>
      </c>
      <c r="S1298" s="5" t="s">
        <v>3013</v>
      </c>
      <c r="T1298" s="5" t="s">
        <v>2990</v>
      </c>
      <c r="U1298" s="5" t="s">
        <v>5225</v>
      </c>
      <c r="V1298" s="5" t="s">
        <v>4134</v>
      </c>
      <c r="W1298" s="5" t="s">
        <v>4121</v>
      </c>
      <c r="X1298" s="5" t="s">
        <v>4155</v>
      </c>
      <c r="Y1298" s="5" t="s">
        <v>4184</v>
      </c>
      <c r="Z1298" s="5" t="s">
        <v>4124</v>
      </c>
      <c r="AA1298" s="5" t="s">
        <v>4121</v>
      </c>
      <c r="AB1298" s="5" t="s">
        <v>4137</v>
      </c>
      <c r="AC1298" s="5" t="s">
        <v>5669</v>
      </c>
      <c r="AD1298" s="5" t="s">
        <v>4259</v>
      </c>
      <c r="AE1298" s="5" t="s">
        <v>4140</v>
      </c>
      <c r="AF1298" s="5" t="s">
        <v>3035</v>
      </c>
      <c r="AG1298" s="5" t="s">
        <v>4343</v>
      </c>
      <c r="AH1298" s="5" t="s">
        <v>3035</v>
      </c>
      <c r="AI1298" s="5" t="s">
        <v>6289</v>
      </c>
      <c r="AJ1298" s="5" t="s">
        <v>4532</v>
      </c>
      <c r="AK1298" s="5">
        <v>5.92</v>
      </c>
      <c r="AL1298" s="5" t="s">
        <v>4145</v>
      </c>
      <c r="AM1298" s="5" t="s">
        <v>4146</v>
      </c>
      <c r="AN1298" s="5" t="s">
        <v>4146</v>
      </c>
      <c r="AO1298" s="5">
        <v>16</v>
      </c>
      <c r="AP1298" s="5">
        <v>500</v>
      </c>
      <c r="AQ1298" s="5" t="s">
        <v>7934</v>
      </c>
      <c r="AR1298" s="5" t="s">
        <v>7935</v>
      </c>
      <c r="AS1298" s="5">
        <v>25</v>
      </c>
      <c r="AT1298" s="5">
        <v>23.5</v>
      </c>
      <c r="AU1298" s="5">
        <v>21.5</v>
      </c>
      <c r="AV1298" s="5">
        <v>9</v>
      </c>
      <c r="AW1298" s="5">
        <v>9.25</v>
      </c>
      <c r="AX1298" s="5">
        <v>8.46</v>
      </c>
      <c r="AY1298" s="5">
        <v>3.54</v>
      </c>
      <c r="AZ1298" s="5">
        <v>922</v>
      </c>
      <c r="BA1298" s="5">
        <v>2.04</v>
      </c>
      <c r="BB1298" s="5">
        <v>50</v>
      </c>
      <c r="BC1298" s="5">
        <v>44.5</v>
      </c>
      <c r="BD1298" s="5">
        <v>38</v>
      </c>
      <c r="BE1298" s="5">
        <v>19.69</v>
      </c>
      <c r="BF1298" s="5">
        <v>17.52</v>
      </c>
      <c r="BG1298" s="5">
        <v>14.96</v>
      </c>
      <c r="BH1298" s="5">
        <v>15.5</v>
      </c>
      <c r="BI1298" s="5">
        <v>34.22</v>
      </c>
      <c r="BM1298" s="6">
        <f t="shared" si="320"/>
        <v>0</v>
      </c>
      <c r="BN1298" s="10">
        <f t="shared" si="321"/>
        <v>1</v>
      </c>
      <c r="BO1298" s="6">
        <f t="shared" si="322"/>
        <v>0</v>
      </c>
      <c r="BP1298" s="6">
        <f t="shared" si="323"/>
        <v>0</v>
      </c>
      <c r="BQ1298" s="6">
        <f t="shared" si="324"/>
        <v>0</v>
      </c>
      <c r="BR1298" s="10" t="str">
        <f t="shared" si="325"/>
        <v>清货在售</v>
      </c>
      <c r="BS1298" s="6" t="str">
        <f t="shared" si="335"/>
        <v>清货款</v>
      </c>
    </row>
    <row r="1299" spans="1:71">
      <c r="A1299" s="6" t="str">
        <f t="shared" si="326"/>
        <v>USB0F2HM431Q</v>
      </c>
      <c r="B1299" s="6" t="str">
        <f t="shared" si="327"/>
        <v>USX004MFD1MT</v>
      </c>
      <c r="C1299" s="6" t="str">
        <f t="shared" si="328"/>
        <v>USLM895001</v>
      </c>
      <c r="D1299" s="6" t="str">
        <f t="shared" si="329"/>
        <v>USB0F2HM431QLM895001</v>
      </c>
      <c r="E1299" s="6" t="str">
        <f t="shared" si="330"/>
        <v>USB0F2HM431QX004MFD1MT</v>
      </c>
      <c r="F1299" s="6" t="str">
        <f t="shared" si="331"/>
        <v>USLM895001X004MFD1MT</v>
      </c>
      <c r="G1299" s="6" t="str">
        <f t="shared" si="332"/>
        <v>USLM895001</v>
      </c>
      <c r="H1299" s="6" t="str">
        <f ca="1" t="shared" si="333"/>
        <v>老品</v>
      </c>
      <c r="I1299" s="10" t="str">
        <f t="shared" si="334"/>
        <v>停售</v>
      </c>
      <c r="J1299" s="5" t="s">
        <v>7936</v>
      </c>
      <c r="K1299" s="5" t="s">
        <v>7937</v>
      </c>
      <c r="L1299" s="5" t="s">
        <v>7938</v>
      </c>
      <c r="M1299" s="5" t="s">
        <v>7939</v>
      </c>
      <c r="N1299" s="5" t="s">
        <v>7940</v>
      </c>
      <c r="O1299" s="5" t="s">
        <v>7941</v>
      </c>
      <c r="P1299" s="5" t="s">
        <v>4154</v>
      </c>
      <c r="Q1299" s="5" t="s">
        <v>4385</v>
      </c>
      <c r="R1299" s="5" t="s">
        <v>2288</v>
      </c>
      <c r="S1299" s="5" t="s">
        <v>2995</v>
      </c>
      <c r="T1299" s="5" t="s">
        <v>5656</v>
      </c>
      <c r="U1299" s="5" t="s">
        <v>5225</v>
      </c>
      <c r="V1299" s="5" t="s">
        <v>4134</v>
      </c>
      <c r="W1299" s="5" t="s">
        <v>4120</v>
      </c>
      <c r="X1299" s="5" t="s">
        <v>4155</v>
      </c>
      <c r="Y1299" s="5" t="s">
        <v>4136</v>
      </c>
      <c r="Z1299" s="5" t="s">
        <v>4124</v>
      </c>
      <c r="AA1299" s="5" t="s">
        <v>4120</v>
      </c>
      <c r="AB1299" s="5" t="s">
        <v>4137</v>
      </c>
      <c r="AC1299" s="5" t="s">
        <v>4226</v>
      </c>
      <c r="AD1299" s="5" t="s">
        <v>4169</v>
      </c>
      <c r="AE1299" s="5" t="s">
        <v>4140</v>
      </c>
      <c r="AF1299" s="5" t="s">
        <v>3048</v>
      </c>
      <c r="AG1299" s="5" t="s">
        <v>4141</v>
      </c>
      <c r="AH1299" s="5" t="s">
        <v>4142</v>
      </c>
      <c r="AI1299" s="5" t="s">
        <v>4143</v>
      </c>
      <c r="AJ1299" s="5" t="s">
        <v>4532</v>
      </c>
      <c r="AK1299" s="5">
        <v>7.94</v>
      </c>
      <c r="AL1299" s="5" t="s">
        <v>4145</v>
      </c>
      <c r="AM1299" s="5" t="s">
        <v>4146</v>
      </c>
      <c r="AN1299" s="5" t="s">
        <v>4146</v>
      </c>
      <c r="AO1299" s="5">
        <v>6</v>
      </c>
      <c r="AP1299" s="5">
        <v>1000</v>
      </c>
      <c r="AQ1299" s="5" t="s">
        <v>7942</v>
      </c>
      <c r="AR1299" s="5" t="s">
        <v>7943</v>
      </c>
      <c r="AS1299" s="5">
        <v>40</v>
      </c>
      <c r="AT1299" s="5">
        <v>30</v>
      </c>
      <c r="AU1299" s="5">
        <v>24</v>
      </c>
      <c r="AV1299" s="5">
        <v>19.8</v>
      </c>
      <c r="AW1299" s="5">
        <v>11.81</v>
      </c>
      <c r="AX1299" s="5">
        <v>9.45</v>
      </c>
      <c r="AY1299" s="5">
        <v>7.8</v>
      </c>
      <c r="AZ1299" s="5">
        <v>1709</v>
      </c>
      <c r="BA1299" s="5">
        <v>3.77</v>
      </c>
      <c r="BB1299" s="5">
        <v>60.5</v>
      </c>
      <c r="BC1299" s="5">
        <v>53.5</v>
      </c>
      <c r="BD1299" s="5">
        <v>32</v>
      </c>
      <c r="BE1299" s="5">
        <v>23.82</v>
      </c>
      <c r="BF1299" s="5">
        <v>21.06</v>
      </c>
      <c r="BG1299" s="5">
        <v>12.6</v>
      </c>
      <c r="BH1299" s="5">
        <v>11.3</v>
      </c>
      <c r="BI1299" s="5">
        <v>24.94</v>
      </c>
      <c r="BM1299" s="6">
        <f t="shared" si="320"/>
        <v>1</v>
      </c>
      <c r="BN1299" s="10">
        <f t="shared" si="321"/>
        <v>0</v>
      </c>
      <c r="BO1299" s="6">
        <f t="shared" si="322"/>
        <v>0</v>
      </c>
      <c r="BP1299" s="6">
        <f t="shared" si="323"/>
        <v>0</v>
      </c>
      <c r="BQ1299" s="6">
        <f t="shared" si="324"/>
        <v>0</v>
      </c>
      <c r="BR1299" s="10" t="str">
        <f t="shared" si="325"/>
        <v>停售</v>
      </c>
      <c r="BS1299" s="6" t="str">
        <f t="shared" si="335"/>
        <v>停售</v>
      </c>
    </row>
    <row r="1300" spans="1:71">
      <c r="A1300" s="6" t="str">
        <f t="shared" si="326"/>
        <v>USB0F2HR8QYL</v>
      </c>
      <c r="B1300" s="6" t="str">
        <f t="shared" si="327"/>
        <v>USX004MFMS2X</v>
      </c>
      <c r="C1300" s="6" t="str">
        <f t="shared" si="328"/>
        <v>USLM895002</v>
      </c>
      <c r="D1300" s="6" t="str">
        <f t="shared" si="329"/>
        <v>USB0F2HR8QYLLM895002</v>
      </c>
      <c r="E1300" s="6" t="str">
        <f t="shared" si="330"/>
        <v>USB0F2HR8QYLX004MFMS2X</v>
      </c>
      <c r="F1300" s="6" t="str">
        <f t="shared" si="331"/>
        <v>USLM895002X004MFMS2X</v>
      </c>
      <c r="G1300" s="6" t="str">
        <f t="shared" si="332"/>
        <v>USLM895002</v>
      </c>
      <c r="H1300" s="6" t="str">
        <f ca="1" t="shared" si="333"/>
        <v>老品</v>
      </c>
      <c r="I1300" s="10" t="str">
        <f t="shared" si="334"/>
        <v>停售</v>
      </c>
      <c r="J1300" s="5" t="s">
        <v>7944</v>
      </c>
      <c r="K1300" s="5" t="s">
        <v>7945</v>
      </c>
      <c r="L1300" s="5" t="s">
        <v>7938</v>
      </c>
      <c r="M1300" s="5" t="s">
        <v>7946</v>
      </c>
      <c r="N1300" s="5" t="s">
        <v>7947</v>
      </c>
      <c r="O1300" s="5" t="s">
        <v>7948</v>
      </c>
      <c r="P1300" s="5" t="s">
        <v>4154</v>
      </c>
      <c r="Q1300" s="5" t="s">
        <v>4385</v>
      </c>
      <c r="R1300" s="5" t="s">
        <v>2288</v>
      </c>
      <c r="S1300" s="5" t="s">
        <v>2995</v>
      </c>
      <c r="T1300" s="5" t="s">
        <v>5656</v>
      </c>
      <c r="U1300" s="5" t="s">
        <v>5225</v>
      </c>
      <c r="V1300" s="5" t="s">
        <v>4134</v>
      </c>
      <c r="W1300" s="5" t="s">
        <v>4120</v>
      </c>
      <c r="X1300" s="5" t="s">
        <v>4135</v>
      </c>
      <c r="Y1300" s="5" t="s">
        <v>4136</v>
      </c>
      <c r="Z1300" s="5" t="s">
        <v>4124</v>
      </c>
      <c r="AA1300" s="5" t="s">
        <v>4120</v>
      </c>
      <c r="AB1300" s="5" t="s">
        <v>4137</v>
      </c>
      <c r="AC1300" s="5" t="s">
        <v>4226</v>
      </c>
      <c r="AD1300" s="5" t="s">
        <v>4169</v>
      </c>
      <c r="AE1300" s="5" t="s">
        <v>4140</v>
      </c>
      <c r="AF1300" s="5" t="s">
        <v>3048</v>
      </c>
      <c r="AG1300" s="5" t="s">
        <v>4141</v>
      </c>
      <c r="AH1300" s="5" t="s">
        <v>4142</v>
      </c>
      <c r="AI1300" s="5" t="s">
        <v>4143</v>
      </c>
      <c r="AJ1300" s="5" t="s">
        <v>4532</v>
      </c>
      <c r="AK1300" s="5">
        <v>7.94</v>
      </c>
      <c r="AL1300" s="5" t="s">
        <v>4145</v>
      </c>
      <c r="AM1300" s="5" t="s">
        <v>4146</v>
      </c>
      <c r="AN1300" s="5" t="s">
        <v>4146</v>
      </c>
      <c r="AO1300" s="5">
        <v>6</v>
      </c>
      <c r="AP1300" s="5">
        <v>1000</v>
      </c>
      <c r="AQ1300" s="5" t="s">
        <v>7942</v>
      </c>
      <c r="AR1300" s="5" t="s">
        <v>7943</v>
      </c>
      <c r="AS1300" s="5">
        <v>40</v>
      </c>
      <c r="AT1300" s="5">
        <v>30</v>
      </c>
      <c r="AU1300" s="5">
        <v>24</v>
      </c>
      <c r="AV1300" s="5">
        <v>19.8</v>
      </c>
      <c r="AW1300" s="5">
        <v>11.81</v>
      </c>
      <c r="AX1300" s="5">
        <v>9.45</v>
      </c>
      <c r="AY1300" s="5">
        <v>7.8</v>
      </c>
      <c r="AZ1300" s="5">
        <v>1709</v>
      </c>
      <c r="BA1300" s="5">
        <v>3.77</v>
      </c>
      <c r="BB1300" s="5">
        <v>60.5</v>
      </c>
      <c r="BC1300" s="5">
        <v>53.5</v>
      </c>
      <c r="BD1300" s="5">
        <v>32</v>
      </c>
      <c r="BE1300" s="5">
        <v>23.82</v>
      </c>
      <c r="BF1300" s="5">
        <v>21.06</v>
      </c>
      <c r="BG1300" s="5">
        <v>12.6</v>
      </c>
      <c r="BH1300" s="5">
        <v>11.3</v>
      </c>
      <c r="BI1300" s="5">
        <v>24.94</v>
      </c>
      <c r="BM1300" s="6">
        <f t="shared" si="320"/>
        <v>1</v>
      </c>
      <c r="BN1300" s="10">
        <f t="shared" si="321"/>
        <v>0</v>
      </c>
      <c r="BO1300" s="6">
        <f t="shared" si="322"/>
        <v>0</v>
      </c>
      <c r="BP1300" s="6">
        <f t="shared" si="323"/>
        <v>0</v>
      </c>
      <c r="BQ1300" s="6">
        <f t="shared" si="324"/>
        <v>0</v>
      </c>
      <c r="BR1300" s="10" t="str">
        <f t="shared" si="325"/>
        <v>停售</v>
      </c>
      <c r="BS1300" s="6" t="str">
        <f t="shared" si="335"/>
        <v>停售</v>
      </c>
    </row>
    <row r="1301" spans="1:71">
      <c r="A1301" s="6" t="str">
        <f t="shared" si="326"/>
        <v>USB0F2HMRHPF</v>
      </c>
      <c r="B1301" s="6" t="str">
        <f t="shared" si="327"/>
        <v>USX004MFBCDJ</v>
      </c>
      <c r="C1301" s="6" t="str">
        <f t="shared" si="328"/>
        <v>USLM895003</v>
      </c>
      <c r="D1301" s="6" t="str">
        <f t="shared" si="329"/>
        <v>USB0F2HMRHPFLM895003</v>
      </c>
      <c r="E1301" s="6" t="str">
        <f t="shared" si="330"/>
        <v>USB0F2HMRHPFX004MFBCDJ</v>
      </c>
      <c r="F1301" s="6" t="str">
        <f t="shared" si="331"/>
        <v>USLM895003X004MFBCDJ</v>
      </c>
      <c r="G1301" s="6" t="str">
        <f t="shared" si="332"/>
        <v>USLM895003</v>
      </c>
      <c r="H1301" s="6" t="str">
        <f ca="1" t="shared" si="333"/>
        <v>老品</v>
      </c>
      <c r="I1301" s="10" t="str">
        <f t="shared" si="334"/>
        <v>停售</v>
      </c>
      <c r="J1301" s="5" t="s">
        <v>7949</v>
      </c>
      <c r="K1301" s="5" t="s">
        <v>7950</v>
      </c>
      <c r="L1301" s="5" t="s">
        <v>7938</v>
      </c>
      <c r="M1301" s="5" t="s">
        <v>7951</v>
      </c>
      <c r="N1301" s="5" t="s">
        <v>7952</v>
      </c>
      <c r="O1301" s="5" t="s">
        <v>7953</v>
      </c>
      <c r="P1301" s="5" t="s">
        <v>4120</v>
      </c>
      <c r="Q1301" s="5" t="s">
        <v>4385</v>
      </c>
      <c r="R1301" s="5" t="s">
        <v>2288</v>
      </c>
      <c r="S1301" s="5" t="s">
        <v>2995</v>
      </c>
      <c r="T1301" s="5" t="s">
        <v>5656</v>
      </c>
      <c r="U1301" s="5" t="s">
        <v>5225</v>
      </c>
      <c r="V1301" s="5" t="s">
        <v>4134</v>
      </c>
      <c r="W1301" s="5" t="s">
        <v>4120</v>
      </c>
      <c r="X1301" s="5" t="s">
        <v>4135</v>
      </c>
      <c r="Y1301" s="5" t="s">
        <v>4136</v>
      </c>
      <c r="Z1301" s="5" t="s">
        <v>4124</v>
      </c>
      <c r="AA1301" s="5" t="s">
        <v>4120</v>
      </c>
      <c r="AB1301" s="5" t="s">
        <v>4137</v>
      </c>
      <c r="AC1301" s="5" t="s">
        <v>4226</v>
      </c>
      <c r="AD1301" s="5" t="s">
        <v>4169</v>
      </c>
      <c r="AE1301" s="5" t="s">
        <v>4140</v>
      </c>
      <c r="AF1301" s="5" t="s">
        <v>3048</v>
      </c>
      <c r="AG1301" s="5" t="s">
        <v>4141</v>
      </c>
      <c r="AH1301" s="5" t="s">
        <v>4142</v>
      </c>
      <c r="AI1301" s="5" t="s">
        <v>4143</v>
      </c>
      <c r="AJ1301" s="5" t="s">
        <v>4532</v>
      </c>
      <c r="AK1301" s="5">
        <v>8.43</v>
      </c>
      <c r="AL1301" s="5" t="s">
        <v>4145</v>
      </c>
      <c r="AM1301" s="5" t="s">
        <v>4146</v>
      </c>
      <c r="AN1301" s="5" t="s">
        <v>4146</v>
      </c>
      <c r="AO1301" s="5">
        <v>6</v>
      </c>
      <c r="AP1301" s="5">
        <v>1000</v>
      </c>
      <c r="AQ1301" s="5" t="s">
        <v>7942</v>
      </c>
      <c r="AR1301" s="5" t="s">
        <v>7943</v>
      </c>
      <c r="AS1301" s="5">
        <v>40</v>
      </c>
      <c r="AT1301" s="5">
        <v>30</v>
      </c>
      <c r="AU1301" s="5">
        <v>24</v>
      </c>
      <c r="AV1301" s="5">
        <v>19.8</v>
      </c>
      <c r="AW1301" s="5">
        <v>11.81</v>
      </c>
      <c r="AX1301" s="5">
        <v>9.45</v>
      </c>
      <c r="AY1301" s="5">
        <v>7.8</v>
      </c>
      <c r="AZ1301" s="5">
        <v>1709</v>
      </c>
      <c r="BA1301" s="5">
        <v>3.77</v>
      </c>
      <c r="BB1301" s="5">
        <v>60.5</v>
      </c>
      <c r="BC1301" s="5">
        <v>53.5</v>
      </c>
      <c r="BD1301" s="5">
        <v>32</v>
      </c>
      <c r="BE1301" s="5">
        <v>23.82</v>
      </c>
      <c r="BF1301" s="5">
        <v>21.06</v>
      </c>
      <c r="BG1301" s="5">
        <v>12.6</v>
      </c>
      <c r="BH1301" s="5">
        <v>11.3</v>
      </c>
      <c r="BI1301" s="5">
        <v>24.94</v>
      </c>
      <c r="BM1301" s="6">
        <f t="shared" si="320"/>
        <v>1</v>
      </c>
      <c r="BN1301" s="10">
        <f t="shared" si="321"/>
        <v>0</v>
      </c>
      <c r="BO1301" s="6">
        <f t="shared" si="322"/>
        <v>0</v>
      </c>
      <c r="BP1301" s="6">
        <f t="shared" si="323"/>
        <v>0</v>
      </c>
      <c r="BQ1301" s="6">
        <f t="shared" si="324"/>
        <v>0</v>
      </c>
      <c r="BR1301" s="10" t="str">
        <f t="shared" si="325"/>
        <v>停售</v>
      </c>
      <c r="BS1301" s="6" t="str">
        <f t="shared" si="335"/>
        <v>停售</v>
      </c>
    </row>
    <row r="1302" spans="1:71">
      <c r="A1302" s="6" t="str">
        <f t="shared" si="326"/>
        <v>DEB07WJKXJK9</v>
      </c>
      <c r="B1302" s="6" t="str">
        <f t="shared" si="327"/>
        <v>DEX0026QRMA5</v>
      </c>
      <c r="C1302" s="6" t="str">
        <f t="shared" si="328"/>
        <v>DEMDL00001</v>
      </c>
      <c r="D1302" s="6" t="str">
        <f t="shared" si="329"/>
        <v>DEB07WJKXJK9MDL00001</v>
      </c>
      <c r="E1302" s="6" t="str">
        <f t="shared" si="330"/>
        <v>DEB07WJKXJK9X0026QRMA5</v>
      </c>
      <c r="F1302" s="6" t="str">
        <f t="shared" si="331"/>
        <v>DEMDL00001X0026QRMA5</v>
      </c>
      <c r="G1302" s="6" t="str">
        <f t="shared" si="332"/>
        <v>DEMDL00001</v>
      </c>
      <c r="H1302" s="6" t="str">
        <f ca="1" t="shared" si="333"/>
        <v>老品</v>
      </c>
      <c r="I1302" s="10" t="str">
        <f t="shared" si="334"/>
        <v>D</v>
      </c>
      <c r="J1302" s="5" t="s">
        <v>7954</v>
      </c>
      <c r="K1302" s="5" t="s">
        <v>7955</v>
      </c>
      <c r="L1302" s="5" t="s">
        <v>7015</v>
      </c>
      <c r="M1302" s="5" t="s">
        <v>7956</v>
      </c>
      <c r="N1302" s="5" t="s">
        <v>7957</v>
      </c>
      <c r="O1302" s="5" t="s">
        <v>1950</v>
      </c>
      <c r="P1302" s="5" t="s">
        <v>4154</v>
      </c>
      <c r="Q1302" s="5" t="s">
        <v>4926</v>
      </c>
      <c r="R1302" s="5" t="s">
        <v>1525</v>
      </c>
      <c r="S1302" s="5" t="s">
        <v>2985</v>
      </c>
      <c r="T1302" s="5" t="s">
        <v>2979</v>
      </c>
      <c r="U1302" s="5" t="s">
        <v>6991</v>
      </c>
      <c r="V1302" s="5" t="s">
        <v>4134</v>
      </c>
      <c r="W1302" s="5" t="s">
        <v>4122</v>
      </c>
      <c r="X1302" s="5" t="s">
        <v>4135</v>
      </c>
      <c r="Y1302" s="5" t="s">
        <v>4184</v>
      </c>
      <c r="Z1302" s="5" t="s">
        <v>4523</v>
      </c>
      <c r="AA1302" s="5" t="s">
        <v>4122</v>
      </c>
      <c r="AB1302" s="5" t="s">
        <v>4341</v>
      </c>
      <c r="AC1302" s="5" t="s">
        <v>6992</v>
      </c>
      <c r="AD1302" s="5" t="s">
        <v>4157</v>
      </c>
      <c r="AE1302" s="5" t="s">
        <v>4140</v>
      </c>
      <c r="AF1302" s="5" t="s">
        <v>3008</v>
      </c>
      <c r="AG1302" s="5" t="s">
        <v>4394</v>
      </c>
      <c r="AH1302" s="5" t="s">
        <v>4612</v>
      </c>
      <c r="AI1302" s="5" t="s">
        <v>4514</v>
      </c>
      <c r="AJ1302" s="5" t="s">
        <v>4345</v>
      </c>
      <c r="AK1302" s="5">
        <v>4.13</v>
      </c>
      <c r="AL1302" s="5" t="s">
        <v>4145</v>
      </c>
      <c r="AM1302" s="5" t="s">
        <v>4146</v>
      </c>
      <c r="AN1302" s="5" t="s">
        <v>4696</v>
      </c>
      <c r="AO1302" s="5">
        <v>27</v>
      </c>
      <c r="AP1302" s="5">
        <v>300</v>
      </c>
      <c r="AQ1302" s="5" t="s">
        <v>7958</v>
      </c>
      <c r="AR1302" s="5" t="s">
        <v>7959</v>
      </c>
      <c r="AS1302" s="5">
        <v>21</v>
      </c>
      <c r="AT1302" s="5">
        <v>40.6</v>
      </c>
      <c r="AU1302" s="5">
        <v>10</v>
      </c>
      <c r="AV1302" s="5">
        <v>6</v>
      </c>
      <c r="AW1302" s="5">
        <v>15.98</v>
      </c>
      <c r="AX1302" s="5">
        <v>3.94</v>
      </c>
      <c r="AY1302" s="5">
        <v>2.36</v>
      </c>
      <c r="AZ1302" s="5">
        <v>622</v>
      </c>
      <c r="BA1302" s="5">
        <v>1.37</v>
      </c>
      <c r="BB1302" s="5">
        <v>57</v>
      </c>
      <c r="BC1302" s="5">
        <v>43</v>
      </c>
      <c r="BD1302" s="5">
        <v>33</v>
      </c>
      <c r="BE1302" s="5">
        <v>22.44</v>
      </c>
      <c r="BF1302" s="5">
        <v>16.93</v>
      </c>
      <c r="BG1302" s="5">
        <v>12.99</v>
      </c>
      <c r="BH1302" s="5">
        <v>17.65</v>
      </c>
      <c r="BI1302" s="5">
        <v>38.96</v>
      </c>
      <c r="BM1302" s="6">
        <f t="shared" si="320"/>
        <v>0</v>
      </c>
      <c r="BN1302" s="10">
        <f t="shared" si="321"/>
        <v>0</v>
      </c>
      <c r="BO1302" s="6">
        <f t="shared" si="322"/>
        <v>1</v>
      </c>
      <c r="BP1302" s="6">
        <f t="shared" si="323"/>
        <v>0</v>
      </c>
      <c r="BQ1302" s="6">
        <f t="shared" si="324"/>
        <v>0</v>
      </c>
      <c r="BR1302" s="10" t="str">
        <f t="shared" si="325"/>
        <v>正常在售</v>
      </c>
      <c r="BS1302" s="6" t="str">
        <f t="shared" si="335"/>
        <v>普通款</v>
      </c>
    </row>
    <row r="1303" spans="1:71">
      <c r="A1303" s="6" t="str">
        <f t="shared" si="326"/>
        <v>FRB07WJKXJK9</v>
      </c>
      <c r="B1303" s="6" t="str">
        <f t="shared" si="327"/>
        <v>FRX0026QRMA5</v>
      </c>
      <c r="C1303" s="6" t="str">
        <f t="shared" si="328"/>
        <v>FRMDL00001</v>
      </c>
      <c r="D1303" s="6" t="str">
        <f t="shared" si="329"/>
        <v>FRB07WJKXJK9MDL00001</v>
      </c>
      <c r="E1303" s="6" t="str">
        <f t="shared" si="330"/>
        <v>FRB07WJKXJK9X0026QRMA5</v>
      </c>
      <c r="F1303" s="6" t="str">
        <f t="shared" si="331"/>
        <v>FRMDL00001X0026QRMA5</v>
      </c>
      <c r="G1303" s="6" t="str">
        <f t="shared" si="332"/>
        <v>FRMDL00001</v>
      </c>
      <c r="H1303" s="6" t="str">
        <f ca="1" t="shared" si="333"/>
        <v>老品</v>
      </c>
      <c r="I1303" s="10" t="str">
        <f t="shared" si="334"/>
        <v>D</v>
      </c>
      <c r="J1303" s="5" t="s">
        <v>7954</v>
      </c>
      <c r="K1303" s="5" t="s">
        <v>7955</v>
      </c>
      <c r="L1303" s="5" t="s">
        <v>6998</v>
      </c>
      <c r="M1303" s="5" t="s">
        <v>7956</v>
      </c>
      <c r="N1303" s="5" t="s">
        <v>7957</v>
      </c>
      <c r="O1303" s="5" t="s">
        <v>1950</v>
      </c>
      <c r="P1303" s="5" t="s">
        <v>4154</v>
      </c>
      <c r="Q1303" s="5" t="s">
        <v>6999</v>
      </c>
      <c r="R1303" s="5" t="s">
        <v>5035</v>
      </c>
      <c r="S1303" s="5" t="s">
        <v>2985</v>
      </c>
      <c r="T1303" s="5" t="s">
        <v>2979</v>
      </c>
      <c r="U1303" s="5" t="s">
        <v>6991</v>
      </c>
      <c r="V1303" s="5" t="s">
        <v>4134</v>
      </c>
      <c r="W1303" s="5" t="s">
        <v>4122</v>
      </c>
      <c r="X1303" s="5" t="s">
        <v>4135</v>
      </c>
      <c r="Y1303" s="5" t="s">
        <v>4184</v>
      </c>
      <c r="Z1303" s="5" t="s">
        <v>4523</v>
      </c>
      <c r="AA1303" s="5" t="s">
        <v>4122</v>
      </c>
      <c r="AB1303" s="5" t="s">
        <v>4341</v>
      </c>
      <c r="AC1303" s="5" t="s">
        <v>6992</v>
      </c>
      <c r="AD1303" s="5" t="s">
        <v>4157</v>
      </c>
      <c r="AE1303" s="5" t="s">
        <v>4140</v>
      </c>
      <c r="AF1303" s="5" t="s">
        <v>3008</v>
      </c>
      <c r="AG1303" s="5" t="s">
        <v>4394</v>
      </c>
      <c r="AH1303" s="5" t="s">
        <v>4612</v>
      </c>
      <c r="AI1303" s="5" t="s">
        <v>4514</v>
      </c>
      <c r="AJ1303" s="5" t="s">
        <v>4345</v>
      </c>
      <c r="AK1303" s="5">
        <v>6.64</v>
      </c>
      <c r="AL1303" s="5" t="s">
        <v>4145</v>
      </c>
      <c r="AM1303" s="5" t="s">
        <v>4146</v>
      </c>
      <c r="AN1303" s="5" t="s">
        <v>4696</v>
      </c>
      <c r="AO1303" s="5">
        <v>27</v>
      </c>
      <c r="AP1303" s="5">
        <v>300</v>
      </c>
      <c r="AQ1303" s="5" t="s">
        <v>7958</v>
      </c>
      <c r="AR1303" s="5" t="s">
        <v>7959</v>
      </c>
      <c r="AS1303" s="5">
        <v>21</v>
      </c>
      <c r="AT1303" s="5">
        <v>40.6</v>
      </c>
      <c r="AU1303" s="5">
        <v>10</v>
      </c>
      <c r="AV1303" s="5">
        <v>6</v>
      </c>
      <c r="AW1303" s="5">
        <v>15.98</v>
      </c>
      <c r="AX1303" s="5">
        <v>3.94</v>
      </c>
      <c r="AY1303" s="5">
        <v>2.36</v>
      </c>
      <c r="AZ1303" s="5">
        <v>622</v>
      </c>
      <c r="BA1303" s="5">
        <v>1.37</v>
      </c>
      <c r="BB1303" s="5">
        <v>57</v>
      </c>
      <c r="BC1303" s="5">
        <v>43</v>
      </c>
      <c r="BD1303" s="5">
        <v>33</v>
      </c>
      <c r="BE1303" s="5">
        <v>22.44</v>
      </c>
      <c r="BF1303" s="5">
        <v>16.93</v>
      </c>
      <c r="BG1303" s="5">
        <v>12.99</v>
      </c>
      <c r="BH1303" s="5">
        <v>17.65</v>
      </c>
      <c r="BI1303" s="5">
        <v>38.96</v>
      </c>
      <c r="BM1303" s="6">
        <f t="shared" si="320"/>
        <v>0</v>
      </c>
      <c r="BN1303" s="10">
        <f t="shared" si="321"/>
        <v>0</v>
      </c>
      <c r="BO1303" s="6">
        <f t="shared" si="322"/>
        <v>1</v>
      </c>
      <c r="BP1303" s="6">
        <f t="shared" si="323"/>
        <v>0</v>
      </c>
      <c r="BQ1303" s="6">
        <f t="shared" si="324"/>
        <v>0</v>
      </c>
      <c r="BR1303" s="10" t="str">
        <f t="shared" si="325"/>
        <v>正常在售</v>
      </c>
      <c r="BS1303" s="6" t="str">
        <f t="shared" si="335"/>
        <v>普通款</v>
      </c>
    </row>
    <row r="1304" spans="1:71">
      <c r="A1304" s="6" t="str">
        <f t="shared" si="326"/>
        <v>ESB07WJKXJK9</v>
      </c>
      <c r="B1304" s="6" t="str">
        <f t="shared" si="327"/>
        <v>ESX0026QRMA5</v>
      </c>
      <c r="C1304" s="6" t="str">
        <f t="shared" si="328"/>
        <v>ESMDL00001</v>
      </c>
      <c r="D1304" s="6" t="str">
        <f t="shared" si="329"/>
        <v>ESB07WJKXJK9MDL00001</v>
      </c>
      <c r="E1304" s="6" t="str">
        <f t="shared" si="330"/>
        <v>ESB07WJKXJK9X0026QRMA5</v>
      </c>
      <c r="F1304" s="6" t="str">
        <f t="shared" si="331"/>
        <v>ESMDL00001X0026QRMA5</v>
      </c>
      <c r="G1304" s="6" t="str">
        <f t="shared" si="332"/>
        <v>ESMDL00001</v>
      </c>
      <c r="H1304" s="6" t="str">
        <f ca="1" t="shared" si="333"/>
        <v>老品</v>
      </c>
      <c r="I1304" s="10" t="str">
        <f t="shared" si="334"/>
        <v>D</v>
      </c>
      <c r="J1304" s="5" t="s">
        <v>7954</v>
      </c>
      <c r="K1304" s="5" t="s">
        <v>7955</v>
      </c>
      <c r="L1304" s="5" t="s">
        <v>7000</v>
      </c>
      <c r="M1304" s="5" t="s">
        <v>7956</v>
      </c>
      <c r="N1304" s="5" t="s">
        <v>7957</v>
      </c>
      <c r="O1304" s="5" t="s">
        <v>1950</v>
      </c>
      <c r="P1304" s="5" t="s">
        <v>4154</v>
      </c>
      <c r="Q1304" s="5" t="s">
        <v>7001</v>
      </c>
      <c r="R1304" s="5" t="s">
        <v>5041</v>
      </c>
      <c r="S1304" s="5" t="s">
        <v>2985</v>
      </c>
      <c r="T1304" s="5" t="s">
        <v>2979</v>
      </c>
      <c r="U1304" s="5" t="s">
        <v>6991</v>
      </c>
      <c r="V1304" s="5" t="s">
        <v>4134</v>
      </c>
      <c r="W1304" s="5" t="s">
        <v>4122</v>
      </c>
      <c r="X1304" s="5" t="s">
        <v>4135</v>
      </c>
      <c r="Y1304" s="5" t="s">
        <v>4136</v>
      </c>
      <c r="Z1304" s="5" t="s">
        <v>4523</v>
      </c>
      <c r="AA1304" s="5" t="s">
        <v>4122</v>
      </c>
      <c r="AB1304" s="5" t="s">
        <v>4341</v>
      </c>
      <c r="AC1304" s="5" t="s">
        <v>6992</v>
      </c>
      <c r="AD1304" s="5" t="s">
        <v>4157</v>
      </c>
      <c r="AE1304" s="5" t="s">
        <v>4140</v>
      </c>
      <c r="AF1304" s="5" t="s">
        <v>3008</v>
      </c>
      <c r="AG1304" s="5" t="s">
        <v>4394</v>
      </c>
      <c r="AH1304" s="5" t="s">
        <v>4612</v>
      </c>
      <c r="AI1304" s="5" t="s">
        <v>4514</v>
      </c>
      <c r="AJ1304" s="5" t="s">
        <v>4345</v>
      </c>
      <c r="AK1304" s="5">
        <v>4.74</v>
      </c>
      <c r="AL1304" s="5" t="s">
        <v>4145</v>
      </c>
      <c r="AM1304" s="5" t="s">
        <v>4146</v>
      </c>
      <c r="AN1304" s="5" t="s">
        <v>4696</v>
      </c>
      <c r="AO1304" s="5">
        <v>27</v>
      </c>
      <c r="AP1304" s="5">
        <v>300</v>
      </c>
      <c r="AQ1304" s="5" t="s">
        <v>7958</v>
      </c>
      <c r="AR1304" s="5" t="s">
        <v>7959</v>
      </c>
      <c r="AS1304" s="5">
        <v>21</v>
      </c>
      <c r="AT1304" s="5">
        <v>40.6</v>
      </c>
      <c r="AU1304" s="5">
        <v>10</v>
      </c>
      <c r="AV1304" s="5">
        <v>6</v>
      </c>
      <c r="AW1304" s="5">
        <v>15.98</v>
      </c>
      <c r="AX1304" s="5">
        <v>3.94</v>
      </c>
      <c r="AY1304" s="5">
        <v>2.36</v>
      </c>
      <c r="AZ1304" s="5">
        <v>622</v>
      </c>
      <c r="BA1304" s="5">
        <v>1.37</v>
      </c>
      <c r="BB1304" s="5">
        <v>57</v>
      </c>
      <c r="BC1304" s="5">
        <v>43</v>
      </c>
      <c r="BD1304" s="5">
        <v>33</v>
      </c>
      <c r="BE1304" s="5">
        <v>22.44</v>
      </c>
      <c r="BF1304" s="5">
        <v>16.93</v>
      </c>
      <c r="BG1304" s="5">
        <v>12.99</v>
      </c>
      <c r="BH1304" s="5">
        <v>17.65</v>
      </c>
      <c r="BI1304" s="5">
        <v>38.96</v>
      </c>
      <c r="BM1304" s="6">
        <f t="shared" si="320"/>
        <v>0</v>
      </c>
      <c r="BN1304" s="10">
        <f t="shared" si="321"/>
        <v>0</v>
      </c>
      <c r="BO1304" s="6">
        <f t="shared" si="322"/>
        <v>1</v>
      </c>
      <c r="BP1304" s="6">
        <f t="shared" si="323"/>
        <v>0</v>
      </c>
      <c r="BQ1304" s="6">
        <f t="shared" si="324"/>
        <v>0</v>
      </c>
      <c r="BR1304" s="10" t="str">
        <f t="shared" si="325"/>
        <v>正常在售</v>
      </c>
      <c r="BS1304" s="6" t="str">
        <f t="shared" si="335"/>
        <v>普通款</v>
      </c>
    </row>
    <row r="1305" spans="1:71">
      <c r="A1305" s="6" t="str">
        <f t="shared" si="326"/>
        <v>ITB07WJKXJK9</v>
      </c>
      <c r="B1305" s="6" t="str">
        <f t="shared" si="327"/>
        <v>ITX0026QRMA5</v>
      </c>
      <c r="C1305" s="6" t="str">
        <f t="shared" si="328"/>
        <v>ITMDL00001</v>
      </c>
      <c r="D1305" s="6" t="str">
        <f t="shared" si="329"/>
        <v>ITB07WJKXJK9MDL00001</v>
      </c>
      <c r="E1305" s="6" t="str">
        <f t="shared" si="330"/>
        <v>ITB07WJKXJK9X0026QRMA5</v>
      </c>
      <c r="F1305" s="6" t="str">
        <f t="shared" si="331"/>
        <v>ITMDL00001X0026QRMA5</v>
      </c>
      <c r="G1305" s="6" t="str">
        <f t="shared" si="332"/>
        <v>ITMDL00001</v>
      </c>
      <c r="H1305" s="6" t="str">
        <f ca="1" t="shared" si="333"/>
        <v>老品</v>
      </c>
      <c r="I1305" s="10" t="str">
        <f t="shared" si="334"/>
        <v>D</v>
      </c>
      <c r="J1305" s="5" t="s">
        <v>7954</v>
      </c>
      <c r="K1305" s="5" t="s">
        <v>7955</v>
      </c>
      <c r="L1305" s="5" t="s">
        <v>7002</v>
      </c>
      <c r="M1305" s="5" t="s">
        <v>7956</v>
      </c>
      <c r="N1305" s="5" t="s">
        <v>7957</v>
      </c>
      <c r="O1305" s="5" t="s">
        <v>1950</v>
      </c>
      <c r="P1305" s="5" t="s">
        <v>4154</v>
      </c>
      <c r="Q1305" s="5" t="s">
        <v>7003</v>
      </c>
      <c r="R1305" s="5" t="s">
        <v>5043</v>
      </c>
      <c r="S1305" s="5" t="s">
        <v>2985</v>
      </c>
      <c r="T1305" s="5" t="s">
        <v>2979</v>
      </c>
      <c r="U1305" s="5" t="s">
        <v>6991</v>
      </c>
      <c r="V1305" s="5" t="s">
        <v>4134</v>
      </c>
      <c r="W1305" s="5" t="s">
        <v>4122</v>
      </c>
      <c r="X1305" s="5" t="s">
        <v>4135</v>
      </c>
      <c r="Y1305" s="5" t="s">
        <v>4184</v>
      </c>
      <c r="Z1305" s="5" t="s">
        <v>4523</v>
      </c>
      <c r="AA1305" s="5" t="s">
        <v>4122</v>
      </c>
      <c r="AB1305" s="5" t="s">
        <v>4341</v>
      </c>
      <c r="AC1305" s="5" t="s">
        <v>6992</v>
      </c>
      <c r="AD1305" s="5" t="s">
        <v>4157</v>
      </c>
      <c r="AE1305" s="5" t="s">
        <v>4140</v>
      </c>
      <c r="AF1305" s="5" t="s">
        <v>3008</v>
      </c>
      <c r="AG1305" s="5" t="s">
        <v>4394</v>
      </c>
      <c r="AH1305" s="5" t="s">
        <v>4612</v>
      </c>
      <c r="AI1305" s="5" t="s">
        <v>4514</v>
      </c>
      <c r="AJ1305" s="5" t="s">
        <v>4345</v>
      </c>
      <c r="AK1305" s="5">
        <v>5.78</v>
      </c>
      <c r="AL1305" s="5" t="s">
        <v>4145</v>
      </c>
      <c r="AM1305" s="5" t="s">
        <v>4146</v>
      </c>
      <c r="AN1305" s="5" t="s">
        <v>4696</v>
      </c>
      <c r="AO1305" s="5">
        <v>27</v>
      </c>
      <c r="AP1305" s="5">
        <v>300</v>
      </c>
      <c r="AQ1305" s="5" t="s">
        <v>7958</v>
      </c>
      <c r="AR1305" s="5" t="s">
        <v>7959</v>
      </c>
      <c r="AS1305" s="5">
        <v>21</v>
      </c>
      <c r="AT1305" s="5">
        <v>40.6</v>
      </c>
      <c r="AU1305" s="5">
        <v>10</v>
      </c>
      <c r="AV1305" s="5">
        <v>6</v>
      </c>
      <c r="AW1305" s="5">
        <v>15.98</v>
      </c>
      <c r="AX1305" s="5">
        <v>3.94</v>
      </c>
      <c r="AY1305" s="5">
        <v>2.36</v>
      </c>
      <c r="AZ1305" s="5">
        <v>622</v>
      </c>
      <c r="BA1305" s="5">
        <v>1.37</v>
      </c>
      <c r="BB1305" s="5">
        <v>57</v>
      </c>
      <c r="BC1305" s="5">
        <v>43</v>
      </c>
      <c r="BD1305" s="5">
        <v>33</v>
      </c>
      <c r="BE1305" s="5">
        <v>22.44</v>
      </c>
      <c r="BF1305" s="5">
        <v>16.93</v>
      </c>
      <c r="BG1305" s="5">
        <v>12.99</v>
      </c>
      <c r="BH1305" s="5">
        <v>17.65</v>
      </c>
      <c r="BI1305" s="5">
        <v>38.96</v>
      </c>
      <c r="BM1305" s="6">
        <f t="shared" si="320"/>
        <v>0</v>
      </c>
      <c r="BN1305" s="10">
        <f t="shared" si="321"/>
        <v>0</v>
      </c>
      <c r="BO1305" s="6">
        <f t="shared" si="322"/>
        <v>1</v>
      </c>
      <c r="BP1305" s="6">
        <f t="shared" si="323"/>
        <v>0</v>
      </c>
      <c r="BQ1305" s="6">
        <f t="shared" si="324"/>
        <v>0</v>
      </c>
      <c r="BR1305" s="10" t="str">
        <f t="shared" si="325"/>
        <v>正常在售</v>
      </c>
      <c r="BS1305" s="6" t="str">
        <f t="shared" si="335"/>
        <v>普通款</v>
      </c>
    </row>
    <row r="1306" spans="1:71">
      <c r="A1306" s="6" t="str">
        <f t="shared" si="326"/>
        <v>NLB07WJKXJK9</v>
      </c>
      <c r="B1306" s="6" t="str">
        <f t="shared" si="327"/>
        <v>NLX0026QRMA5</v>
      </c>
      <c r="C1306" s="6" t="str">
        <f t="shared" si="328"/>
        <v>NLMDL00001</v>
      </c>
      <c r="D1306" s="6" t="str">
        <f t="shared" si="329"/>
        <v>NLB07WJKXJK9MDL00001</v>
      </c>
      <c r="E1306" s="6" t="str">
        <f t="shared" si="330"/>
        <v>NLB07WJKXJK9X0026QRMA5</v>
      </c>
      <c r="F1306" s="6" t="str">
        <f t="shared" si="331"/>
        <v>NLMDL00001X0026QRMA5</v>
      </c>
      <c r="G1306" s="6" t="str">
        <f t="shared" si="332"/>
        <v>NLMDL00001</v>
      </c>
      <c r="H1306" s="6" t="str">
        <f ca="1" t="shared" si="333"/>
        <v>老品</v>
      </c>
      <c r="I1306" s="10" t="str">
        <f t="shared" si="334"/>
        <v>D</v>
      </c>
      <c r="J1306" s="5" t="s">
        <v>7954</v>
      </c>
      <c r="K1306" s="5" t="s">
        <v>7955</v>
      </c>
      <c r="L1306" s="5" t="s">
        <v>7004</v>
      </c>
      <c r="M1306" s="5" t="s">
        <v>7956</v>
      </c>
      <c r="N1306" s="5" t="s">
        <v>7957</v>
      </c>
      <c r="O1306" s="5" t="s">
        <v>1950</v>
      </c>
      <c r="P1306" s="5" t="s">
        <v>4154</v>
      </c>
      <c r="Q1306" s="5" t="s">
        <v>7005</v>
      </c>
      <c r="R1306" s="5" t="s">
        <v>5038</v>
      </c>
      <c r="S1306" s="5" t="s">
        <v>2985</v>
      </c>
      <c r="T1306" s="5" t="s">
        <v>2979</v>
      </c>
      <c r="U1306" s="5" t="s">
        <v>6991</v>
      </c>
      <c r="V1306" s="5" t="s">
        <v>4134</v>
      </c>
      <c r="W1306" s="5" t="s">
        <v>4122</v>
      </c>
      <c r="X1306" s="5" t="s">
        <v>4135</v>
      </c>
      <c r="Y1306" s="5" t="s">
        <v>4184</v>
      </c>
      <c r="Z1306" s="5" t="s">
        <v>4523</v>
      </c>
      <c r="AA1306" s="5" t="s">
        <v>4122</v>
      </c>
      <c r="AB1306" s="5" t="s">
        <v>4341</v>
      </c>
      <c r="AC1306" s="5" t="s">
        <v>6992</v>
      </c>
      <c r="AD1306" s="5" t="s">
        <v>4157</v>
      </c>
      <c r="AE1306" s="5" t="s">
        <v>4140</v>
      </c>
      <c r="AF1306" s="5" t="s">
        <v>3008</v>
      </c>
      <c r="AG1306" s="5" t="s">
        <v>4394</v>
      </c>
      <c r="AH1306" s="5" t="s">
        <v>4612</v>
      </c>
      <c r="AI1306" s="5" t="s">
        <v>4514</v>
      </c>
      <c r="AJ1306" s="5" t="s">
        <v>4345</v>
      </c>
      <c r="AK1306" s="5">
        <v>4.54</v>
      </c>
      <c r="AL1306" s="5" t="s">
        <v>4145</v>
      </c>
      <c r="AM1306" s="5" t="s">
        <v>4146</v>
      </c>
      <c r="AN1306" s="5" t="s">
        <v>4696</v>
      </c>
      <c r="AO1306" s="5">
        <v>27</v>
      </c>
      <c r="AP1306" s="5">
        <v>300</v>
      </c>
      <c r="AQ1306" s="5" t="s">
        <v>7958</v>
      </c>
      <c r="AR1306" s="5" t="s">
        <v>7959</v>
      </c>
      <c r="AS1306" s="5">
        <v>21</v>
      </c>
      <c r="AT1306" s="5">
        <v>40.6</v>
      </c>
      <c r="AU1306" s="5">
        <v>10</v>
      </c>
      <c r="AV1306" s="5">
        <v>6</v>
      </c>
      <c r="AW1306" s="5">
        <v>15.98</v>
      </c>
      <c r="AX1306" s="5">
        <v>3.94</v>
      </c>
      <c r="AY1306" s="5">
        <v>2.36</v>
      </c>
      <c r="AZ1306" s="5">
        <v>622</v>
      </c>
      <c r="BA1306" s="5">
        <v>1.37</v>
      </c>
      <c r="BB1306" s="5">
        <v>57</v>
      </c>
      <c r="BC1306" s="5">
        <v>43</v>
      </c>
      <c r="BD1306" s="5">
        <v>33</v>
      </c>
      <c r="BE1306" s="5">
        <v>22.44</v>
      </c>
      <c r="BF1306" s="5">
        <v>16.93</v>
      </c>
      <c r="BG1306" s="5">
        <v>12.99</v>
      </c>
      <c r="BH1306" s="5">
        <v>17.65</v>
      </c>
      <c r="BI1306" s="5">
        <v>38.96</v>
      </c>
      <c r="BM1306" s="6">
        <f t="shared" si="320"/>
        <v>0</v>
      </c>
      <c r="BN1306" s="10">
        <f t="shared" si="321"/>
        <v>0</v>
      </c>
      <c r="BO1306" s="6">
        <f t="shared" si="322"/>
        <v>1</v>
      </c>
      <c r="BP1306" s="6">
        <f t="shared" si="323"/>
        <v>0</v>
      </c>
      <c r="BQ1306" s="6">
        <f t="shared" si="324"/>
        <v>0</v>
      </c>
      <c r="BR1306" s="10" t="str">
        <f t="shared" si="325"/>
        <v>正常在售</v>
      </c>
      <c r="BS1306" s="6" t="str">
        <f t="shared" si="335"/>
        <v>普通款</v>
      </c>
    </row>
    <row r="1307" spans="1:71">
      <c r="A1307" s="6" t="str">
        <f t="shared" si="326"/>
        <v>UKB07WJKXJK9</v>
      </c>
      <c r="B1307" s="6" t="str">
        <f t="shared" si="327"/>
        <v>UKX00129F3L7</v>
      </c>
      <c r="C1307" s="6" t="str">
        <f t="shared" si="328"/>
        <v>UKMDL00001</v>
      </c>
      <c r="D1307" s="6" t="str">
        <f t="shared" si="329"/>
        <v>UKB07WJKXJK9MDL00001</v>
      </c>
      <c r="E1307" s="6" t="str">
        <f t="shared" si="330"/>
        <v>UKB07WJKXJK9X00129F3L7</v>
      </c>
      <c r="F1307" s="6" t="str">
        <f t="shared" si="331"/>
        <v>UKMDL00001X00129F3L7</v>
      </c>
      <c r="G1307" s="6" t="str">
        <f t="shared" si="332"/>
        <v>UKMDL00001</v>
      </c>
      <c r="H1307" s="6" t="str">
        <f ca="1" t="shared" si="333"/>
        <v>老品</v>
      </c>
      <c r="I1307" s="10" t="str">
        <f t="shared" si="334"/>
        <v>未维护</v>
      </c>
      <c r="J1307" s="5" t="s">
        <v>7954</v>
      </c>
      <c r="K1307" s="5" t="s">
        <v>7955</v>
      </c>
      <c r="L1307" s="5" t="s">
        <v>6995</v>
      </c>
      <c r="M1307" s="5" t="s">
        <v>7956</v>
      </c>
      <c r="N1307" s="5" t="s">
        <v>7960</v>
      </c>
      <c r="O1307" s="5" t="s">
        <v>1952</v>
      </c>
      <c r="P1307" s="5" t="s">
        <v>4154</v>
      </c>
      <c r="Q1307" s="5" t="s">
        <v>6997</v>
      </c>
      <c r="R1307" s="5" t="s">
        <v>1532</v>
      </c>
      <c r="S1307" s="5" t="s">
        <v>2985</v>
      </c>
      <c r="T1307" s="5" t="s">
        <v>2979</v>
      </c>
      <c r="U1307" s="5" t="s">
        <v>6991</v>
      </c>
      <c r="V1307" s="5" t="s">
        <v>4134</v>
      </c>
      <c r="W1307" s="5" t="s">
        <v>4120</v>
      </c>
      <c r="X1307" s="5" t="s">
        <v>4155</v>
      </c>
      <c r="Y1307" s="5" t="s">
        <v>4184</v>
      </c>
      <c r="Z1307" s="5" t="s">
        <v>4124</v>
      </c>
      <c r="AA1307" s="5" t="s">
        <v>4122</v>
      </c>
      <c r="AB1307" s="5" t="s">
        <v>4341</v>
      </c>
      <c r="AC1307" s="5" t="s">
        <v>7961</v>
      </c>
      <c r="AD1307" s="5" t="s">
        <v>7962</v>
      </c>
      <c r="AE1307" s="5" t="s">
        <v>4140</v>
      </c>
      <c r="AF1307" s="5" t="s">
        <v>3007</v>
      </c>
      <c r="AG1307" s="5" t="s">
        <v>4394</v>
      </c>
      <c r="AH1307" s="5" t="s">
        <v>3007</v>
      </c>
      <c r="AI1307" s="5" t="s">
        <v>4514</v>
      </c>
      <c r="AJ1307" s="5" t="s">
        <v>4345</v>
      </c>
      <c r="AK1307" s="5">
        <v>2.96</v>
      </c>
      <c r="AL1307" s="5" t="s">
        <v>4145</v>
      </c>
      <c r="AM1307" s="5" t="s">
        <v>4146</v>
      </c>
      <c r="AN1307" s="5" t="s">
        <v>4696</v>
      </c>
      <c r="AO1307" s="5">
        <v>27</v>
      </c>
      <c r="AP1307" s="5">
        <v>300</v>
      </c>
      <c r="AQ1307" s="5" t="s">
        <v>7958</v>
      </c>
      <c r="AR1307" s="5" t="s">
        <v>7959</v>
      </c>
      <c r="AS1307" s="5">
        <v>21</v>
      </c>
      <c r="AT1307" s="5">
        <v>40.6</v>
      </c>
      <c r="AU1307" s="5">
        <v>10</v>
      </c>
      <c r="AV1307" s="5">
        <v>6</v>
      </c>
      <c r="AW1307" s="5">
        <v>15.98</v>
      </c>
      <c r="AX1307" s="5">
        <v>3.94</v>
      </c>
      <c r="AY1307" s="5">
        <v>2.36</v>
      </c>
      <c r="AZ1307" s="5">
        <v>622</v>
      </c>
      <c r="BA1307" s="5">
        <v>1.37</v>
      </c>
      <c r="BB1307" s="5">
        <v>57</v>
      </c>
      <c r="BC1307" s="5">
        <v>43</v>
      </c>
      <c r="BD1307" s="5">
        <v>33</v>
      </c>
      <c r="BE1307" s="5">
        <v>22.44</v>
      </c>
      <c r="BF1307" s="5">
        <v>16.93</v>
      </c>
      <c r="BG1307" s="5">
        <v>12.99</v>
      </c>
      <c r="BH1307" s="5">
        <v>17.65</v>
      </c>
      <c r="BI1307" s="5">
        <v>38.96</v>
      </c>
      <c r="BM1307" s="6">
        <f t="shared" si="320"/>
        <v>1</v>
      </c>
      <c r="BN1307" s="10">
        <f t="shared" si="321"/>
        <v>0</v>
      </c>
      <c r="BO1307" s="6">
        <f t="shared" si="322"/>
        <v>1</v>
      </c>
      <c r="BP1307" s="6">
        <f t="shared" si="323"/>
        <v>0</v>
      </c>
      <c r="BQ1307" s="6">
        <f t="shared" si="324"/>
        <v>0</v>
      </c>
      <c r="BR1307" s="10" t="str">
        <f t="shared" si="325"/>
        <v>正常在售</v>
      </c>
      <c r="BS1307" s="6" t="str">
        <f t="shared" si="335"/>
        <v>流量款</v>
      </c>
    </row>
    <row r="1308" spans="1:71">
      <c r="A1308" s="6" t="str">
        <f t="shared" si="326"/>
        <v>DEB07XT1FXHX</v>
      </c>
      <c r="B1308" s="6" t="str">
        <f t="shared" si="327"/>
        <v>DEX0012TC9U5</v>
      </c>
      <c r="C1308" s="6" t="str">
        <f t="shared" si="328"/>
        <v>DEMDL00001</v>
      </c>
      <c r="D1308" s="6" t="str">
        <f t="shared" si="329"/>
        <v>DEB07XT1FXHXMDL00001</v>
      </c>
      <c r="E1308" s="6" t="str">
        <f t="shared" si="330"/>
        <v>DEB07XT1FXHXX0012TC9U5</v>
      </c>
      <c r="F1308" s="6" t="str">
        <f t="shared" si="331"/>
        <v>DEMDL00001X0012TC9U5</v>
      </c>
      <c r="G1308" s="6" t="str">
        <f t="shared" si="332"/>
        <v>DEMDL00001</v>
      </c>
      <c r="H1308" s="6" t="str">
        <f ca="1" t="shared" si="333"/>
        <v>老品</v>
      </c>
      <c r="I1308" s="10" t="str">
        <f t="shared" si="334"/>
        <v>清货款</v>
      </c>
      <c r="J1308" s="5" t="s">
        <v>7954</v>
      </c>
      <c r="K1308" s="5" t="s">
        <v>7955</v>
      </c>
      <c r="L1308" s="5" t="s">
        <v>6988</v>
      </c>
      <c r="M1308" s="5" t="s">
        <v>7963</v>
      </c>
      <c r="N1308" s="5" t="s">
        <v>7964</v>
      </c>
      <c r="O1308" s="5" t="s">
        <v>7965</v>
      </c>
      <c r="P1308" s="5" t="s">
        <v>4120</v>
      </c>
      <c r="Q1308" s="5" t="s">
        <v>4926</v>
      </c>
      <c r="R1308" s="5" t="s">
        <v>1525</v>
      </c>
      <c r="S1308" s="5" t="s">
        <v>2985</v>
      </c>
      <c r="T1308" s="5" t="s">
        <v>2979</v>
      </c>
      <c r="U1308" s="5" t="s">
        <v>6991</v>
      </c>
      <c r="V1308" s="5" t="s">
        <v>4134</v>
      </c>
      <c r="W1308" s="5" t="s">
        <v>4120</v>
      </c>
      <c r="X1308" s="5" t="s">
        <v>4135</v>
      </c>
      <c r="Y1308" s="5" t="s">
        <v>4299</v>
      </c>
      <c r="Z1308" s="5" t="s">
        <v>4694</v>
      </c>
      <c r="AA1308" s="5" t="s">
        <v>4121</v>
      </c>
      <c r="AB1308" s="5" t="s">
        <v>4341</v>
      </c>
      <c r="AC1308" s="5" t="s">
        <v>7966</v>
      </c>
      <c r="AD1308" s="5" t="s">
        <v>7967</v>
      </c>
      <c r="AE1308" s="5" t="s">
        <v>4140</v>
      </c>
      <c r="AF1308" s="5" t="s">
        <v>3008</v>
      </c>
      <c r="AG1308" s="5" t="s">
        <v>4394</v>
      </c>
      <c r="AH1308" s="5" t="s">
        <v>4612</v>
      </c>
      <c r="AI1308" s="5" t="s">
        <v>4514</v>
      </c>
      <c r="AJ1308" s="5" t="s">
        <v>4345</v>
      </c>
      <c r="AK1308" s="5">
        <v>4.11</v>
      </c>
      <c r="AL1308" s="5" t="s">
        <v>4145</v>
      </c>
      <c r="AM1308" s="5" t="s">
        <v>4146</v>
      </c>
      <c r="AN1308" s="5" t="s">
        <v>4696</v>
      </c>
      <c r="AO1308" s="5">
        <v>27</v>
      </c>
      <c r="AP1308" s="5">
        <v>300</v>
      </c>
      <c r="AQ1308" s="5" t="s">
        <v>7958</v>
      </c>
      <c r="AR1308" s="5" t="s">
        <v>7959</v>
      </c>
      <c r="AS1308" s="5">
        <v>21</v>
      </c>
      <c r="AT1308" s="5">
        <v>40.6</v>
      </c>
      <c r="AU1308" s="5">
        <v>10</v>
      </c>
      <c r="AV1308" s="5">
        <v>6</v>
      </c>
      <c r="AW1308" s="5">
        <v>15.98</v>
      </c>
      <c r="AX1308" s="5">
        <v>3.94</v>
      </c>
      <c r="AY1308" s="5">
        <v>2.36</v>
      </c>
      <c r="AZ1308" s="5">
        <v>622</v>
      </c>
      <c r="BA1308" s="5">
        <v>1.37</v>
      </c>
      <c r="BB1308" s="5">
        <v>57</v>
      </c>
      <c r="BC1308" s="5">
        <v>43</v>
      </c>
      <c r="BD1308" s="5">
        <v>33</v>
      </c>
      <c r="BE1308" s="5">
        <v>22.44</v>
      </c>
      <c r="BF1308" s="5">
        <v>16.93</v>
      </c>
      <c r="BG1308" s="5">
        <v>12.99</v>
      </c>
      <c r="BH1308" s="5">
        <v>17.65</v>
      </c>
      <c r="BI1308" s="5">
        <v>38.96</v>
      </c>
      <c r="BM1308" s="6">
        <f t="shared" si="320"/>
        <v>1</v>
      </c>
      <c r="BN1308" s="10">
        <f t="shared" si="321"/>
        <v>0</v>
      </c>
      <c r="BO1308" s="6">
        <f t="shared" si="322"/>
        <v>0</v>
      </c>
      <c r="BP1308" s="6">
        <f t="shared" si="323"/>
        <v>0</v>
      </c>
      <c r="BQ1308" s="6">
        <f t="shared" si="324"/>
        <v>0</v>
      </c>
      <c r="BR1308" s="10" t="str">
        <f t="shared" si="325"/>
        <v>停售</v>
      </c>
      <c r="BS1308" s="6" t="str">
        <f t="shared" si="335"/>
        <v>停售</v>
      </c>
    </row>
    <row r="1309" spans="1:71">
      <c r="A1309" s="6" t="str">
        <f t="shared" si="326"/>
        <v>UKB07WJKXJK9</v>
      </c>
      <c r="B1309" s="6" t="str">
        <f t="shared" si="327"/>
        <v>UKX002157LQL</v>
      </c>
      <c r="C1309" s="6" t="str">
        <f t="shared" si="328"/>
        <v>UKMDL00001</v>
      </c>
      <c r="D1309" s="6" t="str">
        <f t="shared" si="329"/>
        <v>UKB07WJKXJK9MDL00001</v>
      </c>
      <c r="E1309" s="6" t="str">
        <f t="shared" si="330"/>
        <v>UKB07WJKXJK9X002157LQL</v>
      </c>
      <c r="F1309" s="6" t="str">
        <f t="shared" si="331"/>
        <v>UKMDL00001X002157LQL</v>
      </c>
      <c r="G1309" s="6" t="str">
        <f t="shared" si="332"/>
        <v>UKMDL00001</v>
      </c>
      <c r="H1309" s="6" t="str">
        <f ca="1" t="shared" si="333"/>
        <v>老品</v>
      </c>
      <c r="I1309" s="10" t="str">
        <f t="shared" si="334"/>
        <v>B</v>
      </c>
      <c r="J1309" s="5" t="s">
        <v>7954</v>
      </c>
      <c r="K1309" s="5" t="s">
        <v>7955</v>
      </c>
      <c r="L1309" s="5" t="s">
        <v>6995</v>
      </c>
      <c r="M1309" s="5" t="s">
        <v>7956</v>
      </c>
      <c r="N1309" s="5" t="s">
        <v>7968</v>
      </c>
      <c r="O1309" s="5" t="s">
        <v>1954</v>
      </c>
      <c r="P1309" s="5" t="s">
        <v>4154</v>
      </c>
      <c r="Q1309" s="5" t="s">
        <v>6997</v>
      </c>
      <c r="R1309" s="5" t="s">
        <v>1532</v>
      </c>
      <c r="S1309" s="5" t="s">
        <v>2985</v>
      </c>
      <c r="T1309" s="5" t="s">
        <v>2979</v>
      </c>
      <c r="U1309" s="5" t="s">
        <v>6991</v>
      </c>
      <c r="V1309" s="5" t="s">
        <v>4134</v>
      </c>
      <c r="W1309" s="5" t="s">
        <v>4122</v>
      </c>
      <c r="X1309" s="5" t="s">
        <v>4155</v>
      </c>
      <c r="Y1309" s="5" t="s">
        <v>4184</v>
      </c>
      <c r="Z1309" s="5" t="s">
        <v>4353</v>
      </c>
      <c r="AA1309" s="5" t="s">
        <v>4122</v>
      </c>
      <c r="AB1309" s="5" t="s">
        <v>4341</v>
      </c>
      <c r="AC1309" s="5" t="s">
        <v>7961</v>
      </c>
      <c r="AD1309" s="5" t="s">
        <v>7962</v>
      </c>
      <c r="AE1309" s="5" t="s">
        <v>4140</v>
      </c>
      <c r="AF1309" s="5" t="s">
        <v>3007</v>
      </c>
      <c r="AG1309" s="5" t="s">
        <v>4394</v>
      </c>
      <c r="AH1309" s="5" t="s">
        <v>3007</v>
      </c>
      <c r="AI1309" s="5" t="s">
        <v>4514</v>
      </c>
      <c r="AJ1309" s="5" t="s">
        <v>4345</v>
      </c>
      <c r="AK1309" s="5">
        <v>2.96</v>
      </c>
      <c r="AL1309" s="5" t="s">
        <v>4145</v>
      </c>
      <c r="AM1309" s="5" t="s">
        <v>4146</v>
      </c>
      <c r="AN1309" s="5" t="s">
        <v>4696</v>
      </c>
      <c r="AO1309" s="5">
        <v>27</v>
      </c>
      <c r="AP1309" s="5">
        <v>300</v>
      </c>
      <c r="AQ1309" s="5" t="s">
        <v>7958</v>
      </c>
      <c r="AR1309" s="5" t="s">
        <v>7959</v>
      </c>
      <c r="AS1309" s="5">
        <v>21</v>
      </c>
      <c r="AT1309" s="5">
        <v>40.6</v>
      </c>
      <c r="AU1309" s="5">
        <v>10</v>
      </c>
      <c r="AV1309" s="5">
        <v>6</v>
      </c>
      <c r="AW1309" s="5">
        <v>15.98</v>
      </c>
      <c r="AX1309" s="5">
        <v>3.94</v>
      </c>
      <c r="AY1309" s="5">
        <v>2.36</v>
      </c>
      <c r="AZ1309" s="5">
        <v>622</v>
      </c>
      <c r="BA1309" s="5">
        <v>1.37</v>
      </c>
      <c r="BB1309" s="5">
        <v>57</v>
      </c>
      <c r="BC1309" s="5">
        <v>43</v>
      </c>
      <c r="BD1309" s="5">
        <v>33</v>
      </c>
      <c r="BE1309" s="5">
        <v>22.44</v>
      </c>
      <c r="BF1309" s="5">
        <v>16.93</v>
      </c>
      <c r="BG1309" s="5">
        <v>12.99</v>
      </c>
      <c r="BH1309" s="5">
        <v>17.65</v>
      </c>
      <c r="BI1309" s="5">
        <v>38.96</v>
      </c>
      <c r="BM1309" s="6">
        <f t="shared" si="320"/>
        <v>1</v>
      </c>
      <c r="BN1309" s="10">
        <f t="shared" si="321"/>
        <v>0</v>
      </c>
      <c r="BO1309" s="6">
        <f t="shared" si="322"/>
        <v>1</v>
      </c>
      <c r="BP1309" s="6">
        <f t="shared" si="323"/>
        <v>0</v>
      </c>
      <c r="BQ1309" s="6">
        <f t="shared" si="324"/>
        <v>0</v>
      </c>
      <c r="BR1309" s="10" t="str">
        <f t="shared" si="325"/>
        <v>正常在售</v>
      </c>
      <c r="BS1309" s="6" t="str">
        <f t="shared" si="335"/>
        <v>流量款</v>
      </c>
    </row>
    <row r="1310" spans="1:71">
      <c r="A1310" s="6" t="str">
        <f t="shared" si="326"/>
        <v>FRB0894NX8KS</v>
      </c>
      <c r="B1310" s="6" t="str">
        <f t="shared" si="327"/>
        <v>FRX001ASTJQ5</v>
      </c>
      <c r="C1310" s="6" t="str">
        <f t="shared" si="328"/>
        <v>FRMDL00007</v>
      </c>
      <c r="D1310" s="6" t="str">
        <f t="shared" si="329"/>
        <v>FRB0894NX8KSMDL00007</v>
      </c>
      <c r="E1310" s="6" t="str">
        <f t="shared" si="330"/>
        <v>FRB0894NX8KSX001ASTJQ5</v>
      </c>
      <c r="F1310" s="6" t="str">
        <f t="shared" si="331"/>
        <v>FRMDL00007X001ASTJQ5</v>
      </c>
      <c r="G1310" s="6" t="str">
        <f t="shared" si="332"/>
        <v>FRMDL00007</v>
      </c>
      <c r="H1310" s="6" t="str">
        <f ca="1" t="shared" si="333"/>
        <v>老品</v>
      </c>
      <c r="I1310" s="10" t="str">
        <f t="shared" si="334"/>
        <v>清货款</v>
      </c>
      <c r="J1310" s="5" t="s">
        <v>7969</v>
      </c>
      <c r="K1310" s="5" t="s">
        <v>7970</v>
      </c>
      <c r="L1310" s="5" t="s">
        <v>7971</v>
      </c>
      <c r="M1310" s="5" t="s">
        <v>7971</v>
      </c>
      <c r="N1310" s="5" t="s">
        <v>7972</v>
      </c>
      <c r="O1310" s="5" t="s">
        <v>7973</v>
      </c>
      <c r="P1310" s="5" t="s">
        <v>4120</v>
      </c>
      <c r="Q1310" s="5" t="s">
        <v>6999</v>
      </c>
      <c r="R1310" s="5" t="s">
        <v>5035</v>
      </c>
      <c r="S1310" s="5" t="s">
        <v>2985</v>
      </c>
      <c r="T1310" s="5" t="s">
        <v>2979</v>
      </c>
      <c r="U1310" s="5" t="s">
        <v>6991</v>
      </c>
      <c r="V1310" s="5" t="s">
        <v>4134</v>
      </c>
      <c r="W1310" s="5" t="s">
        <v>4120</v>
      </c>
      <c r="X1310" s="5" t="s">
        <v>4135</v>
      </c>
      <c r="Y1310" s="5" t="s">
        <v>4299</v>
      </c>
      <c r="Z1310" s="5" t="s">
        <v>4694</v>
      </c>
      <c r="AA1310" s="5" t="s">
        <v>4124</v>
      </c>
      <c r="AB1310" s="5" t="s">
        <v>4137</v>
      </c>
      <c r="AC1310" s="5" t="s">
        <v>7974</v>
      </c>
      <c r="AE1310" s="5" t="s">
        <v>4299</v>
      </c>
      <c r="AF1310" s="5" t="s">
        <v>3008</v>
      </c>
      <c r="AG1310" s="5" t="s">
        <v>4394</v>
      </c>
      <c r="AH1310" s="5" t="s">
        <v>3008</v>
      </c>
      <c r="AI1310" s="5" t="s">
        <v>4531</v>
      </c>
      <c r="AJ1310" s="5" t="s">
        <v>4532</v>
      </c>
      <c r="AL1310" s="5" t="s">
        <v>4145</v>
      </c>
      <c r="AM1310" s="5" t="s">
        <v>4146</v>
      </c>
      <c r="AN1310" s="5" t="s">
        <v>4696</v>
      </c>
      <c r="AO1310" s="5">
        <v>28</v>
      </c>
      <c r="AT1310" s="5">
        <v>0</v>
      </c>
      <c r="AU1310" s="5">
        <v>0</v>
      </c>
      <c r="AV1310" s="5">
        <v>0</v>
      </c>
      <c r="AW1310" s="5">
        <v>0</v>
      </c>
      <c r="AX1310" s="5">
        <v>0</v>
      </c>
      <c r="AY1310" s="5">
        <v>0</v>
      </c>
      <c r="AZ1310" s="5">
        <v>300</v>
      </c>
      <c r="BA1310" s="5">
        <v>0.66</v>
      </c>
      <c r="BB1310" s="5">
        <v>52</v>
      </c>
      <c r="BC1310" s="5">
        <v>45</v>
      </c>
      <c r="BD1310" s="5">
        <v>42</v>
      </c>
      <c r="BE1310" s="5">
        <v>20.47</v>
      </c>
      <c r="BF1310" s="5">
        <v>17.72</v>
      </c>
      <c r="BG1310" s="5">
        <v>16.54</v>
      </c>
      <c r="BH1310" s="5">
        <v>0.0192</v>
      </c>
      <c r="BI1310" s="5">
        <v>0.04</v>
      </c>
      <c r="BM1310" s="6">
        <f t="shared" si="320"/>
        <v>1</v>
      </c>
      <c r="BN1310" s="10">
        <f t="shared" si="321"/>
        <v>0</v>
      </c>
      <c r="BO1310" s="6">
        <f t="shared" si="322"/>
        <v>0</v>
      </c>
      <c r="BP1310" s="6">
        <f t="shared" si="323"/>
        <v>0</v>
      </c>
      <c r="BQ1310" s="6">
        <f t="shared" si="324"/>
        <v>0</v>
      </c>
      <c r="BR1310" s="10" t="str">
        <f t="shared" si="325"/>
        <v>停售</v>
      </c>
      <c r="BS1310" s="6" t="str">
        <f t="shared" si="335"/>
        <v>停售</v>
      </c>
    </row>
    <row r="1311" spans="1:71">
      <c r="A1311" s="6" t="str">
        <f t="shared" si="326"/>
        <v>ESB0894NX8KS</v>
      </c>
      <c r="B1311" s="6" t="str">
        <f t="shared" si="327"/>
        <v>ESX001ASTJQ5</v>
      </c>
      <c r="C1311" s="6" t="str">
        <f t="shared" si="328"/>
        <v>ESMDL00007</v>
      </c>
      <c r="D1311" s="6" t="str">
        <f t="shared" si="329"/>
        <v>ESB0894NX8KSMDL00007</v>
      </c>
      <c r="E1311" s="6" t="str">
        <f t="shared" si="330"/>
        <v>ESB0894NX8KSX001ASTJQ5</v>
      </c>
      <c r="F1311" s="6" t="str">
        <f t="shared" si="331"/>
        <v>ESMDL00007X001ASTJQ5</v>
      </c>
      <c r="G1311" s="6" t="str">
        <f t="shared" si="332"/>
        <v>ESMDL00007</v>
      </c>
      <c r="H1311" s="6" t="str">
        <f ca="1" t="shared" si="333"/>
        <v>老品</v>
      </c>
      <c r="I1311" s="10" t="str">
        <f t="shared" si="334"/>
        <v>清货款</v>
      </c>
      <c r="J1311" s="5" t="s">
        <v>7969</v>
      </c>
      <c r="K1311" s="5" t="s">
        <v>7970</v>
      </c>
      <c r="L1311" s="5" t="s">
        <v>7971</v>
      </c>
      <c r="M1311" s="5" t="s">
        <v>7971</v>
      </c>
      <c r="N1311" s="5" t="s">
        <v>7972</v>
      </c>
      <c r="O1311" s="5" t="s">
        <v>7973</v>
      </c>
      <c r="P1311" s="5" t="s">
        <v>4120</v>
      </c>
      <c r="Q1311" s="5" t="s">
        <v>7001</v>
      </c>
      <c r="R1311" s="5" t="s">
        <v>5041</v>
      </c>
      <c r="S1311" s="5" t="s">
        <v>2985</v>
      </c>
      <c r="T1311" s="5" t="s">
        <v>2979</v>
      </c>
      <c r="U1311" s="5" t="s">
        <v>6991</v>
      </c>
      <c r="V1311" s="5" t="s">
        <v>4134</v>
      </c>
      <c r="W1311" s="5" t="s">
        <v>4120</v>
      </c>
      <c r="X1311" s="5" t="s">
        <v>4135</v>
      </c>
      <c r="Y1311" s="5" t="s">
        <v>4299</v>
      </c>
      <c r="Z1311" s="5" t="s">
        <v>4694</v>
      </c>
      <c r="AA1311" s="5" t="s">
        <v>4124</v>
      </c>
      <c r="AB1311" s="5" t="s">
        <v>4137</v>
      </c>
      <c r="AC1311" s="5" t="s">
        <v>7974</v>
      </c>
      <c r="AE1311" s="5" t="s">
        <v>4299</v>
      </c>
      <c r="AF1311" s="5" t="s">
        <v>3008</v>
      </c>
      <c r="AG1311" s="5" t="s">
        <v>4394</v>
      </c>
      <c r="AH1311" s="5" t="s">
        <v>3008</v>
      </c>
      <c r="AI1311" s="5" t="s">
        <v>4531</v>
      </c>
      <c r="AJ1311" s="5" t="s">
        <v>4532</v>
      </c>
      <c r="AL1311" s="5" t="s">
        <v>4145</v>
      </c>
      <c r="AM1311" s="5" t="s">
        <v>4146</v>
      </c>
      <c r="AN1311" s="5" t="s">
        <v>4696</v>
      </c>
      <c r="AO1311" s="5">
        <v>28</v>
      </c>
      <c r="AT1311" s="5">
        <v>0</v>
      </c>
      <c r="AU1311" s="5">
        <v>0</v>
      </c>
      <c r="AV1311" s="5">
        <v>0</v>
      </c>
      <c r="AW1311" s="5">
        <v>0</v>
      </c>
      <c r="AX1311" s="5">
        <v>0</v>
      </c>
      <c r="AY1311" s="5">
        <v>0</v>
      </c>
      <c r="AZ1311" s="5">
        <v>300</v>
      </c>
      <c r="BA1311" s="5">
        <v>0.66</v>
      </c>
      <c r="BB1311" s="5">
        <v>52</v>
      </c>
      <c r="BC1311" s="5">
        <v>45</v>
      </c>
      <c r="BD1311" s="5">
        <v>42</v>
      </c>
      <c r="BE1311" s="5">
        <v>20.47</v>
      </c>
      <c r="BF1311" s="5">
        <v>17.72</v>
      </c>
      <c r="BG1311" s="5">
        <v>16.54</v>
      </c>
      <c r="BH1311" s="5">
        <v>0.0192</v>
      </c>
      <c r="BI1311" s="5">
        <v>0.04</v>
      </c>
      <c r="BM1311" s="6">
        <f t="shared" si="320"/>
        <v>1</v>
      </c>
      <c r="BN1311" s="10">
        <f t="shared" si="321"/>
        <v>0</v>
      </c>
      <c r="BO1311" s="6">
        <f t="shared" si="322"/>
        <v>0</v>
      </c>
      <c r="BP1311" s="6">
        <f t="shared" si="323"/>
        <v>0</v>
      </c>
      <c r="BQ1311" s="6">
        <f t="shared" si="324"/>
        <v>0</v>
      </c>
      <c r="BR1311" s="10" t="str">
        <f t="shared" si="325"/>
        <v>停售</v>
      </c>
      <c r="BS1311" s="6" t="str">
        <f t="shared" si="335"/>
        <v>停售</v>
      </c>
    </row>
    <row r="1312" spans="1:71">
      <c r="A1312" s="6" t="str">
        <f t="shared" si="326"/>
        <v>ITB0894NX8KS</v>
      </c>
      <c r="B1312" s="6" t="str">
        <f t="shared" si="327"/>
        <v>ITX001ASTJQ5</v>
      </c>
      <c r="C1312" s="6" t="str">
        <f t="shared" si="328"/>
        <v>ITMDL00007</v>
      </c>
      <c r="D1312" s="6" t="str">
        <f t="shared" si="329"/>
        <v>ITB0894NX8KSMDL00007</v>
      </c>
      <c r="E1312" s="6" t="str">
        <f t="shared" si="330"/>
        <v>ITB0894NX8KSX001ASTJQ5</v>
      </c>
      <c r="F1312" s="6" t="str">
        <f t="shared" si="331"/>
        <v>ITMDL00007X001ASTJQ5</v>
      </c>
      <c r="G1312" s="6" t="str">
        <f t="shared" si="332"/>
        <v>ITMDL00007</v>
      </c>
      <c r="H1312" s="6" t="str">
        <f ca="1" t="shared" si="333"/>
        <v>老品</v>
      </c>
      <c r="I1312" s="10" t="str">
        <f t="shared" si="334"/>
        <v>清货款</v>
      </c>
      <c r="J1312" s="5" t="s">
        <v>7969</v>
      </c>
      <c r="K1312" s="5" t="s">
        <v>7970</v>
      </c>
      <c r="L1312" s="5" t="s">
        <v>7971</v>
      </c>
      <c r="M1312" s="5" t="s">
        <v>7971</v>
      </c>
      <c r="N1312" s="5" t="s">
        <v>7972</v>
      </c>
      <c r="O1312" s="5" t="s">
        <v>7973</v>
      </c>
      <c r="P1312" s="5" t="s">
        <v>4120</v>
      </c>
      <c r="Q1312" s="5" t="s">
        <v>7003</v>
      </c>
      <c r="R1312" s="5" t="s">
        <v>5043</v>
      </c>
      <c r="S1312" s="5" t="s">
        <v>2985</v>
      </c>
      <c r="T1312" s="5" t="s">
        <v>2979</v>
      </c>
      <c r="U1312" s="5" t="s">
        <v>6991</v>
      </c>
      <c r="V1312" s="5" t="s">
        <v>4134</v>
      </c>
      <c r="W1312" s="5" t="s">
        <v>4120</v>
      </c>
      <c r="X1312" s="5" t="s">
        <v>4135</v>
      </c>
      <c r="Y1312" s="5" t="s">
        <v>4299</v>
      </c>
      <c r="Z1312" s="5" t="s">
        <v>4694</v>
      </c>
      <c r="AA1312" s="5" t="s">
        <v>4124</v>
      </c>
      <c r="AB1312" s="5" t="s">
        <v>4137</v>
      </c>
      <c r="AC1312" s="5" t="s">
        <v>7974</v>
      </c>
      <c r="AE1312" s="5" t="s">
        <v>4299</v>
      </c>
      <c r="AF1312" s="5" t="s">
        <v>3008</v>
      </c>
      <c r="AG1312" s="5" t="s">
        <v>4394</v>
      </c>
      <c r="AH1312" s="5" t="s">
        <v>3008</v>
      </c>
      <c r="AI1312" s="5" t="s">
        <v>4531</v>
      </c>
      <c r="AJ1312" s="5" t="s">
        <v>4532</v>
      </c>
      <c r="AL1312" s="5" t="s">
        <v>4145</v>
      </c>
      <c r="AM1312" s="5" t="s">
        <v>4146</v>
      </c>
      <c r="AN1312" s="5" t="s">
        <v>4696</v>
      </c>
      <c r="AO1312" s="5">
        <v>28</v>
      </c>
      <c r="AT1312" s="5">
        <v>0</v>
      </c>
      <c r="AU1312" s="5">
        <v>0</v>
      </c>
      <c r="AV1312" s="5">
        <v>0</v>
      </c>
      <c r="AW1312" s="5">
        <v>0</v>
      </c>
      <c r="AX1312" s="5">
        <v>0</v>
      </c>
      <c r="AY1312" s="5">
        <v>0</v>
      </c>
      <c r="AZ1312" s="5">
        <v>300</v>
      </c>
      <c r="BA1312" s="5">
        <v>0.66</v>
      </c>
      <c r="BB1312" s="5">
        <v>52</v>
      </c>
      <c r="BC1312" s="5">
        <v>45</v>
      </c>
      <c r="BD1312" s="5">
        <v>42</v>
      </c>
      <c r="BE1312" s="5">
        <v>20.47</v>
      </c>
      <c r="BF1312" s="5">
        <v>17.72</v>
      </c>
      <c r="BG1312" s="5">
        <v>16.54</v>
      </c>
      <c r="BH1312" s="5">
        <v>0.0192</v>
      </c>
      <c r="BI1312" s="5">
        <v>0.04</v>
      </c>
      <c r="BM1312" s="6">
        <f t="shared" si="320"/>
        <v>1</v>
      </c>
      <c r="BN1312" s="10">
        <f t="shared" si="321"/>
        <v>0</v>
      </c>
      <c r="BO1312" s="6">
        <f t="shared" si="322"/>
        <v>0</v>
      </c>
      <c r="BP1312" s="6">
        <f t="shared" si="323"/>
        <v>0</v>
      </c>
      <c r="BQ1312" s="6">
        <f t="shared" si="324"/>
        <v>0</v>
      </c>
      <c r="BR1312" s="10" t="str">
        <f t="shared" si="325"/>
        <v>停售</v>
      </c>
      <c r="BS1312" s="6" t="str">
        <f t="shared" si="335"/>
        <v>停售</v>
      </c>
    </row>
    <row r="1313" spans="1:71">
      <c r="A1313" s="6" t="str">
        <f t="shared" si="326"/>
        <v>NLB0894NX8KS</v>
      </c>
      <c r="B1313" s="6" t="str">
        <f t="shared" si="327"/>
        <v>NLX001ASTJQ5</v>
      </c>
      <c r="C1313" s="6" t="str">
        <f t="shared" si="328"/>
        <v>NLMDL00007</v>
      </c>
      <c r="D1313" s="6" t="str">
        <f t="shared" si="329"/>
        <v>NLB0894NX8KSMDL00007</v>
      </c>
      <c r="E1313" s="6" t="str">
        <f t="shared" si="330"/>
        <v>NLB0894NX8KSX001ASTJQ5</v>
      </c>
      <c r="F1313" s="6" t="str">
        <f t="shared" si="331"/>
        <v>NLMDL00007X001ASTJQ5</v>
      </c>
      <c r="G1313" s="6" t="str">
        <f t="shared" si="332"/>
        <v>NLMDL00007</v>
      </c>
      <c r="H1313" s="6" t="str">
        <f ca="1" t="shared" si="333"/>
        <v>老品</v>
      </c>
      <c r="I1313" s="10" t="str">
        <f t="shared" si="334"/>
        <v>清货款</v>
      </c>
      <c r="J1313" s="5" t="s">
        <v>7969</v>
      </c>
      <c r="K1313" s="5" t="s">
        <v>7970</v>
      </c>
      <c r="L1313" s="5" t="s">
        <v>7971</v>
      </c>
      <c r="M1313" s="5" t="s">
        <v>7971</v>
      </c>
      <c r="N1313" s="5" t="s">
        <v>7972</v>
      </c>
      <c r="O1313" s="5" t="s">
        <v>7973</v>
      </c>
      <c r="P1313" s="5" t="s">
        <v>4120</v>
      </c>
      <c r="Q1313" s="5" t="s">
        <v>7005</v>
      </c>
      <c r="R1313" s="5" t="s">
        <v>5038</v>
      </c>
      <c r="S1313" s="5" t="s">
        <v>2985</v>
      </c>
      <c r="T1313" s="5" t="s">
        <v>2979</v>
      </c>
      <c r="U1313" s="5" t="s">
        <v>6991</v>
      </c>
      <c r="V1313" s="5" t="s">
        <v>4134</v>
      </c>
      <c r="W1313" s="5" t="s">
        <v>4120</v>
      </c>
      <c r="X1313" s="5" t="s">
        <v>4135</v>
      </c>
      <c r="Y1313" s="5" t="s">
        <v>4299</v>
      </c>
      <c r="Z1313" s="5" t="s">
        <v>4694</v>
      </c>
      <c r="AA1313" s="5" t="s">
        <v>4120</v>
      </c>
      <c r="AB1313" s="5" t="s">
        <v>4137</v>
      </c>
      <c r="AC1313" s="5" t="s">
        <v>7974</v>
      </c>
      <c r="AE1313" s="5" t="s">
        <v>4299</v>
      </c>
      <c r="AF1313" s="5" t="s">
        <v>3008</v>
      </c>
      <c r="AG1313" s="5" t="s">
        <v>4394</v>
      </c>
      <c r="AH1313" s="5" t="s">
        <v>3008</v>
      </c>
      <c r="AI1313" s="5" t="s">
        <v>4531</v>
      </c>
      <c r="AJ1313" s="5" t="s">
        <v>4532</v>
      </c>
      <c r="AL1313" s="5" t="s">
        <v>4145</v>
      </c>
      <c r="AM1313" s="5" t="s">
        <v>4146</v>
      </c>
      <c r="AN1313" s="5" t="s">
        <v>4696</v>
      </c>
      <c r="AO1313" s="5">
        <v>28</v>
      </c>
      <c r="AT1313" s="5">
        <v>0</v>
      </c>
      <c r="AU1313" s="5">
        <v>0</v>
      </c>
      <c r="AV1313" s="5">
        <v>0</v>
      </c>
      <c r="AW1313" s="5">
        <v>0</v>
      </c>
      <c r="AX1313" s="5">
        <v>0</v>
      </c>
      <c r="AY1313" s="5">
        <v>0</v>
      </c>
      <c r="AZ1313" s="5">
        <v>300</v>
      </c>
      <c r="BA1313" s="5">
        <v>0.66</v>
      </c>
      <c r="BB1313" s="5">
        <v>52</v>
      </c>
      <c r="BC1313" s="5">
        <v>45</v>
      </c>
      <c r="BD1313" s="5">
        <v>42</v>
      </c>
      <c r="BE1313" s="5">
        <v>20.47</v>
      </c>
      <c r="BF1313" s="5">
        <v>17.72</v>
      </c>
      <c r="BG1313" s="5">
        <v>16.54</v>
      </c>
      <c r="BH1313" s="5">
        <v>0.0192</v>
      </c>
      <c r="BI1313" s="5">
        <v>0.04</v>
      </c>
      <c r="BM1313" s="6">
        <f t="shared" si="320"/>
        <v>1</v>
      </c>
      <c r="BN1313" s="10">
        <f t="shared" si="321"/>
        <v>0</v>
      </c>
      <c r="BO1313" s="6">
        <f t="shared" si="322"/>
        <v>0</v>
      </c>
      <c r="BP1313" s="6">
        <f t="shared" si="323"/>
        <v>0</v>
      </c>
      <c r="BQ1313" s="6">
        <f t="shared" si="324"/>
        <v>0</v>
      </c>
      <c r="BR1313" s="10" t="str">
        <f t="shared" si="325"/>
        <v>停售</v>
      </c>
      <c r="BS1313" s="6" t="str">
        <f t="shared" si="335"/>
        <v>停售</v>
      </c>
    </row>
    <row r="1314" spans="1:71">
      <c r="A1314" s="6" t="str">
        <f t="shared" si="326"/>
        <v>UKB0894NX8KS</v>
      </c>
      <c r="B1314" s="6" t="str">
        <f t="shared" si="327"/>
        <v>UKX0016LIIXL</v>
      </c>
      <c r="C1314" s="6" t="str">
        <f t="shared" si="328"/>
        <v>UKMDL00007</v>
      </c>
      <c r="D1314" s="6" t="str">
        <f t="shared" si="329"/>
        <v>UKB0894NX8KSMDL00007</v>
      </c>
      <c r="E1314" s="6" t="str">
        <f t="shared" si="330"/>
        <v>UKB0894NX8KSX0016LIIXL</v>
      </c>
      <c r="F1314" s="6" t="str">
        <f t="shared" si="331"/>
        <v>UKMDL00007X0016LIIXL</v>
      </c>
      <c r="G1314" s="6" t="str">
        <f t="shared" si="332"/>
        <v>UKMDL00007</v>
      </c>
      <c r="H1314" s="6" t="str">
        <f ca="1" t="shared" si="333"/>
        <v>老品</v>
      </c>
      <c r="I1314" s="10" t="str">
        <f t="shared" si="334"/>
        <v>清货款</v>
      </c>
      <c r="J1314" s="5" t="s">
        <v>7969</v>
      </c>
      <c r="K1314" s="5" t="s">
        <v>7970</v>
      </c>
      <c r="L1314" s="5" t="s">
        <v>7975</v>
      </c>
      <c r="M1314" s="5" t="s">
        <v>7971</v>
      </c>
      <c r="N1314" s="5" t="s">
        <v>7976</v>
      </c>
      <c r="O1314" s="5" t="s">
        <v>7977</v>
      </c>
      <c r="P1314" s="5" t="s">
        <v>4120</v>
      </c>
      <c r="Q1314" s="5" t="s">
        <v>6997</v>
      </c>
      <c r="R1314" s="5" t="s">
        <v>1532</v>
      </c>
      <c r="S1314" s="5" t="s">
        <v>2985</v>
      </c>
      <c r="T1314" s="5" t="s">
        <v>2979</v>
      </c>
      <c r="U1314" s="5" t="s">
        <v>6991</v>
      </c>
      <c r="V1314" s="5" t="s">
        <v>4134</v>
      </c>
      <c r="W1314" s="5" t="s">
        <v>4120</v>
      </c>
      <c r="X1314" s="5" t="s">
        <v>4135</v>
      </c>
      <c r="Y1314" s="5" t="s">
        <v>4299</v>
      </c>
      <c r="Z1314" s="5" t="s">
        <v>4694</v>
      </c>
      <c r="AA1314" s="5" t="s">
        <v>4121</v>
      </c>
      <c r="AB1314" s="5" t="s">
        <v>4137</v>
      </c>
      <c r="AC1314" s="5" t="s">
        <v>5004</v>
      </c>
      <c r="AD1314" s="5" t="s">
        <v>5005</v>
      </c>
      <c r="AE1314" s="5" t="s">
        <v>4140</v>
      </c>
      <c r="AF1314" s="5" t="s">
        <v>3008</v>
      </c>
      <c r="AG1314" s="5" t="s">
        <v>4394</v>
      </c>
      <c r="AH1314" s="5" t="s">
        <v>3008</v>
      </c>
      <c r="AI1314" s="5" t="s">
        <v>4531</v>
      </c>
      <c r="AJ1314" s="5" t="s">
        <v>4532</v>
      </c>
      <c r="AL1314" s="5" t="s">
        <v>4145</v>
      </c>
      <c r="AM1314" s="5" t="s">
        <v>4146</v>
      </c>
      <c r="AN1314" s="5" t="s">
        <v>4696</v>
      </c>
      <c r="AO1314" s="5">
        <v>28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300</v>
      </c>
      <c r="BA1314" s="5">
        <v>0.66</v>
      </c>
      <c r="BB1314" s="5">
        <v>52</v>
      </c>
      <c r="BC1314" s="5">
        <v>45</v>
      </c>
      <c r="BD1314" s="5">
        <v>42</v>
      </c>
      <c r="BE1314" s="5">
        <v>20.47</v>
      </c>
      <c r="BF1314" s="5">
        <v>17.72</v>
      </c>
      <c r="BG1314" s="5">
        <v>16.54</v>
      </c>
      <c r="BH1314" s="5">
        <v>0.0192</v>
      </c>
      <c r="BI1314" s="5">
        <v>0.04</v>
      </c>
      <c r="BM1314" s="6">
        <f t="shared" si="320"/>
        <v>1</v>
      </c>
      <c r="BN1314" s="10">
        <f t="shared" si="321"/>
        <v>0</v>
      </c>
      <c r="BO1314" s="6">
        <f t="shared" si="322"/>
        <v>0</v>
      </c>
      <c r="BP1314" s="6">
        <f t="shared" si="323"/>
        <v>0</v>
      </c>
      <c r="BQ1314" s="6">
        <f t="shared" si="324"/>
        <v>0</v>
      </c>
      <c r="BR1314" s="10" t="str">
        <f t="shared" si="325"/>
        <v>停售</v>
      </c>
      <c r="BS1314" s="6" t="str">
        <f t="shared" si="335"/>
        <v>停售</v>
      </c>
    </row>
    <row r="1315" spans="1:71">
      <c r="A1315" s="6" t="str">
        <f t="shared" si="326"/>
        <v>DEB0894NX8KS</v>
      </c>
      <c r="B1315" s="6" t="str">
        <f t="shared" si="327"/>
        <v>DEX001ASTJQ5</v>
      </c>
      <c r="C1315" s="6" t="str">
        <f t="shared" si="328"/>
        <v>DEMDL00007</v>
      </c>
      <c r="D1315" s="6" t="str">
        <f t="shared" si="329"/>
        <v>DEB0894NX8KSMDL00007</v>
      </c>
      <c r="E1315" s="6" t="str">
        <f t="shared" si="330"/>
        <v>DEB0894NX8KSX001ASTJQ5</v>
      </c>
      <c r="F1315" s="6" t="str">
        <f t="shared" si="331"/>
        <v>DEMDL00007X001ASTJQ5</v>
      </c>
      <c r="G1315" s="6" t="str">
        <f t="shared" si="332"/>
        <v>DEMDL00007</v>
      </c>
      <c r="H1315" s="6" t="str">
        <f ca="1" t="shared" si="333"/>
        <v>老品</v>
      </c>
      <c r="I1315" s="10" t="str">
        <f t="shared" si="334"/>
        <v>清货款</v>
      </c>
      <c r="J1315" s="5" t="s">
        <v>7969</v>
      </c>
      <c r="K1315" s="5" t="s">
        <v>7970</v>
      </c>
      <c r="L1315" s="5" t="s">
        <v>7971</v>
      </c>
      <c r="M1315" s="5" t="s">
        <v>7971</v>
      </c>
      <c r="N1315" s="5" t="s">
        <v>7972</v>
      </c>
      <c r="O1315" s="5" t="s">
        <v>7973</v>
      </c>
      <c r="P1315" s="5" t="s">
        <v>4120</v>
      </c>
      <c r="Q1315" s="5" t="s">
        <v>4926</v>
      </c>
      <c r="R1315" s="5" t="s">
        <v>1525</v>
      </c>
      <c r="S1315" s="5" t="s">
        <v>2985</v>
      </c>
      <c r="T1315" s="5" t="s">
        <v>2979</v>
      </c>
      <c r="U1315" s="5" t="s">
        <v>6991</v>
      </c>
      <c r="V1315" s="5" t="s">
        <v>4134</v>
      </c>
      <c r="W1315" s="5" t="s">
        <v>4120</v>
      </c>
      <c r="X1315" s="5" t="s">
        <v>4135</v>
      </c>
      <c r="Y1315" s="5" t="s">
        <v>4299</v>
      </c>
      <c r="Z1315" s="5" t="s">
        <v>4694</v>
      </c>
      <c r="AA1315" s="5" t="s">
        <v>4120</v>
      </c>
      <c r="AB1315" s="5" t="s">
        <v>4137</v>
      </c>
      <c r="AC1315" s="5" t="s">
        <v>7974</v>
      </c>
      <c r="AD1315" s="5" t="s">
        <v>4938</v>
      </c>
      <c r="AE1315" s="5" t="s">
        <v>4140</v>
      </c>
      <c r="AF1315" s="5" t="s">
        <v>3008</v>
      </c>
      <c r="AG1315" s="5" t="s">
        <v>4394</v>
      </c>
      <c r="AH1315" s="5" t="s">
        <v>3008</v>
      </c>
      <c r="AI1315" s="5" t="s">
        <v>4531</v>
      </c>
      <c r="AJ1315" s="5" t="s">
        <v>4532</v>
      </c>
      <c r="AL1315" s="5" t="s">
        <v>4145</v>
      </c>
      <c r="AM1315" s="5" t="s">
        <v>4146</v>
      </c>
      <c r="AN1315" s="5" t="s">
        <v>4696</v>
      </c>
      <c r="AO1315" s="5">
        <v>28</v>
      </c>
      <c r="AT1315" s="5">
        <v>0</v>
      </c>
      <c r="AU1315" s="5">
        <v>0</v>
      </c>
      <c r="AV1315" s="5">
        <v>0</v>
      </c>
      <c r="AW1315" s="5">
        <v>0</v>
      </c>
      <c r="AX1315" s="5">
        <v>0</v>
      </c>
      <c r="AY1315" s="5">
        <v>0</v>
      </c>
      <c r="AZ1315" s="5">
        <v>300</v>
      </c>
      <c r="BA1315" s="5">
        <v>0.66</v>
      </c>
      <c r="BB1315" s="5">
        <v>52</v>
      </c>
      <c r="BC1315" s="5">
        <v>45</v>
      </c>
      <c r="BD1315" s="5">
        <v>42</v>
      </c>
      <c r="BE1315" s="5">
        <v>20.47</v>
      </c>
      <c r="BF1315" s="5">
        <v>17.72</v>
      </c>
      <c r="BG1315" s="5">
        <v>16.54</v>
      </c>
      <c r="BH1315" s="5">
        <v>0.0192</v>
      </c>
      <c r="BI1315" s="5">
        <v>0.04</v>
      </c>
      <c r="BM1315" s="6">
        <f t="shared" si="320"/>
        <v>1</v>
      </c>
      <c r="BN1315" s="10">
        <f t="shared" si="321"/>
        <v>0</v>
      </c>
      <c r="BO1315" s="6">
        <f t="shared" si="322"/>
        <v>0</v>
      </c>
      <c r="BP1315" s="6">
        <f t="shared" si="323"/>
        <v>0</v>
      </c>
      <c r="BQ1315" s="6">
        <f t="shared" si="324"/>
        <v>0</v>
      </c>
      <c r="BR1315" s="10" t="str">
        <f t="shared" si="325"/>
        <v>停售</v>
      </c>
      <c r="BS1315" s="6" t="str">
        <f t="shared" si="335"/>
        <v>停售</v>
      </c>
    </row>
    <row r="1316" spans="1:71">
      <c r="A1316" s="6" t="str">
        <f t="shared" si="326"/>
        <v>DEB07FRC6BLN</v>
      </c>
      <c r="B1316" s="6" t="str">
        <f t="shared" si="327"/>
        <v>DEX000VHJONJ</v>
      </c>
      <c r="C1316" s="6" t="str">
        <f t="shared" si="328"/>
        <v>DEMDL00015</v>
      </c>
      <c r="D1316" s="6" t="str">
        <f t="shared" si="329"/>
        <v>DEB07FRC6BLNMDL00015</v>
      </c>
      <c r="E1316" s="6" t="str">
        <f t="shared" si="330"/>
        <v>DEB07FRC6BLNX000VHJONJ</v>
      </c>
      <c r="F1316" s="6" t="str">
        <f t="shared" si="331"/>
        <v>DEMDL00015X000VHJONJ</v>
      </c>
      <c r="G1316" s="6" t="str">
        <f t="shared" si="332"/>
        <v>DEMDL00015</v>
      </c>
      <c r="H1316" s="6" t="str">
        <f ca="1" t="shared" si="333"/>
        <v>老品</v>
      </c>
      <c r="I1316" s="10" t="str">
        <f t="shared" si="334"/>
        <v>B</v>
      </c>
      <c r="J1316" s="5" t="s">
        <v>7978</v>
      </c>
      <c r="K1316" s="5" t="s">
        <v>7979</v>
      </c>
      <c r="L1316" s="5" t="s">
        <v>7980</v>
      </c>
      <c r="M1316" s="5" t="s">
        <v>7980</v>
      </c>
      <c r="N1316" s="5" t="s">
        <v>7981</v>
      </c>
      <c r="O1316" s="5" t="s">
        <v>1956</v>
      </c>
      <c r="P1316" s="5" t="s">
        <v>4154</v>
      </c>
      <c r="Q1316" s="5" t="s">
        <v>4926</v>
      </c>
      <c r="R1316" s="5" t="s">
        <v>1525</v>
      </c>
      <c r="S1316" s="5" t="s">
        <v>2985</v>
      </c>
      <c r="T1316" s="5" t="s">
        <v>2980</v>
      </c>
      <c r="U1316" s="5" t="s">
        <v>6991</v>
      </c>
      <c r="V1316" s="5" t="s">
        <v>4134</v>
      </c>
      <c r="W1316" s="5" t="s">
        <v>4122</v>
      </c>
      <c r="X1316" s="5" t="s">
        <v>4155</v>
      </c>
      <c r="Y1316" s="5" t="s">
        <v>4175</v>
      </c>
      <c r="Z1316" s="5" t="s">
        <v>4353</v>
      </c>
      <c r="AA1316" s="5" t="s">
        <v>4122</v>
      </c>
      <c r="AB1316" s="5" t="s">
        <v>4341</v>
      </c>
      <c r="AC1316" s="5" t="s">
        <v>7982</v>
      </c>
      <c r="AD1316" s="5" t="s">
        <v>7983</v>
      </c>
      <c r="AE1316" s="5" t="s">
        <v>4140</v>
      </c>
      <c r="AF1316" s="5" t="s">
        <v>3008</v>
      </c>
      <c r="AG1316" s="5" t="s">
        <v>4394</v>
      </c>
      <c r="AH1316" s="5" t="s">
        <v>3008</v>
      </c>
      <c r="AI1316" s="5" t="s">
        <v>4514</v>
      </c>
      <c r="AJ1316" s="5" t="s">
        <v>4345</v>
      </c>
      <c r="AK1316" s="5">
        <v>2.75</v>
      </c>
      <c r="AL1316" s="5" t="s">
        <v>4145</v>
      </c>
      <c r="AM1316" s="5" t="s">
        <v>4146</v>
      </c>
      <c r="AN1316" s="5" t="s">
        <v>4696</v>
      </c>
      <c r="AO1316" s="5">
        <v>66</v>
      </c>
      <c r="AP1316" s="5">
        <v>660</v>
      </c>
      <c r="AQ1316" s="5" t="s">
        <v>7984</v>
      </c>
      <c r="AR1316" s="5" t="s">
        <v>7985</v>
      </c>
      <c r="AS1316" s="5">
        <v>28</v>
      </c>
      <c r="AT1316" s="5">
        <v>24.6</v>
      </c>
      <c r="AU1316" s="5">
        <v>11.8</v>
      </c>
      <c r="AV1316" s="5">
        <v>3.6</v>
      </c>
      <c r="AW1316" s="5">
        <v>9.69</v>
      </c>
      <c r="AX1316" s="5">
        <v>4.65</v>
      </c>
      <c r="AY1316" s="5">
        <v>1.42</v>
      </c>
      <c r="AZ1316" s="5">
        <v>274</v>
      </c>
      <c r="BA1316" s="5">
        <v>0.6</v>
      </c>
      <c r="BB1316" s="5">
        <v>51</v>
      </c>
      <c r="BC1316" s="5">
        <v>40.5</v>
      </c>
      <c r="BD1316" s="5">
        <v>38</v>
      </c>
      <c r="BE1316" s="5">
        <v>20.08</v>
      </c>
      <c r="BF1316" s="5">
        <v>15.94</v>
      </c>
      <c r="BG1316" s="5">
        <v>14.96</v>
      </c>
      <c r="BH1316" s="5">
        <v>20.2</v>
      </c>
      <c r="BI1316" s="5">
        <v>44.59</v>
      </c>
      <c r="BM1316" s="6">
        <f t="shared" si="320"/>
        <v>0</v>
      </c>
      <c r="BN1316" s="10">
        <f t="shared" si="321"/>
        <v>0</v>
      </c>
      <c r="BO1316" s="6">
        <f t="shared" si="322"/>
        <v>1</v>
      </c>
      <c r="BP1316" s="6">
        <f t="shared" si="323"/>
        <v>0</v>
      </c>
      <c r="BQ1316" s="6">
        <f t="shared" si="324"/>
        <v>0</v>
      </c>
      <c r="BR1316" s="10" t="str">
        <f t="shared" si="325"/>
        <v>正常在售</v>
      </c>
      <c r="BS1316" s="6" t="str">
        <f t="shared" si="335"/>
        <v>利润款</v>
      </c>
    </row>
    <row r="1317" spans="1:71">
      <c r="A1317" s="6" t="str">
        <f t="shared" si="326"/>
        <v>FRB07FRC6BLN</v>
      </c>
      <c r="B1317" s="6" t="str">
        <f t="shared" si="327"/>
        <v>FRX000VHJONJ</v>
      </c>
      <c r="C1317" s="6" t="str">
        <f t="shared" si="328"/>
        <v>FRMDL00015</v>
      </c>
      <c r="D1317" s="6" t="str">
        <f t="shared" si="329"/>
        <v>FRB07FRC6BLNMDL00015</v>
      </c>
      <c r="E1317" s="6" t="str">
        <f t="shared" si="330"/>
        <v>FRB07FRC6BLNX000VHJONJ</v>
      </c>
      <c r="F1317" s="6" t="str">
        <f t="shared" si="331"/>
        <v>FRMDL00015X000VHJONJ</v>
      </c>
      <c r="G1317" s="6" t="str">
        <f t="shared" si="332"/>
        <v>FRMDL00015</v>
      </c>
      <c r="H1317" s="6" t="str">
        <f ca="1" t="shared" si="333"/>
        <v>老品</v>
      </c>
      <c r="I1317" s="10" t="str">
        <f t="shared" si="334"/>
        <v>B</v>
      </c>
      <c r="J1317" s="5" t="s">
        <v>7978</v>
      </c>
      <c r="K1317" s="5" t="s">
        <v>7979</v>
      </c>
      <c r="L1317" s="5" t="s">
        <v>7980</v>
      </c>
      <c r="M1317" s="5" t="s">
        <v>7980</v>
      </c>
      <c r="N1317" s="5" t="s">
        <v>7981</v>
      </c>
      <c r="O1317" s="5" t="s">
        <v>1956</v>
      </c>
      <c r="P1317" s="5" t="s">
        <v>4154</v>
      </c>
      <c r="Q1317" s="5" t="s">
        <v>6999</v>
      </c>
      <c r="R1317" s="5" t="s">
        <v>5035</v>
      </c>
      <c r="S1317" s="5" t="s">
        <v>2985</v>
      </c>
      <c r="T1317" s="5" t="s">
        <v>2980</v>
      </c>
      <c r="U1317" s="5" t="s">
        <v>6991</v>
      </c>
      <c r="V1317" s="5" t="s">
        <v>4134</v>
      </c>
      <c r="W1317" s="5" t="s">
        <v>4122</v>
      </c>
      <c r="X1317" s="5" t="s">
        <v>4155</v>
      </c>
      <c r="Y1317" s="5" t="s">
        <v>4184</v>
      </c>
      <c r="Z1317" s="5" t="s">
        <v>4353</v>
      </c>
      <c r="AA1317" s="5" t="s">
        <v>4122</v>
      </c>
      <c r="AB1317" s="5" t="s">
        <v>4341</v>
      </c>
      <c r="AC1317" s="5" t="s">
        <v>7982</v>
      </c>
      <c r="AD1317" s="5" t="s">
        <v>7983</v>
      </c>
      <c r="AE1317" s="5" t="s">
        <v>4140</v>
      </c>
      <c r="AF1317" s="5" t="s">
        <v>3008</v>
      </c>
      <c r="AG1317" s="5" t="s">
        <v>4394</v>
      </c>
      <c r="AH1317" s="5" t="s">
        <v>3008</v>
      </c>
      <c r="AI1317" s="5" t="s">
        <v>4514</v>
      </c>
      <c r="AJ1317" s="5" t="s">
        <v>4345</v>
      </c>
      <c r="AK1317" s="5">
        <v>3.93</v>
      </c>
      <c r="AL1317" s="5" t="s">
        <v>4145</v>
      </c>
      <c r="AM1317" s="5" t="s">
        <v>4146</v>
      </c>
      <c r="AN1317" s="5" t="s">
        <v>4696</v>
      </c>
      <c r="AO1317" s="5">
        <v>66</v>
      </c>
      <c r="AP1317" s="5">
        <v>660</v>
      </c>
      <c r="AQ1317" s="5" t="s">
        <v>7984</v>
      </c>
      <c r="AR1317" s="5" t="s">
        <v>7985</v>
      </c>
      <c r="AS1317" s="5">
        <v>28</v>
      </c>
      <c r="AT1317" s="5">
        <v>24.6</v>
      </c>
      <c r="AU1317" s="5">
        <v>11.8</v>
      </c>
      <c r="AV1317" s="5">
        <v>3.6</v>
      </c>
      <c r="AW1317" s="5">
        <v>9.69</v>
      </c>
      <c r="AX1317" s="5">
        <v>4.65</v>
      </c>
      <c r="AY1317" s="5">
        <v>1.42</v>
      </c>
      <c r="AZ1317" s="5">
        <v>274</v>
      </c>
      <c r="BA1317" s="5">
        <v>0.6</v>
      </c>
      <c r="BB1317" s="5">
        <v>51</v>
      </c>
      <c r="BC1317" s="5">
        <v>40.5</v>
      </c>
      <c r="BD1317" s="5">
        <v>38</v>
      </c>
      <c r="BE1317" s="5">
        <v>20.08</v>
      </c>
      <c r="BF1317" s="5">
        <v>15.94</v>
      </c>
      <c r="BG1317" s="5">
        <v>14.96</v>
      </c>
      <c r="BH1317" s="5">
        <v>20.2</v>
      </c>
      <c r="BI1317" s="5">
        <v>44.59</v>
      </c>
      <c r="BM1317" s="6">
        <f t="shared" si="320"/>
        <v>0</v>
      </c>
      <c r="BN1317" s="10">
        <f t="shared" si="321"/>
        <v>0</v>
      </c>
      <c r="BO1317" s="6">
        <f t="shared" si="322"/>
        <v>1</v>
      </c>
      <c r="BP1317" s="6">
        <f t="shared" si="323"/>
        <v>0</v>
      </c>
      <c r="BQ1317" s="6">
        <f t="shared" si="324"/>
        <v>0</v>
      </c>
      <c r="BR1317" s="10" t="str">
        <f t="shared" si="325"/>
        <v>正常在售</v>
      </c>
      <c r="BS1317" s="6" t="str">
        <f t="shared" si="335"/>
        <v>流量款</v>
      </c>
    </row>
    <row r="1318" spans="1:71">
      <c r="A1318" s="6" t="str">
        <f t="shared" si="326"/>
        <v>ESB07FRC6BLN</v>
      </c>
      <c r="B1318" s="6" t="str">
        <f t="shared" si="327"/>
        <v>ESX000VHJONJ</v>
      </c>
      <c r="C1318" s="6" t="str">
        <f t="shared" si="328"/>
        <v>ESMDL00015</v>
      </c>
      <c r="D1318" s="6" t="str">
        <f t="shared" si="329"/>
        <v>ESB07FRC6BLNMDL00015</v>
      </c>
      <c r="E1318" s="6" t="str">
        <f t="shared" si="330"/>
        <v>ESB07FRC6BLNX000VHJONJ</v>
      </c>
      <c r="F1318" s="6" t="str">
        <f t="shared" si="331"/>
        <v>ESMDL00015X000VHJONJ</v>
      </c>
      <c r="G1318" s="6" t="str">
        <f t="shared" si="332"/>
        <v>ESMDL00015</v>
      </c>
      <c r="H1318" s="6" t="str">
        <f ca="1" t="shared" si="333"/>
        <v>老品</v>
      </c>
      <c r="I1318" s="10" t="str">
        <f t="shared" si="334"/>
        <v>B</v>
      </c>
      <c r="J1318" s="5" t="s">
        <v>7978</v>
      </c>
      <c r="K1318" s="5" t="s">
        <v>7979</v>
      </c>
      <c r="L1318" s="5" t="s">
        <v>7980</v>
      </c>
      <c r="M1318" s="5" t="s">
        <v>7980</v>
      </c>
      <c r="N1318" s="5" t="s">
        <v>7981</v>
      </c>
      <c r="O1318" s="5" t="s">
        <v>1956</v>
      </c>
      <c r="P1318" s="5" t="s">
        <v>4154</v>
      </c>
      <c r="Q1318" s="5" t="s">
        <v>7001</v>
      </c>
      <c r="R1318" s="5" t="s">
        <v>5041</v>
      </c>
      <c r="S1318" s="5" t="s">
        <v>2985</v>
      </c>
      <c r="T1318" s="5" t="s">
        <v>2980</v>
      </c>
      <c r="U1318" s="5" t="s">
        <v>6991</v>
      </c>
      <c r="V1318" s="5" t="s">
        <v>4134</v>
      </c>
      <c r="W1318" s="5" t="s">
        <v>4122</v>
      </c>
      <c r="X1318" s="5" t="s">
        <v>4155</v>
      </c>
      <c r="Y1318" s="5" t="s">
        <v>4184</v>
      </c>
      <c r="Z1318" s="5" t="s">
        <v>4353</v>
      </c>
      <c r="AA1318" s="5" t="s">
        <v>4122</v>
      </c>
      <c r="AB1318" s="5" t="s">
        <v>4341</v>
      </c>
      <c r="AC1318" s="5" t="s">
        <v>7982</v>
      </c>
      <c r="AD1318" s="5" t="s">
        <v>7983</v>
      </c>
      <c r="AE1318" s="5" t="s">
        <v>4140</v>
      </c>
      <c r="AF1318" s="5" t="s">
        <v>3008</v>
      </c>
      <c r="AG1318" s="5" t="s">
        <v>4394</v>
      </c>
      <c r="AH1318" s="5" t="s">
        <v>3008</v>
      </c>
      <c r="AI1318" s="5" t="s">
        <v>4514</v>
      </c>
      <c r="AJ1318" s="5" t="s">
        <v>4345</v>
      </c>
      <c r="AK1318" s="5">
        <v>3.56</v>
      </c>
      <c r="AL1318" s="5" t="s">
        <v>4145</v>
      </c>
      <c r="AM1318" s="5" t="s">
        <v>4146</v>
      </c>
      <c r="AN1318" s="5" t="s">
        <v>4696</v>
      </c>
      <c r="AO1318" s="5">
        <v>66</v>
      </c>
      <c r="AP1318" s="5">
        <v>660</v>
      </c>
      <c r="AQ1318" s="5" t="s">
        <v>7984</v>
      </c>
      <c r="AR1318" s="5" t="s">
        <v>7985</v>
      </c>
      <c r="AS1318" s="5">
        <v>28</v>
      </c>
      <c r="AT1318" s="5">
        <v>24.6</v>
      </c>
      <c r="AU1318" s="5">
        <v>11.8</v>
      </c>
      <c r="AV1318" s="5">
        <v>3.6</v>
      </c>
      <c r="AW1318" s="5">
        <v>9.69</v>
      </c>
      <c r="AX1318" s="5">
        <v>4.65</v>
      </c>
      <c r="AY1318" s="5">
        <v>1.42</v>
      </c>
      <c r="AZ1318" s="5">
        <v>274</v>
      </c>
      <c r="BA1318" s="5">
        <v>0.6</v>
      </c>
      <c r="BB1318" s="5">
        <v>51</v>
      </c>
      <c r="BC1318" s="5">
        <v>40.5</v>
      </c>
      <c r="BD1318" s="5">
        <v>38</v>
      </c>
      <c r="BE1318" s="5">
        <v>20.08</v>
      </c>
      <c r="BF1318" s="5">
        <v>15.94</v>
      </c>
      <c r="BG1318" s="5">
        <v>14.96</v>
      </c>
      <c r="BH1318" s="5">
        <v>20.2</v>
      </c>
      <c r="BI1318" s="5">
        <v>44.59</v>
      </c>
      <c r="BM1318" s="6">
        <f t="shared" si="320"/>
        <v>0</v>
      </c>
      <c r="BN1318" s="10">
        <f t="shared" si="321"/>
        <v>0</v>
      </c>
      <c r="BO1318" s="6">
        <f t="shared" si="322"/>
        <v>1</v>
      </c>
      <c r="BP1318" s="6">
        <f t="shared" si="323"/>
        <v>0</v>
      </c>
      <c r="BQ1318" s="6">
        <f t="shared" si="324"/>
        <v>0</v>
      </c>
      <c r="BR1318" s="10" t="str">
        <f t="shared" si="325"/>
        <v>正常在售</v>
      </c>
      <c r="BS1318" s="6" t="str">
        <f t="shared" si="335"/>
        <v>流量款</v>
      </c>
    </row>
    <row r="1319" spans="1:71">
      <c r="A1319" s="6" t="str">
        <f t="shared" si="326"/>
        <v>ITB07FRC6BLN</v>
      </c>
      <c r="B1319" s="6" t="str">
        <f t="shared" si="327"/>
        <v>ITX000VHJONJ</v>
      </c>
      <c r="C1319" s="6" t="str">
        <f t="shared" si="328"/>
        <v>ITMDL00015</v>
      </c>
      <c r="D1319" s="6" t="str">
        <f t="shared" si="329"/>
        <v>ITB07FRC6BLNMDL00015</v>
      </c>
      <c r="E1319" s="6" t="str">
        <f t="shared" si="330"/>
        <v>ITB07FRC6BLNX000VHJONJ</v>
      </c>
      <c r="F1319" s="6" t="str">
        <f t="shared" si="331"/>
        <v>ITMDL00015X000VHJONJ</v>
      </c>
      <c r="G1319" s="6" t="str">
        <f t="shared" si="332"/>
        <v>ITMDL00015</v>
      </c>
      <c r="H1319" s="6" t="str">
        <f ca="1" t="shared" si="333"/>
        <v>老品</v>
      </c>
      <c r="I1319" s="10" t="str">
        <f t="shared" si="334"/>
        <v>B</v>
      </c>
      <c r="J1319" s="5" t="s">
        <v>7978</v>
      </c>
      <c r="K1319" s="5" t="s">
        <v>7979</v>
      </c>
      <c r="L1319" s="5" t="s">
        <v>7980</v>
      </c>
      <c r="M1319" s="5" t="s">
        <v>7980</v>
      </c>
      <c r="N1319" s="5" t="s">
        <v>7981</v>
      </c>
      <c r="O1319" s="5" t="s">
        <v>1956</v>
      </c>
      <c r="P1319" s="5" t="s">
        <v>4154</v>
      </c>
      <c r="Q1319" s="5" t="s">
        <v>7003</v>
      </c>
      <c r="R1319" s="5" t="s">
        <v>5043</v>
      </c>
      <c r="S1319" s="5" t="s">
        <v>2985</v>
      </c>
      <c r="T1319" s="5" t="s">
        <v>2980</v>
      </c>
      <c r="U1319" s="5" t="s">
        <v>6991</v>
      </c>
      <c r="V1319" s="5" t="s">
        <v>4134</v>
      </c>
      <c r="W1319" s="5" t="s">
        <v>4122</v>
      </c>
      <c r="X1319" s="5" t="s">
        <v>4155</v>
      </c>
      <c r="Y1319" s="5" t="s">
        <v>4184</v>
      </c>
      <c r="Z1319" s="5" t="s">
        <v>4353</v>
      </c>
      <c r="AA1319" s="5" t="s">
        <v>4122</v>
      </c>
      <c r="AB1319" s="5" t="s">
        <v>4341</v>
      </c>
      <c r="AC1319" s="5" t="s">
        <v>7982</v>
      </c>
      <c r="AD1319" s="5" t="s">
        <v>7983</v>
      </c>
      <c r="AE1319" s="5" t="s">
        <v>4140</v>
      </c>
      <c r="AF1319" s="5" t="s">
        <v>3008</v>
      </c>
      <c r="AG1319" s="5" t="s">
        <v>4394</v>
      </c>
      <c r="AH1319" s="5" t="s">
        <v>3008</v>
      </c>
      <c r="AI1319" s="5" t="s">
        <v>4514</v>
      </c>
      <c r="AJ1319" s="5" t="s">
        <v>4345</v>
      </c>
      <c r="AK1319" s="5">
        <v>3.9</v>
      </c>
      <c r="AL1319" s="5" t="s">
        <v>4145</v>
      </c>
      <c r="AM1319" s="5" t="s">
        <v>4146</v>
      </c>
      <c r="AN1319" s="5" t="s">
        <v>4696</v>
      </c>
      <c r="AO1319" s="5">
        <v>66</v>
      </c>
      <c r="AP1319" s="5">
        <v>660</v>
      </c>
      <c r="AQ1319" s="5" t="s">
        <v>7984</v>
      </c>
      <c r="AR1319" s="5" t="s">
        <v>7985</v>
      </c>
      <c r="AS1319" s="5">
        <v>28</v>
      </c>
      <c r="AT1319" s="5">
        <v>24.6</v>
      </c>
      <c r="AU1319" s="5">
        <v>11.8</v>
      </c>
      <c r="AV1319" s="5">
        <v>3.6</v>
      </c>
      <c r="AW1319" s="5">
        <v>9.69</v>
      </c>
      <c r="AX1319" s="5">
        <v>4.65</v>
      </c>
      <c r="AY1319" s="5">
        <v>1.42</v>
      </c>
      <c r="AZ1319" s="5">
        <v>274</v>
      </c>
      <c r="BA1319" s="5">
        <v>0.6</v>
      </c>
      <c r="BB1319" s="5">
        <v>51</v>
      </c>
      <c r="BC1319" s="5">
        <v>40.5</v>
      </c>
      <c r="BD1319" s="5">
        <v>38</v>
      </c>
      <c r="BE1319" s="5">
        <v>20.08</v>
      </c>
      <c r="BF1319" s="5">
        <v>15.94</v>
      </c>
      <c r="BG1319" s="5">
        <v>14.96</v>
      </c>
      <c r="BH1319" s="5">
        <v>20.2</v>
      </c>
      <c r="BI1319" s="5">
        <v>44.59</v>
      </c>
      <c r="BM1319" s="6">
        <f t="shared" si="320"/>
        <v>0</v>
      </c>
      <c r="BN1319" s="10">
        <f t="shared" si="321"/>
        <v>0</v>
      </c>
      <c r="BO1319" s="6">
        <f t="shared" si="322"/>
        <v>1</v>
      </c>
      <c r="BP1319" s="6">
        <f t="shared" si="323"/>
        <v>0</v>
      </c>
      <c r="BQ1319" s="6">
        <f t="shared" si="324"/>
        <v>0</v>
      </c>
      <c r="BR1319" s="10" t="str">
        <f t="shared" si="325"/>
        <v>正常在售</v>
      </c>
      <c r="BS1319" s="6" t="str">
        <f t="shared" si="335"/>
        <v>流量款</v>
      </c>
    </row>
    <row r="1320" spans="1:71">
      <c r="A1320" s="6" t="str">
        <f t="shared" si="326"/>
        <v>NLB07TJH266Z</v>
      </c>
      <c r="B1320" s="6" t="str">
        <f t="shared" si="327"/>
        <v>NLX0011LEZL5</v>
      </c>
      <c r="C1320" s="6" t="str">
        <f t="shared" si="328"/>
        <v>NLMDL00019</v>
      </c>
      <c r="D1320" s="6" t="str">
        <f t="shared" si="329"/>
        <v>NLB07TJH266ZMDL00019</v>
      </c>
      <c r="E1320" s="6" t="str">
        <f t="shared" si="330"/>
        <v>NLB07TJH266ZX0011LEZL5</v>
      </c>
      <c r="F1320" s="6" t="str">
        <f t="shared" si="331"/>
        <v>NLMDL00019X0011LEZL5</v>
      </c>
      <c r="G1320" s="6" t="str">
        <f t="shared" si="332"/>
        <v>NLMDL00019</v>
      </c>
      <c r="H1320" s="6" t="str">
        <f ca="1" t="shared" si="333"/>
        <v>老品</v>
      </c>
      <c r="I1320" s="10" t="str">
        <f t="shared" si="334"/>
        <v>A</v>
      </c>
      <c r="J1320" s="5" t="s">
        <v>7986</v>
      </c>
      <c r="K1320" s="5" t="s">
        <v>7987</v>
      </c>
      <c r="L1320" s="5" t="s">
        <v>7004</v>
      </c>
      <c r="M1320" s="5" t="s">
        <v>7988</v>
      </c>
      <c r="N1320" s="5" t="s">
        <v>7989</v>
      </c>
      <c r="O1320" s="5" t="s">
        <v>1958</v>
      </c>
      <c r="P1320" s="5" t="s">
        <v>4154</v>
      </c>
      <c r="Q1320" s="5" t="s">
        <v>7005</v>
      </c>
      <c r="R1320" s="5" t="s">
        <v>5038</v>
      </c>
      <c r="S1320" s="5" t="s">
        <v>2985</v>
      </c>
      <c r="T1320" s="5" t="s">
        <v>2979</v>
      </c>
      <c r="U1320" s="5" t="s">
        <v>6991</v>
      </c>
      <c r="V1320" s="5" t="s">
        <v>4134</v>
      </c>
      <c r="W1320" s="5" t="s">
        <v>4122</v>
      </c>
      <c r="X1320" s="5" t="s">
        <v>4155</v>
      </c>
      <c r="Y1320" s="5" t="s">
        <v>4184</v>
      </c>
      <c r="Z1320" s="5" t="s">
        <v>5091</v>
      </c>
      <c r="AA1320" s="5" t="s">
        <v>4122</v>
      </c>
      <c r="AB1320" s="5" t="s">
        <v>4341</v>
      </c>
      <c r="AC1320" s="5" t="s">
        <v>7990</v>
      </c>
      <c r="AD1320" s="5" t="s">
        <v>5377</v>
      </c>
      <c r="AE1320" s="5" t="s">
        <v>4140</v>
      </c>
      <c r="AF1320" s="5" t="s">
        <v>3008</v>
      </c>
      <c r="AG1320" s="5" t="s">
        <v>4394</v>
      </c>
      <c r="AH1320" s="5" t="s">
        <v>4612</v>
      </c>
      <c r="AI1320" s="5" t="s">
        <v>4514</v>
      </c>
      <c r="AJ1320" s="5" t="s">
        <v>4345</v>
      </c>
      <c r="AK1320" s="5">
        <v>4.62</v>
      </c>
      <c r="AL1320" s="5" t="s">
        <v>4145</v>
      </c>
      <c r="AM1320" s="5" t="s">
        <v>4146</v>
      </c>
      <c r="AN1320" s="5" t="s">
        <v>4696</v>
      </c>
      <c r="AO1320" s="5">
        <v>21</v>
      </c>
      <c r="AP1320" s="5">
        <v>1</v>
      </c>
      <c r="AQ1320" s="5" t="s">
        <v>7991</v>
      </c>
      <c r="AR1320" s="5" t="s">
        <v>7992</v>
      </c>
      <c r="AS1320" s="5">
        <v>15</v>
      </c>
      <c r="AT1320" s="5">
        <v>40.6</v>
      </c>
      <c r="AU1320" s="5">
        <v>11.6</v>
      </c>
      <c r="AV1320" s="5">
        <v>7</v>
      </c>
      <c r="AW1320" s="5">
        <v>15.98</v>
      </c>
      <c r="AX1320" s="5">
        <v>4.57</v>
      </c>
      <c r="AY1320" s="5">
        <v>2.76</v>
      </c>
      <c r="AZ1320" s="5">
        <v>780</v>
      </c>
      <c r="BA1320" s="5">
        <v>1.72</v>
      </c>
      <c r="BB1320" s="5">
        <v>51</v>
      </c>
      <c r="BC1320" s="5">
        <v>43</v>
      </c>
      <c r="BD1320" s="5">
        <v>37</v>
      </c>
      <c r="BE1320" s="5">
        <v>20.08</v>
      </c>
      <c r="BF1320" s="5">
        <v>16.93</v>
      </c>
      <c r="BG1320" s="5">
        <v>14.57</v>
      </c>
      <c r="BH1320" s="5">
        <v>17.3</v>
      </c>
      <c r="BI1320" s="5">
        <v>38.19</v>
      </c>
      <c r="BM1320" s="6">
        <f t="shared" si="320"/>
        <v>0</v>
      </c>
      <c r="BN1320" s="10">
        <f t="shared" si="321"/>
        <v>0</v>
      </c>
      <c r="BO1320" s="6">
        <f t="shared" si="322"/>
        <v>1</v>
      </c>
      <c r="BP1320" s="6">
        <f t="shared" si="323"/>
        <v>0</v>
      </c>
      <c r="BQ1320" s="6">
        <f t="shared" si="324"/>
        <v>0</v>
      </c>
      <c r="BR1320" s="10" t="str">
        <f t="shared" si="325"/>
        <v>正常在售</v>
      </c>
      <c r="BS1320" s="6" t="str">
        <f t="shared" si="335"/>
        <v>流量款</v>
      </c>
    </row>
    <row r="1321" spans="1:71">
      <c r="A1321" s="6" t="str">
        <f t="shared" si="326"/>
        <v>FRB07TJH266Z</v>
      </c>
      <c r="B1321" s="6" t="str">
        <f t="shared" si="327"/>
        <v>FRX0011LEZL5</v>
      </c>
      <c r="C1321" s="6" t="str">
        <f t="shared" si="328"/>
        <v>FRMDL00019</v>
      </c>
      <c r="D1321" s="6" t="str">
        <f t="shared" si="329"/>
        <v>FRB07TJH266ZMDL00019</v>
      </c>
      <c r="E1321" s="6" t="str">
        <f t="shared" si="330"/>
        <v>FRB07TJH266ZX0011LEZL5</v>
      </c>
      <c r="F1321" s="6" t="str">
        <f t="shared" si="331"/>
        <v>FRMDL00019X0011LEZL5</v>
      </c>
      <c r="G1321" s="6" t="str">
        <f t="shared" si="332"/>
        <v>FRMDL00019</v>
      </c>
      <c r="H1321" s="6" t="str">
        <f ca="1" t="shared" si="333"/>
        <v>老品</v>
      </c>
      <c r="I1321" s="10" t="str">
        <f t="shared" si="334"/>
        <v>A</v>
      </c>
      <c r="J1321" s="5" t="s">
        <v>7986</v>
      </c>
      <c r="K1321" s="5" t="s">
        <v>7987</v>
      </c>
      <c r="L1321" s="5" t="s">
        <v>6998</v>
      </c>
      <c r="M1321" s="5" t="s">
        <v>7988</v>
      </c>
      <c r="N1321" s="5" t="s">
        <v>7989</v>
      </c>
      <c r="O1321" s="5" t="s">
        <v>1958</v>
      </c>
      <c r="P1321" s="5" t="s">
        <v>4154</v>
      </c>
      <c r="Q1321" s="5" t="s">
        <v>6999</v>
      </c>
      <c r="R1321" s="5" t="s">
        <v>5035</v>
      </c>
      <c r="S1321" s="5" t="s">
        <v>2985</v>
      </c>
      <c r="T1321" s="5" t="s">
        <v>2979</v>
      </c>
      <c r="U1321" s="5" t="s">
        <v>6991</v>
      </c>
      <c r="V1321" s="5" t="s">
        <v>4134</v>
      </c>
      <c r="W1321" s="5" t="s">
        <v>4122</v>
      </c>
      <c r="X1321" s="5" t="s">
        <v>4155</v>
      </c>
      <c r="Y1321" s="5" t="s">
        <v>4184</v>
      </c>
      <c r="Z1321" s="5" t="s">
        <v>5091</v>
      </c>
      <c r="AA1321" s="5" t="s">
        <v>4122</v>
      </c>
      <c r="AB1321" s="5" t="s">
        <v>4341</v>
      </c>
      <c r="AC1321" s="5" t="s">
        <v>7990</v>
      </c>
      <c r="AD1321" s="5" t="s">
        <v>5377</v>
      </c>
      <c r="AE1321" s="5" t="s">
        <v>4140</v>
      </c>
      <c r="AF1321" s="5" t="s">
        <v>3008</v>
      </c>
      <c r="AG1321" s="5" t="s">
        <v>4394</v>
      </c>
      <c r="AH1321" s="5" t="s">
        <v>4612</v>
      </c>
      <c r="AI1321" s="5" t="s">
        <v>4514</v>
      </c>
      <c r="AJ1321" s="5" t="s">
        <v>4345</v>
      </c>
      <c r="AK1321" s="5">
        <v>6.93</v>
      </c>
      <c r="AL1321" s="5" t="s">
        <v>4145</v>
      </c>
      <c r="AM1321" s="5" t="s">
        <v>4146</v>
      </c>
      <c r="AN1321" s="5" t="s">
        <v>4696</v>
      </c>
      <c r="AO1321" s="5">
        <v>21</v>
      </c>
      <c r="AP1321" s="5">
        <v>1</v>
      </c>
      <c r="AQ1321" s="5" t="s">
        <v>7991</v>
      </c>
      <c r="AR1321" s="5" t="s">
        <v>7992</v>
      </c>
      <c r="AS1321" s="5">
        <v>15</v>
      </c>
      <c r="AT1321" s="5">
        <v>40.6</v>
      </c>
      <c r="AU1321" s="5">
        <v>11.6</v>
      </c>
      <c r="AV1321" s="5">
        <v>7</v>
      </c>
      <c r="AW1321" s="5">
        <v>15.98</v>
      </c>
      <c r="AX1321" s="5">
        <v>4.57</v>
      </c>
      <c r="AY1321" s="5">
        <v>2.76</v>
      </c>
      <c r="AZ1321" s="5">
        <v>780</v>
      </c>
      <c r="BA1321" s="5">
        <v>1.72</v>
      </c>
      <c r="BB1321" s="5">
        <v>51</v>
      </c>
      <c r="BC1321" s="5">
        <v>43</v>
      </c>
      <c r="BD1321" s="5">
        <v>37</v>
      </c>
      <c r="BE1321" s="5">
        <v>20.08</v>
      </c>
      <c r="BF1321" s="5">
        <v>16.93</v>
      </c>
      <c r="BG1321" s="5">
        <v>14.57</v>
      </c>
      <c r="BH1321" s="5">
        <v>17.3</v>
      </c>
      <c r="BI1321" s="5">
        <v>38.19</v>
      </c>
      <c r="BM1321" s="6">
        <f t="shared" si="320"/>
        <v>0</v>
      </c>
      <c r="BN1321" s="10">
        <f t="shared" si="321"/>
        <v>0</v>
      </c>
      <c r="BO1321" s="6">
        <f t="shared" si="322"/>
        <v>1</v>
      </c>
      <c r="BP1321" s="6">
        <f t="shared" si="323"/>
        <v>0</v>
      </c>
      <c r="BQ1321" s="6">
        <f t="shared" si="324"/>
        <v>0</v>
      </c>
      <c r="BR1321" s="10" t="str">
        <f t="shared" si="325"/>
        <v>正常在售</v>
      </c>
      <c r="BS1321" s="6" t="str">
        <f t="shared" si="335"/>
        <v>流量款</v>
      </c>
    </row>
    <row r="1322" spans="1:71">
      <c r="A1322" s="6" t="str">
        <f t="shared" si="326"/>
        <v>DEB07TJH266Z</v>
      </c>
      <c r="B1322" s="6" t="str">
        <f t="shared" si="327"/>
        <v>DEX0011LEZL5</v>
      </c>
      <c r="C1322" s="6" t="str">
        <f t="shared" si="328"/>
        <v>DEMDL00019</v>
      </c>
      <c r="D1322" s="6" t="str">
        <f t="shared" si="329"/>
        <v>DEB07TJH266ZMDL00019</v>
      </c>
      <c r="E1322" s="6" t="str">
        <f t="shared" si="330"/>
        <v>DEB07TJH266ZX0011LEZL5</v>
      </c>
      <c r="F1322" s="6" t="str">
        <f t="shared" si="331"/>
        <v>DEMDL00019X0011LEZL5</v>
      </c>
      <c r="G1322" s="6" t="str">
        <f t="shared" si="332"/>
        <v>DEMDL00019</v>
      </c>
      <c r="H1322" s="6" t="str">
        <f ca="1" t="shared" si="333"/>
        <v>老品</v>
      </c>
      <c r="I1322" s="10" t="str">
        <f t="shared" si="334"/>
        <v>A</v>
      </c>
      <c r="J1322" s="5" t="s">
        <v>7986</v>
      </c>
      <c r="K1322" s="5" t="s">
        <v>7987</v>
      </c>
      <c r="L1322" s="5" t="s">
        <v>7031</v>
      </c>
      <c r="M1322" s="5" t="s">
        <v>7988</v>
      </c>
      <c r="N1322" s="5" t="s">
        <v>7989</v>
      </c>
      <c r="O1322" s="5" t="s">
        <v>1958</v>
      </c>
      <c r="P1322" s="5" t="s">
        <v>4154</v>
      </c>
      <c r="Q1322" s="5" t="s">
        <v>4926</v>
      </c>
      <c r="R1322" s="5" t="s">
        <v>1525</v>
      </c>
      <c r="S1322" s="5" t="s">
        <v>2985</v>
      </c>
      <c r="T1322" s="5" t="s">
        <v>2979</v>
      </c>
      <c r="U1322" s="5" t="s">
        <v>6991</v>
      </c>
      <c r="V1322" s="5" t="s">
        <v>4134</v>
      </c>
      <c r="W1322" s="5" t="s">
        <v>4122</v>
      </c>
      <c r="X1322" s="5" t="s">
        <v>4155</v>
      </c>
      <c r="Y1322" s="5" t="s">
        <v>4175</v>
      </c>
      <c r="Z1322" s="5" t="s">
        <v>5091</v>
      </c>
      <c r="AA1322" s="5" t="s">
        <v>4122</v>
      </c>
      <c r="AB1322" s="5" t="s">
        <v>2457</v>
      </c>
      <c r="AC1322" s="5" t="s">
        <v>7990</v>
      </c>
      <c r="AD1322" s="5" t="s">
        <v>5377</v>
      </c>
      <c r="AE1322" s="5" t="s">
        <v>4140</v>
      </c>
      <c r="AF1322" s="5" t="s">
        <v>3008</v>
      </c>
      <c r="AG1322" s="5" t="s">
        <v>4394</v>
      </c>
      <c r="AH1322" s="5" t="s">
        <v>4612</v>
      </c>
      <c r="AI1322" s="5" t="s">
        <v>4514</v>
      </c>
      <c r="AJ1322" s="5" t="s">
        <v>4345</v>
      </c>
      <c r="AK1322" s="5">
        <v>3.39</v>
      </c>
      <c r="AL1322" s="5" t="s">
        <v>4145</v>
      </c>
      <c r="AM1322" s="5" t="s">
        <v>4146</v>
      </c>
      <c r="AN1322" s="5" t="s">
        <v>4696</v>
      </c>
      <c r="AO1322" s="5">
        <v>21</v>
      </c>
      <c r="AP1322" s="5">
        <v>1</v>
      </c>
      <c r="AQ1322" s="5" t="s">
        <v>7991</v>
      </c>
      <c r="AR1322" s="5" t="s">
        <v>7992</v>
      </c>
      <c r="AS1322" s="5">
        <v>15</v>
      </c>
      <c r="AT1322" s="5">
        <v>40.6</v>
      </c>
      <c r="AU1322" s="5">
        <v>11.6</v>
      </c>
      <c r="AV1322" s="5">
        <v>7</v>
      </c>
      <c r="AW1322" s="5">
        <v>15.98</v>
      </c>
      <c r="AX1322" s="5">
        <v>4.57</v>
      </c>
      <c r="AY1322" s="5">
        <v>2.76</v>
      </c>
      <c r="AZ1322" s="5">
        <v>780</v>
      </c>
      <c r="BA1322" s="5">
        <v>1.72</v>
      </c>
      <c r="BB1322" s="5">
        <v>51</v>
      </c>
      <c r="BC1322" s="5">
        <v>43</v>
      </c>
      <c r="BD1322" s="5">
        <v>37</v>
      </c>
      <c r="BE1322" s="5">
        <v>20.08</v>
      </c>
      <c r="BF1322" s="5">
        <v>16.93</v>
      </c>
      <c r="BG1322" s="5">
        <v>14.57</v>
      </c>
      <c r="BH1322" s="5">
        <v>17.3</v>
      </c>
      <c r="BI1322" s="5">
        <v>38.19</v>
      </c>
      <c r="BM1322" s="6">
        <f t="shared" si="320"/>
        <v>0</v>
      </c>
      <c r="BN1322" s="10">
        <f t="shared" si="321"/>
        <v>0</v>
      </c>
      <c r="BO1322" s="6">
        <f t="shared" si="322"/>
        <v>1</v>
      </c>
      <c r="BP1322" s="6">
        <f t="shared" si="323"/>
        <v>0</v>
      </c>
      <c r="BQ1322" s="6">
        <f t="shared" si="324"/>
        <v>0</v>
      </c>
      <c r="BR1322" s="10" t="str">
        <f t="shared" si="325"/>
        <v>正常在售</v>
      </c>
      <c r="BS1322" s="6" t="str">
        <f t="shared" si="335"/>
        <v>利润款</v>
      </c>
    </row>
    <row r="1323" spans="1:71">
      <c r="A1323" s="6" t="str">
        <f t="shared" si="326"/>
        <v>ESB07TJH266Z</v>
      </c>
      <c r="B1323" s="6" t="str">
        <f t="shared" si="327"/>
        <v>ESX0011LEZL5</v>
      </c>
      <c r="C1323" s="6" t="str">
        <f t="shared" si="328"/>
        <v>ESMDL00019</v>
      </c>
      <c r="D1323" s="6" t="str">
        <f t="shared" si="329"/>
        <v>ESB07TJH266ZMDL00019</v>
      </c>
      <c r="E1323" s="6" t="str">
        <f t="shared" si="330"/>
        <v>ESB07TJH266ZX0011LEZL5</v>
      </c>
      <c r="F1323" s="6" t="str">
        <f t="shared" si="331"/>
        <v>ESMDL00019X0011LEZL5</v>
      </c>
      <c r="G1323" s="6" t="str">
        <f t="shared" si="332"/>
        <v>ESMDL00019</v>
      </c>
      <c r="H1323" s="6" t="str">
        <f ca="1" t="shared" si="333"/>
        <v>老品</v>
      </c>
      <c r="I1323" s="10" t="str">
        <f t="shared" si="334"/>
        <v>A</v>
      </c>
      <c r="J1323" s="5" t="s">
        <v>7986</v>
      </c>
      <c r="K1323" s="5" t="s">
        <v>7987</v>
      </c>
      <c r="L1323" s="5" t="s">
        <v>7000</v>
      </c>
      <c r="M1323" s="5" t="s">
        <v>7988</v>
      </c>
      <c r="N1323" s="5" t="s">
        <v>7989</v>
      </c>
      <c r="O1323" s="5" t="s">
        <v>1958</v>
      </c>
      <c r="P1323" s="5" t="s">
        <v>4154</v>
      </c>
      <c r="Q1323" s="5" t="s">
        <v>7001</v>
      </c>
      <c r="R1323" s="5" t="s">
        <v>5041</v>
      </c>
      <c r="S1323" s="5" t="s">
        <v>2985</v>
      </c>
      <c r="T1323" s="5" t="s">
        <v>2979</v>
      </c>
      <c r="U1323" s="5" t="s">
        <v>6991</v>
      </c>
      <c r="V1323" s="5" t="s">
        <v>4134</v>
      </c>
      <c r="W1323" s="5" t="s">
        <v>4122</v>
      </c>
      <c r="X1323" s="5" t="s">
        <v>4155</v>
      </c>
      <c r="Y1323" s="5" t="s">
        <v>4136</v>
      </c>
      <c r="Z1323" s="5" t="s">
        <v>5091</v>
      </c>
      <c r="AA1323" s="5" t="s">
        <v>4122</v>
      </c>
      <c r="AB1323" s="5" t="s">
        <v>4341</v>
      </c>
      <c r="AC1323" s="5" t="s">
        <v>7990</v>
      </c>
      <c r="AD1323" s="5" t="s">
        <v>5377</v>
      </c>
      <c r="AE1323" s="5" t="s">
        <v>4140</v>
      </c>
      <c r="AF1323" s="5" t="s">
        <v>3008</v>
      </c>
      <c r="AG1323" s="5" t="s">
        <v>4394</v>
      </c>
      <c r="AH1323" s="5" t="s">
        <v>4612</v>
      </c>
      <c r="AI1323" s="5" t="s">
        <v>4514</v>
      </c>
      <c r="AJ1323" s="5" t="s">
        <v>4345</v>
      </c>
      <c r="AK1323" s="5">
        <v>4.85</v>
      </c>
      <c r="AL1323" s="5" t="s">
        <v>4145</v>
      </c>
      <c r="AM1323" s="5" t="s">
        <v>4146</v>
      </c>
      <c r="AN1323" s="5" t="s">
        <v>4696</v>
      </c>
      <c r="AO1323" s="5">
        <v>21</v>
      </c>
      <c r="AP1323" s="5">
        <v>1</v>
      </c>
      <c r="AQ1323" s="5" t="s">
        <v>7991</v>
      </c>
      <c r="AR1323" s="5" t="s">
        <v>7992</v>
      </c>
      <c r="AS1323" s="5">
        <v>15</v>
      </c>
      <c r="AT1323" s="5">
        <v>40.6</v>
      </c>
      <c r="AU1323" s="5">
        <v>11.6</v>
      </c>
      <c r="AV1323" s="5">
        <v>7</v>
      </c>
      <c r="AW1323" s="5">
        <v>15.98</v>
      </c>
      <c r="AX1323" s="5">
        <v>4.57</v>
      </c>
      <c r="AY1323" s="5">
        <v>2.76</v>
      </c>
      <c r="AZ1323" s="5">
        <v>780</v>
      </c>
      <c r="BA1323" s="5">
        <v>1.72</v>
      </c>
      <c r="BB1323" s="5">
        <v>51</v>
      </c>
      <c r="BC1323" s="5">
        <v>43</v>
      </c>
      <c r="BD1323" s="5">
        <v>37</v>
      </c>
      <c r="BE1323" s="5">
        <v>20.08</v>
      </c>
      <c r="BF1323" s="5">
        <v>16.93</v>
      </c>
      <c r="BG1323" s="5">
        <v>14.57</v>
      </c>
      <c r="BH1323" s="5">
        <v>17.3</v>
      </c>
      <c r="BI1323" s="5">
        <v>38.19</v>
      </c>
      <c r="BM1323" s="6">
        <f t="shared" si="320"/>
        <v>0</v>
      </c>
      <c r="BN1323" s="10">
        <f t="shared" si="321"/>
        <v>0</v>
      </c>
      <c r="BO1323" s="6">
        <f t="shared" si="322"/>
        <v>1</v>
      </c>
      <c r="BP1323" s="6">
        <f t="shared" si="323"/>
        <v>0</v>
      </c>
      <c r="BQ1323" s="6">
        <f t="shared" si="324"/>
        <v>0</v>
      </c>
      <c r="BR1323" s="10" t="str">
        <f t="shared" si="325"/>
        <v>正常在售</v>
      </c>
      <c r="BS1323" s="6" t="str">
        <f t="shared" si="335"/>
        <v>流量款</v>
      </c>
    </row>
    <row r="1324" spans="1:71">
      <c r="A1324" s="6" t="str">
        <f t="shared" si="326"/>
        <v>ITB07TJH266Z</v>
      </c>
      <c r="B1324" s="6" t="str">
        <f t="shared" si="327"/>
        <v>ITX0011LEZL5</v>
      </c>
      <c r="C1324" s="6" t="str">
        <f t="shared" si="328"/>
        <v>ITMDL00019</v>
      </c>
      <c r="D1324" s="6" t="str">
        <f t="shared" si="329"/>
        <v>ITB07TJH266ZMDL00019</v>
      </c>
      <c r="E1324" s="6" t="str">
        <f t="shared" si="330"/>
        <v>ITB07TJH266ZX0011LEZL5</v>
      </c>
      <c r="F1324" s="6" t="str">
        <f t="shared" si="331"/>
        <v>ITMDL00019X0011LEZL5</v>
      </c>
      <c r="G1324" s="6" t="str">
        <f t="shared" si="332"/>
        <v>ITMDL00019</v>
      </c>
      <c r="H1324" s="6" t="str">
        <f ca="1" t="shared" si="333"/>
        <v>老品</v>
      </c>
      <c r="I1324" s="10" t="str">
        <f t="shared" si="334"/>
        <v>A</v>
      </c>
      <c r="J1324" s="5" t="s">
        <v>7986</v>
      </c>
      <c r="K1324" s="5" t="s">
        <v>7987</v>
      </c>
      <c r="L1324" s="5" t="s">
        <v>7002</v>
      </c>
      <c r="M1324" s="5" t="s">
        <v>7988</v>
      </c>
      <c r="N1324" s="5" t="s">
        <v>7989</v>
      </c>
      <c r="O1324" s="5" t="s">
        <v>1958</v>
      </c>
      <c r="P1324" s="5" t="s">
        <v>4154</v>
      </c>
      <c r="Q1324" s="5" t="s">
        <v>7003</v>
      </c>
      <c r="R1324" s="5" t="s">
        <v>5043</v>
      </c>
      <c r="S1324" s="5" t="s">
        <v>2985</v>
      </c>
      <c r="T1324" s="5" t="s">
        <v>2979</v>
      </c>
      <c r="U1324" s="5" t="s">
        <v>6991</v>
      </c>
      <c r="V1324" s="5" t="s">
        <v>4134</v>
      </c>
      <c r="W1324" s="5" t="s">
        <v>4122</v>
      </c>
      <c r="X1324" s="5" t="s">
        <v>4155</v>
      </c>
      <c r="Y1324" s="5" t="s">
        <v>4184</v>
      </c>
      <c r="Z1324" s="5" t="s">
        <v>5091</v>
      </c>
      <c r="AA1324" s="5" t="s">
        <v>4122</v>
      </c>
      <c r="AB1324" s="5" t="s">
        <v>4341</v>
      </c>
      <c r="AC1324" s="5" t="s">
        <v>7990</v>
      </c>
      <c r="AD1324" s="5" t="s">
        <v>5377</v>
      </c>
      <c r="AE1324" s="5" t="s">
        <v>4140</v>
      </c>
      <c r="AF1324" s="5" t="s">
        <v>3008</v>
      </c>
      <c r="AG1324" s="5" t="s">
        <v>4394</v>
      </c>
      <c r="AH1324" s="5" t="s">
        <v>4612</v>
      </c>
      <c r="AI1324" s="5" t="s">
        <v>4514</v>
      </c>
      <c r="AJ1324" s="5" t="s">
        <v>4345</v>
      </c>
      <c r="AK1324" s="5">
        <v>5.86</v>
      </c>
      <c r="AL1324" s="5" t="s">
        <v>4145</v>
      </c>
      <c r="AM1324" s="5" t="s">
        <v>4146</v>
      </c>
      <c r="AN1324" s="5" t="s">
        <v>4696</v>
      </c>
      <c r="AO1324" s="5">
        <v>21</v>
      </c>
      <c r="AP1324" s="5">
        <v>1</v>
      </c>
      <c r="AQ1324" s="5" t="s">
        <v>7991</v>
      </c>
      <c r="AR1324" s="5" t="s">
        <v>7992</v>
      </c>
      <c r="AS1324" s="5">
        <v>15</v>
      </c>
      <c r="AT1324" s="5">
        <v>40.6</v>
      </c>
      <c r="AU1324" s="5">
        <v>11.6</v>
      </c>
      <c r="AV1324" s="5">
        <v>7</v>
      </c>
      <c r="AW1324" s="5">
        <v>15.98</v>
      </c>
      <c r="AX1324" s="5">
        <v>4.57</v>
      </c>
      <c r="AY1324" s="5">
        <v>2.76</v>
      </c>
      <c r="AZ1324" s="5">
        <v>780</v>
      </c>
      <c r="BA1324" s="5">
        <v>1.72</v>
      </c>
      <c r="BB1324" s="5">
        <v>51</v>
      </c>
      <c r="BC1324" s="5">
        <v>43</v>
      </c>
      <c r="BD1324" s="5">
        <v>37</v>
      </c>
      <c r="BE1324" s="5">
        <v>20.08</v>
      </c>
      <c r="BF1324" s="5">
        <v>16.93</v>
      </c>
      <c r="BG1324" s="5">
        <v>14.57</v>
      </c>
      <c r="BH1324" s="5">
        <v>17.3</v>
      </c>
      <c r="BI1324" s="5">
        <v>38.19</v>
      </c>
      <c r="BM1324" s="6">
        <f t="shared" si="320"/>
        <v>0</v>
      </c>
      <c r="BN1324" s="10">
        <f t="shared" si="321"/>
        <v>0</v>
      </c>
      <c r="BO1324" s="6">
        <f t="shared" si="322"/>
        <v>1</v>
      </c>
      <c r="BP1324" s="6">
        <f t="shared" si="323"/>
        <v>0</v>
      </c>
      <c r="BQ1324" s="6">
        <f t="shared" si="324"/>
        <v>0</v>
      </c>
      <c r="BR1324" s="10" t="str">
        <f t="shared" si="325"/>
        <v>正常在售</v>
      </c>
      <c r="BS1324" s="6" t="str">
        <f t="shared" si="335"/>
        <v>流量款</v>
      </c>
    </row>
    <row r="1325" spans="1:71">
      <c r="A1325" s="6" t="str">
        <f t="shared" si="326"/>
        <v>NLB083LJGXWQ</v>
      </c>
      <c r="B1325" s="6" t="str">
        <f t="shared" si="327"/>
        <v>NLX0014RE237</v>
      </c>
      <c r="C1325" s="6" t="str">
        <f t="shared" si="328"/>
        <v>NLMDL00020</v>
      </c>
      <c r="D1325" s="6" t="str">
        <f t="shared" si="329"/>
        <v>NLB083LJGXWQMDL00020</v>
      </c>
      <c r="E1325" s="6" t="str">
        <f t="shared" si="330"/>
        <v>NLB083LJGXWQX0014RE237</v>
      </c>
      <c r="F1325" s="6" t="str">
        <f t="shared" si="331"/>
        <v>NLMDL00020X0014RE237</v>
      </c>
      <c r="G1325" s="6" t="str">
        <f t="shared" si="332"/>
        <v>NLMDL00020</v>
      </c>
      <c r="H1325" s="6" t="str">
        <f ca="1" t="shared" si="333"/>
        <v>老品</v>
      </c>
      <c r="I1325" s="10" t="str">
        <f t="shared" si="334"/>
        <v>B</v>
      </c>
      <c r="J1325" s="5" t="s">
        <v>7993</v>
      </c>
      <c r="K1325" s="5" t="s">
        <v>7994</v>
      </c>
      <c r="L1325" s="5" t="s">
        <v>7995</v>
      </c>
      <c r="M1325" s="5" t="s">
        <v>7995</v>
      </c>
      <c r="N1325" s="5" t="s">
        <v>7996</v>
      </c>
      <c r="O1325" s="5" t="s">
        <v>1960</v>
      </c>
      <c r="P1325" s="5" t="s">
        <v>4154</v>
      </c>
      <c r="Q1325" s="5" t="s">
        <v>7005</v>
      </c>
      <c r="R1325" s="5" t="s">
        <v>5038</v>
      </c>
      <c r="S1325" s="5" t="s">
        <v>2985</v>
      </c>
      <c r="T1325" s="5" t="s">
        <v>2979</v>
      </c>
      <c r="U1325" s="5" t="s">
        <v>6991</v>
      </c>
      <c r="V1325" s="5" t="s">
        <v>4134</v>
      </c>
      <c r="W1325" s="5" t="s">
        <v>4122</v>
      </c>
      <c r="X1325" s="5" t="s">
        <v>4135</v>
      </c>
      <c r="Y1325" s="5" t="s">
        <v>4184</v>
      </c>
      <c r="Z1325" s="5" t="s">
        <v>4353</v>
      </c>
      <c r="AA1325" s="5" t="s">
        <v>4122</v>
      </c>
      <c r="AB1325" s="5" t="s">
        <v>4124</v>
      </c>
      <c r="AC1325" s="5" t="s">
        <v>7997</v>
      </c>
      <c r="AD1325" s="5" t="s">
        <v>7998</v>
      </c>
      <c r="AE1325" s="5" t="s">
        <v>4140</v>
      </c>
      <c r="AF1325" s="5" t="s">
        <v>3008</v>
      </c>
      <c r="AG1325" s="5" t="s">
        <v>4394</v>
      </c>
      <c r="AH1325" s="5" t="s">
        <v>4612</v>
      </c>
      <c r="AI1325" s="5" t="s">
        <v>4514</v>
      </c>
      <c r="AJ1325" s="5" t="s">
        <v>4345</v>
      </c>
      <c r="AK1325" s="5">
        <v>4.04</v>
      </c>
      <c r="AL1325" s="5" t="s">
        <v>4145</v>
      </c>
      <c r="AM1325" s="5" t="s">
        <v>4146</v>
      </c>
      <c r="AN1325" s="5" t="s">
        <v>4696</v>
      </c>
      <c r="AO1325" s="5">
        <v>77</v>
      </c>
      <c r="AP1325" s="5">
        <v>1</v>
      </c>
      <c r="AQ1325" s="5" t="s">
        <v>7999</v>
      </c>
      <c r="AR1325" s="5" t="s">
        <v>8000</v>
      </c>
      <c r="AS1325" s="5">
        <v>15</v>
      </c>
      <c r="AT1325" s="5">
        <v>40.8</v>
      </c>
      <c r="AU1325" s="5">
        <v>6.5</v>
      </c>
      <c r="AV1325" s="5">
        <v>1.5</v>
      </c>
      <c r="AW1325" s="5">
        <v>16.06</v>
      </c>
      <c r="AX1325" s="5">
        <v>2.56</v>
      </c>
      <c r="AY1325" s="5">
        <v>0.59</v>
      </c>
      <c r="AZ1325" s="5">
        <v>221</v>
      </c>
      <c r="BA1325" s="5">
        <v>0.49</v>
      </c>
      <c r="BB1325" s="5">
        <v>47</v>
      </c>
      <c r="BC1325" s="5">
        <v>41.5</v>
      </c>
      <c r="BD1325" s="5">
        <v>20</v>
      </c>
      <c r="BE1325" s="5">
        <v>18.5</v>
      </c>
      <c r="BF1325" s="5">
        <v>16.34</v>
      </c>
      <c r="BG1325" s="5">
        <v>7.87</v>
      </c>
      <c r="BH1325" s="5">
        <v>19.4</v>
      </c>
      <c r="BI1325" s="5">
        <v>42.83</v>
      </c>
      <c r="BM1325" s="6">
        <f t="shared" si="320"/>
        <v>0</v>
      </c>
      <c r="BN1325" s="10">
        <f t="shared" si="321"/>
        <v>0</v>
      </c>
      <c r="BO1325" s="6">
        <f t="shared" si="322"/>
        <v>1</v>
      </c>
      <c r="BP1325" s="6">
        <f t="shared" si="323"/>
        <v>0</v>
      </c>
      <c r="BQ1325" s="6">
        <f t="shared" si="324"/>
        <v>0</v>
      </c>
      <c r="BR1325" s="10" t="str">
        <f t="shared" si="325"/>
        <v>正常在售</v>
      </c>
      <c r="BS1325" s="6" t="str">
        <f t="shared" si="335"/>
        <v>普通款</v>
      </c>
    </row>
    <row r="1326" spans="1:71">
      <c r="A1326" s="6" t="str">
        <f t="shared" si="326"/>
        <v>FRB083LJGXWQ</v>
      </c>
      <c r="B1326" s="6" t="str">
        <f t="shared" si="327"/>
        <v>FRX0014RE237</v>
      </c>
      <c r="C1326" s="6" t="str">
        <f t="shared" si="328"/>
        <v>FRMDL00020</v>
      </c>
      <c r="D1326" s="6" t="str">
        <f t="shared" si="329"/>
        <v>FRB083LJGXWQMDL00020</v>
      </c>
      <c r="E1326" s="6" t="str">
        <f t="shared" si="330"/>
        <v>FRB083LJGXWQX0014RE237</v>
      </c>
      <c r="F1326" s="6" t="str">
        <f t="shared" si="331"/>
        <v>FRMDL00020X0014RE237</v>
      </c>
      <c r="G1326" s="6" t="str">
        <f t="shared" si="332"/>
        <v>FRMDL00020</v>
      </c>
      <c r="H1326" s="6" t="str">
        <f ca="1" t="shared" si="333"/>
        <v>老品</v>
      </c>
      <c r="I1326" s="10" t="str">
        <f t="shared" si="334"/>
        <v>B</v>
      </c>
      <c r="J1326" s="5" t="s">
        <v>7993</v>
      </c>
      <c r="K1326" s="5" t="s">
        <v>7994</v>
      </c>
      <c r="L1326" s="5" t="s">
        <v>6998</v>
      </c>
      <c r="M1326" s="5" t="s">
        <v>7995</v>
      </c>
      <c r="N1326" s="5" t="s">
        <v>7996</v>
      </c>
      <c r="O1326" s="5" t="s">
        <v>1960</v>
      </c>
      <c r="P1326" s="5" t="s">
        <v>4154</v>
      </c>
      <c r="Q1326" s="5" t="s">
        <v>6999</v>
      </c>
      <c r="R1326" s="5" t="s">
        <v>5035</v>
      </c>
      <c r="S1326" s="5" t="s">
        <v>2985</v>
      </c>
      <c r="T1326" s="5" t="s">
        <v>2979</v>
      </c>
      <c r="U1326" s="5" t="s">
        <v>6991</v>
      </c>
      <c r="V1326" s="5" t="s">
        <v>4134</v>
      </c>
      <c r="W1326" s="5" t="s">
        <v>4122</v>
      </c>
      <c r="X1326" s="5" t="s">
        <v>4135</v>
      </c>
      <c r="Y1326" s="5" t="s">
        <v>4184</v>
      </c>
      <c r="Z1326" s="5" t="s">
        <v>4353</v>
      </c>
      <c r="AA1326" s="5" t="s">
        <v>4122</v>
      </c>
      <c r="AB1326" s="5" t="s">
        <v>4341</v>
      </c>
      <c r="AC1326" s="5" t="s">
        <v>7997</v>
      </c>
      <c r="AD1326" s="5" t="s">
        <v>7998</v>
      </c>
      <c r="AE1326" s="5" t="s">
        <v>4140</v>
      </c>
      <c r="AF1326" s="5" t="s">
        <v>3008</v>
      </c>
      <c r="AG1326" s="5" t="s">
        <v>4394</v>
      </c>
      <c r="AH1326" s="5" t="s">
        <v>4612</v>
      </c>
      <c r="AI1326" s="5" t="s">
        <v>4514</v>
      </c>
      <c r="AJ1326" s="5" t="s">
        <v>4345</v>
      </c>
      <c r="AK1326" s="5">
        <v>6.32</v>
      </c>
      <c r="AL1326" s="5" t="s">
        <v>4145</v>
      </c>
      <c r="AM1326" s="5" t="s">
        <v>4146</v>
      </c>
      <c r="AN1326" s="5" t="s">
        <v>4696</v>
      </c>
      <c r="AO1326" s="5">
        <v>77</v>
      </c>
      <c r="AP1326" s="5">
        <v>1</v>
      </c>
      <c r="AQ1326" s="5" t="s">
        <v>7999</v>
      </c>
      <c r="AR1326" s="5" t="s">
        <v>8000</v>
      </c>
      <c r="AS1326" s="5">
        <v>15</v>
      </c>
      <c r="AT1326" s="5">
        <v>40.8</v>
      </c>
      <c r="AU1326" s="5">
        <v>6.5</v>
      </c>
      <c r="AV1326" s="5">
        <v>1.5</v>
      </c>
      <c r="AW1326" s="5">
        <v>16.06</v>
      </c>
      <c r="AX1326" s="5">
        <v>2.56</v>
      </c>
      <c r="AY1326" s="5">
        <v>0.59</v>
      </c>
      <c r="AZ1326" s="5">
        <v>221</v>
      </c>
      <c r="BA1326" s="5">
        <v>0.49</v>
      </c>
      <c r="BB1326" s="5">
        <v>47</v>
      </c>
      <c r="BC1326" s="5">
        <v>41.5</v>
      </c>
      <c r="BD1326" s="5">
        <v>20</v>
      </c>
      <c r="BE1326" s="5">
        <v>18.5</v>
      </c>
      <c r="BF1326" s="5">
        <v>16.34</v>
      </c>
      <c r="BG1326" s="5">
        <v>7.87</v>
      </c>
      <c r="BH1326" s="5">
        <v>19.4</v>
      </c>
      <c r="BI1326" s="5">
        <v>42.83</v>
      </c>
      <c r="BM1326" s="6">
        <f t="shared" si="320"/>
        <v>0</v>
      </c>
      <c r="BN1326" s="10">
        <f t="shared" si="321"/>
        <v>0</v>
      </c>
      <c r="BO1326" s="6">
        <f t="shared" si="322"/>
        <v>1</v>
      </c>
      <c r="BP1326" s="6">
        <f t="shared" si="323"/>
        <v>0</v>
      </c>
      <c r="BQ1326" s="6">
        <f t="shared" si="324"/>
        <v>0</v>
      </c>
      <c r="BR1326" s="10" t="str">
        <f t="shared" si="325"/>
        <v>正常在售</v>
      </c>
      <c r="BS1326" s="6" t="str">
        <f t="shared" si="335"/>
        <v>普通款</v>
      </c>
    </row>
    <row r="1327" spans="1:71">
      <c r="A1327" s="6" t="str">
        <f t="shared" si="326"/>
        <v>UKB0BZYRSRP6</v>
      </c>
      <c r="B1327" s="6" t="str">
        <f t="shared" si="327"/>
        <v>UKX0010XXN8P</v>
      </c>
      <c r="C1327" s="6" t="str">
        <f t="shared" si="328"/>
        <v>UKMDL00020</v>
      </c>
      <c r="D1327" s="6" t="str">
        <f t="shared" si="329"/>
        <v>UKB0BZYRSRP6MDL00020</v>
      </c>
      <c r="E1327" s="6" t="str">
        <f t="shared" si="330"/>
        <v>UKB0BZYRSRP6X0010XXN8P</v>
      </c>
      <c r="F1327" s="6" t="str">
        <f t="shared" si="331"/>
        <v>UKMDL00020X0010XXN8P</v>
      </c>
      <c r="G1327" s="6" t="str">
        <f t="shared" si="332"/>
        <v>UKMDL00020</v>
      </c>
      <c r="H1327" s="6" t="str">
        <f ca="1" t="shared" si="333"/>
        <v>老品</v>
      </c>
      <c r="I1327" s="10" t="str">
        <f t="shared" si="334"/>
        <v>清货款</v>
      </c>
      <c r="J1327" s="5" t="s">
        <v>7993</v>
      </c>
      <c r="K1327" s="5" t="s">
        <v>7994</v>
      </c>
      <c r="L1327" s="5" t="s">
        <v>8001</v>
      </c>
      <c r="M1327" s="5" t="s">
        <v>8002</v>
      </c>
      <c r="N1327" s="5" t="s">
        <v>8003</v>
      </c>
      <c r="O1327" s="5" t="s">
        <v>8004</v>
      </c>
      <c r="P1327" s="5" t="s">
        <v>4120</v>
      </c>
      <c r="Q1327" s="5" t="s">
        <v>6997</v>
      </c>
      <c r="R1327" s="5" t="s">
        <v>1532</v>
      </c>
      <c r="S1327" s="5" t="s">
        <v>2985</v>
      </c>
      <c r="T1327" s="5" t="s">
        <v>2979</v>
      </c>
      <c r="U1327" s="5" t="s">
        <v>6991</v>
      </c>
      <c r="V1327" s="5" t="s">
        <v>4134</v>
      </c>
      <c r="W1327" s="5" t="s">
        <v>4120</v>
      </c>
      <c r="X1327" s="5" t="s">
        <v>4135</v>
      </c>
      <c r="Y1327" s="5" t="s">
        <v>4299</v>
      </c>
      <c r="Z1327" s="5" t="s">
        <v>4694</v>
      </c>
      <c r="AA1327" s="5" t="s">
        <v>4122</v>
      </c>
      <c r="AB1327" s="5" t="s">
        <v>4341</v>
      </c>
      <c r="AC1327" s="5" t="s">
        <v>8005</v>
      </c>
      <c r="AD1327" s="5" t="s">
        <v>8006</v>
      </c>
      <c r="AE1327" s="5" t="s">
        <v>4140</v>
      </c>
      <c r="AF1327" s="5" t="s">
        <v>3008</v>
      </c>
      <c r="AG1327" s="5" t="s">
        <v>4394</v>
      </c>
      <c r="AH1327" s="5" t="s">
        <v>4612</v>
      </c>
      <c r="AI1327" s="5" t="s">
        <v>4514</v>
      </c>
      <c r="AJ1327" s="5" t="s">
        <v>4345</v>
      </c>
      <c r="AL1327" s="5" t="s">
        <v>4145</v>
      </c>
      <c r="AM1327" s="5" t="s">
        <v>4146</v>
      </c>
      <c r="AN1327" s="5" t="s">
        <v>4696</v>
      </c>
      <c r="AO1327" s="5">
        <v>77</v>
      </c>
      <c r="AP1327" s="5">
        <v>1</v>
      </c>
      <c r="AQ1327" s="5" t="s">
        <v>7999</v>
      </c>
      <c r="AR1327" s="5" t="s">
        <v>8000</v>
      </c>
      <c r="AS1327" s="5">
        <v>15</v>
      </c>
      <c r="AT1327" s="5">
        <v>40.8</v>
      </c>
      <c r="AU1327" s="5">
        <v>6.5</v>
      </c>
      <c r="AV1327" s="5">
        <v>1.5</v>
      </c>
      <c r="AW1327" s="5">
        <v>16.06</v>
      </c>
      <c r="AX1327" s="5">
        <v>2.56</v>
      </c>
      <c r="AY1327" s="5">
        <v>0.59</v>
      </c>
      <c r="AZ1327" s="5">
        <v>221</v>
      </c>
      <c r="BA1327" s="5">
        <v>0.49</v>
      </c>
      <c r="BB1327" s="5">
        <v>47</v>
      </c>
      <c r="BC1327" s="5">
        <v>41.5</v>
      </c>
      <c r="BD1327" s="5">
        <v>20</v>
      </c>
      <c r="BE1327" s="5">
        <v>18.5</v>
      </c>
      <c r="BF1327" s="5">
        <v>16.34</v>
      </c>
      <c r="BG1327" s="5">
        <v>7.87</v>
      </c>
      <c r="BH1327" s="5">
        <v>19.4</v>
      </c>
      <c r="BI1327" s="5">
        <v>42.83</v>
      </c>
      <c r="BM1327" s="6">
        <f t="shared" si="320"/>
        <v>1</v>
      </c>
      <c r="BN1327" s="10">
        <f t="shared" si="321"/>
        <v>0</v>
      </c>
      <c r="BO1327" s="6">
        <f t="shared" si="322"/>
        <v>0</v>
      </c>
      <c r="BP1327" s="6">
        <f t="shared" si="323"/>
        <v>0</v>
      </c>
      <c r="BQ1327" s="6">
        <f t="shared" si="324"/>
        <v>0</v>
      </c>
      <c r="BR1327" s="10" t="str">
        <f t="shared" si="325"/>
        <v>停售</v>
      </c>
      <c r="BS1327" s="6" t="str">
        <f t="shared" si="335"/>
        <v>停售</v>
      </c>
    </row>
    <row r="1328" spans="1:71">
      <c r="A1328" s="6" t="str">
        <f t="shared" si="326"/>
        <v>DEB083LJGXWQ</v>
      </c>
      <c r="B1328" s="6" t="str">
        <f t="shared" si="327"/>
        <v>DEX0014RE237</v>
      </c>
      <c r="C1328" s="6" t="str">
        <f t="shared" si="328"/>
        <v>DEMDL00020</v>
      </c>
      <c r="D1328" s="6" t="str">
        <f t="shared" si="329"/>
        <v>DEB083LJGXWQMDL00020</v>
      </c>
      <c r="E1328" s="6" t="str">
        <f t="shared" si="330"/>
        <v>DEB083LJGXWQX0014RE237</v>
      </c>
      <c r="F1328" s="6" t="str">
        <f t="shared" si="331"/>
        <v>DEMDL00020X0014RE237</v>
      </c>
      <c r="G1328" s="6" t="str">
        <f t="shared" si="332"/>
        <v>DEMDL00020</v>
      </c>
      <c r="H1328" s="6" t="str">
        <f ca="1" t="shared" si="333"/>
        <v>老品</v>
      </c>
      <c r="I1328" s="10" t="str">
        <f t="shared" si="334"/>
        <v>B</v>
      </c>
      <c r="J1328" s="5" t="s">
        <v>7993</v>
      </c>
      <c r="K1328" s="5" t="s">
        <v>7994</v>
      </c>
      <c r="L1328" s="5" t="s">
        <v>7031</v>
      </c>
      <c r="M1328" s="5" t="s">
        <v>7995</v>
      </c>
      <c r="N1328" s="5" t="s">
        <v>7996</v>
      </c>
      <c r="O1328" s="5" t="s">
        <v>1960</v>
      </c>
      <c r="P1328" s="5" t="s">
        <v>4154</v>
      </c>
      <c r="Q1328" s="5" t="s">
        <v>4926</v>
      </c>
      <c r="R1328" s="5" t="s">
        <v>1525</v>
      </c>
      <c r="S1328" s="5" t="s">
        <v>2985</v>
      </c>
      <c r="T1328" s="5" t="s">
        <v>2979</v>
      </c>
      <c r="U1328" s="5" t="s">
        <v>6991</v>
      </c>
      <c r="V1328" s="5" t="s">
        <v>4134</v>
      </c>
      <c r="W1328" s="5" t="s">
        <v>4122</v>
      </c>
      <c r="X1328" s="5" t="s">
        <v>4135</v>
      </c>
      <c r="Y1328" s="5" t="s">
        <v>4184</v>
      </c>
      <c r="Z1328" s="5" t="s">
        <v>4353</v>
      </c>
      <c r="AA1328" s="5" t="s">
        <v>4122</v>
      </c>
      <c r="AB1328" s="5" t="s">
        <v>2457</v>
      </c>
      <c r="AC1328" s="5" t="s">
        <v>7997</v>
      </c>
      <c r="AD1328" s="5" t="s">
        <v>7998</v>
      </c>
      <c r="AE1328" s="5" t="s">
        <v>4140</v>
      </c>
      <c r="AF1328" s="5" t="s">
        <v>3008</v>
      </c>
      <c r="AG1328" s="5" t="s">
        <v>4394</v>
      </c>
      <c r="AH1328" s="5" t="s">
        <v>4612</v>
      </c>
      <c r="AI1328" s="5" t="s">
        <v>4514</v>
      </c>
      <c r="AJ1328" s="5" t="s">
        <v>4345</v>
      </c>
      <c r="AK1328" s="5">
        <v>3.16</v>
      </c>
      <c r="AL1328" s="5" t="s">
        <v>4145</v>
      </c>
      <c r="AM1328" s="5" t="s">
        <v>4146</v>
      </c>
      <c r="AN1328" s="5" t="s">
        <v>4696</v>
      </c>
      <c r="AO1328" s="5">
        <v>77</v>
      </c>
      <c r="AP1328" s="5">
        <v>1</v>
      </c>
      <c r="AQ1328" s="5" t="s">
        <v>7999</v>
      </c>
      <c r="AR1328" s="5" t="s">
        <v>8000</v>
      </c>
      <c r="AS1328" s="5">
        <v>15</v>
      </c>
      <c r="AT1328" s="5">
        <v>40.8</v>
      </c>
      <c r="AU1328" s="5">
        <v>6.5</v>
      </c>
      <c r="AV1328" s="5">
        <v>1.5</v>
      </c>
      <c r="AW1328" s="5">
        <v>16.06</v>
      </c>
      <c r="AX1328" s="5">
        <v>2.56</v>
      </c>
      <c r="AY1328" s="5">
        <v>0.59</v>
      </c>
      <c r="AZ1328" s="5">
        <v>221</v>
      </c>
      <c r="BA1328" s="5">
        <v>0.49</v>
      </c>
      <c r="BB1328" s="5">
        <v>47</v>
      </c>
      <c r="BC1328" s="5">
        <v>41.5</v>
      </c>
      <c r="BD1328" s="5">
        <v>20</v>
      </c>
      <c r="BE1328" s="5">
        <v>18.5</v>
      </c>
      <c r="BF1328" s="5">
        <v>16.34</v>
      </c>
      <c r="BG1328" s="5">
        <v>7.87</v>
      </c>
      <c r="BH1328" s="5">
        <v>19.4</v>
      </c>
      <c r="BI1328" s="5">
        <v>42.83</v>
      </c>
      <c r="BM1328" s="6">
        <f t="shared" si="320"/>
        <v>0</v>
      </c>
      <c r="BN1328" s="10">
        <f t="shared" si="321"/>
        <v>0</v>
      </c>
      <c r="BO1328" s="6">
        <f t="shared" si="322"/>
        <v>1</v>
      </c>
      <c r="BP1328" s="6">
        <f t="shared" si="323"/>
        <v>0</v>
      </c>
      <c r="BQ1328" s="6">
        <f t="shared" si="324"/>
        <v>0</v>
      </c>
      <c r="BR1328" s="10" t="str">
        <f t="shared" si="325"/>
        <v>正常在售</v>
      </c>
      <c r="BS1328" s="6" t="str">
        <f t="shared" si="335"/>
        <v>普通款</v>
      </c>
    </row>
    <row r="1329" spans="1:71">
      <c r="A1329" s="6" t="str">
        <f t="shared" si="326"/>
        <v>ESB083LJGXWQ</v>
      </c>
      <c r="B1329" s="6" t="str">
        <f t="shared" si="327"/>
        <v>ESX0014RE237</v>
      </c>
      <c r="C1329" s="6" t="str">
        <f t="shared" si="328"/>
        <v>ESMDL00020</v>
      </c>
      <c r="D1329" s="6" t="str">
        <f t="shared" si="329"/>
        <v>ESB083LJGXWQMDL00020</v>
      </c>
      <c r="E1329" s="6" t="str">
        <f t="shared" si="330"/>
        <v>ESB083LJGXWQX0014RE237</v>
      </c>
      <c r="F1329" s="6" t="str">
        <f t="shared" si="331"/>
        <v>ESMDL00020X0014RE237</v>
      </c>
      <c r="G1329" s="6" t="str">
        <f t="shared" si="332"/>
        <v>ESMDL00020</v>
      </c>
      <c r="H1329" s="6" t="str">
        <f ca="1" t="shared" si="333"/>
        <v>老品</v>
      </c>
      <c r="I1329" s="10" t="str">
        <f t="shared" si="334"/>
        <v>B</v>
      </c>
      <c r="J1329" s="5" t="s">
        <v>7993</v>
      </c>
      <c r="K1329" s="5" t="s">
        <v>7994</v>
      </c>
      <c r="L1329" s="5" t="s">
        <v>7000</v>
      </c>
      <c r="M1329" s="5" t="s">
        <v>7995</v>
      </c>
      <c r="N1329" s="5" t="s">
        <v>7996</v>
      </c>
      <c r="O1329" s="5" t="s">
        <v>1960</v>
      </c>
      <c r="P1329" s="5" t="s">
        <v>4154</v>
      </c>
      <c r="Q1329" s="5" t="s">
        <v>7001</v>
      </c>
      <c r="R1329" s="5" t="s">
        <v>5041</v>
      </c>
      <c r="S1329" s="5" t="s">
        <v>2985</v>
      </c>
      <c r="T1329" s="5" t="s">
        <v>2979</v>
      </c>
      <c r="U1329" s="5" t="s">
        <v>6991</v>
      </c>
      <c r="V1329" s="5" t="s">
        <v>4134</v>
      </c>
      <c r="W1329" s="5" t="s">
        <v>4122</v>
      </c>
      <c r="X1329" s="5" t="s">
        <v>4135</v>
      </c>
      <c r="Y1329" s="5" t="s">
        <v>4136</v>
      </c>
      <c r="Z1329" s="5" t="s">
        <v>4353</v>
      </c>
      <c r="AA1329" s="5" t="s">
        <v>4122</v>
      </c>
      <c r="AB1329" s="5" t="s">
        <v>4341</v>
      </c>
      <c r="AC1329" s="5" t="s">
        <v>7997</v>
      </c>
      <c r="AD1329" s="5" t="s">
        <v>7998</v>
      </c>
      <c r="AE1329" s="5" t="s">
        <v>4140</v>
      </c>
      <c r="AF1329" s="5" t="s">
        <v>3008</v>
      </c>
      <c r="AG1329" s="5" t="s">
        <v>4394</v>
      </c>
      <c r="AH1329" s="5" t="s">
        <v>4612</v>
      </c>
      <c r="AI1329" s="5" t="s">
        <v>4514</v>
      </c>
      <c r="AJ1329" s="5" t="s">
        <v>4345</v>
      </c>
      <c r="AK1329" s="5">
        <v>4.3</v>
      </c>
      <c r="AL1329" s="5" t="s">
        <v>4145</v>
      </c>
      <c r="AM1329" s="5" t="s">
        <v>4146</v>
      </c>
      <c r="AN1329" s="5" t="s">
        <v>4696</v>
      </c>
      <c r="AO1329" s="5">
        <v>77</v>
      </c>
      <c r="AP1329" s="5">
        <v>1</v>
      </c>
      <c r="AQ1329" s="5" t="s">
        <v>7999</v>
      </c>
      <c r="AR1329" s="5" t="s">
        <v>8000</v>
      </c>
      <c r="AS1329" s="5">
        <v>15</v>
      </c>
      <c r="AT1329" s="5">
        <v>40.8</v>
      </c>
      <c r="AU1329" s="5">
        <v>6.5</v>
      </c>
      <c r="AV1329" s="5">
        <v>1.5</v>
      </c>
      <c r="AW1329" s="5">
        <v>16.06</v>
      </c>
      <c r="AX1329" s="5">
        <v>2.56</v>
      </c>
      <c r="AY1329" s="5">
        <v>0.59</v>
      </c>
      <c r="AZ1329" s="5">
        <v>221</v>
      </c>
      <c r="BA1329" s="5">
        <v>0.49</v>
      </c>
      <c r="BB1329" s="5">
        <v>47</v>
      </c>
      <c r="BC1329" s="5">
        <v>41.5</v>
      </c>
      <c r="BD1329" s="5">
        <v>20</v>
      </c>
      <c r="BE1329" s="5">
        <v>18.5</v>
      </c>
      <c r="BF1329" s="5">
        <v>16.34</v>
      </c>
      <c r="BG1329" s="5">
        <v>7.87</v>
      </c>
      <c r="BH1329" s="5">
        <v>19.4</v>
      </c>
      <c r="BI1329" s="5">
        <v>42.83</v>
      </c>
      <c r="BM1329" s="6">
        <f t="shared" si="320"/>
        <v>0</v>
      </c>
      <c r="BN1329" s="10">
        <f t="shared" si="321"/>
        <v>0</v>
      </c>
      <c r="BO1329" s="6">
        <f t="shared" si="322"/>
        <v>1</v>
      </c>
      <c r="BP1329" s="6">
        <f t="shared" si="323"/>
        <v>0</v>
      </c>
      <c r="BQ1329" s="6">
        <f t="shared" si="324"/>
        <v>0</v>
      </c>
      <c r="BR1329" s="10" t="str">
        <f t="shared" si="325"/>
        <v>正常在售</v>
      </c>
      <c r="BS1329" s="6" t="str">
        <f t="shared" si="335"/>
        <v>普通款</v>
      </c>
    </row>
    <row r="1330" spans="1:71">
      <c r="A1330" s="6" t="str">
        <f t="shared" si="326"/>
        <v>ITB083LJGXWQ</v>
      </c>
      <c r="B1330" s="6" t="str">
        <f t="shared" si="327"/>
        <v>ITX0014RE237</v>
      </c>
      <c r="C1330" s="6" t="str">
        <f t="shared" si="328"/>
        <v>ITMDL00020</v>
      </c>
      <c r="D1330" s="6" t="str">
        <f t="shared" si="329"/>
        <v>ITB083LJGXWQMDL00020</v>
      </c>
      <c r="E1330" s="6" t="str">
        <f t="shared" si="330"/>
        <v>ITB083LJGXWQX0014RE237</v>
      </c>
      <c r="F1330" s="6" t="str">
        <f t="shared" si="331"/>
        <v>ITMDL00020X0014RE237</v>
      </c>
      <c r="G1330" s="6" t="str">
        <f t="shared" si="332"/>
        <v>ITMDL00020</v>
      </c>
      <c r="H1330" s="6" t="str">
        <f ca="1" t="shared" si="333"/>
        <v>老品</v>
      </c>
      <c r="I1330" s="10" t="str">
        <f t="shared" si="334"/>
        <v>B</v>
      </c>
      <c r="J1330" s="5" t="s">
        <v>7993</v>
      </c>
      <c r="K1330" s="5" t="s">
        <v>7994</v>
      </c>
      <c r="L1330" s="5" t="s">
        <v>7002</v>
      </c>
      <c r="M1330" s="5" t="s">
        <v>7995</v>
      </c>
      <c r="N1330" s="5" t="s">
        <v>7996</v>
      </c>
      <c r="O1330" s="5" t="s">
        <v>1960</v>
      </c>
      <c r="P1330" s="5" t="s">
        <v>4154</v>
      </c>
      <c r="Q1330" s="5" t="s">
        <v>7003</v>
      </c>
      <c r="R1330" s="5" t="s">
        <v>5043</v>
      </c>
      <c r="S1330" s="5" t="s">
        <v>2985</v>
      </c>
      <c r="T1330" s="5" t="s">
        <v>2979</v>
      </c>
      <c r="U1330" s="5" t="s">
        <v>6991</v>
      </c>
      <c r="V1330" s="5" t="s">
        <v>4134</v>
      </c>
      <c r="W1330" s="5" t="s">
        <v>4122</v>
      </c>
      <c r="X1330" s="5" t="s">
        <v>4135</v>
      </c>
      <c r="Y1330" s="5" t="s">
        <v>4184</v>
      </c>
      <c r="Z1330" s="5" t="s">
        <v>4353</v>
      </c>
      <c r="AA1330" s="5" t="s">
        <v>4122</v>
      </c>
      <c r="AB1330" s="5" t="s">
        <v>4341</v>
      </c>
      <c r="AC1330" s="5" t="s">
        <v>7997</v>
      </c>
      <c r="AD1330" s="5" t="s">
        <v>7998</v>
      </c>
      <c r="AE1330" s="5" t="s">
        <v>4140</v>
      </c>
      <c r="AF1330" s="5" t="s">
        <v>3008</v>
      </c>
      <c r="AG1330" s="5" t="s">
        <v>4394</v>
      </c>
      <c r="AH1330" s="5" t="s">
        <v>4612</v>
      </c>
      <c r="AI1330" s="5" t="s">
        <v>4514</v>
      </c>
      <c r="AJ1330" s="5" t="s">
        <v>4345</v>
      </c>
      <c r="AK1330" s="5">
        <v>5.46</v>
      </c>
      <c r="AL1330" s="5" t="s">
        <v>4145</v>
      </c>
      <c r="AM1330" s="5" t="s">
        <v>4146</v>
      </c>
      <c r="AN1330" s="5" t="s">
        <v>4696</v>
      </c>
      <c r="AO1330" s="5">
        <v>77</v>
      </c>
      <c r="AP1330" s="5">
        <v>1</v>
      </c>
      <c r="AQ1330" s="5" t="s">
        <v>7999</v>
      </c>
      <c r="AR1330" s="5" t="s">
        <v>8000</v>
      </c>
      <c r="AS1330" s="5">
        <v>15</v>
      </c>
      <c r="AT1330" s="5">
        <v>40.8</v>
      </c>
      <c r="AU1330" s="5">
        <v>6.5</v>
      </c>
      <c r="AV1330" s="5">
        <v>1.5</v>
      </c>
      <c r="AW1330" s="5">
        <v>16.06</v>
      </c>
      <c r="AX1330" s="5">
        <v>2.56</v>
      </c>
      <c r="AY1330" s="5">
        <v>0.59</v>
      </c>
      <c r="AZ1330" s="5">
        <v>221</v>
      </c>
      <c r="BA1330" s="5">
        <v>0.49</v>
      </c>
      <c r="BB1330" s="5">
        <v>47</v>
      </c>
      <c r="BC1330" s="5">
        <v>41.5</v>
      </c>
      <c r="BD1330" s="5">
        <v>20</v>
      </c>
      <c r="BE1330" s="5">
        <v>18.5</v>
      </c>
      <c r="BF1330" s="5">
        <v>16.34</v>
      </c>
      <c r="BG1330" s="5">
        <v>7.87</v>
      </c>
      <c r="BH1330" s="5">
        <v>19.4</v>
      </c>
      <c r="BI1330" s="5">
        <v>42.83</v>
      </c>
      <c r="BM1330" s="6">
        <f t="shared" si="320"/>
        <v>0</v>
      </c>
      <c r="BN1330" s="10">
        <f t="shared" si="321"/>
        <v>0</v>
      </c>
      <c r="BO1330" s="6">
        <f t="shared" si="322"/>
        <v>1</v>
      </c>
      <c r="BP1330" s="6">
        <f t="shared" si="323"/>
        <v>0</v>
      </c>
      <c r="BQ1330" s="6">
        <f t="shared" si="324"/>
        <v>0</v>
      </c>
      <c r="BR1330" s="10" t="str">
        <f t="shared" si="325"/>
        <v>正常在售</v>
      </c>
      <c r="BS1330" s="6" t="str">
        <f t="shared" si="335"/>
        <v>普通款</v>
      </c>
    </row>
    <row r="1331" spans="1:71">
      <c r="A1331" s="6" t="str">
        <f t="shared" si="326"/>
        <v>UKB07MW5416Y</v>
      </c>
      <c r="B1331" s="6" t="str">
        <f t="shared" si="327"/>
        <v>UKX000Z6TVP7</v>
      </c>
      <c r="C1331" s="6" t="str">
        <f t="shared" si="328"/>
        <v>UKMDL00021</v>
      </c>
      <c r="D1331" s="6" t="str">
        <f t="shared" si="329"/>
        <v>UKB07MW5416YMDL00021</v>
      </c>
      <c r="E1331" s="6" t="str">
        <f t="shared" si="330"/>
        <v>UKB07MW5416YX000Z6TVP7</v>
      </c>
      <c r="F1331" s="6" t="str">
        <f t="shared" si="331"/>
        <v>UKMDL00021X000Z6TVP7</v>
      </c>
      <c r="G1331" s="6" t="str">
        <f t="shared" si="332"/>
        <v>UKMDL00021</v>
      </c>
      <c r="H1331" s="6" t="str">
        <f ca="1" t="shared" si="333"/>
        <v>老品</v>
      </c>
      <c r="I1331" s="10" t="str">
        <f t="shared" si="334"/>
        <v>S</v>
      </c>
      <c r="J1331" s="5" t="s">
        <v>8007</v>
      </c>
      <c r="K1331" s="5" t="s">
        <v>8008</v>
      </c>
      <c r="L1331" s="5" t="s">
        <v>7027</v>
      </c>
      <c r="M1331" s="5" t="s">
        <v>8009</v>
      </c>
      <c r="N1331" s="5" t="s">
        <v>8010</v>
      </c>
      <c r="O1331" s="5" t="s">
        <v>1962</v>
      </c>
      <c r="P1331" s="5" t="s">
        <v>4154</v>
      </c>
      <c r="Q1331" s="5" t="s">
        <v>6997</v>
      </c>
      <c r="R1331" s="5" t="s">
        <v>1532</v>
      </c>
      <c r="S1331" s="5" t="s">
        <v>2985</v>
      </c>
      <c r="T1331" s="5" t="s">
        <v>2979</v>
      </c>
      <c r="U1331" s="5" t="s">
        <v>6991</v>
      </c>
      <c r="V1331" s="5" t="s">
        <v>4134</v>
      </c>
      <c r="W1331" s="5" t="s">
        <v>4122</v>
      </c>
      <c r="X1331" s="5" t="s">
        <v>4155</v>
      </c>
      <c r="Y1331" s="5" t="s">
        <v>4175</v>
      </c>
      <c r="Z1331" s="5" t="s">
        <v>7145</v>
      </c>
      <c r="AA1331" s="5" t="s">
        <v>4122</v>
      </c>
      <c r="AB1331" s="5" t="s">
        <v>4341</v>
      </c>
      <c r="AC1331" s="5" t="s">
        <v>8011</v>
      </c>
      <c r="AD1331" s="5" t="s">
        <v>8012</v>
      </c>
      <c r="AE1331" s="5" t="s">
        <v>4140</v>
      </c>
      <c r="AF1331" s="5" t="s">
        <v>3007</v>
      </c>
      <c r="AG1331" s="5" t="s">
        <v>4394</v>
      </c>
      <c r="AH1331" s="5" t="s">
        <v>4142</v>
      </c>
      <c r="AI1331" s="5" t="s">
        <v>4514</v>
      </c>
      <c r="AJ1331" s="5" t="s">
        <v>4345</v>
      </c>
      <c r="AK1331" s="5">
        <v>3.06</v>
      </c>
      <c r="AL1331" s="5" t="s">
        <v>4145</v>
      </c>
      <c r="AM1331" s="5" t="s">
        <v>4146</v>
      </c>
      <c r="AN1331" s="5" t="s">
        <v>4696</v>
      </c>
      <c r="AO1331" s="5">
        <v>21</v>
      </c>
      <c r="AP1331" s="5">
        <v>1</v>
      </c>
      <c r="AQ1331" s="5" t="s">
        <v>7991</v>
      </c>
      <c r="AR1331" s="5" t="s">
        <v>7992</v>
      </c>
      <c r="AS1331" s="5">
        <v>15</v>
      </c>
      <c r="AT1331" s="5">
        <v>40.6</v>
      </c>
      <c r="AU1331" s="5">
        <v>11.4</v>
      </c>
      <c r="AV1331" s="5">
        <v>6.8</v>
      </c>
      <c r="AW1331" s="5">
        <v>15.98</v>
      </c>
      <c r="AX1331" s="5">
        <v>4.49</v>
      </c>
      <c r="AY1331" s="5">
        <v>2.68</v>
      </c>
      <c r="AZ1331" s="5">
        <v>780</v>
      </c>
      <c r="BA1331" s="5">
        <v>1.72</v>
      </c>
      <c r="BB1331" s="5">
        <v>51.5</v>
      </c>
      <c r="BC1331" s="5">
        <v>43</v>
      </c>
      <c r="BD1331" s="5">
        <v>37</v>
      </c>
      <c r="BE1331" s="5">
        <v>20.28</v>
      </c>
      <c r="BF1331" s="5">
        <v>16.93</v>
      </c>
      <c r="BG1331" s="5">
        <v>14.57</v>
      </c>
      <c r="BH1331" s="5">
        <v>17.3</v>
      </c>
      <c r="BI1331" s="5">
        <v>38.19</v>
      </c>
      <c r="BM1331" s="6">
        <f t="shared" si="320"/>
        <v>0</v>
      </c>
      <c r="BN1331" s="10">
        <f t="shared" si="321"/>
        <v>0</v>
      </c>
      <c r="BO1331" s="6">
        <f t="shared" si="322"/>
        <v>1</v>
      </c>
      <c r="BP1331" s="6">
        <f t="shared" si="323"/>
        <v>0</v>
      </c>
      <c r="BQ1331" s="6">
        <f t="shared" si="324"/>
        <v>0</v>
      </c>
      <c r="BR1331" s="10" t="str">
        <f t="shared" si="325"/>
        <v>正常在售</v>
      </c>
      <c r="BS1331" s="6" t="str">
        <f t="shared" si="335"/>
        <v>利润款</v>
      </c>
    </row>
    <row r="1332" spans="1:71">
      <c r="A1332" s="6" t="str">
        <f t="shared" si="326"/>
        <v>UKB0874Q8WSY</v>
      </c>
      <c r="B1332" s="6" t="str">
        <f t="shared" si="327"/>
        <v>UKX001661C6B</v>
      </c>
      <c r="C1332" s="6" t="str">
        <f t="shared" si="328"/>
        <v>UKMDL00022</v>
      </c>
      <c r="D1332" s="6" t="str">
        <f t="shared" si="329"/>
        <v>UKB0874Q8WSYMDL00022</v>
      </c>
      <c r="E1332" s="6" t="str">
        <f t="shared" si="330"/>
        <v>UKB0874Q8WSYX001661C6B</v>
      </c>
      <c r="F1332" s="6" t="str">
        <f t="shared" si="331"/>
        <v>UKMDL00022X001661C6B</v>
      </c>
      <c r="G1332" s="6" t="str">
        <f t="shared" si="332"/>
        <v>UKMDL00022</v>
      </c>
      <c r="H1332" s="6" t="str">
        <f ca="1" t="shared" si="333"/>
        <v>老品</v>
      </c>
      <c r="I1332" s="10" t="str">
        <f t="shared" si="334"/>
        <v>D</v>
      </c>
      <c r="J1332" s="5" t="s">
        <v>8013</v>
      </c>
      <c r="K1332" s="5" t="s">
        <v>8014</v>
      </c>
      <c r="L1332" s="5" t="s">
        <v>7027</v>
      </c>
      <c r="M1332" s="5" t="s">
        <v>8015</v>
      </c>
      <c r="N1332" s="5" t="s">
        <v>8016</v>
      </c>
      <c r="O1332" s="5" t="s">
        <v>1964</v>
      </c>
      <c r="P1332" s="5" t="s">
        <v>4154</v>
      </c>
      <c r="Q1332" s="5" t="s">
        <v>6997</v>
      </c>
      <c r="R1332" s="5" t="s">
        <v>1532</v>
      </c>
      <c r="S1332" s="5" t="s">
        <v>2985</v>
      </c>
      <c r="T1332" s="5" t="s">
        <v>2979</v>
      </c>
      <c r="U1332" s="5" t="s">
        <v>6991</v>
      </c>
      <c r="V1332" s="5" t="s">
        <v>4134</v>
      </c>
      <c r="W1332" s="5" t="s">
        <v>4122</v>
      </c>
      <c r="X1332" s="5" t="s">
        <v>4135</v>
      </c>
      <c r="Y1332" s="5" t="s">
        <v>4184</v>
      </c>
      <c r="Z1332" s="5" t="s">
        <v>4523</v>
      </c>
      <c r="AA1332" s="5" t="s">
        <v>4122</v>
      </c>
      <c r="AB1332" s="5" t="s">
        <v>4341</v>
      </c>
      <c r="AC1332" s="5" t="s">
        <v>8017</v>
      </c>
      <c r="AD1332" s="5" t="s">
        <v>4810</v>
      </c>
      <c r="AE1332" s="5" t="s">
        <v>4140</v>
      </c>
      <c r="AF1332" s="5" t="s">
        <v>3007</v>
      </c>
      <c r="AG1332" s="5" t="s">
        <v>4394</v>
      </c>
      <c r="AH1332" s="5" t="s">
        <v>4142</v>
      </c>
      <c r="AI1332" s="5" t="s">
        <v>4514</v>
      </c>
      <c r="AJ1332" s="5" t="s">
        <v>4345</v>
      </c>
      <c r="AK1332" s="5">
        <v>3.55</v>
      </c>
      <c r="AL1332" s="5" t="s">
        <v>4145</v>
      </c>
      <c r="AM1332" s="5" t="s">
        <v>4146</v>
      </c>
      <c r="AN1332" s="5" t="s">
        <v>4696</v>
      </c>
      <c r="AO1332" s="5">
        <v>21</v>
      </c>
      <c r="AP1332" s="5">
        <v>1</v>
      </c>
      <c r="AQ1332" s="5" t="s">
        <v>4760</v>
      </c>
      <c r="AR1332" s="5" t="s">
        <v>7524</v>
      </c>
      <c r="AS1332" s="5">
        <v>15</v>
      </c>
      <c r="AT1332" s="5">
        <v>40.6</v>
      </c>
      <c r="AU1332" s="5">
        <v>12.6</v>
      </c>
      <c r="AV1332" s="5">
        <v>6.8</v>
      </c>
      <c r="AW1332" s="5">
        <v>15.98</v>
      </c>
      <c r="AX1332" s="5">
        <v>4.96</v>
      </c>
      <c r="AY1332" s="5">
        <v>2.68</v>
      </c>
      <c r="AZ1332" s="5">
        <v>715</v>
      </c>
      <c r="BA1332" s="5">
        <v>1.58</v>
      </c>
      <c r="BB1332" s="5">
        <v>51.5</v>
      </c>
      <c r="BC1332" s="5">
        <v>43</v>
      </c>
      <c r="BD1332" s="5">
        <v>42</v>
      </c>
      <c r="BE1332" s="5">
        <v>20.28</v>
      </c>
      <c r="BF1332" s="5">
        <v>16.93</v>
      </c>
      <c r="BG1332" s="5">
        <v>16.54</v>
      </c>
      <c r="BH1332" s="5">
        <v>17.55</v>
      </c>
      <c r="BI1332" s="5">
        <v>38.74</v>
      </c>
      <c r="BM1332" s="6">
        <f t="shared" si="320"/>
        <v>0</v>
      </c>
      <c r="BN1332" s="10">
        <f t="shared" si="321"/>
        <v>0</v>
      </c>
      <c r="BO1332" s="6">
        <f t="shared" si="322"/>
        <v>1</v>
      </c>
      <c r="BP1332" s="6">
        <f t="shared" si="323"/>
        <v>0</v>
      </c>
      <c r="BQ1332" s="6">
        <f t="shared" si="324"/>
        <v>0</v>
      </c>
      <c r="BR1332" s="10" t="str">
        <f t="shared" si="325"/>
        <v>正常在售</v>
      </c>
      <c r="BS1332" s="6" t="str">
        <f t="shared" si="335"/>
        <v>普通款</v>
      </c>
    </row>
    <row r="1333" spans="1:71">
      <c r="A1333" s="6" t="str">
        <f t="shared" si="326"/>
        <v>FRB0874FPQ1B</v>
      </c>
      <c r="B1333" s="6" t="str">
        <f t="shared" si="327"/>
        <v>FRX0016603RZ</v>
      </c>
      <c r="C1333" s="6" t="str">
        <f t="shared" si="328"/>
        <v>FRMDL00023</v>
      </c>
      <c r="D1333" s="6" t="str">
        <f t="shared" si="329"/>
        <v>FRB0874FPQ1BMDL00023</v>
      </c>
      <c r="E1333" s="6" t="str">
        <f t="shared" si="330"/>
        <v>FRB0874FPQ1BX0016603RZ</v>
      </c>
      <c r="F1333" s="6" t="str">
        <f t="shared" si="331"/>
        <v>FRMDL00023X0016603RZ</v>
      </c>
      <c r="G1333" s="6" t="str">
        <f t="shared" si="332"/>
        <v>FRMDL00023</v>
      </c>
      <c r="H1333" s="6" t="str">
        <f ca="1" t="shared" si="333"/>
        <v>老品</v>
      </c>
      <c r="I1333" s="10" t="str">
        <f t="shared" si="334"/>
        <v>清货款</v>
      </c>
      <c r="J1333" s="5" t="s">
        <v>8018</v>
      </c>
      <c r="K1333" s="5" t="s">
        <v>8019</v>
      </c>
      <c r="L1333" s="5" t="s">
        <v>8020</v>
      </c>
      <c r="M1333" s="5" t="s">
        <v>8020</v>
      </c>
      <c r="N1333" s="5" t="s">
        <v>8021</v>
      </c>
      <c r="O1333" s="5" t="s">
        <v>8022</v>
      </c>
      <c r="P1333" s="5" t="s">
        <v>4120</v>
      </c>
      <c r="Q1333" s="5" t="s">
        <v>6999</v>
      </c>
      <c r="R1333" s="5" t="s">
        <v>5035</v>
      </c>
      <c r="S1333" s="5" t="s">
        <v>2985</v>
      </c>
      <c r="T1333" s="5" t="s">
        <v>2979</v>
      </c>
      <c r="U1333" s="5" t="s">
        <v>6991</v>
      </c>
      <c r="V1333" s="5" t="s">
        <v>4134</v>
      </c>
      <c r="W1333" s="5" t="s">
        <v>4120</v>
      </c>
      <c r="X1333" s="5" t="s">
        <v>4135</v>
      </c>
      <c r="Y1333" s="5" t="s">
        <v>4299</v>
      </c>
      <c r="Z1333" s="5" t="s">
        <v>4694</v>
      </c>
      <c r="AA1333" s="5" t="s">
        <v>4120</v>
      </c>
      <c r="AB1333" s="5" t="s">
        <v>4137</v>
      </c>
      <c r="AC1333" s="5" t="s">
        <v>8023</v>
      </c>
      <c r="AE1333" s="5" t="s">
        <v>4299</v>
      </c>
      <c r="AF1333" s="5" t="s">
        <v>3008</v>
      </c>
      <c r="AG1333" s="5" t="s">
        <v>4394</v>
      </c>
      <c r="AH1333" s="5" t="s">
        <v>3008</v>
      </c>
      <c r="AI1333" s="5" t="s">
        <v>4531</v>
      </c>
      <c r="AJ1333" s="5" t="s">
        <v>4532</v>
      </c>
      <c r="AL1333" s="5" t="s">
        <v>4145</v>
      </c>
      <c r="AM1333" s="5" t="s">
        <v>4146</v>
      </c>
      <c r="AN1333" s="5" t="s">
        <v>4696</v>
      </c>
      <c r="AO1333" s="5">
        <v>21</v>
      </c>
      <c r="AP1333" s="5">
        <v>500</v>
      </c>
      <c r="AQ1333" s="5" t="s">
        <v>8024</v>
      </c>
      <c r="AR1333" s="5" t="s">
        <v>8025</v>
      </c>
      <c r="AS1333" s="5">
        <v>20</v>
      </c>
      <c r="AT1333" s="5">
        <v>0</v>
      </c>
      <c r="AU1333" s="5">
        <v>0</v>
      </c>
      <c r="AV1333" s="5">
        <v>0</v>
      </c>
      <c r="AW1333" s="5">
        <v>0</v>
      </c>
      <c r="AX1333" s="5">
        <v>0</v>
      </c>
      <c r="AY1333" s="5">
        <v>0</v>
      </c>
      <c r="AZ1333" s="5">
        <v>720</v>
      </c>
      <c r="BA1333" s="5">
        <v>1.59</v>
      </c>
      <c r="BB1333" s="5">
        <v>51</v>
      </c>
      <c r="BC1333" s="5">
        <v>45</v>
      </c>
      <c r="BD1333" s="5">
        <v>42</v>
      </c>
      <c r="BE1333" s="5">
        <v>20.08</v>
      </c>
      <c r="BF1333" s="5">
        <v>17.72</v>
      </c>
      <c r="BG1333" s="5">
        <v>16.54</v>
      </c>
      <c r="BH1333" s="5">
        <v>0.0196</v>
      </c>
      <c r="BI1333" s="5">
        <v>0.04</v>
      </c>
      <c r="BM1333" s="6">
        <f t="shared" si="320"/>
        <v>1</v>
      </c>
      <c r="BN1333" s="10">
        <f t="shared" si="321"/>
        <v>0</v>
      </c>
      <c r="BO1333" s="6">
        <f t="shared" si="322"/>
        <v>0</v>
      </c>
      <c r="BP1333" s="6">
        <f t="shared" si="323"/>
        <v>0</v>
      </c>
      <c r="BQ1333" s="6">
        <f t="shared" si="324"/>
        <v>0</v>
      </c>
      <c r="BR1333" s="10" t="str">
        <f t="shared" si="325"/>
        <v>停售</v>
      </c>
      <c r="BS1333" s="6" t="str">
        <f t="shared" si="335"/>
        <v>停售</v>
      </c>
    </row>
    <row r="1334" spans="1:71">
      <c r="A1334" s="6" t="str">
        <f t="shared" si="326"/>
        <v>ESB0874FPQ1B</v>
      </c>
      <c r="B1334" s="6" t="str">
        <f t="shared" si="327"/>
        <v>ESX0016603RZ</v>
      </c>
      <c r="C1334" s="6" t="str">
        <f t="shared" si="328"/>
        <v>ESMDL00023</v>
      </c>
      <c r="D1334" s="6" t="str">
        <f t="shared" si="329"/>
        <v>ESB0874FPQ1BMDL00023</v>
      </c>
      <c r="E1334" s="6" t="str">
        <f t="shared" si="330"/>
        <v>ESB0874FPQ1BX0016603RZ</v>
      </c>
      <c r="F1334" s="6" t="str">
        <f t="shared" si="331"/>
        <v>ESMDL00023X0016603RZ</v>
      </c>
      <c r="G1334" s="6" t="str">
        <f t="shared" si="332"/>
        <v>ESMDL00023</v>
      </c>
      <c r="H1334" s="6" t="str">
        <f ca="1" t="shared" si="333"/>
        <v>老品</v>
      </c>
      <c r="I1334" s="10" t="str">
        <f t="shared" si="334"/>
        <v>清货款</v>
      </c>
      <c r="J1334" s="5" t="s">
        <v>8018</v>
      </c>
      <c r="K1334" s="5" t="s">
        <v>8019</v>
      </c>
      <c r="L1334" s="5" t="s">
        <v>8020</v>
      </c>
      <c r="M1334" s="5" t="s">
        <v>8020</v>
      </c>
      <c r="N1334" s="5" t="s">
        <v>8021</v>
      </c>
      <c r="O1334" s="5" t="s">
        <v>8022</v>
      </c>
      <c r="P1334" s="5" t="s">
        <v>4120</v>
      </c>
      <c r="Q1334" s="5" t="s">
        <v>7001</v>
      </c>
      <c r="R1334" s="5" t="s">
        <v>5041</v>
      </c>
      <c r="S1334" s="5" t="s">
        <v>2985</v>
      </c>
      <c r="T1334" s="5" t="s">
        <v>2979</v>
      </c>
      <c r="U1334" s="5" t="s">
        <v>6991</v>
      </c>
      <c r="V1334" s="5" t="s">
        <v>4134</v>
      </c>
      <c r="W1334" s="5" t="s">
        <v>4120</v>
      </c>
      <c r="X1334" s="5" t="s">
        <v>4135</v>
      </c>
      <c r="Y1334" s="5" t="s">
        <v>4299</v>
      </c>
      <c r="Z1334" s="5" t="s">
        <v>4694</v>
      </c>
      <c r="AA1334" s="5" t="s">
        <v>4120</v>
      </c>
      <c r="AB1334" s="5" t="s">
        <v>4137</v>
      </c>
      <c r="AC1334" s="5" t="s">
        <v>8023</v>
      </c>
      <c r="AE1334" s="5" t="s">
        <v>4299</v>
      </c>
      <c r="AF1334" s="5" t="s">
        <v>3008</v>
      </c>
      <c r="AG1334" s="5" t="s">
        <v>4394</v>
      </c>
      <c r="AH1334" s="5" t="s">
        <v>3008</v>
      </c>
      <c r="AI1334" s="5" t="s">
        <v>4531</v>
      </c>
      <c r="AJ1334" s="5" t="s">
        <v>4532</v>
      </c>
      <c r="AL1334" s="5" t="s">
        <v>4145</v>
      </c>
      <c r="AM1334" s="5" t="s">
        <v>4146</v>
      </c>
      <c r="AN1334" s="5" t="s">
        <v>4696</v>
      </c>
      <c r="AO1334" s="5">
        <v>21</v>
      </c>
      <c r="AP1334" s="5">
        <v>500</v>
      </c>
      <c r="AQ1334" s="5" t="s">
        <v>8024</v>
      </c>
      <c r="AR1334" s="5" t="s">
        <v>8025</v>
      </c>
      <c r="AS1334" s="5">
        <v>20</v>
      </c>
      <c r="AT1334" s="5">
        <v>0</v>
      </c>
      <c r="AU1334" s="5">
        <v>0</v>
      </c>
      <c r="AV1334" s="5">
        <v>0</v>
      </c>
      <c r="AW1334" s="5">
        <v>0</v>
      </c>
      <c r="AX1334" s="5">
        <v>0</v>
      </c>
      <c r="AY1334" s="5">
        <v>0</v>
      </c>
      <c r="AZ1334" s="5">
        <v>720</v>
      </c>
      <c r="BA1334" s="5">
        <v>1.59</v>
      </c>
      <c r="BB1334" s="5">
        <v>51</v>
      </c>
      <c r="BC1334" s="5">
        <v>45</v>
      </c>
      <c r="BD1334" s="5">
        <v>42</v>
      </c>
      <c r="BE1334" s="5">
        <v>20.08</v>
      </c>
      <c r="BF1334" s="5">
        <v>17.72</v>
      </c>
      <c r="BG1334" s="5">
        <v>16.54</v>
      </c>
      <c r="BH1334" s="5">
        <v>0.0196</v>
      </c>
      <c r="BI1334" s="5">
        <v>0.04</v>
      </c>
      <c r="BM1334" s="6">
        <f t="shared" si="320"/>
        <v>1</v>
      </c>
      <c r="BN1334" s="10">
        <f t="shared" si="321"/>
        <v>0</v>
      </c>
      <c r="BO1334" s="6">
        <f t="shared" si="322"/>
        <v>0</v>
      </c>
      <c r="BP1334" s="6">
        <f t="shared" si="323"/>
        <v>0</v>
      </c>
      <c r="BQ1334" s="6">
        <f t="shared" si="324"/>
        <v>0</v>
      </c>
      <c r="BR1334" s="10" t="str">
        <f t="shared" si="325"/>
        <v>停售</v>
      </c>
      <c r="BS1334" s="6" t="str">
        <f t="shared" si="335"/>
        <v>停售</v>
      </c>
    </row>
    <row r="1335" spans="1:71">
      <c r="A1335" s="6" t="str">
        <f t="shared" si="326"/>
        <v>ITB0874FPQ1B</v>
      </c>
      <c r="B1335" s="6" t="str">
        <f t="shared" si="327"/>
        <v>ITX0016603RZ</v>
      </c>
      <c r="C1335" s="6" t="str">
        <f t="shared" si="328"/>
        <v>ITMDL00023</v>
      </c>
      <c r="D1335" s="6" t="str">
        <f t="shared" si="329"/>
        <v>ITB0874FPQ1BMDL00023</v>
      </c>
      <c r="E1335" s="6" t="str">
        <f t="shared" si="330"/>
        <v>ITB0874FPQ1BX0016603RZ</v>
      </c>
      <c r="F1335" s="6" t="str">
        <f t="shared" si="331"/>
        <v>ITMDL00023X0016603RZ</v>
      </c>
      <c r="G1335" s="6" t="str">
        <f t="shared" si="332"/>
        <v>ITMDL00023</v>
      </c>
      <c r="H1335" s="6" t="str">
        <f ca="1" t="shared" si="333"/>
        <v>老品</v>
      </c>
      <c r="I1335" s="10" t="str">
        <f t="shared" si="334"/>
        <v>清货款</v>
      </c>
      <c r="J1335" s="5" t="s">
        <v>8018</v>
      </c>
      <c r="K1335" s="5" t="s">
        <v>8019</v>
      </c>
      <c r="L1335" s="5" t="s">
        <v>8020</v>
      </c>
      <c r="M1335" s="5" t="s">
        <v>8020</v>
      </c>
      <c r="N1335" s="5" t="s">
        <v>8021</v>
      </c>
      <c r="O1335" s="5" t="s">
        <v>8022</v>
      </c>
      <c r="P1335" s="5" t="s">
        <v>4120</v>
      </c>
      <c r="Q1335" s="5" t="s">
        <v>7003</v>
      </c>
      <c r="R1335" s="5" t="s">
        <v>5043</v>
      </c>
      <c r="S1335" s="5" t="s">
        <v>2985</v>
      </c>
      <c r="T1335" s="5" t="s">
        <v>2979</v>
      </c>
      <c r="U1335" s="5" t="s">
        <v>6991</v>
      </c>
      <c r="V1335" s="5" t="s">
        <v>4134</v>
      </c>
      <c r="W1335" s="5" t="s">
        <v>4120</v>
      </c>
      <c r="X1335" s="5" t="s">
        <v>4135</v>
      </c>
      <c r="Y1335" s="5" t="s">
        <v>4299</v>
      </c>
      <c r="Z1335" s="5" t="s">
        <v>4694</v>
      </c>
      <c r="AA1335" s="5" t="s">
        <v>4120</v>
      </c>
      <c r="AB1335" s="5" t="s">
        <v>4137</v>
      </c>
      <c r="AC1335" s="5" t="s">
        <v>8023</v>
      </c>
      <c r="AE1335" s="5" t="s">
        <v>4299</v>
      </c>
      <c r="AF1335" s="5" t="s">
        <v>3008</v>
      </c>
      <c r="AG1335" s="5" t="s">
        <v>4394</v>
      </c>
      <c r="AH1335" s="5" t="s">
        <v>3008</v>
      </c>
      <c r="AI1335" s="5" t="s">
        <v>4531</v>
      </c>
      <c r="AJ1335" s="5" t="s">
        <v>4532</v>
      </c>
      <c r="AL1335" s="5" t="s">
        <v>4145</v>
      </c>
      <c r="AM1335" s="5" t="s">
        <v>4146</v>
      </c>
      <c r="AN1335" s="5" t="s">
        <v>4696</v>
      </c>
      <c r="AO1335" s="5">
        <v>21</v>
      </c>
      <c r="AP1335" s="5">
        <v>500</v>
      </c>
      <c r="AQ1335" s="5" t="s">
        <v>8024</v>
      </c>
      <c r="AR1335" s="5" t="s">
        <v>8025</v>
      </c>
      <c r="AS1335" s="5">
        <v>20</v>
      </c>
      <c r="AT1335" s="5">
        <v>0</v>
      </c>
      <c r="AU1335" s="5">
        <v>0</v>
      </c>
      <c r="AV1335" s="5">
        <v>0</v>
      </c>
      <c r="AW1335" s="5">
        <v>0</v>
      </c>
      <c r="AX1335" s="5">
        <v>0</v>
      </c>
      <c r="AY1335" s="5">
        <v>0</v>
      </c>
      <c r="AZ1335" s="5">
        <v>720</v>
      </c>
      <c r="BA1335" s="5">
        <v>1.59</v>
      </c>
      <c r="BB1335" s="5">
        <v>51</v>
      </c>
      <c r="BC1335" s="5">
        <v>45</v>
      </c>
      <c r="BD1335" s="5">
        <v>42</v>
      </c>
      <c r="BE1335" s="5">
        <v>20.08</v>
      </c>
      <c r="BF1335" s="5">
        <v>17.72</v>
      </c>
      <c r="BG1335" s="5">
        <v>16.54</v>
      </c>
      <c r="BH1335" s="5">
        <v>0.0196</v>
      </c>
      <c r="BI1335" s="5">
        <v>0.04</v>
      </c>
      <c r="BM1335" s="6">
        <f t="shared" si="320"/>
        <v>1</v>
      </c>
      <c r="BN1335" s="10">
        <f t="shared" si="321"/>
        <v>0</v>
      </c>
      <c r="BO1335" s="6">
        <f t="shared" si="322"/>
        <v>0</v>
      </c>
      <c r="BP1335" s="6">
        <f t="shared" si="323"/>
        <v>0</v>
      </c>
      <c r="BQ1335" s="6">
        <f t="shared" si="324"/>
        <v>0</v>
      </c>
      <c r="BR1335" s="10" t="str">
        <f t="shared" si="325"/>
        <v>停售</v>
      </c>
      <c r="BS1335" s="6" t="str">
        <f t="shared" si="335"/>
        <v>停售</v>
      </c>
    </row>
    <row r="1336" spans="1:71">
      <c r="A1336" s="6" t="str">
        <f t="shared" si="326"/>
        <v>DEB0874FPQ1B</v>
      </c>
      <c r="B1336" s="6" t="str">
        <f t="shared" si="327"/>
        <v>DEX0016603RZ</v>
      </c>
      <c r="C1336" s="6" t="str">
        <f t="shared" si="328"/>
        <v>DEMDL00023</v>
      </c>
      <c r="D1336" s="6" t="str">
        <f t="shared" si="329"/>
        <v>DEB0874FPQ1BMDL00023</v>
      </c>
      <c r="E1336" s="6" t="str">
        <f t="shared" si="330"/>
        <v>DEB0874FPQ1BX0016603RZ</v>
      </c>
      <c r="F1336" s="6" t="str">
        <f t="shared" si="331"/>
        <v>DEMDL00023X0016603RZ</v>
      </c>
      <c r="G1336" s="6" t="str">
        <f t="shared" si="332"/>
        <v>DEMDL00023</v>
      </c>
      <c r="H1336" s="6" t="str">
        <f ca="1" t="shared" si="333"/>
        <v>老品</v>
      </c>
      <c r="I1336" s="10" t="str">
        <f t="shared" si="334"/>
        <v>清货款</v>
      </c>
      <c r="J1336" s="5" t="s">
        <v>8018</v>
      </c>
      <c r="K1336" s="5" t="s">
        <v>8019</v>
      </c>
      <c r="L1336" s="5" t="s">
        <v>8026</v>
      </c>
      <c r="M1336" s="5" t="s">
        <v>8020</v>
      </c>
      <c r="N1336" s="5" t="s">
        <v>8021</v>
      </c>
      <c r="O1336" s="5" t="s">
        <v>8022</v>
      </c>
      <c r="P1336" s="5" t="s">
        <v>4120</v>
      </c>
      <c r="Q1336" s="5" t="s">
        <v>4926</v>
      </c>
      <c r="R1336" s="5" t="s">
        <v>1525</v>
      </c>
      <c r="S1336" s="5" t="s">
        <v>2985</v>
      </c>
      <c r="T1336" s="5" t="s">
        <v>2979</v>
      </c>
      <c r="U1336" s="5" t="s">
        <v>6991</v>
      </c>
      <c r="V1336" s="5" t="s">
        <v>4134</v>
      </c>
      <c r="W1336" s="5" t="s">
        <v>4120</v>
      </c>
      <c r="X1336" s="5" t="s">
        <v>4135</v>
      </c>
      <c r="Y1336" s="5" t="s">
        <v>4299</v>
      </c>
      <c r="Z1336" s="5" t="s">
        <v>4694</v>
      </c>
      <c r="AA1336" s="5" t="s">
        <v>4120</v>
      </c>
      <c r="AB1336" s="5" t="s">
        <v>4137</v>
      </c>
      <c r="AC1336" s="5" t="s">
        <v>8023</v>
      </c>
      <c r="AD1336" s="5" t="s">
        <v>4810</v>
      </c>
      <c r="AE1336" s="5" t="s">
        <v>4140</v>
      </c>
      <c r="AF1336" s="5" t="s">
        <v>3008</v>
      </c>
      <c r="AG1336" s="5" t="s">
        <v>4394</v>
      </c>
      <c r="AH1336" s="5" t="s">
        <v>3008</v>
      </c>
      <c r="AI1336" s="5" t="s">
        <v>4531</v>
      </c>
      <c r="AJ1336" s="5" t="s">
        <v>4532</v>
      </c>
      <c r="AL1336" s="5" t="s">
        <v>4145</v>
      </c>
      <c r="AM1336" s="5" t="s">
        <v>4146</v>
      </c>
      <c r="AN1336" s="5" t="s">
        <v>4696</v>
      </c>
      <c r="AO1336" s="5">
        <v>21</v>
      </c>
      <c r="AP1336" s="5">
        <v>500</v>
      </c>
      <c r="AQ1336" s="5" t="s">
        <v>8024</v>
      </c>
      <c r="AR1336" s="5" t="s">
        <v>8025</v>
      </c>
      <c r="AS1336" s="5">
        <v>20</v>
      </c>
      <c r="AT1336" s="5">
        <v>0</v>
      </c>
      <c r="AU1336" s="5">
        <v>0</v>
      </c>
      <c r="AV1336" s="5">
        <v>0</v>
      </c>
      <c r="AW1336" s="5">
        <v>0</v>
      </c>
      <c r="AX1336" s="5">
        <v>0</v>
      </c>
      <c r="AY1336" s="5">
        <v>0</v>
      </c>
      <c r="AZ1336" s="5">
        <v>720</v>
      </c>
      <c r="BA1336" s="5">
        <v>1.59</v>
      </c>
      <c r="BB1336" s="5">
        <v>51</v>
      </c>
      <c r="BC1336" s="5">
        <v>45</v>
      </c>
      <c r="BD1336" s="5">
        <v>42</v>
      </c>
      <c r="BE1336" s="5">
        <v>20.08</v>
      </c>
      <c r="BF1336" s="5">
        <v>17.72</v>
      </c>
      <c r="BG1336" s="5">
        <v>16.54</v>
      </c>
      <c r="BH1336" s="5">
        <v>0.0196</v>
      </c>
      <c r="BI1336" s="5">
        <v>0.04</v>
      </c>
      <c r="BM1336" s="6">
        <f t="shared" si="320"/>
        <v>1</v>
      </c>
      <c r="BN1336" s="10">
        <f t="shared" si="321"/>
        <v>0</v>
      </c>
      <c r="BO1336" s="6">
        <f t="shared" si="322"/>
        <v>0</v>
      </c>
      <c r="BP1336" s="6">
        <f t="shared" si="323"/>
        <v>0</v>
      </c>
      <c r="BQ1336" s="6">
        <f t="shared" si="324"/>
        <v>0</v>
      </c>
      <c r="BR1336" s="10" t="str">
        <f t="shared" si="325"/>
        <v>停售</v>
      </c>
      <c r="BS1336" s="6" t="str">
        <f t="shared" si="335"/>
        <v>停售</v>
      </c>
    </row>
    <row r="1337" spans="1:71">
      <c r="A1337" s="6" t="str">
        <f t="shared" si="326"/>
        <v>UKB07CSTR711</v>
      </c>
      <c r="B1337" s="6" t="str">
        <f t="shared" si="327"/>
        <v>UKX000UK0GWZ</v>
      </c>
      <c r="C1337" s="6" t="str">
        <f t="shared" si="328"/>
        <v>UKMDL00028</v>
      </c>
      <c r="D1337" s="6" t="str">
        <f t="shared" si="329"/>
        <v>UKB07CSTR711MDL00028</v>
      </c>
      <c r="E1337" s="6" t="str">
        <f t="shared" si="330"/>
        <v>UKB07CSTR711X000UK0GWZ</v>
      </c>
      <c r="F1337" s="6" t="str">
        <f t="shared" si="331"/>
        <v>UKMDL00028X000UK0GWZ</v>
      </c>
      <c r="G1337" s="6" t="str">
        <f t="shared" si="332"/>
        <v>UKMDL00028</v>
      </c>
      <c r="H1337" s="6" t="str">
        <f ca="1" t="shared" si="333"/>
        <v>老品</v>
      </c>
      <c r="I1337" s="10" t="str">
        <f t="shared" si="334"/>
        <v>B</v>
      </c>
      <c r="J1337" s="5" t="s">
        <v>8027</v>
      </c>
      <c r="K1337" s="5" t="s">
        <v>8028</v>
      </c>
      <c r="L1337" s="5" t="s">
        <v>8029</v>
      </c>
      <c r="M1337" s="5" t="s">
        <v>8030</v>
      </c>
      <c r="N1337" s="5" t="s">
        <v>8031</v>
      </c>
      <c r="O1337" s="5" t="s">
        <v>1966</v>
      </c>
      <c r="P1337" s="5" t="s">
        <v>4154</v>
      </c>
      <c r="Q1337" s="5" t="s">
        <v>6997</v>
      </c>
      <c r="R1337" s="5" t="s">
        <v>1532</v>
      </c>
      <c r="S1337" s="5" t="s">
        <v>2985</v>
      </c>
      <c r="T1337" s="5" t="s">
        <v>2980</v>
      </c>
      <c r="U1337" s="5" t="s">
        <v>6991</v>
      </c>
      <c r="V1337" s="5" t="s">
        <v>4134</v>
      </c>
      <c r="W1337" s="5" t="s">
        <v>4122</v>
      </c>
      <c r="X1337" s="5" t="s">
        <v>4155</v>
      </c>
      <c r="Y1337" s="5" t="s">
        <v>4175</v>
      </c>
      <c r="Z1337" s="5" t="s">
        <v>4353</v>
      </c>
      <c r="AA1337" s="5" t="s">
        <v>4122</v>
      </c>
      <c r="AB1337" s="5" t="s">
        <v>4341</v>
      </c>
      <c r="AC1337" s="5" t="s">
        <v>8032</v>
      </c>
      <c r="AD1337" s="5" t="s">
        <v>8033</v>
      </c>
      <c r="AE1337" s="5" t="s">
        <v>4140</v>
      </c>
      <c r="AF1337" s="5" t="s">
        <v>3008</v>
      </c>
      <c r="AG1337" s="5" t="s">
        <v>4394</v>
      </c>
      <c r="AH1337" s="5" t="s">
        <v>3008</v>
      </c>
      <c r="AI1337" s="5" t="s">
        <v>4514</v>
      </c>
      <c r="AJ1337" s="5" t="s">
        <v>4345</v>
      </c>
      <c r="AK1337" s="5">
        <v>2.42</v>
      </c>
      <c r="AL1337" s="5" t="s">
        <v>4145</v>
      </c>
      <c r="AM1337" s="5" t="s">
        <v>4146</v>
      </c>
      <c r="AN1337" s="5" t="s">
        <v>4696</v>
      </c>
      <c r="AO1337" s="5">
        <v>66</v>
      </c>
      <c r="AP1337" s="5">
        <v>660</v>
      </c>
      <c r="AQ1337" s="5" t="s">
        <v>7984</v>
      </c>
      <c r="AR1337" s="5" t="s">
        <v>7985</v>
      </c>
      <c r="AS1337" s="5">
        <v>28</v>
      </c>
      <c r="AT1337" s="5">
        <v>24.6</v>
      </c>
      <c r="AU1337" s="5">
        <v>11.8</v>
      </c>
      <c r="AV1337" s="5">
        <v>3.6</v>
      </c>
      <c r="AW1337" s="5">
        <v>9.69</v>
      </c>
      <c r="AX1337" s="5">
        <v>4.65</v>
      </c>
      <c r="AY1337" s="5">
        <v>1.42</v>
      </c>
      <c r="AZ1337" s="5">
        <v>274</v>
      </c>
      <c r="BA1337" s="5">
        <v>0.6</v>
      </c>
      <c r="BB1337" s="5">
        <v>51</v>
      </c>
      <c r="BC1337" s="5">
        <v>40.5</v>
      </c>
      <c r="BD1337" s="5">
        <v>38</v>
      </c>
      <c r="BE1337" s="5">
        <v>20.08</v>
      </c>
      <c r="BF1337" s="5">
        <v>15.94</v>
      </c>
      <c r="BG1337" s="5">
        <v>14.96</v>
      </c>
      <c r="BH1337" s="5">
        <v>20.2</v>
      </c>
      <c r="BI1337" s="5">
        <v>44.59</v>
      </c>
      <c r="BM1337" s="6">
        <f t="shared" si="320"/>
        <v>0</v>
      </c>
      <c r="BN1337" s="10">
        <f t="shared" si="321"/>
        <v>0</v>
      </c>
      <c r="BO1337" s="6">
        <f t="shared" si="322"/>
        <v>1</v>
      </c>
      <c r="BP1337" s="6">
        <f t="shared" si="323"/>
        <v>0</v>
      </c>
      <c r="BQ1337" s="6">
        <f t="shared" si="324"/>
        <v>0</v>
      </c>
      <c r="BR1337" s="10" t="str">
        <f t="shared" si="325"/>
        <v>正常在售</v>
      </c>
      <c r="BS1337" s="6" t="str">
        <f t="shared" si="335"/>
        <v>利润款</v>
      </c>
    </row>
    <row r="1338" spans="1:71">
      <c r="A1338" s="6" t="str">
        <f t="shared" si="326"/>
        <v>CAB087925ZKT</v>
      </c>
      <c r="B1338" s="6" t="str">
        <f t="shared" si="327"/>
        <v>CAX002IAHDXD</v>
      </c>
      <c r="C1338" s="6" t="str">
        <f t="shared" si="328"/>
        <v>CAMDL00062</v>
      </c>
      <c r="D1338" s="6" t="str">
        <f t="shared" si="329"/>
        <v>CAB087925ZKTMDL00062</v>
      </c>
      <c r="E1338" s="6" t="str">
        <f t="shared" si="330"/>
        <v>CAB087925ZKTX002IAHDXD</v>
      </c>
      <c r="F1338" s="6" t="str">
        <f t="shared" si="331"/>
        <v>CAMDL00062X002IAHDXD</v>
      </c>
      <c r="G1338" s="6" t="str">
        <f t="shared" si="332"/>
        <v>CAMDL00062</v>
      </c>
      <c r="H1338" s="6" t="str">
        <f ca="1" t="shared" si="333"/>
        <v>老品</v>
      </c>
      <c r="I1338" s="10" t="str">
        <f t="shared" si="334"/>
        <v>未维护</v>
      </c>
      <c r="J1338" s="5" t="s">
        <v>8034</v>
      </c>
      <c r="K1338" s="5" t="s">
        <v>8035</v>
      </c>
      <c r="L1338" s="5" t="s">
        <v>7054</v>
      </c>
      <c r="M1338" s="5" t="s">
        <v>8036</v>
      </c>
      <c r="N1338" s="5" t="s">
        <v>8037</v>
      </c>
      <c r="O1338" s="5" t="s">
        <v>518</v>
      </c>
      <c r="P1338" s="5" t="s">
        <v>4120</v>
      </c>
      <c r="Q1338" s="5" t="s">
        <v>7056</v>
      </c>
      <c r="R1338" s="5" t="s">
        <v>10</v>
      </c>
      <c r="S1338" s="5" t="s">
        <v>4598</v>
      </c>
      <c r="T1338" s="5" t="s">
        <v>2990</v>
      </c>
      <c r="U1338" s="5" t="s">
        <v>6991</v>
      </c>
      <c r="V1338" s="5" t="s">
        <v>4134</v>
      </c>
      <c r="W1338" s="5" t="s">
        <v>4120</v>
      </c>
      <c r="X1338" s="5" t="s">
        <v>4135</v>
      </c>
      <c r="Y1338" s="5" t="s">
        <v>4299</v>
      </c>
      <c r="Z1338" s="5" t="s">
        <v>4124</v>
      </c>
      <c r="AA1338" s="5" t="s">
        <v>4122</v>
      </c>
      <c r="AB1338" s="5" t="s">
        <v>4341</v>
      </c>
      <c r="AC1338" s="5" t="s">
        <v>7172</v>
      </c>
      <c r="AD1338" s="5" t="s">
        <v>4620</v>
      </c>
      <c r="AE1338" s="5" t="s">
        <v>4140</v>
      </c>
      <c r="AF1338" s="5" t="s">
        <v>2997</v>
      </c>
      <c r="AG1338" s="5" t="s">
        <v>4141</v>
      </c>
      <c r="AH1338" s="5" t="s">
        <v>2997</v>
      </c>
      <c r="AI1338" s="5" t="s">
        <v>5059</v>
      </c>
      <c r="AJ1338" s="5" t="s">
        <v>4144</v>
      </c>
      <c r="AL1338" s="5" t="s">
        <v>4145</v>
      </c>
      <c r="AM1338" s="5" t="s">
        <v>4146</v>
      </c>
      <c r="AN1338" s="5" t="s">
        <v>4146</v>
      </c>
      <c r="AO1338" s="5">
        <v>4</v>
      </c>
      <c r="AP1338" s="5">
        <v>500</v>
      </c>
      <c r="AR1338" s="5" t="s">
        <v>7418</v>
      </c>
      <c r="AS1338" s="5">
        <v>25</v>
      </c>
      <c r="AT1338" s="5">
        <v>40.5</v>
      </c>
      <c r="AU1338" s="5">
        <v>29.3</v>
      </c>
      <c r="AV1338" s="5">
        <v>19.2</v>
      </c>
      <c r="AW1338" s="5">
        <v>15.94</v>
      </c>
      <c r="AX1338" s="5">
        <v>11.54</v>
      </c>
      <c r="AY1338" s="5">
        <v>7.56</v>
      </c>
      <c r="AZ1338" s="5">
        <v>1850</v>
      </c>
      <c r="BA1338" s="5">
        <v>4.08</v>
      </c>
      <c r="BB1338" s="5">
        <v>62</v>
      </c>
      <c r="BC1338" s="5">
        <v>42</v>
      </c>
      <c r="BD1338" s="5">
        <v>41</v>
      </c>
      <c r="BE1338" s="5">
        <v>24.41</v>
      </c>
      <c r="BF1338" s="5">
        <v>16.54</v>
      </c>
      <c r="BG1338" s="5">
        <v>16.14</v>
      </c>
      <c r="BH1338" s="5">
        <v>8.67</v>
      </c>
      <c r="BI1338" s="5">
        <v>19.14</v>
      </c>
      <c r="BM1338" s="6">
        <f t="shared" si="320"/>
        <v>1</v>
      </c>
      <c r="BN1338" s="10">
        <f t="shared" si="321"/>
        <v>0</v>
      </c>
      <c r="BO1338" s="6">
        <f t="shared" si="322"/>
        <v>0</v>
      </c>
      <c r="BP1338" s="6">
        <f t="shared" si="323"/>
        <v>0</v>
      </c>
      <c r="BQ1338" s="6">
        <f t="shared" si="324"/>
        <v>0</v>
      </c>
      <c r="BR1338" s="10" t="str">
        <f t="shared" si="325"/>
        <v>停售</v>
      </c>
      <c r="BS1338" s="6" t="str">
        <f t="shared" si="335"/>
        <v>停售</v>
      </c>
    </row>
    <row r="1339" spans="1:71">
      <c r="A1339" s="6" t="str">
        <f t="shared" si="326"/>
        <v>USB087925ZKT</v>
      </c>
      <c r="B1339" s="6" t="str">
        <f t="shared" si="327"/>
        <v>USX002IAHDXD</v>
      </c>
      <c r="C1339" s="6" t="str">
        <f t="shared" si="328"/>
        <v>USMDL00062</v>
      </c>
      <c r="D1339" s="6" t="str">
        <f t="shared" si="329"/>
        <v>USB087925ZKTMDL00062</v>
      </c>
      <c r="E1339" s="6" t="str">
        <f t="shared" si="330"/>
        <v>USB087925ZKTX002IAHDXD</v>
      </c>
      <c r="F1339" s="6" t="str">
        <f t="shared" si="331"/>
        <v>USMDL00062X002IAHDXD</v>
      </c>
      <c r="G1339" s="6" t="str">
        <f t="shared" si="332"/>
        <v>USMDL00062</v>
      </c>
      <c r="H1339" s="6" t="str">
        <f ca="1" t="shared" si="333"/>
        <v>老品</v>
      </c>
      <c r="I1339" s="10" t="str">
        <f t="shared" si="334"/>
        <v>停售</v>
      </c>
      <c r="J1339" s="5" t="s">
        <v>8034</v>
      </c>
      <c r="K1339" s="5" t="s">
        <v>8035</v>
      </c>
      <c r="L1339" s="5" t="s">
        <v>8038</v>
      </c>
      <c r="M1339" s="5" t="s">
        <v>8036</v>
      </c>
      <c r="N1339" s="5" t="s">
        <v>8037</v>
      </c>
      <c r="O1339" s="5" t="s">
        <v>518</v>
      </c>
      <c r="P1339" s="5" t="s">
        <v>4120</v>
      </c>
      <c r="Q1339" s="5" t="s">
        <v>7058</v>
      </c>
      <c r="R1339" s="5" t="s">
        <v>2288</v>
      </c>
      <c r="S1339" s="5" t="s">
        <v>4598</v>
      </c>
      <c r="T1339" s="5" t="s">
        <v>2990</v>
      </c>
      <c r="U1339" s="5" t="s">
        <v>6991</v>
      </c>
      <c r="V1339" s="5" t="s">
        <v>4134</v>
      </c>
      <c r="W1339" s="5" t="s">
        <v>4120</v>
      </c>
      <c r="X1339" s="5" t="s">
        <v>4135</v>
      </c>
      <c r="Y1339" s="5" t="s">
        <v>4136</v>
      </c>
      <c r="Z1339" s="5" t="s">
        <v>4124</v>
      </c>
      <c r="AA1339" s="5" t="s">
        <v>4122</v>
      </c>
      <c r="AB1339" s="5" t="s">
        <v>4341</v>
      </c>
      <c r="AC1339" s="5" t="s">
        <v>8039</v>
      </c>
      <c r="AD1339" s="5" t="s">
        <v>4810</v>
      </c>
      <c r="AE1339" s="5" t="s">
        <v>4140</v>
      </c>
      <c r="AF1339" s="5" t="s">
        <v>3023</v>
      </c>
      <c r="AG1339" s="5" t="s">
        <v>4141</v>
      </c>
      <c r="AH1339" s="5" t="s">
        <v>4142</v>
      </c>
      <c r="AI1339" s="5" t="s">
        <v>5059</v>
      </c>
      <c r="AJ1339" s="5" t="s">
        <v>4144</v>
      </c>
      <c r="AK1339" s="5">
        <v>9.57</v>
      </c>
      <c r="AL1339" s="5" t="s">
        <v>4145</v>
      </c>
      <c r="AM1339" s="5" t="s">
        <v>4146</v>
      </c>
      <c r="AN1339" s="5" t="s">
        <v>4146</v>
      </c>
      <c r="AO1339" s="5">
        <v>4</v>
      </c>
      <c r="AP1339" s="5">
        <v>500</v>
      </c>
      <c r="AR1339" s="5" t="s">
        <v>7418</v>
      </c>
      <c r="AS1339" s="5">
        <v>25</v>
      </c>
      <c r="AT1339" s="5">
        <v>40.5</v>
      </c>
      <c r="AU1339" s="5">
        <v>29.3</v>
      </c>
      <c r="AV1339" s="5">
        <v>19.2</v>
      </c>
      <c r="AW1339" s="5">
        <v>15.94</v>
      </c>
      <c r="AX1339" s="5">
        <v>11.54</v>
      </c>
      <c r="AY1339" s="5">
        <v>7.56</v>
      </c>
      <c r="AZ1339" s="5">
        <v>1850</v>
      </c>
      <c r="BA1339" s="5">
        <v>4.08</v>
      </c>
      <c r="BB1339" s="5">
        <v>62</v>
      </c>
      <c r="BC1339" s="5">
        <v>42</v>
      </c>
      <c r="BD1339" s="5">
        <v>41</v>
      </c>
      <c r="BE1339" s="5">
        <v>24.41</v>
      </c>
      <c r="BF1339" s="5">
        <v>16.54</v>
      </c>
      <c r="BG1339" s="5">
        <v>16.14</v>
      </c>
      <c r="BH1339" s="5">
        <v>8.67</v>
      </c>
      <c r="BI1339" s="5">
        <v>19.14</v>
      </c>
      <c r="BM1339" s="6">
        <f t="shared" si="320"/>
        <v>1</v>
      </c>
      <c r="BN1339" s="10">
        <f t="shared" si="321"/>
        <v>0</v>
      </c>
      <c r="BO1339" s="6">
        <f t="shared" si="322"/>
        <v>0</v>
      </c>
      <c r="BP1339" s="6">
        <f t="shared" si="323"/>
        <v>0</v>
      </c>
      <c r="BQ1339" s="6">
        <f t="shared" si="324"/>
        <v>0</v>
      </c>
      <c r="BR1339" s="10" t="str">
        <f t="shared" si="325"/>
        <v>停售</v>
      </c>
      <c r="BS1339" s="6" t="str">
        <f t="shared" si="335"/>
        <v>停售</v>
      </c>
    </row>
    <row r="1340" spans="1:71">
      <c r="A1340" s="6" t="str">
        <f t="shared" si="326"/>
        <v>CAB09VPPXDMD</v>
      </c>
      <c r="B1340" s="6" t="str">
        <f t="shared" si="327"/>
        <v>CAX0036WJOST</v>
      </c>
      <c r="C1340" s="6" t="str">
        <f t="shared" si="328"/>
        <v>CAMDL00074</v>
      </c>
      <c r="D1340" s="6" t="str">
        <f t="shared" si="329"/>
        <v>CAB09VPPXDMDMDL00074</v>
      </c>
      <c r="E1340" s="6" t="str">
        <f t="shared" si="330"/>
        <v>CAB09VPPXDMDX0036WJOST</v>
      </c>
      <c r="F1340" s="6" t="str">
        <f t="shared" si="331"/>
        <v>CAMDL00074X0036WJOST</v>
      </c>
      <c r="G1340" s="6" t="str">
        <f t="shared" si="332"/>
        <v>CAMDL00074</v>
      </c>
      <c r="H1340" s="6" t="str">
        <f ca="1" t="shared" si="333"/>
        <v>待上架</v>
      </c>
      <c r="I1340" s="10" t="str">
        <f t="shared" si="334"/>
        <v>清货款</v>
      </c>
      <c r="J1340" s="5" t="s">
        <v>8040</v>
      </c>
      <c r="K1340" s="5" t="s">
        <v>8041</v>
      </c>
      <c r="L1340" s="5" t="s">
        <v>8042</v>
      </c>
      <c r="M1340" s="5" t="s">
        <v>8043</v>
      </c>
      <c r="N1340" s="5" t="s">
        <v>8044</v>
      </c>
      <c r="O1340" s="5" t="s">
        <v>520</v>
      </c>
      <c r="P1340" s="5" t="s">
        <v>4120</v>
      </c>
      <c r="Q1340" s="5" t="s">
        <v>7056</v>
      </c>
      <c r="R1340" s="5" t="s">
        <v>10</v>
      </c>
      <c r="S1340" s="5" t="s">
        <v>4598</v>
      </c>
      <c r="T1340" s="5" t="s">
        <v>2992</v>
      </c>
      <c r="U1340" s="5" t="s">
        <v>6991</v>
      </c>
      <c r="V1340" s="5" t="s">
        <v>4134</v>
      </c>
      <c r="W1340" s="5" t="s">
        <v>4120</v>
      </c>
      <c r="X1340" s="5" t="s">
        <v>4135</v>
      </c>
      <c r="Y1340" s="5" t="s">
        <v>4299</v>
      </c>
      <c r="Z1340" s="5" t="s">
        <v>4694</v>
      </c>
      <c r="AA1340" s="5" t="s">
        <v>4120</v>
      </c>
      <c r="AB1340" s="5" t="s">
        <v>4137</v>
      </c>
      <c r="AE1340" s="5" t="s">
        <v>4140</v>
      </c>
      <c r="AF1340" s="5" t="s">
        <v>2997</v>
      </c>
      <c r="AG1340" s="5" t="s">
        <v>4141</v>
      </c>
      <c r="AH1340" s="5" t="s">
        <v>2997</v>
      </c>
      <c r="AI1340" s="5" t="s">
        <v>6289</v>
      </c>
      <c r="AJ1340" s="5" t="s">
        <v>4688</v>
      </c>
      <c r="AL1340" s="5" t="s">
        <v>4145</v>
      </c>
      <c r="AM1340" s="5" t="s">
        <v>4146</v>
      </c>
      <c r="AN1340" s="5" t="s">
        <v>4146</v>
      </c>
      <c r="AO1340" s="5">
        <v>6</v>
      </c>
      <c r="AP1340" s="5">
        <v>500</v>
      </c>
      <c r="AQ1340" s="5" t="s">
        <v>8045</v>
      </c>
      <c r="AR1340" s="5" t="s">
        <v>8046</v>
      </c>
      <c r="AS1340" s="5">
        <v>40</v>
      </c>
      <c r="AT1340" s="5">
        <v>43</v>
      </c>
      <c r="AU1340" s="5">
        <v>21</v>
      </c>
      <c r="AV1340" s="5">
        <v>6.5</v>
      </c>
      <c r="AW1340" s="5">
        <v>16.93</v>
      </c>
      <c r="AX1340" s="5">
        <v>8.27</v>
      </c>
      <c r="AY1340" s="5">
        <v>2.56</v>
      </c>
      <c r="AZ1340" s="5">
        <v>2200</v>
      </c>
      <c r="BA1340" s="5">
        <v>4.86</v>
      </c>
      <c r="BB1340" s="5">
        <v>45</v>
      </c>
      <c r="BC1340" s="5">
        <v>41</v>
      </c>
      <c r="BD1340" s="5">
        <v>23.5</v>
      </c>
      <c r="BE1340" s="5">
        <v>17.72</v>
      </c>
      <c r="BF1340" s="5">
        <v>16.14</v>
      </c>
      <c r="BG1340" s="5">
        <v>9.25</v>
      </c>
      <c r="BH1340" s="5">
        <v>14.7</v>
      </c>
      <c r="BI1340" s="5">
        <v>32.45</v>
      </c>
      <c r="BM1340" s="6">
        <f t="shared" si="320"/>
        <v>1</v>
      </c>
      <c r="BN1340" s="10">
        <f t="shared" si="321"/>
        <v>0</v>
      </c>
      <c r="BO1340" s="6">
        <f t="shared" si="322"/>
        <v>0</v>
      </c>
      <c r="BP1340" s="6">
        <f t="shared" si="323"/>
        <v>0</v>
      </c>
      <c r="BQ1340" s="6">
        <f t="shared" si="324"/>
        <v>0</v>
      </c>
      <c r="BR1340" s="10" t="str">
        <f t="shared" si="325"/>
        <v>停售</v>
      </c>
      <c r="BS1340" s="6" t="str">
        <f t="shared" si="335"/>
        <v>停售</v>
      </c>
    </row>
    <row r="1341" spans="1:71">
      <c r="A1341" s="6" t="str">
        <f t="shared" si="326"/>
        <v>USB09VPPXDMD</v>
      </c>
      <c r="B1341" s="6" t="str">
        <f t="shared" si="327"/>
        <v>USX0036WJOST</v>
      </c>
      <c r="C1341" s="6" t="str">
        <f t="shared" si="328"/>
        <v>USMDL00074</v>
      </c>
      <c r="D1341" s="6" t="str">
        <f t="shared" si="329"/>
        <v>USB09VPPXDMDMDL00074</v>
      </c>
      <c r="E1341" s="6" t="str">
        <f t="shared" si="330"/>
        <v>USB09VPPXDMDX0036WJOST</v>
      </c>
      <c r="F1341" s="6" t="str">
        <f t="shared" si="331"/>
        <v>USMDL00074X0036WJOST</v>
      </c>
      <c r="G1341" s="6" t="str">
        <f t="shared" si="332"/>
        <v>USMDL00074</v>
      </c>
      <c r="H1341" s="6" t="str">
        <f ca="1" t="shared" si="333"/>
        <v>老品</v>
      </c>
      <c r="I1341" s="10" t="str">
        <f t="shared" si="334"/>
        <v>停售</v>
      </c>
      <c r="J1341" s="5" t="s">
        <v>8040</v>
      </c>
      <c r="K1341" s="5" t="s">
        <v>8041</v>
      </c>
      <c r="L1341" s="5" t="s">
        <v>8038</v>
      </c>
      <c r="M1341" s="5" t="s">
        <v>8043</v>
      </c>
      <c r="N1341" s="5" t="s">
        <v>8044</v>
      </c>
      <c r="O1341" s="5" t="s">
        <v>520</v>
      </c>
      <c r="P1341" s="5" t="s">
        <v>4120</v>
      </c>
      <c r="Q1341" s="5" t="s">
        <v>7058</v>
      </c>
      <c r="R1341" s="5" t="s">
        <v>2288</v>
      </c>
      <c r="S1341" s="5" t="s">
        <v>4598</v>
      </c>
      <c r="T1341" s="5" t="s">
        <v>2992</v>
      </c>
      <c r="U1341" s="5" t="s">
        <v>6991</v>
      </c>
      <c r="V1341" s="5" t="s">
        <v>4134</v>
      </c>
      <c r="W1341" s="5" t="s">
        <v>4120</v>
      </c>
      <c r="X1341" s="5" t="s">
        <v>4135</v>
      </c>
      <c r="Y1341" s="5" t="s">
        <v>4136</v>
      </c>
      <c r="Z1341" s="5" t="s">
        <v>4124</v>
      </c>
      <c r="AA1341" s="5" t="s">
        <v>4122</v>
      </c>
      <c r="AB1341" s="5" t="s">
        <v>4341</v>
      </c>
      <c r="AC1341" s="5" t="s">
        <v>8047</v>
      </c>
      <c r="AD1341" s="5" t="s">
        <v>8048</v>
      </c>
      <c r="AE1341" s="5" t="s">
        <v>4140</v>
      </c>
      <c r="AF1341" s="5" t="s">
        <v>3023</v>
      </c>
      <c r="AG1341" s="5" t="s">
        <v>4141</v>
      </c>
      <c r="AH1341" s="5" t="s">
        <v>4142</v>
      </c>
      <c r="AI1341" s="5" t="s">
        <v>6289</v>
      </c>
      <c r="AJ1341" s="5" t="s">
        <v>4688</v>
      </c>
      <c r="AK1341" s="5">
        <v>7.25</v>
      </c>
      <c r="AL1341" s="5" t="s">
        <v>4145</v>
      </c>
      <c r="AM1341" s="5" t="s">
        <v>4146</v>
      </c>
      <c r="AN1341" s="5" t="s">
        <v>4146</v>
      </c>
      <c r="AO1341" s="5">
        <v>6</v>
      </c>
      <c r="AP1341" s="5">
        <v>500</v>
      </c>
      <c r="AQ1341" s="5" t="s">
        <v>8045</v>
      </c>
      <c r="AR1341" s="5" t="s">
        <v>8046</v>
      </c>
      <c r="AS1341" s="5">
        <v>40</v>
      </c>
      <c r="AT1341" s="5">
        <v>43</v>
      </c>
      <c r="AU1341" s="5">
        <v>21</v>
      </c>
      <c r="AV1341" s="5">
        <v>6.5</v>
      </c>
      <c r="AW1341" s="5">
        <v>16.93</v>
      </c>
      <c r="AX1341" s="5">
        <v>8.27</v>
      </c>
      <c r="AY1341" s="5">
        <v>2.56</v>
      </c>
      <c r="AZ1341" s="5">
        <v>2200</v>
      </c>
      <c r="BA1341" s="5">
        <v>4.86</v>
      </c>
      <c r="BB1341" s="5">
        <v>45</v>
      </c>
      <c r="BC1341" s="5">
        <v>41</v>
      </c>
      <c r="BD1341" s="5">
        <v>23.5</v>
      </c>
      <c r="BE1341" s="5">
        <v>17.72</v>
      </c>
      <c r="BF1341" s="5">
        <v>16.14</v>
      </c>
      <c r="BG1341" s="5">
        <v>9.25</v>
      </c>
      <c r="BH1341" s="5">
        <v>14.7</v>
      </c>
      <c r="BI1341" s="5">
        <v>32.45</v>
      </c>
      <c r="BM1341" s="6">
        <f t="shared" si="320"/>
        <v>1</v>
      </c>
      <c r="BN1341" s="10">
        <f t="shared" si="321"/>
        <v>0</v>
      </c>
      <c r="BO1341" s="6">
        <f t="shared" si="322"/>
        <v>0</v>
      </c>
      <c r="BP1341" s="6">
        <f t="shared" si="323"/>
        <v>0</v>
      </c>
      <c r="BQ1341" s="6">
        <f t="shared" si="324"/>
        <v>0</v>
      </c>
      <c r="BR1341" s="10" t="str">
        <f t="shared" si="325"/>
        <v>停售</v>
      </c>
      <c r="BS1341" s="6" t="str">
        <f t="shared" si="335"/>
        <v>停售</v>
      </c>
    </row>
    <row r="1342" spans="1:71">
      <c r="A1342" s="6" t="str">
        <f t="shared" si="326"/>
        <v>CAB09VPQ5NQ3</v>
      </c>
      <c r="B1342" s="6" t="str">
        <f t="shared" si="327"/>
        <v>CAX0036WNKC5</v>
      </c>
      <c r="C1342" s="6" t="str">
        <f t="shared" si="328"/>
        <v>CAMDL00075</v>
      </c>
      <c r="D1342" s="6" t="str">
        <f t="shared" si="329"/>
        <v>CAB09VPQ5NQ3MDL00075</v>
      </c>
      <c r="E1342" s="6" t="str">
        <f t="shared" si="330"/>
        <v>CAB09VPQ5NQ3X0036WNKC5</v>
      </c>
      <c r="F1342" s="6" t="str">
        <f t="shared" si="331"/>
        <v>CAMDL00075X0036WNKC5</v>
      </c>
      <c r="G1342" s="6" t="str">
        <f t="shared" si="332"/>
        <v>CAMDL00075</v>
      </c>
      <c r="H1342" s="6" t="str">
        <f ca="1" t="shared" si="333"/>
        <v>待上架</v>
      </c>
      <c r="I1342" s="10" t="str">
        <f t="shared" si="334"/>
        <v>清货款</v>
      </c>
      <c r="J1342" s="5" t="s">
        <v>8049</v>
      </c>
      <c r="K1342" s="5" t="s">
        <v>8050</v>
      </c>
      <c r="L1342" s="5" t="s">
        <v>8051</v>
      </c>
      <c r="M1342" s="5" t="s">
        <v>8052</v>
      </c>
      <c r="N1342" s="5" t="s">
        <v>8053</v>
      </c>
      <c r="O1342" s="5" t="s">
        <v>522</v>
      </c>
      <c r="P1342" s="5" t="s">
        <v>4120</v>
      </c>
      <c r="Q1342" s="5" t="s">
        <v>7056</v>
      </c>
      <c r="R1342" s="5" t="s">
        <v>10</v>
      </c>
      <c r="S1342" s="5" t="s">
        <v>4598</v>
      </c>
      <c r="T1342" s="5" t="s">
        <v>2990</v>
      </c>
      <c r="U1342" s="5" t="s">
        <v>6991</v>
      </c>
      <c r="V1342" s="5" t="s">
        <v>4134</v>
      </c>
      <c r="W1342" s="5" t="s">
        <v>4120</v>
      </c>
      <c r="X1342" s="5" t="s">
        <v>4135</v>
      </c>
      <c r="Y1342" s="5" t="s">
        <v>4299</v>
      </c>
      <c r="Z1342" s="5" t="s">
        <v>4694</v>
      </c>
      <c r="AA1342" s="5" t="s">
        <v>4120</v>
      </c>
      <c r="AB1342" s="5" t="s">
        <v>4137</v>
      </c>
      <c r="AE1342" s="5" t="s">
        <v>4299</v>
      </c>
      <c r="AF1342" s="5" t="s">
        <v>2997</v>
      </c>
      <c r="AG1342" s="5" t="s">
        <v>4141</v>
      </c>
      <c r="AH1342" s="5" t="s">
        <v>2997</v>
      </c>
      <c r="AI1342" s="5" t="s">
        <v>5059</v>
      </c>
      <c r="AJ1342" s="5" t="s">
        <v>4688</v>
      </c>
      <c r="AL1342" s="5" t="s">
        <v>4145</v>
      </c>
      <c r="AM1342" s="5" t="s">
        <v>4146</v>
      </c>
      <c r="AN1342" s="5" t="s">
        <v>4146</v>
      </c>
      <c r="AO1342" s="5">
        <v>8</v>
      </c>
      <c r="AP1342" s="5">
        <v>1000</v>
      </c>
      <c r="AQ1342" s="5" t="s">
        <v>8054</v>
      </c>
      <c r="AR1342" s="5" t="s">
        <v>8055</v>
      </c>
      <c r="AS1342" s="5">
        <v>30</v>
      </c>
      <c r="AT1342" s="5">
        <v>31.5</v>
      </c>
      <c r="AU1342" s="5">
        <v>23</v>
      </c>
      <c r="AV1342" s="5">
        <v>11</v>
      </c>
      <c r="AW1342" s="5">
        <v>12.4</v>
      </c>
      <c r="AX1342" s="5">
        <v>9.06</v>
      </c>
      <c r="AY1342" s="5">
        <v>4.33</v>
      </c>
      <c r="AZ1342" s="5">
        <v>1950</v>
      </c>
      <c r="BA1342" s="5">
        <v>4.3</v>
      </c>
      <c r="BB1342" s="5">
        <v>50</v>
      </c>
      <c r="BC1342" s="5">
        <v>46</v>
      </c>
      <c r="BD1342" s="5">
        <v>34</v>
      </c>
      <c r="BE1342" s="5">
        <v>19.69</v>
      </c>
      <c r="BF1342" s="5">
        <v>18.11</v>
      </c>
      <c r="BG1342" s="5">
        <v>13.39</v>
      </c>
      <c r="BH1342" s="5">
        <v>16.7</v>
      </c>
      <c r="BI1342" s="5">
        <v>36.87</v>
      </c>
      <c r="BM1342" s="6">
        <f t="shared" si="320"/>
        <v>1</v>
      </c>
      <c r="BN1342" s="10">
        <f t="shared" si="321"/>
        <v>0</v>
      </c>
      <c r="BO1342" s="6">
        <f t="shared" si="322"/>
        <v>0</v>
      </c>
      <c r="BP1342" s="6">
        <f t="shared" si="323"/>
        <v>0</v>
      </c>
      <c r="BQ1342" s="6">
        <f t="shared" si="324"/>
        <v>0</v>
      </c>
      <c r="BR1342" s="10" t="str">
        <f t="shared" si="325"/>
        <v>停售</v>
      </c>
      <c r="BS1342" s="6" t="str">
        <f t="shared" si="335"/>
        <v>停售</v>
      </c>
    </row>
    <row r="1343" spans="1:71">
      <c r="A1343" s="6" t="str">
        <f t="shared" si="326"/>
        <v>USB09VPQ5NQ3</v>
      </c>
      <c r="B1343" s="6" t="str">
        <f t="shared" si="327"/>
        <v>USX0036WNKC5</v>
      </c>
      <c r="C1343" s="6" t="str">
        <f t="shared" si="328"/>
        <v>USMDL00075</v>
      </c>
      <c r="D1343" s="6" t="str">
        <f t="shared" si="329"/>
        <v>USB09VPQ5NQ3MDL00075</v>
      </c>
      <c r="E1343" s="6" t="str">
        <f t="shared" si="330"/>
        <v>USB09VPQ5NQ3X0036WNKC5</v>
      </c>
      <c r="F1343" s="6" t="str">
        <f t="shared" si="331"/>
        <v>USMDL00075X0036WNKC5</v>
      </c>
      <c r="G1343" s="6" t="str">
        <f t="shared" si="332"/>
        <v>USMDL00075</v>
      </c>
      <c r="H1343" s="6" t="str">
        <f ca="1" t="shared" si="333"/>
        <v>老品</v>
      </c>
      <c r="I1343" s="10" t="str">
        <f t="shared" si="334"/>
        <v>停售</v>
      </c>
      <c r="J1343" s="5" t="s">
        <v>8049</v>
      </c>
      <c r="K1343" s="5" t="s">
        <v>8050</v>
      </c>
      <c r="L1343" s="5" t="s">
        <v>8056</v>
      </c>
      <c r="M1343" s="5" t="s">
        <v>8052</v>
      </c>
      <c r="N1343" s="5" t="s">
        <v>8053</v>
      </c>
      <c r="O1343" s="5" t="s">
        <v>522</v>
      </c>
      <c r="P1343" s="5" t="s">
        <v>4120</v>
      </c>
      <c r="Q1343" s="5" t="s">
        <v>7058</v>
      </c>
      <c r="R1343" s="5" t="s">
        <v>2288</v>
      </c>
      <c r="S1343" s="5" t="s">
        <v>4598</v>
      </c>
      <c r="T1343" s="5" t="s">
        <v>2990</v>
      </c>
      <c r="U1343" s="5" t="s">
        <v>6991</v>
      </c>
      <c r="V1343" s="5" t="s">
        <v>4134</v>
      </c>
      <c r="W1343" s="5" t="s">
        <v>4120</v>
      </c>
      <c r="X1343" s="5" t="s">
        <v>4135</v>
      </c>
      <c r="Y1343" s="5" t="s">
        <v>4299</v>
      </c>
      <c r="Z1343" s="5" t="s">
        <v>4124</v>
      </c>
      <c r="AA1343" s="5" t="s">
        <v>4122</v>
      </c>
      <c r="AB1343" s="5" t="s">
        <v>4341</v>
      </c>
      <c r="AC1343" s="5" t="s">
        <v>8057</v>
      </c>
      <c r="AD1343" s="5" t="s">
        <v>8048</v>
      </c>
      <c r="AE1343" s="5" t="s">
        <v>4140</v>
      </c>
      <c r="AF1343" s="5" t="s">
        <v>3023</v>
      </c>
      <c r="AG1343" s="5" t="s">
        <v>4141</v>
      </c>
      <c r="AH1343" s="5" t="s">
        <v>4142</v>
      </c>
      <c r="AI1343" s="5" t="s">
        <v>5059</v>
      </c>
      <c r="AJ1343" s="5" t="s">
        <v>4688</v>
      </c>
      <c r="AK1343" s="5">
        <v>7.65</v>
      </c>
      <c r="AL1343" s="5" t="s">
        <v>4145</v>
      </c>
      <c r="AM1343" s="5" t="s">
        <v>4146</v>
      </c>
      <c r="AN1343" s="5" t="s">
        <v>4146</v>
      </c>
      <c r="AO1343" s="5">
        <v>8</v>
      </c>
      <c r="AP1343" s="5">
        <v>1000</v>
      </c>
      <c r="AQ1343" s="5" t="s">
        <v>8054</v>
      </c>
      <c r="AR1343" s="5" t="s">
        <v>8055</v>
      </c>
      <c r="AS1343" s="5">
        <v>30</v>
      </c>
      <c r="AT1343" s="5">
        <v>31.5</v>
      </c>
      <c r="AU1343" s="5">
        <v>23</v>
      </c>
      <c r="AV1343" s="5">
        <v>11</v>
      </c>
      <c r="AW1343" s="5">
        <v>12.4</v>
      </c>
      <c r="AX1343" s="5">
        <v>9.06</v>
      </c>
      <c r="AY1343" s="5">
        <v>4.33</v>
      </c>
      <c r="AZ1343" s="5">
        <v>1950</v>
      </c>
      <c r="BA1343" s="5">
        <v>4.3</v>
      </c>
      <c r="BB1343" s="5">
        <v>50</v>
      </c>
      <c r="BC1343" s="5">
        <v>46</v>
      </c>
      <c r="BD1343" s="5">
        <v>34</v>
      </c>
      <c r="BE1343" s="5">
        <v>19.69</v>
      </c>
      <c r="BF1343" s="5">
        <v>18.11</v>
      </c>
      <c r="BG1343" s="5">
        <v>13.39</v>
      </c>
      <c r="BH1343" s="5">
        <v>16.7</v>
      </c>
      <c r="BI1343" s="5">
        <v>36.87</v>
      </c>
      <c r="BM1343" s="6">
        <f t="shared" si="320"/>
        <v>1</v>
      </c>
      <c r="BN1343" s="10">
        <f t="shared" si="321"/>
        <v>0</v>
      </c>
      <c r="BO1343" s="6">
        <f t="shared" si="322"/>
        <v>0</v>
      </c>
      <c r="BP1343" s="6">
        <f t="shared" si="323"/>
        <v>0</v>
      </c>
      <c r="BQ1343" s="6">
        <f t="shared" si="324"/>
        <v>0</v>
      </c>
      <c r="BR1343" s="10" t="str">
        <f t="shared" si="325"/>
        <v>停售</v>
      </c>
      <c r="BS1343" s="6" t="str">
        <f t="shared" si="335"/>
        <v>停售</v>
      </c>
    </row>
    <row r="1344" spans="1:71">
      <c r="A1344" s="6" t="str">
        <f t="shared" si="326"/>
        <v>CAB08FDVLCR4</v>
      </c>
      <c r="B1344" s="6" t="str">
        <f t="shared" si="327"/>
        <v>CAX002LYPOQJ</v>
      </c>
      <c r="C1344" s="6" t="str">
        <f t="shared" si="328"/>
        <v>CAMDL00092</v>
      </c>
      <c r="D1344" s="6" t="str">
        <f t="shared" si="329"/>
        <v>CAB08FDVLCR4MDL00092</v>
      </c>
      <c r="E1344" s="6" t="str">
        <f t="shared" si="330"/>
        <v>CAB08FDVLCR4X002LYPOQJ</v>
      </c>
      <c r="F1344" s="6" t="str">
        <f t="shared" si="331"/>
        <v>CAMDL00092X002LYPOQJ</v>
      </c>
      <c r="G1344" s="6" t="str">
        <f t="shared" si="332"/>
        <v>CAMDL00092</v>
      </c>
      <c r="H1344" s="6" t="str">
        <f ca="1" t="shared" si="333"/>
        <v>老品</v>
      </c>
      <c r="I1344" s="10" t="str">
        <f t="shared" si="334"/>
        <v>清货款</v>
      </c>
      <c r="J1344" s="5" t="s">
        <v>8058</v>
      </c>
      <c r="K1344" s="5" t="s">
        <v>8059</v>
      </c>
      <c r="L1344" s="5" t="s">
        <v>8042</v>
      </c>
      <c r="M1344" s="5" t="s">
        <v>8060</v>
      </c>
      <c r="N1344" s="5" t="s">
        <v>8061</v>
      </c>
      <c r="O1344" s="5" t="s">
        <v>526</v>
      </c>
      <c r="P1344" s="5" t="s">
        <v>4154</v>
      </c>
      <c r="Q1344" s="5" t="s">
        <v>7056</v>
      </c>
      <c r="R1344" s="5" t="s">
        <v>10</v>
      </c>
      <c r="S1344" s="5" t="s">
        <v>4598</v>
      </c>
      <c r="T1344" s="5" t="s">
        <v>2992</v>
      </c>
      <c r="U1344" s="5" t="s">
        <v>6991</v>
      </c>
      <c r="V1344" s="5" t="s">
        <v>4134</v>
      </c>
      <c r="W1344" s="5" t="s">
        <v>4120</v>
      </c>
      <c r="X1344" s="5" t="s">
        <v>4135</v>
      </c>
      <c r="Y1344" s="5" t="s">
        <v>4136</v>
      </c>
      <c r="Z1344" s="5" t="s">
        <v>4694</v>
      </c>
      <c r="AA1344" s="5" t="s">
        <v>4120</v>
      </c>
      <c r="AB1344" s="5" t="s">
        <v>4137</v>
      </c>
      <c r="AC1344" s="5" t="s">
        <v>8062</v>
      </c>
      <c r="AD1344" s="5" t="s">
        <v>8063</v>
      </c>
      <c r="AE1344" s="5" t="s">
        <v>4140</v>
      </c>
      <c r="AF1344" s="5" t="s">
        <v>2997</v>
      </c>
      <c r="AG1344" s="5" t="s">
        <v>4141</v>
      </c>
      <c r="AH1344" s="5" t="s">
        <v>4612</v>
      </c>
      <c r="AI1344" s="5" t="s">
        <v>5789</v>
      </c>
      <c r="AJ1344" s="5" t="s">
        <v>4688</v>
      </c>
      <c r="AK1344" s="5">
        <v>11.04</v>
      </c>
      <c r="AL1344" s="5" t="s">
        <v>4145</v>
      </c>
      <c r="AM1344" s="5" t="s">
        <v>4146</v>
      </c>
      <c r="AN1344" s="5" t="s">
        <v>4146</v>
      </c>
      <c r="AO1344" s="5">
        <v>6</v>
      </c>
      <c r="AP1344" s="5">
        <v>1000</v>
      </c>
      <c r="AQ1344" s="5" t="s">
        <v>8064</v>
      </c>
      <c r="AR1344" s="5" t="s">
        <v>8065</v>
      </c>
      <c r="AS1344" s="5">
        <v>30</v>
      </c>
      <c r="AT1344" s="5">
        <v>43</v>
      </c>
      <c r="AU1344" s="5">
        <v>21.5</v>
      </c>
      <c r="AV1344" s="5">
        <v>6</v>
      </c>
      <c r="AW1344" s="5">
        <v>16.93</v>
      </c>
      <c r="AX1344" s="5">
        <v>8.46</v>
      </c>
      <c r="AY1344" s="5">
        <v>2.36</v>
      </c>
      <c r="AZ1344" s="5">
        <v>2250</v>
      </c>
      <c r="BA1344" s="5">
        <v>4.97</v>
      </c>
      <c r="BB1344" s="5">
        <v>46</v>
      </c>
      <c r="BC1344" s="5">
        <v>39</v>
      </c>
      <c r="BD1344" s="5">
        <v>23.7</v>
      </c>
      <c r="BE1344" s="5">
        <v>18.11</v>
      </c>
      <c r="BF1344" s="5">
        <v>15.35</v>
      </c>
      <c r="BG1344" s="5">
        <v>9.33</v>
      </c>
      <c r="BH1344" s="5">
        <v>13.85</v>
      </c>
      <c r="BI1344" s="5">
        <v>30.57</v>
      </c>
      <c r="BM1344" s="6">
        <f t="shared" si="320"/>
        <v>2</v>
      </c>
      <c r="BN1344" s="10">
        <f t="shared" si="321"/>
        <v>0</v>
      </c>
      <c r="BO1344" s="6">
        <f t="shared" si="322"/>
        <v>0</v>
      </c>
      <c r="BP1344" s="6">
        <f t="shared" si="323"/>
        <v>0</v>
      </c>
      <c r="BQ1344" s="6">
        <f t="shared" si="324"/>
        <v>0</v>
      </c>
      <c r="BR1344" s="10" t="str">
        <f t="shared" si="325"/>
        <v>停售</v>
      </c>
      <c r="BS1344" s="6" t="str">
        <f t="shared" si="335"/>
        <v>停售</v>
      </c>
    </row>
    <row r="1345" spans="1:71">
      <c r="A1345" s="6" t="str">
        <f t="shared" si="326"/>
        <v>CAB07R9RY2WT</v>
      </c>
      <c r="B1345" s="6" t="str">
        <f t="shared" si="327"/>
        <v>CAX0024U7KSF</v>
      </c>
      <c r="C1345" s="6" t="str">
        <f t="shared" si="328"/>
        <v>CAMDL00092</v>
      </c>
      <c r="D1345" s="6" t="str">
        <f t="shared" si="329"/>
        <v>CAB07R9RY2WTMDL00092</v>
      </c>
      <c r="E1345" s="6" t="str">
        <f t="shared" si="330"/>
        <v>CAB07R9RY2WTX0024U7KSF</v>
      </c>
      <c r="F1345" s="6" t="str">
        <f t="shared" si="331"/>
        <v>CAMDL00092X0024U7KSF</v>
      </c>
      <c r="G1345" s="6" t="str">
        <f t="shared" si="332"/>
        <v>CAMDL00092</v>
      </c>
      <c r="H1345" s="6" t="str">
        <f ca="1" t="shared" si="333"/>
        <v>老品</v>
      </c>
      <c r="I1345" s="10" t="str">
        <f t="shared" si="334"/>
        <v>未维护</v>
      </c>
      <c r="J1345" s="5" t="s">
        <v>8058</v>
      </c>
      <c r="K1345" s="5" t="s">
        <v>8059</v>
      </c>
      <c r="L1345" s="5" t="s">
        <v>7054</v>
      </c>
      <c r="M1345" s="5" t="s">
        <v>7039</v>
      </c>
      <c r="N1345" s="5" t="s">
        <v>8066</v>
      </c>
      <c r="O1345" s="5" t="s">
        <v>528</v>
      </c>
      <c r="P1345" s="5" t="s">
        <v>4120</v>
      </c>
      <c r="Q1345" s="5" t="s">
        <v>7056</v>
      </c>
      <c r="R1345" s="5" t="s">
        <v>10</v>
      </c>
      <c r="S1345" s="5" t="s">
        <v>4598</v>
      </c>
      <c r="T1345" s="5" t="s">
        <v>2992</v>
      </c>
      <c r="U1345" s="5" t="s">
        <v>6991</v>
      </c>
      <c r="V1345" s="5" t="s">
        <v>4134</v>
      </c>
      <c r="W1345" s="5" t="s">
        <v>4120</v>
      </c>
      <c r="X1345" s="5" t="s">
        <v>4135</v>
      </c>
      <c r="Y1345" s="5" t="s">
        <v>4136</v>
      </c>
      <c r="Z1345" s="5" t="s">
        <v>4124</v>
      </c>
      <c r="AA1345" s="5" t="s">
        <v>4122</v>
      </c>
      <c r="AB1345" s="5" t="s">
        <v>4341</v>
      </c>
      <c r="AC1345" s="5" t="s">
        <v>8067</v>
      </c>
      <c r="AD1345" s="5" t="s">
        <v>5005</v>
      </c>
      <c r="AE1345" s="5" t="s">
        <v>4140</v>
      </c>
      <c r="AF1345" s="5" t="s">
        <v>2975</v>
      </c>
      <c r="AG1345" s="5" t="s">
        <v>4350</v>
      </c>
      <c r="AH1345" s="5" t="s">
        <v>2997</v>
      </c>
      <c r="AI1345" s="5" t="s">
        <v>5789</v>
      </c>
      <c r="AJ1345" s="5" t="s">
        <v>4688</v>
      </c>
      <c r="AK1345" s="5">
        <v>11.72</v>
      </c>
      <c r="AL1345" s="5" t="s">
        <v>4145</v>
      </c>
      <c r="AM1345" s="5" t="s">
        <v>4146</v>
      </c>
      <c r="AN1345" s="5" t="s">
        <v>4146</v>
      </c>
      <c r="AO1345" s="5">
        <v>6</v>
      </c>
      <c r="AP1345" s="5">
        <v>1000</v>
      </c>
      <c r="AQ1345" s="5" t="s">
        <v>8064</v>
      </c>
      <c r="AR1345" s="5" t="s">
        <v>8065</v>
      </c>
      <c r="AS1345" s="5">
        <v>30</v>
      </c>
      <c r="AT1345" s="5">
        <v>43</v>
      </c>
      <c r="AU1345" s="5">
        <v>21.5</v>
      </c>
      <c r="AV1345" s="5">
        <v>6</v>
      </c>
      <c r="AW1345" s="5">
        <v>16.93</v>
      </c>
      <c r="AX1345" s="5">
        <v>8.46</v>
      </c>
      <c r="AY1345" s="5">
        <v>2.36</v>
      </c>
      <c r="AZ1345" s="5">
        <v>2250</v>
      </c>
      <c r="BA1345" s="5">
        <v>4.97</v>
      </c>
      <c r="BB1345" s="5">
        <v>46</v>
      </c>
      <c r="BC1345" s="5">
        <v>39</v>
      </c>
      <c r="BD1345" s="5">
        <v>23.7</v>
      </c>
      <c r="BE1345" s="5">
        <v>18.11</v>
      </c>
      <c r="BF1345" s="5">
        <v>15.35</v>
      </c>
      <c r="BG1345" s="5">
        <v>9.33</v>
      </c>
      <c r="BH1345" s="5">
        <v>13.85</v>
      </c>
      <c r="BI1345" s="5">
        <v>30.57</v>
      </c>
      <c r="BM1345" s="6">
        <f t="shared" si="320"/>
        <v>3</v>
      </c>
      <c r="BN1345" s="10">
        <f t="shared" si="321"/>
        <v>1</v>
      </c>
      <c r="BO1345" s="6">
        <f t="shared" si="322"/>
        <v>0</v>
      </c>
      <c r="BP1345" s="6">
        <f t="shared" si="323"/>
        <v>1</v>
      </c>
      <c r="BQ1345" s="6">
        <f t="shared" si="324"/>
        <v>0</v>
      </c>
      <c r="BR1345" s="10" t="str">
        <f t="shared" si="325"/>
        <v>正常在售</v>
      </c>
      <c r="BS1345" s="6" t="str">
        <f t="shared" si="335"/>
        <v>普通款</v>
      </c>
    </row>
    <row r="1346" spans="1:71">
      <c r="A1346" s="6" t="str">
        <f t="shared" si="326"/>
        <v>USB07R9RY2WT</v>
      </c>
      <c r="B1346" s="6" t="str">
        <f t="shared" si="327"/>
        <v>USX0024U7KSF</v>
      </c>
      <c r="C1346" s="6" t="str">
        <f t="shared" si="328"/>
        <v>USMDL00092</v>
      </c>
      <c r="D1346" s="6" t="str">
        <f t="shared" si="329"/>
        <v>USB07R9RY2WTMDL00092</v>
      </c>
      <c r="E1346" s="6" t="str">
        <f t="shared" si="330"/>
        <v>USB07R9RY2WTX0024U7KSF</v>
      </c>
      <c r="F1346" s="6" t="str">
        <f t="shared" si="331"/>
        <v>USMDL00092X0024U7KSF</v>
      </c>
      <c r="G1346" s="6" t="str">
        <f t="shared" si="332"/>
        <v>USMDL00092</v>
      </c>
      <c r="H1346" s="6" t="str">
        <f ca="1" t="shared" si="333"/>
        <v>老品</v>
      </c>
      <c r="I1346" s="10" t="str">
        <f t="shared" si="334"/>
        <v>停售</v>
      </c>
      <c r="J1346" s="5" t="s">
        <v>8058</v>
      </c>
      <c r="K1346" s="5" t="s">
        <v>8059</v>
      </c>
      <c r="L1346" s="5" t="s">
        <v>7057</v>
      </c>
      <c r="M1346" s="5" t="s">
        <v>7039</v>
      </c>
      <c r="N1346" s="5" t="s">
        <v>8066</v>
      </c>
      <c r="O1346" s="5" t="s">
        <v>528</v>
      </c>
      <c r="P1346" s="5" t="s">
        <v>4120</v>
      </c>
      <c r="Q1346" s="5" t="s">
        <v>7058</v>
      </c>
      <c r="R1346" s="5" t="s">
        <v>2288</v>
      </c>
      <c r="S1346" s="5" t="s">
        <v>4598</v>
      </c>
      <c r="T1346" s="5" t="s">
        <v>2992</v>
      </c>
      <c r="U1346" s="5" t="s">
        <v>6991</v>
      </c>
      <c r="V1346" s="5" t="s">
        <v>4134</v>
      </c>
      <c r="W1346" s="5" t="s">
        <v>4120</v>
      </c>
      <c r="X1346" s="5" t="s">
        <v>4135</v>
      </c>
      <c r="Y1346" s="5" t="s">
        <v>4184</v>
      </c>
      <c r="Z1346" s="5" t="s">
        <v>4124</v>
      </c>
      <c r="AA1346" s="5" t="s">
        <v>4122</v>
      </c>
      <c r="AB1346" s="5" t="s">
        <v>4341</v>
      </c>
      <c r="AC1346" s="5" t="s">
        <v>7059</v>
      </c>
      <c r="AD1346" s="5" t="s">
        <v>7060</v>
      </c>
      <c r="AE1346" s="5" t="s">
        <v>4140</v>
      </c>
      <c r="AF1346" s="5" t="s">
        <v>3023</v>
      </c>
      <c r="AG1346" s="5" t="s">
        <v>4141</v>
      </c>
      <c r="AH1346" s="5" t="s">
        <v>4142</v>
      </c>
      <c r="AI1346" s="5" t="s">
        <v>5789</v>
      </c>
      <c r="AJ1346" s="5" t="s">
        <v>4688</v>
      </c>
      <c r="AK1346" s="5">
        <v>7.33</v>
      </c>
      <c r="AL1346" s="5" t="s">
        <v>4145</v>
      </c>
      <c r="AM1346" s="5" t="s">
        <v>4146</v>
      </c>
      <c r="AN1346" s="5" t="s">
        <v>4146</v>
      </c>
      <c r="AO1346" s="5">
        <v>6</v>
      </c>
      <c r="AP1346" s="5">
        <v>1000</v>
      </c>
      <c r="AQ1346" s="5" t="s">
        <v>8064</v>
      </c>
      <c r="AR1346" s="5" t="s">
        <v>8065</v>
      </c>
      <c r="AS1346" s="5">
        <v>30</v>
      </c>
      <c r="AT1346" s="5">
        <v>43</v>
      </c>
      <c r="AU1346" s="5">
        <v>21.5</v>
      </c>
      <c r="AV1346" s="5">
        <v>6</v>
      </c>
      <c r="AW1346" s="5">
        <v>16.93</v>
      </c>
      <c r="AX1346" s="5">
        <v>8.46</v>
      </c>
      <c r="AY1346" s="5">
        <v>2.36</v>
      </c>
      <c r="AZ1346" s="5">
        <v>2250</v>
      </c>
      <c r="BA1346" s="5">
        <v>4.97</v>
      </c>
      <c r="BB1346" s="5">
        <v>46</v>
      </c>
      <c r="BC1346" s="5">
        <v>39</v>
      </c>
      <c r="BD1346" s="5">
        <v>23.7</v>
      </c>
      <c r="BE1346" s="5">
        <v>18.11</v>
      </c>
      <c r="BF1346" s="5">
        <v>15.35</v>
      </c>
      <c r="BG1346" s="5">
        <v>9.33</v>
      </c>
      <c r="BH1346" s="5">
        <v>13.85</v>
      </c>
      <c r="BI1346" s="5">
        <v>30.57</v>
      </c>
      <c r="BM1346" s="6">
        <f t="shared" ref="BM1346:BM1409" si="336">COUNTIFS(A:A,A1346,W:W,$BM$1)</f>
        <v>2</v>
      </c>
      <c r="BN1346" s="10">
        <f t="shared" ref="BN1346:BN1409" si="337">COUNTIFS(A:A,A1346,W:W,$BN$1)</f>
        <v>0</v>
      </c>
      <c r="BO1346" s="6">
        <f t="shared" ref="BO1346:BO1409" si="338">COUNTIFS(A:A,A1346,W:W,$BO$1)</f>
        <v>1</v>
      </c>
      <c r="BP1346" s="6">
        <f t="shared" ref="BP1346:BP1409" si="339">COUNTIFS(A:A,A1346,W:W,$BP$1)</f>
        <v>0</v>
      </c>
      <c r="BQ1346" s="6">
        <f t="shared" ref="BQ1346:BQ1409" si="340">COUNTIFS(A:A,A1346,W:W,$BQ$1)</f>
        <v>0</v>
      </c>
      <c r="BR1346" s="10" t="str">
        <f t="shared" ref="BR1346:BR1409" si="341">IF(BO1346&gt;0,"正常在售",IF(AND(BN1346&gt;0,BP1346&gt;0),"正常在售",IF(AND(BO1346=0,OR(BP1346&gt;0,BQ1346&gt;0)),"待上架",IF(BN1346&gt;0,"清货在售",IF(BM1346&gt;0,"停售","")))))</f>
        <v>正常在售</v>
      </c>
      <c r="BS1346" s="6" t="str">
        <f t="shared" si="335"/>
        <v>普通款</v>
      </c>
    </row>
    <row r="1347" spans="1:71">
      <c r="A1347" s="6" t="str">
        <f t="shared" ref="A1347:A1410" si="342">R1347&amp;M1347</f>
        <v>USB08FDVLCR4</v>
      </c>
      <c r="B1347" s="6" t="str">
        <f t="shared" ref="B1347:B1410" si="343">R1347&amp;O1347</f>
        <v>USX002LYPOQJ</v>
      </c>
      <c r="C1347" s="6" t="str">
        <f t="shared" ref="C1347:C1410" si="344">R1347&amp;J1347</f>
        <v>USMDL00092</v>
      </c>
      <c r="D1347" s="6" t="str">
        <f t="shared" ref="D1347:D1410" si="345">R1347&amp;M1347&amp;J1347</f>
        <v>USB08FDVLCR4MDL00092</v>
      </c>
      <c r="E1347" s="6" t="str">
        <f t="shared" ref="E1347:E1410" si="346">R1347&amp;M1347&amp;O1347</f>
        <v>USB08FDVLCR4X002LYPOQJ</v>
      </c>
      <c r="F1347" s="6" t="str">
        <f t="shared" ref="F1347:F1410" si="347">R1347&amp;J1347&amp;O1347</f>
        <v>USMDL00092X002LYPOQJ</v>
      </c>
      <c r="G1347" s="6" t="str">
        <f t="shared" ref="G1347:G1410" si="348">R1347&amp;J1347</f>
        <v>USMDL00092</v>
      </c>
      <c r="H1347" s="6" t="str">
        <f ca="1" t="shared" ref="H1347:H1410" si="349">IF(AC1347="","待上架",IF((IF(AC1347=0,0,DATEDIF(IF(DAY(AC1347)&gt;=15,EOMONTH(AC1347,0)+1,AC1347),TODAY(),"m")+1))&gt;3,"老品","新品"))</f>
        <v>老品</v>
      </c>
      <c r="I1347" s="10" t="str">
        <f t="shared" ref="I1347:I1410" si="350">IF(Z1347="E","清货款",IF(R1347&lt;&gt;"US",Z1347,IF(AND(W1347="待上架",AC1347&lt;&gt;""),"需维护",IF(W1347="停售","停售",IF(W1347="清货在售","清货款",IF(AC1347="","待上架",IF(AND(W1347="正常在售",X1347="主推款",Y1347="利润款"),"利润款",IF(AND(W1347="正常在售",X1347="主推款",OR(Y1347="普通款",Y1347="负毛利")),"流量款",IF(AND(W1347="正常在售",X1347="非主推款",Y1347="利润款"),"利润款",IF(AND(W1347="正常在售",X1347="非主推款",OR(Y1347="普通款",Y1347="负毛利")),"普通款",IF(AND(W1347="正常在售",X1347="主推款",Y1347="未知"),"主推款",IF(AND(W1347="正常在售",X1347="非主推款",Y1347="未知"),"普通款",W1347))))))))))))</f>
        <v>停售</v>
      </c>
      <c r="J1347" s="5" t="s">
        <v>8058</v>
      </c>
      <c r="K1347" s="5" t="s">
        <v>8059</v>
      </c>
      <c r="L1347" s="5" t="s">
        <v>8038</v>
      </c>
      <c r="M1347" s="5" t="s">
        <v>8060</v>
      </c>
      <c r="N1347" s="5" t="s">
        <v>8061</v>
      </c>
      <c r="O1347" s="5" t="s">
        <v>526</v>
      </c>
      <c r="P1347" s="5" t="s">
        <v>4154</v>
      </c>
      <c r="Q1347" s="5" t="s">
        <v>7058</v>
      </c>
      <c r="R1347" s="5" t="s">
        <v>2288</v>
      </c>
      <c r="S1347" s="5" t="s">
        <v>4598</v>
      </c>
      <c r="T1347" s="5" t="s">
        <v>2992</v>
      </c>
      <c r="U1347" s="5" t="s">
        <v>6991</v>
      </c>
      <c r="V1347" s="5" t="s">
        <v>4134</v>
      </c>
      <c r="W1347" s="5" t="s">
        <v>4120</v>
      </c>
      <c r="X1347" s="5" t="s">
        <v>4135</v>
      </c>
      <c r="Y1347" s="5" t="s">
        <v>4175</v>
      </c>
      <c r="Z1347" s="5" t="s">
        <v>4124</v>
      </c>
      <c r="AA1347" s="5" t="s">
        <v>4122</v>
      </c>
      <c r="AB1347" s="5" t="s">
        <v>4341</v>
      </c>
      <c r="AC1347" s="5" t="s">
        <v>8068</v>
      </c>
      <c r="AD1347" s="5" t="s">
        <v>7060</v>
      </c>
      <c r="AE1347" s="5" t="s">
        <v>4140</v>
      </c>
      <c r="AF1347" s="5" t="s">
        <v>3029</v>
      </c>
      <c r="AG1347" s="5" t="s">
        <v>4141</v>
      </c>
      <c r="AH1347" s="5" t="s">
        <v>4611</v>
      </c>
      <c r="AI1347" s="5" t="s">
        <v>5789</v>
      </c>
      <c r="AJ1347" s="5" t="s">
        <v>4688</v>
      </c>
      <c r="AK1347" s="5">
        <v>7.38</v>
      </c>
      <c r="AL1347" s="5" t="s">
        <v>4145</v>
      </c>
      <c r="AM1347" s="5" t="s">
        <v>4146</v>
      </c>
      <c r="AN1347" s="5" t="s">
        <v>4146</v>
      </c>
      <c r="AO1347" s="5">
        <v>6</v>
      </c>
      <c r="AP1347" s="5">
        <v>1000</v>
      </c>
      <c r="AQ1347" s="5" t="s">
        <v>8064</v>
      </c>
      <c r="AR1347" s="5" t="s">
        <v>8065</v>
      </c>
      <c r="AS1347" s="5">
        <v>30</v>
      </c>
      <c r="AT1347" s="5">
        <v>43</v>
      </c>
      <c r="AU1347" s="5">
        <v>21.5</v>
      </c>
      <c r="AV1347" s="5">
        <v>6</v>
      </c>
      <c r="AW1347" s="5">
        <v>16.93</v>
      </c>
      <c r="AX1347" s="5">
        <v>8.46</v>
      </c>
      <c r="AY1347" s="5">
        <v>2.36</v>
      </c>
      <c r="AZ1347" s="5">
        <v>2250</v>
      </c>
      <c r="BA1347" s="5">
        <v>4.97</v>
      </c>
      <c r="BB1347" s="5">
        <v>46</v>
      </c>
      <c r="BC1347" s="5">
        <v>39</v>
      </c>
      <c r="BD1347" s="5">
        <v>23.7</v>
      </c>
      <c r="BE1347" s="5">
        <v>18.11</v>
      </c>
      <c r="BF1347" s="5">
        <v>15.35</v>
      </c>
      <c r="BG1347" s="5">
        <v>9.33</v>
      </c>
      <c r="BH1347" s="5">
        <v>13.85</v>
      </c>
      <c r="BI1347" s="5">
        <v>30.57</v>
      </c>
      <c r="BM1347" s="6">
        <f t="shared" si="336"/>
        <v>1</v>
      </c>
      <c r="BN1347" s="10">
        <f t="shared" si="337"/>
        <v>0</v>
      </c>
      <c r="BO1347" s="6">
        <f t="shared" si="338"/>
        <v>1</v>
      </c>
      <c r="BP1347" s="6">
        <f t="shared" si="339"/>
        <v>0</v>
      </c>
      <c r="BQ1347" s="6">
        <f t="shared" si="340"/>
        <v>0</v>
      </c>
      <c r="BR1347" s="10" t="str">
        <f t="shared" si="341"/>
        <v>正常在售</v>
      </c>
      <c r="BS1347" s="6" t="str">
        <f t="shared" ref="BS1347:BS1410" si="351">IF(AND(BR1347="待上架",AD1347&lt;&gt;""),"需维护",IF(BR1347="停售","停售",IF(BR1347="清货在售","清货款",IF(AD1347="","待上架",IF(AND(BR1347="正常在售",X1347="主推款",Y1347="利润款"),"利润款",IF(AND(BR1347="正常在售",X1347="主推款",OR(Y1347="普通款",Y1347="负毛利")),"流量款",IF(AND(BR1347="正常在售",X1347="非主推款",Y1347="利润款"),"利润款",IF(AND(BR1347="正常在售",X1347="非主推款",OR(Y1347="普通款",Y1347="负毛利")),"普通款",IF(AND(BR1347="正常在售",X1347="主推款",Y1347="未知"),"主推款",IF(AND(BR1347="正常在售",X1347="非主推款",Y1347="未知"),"普通款",BR1347))))))))))</f>
        <v>利润款</v>
      </c>
    </row>
    <row r="1348" spans="1:71">
      <c r="A1348" s="6" t="str">
        <f t="shared" si="342"/>
        <v>CAB07R9RY2WT</v>
      </c>
      <c r="B1348" s="6" t="str">
        <f t="shared" si="343"/>
        <v>CAX003PYIWTP</v>
      </c>
      <c r="C1348" s="6" t="str">
        <f t="shared" si="344"/>
        <v>CAMDL00092</v>
      </c>
      <c r="D1348" s="6" t="str">
        <f t="shared" si="345"/>
        <v>CAB07R9RY2WTMDL00092</v>
      </c>
      <c r="E1348" s="6" t="str">
        <f t="shared" si="346"/>
        <v>CAB07R9RY2WTX003PYIWTP</v>
      </c>
      <c r="F1348" s="6" t="str">
        <f t="shared" si="347"/>
        <v>CAMDL00092X003PYIWTP</v>
      </c>
      <c r="G1348" s="6" t="str">
        <f t="shared" si="348"/>
        <v>CAMDL00092</v>
      </c>
      <c r="H1348" s="6" t="str">
        <f ca="1" t="shared" si="349"/>
        <v>待上架</v>
      </c>
      <c r="I1348" s="10" t="str">
        <f t="shared" si="350"/>
        <v>未维护</v>
      </c>
      <c r="J1348" s="5" t="s">
        <v>8058</v>
      </c>
      <c r="K1348" s="5" t="s">
        <v>8059</v>
      </c>
      <c r="L1348" s="5" t="s">
        <v>7054</v>
      </c>
      <c r="M1348" s="5" t="s">
        <v>7039</v>
      </c>
      <c r="N1348" s="5" t="s">
        <v>8069</v>
      </c>
      <c r="O1348" s="5" t="s">
        <v>530</v>
      </c>
      <c r="P1348" s="5" t="s">
        <v>4120</v>
      </c>
      <c r="Q1348" s="5" t="s">
        <v>7056</v>
      </c>
      <c r="R1348" s="5" t="s">
        <v>10</v>
      </c>
      <c r="S1348" s="5" t="s">
        <v>4598</v>
      </c>
      <c r="T1348" s="5" t="s">
        <v>2992</v>
      </c>
      <c r="U1348" s="5" t="s">
        <v>6991</v>
      </c>
      <c r="V1348" s="5" t="s">
        <v>4134</v>
      </c>
      <c r="W1348" s="5" t="s">
        <v>4120</v>
      </c>
      <c r="X1348" s="5" t="s">
        <v>4135</v>
      </c>
      <c r="Y1348" s="5" t="s">
        <v>4136</v>
      </c>
      <c r="Z1348" s="5" t="s">
        <v>4124</v>
      </c>
      <c r="AA1348" s="5" t="s">
        <v>4122</v>
      </c>
      <c r="AB1348" s="5" t="s">
        <v>4341</v>
      </c>
      <c r="AD1348" s="5" t="s">
        <v>5005</v>
      </c>
      <c r="AE1348" s="5" t="s">
        <v>4140</v>
      </c>
      <c r="AF1348" s="5" t="s">
        <v>2975</v>
      </c>
      <c r="AG1348" s="5" t="s">
        <v>4350</v>
      </c>
      <c r="AH1348" s="5" t="s">
        <v>3029</v>
      </c>
      <c r="AI1348" s="5" t="s">
        <v>5789</v>
      </c>
      <c r="AJ1348" s="5" t="s">
        <v>4688</v>
      </c>
      <c r="AL1348" s="5" t="s">
        <v>4145</v>
      </c>
      <c r="AM1348" s="5" t="s">
        <v>4146</v>
      </c>
      <c r="AN1348" s="5" t="s">
        <v>4146</v>
      </c>
      <c r="AO1348" s="5">
        <v>6</v>
      </c>
      <c r="AP1348" s="5">
        <v>1000</v>
      </c>
      <c r="AQ1348" s="5" t="s">
        <v>8064</v>
      </c>
      <c r="AR1348" s="5" t="s">
        <v>8065</v>
      </c>
      <c r="AS1348" s="5">
        <v>30</v>
      </c>
      <c r="AT1348" s="5">
        <v>43</v>
      </c>
      <c r="AU1348" s="5">
        <v>21.5</v>
      </c>
      <c r="AV1348" s="5">
        <v>6</v>
      </c>
      <c r="AW1348" s="5">
        <v>16.93</v>
      </c>
      <c r="AX1348" s="5">
        <v>8.46</v>
      </c>
      <c r="AY1348" s="5">
        <v>2.36</v>
      </c>
      <c r="AZ1348" s="5">
        <v>2250</v>
      </c>
      <c r="BA1348" s="5">
        <v>4.97</v>
      </c>
      <c r="BB1348" s="5">
        <v>46</v>
      </c>
      <c r="BC1348" s="5">
        <v>39</v>
      </c>
      <c r="BD1348" s="5">
        <v>23.7</v>
      </c>
      <c r="BE1348" s="5">
        <v>18.11</v>
      </c>
      <c r="BF1348" s="5">
        <v>15.35</v>
      </c>
      <c r="BG1348" s="5">
        <v>9.33</v>
      </c>
      <c r="BH1348" s="5">
        <v>13.85</v>
      </c>
      <c r="BI1348" s="5">
        <v>30.57</v>
      </c>
      <c r="BM1348" s="6">
        <f t="shared" si="336"/>
        <v>3</v>
      </c>
      <c r="BN1348" s="10">
        <f t="shared" si="337"/>
        <v>1</v>
      </c>
      <c r="BO1348" s="6">
        <f t="shared" si="338"/>
        <v>0</v>
      </c>
      <c r="BP1348" s="6">
        <f t="shared" si="339"/>
        <v>1</v>
      </c>
      <c r="BQ1348" s="6">
        <f t="shared" si="340"/>
        <v>0</v>
      </c>
      <c r="BR1348" s="10" t="str">
        <f t="shared" si="341"/>
        <v>正常在售</v>
      </c>
      <c r="BS1348" s="6" t="str">
        <f t="shared" si="351"/>
        <v>普通款</v>
      </c>
    </row>
    <row r="1349" spans="1:71">
      <c r="A1349" s="6" t="str">
        <f t="shared" si="342"/>
        <v>CAB08FDVLCR4</v>
      </c>
      <c r="B1349" s="6" t="str">
        <f t="shared" si="343"/>
        <v>CAX003PZ1723</v>
      </c>
      <c r="C1349" s="6" t="str">
        <f t="shared" si="344"/>
        <v>CAMDL00092</v>
      </c>
      <c r="D1349" s="6" t="str">
        <f t="shared" si="345"/>
        <v>CAB08FDVLCR4MDL00092</v>
      </c>
      <c r="E1349" s="6" t="str">
        <f t="shared" si="346"/>
        <v>CAB08FDVLCR4X003PZ1723</v>
      </c>
      <c r="F1349" s="6" t="str">
        <f t="shared" si="347"/>
        <v>CAMDL00092X003PZ1723</v>
      </c>
      <c r="G1349" s="6" t="str">
        <f t="shared" si="348"/>
        <v>CAMDL00092</v>
      </c>
      <c r="H1349" s="6" t="str">
        <f ca="1" t="shared" si="349"/>
        <v>待上架</v>
      </c>
      <c r="I1349" s="10" t="str">
        <f t="shared" si="350"/>
        <v>清货款</v>
      </c>
      <c r="J1349" s="5" t="s">
        <v>8058</v>
      </c>
      <c r="K1349" s="5" t="s">
        <v>8059</v>
      </c>
      <c r="L1349" s="5" t="s">
        <v>8042</v>
      </c>
      <c r="M1349" s="5" t="s">
        <v>8060</v>
      </c>
      <c r="N1349" s="5" t="s">
        <v>8070</v>
      </c>
      <c r="O1349" s="5" t="s">
        <v>532</v>
      </c>
      <c r="P1349" s="5" t="s">
        <v>4120</v>
      </c>
      <c r="Q1349" s="5" t="s">
        <v>7056</v>
      </c>
      <c r="R1349" s="5" t="s">
        <v>10</v>
      </c>
      <c r="S1349" s="5" t="s">
        <v>4598</v>
      </c>
      <c r="T1349" s="5" t="s">
        <v>2992</v>
      </c>
      <c r="U1349" s="5" t="s">
        <v>6991</v>
      </c>
      <c r="V1349" s="5" t="s">
        <v>4134</v>
      </c>
      <c r="W1349" s="5" t="s">
        <v>4120</v>
      </c>
      <c r="X1349" s="5" t="s">
        <v>4135</v>
      </c>
      <c r="Y1349" s="5" t="s">
        <v>4136</v>
      </c>
      <c r="Z1349" s="5" t="s">
        <v>4694</v>
      </c>
      <c r="AA1349" s="5" t="s">
        <v>4120</v>
      </c>
      <c r="AB1349" s="5" t="s">
        <v>4137</v>
      </c>
      <c r="AD1349" s="5" t="s">
        <v>8063</v>
      </c>
      <c r="AE1349" s="5" t="s">
        <v>4140</v>
      </c>
      <c r="AF1349" s="5" t="s">
        <v>2985</v>
      </c>
      <c r="AG1349" s="5" t="s">
        <v>5249</v>
      </c>
      <c r="AH1349" s="5" t="s">
        <v>4142</v>
      </c>
      <c r="AI1349" s="5" t="s">
        <v>5789</v>
      </c>
      <c r="AJ1349" s="5" t="s">
        <v>4688</v>
      </c>
      <c r="AL1349" s="5" t="s">
        <v>4145</v>
      </c>
      <c r="AM1349" s="5" t="s">
        <v>4146</v>
      </c>
      <c r="AN1349" s="5" t="s">
        <v>4146</v>
      </c>
      <c r="AO1349" s="5">
        <v>6</v>
      </c>
      <c r="AP1349" s="5">
        <v>1000</v>
      </c>
      <c r="AQ1349" s="5" t="s">
        <v>8064</v>
      </c>
      <c r="AR1349" s="5" t="s">
        <v>8065</v>
      </c>
      <c r="AS1349" s="5">
        <v>30</v>
      </c>
      <c r="AT1349" s="5">
        <v>43</v>
      </c>
      <c r="AU1349" s="5">
        <v>21.5</v>
      </c>
      <c r="AV1349" s="5">
        <v>6</v>
      </c>
      <c r="AW1349" s="5">
        <v>16.93</v>
      </c>
      <c r="AX1349" s="5">
        <v>8.46</v>
      </c>
      <c r="AY1349" s="5">
        <v>2.36</v>
      </c>
      <c r="AZ1349" s="5">
        <v>2250</v>
      </c>
      <c r="BA1349" s="5">
        <v>4.97</v>
      </c>
      <c r="BB1349" s="5">
        <v>46</v>
      </c>
      <c r="BC1349" s="5">
        <v>39</v>
      </c>
      <c r="BD1349" s="5">
        <v>23.7</v>
      </c>
      <c r="BE1349" s="5">
        <v>18.11</v>
      </c>
      <c r="BF1349" s="5">
        <v>15.35</v>
      </c>
      <c r="BG1349" s="5">
        <v>9.33</v>
      </c>
      <c r="BH1349" s="5">
        <v>13.85</v>
      </c>
      <c r="BI1349" s="5">
        <v>30.57</v>
      </c>
      <c r="BM1349" s="6">
        <f t="shared" si="336"/>
        <v>2</v>
      </c>
      <c r="BN1349" s="10">
        <f t="shared" si="337"/>
        <v>0</v>
      </c>
      <c r="BO1349" s="6">
        <f t="shared" si="338"/>
        <v>0</v>
      </c>
      <c r="BP1349" s="6">
        <f t="shared" si="339"/>
        <v>0</v>
      </c>
      <c r="BQ1349" s="6">
        <f t="shared" si="340"/>
        <v>0</v>
      </c>
      <c r="BR1349" s="10" t="str">
        <f t="shared" si="341"/>
        <v>停售</v>
      </c>
      <c r="BS1349" s="6" t="str">
        <f t="shared" si="351"/>
        <v>停售</v>
      </c>
    </row>
    <row r="1350" spans="1:71">
      <c r="A1350" s="6" t="str">
        <f t="shared" si="342"/>
        <v>USB07R9RY2WT</v>
      </c>
      <c r="B1350" s="6" t="str">
        <f t="shared" si="343"/>
        <v>USX003PYIWTP</v>
      </c>
      <c r="C1350" s="6" t="str">
        <f t="shared" si="344"/>
        <v>USMDL00092</v>
      </c>
      <c r="D1350" s="6" t="str">
        <f t="shared" si="345"/>
        <v>USB07R9RY2WTMDL00092</v>
      </c>
      <c r="E1350" s="6" t="str">
        <f t="shared" si="346"/>
        <v>USB07R9RY2WTX003PYIWTP</v>
      </c>
      <c r="F1350" s="6" t="str">
        <f t="shared" si="347"/>
        <v>USMDL00092X003PYIWTP</v>
      </c>
      <c r="G1350" s="6" t="str">
        <f t="shared" si="348"/>
        <v>USMDL00092</v>
      </c>
      <c r="H1350" s="6" t="str">
        <f ca="1" t="shared" si="349"/>
        <v>老品</v>
      </c>
      <c r="I1350" s="10" t="str">
        <f t="shared" si="350"/>
        <v>停售</v>
      </c>
      <c r="J1350" s="5" t="s">
        <v>8058</v>
      </c>
      <c r="K1350" s="5" t="s">
        <v>8059</v>
      </c>
      <c r="L1350" s="5" t="s">
        <v>7057</v>
      </c>
      <c r="M1350" s="5" t="s">
        <v>7039</v>
      </c>
      <c r="N1350" s="5" t="s">
        <v>8069</v>
      </c>
      <c r="O1350" s="5" t="s">
        <v>530</v>
      </c>
      <c r="P1350" s="5" t="s">
        <v>4120</v>
      </c>
      <c r="Q1350" s="5" t="s">
        <v>7058</v>
      </c>
      <c r="R1350" s="5" t="s">
        <v>2288</v>
      </c>
      <c r="S1350" s="5" t="s">
        <v>4598</v>
      </c>
      <c r="T1350" s="5" t="s">
        <v>2992</v>
      </c>
      <c r="U1350" s="5" t="s">
        <v>6991</v>
      </c>
      <c r="V1350" s="5" t="s">
        <v>4134</v>
      </c>
      <c r="W1350" s="5" t="s">
        <v>4120</v>
      </c>
      <c r="X1350" s="5" t="s">
        <v>4135</v>
      </c>
      <c r="Y1350" s="5" t="s">
        <v>4184</v>
      </c>
      <c r="Z1350" s="5" t="s">
        <v>4124</v>
      </c>
      <c r="AA1350" s="5" t="s">
        <v>4122</v>
      </c>
      <c r="AB1350" s="5" t="s">
        <v>4341</v>
      </c>
      <c r="AC1350" s="5" t="s">
        <v>7059</v>
      </c>
      <c r="AD1350" s="5" t="s">
        <v>7060</v>
      </c>
      <c r="AE1350" s="5" t="s">
        <v>4140</v>
      </c>
      <c r="AF1350" s="5" t="s">
        <v>3023</v>
      </c>
      <c r="AG1350" s="5" t="s">
        <v>4141</v>
      </c>
      <c r="AH1350" s="5" t="s">
        <v>4142</v>
      </c>
      <c r="AI1350" s="5" t="s">
        <v>5789</v>
      </c>
      <c r="AJ1350" s="5" t="s">
        <v>4688</v>
      </c>
      <c r="AK1350" s="5">
        <v>7.33</v>
      </c>
      <c r="AL1350" s="5" t="s">
        <v>4145</v>
      </c>
      <c r="AM1350" s="5" t="s">
        <v>4146</v>
      </c>
      <c r="AN1350" s="5" t="s">
        <v>4146</v>
      </c>
      <c r="AO1350" s="5">
        <v>6</v>
      </c>
      <c r="AP1350" s="5">
        <v>1000</v>
      </c>
      <c r="AQ1350" s="5" t="s">
        <v>8064</v>
      </c>
      <c r="AR1350" s="5" t="s">
        <v>8065</v>
      </c>
      <c r="AS1350" s="5">
        <v>30</v>
      </c>
      <c r="AT1350" s="5">
        <v>43</v>
      </c>
      <c r="AU1350" s="5">
        <v>21.5</v>
      </c>
      <c r="AV1350" s="5">
        <v>6</v>
      </c>
      <c r="AW1350" s="5">
        <v>16.93</v>
      </c>
      <c r="AX1350" s="5">
        <v>8.46</v>
      </c>
      <c r="AY1350" s="5">
        <v>2.36</v>
      </c>
      <c r="AZ1350" s="5">
        <v>2250</v>
      </c>
      <c r="BA1350" s="5">
        <v>4.97</v>
      </c>
      <c r="BB1350" s="5">
        <v>46</v>
      </c>
      <c r="BC1350" s="5">
        <v>39</v>
      </c>
      <c r="BD1350" s="5">
        <v>23.7</v>
      </c>
      <c r="BE1350" s="5">
        <v>18.11</v>
      </c>
      <c r="BF1350" s="5">
        <v>15.35</v>
      </c>
      <c r="BG1350" s="5">
        <v>9.33</v>
      </c>
      <c r="BH1350" s="5">
        <v>13.85</v>
      </c>
      <c r="BI1350" s="5">
        <v>30.57</v>
      </c>
      <c r="BM1350" s="6">
        <f t="shared" si="336"/>
        <v>2</v>
      </c>
      <c r="BN1350" s="10">
        <f t="shared" si="337"/>
        <v>0</v>
      </c>
      <c r="BO1350" s="6">
        <f t="shared" si="338"/>
        <v>1</v>
      </c>
      <c r="BP1350" s="6">
        <f t="shared" si="339"/>
        <v>0</v>
      </c>
      <c r="BQ1350" s="6">
        <f t="shared" si="340"/>
        <v>0</v>
      </c>
      <c r="BR1350" s="10" t="str">
        <f t="shared" si="341"/>
        <v>正常在售</v>
      </c>
      <c r="BS1350" s="6" t="str">
        <f t="shared" si="351"/>
        <v>普通款</v>
      </c>
    </row>
    <row r="1351" spans="1:71">
      <c r="A1351" s="6" t="str">
        <f t="shared" si="342"/>
        <v>USB08FDVLCR4</v>
      </c>
      <c r="B1351" s="6" t="str">
        <f t="shared" si="343"/>
        <v>USX003PZ1723</v>
      </c>
      <c r="C1351" s="6" t="str">
        <f t="shared" si="344"/>
        <v>USMDL00092</v>
      </c>
      <c r="D1351" s="6" t="str">
        <f t="shared" si="345"/>
        <v>USB08FDVLCR4MDL00092</v>
      </c>
      <c r="E1351" s="6" t="str">
        <f t="shared" si="346"/>
        <v>USB08FDVLCR4X003PZ1723</v>
      </c>
      <c r="F1351" s="6" t="str">
        <f t="shared" si="347"/>
        <v>USMDL00092X003PZ1723</v>
      </c>
      <c r="G1351" s="6" t="str">
        <f t="shared" si="348"/>
        <v>USMDL00092</v>
      </c>
      <c r="H1351" s="6" t="str">
        <f ca="1" t="shared" si="349"/>
        <v>老品</v>
      </c>
      <c r="I1351" s="10" t="str">
        <f t="shared" si="350"/>
        <v>利润款</v>
      </c>
      <c r="J1351" s="5" t="s">
        <v>8058</v>
      </c>
      <c r="K1351" s="5" t="s">
        <v>8059</v>
      </c>
      <c r="L1351" s="5" t="s">
        <v>8038</v>
      </c>
      <c r="M1351" s="5" t="s">
        <v>8060</v>
      </c>
      <c r="N1351" s="5" t="s">
        <v>8070</v>
      </c>
      <c r="O1351" s="5" t="s">
        <v>532</v>
      </c>
      <c r="P1351" s="5" t="s">
        <v>4154</v>
      </c>
      <c r="Q1351" s="5" t="s">
        <v>7058</v>
      </c>
      <c r="R1351" s="5" t="s">
        <v>2288</v>
      </c>
      <c r="S1351" s="5" t="s">
        <v>4598</v>
      </c>
      <c r="T1351" s="5" t="s">
        <v>2992</v>
      </c>
      <c r="U1351" s="5" t="s">
        <v>6991</v>
      </c>
      <c r="V1351" s="5" t="s">
        <v>4134</v>
      </c>
      <c r="W1351" s="5" t="s">
        <v>4122</v>
      </c>
      <c r="X1351" s="5" t="s">
        <v>4135</v>
      </c>
      <c r="Y1351" s="5" t="s">
        <v>4175</v>
      </c>
      <c r="Z1351" s="5" t="s">
        <v>4124</v>
      </c>
      <c r="AA1351" s="5" t="s">
        <v>4122</v>
      </c>
      <c r="AB1351" s="5" t="s">
        <v>4341</v>
      </c>
      <c r="AC1351" s="5" t="s">
        <v>7059</v>
      </c>
      <c r="AD1351" s="5" t="s">
        <v>7060</v>
      </c>
      <c r="AE1351" s="5" t="s">
        <v>4140</v>
      </c>
      <c r="AF1351" s="5" t="s">
        <v>3029</v>
      </c>
      <c r="AG1351" s="5" t="s">
        <v>4141</v>
      </c>
      <c r="AH1351" s="5" t="s">
        <v>4142</v>
      </c>
      <c r="AI1351" s="5" t="s">
        <v>5789</v>
      </c>
      <c r="AJ1351" s="5" t="s">
        <v>4688</v>
      </c>
      <c r="AK1351" s="5">
        <v>7.38</v>
      </c>
      <c r="AL1351" s="5" t="s">
        <v>4145</v>
      </c>
      <c r="AM1351" s="5" t="s">
        <v>4146</v>
      </c>
      <c r="AN1351" s="5" t="s">
        <v>4146</v>
      </c>
      <c r="AO1351" s="5">
        <v>6</v>
      </c>
      <c r="AP1351" s="5">
        <v>1000</v>
      </c>
      <c r="AQ1351" s="5" t="s">
        <v>8064</v>
      </c>
      <c r="AR1351" s="5" t="s">
        <v>8065</v>
      </c>
      <c r="AS1351" s="5">
        <v>30</v>
      </c>
      <c r="AT1351" s="5">
        <v>43</v>
      </c>
      <c r="AU1351" s="5">
        <v>21.5</v>
      </c>
      <c r="AV1351" s="5">
        <v>6</v>
      </c>
      <c r="AW1351" s="5">
        <v>16.93</v>
      </c>
      <c r="AX1351" s="5">
        <v>8.46</v>
      </c>
      <c r="AY1351" s="5">
        <v>2.36</v>
      </c>
      <c r="AZ1351" s="5">
        <v>2250</v>
      </c>
      <c r="BA1351" s="5">
        <v>4.97</v>
      </c>
      <c r="BB1351" s="5">
        <v>46</v>
      </c>
      <c r="BC1351" s="5">
        <v>39</v>
      </c>
      <c r="BD1351" s="5">
        <v>23.7</v>
      </c>
      <c r="BE1351" s="5">
        <v>18.11</v>
      </c>
      <c r="BF1351" s="5">
        <v>15.35</v>
      </c>
      <c r="BG1351" s="5">
        <v>9.33</v>
      </c>
      <c r="BH1351" s="5">
        <v>13.85</v>
      </c>
      <c r="BI1351" s="5">
        <v>30.57</v>
      </c>
      <c r="BM1351" s="6">
        <f t="shared" si="336"/>
        <v>1</v>
      </c>
      <c r="BN1351" s="10">
        <f t="shared" si="337"/>
        <v>0</v>
      </c>
      <c r="BO1351" s="6">
        <f t="shared" si="338"/>
        <v>1</v>
      </c>
      <c r="BP1351" s="6">
        <f t="shared" si="339"/>
        <v>0</v>
      </c>
      <c r="BQ1351" s="6">
        <f t="shared" si="340"/>
        <v>0</v>
      </c>
      <c r="BR1351" s="10" t="str">
        <f t="shared" si="341"/>
        <v>正常在售</v>
      </c>
      <c r="BS1351" s="6" t="str">
        <f t="shared" si="351"/>
        <v>利润款</v>
      </c>
    </row>
    <row r="1352" spans="1:71">
      <c r="A1352" s="6" t="str">
        <f t="shared" si="342"/>
        <v>CAB07R9RY2WT</v>
      </c>
      <c r="B1352" s="6" t="str">
        <f t="shared" si="343"/>
        <v>CAX003TQY0F9</v>
      </c>
      <c r="C1352" s="6" t="str">
        <f t="shared" si="344"/>
        <v>CAMDL00092</v>
      </c>
      <c r="D1352" s="6" t="str">
        <f t="shared" si="345"/>
        <v>CAB07R9RY2WTMDL00092</v>
      </c>
      <c r="E1352" s="6" t="str">
        <f t="shared" si="346"/>
        <v>CAB07R9RY2WTX003TQY0F9</v>
      </c>
      <c r="F1352" s="6" t="str">
        <f t="shared" si="347"/>
        <v>CAMDL00092X003TQY0F9</v>
      </c>
      <c r="G1352" s="6" t="str">
        <f t="shared" si="348"/>
        <v>CAMDL00092</v>
      </c>
      <c r="H1352" s="6" t="str">
        <f ca="1" t="shared" si="349"/>
        <v>老品</v>
      </c>
      <c r="I1352" s="10" t="str">
        <f t="shared" si="350"/>
        <v>未维护</v>
      </c>
      <c r="J1352" s="5" t="s">
        <v>8058</v>
      </c>
      <c r="K1352" s="5" t="s">
        <v>8059</v>
      </c>
      <c r="L1352" s="5" t="s">
        <v>7054</v>
      </c>
      <c r="M1352" s="5" t="s">
        <v>7039</v>
      </c>
      <c r="N1352" s="5" t="s">
        <v>8071</v>
      </c>
      <c r="O1352" s="5" t="s">
        <v>534</v>
      </c>
      <c r="P1352" s="5" t="s">
        <v>4154</v>
      </c>
      <c r="Q1352" s="5" t="s">
        <v>7056</v>
      </c>
      <c r="R1352" s="5" t="s">
        <v>10</v>
      </c>
      <c r="S1352" s="5" t="s">
        <v>4598</v>
      </c>
      <c r="T1352" s="5" t="s">
        <v>2992</v>
      </c>
      <c r="U1352" s="5" t="s">
        <v>6991</v>
      </c>
      <c r="V1352" s="5" t="s">
        <v>4134</v>
      </c>
      <c r="W1352" s="5" t="s">
        <v>4120</v>
      </c>
      <c r="X1352" s="5" t="s">
        <v>4135</v>
      </c>
      <c r="Y1352" s="5" t="s">
        <v>4136</v>
      </c>
      <c r="Z1352" s="5" t="s">
        <v>4124</v>
      </c>
      <c r="AA1352" s="5" t="s">
        <v>4122</v>
      </c>
      <c r="AB1352" s="5" t="s">
        <v>4341</v>
      </c>
      <c r="AC1352" s="5" t="s">
        <v>8072</v>
      </c>
      <c r="AD1352" s="5" t="s">
        <v>5005</v>
      </c>
      <c r="AE1352" s="5" t="s">
        <v>4140</v>
      </c>
      <c r="AF1352" s="5" t="s">
        <v>2997</v>
      </c>
      <c r="AG1352" s="5" t="s">
        <v>4141</v>
      </c>
      <c r="AH1352" s="5" t="s">
        <v>2997</v>
      </c>
      <c r="AI1352" s="5" t="s">
        <v>5789</v>
      </c>
      <c r="AJ1352" s="5" t="s">
        <v>4688</v>
      </c>
      <c r="AK1352" s="5">
        <v>10.86</v>
      </c>
      <c r="AL1352" s="5" t="s">
        <v>4145</v>
      </c>
      <c r="AM1352" s="5" t="s">
        <v>4146</v>
      </c>
      <c r="AN1352" s="5" t="s">
        <v>4146</v>
      </c>
      <c r="AO1352" s="5">
        <v>6</v>
      </c>
      <c r="AP1352" s="5">
        <v>1000</v>
      </c>
      <c r="AQ1352" s="5" t="s">
        <v>8064</v>
      </c>
      <c r="AR1352" s="5" t="s">
        <v>8065</v>
      </c>
      <c r="AS1352" s="5">
        <v>30</v>
      </c>
      <c r="AT1352" s="5">
        <v>43</v>
      </c>
      <c r="AU1352" s="5">
        <v>21.5</v>
      </c>
      <c r="AV1352" s="5">
        <v>6</v>
      </c>
      <c r="AW1352" s="5">
        <v>16.93</v>
      </c>
      <c r="AX1352" s="5">
        <v>8.46</v>
      </c>
      <c r="AY1352" s="5">
        <v>2.36</v>
      </c>
      <c r="AZ1352" s="5">
        <v>2250</v>
      </c>
      <c r="BA1352" s="5">
        <v>4.97</v>
      </c>
      <c r="BB1352" s="5">
        <v>46</v>
      </c>
      <c r="BC1352" s="5">
        <v>39</v>
      </c>
      <c r="BD1352" s="5">
        <v>23.7</v>
      </c>
      <c r="BE1352" s="5">
        <v>18.11</v>
      </c>
      <c r="BF1352" s="5">
        <v>15.35</v>
      </c>
      <c r="BG1352" s="5">
        <v>9.33</v>
      </c>
      <c r="BH1352" s="5">
        <v>13.85</v>
      </c>
      <c r="BI1352" s="5">
        <v>30.57</v>
      </c>
      <c r="BM1352" s="6">
        <f t="shared" si="336"/>
        <v>3</v>
      </c>
      <c r="BN1352" s="10">
        <f t="shared" si="337"/>
        <v>1</v>
      </c>
      <c r="BO1352" s="6">
        <f t="shared" si="338"/>
        <v>0</v>
      </c>
      <c r="BP1352" s="6">
        <f t="shared" si="339"/>
        <v>1</v>
      </c>
      <c r="BQ1352" s="6">
        <f t="shared" si="340"/>
        <v>0</v>
      </c>
      <c r="BR1352" s="10" t="str">
        <f t="shared" si="341"/>
        <v>正常在售</v>
      </c>
      <c r="BS1352" s="6" t="str">
        <f t="shared" si="351"/>
        <v>普通款</v>
      </c>
    </row>
    <row r="1353" spans="1:71">
      <c r="A1353" s="6" t="str">
        <f t="shared" si="342"/>
        <v>USB0CCVBJ3LP</v>
      </c>
      <c r="B1353" s="6" t="str">
        <f t="shared" si="343"/>
        <v>USX003WOZGVF</v>
      </c>
      <c r="C1353" s="6" t="str">
        <f t="shared" si="344"/>
        <v>USMDL00092</v>
      </c>
      <c r="D1353" s="6" t="str">
        <f t="shared" si="345"/>
        <v>USB0CCVBJ3LPMDL00092</v>
      </c>
      <c r="E1353" s="6" t="str">
        <f t="shared" si="346"/>
        <v>USB0CCVBJ3LPX003WOZGVF</v>
      </c>
      <c r="F1353" s="6" t="str">
        <f t="shared" si="347"/>
        <v>USMDL00092X003WOZGVF</v>
      </c>
      <c r="G1353" s="6" t="str">
        <f t="shared" si="348"/>
        <v>USMDL00092</v>
      </c>
      <c r="H1353" s="6" t="str">
        <f ca="1" t="shared" si="349"/>
        <v>老品</v>
      </c>
      <c r="I1353" s="10" t="str">
        <f t="shared" si="350"/>
        <v>停售</v>
      </c>
      <c r="J1353" s="5" t="s">
        <v>8058</v>
      </c>
      <c r="K1353" s="5" t="s">
        <v>8059</v>
      </c>
      <c r="L1353" s="5" t="s">
        <v>8038</v>
      </c>
      <c r="M1353" s="5" t="s">
        <v>8073</v>
      </c>
      <c r="N1353" s="5" t="s">
        <v>8074</v>
      </c>
      <c r="O1353" s="5" t="s">
        <v>536</v>
      </c>
      <c r="P1353" s="5" t="s">
        <v>4120</v>
      </c>
      <c r="Q1353" s="5" t="s">
        <v>7058</v>
      </c>
      <c r="R1353" s="5" t="s">
        <v>2288</v>
      </c>
      <c r="S1353" s="5" t="s">
        <v>4598</v>
      </c>
      <c r="T1353" s="5" t="s">
        <v>2992</v>
      </c>
      <c r="U1353" s="5" t="s">
        <v>6991</v>
      </c>
      <c r="V1353" s="5" t="s">
        <v>4134</v>
      </c>
      <c r="W1353" s="5" t="s">
        <v>4120</v>
      </c>
      <c r="X1353" s="5" t="s">
        <v>4135</v>
      </c>
      <c r="Y1353" s="5" t="s">
        <v>4299</v>
      </c>
      <c r="Z1353" s="5" t="s">
        <v>4124</v>
      </c>
      <c r="AA1353" s="5" t="s">
        <v>4122</v>
      </c>
      <c r="AB1353" s="5" t="s">
        <v>4341</v>
      </c>
      <c r="AC1353" s="5" t="s">
        <v>8075</v>
      </c>
      <c r="AD1353" s="5" t="s">
        <v>5415</v>
      </c>
      <c r="AE1353" s="5" t="s">
        <v>4140</v>
      </c>
      <c r="AF1353" s="5" t="s">
        <v>3023</v>
      </c>
      <c r="AG1353" s="5" t="s">
        <v>4141</v>
      </c>
      <c r="AH1353" s="5" t="s">
        <v>4142</v>
      </c>
      <c r="AI1353" s="5" t="s">
        <v>5789</v>
      </c>
      <c r="AJ1353" s="5" t="s">
        <v>4688</v>
      </c>
      <c r="AK1353" s="5">
        <v>7.48</v>
      </c>
      <c r="AL1353" s="5" t="s">
        <v>4145</v>
      </c>
      <c r="AM1353" s="5" t="s">
        <v>4146</v>
      </c>
      <c r="AN1353" s="5" t="s">
        <v>4146</v>
      </c>
      <c r="AO1353" s="5">
        <v>6</v>
      </c>
      <c r="AP1353" s="5">
        <v>1000</v>
      </c>
      <c r="AQ1353" s="5" t="s">
        <v>8064</v>
      </c>
      <c r="AR1353" s="5" t="s">
        <v>8065</v>
      </c>
      <c r="AS1353" s="5">
        <v>30</v>
      </c>
      <c r="AT1353" s="5">
        <v>43</v>
      </c>
      <c r="AU1353" s="5">
        <v>21.5</v>
      </c>
      <c r="AV1353" s="5">
        <v>6</v>
      </c>
      <c r="AW1353" s="5">
        <v>16.93</v>
      </c>
      <c r="AX1353" s="5">
        <v>8.46</v>
      </c>
      <c r="AY1353" s="5">
        <v>2.36</v>
      </c>
      <c r="AZ1353" s="5">
        <v>2250</v>
      </c>
      <c r="BA1353" s="5">
        <v>4.97</v>
      </c>
      <c r="BB1353" s="5">
        <v>46</v>
      </c>
      <c r="BC1353" s="5">
        <v>39</v>
      </c>
      <c r="BD1353" s="5">
        <v>23.7</v>
      </c>
      <c r="BE1353" s="5">
        <v>18.11</v>
      </c>
      <c r="BF1353" s="5">
        <v>15.35</v>
      </c>
      <c r="BG1353" s="5">
        <v>9.33</v>
      </c>
      <c r="BH1353" s="5">
        <v>13.85</v>
      </c>
      <c r="BI1353" s="5">
        <v>30.57</v>
      </c>
      <c r="BM1353" s="6">
        <f t="shared" si="336"/>
        <v>1</v>
      </c>
      <c r="BN1353" s="10">
        <f t="shared" si="337"/>
        <v>0</v>
      </c>
      <c r="BO1353" s="6">
        <f t="shared" si="338"/>
        <v>0</v>
      </c>
      <c r="BP1353" s="6">
        <f t="shared" si="339"/>
        <v>0</v>
      </c>
      <c r="BQ1353" s="6">
        <f t="shared" si="340"/>
        <v>0</v>
      </c>
      <c r="BR1353" s="10" t="str">
        <f t="shared" si="341"/>
        <v>停售</v>
      </c>
      <c r="BS1353" s="6" t="str">
        <f t="shared" si="351"/>
        <v>停售</v>
      </c>
    </row>
    <row r="1354" spans="1:71">
      <c r="A1354" s="6" t="str">
        <f t="shared" si="342"/>
        <v>USB0CCVGLW8P</v>
      </c>
      <c r="B1354" s="6" t="str">
        <f t="shared" si="343"/>
        <v>USX003WP7ELT</v>
      </c>
      <c r="C1354" s="6" t="str">
        <f t="shared" si="344"/>
        <v>USMDL00092</v>
      </c>
      <c r="D1354" s="6" t="str">
        <f t="shared" si="345"/>
        <v>USB0CCVGLW8PMDL00092</v>
      </c>
      <c r="E1354" s="6" t="str">
        <f t="shared" si="346"/>
        <v>USB0CCVGLW8PX003WP7ELT</v>
      </c>
      <c r="F1354" s="6" t="str">
        <f t="shared" si="347"/>
        <v>USMDL00092X003WP7ELT</v>
      </c>
      <c r="G1354" s="6" t="str">
        <f t="shared" si="348"/>
        <v>USMDL00092</v>
      </c>
      <c r="H1354" s="6" t="str">
        <f ca="1" t="shared" si="349"/>
        <v>老品</v>
      </c>
      <c r="I1354" s="10" t="str">
        <f t="shared" si="350"/>
        <v>停售</v>
      </c>
      <c r="J1354" s="5" t="s">
        <v>8058</v>
      </c>
      <c r="K1354" s="5" t="s">
        <v>8059</v>
      </c>
      <c r="L1354" s="5" t="s">
        <v>8076</v>
      </c>
      <c r="M1354" s="5" t="s">
        <v>8077</v>
      </c>
      <c r="N1354" s="5" t="s">
        <v>8078</v>
      </c>
      <c r="O1354" s="5" t="s">
        <v>538</v>
      </c>
      <c r="P1354" s="5" t="s">
        <v>4120</v>
      </c>
      <c r="Q1354" s="5" t="s">
        <v>7058</v>
      </c>
      <c r="R1354" s="5" t="s">
        <v>2288</v>
      </c>
      <c r="S1354" s="5" t="s">
        <v>4598</v>
      </c>
      <c r="T1354" s="5" t="s">
        <v>2992</v>
      </c>
      <c r="U1354" s="5" t="s">
        <v>6991</v>
      </c>
      <c r="V1354" s="5" t="s">
        <v>4134</v>
      </c>
      <c r="W1354" s="5" t="s">
        <v>4120</v>
      </c>
      <c r="X1354" s="5" t="s">
        <v>4135</v>
      </c>
      <c r="Y1354" s="5" t="s">
        <v>4299</v>
      </c>
      <c r="Z1354" s="5" t="s">
        <v>4124</v>
      </c>
      <c r="AA1354" s="5" t="s">
        <v>4120</v>
      </c>
      <c r="AB1354" s="5" t="s">
        <v>4137</v>
      </c>
      <c r="AC1354" s="5" t="s">
        <v>8075</v>
      </c>
      <c r="AD1354" s="5" t="s">
        <v>5415</v>
      </c>
      <c r="AE1354" s="5" t="s">
        <v>4140</v>
      </c>
      <c r="AF1354" s="5" t="s">
        <v>3023</v>
      </c>
      <c r="AG1354" s="5" t="s">
        <v>4141</v>
      </c>
      <c r="AH1354" s="5" t="s">
        <v>4142</v>
      </c>
      <c r="AI1354" s="5" t="s">
        <v>5789</v>
      </c>
      <c r="AJ1354" s="5" t="s">
        <v>4688</v>
      </c>
      <c r="AK1354" s="5">
        <v>8.15</v>
      </c>
      <c r="AL1354" s="5" t="s">
        <v>4145</v>
      </c>
      <c r="AM1354" s="5" t="s">
        <v>4146</v>
      </c>
      <c r="AN1354" s="5" t="s">
        <v>4146</v>
      </c>
      <c r="AO1354" s="5">
        <v>6</v>
      </c>
      <c r="AP1354" s="5">
        <v>1000</v>
      </c>
      <c r="AQ1354" s="5" t="s">
        <v>8064</v>
      </c>
      <c r="AR1354" s="5" t="s">
        <v>8065</v>
      </c>
      <c r="AS1354" s="5">
        <v>30</v>
      </c>
      <c r="AT1354" s="5">
        <v>43</v>
      </c>
      <c r="AU1354" s="5">
        <v>21.5</v>
      </c>
      <c r="AV1354" s="5">
        <v>6</v>
      </c>
      <c r="AW1354" s="5">
        <v>16.93</v>
      </c>
      <c r="AX1354" s="5">
        <v>8.46</v>
      </c>
      <c r="AY1354" s="5">
        <v>2.36</v>
      </c>
      <c r="AZ1354" s="5">
        <v>2250</v>
      </c>
      <c r="BA1354" s="5">
        <v>4.97</v>
      </c>
      <c r="BB1354" s="5">
        <v>46</v>
      </c>
      <c r="BC1354" s="5">
        <v>39</v>
      </c>
      <c r="BD1354" s="5">
        <v>23.7</v>
      </c>
      <c r="BE1354" s="5">
        <v>18.11</v>
      </c>
      <c r="BF1354" s="5">
        <v>15.35</v>
      </c>
      <c r="BG1354" s="5">
        <v>9.33</v>
      </c>
      <c r="BH1354" s="5">
        <v>13.85</v>
      </c>
      <c r="BI1354" s="5">
        <v>30.57</v>
      </c>
      <c r="BM1354" s="6">
        <f t="shared" si="336"/>
        <v>1</v>
      </c>
      <c r="BN1354" s="10">
        <f t="shared" si="337"/>
        <v>0</v>
      </c>
      <c r="BO1354" s="6">
        <f t="shared" si="338"/>
        <v>0</v>
      </c>
      <c r="BP1354" s="6">
        <f t="shared" si="339"/>
        <v>0</v>
      </c>
      <c r="BQ1354" s="6">
        <f t="shared" si="340"/>
        <v>0</v>
      </c>
      <c r="BR1354" s="10" t="str">
        <f t="shared" si="341"/>
        <v>停售</v>
      </c>
      <c r="BS1354" s="6" t="str">
        <f t="shared" si="351"/>
        <v>停售</v>
      </c>
    </row>
    <row r="1355" spans="1:71">
      <c r="A1355" s="6" t="str">
        <f t="shared" si="342"/>
        <v>CAB0CCVBJ3LP</v>
      </c>
      <c r="B1355" s="6" t="str">
        <f t="shared" si="343"/>
        <v>CAX003WOZGVF</v>
      </c>
      <c r="C1355" s="6" t="str">
        <f t="shared" si="344"/>
        <v>CAMDL00092</v>
      </c>
      <c r="D1355" s="6" t="str">
        <f t="shared" si="345"/>
        <v>CAB0CCVBJ3LPMDL00092</v>
      </c>
      <c r="E1355" s="6" t="str">
        <f t="shared" si="346"/>
        <v>CAB0CCVBJ3LPX003WOZGVF</v>
      </c>
      <c r="F1355" s="6" t="str">
        <f t="shared" si="347"/>
        <v>CAMDL00092X003WOZGVF</v>
      </c>
      <c r="G1355" s="6" t="str">
        <f t="shared" si="348"/>
        <v>CAMDL00092</v>
      </c>
      <c r="H1355" s="6" t="str">
        <f ca="1" t="shared" si="349"/>
        <v>待上架</v>
      </c>
      <c r="I1355" s="10" t="str">
        <f t="shared" si="350"/>
        <v>清货款</v>
      </c>
      <c r="J1355" s="5" t="s">
        <v>8058</v>
      </c>
      <c r="K1355" s="5" t="s">
        <v>8059</v>
      </c>
      <c r="L1355" s="5" t="s">
        <v>8073</v>
      </c>
      <c r="M1355" s="5" t="s">
        <v>8073</v>
      </c>
      <c r="N1355" s="5" t="s">
        <v>8074</v>
      </c>
      <c r="O1355" s="5" t="s">
        <v>536</v>
      </c>
      <c r="P1355" s="5" t="s">
        <v>4120</v>
      </c>
      <c r="Q1355" s="5" t="s">
        <v>7056</v>
      </c>
      <c r="R1355" s="5" t="s">
        <v>10</v>
      </c>
      <c r="S1355" s="5" t="s">
        <v>4598</v>
      </c>
      <c r="T1355" s="5" t="s">
        <v>2992</v>
      </c>
      <c r="U1355" s="5" t="s">
        <v>6991</v>
      </c>
      <c r="V1355" s="5" t="s">
        <v>4134</v>
      </c>
      <c r="W1355" s="5" t="s">
        <v>4120</v>
      </c>
      <c r="X1355" s="5" t="s">
        <v>4135</v>
      </c>
      <c r="Y1355" s="5" t="s">
        <v>4299</v>
      </c>
      <c r="Z1355" s="5" t="s">
        <v>4694</v>
      </c>
      <c r="AA1355" s="5" t="s">
        <v>4120</v>
      </c>
      <c r="AB1355" s="5" t="s">
        <v>4137</v>
      </c>
      <c r="AE1355" s="5" t="s">
        <v>4299</v>
      </c>
      <c r="AF1355" s="5" t="s">
        <v>2985</v>
      </c>
      <c r="AG1355" s="5" t="s">
        <v>5249</v>
      </c>
      <c r="AH1355" s="5" t="s">
        <v>4142</v>
      </c>
      <c r="AI1355" s="5" t="s">
        <v>5789</v>
      </c>
      <c r="AJ1355" s="5" t="s">
        <v>4688</v>
      </c>
      <c r="AL1355" s="5" t="s">
        <v>4145</v>
      </c>
      <c r="AM1355" s="5" t="s">
        <v>4146</v>
      </c>
      <c r="AN1355" s="5" t="s">
        <v>4146</v>
      </c>
      <c r="AO1355" s="5">
        <v>6</v>
      </c>
      <c r="AP1355" s="5">
        <v>1000</v>
      </c>
      <c r="AQ1355" s="5" t="s">
        <v>8064</v>
      </c>
      <c r="AR1355" s="5" t="s">
        <v>8065</v>
      </c>
      <c r="AS1355" s="5">
        <v>30</v>
      </c>
      <c r="AT1355" s="5">
        <v>43</v>
      </c>
      <c r="AU1355" s="5">
        <v>21.5</v>
      </c>
      <c r="AV1355" s="5">
        <v>6</v>
      </c>
      <c r="AW1355" s="5">
        <v>16.93</v>
      </c>
      <c r="AX1355" s="5">
        <v>8.46</v>
      </c>
      <c r="AY1355" s="5">
        <v>2.36</v>
      </c>
      <c r="AZ1355" s="5">
        <v>2250</v>
      </c>
      <c r="BA1355" s="5">
        <v>4.97</v>
      </c>
      <c r="BB1355" s="5">
        <v>46</v>
      </c>
      <c r="BC1355" s="5">
        <v>39</v>
      </c>
      <c r="BD1355" s="5">
        <v>23.7</v>
      </c>
      <c r="BE1355" s="5">
        <v>18.11</v>
      </c>
      <c r="BF1355" s="5">
        <v>15.35</v>
      </c>
      <c r="BG1355" s="5">
        <v>9.33</v>
      </c>
      <c r="BH1355" s="5">
        <v>13.85</v>
      </c>
      <c r="BI1355" s="5">
        <v>30.57</v>
      </c>
      <c r="BM1355" s="6">
        <f t="shared" si="336"/>
        <v>1</v>
      </c>
      <c r="BN1355" s="10">
        <f t="shared" si="337"/>
        <v>0</v>
      </c>
      <c r="BO1355" s="6">
        <f t="shared" si="338"/>
        <v>0</v>
      </c>
      <c r="BP1355" s="6">
        <f t="shared" si="339"/>
        <v>0</v>
      </c>
      <c r="BQ1355" s="6">
        <f t="shared" si="340"/>
        <v>0</v>
      </c>
      <c r="BR1355" s="10" t="str">
        <f t="shared" si="341"/>
        <v>停售</v>
      </c>
      <c r="BS1355" s="6" t="str">
        <f t="shared" si="351"/>
        <v>停售</v>
      </c>
    </row>
    <row r="1356" spans="1:71">
      <c r="A1356" s="6" t="str">
        <f t="shared" si="342"/>
        <v>CAB0CCVGLW8P</v>
      </c>
      <c r="B1356" s="6" t="str">
        <f t="shared" si="343"/>
        <v>CAX003WP7ELT</v>
      </c>
      <c r="C1356" s="6" t="str">
        <f t="shared" si="344"/>
        <v>CAMDL00092</v>
      </c>
      <c r="D1356" s="6" t="str">
        <f t="shared" si="345"/>
        <v>CAB0CCVGLW8PMDL00092</v>
      </c>
      <c r="E1356" s="6" t="str">
        <f t="shared" si="346"/>
        <v>CAB0CCVGLW8PX003WP7ELT</v>
      </c>
      <c r="F1356" s="6" t="str">
        <f t="shared" si="347"/>
        <v>CAMDL00092X003WP7ELT</v>
      </c>
      <c r="G1356" s="6" t="str">
        <f t="shared" si="348"/>
        <v>CAMDL00092</v>
      </c>
      <c r="H1356" s="6" t="str">
        <f ca="1" t="shared" si="349"/>
        <v>待上架</v>
      </c>
      <c r="I1356" s="10" t="str">
        <f t="shared" si="350"/>
        <v>清货款</v>
      </c>
      <c r="J1356" s="5" t="s">
        <v>8058</v>
      </c>
      <c r="K1356" s="5" t="s">
        <v>8059</v>
      </c>
      <c r="L1356" s="5" t="s">
        <v>8077</v>
      </c>
      <c r="M1356" s="5" t="s">
        <v>8077</v>
      </c>
      <c r="N1356" s="5" t="s">
        <v>8078</v>
      </c>
      <c r="O1356" s="5" t="s">
        <v>538</v>
      </c>
      <c r="P1356" s="5" t="s">
        <v>4120</v>
      </c>
      <c r="Q1356" s="5" t="s">
        <v>7056</v>
      </c>
      <c r="R1356" s="5" t="s">
        <v>10</v>
      </c>
      <c r="S1356" s="5" t="s">
        <v>4598</v>
      </c>
      <c r="T1356" s="5" t="s">
        <v>2992</v>
      </c>
      <c r="U1356" s="5" t="s">
        <v>6991</v>
      </c>
      <c r="V1356" s="5" t="s">
        <v>4134</v>
      </c>
      <c r="W1356" s="5" t="s">
        <v>4120</v>
      </c>
      <c r="X1356" s="5" t="s">
        <v>4135</v>
      </c>
      <c r="Y1356" s="5" t="s">
        <v>4299</v>
      </c>
      <c r="Z1356" s="5" t="s">
        <v>4694</v>
      </c>
      <c r="AA1356" s="5" t="s">
        <v>4120</v>
      </c>
      <c r="AB1356" s="5" t="s">
        <v>4137</v>
      </c>
      <c r="AE1356" s="5" t="s">
        <v>4299</v>
      </c>
      <c r="AF1356" s="5" t="s">
        <v>2985</v>
      </c>
      <c r="AG1356" s="5" t="s">
        <v>5249</v>
      </c>
      <c r="AH1356" s="5" t="s">
        <v>4142</v>
      </c>
      <c r="AI1356" s="5" t="s">
        <v>5789</v>
      </c>
      <c r="AJ1356" s="5" t="s">
        <v>4688</v>
      </c>
      <c r="AL1356" s="5" t="s">
        <v>4145</v>
      </c>
      <c r="AM1356" s="5" t="s">
        <v>4146</v>
      </c>
      <c r="AN1356" s="5" t="s">
        <v>4146</v>
      </c>
      <c r="AO1356" s="5">
        <v>6</v>
      </c>
      <c r="AP1356" s="5">
        <v>1000</v>
      </c>
      <c r="AQ1356" s="5" t="s">
        <v>8064</v>
      </c>
      <c r="AR1356" s="5" t="s">
        <v>8065</v>
      </c>
      <c r="AS1356" s="5">
        <v>30</v>
      </c>
      <c r="AT1356" s="5">
        <v>43</v>
      </c>
      <c r="AU1356" s="5">
        <v>21.5</v>
      </c>
      <c r="AV1356" s="5">
        <v>6</v>
      </c>
      <c r="AW1356" s="5">
        <v>16.93</v>
      </c>
      <c r="AX1356" s="5">
        <v>8.46</v>
      </c>
      <c r="AY1356" s="5">
        <v>2.36</v>
      </c>
      <c r="AZ1356" s="5">
        <v>2250</v>
      </c>
      <c r="BA1356" s="5">
        <v>4.97</v>
      </c>
      <c r="BB1356" s="5">
        <v>46</v>
      </c>
      <c r="BC1356" s="5">
        <v>39</v>
      </c>
      <c r="BD1356" s="5">
        <v>23.7</v>
      </c>
      <c r="BE1356" s="5">
        <v>18.11</v>
      </c>
      <c r="BF1356" s="5">
        <v>15.35</v>
      </c>
      <c r="BG1356" s="5">
        <v>9.33</v>
      </c>
      <c r="BH1356" s="5">
        <v>13.85</v>
      </c>
      <c r="BI1356" s="5">
        <v>30.57</v>
      </c>
      <c r="BM1356" s="6">
        <f t="shared" si="336"/>
        <v>1</v>
      </c>
      <c r="BN1356" s="10">
        <f t="shared" si="337"/>
        <v>0</v>
      </c>
      <c r="BO1356" s="6">
        <f t="shared" si="338"/>
        <v>0</v>
      </c>
      <c r="BP1356" s="6">
        <f t="shared" si="339"/>
        <v>0</v>
      </c>
      <c r="BQ1356" s="6">
        <f t="shared" si="340"/>
        <v>0</v>
      </c>
      <c r="BR1356" s="10" t="str">
        <f t="shared" si="341"/>
        <v>停售</v>
      </c>
      <c r="BS1356" s="6" t="str">
        <f t="shared" si="351"/>
        <v>停售</v>
      </c>
    </row>
    <row r="1357" spans="1:71">
      <c r="A1357" s="6" t="str">
        <f t="shared" si="342"/>
        <v>MXB07R9RY2WT</v>
      </c>
      <c r="B1357" s="6" t="str">
        <f t="shared" si="343"/>
        <v>MXX003PYIWTP</v>
      </c>
      <c r="C1357" s="6" t="str">
        <f t="shared" si="344"/>
        <v>MXMDL00092</v>
      </c>
      <c r="D1357" s="6" t="str">
        <f t="shared" si="345"/>
        <v>MXB07R9RY2WTMDL00092</v>
      </c>
      <c r="E1357" s="6" t="str">
        <f t="shared" si="346"/>
        <v>MXB07R9RY2WTX003PYIWTP</v>
      </c>
      <c r="F1357" s="6" t="str">
        <f t="shared" si="347"/>
        <v>MXMDL00092X003PYIWTP</v>
      </c>
      <c r="G1357" s="6" t="str">
        <f t="shared" si="348"/>
        <v>MXMDL00092</v>
      </c>
      <c r="H1357" s="6" t="str">
        <f ca="1" t="shared" si="349"/>
        <v>待上架</v>
      </c>
      <c r="I1357" s="10" t="str">
        <f t="shared" si="350"/>
        <v>未维护</v>
      </c>
      <c r="J1357" s="5" t="s">
        <v>8058</v>
      </c>
      <c r="K1357" s="5" t="s">
        <v>8059</v>
      </c>
      <c r="L1357" s="5" t="s">
        <v>7061</v>
      </c>
      <c r="M1357" s="5" t="s">
        <v>7039</v>
      </c>
      <c r="N1357" s="5" t="s">
        <v>8069</v>
      </c>
      <c r="O1357" s="5" t="s">
        <v>530</v>
      </c>
      <c r="P1357" s="5" t="s">
        <v>4120</v>
      </c>
      <c r="Q1357" s="5" t="s">
        <v>7062</v>
      </c>
      <c r="R1357" s="5" t="s">
        <v>8</v>
      </c>
      <c r="S1357" s="5" t="s">
        <v>2997</v>
      </c>
      <c r="T1357" s="5" t="s">
        <v>2992</v>
      </c>
      <c r="U1357" s="5" t="s">
        <v>6991</v>
      </c>
      <c r="V1357" s="5" t="s">
        <v>4134</v>
      </c>
      <c r="W1357" s="5" t="s">
        <v>4121</v>
      </c>
      <c r="X1357" s="5" t="s">
        <v>4135</v>
      </c>
      <c r="Y1357" s="5" t="s">
        <v>4184</v>
      </c>
      <c r="Z1357" s="5" t="s">
        <v>4124</v>
      </c>
      <c r="AA1357" s="5" t="s">
        <v>4121</v>
      </c>
      <c r="AB1357" s="5" t="s">
        <v>4137</v>
      </c>
      <c r="AE1357" s="5" t="s">
        <v>4140</v>
      </c>
      <c r="AF1357" s="5" t="s">
        <v>2975</v>
      </c>
      <c r="AG1357" s="5" t="s">
        <v>4350</v>
      </c>
      <c r="AH1357" s="5" t="s">
        <v>4641</v>
      </c>
      <c r="AI1357" s="5" t="s">
        <v>5789</v>
      </c>
      <c r="AJ1357" s="5" t="s">
        <v>4688</v>
      </c>
      <c r="AL1357" s="5" t="s">
        <v>4145</v>
      </c>
      <c r="AM1357" s="5" t="s">
        <v>4146</v>
      </c>
      <c r="AN1357" s="5" t="s">
        <v>4146</v>
      </c>
      <c r="AO1357" s="5">
        <v>6</v>
      </c>
      <c r="AP1357" s="5">
        <v>1000</v>
      </c>
      <c r="AQ1357" s="5" t="s">
        <v>8064</v>
      </c>
      <c r="AR1357" s="5" t="s">
        <v>8065</v>
      </c>
      <c r="AS1357" s="5">
        <v>30</v>
      </c>
      <c r="AT1357" s="5">
        <v>43</v>
      </c>
      <c r="AU1357" s="5">
        <v>21.5</v>
      </c>
      <c r="AV1357" s="5">
        <v>6</v>
      </c>
      <c r="AW1357" s="5">
        <v>16.93</v>
      </c>
      <c r="AX1357" s="5">
        <v>8.46</v>
      </c>
      <c r="AY1357" s="5">
        <v>2.36</v>
      </c>
      <c r="AZ1357" s="5">
        <v>2250</v>
      </c>
      <c r="BA1357" s="5">
        <v>4.97</v>
      </c>
      <c r="BB1357" s="5">
        <v>46</v>
      </c>
      <c r="BC1357" s="5">
        <v>39</v>
      </c>
      <c r="BD1357" s="5">
        <v>23.7</v>
      </c>
      <c r="BE1357" s="5">
        <v>18.11</v>
      </c>
      <c r="BF1357" s="5">
        <v>15.35</v>
      </c>
      <c r="BG1357" s="5">
        <v>9.33</v>
      </c>
      <c r="BH1357" s="5">
        <v>13.85</v>
      </c>
      <c r="BI1357" s="5">
        <v>30.57</v>
      </c>
      <c r="BM1357" s="6">
        <f t="shared" si="336"/>
        <v>0</v>
      </c>
      <c r="BN1357" s="10">
        <f t="shared" si="337"/>
        <v>2</v>
      </c>
      <c r="BO1357" s="6">
        <f t="shared" si="338"/>
        <v>0</v>
      </c>
      <c r="BP1357" s="6">
        <f t="shared" si="339"/>
        <v>0</v>
      </c>
      <c r="BQ1357" s="6">
        <f t="shared" si="340"/>
        <v>0</v>
      </c>
      <c r="BR1357" s="10" t="str">
        <f t="shared" si="341"/>
        <v>清货在售</v>
      </c>
      <c r="BS1357" s="6" t="str">
        <f t="shared" si="351"/>
        <v>清货款</v>
      </c>
    </row>
    <row r="1358" spans="1:71">
      <c r="A1358" s="6" t="str">
        <f t="shared" si="342"/>
        <v>MXB08FDVLCR4</v>
      </c>
      <c r="B1358" s="6" t="str">
        <f t="shared" si="343"/>
        <v>MXX003PZ1723</v>
      </c>
      <c r="C1358" s="6" t="str">
        <f t="shared" si="344"/>
        <v>MXMDL00092</v>
      </c>
      <c r="D1358" s="6" t="str">
        <f t="shared" si="345"/>
        <v>MXB08FDVLCR4MDL00092</v>
      </c>
      <c r="E1358" s="6" t="str">
        <f t="shared" si="346"/>
        <v>MXB08FDVLCR4X003PZ1723</v>
      </c>
      <c r="F1358" s="6" t="str">
        <f t="shared" si="347"/>
        <v>MXMDL00092X003PZ1723</v>
      </c>
      <c r="G1358" s="6" t="str">
        <f t="shared" si="348"/>
        <v>MXMDL00092</v>
      </c>
      <c r="H1358" s="6" t="str">
        <f ca="1" t="shared" si="349"/>
        <v>待上架</v>
      </c>
      <c r="I1358" s="10" t="str">
        <f t="shared" si="350"/>
        <v>未维护</v>
      </c>
      <c r="J1358" s="5" t="s">
        <v>8058</v>
      </c>
      <c r="K1358" s="5" t="s">
        <v>8059</v>
      </c>
      <c r="L1358" s="5" t="s">
        <v>8060</v>
      </c>
      <c r="M1358" s="5" t="s">
        <v>8060</v>
      </c>
      <c r="N1358" s="5" t="s">
        <v>8070</v>
      </c>
      <c r="O1358" s="5" t="s">
        <v>532</v>
      </c>
      <c r="P1358" s="5" t="s">
        <v>4120</v>
      </c>
      <c r="Q1358" s="5" t="s">
        <v>7062</v>
      </c>
      <c r="R1358" s="5" t="s">
        <v>8</v>
      </c>
      <c r="S1358" s="5" t="s">
        <v>2997</v>
      </c>
      <c r="T1358" s="5" t="s">
        <v>2992</v>
      </c>
      <c r="U1358" s="5" t="s">
        <v>6991</v>
      </c>
      <c r="V1358" s="5" t="s">
        <v>4134</v>
      </c>
      <c r="W1358" s="5" t="s">
        <v>4121</v>
      </c>
      <c r="X1358" s="5" t="s">
        <v>4135</v>
      </c>
      <c r="Y1358" s="5" t="s">
        <v>4299</v>
      </c>
      <c r="Z1358" s="5" t="s">
        <v>4124</v>
      </c>
      <c r="AA1358" s="5" t="s">
        <v>4121</v>
      </c>
      <c r="AB1358" s="5" t="s">
        <v>4137</v>
      </c>
      <c r="AE1358" s="5" t="s">
        <v>4299</v>
      </c>
      <c r="AF1358" s="5" t="s">
        <v>2975</v>
      </c>
      <c r="AG1358" s="5" t="s">
        <v>4350</v>
      </c>
      <c r="AH1358" s="5" t="s">
        <v>4641</v>
      </c>
      <c r="AI1358" s="5" t="s">
        <v>5789</v>
      </c>
      <c r="AJ1358" s="5" t="s">
        <v>4688</v>
      </c>
      <c r="AL1358" s="5" t="s">
        <v>4145</v>
      </c>
      <c r="AM1358" s="5" t="s">
        <v>4146</v>
      </c>
      <c r="AN1358" s="5" t="s">
        <v>4146</v>
      </c>
      <c r="AO1358" s="5">
        <v>6</v>
      </c>
      <c r="AP1358" s="5">
        <v>1000</v>
      </c>
      <c r="AQ1358" s="5" t="s">
        <v>8064</v>
      </c>
      <c r="AR1358" s="5" t="s">
        <v>8065</v>
      </c>
      <c r="AS1358" s="5">
        <v>30</v>
      </c>
      <c r="AT1358" s="5">
        <v>43</v>
      </c>
      <c r="AU1358" s="5">
        <v>21.5</v>
      </c>
      <c r="AV1358" s="5">
        <v>6</v>
      </c>
      <c r="AW1358" s="5">
        <v>16.93</v>
      </c>
      <c r="AX1358" s="5">
        <v>8.46</v>
      </c>
      <c r="AY1358" s="5">
        <v>2.36</v>
      </c>
      <c r="AZ1358" s="5">
        <v>2250</v>
      </c>
      <c r="BA1358" s="5">
        <v>4.97</v>
      </c>
      <c r="BB1358" s="5">
        <v>46</v>
      </c>
      <c r="BC1358" s="5">
        <v>39</v>
      </c>
      <c r="BD1358" s="5">
        <v>23.7</v>
      </c>
      <c r="BE1358" s="5">
        <v>18.11</v>
      </c>
      <c r="BF1358" s="5">
        <v>15.35</v>
      </c>
      <c r="BG1358" s="5">
        <v>9.33</v>
      </c>
      <c r="BH1358" s="5">
        <v>13.85</v>
      </c>
      <c r="BI1358" s="5">
        <v>30.57</v>
      </c>
      <c r="BM1358" s="6">
        <f t="shared" si="336"/>
        <v>0</v>
      </c>
      <c r="BN1358" s="10">
        <f t="shared" si="337"/>
        <v>1</v>
      </c>
      <c r="BO1358" s="6">
        <f t="shared" si="338"/>
        <v>0</v>
      </c>
      <c r="BP1358" s="6">
        <f t="shared" si="339"/>
        <v>0</v>
      </c>
      <c r="BQ1358" s="6">
        <f t="shared" si="340"/>
        <v>0</v>
      </c>
      <c r="BR1358" s="10" t="str">
        <f t="shared" si="341"/>
        <v>清货在售</v>
      </c>
      <c r="BS1358" s="6" t="str">
        <f t="shared" si="351"/>
        <v>清货款</v>
      </c>
    </row>
    <row r="1359" spans="1:71">
      <c r="A1359" s="6" t="str">
        <f t="shared" si="342"/>
        <v>CAB07R9RY2WT</v>
      </c>
      <c r="B1359" s="6" t="str">
        <f t="shared" si="343"/>
        <v>CAX003ZEWKI9</v>
      </c>
      <c r="C1359" s="6" t="str">
        <f t="shared" si="344"/>
        <v>CAMDL00092</v>
      </c>
      <c r="D1359" s="6" t="str">
        <f t="shared" si="345"/>
        <v>CAB07R9RY2WTMDL00092</v>
      </c>
      <c r="E1359" s="6" t="str">
        <f t="shared" si="346"/>
        <v>CAB07R9RY2WTX003ZEWKI9</v>
      </c>
      <c r="F1359" s="6" t="str">
        <f t="shared" si="347"/>
        <v>CAMDL00092X003ZEWKI9</v>
      </c>
      <c r="G1359" s="6" t="str">
        <f t="shared" si="348"/>
        <v>CAMDL00092</v>
      </c>
      <c r="H1359" s="6" t="str">
        <f ca="1" t="shared" si="349"/>
        <v>老品</v>
      </c>
      <c r="I1359" s="10" t="str">
        <f t="shared" si="350"/>
        <v>未维护</v>
      </c>
      <c r="J1359" s="5" t="s">
        <v>8058</v>
      </c>
      <c r="K1359" s="5" t="s">
        <v>8059</v>
      </c>
      <c r="L1359" s="5" t="s">
        <v>7054</v>
      </c>
      <c r="M1359" s="5" t="s">
        <v>7039</v>
      </c>
      <c r="N1359" s="5" t="s">
        <v>7040</v>
      </c>
      <c r="O1359" s="5" t="s">
        <v>413</v>
      </c>
      <c r="P1359" s="5" t="s">
        <v>4154</v>
      </c>
      <c r="Q1359" s="5" t="s">
        <v>7056</v>
      </c>
      <c r="R1359" s="5" t="s">
        <v>10</v>
      </c>
      <c r="S1359" s="5" t="s">
        <v>4598</v>
      </c>
      <c r="T1359" s="5" t="s">
        <v>2992</v>
      </c>
      <c r="U1359" s="5" t="s">
        <v>6991</v>
      </c>
      <c r="V1359" s="5" t="s">
        <v>4134</v>
      </c>
      <c r="W1359" s="5" t="s">
        <v>4121</v>
      </c>
      <c r="X1359" s="5" t="s">
        <v>4135</v>
      </c>
      <c r="Y1359" s="5" t="s">
        <v>4136</v>
      </c>
      <c r="Z1359" s="5" t="s">
        <v>4124</v>
      </c>
      <c r="AA1359" s="5" t="s">
        <v>4122</v>
      </c>
      <c r="AB1359" s="5" t="s">
        <v>4341</v>
      </c>
      <c r="AC1359" s="5" t="s">
        <v>4524</v>
      </c>
      <c r="AD1359" s="5" t="s">
        <v>5005</v>
      </c>
      <c r="AE1359" s="5" t="s">
        <v>4140</v>
      </c>
      <c r="AF1359" s="5" t="s">
        <v>2975</v>
      </c>
      <c r="AG1359" s="5" t="s">
        <v>4350</v>
      </c>
      <c r="AH1359" s="5" t="s">
        <v>3029</v>
      </c>
      <c r="AI1359" s="5" t="s">
        <v>5789</v>
      </c>
      <c r="AJ1359" s="5" t="s">
        <v>4688</v>
      </c>
      <c r="AK1359" s="5">
        <v>10.77</v>
      </c>
      <c r="AL1359" s="5" t="s">
        <v>4145</v>
      </c>
      <c r="AM1359" s="5" t="s">
        <v>4146</v>
      </c>
      <c r="AN1359" s="5" t="s">
        <v>4146</v>
      </c>
      <c r="AO1359" s="5">
        <v>6</v>
      </c>
      <c r="AP1359" s="5">
        <v>1000</v>
      </c>
      <c r="AQ1359" s="5" t="s">
        <v>8064</v>
      </c>
      <c r="AR1359" s="5" t="s">
        <v>8065</v>
      </c>
      <c r="AS1359" s="5">
        <v>30</v>
      </c>
      <c r="AT1359" s="5">
        <v>43</v>
      </c>
      <c r="AU1359" s="5">
        <v>21.5</v>
      </c>
      <c r="AV1359" s="5">
        <v>6</v>
      </c>
      <c r="AW1359" s="5">
        <v>16.93</v>
      </c>
      <c r="AX1359" s="5">
        <v>8.46</v>
      </c>
      <c r="AY1359" s="5">
        <v>2.36</v>
      </c>
      <c r="AZ1359" s="5">
        <v>2250</v>
      </c>
      <c r="BA1359" s="5">
        <v>4.97</v>
      </c>
      <c r="BB1359" s="5">
        <v>46</v>
      </c>
      <c r="BC1359" s="5">
        <v>39</v>
      </c>
      <c r="BD1359" s="5">
        <v>23.7</v>
      </c>
      <c r="BE1359" s="5">
        <v>18.11</v>
      </c>
      <c r="BF1359" s="5">
        <v>15.35</v>
      </c>
      <c r="BG1359" s="5">
        <v>9.33</v>
      </c>
      <c r="BH1359" s="5">
        <v>13.85</v>
      </c>
      <c r="BI1359" s="5">
        <v>30.57</v>
      </c>
      <c r="BM1359" s="6">
        <f t="shared" si="336"/>
        <v>3</v>
      </c>
      <c r="BN1359" s="10">
        <f t="shared" si="337"/>
        <v>1</v>
      </c>
      <c r="BO1359" s="6">
        <f t="shared" si="338"/>
        <v>0</v>
      </c>
      <c r="BP1359" s="6">
        <f t="shared" si="339"/>
        <v>1</v>
      </c>
      <c r="BQ1359" s="6">
        <f t="shared" si="340"/>
        <v>0</v>
      </c>
      <c r="BR1359" s="10" t="str">
        <f t="shared" si="341"/>
        <v>正常在售</v>
      </c>
      <c r="BS1359" s="6" t="str">
        <f t="shared" si="351"/>
        <v>普通款</v>
      </c>
    </row>
    <row r="1360" spans="1:71">
      <c r="A1360" s="6" t="str">
        <f t="shared" si="342"/>
        <v>UKB0B7WDJ95S</v>
      </c>
      <c r="B1360" s="6" t="str">
        <f t="shared" si="343"/>
        <v>UKX0026YOFF7</v>
      </c>
      <c r="C1360" s="6" t="str">
        <f t="shared" si="344"/>
        <v>UKMDL791001</v>
      </c>
      <c r="D1360" s="6" t="str">
        <f t="shared" si="345"/>
        <v>UKB0B7WDJ95SMDL791001</v>
      </c>
      <c r="E1360" s="6" t="str">
        <f t="shared" si="346"/>
        <v>UKB0B7WDJ95SX0026YOFF7</v>
      </c>
      <c r="F1360" s="6" t="str">
        <f t="shared" si="347"/>
        <v>UKMDL791001X0026YOFF7</v>
      </c>
      <c r="G1360" s="6" t="str">
        <f t="shared" si="348"/>
        <v>UKMDL791001</v>
      </c>
      <c r="H1360" s="6" t="str">
        <f ca="1" t="shared" si="349"/>
        <v>老品</v>
      </c>
      <c r="I1360" s="10" t="str">
        <f t="shared" si="350"/>
        <v>B</v>
      </c>
      <c r="J1360" s="5" t="s">
        <v>8079</v>
      </c>
      <c r="K1360" s="5" t="s">
        <v>8080</v>
      </c>
      <c r="L1360" s="5" t="s">
        <v>7046</v>
      </c>
      <c r="M1360" s="5" t="s">
        <v>8081</v>
      </c>
      <c r="N1360" s="5" t="s">
        <v>8082</v>
      </c>
      <c r="O1360" s="5" t="s">
        <v>1968</v>
      </c>
      <c r="P1360" s="5" t="s">
        <v>4154</v>
      </c>
      <c r="Q1360" s="5" t="s">
        <v>6997</v>
      </c>
      <c r="R1360" s="5" t="s">
        <v>1532</v>
      </c>
      <c r="S1360" s="5" t="s">
        <v>2985</v>
      </c>
      <c r="T1360" s="5" t="s">
        <v>2992</v>
      </c>
      <c r="U1360" s="5" t="s">
        <v>6991</v>
      </c>
      <c r="V1360" s="5" t="s">
        <v>4134</v>
      </c>
      <c r="W1360" s="5" t="s">
        <v>4122</v>
      </c>
      <c r="X1360" s="5" t="s">
        <v>4155</v>
      </c>
      <c r="Y1360" s="5" t="s">
        <v>4184</v>
      </c>
      <c r="Z1360" s="5" t="s">
        <v>4353</v>
      </c>
      <c r="AA1360" s="5" t="s">
        <v>4122</v>
      </c>
      <c r="AB1360" s="5" t="s">
        <v>2457</v>
      </c>
      <c r="AC1360" s="5" t="s">
        <v>7653</v>
      </c>
      <c r="AD1360" s="5" t="s">
        <v>5032</v>
      </c>
      <c r="AE1360" s="5" t="s">
        <v>4140</v>
      </c>
      <c r="AF1360" s="5" t="s">
        <v>3007</v>
      </c>
      <c r="AG1360" s="5" t="s">
        <v>4394</v>
      </c>
      <c r="AH1360" s="5" t="s">
        <v>4611</v>
      </c>
      <c r="AI1360" s="5" t="s">
        <v>5789</v>
      </c>
      <c r="AJ1360" s="5" t="s">
        <v>4688</v>
      </c>
      <c r="AK1360" s="5">
        <v>3.34</v>
      </c>
      <c r="AL1360" s="5" t="s">
        <v>4145</v>
      </c>
      <c r="AM1360" s="5" t="s">
        <v>4146</v>
      </c>
      <c r="AN1360" s="5" t="s">
        <v>4696</v>
      </c>
      <c r="AO1360" s="5">
        <v>8</v>
      </c>
      <c r="AP1360" s="5">
        <v>500</v>
      </c>
      <c r="AQ1360" s="5" t="s">
        <v>4388</v>
      </c>
      <c r="AR1360" s="5" t="s">
        <v>4389</v>
      </c>
      <c r="AS1360" s="5">
        <v>30</v>
      </c>
      <c r="AT1360" s="5">
        <v>41</v>
      </c>
      <c r="AU1360" s="5">
        <v>22</v>
      </c>
      <c r="AV1360" s="5">
        <v>10.5</v>
      </c>
      <c r="AW1360" s="5">
        <v>16.14</v>
      </c>
      <c r="AX1360" s="5">
        <v>8.66</v>
      </c>
      <c r="AY1360" s="5">
        <v>4.13</v>
      </c>
      <c r="AZ1360" s="5">
        <v>2224</v>
      </c>
      <c r="BA1360" s="5">
        <v>4.91</v>
      </c>
      <c r="BB1360" s="5">
        <v>45</v>
      </c>
      <c r="BC1360" s="5">
        <v>45</v>
      </c>
      <c r="BD1360" s="5">
        <v>43</v>
      </c>
      <c r="BE1360" s="5">
        <v>17.72</v>
      </c>
      <c r="BF1360" s="5">
        <v>17.72</v>
      </c>
      <c r="BG1360" s="5">
        <v>16.93</v>
      </c>
      <c r="BH1360" s="5">
        <v>18.57</v>
      </c>
      <c r="BI1360" s="5">
        <v>40.99</v>
      </c>
      <c r="BM1360" s="6">
        <f t="shared" si="336"/>
        <v>0</v>
      </c>
      <c r="BN1360" s="10">
        <f t="shared" si="337"/>
        <v>0</v>
      </c>
      <c r="BO1360" s="6">
        <f t="shared" si="338"/>
        <v>1</v>
      </c>
      <c r="BP1360" s="6">
        <f t="shared" si="339"/>
        <v>0</v>
      </c>
      <c r="BQ1360" s="6">
        <f t="shared" si="340"/>
        <v>0</v>
      </c>
      <c r="BR1360" s="10" t="str">
        <f t="shared" si="341"/>
        <v>正常在售</v>
      </c>
      <c r="BS1360" s="6" t="str">
        <f t="shared" si="351"/>
        <v>流量款</v>
      </c>
    </row>
    <row r="1361" spans="1:71">
      <c r="A1361" s="6" t="str">
        <f t="shared" si="342"/>
        <v>DEB0B7WDJ95S</v>
      </c>
      <c r="B1361" s="6" t="str">
        <f t="shared" si="343"/>
        <v>DEX0027037WH</v>
      </c>
      <c r="C1361" s="6" t="str">
        <f t="shared" si="344"/>
        <v>DEMDL791001</v>
      </c>
      <c r="D1361" s="6" t="str">
        <f t="shared" si="345"/>
        <v>DEB0B7WDJ95SMDL791001</v>
      </c>
      <c r="E1361" s="6" t="str">
        <f t="shared" si="346"/>
        <v>DEB0B7WDJ95SX0027037WH</v>
      </c>
      <c r="F1361" s="6" t="str">
        <f t="shared" si="347"/>
        <v>DEMDL791001X0027037WH</v>
      </c>
      <c r="G1361" s="6" t="str">
        <f t="shared" si="348"/>
        <v>DEMDL791001</v>
      </c>
      <c r="H1361" s="6" t="str">
        <f ca="1" t="shared" si="349"/>
        <v>老品</v>
      </c>
      <c r="I1361" s="10" t="str">
        <f t="shared" si="350"/>
        <v>D</v>
      </c>
      <c r="J1361" s="5" t="s">
        <v>8079</v>
      </c>
      <c r="K1361" s="5" t="s">
        <v>8080</v>
      </c>
      <c r="L1361" s="5" t="s">
        <v>8083</v>
      </c>
      <c r="M1361" s="5" t="s">
        <v>8081</v>
      </c>
      <c r="N1361" s="5" t="s">
        <v>8084</v>
      </c>
      <c r="O1361" s="5" t="s">
        <v>1970</v>
      </c>
      <c r="P1361" s="5" t="s">
        <v>4154</v>
      </c>
      <c r="Q1361" s="5" t="s">
        <v>4926</v>
      </c>
      <c r="R1361" s="5" t="s">
        <v>1525</v>
      </c>
      <c r="S1361" s="5" t="s">
        <v>2985</v>
      </c>
      <c r="T1361" s="5" t="s">
        <v>2992</v>
      </c>
      <c r="U1361" s="5" t="s">
        <v>6991</v>
      </c>
      <c r="V1361" s="5" t="s">
        <v>4134</v>
      </c>
      <c r="W1361" s="5" t="s">
        <v>4122</v>
      </c>
      <c r="X1361" s="5" t="s">
        <v>4135</v>
      </c>
      <c r="Y1361" s="5" t="s">
        <v>4184</v>
      </c>
      <c r="Z1361" s="5" t="s">
        <v>4523</v>
      </c>
      <c r="AA1361" s="5" t="s">
        <v>4122</v>
      </c>
      <c r="AB1361" s="5" t="s">
        <v>2457</v>
      </c>
      <c r="AC1361" s="5" t="s">
        <v>8085</v>
      </c>
      <c r="AD1361" s="5" t="s">
        <v>5032</v>
      </c>
      <c r="AE1361" s="5" t="s">
        <v>4140</v>
      </c>
      <c r="AF1361" s="5" t="s">
        <v>3008</v>
      </c>
      <c r="AG1361" s="5" t="s">
        <v>4394</v>
      </c>
      <c r="AH1361" s="5" t="s">
        <v>4611</v>
      </c>
      <c r="AI1361" s="5" t="s">
        <v>5789</v>
      </c>
      <c r="AJ1361" s="5" t="s">
        <v>4688</v>
      </c>
      <c r="AK1361" s="5">
        <v>4.11</v>
      </c>
      <c r="AL1361" s="5" t="s">
        <v>4145</v>
      </c>
      <c r="AM1361" s="5" t="s">
        <v>4146</v>
      </c>
      <c r="AN1361" s="5" t="s">
        <v>4696</v>
      </c>
      <c r="AO1361" s="5">
        <v>8</v>
      </c>
      <c r="AP1361" s="5">
        <v>500</v>
      </c>
      <c r="AQ1361" s="5" t="s">
        <v>4388</v>
      </c>
      <c r="AR1361" s="5" t="s">
        <v>4389</v>
      </c>
      <c r="AS1361" s="5">
        <v>30</v>
      </c>
      <c r="AT1361" s="5">
        <v>41</v>
      </c>
      <c r="AU1361" s="5">
        <v>22</v>
      </c>
      <c r="AV1361" s="5">
        <v>10.5</v>
      </c>
      <c r="AW1361" s="5">
        <v>16.14</v>
      </c>
      <c r="AX1361" s="5">
        <v>8.66</v>
      </c>
      <c r="AY1361" s="5">
        <v>4.13</v>
      </c>
      <c r="AZ1361" s="5">
        <v>2224</v>
      </c>
      <c r="BA1361" s="5">
        <v>4.91</v>
      </c>
      <c r="BB1361" s="5">
        <v>45</v>
      </c>
      <c r="BC1361" s="5">
        <v>45</v>
      </c>
      <c r="BD1361" s="5">
        <v>43</v>
      </c>
      <c r="BE1361" s="5">
        <v>17.72</v>
      </c>
      <c r="BF1361" s="5">
        <v>17.72</v>
      </c>
      <c r="BG1361" s="5">
        <v>16.93</v>
      </c>
      <c r="BH1361" s="5">
        <v>18.57</v>
      </c>
      <c r="BI1361" s="5">
        <v>40.99</v>
      </c>
      <c r="BM1361" s="6">
        <f t="shared" si="336"/>
        <v>0</v>
      </c>
      <c r="BN1361" s="10">
        <f t="shared" si="337"/>
        <v>0</v>
      </c>
      <c r="BO1361" s="6">
        <f t="shared" si="338"/>
        <v>1</v>
      </c>
      <c r="BP1361" s="6">
        <f t="shared" si="339"/>
        <v>0</v>
      </c>
      <c r="BQ1361" s="6">
        <f t="shared" si="340"/>
        <v>0</v>
      </c>
      <c r="BR1361" s="10" t="str">
        <f t="shared" si="341"/>
        <v>正常在售</v>
      </c>
      <c r="BS1361" s="6" t="str">
        <f t="shared" si="351"/>
        <v>普通款</v>
      </c>
    </row>
    <row r="1362" spans="1:71">
      <c r="A1362" s="6" t="str">
        <f t="shared" si="342"/>
        <v>ESB0B7WDJ95S</v>
      </c>
      <c r="B1362" s="6" t="str">
        <f t="shared" si="343"/>
        <v>ESX0027037WH</v>
      </c>
      <c r="C1362" s="6" t="str">
        <f t="shared" si="344"/>
        <v>ESMDL791001</v>
      </c>
      <c r="D1362" s="6" t="str">
        <f t="shared" si="345"/>
        <v>ESB0B7WDJ95SMDL791001</v>
      </c>
      <c r="E1362" s="6" t="str">
        <f t="shared" si="346"/>
        <v>ESB0B7WDJ95SX0027037WH</v>
      </c>
      <c r="F1362" s="6" t="str">
        <f t="shared" si="347"/>
        <v>ESMDL791001X0027037WH</v>
      </c>
      <c r="G1362" s="6" t="str">
        <f t="shared" si="348"/>
        <v>ESMDL791001</v>
      </c>
      <c r="H1362" s="6" t="str">
        <f ca="1" t="shared" si="349"/>
        <v>老品</v>
      </c>
      <c r="I1362" s="10" t="str">
        <f t="shared" si="350"/>
        <v>D</v>
      </c>
      <c r="J1362" s="5" t="s">
        <v>8079</v>
      </c>
      <c r="K1362" s="5" t="s">
        <v>8080</v>
      </c>
      <c r="L1362" s="5" t="s">
        <v>7052</v>
      </c>
      <c r="M1362" s="5" t="s">
        <v>8081</v>
      </c>
      <c r="N1362" s="5" t="s">
        <v>8084</v>
      </c>
      <c r="O1362" s="5" t="s">
        <v>1970</v>
      </c>
      <c r="P1362" s="5" t="s">
        <v>4154</v>
      </c>
      <c r="Q1362" s="5" t="s">
        <v>7001</v>
      </c>
      <c r="R1362" s="5" t="s">
        <v>5041</v>
      </c>
      <c r="S1362" s="5" t="s">
        <v>2985</v>
      </c>
      <c r="T1362" s="5" t="s">
        <v>2992</v>
      </c>
      <c r="U1362" s="5" t="s">
        <v>6991</v>
      </c>
      <c r="V1362" s="5" t="s">
        <v>4134</v>
      </c>
      <c r="W1362" s="5" t="s">
        <v>4122</v>
      </c>
      <c r="X1362" s="5" t="s">
        <v>4135</v>
      </c>
      <c r="Y1362" s="5" t="s">
        <v>4184</v>
      </c>
      <c r="Z1362" s="5" t="s">
        <v>4523</v>
      </c>
      <c r="AA1362" s="5" t="s">
        <v>4122</v>
      </c>
      <c r="AB1362" s="5" t="s">
        <v>2457</v>
      </c>
      <c r="AC1362" s="5" t="s">
        <v>8085</v>
      </c>
      <c r="AD1362" s="5" t="s">
        <v>5032</v>
      </c>
      <c r="AE1362" s="5" t="s">
        <v>4140</v>
      </c>
      <c r="AF1362" s="5" t="s">
        <v>3008</v>
      </c>
      <c r="AG1362" s="5" t="s">
        <v>4394</v>
      </c>
      <c r="AH1362" s="5" t="s">
        <v>4611</v>
      </c>
      <c r="AI1362" s="5" t="s">
        <v>5789</v>
      </c>
      <c r="AJ1362" s="5" t="s">
        <v>4688</v>
      </c>
      <c r="AK1362" s="5">
        <v>4.78</v>
      </c>
      <c r="AL1362" s="5" t="s">
        <v>4145</v>
      </c>
      <c r="AM1362" s="5" t="s">
        <v>4146</v>
      </c>
      <c r="AN1362" s="5" t="s">
        <v>4696</v>
      </c>
      <c r="AO1362" s="5">
        <v>8</v>
      </c>
      <c r="AP1362" s="5">
        <v>500</v>
      </c>
      <c r="AQ1362" s="5" t="s">
        <v>4388</v>
      </c>
      <c r="AR1362" s="5" t="s">
        <v>4389</v>
      </c>
      <c r="AS1362" s="5">
        <v>30</v>
      </c>
      <c r="AT1362" s="5">
        <v>41</v>
      </c>
      <c r="AU1362" s="5">
        <v>22</v>
      </c>
      <c r="AV1362" s="5">
        <v>10.5</v>
      </c>
      <c r="AW1362" s="5">
        <v>16.14</v>
      </c>
      <c r="AX1362" s="5">
        <v>8.66</v>
      </c>
      <c r="AY1362" s="5">
        <v>4.13</v>
      </c>
      <c r="AZ1362" s="5">
        <v>2224</v>
      </c>
      <c r="BA1362" s="5">
        <v>4.91</v>
      </c>
      <c r="BB1362" s="5">
        <v>45</v>
      </c>
      <c r="BC1362" s="5">
        <v>45</v>
      </c>
      <c r="BD1362" s="5">
        <v>43</v>
      </c>
      <c r="BE1362" s="5">
        <v>17.72</v>
      </c>
      <c r="BF1362" s="5">
        <v>17.72</v>
      </c>
      <c r="BG1362" s="5">
        <v>16.93</v>
      </c>
      <c r="BH1362" s="5">
        <v>18.57</v>
      </c>
      <c r="BI1362" s="5">
        <v>40.99</v>
      </c>
      <c r="BM1362" s="6">
        <f t="shared" si="336"/>
        <v>0</v>
      </c>
      <c r="BN1362" s="10">
        <f t="shared" si="337"/>
        <v>0</v>
      </c>
      <c r="BO1362" s="6">
        <f t="shared" si="338"/>
        <v>1</v>
      </c>
      <c r="BP1362" s="6">
        <f t="shared" si="339"/>
        <v>0</v>
      </c>
      <c r="BQ1362" s="6">
        <f t="shared" si="340"/>
        <v>0</v>
      </c>
      <c r="BR1362" s="10" t="str">
        <f t="shared" si="341"/>
        <v>正常在售</v>
      </c>
      <c r="BS1362" s="6" t="str">
        <f t="shared" si="351"/>
        <v>普通款</v>
      </c>
    </row>
    <row r="1363" spans="1:71">
      <c r="A1363" s="6" t="str">
        <f t="shared" si="342"/>
        <v>NLB0B7WDJ95S</v>
      </c>
      <c r="B1363" s="6" t="str">
        <f t="shared" si="343"/>
        <v>NLX0027037WH</v>
      </c>
      <c r="C1363" s="6" t="str">
        <f t="shared" si="344"/>
        <v>NLMDL791001</v>
      </c>
      <c r="D1363" s="6" t="str">
        <f t="shared" si="345"/>
        <v>NLB0B7WDJ95SMDL791001</v>
      </c>
      <c r="E1363" s="6" t="str">
        <f t="shared" si="346"/>
        <v>NLB0B7WDJ95SX0027037WH</v>
      </c>
      <c r="F1363" s="6" t="str">
        <f t="shared" si="347"/>
        <v>NLMDL791001X0027037WH</v>
      </c>
      <c r="G1363" s="6" t="str">
        <f t="shared" si="348"/>
        <v>NLMDL791001</v>
      </c>
      <c r="H1363" s="6" t="str">
        <f ca="1" t="shared" si="349"/>
        <v>老品</v>
      </c>
      <c r="I1363" s="10" t="str">
        <f t="shared" si="350"/>
        <v>D</v>
      </c>
      <c r="J1363" s="5" t="s">
        <v>8079</v>
      </c>
      <c r="K1363" s="5" t="s">
        <v>8080</v>
      </c>
      <c r="L1363" s="5" t="s">
        <v>8086</v>
      </c>
      <c r="M1363" s="5" t="s">
        <v>8081</v>
      </c>
      <c r="N1363" s="5" t="s">
        <v>8084</v>
      </c>
      <c r="O1363" s="5" t="s">
        <v>1970</v>
      </c>
      <c r="P1363" s="5" t="s">
        <v>4154</v>
      </c>
      <c r="Q1363" s="5" t="s">
        <v>7005</v>
      </c>
      <c r="R1363" s="5" t="s">
        <v>5038</v>
      </c>
      <c r="S1363" s="5" t="s">
        <v>2985</v>
      </c>
      <c r="T1363" s="5" t="s">
        <v>2992</v>
      </c>
      <c r="U1363" s="5" t="s">
        <v>6991</v>
      </c>
      <c r="V1363" s="5" t="s">
        <v>4134</v>
      </c>
      <c r="W1363" s="5" t="s">
        <v>4122</v>
      </c>
      <c r="X1363" s="5" t="s">
        <v>4135</v>
      </c>
      <c r="Y1363" s="5" t="s">
        <v>4184</v>
      </c>
      <c r="Z1363" s="5" t="s">
        <v>4523</v>
      </c>
      <c r="AA1363" s="5" t="s">
        <v>4122</v>
      </c>
      <c r="AB1363" s="5" t="s">
        <v>2457</v>
      </c>
      <c r="AC1363" s="5" t="s">
        <v>8085</v>
      </c>
      <c r="AD1363" s="5" t="s">
        <v>5032</v>
      </c>
      <c r="AE1363" s="5" t="s">
        <v>4140</v>
      </c>
      <c r="AF1363" s="5" t="s">
        <v>3008</v>
      </c>
      <c r="AG1363" s="5" t="s">
        <v>4394</v>
      </c>
      <c r="AH1363" s="5" t="s">
        <v>4611</v>
      </c>
      <c r="AI1363" s="5" t="s">
        <v>5789</v>
      </c>
      <c r="AJ1363" s="5" t="s">
        <v>4688</v>
      </c>
      <c r="AK1363" s="5">
        <v>4.82</v>
      </c>
      <c r="AL1363" s="5" t="s">
        <v>4145</v>
      </c>
      <c r="AM1363" s="5" t="s">
        <v>4146</v>
      </c>
      <c r="AN1363" s="5" t="s">
        <v>4696</v>
      </c>
      <c r="AO1363" s="5">
        <v>8</v>
      </c>
      <c r="AP1363" s="5">
        <v>500</v>
      </c>
      <c r="AQ1363" s="5" t="s">
        <v>4388</v>
      </c>
      <c r="AR1363" s="5" t="s">
        <v>4389</v>
      </c>
      <c r="AS1363" s="5">
        <v>30</v>
      </c>
      <c r="AT1363" s="5">
        <v>41</v>
      </c>
      <c r="AU1363" s="5">
        <v>22</v>
      </c>
      <c r="AV1363" s="5">
        <v>10.5</v>
      </c>
      <c r="AW1363" s="5">
        <v>16.14</v>
      </c>
      <c r="AX1363" s="5">
        <v>8.66</v>
      </c>
      <c r="AY1363" s="5">
        <v>4.13</v>
      </c>
      <c r="AZ1363" s="5">
        <v>2224</v>
      </c>
      <c r="BA1363" s="5">
        <v>4.91</v>
      </c>
      <c r="BB1363" s="5">
        <v>45</v>
      </c>
      <c r="BC1363" s="5">
        <v>45</v>
      </c>
      <c r="BD1363" s="5">
        <v>43</v>
      </c>
      <c r="BE1363" s="5">
        <v>17.72</v>
      </c>
      <c r="BF1363" s="5">
        <v>17.72</v>
      </c>
      <c r="BG1363" s="5">
        <v>16.93</v>
      </c>
      <c r="BH1363" s="5">
        <v>18.57</v>
      </c>
      <c r="BI1363" s="5">
        <v>40.99</v>
      </c>
      <c r="BM1363" s="6">
        <f t="shared" si="336"/>
        <v>0</v>
      </c>
      <c r="BN1363" s="10">
        <f t="shared" si="337"/>
        <v>0</v>
      </c>
      <c r="BO1363" s="6">
        <f t="shared" si="338"/>
        <v>1</v>
      </c>
      <c r="BP1363" s="6">
        <f t="shared" si="339"/>
        <v>0</v>
      </c>
      <c r="BQ1363" s="6">
        <f t="shared" si="340"/>
        <v>0</v>
      </c>
      <c r="BR1363" s="10" t="str">
        <f t="shared" si="341"/>
        <v>正常在售</v>
      </c>
      <c r="BS1363" s="6" t="str">
        <f t="shared" si="351"/>
        <v>普通款</v>
      </c>
    </row>
    <row r="1364" spans="1:71">
      <c r="A1364" s="6" t="str">
        <f t="shared" si="342"/>
        <v>ITB0B7WDJ95S</v>
      </c>
      <c r="B1364" s="6" t="str">
        <f t="shared" si="343"/>
        <v>ITX0027037WH</v>
      </c>
      <c r="C1364" s="6" t="str">
        <f t="shared" si="344"/>
        <v>ITMDL791001</v>
      </c>
      <c r="D1364" s="6" t="str">
        <f t="shared" si="345"/>
        <v>ITB0B7WDJ95SMDL791001</v>
      </c>
      <c r="E1364" s="6" t="str">
        <f t="shared" si="346"/>
        <v>ITB0B7WDJ95SX0027037WH</v>
      </c>
      <c r="F1364" s="6" t="str">
        <f t="shared" si="347"/>
        <v>ITMDL791001X0027037WH</v>
      </c>
      <c r="G1364" s="6" t="str">
        <f t="shared" si="348"/>
        <v>ITMDL791001</v>
      </c>
      <c r="H1364" s="6" t="str">
        <f ca="1" t="shared" si="349"/>
        <v>老品</v>
      </c>
      <c r="I1364" s="10" t="str">
        <f t="shared" si="350"/>
        <v>D</v>
      </c>
      <c r="J1364" s="5" t="s">
        <v>8079</v>
      </c>
      <c r="K1364" s="5" t="s">
        <v>8080</v>
      </c>
      <c r="L1364" s="5" t="s">
        <v>7051</v>
      </c>
      <c r="M1364" s="5" t="s">
        <v>8081</v>
      </c>
      <c r="N1364" s="5" t="s">
        <v>8084</v>
      </c>
      <c r="O1364" s="5" t="s">
        <v>1970</v>
      </c>
      <c r="P1364" s="5" t="s">
        <v>4154</v>
      </c>
      <c r="Q1364" s="5" t="s">
        <v>7003</v>
      </c>
      <c r="R1364" s="5" t="s">
        <v>5043</v>
      </c>
      <c r="S1364" s="5" t="s">
        <v>2985</v>
      </c>
      <c r="T1364" s="5" t="s">
        <v>2992</v>
      </c>
      <c r="U1364" s="5" t="s">
        <v>6991</v>
      </c>
      <c r="V1364" s="5" t="s">
        <v>4134</v>
      </c>
      <c r="W1364" s="5" t="s">
        <v>4122</v>
      </c>
      <c r="X1364" s="5" t="s">
        <v>4135</v>
      </c>
      <c r="Y1364" s="5" t="s">
        <v>4184</v>
      </c>
      <c r="Z1364" s="5" t="s">
        <v>4523</v>
      </c>
      <c r="AA1364" s="5" t="s">
        <v>4122</v>
      </c>
      <c r="AB1364" s="5" t="s">
        <v>2457</v>
      </c>
      <c r="AC1364" s="5" t="s">
        <v>8085</v>
      </c>
      <c r="AD1364" s="5" t="s">
        <v>5032</v>
      </c>
      <c r="AE1364" s="5" t="s">
        <v>4140</v>
      </c>
      <c r="AF1364" s="5" t="s">
        <v>3008</v>
      </c>
      <c r="AG1364" s="5" t="s">
        <v>4394</v>
      </c>
      <c r="AH1364" s="5" t="s">
        <v>4611</v>
      </c>
      <c r="AI1364" s="5" t="s">
        <v>5789</v>
      </c>
      <c r="AJ1364" s="5" t="s">
        <v>4688</v>
      </c>
      <c r="AK1364" s="5">
        <v>5.1</v>
      </c>
      <c r="AL1364" s="5" t="s">
        <v>4145</v>
      </c>
      <c r="AM1364" s="5" t="s">
        <v>4146</v>
      </c>
      <c r="AN1364" s="5" t="s">
        <v>4696</v>
      </c>
      <c r="AO1364" s="5">
        <v>8</v>
      </c>
      <c r="AP1364" s="5">
        <v>500</v>
      </c>
      <c r="AQ1364" s="5" t="s">
        <v>4388</v>
      </c>
      <c r="AR1364" s="5" t="s">
        <v>4389</v>
      </c>
      <c r="AS1364" s="5">
        <v>30</v>
      </c>
      <c r="AT1364" s="5">
        <v>41</v>
      </c>
      <c r="AU1364" s="5">
        <v>22</v>
      </c>
      <c r="AV1364" s="5">
        <v>10.5</v>
      </c>
      <c r="AW1364" s="5">
        <v>16.14</v>
      </c>
      <c r="AX1364" s="5">
        <v>8.66</v>
      </c>
      <c r="AY1364" s="5">
        <v>4.13</v>
      </c>
      <c r="AZ1364" s="5">
        <v>2224</v>
      </c>
      <c r="BA1364" s="5">
        <v>4.91</v>
      </c>
      <c r="BB1364" s="5">
        <v>45</v>
      </c>
      <c r="BC1364" s="5">
        <v>45</v>
      </c>
      <c r="BD1364" s="5">
        <v>43</v>
      </c>
      <c r="BE1364" s="5">
        <v>17.72</v>
      </c>
      <c r="BF1364" s="5">
        <v>17.72</v>
      </c>
      <c r="BG1364" s="5">
        <v>16.93</v>
      </c>
      <c r="BH1364" s="5">
        <v>18.57</v>
      </c>
      <c r="BI1364" s="5">
        <v>40.99</v>
      </c>
      <c r="BM1364" s="6">
        <f t="shared" si="336"/>
        <v>0</v>
      </c>
      <c r="BN1364" s="10">
        <f t="shared" si="337"/>
        <v>0</v>
      </c>
      <c r="BO1364" s="6">
        <f t="shared" si="338"/>
        <v>1</v>
      </c>
      <c r="BP1364" s="6">
        <f t="shared" si="339"/>
        <v>0</v>
      </c>
      <c r="BQ1364" s="6">
        <f t="shared" si="340"/>
        <v>0</v>
      </c>
      <c r="BR1364" s="10" t="str">
        <f t="shared" si="341"/>
        <v>正常在售</v>
      </c>
      <c r="BS1364" s="6" t="str">
        <f t="shared" si="351"/>
        <v>普通款</v>
      </c>
    </row>
    <row r="1365" spans="1:71">
      <c r="A1365" s="6" t="str">
        <f t="shared" si="342"/>
        <v>FRB0B7WDJ95S</v>
      </c>
      <c r="B1365" s="6" t="str">
        <f t="shared" si="343"/>
        <v>FRX0027037WH</v>
      </c>
      <c r="C1365" s="6" t="str">
        <f t="shared" si="344"/>
        <v>FRMDL791001</v>
      </c>
      <c r="D1365" s="6" t="str">
        <f t="shared" si="345"/>
        <v>FRB0B7WDJ95SMDL791001</v>
      </c>
      <c r="E1365" s="6" t="str">
        <f t="shared" si="346"/>
        <v>FRB0B7WDJ95SX0027037WH</v>
      </c>
      <c r="F1365" s="6" t="str">
        <f t="shared" si="347"/>
        <v>FRMDL791001X0027037WH</v>
      </c>
      <c r="G1365" s="6" t="str">
        <f t="shared" si="348"/>
        <v>FRMDL791001</v>
      </c>
      <c r="H1365" s="6" t="str">
        <f ca="1" t="shared" si="349"/>
        <v>老品</v>
      </c>
      <c r="I1365" s="10" t="str">
        <f t="shared" si="350"/>
        <v>D</v>
      </c>
      <c r="J1365" s="5" t="s">
        <v>8079</v>
      </c>
      <c r="K1365" s="5" t="s">
        <v>8080</v>
      </c>
      <c r="L1365" s="5" t="s">
        <v>7053</v>
      </c>
      <c r="M1365" s="5" t="s">
        <v>8081</v>
      </c>
      <c r="N1365" s="5" t="s">
        <v>8084</v>
      </c>
      <c r="O1365" s="5" t="s">
        <v>1970</v>
      </c>
      <c r="P1365" s="5" t="s">
        <v>4154</v>
      </c>
      <c r="Q1365" s="5" t="s">
        <v>6999</v>
      </c>
      <c r="R1365" s="5" t="s">
        <v>5035</v>
      </c>
      <c r="S1365" s="5" t="s">
        <v>2985</v>
      </c>
      <c r="T1365" s="5" t="s">
        <v>2992</v>
      </c>
      <c r="U1365" s="5" t="s">
        <v>6991</v>
      </c>
      <c r="V1365" s="5" t="s">
        <v>4134</v>
      </c>
      <c r="W1365" s="5" t="s">
        <v>4122</v>
      </c>
      <c r="X1365" s="5" t="s">
        <v>4135</v>
      </c>
      <c r="Y1365" s="5" t="s">
        <v>4184</v>
      </c>
      <c r="Z1365" s="5" t="s">
        <v>4523</v>
      </c>
      <c r="AA1365" s="5" t="s">
        <v>4122</v>
      </c>
      <c r="AB1365" s="5" t="s">
        <v>2457</v>
      </c>
      <c r="AC1365" s="5" t="s">
        <v>8085</v>
      </c>
      <c r="AD1365" s="5" t="s">
        <v>5032</v>
      </c>
      <c r="AE1365" s="5" t="s">
        <v>4140</v>
      </c>
      <c r="AF1365" s="5" t="s">
        <v>3008</v>
      </c>
      <c r="AG1365" s="5" t="s">
        <v>4394</v>
      </c>
      <c r="AH1365" s="5" t="s">
        <v>4611</v>
      </c>
      <c r="AI1365" s="5" t="s">
        <v>5789</v>
      </c>
      <c r="AJ1365" s="5" t="s">
        <v>4688</v>
      </c>
      <c r="AK1365" s="5">
        <v>6.9</v>
      </c>
      <c r="AL1365" s="5" t="s">
        <v>4145</v>
      </c>
      <c r="AM1365" s="5" t="s">
        <v>4146</v>
      </c>
      <c r="AN1365" s="5" t="s">
        <v>4696</v>
      </c>
      <c r="AO1365" s="5">
        <v>8</v>
      </c>
      <c r="AP1365" s="5">
        <v>500</v>
      </c>
      <c r="AQ1365" s="5" t="s">
        <v>4388</v>
      </c>
      <c r="AR1365" s="5" t="s">
        <v>4389</v>
      </c>
      <c r="AS1365" s="5">
        <v>30</v>
      </c>
      <c r="AT1365" s="5">
        <v>41</v>
      </c>
      <c r="AU1365" s="5">
        <v>22</v>
      </c>
      <c r="AV1365" s="5">
        <v>10.5</v>
      </c>
      <c r="AW1365" s="5">
        <v>16.14</v>
      </c>
      <c r="AX1365" s="5">
        <v>8.66</v>
      </c>
      <c r="AY1365" s="5">
        <v>4.13</v>
      </c>
      <c r="AZ1365" s="5">
        <v>2224</v>
      </c>
      <c r="BA1365" s="5">
        <v>4.91</v>
      </c>
      <c r="BB1365" s="5">
        <v>45</v>
      </c>
      <c r="BC1365" s="5">
        <v>45</v>
      </c>
      <c r="BD1365" s="5">
        <v>43</v>
      </c>
      <c r="BE1365" s="5">
        <v>17.72</v>
      </c>
      <c r="BF1365" s="5">
        <v>17.72</v>
      </c>
      <c r="BG1365" s="5">
        <v>16.93</v>
      </c>
      <c r="BH1365" s="5">
        <v>18.57</v>
      </c>
      <c r="BI1365" s="5">
        <v>40.99</v>
      </c>
      <c r="BM1365" s="6">
        <f t="shared" si="336"/>
        <v>0</v>
      </c>
      <c r="BN1365" s="10">
        <f t="shared" si="337"/>
        <v>0</v>
      </c>
      <c r="BO1365" s="6">
        <f t="shared" si="338"/>
        <v>1</v>
      </c>
      <c r="BP1365" s="6">
        <f t="shared" si="339"/>
        <v>0</v>
      </c>
      <c r="BQ1365" s="6">
        <f t="shared" si="340"/>
        <v>0</v>
      </c>
      <c r="BR1365" s="10" t="str">
        <f t="shared" si="341"/>
        <v>正常在售</v>
      </c>
      <c r="BS1365" s="6" t="str">
        <f t="shared" si="351"/>
        <v>普通款</v>
      </c>
    </row>
    <row r="1366" spans="1:71">
      <c r="A1366" s="6" t="str">
        <f t="shared" si="342"/>
        <v>USB0FC1VF1TW</v>
      </c>
      <c r="B1366" s="6" t="str">
        <f t="shared" si="343"/>
        <v>USX004PLTUA7</v>
      </c>
      <c r="C1366" s="6" t="str">
        <f t="shared" si="344"/>
        <v>USMDL791001</v>
      </c>
      <c r="D1366" s="6" t="str">
        <f t="shared" si="345"/>
        <v>USB0FC1VF1TWMDL791001</v>
      </c>
      <c r="E1366" s="6" t="str">
        <f t="shared" si="346"/>
        <v>USB0FC1VF1TWX004PLTUA7</v>
      </c>
      <c r="F1366" s="6" t="str">
        <f t="shared" si="347"/>
        <v>USMDL791001X004PLTUA7</v>
      </c>
      <c r="G1366" s="6" t="str">
        <f t="shared" si="348"/>
        <v>USMDL791001</v>
      </c>
      <c r="H1366" s="6" t="str">
        <f ca="1" t="shared" si="349"/>
        <v>老品</v>
      </c>
      <c r="I1366" s="10" t="str">
        <f t="shared" si="350"/>
        <v>利润款</v>
      </c>
      <c r="J1366" s="5" t="s">
        <v>8079</v>
      </c>
      <c r="K1366" s="5" t="s">
        <v>8080</v>
      </c>
      <c r="L1366" s="5" t="s">
        <v>8038</v>
      </c>
      <c r="M1366" s="5" t="s">
        <v>8087</v>
      </c>
      <c r="N1366" s="5" t="s">
        <v>8088</v>
      </c>
      <c r="O1366" s="5" t="s">
        <v>543</v>
      </c>
      <c r="P1366" s="5" t="s">
        <v>4154</v>
      </c>
      <c r="Q1366" s="5" t="s">
        <v>7058</v>
      </c>
      <c r="R1366" s="5" t="s">
        <v>2288</v>
      </c>
      <c r="S1366" s="5" t="s">
        <v>4598</v>
      </c>
      <c r="T1366" s="5" t="s">
        <v>2992</v>
      </c>
      <c r="U1366" s="5" t="s">
        <v>6991</v>
      </c>
      <c r="V1366" s="5" t="s">
        <v>4134</v>
      </c>
      <c r="W1366" s="5" t="s">
        <v>4122</v>
      </c>
      <c r="X1366" s="5" t="s">
        <v>4135</v>
      </c>
      <c r="Y1366" s="5" t="s">
        <v>4175</v>
      </c>
      <c r="Z1366" s="5" t="s">
        <v>4124</v>
      </c>
      <c r="AA1366" s="5" t="s">
        <v>4122</v>
      </c>
      <c r="AB1366" s="5" t="s">
        <v>4341</v>
      </c>
      <c r="AC1366" s="5" t="s">
        <v>4605</v>
      </c>
      <c r="AD1366" s="5" t="s">
        <v>4259</v>
      </c>
      <c r="AE1366" s="5" t="s">
        <v>4140</v>
      </c>
      <c r="AF1366" s="5" t="s">
        <v>3029</v>
      </c>
      <c r="AG1366" s="5" t="s">
        <v>4141</v>
      </c>
      <c r="AH1366" s="5" t="s">
        <v>4611</v>
      </c>
      <c r="AI1366" s="5" t="s">
        <v>5789</v>
      </c>
      <c r="AJ1366" s="5" t="s">
        <v>4688</v>
      </c>
      <c r="AK1366" s="5">
        <v>7.3</v>
      </c>
      <c r="AL1366" s="5" t="s">
        <v>4145</v>
      </c>
      <c r="AM1366" s="5" t="s">
        <v>4146</v>
      </c>
      <c r="AN1366" s="5" t="s">
        <v>4146</v>
      </c>
      <c r="AO1366" s="5">
        <v>8</v>
      </c>
      <c r="AP1366" s="5">
        <v>500</v>
      </c>
      <c r="AQ1366" s="5" t="s">
        <v>4388</v>
      </c>
      <c r="AR1366" s="5" t="s">
        <v>4389</v>
      </c>
      <c r="AS1366" s="5">
        <v>30</v>
      </c>
      <c r="AT1366" s="5">
        <v>41</v>
      </c>
      <c r="AU1366" s="5">
        <v>22</v>
      </c>
      <c r="AV1366" s="5">
        <v>10.5</v>
      </c>
      <c r="AW1366" s="5">
        <v>16.14</v>
      </c>
      <c r="AX1366" s="5">
        <v>8.66</v>
      </c>
      <c r="AY1366" s="5">
        <v>4.13</v>
      </c>
      <c r="AZ1366" s="5">
        <v>2224</v>
      </c>
      <c r="BA1366" s="5">
        <v>4.91</v>
      </c>
      <c r="BB1366" s="5">
        <v>45</v>
      </c>
      <c r="BC1366" s="5">
        <v>45</v>
      </c>
      <c r="BD1366" s="5">
        <v>43</v>
      </c>
      <c r="BE1366" s="5">
        <v>17.72</v>
      </c>
      <c r="BF1366" s="5">
        <v>17.72</v>
      </c>
      <c r="BG1366" s="5">
        <v>16.93</v>
      </c>
      <c r="BH1366" s="5">
        <v>18.57</v>
      </c>
      <c r="BI1366" s="5">
        <v>40.99</v>
      </c>
      <c r="BM1366" s="6">
        <f t="shared" si="336"/>
        <v>0</v>
      </c>
      <c r="BN1366" s="10">
        <f t="shared" si="337"/>
        <v>0</v>
      </c>
      <c r="BO1366" s="6">
        <f t="shared" si="338"/>
        <v>1</v>
      </c>
      <c r="BP1366" s="6">
        <f t="shared" si="339"/>
        <v>0</v>
      </c>
      <c r="BQ1366" s="6">
        <f t="shared" si="340"/>
        <v>0</v>
      </c>
      <c r="BR1366" s="10" t="str">
        <f t="shared" si="341"/>
        <v>正常在售</v>
      </c>
      <c r="BS1366" s="6" t="str">
        <f t="shared" si="351"/>
        <v>利润款</v>
      </c>
    </row>
    <row r="1367" spans="1:71">
      <c r="A1367" s="6" t="str">
        <f t="shared" si="342"/>
        <v>CAB0FC1VF1TW</v>
      </c>
      <c r="B1367" s="6" t="str">
        <f t="shared" si="343"/>
        <v>CAX004PLTUA7</v>
      </c>
      <c r="C1367" s="6" t="str">
        <f t="shared" si="344"/>
        <v>CAMDL791001</v>
      </c>
      <c r="D1367" s="6" t="str">
        <f t="shared" si="345"/>
        <v>CAB0FC1VF1TWMDL791001</v>
      </c>
      <c r="E1367" s="6" t="str">
        <f t="shared" si="346"/>
        <v>CAB0FC1VF1TWX004PLTUA7</v>
      </c>
      <c r="F1367" s="6" t="str">
        <f t="shared" si="347"/>
        <v>CAMDL791001X004PLTUA7</v>
      </c>
      <c r="G1367" s="6" t="str">
        <f t="shared" si="348"/>
        <v>CAMDL791001</v>
      </c>
      <c r="H1367" s="6" t="str">
        <f ca="1" t="shared" si="349"/>
        <v>待上架</v>
      </c>
      <c r="I1367" s="10" t="str">
        <f t="shared" si="350"/>
        <v>未维护</v>
      </c>
      <c r="J1367" s="5" t="s">
        <v>8079</v>
      </c>
      <c r="K1367" s="5" t="s">
        <v>8080</v>
      </c>
      <c r="L1367" s="5" t="s">
        <v>7054</v>
      </c>
      <c r="M1367" s="5" t="s">
        <v>8087</v>
      </c>
      <c r="N1367" s="5" t="s">
        <v>8088</v>
      </c>
      <c r="O1367" s="5" t="s">
        <v>543</v>
      </c>
      <c r="P1367" s="5" t="s">
        <v>4120</v>
      </c>
      <c r="Q1367" s="5" t="s">
        <v>7056</v>
      </c>
      <c r="R1367" s="5" t="s">
        <v>10</v>
      </c>
      <c r="S1367" s="5" t="s">
        <v>4598</v>
      </c>
      <c r="T1367" s="5" t="s">
        <v>2992</v>
      </c>
      <c r="U1367" s="5" t="s">
        <v>6991</v>
      </c>
      <c r="V1367" s="5" t="s">
        <v>4134</v>
      </c>
      <c r="W1367" s="5" t="s">
        <v>4120</v>
      </c>
      <c r="X1367" s="5" t="s">
        <v>4135</v>
      </c>
      <c r="Y1367" s="5" t="s">
        <v>4299</v>
      </c>
      <c r="Z1367" s="5" t="s">
        <v>4124</v>
      </c>
      <c r="AA1367" s="5" t="s">
        <v>4122</v>
      </c>
      <c r="AB1367" s="5" t="s">
        <v>4341</v>
      </c>
      <c r="AE1367" s="5" t="s">
        <v>4140</v>
      </c>
      <c r="AF1367" s="5" t="s">
        <v>2975</v>
      </c>
      <c r="AG1367" s="5" t="s">
        <v>4350</v>
      </c>
      <c r="AH1367" s="5" t="s">
        <v>2998</v>
      </c>
      <c r="AI1367" s="5" t="s">
        <v>5789</v>
      </c>
      <c r="AJ1367" s="5" t="s">
        <v>4688</v>
      </c>
      <c r="AL1367" s="5" t="s">
        <v>4145</v>
      </c>
      <c r="AM1367" s="5" t="s">
        <v>4146</v>
      </c>
      <c r="AN1367" s="5" t="s">
        <v>4146</v>
      </c>
      <c r="AO1367" s="5">
        <v>8</v>
      </c>
      <c r="AP1367" s="5">
        <v>500</v>
      </c>
      <c r="AQ1367" s="5" t="s">
        <v>4388</v>
      </c>
      <c r="AR1367" s="5" t="s">
        <v>4389</v>
      </c>
      <c r="AS1367" s="5">
        <v>30</v>
      </c>
      <c r="AT1367" s="5">
        <v>41</v>
      </c>
      <c r="AU1367" s="5">
        <v>22</v>
      </c>
      <c r="AV1367" s="5">
        <v>10.5</v>
      </c>
      <c r="AW1367" s="5">
        <v>16.14</v>
      </c>
      <c r="AX1367" s="5">
        <v>8.66</v>
      </c>
      <c r="AY1367" s="5">
        <v>4.13</v>
      </c>
      <c r="AZ1367" s="5">
        <v>2224</v>
      </c>
      <c r="BA1367" s="5">
        <v>4.91</v>
      </c>
      <c r="BB1367" s="5">
        <v>45</v>
      </c>
      <c r="BC1367" s="5">
        <v>45</v>
      </c>
      <c r="BD1367" s="5">
        <v>43</v>
      </c>
      <c r="BE1367" s="5">
        <v>17.72</v>
      </c>
      <c r="BF1367" s="5">
        <v>17.72</v>
      </c>
      <c r="BG1367" s="5">
        <v>16.93</v>
      </c>
      <c r="BH1367" s="5">
        <v>18.57</v>
      </c>
      <c r="BI1367" s="5">
        <v>40.99</v>
      </c>
      <c r="BM1367" s="6">
        <f t="shared" si="336"/>
        <v>1</v>
      </c>
      <c r="BN1367" s="10">
        <f t="shared" si="337"/>
        <v>0</v>
      </c>
      <c r="BO1367" s="6">
        <f t="shared" si="338"/>
        <v>0</v>
      </c>
      <c r="BP1367" s="6">
        <f t="shared" si="339"/>
        <v>0</v>
      </c>
      <c r="BQ1367" s="6">
        <f t="shared" si="340"/>
        <v>0</v>
      </c>
      <c r="BR1367" s="10" t="str">
        <f t="shared" si="341"/>
        <v>停售</v>
      </c>
      <c r="BS1367" s="6" t="str">
        <f t="shared" si="351"/>
        <v>停售</v>
      </c>
    </row>
    <row r="1368" spans="1:71">
      <c r="A1368" s="6" t="str">
        <f t="shared" si="342"/>
        <v>MXB0FC1VF1TW</v>
      </c>
      <c r="B1368" s="6" t="str">
        <f t="shared" si="343"/>
        <v>MXX004PLTUA7</v>
      </c>
      <c r="C1368" s="6" t="str">
        <f t="shared" si="344"/>
        <v>MXMDL791001</v>
      </c>
      <c r="D1368" s="6" t="str">
        <f t="shared" si="345"/>
        <v>MXB0FC1VF1TWMDL791001</v>
      </c>
      <c r="E1368" s="6" t="str">
        <f t="shared" si="346"/>
        <v>MXB0FC1VF1TWX004PLTUA7</v>
      </c>
      <c r="F1368" s="6" t="str">
        <f t="shared" si="347"/>
        <v>MXMDL791001X004PLTUA7</v>
      </c>
      <c r="G1368" s="6" t="str">
        <f t="shared" si="348"/>
        <v>MXMDL791001</v>
      </c>
      <c r="H1368" s="6" t="str">
        <f ca="1" t="shared" si="349"/>
        <v>老品</v>
      </c>
      <c r="I1368" s="10" t="str">
        <f t="shared" si="350"/>
        <v>未维护</v>
      </c>
      <c r="J1368" s="5" t="s">
        <v>8079</v>
      </c>
      <c r="K1368" s="5" t="s">
        <v>8080</v>
      </c>
      <c r="L1368" s="5" t="s">
        <v>8089</v>
      </c>
      <c r="M1368" s="5" t="s">
        <v>8087</v>
      </c>
      <c r="N1368" s="5" t="s">
        <v>8088</v>
      </c>
      <c r="O1368" s="5" t="s">
        <v>543</v>
      </c>
      <c r="P1368" s="5" t="s">
        <v>4154</v>
      </c>
      <c r="Q1368" s="5" t="s">
        <v>7062</v>
      </c>
      <c r="R1368" s="5" t="s">
        <v>8</v>
      </c>
      <c r="S1368" s="5" t="s">
        <v>2997</v>
      </c>
      <c r="T1368" s="5" t="s">
        <v>2992</v>
      </c>
      <c r="U1368" s="5" t="s">
        <v>6991</v>
      </c>
      <c r="V1368" s="5" t="s">
        <v>4134</v>
      </c>
      <c r="W1368" s="5" t="s">
        <v>4121</v>
      </c>
      <c r="X1368" s="5" t="s">
        <v>4135</v>
      </c>
      <c r="Y1368" s="5" t="s">
        <v>4299</v>
      </c>
      <c r="Z1368" s="5" t="s">
        <v>4124</v>
      </c>
      <c r="AA1368" s="5" t="s">
        <v>4121</v>
      </c>
      <c r="AB1368" s="5" t="s">
        <v>4137</v>
      </c>
      <c r="AC1368" s="5" t="s">
        <v>8090</v>
      </c>
      <c r="AD1368" s="5" t="s">
        <v>4233</v>
      </c>
      <c r="AE1368" s="5" t="s">
        <v>4140</v>
      </c>
      <c r="AF1368" s="5" t="s">
        <v>2975</v>
      </c>
      <c r="AG1368" s="5" t="s">
        <v>4350</v>
      </c>
      <c r="AH1368" s="5" t="s">
        <v>2975</v>
      </c>
      <c r="AI1368" s="5" t="s">
        <v>5789</v>
      </c>
      <c r="AJ1368" s="5" t="s">
        <v>4688</v>
      </c>
      <c r="AK1368" s="5">
        <v>231.08</v>
      </c>
      <c r="AL1368" s="5" t="s">
        <v>4145</v>
      </c>
      <c r="AM1368" s="5" t="s">
        <v>4146</v>
      </c>
      <c r="AN1368" s="5" t="s">
        <v>4146</v>
      </c>
      <c r="AO1368" s="5">
        <v>8</v>
      </c>
      <c r="AP1368" s="5">
        <v>500</v>
      </c>
      <c r="AQ1368" s="5" t="s">
        <v>4388</v>
      </c>
      <c r="AR1368" s="5" t="s">
        <v>4389</v>
      </c>
      <c r="AS1368" s="5">
        <v>30</v>
      </c>
      <c r="AT1368" s="5">
        <v>41</v>
      </c>
      <c r="AU1368" s="5">
        <v>22</v>
      </c>
      <c r="AV1368" s="5">
        <v>10.5</v>
      </c>
      <c r="AW1368" s="5">
        <v>16.14</v>
      </c>
      <c r="AX1368" s="5">
        <v>8.66</v>
      </c>
      <c r="AY1368" s="5">
        <v>4.13</v>
      </c>
      <c r="AZ1368" s="5">
        <v>2224</v>
      </c>
      <c r="BA1368" s="5">
        <v>4.91</v>
      </c>
      <c r="BB1368" s="5">
        <v>45</v>
      </c>
      <c r="BC1368" s="5">
        <v>45</v>
      </c>
      <c r="BD1368" s="5">
        <v>43</v>
      </c>
      <c r="BE1368" s="5">
        <v>17.72</v>
      </c>
      <c r="BF1368" s="5">
        <v>17.72</v>
      </c>
      <c r="BG1368" s="5">
        <v>16.93</v>
      </c>
      <c r="BH1368" s="5">
        <v>18.57</v>
      </c>
      <c r="BI1368" s="5">
        <v>40.99</v>
      </c>
      <c r="BM1368" s="6">
        <f t="shared" si="336"/>
        <v>0</v>
      </c>
      <c r="BN1368" s="10">
        <f t="shared" si="337"/>
        <v>1</v>
      </c>
      <c r="BO1368" s="6">
        <f t="shared" si="338"/>
        <v>0</v>
      </c>
      <c r="BP1368" s="6">
        <f t="shared" si="339"/>
        <v>0</v>
      </c>
      <c r="BQ1368" s="6">
        <f t="shared" si="340"/>
        <v>0</v>
      </c>
      <c r="BR1368" s="10" t="str">
        <f t="shared" si="341"/>
        <v>清货在售</v>
      </c>
      <c r="BS1368" s="6" t="str">
        <f t="shared" si="351"/>
        <v>清货款</v>
      </c>
    </row>
    <row r="1369" spans="1:71">
      <c r="A1369" s="6" t="str">
        <f t="shared" si="342"/>
        <v>USB0B7WDJ95S</v>
      </c>
      <c r="B1369" s="6" t="str">
        <f t="shared" si="343"/>
        <v>USX003C010DR</v>
      </c>
      <c r="C1369" s="6" t="str">
        <f t="shared" si="344"/>
        <v>USMDL791001</v>
      </c>
      <c r="D1369" s="6" t="str">
        <f t="shared" si="345"/>
        <v>USB0B7WDJ95SMDL791001</v>
      </c>
      <c r="E1369" s="6" t="str">
        <f t="shared" si="346"/>
        <v>USB0B7WDJ95SX003C010DR</v>
      </c>
      <c r="F1369" s="6" t="str">
        <f t="shared" si="347"/>
        <v>USMDL791001X003C010DR</v>
      </c>
      <c r="G1369" s="6" t="str">
        <f t="shared" si="348"/>
        <v>USMDL791001</v>
      </c>
      <c r="H1369" s="6" t="str">
        <f ca="1" t="shared" si="349"/>
        <v>老品</v>
      </c>
      <c r="I1369" s="10" t="str">
        <f t="shared" si="350"/>
        <v>利润款</v>
      </c>
      <c r="J1369" s="5" t="s">
        <v>8079</v>
      </c>
      <c r="K1369" s="5" t="s">
        <v>8080</v>
      </c>
      <c r="L1369" s="5" t="s">
        <v>7057</v>
      </c>
      <c r="M1369" s="5" t="s">
        <v>8081</v>
      </c>
      <c r="N1369" s="5" t="s">
        <v>8091</v>
      </c>
      <c r="O1369" s="5" t="s">
        <v>546</v>
      </c>
      <c r="P1369" s="5" t="s">
        <v>4154</v>
      </c>
      <c r="Q1369" s="5" t="s">
        <v>7058</v>
      </c>
      <c r="R1369" s="5" t="s">
        <v>2288</v>
      </c>
      <c r="S1369" s="5" t="s">
        <v>4598</v>
      </c>
      <c r="T1369" s="5" t="s">
        <v>2992</v>
      </c>
      <c r="U1369" s="5" t="s">
        <v>6991</v>
      </c>
      <c r="V1369" s="5" t="s">
        <v>4134</v>
      </c>
      <c r="W1369" s="5" t="s">
        <v>4122</v>
      </c>
      <c r="X1369" s="5" t="s">
        <v>4155</v>
      </c>
      <c r="Y1369" s="5" t="s">
        <v>4175</v>
      </c>
      <c r="Z1369" s="5" t="s">
        <v>4124</v>
      </c>
      <c r="AA1369" s="5" t="s">
        <v>4122</v>
      </c>
      <c r="AB1369" s="5" t="s">
        <v>4341</v>
      </c>
      <c r="AC1369" s="5" t="s">
        <v>8092</v>
      </c>
      <c r="AD1369" s="5" t="s">
        <v>8093</v>
      </c>
      <c r="AE1369" s="5" t="s">
        <v>4140</v>
      </c>
      <c r="AF1369" s="5" t="s">
        <v>3023</v>
      </c>
      <c r="AG1369" s="5" t="s">
        <v>4141</v>
      </c>
      <c r="AH1369" s="5" t="s">
        <v>4142</v>
      </c>
      <c r="AI1369" s="5" t="s">
        <v>5789</v>
      </c>
      <c r="AJ1369" s="5" t="s">
        <v>4688</v>
      </c>
      <c r="AK1369" s="5">
        <v>7.3</v>
      </c>
      <c r="AL1369" s="5" t="s">
        <v>4145</v>
      </c>
      <c r="AM1369" s="5" t="s">
        <v>4146</v>
      </c>
      <c r="AN1369" s="5" t="s">
        <v>4146</v>
      </c>
      <c r="AO1369" s="5">
        <v>8</v>
      </c>
      <c r="AP1369" s="5">
        <v>500</v>
      </c>
      <c r="AQ1369" s="5" t="s">
        <v>4388</v>
      </c>
      <c r="AR1369" s="5" t="s">
        <v>4389</v>
      </c>
      <c r="AS1369" s="5">
        <v>30</v>
      </c>
      <c r="AT1369" s="5">
        <v>41</v>
      </c>
      <c r="AU1369" s="5">
        <v>22</v>
      </c>
      <c r="AV1369" s="5">
        <v>10.5</v>
      </c>
      <c r="AW1369" s="5">
        <v>16.14</v>
      </c>
      <c r="AX1369" s="5">
        <v>8.66</v>
      </c>
      <c r="AY1369" s="5">
        <v>4.13</v>
      </c>
      <c r="AZ1369" s="5">
        <v>2224</v>
      </c>
      <c r="BA1369" s="5">
        <v>4.91</v>
      </c>
      <c r="BB1369" s="5">
        <v>45</v>
      </c>
      <c r="BC1369" s="5">
        <v>45</v>
      </c>
      <c r="BD1369" s="5">
        <v>43</v>
      </c>
      <c r="BE1369" s="5">
        <v>17.72</v>
      </c>
      <c r="BF1369" s="5">
        <v>17.72</v>
      </c>
      <c r="BG1369" s="5">
        <v>16.93</v>
      </c>
      <c r="BH1369" s="5">
        <v>18.57</v>
      </c>
      <c r="BI1369" s="5">
        <v>40.99</v>
      </c>
      <c r="BM1369" s="6">
        <f t="shared" si="336"/>
        <v>0</v>
      </c>
      <c r="BN1369" s="10">
        <f t="shared" si="337"/>
        <v>0</v>
      </c>
      <c r="BO1369" s="6">
        <f t="shared" si="338"/>
        <v>1</v>
      </c>
      <c r="BP1369" s="6">
        <f t="shared" si="339"/>
        <v>0</v>
      </c>
      <c r="BQ1369" s="6">
        <f t="shared" si="340"/>
        <v>0</v>
      </c>
      <c r="BR1369" s="10" t="str">
        <f t="shared" si="341"/>
        <v>正常在售</v>
      </c>
      <c r="BS1369" s="6" t="str">
        <f t="shared" si="351"/>
        <v>利润款</v>
      </c>
    </row>
    <row r="1370" spans="1:71">
      <c r="A1370" s="6" t="str">
        <f t="shared" si="342"/>
        <v>CAB0B7WDJ95S</v>
      </c>
      <c r="B1370" s="6" t="str">
        <f t="shared" si="343"/>
        <v>CAX003C010DR</v>
      </c>
      <c r="C1370" s="6" t="str">
        <f t="shared" si="344"/>
        <v>CAMDL791001</v>
      </c>
      <c r="D1370" s="6" t="str">
        <f t="shared" si="345"/>
        <v>CAB0B7WDJ95SMDL791001</v>
      </c>
      <c r="E1370" s="6" t="str">
        <f t="shared" si="346"/>
        <v>CAB0B7WDJ95SX003C010DR</v>
      </c>
      <c r="F1370" s="6" t="str">
        <f t="shared" si="347"/>
        <v>CAMDL791001X003C010DR</v>
      </c>
      <c r="G1370" s="6" t="str">
        <f t="shared" si="348"/>
        <v>CAMDL791001</v>
      </c>
      <c r="H1370" s="6" t="str">
        <f ca="1" t="shared" si="349"/>
        <v>老品</v>
      </c>
      <c r="I1370" s="10" t="str">
        <f t="shared" si="350"/>
        <v>D</v>
      </c>
      <c r="J1370" s="5" t="s">
        <v>8079</v>
      </c>
      <c r="K1370" s="5" t="s">
        <v>8080</v>
      </c>
      <c r="L1370" s="5" t="s">
        <v>7054</v>
      </c>
      <c r="M1370" s="5" t="s">
        <v>8081</v>
      </c>
      <c r="N1370" s="5" t="s">
        <v>8091</v>
      </c>
      <c r="O1370" s="5" t="s">
        <v>546</v>
      </c>
      <c r="P1370" s="5" t="s">
        <v>4154</v>
      </c>
      <c r="Q1370" s="5" t="s">
        <v>7056</v>
      </c>
      <c r="R1370" s="5" t="s">
        <v>10</v>
      </c>
      <c r="S1370" s="5" t="s">
        <v>4598</v>
      </c>
      <c r="T1370" s="5" t="s">
        <v>2992</v>
      </c>
      <c r="U1370" s="5" t="s">
        <v>6991</v>
      </c>
      <c r="V1370" s="5" t="s">
        <v>4134</v>
      </c>
      <c r="W1370" s="5" t="s">
        <v>4122</v>
      </c>
      <c r="X1370" s="5" t="s">
        <v>4155</v>
      </c>
      <c r="Y1370" s="5" t="s">
        <v>4184</v>
      </c>
      <c r="Z1370" s="5" t="s">
        <v>4523</v>
      </c>
      <c r="AA1370" s="5" t="s">
        <v>4122</v>
      </c>
      <c r="AB1370" s="5" t="s">
        <v>4341</v>
      </c>
      <c r="AC1370" s="5" t="s">
        <v>4524</v>
      </c>
      <c r="AD1370" s="5" t="s">
        <v>4259</v>
      </c>
      <c r="AE1370" s="5" t="s">
        <v>4140</v>
      </c>
      <c r="AF1370" s="5" t="s">
        <v>2975</v>
      </c>
      <c r="AG1370" s="5" t="s">
        <v>4350</v>
      </c>
      <c r="AH1370" s="5" t="s">
        <v>3029</v>
      </c>
      <c r="AI1370" s="5" t="s">
        <v>5789</v>
      </c>
      <c r="AJ1370" s="5" t="s">
        <v>4688</v>
      </c>
      <c r="AK1370" s="5">
        <v>10.62</v>
      </c>
      <c r="AL1370" s="5" t="s">
        <v>4145</v>
      </c>
      <c r="AM1370" s="5" t="s">
        <v>4146</v>
      </c>
      <c r="AN1370" s="5" t="s">
        <v>4146</v>
      </c>
      <c r="AO1370" s="5">
        <v>8</v>
      </c>
      <c r="AP1370" s="5">
        <v>500</v>
      </c>
      <c r="AQ1370" s="5" t="s">
        <v>4388</v>
      </c>
      <c r="AR1370" s="5" t="s">
        <v>4389</v>
      </c>
      <c r="AS1370" s="5">
        <v>30</v>
      </c>
      <c r="AT1370" s="5">
        <v>41</v>
      </c>
      <c r="AU1370" s="5">
        <v>22</v>
      </c>
      <c r="AV1370" s="5">
        <v>10.5</v>
      </c>
      <c r="AW1370" s="5">
        <v>16.14</v>
      </c>
      <c r="AX1370" s="5">
        <v>8.66</v>
      </c>
      <c r="AY1370" s="5">
        <v>4.13</v>
      </c>
      <c r="AZ1370" s="5">
        <v>2224</v>
      </c>
      <c r="BA1370" s="5">
        <v>4.91</v>
      </c>
      <c r="BB1370" s="5">
        <v>45</v>
      </c>
      <c r="BC1370" s="5">
        <v>45</v>
      </c>
      <c r="BD1370" s="5">
        <v>43</v>
      </c>
      <c r="BE1370" s="5">
        <v>17.72</v>
      </c>
      <c r="BF1370" s="5">
        <v>17.72</v>
      </c>
      <c r="BG1370" s="5">
        <v>16.93</v>
      </c>
      <c r="BH1370" s="5">
        <v>18.57</v>
      </c>
      <c r="BI1370" s="5">
        <v>40.99</v>
      </c>
      <c r="BM1370" s="6">
        <f t="shared" si="336"/>
        <v>0</v>
      </c>
      <c r="BN1370" s="10">
        <f t="shared" si="337"/>
        <v>0</v>
      </c>
      <c r="BO1370" s="6">
        <f t="shared" si="338"/>
        <v>1</v>
      </c>
      <c r="BP1370" s="6">
        <f t="shared" si="339"/>
        <v>0</v>
      </c>
      <c r="BQ1370" s="6">
        <f t="shared" si="340"/>
        <v>0</v>
      </c>
      <c r="BR1370" s="10" t="str">
        <f t="shared" si="341"/>
        <v>正常在售</v>
      </c>
      <c r="BS1370" s="6" t="str">
        <f t="shared" si="351"/>
        <v>流量款</v>
      </c>
    </row>
    <row r="1371" spans="1:71">
      <c r="A1371" s="6" t="str">
        <f t="shared" si="342"/>
        <v>MXB0B7WDJ95S</v>
      </c>
      <c r="B1371" s="6" t="str">
        <f t="shared" si="343"/>
        <v>MXX003C010DR</v>
      </c>
      <c r="C1371" s="6" t="str">
        <f t="shared" si="344"/>
        <v>MXMDL791001</v>
      </c>
      <c r="D1371" s="6" t="str">
        <f t="shared" si="345"/>
        <v>MXB0B7WDJ95SMDL791001</v>
      </c>
      <c r="E1371" s="6" t="str">
        <f t="shared" si="346"/>
        <v>MXB0B7WDJ95SX003C010DR</v>
      </c>
      <c r="F1371" s="6" t="str">
        <f t="shared" si="347"/>
        <v>MXMDL791001X003C010DR</v>
      </c>
      <c r="G1371" s="6" t="str">
        <f t="shared" si="348"/>
        <v>MXMDL791001</v>
      </c>
      <c r="H1371" s="6" t="str">
        <f ca="1" t="shared" si="349"/>
        <v>老品</v>
      </c>
      <c r="I1371" s="10" t="str">
        <f t="shared" si="350"/>
        <v>未维护</v>
      </c>
      <c r="J1371" s="5" t="s">
        <v>8079</v>
      </c>
      <c r="K1371" s="5" t="s">
        <v>8080</v>
      </c>
      <c r="L1371" s="5" t="s">
        <v>7061</v>
      </c>
      <c r="M1371" s="5" t="s">
        <v>8081</v>
      </c>
      <c r="N1371" s="5" t="s">
        <v>8091</v>
      </c>
      <c r="O1371" s="5" t="s">
        <v>546</v>
      </c>
      <c r="P1371" s="5" t="s">
        <v>4154</v>
      </c>
      <c r="Q1371" s="5" t="s">
        <v>7062</v>
      </c>
      <c r="R1371" s="5" t="s">
        <v>8</v>
      </c>
      <c r="S1371" s="5" t="s">
        <v>2997</v>
      </c>
      <c r="T1371" s="5" t="s">
        <v>2992</v>
      </c>
      <c r="U1371" s="5" t="s">
        <v>6991</v>
      </c>
      <c r="V1371" s="5" t="s">
        <v>4134</v>
      </c>
      <c r="W1371" s="5" t="s">
        <v>4121</v>
      </c>
      <c r="X1371" s="5" t="s">
        <v>4135</v>
      </c>
      <c r="Y1371" s="5" t="s">
        <v>4184</v>
      </c>
      <c r="Z1371" s="5" t="s">
        <v>4124</v>
      </c>
      <c r="AA1371" s="5" t="s">
        <v>4121</v>
      </c>
      <c r="AB1371" s="5" t="s">
        <v>4137</v>
      </c>
      <c r="AC1371" s="5" t="s">
        <v>6889</v>
      </c>
      <c r="AD1371" s="5" t="s">
        <v>4233</v>
      </c>
      <c r="AE1371" s="5" t="s">
        <v>4140</v>
      </c>
      <c r="AF1371" s="5" t="s">
        <v>2975</v>
      </c>
      <c r="AG1371" s="5" t="s">
        <v>4350</v>
      </c>
      <c r="AH1371" s="5" t="s">
        <v>2975</v>
      </c>
      <c r="AI1371" s="5" t="s">
        <v>5789</v>
      </c>
      <c r="AJ1371" s="5" t="s">
        <v>4688</v>
      </c>
      <c r="AK1371" s="5">
        <v>231.08</v>
      </c>
      <c r="AL1371" s="5" t="s">
        <v>4145</v>
      </c>
      <c r="AM1371" s="5" t="s">
        <v>4146</v>
      </c>
      <c r="AN1371" s="5" t="s">
        <v>4146</v>
      </c>
      <c r="AO1371" s="5">
        <v>8</v>
      </c>
      <c r="AP1371" s="5">
        <v>500</v>
      </c>
      <c r="AQ1371" s="5" t="s">
        <v>4388</v>
      </c>
      <c r="AR1371" s="5" t="s">
        <v>4389</v>
      </c>
      <c r="AS1371" s="5">
        <v>30</v>
      </c>
      <c r="AT1371" s="5">
        <v>41</v>
      </c>
      <c r="AU1371" s="5">
        <v>22</v>
      </c>
      <c r="AV1371" s="5">
        <v>10.5</v>
      </c>
      <c r="AW1371" s="5">
        <v>16.14</v>
      </c>
      <c r="AX1371" s="5">
        <v>8.66</v>
      </c>
      <c r="AY1371" s="5">
        <v>4.13</v>
      </c>
      <c r="AZ1371" s="5">
        <v>2224</v>
      </c>
      <c r="BA1371" s="5">
        <v>4.91</v>
      </c>
      <c r="BB1371" s="5">
        <v>45</v>
      </c>
      <c r="BC1371" s="5">
        <v>45</v>
      </c>
      <c r="BD1371" s="5">
        <v>43</v>
      </c>
      <c r="BE1371" s="5">
        <v>17.72</v>
      </c>
      <c r="BF1371" s="5">
        <v>17.72</v>
      </c>
      <c r="BG1371" s="5">
        <v>16.93</v>
      </c>
      <c r="BH1371" s="5">
        <v>18.57</v>
      </c>
      <c r="BI1371" s="5">
        <v>40.99</v>
      </c>
      <c r="BM1371" s="6">
        <f t="shared" si="336"/>
        <v>0</v>
      </c>
      <c r="BN1371" s="10">
        <f t="shared" si="337"/>
        <v>1</v>
      </c>
      <c r="BO1371" s="6">
        <f t="shared" si="338"/>
        <v>0</v>
      </c>
      <c r="BP1371" s="6">
        <f t="shared" si="339"/>
        <v>0</v>
      </c>
      <c r="BQ1371" s="6">
        <f t="shared" si="340"/>
        <v>0</v>
      </c>
      <c r="BR1371" s="10" t="str">
        <f t="shared" si="341"/>
        <v>清货在售</v>
      </c>
      <c r="BS1371" s="6" t="str">
        <f t="shared" si="351"/>
        <v>清货款</v>
      </c>
    </row>
    <row r="1372" spans="1:71">
      <c r="A1372" s="6" t="str">
        <f t="shared" si="342"/>
        <v>UKB0FC2QY8H2</v>
      </c>
      <c r="B1372" s="6" t="str">
        <f t="shared" si="343"/>
        <v>UKX002BVLCS3</v>
      </c>
      <c r="C1372" s="6" t="str">
        <f t="shared" si="344"/>
        <v>UKMDL799001</v>
      </c>
      <c r="D1372" s="6" t="str">
        <f t="shared" si="345"/>
        <v>UKB0FC2QY8H2MDL799001</v>
      </c>
      <c r="E1372" s="6" t="str">
        <f t="shared" si="346"/>
        <v>UKB0FC2QY8H2X002BVLCS3</v>
      </c>
      <c r="F1372" s="6" t="str">
        <f t="shared" si="347"/>
        <v>UKMDL799001X002BVLCS3</v>
      </c>
      <c r="G1372" s="6" t="str">
        <f t="shared" si="348"/>
        <v>UKMDL799001</v>
      </c>
      <c r="H1372" s="6" t="str">
        <f ca="1" t="shared" si="349"/>
        <v>老品</v>
      </c>
      <c r="I1372" s="10" t="str">
        <f t="shared" si="350"/>
        <v>D</v>
      </c>
      <c r="J1372" s="5" t="s">
        <v>8094</v>
      </c>
      <c r="K1372" s="5" t="s">
        <v>8095</v>
      </c>
      <c r="L1372" s="5" t="s">
        <v>7046</v>
      </c>
      <c r="M1372" s="5" t="s">
        <v>8096</v>
      </c>
      <c r="N1372" s="5" t="s">
        <v>8097</v>
      </c>
      <c r="O1372" s="5" t="s">
        <v>1972</v>
      </c>
      <c r="P1372" s="5" t="s">
        <v>4154</v>
      </c>
      <c r="Q1372" s="5" t="s">
        <v>6997</v>
      </c>
      <c r="R1372" s="5" t="s">
        <v>1532</v>
      </c>
      <c r="S1372" s="5" t="s">
        <v>2985</v>
      </c>
      <c r="T1372" s="5" t="s">
        <v>2992</v>
      </c>
      <c r="U1372" s="5" t="s">
        <v>6991</v>
      </c>
      <c r="V1372" s="5" t="s">
        <v>4134</v>
      </c>
      <c r="W1372" s="5" t="s">
        <v>4122</v>
      </c>
      <c r="X1372" s="5" t="s">
        <v>4135</v>
      </c>
      <c r="Y1372" s="5" t="s">
        <v>4184</v>
      </c>
      <c r="Z1372" s="5" t="s">
        <v>4523</v>
      </c>
      <c r="AA1372" s="5" t="s">
        <v>4122</v>
      </c>
      <c r="AB1372" s="5" t="s">
        <v>2457</v>
      </c>
      <c r="AC1372" s="5" t="s">
        <v>8098</v>
      </c>
      <c r="AD1372" s="5" t="s">
        <v>4233</v>
      </c>
      <c r="AE1372" s="5" t="s">
        <v>4140</v>
      </c>
      <c r="AF1372" s="5" t="s">
        <v>3007</v>
      </c>
      <c r="AG1372" s="5" t="s">
        <v>4394</v>
      </c>
      <c r="AH1372" s="5" t="s">
        <v>4611</v>
      </c>
      <c r="AI1372" s="5" t="s">
        <v>5789</v>
      </c>
      <c r="AJ1372" s="5" t="s">
        <v>4688</v>
      </c>
      <c r="AK1372" s="5">
        <v>3.35</v>
      </c>
      <c r="AL1372" s="5" t="s">
        <v>4145</v>
      </c>
      <c r="AM1372" s="5" t="s">
        <v>4146</v>
      </c>
      <c r="AN1372" s="5" t="s">
        <v>4696</v>
      </c>
      <c r="AO1372" s="5">
        <v>12</v>
      </c>
      <c r="AP1372" s="5">
        <v>1000</v>
      </c>
      <c r="AQ1372" s="5" t="s">
        <v>7780</v>
      </c>
      <c r="AR1372" s="5" t="s">
        <v>7781</v>
      </c>
      <c r="AS1372" s="5">
        <v>30</v>
      </c>
      <c r="AT1372" s="5">
        <v>36.8</v>
      </c>
      <c r="AU1372" s="5">
        <v>21.8</v>
      </c>
      <c r="AV1372" s="5">
        <v>4.6</v>
      </c>
      <c r="AW1372" s="5">
        <v>14.49</v>
      </c>
      <c r="AX1372" s="5">
        <v>8.58</v>
      </c>
      <c r="AY1372" s="5">
        <v>1.81</v>
      </c>
      <c r="AZ1372" s="5">
        <v>1500</v>
      </c>
      <c r="BA1372" s="5">
        <v>3.31</v>
      </c>
      <c r="BB1372" s="5">
        <v>45</v>
      </c>
      <c r="BC1372" s="5">
        <v>40</v>
      </c>
      <c r="BD1372" s="5">
        <v>32</v>
      </c>
      <c r="BE1372" s="5">
        <v>17.72</v>
      </c>
      <c r="BF1372" s="5">
        <v>15.75</v>
      </c>
      <c r="BG1372" s="5">
        <v>12.6</v>
      </c>
      <c r="BH1372" s="5">
        <v>19.3</v>
      </c>
      <c r="BI1372" s="5">
        <v>42.6</v>
      </c>
      <c r="BM1372" s="6">
        <f t="shared" si="336"/>
        <v>0</v>
      </c>
      <c r="BN1372" s="10">
        <f t="shared" si="337"/>
        <v>0</v>
      </c>
      <c r="BO1372" s="6">
        <f t="shared" si="338"/>
        <v>1</v>
      </c>
      <c r="BP1372" s="6">
        <f t="shared" si="339"/>
        <v>0</v>
      </c>
      <c r="BQ1372" s="6">
        <f t="shared" si="340"/>
        <v>0</v>
      </c>
      <c r="BR1372" s="10" t="str">
        <f t="shared" si="341"/>
        <v>正常在售</v>
      </c>
      <c r="BS1372" s="6" t="str">
        <f t="shared" si="351"/>
        <v>普通款</v>
      </c>
    </row>
    <row r="1373" spans="1:71">
      <c r="A1373" s="6" t="str">
        <f t="shared" si="342"/>
        <v>DEB0FC2QY8H2</v>
      </c>
      <c r="B1373" s="6" t="str">
        <f t="shared" si="343"/>
        <v>DEX002BTJH4B</v>
      </c>
      <c r="C1373" s="6" t="str">
        <f t="shared" si="344"/>
        <v>DEMDL799001</v>
      </c>
      <c r="D1373" s="6" t="str">
        <f t="shared" si="345"/>
        <v>DEB0FC2QY8H2MDL799001</v>
      </c>
      <c r="E1373" s="6" t="str">
        <f t="shared" si="346"/>
        <v>DEB0FC2QY8H2X002BTJH4B</v>
      </c>
      <c r="F1373" s="6" t="str">
        <f t="shared" si="347"/>
        <v>DEMDL799001X002BTJH4B</v>
      </c>
      <c r="G1373" s="6" t="str">
        <f t="shared" si="348"/>
        <v>DEMDL799001</v>
      </c>
      <c r="H1373" s="6" t="str">
        <f ca="1" t="shared" si="349"/>
        <v>老品</v>
      </c>
      <c r="I1373" s="10" t="str">
        <f t="shared" si="350"/>
        <v>D</v>
      </c>
      <c r="J1373" s="5" t="s">
        <v>8094</v>
      </c>
      <c r="K1373" s="5" t="s">
        <v>8095</v>
      </c>
      <c r="L1373" s="5" t="s">
        <v>8083</v>
      </c>
      <c r="M1373" s="5" t="s">
        <v>8096</v>
      </c>
      <c r="N1373" s="5" t="s">
        <v>8099</v>
      </c>
      <c r="O1373" s="5" t="s">
        <v>1974</v>
      </c>
      <c r="P1373" s="5" t="s">
        <v>4154</v>
      </c>
      <c r="Q1373" s="5" t="s">
        <v>4926</v>
      </c>
      <c r="R1373" s="5" t="s">
        <v>1525</v>
      </c>
      <c r="S1373" s="5" t="s">
        <v>2985</v>
      </c>
      <c r="T1373" s="5" t="s">
        <v>2992</v>
      </c>
      <c r="U1373" s="5" t="s">
        <v>6991</v>
      </c>
      <c r="V1373" s="5" t="s">
        <v>4134</v>
      </c>
      <c r="W1373" s="5" t="s">
        <v>4122</v>
      </c>
      <c r="X1373" s="5" t="s">
        <v>4155</v>
      </c>
      <c r="Y1373" s="5" t="s">
        <v>4184</v>
      </c>
      <c r="Z1373" s="5" t="s">
        <v>4523</v>
      </c>
      <c r="AA1373" s="5" t="s">
        <v>4122</v>
      </c>
      <c r="AB1373" s="5" t="s">
        <v>2457</v>
      </c>
      <c r="AC1373" s="5" t="s">
        <v>6803</v>
      </c>
      <c r="AD1373" s="5" t="s">
        <v>4233</v>
      </c>
      <c r="AE1373" s="5" t="s">
        <v>4140</v>
      </c>
      <c r="AF1373" s="5" t="s">
        <v>3008</v>
      </c>
      <c r="AG1373" s="5" t="s">
        <v>4394</v>
      </c>
      <c r="AH1373" s="5" t="s">
        <v>4611</v>
      </c>
      <c r="AI1373" s="5" t="s">
        <v>5789</v>
      </c>
      <c r="AJ1373" s="5" t="s">
        <v>4688</v>
      </c>
      <c r="AK1373" s="5">
        <v>3.54</v>
      </c>
      <c r="AL1373" s="5" t="s">
        <v>4145</v>
      </c>
      <c r="AM1373" s="5" t="s">
        <v>4146</v>
      </c>
      <c r="AN1373" s="5" t="s">
        <v>4696</v>
      </c>
      <c r="AO1373" s="5">
        <v>12</v>
      </c>
      <c r="AP1373" s="5">
        <v>1000</v>
      </c>
      <c r="AQ1373" s="5" t="s">
        <v>7780</v>
      </c>
      <c r="AR1373" s="5" t="s">
        <v>7781</v>
      </c>
      <c r="AS1373" s="5">
        <v>30</v>
      </c>
      <c r="AT1373" s="5">
        <v>36.8</v>
      </c>
      <c r="AU1373" s="5">
        <v>21.8</v>
      </c>
      <c r="AV1373" s="5">
        <v>4.6</v>
      </c>
      <c r="AW1373" s="5">
        <v>14.49</v>
      </c>
      <c r="AX1373" s="5">
        <v>8.58</v>
      </c>
      <c r="AY1373" s="5">
        <v>1.81</v>
      </c>
      <c r="AZ1373" s="5">
        <v>1500</v>
      </c>
      <c r="BA1373" s="5">
        <v>3.31</v>
      </c>
      <c r="BB1373" s="5">
        <v>45</v>
      </c>
      <c r="BC1373" s="5">
        <v>40</v>
      </c>
      <c r="BD1373" s="5">
        <v>32</v>
      </c>
      <c r="BE1373" s="5">
        <v>17.72</v>
      </c>
      <c r="BF1373" s="5">
        <v>15.75</v>
      </c>
      <c r="BG1373" s="5">
        <v>12.6</v>
      </c>
      <c r="BH1373" s="5">
        <v>19.3</v>
      </c>
      <c r="BI1373" s="5">
        <v>42.6</v>
      </c>
      <c r="BM1373" s="6">
        <f t="shared" si="336"/>
        <v>0</v>
      </c>
      <c r="BN1373" s="10">
        <f t="shared" si="337"/>
        <v>0</v>
      </c>
      <c r="BO1373" s="6">
        <f t="shared" si="338"/>
        <v>1</v>
      </c>
      <c r="BP1373" s="6">
        <f t="shared" si="339"/>
        <v>0</v>
      </c>
      <c r="BQ1373" s="6">
        <f t="shared" si="340"/>
        <v>0</v>
      </c>
      <c r="BR1373" s="10" t="str">
        <f t="shared" si="341"/>
        <v>正常在售</v>
      </c>
      <c r="BS1373" s="6" t="str">
        <f t="shared" si="351"/>
        <v>流量款</v>
      </c>
    </row>
    <row r="1374" spans="1:71">
      <c r="A1374" s="6" t="str">
        <f t="shared" si="342"/>
        <v>FRB0FC2QY8H2</v>
      </c>
      <c r="B1374" s="6" t="str">
        <f t="shared" si="343"/>
        <v>FRX002BTJH4B</v>
      </c>
      <c r="C1374" s="6" t="str">
        <f t="shared" si="344"/>
        <v>FRMDL799001</v>
      </c>
      <c r="D1374" s="6" t="str">
        <f t="shared" si="345"/>
        <v>FRB0FC2QY8H2MDL799001</v>
      </c>
      <c r="E1374" s="6" t="str">
        <f t="shared" si="346"/>
        <v>FRB0FC2QY8H2X002BTJH4B</v>
      </c>
      <c r="F1374" s="6" t="str">
        <f t="shared" si="347"/>
        <v>FRMDL799001X002BTJH4B</v>
      </c>
      <c r="G1374" s="6" t="str">
        <f t="shared" si="348"/>
        <v>FRMDL799001</v>
      </c>
      <c r="H1374" s="6" t="str">
        <f ca="1" t="shared" si="349"/>
        <v>老品</v>
      </c>
      <c r="I1374" s="10" t="str">
        <f t="shared" si="350"/>
        <v>D</v>
      </c>
      <c r="J1374" s="5" t="s">
        <v>8094</v>
      </c>
      <c r="K1374" s="5" t="s">
        <v>8095</v>
      </c>
      <c r="L1374" s="5" t="s">
        <v>7053</v>
      </c>
      <c r="M1374" s="5" t="s">
        <v>8096</v>
      </c>
      <c r="N1374" s="5" t="s">
        <v>8099</v>
      </c>
      <c r="O1374" s="5" t="s">
        <v>1974</v>
      </c>
      <c r="P1374" s="5" t="s">
        <v>4154</v>
      </c>
      <c r="Q1374" s="5" t="s">
        <v>6999</v>
      </c>
      <c r="R1374" s="5" t="s">
        <v>5035</v>
      </c>
      <c r="S1374" s="5" t="s">
        <v>2985</v>
      </c>
      <c r="T1374" s="5" t="s">
        <v>2992</v>
      </c>
      <c r="U1374" s="5" t="s">
        <v>6991</v>
      </c>
      <c r="V1374" s="5" t="s">
        <v>4134</v>
      </c>
      <c r="W1374" s="5" t="s">
        <v>4122</v>
      </c>
      <c r="X1374" s="5" t="s">
        <v>4155</v>
      </c>
      <c r="Y1374" s="5" t="s">
        <v>4184</v>
      </c>
      <c r="Z1374" s="5" t="s">
        <v>4523</v>
      </c>
      <c r="AA1374" s="5" t="s">
        <v>4122</v>
      </c>
      <c r="AB1374" s="5" t="s">
        <v>2457</v>
      </c>
      <c r="AC1374" s="5" t="s">
        <v>6803</v>
      </c>
      <c r="AD1374" s="5" t="s">
        <v>4233</v>
      </c>
      <c r="AE1374" s="5" t="s">
        <v>4140</v>
      </c>
      <c r="AF1374" s="5" t="s">
        <v>3008</v>
      </c>
      <c r="AG1374" s="5" t="s">
        <v>4394</v>
      </c>
      <c r="AH1374" s="5" t="s">
        <v>4611</v>
      </c>
      <c r="AI1374" s="5" t="s">
        <v>5789</v>
      </c>
      <c r="AJ1374" s="5" t="s">
        <v>4688</v>
      </c>
      <c r="AK1374" s="5">
        <v>6.29</v>
      </c>
      <c r="AL1374" s="5" t="s">
        <v>4145</v>
      </c>
      <c r="AM1374" s="5" t="s">
        <v>4146</v>
      </c>
      <c r="AN1374" s="5" t="s">
        <v>4696</v>
      </c>
      <c r="AO1374" s="5">
        <v>12</v>
      </c>
      <c r="AP1374" s="5">
        <v>1000</v>
      </c>
      <c r="AQ1374" s="5" t="s">
        <v>7780</v>
      </c>
      <c r="AR1374" s="5" t="s">
        <v>7781</v>
      </c>
      <c r="AS1374" s="5">
        <v>30</v>
      </c>
      <c r="AT1374" s="5">
        <v>36.8</v>
      </c>
      <c r="AU1374" s="5">
        <v>21.8</v>
      </c>
      <c r="AV1374" s="5">
        <v>4.6</v>
      </c>
      <c r="AW1374" s="5">
        <v>14.49</v>
      </c>
      <c r="AX1374" s="5">
        <v>8.58</v>
      </c>
      <c r="AY1374" s="5">
        <v>1.81</v>
      </c>
      <c r="AZ1374" s="5">
        <v>1500</v>
      </c>
      <c r="BA1374" s="5">
        <v>3.31</v>
      </c>
      <c r="BB1374" s="5">
        <v>45</v>
      </c>
      <c r="BC1374" s="5">
        <v>40</v>
      </c>
      <c r="BD1374" s="5">
        <v>32</v>
      </c>
      <c r="BE1374" s="5">
        <v>17.72</v>
      </c>
      <c r="BF1374" s="5">
        <v>15.75</v>
      </c>
      <c r="BG1374" s="5">
        <v>12.6</v>
      </c>
      <c r="BH1374" s="5">
        <v>19.3</v>
      </c>
      <c r="BI1374" s="5">
        <v>42.6</v>
      </c>
      <c r="BM1374" s="6">
        <f t="shared" si="336"/>
        <v>0</v>
      </c>
      <c r="BN1374" s="10">
        <f t="shared" si="337"/>
        <v>0</v>
      </c>
      <c r="BO1374" s="6">
        <f t="shared" si="338"/>
        <v>1</v>
      </c>
      <c r="BP1374" s="6">
        <f t="shared" si="339"/>
        <v>0</v>
      </c>
      <c r="BQ1374" s="6">
        <f t="shared" si="340"/>
        <v>0</v>
      </c>
      <c r="BR1374" s="10" t="str">
        <f t="shared" si="341"/>
        <v>正常在售</v>
      </c>
      <c r="BS1374" s="6" t="str">
        <f t="shared" si="351"/>
        <v>流量款</v>
      </c>
    </row>
    <row r="1375" spans="1:71">
      <c r="A1375" s="6" t="str">
        <f t="shared" si="342"/>
        <v>ITB0FC2QY8H2</v>
      </c>
      <c r="B1375" s="6" t="str">
        <f t="shared" si="343"/>
        <v>ITX002BTJH4B</v>
      </c>
      <c r="C1375" s="6" t="str">
        <f t="shared" si="344"/>
        <v>ITMDL799001</v>
      </c>
      <c r="D1375" s="6" t="str">
        <f t="shared" si="345"/>
        <v>ITB0FC2QY8H2MDL799001</v>
      </c>
      <c r="E1375" s="6" t="str">
        <f t="shared" si="346"/>
        <v>ITB0FC2QY8H2X002BTJH4B</v>
      </c>
      <c r="F1375" s="6" t="str">
        <f t="shared" si="347"/>
        <v>ITMDL799001X002BTJH4B</v>
      </c>
      <c r="G1375" s="6" t="str">
        <f t="shared" si="348"/>
        <v>ITMDL799001</v>
      </c>
      <c r="H1375" s="6" t="str">
        <f ca="1" t="shared" si="349"/>
        <v>老品</v>
      </c>
      <c r="I1375" s="10" t="str">
        <f t="shared" si="350"/>
        <v>D</v>
      </c>
      <c r="J1375" s="5" t="s">
        <v>8094</v>
      </c>
      <c r="K1375" s="5" t="s">
        <v>8095</v>
      </c>
      <c r="L1375" s="5" t="s">
        <v>7051</v>
      </c>
      <c r="M1375" s="5" t="s">
        <v>8096</v>
      </c>
      <c r="N1375" s="5" t="s">
        <v>8099</v>
      </c>
      <c r="O1375" s="5" t="s">
        <v>1974</v>
      </c>
      <c r="P1375" s="5" t="s">
        <v>4154</v>
      </c>
      <c r="Q1375" s="5" t="s">
        <v>7003</v>
      </c>
      <c r="R1375" s="5" t="s">
        <v>5043</v>
      </c>
      <c r="S1375" s="5" t="s">
        <v>2985</v>
      </c>
      <c r="T1375" s="5" t="s">
        <v>2992</v>
      </c>
      <c r="U1375" s="5" t="s">
        <v>6991</v>
      </c>
      <c r="V1375" s="5" t="s">
        <v>4134</v>
      </c>
      <c r="W1375" s="5" t="s">
        <v>4122</v>
      </c>
      <c r="X1375" s="5" t="s">
        <v>4155</v>
      </c>
      <c r="Y1375" s="5" t="s">
        <v>4184</v>
      </c>
      <c r="Z1375" s="5" t="s">
        <v>4523</v>
      </c>
      <c r="AA1375" s="5" t="s">
        <v>4122</v>
      </c>
      <c r="AB1375" s="5" t="s">
        <v>2457</v>
      </c>
      <c r="AC1375" s="5" t="s">
        <v>6803</v>
      </c>
      <c r="AD1375" s="5" t="s">
        <v>4233</v>
      </c>
      <c r="AE1375" s="5" t="s">
        <v>4140</v>
      </c>
      <c r="AF1375" s="5" t="s">
        <v>3008</v>
      </c>
      <c r="AG1375" s="5" t="s">
        <v>4394</v>
      </c>
      <c r="AH1375" s="5" t="s">
        <v>4611</v>
      </c>
      <c r="AI1375" s="5" t="s">
        <v>5789</v>
      </c>
      <c r="AJ1375" s="5" t="s">
        <v>4688</v>
      </c>
      <c r="AK1375" s="5">
        <v>5.12</v>
      </c>
      <c r="AL1375" s="5" t="s">
        <v>4145</v>
      </c>
      <c r="AM1375" s="5" t="s">
        <v>4146</v>
      </c>
      <c r="AN1375" s="5" t="s">
        <v>4696</v>
      </c>
      <c r="AO1375" s="5">
        <v>12</v>
      </c>
      <c r="AP1375" s="5">
        <v>1000</v>
      </c>
      <c r="AQ1375" s="5" t="s">
        <v>7780</v>
      </c>
      <c r="AR1375" s="5" t="s">
        <v>7781</v>
      </c>
      <c r="AS1375" s="5">
        <v>30</v>
      </c>
      <c r="AT1375" s="5">
        <v>36.8</v>
      </c>
      <c r="AU1375" s="5">
        <v>21.8</v>
      </c>
      <c r="AV1375" s="5">
        <v>4.6</v>
      </c>
      <c r="AW1375" s="5">
        <v>14.49</v>
      </c>
      <c r="AX1375" s="5">
        <v>8.58</v>
      </c>
      <c r="AY1375" s="5">
        <v>1.81</v>
      </c>
      <c r="AZ1375" s="5">
        <v>1500</v>
      </c>
      <c r="BA1375" s="5">
        <v>3.31</v>
      </c>
      <c r="BB1375" s="5">
        <v>45</v>
      </c>
      <c r="BC1375" s="5">
        <v>40</v>
      </c>
      <c r="BD1375" s="5">
        <v>32</v>
      </c>
      <c r="BE1375" s="5">
        <v>17.72</v>
      </c>
      <c r="BF1375" s="5">
        <v>15.75</v>
      </c>
      <c r="BG1375" s="5">
        <v>12.6</v>
      </c>
      <c r="BH1375" s="5">
        <v>19.3</v>
      </c>
      <c r="BI1375" s="5">
        <v>42.6</v>
      </c>
      <c r="BM1375" s="6">
        <f t="shared" si="336"/>
        <v>0</v>
      </c>
      <c r="BN1375" s="10">
        <f t="shared" si="337"/>
        <v>0</v>
      </c>
      <c r="BO1375" s="6">
        <f t="shared" si="338"/>
        <v>1</v>
      </c>
      <c r="BP1375" s="6">
        <f t="shared" si="339"/>
        <v>0</v>
      </c>
      <c r="BQ1375" s="6">
        <f t="shared" si="340"/>
        <v>0</v>
      </c>
      <c r="BR1375" s="10" t="str">
        <f t="shared" si="341"/>
        <v>正常在售</v>
      </c>
      <c r="BS1375" s="6" t="str">
        <f t="shared" si="351"/>
        <v>流量款</v>
      </c>
    </row>
    <row r="1376" spans="1:71">
      <c r="A1376" s="6" t="str">
        <f t="shared" si="342"/>
        <v>ESB0FC2QY8H2</v>
      </c>
      <c r="B1376" s="6" t="str">
        <f t="shared" si="343"/>
        <v>ESX002BTJH4B</v>
      </c>
      <c r="C1376" s="6" t="str">
        <f t="shared" si="344"/>
        <v>ESMDL799001</v>
      </c>
      <c r="D1376" s="6" t="str">
        <f t="shared" si="345"/>
        <v>ESB0FC2QY8H2MDL799001</v>
      </c>
      <c r="E1376" s="6" t="str">
        <f t="shared" si="346"/>
        <v>ESB0FC2QY8H2X002BTJH4B</v>
      </c>
      <c r="F1376" s="6" t="str">
        <f t="shared" si="347"/>
        <v>ESMDL799001X002BTJH4B</v>
      </c>
      <c r="G1376" s="6" t="str">
        <f t="shared" si="348"/>
        <v>ESMDL799001</v>
      </c>
      <c r="H1376" s="6" t="str">
        <f ca="1" t="shared" si="349"/>
        <v>老品</v>
      </c>
      <c r="I1376" s="10" t="str">
        <f t="shared" si="350"/>
        <v>D</v>
      </c>
      <c r="J1376" s="5" t="s">
        <v>8094</v>
      </c>
      <c r="K1376" s="5" t="s">
        <v>8095</v>
      </c>
      <c r="L1376" s="5" t="s">
        <v>7052</v>
      </c>
      <c r="M1376" s="5" t="s">
        <v>8096</v>
      </c>
      <c r="N1376" s="5" t="s">
        <v>8099</v>
      </c>
      <c r="O1376" s="5" t="s">
        <v>1974</v>
      </c>
      <c r="P1376" s="5" t="s">
        <v>4154</v>
      </c>
      <c r="Q1376" s="5" t="s">
        <v>7001</v>
      </c>
      <c r="R1376" s="5" t="s">
        <v>5041</v>
      </c>
      <c r="S1376" s="5" t="s">
        <v>2985</v>
      </c>
      <c r="T1376" s="5" t="s">
        <v>2992</v>
      </c>
      <c r="U1376" s="5" t="s">
        <v>6991</v>
      </c>
      <c r="V1376" s="5" t="s">
        <v>4134</v>
      </c>
      <c r="W1376" s="5" t="s">
        <v>4122</v>
      </c>
      <c r="X1376" s="5" t="s">
        <v>4155</v>
      </c>
      <c r="Y1376" s="5" t="s">
        <v>4184</v>
      </c>
      <c r="Z1376" s="5" t="s">
        <v>4523</v>
      </c>
      <c r="AA1376" s="5" t="s">
        <v>4122</v>
      </c>
      <c r="AB1376" s="5" t="s">
        <v>2457</v>
      </c>
      <c r="AC1376" s="5" t="s">
        <v>6803</v>
      </c>
      <c r="AD1376" s="5" t="s">
        <v>4233</v>
      </c>
      <c r="AE1376" s="5" t="s">
        <v>4140</v>
      </c>
      <c r="AF1376" s="5" t="s">
        <v>3008</v>
      </c>
      <c r="AG1376" s="5" t="s">
        <v>4394</v>
      </c>
      <c r="AH1376" s="5" t="s">
        <v>4611</v>
      </c>
      <c r="AI1376" s="5" t="s">
        <v>5789</v>
      </c>
      <c r="AJ1376" s="5" t="s">
        <v>4688</v>
      </c>
      <c r="AK1376" s="5">
        <v>4.77</v>
      </c>
      <c r="AL1376" s="5" t="s">
        <v>4145</v>
      </c>
      <c r="AM1376" s="5" t="s">
        <v>4146</v>
      </c>
      <c r="AN1376" s="5" t="s">
        <v>4696</v>
      </c>
      <c r="AO1376" s="5">
        <v>12</v>
      </c>
      <c r="AP1376" s="5">
        <v>1000</v>
      </c>
      <c r="AQ1376" s="5" t="s">
        <v>7780</v>
      </c>
      <c r="AR1376" s="5" t="s">
        <v>7781</v>
      </c>
      <c r="AS1376" s="5">
        <v>30</v>
      </c>
      <c r="AT1376" s="5">
        <v>36.8</v>
      </c>
      <c r="AU1376" s="5">
        <v>21.8</v>
      </c>
      <c r="AV1376" s="5">
        <v>4.6</v>
      </c>
      <c r="AW1376" s="5">
        <v>14.49</v>
      </c>
      <c r="AX1376" s="5">
        <v>8.58</v>
      </c>
      <c r="AY1376" s="5">
        <v>1.81</v>
      </c>
      <c r="AZ1376" s="5">
        <v>1500</v>
      </c>
      <c r="BA1376" s="5">
        <v>3.31</v>
      </c>
      <c r="BB1376" s="5">
        <v>45</v>
      </c>
      <c r="BC1376" s="5">
        <v>40</v>
      </c>
      <c r="BD1376" s="5">
        <v>32</v>
      </c>
      <c r="BE1376" s="5">
        <v>17.72</v>
      </c>
      <c r="BF1376" s="5">
        <v>15.75</v>
      </c>
      <c r="BG1376" s="5">
        <v>12.6</v>
      </c>
      <c r="BH1376" s="5">
        <v>19.3</v>
      </c>
      <c r="BI1376" s="5">
        <v>42.6</v>
      </c>
      <c r="BM1376" s="6">
        <f t="shared" si="336"/>
        <v>0</v>
      </c>
      <c r="BN1376" s="10">
        <f t="shared" si="337"/>
        <v>0</v>
      </c>
      <c r="BO1376" s="6">
        <f t="shared" si="338"/>
        <v>1</v>
      </c>
      <c r="BP1376" s="6">
        <f t="shared" si="339"/>
        <v>0</v>
      </c>
      <c r="BQ1376" s="6">
        <f t="shared" si="340"/>
        <v>0</v>
      </c>
      <c r="BR1376" s="10" t="str">
        <f t="shared" si="341"/>
        <v>正常在售</v>
      </c>
      <c r="BS1376" s="6" t="str">
        <f t="shared" si="351"/>
        <v>流量款</v>
      </c>
    </row>
    <row r="1377" spans="1:71">
      <c r="A1377" s="6" t="str">
        <f t="shared" si="342"/>
        <v>NLB0FC2QY8H2</v>
      </c>
      <c r="B1377" s="6" t="str">
        <f t="shared" si="343"/>
        <v>NLX002BTJH4B</v>
      </c>
      <c r="C1377" s="6" t="str">
        <f t="shared" si="344"/>
        <v>NLMDL799001</v>
      </c>
      <c r="D1377" s="6" t="str">
        <f t="shared" si="345"/>
        <v>NLB0FC2QY8H2MDL799001</v>
      </c>
      <c r="E1377" s="6" t="str">
        <f t="shared" si="346"/>
        <v>NLB0FC2QY8H2X002BTJH4B</v>
      </c>
      <c r="F1377" s="6" t="str">
        <f t="shared" si="347"/>
        <v>NLMDL799001X002BTJH4B</v>
      </c>
      <c r="G1377" s="6" t="str">
        <f t="shared" si="348"/>
        <v>NLMDL799001</v>
      </c>
      <c r="H1377" s="6" t="str">
        <f ca="1" t="shared" si="349"/>
        <v>老品</v>
      </c>
      <c r="I1377" s="10" t="str">
        <f t="shared" si="350"/>
        <v>D</v>
      </c>
      <c r="J1377" s="5" t="s">
        <v>8094</v>
      </c>
      <c r="K1377" s="5" t="s">
        <v>8095</v>
      </c>
      <c r="L1377" s="5" t="s">
        <v>8096</v>
      </c>
      <c r="M1377" s="5" t="s">
        <v>8096</v>
      </c>
      <c r="N1377" s="5" t="s">
        <v>8099</v>
      </c>
      <c r="O1377" s="5" t="s">
        <v>1974</v>
      </c>
      <c r="P1377" s="5" t="s">
        <v>4154</v>
      </c>
      <c r="Q1377" s="5" t="s">
        <v>7005</v>
      </c>
      <c r="R1377" s="5" t="s">
        <v>5038</v>
      </c>
      <c r="S1377" s="5" t="s">
        <v>2985</v>
      </c>
      <c r="T1377" s="5" t="s">
        <v>2992</v>
      </c>
      <c r="U1377" s="5" t="s">
        <v>6991</v>
      </c>
      <c r="V1377" s="5" t="s">
        <v>4134</v>
      </c>
      <c r="W1377" s="5" t="s">
        <v>4122</v>
      </c>
      <c r="X1377" s="5" t="s">
        <v>4155</v>
      </c>
      <c r="Y1377" s="5" t="s">
        <v>4299</v>
      </c>
      <c r="Z1377" s="5" t="s">
        <v>4523</v>
      </c>
      <c r="AA1377" s="5" t="s">
        <v>4122</v>
      </c>
      <c r="AB1377" s="5" t="s">
        <v>2457</v>
      </c>
      <c r="AC1377" s="5" t="s">
        <v>6803</v>
      </c>
      <c r="AD1377" s="5" t="s">
        <v>4233</v>
      </c>
      <c r="AE1377" s="5" t="s">
        <v>4140</v>
      </c>
      <c r="AF1377" s="5" t="s">
        <v>3008</v>
      </c>
      <c r="AG1377" s="5" t="s">
        <v>4394</v>
      </c>
      <c r="AH1377" s="5" t="s">
        <v>4611</v>
      </c>
      <c r="AI1377" s="5" t="s">
        <v>5789</v>
      </c>
      <c r="AJ1377" s="5" t="s">
        <v>4688</v>
      </c>
      <c r="AK1377" s="5">
        <v>5.4</v>
      </c>
      <c r="AL1377" s="5" t="s">
        <v>4145</v>
      </c>
      <c r="AM1377" s="5" t="s">
        <v>4146</v>
      </c>
      <c r="AN1377" s="5" t="s">
        <v>4696</v>
      </c>
      <c r="AO1377" s="5">
        <v>12</v>
      </c>
      <c r="AP1377" s="5">
        <v>1000</v>
      </c>
      <c r="AQ1377" s="5" t="s">
        <v>7780</v>
      </c>
      <c r="AR1377" s="5" t="s">
        <v>7781</v>
      </c>
      <c r="AS1377" s="5">
        <v>30</v>
      </c>
      <c r="AT1377" s="5">
        <v>36.8</v>
      </c>
      <c r="AU1377" s="5">
        <v>21.8</v>
      </c>
      <c r="AV1377" s="5">
        <v>4.6</v>
      </c>
      <c r="AW1377" s="5">
        <v>14.49</v>
      </c>
      <c r="AX1377" s="5">
        <v>8.58</v>
      </c>
      <c r="AY1377" s="5">
        <v>1.81</v>
      </c>
      <c r="AZ1377" s="5">
        <v>1500</v>
      </c>
      <c r="BA1377" s="5">
        <v>3.31</v>
      </c>
      <c r="BB1377" s="5">
        <v>45</v>
      </c>
      <c r="BC1377" s="5">
        <v>40</v>
      </c>
      <c r="BD1377" s="5">
        <v>32</v>
      </c>
      <c r="BE1377" s="5">
        <v>17.72</v>
      </c>
      <c r="BF1377" s="5">
        <v>15.75</v>
      </c>
      <c r="BG1377" s="5">
        <v>12.6</v>
      </c>
      <c r="BH1377" s="5">
        <v>19.3</v>
      </c>
      <c r="BI1377" s="5">
        <v>42.6</v>
      </c>
      <c r="BM1377" s="6">
        <f t="shared" si="336"/>
        <v>0</v>
      </c>
      <c r="BN1377" s="10">
        <f t="shared" si="337"/>
        <v>0</v>
      </c>
      <c r="BO1377" s="6">
        <f t="shared" si="338"/>
        <v>1</v>
      </c>
      <c r="BP1377" s="6">
        <f t="shared" si="339"/>
        <v>0</v>
      </c>
      <c r="BQ1377" s="6">
        <f t="shared" si="340"/>
        <v>0</v>
      </c>
      <c r="BR1377" s="10" t="str">
        <f t="shared" si="341"/>
        <v>正常在售</v>
      </c>
      <c r="BS1377" s="6" t="str">
        <f t="shared" si="351"/>
        <v>主推款</v>
      </c>
    </row>
    <row r="1378" spans="1:71">
      <c r="A1378" s="6" t="str">
        <f t="shared" si="342"/>
        <v>USB0BYYS15FM</v>
      </c>
      <c r="B1378" s="6" t="str">
        <f t="shared" si="343"/>
        <v>USX003R7T1TZ</v>
      </c>
      <c r="C1378" s="6" t="str">
        <f t="shared" si="344"/>
        <v>USMDL799001</v>
      </c>
      <c r="D1378" s="6" t="str">
        <f t="shared" si="345"/>
        <v>USB0BYYS15FMMDL799001</v>
      </c>
      <c r="E1378" s="6" t="str">
        <f t="shared" si="346"/>
        <v>USB0BYYS15FMX003R7T1TZ</v>
      </c>
      <c r="F1378" s="6" t="str">
        <f t="shared" si="347"/>
        <v>USMDL799001X003R7T1TZ</v>
      </c>
      <c r="G1378" s="6" t="str">
        <f t="shared" si="348"/>
        <v>USMDL799001</v>
      </c>
      <c r="H1378" s="6" t="str">
        <f ca="1" t="shared" si="349"/>
        <v>老品</v>
      </c>
      <c r="I1378" s="10" t="str">
        <f t="shared" si="350"/>
        <v>停售</v>
      </c>
      <c r="J1378" s="5" t="s">
        <v>8094</v>
      </c>
      <c r="K1378" s="5" t="s">
        <v>8095</v>
      </c>
      <c r="L1378" s="5" t="s">
        <v>8038</v>
      </c>
      <c r="M1378" s="5" t="s">
        <v>8100</v>
      </c>
      <c r="N1378" s="5" t="s">
        <v>8101</v>
      </c>
      <c r="O1378" s="5" t="s">
        <v>549</v>
      </c>
      <c r="P1378" s="5" t="s">
        <v>4154</v>
      </c>
      <c r="Q1378" s="5" t="s">
        <v>7058</v>
      </c>
      <c r="R1378" s="5" t="s">
        <v>2288</v>
      </c>
      <c r="S1378" s="5" t="s">
        <v>4598</v>
      </c>
      <c r="T1378" s="5" t="s">
        <v>2992</v>
      </c>
      <c r="U1378" s="5" t="s">
        <v>6991</v>
      </c>
      <c r="V1378" s="5" t="s">
        <v>4134</v>
      </c>
      <c r="W1378" s="5" t="s">
        <v>4120</v>
      </c>
      <c r="X1378" s="5" t="s">
        <v>4155</v>
      </c>
      <c r="Y1378" s="5" t="s">
        <v>4175</v>
      </c>
      <c r="Z1378" s="5" t="s">
        <v>4124</v>
      </c>
      <c r="AA1378" s="5" t="s">
        <v>4122</v>
      </c>
      <c r="AB1378" s="5" t="s">
        <v>4341</v>
      </c>
      <c r="AC1378" s="5" t="s">
        <v>8102</v>
      </c>
      <c r="AD1378" s="5" t="s">
        <v>8103</v>
      </c>
      <c r="AE1378" s="5" t="s">
        <v>4140</v>
      </c>
      <c r="AF1378" s="5" t="s">
        <v>3029</v>
      </c>
      <c r="AG1378" s="5" t="s">
        <v>4141</v>
      </c>
      <c r="AH1378" s="5" t="s">
        <v>4142</v>
      </c>
      <c r="AI1378" s="5" t="s">
        <v>5789</v>
      </c>
      <c r="AJ1378" s="5" t="s">
        <v>4688</v>
      </c>
      <c r="AK1378" s="5">
        <v>6.9</v>
      </c>
      <c r="AL1378" s="5" t="s">
        <v>4145</v>
      </c>
      <c r="AM1378" s="5" t="s">
        <v>4146</v>
      </c>
      <c r="AN1378" s="5" t="s">
        <v>4146</v>
      </c>
      <c r="AO1378" s="5">
        <v>12</v>
      </c>
      <c r="AP1378" s="5">
        <v>1000</v>
      </c>
      <c r="AQ1378" s="5" t="s">
        <v>7780</v>
      </c>
      <c r="AR1378" s="5" t="s">
        <v>7781</v>
      </c>
      <c r="AS1378" s="5">
        <v>30</v>
      </c>
      <c r="AT1378" s="5">
        <v>36.8</v>
      </c>
      <c r="AU1378" s="5">
        <v>21.8</v>
      </c>
      <c r="AV1378" s="5">
        <v>4.6</v>
      </c>
      <c r="AW1378" s="5">
        <v>14.49</v>
      </c>
      <c r="AX1378" s="5">
        <v>8.58</v>
      </c>
      <c r="AY1378" s="5">
        <v>1.81</v>
      </c>
      <c r="AZ1378" s="5">
        <v>1500</v>
      </c>
      <c r="BA1378" s="5">
        <v>3.31</v>
      </c>
      <c r="BB1378" s="5">
        <v>45</v>
      </c>
      <c r="BC1378" s="5">
        <v>40</v>
      </c>
      <c r="BD1378" s="5">
        <v>32</v>
      </c>
      <c r="BE1378" s="5">
        <v>17.72</v>
      </c>
      <c r="BF1378" s="5">
        <v>15.75</v>
      </c>
      <c r="BG1378" s="5">
        <v>12.6</v>
      </c>
      <c r="BH1378" s="5">
        <v>19.3</v>
      </c>
      <c r="BI1378" s="5">
        <v>42.6</v>
      </c>
      <c r="BM1378" s="6">
        <f t="shared" si="336"/>
        <v>1</v>
      </c>
      <c r="BN1378" s="10">
        <f t="shared" si="337"/>
        <v>0</v>
      </c>
      <c r="BO1378" s="6">
        <f t="shared" si="338"/>
        <v>1</v>
      </c>
      <c r="BP1378" s="6">
        <f t="shared" si="339"/>
        <v>0</v>
      </c>
      <c r="BQ1378" s="6">
        <f t="shared" si="340"/>
        <v>0</v>
      </c>
      <c r="BR1378" s="10" t="str">
        <f t="shared" si="341"/>
        <v>正常在售</v>
      </c>
      <c r="BS1378" s="6" t="str">
        <f t="shared" si="351"/>
        <v>利润款</v>
      </c>
    </row>
    <row r="1379" spans="1:71">
      <c r="A1379" s="6" t="str">
        <f t="shared" si="342"/>
        <v>CAB0BYYS15FM</v>
      </c>
      <c r="B1379" s="6" t="str">
        <f t="shared" si="343"/>
        <v>CAX003R7T1TZ</v>
      </c>
      <c r="C1379" s="6" t="str">
        <f t="shared" si="344"/>
        <v>CAMDL799001</v>
      </c>
      <c r="D1379" s="6" t="str">
        <f t="shared" si="345"/>
        <v>CAB0BYYS15FMMDL799001</v>
      </c>
      <c r="E1379" s="6" t="str">
        <f t="shared" si="346"/>
        <v>CAB0BYYS15FMX003R7T1TZ</v>
      </c>
      <c r="F1379" s="6" t="str">
        <f t="shared" si="347"/>
        <v>CAMDL799001X003R7T1TZ</v>
      </c>
      <c r="G1379" s="6" t="str">
        <f t="shared" si="348"/>
        <v>CAMDL799001</v>
      </c>
      <c r="H1379" s="6" t="str">
        <f ca="1" t="shared" si="349"/>
        <v>待上架</v>
      </c>
      <c r="I1379" s="10" t="str">
        <f t="shared" si="350"/>
        <v>D</v>
      </c>
      <c r="J1379" s="5" t="s">
        <v>8094</v>
      </c>
      <c r="K1379" s="5" t="s">
        <v>8095</v>
      </c>
      <c r="L1379" s="5" t="s">
        <v>7054</v>
      </c>
      <c r="M1379" s="5" t="s">
        <v>8100</v>
      </c>
      <c r="N1379" s="5" t="s">
        <v>8101</v>
      </c>
      <c r="O1379" s="5" t="s">
        <v>549</v>
      </c>
      <c r="P1379" s="5" t="s">
        <v>4120</v>
      </c>
      <c r="Q1379" s="5" t="s">
        <v>7056</v>
      </c>
      <c r="R1379" s="5" t="s">
        <v>10</v>
      </c>
      <c r="S1379" s="5" t="s">
        <v>4598</v>
      </c>
      <c r="T1379" s="5" t="s">
        <v>2992</v>
      </c>
      <c r="U1379" s="5" t="s">
        <v>6991</v>
      </c>
      <c r="V1379" s="5" t="s">
        <v>4134</v>
      </c>
      <c r="W1379" s="5" t="s">
        <v>4120</v>
      </c>
      <c r="X1379" s="5" t="s">
        <v>4135</v>
      </c>
      <c r="Y1379" s="5" t="s">
        <v>4184</v>
      </c>
      <c r="Z1379" s="5" t="s">
        <v>4523</v>
      </c>
      <c r="AA1379" s="5" t="s">
        <v>4122</v>
      </c>
      <c r="AB1379" s="5" t="s">
        <v>4341</v>
      </c>
      <c r="AD1379" s="5" t="s">
        <v>4252</v>
      </c>
      <c r="AE1379" s="5" t="s">
        <v>4140</v>
      </c>
      <c r="AF1379" s="5" t="s">
        <v>2985</v>
      </c>
      <c r="AG1379" s="5" t="s">
        <v>5249</v>
      </c>
      <c r="AH1379" s="5" t="s">
        <v>4142</v>
      </c>
      <c r="AI1379" s="5" t="s">
        <v>5789</v>
      </c>
      <c r="AJ1379" s="5" t="s">
        <v>4688</v>
      </c>
      <c r="AL1379" s="5" t="s">
        <v>4145</v>
      </c>
      <c r="AM1379" s="5" t="s">
        <v>4146</v>
      </c>
      <c r="AN1379" s="5" t="s">
        <v>4146</v>
      </c>
      <c r="AO1379" s="5">
        <v>12</v>
      </c>
      <c r="AP1379" s="5">
        <v>1000</v>
      </c>
      <c r="AQ1379" s="5" t="s">
        <v>7780</v>
      </c>
      <c r="AR1379" s="5" t="s">
        <v>7781</v>
      </c>
      <c r="AS1379" s="5">
        <v>30</v>
      </c>
      <c r="AT1379" s="5">
        <v>36.8</v>
      </c>
      <c r="AU1379" s="5">
        <v>21.8</v>
      </c>
      <c r="AV1379" s="5">
        <v>4.6</v>
      </c>
      <c r="AW1379" s="5">
        <v>14.49</v>
      </c>
      <c r="AX1379" s="5">
        <v>8.58</v>
      </c>
      <c r="AY1379" s="5">
        <v>1.81</v>
      </c>
      <c r="AZ1379" s="5">
        <v>1500</v>
      </c>
      <c r="BA1379" s="5">
        <v>3.31</v>
      </c>
      <c r="BB1379" s="5">
        <v>45</v>
      </c>
      <c r="BC1379" s="5">
        <v>40</v>
      </c>
      <c r="BD1379" s="5">
        <v>32</v>
      </c>
      <c r="BE1379" s="5">
        <v>17.72</v>
      </c>
      <c r="BF1379" s="5">
        <v>15.75</v>
      </c>
      <c r="BG1379" s="5">
        <v>12.6</v>
      </c>
      <c r="BH1379" s="5">
        <v>19.3</v>
      </c>
      <c r="BI1379" s="5">
        <v>42.6</v>
      </c>
      <c r="BM1379" s="6">
        <f t="shared" si="336"/>
        <v>1</v>
      </c>
      <c r="BN1379" s="10">
        <f t="shared" si="337"/>
        <v>0</v>
      </c>
      <c r="BO1379" s="6">
        <f t="shared" si="338"/>
        <v>1</v>
      </c>
      <c r="BP1379" s="6">
        <f t="shared" si="339"/>
        <v>0</v>
      </c>
      <c r="BQ1379" s="6">
        <f t="shared" si="340"/>
        <v>0</v>
      </c>
      <c r="BR1379" s="10" t="str">
        <f t="shared" si="341"/>
        <v>正常在售</v>
      </c>
      <c r="BS1379" s="6" t="str">
        <f t="shared" si="351"/>
        <v>普通款</v>
      </c>
    </row>
    <row r="1380" spans="1:71">
      <c r="A1380" s="6" t="str">
        <f t="shared" si="342"/>
        <v>USB0BYYS15FM</v>
      </c>
      <c r="B1380" s="6" t="str">
        <f t="shared" si="343"/>
        <v>USX0049ABJRV</v>
      </c>
      <c r="C1380" s="6" t="str">
        <f t="shared" si="344"/>
        <v>USMDL799001</v>
      </c>
      <c r="D1380" s="6" t="str">
        <f t="shared" si="345"/>
        <v>USB0BYYS15FMMDL799001</v>
      </c>
      <c r="E1380" s="6" t="str">
        <f t="shared" si="346"/>
        <v>USB0BYYS15FMX0049ABJRV</v>
      </c>
      <c r="F1380" s="6" t="str">
        <f t="shared" si="347"/>
        <v>USMDL799001X0049ABJRV</v>
      </c>
      <c r="G1380" s="6" t="str">
        <f t="shared" si="348"/>
        <v>USMDL799001</v>
      </c>
      <c r="H1380" s="6" t="str">
        <f ca="1" t="shared" si="349"/>
        <v>老品</v>
      </c>
      <c r="I1380" s="10" t="str">
        <f t="shared" si="350"/>
        <v>利润款</v>
      </c>
      <c r="J1380" s="5" t="s">
        <v>8094</v>
      </c>
      <c r="K1380" s="5" t="s">
        <v>8095</v>
      </c>
      <c r="L1380" s="5" t="s">
        <v>8038</v>
      </c>
      <c r="M1380" s="5" t="s">
        <v>8100</v>
      </c>
      <c r="N1380" s="5" t="s">
        <v>8104</v>
      </c>
      <c r="O1380" s="5" t="s">
        <v>551</v>
      </c>
      <c r="P1380" s="5" t="s">
        <v>4154</v>
      </c>
      <c r="Q1380" s="5" t="s">
        <v>7058</v>
      </c>
      <c r="R1380" s="5" t="s">
        <v>2288</v>
      </c>
      <c r="S1380" s="5" t="s">
        <v>4598</v>
      </c>
      <c r="T1380" s="5" t="s">
        <v>2992</v>
      </c>
      <c r="U1380" s="5" t="s">
        <v>6991</v>
      </c>
      <c r="V1380" s="5" t="s">
        <v>4134</v>
      </c>
      <c r="W1380" s="5" t="s">
        <v>4122</v>
      </c>
      <c r="X1380" s="5" t="s">
        <v>4155</v>
      </c>
      <c r="Y1380" s="5" t="s">
        <v>4175</v>
      </c>
      <c r="Z1380" s="5" t="s">
        <v>4124</v>
      </c>
      <c r="AA1380" s="5" t="s">
        <v>4122</v>
      </c>
      <c r="AB1380" s="5" t="s">
        <v>4341</v>
      </c>
      <c r="AC1380" s="5" t="s">
        <v>8102</v>
      </c>
      <c r="AD1380" s="5" t="s">
        <v>8103</v>
      </c>
      <c r="AE1380" s="5" t="s">
        <v>4140</v>
      </c>
      <c r="AF1380" s="5" t="s">
        <v>3029</v>
      </c>
      <c r="AG1380" s="5" t="s">
        <v>4141</v>
      </c>
      <c r="AH1380" s="5" t="s">
        <v>4142</v>
      </c>
      <c r="AI1380" s="5" t="s">
        <v>5789</v>
      </c>
      <c r="AJ1380" s="5" t="s">
        <v>4688</v>
      </c>
      <c r="AK1380" s="5">
        <v>6.9</v>
      </c>
      <c r="AL1380" s="5" t="s">
        <v>4145</v>
      </c>
      <c r="AM1380" s="5" t="s">
        <v>4146</v>
      </c>
      <c r="AN1380" s="5" t="s">
        <v>4146</v>
      </c>
      <c r="AO1380" s="5">
        <v>12</v>
      </c>
      <c r="AP1380" s="5">
        <v>1000</v>
      </c>
      <c r="AQ1380" s="5" t="s">
        <v>7780</v>
      </c>
      <c r="AR1380" s="5" t="s">
        <v>7781</v>
      </c>
      <c r="AS1380" s="5">
        <v>30</v>
      </c>
      <c r="AT1380" s="5">
        <v>36.8</v>
      </c>
      <c r="AU1380" s="5">
        <v>21.8</v>
      </c>
      <c r="AV1380" s="5">
        <v>4.6</v>
      </c>
      <c r="AW1380" s="5">
        <v>14.49</v>
      </c>
      <c r="AX1380" s="5">
        <v>8.58</v>
      </c>
      <c r="AY1380" s="5">
        <v>1.81</v>
      </c>
      <c r="AZ1380" s="5">
        <v>1500</v>
      </c>
      <c r="BA1380" s="5">
        <v>3.31</v>
      </c>
      <c r="BB1380" s="5">
        <v>45</v>
      </c>
      <c r="BC1380" s="5">
        <v>40</v>
      </c>
      <c r="BD1380" s="5">
        <v>32</v>
      </c>
      <c r="BE1380" s="5">
        <v>17.72</v>
      </c>
      <c r="BF1380" s="5">
        <v>15.75</v>
      </c>
      <c r="BG1380" s="5">
        <v>12.6</v>
      </c>
      <c r="BH1380" s="5">
        <v>19.3</v>
      </c>
      <c r="BI1380" s="5">
        <v>42.6</v>
      </c>
      <c r="BM1380" s="6">
        <f t="shared" si="336"/>
        <v>1</v>
      </c>
      <c r="BN1380" s="10">
        <f t="shared" si="337"/>
        <v>0</v>
      </c>
      <c r="BO1380" s="6">
        <f t="shared" si="338"/>
        <v>1</v>
      </c>
      <c r="BP1380" s="6">
        <f t="shared" si="339"/>
        <v>0</v>
      </c>
      <c r="BQ1380" s="6">
        <f t="shared" si="340"/>
        <v>0</v>
      </c>
      <c r="BR1380" s="10" t="str">
        <f t="shared" si="341"/>
        <v>正常在售</v>
      </c>
      <c r="BS1380" s="6" t="str">
        <f t="shared" si="351"/>
        <v>利润款</v>
      </c>
    </row>
    <row r="1381" spans="1:71">
      <c r="A1381" s="6" t="str">
        <f t="shared" si="342"/>
        <v>MXB0BYYS15FM</v>
      </c>
      <c r="B1381" s="6" t="str">
        <f t="shared" si="343"/>
        <v>MXX0049ABJRV</v>
      </c>
      <c r="C1381" s="6" t="str">
        <f t="shared" si="344"/>
        <v>MXMDL799001</v>
      </c>
      <c r="D1381" s="6" t="str">
        <f t="shared" si="345"/>
        <v>MXB0BYYS15FMMDL799001</v>
      </c>
      <c r="E1381" s="6" t="str">
        <f t="shared" si="346"/>
        <v>MXB0BYYS15FMX0049ABJRV</v>
      </c>
      <c r="F1381" s="6" t="str">
        <f t="shared" si="347"/>
        <v>MXMDL799001X0049ABJRV</v>
      </c>
      <c r="G1381" s="6" t="str">
        <f t="shared" si="348"/>
        <v>MXMDL799001</v>
      </c>
      <c r="H1381" s="6" t="str">
        <f ca="1" t="shared" si="349"/>
        <v>待上架</v>
      </c>
      <c r="I1381" s="10" t="str">
        <f t="shared" si="350"/>
        <v>未维护</v>
      </c>
      <c r="J1381" s="5" t="s">
        <v>8094</v>
      </c>
      <c r="K1381" s="5" t="s">
        <v>8095</v>
      </c>
      <c r="L1381" s="5" t="s">
        <v>8105</v>
      </c>
      <c r="M1381" s="5" t="s">
        <v>8100</v>
      </c>
      <c r="N1381" s="5" t="s">
        <v>8104</v>
      </c>
      <c r="O1381" s="5" t="s">
        <v>551</v>
      </c>
      <c r="P1381" s="5" t="s">
        <v>4154</v>
      </c>
      <c r="Q1381" s="5" t="s">
        <v>7062</v>
      </c>
      <c r="R1381" s="5" t="s">
        <v>8</v>
      </c>
      <c r="S1381" s="5" t="s">
        <v>2997</v>
      </c>
      <c r="T1381" s="5" t="s">
        <v>2992</v>
      </c>
      <c r="U1381" s="5" t="s">
        <v>6991</v>
      </c>
      <c r="V1381" s="5" t="s">
        <v>4134</v>
      </c>
      <c r="W1381" s="5" t="s">
        <v>4124</v>
      </c>
      <c r="X1381" s="5" t="s">
        <v>4124</v>
      </c>
      <c r="Y1381" s="5" t="s">
        <v>4299</v>
      </c>
      <c r="Z1381" s="5" t="s">
        <v>4124</v>
      </c>
      <c r="AA1381" s="5" t="s">
        <v>4124</v>
      </c>
      <c r="AB1381" s="5" t="s">
        <v>4124</v>
      </c>
      <c r="AE1381" s="5" t="s">
        <v>4299</v>
      </c>
      <c r="AF1381" s="5" t="s">
        <v>2975</v>
      </c>
      <c r="AG1381" s="5" t="s">
        <v>4350</v>
      </c>
      <c r="AH1381" s="5" t="s">
        <v>2975</v>
      </c>
      <c r="AI1381" s="5" t="s">
        <v>5789</v>
      </c>
      <c r="AJ1381" s="5" t="s">
        <v>4688</v>
      </c>
      <c r="AK1381" s="5">
        <v>226.03</v>
      </c>
      <c r="AL1381" s="5" t="s">
        <v>4145</v>
      </c>
      <c r="AM1381" s="5" t="s">
        <v>4146</v>
      </c>
      <c r="AN1381" s="5" t="s">
        <v>4146</v>
      </c>
      <c r="AO1381" s="5">
        <v>12</v>
      </c>
      <c r="AP1381" s="5">
        <v>1000</v>
      </c>
      <c r="AQ1381" s="5" t="s">
        <v>7780</v>
      </c>
      <c r="AR1381" s="5" t="s">
        <v>7781</v>
      </c>
      <c r="AS1381" s="5">
        <v>30</v>
      </c>
      <c r="AT1381" s="5">
        <v>36.8</v>
      </c>
      <c r="AU1381" s="5">
        <v>21.8</v>
      </c>
      <c r="AV1381" s="5">
        <v>4.6</v>
      </c>
      <c r="AW1381" s="5">
        <v>14.49</v>
      </c>
      <c r="AX1381" s="5">
        <v>8.58</v>
      </c>
      <c r="AY1381" s="5">
        <v>1.81</v>
      </c>
      <c r="AZ1381" s="5">
        <v>1500</v>
      </c>
      <c r="BA1381" s="5">
        <v>3.31</v>
      </c>
      <c r="BB1381" s="5">
        <v>45</v>
      </c>
      <c r="BC1381" s="5">
        <v>40</v>
      </c>
      <c r="BD1381" s="5">
        <v>32</v>
      </c>
      <c r="BE1381" s="5">
        <v>17.72</v>
      </c>
      <c r="BF1381" s="5">
        <v>15.75</v>
      </c>
      <c r="BG1381" s="5">
        <v>12.6</v>
      </c>
      <c r="BH1381" s="5">
        <v>19.3</v>
      </c>
      <c r="BI1381" s="5">
        <v>42.6</v>
      </c>
      <c r="BM1381" s="6">
        <f t="shared" si="336"/>
        <v>0</v>
      </c>
      <c r="BN1381" s="10">
        <f t="shared" si="337"/>
        <v>0</v>
      </c>
      <c r="BO1381" s="6">
        <f t="shared" si="338"/>
        <v>0</v>
      </c>
      <c r="BP1381" s="6">
        <f t="shared" si="339"/>
        <v>0</v>
      </c>
      <c r="BQ1381" s="6">
        <f t="shared" si="340"/>
        <v>1</v>
      </c>
      <c r="BR1381" s="10" t="str">
        <f t="shared" si="341"/>
        <v>待上架</v>
      </c>
      <c r="BS1381" s="6" t="str">
        <f t="shared" si="351"/>
        <v>待上架</v>
      </c>
    </row>
    <row r="1382" spans="1:71">
      <c r="A1382" s="6" t="str">
        <f t="shared" si="342"/>
        <v>CAB0BYYS15FM</v>
      </c>
      <c r="B1382" s="6" t="str">
        <f t="shared" si="343"/>
        <v>CAX0049ABJRV</v>
      </c>
      <c r="C1382" s="6" t="str">
        <f t="shared" si="344"/>
        <v>CAMDL799001</v>
      </c>
      <c r="D1382" s="6" t="str">
        <f t="shared" si="345"/>
        <v>CAB0BYYS15FMMDL799001</v>
      </c>
      <c r="E1382" s="6" t="str">
        <f t="shared" si="346"/>
        <v>CAB0BYYS15FMX0049ABJRV</v>
      </c>
      <c r="F1382" s="6" t="str">
        <f t="shared" si="347"/>
        <v>CAMDL799001X0049ABJRV</v>
      </c>
      <c r="G1382" s="6" t="str">
        <f t="shared" si="348"/>
        <v>CAMDL799001</v>
      </c>
      <c r="H1382" s="6" t="str">
        <f ca="1" t="shared" si="349"/>
        <v>新品</v>
      </c>
      <c r="I1382" s="10" t="str">
        <f t="shared" si="350"/>
        <v>D</v>
      </c>
      <c r="J1382" s="5" t="s">
        <v>8094</v>
      </c>
      <c r="K1382" s="5" t="s">
        <v>8095</v>
      </c>
      <c r="L1382" s="5" t="s">
        <v>7054</v>
      </c>
      <c r="M1382" s="5" t="s">
        <v>8100</v>
      </c>
      <c r="N1382" s="5" t="s">
        <v>8104</v>
      </c>
      <c r="O1382" s="5" t="s">
        <v>551</v>
      </c>
      <c r="P1382" s="5" t="s">
        <v>4154</v>
      </c>
      <c r="Q1382" s="5" t="s">
        <v>7056</v>
      </c>
      <c r="R1382" s="5" t="s">
        <v>10</v>
      </c>
      <c r="S1382" s="5" t="s">
        <v>4598</v>
      </c>
      <c r="T1382" s="5" t="s">
        <v>2992</v>
      </c>
      <c r="U1382" s="5" t="s">
        <v>6991</v>
      </c>
      <c r="V1382" s="5" t="s">
        <v>4134</v>
      </c>
      <c r="W1382" s="5" t="s">
        <v>4122</v>
      </c>
      <c r="X1382" s="5" t="s">
        <v>4135</v>
      </c>
      <c r="Y1382" s="5" t="s">
        <v>4184</v>
      </c>
      <c r="Z1382" s="5" t="s">
        <v>4523</v>
      </c>
      <c r="AA1382" s="5" t="s">
        <v>4122</v>
      </c>
      <c r="AB1382" s="5" t="s">
        <v>4341</v>
      </c>
      <c r="AC1382" s="5" t="s">
        <v>6795</v>
      </c>
      <c r="AD1382" s="5" t="s">
        <v>4252</v>
      </c>
      <c r="AE1382" s="5" t="s">
        <v>4140</v>
      </c>
      <c r="AF1382" s="5" t="s">
        <v>2975</v>
      </c>
      <c r="AG1382" s="5" t="s">
        <v>4350</v>
      </c>
      <c r="AH1382" s="5" t="s">
        <v>2998</v>
      </c>
      <c r="AI1382" s="5" t="s">
        <v>5789</v>
      </c>
      <c r="AJ1382" s="5" t="s">
        <v>4688</v>
      </c>
      <c r="AK1382" s="5">
        <v>10.08</v>
      </c>
      <c r="AL1382" s="5" t="s">
        <v>4145</v>
      </c>
      <c r="AM1382" s="5" t="s">
        <v>4146</v>
      </c>
      <c r="AN1382" s="5" t="s">
        <v>4146</v>
      </c>
      <c r="AO1382" s="5">
        <v>12</v>
      </c>
      <c r="AP1382" s="5">
        <v>1000</v>
      </c>
      <c r="AQ1382" s="5" t="s">
        <v>7780</v>
      </c>
      <c r="AR1382" s="5" t="s">
        <v>7781</v>
      </c>
      <c r="AS1382" s="5">
        <v>30</v>
      </c>
      <c r="AT1382" s="5">
        <v>36.8</v>
      </c>
      <c r="AU1382" s="5">
        <v>21.8</v>
      </c>
      <c r="AV1382" s="5">
        <v>4.6</v>
      </c>
      <c r="AW1382" s="5">
        <v>14.49</v>
      </c>
      <c r="AX1382" s="5">
        <v>8.58</v>
      </c>
      <c r="AY1382" s="5">
        <v>1.81</v>
      </c>
      <c r="AZ1382" s="5">
        <v>1500</v>
      </c>
      <c r="BA1382" s="5">
        <v>3.31</v>
      </c>
      <c r="BB1382" s="5">
        <v>45</v>
      </c>
      <c r="BC1382" s="5">
        <v>40</v>
      </c>
      <c r="BD1382" s="5">
        <v>32</v>
      </c>
      <c r="BE1382" s="5">
        <v>17.72</v>
      </c>
      <c r="BF1382" s="5">
        <v>15.75</v>
      </c>
      <c r="BG1382" s="5">
        <v>12.6</v>
      </c>
      <c r="BH1382" s="5">
        <v>19.3</v>
      </c>
      <c r="BI1382" s="5">
        <v>42.6</v>
      </c>
      <c r="BM1382" s="6">
        <f t="shared" si="336"/>
        <v>1</v>
      </c>
      <c r="BN1382" s="10">
        <f t="shared" si="337"/>
        <v>0</v>
      </c>
      <c r="BO1382" s="6">
        <f t="shared" si="338"/>
        <v>1</v>
      </c>
      <c r="BP1382" s="6">
        <f t="shared" si="339"/>
        <v>0</v>
      </c>
      <c r="BQ1382" s="6">
        <f t="shared" si="340"/>
        <v>0</v>
      </c>
      <c r="BR1382" s="10" t="str">
        <f t="shared" si="341"/>
        <v>正常在售</v>
      </c>
      <c r="BS1382" s="6" t="str">
        <f t="shared" si="351"/>
        <v>普通款</v>
      </c>
    </row>
    <row r="1383" spans="1:71">
      <c r="A1383" s="6" t="str">
        <f t="shared" si="342"/>
        <v>MXB0C3D58X1B</v>
      </c>
      <c r="B1383" s="6" t="str">
        <f t="shared" si="343"/>
        <v>MXB0C3D58X1B</v>
      </c>
      <c r="C1383" s="6" t="str">
        <f t="shared" si="344"/>
        <v>MXMDL800001</v>
      </c>
      <c r="D1383" s="6" t="str">
        <f t="shared" si="345"/>
        <v>MXB0C3D58X1BMDL800001</v>
      </c>
      <c r="E1383" s="6" t="str">
        <f t="shared" si="346"/>
        <v>MXB0C3D58X1BB0C3D58X1B</v>
      </c>
      <c r="F1383" s="6" t="str">
        <f t="shared" si="347"/>
        <v>MXMDL800001B0C3D58X1B</v>
      </c>
      <c r="G1383" s="6" t="str">
        <f t="shared" si="348"/>
        <v>MXMDL800001</v>
      </c>
      <c r="H1383" s="6" t="str">
        <f ca="1" t="shared" si="349"/>
        <v>待上架</v>
      </c>
      <c r="I1383" s="10" t="str">
        <f t="shared" si="350"/>
        <v>未维护</v>
      </c>
      <c r="J1383" s="5" t="s">
        <v>8106</v>
      </c>
      <c r="K1383" s="5" t="s">
        <v>8107</v>
      </c>
      <c r="L1383" s="5" t="s">
        <v>8108</v>
      </c>
      <c r="M1383" s="5" t="s">
        <v>554</v>
      </c>
      <c r="N1383" s="5" t="s">
        <v>8109</v>
      </c>
      <c r="O1383" s="5" t="s">
        <v>554</v>
      </c>
      <c r="P1383" s="5" t="s">
        <v>4154</v>
      </c>
      <c r="Q1383" s="5" t="s">
        <v>7062</v>
      </c>
      <c r="R1383" s="5" t="s">
        <v>8</v>
      </c>
      <c r="S1383" s="5" t="s">
        <v>2997</v>
      </c>
      <c r="T1383" s="5" t="s">
        <v>2992</v>
      </c>
      <c r="U1383" s="5" t="s">
        <v>6991</v>
      </c>
      <c r="V1383" s="5" t="s">
        <v>4134</v>
      </c>
      <c r="W1383" s="5" t="s">
        <v>4121</v>
      </c>
      <c r="X1383" s="5" t="s">
        <v>4135</v>
      </c>
      <c r="Y1383" s="5" t="s">
        <v>4299</v>
      </c>
      <c r="Z1383" s="5" t="s">
        <v>4124</v>
      </c>
      <c r="AA1383" s="5" t="s">
        <v>4121</v>
      </c>
      <c r="AB1383" s="5" t="s">
        <v>4137</v>
      </c>
      <c r="AE1383" s="5" t="s">
        <v>4299</v>
      </c>
      <c r="AF1383" s="5" t="s">
        <v>2975</v>
      </c>
      <c r="AG1383" s="5" t="s">
        <v>4350</v>
      </c>
      <c r="AH1383" s="5" t="s">
        <v>2975</v>
      </c>
      <c r="AI1383" s="5" t="s">
        <v>5789</v>
      </c>
      <c r="AJ1383" s="5" t="s">
        <v>4688</v>
      </c>
      <c r="AK1383" s="5">
        <v>211.86</v>
      </c>
      <c r="AL1383" s="5" t="s">
        <v>4145</v>
      </c>
      <c r="AM1383" s="5" t="s">
        <v>4146</v>
      </c>
      <c r="AN1383" s="5" t="s">
        <v>4146</v>
      </c>
      <c r="AO1383" s="5">
        <v>14</v>
      </c>
      <c r="AP1383" s="5">
        <v>1000</v>
      </c>
      <c r="AQ1383" s="5" t="s">
        <v>8110</v>
      </c>
      <c r="AR1383" s="5" t="s">
        <v>8111</v>
      </c>
      <c r="AS1383" s="5">
        <v>30</v>
      </c>
      <c r="AT1383" s="5">
        <v>31.5</v>
      </c>
      <c r="AU1383" s="5">
        <v>19</v>
      </c>
      <c r="AV1383" s="5">
        <v>5</v>
      </c>
      <c r="AW1383" s="5">
        <v>12.4</v>
      </c>
      <c r="AX1383" s="5">
        <v>7.48</v>
      </c>
      <c r="AY1383" s="5">
        <v>1.97</v>
      </c>
      <c r="AZ1383" s="5">
        <v>1200</v>
      </c>
      <c r="BA1383" s="5">
        <v>2.65</v>
      </c>
      <c r="BB1383" s="5">
        <v>41</v>
      </c>
      <c r="BC1383" s="5">
        <v>39</v>
      </c>
      <c r="BD1383" s="5">
        <v>33.5</v>
      </c>
      <c r="BE1383" s="5">
        <v>16.14</v>
      </c>
      <c r="BF1383" s="5">
        <v>15.35</v>
      </c>
      <c r="BG1383" s="5">
        <v>13.19</v>
      </c>
      <c r="BH1383" s="5">
        <v>17.45</v>
      </c>
      <c r="BI1383" s="5">
        <v>38.52</v>
      </c>
      <c r="BM1383" s="6">
        <f t="shared" si="336"/>
        <v>0</v>
      </c>
      <c r="BN1383" s="10">
        <f t="shared" si="337"/>
        <v>1</v>
      </c>
      <c r="BO1383" s="6">
        <f t="shared" si="338"/>
        <v>0</v>
      </c>
      <c r="BP1383" s="6">
        <f t="shared" si="339"/>
        <v>0</v>
      </c>
      <c r="BQ1383" s="6">
        <f t="shared" si="340"/>
        <v>2</v>
      </c>
      <c r="BR1383" s="10" t="str">
        <f t="shared" si="341"/>
        <v>待上架</v>
      </c>
      <c r="BS1383" s="6" t="str">
        <f t="shared" si="351"/>
        <v>待上架</v>
      </c>
    </row>
    <row r="1384" spans="1:71">
      <c r="A1384" s="6" t="str">
        <f t="shared" si="342"/>
        <v>USB0C3D58X1B</v>
      </c>
      <c r="B1384" s="6" t="str">
        <f t="shared" si="343"/>
        <v>USX003SU2CPL</v>
      </c>
      <c r="C1384" s="6" t="str">
        <f t="shared" si="344"/>
        <v>USMDL800001</v>
      </c>
      <c r="D1384" s="6" t="str">
        <f t="shared" si="345"/>
        <v>USB0C3D58X1BMDL800001</v>
      </c>
      <c r="E1384" s="6" t="str">
        <f t="shared" si="346"/>
        <v>USB0C3D58X1BX003SU2CPL</v>
      </c>
      <c r="F1384" s="6" t="str">
        <f t="shared" si="347"/>
        <v>USMDL800001X003SU2CPL</v>
      </c>
      <c r="G1384" s="6" t="str">
        <f t="shared" si="348"/>
        <v>USMDL800001</v>
      </c>
      <c r="H1384" s="6" t="str">
        <f ca="1" t="shared" si="349"/>
        <v>老品</v>
      </c>
      <c r="I1384" s="10" t="str">
        <f t="shared" si="350"/>
        <v>停售</v>
      </c>
      <c r="J1384" s="5" t="s">
        <v>8106</v>
      </c>
      <c r="K1384" s="5" t="s">
        <v>8107</v>
      </c>
      <c r="L1384" s="5" t="s">
        <v>8056</v>
      </c>
      <c r="M1384" s="5" t="s">
        <v>554</v>
      </c>
      <c r="N1384" s="5" t="s">
        <v>8112</v>
      </c>
      <c r="O1384" s="5" t="s">
        <v>556</v>
      </c>
      <c r="P1384" s="5" t="s">
        <v>4154</v>
      </c>
      <c r="Q1384" s="5" t="s">
        <v>7058</v>
      </c>
      <c r="R1384" s="5" t="s">
        <v>2288</v>
      </c>
      <c r="S1384" s="5" t="s">
        <v>4598</v>
      </c>
      <c r="T1384" s="5" t="s">
        <v>2992</v>
      </c>
      <c r="U1384" s="5" t="s">
        <v>6991</v>
      </c>
      <c r="V1384" s="5" t="s">
        <v>4134</v>
      </c>
      <c r="W1384" s="5" t="s">
        <v>4120</v>
      </c>
      <c r="X1384" s="5" t="s">
        <v>4155</v>
      </c>
      <c r="Y1384" s="5" t="s">
        <v>4175</v>
      </c>
      <c r="Z1384" s="5" t="s">
        <v>4124</v>
      </c>
      <c r="AA1384" s="5" t="s">
        <v>4122</v>
      </c>
      <c r="AB1384" s="5" t="s">
        <v>4341</v>
      </c>
      <c r="AC1384" s="5" t="s">
        <v>8113</v>
      </c>
      <c r="AD1384" s="5" t="s">
        <v>7269</v>
      </c>
      <c r="AE1384" s="5" t="s">
        <v>4140</v>
      </c>
      <c r="AF1384" s="5" t="s">
        <v>3023</v>
      </c>
      <c r="AG1384" s="5" t="s">
        <v>4141</v>
      </c>
      <c r="AH1384" s="5" t="s">
        <v>4142</v>
      </c>
      <c r="AI1384" s="5" t="s">
        <v>5789</v>
      </c>
      <c r="AJ1384" s="5" t="s">
        <v>4688</v>
      </c>
      <c r="AK1384" s="5">
        <v>6.53</v>
      </c>
      <c r="AL1384" s="5" t="s">
        <v>4145</v>
      </c>
      <c r="AM1384" s="5" t="s">
        <v>4146</v>
      </c>
      <c r="AN1384" s="5" t="s">
        <v>4146</v>
      </c>
      <c r="AO1384" s="5">
        <v>14</v>
      </c>
      <c r="AP1384" s="5">
        <v>1000</v>
      </c>
      <c r="AQ1384" s="5" t="s">
        <v>8110</v>
      </c>
      <c r="AR1384" s="5" t="s">
        <v>8111</v>
      </c>
      <c r="AS1384" s="5">
        <v>30</v>
      </c>
      <c r="AT1384" s="5">
        <v>31.5</v>
      </c>
      <c r="AU1384" s="5">
        <v>19</v>
      </c>
      <c r="AV1384" s="5">
        <v>5</v>
      </c>
      <c r="AW1384" s="5">
        <v>12.4</v>
      </c>
      <c r="AX1384" s="5">
        <v>7.48</v>
      </c>
      <c r="AY1384" s="5">
        <v>1.97</v>
      </c>
      <c r="AZ1384" s="5">
        <v>1200</v>
      </c>
      <c r="BA1384" s="5">
        <v>2.65</v>
      </c>
      <c r="BB1384" s="5">
        <v>41</v>
      </c>
      <c r="BC1384" s="5">
        <v>39</v>
      </c>
      <c r="BD1384" s="5">
        <v>33.5</v>
      </c>
      <c r="BE1384" s="5">
        <v>16.14</v>
      </c>
      <c r="BF1384" s="5">
        <v>15.35</v>
      </c>
      <c r="BG1384" s="5">
        <v>13.19</v>
      </c>
      <c r="BH1384" s="5">
        <v>17.45</v>
      </c>
      <c r="BI1384" s="5">
        <v>38.52</v>
      </c>
      <c r="BM1384" s="6">
        <f t="shared" si="336"/>
        <v>2</v>
      </c>
      <c r="BN1384" s="10">
        <f t="shared" si="337"/>
        <v>0</v>
      </c>
      <c r="BO1384" s="6">
        <f t="shared" si="338"/>
        <v>1</v>
      </c>
      <c r="BP1384" s="6">
        <f t="shared" si="339"/>
        <v>0</v>
      </c>
      <c r="BQ1384" s="6">
        <f t="shared" si="340"/>
        <v>0</v>
      </c>
      <c r="BR1384" s="10" t="str">
        <f t="shared" si="341"/>
        <v>正常在售</v>
      </c>
      <c r="BS1384" s="6" t="str">
        <f t="shared" si="351"/>
        <v>利润款</v>
      </c>
    </row>
    <row r="1385" spans="1:71">
      <c r="A1385" s="6" t="str">
        <f t="shared" si="342"/>
        <v>CAB0C3D58X1B</v>
      </c>
      <c r="B1385" s="6" t="str">
        <f t="shared" si="343"/>
        <v>CAX003SU2CPL</v>
      </c>
      <c r="C1385" s="6" t="str">
        <f t="shared" si="344"/>
        <v>CAMDL800001</v>
      </c>
      <c r="D1385" s="6" t="str">
        <f t="shared" si="345"/>
        <v>CAB0C3D58X1BMDL800001</v>
      </c>
      <c r="E1385" s="6" t="str">
        <f t="shared" si="346"/>
        <v>CAB0C3D58X1BX003SU2CPL</v>
      </c>
      <c r="F1385" s="6" t="str">
        <f t="shared" si="347"/>
        <v>CAMDL800001X003SU2CPL</v>
      </c>
      <c r="G1385" s="6" t="str">
        <f t="shared" si="348"/>
        <v>CAMDL800001</v>
      </c>
      <c r="H1385" s="6" t="str">
        <f ca="1" t="shared" si="349"/>
        <v>待上架</v>
      </c>
      <c r="I1385" s="10" t="str">
        <f t="shared" si="350"/>
        <v>未维护</v>
      </c>
      <c r="J1385" s="5" t="s">
        <v>8106</v>
      </c>
      <c r="K1385" s="5" t="s">
        <v>8107</v>
      </c>
      <c r="L1385" s="5" t="s">
        <v>8114</v>
      </c>
      <c r="M1385" s="5" t="s">
        <v>554</v>
      </c>
      <c r="N1385" s="5" t="s">
        <v>8112</v>
      </c>
      <c r="O1385" s="5" t="s">
        <v>556</v>
      </c>
      <c r="P1385" s="5" t="s">
        <v>4120</v>
      </c>
      <c r="Q1385" s="5" t="s">
        <v>7056</v>
      </c>
      <c r="R1385" s="5" t="s">
        <v>10</v>
      </c>
      <c r="S1385" s="5" t="s">
        <v>4598</v>
      </c>
      <c r="T1385" s="5" t="s">
        <v>2992</v>
      </c>
      <c r="U1385" s="5" t="s">
        <v>6991</v>
      </c>
      <c r="V1385" s="5" t="s">
        <v>4134</v>
      </c>
      <c r="W1385" s="5" t="s">
        <v>4120</v>
      </c>
      <c r="X1385" s="5" t="s">
        <v>4155</v>
      </c>
      <c r="Y1385" s="5" t="s">
        <v>4175</v>
      </c>
      <c r="Z1385" s="5" t="s">
        <v>4124</v>
      </c>
      <c r="AA1385" s="5" t="s">
        <v>4122</v>
      </c>
      <c r="AB1385" s="5" t="s">
        <v>4341</v>
      </c>
      <c r="AD1385" s="5" t="s">
        <v>4201</v>
      </c>
      <c r="AE1385" s="5" t="s">
        <v>4140</v>
      </c>
      <c r="AF1385" s="5" t="s">
        <v>2975</v>
      </c>
      <c r="AG1385" s="5" t="s">
        <v>4350</v>
      </c>
      <c r="AH1385" s="5" t="s">
        <v>2998</v>
      </c>
      <c r="AI1385" s="5" t="s">
        <v>5789</v>
      </c>
      <c r="AJ1385" s="5" t="s">
        <v>4688</v>
      </c>
      <c r="AL1385" s="5" t="s">
        <v>4145</v>
      </c>
      <c r="AM1385" s="5" t="s">
        <v>4146</v>
      </c>
      <c r="AN1385" s="5" t="s">
        <v>4146</v>
      </c>
      <c r="AO1385" s="5">
        <v>14</v>
      </c>
      <c r="AP1385" s="5">
        <v>1000</v>
      </c>
      <c r="AQ1385" s="5" t="s">
        <v>8110</v>
      </c>
      <c r="AR1385" s="5" t="s">
        <v>8111</v>
      </c>
      <c r="AS1385" s="5">
        <v>30</v>
      </c>
      <c r="AT1385" s="5">
        <v>31.5</v>
      </c>
      <c r="AU1385" s="5">
        <v>19</v>
      </c>
      <c r="AV1385" s="5">
        <v>5</v>
      </c>
      <c r="AW1385" s="5">
        <v>12.4</v>
      </c>
      <c r="AX1385" s="5">
        <v>7.48</v>
      </c>
      <c r="AY1385" s="5">
        <v>1.97</v>
      </c>
      <c r="AZ1385" s="5">
        <v>1200</v>
      </c>
      <c r="BA1385" s="5">
        <v>2.65</v>
      </c>
      <c r="BB1385" s="5">
        <v>41</v>
      </c>
      <c r="BC1385" s="5">
        <v>39</v>
      </c>
      <c r="BD1385" s="5">
        <v>33.5</v>
      </c>
      <c r="BE1385" s="5">
        <v>16.14</v>
      </c>
      <c r="BF1385" s="5">
        <v>15.35</v>
      </c>
      <c r="BG1385" s="5">
        <v>13.19</v>
      </c>
      <c r="BH1385" s="5">
        <v>17.45</v>
      </c>
      <c r="BI1385" s="5">
        <v>38.52</v>
      </c>
      <c r="BM1385" s="6">
        <f t="shared" si="336"/>
        <v>2</v>
      </c>
      <c r="BN1385" s="10">
        <f t="shared" si="337"/>
        <v>0</v>
      </c>
      <c r="BO1385" s="6">
        <f t="shared" si="338"/>
        <v>1</v>
      </c>
      <c r="BP1385" s="6">
        <f t="shared" si="339"/>
        <v>0</v>
      </c>
      <c r="BQ1385" s="6">
        <f t="shared" si="340"/>
        <v>0</v>
      </c>
      <c r="BR1385" s="10" t="str">
        <f t="shared" si="341"/>
        <v>正常在售</v>
      </c>
      <c r="BS1385" s="6" t="str">
        <f t="shared" si="351"/>
        <v>利润款</v>
      </c>
    </row>
    <row r="1386" spans="1:71">
      <c r="A1386" s="6" t="str">
        <f t="shared" si="342"/>
        <v>USB0C3D58X1B</v>
      </c>
      <c r="B1386" s="6" t="str">
        <f t="shared" si="343"/>
        <v>USB0C3D58X1B</v>
      </c>
      <c r="C1386" s="6" t="str">
        <f t="shared" si="344"/>
        <v>USMDL807001</v>
      </c>
      <c r="D1386" s="6" t="str">
        <f t="shared" si="345"/>
        <v>USB0C3D58X1BMDL807001</v>
      </c>
      <c r="E1386" s="6" t="str">
        <f t="shared" si="346"/>
        <v>USB0C3D58X1BB0C3D58X1B</v>
      </c>
      <c r="F1386" s="6" t="str">
        <f t="shared" si="347"/>
        <v>USMDL807001B0C3D58X1B</v>
      </c>
      <c r="G1386" s="6" t="str">
        <f t="shared" si="348"/>
        <v>USMDL807001</v>
      </c>
      <c r="H1386" s="6" t="str">
        <f ca="1" t="shared" si="349"/>
        <v>待上架</v>
      </c>
      <c r="I1386" s="10" t="str">
        <f t="shared" si="350"/>
        <v>停售</v>
      </c>
      <c r="J1386" s="5" t="s">
        <v>8115</v>
      </c>
      <c r="K1386" s="5" t="s">
        <v>8116</v>
      </c>
      <c r="L1386" s="5" t="s">
        <v>8056</v>
      </c>
      <c r="M1386" s="5" t="s">
        <v>554</v>
      </c>
      <c r="N1386" s="5" t="s">
        <v>8109</v>
      </c>
      <c r="O1386" s="5" t="s">
        <v>554</v>
      </c>
      <c r="P1386" s="5" t="s">
        <v>4154</v>
      </c>
      <c r="Q1386" s="5" t="s">
        <v>7058</v>
      </c>
      <c r="R1386" s="5" t="s">
        <v>2288</v>
      </c>
      <c r="S1386" s="5" t="s">
        <v>4598</v>
      </c>
      <c r="T1386" s="5" t="s">
        <v>2992</v>
      </c>
      <c r="U1386" s="5" t="s">
        <v>6991</v>
      </c>
      <c r="V1386" s="5" t="s">
        <v>4134</v>
      </c>
      <c r="W1386" s="5" t="s">
        <v>4120</v>
      </c>
      <c r="X1386" s="5" t="s">
        <v>4155</v>
      </c>
      <c r="Y1386" s="5" t="s">
        <v>4175</v>
      </c>
      <c r="Z1386" s="5" t="s">
        <v>4124</v>
      </c>
      <c r="AA1386" s="5" t="s">
        <v>4122</v>
      </c>
      <c r="AB1386" s="5" t="s">
        <v>4341</v>
      </c>
      <c r="AD1386" s="5" t="s">
        <v>7269</v>
      </c>
      <c r="AE1386" s="5" t="s">
        <v>4140</v>
      </c>
      <c r="AF1386" s="5" t="s">
        <v>3023</v>
      </c>
      <c r="AG1386" s="5" t="s">
        <v>4141</v>
      </c>
      <c r="AH1386" s="5" t="s">
        <v>4142</v>
      </c>
      <c r="AI1386" s="5" t="s">
        <v>5789</v>
      </c>
      <c r="AJ1386" s="5" t="s">
        <v>4688</v>
      </c>
      <c r="AK1386" s="5">
        <v>6.53</v>
      </c>
      <c r="AL1386" s="5" t="s">
        <v>4145</v>
      </c>
      <c r="AM1386" s="5" t="s">
        <v>4146</v>
      </c>
      <c r="AN1386" s="5" t="s">
        <v>4146</v>
      </c>
      <c r="AO1386" s="5">
        <v>14</v>
      </c>
      <c r="AP1386" s="5">
        <v>500</v>
      </c>
      <c r="AQ1386" s="5" t="s">
        <v>7585</v>
      </c>
      <c r="AR1386" s="5" t="s">
        <v>4962</v>
      </c>
      <c r="AS1386" s="5">
        <v>30</v>
      </c>
      <c r="AT1386" s="5">
        <v>31.5</v>
      </c>
      <c r="AU1386" s="5">
        <v>19</v>
      </c>
      <c r="AV1386" s="5">
        <v>5</v>
      </c>
      <c r="AW1386" s="5">
        <v>12.4</v>
      </c>
      <c r="AX1386" s="5">
        <v>7.48</v>
      </c>
      <c r="AY1386" s="5">
        <v>1.97</v>
      </c>
      <c r="AZ1386" s="5">
        <v>1300</v>
      </c>
      <c r="BA1386" s="5">
        <v>2.87</v>
      </c>
      <c r="BB1386" s="5">
        <v>39</v>
      </c>
      <c r="BC1386" s="5">
        <v>36.5</v>
      </c>
      <c r="BD1386" s="5">
        <v>33.5</v>
      </c>
      <c r="BE1386" s="5">
        <v>15.35</v>
      </c>
      <c r="BF1386" s="5">
        <v>14.37</v>
      </c>
      <c r="BG1386" s="5">
        <v>13.19</v>
      </c>
      <c r="BH1386" s="5">
        <v>18.9</v>
      </c>
      <c r="BI1386" s="5">
        <v>41.72</v>
      </c>
      <c r="BM1386" s="6">
        <f t="shared" si="336"/>
        <v>2</v>
      </c>
      <c r="BN1386" s="10">
        <f t="shared" si="337"/>
        <v>0</v>
      </c>
      <c r="BO1386" s="6">
        <f t="shared" si="338"/>
        <v>1</v>
      </c>
      <c r="BP1386" s="6">
        <f t="shared" si="339"/>
        <v>0</v>
      </c>
      <c r="BQ1386" s="6">
        <f t="shared" si="340"/>
        <v>0</v>
      </c>
      <c r="BR1386" s="10" t="str">
        <f t="shared" si="341"/>
        <v>正常在售</v>
      </c>
      <c r="BS1386" s="6" t="str">
        <f t="shared" si="351"/>
        <v>利润款</v>
      </c>
    </row>
    <row r="1387" spans="1:71">
      <c r="A1387" s="6" t="str">
        <f t="shared" si="342"/>
        <v>DEB0C3D58X1B</v>
      </c>
      <c r="B1387" s="6" t="str">
        <f t="shared" si="343"/>
        <v>DEX0026YQ86V</v>
      </c>
      <c r="C1387" s="6" t="str">
        <f t="shared" si="344"/>
        <v>DEMDL807001</v>
      </c>
      <c r="D1387" s="6" t="str">
        <f t="shared" si="345"/>
        <v>DEB0C3D58X1BMDL807001</v>
      </c>
      <c r="E1387" s="6" t="str">
        <f t="shared" si="346"/>
        <v>DEB0C3D58X1BX0026YQ86V</v>
      </c>
      <c r="F1387" s="6" t="str">
        <f t="shared" si="347"/>
        <v>DEMDL807001X0026YQ86V</v>
      </c>
      <c r="G1387" s="6" t="str">
        <f t="shared" si="348"/>
        <v>DEMDL807001</v>
      </c>
      <c r="H1387" s="6" t="str">
        <f ca="1" t="shared" si="349"/>
        <v>老品</v>
      </c>
      <c r="I1387" s="10" t="str">
        <f t="shared" si="350"/>
        <v>B</v>
      </c>
      <c r="J1387" s="5" t="s">
        <v>8115</v>
      </c>
      <c r="K1387" s="5" t="s">
        <v>8116</v>
      </c>
      <c r="L1387" s="5" t="s">
        <v>7049</v>
      </c>
      <c r="M1387" s="5" t="s">
        <v>554</v>
      </c>
      <c r="N1387" s="5" t="s">
        <v>8117</v>
      </c>
      <c r="O1387" s="5" t="s">
        <v>1976</v>
      </c>
      <c r="P1387" s="5" t="s">
        <v>4154</v>
      </c>
      <c r="Q1387" s="5" t="s">
        <v>4926</v>
      </c>
      <c r="R1387" s="5" t="s">
        <v>1525</v>
      </c>
      <c r="S1387" s="5" t="s">
        <v>2985</v>
      </c>
      <c r="T1387" s="5" t="s">
        <v>2992</v>
      </c>
      <c r="U1387" s="5" t="s">
        <v>6991</v>
      </c>
      <c r="V1387" s="5" t="s">
        <v>4134</v>
      </c>
      <c r="W1387" s="5" t="s">
        <v>4122</v>
      </c>
      <c r="X1387" s="5" t="s">
        <v>4155</v>
      </c>
      <c r="Y1387" s="5" t="s">
        <v>4175</v>
      </c>
      <c r="Z1387" s="5" t="s">
        <v>4353</v>
      </c>
      <c r="AA1387" s="5" t="s">
        <v>4122</v>
      </c>
      <c r="AB1387" s="5" t="s">
        <v>2457</v>
      </c>
      <c r="AC1387" s="5" t="s">
        <v>8085</v>
      </c>
      <c r="AD1387" s="5" t="s">
        <v>5032</v>
      </c>
      <c r="AE1387" s="5" t="s">
        <v>4140</v>
      </c>
      <c r="AF1387" s="5" t="s">
        <v>3008</v>
      </c>
      <c r="AG1387" s="5" t="s">
        <v>4394</v>
      </c>
      <c r="AH1387" s="5" t="s">
        <v>4611</v>
      </c>
      <c r="AI1387" s="5" t="s">
        <v>5789</v>
      </c>
      <c r="AJ1387" s="5" t="s">
        <v>4688</v>
      </c>
      <c r="AK1387" s="5">
        <v>3.34</v>
      </c>
      <c r="AL1387" s="5" t="s">
        <v>4145</v>
      </c>
      <c r="AM1387" s="5" t="s">
        <v>4146</v>
      </c>
      <c r="AN1387" s="5" t="s">
        <v>4696</v>
      </c>
      <c r="AO1387" s="5">
        <v>14</v>
      </c>
      <c r="AP1387" s="5">
        <v>500</v>
      </c>
      <c r="AQ1387" s="5" t="s">
        <v>7585</v>
      </c>
      <c r="AR1387" s="5" t="s">
        <v>4962</v>
      </c>
      <c r="AS1387" s="5">
        <v>30</v>
      </c>
      <c r="AT1387" s="5">
        <v>31.5</v>
      </c>
      <c r="AU1387" s="5">
        <v>19</v>
      </c>
      <c r="AV1387" s="5">
        <v>5</v>
      </c>
      <c r="AW1387" s="5">
        <v>12.4</v>
      </c>
      <c r="AX1387" s="5">
        <v>7.48</v>
      </c>
      <c r="AY1387" s="5">
        <v>1.97</v>
      </c>
      <c r="AZ1387" s="5">
        <v>1300</v>
      </c>
      <c r="BA1387" s="5">
        <v>2.87</v>
      </c>
      <c r="BB1387" s="5">
        <v>39</v>
      </c>
      <c r="BC1387" s="5">
        <v>36.5</v>
      </c>
      <c r="BD1387" s="5">
        <v>33.5</v>
      </c>
      <c r="BE1387" s="5">
        <v>15.35</v>
      </c>
      <c r="BF1387" s="5">
        <v>14.37</v>
      </c>
      <c r="BG1387" s="5">
        <v>13.19</v>
      </c>
      <c r="BH1387" s="5">
        <v>18.9</v>
      </c>
      <c r="BI1387" s="5">
        <v>41.72</v>
      </c>
      <c r="BM1387" s="6">
        <f t="shared" si="336"/>
        <v>0</v>
      </c>
      <c r="BN1387" s="10">
        <f t="shared" si="337"/>
        <v>0</v>
      </c>
      <c r="BO1387" s="6">
        <f t="shared" si="338"/>
        <v>1</v>
      </c>
      <c r="BP1387" s="6">
        <f t="shared" si="339"/>
        <v>0</v>
      </c>
      <c r="BQ1387" s="6">
        <f t="shared" si="340"/>
        <v>0</v>
      </c>
      <c r="BR1387" s="10" t="str">
        <f t="shared" si="341"/>
        <v>正常在售</v>
      </c>
      <c r="BS1387" s="6" t="str">
        <f t="shared" si="351"/>
        <v>利润款</v>
      </c>
    </row>
    <row r="1388" spans="1:71">
      <c r="A1388" s="6" t="str">
        <f t="shared" si="342"/>
        <v>UKB0C3D58X1B</v>
      </c>
      <c r="B1388" s="6" t="str">
        <f t="shared" si="343"/>
        <v>UKX0026YIAS5</v>
      </c>
      <c r="C1388" s="6" t="str">
        <f t="shared" si="344"/>
        <v>UKMDL807001</v>
      </c>
      <c r="D1388" s="6" t="str">
        <f t="shared" si="345"/>
        <v>UKB0C3D58X1BMDL807001</v>
      </c>
      <c r="E1388" s="6" t="str">
        <f t="shared" si="346"/>
        <v>UKB0C3D58X1BX0026YIAS5</v>
      </c>
      <c r="F1388" s="6" t="str">
        <f t="shared" si="347"/>
        <v>UKMDL807001X0026YIAS5</v>
      </c>
      <c r="G1388" s="6" t="str">
        <f t="shared" si="348"/>
        <v>UKMDL807001</v>
      </c>
      <c r="H1388" s="6" t="str">
        <f ca="1" t="shared" si="349"/>
        <v>老品</v>
      </c>
      <c r="I1388" s="10" t="str">
        <f t="shared" si="350"/>
        <v>A</v>
      </c>
      <c r="J1388" s="5" t="s">
        <v>8115</v>
      </c>
      <c r="K1388" s="5" t="s">
        <v>8116</v>
      </c>
      <c r="L1388" s="5" t="s">
        <v>8118</v>
      </c>
      <c r="M1388" s="5" t="s">
        <v>554</v>
      </c>
      <c r="N1388" s="5" t="s">
        <v>8119</v>
      </c>
      <c r="O1388" s="5" t="s">
        <v>1978</v>
      </c>
      <c r="P1388" s="5" t="s">
        <v>4154</v>
      </c>
      <c r="Q1388" s="5" t="s">
        <v>6997</v>
      </c>
      <c r="R1388" s="5" t="s">
        <v>1532</v>
      </c>
      <c r="S1388" s="5" t="s">
        <v>2985</v>
      </c>
      <c r="T1388" s="5" t="s">
        <v>2992</v>
      </c>
      <c r="U1388" s="5" t="s">
        <v>6991</v>
      </c>
      <c r="V1388" s="5" t="s">
        <v>4134</v>
      </c>
      <c r="W1388" s="5" t="s">
        <v>4122</v>
      </c>
      <c r="X1388" s="5" t="s">
        <v>4155</v>
      </c>
      <c r="Y1388" s="5" t="s">
        <v>4175</v>
      </c>
      <c r="Z1388" s="5" t="s">
        <v>5091</v>
      </c>
      <c r="AA1388" s="5" t="s">
        <v>4122</v>
      </c>
      <c r="AB1388" s="5" t="s">
        <v>4124</v>
      </c>
      <c r="AC1388" s="5" t="s">
        <v>8120</v>
      </c>
      <c r="AD1388" s="5" t="s">
        <v>4194</v>
      </c>
      <c r="AE1388" s="5" t="s">
        <v>4140</v>
      </c>
      <c r="AF1388" s="5" t="s">
        <v>3007</v>
      </c>
      <c r="AG1388" s="5" t="s">
        <v>4394</v>
      </c>
      <c r="AH1388" s="5" t="s">
        <v>4611</v>
      </c>
      <c r="AI1388" s="5" t="s">
        <v>5789</v>
      </c>
      <c r="AJ1388" s="5" t="s">
        <v>4688</v>
      </c>
      <c r="AK1388" s="5">
        <v>2.98</v>
      </c>
      <c r="AL1388" s="5" t="s">
        <v>4145</v>
      </c>
      <c r="AM1388" s="5" t="s">
        <v>4146</v>
      </c>
      <c r="AN1388" s="5" t="s">
        <v>4696</v>
      </c>
      <c r="AO1388" s="5">
        <v>14</v>
      </c>
      <c r="AP1388" s="5">
        <v>500</v>
      </c>
      <c r="AQ1388" s="5" t="s">
        <v>7585</v>
      </c>
      <c r="AR1388" s="5" t="s">
        <v>4962</v>
      </c>
      <c r="AS1388" s="5">
        <v>30</v>
      </c>
      <c r="AT1388" s="5">
        <v>31.5</v>
      </c>
      <c r="AU1388" s="5">
        <v>19</v>
      </c>
      <c r="AV1388" s="5">
        <v>5</v>
      </c>
      <c r="AW1388" s="5">
        <v>12.4</v>
      </c>
      <c r="AX1388" s="5">
        <v>7.48</v>
      </c>
      <c r="AY1388" s="5">
        <v>1.97</v>
      </c>
      <c r="AZ1388" s="5">
        <v>1300</v>
      </c>
      <c r="BA1388" s="5">
        <v>2.87</v>
      </c>
      <c r="BB1388" s="5">
        <v>39</v>
      </c>
      <c r="BC1388" s="5">
        <v>36.5</v>
      </c>
      <c r="BD1388" s="5">
        <v>33.5</v>
      </c>
      <c r="BE1388" s="5">
        <v>15.35</v>
      </c>
      <c r="BF1388" s="5">
        <v>14.37</v>
      </c>
      <c r="BG1388" s="5">
        <v>13.19</v>
      </c>
      <c r="BH1388" s="5">
        <v>18.9</v>
      </c>
      <c r="BI1388" s="5">
        <v>41.72</v>
      </c>
      <c r="BM1388" s="6">
        <f t="shared" si="336"/>
        <v>0</v>
      </c>
      <c r="BN1388" s="10">
        <f t="shared" si="337"/>
        <v>0</v>
      </c>
      <c r="BO1388" s="6">
        <f t="shared" si="338"/>
        <v>1</v>
      </c>
      <c r="BP1388" s="6">
        <f t="shared" si="339"/>
        <v>0</v>
      </c>
      <c r="BQ1388" s="6">
        <f t="shared" si="340"/>
        <v>0</v>
      </c>
      <c r="BR1388" s="10" t="str">
        <f t="shared" si="341"/>
        <v>正常在售</v>
      </c>
      <c r="BS1388" s="6" t="str">
        <f t="shared" si="351"/>
        <v>利润款</v>
      </c>
    </row>
    <row r="1389" spans="1:71">
      <c r="A1389" s="6" t="str">
        <f t="shared" si="342"/>
        <v>CAB0C3D58X1B</v>
      </c>
      <c r="B1389" s="6" t="str">
        <f t="shared" si="343"/>
        <v>CAB0C3D58X1B</v>
      </c>
      <c r="C1389" s="6" t="str">
        <f t="shared" si="344"/>
        <v>CAMDL807001</v>
      </c>
      <c r="D1389" s="6" t="str">
        <f t="shared" si="345"/>
        <v>CAB0C3D58X1BMDL807001</v>
      </c>
      <c r="E1389" s="6" t="str">
        <f t="shared" si="346"/>
        <v>CAB0C3D58X1BB0C3D58X1B</v>
      </c>
      <c r="F1389" s="6" t="str">
        <f t="shared" si="347"/>
        <v>CAMDL807001B0C3D58X1B</v>
      </c>
      <c r="G1389" s="6" t="str">
        <f t="shared" si="348"/>
        <v>CAMDL807001</v>
      </c>
      <c r="H1389" s="6" t="str">
        <f ca="1" t="shared" si="349"/>
        <v>待上架</v>
      </c>
      <c r="I1389" s="10" t="str">
        <f t="shared" si="350"/>
        <v>未维护</v>
      </c>
      <c r="J1389" s="5" t="s">
        <v>8115</v>
      </c>
      <c r="K1389" s="5" t="s">
        <v>8116</v>
      </c>
      <c r="L1389" s="5" t="s">
        <v>8114</v>
      </c>
      <c r="M1389" s="5" t="s">
        <v>554</v>
      </c>
      <c r="N1389" s="5" t="s">
        <v>8109</v>
      </c>
      <c r="O1389" s="5" t="s">
        <v>554</v>
      </c>
      <c r="P1389" s="5" t="s">
        <v>4120</v>
      </c>
      <c r="Q1389" s="5" t="s">
        <v>7056</v>
      </c>
      <c r="R1389" s="5" t="s">
        <v>10</v>
      </c>
      <c r="S1389" s="5" t="s">
        <v>4598</v>
      </c>
      <c r="T1389" s="5" t="s">
        <v>2992</v>
      </c>
      <c r="U1389" s="5" t="s">
        <v>6991</v>
      </c>
      <c r="V1389" s="5" t="s">
        <v>4134</v>
      </c>
      <c r="W1389" s="5" t="s">
        <v>4120</v>
      </c>
      <c r="X1389" s="5" t="s">
        <v>4155</v>
      </c>
      <c r="Y1389" s="5" t="s">
        <v>4175</v>
      </c>
      <c r="Z1389" s="5" t="s">
        <v>4124</v>
      </c>
      <c r="AA1389" s="5" t="s">
        <v>4122</v>
      </c>
      <c r="AB1389" s="5" t="s">
        <v>4341</v>
      </c>
      <c r="AD1389" s="5" t="s">
        <v>4201</v>
      </c>
      <c r="AE1389" s="5" t="s">
        <v>4140</v>
      </c>
      <c r="AF1389" s="5" t="s">
        <v>2975</v>
      </c>
      <c r="AG1389" s="5" t="s">
        <v>4350</v>
      </c>
      <c r="AH1389" s="5" t="s">
        <v>2998</v>
      </c>
      <c r="AI1389" s="5" t="s">
        <v>5789</v>
      </c>
      <c r="AJ1389" s="5" t="s">
        <v>4688</v>
      </c>
      <c r="AL1389" s="5" t="s">
        <v>4145</v>
      </c>
      <c r="AM1389" s="5" t="s">
        <v>4146</v>
      </c>
      <c r="AN1389" s="5" t="s">
        <v>4146</v>
      </c>
      <c r="AO1389" s="5">
        <v>14</v>
      </c>
      <c r="AP1389" s="5">
        <v>500</v>
      </c>
      <c r="AQ1389" s="5" t="s">
        <v>7585</v>
      </c>
      <c r="AR1389" s="5" t="s">
        <v>4962</v>
      </c>
      <c r="AS1389" s="5">
        <v>30</v>
      </c>
      <c r="AT1389" s="5">
        <v>31.5</v>
      </c>
      <c r="AU1389" s="5">
        <v>19</v>
      </c>
      <c r="AV1389" s="5">
        <v>5</v>
      </c>
      <c r="AW1389" s="5">
        <v>12.4</v>
      </c>
      <c r="AX1389" s="5">
        <v>7.48</v>
      </c>
      <c r="AY1389" s="5">
        <v>1.97</v>
      </c>
      <c r="AZ1389" s="5">
        <v>1300</v>
      </c>
      <c r="BA1389" s="5">
        <v>2.87</v>
      </c>
      <c r="BB1389" s="5">
        <v>39</v>
      </c>
      <c r="BC1389" s="5">
        <v>36.5</v>
      </c>
      <c r="BD1389" s="5">
        <v>33.5</v>
      </c>
      <c r="BE1389" s="5">
        <v>15.35</v>
      </c>
      <c r="BF1389" s="5">
        <v>14.37</v>
      </c>
      <c r="BG1389" s="5">
        <v>13.19</v>
      </c>
      <c r="BH1389" s="5">
        <v>18.9</v>
      </c>
      <c r="BI1389" s="5">
        <v>41.72</v>
      </c>
      <c r="BM1389" s="6">
        <f t="shared" si="336"/>
        <v>2</v>
      </c>
      <c r="BN1389" s="10">
        <f t="shared" si="337"/>
        <v>0</v>
      </c>
      <c r="BO1389" s="6">
        <f t="shared" si="338"/>
        <v>1</v>
      </c>
      <c r="BP1389" s="6">
        <f t="shared" si="339"/>
        <v>0</v>
      </c>
      <c r="BQ1389" s="6">
        <f t="shared" si="340"/>
        <v>0</v>
      </c>
      <c r="BR1389" s="10" t="str">
        <f t="shared" si="341"/>
        <v>正常在售</v>
      </c>
      <c r="BS1389" s="6" t="str">
        <f t="shared" si="351"/>
        <v>利润款</v>
      </c>
    </row>
    <row r="1390" spans="1:71">
      <c r="A1390" s="6" t="str">
        <f t="shared" si="342"/>
        <v>NLB0C3D58X1B</v>
      </c>
      <c r="B1390" s="6" t="str">
        <f t="shared" si="343"/>
        <v>NLX0026YQ86V</v>
      </c>
      <c r="C1390" s="6" t="str">
        <f t="shared" si="344"/>
        <v>NLMDL807001</v>
      </c>
      <c r="D1390" s="6" t="str">
        <f t="shared" si="345"/>
        <v>NLB0C3D58X1BMDL807001</v>
      </c>
      <c r="E1390" s="6" t="str">
        <f t="shared" si="346"/>
        <v>NLB0C3D58X1BX0026YQ86V</v>
      </c>
      <c r="F1390" s="6" t="str">
        <f t="shared" si="347"/>
        <v>NLMDL807001X0026YQ86V</v>
      </c>
      <c r="G1390" s="6" t="str">
        <f t="shared" si="348"/>
        <v>NLMDL807001</v>
      </c>
      <c r="H1390" s="6" t="str">
        <f ca="1" t="shared" si="349"/>
        <v>老品</v>
      </c>
      <c r="I1390" s="10" t="str">
        <f t="shared" si="350"/>
        <v>B</v>
      </c>
      <c r="J1390" s="5" t="s">
        <v>8115</v>
      </c>
      <c r="K1390" s="5" t="s">
        <v>8116</v>
      </c>
      <c r="L1390" s="5" t="s">
        <v>8086</v>
      </c>
      <c r="M1390" s="5" t="s">
        <v>554</v>
      </c>
      <c r="N1390" s="5" t="s">
        <v>8117</v>
      </c>
      <c r="O1390" s="5" t="s">
        <v>1976</v>
      </c>
      <c r="P1390" s="5" t="s">
        <v>4154</v>
      </c>
      <c r="Q1390" s="5" t="s">
        <v>7005</v>
      </c>
      <c r="R1390" s="5" t="s">
        <v>5038</v>
      </c>
      <c r="S1390" s="5" t="s">
        <v>2985</v>
      </c>
      <c r="T1390" s="5" t="s">
        <v>2992</v>
      </c>
      <c r="U1390" s="5" t="s">
        <v>6991</v>
      </c>
      <c r="V1390" s="5" t="s">
        <v>4134</v>
      </c>
      <c r="W1390" s="5" t="s">
        <v>4122</v>
      </c>
      <c r="X1390" s="5" t="s">
        <v>4155</v>
      </c>
      <c r="Y1390" s="5" t="s">
        <v>4184</v>
      </c>
      <c r="Z1390" s="5" t="s">
        <v>4353</v>
      </c>
      <c r="AA1390" s="5" t="s">
        <v>4122</v>
      </c>
      <c r="AB1390" s="5" t="s">
        <v>2457</v>
      </c>
      <c r="AC1390" s="5" t="s">
        <v>8085</v>
      </c>
      <c r="AD1390" s="5" t="s">
        <v>5032</v>
      </c>
      <c r="AE1390" s="5" t="s">
        <v>4140</v>
      </c>
      <c r="AF1390" s="5" t="s">
        <v>3008</v>
      </c>
      <c r="AG1390" s="5" t="s">
        <v>4394</v>
      </c>
      <c r="AH1390" s="5" t="s">
        <v>4611</v>
      </c>
      <c r="AI1390" s="5" t="s">
        <v>5789</v>
      </c>
      <c r="AJ1390" s="5" t="s">
        <v>4688</v>
      </c>
      <c r="AK1390" s="5">
        <v>4.5</v>
      </c>
      <c r="AL1390" s="5" t="s">
        <v>4145</v>
      </c>
      <c r="AM1390" s="5" t="s">
        <v>4146</v>
      </c>
      <c r="AN1390" s="5" t="s">
        <v>4696</v>
      </c>
      <c r="AO1390" s="5">
        <v>14</v>
      </c>
      <c r="AP1390" s="5">
        <v>500</v>
      </c>
      <c r="AQ1390" s="5" t="s">
        <v>7585</v>
      </c>
      <c r="AR1390" s="5" t="s">
        <v>4962</v>
      </c>
      <c r="AS1390" s="5">
        <v>30</v>
      </c>
      <c r="AT1390" s="5">
        <v>31.5</v>
      </c>
      <c r="AU1390" s="5">
        <v>19</v>
      </c>
      <c r="AV1390" s="5">
        <v>5</v>
      </c>
      <c r="AW1390" s="5">
        <v>12.4</v>
      </c>
      <c r="AX1390" s="5">
        <v>7.48</v>
      </c>
      <c r="AY1390" s="5">
        <v>1.97</v>
      </c>
      <c r="AZ1390" s="5">
        <v>1300</v>
      </c>
      <c r="BA1390" s="5">
        <v>2.87</v>
      </c>
      <c r="BB1390" s="5">
        <v>39</v>
      </c>
      <c r="BC1390" s="5">
        <v>36.5</v>
      </c>
      <c r="BD1390" s="5">
        <v>33.5</v>
      </c>
      <c r="BE1390" s="5">
        <v>15.35</v>
      </c>
      <c r="BF1390" s="5">
        <v>14.37</v>
      </c>
      <c r="BG1390" s="5">
        <v>13.19</v>
      </c>
      <c r="BH1390" s="5">
        <v>18.9</v>
      </c>
      <c r="BI1390" s="5">
        <v>41.72</v>
      </c>
      <c r="BM1390" s="6">
        <f t="shared" si="336"/>
        <v>0</v>
      </c>
      <c r="BN1390" s="10">
        <f t="shared" si="337"/>
        <v>0</v>
      </c>
      <c r="BO1390" s="6">
        <f t="shared" si="338"/>
        <v>1</v>
      </c>
      <c r="BP1390" s="6">
        <f t="shared" si="339"/>
        <v>0</v>
      </c>
      <c r="BQ1390" s="6">
        <f t="shared" si="340"/>
        <v>0</v>
      </c>
      <c r="BR1390" s="10" t="str">
        <f t="shared" si="341"/>
        <v>正常在售</v>
      </c>
      <c r="BS1390" s="6" t="str">
        <f t="shared" si="351"/>
        <v>流量款</v>
      </c>
    </row>
    <row r="1391" spans="1:71">
      <c r="A1391" s="6" t="str">
        <f t="shared" si="342"/>
        <v>ESB0C3D58X1B</v>
      </c>
      <c r="B1391" s="6" t="str">
        <f t="shared" si="343"/>
        <v>ESX0026YQ86V</v>
      </c>
      <c r="C1391" s="6" t="str">
        <f t="shared" si="344"/>
        <v>ESMDL807001</v>
      </c>
      <c r="D1391" s="6" t="str">
        <f t="shared" si="345"/>
        <v>ESB0C3D58X1BMDL807001</v>
      </c>
      <c r="E1391" s="6" t="str">
        <f t="shared" si="346"/>
        <v>ESB0C3D58X1BX0026YQ86V</v>
      </c>
      <c r="F1391" s="6" t="str">
        <f t="shared" si="347"/>
        <v>ESMDL807001X0026YQ86V</v>
      </c>
      <c r="G1391" s="6" t="str">
        <f t="shared" si="348"/>
        <v>ESMDL807001</v>
      </c>
      <c r="H1391" s="6" t="str">
        <f ca="1" t="shared" si="349"/>
        <v>老品</v>
      </c>
      <c r="I1391" s="10" t="str">
        <f t="shared" si="350"/>
        <v>B</v>
      </c>
      <c r="J1391" s="5" t="s">
        <v>8115</v>
      </c>
      <c r="K1391" s="5" t="s">
        <v>8116</v>
      </c>
      <c r="L1391" s="5" t="s">
        <v>8121</v>
      </c>
      <c r="M1391" s="5" t="s">
        <v>554</v>
      </c>
      <c r="N1391" s="5" t="s">
        <v>8117</v>
      </c>
      <c r="O1391" s="5" t="s">
        <v>1976</v>
      </c>
      <c r="P1391" s="5" t="s">
        <v>4154</v>
      </c>
      <c r="Q1391" s="5" t="s">
        <v>7001</v>
      </c>
      <c r="R1391" s="5" t="s">
        <v>5041</v>
      </c>
      <c r="S1391" s="5" t="s">
        <v>2985</v>
      </c>
      <c r="T1391" s="5" t="s">
        <v>2992</v>
      </c>
      <c r="U1391" s="5" t="s">
        <v>6991</v>
      </c>
      <c r="V1391" s="5" t="s">
        <v>4134</v>
      </c>
      <c r="W1391" s="5" t="s">
        <v>4122</v>
      </c>
      <c r="X1391" s="5" t="s">
        <v>4155</v>
      </c>
      <c r="Y1391" s="5" t="s">
        <v>4184</v>
      </c>
      <c r="Z1391" s="5" t="s">
        <v>4353</v>
      </c>
      <c r="AA1391" s="5" t="s">
        <v>4122</v>
      </c>
      <c r="AB1391" s="5" t="s">
        <v>2457</v>
      </c>
      <c r="AC1391" s="5" t="s">
        <v>8085</v>
      </c>
      <c r="AD1391" s="5" t="s">
        <v>5032</v>
      </c>
      <c r="AE1391" s="5" t="s">
        <v>4140</v>
      </c>
      <c r="AF1391" s="5" t="s">
        <v>3008</v>
      </c>
      <c r="AG1391" s="5" t="s">
        <v>4394</v>
      </c>
      <c r="AH1391" s="5" t="s">
        <v>4611</v>
      </c>
      <c r="AI1391" s="5" t="s">
        <v>5789</v>
      </c>
      <c r="AJ1391" s="5" t="s">
        <v>4688</v>
      </c>
      <c r="AK1391" s="5">
        <v>4.11</v>
      </c>
      <c r="AL1391" s="5" t="s">
        <v>4145</v>
      </c>
      <c r="AM1391" s="5" t="s">
        <v>4146</v>
      </c>
      <c r="AN1391" s="5" t="s">
        <v>4696</v>
      </c>
      <c r="AO1391" s="5">
        <v>14</v>
      </c>
      <c r="AP1391" s="5">
        <v>500</v>
      </c>
      <c r="AQ1391" s="5" t="s">
        <v>7585</v>
      </c>
      <c r="AR1391" s="5" t="s">
        <v>4962</v>
      </c>
      <c r="AS1391" s="5">
        <v>30</v>
      </c>
      <c r="AT1391" s="5">
        <v>31.5</v>
      </c>
      <c r="AU1391" s="5">
        <v>19</v>
      </c>
      <c r="AV1391" s="5">
        <v>5</v>
      </c>
      <c r="AW1391" s="5">
        <v>12.4</v>
      </c>
      <c r="AX1391" s="5">
        <v>7.48</v>
      </c>
      <c r="AY1391" s="5">
        <v>1.97</v>
      </c>
      <c r="AZ1391" s="5">
        <v>1300</v>
      </c>
      <c r="BA1391" s="5">
        <v>2.87</v>
      </c>
      <c r="BB1391" s="5">
        <v>39</v>
      </c>
      <c r="BC1391" s="5">
        <v>36.5</v>
      </c>
      <c r="BD1391" s="5">
        <v>33.5</v>
      </c>
      <c r="BE1391" s="5">
        <v>15.35</v>
      </c>
      <c r="BF1391" s="5">
        <v>14.37</v>
      </c>
      <c r="BG1391" s="5">
        <v>13.19</v>
      </c>
      <c r="BH1391" s="5">
        <v>18.9</v>
      </c>
      <c r="BI1391" s="5">
        <v>41.72</v>
      </c>
      <c r="BM1391" s="6">
        <f t="shared" si="336"/>
        <v>0</v>
      </c>
      <c r="BN1391" s="10">
        <f t="shared" si="337"/>
        <v>0</v>
      </c>
      <c r="BO1391" s="6">
        <f t="shared" si="338"/>
        <v>1</v>
      </c>
      <c r="BP1391" s="6">
        <f t="shared" si="339"/>
        <v>0</v>
      </c>
      <c r="BQ1391" s="6">
        <f t="shared" si="340"/>
        <v>0</v>
      </c>
      <c r="BR1391" s="10" t="str">
        <f t="shared" si="341"/>
        <v>正常在售</v>
      </c>
      <c r="BS1391" s="6" t="str">
        <f t="shared" si="351"/>
        <v>流量款</v>
      </c>
    </row>
    <row r="1392" spans="1:71">
      <c r="A1392" s="6" t="str">
        <f t="shared" si="342"/>
        <v>ITB0C3D58X1B</v>
      </c>
      <c r="B1392" s="6" t="str">
        <f t="shared" si="343"/>
        <v>ITX0026YQ86V</v>
      </c>
      <c r="C1392" s="6" t="str">
        <f t="shared" si="344"/>
        <v>ITMDL807001</v>
      </c>
      <c r="D1392" s="6" t="str">
        <f t="shared" si="345"/>
        <v>ITB0C3D58X1BMDL807001</v>
      </c>
      <c r="E1392" s="6" t="str">
        <f t="shared" si="346"/>
        <v>ITB0C3D58X1BX0026YQ86V</v>
      </c>
      <c r="F1392" s="6" t="str">
        <f t="shared" si="347"/>
        <v>ITMDL807001X0026YQ86V</v>
      </c>
      <c r="G1392" s="6" t="str">
        <f t="shared" si="348"/>
        <v>ITMDL807001</v>
      </c>
      <c r="H1392" s="6" t="str">
        <f ca="1" t="shared" si="349"/>
        <v>老品</v>
      </c>
      <c r="I1392" s="10" t="str">
        <f t="shared" si="350"/>
        <v>B</v>
      </c>
      <c r="J1392" s="5" t="s">
        <v>8115</v>
      </c>
      <c r="K1392" s="5" t="s">
        <v>8116</v>
      </c>
      <c r="L1392" s="5" t="s">
        <v>8122</v>
      </c>
      <c r="M1392" s="5" t="s">
        <v>554</v>
      </c>
      <c r="N1392" s="5" t="s">
        <v>8117</v>
      </c>
      <c r="O1392" s="5" t="s">
        <v>1976</v>
      </c>
      <c r="P1392" s="5" t="s">
        <v>4154</v>
      </c>
      <c r="Q1392" s="5" t="s">
        <v>7003</v>
      </c>
      <c r="R1392" s="5" t="s">
        <v>5043</v>
      </c>
      <c r="S1392" s="5" t="s">
        <v>2985</v>
      </c>
      <c r="T1392" s="5" t="s">
        <v>2992</v>
      </c>
      <c r="U1392" s="5" t="s">
        <v>6991</v>
      </c>
      <c r="V1392" s="5" t="s">
        <v>4134</v>
      </c>
      <c r="W1392" s="5" t="s">
        <v>4122</v>
      </c>
      <c r="X1392" s="5" t="s">
        <v>4155</v>
      </c>
      <c r="Y1392" s="5" t="s">
        <v>4184</v>
      </c>
      <c r="Z1392" s="5" t="s">
        <v>4353</v>
      </c>
      <c r="AA1392" s="5" t="s">
        <v>4122</v>
      </c>
      <c r="AB1392" s="5" t="s">
        <v>2457</v>
      </c>
      <c r="AC1392" s="5" t="s">
        <v>8085</v>
      </c>
      <c r="AD1392" s="5" t="s">
        <v>5032</v>
      </c>
      <c r="AE1392" s="5" t="s">
        <v>4140</v>
      </c>
      <c r="AF1392" s="5" t="s">
        <v>3008</v>
      </c>
      <c r="AG1392" s="5" t="s">
        <v>4394</v>
      </c>
      <c r="AH1392" s="5" t="s">
        <v>4611</v>
      </c>
      <c r="AI1392" s="5" t="s">
        <v>5789</v>
      </c>
      <c r="AJ1392" s="5" t="s">
        <v>4688</v>
      </c>
      <c r="AK1392" s="5">
        <v>5.02</v>
      </c>
      <c r="AL1392" s="5" t="s">
        <v>4145</v>
      </c>
      <c r="AM1392" s="5" t="s">
        <v>4146</v>
      </c>
      <c r="AN1392" s="5" t="s">
        <v>4696</v>
      </c>
      <c r="AO1392" s="5">
        <v>14</v>
      </c>
      <c r="AP1392" s="5">
        <v>500</v>
      </c>
      <c r="AQ1392" s="5" t="s">
        <v>7585</v>
      </c>
      <c r="AR1392" s="5" t="s">
        <v>4962</v>
      </c>
      <c r="AS1392" s="5">
        <v>30</v>
      </c>
      <c r="AT1392" s="5">
        <v>31.5</v>
      </c>
      <c r="AU1392" s="5">
        <v>19</v>
      </c>
      <c r="AV1392" s="5">
        <v>5</v>
      </c>
      <c r="AW1392" s="5">
        <v>12.4</v>
      </c>
      <c r="AX1392" s="5">
        <v>7.48</v>
      </c>
      <c r="AY1392" s="5">
        <v>1.97</v>
      </c>
      <c r="AZ1392" s="5">
        <v>1300</v>
      </c>
      <c r="BA1392" s="5">
        <v>2.87</v>
      </c>
      <c r="BB1392" s="5">
        <v>39</v>
      </c>
      <c r="BC1392" s="5">
        <v>36.5</v>
      </c>
      <c r="BD1392" s="5">
        <v>33.5</v>
      </c>
      <c r="BE1392" s="5">
        <v>15.35</v>
      </c>
      <c r="BF1392" s="5">
        <v>14.37</v>
      </c>
      <c r="BG1392" s="5">
        <v>13.19</v>
      </c>
      <c r="BH1392" s="5">
        <v>18.9</v>
      </c>
      <c r="BI1392" s="5">
        <v>41.72</v>
      </c>
      <c r="BM1392" s="6">
        <f t="shared" si="336"/>
        <v>0</v>
      </c>
      <c r="BN1392" s="10">
        <f t="shared" si="337"/>
        <v>0</v>
      </c>
      <c r="BO1392" s="6">
        <f t="shared" si="338"/>
        <v>1</v>
      </c>
      <c r="BP1392" s="6">
        <f t="shared" si="339"/>
        <v>0</v>
      </c>
      <c r="BQ1392" s="6">
        <f t="shared" si="340"/>
        <v>0</v>
      </c>
      <c r="BR1392" s="10" t="str">
        <f t="shared" si="341"/>
        <v>正常在售</v>
      </c>
      <c r="BS1392" s="6" t="str">
        <f t="shared" si="351"/>
        <v>流量款</v>
      </c>
    </row>
    <row r="1393" spans="1:71">
      <c r="A1393" s="6" t="str">
        <f t="shared" si="342"/>
        <v>FRB0C3D58X1B</v>
      </c>
      <c r="B1393" s="6" t="str">
        <f t="shared" si="343"/>
        <v>FRX0026YQ86V</v>
      </c>
      <c r="C1393" s="6" t="str">
        <f t="shared" si="344"/>
        <v>FRMDL807001</v>
      </c>
      <c r="D1393" s="6" t="str">
        <f t="shared" si="345"/>
        <v>FRB0C3D58X1BMDL807001</v>
      </c>
      <c r="E1393" s="6" t="str">
        <f t="shared" si="346"/>
        <v>FRB0C3D58X1BX0026YQ86V</v>
      </c>
      <c r="F1393" s="6" t="str">
        <f t="shared" si="347"/>
        <v>FRMDL807001X0026YQ86V</v>
      </c>
      <c r="G1393" s="6" t="str">
        <f t="shared" si="348"/>
        <v>FRMDL807001</v>
      </c>
      <c r="H1393" s="6" t="str">
        <f ca="1" t="shared" si="349"/>
        <v>老品</v>
      </c>
      <c r="I1393" s="10" t="str">
        <f t="shared" si="350"/>
        <v>B</v>
      </c>
      <c r="J1393" s="5" t="s">
        <v>8115</v>
      </c>
      <c r="K1393" s="5" t="s">
        <v>8116</v>
      </c>
      <c r="L1393" s="5" t="s">
        <v>8123</v>
      </c>
      <c r="M1393" s="5" t="s">
        <v>554</v>
      </c>
      <c r="N1393" s="5" t="s">
        <v>8117</v>
      </c>
      <c r="O1393" s="5" t="s">
        <v>1976</v>
      </c>
      <c r="P1393" s="5" t="s">
        <v>4154</v>
      </c>
      <c r="Q1393" s="5" t="s">
        <v>6999</v>
      </c>
      <c r="R1393" s="5" t="s">
        <v>5035</v>
      </c>
      <c r="S1393" s="5" t="s">
        <v>2985</v>
      </c>
      <c r="T1393" s="5" t="s">
        <v>2992</v>
      </c>
      <c r="U1393" s="5" t="s">
        <v>6991</v>
      </c>
      <c r="V1393" s="5" t="s">
        <v>4134</v>
      </c>
      <c r="W1393" s="5" t="s">
        <v>4122</v>
      </c>
      <c r="X1393" s="5" t="s">
        <v>4155</v>
      </c>
      <c r="Y1393" s="5" t="s">
        <v>4184</v>
      </c>
      <c r="Z1393" s="5" t="s">
        <v>4353</v>
      </c>
      <c r="AA1393" s="5" t="s">
        <v>4122</v>
      </c>
      <c r="AB1393" s="5" t="s">
        <v>2457</v>
      </c>
      <c r="AC1393" s="5" t="s">
        <v>8085</v>
      </c>
      <c r="AD1393" s="5" t="s">
        <v>5032</v>
      </c>
      <c r="AE1393" s="5" t="s">
        <v>4140</v>
      </c>
      <c r="AF1393" s="5" t="s">
        <v>3008</v>
      </c>
      <c r="AG1393" s="5" t="s">
        <v>4394</v>
      </c>
      <c r="AH1393" s="5" t="s">
        <v>4611</v>
      </c>
      <c r="AI1393" s="5" t="s">
        <v>5789</v>
      </c>
      <c r="AJ1393" s="5" t="s">
        <v>4688</v>
      </c>
      <c r="AK1393" s="5">
        <v>6.06</v>
      </c>
      <c r="AL1393" s="5" t="s">
        <v>4145</v>
      </c>
      <c r="AM1393" s="5" t="s">
        <v>4146</v>
      </c>
      <c r="AN1393" s="5" t="s">
        <v>4696</v>
      </c>
      <c r="AO1393" s="5">
        <v>14</v>
      </c>
      <c r="AP1393" s="5">
        <v>500</v>
      </c>
      <c r="AQ1393" s="5" t="s">
        <v>7585</v>
      </c>
      <c r="AR1393" s="5" t="s">
        <v>4962</v>
      </c>
      <c r="AS1393" s="5">
        <v>30</v>
      </c>
      <c r="AT1393" s="5">
        <v>31.5</v>
      </c>
      <c r="AU1393" s="5">
        <v>19</v>
      </c>
      <c r="AV1393" s="5">
        <v>5</v>
      </c>
      <c r="AW1393" s="5">
        <v>12.4</v>
      </c>
      <c r="AX1393" s="5">
        <v>7.48</v>
      </c>
      <c r="AY1393" s="5">
        <v>1.97</v>
      </c>
      <c r="AZ1393" s="5">
        <v>1300</v>
      </c>
      <c r="BA1393" s="5">
        <v>2.87</v>
      </c>
      <c r="BB1393" s="5">
        <v>39</v>
      </c>
      <c r="BC1393" s="5">
        <v>36.5</v>
      </c>
      <c r="BD1393" s="5">
        <v>33.5</v>
      </c>
      <c r="BE1393" s="5">
        <v>15.35</v>
      </c>
      <c r="BF1393" s="5">
        <v>14.37</v>
      </c>
      <c r="BG1393" s="5">
        <v>13.19</v>
      </c>
      <c r="BH1393" s="5">
        <v>18.9</v>
      </c>
      <c r="BI1393" s="5">
        <v>41.72</v>
      </c>
      <c r="BM1393" s="6">
        <f t="shared" si="336"/>
        <v>0</v>
      </c>
      <c r="BN1393" s="10">
        <f t="shared" si="337"/>
        <v>0</v>
      </c>
      <c r="BO1393" s="6">
        <f t="shared" si="338"/>
        <v>1</v>
      </c>
      <c r="BP1393" s="6">
        <f t="shared" si="339"/>
        <v>0</v>
      </c>
      <c r="BQ1393" s="6">
        <f t="shared" si="340"/>
        <v>0</v>
      </c>
      <c r="BR1393" s="10" t="str">
        <f t="shared" si="341"/>
        <v>正常在售</v>
      </c>
      <c r="BS1393" s="6" t="str">
        <f t="shared" si="351"/>
        <v>流量款</v>
      </c>
    </row>
    <row r="1394" spans="1:71">
      <c r="A1394" s="6" t="str">
        <f t="shared" si="342"/>
        <v>USB0C3D58X1B</v>
      </c>
      <c r="B1394" s="6" t="str">
        <f t="shared" si="343"/>
        <v>USX003Y98YKD</v>
      </c>
      <c r="C1394" s="6" t="str">
        <f t="shared" si="344"/>
        <v>USMDL807001</v>
      </c>
      <c r="D1394" s="6" t="str">
        <f t="shared" si="345"/>
        <v>USB0C3D58X1BMDL807001</v>
      </c>
      <c r="E1394" s="6" t="str">
        <f t="shared" si="346"/>
        <v>USB0C3D58X1BX003Y98YKD</v>
      </c>
      <c r="F1394" s="6" t="str">
        <f t="shared" si="347"/>
        <v>USMDL807001X003Y98YKD</v>
      </c>
      <c r="G1394" s="6" t="str">
        <f t="shared" si="348"/>
        <v>USMDL807001</v>
      </c>
      <c r="H1394" s="6" t="str">
        <f ca="1" t="shared" si="349"/>
        <v>老品</v>
      </c>
      <c r="I1394" s="10" t="str">
        <f t="shared" si="350"/>
        <v>利润款</v>
      </c>
      <c r="J1394" s="5" t="s">
        <v>8115</v>
      </c>
      <c r="K1394" s="5" t="s">
        <v>8116</v>
      </c>
      <c r="L1394" s="5" t="s">
        <v>8056</v>
      </c>
      <c r="M1394" s="5" t="s">
        <v>554</v>
      </c>
      <c r="N1394" s="5" t="s">
        <v>8124</v>
      </c>
      <c r="O1394" s="5" t="s">
        <v>560</v>
      </c>
      <c r="P1394" s="5" t="s">
        <v>4154</v>
      </c>
      <c r="Q1394" s="5" t="s">
        <v>7058</v>
      </c>
      <c r="R1394" s="5" t="s">
        <v>2288</v>
      </c>
      <c r="S1394" s="5" t="s">
        <v>4598</v>
      </c>
      <c r="T1394" s="5" t="s">
        <v>2992</v>
      </c>
      <c r="U1394" s="5" t="s">
        <v>6991</v>
      </c>
      <c r="V1394" s="5" t="s">
        <v>4134</v>
      </c>
      <c r="W1394" s="5" t="s">
        <v>4122</v>
      </c>
      <c r="X1394" s="5" t="s">
        <v>4155</v>
      </c>
      <c r="Y1394" s="5" t="s">
        <v>4175</v>
      </c>
      <c r="Z1394" s="5" t="s">
        <v>4124</v>
      </c>
      <c r="AA1394" s="5" t="s">
        <v>4122</v>
      </c>
      <c r="AB1394" s="5" t="s">
        <v>4341</v>
      </c>
      <c r="AC1394" s="5" t="s">
        <v>8113</v>
      </c>
      <c r="AD1394" s="5" t="s">
        <v>7269</v>
      </c>
      <c r="AE1394" s="5" t="s">
        <v>4140</v>
      </c>
      <c r="AF1394" s="5" t="s">
        <v>3023</v>
      </c>
      <c r="AG1394" s="5" t="s">
        <v>4141</v>
      </c>
      <c r="AH1394" s="5" t="s">
        <v>4142</v>
      </c>
      <c r="AI1394" s="5" t="s">
        <v>5789</v>
      </c>
      <c r="AJ1394" s="5" t="s">
        <v>4688</v>
      </c>
      <c r="AK1394" s="5">
        <v>6.53</v>
      </c>
      <c r="AL1394" s="5" t="s">
        <v>4145</v>
      </c>
      <c r="AM1394" s="5" t="s">
        <v>4146</v>
      </c>
      <c r="AN1394" s="5" t="s">
        <v>4146</v>
      </c>
      <c r="AO1394" s="5">
        <v>14</v>
      </c>
      <c r="AP1394" s="5">
        <v>500</v>
      </c>
      <c r="AQ1394" s="5" t="s">
        <v>7585</v>
      </c>
      <c r="AR1394" s="5" t="s">
        <v>4962</v>
      </c>
      <c r="AS1394" s="5">
        <v>30</v>
      </c>
      <c r="AT1394" s="5">
        <v>31.5</v>
      </c>
      <c r="AU1394" s="5">
        <v>19</v>
      </c>
      <c r="AV1394" s="5">
        <v>5</v>
      </c>
      <c r="AW1394" s="5">
        <v>12.4</v>
      </c>
      <c r="AX1394" s="5">
        <v>7.48</v>
      </c>
      <c r="AY1394" s="5">
        <v>1.97</v>
      </c>
      <c r="AZ1394" s="5">
        <v>1300</v>
      </c>
      <c r="BA1394" s="5">
        <v>2.87</v>
      </c>
      <c r="BB1394" s="5">
        <v>39</v>
      </c>
      <c r="BC1394" s="5">
        <v>36.5</v>
      </c>
      <c r="BD1394" s="5">
        <v>33.5</v>
      </c>
      <c r="BE1394" s="5">
        <v>15.35</v>
      </c>
      <c r="BF1394" s="5">
        <v>14.37</v>
      </c>
      <c r="BG1394" s="5">
        <v>13.19</v>
      </c>
      <c r="BH1394" s="5">
        <v>18.9</v>
      </c>
      <c r="BI1394" s="5">
        <v>41.72</v>
      </c>
      <c r="BM1394" s="6">
        <f t="shared" si="336"/>
        <v>2</v>
      </c>
      <c r="BN1394" s="10">
        <f t="shared" si="337"/>
        <v>0</v>
      </c>
      <c r="BO1394" s="6">
        <f t="shared" si="338"/>
        <v>1</v>
      </c>
      <c r="BP1394" s="6">
        <f t="shared" si="339"/>
        <v>0</v>
      </c>
      <c r="BQ1394" s="6">
        <f t="shared" si="340"/>
        <v>0</v>
      </c>
      <c r="BR1394" s="10" t="str">
        <f t="shared" si="341"/>
        <v>正常在售</v>
      </c>
      <c r="BS1394" s="6" t="str">
        <f t="shared" si="351"/>
        <v>利润款</v>
      </c>
    </row>
    <row r="1395" spans="1:71">
      <c r="A1395" s="6" t="str">
        <f t="shared" si="342"/>
        <v>MXB0C3D58X1B</v>
      </c>
      <c r="B1395" s="6" t="str">
        <f t="shared" si="343"/>
        <v>MXX003SU2CPL</v>
      </c>
      <c r="C1395" s="6" t="str">
        <f t="shared" si="344"/>
        <v>MXMDL807001</v>
      </c>
      <c r="D1395" s="6" t="str">
        <f t="shared" si="345"/>
        <v>MXB0C3D58X1BMDL807001</v>
      </c>
      <c r="E1395" s="6" t="str">
        <f t="shared" si="346"/>
        <v>MXB0C3D58X1BX003SU2CPL</v>
      </c>
      <c r="F1395" s="6" t="str">
        <f t="shared" si="347"/>
        <v>MXMDL807001X003SU2CPL</v>
      </c>
      <c r="G1395" s="6" t="str">
        <f t="shared" si="348"/>
        <v>MXMDL807001</v>
      </c>
      <c r="H1395" s="6" t="str">
        <f ca="1" t="shared" si="349"/>
        <v>待上架</v>
      </c>
      <c r="I1395" s="10" t="str">
        <f t="shared" si="350"/>
        <v>未维护</v>
      </c>
      <c r="J1395" s="5" t="s">
        <v>8115</v>
      </c>
      <c r="K1395" s="5" t="s">
        <v>8116</v>
      </c>
      <c r="L1395" s="5" t="s">
        <v>8108</v>
      </c>
      <c r="M1395" s="5" t="s">
        <v>554</v>
      </c>
      <c r="N1395" s="5" t="s">
        <v>8112</v>
      </c>
      <c r="O1395" s="5" t="s">
        <v>556</v>
      </c>
      <c r="P1395" s="5" t="s">
        <v>4154</v>
      </c>
      <c r="Q1395" s="5" t="s">
        <v>7062</v>
      </c>
      <c r="R1395" s="5" t="s">
        <v>8</v>
      </c>
      <c r="S1395" s="5" t="s">
        <v>2997</v>
      </c>
      <c r="T1395" s="5" t="s">
        <v>2992</v>
      </c>
      <c r="U1395" s="5" t="s">
        <v>6991</v>
      </c>
      <c r="V1395" s="5" t="s">
        <v>4134</v>
      </c>
      <c r="W1395" s="5" t="s">
        <v>4124</v>
      </c>
      <c r="X1395" s="5" t="s">
        <v>4135</v>
      </c>
      <c r="Y1395" s="5" t="s">
        <v>4299</v>
      </c>
      <c r="Z1395" s="5" t="s">
        <v>4124</v>
      </c>
      <c r="AA1395" s="5" t="s">
        <v>4121</v>
      </c>
      <c r="AB1395" s="5" t="s">
        <v>4137</v>
      </c>
      <c r="AE1395" s="5" t="s">
        <v>4299</v>
      </c>
      <c r="AF1395" s="5" t="s">
        <v>2975</v>
      </c>
      <c r="AG1395" s="5" t="s">
        <v>4350</v>
      </c>
      <c r="AH1395" s="5" t="s">
        <v>2975</v>
      </c>
      <c r="AI1395" s="5" t="s">
        <v>5789</v>
      </c>
      <c r="AJ1395" s="5" t="s">
        <v>4688</v>
      </c>
      <c r="AK1395" s="5">
        <v>211.86</v>
      </c>
      <c r="AL1395" s="5" t="s">
        <v>4145</v>
      </c>
      <c r="AM1395" s="5" t="s">
        <v>4146</v>
      </c>
      <c r="AN1395" s="5" t="s">
        <v>4146</v>
      </c>
      <c r="AO1395" s="5">
        <v>14</v>
      </c>
      <c r="AP1395" s="5">
        <v>500</v>
      </c>
      <c r="AQ1395" s="5" t="s">
        <v>7585</v>
      </c>
      <c r="AR1395" s="5" t="s">
        <v>4962</v>
      </c>
      <c r="AS1395" s="5">
        <v>30</v>
      </c>
      <c r="AT1395" s="5">
        <v>31.5</v>
      </c>
      <c r="AU1395" s="5">
        <v>19</v>
      </c>
      <c r="AV1395" s="5">
        <v>5</v>
      </c>
      <c r="AW1395" s="5">
        <v>12.4</v>
      </c>
      <c r="AX1395" s="5">
        <v>7.48</v>
      </c>
      <c r="AY1395" s="5">
        <v>1.97</v>
      </c>
      <c r="AZ1395" s="5">
        <v>1300</v>
      </c>
      <c r="BA1395" s="5">
        <v>2.87</v>
      </c>
      <c r="BB1395" s="5">
        <v>39</v>
      </c>
      <c r="BC1395" s="5">
        <v>36.5</v>
      </c>
      <c r="BD1395" s="5">
        <v>33.5</v>
      </c>
      <c r="BE1395" s="5">
        <v>15.35</v>
      </c>
      <c r="BF1395" s="5">
        <v>14.37</v>
      </c>
      <c r="BG1395" s="5">
        <v>13.19</v>
      </c>
      <c r="BH1395" s="5">
        <v>18.9</v>
      </c>
      <c r="BI1395" s="5">
        <v>41.72</v>
      </c>
      <c r="BM1395" s="6">
        <f t="shared" si="336"/>
        <v>0</v>
      </c>
      <c r="BN1395" s="10">
        <f t="shared" si="337"/>
        <v>1</v>
      </c>
      <c r="BO1395" s="6">
        <f t="shared" si="338"/>
        <v>0</v>
      </c>
      <c r="BP1395" s="6">
        <f t="shared" si="339"/>
        <v>0</v>
      </c>
      <c r="BQ1395" s="6">
        <f t="shared" si="340"/>
        <v>2</v>
      </c>
      <c r="BR1395" s="10" t="str">
        <f t="shared" si="341"/>
        <v>待上架</v>
      </c>
      <c r="BS1395" s="6" t="str">
        <f t="shared" si="351"/>
        <v>待上架</v>
      </c>
    </row>
    <row r="1396" spans="1:71">
      <c r="A1396" s="6" t="str">
        <f t="shared" si="342"/>
        <v>MXB0C3D58X1B</v>
      </c>
      <c r="B1396" s="6" t="str">
        <f t="shared" si="343"/>
        <v>MXX003Y98YKD</v>
      </c>
      <c r="C1396" s="6" t="str">
        <f t="shared" si="344"/>
        <v>MXMDL807001</v>
      </c>
      <c r="D1396" s="6" t="str">
        <f t="shared" si="345"/>
        <v>MXB0C3D58X1BMDL807001</v>
      </c>
      <c r="E1396" s="6" t="str">
        <f t="shared" si="346"/>
        <v>MXB0C3D58X1BX003Y98YKD</v>
      </c>
      <c r="F1396" s="6" t="str">
        <f t="shared" si="347"/>
        <v>MXMDL807001X003Y98YKD</v>
      </c>
      <c r="G1396" s="6" t="str">
        <f t="shared" si="348"/>
        <v>MXMDL807001</v>
      </c>
      <c r="H1396" s="6" t="str">
        <f ca="1" t="shared" si="349"/>
        <v>待上架</v>
      </c>
      <c r="I1396" s="10" t="str">
        <f t="shared" si="350"/>
        <v>未维护</v>
      </c>
      <c r="J1396" s="5" t="s">
        <v>8115</v>
      </c>
      <c r="K1396" s="5" t="s">
        <v>8116</v>
      </c>
      <c r="L1396" s="5" t="s">
        <v>8108</v>
      </c>
      <c r="M1396" s="5" t="s">
        <v>554</v>
      </c>
      <c r="N1396" s="5" t="s">
        <v>8124</v>
      </c>
      <c r="O1396" s="5" t="s">
        <v>560</v>
      </c>
      <c r="P1396" s="5" t="s">
        <v>4154</v>
      </c>
      <c r="Q1396" s="5" t="s">
        <v>7062</v>
      </c>
      <c r="R1396" s="5" t="s">
        <v>8</v>
      </c>
      <c r="S1396" s="5" t="s">
        <v>2997</v>
      </c>
      <c r="T1396" s="5" t="s">
        <v>2992</v>
      </c>
      <c r="U1396" s="5" t="s">
        <v>6991</v>
      </c>
      <c r="V1396" s="5" t="s">
        <v>4134</v>
      </c>
      <c r="W1396" s="5" t="s">
        <v>4124</v>
      </c>
      <c r="X1396" s="5" t="s">
        <v>4135</v>
      </c>
      <c r="Y1396" s="5" t="s">
        <v>4299</v>
      </c>
      <c r="Z1396" s="5" t="s">
        <v>4124</v>
      </c>
      <c r="AA1396" s="5" t="s">
        <v>4121</v>
      </c>
      <c r="AB1396" s="5" t="s">
        <v>4137</v>
      </c>
      <c r="AE1396" s="5" t="s">
        <v>4299</v>
      </c>
      <c r="AF1396" s="5" t="s">
        <v>2975</v>
      </c>
      <c r="AG1396" s="5" t="s">
        <v>4350</v>
      </c>
      <c r="AH1396" s="5" t="s">
        <v>2975</v>
      </c>
      <c r="AI1396" s="5" t="s">
        <v>5789</v>
      </c>
      <c r="AJ1396" s="5" t="s">
        <v>4688</v>
      </c>
      <c r="AK1396" s="5">
        <v>211.86</v>
      </c>
      <c r="AL1396" s="5" t="s">
        <v>4145</v>
      </c>
      <c r="AM1396" s="5" t="s">
        <v>4146</v>
      </c>
      <c r="AN1396" s="5" t="s">
        <v>4146</v>
      </c>
      <c r="AO1396" s="5">
        <v>14</v>
      </c>
      <c r="AP1396" s="5">
        <v>500</v>
      </c>
      <c r="AQ1396" s="5" t="s">
        <v>7585</v>
      </c>
      <c r="AR1396" s="5" t="s">
        <v>4962</v>
      </c>
      <c r="AS1396" s="5">
        <v>30</v>
      </c>
      <c r="AT1396" s="5">
        <v>31.5</v>
      </c>
      <c r="AU1396" s="5">
        <v>19</v>
      </c>
      <c r="AV1396" s="5">
        <v>5</v>
      </c>
      <c r="AW1396" s="5">
        <v>12.4</v>
      </c>
      <c r="AX1396" s="5">
        <v>7.48</v>
      </c>
      <c r="AY1396" s="5">
        <v>1.97</v>
      </c>
      <c r="AZ1396" s="5">
        <v>1300</v>
      </c>
      <c r="BA1396" s="5">
        <v>2.87</v>
      </c>
      <c r="BB1396" s="5">
        <v>39</v>
      </c>
      <c r="BC1396" s="5">
        <v>36.5</v>
      </c>
      <c r="BD1396" s="5">
        <v>33.5</v>
      </c>
      <c r="BE1396" s="5">
        <v>15.35</v>
      </c>
      <c r="BF1396" s="5">
        <v>14.37</v>
      </c>
      <c r="BG1396" s="5">
        <v>13.19</v>
      </c>
      <c r="BH1396" s="5">
        <v>18.9</v>
      </c>
      <c r="BI1396" s="5">
        <v>41.72</v>
      </c>
      <c r="BM1396" s="6">
        <f t="shared" si="336"/>
        <v>0</v>
      </c>
      <c r="BN1396" s="10">
        <f t="shared" si="337"/>
        <v>1</v>
      </c>
      <c r="BO1396" s="6">
        <f t="shared" si="338"/>
        <v>0</v>
      </c>
      <c r="BP1396" s="6">
        <f t="shared" si="339"/>
        <v>0</v>
      </c>
      <c r="BQ1396" s="6">
        <f t="shared" si="340"/>
        <v>2</v>
      </c>
      <c r="BR1396" s="10" t="str">
        <f t="shared" si="341"/>
        <v>待上架</v>
      </c>
      <c r="BS1396" s="6" t="str">
        <f t="shared" si="351"/>
        <v>待上架</v>
      </c>
    </row>
    <row r="1397" spans="1:71">
      <c r="A1397" s="6" t="str">
        <f t="shared" si="342"/>
        <v>CAB0C3D58X1B</v>
      </c>
      <c r="B1397" s="6" t="str">
        <f t="shared" si="343"/>
        <v>CAX003Y98YKD</v>
      </c>
      <c r="C1397" s="6" t="str">
        <f t="shared" si="344"/>
        <v>CAMDL807001</v>
      </c>
      <c r="D1397" s="6" t="str">
        <f t="shared" si="345"/>
        <v>CAB0C3D58X1BMDL807001</v>
      </c>
      <c r="E1397" s="6" t="str">
        <f t="shared" si="346"/>
        <v>CAB0C3D58X1BX003Y98YKD</v>
      </c>
      <c r="F1397" s="6" t="str">
        <f t="shared" si="347"/>
        <v>CAMDL807001X003Y98YKD</v>
      </c>
      <c r="G1397" s="6" t="str">
        <f t="shared" si="348"/>
        <v>CAMDL807001</v>
      </c>
      <c r="H1397" s="6" t="str">
        <f ca="1" t="shared" si="349"/>
        <v>老品</v>
      </c>
      <c r="I1397" s="10" t="str">
        <f t="shared" si="350"/>
        <v>B</v>
      </c>
      <c r="J1397" s="5" t="s">
        <v>8115</v>
      </c>
      <c r="K1397" s="5" t="s">
        <v>8116</v>
      </c>
      <c r="L1397" s="5" t="s">
        <v>8114</v>
      </c>
      <c r="M1397" s="5" t="s">
        <v>554</v>
      </c>
      <c r="N1397" s="5" t="s">
        <v>8124</v>
      </c>
      <c r="O1397" s="5" t="s">
        <v>560</v>
      </c>
      <c r="P1397" s="5" t="s">
        <v>4154</v>
      </c>
      <c r="Q1397" s="5" t="s">
        <v>7056</v>
      </c>
      <c r="R1397" s="5" t="s">
        <v>10</v>
      </c>
      <c r="S1397" s="5" t="s">
        <v>4598</v>
      </c>
      <c r="T1397" s="5" t="s">
        <v>2992</v>
      </c>
      <c r="U1397" s="5" t="s">
        <v>6991</v>
      </c>
      <c r="V1397" s="5" t="s">
        <v>4134</v>
      </c>
      <c r="W1397" s="5" t="s">
        <v>4122</v>
      </c>
      <c r="X1397" s="5" t="s">
        <v>4155</v>
      </c>
      <c r="Y1397" s="5" t="s">
        <v>4175</v>
      </c>
      <c r="Z1397" s="5" t="s">
        <v>4353</v>
      </c>
      <c r="AA1397" s="5" t="s">
        <v>4122</v>
      </c>
      <c r="AB1397" s="5" t="s">
        <v>4341</v>
      </c>
      <c r="AC1397" s="5" t="s">
        <v>8125</v>
      </c>
      <c r="AD1397" s="5" t="s">
        <v>4201</v>
      </c>
      <c r="AE1397" s="5" t="s">
        <v>4140</v>
      </c>
      <c r="AF1397" s="5" t="s">
        <v>2975</v>
      </c>
      <c r="AG1397" s="5" t="s">
        <v>4350</v>
      </c>
      <c r="AH1397" s="5" t="s">
        <v>2998</v>
      </c>
      <c r="AI1397" s="5" t="s">
        <v>5789</v>
      </c>
      <c r="AJ1397" s="5" t="s">
        <v>4688</v>
      </c>
      <c r="AK1397" s="5">
        <v>9.09</v>
      </c>
      <c r="AL1397" s="5" t="s">
        <v>4145</v>
      </c>
      <c r="AM1397" s="5" t="s">
        <v>4146</v>
      </c>
      <c r="AN1397" s="5" t="s">
        <v>4146</v>
      </c>
      <c r="AO1397" s="5">
        <v>14</v>
      </c>
      <c r="AP1397" s="5">
        <v>500</v>
      </c>
      <c r="AQ1397" s="5" t="s">
        <v>7585</v>
      </c>
      <c r="AR1397" s="5" t="s">
        <v>4962</v>
      </c>
      <c r="AS1397" s="5">
        <v>30</v>
      </c>
      <c r="AT1397" s="5">
        <v>31.5</v>
      </c>
      <c r="AU1397" s="5">
        <v>19</v>
      </c>
      <c r="AV1397" s="5">
        <v>5</v>
      </c>
      <c r="AW1397" s="5">
        <v>12.4</v>
      </c>
      <c r="AX1397" s="5">
        <v>7.48</v>
      </c>
      <c r="AY1397" s="5">
        <v>1.97</v>
      </c>
      <c r="AZ1397" s="5">
        <v>1300</v>
      </c>
      <c r="BA1397" s="5">
        <v>2.87</v>
      </c>
      <c r="BB1397" s="5">
        <v>39</v>
      </c>
      <c r="BC1397" s="5">
        <v>36.5</v>
      </c>
      <c r="BD1397" s="5">
        <v>33.5</v>
      </c>
      <c r="BE1397" s="5">
        <v>15.35</v>
      </c>
      <c r="BF1397" s="5">
        <v>14.37</v>
      </c>
      <c r="BG1397" s="5">
        <v>13.19</v>
      </c>
      <c r="BH1397" s="5">
        <v>18.9</v>
      </c>
      <c r="BI1397" s="5">
        <v>41.72</v>
      </c>
      <c r="BM1397" s="6">
        <f t="shared" si="336"/>
        <v>2</v>
      </c>
      <c r="BN1397" s="10">
        <f t="shared" si="337"/>
        <v>0</v>
      </c>
      <c r="BO1397" s="6">
        <f t="shared" si="338"/>
        <v>1</v>
      </c>
      <c r="BP1397" s="6">
        <f t="shared" si="339"/>
        <v>0</v>
      </c>
      <c r="BQ1397" s="6">
        <f t="shared" si="340"/>
        <v>0</v>
      </c>
      <c r="BR1397" s="10" t="str">
        <f t="shared" si="341"/>
        <v>正常在售</v>
      </c>
      <c r="BS1397" s="6" t="str">
        <f t="shared" si="351"/>
        <v>利润款</v>
      </c>
    </row>
    <row r="1398" spans="1:71">
      <c r="A1398" s="6" t="str">
        <f t="shared" si="342"/>
        <v>DEB0CCTW8H57</v>
      </c>
      <c r="B1398" s="6" t="str">
        <f t="shared" si="343"/>
        <v>DEX001W5X291</v>
      </c>
      <c r="C1398" s="6" t="str">
        <f t="shared" si="344"/>
        <v>DEMDL808002</v>
      </c>
      <c r="D1398" s="6" t="str">
        <f t="shared" si="345"/>
        <v>DEB0CCTW8H57MDL808002</v>
      </c>
      <c r="E1398" s="6" t="str">
        <f t="shared" si="346"/>
        <v>DEB0CCTW8H57X001W5X291</v>
      </c>
      <c r="F1398" s="6" t="str">
        <f t="shared" si="347"/>
        <v>DEMDL808002X001W5X291</v>
      </c>
      <c r="G1398" s="6" t="str">
        <f t="shared" si="348"/>
        <v>DEMDL808002</v>
      </c>
      <c r="H1398" s="6" t="str">
        <f ca="1" t="shared" si="349"/>
        <v>老品</v>
      </c>
      <c r="I1398" s="10" t="str">
        <f t="shared" si="350"/>
        <v>清货款</v>
      </c>
      <c r="J1398" s="5" t="s">
        <v>8126</v>
      </c>
      <c r="K1398" s="5" t="s">
        <v>8127</v>
      </c>
      <c r="L1398" s="5" t="s">
        <v>8128</v>
      </c>
      <c r="M1398" s="5" t="s">
        <v>8129</v>
      </c>
      <c r="N1398" s="5" t="s">
        <v>8130</v>
      </c>
      <c r="O1398" s="5" t="s">
        <v>8131</v>
      </c>
      <c r="P1398" s="5" t="s">
        <v>4120</v>
      </c>
      <c r="Q1398" s="5" t="s">
        <v>4926</v>
      </c>
      <c r="R1398" s="5" t="s">
        <v>1525</v>
      </c>
      <c r="S1398" s="5" t="s">
        <v>2985</v>
      </c>
      <c r="T1398" s="5" t="s">
        <v>2979</v>
      </c>
      <c r="U1398" s="5" t="s">
        <v>6991</v>
      </c>
      <c r="V1398" s="5" t="s">
        <v>4134</v>
      </c>
      <c r="W1398" s="5" t="s">
        <v>4120</v>
      </c>
      <c r="X1398" s="5" t="s">
        <v>4135</v>
      </c>
      <c r="Y1398" s="5" t="s">
        <v>4136</v>
      </c>
      <c r="Z1398" s="5" t="s">
        <v>4694</v>
      </c>
      <c r="AA1398" s="5" t="s">
        <v>4120</v>
      </c>
      <c r="AB1398" s="5" t="s">
        <v>4137</v>
      </c>
      <c r="AC1398" s="5" t="s">
        <v>8132</v>
      </c>
      <c r="AD1398" s="5" t="s">
        <v>7316</v>
      </c>
      <c r="AE1398" s="5" t="s">
        <v>4140</v>
      </c>
      <c r="AF1398" s="5" t="s">
        <v>3008</v>
      </c>
      <c r="AG1398" s="5" t="s">
        <v>4394</v>
      </c>
      <c r="AH1398" s="5" t="s">
        <v>3008</v>
      </c>
      <c r="AI1398" s="5" t="s">
        <v>4514</v>
      </c>
      <c r="AJ1398" s="5" t="s">
        <v>4345</v>
      </c>
      <c r="AK1398" s="5">
        <v>6.59</v>
      </c>
      <c r="AL1398" s="5" t="s">
        <v>4159</v>
      </c>
      <c r="AM1398" s="5" t="s">
        <v>4146</v>
      </c>
      <c r="AN1398" s="5" t="s">
        <v>4696</v>
      </c>
      <c r="AO1398" s="5">
        <v>20</v>
      </c>
      <c r="AP1398" s="5">
        <v>300</v>
      </c>
      <c r="AQ1398" s="5" t="s">
        <v>8133</v>
      </c>
      <c r="AR1398" s="5" t="s">
        <v>8134</v>
      </c>
      <c r="AS1398" s="5">
        <v>21</v>
      </c>
      <c r="AT1398" s="5">
        <v>116</v>
      </c>
      <c r="AU1398" s="5">
        <v>6</v>
      </c>
      <c r="AV1398" s="5">
        <v>3.4</v>
      </c>
      <c r="AW1398" s="5">
        <v>45.67</v>
      </c>
      <c r="AX1398" s="5">
        <v>2.36</v>
      </c>
      <c r="AY1398" s="5">
        <v>1.34</v>
      </c>
      <c r="AZ1398" s="5">
        <v>920</v>
      </c>
      <c r="BA1398" s="5">
        <v>2.03</v>
      </c>
      <c r="BB1398" s="5">
        <v>118</v>
      </c>
      <c r="BC1398" s="5">
        <v>26</v>
      </c>
      <c r="BD1398" s="5">
        <v>19</v>
      </c>
      <c r="BE1398" s="5">
        <v>46.46</v>
      </c>
      <c r="BF1398" s="5">
        <v>10.24</v>
      </c>
      <c r="BG1398" s="5">
        <v>7.48</v>
      </c>
      <c r="BH1398" s="5">
        <v>19.7</v>
      </c>
      <c r="BI1398" s="5">
        <v>43.49</v>
      </c>
      <c r="BM1398" s="6">
        <f t="shared" si="336"/>
        <v>1</v>
      </c>
      <c r="BN1398" s="10">
        <f t="shared" si="337"/>
        <v>0</v>
      </c>
      <c r="BO1398" s="6">
        <f t="shared" si="338"/>
        <v>0</v>
      </c>
      <c r="BP1398" s="6">
        <f t="shared" si="339"/>
        <v>0</v>
      </c>
      <c r="BQ1398" s="6">
        <f t="shared" si="340"/>
        <v>0</v>
      </c>
      <c r="BR1398" s="10" t="str">
        <f t="shared" si="341"/>
        <v>停售</v>
      </c>
      <c r="BS1398" s="6" t="str">
        <f t="shared" si="351"/>
        <v>停售</v>
      </c>
    </row>
    <row r="1399" spans="1:71">
      <c r="A1399" s="6" t="str">
        <f t="shared" si="342"/>
        <v>UKB0CG5TSR5S</v>
      </c>
      <c r="B1399" s="6" t="str">
        <f t="shared" si="343"/>
        <v>UKX0026YZ1WX</v>
      </c>
      <c r="C1399" s="6" t="str">
        <f t="shared" si="344"/>
        <v>UKMDL809001</v>
      </c>
      <c r="D1399" s="6" t="str">
        <f t="shared" si="345"/>
        <v>UKB0CG5TSR5SMDL809001</v>
      </c>
      <c r="E1399" s="6" t="str">
        <f t="shared" si="346"/>
        <v>UKB0CG5TSR5SX0026YZ1WX</v>
      </c>
      <c r="F1399" s="6" t="str">
        <f t="shared" si="347"/>
        <v>UKMDL809001X0026YZ1WX</v>
      </c>
      <c r="G1399" s="6" t="str">
        <f t="shared" si="348"/>
        <v>UKMDL809001</v>
      </c>
      <c r="H1399" s="6" t="str">
        <f ca="1" t="shared" si="349"/>
        <v>老品</v>
      </c>
      <c r="I1399" s="10" t="str">
        <f t="shared" si="350"/>
        <v>D</v>
      </c>
      <c r="J1399" s="5" t="s">
        <v>8135</v>
      </c>
      <c r="K1399" s="5" t="s">
        <v>8136</v>
      </c>
      <c r="L1399" s="5" t="s">
        <v>8118</v>
      </c>
      <c r="M1399" s="5" t="s">
        <v>8137</v>
      </c>
      <c r="N1399" s="5" t="s">
        <v>8138</v>
      </c>
      <c r="O1399" s="5" t="s">
        <v>1980</v>
      </c>
      <c r="P1399" s="5" t="s">
        <v>4154</v>
      </c>
      <c r="Q1399" s="5" t="s">
        <v>6997</v>
      </c>
      <c r="R1399" s="5" t="s">
        <v>1532</v>
      </c>
      <c r="S1399" s="5" t="s">
        <v>2985</v>
      </c>
      <c r="T1399" s="5" t="s">
        <v>2992</v>
      </c>
      <c r="U1399" s="5" t="s">
        <v>6991</v>
      </c>
      <c r="V1399" s="5" t="s">
        <v>4134</v>
      </c>
      <c r="W1399" s="5" t="s">
        <v>4122</v>
      </c>
      <c r="X1399" s="5" t="s">
        <v>4135</v>
      </c>
      <c r="Y1399" s="5" t="s">
        <v>4184</v>
      </c>
      <c r="Z1399" s="5" t="s">
        <v>4523</v>
      </c>
      <c r="AA1399" s="5" t="s">
        <v>4122</v>
      </c>
      <c r="AB1399" s="5" t="s">
        <v>4124</v>
      </c>
      <c r="AC1399" s="5" t="s">
        <v>7653</v>
      </c>
      <c r="AD1399" s="5" t="s">
        <v>5032</v>
      </c>
      <c r="AE1399" s="5" t="s">
        <v>4140</v>
      </c>
      <c r="AF1399" s="5" t="s">
        <v>3007</v>
      </c>
      <c r="AG1399" s="5" t="s">
        <v>4394</v>
      </c>
      <c r="AH1399" s="5" t="s">
        <v>4611</v>
      </c>
      <c r="AI1399" s="5" t="s">
        <v>5789</v>
      </c>
      <c r="AJ1399" s="5" t="s">
        <v>4688</v>
      </c>
      <c r="AK1399" s="5">
        <v>2.98</v>
      </c>
      <c r="AL1399" s="5" t="s">
        <v>4145</v>
      </c>
      <c r="AM1399" s="5" t="s">
        <v>4146</v>
      </c>
      <c r="AN1399" s="5" t="s">
        <v>4696</v>
      </c>
      <c r="AO1399" s="5">
        <v>14</v>
      </c>
      <c r="AP1399" s="5">
        <v>500</v>
      </c>
      <c r="AQ1399" s="5" t="s">
        <v>8139</v>
      </c>
      <c r="AR1399" s="5" t="s">
        <v>8140</v>
      </c>
      <c r="AS1399" s="5">
        <v>30</v>
      </c>
      <c r="AT1399" s="5">
        <v>31.5</v>
      </c>
      <c r="AU1399" s="5">
        <v>19</v>
      </c>
      <c r="AV1399" s="5">
        <v>5</v>
      </c>
      <c r="AW1399" s="5">
        <v>12.4</v>
      </c>
      <c r="AX1399" s="5">
        <v>7.48</v>
      </c>
      <c r="AY1399" s="5">
        <v>1.97</v>
      </c>
      <c r="AZ1399" s="5">
        <v>1333</v>
      </c>
      <c r="BA1399" s="5">
        <v>2.94</v>
      </c>
      <c r="BB1399" s="5">
        <v>39</v>
      </c>
      <c r="BC1399" s="5">
        <v>37.5</v>
      </c>
      <c r="BD1399" s="5">
        <v>33</v>
      </c>
      <c r="BE1399" s="5">
        <v>15.35</v>
      </c>
      <c r="BF1399" s="5">
        <v>14.76</v>
      </c>
      <c r="BG1399" s="5">
        <v>12.99</v>
      </c>
      <c r="BH1399" s="5">
        <v>20.4</v>
      </c>
      <c r="BI1399" s="5">
        <v>45.03</v>
      </c>
      <c r="BM1399" s="6">
        <f t="shared" si="336"/>
        <v>0</v>
      </c>
      <c r="BN1399" s="10">
        <f t="shared" si="337"/>
        <v>0</v>
      </c>
      <c r="BO1399" s="6">
        <f t="shared" si="338"/>
        <v>1</v>
      </c>
      <c r="BP1399" s="6">
        <f t="shared" si="339"/>
        <v>0</v>
      </c>
      <c r="BQ1399" s="6">
        <f t="shared" si="340"/>
        <v>0</v>
      </c>
      <c r="BR1399" s="10" t="str">
        <f t="shared" si="341"/>
        <v>正常在售</v>
      </c>
      <c r="BS1399" s="6" t="str">
        <f t="shared" si="351"/>
        <v>普通款</v>
      </c>
    </row>
    <row r="1400" spans="1:71">
      <c r="A1400" s="6" t="str">
        <f t="shared" si="342"/>
        <v>DEB0CG5TSR5S</v>
      </c>
      <c r="B1400" s="6" t="str">
        <f t="shared" si="343"/>
        <v>DEX0026Z3FIT</v>
      </c>
      <c r="C1400" s="6" t="str">
        <f t="shared" si="344"/>
        <v>DEMDL809001</v>
      </c>
      <c r="D1400" s="6" t="str">
        <f t="shared" si="345"/>
        <v>DEB0CG5TSR5SMDL809001</v>
      </c>
      <c r="E1400" s="6" t="str">
        <f t="shared" si="346"/>
        <v>DEB0CG5TSR5SX0026Z3FIT</v>
      </c>
      <c r="F1400" s="6" t="str">
        <f t="shared" si="347"/>
        <v>DEMDL809001X0026Z3FIT</v>
      </c>
      <c r="G1400" s="6" t="str">
        <f t="shared" si="348"/>
        <v>DEMDL809001</v>
      </c>
      <c r="H1400" s="6" t="str">
        <f ca="1" t="shared" si="349"/>
        <v>老品</v>
      </c>
      <c r="I1400" s="10" t="str">
        <f t="shared" si="350"/>
        <v>D</v>
      </c>
      <c r="J1400" s="5" t="s">
        <v>8135</v>
      </c>
      <c r="K1400" s="5" t="s">
        <v>8136</v>
      </c>
      <c r="L1400" s="5" t="s">
        <v>7049</v>
      </c>
      <c r="M1400" s="5" t="s">
        <v>8137</v>
      </c>
      <c r="N1400" s="5" t="s">
        <v>8141</v>
      </c>
      <c r="O1400" s="5" t="s">
        <v>1982</v>
      </c>
      <c r="P1400" s="5" t="s">
        <v>4154</v>
      </c>
      <c r="Q1400" s="5" t="s">
        <v>4926</v>
      </c>
      <c r="R1400" s="5" t="s">
        <v>1525</v>
      </c>
      <c r="S1400" s="5" t="s">
        <v>2985</v>
      </c>
      <c r="T1400" s="5" t="s">
        <v>2992</v>
      </c>
      <c r="U1400" s="5" t="s">
        <v>6991</v>
      </c>
      <c r="V1400" s="5" t="s">
        <v>4134</v>
      </c>
      <c r="W1400" s="5" t="s">
        <v>4122</v>
      </c>
      <c r="X1400" s="5" t="s">
        <v>4135</v>
      </c>
      <c r="Y1400" s="5" t="s">
        <v>4184</v>
      </c>
      <c r="Z1400" s="5" t="s">
        <v>4523</v>
      </c>
      <c r="AA1400" s="5" t="s">
        <v>4122</v>
      </c>
      <c r="AB1400" s="5" t="s">
        <v>2457</v>
      </c>
      <c r="AC1400" s="5" t="s">
        <v>8085</v>
      </c>
      <c r="AD1400" s="5" t="s">
        <v>5032</v>
      </c>
      <c r="AE1400" s="5" t="s">
        <v>4140</v>
      </c>
      <c r="AF1400" s="5" t="s">
        <v>3008</v>
      </c>
      <c r="AG1400" s="5" t="s">
        <v>4394</v>
      </c>
      <c r="AH1400" s="5" t="s">
        <v>4611</v>
      </c>
      <c r="AI1400" s="5" t="s">
        <v>5789</v>
      </c>
      <c r="AJ1400" s="5" t="s">
        <v>4688</v>
      </c>
      <c r="AK1400" s="5">
        <v>3.08</v>
      </c>
      <c r="AL1400" s="5" t="s">
        <v>4145</v>
      </c>
      <c r="AM1400" s="5" t="s">
        <v>4146</v>
      </c>
      <c r="AN1400" s="5" t="s">
        <v>4696</v>
      </c>
      <c r="AO1400" s="5">
        <v>14</v>
      </c>
      <c r="AP1400" s="5">
        <v>500</v>
      </c>
      <c r="AQ1400" s="5" t="s">
        <v>8139</v>
      </c>
      <c r="AR1400" s="5" t="s">
        <v>8140</v>
      </c>
      <c r="AS1400" s="5">
        <v>30</v>
      </c>
      <c r="AT1400" s="5">
        <v>31.5</v>
      </c>
      <c r="AU1400" s="5">
        <v>19</v>
      </c>
      <c r="AV1400" s="5">
        <v>5</v>
      </c>
      <c r="AW1400" s="5">
        <v>12.4</v>
      </c>
      <c r="AX1400" s="5">
        <v>7.48</v>
      </c>
      <c r="AY1400" s="5">
        <v>1.97</v>
      </c>
      <c r="AZ1400" s="5">
        <v>1333</v>
      </c>
      <c r="BA1400" s="5">
        <v>2.94</v>
      </c>
      <c r="BB1400" s="5">
        <v>39</v>
      </c>
      <c r="BC1400" s="5">
        <v>37.5</v>
      </c>
      <c r="BD1400" s="5">
        <v>33</v>
      </c>
      <c r="BE1400" s="5">
        <v>15.35</v>
      </c>
      <c r="BF1400" s="5">
        <v>14.76</v>
      </c>
      <c r="BG1400" s="5">
        <v>12.99</v>
      </c>
      <c r="BH1400" s="5">
        <v>20.4</v>
      </c>
      <c r="BI1400" s="5">
        <v>45.03</v>
      </c>
      <c r="BM1400" s="6">
        <f t="shared" si="336"/>
        <v>0</v>
      </c>
      <c r="BN1400" s="10">
        <f t="shared" si="337"/>
        <v>0</v>
      </c>
      <c r="BO1400" s="6">
        <f t="shared" si="338"/>
        <v>1</v>
      </c>
      <c r="BP1400" s="6">
        <f t="shared" si="339"/>
        <v>0</v>
      </c>
      <c r="BQ1400" s="6">
        <f t="shared" si="340"/>
        <v>0</v>
      </c>
      <c r="BR1400" s="10" t="str">
        <f t="shared" si="341"/>
        <v>正常在售</v>
      </c>
      <c r="BS1400" s="6" t="str">
        <f t="shared" si="351"/>
        <v>普通款</v>
      </c>
    </row>
    <row r="1401" spans="1:71">
      <c r="A1401" s="6" t="str">
        <f t="shared" si="342"/>
        <v>ESB0CG5TSR5S</v>
      </c>
      <c r="B1401" s="6" t="str">
        <f t="shared" si="343"/>
        <v>ESX0026Z3FIT</v>
      </c>
      <c r="C1401" s="6" t="str">
        <f t="shared" si="344"/>
        <v>ESMDL809001</v>
      </c>
      <c r="D1401" s="6" t="str">
        <f t="shared" si="345"/>
        <v>ESB0CG5TSR5SMDL809001</v>
      </c>
      <c r="E1401" s="6" t="str">
        <f t="shared" si="346"/>
        <v>ESB0CG5TSR5SX0026Z3FIT</v>
      </c>
      <c r="F1401" s="6" t="str">
        <f t="shared" si="347"/>
        <v>ESMDL809001X0026Z3FIT</v>
      </c>
      <c r="G1401" s="6" t="str">
        <f t="shared" si="348"/>
        <v>ESMDL809001</v>
      </c>
      <c r="H1401" s="6" t="str">
        <f ca="1" t="shared" si="349"/>
        <v>老品</v>
      </c>
      <c r="I1401" s="10" t="str">
        <f t="shared" si="350"/>
        <v>D</v>
      </c>
      <c r="J1401" s="5" t="s">
        <v>8135</v>
      </c>
      <c r="K1401" s="5" t="s">
        <v>8136</v>
      </c>
      <c r="L1401" s="5" t="s">
        <v>8121</v>
      </c>
      <c r="M1401" s="5" t="s">
        <v>8137</v>
      </c>
      <c r="N1401" s="5" t="s">
        <v>8141</v>
      </c>
      <c r="O1401" s="5" t="s">
        <v>1982</v>
      </c>
      <c r="P1401" s="5" t="s">
        <v>4154</v>
      </c>
      <c r="Q1401" s="5" t="s">
        <v>7001</v>
      </c>
      <c r="R1401" s="5" t="s">
        <v>5041</v>
      </c>
      <c r="S1401" s="5" t="s">
        <v>2985</v>
      </c>
      <c r="T1401" s="5" t="s">
        <v>2992</v>
      </c>
      <c r="U1401" s="5" t="s">
        <v>6991</v>
      </c>
      <c r="V1401" s="5" t="s">
        <v>4134</v>
      </c>
      <c r="W1401" s="5" t="s">
        <v>4122</v>
      </c>
      <c r="X1401" s="5" t="s">
        <v>4135</v>
      </c>
      <c r="Y1401" s="5" t="s">
        <v>4184</v>
      </c>
      <c r="Z1401" s="5" t="s">
        <v>4523</v>
      </c>
      <c r="AA1401" s="5" t="s">
        <v>4122</v>
      </c>
      <c r="AB1401" s="5" t="s">
        <v>2457</v>
      </c>
      <c r="AC1401" s="5" t="s">
        <v>8085</v>
      </c>
      <c r="AD1401" s="5" t="s">
        <v>5032</v>
      </c>
      <c r="AE1401" s="5" t="s">
        <v>4140</v>
      </c>
      <c r="AF1401" s="5" t="s">
        <v>3008</v>
      </c>
      <c r="AG1401" s="5" t="s">
        <v>4394</v>
      </c>
      <c r="AH1401" s="5" t="s">
        <v>4611</v>
      </c>
      <c r="AI1401" s="5" t="s">
        <v>5789</v>
      </c>
      <c r="AJ1401" s="5" t="s">
        <v>4688</v>
      </c>
      <c r="AK1401" s="5">
        <v>4.17</v>
      </c>
      <c r="AL1401" s="5" t="s">
        <v>4145</v>
      </c>
      <c r="AM1401" s="5" t="s">
        <v>4146</v>
      </c>
      <c r="AN1401" s="5" t="s">
        <v>4696</v>
      </c>
      <c r="AO1401" s="5">
        <v>14</v>
      </c>
      <c r="AP1401" s="5">
        <v>500</v>
      </c>
      <c r="AQ1401" s="5" t="s">
        <v>8139</v>
      </c>
      <c r="AR1401" s="5" t="s">
        <v>8140</v>
      </c>
      <c r="AS1401" s="5">
        <v>30</v>
      </c>
      <c r="AT1401" s="5">
        <v>31.5</v>
      </c>
      <c r="AU1401" s="5">
        <v>19</v>
      </c>
      <c r="AV1401" s="5">
        <v>5</v>
      </c>
      <c r="AW1401" s="5">
        <v>12.4</v>
      </c>
      <c r="AX1401" s="5">
        <v>7.48</v>
      </c>
      <c r="AY1401" s="5">
        <v>1.97</v>
      </c>
      <c r="AZ1401" s="5">
        <v>1333</v>
      </c>
      <c r="BA1401" s="5">
        <v>2.94</v>
      </c>
      <c r="BB1401" s="5">
        <v>39</v>
      </c>
      <c r="BC1401" s="5">
        <v>37.5</v>
      </c>
      <c r="BD1401" s="5">
        <v>33</v>
      </c>
      <c r="BE1401" s="5">
        <v>15.35</v>
      </c>
      <c r="BF1401" s="5">
        <v>14.76</v>
      </c>
      <c r="BG1401" s="5">
        <v>12.99</v>
      </c>
      <c r="BH1401" s="5">
        <v>20.4</v>
      </c>
      <c r="BI1401" s="5">
        <v>45.03</v>
      </c>
      <c r="BM1401" s="6">
        <f t="shared" si="336"/>
        <v>0</v>
      </c>
      <c r="BN1401" s="10">
        <f t="shared" si="337"/>
        <v>0</v>
      </c>
      <c r="BO1401" s="6">
        <f t="shared" si="338"/>
        <v>1</v>
      </c>
      <c r="BP1401" s="6">
        <f t="shared" si="339"/>
        <v>0</v>
      </c>
      <c r="BQ1401" s="6">
        <f t="shared" si="340"/>
        <v>0</v>
      </c>
      <c r="BR1401" s="10" t="str">
        <f t="shared" si="341"/>
        <v>正常在售</v>
      </c>
      <c r="BS1401" s="6" t="str">
        <f t="shared" si="351"/>
        <v>普通款</v>
      </c>
    </row>
    <row r="1402" spans="1:71">
      <c r="A1402" s="6" t="str">
        <f t="shared" si="342"/>
        <v>ITB0CG5TSR5S</v>
      </c>
      <c r="B1402" s="6" t="str">
        <f t="shared" si="343"/>
        <v>ITX0026Z3FIT</v>
      </c>
      <c r="C1402" s="6" t="str">
        <f t="shared" si="344"/>
        <v>ITMDL809001</v>
      </c>
      <c r="D1402" s="6" t="str">
        <f t="shared" si="345"/>
        <v>ITB0CG5TSR5SMDL809001</v>
      </c>
      <c r="E1402" s="6" t="str">
        <f t="shared" si="346"/>
        <v>ITB0CG5TSR5SX0026Z3FIT</v>
      </c>
      <c r="F1402" s="6" t="str">
        <f t="shared" si="347"/>
        <v>ITMDL809001X0026Z3FIT</v>
      </c>
      <c r="G1402" s="6" t="str">
        <f t="shared" si="348"/>
        <v>ITMDL809001</v>
      </c>
      <c r="H1402" s="6" t="str">
        <f ca="1" t="shared" si="349"/>
        <v>老品</v>
      </c>
      <c r="I1402" s="10" t="str">
        <f t="shared" si="350"/>
        <v>D</v>
      </c>
      <c r="J1402" s="5" t="s">
        <v>8135</v>
      </c>
      <c r="K1402" s="5" t="s">
        <v>8136</v>
      </c>
      <c r="L1402" s="5" t="s">
        <v>8122</v>
      </c>
      <c r="M1402" s="5" t="s">
        <v>8137</v>
      </c>
      <c r="N1402" s="5" t="s">
        <v>8141</v>
      </c>
      <c r="O1402" s="5" t="s">
        <v>1982</v>
      </c>
      <c r="P1402" s="5" t="s">
        <v>4154</v>
      </c>
      <c r="Q1402" s="5" t="s">
        <v>7003</v>
      </c>
      <c r="R1402" s="5" t="s">
        <v>5043</v>
      </c>
      <c r="S1402" s="5" t="s">
        <v>2985</v>
      </c>
      <c r="T1402" s="5" t="s">
        <v>2992</v>
      </c>
      <c r="U1402" s="5" t="s">
        <v>6991</v>
      </c>
      <c r="V1402" s="5" t="s">
        <v>4134</v>
      </c>
      <c r="W1402" s="5" t="s">
        <v>4122</v>
      </c>
      <c r="X1402" s="5" t="s">
        <v>4135</v>
      </c>
      <c r="Y1402" s="5" t="s">
        <v>4184</v>
      </c>
      <c r="Z1402" s="5" t="s">
        <v>4523</v>
      </c>
      <c r="AA1402" s="5" t="s">
        <v>4122</v>
      </c>
      <c r="AB1402" s="5" t="s">
        <v>2457</v>
      </c>
      <c r="AC1402" s="5" t="s">
        <v>8085</v>
      </c>
      <c r="AD1402" s="5" t="s">
        <v>5032</v>
      </c>
      <c r="AE1402" s="5" t="s">
        <v>4140</v>
      </c>
      <c r="AF1402" s="5" t="s">
        <v>3008</v>
      </c>
      <c r="AG1402" s="5" t="s">
        <v>4394</v>
      </c>
      <c r="AH1402" s="5" t="s">
        <v>4611</v>
      </c>
      <c r="AI1402" s="5" t="s">
        <v>5789</v>
      </c>
      <c r="AJ1402" s="5" t="s">
        <v>4688</v>
      </c>
      <c r="AK1402" s="5">
        <v>5.04</v>
      </c>
      <c r="AL1402" s="5" t="s">
        <v>4145</v>
      </c>
      <c r="AM1402" s="5" t="s">
        <v>4146</v>
      </c>
      <c r="AN1402" s="5" t="s">
        <v>4696</v>
      </c>
      <c r="AO1402" s="5">
        <v>14</v>
      </c>
      <c r="AP1402" s="5">
        <v>500</v>
      </c>
      <c r="AQ1402" s="5" t="s">
        <v>8139</v>
      </c>
      <c r="AR1402" s="5" t="s">
        <v>8140</v>
      </c>
      <c r="AS1402" s="5">
        <v>30</v>
      </c>
      <c r="AT1402" s="5">
        <v>31.5</v>
      </c>
      <c r="AU1402" s="5">
        <v>19</v>
      </c>
      <c r="AV1402" s="5">
        <v>5</v>
      </c>
      <c r="AW1402" s="5">
        <v>12.4</v>
      </c>
      <c r="AX1402" s="5">
        <v>7.48</v>
      </c>
      <c r="AY1402" s="5">
        <v>1.97</v>
      </c>
      <c r="AZ1402" s="5">
        <v>1333</v>
      </c>
      <c r="BA1402" s="5">
        <v>2.94</v>
      </c>
      <c r="BB1402" s="5">
        <v>39</v>
      </c>
      <c r="BC1402" s="5">
        <v>37.5</v>
      </c>
      <c r="BD1402" s="5">
        <v>33</v>
      </c>
      <c r="BE1402" s="5">
        <v>15.35</v>
      </c>
      <c r="BF1402" s="5">
        <v>14.76</v>
      </c>
      <c r="BG1402" s="5">
        <v>12.99</v>
      </c>
      <c r="BH1402" s="5">
        <v>20.4</v>
      </c>
      <c r="BI1402" s="5">
        <v>45.03</v>
      </c>
      <c r="BM1402" s="6">
        <f t="shared" si="336"/>
        <v>0</v>
      </c>
      <c r="BN1402" s="10">
        <f t="shared" si="337"/>
        <v>0</v>
      </c>
      <c r="BO1402" s="6">
        <f t="shared" si="338"/>
        <v>1</v>
      </c>
      <c r="BP1402" s="6">
        <f t="shared" si="339"/>
        <v>0</v>
      </c>
      <c r="BQ1402" s="6">
        <f t="shared" si="340"/>
        <v>0</v>
      </c>
      <c r="BR1402" s="10" t="str">
        <f t="shared" si="341"/>
        <v>正常在售</v>
      </c>
      <c r="BS1402" s="6" t="str">
        <f t="shared" si="351"/>
        <v>普通款</v>
      </c>
    </row>
    <row r="1403" spans="1:71">
      <c r="A1403" s="6" t="str">
        <f t="shared" si="342"/>
        <v>FRB0CG5TSR5S</v>
      </c>
      <c r="B1403" s="6" t="str">
        <f t="shared" si="343"/>
        <v>FRX0026Z3FIT</v>
      </c>
      <c r="C1403" s="6" t="str">
        <f t="shared" si="344"/>
        <v>FRMDL809001</v>
      </c>
      <c r="D1403" s="6" t="str">
        <f t="shared" si="345"/>
        <v>FRB0CG5TSR5SMDL809001</v>
      </c>
      <c r="E1403" s="6" t="str">
        <f t="shared" si="346"/>
        <v>FRB0CG5TSR5SX0026Z3FIT</v>
      </c>
      <c r="F1403" s="6" t="str">
        <f t="shared" si="347"/>
        <v>FRMDL809001X0026Z3FIT</v>
      </c>
      <c r="G1403" s="6" t="str">
        <f t="shared" si="348"/>
        <v>FRMDL809001</v>
      </c>
      <c r="H1403" s="6" t="str">
        <f ca="1" t="shared" si="349"/>
        <v>老品</v>
      </c>
      <c r="I1403" s="10" t="str">
        <f t="shared" si="350"/>
        <v>D</v>
      </c>
      <c r="J1403" s="5" t="s">
        <v>8135</v>
      </c>
      <c r="K1403" s="5" t="s">
        <v>8136</v>
      </c>
      <c r="L1403" s="5" t="s">
        <v>8123</v>
      </c>
      <c r="M1403" s="5" t="s">
        <v>8137</v>
      </c>
      <c r="N1403" s="5" t="s">
        <v>8141</v>
      </c>
      <c r="O1403" s="5" t="s">
        <v>1982</v>
      </c>
      <c r="P1403" s="5" t="s">
        <v>4154</v>
      </c>
      <c r="Q1403" s="5" t="s">
        <v>6999</v>
      </c>
      <c r="R1403" s="5" t="s">
        <v>5035</v>
      </c>
      <c r="S1403" s="5" t="s">
        <v>2985</v>
      </c>
      <c r="T1403" s="5" t="s">
        <v>2992</v>
      </c>
      <c r="U1403" s="5" t="s">
        <v>6991</v>
      </c>
      <c r="V1403" s="5" t="s">
        <v>4134</v>
      </c>
      <c r="W1403" s="5" t="s">
        <v>4122</v>
      </c>
      <c r="X1403" s="5" t="s">
        <v>4135</v>
      </c>
      <c r="Y1403" s="5" t="s">
        <v>4184</v>
      </c>
      <c r="Z1403" s="5" t="s">
        <v>4523</v>
      </c>
      <c r="AA1403" s="5" t="s">
        <v>4122</v>
      </c>
      <c r="AB1403" s="5" t="s">
        <v>2457</v>
      </c>
      <c r="AC1403" s="5" t="s">
        <v>8085</v>
      </c>
      <c r="AD1403" s="5" t="s">
        <v>5032</v>
      </c>
      <c r="AE1403" s="5" t="s">
        <v>4140</v>
      </c>
      <c r="AF1403" s="5" t="s">
        <v>3008</v>
      </c>
      <c r="AG1403" s="5" t="s">
        <v>4394</v>
      </c>
      <c r="AH1403" s="5" t="s">
        <v>4611</v>
      </c>
      <c r="AI1403" s="5" t="s">
        <v>5789</v>
      </c>
      <c r="AJ1403" s="5" t="s">
        <v>4688</v>
      </c>
      <c r="AK1403" s="5">
        <v>6.01</v>
      </c>
      <c r="AL1403" s="5" t="s">
        <v>4145</v>
      </c>
      <c r="AM1403" s="5" t="s">
        <v>4146</v>
      </c>
      <c r="AN1403" s="5" t="s">
        <v>4696</v>
      </c>
      <c r="AO1403" s="5">
        <v>14</v>
      </c>
      <c r="AP1403" s="5">
        <v>500</v>
      </c>
      <c r="AQ1403" s="5" t="s">
        <v>8139</v>
      </c>
      <c r="AR1403" s="5" t="s">
        <v>8140</v>
      </c>
      <c r="AS1403" s="5">
        <v>30</v>
      </c>
      <c r="AT1403" s="5">
        <v>31.5</v>
      </c>
      <c r="AU1403" s="5">
        <v>19</v>
      </c>
      <c r="AV1403" s="5">
        <v>5</v>
      </c>
      <c r="AW1403" s="5">
        <v>12.4</v>
      </c>
      <c r="AX1403" s="5">
        <v>7.48</v>
      </c>
      <c r="AY1403" s="5">
        <v>1.97</v>
      </c>
      <c r="AZ1403" s="5">
        <v>1333</v>
      </c>
      <c r="BA1403" s="5">
        <v>2.94</v>
      </c>
      <c r="BB1403" s="5">
        <v>39</v>
      </c>
      <c r="BC1403" s="5">
        <v>37.5</v>
      </c>
      <c r="BD1403" s="5">
        <v>33</v>
      </c>
      <c r="BE1403" s="5">
        <v>15.35</v>
      </c>
      <c r="BF1403" s="5">
        <v>14.76</v>
      </c>
      <c r="BG1403" s="5">
        <v>12.99</v>
      </c>
      <c r="BH1403" s="5">
        <v>20.4</v>
      </c>
      <c r="BI1403" s="5">
        <v>45.03</v>
      </c>
      <c r="BM1403" s="6">
        <f t="shared" si="336"/>
        <v>0</v>
      </c>
      <c r="BN1403" s="10">
        <f t="shared" si="337"/>
        <v>0</v>
      </c>
      <c r="BO1403" s="6">
        <f t="shared" si="338"/>
        <v>1</v>
      </c>
      <c r="BP1403" s="6">
        <f t="shared" si="339"/>
        <v>0</v>
      </c>
      <c r="BQ1403" s="6">
        <f t="shared" si="340"/>
        <v>0</v>
      </c>
      <c r="BR1403" s="10" t="str">
        <f t="shared" si="341"/>
        <v>正常在售</v>
      </c>
      <c r="BS1403" s="6" t="str">
        <f t="shared" si="351"/>
        <v>普通款</v>
      </c>
    </row>
    <row r="1404" spans="1:71">
      <c r="A1404" s="6" t="str">
        <f t="shared" si="342"/>
        <v>NLB0CG5TSR5S</v>
      </c>
      <c r="B1404" s="6" t="str">
        <f t="shared" si="343"/>
        <v>NLX0026Z3FIT</v>
      </c>
      <c r="C1404" s="6" t="str">
        <f t="shared" si="344"/>
        <v>NLMDL809001</v>
      </c>
      <c r="D1404" s="6" t="str">
        <f t="shared" si="345"/>
        <v>NLB0CG5TSR5SMDL809001</v>
      </c>
      <c r="E1404" s="6" t="str">
        <f t="shared" si="346"/>
        <v>NLB0CG5TSR5SX0026Z3FIT</v>
      </c>
      <c r="F1404" s="6" t="str">
        <f t="shared" si="347"/>
        <v>NLMDL809001X0026Z3FIT</v>
      </c>
      <c r="G1404" s="6" t="str">
        <f t="shared" si="348"/>
        <v>NLMDL809001</v>
      </c>
      <c r="H1404" s="6" t="str">
        <f ca="1" t="shared" si="349"/>
        <v>老品</v>
      </c>
      <c r="I1404" s="10" t="str">
        <f t="shared" si="350"/>
        <v>D</v>
      </c>
      <c r="J1404" s="5" t="s">
        <v>8135</v>
      </c>
      <c r="K1404" s="5" t="s">
        <v>8136</v>
      </c>
      <c r="L1404" s="5" t="s">
        <v>8086</v>
      </c>
      <c r="M1404" s="5" t="s">
        <v>8137</v>
      </c>
      <c r="N1404" s="5" t="s">
        <v>8141</v>
      </c>
      <c r="O1404" s="5" t="s">
        <v>1982</v>
      </c>
      <c r="P1404" s="5" t="s">
        <v>4154</v>
      </c>
      <c r="Q1404" s="5" t="s">
        <v>7005</v>
      </c>
      <c r="R1404" s="5" t="s">
        <v>5038</v>
      </c>
      <c r="S1404" s="5" t="s">
        <v>2985</v>
      </c>
      <c r="T1404" s="5" t="s">
        <v>2992</v>
      </c>
      <c r="U1404" s="5" t="s">
        <v>6991</v>
      </c>
      <c r="V1404" s="5" t="s">
        <v>4134</v>
      </c>
      <c r="W1404" s="5" t="s">
        <v>4122</v>
      </c>
      <c r="X1404" s="5" t="s">
        <v>4135</v>
      </c>
      <c r="Y1404" s="5" t="s">
        <v>4184</v>
      </c>
      <c r="Z1404" s="5" t="s">
        <v>4523</v>
      </c>
      <c r="AA1404" s="5" t="s">
        <v>4122</v>
      </c>
      <c r="AB1404" s="5" t="s">
        <v>2457</v>
      </c>
      <c r="AC1404" s="5" t="s">
        <v>8085</v>
      </c>
      <c r="AD1404" s="5" t="s">
        <v>5032</v>
      </c>
      <c r="AE1404" s="5" t="s">
        <v>4140</v>
      </c>
      <c r="AF1404" s="5" t="s">
        <v>3008</v>
      </c>
      <c r="AG1404" s="5" t="s">
        <v>4394</v>
      </c>
      <c r="AH1404" s="5" t="s">
        <v>4611</v>
      </c>
      <c r="AI1404" s="5" t="s">
        <v>5789</v>
      </c>
      <c r="AJ1404" s="5" t="s">
        <v>4688</v>
      </c>
      <c r="AK1404" s="5">
        <v>4.82</v>
      </c>
      <c r="AL1404" s="5" t="s">
        <v>4145</v>
      </c>
      <c r="AM1404" s="5" t="s">
        <v>4146</v>
      </c>
      <c r="AN1404" s="5" t="s">
        <v>4696</v>
      </c>
      <c r="AO1404" s="5">
        <v>14</v>
      </c>
      <c r="AP1404" s="5">
        <v>500</v>
      </c>
      <c r="AQ1404" s="5" t="s">
        <v>8139</v>
      </c>
      <c r="AR1404" s="5" t="s">
        <v>8140</v>
      </c>
      <c r="AS1404" s="5">
        <v>30</v>
      </c>
      <c r="AT1404" s="5">
        <v>31.5</v>
      </c>
      <c r="AU1404" s="5">
        <v>19</v>
      </c>
      <c r="AV1404" s="5">
        <v>5</v>
      </c>
      <c r="AW1404" s="5">
        <v>12.4</v>
      </c>
      <c r="AX1404" s="5">
        <v>7.48</v>
      </c>
      <c r="AY1404" s="5">
        <v>1.97</v>
      </c>
      <c r="AZ1404" s="5">
        <v>1333</v>
      </c>
      <c r="BA1404" s="5">
        <v>2.94</v>
      </c>
      <c r="BB1404" s="5">
        <v>39</v>
      </c>
      <c r="BC1404" s="5">
        <v>37.5</v>
      </c>
      <c r="BD1404" s="5">
        <v>33</v>
      </c>
      <c r="BE1404" s="5">
        <v>15.35</v>
      </c>
      <c r="BF1404" s="5">
        <v>14.76</v>
      </c>
      <c r="BG1404" s="5">
        <v>12.99</v>
      </c>
      <c r="BH1404" s="5">
        <v>20.4</v>
      </c>
      <c r="BI1404" s="5">
        <v>45.03</v>
      </c>
      <c r="BM1404" s="6">
        <f t="shared" si="336"/>
        <v>0</v>
      </c>
      <c r="BN1404" s="10">
        <f t="shared" si="337"/>
        <v>0</v>
      </c>
      <c r="BO1404" s="6">
        <f t="shared" si="338"/>
        <v>1</v>
      </c>
      <c r="BP1404" s="6">
        <f t="shared" si="339"/>
        <v>0</v>
      </c>
      <c r="BQ1404" s="6">
        <f t="shared" si="340"/>
        <v>0</v>
      </c>
      <c r="BR1404" s="10" t="str">
        <f t="shared" si="341"/>
        <v>正常在售</v>
      </c>
      <c r="BS1404" s="6" t="str">
        <f t="shared" si="351"/>
        <v>普通款</v>
      </c>
    </row>
    <row r="1405" spans="1:71">
      <c r="A1405" s="6" t="str">
        <f t="shared" si="342"/>
        <v>USB0CG5TSR5S</v>
      </c>
      <c r="B1405" s="6" t="str">
        <f t="shared" si="343"/>
        <v>USB0CG5TSR5S</v>
      </c>
      <c r="C1405" s="6" t="str">
        <f t="shared" si="344"/>
        <v>USMDL809001</v>
      </c>
      <c r="D1405" s="6" t="str">
        <f t="shared" si="345"/>
        <v>USB0CG5TSR5SMDL809001</v>
      </c>
      <c r="E1405" s="6" t="str">
        <f t="shared" si="346"/>
        <v>USB0CG5TSR5SB0CG5TSR5S</v>
      </c>
      <c r="F1405" s="6" t="str">
        <f t="shared" si="347"/>
        <v>USMDL809001B0CG5TSR5S</v>
      </c>
      <c r="G1405" s="6" t="str">
        <f t="shared" si="348"/>
        <v>USMDL809001</v>
      </c>
      <c r="H1405" s="6" t="str">
        <f ca="1" t="shared" si="349"/>
        <v>老品</v>
      </c>
      <c r="I1405" s="10" t="str">
        <f t="shared" si="350"/>
        <v>停售</v>
      </c>
      <c r="J1405" s="5" t="s">
        <v>8135</v>
      </c>
      <c r="K1405" s="5" t="s">
        <v>8136</v>
      </c>
      <c r="L1405" s="5" t="s">
        <v>8056</v>
      </c>
      <c r="M1405" s="5" t="s">
        <v>8137</v>
      </c>
      <c r="N1405" s="5" t="s">
        <v>8142</v>
      </c>
      <c r="O1405" s="5" t="s">
        <v>8137</v>
      </c>
      <c r="P1405" s="5" t="s">
        <v>4120</v>
      </c>
      <c r="Q1405" s="5" t="s">
        <v>7058</v>
      </c>
      <c r="R1405" s="5" t="s">
        <v>2288</v>
      </c>
      <c r="S1405" s="5" t="s">
        <v>4598</v>
      </c>
      <c r="T1405" s="5" t="s">
        <v>2992</v>
      </c>
      <c r="U1405" s="5" t="s">
        <v>6991</v>
      </c>
      <c r="V1405" s="5" t="s">
        <v>4134</v>
      </c>
      <c r="W1405" s="5" t="s">
        <v>4120</v>
      </c>
      <c r="X1405" s="5" t="s">
        <v>4135</v>
      </c>
      <c r="Y1405" s="5" t="s">
        <v>4175</v>
      </c>
      <c r="Z1405" s="5" t="s">
        <v>4124</v>
      </c>
      <c r="AA1405" s="5" t="s">
        <v>4122</v>
      </c>
      <c r="AB1405" s="5" t="s">
        <v>4341</v>
      </c>
      <c r="AC1405" s="5" t="s">
        <v>8143</v>
      </c>
      <c r="AD1405" s="5" t="s">
        <v>4904</v>
      </c>
      <c r="AE1405" s="5" t="s">
        <v>4140</v>
      </c>
      <c r="AF1405" s="5" t="s">
        <v>3023</v>
      </c>
      <c r="AG1405" s="5" t="s">
        <v>4141</v>
      </c>
      <c r="AH1405" s="5" t="s">
        <v>4611</v>
      </c>
      <c r="AI1405" s="5" t="s">
        <v>5789</v>
      </c>
      <c r="AJ1405" s="5" t="s">
        <v>4688</v>
      </c>
      <c r="AL1405" s="5" t="s">
        <v>4145</v>
      </c>
      <c r="AM1405" s="5" t="s">
        <v>4146</v>
      </c>
      <c r="AN1405" s="5" t="s">
        <v>4146</v>
      </c>
      <c r="AO1405" s="5">
        <v>14</v>
      </c>
      <c r="AP1405" s="5">
        <v>500</v>
      </c>
      <c r="AQ1405" s="5" t="s">
        <v>8139</v>
      </c>
      <c r="AR1405" s="5" t="s">
        <v>8140</v>
      </c>
      <c r="AS1405" s="5">
        <v>30</v>
      </c>
      <c r="AT1405" s="5">
        <v>31.5</v>
      </c>
      <c r="AU1405" s="5">
        <v>19</v>
      </c>
      <c r="AV1405" s="5">
        <v>5</v>
      </c>
      <c r="AW1405" s="5">
        <v>12.4</v>
      </c>
      <c r="AX1405" s="5">
        <v>7.48</v>
      </c>
      <c r="AY1405" s="5">
        <v>1.97</v>
      </c>
      <c r="AZ1405" s="5">
        <v>1333</v>
      </c>
      <c r="BA1405" s="5">
        <v>2.94</v>
      </c>
      <c r="BB1405" s="5">
        <v>39</v>
      </c>
      <c r="BC1405" s="5">
        <v>37.5</v>
      </c>
      <c r="BD1405" s="5">
        <v>33</v>
      </c>
      <c r="BE1405" s="5">
        <v>15.35</v>
      </c>
      <c r="BF1405" s="5">
        <v>14.76</v>
      </c>
      <c r="BG1405" s="5">
        <v>12.99</v>
      </c>
      <c r="BH1405" s="5">
        <v>20.4</v>
      </c>
      <c r="BI1405" s="5">
        <v>45.03</v>
      </c>
      <c r="BM1405" s="6">
        <f t="shared" si="336"/>
        <v>1</v>
      </c>
      <c r="BN1405" s="10">
        <f t="shared" si="337"/>
        <v>0</v>
      </c>
      <c r="BO1405" s="6">
        <f t="shared" si="338"/>
        <v>1</v>
      </c>
      <c r="BP1405" s="6">
        <f t="shared" si="339"/>
        <v>0</v>
      </c>
      <c r="BQ1405" s="6">
        <f t="shared" si="340"/>
        <v>0</v>
      </c>
      <c r="BR1405" s="10" t="str">
        <f t="shared" si="341"/>
        <v>正常在售</v>
      </c>
      <c r="BS1405" s="6" t="str">
        <f t="shared" si="351"/>
        <v>利润款</v>
      </c>
    </row>
    <row r="1406" spans="1:71">
      <c r="A1406" s="6" t="str">
        <f t="shared" si="342"/>
        <v>USB0CG5TSR5S</v>
      </c>
      <c r="B1406" s="6" t="str">
        <f t="shared" si="343"/>
        <v>USX003XRGXLD</v>
      </c>
      <c r="C1406" s="6" t="str">
        <f t="shared" si="344"/>
        <v>USMDL809001</v>
      </c>
      <c r="D1406" s="6" t="str">
        <f t="shared" si="345"/>
        <v>USB0CG5TSR5SMDL809001</v>
      </c>
      <c r="E1406" s="6" t="str">
        <f t="shared" si="346"/>
        <v>USB0CG5TSR5SX003XRGXLD</v>
      </c>
      <c r="F1406" s="6" t="str">
        <f t="shared" si="347"/>
        <v>USMDL809001X003XRGXLD</v>
      </c>
      <c r="G1406" s="6" t="str">
        <f t="shared" si="348"/>
        <v>USMDL809001</v>
      </c>
      <c r="H1406" s="6" t="str">
        <f ca="1" t="shared" si="349"/>
        <v>老品</v>
      </c>
      <c r="I1406" s="10" t="str">
        <f t="shared" si="350"/>
        <v>利润款</v>
      </c>
      <c r="J1406" s="5" t="s">
        <v>8135</v>
      </c>
      <c r="K1406" s="5" t="s">
        <v>8136</v>
      </c>
      <c r="L1406" s="5" t="s">
        <v>8056</v>
      </c>
      <c r="M1406" s="5" t="s">
        <v>8137</v>
      </c>
      <c r="N1406" s="5" t="s">
        <v>8144</v>
      </c>
      <c r="O1406" s="5" t="s">
        <v>563</v>
      </c>
      <c r="P1406" s="5" t="s">
        <v>4154</v>
      </c>
      <c r="Q1406" s="5" t="s">
        <v>7058</v>
      </c>
      <c r="R1406" s="5" t="s">
        <v>2288</v>
      </c>
      <c r="S1406" s="5" t="s">
        <v>4598</v>
      </c>
      <c r="T1406" s="5" t="s">
        <v>2992</v>
      </c>
      <c r="U1406" s="5" t="s">
        <v>6991</v>
      </c>
      <c r="V1406" s="5" t="s">
        <v>4134</v>
      </c>
      <c r="W1406" s="5" t="s">
        <v>4122</v>
      </c>
      <c r="X1406" s="5" t="s">
        <v>4135</v>
      </c>
      <c r="Y1406" s="5" t="s">
        <v>4175</v>
      </c>
      <c r="Z1406" s="5" t="s">
        <v>4124</v>
      </c>
      <c r="AA1406" s="5" t="s">
        <v>4122</v>
      </c>
      <c r="AB1406" s="5" t="s">
        <v>4341</v>
      </c>
      <c r="AC1406" s="5" t="s">
        <v>8143</v>
      </c>
      <c r="AD1406" s="5" t="s">
        <v>4904</v>
      </c>
      <c r="AE1406" s="5" t="s">
        <v>4140</v>
      </c>
      <c r="AF1406" s="5" t="s">
        <v>3023</v>
      </c>
      <c r="AG1406" s="5" t="s">
        <v>4141</v>
      </c>
      <c r="AH1406" s="5" t="s">
        <v>4611</v>
      </c>
      <c r="AI1406" s="5" t="s">
        <v>5789</v>
      </c>
      <c r="AJ1406" s="5" t="s">
        <v>4688</v>
      </c>
      <c r="AK1406" s="5">
        <v>6.82</v>
      </c>
      <c r="AL1406" s="5" t="s">
        <v>4145</v>
      </c>
      <c r="AM1406" s="5" t="s">
        <v>4146</v>
      </c>
      <c r="AN1406" s="5" t="s">
        <v>4146</v>
      </c>
      <c r="AO1406" s="5">
        <v>14</v>
      </c>
      <c r="AP1406" s="5">
        <v>500</v>
      </c>
      <c r="AQ1406" s="5" t="s">
        <v>8139</v>
      </c>
      <c r="AR1406" s="5" t="s">
        <v>8140</v>
      </c>
      <c r="AS1406" s="5">
        <v>30</v>
      </c>
      <c r="AT1406" s="5">
        <v>31.5</v>
      </c>
      <c r="AU1406" s="5">
        <v>19</v>
      </c>
      <c r="AV1406" s="5">
        <v>5</v>
      </c>
      <c r="AW1406" s="5">
        <v>12.4</v>
      </c>
      <c r="AX1406" s="5">
        <v>7.48</v>
      </c>
      <c r="AY1406" s="5">
        <v>1.97</v>
      </c>
      <c r="AZ1406" s="5">
        <v>1333</v>
      </c>
      <c r="BA1406" s="5">
        <v>2.94</v>
      </c>
      <c r="BB1406" s="5">
        <v>39</v>
      </c>
      <c r="BC1406" s="5">
        <v>37.5</v>
      </c>
      <c r="BD1406" s="5">
        <v>33</v>
      </c>
      <c r="BE1406" s="5">
        <v>15.35</v>
      </c>
      <c r="BF1406" s="5">
        <v>14.76</v>
      </c>
      <c r="BG1406" s="5">
        <v>12.99</v>
      </c>
      <c r="BH1406" s="5">
        <v>20.4</v>
      </c>
      <c r="BI1406" s="5">
        <v>45.03</v>
      </c>
      <c r="BM1406" s="6">
        <f t="shared" si="336"/>
        <v>1</v>
      </c>
      <c r="BN1406" s="10">
        <f t="shared" si="337"/>
        <v>0</v>
      </c>
      <c r="BO1406" s="6">
        <f t="shared" si="338"/>
        <v>1</v>
      </c>
      <c r="BP1406" s="6">
        <f t="shared" si="339"/>
        <v>0</v>
      </c>
      <c r="BQ1406" s="6">
        <f t="shared" si="340"/>
        <v>0</v>
      </c>
      <c r="BR1406" s="10" t="str">
        <f t="shared" si="341"/>
        <v>正常在售</v>
      </c>
      <c r="BS1406" s="6" t="str">
        <f t="shared" si="351"/>
        <v>利润款</v>
      </c>
    </row>
    <row r="1407" spans="1:71">
      <c r="A1407" s="6" t="str">
        <f t="shared" si="342"/>
        <v>MXB0CG5TSR5S</v>
      </c>
      <c r="B1407" s="6" t="str">
        <f t="shared" si="343"/>
        <v>MXX003XRGXLD</v>
      </c>
      <c r="C1407" s="6" t="str">
        <f t="shared" si="344"/>
        <v>MXMDL809001</v>
      </c>
      <c r="D1407" s="6" t="str">
        <f t="shared" si="345"/>
        <v>MXB0CG5TSR5SMDL809001</v>
      </c>
      <c r="E1407" s="6" t="str">
        <f t="shared" si="346"/>
        <v>MXB0CG5TSR5SX003XRGXLD</v>
      </c>
      <c r="F1407" s="6" t="str">
        <f t="shared" si="347"/>
        <v>MXMDL809001X003XRGXLD</v>
      </c>
      <c r="G1407" s="6" t="str">
        <f t="shared" si="348"/>
        <v>MXMDL809001</v>
      </c>
      <c r="H1407" s="6" t="str">
        <f ca="1" t="shared" si="349"/>
        <v>待上架</v>
      </c>
      <c r="I1407" s="10" t="str">
        <f t="shared" si="350"/>
        <v>未维护</v>
      </c>
      <c r="J1407" s="5" t="s">
        <v>8135</v>
      </c>
      <c r="K1407" s="5" t="s">
        <v>8136</v>
      </c>
      <c r="L1407" s="5" t="s">
        <v>8137</v>
      </c>
      <c r="M1407" s="5" t="s">
        <v>8137</v>
      </c>
      <c r="N1407" s="5" t="s">
        <v>8144</v>
      </c>
      <c r="O1407" s="5" t="s">
        <v>563</v>
      </c>
      <c r="P1407" s="5" t="s">
        <v>4154</v>
      </c>
      <c r="Q1407" s="5" t="s">
        <v>7062</v>
      </c>
      <c r="R1407" s="5" t="s">
        <v>8</v>
      </c>
      <c r="S1407" s="5" t="s">
        <v>2997</v>
      </c>
      <c r="T1407" s="5" t="s">
        <v>2992</v>
      </c>
      <c r="U1407" s="5" t="s">
        <v>6991</v>
      </c>
      <c r="V1407" s="5" t="s">
        <v>4134</v>
      </c>
      <c r="W1407" s="5" t="s">
        <v>4124</v>
      </c>
      <c r="X1407" s="5" t="s">
        <v>4124</v>
      </c>
      <c r="Y1407" s="5" t="s">
        <v>4299</v>
      </c>
      <c r="Z1407" s="5" t="s">
        <v>4124</v>
      </c>
      <c r="AA1407" s="5" t="s">
        <v>4124</v>
      </c>
      <c r="AB1407" s="5" t="s">
        <v>4124</v>
      </c>
      <c r="AE1407" s="5" t="s">
        <v>4299</v>
      </c>
      <c r="AF1407" s="5" t="s">
        <v>2975</v>
      </c>
      <c r="AG1407" s="5" t="s">
        <v>4350</v>
      </c>
      <c r="AH1407" s="5" t="s">
        <v>2975</v>
      </c>
      <c r="AI1407" s="5" t="s">
        <v>5789</v>
      </c>
      <c r="AJ1407" s="5" t="s">
        <v>4688</v>
      </c>
      <c r="AK1407" s="5">
        <v>225.02</v>
      </c>
      <c r="AL1407" s="5" t="s">
        <v>4145</v>
      </c>
      <c r="AM1407" s="5" t="s">
        <v>4146</v>
      </c>
      <c r="AN1407" s="5" t="s">
        <v>4146</v>
      </c>
      <c r="AO1407" s="5">
        <v>14</v>
      </c>
      <c r="AP1407" s="5">
        <v>500</v>
      </c>
      <c r="AQ1407" s="5" t="s">
        <v>8139</v>
      </c>
      <c r="AR1407" s="5" t="s">
        <v>8140</v>
      </c>
      <c r="AS1407" s="5">
        <v>30</v>
      </c>
      <c r="AT1407" s="5">
        <v>31.5</v>
      </c>
      <c r="AU1407" s="5">
        <v>19</v>
      </c>
      <c r="AV1407" s="5">
        <v>5</v>
      </c>
      <c r="AW1407" s="5">
        <v>12.4</v>
      </c>
      <c r="AX1407" s="5">
        <v>7.48</v>
      </c>
      <c r="AY1407" s="5">
        <v>1.97</v>
      </c>
      <c r="AZ1407" s="5">
        <v>1333</v>
      </c>
      <c r="BA1407" s="5">
        <v>2.94</v>
      </c>
      <c r="BB1407" s="5">
        <v>39</v>
      </c>
      <c r="BC1407" s="5">
        <v>37.5</v>
      </c>
      <c r="BD1407" s="5">
        <v>33</v>
      </c>
      <c r="BE1407" s="5">
        <v>15.35</v>
      </c>
      <c r="BF1407" s="5">
        <v>14.76</v>
      </c>
      <c r="BG1407" s="5">
        <v>12.99</v>
      </c>
      <c r="BH1407" s="5">
        <v>20.4</v>
      </c>
      <c r="BI1407" s="5">
        <v>45.03</v>
      </c>
      <c r="BM1407" s="6">
        <f t="shared" si="336"/>
        <v>0</v>
      </c>
      <c r="BN1407" s="10">
        <f t="shared" si="337"/>
        <v>0</v>
      </c>
      <c r="BO1407" s="6">
        <f t="shared" si="338"/>
        <v>0</v>
      </c>
      <c r="BP1407" s="6">
        <f t="shared" si="339"/>
        <v>0</v>
      </c>
      <c r="BQ1407" s="6">
        <f t="shared" si="340"/>
        <v>1</v>
      </c>
      <c r="BR1407" s="10" t="str">
        <f t="shared" si="341"/>
        <v>待上架</v>
      </c>
      <c r="BS1407" s="6" t="str">
        <f t="shared" si="351"/>
        <v>待上架</v>
      </c>
    </row>
    <row r="1408" spans="1:71">
      <c r="A1408" s="6" t="str">
        <f t="shared" si="342"/>
        <v>CAB0CG5TSR5S</v>
      </c>
      <c r="B1408" s="6" t="str">
        <f t="shared" si="343"/>
        <v>CAX003XRGXLD</v>
      </c>
      <c r="C1408" s="6" t="str">
        <f t="shared" si="344"/>
        <v>CAMDL809001</v>
      </c>
      <c r="D1408" s="6" t="str">
        <f t="shared" si="345"/>
        <v>CAB0CG5TSR5SMDL809001</v>
      </c>
      <c r="E1408" s="6" t="str">
        <f t="shared" si="346"/>
        <v>CAB0CG5TSR5SX003XRGXLD</v>
      </c>
      <c r="F1408" s="6" t="str">
        <f t="shared" si="347"/>
        <v>CAMDL809001X003XRGXLD</v>
      </c>
      <c r="G1408" s="6" t="str">
        <f t="shared" si="348"/>
        <v>CAMDL809001</v>
      </c>
      <c r="H1408" s="6" t="str">
        <f ca="1" t="shared" si="349"/>
        <v>老品</v>
      </c>
      <c r="I1408" s="10" t="str">
        <f t="shared" si="350"/>
        <v>D</v>
      </c>
      <c r="J1408" s="5" t="s">
        <v>8135</v>
      </c>
      <c r="K1408" s="5" t="s">
        <v>8136</v>
      </c>
      <c r="L1408" s="5" t="s">
        <v>8114</v>
      </c>
      <c r="M1408" s="5" t="s">
        <v>8137</v>
      </c>
      <c r="N1408" s="5" t="s">
        <v>8144</v>
      </c>
      <c r="O1408" s="5" t="s">
        <v>563</v>
      </c>
      <c r="P1408" s="5" t="s">
        <v>4154</v>
      </c>
      <c r="Q1408" s="5" t="s">
        <v>7056</v>
      </c>
      <c r="R1408" s="5" t="s">
        <v>10</v>
      </c>
      <c r="S1408" s="5" t="s">
        <v>4598</v>
      </c>
      <c r="T1408" s="5" t="s">
        <v>2992</v>
      </c>
      <c r="U1408" s="5" t="s">
        <v>6991</v>
      </c>
      <c r="V1408" s="5" t="s">
        <v>4134</v>
      </c>
      <c r="W1408" s="5" t="s">
        <v>4122</v>
      </c>
      <c r="X1408" s="5" t="s">
        <v>4135</v>
      </c>
      <c r="Y1408" s="5" t="s">
        <v>4184</v>
      </c>
      <c r="Z1408" s="5" t="s">
        <v>4523</v>
      </c>
      <c r="AA1408" s="5" t="s">
        <v>4122</v>
      </c>
      <c r="AB1408" s="5" t="s">
        <v>4341</v>
      </c>
      <c r="AC1408" s="5" t="s">
        <v>4488</v>
      </c>
      <c r="AD1408" s="5" t="s">
        <v>4259</v>
      </c>
      <c r="AE1408" s="5" t="s">
        <v>4140</v>
      </c>
      <c r="AF1408" s="5" t="s">
        <v>2975</v>
      </c>
      <c r="AG1408" s="5" t="s">
        <v>4350</v>
      </c>
      <c r="AH1408" s="5" t="s">
        <v>2998</v>
      </c>
      <c r="AI1408" s="5" t="s">
        <v>5789</v>
      </c>
      <c r="AJ1408" s="5" t="s">
        <v>4688</v>
      </c>
      <c r="AK1408" s="5">
        <v>9.39</v>
      </c>
      <c r="AL1408" s="5" t="s">
        <v>4145</v>
      </c>
      <c r="AM1408" s="5" t="s">
        <v>4146</v>
      </c>
      <c r="AN1408" s="5" t="s">
        <v>4146</v>
      </c>
      <c r="AO1408" s="5">
        <v>14</v>
      </c>
      <c r="AP1408" s="5">
        <v>500</v>
      </c>
      <c r="AQ1408" s="5" t="s">
        <v>8139</v>
      </c>
      <c r="AR1408" s="5" t="s">
        <v>8140</v>
      </c>
      <c r="AS1408" s="5">
        <v>30</v>
      </c>
      <c r="AT1408" s="5">
        <v>31.5</v>
      </c>
      <c r="AU1408" s="5">
        <v>19</v>
      </c>
      <c r="AV1408" s="5">
        <v>5</v>
      </c>
      <c r="AW1408" s="5">
        <v>12.4</v>
      </c>
      <c r="AX1408" s="5">
        <v>7.48</v>
      </c>
      <c r="AY1408" s="5">
        <v>1.97</v>
      </c>
      <c r="AZ1408" s="5">
        <v>1333</v>
      </c>
      <c r="BA1408" s="5">
        <v>2.94</v>
      </c>
      <c r="BB1408" s="5">
        <v>39</v>
      </c>
      <c r="BC1408" s="5">
        <v>37.5</v>
      </c>
      <c r="BD1408" s="5">
        <v>33</v>
      </c>
      <c r="BE1408" s="5">
        <v>15.35</v>
      </c>
      <c r="BF1408" s="5">
        <v>14.76</v>
      </c>
      <c r="BG1408" s="5">
        <v>12.99</v>
      </c>
      <c r="BH1408" s="5">
        <v>20.4</v>
      </c>
      <c r="BI1408" s="5">
        <v>45.03</v>
      </c>
      <c r="BM1408" s="6">
        <f t="shared" si="336"/>
        <v>0</v>
      </c>
      <c r="BN1408" s="10">
        <f t="shared" si="337"/>
        <v>0</v>
      </c>
      <c r="BO1408" s="6">
        <f t="shared" si="338"/>
        <v>1</v>
      </c>
      <c r="BP1408" s="6">
        <f t="shared" si="339"/>
        <v>0</v>
      </c>
      <c r="BQ1408" s="6">
        <f t="shared" si="340"/>
        <v>0</v>
      </c>
      <c r="BR1408" s="10" t="str">
        <f t="shared" si="341"/>
        <v>正常在售</v>
      </c>
      <c r="BS1408" s="6" t="str">
        <f t="shared" si="351"/>
        <v>普通款</v>
      </c>
    </row>
    <row r="1409" spans="1:71">
      <c r="A1409" s="6" t="str">
        <f t="shared" si="342"/>
        <v>UKB0CZ68XS2B</v>
      </c>
      <c r="B1409" s="6" t="str">
        <f t="shared" si="343"/>
        <v>UKX002BT7KV3</v>
      </c>
      <c r="C1409" s="6" t="str">
        <f t="shared" si="344"/>
        <v>UKMDL809002</v>
      </c>
      <c r="D1409" s="6" t="str">
        <f t="shared" si="345"/>
        <v>UKB0CZ68XS2BMDL809002</v>
      </c>
      <c r="E1409" s="6" t="str">
        <f t="shared" si="346"/>
        <v>UKB0CZ68XS2BX002BT7KV3</v>
      </c>
      <c r="F1409" s="6" t="str">
        <f t="shared" si="347"/>
        <v>UKMDL809002X002BT7KV3</v>
      </c>
      <c r="G1409" s="6" t="str">
        <f t="shared" si="348"/>
        <v>UKMDL809002</v>
      </c>
      <c r="H1409" s="6" t="str">
        <f ca="1" t="shared" si="349"/>
        <v>老品</v>
      </c>
      <c r="I1409" s="10" t="str">
        <f t="shared" si="350"/>
        <v>D</v>
      </c>
      <c r="J1409" s="5" t="s">
        <v>8145</v>
      </c>
      <c r="K1409" s="5" t="s">
        <v>8146</v>
      </c>
      <c r="L1409" s="5" t="s">
        <v>8118</v>
      </c>
      <c r="M1409" s="5" t="s">
        <v>566</v>
      </c>
      <c r="N1409" s="5" t="s">
        <v>8147</v>
      </c>
      <c r="O1409" s="5" t="s">
        <v>1984</v>
      </c>
      <c r="P1409" s="5" t="s">
        <v>4154</v>
      </c>
      <c r="Q1409" s="5" t="s">
        <v>6997</v>
      </c>
      <c r="R1409" s="5" t="s">
        <v>1532</v>
      </c>
      <c r="S1409" s="5" t="s">
        <v>2985</v>
      </c>
      <c r="T1409" s="5" t="s">
        <v>2992</v>
      </c>
      <c r="U1409" s="5" t="s">
        <v>6991</v>
      </c>
      <c r="V1409" s="5" t="s">
        <v>4134</v>
      </c>
      <c r="W1409" s="5" t="s">
        <v>4122</v>
      </c>
      <c r="X1409" s="5" t="s">
        <v>4135</v>
      </c>
      <c r="Y1409" s="5" t="s">
        <v>4184</v>
      </c>
      <c r="Z1409" s="5" t="s">
        <v>4523</v>
      </c>
      <c r="AA1409" s="5" t="s">
        <v>4122</v>
      </c>
      <c r="AB1409" s="5" t="s">
        <v>4124</v>
      </c>
      <c r="AC1409" s="5" t="s">
        <v>8148</v>
      </c>
      <c r="AD1409" s="5" t="s">
        <v>4259</v>
      </c>
      <c r="AE1409" s="5" t="s">
        <v>4140</v>
      </c>
      <c r="AF1409" s="5" t="s">
        <v>3007</v>
      </c>
      <c r="AG1409" s="5" t="s">
        <v>4394</v>
      </c>
      <c r="AH1409" s="5" t="s">
        <v>4611</v>
      </c>
      <c r="AI1409" s="5" t="s">
        <v>5789</v>
      </c>
      <c r="AJ1409" s="5" t="s">
        <v>4688</v>
      </c>
      <c r="AK1409" s="5">
        <v>2.98</v>
      </c>
      <c r="AL1409" s="5" t="s">
        <v>4145</v>
      </c>
      <c r="AM1409" s="5" t="s">
        <v>4146</v>
      </c>
      <c r="AN1409" s="5" t="s">
        <v>4696</v>
      </c>
      <c r="AO1409" s="5">
        <v>14</v>
      </c>
      <c r="AP1409" s="5">
        <v>500</v>
      </c>
      <c r="AQ1409" s="5" t="s">
        <v>8139</v>
      </c>
      <c r="AR1409" s="5" t="s">
        <v>8140</v>
      </c>
      <c r="AS1409" s="5">
        <v>30</v>
      </c>
      <c r="AT1409" s="5">
        <v>31.5</v>
      </c>
      <c r="AU1409" s="5">
        <v>19</v>
      </c>
      <c r="AV1409" s="5">
        <v>5</v>
      </c>
      <c r="AW1409" s="5">
        <v>12.4</v>
      </c>
      <c r="AX1409" s="5">
        <v>7.48</v>
      </c>
      <c r="AY1409" s="5">
        <v>1.97</v>
      </c>
      <c r="AZ1409" s="5">
        <v>1333</v>
      </c>
      <c r="BA1409" s="5">
        <v>2.94</v>
      </c>
      <c r="BB1409" s="5">
        <v>39</v>
      </c>
      <c r="BC1409" s="5">
        <v>37.5</v>
      </c>
      <c r="BD1409" s="5">
        <v>33</v>
      </c>
      <c r="BE1409" s="5">
        <v>15.35</v>
      </c>
      <c r="BF1409" s="5">
        <v>14.76</v>
      </c>
      <c r="BG1409" s="5">
        <v>12.99</v>
      </c>
      <c r="BH1409" s="5">
        <v>20.4</v>
      </c>
      <c r="BI1409" s="5">
        <v>45.03</v>
      </c>
      <c r="BM1409" s="6">
        <f t="shared" si="336"/>
        <v>0</v>
      </c>
      <c r="BN1409" s="10">
        <f t="shared" si="337"/>
        <v>0</v>
      </c>
      <c r="BO1409" s="6">
        <f t="shared" si="338"/>
        <v>1</v>
      </c>
      <c r="BP1409" s="6">
        <f t="shared" si="339"/>
        <v>0</v>
      </c>
      <c r="BQ1409" s="6">
        <f t="shared" si="340"/>
        <v>0</v>
      </c>
      <c r="BR1409" s="10" t="str">
        <f t="shared" si="341"/>
        <v>正常在售</v>
      </c>
      <c r="BS1409" s="6" t="str">
        <f t="shared" si="351"/>
        <v>普通款</v>
      </c>
    </row>
    <row r="1410" spans="1:71">
      <c r="A1410" s="6" t="str">
        <f t="shared" si="342"/>
        <v>DEB0CZ68XS2B</v>
      </c>
      <c r="B1410" s="6" t="str">
        <f t="shared" si="343"/>
        <v>DEX002BTH39R</v>
      </c>
      <c r="C1410" s="6" t="str">
        <f t="shared" si="344"/>
        <v>DEMDL809002</v>
      </c>
      <c r="D1410" s="6" t="str">
        <f t="shared" si="345"/>
        <v>DEB0CZ68XS2BMDL809002</v>
      </c>
      <c r="E1410" s="6" t="str">
        <f t="shared" si="346"/>
        <v>DEB0CZ68XS2BX002BTH39R</v>
      </c>
      <c r="F1410" s="6" t="str">
        <f t="shared" si="347"/>
        <v>DEMDL809002X002BTH39R</v>
      </c>
      <c r="G1410" s="6" t="str">
        <f t="shared" si="348"/>
        <v>DEMDL809002</v>
      </c>
      <c r="H1410" s="6" t="str">
        <f ca="1" t="shared" si="349"/>
        <v>老品</v>
      </c>
      <c r="I1410" s="10" t="str">
        <f t="shared" si="350"/>
        <v>D</v>
      </c>
      <c r="J1410" s="5" t="s">
        <v>8145</v>
      </c>
      <c r="K1410" s="5" t="s">
        <v>8146</v>
      </c>
      <c r="L1410" s="5" t="s">
        <v>7049</v>
      </c>
      <c r="M1410" s="5" t="s">
        <v>566</v>
      </c>
      <c r="N1410" s="5" t="s">
        <v>8149</v>
      </c>
      <c r="O1410" s="5" t="s">
        <v>1986</v>
      </c>
      <c r="P1410" s="5" t="s">
        <v>4154</v>
      </c>
      <c r="Q1410" s="5" t="s">
        <v>4926</v>
      </c>
      <c r="R1410" s="5" t="s">
        <v>1525</v>
      </c>
      <c r="S1410" s="5" t="s">
        <v>2985</v>
      </c>
      <c r="T1410" s="5" t="s">
        <v>2992</v>
      </c>
      <c r="U1410" s="5" t="s">
        <v>6991</v>
      </c>
      <c r="V1410" s="5" t="s">
        <v>4134</v>
      </c>
      <c r="W1410" s="5" t="s">
        <v>4122</v>
      </c>
      <c r="X1410" s="5" t="s">
        <v>4135</v>
      </c>
      <c r="Y1410" s="5" t="s">
        <v>4184</v>
      </c>
      <c r="Z1410" s="5" t="s">
        <v>4523</v>
      </c>
      <c r="AA1410" s="5" t="s">
        <v>4122</v>
      </c>
      <c r="AB1410" s="5" t="s">
        <v>2457</v>
      </c>
      <c r="AC1410" s="5" t="s">
        <v>8148</v>
      </c>
      <c r="AD1410" s="5" t="s">
        <v>4259</v>
      </c>
      <c r="AE1410" s="5" t="s">
        <v>4140</v>
      </c>
      <c r="AF1410" s="5" t="s">
        <v>3008</v>
      </c>
      <c r="AG1410" s="5" t="s">
        <v>4394</v>
      </c>
      <c r="AH1410" s="5" t="s">
        <v>4611</v>
      </c>
      <c r="AI1410" s="5" t="s">
        <v>5789</v>
      </c>
      <c r="AJ1410" s="5" t="s">
        <v>4688</v>
      </c>
      <c r="AK1410" s="5">
        <v>3.07</v>
      </c>
      <c r="AL1410" s="5" t="s">
        <v>4145</v>
      </c>
      <c r="AM1410" s="5" t="s">
        <v>4146</v>
      </c>
      <c r="AN1410" s="5" t="s">
        <v>4696</v>
      </c>
      <c r="AO1410" s="5">
        <v>14</v>
      </c>
      <c r="AP1410" s="5">
        <v>500</v>
      </c>
      <c r="AQ1410" s="5" t="s">
        <v>8139</v>
      </c>
      <c r="AR1410" s="5" t="s">
        <v>8140</v>
      </c>
      <c r="AS1410" s="5">
        <v>30</v>
      </c>
      <c r="AT1410" s="5">
        <v>31.5</v>
      </c>
      <c r="AU1410" s="5">
        <v>19</v>
      </c>
      <c r="AV1410" s="5">
        <v>5</v>
      </c>
      <c r="AW1410" s="5">
        <v>12.4</v>
      </c>
      <c r="AX1410" s="5">
        <v>7.48</v>
      </c>
      <c r="AY1410" s="5">
        <v>1.97</v>
      </c>
      <c r="AZ1410" s="5">
        <v>1333</v>
      </c>
      <c r="BA1410" s="5">
        <v>2.94</v>
      </c>
      <c r="BB1410" s="5">
        <v>39</v>
      </c>
      <c r="BC1410" s="5">
        <v>37.5</v>
      </c>
      <c r="BD1410" s="5">
        <v>33</v>
      </c>
      <c r="BE1410" s="5">
        <v>15.35</v>
      </c>
      <c r="BF1410" s="5">
        <v>14.76</v>
      </c>
      <c r="BG1410" s="5">
        <v>12.99</v>
      </c>
      <c r="BH1410" s="5">
        <v>20.4</v>
      </c>
      <c r="BI1410" s="5">
        <v>45.03</v>
      </c>
      <c r="BM1410" s="6">
        <f t="shared" ref="BM1410:BM1473" si="352">COUNTIFS(A:A,A1410,W:W,$BM$1)</f>
        <v>0</v>
      </c>
      <c r="BN1410" s="10">
        <f t="shared" ref="BN1410:BN1473" si="353">COUNTIFS(A:A,A1410,W:W,$BN$1)</f>
        <v>0</v>
      </c>
      <c r="BO1410" s="6">
        <f t="shared" ref="BO1410:BO1473" si="354">COUNTIFS(A:A,A1410,W:W,$BO$1)</f>
        <v>1</v>
      </c>
      <c r="BP1410" s="6">
        <f t="shared" ref="BP1410:BP1473" si="355">COUNTIFS(A:A,A1410,W:W,$BP$1)</f>
        <v>0</v>
      </c>
      <c r="BQ1410" s="6">
        <f t="shared" ref="BQ1410:BQ1473" si="356">COUNTIFS(A:A,A1410,W:W,$BQ$1)</f>
        <v>0</v>
      </c>
      <c r="BR1410" s="10" t="str">
        <f t="shared" ref="BR1410:BR1473" si="357">IF(BO1410&gt;0,"正常在售",IF(AND(BN1410&gt;0,BP1410&gt;0),"正常在售",IF(AND(BO1410=0,OR(BP1410&gt;0,BQ1410&gt;0)),"待上架",IF(BN1410&gt;0,"清货在售",IF(BM1410&gt;0,"停售","")))))</f>
        <v>正常在售</v>
      </c>
      <c r="BS1410" s="6" t="str">
        <f t="shared" si="351"/>
        <v>普通款</v>
      </c>
    </row>
    <row r="1411" spans="1:71">
      <c r="A1411" s="6" t="str">
        <f t="shared" ref="A1411:A1474" si="358">R1411&amp;M1411</f>
        <v>FRB0CZ68XS2B</v>
      </c>
      <c r="B1411" s="6" t="str">
        <f t="shared" ref="B1411:B1474" si="359">R1411&amp;O1411</f>
        <v>FRX002BTH39R</v>
      </c>
      <c r="C1411" s="6" t="str">
        <f t="shared" ref="C1411:C1474" si="360">R1411&amp;J1411</f>
        <v>FRMDL809002</v>
      </c>
      <c r="D1411" s="6" t="str">
        <f t="shared" ref="D1411:D1474" si="361">R1411&amp;M1411&amp;J1411</f>
        <v>FRB0CZ68XS2BMDL809002</v>
      </c>
      <c r="E1411" s="6" t="str">
        <f t="shared" ref="E1411:E1474" si="362">R1411&amp;M1411&amp;O1411</f>
        <v>FRB0CZ68XS2BX002BTH39R</v>
      </c>
      <c r="F1411" s="6" t="str">
        <f t="shared" ref="F1411:F1474" si="363">R1411&amp;J1411&amp;O1411</f>
        <v>FRMDL809002X002BTH39R</v>
      </c>
      <c r="G1411" s="6" t="str">
        <f t="shared" ref="G1411:G1474" si="364">R1411&amp;J1411</f>
        <v>FRMDL809002</v>
      </c>
      <c r="H1411" s="6" t="str">
        <f ca="1" t="shared" ref="H1411:H1474" si="365">IF(AC1411="","待上架",IF((IF(AC1411=0,0,DATEDIF(IF(DAY(AC1411)&gt;=15,EOMONTH(AC1411,0)+1,AC1411),TODAY(),"m")+1))&gt;3,"老品","新品"))</f>
        <v>老品</v>
      </c>
      <c r="I1411" s="10" t="str">
        <f t="shared" ref="I1411:I1474" si="366">IF(Z1411="E","清货款",IF(R1411&lt;&gt;"US",Z1411,IF(AND(W1411="待上架",AC1411&lt;&gt;""),"需维护",IF(W1411="停售","停售",IF(W1411="清货在售","清货款",IF(AC1411="","待上架",IF(AND(W1411="正常在售",X1411="主推款",Y1411="利润款"),"利润款",IF(AND(W1411="正常在售",X1411="主推款",OR(Y1411="普通款",Y1411="负毛利")),"流量款",IF(AND(W1411="正常在售",X1411="非主推款",Y1411="利润款"),"利润款",IF(AND(W1411="正常在售",X1411="非主推款",OR(Y1411="普通款",Y1411="负毛利")),"普通款",IF(AND(W1411="正常在售",X1411="主推款",Y1411="未知"),"主推款",IF(AND(W1411="正常在售",X1411="非主推款",Y1411="未知"),"普通款",W1411))))))))))))</f>
        <v>D</v>
      </c>
      <c r="J1411" s="5" t="s">
        <v>8145</v>
      </c>
      <c r="K1411" s="5" t="s">
        <v>8146</v>
      </c>
      <c r="L1411" s="5" t="s">
        <v>8123</v>
      </c>
      <c r="M1411" s="5" t="s">
        <v>566</v>
      </c>
      <c r="N1411" s="5" t="s">
        <v>8149</v>
      </c>
      <c r="O1411" s="5" t="s">
        <v>1986</v>
      </c>
      <c r="P1411" s="5" t="s">
        <v>4154</v>
      </c>
      <c r="Q1411" s="5" t="s">
        <v>6999</v>
      </c>
      <c r="R1411" s="5" t="s">
        <v>5035</v>
      </c>
      <c r="S1411" s="5" t="s">
        <v>2985</v>
      </c>
      <c r="T1411" s="5" t="s">
        <v>2992</v>
      </c>
      <c r="U1411" s="5" t="s">
        <v>6991</v>
      </c>
      <c r="V1411" s="5" t="s">
        <v>4134</v>
      </c>
      <c r="W1411" s="5" t="s">
        <v>4122</v>
      </c>
      <c r="X1411" s="5" t="s">
        <v>4135</v>
      </c>
      <c r="Y1411" s="5" t="s">
        <v>4184</v>
      </c>
      <c r="Z1411" s="5" t="s">
        <v>4523</v>
      </c>
      <c r="AA1411" s="5" t="s">
        <v>4122</v>
      </c>
      <c r="AB1411" s="5" t="s">
        <v>2457</v>
      </c>
      <c r="AC1411" s="5" t="s">
        <v>8148</v>
      </c>
      <c r="AD1411" s="5" t="s">
        <v>4259</v>
      </c>
      <c r="AE1411" s="5" t="s">
        <v>4140</v>
      </c>
      <c r="AF1411" s="5" t="s">
        <v>3008</v>
      </c>
      <c r="AG1411" s="5" t="s">
        <v>4394</v>
      </c>
      <c r="AH1411" s="5" t="s">
        <v>4611</v>
      </c>
      <c r="AI1411" s="5" t="s">
        <v>5789</v>
      </c>
      <c r="AJ1411" s="5" t="s">
        <v>4688</v>
      </c>
      <c r="AK1411" s="5">
        <v>5.79</v>
      </c>
      <c r="AL1411" s="5" t="s">
        <v>4145</v>
      </c>
      <c r="AM1411" s="5" t="s">
        <v>4146</v>
      </c>
      <c r="AN1411" s="5" t="s">
        <v>4696</v>
      </c>
      <c r="AO1411" s="5">
        <v>14</v>
      </c>
      <c r="AP1411" s="5">
        <v>500</v>
      </c>
      <c r="AQ1411" s="5" t="s">
        <v>8139</v>
      </c>
      <c r="AR1411" s="5" t="s">
        <v>8140</v>
      </c>
      <c r="AS1411" s="5">
        <v>30</v>
      </c>
      <c r="AT1411" s="5">
        <v>31.5</v>
      </c>
      <c r="AU1411" s="5">
        <v>19</v>
      </c>
      <c r="AV1411" s="5">
        <v>5</v>
      </c>
      <c r="AW1411" s="5">
        <v>12.4</v>
      </c>
      <c r="AX1411" s="5">
        <v>7.48</v>
      </c>
      <c r="AY1411" s="5">
        <v>1.97</v>
      </c>
      <c r="AZ1411" s="5">
        <v>1333</v>
      </c>
      <c r="BA1411" s="5">
        <v>2.94</v>
      </c>
      <c r="BB1411" s="5">
        <v>39</v>
      </c>
      <c r="BC1411" s="5">
        <v>37.5</v>
      </c>
      <c r="BD1411" s="5">
        <v>33</v>
      </c>
      <c r="BE1411" s="5">
        <v>15.35</v>
      </c>
      <c r="BF1411" s="5">
        <v>14.76</v>
      </c>
      <c r="BG1411" s="5">
        <v>12.99</v>
      </c>
      <c r="BH1411" s="5">
        <v>20.4</v>
      </c>
      <c r="BI1411" s="5">
        <v>45.03</v>
      </c>
      <c r="BM1411" s="6">
        <f t="shared" si="352"/>
        <v>0</v>
      </c>
      <c r="BN1411" s="10">
        <f t="shared" si="353"/>
        <v>0</v>
      </c>
      <c r="BO1411" s="6">
        <f t="shared" si="354"/>
        <v>1</v>
      </c>
      <c r="BP1411" s="6">
        <f t="shared" si="355"/>
        <v>0</v>
      </c>
      <c r="BQ1411" s="6">
        <f t="shared" si="356"/>
        <v>0</v>
      </c>
      <c r="BR1411" s="10" t="str">
        <f t="shared" si="357"/>
        <v>正常在售</v>
      </c>
      <c r="BS1411" s="6" t="str">
        <f t="shared" ref="BS1411:BS1474" si="367">IF(AND(BR1411="待上架",AD1411&lt;&gt;""),"需维护",IF(BR1411="停售","停售",IF(BR1411="清货在售","清货款",IF(AD1411="","待上架",IF(AND(BR1411="正常在售",X1411="主推款",Y1411="利润款"),"利润款",IF(AND(BR1411="正常在售",X1411="主推款",OR(Y1411="普通款",Y1411="负毛利")),"流量款",IF(AND(BR1411="正常在售",X1411="非主推款",Y1411="利润款"),"利润款",IF(AND(BR1411="正常在售",X1411="非主推款",OR(Y1411="普通款",Y1411="负毛利")),"普通款",IF(AND(BR1411="正常在售",X1411="主推款",Y1411="未知"),"主推款",IF(AND(BR1411="正常在售",X1411="非主推款",Y1411="未知"),"普通款",BR1411))))))))))</f>
        <v>普通款</v>
      </c>
    </row>
    <row r="1412" spans="1:71">
      <c r="A1412" s="6" t="str">
        <f t="shared" si="358"/>
        <v>ITB0CZ68XS2B</v>
      </c>
      <c r="B1412" s="6" t="str">
        <f t="shared" si="359"/>
        <v>ITX002BTH39R</v>
      </c>
      <c r="C1412" s="6" t="str">
        <f t="shared" si="360"/>
        <v>ITMDL809002</v>
      </c>
      <c r="D1412" s="6" t="str">
        <f t="shared" si="361"/>
        <v>ITB0CZ68XS2BMDL809002</v>
      </c>
      <c r="E1412" s="6" t="str">
        <f t="shared" si="362"/>
        <v>ITB0CZ68XS2BX002BTH39R</v>
      </c>
      <c r="F1412" s="6" t="str">
        <f t="shared" si="363"/>
        <v>ITMDL809002X002BTH39R</v>
      </c>
      <c r="G1412" s="6" t="str">
        <f t="shared" si="364"/>
        <v>ITMDL809002</v>
      </c>
      <c r="H1412" s="6" t="str">
        <f ca="1" t="shared" si="365"/>
        <v>老品</v>
      </c>
      <c r="I1412" s="10" t="str">
        <f t="shared" si="366"/>
        <v>D</v>
      </c>
      <c r="J1412" s="5" t="s">
        <v>8145</v>
      </c>
      <c r="K1412" s="5" t="s">
        <v>8146</v>
      </c>
      <c r="L1412" s="5" t="s">
        <v>8122</v>
      </c>
      <c r="M1412" s="5" t="s">
        <v>566</v>
      </c>
      <c r="N1412" s="5" t="s">
        <v>8149</v>
      </c>
      <c r="O1412" s="5" t="s">
        <v>1986</v>
      </c>
      <c r="P1412" s="5" t="s">
        <v>4154</v>
      </c>
      <c r="Q1412" s="5" t="s">
        <v>7003</v>
      </c>
      <c r="R1412" s="5" t="s">
        <v>5043</v>
      </c>
      <c r="S1412" s="5" t="s">
        <v>2985</v>
      </c>
      <c r="T1412" s="5" t="s">
        <v>2992</v>
      </c>
      <c r="U1412" s="5" t="s">
        <v>6991</v>
      </c>
      <c r="V1412" s="5" t="s">
        <v>4134</v>
      </c>
      <c r="W1412" s="5" t="s">
        <v>4122</v>
      </c>
      <c r="X1412" s="5" t="s">
        <v>4135</v>
      </c>
      <c r="Y1412" s="5" t="s">
        <v>4184</v>
      </c>
      <c r="Z1412" s="5" t="s">
        <v>4523</v>
      </c>
      <c r="AA1412" s="5" t="s">
        <v>4122</v>
      </c>
      <c r="AB1412" s="5" t="s">
        <v>2457</v>
      </c>
      <c r="AC1412" s="5" t="s">
        <v>8148</v>
      </c>
      <c r="AD1412" s="5" t="s">
        <v>4259</v>
      </c>
      <c r="AE1412" s="5" t="s">
        <v>4140</v>
      </c>
      <c r="AF1412" s="5" t="s">
        <v>3008</v>
      </c>
      <c r="AG1412" s="5" t="s">
        <v>4394</v>
      </c>
      <c r="AH1412" s="5" t="s">
        <v>4611</v>
      </c>
      <c r="AI1412" s="5" t="s">
        <v>5789</v>
      </c>
      <c r="AJ1412" s="5" t="s">
        <v>4688</v>
      </c>
      <c r="AK1412" s="5">
        <v>5.02</v>
      </c>
      <c r="AL1412" s="5" t="s">
        <v>4145</v>
      </c>
      <c r="AM1412" s="5" t="s">
        <v>4146</v>
      </c>
      <c r="AN1412" s="5" t="s">
        <v>4696</v>
      </c>
      <c r="AO1412" s="5">
        <v>14</v>
      </c>
      <c r="AP1412" s="5">
        <v>500</v>
      </c>
      <c r="AQ1412" s="5" t="s">
        <v>8139</v>
      </c>
      <c r="AR1412" s="5" t="s">
        <v>8140</v>
      </c>
      <c r="AS1412" s="5">
        <v>30</v>
      </c>
      <c r="AT1412" s="5">
        <v>31.5</v>
      </c>
      <c r="AU1412" s="5">
        <v>19</v>
      </c>
      <c r="AV1412" s="5">
        <v>5</v>
      </c>
      <c r="AW1412" s="5">
        <v>12.4</v>
      </c>
      <c r="AX1412" s="5">
        <v>7.48</v>
      </c>
      <c r="AY1412" s="5">
        <v>1.97</v>
      </c>
      <c r="AZ1412" s="5">
        <v>1333</v>
      </c>
      <c r="BA1412" s="5">
        <v>2.94</v>
      </c>
      <c r="BB1412" s="5">
        <v>39</v>
      </c>
      <c r="BC1412" s="5">
        <v>37.5</v>
      </c>
      <c r="BD1412" s="5">
        <v>33</v>
      </c>
      <c r="BE1412" s="5">
        <v>15.35</v>
      </c>
      <c r="BF1412" s="5">
        <v>14.76</v>
      </c>
      <c r="BG1412" s="5">
        <v>12.99</v>
      </c>
      <c r="BH1412" s="5">
        <v>20.4</v>
      </c>
      <c r="BI1412" s="5">
        <v>45.03</v>
      </c>
      <c r="BM1412" s="6">
        <f t="shared" si="352"/>
        <v>0</v>
      </c>
      <c r="BN1412" s="10">
        <f t="shared" si="353"/>
        <v>0</v>
      </c>
      <c r="BO1412" s="6">
        <f t="shared" si="354"/>
        <v>1</v>
      </c>
      <c r="BP1412" s="6">
        <f t="shared" si="355"/>
        <v>0</v>
      </c>
      <c r="BQ1412" s="6">
        <f t="shared" si="356"/>
        <v>0</v>
      </c>
      <c r="BR1412" s="10" t="str">
        <f t="shared" si="357"/>
        <v>正常在售</v>
      </c>
      <c r="BS1412" s="6" t="str">
        <f t="shared" si="367"/>
        <v>普通款</v>
      </c>
    </row>
    <row r="1413" spans="1:71">
      <c r="A1413" s="6" t="str">
        <f t="shared" si="358"/>
        <v>ESB0CZ68XS2B</v>
      </c>
      <c r="B1413" s="6" t="str">
        <f t="shared" si="359"/>
        <v>ESX002BTH39R</v>
      </c>
      <c r="C1413" s="6" t="str">
        <f t="shared" si="360"/>
        <v>ESMDL809002</v>
      </c>
      <c r="D1413" s="6" t="str">
        <f t="shared" si="361"/>
        <v>ESB0CZ68XS2BMDL809002</v>
      </c>
      <c r="E1413" s="6" t="str">
        <f t="shared" si="362"/>
        <v>ESB0CZ68XS2BX002BTH39R</v>
      </c>
      <c r="F1413" s="6" t="str">
        <f t="shared" si="363"/>
        <v>ESMDL809002X002BTH39R</v>
      </c>
      <c r="G1413" s="6" t="str">
        <f t="shared" si="364"/>
        <v>ESMDL809002</v>
      </c>
      <c r="H1413" s="6" t="str">
        <f ca="1" t="shared" si="365"/>
        <v>老品</v>
      </c>
      <c r="I1413" s="10" t="str">
        <f t="shared" si="366"/>
        <v>D</v>
      </c>
      <c r="J1413" s="5" t="s">
        <v>8145</v>
      </c>
      <c r="K1413" s="5" t="s">
        <v>8146</v>
      </c>
      <c r="L1413" s="5" t="s">
        <v>8121</v>
      </c>
      <c r="M1413" s="5" t="s">
        <v>566</v>
      </c>
      <c r="N1413" s="5" t="s">
        <v>8149</v>
      </c>
      <c r="O1413" s="5" t="s">
        <v>1986</v>
      </c>
      <c r="P1413" s="5" t="s">
        <v>4154</v>
      </c>
      <c r="Q1413" s="5" t="s">
        <v>7001</v>
      </c>
      <c r="R1413" s="5" t="s">
        <v>5041</v>
      </c>
      <c r="S1413" s="5" t="s">
        <v>2985</v>
      </c>
      <c r="T1413" s="5" t="s">
        <v>2992</v>
      </c>
      <c r="U1413" s="5" t="s">
        <v>6991</v>
      </c>
      <c r="V1413" s="5" t="s">
        <v>4134</v>
      </c>
      <c r="W1413" s="5" t="s">
        <v>4122</v>
      </c>
      <c r="X1413" s="5" t="s">
        <v>4135</v>
      </c>
      <c r="Y1413" s="5" t="s">
        <v>4184</v>
      </c>
      <c r="Z1413" s="5" t="s">
        <v>4523</v>
      </c>
      <c r="AA1413" s="5" t="s">
        <v>4122</v>
      </c>
      <c r="AB1413" s="5" t="s">
        <v>2457</v>
      </c>
      <c r="AC1413" s="5" t="s">
        <v>8148</v>
      </c>
      <c r="AD1413" s="5" t="s">
        <v>4259</v>
      </c>
      <c r="AE1413" s="5" t="s">
        <v>4140</v>
      </c>
      <c r="AF1413" s="5" t="s">
        <v>3008</v>
      </c>
      <c r="AG1413" s="5" t="s">
        <v>4394</v>
      </c>
      <c r="AH1413" s="5" t="s">
        <v>4611</v>
      </c>
      <c r="AI1413" s="5" t="s">
        <v>5789</v>
      </c>
      <c r="AJ1413" s="5" t="s">
        <v>4688</v>
      </c>
      <c r="AK1413" s="5">
        <v>4.11</v>
      </c>
      <c r="AL1413" s="5" t="s">
        <v>4145</v>
      </c>
      <c r="AM1413" s="5" t="s">
        <v>4146</v>
      </c>
      <c r="AN1413" s="5" t="s">
        <v>4696</v>
      </c>
      <c r="AO1413" s="5">
        <v>14</v>
      </c>
      <c r="AP1413" s="5">
        <v>500</v>
      </c>
      <c r="AQ1413" s="5" t="s">
        <v>8139</v>
      </c>
      <c r="AR1413" s="5" t="s">
        <v>8140</v>
      </c>
      <c r="AS1413" s="5">
        <v>30</v>
      </c>
      <c r="AT1413" s="5">
        <v>31.5</v>
      </c>
      <c r="AU1413" s="5">
        <v>19</v>
      </c>
      <c r="AV1413" s="5">
        <v>5</v>
      </c>
      <c r="AW1413" s="5">
        <v>12.4</v>
      </c>
      <c r="AX1413" s="5">
        <v>7.48</v>
      </c>
      <c r="AY1413" s="5">
        <v>1.97</v>
      </c>
      <c r="AZ1413" s="5">
        <v>1333</v>
      </c>
      <c r="BA1413" s="5">
        <v>2.94</v>
      </c>
      <c r="BB1413" s="5">
        <v>39</v>
      </c>
      <c r="BC1413" s="5">
        <v>37.5</v>
      </c>
      <c r="BD1413" s="5">
        <v>33</v>
      </c>
      <c r="BE1413" s="5">
        <v>15.35</v>
      </c>
      <c r="BF1413" s="5">
        <v>14.76</v>
      </c>
      <c r="BG1413" s="5">
        <v>12.99</v>
      </c>
      <c r="BH1413" s="5">
        <v>20.4</v>
      </c>
      <c r="BI1413" s="5">
        <v>45.03</v>
      </c>
      <c r="BM1413" s="6">
        <f t="shared" si="352"/>
        <v>0</v>
      </c>
      <c r="BN1413" s="10">
        <f t="shared" si="353"/>
        <v>0</v>
      </c>
      <c r="BO1413" s="6">
        <f t="shared" si="354"/>
        <v>1</v>
      </c>
      <c r="BP1413" s="6">
        <f t="shared" si="355"/>
        <v>0</v>
      </c>
      <c r="BQ1413" s="6">
        <f t="shared" si="356"/>
        <v>0</v>
      </c>
      <c r="BR1413" s="10" t="str">
        <f t="shared" si="357"/>
        <v>正常在售</v>
      </c>
      <c r="BS1413" s="6" t="str">
        <f t="shared" si="367"/>
        <v>普通款</v>
      </c>
    </row>
    <row r="1414" spans="1:71">
      <c r="A1414" s="6" t="str">
        <f t="shared" si="358"/>
        <v>NLB0CZ68XS2B</v>
      </c>
      <c r="B1414" s="6" t="str">
        <f t="shared" si="359"/>
        <v>NLX002BTH39R</v>
      </c>
      <c r="C1414" s="6" t="str">
        <f t="shared" si="360"/>
        <v>NLMDL809002</v>
      </c>
      <c r="D1414" s="6" t="str">
        <f t="shared" si="361"/>
        <v>NLB0CZ68XS2BMDL809002</v>
      </c>
      <c r="E1414" s="6" t="str">
        <f t="shared" si="362"/>
        <v>NLB0CZ68XS2BX002BTH39R</v>
      </c>
      <c r="F1414" s="6" t="str">
        <f t="shared" si="363"/>
        <v>NLMDL809002X002BTH39R</v>
      </c>
      <c r="G1414" s="6" t="str">
        <f t="shared" si="364"/>
        <v>NLMDL809002</v>
      </c>
      <c r="H1414" s="6" t="str">
        <f ca="1" t="shared" si="365"/>
        <v>老品</v>
      </c>
      <c r="I1414" s="10" t="str">
        <f t="shared" si="366"/>
        <v>D</v>
      </c>
      <c r="J1414" s="5" t="s">
        <v>8145</v>
      </c>
      <c r="K1414" s="5" t="s">
        <v>8146</v>
      </c>
      <c r="L1414" s="5" t="s">
        <v>8150</v>
      </c>
      <c r="M1414" s="5" t="s">
        <v>566</v>
      </c>
      <c r="N1414" s="5" t="s">
        <v>8149</v>
      </c>
      <c r="O1414" s="5" t="s">
        <v>1986</v>
      </c>
      <c r="P1414" s="5" t="s">
        <v>4154</v>
      </c>
      <c r="Q1414" s="5" t="s">
        <v>7005</v>
      </c>
      <c r="R1414" s="5" t="s">
        <v>5038</v>
      </c>
      <c r="S1414" s="5" t="s">
        <v>2985</v>
      </c>
      <c r="T1414" s="5" t="s">
        <v>2992</v>
      </c>
      <c r="U1414" s="5" t="s">
        <v>6991</v>
      </c>
      <c r="V1414" s="5" t="s">
        <v>4134</v>
      </c>
      <c r="W1414" s="5" t="s">
        <v>4122</v>
      </c>
      <c r="X1414" s="5" t="s">
        <v>4135</v>
      </c>
      <c r="Y1414" s="5" t="s">
        <v>4299</v>
      </c>
      <c r="Z1414" s="5" t="s">
        <v>4523</v>
      </c>
      <c r="AA1414" s="5" t="s">
        <v>4122</v>
      </c>
      <c r="AB1414" s="5" t="s">
        <v>2457</v>
      </c>
      <c r="AC1414" s="5" t="s">
        <v>8148</v>
      </c>
      <c r="AD1414" s="5" t="s">
        <v>4259</v>
      </c>
      <c r="AE1414" s="5" t="s">
        <v>4140</v>
      </c>
      <c r="AF1414" s="5" t="s">
        <v>3008</v>
      </c>
      <c r="AG1414" s="5" t="s">
        <v>4394</v>
      </c>
      <c r="AH1414" s="5" t="s">
        <v>4611</v>
      </c>
      <c r="AI1414" s="5" t="s">
        <v>5789</v>
      </c>
      <c r="AJ1414" s="5" t="s">
        <v>4688</v>
      </c>
      <c r="AK1414" s="5">
        <v>4.5</v>
      </c>
      <c r="AL1414" s="5" t="s">
        <v>4145</v>
      </c>
      <c r="AM1414" s="5" t="s">
        <v>4146</v>
      </c>
      <c r="AN1414" s="5" t="s">
        <v>4696</v>
      </c>
      <c r="AO1414" s="5">
        <v>14</v>
      </c>
      <c r="AP1414" s="5">
        <v>500</v>
      </c>
      <c r="AQ1414" s="5" t="s">
        <v>8139</v>
      </c>
      <c r="AR1414" s="5" t="s">
        <v>8140</v>
      </c>
      <c r="AS1414" s="5">
        <v>30</v>
      </c>
      <c r="AT1414" s="5">
        <v>31.5</v>
      </c>
      <c r="AU1414" s="5">
        <v>19</v>
      </c>
      <c r="AV1414" s="5">
        <v>5</v>
      </c>
      <c r="AW1414" s="5">
        <v>12.4</v>
      </c>
      <c r="AX1414" s="5">
        <v>7.48</v>
      </c>
      <c r="AY1414" s="5">
        <v>1.97</v>
      </c>
      <c r="AZ1414" s="5">
        <v>1333</v>
      </c>
      <c r="BA1414" s="5">
        <v>2.94</v>
      </c>
      <c r="BB1414" s="5">
        <v>39</v>
      </c>
      <c r="BC1414" s="5">
        <v>37.5</v>
      </c>
      <c r="BD1414" s="5">
        <v>33</v>
      </c>
      <c r="BE1414" s="5">
        <v>15.35</v>
      </c>
      <c r="BF1414" s="5">
        <v>14.76</v>
      </c>
      <c r="BG1414" s="5">
        <v>12.99</v>
      </c>
      <c r="BH1414" s="5">
        <v>20.4</v>
      </c>
      <c r="BI1414" s="5">
        <v>45.03</v>
      </c>
      <c r="BM1414" s="6">
        <f t="shared" si="352"/>
        <v>0</v>
      </c>
      <c r="BN1414" s="10">
        <f t="shared" si="353"/>
        <v>0</v>
      </c>
      <c r="BO1414" s="6">
        <f t="shared" si="354"/>
        <v>1</v>
      </c>
      <c r="BP1414" s="6">
        <f t="shared" si="355"/>
        <v>0</v>
      </c>
      <c r="BQ1414" s="6">
        <f t="shared" si="356"/>
        <v>0</v>
      </c>
      <c r="BR1414" s="10" t="str">
        <f t="shared" si="357"/>
        <v>正常在售</v>
      </c>
      <c r="BS1414" s="6" t="str">
        <f t="shared" si="367"/>
        <v>普通款</v>
      </c>
    </row>
    <row r="1415" spans="1:71">
      <c r="A1415" s="6" t="str">
        <f t="shared" si="358"/>
        <v>USB0CZ68XS2B</v>
      </c>
      <c r="B1415" s="6" t="str">
        <f t="shared" si="359"/>
        <v>USB0CZ68XS2B</v>
      </c>
      <c r="C1415" s="6" t="str">
        <f t="shared" si="360"/>
        <v>USMDL809002</v>
      </c>
      <c r="D1415" s="6" t="str">
        <f t="shared" si="361"/>
        <v>USB0CZ68XS2BMDL809002</v>
      </c>
      <c r="E1415" s="6" t="str">
        <f t="shared" si="362"/>
        <v>USB0CZ68XS2BB0CZ68XS2B</v>
      </c>
      <c r="F1415" s="6" t="str">
        <f t="shared" si="363"/>
        <v>USMDL809002B0CZ68XS2B</v>
      </c>
      <c r="G1415" s="6" t="str">
        <f t="shared" si="364"/>
        <v>USMDL809002</v>
      </c>
      <c r="H1415" s="6" t="str">
        <f ca="1" t="shared" si="365"/>
        <v>老品</v>
      </c>
      <c r="I1415" s="10" t="str">
        <f t="shared" si="366"/>
        <v>停售</v>
      </c>
      <c r="J1415" s="5" t="s">
        <v>8145</v>
      </c>
      <c r="K1415" s="5" t="s">
        <v>8146</v>
      </c>
      <c r="L1415" s="5" t="s">
        <v>8056</v>
      </c>
      <c r="M1415" s="5" t="s">
        <v>566</v>
      </c>
      <c r="N1415" s="5" t="s">
        <v>8151</v>
      </c>
      <c r="O1415" s="5" t="s">
        <v>566</v>
      </c>
      <c r="P1415" s="5" t="s">
        <v>4120</v>
      </c>
      <c r="Q1415" s="5" t="s">
        <v>7058</v>
      </c>
      <c r="R1415" s="5" t="s">
        <v>2288</v>
      </c>
      <c r="S1415" s="5" t="s">
        <v>4598</v>
      </c>
      <c r="T1415" s="5" t="s">
        <v>2992</v>
      </c>
      <c r="U1415" s="5" t="s">
        <v>6991</v>
      </c>
      <c r="V1415" s="5" t="s">
        <v>4134</v>
      </c>
      <c r="W1415" s="5" t="s">
        <v>4120</v>
      </c>
      <c r="X1415" s="5" t="s">
        <v>4135</v>
      </c>
      <c r="Y1415" s="5" t="s">
        <v>4175</v>
      </c>
      <c r="Z1415" s="5" t="s">
        <v>4124</v>
      </c>
      <c r="AA1415" s="5" t="s">
        <v>4122</v>
      </c>
      <c r="AB1415" s="5" t="s">
        <v>4341</v>
      </c>
      <c r="AC1415" s="5" t="s">
        <v>8152</v>
      </c>
      <c r="AD1415" s="5" t="s">
        <v>5600</v>
      </c>
      <c r="AE1415" s="5" t="s">
        <v>4140</v>
      </c>
      <c r="AF1415" s="5" t="s">
        <v>3023</v>
      </c>
      <c r="AG1415" s="5" t="s">
        <v>4141</v>
      </c>
      <c r="AH1415" s="5" t="s">
        <v>4142</v>
      </c>
      <c r="AI1415" s="5" t="s">
        <v>5789</v>
      </c>
      <c r="AJ1415" s="5" t="s">
        <v>4688</v>
      </c>
      <c r="AK1415" s="5">
        <v>7.31</v>
      </c>
      <c r="AL1415" s="5" t="s">
        <v>4145</v>
      </c>
      <c r="AM1415" s="5" t="s">
        <v>4146</v>
      </c>
      <c r="AN1415" s="5" t="s">
        <v>4146</v>
      </c>
      <c r="AO1415" s="5">
        <v>14</v>
      </c>
      <c r="AP1415" s="5">
        <v>500</v>
      </c>
      <c r="AQ1415" s="5" t="s">
        <v>8139</v>
      </c>
      <c r="AR1415" s="5" t="s">
        <v>8140</v>
      </c>
      <c r="AS1415" s="5">
        <v>30</v>
      </c>
      <c r="AT1415" s="5">
        <v>31.5</v>
      </c>
      <c r="AU1415" s="5">
        <v>19</v>
      </c>
      <c r="AV1415" s="5">
        <v>5</v>
      </c>
      <c r="AW1415" s="5">
        <v>12.4</v>
      </c>
      <c r="AX1415" s="5">
        <v>7.48</v>
      </c>
      <c r="AY1415" s="5">
        <v>1.97</v>
      </c>
      <c r="AZ1415" s="5">
        <v>1333</v>
      </c>
      <c r="BA1415" s="5">
        <v>2.94</v>
      </c>
      <c r="BB1415" s="5">
        <v>39</v>
      </c>
      <c r="BC1415" s="5">
        <v>37.5</v>
      </c>
      <c r="BD1415" s="5">
        <v>33</v>
      </c>
      <c r="BE1415" s="5">
        <v>15.35</v>
      </c>
      <c r="BF1415" s="5">
        <v>14.76</v>
      </c>
      <c r="BG1415" s="5">
        <v>12.99</v>
      </c>
      <c r="BH1415" s="5">
        <v>20.4</v>
      </c>
      <c r="BI1415" s="5">
        <v>45.03</v>
      </c>
      <c r="BM1415" s="6">
        <f t="shared" si="352"/>
        <v>1</v>
      </c>
      <c r="BN1415" s="10">
        <f t="shared" si="353"/>
        <v>0</v>
      </c>
      <c r="BO1415" s="6">
        <f t="shared" si="354"/>
        <v>1</v>
      </c>
      <c r="BP1415" s="6">
        <f t="shared" si="355"/>
        <v>0</v>
      </c>
      <c r="BQ1415" s="6">
        <f t="shared" si="356"/>
        <v>0</v>
      </c>
      <c r="BR1415" s="10" t="str">
        <f t="shared" si="357"/>
        <v>正常在售</v>
      </c>
      <c r="BS1415" s="6" t="str">
        <f t="shared" si="367"/>
        <v>利润款</v>
      </c>
    </row>
    <row r="1416" spans="1:71">
      <c r="A1416" s="6" t="str">
        <f t="shared" si="358"/>
        <v>MXB0CZ68XS2B</v>
      </c>
      <c r="B1416" s="6" t="str">
        <f t="shared" si="359"/>
        <v>MXB0CZ68XS2B</v>
      </c>
      <c r="C1416" s="6" t="str">
        <f t="shared" si="360"/>
        <v>MXMDL809002</v>
      </c>
      <c r="D1416" s="6" t="str">
        <f t="shared" si="361"/>
        <v>MXB0CZ68XS2BMDL809002</v>
      </c>
      <c r="E1416" s="6" t="str">
        <f t="shared" si="362"/>
        <v>MXB0CZ68XS2BB0CZ68XS2B</v>
      </c>
      <c r="F1416" s="6" t="str">
        <f t="shared" si="363"/>
        <v>MXMDL809002B0CZ68XS2B</v>
      </c>
      <c r="G1416" s="6" t="str">
        <f t="shared" si="364"/>
        <v>MXMDL809002</v>
      </c>
      <c r="H1416" s="6" t="str">
        <f ca="1" t="shared" si="365"/>
        <v>老品</v>
      </c>
      <c r="I1416" s="10" t="str">
        <f t="shared" si="366"/>
        <v>未维护</v>
      </c>
      <c r="J1416" s="5" t="s">
        <v>8145</v>
      </c>
      <c r="K1416" s="5" t="s">
        <v>8146</v>
      </c>
      <c r="L1416" s="5" t="s">
        <v>8153</v>
      </c>
      <c r="M1416" s="5" t="s">
        <v>566</v>
      </c>
      <c r="N1416" s="5" t="s">
        <v>8151</v>
      </c>
      <c r="O1416" s="5" t="s">
        <v>566</v>
      </c>
      <c r="P1416" s="5" t="s">
        <v>4120</v>
      </c>
      <c r="Q1416" s="5" t="s">
        <v>7062</v>
      </c>
      <c r="R1416" s="5" t="s">
        <v>8</v>
      </c>
      <c r="S1416" s="5" t="s">
        <v>2997</v>
      </c>
      <c r="T1416" s="5" t="s">
        <v>2992</v>
      </c>
      <c r="U1416" s="5" t="s">
        <v>6991</v>
      </c>
      <c r="V1416" s="5" t="s">
        <v>4134</v>
      </c>
      <c r="W1416" s="5" t="s">
        <v>4122</v>
      </c>
      <c r="X1416" s="5" t="s">
        <v>4155</v>
      </c>
      <c r="Y1416" s="5" t="s">
        <v>4299</v>
      </c>
      <c r="Z1416" s="5" t="s">
        <v>4124</v>
      </c>
      <c r="AA1416" s="5" t="s">
        <v>4122</v>
      </c>
      <c r="AB1416" s="5" t="s">
        <v>4124</v>
      </c>
      <c r="AC1416" s="5" t="s">
        <v>8154</v>
      </c>
      <c r="AD1416" s="5" t="s">
        <v>5600</v>
      </c>
      <c r="AE1416" s="5" t="s">
        <v>4140</v>
      </c>
      <c r="AF1416" s="5" t="s">
        <v>2975</v>
      </c>
      <c r="AG1416" s="5" t="s">
        <v>4350</v>
      </c>
      <c r="AH1416" s="5" t="s">
        <v>4142</v>
      </c>
      <c r="AI1416" s="5" t="s">
        <v>5789</v>
      </c>
      <c r="AJ1416" s="5" t="s">
        <v>4688</v>
      </c>
      <c r="AK1416" s="5">
        <v>77.69</v>
      </c>
      <c r="AL1416" s="5" t="s">
        <v>4145</v>
      </c>
      <c r="AM1416" s="5" t="s">
        <v>4146</v>
      </c>
      <c r="AN1416" s="5" t="s">
        <v>4146</v>
      </c>
      <c r="AO1416" s="5">
        <v>14</v>
      </c>
      <c r="AP1416" s="5">
        <v>500</v>
      </c>
      <c r="AQ1416" s="5" t="s">
        <v>8139</v>
      </c>
      <c r="AR1416" s="5" t="s">
        <v>8140</v>
      </c>
      <c r="AS1416" s="5">
        <v>30</v>
      </c>
      <c r="AT1416" s="5">
        <v>31.5</v>
      </c>
      <c r="AU1416" s="5">
        <v>19</v>
      </c>
      <c r="AV1416" s="5">
        <v>5</v>
      </c>
      <c r="AW1416" s="5">
        <v>12.4</v>
      </c>
      <c r="AX1416" s="5">
        <v>7.48</v>
      </c>
      <c r="AY1416" s="5">
        <v>1.97</v>
      </c>
      <c r="AZ1416" s="5">
        <v>1333</v>
      </c>
      <c r="BA1416" s="5">
        <v>2.94</v>
      </c>
      <c r="BB1416" s="5">
        <v>39</v>
      </c>
      <c r="BC1416" s="5">
        <v>37.5</v>
      </c>
      <c r="BD1416" s="5">
        <v>33</v>
      </c>
      <c r="BE1416" s="5">
        <v>15.35</v>
      </c>
      <c r="BF1416" s="5">
        <v>14.76</v>
      </c>
      <c r="BG1416" s="5">
        <v>12.99</v>
      </c>
      <c r="BH1416" s="5">
        <v>20.4</v>
      </c>
      <c r="BI1416" s="5">
        <v>45.03</v>
      </c>
      <c r="BM1416" s="6">
        <f t="shared" si="352"/>
        <v>0</v>
      </c>
      <c r="BN1416" s="10">
        <f t="shared" si="353"/>
        <v>0</v>
      </c>
      <c r="BO1416" s="6">
        <f t="shared" si="354"/>
        <v>1</v>
      </c>
      <c r="BP1416" s="6">
        <f t="shared" si="355"/>
        <v>0</v>
      </c>
      <c r="BQ1416" s="6">
        <f t="shared" si="356"/>
        <v>1</v>
      </c>
      <c r="BR1416" s="10" t="str">
        <f t="shared" si="357"/>
        <v>正常在售</v>
      </c>
      <c r="BS1416" s="6" t="str">
        <f t="shared" si="367"/>
        <v>主推款</v>
      </c>
    </row>
    <row r="1417" spans="1:71">
      <c r="A1417" s="6" t="str">
        <f t="shared" si="358"/>
        <v>USB0CZ68XS2B</v>
      </c>
      <c r="B1417" s="6" t="str">
        <f t="shared" si="359"/>
        <v>USX0046JVML3</v>
      </c>
      <c r="C1417" s="6" t="str">
        <f t="shared" si="360"/>
        <v>USMDL809002</v>
      </c>
      <c r="D1417" s="6" t="str">
        <f t="shared" si="361"/>
        <v>USB0CZ68XS2BMDL809002</v>
      </c>
      <c r="E1417" s="6" t="str">
        <f t="shared" si="362"/>
        <v>USB0CZ68XS2BX0046JVML3</v>
      </c>
      <c r="F1417" s="6" t="str">
        <f t="shared" si="363"/>
        <v>USMDL809002X0046JVML3</v>
      </c>
      <c r="G1417" s="6" t="str">
        <f t="shared" si="364"/>
        <v>USMDL809002</v>
      </c>
      <c r="H1417" s="6" t="str">
        <f ca="1" t="shared" si="365"/>
        <v>老品</v>
      </c>
      <c r="I1417" s="10" t="str">
        <f t="shared" si="366"/>
        <v>利润款</v>
      </c>
      <c r="J1417" s="5" t="s">
        <v>8145</v>
      </c>
      <c r="K1417" s="5" t="s">
        <v>8146</v>
      </c>
      <c r="L1417" s="5" t="s">
        <v>8056</v>
      </c>
      <c r="M1417" s="5" t="s">
        <v>566</v>
      </c>
      <c r="N1417" s="5" t="s">
        <v>8155</v>
      </c>
      <c r="O1417" s="5" t="s">
        <v>568</v>
      </c>
      <c r="P1417" s="5" t="s">
        <v>4154</v>
      </c>
      <c r="Q1417" s="5" t="s">
        <v>7058</v>
      </c>
      <c r="R1417" s="5" t="s">
        <v>2288</v>
      </c>
      <c r="S1417" s="5" t="s">
        <v>4598</v>
      </c>
      <c r="T1417" s="5" t="s">
        <v>2992</v>
      </c>
      <c r="U1417" s="5" t="s">
        <v>6991</v>
      </c>
      <c r="V1417" s="5" t="s">
        <v>4134</v>
      </c>
      <c r="W1417" s="5" t="s">
        <v>4122</v>
      </c>
      <c r="X1417" s="5" t="s">
        <v>4135</v>
      </c>
      <c r="Y1417" s="5" t="s">
        <v>4175</v>
      </c>
      <c r="Z1417" s="5" t="s">
        <v>4124</v>
      </c>
      <c r="AA1417" s="5" t="s">
        <v>4122</v>
      </c>
      <c r="AB1417" s="5" t="s">
        <v>4341</v>
      </c>
      <c r="AC1417" s="5" t="s">
        <v>8154</v>
      </c>
      <c r="AD1417" s="5" t="s">
        <v>5600</v>
      </c>
      <c r="AE1417" s="5" t="s">
        <v>4140</v>
      </c>
      <c r="AF1417" s="5" t="s">
        <v>3023</v>
      </c>
      <c r="AG1417" s="5" t="s">
        <v>4141</v>
      </c>
      <c r="AH1417" s="5" t="s">
        <v>4142</v>
      </c>
      <c r="AI1417" s="5" t="s">
        <v>5789</v>
      </c>
      <c r="AJ1417" s="5" t="s">
        <v>4688</v>
      </c>
      <c r="AK1417" s="5">
        <v>6.82</v>
      </c>
      <c r="AL1417" s="5" t="s">
        <v>4145</v>
      </c>
      <c r="AM1417" s="5" t="s">
        <v>4146</v>
      </c>
      <c r="AN1417" s="5" t="s">
        <v>4146</v>
      </c>
      <c r="AO1417" s="5">
        <v>14</v>
      </c>
      <c r="AP1417" s="5">
        <v>500</v>
      </c>
      <c r="AQ1417" s="5" t="s">
        <v>8139</v>
      </c>
      <c r="AR1417" s="5" t="s">
        <v>8140</v>
      </c>
      <c r="AS1417" s="5">
        <v>30</v>
      </c>
      <c r="AT1417" s="5">
        <v>31.5</v>
      </c>
      <c r="AU1417" s="5">
        <v>19</v>
      </c>
      <c r="AV1417" s="5">
        <v>5</v>
      </c>
      <c r="AW1417" s="5">
        <v>12.4</v>
      </c>
      <c r="AX1417" s="5">
        <v>7.48</v>
      </c>
      <c r="AY1417" s="5">
        <v>1.97</v>
      </c>
      <c r="AZ1417" s="5">
        <v>1333</v>
      </c>
      <c r="BA1417" s="5">
        <v>2.94</v>
      </c>
      <c r="BB1417" s="5">
        <v>39</v>
      </c>
      <c r="BC1417" s="5">
        <v>37.5</v>
      </c>
      <c r="BD1417" s="5">
        <v>33</v>
      </c>
      <c r="BE1417" s="5">
        <v>15.35</v>
      </c>
      <c r="BF1417" s="5">
        <v>14.76</v>
      </c>
      <c r="BG1417" s="5">
        <v>12.99</v>
      </c>
      <c r="BH1417" s="5">
        <v>20.4</v>
      </c>
      <c r="BI1417" s="5">
        <v>45.03</v>
      </c>
      <c r="BM1417" s="6">
        <f t="shared" si="352"/>
        <v>1</v>
      </c>
      <c r="BN1417" s="10">
        <f t="shared" si="353"/>
        <v>0</v>
      </c>
      <c r="BO1417" s="6">
        <f t="shared" si="354"/>
        <v>1</v>
      </c>
      <c r="BP1417" s="6">
        <f t="shared" si="355"/>
        <v>0</v>
      </c>
      <c r="BQ1417" s="6">
        <f t="shared" si="356"/>
        <v>0</v>
      </c>
      <c r="BR1417" s="10" t="str">
        <f t="shared" si="357"/>
        <v>正常在售</v>
      </c>
      <c r="BS1417" s="6" t="str">
        <f t="shared" si="367"/>
        <v>利润款</v>
      </c>
    </row>
    <row r="1418" spans="1:71">
      <c r="A1418" s="6" t="str">
        <f t="shared" si="358"/>
        <v>MXB0CZ68XS2B</v>
      </c>
      <c r="B1418" s="6" t="str">
        <f t="shared" si="359"/>
        <v>MXX0046JVML3</v>
      </c>
      <c r="C1418" s="6" t="str">
        <f t="shared" si="360"/>
        <v>MXMDL809002</v>
      </c>
      <c r="D1418" s="6" t="str">
        <f t="shared" si="361"/>
        <v>MXB0CZ68XS2BMDL809002</v>
      </c>
      <c r="E1418" s="6" t="str">
        <f t="shared" si="362"/>
        <v>MXB0CZ68XS2BX0046JVML3</v>
      </c>
      <c r="F1418" s="6" t="str">
        <f t="shared" si="363"/>
        <v>MXMDL809002X0046JVML3</v>
      </c>
      <c r="G1418" s="6" t="str">
        <f t="shared" si="364"/>
        <v>MXMDL809002</v>
      </c>
      <c r="H1418" s="6" t="str">
        <f ca="1" t="shared" si="365"/>
        <v>待上架</v>
      </c>
      <c r="I1418" s="10" t="str">
        <f t="shared" si="366"/>
        <v>未维护</v>
      </c>
      <c r="J1418" s="5" t="s">
        <v>8145</v>
      </c>
      <c r="K1418" s="5" t="s">
        <v>8146</v>
      </c>
      <c r="L1418" s="5" t="s">
        <v>8153</v>
      </c>
      <c r="M1418" s="5" t="s">
        <v>566</v>
      </c>
      <c r="N1418" s="5" t="s">
        <v>8155</v>
      </c>
      <c r="O1418" s="5" t="s">
        <v>568</v>
      </c>
      <c r="P1418" s="5" t="s">
        <v>4154</v>
      </c>
      <c r="Q1418" s="5" t="s">
        <v>7062</v>
      </c>
      <c r="R1418" s="5" t="s">
        <v>8</v>
      </c>
      <c r="S1418" s="5" t="s">
        <v>2997</v>
      </c>
      <c r="T1418" s="5" t="s">
        <v>2992</v>
      </c>
      <c r="U1418" s="5" t="s">
        <v>6991</v>
      </c>
      <c r="V1418" s="5" t="s">
        <v>4134</v>
      </c>
      <c r="W1418" s="5" t="s">
        <v>4124</v>
      </c>
      <c r="X1418" s="5" t="s">
        <v>4155</v>
      </c>
      <c r="Y1418" s="5" t="s">
        <v>4299</v>
      </c>
      <c r="Z1418" s="5" t="s">
        <v>4124</v>
      </c>
      <c r="AA1418" s="5" t="s">
        <v>4122</v>
      </c>
      <c r="AB1418" s="5" t="s">
        <v>4124</v>
      </c>
      <c r="AD1418" s="5" t="s">
        <v>5600</v>
      </c>
      <c r="AE1418" s="5" t="s">
        <v>4140</v>
      </c>
      <c r="AF1418" s="5" t="s">
        <v>2975</v>
      </c>
      <c r="AG1418" s="5" t="s">
        <v>4350</v>
      </c>
      <c r="AH1418" s="5" t="s">
        <v>2975</v>
      </c>
      <c r="AI1418" s="5" t="s">
        <v>5789</v>
      </c>
      <c r="AJ1418" s="5" t="s">
        <v>4688</v>
      </c>
      <c r="AK1418" s="5">
        <v>225.02</v>
      </c>
      <c r="AL1418" s="5" t="s">
        <v>4145</v>
      </c>
      <c r="AM1418" s="5" t="s">
        <v>4146</v>
      </c>
      <c r="AN1418" s="5" t="s">
        <v>4146</v>
      </c>
      <c r="AO1418" s="5">
        <v>14</v>
      </c>
      <c r="AP1418" s="5">
        <v>500</v>
      </c>
      <c r="AQ1418" s="5" t="s">
        <v>8139</v>
      </c>
      <c r="AR1418" s="5" t="s">
        <v>8140</v>
      </c>
      <c r="AS1418" s="5">
        <v>30</v>
      </c>
      <c r="AT1418" s="5">
        <v>31.5</v>
      </c>
      <c r="AU1418" s="5">
        <v>19</v>
      </c>
      <c r="AV1418" s="5">
        <v>5</v>
      </c>
      <c r="AW1418" s="5">
        <v>12.4</v>
      </c>
      <c r="AX1418" s="5">
        <v>7.48</v>
      </c>
      <c r="AY1418" s="5">
        <v>1.97</v>
      </c>
      <c r="AZ1418" s="5">
        <v>1333</v>
      </c>
      <c r="BA1418" s="5">
        <v>2.94</v>
      </c>
      <c r="BB1418" s="5">
        <v>39</v>
      </c>
      <c r="BC1418" s="5">
        <v>37.5</v>
      </c>
      <c r="BD1418" s="5">
        <v>33</v>
      </c>
      <c r="BE1418" s="5">
        <v>15.35</v>
      </c>
      <c r="BF1418" s="5">
        <v>14.76</v>
      </c>
      <c r="BG1418" s="5">
        <v>12.99</v>
      </c>
      <c r="BH1418" s="5">
        <v>20.4</v>
      </c>
      <c r="BI1418" s="5">
        <v>45.03</v>
      </c>
      <c r="BM1418" s="6">
        <f t="shared" si="352"/>
        <v>0</v>
      </c>
      <c r="BN1418" s="10">
        <f t="shared" si="353"/>
        <v>0</v>
      </c>
      <c r="BO1418" s="6">
        <f t="shared" si="354"/>
        <v>1</v>
      </c>
      <c r="BP1418" s="6">
        <f t="shared" si="355"/>
        <v>0</v>
      </c>
      <c r="BQ1418" s="6">
        <f t="shared" si="356"/>
        <v>1</v>
      </c>
      <c r="BR1418" s="10" t="str">
        <f t="shared" si="357"/>
        <v>正常在售</v>
      </c>
      <c r="BS1418" s="6" t="str">
        <f t="shared" si="367"/>
        <v>主推款</v>
      </c>
    </row>
    <row r="1419" spans="1:71">
      <c r="A1419" s="6" t="str">
        <f t="shared" si="358"/>
        <v>CAB0CZ68XS2B</v>
      </c>
      <c r="B1419" s="6" t="str">
        <f t="shared" si="359"/>
        <v>CAX0046JVML3</v>
      </c>
      <c r="C1419" s="6" t="str">
        <f t="shared" si="360"/>
        <v>CAMDL809002</v>
      </c>
      <c r="D1419" s="6" t="str">
        <f t="shared" si="361"/>
        <v>CAB0CZ68XS2BMDL809002</v>
      </c>
      <c r="E1419" s="6" t="str">
        <f t="shared" si="362"/>
        <v>CAB0CZ68XS2BX0046JVML3</v>
      </c>
      <c r="F1419" s="6" t="str">
        <f t="shared" si="363"/>
        <v>CAMDL809002X0046JVML3</v>
      </c>
      <c r="G1419" s="6" t="str">
        <f t="shared" si="364"/>
        <v>CAMDL809002</v>
      </c>
      <c r="H1419" s="6" t="str">
        <f ca="1" t="shared" si="365"/>
        <v>老品</v>
      </c>
      <c r="I1419" s="10" t="str">
        <f t="shared" si="366"/>
        <v>D</v>
      </c>
      <c r="J1419" s="5" t="s">
        <v>8145</v>
      </c>
      <c r="K1419" s="5" t="s">
        <v>8146</v>
      </c>
      <c r="L1419" s="5" t="s">
        <v>8114</v>
      </c>
      <c r="M1419" s="5" t="s">
        <v>566</v>
      </c>
      <c r="N1419" s="5" t="s">
        <v>8155</v>
      </c>
      <c r="O1419" s="5" t="s">
        <v>568</v>
      </c>
      <c r="P1419" s="5" t="s">
        <v>4154</v>
      </c>
      <c r="Q1419" s="5" t="s">
        <v>7056</v>
      </c>
      <c r="R1419" s="5" t="s">
        <v>10</v>
      </c>
      <c r="S1419" s="5" t="s">
        <v>4598</v>
      </c>
      <c r="T1419" s="5" t="s">
        <v>2992</v>
      </c>
      <c r="U1419" s="5" t="s">
        <v>6991</v>
      </c>
      <c r="V1419" s="5" t="s">
        <v>4134</v>
      </c>
      <c r="W1419" s="5" t="s">
        <v>4122</v>
      </c>
      <c r="X1419" s="5" t="s">
        <v>4135</v>
      </c>
      <c r="Y1419" s="5" t="s">
        <v>4184</v>
      </c>
      <c r="Z1419" s="5" t="s">
        <v>4523</v>
      </c>
      <c r="AA1419" s="5" t="s">
        <v>4122</v>
      </c>
      <c r="AB1419" s="5" t="s">
        <v>4341</v>
      </c>
      <c r="AC1419" s="5" t="s">
        <v>4488</v>
      </c>
      <c r="AD1419" s="5" t="s">
        <v>4259</v>
      </c>
      <c r="AE1419" s="5" t="s">
        <v>4140</v>
      </c>
      <c r="AF1419" s="5" t="s">
        <v>2975</v>
      </c>
      <c r="AG1419" s="5" t="s">
        <v>4350</v>
      </c>
      <c r="AH1419" s="5" t="s">
        <v>2998</v>
      </c>
      <c r="AI1419" s="5" t="s">
        <v>5789</v>
      </c>
      <c r="AJ1419" s="5" t="s">
        <v>4688</v>
      </c>
      <c r="AK1419" s="5">
        <v>9.09</v>
      </c>
      <c r="AL1419" s="5" t="s">
        <v>4145</v>
      </c>
      <c r="AM1419" s="5" t="s">
        <v>4146</v>
      </c>
      <c r="AN1419" s="5" t="s">
        <v>4146</v>
      </c>
      <c r="AO1419" s="5">
        <v>14</v>
      </c>
      <c r="AP1419" s="5">
        <v>500</v>
      </c>
      <c r="AQ1419" s="5" t="s">
        <v>8139</v>
      </c>
      <c r="AR1419" s="5" t="s">
        <v>8140</v>
      </c>
      <c r="AS1419" s="5">
        <v>30</v>
      </c>
      <c r="AT1419" s="5">
        <v>31.5</v>
      </c>
      <c r="AU1419" s="5">
        <v>19</v>
      </c>
      <c r="AV1419" s="5">
        <v>5</v>
      </c>
      <c r="AW1419" s="5">
        <v>12.4</v>
      </c>
      <c r="AX1419" s="5">
        <v>7.48</v>
      </c>
      <c r="AY1419" s="5">
        <v>1.97</v>
      </c>
      <c r="AZ1419" s="5">
        <v>1333</v>
      </c>
      <c r="BA1419" s="5">
        <v>2.94</v>
      </c>
      <c r="BB1419" s="5">
        <v>39</v>
      </c>
      <c r="BC1419" s="5">
        <v>37.5</v>
      </c>
      <c r="BD1419" s="5">
        <v>33</v>
      </c>
      <c r="BE1419" s="5">
        <v>15.35</v>
      </c>
      <c r="BF1419" s="5">
        <v>14.76</v>
      </c>
      <c r="BG1419" s="5">
        <v>12.99</v>
      </c>
      <c r="BH1419" s="5">
        <v>20.4</v>
      </c>
      <c r="BI1419" s="5">
        <v>45.03</v>
      </c>
      <c r="BM1419" s="6">
        <f t="shared" si="352"/>
        <v>0</v>
      </c>
      <c r="BN1419" s="10">
        <f t="shared" si="353"/>
        <v>0</v>
      </c>
      <c r="BO1419" s="6">
        <f t="shared" si="354"/>
        <v>1</v>
      </c>
      <c r="BP1419" s="6">
        <f t="shared" si="355"/>
        <v>0</v>
      </c>
      <c r="BQ1419" s="6">
        <f t="shared" si="356"/>
        <v>0</v>
      </c>
      <c r="BR1419" s="10" t="str">
        <f t="shared" si="357"/>
        <v>正常在售</v>
      </c>
      <c r="BS1419" s="6" t="str">
        <f t="shared" si="367"/>
        <v>普通款</v>
      </c>
    </row>
    <row r="1420" spans="1:71">
      <c r="A1420" s="6" t="str">
        <f t="shared" si="358"/>
        <v>UKB0D1BWGCR4</v>
      </c>
      <c r="B1420" s="6" t="str">
        <f t="shared" si="359"/>
        <v>UKX002BT7JZ5</v>
      </c>
      <c r="C1420" s="6" t="str">
        <f t="shared" si="360"/>
        <v>UKMDL813001</v>
      </c>
      <c r="D1420" s="6" t="str">
        <f t="shared" si="361"/>
        <v>UKB0D1BWGCR4MDL813001</v>
      </c>
      <c r="E1420" s="6" t="str">
        <f t="shared" si="362"/>
        <v>UKB0D1BWGCR4X002BT7JZ5</v>
      </c>
      <c r="F1420" s="6" t="str">
        <f t="shared" si="363"/>
        <v>UKMDL813001X002BT7JZ5</v>
      </c>
      <c r="G1420" s="6" t="str">
        <f t="shared" si="364"/>
        <v>UKMDL813001</v>
      </c>
      <c r="H1420" s="6" t="str">
        <f ca="1" t="shared" si="365"/>
        <v>老品</v>
      </c>
      <c r="I1420" s="10" t="str">
        <f t="shared" si="366"/>
        <v>D</v>
      </c>
      <c r="J1420" s="5" t="s">
        <v>8156</v>
      </c>
      <c r="K1420" s="5" t="s">
        <v>8157</v>
      </c>
      <c r="L1420" s="5" t="s">
        <v>7046</v>
      </c>
      <c r="M1420" s="5" t="s">
        <v>8158</v>
      </c>
      <c r="N1420" s="5" t="s">
        <v>8159</v>
      </c>
      <c r="O1420" s="5" t="s">
        <v>1988</v>
      </c>
      <c r="P1420" s="5" t="s">
        <v>4154</v>
      </c>
      <c r="Q1420" s="5" t="s">
        <v>6997</v>
      </c>
      <c r="R1420" s="5" t="s">
        <v>1532</v>
      </c>
      <c r="S1420" s="5" t="s">
        <v>2985</v>
      </c>
      <c r="T1420" s="5" t="s">
        <v>2992</v>
      </c>
      <c r="U1420" s="5" t="s">
        <v>6991</v>
      </c>
      <c r="V1420" s="5" t="s">
        <v>4134</v>
      </c>
      <c r="W1420" s="5" t="s">
        <v>4122</v>
      </c>
      <c r="X1420" s="5" t="s">
        <v>4135</v>
      </c>
      <c r="Y1420" s="5" t="s">
        <v>4184</v>
      </c>
      <c r="Z1420" s="5" t="s">
        <v>4523</v>
      </c>
      <c r="AA1420" s="5" t="s">
        <v>4122</v>
      </c>
      <c r="AB1420" s="5" t="s">
        <v>2457</v>
      </c>
      <c r="AC1420" s="5" t="s">
        <v>8160</v>
      </c>
      <c r="AD1420" s="5" t="s">
        <v>4233</v>
      </c>
      <c r="AE1420" s="5" t="s">
        <v>4140</v>
      </c>
      <c r="AF1420" s="5" t="s">
        <v>3007</v>
      </c>
      <c r="AG1420" s="5" t="s">
        <v>4394</v>
      </c>
      <c r="AH1420" s="5" t="s">
        <v>4611</v>
      </c>
      <c r="AI1420" s="5" t="s">
        <v>5789</v>
      </c>
      <c r="AJ1420" s="5" t="s">
        <v>4688</v>
      </c>
      <c r="AK1420" s="5">
        <v>3.18</v>
      </c>
      <c r="AL1420" s="5" t="s">
        <v>4145</v>
      </c>
      <c r="AM1420" s="5" t="s">
        <v>4146</v>
      </c>
      <c r="AN1420" s="5" t="s">
        <v>4696</v>
      </c>
      <c r="AO1420" s="5">
        <v>8</v>
      </c>
      <c r="AP1420" s="5">
        <v>500</v>
      </c>
      <c r="AQ1420" s="5" t="s">
        <v>5884</v>
      </c>
      <c r="AR1420" s="5" t="s">
        <v>5885</v>
      </c>
      <c r="AS1420" s="5">
        <v>30</v>
      </c>
      <c r="AT1420" s="5">
        <v>31.5</v>
      </c>
      <c r="AU1420" s="5">
        <v>21.5</v>
      </c>
      <c r="AV1420" s="5">
        <v>10.5</v>
      </c>
      <c r="AW1420" s="5">
        <v>12.4</v>
      </c>
      <c r="AX1420" s="5">
        <v>8.46</v>
      </c>
      <c r="AY1420" s="5">
        <v>4.13</v>
      </c>
      <c r="AZ1420" s="5">
        <v>2100</v>
      </c>
      <c r="BA1420" s="5">
        <v>4.64</v>
      </c>
      <c r="BB1420" s="5">
        <v>46.5</v>
      </c>
      <c r="BC1420" s="5">
        <v>45</v>
      </c>
      <c r="BD1420" s="5">
        <v>33</v>
      </c>
      <c r="BE1420" s="5">
        <v>18.31</v>
      </c>
      <c r="BF1420" s="5">
        <v>17.72</v>
      </c>
      <c r="BG1420" s="5">
        <v>12.99</v>
      </c>
      <c r="BH1420" s="5">
        <v>19.5</v>
      </c>
      <c r="BI1420" s="5">
        <v>43.05</v>
      </c>
      <c r="BM1420" s="6">
        <f t="shared" si="352"/>
        <v>0</v>
      </c>
      <c r="BN1420" s="10">
        <f t="shared" si="353"/>
        <v>0</v>
      </c>
      <c r="BO1420" s="6">
        <f t="shared" si="354"/>
        <v>1</v>
      </c>
      <c r="BP1420" s="6">
        <f t="shared" si="355"/>
        <v>0</v>
      </c>
      <c r="BQ1420" s="6">
        <f t="shared" si="356"/>
        <v>0</v>
      </c>
      <c r="BR1420" s="10" t="str">
        <f t="shared" si="357"/>
        <v>正常在售</v>
      </c>
      <c r="BS1420" s="6" t="str">
        <f t="shared" si="367"/>
        <v>普通款</v>
      </c>
    </row>
    <row r="1421" spans="1:71">
      <c r="A1421" s="6" t="str">
        <f t="shared" si="358"/>
        <v>DEB0D1BWGCR4</v>
      </c>
      <c r="B1421" s="6" t="str">
        <f t="shared" si="359"/>
        <v>DEX002BT7B8P</v>
      </c>
      <c r="C1421" s="6" t="str">
        <f t="shared" si="360"/>
        <v>DEMDL813001</v>
      </c>
      <c r="D1421" s="6" t="str">
        <f t="shared" si="361"/>
        <v>DEB0D1BWGCR4MDL813001</v>
      </c>
      <c r="E1421" s="6" t="str">
        <f t="shared" si="362"/>
        <v>DEB0D1BWGCR4X002BT7B8P</v>
      </c>
      <c r="F1421" s="6" t="str">
        <f t="shared" si="363"/>
        <v>DEMDL813001X002BT7B8P</v>
      </c>
      <c r="G1421" s="6" t="str">
        <f t="shared" si="364"/>
        <v>DEMDL813001</v>
      </c>
      <c r="H1421" s="6" t="str">
        <f ca="1" t="shared" si="365"/>
        <v>老品</v>
      </c>
      <c r="I1421" s="10" t="str">
        <f t="shared" si="366"/>
        <v>D</v>
      </c>
      <c r="J1421" s="5" t="s">
        <v>8156</v>
      </c>
      <c r="K1421" s="5" t="s">
        <v>8157</v>
      </c>
      <c r="L1421" s="5" t="s">
        <v>8083</v>
      </c>
      <c r="M1421" s="5" t="s">
        <v>8158</v>
      </c>
      <c r="N1421" s="5" t="s">
        <v>8161</v>
      </c>
      <c r="O1421" s="5" t="s">
        <v>1990</v>
      </c>
      <c r="P1421" s="5" t="s">
        <v>4154</v>
      </c>
      <c r="Q1421" s="5" t="s">
        <v>4926</v>
      </c>
      <c r="R1421" s="5" t="s">
        <v>1525</v>
      </c>
      <c r="S1421" s="5" t="s">
        <v>2985</v>
      </c>
      <c r="T1421" s="5" t="s">
        <v>2992</v>
      </c>
      <c r="U1421" s="5" t="s">
        <v>6991</v>
      </c>
      <c r="V1421" s="5" t="s">
        <v>4134</v>
      </c>
      <c r="W1421" s="5" t="s">
        <v>4122</v>
      </c>
      <c r="X1421" s="5" t="s">
        <v>4135</v>
      </c>
      <c r="Y1421" s="5" t="s">
        <v>4184</v>
      </c>
      <c r="Z1421" s="5" t="s">
        <v>4523</v>
      </c>
      <c r="AA1421" s="5" t="s">
        <v>4122</v>
      </c>
      <c r="AB1421" s="5" t="s">
        <v>2457</v>
      </c>
      <c r="AC1421" s="5" t="s">
        <v>8160</v>
      </c>
      <c r="AD1421" s="5" t="s">
        <v>4233</v>
      </c>
      <c r="AE1421" s="5" t="s">
        <v>4140</v>
      </c>
      <c r="AF1421" s="5" t="s">
        <v>3008</v>
      </c>
      <c r="AG1421" s="5" t="s">
        <v>4394</v>
      </c>
      <c r="AH1421" s="5" t="s">
        <v>4611</v>
      </c>
      <c r="AI1421" s="5" t="s">
        <v>5789</v>
      </c>
      <c r="AJ1421" s="5" t="s">
        <v>4688</v>
      </c>
      <c r="AK1421" s="5">
        <v>4.18</v>
      </c>
      <c r="AL1421" s="5" t="s">
        <v>4145</v>
      </c>
      <c r="AM1421" s="5" t="s">
        <v>4146</v>
      </c>
      <c r="AN1421" s="5" t="s">
        <v>4696</v>
      </c>
      <c r="AO1421" s="5">
        <v>8</v>
      </c>
      <c r="AP1421" s="5">
        <v>500</v>
      </c>
      <c r="AQ1421" s="5" t="s">
        <v>5884</v>
      </c>
      <c r="AR1421" s="5" t="s">
        <v>5885</v>
      </c>
      <c r="AS1421" s="5">
        <v>30</v>
      </c>
      <c r="AT1421" s="5">
        <v>31.5</v>
      </c>
      <c r="AU1421" s="5">
        <v>21.5</v>
      </c>
      <c r="AV1421" s="5">
        <v>10.5</v>
      </c>
      <c r="AW1421" s="5">
        <v>12.4</v>
      </c>
      <c r="AX1421" s="5">
        <v>8.46</v>
      </c>
      <c r="AY1421" s="5">
        <v>4.13</v>
      </c>
      <c r="AZ1421" s="5">
        <v>2100</v>
      </c>
      <c r="BA1421" s="5">
        <v>4.64</v>
      </c>
      <c r="BB1421" s="5">
        <v>46.5</v>
      </c>
      <c r="BC1421" s="5">
        <v>45</v>
      </c>
      <c r="BD1421" s="5">
        <v>33</v>
      </c>
      <c r="BE1421" s="5">
        <v>18.31</v>
      </c>
      <c r="BF1421" s="5">
        <v>17.72</v>
      </c>
      <c r="BG1421" s="5">
        <v>12.99</v>
      </c>
      <c r="BH1421" s="5">
        <v>19.5</v>
      </c>
      <c r="BI1421" s="5">
        <v>43.05</v>
      </c>
      <c r="BM1421" s="6">
        <f t="shared" si="352"/>
        <v>0</v>
      </c>
      <c r="BN1421" s="10">
        <f t="shared" si="353"/>
        <v>0</v>
      </c>
      <c r="BO1421" s="6">
        <f t="shared" si="354"/>
        <v>1</v>
      </c>
      <c r="BP1421" s="6">
        <f t="shared" si="355"/>
        <v>0</v>
      </c>
      <c r="BQ1421" s="6">
        <f t="shared" si="356"/>
        <v>0</v>
      </c>
      <c r="BR1421" s="10" t="str">
        <f t="shared" si="357"/>
        <v>正常在售</v>
      </c>
      <c r="BS1421" s="6" t="str">
        <f t="shared" si="367"/>
        <v>普通款</v>
      </c>
    </row>
    <row r="1422" spans="1:71">
      <c r="A1422" s="6" t="str">
        <f t="shared" si="358"/>
        <v>ITB0D1BWGCR4</v>
      </c>
      <c r="B1422" s="6" t="str">
        <f t="shared" si="359"/>
        <v>ITX002BT7B8P</v>
      </c>
      <c r="C1422" s="6" t="str">
        <f t="shared" si="360"/>
        <v>ITMDL813001</v>
      </c>
      <c r="D1422" s="6" t="str">
        <f t="shared" si="361"/>
        <v>ITB0D1BWGCR4MDL813001</v>
      </c>
      <c r="E1422" s="6" t="str">
        <f t="shared" si="362"/>
        <v>ITB0D1BWGCR4X002BT7B8P</v>
      </c>
      <c r="F1422" s="6" t="str">
        <f t="shared" si="363"/>
        <v>ITMDL813001X002BT7B8P</v>
      </c>
      <c r="G1422" s="6" t="str">
        <f t="shared" si="364"/>
        <v>ITMDL813001</v>
      </c>
      <c r="H1422" s="6" t="str">
        <f ca="1" t="shared" si="365"/>
        <v>老品</v>
      </c>
      <c r="I1422" s="10" t="str">
        <f t="shared" si="366"/>
        <v>D</v>
      </c>
      <c r="J1422" s="5" t="s">
        <v>8156</v>
      </c>
      <c r="K1422" s="5" t="s">
        <v>8157</v>
      </c>
      <c r="L1422" s="5" t="s">
        <v>7051</v>
      </c>
      <c r="M1422" s="5" t="s">
        <v>8158</v>
      </c>
      <c r="N1422" s="5" t="s">
        <v>8161</v>
      </c>
      <c r="O1422" s="5" t="s">
        <v>1990</v>
      </c>
      <c r="P1422" s="5" t="s">
        <v>4154</v>
      </c>
      <c r="Q1422" s="5" t="s">
        <v>7003</v>
      </c>
      <c r="R1422" s="5" t="s">
        <v>5043</v>
      </c>
      <c r="S1422" s="5" t="s">
        <v>2985</v>
      </c>
      <c r="T1422" s="5" t="s">
        <v>2992</v>
      </c>
      <c r="U1422" s="5" t="s">
        <v>6991</v>
      </c>
      <c r="V1422" s="5" t="s">
        <v>4134</v>
      </c>
      <c r="W1422" s="5" t="s">
        <v>4122</v>
      </c>
      <c r="X1422" s="5" t="s">
        <v>4135</v>
      </c>
      <c r="Y1422" s="5" t="s">
        <v>4184</v>
      </c>
      <c r="Z1422" s="5" t="s">
        <v>4523</v>
      </c>
      <c r="AA1422" s="5" t="s">
        <v>4122</v>
      </c>
      <c r="AB1422" s="5" t="s">
        <v>2457</v>
      </c>
      <c r="AC1422" s="5" t="s">
        <v>8160</v>
      </c>
      <c r="AD1422" s="5" t="s">
        <v>4233</v>
      </c>
      <c r="AE1422" s="5" t="s">
        <v>4140</v>
      </c>
      <c r="AF1422" s="5" t="s">
        <v>3008</v>
      </c>
      <c r="AG1422" s="5" t="s">
        <v>4394</v>
      </c>
      <c r="AH1422" s="5" t="s">
        <v>4611</v>
      </c>
      <c r="AI1422" s="5" t="s">
        <v>5789</v>
      </c>
      <c r="AJ1422" s="5" t="s">
        <v>4688</v>
      </c>
      <c r="AK1422" s="5">
        <v>5.04</v>
      </c>
      <c r="AL1422" s="5" t="s">
        <v>4145</v>
      </c>
      <c r="AM1422" s="5" t="s">
        <v>4146</v>
      </c>
      <c r="AN1422" s="5" t="s">
        <v>4696</v>
      </c>
      <c r="AO1422" s="5">
        <v>8</v>
      </c>
      <c r="AP1422" s="5">
        <v>500</v>
      </c>
      <c r="AQ1422" s="5" t="s">
        <v>5884</v>
      </c>
      <c r="AR1422" s="5" t="s">
        <v>5885</v>
      </c>
      <c r="AS1422" s="5">
        <v>30</v>
      </c>
      <c r="AT1422" s="5">
        <v>31.5</v>
      </c>
      <c r="AU1422" s="5">
        <v>21.5</v>
      </c>
      <c r="AV1422" s="5">
        <v>10.5</v>
      </c>
      <c r="AW1422" s="5">
        <v>12.4</v>
      </c>
      <c r="AX1422" s="5">
        <v>8.46</v>
      </c>
      <c r="AY1422" s="5">
        <v>4.13</v>
      </c>
      <c r="AZ1422" s="5">
        <v>2100</v>
      </c>
      <c r="BA1422" s="5">
        <v>4.64</v>
      </c>
      <c r="BB1422" s="5">
        <v>46.5</v>
      </c>
      <c r="BC1422" s="5">
        <v>45</v>
      </c>
      <c r="BD1422" s="5">
        <v>33</v>
      </c>
      <c r="BE1422" s="5">
        <v>18.31</v>
      </c>
      <c r="BF1422" s="5">
        <v>17.72</v>
      </c>
      <c r="BG1422" s="5">
        <v>12.99</v>
      </c>
      <c r="BH1422" s="5">
        <v>19.5</v>
      </c>
      <c r="BI1422" s="5">
        <v>43.05</v>
      </c>
      <c r="BM1422" s="6">
        <f t="shared" si="352"/>
        <v>0</v>
      </c>
      <c r="BN1422" s="10">
        <f t="shared" si="353"/>
        <v>0</v>
      </c>
      <c r="BO1422" s="6">
        <f t="shared" si="354"/>
        <v>1</v>
      </c>
      <c r="BP1422" s="6">
        <f t="shared" si="355"/>
        <v>0</v>
      </c>
      <c r="BQ1422" s="6">
        <f t="shared" si="356"/>
        <v>0</v>
      </c>
      <c r="BR1422" s="10" t="str">
        <f t="shared" si="357"/>
        <v>正常在售</v>
      </c>
      <c r="BS1422" s="6" t="str">
        <f t="shared" si="367"/>
        <v>普通款</v>
      </c>
    </row>
    <row r="1423" spans="1:71">
      <c r="A1423" s="6" t="str">
        <f t="shared" si="358"/>
        <v>ESB0D1BWGCR4</v>
      </c>
      <c r="B1423" s="6" t="str">
        <f t="shared" si="359"/>
        <v>ESX002BT7B8P</v>
      </c>
      <c r="C1423" s="6" t="str">
        <f t="shared" si="360"/>
        <v>ESMDL813001</v>
      </c>
      <c r="D1423" s="6" t="str">
        <f t="shared" si="361"/>
        <v>ESB0D1BWGCR4MDL813001</v>
      </c>
      <c r="E1423" s="6" t="str">
        <f t="shared" si="362"/>
        <v>ESB0D1BWGCR4X002BT7B8P</v>
      </c>
      <c r="F1423" s="6" t="str">
        <f t="shared" si="363"/>
        <v>ESMDL813001X002BT7B8P</v>
      </c>
      <c r="G1423" s="6" t="str">
        <f t="shared" si="364"/>
        <v>ESMDL813001</v>
      </c>
      <c r="H1423" s="6" t="str">
        <f ca="1" t="shared" si="365"/>
        <v>老品</v>
      </c>
      <c r="I1423" s="10" t="str">
        <f t="shared" si="366"/>
        <v>D</v>
      </c>
      <c r="J1423" s="5" t="s">
        <v>8156</v>
      </c>
      <c r="K1423" s="5" t="s">
        <v>8157</v>
      </c>
      <c r="L1423" s="5" t="s">
        <v>7052</v>
      </c>
      <c r="M1423" s="5" t="s">
        <v>8158</v>
      </c>
      <c r="N1423" s="5" t="s">
        <v>8161</v>
      </c>
      <c r="O1423" s="5" t="s">
        <v>1990</v>
      </c>
      <c r="P1423" s="5" t="s">
        <v>4154</v>
      </c>
      <c r="Q1423" s="5" t="s">
        <v>7001</v>
      </c>
      <c r="R1423" s="5" t="s">
        <v>5041</v>
      </c>
      <c r="S1423" s="5" t="s">
        <v>2985</v>
      </c>
      <c r="T1423" s="5" t="s">
        <v>2992</v>
      </c>
      <c r="U1423" s="5" t="s">
        <v>6991</v>
      </c>
      <c r="V1423" s="5" t="s">
        <v>4134</v>
      </c>
      <c r="W1423" s="5" t="s">
        <v>4122</v>
      </c>
      <c r="X1423" s="5" t="s">
        <v>4135</v>
      </c>
      <c r="Y1423" s="5" t="s">
        <v>4184</v>
      </c>
      <c r="Z1423" s="5" t="s">
        <v>4523</v>
      </c>
      <c r="AA1423" s="5" t="s">
        <v>4122</v>
      </c>
      <c r="AB1423" s="5" t="s">
        <v>2457</v>
      </c>
      <c r="AC1423" s="5" t="s">
        <v>8160</v>
      </c>
      <c r="AD1423" s="5" t="s">
        <v>4233</v>
      </c>
      <c r="AE1423" s="5" t="s">
        <v>4140</v>
      </c>
      <c r="AF1423" s="5" t="s">
        <v>3008</v>
      </c>
      <c r="AG1423" s="5" t="s">
        <v>4394</v>
      </c>
      <c r="AH1423" s="5" t="s">
        <v>4611</v>
      </c>
      <c r="AI1423" s="5" t="s">
        <v>5789</v>
      </c>
      <c r="AJ1423" s="5" t="s">
        <v>4688</v>
      </c>
      <c r="AK1423" s="5">
        <v>5.39</v>
      </c>
      <c r="AL1423" s="5" t="s">
        <v>4145</v>
      </c>
      <c r="AM1423" s="5" t="s">
        <v>4146</v>
      </c>
      <c r="AN1423" s="5" t="s">
        <v>4696</v>
      </c>
      <c r="AO1423" s="5">
        <v>8</v>
      </c>
      <c r="AP1423" s="5">
        <v>500</v>
      </c>
      <c r="AQ1423" s="5" t="s">
        <v>5884</v>
      </c>
      <c r="AR1423" s="5" t="s">
        <v>5885</v>
      </c>
      <c r="AS1423" s="5">
        <v>30</v>
      </c>
      <c r="AT1423" s="5">
        <v>31.5</v>
      </c>
      <c r="AU1423" s="5">
        <v>21.5</v>
      </c>
      <c r="AV1423" s="5">
        <v>10.5</v>
      </c>
      <c r="AW1423" s="5">
        <v>12.4</v>
      </c>
      <c r="AX1423" s="5">
        <v>8.46</v>
      </c>
      <c r="AY1423" s="5">
        <v>4.13</v>
      </c>
      <c r="AZ1423" s="5">
        <v>2100</v>
      </c>
      <c r="BA1423" s="5">
        <v>4.64</v>
      </c>
      <c r="BB1423" s="5">
        <v>46.5</v>
      </c>
      <c r="BC1423" s="5">
        <v>45</v>
      </c>
      <c r="BD1423" s="5">
        <v>33</v>
      </c>
      <c r="BE1423" s="5">
        <v>18.31</v>
      </c>
      <c r="BF1423" s="5">
        <v>17.72</v>
      </c>
      <c r="BG1423" s="5">
        <v>12.99</v>
      </c>
      <c r="BH1423" s="5">
        <v>19.5</v>
      </c>
      <c r="BI1423" s="5">
        <v>43.05</v>
      </c>
      <c r="BM1423" s="6">
        <f t="shared" si="352"/>
        <v>0</v>
      </c>
      <c r="BN1423" s="10">
        <f t="shared" si="353"/>
        <v>0</v>
      </c>
      <c r="BO1423" s="6">
        <f t="shared" si="354"/>
        <v>1</v>
      </c>
      <c r="BP1423" s="6">
        <f t="shared" si="355"/>
        <v>0</v>
      </c>
      <c r="BQ1423" s="6">
        <f t="shared" si="356"/>
        <v>0</v>
      </c>
      <c r="BR1423" s="10" t="str">
        <f t="shared" si="357"/>
        <v>正常在售</v>
      </c>
      <c r="BS1423" s="6" t="str">
        <f t="shared" si="367"/>
        <v>普通款</v>
      </c>
    </row>
    <row r="1424" spans="1:71">
      <c r="A1424" s="6" t="str">
        <f t="shared" si="358"/>
        <v>FRB0D1BWGCR4</v>
      </c>
      <c r="B1424" s="6" t="str">
        <f t="shared" si="359"/>
        <v>FRX002BT7B8P</v>
      </c>
      <c r="C1424" s="6" t="str">
        <f t="shared" si="360"/>
        <v>FRMDL813001</v>
      </c>
      <c r="D1424" s="6" t="str">
        <f t="shared" si="361"/>
        <v>FRB0D1BWGCR4MDL813001</v>
      </c>
      <c r="E1424" s="6" t="str">
        <f t="shared" si="362"/>
        <v>FRB0D1BWGCR4X002BT7B8P</v>
      </c>
      <c r="F1424" s="6" t="str">
        <f t="shared" si="363"/>
        <v>FRMDL813001X002BT7B8P</v>
      </c>
      <c r="G1424" s="6" t="str">
        <f t="shared" si="364"/>
        <v>FRMDL813001</v>
      </c>
      <c r="H1424" s="6" t="str">
        <f ca="1" t="shared" si="365"/>
        <v>老品</v>
      </c>
      <c r="I1424" s="10" t="str">
        <f t="shared" si="366"/>
        <v>D</v>
      </c>
      <c r="J1424" s="5" t="s">
        <v>8156</v>
      </c>
      <c r="K1424" s="5" t="s">
        <v>8157</v>
      </c>
      <c r="L1424" s="5" t="s">
        <v>7053</v>
      </c>
      <c r="M1424" s="5" t="s">
        <v>8158</v>
      </c>
      <c r="N1424" s="5" t="s">
        <v>8161</v>
      </c>
      <c r="O1424" s="5" t="s">
        <v>1990</v>
      </c>
      <c r="P1424" s="5" t="s">
        <v>4154</v>
      </c>
      <c r="Q1424" s="5" t="s">
        <v>6999</v>
      </c>
      <c r="R1424" s="5" t="s">
        <v>5035</v>
      </c>
      <c r="S1424" s="5" t="s">
        <v>2985</v>
      </c>
      <c r="T1424" s="5" t="s">
        <v>2992</v>
      </c>
      <c r="U1424" s="5" t="s">
        <v>6991</v>
      </c>
      <c r="V1424" s="5" t="s">
        <v>4134</v>
      </c>
      <c r="W1424" s="5" t="s">
        <v>4122</v>
      </c>
      <c r="X1424" s="5" t="s">
        <v>4135</v>
      </c>
      <c r="Y1424" s="5" t="s">
        <v>4184</v>
      </c>
      <c r="Z1424" s="5" t="s">
        <v>4523</v>
      </c>
      <c r="AA1424" s="5" t="s">
        <v>4122</v>
      </c>
      <c r="AB1424" s="5" t="s">
        <v>2457</v>
      </c>
      <c r="AC1424" s="5" t="s">
        <v>8160</v>
      </c>
      <c r="AD1424" s="5" t="s">
        <v>4233</v>
      </c>
      <c r="AE1424" s="5" t="s">
        <v>4140</v>
      </c>
      <c r="AF1424" s="5" t="s">
        <v>3008</v>
      </c>
      <c r="AG1424" s="5" t="s">
        <v>4394</v>
      </c>
      <c r="AH1424" s="5" t="s">
        <v>4611</v>
      </c>
      <c r="AI1424" s="5" t="s">
        <v>5789</v>
      </c>
      <c r="AJ1424" s="5" t="s">
        <v>4688</v>
      </c>
      <c r="AK1424" s="5">
        <v>7.7</v>
      </c>
      <c r="AL1424" s="5" t="s">
        <v>4145</v>
      </c>
      <c r="AM1424" s="5" t="s">
        <v>4146</v>
      </c>
      <c r="AN1424" s="5" t="s">
        <v>4696</v>
      </c>
      <c r="AO1424" s="5">
        <v>8</v>
      </c>
      <c r="AP1424" s="5">
        <v>500</v>
      </c>
      <c r="AQ1424" s="5" t="s">
        <v>5884</v>
      </c>
      <c r="AR1424" s="5" t="s">
        <v>5885</v>
      </c>
      <c r="AS1424" s="5">
        <v>30</v>
      </c>
      <c r="AT1424" s="5">
        <v>31.5</v>
      </c>
      <c r="AU1424" s="5">
        <v>21.5</v>
      </c>
      <c r="AV1424" s="5">
        <v>10.5</v>
      </c>
      <c r="AW1424" s="5">
        <v>12.4</v>
      </c>
      <c r="AX1424" s="5">
        <v>8.46</v>
      </c>
      <c r="AY1424" s="5">
        <v>4.13</v>
      </c>
      <c r="AZ1424" s="5">
        <v>2100</v>
      </c>
      <c r="BA1424" s="5">
        <v>4.64</v>
      </c>
      <c r="BB1424" s="5">
        <v>46.5</v>
      </c>
      <c r="BC1424" s="5">
        <v>45</v>
      </c>
      <c r="BD1424" s="5">
        <v>33</v>
      </c>
      <c r="BE1424" s="5">
        <v>18.31</v>
      </c>
      <c r="BF1424" s="5">
        <v>17.72</v>
      </c>
      <c r="BG1424" s="5">
        <v>12.99</v>
      </c>
      <c r="BH1424" s="5">
        <v>19.5</v>
      </c>
      <c r="BI1424" s="5">
        <v>43.05</v>
      </c>
      <c r="BM1424" s="6">
        <f t="shared" si="352"/>
        <v>0</v>
      </c>
      <c r="BN1424" s="10">
        <f t="shared" si="353"/>
        <v>0</v>
      </c>
      <c r="BO1424" s="6">
        <f t="shared" si="354"/>
        <v>1</v>
      </c>
      <c r="BP1424" s="6">
        <f t="shared" si="355"/>
        <v>0</v>
      </c>
      <c r="BQ1424" s="6">
        <f t="shared" si="356"/>
        <v>0</v>
      </c>
      <c r="BR1424" s="10" t="str">
        <f t="shared" si="357"/>
        <v>正常在售</v>
      </c>
      <c r="BS1424" s="6" t="str">
        <f t="shared" si="367"/>
        <v>普通款</v>
      </c>
    </row>
    <row r="1425" spans="1:71">
      <c r="A1425" s="6" t="str">
        <f t="shared" si="358"/>
        <v>NLB0D1BWGCR4</v>
      </c>
      <c r="B1425" s="6" t="str">
        <f t="shared" si="359"/>
        <v>NLX002BT7B8P</v>
      </c>
      <c r="C1425" s="6" t="str">
        <f t="shared" si="360"/>
        <v>NLMDL813001</v>
      </c>
      <c r="D1425" s="6" t="str">
        <f t="shared" si="361"/>
        <v>NLB0D1BWGCR4MDL813001</v>
      </c>
      <c r="E1425" s="6" t="str">
        <f t="shared" si="362"/>
        <v>NLB0D1BWGCR4X002BT7B8P</v>
      </c>
      <c r="F1425" s="6" t="str">
        <f t="shared" si="363"/>
        <v>NLMDL813001X002BT7B8P</v>
      </c>
      <c r="G1425" s="6" t="str">
        <f t="shared" si="364"/>
        <v>NLMDL813001</v>
      </c>
      <c r="H1425" s="6" t="str">
        <f ca="1" t="shared" si="365"/>
        <v>老品</v>
      </c>
      <c r="I1425" s="10" t="str">
        <f t="shared" si="366"/>
        <v>D</v>
      </c>
      <c r="J1425" s="5" t="s">
        <v>8156</v>
      </c>
      <c r="K1425" s="5" t="s">
        <v>8157</v>
      </c>
      <c r="L1425" s="5" t="s">
        <v>8162</v>
      </c>
      <c r="M1425" s="5" t="s">
        <v>8158</v>
      </c>
      <c r="N1425" s="5" t="s">
        <v>8161</v>
      </c>
      <c r="O1425" s="5" t="s">
        <v>1990</v>
      </c>
      <c r="P1425" s="5" t="s">
        <v>4154</v>
      </c>
      <c r="Q1425" s="5" t="s">
        <v>7005</v>
      </c>
      <c r="R1425" s="5" t="s">
        <v>5038</v>
      </c>
      <c r="S1425" s="5" t="s">
        <v>2985</v>
      </c>
      <c r="T1425" s="5" t="s">
        <v>2992</v>
      </c>
      <c r="U1425" s="5" t="s">
        <v>6991</v>
      </c>
      <c r="V1425" s="5" t="s">
        <v>4134</v>
      </c>
      <c r="W1425" s="5" t="s">
        <v>4122</v>
      </c>
      <c r="X1425" s="5" t="s">
        <v>4135</v>
      </c>
      <c r="Y1425" s="5" t="s">
        <v>4184</v>
      </c>
      <c r="Z1425" s="5" t="s">
        <v>4523</v>
      </c>
      <c r="AA1425" s="5" t="s">
        <v>4122</v>
      </c>
      <c r="AB1425" s="5" t="s">
        <v>2457</v>
      </c>
      <c r="AC1425" s="5" t="s">
        <v>8160</v>
      </c>
      <c r="AD1425" s="5" t="s">
        <v>4233</v>
      </c>
      <c r="AE1425" s="5" t="s">
        <v>4140</v>
      </c>
      <c r="AF1425" s="5" t="s">
        <v>3008</v>
      </c>
      <c r="AG1425" s="5" t="s">
        <v>4394</v>
      </c>
      <c r="AH1425" s="5" t="s">
        <v>4611</v>
      </c>
      <c r="AI1425" s="5" t="s">
        <v>5789</v>
      </c>
      <c r="AJ1425" s="5" t="s">
        <v>4688</v>
      </c>
      <c r="AK1425" s="5">
        <v>5.9</v>
      </c>
      <c r="AL1425" s="5" t="s">
        <v>4145</v>
      </c>
      <c r="AM1425" s="5" t="s">
        <v>4146</v>
      </c>
      <c r="AN1425" s="5" t="s">
        <v>4696</v>
      </c>
      <c r="AO1425" s="5">
        <v>8</v>
      </c>
      <c r="AP1425" s="5">
        <v>500</v>
      </c>
      <c r="AQ1425" s="5" t="s">
        <v>5884</v>
      </c>
      <c r="AR1425" s="5" t="s">
        <v>5885</v>
      </c>
      <c r="AS1425" s="5">
        <v>30</v>
      </c>
      <c r="AT1425" s="5">
        <v>31.5</v>
      </c>
      <c r="AU1425" s="5">
        <v>21.5</v>
      </c>
      <c r="AV1425" s="5">
        <v>10.5</v>
      </c>
      <c r="AW1425" s="5">
        <v>12.4</v>
      </c>
      <c r="AX1425" s="5">
        <v>8.46</v>
      </c>
      <c r="AY1425" s="5">
        <v>4.13</v>
      </c>
      <c r="AZ1425" s="5">
        <v>2100</v>
      </c>
      <c r="BA1425" s="5">
        <v>4.64</v>
      </c>
      <c r="BB1425" s="5">
        <v>46.5</v>
      </c>
      <c r="BC1425" s="5">
        <v>45</v>
      </c>
      <c r="BD1425" s="5">
        <v>33</v>
      </c>
      <c r="BE1425" s="5">
        <v>18.31</v>
      </c>
      <c r="BF1425" s="5">
        <v>17.72</v>
      </c>
      <c r="BG1425" s="5">
        <v>12.99</v>
      </c>
      <c r="BH1425" s="5">
        <v>19.5</v>
      </c>
      <c r="BI1425" s="5">
        <v>43.05</v>
      </c>
      <c r="BM1425" s="6">
        <f t="shared" si="352"/>
        <v>0</v>
      </c>
      <c r="BN1425" s="10">
        <f t="shared" si="353"/>
        <v>0</v>
      </c>
      <c r="BO1425" s="6">
        <f t="shared" si="354"/>
        <v>1</v>
      </c>
      <c r="BP1425" s="6">
        <f t="shared" si="355"/>
        <v>0</v>
      </c>
      <c r="BQ1425" s="6">
        <f t="shared" si="356"/>
        <v>0</v>
      </c>
      <c r="BR1425" s="10" t="str">
        <f t="shared" si="357"/>
        <v>正常在售</v>
      </c>
      <c r="BS1425" s="6" t="str">
        <f t="shared" si="367"/>
        <v>普通款</v>
      </c>
    </row>
    <row r="1426" spans="1:71">
      <c r="A1426" s="6" t="str">
        <f t="shared" si="358"/>
        <v>USB0GGYVQNJT</v>
      </c>
      <c r="B1426" s="6" t="str">
        <f t="shared" si="359"/>
        <v>USX004Z76YE1</v>
      </c>
      <c r="C1426" s="6" t="str">
        <f t="shared" si="360"/>
        <v>USMDL813001</v>
      </c>
      <c r="D1426" s="6" t="str">
        <f t="shared" si="361"/>
        <v>USB0GGYVQNJTMDL813001</v>
      </c>
      <c r="E1426" s="6" t="str">
        <f t="shared" si="362"/>
        <v>USB0GGYVQNJTX004Z76YE1</v>
      </c>
      <c r="F1426" s="6" t="str">
        <f t="shared" si="363"/>
        <v>USMDL813001X004Z76YE1</v>
      </c>
      <c r="G1426" s="6" t="str">
        <f t="shared" si="364"/>
        <v>USMDL813001</v>
      </c>
      <c r="H1426" s="6" t="str">
        <f ca="1" t="shared" si="365"/>
        <v>待上架</v>
      </c>
      <c r="I1426" s="10" t="str">
        <f t="shared" si="366"/>
        <v>待上架</v>
      </c>
      <c r="J1426" s="5" t="s">
        <v>8156</v>
      </c>
      <c r="K1426" s="5" t="s">
        <v>8157</v>
      </c>
      <c r="L1426" s="5" t="s">
        <v>8038</v>
      </c>
      <c r="M1426" s="5" t="s">
        <v>8163</v>
      </c>
      <c r="N1426" s="5" t="s">
        <v>8164</v>
      </c>
      <c r="O1426" s="5" t="s">
        <v>2753</v>
      </c>
      <c r="P1426" s="5" t="s">
        <v>4120</v>
      </c>
      <c r="Q1426" s="5" t="s">
        <v>7058</v>
      </c>
      <c r="R1426" s="5" t="s">
        <v>2288</v>
      </c>
      <c r="S1426" s="5" t="s">
        <v>4598</v>
      </c>
      <c r="T1426" s="5" t="s">
        <v>2992</v>
      </c>
      <c r="U1426" s="5" t="s">
        <v>6991</v>
      </c>
      <c r="V1426" s="5" t="s">
        <v>4134</v>
      </c>
      <c r="W1426" s="5" t="s">
        <v>4123</v>
      </c>
      <c r="X1426" s="5" t="s">
        <v>4135</v>
      </c>
      <c r="Y1426" s="5" t="s">
        <v>4299</v>
      </c>
      <c r="Z1426" s="5" t="s">
        <v>4124</v>
      </c>
      <c r="AA1426" s="5" t="s">
        <v>4122</v>
      </c>
      <c r="AB1426" s="5" t="s">
        <v>4341</v>
      </c>
      <c r="AE1426" s="5" t="s">
        <v>4140</v>
      </c>
      <c r="AF1426" s="5" t="s">
        <v>3029</v>
      </c>
      <c r="AG1426" s="5" t="s">
        <v>4141</v>
      </c>
      <c r="AH1426" s="5" t="s">
        <v>3029</v>
      </c>
      <c r="AI1426" s="5" t="s">
        <v>5789</v>
      </c>
      <c r="AJ1426" s="5" t="s">
        <v>4688</v>
      </c>
      <c r="AL1426" s="5" t="s">
        <v>4145</v>
      </c>
      <c r="AM1426" s="5" t="s">
        <v>4146</v>
      </c>
      <c r="AN1426" s="5" t="s">
        <v>4146</v>
      </c>
      <c r="AO1426" s="5">
        <v>8</v>
      </c>
      <c r="AP1426" s="5">
        <v>500</v>
      </c>
      <c r="AQ1426" s="5" t="s">
        <v>5884</v>
      </c>
      <c r="AR1426" s="5" t="s">
        <v>5885</v>
      </c>
      <c r="AS1426" s="5">
        <v>30</v>
      </c>
      <c r="AT1426" s="5">
        <v>31.5</v>
      </c>
      <c r="AU1426" s="5">
        <v>21.5</v>
      </c>
      <c r="AV1426" s="5">
        <v>10.5</v>
      </c>
      <c r="AW1426" s="5">
        <v>12.4</v>
      </c>
      <c r="AX1426" s="5">
        <v>8.46</v>
      </c>
      <c r="AY1426" s="5">
        <v>4.13</v>
      </c>
      <c r="AZ1426" s="5">
        <v>2100</v>
      </c>
      <c r="BA1426" s="5">
        <v>4.64</v>
      </c>
      <c r="BB1426" s="5">
        <v>46.5</v>
      </c>
      <c r="BC1426" s="5">
        <v>45</v>
      </c>
      <c r="BD1426" s="5">
        <v>33</v>
      </c>
      <c r="BE1426" s="5">
        <v>18.31</v>
      </c>
      <c r="BF1426" s="5">
        <v>17.72</v>
      </c>
      <c r="BG1426" s="5">
        <v>12.99</v>
      </c>
      <c r="BH1426" s="5">
        <v>19.5</v>
      </c>
      <c r="BI1426" s="5">
        <v>43.05</v>
      </c>
      <c r="BM1426" s="6">
        <f t="shared" si="352"/>
        <v>0</v>
      </c>
      <c r="BN1426" s="10">
        <f t="shared" si="353"/>
        <v>0</v>
      </c>
      <c r="BO1426" s="6">
        <f t="shared" si="354"/>
        <v>0</v>
      </c>
      <c r="BP1426" s="6">
        <f t="shared" si="355"/>
        <v>1</v>
      </c>
      <c r="BQ1426" s="6">
        <f t="shared" si="356"/>
        <v>0</v>
      </c>
      <c r="BR1426" s="10" t="str">
        <f t="shared" si="357"/>
        <v>待上架</v>
      </c>
      <c r="BS1426" s="6" t="str">
        <f t="shared" si="367"/>
        <v>待上架</v>
      </c>
    </row>
    <row r="1427" spans="1:71">
      <c r="A1427" s="6" t="str">
        <f t="shared" si="358"/>
        <v>USB0D1BWGCR4</v>
      </c>
      <c r="B1427" s="6" t="str">
        <f t="shared" si="359"/>
        <v>USX00475K7JT</v>
      </c>
      <c r="C1427" s="6" t="str">
        <f t="shared" si="360"/>
        <v>USMDL813001</v>
      </c>
      <c r="D1427" s="6" t="str">
        <f t="shared" si="361"/>
        <v>USB0D1BWGCR4MDL813001</v>
      </c>
      <c r="E1427" s="6" t="str">
        <f t="shared" si="362"/>
        <v>USB0D1BWGCR4X00475K7JT</v>
      </c>
      <c r="F1427" s="6" t="str">
        <f t="shared" si="363"/>
        <v>USMDL813001X00475K7JT</v>
      </c>
      <c r="G1427" s="6" t="str">
        <f t="shared" si="364"/>
        <v>USMDL813001</v>
      </c>
      <c r="H1427" s="6" t="str">
        <f ca="1" t="shared" si="365"/>
        <v>老品</v>
      </c>
      <c r="I1427" s="10" t="str">
        <f t="shared" si="366"/>
        <v>利润款</v>
      </c>
      <c r="J1427" s="5" t="s">
        <v>8156</v>
      </c>
      <c r="K1427" s="5" t="s">
        <v>8157</v>
      </c>
      <c r="L1427" s="5" t="s">
        <v>7057</v>
      </c>
      <c r="M1427" s="5" t="s">
        <v>8158</v>
      </c>
      <c r="N1427" s="5" t="s">
        <v>8165</v>
      </c>
      <c r="O1427" s="5" t="s">
        <v>571</v>
      </c>
      <c r="P1427" s="5" t="s">
        <v>4154</v>
      </c>
      <c r="Q1427" s="5" t="s">
        <v>7058</v>
      </c>
      <c r="R1427" s="5" t="s">
        <v>2288</v>
      </c>
      <c r="S1427" s="5" t="s">
        <v>4598</v>
      </c>
      <c r="T1427" s="5" t="s">
        <v>2992</v>
      </c>
      <c r="U1427" s="5" t="s">
        <v>6991</v>
      </c>
      <c r="V1427" s="5" t="s">
        <v>4134</v>
      </c>
      <c r="W1427" s="5" t="s">
        <v>4122</v>
      </c>
      <c r="X1427" s="5" t="s">
        <v>4135</v>
      </c>
      <c r="Y1427" s="5" t="s">
        <v>4175</v>
      </c>
      <c r="Z1427" s="5" t="s">
        <v>4124</v>
      </c>
      <c r="AA1427" s="5" t="s">
        <v>4122</v>
      </c>
      <c r="AB1427" s="5" t="s">
        <v>4341</v>
      </c>
      <c r="AC1427" s="5" t="s">
        <v>8166</v>
      </c>
      <c r="AD1427" s="5" t="s">
        <v>5263</v>
      </c>
      <c r="AE1427" s="5" t="s">
        <v>4140</v>
      </c>
      <c r="AF1427" s="5" t="s">
        <v>3023</v>
      </c>
      <c r="AG1427" s="5" t="s">
        <v>4141</v>
      </c>
      <c r="AH1427" s="5" t="s">
        <v>4142</v>
      </c>
      <c r="AI1427" s="5" t="s">
        <v>5789</v>
      </c>
      <c r="AJ1427" s="5" t="s">
        <v>4688</v>
      </c>
      <c r="AK1427" s="5">
        <v>7.46</v>
      </c>
      <c r="AL1427" s="5" t="s">
        <v>4145</v>
      </c>
      <c r="AM1427" s="5" t="s">
        <v>4146</v>
      </c>
      <c r="AN1427" s="5" t="s">
        <v>4146</v>
      </c>
      <c r="AO1427" s="5">
        <v>8</v>
      </c>
      <c r="AP1427" s="5">
        <v>500</v>
      </c>
      <c r="AQ1427" s="5" t="s">
        <v>5884</v>
      </c>
      <c r="AR1427" s="5" t="s">
        <v>5885</v>
      </c>
      <c r="AS1427" s="5">
        <v>30</v>
      </c>
      <c r="AT1427" s="5">
        <v>31.5</v>
      </c>
      <c r="AU1427" s="5">
        <v>21.5</v>
      </c>
      <c r="AV1427" s="5">
        <v>10.5</v>
      </c>
      <c r="AW1427" s="5">
        <v>12.4</v>
      </c>
      <c r="AX1427" s="5">
        <v>8.46</v>
      </c>
      <c r="AY1427" s="5">
        <v>4.13</v>
      </c>
      <c r="AZ1427" s="5">
        <v>2100</v>
      </c>
      <c r="BA1427" s="5">
        <v>4.64</v>
      </c>
      <c r="BB1427" s="5">
        <v>46.5</v>
      </c>
      <c r="BC1427" s="5">
        <v>45</v>
      </c>
      <c r="BD1427" s="5">
        <v>33</v>
      </c>
      <c r="BE1427" s="5">
        <v>18.31</v>
      </c>
      <c r="BF1427" s="5">
        <v>17.72</v>
      </c>
      <c r="BG1427" s="5">
        <v>12.99</v>
      </c>
      <c r="BH1427" s="5">
        <v>19.5</v>
      </c>
      <c r="BI1427" s="5">
        <v>43.05</v>
      </c>
      <c r="BM1427" s="6">
        <f t="shared" si="352"/>
        <v>0</v>
      </c>
      <c r="BN1427" s="10">
        <f t="shared" si="353"/>
        <v>0</v>
      </c>
      <c r="BO1427" s="6">
        <f t="shared" si="354"/>
        <v>1</v>
      </c>
      <c r="BP1427" s="6">
        <f t="shared" si="355"/>
        <v>0</v>
      </c>
      <c r="BQ1427" s="6">
        <f t="shared" si="356"/>
        <v>0</v>
      </c>
      <c r="BR1427" s="10" t="str">
        <f t="shared" si="357"/>
        <v>正常在售</v>
      </c>
      <c r="BS1427" s="6" t="str">
        <f t="shared" si="367"/>
        <v>利润款</v>
      </c>
    </row>
    <row r="1428" spans="1:71">
      <c r="A1428" s="6" t="str">
        <f t="shared" si="358"/>
        <v>MXB0D1BWGCR4</v>
      </c>
      <c r="B1428" s="6" t="str">
        <f t="shared" si="359"/>
        <v>MXX00475K7JT</v>
      </c>
      <c r="C1428" s="6" t="str">
        <f t="shared" si="360"/>
        <v>MXMDL813001</v>
      </c>
      <c r="D1428" s="6" t="str">
        <f t="shared" si="361"/>
        <v>MXB0D1BWGCR4MDL813001</v>
      </c>
      <c r="E1428" s="6" t="str">
        <f t="shared" si="362"/>
        <v>MXB0D1BWGCR4X00475K7JT</v>
      </c>
      <c r="F1428" s="6" t="str">
        <f t="shared" si="363"/>
        <v>MXMDL813001X00475K7JT</v>
      </c>
      <c r="G1428" s="6" t="str">
        <f t="shared" si="364"/>
        <v>MXMDL813001</v>
      </c>
      <c r="H1428" s="6" t="str">
        <f ca="1" t="shared" si="365"/>
        <v>老品</v>
      </c>
      <c r="I1428" s="10" t="str">
        <f t="shared" si="366"/>
        <v>未维护</v>
      </c>
      <c r="J1428" s="5" t="s">
        <v>8156</v>
      </c>
      <c r="K1428" s="5" t="s">
        <v>8157</v>
      </c>
      <c r="L1428" s="5" t="s">
        <v>8089</v>
      </c>
      <c r="M1428" s="5" t="s">
        <v>8158</v>
      </c>
      <c r="N1428" s="5" t="s">
        <v>8165</v>
      </c>
      <c r="O1428" s="5" t="s">
        <v>571</v>
      </c>
      <c r="P1428" s="5" t="s">
        <v>4154</v>
      </c>
      <c r="Q1428" s="5" t="s">
        <v>7062</v>
      </c>
      <c r="R1428" s="5" t="s">
        <v>8</v>
      </c>
      <c r="S1428" s="5" t="s">
        <v>2997</v>
      </c>
      <c r="T1428" s="5" t="s">
        <v>2992</v>
      </c>
      <c r="U1428" s="5" t="s">
        <v>6991</v>
      </c>
      <c r="V1428" s="5" t="s">
        <v>4134</v>
      </c>
      <c r="W1428" s="5" t="s">
        <v>4121</v>
      </c>
      <c r="X1428" s="5" t="s">
        <v>4135</v>
      </c>
      <c r="Y1428" s="5" t="s">
        <v>4184</v>
      </c>
      <c r="Z1428" s="5" t="s">
        <v>4124</v>
      </c>
      <c r="AA1428" s="5" t="s">
        <v>4121</v>
      </c>
      <c r="AB1428" s="5" t="s">
        <v>4137</v>
      </c>
      <c r="AC1428" s="5" t="s">
        <v>6889</v>
      </c>
      <c r="AD1428" s="5" t="s">
        <v>4233</v>
      </c>
      <c r="AE1428" s="5" t="s">
        <v>4140</v>
      </c>
      <c r="AF1428" s="5" t="s">
        <v>2975</v>
      </c>
      <c r="AG1428" s="5" t="s">
        <v>4350</v>
      </c>
      <c r="AH1428" s="5" t="s">
        <v>2975</v>
      </c>
      <c r="AI1428" s="5" t="s">
        <v>5789</v>
      </c>
      <c r="AJ1428" s="5" t="s">
        <v>4688</v>
      </c>
      <c r="AK1428" s="5">
        <v>233.1</v>
      </c>
      <c r="AL1428" s="5" t="s">
        <v>4145</v>
      </c>
      <c r="AM1428" s="5" t="s">
        <v>4146</v>
      </c>
      <c r="AN1428" s="5" t="s">
        <v>4146</v>
      </c>
      <c r="AO1428" s="5">
        <v>8</v>
      </c>
      <c r="AP1428" s="5">
        <v>500</v>
      </c>
      <c r="AQ1428" s="5" t="s">
        <v>5884</v>
      </c>
      <c r="AR1428" s="5" t="s">
        <v>5885</v>
      </c>
      <c r="AS1428" s="5">
        <v>30</v>
      </c>
      <c r="AT1428" s="5">
        <v>31.5</v>
      </c>
      <c r="AU1428" s="5">
        <v>21.5</v>
      </c>
      <c r="AV1428" s="5">
        <v>10.5</v>
      </c>
      <c r="AW1428" s="5">
        <v>12.4</v>
      </c>
      <c r="AX1428" s="5">
        <v>8.46</v>
      </c>
      <c r="AY1428" s="5">
        <v>4.13</v>
      </c>
      <c r="AZ1428" s="5">
        <v>2100</v>
      </c>
      <c r="BA1428" s="5">
        <v>4.64</v>
      </c>
      <c r="BB1428" s="5">
        <v>46.5</v>
      </c>
      <c r="BC1428" s="5">
        <v>45</v>
      </c>
      <c r="BD1428" s="5">
        <v>33</v>
      </c>
      <c r="BE1428" s="5">
        <v>18.31</v>
      </c>
      <c r="BF1428" s="5">
        <v>17.72</v>
      </c>
      <c r="BG1428" s="5">
        <v>12.99</v>
      </c>
      <c r="BH1428" s="5">
        <v>19.5</v>
      </c>
      <c r="BI1428" s="5">
        <v>43.05</v>
      </c>
      <c r="BM1428" s="6">
        <f t="shared" si="352"/>
        <v>0</v>
      </c>
      <c r="BN1428" s="10">
        <f t="shared" si="353"/>
        <v>1</v>
      </c>
      <c r="BO1428" s="6">
        <f t="shared" si="354"/>
        <v>0</v>
      </c>
      <c r="BP1428" s="6">
        <f t="shared" si="355"/>
        <v>0</v>
      </c>
      <c r="BQ1428" s="6">
        <f t="shared" si="356"/>
        <v>0</v>
      </c>
      <c r="BR1428" s="10" t="str">
        <f t="shared" si="357"/>
        <v>清货在售</v>
      </c>
      <c r="BS1428" s="6" t="str">
        <f t="shared" si="367"/>
        <v>清货款</v>
      </c>
    </row>
    <row r="1429" spans="1:71">
      <c r="A1429" s="6" t="str">
        <f t="shared" si="358"/>
        <v>CAB0D1BWGCR4</v>
      </c>
      <c r="B1429" s="6" t="str">
        <f t="shared" si="359"/>
        <v>CAX00475K7JT</v>
      </c>
      <c r="C1429" s="6" t="str">
        <f t="shared" si="360"/>
        <v>CAMDL813001</v>
      </c>
      <c r="D1429" s="6" t="str">
        <f t="shared" si="361"/>
        <v>CAB0D1BWGCR4MDL813001</v>
      </c>
      <c r="E1429" s="6" t="str">
        <f t="shared" si="362"/>
        <v>CAB0D1BWGCR4X00475K7JT</v>
      </c>
      <c r="F1429" s="6" t="str">
        <f t="shared" si="363"/>
        <v>CAMDL813001X00475K7JT</v>
      </c>
      <c r="G1429" s="6" t="str">
        <f t="shared" si="364"/>
        <v>CAMDL813001</v>
      </c>
      <c r="H1429" s="6" t="str">
        <f ca="1" t="shared" si="365"/>
        <v>老品</v>
      </c>
      <c r="I1429" s="10" t="str">
        <f t="shared" si="366"/>
        <v>D</v>
      </c>
      <c r="J1429" s="5" t="s">
        <v>8156</v>
      </c>
      <c r="K1429" s="5" t="s">
        <v>8157</v>
      </c>
      <c r="L1429" s="5" t="s">
        <v>7054</v>
      </c>
      <c r="M1429" s="5" t="s">
        <v>8158</v>
      </c>
      <c r="N1429" s="5" t="s">
        <v>8165</v>
      </c>
      <c r="O1429" s="5" t="s">
        <v>571</v>
      </c>
      <c r="P1429" s="5" t="s">
        <v>4154</v>
      </c>
      <c r="Q1429" s="5" t="s">
        <v>7056</v>
      </c>
      <c r="R1429" s="5" t="s">
        <v>10</v>
      </c>
      <c r="S1429" s="5" t="s">
        <v>4598</v>
      </c>
      <c r="T1429" s="5" t="s">
        <v>2992</v>
      </c>
      <c r="U1429" s="5" t="s">
        <v>6991</v>
      </c>
      <c r="V1429" s="5" t="s">
        <v>4134</v>
      </c>
      <c r="W1429" s="5" t="s">
        <v>4122</v>
      </c>
      <c r="X1429" s="5" t="s">
        <v>4135</v>
      </c>
      <c r="Y1429" s="5" t="s">
        <v>4184</v>
      </c>
      <c r="Z1429" s="5" t="s">
        <v>4523</v>
      </c>
      <c r="AA1429" s="5" t="s">
        <v>4122</v>
      </c>
      <c r="AB1429" s="5" t="s">
        <v>4341</v>
      </c>
      <c r="AC1429" s="5" t="s">
        <v>4524</v>
      </c>
      <c r="AD1429" s="5" t="s">
        <v>4259</v>
      </c>
      <c r="AE1429" s="5" t="s">
        <v>4140</v>
      </c>
      <c r="AF1429" s="5" t="s">
        <v>2975</v>
      </c>
      <c r="AG1429" s="5" t="s">
        <v>4350</v>
      </c>
      <c r="AH1429" s="5" t="s">
        <v>3029</v>
      </c>
      <c r="AI1429" s="5" t="s">
        <v>5789</v>
      </c>
      <c r="AJ1429" s="5" t="s">
        <v>4688</v>
      </c>
      <c r="AK1429" s="5">
        <v>10.8</v>
      </c>
      <c r="AL1429" s="5" t="s">
        <v>4145</v>
      </c>
      <c r="AM1429" s="5" t="s">
        <v>4146</v>
      </c>
      <c r="AN1429" s="5" t="s">
        <v>4146</v>
      </c>
      <c r="AO1429" s="5">
        <v>8</v>
      </c>
      <c r="AP1429" s="5">
        <v>500</v>
      </c>
      <c r="AQ1429" s="5" t="s">
        <v>5884</v>
      </c>
      <c r="AR1429" s="5" t="s">
        <v>5885</v>
      </c>
      <c r="AS1429" s="5">
        <v>30</v>
      </c>
      <c r="AT1429" s="5">
        <v>31.5</v>
      </c>
      <c r="AU1429" s="5">
        <v>21.5</v>
      </c>
      <c r="AV1429" s="5">
        <v>10.5</v>
      </c>
      <c r="AW1429" s="5">
        <v>12.4</v>
      </c>
      <c r="AX1429" s="5">
        <v>8.46</v>
      </c>
      <c r="AY1429" s="5">
        <v>4.13</v>
      </c>
      <c r="AZ1429" s="5">
        <v>2100</v>
      </c>
      <c r="BA1429" s="5">
        <v>4.64</v>
      </c>
      <c r="BB1429" s="5">
        <v>46.5</v>
      </c>
      <c r="BC1429" s="5">
        <v>45</v>
      </c>
      <c r="BD1429" s="5">
        <v>33</v>
      </c>
      <c r="BE1429" s="5">
        <v>18.31</v>
      </c>
      <c r="BF1429" s="5">
        <v>17.72</v>
      </c>
      <c r="BG1429" s="5">
        <v>12.99</v>
      </c>
      <c r="BH1429" s="5">
        <v>19.5</v>
      </c>
      <c r="BI1429" s="5">
        <v>43.05</v>
      </c>
      <c r="BM1429" s="6">
        <f t="shared" si="352"/>
        <v>0</v>
      </c>
      <c r="BN1429" s="10">
        <f t="shared" si="353"/>
        <v>0</v>
      </c>
      <c r="BO1429" s="6">
        <f t="shared" si="354"/>
        <v>1</v>
      </c>
      <c r="BP1429" s="6">
        <f t="shared" si="355"/>
        <v>0</v>
      </c>
      <c r="BQ1429" s="6">
        <f t="shared" si="356"/>
        <v>0</v>
      </c>
      <c r="BR1429" s="10" t="str">
        <f t="shared" si="357"/>
        <v>正常在售</v>
      </c>
      <c r="BS1429" s="6" t="str">
        <f t="shared" si="367"/>
        <v>普通款</v>
      </c>
    </row>
    <row r="1430" spans="1:71">
      <c r="A1430" s="6" t="str">
        <f t="shared" si="358"/>
        <v>SEB0D1BWGCR4</v>
      </c>
      <c r="B1430" s="6" t="str">
        <f t="shared" si="359"/>
        <v>SEX0021NQM1D</v>
      </c>
      <c r="C1430" s="6" t="str">
        <f t="shared" si="360"/>
        <v>SEMDL813001</v>
      </c>
      <c r="D1430" s="6" t="str">
        <f t="shared" si="361"/>
        <v>SEB0D1BWGCR4MDL813001</v>
      </c>
      <c r="E1430" s="6" t="str">
        <f t="shared" si="362"/>
        <v>SEB0D1BWGCR4X0021NQM1D</v>
      </c>
      <c r="F1430" s="6" t="str">
        <f t="shared" si="363"/>
        <v>SEMDL813001X0021NQM1D</v>
      </c>
      <c r="G1430" s="6" t="str">
        <f t="shared" si="364"/>
        <v>SEMDL813001</v>
      </c>
      <c r="H1430" s="6" t="str">
        <f ca="1" t="shared" si="365"/>
        <v>老品</v>
      </c>
      <c r="I1430" s="10" t="str">
        <f t="shared" si="366"/>
        <v>未维护</v>
      </c>
      <c r="J1430" s="5" t="s">
        <v>8156</v>
      </c>
      <c r="K1430" s="5" t="s">
        <v>8157</v>
      </c>
      <c r="L1430" s="5" t="s">
        <v>8167</v>
      </c>
      <c r="M1430" s="5" t="s">
        <v>8158</v>
      </c>
      <c r="N1430" s="5" t="s">
        <v>8165</v>
      </c>
      <c r="O1430" s="5" t="s">
        <v>8168</v>
      </c>
      <c r="P1430" s="5" t="s">
        <v>4120</v>
      </c>
      <c r="Q1430" s="5" t="s">
        <v>7042</v>
      </c>
      <c r="R1430" s="5" t="s">
        <v>7043</v>
      </c>
      <c r="S1430" s="5" t="s">
        <v>2985</v>
      </c>
      <c r="T1430" s="5" t="s">
        <v>2992</v>
      </c>
      <c r="U1430" s="5" t="s">
        <v>6991</v>
      </c>
      <c r="V1430" s="5" t="s">
        <v>4134</v>
      </c>
      <c r="W1430" s="5" t="s">
        <v>4120</v>
      </c>
      <c r="X1430" s="5" t="s">
        <v>4135</v>
      </c>
      <c r="Y1430" s="5" t="s">
        <v>4299</v>
      </c>
      <c r="Z1430" s="5" t="s">
        <v>4124</v>
      </c>
      <c r="AA1430" s="5" t="s">
        <v>4124</v>
      </c>
      <c r="AB1430" s="5" t="s">
        <v>4137</v>
      </c>
      <c r="AC1430" s="5" t="s">
        <v>8160</v>
      </c>
      <c r="AD1430" s="5" t="s">
        <v>4233</v>
      </c>
      <c r="AE1430" s="5" t="s">
        <v>4140</v>
      </c>
      <c r="AF1430" s="5" t="s">
        <v>3008</v>
      </c>
      <c r="AG1430" s="5" t="s">
        <v>4394</v>
      </c>
      <c r="AH1430" s="5" t="s">
        <v>6129</v>
      </c>
      <c r="AI1430" s="5" t="s">
        <v>5789</v>
      </c>
      <c r="AJ1430" s="5" t="s">
        <v>4688</v>
      </c>
      <c r="AL1430" s="5" t="s">
        <v>4145</v>
      </c>
      <c r="AM1430" s="5" t="s">
        <v>4146</v>
      </c>
      <c r="AN1430" s="5" t="s">
        <v>4696</v>
      </c>
      <c r="AO1430" s="5">
        <v>8</v>
      </c>
      <c r="AP1430" s="5">
        <v>500</v>
      </c>
      <c r="AQ1430" s="5" t="s">
        <v>5884</v>
      </c>
      <c r="AR1430" s="5" t="s">
        <v>5885</v>
      </c>
      <c r="AS1430" s="5">
        <v>30</v>
      </c>
      <c r="AT1430" s="5">
        <v>31.5</v>
      </c>
      <c r="AU1430" s="5">
        <v>21.5</v>
      </c>
      <c r="AV1430" s="5">
        <v>10.5</v>
      </c>
      <c r="AW1430" s="5">
        <v>12.4</v>
      </c>
      <c r="AX1430" s="5">
        <v>8.46</v>
      </c>
      <c r="AY1430" s="5">
        <v>4.13</v>
      </c>
      <c r="AZ1430" s="5">
        <v>2100</v>
      </c>
      <c r="BA1430" s="5">
        <v>4.64</v>
      </c>
      <c r="BB1430" s="5">
        <v>46.5</v>
      </c>
      <c r="BC1430" s="5">
        <v>45</v>
      </c>
      <c r="BD1430" s="5">
        <v>33</v>
      </c>
      <c r="BE1430" s="5">
        <v>18.31</v>
      </c>
      <c r="BF1430" s="5">
        <v>17.72</v>
      </c>
      <c r="BG1430" s="5">
        <v>12.99</v>
      </c>
      <c r="BH1430" s="5">
        <v>19.5</v>
      </c>
      <c r="BI1430" s="5">
        <v>43.05</v>
      </c>
      <c r="BM1430" s="6">
        <f t="shared" si="352"/>
        <v>1</v>
      </c>
      <c r="BN1430" s="10">
        <f t="shared" si="353"/>
        <v>0</v>
      </c>
      <c r="BO1430" s="6">
        <f t="shared" si="354"/>
        <v>0</v>
      </c>
      <c r="BP1430" s="6">
        <f t="shared" si="355"/>
        <v>0</v>
      </c>
      <c r="BQ1430" s="6">
        <f t="shared" si="356"/>
        <v>0</v>
      </c>
      <c r="BR1430" s="10" t="str">
        <f t="shared" si="357"/>
        <v>停售</v>
      </c>
      <c r="BS1430" s="6" t="str">
        <f t="shared" si="367"/>
        <v>停售</v>
      </c>
    </row>
    <row r="1431" spans="1:71">
      <c r="A1431" s="6" t="str">
        <f t="shared" si="358"/>
        <v>DEB0DNZCMF8W</v>
      </c>
      <c r="B1431" s="6" t="str">
        <f t="shared" si="359"/>
        <v>DEX0026KNY4J</v>
      </c>
      <c r="C1431" s="6" t="str">
        <f t="shared" si="360"/>
        <v>DEMDL814001</v>
      </c>
      <c r="D1431" s="6" t="str">
        <f t="shared" si="361"/>
        <v>DEB0DNZCMF8WMDL814001</v>
      </c>
      <c r="E1431" s="6" t="str">
        <f t="shared" si="362"/>
        <v>DEB0DNZCMF8WX0026KNY4J</v>
      </c>
      <c r="F1431" s="6" t="str">
        <f t="shared" si="363"/>
        <v>DEMDL814001X0026KNY4J</v>
      </c>
      <c r="G1431" s="6" t="str">
        <f t="shared" si="364"/>
        <v>DEMDL814001</v>
      </c>
      <c r="H1431" s="6" t="str">
        <f ca="1" t="shared" si="365"/>
        <v>老品</v>
      </c>
      <c r="I1431" s="10" t="str">
        <f t="shared" si="366"/>
        <v>D</v>
      </c>
      <c r="J1431" s="5" t="s">
        <v>8169</v>
      </c>
      <c r="K1431" s="5" t="s">
        <v>8170</v>
      </c>
      <c r="L1431" s="5" t="s">
        <v>7031</v>
      </c>
      <c r="M1431" s="5" t="s">
        <v>8171</v>
      </c>
      <c r="N1431" s="5" t="s">
        <v>8172</v>
      </c>
      <c r="O1431" s="5" t="s">
        <v>1992</v>
      </c>
      <c r="P1431" s="5" t="s">
        <v>4154</v>
      </c>
      <c r="Q1431" s="5" t="s">
        <v>4926</v>
      </c>
      <c r="R1431" s="5" t="s">
        <v>1525</v>
      </c>
      <c r="S1431" s="5" t="s">
        <v>2985</v>
      </c>
      <c r="T1431" s="5" t="s">
        <v>2979</v>
      </c>
      <c r="U1431" s="5" t="s">
        <v>6991</v>
      </c>
      <c r="V1431" s="5" t="s">
        <v>4134</v>
      </c>
      <c r="W1431" s="5" t="s">
        <v>4122</v>
      </c>
      <c r="X1431" s="5" t="s">
        <v>4135</v>
      </c>
      <c r="Y1431" s="5" t="s">
        <v>4184</v>
      </c>
      <c r="Z1431" s="5" t="s">
        <v>4523</v>
      </c>
      <c r="AA1431" s="5" t="s">
        <v>4122</v>
      </c>
      <c r="AB1431" s="5" t="s">
        <v>2457</v>
      </c>
      <c r="AC1431" s="5" t="s">
        <v>5334</v>
      </c>
      <c r="AD1431" s="5" t="s">
        <v>5032</v>
      </c>
      <c r="AE1431" s="5" t="s">
        <v>4140</v>
      </c>
      <c r="AF1431" s="5" t="s">
        <v>3008</v>
      </c>
      <c r="AG1431" s="5" t="s">
        <v>4394</v>
      </c>
      <c r="AH1431" s="5" t="s">
        <v>4612</v>
      </c>
      <c r="AI1431" s="5" t="s">
        <v>4514</v>
      </c>
      <c r="AJ1431" s="5" t="s">
        <v>4345</v>
      </c>
      <c r="AK1431" s="5">
        <v>4.3</v>
      </c>
      <c r="AL1431" s="5" t="s">
        <v>4159</v>
      </c>
      <c r="AM1431" s="5" t="s">
        <v>4146</v>
      </c>
      <c r="AN1431" s="5" t="s">
        <v>4696</v>
      </c>
      <c r="AO1431" s="5">
        <v>25</v>
      </c>
      <c r="AP1431" s="5">
        <v>1</v>
      </c>
      <c r="AQ1431" s="5" t="s">
        <v>8173</v>
      </c>
      <c r="AR1431" s="5" t="s">
        <v>8174</v>
      </c>
      <c r="AS1431" s="5">
        <v>15</v>
      </c>
      <c r="AT1431" s="5">
        <v>113</v>
      </c>
      <c r="AU1431" s="5">
        <v>8</v>
      </c>
      <c r="AV1431" s="5">
        <v>4.5</v>
      </c>
      <c r="AW1431" s="5">
        <v>44.49</v>
      </c>
      <c r="AX1431" s="5">
        <v>3.15</v>
      </c>
      <c r="AY1431" s="5">
        <v>1.77</v>
      </c>
      <c r="AZ1431" s="5">
        <v>750</v>
      </c>
      <c r="BA1431" s="5">
        <v>1.66</v>
      </c>
      <c r="BB1431" s="5">
        <v>113</v>
      </c>
      <c r="BC1431" s="5">
        <v>36</v>
      </c>
      <c r="BD1431" s="5">
        <v>23</v>
      </c>
      <c r="BE1431" s="5">
        <v>44.49</v>
      </c>
      <c r="BF1431" s="5">
        <v>14.17</v>
      </c>
      <c r="BG1431" s="5">
        <v>9.06</v>
      </c>
      <c r="BH1431" s="5">
        <v>21</v>
      </c>
      <c r="BI1431" s="5">
        <v>46.36</v>
      </c>
      <c r="BM1431" s="6">
        <f t="shared" si="352"/>
        <v>0</v>
      </c>
      <c r="BN1431" s="10">
        <f t="shared" si="353"/>
        <v>0</v>
      </c>
      <c r="BO1431" s="6">
        <f t="shared" si="354"/>
        <v>1</v>
      </c>
      <c r="BP1431" s="6">
        <f t="shared" si="355"/>
        <v>0</v>
      </c>
      <c r="BQ1431" s="6">
        <f t="shared" si="356"/>
        <v>0</v>
      </c>
      <c r="BR1431" s="10" t="str">
        <f t="shared" si="357"/>
        <v>正常在售</v>
      </c>
      <c r="BS1431" s="6" t="str">
        <f t="shared" si="367"/>
        <v>普通款</v>
      </c>
    </row>
    <row r="1432" spans="1:71">
      <c r="A1432" s="6" t="str">
        <f t="shared" si="358"/>
        <v>UKB0DNZCMF8W</v>
      </c>
      <c r="B1432" s="6" t="str">
        <f t="shared" si="359"/>
        <v>UKX0026KVKSV</v>
      </c>
      <c r="C1432" s="6" t="str">
        <f t="shared" si="360"/>
        <v>UKMDL814001</v>
      </c>
      <c r="D1432" s="6" t="str">
        <f t="shared" si="361"/>
        <v>UKB0DNZCMF8WMDL814001</v>
      </c>
      <c r="E1432" s="6" t="str">
        <f t="shared" si="362"/>
        <v>UKB0DNZCMF8WX0026KVKSV</v>
      </c>
      <c r="F1432" s="6" t="str">
        <f t="shared" si="363"/>
        <v>UKMDL814001X0026KVKSV</v>
      </c>
      <c r="G1432" s="6" t="str">
        <f t="shared" si="364"/>
        <v>UKMDL814001</v>
      </c>
      <c r="H1432" s="6" t="str">
        <f ca="1" t="shared" si="365"/>
        <v>老品</v>
      </c>
      <c r="I1432" s="10" t="str">
        <f t="shared" si="366"/>
        <v>D</v>
      </c>
      <c r="J1432" s="5" t="s">
        <v>8169</v>
      </c>
      <c r="K1432" s="5" t="s">
        <v>8170</v>
      </c>
      <c r="L1432" s="5" t="s">
        <v>8001</v>
      </c>
      <c r="M1432" s="5" t="s">
        <v>8171</v>
      </c>
      <c r="N1432" s="5" t="s">
        <v>8175</v>
      </c>
      <c r="O1432" s="5" t="s">
        <v>1994</v>
      </c>
      <c r="P1432" s="5" t="s">
        <v>4154</v>
      </c>
      <c r="Q1432" s="5" t="s">
        <v>6997</v>
      </c>
      <c r="R1432" s="5" t="s">
        <v>1532</v>
      </c>
      <c r="S1432" s="5" t="s">
        <v>2985</v>
      </c>
      <c r="T1432" s="5" t="s">
        <v>2979</v>
      </c>
      <c r="U1432" s="5" t="s">
        <v>6991</v>
      </c>
      <c r="V1432" s="5" t="s">
        <v>4134</v>
      </c>
      <c r="W1432" s="5" t="s">
        <v>4122</v>
      </c>
      <c r="X1432" s="5" t="s">
        <v>4155</v>
      </c>
      <c r="Y1432" s="5" t="s">
        <v>4184</v>
      </c>
      <c r="Z1432" s="5" t="s">
        <v>4523</v>
      </c>
      <c r="AA1432" s="5" t="s">
        <v>4122</v>
      </c>
      <c r="AB1432" s="5" t="s">
        <v>4341</v>
      </c>
      <c r="AC1432" s="5" t="s">
        <v>7199</v>
      </c>
      <c r="AD1432" s="5" t="s">
        <v>4157</v>
      </c>
      <c r="AE1432" s="5" t="s">
        <v>4140</v>
      </c>
      <c r="AF1432" s="5" t="s">
        <v>3007</v>
      </c>
      <c r="AG1432" s="5" t="s">
        <v>4394</v>
      </c>
      <c r="AH1432" s="5" t="s">
        <v>4612</v>
      </c>
      <c r="AI1432" s="5" t="s">
        <v>4514</v>
      </c>
      <c r="AJ1432" s="5" t="s">
        <v>4345</v>
      </c>
      <c r="AK1432" s="5">
        <v>5.74</v>
      </c>
      <c r="AL1432" s="5" t="s">
        <v>4159</v>
      </c>
      <c r="AM1432" s="5" t="s">
        <v>4146</v>
      </c>
      <c r="AN1432" s="5" t="s">
        <v>4696</v>
      </c>
      <c r="AO1432" s="5">
        <v>25</v>
      </c>
      <c r="AP1432" s="5">
        <v>1</v>
      </c>
      <c r="AQ1432" s="5" t="s">
        <v>8173</v>
      </c>
      <c r="AR1432" s="5" t="s">
        <v>8174</v>
      </c>
      <c r="AS1432" s="5">
        <v>15</v>
      </c>
      <c r="AT1432" s="5">
        <v>113</v>
      </c>
      <c r="AU1432" s="5">
        <v>8</v>
      </c>
      <c r="AV1432" s="5">
        <v>4.5</v>
      </c>
      <c r="AW1432" s="5">
        <v>44.49</v>
      </c>
      <c r="AX1432" s="5">
        <v>3.15</v>
      </c>
      <c r="AY1432" s="5">
        <v>1.77</v>
      </c>
      <c r="AZ1432" s="5">
        <v>750</v>
      </c>
      <c r="BA1432" s="5">
        <v>1.66</v>
      </c>
      <c r="BB1432" s="5">
        <v>113</v>
      </c>
      <c r="BC1432" s="5">
        <v>36</v>
      </c>
      <c r="BD1432" s="5">
        <v>23</v>
      </c>
      <c r="BE1432" s="5">
        <v>44.49</v>
      </c>
      <c r="BF1432" s="5">
        <v>14.17</v>
      </c>
      <c r="BG1432" s="5">
        <v>9.06</v>
      </c>
      <c r="BH1432" s="5">
        <v>21</v>
      </c>
      <c r="BI1432" s="5">
        <v>46.36</v>
      </c>
      <c r="BM1432" s="6">
        <f t="shared" si="352"/>
        <v>0</v>
      </c>
      <c r="BN1432" s="10">
        <f t="shared" si="353"/>
        <v>0</v>
      </c>
      <c r="BO1432" s="6">
        <f t="shared" si="354"/>
        <v>1</v>
      </c>
      <c r="BP1432" s="6">
        <f t="shared" si="355"/>
        <v>0</v>
      </c>
      <c r="BQ1432" s="6">
        <f t="shared" si="356"/>
        <v>0</v>
      </c>
      <c r="BR1432" s="10" t="str">
        <f t="shared" si="357"/>
        <v>正常在售</v>
      </c>
      <c r="BS1432" s="6" t="str">
        <f t="shared" si="367"/>
        <v>流量款</v>
      </c>
    </row>
    <row r="1433" spans="1:71">
      <c r="A1433" s="6" t="str">
        <f t="shared" si="358"/>
        <v>FRB0DNZCMF8W</v>
      </c>
      <c r="B1433" s="6" t="str">
        <f t="shared" si="359"/>
        <v>FRX0026KNY4J</v>
      </c>
      <c r="C1433" s="6" t="str">
        <f t="shared" si="360"/>
        <v>FRMDL814001</v>
      </c>
      <c r="D1433" s="6" t="str">
        <f t="shared" si="361"/>
        <v>FRB0DNZCMF8WMDL814001</v>
      </c>
      <c r="E1433" s="6" t="str">
        <f t="shared" si="362"/>
        <v>FRB0DNZCMF8WX0026KNY4J</v>
      </c>
      <c r="F1433" s="6" t="str">
        <f t="shared" si="363"/>
        <v>FRMDL814001X0026KNY4J</v>
      </c>
      <c r="G1433" s="6" t="str">
        <f t="shared" si="364"/>
        <v>FRMDL814001</v>
      </c>
      <c r="H1433" s="6" t="str">
        <f ca="1" t="shared" si="365"/>
        <v>老品</v>
      </c>
      <c r="I1433" s="10" t="str">
        <f t="shared" si="366"/>
        <v>D</v>
      </c>
      <c r="J1433" s="5" t="s">
        <v>8169</v>
      </c>
      <c r="K1433" s="5" t="s">
        <v>8170</v>
      </c>
      <c r="L1433" s="5" t="s">
        <v>6998</v>
      </c>
      <c r="M1433" s="5" t="s">
        <v>8171</v>
      </c>
      <c r="N1433" s="5" t="s">
        <v>8172</v>
      </c>
      <c r="O1433" s="5" t="s">
        <v>1992</v>
      </c>
      <c r="P1433" s="5" t="s">
        <v>4154</v>
      </c>
      <c r="Q1433" s="5" t="s">
        <v>6999</v>
      </c>
      <c r="R1433" s="5" t="s">
        <v>5035</v>
      </c>
      <c r="S1433" s="5" t="s">
        <v>2985</v>
      </c>
      <c r="T1433" s="5" t="s">
        <v>2979</v>
      </c>
      <c r="U1433" s="5" t="s">
        <v>6991</v>
      </c>
      <c r="V1433" s="5" t="s">
        <v>4134</v>
      </c>
      <c r="W1433" s="5" t="s">
        <v>4122</v>
      </c>
      <c r="X1433" s="5" t="s">
        <v>4135</v>
      </c>
      <c r="Y1433" s="5" t="s">
        <v>4184</v>
      </c>
      <c r="Z1433" s="5" t="s">
        <v>4523</v>
      </c>
      <c r="AA1433" s="5" t="s">
        <v>4122</v>
      </c>
      <c r="AB1433" s="5" t="s">
        <v>4341</v>
      </c>
      <c r="AC1433" s="5" t="s">
        <v>5334</v>
      </c>
      <c r="AD1433" s="5" t="s">
        <v>5032</v>
      </c>
      <c r="AE1433" s="5" t="s">
        <v>4140</v>
      </c>
      <c r="AF1433" s="5" t="s">
        <v>3008</v>
      </c>
      <c r="AG1433" s="5" t="s">
        <v>4394</v>
      </c>
      <c r="AH1433" s="5" t="s">
        <v>4612</v>
      </c>
      <c r="AI1433" s="5" t="s">
        <v>4514</v>
      </c>
      <c r="AJ1433" s="5" t="s">
        <v>4345</v>
      </c>
      <c r="AK1433" s="5">
        <v>7.05</v>
      </c>
      <c r="AL1433" s="5" t="s">
        <v>4159</v>
      </c>
      <c r="AM1433" s="5" t="s">
        <v>4146</v>
      </c>
      <c r="AN1433" s="5" t="s">
        <v>4696</v>
      </c>
      <c r="AO1433" s="5">
        <v>25</v>
      </c>
      <c r="AP1433" s="5">
        <v>1</v>
      </c>
      <c r="AQ1433" s="5" t="s">
        <v>8173</v>
      </c>
      <c r="AR1433" s="5" t="s">
        <v>8174</v>
      </c>
      <c r="AS1433" s="5">
        <v>15</v>
      </c>
      <c r="AT1433" s="5">
        <v>113</v>
      </c>
      <c r="AU1433" s="5">
        <v>8</v>
      </c>
      <c r="AV1433" s="5">
        <v>4.5</v>
      </c>
      <c r="AW1433" s="5">
        <v>44.49</v>
      </c>
      <c r="AX1433" s="5">
        <v>3.15</v>
      </c>
      <c r="AY1433" s="5">
        <v>1.77</v>
      </c>
      <c r="AZ1433" s="5">
        <v>750</v>
      </c>
      <c r="BA1433" s="5">
        <v>1.66</v>
      </c>
      <c r="BB1433" s="5">
        <v>113</v>
      </c>
      <c r="BC1433" s="5">
        <v>36</v>
      </c>
      <c r="BD1433" s="5">
        <v>23</v>
      </c>
      <c r="BE1433" s="5">
        <v>44.49</v>
      </c>
      <c r="BF1433" s="5">
        <v>14.17</v>
      </c>
      <c r="BG1433" s="5">
        <v>9.06</v>
      </c>
      <c r="BH1433" s="5">
        <v>21</v>
      </c>
      <c r="BI1433" s="5">
        <v>46.36</v>
      </c>
      <c r="BM1433" s="6">
        <f t="shared" si="352"/>
        <v>0</v>
      </c>
      <c r="BN1433" s="10">
        <f t="shared" si="353"/>
        <v>0</v>
      </c>
      <c r="BO1433" s="6">
        <f t="shared" si="354"/>
        <v>1</v>
      </c>
      <c r="BP1433" s="6">
        <f t="shared" si="355"/>
        <v>0</v>
      </c>
      <c r="BQ1433" s="6">
        <f t="shared" si="356"/>
        <v>0</v>
      </c>
      <c r="BR1433" s="10" t="str">
        <f t="shared" si="357"/>
        <v>正常在售</v>
      </c>
      <c r="BS1433" s="6" t="str">
        <f t="shared" si="367"/>
        <v>普通款</v>
      </c>
    </row>
    <row r="1434" spans="1:71">
      <c r="A1434" s="6" t="str">
        <f t="shared" si="358"/>
        <v>ESB0DNZCMF8W</v>
      </c>
      <c r="B1434" s="6" t="str">
        <f t="shared" si="359"/>
        <v>ESX0026KNY4J</v>
      </c>
      <c r="C1434" s="6" t="str">
        <f t="shared" si="360"/>
        <v>ESMDL814001</v>
      </c>
      <c r="D1434" s="6" t="str">
        <f t="shared" si="361"/>
        <v>ESB0DNZCMF8WMDL814001</v>
      </c>
      <c r="E1434" s="6" t="str">
        <f t="shared" si="362"/>
        <v>ESB0DNZCMF8WX0026KNY4J</v>
      </c>
      <c r="F1434" s="6" t="str">
        <f t="shared" si="363"/>
        <v>ESMDL814001X0026KNY4J</v>
      </c>
      <c r="G1434" s="6" t="str">
        <f t="shared" si="364"/>
        <v>ESMDL814001</v>
      </c>
      <c r="H1434" s="6" t="str">
        <f ca="1" t="shared" si="365"/>
        <v>老品</v>
      </c>
      <c r="I1434" s="10" t="str">
        <f t="shared" si="366"/>
        <v>D</v>
      </c>
      <c r="J1434" s="5" t="s">
        <v>8169</v>
      </c>
      <c r="K1434" s="5" t="s">
        <v>8170</v>
      </c>
      <c r="L1434" s="5" t="s">
        <v>7000</v>
      </c>
      <c r="M1434" s="5" t="s">
        <v>8171</v>
      </c>
      <c r="N1434" s="5" t="s">
        <v>8172</v>
      </c>
      <c r="O1434" s="5" t="s">
        <v>1992</v>
      </c>
      <c r="P1434" s="5" t="s">
        <v>4154</v>
      </c>
      <c r="Q1434" s="5" t="s">
        <v>7001</v>
      </c>
      <c r="R1434" s="5" t="s">
        <v>5041</v>
      </c>
      <c r="S1434" s="5" t="s">
        <v>2985</v>
      </c>
      <c r="T1434" s="5" t="s">
        <v>2979</v>
      </c>
      <c r="U1434" s="5" t="s">
        <v>6991</v>
      </c>
      <c r="V1434" s="5" t="s">
        <v>4134</v>
      </c>
      <c r="W1434" s="5" t="s">
        <v>4122</v>
      </c>
      <c r="X1434" s="5" t="s">
        <v>4135</v>
      </c>
      <c r="Y1434" s="5" t="s">
        <v>4184</v>
      </c>
      <c r="Z1434" s="5" t="s">
        <v>4523</v>
      </c>
      <c r="AA1434" s="5" t="s">
        <v>4122</v>
      </c>
      <c r="AB1434" s="5" t="s">
        <v>4341</v>
      </c>
      <c r="AC1434" s="5" t="s">
        <v>5334</v>
      </c>
      <c r="AD1434" s="5" t="s">
        <v>5032</v>
      </c>
      <c r="AE1434" s="5" t="s">
        <v>4140</v>
      </c>
      <c r="AF1434" s="5" t="s">
        <v>3008</v>
      </c>
      <c r="AG1434" s="5" t="s">
        <v>4394</v>
      </c>
      <c r="AH1434" s="5" t="s">
        <v>4612</v>
      </c>
      <c r="AI1434" s="5" t="s">
        <v>4514</v>
      </c>
      <c r="AJ1434" s="5" t="s">
        <v>4345</v>
      </c>
      <c r="AK1434" s="5">
        <v>5.68</v>
      </c>
      <c r="AL1434" s="5" t="s">
        <v>4159</v>
      </c>
      <c r="AM1434" s="5" t="s">
        <v>4146</v>
      </c>
      <c r="AN1434" s="5" t="s">
        <v>4696</v>
      </c>
      <c r="AO1434" s="5">
        <v>25</v>
      </c>
      <c r="AP1434" s="5">
        <v>1</v>
      </c>
      <c r="AQ1434" s="5" t="s">
        <v>8173</v>
      </c>
      <c r="AR1434" s="5" t="s">
        <v>8174</v>
      </c>
      <c r="AS1434" s="5">
        <v>15</v>
      </c>
      <c r="AT1434" s="5">
        <v>113</v>
      </c>
      <c r="AU1434" s="5">
        <v>8</v>
      </c>
      <c r="AV1434" s="5">
        <v>4.5</v>
      </c>
      <c r="AW1434" s="5">
        <v>44.49</v>
      </c>
      <c r="AX1434" s="5">
        <v>3.15</v>
      </c>
      <c r="AY1434" s="5">
        <v>1.77</v>
      </c>
      <c r="AZ1434" s="5">
        <v>750</v>
      </c>
      <c r="BA1434" s="5">
        <v>1.66</v>
      </c>
      <c r="BB1434" s="5">
        <v>113</v>
      </c>
      <c r="BC1434" s="5">
        <v>36</v>
      </c>
      <c r="BD1434" s="5">
        <v>23</v>
      </c>
      <c r="BE1434" s="5">
        <v>44.49</v>
      </c>
      <c r="BF1434" s="5">
        <v>14.17</v>
      </c>
      <c r="BG1434" s="5">
        <v>9.06</v>
      </c>
      <c r="BH1434" s="5">
        <v>21</v>
      </c>
      <c r="BI1434" s="5">
        <v>46.36</v>
      </c>
      <c r="BM1434" s="6">
        <f t="shared" si="352"/>
        <v>0</v>
      </c>
      <c r="BN1434" s="10">
        <f t="shared" si="353"/>
        <v>0</v>
      </c>
      <c r="BO1434" s="6">
        <f t="shared" si="354"/>
        <v>1</v>
      </c>
      <c r="BP1434" s="6">
        <f t="shared" si="355"/>
        <v>0</v>
      </c>
      <c r="BQ1434" s="6">
        <f t="shared" si="356"/>
        <v>0</v>
      </c>
      <c r="BR1434" s="10" t="str">
        <f t="shared" si="357"/>
        <v>正常在售</v>
      </c>
      <c r="BS1434" s="6" t="str">
        <f t="shared" si="367"/>
        <v>普通款</v>
      </c>
    </row>
    <row r="1435" spans="1:71">
      <c r="A1435" s="6" t="str">
        <f t="shared" si="358"/>
        <v>ITB0DNZCMF8W</v>
      </c>
      <c r="B1435" s="6" t="str">
        <f t="shared" si="359"/>
        <v>ITX0026KNY4J</v>
      </c>
      <c r="C1435" s="6" t="str">
        <f t="shared" si="360"/>
        <v>ITMDL814001</v>
      </c>
      <c r="D1435" s="6" t="str">
        <f t="shared" si="361"/>
        <v>ITB0DNZCMF8WMDL814001</v>
      </c>
      <c r="E1435" s="6" t="str">
        <f t="shared" si="362"/>
        <v>ITB0DNZCMF8WX0026KNY4J</v>
      </c>
      <c r="F1435" s="6" t="str">
        <f t="shared" si="363"/>
        <v>ITMDL814001X0026KNY4J</v>
      </c>
      <c r="G1435" s="6" t="str">
        <f t="shared" si="364"/>
        <v>ITMDL814001</v>
      </c>
      <c r="H1435" s="6" t="str">
        <f ca="1" t="shared" si="365"/>
        <v>老品</v>
      </c>
      <c r="I1435" s="10" t="str">
        <f t="shared" si="366"/>
        <v>D</v>
      </c>
      <c r="J1435" s="5" t="s">
        <v>8169</v>
      </c>
      <c r="K1435" s="5" t="s">
        <v>8170</v>
      </c>
      <c r="L1435" s="5" t="s">
        <v>7002</v>
      </c>
      <c r="M1435" s="5" t="s">
        <v>8171</v>
      </c>
      <c r="N1435" s="5" t="s">
        <v>8172</v>
      </c>
      <c r="O1435" s="5" t="s">
        <v>1992</v>
      </c>
      <c r="P1435" s="5" t="s">
        <v>4154</v>
      </c>
      <c r="Q1435" s="5" t="s">
        <v>7003</v>
      </c>
      <c r="R1435" s="5" t="s">
        <v>5043</v>
      </c>
      <c r="S1435" s="5" t="s">
        <v>2985</v>
      </c>
      <c r="T1435" s="5" t="s">
        <v>2979</v>
      </c>
      <c r="U1435" s="5" t="s">
        <v>6991</v>
      </c>
      <c r="V1435" s="5" t="s">
        <v>4134</v>
      </c>
      <c r="W1435" s="5" t="s">
        <v>4122</v>
      </c>
      <c r="X1435" s="5" t="s">
        <v>4135</v>
      </c>
      <c r="Y1435" s="5" t="s">
        <v>4184</v>
      </c>
      <c r="Z1435" s="5" t="s">
        <v>4523</v>
      </c>
      <c r="AA1435" s="5" t="s">
        <v>4122</v>
      </c>
      <c r="AB1435" s="5" t="s">
        <v>4341</v>
      </c>
      <c r="AC1435" s="5" t="s">
        <v>5334</v>
      </c>
      <c r="AD1435" s="5" t="s">
        <v>5032</v>
      </c>
      <c r="AE1435" s="5" t="s">
        <v>4140</v>
      </c>
      <c r="AF1435" s="5" t="s">
        <v>3008</v>
      </c>
      <c r="AG1435" s="5" t="s">
        <v>4394</v>
      </c>
      <c r="AH1435" s="5" t="s">
        <v>4612</v>
      </c>
      <c r="AI1435" s="5" t="s">
        <v>4514</v>
      </c>
      <c r="AJ1435" s="5" t="s">
        <v>4345</v>
      </c>
      <c r="AK1435" s="5">
        <v>7.21</v>
      </c>
      <c r="AL1435" s="5" t="s">
        <v>4159</v>
      </c>
      <c r="AM1435" s="5" t="s">
        <v>4146</v>
      </c>
      <c r="AN1435" s="5" t="s">
        <v>4696</v>
      </c>
      <c r="AO1435" s="5">
        <v>25</v>
      </c>
      <c r="AP1435" s="5">
        <v>1</v>
      </c>
      <c r="AQ1435" s="5" t="s">
        <v>8173</v>
      </c>
      <c r="AR1435" s="5" t="s">
        <v>8174</v>
      </c>
      <c r="AS1435" s="5">
        <v>15</v>
      </c>
      <c r="AT1435" s="5">
        <v>113</v>
      </c>
      <c r="AU1435" s="5">
        <v>8</v>
      </c>
      <c r="AV1435" s="5">
        <v>4.5</v>
      </c>
      <c r="AW1435" s="5">
        <v>44.49</v>
      </c>
      <c r="AX1435" s="5">
        <v>3.15</v>
      </c>
      <c r="AY1435" s="5">
        <v>1.77</v>
      </c>
      <c r="AZ1435" s="5">
        <v>750</v>
      </c>
      <c r="BA1435" s="5">
        <v>1.66</v>
      </c>
      <c r="BB1435" s="5">
        <v>113</v>
      </c>
      <c r="BC1435" s="5">
        <v>36</v>
      </c>
      <c r="BD1435" s="5">
        <v>23</v>
      </c>
      <c r="BE1435" s="5">
        <v>44.49</v>
      </c>
      <c r="BF1435" s="5">
        <v>14.17</v>
      </c>
      <c r="BG1435" s="5">
        <v>9.06</v>
      </c>
      <c r="BH1435" s="5">
        <v>21</v>
      </c>
      <c r="BI1435" s="5">
        <v>46.36</v>
      </c>
      <c r="BM1435" s="6">
        <f t="shared" si="352"/>
        <v>0</v>
      </c>
      <c r="BN1435" s="10">
        <f t="shared" si="353"/>
        <v>0</v>
      </c>
      <c r="BO1435" s="6">
        <f t="shared" si="354"/>
        <v>1</v>
      </c>
      <c r="BP1435" s="6">
        <f t="shared" si="355"/>
        <v>0</v>
      </c>
      <c r="BQ1435" s="6">
        <f t="shared" si="356"/>
        <v>0</v>
      </c>
      <c r="BR1435" s="10" t="str">
        <f t="shared" si="357"/>
        <v>正常在售</v>
      </c>
      <c r="BS1435" s="6" t="str">
        <f t="shared" si="367"/>
        <v>普通款</v>
      </c>
    </row>
    <row r="1436" spans="1:71">
      <c r="A1436" s="6" t="str">
        <f t="shared" si="358"/>
        <v>NLB0DNZCMF8W</v>
      </c>
      <c r="B1436" s="6" t="str">
        <f t="shared" si="359"/>
        <v>NLX0026KNY4J</v>
      </c>
      <c r="C1436" s="6" t="str">
        <f t="shared" si="360"/>
        <v>NLMDL814001</v>
      </c>
      <c r="D1436" s="6" t="str">
        <f t="shared" si="361"/>
        <v>NLB0DNZCMF8WMDL814001</v>
      </c>
      <c r="E1436" s="6" t="str">
        <f t="shared" si="362"/>
        <v>NLB0DNZCMF8WX0026KNY4J</v>
      </c>
      <c r="F1436" s="6" t="str">
        <f t="shared" si="363"/>
        <v>NLMDL814001X0026KNY4J</v>
      </c>
      <c r="G1436" s="6" t="str">
        <f t="shared" si="364"/>
        <v>NLMDL814001</v>
      </c>
      <c r="H1436" s="6" t="str">
        <f ca="1" t="shared" si="365"/>
        <v>老品</v>
      </c>
      <c r="I1436" s="10" t="str">
        <f t="shared" si="366"/>
        <v>D</v>
      </c>
      <c r="J1436" s="5" t="s">
        <v>8169</v>
      </c>
      <c r="K1436" s="5" t="s">
        <v>8170</v>
      </c>
      <c r="L1436" s="5" t="s">
        <v>7004</v>
      </c>
      <c r="M1436" s="5" t="s">
        <v>8171</v>
      </c>
      <c r="N1436" s="5" t="s">
        <v>8172</v>
      </c>
      <c r="O1436" s="5" t="s">
        <v>1992</v>
      </c>
      <c r="P1436" s="5" t="s">
        <v>4154</v>
      </c>
      <c r="Q1436" s="5" t="s">
        <v>7005</v>
      </c>
      <c r="R1436" s="5" t="s">
        <v>5038</v>
      </c>
      <c r="S1436" s="5" t="s">
        <v>2985</v>
      </c>
      <c r="T1436" s="5" t="s">
        <v>2979</v>
      </c>
      <c r="U1436" s="5" t="s">
        <v>6991</v>
      </c>
      <c r="V1436" s="5" t="s">
        <v>4134</v>
      </c>
      <c r="W1436" s="5" t="s">
        <v>4122</v>
      </c>
      <c r="X1436" s="5" t="s">
        <v>4135</v>
      </c>
      <c r="Y1436" s="5" t="s">
        <v>4299</v>
      </c>
      <c r="Z1436" s="5" t="s">
        <v>4523</v>
      </c>
      <c r="AA1436" s="5" t="s">
        <v>4122</v>
      </c>
      <c r="AB1436" s="5" t="s">
        <v>4341</v>
      </c>
      <c r="AC1436" s="5" t="s">
        <v>5334</v>
      </c>
      <c r="AD1436" s="5" t="s">
        <v>5032</v>
      </c>
      <c r="AE1436" s="5" t="s">
        <v>4140</v>
      </c>
      <c r="AF1436" s="5" t="s">
        <v>3008</v>
      </c>
      <c r="AG1436" s="5" t="s">
        <v>4394</v>
      </c>
      <c r="AH1436" s="5" t="s">
        <v>4612</v>
      </c>
      <c r="AI1436" s="5" t="s">
        <v>4514</v>
      </c>
      <c r="AJ1436" s="5" t="s">
        <v>4345</v>
      </c>
      <c r="AK1436" s="5">
        <v>7.02</v>
      </c>
      <c r="AL1436" s="5" t="s">
        <v>4159</v>
      </c>
      <c r="AM1436" s="5" t="s">
        <v>4146</v>
      </c>
      <c r="AN1436" s="5" t="s">
        <v>4696</v>
      </c>
      <c r="AO1436" s="5">
        <v>25</v>
      </c>
      <c r="AP1436" s="5">
        <v>1</v>
      </c>
      <c r="AQ1436" s="5" t="s">
        <v>8173</v>
      </c>
      <c r="AR1436" s="5" t="s">
        <v>8174</v>
      </c>
      <c r="AS1436" s="5">
        <v>15</v>
      </c>
      <c r="AT1436" s="5">
        <v>113</v>
      </c>
      <c r="AU1436" s="5">
        <v>8</v>
      </c>
      <c r="AV1436" s="5">
        <v>4.5</v>
      </c>
      <c r="AW1436" s="5">
        <v>44.49</v>
      </c>
      <c r="AX1436" s="5">
        <v>3.15</v>
      </c>
      <c r="AY1436" s="5">
        <v>1.77</v>
      </c>
      <c r="AZ1436" s="5">
        <v>750</v>
      </c>
      <c r="BA1436" s="5">
        <v>1.66</v>
      </c>
      <c r="BB1436" s="5">
        <v>113</v>
      </c>
      <c r="BC1436" s="5">
        <v>36</v>
      </c>
      <c r="BD1436" s="5">
        <v>23</v>
      </c>
      <c r="BE1436" s="5">
        <v>44.49</v>
      </c>
      <c r="BF1436" s="5">
        <v>14.17</v>
      </c>
      <c r="BG1436" s="5">
        <v>9.06</v>
      </c>
      <c r="BH1436" s="5">
        <v>21</v>
      </c>
      <c r="BI1436" s="5">
        <v>46.36</v>
      </c>
      <c r="BM1436" s="6">
        <f t="shared" si="352"/>
        <v>0</v>
      </c>
      <c r="BN1436" s="10">
        <f t="shared" si="353"/>
        <v>0</v>
      </c>
      <c r="BO1436" s="6">
        <f t="shared" si="354"/>
        <v>1</v>
      </c>
      <c r="BP1436" s="6">
        <f t="shared" si="355"/>
        <v>0</v>
      </c>
      <c r="BQ1436" s="6">
        <f t="shared" si="356"/>
        <v>0</v>
      </c>
      <c r="BR1436" s="10" t="str">
        <f t="shared" si="357"/>
        <v>正常在售</v>
      </c>
      <c r="BS1436" s="6" t="str">
        <f t="shared" si="367"/>
        <v>普通款</v>
      </c>
    </row>
    <row r="1437" spans="1:71">
      <c r="A1437" s="6" t="str">
        <f t="shared" si="358"/>
        <v>DEB0DNZC1PBZ</v>
      </c>
      <c r="B1437" s="6" t="str">
        <f t="shared" si="359"/>
        <v>DEX0026KNYUX</v>
      </c>
      <c r="C1437" s="6" t="str">
        <f t="shared" si="360"/>
        <v>DEMDL814002</v>
      </c>
      <c r="D1437" s="6" t="str">
        <f t="shared" si="361"/>
        <v>DEB0DNZC1PBZMDL814002</v>
      </c>
      <c r="E1437" s="6" t="str">
        <f t="shared" si="362"/>
        <v>DEB0DNZC1PBZX0026KNYUX</v>
      </c>
      <c r="F1437" s="6" t="str">
        <f t="shared" si="363"/>
        <v>DEMDL814002X0026KNYUX</v>
      </c>
      <c r="G1437" s="6" t="str">
        <f t="shared" si="364"/>
        <v>DEMDL814002</v>
      </c>
      <c r="H1437" s="6" t="str">
        <f ca="1" t="shared" si="365"/>
        <v>老品</v>
      </c>
      <c r="I1437" s="10" t="str">
        <f t="shared" si="366"/>
        <v>D</v>
      </c>
      <c r="J1437" s="5" t="s">
        <v>8176</v>
      </c>
      <c r="K1437" s="5" t="s">
        <v>8177</v>
      </c>
      <c r="L1437" s="5" t="s">
        <v>7031</v>
      </c>
      <c r="M1437" s="5" t="s">
        <v>8178</v>
      </c>
      <c r="N1437" s="5" t="s">
        <v>8179</v>
      </c>
      <c r="O1437" s="5" t="s">
        <v>1996</v>
      </c>
      <c r="P1437" s="5" t="s">
        <v>4154</v>
      </c>
      <c r="Q1437" s="5" t="s">
        <v>4926</v>
      </c>
      <c r="R1437" s="5" t="s">
        <v>1525</v>
      </c>
      <c r="S1437" s="5" t="s">
        <v>2985</v>
      </c>
      <c r="T1437" s="5" t="s">
        <v>2979</v>
      </c>
      <c r="U1437" s="5" t="s">
        <v>6991</v>
      </c>
      <c r="V1437" s="5" t="s">
        <v>4134</v>
      </c>
      <c r="W1437" s="5" t="s">
        <v>4122</v>
      </c>
      <c r="X1437" s="5" t="s">
        <v>4135</v>
      </c>
      <c r="Y1437" s="5" t="s">
        <v>4184</v>
      </c>
      <c r="Z1437" s="5" t="s">
        <v>4523</v>
      </c>
      <c r="AA1437" s="5" t="s">
        <v>4122</v>
      </c>
      <c r="AB1437" s="5" t="s">
        <v>2457</v>
      </c>
      <c r="AC1437" s="5" t="s">
        <v>8180</v>
      </c>
      <c r="AD1437" s="5" t="s">
        <v>5032</v>
      </c>
      <c r="AE1437" s="5" t="s">
        <v>4140</v>
      </c>
      <c r="AF1437" s="5" t="s">
        <v>3008</v>
      </c>
      <c r="AG1437" s="5" t="s">
        <v>4394</v>
      </c>
      <c r="AH1437" s="5" t="s">
        <v>4612</v>
      </c>
      <c r="AI1437" s="5" t="s">
        <v>4514</v>
      </c>
      <c r="AJ1437" s="5" t="s">
        <v>4345</v>
      </c>
      <c r="AK1437" s="5">
        <v>5.88</v>
      </c>
      <c r="AL1437" s="5" t="s">
        <v>4159</v>
      </c>
      <c r="AM1437" s="5" t="s">
        <v>4146</v>
      </c>
      <c r="AN1437" s="5" t="s">
        <v>4696</v>
      </c>
      <c r="AO1437" s="5">
        <v>12</v>
      </c>
      <c r="AP1437" s="5">
        <v>1</v>
      </c>
      <c r="AQ1437" s="5" t="s">
        <v>8181</v>
      </c>
      <c r="AR1437" s="5" t="s">
        <v>8182</v>
      </c>
      <c r="AS1437" s="5">
        <v>15</v>
      </c>
      <c r="AT1437" s="5">
        <v>115</v>
      </c>
      <c r="AU1437" s="5">
        <v>10.5</v>
      </c>
      <c r="AV1437" s="5">
        <v>7</v>
      </c>
      <c r="AW1437" s="5">
        <v>45.28</v>
      </c>
      <c r="AX1437" s="5">
        <v>4.13</v>
      </c>
      <c r="AY1437" s="5">
        <v>2.76</v>
      </c>
      <c r="AZ1437" s="5">
        <v>1540</v>
      </c>
      <c r="BA1437" s="5">
        <v>3.4</v>
      </c>
      <c r="BB1437" s="5">
        <v>115</v>
      </c>
      <c r="BC1437" s="5">
        <v>42.5</v>
      </c>
      <c r="BD1437" s="5">
        <v>18</v>
      </c>
      <c r="BE1437" s="5">
        <v>45.28</v>
      </c>
      <c r="BF1437" s="5">
        <v>16.73</v>
      </c>
      <c r="BG1437" s="5">
        <v>7.09</v>
      </c>
      <c r="BH1437" s="5">
        <v>20</v>
      </c>
      <c r="BI1437" s="5">
        <v>44.15</v>
      </c>
      <c r="BM1437" s="6">
        <f t="shared" si="352"/>
        <v>0</v>
      </c>
      <c r="BN1437" s="10">
        <f t="shared" si="353"/>
        <v>0</v>
      </c>
      <c r="BO1437" s="6">
        <f t="shared" si="354"/>
        <v>1</v>
      </c>
      <c r="BP1437" s="6">
        <f t="shared" si="355"/>
        <v>0</v>
      </c>
      <c r="BQ1437" s="6">
        <f t="shared" si="356"/>
        <v>0</v>
      </c>
      <c r="BR1437" s="10" t="str">
        <f t="shared" si="357"/>
        <v>正常在售</v>
      </c>
      <c r="BS1437" s="6" t="str">
        <f t="shared" si="367"/>
        <v>普通款</v>
      </c>
    </row>
    <row r="1438" spans="1:71">
      <c r="A1438" s="6" t="str">
        <f t="shared" si="358"/>
        <v>UKB0DNZC1PBZ</v>
      </c>
      <c r="B1438" s="6" t="str">
        <f t="shared" si="359"/>
        <v>UKX0026KOACT</v>
      </c>
      <c r="C1438" s="6" t="str">
        <f t="shared" si="360"/>
        <v>UKMDL814002</v>
      </c>
      <c r="D1438" s="6" t="str">
        <f t="shared" si="361"/>
        <v>UKB0DNZC1PBZMDL814002</v>
      </c>
      <c r="E1438" s="6" t="str">
        <f t="shared" si="362"/>
        <v>UKB0DNZC1PBZX0026KOACT</v>
      </c>
      <c r="F1438" s="6" t="str">
        <f t="shared" si="363"/>
        <v>UKMDL814002X0026KOACT</v>
      </c>
      <c r="G1438" s="6" t="str">
        <f t="shared" si="364"/>
        <v>UKMDL814002</v>
      </c>
      <c r="H1438" s="6" t="str">
        <f ca="1" t="shared" si="365"/>
        <v>老品</v>
      </c>
      <c r="I1438" s="10" t="str">
        <f t="shared" si="366"/>
        <v>D</v>
      </c>
      <c r="J1438" s="5" t="s">
        <v>8176</v>
      </c>
      <c r="K1438" s="5" t="s">
        <v>8177</v>
      </c>
      <c r="L1438" s="5" t="s">
        <v>8001</v>
      </c>
      <c r="M1438" s="5" t="s">
        <v>8178</v>
      </c>
      <c r="N1438" s="5" t="s">
        <v>8183</v>
      </c>
      <c r="O1438" s="5" t="s">
        <v>1998</v>
      </c>
      <c r="P1438" s="5" t="s">
        <v>4154</v>
      </c>
      <c r="Q1438" s="5" t="s">
        <v>6997</v>
      </c>
      <c r="R1438" s="5" t="s">
        <v>1532</v>
      </c>
      <c r="S1438" s="5" t="s">
        <v>2985</v>
      </c>
      <c r="T1438" s="5" t="s">
        <v>2979</v>
      </c>
      <c r="U1438" s="5" t="s">
        <v>6991</v>
      </c>
      <c r="V1438" s="5" t="s">
        <v>4134</v>
      </c>
      <c r="W1438" s="5" t="s">
        <v>4122</v>
      </c>
      <c r="X1438" s="5" t="s">
        <v>4135</v>
      </c>
      <c r="Y1438" s="5" t="s">
        <v>4184</v>
      </c>
      <c r="Z1438" s="5" t="s">
        <v>4523</v>
      </c>
      <c r="AA1438" s="5" t="s">
        <v>4122</v>
      </c>
      <c r="AB1438" s="5" t="s">
        <v>4341</v>
      </c>
      <c r="AC1438" s="5" t="s">
        <v>7199</v>
      </c>
      <c r="AD1438" s="5" t="s">
        <v>4157</v>
      </c>
      <c r="AE1438" s="5" t="s">
        <v>4140</v>
      </c>
      <c r="AF1438" s="5" t="s">
        <v>3007</v>
      </c>
      <c r="AG1438" s="5" t="s">
        <v>4394</v>
      </c>
      <c r="AH1438" s="5" t="s">
        <v>4612</v>
      </c>
      <c r="AI1438" s="5" t="s">
        <v>4514</v>
      </c>
      <c r="AJ1438" s="5" t="s">
        <v>4345</v>
      </c>
      <c r="AK1438" s="5">
        <v>5.74</v>
      </c>
      <c r="AL1438" s="5" t="s">
        <v>4159</v>
      </c>
      <c r="AM1438" s="5" t="s">
        <v>4146</v>
      </c>
      <c r="AN1438" s="5" t="s">
        <v>4696</v>
      </c>
      <c r="AO1438" s="5">
        <v>12</v>
      </c>
      <c r="AP1438" s="5">
        <v>1</v>
      </c>
      <c r="AQ1438" s="5" t="s">
        <v>8181</v>
      </c>
      <c r="AR1438" s="5" t="s">
        <v>8182</v>
      </c>
      <c r="AS1438" s="5">
        <v>15</v>
      </c>
      <c r="AT1438" s="5">
        <v>115</v>
      </c>
      <c r="AU1438" s="5">
        <v>10.5</v>
      </c>
      <c r="AV1438" s="5">
        <v>7</v>
      </c>
      <c r="AW1438" s="5">
        <v>45.28</v>
      </c>
      <c r="AX1438" s="5">
        <v>4.13</v>
      </c>
      <c r="AY1438" s="5">
        <v>2.76</v>
      </c>
      <c r="AZ1438" s="5">
        <v>1540</v>
      </c>
      <c r="BA1438" s="5">
        <v>3.4</v>
      </c>
      <c r="BB1438" s="5">
        <v>115</v>
      </c>
      <c r="BC1438" s="5">
        <v>42.5</v>
      </c>
      <c r="BD1438" s="5">
        <v>18</v>
      </c>
      <c r="BE1438" s="5">
        <v>45.28</v>
      </c>
      <c r="BF1438" s="5">
        <v>16.73</v>
      </c>
      <c r="BG1438" s="5">
        <v>7.09</v>
      </c>
      <c r="BH1438" s="5">
        <v>20</v>
      </c>
      <c r="BI1438" s="5">
        <v>44.15</v>
      </c>
      <c r="BM1438" s="6">
        <f t="shared" si="352"/>
        <v>0</v>
      </c>
      <c r="BN1438" s="10">
        <f t="shared" si="353"/>
        <v>0</v>
      </c>
      <c r="BO1438" s="6">
        <f t="shared" si="354"/>
        <v>1</v>
      </c>
      <c r="BP1438" s="6">
        <f t="shared" si="355"/>
        <v>0</v>
      </c>
      <c r="BQ1438" s="6">
        <f t="shared" si="356"/>
        <v>0</v>
      </c>
      <c r="BR1438" s="10" t="str">
        <f t="shared" si="357"/>
        <v>正常在售</v>
      </c>
      <c r="BS1438" s="6" t="str">
        <f t="shared" si="367"/>
        <v>普通款</v>
      </c>
    </row>
    <row r="1439" spans="1:71">
      <c r="A1439" s="6" t="str">
        <f t="shared" si="358"/>
        <v>FRB0DNZC1PBZ</v>
      </c>
      <c r="B1439" s="6" t="str">
        <f t="shared" si="359"/>
        <v>FRX0026KNYUX</v>
      </c>
      <c r="C1439" s="6" t="str">
        <f t="shared" si="360"/>
        <v>FRMDL814002</v>
      </c>
      <c r="D1439" s="6" t="str">
        <f t="shared" si="361"/>
        <v>FRB0DNZC1PBZMDL814002</v>
      </c>
      <c r="E1439" s="6" t="str">
        <f t="shared" si="362"/>
        <v>FRB0DNZC1PBZX0026KNYUX</v>
      </c>
      <c r="F1439" s="6" t="str">
        <f t="shared" si="363"/>
        <v>FRMDL814002X0026KNYUX</v>
      </c>
      <c r="G1439" s="6" t="str">
        <f t="shared" si="364"/>
        <v>FRMDL814002</v>
      </c>
      <c r="H1439" s="6" t="str">
        <f ca="1" t="shared" si="365"/>
        <v>老品</v>
      </c>
      <c r="I1439" s="10" t="str">
        <f t="shared" si="366"/>
        <v>D</v>
      </c>
      <c r="J1439" s="5" t="s">
        <v>8176</v>
      </c>
      <c r="K1439" s="5" t="s">
        <v>8177</v>
      </c>
      <c r="L1439" s="5" t="s">
        <v>6998</v>
      </c>
      <c r="M1439" s="5" t="s">
        <v>8178</v>
      </c>
      <c r="N1439" s="5" t="s">
        <v>8179</v>
      </c>
      <c r="O1439" s="5" t="s">
        <v>1996</v>
      </c>
      <c r="P1439" s="5" t="s">
        <v>4154</v>
      </c>
      <c r="Q1439" s="5" t="s">
        <v>6999</v>
      </c>
      <c r="R1439" s="5" t="s">
        <v>5035</v>
      </c>
      <c r="S1439" s="5" t="s">
        <v>2985</v>
      </c>
      <c r="T1439" s="5" t="s">
        <v>2979</v>
      </c>
      <c r="U1439" s="5" t="s">
        <v>6991</v>
      </c>
      <c r="V1439" s="5" t="s">
        <v>4134</v>
      </c>
      <c r="W1439" s="5" t="s">
        <v>4122</v>
      </c>
      <c r="X1439" s="5" t="s">
        <v>4135</v>
      </c>
      <c r="Y1439" s="5" t="s">
        <v>4136</v>
      </c>
      <c r="Z1439" s="5" t="s">
        <v>4523</v>
      </c>
      <c r="AA1439" s="5" t="s">
        <v>4122</v>
      </c>
      <c r="AB1439" s="5" t="s">
        <v>4341</v>
      </c>
      <c r="AC1439" s="5" t="s">
        <v>8180</v>
      </c>
      <c r="AD1439" s="5" t="s">
        <v>5032</v>
      </c>
      <c r="AE1439" s="5" t="s">
        <v>4140</v>
      </c>
      <c r="AF1439" s="5" t="s">
        <v>3008</v>
      </c>
      <c r="AG1439" s="5" t="s">
        <v>4394</v>
      </c>
      <c r="AH1439" s="5" t="s">
        <v>4612</v>
      </c>
      <c r="AI1439" s="5" t="s">
        <v>4514</v>
      </c>
      <c r="AJ1439" s="5" t="s">
        <v>4345</v>
      </c>
      <c r="AK1439" s="5">
        <v>11.23</v>
      </c>
      <c r="AL1439" s="5" t="s">
        <v>4159</v>
      </c>
      <c r="AM1439" s="5" t="s">
        <v>4146</v>
      </c>
      <c r="AN1439" s="5" t="s">
        <v>4696</v>
      </c>
      <c r="AO1439" s="5">
        <v>12</v>
      </c>
      <c r="AP1439" s="5">
        <v>1</v>
      </c>
      <c r="AQ1439" s="5" t="s">
        <v>8181</v>
      </c>
      <c r="AR1439" s="5" t="s">
        <v>8182</v>
      </c>
      <c r="AS1439" s="5">
        <v>15</v>
      </c>
      <c r="AT1439" s="5">
        <v>115</v>
      </c>
      <c r="AU1439" s="5">
        <v>10.5</v>
      </c>
      <c r="AV1439" s="5">
        <v>7</v>
      </c>
      <c r="AW1439" s="5">
        <v>45.28</v>
      </c>
      <c r="AX1439" s="5">
        <v>4.13</v>
      </c>
      <c r="AY1439" s="5">
        <v>2.76</v>
      </c>
      <c r="AZ1439" s="5">
        <v>1540</v>
      </c>
      <c r="BA1439" s="5">
        <v>3.4</v>
      </c>
      <c r="BB1439" s="5">
        <v>115</v>
      </c>
      <c r="BC1439" s="5">
        <v>42.5</v>
      </c>
      <c r="BD1439" s="5">
        <v>18</v>
      </c>
      <c r="BE1439" s="5">
        <v>45.28</v>
      </c>
      <c r="BF1439" s="5">
        <v>16.73</v>
      </c>
      <c r="BG1439" s="5">
        <v>7.09</v>
      </c>
      <c r="BH1439" s="5">
        <v>20</v>
      </c>
      <c r="BI1439" s="5">
        <v>44.15</v>
      </c>
      <c r="BM1439" s="6">
        <f t="shared" si="352"/>
        <v>0</v>
      </c>
      <c r="BN1439" s="10">
        <f t="shared" si="353"/>
        <v>0</v>
      </c>
      <c r="BO1439" s="6">
        <f t="shared" si="354"/>
        <v>1</v>
      </c>
      <c r="BP1439" s="6">
        <f t="shared" si="355"/>
        <v>0</v>
      </c>
      <c r="BQ1439" s="6">
        <f t="shared" si="356"/>
        <v>0</v>
      </c>
      <c r="BR1439" s="10" t="str">
        <f t="shared" si="357"/>
        <v>正常在售</v>
      </c>
      <c r="BS1439" s="6" t="str">
        <f t="shared" si="367"/>
        <v>普通款</v>
      </c>
    </row>
    <row r="1440" spans="1:71">
      <c r="A1440" s="6" t="str">
        <f t="shared" si="358"/>
        <v>ESB0DNZC1PBZ</v>
      </c>
      <c r="B1440" s="6" t="str">
        <f t="shared" si="359"/>
        <v>ESX0026KNYUX</v>
      </c>
      <c r="C1440" s="6" t="str">
        <f t="shared" si="360"/>
        <v>ESMDL814002</v>
      </c>
      <c r="D1440" s="6" t="str">
        <f t="shared" si="361"/>
        <v>ESB0DNZC1PBZMDL814002</v>
      </c>
      <c r="E1440" s="6" t="str">
        <f t="shared" si="362"/>
        <v>ESB0DNZC1PBZX0026KNYUX</v>
      </c>
      <c r="F1440" s="6" t="str">
        <f t="shared" si="363"/>
        <v>ESMDL814002X0026KNYUX</v>
      </c>
      <c r="G1440" s="6" t="str">
        <f t="shared" si="364"/>
        <v>ESMDL814002</v>
      </c>
      <c r="H1440" s="6" t="str">
        <f ca="1" t="shared" si="365"/>
        <v>老品</v>
      </c>
      <c r="I1440" s="10" t="str">
        <f t="shared" si="366"/>
        <v>D</v>
      </c>
      <c r="J1440" s="5" t="s">
        <v>8176</v>
      </c>
      <c r="K1440" s="5" t="s">
        <v>8177</v>
      </c>
      <c r="L1440" s="5" t="s">
        <v>7000</v>
      </c>
      <c r="M1440" s="5" t="s">
        <v>8178</v>
      </c>
      <c r="N1440" s="5" t="s">
        <v>8179</v>
      </c>
      <c r="O1440" s="5" t="s">
        <v>1996</v>
      </c>
      <c r="P1440" s="5" t="s">
        <v>4154</v>
      </c>
      <c r="Q1440" s="5" t="s">
        <v>7001</v>
      </c>
      <c r="R1440" s="5" t="s">
        <v>5041</v>
      </c>
      <c r="S1440" s="5" t="s">
        <v>2985</v>
      </c>
      <c r="T1440" s="5" t="s">
        <v>2979</v>
      </c>
      <c r="U1440" s="5" t="s">
        <v>6991</v>
      </c>
      <c r="V1440" s="5" t="s">
        <v>4134</v>
      </c>
      <c r="W1440" s="5" t="s">
        <v>4122</v>
      </c>
      <c r="X1440" s="5" t="s">
        <v>4135</v>
      </c>
      <c r="Y1440" s="5" t="s">
        <v>4136</v>
      </c>
      <c r="Z1440" s="5" t="s">
        <v>4523</v>
      </c>
      <c r="AA1440" s="5" t="s">
        <v>4122</v>
      </c>
      <c r="AB1440" s="5" t="s">
        <v>4341</v>
      </c>
      <c r="AC1440" s="5" t="s">
        <v>8180</v>
      </c>
      <c r="AD1440" s="5" t="s">
        <v>5032</v>
      </c>
      <c r="AE1440" s="5" t="s">
        <v>4140</v>
      </c>
      <c r="AF1440" s="5" t="s">
        <v>3008</v>
      </c>
      <c r="AG1440" s="5" t="s">
        <v>4394</v>
      </c>
      <c r="AH1440" s="5" t="s">
        <v>4612</v>
      </c>
      <c r="AI1440" s="5" t="s">
        <v>4514</v>
      </c>
      <c r="AJ1440" s="5" t="s">
        <v>4345</v>
      </c>
      <c r="AK1440" s="5">
        <v>7.09</v>
      </c>
      <c r="AL1440" s="5" t="s">
        <v>4159</v>
      </c>
      <c r="AM1440" s="5" t="s">
        <v>4146</v>
      </c>
      <c r="AN1440" s="5" t="s">
        <v>4696</v>
      </c>
      <c r="AO1440" s="5">
        <v>12</v>
      </c>
      <c r="AP1440" s="5">
        <v>1</v>
      </c>
      <c r="AQ1440" s="5" t="s">
        <v>8181</v>
      </c>
      <c r="AR1440" s="5" t="s">
        <v>8182</v>
      </c>
      <c r="AS1440" s="5">
        <v>15</v>
      </c>
      <c r="AT1440" s="5">
        <v>115</v>
      </c>
      <c r="AU1440" s="5">
        <v>10.5</v>
      </c>
      <c r="AV1440" s="5">
        <v>7</v>
      </c>
      <c r="AW1440" s="5">
        <v>45.28</v>
      </c>
      <c r="AX1440" s="5">
        <v>4.13</v>
      </c>
      <c r="AY1440" s="5">
        <v>2.76</v>
      </c>
      <c r="AZ1440" s="5">
        <v>1540</v>
      </c>
      <c r="BA1440" s="5">
        <v>3.4</v>
      </c>
      <c r="BB1440" s="5">
        <v>115</v>
      </c>
      <c r="BC1440" s="5">
        <v>42.5</v>
      </c>
      <c r="BD1440" s="5">
        <v>18</v>
      </c>
      <c r="BE1440" s="5">
        <v>45.28</v>
      </c>
      <c r="BF1440" s="5">
        <v>16.73</v>
      </c>
      <c r="BG1440" s="5">
        <v>7.09</v>
      </c>
      <c r="BH1440" s="5">
        <v>20</v>
      </c>
      <c r="BI1440" s="5">
        <v>44.15</v>
      </c>
      <c r="BM1440" s="6">
        <f t="shared" si="352"/>
        <v>0</v>
      </c>
      <c r="BN1440" s="10">
        <f t="shared" si="353"/>
        <v>0</v>
      </c>
      <c r="BO1440" s="6">
        <f t="shared" si="354"/>
        <v>1</v>
      </c>
      <c r="BP1440" s="6">
        <f t="shared" si="355"/>
        <v>0</v>
      </c>
      <c r="BQ1440" s="6">
        <f t="shared" si="356"/>
        <v>0</v>
      </c>
      <c r="BR1440" s="10" t="str">
        <f t="shared" si="357"/>
        <v>正常在售</v>
      </c>
      <c r="BS1440" s="6" t="str">
        <f t="shared" si="367"/>
        <v>普通款</v>
      </c>
    </row>
    <row r="1441" spans="1:71">
      <c r="A1441" s="6" t="str">
        <f t="shared" si="358"/>
        <v>ITB0DNZC1PBZ</v>
      </c>
      <c r="B1441" s="6" t="str">
        <f t="shared" si="359"/>
        <v>ITX0026KNYUX</v>
      </c>
      <c r="C1441" s="6" t="str">
        <f t="shared" si="360"/>
        <v>ITMDL814002</v>
      </c>
      <c r="D1441" s="6" t="str">
        <f t="shared" si="361"/>
        <v>ITB0DNZC1PBZMDL814002</v>
      </c>
      <c r="E1441" s="6" t="str">
        <f t="shared" si="362"/>
        <v>ITB0DNZC1PBZX0026KNYUX</v>
      </c>
      <c r="F1441" s="6" t="str">
        <f t="shared" si="363"/>
        <v>ITMDL814002X0026KNYUX</v>
      </c>
      <c r="G1441" s="6" t="str">
        <f t="shared" si="364"/>
        <v>ITMDL814002</v>
      </c>
      <c r="H1441" s="6" t="str">
        <f ca="1" t="shared" si="365"/>
        <v>老品</v>
      </c>
      <c r="I1441" s="10" t="str">
        <f t="shared" si="366"/>
        <v>D</v>
      </c>
      <c r="J1441" s="5" t="s">
        <v>8176</v>
      </c>
      <c r="K1441" s="5" t="s">
        <v>8177</v>
      </c>
      <c r="L1441" s="5" t="s">
        <v>7002</v>
      </c>
      <c r="M1441" s="5" t="s">
        <v>8178</v>
      </c>
      <c r="N1441" s="5" t="s">
        <v>8179</v>
      </c>
      <c r="O1441" s="5" t="s">
        <v>1996</v>
      </c>
      <c r="P1441" s="5" t="s">
        <v>4154</v>
      </c>
      <c r="Q1441" s="5" t="s">
        <v>7003</v>
      </c>
      <c r="R1441" s="5" t="s">
        <v>5043</v>
      </c>
      <c r="S1441" s="5" t="s">
        <v>2985</v>
      </c>
      <c r="T1441" s="5" t="s">
        <v>2979</v>
      </c>
      <c r="U1441" s="5" t="s">
        <v>6991</v>
      </c>
      <c r="V1441" s="5" t="s">
        <v>4134</v>
      </c>
      <c r="W1441" s="5" t="s">
        <v>4122</v>
      </c>
      <c r="X1441" s="5" t="s">
        <v>4135</v>
      </c>
      <c r="Y1441" s="5" t="s">
        <v>4184</v>
      </c>
      <c r="Z1441" s="5" t="s">
        <v>4523</v>
      </c>
      <c r="AA1441" s="5" t="s">
        <v>4122</v>
      </c>
      <c r="AB1441" s="5" t="s">
        <v>4341</v>
      </c>
      <c r="AC1441" s="5" t="s">
        <v>8180</v>
      </c>
      <c r="AD1441" s="5" t="s">
        <v>5032</v>
      </c>
      <c r="AE1441" s="5" t="s">
        <v>4140</v>
      </c>
      <c r="AF1441" s="5" t="s">
        <v>3008</v>
      </c>
      <c r="AG1441" s="5" t="s">
        <v>4394</v>
      </c>
      <c r="AH1441" s="5" t="s">
        <v>4612</v>
      </c>
      <c r="AI1441" s="5" t="s">
        <v>4514</v>
      </c>
      <c r="AJ1441" s="5" t="s">
        <v>4345</v>
      </c>
      <c r="AK1441" s="5">
        <v>9.22</v>
      </c>
      <c r="AL1441" s="5" t="s">
        <v>4159</v>
      </c>
      <c r="AM1441" s="5" t="s">
        <v>4146</v>
      </c>
      <c r="AN1441" s="5" t="s">
        <v>4696</v>
      </c>
      <c r="AO1441" s="5">
        <v>12</v>
      </c>
      <c r="AP1441" s="5">
        <v>1</v>
      </c>
      <c r="AQ1441" s="5" t="s">
        <v>8181</v>
      </c>
      <c r="AR1441" s="5" t="s">
        <v>8182</v>
      </c>
      <c r="AS1441" s="5">
        <v>15</v>
      </c>
      <c r="AT1441" s="5">
        <v>115</v>
      </c>
      <c r="AU1441" s="5">
        <v>10.5</v>
      </c>
      <c r="AV1441" s="5">
        <v>7</v>
      </c>
      <c r="AW1441" s="5">
        <v>45.28</v>
      </c>
      <c r="AX1441" s="5">
        <v>4.13</v>
      </c>
      <c r="AY1441" s="5">
        <v>2.76</v>
      </c>
      <c r="AZ1441" s="5">
        <v>1540</v>
      </c>
      <c r="BA1441" s="5">
        <v>3.4</v>
      </c>
      <c r="BB1441" s="5">
        <v>115</v>
      </c>
      <c r="BC1441" s="5">
        <v>42.5</v>
      </c>
      <c r="BD1441" s="5">
        <v>18</v>
      </c>
      <c r="BE1441" s="5">
        <v>45.28</v>
      </c>
      <c r="BF1441" s="5">
        <v>16.73</v>
      </c>
      <c r="BG1441" s="5">
        <v>7.09</v>
      </c>
      <c r="BH1441" s="5">
        <v>20</v>
      </c>
      <c r="BI1441" s="5">
        <v>44.15</v>
      </c>
      <c r="BM1441" s="6">
        <f t="shared" si="352"/>
        <v>0</v>
      </c>
      <c r="BN1441" s="10">
        <f t="shared" si="353"/>
        <v>0</v>
      </c>
      <c r="BO1441" s="6">
        <f t="shared" si="354"/>
        <v>1</v>
      </c>
      <c r="BP1441" s="6">
        <f t="shared" si="355"/>
        <v>0</v>
      </c>
      <c r="BQ1441" s="6">
        <f t="shared" si="356"/>
        <v>0</v>
      </c>
      <c r="BR1441" s="10" t="str">
        <f t="shared" si="357"/>
        <v>正常在售</v>
      </c>
      <c r="BS1441" s="6" t="str">
        <f t="shared" si="367"/>
        <v>普通款</v>
      </c>
    </row>
    <row r="1442" spans="1:71">
      <c r="A1442" s="6" t="str">
        <f t="shared" si="358"/>
        <v>NLB0DNZC1PBZ</v>
      </c>
      <c r="B1442" s="6" t="str">
        <f t="shared" si="359"/>
        <v>NLX0026KNYUX</v>
      </c>
      <c r="C1442" s="6" t="str">
        <f t="shared" si="360"/>
        <v>NLMDL814002</v>
      </c>
      <c r="D1442" s="6" t="str">
        <f t="shared" si="361"/>
        <v>NLB0DNZC1PBZMDL814002</v>
      </c>
      <c r="E1442" s="6" t="str">
        <f t="shared" si="362"/>
        <v>NLB0DNZC1PBZX0026KNYUX</v>
      </c>
      <c r="F1442" s="6" t="str">
        <f t="shared" si="363"/>
        <v>NLMDL814002X0026KNYUX</v>
      </c>
      <c r="G1442" s="6" t="str">
        <f t="shared" si="364"/>
        <v>NLMDL814002</v>
      </c>
      <c r="H1442" s="6" t="str">
        <f ca="1" t="shared" si="365"/>
        <v>老品</v>
      </c>
      <c r="I1442" s="10" t="str">
        <f t="shared" si="366"/>
        <v>D</v>
      </c>
      <c r="J1442" s="5" t="s">
        <v>8176</v>
      </c>
      <c r="K1442" s="5" t="s">
        <v>8177</v>
      </c>
      <c r="L1442" s="5" t="s">
        <v>7004</v>
      </c>
      <c r="M1442" s="5" t="s">
        <v>8178</v>
      </c>
      <c r="N1442" s="5" t="s">
        <v>8179</v>
      </c>
      <c r="O1442" s="5" t="s">
        <v>1996</v>
      </c>
      <c r="P1442" s="5" t="s">
        <v>4154</v>
      </c>
      <c r="Q1442" s="5" t="s">
        <v>7005</v>
      </c>
      <c r="R1442" s="5" t="s">
        <v>5038</v>
      </c>
      <c r="S1442" s="5" t="s">
        <v>2985</v>
      </c>
      <c r="T1442" s="5" t="s">
        <v>2979</v>
      </c>
      <c r="U1442" s="5" t="s">
        <v>6991</v>
      </c>
      <c r="V1442" s="5" t="s">
        <v>4134</v>
      </c>
      <c r="W1442" s="5" t="s">
        <v>4122</v>
      </c>
      <c r="X1442" s="5" t="s">
        <v>4135</v>
      </c>
      <c r="Y1442" s="5" t="s">
        <v>4184</v>
      </c>
      <c r="Z1442" s="5" t="s">
        <v>4523</v>
      </c>
      <c r="AA1442" s="5" t="s">
        <v>4122</v>
      </c>
      <c r="AB1442" s="5" t="s">
        <v>4341</v>
      </c>
      <c r="AC1442" s="5" t="s">
        <v>8180</v>
      </c>
      <c r="AD1442" s="5" t="s">
        <v>5032</v>
      </c>
      <c r="AE1442" s="5" t="s">
        <v>4140</v>
      </c>
      <c r="AF1442" s="5" t="s">
        <v>3008</v>
      </c>
      <c r="AG1442" s="5" t="s">
        <v>4394</v>
      </c>
      <c r="AH1442" s="5" t="s">
        <v>4612</v>
      </c>
      <c r="AI1442" s="5" t="s">
        <v>4514</v>
      </c>
      <c r="AJ1442" s="5" t="s">
        <v>4345</v>
      </c>
      <c r="AK1442" s="5">
        <v>7.45</v>
      </c>
      <c r="AL1442" s="5" t="s">
        <v>4159</v>
      </c>
      <c r="AM1442" s="5" t="s">
        <v>4146</v>
      </c>
      <c r="AN1442" s="5" t="s">
        <v>4696</v>
      </c>
      <c r="AO1442" s="5">
        <v>12</v>
      </c>
      <c r="AP1442" s="5">
        <v>1</v>
      </c>
      <c r="AQ1442" s="5" t="s">
        <v>8181</v>
      </c>
      <c r="AR1442" s="5" t="s">
        <v>8182</v>
      </c>
      <c r="AS1442" s="5">
        <v>15</v>
      </c>
      <c r="AT1442" s="5">
        <v>115</v>
      </c>
      <c r="AU1442" s="5">
        <v>10.5</v>
      </c>
      <c r="AV1442" s="5">
        <v>7</v>
      </c>
      <c r="AW1442" s="5">
        <v>45.28</v>
      </c>
      <c r="AX1442" s="5">
        <v>4.13</v>
      </c>
      <c r="AY1442" s="5">
        <v>2.76</v>
      </c>
      <c r="AZ1442" s="5">
        <v>1540</v>
      </c>
      <c r="BA1442" s="5">
        <v>3.4</v>
      </c>
      <c r="BB1442" s="5">
        <v>115</v>
      </c>
      <c r="BC1442" s="5">
        <v>42.5</v>
      </c>
      <c r="BD1442" s="5">
        <v>18</v>
      </c>
      <c r="BE1442" s="5">
        <v>45.28</v>
      </c>
      <c r="BF1442" s="5">
        <v>16.73</v>
      </c>
      <c r="BG1442" s="5">
        <v>7.09</v>
      </c>
      <c r="BH1442" s="5">
        <v>20</v>
      </c>
      <c r="BI1442" s="5">
        <v>44.15</v>
      </c>
      <c r="BM1442" s="6">
        <f t="shared" si="352"/>
        <v>0</v>
      </c>
      <c r="BN1442" s="10">
        <f t="shared" si="353"/>
        <v>0</v>
      </c>
      <c r="BO1442" s="6">
        <f t="shared" si="354"/>
        <v>1</v>
      </c>
      <c r="BP1442" s="6">
        <f t="shared" si="355"/>
        <v>0</v>
      </c>
      <c r="BQ1442" s="6">
        <f t="shared" si="356"/>
        <v>0</v>
      </c>
      <c r="BR1442" s="10" t="str">
        <f t="shared" si="357"/>
        <v>正常在售</v>
      </c>
      <c r="BS1442" s="6" t="str">
        <f t="shared" si="367"/>
        <v>普通款</v>
      </c>
    </row>
    <row r="1443" spans="1:71">
      <c r="A1443" s="6" t="str">
        <f t="shared" si="358"/>
        <v>DEB0DNZGWCNN</v>
      </c>
      <c r="B1443" s="6" t="str">
        <f t="shared" si="359"/>
        <v>DEX0026KJTLL</v>
      </c>
      <c r="C1443" s="6" t="str">
        <f t="shared" si="360"/>
        <v>DEMDL815001</v>
      </c>
      <c r="D1443" s="6" t="str">
        <f t="shared" si="361"/>
        <v>DEB0DNZGWCNNMDL815001</v>
      </c>
      <c r="E1443" s="6" t="str">
        <f t="shared" si="362"/>
        <v>DEB0DNZGWCNNX0026KJTLL</v>
      </c>
      <c r="F1443" s="6" t="str">
        <f t="shared" si="363"/>
        <v>DEMDL815001X0026KJTLL</v>
      </c>
      <c r="G1443" s="6" t="str">
        <f t="shared" si="364"/>
        <v>DEMDL815001</v>
      </c>
      <c r="H1443" s="6" t="str">
        <f ca="1" t="shared" si="365"/>
        <v>老品</v>
      </c>
      <c r="I1443" s="10" t="str">
        <f t="shared" si="366"/>
        <v>D</v>
      </c>
      <c r="J1443" s="5" t="s">
        <v>8184</v>
      </c>
      <c r="K1443" s="5" t="s">
        <v>8185</v>
      </c>
      <c r="L1443" s="5" t="s">
        <v>7015</v>
      </c>
      <c r="M1443" s="5" t="s">
        <v>8186</v>
      </c>
      <c r="N1443" s="5" t="s">
        <v>8187</v>
      </c>
      <c r="O1443" s="5" t="s">
        <v>2000</v>
      </c>
      <c r="P1443" s="5" t="s">
        <v>4154</v>
      </c>
      <c r="Q1443" s="5" t="s">
        <v>4926</v>
      </c>
      <c r="R1443" s="5" t="s">
        <v>1525</v>
      </c>
      <c r="S1443" s="5" t="s">
        <v>2985</v>
      </c>
      <c r="T1443" s="5" t="s">
        <v>2979</v>
      </c>
      <c r="U1443" s="5" t="s">
        <v>6991</v>
      </c>
      <c r="V1443" s="5" t="s">
        <v>4134</v>
      </c>
      <c r="W1443" s="5" t="s">
        <v>4122</v>
      </c>
      <c r="X1443" s="5" t="s">
        <v>4135</v>
      </c>
      <c r="Y1443" s="5" t="s">
        <v>4184</v>
      </c>
      <c r="Z1443" s="5" t="s">
        <v>4523</v>
      </c>
      <c r="AA1443" s="5" t="s">
        <v>4122</v>
      </c>
      <c r="AB1443" s="5" t="s">
        <v>4341</v>
      </c>
      <c r="AC1443" s="5" t="s">
        <v>6971</v>
      </c>
      <c r="AD1443" s="5" t="s">
        <v>4157</v>
      </c>
      <c r="AE1443" s="5" t="s">
        <v>4140</v>
      </c>
      <c r="AF1443" s="5" t="s">
        <v>3008</v>
      </c>
      <c r="AG1443" s="5" t="s">
        <v>4394</v>
      </c>
      <c r="AH1443" s="5" t="s">
        <v>4612</v>
      </c>
      <c r="AI1443" s="5" t="s">
        <v>4514</v>
      </c>
      <c r="AJ1443" s="5" t="s">
        <v>4345</v>
      </c>
      <c r="AK1443" s="5">
        <v>5.8</v>
      </c>
      <c r="AL1443" s="5" t="s">
        <v>4159</v>
      </c>
      <c r="AM1443" s="5" t="s">
        <v>4146</v>
      </c>
      <c r="AN1443" s="5" t="s">
        <v>4696</v>
      </c>
      <c r="AO1443" s="5">
        <v>35</v>
      </c>
      <c r="AP1443" s="5">
        <v>300</v>
      </c>
      <c r="AQ1443" s="5" t="s">
        <v>8188</v>
      </c>
      <c r="AR1443" s="5" t="s">
        <v>8189</v>
      </c>
      <c r="AS1443" s="5">
        <v>21</v>
      </c>
      <c r="AT1443" s="5">
        <v>115</v>
      </c>
      <c r="AU1443" s="5">
        <v>7.3</v>
      </c>
      <c r="AV1443" s="5">
        <v>3</v>
      </c>
      <c r="AW1443" s="5">
        <v>45.28</v>
      </c>
      <c r="AX1443" s="5">
        <v>2.87</v>
      </c>
      <c r="AY1443" s="5">
        <v>1.18</v>
      </c>
      <c r="AZ1443" s="5">
        <v>606</v>
      </c>
      <c r="BA1443" s="5">
        <v>1.34</v>
      </c>
      <c r="BB1443" s="5">
        <v>116.5</v>
      </c>
      <c r="BC1443" s="5">
        <v>30</v>
      </c>
      <c r="BD1443" s="5">
        <v>24.2</v>
      </c>
      <c r="BE1443" s="5">
        <v>45.87</v>
      </c>
      <c r="BF1443" s="5">
        <v>11.81</v>
      </c>
      <c r="BG1443" s="5">
        <v>9.53</v>
      </c>
      <c r="BH1443" s="5">
        <v>21.15</v>
      </c>
      <c r="BI1443" s="5">
        <v>46.69</v>
      </c>
      <c r="BM1443" s="6">
        <f t="shared" si="352"/>
        <v>0</v>
      </c>
      <c r="BN1443" s="10">
        <f t="shared" si="353"/>
        <v>0</v>
      </c>
      <c r="BO1443" s="6">
        <f t="shared" si="354"/>
        <v>1</v>
      </c>
      <c r="BP1443" s="6">
        <f t="shared" si="355"/>
        <v>0</v>
      </c>
      <c r="BQ1443" s="6">
        <f t="shared" si="356"/>
        <v>0</v>
      </c>
      <c r="BR1443" s="10" t="str">
        <f t="shared" si="357"/>
        <v>正常在售</v>
      </c>
      <c r="BS1443" s="6" t="str">
        <f t="shared" si="367"/>
        <v>普通款</v>
      </c>
    </row>
    <row r="1444" spans="1:71">
      <c r="A1444" s="6" t="str">
        <f t="shared" si="358"/>
        <v>UKB0DNZGWCNN</v>
      </c>
      <c r="B1444" s="6" t="str">
        <f t="shared" si="359"/>
        <v>UKX0026KRJH7</v>
      </c>
      <c r="C1444" s="6" t="str">
        <f t="shared" si="360"/>
        <v>UKMDL815001</v>
      </c>
      <c r="D1444" s="6" t="str">
        <f t="shared" si="361"/>
        <v>UKB0DNZGWCNNMDL815001</v>
      </c>
      <c r="E1444" s="6" t="str">
        <f t="shared" si="362"/>
        <v>UKB0DNZGWCNNX0026KRJH7</v>
      </c>
      <c r="F1444" s="6" t="str">
        <f t="shared" si="363"/>
        <v>UKMDL815001X0026KRJH7</v>
      </c>
      <c r="G1444" s="6" t="str">
        <f t="shared" si="364"/>
        <v>UKMDL815001</v>
      </c>
      <c r="H1444" s="6" t="str">
        <f ca="1" t="shared" si="365"/>
        <v>老品</v>
      </c>
      <c r="I1444" s="10" t="str">
        <f t="shared" si="366"/>
        <v>D</v>
      </c>
      <c r="J1444" s="5" t="s">
        <v>8184</v>
      </c>
      <c r="K1444" s="5" t="s">
        <v>8185</v>
      </c>
      <c r="L1444" s="5" t="s">
        <v>8001</v>
      </c>
      <c r="M1444" s="5" t="s">
        <v>8186</v>
      </c>
      <c r="N1444" s="5" t="s">
        <v>8190</v>
      </c>
      <c r="O1444" s="5" t="s">
        <v>2002</v>
      </c>
      <c r="P1444" s="5" t="s">
        <v>4154</v>
      </c>
      <c r="Q1444" s="5" t="s">
        <v>6997</v>
      </c>
      <c r="R1444" s="5" t="s">
        <v>1532</v>
      </c>
      <c r="S1444" s="5" t="s">
        <v>2985</v>
      </c>
      <c r="T1444" s="5" t="s">
        <v>2979</v>
      </c>
      <c r="U1444" s="5" t="s">
        <v>6991</v>
      </c>
      <c r="V1444" s="5" t="s">
        <v>4134</v>
      </c>
      <c r="W1444" s="5" t="s">
        <v>4122</v>
      </c>
      <c r="X1444" s="5" t="s">
        <v>4135</v>
      </c>
      <c r="Y1444" s="5" t="s">
        <v>4184</v>
      </c>
      <c r="Z1444" s="5" t="s">
        <v>4523</v>
      </c>
      <c r="AA1444" s="5" t="s">
        <v>4122</v>
      </c>
      <c r="AB1444" s="5" t="s">
        <v>4341</v>
      </c>
      <c r="AC1444" s="5" t="s">
        <v>7199</v>
      </c>
      <c r="AD1444" s="5" t="s">
        <v>4157</v>
      </c>
      <c r="AE1444" s="5" t="s">
        <v>4140</v>
      </c>
      <c r="AF1444" s="5" t="s">
        <v>3007</v>
      </c>
      <c r="AG1444" s="5" t="s">
        <v>4394</v>
      </c>
      <c r="AH1444" s="5" t="s">
        <v>4612</v>
      </c>
      <c r="AI1444" s="5" t="s">
        <v>4514</v>
      </c>
      <c r="AJ1444" s="5" t="s">
        <v>4345</v>
      </c>
      <c r="AK1444" s="5">
        <v>5.67</v>
      </c>
      <c r="AL1444" s="5" t="s">
        <v>4159</v>
      </c>
      <c r="AM1444" s="5" t="s">
        <v>4146</v>
      </c>
      <c r="AN1444" s="5" t="s">
        <v>4696</v>
      </c>
      <c r="AO1444" s="5">
        <v>35</v>
      </c>
      <c r="AP1444" s="5">
        <v>300</v>
      </c>
      <c r="AQ1444" s="5" t="s">
        <v>8188</v>
      </c>
      <c r="AR1444" s="5" t="s">
        <v>8189</v>
      </c>
      <c r="AS1444" s="5">
        <v>21</v>
      </c>
      <c r="AT1444" s="5">
        <v>115</v>
      </c>
      <c r="AU1444" s="5">
        <v>7.3</v>
      </c>
      <c r="AV1444" s="5">
        <v>3</v>
      </c>
      <c r="AW1444" s="5">
        <v>45.28</v>
      </c>
      <c r="AX1444" s="5">
        <v>2.87</v>
      </c>
      <c r="AY1444" s="5">
        <v>1.18</v>
      </c>
      <c r="AZ1444" s="5">
        <v>606</v>
      </c>
      <c r="BA1444" s="5">
        <v>1.34</v>
      </c>
      <c r="BB1444" s="5">
        <v>116.5</v>
      </c>
      <c r="BC1444" s="5">
        <v>30</v>
      </c>
      <c r="BD1444" s="5">
        <v>24.2</v>
      </c>
      <c r="BE1444" s="5">
        <v>45.87</v>
      </c>
      <c r="BF1444" s="5">
        <v>11.81</v>
      </c>
      <c r="BG1444" s="5">
        <v>9.53</v>
      </c>
      <c r="BH1444" s="5">
        <v>21.15</v>
      </c>
      <c r="BI1444" s="5">
        <v>46.69</v>
      </c>
      <c r="BM1444" s="6">
        <f t="shared" si="352"/>
        <v>0</v>
      </c>
      <c r="BN1444" s="10">
        <f t="shared" si="353"/>
        <v>0</v>
      </c>
      <c r="BO1444" s="6">
        <f t="shared" si="354"/>
        <v>1</v>
      </c>
      <c r="BP1444" s="6">
        <f t="shared" si="355"/>
        <v>0</v>
      </c>
      <c r="BQ1444" s="6">
        <f t="shared" si="356"/>
        <v>0</v>
      </c>
      <c r="BR1444" s="10" t="str">
        <f t="shared" si="357"/>
        <v>正常在售</v>
      </c>
      <c r="BS1444" s="6" t="str">
        <f t="shared" si="367"/>
        <v>普通款</v>
      </c>
    </row>
    <row r="1445" spans="1:71">
      <c r="A1445" s="6" t="str">
        <f t="shared" si="358"/>
        <v>FRB0DNZGWCNN</v>
      </c>
      <c r="B1445" s="6" t="str">
        <f t="shared" si="359"/>
        <v>FRX0026KJTLL</v>
      </c>
      <c r="C1445" s="6" t="str">
        <f t="shared" si="360"/>
        <v>FRMDL815001</v>
      </c>
      <c r="D1445" s="6" t="str">
        <f t="shared" si="361"/>
        <v>FRB0DNZGWCNNMDL815001</v>
      </c>
      <c r="E1445" s="6" t="str">
        <f t="shared" si="362"/>
        <v>FRB0DNZGWCNNX0026KJTLL</v>
      </c>
      <c r="F1445" s="6" t="str">
        <f t="shared" si="363"/>
        <v>FRMDL815001X0026KJTLL</v>
      </c>
      <c r="G1445" s="6" t="str">
        <f t="shared" si="364"/>
        <v>FRMDL815001</v>
      </c>
      <c r="H1445" s="6" t="str">
        <f ca="1" t="shared" si="365"/>
        <v>老品</v>
      </c>
      <c r="I1445" s="10" t="str">
        <f t="shared" si="366"/>
        <v>D</v>
      </c>
      <c r="J1445" s="5" t="s">
        <v>8184</v>
      </c>
      <c r="K1445" s="5" t="s">
        <v>8185</v>
      </c>
      <c r="L1445" s="5" t="s">
        <v>6998</v>
      </c>
      <c r="M1445" s="5" t="s">
        <v>8186</v>
      </c>
      <c r="N1445" s="5" t="s">
        <v>8187</v>
      </c>
      <c r="O1445" s="5" t="s">
        <v>2000</v>
      </c>
      <c r="P1445" s="5" t="s">
        <v>4154</v>
      </c>
      <c r="Q1445" s="5" t="s">
        <v>6999</v>
      </c>
      <c r="R1445" s="5" t="s">
        <v>5035</v>
      </c>
      <c r="S1445" s="5" t="s">
        <v>2985</v>
      </c>
      <c r="T1445" s="5" t="s">
        <v>2979</v>
      </c>
      <c r="U1445" s="5" t="s">
        <v>6991</v>
      </c>
      <c r="V1445" s="5" t="s">
        <v>4134</v>
      </c>
      <c r="W1445" s="5" t="s">
        <v>4122</v>
      </c>
      <c r="X1445" s="5" t="s">
        <v>4135</v>
      </c>
      <c r="Y1445" s="5" t="s">
        <v>4184</v>
      </c>
      <c r="Z1445" s="5" t="s">
        <v>4523</v>
      </c>
      <c r="AA1445" s="5" t="s">
        <v>4122</v>
      </c>
      <c r="AB1445" s="5" t="s">
        <v>4341</v>
      </c>
      <c r="AC1445" s="5" t="s">
        <v>6971</v>
      </c>
      <c r="AD1445" s="5" t="s">
        <v>4157</v>
      </c>
      <c r="AE1445" s="5" t="s">
        <v>4140</v>
      </c>
      <c r="AF1445" s="5" t="s">
        <v>3008</v>
      </c>
      <c r="AG1445" s="5" t="s">
        <v>4394</v>
      </c>
      <c r="AH1445" s="5" t="s">
        <v>4612</v>
      </c>
      <c r="AI1445" s="5" t="s">
        <v>4514</v>
      </c>
      <c r="AJ1445" s="5" t="s">
        <v>4345</v>
      </c>
      <c r="AK1445" s="5">
        <v>10.85</v>
      </c>
      <c r="AL1445" s="5" t="s">
        <v>4159</v>
      </c>
      <c r="AM1445" s="5" t="s">
        <v>4146</v>
      </c>
      <c r="AN1445" s="5" t="s">
        <v>4696</v>
      </c>
      <c r="AO1445" s="5">
        <v>35</v>
      </c>
      <c r="AP1445" s="5">
        <v>300</v>
      </c>
      <c r="AQ1445" s="5" t="s">
        <v>8188</v>
      </c>
      <c r="AR1445" s="5" t="s">
        <v>8189</v>
      </c>
      <c r="AS1445" s="5">
        <v>21</v>
      </c>
      <c r="AT1445" s="5">
        <v>115</v>
      </c>
      <c r="AU1445" s="5">
        <v>7.3</v>
      </c>
      <c r="AV1445" s="5">
        <v>3</v>
      </c>
      <c r="AW1445" s="5">
        <v>45.28</v>
      </c>
      <c r="AX1445" s="5">
        <v>2.87</v>
      </c>
      <c r="AY1445" s="5">
        <v>1.18</v>
      </c>
      <c r="AZ1445" s="5">
        <v>606</v>
      </c>
      <c r="BA1445" s="5">
        <v>1.34</v>
      </c>
      <c r="BB1445" s="5">
        <v>116.5</v>
      </c>
      <c r="BC1445" s="5">
        <v>30</v>
      </c>
      <c r="BD1445" s="5">
        <v>24.2</v>
      </c>
      <c r="BE1445" s="5">
        <v>45.87</v>
      </c>
      <c r="BF1445" s="5">
        <v>11.81</v>
      </c>
      <c r="BG1445" s="5">
        <v>9.53</v>
      </c>
      <c r="BH1445" s="5">
        <v>21.15</v>
      </c>
      <c r="BI1445" s="5">
        <v>46.69</v>
      </c>
      <c r="BM1445" s="6">
        <f t="shared" si="352"/>
        <v>0</v>
      </c>
      <c r="BN1445" s="10">
        <f t="shared" si="353"/>
        <v>0</v>
      </c>
      <c r="BO1445" s="6">
        <f t="shared" si="354"/>
        <v>1</v>
      </c>
      <c r="BP1445" s="6">
        <f t="shared" si="355"/>
        <v>0</v>
      </c>
      <c r="BQ1445" s="6">
        <f t="shared" si="356"/>
        <v>0</v>
      </c>
      <c r="BR1445" s="10" t="str">
        <f t="shared" si="357"/>
        <v>正常在售</v>
      </c>
      <c r="BS1445" s="6" t="str">
        <f t="shared" si="367"/>
        <v>普通款</v>
      </c>
    </row>
    <row r="1446" spans="1:71">
      <c r="A1446" s="6" t="str">
        <f t="shared" si="358"/>
        <v>ESB0DNZGWCNN</v>
      </c>
      <c r="B1446" s="6" t="str">
        <f t="shared" si="359"/>
        <v>ESX0026KJTLL</v>
      </c>
      <c r="C1446" s="6" t="str">
        <f t="shared" si="360"/>
        <v>ESMDL815001</v>
      </c>
      <c r="D1446" s="6" t="str">
        <f t="shared" si="361"/>
        <v>ESB0DNZGWCNNMDL815001</v>
      </c>
      <c r="E1446" s="6" t="str">
        <f t="shared" si="362"/>
        <v>ESB0DNZGWCNNX0026KJTLL</v>
      </c>
      <c r="F1446" s="6" t="str">
        <f t="shared" si="363"/>
        <v>ESMDL815001X0026KJTLL</v>
      </c>
      <c r="G1446" s="6" t="str">
        <f t="shared" si="364"/>
        <v>ESMDL815001</v>
      </c>
      <c r="H1446" s="6" t="str">
        <f ca="1" t="shared" si="365"/>
        <v>老品</v>
      </c>
      <c r="I1446" s="10" t="str">
        <f t="shared" si="366"/>
        <v>D</v>
      </c>
      <c r="J1446" s="5" t="s">
        <v>8184</v>
      </c>
      <c r="K1446" s="5" t="s">
        <v>8185</v>
      </c>
      <c r="L1446" s="5" t="s">
        <v>7000</v>
      </c>
      <c r="M1446" s="5" t="s">
        <v>8186</v>
      </c>
      <c r="N1446" s="5" t="s">
        <v>8187</v>
      </c>
      <c r="O1446" s="5" t="s">
        <v>2000</v>
      </c>
      <c r="P1446" s="5" t="s">
        <v>4154</v>
      </c>
      <c r="Q1446" s="5" t="s">
        <v>7001</v>
      </c>
      <c r="R1446" s="5" t="s">
        <v>5041</v>
      </c>
      <c r="S1446" s="5" t="s">
        <v>2985</v>
      </c>
      <c r="T1446" s="5" t="s">
        <v>2979</v>
      </c>
      <c r="U1446" s="5" t="s">
        <v>6991</v>
      </c>
      <c r="V1446" s="5" t="s">
        <v>4134</v>
      </c>
      <c r="W1446" s="5" t="s">
        <v>4122</v>
      </c>
      <c r="X1446" s="5" t="s">
        <v>4135</v>
      </c>
      <c r="Y1446" s="5" t="s">
        <v>4184</v>
      </c>
      <c r="Z1446" s="5" t="s">
        <v>4523</v>
      </c>
      <c r="AA1446" s="5" t="s">
        <v>4122</v>
      </c>
      <c r="AB1446" s="5" t="s">
        <v>4341</v>
      </c>
      <c r="AC1446" s="5" t="s">
        <v>6971</v>
      </c>
      <c r="AD1446" s="5" t="s">
        <v>4157</v>
      </c>
      <c r="AE1446" s="5" t="s">
        <v>4140</v>
      </c>
      <c r="AF1446" s="5" t="s">
        <v>3008</v>
      </c>
      <c r="AG1446" s="5" t="s">
        <v>4394</v>
      </c>
      <c r="AH1446" s="5" t="s">
        <v>4612</v>
      </c>
      <c r="AI1446" s="5" t="s">
        <v>4514</v>
      </c>
      <c r="AJ1446" s="5" t="s">
        <v>4345</v>
      </c>
      <c r="AK1446" s="5">
        <v>6.76</v>
      </c>
      <c r="AL1446" s="5" t="s">
        <v>4159</v>
      </c>
      <c r="AM1446" s="5" t="s">
        <v>4146</v>
      </c>
      <c r="AN1446" s="5" t="s">
        <v>4696</v>
      </c>
      <c r="AO1446" s="5">
        <v>35</v>
      </c>
      <c r="AP1446" s="5">
        <v>300</v>
      </c>
      <c r="AQ1446" s="5" t="s">
        <v>8188</v>
      </c>
      <c r="AR1446" s="5" t="s">
        <v>8189</v>
      </c>
      <c r="AS1446" s="5">
        <v>21</v>
      </c>
      <c r="AT1446" s="5">
        <v>115</v>
      </c>
      <c r="AU1446" s="5">
        <v>7.3</v>
      </c>
      <c r="AV1446" s="5">
        <v>3</v>
      </c>
      <c r="AW1446" s="5">
        <v>45.28</v>
      </c>
      <c r="AX1446" s="5">
        <v>2.87</v>
      </c>
      <c r="AY1446" s="5">
        <v>1.18</v>
      </c>
      <c r="AZ1446" s="5">
        <v>606</v>
      </c>
      <c r="BA1446" s="5">
        <v>1.34</v>
      </c>
      <c r="BB1446" s="5">
        <v>116.5</v>
      </c>
      <c r="BC1446" s="5">
        <v>30</v>
      </c>
      <c r="BD1446" s="5">
        <v>24.2</v>
      </c>
      <c r="BE1446" s="5">
        <v>45.87</v>
      </c>
      <c r="BF1446" s="5">
        <v>11.81</v>
      </c>
      <c r="BG1446" s="5">
        <v>9.53</v>
      </c>
      <c r="BH1446" s="5">
        <v>21.15</v>
      </c>
      <c r="BI1446" s="5">
        <v>46.69</v>
      </c>
      <c r="BM1446" s="6">
        <f t="shared" si="352"/>
        <v>0</v>
      </c>
      <c r="BN1446" s="10">
        <f t="shared" si="353"/>
        <v>0</v>
      </c>
      <c r="BO1446" s="6">
        <f t="shared" si="354"/>
        <v>1</v>
      </c>
      <c r="BP1446" s="6">
        <f t="shared" si="355"/>
        <v>0</v>
      </c>
      <c r="BQ1446" s="6">
        <f t="shared" si="356"/>
        <v>0</v>
      </c>
      <c r="BR1446" s="10" t="str">
        <f t="shared" si="357"/>
        <v>正常在售</v>
      </c>
      <c r="BS1446" s="6" t="str">
        <f t="shared" si="367"/>
        <v>普通款</v>
      </c>
    </row>
    <row r="1447" spans="1:71">
      <c r="A1447" s="6" t="str">
        <f t="shared" si="358"/>
        <v>ITB0DNZGWCNN</v>
      </c>
      <c r="B1447" s="6" t="str">
        <f t="shared" si="359"/>
        <v>ITX0026KJTLL</v>
      </c>
      <c r="C1447" s="6" t="str">
        <f t="shared" si="360"/>
        <v>ITMDL815001</v>
      </c>
      <c r="D1447" s="6" t="str">
        <f t="shared" si="361"/>
        <v>ITB0DNZGWCNNMDL815001</v>
      </c>
      <c r="E1447" s="6" t="str">
        <f t="shared" si="362"/>
        <v>ITB0DNZGWCNNX0026KJTLL</v>
      </c>
      <c r="F1447" s="6" t="str">
        <f t="shared" si="363"/>
        <v>ITMDL815001X0026KJTLL</v>
      </c>
      <c r="G1447" s="6" t="str">
        <f t="shared" si="364"/>
        <v>ITMDL815001</v>
      </c>
      <c r="H1447" s="6" t="str">
        <f ca="1" t="shared" si="365"/>
        <v>老品</v>
      </c>
      <c r="I1447" s="10" t="str">
        <f t="shared" si="366"/>
        <v>D</v>
      </c>
      <c r="J1447" s="5" t="s">
        <v>8184</v>
      </c>
      <c r="K1447" s="5" t="s">
        <v>8185</v>
      </c>
      <c r="L1447" s="5" t="s">
        <v>7002</v>
      </c>
      <c r="M1447" s="5" t="s">
        <v>8186</v>
      </c>
      <c r="N1447" s="5" t="s">
        <v>8187</v>
      </c>
      <c r="O1447" s="5" t="s">
        <v>2000</v>
      </c>
      <c r="P1447" s="5" t="s">
        <v>4154</v>
      </c>
      <c r="Q1447" s="5" t="s">
        <v>7003</v>
      </c>
      <c r="R1447" s="5" t="s">
        <v>5043</v>
      </c>
      <c r="S1447" s="5" t="s">
        <v>2985</v>
      </c>
      <c r="T1447" s="5" t="s">
        <v>2979</v>
      </c>
      <c r="U1447" s="5" t="s">
        <v>6991</v>
      </c>
      <c r="V1447" s="5" t="s">
        <v>4134</v>
      </c>
      <c r="W1447" s="5" t="s">
        <v>4122</v>
      </c>
      <c r="X1447" s="5" t="s">
        <v>4135</v>
      </c>
      <c r="Y1447" s="5" t="s">
        <v>4184</v>
      </c>
      <c r="Z1447" s="5" t="s">
        <v>4523</v>
      </c>
      <c r="AA1447" s="5" t="s">
        <v>4122</v>
      </c>
      <c r="AB1447" s="5" t="s">
        <v>4341</v>
      </c>
      <c r="AC1447" s="5" t="s">
        <v>6971</v>
      </c>
      <c r="AD1447" s="5" t="s">
        <v>4157</v>
      </c>
      <c r="AE1447" s="5" t="s">
        <v>4140</v>
      </c>
      <c r="AF1447" s="5" t="s">
        <v>3008</v>
      </c>
      <c r="AG1447" s="5" t="s">
        <v>4394</v>
      </c>
      <c r="AH1447" s="5" t="s">
        <v>4612</v>
      </c>
      <c r="AI1447" s="5" t="s">
        <v>4514</v>
      </c>
      <c r="AJ1447" s="5" t="s">
        <v>4345</v>
      </c>
      <c r="AK1447" s="5">
        <v>9.13</v>
      </c>
      <c r="AL1447" s="5" t="s">
        <v>4159</v>
      </c>
      <c r="AM1447" s="5" t="s">
        <v>4146</v>
      </c>
      <c r="AN1447" s="5" t="s">
        <v>4696</v>
      </c>
      <c r="AO1447" s="5">
        <v>35</v>
      </c>
      <c r="AP1447" s="5">
        <v>300</v>
      </c>
      <c r="AQ1447" s="5" t="s">
        <v>8188</v>
      </c>
      <c r="AR1447" s="5" t="s">
        <v>8189</v>
      </c>
      <c r="AS1447" s="5">
        <v>21</v>
      </c>
      <c r="AT1447" s="5">
        <v>115</v>
      </c>
      <c r="AU1447" s="5">
        <v>7.3</v>
      </c>
      <c r="AV1447" s="5">
        <v>3</v>
      </c>
      <c r="AW1447" s="5">
        <v>45.28</v>
      </c>
      <c r="AX1447" s="5">
        <v>2.87</v>
      </c>
      <c r="AY1447" s="5">
        <v>1.18</v>
      </c>
      <c r="AZ1447" s="5">
        <v>606</v>
      </c>
      <c r="BA1447" s="5">
        <v>1.34</v>
      </c>
      <c r="BB1447" s="5">
        <v>116.5</v>
      </c>
      <c r="BC1447" s="5">
        <v>30</v>
      </c>
      <c r="BD1447" s="5">
        <v>24.2</v>
      </c>
      <c r="BE1447" s="5">
        <v>45.87</v>
      </c>
      <c r="BF1447" s="5">
        <v>11.81</v>
      </c>
      <c r="BG1447" s="5">
        <v>9.53</v>
      </c>
      <c r="BH1447" s="5">
        <v>21.15</v>
      </c>
      <c r="BI1447" s="5">
        <v>46.69</v>
      </c>
      <c r="BM1447" s="6">
        <f t="shared" si="352"/>
        <v>0</v>
      </c>
      <c r="BN1447" s="10">
        <f t="shared" si="353"/>
        <v>0</v>
      </c>
      <c r="BO1447" s="6">
        <f t="shared" si="354"/>
        <v>1</v>
      </c>
      <c r="BP1447" s="6">
        <f t="shared" si="355"/>
        <v>0</v>
      </c>
      <c r="BQ1447" s="6">
        <f t="shared" si="356"/>
        <v>0</v>
      </c>
      <c r="BR1447" s="10" t="str">
        <f t="shared" si="357"/>
        <v>正常在售</v>
      </c>
      <c r="BS1447" s="6" t="str">
        <f t="shared" si="367"/>
        <v>普通款</v>
      </c>
    </row>
    <row r="1448" spans="1:71">
      <c r="A1448" s="6" t="str">
        <f t="shared" si="358"/>
        <v>NLB0DNZGWCNN</v>
      </c>
      <c r="B1448" s="6" t="str">
        <f t="shared" si="359"/>
        <v>NLX0026KJTLL</v>
      </c>
      <c r="C1448" s="6" t="str">
        <f t="shared" si="360"/>
        <v>NLMDL815001</v>
      </c>
      <c r="D1448" s="6" t="str">
        <f t="shared" si="361"/>
        <v>NLB0DNZGWCNNMDL815001</v>
      </c>
      <c r="E1448" s="6" t="str">
        <f t="shared" si="362"/>
        <v>NLB0DNZGWCNNX0026KJTLL</v>
      </c>
      <c r="F1448" s="6" t="str">
        <f t="shared" si="363"/>
        <v>NLMDL815001X0026KJTLL</v>
      </c>
      <c r="G1448" s="6" t="str">
        <f t="shared" si="364"/>
        <v>NLMDL815001</v>
      </c>
      <c r="H1448" s="6" t="str">
        <f ca="1" t="shared" si="365"/>
        <v>老品</v>
      </c>
      <c r="I1448" s="10" t="str">
        <f t="shared" si="366"/>
        <v>D</v>
      </c>
      <c r="J1448" s="5" t="s">
        <v>8184</v>
      </c>
      <c r="K1448" s="5" t="s">
        <v>8185</v>
      </c>
      <c r="L1448" s="5" t="s">
        <v>7004</v>
      </c>
      <c r="M1448" s="5" t="s">
        <v>8186</v>
      </c>
      <c r="N1448" s="5" t="s">
        <v>8187</v>
      </c>
      <c r="O1448" s="5" t="s">
        <v>2000</v>
      </c>
      <c r="P1448" s="5" t="s">
        <v>4154</v>
      </c>
      <c r="Q1448" s="5" t="s">
        <v>7005</v>
      </c>
      <c r="R1448" s="5" t="s">
        <v>5038</v>
      </c>
      <c r="S1448" s="5" t="s">
        <v>2985</v>
      </c>
      <c r="T1448" s="5" t="s">
        <v>2979</v>
      </c>
      <c r="U1448" s="5" t="s">
        <v>6991</v>
      </c>
      <c r="V1448" s="5" t="s">
        <v>4134</v>
      </c>
      <c r="W1448" s="5" t="s">
        <v>4122</v>
      </c>
      <c r="X1448" s="5" t="s">
        <v>4135</v>
      </c>
      <c r="Y1448" s="5" t="s">
        <v>4184</v>
      </c>
      <c r="Z1448" s="5" t="s">
        <v>4523</v>
      </c>
      <c r="AA1448" s="5" t="s">
        <v>4122</v>
      </c>
      <c r="AB1448" s="5" t="s">
        <v>4341</v>
      </c>
      <c r="AC1448" s="5" t="s">
        <v>6971</v>
      </c>
      <c r="AD1448" s="5" t="s">
        <v>4157</v>
      </c>
      <c r="AE1448" s="5" t="s">
        <v>4140</v>
      </c>
      <c r="AF1448" s="5" t="s">
        <v>3008</v>
      </c>
      <c r="AG1448" s="5" t="s">
        <v>4394</v>
      </c>
      <c r="AH1448" s="5" t="s">
        <v>4612</v>
      </c>
      <c r="AI1448" s="5" t="s">
        <v>4514</v>
      </c>
      <c r="AJ1448" s="5" t="s">
        <v>4345</v>
      </c>
      <c r="AK1448" s="5">
        <v>7.22</v>
      </c>
      <c r="AL1448" s="5" t="s">
        <v>4159</v>
      </c>
      <c r="AM1448" s="5" t="s">
        <v>4146</v>
      </c>
      <c r="AN1448" s="5" t="s">
        <v>4696</v>
      </c>
      <c r="AO1448" s="5">
        <v>35</v>
      </c>
      <c r="AP1448" s="5">
        <v>300</v>
      </c>
      <c r="AQ1448" s="5" t="s">
        <v>8188</v>
      </c>
      <c r="AR1448" s="5" t="s">
        <v>8189</v>
      </c>
      <c r="AS1448" s="5">
        <v>21</v>
      </c>
      <c r="AT1448" s="5">
        <v>115</v>
      </c>
      <c r="AU1448" s="5">
        <v>7.3</v>
      </c>
      <c r="AV1448" s="5">
        <v>3</v>
      </c>
      <c r="AW1448" s="5">
        <v>45.28</v>
      </c>
      <c r="AX1448" s="5">
        <v>2.87</v>
      </c>
      <c r="AY1448" s="5">
        <v>1.18</v>
      </c>
      <c r="AZ1448" s="5">
        <v>606</v>
      </c>
      <c r="BA1448" s="5">
        <v>1.34</v>
      </c>
      <c r="BB1448" s="5">
        <v>116.5</v>
      </c>
      <c r="BC1448" s="5">
        <v>30</v>
      </c>
      <c r="BD1448" s="5">
        <v>24.2</v>
      </c>
      <c r="BE1448" s="5">
        <v>45.87</v>
      </c>
      <c r="BF1448" s="5">
        <v>11.81</v>
      </c>
      <c r="BG1448" s="5">
        <v>9.53</v>
      </c>
      <c r="BH1448" s="5">
        <v>21.15</v>
      </c>
      <c r="BI1448" s="5">
        <v>46.69</v>
      </c>
      <c r="BM1448" s="6">
        <f t="shared" si="352"/>
        <v>0</v>
      </c>
      <c r="BN1448" s="10">
        <f t="shared" si="353"/>
        <v>0</v>
      </c>
      <c r="BO1448" s="6">
        <f t="shared" si="354"/>
        <v>1</v>
      </c>
      <c r="BP1448" s="6">
        <f t="shared" si="355"/>
        <v>0</v>
      </c>
      <c r="BQ1448" s="6">
        <f t="shared" si="356"/>
        <v>0</v>
      </c>
      <c r="BR1448" s="10" t="str">
        <f t="shared" si="357"/>
        <v>正常在售</v>
      </c>
      <c r="BS1448" s="6" t="str">
        <f t="shared" si="367"/>
        <v>普通款</v>
      </c>
    </row>
    <row r="1449" spans="1:71">
      <c r="A1449" s="6" t="str">
        <f t="shared" si="358"/>
        <v>DEB0DNZG4V3G</v>
      </c>
      <c r="B1449" s="6" t="str">
        <f t="shared" si="359"/>
        <v>DEX0026KPL3V</v>
      </c>
      <c r="C1449" s="6" t="str">
        <f t="shared" si="360"/>
        <v>DEMDL815002</v>
      </c>
      <c r="D1449" s="6" t="str">
        <f t="shared" si="361"/>
        <v>DEB0DNZG4V3GMDL815002</v>
      </c>
      <c r="E1449" s="6" t="str">
        <f t="shared" si="362"/>
        <v>DEB0DNZG4V3GX0026KPL3V</v>
      </c>
      <c r="F1449" s="6" t="str">
        <f t="shared" si="363"/>
        <v>DEMDL815002X0026KPL3V</v>
      </c>
      <c r="G1449" s="6" t="str">
        <f t="shared" si="364"/>
        <v>DEMDL815002</v>
      </c>
      <c r="H1449" s="6" t="str">
        <f ca="1" t="shared" si="365"/>
        <v>老品</v>
      </c>
      <c r="I1449" s="10" t="str">
        <f t="shared" si="366"/>
        <v>D</v>
      </c>
      <c r="J1449" s="5" t="s">
        <v>8191</v>
      </c>
      <c r="K1449" s="5" t="s">
        <v>8192</v>
      </c>
      <c r="L1449" s="5" t="s">
        <v>7015</v>
      </c>
      <c r="M1449" s="5" t="s">
        <v>8193</v>
      </c>
      <c r="N1449" s="5" t="s">
        <v>8194</v>
      </c>
      <c r="O1449" s="5" t="s">
        <v>2004</v>
      </c>
      <c r="P1449" s="5" t="s">
        <v>4154</v>
      </c>
      <c r="Q1449" s="5" t="s">
        <v>4926</v>
      </c>
      <c r="R1449" s="5" t="s">
        <v>1525</v>
      </c>
      <c r="S1449" s="5" t="s">
        <v>2985</v>
      </c>
      <c r="T1449" s="5" t="s">
        <v>2979</v>
      </c>
      <c r="U1449" s="5" t="s">
        <v>6991</v>
      </c>
      <c r="V1449" s="5" t="s">
        <v>4134</v>
      </c>
      <c r="W1449" s="5" t="s">
        <v>4122</v>
      </c>
      <c r="X1449" s="5" t="s">
        <v>4135</v>
      </c>
      <c r="Y1449" s="5" t="s">
        <v>4184</v>
      </c>
      <c r="Z1449" s="5" t="s">
        <v>4523</v>
      </c>
      <c r="AA1449" s="5" t="s">
        <v>4122</v>
      </c>
      <c r="AB1449" s="5" t="s">
        <v>4341</v>
      </c>
      <c r="AC1449" s="5" t="s">
        <v>6971</v>
      </c>
      <c r="AD1449" s="5" t="s">
        <v>4157</v>
      </c>
      <c r="AE1449" s="5" t="s">
        <v>4140</v>
      </c>
      <c r="AF1449" s="5" t="s">
        <v>3008</v>
      </c>
      <c r="AG1449" s="5" t="s">
        <v>4394</v>
      </c>
      <c r="AH1449" s="5" t="s">
        <v>4612</v>
      </c>
      <c r="AI1449" s="5" t="s">
        <v>4514</v>
      </c>
      <c r="AJ1449" s="5" t="s">
        <v>4345</v>
      </c>
      <c r="AK1449" s="5">
        <v>5.88</v>
      </c>
      <c r="AL1449" s="5" t="s">
        <v>4159</v>
      </c>
      <c r="AM1449" s="5" t="s">
        <v>4146</v>
      </c>
      <c r="AN1449" s="5" t="s">
        <v>4696</v>
      </c>
      <c r="AO1449" s="5">
        <v>16</v>
      </c>
      <c r="AP1449" s="5">
        <v>300</v>
      </c>
      <c r="AQ1449" s="5" t="s">
        <v>8195</v>
      </c>
      <c r="AR1449" s="5" t="s">
        <v>8196</v>
      </c>
      <c r="AS1449" s="5">
        <v>21</v>
      </c>
      <c r="AT1449" s="5">
        <v>115</v>
      </c>
      <c r="AU1449" s="5">
        <v>12.2</v>
      </c>
      <c r="AV1449" s="5">
        <v>3</v>
      </c>
      <c r="AW1449" s="5">
        <v>45.28</v>
      </c>
      <c r="AX1449" s="5">
        <v>4.8</v>
      </c>
      <c r="AY1449" s="5">
        <v>1.18</v>
      </c>
      <c r="AZ1449" s="5">
        <v>1210</v>
      </c>
      <c r="BA1449" s="5">
        <v>2.67</v>
      </c>
      <c r="BB1449" s="5">
        <v>116.5</v>
      </c>
      <c r="BC1449" s="5">
        <v>24.5</v>
      </c>
      <c r="BD1449" s="5">
        <v>26.5</v>
      </c>
      <c r="BE1449" s="5">
        <v>45.87</v>
      </c>
      <c r="BF1449" s="5">
        <v>9.65</v>
      </c>
      <c r="BG1449" s="5">
        <v>10.43</v>
      </c>
      <c r="BH1449" s="5">
        <v>20.49</v>
      </c>
      <c r="BI1449" s="5">
        <v>45.23</v>
      </c>
      <c r="BM1449" s="6">
        <f t="shared" si="352"/>
        <v>0</v>
      </c>
      <c r="BN1449" s="10">
        <f t="shared" si="353"/>
        <v>0</v>
      </c>
      <c r="BO1449" s="6">
        <f t="shared" si="354"/>
        <v>1</v>
      </c>
      <c r="BP1449" s="6">
        <f t="shared" si="355"/>
        <v>0</v>
      </c>
      <c r="BQ1449" s="6">
        <f t="shared" si="356"/>
        <v>0</v>
      </c>
      <c r="BR1449" s="10" t="str">
        <f t="shared" si="357"/>
        <v>正常在售</v>
      </c>
      <c r="BS1449" s="6" t="str">
        <f t="shared" si="367"/>
        <v>普通款</v>
      </c>
    </row>
    <row r="1450" spans="1:71">
      <c r="A1450" s="6" t="str">
        <f t="shared" si="358"/>
        <v>UKB0DNZG4V3G</v>
      </c>
      <c r="B1450" s="6" t="str">
        <f t="shared" si="359"/>
        <v>UKX0026KK7JJ</v>
      </c>
      <c r="C1450" s="6" t="str">
        <f t="shared" si="360"/>
        <v>UKMDL815002</v>
      </c>
      <c r="D1450" s="6" t="str">
        <f t="shared" si="361"/>
        <v>UKB0DNZG4V3GMDL815002</v>
      </c>
      <c r="E1450" s="6" t="str">
        <f t="shared" si="362"/>
        <v>UKB0DNZG4V3GX0026KK7JJ</v>
      </c>
      <c r="F1450" s="6" t="str">
        <f t="shared" si="363"/>
        <v>UKMDL815002X0026KK7JJ</v>
      </c>
      <c r="G1450" s="6" t="str">
        <f t="shared" si="364"/>
        <v>UKMDL815002</v>
      </c>
      <c r="H1450" s="6" t="str">
        <f ca="1" t="shared" si="365"/>
        <v>老品</v>
      </c>
      <c r="I1450" s="10" t="str">
        <f t="shared" si="366"/>
        <v>D</v>
      </c>
      <c r="J1450" s="5" t="s">
        <v>8191</v>
      </c>
      <c r="K1450" s="5" t="s">
        <v>8192</v>
      </c>
      <c r="L1450" s="5" t="s">
        <v>8001</v>
      </c>
      <c r="M1450" s="5" t="s">
        <v>8193</v>
      </c>
      <c r="N1450" s="5" t="s">
        <v>8197</v>
      </c>
      <c r="O1450" s="5" t="s">
        <v>2006</v>
      </c>
      <c r="P1450" s="5" t="s">
        <v>4154</v>
      </c>
      <c r="Q1450" s="5" t="s">
        <v>6997</v>
      </c>
      <c r="R1450" s="5" t="s">
        <v>1532</v>
      </c>
      <c r="S1450" s="5" t="s">
        <v>2985</v>
      </c>
      <c r="T1450" s="5" t="s">
        <v>2979</v>
      </c>
      <c r="U1450" s="5" t="s">
        <v>6991</v>
      </c>
      <c r="V1450" s="5" t="s">
        <v>4134</v>
      </c>
      <c r="W1450" s="5" t="s">
        <v>4122</v>
      </c>
      <c r="X1450" s="5" t="s">
        <v>4135</v>
      </c>
      <c r="Y1450" s="5" t="s">
        <v>4184</v>
      </c>
      <c r="Z1450" s="5" t="s">
        <v>4523</v>
      </c>
      <c r="AA1450" s="5" t="s">
        <v>4122</v>
      </c>
      <c r="AB1450" s="5" t="s">
        <v>4341</v>
      </c>
      <c r="AC1450" s="5" t="s">
        <v>7199</v>
      </c>
      <c r="AD1450" s="5" t="s">
        <v>4157</v>
      </c>
      <c r="AE1450" s="5" t="s">
        <v>4140</v>
      </c>
      <c r="AF1450" s="5" t="s">
        <v>3007</v>
      </c>
      <c r="AG1450" s="5" t="s">
        <v>4394</v>
      </c>
      <c r="AH1450" s="5" t="s">
        <v>4612</v>
      </c>
      <c r="AI1450" s="5" t="s">
        <v>4514</v>
      </c>
      <c r="AJ1450" s="5" t="s">
        <v>4345</v>
      </c>
      <c r="AK1450" s="5">
        <v>5.74</v>
      </c>
      <c r="AL1450" s="5" t="s">
        <v>4159</v>
      </c>
      <c r="AM1450" s="5" t="s">
        <v>4146</v>
      </c>
      <c r="AN1450" s="5" t="s">
        <v>4696</v>
      </c>
      <c r="AO1450" s="5">
        <v>16</v>
      </c>
      <c r="AP1450" s="5">
        <v>300</v>
      </c>
      <c r="AQ1450" s="5" t="s">
        <v>8195</v>
      </c>
      <c r="AR1450" s="5" t="s">
        <v>8196</v>
      </c>
      <c r="AS1450" s="5">
        <v>21</v>
      </c>
      <c r="AT1450" s="5">
        <v>115</v>
      </c>
      <c r="AU1450" s="5">
        <v>12.2</v>
      </c>
      <c r="AV1450" s="5">
        <v>3</v>
      </c>
      <c r="AW1450" s="5">
        <v>45.28</v>
      </c>
      <c r="AX1450" s="5">
        <v>4.8</v>
      </c>
      <c r="AY1450" s="5">
        <v>1.18</v>
      </c>
      <c r="AZ1450" s="5">
        <v>1210</v>
      </c>
      <c r="BA1450" s="5">
        <v>2.67</v>
      </c>
      <c r="BB1450" s="5">
        <v>116.5</v>
      </c>
      <c r="BC1450" s="5">
        <v>24.5</v>
      </c>
      <c r="BD1450" s="5">
        <v>26.5</v>
      </c>
      <c r="BE1450" s="5">
        <v>45.87</v>
      </c>
      <c r="BF1450" s="5">
        <v>9.65</v>
      </c>
      <c r="BG1450" s="5">
        <v>10.43</v>
      </c>
      <c r="BH1450" s="5">
        <v>20.49</v>
      </c>
      <c r="BI1450" s="5">
        <v>45.23</v>
      </c>
      <c r="BM1450" s="6">
        <f t="shared" si="352"/>
        <v>0</v>
      </c>
      <c r="BN1450" s="10">
        <f t="shared" si="353"/>
        <v>0</v>
      </c>
      <c r="BO1450" s="6">
        <f t="shared" si="354"/>
        <v>1</v>
      </c>
      <c r="BP1450" s="6">
        <f t="shared" si="355"/>
        <v>0</v>
      </c>
      <c r="BQ1450" s="6">
        <f t="shared" si="356"/>
        <v>0</v>
      </c>
      <c r="BR1450" s="10" t="str">
        <f t="shared" si="357"/>
        <v>正常在售</v>
      </c>
      <c r="BS1450" s="6" t="str">
        <f t="shared" si="367"/>
        <v>普通款</v>
      </c>
    </row>
    <row r="1451" spans="1:71">
      <c r="A1451" s="6" t="str">
        <f t="shared" si="358"/>
        <v>FRB0DNZG4V3G</v>
      </c>
      <c r="B1451" s="6" t="str">
        <f t="shared" si="359"/>
        <v>FRX0026KPL3V</v>
      </c>
      <c r="C1451" s="6" t="str">
        <f t="shared" si="360"/>
        <v>FRMDL815002</v>
      </c>
      <c r="D1451" s="6" t="str">
        <f t="shared" si="361"/>
        <v>FRB0DNZG4V3GMDL815002</v>
      </c>
      <c r="E1451" s="6" t="str">
        <f t="shared" si="362"/>
        <v>FRB0DNZG4V3GX0026KPL3V</v>
      </c>
      <c r="F1451" s="6" t="str">
        <f t="shared" si="363"/>
        <v>FRMDL815002X0026KPL3V</v>
      </c>
      <c r="G1451" s="6" t="str">
        <f t="shared" si="364"/>
        <v>FRMDL815002</v>
      </c>
      <c r="H1451" s="6" t="str">
        <f ca="1" t="shared" si="365"/>
        <v>老品</v>
      </c>
      <c r="I1451" s="10" t="str">
        <f t="shared" si="366"/>
        <v>D</v>
      </c>
      <c r="J1451" s="5" t="s">
        <v>8191</v>
      </c>
      <c r="K1451" s="5" t="s">
        <v>8192</v>
      </c>
      <c r="L1451" s="5" t="s">
        <v>6998</v>
      </c>
      <c r="M1451" s="5" t="s">
        <v>8193</v>
      </c>
      <c r="N1451" s="5" t="s">
        <v>8194</v>
      </c>
      <c r="O1451" s="5" t="s">
        <v>2004</v>
      </c>
      <c r="P1451" s="5" t="s">
        <v>4154</v>
      </c>
      <c r="Q1451" s="5" t="s">
        <v>6999</v>
      </c>
      <c r="R1451" s="5" t="s">
        <v>5035</v>
      </c>
      <c r="S1451" s="5" t="s">
        <v>2985</v>
      </c>
      <c r="T1451" s="5" t="s">
        <v>2979</v>
      </c>
      <c r="U1451" s="5" t="s">
        <v>6991</v>
      </c>
      <c r="V1451" s="5" t="s">
        <v>4134</v>
      </c>
      <c r="W1451" s="5" t="s">
        <v>4122</v>
      </c>
      <c r="X1451" s="5" t="s">
        <v>4135</v>
      </c>
      <c r="Y1451" s="5" t="s">
        <v>4184</v>
      </c>
      <c r="Z1451" s="5" t="s">
        <v>4523</v>
      </c>
      <c r="AA1451" s="5" t="s">
        <v>4122</v>
      </c>
      <c r="AB1451" s="5" t="s">
        <v>4341</v>
      </c>
      <c r="AC1451" s="5" t="s">
        <v>6971</v>
      </c>
      <c r="AD1451" s="5" t="s">
        <v>4157</v>
      </c>
      <c r="AE1451" s="5" t="s">
        <v>4140</v>
      </c>
      <c r="AF1451" s="5" t="s">
        <v>3008</v>
      </c>
      <c r="AG1451" s="5" t="s">
        <v>4394</v>
      </c>
      <c r="AH1451" s="5" t="s">
        <v>4612</v>
      </c>
      <c r="AI1451" s="5" t="s">
        <v>4514</v>
      </c>
      <c r="AJ1451" s="5" t="s">
        <v>4345</v>
      </c>
      <c r="AK1451" s="5">
        <v>11.23</v>
      </c>
      <c r="AL1451" s="5" t="s">
        <v>4159</v>
      </c>
      <c r="AM1451" s="5" t="s">
        <v>4146</v>
      </c>
      <c r="AN1451" s="5" t="s">
        <v>4696</v>
      </c>
      <c r="AO1451" s="5">
        <v>16</v>
      </c>
      <c r="AP1451" s="5">
        <v>300</v>
      </c>
      <c r="AQ1451" s="5" t="s">
        <v>8195</v>
      </c>
      <c r="AR1451" s="5" t="s">
        <v>8196</v>
      </c>
      <c r="AS1451" s="5">
        <v>21</v>
      </c>
      <c r="AT1451" s="5">
        <v>115</v>
      </c>
      <c r="AU1451" s="5">
        <v>12.2</v>
      </c>
      <c r="AV1451" s="5">
        <v>3</v>
      </c>
      <c r="AW1451" s="5">
        <v>45.28</v>
      </c>
      <c r="AX1451" s="5">
        <v>4.8</v>
      </c>
      <c r="AY1451" s="5">
        <v>1.18</v>
      </c>
      <c r="AZ1451" s="5">
        <v>1210</v>
      </c>
      <c r="BA1451" s="5">
        <v>2.67</v>
      </c>
      <c r="BB1451" s="5">
        <v>116.5</v>
      </c>
      <c r="BC1451" s="5">
        <v>24.5</v>
      </c>
      <c r="BD1451" s="5">
        <v>26.5</v>
      </c>
      <c r="BE1451" s="5">
        <v>45.87</v>
      </c>
      <c r="BF1451" s="5">
        <v>9.65</v>
      </c>
      <c r="BG1451" s="5">
        <v>10.43</v>
      </c>
      <c r="BH1451" s="5">
        <v>20.49</v>
      </c>
      <c r="BI1451" s="5">
        <v>45.23</v>
      </c>
      <c r="BM1451" s="6">
        <f t="shared" si="352"/>
        <v>0</v>
      </c>
      <c r="BN1451" s="10">
        <f t="shared" si="353"/>
        <v>0</v>
      </c>
      <c r="BO1451" s="6">
        <f t="shared" si="354"/>
        <v>1</v>
      </c>
      <c r="BP1451" s="6">
        <f t="shared" si="355"/>
        <v>0</v>
      </c>
      <c r="BQ1451" s="6">
        <f t="shared" si="356"/>
        <v>0</v>
      </c>
      <c r="BR1451" s="10" t="str">
        <f t="shared" si="357"/>
        <v>正常在售</v>
      </c>
      <c r="BS1451" s="6" t="str">
        <f t="shared" si="367"/>
        <v>普通款</v>
      </c>
    </row>
    <row r="1452" spans="1:71">
      <c r="A1452" s="6" t="str">
        <f t="shared" si="358"/>
        <v>ESB0DNZG4V3G</v>
      </c>
      <c r="B1452" s="6" t="str">
        <f t="shared" si="359"/>
        <v>ESX0026KPL3V</v>
      </c>
      <c r="C1452" s="6" t="str">
        <f t="shared" si="360"/>
        <v>ESMDL815002</v>
      </c>
      <c r="D1452" s="6" t="str">
        <f t="shared" si="361"/>
        <v>ESB0DNZG4V3GMDL815002</v>
      </c>
      <c r="E1452" s="6" t="str">
        <f t="shared" si="362"/>
        <v>ESB0DNZG4V3GX0026KPL3V</v>
      </c>
      <c r="F1452" s="6" t="str">
        <f t="shared" si="363"/>
        <v>ESMDL815002X0026KPL3V</v>
      </c>
      <c r="G1452" s="6" t="str">
        <f t="shared" si="364"/>
        <v>ESMDL815002</v>
      </c>
      <c r="H1452" s="6" t="str">
        <f ca="1" t="shared" si="365"/>
        <v>老品</v>
      </c>
      <c r="I1452" s="10" t="str">
        <f t="shared" si="366"/>
        <v>D</v>
      </c>
      <c r="J1452" s="5" t="s">
        <v>8191</v>
      </c>
      <c r="K1452" s="5" t="s">
        <v>8192</v>
      </c>
      <c r="L1452" s="5" t="s">
        <v>7000</v>
      </c>
      <c r="M1452" s="5" t="s">
        <v>8193</v>
      </c>
      <c r="N1452" s="5" t="s">
        <v>8194</v>
      </c>
      <c r="O1452" s="5" t="s">
        <v>2004</v>
      </c>
      <c r="P1452" s="5" t="s">
        <v>4154</v>
      </c>
      <c r="Q1452" s="5" t="s">
        <v>7001</v>
      </c>
      <c r="R1452" s="5" t="s">
        <v>5041</v>
      </c>
      <c r="S1452" s="5" t="s">
        <v>2985</v>
      </c>
      <c r="T1452" s="5" t="s">
        <v>2979</v>
      </c>
      <c r="U1452" s="5" t="s">
        <v>6991</v>
      </c>
      <c r="V1452" s="5" t="s">
        <v>4134</v>
      </c>
      <c r="W1452" s="5" t="s">
        <v>4122</v>
      </c>
      <c r="X1452" s="5" t="s">
        <v>4135</v>
      </c>
      <c r="Y1452" s="5" t="s">
        <v>4184</v>
      </c>
      <c r="Z1452" s="5" t="s">
        <v>4523</v>
      </c>
      <c r="AA1452" s="5" t="s">
        <v>4122</v>
      </c>
      <c r="AB1452" s="5" t="s">
        <v>4341</v>
      </c>
      <c r="AC1452" s="5" t="s">
        <v>6971</v>
      </c>
      <c r="AD1452" s="5" t="s">
        <v>4157</v>
      </c>
      <c r="AE1452" s="5" t="s">
        <v>4140</v>
      </c>
      <c r="AF1452" s="5" t="s">
        <v>3008</v>
      </c>
      <c r="AG1452" s="5" t="s">
        <v>4394</v>
      </c>
      <c r="AH1452" s="5" t="s">
        <v>4612</v>
      </c>
      <c r="AI1452" s="5" t="s">
        <v>4514</v>
      </c>
      <c r="AJ1452" s="5" t="s">
        <v>4345</v>
      </c>
      <c r="AK1452" s="5">
        <v>7.09</v>
      </c>
      <c r="AL1452" s="5" t="s">
        <v>4159</v>
      </c>
      <c r="AM1452" s="5" t="s">
        <v>4146</v>
      </c>
      <c r="AN1452" s="5" t="s">
        <v>4696</v>
      </c>
      <c r="AO1452" s="5">
        <v>16</v>
      </c>
      <c r="AP1452" s="5">
        <v>300</v>
      </c>
      <c r="AQ1452" s="5" t="s">
        <v>8195</v>
      </c>
      <c r="AR1452" s="5" t="s">
        <v>8196</v>
      </c>
      <c r="AS1452" s="5">
        <v>21</v>
      </c>
      <c r="AT1452" s="5">
        <v>115</v>
      </c>
      <c r="AU1452" s="5">
        <v>12.2</v>
      </c>
      <c r="AV1452" s="5">
        <v>3</v>
      </c>
      <c r="AW1452" s="5">
        <v>45.28</v>
      </c>
      <c r="AX1452" s="5">
        <v>4.8</v>
      </c>
      <c r="AY1452" s="5">
        <v>1.18</v>
      </c>
      <c r="AZ1452" s="5">
        <v>1210</v>
      </c>
      <c r="BA1452" s="5">
        <v>2.67</v>
      </c>
      <c r="BB1452" s="5">
        <v>116.5</v>
      </c>
      <c r="BC1452" s="5">
        <v>24.5</v>
      </c>
      <c r="BD1452" s="5">
        <v>26.5</v>
      </c>
      <c r="BE1452" s="5">
        <v>45.87</v>
      </c>
      <c r="BF1452" s="5">
        <v>9.65</v>
      </c>
      <c r="BG1452" s="5">
        <v>10.43</v>
      </c>
      <c r="BH1452" s="5">
        <v>20.49</v>
      </c>
      <c r="BI1452" s="5">
        <v>45.23</v>
      </c>
      <c r="BM1452" s="6">
        <f t="shared" si="352"/>
        <v>0</v>
      </c>
      <c r="BN1452" s="10">
        <f t="shared" si="353"/>
        <v>0</v>
      </c>
      <c r="BO1452" s="6">
        <f t="shared" si="354"/>
        <v>1</v>
      </c>
      <c r="BP1452" s="6">
        <f t="shared" si="355"/>
        <v>0</v>
      </c>
      <c r="BQ1452" s="6">
        <f t="shared" si="356"/>
        <v>0</v>
      </c>
      <c r="BR1452" s="10" t="str">
        <f t="shared" si="357"/>
        <v>正常在售</v>
      </c>
      <c r="BS1452" s="6" t="str">
        <f t="shared" si="367"/>
        <v>普通款</v>
      </c>
    </row>
    <row r="1453" spans="1:71">
      <c r="A1453" s="6" t="str">
        <f t="shared" si="358"/>
        <v>ITB0DNZG4V3G</v>
      </c>
      <c r="B1453" s="6" t="str">
        <f t="shared" si="359"/>
        <v>ITX0026KPL3V</v>
      </c>
      <c r="C1453" s="6" t="str">
        <f t="shared" si="360"/>
        <v>ITMDL815002</v>
      </c>
      <c r="D1453" s="6" t="str">
        <f t="shared" si="361"/>
        <v>ITB0DNZG4V3GMDL815002</v>
      </c>
      <c r="E1453" s="6" t="str">
        <f t="shared" si="362"/>
        <v>ITB0DNZG4V3GX0026KPL3V</v>
      </c>
      <c r="F1453" s="6" t="str">
        <f t="shared" si="363"/>
        <v>ITMDL815002X0026KPL3V</v>
      </c>
      <c r="G1453" s="6" t="str">
        <f t="shared" si="364"/>
        <v>ITMDL815002</v>
      </c>
      <c r="H1453" s="6" t="str">
        <f ca="1" t="shared" si="365"/>
        <v>老品</v>
      </c>
      <c r="I1453" s="10" t="str">
        <f t="shared" si="366"/>
        <v>D</v>
      </c>
      <c r="J1453" s="5" t="s">
        <v>8191</v>
      </c>
      <c r="K1453" s="5" t="s">
        <v>8192</v>
      </c>
      <c r="L1453" s="5" t="s">
        <v>7002</v>
      </c>
      <c r="M1453" s="5" t="s">
        <v>8193</v>
      </c>
      <c r="N1453" s="5" t="s">
        <v>8194</v>
      </c>
      <c r="O1453" s="5" t="s">
        <v>2004</v>
      </c>
      <c r="P1453" s="5" t="s">
        <v>4154</v>
      </c>
      <c r="Q1453" s="5" t="s">
        <v>7003</v>
      </c>
      <c r="R1453" s="5" t="s">
        <v>5043</v>
      </c>
      <c r="S1453" s="5" t="s">
        <v>2985</v>
      </c>
      <c r="T1453" s="5" t="s">
        <v>2979</v>
      </c>
      <c r="U1453" s="5" t="s">
        <v>6991</v>
      </c>
      <c r="V1453" s="5" t="s">
        <v>4134</v>
      </c>
      <c r="W1453" s="5" t="s">
        <v>4122</v>
      </c>
      <c r="X1453" s="5" t="s">
        <v>4135</v>
      </c>
      <c r="Y1453" s="5" t="s">
        <v>4136</v>
      </c>
      <c r="Z1453" s="5" t="s">
        <v>4523</v>
      </c>
      <c r="AA1453" s="5" t="s">
        <v>4122</v>
      </c>
      <c r="AB1453" s="5" t="s">
        <v>4341</v>
      </c>
      <c r="AC1453" s="5" t="s">
        <v>6971</v>
      </c>
      <c r="AD1453" s="5" t="s">
        <v>4157</v>
      </c>
      <c r="AE1453" s="5" t="s">
        <v>4140</v>
      </c>
      <c r="AF1453" s="5" t="s">
        <v>3008</v>
      </c>
      <c r="AG1453" s="5" t="s">
        <v>4394</v>
      </c>
      <c r="AH1453" s="5" t="s">
        <v>4612</v>
      </c>
      <c r="AI1453" s="5" t="s">
        <v>4514</v>
      </c>
      <c r="AJ1453" s="5" t="s">
        <v>4345</v>
      </c>
      <c r="AK1453" s="5">
        <v>9.22</v>
      </c>
      <c r="AL1453" s="5" t="s">
        <v>4159</v>
      </c>
      <c r="AM1453" s="5" t="s">
        <v>4146</v>
      </c>
      <c r="AN1453" s="5" t="s">
        <v>4696</v>
      </c>
      <c r="AO1453" s="5">
        <v>16</v>
      </c>
      <c r="AP1453" s="5">
        <v>300</v>
      </c>
      <c r="AQ1453" s="5" t="s">
        <v>8195</v>
      </c>
      <c r="AR1453" s="5" t="s">
        <v>8196</v>
      </c>
      <c r="AS1453" s="5">
        <v>21</v>
      </c>
      <c r="AT1453" s="5">
        <v>115</v>
      </c>
      <c r="AU1453" s="5">
        <v>12.2</v>
      </c>
      <c r="AV1453" s="5">
        <v>3</v>
      </c>
      <c r="AW1453" s="5">
        <v>45.28</v>
      </c>
      <c r="AX1453" s="5">
        <v>4.8</v>
      </c>
      <c r="AY1453" s="5">
        <v>1.18</v>
      </c>
      <c r="AZ1453" s="5">
        <v>1210</v>
      </c>
      <c r="BA1453" s="5">
        <v>2.67</v>
      </c>
      <c r="BB1453" s="5">
        <v>116.5</v>
      </c>
      <c r="BC1453" s="5">
        <v>24.5</v>
      </c>
      <c r="BD1453" s="5">
        <v>26.5</v>
      </c>
      <c r="BE1453" s="5">
        <v>45.87</v>
      </c>
      <c r="BF1453" s="5">
        <v>9.65</v>
      </c>
      <c r="BG1453" s="5">
        <v>10.43</v>
      </c>
      <c r="BH1453" s="5">
        <v>20.49</v>
      </c>
      <c r="BI1453" s="5">
        <v>45.23</v>
      </c>
      <c r="BM1453" s="6">
        <f t="shared" si="352"/>
        <v>0</v>
      </c>
      <c r="BN1453" s="10">
        <f t="shared" si="353"/>
        <v>0</v>
      </c>
      <c r="BO1453" s="6">
        <f t="shared" si="354"/>
        <v>1</v>
      </c>
      <c r="BP1453" s="6">
        <f t="shared" si="355"/>
        <v>0</v>
      </c>
      <c r="BQ1453" s="6">
        <f t="shared" si="356"/>
        <v>0</v>
      </c>
      <c r="BR1453" s="10" t="str">
        <f t="shared" si="357"/>
        <v>正常在售</v>
      </c>
      <c r="BS1453" s="6" t="str">
        <f t="shared" si="367"/>
        <v>普通款</v>
      </c>
    </row>
    <row r="1454" spans="1:71">
      <c r="A1454" s="6" t="str">
        <f t="shared" si="358"/>
        <v>NLB0DNZG4V3G</v>
      </c>
      <c r="B1454" s="6" t="str">
        <f t="shared" si="359"/>
        <v>NLX0026KPL3V</v>
      </c>
      <c r="C1454" s="6" t="str">
        <f t="shared" si="360"/>
        <v>NLMDL815002</v>
      </c>
      <c r="D1454" s="6" t="str">
        <f t="shared" si="361"/>
        <v>NLB0DNZG4V3GMDL815002</v>
      </c>
      <c r="E1454" s="6" t="str">
        <f t="shared" si="362"/>
        <v>NLB0DNZG4V3GX0026KPL3V</v>
      </c>
      <c r="F1454" s="6" t="str">
        <f t="shared" si="363"/>
        <v>NLMDL815002X0026KPL3V</v>
      </c>
      <c r="G1454" s="6" t="str">
        <f t="shared" si="364"/>
        <v>NLMDL815002</v>
      </c>
      <c r="H1454" s="6" t="str">
        <f ca="1" t="shared" si="365"/>
        <v>老品</v>
      </c>
      <c r="I1454" s="10" t="str">
        <f t="shared" si="366"/>
        <v>D</v>
      </c>
      <c r="J1454" s="5" t="s">
        <v>8191</v>
      </c>
      <c r="K1454" s="5" t="s">
        <v>8192</v>
      </c>
      <c r="L1454" s="5" t="s">
        <v>7004</v>
      </c>
      <c r="M1454" s="5" t="s">
        <v>8193</v>
      </c>
      <c r="N1454" s="5" t="s">
        <v>8194</v>
      </c>
      <c r="O1454" s="5" t="s">
        <v>2004</v>
      </c>
      <c r="P1454" s="5" t="s">
        <v>4154</v>
      </c>
      <c r="Q1454" s="5" t="s">
        <v>7005</v>
      </c>
      <c r="R1454" s="5" t="s">
        <v>5038</v>
      </c>
      <c r="S1454" s="5" t="s">
        <v>2985</v>
      </c>
      <c r="T1454" s="5" t="s">
        <v>2979</v>
      </c>
      <c r="U1454" s="5" t="s">
        <v>6991</v>
      </c>
      <c r="V1454" s="5" t="s">
        <v>4134</v>
      </c>
      <c r="W1454" s="5" t="s">
        <v>4122</v>
      </c>
      <c r="X1454" s="5" t="s">
        <v>4135</v>
      </c>
      <c r="Y1454" s="5" t="s">
        <v>4184</v>
      </c>
      <c r="Z1454" s="5" t="s">
        <v>4523</v>
      </c>
      <c r="AA1454" s="5" t="s">
        <v>4122</v>
      </c>
      <c r="AB1454" s="5" t="s">
        <v>4341</v>
      </c>
      <c r="AC1454" s="5" t="s">
        <v>6971</v>
      </c>
      <c r="AD1454" s="5" t="s">
        <v>4157</v>
      </c>
      <c r="AE1454" s="5" t="s">
        <v>4140</v>
      </c>
      <c r="AF1454" s="5" t="s">
        <v>3008</v>
      </c>
      <c r="AG1454" s="5" t="s">
        <v>4394</v>
      </c>
      <c r="AH1454" s="5" t="s">
        <v>4612</v>
      </c>
      <c r="AI1454" s="5" t="s">
        <v>4514</v>
      </c>
      <c r="AJ1454" s="5" t="s">
        <v>4345</v>
      </c>
      <c r="AK1454" s="5">
        <v>7.45</v>
      </c>
      <c r="AL1454" s="5" t="s">
        <v>4159</v>
      </c>
      <c r="AM1454" s="5" t="s">
        <v>4146</v>
      </c>
      <c r="AN1454" s="5" t="s">
        <v>4696</v>
      </c>
      <c r="AO1454" s="5">
        <v>16</v>
      </c>
      <c r="AP1454" s="5">
        <v>300</v>
      </c>
      <c r="AQ1454" s="5" t="s">
        <v>8195</v>
      </c>
      <c r="AR1454" s="5" t="s">
        <v>8196</v>
      </c>
      <c r="AS1454" s="5">
        <v>21</v>
      </c>
      <c r="AT1454" s="5">
        <v>115</v>
      </c>
      <c r="AU1454" s="5">
        <v>12.2</v>
      </c>
      <c r="AV1454" s="5">
        <v>3</v>
      </c>
      <c r="AW1454" s="5">
        <v>45.28</v>
      </c>
      <c r="AX1454" s="5">
        <v>4.8</v>
      </c>
      <c r="AY1454" s="5">
        <v>1.18</v>
      </c>
      <c r="AZ1454" s="5">
        <v>1210</v>
      </c>
      <c r="BA1454" s="5">
        <v>2.67</v>
      </c>
      <c r="BB1454" s="5">
        <v>116.5</v>
      </c>
      <c r="BC1454" s="5">
        <v>24.5</v>
      </c>
      <c r="BD1454" s="5">
        <v>26.5</v>
      </c>
      <c r="BE1454" s="5">
        <v>45.87</v>
      </c>
      <c r="BF1454" s="5">
        <v>9.65</v>
      </c>
      <c r="BG1454" s="5">
        <v>10.43</v>
      </c>
      <c r="BH1454" s="5">
        <v>20.49</v>
      </c>
      <c r="BI1454" s="5">
        <v>45.23</v>
      </c>
      <c r="BM1454" s="6">
        <f t="shared" si="352"/>
        <v>0</v>
      </c>
      <c r="BN1454" s="10">
        <f t="shared" si="353"/>
        <v>0</v>
      </c>
      <c r="BO1454" s="6">
        <f t="shared" si="354"/>
        <v>1</v>
      </c>
      <c r="BP1454" s="6">
        <f t="shared" si="355"/>
        <v>0</v>
      </c>
      <c r="BQ1454" s="6">
        <f t="shared" si="356"/>
        <v>0</v>
      </c>
      <c r="BR1454" s="10" t="str">
        <f t="shared" si="357"/>
        <v>正常在售</v>
      </c>
      <c r="BS1454" s="6" t="str">
        <f t="shared" si="367"/>
        <v>普通款</v>
      </c>
    </row>
    <row r="1455" spans="1:71">
      <c r="A1455" s="6" t="str">
        <f t="shared" si="358"/>
        <v>DEB0DNZCTKGS</v>
      </c>
      <c r="B1455" s="6" t="str">
        <f t="shared" si="359"/>
        <v>DEX0026KLPDB</v>
      </c>
      <c r="C1455" s="6" t="str">
        <f t="shared" si="360"/>
        <v>DEMDL816001</v>
      </c>
      <c r="D1455" s="6" t="str">
        <f t="shared" si="361"/>
        <v>DEB0DNZCTKGSMDL816001</v>
      </c>
      <c r="E1455" s="6" t="str">
        <f t="shared" si="362"/>
        <v>DEB0DNZCTKGSX0026KLPDB</v>
      </c>
      <c r="F1455" s="6" t="str">
        <f t="shared" si="363"/>
        <v>DEMDL816001X0026KLPDB</v>
      </c>
      <c r="G1455" s="6" t="str">
        <f t="shared" si="364"/>
        <v>DEMDL816001</v>
      </c>
      <c r="H1455" s="6" t="str">
        <f ca="1" t="shared" si="365"/>
        <v>老品</v>
      </c>
      <c r="I1455" s="10" t="str">
        <f t="shared" si="366"/>
        <v>清货款</v>
      </c>
      <c r="J1455" s="5" t="s">
        <v>8198</v>
      </c>
      <c r="K1455" s="5" t="s">
        <v>8199</v>
      </c>
      <c r="L1455" s="5" t="s">
        <v>6988</v>
      </c>
      <c r="M1455" s="5" t="s">
        <v>8200</v>
      </c>
      <c r="N1455" s="5" t="s">
        <v>8201</v>
      </c>
      <c r="O1455" s="5" t="s">
        <v>2008</v>
      </c>
      <c r="P1455" s="5" t="s">
        <v>4120</v>
      </c>
      <c r="Q1455" s="5" t="s">
        <v>4926</v>
      </c>
      <c r="R1455" s="5" t="s">
        <v>1525</v>
      </c>
      <c r="S1455" s="5" t="s">
        <v>2985</v>
      </c>
      <c r="T1455" s="5" t="s">
        <v>2979</v>
      </c>
      <c r="U1455" s="5" t="s">
        <v>6991</v>
      </c>
      <c r="V1455" s="5" t="s">
        <v>4134</v>
      </c>
      <c r="W1455" s="5" t="s">
        <v>4120</v>
      </c>
      <c r="X1455" s="5" t="s">
        <v>4135</v>
      </c>
      <c r="Y1455" s="5" t="s">
        <v>4136</v>
      </c>
      <c r="Z1455" s="5" t="s">
        <v>4694</v>
      </c>
      <c r="AA1455" s="5" t="s">
        <v>4121</v>
      </c>
      <c r="AB1455" s="5" t="s">
        <v>4341</v>
      </c>
      <c r="AC1455" s="5" t="s">
        <v>6992</v>
      </c>
      <c r="AD1455" s="5" t="s">
        <v>4157</v>
      </c>
      <c r="AE1455" s="5" t="s">
        <v>4140</v>
      </c>
      <c r="AF1455" s="5" t="s">
        <v>3008</v>
      </c>
      <c r="AG1455" s="5" t="s">
        <v>4394</v>
      </c>
      <c r="AH1455" s="5" t="s">
        <v>4612</v>
      </c>
      <c r="AI1455" s="5" t="s">
        <v>4514</v>
      </c>
      <c r="AJ1455" s="5" t="s">
        <v>4345</v>
      </c>
      <c r="AK1455" s="5">
        <v>4.24</v>
      </c>
      <c r="AL1455" s="5" t="s">
        <v>4145</v>
      </c>
      <c r="AM1455" s="5" t="s">
        <v>4146</v>
      </c>
      <c r="AN1455" s="5" t="s">
        <v>4696</v>
      </c>
      <c r="AO1455" s="5">
        <v>20</v>
      </c>
      <c r="AP1455" s="5">
        <v>300</v>
      </c>
      <c r="AQ1455" s="5" t="s">
        <v>8202</v>
      </c>
      <c r="AR1455" s="5" t="s">
        <v>8203</v>
      </c>
      <c r="AS1455" s="5">
        <v>21</v>
      </c>
      <c r="AT1455" s="5">
        <v>40.5</v>
      </c>
      <c r="AU1455" s="5">
        <v>6.5</v>
      </c>
      <c r="AV1455" s="5">
        <v>6.2</v>
      </c>
      <c r="AW1455" s="5">
        <v>15.94</v>
      </c>
      <c r="AX1455" s="5">
        <v>2.56</v>
      </c>
      <c r="AY1455" s="5">
        <v>2.44</v>
      </c>
      <c r="AZ1455" s="5">
        <v>595.4</v>
      </c>
      <c r="BA1455" s="5">
        <v>1.31</v>
      </c>
      <c r="BB1455" s="5">
        <v>42.8</v>
      </c>
      <c r="BC1455" s="5">
        <v>35</v>
      </c>
      <c r="BD1455" s="5">
        <v>27.6</v>
      </c>
      <c r="BE1455" s="5">
        <v>16.85</v>
      </c>
      <c r="BF1455" s="5">
        <v>13.78</v>
      </c>
      <c r="BG1455" s="5">
        <v>10.87</v>
      </c>
      <c r="BH1455" s="5">
        <v>12.3</v>
      </c>
      <c r="BI1455" s="5">
        <v>27.15</v>
      </c>
      <c r="BM1455" s="6">
        <f t="shared" si="352"/>
        <v>1</v>
      </c>
      <c r="BN1455" s="10">
        <f t="shared" si="353"/>
        <v>0</v>
      </c>
      <c r="BO1455" s="6">
        <f t="shared" si="354"/>
        <v>0</v>
      </c>
      <c r="BP1455" s="6">
        <f t="shared" si="355"/>
        <v>0</v>
      </c>
      <c r="BQ1455" s="6">
        <f t="shared" si="356"/>
        <v>0</v>
      </c>
      <c r="BR1455" s="10" t="str">
        <f t="shared" si="357"/>
        <v>停售</v>
      </c>
      <c r="BS1455" s="6" t="str">
        <f t="shared" si="367"/>
        <v>停售</v>
      </c>
    </row>
    <row r="1456" spans="1:71">
      <c r="A1456" s="6" t="str">
        <f t="shared" si="358"/>
        <v>UKB0DNZCTKGS</v>
      </c>
      <c r="B1456" s="6" t="str">
        <f t="shared" si="359"/>
        <v>UKX0026KMG1L</v>
      </c>
      <c r="C1456" s="6" t="str">
        <f t="shared" si="360"/>
        <v>UKMDL816001</v>
      </c>
      <c r="D1456" s="6" t="str">
        <f t="shared" si="361"/>
        <v>UKB0DNZCTKGSMDL816001</v>
      </c>
      <c r="E1456" s="6" t="str">
        <f t="shared" si="362"/>
        <v>UKB0DNZCTKGSX0026KMG1L</v>
      </c>
      <c r="F1456" s="6" t="str">
        <f t="shared" si="363"/>
        <v>UKMDL816001X0026KMG1L</v>
      </c>
      <c r="G1456" s="6" t="str">
        <f t="shared" si="364"/>
        <v>UKMDL816001</v>
      </c>
      <c r="H1456" s="6" t="str">
        <f ca="1" t="shared" si="365"/>
        <v>老品</v>
      </c>
      <c r="I1456" s="10" t="str">
        <f t="shared" si="366"/>
        <v>清货款</v>
      </c>
      <c r="J1456" s="5" t="s">
        <v>8198</v>
      </c>
      <c r="K1456" s="5" t="s">
        <v>8199</v>
      </c>
      <c r="L1456" s="5" t="s">
        <v>7975</v>
      </c>
      <c r="M1456" s="5" t="s">
        <v>8200</v>
      </c>
      <c r="N1456" s="5" t="s">
        <v>8204</v>
      </c>
      <c r="O1456" s="5" t="s">
        <v>2010</v>
      </c>
      <c r="P1456" s="5" t="s">
        <v>4154</v>
      </c>
      <c r="Q1456" s="5" t="s">
        <v>6997</v>
      </c>
      <c r="R1456" s="5" t="s">
        <v>1532</v>
      </c>
      <c r="S1456" s="5" t="s">
        <v>2985</v>
      </c>
      <c r="T1456" s="5" t="s">
        <v>2979</v>
      </c>
      <c r="U1456" s="5" t="s">
        <v>6991</v>
      </c>
      <c r="V1456" s="5" t="s">
        <v>4134</v>
      </c>
      <c r="W1456" s="5" t="s">
        <v>4121</v>
      </c>
      <c r="X1456" s="5" t="s">
        <v>4155</v>
      </c>
      <c r="Y1456" s="5" t="s">
        <v>4184</v>
      </c>
      <c r="Z1456" s="5" t="s">
        <v>4694</v>
      </c>
      <c r="AA1456" s="5" t="s">
        <v>4121</v>
      </c>
      <c r="AB1456" s="5" t="s">
        <v>4137</v>
      </c>
      <c r="AC1456" s="5" t="s">
        <v>5618</v>
      </c>
      <c r="AD1456" s="5" t="s">
        <v>5574</v>
      </c>
      <c r="AE1456" s="5" t="s">
        <v>4140</v>
      </c>
      <c r="AF1456" s="5" t="s">
        <v>3007</v>
      </c>
      <c r="AG1456" s="5" t="s">
        <v>4394</v>
      </c>
      <c r="AH1456" s="5" t="s">
        <v>3007</v>
      </c>
      <c r="AI1456" s="5" t="s">
        <v>4514</v>
      </c>
      <c r="AJ1456" s="5" t="s">
        <v>4345</v>
      </c>
      <c r="AK1456" s="5">
        <v>3.49</v>
      </c>
      <c r="AL1456" s="5" t="s">
        <v>4145</v>
      </c>
      <c r="AM1456" s="5" t="s">
        <v>4146</v>
      </c>
      <c r="AN1456" s="5" t="s">
        <v>4696</v>
      </c>
      <c r="AO1456" s="5">
        <v>20</v>
      </c>
      <c r="AP1456" s="5">
        <v>300</v>
      </c>
      <c r="AQ1456" s="5" t="s">
        <v>8202</v>
      </c>
      <c r="AR1456" s="5" t="s">
        <v>8203</v>
      </c>
      <c r="AS1456" s="5">
        <v>21</v>
      </c>
      <c r="AT1456" s="5">
        <v>40.5</v>
      </c>
      <c r="AU1456" s="5">
        <v>6.5</v>
      </c>
      <c r="AV1456" s="5">
        <v>6.2</v>
      </c>
      <c r="AW1456" s="5">
        <v>15.94</v>
      </c>
      <c r="AX1456" s="5">
        <v>2.56</v>
      </c>
      <c r="AY1456" s="5">
        <v>2.44</v>
      </c>
      <c r="AZ1456" s="5">
        <v>595.4</v>
      </c>
      <c r="BA1456" s="5">
        <v>1.31</v>
      </c>
      <c r="BB1456" s="5">
        <v>42.8</v>
      </c>
      <c r="BC1456" s="5">
        <v>35</v>
      </c>
      <c r="BD1456" s="5">
        <v>27.6</v>
      </c>
      <c r="BE1456" s="5">
        <v>16.85</v>
      </c>
      <c r="BF1456" s="5">
        <v>13.78</v>
      </c>
      <c r="BG1456" s="5">
        <v>10.87</v>
      </c>
      <c r="BH1456" s="5">
        <v>12.3</v>
      </c>
      <c r="BI1456" s="5">
        <v>27.15</v>
      </c>
      <c r="BM1456" s="6">
        <f t="shared" si="352"/>
        <v>0</v>
      </c>
      <c r="BN1456" s="10">
        <f t="shared" si="353"/>
        <v>1</v>
      </c>
      <c r="BO1456" s="6">
        <f t="shared" si="354"/>
        <v>0</v>
      </c>
      <c r="BP1456" s="6">
        <f t="shared" si="355"/>
        <v>0</v>
      </c>
      <c r="BQ1456" s="6">
        <f t="shared" si="356"/>
        <v>0</v>
      </c>
      <c r="BR1456" s="10" t="str">
        <f t="shared" si="357"/>
        <v>清货在售</v>
      </c>
      <c r="BS1456" s="6" t="str">
        <f t="shared" si="367"/>
        <v>清货款</v>
      </c>
    </row>
    <row r="1457" spans="1:71">
      <c r="A1457" s="6" t="str">
        <f t="shared" si="358"/>
        <v>NLB0DNZCTKGS</v>
      </c>
      <c r="B1457" s="6" t="str">
        <f t="shared" si="359"/>
        <v>NLX0026KLPDB</v>
      </c>
      <c r="C1457" s="6" t="str">
        <f t="shared" si="360"/>
        <v>NLMDL816001</v>
      </c>
      <c r="D1457" s="6" t="str">
        <f t="shared" si="361"/>
        <v>NLB0DNZCTKGSMDL816001</v>
      </c>
      <c r="E1457" s="6" t="str">
        <f t="shared" si="362"/>
        <v>NLB0DNZCTKGSX0026KLPDB</v>
      </c>
      <c r="F1457" s="6" t="str">
        <f t="shared" si="363"/>
        <v>NLMDL816001X0026KLPDB</v>
      </c>
      <c r="G1457" s="6" t="str">
        <f t="shared" si="364"/>
        <v>NLMDL816001</v>
      </c>
      <c r="H1457" s="6" t="str">
        <f ca="1" t="shared" si="365"/>
        <v>老品</v>
      </c>
      <c r="I1457" s="10" t="str">
        <f t="shared" si="366"/>
        <v>清货款</v>
      </c>
      <c r="J1457" s="5" t="s">
        <v>8198</v>
      </c>
      <c r="K1457" s="5" t="s">
        <v>8199</v>
      </c>
      <c r="L1457" s="5" t="s">
        <v>7004</v>
      </c>
      <c r="M1457" s="5" t="s">
        <v>8200</v>
      </c>
      <c r="N1457" s="5" t="s">
        <v>8201</v>
      </c>
      <c r="O1457" s="5" t="s">
        <v>2008</v>
      </c>
      <c r="P1457" s="5" t="s">
        <v>4120</v>
      </c>
      <c r="Q1457" s="5" t="s">
        <v>7005</v>
      </c>
      <c r="R1457" s="5" t="s">
        <v>5038</v>
      </c>
      <c r="S1457" s="5" t="s">
        <v>2985</v>
      </c>
      <c r="T1457" s="5" t="s">
        <v>2979</v>
      </c>
      <c r="U1457" s="5" t="s">
        <v>6991</v>
      </c>
      <c r="V1457" s="5" t="s">
        <v>4134</v>
      </c>
      <c r="W1457" s="5" t="s">
        <v>4120</v>
      </c>
      <c r="X1457" s="5" t="s">
        <v>4135</v>
      </c>
      <c r="Y1457" s="5" t="s">
        <v>4136</v>
      </c>
      <c r="Z1457" s="5" t="s">
        <v>4694</v>
      </c>
      <c r="AA1457" s="5" t="s">
        <v>4122</v>
      </c>
      <c r="AB1457" s="5" t="s">
        <v>4341</v>
      </c>
      <c r="AC1457" s="5" t="s">
        <v>6992</v>
      </c>
      <c r="AD1457" s="5" t="s">
        <v>4157</v>
      </c>
      <c r="AE1457" s="5" t="s">
        <v>4140</v>
      </c>
      <c r="AF1457" s="5" t="s">
        <v>3008</v>
      </c>
      <c r="AG1457" s="5" t="s">
        <v>4394</v>
      </c>
      <c r="AH1457" s="5" t="s">
        <v>4612</v>
      </c>
      <c r="AI1457" s="5" t="s">
        <v>4514</v>
      </c>
      <c r="AJ1457" s="5" t="s">
        <v>4345</v>
      </c>
      <c r="AK1457" s="5">
        <v>4.46</v>
      </c>
      <c r="AL1457" s="5" t="s">
        <v>4145</v>
      </c>
      <c r="AM1457" s="5" t="s">
        <v>4146</v>
      </c>
      <c r="AN1457" s="5" t="s">
        <v>4696</v>
      </c>
      <c r="AO1457" s="5">
        <v>20</v>
      </c>
      <c r="AP1457" s="5">
        <v>300</v>
      </c>
      <c r="AQ1457" s="5" t="s">
        <v>8202</v>
      </c>
      <c r="AR1457" s="5" t="s">
        <v>8203</v>
      </c>
      <c r="AS1457" s="5">
        <v>21</v>
      </c>
      <c r="AT1457" s="5">
        <v>40.5</v>
      </c>
      <c r="AU1457" s="5">
        <v>6.5</v>
      </c>
      <c r="AV1457" s="5">
        <v>6.2</v>
      </c>
      <c r="AW1457" s="5">
        <v>15.94</v>
      </c>
      <c r="AX1457" s="5">
        <v>2.56</v>
      </c>
      <c r="AY1457" s="5">
        <v>2.44</v>
      </c>
      <c r="AZ1457" s="5">
        <v>595.4</v>
      </c>
      <c r="BA1457" s="5">
        <v>1.31</v>
      </c>
      <c r="BB1457" s="5">
        <v>42.8</v>
      </c>
      <c r="BC1457" s="5">
        <v>35</v>
      </c>
      <c r="BD1457" s="5">
        <v>27.6</v>
      </c>
      <c r="BE1457" s="5">
        <v>16.85</v>
      </c>
      <c r="BF1457" s="5">
        <v>13.78</v>
      </c>
      <c r="BG1457" s="5">
        <v>10.87</v>
      </c>
      <c r="BH1457" s="5">
        <v>12.3</v>
      </c>
      <c r="BI1457" s="5">
        <v>27.15</v>
      </c>
      <c r="BM1457" s="6">
        <f t="shared" si="352"/>
        <v>1</v>
      </c>
      <c r="BN1457" s="10">
        <f t="shared" si="353"/>
        <v>0</v>
      </c>
      <c r="BO1457" s="6">
        <f t="shared" si="354"/>
        <v>0</v>
      </c>
      <c r="BP1457" s="6">
        <f t="shared" si="355"/>
        <v>0</v>
      </c>
      <c r="BQ1457" s="6">
        <f t="shared" si="356"/>
        <v>0</v>
      </c>
      <c r="BR1457" s="10" t="str">
        <f t="shared" si="357"/>
        <v>停售</v>
      </c>
      <c r="BS1457" s="6" t="str">
        <f t="shared" si="367"/>
        <v>停售</v>
      </c>
    </row>
    <row r="1458" spans="1:71">
      <c r="A1458" s="6" t="str">
        <f t="shared" si="358"/>
        <v>FRB0DNZCTKGS</v>
      </c>
      <c r="B1458" s="6" t="str">
        <f t="shared" si="359"/>
        <v>FRX0026KLPDB</v>
      </c>
      <c r="C1458" s="6" t="str">
        <f t="shared" si="360"/>
        <v>FRMDL816001</v>
      </c>
      <c r="D1458" s="6" t="str">
        <f t="shared" si="361"/>
        <v>FRB0DNZCTKGSMDL816001</v>
      </c>
      <c r="E1458" s="6" t="str">
        <f t="shared" si="362"/>
        <v>FRB0DNZCTKGSX0026KLPDB</v>
      </c>
      <c r="F1458" s="6" t="str">
        <f t="shared" si="363"/>
        <v>FRMDL816001X0026KLPDB</v>
      </c>
      <c r="G1458" s="6" t="str">
        <f t="shared" si="364"/>
        <v>FRMDL816001</v>
      </c>
      <c r="H1458" s="6" t="str">
        <f ca="1" t="shared" si="365"/>
        <v>老品</v>
      </c>
      <c r="I1458" s="10" t="str">
        <f t="shared" si="366"/>
        <v>清货款</v>
      </c>
      <c r="J1458" s="5" t="s">
        <v>8198</v>
      </c>
      <c r="K1458" s="5" t="s">
        <v>8199</v>
      </c>
      <c r="L1458" s="5" t="s">
        <v>6998</v>
      </c>
      <c r="M1458" s="5" t="s">
        <v>8200</v>
      </c>
      <c r="N1458" s="5" t="s">
        <v>8201</v>
      </c>
      <c r="O1458" s="5" t="s">
        <v>2008</v>
      </c>
      <c r="P1458" s="5" t="s">
        <v>4120</v>
      </c>
      <c r="Q1458" s="5" t="s">
        <v>6999</v>
      </c>
      <c r="R1458" s="5" t="s">
        <v>5035</v>
      </c>
      <c r="S1458" s="5" t="s">
        <v>2985</v>
      </c>
      <c r="T1458" s="5" t="s">
        <v>2979</v>
      </c>
      <c r="U1458" s="5" t="s">
        <v>6991</v>
      </c>
      <c r="V1458" s="5" t="s">
        <v>4134</v>
      </c>
      <c r="W1458" s="5" t="s">
        <v>4120</v>
      </c>
      <c r="X1458" s="5" t="s">
        <v>4135</v>
      </c>
      <c r="Y1458" s="5" t="s">
        <v>4136</v>
      </c>
      <c r="Z1458" s="5" t="s">
        <v>4694</v>
      </c>
      <c r="AA1458" s="5" t="s">
        <v>4122</v>
      </c>
      <c r="AB1458" s="5" t="s">
        <v>4341</v>
      </c>
      <c r="AC1458" s="5" t="s">
        <v>6992</v>
      </c>
      <c r="AD1458" s="5" t="s">
        <v>4157</v>
      </c>
      <c r="AE1458" s="5" t="s">
        <v>4140</v>
      </c>
      <c r="AF1458" s="5" t="s">
        <v>3008</v>
      </c>
      <c r="AG1458" s="5" t="s">
        <v>4394</v>
      </c>
      <c r="AH1458" s="5" t="s">
        <v>4612</v>
      </c>
      <c r="AI1458" s="5" t="s">
        <v>4514</v>
      </c>
      <c r="AJ1458" s="5" t="s">
        <v>4345</v>
      </c>
      <c r="AK1458" s="5">
        <v>6.56</v>
      </c>
      <c r="AL1458" s="5" t="s">
        <v>4145</v>
      </c>
      <c r="AM1458" s="5" t="s">
        <v>4146</v>
      </c>
      <c r="AN1458" s="5" t="s">
        <v>4696</v>
      </c>
      <c r="AO1458" s="5">
        <v>20</v>
      </c>
      <c r="AP1458" s="5">
        <v>300</v>
      </c>
      <c r="AQ1458" s="5" t="s">
        <v>8202</v>
      </c>
      <c r="AR1458" s="5" t="s">
        <v>8203</v>
      </c>
      <c r="AS1458" s="5">
        <v>21</v>
      </c>
      <c r="AT1458" s="5">
        <v>40.5</v>
      </c>
      <c r="AU1458" s="5">
        <v>6.5</v>
      </c>
      <c r="AV1458" s="5">
        <v>6.2</v>
      </c>
      <c r="AW1458" s="5">
        <v>15.94</v>
      </c>
      <c r="AX1458" s="5">
        <v>2.56</v>
      </c>
      <c r="AY1458" s="5">
        <v>2.44</v>
      </c>
      <c r="AZ1458" s="5">
        <v>595.4</v>
      </c>
      <c r="BA1458" s="5">
        <v>1.31</v>
      </c>
      <c r="BB1458" s="5">
        <v>42.8</v>
      </c>
      <c r="BC1458" s="5">
        <v>35</v>
      </c>
      <c r="BD1458" s="5">
        <v>27.6</v>
      </c>
      <c r="BE1458" s="5">
        <v>16.85</v>
      </c>
      <c r="BF1458" s="5">
        <v>13.78</v>
      </c>
      <c r="BG1458" s="5">
        <v>10.87</v>
      </c>
      <c r="BH1458" s="5">
        <v>12.3</v>
      </c>
      <c r="BI1458" s="5">
        <v>27.15</v>
      </c>
      <c r="BM1458" s="6">
        <f t="shared" si="352"/>
        <v>1</v>
      </c>
      <c r="BN1458" s="10">
        <f t="shared" si="353"/>
        <v>0</v>
      </c>
      <c r="BO1458" s="6">
        <f t="shared" si="354"/>
        <v>0</v>
      </c>
      <c r="BP1458" s="6">
        <f t="shared" si="355"/>
        <v>0</v>
      </c>
      <c r="BQ1458" s="6">
        <f t="shared" si="356"/>
        <v>0</v>
      </c>
      <c r="BR1458" s="10" t="str">
        <f t="shared" si="357"/>
        <v>停售</v>
      </c>
      <c r="BS1458" s="6" t="str">
        <f t="shared" si="367"/>
        <v>停售</v>
      </c>
    </row>
    <row r="1459" spans="1:71">
      <c r="A1459" s="6" t="str">
        <f t="shared" si="358"/>
        <v>ESB0DNZCTKGS</v>
      </c>
      <c r="B1459" s="6" t="str">
        <f t="shared" si="359"/>
        <v>ESX0026KLPDB</v>
      </c>
      <c r="C1459" s="6" t="str">
        <f t="shared" si="360"/>
        <v>ESMDL816001</v>
      </c>
      <c r="D1459" s="6" t="str">
        <f t="shared" si="361"/>
        <v>ESB0DNZCTKGSMDL816001</v>
      </c>
      <c r="E1459" s="6" t="str">
        <f t="shared" si="362"/>
        <v>ESB0DNZCTKGSX0026KLPDB</v>
      </c>
      <c r="F1459" s="6" t="str">
        <f t="shared" si="363"/>
        <v>ESMDL816001X0026KLPDB</v>
      </c>
      <c r="G1459" s="6" t="str">
        <f t="shared" si="364"/>
        <v>ESMDL816001</v>
      </c>
      <c r="H1459" s="6" t="str">
        <f ca="1" t="shared" si="365"/>
        <v>老品</v>
      </c>
      <c r="I1459" s="10" t="str">
        <f t="shared" si="366"/>
        <v>清货款</v>
      </c>
      <c r="J1459" s="5" t="s">
        <v>8198</v>
      </c>
      <c r="K1459" s="5" t="s">
        <v>8199</v>
      </c>
      <c r="L1459" s="5" t="s">
        <v>7000</v>
      </c>
      <c r="M1459" s="5" t="s">
        <v>8200</v>
      </c>
      <c r="N1459" s="5" t="s">
        <v>8201</v>
      </c>
      <c r="O1459" s="5" t="s">
        <v>2008</v>
      </c>
      <c r="P1459" s="5" t="s">
        <v>4120</v>
      </c>
      <c r="Q1459" s="5" t="s">
        <v>7001</v>
      </c>
      <c r="R1459" s="5" t="s">
        <v>5041</v>
      </c>
      <c r="S1459" s="5" t="s">
        <v>2985</v>
      </c>
      <c r="T1459" s="5" t="s">
        <v>2979</v>
      </c>
      <c r="U1459" s="5" t="s">
        <v>6991</v>
      </c>
      <c r="V1459" s="5" t="s">
        <v>4134</v>
      </c>
      <c r="W1459" s="5" t="s">
        <v>4120</v>
      </c>
      <c r="X1459" s="5" t="s">
        <v>4135</v>
      </c>
      <c r="Y1459" s="5" t="s">
        <v>4184</v>
      </c>
      <c r="Z1459" s="5" t="s">
        <v>4694</v>
      </c>
      <c r="AA1459" s="5" t="s">
        <v>4122</v>
      </c>
      <c r="AB1459" s="5" t="s">
        <v>4341</v>
      </c>
      <c r="AC1459" s="5" t="s">
        <v>6992</v>
      </c>
      <c r="AD1459" s="5" t="s">
        <v>4157</v>
      </c>
      <c r="AE1459" s="5" t="s">
        <v>4140</v>
      </c>
      <c r="AF1459" s="5" t="s">
        <v>3008</v>
      </c>
      <c r="AG1459" s="5" t="s">
        <v>4394</v>
      </c>
      <c r="AH1459" s="5" t="s">
        <v>4612</v>
      </c>
      <c r="AI1459" s="5" t="s">
        <v>4514</v>
      </c>
      <c r="AJ1459" s="5" t="s">
        <v>4345</v>
      </c>
      <c r="AK1459" s="5">
        <v>4.63</v>
      </c>
      <c r="AL1459" s="5" t="s">
        <v>4145</v>
      </c>
      <c r="AM1459" s="5" t="s">
        <v>4146</v>
      </c>
      <c r="AN1459" s="5" t="s">
        <v>4696</v>
      </c>
      <c r="AO1459" s="5">
        <v>20</v>
      </c>
      <c r="AP1459" s="5">
        <v>300</v>
      </c>
      <c r="AQ1459" s="5" t="s">
        <v>8202</v>
      </c>
      <c r="AR1459" s="5" t="s">
        <v>8203</v>
      </c>
      <c r="AS1459" s="5">
        <v>21</v>
      </c>
      <c r="AT1459" s="5">
        <v>40.5</v>
      </c>
      <c r="AU1459" s="5">
        <v>6.5</v>
      </c>
      <c r="AV1459" s="5">
        <v>6.2</v>
      </c>
      <c r="AW1459" s="5">
        <v>15.94</v>
      </c>
      <c r="AX1459" s="5">
        <v>2.56</v>
      </c>
      <c r="AY1459" s="5">
        <v>2.44</v>
      </c>
      <c r="AZ1459" s="5">
        <v>595.4</v>
      </c>
      <c r="BA1459" s="5">
        <v>1.31</v>
      </c>
      <c r="BB1459" s="5">
        <v>42.8</v>
      </c>
      <c r="BC1459" s="5">
        <v>35</v>
      </c>
      <c r="BD1459" s="5">
        <v>27.6</v>
      </c>
      <c r="BE1459" s="5">
        <v>16.85</v>
      </c>
      <c r="BF1459" s="5">
        <v>13.78</v>
      </c>
      <c r="BG1459" s="5">
        <v>10.87</v>
      </c>
      <c r="BH1459" s="5">
        <v>12.3</v>
      </c>
      <c r="BI1459" s="5">
        <v>27.15</v>
      </c>
      <c r="BM1459" s="6">
        <f t="shared" si="352"/>
        <v>1</v>
      </c>
      <c r="BN1459" s="10">
        <f t="shared" si="353"/>
        <v>0</v>
      </c>
      <c r="BO1459" s="6">
        <f t="shared" si="354"/>
        <v>0</v>
      </c>
      <c r="BP1459" s="6">
        <f t="shared" si="355"/>
        <v>0</v>
      </c>
      <c r="BQ1459" s="6">
        <f t="shared" si="356"/>
        <v>0</v>
      </c>
      <c r="BR1459" s="10" t="str">
        <f t="shared" si="357"/>
        <v>停售</v>
      </c>
      <c r="BS1459" s="6" t="str">
        <f t="shared" si="367"/>
        <v>停售</v>
      </c>
    </row>
    <row r="1460" spans="1:71">
      <c r="A1460" s="6" t="str">
        <f t="shared" si="358"/>
        <v>ITB0DNZCTKGS</v>
      </c>
      <c r="B1460" s="6" t="str">
        <f t="shared" si="359"/>
        <v>ITX0026KLPDB</v>
      </c>
      <c r="C1460" s="6" t="str">
        <f t="shared" si="360"/>
        <v>ITMDL816001</v>
      </c>
      <c r="D1460" s="6" t="str">
        <f t="shared" si="361"/>
        <v>ITB0DNZCTKGSMDL816001</v>
      </c>
      <c r="E1460" s="6" t="str">
        <f t="shared" si="362"/>
        <v>ITB0DNZCTKGSX0026KLPDB</v>
      </c>
      <c r="F1460" s="6" t="str">
        <f t="shared" si="363"/>
        <v>ITMDL816001X0026KLPDB</v>
      </c>
      <c r="G1460" s="6" t="str">
        <f t="shared" si="364"/>
        <v>ITMDL816001</v>
      </c>
      <c r="H1460" s="6" t="str">
        <f ca="1" t="shared" si="365"/>
        <v>老品</v>
      </c>
      <c r="I1460" s="10" t="str">
        <f t="shared" si="366"/>
        <v>清货款</v>
      </c>
      <c r="J1460" s="5" t="s">
        <v>8198</v>
      </c>
      <c r="K1460" s="5" t="s">
        <v>8199</v>
      </c>
      <c r="L1460" s="5" t="s">
        <v>7002</v>
      </c>
      <c r="M1460" s="5" t="s">
        <v>8200</v>
      </c>
      <c r="N1460" s="5" t="s">
        <v>8201</v>
      </c>
      <c r="O1460" s="5" t="s">
        <v>2008</v>
      </c>
      <c r="P1460" s="5" t="s">
        <v>4120</v>
      </c>
      <c r="Q1460" s="5" t="s">
        <v>7003</v>
      </c>
      <c r="R1460" s="5" t="s">
        <v>5043</v>
      </c>
      <c r="S1460" s="5" t="s">
        <v>2985</v>
      </c>
      <c r="T1460" s="5" t="s">
        <v>2979</v>
      </c>
      <c r="U1460" s="5" t="s">
        <v>6991</v>
      </c>
      <c r="V1460" s="5" t="s">
        <v>4134</v>
      </c>
      <c r="W1460" s="5" t="s">
        <v>4120</v>
      </c>
      <c r="X1460" s="5" t="s">
        <v>4135</v>
      </c>
      <c r="Y1460" s="5" t="s">
        <v>4136</v>
      </c>
      <c r="Z1460" s="5" t="s">
        <v>4694</v>
      </c>
      <c r="AA1460" s="5" t="s">
        <v>4122</v>
      </c>
      <c r="AB1460" s="5" t="s">
        <v>4341</v>
      </c>
      <c r="AC1460" s="5" t="s">
        <v>6992</v>
      </c>
      <c r="AD1460" s="5" t="s">
        <v>4157</v>
      </c>
      <c r="AE1460" s="5" t="s">
        <v>4140</v>
      </c>
      <c r="AF1460" s="5" t="s">
        <v>3008</v>
      </c>
      <c r="AG1460" s="5" t="s">
        <v>4394</v>
      </c>
      <c r="AH1460" s="5" t="s">
        <v>4612</v>
      </c>
      <c r="AI1460" s="5" t="s">
        <v>4514</v>
      </c>
      <c r="AJ1460" s="5" t="s">
        <v>4345</v>
      </c>
      <c r="AK1460" s="5">
        <v>5.7</v>
      </c>
      <c r="AL1460" s="5" t="s">
        <v>4145</v>
      </c>
      <c r="AM1460" s="5" t="s">
        <v>4146</v>
      </c>
      <c r="AN1460" s="5" t="s">
        <v>4696</v>
      </c>
      <c r="AO1460" s="5">
        <v>20</v>
      </c>
      <c r="AP1460" s="5">
        <v>300</v>
      </c>
      <c r="AQ1460" s="5" t="s">
        <v>8202</v>
      </c>
      <c r="AR1460" s="5" t="s">
        <v>8203</v>
      </c>
      <c r="AS1460" s="5">
        <v>21</v>
      </c>
      <c r="AT1460" s="5">
        <v>40.5</v>
      </c>
      <c r="AU1460" s="5">
        <v>6.5</v>
      </c>
      <c r="AV1460" s="5">
        <v>6.2</v>
      </c>
      <c r="AW1460" s="5">
        <v>15.94</v>
      </c>
      <c r="AX1460" s="5">
        <v>2.56</v>
      </c>
      <c r="AY1460" s="5">
        <v>2.44</v>
      </c>
      <c r="AZ1460" s="5">
        <v>595.4</v>
      </c>
      <c r="BA1460" s="5">
        <v>1.31</v>
      </c>
      <c r="BB1460" s="5">
        <v>42.8</v>
      </c>
      <c r="BC1460" s="5">
        <v>35</v>
      </c>
      <c r="BD1460" s="5">
        <v>27.6</v>
      </c>
      <c r="BE1460" s="5">
        <v>16.85</v>
      </c>
      <c r="BF1460" s="5">
        <v>13.78</v>
      </c>
      <c r="BG1460" s="5">
        <v>10.87</v>
      </c>
      <c r="BH1460" s="5">
        <v>12.3</v>
      </c>
      <c r="BI1460" s="5">
        <v>27.15</v>
      </c>
      <c r="BM1460" s="6">
        <f t="shared" si="352"/>
        <v>1</v>
      </c>
      <c r="BN1460" s="10">
        <f t="shared" si="353"/>
        <v>0</v>
      </c>
      <c r="BO1460" s="6">
        <f t="shared" si="354"/>
        <v>0</v>
      </c>
      <c r="BP1460" s="6">
        <f t="shared" si="355"/>
        <v>0</v>
      </c>
      <c r="BQ1460" s="6">
        <f t="shared" si="356"/>
        <v>0</v>
      </c>
      <c r="BR1460" s="10" t="str">
        <f t="shared" si="357"/>
        <v>停售</v>
      </c>
      <c r="BS1460" s="6" t="str">
        <f t="shared" si="367"/>
        <v>停售</v>
      </c>
    </row>
    <row r="1461" spans="1:71">
      <c r="A1461" s="6" t="str">
        <f t="shared" si="358"/>
        <v>DEB0DNZFMLTD</v>
      </c>
      <c r="B1461" s="6" t="str">
        <f t="shared" si="359"/>
        <v>DEX0026KPL45</v>
      </c>
      <c r="C1461" s="6" t="str">
        <f t="shared" si="360"/>
        <v>DEMDL816002</v>
      </c>
      <c r="D1461" s="6" t="str">
        <f t="shared" si="361"/>
        <v>DEB0DNZFMLTDMDL816002</v>
      </c>
      <c r="E1461" s="6" t="str">
        <f t="shared" si="362"/>
        <v>DEB0DNZFMLTDX0026KPL45</v>
      </c>
      <c r="F1461" s="6" t="str">
        <f t="shared" si="363"/>
        <v>DEMDL816002X0026KPL45</v>
      </c>
      <c r="G1461" s="6" t="str">
        <f t="shared" si="364"/>
        <v>DEMDL816002</v>
      </c>
      <c r="H1461" s="6" t="str">
        <f ca="1" t="shared" si="365"/>
        <v>老品</v>
      </c>
      <c r="I1461" s="10" t="str">
        <f t="shared" si="366"/>
        <v>清货款</v>
      </c>
      <c r="J1461" s="5" t="s">
        <v>8205</v>
      </c>
      <c r="K1461" s="5" t="s">
        <v>8206</v>
      </c>
      <c r="L1461" s="5" t="s">
        <v>6988</v>
      </c>
      <c r="M1461" s="5" t="s">
        <v>8207</v>
      </c>
      <c r="N1461" s="5" t="s">
        <v>8208</v>
      </c>
      <c r="O1461" s="5" t="s">
        <v>2012</v>
      </c>
      <c r="P1461" s="5" t="s">
        <v>4120</v>
      </c>
      <c r="Q1461" s="5" t="s">
        <v>4926</v>
      </c>
      <c r="R1461" s="5" t="s">
        <v>1525</v>
      </c>
      <c r="S1461" s="5" t="s">
        <v>2985</v>
      </c>
      <c r="T1461" s="5" t="s">
        <v>2979</v>
      </c>
      <c r="U1461" s="5" t="s">
        <v>6991</v>
      </c>
      <c r="V1461" s="5" t="s">
        <v>4134</v>
      </c>
      <c r="W1461" s="5" t="s">
        <v>4121</v>
      </c>
      <c r="X1461" s="5" t="s">
        <v>4135</v>
      </c>
      <c r="Y1461" s="5" t="s">
        <v>4184</v>
      </c>
      <c r="Z1461" s="5" t="s">
        <v>4694</v>
      </c>
      <c r="AA1461" s="5" t="s">
        <v>4121</v>
      </c>
      <c r="AB1461" s="5" t="s">
        <v>4341</v>
      </c>
      <c r="AC1461" s="5" t="s">
        <v>6992</v>
      </c>
      <c r="AD1461" s="5" t="s">
        <v>4157</v>
      </c>
      <c r="AE1461" s="5" t="s">
        <v>4140</v>
      </c>
      <c r="AF1461" s="5" t="s">
        <v>3008</v>
      </c>
      <c r="AG1461" s="5" t="s">
        <v>4394</v>
      </c>
      <c r="AH1461" s="5" t="s">
        <v>4612</v>
      </c>
      <c r="AI1461" s="5" t="s">
        <v>4514</v>
      </c>
      <c r="AJ1461" s="5" t="s">
        <v>4345</v>
      </c>
      <c r="AK1461" s="5">
        <v>4.48</v>
      </c>
      <c r="AL1461" s="5" t="s">
        <v>4145</v>
      </c>
      <c r="AM1461" s="5" t="s">
        <v>4146</v>
      </c>
      <c r="AN1461" s="5" t="s">
        <v>4696</v>
      </c>
      <c r="AO1461" s="5">
        <v>10</v>
      </c>
      <c r="AP1461" s="5">
        <v>300</v>
      </c>
      <c r="AQ1461" s="5" t="s">
        <v>8209</v>
      </c>
      <c r="AR1461" s="5" t="s">
        <v>4722</v>
      </c>
      <c r="AS1461" s="5">
        <v>21</v>
      </c>
      <c r="AT1461" s="5">
        <v>40.5</v>
      </c>
      <c r="AU1461" s="5">
        <v>11.8</v>
      </c>
      <c r="AV1461" s="5">
        <v>6.6</v>
      </c>
      <c r="AW1461" s="5">
        <v>15.94</v>
      </c>
      <c r="AX1461" s="5">
        <v>4.65</v>
      </c>
      <c r="AY1461" s="5">
        <v>2.6</v>
      </c>
      <c r="AZ1461" s="5">
        <v>1160</v>
      </c>
      <c r="BA1461" s="5">
        <v>2.56</v>
      </c>
      <c r="BB1461" s="5">
        <v>42.8</v>
      </c>
      <c r="BC1461" s="5">
        <v>35.2</v>
      </c>
      <c r="BD1461" s="5">
        <v>25.2</v>
      </c>
      <c r="BE1461" s="5">
        <v>16.85</v>
      </c>
      <c r="BF1461" s="5">
        <v>13.86</v>
      </c>
      <c r="BG1461" s="5">
        <v>9.92</v>
      </c>
      <c r="BH1461" s="5">
        <v>13.1</v>
      </c>
      <c r="BI1461" s="5">
        <v>28.92</v>
      </c>
      <c r="BM1461" s="6">
        <f t="shared" si="352"/>
        <v>0</v>
      </c>
      <c r="BN1461" s="10">
        <f t="shared" si="353"/>
        <v>1</v>
      </c>
      <c r="BO1461" s="6">
        <f t="shared" si="354"/>
        <v>0</v>
      </c>
      <c r="BP1461" s="6">
        <f t="shared" si="355"/>
        <v>0</v>
      </c>
      <c r="BQ1461" s="6">
        <f t="shared" si="356"/>
        <v>0</v>
      </c>
      <c r="BR1461" s="10" t="str">
        <f t="shared" si="357"/>
        <v>清货在售</v>
      </c>
      <c r="BS1461" s="6" t="str">
        <f t="shared" si="367"/>
        <v>清货款</v>
      </c>
    </row>
    <row r="1462" spans="1:71">
      <c r="A1462" s="6" t="str">
        <f t="shared" si="358"/>
        <v>UKB0DNZFMLTD</v>
      </c>
      <c r="B1462" s="6" t="str">
        <f t="shared" si="359"/>
        <v>UKX0026KVKSL</v>
      </c>
      <c r="C1462" s="6" t="str">
        <f t="shared" si="360"/>
        <v>UKMDL816002</v>
      </c>
      <c r="D1462" s="6" t="str">
        <f t="shared" si="361"/>
        <v>UKB0DNZFMLTDMDL816002</v>
      </c>
      <c r="E1462" s="6" t="str">
        <f t="shared" si="362"/>
        <v>UKB0DNZFMLTDX0026KVKSL</v>
      </c>
      <c r="F1462" s="6" t="str">
        <f t="shared" si="363"/>
        <v>UKMDL816002X0026KVKSL</v>
      </c>
      <c r="G1462" s="6" t="str">
        <f t="shared" si="364"/>
        <v>UKMDL816002</v>
      </c>
      <c r="H1462" s="6" t="str">
        <f ca="1" t="shared" si="365"/>
        <v>老品</v>
      </c>
      <c r="I1462" s="10" t="str">
        <f t="shared" si="366"/>
        <v>清货款</v>
      </c>
      <c r="J1462" s="5" t="s">
        <v>8205</v>
      </c>
      <c r="K1462" s="5" t="s">
        <v>8206</v>
      </c>
      <c r="L1462" s="5" t="s">
        <v>7975</v>
      </c>
      <c r="M1462" s="5" t="s">
        <v>8207</v>
      </c>
      <c r="N1462" s="5" t="s">
        <v>8210</v>
      </c>
      <c r="O1462" s="5" t="s">
        <v>2014</v>
      </c>
      <c r="P1462" s="5" t="s">
        <v>4154</v>
      </c>
      <c r="Q1462" s="5" t="s">
        <v>6997</v>
      </c>
      <c r="R1462" s="5" t="s">
        <v>1532</v>
      </c>
      <c r="S1462" s="5" t="s">
        <v>2985</v>
      </c>
      <c r="T1462" s="5" t="s">
        <v>2979</v>
      </c>
      <c r="U1462" s="5" t="s">
        <v>6991</v>
      </c>
      <c r="V1462" s="5" t="s">
        <v>4134</v>
      </c>
      <c r="W1462" s="5" t="s">
        <v>4121</v>
      </c>
      <c r="X1462" s="5" t="s">
        <v>4135</v>
      </c>
      <c r="Y1462" s="5" t="s">
        <v>4184</v>
      </c>
      <c r="Z1462" s="5" t="s">
        <v>4694</v>
      </c>
      <c r="AA1462" s="5" t="s">
        <v>4121</v>
      </c>
      <c r="AB1462" s="5" t="s">
        <v>4137</v>
      </c>
      <c r="AC1462" s="5" t="s">
        <v>5618</v>
      </c>
      <c r="AD1462" s="5" t="s">
        <v>5574</v>
      </c>
      <c r="AE1462" s="5" t="s">
        <v>4140</v>
      </c>
      <c r="AF1462" s="5" t="s">
        <v>3007</v>
      </c>
      <c r="AG1462" s="5" t="s">
        <v>4394</v>
      </c>
      <c r="AH1462" s="5" t="s">
        <v>3007</v>
      </c>
      <c r="AI1462" s="5" t="s">
        <v>4514</v>
      </c>
      <c r="AJ1462" s="5" t="s">
        <v>4345</v>
      </c>
      <c r="AK1462" s="5">
        <v>3.67</v>
      </c>
      <c r="AL1462" s="5" t="s">
        <v>4145</v>
      </c>
      <c r="AM1462" s="5" t="s">
        <v>4146</v>
      </c>
      <c r="AN1462" s="5" t="s">
        <v>4696</v>
      </c>
      <c r="AO1462" s="5">
        <v>10</v>
      </c>
      <c r="AP1462" s="5">
        <v>300</v>
      </c>
      <c r="AQ1462" s="5" t="s">
        <v>8209</v>
      </c>
      <c r="AR1462" s="5" t="s">
        <v>4722</v>
      </c>
      <c r="AS1462" s="5">
        <v>21</v>
      </c>
      <c r="AT1462" s="5">
        <v>40.5</v>
      </c>
      <c r="AU1462" s="5">
        <v>11.8</v>
      </c>
      <c r="AV1462" s="5">
        <v>6.6</v>
      </c>
      <c r="AW1462" s="5">
        <v>15.94</v>
      </c>
      <c r="AX1462" s="5">
        <v>4.65</v>
      </c>
      <c r="AY1462" s="5">
        <v>2.6</v>
      </c>
      <c r="AZ1462" s="5">
        <v>1160</v>
      </c>
      <c r="BA1462" s="5">
        <v>2.56</v>
      </c>
      <c r="BB1462" s="5">
        <v>42.8</v>
      </c>
      <c r="BC1462" s="5">
        <v>35.2</v>
      </c>
      <c r="BD1462" s="5">
        <v>25.2</v>
      </c>
      <c r="BE1462" s="5">
        <v>16.85</v>
      </c>
      <c r="BF1462" s="5">
        <v>13.86</v>
      </c>
      <c r="BG1462" s="5">
        <v>9.92</v>
      </c>
      <c r="BH1462" s="5">
        <v>13.1</v>
      </c>
      <c r="BI1462" s="5">
        <v>28.92</v>
      </c>
      <c r="BM1462" s="6">
        <f t="shared" si="352"/>
        <v>0</v>
      </c>
      <c r="BN1462" s="10">
        <f t="shared" si="353"/>
        <v>1</v>
      </c>
      <c r="BO1462" s="6">
        <f t="shared" si="354"/>
        <v>0</v>
      </c>
      <c r="BP1462" s="6">
        <f t="shared" si="355"/>
        <v>0</v>
      </c>
      <c r="BQ1462" s="6">
        <f t="shared" si="356"/>
        <v>0</v>
      </c>
      <c r="BR1462" s="10" t="str">
        <f t="shared" si="357"/>
        <v>清货在售</v>
      </c>
      <c r="BS1462" s="6" t="str">
        <f t="shared" si="367"/>
        <v>清货款</v>
      </c>
    </row>
    <row r="1463" spans="1:71">
      <c r="A1463" s="6" t="str">
        <f t="shared" si="358"/>
        <v>ITB0DNZFMLTD</v>
      </c>
      <c r="B1463" s="6" t="str">
        <f t="shared" si="359"/>
        <v>ITX0026KPL45</v>
      </c>
      <c r="C1463" s="6" t="str">
        <f t="shared" si="360"/>
        <v>ITMDL816002</v>
      </c>
      <c r="D1463" s="6" t="str">
        <f t="shared" si="361"/>
        <v>ITB0DNZFMLTDMDL816002</v>
      </c>
      <c r="E1463" s="6" t="str">
        <f t="shared" si="362"/>
        <v>ITB0DNZFMLTDX0026KPL45</v>
      </c>
      <c r="F1463" s="6" t="str">
        <f t="shared" si="363"/>
        <v>ITMDL816002X0026KPL45</v>
      </c>
      <c r="G1463" s="6" t="str">
        <f t="shared" si="364"/>
        <v>ITMDL816002</v>
      </c>
      <c r="H1463" s="6" t="str">
        <f ca="1" t="shared" si="365"/>
        <v>老品</v>
      </c>
      <c r="I1463" s="10" t="str">
        <f t="shared" si="366"/>
        <v>清货款</v>
      </c>
      <c r="J1463" s="5" t="s">
        <v>8205</v>
      </c>
      <c r="K1463" s="5" t="s">
        <v>8206</v>
      </c>
      <c r="L1463" s="5" t="s">
        <v>7002</v>
      </c>
      <c r="M1463" s="5" t="s">
        <v>8207</v>
      </c>
      <c r="N1463" s="5" t="s">
        <v>8208</v>
      </c>
      <c r="O1463" s="5" t="s">
        <v>2012</v>
      </c>
      <c r="P1463" s="5" t="s">
        <v>4120</v>
      </c>
      <c r="Q1463" s="5" t="s">
        <v>7003</v>
      </c>
      <c r="R1463" s="5" t="s">
        <v>5043</v>
      </c>
      <c r="S1463" s="5" t="s">
        <v>2985</v>
      </c>
      <c r="T1463" s="5" t="s">
        <v>2979</v>
      </c>
      <c r="U1463" s="5" t="s">
        <v>6991</v>
      </c>
      <c r="V1463" s="5" t="s">
        <v>4134</v>
      </c>
      <c r="W1463" s="5" t="s">
        <v>4121</v>
      </c>
      <c r="X1463" s="5" t="s">
        <v>4135</v>
      </c>
      <c r="Y1463" s="5" t="s">
        <v>4184</v>
      </c>
      <c r="Z1463" s="5" t="s">
        <v>4694</v>
      </c>
      <c r="AA1463" s="5" t="s">
        <v>4122</v>
      </c>
      <c r="AB1463" s="5" t="s">
        <v>4341</v>
      </c>
      <c r="AC1463" s="5" t="s">
        <v>6992</v>
      </c>
      <c r="AD1463" s="5" t="s">
        <v>4157</v>
      </c>
      <c r="AE1463" s="5" t="s">
        <v>4140</v>
      </c>
      <c r="AF1463" s="5" t="s">
        <v>3008</v>
      </c>
      <c r="AG1463" s="5" t="s">
        <v>4394</v>
      </c>
      <c r="AH1463" s="5" t="s">
        <v>4612</v>
      </c>
      <c r="AI1463" s="5" t="s">
        <v>4514</v>
      </c>
      <c r="AJ1463" s="5" t="s">
        <v>4345</v>
      </c>
      <c r="AK1463" s="5">
        <v>6.18</v>
      </c>
      <c r="AL1463" s="5" t="s">
        <v>4145</v>
      </c>
      <c r="AM1463" s="5" t="s">
        <v>4146</v>
      </c>
      <c r="AN1463" s="5" t="s">
        <v>4696</v>
      </c>
      <c r="AO1463" s="5">
        <v>10</v>
      </c>
      <c r="AP1463" s="5">
        <v>300</v>
      </c>
      <c r="AQ1463" s="5" t="s">
        <v>8209</v>
      </c>
      <c r="AR1463" s="5" t="s">
        <v>4722</v>
      </c>
      <c r="AS1463" s="5">
        <v>21</v>
      </c>
      <c r="AT1463" s="5">
        <v>40.5</v>
      </c>
      <c r="AU1463" s="5">
        <v>11.8</v>
      </c>
      <c r="AV1463" s="5">
        <v>6.6</v>
      </c>
      <c r="AW1463" s="5">
        <v>15.94</v>
      </c>
      <c r="AX1463" s="5">
        <v>4.65</v>
      </c>
      <c r="AY1463" s="5">
        <v>2.6</v>
      </c>
      <c r="AZ1463" s="5">
        <v>1160</v>
      </c>
      <c r="BA1463" s="5">
        <v>2.56</v>
      </c>
      <c r="BB1463" s="5">
        <v>42.8</v>
      </c>
      <c r="BC1463" s="5">
        <v>35.2</v>
      </c>
      <c r="BD1463" s="5">
        <v>25.2</v>
      </c>
      <c r="BE1463" s="5">
        <v>16.85</v>
      </c>
      <c r="BF1463" s="5">
        <v>13.86</v>
      </c>
      <c r="BG1463" s="5">
        <v>9.92</v>
      </c>
      <c r="BH1463" s="5">
        <v>13.1</v>
      </c>
      <c r="BI1463" s="5">
        <v>28.92</v>
      </c>
      <c r="BM1463" s="6">
        <f t="shared" si="352"/>
        <v>0</v>
      </c>
      <c r="BN1463" s="10">
        <f t="shared" si="353"/>
        <v>1</v>
      </c>
      <c r="BO1463" s="6">
        <f t="shared" si="354"/>
        <v>0</v>
      </c>
      <c r="BP1463" s="6">
        <f t="shared" si="355"/>
        <v>0</v>
      </c>
      <c r="BQ1463" s="6">
        <f t="shared" si="356"/>
        <v>0</v>
      </c>
      <c r="BR1463" s="10" t="str">
        <f t="shared" si="357"/>
        <v>清货在售</v>
      </c>
      <c r="BS1463" s="6" t="str">
        <f t="shared" si="367"/>
        <v>清货款</v>
      </c>
    </row>
    <row r="1464" spans="1:71">
      <c r="A1464" s="6" t="str">
        <f t="shared" si="358"/>
        <v>FRB0DNZFMLTD</v>
      </c>
      <c r="B1464" s="6" t="str">
        <f t="shared" si="359"/>
        <v>FRX0026KPL45</v>
      </c>
      <c r="C1464" s="6" t="str">
        <f t="shared" si="360"/>
        <v>FRMDL816002</v>
      </c>
      <c r="D1464" s="6" t="str">
        <f t="shared" si="361"/>
        <v>FRB0DNZFMLTDMDL816002</v>
      </c>
      <c r="E1464" s="6" t="str">
        <f t="shared" si="362"/>
        <v>FRB0DNZFMLTDX0026KPL45</v>
      </c>
      <c r="F1464" s="6" t="str">
        <f t="shared" si="363"/>
        <v>FRMDL816002X0026KPL45</v>
      </c>
      <c r="G1464" s="6" t="str">
        <f t="shared" si="364"/>
        <v>FRMDL816002</v>
      </c>
      <c r="H1464" s="6" t="str">
        <f ca="1" t="shared" si="365"/>
        <v>老品</v>
      </c>
      <c r="I1464" s="10" t="str">
        <f t="shared" si="366"/>
        <v>清货款</v>
      </c>
      <c r="J1464" s="5" t="s">
        <v>8205</v>
      </c>
      <c r="K1464" s="5" t="s">
        <v>8206</v>
      </c>
      <c r="L1464" s="5" t="s">
        <v>6998</v>
      </c>
      <c r="M1464" s="5" t="s">
        <v>8207</v>
      </c>
      <c r="N1464" s="5" t="s">
        <v>8208</v>
      </c>
      <c r="O1464" s="5" t="s">
        <v>2012</v>
      </c>
      <c r="P1464" s="5" t="s">
        <v>4120</v>
      </c>
      <c r="Q1464" s="5" t="s">
        <v>6999</v>
      </c>
      <c r="R1464" s="5" t="s">
        <v>5035</v>
      </c>
      <c r="S1464" s="5" t="s">
        <v>2985</v>
      </c>
      <c r="T1464" s="5" t="s">
        <v>2979</v>
      </c>
      <c r="U1464" s="5" t="s">
        <v>6991</v>
      </c>
      <c r="V1464" s="5" t="s">
        <v>4134</v>
      </c>
      <c r="W1464" s="5" t="s">
        <v>4121</v>
      </c>
      <c r="X1464" s="5" t="s">
        <v>4135</v>
      </c>
      <c r="Y1464" s="5" t="s">
        <v>4184</v>
      </c>
      <c r="Z1464" s="5" t="s">
        <v>4694</v>
      </c>
      <c r="AA1464" s="5" t="s">
        <v>4122</v>
      </c>
      <c r="AB1464" s="5" t="s">
        <v>4341</v>
      </c>
      <c r="AC1464" s="5" t="s">
        <v>6992</v>
      </c>
      <c r="AD1464" s="5" t="s">
        <v>4157</v>
      </c>
      <c r="AE1464" s="5" t="s">
        <v>4140</v>
      </c>
      <c r="AF1464" s="5" t="s">
        <v>3008</v>
      </c>
      <c r="AG1464" s="5" t="s">
        <v>4394</v>
      </c>
      <c r="AH1464" s="5" t="s">
        <v>4612</v>
      </c>
      <c r="AI1464" s="5" t="s">
        <v>4514</v>
      </c>
      <c r="AJ1464" s="5" t="s">
        <v>4345</v>
      </c>
      <c r="AK1464" s="5">
        <v>7.04</v>
      </c>
      <c r="AL1464" s="5" t="s">
        <v>4145</v>
      </c>
      <c r="AM1464" s="5" t="s">
        <v>4146</v>
      </c>
      <c r="AN1464" s="5" t="s">
        <v>4696</v>
      </c>
      <c r="AO1464" s="5">
        <v>10</v>
      </c>
      <c r="AP1464" s="5">
        <v>300</v>
      </c>
      <c r="AQ1464" s="5" t="s">
        <v>8209</v>
      </c>
      <c r="AR1464" s="5" t="s">
        <v>4722</v>
      </c>
      <c r="AS1464" s="5">
        <v>21</v>
      </c>
      <c r="AT1464" s="5">
        <v>40.5</v>
      </c>
      <c r="AU1464" s="5">
        <v>11.8</v>
      </c>
      <c r="AV1464" s="5">
        <v>6.6</v>
      </c>
      <c r="AW1464" s="5">
        <v>15.94</v>
      </c>
      <c r="AX1464" s="5">
        <v>4.65</v>
      </c>
      <c r="AY1464" s="5">
        <v>2.6</v>
      </c>
      <c r="AZ1464" s="5">
        <v>1160</v>
      </c>
      <c r="BA1464" s="5">
        <v>2.56</v>
      </c>
      <c r="BB1464" s="5">
        <v>42.8</v>
      </c>
      <c r="BC1464" s="5">
        <v>35.2</v>
      </c>
      <c r="BD1464" s="5">
        <v>25.2</v>
      </c>
      <c r="BE1464" s="5">
        <v>16.85</v>
      </c>
      <c r="BF1464" s="5">
        <v>13.86</v>
      </c>
      <c r="BG1464" s="5">
        <v>9.92</v>
      </c>
      <c r="BH1464" s="5">
        <v>13.1</v>
      </c>
      <c r="BI1464" s="5">
        <v>28.92</v>
      </c>
      <c r="BM1464" s="6">
        <f t="shared" si="352"/>
        <v>0</v>
      </c>
      <c r="BN1464" s="10">
        <f t="shared" si="353"/>
        <v>1</v>
      </c>
      <c r="BO1464" s="6">
        <f t="shared" si="354"/>
        <v>0</v>
      </c>
      <c r="BP1464" s="6">
        <f t="shared" si="355"/>
        <v>0</v>
      </c>
      <c r="BQ1464" s="6">
        <f t="shared" si="356"/>
        <v>0</v>
      </c>
      <c r="BR1464" s="10" t="str">
        <f t="shared" si="357"/>
        <v>清货在售</v>
      </c>
      <c r="BS1464" s="6" t="str">
        <f t="shared" si="367"/>
        <v>清货款</v>
      </c>
    </row>
    <row r="1465" spans="1:71">
      <c r="A1465" s="6" t="str">
        <f t="shared" si="358"/>
        <v>ESB0DNZFMLTD</v>
      </c>
      <c r="B1465" s="6" t="str">
        <f t="shared" si="359"/>
        <v>ESX0026KPL45</v>
      </c>
      <c r="C1465" s="6" t="str">
        <f t="shared" si="360"/>
        <v>ESMDL816002</v>
      </c>
      <c r="D1465" s="6" t="str">
        <f t="shared" si="361"/>
        <v>ESB0DNZFMLTDMDL816002</v>
      </c>
      <c r="E1465" s="6" t="str">
        <f t="shared" si="362"/>
        <v>ESB0DNZFMLTDX0026KPL45</v>
      </c>
      <c r="F1465" s="6" t="str">
        <f t="shared" si="363"/>
        <v>ESMDL816002X0026KPL45</v>
      </c>
      <c r="G1465" s="6" t="str">
        <f t="shared" si="364"/>
        <v>ESMDL816002</v>
      </c>
      <c r="H1465" s="6" t="str">
        <f ca="1" t="shared" si="365"/>
        <v>老品</v>
      </c>
      <c r="I1465" s="10" t="str">
        <f t="shared" si="366"/>
        <v>清货款</v>
      </c>
      <c r="J1465" s="5" t="s">
        <v>8205</v>
      </c>
      <c r="K1465" s="5" t="s">
        <v>8206</v>
      </c>
      <c r="L1465" s="5" t="s">
        <v>7000</v>
      </c>
      <c r="M1465" s="5" t="s">
        <v>8207</v>
      </c>
      <c r="N1465" s="5" t="s">
        <v>8208</v>
      </c>
      <c r="O1465" s="5" t="s">
        <v>2012</v>
      </c>
      <c r="P1465" s="5" t="s">
        <v>4120</v>
      </c>
      <c r="Q1465" s="5" t="s">
        <v>7001</v>
      </c>
      <c r="R1465" s="5" t="s">
        <v>5041</v>
      </c>
      <c r="S1465" s="5" t="s">
        <v>2985</v>
      </c>
      <c r="T1465" s="5" t="s">
        <v>2979</v>
      </c>
      <c r="U1465" s="5" t="s">
        <v>6991</v>
      </c>
      <c r="V1465" s="5" t="s">
        <v>4134</v>
      </c>
      <c r="W1465" s="5" t="s">
        <v>4121</v>
      </c>
      <c r="X1465" s="5" t="s">
        <v>4135</v>
      </c>
      <c r="Y1465" s="5" t="s">
        <v>4184</v>
      </c>
      <c r="Z1465" s="5" t="s">
        <v>4694</v>
      </c>
      <c r="AA1465" s="5" t="s">
        <v>4122</v>
      </c>
      <c r="AB1465" s="5" t="s">
        <v>4341</v>
      </c>
      <c r="AC1465" s="5" t="s">
        <v>6992</v>
      </c>
      <c r="AD1465" s="5" t="s">
        <v>4157</v>
      </c>
      <c r="AE1465" s="5" t="s">
        <v>4140</v>
      </c>
      <c r="AF1465" s="5" t="s">
        <v>3008</v>
      </c>
      <c r="AG1465" s="5" t="s">
        <v>4394</v>
      </c>
      <c r="AH1465" s="5" t="s">
        <v>4612</v>
      </c>
      <c r="AI1465" s="5" t="s">
        <v>4514</v>
      </c>
      <c r="AJ1465" s="5" t="s">
        <v>4345</v>
      </c>
      <c r="AK1465" s="5">
        <v>5.29</v>
      </c>
      <c r="AL1465" s="5" t="s">
        <v>4145</v>
      </c>
      <c r="AM1465" s="5" t="s">
        <v>4146</v>
      </c>
      <c r="AN1465" s="5" t="s">
        <v>4696</v>
      </c>
      <c r="AO1465" s="5">
        <v>10</v>
      </c>
      <c r="AP1465" s="5">
        <v>300</v>
      </c>
      <c r="AQ1465" s="5" t="s">
        <v>8209</v>
      </c>
      <c r="AR1465" s="5" t="s">
        <v>4722</v>
      </c>
      <c r="AS1465" s="5">
        <v>21</v>
      </c>
      <c r="AT1465" s="5">
        <v>40.5</v>
      </c>
      <c r="AU1465" s="5">
        <v>11.8</v>
      </c>
      <c r="AV1465" s="5">
        <v>6.6</v>
      </c>
      <c r="AW1465" s="5">
        <v>15.94</v>
      </c>
      <c r="AX1465" s="5">
        <v>4.65</v>
      </c>
      <c r="AY1465" s="5">
        <v>2.6</v>
      </c>
      <c r="AZ1465" s="5">
        <v>1160</v>
      </c>
      <c r="BA1465" s="5">
        <v>2.56</v>
      </c>
      <c r="BB1465" s="5">
        <v>42.8</v>
      </c>
      <c r="BC1465" s="5">
        <v>35.2</v>
      </c>
      <c r="BD1465" s="5">
        <v>25.2</v>
      </c>
      <c r="BE1465" s="5">
        <v>16.85</v>
      </c>
      <c r="BF1465" s="5">
        <v>13.86</v>
      </c>
      <c r="BG1465" s="5">
        <v>9.92</v>
      </c>
      <c r="BH1465" s="5">
        <v>13.1</v>
      </c>
      <c r="BI1465" s="5">
        <v>28.92</v>
      </c>
      <c r="BM1465" s="6">
        <f t="shared" si="352"/>
        <v>0</v>
      </c>
      <c r="BN1465" s="10">
        <f t="shared" si="353"/>
        <v>1</v>
      </c>
      <c r="BO1465" s="6">
        <f t="shared" si="354"/>
        <v>0</v>
      </c>
      <c r="BP1465" s="6">
        <f t="shared" si="355"/>
        <v>0</v>
      </c>
      <c r="BQ1465" s="6">
        <f t="shared" si="356"/>
        <v>0</v>
      </c>
      <c r="BR1465" s="10" t="str">
        <f t="shared" si="357"/>
        <v>清货在售</v>
      </c>
      <c r="BS1465" s="6" t="str">
        <f t="shared" si="367"/>
        <v>清货款</v>
      </c>
    </row>
    <row r="1466" spans="1:71">
      <c r="A1466" s="6" t="str">
        <f t="shared" si="358"/>
        <v>NLB0DNZFMLTD</v>
      </c>
      <c r="B1466" s="6" t="str">
        <f t="shared" si="359"/>
        <v>NLX0026KPL45</v>
      </c>
      <c r="C1466" s="6" t="str">
        <f t="shared" si="360"/>
        <v>NLMDL816002</v>
      </c>
      <c r="D1466" s="6" t="str">
        <f t="shared" si="361"/>
        <v>NLB0DNZFMLTDMDL816002</v>
      </c>
      <c r="E1466" s="6" t="str">
        <f t="shared" si="362"/>
        <v>NLB0DNZFMLTDX0026KPL45</v>
      </c>
      <c r="F1466" s="6" t="str">
        <f t="shared" si="363"/>
        <v>NLMDL816002X0026KPL45</v>
      </c>
      <c r="G1466" s="6" t="str">
        <f t="shared" si="364"/>
        <v>NLMDL816002</v>
      </c>
      <c r="H1466" s="6" t="str">
        <f ca="1" t="shared" si="365"/>
        <v>老品</v>
      </c>
      <c r="I1466" s="10" t="str">
        <f t="shared" si="366"/>
        <v>清货款</v>
      </c>
      <c r="J1466" s="5" t="s">
        <v>8205</v>
      </c>
      <c r="K1466" s="5" t="s">
        <v>8206</v>
      </c>
      <c r="L1466" s="5" t="s">
        <v>7004</v>
      </c>
      <c r="M1466" s="5" t="s">
        <v>8207</v>
      </c>
      <c r="N1466" s="5" t="s">
        <v>8208</v>
      </c>
      <c r="O1466" s="5" t="s">
        <v>2012</v>
      </c>
      <c r="P1466" s="5" t="s">
        <v>4120</v>
      </c>
      <c r="Q1466" s="5" t="s">
        <v>7005</v>
      </c>
      <c r="R1466" s="5" t="s">
        <v>5038</v>
      </c>
      <c r="S1466" s="5" t="s">
        <v>2985</v>
      </c>
      <c r="T1466" s="5" t="s">
        <v>2979</v>
      </c>
      <c r="U1466" s="5" t="s">
        <v>6991</v>
      </c>
      <c r="V1466" s="5" t="s">
        <v>4134</v>
      </c>
      <c r="W1466" s="5" t="s">
        <v>4121</v>
      </c>
      <c r="X1466" s="5" t="s">
        <v>4135</v>
      </c>
      <c r="Y1466" s="5" t="s">
        <v>4184</v>
      </c>
      <c r="Z1466" s="5" t="s">
        <v>4694</v>
      </c>
      <c r="AA1466" s="5" t="s">
        <v>4122</v>
      </c>
      <c r="AB1466" s="5" t="s">
        <v>4341</v>
      </c>
      <c r="AC1466" s="5" t="s">
        <v>6992</v>
      </c>
      <c r="AD1466" s="5" t="s">
        <v>4157</v>
      </c>
      <c r="AE1466" s="5" t="s">
        <v>4140</v>
      </c>
      <c r="AF1466" s="5" t="s">
        <v>3008</v>
      </c>
      <c r="AG1466" s="5" t="s">
        <v>4394</v>
      </c>
      <c r="AH1466" s="5" t="s">
        <v>4612</v>
      </c>
      <c r="AI1466" s="5" t="s">
        <v>4514</v>
      </c>
      <c r="AJ1466" s="5" t="s">
        <v>4345</v>
      </c>
      <c r="AK1466" s="5">
        <v>4.94</v>
      </c>
      <c r="AL1466" s="5" t="s">
        <v>4145</v>
      </c>
      <c r="AM1466" s="5" t="s">
        <v>4146</v>
      </c>
      <c r="AN1466" s="5" t="s">
        <v>4696</v>
      </c>
      <c r="AO1466" s="5">
        <v>10</v>
      </c>
      <c r="AP1466" s="5">
        <v>300</v>
      </c>
      <c r="AQ1466" s="5" t="s">
        <v>8209</v>
      </c>
      <c r="AR1466" s="5" t="s">
        <v>4722</v>
      </c>
      <c r="AS1466" s="5">
        <v>21</v>
      </c>
      <c r="AT1466" s="5">
        <v>40.5</v>
      </c>
      <c r="AU1466" s="5">
        <v>11.8</v>
      </c>
      <c r="AV1466" s="5">
        <v>6.6</v>
      </c>
      <c r="AW1466" s="5">
        <v>15.94</v>
      </c>
      <c r="AX1466" s="5">
        <v>4.65</v>
      </c>
      <c r="AY1466" s="5">
        <v>2.6</v>
      </c>
      <c r="AZ1466" s="5">
        <v>1160</v>
      </c>
      <c r="BA1466" s="5">
        <v>2.56</v>
      </c>
      <c r="BB1466" s="5">
        <v>42.8</v>
      </c>
      <c r="BC1466" s="5">
        <v>35.2</v>
      </c>
      <c r="BD1466" s="5">
        <v>25.2</v>
      </c>
      <c r="BE1466" s="5">
        <v>16.85</v>
      </c>
      <c r="BF1466" s="5">
        <v>13.86</v>
      </c>
      <c r="BG1466" s="5">
        <v>9.92</v>
      </c>
      <c r="BH1466" s="5">
        <v>13.1</v>
      </c>
      <c r="BI1466" s="5">
        <v>28.92</v>
      </c>
      <c r="BM1466" s="6">
        <f t="shared" si="352"/>
        <v>0</v>
      </c>
      <c r="BN1466" s="10">
        <f t="shared" si="353"/>
        <v>1</v>
      </c>
      <c r="BO1466" s="6">
        <f t="shared" si="354"/>
        <v>0</v>
      </c>
      <c r="BP1466" s="6">
        <f t="shared" si="355"/>
        <v>0</v>
      </c>
      <c r="BQ1466" s="6">
        <f t="shared" si="356"/>
        <v>0</v>
      </c>
      <c r="BR1466" s="10" t="str">
        <f t="shared" si="357"/>
        <v>清货在售</v>
      </c>
      <c r="BS1466" s="6" t="str">
        <f t="shared" si="367"/>
        <v>清货款</v>
      </c>
    </row>
    <row r="1467" spans="1:71">
      <c r="A1467" s="6" t="str">
        <f t="shared" si="358"/>
        <v>USB0F2MLD8P3</v>
      </c>
      <c r="B1467" s="6" t="str">
        <f t="shared" si="359"/>
        <v>USX004MHQV4H</v>
      </c>
      <c r="C1467" s="6" t="str">
        <f t="shared" si="360"/>
        <v>USMDL817001</v>
      </c>
      <c r="D1467" s="6" t="str">
        <f t="shared" si="361"/>
        <v>USB0F2MLD8P3MDL817001</v>
      </c>
      <c r="E1467" s="6" t="str">
        <f t="shared" si="362"/>
        <v>USB0F2MLD8P3X004MHQV4H</v>
      </c>
      <c r="F1467" s="6" t="str">
        <f t="shared" si="363"/>
        <v>USMDL817001X004MHQV4H</v>
      </c>
      <c r="G1467" s="6" t="str">
        <f t="shared" si="364"/>
        <v>USMDL817001</v>
      </c>
      <c r="H1467" s="6" t="str">
        <f ca="1" t="shared" si="365"/>
        <v>老品</v>
      </c>
      <c r="I1467" s="10" t="str">
        <f t="shared" si="366"/>
        <v>停售</v>
      </c>
      <c r="J1467" s="5" t="s">
        <v>8211</v>
      </c>
      <c r="K1467" s="5" t="s">
        <v>8212</v>
      </c>
      <c r="L1467" s="5" t="s">
        <v>8213</v>
      </c>
      <c r="M1467" s="5" t="s">
        <v>8213</v>
      </c>
      <c r="N1467" s="5" t="s">
        <v>8214</v>
      </c>
      <c r="O1467" s="5" t="s">
        <v>574</v>
      </c>
      <c r="P1467" s="5" t="s">
        <v>4154</v>
      </c>
      <c r="Q1467" s="5" t="s">
        <v>7058</v>
      </c>
      <c r="R1467" s="5" t="s">
        <v>2288</v>
      </c>
      <c r="S1467" s="5" t="s">
        <v>4598</v>
      </c>
      <c r="T1467" s="5" t="s">
        <v>6119</v>
      </c>
      <c r="U1467" s="5" t="s">
        <v>6991</v>
      </c>
      <c r="V1467" s="5" t="s">
        <v>4134</v>
      </c>
      <c r="W1467" s="5" t="s">
        <v>4120</v>
      </c>
      <c r="X1467" s="5" t="s">
        <v>4135</v>
      </c>
      <c r="Y1467" s="5" t="s">
        <v>4184</v>
      </c>
      <c r="Z1467" s="5" t="s">
        <v>4124</v>
      </c>
      <c r="AA1467" s="5" t="s">
        <v>4120</v>
      </c>
      <c r="AB1467" s="5" t="s">
        <v>4137</v>
      </c>
      <c r="AC1467" s="5" t="s">
        <v>8125</v>
      </c>
      <c r="AD1467" s="5" t="s">
        <v>4201</v>
      </c>
      <c r="AE1467" s="5" t="s">
        <v>4140</v>
      </c>
      <c r="AF1467" s="5" t="s">
        <v>3026</v>
      </c>
      <c r="AG1467" s="5" t="s">
        <v>4141</v>
      </c>
      <c r="AH1467" s="5" t="s">
        <v>4142</v>
      </c>
      <c r="AI1467" s="5" t="s">
        <v>4143</v>
      </c>
      <c r="AJ1467" s="5" t="s">
        <v>4144</v>
      </c>
      <c r="AK1467" s="5">
        <v>7.62</v>
      </c>
      <c r="AL1467" s="5" t="s">
        <v>4145</v>
      </c>
      <c r="AM1467" s="5" t="s">
        <v>4146</v>
      </c>
      <c r="AN1467" s="5" t="s">
        <v>4146</v>
      </c>
      <c r="AO1467" s="5">
        <v>6</v>
      </c>
      <c r="AP1467" s="5">
        <v>3000</v>
      </c>
      <c r="AQ1467" s="5" t="s">
        <v>6121</v>
      </c>
      <c r="AR1467" s="5" t="s">
        <v>6122</v>
      </c>
      <c r="AS1467" s="5">
        <v>20</v>
      </c>
      <c r="AT1467" s="5">
        <v>29</v>
      </c>
      <c r="AU1467" s="5">
        <v>24</v>
      </c>
      <c r="AV1467" s="5">
        <v>18</v>
      </c>
      <c r="AW1467" s="5">
        <v>11.42</v>
      </c>
      <c r="AX1467" s="5">
        <v>9.45</v>
      </c>
      <c r="AY1467" s="5">
        <v>7.09</v>
      </c>
      <c r="AZ1467" s="5">
        <v>1900</v>
      </c>
      <c r="BA1467" s="5">
        <v>4.19</v>
      </c>
      <c r="BB1467" s="5">
        <v>60</v>
      </c>
      <c r="BC1467" s="5">
        <v>57.5</v>
      </c>
      <c r="BD1467" s="5">
        <v>26.5</v>
      </c>
      <c r="BE1467" s="5">
        <v>23.62</v>
      </c>
      <c r="BF1467" s="5">
        <v>22.64</v>
      </c>
      <c r="BG1467" s="5">
        <v>10.43</v>
      </c>
      <c r="BH1467" s="5">
        <v>11.9</v>
      </c>
      <c r="BI1467" s="5">
        <v>26.27</v>
      </c>
      <c r="BM1467" s="6">
        <f t="shared" si="352"/>
        <v>1</v>
      </c>
      <c r="BN1467" s="10">
        <f t="shared" si="353"/>
        <v>0</v>
      </c>
      <c r="BO1467" s="6">
        <f t="shared" si="354"/>
        <v>0</v>
      </c>
      <c r="BP1467" s="6">
        <f t="shared" si="355"/>
        <v>0</v>
      </c>
      <c r="BQ1467" s="6">
        <f t="shared" si="356"/>
        <v>0</v>
      </c>
      <c r="BR1467" s="10" t="str">
        <f t="shared" si="357"/>
        <v>停售</v>
      </c>
      <c r="BS1467" s="6" t="str">
        <f t="shared" si="367"/>
        <v>停售</v>
      </c>
    </row>
    <row r="1468" spans="1:71">
      <c r="A1468" s="6" t="str">
        <f t="shared" si="358"/>
        <v>CAB0F2MLD8P3</v>
      </c>
      <c r="B1468" s="6" t="str">
        <f t="shared" si="359"/>
        <v>CAX004MHQV4H</v>
      </c>
      <c r="C1468" s="6" t="str">
        <f t="shared" si="360"/>
        <v>CAMDL817001</v>
      </c>
      <c r="D1468" s="6" t="str">
        <f t="shared" si="361"/>
        <v>CAB0F2MLD8P3MDL817001</v>
      </c>
      <c r="E1468" s="6" t="str">
        <f t="shared" si="362"/>
        <v>CAB0F2MLD8P3X004MHQV4H</v>
      </c>
      <c r="F1468" s="6" t="str">
        <f t="shared" si="363"/>
        <v>CAMDL817001X004MHQV4H</v>
      </c>
      <c r="G1468" s="6" t="str">
        <f t="shared" si="364"/>
        <v>CAMDL817001</v>
      </c>
      <c r="H1468" s="6" t="str">
        <f ca="1" t="shared" si="365"/>
        <v>待上架</v>
      </c>
      <c r="I1468" s="10" t="str">
        <f t="shared" si="366"/>
        <v>清货款</v>
      </c>
      <c r="J1468" s="5" t="s">
        <v>8211</v>
      </c>
      <c r="K1468" s="5" t="s">
        <v>8212</v>
      </c>
      <c r="L1468" s="5" t="s">
        <v>8213</v>
      </c>
      <c r="M1468" s="5" t="s">
        <v>8213</v>
      </c>
      <c r="N1468" s="5" t="s">
        <v>8214</v>
      </c>
      <c r="O1468" s="5" t="s">
        <v>574</v>
      </c>
      <c r="P1468" s="5" t="s">
        <v>4120</v>
      </c>
      <c r="Q1468" s="5" t="s">
        <v>7056</v>
      </c>
      <c r="R1468" s="5" t="s">
        <v>10</v>
      </c>
      <c r="S1468" s="5" t="s">
        <v>4598</v>
      </c>
      <c r="T1468" s="5" t="s">
        <v>6119</v>
      </c>
      <c r="U1468" s="5" t="s">
        <v>6991</v>
      </c>
      <c r="V1468" s="5" t="s">
        <v>4134</v>
      </c>
      <c r="W1468" s="5" t="s">
        <v>4120</v>
      </c>
      <c r="X1468" s="5" t="s">
        <v>4135</v>
      </c>
      <c r="Y1468" s="5" t="s">
        <v>4299</v>
      </c>
      <c r="Z1468" s="5" t="s">
        <v>4694</v>
      </c>
      <c r="AA1468" s="5" t="s">
        <v>4120</v>
      </c>
      <c r="AB1468" s="5" t="s">
        <v>4137</v>
      </c>
      <c r="AE1468" s="5" t="s">
        <v>4299</v>
      </c>
      <c r="AF1468" s="5" t="s">
        <v>2982</v>
      </c>
      <c r="AG1468" s="5" t="s">
        <v>4350</v>
      </c>
      <c r="AH1468" s="5" t="s">
        <v>4521</v>
      </c>
      <c r="AI1468" s="5" t="s">
        <v>4143</v>
      </c>
      <c r="AJ1468" s="5" t="s">
        <v>4144</v>
      </c>
      <c r="AL1468" s="5" t="s">
        <v>4145</v>
      </c>
      <c r="AM1468" s="5" t="s">
        <v>4146</v>
      </c>
      <c r="AN1468" s="5" t="s">
        <v>4146</v>
      </c>
      <c r="AO1468" s="5">
        <v>6</v>
      </c>
      <c r="AP1468" s="5">
        <v>3000</v>
      </c>
      <c r="AQ1468" s="5" t="s">
        <v>6121</v>
      </c>
      <c r="AR1468" s="5" t="s">
        <v>6122</v>
      </c>
      <c r="AS1468" s="5">
        <v>20</v>
      </c>
      <c r="AT1468" s="5">
        <v>29</v>
      </c>
      <c r="AU1468" s="5">
        <v>24</v>
      </c>
      <c r="AV1468" s="5">
        <v>18</v>
      </c>
      <c r="AW1468" s="5">
        <v>11.42</v>
      </c>
      <c r="AX1468" s="5">
        <v>9.45</v>
      </c>
      <c r="AY1468" s="5">
        <v>7.09</v>
      </c>
      <c r="AZ1468" s="5">
        <v>1900</v>
      </c>
      <c r="BA1468" s="5">
        <v>4.19</v>
      </c>
      <c r="BB1468" s="5">
        <v>60</v>
      </c>
      <c r="BC1468" s="5">
        <v>57.5</v>
      </c>
      <c r="BD1468" s="5">
        <v>26.5</v>
      </c>
      <c r="BE1468" s="5">
        <v>23.62</v>
      </c>
      <c r="BF1468" s="5">
        <v>22.64</v>
      </c>
      <c r="BG1468" s="5">
        <v>10.43</v>
      </c>
      <c r="BH1468" s="5">
        <v>11.9</v>
      </c>
      <c r="BI1468" s="5">
        <v>26.27</v>
      </c>
      <c r="BM1468" s="6">
        <f t="shared" si="352"/>
        <v>1</v>
      </c>
      <c r="BN1468" s="10">
        <f t="shared" si="353"/>
        <v>0</v>
      </c>
      <c r="BO1468" s="6">
        <f t="shared" si="354"/>
        <v>0</v>
      </c>
      <c r="BP1468" s="6">
        <f t="shared" si="355"/>
        <v>0</v>
      </c>
      <c r="BQ1468" s="6">
        <f t="shared" si="356"/>
        <v>0</v>
      </c>
      <c r="BR1468" s="10" t="str">
        <f t="shared" si="357"/>
        <v>停售</v>
      </c>
      <c r="BS1468" s="6" t="str">
        <f t="shared" si="367"/>
        <v>停售</v>
      </c>
    </row>
    <row r="1469" spans="1:71">
      <c r="A1469" s="6" t="str">
        <f t="shared" si="358"/>
        <v>MXB0F2MLD8P3</v>
      </c>
      <c r="B1469" s="6" t="str">
        <f t="shared" si="359"/>
        <v>MXX004MHQV4H</v>
      </c>
      <c r="C1469" s="6" t="str">
        <f t="shared" si="360"/>
        <v>MXMDL817001</v>
      </c>
      <c r="D1469" s="6" t="str">
        <f t="shared" si="361"/>
        <v>MXB0F2MLD8P3MDL817001</v>
      </c>
      <c r="E1469" s="6" t="str">
        <f t="shared" si="362"/>
        <v>MXB0F2MLD8P3X004MHQV4H</v>
      </c>
      <c r="F1469" s="6" t="str">
        <f t="shared" si="363"/>
        <v>MXMDL817001X004MHQV4H</v>
      </c>
      <c r="G1469" s="6" t="str">
        <f t="shared" si="364"/>
        <v>MXMDL817001</v>
      </c>
      <c r="H1469" s="6" t="str">
        <f ca="1" t="shared" si="365"/>
        <v>待上架</v>
      </c>
      <c r="I1469" s="10" t="str">
        <f t="shared" si="366"/>
        <v>未维护</v>
      </c>
      <c r="J1469" s="5" t="s">
        <v>8211</v>
      </c>
      <c r="K1469" s="5" t="s">
        <v>8212</v>
      </c>
      <c r="L1469" s="5" t="s">
        <v>8213</v>
      </c>
      <c r="M1469" s="5" t="s">
        <v>8213</v>
      </c>
      <c r="N1469" s="5" t="s">
        <v>8214</v>
      </c>
      <c r="O1469" s="5" t="s">
        <v>574</v>
      </c>
      <c r="P1469" s="5" t="s">
        <v>4120</v>
      </c>
      <c r="Q1469" s="5" t="s">
        <v>7062</v>
      </c>
      <c r="R1469" s="5" t="s">
        <v>8</v>
      </c>
      <c r="S1469" s="5" t="s">
        <v>2997</v>
      </c>
      <c r="T1469" s="5" t="s">
        <v>6119</v>
      </c>
      <c r="U1469" s="5" t="s">
        <v>6991</v>
      </c>
      <c r="V1469" s="5" t="s">
        <v>4134</v>
      </c>
      <c r="W1469" s="5" t="s">
        <v>4124</v>
      </c>
      <c r="X1469" s="5" t="s">
        <v>4124</v>
      </c>
      <c r="Y1469" s="5" t="s">
        <v>4299</v>
      </c>
      <c r="Z1469" s="5" t="s">
        <v>4124</v>
      </c>
      <c r="AA1469" s="5" t="s">
        <v>4124</v>
      </c>
      <c r="AB1469" s="5" t="s">
        <v>4124</v>
      </c>
      <c r="AE1469" s="5" t="s">
        <v>4299</v>
      </c>
      <c r="AF1469" s="5" t="s">
        <v>2975</v>
      </c>
      <c r="AG1469" s="5" t="s">
        <v>4350</v>
      </c>
      <c r="AH1469" s="5" t="s">
        <v>4641</v>
      </c>
      <c r="AI1469" s="5" t="s">
        <v>4143</v>
      </c>
      <c r="AJ1469" s="5" t="s">
        <v>4144</v>
      </c>
      <c r="AL1469" s="5" t="s">
        <v>4145</v>
      </c>
      <c r="AM1469" s="5" t="s">
        <v>4146</v>
      </c>
      <c r="AN1469" s="5" t="s">
        <v>4146</v>
      </c>
      <c r="AO1469" s="5">
        <v>6</v>
      </c>
      <c r="AP1469" s="5">
        <v>3000</v>
      </c>
      <c r="AQ1469" s="5" t="s">
        <v>6121</v>
      </c>
      <c r="AR1469" s="5" t="s">
        <v>6122</v>
      </c>
      <c r="AS1469" s="5">
        <v>20</v>
      </c>
      <c r="AT1469" s="5">
        <v>29</v>
      </c>
      <c r="AU1469" s="5">
        <v>24</v>
      </c>
      <c r="AV1469" s="5">
        <v>18</v>
      </c>
      <c r="AW1469" s="5">
        <v>11.42</v>
      </c>
      <c r="AX1469" s="5">
        <v>9.45</v>
      </c>
      <c r="AY1469" s="5">
        <v>7.09</v>
      </c>
      <c r="AZ1469" s="5">
        <v>1900</v>
      </c>
      <c r="BA1469" s="5">
        <v>4.19</v>
      </c>
      <c r="BB1469" s="5">
        <v>60</v>
      </c>
      <c r="BC1469" s="5">
        <v>57.5</v>
      </c>
      <c r="BD1469" s="5">
        <v>26.5</v>
      </c>
      <c r="BE1469" s="5">
        <v>23.62</v>
      </c>
      <c r="BF1469" s="5">
        <v>22.64</v>
      </c>
      <c r="BG1469" s="5">
        <v>10.43</v>
      </c>
      <c r="BH1469" s="5">
        <v>11.9</v>
      </c>
      <c r="BI1469" s="5">
        <v>26.27</v>
      </c>
      <c r="BM1469" s="6">
        <f t="shared" si="352"/>
        <v>0</v>
      </c>
      <c r="BN1469" s="10">
        <f t="shared" si="353"/>
        <v>0</v>
      </c>
      <c r="BO1469" s="6">
        <f t="shared" si="354"/>
        <v>0</v>
      </c>
      <c r="BP1469" s="6">
        <f t="shared" si="355"/>
        <v>0</v>
      </c>
      <c r="BQ1469" s="6">
        <f t="shared" si="356"/>
        <v>1</v>
      </c>
      <c r="BR1469" s="10" t="str">
        <f t="shared" si="357"/>
        <v>待上架</v>
      </c>
      <c r="BS1469" s="6" t="str">
        <f t="shared" si="367"/>
        <v>待上架</v>
      </c>
    </row>
    <row r="1470" spans="1:71">
      <c r="A1470" s="6" t="str">
        <f t="shared" si="358"/>
        <v>USB081CKP211</v>
      </c>
      <c r="B1470" s="6" t="str">
        <f t="shared" si="359"/>
        <v>USX002DPO8XL</v>
      </c>
      <c r="C1470" s="6" t="str">
        <f t="shared" si="360"/>
        <v>USODR00011</v>
      </c>
      <c r="D1470" s="6" t="str">
        <f t="shared" si="361"/>
        <v>USB081CKP211ODR00011</v>
      </c>
      <c r="E1470" s="6" t="str">
        <f t="shared" si="362"/>
        <v>USB081CKP211X002DPO8XL</v>
      </c>
      <c r="F1470" s="6" t="str">
        <f t="shared" si="363"/>
        <v>USODR00011X002DPO8XL</v>
      </c>
      <c r="G1470" s="6" t="str">
        <f t="shared" si="364"/>
        <v>USODR00011</v>
      </c>
      <c r="H1470" s="6" t="str">
        <f ca="1" t="shared" si="365"/>
        <v>老品</v>
      </c>
      <c r="I1470" s="10" t="str">
        <f t="shared" si="366"/>
        <v>停售</v>
      </c>
      <c r="J1470" s="5" t="s">
        <v>8215</v>
      </c>
      <c r="K1470" s="5" t="s">
        <v>8216</v>
      </c>
      <c r="L1470" s="5" t="s">
        <v>8217</v>
      </c>
      <c r="M1470" s="5" t="s">
        <v>8217</v>
      </c>
      <c r="N1470" s="5" t="s">
        <v>8218</v>
      </c>
      <c r="O1470" s="5" t="s">
        <v>8219</v>
      </c>
      <c r="P1470" s="5" t="s">
        <v>4120</v>
      </c>
      <c r="Q1470" s="5" t="s">
        <v>8220</v>
      </c>
      <c r="R1470" s="5" t="s">
        <v>2288</v>
      </c>
      <c r="S1470" s="5" t="s">
        <v>8221</v>
      </c>
      <c r="T1470" s="5" t="s">
        <v>2990</v>
      </c>
      <c r="U1470" s="5" t="s">
        <v>8222</v>
      </c>
      <c r="V1470" s="5" t="s">
        <v>4134</v>
      </c>
      <c r="W1470" s="5" t="s">
        <v>4120</v>
      </c>
      <c r="X1470" s="5" t="s">
        <v>4155</v>
      </c>
      <c r="Y1470" s="5" t="s">
        <v>4136</v>
      </c>
      <c r="Z1470" s="5" t="s">
        <v>4124</v>
      </c>
      <c r="AA1470" s="5" t="s">
        <v>4122</v>
      </c>
      <c r="AB1470" s="5" t="s">
        <v>4341</v>
      </c>
      <c r="AC1470" s="5" t="s">
        <v>4647</v>
      </c>
      <c r="AD1470" s="5" t="s">
        <v>4512</v>
      </c>
      <c r="AE1470" s="5" t="s">
        <v>4140</v>
      </c>
      <c r="AF1470" s="5" t="s">
        <v>4598</v>
      </c>
      <c r="AG1470" s="5" t="s">
        <v>4141</v>
      </c>
      <c r="AH1470" s="5" t="s">
        <v>4598</v>
      </c>
      <c r="AI1470" s="5" t="s">
        <v>4514</v>
      </c>
      <c r="AJ1470" s="5" t="s">
        <v>4770</v>
      </c>
      <c r="AK1470" s="5">
        <v>6.1</v>
      </c>
      <c r="AL1470" s="5" t="s">
        <v>4145</v>
      </c>
      <c r="AM1470" s="5" t="s">
        <v>4146</v>
      </c>
      <c r="AN1470" s="5" t="s">
        <v>4146</v>
      </c>
      <c r="AO1470" s="5">
        <v>10</v>
      </c>
      <c r="AP1470" s="5">
        <v>500</v>
      </c>
      <c r="AQ1470" s="5" t="s">
        <v>5078</v>
      </c>
      <c r="AR1470" s="5" t="s">
        <v>5079</v>
      </c>
      <c r="AS1470" s="5">
        <v>25</v>
      </c>
      <c r="AT1470" s="5">
        <v>33</v>
      </c>
      <c r="AU1470" s="5">
        <v>32</v>
      </c>
      <c r="AV1470" s="5">
        <v>5.5</v>
      </c>
      <c r="AW1470" s="5">
        <v>12.99</v>
      </c>
      <c r="AX1470" s="5">
        <v>12.6</v>
      </c>
      <c r="AY1470" s="5">
        <v>2.17</v>
      </c>
      <c r="AZ1470" s="5">
        <v>860</v>
      </c>
      <c r="BA1470" s="5">
        <v>1.9</v>
      </c>
      <c r="BB1470" s="5">
        <v>57.5</v>
      </c>
      <c r="BC1470" s="5">
        <v>36</v>
      </c>
      <c r="BD1470" s="5">
        <v>34</v>
      </c>
      <c r="BE1470" s="5">
        <v>22.64</v>
      </c>
      <c r="BF1470" s="5">
        <v>14.17</v>
      </c>
      <c r="BG1470" s="5">
        <v>13.39</v>
      </c>
      <c r="BH1470" s="5">
        <v>9.26</v>
      </c>
      <c r="BI1470" s="5">
        <v>20.44</v>
      </c>
      <c r="BM1470" s="6">
        <f t="shared" si="352"/>
        <v>3</v>
      </c>
      <c r="BN1470" s="10">
        <f t="shared" si="353"/>
        <v>0</v>
      </c>
      <c r="BO1470" s="6">
        <f t="shared" si="354"/>
        <v>1</v>
      </c>
      <c r="BP1470" s="6">
        <f t="shared" si="355"/>
        <v>0</v>
      </c>
      <c r="BQ1470" s="6">
        <f t="shared" si="356"/>
        <v>0</v>
      </c>
      <c r="BR1470" s="10" t="str">
        <f t="shared" si="357"/>
        <v>正常在售</v>
      </c>
      <c r="BS1470" s="6" t="str">
        <f t="shared" si="367"/>
        <v>流量款</v>
      </c>
    </row>
    <row r="1471" spans="1:71">
      <c r="A1471" s="6" t="str">
        <f t="shared" si="358"/>
        <v>CAB08DY9HRWD</v>
      </c>
      <c r="B1471" s="6" t="str">
        <f t="shared" si="359"/>
        <v>CAX003QC651D</v>
      </c>
      <c r="C1471" s="6" t="str">
        <f t="shared" si="360"/>
        <v>CAODR00024</v>
      </c>
      <c r="D1471" s="6" t="str">
        <f t="shared" si="361"/>
        <v>CAB08DY9HRWDODR00024</v>
      </c>
      <c r="E1471" s="6" t="str">
        <f t="shared" si="362"/>
        <v>CAB08DY9HRWDX003QC651D</v>
      </c>
      <c r="F1471" s="6" t="str">
        <f t="shared" si="363"/>
        <v>CAODR00024X003QC651D</v>
      </c>
      <c r="G1471" s="6" t="str">
        <f t="shared" si="364"/>
        <v>CAODR00024</v>
      </c>
      <c r="H1471" s="6" t="str">
        <f ca="1" t="shared" si="365"/>
        <v>老品</v>
      </c>
      <c r="I1471" s="10" t="str">
        <f t="shared" si="366"/>
        <v>B</v>
      </c>
      <c r="J1471" s="5" t="s">
        <v>8223</v>
      </c>
      <c r="K1471" s="5" t="s">
        <v>8224</v>
      </c>
      <c r="L1471" s="5" t="s">
        <v>8225</v>
      </c>
      <c r="M1471" s="5" t="s">
        <v>581</v>
      </c>
      <c r="N1471" s="5" t="s">
        <v>8226</v>
      </c>
      <c r="O1471" s="5" t="s">
        <v>577</v>
      </c>
      <c r="P1471" s="5" t="s">
        <v>4154</v>
      </c>
      <c r="Q1471" s="5" t="s">
        <v>8227</v>
      </c>
      <c r="R1471" s="5" t="s">
        <v>10</v>
      </c>
      <c r="S1471" s="5" t="s">
        <v>8221</v>
      </c>
      <c r="T1471" s="5" t="s">
        <v>2992</v>
      </c>
      <c r="U1471" s="5" t="s">
        <v>8222</v>
      </c>
      <c r="V1471" s="5" t="s">
        <v>4134</v>
      </c>
      <c r="W1471" s="5" t="s">
        <v>4122</v>
      </c>
      <c r="X1471" s="5" t="s">
        <v>4155</v>
      </c>
      <c r="Y1471" s="5" t="s">
        <v>4184</v>
      </c>
      <c r="Z1471" s="5" t="s">
        <v>4353</v>
      </c>
      <c r="AA1471" s="5" t="s">
        <v>4122</v>
      </c>
      <c r="AB1471" s="5" t="s">
        <v>4341</v>
      </c>
      <c r="AC1471" s="5" t="s">
        <v>8228</v>
      </c>
      <c r="AD1471" s="5" t="s">
        <v>8229</v>
      </c>
      <c r="AE1471" s="5" t="s">
        <v>4140</v>
      </c>
      <c r="AF1471" s="5" t="s">
        <v>2975</v>
      </c>
      <c r="AG1471" s="5" t="s">
        <v>4350</v>
      </c>
      <c r="AH1471" s="5" t="s">
        <v>2998</v>
      </c>
      <c r="AI1471" s="5" t="s">
        <v>5789</v>
      </c>
      <c r="AJ1471" s="5" t="s">
        <v>4688</v>
      </c>
      <c r="AK1471" s="5">
        <v>10.62</v>
      </c>
      <c r="AL1471" s="5" t="s">
        <v>4145</v>
      </c>
      <c r="AM1471" s="5" t="s">
        <v>4146</v>
      </c>
      <c r="AN1471" s="5" t="s">
        <v>4146</v>
      </c>
      <c r="AO1471" s="5">
        <v>6</v>
      </c>
      <c r="AP1471" s="5">
        <v>500</v>
      </c>
      <c r="AQ1471" s="5" t="s">
        <v>8230</v>
      </c>
      <c r="AR1471" s="5" t="s">
        <v>8231</v>
      </c>
      <c r="AS1471" s="5">
        <v>30</v>
      </c>
      <c r="AT1471" s="5">
        <v>43</v>
      </c>
      <c r="AU1471" s="5">
        <v>21.5</v>
      </c>
      <c r="AV1471" s="5">
        <v>6</v>
      </c>
      <c r="AW1471" s="5">
        <v>16.93</v>
      </c>
      <c r="AX1471" s="5">
        <v>8.46</v>
      </c>
      <c r="AY1471" s="5">
        <v>2.36</v>
      </c>
      <c r="AZ1471" s="5">
        <v>2250</v>
      </c>
      <c r="BA1471" s="5">
        <v>4.97</v>
      </c>
      <c r="BB1471" s="5">
        <v>45.5</v>
      </c>
      <c r="BC1471" s="5">
        <v>39</v>
      </c>
      <c r="BD1471" s="5">
        <v>23</v>
      </c>
      <c r="BE1471" s="5">
        <v>17.91</v>
      </c>
      <c r="BF1471" s="5">
        <v>15.35</v>
      </c>
      <c r="BG1471" s="5">
        <v>9.06</v>
      </c>
      <c r="BH1471" s="5">
        <v>13.95</v>
      </c>
      <c r="BI1471" s="5">
        <v>30.79</v>
      </c>
      <c r="BM1471" s="6">
        <f t="shared" si="352"/>
        <v>4</v>
      </c>
      <c r="BN1471" s="10">
        <f t="shared" si="353"/>
        <v>0</v>
      </c>
      <c r="BO1471" s="6">
        <f t="shared" si="354"/>
        <v>1</v>
      </c>
      <c r="BP1471" s="6">
        <f t="shared" si="355"/>
        <v>0</v>
      </c>
      <c r="BQ1471" s="6">
        <f t="shared" si="356"/>
        <v>0</v>
      </c>
      <c r="BR1471" s="10" t="str">
        <f t="shared" si="357"/>
        <v>正常在售</v>
      </c>
      <c r="BS1471" s="6" t="str">
        <f t="shared" si="367"/>
        <v>流量款</v>
      </c>
    </row>
    <row r="1472" spans="1:71">
      <c r="A1472" s="6" t="str">
        <f t="shared" si="358"/>
        <v>CAB08DY9HRWD</v>
      </c>
      <c r="B1472" s="6" t="str">
        <f t="shared" si="359"/>
        <v>CAX003Q735WZ</v>
      </c>
      <c r="C1472" s="6" t="str">
        <f t="shared" si="360"/>
        <v>CAODR00024</v>
      </c>
      <c r="D1472" s="6" t="str">
        <f t="shared" si="361"/>
        <v>CAB08DY9HRWDODR00024</v>
      </c>
      <c r="E1472" s="6" t="str">
        <f t="shared" si="362"/>
        <v>CAB08DY9HRWDX003Q735WZ</v>
      </c>
      <c r="F1472" s="6" t="str">
        <f t="shared" si="363"/>
        <v>CAODR00024X003Q735WZ</v>
      </c>
      <c r="G1472" s="6" t="str">
        <f t="shared" si="364"/>
        <v>CAODR00024</v>
      </c>
      <c r="H1472" s="6" t="str">
        <f ca="1" t="shared" si="365"/>
        <v>待上架</v>
      </c>
      <c r="I1472" s="10" t="str">
        <f t="shared" si="366"/>
        <v>B</v>
      </c>
      <c r="J1472" s="5" t="s">
        <v>8223</v>
      </c>
      <c r="K1472" s="5" t="s">
        <v>8224</v>
      </c>
      <c r="L1472" s="5" t="s">
        <v>8225</v>
      </c>
      <c r="M1472" s="5" t="s">
        <v>581</v>
      </c>
      <c r="N1472" s="5" t="s">
        <v>8232</v>
      </c>
      <c r="O1472" s="5" t="s">
        <v>579</v>
      </c>
      <c r="P1472" s="5" t="s">
        <v>4120</v>
      </c>
      <c r="Q1472" s="5" t="s">
        <v>8227</v>
      </c>
      <c r="R1472" s="5" t="s">
        <v>10</v>
      </c>
      <c r="S1472" s="5" t="s">
        <v>8221</v>
      </c>
      <c r="T1472" s="5" t="s">
        <v>2992</v>
      </c>
      <c r="U1472" s="5" t="s">
        <v>8222</v>
      </c>
      <c r="V1472" s="5" t="s">
        <v>4134</v>
      </c>
      <c r="W1472" s="5" t="s">
        <v>4120</v>
      </c>
      <c r="X1472" s="5" t="s">
        <v>4155</v>
      </c>
      <c r="Y1472" s="5" t="s">
        <v>4184</v>
      </c>
      <c r="Z1472" s="5" t="s">
        <v>4353</v>
      </c>
      <c r="AA1472" s="5" t="s">
        <v>4122</v>
      </c>
      <c r="AB1472" s="5" t="s">
        <v>4341</v>
      </c>
      <c r="AD1472" s="5" t="s">
        <v>8229</v>
      </c>
      <c r="AE1472" s="5" t="s">
        <v>4140</v>
      </c>
      <c r="AF1472" s="5" t="s">
        <v>2975</v>
      </c>
      <c r="AG1472" s="5" t="s">
        <v>4350</v>
      </c>
      <c r="AH1472" s="5" t="s">
        <v>2998</v>
      </c>
      <c r="AI1472" s="5" t="s">
        <v>5789</v>
      </c>
      <c r="AJ1472" s="5" t="s">
        <v>4688</v>
      </c>
      <c r="AL1472" s="5" t="s">
        <v>4145</v>
      </c>
      <c r="AM1472" s="5" t="s">
        <v>4146</v>
      </c>
      <c r="AN1472" s="5" t="s">
        <v>4146</v>
      </c>
      <c r="AO1472" s="5">
        <v>6</v>
      </c>
      <c r="AP1472" s="5">
        <v>500</v>
      </c>
      <c r="AQ1472" s="5" t="s">
        <v>8230</v>
      </c>
      <c r="AR1472" s="5" t="s">
        <v>8231</v>
      </c>
      <c r="AS1472" s="5">
        <v>30</v>
      </c>
      <c r="AT1472" s="5">
        <v>43</v>
      </c>
      <c r="AU1472" s="5">
        <v>21.5</v>
      </c>
      <c r="AV1472" s="5">
        <v>6</v>
      </c>
      <c r="AW1472" s="5">
        <v>16.93</v>
      </c>
      <c r="AX1472" s="5">
        <v>8.46</v>
      </c>
      <c r="AY1472" s="5">
        <v>2.36</v>
      </c>
      <c r="AZ1472" s="5">
        <v>2250</v>
      </c>
      <c r="BA1472" s="5">
        <v>4.97</v>
      </c>
      <c r="BB1472" s="5">
        <v>45.5</v>
      </c>
      <c r="BC1472" s="5">
        <v>39</v>
      </c>
      <c r="BD1472" s="5">
        <v>23</v>
      </c>
      <c r="BE1472" s="5">
        <v>17.91</v>
      </c>
      <c r="BF1472" s="5">
        <v>15.35</v>
      </c>
      <c r="BG1472" s="5">
        <v>9.06</v>
      </c>
      <c r="BH1472" s="5">
        <v>13.95</v>
      </c>
      <c r="BI1472" s="5">
        <v>30.79</v>
      </c>
      <c r="BM1472" s="6">
        <f t="shared" si="352"/>
        <v>4</v>
      </c>
      <c r="BN1472" s="10">
        <f t="shared" si="353"/>
        <v>0</v>
      </c>
      <c r="BO1472" s="6">
        <f t="shared" si="354"/>
        <v>1</v>
      </c>
      <c r="BP1472" s="6">
        <f t="shared" si="355"/>
        <v>0</v>
      </c>
      <c r="BQ1472" s="6">
        <f t="shared" si="356"/>
        <v>0</v>
      </c>
      <c r="BR1472" s="10" t="str">
        <f t="shared" si="357"/>
        <v>正常在售</v>
      </c>
      <c r="BS1472" s="6" t="str">
        <f t="shared" si="367"/>
        <v>流量款</v>
      </c>
    </row>
    <row r="1473" spans="1:71">
      <c r="A1473" s="6" t="str">
        <f t="shared" si="358"/>
        <v>USB0CCS2R44N</v>
      </c>
      <c r="B1473" s="6" t="str">
        <f t="shared" si="359"/>
        <v>USX003WN8AYL</v>
      </c>
      <c r="C1473" s="6" t="str">
        <f t="shared" si="360"/>
        <v>USODR00024</v>
      </c>
      <c r="D1473" s="6" t="str">
        <f t="shared" si="361"/>
        <v>USB0CCS2R44NODR00024</v>
      </c>
      <c r="E1473" s="6" t="str">
        <f t="shared" si="362"/>
        <v>USB0CCS2R44NX003WN8AYL</v>
      </c>
      <c r="F1473" s="6" t="str">
        <f t="shared" si="363"/>
        <v>USODR00024X003WN8AYL</v>
      </c>
      <c r="G1473" s="6" t="str">
        <f t="shared" si="364"/>
        <v>USODR00024</v>
      </c>
      <c r="H1473" s="6" t="str">
        <f ca="1" t="shared" si="365"/>
        <v>老品</v>
      </c>
      <c r="I1473" s="10" t="str">
        <f t="shared" si="366"/>
        <v>停售</v>
      </c>
      <c r="J1473" s="5" t="s">
        <v>8223</v>
      </c>
      <c r="K1473" s="5" t="s">
        <v>8224</v>
      </c>
      <c r="L1473" s="5" t="s">
        <v>8233</v>
      </c>
      <c r="M1473" s="5" t="s">
        <v>8233</v>
      </c>
      <c r="N1473" s="5" t="s">
        <v>8234</v>
      </c>
      <c r="O1473" s="5" t="s">
        <v>8235</v>
      </c>
      <c r="P1473" s="5" t="s">
        <v>4120</v>
      </c>
      <c r="Q1473" s="5" t="s">
        <v>8220</v>
      </c>
      <c r="R1473" s="5" t="s">
        <v>2288</v>
      </c>
      <c r="S1473" s="5" t="s">
        <v>8221</v>
      </c>
      <c r="T1473" s="5" t="s">
        <v>2992</v>
      </c>
      <c r="U1473" s="5" t="s">
        <v>8222</v>
      </c>
      <c r="V1473" s="5" t="s">
        <v>4134</v>
      </c>
      <c r="W1473" s="5" t="s">
        <v>4120</v>
      </c>
      <c r="X1473" s="5" t="s">
        <v>4135</v>
      </c>
      <c r="Y1473" s="5" t="s">
        <v>4299</v>
      </c>
      <c r="Z1473" s="5" t="s">
        <v>4124</v>
      </c>
      <c r="AA1473" s="5" t="s">
        <v>4120</v>
      </c>
      <c r="AB1473" s="5" t="s">
        <v>4137</v>
      </c>
      <c r="AC1473" s="5" t="s">
        <v>8236</v>
      </c>
      <c r="AD1473" s="5" t="s">
        <v>4904</v>
      </c>
      <c r="AE1473" s="5" t="s">
        <v>4140</v>
      </c>
      <c r="AF1473" s="5" t="s">
        <v>3029</v>
      </c>
      <c r="AG1473" s="5" t="s">
        <v>4141</v>
      </c>
      <c r="AH1473" s="5" t="s">
        <v>4142</v>
      </c>
      <c r="AI1473" s="5" t="s">
        <v>5789</v>
      </c>
      <c r="AJ1473" s="5" t="s">
        <v>4688</v>
      </c>
      <c r="AK1473" s="5">
        <v>8.15</v>
      </c>
      <c r="AL1473" s="5" t="s">
        <v>4145</v>
      </c>
      <c r="AM1473" s="5" t="s">
        <v>4146</v>
      </c>
      <c r="AN1473" s="5" t="s">
        <v>4146</v>
      </c>
      <c r="AO1473" s="5">
        <v>6</v>
      </c>
      <c r="AP1473" s="5">
        <v>500</v>
      </c>
      <c r="AQ1473" s="5" t="s">
        <v>8230</v>
      </c>
      <c r="AR1473" s="5" t="s">
        <v>8231</v>
      </c>
      <c r="AS1473" s="5">
        <v>30</v>
      </c>
      <c r="AT1473" s="5">
        <v>43</v>
      </c>
      <c r="AU1473" s="5">
        <v>21.5</v>
      </c>
      <c r="AV1473" s="5">
        <v>6</v>
      </c>
      <c r="AW1473" s="5">
        <v>16.93</v>
      </c>
      <c r="AX1473" s="5">
        <v>8.46</v>
      </c>
      <c r="AY1473" s="5">
        <v>2.36</v>
      </c>
      <c r="AZ1473" s="5">
        <v>2250</v>
      </c>
      <c r="BA1473" s="5">
        <v>4.97</v>
      </c>
      <c r="BB1473" s="5">
        <v>45.5</v>
      </c>
      <c r="BC1473" s="5">
        <v>39</v>
      </c>
      <c r="BD1473" s="5">
        <v>23</v>
      </c>
      <c r="BE1473" s="5">
        <v>17.91</v>
      </c>
      <c r="BF1473" s="5">
        <v>15.35</v>
      </c>
      <c r="BG1473" s="5">
        <v>9.06</v>
      </c>
      <c r="BH1473" s="5">
        <v>13.95</v>
      </c>
      <c r="BI1473" s="5">
        <v>30.79</v>
      </c>
      <c r="BM1473" s="6">
        <f t="shared" si="352"/>
        <v>1</v>
      </c>
      <c r="BN1473" s="10">
        <f t="shared" si="353"/>
        <v>0</v>
      </c>
      <c r="BO1473" s="6">
        <f t="shared" si="354"/>
        <v>0</v>
      </c>
      <c r="BP1473" s="6">
        <f t="shared" si="355"/>
        <v>0</v>
      </c>
      <c r="BQ1473" s="6">
        <f t="shared" si="356"/>
        <v>0</v>
      </c>
      <c r="BR1473" s="10" t="str">
        <f t="shared" si="357"/>
        <v>停售</v>
      </c>
      <c r="BS1473" s="6" t="str">
        <f t="shared" si="367"/>
        <v>停售</v>
      </c>
    </row>
    <row r="1474" spans="1:71">
      <c r="A1474" s="6" t="str">
        <f t="shared" si="358"/>
        <v>USB0CCS5451F</v>
      </c>
      <c r="B1474" s="6" t="str">
        <f t="shared" si="359"/>
        <v>USX003WNBJKX</v>
      </c>
      <c r="C1474" s="6" t="str">
        <f t="shared" si="360"/>
        <v>USODR00024</v>
      </c>
      <c r="D1474" s="6" t="str">
        <f t="shared" si="361"/>
        <v>USB0CCS5451FODR00024</v>
      </c>
      <c r="E1474" s="6" t="str">
        <f t="shared" si="362"/>
        <v>USB0CCS5451FX003WNBJKX</v>
      </c>
      <c r="F1474" s="6" t="str">
        <f t="shared" si="363"/>
        <v>USODR00024X003WNBJKX</v>
      </c>
      <c r="G1474" s="6" t="str">
        <f t="shared" si="364"/>
        <v>USODR00024</v>
      </c>
      <c r="H1474" s="6" t="str">
        <f ca="1" t="shared" si="365"/>
        <v>老品</v>
      </c>
      <c r="I1474" s="10" t="str">
        <f t="shared" si="366"/>
        <v>停售</v>
      </c>
      <c r="J1474" s="5" t="s">
        <v>8223</v>
      </c>
      <c r="K1474" s="5" t="s">
        <v>8224</v>
      </c>
      <c r="L1474" s="5" t="s">
        <v>8237</v>
      </c>
      <c r="M1474" s="5" t="s">
        <v>8238</v>
      </c>
      <c r="N1474" s="5" t="s">
        <v>8239</v>
      </c>
      <c r="O1474" s="5" t="s">
        <v>8240</v>
      </c>
      <c r="P1474" s="5" t="s">
        <v>4120</v>
      </c>
      <c r="Q1474" s="5" t="s">
        <v>8220</v>
      </c>
      <c r="R1474" s="5" t="s">
        <v>2288</v>
      </c>
      <c r="S1474" s="5" t="s">
        <v>8221</v>
      </c>
      <c r="T1474" s="5" t="s">
        <v>2992</v>
      </c>
      <c r="U1474" s="5" t="s">
        <v>8222</v>
      </c>
      <c r="V1474" s="5" t="s">
        <v>4134</v>
      </c>
      <c r="W1474" s="5" t="s">
        <v>4120</v>
      </c>
      <c r="X1474" s="5" t="s">
        <v>4135</v>
      </c>
      <c r="Y1474" s="5" t="s">
        <v>4299</v>
      </c>
      <c r="Z1474" s="5" t="s">
        <v>4124</v>
      </c>
      <c r="AA1474" s="5" t="s">
        <v>4120</v>
      </c>
      <c r="AB1474" s="5" t="s">
        <v>4137</v>
      </c>
      <c r="AC1474" s="5" t="s">
        <v>8241</v>
      </c>
      <c r="AD1474" s="5" t="s">
        <v>5415</v>
      </c>
      <c r="AE1474" s="5" t="s">
        <v>4140</v>
      </c>
      <c r="AF1474" s="5" t="s">
        <v>3029</v>
      </c>
      <c r="AG1474" s="5" t="s">
        <v>4141</v>
      </c>
      <c r="AH1474" s="5" t="s">
        <v>4142</v>
      </c>
      <c r="AI1474" s="5" t="s">
        <v>5789</v>
      </c>
      <c r="AJ1474" s="5" t="s">
        <v>4688</v>
      </c>
      <c r="AK1474" s="5">
        <v>7.66</v>
      </c>
      <c r="AL1474" s="5" t="s">
        <v>4145</v>
      </c>
      <c r="AM1474" s="5" t="s">
        <v>4146</v>
      </c>
      <c r="AN1474" s="5" t="s">
        <v>4146</v>
      </c>
      <c r="AO1474" s="5">
        <v>6</v>
      </c>
      <c r="AP1474" s="5">
        <v>500</v>
      </c>
      <c r="AQ1474" s="5" t="s">
        <v>8230</v>
      </c>
      <c r="AR1474" s="5" t="s">
        <v>8231</v>
      </c>
      <c r="AS1474" s="5">
        <v>30</v>
      </c>
      <c r="AT1474" s="5">
        <v>43</v>
      </c>
      <c r="AU1474" s="5">
        <v>21.5</v>
      </c>
      <c r="AV1474" s="5">
        <v>6</v>
      </c>
      <c r="AW1474" s="5">
        <v>16.93</v>
      </c>
      <c r="AX1474" s="5">
        <v>8.46</v>
      </c>
      <c r="AY1474" s="5">
        <v>2.36</v>
      </c>
      <c r="AZ1474" s="5">
        <v>2250</v>
      </c>
      <c r="BA1474" s="5">
        <v>4.97</v>
      </c>
      <c r="BB1474" s="5">
        <v>45.5</v>
      </c>
      <c r="BC1474" s="5">
        <v>39</v>
      </c>
      <c r="BD1474" s="5">
        <v>23</v>
      </c>
      <c r="BE1474" s="5">
        <v>17.91</v>
      </c>
      <c r="BF1474" s="5">
        <v>15.35</v>
      </c>
      <c r="BG1474" s="5">
        <v>9.06</v>
      </c>
      <c r="BH1474" s="5">
        <v>13.95</v>
      </c>
      <c r="BI1474" s="5">
        <v>30.79</v>
      </c>
      <c r="BM1474" s="6">
        <f t="shared" ref="BM1474:BM1537" si="368">COUNTIFS(A:A,A1474,W:W,$BM$1)</f>
        <v>1</v>
      </c>
      <c r="BN1474" s="10">
        <f t="shared" ref="BN1474:BN1537" si="369">COUNTIFS(A:A,A1474,W:W,$BN$1)</f>
        <v>0</v>
      </c>
      <c r="BO1474" s="6">
        <f t="shared" ref="BO1474:BO1537" si="370">COUNTIFS(A:A,A1474,W:W,$BO$1)</f>
        <v>0</v>
      </c>
      <c r="BP1474" s="6">
        <f t="shared" ref="BP1474:BP1537" si="371">COUNTIFS(A:A,A1474,W:W,$BP$1)</f>
        <v>0</v>
      </c>
      <c r="BQ1474" s="6">
        <f t="shared" ref="BQ1474:BQ1537" si="372">COUNTIFS(A:A,A1474,W:W,$BQ$1)</f>
        <v>0</v>
      </c>
      <c r="BR1474" s="10" t="str">
        <f t="shared" ref="BR1474:BR1537" si="373">IF(BO1474&gt;0,"正常在售",IF(AND(BN1474&gt;0,BP1474&gt;0),"正常在售",IF(AND(BO1474=0,OR(BP1474&gt;0,BQ1474&gt;0)),"待上架",IF(BN1474&gt;0,"清货在售",IF(BM1474&gt;0,"停售","")))))</f>
        <v>停售</v>
      </c>
      <c r="BS1474" s="6" t="str">
        <f t="shared" si="367"/>
        <v>停售</v>
      </c>
    </row>
    <row r="1475" spans="1:71">
      <c r="A1475" s="6" t="str">
        <f t="shared" ref="A1475:A1538" si="374">R1475&amp;M1475</f>
        <v>USB08DY9HRWD</v>
      </c>
      <c r="B1475" s="6" t="str">
        <f t="shared" ref="B1475:B1538" si="375">R1475&amp;O1475</f>
        <v>USX003Q735WZ</v>
      </c>
      <c r="C1475" s="6" t="str">
        <f t="shared" ref="C1475:C1538" si="376">R1475&amp;J1475</f>
        <v>USODR00024</v>
      </c>
      <c r="D1475" s="6" t="str">
        <f t="shared" ref="D1475:D1538" si="377">R1475&amp;M1475&amp;J1475</f>
        <v>USB08DY9HRWDODR00024</v>
      </c>
      <c r="E1475" s="6" t="str">
        <f t="shared" ref="E1475:E1538" si="378">R1475&amp;M1475&amp;O1475</f>
        <v>USB08DY9HRWDX003Q735WZ</v>
      </c>
      <c r="F1475" s="6" t="str">
        <f t="shared" ref="F1475:F1538" si="379">R1475&amp;J1475&amp;O1475</f>
        <v>USODR00024X003Q735WZ</v>
      </c>
      <c r="G1475" s="6" t="str">
        <f t="shared" ref="G1475:G1538" si="380">R1475&amp;J1475</f>
        <v>USODR00024</v>
      </c>
      <c r="H1475" s="6" t="str">
        <f ca="1" t="shared" ref="H1475:H1538" si="381">IF(AC1475="","待上架",IF((IF(AC1475=0,0,DATEDIF(IF(DAY(AC1475)&gt;=15,EOMONTH(AC1475,0)+1,AC1475),TODAY(),"m")+1))&gt;3,"老品","新品"))</f>
        <v>老品</v>
      </c>
      <c r="I1475" s="10" t="str">
        <f t="shared" ref="I1475:I1538" si="382">IF(Z1475="E","清货款",IF(R1475&lt;&gt;"US",Z1475,IF(AND(W1475="待上架",AC1475&lt;&gt;""),"需维护",IF(W1475="停售","停售",IF(W1475="清货在售","清货款",IF(AC1475="","待上架",IF(AND(W1475="正常在售",X1475="主推款",Y1475="利润款"),"利润款",IF(AND(W1475="正常在售",X1475="主推款",OR(Y1475="普通款",Y1475="负毛利")),"流量款",IF(AND(W1475="正常在售",X1475="非主推款",Y1475="利润款"),"利润款",IF(AND(W1475="正常在售",X1475="非主推款",OR(Y1475="普通款",Y1475="负毛利")),"普通款",IF(AND(W1475="正常在售",X1475="主推款",Y1475="未知"),"主推款",IF(AND(W1475="正常在售",X1475="非主推款",Y1475="未知"),"普通款",W1475))))))))))))</f>
        <v>利润款</v>
      </c>
      <c r="J1475" s="5" t="s">
        <v>8223</v>
      </c>
      <c r="K1475" s="5" t="s">
        <v>8224</v>
      </c>
      <c r="L1475" s="5" t="s">
        <v>8242</v>
      </c>
      <c r="M1475" s="5" t="s">
        <v>581</v>
      </c>
      <c r="N1475" s="5" t="s">
        <v>8232</v>
      </c>
      <c r="O1475" s="5" t="s">
        <v>579</v>
      </c>
      <c r="P1475" s="5" t="s">
        <v>4154</v>
      </c>
      <c r="Q1475" s="5" t="s">
        <v>8220</v>
      </c>
      <c r="R1475" s="5" t="s">
        <v>2288</v>
      </c>
      <c r="S1475" s="5" t="s">
        <v>8221</v>
      </c>
      <c r="T1475" s="5" t="s">
        <v>2992</v>
      </c>
      <c r="U1475" s="5" t="s">
        <v>8222</v>
      </c>
      <c r="V1475" s="5" t="s">
        <v>4134</v>
      </c>
      <c r="W1475" s="5" t="s">
        <v>4122</v>
      </c>
      <c r="X1475" s="5" t="s">
        <v>4155</v>
      </c>
      <c r="Y1475" s="5" t="s">
        <v>4175</v>
      </c>
      <c r="Z1475" s="5" t="s">
        <v>4124</v>
      </c>
      <c r="AA1475" s="5" t="s">
        <v>4122</v>
      </c>
      <c r="AB1475" s="5" t="s">
        <v>4341</v>
      </c>
      <c r="AC1475" s="5" t="s">
        <v>8067</v>
      </c>
      <c r="AD1475" s="5" t="s">
        <v>5005</v>
      </c>
      <c r="AE1475" s="5" t="s">
        <v>4140</v>
      </c>
      <c r="AF1475" s="5" t="s">
        <v>3023</v>
      </c>
      <c r="AG1475" s="5" t="s">
        <v>4141</v>
      </c>
      <c r="AH1475" s="5" t="s">
        <v>4142</v>
      </c>
      <c r="AI1475" s="5" t="s">
        <v>5789</v>
      </c>
      <c r="AJ1475" s="5" t="s">
        <v>4688</v>
      </c>
      <c r="AK1475" s="5">
        <v>7.38</v>
      </c>
      <c r="AL1475" s="5" t="s">
        <v>4145</v>
      </c>
      <c r="AM1475" s="5" t="s">
        <v>4146</v>
      </c>
      <c r="AN1475" s="5" t="s">
        <v>4146</v>
      </c>
      <c r="AO1475" s="5">
        <v>6</v>
      </c>
      <c r="AP1475" s="5">
        <v>500</v>
      </c>
      <c r="AQ1475" s="5" t="s">
        <v>8230</v>
      </c>
      <c r="AR1475" s="5" t="s">
        <v>8231</v>
      </c>
      <c r="AS1475" s="5">
        <v>30</v>
      </c>
      <c r="AT1475" s="5">
        <v>43</v>
      </c>
      <c r="AU1475" s="5">
        <v>21.5</v>
      </c>
      <c r="AV1475" s="5">
        <v>6</v>
      </c>
      <c r="AW1475" s="5">
        <v>16.93</v>
      </c>
      <c r="AX1475" s="5">
        <v>8.46</v>
      </c>
      <c r="AY1475" s="5">
        <v>2.36</v>
      </c>
      <c r="AZ1475" s="5">
        <v>2250</v>
      </c>
      <c r="BA1475" s="5">
        <v>4.97</v>
      </c>
      <c r="BB1475" s="5">
        <v>45.5</v>
      </c>
      <c r="BC1475" s="5">
        <v>39</v>
      </c>
      <c r="BD1475" s="5">
        <v>23</v>
      </c>
      <c r="BE1475" s="5">
        <v>17.91</v>
      </c>
      <c r="BF1475" s="5">
        <v>15.35</v>
      </c>
      <c r="BG1475" s="5">
        <v>9.06</v>
      </c>
      <c r="BH1475" s="5">
        <v>13.95</v>
      </c>
      <c r="BI1475" s="5">
        <v>30.79</v>
      </c>
      <c r="BM1475" s="6">
        <f t="shared" si="368"/>
        <v>2</v>
      </c>
      <c r="BN1475" s="10">
        <f t="shared" si="369"/>
        <v>1</v>
      </c>
      <c r="BO1475" s="6">
        <f t="shared" si="370"/>
        <v>1</v>
      </c>
      <c r="BP1475" s="6">
        <f t="shared" si="371"/>
        <v>0</v>
      </c>
      <c r="BQ1475" s="6">
        <f t="shared" si="372"/>
        <v>0</v>
      </c>
      <c r="BR1475" s="10" t="str">
        <f t="shared" si="373"/>
        <v>正常在售</v>
      </c>
      <c r="BS1475" s="6" t="str">
        <f t="shared" ref="BS1475:BS1538" si="383">IF(AND(BR1475="待上架",AD1475&lt;&gt;""),"需维护",IF(BR1475="停售","停售",IF(BR1475="清货在售","清货款",IF(AD1475="","待上架",IF(AND(BR1475="正常在售",X1475="主推款",Y1475="利润款"),"利润款",IF(AND(BR1475="正常在售",X1475="主推款",OR(Y1475="普通款",Y1475="负毛利")),"流量款",IF(AND(BR1475="正常在售",X1475="非主推款",Y1475="利润款"),"利润款",IF(AND(BR1475="正常在售",X1475="非主推款",OR(Y1475="普通款",Y1475="负毛利")),"普通款",IF(AND(BR1475="正常在售",X1475="主推款",Y1475="未知"),"主推款",IF(AND(BR1475="正常在售",X1475="非主推款",Y1475="未知"),"普通款",BR1475))))))))))</f>
        <v>利润款</v>
      </c>
    </row>
    <row r="1476" spans="1:71">
      <c r="A1476" s="6" t="str">
        <f t="shared" si="374"/>
        <v>USB08DY9HRWD</v>
      </c>
      <c r="B1476" s="6" t="str">
        <f t="shared" si="375"/>
        <v>USX002LNX4N5</v>
      </c>
      <c r="C1476" s="6" t="str">
        <f t="shared" si="376"/>
        <v>USODR00024</v>
      </c>
      <c r="D1476" s="6" t="str">
        <f t="shared" si="377"/>
        <v>USB08DY9HRWDODR00024</v>
      </c>
      <c r="E1476" s="6" t="str">
        <f t="shared" si="378"/>
        <v>USB08DY9HRWDX002LNX4N5</v>
      </c>
      <c r="F1476" s="6" t="str">
        <f t="shared" si="379"/>
        <v>USODR00024X002LNX4N5</v>
      </c>
      <c r="G1476" s="6" t="str">
        <f t="shared" si="380"/>
        <v>USODR00024</v>
      </c>
      <c r="H1476" s="6" t="str">
        <f ca="1" t="shared" si="381"/>
        <v>老品</v>
      </c>
      <c r="I1476" s="10" t="str">
        <f t="shared" si="382"/>
        <v>停售</v>
      </c>
      <c r="J1476" s="5" t="s">
        <v>8223</v>
      </c>
      <c r="K1476" s="5" t="s">
        <v>8224</v>
      </c>
      <c r="L1476" s="5" t="s">
        <v>8242</v>
      </c>
      <c r="M1476" s="5" t="s">
        <v>581</v>
      </c>
      <c r="N1476" s="5" t="s">
        <v>8243</v>
      </c>
      <c r="O1476" s="5" t="s">
        <v>8244</v>
      </c>
      <c r="P1476" s="5" t="s">
        <v>4120</v>
      </c>
      <c r="Q1476" s="5" t="s">
        <v>8220</v>
      </c>
      <c r="R1476" s="5" t="s">
        <v>2288</v>
      </c>
      <c r="S1476" s="5" t="s">
        <v>8221</v>
      </c>
      <c r="T1476" s="5" t="s">
        <v>2992</v>
      </c>
      <c r="U1476" s="5" t="s">
        <v>8222</v>
      </c>
      <c r="V1476" s="5" t="s">
        <v>4134</v>
      </c>
      <c r="W1476" s="5" t="s">
        <v>4120</v>
      </c>
      <c r="X1476" s="5" t="s">
        <v>4155</v>
      </c>
      <c r="Y1476" s="5" t="s">
        <v>4175</v>
      </c>
      <c r="Z1476" s="5" t="s">
        <v>4124</v>
      </c>
      <c r="AA1476" s="5" t="s">
        <v>4122</v>
      </c>
      <c r="AB1476" s="5" t="s">
        <v>4341</v>
      </c>
      <c r="AC1476" s="5" t="s">
        <v>8228</v>
      </c>
      <c r="AD1476" s="5" t="s">
        <v>5005</v>
      </c>
      <c r="AE1476" s="5" t="s">
        <v>4140</v>
      </c>
      <c r="AF1476" s="5" t="s">
        <v>3023</v>
      </c>
      <c r="AG1476" s="5" t="s">
        <v>4141</v>
      </c>
      <c r="AH1476" s="5" t="s">
        <v>4142</v>
      </c>
      <c r="AI1476" s="5" t="s">
        <v>5789</v>
      </c>
      <c r="AJ1476" s="5" t="s">
        <v>4688</v>
      </c>
      <c r="AK1476" s="5">
        <v>7.33</v>
      </c>
      <c r="AL1476" s="5" t="s">
        <v>4145</v>
      </c>
      <c r="AM1476" s="5" t="s">
        <v>4146</v>
      </c>
      <c r="AN1476" s="5" t="s">
        <v>4146</v>
      </c>
      <c r="AO1476" s="5">
        <v>6</v>
      </c>
      <c r="AP1476" s="5">
        <v>500</v>
      </c>
      <c r="AQ1476" s="5" t="s">
        <v>8230</v>
      </c>
      <c r="AR1476" s="5" t="s">
        <v>8231</v>
      </c>
      <c r="AS1476" s="5">
        <v>30</v>
      </c>
      <c r="AT1476" s="5">
        <v>43</v>
      </c>
      <c r="AU1476" s="5">
        <v>21.5</v>
      </c>
      <c r="AV1476" s="5">
        <v>6</v>
      </c>
      <c r="AW1476" s="5">
        <v>16.93</v>
      </c>
      <c r="AX1476" s="5">
        <v>8.46</v>
      </c>
      <c r="AY1476" s="5">
        <v>2.36</v>
      </c>
      <c r="AZ1476" s="5">
        <v>2250</v>
      </c>
      <c r="BA1476" s="5">
        <v>4.97</v>
      </c>
      <c r="BB1476" s="5">
        <v>45.5</v>
      </c>
      <c r="BC1476" s="5">
        <v>39</v>
      </c>
      <c r="BD1476" s="5">
        <v>23</v>
      </c>
      <c r="BE1476" s="5">
        <v>17.91</v>
      </c>
      <c r="BF1476" s="5">
        <v>15.35</v>
      </c>
      <c r="BG1476" s="5">
        <v>9.06</v>
      </c>
      <c r="BH1476" s="5">
        <v>13.95</v>
      </c>
      <c r="BI1476" s="5">
        <v>30.79</v>
      </c>
      <c r="BM1476" s="6">
        <f t="shared" si="368"/>
        <v>2</v>
      </c>
      <c r="BN1476" s="10">
        <f t="shared" si="369"/>
        <v>1</v>
      </c>
      <c r="BO1476" s="6">
        <f t="shared" si="370"/>
        <v>1</v>
      </c>
      <c r="BP1476" s="6">
        <f t="shared" si="371"/>
        <v>0</v>
      </c>
      <c r="BQ1476" s="6">
        <f t="shared" si="372"/>
        <v>0</v>
      </c>
      <c r="BR1476" s="10" t="str">
        <f t="shared" si="373"/>
        <v>正常在售</v>
      </c>
      <c r="BS1476" s="6" t="str">
        <f t="shared" si="383"/>
        <v>利润款</v>
      </c>
    </row>
    <row r="1477" spans="1:71">
      <c r="A1477" s="6" t="str">
        <f t="shared" si="374"/>
        <v>CAB08DY9HRWD</v>
      </c>
      <c r="B1477" s="6" t="str">
        <f t="shared" si="375"/>
        <v>CAB08DY9HRWD</v>
      </c>
      <c r="C1477" s="6" t="str">
        <f t="shared" si="376"/>
        <v>CAODR00024</v>
      </c>
      <c r="D1477" s="6" t="str">
        <f t="shared" si="377"/>
        <v>CAB08DY9HRWDODR00024</v>
      </c>
      <c r="E1477" s="6" t="str">
        <f t="shared" si="378"/>
        <v>CAB08DY9HRWDB08DY9HRWD</v>
      </c>
      <c r="F1477" s="6" t="str">
        <f t="shared" si="379"/>
        <v>CAODR00024B08DY9HRWD</v>
      </c>
      <c r="G1477" s="6" t="str">
        <f t="shared" si="380"/>
        <v>CAODR00024</v>
      </c>
      <c r="H1477" s="6" t="str">
        <f ca="1" t="shared" si="381"/>
        <v>待上架</v>
      </c>
      <c r="I1477" s="10" t="str">
        <f t="shared" si="382"/>
        <v>B</v>
      </c>
      <c r="J1477" s="5" t="s">
        <v>8223</v>
      </c>
      <c r="K1477" s="5" t="s">
        <v>8224</v>
      </c>
      <c r="L1477" s="5" t="s">
        <v>8225</v>
      </c>
      <c r="M1477" s="5" t="s">
        <v>581</v>
      </c>
      <c r="N1477" s="5" t="s">
        <v>8245</v>
      </c>
      <c r="O1477" s="5" t="s">
        <v>581</v>
      </c>
      <c r="P1477" s="5" t="s">
        <v>4120</v>
      </c>
      <c r="Q1477" s="5" t="s">
        <v>8227</v>
      </c>
      <c r="R1477" s="5" t="s">
        <v>10</v>
      </c>
      <c r="S1477" s="5" t="s">
        <v>8221</v>
      </c>
      <c r="T1477" s="5" t="s">
        <v>2992</v>
      </c>
      <c r="U1477" s="5" t="s">
        <v>8222</v>
      </c>
      <c r="V1477" s="5" t="s">
        <v>4134</v>
      </c>
      <c r="W1477" s="5" t="s">
        <v>4120</v>
      </c>
      <c r="X1477" s="5" t="s">
        <v>4155</v>
      </c>
      <c r="Y1477" s="5" t="s">
        <v>4184</v>
      </c>
      <c r="Z1477" s="5" t="s">
        <v>4353</v>
      </c>
      <c r="AA1477" s="5" t="s">
        <v>4122</v>
      </c>
      <c r="AB1477" s="5" t="s">
        <v>4341</v>
      </c>
      <c r="AD1477" s="5" t="s">
        <v>8229</v>
      </c>
      <c r="AE1477" s="5" t="s">
        <v>4140</v>
      </c>
      <c r="AF1477" s="5" t="s">
        <v>2975</v>
      </c>
      <c r="AG1477" s="5" t="s">
        <v>4350</v>
      </c>
      <c r="AH1477" s="5" t="s">
        <v>2998</v>
      </c>
      <c r="AI1477" s="5" t="s">
        <v>5789</v>
      </c>
      <c r="AJ1477" s="5" t="s">
        <v>4688</v>
      </c>
      <c r="AL1477" s="5" t="s">
        <v>4145</v>
      </c>
      <c r="AM1477" s="5" t="s">
        <v>4146</v>
      </c>
      <c r="AN1477" s="5" t="s">
        <v>4146</v>
      </c>
      <c r="AO1477" s="5">
        <v>6</v>
      </c>
      <c r="AP1477" s="5">
        <v>500</v>
      </c>
      <c r="AQ1477" s="5" t="s">
        <v>8230</v>
      </c>
      <c r="AR1477" s="5" t="s">
        <v>8231</v>
      </c>
      <c r="AS1477" s="5">
        <v>30</v>
      </c>
      <c r="AT1477" s="5">
        <v>43</v>
      </c>
      <c r="AU1477" s="5">
        <v>21.5</v>
      </c>
      <c r="AV1477" s="5">
        <v>6</v>
      </c>
      <c r="AW1477" s="5">
        <v>16.93</v>
      </c>
      <c r="AX1477" s="5">
        <v>8.46</v>
      </c>
      <c r="AY1477" s="5">
        <v>2.36</v>
      </c>
      <c r="AZ1477" s="5">
        <v>2250</v>
      </c>
      <c r="BA1477" s="5">
        <v>4.97</v>
      </c>
      <c r="BB1477" s="5">
        <v>45.5</v>
      </c>
      <c r="BC1477" s="5">
        <v>39</v>
      </c>
      <c r="BD1477" s="5">
        <v>23</v>
      </c>
      <c r="BE1477" s="5">
        <v>17.91</v>
      </c>
      <c r="BF1477" s="5">
        <v>15.35</v>
      </c>
      <c r="BG1477" s="5">
        <v>9.06</v>
      </c>
      <c r="BH1477" s="5">
        <v>13.95</v>
      </c>
      <c r="BI1477" s="5">
        <v>30.79</v>
      </c>
      <c r="BM1477" s="6">
        <f t="shared" si="368"/>
        <v>4</v>
      </c>
      <c r="BN1477" s="10">
        <f t="shared" si="369"/>
        <v>0</v>
      </c>
      <c r="BO1477" s="6">
        <f t="shared" si="370"/>
        <v>1</v>
      </c>
      <c r="BP1477" s="6">
        <f t="shared" si="371"/>
        <v>0</v>
      </c>
      <c r="BQ1477" s="6">
        <f t="shared" si="372"/>
        <v>0</v>
      </c>
      <c r="BR1477" s="10" t="str">
        <f t="shared" si="373"/>
        <v>正常在售</v>
      </c>
      <c r="BS1477" s="6" t="str">
        <f t="shared" si="383"/>
        <v>流量款</v>
      </c>
    </row>
    <row r="1478" spans="1:71">
      <c r="A1478" s="6" t="str">
        <f t="shared" si="374"/>
        <v>USB08DY9HRWD</v>
      </c>
      <c r="B1478" s="6" t="str">
        <f t="shared" si="375"/>
        <v>USB08DY9HRWD</v>
      </c>
      <c r="C1478" s="6" t="str">
        <f t="shared" si="376"/>
        <v>USODR00024</v>
      </c>
      <c r="D1478" s="6" t="str">
        <f t="shared" si="377"/>
        <v>USB08DY9HRWDODR00024</v>
      </c>
      <c r="E1478" s="6" t="str">
        <f t="shared" si="378"/>
        <v>USB08DY9HRWDB08DY9HRWD</v>
      </c>
      <c r="F1478" s="6" t="str">
        <f t="shared" si="379"/>
        <v>USODR00024B08DY9HRWD</v>
      </c>
      <c r="G1478" s="6" t="str">
        <f t="shared" si="380"/>
        <v>USODR00024</v>
      </c>
      <c r="H1478" s="6" t="str">
        <f ca="1" t="shared" si="381"/>
        <v>待上架</v>
      </c>
      <c r="I1478" s="10" t="str">
        <f t="shared" si="382"/>
        <v>停售</v>
      </c>
      <c r="J1478" s="5" t="s">
        <v>8223</v>
      </c>
      <c r="K1478" s="5" t="s">
        <v>8224</v>
      </c>
      <c r="L1478" s="5" t="s">
        <v>8242</v>
      </c>
      <c r="M1478" s="5" t="s">
        <v>581</v>
      </c>
      <c r="N1478" s="5" t="s">
        <v>8245</v>
      </c>
      <c r="O1478" s="5" t="s">
        <v>581</v>
      </c>
      <c r="P1478" s="5" t="s">
        <v>4154</v>
      </c>
      <c r="Q1478" s="5" t="s">
        <v>8220</v>
      </c>
      <c r="R1478" s="5" t="s">
        <v>2288</v>
      </c>
      <c r="S1478" s="5" t="s">
        <v>8221</v>
      </c>
      <c r="T1478" s="5" t="s">
        <v>2992</v>
      </c>
      <c r="U1478" s="5" t="s">
        <v>8222</v>
      </c>
      <c r="V1478" s="5" t="s">
        <v>4134</v>
      </c>
      <c r="W1478" s="5" t="s">
        <v>4120</v>
      </c>
      <c r="X1478" s="5" t="s">
        <v>4155</v>
      </c>
      <c r="Y1478" s="5" t="s">
        <v>4175</v>
      </c>
      <c r="Z1478" s="5" t="s">
        <v>4124</v>
      </c>
      <c r="AA1478" s="5" t="s">
        <v>4122</v>
      </c>
      <c r="AB1478" s="5" t="s">
        <v>4341</v>
      </c>
      <c r="AD1478" s="5" t="s">
        <v>5005</v>
      </c>
      <c r="AE1478" s="5" t="s">
        <v>4140</v>
      </c>
      <c r="AF1478" s="5" t="s">
        <v>3023</v>
      </c>
      <c r="AG1478" s="5" t="s">
        <v>4141</v>
      </c>
      <c r="AH1478" s="5" t="s">
        <v>4142</v>
      </c>
      <c r="AI1478" s="5" t="s">
        <v>5789</v>
      </c>
      <c r="AJ1478" s="5" t="s">
        <v>4688</v>
      </c>
      <c r="AK1478" s="5">
        <v>7.38</v>
      </c>
      <c r="AL1478" s="5" t="s">
        <v>4145</v>
      </c>
      <c r="AM1478" s="5" t="s">
        <v>4146</v>
      </c>
      <c r="AN1478" s="5" t="s">
        <v>4146</v>
      </c>
      <c r="AO1478" s="5">
        <v>6</v>
      </c>
      <c r="AP1478" s="5">
        <v>500</v>
      </c>
      <c r="AQ1478" s="5" t="s">
        <v>8230</v>
      </c>
      <c r="AR1478" s="5" t="s">
        <v>8231</v>
      </c>
      <c r="AS1478" s="5">
        <v>30</v>
      </c>
      <c r="AT1478" s="5">
        <v>43</v>
      </c>
      <c r="AU1478" s="5">
        <v>21.5</v>
      </c>
      <c r="AV1478" s="5">
        <v>6</v>
      </c>
      <c r="AW1478" s="5">
        <v>16.93</v>
      </c>
      <c r="AX1478" s="5">
        <v>8.46</v>
      </c>
      <c r="AY1478" s="5">
        <v>2.36</v>
      </c>
      <c r="AZ1478" s="5">
        <v>2250</v>
      </c>
      <c r="BA1478" s="5">
        <v>4.97</v>
      </c>
      <c r="BB1478" s="5">
        <v>45.5</v>
      </c>
      <c r="BC1478" s="5">
        <v>39</v>
      </c>
      <c r="BD1478" s="5">
        <v>23</v>
      </c>
      <c r="BE1478" s="5">
        <v>17.91</v>
      </c>
      <c r="BF1478" s="5">
        <v>15.35</v>
      </c>
      <c r="BG1478" s="5">
        <v>9.06</v>
      </c>
      <c r="BH1478" s="5">
        <v>13.95</v>
      </c>
      <c r="BI1478" s="5">
        <v>30.79</v>
      </c>
      <c r="BM1478" s="6">
        <f t="shared" si="368"/>
        <v>2</v>
      </c>
      <c r="BN1478" s="10">
        <f t="shared" si="369"/>
        <v>1</v>
      </c>
      <c r="BO1478" s="6">
        <f t="shared" si="370"/>
        <v>1</v>
      </c>
      <c r="BP1478" s="6">
        <f t="shared" si="371"/>
        <v>0</v>
      </c>
      <c r="BQ1478" s="6">
        <f t="shared" si="372"/>
        <v>0</v>
      </c>
      <c r="BR1478" s="10" t="str">
        <f t="shared" si="373"/>
        <v>正常在售</v>
      </c>
      <c r="BS1478" s="6" t="str">
        <f t="shared" si="383"/>
        <v>利润款</v>
      </c>
    </row>
    <row r="1479" spans="1:71">
      <c r="A1479" s="6" t="str">
        <f t="shared" si="374"/>
        <v>CAB08DY9HRWD</v>
      </c>
      <c r="B1479" s="6" t="str">
        <f t="shared" si="375"/>
        <v>CA</v>
      </c>
      <c r="C1479" s="6" t="str">
        <f t="shared" si="376"/>
        <v>CAODR00024</v>
      </c>
      <c r="D1479" s="6" t="str">
        <f t="shared" si="377"/>
        <v>CAB08DY9HRWDODR00024</v>
      </c>
      <c r="E1479" s="6" t="str">
        <f t="shared" si="378"/>
        <v>CAB08DY9HRWD</v>
      </c>
      <c r="F1479" s="6" t="str">
        <f t="shared" si="379"/>
        <v>CAODR00024</v>
      </c>
      <c r="G1479" s="6" t="str">
        <f t="shared" si="380"/>
        <v>CAODR00024</v>
      </c>
      <c r="H1479" s="6" t="str">
        <f ca="1" t="shared" si="381"/>
        <v>待上架</v>
      </c>
      <c r="I1479" s="10" t="str">
        <f t="shared" si="382"/>
        <v>未维护</v>
      </c>
      <c r="J1479" s="5" t="s">
        <v>8223</v>
      </c>
      <c r="K1479" s="5" t="s">
        <v>8224</v>
      </c>
      <c r="L1479" s="5" t="s">
        <v>8225</v>
      </c>
      <c r="M1479" s="5" t="s">
        <v>581</v>
      </c>
      <c r="N1479" s="5" t="s">
        <v>8246</v>
      </c>
      <c r="P1479" s="5" t="s">
        <v>4120</v>
      </c>
      <c r="Q1479" s="5" t="s">
        <v>8227</v>
      </c>
      <c r="R1479" s="5" t="s">
        <v>10</v>
      </c>
      <c r="S1479" s="5" t="s">
        <v>8221</v>
      </c>
      <c r="T1479" s="5" t="s">
        <v>2992</v>
      </c>
      <c r="U1479" s="5" t="s">
        <v>8222</v>
      </c>
      <c r="V1479" s="5" t="s">
        <v>4134</v>
      </c>
      <c r="W1479" s="5" t="s">
        <v>4120</v>
      </c>
      <c r="X1479" s="5" t="s">
        <v>4155</v>
      </c>
      <c r="Y1479" s="5" t="s">
        <v>4184</v>
      </c>
      <c r="Z1479" s="5" t="s">
        <v>4124</v>
      </c>
      <c r="AA1479" s="5" t="s">
        <v>4122</v>
      </c>
      <c r="AB1479" s="5" t="s">
        <v>4341</v>
      </c>
      <c r="AD1479" s="5" t="s">
        <v>8229</v>
      </c>
      <c r="AE1479" s="5" t="s">
        <v>4140</v>
      </c>
      <c r="AF1479" s="5" t="s">
        <v>2996</v>
      </c>
      <c r="AG1479" s="5" t="s">
        <v>4350</v>
      </c>
      <c r="AH1479" s="5" t="s">
        <v>2998</v>
      </c>
      <c r="AI1479" s="5" t="s">
        <v>5789</v>
      </c>
      <c r="AJ1479" s="5" t="s">
        <v>4688</v>
      </c>
      <c r="AL1479" s="5" t="s">
        <v>4145</v>
      </c>
      <c r="AM1479" s="5" t="s">
        <v>4146</v>
      </c>
      <c r="AN1479" s="5" t="s">
        <v>4146</v>
      </c>
      <c r="AO1479" s="5">
        <v>6</v>
      </c>
      <c r="AP1479" s="5">
        <v>500</v>
      </c>
      <c r="AQ1479" s="5" t="s">
        <v>8230</v>
      </c>
      <c r="AR1479" s="5" t="s">
        <v>8231</v>
      </c>
      <c r="AS1479" s="5">
        <v>30</v>
      </c>
      <c r="AT1479" s="5">
        <v>43</v>
      </c>
      <c r="AU1479" s="5">
        <v>21.5</v>
      </c>
      <c r="AV1479" s="5">
        <v>6</v>
      </c>
      <c r="AW1479" s="5">
        <v>16.93</v>
      </c>
      <c r="AX1479" s="5">
        <v>8.46</v>
      </c>
      <c r="AY1479" s="5">
        <v>2.36</v>
      </c>
      <c r="AZ1479" s="5">
        <v>2250</v>
      </c>
      <c r="BA1479" s="5">
        <v>4.97</v>
      </c>
      <c r="BB1479" s="5">
        <v>45.5</v>
      </c>
      <c r="BC1479" s="5">
        <v>39</v>
      </c>
      <c r="BD1479" s="5">
        <v>23</v>
      </c>
      <c r="BE1479" s="5">
        <v>17.91</v>
      </c>
      <c r="BF1479" s="5">
        <v>15.35</v>
      </c>
      <c r="BG1479" s="5">
        <v>9.06</v>
      </c>
      <c r="BH1479" s="5">
        <v>13.95</v>
      </c>
      <c r="BI1479" s="5">
        <v>30.79</v>
      </c>
      <c r="BM1479" s="6">
        <f t="shared" si="368"/>
        <v>4</v>
      </c>
      <c r="BN1479" s="10">
        <f t="shared" si="369"/>
        <v>0</v>
      </c>
      <c r="BO1479" s="6">
        <f t="shared" si="370"/>
        <v>1</v>
      </c>
      <c r="BP1479" s="6">
        <f t="shared" si="371"/>
        <v>0</v>
      </c>
      <c r="BQ1479" s="6">
        <f t="shared" si="372"/>
        <v>0</v>
      </c>
      <c r="BR1479" s="10" t="str">
        <f t="shared" si="373"/>
        <v>正常在售</v>
      </c>
      <c r="BS1479" s="6" t="str">
        <f t="shared" si="383"/>
        <v>流量款</v>
      </c>
    </row>
    <row r="1480" spans="1:71">
      <c r="A1480" s="6" t="str">
        <f t="shared" si="374"/>
        <v>CAB09JC9Y2BD</v>
      </c>
      <c r="B1480" s="6" t="str">
        <f t="shared" si="375"/>
        <v>CAX0031P3B7V</v>
      </c>
      <c r="C1480" s="6" t="str">
        <f t="shared" si="376"/>
        <v>CAODR00038</v>
      </c>
      <c r="D1480" s="6" t="str">
        <f t="shared" si="377"/>
        <v>CAB09JC9Y2BDODR00038</v>
      </c>
      <c r="E1480" s="6" t="str">
        <f t="shared" si="378"/>
        <v>CAB09JC9Y2BDX0031P3B7V</v>
      </c>
      <c r="F1480" s="6" t="str">
        <f t="shared" si="379"/>
        <v>CAODR00038X0031P3B7V</v>
      </c>
      <c r="G1480" s="6" t="str">
        <f t="shared" si="380"/>
        <v>CAODR00038</v>
      </c>
      <c r="H1480" s="6" t="str">
        <f ca="1" t="shared" si="381"/>
        <v>待上架</v>
      </c>
      <c r="I1480" s="10" t="str">
        <f t="shared" si="382"/>
        <v>清货款</v>
      </c>
      <c r="J1480" s="5" t="s">
        <v>8247</v>
      </c>
      <c r="K1480" s="5" t="s">
        <v>8248</v>
      </c>
      <c r="L1480" s="5" t="s">
        <v>8249</v>
      </c>
      <c r="M1480" s="5" t="s">
        <v>8249</v>
      </c>
      <c r="N1480" s="5" t="s">
        <v>8250</v>
      </c>
      <c r="O1480" s="5" t="s">
        <v>583</v>
      </c>
      <c r="P1480" s="5" t="s">
        <v>4120</v>
      </c>
      <c r="Q1480" s="5" t="s">
        <v>7056</v>
      </c>
      <c r="R1480" s="5" t="s">
        <v>10</v>
      </c>
      <c r="S1480" s="5" t="s">
        <v>4598</v>
      </c>
      <c r="T1480" s="5" t="s">
        <v>2990</v>
      </c>
      <c r="U1480" s="5" t="s">
        <v>8222</v>
      </c>
      <c r="V1480" s="5" t="s">
        <v>4134</v>
      </c>
      <c r="W1480" s="5" t="s">
        <v>4120</v>
      </c>
      <c r="X1480" s="5" t="s">
        <v>4135</v>
      </c>
      <c r="Y1480" s="5" t="s">
        <v>4299</v>
      </c>
      <c r="Z1480" s="5" t="s">
        <v>4694</v>
      </c>
      <c r="AA1480" s="5" t="s">
        <v>4120</v>
      </c>
      <c r="AB1480" s="5" t="s">
        <v>4137</v>
      </c>
      <c r="AE1480" s="5" t="s">
        <v>4299</v>
      </c>
      <c r="AF1480" s="5" t="s">
        <v>2997</v>
      </c>
      <c r="AG1480" s="5" t="s">
        <v>4141</v>
      </c>
      <c r="AH1480" s="5" t="s">
        <v>2997</v>
      </c>
      <c r="AI1480" s="5" t="s">
        <v>6289</v>
      </c>
      <c r="AJ1480" s="5" t="s">
        <v>4770</v>
      </c>
      <c r="AL1480" s="5" t="s">
        <v>4145</v>
      </c>
      <c r="AM1480" s="5" t="s">
        <v>4146</v>
      </c>
      <c r="AN1480" s="5" t="s">
        <v>4146</v>
      </c>
      <c r="AO1480" s="5">
        <v>10</v>
      </c>
      <c r="AP1480" s="5">
        <v>500</v>
      </c>
      <c r="AQ1480" s="5" t="s">
        <v>8251</v>
      </c>
      <c r="AR1480" s="5" t="s">
        <v>8252</v>
      </c>
      <c r="AS1480" s="5">
        <v>30</v>
      </c>
      <c r="AT1480" s="5">
        <v>43.5</v>
      </c>
      <c r="AU1480" s="5">
        <v>32</v>
      </c>
      <c r="AV1480" s="5">
        <v>4.5</v>
      </c>
      <c r="AW1480" s="5">
        <v>17.13</v>
      </c>
      <c r="AX1480" s="5">
        <v>12.6</v>
      </c>
      <c r="AY1480" s="5">
        <v>1.77</v>
      </c>
      <c r="AZ1480" s="5">
        <v>1630</v>
      </c>
      <c r="BA1480" s="5">
        <v>3.6</v>
      </c>
      <c r="BB1480" s="5">
        <v>46.5</v>
      </c>
      <c r="BC1480" s="5">
        <v>44</v>
      </c>
      <c r="BD1480" s="5">
        <v>33</v>
      </c>
      <c r="BE1480" s="5">
        <v>18.31</v>
      </c>
      <c r="BF1480" s="5">
        <v>17.32</v>
      </c>
      <c r="BG1480" s="5">
        <v>12.99</v>
      </c>
      <c r="BH1480" s="5">
        <v>16.5</v>
      </c>
      <c r="BI1480" s="5">
        <v>36.42</v>
      </c>
      <c r="BM1480" s="6">
        <f t="shared" si="368"/>
        <v>1</v>
      </c>
      <c r="BN1480" s="10">
        <f t="shared" si="369"/>
        <v>0</v>
      </c>
      <c r="BO1480" s="6">
        <f t="shared" si="370"/>
        <v>0</v>
      </c>
      <c r="BP1480" s="6">
        <f t="shared" si="371"/>
        <v>0</v>
      </c>
      <c r="BQ1480" s="6">
        <f t="shared" si="372"/>
        <v>0</v>
      </c>
      <c r="BR1480" s="10" t="str">
        <f t="shared" si="373"/>
        <v>停售</v>
      </c>
      <c r="BS1480" s="6" t="str">
        <f t="shared" si="383"/>
        <v>停售</v>
      </c>
    </row>
    <row r="1481" spans="1:71">
      <c r="A1481" s="6" t="str">
        <f t="shared" si="374"/>
        <v>CAB09VBPT2DR</v>
      </c>
      <c r="B1481" s="6" t="str">
        <f t="shared" si="375"/>
        <v>CAX0036QFDCL</v>
      </c>
      <c r="C1481" s="6" t="str">
        <f t="shared" si="376"/>
        <v>CAODR00038</v>
      </c>
      <c r="D1481" s="6" t="str">
        <f t="shared" si="377"/>
        <v>CAB09VBPT2DRODR00038</v>
      </c>
      <c r="E1481" s="6" t="str">
        <f t="shared" si="378"/>
        <v>CAB09VBPT2DRX0036QFDCL</v>
      </c>
      <c r="F1481" s="6" t="str">
        <f t="shared" si="379"/>
        <v>CAODR00038X0036QFDCL</v>
      </c>
      <c r="G1481" s="6" t="str">
        <f t="shared" si="380"/>
        <v>CAODR00038</v>
      </c>
      <c r="H1481" s="6" t="str">
        <f ca="1" t="shared" si="381"/>
        <v>待上架</v>
      </c>
      <c r="I1481" s="10" t="str">
        <f t="shared" si="382"/>
        <v>清货款</v>
      </c>
      <c r="J1481" s="5" t="s">
        <v>8247</v>
      </c>
      <c r="K1481" s="5" t="s">
        <v>8248</v>
      </c>
      <c r="L1481" s="5" t="s">
        <v>8253</v>
      </c>
      <c r="M1481" s="5" t="s">
        <v>8254</v>
      </c>
      <c r="N1481" s="5" t="s">
        <v>8255</v>
      </c>
      <c r="O1481" s="5" t="s">
        <v>585</v>
      </c>
      <c r="P1481" s="5" t="s">
        <v>4120</v>
      </c>
      <c r="Q1481" s="5" t="s">
        <v>7056</v>
      </c>
      <c r="R1481" s="5" t="s">
        <v>10</v>
      </c>
      <c r="S1481" s="5" t="s">
        <v>4598</v>
      </c>
      <c r="T1481" s="5" t="s">
        <v>2990</v>
      </c>
      <c r="U1481" s="5" t="s">
        <v>8222</v>
      </c>
      <c r="V1481" s="5" t="s">
        <v>4134</v>
      </c>
      <c r="W1481" s="5" t="s">
        <v>4120</v>
      </c>
      <c r="X1481" s="5" t="s">
        <v>4135</v>
      </c>
      <c r="Y1481" s="5" t="s">
        <v>4299</v>
      </c>
      <c r="Z1481" s="5" t="s">
        <v>4694</v>
      </c>
      <c r="AA1481" s="5" t="s">
        <v>4120</v>
      </c>
      <c r="AB1481" s="5" t="s">
        <v>4137</v>
      </c>
      <c r="AE1481" s="5" t="s">
        <v>4299</v>
      </c>
      <c r="AF1481" s="5" t="s">
        <v>2997</v>
      </c>
      <c r="AG1481" s="5" t="s">
        <v>4141</v>
      </c>
      <c r="AH1481" s="5" t="s">
        <v>2997</v>
      </c>
      <c r="AI1481" s="5" t="s">
        <v>6289</v>
      </c>
      <c r="AJ1481" s="5" t="s">
        <v>4770</v>
      </c>
      <c r="AL1481" s="5" t="s">
        <v>4145</v>
      </c>
      <c r="AM1481" s="5" t="s">
        <v>4146</v>
      </c>
      <c r="AN1481" s="5" t="s">
        <v>4146</v>
      </c>
      <c r="AO1481" s="5">
        <v>10</v>
      </c>
      <c r="AP1481" s="5">
        <v>500</v>
      </c>
      <c r="AQ1481" s="5" t="s">
        <v>8251</v>
      </c>
      <c r="AR1481" s="5" t="s">
        <v>8252</v>
      </c>
      <c r="AS1481" s="5">
        <v>30</v>
      </c>
      <c r="AT1481" s="5">
        <v>43.5</v>
      </c>
      <c r="AU1481" s="5">
        <v>32</v>
      </c>
      <c r="AV1481" s="5">
        <v>4.5</v>
      </c>
      <c r="AW1481" s="5">
        <v>17.13</v>
      </c>
      <c r="AX1481" s="5">
        <v>12.6</v>
      </c>
      <c r="AY1481" s="5">
        <v>1.77</v>
      </c>
      <c r="AZ1481" s="5">
        <v>1630</v>
      </c>
      <c r="BA1481" s="5">
        <v>3.6</v>
      </c>
      <c r="BB1481" s="5">
        <v>46.5</v>
      </c>
      <c r="BC1481" s="5">
        <v>44</v>
      </c>
      <c r="BD1481" s="5">
        <v>33</v>
      </c>
      <c r="BE1481" s="5">
        <v>18.31</v>
      </c>
      <c r="BF1481" s="5">
        <v>17.32</v>
      </c>
      <c r="BG1481" s="5">
        <v>12.99</v>
      </c>
      <c r="BH1481" s="5">
        <v>16.5</v>
      </c>
      <c r="BI1481" s="5">
        <v>36.42</v>
      </c>
      <c r="BM1481" s="6">
        <f t="shared" si="368"/>
        <v>1</v>
      </c>
      <c r="BN1481" s="10">
        <f t="shared" si="369"/>
        <v>0</v>
      </c>
      <c r="BO1481" s="6">
        <f t="shared" si="370"/>
        <v>0</v>
      </c>
      <c r="BP1481" s="6">
        <f t="shared" si="371"/>
        <v>0</v>
      </c>
      <c r="BQ1481" s="6">
        <f t="shared" si="372"/>
        <v>0</v>
      </c>
      <c r="BR1481" s="10" t="str">
        <f t="shared" si="373"/>
        <v>停售</v>
      </c>
      <c r="BS1481" s="6" t="str">
        <f t="shared" si="383"/>
        <v>停售</v>
      </c>
    </row>
    <row r="1482" spans="1:71">
      <c r="A1482" s="6" t="str">
        <f t="shared" si="374"/>
        <v>USB09VBPT2DR</v>
      </c>
      <c r="B1482" s="6" t="str">
        <f t="shared" si="375"/>
        <v>USX0036QFDCL</v>
      </c>
      <c r="C1482" s="6" t="str">
        <f t="shared" si="376"/>
        <v>USODR00038</v>
      </c>
      <c r="D1482" s="6" t="str">
        <f t="shared" si="377"/>
        <v>USB09VBPT2DRODR00038</v>
      </c>
      <c r="E1482" s="6" t="str">
        <f t="shared" si="378"/>
        <v>USB09VBPT2DRX0036QFDCL</v>
      </c>
      <c r="F1482" s="6" t="str">
        <f t="shared" si="379"/>
        <v>USODR00038X0036QFDCL</v>
      </c>
      <c r="G1482" s="6" t="str">
        <f t="shared" si="380"/>
        <v>USODR00038</v>
      </c>
      <c r="H1482" s="6" t="str">
        <f ca="1" t="shared" si="381"/>
        <v>老品</v>
      </c>
      <c r="I1482" s="10" t="str">
        <f t="shared" si="382"/>
        <v>停售</v>
      </c>
      <c r="J1482" s="5" t="s">
        <v>8247</v>
      </c>
      <c r="K1482" s="5" t="s">
        <v>8248</v>
      </c>
      <c r="L1482" s="5" t="s">
        <v>7057</v>
      </c>
      <c r="M1482" s="5" t="s">
        <v>8254</v>
      </c>
      <c r="N1482" s="5" t="s">
        <v>8255</v>
      </c>
      <c r="O1482" s="5" t="s">
        <v>585</v>
      </c>
      <c r="P1482" s="5" t="s">
        <v>4120</v>
      </c>
      <c r="Q1482" s="5" t="s">
        <v>7058</v>
      </c>
      <c r="R1482" s="5" t="s">
        <v>2288</v>
      </c>
      <c r="S1482" s="5" t="s">
        <v>4598</v>
      </c>
      <c r="T1482" s="5" t="s">
        <v>2990</v>
      </c>
      <c r="U1482" s="5" t="s">
        <v>8222</v>
      </c>
      <c r="V1482" s="5" t="s">
        <v>4134</v>
      </c>
      <c r="W1482" s="5" t="s">
        <v>4120</v>
      </c>
      <c r="X1482" s="5" t="s">
        <v>4135</v>
      </c>
      <c r="Y1482" s="5" t="s">
        <v>4299</v>
      </c>
      <c r="Z1482" s="5" t="s">
        <v>4124</v>
      </c>
      <c r="AA1482" s="5" t="s">
        <v>4122</v>
      </c>
      <c r="AB1482" s="5" t="s">
        <v>4341</v>
      </c>
      <c r="AC1482" s="5" t="s">
        <v>8256</v>
      </c>
      <c r="AD1482" s="5" t="s">
        <v>8257</v>
      </c>
      <c r="AE1482" s="5" t="s">
        <v>4140</v>
      </c>
      <c r="AF1482" s="5" t="s">
        <v>3023</v>
      </c>
      <c r="AG1482" s="5" t="s">
        <v>4141</v>
      </c>
      <c r="AH1482" s="5" t="s">
        <v>4142</v>
      </c>
      <c r="AI1482" s="5" t="s">
        <v>6289</v>
      </c>
      <c r="AJ1482" s="5" t="s">
        <v>4770</v>
      </c>
      <c r="AK1482" s="5">
        <v>7.49</v>
      </c>
      <c r="AL1482" s="5" t="s">
        <v>4145</v>
      </c>
      <c r="AM1482" s="5" t="s">
        <v>4146</v>
      </c>
      <c r="AN1482" s="5" t="s">
        <v>4146</v>
      </c>
      <c r="AO1482" s="5">
        <v>10</v>
      </c>
      <c r="AP1482" s="5">
        <v>500</v>
      </c>
      <c r="AQ1482" s="5" t="s">
        <v>8251</v>
      </c>
      <c r="AR1482" s="5" t="s">
        <v>8252</v>
      </c>
      <c r="AS1482" s="5">
        <v>30</v>
      </c>
      <c r="AT1482" s="5">
        <v>43.5</v>
      </c>
      <c r="AU1482" s="5">
        <v>32</v>
      </c>
      <c r="AV1482" s="5">
        <v>4.5</v>
      </c>
      <c r="AW1482" s="5">
        <v>17.13</v>
      </c>
      <c r="AX1482" s="5">
        <v>12.6</v>
      </c>
      <c r="AY1482" s="5">
        <v>1.77</v>
      </c>
      <c r="AZ1482" s="5">
        <v>1630</v>
      </c>
      <c r="BA1482" s="5">
        <v>3.6</v>
      </c>
      <c r="BB1482" s="5">
        <v>46.5</v>
      </c>
      <c r="BC1482" s="5">
        <v>44</v>
      </c>
      <c r="BD1482" s="5">
        <v>33</v>
      </c>
      <c r="BE1482" s="5">
        <v>18.31</v>
      </c>
      <c r="BF1482" s="5">
        <v>17.32</v>
      </c>
      <c r="BG1482" s="5">
        <v>12.99</v>
      </c>
      <c r="BH1482" s="5">
        <v>16.5</v>
      </c>
      <c r="BI1482" s="5">
        <v>36.42</v>
      </c>
      <c r="BM1482" s="6">
        <f t="shared" si="368"/>
        <v>1</v>
      </c>
      <c r="BN1482" s="10">
        <f t="shared" si="369"/>
        <v>0</v>
      </c>
      <c r="BO1482" s="6">
        <f t="shared" si="370"/>
        <v>0</v>
      </c>
      <c r="BP1482" s="6">
        <f t="shared" si="371"/>
        <v>0</v>
      </c>
      <c r="BQ1482" s="6">
        <f t="shared" si="372"/>
        <v>0</v>
      </c>
      <c r="BR1482" s="10" t="str">
        <f t="shared" si="373"/>
        <v>停售</v>
      </c>
      <c r="BS1482" s="6" t="str">
        <f t="shared" si="383"/>
        <v>停售</v>
      </c>
    </row>
    <row r="1483" spans="1:71">
      <c r="A1483" s="6" t="str">
        <f t="shared" si="374"/>
        <v>USB0BBVZZC7T</v>
      </c>
      <c r="B1483" s="6" t="str">
        <f t="shared" si="375"/>
        <v>USX003DCYF4P</v>
      </c>
      <c r="C1483" s="6" t="str">
        <f t="shared" si="376"/>
        <v>USODR00038</v>
      </c>
      <c r="D1483" s="6" t="str">
        <f t="shared" si="377"/>
        <v>USB0BBVZZC7TODR00038</v>
      </c>
      <c r="E1483" s="6" t="str">
        <f t="shared" si="378"/>
        <v>USB0BBVZZC7TX003DCYF4P</v>
      </c>
      <c r="F1483" s="6" t="str">
        <f t="shared" si="379"/>
        <v>USODR00038X003DCYF4P</v>
      </c>
      <c r="G1483" s="6" t="str">
        <f t="shared" si="380"/>
        <v>USODR00038</v>
      </c>
      <c r="H1483" s="6" t="str">
        <f ca="1" t="shared" si="381"/>
        <v>老品</v>
      </c>
      <c r="I1483" s="10" t="str">
        <f t="shared" si="382"/>
        <v>停售</v>
      </c>
      <c r="J1483" s="5" t="s">
        <v>8247</v>
      </c>
      <c r="K1483" s="5" t="s">
        <v>8248</v>
      </c>
      <c r="L1483" s="5" t="s">
        <v>8258</v>
      </c>
      <c r="M1483" s="5" t="s">
        <v>8259</v>
      </c>
      <c r="N1483" s="5" t="s">
        <v>8260</v>
      </c>
      <c r="O1483" s="5" t="s">
        <v>587</v>
      </c>
      <c r="P1483" s="5" t="s">
        <v>4120</v>
      </c>
      <c r="Q1483" s="5" t="s">
        <v>7058</v>
      </c>
      <c r="R1483" s="5" t="s">
        <v>2288</v>
      </c>
      <c r="S1483" s="5" t="s">
        <v>4598</v>
      </c>
      <c r="T1483" s="5" t="s">
        <v>2990</v>
      </c>
      <c r="U1483" s="5" t="s">
        <v>8222</v>
      </c>
      <c r="V1483" s="5" t="s">
        <v>4134</v>
      </c>
      <c r="W1483" s="5" t="s">
        <v>4120</v>
      </c>
      <c r="X1483" s="5" t="s">
        <v>4135</v>
      </c>
      <c r="Y1483" s="5" t="s">
        <v>4299</v>
      </c>
      <c r="Z1483" s="5" t="s">
        <v>4124</v>
      </c>
      <c r="AA1483" s="5" t="s">
        <v>4120</v>
      </c>
      <c r="AB1483" s="5" t="s">
        <v>4137</v>
      </c>
      <c r="AC1483" s="5" t="s">
        <v>8261</v>
      </c>
      <c r="AD1483" s="5" t="s">
        <v>8093</v>
      </c>
      <c r="AE1483" s="5" t="s">
        <v>4140</v>
      </c>
      <c r="AF1483" s="5" t="s">
        <v>3023</v>
      </c>
      <c r="AG1483" s="5" t="s">
        <v>4141</v>
      </c>
      <c r="AH1483" s="5" t="s">
        <v>3023</v>
      </c>
      <c r="AI1483" s="5" t="s">
        <v>6289</v>
      </c>
      <c r="AJ1483" s="5" t="s">
        <v>4770</v>
      </c>
      <c r="AK1483" s="5">
        <v>7.49</v>
      </c>
      <c r="AL1483" s="5" t="s">
        <v>4145</v>
      </c>
      <c r="AM1483" s="5" t="s">
        <v>4146</v>
      </c>
      <c r="AN1483" s="5" t="s">
        <v>4146</v>
      </c>
      <c r="AO1483" s="5">
        <v>10</v>
      </c>
      <c r="AP1483" s="5">
        <v>500</v>
      </c>
      <c r="AQ1483" s="5" t="s">
        <v>8251</v>
      </c>
      <c r="AR1483" s="5" t="s">
        <v>8252</v>
      </c>
      <c r="AS1483" s="5">
        <v>30</v>
      </c>
      <c r="AT1483" s="5">
        <v>43.5</v>
      </c>
      <c r="AU1483" s="5">
        <v>32</v>
      </c>
      <c r="AV1483" s="5">
        <v>4.5</v>
      </c>
      <c r="AW1483" s="5">
        <v>17.13</v>
      </c>
      <c r="AX1483" s="5">
        <v>12.6</v>
      </c>
      <c r="AY1483" s="5">
        <v>1.77</v>
      </c>
      <c r="AZ1483" s="5">
        <v>1630</v>
      </c>
      <c r="BA1483" s="5">
        <v>3.6</v>
      </c>
      <c r="BB1483" s="5">
        <v>46.5</v>
      </c>
      <c r="BC1483" s="5">
        <v>44</v>
      </c>
      <c r="BD1483" s="5">
        <v>33</v>
      </c>
      <c r="BE1483" s="5">
        <v>18.31</v>
      </c>
      <c r="BF1483" s="5">
        <v>17.32</v>
      </c>
      <c r="BG1483" s="5">
        <v>12.99</v>
      </c>
      <c r="BH1483" s="5">
        <v>16.5</v>
      </c>
      <c r="BI1483" s="5">
        <v>36.42</v>
      </c>
      <c r="BM1483" s="6">
        <f t="shared" si="368"/>
        <v>1</v>
      </c>
      <c r="BN1483" s="10">
        <f t="shared" si="369"/>
        <v>0</v>
      </c>
      <c r="BO1483" s="6">
        <f t="shared" si="370"/>
        <v>0</v>
      </c>
      <c r="BP1483" s="6">
        <f t="shared" si="371"/>
        <v>0</v>
      </c>
      <c r="BQ1483" s="6">
        <f t="shared" si="372"/>
        <v>0</v>
      </c>
      <c r="BR1483" s="10" t="str">
        <f t="shared" si="373"/>
        <v>停售</v>
      </c>
      <c r="BS1483" s="6" t="str">
        <f t="shared" si="383"/>
        <v>停售</v>
      </c>
    </row>
    <row r="1484" spans="1:71">
      <c r="A1484" s="6" t="str">
        <f t="shared" si="374"/>
        <v>CAB0BBVZZC7T</v>
      </c>
      <c r="B1484" s="6" t="str">
        <f t="shared" si="375"/>
        <v>CAX003DCYF4P</v>
      </c>
      <c r="C1484" s="6" t="str">
        <f t="shared" si="376"/>
        <v>CAODR00038</v>
      </c>
      <c r="D1484" s="6" t="str">
        <f t="shared" si="377"/>
        <v>CAB0BBVZZC7TODR00038</v>
      </c>
      <c r="E1484" s="6" t="str">
        <f t="shared" si="378"/>
        <v>CAB0BBVZZC7TX003DCYF4P</v>
      </c>
      <c r="F1484" s="6" t="str">
        <f t="shared" si="379"/>
        <v>CAODR00038X003DCYF4P</v>
      </c>
      <c r="G1484" s="6" t="str">
        <f t="shared" si="380"/>
        <v>CAODR00038</v>
      </c>
      <c r="H1484" s="6" t="str">
        <f ca="1" t="shared" si="381"/>
        <v>待上架</v>
      </c>
      <c r="I1484" s="10" t="str">
        <f t="shared" si="382"/>
        <v>清货款</v>
      </c>
      <c r="J1484" s="5" t="s">
        <v>8247</v>
      </c>
      <c r="K1484" s="5" t="s">
        <v>8248</v>
      </c>
      <c r="L1484" s="5" t="s">
        <v>8259</v>
      </c>
      <c r="M1484" s="5" t="s">
        <v>8259</v>
      </c>
      <c r="N1484" s="5" t="s">
        <v>8260</v>
      </c>
      <c r="O1484" s="5" t="s">
        <v>587</v>
      </c>
      <c r="P1484" s="5" t="s">
        <v>4120</v>
      </c>
      <c r="Q1484" s="5" t="s">
        <v>7056</v>
      </c>
      <c r="R1484" s="5" t="s">
        <v>10</v>
      </c>
      <c r="S1484" s="5" t="s">
        <v>4598</v>
      </c>
      <c r="T1484" s="5" t="s">
        <v>2990</v>
      </c>
      <c r="U1484" s="5" t="s">
        <v>8222</v>
      </c>
      <c r="V1484" s="5" t="s">
        <v>4134</v>
      </c>
      <c r="W1484" s="5" t="s">
        <v>4120</v>
      </c>
      <c r="X1484" s="5" t="s">
        <v>4135</v>
      </c>
      <c r="Y1484" s="5" t="s">
        <v>4299</v>
      </c>
      <c r="Z1484" s="5" t="s">
        <v>4694</v>
      </c>
      <c r="AA1484" s="5" t="s">
        <v>4120</v>
      </c>
      <c r="AB1484" s="5" t="s">
        <v>4137</v>
      </c>
      <c r="AE1484" s="5" t="s">
        <v>4299</v>
      </c>
      <c r="AF1484" s="5" t="s">
        <v>2997</v>
      </c>
      <c r="AG1484" s="5" t="s">
        <v>4141</v>
      </c>
      <c r="AH1484" s="5" t="s">
        <v>2997</v>
      </c>
      <c r="AI1484" s="5" t="s">
        <v>6289</v>
      </c>
      <c r="AJ1484" s="5" t="s">
        <v>4770</v>
      </c>
      <c r="AL1484" s="5" t="s">
        <v>4145</v>
      </c>
      <c r="AM1484" s="5" t="s">
        <v>4146</v>
      </c>
      <c r="AN1484" s="5" t="s">
        <v>4146</v>
      </c>
      <c r="AO1484" s="5">
        <v>10</v>
      </c>
      <c r="AP1484" s="5">
        <v>500</v>
      </c>
      <c r="AQ1484" s="5" t="s">
        <v>8251</v>
      </c>
      <c r="AR1484" s="5" t="s">
        <v>8252</v>
      </c>
      <c r="AS1484" s="5">
        <v>30</v>
      </c>
      <c r="AT1484" s="5">
        <v>43.5</v>
      </c>
      <c r="AU1484" s="5">
        <v>32</v>
      </c>
      <c r="AV1484" s="5">
        <v>4.5</v>
      </c>
      <c r="AW1484" s="5">
        <v>17.13</v>
      </c>
      <c r="AX1484" s="5">
        <v>12.6</v>
      </c>
      <c r="AY1484" s="5">
        <v>1.77</v>
      </c>
      <c r="AZ1484" s="5">
        <v>1630</v>
      </c>
      <c r="BA1484" s="5">
        <v>3.6</v>
      </c>
      <c r="BB1484" s="5">
        <v>46.5</v>
      </c>
      <c r="BC1484" s="5">
        <v>44</v>
      </c>
      <c r="BD1484" s="5">
        <v>33</v>
      </c>
      <c r="BE1484" s="5">
        <v>18.31</v>
      </c>
      <c r="BF1484" s="5">
        <v>17.32</v>
      </c>
      <c r="BG1484" s="5">
        <v>12.99</v>
      </c>
      <c r="BH1484" s="5">
        <v>16.5</v>
      </c>
      <c r="BI1484" s="5">
        <v>36.42</v>
      </c>
      <c r="BM1484" s="6">
        <f t="shared" si="368"/>
        <v>1</v>
      </c>
      <c r="BN1484" s="10">
        <f t="shared" si="369"/>
        <v>0</v>
      </c>
      <c r="BO1484" s="6">
        <f t="shared" si="370"/>
        <v>0</v>
      </c>
      <c r="BP1484" s="6">
        <f t="shared" si="371"/>
        <v>0</v>
      </c>
      <c r="BQ1484" s="6">
        <f t="shared" si="372"/>
        <v>0</v>
      </c>
      <c r="BR1484" s="10" t="str">
        <f t="shared" si="373"/>
        <v>停售</v>
      </c>
      <c r="BS1484" s="6" t="str">
        <f t="shared" si="383"/>
        <v>停售</v>
      </c>
    </row>
    <row r="1485" spans="1:71">
      <c r="A1485" s="6" t="str">
        <f t="shared" si="374"/>
        <v>USB09KMYJ6HC</v>
      </c>
      <c r="B1485" s="6" t="str">
        <f t="shared" si="375"/>
        <v>USX0034F27IR</v>
      </c>
      <c r="C1485" s="6" t="str">
        <f t="shared" si="376"/>
        <v>USODR00039</v>
      </c>
      <c r="D1485" s="6" t="str">
        <f t="shared" si="377"/>
        <v>USB09KMYJ6HCODR00039</v>
      </c>
      <c r="E1485" s="6" t="str">
        <f t="shared" si="378"/>
        <v>USB09KMYJ6HCX0034F27IR</v>
      </c>
      <c r="F1485" s="6" t="str">
        <f t="shared" si="379"/>
        <v>USODR00039X0034F27IR</v>
      </c>
      <c r="G1485" s="6" t="str">
        <f t="shared" si="380"/>
        <v>USODR00039</v>
      </c>
      <c r="H1485" s="6" t="str">
        <f ca="1" t="shared" si="381"/>
        <v>老品</v>
      </c>
      <c r="I1485" s="10" t="str">
        <f t="shared" si="382"/>
        <v>停售</v>
      </c>
      <c r="J1485" s="5" t="s">
        <v>8262</v>
      </c>
      <c r="K1485" s="5" t="s">
        <v>8263</v>
      </c>
      <c r="L1485" s="5" t="s">
        <v>8264</v>
      </c>
      <c r="M1485" s="5" t="s">
        <v>8265</v>
      </c>
      <c r="N1485" s="5" t="s">
        <v>8266</v>
      </c>
      <c r="O1485" s="5" t="s">
        <v>8267</v>
      </c>
      <c r="P1485" s="5" t="s">
        <v>4120</v>
      </c>
      <c r="Q1485" s="5" t="s">
        <v>8220</v>
      </c>
      <c r="R1485" s="5" t="s">
        <v>2288</v>
      </c>
      <c r="S1485" s="5" t="s">
        <v>8221</v>
      </c>
      <c r="T1485" s="5" t="s">
        <v>2992</v>
      </c>
      <c r="U1485" s="5" t="s">
        <v>8222</v>
      </c>
      <c r="V1485" s="5" t="s">
        <v>4134</v>
      </c>
      <c r="W1485" s="5" t="s">
        <v>4120</v>
      </c>
      <c r="X1485" s="5" t="s">
        <v>4135</v>
      </c>
      <c r="Y1485" s="5" t="s">
        <v>4136</v>
      </c>
      <c r="Z1485" s="5" t="s">
        <v>4124</v>
      </c>
      <c r="AA1485" s="5" t="s">
        <v>4120</v>
      </c>
      <c r="AB1485" s="5" t="s">
        <v>4137</v>
      </c>
      <c r="AC1485" s="5" t="s">
        <v>8268</v>
      </c>
      <c r="AD1485" s="5" t="s">
        <v>4700</v>
      </c>
      <c r="AE1485" s="5" t="s">
        <v>4140</v>
      </c>
      <c r="AF1485" s="5" t="s">
        <v>3029</v>
      </c>
      <c r="AG1485" s="5" t="s">
        <v>4141</v>
      </c>
      <c r="AH1485" s="5" t="s">
        <v>4142</v>
      </c>
      <c r="AI1485" s="5" t="s">
        <v>6289</v>
      </c>
      <c r="AJ1485" s="5" t="s">
        <v>4688</v>
      </c>
      <c r="AK1485" s="5">
        <v>7.56</v>
      </c>
      <c r="AL1485" s="5" t="s">
        <v>4145</v>
      </c>
      <c r="AM1485" s="5" t="s">
        <v>4146</v>
      </c>
      <c r="AN1485" s="5" t="s">
        <v>4146</v>
      </c>
      <c r="AO1485" s="5">
        <v>6</v>
      </c>
      <c r="AP1485" s="5">
        <v>500</v>
      </c>
      <c r="AQ1485" s="5" t="s">
        <v>8045</v>
      </c>
      <c r="AR1485" s="5" t="s">
        <v>8046</v>
      </c>
      <c r="AS1485" s="5">
        <v>40</v>
      </c>
      <c r="AT1485" s="5">
        <v>43</v>
      </c>
      <c r="AU1485" s="5">
        <v>21</v>
      </c>
      <c r="AV1485" s="5">
        <v>6</v>
      </c>
      <c r="AW1485" s="5">
        <v>16.93</v>
      </c>
      <c r="AX1485" s="5">
        <v>8.27</v>
      </c>
      <c r="AY1485" s="5">
        <v>2.36</v>
      </c>
      <c r="AZ1485" s="5">
        <v>2201</v>
      </c>
      <c r="BA1485" s="5">
        <v>4.86</v>
      </c>
      <c r="BB1485" s="5">
        <v>45</v>
      </c>
      <c r="BC1485" s="5">
        <v>38</v>
      </c>
      <c r="BD1485" s="5">
        <v>22.5</v>
      </c>
      <c r="BE1485" s="5">
        <v>17.72</v>
      </c>
      <c r="BF1485" s="5">
        <v>14.96</v>
      </c>
      <c r="BG1485" s="5">
        <v>8.86</v>
      </c>
      <c r="BH1485" s="5">
        <v>13.8</v>
      </c>
      <c r="BI1485" s="5">
        <v>30.46</v>
      </c>
      <c r="BM1485" s="6">
        <f t="shared" si="368"/>
        <v>1</v>
      </c>
      <c r="BN1485" s="10">
        <f t="shared" si="369"/>
        <v>0</v>
      </c>
      <c r="BO1485" s="6">
        <f t="shared" si="370"/>
        <v>0</v>
      </c>
      <c r="BP1485" s="6">
        <f t="shared" si="371"/>
        <v>0</v>
      </c>
      <c r="BQ1485" s="6">
        <f t="shared" si="372"/>
        <v>0</v>
      </c>
      <c r="BR1485" s="10" t="str">
        <f t="shared" si="373"/>
        <v>停售</v>
      </c>
      <c r="BS1485" s="6" t="str">
        <f t="shared" si="383"/>
        <v>停售</v>
      </c>
    </row>
    <row r="1486" spans="1:71">
      <c r="A1486" s="6" t="str">
        <f t="shared" si="374"/>
        <v>USB0CP5MJYZK</v>
      </c>
      <c r="B1486" s="6" t="str">
        <f t="shared" si="375"/>
        <v>USX0041ZP3PD</v>
      </c>
      <c r="C1486" s="6" t="str">
        <f t="shared" si="376"/>
        <v>USODR00039</v>
      </c>
      <c r="D1486" s="6" t="str">
        <f t="shared" si="377"/>
        <v>USB0CP5MJYZKODR00039</v>
      </c>
      <c r="E1486" s="6" t="str">
        <f t="shared" si="378"/>
        <v>USB0CP5MJYZKX0041ZP3PD</v>
      </c>
      <c r="F1486" s="6" t="str">
        <f t="shared" si="379"/>
        <v>USODR00039X0041ZP3PD</v>
      </c>
      <c r="G1486" s="6" t="str">
        <f t="shared" si="380"/>
        <v>USODR00039</v>
      </c>
      <c r="H1486" s="6" t="str">
        <f ca="1" t="shared" si="381"/>
        <v>老品</v>
      </c>
      <c r="I1486" s="10" t="str">
        <f t="shared" si="382"/>
        <v>停售</v>
      </c>
      <c r="J1486" s="5" t="s">
        <v>8262</v>
      </c>
      <c r="K1486" s="5" t="s">
        <v>8263</v>
      </c>
      <c r="L1486" s="5" t="s">
        <v>8038</v>
      </c>
      <c r="M1486" s="5" t="s">
        <v>8269</v>
      </c>
      <c r="N1486" s="5" t="s">
        <v>8270</v>
      </c>
      <c r="O1486" s="5" t="s">
        <v>589</v>
      </c>
      <c r="P1486" s="5" t="s">
        <v>4120</v>
      </c>
      <c r="Q1486" s="5" t="s">
        <v>7058</v>
      </c>
      <c r="R1486" s="5" t="s">
        <v>2288</v>
      </c>
      <c r="S1486" s="5" t="s">
        <v>4598</v>
      </c>
      <c r="T1486" s="5" t="s">
        <v>2992</v>
      </c>
      <c r="U1486" s="5" t="s">
        <v>8222</v>
      </c>
      <c r="V1486" s="5" t="s">
        <v>4134</v>
      </c>
      <c r="W1486" s="5" t="s">
        <v>4120</v>
      </c>
      <c r="X1486" s="5" t="s">
        <v>4135</v>
      </c>
      <c r="Y1486" s="5" t="s">
        <v>4136</v>
      </c>
      <c r="Z1486" s="5" t="s">
        <v>4124</v>
      </c>
      <c r="AA1486" s="5" t="s">
        <v>4122</v>
      </c>
      <c r="AB1486" s="5" t="s">
        <v>4341</v>
      </c>
      <c r="AC1486" s="5" t="s">
        <v>8271</v>
      </c>
      <c r="AD1486" s="5" t="s">
        <v>4139</v>
      </c>
      <c r="AE1486" s="5" t="s">
        <v>4140</v>
      </c>
      <c r="AF1486" s="5" t="s">
        <v>3023</v>
      </c>
      <c r="AG1486" s="5" t="s">
        <v>4141</v>
      </c>
      <c r="AH1486" s="5" t="s">
        <v>4142</v>
      </c>
      <c r="AI1486" s="5" t="s">
        <v>6289</v>
      </c>
      <c r="AJ1486" s="5" t="s">
        <v>4688</v>
      </c>
      <c r="AK1486" s="5">
        <v>7.25</v>
      </c>
      <c r="AL1486" s="5" t="s">
        <v>4145</v>
      </c>
      <c r="AM1486" s="5" t="s">
        <v>4146</v>
      </c>
      <c r="AN1486" s="5" t="s">
        <v>4146</v>
      </c>
      <c r="AO1486" s="5">
        <v>6</v>
      </c>
      <c r="AP1486" s="5">
        <v>500</v>
      </c>
      <c r="AQ1486" s="5" t="s">
        <v>8045</v>
      </c>
      <c r="AR1486" s="5" t="s">
        <v>8046</v>
      </c>
      <c r="AS1486" s="5">
        <v>40</v>
      </c>
      <c r="AT1486" s="5">
        <v>43</v>
      </c>
      <c r="AU1486" s="5">
        <v>21</v>
      </c>
      <c r="AV1486" s="5">
        <v>6</v>
      </c>
      <c r="AW1486" s="5">
        <v>16.93</v>
      </c>
      <c r="AX1486" s="5">
        <v>8.27</v>
      </c>
      <c r="AY1486" s="5">
        <v>2.36</v>
      </c>
      <c r="AZ1486" s="5">
        <v>2201</v>
      </c>
      <c r="BA1486" s="5">
        <v>4.86</v>
      </c>
      <c r="BB1486" s="5">
        <v>45</v>
      </c>
      <c r="BC1486" s="5">
        <v>38</v>
      </c>
      <c r="BD1486" s="5">
        <v>22.5</v>
      </c>
      <c r="BE1486" s="5">
        <v>17.72</v>
      </c>
      <c r="BF1486" s="5">
        <v>14.96</v>
      </c>
      <c r="BG1486" s="5">
        <v>8.86</v>
      </c>
      <c r="BH1486" s="5">
        <v>13.8</v>
      </c>
      <c r="BI1486" s="5">
        <v>30.46</v>
      </c>
      <c r="BM1486" s="6">
        <f t="shared" si="368"/>
        <v>1</v>
      </c>
      <c r="BN1486" s="10">
        <f t="shared" si="369"/>
        <v>0</v>
      </c>
      <c r="BO1486" s="6">
        <f t="shared" si="370"/>
        <v>0</v>
      </c>
      <c r="BP1486" s="6">
        <f t="shared" si="371"/>
        <v>0</v>
      </c>
      <c r="BQ1486" s="6">
        <f t="shared" si="372"/>
        <v>0</v>
      </c>
      <c r="BR1486" s="10" t="str">
        <f t="shared" si="373"/>
        <v>停售</v>
      </c>
      <c r="BS1486" s="6" t="str">
        <f t="shared" si="383"/>
        <v>停售</v>
      </c>
    </row>
    <row r="1487" spans="1:71">
      <c r="A1487" s="6" t="str">
        <f t="shared" si="374"/>
        <v>USB0CP5M7RP4</v>
      </c>
      <c r="B1487" s="6" t="str">
        <f t="shared" si="375"/>
        <v>USX0041ZRFGX</v>
      </c>
      <c r="C1487" s="6" t="str">
        <f t="shared" si="376"/>
        <v>USODR00039</v>
      </c>
      <c r="D1487" s="6" t="str">
        <f t="shared" si="377"/>
        <v>USB0CP5M7RP4ODR00039</v>
      </c>
      <c r="E1487" s="6" t="str">
        <f t="shared" si="378"/>
        <v>USB0CP5M7RP4X0041ZRFGX</v>
      </c>
      <c r="F1487" s="6" t="str">
        <f t="shared" si="379"/>
        <v>USODR00039X0041ZRFGX</v>
      </c>
      <c r="G1487" s="6" t="str">
        <f t="shared" si="380"/>
        <v>USODR00039</v>
      </c>
      <c r="H1487" s="6" t="str">
        <f ca="1" t="shared" si="381"/>
        <v>老品</v>
      </c>
      <c r="I1487" s="10" t="str">
        <f t="shared" si="382"/>
        <v>停售</v>
      </c>
      <c r="J1487" s="5" t="s">
        <v>8262</v>
      </c>
      <c r="K1487" s="5" t="s">
        <v>8263</v>
      </c>
      <c r="L1487" s="5" t="s">
        <v>8242</v>
      </c>
      <c r="M1487" s="5" t="s">
        <v>8272</v>
      </c>
      <c r="N1487" s="5" t="s">
        <v>8273</v>
      </c>
      <c r="O1487" s="5" t="s">
        <v>8274</v>
      </c>
      <c r="P1487" s="5" t="s">
        <v>4120</v>
      </c>
      <c r="Q1487" s="5" t="s">
        <v>8220</v>
      </c>
      <c r="R1487" s="5" t="s">
        <v>2288</v>
      </c>
      <c r="S1487" s="5" t="s">
        <v>8221</v>
      </c>
      <c r="T1487" s="5" t="s">
        <v>2992</v>
      </c>
      <c r="U1487" s="5" t="s">
        <v>8222</v>
      </c>
      <c r="V1487" s="5" t="s">
        <v>4134</v>
      </c>
      <c r="W1487" s="5" t="s">
        <v>4120</v>
      </c>
      <c r="X1487" s="5" t="s">
        <v>4135</v>
      </c>
      <c r="Y1487" s="5" t="s">
        <v>4136</v>
      </c>
      <c r="Z1487" s="5" t="s">
        <v>4124</v>
      </c>
      <c r="AA1487" s="5" t="s">
        <v>4122</v>
      </c>
      <c r="AB1487" s="5" t="s">
        <v>4341</v>
      </c>
      <c r="AC1487" s="5" t="s">
        <v>8275</v>
      </c>
      <c r="AD1487" s="5" t="s">
        <v>4139</v>
      </c>
      <c r="AE1487" s="5" t="s">
        <v>4140</v>
      </c>
      <c r="AF1487" s="5" t="s">
        <v>3023</v>
      </c>
      <c r="AG1487" s="5" t="s">
        <v>4141</v>
      </c>
      <c r="AH1487" s="5" t="s">
        <v>4142</v>
      </c>
      <c r="AI1487" s="5" t="s">
        <v>6289</v>
      </c>
      <c r="AJ1487" s="5" t="s">
        <v>4688</v>
      </c>
      <c r="AK1487" s="5">
        <v>7.48</v>
      </c>
      <c r="AL1487" s="5" t="s">
        <v>4145</v>
      </c>
      <c r="AM1487" s="5" t="s">
        <v>4146</v>
      </c>
      <c r="AN1487" s="5" t="s">
        <v>4146</v>
      </c>
      <c r="AO1487" s="5">
        <v>6</v>
      </c>
      <c r="AP1487" s="5">
        <v>500</v>
      </c>
      <c r="AQ1487" s="5" t="s">
        <v>8045</v>
      </c>
      <c r="AR1487" s="5" t="s">
        <v>8046</v>
      </c>
      <c r="AS1487" s="5">
        <v>40</v>
      </c>
      <c r="AT1487" s="5">
        <v>43</v>
      </c>
      <c r="AU1487" s="5">
        <v>21</v>
      </c>
      <c r="AV1487" s="5">
        <v>6</v>
      </c>
      <c r="AW1487" s="5">
        <v>16.93</v>
      </c>
      <c r="AX1487" s="5">
        <v>8.27</v>
      </c>
      <c r="AY1487" s="5">
        <v>2.36</v>
      </c>
      <c r="AZ1487" s="5">
        <v>2201</v>
      </c>
      <c r="BA1487" s="5">
        <v>4.86</v>
      </c>
      <c r="BB1487" s="5">
        <v>45</v>
      </c>
      <c r="BC1487" s="5">
        <v>38</v>
      </c>
      <c r="BD1487" s="5">
        <v>22.5</v>
      </c>
      <c r="BE1487" s="5">
        <v>17.72</v>
      </c>
      <c r="BF1487" s="5">
        <v>14.96</v>
      </c>
      <c r="BG1487" s="5">
        <v>8.86</v>
      </c>
      <c r="BH1487" s="5">
        <v>13.8</v>
      </c>
      <c r="BI1487" s="5">
        <v>30.46</v>
      </c>
      <c r="BM1487" s="6">
        <f t="shared" si="368"/>
        <v>1</v>
      </c>
      <c r="BN1487" s="10">
        <f t="shared" si="369"/>
        <v>0</v>
      </c>
      <c r="BO1487" s="6">
        <f t="shared" si="370"/>
        <v>0</v>
      </c>
      <c r="BP1487" s="6">
        <f t="shared" si="371"/>
        <v>0</v>
      </c>
      <c r="BQ1487" s="6">
        <f t="shared" si="372"/>
        <v>0</v>
      </c>
      <c r="BR1487" s="10" t="str">
        <f t="shared" si="373"/>
        <v>停售</v>
      </c>
      <c r="BS1487" s="6" t="str">
        <f t="shared" si="383"/>
        <v>停售</v>
      </c>
    </row>
    <row r="1488" spans="1:71">
      <c r="A1488" s="6" t="str">
        <f t="shared" si="374"/>
        <v>CAB0CP5MJYZK</v>
      </c>
      <c r="B1488" s="6" t="str">
        <f t="shared" si="375"/>
        <v>CAX0041ZP3PD</v>
      </c>
      <c r="C1488" s="6" t="str">
        <f t="shared" si="376"/>
        <v>CAODR00039</v>
      </c>
      <c r="D1488" s="6" t="str">
        <f t="shared" si="377"/>
        <v>CAB0CP5MJYZKODR00039</v>
      </c>
      <c r="E1488" s="6" t="str">
        <f t="shared" si="378"/>
        <v>CAB0CP5MJYZKX0041ZP3PD</v>
      </c>
      <c r="F1488" s="6" t="str">
        <f t="shared" si="379"/>
        <v>CAODR00039X0041ZP3PD</v>
      </c>
      <c r="G1488" s="6" t="str">
        <f t="shared" si="380"/>
        <v>CAODR00039</v>
      </c>
      <c r="H1488" s="6" t="str">
        <f ca="1" t="shared" si="381"/>
        <v>待上架</v>
      </c>
      <c r="I1488" s="10" t="str">
        <f t="shared" si="382"/>
        <v>清货款</v>
      </c>
      <c r="J1488" s="5" t="s">
        <v>8262</v>
      </c>
      <c r="K1488" s="5" t="s">
        <v>8263</v>
      </c>
      <c r="L1488" s="5" t="s">
        <v>8269</v>
      </c>
      <c r="M1488" s="5" t="s">
        <v>8269</v>
      </c>
      <c r="N1488" s="5" t="s">
        <v>8270</v>
      </c>
      <c r="O1488" s="5" t="s">
        <v>589</v>
      </c>
      <c r="P1488" s="5" t="s">
        <v>4120</v>
      </c>
      <c r="Q1488" s="5" t="s">
        <v>7056</v>
      </c>
      <c r="R1488" s="5" t="s">
        <v>10</v>
      </c>
      <c r="S1488" s="5" t="s">
        <v>4598</v>
      </c>
      <c r="T1488" s="5" t="s">
        <v>2992</v>
      </c>
      <c r="U1488" s="5" t="s">
        <v>8222</v>
      </c>
      <c r="V1488" s="5" t="s">
        <v>4134</v>
      </c>
      <c r="W1488" s="5" t="s">
        <v>4120</v>
      </c>
      <c r="X1488" s="5" t="s">
        <v>4135</v>
      </c>
      <c r="Y1488" s="5" t="s">
        <v>4299</v>
      </c>
      <c r="Z1488" s="5" t="s">
        <v>4694</v>
      </c>
      <c r="AA1488" s="5" t="s">
        <v>4120</v>
      </c>
      <c r="AB1488" s="5" t="s">
        <v>4137</v>
      </c>
      <c r="AE1488" s="5" t="s">
        <v>4299</v>
      </c>
      <c r="AF1488" s="5" t="s">
        <v>2985</v>
      </c>
      <c r="AG1488" s="5" t="s">
        <v>5249</v>
      </c>
      <c r="AH1488" s="5" t="s">
        <v>4142</v>
      </c>
      <c r="AI1488" s="5" t="s">
        <v>6289</v>
      </c>
      <c r="AJ1488" s="5" t="s">
        <v>4688</v>
      </c>
      <c r="AL1488" s="5" t="s">
        <v>4145</v>
      </c>
      <c r="AM1488" s="5" t="s">
        <v>4146</v>
      </c>
      <c r="AN1488" s="5" t="s">
        <v>4146</v>
      </c>
      <c r="AO1488" s="5">
        <v>6</v>
      </c>
      <c r="AP1488" s="5">
        <v>500</v>
      </c>
      <c r="AQ1488" s="5" t="s">
        <v>8045</v>
      </c>
      <c r="AR1488" s="5" t="s">
        <v>8046</v>
      </c>
      <c r="AS1488" s="5">
        <v>40</v>
      </c>
      <c r="AT1488" s="5">
        <v>43</v>
      </c>
      <c r="AU1488" s="5">
        <v>21</v>
      </c>
      <c r="AV1488" s="5">
        <v>6</v>
      </c>
      <c r="AW1488" s="5">
        <v>16.93</v>
      </c>
      <c r="AX1488" s="5">
        <v>8.27</v>
      </c>
      <c r="AY1488" s="5">
        <v>2.36</v>
      </c>
      <c r="AZ1488" s="5">
        <v>2201</v>
      </c>
      <c r="BA1488" s="5">
        <v>4.86</v>
      </c>
      <c r="BB1488" s="5">
        <v>45</v>
      </c>
      <c r="BC1488" s="5">
        <v>38</v>
      </c>
      <c r="BD1488" s="5">
        <v>22.5</v>
      </c>
      <c r="BE1488" s="5">
        <v>17.72</v>
      </c>
      <c r="BF1488" s="5">
        <v>14.96</v>
      </c>
      <c r="BG1488" s="5">
        <v>8.86</v>
      </c>
      <c r="BH1488" s="5">
        <v>13.8</v>
      </c>
      <c r="BI1488" s="5">
        <v>30.46</v>
      </c>
      <c r="BM1488" s="6">
        <f t="shared" si="368"/>
        <v>1</v>
      </c>
      <c r="BN1488" s="10">
        <f t="shared" si="369"/>
        <v>0</v>
      </c>
      <c r="BO1488" s="6">
        <f t="shared" si="370"/>
        <v>0</v>
      </c>
      <c r="BP1488" s="6">
        <f t="shared" si="371"/>
        <v>0</v>
      </c>
      <c r="BQ1488" s="6">
        <f t="shared" si="372"/>
        <v>0</v>
      </c>
      <c r="BR1488" s="10" t="str">
        <f t="shared" si="373"/>
        <v>停售</v>
      </c>
      <c r="BS1488" s="6" t="str">
        <f t="shared" si="383"/>
        <v>停售</v>
      </c>
    </row>
    <row r="1489" spans="1:71">
      <c r="A1489" s="6" t="str">
        <f t="shared" si="374"/>
        <v>USB09VH8711Q</v>
      </c>
      <c r="B1489" s="6" t="str">
        <f t="shared" si="375"/>
        <v>USX0036TQIHR</v>
      </c>
      <c r="C1489" s="6" t="str">
        <f t="shared" si="376"/>
        <v>USODR00046</v>
      </c>
      <c r="D1489" s="6" t="str">
        <f t="shared" si="377"/>
        <v>USB09VH8711QODR00046</v>
      </c>
      <c r="E1489" s="6" t="str">
        <f t="shared" si="378"/>
        <v>USB09VH8711QX0036TQIHR</v>
      </c>
      <c r="F1489" s="6" t="str">
        <f t="shared" si="379"/>
        <v>USODR00046X0036TQIHR</v>
      </c>
      <c r="G1489" s="6" t="str">
        <f t="shared" si="380"/>
        <v>USODR00046</v>
      </c>
      <c r="H1489" s="6" t="str">
        <f ca="1" t="shared" si="381"/>
        <v>老品</v>
      </c>
      <c r="I1489" s="10" t="str">
        <f t="shared" si="382"/>
        <v>停售</v>
      </c>
      <c r="J1489" s="5" t="s">
        <v>8276</v>
      </c>
      <c r="K1489" s="5" t="s">
        <v>8277</v>
      </c>
      <c r="L1489" s="5" t="s">
        <v>8278</v>
      </c>
      <c r="M1489" s="5" t="s">
        <v>8279</v>
      </c>
      <c r="N1489" s="5" t="s">
        <v>8280</v>
      </c>
      <c r="O1489" s="5" t="s">
        <v>8281</v>
      </c>
      <c r="P1489" s="5" t="s">
        <v>4120</v>
      </c>
      <c r="Q1489" s="5" t="s">
        <v>8220</v>
      </c>
      <c r="R1489" s="5" t="s">
        <v>2288</v>
      </c>
      <c r="S1489" s="5" t="s">
        <v>8221</v>
      </c>
      <c r="T1489" s="5" t="s">
        <v>2990</v>
      </c>
      <c r="U1489" s="5" t="s">
        <v>8222</v>
      </c>
      <c r="V1489" s="5" t="s">
        <v>4134</v>
      </c>
      <c r="W1489" s="5" t="s">
        <v>4120</v>
      </c>
      <c r="X1489" s="5" t="s">
        <v>4135</v>
      </c>
      <c r="Y1489" s="5" t="s">
        <v>4299</v>
      </c>
      <c r="Z1489" s="5" t="s">
        <v>4124</v>
      </c>
      <c r="AA1489" s="5" t="s">
        <v>4124</v>
      </c>
      <c r="AB1489" s="5" t="s">
        <v>4137</v>
      </c>
      <c r="AC1489" s="5" t="s">
        <v>8282</v>
      </c>
      <c r="AD1489" s="5" t="s">
        <v>4860</v>
      </c>
      <c r="AE1489" s="5" t="s">
        <v>4140</v>
      </c>
      <c r="AF1489" s="5" t="s">
        <v>3029</v>
      </c>
      <c r="AG1489" s="5" t="s">
        <v>4141</v>
      </c>
      <c r="AH1489" s="5" t="s">
        <v>4142</v>
      </c>
      <c r="AI1489" s="5" t="s">
        <v>4143</v>
      </c>
      <c r="AJ1489" s="5" t="s">
        <v>4688</v>
      </c>
      <c r="AK1489" s="5">
        <v>6.1</v>
      </c>
      <c r="AL1489" s="5" t="s">
        <v>4145</v>
      </c>
      <c r="AM1489" s="5" t="s">
        <v>4146</v>
      </c>
      <c r="AN1489" s="5" t="s">
        <v>4146</v>
      </c>
      <c r="AO1489" s="5">
        <v>15</v>
      </c>
      <c r="AP1489" s="5">
        <v>500</v>
      </c>
      <c r="AQ1489" s="5" t="s">
        <v>8283</v>
      </c>
      <c r="AR1489" s="5" t="s">
        <v>8284</v>
      </c>
      <c r="AS1489" s="5">
        <v>30</v>
      </c>
      <c r="AT1489" s="5">
        <v>37</v>
      </c>
      <c r="AU1489" s="5">
        <v>18.5</v>
      </c>
      <c r="AV1489" s="5">
        <v>7.4</v>
      </c>
      <c r="AW1489" s="5">
        <v>14.57</v>
      </c>
      <c r="AX1489" s="5">
        <v>7.28</v>
      </c>
      <c r="AY1489" s="5">
        <v>2.91</v>
      </c>
      <c r="AZ1489" s="5">
        <v>883</v>
      </c>
      <c r="BA1489" s="5">
        <v>1.95</v>
      </c>
      <c r="BB1489" s="5">
        <v>57</v>
      </c>
      <c r="BC1489" s="5">
        <v>40</v>
      </c>
      <c r="BD1489" s="5">
        <v>39</v>
      </c>
      <c r="BE1489" s="5">
        <v>22.44</v>
      </c>
      <c r="BF1489" s="5">
        <v>15.75</v>
      </c>
      <c r="BG1489" s="5">
        <v>15.35</v>
      </c>
      <c r="BH1489" s="5">
        <v>13.5</v>
      </c>
      <c r="BI1489" s="5">
        <v>29.8</v>
      </c>
      <c r="BM1489" s="6">
        <f t="shared" si="368"/>
        <v>1</v>
      </c>
      <c r="BN1489" s="10">
        <f t="shared" si="369"/>
        <v>0</v>
      </c>
      <c r="BO1489" s="6">
        <f t="shared" si="370"/>
        <v>0</v>
      </c>
      <c r="BP1489" s="6">
        <f t="shared" si="371"/>
        <v>0</v>
      </c>
      <c r="BQ1489" s="6">
        <f t="shared" si="372"/>
        <v>0</v>
      </c>
      <c r="BR1489" s="10" t="str">
        <f t="shared" si="373"/>
        <v>停售</v>
      </c>
      <c r="BS1489" s="6" t="str">
        <f t="shared" si="383"/>
        <v>停售</v>
      </c>
    </row>
    <row r="1490" spans="1:71">
      <c r="A1490" s="6" t="str">
        <f t="shared" si="374"/>
        <v>USB09ZP4L36C</v>
      </c>
      <c r="B1490" s="6" t="str">
        <f t="shared" si="375"/>
        <v>USX0038SIFH7</v>
      </c>
      <c r="C1490" s="6" t="str">
        <f t="shared" si="376"/>
        <v>USODR00047</v>
      </c>
      <c r="D1490" s="6" t="str">
        <f t="shared" si="377"/>
        <v>USB09ZP4L36CODR00047</v>
      </c>
      <c r="E1490" s="6" t="str">
        <f t="shared" si="378"/>
        <v>USB09ZP4L36CX0038SIFH7</v>
      </c>
      <c r="F1490" s="6" t="str">
        <f t="shared" si="379"/>
        <v>USODR00047X0038SIFH7</v>
      </c>
      <c r="G1490" s="6" t="str">
        <f t="shared" si="380"/>
        <v>USODR00047</v>
      </c>
      <c r="H1490" s="6" t="str">
        <f ca="1" t="shared" si="381"/>
        <v>老品</v>
      </c>
      <c r="I1490" s="10" t="str">
        <f t="shared" si="382"/>
        <v>停售</v>
      </c>
      <c r="J1490" s="5" t="s">
        <v>8285</v>
      </c>
      <c r="K1490" s="5" t="s">
        <v>8286</v>
      </c>
      <c r="L1490" s="5" t="s">
        <v>8287</v>
      </c>
      <c r="M1490" s="5" t="s">
        <v>8287</v>
      </c>
      <c r="N1490" s="5" t="s">
        <v>8288</v>
      </c>
      <c r="O1490" s="5" t="s">
        <v>8289</v>
      </c>
      <c r="P1490" s="5" t="s">
        <v>4120</v>
      </c>
      <c r="Q1490" s="5" t="s">
        <v>8220</v>
      </c>
      <c r="R1490" s="5" t="s">
        <v>2288</v>
      </c>
      <c r="S1490" s="5" t="s">
        <v>8221</v>
      </c>
      <c r="T1490" s="5" t="s">
        <v>2979</v>
      </c>
      <c r="U1490" s="5" t="s">
        <v>8222</v>
      </c>
      <c r="V1490" s="5" t="s">
        <v>4134</v>
      </c>
      <c r="W1490" s="5" t="s">
        <v>4120</v>
      </c>
      <c r="X1490" s="5" t="s">
        <v>4135</v>
      </c>
      <c r="Y1490" s="5" t="s">
        <v>4299</v>
      </c>
      <c r="Z1490" s="5" t="s">
        <v>4124</v>
      </c>
      <c r="AA1490" s="5" t="s">
        <v>4120</v>
      </c>
      <c r="AB1490" s="5" t="s">
        <v>4137</v>
      </c>
      <c r="AC1490" s="5" t="s">
        <v>8057</v>
      </c>
      <c r="AD1490" s="5" t="s">
        <v>8048</v>
      </c>
      <c r="AE1490" s="5" t="s">
        <v>4140</v>
      </c>
      <c r="AF1490" s="5" t="s">
        <v>3004</v>
      </c>
      <c r="AG1490" s="5" t="s">
        <v>4343</v>
      </c>
      <c r="AH1490" s="5" t="s">
        <v>3048</v>
      </c>
      <c r="AI1490" s="5" t="s">
        <v>5059</v>
      </c>
      <c r="AJ1490" s="5" t="s">
        <v>4688</v>
      </c>
      <c r="AK1490" s="5">
        <v>8.13</v>
      </c>
      <c r="AL1490" s="5" t="s">
        <v>4145</v>
      </c>
      <c r="AM1490" s="5" t="s">
        <v>4146</v>
      </c>
      <c r="AN1490" s="5" t="s">
        <v>4146</v>
      </c>
      <c r="AO1490" s="5">
        <v>8</v>
      </c>
      <c r="AP1490" s="5">
        <v>500</v>
      </c>
      <c r="AQ1490" s="5" t="s">
        <v>4467</v>
      </c>
      <c r="AR1490" s="5" t="s">
        <v>4468</v>
      </c>
      <c r="AS1490" s="5">
        <v>30</v>
      </c>
      <c r="AT1490" s="5">
        <v>42</v>
      </c>
      <c r="AU1490" s="5">
        <v>25</v>
      </c>
      <c r="AV1490" s="5">
        <v>12</v>
      </c>
      <c r="AW1490" s="5">
        <v>16.54</v>
      </c>
      <c r="AX1490" s="5">
        <v>9.84</v>
      </c>
      <c r="AY1490" s="5">
        <v>4.72</v>
      </c>
      <c r="AZ1490" s="5">
        <v>2310</v>
      </c>
      <c r="BA1490" s="5">
        <v>5.1</v>
      </c>
      <c r="BB1490" s="5">
        <v>52</v>
      </c>
      <c r="BC1490" s="5">
        <v>49</v>
      </c>
      <c r="BD1490" s="5">
        <v>43</v>
      </c>
      <c r="BE1490" s="5">
        <v>20.47</v>
      </c>
      <c r="BF1490" s="5">
        <v>19.29</v>
      </c>
      <c r="BG1490" s="5">
        <v>16.93</v>
      </c>
      <c r="BH1490" s="5">
        <v>19.4</v>
      </c>
      <c r="BI1490" s="5">
        <v>42.83</v>
      </c>
      <c r="BM1490" s="6">
        <f t="shared" si="368"/>
        <v>1</v>
      </c>
      <c r="BN1490" s="10">
        <f t="shared" si="369"/>
        <v>0</v>
      </c>
      <c r="BO1490" s="6">
        <f t="shared" si="370"/>
        <v>0</v>
      </c>
      <c r="BP1490" s="6">
        <f t="shared" si="371"/>
        <v>0</v>
      </c>
      <c r="BQ1490" s="6">
        <f t="shared" si="372"/>
        <v>0</v>
      </c>
      <c r="BR1490" s="10" t="str">
        <f t="shared" si="373"/>
        <v>停售</v>
      </c>
      <c r="BS1490" s="6" t="str">
        <f t="shared" si="383"/>
        <v>停售</v>
      </c>
    </row>
    <row r="1491" spans="1:71">
      <c r="A1491" s="6" t="str">
        <f t="shared" si="374"/>
        <v>USB0B24P9P3H</v>
      </c>
      <c r="B1491" s="6" t="str">
        <f t="shared" si="375"/>
        <v>USX003CWSVKP</v>
      </c>
      <c r="C1491" s="6" t="str">
        <f t="shared" si="376"/>
        <v>USODR00048</v>
      </c>
      <c r="D1491" s="6" t="str">
        <f t="shared" si="377"/>
        <v>USB0B24P9P3HODR00048</v>
      </c>
      <c r="E1491" s="6" t="str">
        <f t="shared" si="378"/>
        <v>USB0B24P9P3HX003CWSVKP</v>
      </c>
      <c r="F1491" s="6" t="str">
        <f t="shared" si="379"/>
        <v>USODR00048X003CWSVKP</v>
      </c>
      <c r="G1491" s="6" t="str">
        <f t="shared" si="380"/>
        <v>USODR00048</v>
      </c>
      <c r="H1491" s="6" t="str">
        <f ca="1" t="shared" si="381"/>
        <v>老品</v>
      </c>
      <c r="I1491" s="10" t="str">
        <f t="shared" si="382"/>
        <v>停售</v>
      </c>
      <c r="J1491" s="5" t="s">
        <v>8290</v>
      </c>
      <c r="K1491" s="5" t="s">
        <v>8291</v>
      </c>
      <c r="L1491" s="5" t="s">
        <v>8292</v>
      </c>
      <c r="M1491" s="5" t="s">
        <v>8293</v>
      </c>
      <c r="N1491" s="5" t="s">
        <v>8294</v>
      </c>
      <c r="O1491" s="5" t="s">
        <v>8295</v>
      </c>
      <c r="P1491" s="5" t="s">
        <v>4120</v>
      </c>
      <c r="Q1491" s="5" t="s">
        <v>8220</v>
      </c>
      <c r="R1491" s="5" t="s">
        <v>2288</v>
      </c>
      <c r="S1491" s="5" t="s">
        <v>8221</v>
      </c>
      <c r="T1491" s="5" t="s">
        <v>2984</v>
      </c>
      <c r="U1491" s="5" t="s">
        <v>8222</v>
      </c>
      <c r="V1491" s="5" t="s">
        <v>4134</v>
      </c>
      <c r="W1491" s="5" t="s">
        <v>4120</v>
      </c>
      <c r="X1491" s="5" t="s">
        <v>4155</v>
      </c>
      <c r="Y1491" s="5" t="s">
        <v>4299</v>
      </c>
      <c r="Z1491" s="5" t="s">
        <v>4124</v>
      </c>
      <c r="AA1491" s="5" t="s">
        <v>4124</v>
      </c>
      <c r="AB1491" s="5" t="s">
        <v>4137</v>
      </c>
      <c r="AC1491" s="5" t="s">
        <v>8282</v>
      </c>
      <c r="AD1491" s="5" t="s">
        <v>4860</v>
      </c>
      <c r="AE1491" s="5" t="s">
        <v>4140</v>
      </c>
      <c r="AF1491" s="5" t="s">
        <v>3172</v>
      </c>
      <c r="AG1491" s="5" t="s">
        <v>4861</v>
      </c>
      <c r="AH1491" s="5" t="s">
        <v>3048</v>
      </c>
      <c r="AI1491" s="5" t="s">
        <v>5077</v>
      </c>
      <c r="AJ1491" s="5" t="s">
        <v>4144</v>
      </c>
      <c r="AK1491" s="5">
        <v>7.65</v>
      </c>
      <c r="AL1491" s="5" t="s">
        <v>4145</v>
      </c>
      <c r="AM1491" s="5" t="s">
        <v>4146</v>
      </c>
      <c r="AN1491" s="5" t="s">
        <v>4146</v>
      </c>
      <c r="AO1491" s="5">
        <v>12</v>
      </c>
      <c r="AP1491" s="5">
        <v>1000</v>
      </c>
      <c r="AQ1491" s="5" t="s">
        <v>8296</v>
      </c>
      <c r="AR1491" s="5" t="s">
        <v>4346</v>
      </c>
      <c r="AS1491" s="5">
        <v>15</v>
      </c>
      <c r="AT1491" s="5">
        <v>40.5</v>
      </c>
      <c r="AU1491" s="5">
        <v>23</v>
      </c>
      <c r="AV1491" s="5">
        <v>10</v>
      </c>
      <c r="AW1491" s="5">
        <v>15.94</v>
      </c>
      <c r="AX1491" s="5">
        <v>9.06</v>
      </c>
      <c r="AY1491" s="5">
        <v>3.94</v>
      </c>
      <c r="AZ1491" s="5">
        <v>1500</v>
      </c>
      <c r="BA1491" s="5">
        <v>3.31</v>
      </c>
      <c r="BB1491" s="5">
        <v>61.5</v>
      </c>
      <c r="BC1491" s="5">
        <v>47.5</v>
      </c>
      <c r="BD1491" s="5">
        <v>43</v>
      </c>
      <c r="BE1491" s="5">
        <v>24.21</v>
      </c>
      <c r="BF1491" s="5">
        <v>18.7</v>
      </c>
      <c r="BG1491" s="5">
        <v>16.93</v>
      </c>
      <c r="BH1491" s="5">
        <v>19.08</v>
      </c>
      <c r="BI1491" s="5">
        <v>42.12</v>
      </c>
      <c r="BM1491" s="6">
        <f t="shared" si="368"/>
        <v>1</v>
      </c>
      <c r="BN1491" s="10">
        <f t="shared" si="369"/>
        <v>0</v>
      </c>
      <c r="BO1491" s="6">
        <f t="shared" si="370"/>
        <v>0</v>
      </c>
      <c r="BP1491" s="6">
        <f t="shared" si="371"/>
        <v>0</v>
      </c>
      <c r="BQ1491" s="6">
        <f t="shared" si="372"/>
        <v>0</v>
      </c>
      <c r="BR1491" s="10" t="str">
        <f t="shared" si="373"/>
        <v>停售</v>
      </c>
      <c r="BS1491" s="6" t="str">
        <f t="shared" si="383"/>
        <v>停售</v>
      </c>
    </row>
    <row r="1492" spans="1:71">
      <c r="A1492" s="6" t="str">
        <f t="shared" si="374"/>
        <v>AUB081CKP211</v>
      </c>
      <c r="B1492" s="6" t="str">
        <f t="shared" si="375"/>
        <v>AUX001CH1XJ7</v>
      </c>
      <c r="C1492" s="6" t="str">
        <f t="shared" si="376"/>
        <v>AUODR050001</v>
      </c>
      <c r="D1492" s="6" t="str">
        <f t="shared" si="377"/>
        <v>AUB081CKP211ODR050001</v>
      </c>
      <c r="E1492" s="6" t="str">
        <f t="shared" si="378"/>
        <v>AUB081CKP211X001CH1XJ7</v>
      </c>
      <c r="F1492" s="6" t="str">
        <f t="shared" si="379"/>
        <v>AUODR050001X001CH1XJ7</v>
      </c>
      <c r="G1492" s="6" t="str">
        <f t="shared" si="380"/>
        <v>AUODR050001</v>
      </c>
      <c r="H1492" s="6" t="str">
        <f ca="1" t="shared" si="381"/>
        <v>待上架</v>
      </c>
      <c r="I1492" s="10" t="str">
        <f t="shared" si="382"/>
        <v>未维护</v>
      </c>
      <c r="J1492" s="5" t="s">
        <v>8297</v>
      </c>
      <c r="K1492" s="5" t="s">
        <v>8298</v>
      </c>
      <c r="L1492" s="5" t="s">
        <v>8217</v>
      </c>
      <c r="M1492" s="5" t="s">
        <v>8217</v>
      </c>
      <c r="N1492" s="5" t="s">
        <v>8299</v>
      </c>
      <c r="O1492" s="5" t="s">
        <v>8300</v>
      </c>
      <c r="P1492" s="5" t="s">
        <v>4120</v>
      </c>
      <c r="Q1492" s="5" t="s">
        <v>8301</v>
      </c>
      <c r="R1492" s="5" t="s">
        <v>1522</v>
      </c>
      <c r="S1492" s="5" t="s">
        <v>2985</v>
      </c>
      <c r="T1492" s="5" t="s">
        <v>2990</v>
      </c>
      <c r="U1492" s="5" t="s">
        <v>8222</v>
      </c>
      <c r="V1492" s="5" t="s">
        <v>4134</v>
      </c>
      <c r="W1492" s="5" t="s">
        <v>4123</v>
      </c>
      <c r="X1492" s="5" t="s">
        <v>4155</v>
      </c>
      <c r="Y1492" s="5" t="s">
        <v>4136</v>
      </c>
      <c r="Z1492" s="5" t="s">
        <v>4124</v>
      </c>
      <c r="AA1492" s="5" t="s">
        <v>4123</v>
      </c>
      <c r="AB1492" s="5" t="s">
        <v>4124</v>
      </c>
      <c r="AE1492" s="5" t="s">
        <v>4299</v>
      </c>
      <c r="AF1492" s="5" t="s">
        <v>3008</v>
      </c>
      <c r="AG1492" s="5" t="s">
        <v>4394</v>
      </c>
      <c r="AH1492" s="5" t="s">
        <v>3008</v>
      </c>
      <c r="AI1492" s="5" t="s">
        <v>4514</v>
      </c>
      <c r="AJ1492" s="5" t="s">
        <v>4688</v>
      </c>
      <c r="AL1492" s="5" t="s">
        <v>4145</v>
      </c>
      <c r="AM1492" s="5" t="s">
        <v>4146</v>
      </c>
      <c r="AN1492" s="5" t="s">
        <v>4146</v>
      </c>
      <c r="AO1492" s="5">
        <v>10</v>
      </c>
      <c r="AP1492" s="5">
        <v>1000</v>
      </c>
      <c r="AQ1492" s="5" t="s">
        <v>8302</v>
      </c>
      <c r="AR1492" s="5" t="s">
        <v>8303</v>
      </c>
      <c r="AS1492" s="5">
        <v>30</v>
      </c>
      <c r="AT1492" s="5">
        <v>32</v>
      </c>
      <c r="AU1492" s="5">
        <v>31.6</v>
      </c>
      <c r="AV1492" s="5">
        <v>4.4</v>
      </c>
      <c r="AW1492" s="5">
        <v>12.6</v>
      </c>
      <c r="AX1492" s="5">
        <v>12.44</v>
      </c>
      <c r="AY1492" s="5">
        <v>1.73</v>
      </c>
      <c r="AZ1492" s="5">
        <v>834</v>
      </c>
      <c r="BA1492" s="5">
        <v>1.84</v>
      </c>
      <c r="BB1492" s="5">
        <v>47</v>
      </c>
      <c r="BC1492" s="5">
        <v>34</v>
      </c>
      <c r="BD1492" s="5">
        <v>33</v>
      </c>
      <c r="BE1492" s="5">
        <v>18.5</v>
      </c>
      <c r="BF1492" s="5">
        <v>13.39</v>
      </c>
      <c r="BG1492" s="5">
        <v>12.99</v>
      </c>
      <c r="BH1492" s="5">
        <v>9.12</v>
      </c>
      <c r="BI1492" s="5">
        <v>20.13</v>
      </c>
      <c r="BM1492" s="6">
        <f t="shared" si="368"/>
        <v>0</v>
      </c>
      <c r="BN1492" s="10">
        <f t="shared" si="369"/>
        <v>0</v>
      </c>
      <c r="BO1492" s="6">
        <f t="shared" si="370"/>
        <v>0</v>
      </c>
      <c r="BP1492" s="6">
        <f t="shared" si="371"/>
        <v>1</v>
      </c>
      <c r="BQ1492" s="6">
        <f t="shared" si="372"/>
        <v>0</v>
      </c>
      <c r="BR1492" s="10" t="str">
        <f t="shared" si="373"/>
        <v>待上架</v>
      </c>
      <c r="BS1492" s="6" t="str">
        <f t="shared" si="383"/>
        <v>待上架</v>
      </c>
    </row>
    <row r="1493" spans="1:71">
      <c r="A1493" s="6" t="str">
        <f t="shared" si="374"/>
        <v>USB081CKP211</v>
      </c>
      <c r="B1493" s="6" t="str">
        <f t="shared" si="375"/>
        <v>USX003FBONVT</v>
      </c>
      <c r="C1493" s="6" t="str">
        <f t="shared" si="376"/>
        <v>USODR050001</v>
      </c>
      <c r="D1493" s="6" t="str">
        <f t="shared" si="377"/>
        <v>USB081CKP211ODR050001</v>
      </c>
      <c r="E1493" s="6" t="str">
        <f t="shared" si="378"/>
        <v>USB081CKP211X003FBONVT</v>
      </c>
      <c r="F1493" s="6" t="str">
        <f t="shared" si="379"/>
        <v>USODR050001X003FBONVT</v>
      </c>
      <c r="G1493" s="6" t="str">
        <f t="shared" si="380"/>
        <v>USODR050001</v>
      </c>
      <c r="H1493" s="6" t="str">
        <f ca="1" t="shared" si="381"/>
        <v>老品</v>
      </c>
      <c r="I1493" s="10" t="str">
        <f t="shared" si="382"/>
        <v>停售</v>
      </c>
      <c r="J1493" s="5" t="s">
        <v>8297</v>
      </c>
      <c r="K1493" s="5" t="s">
        <v>8298</v>
      </c>
      <c r="L1493" s="5" t="s">
        <v>8217</v>
      </c>
      <c r="M1493" s="5" t="s">
        <v>8217</v>
      </c>
      <c r="N1493" s="5" t="s">
        <v>8304</v>
      </c>
      <c r="O1493" s="5" t="s">
        <v>8305</v>
      </c>
      <c r="P1493" s="5" t="s">
        <v>4120</v>
      </c>
      <c r="Q1493" s="5" t="s">
        <v>8220</v>
      </c>
      <c r="R1493" s="5" t="s">
        <v>2288</v>
      </c>
      <c r="S1493" s="5" t="s">
        <v>8221</v>
      </c>
      <c r="T1493" s="5" t="s">
        <v>2990</v>
      </c>
      <c r="U1493" s="5" t="s">
        <v>8222</v>
      </c>
      <c r="V1493" s="5" t="s">
        <v>4134</v>
      </c>
      <c r="W1493" s="5" t="s">
        <v>4120</v>
      </c>
      <c r="X1493" s="5" t="s">
        <v>4155</v>
      </c>
      <c r="Y1493" s="5" t="s">
        <v>4136</v>
      </c>
      <c r="Z1493" s="5" t="s">
        <v>4124</v>
      </c>
      <c r="AA1493" s="5" t="s">
        <v>4122</v>
      </c>
      <c r="AB1493" s="5" t="s">
        <v>4341</v>
      </c>
      <c r="AC1493" s="5" t="s">
        <v>4647</v>
      </c>
      <c r="AD1493" s="5" t="s">
        <v>4512</v>
      </c>
      <c r="AE1493" s="5" t="s">
        <v>4140</v>
      </c>
      <c r="AF1493" s="5" t="s">
        <v>4598</v>
      </c>
      <c r="AG1493" s="5" t="s">
        <v>4141</v>
      </c>
      <c r="AH1493" s="5" t="s">
        <v>4598</v>
      </c>
      <c r="AI1493" s="5" t="s">
        <v>4514</v>
      </c>
      <c r="AJ1493" s="5" t="s">
        <v>4688</v>
      </c>
      <c r="AK1493" s="5">
        <v>5.92</v>
      </c>
      <c r="AL1493" s="5" t="s">
        <v>4145</v>
      </c>
      <c r="AM1493" s="5" t="s">
        <v>4146</v>
      </c>
      <c r="AN1493" s="5" t="s">
        <v>4146</v>
      </c>
      <c r="AO1493" s="5">
        <v>10</v>
      </c>
      <c r="AP1493" s="5">
        <v>1000</v>
      </c>
      <c r="AQ1493" s="5" t="s">
        <v>8302</v>
      </c>
      <c r="AR1493" s="5" t="s">
        <v>8303</v>
      </c>
      <c r="AS1493" s="5">
        <v>30</v>
      </c>
      <c r="AT1493" s="5">
        <v>32</v>
      </c>
      <c r="AU1493" s="5">
        <v>31.6</v>
      </c>
      <c r="AV1493" s="5">
        <v>4.4</v>
      </c>
      <c r="AW1493" s="5">
        <v>12.6</v>
      </c>
      <c r="AX1493" s="5">
        <v>12.44</v>
      </c>
      <c r="AY1493" s="5">
        <v>1.73</v>
      </c>
      <c r="AZ1493" s="5">
        <v>834</v>
      </c>
      <c r="BA1493" s="5">
        <v>1.84</v>
      </c>
      <c r="BB1493" s="5">
        <v>47</v>
      </c>
      <c r="BC1493" s="5">
        <v>34</v>
      </c>
      <c r="BD1493" s="5">
        <v>33</v>
      </c>
      <c r="BE1493" s="5">
        <v>18.5</v>
      </c>
      <c r="BF1493" s="5">
        <v>13.39</v>
      </c>
      <c r="BG1493" s="5">
        <v>12.99</v>
      </c>
      <c r="BH1493" s="5">
        <v>9.12</v>
      </c>
      <c r="BI1493" s="5">
        <v>20.13</v>
      </c>
      <c r="BM1493" s="6">
        <f t="shared" si="368"/>
        <v>3</v>
      </c>
      <c r="BN1493" s="10">
        <f t="shared" si="369"/>
        <v>0</v>
      </c>
      <c r="BO1493" s="6">
        <f t="shared" si="370"/>
        <v>1</v>
      </c>
      <c r="BP1493" s="6">
        <f t="shared" si="371"/>
        <v>0</v>
      </c>
      <c r="BQ1493" s="6">
        <f t="shared" si="372"/>
        <v>0</v>
      </c>
      <c r="BR1493" s="10" t="str">
        <f t="shared" si="373"/>
        <v>正常在售</v>
      </c>
      <c r="BS1493" s="6" t="str">
        <f t="shared" si="383"/>
        <v>流量款</v>
      </c>
    </row>
    <row r="1494" spans="1:71">
      <c r="A1494" s="6" t="str">
        <f t="shared" si="374"/>
        <v>USB081CKP211</v>
      </c>
      <c r="B1494" s="6" t="str">
        <f t="shared" si="375"/>
        <v>USX003BZ8U6N</v>
      </c>
      <c r="C1494" s="6" t="str">
        <f t="shared" si="376"/>
        <v>USODR050001</v>
      </c>
      <c r="D1494" s="6" t="str">
        <f t="shared" si="377"/>
        <v>USB081CKP211ODR050001</v>
      </c>
      <c r="E1494" s="6" t="str">
        <f t="shared" si="378"/>
        <v>USB081CKP211X003BZ8U6N</v>
      </c>
      <c r="F1494" s="6" t="str">
        <f t="shared" si="379"/>
        <v>USODR050001X003BZ8U6N</v>
      </c>
      <c r="G1494" s="6" t="str">
        <f t="shared" si="380"/>
        <v>USODR050001</v>
      </c>
      <c r="H1494" s="6" t="str">
        <f ca="1" t="shared" si="381"/>
        <v>老品</v>
      </c>
      <c r="I1494" s="10" t="str">
        <f t="shared" si="382"/>
        <v>停售</v>
      </c>
      <c r="J1494" s="5" t="s">
        <v>8297</v>
      </c>
      <c r="K1494" s="5" t="s">
        <v>8298</v>
      </c>
      <c r="L1494" s="5" t="s">
        <v>8217</v>
      </c>
      <c r="M1494" s="5" t="s">
        <v>8217</v>
      </c>
      <c r="N1494" s="5" t="s">
        <v>8306</v>
      </c>
      <c r="O1494" s="5" t="s">
        <v>8307</v>
      </c>
      <c r="P1494" s="5" t="s">
        <v>4120</v>
      </c>
      <c r="Q1494" s="5" t="s">
        <v>8220</v>
      </c>
      <c r="R1494" s="5" t="s">
        <v>2288</v>
      </c>
      <c r="S1494" s="5" t="s">
        <v>8221</v>
      </c>
      <c r="T1494" s="5" t="s">
        <v>2990</v>
      </c>
      <c r="U1494" s="5" t="s">
        <v>8222</v>
      </c>
      <c r="V1494" s="5" t="s">
        <v>4134</v>
      </c>
      <c r="W1494" s="5" t="s">
        <v>4120</v>
      </c>
      <c r="X1494" s="5" t="s">
        <v>4155</v>
      </c>
      <c r="Y1494" s="5" t="s">
        <v>4136</v>
      </c>
      <c r="Z1494" s="5" t="s">
        <v>4124</v>
      </c>
      <c r="AA1494" s="5" t="s">
        <v>4122</v>
      </c>
      <c r="AB1494" s="5" t="s">
        <v>4341</v>
      </c>
      <c r="AC1494" s="5" t="s">
        <v>4647</v>
      </c>
      <c r="AD1494" s="5" t="s">
        <v>4512</v>
      </c>
      <c r="AE1494" s="5" t="s">
        <v>4140</v>
      </c>
      <c r="AF1494" s="5" t="s">
        <v>4598</v>
      </c>
      <c r="AG1494" s="5" t="s">
        <v>4141</v>
      </c>
      <c r="AH1494" s="5" t="s">
        <v>4598</v>
      </c>
      <c r="AI1494" s="5" t="s">
        <v>4514</v>
      </c>
      <c r="AJ1494" s="5" t="s">
        <v>4688</v>
      </c>
      <c r="AK1494" s="5">
        <v>7.33</v>
      </c>
      <c r="AL1494" s="5" t="s">
        <v>4145</v>
      </c>
      <c r="AM1494" s="5" t="s">
        <v>4146</v>
      </c>
      <c r="AN1494" s="5" t="s">
        <v>4146</v>
      </c>
      <c r="AO1494" s="5">
        <v>10</v>
      </c>
      <c r="AP1494" s="5">
        <v>1000</v>
      </c>
      <c r="AQ1494" s="5" t="s">
        <v>8302</v>
      </c>
      <c r="AR1494" s="5" t="s">
        <v>8303</v>
      </c>
      <c r="AS1494" s="5">
        <v>30</v>
      </c>
      <c r="AT1494" s="5">
        <v>32</v>
      </c>
      <c r="AU1494" s="5">
        <v>31.6</v>
      </c>
      <c r="AV1494" s="5">
        <v>4.4</v>
      </c>
      <c r="AW1494" s="5">
        <v>12.6</v>
      </c>
      <c r="AX1494" s="5">
        <v>12.44</v>
      </c>
      <c r="AY1494" s="5">
        <v>1.73</v>
      </c>
      <c r="AZ1494" s="5">
        <v>834</v>
      </c>
      <c r="BA1494" s="5">
        <v>1.84</v>
      </c>
      <c r="BB1494" s="5">
        <v>47</v>
      </c>
      <c r="BC1494" s="5">
        <v>34</v>
      </c>
      <c r="BD1494" s="5">
        <v>33</v>
      </c>
      <c r="BE1494" s="5">
        <v>18.5</v>
      </c>
      <c r="BF1494" s="5">
        <v>13.39</v>
      </c>
      <c r="BG1494" s="5">
        <v>12.99</v>
      </c>
      <c r="BH1494" s="5">
        <v>9.12</v>
      </c>
      <c r="BI1494" s="5">
        <v>20.13</v>
      </c>
      <c r="BM1494" s="6">
        <f t="shared" si="368"/>
        <v>3</v>
      </c>
      <c r="BN1494" s="10">
        <f t="shared" si="369"/>
        <v>0</v>
      </c>
      <c r="BO1494" s="6">
        <f t="shared" si="370"/>
        <v>1</v>
      </c>
      <c r="BP1494" s="6">
        <f t="shared" si="371"/>
        <v>0</v>
      </c>
      <c r="BQ1494" s="6">
        <f t="shared" si="372"/>
        <v>0</v>
      </c>
      <c r="BR1494" s="10" t="str">
        <f t="shared" si="373"/>
        <v>正常在售</v>
      </c>
      <c r="BS1494" s="6" t="str">
        <f t="shared" si="383"/>
        <v>流量款</v>
      </c>
    </row>
    <row r="1495" spans="1:71">
      <c r="A1495" s="6" t="str">
        <f t="shared" si="374"/>
        <v>USB081CKP211</v>
      </c>
      <c r="B1495" s="6" t="str">
        <f t="shared" si="375"/>
        <v>USX0042WDE0L</v>
      </c>
      <c r="C1495" s="6" t="str">
        <f t="shared" si="376"/>
        <v>USODR050001</v>
      </c>
      <c r="D1495" s="6" t="str">
        <f t="shared" si="377"/>
        <v>USB081CKP211ODR050001</v>
      </c>
      <c r="E1495" s="6" t="str">
        <f t="shared" si="378"/>
        <v>USB081CKP211X0042WDE0L</v>
      </c>
      <c r="F1495" s="6" t="str">
        <f t="shared" si="379"/>
        <v>USODR050001X0042WDE0L</v>
      </c>
      <c r="G1495" s="6" t="str">
        <f t="shared" si="380"/>
        <v>USODR050001</v>
      </c>
      <c r="H1495" s="6" t="str">
        <f ca="1" t="shared" si="381"/>
        <v>老品</v>
      </c>
      <c r="I1495" s="10" t="str">
        <f t="shared" si="382"/>
        <v>流量款</v>
      </c>
      <c r="J1495" s="5" t="s">
        <v>8297</v>
      </c>
      <c r="K1495" s="5" t="s">
        <v>8298</v>
      </c>
      <c r="L1495" s="5" t="s">
        <v>8217</v>
      </c>
      <c r="M1495" s="5" t="s">
        <v>8217</v>
      </c>
      <c r="N1495" s="5" t="s">
        <v>8308</v>
      </c>
      <c r="O1495" s="5" t="s">
        <v>591</v>
      </c>
      <c r="P1495" s="5" t="s">
        <v>4154</v>
      </c>
      <c r="Q1495" s="5" t="s">
        <v>8220</v>
      </c>
      <c r="R1495" s="5" t="s">
        <v>2288</v>
      </c>
      <c r="S1495" s="5" t="s">
        <v>8221</v>
      </c>
      <c r="T1495" s="5" t="s">
        <v>2990</v>
      </c>
      <c r="U1495" s="5" t="s">
        <v>8222</v>
      </c>
      <c r="V1495" s="5" t="s">
        <v>4134</v>
      </c>
      <c r="W1495" s="5" t="s">
        <v>4122</v>
      </c>
      <c r="X1495" s="5" t="s">
        <v>4155</v>
      </c>
      <c r="Y1495" s="5" t="s">
        <v>4136</v>
      </c>
      <c r="Z1495" s="5" t="s">
        <v>4124</v>
      </c>
      <c r="AA1495" s="5" t="s">
        <v>4122</v>
      </c>
      <c r="AB1495" s="5" t="s">
        <v>4341</v>
      </c>
      <c r="AC1495" s="5" t="s">
        <v>4647</v>
      </c>
      <c r="AD1495" s="5" t="s">
        <v>4512</v>
      </c>
      <c r="AE1495" s="5" t="s">
        <v>4140</v>
      </c>
      <c r="AF1495" s="5" t="s">
        <v>3026</v>
      </c>
      <c r="AG1495" s="5" t="s">
        <v>4141</v>
      </c>
      <c r="AH1495" s="5" t="s">
        <v>4598</v>
      </c>
      <c r="AI1495" s="5" t="s">
        <v>4514</v>
      </c>
      <c r="AJ1495" s="5" t="s">
        <v>4688</v>
      </c>
      <c r="AK1495" s="5">
        <v>5.8</v>
      </c>
      <c r="AL1495" s="5" t="s">
        <v>4145</v>
      </c>
      <c r="AM1495" s="5" t="s">
        <v>4146</v>
      </c>
      <c r="AN1495" s="5" t="s">
        <v>4146</v>
      </c>
      <c r="AO1495" s="5">
        <v>10</v>
      </c>
      <c r="AP1495" s="5">
        <v>1000</v>
      </c>
      <c r="AQ1495" s="5" t="s">
        <v>8302</v>
      </c>
      <c r="AR1495" s="5" t="s">
        <v>8303</v>
      </c>
      <c r="AS1495" s="5">
        <v>30</v>
      </c>
      <c r="AT1495" s="5">
        <v>32</v>
      </c>
      <c r="AU1495" s="5">
        <v>31.6</v>
      </c>
      <c r="AV1495" s="5">
        <v>4.4</v>
      </c>
      <c r="AW1495" s="5">
        <v>12.6</v>
      </c>
      <c r="AX1495" s="5">
        <v>12.44</v>
      </c>
      <c r="AY1495" s="5">
        <v>1.73</v>
      </c>
      <c r="AZ1495" s="5">
        <v>834</v>
      </c>
      <c r="BA1495" s="5">
        <v>1.84</v>
      </c>
      <c r="BB1495" s="5">
        <v>47</v>
      </c>
      <c r="BC1495" s="5">
        <v>34</v>
      </c>
      <c r="BD1495" s="5">
        <v>33</v>
      </c>
      <c r="BE1495" s="5">
        <v>18.5</v>
      </c>
      <c r="BF1495" s="5">
        <v>13.39</v>
      </c>
      <c r="BG1495" s="5">
        <v>12.99</v>
      </c>
      <c r="BH1495" s="5">
        <v>9.12</v>
      </c>
      <c r="BI1495" s="5">
        <v>20.13</v>
      </c>
      <c r="BM1495" s="6">
        <f t="shared" si="368"/>
        <v>3</v>
      </c>
      <c r="BN1495" s="10">
        <f t="shared" si="369"/>
        <v>0</v>
      </c>
      <c r="BO1495" s="6">
        <f t="shared" si="370"/>
        <v>1</v>
      </c>
      <c r="BP1495" s="6">
        <f t="shared" si="371"/>
        <v>0</v>
      </c>
      <c r="BQ1495" s="6">
        <f t="shared" si="372"/>
        <v>0</v>
      </c>
      <c r="BR1495" s="10" t="str">
        <f t="shared" si="373"/>
        <v>正常在售</v>
      </c>
      <c r="BS1495" s="6" t="str">
        <f t="shared" si="383"/>
        <v>流量款</v>
      </c>
    </row>
    <row r="1496" spans="1:71">
      <c r="A1496" s="6" t="str">
        <f t="shared" si="374"/>
        <v>CAB081CKP211</v>
      </c>
      <c r="B1496" s="6" t="str">
        <f t="shared" si="375"/>
        <v>CAX0042WDE0L</v>
      </c>
      <c r="C1496" s="6" t="str">
        <f t="shared" si="376"/>
        <v>CAODR050001</v>
      </c>
      <c r="D1496" s="6" t="str">
        <f t="shared" si="377"/>
        <v>CAB081CKP211ODR050001</v>
      </c>
      <c r="E1496" s="6" t="str">
        <f t="shared" si="378"/>
        <v>CAB081CKP211X0042WDE0L</v>
      </c>
      <c r="F1496" s="6" t="str">
        <f t="shared" si="379"/>
        <v>CAODR050001X0042WDE0L</v>
      </c>
      <c r="G1496" s="6" t="str">
        <f t="shared" si="380"/>
        <v>CAODR050001</v>
      </c>
      <c r="H1496" s="6" t="str">
        <f ca="1" t="shared" si="381"/>
        <v>老品</v>
      </c>
      <c r="I1496" s="10" t="str">
        <f t="shared" si="382"/>
        <v>D</v>
      </c>
      <c r="J1496" s="5" t="s">
        <v>8297</v>
      </c>
      <c r="K1496" s="5" t="s">
        <v>8298</v>
      </c>
      <c r="L1496" s="5" t="s">
        <v>8217</v>
      </c>
      <c r="M1496" s="5" t="s">
        <v>8217</v>
      </c>
      <c r="N1496" s="5" t="s">
        <v>8308</v>
      </c>
      <c r="O1496" s="5" t="s">
        <v>591</v>
      </c>
      <c r="P1496" s="5" t="s">
        <v>4154</v>
      </c>
      <c r="Q1496" s="5" t="s">
        <v>8227</v>
      </c>
      <c r="R1496" s="5" t="s">
        <v>10</v>
      </c>
      <c r="S1496" s="5" t="s">
        <v>8221</v>
      </c>
      <c r="T1496" s="5" t="s">
        <v>2990</v>
      </c>
      <c r="U1496" s="5" t="s">
        <v>8222</v>
      </c>
      <c r="V1496" s="5" t="s">
        <v>4134</v>
      </c>
      <c r="W1496" s="5" t="s">
        <v>4122</v>
      </c>
      <c r="X1496" s="5" t="s">
        <v>4155</v>
      </c>
      <c r="Y1496" s="5" t="s">
        <v>4136</v>
      </c>
      <c r="Z1496" s="5" t="s">
        <v>4523</v>
      </c>
      <c r="AA1496" s="5" t="s">
        <v>4122</v>
      </c>
      <c r="AB1496" s="5" t="s">
        <v>2457</v>
      </c>
      <c r="AC1496" s="5" t="s">
        <v>5322</v>
      </c>
      <c r="AD1496" s="5" t="s">
        <v>4259</v>
      </c>
      <c r="AE1496" s="5" t="s">
        <v>4140</v>
      </c>
      <c r="AF1496" s="5" t="s">
        <v>2982</v>
      </c>
      <c r="AG1496" s="5" t="s">
        <v>4350</v>
      </c>
      <c r="AH1496" s="5" t="s">
        <v>2982</v>
      </c>
      <c r="AI1496" s="5" t="s">
        <v>4514</v>
      </c>
      <c r="AJ1496" s="5" t="s">
        <v>4688</v>
      </c>
      <c r="AK1496" s="5">
        <v>8.34</v>
      </c>
      <c r="AL1496" s="5" t="s">
        <v>4145</v>
      </c>
      <c r="AM1496" s="5" t="s">
        <v>4146</v>
      </c>
      <c r="AN1496" s="5" t="s">
        <v>4146</v>
      </c>
      <c r="AO1496" s="5">
        <v>10</v>
      </c>
      <c r="AP1496" s="5">
        <v>1000</v>
      </c>
      <c r="AQ1496" s="5" t="s">
        <v>8302</v>
      </c>
      <c r="AR1496" s="5" t="s">
        <v>8303</v>
      </c>
      <c r="AS1496" s="5">
        <v>30</v>
      </c>
      <c r="AT1496" s="5">
        <v>32</v>
      </c>
      <c r="AU1496" s="5">
        <v>31.6</v>
      </c>
      <c r="AV1496" s="5">
        <v>4.4</v>
      </c>
      <c r="AW1496" s="5">
        <v>12.6</v>
      </c>
      <c r="AX1496" s="5">
        <v>12.44</v>
      </c>
      <c r="AY1496" s="5">
        <v>1.73</v>
      </c>
      <c r="AZ1496" s="5">
        <v>834</v>
      </c>
      <c r="BA1496" s="5">
        <v>1.84</v>
      </c>
      <c r="BB1496" s="5">
        <v>47</v>
      </c>
      <c r="BC1496" s="5">
        <v>34</v>
      </c>
      <c r="BD1496" s="5">
        <v>33</v>
      </c>
      <c r="BE1496" s="5">
        <v>18.5</v>
      </c>
      <c r="BF1496" s="5">
        <v>13.39</v>
      </c>
      <c r="BG1496" s="5">
        <v>12.99</v>
      </c>
      <c r="BH1496" s="5">
        <v>9.12</v>
      </c>
      <c r="BI1496" s="5">
        <v>20.13</v>
      </c>
      <c r="BM1496" s="6">
        <f t="shared" si="368"/>
        <v>0</v>
      </c>
      <c r="BN1496" s="10">
        <f t="shared" si="369"/>
        <v>0</v>
      </c>
      <c r="BO1496" s="6">
        <f t="shared" si="370"/>
        <v>1</v>
      </c>
      <c r="BP1496" s="6">
        <f t="shared" si="371"/>
        <v>0</v>
      </c>
      <c r="BQ1496" s="6">
        <f t="shared" si="372"/>
        <v>0</v>
      </c>
      <c r="BR1496" s="10" t="str">
        <f t="shared" si="373"/>
        <v>正常在售</v>
      </c>
      <c r="BS1496" s="6" t="str">
        <f t="shared" si="383"/>
        <v>流量款</v>
      </c>
    </row>
    <row r="1497" spans="1:71">
      <c r="A1497" s="6" t="str">
        <f t="shared" si="374"/>
        <v>USB0BR3BK8K4</v>
      </c>
      <c r="B1497" s="6" t="str">
        <f t="shared" si="375"/>
        <v>USB0BR3BK8K4</v>
      </c>
      <c r="C1497" s="6" t="str">
        <f t="shared" si="376"/>
        <v>USODR863001</v>
      </c>
      <c r="D1497" s="6" t="str">
        <f t="shared" si="377"/>
        <v>USB0BR3BK8K4ODR863001</v>
      </c>
      <c r="E1497" s="6" t="str">
        <f t="shared" si="378"/>
        <v>USB0BR3BK8K4B0BR3BK8K4</v>
      </c>
      <c r="F1497" s="6" t="str">
        <f t="shared" si="379"/>
        <v>USODR863001B0BR3BK8K4</v>
      </c>
      <c r="G1497" s="6" t="str">
        <f t="shared" si="380"/>
        <v>USODR863001</v>
      </c>
      <c r="H1497" s="6" t="str">
        <f ca="1" t="shared" si="381"/>
        <v>待上架</v>
      </c>
      <c r="I1497" s="10" t="str">
        <f t="shared" si="382"/>
        <v>停售</v>
      </c>
      <c r="J1497" s="5" t="s">
        <v>8309</v>
      </c>
      <c r="K1497" s="5" t="s">
        <v>8310</v>
      </c>
      <c r="L1497" s="5" t="s">
        <v>8242</v>
      </c>
      <c r="M1497" s="5" t="s">
        <v>593</v>
      </c>
      <c r="N1497" s="5" t="s">
        <v>8311</v>
      </c>
      <c r="O1497" s="5" t="s">
        <v>593</v>
      </c>
      <c r="P1497" s="5" t="s">
        <v>4120</v>
      </c>
      <c r="Q1497" s="5" t="s">
        <v>8220</v>
      </c>
      <c r="R1497" s="5" t="s">
        <v>2288</v>
      </c>
      <c r="S1497" s="5" t="s">
        <v>8221</v>
      </c>
      <c r="T1497" s="5" t="s">
        <v>2992</v>
      </c>
      <c r="U1497" s="5" t="s">
        <v>8222</v>
      </c>
      <c r="V1497" s="5" t="s">
        <v>4134</v>
      </c>
      <c r="W1497" s="5" t="s">
        <v>4120</v>
      </c>
      <c r="X1497" s="5" t="s">
        <v>4135</v>
      </c>
      <c r="Y1497" s="5" t="s">
        <v>4175</v>
      </c>
      <c r="Z1497" s="5" t="s">
        <v>4124</v>
      </c>
      <c r="AA1497" s="5" t="s">
        <v>4122</v>
      </c>
      <c r="AB1497" s="5" t="s">
        <v>4341</v>
      </c>
      <c r="AD1497" s="5" t="s">
        <v>5208</v>
      </c>
      <c r="AE1497" s="5" t="s">
        <v>4140</v>
      </c>
      <c r="AF1497" s="5" t="s">
        <v>3023</v>
      </c>
      <c r="AG1497" s="5" t="s">
        <v>4141</v>
      </c>
      <c r="AH1497" s="5" t="s">
        <v>4142</v>
      </c>
      <c r="AI1497" s="5" t="s">
        <v>5789</v>
      </c>
      <c r="AJ1497" s="5" t="s">
        <v>4688</v>
      </c>
      <c r="AK1497" s="5">
        <v>7.87</v>
      </c>
      <c r="AL1497" s="5" t="s">
        <v>4145</v>
      </c>
      <c r="AM1497" s="5" t="s">
        <v>4146</v>
      </c>
      <c r="AN1497" s="5" t="s">
        <v>4146</v>
      </c>
      <c r="AO1497" s="5">
        <v>8</v>
      </c>
      <c r="AP1497" s="5">
        <v>500</v>
      </c>
      <c r="AQ1497" s="5" t="s">
        <v>8312</v>
      </c>
      <c r="AR1497" s="5" t="s">
        <v>8313</v>
      </c>
      <c r="AS1497" s="5">
        <v>30</v>
      </c>
      <c r="AT1497" s="5">
        <v>41</v>
      </c>
      <c r="AU1497" s="5">
        <v>22</v>
      </c>
      <c r="AV1497" s="5">
        <v>10.5</v>
      </c>
      <c r="AW1497" s="5">
        <v>16.14</v>
      </c>
      <c r="AX1497" s="5">
        <v>8.66</v>
      </c>
      <c r="AY1497" s="5">
        <v>4.13</v>
      </c>
      <c r="AZ1497" s="5">
        <v>2224</v>
      </c>
      <c r="BA1497" s="5">
        <v>4.91</v>
      </c>
      <c r="BB1497" s="5">
        <v>45</v>
      </c>
      <c r="BC1497" s="5">
        <v>44</v>
      </c>
      <c r="BD1497" s="5">
        <v>42</v>
      </c>
      <c r="BE1497" s="5">
        <v>17.72</v>
      </c>
      <c r="BF1497" s="5">
        <v>17.32</v>
      </c>
      <c r="BG1497" s="5">
        <v>16.54</v>
      </c>
      <c r="BH1497" s="5">
        <v>18.5</v>
      </c>
      <c r="BI1497" s="5">
        <v>40.84</v>
      </c>
      <c r="BM1497" s="6">
        <f t="shared" si="368"/>
        <v>1</v>
      </c>
      <c r="BN1497" s="10">
        <f t="shared" si="369"/>
        <v>0</v>
      </c>
      <c r="BO1497" s="6">
        <f t="shared" si="370"/>
        <v>1</v>
      </c>
      <c r="BP1497" s="6">
        <f t="shared" si="371"/>
        <v>0</v>
      </c>
      <c r="BQ1497" s="6">
        <f t="shared" si="372"/>
        <v>0</v>
      </c>
      <c r="BR1497" s="10" t="str">
        <f t="shared" si="373"/>
        <v>正常在售</v>
      </c>
      <c r="BS1497" s="6" t="str">
        <f t="shared" si="383"/>
        <v>利润款</v>
      </c>
    </row>
    <row r="1498" spans="1:71">
      <c r="A1498" s="6" t="str">
        <f t="shared" si="374"/>
        <v>CAB0BR3BK8K4</v>
      </c>
      <c r="B1498" s="6" t="str">
        <f t="shared" si="375"/>
        <v>CAB0BR3BK8K4</v>
      </c>
      <c r="C1498" s="6" t="str">
        <f t="shared" si="376"/>
        <v>CAODR863001</v>
      </c>
      <c r="D1498" s="6" t="str">
        <f t="shared" si="377"/>
        <v>CAB0BR3BK8K4ODR863001</v>
      </c>
      <c r="E1498" s="6" t="str">
        <f t="shared" si="378"/>
        <v>CAB0BR3BK8K4B0BR3BK8K4</v>
      </c>
      <c r="F1498" s="6" t="str">
        <f t="shared" si="379"/>
        <v>CAODR863001B0BR3BK8K4</v>
      </c>
      <c r="G1498" s="6" t="str">
        <f t="shared" si="380"/>
        <v>CAODR863001</v>
      </c>
      <c r="H1498" s="6" t="str">
        <f ca="1" t="shared" si="381"/>
        <v>待上架</v>
      </c>
      <c r="I1498" s="10" t="str">
        <f t="shared" si="382"/>
        <v>未维护</v>
      </c>
      <c r="J1498" s="5" t="s">
        <v>8309</v>
      </c>
      <c r="K1498" s="5" t="s">
        <v>8310</v>
      </c>
      <c r="L1498" s="5" t="s">
        <v>8225</v>
      </c>
      <c r="M1498" s="5" t="s">
        <v>593</v>
      </c>
      <c r="N1498" s="5" t="s">
        <v>8311</v>
      </c>
      <c r="O1498" s="5" t="s">
        <v>593</v>
      </c>
      <c r="P1498" s="5" t="s">
        <v>4120</v>
      </c>
      <c r="Q1498" s="5" t="s">
        <v>8227</v>
      </c>
      <c r="R1498" s="5" t="s">
        <v>10</v>
      </c>
      <c r="S1498" s="5" t="s">
        <v>8221</v>
      </c>
      <c r="T1498" s="5" t="s">
        <v>2992</v>
      </c>
      <c r="U1498" s="5" t="s">
        <v>8222</v>
      </c>
      <c r="V1498" s="5" t="s">
        <v>4134</v>
      </c>
      <c r="W1498" s="5" t="s">
        <v>4120</v>
      </c>
      <c r="X1498" s="5" t="s">
        <v>4135</v>
      </c>
      <c r="Y1498" s="5" t="s">
        <v>4184</v>
      </c>
      <c r="Z1498" s="5" t="s">
        <v>4124</v>
      </c>
      <c r="AA1498" s="5" t="s">
        <v>4122</v>
      </c>
      <c r="AB1498" s="5" t="s">
        <v>4341</v>
      </c>
      <c r="AD1498" s="5" t="s">
        <v>4233</v>
      </c>
      <c r="AE1498" s="5" t="s">
        <v>4140</v>
      </c>
      <c r="AF1498" s="5" t="s">
        <v>2998</v>
      </c>
      <c r="AG1498" s="5" t="s">
        <v>8314</v>
      </c>
      <c r="AH1498" s="5" t="s">
        <v>2998</v>
      </c>
      <c r="AI1498" s="5" t="s">
        <v>5789</v>
      </c>
      <c r="AJ1498" s="5" t="s">
        <v>4688</v>
      </c>
      <c r="AL1498" s="5" t="s">
        <v>4145</v>
      </c>
      <c r="AM1498" s="5" t="s">
        <v>4146</v>
      </c>
      <c r="AN1498" s="5" t="s">
        <v>4146</v>
      </c>
      <c r="AO1498" s="5">
        <v>8</v>
      </c>
      <c r="AP1498" s="5">
        <v>500</v>
      </c>
      <c r="AQ1498" s="5" t="s">
        <v>8312</v>
      </c>
      <c r="AR1498" s="5" t="s">
        <v>8313</v>
      </c>
      <c r="AS1498" s="5">
        <v>30</v>
      </c>
      <c r="AT1498" s="5">
        <v>41</v>
      </c>
      <c r="AU1498" s="5">
        <v>22</v>
      </c>
      <c r="AV1498" s="5">
        <v>10.5</v>
      </c>
      <c r="AW1498" s="5">
        <v>16.14</v>
      </c>
      <c r="AX1498" s="5">
        <v>8.66</v>
      </c>
      <c r="AY1498" s="5">
        <v>4.13</v>
      </c>
      <c r="AZ1498" s="5">
        <v>2224</v>
      </c>
      <c r="BA1498" s="5">
        <v>4.91</v>
      </c>
      <c r="BB1498" s="5">
        <v>45</v>
      </c>
      <c r="BC1498" s="5">
        <v>44</v>
      </c>
      <c r="BD1498" s="5">
        <v>42</v>
      </c>
      <c r="BE1498" s="5">
        <v>17.72</v>
      </c>
      <c r="BF1498" s="5">
        <v>17.32</v>
      </c>
      <c r="BG1498" s="5">
        <v>16.54</v>
      </c>
      <c r="BH1498" s="5">
        <v>18.5</v>
      </c>
      <c r="BI1498" s="5">
        <v>40.84</v>
      </c>
      <c r="BM1498" s="6">
        <f t="shared" si="368"/>
        <v>1</v>
      </c>
      <c r="BN1498" s="10">
        <f t="shared" si="369"/>
        <v>0</v>
      </c>
      <c r="BO1498" s="6">
        <f t="shared" si="370"/>
        <v>1</v>
      </c>
      <c r="BP1498" s="6">
        <f t="shared" si="371"/>
        <v>0</v>
      </c>
      <c r="BQ1498" s="6">
        <f t="shared" si="372"/>
        <v>0</v>
      </c>
      <c r="BR1498" s="10" t="str">
        <f t="shared" si="373"/>
        <v>正常在售</v>
      </c>
      <c r="BS1498" s="6" t="str">
        <f t="shared" si="383"/>
        <v>普通款</v>
      </c>
    </row>
    <row r="1499" spans="1:71">
      <c r="A1499" s="6" t="str">
        <f t="shared" si="374"/>
        <v>AUB0BR3BK8K4</v>
      </c>
      <c r="B1499" s="6" t="str">
        <f t="shared" si="375"/>
        <v>AUX001CH74JZ</v>
      </c>
      <c r="C1499" s="6" t="str">
        <f t="shared" si="376"/>
        <v>AUODR863001</v>
      </c>
      <c r="D1499" s="6" t="str">
        <f t="shared" si="377"/>
        <v>AUB0BR3BK8K4ODR863001</v>
      </c>
      <c r="E1499" s="6" t="str">
        <f t="shared" si="378"/>
        <v>AUB0BR3BK8K4X001CH74JZ</v>
      </c>
      <c r="F1499" s="6" t="str">
        <f t="shared" si="379"/>
        <v>AUODR863001X001CH74JZ</v>
      </c>
      <c r="G1499" s="6" t="str">
        <f t="shared" si="380"/>
        <v>AUODR863001</v>
      </c>
      <c r="H1499" s="6" t="str">
        <f ca="1" t="shared" si="381"/>
        <v>待上架</v>
      </c>
      <c r="I1499" s="10" t="str">
        <f t="shared" si="382"/>
        <v>未维护</v>
      </c>
      <c r="J1499" s="5" t="s">
        <v>8309</v>
      </c>
      <c r="K1499" s="5" t="s">
        <v>8310</v>
      </c>
      <c r="L1499" s="5" t="s">
        <v>8315</v>
      </c>
      <c r="M1499" s="5" t="s">
        <v>593</v>
      </c>
      <c r="N1499" s="5" t="s">
        <v>8316</v>
      </c>
      <c r="O1499" s="5" t="s">
        <v>8317</v>
      </c>
      <c r="P1499" s="5" t="s">
        <v>4154</v>
      </c>
      <c r="Q1499" s="5" t="s">
        <v>8301</v>
      </c>
      <c r="R1499" s="5" t="s">
        <v>1522</v>
      </c>
      <c r="S1499" s="5" t="s">
        <v>2985</v>
      </c>
      <c r="T1499" s="5" t="s">
        <v>2992</v>
      </c>
      <c r="U1499" s="5" t="s">
        <v>8222</v>
      </c>
      <c r="V1499" s="5" t="s">
        <v>4134</v>
      </c>
      <c r="W1499" s="5" t="s">
        <v>4123</v>
      </c>
      <c r="X1499" s="5" t="s">
        <v>4155</v>
      </c>
      <c r="Y1499" s="5" t="s">
        <v>4184</v>
      </c>
      <c r="Z1499" s="5" t="s">
        <v>4124</v>
      </c>
      <c r="AA1499" s="5" t="s">
        <v>4123</v>
      </c>
      <c r="AB1499" s="5" t="s">
        <v>4124</v>
      </c>
      <c r="AE1499" s="5" t="s">
        <v>4299</v>
      </c>
      <c r="AF1499" s="5" t="s">
        <v>3008</v>
      </c>
      <c r="AG1499" s="5" t="s">
        <v>4394</v>
      </c>
      <c r="AH1499" s="5" t="s">
        <v>3008</v>
      </c>
      <c r="AI1499" s="5" t="s">
        <v>5789</v>
      </c>
      <c r="AJ1499" s="5" t="s">
        <v>4688</v>
      </c>
      <c r="AL1499" s="5" t="s">
        <v>4145</v>
      </c>
      <c r="AM1499" s="5" t="s">
        <v>4146</v>
      </c>
      <c r="AN1499" s="5" t="s">
        <v>4146</v>
      </c>
      <c r="AO1499" s="5">
        <v>8</v>
      </c>
      <c r="AP1499" s="5">
        <v>500</v>
      </c>
      <c r="AQ1499" s="5" t="s">
        <v>8312</v>
      </c>
      <c r="AR1499" s="5" t="s">
        <v>8313</v>
      </c>
      <c r="AS1499" s="5">
        <v>30</v>
      </c>
      <c r="AT1499" s="5">
        <v>41</v>
      </c>
      <c r="AU1499" s="5">
        <v>22</v>
      </c>
      <c r="AV1499" s="5">
        <v>10.5</v>
      </c>
      <c r="AW1499" s="5">
        <v>16.14</v>
      </c>
      <c r="AX1499" s="5">
        <v>8.66</v>
      </c>
      <c r="AY1499" s="5">
        <v>4.13</v>
      </c>
      <c r="AZ1499" s="5">
        <v>2224</v>
      </c>
      <c r="BA1499" s="5">
        <v>4.91</v>
      </c>
      <c r="BB1499" s="5">
        <v>45</v>
      </c>
      <c r="BC1499" s="5">
        <v>44</v>
      </c>
      <c r="BD1499" s="5">
        <v>42</v>
      </c>
      <c r="BE1499" s="5">
        <v>17.72</v>
      </c>
      <c r="BF1499" s="5">
        <v>17.32</v>
      </c>
      <c r="BG1499" s="5">
        <v>16.54</v>
      </c>
      <c r="BH1499" s="5">
        <v>18.5</v>
      </c>
      <c r="BI1499" s="5">
        <v>40.84</v>
      </c>
      <c r="BM1499" s="6">
        <f t="shared" si="368"/>
        <v>0</v>
      </c>
      <c r="BN1499" s="10">
        <f t="shared" si="369"/>
        <v>0</v>
      </c>
      <c r="BO1499" s="6">
        <f t="shared" si="370"/>
        <v>0</v>
      </c>
      <c r="BP1499" s="6">
        <f t="shared" si="371"/>
        <v>1</v>
      </c>
      <c r="BQ1499" s="6">
        <f t="shared" si="372"/>
        <v>0</v>
      </c>
      <c r="BR1499" s="10" t="str">
        <f t="shared" si="373"/>
        <v>待上架</v>
      </c>
      <c r="BS1499" s="6" t="str">
        <f t="shared" si="383"/>
        <v>待上架</v>
      </c>
    </row>
    <row r="1500" spans="1:71">
      <c r="A1500" s="6" t="str">
        <f t="shared" si="374"/>
        <v>USB0BR3BK8K4</v>
      </c>
      <c r="B1500" s="6" t="str">
        <f t="shared" si="375"/>
        <v>USX003KWF2OP</v>
      </c>
      <c r="C1500" s="6" t="str">
        <f t="shared" si="376"/>
        <v>USODR863001</v>
      </c>
      <c r="D1500" s="6" t="str">
        <f t="shared" si="377"/>
        <v>USB0BR3BK8K4ODR863001</v>
      </c>
      <c r="E1500" s="6" t="str">
        <f t="shared" si="378"/>
        <v>USB0BR3BK8K4X003KWF2OP</v>
      </c>
      <c r="F1500" s="6" t="str">
        <f t="shared" si="379"/>
        <v>USODR863001X003KWF2OP</v>
      </c>
      <c r="G1500" s="6" t="str">
        <f t="shared" si="380"/>
        <v>USODR863001</v>
      </c>
      <c r="H1500" s="6" t="str">
        <f ca="1" t="shared" si="381"/>
        <v>老品</v>
      </c>
      <c r="I1500" s="10" t="str">
        <f t="shared" si="382"/>
        <v>利润款</v>
      </c>
      <c r="J1500" s="5" t="s">
        <v>8309</v>
      </c>
      <c r="K1500" s="5" t="s">
        <v>8310</v>
      </c>
      <c r="L1500" s="5" t="s">
        <v>8242</v>
      </c>
      <c r="M1500" s="5" t="s">
        <v>593</v>
      </c>
      <c r="N1500" s="5" t="s">
        <v>8318</v>
      </c>
      <c r="O1500" s="5" t="s">
        <v>595</v>
      </c>
      <c r="P1500" s="5" t="s">
        <v>4154</v>
      </c>
      <c r="Q1500" s="5" t="s">
        <v>8220</v>
      </c>
      <c r="R1500" s="5" t="s">
        <v>2288</v>
      </c>
      <c r="S1500" s="5" t="s">
        <v>8221</v>
      </c>
      <c r="T1500" s="5" t="s">
        <v>2992</v>
      </c>
      <c r="U1500" s="5" t="s">
        <v>8222</v>
      </c>
      <c r="V1500" s="5" t="s">
        <v>4134</v>
      </c>
      <c r="W1500" s="5" t="s">
        <v>4122</v>
      </c>
      <c r="X1500" s="5" t="s">
        <v>4135</v>
      </c>
      <c r="Y1500" s="5" t="s">
        <v>4175</v>
      </c>
      <c r="Z1500" s="5" t="s">
        <v>4124</v>
      </c>
      <c r="AA1500" s="5" t="s">
        <v>4122</v>
      </c>
      <c r="AB1500" s="5" t="s">
        <v>4341</v>
      </c>
      <c r="AC1500" s="5" t="s">
        <v>8319</v>
      </c>
      <c r="AD1500" s="5" t="s">
        <v>5208</v>
      </c>
      <c r="AE1500" s="5" t="s">
        <v>4140</v>
      </c>
      <c r="AF1500" s="5" t="s">
        <v>3023</v>
      </c>
      <c r="AG1500" s="5" t="s">
        <v>4141</v>
      </c>
      <c r="AH1500" s="5" t="s">
        <v>4142</v>
      </c>
      <c r="AI1500" s="5" t="s">
        <v>5789</v>
      </c>
      <c r="AJ1500" s="5" t="s">
        <v>4688</v>
      </c>
      <c r="AK1500" s="5">
        <v>7.3</v>
      </c>
      <c r="AL1500" s="5" t="s">
        <v>4145</v>
      </c>
      <c r="AM1500" s="5" t="s">
        <v>4146</v>
      </c>
      <c r="AN1500" s="5" t="s">
        <v>4146</v>
      </c>
      <c r="AO1500" s="5">
        <v>8</v>
      </c>
      <c r="AP1500" s="5">
        <v>500</v>
      </c>
      <c r="AQ1500" s="5" t="s">
        <v>8312</v>
      </c>
      <c r="AR1500" s="5" t="s">
        <v>8313</v>
      </c>
      <c r="AS1500" s="5">
        <v>30</v>
      </c>
      <c r="AT1500" s="5">
        <v>41</v>
      </c>
      <c r="AU1500" s="5">
        <v>22</v>
      </c>
      <c r="AV1500" s="5">
        <v>10.5</v>
      </c>
      <c r="AW1500" s="5">
        <v>16.14</v>
      </c>
      <c r="AX1500" s="5">
        <v>8.66</v>
      </c>
      <c r="AY1500" s="5">
        <v>4.13</v>
      </c>
      <c r="AZ1500" s="5">
        <v>2224</v>
      </c>
      <c r="BA1500" s="5">
        <v>4.91</v>
      </c>
      <c r="BB1500" s="5">
        <v>45</v>
      </c>
      <c r="BC1500" s="5">
        <v>44</v>
      </c>
      <c r="BD1500" s="5">
        <v>42</v>
      </c>
      <c r="BE1500" s="5">
        <v>17.72</v>
      </c>
      <c r="BF1500" s="5">
        <v>17.32</v>
      </c>
      <c r="BG1500" s="5">
        <v>16.54</v>
      </c>
      <c r="BH1500" s="5">
        <v>18.5</v>
      </c>
      <c r="BI1500" s="5">
        <v>40.84</v>
      </c>
      <c r="BM1500" s="6">
        <f t="shared" si="368"/>
        <v>1</v>
      </c>
      <c r="BN1500" s="10">
        <f t="shared" si="369"/>
        <v>0</v>
      </c>
      <c r="BO1500" s="6">
        <f t="shared" si="370"/>
        <v>1</v>
      </c>
      <c r="BP1500" s="6">
        <f t="shared" si="371"/>
        <v>0</v>
      </c>
      <c r="BQ1500" s="6">
        <f t="shared" si="372"/>
        <v>0</v>
      </c>
      <c r="BR1500" s="10" t="str">
        <f t="shared" si="373"/>
        <v>正常在售</v>
      </c>
      <c r="BS1500" s="6" t="str">
        <f t="shared" si="383"/>
        <v>利润款</v>
      </c>
    </row>
    <row r="1501" spans="1:71">
      <c r="A1501" s="6" t="str">
        <f t="shared" si="374"/>
        <v>CAB0BR3BK8K4</v>
      </c>
      <c r="B1501" s="6" t="str">
        <f t="shared" si="375"/>
        <v>CAX003KWF2OP</v>
      </c>
      <c r="C1501" s="6" t="str">
        <f t="shared" si="376"/>
        <v>CAODR863001</v>
      </c>
      <c r="D1501" s="6" t="str">
        <f t="shared" si="377"/>
        <v>CAB0BR3BK8K4ODR863001</v>
      </c>
      <c r="E1501" s="6" t="str">
        <f t="shared" si="378"/>
        <v>CAB0BR3BK8K4X003KWF2OP</v>
      </c>
      <c r="F1501" s="6" t="str">
        <f t="shared" si="379"/>
        <v>CAODR863001X003KWF2OP</v>
      </c>
      <c r="G1501" s="6" t="str">
        <f t="shared" si="380"/>
        <v>CAODR863001</v>
      </c>
      <c r="H1501" s="6" t="str">
        <f ca="1" t="shared" si="381"/>
        <v>老品</v>
      </c>
      <c r="I1501" s="10" t="str">
        <f t="shared" si="382"/>
        <v>D</v>
      </c>
      <c r="J1501" s="5" t="s">
        <v>8309</v>
      </c>
      <c r="K1501" s="5" t="s">
        <v>8310</v>
      </c>
      <c r="L1501" s="5" t="s">
        <v>8225</v>
      </c>
      <c r="M1501" s="5" t="s">
        <v>593</v>
      </c>
      <c r="N1501" s="5" t="s">
        <v>8318</v>
      </c>
      <c r="O1501" s="5" t="s">
        <v>595</v>
      </c>
      <c r="P1501" s="5" t="s">
        <v>4154</v>
      </c>
      <c r="Q1501" s="5" t="s">
        <v>8227</v>
      </c>
      <c r="R1501" s="5" t="s">
        <v>10</v>
      </c>
      <c r="S1501" s="5" t="s">
        <v>8221</v>
      </c>
      <c r="T1501" s="5" t="s">
        <v>2992</v>
      </c>
      <c r="U1501" s="5" t="s">
        <v>8222</v>
      </c>
      <c r="V1501" s="5" t="s">
        <v>4134</v>
      </c>
      <c r="W1501" s="5" t="s">
        <v>4122</v>
      </c>
      <c r="X1501" s="5" t="s">
        <v>4135</v>
      </c>
      <c r="Y1501" s="5" t="s">
        <v>4184</v>
      </c>
      <c r="Z1501" s="5" t="s">
        <v>4523</v>
      </c>
      <c r="AA1501" s="5" t="s">
        <v>4122</v>
      </c>
      <c r="AB1501" s="5" t="s">
        <v>4341</v>
      </c>
      <c r="AC1501" s="5" t="s">
        <v>5577</v>
      </c>
      <c r="AD1501" s="5" t="s">
        <v>4233</v>
      </c>
      <c r="AE1501" s="5" t="s">
        <v>4140</v>
      </c>
      <c r="AF1501" s="5" t="s">
        <v>2975</v>
      </c>
      <c r="AG1501" s="5" t="s">
        <v>4350</v>
      </c>
      <c r="AH1501" s="5" t="s">
        <v>2998</v>
      </c>
      <c r="AI1501" s="5" t="s">
        <v>5789</v>
      </c>
      <c r="AJ1501" s="5" t="s">
        <v>4688</v>
      </c>
      <c r="AK1501" s="5">
        <v>10.53</v>
      </c>
      <c r="AL1501" s="5" t="s">
        <v>4145</v>
      </c>
      <c r="AM1501" s="5" t="s">
        <v>4146</v>
      </c>
      <c r="AN1501" s="5" t="s">
        <v>4146</v>
      </c>
      <c r="AO1501" s="5">
        <v>8</v>
      </c>
      <c r="AP1501" s="5">
        <v>500</v>
      </c>
      <c r="AQ1501" s="5" t="s">
        <v>8312</v>
      </c>
      <c r="AR1501" s="5" t="s">
        <v>8313</v>
      </c>
      <c r="AS1501" s="5">
        <v>30</v>
      </c>
      <c r="AT1501" s="5">
        <v>41</v>
      </c>
      <c r="AU1501" s="5">
        <v>22</v>
      </c>
      <c r="AV1501" s="5">
        <v>10.5</v>
      </c>
      <c r="AW1501" s="5">
        <v>16.14</v>
      </c>
      <c r="AX1501" s="5">
        <v>8.66</v>
      </c>
      <c r="AY1501" s="5">
        <v>4.13</v>
      </c>
      <c r="AZ1501" s="5">
        <v>2224</v>
      </c>
      <c r="BA1501" s="5">
        <v>4.91</v>
      </c>
      <c r="BB1501" s="5">
        <v>45</v>
      </c>
      <c r="BC1501" s="5">
        <v>44</v>
      </c>
      <c r="BD1501" s="5">
        <v>42</v>
      </c>
      <c r="BE1501" s="5">
        <v>17.72</v>
      </c>
      <c r="BF1501" s="5">
        <v>17.32</v>
      </c>
      <c r="BG1501" s="5">
        <v>16.54</v>
      </c>
      <c r="BH1501" s="5">
        <v>18.5</v>
      </c>
      <c r="BI1501" s="5">
        <v>40.84</v>
      </c>
      <c r="BM1501" s="6">
        <f t="shared" si="368"/>
        <v>1</v>
      </c>
      <c r="BN1501" s="10">
        <f t="shared" si="369"/>
        <v>0</v>
      </c>
      <c r="BO1501" s="6">
        <f t="shared" si="370"/>
        <v>1</v>
      </c>
      <c r="BP1501" s="6">
        <f t="shared" si="371"/>
        <v>0</v>
      </c>
      <c r="BQ1501" s="6">
        <f t="shared" si="372"/>
        <v>0</v>
      </c>
      <c r="BR1501" s="10" t="str">
        <f t="shared" si="373"/>
        <v>正常在售</v>
      </c>
      <c r="BS1501" s="6" t="str">
        <f t="shared" si="383"/>
        <v>普通款</v>
      </c>
    </row>
    <row r="1502" spans="1:71">
      <c r="A1502" s="6" t="str">
        <f t="shared" si="374"/>
        <v>USB0BYYTQMTR</v>
      </c>
      <c r="B1502" s="6" t="str">
        <f t="shared" si="375"/>
        <v>USB0BYYTQMTR</v>
      </c>
      <c r="C1502" s="6" t="str">
        <f t="shared" si="376"/>
        <v>USODR864001</v>
      </c>
      <c r="D1502" s="6" t="str">
        <f t="shared" si="377"/>
        <v>USB0BYYTQMTRODR864001</v>
      </c>
      <c r="E1502" s="6" t="str">
        <f t="shared" si="378"/>
        <v>USB0BYYTQMTRB0BYYTQMTR</v>
      </c>
      <c r="F1502" s="6" t="str">
        <f t="shared" si="379"/>
        <v>USODR864001B0BYYTQMTR</v>
      </c>
      <c r="G1502" s="6" t="str">
        <f t="shared" si="380"/>
        <v>USODR864001</v>
      </c>
      <c r="H1502" s="6" t="str">
        <f ca="1" t="shared" si="381"/>
        <v>待上架</v>
      </c>
      <c r="I1502" s="10" t="str">
        <f t="shared" si="382"/>
        <v>停售</v>
      </c>
      <c r="J1502" s="5" t="s">
        <v>8320</v>
      </c>
      <c r="K1502" s="5" t="s">
        <v>8321</v>
      </c>
      <c r="L1502" s="5" t="s">
        <v>8242</v>
      </c>
      <c r="M1502" s="5" t="s">
        <v>8322</v>
      </c>
      <c r="N1502" s="5" t="s">
        <v>8323</v>
      </c>
      <c r="O1502" s="5" t="s">
        <v>8322</v>
      </c>
      <c r="P1502" s="5" t="s">
        <v>4120</v>
      </c>
      <c r="Q1502" s="5" t="s">
        <v>8220</v>
      </c>
      <c r="R1502" s="5" t="s">
        <v>2288</v>
      </c>
      <c r="S1502" s="5" t="s">
        <v>8221</v>
      </c>
      <c r="T1502" s="5" t="s">
        <v>2992</v>
      </c>
      <c r="U1502" s="5" t="s">
        <v>8222</v>
      </c>
      <c r="V1502" s="5" t="s">
        <v>4134</v>
      </c>
      <c r="W1502" s="5" t="s">
        <v>4120</v>
      </c>
      <c r="X1502" s="5" t="s">
        <v>4135</v>
      </c>
      <c r="Y1502" s="5" t="s">
        <v>4175</v>
      </c>
      <c r="Z1502" s="5" t="s">
        <v>4124</v>
      </c>
      <c r="AA1502" s="5" t="s">
        <v>4122</v>
      </c>
      <c r="AB1502" s="5" t="s">
        <v>4341</v>
      </c>
      <c r="AD1502" s="5" t="s">
        <v>8103</v>
      </c>
      <c r="AE1502" s="5" t="s">
        <v>4140</v>
      </c>
      <c r="AF1502" s="5" t="s">
        <v>3023</v>
      </c>
      <c r="AG1502" s="5" t="s">
        <v>4141</v>
      </c>
      <c r="AH1502" s="5" t="s">
        <v>4142</v>
      </c>
      <c r="AI1502" s="5" t="s">
        <v>5789</v>
      </c>
      <c r="AJ1502" s="5" t="s">
        <v>4688</v>
      </c>
      <c r="AL1502" s="5" t="s">
        <v>4145</v>
      </c>
      <c r="AM1502" s="5" t="s">
        <v>4146</v>
      </c>
      <c r="AN1502" s="5" t="s">
        <v>4146</v>
      </c>
      <c r="AO1502" s="5">
        <v>8</v>
      </c>
      <c r="AP1502" s="5">
        <v>500</v>
      </c>
      <c r="AQ1502" s="5" t="s">
        <v>8324</v>
      </c>
      <c r="AR1502" s="5" t="s">
        <v>8325</v>
      </c>
      <c r="AS1502" s="5">
        <v>30</v>
      </c>
      <c r="AT1502" s="5">
        <v>31.6</v>
      </c>
      <c r="AU1502" s="5">
        <v>21.3</v>
      </c>
      <c r="AV1502" s="5">
        <v>10.4</v>
      </c>
      <c r="AW1502" s="5">
        <v>12.44</v>
      </c>
      <c r="AX1502" s="5">
        <v>8.39</v>
      </c>
      <c r="AY1502" s="5">
        <v>4.09</v>
      </c>
      <c r="AZ1502" s="5">
        <v>2200</v>
      </c>
      <c r="BA1502" s="5">
        <v>4.86</v>
      </c>
      <c r="BB1502" s="5">
        <v>45.2</v>
      </c>
      <c r="BC1502" s="5">
        <v>45</v>
      </c>
      <c r="BD1502" s="5">
        <v>33.2</v>
      </c>
      <c r="BE1502" s="5">
        <v>17.8</v>
      </c>
      <c r="BF1502" s="5">
        <v>17.72</v>
      </c>
      <c r="BG1502" s="5">
        <v>13.07</v>
      </c>
      <c r="BH1502" s="5">
        <v>19.5</v>
      </c>
      <c r="BI1502" s="5">
        <v>43.05</v>
      </c>
      <c r="BM1502" s="6">
        <f t="shared" si="368"/>
        <v>1</v>
      </c>
      <c r="BN1502" s="10">
        <f t="shared" si="369"/>
        <v>0</v>
      </c>
      <c r="BO1502" s="6">
        <f t="shared" si="370"/>
        <v>1</v>
      </c>
      <c r="BP1502" s="6">
        <f t="shared" si="371"/>
        <v>0</v>
      </c>
      <c r="BQ1502" s="6">
        <f t="shared" si="372"/>
        <v>0</v>
      </c>
      <c r="BR1502" s="10" t="str">
        <f t="shared" si="373"/>
        <v>正常在售</v>
      </c>
      <c r="BS1502" s="6" t="str">
        <f t="shared" si="383"/>
        <v>利润款</v>
      </c>
    </row>
    <row r="1503" spans="1:71">
      <c r="A1503" s="6" t="str">
        <f t="shared" si="374"/>
        <v>AUB0BYYTQMTR</v>
      </c>
      <c r="B1503" s="6" t="str">
        <f t="shared" si="375"/>
        <v>AUX001CH6XMJ</v>
      </c>
      <c r="C1503" s="6" t="str">
        <f t="shared" si="376"/>
        <v>AUODR864001</v>
      </c>
      <c r="D1503" s="6" t="str">
        <f t="shared" si="377"/>
        <v>AUB0BYYTQMTRODR864001</v>
      </c>
      <c r="E1503" s="6" t="str">
        <f t="shared" si="378"/>
        <v>AUB0BYYTQMTRX001CH6XMJ</v>
      </c>
      <c r="F1503" s="6" t="str">
        <f t="shared" si="379"/>
        <v>AUODR864001X001CH6XMJ</v>
      </c>
      <c r="G1503" s="6" t="str">
        <f t="shared" si="380"/>
        <v>AUODR864001</v>
      </c>
      <c r="H1503" s="6" t="str">
        <f ca="1" t="shared" si="381"/>
        <v>待上架</v>
      </c>
      <c r="I1503" s="10" t="str">
        <f t="shared" si="382"/>
        <v>未维护</v>
      </c>
      <c r="J1503" s="5" t="s">
        <v>8320</v>
      </c>
      <c r="K1503" s="5" t="s">
        <v>8321</v>
      </c>
      <c r="L1503" s="5" t="s">
        <v>8315</v>
      </c>
      <c r="M1503" s="5" t="s">
        <v>8322</v>
      </c>
      <c r="N1503" s="5" t="s">
        <v>8326</v>
      </c>
      <c r="O1503" s="5" t="s">
        <v>8327</v>
      </c>
      <c r="P1503" s="5" t="s">
        <v>4154</v>
      </c>
      <c r="Q1503" s="5" t="s">
        <v>8301</v>
      </c>
      <c r="R1503" s="5" t="s">
        <v>1522</v>
      </c>
      <c r="S1503" s="5" t="s">
        <v>2985</v>
      </c>
      <c r="T1503" s="5" t="s">
        <v>2992</v>
      </c>
      <c r="U1503" s="5" t="s">
        <v>8222</v>
      </c>
      <c r="V1503" s="5" t="s">
        <v>4134</v>
      </c>
      <c r="W1503" s="5" t="s">
        <v>4123</v>
      </c>
      <c r="X1503" s="5" t="s">
        <v>4135</v>
      </c>
      <c r="Y1503" s="5" t="s">
        <v>4184</v>
      </c>
      <c r="Z1503" s="5" t="s">
        <v>4124</v>
      </c>
      <c r="AA1503" s="5" t="s">
        <v>4123</v>
      </c>
      <c r="AB1503" s="5" t="s">
        <v>4124</v>
      </c>
      <c r="AE1503" s="5" t="s">
        <v>4299</v>
      </c>
      <c r="AF1503" s="5" t="s">
        <v>3008</v>
      </c>
      <c r="AG1503" s="5" t="s">
        <v>4394</v>
      </c>
      <c r="AH1503" s="5" t="s">
        <v>3008</v>
      </c>
      <c r="AI1503" s="5" t="s">
        <v>5789</v>
      </c>
      <c r="AJ1503" s="5" t="s">
        <v>4688</v>
      </c>
      <c r="AL1503" s="5" t="s">
        <v>4145</v>
      </c>
      <c r="AM1503" s="5" t="s">
        <v>4146</v>
      </c>
      <c r="AN1503" s="5" t="s">
        <v>4146</v>
      </c>
      <c r="AO1503" s="5">
        <v>8</v>
      </c>
      <c r="AP1503" s="5">
        <v>500</v>
      </c>
      <c r="AQ1503" s="5" t="s">
        <v>8324</v>
      </c>
      <c r="AR1503" s="5" t="s">
        <v>8325</v>
      </c>
      <c r="AS1503" s="5">
        <v>30</v>
      </c>
      <c r="AT1503" s="5">
        <v>31.6</v>
      </c>
      <c r="AU1503" s="5">
        <v>21.3</v>
      </c>
      <c r="AV1503" s="5">
        <v>10.4</v>
      </c>
      <c r="AW1503" s="5">
        <v>12.44</v>
      </c>
      <c r="AX1503" s="5">
        <v>8.39</v>
      </c>
      <c r="AY1503" s="5">
        <v>4.09</v>
      </c>
      <c r="AZ1503" s="5">
        <v>2200</v>
      </c>
      <c r="BA1503" s="5">
        <v>4.86</v>
      </c>
      <c r="BB1503" s="5">
        <v>45.2</v>
      </c>
      <c r="BC1503" s="5">
        <v>45</v>
      </c>
      <c r="BD1503" s="5">
        <v>33.2</v>
      </c>
      <c r="BE1503" s="5">
        <v>17.8</v>
      </c>
      <c r="BF1503" s="5">
        <v>17.72</v>
      </c>
      <c r="BG1503" s="5">
        <v>13.07</v>
      </c>
      <c r="BH1503" s="5">
        <v>19.5</v>
      </c>
      <c r="BI1503" s="5">
        <v>43.05</v>
      </c>
      <c r="BM1503" s="6">
        <f t="shared" si="368"/>
        <v>0</v>
      </c>
      <c r="BN1503" s="10">
        <f t="shared" si="369"/>
        <v>0</v>
      </c>
      <c r="BO1503" s="6">
        <f t="shared" si="370"/>
        <v>0</v>
      </c>
      <c r="BP1503" s="6">
        <f t="shared" si="371"/>
        <v>1</v>
      </c>
      <c r="BQ1503" s="6">
        <f t="shared" si="372"/>
        <v>0</v>
      </c>
      <c r="BR1503" s="10" t="str">
        <f t="shared" si="373"/>
        <v>待上架</v>
      </c>
      <c r="BS1503" s="6" t="str">
        <f t="shared" si="383"/>
        <v>待上架</v>
      </c>
    </row>
    <row r="1504" spans="1:71">
      <c r="A1504" s="6" t="str">
        <f t="shared" si="374"/>
        <v>USB0BYYTQMTR</v>
      </c>
      <c r="B1504" s="6" t="str">
        <f t="shared" si="375"/>
        <v>USX003R7SNC1</v>
      </c>
      <c r="C1504" s="6" t="str">
        <f t="shared" si="376"/>
        <v>USODR864001</v>
      </c>
      <c r="D1504" s="6" t="str">
        <f t="shared" si="377"/>
        <v>USB0BYYTQMTRODR864001</v>
      </c>
      <c r="E1504" s="6" t="str">
        <f t="shared" si="378"/>
        <v>USB0BYYTQMTRX003R7SNC1</v>
      </c>
      <c r="F1504" s="6" t="str">
        <f t="shared" si="379"/>
        <v>USODR864001X003R7SNC1</v>
      </c>
      <c r="G1504" s="6" t="str">
        <f t="shared" si="380"/>
        <v>USODR864001</v>
      </c>
      <c r="H1504" s="6" t="str">
        <f ca="1" t="shared" si="381"/>
        <v>老品</v>
      </c>
      <c r="I1504" s="10" t="str">
        <f t="shared" si="382"/>
        <v>利润款</v>
      </c>
      <c r="J1504" s="5" t="s">
        <v>8320</v>
      </c>
      <c r="K1504" s="5" t="s">
        <v>8321</v>
      </c>
      <c r="L1504" s="5" t="s">
        <v>8242</v>
      </c>
      <c r="M1504" s="5" t="s">
        <v>8322</v>
      </c>
      <c r="N1504" s="5" t="s">
        <v>8328</v>
      </c>
      <c r="O1504" s="5" t="s">
        <v>597</v>
      </c>
      <c r="P1504" s="5" t="s">
        <v>4154</v>
      </c>
      <c r="Q1504" s="5" t="s">
        <v>8220</v>
      </c>
      <c r="R1504" s="5" t="s">
        <v>2288</v>
      </c>
      <c r="S1504" s="5" t="s">
        <v>8221</v>
      </c>
      <c r="T1504" s="5" t="s">
        <v>2992</v>
      </c>
      <c r="U1504" s="5" t="s">
        <v>8222</v>
      </c>
      <c r="V1504" s="5" t="s">
        <v>4134</v>
      </c>
      <c r="W1504" s="5" t="s">
        <v>4122</v>
      </c>
      <c r="X1504" s="5" t="s">
        <v>4135</v>
      </c>
      <c r="Y1504" s="5" t="s">
        <v>4175</v>
      </c>
      <c r="Z1504" s="5" t="s">
        <v>4124</v>
      </c>
      <c r="AA1504" s="5" t="s">
        <v>4122</v>
      </c>
      <c r="AB1504" s="5" t="s">
        <v>4341</v>
      </c>
      <c r="AC1504" s="5" t="s">
        <v>8329</v>
      </c>
      <c r="AD1504" s="5" t="s">
        <v>8103</v>
      </c>
      <c r="AE1504" s="5" t="s">
        <v>4140</v>
      </c>
      <c r="AF1504" s="5" t="s">
        <v>3023</v>
      </c>
      <c r="AG1504" s="5" t="s">
        <v>4141</v>
      </c>
      <c r="AH1504" s="5" t="s">
        <v>4142</v>
      </c>
      <c r="AI1504" s="5" t="s">
        <v>5789</v>
      </c>
      <c r="AJ1504" s="5" t="s">
        <v>4688</v>
      </c>
      <c r="AK1504" s="5">
        <v>7.46</v>
      </c>
      <c r="AL1504" s="5" t="s">
        <v>4145</v>
      </c>
      <c r="AM1504" s="5" t="s">
        <v>4146</v>
      </c>
      <c r="AN1504" s="5" t="s">
        <v>4146</v>
      </c>
      <c r="AO1504" s="5">
        <v>8</v>
      </c>
      <c r="AP1504" s="5">
        <v>500</v>
      </c>
      <c r="AQ1504" s="5" t="s">
        <v>8324</v>
      </c>
      <c r="AR1504" s="5" t="s">
        <v>8325</v>
      </c>
      <c r="AS1504" s="5">
        <v>30</v>
      </c>
      <c r="AT1504" s="5">
        <v>31.6</v>
      </c>
      <c r="AU1504" s="5">
        <v>21.3</v>
      </c>
      <c r="AV1504" s="5">
        <v>10.4</v>
      </c>
      <c r="AW1504" s="5">
        <v>12.44</v>
      </c>
      <c r="AX1504" s="5">
        <v>8.39</v>
      </c>
      <c r="AY1504" s="5">
        <v>4.09</v>
      </c>
      <c r="AZ1504" s="5">
        <v>2200</v>
      </c>
      <c r="BA1504" s="5">
        <v>4.86</v>
      </c>
      <c r="BB1504" s="5">
        <v>45.2</v>
      </c>
      <c r="BC1504" s="5">
        <v>45</v>
      </c>
      <c r="BD1504" s="5">
        <v>33.2</v>
      </c>
      <c r="BE1504" s="5">
        <v>17.8</v>
      </c>
      <c r="BF1504" s="5">
        <v>17.72</v>
      </c>
      <c r="BG1504" s="5">
        <v>13.07</v>
      </c>
      <c r="BH1504" s="5">
        <v>19.5</v>
      </c>
      <c r="BI1504" s="5">
        <v>43.05</v>
      </c>
      <c r="BM1504" s="6">
        <f t="shared" si="368"/>
        <v>1</v>
      </c>
      <c r="BN1504" s="10">
        <f t="shared" si="369"/>
        <v>0</v>
      </c>
      <c r="BO1504" s="6">
        <f t="shared" si="370"/>
        <v>1</v>
      </c>
      <c r="BP1504" s="6">
        <f t="shared" si="371"/>
        <v>0</v>
      </c>
      <c r="BQ1504" s="6">
        <f t="shared" si="372"/>
        <v>0</v>
      </c>
      <c r="BR1504" s="10" t="str">
        <f t="shared" si="373"/>
        <v>正常在售</v>
      </c>
      <c r="BS1504" s="6" t="str">
        <f t="shared" si="383"/>
        <v>利润款</v>
      </c>
    </row>
    <row r="1505" spans="1:71">
      <c r="A1505" s="6" t="str">
        <f t="shared" si="374"/>
        <v>CAB0BYYTQMTR</v>
      </c>
      <c r="B1505" s="6" t="str">
        <f t="shared" si="375"/>
        <v>CAX003R7SNC1</v>
      </c>
      <c r="C1505" s="6" t="str">
        <f t="shared" si="376"/>
        <v>CAODR864001</v>
      </c>
      <c r="D1505" s="6" t="str">
        <f t="shared" si="377"/>
        <v>CAB0BYYTQMTRODR864001</v>
      </c>
      <c r="E1505" s="6" t="str">
        <f t="shared" si="378"/>
        <v>CAB0BYYTQMTRX003R7SNC1</v>
      </c>
      <c r="F1505" s="6" t="str">
        <f t="shared" si="379"/>
        <v>CAODR864001X003R7SNC1</v>
      </c>
      <c r="G1505" s="6" t="str">
        <f t="shared" si="380"/>
        <v>CAODR864001</v>
      </c>
      <c r="H1505" s="6" t="str">
        <f ca="1" t="shared" si="381"/>
        <v>老品</v>
      </c>
      <c r="I1505" s="10" t="str">
        <f t="shared" si="382"/>
        <v>D</v>
      </c>
      <c r="J1505" s="5" t="s">
        <v>8320</v>
      </c>
      <c r="K1505" s="5" t="s">
        <v>8321</v>
      </c>
      <c r="L1505" s="5" t="s">
        <v>8225</v>
      </c>
      <c r="M1505" s="5" t="s">
        <v>8322</v>
      </c>
      <c r="N1505" s="5" t="s">
        <v>8328</v>
      </c>
      <c r="O1505" s="5" t="s">
        <v>597</v>
      </c>
      <c r="P1505" s="5" t="s">
        <v>4154</v>
      </c>
      <c r="Q1505" s="5" t="s">
        <v>8227</v>
      </c>
      <c r="R1505" s="5" t="s">
        <v>10</v>
      </c>
      <c r="S1505" s="5" t="s">
        <v>8221</v>
      </c>
      <c r="T1505" s="5" t="s">
        <v>2992</v>
      </c>
      <c r="U1505" s="5" t="s">
        <v>8222</v>
      </c>
      <c r="V1505" s="5" t="s">
        <v>4134</v>
      </c>
      <c r="W1505" s="5" t="s">
        <v>4122</v>
      </c>
      <c r="X1505" s="5" t="s">
        <v>4135</v>
      </c>
      <c r="Y1505" s="5" t="s">
        <v>4175</v>
      </c>
      <c r="Z1505" s="5" t="s">
        <v>4523</v>
      </c>
      <c r="AA1505" s="5" t="s">
        <v>4122</v>
      </c>
      <c r="AB1505" s="5" t="s">
        <v>4341</v>
      </c>
      <c r="AC1505" s="5" t="s">
        <v>5689</v>
      </c>
      <c r="AD1505" s="5" t="s">
        <v>5121</v>
      </c>
      <c r="AE1505" s="5" t="s">
        <v>4140</v>
      </c>
      <c r="AF1505" s="5" t="s">
        <v>2975</v>
      </c>
      <c r="AG1505" s="5" t="s">
        <v>4350</v>
      </c>
      <c r="AH1505" s="5" t="s">
        <v>4142</v>
      </c>
      <c r="AI1505" s="5" t="s">
        <v>5789</v>
      </c>
      <c r="AJ1505" s="5" t="s">
        <v>4688</v>
      </c>
      <c r="AK1505" s="5">
        <v>10.8</v>
      </c>
      <c r="AL1505" s="5" t="s">
        <v>4145</v>
      </c>
      <c r="AM1505" s="5" t="s">
        <v>4146</v>
      </c>
      <c r="AN1505" s="5" t="s">
        <v>4146</v>
      </c>
      <c r="AO1505" s="5">
        <v>8</v>
      </c>
      <c r="AP1505" s="5">
        <v>500</v>
      </c>
      <c r="AQ1505" s="5" t="s">
        <v>8324</v>
      </c>
      <c r="AR1505" s="5" t="s">
        <v>8325</v>
      </c>
      <c r="AS1505" s="5">
        <v>30</v>
      </c>
      <c r="AT1505" s="5">
        <v>31.6</v>
      </c>
      <c r="AU1505" s="5">
        <v>21.3</v>
      </c>
      <c r="AV1505" s="5">
        <v>10.4</v>
      </c>
      <c r="AW1505" s="5">
        <v>12.44</v>
      </c>
      <c r="AX1505" s="5">
        <v>8.39</v>
      </c>
      <c r="AY1505" s="5">
        <v>4.09</v>
      </c>
      <c r="AZ1505" s="5">
        <v>2200</v>
      </c>
      <c r="BA1505" s="5">
        <v>4.86</v>
      </c>
      <c r="BB1505" s="5">
        <v>45.2</v>
      </c>
      <c r="BC1505" s="5">
        <v>45</v>
      </c>
      <c r="BD1505" s="5">
        <v>33.2</v>
      </c>
      <c r="BE1505" s="5">
        <v>17.8</v>
      </c>
      <c r="BF1505" s="5">
        <v>17.72</v>
      </c>
      <c r="BG1505" s="5">
        <v>13.07</v>
      </c>
      <c r="BH1505" s="5">
        <v>19.5</v>
      </c>
      <c r="BI1505" s="5">
        <v>43.05</v>
      </c>
      <c r="BM1505" s="6">
        <f t="shared" si="368"/>
        <v>0</v>
      </c>
      <c r="BN1505" s="10">
        <f t="shared" si="369"/>
        <v>0</v>
      </c>
      <c r="BO1505" s="6">
        <f t="shared" si="370"/>
        <v>1</v>
      </c>
      <c r="BP1505" s="6">
        <f t="shared" si="371"/>
        <v>0</v>
      </c>
      <c r="BQ1505" s="6">
        <f t="shared" si="372"/>
        <v>0</v>
      </c>
      <c r="BR1505" s="10" t="str">
        <f t="shared" si="373"/>
        <v>正常在售</v>
      </c>
      <c r="BS1505" s="6" t="str">
        <f t="shared" si="383"/>
        <v>利润款</v>
      </c>
    </row>
    <row r="1506" spans="1:71">
      <c r="A1506" s="6" t="str">
        <f t="shared" si="374"/>
        <v>USB0928BTXYF</v>
      </c>
      <c r="B1506" s="6" t="str">
        <f t="shared" si="375"/>
        <v>USX003TOMMID</v>
      </c>
      <c r="C1506" s="6" t="str">
        <f t="shared" si="376"/>
        <v>USODR865001</v>
      </c>
      <c r="D1506" s="6" t="str">
        <f t="shared" si="377"/>
        <v>USB0928BTXYFODR865001</v>
      </c>
      <c r="E1506" s="6" t="str">
        <f t="shared" si="378"/>
        <v>USB0928BTXYFX003TOMMID</v>
      </c>
      <c r="F1506" s="6" t="str">
        <f t="shared" si="379"/>
        <v>USODR865001X003TOMMID</v>
      </c>
      <c r="G1506" s="6" t="str">
        <f t="shared" si="380"/>
        <v>USODR865001</v>
      </c>
      <c r="H1506" s="6" t="str">
        <f ca="1" t="shared" si="381"/>
        <v>老品</v>
      </c>
      <c r="I1506" s="10" t="str">
        <f t="shared" si="382"/>
        <v>清货款</v>
      </c>
      <c r="J1506" s="5" t="s">
        <v>8330</v>
      </c>
      <c r="K1506" s="5" t="s">
        <v>8331</v>
      </c>
      <c r="L1506" s="5" t="s">
        <v>8332</v>
      </c>
      <c r="M1506" s="5" t="s">
        <v>8333</v>
      </c>
      <c r="N1506" s="5" t="s">
        <v>8334</v>
      </c>
      <c r="O1506" s="5" t="s">
        <v>599</v>
      </c>
      <c r="P1506" s="5" t="s">
        <v>4154</v>
      </c>
      <c r="Q1506" s="5" t="s">
        <v>8220</v>
      </c>
      <c r="R1506" s="5" t="s">
        <v>2288</v>
      </c>
      <c r="S1506" s="5" t="s">
        <v>8221</v>
      </c>
      <c r="T1506" s="5" t="s">
        <v>2992</v>
      </c>
      <c r="U1506" s="5" t="s">
        <v>8222</v>
      </c>
      <c r="V1506" s="5" t="s">
        <v>4134</v>
      </c>
      <c r="W1506" s="5" t="s">
        <v>4121</v>
      </c>
      <c r="X1506" s="5" t="s">
        <v>4135</v>
      </c>
      <c r="Y1506" s="5" t="s">
        <v>4184</v>
      </c>
      <c r="Z1506" s="5" t="s">
        <v>4124</v>
      </c>
      <c r="AA1506" s="5" t="s">
        <v>4122</v>
      </c>
      <c r="AB1506" s="5" t="s">
        <v>4341</v>
      </c>
      <c r="AC1506" s="5" t="s">
        <v>4976</v>
      </c>
      <c r="AD1506" s="5" t="s">
        <v>4977</v>
      </c>
      <c r="AE1506" s="5" t="s">
        <v>4140</v>
      </c>
      <c r="AF1506" s="5" t="s">
        <v>3029</v>
      </c>
      <c r="AG1506" s="5" t="s">
        <v>4141</v>
      </c>
      <c r="AH1506" s="5" t="s">
        <v>4142</v>
      </c>
      <c r="AI1506" s="5" t="s">
        <v>5789</v>
      </c>
      <c r="AJ1506" s="5" t="s">
        <v>4688</v>
      </c>
      <c r="AK1506" s="5">
        <v>6.12</v>
      </c>
      <c r="AL1506" s="5" t="s">
        <v>4145</v>
      </c>
      <c r="AM1506" s="5" t="s">
        <v>4146</v>
      </c>
      <c r="AN1506" s="5" t="s">
        <v>4146</v>
      </c>
      <c r="AO1506" s="5">
        <v>14</v>
      </c>
      <c r="AP1506" s="5">
        <v>1000</v>
      </c>
      <c r="AQ1506" s="5" t="s">
        <v>8110</v>
      </c>
      <c r="AR1506" s="5" t="s">
        <v>8111</v>
      </c>
      <c r="AS1506" s="5">
        <v>30</v>
      </c>
      <c r="AT1506" s="5">
        <v>31.5</v>
      </c>
      <c r="AU1506" s="5">
        <v>19</v>
      </c>
      <c r="AV1506" s="5">
        <v>5</v>
      </c>
      <c r="AW1506" s="5">
        <v>12.4</v>
      </c>
      <c r="AX1506" s="5">
        <v>7.48</v>
      </c>
      <c r="AY1506" s="5">
        <v>1.97</v>
      </c>
      <c r="AZ1506" s="5">
        <v>1200</v>
      </c>
      <c r="BA1506" s="5">
        <v>2.65</v>
      </c>
      <c r="BB1506" s="5">
        <v>40</v>
      </c>
      <c r="BC1506" s="5">
        <v>38.5</v>
      </c>
      <c r="BD1506" s="5">
        <v>34</v>
      </c>
      <c r="BE1506" s="5">
        <v>15.75</v>
      </c>
      <c r="BF1506" s="5">
        <v>15.16</v>
      </c>
      <c r="BG1506" s="5">
        <v>13.39</v>
      </c>
      <c r="BH1506" s="5">
        <v>17.45</v>
      </c>
      <c r="BI1506" s="5">
        <v>38.52</v>
      </c>
      <c r="BM1506" s="6">
        <f t="shared" si="368"/>
        <v>0</v>
      </c>
      <c r="BN1506" s="10">
        <f t="shared" si="369"/>
        <v>1</v>
      </c>
      <c r="BO1506" s="6">
        <f t="shared" si="370"/>
        <v>0</v>
      </c>
      <c r="BP1506" s="6">
        <f t="shared" si="371"/>
        <v>1</v>
      </c>
      <c r="BQ1506" s="6">
        <f t="shared" si="372"/>
        <v>0</v>
      </c>
      <c r="BR1506" s="10" t="str">
        <f t="shared" si="373"/>
        <v>正常在售</v>
      </c>
      <c r="BS1506" s="6" t="str">
        <f t="shared" si="383"/>
        <v>普通款</v>
      </c>
    </row>
    <row r="1507" spans="1:71">
      <c r="A1507" s="6" t="str">
        <f t="shared" si="374"/>
        <v>CAB0928BTXYF</v>
      </c>
      <c r="B1507" s="6" t="str">
        <f t="shared" si="375"/>
        <v>CAX003TOMMID</v>
      </c>
      <c r="C1507" s="6" t="str">
        <f t="shared" si="376"/>
        <v>CAODR865001</v>
      </c>
      <c r="D1507" s="6" t="str">
        <f t="shared" si="377"/>
        <v>CAB0928BTXYFODR865001</v>
      </c>
      <c r="E1507" s="6" t="str">
        <f t="shared" si="378"/>
        <v>CAB0928BTXYFX003TOMMID</v>
      </c>
      <c r="F1507" s="6" t="str">
        <f t="shared" si="379"/>
        <v>CAODR865001X003TOMMID</v>
      </c>
      <c r="G1507" s="6" t="str">
        <f t="shared" si="380"/>
        <v>CAODR865001</v>
      </c>
      <c r="H1507" s="6" t="str">
        <f ca="1" t="shared" si="381"/>
        <v>老品</v>
      </c>
      <c r="I1507" s="10" t="str">
        <f t="shared" si="382"/>
        <v>D</v>
      </c>
      <c r="J1507" s="5" t="s">
        <v>8330</v>
      </c>
      <c r="K1507" s="5" t="s">
        <v>8331</v>
      </c>
      <c r="L1507" s="5" t="s">
        <v>8335</v>
      </c>
      <c r="M1507" s="5" t="s">
        <v>8333</v>
      </c>
      <c r="N1507" s="5" t="s">
        <v>8334</v>
      </c>
      <c r="O1507" s="5" t="s">
        <v>599</v>
      </c>
      <c r="P1507" s="5" t="s">
        <v>4154</v>
      </c>
      <c r="Q1507" s="5" t="s">
        <v>8227</v>
      </c>
      <c r="R1507" s="5" t="s">
        <v>10</v>
      </c>
      <c r="S1507" s="5" t="s">
        <v>8221</v>
      </c>
      <c r="T1507" s="5" t="s">
        <v>2992</v>
      </c>
      <c r="U1507" s="5" t="s">
        <v>8222</v>
      </c>
      <c r="V1507" s="5" t="s">
        <v>4134</v>
      </c>
      <c r="W1507" s="5" t="s">
        <v>4122</v>
      </c>
      <c r="X1507" s="5" t="s">
        <v>4135</v>
      </c>
      <c r="Y1507" s="5" t="s">
        <v>4184</v>
      </c>
      <c r="Z1507" s="5" t="s">
        <v>4523</v>
      </c>
      <c r="AA1507" s="5" t="s">
        <v>4122</v>
      </c>
      <c r="AB1507" s="5" t="s">
        <v>4341</v>
      </c>
      <c r="AC1507" s="5" t="s">
        <v>4488</v>
      </c>
      <c r="AD1507" s="5" t="s">
        <v>4259</v>
      </c>
      <c r="AE1507" s="5" t="s">
        <v>4140</v>
      </c>
      <c r="AF1507" s="5" t="s">
        <v>2975</v>
      </c>
      <c r="AG1507" s="5" t="s">
        <v>4350</v>
      </c>
      <c r="AH1507" s="5" t="s">
        <v>2998</v>
      </c>
      <c r="AI1507" s="5" t="s">
        <v>5789</v>
      </c>
      <c r="AJ1507" s="5" t="s">
        <v>4688</v>
      </c>
      <c r="AK1507" s="5">
        <v>8.85</v>
      </c>
      <c r="AL1507" s="5" t="s">
        <v>4145</v>
      </c>
      <c r="AM1507" s="5" t="s">
        <v>4146</v>
      </c>
      <c r="AN1507" s="5" t="s">
        <v>4146</v>
      </c>
      <c r="AO1507" s="5">
        <v>14</v>
      </c>
      <c r="AP1507" s="5">
        <v>1000</v>
      </c>
      <c r="AQ1507" s="5" t="s">
        <v>8110</v>
      </c>
      <c r="AR1507" s="5" t="s">
        <v>8111</v>
      </c>
      <c r="AS1507" s="5">
        <v>30</v>
      </c>
      <c r="AT1507" s="5">
        <v>31.5</v>
      </c>
      <c r="AU1507" s="5">
        <v>19</v>
      </c>
      <c r="AV1507" s="5">
        <v>5</v>
      </c>
      <c r="AW1507" s="5">
        <v>12.4</v>
      </c>
      <c r="AX1507" s="5">
        <v>7.48</v>
      </c>
      <c r="AY1507" s="5">
        <v>1.97</v>
      </c>
      <c r="AZ1507" s="5">
        <v>1200</v>
      </c>
      <c r="BA1507" s="5">
        <v>2.65</v>
      </c>
      <c r="BB1507" s="5">
        <v>40</v>
      </c>
      <c r="BC1507" s="5">
        <v>38.5</v>
      </c>
      <c r="BD1507" s="5">
        <v>34</v>
      </c>
      <c r="BE1507" s="5">
        <v>15.75</v>
      </c>
      <c r="BF1507" s="5">
        <v>15.16</v>
      </c>
      <c r="BG1507" s="5">
        <v>13.39</v>
      </c>
      <c r="BH1507" s="5">
        <v>17.45</v>
      </c>
      <c r="BI1507" s="5">
        <v>38.52</v>
      </c>
      <c r="BM1507" s="6">
        <f t="shared" si="368"/>
        <v>0</v>
      </c>
      <c r="BN1507" s="10">
        <f t="shared" si="369"/>
        <v>0</v>
      </c>
      <c r="BO1507" s="6">
        <f t="shared" si="370"/>
        <v>1</v>
      </c>
      <c r="BP1507" s="6">
        <f t="shared" si="371"/>
        <v>0</v>
      </c>
      <c r="BQ1507" s="6">
        <f t="shared" si="372"/>
        <v>0</v>
      </c>
      <c r="BR1507" s="10" t="str">
        <f t="shared" si="373"/>
        <v>正常在售</v>
      </c>
      <c r="BS1507" s="6" t="str">
        <f t="shared" si="383"/>
        <v>普通款</v>
      </c>
    </row>
    <row r="1508" spans="1:71">
      <c r="A1508" s="6" t="str">
        <f t="shared" si="374"/>
        <v>USB0928BTXYF</v>
      </c>
      <c r="B1508" s="6" t="str">
        <f t="shared" si="375"/>
        <v>USX004Y812RZ</v>
      </c>
      <c r="C1508" s="6" t="str">
        <f t="shared" si="376"/>
        <v>USODR867001</v>
      </c>
      <c r="D1508" s="6" t="str">
        <f t="shared" si="377"/>
        <v>USB0928BTXYFODR867001</v>
      </c>
      <c r="E1508" s="6" t="str">
        <f t="shared" si="378"/>
        <v>USB0928BTXYFX004Y812RZ</v>
      </c>
      <c r="F1508" s="6" t="str">
        <f t="shared" si="379"/>
        <v>USODR867001X004Y812RZ</v>
      </c>
      <c r="G1508" s="6" t="str">
        <f t="shared" si="380"/>
        <v>USODR867001</v>
      </c>
      <c r="H1508" s="6" t="str">
        <f ca="1" t="shared" si="381"/>
        <v>待上架</v>
      </c>
      <c r="I1508" s="10" t="str">
        <f t="shared" si="382"/>
        <v>待上架</v>
      </c>
      <c r="J1508" s="5" t="s">
        <v>8336</v>
      </c>
      <c r="K1508" s="5" t="s">
        <v>8337</v>
      </c>
      <c r="L1508" s="5" t="s">
        <v>8332</v>
      </c>
      <c r="M1508" s="5" t="s">
        <v>8333</v>
      </c>
      <c r="N1508" s="5" t="s">
        <v>8338</v>
      </c>
      <c r="O1508" s="5" t="s">
        <v>3127</v>
      </c>
      <c r="P1508" s="5" t="s">
        <v>4120</v>
      </c>
      <c r="Q1508" s="5" t="s">
        <v>8220</v>
      </c>
      <c r="R1508" s="5" t="s">
        <v>2288</v>
      </c>
      <c r="S1508" s="5" t="s">
        <v>8221</v>
      </c>
      <c r="T1508" s="5" t="s">
        <v>2992</v>
      </c>
      <c r="U1508" s="5" t="s">
        <v>8222</v>
      </c>
      <c r="V1508" s="5" t="s">
        <v>4134</v>
      </c>
      <c r="W1508" s="5" t="s">
        <v>4123</v>
      </c>
      <c r="X1508" s="5" t="s">
        <v>4135</v>
      </c>
      <c r="Y1508" s="5" t="s">
        <v>4184</v>
      </c>
      <c r="Z1508" s="5" t="s">
        <v>4124</v>
      </c>
      <c r="AA1508" s="5" t="s">
        <v>4122</v>
      </c>
      <c r="AB1508" s="5" t="s">
        <v>4341</v>
      </c>
      <c r="AD1508" s="5" t="s">
        <v>4977</v>
      </c>
      <c r="AE1508" s="5" t="s">
        <v>4140</v>
      </c>
      <c r="AF1508" s="5" t="s">
        <v>3029</v>
      </c>
      <c r="AG1508" s="5" t="s">
        <v>4141</v>
      </c>
      <c r="AH1508" s="5" t="s">
        <v>4142</v>
      </c>
      <c r="AI1508" s="5" t="s">
        <v>5789</v>
      </c>
      <c r="AJ1508" s="5" t="s">
        <v>4688</v>
      </c>
      <c r="AL1508" s="5" t="s">
        <v>4145</v>
      </c>
      <c r="AM1508" s="5" t="s">
        <v>4146</v>
      </c>
      <c r="AN1508" s="5" t="s">
        <v>4146</v>
      </c>
      <c r="AO1508" s="5">
        <v>14</v>
      </c>
      <c r="AP1508" s="5">
        <v>500</v>
      </c>
      <c r="AQ1508" s="5" t="s">
        <v>7585</v>
      </c>
      <c r="AR1508" s="5" t="s">
        <v>4962</v>
      </c>
      <c r="AS1508" s="5">
        <v>30</v>
      </c>
      <c r="AT1508" s="5">
        <v>31.5</v>
      </c>
      <c r="AU1508" s="5">
        <v>19</v>
      </c>
      <c r="AV1508" s="5">
        <v>5</v>
      </c>
      <c r="AW1508" s="5">
        <v>12.4</v>
      </c>
      <c r="AX1508" s="5">
        <v>7.48</v>
      </c>
      <c r="AY1508" s="5">
        <v>1.97</v>
      </c>
      <c r="AZ1508" s="5">
        <v>1300</v>
      </c>
      <c r="BA1508" s="5">
        <v>2.87</v>
      </c>
      <c r="BB1508" s="5">
        <v>40.5</v>
      </c>
      <c r="BC1508" s="5">
        <v>37</v>
      </c>
      <c r="BD1508" s="5">
        <v>33.5</v>
      </c>
      <c r="BE1508" s="5">
        <v>15.94</v>
      </c>
      <c r="BF1508" s="5">
        <v>14.57</v>
      </c>
      <c r="BG1508" s="5">
        <v>13.19</v>
      </c>
      <c r="BH1508" s="5">
        <v>18.7</v>
      </c>
      <c r="BI1508" s="5">
        <v>41.28</v>
      </c>
      <c r="BM1508" s="6">
        <f t="shared" si="368"/>
        <v>0</v>
      </c>
      <c r="BN1508" s="10">
        <f t="shared" si="369"/>
        <v>1</v>
      </c>
      <c r="BO1508" s="6">
        <f t="shared" si="370"/>
        <v>0</v>
      </c>
      <c r="BP1508" s="6">
        <f t="shared" si="371"/>
        <v>1</v>
      </c>
      <c r="BQ1508" s="6">
        <f t="shared" si="372"/>
        <v>0</v>
      </c>
      <c r="BR1508" s="10" t="str">
        <f t="shared" si="373"/>
        <v>正常在售</v>
      </c>
      <c r="BS1508" s="6" t="str">
        <f t="shared" si="383"/>
        <v>普通款</v>
      </c>
    </row>
    <row r="1509" spans="1:71">
      <c r="A1509" s="6" t="str">
        <f t="shared" si="374"/>
        <v>USB0FX9ZNC43</v>
      </c>
      <c r="B1509" s="6" t="str">
        <f t="shared" si="375"/>
        <v>USX004VXQ37R</v>
      </c>
      <c r="C1509" s="6" t="str">
        <f t="shared" si="376"/>
        <v>USODR870001</v>
      </c>
      <c r="D1509" s="6" t="str">
        <f t="shared" si="377"/>
        <v>USB0FX9ZNC43ODR870001</v>
      </c>
      <c r="E1509" s="6" t="str">
        <f t="shared" si="378"/>
        <v>USB0FX9ZNC43X004VXQ37R</v>
      </c>
      <c r="F1509" s="6" t="str">
        <f t="shared" si="379"/>
        <v>USODR870001X004VXQ37R</v>
      </c>
      <c r="G1509" s="6" t="str">
        <f t="shared" si="380"/>
        <v>USODR870001</v>
      </c>
      <c r="H1509" s="6" t="str">
        <f ca="1" t="shared" si="381"/>
        <v>新品</v>
      </c>
      <c r="I1509" s="10" t="str">
        <f t="shared" si="382"/>
        <v>普通款</v>
      </c>
      <c r="J1509" s="5" t="s">
        <v>8339</v>
      </c>
      <c r="K1509" s="5" t="s">
        <v>8340</v>
      </c>
      <c r="L1509" s="5" t="s">
        <v>8341</v>
      </c>
      <c r="M1509" s="5" t="s">
        <v>8342</v>
      </c>
      <c r="N1509" s="5" t="s">
        <v>8343</v>
      </c>
      <c r="O1509" s="5" t="s">
        <v>3265</v>
      </c>
      <c r="P1509" s="5" t="s">
        <v>4154</v>
      </c>
      <c r="Q1509" s="5" t="s">
        <v>8220</v>
      </c>
      <c r="R1509" s="5" t="s">
        <v>2288</v>
      </c>
      <c r="S1509" s="5" t="s">
        <v>8221</v>
      </c>
      <c r="T1509" s="5" t="s">
        <v>2992</v>
      </c>
      <c r="U1509" s="5" t="s">
        <v>8222</v>
      </c>
      <c r="V1509" s="5" t="s">
        <v>4134</v>
      </c>
      <c r="W1509" s="5" t="s">
        <v>4122</v>
      </c>
      <c r="X1509" s="5" t="s">
        <v>4135</v>
      </c>
      <c r="Y1509" s="5" t="s">
        <v>4184</v>
      </c>
      <c r="Z1509" s="5" t="s">
        <v>4124</v>
      </c>
      <c r="AA1509" s="5" t="s">
        <v>4122</v>
      </c>
      <c r="AB1509" s="5" t="s">
        <v>2457</v>
      </c>
      <c r="AC1509" s="5" t="s">
        <v>4695</v>
      </c>
      <c r="AD1509" s="5" t="s">
        <v>4240</v>
      </c>
      <c r="AE1509" s="5" t="s">
        <v>4140</v>
      </c>
      <c r="AF1509" s="5" t="s">
        <v>3029</v>
      </c>
      <c r="AG1509" s="5" t="s">
        <v>4141</v>
      </c>
      <c r="AH1509" s="5" t="s">
        <v>3029</v>
      </c>
      <c r="AI1509" s="5" t="s">
        <v>5789</v>
      </c>
      <c r="AJ1509" s="5" t="s">
        <v>4688</v>
      </c>
      <c r="AK1509" s="5">
        <v>6.82</v>
      </c>
      <c r="AL1509" s="5" t="s">
        <v>4145</v>
      </c>
      <c r="AM1509" s="5" t="s">
        <v>4146</v>
      </c>
      <c r="AN1509" s="5" t="s">
        <v>4146</v>
      </c>
      <c r="AO1509" s="5">
        <v>14</v>
      </c>
      <c r="AP1509" s="5">
        <v>500</v>
      </c>
      <c r="AQ1509" s="5" t="s">
        <v>8139</v>
      </c>
      <c r="AR1509" s="5" t="s">
        <v>8140</v>
      </c>
      <c r="AS1509" s="5">
        <v>30</v>
      </c>
      <c r="AT1509" s="5">
        <v>31.5</v>
      </c>
      <c r="AU1509" s="5">
        <v>19</v>
      </c>
      <c r="AV1509" s="5">
        <v>5</v>
      </c>
      <c r="AW1509" s="5">
        <v>12.4</v>
      </c>
      <c r="AX1509" s="5">
        <v>7.48</v>
      </c>
      <c r="AY1509" s="5">
        <v>1.97</v>
      </c>
      <c r="AZ1509" s="5">
        <v>1333</v>
      </c>
      <c r="BA1509" s="5">
        <v>2.94</v>
      </c>
      <c r="BB1509" s="5">
        <v>39</v>
      </c>
      <c r="BC1509" s="5">
        <v>37.5</v>
      </c>
      <c r="BD1509" s="5">
        <v>33</v>
      </c>
      <c r="BE1509" s="5">
        <v>15.35</v>
      </c>
      <c r="BF1509" s="5">
        <v>14.76</v>
      </c>
      <c r="BG1509" s="5">
        <v>12.99</v>
      </c>
      <c r="BH1509" s="5">
        <v>20.4</v>
      </c>
      <c r="BI1509" s="5">
        <v>45.03</v>
      </c>
      <c r="BM1509" s="6">
        <f t="shared" si="368"/>
        <v>0</v>
      </c>
      <c r="BN1509" s="10">
        <f t="shared" si="369"/>
        <v>0</v>
      </c>
      <c r="BO1509" s="6">
        <f t="shared" si="370"/>
        <v>1</v>
      </c>
      <c r="BP1509" s="6">
        <f t="shared" si="371"/>
        <v>0</v>
      </c>
      <c r="BQ1509" s="6">
        <f t="shared" si="372"/>
        <v>0</v>
      </c>
      <c r="BR1509" s="10" t="str">
        <f t="shared" si="373"/>
        <v>正常在售</v>
      </c>
      <c r="BS1509" s="6" t="str">
        <f t="shared" si="383"/>
        <v>普通款</v>
      </c>
    </row>
    <row r="1510" spans="1:71">
      <c r="A1510" s="6" t="str">
        <f t="shared" si="374"/>
        <v>AUB0D1BTXSC4</v>
      </c>
      <c r="B1510" s="6" t="str">
        <f t="shared" si="375"/>
        <v>AUX001CGW6WB</v>
      </c>
      <c r="C1510" s="6" t="str">
        <f t="shared" si="376"/>
        <v>AUODR870001</v>
      </c>
      <c r="D1510" s="6" t="str">
        <f t="shared" si="377"/>
        <v>AUB0D1BTXSC4ODR870001</v>
      </c>
      <c r="E1510" s="6" t="str">
        <f t="shared" si="378"/>
        <v>AUB0D1BTXSC4X001CGW6WB</v>
      </c>
      <c r="F1510" s="6" t="str">
        <f t="shared" si="379"/>
        <v>AUODR870001X001CGW6WB</v>
      </c>
      <c r="G1510" s="6" t="str">
        <f t="shared" si="380"/>
        <v>AUODR870001</v>
      </c>
      <c r="H1510" s="6" t="str">
        <f ca="1" t="shared" si="381"/>
        <v>待上架</v>
      </c>
      <c r="I1510" s="10" t="str">
        <f t="shared" si="382"/>
        <v>未维护</v>
      </c>
      <c r="J1510" s="5" t="s">
        <v>8339</v>
      </c>
      <c r="K1510" s="5" t="s">
        <v>8340</v>
      </c>
      <c r="L1510" s="5" t="s">
        <v>8344</v>
      </c>
      <c r="M1510" s="5" t="s">
        <v>8345</v>
      </c>
      <c r="N1510" s="5" t="s">
        <v>8346</v>
      </c>
      <c r="O1510" s="5" t="s">
        <v>8347</v>
      </c>
      <c r="P1510" s="5" t="s">
        <v>4154</v>
      </c>
      <c r="Q1510" s="5" t="s">
        <v>8301</v>
      </c>
      <c r="R1510" s="5" t="s">
        <v>1522</v>
      </c>
      <c r="S1510" s="5" t="s">
        <v>2985</v>
      </c>
      <c r="T1510" s="5" t="s">
        <v>2992</v>
      </c>
      <c r="U1510" s="5" t="s">
        <v>8222</v>
      </c>
      <c r="V1510" s="5" t="s">
        <v>4134</v>
      </c>
      <c r="W1510" s="5" t="s">
        <v>4123</v>
      </c>
      <c r="X1510" s="5" t="s">
        <v>4155</v>
      </c>
      <c r="Y1510" s="5" t="s">
        <v>4184</v>
      </c>
      <c r="Z1510" s="5" t="s">
        <v>4124</v>
      </c>
      <c r="AA1510" s="5" t="s">
        <v>4123</v>
      </c>
      <c r="AB1510" s="5" t="s">
        <v>4124</v>
      </c>
      <c r="AE1510" s="5" t="s">
        <v>4299</v>
      </c>
      <c r="AF1510" s="5" t="s">
        <v>3008</v>
      </c>
      <c r="AG1510" s="5" t="s">
        <v>4394</v>
      </c>
      <c r="AH1510" s="5" t="s">
        <v>3008</v>
      </c>
      <c r="AI1510" s="5" t="s">
        <v>5789</v>
      </c>
      <c r="AJ1510" s="5" t="s">
        <v>4688</v>
      </c>
      <c r="AL1510" s="5" t="s">
        <v>4145</v>
      </c>
      <c r="AM1510" s="5" t="s">
        <v>4146</v>
      </c>
      <c r="AN1510" s="5" t="s">
        <v>4146</v>
      </c>
      <c r="AO1510" s="5">
        <v>14</v>
      </c>
      <c r="AP1510" s="5">
        <v>500</v>
      </c>
      <c r="AQ1510" s="5" t="s">
        <v>8139</v>
      </c>
      <c r="AR1510" s="5" t="s">
        <v>8140</v>
      </c>
      <c r="AS1510" s="5">
        <v>30</v>
      </c>
      <c r="AT1510" s="5">
        <v>31.5</v>
      </c>
      <c r="AU1510" s="5">
        <v>19</v>
      </c>
      <c r="AV1510" s="5">
        <v>5</v>
      </c>
      <c r="AW1510" s="5">
        <v>12.4</v>
      </c>
      <c r="AX1510" s="5">
        <v>7.48</v>
      </c>
      <c r="AY1510" s="5">
        <v>1.97</v>
      </c>
      <c r="AZ1510" s="5">
        <v>1333</v>
      </c>
      <c r="BA1510" s="5">
        <v>2.94</v>
      </c>
      <c r="BB1510" s="5">
        <v>39</v>
      </c>
      <c r="BC1510" s="5">
        <v>37.5</v>
      </c>
      <c r="BD1510" s="5">
        <v>33</v>
      </c>
      <c r="BE1510" s="5">
        <v>15.35</v>
      </c>
      <c r="BF1510" s="5">
        <v>14.76</v>
      </c>
      <c r="BG1510" s="5">
        <v>12.99</v>
      </c>
      <c r="BH1510" s="5">
        <v>20.4</v>
      </c>
      <c r="BI1510" s="5">
        <v>45.03</v>
      </c>
      <c r="BM1510" s="6">
        <f t="shared" si="368"/>
        <v>0</v>
      </c>
      <c r="BN1510" s="10">
        <f t="shared" si="369"/>
        <v>0</v>
      </c>
      <c r="BO1510" s="6">
        <f t="shared" si="370"/>
        <v>0</v>
      </c>
      <c r="BP1510" s="6">
        <f t="shared" si="371"/>
        <v>1</v>
      </c>
      <c r="BQ1510" s="6">
        <f t="shared" si="372"/>
        <v>0</v>
      </c>
      <c r="BR1510" s="10" t="str">
        <f t="shared" si="373"/>
        <v>待上架</v>
      </c>
      <c r="BS1510" s="6" t="str">
        <f t="shared" si="383"/>
        <v>待上架</v>
      </c>
    </row>
    <row r="1511" spans="1:71">
      <c r="A1511" s="6" t="str">
        <f t="shared" si="374"/>
        <v>USB0D1BTXSC4</v>
      </c>
      <c r="B1511" s="6" t="str">
        <f t="shared" si="375"/>
        <v>USX00475FZ7X</v>
      </c>
      <c r="C1511" s="6" t="str">
        <f t="shared" si="376"/>
        <v>USODR870001</v>
      </c>
      <c r="D1511" s="6" t="str">
        <f t="shared" si="377"/>
        <v>USB0D1BTXSC4ODR870001</v>
      </c>
      <c r="E1511" s="6" t="str">
        <f t="shared" si="378"/>
        <v>USB0D1BTXSC4X00475FZ7X</v>
      </c>
      <c r="F1511" s="6" t="str">
        <f t="shared" si="379"/>
        <v>USODR870001X00475FZ7X</v>
      </c>
      <c r="G1511" s="6" t="str">
        <f t="shared" si="380"/>
        <v>USODR870001</v>
      </c>
      <c r="H1511" s="6" t="str">
        <f ca="1" t="shared" si="381"/>
        <v>老品</v>
      </c>
      <c r="I1511" s="10" t="str">
        <f t="shared" si="382"/>
        <v>利润款</v>
      </c>
      <c r="J1511" s="5" t="s">
        <v>8339</v>
      </c>
      <c r="K1511" s="5" t="s">
        <v>8340</v>
      </c>
      <c r="L1511" s="5" t="s">
        <v>8332</v>
      </c>
      <c r="M1511" s="5" t="s">
        <v>8345</v>
      </c>
      <c r="N1511" s="5" t="s">
        <v>8348</v>
      </c>
      <c r="O1511" s="5" t="s">
        <v>601</v>
      </c>
      <c r="P1511" s="5" t="s">
        <v>4154</v>
      </c>
      <c r="Q1511" s="5" t="s">
        <v>8220</v>
      </c>
      <c r="R1511" s="5" t="s">
        <v>2288</v>
      </c>
      <c r="S1511" s="5" t="s">
        <v>8221</v>
      </c>
      <c r="T1511" s="5" t="s">
        <v>2992</v>
      </c>
      <c r="U1511" s="5" t="s">
        <v>8222</v>
      </c>
      <c r="V1511" s="5" t="s">
        <v>4134</v>
      </c>
      <c r="W1511" s="5" t="s">
        <v>4122</v>
      </c>
      <c r="X1511" s="5" t="s">
        <v>4155</v>
      </c>
      <c r="Y1511" s="5" t="s">
        <v>4175</v>
      </c>
      <c r="Z1511" s="5" t="s">
        <v>4124</v>
      </c>
      <c r="AA1511" s="5" t="s">
        <v>4122</v>
      </c>
      <c r="AB1511" s="5" t="s">
        <v>4341</v>
      </c>
      <c r="AC1511" s="5" t="s">
        <v>5599</v>
      </c>
      <c r="AD1511" s="5" t="s">
        <v>5600</v>
      </c>
      <c r="AE1511" s="5" t="s">
        <v>4140</v>
      </c>
      <c r="AF1511" s="5" t="s">
        <v>3029</v>
      </c>
      <c r="AG1511" s="5" t="s">
        <v>4141</v>
      </c>
      <c r="AH1511" s="5" t="s">
        <v>4142</v>
      </c>
      <c r="AI1511" s="5" t="s">
        <v>5789</v>
      </c>
      <c r="AJ1511" s="5" t="s">
        <v>4688</v>
      </c>
      <c r="AK1511" s="5">
        <v>6.82</v>
      </c>
      <c r="AL1511" s="5" t="s">
        <v>4145</v>
      </c>
      <c r="AM1511" s="5" t="s">
        <v>4146</v>
      </c>
      <c r="AN1511" s="5" t="s">
        <v>4146</v>
      </c>
      <c r="AO1511" s="5">
        <v>14</v>
      </c>
      <c r="AP1511" s="5">
        <v>500</v>
      </c>
      <c r="AQ1511" s="5" t="s">
        <v>8139</v>
      </c>
      <c r="AR1511" s="5" t="s">
        <v>8140</v>
      </c>
      <c r="AS1511" s="5">
        <v>30</v>
      </c>
      <c r="AT1511" s="5">
        <v>31.5</v>
      </c>
      <c r="AU1511" s="5">
        <v>19</v>
      </c>
      <c r="AV1511" s="5">
        <v>5</v>
      </c>
      <c r="AW1511" s="5">
        <v>12.4</v>
      </c>
      <c r="AX1511" s="5">
        <v>7.48</v>
      </c>
      <c r="AY1511" s="5">
        <v>1.97</v>
      </c>
      <c r="AZ1511" s="5">
        <v>1333</v>
      </c>
      <c r="BA1511" s="5">
        <v>2.94</v>
      </c>
      <c r="BB1511" s="5">
        <v>39</v>
      </c>
      <c r="BC1511" s="5">
        <v>37.5</v>
      </c>
      <c r="BD1511" s="5">
        <v>33</v>
      </c>
      <c r="BE1511" s="5">
        <v>15.35</v>
      </c>
      <c r="BF1511" s="5">
        <v>14.76</v>
      </c>
      <c r="BG1511" s="5">
        <v>12.99</v>
      </c>
      <c r="BH1511" s="5">
        <v>20.4</v>
      </c>
      <c r="BI1511" s="5">
        <v>45.03</v>
      </c>
      <c r="BM1511" s="6">
        <f t="shared" si="368"/>
        <v>0</v>
      </c>
      <c r="BN1511" s="10">
        <f t="shared" si="369"/>
        <v>0</v>
      </c>
      <c r="BO1511" s="6">
        <f t="shared" si="370"/>
        <v>1</v>
      </c>
      <c r="BP1511" s="6">
        <f t="shared" si="371"/>
        <v>0</v>
      </c>
      <c r="BQ1511" s="6">
        <f t="shared" si="372"/>
        <v>0</v>
      </c>
      <c r="BR1511" s="10" t="str">
        <f t="shared" si="373"/>
        <v>正常在售</v>
      </c>
      <c r="BS1511" s="6" t="str">
        <f t="shared" si="383"/>
        <v>利润款</v>
      </c>
    </row>
    <row r="1512" spans="1:71">
      <c r="A1512" s="6" t="str">
        <f t="shared" si="374"/>
        <v>CAB0D1BTXSC4</v>
      </c>
      <c r="B1512" s="6" t="str">
        <f t="shared" si="375"/>
        <v>CAX00475FZ7X</v>
      </c>
      <c r="C1512" s="6" t="str">
        <f t="shared" si="376"/>
        <v>CAODR870001</v>
      </c>
      <c r="D1512" s="6" t="str">
        <f t="shared" si="377"/>
        <v>CAB0D1BTXSC4ODR870001</v>
      </c>
      <c r="E1512" s="6" t="str">
        <f t="shared" si="378"/>
        <v>CAB0D1BTXSC4X00475FZ7X</v>
      </c>
      <c r="F1512" s="6" t="str">
        <f t="shared" si="379"/>
        <v>CAODR870001X00475FZ7X</v>
      </c>
      <c r="G1512" s="6" t="str">
        <f t="shared" si="380"/>
        <v>CAODR870001</v>
      </c>
      <c r="H1512" s="6" t="str">
        <f ca="1" t="shared" si="381"/>
        <v>老品</v>
      </c>
      <c r="I1512" s="10" t="str">
        <f t="shared" si="382"/>
        <v>D</v>
      </c>
      <c r="J1512" s="5" t="s">
        <v>8339</v>
      </c>
      <c r="K1512" s="5" t="s">
        <v>8340</v>
      </c>
      <c r="L1512" s="5" t="s">
        <v>8335</v>
      </c>
      <c r="M1512" s="5" t="s">
        <v>8345</v>
      </c>
      <c r="N1512" s="5" t="s">
        <v>8348</v>
      </c>
      <c r="O1512" s="5" t="s">
        <v>601</v>
      </c>
      <c r="P1512" s="5" t="s">
        <v>4154</v>
      </c>
      <c r="Q1512" s="5" t="s">
        <v>8227</v>
      </c>
      <c r="R1512" s="5" t="s">
        <v>10</v>
      </c>
      <c r="S1512" s="5" t="s">
        <v>8221</v>
      </c>
      <c r="T1512" s="5" t="s">
        <v>2992</v>
      </c>
      <c r="U1512" s="5" t="s">
        <v>8222</v>
      </c>
      <c r="V1512" s="5" t="s">
        <v>4134</v>
      </c>
      <c r="W1512" s="5" t="s">
        <v>4122</v>
      </c>
      <c r="X1512" s="5" t="s">
        <v>4155</v>
      </c>
      <c r="Y1512" s="5" t="s">
        <v>4184</v>
      </c>
      <c r="Z1512" s="5" t="s">
        <v>4523</v>
      </c>
      <c r="AA1512" s="5" t="s">
        <v>4122</v>
      </c>
      <c r="AB1512" s="5" t="s">
        <v>4341</v>
      </c>
      <c r="AC1512" s="5" t="s">
        <v>4488</v>
      </c>
      <c r="AD1512" s="5" t="s">
        <v>4259</v>
      </c>
      <c r="AE1512" s="5" t="s">
        <v>4140</v>
      </c>
      <c r="AF1512" s="5" t="s">
        <v>2975</v>
      </c>
      <c r="AG1512" s="5" t="s">
        <v>4350</v>
      </c>
      <c r="AH1512" s="5" t="s">
        <v>2998</v>
      </c>
      <c r="AI1512" s="5" t="s">
        <v>5789</v>
      </c>
      <c r="AJ1512" s="5" t="s">
        <v>4688</v>
      </c>
      <c r="AK1512" s="5">
        <v>9.09</v>
      </c>
      <c r="AL1512" s="5" t="s">
        <v>4145</v>
      </c>
      <c r="AM1512" s="5" t="s">
        <v>4146</v>
      </c>
      <c r="AN1512" s="5" t="s">
        <v>4146</v>
      </c>
      <c r="AO1512" s="5">
        <v>14</v>
      </c>
      <c r="AP1512" s="5">
        <v>500</v>
      </c>
      <c r="AQ1512" s="5" t="s">
        <v>8139</v>
      </c>
      <c r="AR1512" s="5" t="s">
        <v>8140</v>
      </c>
      <c r="AS1512" s="5">
        <v>30</v>
      </c>
      <c r="AT1512" s="5">
        <v>31.5</v>
      </c>
      <c r="AU1512" s="5">
        <v>19</v>
      </c>
      <c r="AV1512" s="5">
        <v>5</v>
      </c>
      <c r="AW1512" s="5">
        <v>12.4</v>
      </c>
      <c r="AX1512" s="5">
        <v>7.48</v>
      </c>
      <c r="AY1512" s="5">
        <v>1.97</v>
      </c>
      <c r="AZ1512" s="5">
        <v>1333</v>
      </c>
      <c r="BA1512" s="5">
        <v>2.94</v>
      </c>
      <c r="BB1512" s="5">
        <v>39</v>
      </c>
      <c r="BC1512" s="5">
        <v>37.5</v>
      </c>
      <c r="BD1512" s="5">
        <v>33</v>
      </c>
      <c r="BE1512" s="5">
        <v>15.35</v>
      </c>
      <c r="BF1512" s="5">
        <v>14.76</v>
      </c>
      <c r="BG1512" s="5">
        <v>12.99</v>
      </c>
      <c r="BH1512" s="5">
        <v>20.4</v>
      </c>
      <c r="BI1512" s="5">
        <v>45.03</v>
      </c>
      <c r="BM1512" s="6">
        <f t="shared" si="368"/>
        <v>0</v>
      </c>
      <c r="BN1512" s="10">
        <f t="shared" si="369"/>
        <v>0</v>
      </c>
      <c r="BO1512" s="6">
        <f t="shared" si="370"/>
        <v>1</v>
      </c>
      <c r="BP1512" s="6">
        <f t="shared" si="371"/>
        <v>0</v>
      </c>
      <c r="BQ1512" s="6">
        <f t="shared" si="372"/>
        <v>0</v>
      </c>
      <c r="BR1512" s="10" t="str">
        <f t="shared" si="373"/>
        <v>正常在售</v>
      </c>
      <c r="BS1512" s="6" t="str">
        <f t="shared" si="383"/>
        <v>流量款</v>
      </c>
    </row>
    <row r="1513" spans="1:71">
      <c r="A1513" s="6" t="str">
        <f t="shared" si="374"/>
        <v>AUB0DBZKKRPL</v>
      </c>
      <c r="B1513" s="6" t="str">
        <f t="shared" si="375"/>
        <v>AUX001CGZ71N</v>
      </c>
      <c r="C1513" s="6" t="str">
        <f t="shared" si="376"/>
        <v>AUODR870002</v>
      </c>
      <c r="D1513" s="6" t="str">
        <f t="shared" si="377"/>
        <v>AUB0DBZKKRPLODR870002</v>
      </c>
      <c r="E1513" s="6" t="str">
        <f t="shared" si="378"/>
        <v>AUB0DBZKKRPLX001CGZ71N</v>
      </c>
      <c r="F1513" s="6" t="str">
        <f t="shared" si="379"/>
        <v>AUODR870002X001CGZ71N</v>
      </c>
      <c r="G1513" s="6" t="str">
        <f t="shared" si="380"/>
        <v>AUODR870002</v>
      </c>
      <c r="H1513" s="6" t="str">
        <f ca="1" t="shared" si="381"/>
        <v>待上架</v>
      </c>
      <c r="I1513" s="10" t="str">
        <f t="shared" si="382"/>
        <v>未维护</v>
      </c>
      <c r="J1513" s="5" t="s">
        <v>8349</v>
      </c>
      <c r="K1513" s="5" t="s">
        <v>8350</v>
      </c>
      <c r="L1513" s="5" t="s">
        <v>8344</v>
      </c>
      <c r="M1513" s="5" t="s">
        <v>8351</v>
      </c>
      <c r="N1513" s="5" t="s">
        <v>8352</v>
      </c>
      <c r="O1513" s="5" t="s">
        <v>8353</v>
      </c>
      <c r="P1513" s="5" t="s">
        <v>4154</v>
      </c>
      <c r="Q1513" s="5" t="s">
        <v>8301</v>
      </c>
      <c r="R1513" s="5" t="s">
        <v>1522</v>
      </c>
      <c r="S1513" s="5" t="s">
        <v>2985</v>
      </c>
      <c r="T1513" s="5" t="s">
        <v>2992</v>
      </c>
      <c r="U1513" s="5" t="s">
        <v>8222</v>
      </c>
      <c r="V1513" s="5" t="s">
        <v>4134</v>
      </c>
      <c r="W1513" s="5" t="s">
        <v>4123</v>
      </c>
      <c r="X1513" s="5" t="s">
        <v>4135</v>
      </c>
      <c r="Y1513" s="5" t="s">
        <v>4184</v>
      </c>
      <c r="Z1513" s="5" t="s">
        <v>4124</v>
      </c>
      <c r="AA1513" s="5" t="s">
        <v>4123</v>
      </c>
      <c r="AB1513" s="5" t="s">
        <v>4124</v>
      </c>
      <c r="AE1513" s="5" t="s">
        <v>4299</v>
      </c>
      <c r="AF1513" s="5" t="s">
        <v>3008</v>
      </c>
      <c r="AG1513" s="5" t="s">
        <v>4394</v>
      </c>
      <c r="AH1513" s="5" t="s">
        <v>3008</v>
      </c>
      <c r="AI1513" s="5" t="s">
        <v>5789</v>
      </c>
      <c r="AJ1513" s="5" t="s">
        <v>4688</v>
      </c>
      <c r="AL1513" s="5" t="s">
        <v>4145</v>
      </c>
      <c r="AM1513" s="5" t="s">
        <v>4146</v>
      </c>
      <c r="AN1513" s="5" t="s">
        <v>4146</v>
      </c>
      <c r="AO1513" s="5">
        <v>14</v>
      </c>
      <c r="AP1513" s="5">
        <v>500</v>
      </c>
      <c r="AQ1513" s="5" t="s">
        <v>8139</v>
      </c>
      <c r="AR1513" s="5" t="s">
        <v>8140</v>
      </c>
      <c r="AS1513" s="5">
        <v>30</v>
      </c>
      <c r="AT1513" s="5">
        <v>31.5</v>
      </c>
      <c r="AU1513" s="5">
        <v>19</v>
      </c>
      <c r="AV1513" s="5">
        <v>5</v>
      </c>
      <c r="AW1513" s="5">
        <v>12.4</v>
      </c>
      <c r="AX1513" s="5">
        <v>7.48</v>
      </c>
      <c r="AY1513" s="5">
        <v>1.97</v>
      </c>
      <c r="AZ1513" s="5">
        <v>1333</v>
      </c>
      <c r="BA1513" s="5">
        <v>2.94</v>
      </c>
      <c r="BB1513" s="5">
        <v>39</v>
      </c>
      <c r="BC1513" s="5">
        <v>37.5</v>
      </c>
      <c r="BD1513" s="5">
        <v>33</v>
      </c>
      <c r="BE1513" s="5">
        <v>15.35</v>
      </c>
      <c r="BF1513" s="5">
        <v>14.76</v>
      </c>
      <c r="BG1513" s="5">
        <v>12.99</v>
      </c>
      <c r="BH1513" s="5">
        <v>20.4</v>
      </c>
      <c r="BI1513" s="5">
        <v>45.03</v>
      </c>
      <c r="BM1513" s="6">
        <f t="shared" si="368"/>
        <v>0</v>
      </c>
      <c r="BN1513" s="10">
        <f t="shared" si="369"/>
        <v>0</v>
      </c>
      <c r="BO1513" s="6">
        <f t="shared" si="370"/>
        <v>0</v>
      </c>
      <c r="BP1513" s="6">
        <f t="shared" si="371"/>
        <v>1</v>
      </c>
      <c r="BQ1513" s="6">
        <f t="shared" si="372"/>
        <v>0</v>
      </c>
      <c r="BR1513" s="10" t="str">
        <f t="shared" si="373"/>
        <v>待上架</v>
      </c>
      <c r="BS1513" s="6" t="str">
        <f t="shared" si="383"/>
        <v>待上架</v>
      </c>
    </row>
    <row r="1514" spans="1:71">
      <c r="A1514" s="6" t="str">
        <f t="shared" si="374"/>
        <v>USB0DBZKKRPL</v>
      </c>
      <c r="B1514" s="6" t="str">
        <f t="shared" si="375"/>
        <v>USX004CD9KR1</v>
      </c>
      <c r="C1514" s="6" t="str">
        <f t="shared" si="376"/>
        <v>USODR870002</v>
      </c>
      <c r="D1514" s="6" t="str">
        <f t="shared" si="377"/>
        <v>USB0DBZKKRPLODR870002</v>
      </c>
      <c r="E1514" s="6" t="str">
        <f t="shared" si="378"/>
        <v>USB0DBZKKRPLX004CD9KR1</v>
      </c>
      <c r="F1514" s="6" t="str">
        <f t="shared" si="379"/>
        <v>USODR870002X004CD9KR1</v>
      </c>
      <c r="G1514" s="6" t="str">
        <f t="shared" si="380"/>
        <v>USODR870002</v>
      </c>
      <c r="H1514" s="6" t="str">
        <f ca="1" t="shared" si="381"/>
        <v>老品</v>
      </c>
      <c r="I1514" s="10" t="str">
        <f t="shared" si="382"/>
        <v>普通款</v>
      </c>
      <c r="J1514" s="5" t="s">
        <v>8349</v>
      </c>
      <c r="K1514" s="5" t="s">
        <v>8350</v>
      </c>
      <c r="L1514" s="5" t="s">
        <v>8332</v>
      </c>
      <c r="M1514" s="5" t="s">
        <v>8351</v>
      </c>
      <c r="N1514" s="5" t="s">
        <v>8354</v>
      </c>
      <c r="O1514" s="5" t="s">
        <v>603</v>
      </c>
      <c r="P1514" s="5" t="s">
        <v>4154</v>
      </c>
      <c r="Q1514" s="5" t="s">
        <v>8220</v>
      </c>
      <c r="R1514" s="5" t="s">
        <v>2288</v>
      </c>
      <c r="S1514" s="5" t="s">
        <v>8221</v>
      </c>
      <c r="T1514" s="5" t="s">
        <v>2992</v>
      </c>
      <c r="U1514" s="5" t="s">
        <v>8222</v>
      </c>
      <c r="V1514" s="5" t="s">
        <v>4134</v>
      </c>
      <c r="W1514" s="5" t="s">
        <v>4122</v>
      </c>
      <c r="X1514" s="5" t="s">
        <v>4135</v>
      </c>
      <c r="Y1514" s="5" t="s">
        <v>4184</v>
      </c>
      <c r="Z1514" s="5" t="s">
        <v>4124</v>
      </c>
      <c r="AA1514" s="5" t="s">
        <v>4122</v>
      </c>
      <c r="AB1514" s="5" t="s">
        <v>4341</v>
      </c>
      <c r="AC1514" s="5" t="s">
        <v>8355</v>
      </c>
      <c r="AD1514" s="5" t="s">
        <v>5719</v>
      </c>
      <c r="AE1514" s="5" t="s">
        <v>4140</v>
      </c>
      <c r="AF1514" s="5" t="s">
        <v>3029</v>
      </c>
      <c r="AG1514" s="5" t="s">
        <v>4141</v>
      </c>
      <c r="AH1514" s="5" t="s">
        <v>4142</v>
      </c>
      <c r="AI1514" s="5" t="s">
        <v>5789</v>
      </c>
      <c r="AJ1514" s="5" t="s">
        <v>4688</v>
      </c>
      <c r="AK1514" s="5">
        <v>6.82</v>
      </c>
      <c r="AL1514" s="5" t="s">
        <v>4145</v>
      </c>
      <c r="AM1514" s="5" t="s">
        <v>4146</v>
      </c>
      <c r="AN1514" s="5" t="s">
        <v>4146</v>
      </c>
      <c r="AO1514" s="5">
        <v>14</v>
      </c>
      <c r="AP1514" s="5">
        <v>500</v>
      </c>
      <c r="AQ1514" s="5" t="s">
        <v>8139</v>
      </c>
      <c r="AR1514" s="5" t="s">
        <v>8140</v>
      </c>
      <c r="AS1514" s="5">
        <v>30</v>
      </c>
      <c r="AT1514" s="5">
        <v>31.5</v>
      </c>
      <c r="AU1514" s="5">
        <v>19</v>
      </c>
      <c r="AV1514" s="5">
        <v>5</v>
      </c>
      <c r="AW1514" s="5">
        <v>12.4</v>
      </c>
      <c r="AX1514" s="5">
        <v>7.48</v>
      </c>
      <c r="AY1514" s="5">
        <v>1.97</v>
      </c>
      <c r="AZ1514" s="5">
        <v>1333</v>
      </c>
      <c r="BA1514" s="5">
        <v>2.94</v>
      </c>
      <c r="BB1514" s="5">
        <v>39</v>
      </c>
      <c r="BC1514" s="5">
        <v>37.5</v>
      </c>
      <c r="BD1514" s="5">
        <v>33</v>
      </c>
      <c r="BE1514" s="5">
        <v>15.35</v>
      </c>
      <c r="BF1514" s="5">
        <v>14.76</v>
      </c>
      <c r="BG1514" s="5">
        <v>12.99</v>
      </c>
      <c r="BH1514" s="5">
        <v>20.4</v>
      </c>
      <c r="BI1514" s="5">
        <v>45.03</v>
      </c>
      <c r="BM1514" s="6">
        <f t="shared" si="368"/>
        <v>0</v>
      </c>
      <c r="BN1514" s="10">
        <f t="shared" si="369"/>
        <v>0</v>
      </c>
      <c r="BO1514" s="6">
        <f t="shared" si="370"/>
        <v>1</v>
      </c>
      <c r="BP1514" s="6">
        <f t="shared" si="371"/>
        <v>0</v>
      </c>
      <c r="BQ1514" s="6">
        <f t="shared" si="372"/>
        <v>0</v>
      </c>
      <c r="BR1514" s="10" t="str">
        <f t="shared" si="373"/>
        <v>正常在售</v>
      </c>
      <c r="BS1514" s="6" t="str">
        <f t="shared" si="383"/>
        <v>普通款</v>
      </c>
    </row>
    <row r="1515" spans="1:71">
      <c r="A1515" s="6" t="str">
        <f t="shared" si="374"/>
        <v>CAB0DBZKKRPL</v>
      </c>
      <c r="B1515" s="6" t="str">
        <f t="shared" si="375"/>
        <v>CAX004CD9KR1</v>
      </c>
      <c r="C1515" s="6" t="str">
        <f t="shared" si="376"/>
        <v>CAODR870002</v>
      </c>
      <c r="D1515" s="6" t="str">
        <f t="shared" si="377"/>
        <v>CAB0DBZKKRPLODR870002</v>
      </c>
      <c r="E1515" s="6" t="str">
        <f t="shared" si="378"/>
        <v>CAB0DBZKKRPLX004CD9KR1</v>
      </c>
      <c r="F1515" s="6" t="str">
        <f t="shared" si="379"/>
        <v>CAODR870002X004CD9KR1</v>
      </c>
      <c r="G1515" s="6" t="str">
        <f t="shared" si="380"/>
        <v>CAODR870002</v>
      </c>
      <c r="H1515" s="6" t="str">
        <f ca="1" t="shared" si="381"/>
        <v>老品</v>
      </c>
      <c r="I1515" s="10" t="str">
        <f t="shared" si="382"/>
        <v>D</v>
      </c>
      <c r="J1515" s="5" t="s">
        <v>8349</v>
      </c>
      <c r="K1515" s="5" t="s">
        <v>8350</v>
      </c>
      <c r="L1515" s="5" t="s">
        <v>8335</v>
      </c>
      <c r="M1515" s="5" t="s">
        <v>8351</v>
      </c>
      <c r="N1515" s="5" t="s">
        <v>8354</v>
      </c>
      <c r="O1515" s="5" t="s">
        <v>603</v>
      </c>
      <c r="P1515" s="5" t="s">
        <v>4154</v>
      </c>
      <c r="Q1515" s="5" t="s">
        <v>8227</v>
      </c>
      <c r="R1515" s="5" t="s">
        <v>10</v>
      </c>
      <c r="S1515" s="5" t="s">
        <v>8221</v>
      </c>
      <c r="T1515" s="5" t="s">
        <v>2992</v>
      </c>
      <c r="U1515" s="5" t="s">
        <v>8222</v>
      </c>
      <c r="V1515" s="5" t="s">
        <v>4134</v>
      </c>
      <c r="W1515" s="5" t="s">
        <v>4122</v>
      </c>
      <c r="X1515" s="5" t="s">
        <v>4135</v>
      </c>
      <c r="Y1515" s="5" t="s">
        <v>4184</v>
      </c>
      <c r="Z1515" s="5" t="s">
        <v>4523</v>
      </c>
      <c r="AA1515" s="5" t="s">
        <v>4122</v>
      </c>
      <c r="AB1515" s="5" t="s">
        <v>4341</v>
      </c>
      <c r="AC1515" s="5" t="s">
        <v>4488</v>
      </c>
      <c r="AD1515" s="5" t="s">
        <v>4259</v>
      </c>
      <c r="AE1515" s="5" t="s">
        <v>4140</v>
      </c>
      <c r="AF1515" s="5" t="s">
        <v>2975</v>
      </c>
      <c r="AG1515" s="5" t="s">
        <v>4350</v>
      </c>
      <c r="AH1515" s="5" t="s">
        <v>2998</v>
      </c>
      <c r="AI1515" s="5" t="s">
        <v>5789</v>
      </c>
      <c r="AJ1515" s="5" t="s">
        <v>4688</v>
      </c>
      <c r="AK1515" s="5">
        <v>9.09</v>
      </c>
      <c r="AL1515" s="5" t="s">
        <v>4145</v>
      </c>
      <c r="AM1515" s="5" t="s">
        <v>4146</v>
      </c>
      <c r="AN1515" s="5" t="s">
        <v>4146</v>
      </c>
      <c r="AO1515" s="5">
        <v>14</v>
      </c>
      <c r="AP1515" s="5">
        <v>500</v>
      </c>
      <c r="AQ1515" s="5" t="s">
        <v>8139</v>
      </c>
      <c r="AR1515" s="5" t="s">
        <v>8140</v>
      </c>
      <c r="AS1515" s="5">
        <v>30</v>
      </c>
      <c r="AT1515" s="5">
        <v>31.5</v>
      </c>
      <c r="AU1515" s="5">
        <v>19</v>
      </c>
      <c r="AV1515" s="5">
        <v>5</v>
      </c>
      <c r="AW1515" s="5">
        <v>12.4</v>
      </c>
      <c r="AX1515" s="5">
        <v>7.48</v>
      </c>
      <c r="AY1515" s="5">
        <v>1.97</v>
      </c>
      <c r="AZ1515" s="5">
        <v>1333</v>
      </c>
      <c r="BA1515" s="5">
        <v>2.94</v>
      </c>
      <c r="BB1515" s="5">
        <v>39</v>
      </c>
      <c r="BC1515" s="5">
        <v>37.5</v>
      </c>
      <c r="BD1515" s="5">
        <v>33</v>
      </c>
      <c r="BE1515" s="5">
        <v>15.35</v>
      </c>
      <c r="BF1515" s="5">
        <v>14.76</v>
      </c>
      <c r="BG1515" s="5">
        <v>12.99</v>
      </c>
      <c r="BH1515" s="5">
        <v>20.4</v>
      </c>
      <c r="BI1515" s="5">
        <v>45.03</v>
      </c>
      <c r="BM1515" s="6">
        <f t="shared" si="368"/>
        <v>0</v>
      </c>
      <c r="BN1515" s="10">
        <f t="shared" si="369"/>
        <v>0</v>
      </c>
      <c r="BO1515" s="6">
        <f t="shared" si="370"/>
        <v>1</v>
      </c>
      <c r="BP1515" s="6">
        <f t="shared" si="371"/>
        <v>0</v>
      </c>
      <c r="BQ1515" s="6">
        <f t="shared" si="372"/>
        <v>0</v>
      </c>
      <c r="BR1515" s="10" t="str">
        <f t="shared" si="373"/>
        <v>正常在售</v>
      </c>
      <c r="BS1515" s="6" t="str">
        <f t="shared" si="383"/>
        <v>普通款</v>
      </c>
    </row>
    <row r="1516" spans="1:71">
      <c r="A1516" s="6" t="str">
        <f t="shared" si="374"/>
        <v>CAB0CD7V71RQ</v>
      </c>
      <c r="B1516" s="6" t="str">
        <f t="shared" si="375"/>
        <v>CAX003WWB9VN</v>
      </c>
      <c r="C1516" s="6" t="str">
        <f t="shared" si="376"/>
        <v>CAPAL001001</v>
      </c>
      <c r="D1516" s="6" t="str">
        <f t="shared" si="377"/>
        <v>CAB0CD7V71RQPAL001001</v>
      </c>
      <c r="E1516" s="6" t="str">
        <f t="shared" si="378"/>
        <v>CAB0CD7V71RQX003WWB9VN</v>
      </c>
      <c r="F1516" s="6" t="str">
        <f t="shared" si="379"/>
        <v>CAPAL001001X003WWB9VN</v>
      </c>
      <c r="G1516" s="6" t="str">
        <f t="shared" si="380"/>
        <v>CAPAL001001</v>
      </c>
      <c r="H1516" s="6" t="str">
        <f ca="1" t="shared" si="381"/>
        <v>待上架</v>
      </c>
      <c r="I1516" s="10" t="str">
        <f t="shared" si="382"/>
        <v>未维护</v>
      </c>
      <c r="J1516" s="5" t="s">
        <v>8356</v>
      </c>
      <c r="K1516" s="5" t="s">
        <v>8357</v>
      </c>
      <c r="L1516" s="5" t="s">
        <v>8358</v>
      </c>
      <c r="M1516" s="5" t="s">
        <v>8359</v>
      </c>
      <c r="N1516" s="5" t="s">
        <v>8360</v>
      </c>
      <c r="O1516" s="5" t="s">
        <v>605</v>
      </c>
      <c r="P1516" s="5" t="s">
        <v>4120</v>
      </c>
      <c r="Q1516" s="5" t="s">
        <v>7056</v>
      </c>
      <c r="R1516" s="5" t="s">
        <v>10</v>
      </c>
      <c r="S1516" s="5" t="s">
        <v>4598</v>
      </c>
      <c r="T1516" s="5" t="s">
        <v>2992</v>
      </c>
      <c r="U1516" s="5" t="s">
        <v>8361</v>
      </c>
      <c r="V1516" s="5" t="s">
        <v>4134</v>
      </c>
      <c r="W1516" s="5" t="s">
        <v>4120</v>
      </c>
      <c r="X1516" s="5" t="s">
        <v>4135</v>
      </c>
      <c r="Y1516" s="5" t="s">
        <v>4299</v>
      </c>
      <c r="Z1516" s="5" t="s">
        <v>4124</v>
      </c>
      <c r="AA1516" s="5" t="s">
        <v>4120</v>
      </c>
      <c r="AB1516" s="5" t="s">
        <v>4124</v>
      </c>
      <c r="AE1516" s="5" t="s">
        <v>4299</v>
      </c>
      <c r="AF1516" s="5" t="s">
        <v>2985</v>
      </c>
      <c r="AG1516" s="5" t="s">
        <v>5249</v>
      </c>
      <c r="AH1516" s="5" t="s">
        <v>4142</v>
      </c>
      <c r="AI1516" s="5" t="s">
        <v>5789</v>
      </c>
      <c r="AJ1516" s="5" t="s">
        <v>4688</v>
      </c>
      <c r="AL1516" s="5" t="s">
        <v>4145</v>
      </c>
      <c r="AM1516" s="5" t="s">
        <v>4146</v>
      </c>
      <c r="AN1516" s="5" t="s">
        <v>4146</v>
      </c>
      <c r="AO1516" s="5">
        <v>14</v>
      </c>
      <c r="AP1516" s="5">
        <v>500</v>
      </c>
      <c r="AQ1516" s="5" t="s">
        <v>8362</v>
      </c>
      <c r="AR1516" s="5" t="s">
        <v>8363</v>
      </c>
      <c r="AS1516" s="5">
        <v>30</v>
      </c>
      <c r="AT1516" s="5">
        <v>31.4</v>
      </c>
      <c r="AU1516" s="5">
        <v>18.6</v>
      </c>
      <c r="AV1516" s="5">
        <v>5</v>
      </c>
      <c r="AW1516" s="5">
        <v>12.36</v>
      </c>
      <c r="AX1516" s="5">
        <v>7.32</v>
      </c>
      <c r="AY1516" s="5">
        <v>1.97</v>
      </c>
      <c r="AZ1516" s="5">
        <v>1300</v>
      </c>
      <c r="BA1516" s="5">
        <v>2.87</v>
      </c>
      <c r="BB1516" s="5">
        <v>39</v>
      </c>
      <c r="BC1516" s="5">
        <v>37.5</v>
      </c>
      <c r="BD1516" s="5">
        <v>33</v>
      </c>
      <c r="BE1516" s="5">
        <v>15.35</v>
      </c>
      <c r="BF1516" s="5">
        <v>14.76</v>
      </c>
      <c r="BG1516" s="5">
        <v>12.99</v>
      </c>
      <c r="BH1516" s="5">
        <v>19.5</v>
      </c>
      <c r="BI1516" s="5">
        <v>43.05</v>
      </c>
      <c r="BM1516" s="6">
        <f t="shared" si="368"/>
        <v>1</v>
      </c>
      <c r="BN1516" s="10">
        <f t="shared" si="369"/>
        <v>0</v>
      </c>
      <c r="BO1516" s="6">
        <f t="shared" si="370"/>
        <v>0</v>
      </c>
      <c r="BP1516" s="6">
        <f t="shared" si="371"/>
        <v>0</v>
      </c>
      <c r="BQ1516" s="6">
        <f t="shared" si="372"/>
        <v>0</v>
      </c>
      <c r="BR1516" s="10" t="str">
        <f t="shared" si="373"/>
        <v>停售</v>
      </c>
      <c r="BS1516" s="6" t="str">
        <f t="shared" si="383"/>
        <v>停售</v>
      </c>
    </row>
    <row r="1517" spans="1:71">
      <c r="A1517" s="6" t="str">
        <f t="shared" si="374"/>
        <v>MXB0CD7V71RQ</v>
      </c>
      <c r="B1517" s="6" t="str">
        <f t="shared" si="375"/>
        <v>MXX003WWB9VN</v>
      </c>
      <c r="C1517" s="6" t="str">
        <f t="shared" si="376"/>
        <v>MXPAL001001</v>
      </c>
      <c r="D1517" s="6" t="str">
        <f t="shared" si="377"/>
        <v>MXB0CD7V71RQPAL001001</v>
      </c>
      <c r="E1517" s="6" t="str">
        <f t="shared" si="378"/>
        <v>MXB0CD7V71RQX003WWB9VN</v>
      </c>
      <c r="F1517" s="6" t="str">
        <f t="shared" si="379"/>
        <v>MXPAL001001X003WWB9VN</v>
      </c>
      <c r="G1517" s="6" t="str">
        <f t="shared" si="380"/>
        <v>MXPAL001001</v>
      </c>
      <c r="H1517" s="6" t="str">
        <f ca="1" t="shared" si="381"/>
        <v>待上架</v>
      </c>
      <c r="I1517" s="10" t="str">
        <f t="shared" si="382"/>
        <v>未维护</v>
      </c>
      <c r="J1517" s="5" t="s">
        <v>8356</v>
      </c>
      <c r="K1517" s="5" t="s">
        <v>8357</v>
      </c>
      <c r="L1517" s="5" t="s">
        <v>8359</v>
      </c>
      <c r="M1517" s="5" t="s">
        <v>8359</v>
      </c>
      <c r="N1517" s="5" t="s">
        <v>8360</v>
      </c>
      <c r="O1517" s="5" t="s">
        <v>605</v>
      </c>
      <c r="P1517" s="5" t="s">
        <v>4120</v>
      </c>
      <c r="Q1517" s="5" t="s">
        <v>7062</v>
      </c>
      <c r="R1517" s="5" t="s">
        <v>8</v>
      </c>
      <c r="S1517" s="5" t="s">
        <v>2997</v>
      </c>
      <c r="T1517" s="5" t="s">
        <v>2992</v>
      </c>
      <c r="U1517" s="5" t="s">
        <v>8361</v>
      </c>
      <c r="V1517" s="5" t="s">
        <v>4134</v>
      </c>
      <c r="W1517" s="5" t="s">
        <v>4124</v>
      </c>
      <c r="X1517" s="5" t="s">
        <v>4124</v>
      </c>
      <c r="Y1517" s="5" t="s">
        <v>4299</v>
      </c>
      <c r="Z1517" s="5" t="s">
        <v>4124</v>
      </c>
      <c r="AA1517" s="5" t="s">
        <v>4124</v>
      </c>
      <c r="AB1517" s="5" t="s">
        <v>4124</v>
      </c>
      <c r="AE1517" s="5" t="s">
        <v>4299</v>
      </c>
      <c r="AF1517" s="5" t="s">
        <v>2975</v>
      </c>
      <c r="AG1517" s="5" t="s">
        <v>4350</v>
      </c>
      <c r="AH1517" s="5" t="s">
        <v>4641</v>
      </c>
      <c r="AI1517" s="5" t="s">
        <v>5789</v>
      </c>
      <c r="AJ1517" s="5" t="s">
        <v>4688</v>
      </c>
      <c r="AL1517" s="5" t="s">
        <v>4145</v>
      </c>
      <c r="AM1517" s="5" t="s">
        <v>4146</v>
      </c>
      <c r="AN1517" s="5" t="s">
        <v>4146</v>
      </c>
      <c r="AO1517" s="5">
        <v>14</v>
      </c>
      <c r="AP1517" s="5">
        <v>500</v>
      </c>
      <c r="AQ1517" s="5" t="s">
        <v>8362</v>
      </c>
      <c r="AR1517" s="5" t="s">
        <v>8363</v>
      </c>
      <c r="AS1517" s="5">
        <v>30</v>
      </c>
      <c r="AT1517" s="5">
        <v>31.4</v>
      </c>
      <c r="AU1517" s="5">
        <v>18.6</v>
      </c>
      <c r="AV1517" s="5">
        <v>5</v>
      </c>
      <c r="AW1517" s="5">
        <v>12.36</v>
      </c>
      <c r="AX1517" s="5">
        <v>7.32</v>
      </c>
      <c r="AY1517" s="5">
        <v>1.97</v>
      </c>
      <c r="AZ1517" s="5">
        <v>1300</v>
      </c>
      <c r="BA1517" s="5">
        <v>2.87</v>
      </c>
      <c r="BB1517" s="5">
        <v>39</v>
      </c>
      <c r="BC1517" s="5">
        <v>37.5</v>
      </c>
      <c r="BD1517" s="5">
        <v>33</v>
      </c>
      <c r="BE1517" s="5">
        <v>15.35</v>
      </c>
      <c r="BF1517" s="5">
        <v>14.76</v>
      </c>
      <c r="BG1517" s="5">
        <v>12.99</v>
      </c>
      <c r="BH1517" s="5">
        <v>19.5</v>
      </c>
      <c r="BI1517" s="5">
        <v>43.05</v>
      </c>
      <c r="BM1517" s="6">
        <f t="shared" si="368"/>
        <v>0</v>
      </c>
      <c r="BN1517" s="10">
        <f t="shared" si="369"/>
        <v>0</v>
      </c>
      <c r="BO1517" s="6">
        <f t="shared" si="370"/>
        <v>0</v>
      </c>
      <c r="BP1517" s="6">
        <f t="shared" si="371"/>
        <v>0</v>
      </c>
      <c r="BQ1517" s="6">
        <f t="shared" si="372"/>
        <v>1</v>
      </c>
      <c r="BR1517" s="10" t="str">
        <f t="shared" si="373"/>
        <v>待上架</v>
      </c>
      <c r="BS1517" s="6" t="str">
        <f t="shared" si="383"/>
        <v>待上架</v>
      </c>
    </row>
    <row r="1518" spans="1:71">
      <c r="A1518" s="6" t="str">
        <f t="shared" si="374"/>
        <v>USB0CKQM1YVK</v>
      </c>
      <c r="B1518" s="6" t="str">
        <f t="shared" si="375"/>
        <v>USX003ZRLQIL</v>
      </c>
      <c r="C1518" s="6" t="str">
        <f t="shared" si="376"/>
        <v>USPAL002001</v>
      </c>
      <c r="D1518" s="6" t="str">
        <f t="shared" si="377"/>
        <v>USB0CKQM1YVKPAL002001</v>
      </c>
      <c r="E1518" s="6" t="str">
        <f t="shared" si="378"/>
        <v>USB0CKQM1YVKX003ZRLQIL</v>
      </c>
      <c r="F1518" s="6" t="str">
        <f t="shared" si="379"/>
        <v>USPAL002001X003ZRLQIL</v>
      </c>
      <c r="G1518" s="6" t="str">
        <f t="shared" si="380"/>
        <v>USPAL002001</v>
      </c>
      <c r="H1518" s="6" t="str">
        <f ca="1" t="shared" si="381"/>
        <v>老品</v>
      </c>
      <c r="I1518" s="10" t="str">
        <f t="shared" si="382"/>
        <v>停售</v>
      </c>
      <c r="J1518" s="5" t="s">
        <v>8364</v>
      </c>
      <c r="K1518" s="5" t="s">
        <v>8365</v>
      </c>
      <c r="L1518" s="5" t="s">
        <v>8366</v>
      </c>
      <c r="M1518" s="5" t="s">
        <v>8367</v>
      </c>
      <c r="N1518" s="5" t="s">
        <v>8368</v>
      </c>
      <c r="O1518" s="5" t="s">
        <v>8369</v>
      </c>
      <c r="P1518" s="5" t="s">
        <v>4120</v>
      </c>
      <c r="Q1518" s="5" t="s">
        <v>7058</v>
      </c>
      <c r="R1518" s="5" t="s">
        <v>2288</v>
      </c>
      <c r="S1518" s="5" t="s">
        <v>4598</v>
      </c>
      <c r="T1518" s="5" t="s">
        <v>2992</v>
      </c>
      <c r="U1518" s="5" t="s">
        <v>8361</v>
      </c>
      <c r="V1518" s="5" t="s">
        <v>4134</v>
      </c>
      <c r="W1518" s="5" t="s">
        <v>4120</v>
      </c>
      <c r="X1518" s="5" t="s">
        <v>4135</v>
      </c>
      <c r="Y1518" s="5" t="s">
        <v>4299</v>
      </c>
      <c r="Z1518" s="5" t="s">
        <v>4124</v>
      </c>
      <c r="AA1518" s="5" t="s">
        <v>4120</v>
      </c>
      <c r="AB1518" s="5" t="s">
        <v>4137</v>
      </c>
      <c r="AC1518" s="5" t="s">
        <v>8370</v>
      </c>
      <c r="AD1518" s="5" t="s">
        <v>7316</v>
      </c>
      <c r="AE1518" s="5" t="s">
        <v>4140</v>
      </c>
      <c r="AF1518" s="5" t="s">
        <v>3029</v>
      </c>
      <c r="AG1518" s="5" t="s">
        <v>4141</v>
      </c>
      <c r="AH1518" s="5" t="s">
        <v>4142</v>
      </c>
      <c r="AI1518" s="5" t="s">
        <v>6289</v>
      </c>
      <c r="AJ1518" s="5" t="s">
        <v>4532</v>
      </c>
      <c r="AK1518" s="5">
        <v>4.6</v>
      </c>
      <c r="AL1518" s="5" t="s">
        <v>4145</v>
      </c>
      <c r="AM1518" s="5" t="s">
        <v>4146</v>
      </c>
      <c r="AN1518" s="5" t="s">
        <v>4146</v>
      </c>
      <c r="AO1518" s="5">
        <v>20</v>
      </c>
      <c r="AP1518" s="5">
        <v>1000</v>
      </c>
      <c r="AR1518" s="5" t="s">
        <v>8371</v>
      </c>
      <c r="AS1518" s="5">
        <v>30</v>
      </c>
      <c r="AT1518" s="5">
        <v>42</v>
      </c>
      <c r="AU1518" s="5">
        <v>18.5</v>
      </c>
      <c r="AV1518" s="5">
        <v>3.5</v>
      </c>
      <c r="AW1518" s="5">
        <v>16.54</v>
      </c>
      <c r="AX1518" s="5">
        <v>7.28</v>
      </c>
      <c r="AY1518" s="5">
        <v>1.38</v>
      </c>
      <c r="AZ1518" s="5">
        <v>550</v>
      </c>
      <c r="BA1518" s="5">
        <v>1.21</v>
      </c>
      <c r="BB1518" s="5">
        <v>43.5</v>
      </c>
      <c r="BC1518" s="5">
        <v>39</v>
      </c>
      <c r="BD1518" s="5">
        <v>39</v>
      </c>
      <c r="BE1518" s="5">
        <v>17.13</v>
      </c>
      <c r="BF1518" s="5">
        <v>15.35</v>
      </c>
      <c r="BG1518" s="5">
        <v>15.35</v>
      </c>
      <c r="BH1518" s="5">
        <v>11.45</v>
      </c>
      <c r="BI1518" s="5">
        <v>25.28</v>
      </c>
      <c r="BM1518" s="6">
        <f t="shared" si="368"/>
        <v>1</v>
      </c>
      <c r="BN1518" s="10">
        <f t="shared" si="369"/>
        <v>0</v>
      </c>
      <c r="BO1518" s="6">
        <f t="shared" si="370"/>
        <v>0</v>
      </c>
      <c r="BP1518" s="6">
        <f t="shared" si="371"/>
        <v>0</v>
      </c>
      <c r="BQ1518" s="6">
        <f t="shared" si="372"/>
        <v>0</v>
      </c>
      <c r="BR1518" s="10" t="str">
        <f t="shared" si="373"/>
        <v>停售</v>
      </c>
      <c r="BS1518" s="6" t="str">
        <f t="shared" si="383"/>
        <v>停售</v>
      </c>
    </row>
    <row r="1519" spans="1:71">
      <c r="A1519" s="6" t="str">
        <f t="shared" si="374"/>
        <v>USB0CVXHT41P</v>
      </c>
      <c r="B1519" s="6" t="str">
        <f t="shared" si="375"/>
        <v>USX004503CGL</v>
      </c>
      <c r="C1519" s="6" t="str">
        <f t="shared" si="376"/>
        <v>USPAL002001</v>
      </c>
      <c r="D1519" s="6" t="str">
        <f t="shared" si="377"/>
        <v>USB0CVXHT41PPAL002001</v>
      </c>
      <c r="E1519" s="6" t="str">
        <f t="shared" si="378"/>
        <v>USB0CVXHT41PX004503CGL</v>
      </c>
      <c r="F1519" s="6" t="str">
        <f t="shared" si="379"/>
        <v>USPAL002001X004503CGL</v>
      </c>
      <c r="G1519" s="6" t="str">
        <f t="shared" si="380"/>
        <v>USPAL002001</v>
      </c>
      <c r="H1519" s="6" t="str">
        <f ca="1" t="shared" si="381"/>
        <v>老品</v>
      </c>
      <c r="I1519" s="10" t="str">
        <f t="shared" si="382"/>
        <v>停售</v>
      </c>
      <c r="J1519" s="5" t="s">
        <v>8364</v>
      </c>
      <c r="K1519" s="5" t="s">
        <v>8365</v>
      </c>
      <c r="L1519" s="5" t="s">
        <v>8056</v>
      </c>
      <c r="M1519" s="5" t="s">
        <v>8372</v>
      </c>
      <c r="N1519" s="5" t="s">
        <v>8373</v>
      </c>
      <c r="O1519" s="5" t="s">
        <v>8374</v>
      </c>
      <c r="P1519" s="5" t="s">
        <v>4120</v>
      </c>
      <c r="Q1519" s="5" t="s">
        <v>7058</v>
      </c>
      <c r="R1519" s="5" t="s">
        <v>2288</v>
      </c>
      <c r="S1519" s="5" t="s">
        <v>4598</v>
      </c>
      <c r="T1519" s="5" t="s">
        <v>2992</v>
      </c>
      <c r="U1519" s="5" t="s">
        <v>8361</v>
      </c>
      <c r="V1519" s="5" t="s">
        <v>4134</v>
      </c>
      <c r="W1519" s="5" t="s">
        <v>4120</v>
      </c>
      <c r="X1519" s="5" t="s">
        <v>4135</v>
      </c>
      <c r="Y1519" s="5" t="s">
        <v>4299</v>
      </c>
      <c r="Z1519" s="5" t="s">
        <v>4124</v>
      </c>
      <c r="AA1519" s="5" t="s">
        <v>4122</v>
      </c>
      <c r="AB1519" s="5" t="s">
        <v>4341</v>
      </c>
      <c r="AC1519" s="5" t="s">
        <v>8375</v>
      </c>
      <c r="AD1519" s="5" t="s">
        <v>4803</v>
      </c>
      <c r="AE1519" s="5" t="s">
        <v>4140</v>
      </c>
      <c r="AF1519" s="5" t="s">
        <v>3023</v>
      </c>
      <c r="AG1519" s="5" t="s">
        <v>4141</v>
      </c>
      <c r="AH1519" s="5" t="s">
        <v>4142</v>
      </c>
      <c r="AI1519" s="5" t="s">
        <v>6289</v>
      </c>
      <c r="AJ1519" s="5" t="s">
        <v>4532</v>
      </c>
      <c r="AK1519" s="5">
        <v>4.6</v>
      </c>
      <c r="AL1519" s="5" t="s">
        <v>4145</v>
      </c>
      <c r="AM1519" s="5" t="s">
        <v>4146</v>
      </c>
      <c r="AN1519" s="5" t="s">
        <v>4146</v>
      </c>
      <c r="AO1519" s="5">
        <v>20</v>
      </c>
      <c r="AP1519" s="5">
        <v>1000</v>
      </c>
      <c r="AR1519" s="5" t="s">
        <v>8371</v>
      </c>
      <c r="AS1519" s="5">
        <v>30</v>
      </c>
      <c r="AT1519" s="5">
        <v>42</v>
      </c>
      <c r="AU1519" s="5">
        <v>18.5</v>
      </c>
      <c r="AV1519" s="5">
        <v>3.5</v>
      </c>
      <c r="AW1519" s="5">
        <v>16.54</v>
      </c>
      <c r="AX1519" s="5">
        <v>7.28</v>
      </c>
      <c r="AY1519" s="5">
        <v>1.38</v>
      </c>
      <c r="AZ1519" s="5">
        <v>550</v>
      </c>
      <c r="BA1519" s="5">
        <v>1.21</v>
      </c>
      <c r="BB1519" s="5">
        <v>43.5</v>
      </c>
      <c r="BC1519" s="5">
        <v>39</v>
      </c>
      <c r="BD1519" s="5">
        <v>39</v>
      </c>
      <c r="BE1519" s="5">
        <v>17.13</v>
      </c>
      <c r="BF1519" s="5">
        <v>15.35</v>
      </c>
      <c r="BG1519" s="5">
        <v>15.35</v>
      </c>
      <c r="BH1519" s="5">
        <v>11.45</v>
      </c>
      <c r="BI1519" s="5">
        <v>25.28</v>
      </c>
      <c r="BM1519" s="6">
        <f t="shared" si="368"/>
        <v>1</v>
      </c>
      <c r="BN1519" s="10">
        <f t="shared" si="369"/>
        <v>0</v>
      </c>
      <c r="BO1519" s="6">
        <f t="shared" si="370"/>
        <v>0</v>
      </c>
      <c r="BP1519" s="6">
        <f t="shared" si="371"/>
        <v>0</v>
      </c>
      <c r="BQ1519" s="6">
        <f t="shared" si="372"/>
        <v>0</v>
      </c>
      <c r="BR1519" s="10" t="str">
        <f t="shared" si="373"/>
        <v>停售</v>
      </c>
      <c r="BS1519" s="6" t="str">
        <f t="shared" si="383"/>
        <v>停售</v>
      </c>
    </row>
    <row r="1520" spans="1:71">
      <c r="A1520" s="6" t="str">
        <f t="shared" si="374"/>
        <v>USB0CNKDZSJK</v>
      </c>
      <c r="B1520" s="6" t="str">
        <f t="shared" si="375"/>
        <v>USX0041KC5J5</v>
      </c>
      <c r="C1520" s="6" t="str">
        <f t="shared" si="376"/>
        <v>USPAL003001</v>
      </c>
      <c r="D1520" s="6" t="str">
        <f t="shared" si="377"/>
        <v>USB0CNKDZSJKPAL003001</v>
      </c>
      <c r="E1520" s="6" t="str">
        <f t="shared" si="378"/>
        <v>USB0CNKDZSJKX0041KC5J5</v>
      </c>
      <c r="F1520" s="6" t="str">
        <f t="shared" si="379"/>
        <v>USPAL003001X0041KC5J5</v>
      </c>
      <c r="G1520" s="6" t="str">
        <f t="shared" si="380"/>
        <v>USPAL003001</v>
      </c>
      <c r="H1520" s="6" t="str">
        <f ca="1" t="shared" si="381"/>
        <v>老品</v>
      </c>
      <c r="I1520" s="10" t="str">
        <f t="shared" si="382"/>
        <v>停售</v>
      </c>
      <c r="J1520" s="5" t="s">
        <v>8376</v>
      </c>
      <c r="K1520" s="5" t="s">
        <v>8377</v>
      </c>
      <c r="L1520" s="5" t="s">
        <v>8378</v>
      </c>
      <c r="M1520" s="5" t="s">
        <v>8379</v>
      </c>
      <c r="N1520" s="5" t="s">
        <v>8380</v>
      </c>
      <c r="O1520" s="5" t="s">
        <v>608</v>
      </c>
      <c r="P1520" s="5" t="s">
        <v>4120</v>
      </c>
      <c r="Q1520" s="5" t="s">
        <v>7058</v>
      </c>
      <c r="R1520" s="5" t="s">
        <v>2288</v>
      </c>
      <c r="S1520" s="5" t="s">
        <v>4598</v>
      </c>
      <c r="T1520" s="5" t="s">
        <v>2992</v>
      </c>
      <c r="U1520" s="5" t="s">
        <v>8361</v>
      </c>
      <c r="V1520" s="5" t="s">
        <v>4134</v>
      </c>
      <c r="W1520" s="5" t="s">
        <v>4120</v>
      </c>
      <c r="X1520" s="5" t="s">
        <v>4135</v>
      </c>
      <c r="Y1520" s="5" t="s">
        <v>4136</v>
      </c>
      <c r="Z1520" s="5" t="s">
        <v>4124</v>
      </c>
      <c r="AA1520" s="5" t="s">
        <v>4121</v>
      </c>
      <c r="AB1520" s="5" t="s">
        <v>4137</v>
      </c>
      <c r="AC1520" s="5" t="s">
        <v>8381</v>
      </c>
      <c r="AD1520" s="5" t="s">
        <v>5254</v>
      </c>
      <c r="AE1520" s="5" t="s">
        <v>4140</v>
      </c>
      <c r="AF1520" s="5" t="s">
        <v>3029</v>
      </c>
      <c r="AG1520" s="5" t="s">
        <v>4141</v>
      </c>
      <c r="AH1520" s="5" t="s">
        <v>4142</v>
      </c>
      <c r="AI1520" s="5" t="s">
        <v>5789</v>
      </c>
      <c r="AJ1520" s="5" t="s">
        <v>4688</v>
      </c>
      <c r="AK1520" s="5">
        <v>7.64</v>
      </c>
      <c r="AL1520" s="5" t="s">
        <v>4145</v>
      </c>
      <c r="AM1520" s="5" t="s">
        <v>4146</v>
      </c>
      <c r="AN1520" s="5" t="s">
        <v>4146</v>
      </c>
      <c r="AO1520" s="5">
        <v>6</v>
      </c>
      <c r="AP1520" s="5">
        <v>500</v>
      </c>
      <c r="AQ1520" s="5" t="s">
        <v>8382</v>
      </c>
      <c r="AR1520" s="5" t="s">
        <v>8383</v>
      </c>
      <c r="AS1520" s="5">
        <v>30</v>
      </c>
      <c r="AT1520" s="5">
        <v>42</v>
      </c>
      <c r="AU1520" s="5">
        <v>19</v>
      </c>
      <c r="AV1520" s="5">
        <v>8.5</v>
      </c>
      <c r="AW1520" s="5">
        <v>16.54</v>
      </c>
      <c r="AX1520" s="5">
        <v>7.48</v>
      </c>
      <c r="AY1520" s="5">
        <v>3.35</v>
      </c>
      <c r="AZ1520" s="5">
        <v>2370</v>
      </c>
      <c r="BA1520" s="5">
        <v>5.23</v>
      </c>
      <c r="BB1520" s="5">
        <v>43</v>
      </c>
      <c r="BC1520" s="5">
        <v>40</v>
      </c>
      <c r="BD1520" s="5">
        <v>26.5</v>
      </c>
      <c r="BE1520" s="5">
        <v>16.93</v>
      </c>
      <c r="BF1520" s="5">
        <v>15.75</v>
      </c>
      <c r="BG1520" s="5">
        <v>10.43</v>
      </c>
      <c r="BH1520" s="5">
        <v>15.22</v>
      </c>
      <c r="BI1520" s="5">
        <v>33.6</v>
      </c>
      <c r="BM1520" s="6">
        <f t="shared" si="368"/>
        <v>2</v>
      </c>
      <c r="BN1520" s="10">
        <f t="shared" si="369"/>
        <v>0</v>
      </c>
      <c r="BO1520" s="6">
        <f t="shared" si="370"/>
        <v>0</v>
      </c>
      <c r="BP1520" s="6">
        <f t="shared" si="371"/>
        <v>0</v>
      </c>
      <c r="BQ1520" s="6">
        <f t="shared" si="372"/>
        <v>0</v>
      </c>
      <c r="BR1520" s="10" t="str">
        <f t="shared" si="373"/>
        <v>停售</v>
      </c>
      <c r="BS1520" s="6" t="str">
        <f t="shared" si="383"/>
        <v>停售</v>
      </c>
    </row>
    <row r="1521" spans="1:71">
      <c r="A1521" s="6" t="str">
        <f t="shared" si="374"/>
        <v>CAB0CNKDZSJK</v>
      </c>
      <c r="B1521" s="6" t="str">
        <f t="shared" si="375"/>
        <v>CAX0041KC5J5</v>
      </c>
      <c r="C1521" s="6" t="str">
        <f t="shared" si="376"/>
        <v>CAPAL003001</v>
      </c>
      <c r="D1521" s="6" t="str">
        <f t="shared" si="377"/>
        <v>CAB0CNKDZSJKPAL003001</v>
      </c>
      <c r="E1521" s="6" t="str">
        <f t="shared" si="378"/>
        <v>CAB0CNKDZSJKX0041KC5J5</v>
      </c>
      <c r="F1521" s="6" t="str">
        <f t="shared" si="379"/>
        <v>CAPAL003001X0041KC5J5</v>
      </c>
      <c r="G1521" s="6" t="str">
        <f t="shared" si="380"/>
        <v>CAPAL003001</v>
      </c>
      <c r="H1521" s="6" t="str">
        <f ca="1" t="shared" si="381"/>
        <v>待上架</v>
      </c>
      <c r="I1521" s="10" t="str">
        <f t="shared" si="382"/>
        <v>清货款</v>
      </c>
      <c r="J1521" s="5" t="s">
        <v>8376</v>
      </c>
      <c r="K1521" s="5" t="s">
        <v>8377</v>
      </c>
      <c r="L1521" s="5" t="s">
        <v>8384</v>
      </c>
      <c r="M1521" s="5" t="s">
        <v>8379</v>
      </c>
      <c r="N1521" s="5" t="s">
        <v>8380</v>
      </c>
      <c r="O1521" s="5" t="s">
        <v>608</v>
      </c>
      <c r="P1521" s="5" t="s">
        <v>4120</v>
      </c>
      <c r="Q1521" s="5" t="s">
        <v>7056</v>
      </c>
      <c r="R1521" s="5" t="s">
        <v>10</v>
      </c>
      <c r="S1521" s="5" t="s">
        <v>4598</v>
      </c>
      <c r="T1521" s="5" t="s">
        <v>2992</v>
      </c>
      <c r="U1521" s="5" t="s">
        <v>8361</v>
      </c>
      <c r="V1521" s="5" t="s">
        <v>4134</v>
      </c>
      <c r="W1521" s="5" t="s">
        <v>4120</v>
      </c>
      <c r="X1521" s="5" t="s">
        <v>4135</v>
      </c>
      <c r="Y1521" s="5" t="s">
        <v>4299</v>
      </c>
      <c r="Z1521" s="5" t="s">
        <v>4694</v>
      </c>
      <c r="AA1521" s="5" t="s">
        <v>4120</v>
      </c>
      <c r="AB1521" s="5" t="s">
        <v>4137</v>
      </c>
      <c r="AE1521" s="5" t="s">
        <v>4299</v>
      </c>
      <c r="AF1521" s="5" t="s">
        <v>2985</v>
      </c>
      <c r="AG1521" s="5" t="s">
        <v>5249</v>
      </c>
      <c r="AH1521" s="5" t="s">
        <v>4142</v>
      </c>
      <c r="AI1521" s="5" t="s">
        <v>5789</v>
      </c>
      <c r="AJ1521" s="5" t="s">
        <v>4688</v>
      </c>
      <c r="AL1521" s="5" t="s">
        <v>4145</v>
      </c>
      <c r="AM1521" s="5" t="s">
        <v>4146</v>
      </c>
      <c r="AN1521" s="5" t="s">
        <v>4146</v>
      </c>
      <c r="AO1521" s="5">
        <v>6</v>
      </c>
      <c r="AP1521" s="5">
        <v>500</v>
      </c>
      <c r="AQ1521" s="5" t="s">
        <v>8382</v>
      </c>
      <c r="AR1521" s="5" t="s">
        <v>8383</v>
      </c>
      <c r="AS1521" s="5">
        <v>30</v>
      </c>
      <c r="AT1521" s="5">
        <v>42</v>
      </c>
      <c r="AU1521" s="5">
        <v>19</v>
      </c>
      <c r="AV1521" s="5">
        <v>8.5</v>
      </c>
      <c r="AW1521" s="5">
        <v>16.54</v>
      </c>
      <c r="AX1521" s="5">
        <v>7.48</v>
      </c>
      <c r="AY1521" s="5">
        <v>3.35</v>
      </c>
      <c r="AZ1521" s="5">
        <v>2370</v>
      </c>
      <c r="BA1521" s="5">
        <v>5.23</v>
      </c>
      <c r="BB1521" s="5">
        <v>43</v>
      </c>
      <c r="BC1521" s="5">
        <v>40</v>
      </c>
      <c r="BD1521" s="5">
        <v>26.5</v>
      </c>
      <c r="BE1521" s="5">
        <v>16.93</v>
      </c>
      <c r="BF1521" s="5">
        <v>15.75</v>
      </c>
      <c r="BG1521" s="5">
        <v>10.43</v>
      </c>
      <c r="BH1521" s="5">
        <v>15.22</v>
      </c>
      <c r="BI1521" s="5">
        <v>33.6</v>
      </c>
      <c r="BM1521" s="6">
        <f t="shared" si="368"/>
        <v>2</v>
      </c>
      <c r="BN1521" s="10">
        <f t="shared" si="369"/>
        <v>0</v>
      </c>
      <c r="BO1521" s="6">
        <f t="shared" si="370"/>
        <v>0</v>
      </c>
      <c r="BP1521" s="6">
        <f t="shared" si="371"/>
        <v>0</v>
      </c>
      <c r="BQ1521" s="6">
        <f t="shared" si="372"/>
        <v>0</v>
      </c>
      <c r="BR1521" s="10" t="str">
        <f t="shared" si="373"/>
        <v>停售</v>
      </c>
      <c r="BS1521" s="6" t="str">
        <f t="shared" si="383"/>
        <v>停售</v>
      </c>
    </row>
    <row r="1522" spans="1:71">
      <c r="A1522" s="6" t="str">
        <f t="shared" si="374"/>
        <v>USB0CNKDZSJK</v>
      </c>
      <c r="B1522" s="6" t="str">
        <f t="shared" si="375"/>
        <v>USX00480CQYR</v>
      </c>
      <c r="C1522" s="6" t="str">
        <f t="shared" si="376"/>
        <v>USPAL003001</v>
      </c>
      <c r="D1522" s="6" t="str">
        <f t="shared" si="377"/>
        <v>USB0CNKDZSJKPAL003001</v>
      </c>
      <c r="E1522" s="6" t="str">
        <f t="shared" si="378"/>
        <v>USB0CNKDZSJKX00480CQYR</v>
      </c>
      <c r="F1522" s="6" t="str">
        <f t="shared" si="379"/>
        <v>USPAL003001X00480CQYR</v>
      </c>
      <c r="G1522" s="6" t="str">
        <f t="shared" si="380"/>
        <v>USPAL003001</v>
      </c>
      <c r="H1522" s="6" t="str">
        <f ca="1" t="shared" si="381"/>
        <v>老品</v>
      </c>
      <c r="I1522" s="10" t="str">
        <f t="shared" si="382"/>
        <v>停售</v>
      </c>
      <c r="J1522" s="5" t="s">
        <v>8376</v>
      </c>
      <c r="K1522" s="5" t="s">
        <v>8377</v>
      </c>
      <c r="L1522" s="5" t="s">
        <v>8378</v>
      </c>
      <c r="M1522" s="5" t="s">
        <v>8379</v>
      </c>
      <c r="N1522" s="5" t="s">
        <v>8385</v>
      </c>
      <c r="O1522" s="5" t="s">
        <v>610</v>
      </c>
      <c r="P1522" s="5" t="s">
        <v>4120</v>
      </c>
      <c r="Q1522" s="5" t="s">
        <v>7058</v>
      </c>
      <c r="R1522" s="5" t="s">
        <v>2288</v>
      </c>
      <c r="S1522" s="5" t="s">
        <v>4598</v>
      </c>
      <c r="T1522" s="5" t="s">
        <v>2992</v>
      </c>
      <c r="U1522" s="5" t="s">
        <v>8361</v>
      </c>
      <c r="V1522" s="5" t="s">
        <v>4134</v>
      </c>
      <c r="W1522" s="5" t="s">
        <v>4120</v>
      </c>
      <c r="X1522" s="5" t="s">
        <v>4135</v>
      </c>
      <c r="Y1522" s="5" t="s">
        <v>4136</v>
      </c>
      <c r="Z1522" s="5" t="s">
        <v>4124</v>
      </c>
      <c r="AA1522" s="5" t="s">
        <v>4121</v>
      </c>
      <c r="AB1522" s="5" t="s">
        <v>4137</v>
      </c>
      <c r="AC1522" s="5" t="s">
        <v>8381</v>
      </c>
      <c r="AD1522" s="5" t="s">
        <v>5254</v>
      </c>
      <c r="AE1522" s="5" t="s">
        <v>4140</v>
      </c>
      <c r="AF1522" s="5" t="s">
        <v>3029</v>
      </c>
      <c r="AG1522" s="5" t="s">
        <v>4141</v>
      </c>
      <c r="AH1522" s="5" t="s">
        <v>4142</v>
      </c>
      <c r="AI1522" s="5" t="s">
        <v>5789</v>
      </c>
      <c r="AJ1522" s="5" t="s">
        <v>4688</v>
      </c>
      <c r="AK1522" s="5">
        <v>7.69</v>
      </c>
      <c r="AL1522" s="5" t="s">
        <v>4145</v>
      </c>
      <c r="AM1522" s="5" t="s">
        <v>4146</v>
      </c>
      <c r="AN1522" s="5" t="s">
        <v>4146</v>
      </c>
      <c r="AO1522" s="5">
        <v>6</v>
      </c>
      <c r="AP1522" s="5">
        <v>500</v>
      </c>
      <c r="AQ1522" s="5" t="s">
        <v>8382</v>
      </c>
      <c r="AR1522" s="5" t="s">
        <v>8383</v>
      </c>
      <c r="AS1522" s="5">
        <v>30</v>
      </c>
      <c r="AT1522" s="5">
        <v>42</v>
      </c>
      <c r="AU1522" s="5">
        <v>19</v>
      </c>
      <c r="AV1522" s="5">
        <v>8.5</v>
      </c>
      <c r="AW1522" s="5">
        <v>16.54</v>
      </c>
      <c r="AX1522" s="5">
        <v>7.48</v>
      </c>
      <c r="AY1522" s="5">
        <v>3.35</v>
      </c>
      <c r="AZ1522" s="5">
        <v>2370</v>
      </c>
      <c r="BA1522" s="5">
        <v>5.23</v>
      </c>
      <c r="BB1522" s="5">
        <v>43</v>
      </c>
      <c r="BC1522" s="5">
        <v>40</v>
      </c>
      <c r="BD1522" s="5">
        <v>26.5</v>
      </c>
      <c r="BE1522" s="5">
        <v>16.93</v>
      </c>
      <c r="BF1522" s="5">
        <v>15.75</v>
      </c>
      <c r="BG1522" s="5">
        <v>10.43</v>
      </c>
      <c r="BH1522" s="5">
        <v>15.22</v>
      </c>
      <c r="BI1522" s="5">
        <v>33.6</v>
      </c>
      <c r="BM1522" s="6">
        <f t="shared" si="368"/>
        <v>2</v>
      </c>
      <c r="BN1522" s="10">
        <f t="shared" si="369"/>
        <v>0</v>
      </c>
      <c r="BO1522" s="6">
        <f t="shared" si="370"/>
        <v>0</v>
      </c>
      <c r="BP1522" s="6">
        <f t="shared" si="371"/>
        <v>0</v>
      </c>
      <c r="BQ1522" s="6">
        <f t="shared" si="372"/>
        <v>0</v>
      </c>
      <c r="BR1522" s="10" t="str">
        <f t="shared" si="373"/>
        <v>停售</v>
      </c>
      <c r="BS1522" s="6" t="str">
        <f t="shared" si="383"/>
        <v>停售</v>
      </c>
    </row>
    <row r="1523" spans="1:71">
      <c r="A1523" s="6" t="str">
        <f t="shared" si="374"/>
        <v>CAB0CNKDZSJK</v>
      </c>
      <c r="B1523" s="6" t="str">
        <f t="shared" si="375"/>
        <v>CAX00480CQYR</v>
      </c>
      <c r="C1523" s="6" t="str">
        <f t="shared" si="376"/>
        <v>CAPAL003001</v>
      </c>
      <c r="D1523" s="6" t="str">
        <f t="shared" si="377"/>
        <v>CAB0CNKDZSJKPAL003001</v>
      </c>
      <c r="E1523" s="6" t="str">
        <f t="shared" si="378"/>
        <v>CAB0CNKDZSJKX00480CQYR</v>
      </c>
      <c r="F1523" s="6" t="str">
        <f t="shared" si="379"/>
        <v>CAPAL003001X00480CQYR</v>
      </c>
      <c r="G1523" s="6" t="str">
        <f t="shared" si="380"/>
        <v>CAPAL003001</v>
      </c>
      <c r="H1523" s="6" t="str">
        <f ca="1" t="shared" si="381"/>
        <v>待上架</v>
      </c>
      <c r="I1523" s="10" t="str">
        <f t="shared" si="382"/>
        <v>清货款</v>
      </c>
      <c r="J1523" s="5" t="s">
        <v>8376</v>
      </c>
      <c r="K1523" s="5" t="s">
        <v>8377</v>
      </c>
      <c r="L1523" s="5" t="s">
        <v>8384</v>
      </c>
      <c r="M1523" s="5" t="s">
        <v>8379</v>
      </c>
      <c r="N1523" s="5" t="s">
        <v>8385</v>
      </c>
      <c r="O1523" s="5" t="s">
        <v>610</v>
      </c>
      <c r="P1523" s="5" t="s">
        <v>4120</v>
      </c>
      <c r="Q1523" s="5" t="s">
        <v>7056</v>
      </c>
      <c r="R1523" s="5" t="s">
        <v>10</v>
      </c>
      <c r="S1523" s="5" t="s">
        <v>4598</v>
      </c>
      <c r="T1523" s="5" t="s">
        <v>2992</v>
      </c>
      <c r="U1523" s="5" t="s">
        <v>8361</v>
      </c>
      <c r="V1523" s="5" t="s">
        <v>4134</v>
      </c>
      <c r="W1523" s="5" t="s">
        <v>4120</v>
      </c>
      <c r="X1523" s="5" t="s">
        <v>4135</v>
      </c>
      <c r="Y1523" s="5" t="s">
        <v>4299</v>
      </c>
      <c r="Z1523" s="5" t="s">
        <v>4694</v>
      </c>
      <c r="AA1523" s="5" t="s">
        <v>4120</v>
      </c>
      <c r="AB1523" s="5" t="s">
        <v>4137</v>
      </c>
      <c r="AE1523" s="5" t="s">
        <v>4299</v>
      </c>
      <c r="AF1523" s="5" t="s">
        <v>2975</v>
      </c>
      <c r="AG1523" s="5" t="s">
        <v>4350</v>
      </c>
      <c r="AH1523" s="5" t="s">
        <v>2998</v>
      </c>
      <c r="AI1523" s="5" t="s">
        <v>5789</v>
      </c>
      <c r="AJ1523" s="5" t="s">
        <v>4688</v>
      </c>
      <c r="AL1523" s="5" t="s">
        <v>4145</v>
      </c>
      <c r="AM1523" s="5" t="s">
        <v>4146</v>
      </c>
      <c r="AN1523" s="5" t="s">
        <v>4146</v>
      </c>
      <c r="AO1523" s="5">
        <v>6</v>
      </c>
      <c r="AP1523" s="5">
        <v>500</v>
      </c>
      <c r="AQ1523" s="5" t="s">
        <v>8382</v>
      </c>
      <c r="AR1523" s="5" t="s">
        <v>8383</v>
      </c>
      <c r="AS1523" s="5">
        <v>30</v>
      </c>
      <c r="AT1523" s="5">
        <v>42</v>
      </c>
      <c r="AU1523" s="5">
        <v>19</v>
      </c>
      <c r="AV1523" s="5">
        <v>8.5</v>
      </c>
      <c r="AW1523" s="5">
        <v>16.54</v>
      </c>
      <c r="AX1523" s="5">
        <v>7.48</v>
      </c>
      <c r="AY1523" s="5">
        <v>3.35</v>
      </c>
      <c r="AZ1523" s="5">
        <v>2370</v>
      </c>
      <c r="BA1523" s="5">
        <v>5.23</v>
      </c>
      <c r="BB1523" s="5">
        <v>43</v>
      </c>
      <c r="BC1523" s="5">
        <v>40</v>
      </c>
      <c r="BD1523" s="5">
        <v>26.5</v>
      </c>
      <c r="BE1523" s="5">
        <v>16.93</v>
      </c>
      <c r="BF1523" s="5">
        <v>15.75</v>
      </c>
      <c r="BG1523" s="5">
        <v>10.43</v>
      </c>
      <c r="BH1523" s="5">
        <v>15.22</v>
      </c>
      <c r="BI1523" s="5">
        <v>33.6</v>
      </c>
      <c r="BM1523" s="6">
        <f t="shared" si="368"/>
        <v>2</v>
      </c>
      <c r="BN1523" s="10">
        <f t="shared" si="369"/>
        <v>0</v>
      </c>
      <c r="BO1523" s="6">
        <f t="shared" si="370"/>
        <v>0</v>
      </c>
      <c r="BP1523" s="6">
        <f t="shared" si="371"/>
        <v>0</v>
      </c>
      <c r="BQ1523" s="6">
        <f t="shared" si="372"/>
        <v>0</v>
      </c>
      <c r="BR1523" s="10" t="str">
        <f t="shared" si="373"/>
        <v>停售</v>
      </c>
      <c r="BS1523" s="6" t="str">
        <f t="shared" si="383"/>
        <v>停售</v>
      </c>
    </row>
    <row r="1524" spans="1:71">
      <c r="A1524" s="6" t="str">
        <f t="shared" si="374"/>
        <v>MXB0D6VM7BFF</v>
      </c>
      <c r="B1524" s="6" t="str">
        <f t="shared" si="375"/>
        <v>MXX0049YQPPX</v>
      </c>
      <c r="C1524" s="6" t="str">
        <f t="shared" si="376"/>
        <v>MXPAL003002</v>
      </c>
      <c r="D1524" s="6" t="str">
        <f t="shared" si="377"/>
        <v>MXB0D6VM7BFFPAL003002</v>
      </c>
      <c r="E1524" s="6" t="str">
        <f t="shared" si="378"/>
        <v>MXB0D6VM7BFFX0049YQPPX</v>
      </c>
      <c r="F1524" s="6" t="str">
        <f t="shared" si="379"/>
        <v>MXPAL003002X0049YQPPX</v>
      </c>
      <c r="G1524" s="6" t="str">
        <f t="shared" si="380"/>
        <v>MXPAL003002</v>
      </c>
      <c r="H1524" s="6" t="str">
        <f ca="1" t="shared" si="381"/>
        <v>待上架</v>
      </c>
      <c r="I1524" s="10" t="str">
        <f t="shared" si="382"/>
        <v>未维护</v>
      </c>
      <c r="J1524" s="5" t="s">
        <v>8386</v>
      </c>
      <c r="K1524" s="5" t="s">
        <v>8387</v>
      </c>
      <c r="L1524" s="5" t="s">
        <v>8388</v>
      </c>
      <c r="M1524" s="5" t="s">
        <v>8389</v>
      </c>
      <c r="N1524" s="5" t="s">
        <v>8390</v>
      </c>
      <c r="O1524" s="5" t="s">
        <v>612</v>
      </c>
      <c r="P1524" s="5" t="s">
        <v>4120</v>
      </c>
      <c r="Q1524" s="5" t="s">
        <v>7062</v>
      </c>
      <c r="R1524" s="5" t="s">
        <v>8</v>
      </c>
      <c r="S1524" s="5" t="s">
        <v>2997</v>
      </c>
      <c r="T1524" s="5" t="s">
        <v>2992</v>
      </c>
      <c r="U1524" s="5" t="s">
        <v>8361</v>
      </c>
      <c r="V1524" s="5" t="s">
        <v>4134</v>
      </c>
      <c r="W1524" s="5" t="s">
        <v>4124</v>
      </c>
      <c r="X1524" s="5" t="s">
        <v>4124</v>
      </c>
      <c r="Y1524" s="5" t="s">
        <v>4299</v>
      </c>
      <c r="Z1524" s="5" t="s">
        <v>4124</v>
      </c>
      <c r="AA1524" s="5" t="s">
        <v>4124</v>
      </c>
      <c r="AB1524" s="5" t="s">
        <v>4124</v>
      </c>
      <c r="AE1524" s="5" t="s">
        <v>4299</v>
      </c>
      <c r="AF1524" s="5" t="s">
        <v>2975</v>
      </c>
      <c r="AG1524" s="5" t="s">
        <v>4350</v>
      </c>
      <c r="AH1524" s="5" t="s">
        <v>4641</v>
      </c>
      <c r="AI1524" s="5" t="s">
        <v>5789</v>
      </c>
      <c r="AJ1524" s="5" t="s">
        <v>4688</v>
      </c>
      <c r="AL1524" s="5" t="s">
        <v>4145</v>
      </c>
      <c r="AM1524" s="5" t="s">
        <v>4146</v>
      </c>
      <c r="AN1524" s="5" t="s">
        <v>4146</v>
      </c>
      <c r="AO1524" s="5">
        <v>3</v>
      </c>
      <c r="AP1524" s="5">
        <v>500</v>
      </c>
      <c r="AQ1524" s="5" t="s">
        <v>8391</v>
      </c>
      <c r="AR1524" s="5" t="s">
        <v>8392</v>
      </c>
      <c r="AS1524" s="5">
        <v>30</v>
      </c>
      <c r="AT1524" s="5">
        <v>41</v>
      </c>
      <c r="AU1524" s="5">
        <v>19</v>
      </c>
      <c r="AV1524" s="5">
        <v>15.5</v>
      </c>
      <c r="AW1524" s="5">
        <v>16.14</v>
      </c>
      <c r="AX1524" s="5">
        <v>7.48</v>
      </c>
      <c r="AY1524" s="5">
        <v>6.1</v>
      </c>
      <c r="AZ1524" s="5">
        <v>4730</v>
      </c>
      <c r="BA1524" s="5">
        <v>10.44</v>
      </c>
      <c r="BB1524" s="5">
        <v>48.8</v>
      </c>
      <c r="BC1524" s="5">
        <v>42.8</v>
      </c>
      <c r="BD1524" s="5">
        <v>20.6</v>
      </c>
      <c r="BE1524" s="5">
        <v>19.21</v>
      </c>
      <c r="BF1524" s="5">
        <v>16.85</v>
      </c>
      <c r="BG1524" s="5">
        <v>8.11</v>
      </c>
      <c r="BH1524" s="5">
        <v>15.2</v>
      </c>
      <c r="BI1524" s="5">
        <v>33.55</v>
      </c>
      <c r="BM1524" s="6">
        <f t="shared" si="368"/>
        <v>0</v>
      </c>
      <c r="BN1524" s="10">
        <f t="shared" si="369"/>
        <v>0</v>
      </c>
      <c r="BO1524" s="6">
        <f t="shared" si="370"/>
        <v>0</v>
      </c>
      <c r="BP1524" s="6">
        <f t="shared" si="371"/>
        <v>0</v>
      </c>
      <c r="BQ1524" s="6">
        <f t="shared" si="372"/>
        <v>1</v>
      </c>
      <c r="BR1524" s="10" t="str">
        <f t="shared" si="373"/>
        <v>待上架</v>
      </c>
      <c r="BS1524" s="6" t="str">
        <f t="shared" si="383"/>
        <v>待上架</v>
      </c>
    </row>
    <row r="1525" spans="1:71">
      <c r="A1525" s="6" t="str">
        <f t="shared" si="374"/>
        <v>CAB0D6VM7BFF</v>
      </c>
      <c r="B1525" s="6" t="str">
        <f t="shared" si="375"/>
        <v>CAX0049YQPPX</v>
      </c>
      <c r="C1525" s="6" t="str">
        <f t="shared" si="376"/>
        <v>CAPAL003002</v>
      </c>
      <c r="D1525" s="6" t="str">
        <f t="shared" si="377"/>
        <v>CAB0D6VM7BFFPAL003002</v>
      </c>
      <c r="E1525" s="6" t="str">
        <f t="shared" si="378"/>
        <v>CAB0D6VM7BFFX0049YQPPX</v>
      </c>
      <c r="F1525" s="6" t="str">
        <f t="shared" si="379"/>
        <v>CAPAL003002X0049YQPPX</v>
      </c>
      <c r="G1525" s="6" t="str">
        <f t="shared" si="380"/>
        <v>CAPAL003002</v>
      </c>
      <c r="H1525" s="6" t="str">
        <f ca="1" t="shared" si="381"/>
        <v>老品</v>
      </c>
      <c r="I1525" s="10" t="str">
        <f t="shared" si="382"/>
        <v>清货款</v>
      </c>
      <c r="J1525" s="5" t="s">
        <v>8386</v>
      </c>
      <c r="K1525" s="5" t="s">
        <v>8387</v>
      </c>
      <c r="L1525" s="5" t="s">
        <v>8393</v>
      </c>
      <c r="M1525" s="5" t="s">
        <v>8389</v>
      </c>
      <c r="N1525" s="5" t="s">
        <v>8390</v>
      </c>
      <c r="O1525" s="5" t="s">
        <v>612</v>
      </c>
      <c r="P1525" s="5" t="s">
        <v>4154</v>
      </c>
      <c r="Q1525" s="5" t="s">
        <v>7056</v>
      </c>
      <c r="R1525" s="5" t="s">
        <v>10</v>
      </c>
      <c r="S1525" s="5" t="s">
        <v>4598</v>
      </c>
      <c r="T1525" s="5" t="s">
        <v>2992</v>
      </c>
      <c r="U1525" s="5" t="s">
        <v>8361</v>
      </c>
      <c r="V1525" s="5" t="s">
        <v>4134</v>
      </c>
      <c r="W1525" s="5" t="s">
        <v>4121</v>
      </c>
      <c r="X1525" s="5" t="s">
        <v>4155</v>
      </c>
      <c r="Y1525" s="5" t="s">
        <v>4136</v>
      </c>
      <c r="Z1525" s="5" t="s">
        <v>4694</v>
      </c>
      <c r="AA1525" s="5" t="s">
        <v>4122</v>
      </c>
      <c r="AB1525" s="5" t="s">
        <v>4341</v>
      </c>
      <c r="AC1525" s="5" t="s">
        <v>4524</v>
      </c>
      <c r="AD1525" s="5" t="s">
        <v>4259</v>
      </c>
      <c r="AE1525" s="5" t="s">
        <v>4140</v>
      </c>
      <c r="AF1525" s="5" t="s">
        <v>2975</v>
      </c>
      <c r="AG1525" s="5" t="s">
        <v>4350</v>
      </c>
      <c r="AH1525" s="5" t="s">
        <v>3029</v>
      </c>
      <c r="AI1525" s="5" t="s">
        <v>5789</v>
      </c>
      <c r="AJ1525" s="5" t="s">
        <v>4688</v>
      </c>
      <c r="AK1525" s="5">
        <v>13.29</v>
      </c>
      <c r="AL1525" s="5" t="s">
        <v>4145</v>
      </c>
      <c r="AM1525" s="5" t="s">
        <v>4146</v>
      </c>
      <c r="AN1525" s="5" t="s">
        <v>4146</v>
      </c>
      <c r="AO1525" s="5">
        <v>3</v>
      </c>
      <c r="AP1525" s="5">
        <v>500</v>
      </c>
      <c r="AQ1525" s="5" t="s">
        <v>8391</v>
      </c>
      <c r="AR1525" s="5" t="s">
        <v>8392</v>
      </c>
      <c r="AS1525" s="5">
        <v>30</v>
      </c>
      <c r="AT1525" s="5">
        <v>41</v>
      </c>
      <c r="AU1525" s="5">
        <v>19</v>
      </c>
      <c r="AV1525" s="5">
        <v>15.5</v>
      </c>
      <c r="AW1525" s="5">
        <v>16.14</v>
      </c>
      <c r="AX1525" s="5">
        <v>7.48</v>
      </c>
      <c r="AY1525" s="5">
        <v>6.1</v>
      </c>
      <c r="AZ1525" s="5">
        <v>4730</v>
      </c>
      <c r="BA1525" s="5">
        <v>10.44</v>
      </c>
      <c r="BB1525" s="5">
        <v>48.8</v>
      </c>
      <c r="BC1525" s="5">
        <v>42.8</v>
      </c>
      <c r="BD1525" s="5">
        <v>20.6</v>
      </c>
      <c r="BE1525" s="5">
        <v>19.21</v>
      </c>
      <c r="BF1525" s="5">
        <v>16.85</v>
      </c>
      <c r="BG1525" s="5">
        <v>8.11</v>
      </c>
      <c r="BH1525" s="5">
        <v>15.2</v>
      </c>
      <c r="BI1525" s="5">
        <v>33.55</v>
      </c>
      <c r="BM1525" s="6">
        <f t="shared" si="368"/>
        <v>0</v>
      </c>
      <c r="BN1525" s="10">
        <f t="shared" si="369"/>
        <v>1</v>
      </c>
      <c r="BO1525" s="6">
        <f t="shared" si="370"/>
        <v>0</v>
      </c>
      <c r="BP1525" s="6">
        <f t="shared" si="371"/>
        <v>0</v>
      </c>
      <c r="BQ1525" s="6">
        <f t="shared" si="372"/>
        <v>0</v>
      </c>
      <c r="BR1525" s="10" t="str">
        <f t="shared" si="373"/>
        <v>清货在售</v>
      </c>
      <c r="BS1525" s="6" t="str">
        <f t="shared" si="383"/>
        <v>清货款</v>
      </c>
    </row>
    <row r="1526" spans="1:71">
      <c r="A1526" s="6" t="str">
        <f t="shared" si="374"/>
        <v>UKB0CYSWNWLV</v>
      </c>
      <c r="B1526" s="6" t="str">
        <f t="shared" si="375"/>
        <v>UKX002H745AN</v>
      </c>
      <c r="C1526" s="6" t="str">
        <f t="shared" si="376"/>
        <v>UKPAL004001</v>
      </c>
      <c r="D1526" s="6" t="str">
        <f t="shared" si="377"/>
        <v>UKB0CYSWNWLVPAL004001</v>
      </c>
      <c r="E1526" s="6" t="str">
        <f t="shared" si="378"/>
        <v>UKB0CYSWNWLVX002H745AN</v>
      </c>
      <c r="F1526" s="6" t="str">
        <f t="shared" si="379"/>
        <v>UKPAL004001X002H745AN</v>
      </c>
      <c r="G1526" s="6" t="str">
        <f t="shared" si="380"/>
        <v>UKPAL004001</v>
      </c>
      <c r="H1526" s="6" t="str">
        <f ca="1" t="shared" si="381"/>
        <v>待上架</v>
      </c>
      <c r="I1526" s="10" t="str">
        <f t="shared" si="382"/>
        <v>C</v>
      </c>
      <c r="J1526" s="5" t="s">
        <v>8394</v>
      </c>
      <c r="K1526" s="5" t="s">
        <v>8395</v>
      </c>
      <c r="L1526" s="5" t="s">
        <v>8396</v>
      </c>
      <c r="M1526" s="5" t="s">
        <v>8397</v>
      </c>
      <c r="N1526" s="5" t="s">
        <v>8398</v>
      </c>
      <c r="O1526" s="5" t="s">
        <v>2016</v>
      </c>
      <c r="P1526" s="5" t="s">
        <v>4154</v>
      </c>
      <c r="Q1526" s="5" t="s">
        <v>6997</v>
      </c>
      <c r="R1526" s="5" t="s">
        <v>1532</v>
      </c>
      <c r="S1526" s="5" t="s">
        <v>2985</v>
      </c>
      <c r="T1526" s="5" t="s">
        <v>2989</v>
      </c>
      <c r="U1526" s="5" t="s">
        <v>8361</v>
      </c>
      <c r="V1526" s="5" t="s">
        <v>4134</v>
      </c>
      <c r="W1526" s="5" t="s">
        <v>4123</v>
      </c>
      <c r="X1526" s="5" t="s">
        <v>4155</v>
      </c>
      <c r="Y1526" s="5" t="s">
        <v>4136</v>
      </c>
      <c r="Z1526" s="5" t="s">
        <v>4492</v>
      </c>
      <c r="AA1526" s="5" t="s">
        <v>4123</v>
      </c>
      <c r="AB1526" s="5" t="s">
        <v>4137</v>
      </c>
      <c r="AE1526" s="5" t="s">
        <v>4299</v>
      </c>
      <c r="AF1526" s="5" t="s">
        <v>3009</v>
      </c>
      <c r="AG1526" s="5" t="s">
        <v>4394</v>
      </c>
      <c r="AH1526" s="5" t="s">
        <v>4611</v>
      </c>
      <c r="AI1526" s="5" t="s">
        <v>5789</v>
      </c>
      <c r="AJ1526" s="5" t="s">
        <v>4144</v>
      </c>
      <c r="AL1526" s="5" t="s">
        <v>4145</v>
      </c>
      <c r="AM1526" s="5" t="s">
        <v>4146</v>
      </c>
      <c r="AN1526" s="5" t="s">
        <v>4696</v>
      </c>
      <c r="AO1526" s="5">
        <v>24</v>
      </c>
      <c r="AP1526" s="5">
        <v>1000</v>
      </c>
      <c r="AQ1526" s="5" t="s">
        <v>8399</v>
      </c>
      <c r="AR1526" s="5" t="s">
        <v>8400</v>
      </c>
      <c r="AS1526" s="5">
        <v>15</v>
      </c>
      <c r="AT1526" s="5">
        <v>29.2</v>
      </c>
      <c r="AU1526" s="5">
        <v>24.6</v>
      </c>
      <c r="AV1526" s="5">
        <v>4</v>
      </c>
      <c r="AW1526" s="5">
        <v>11.5</v>
      </c>
      <c r="AX1526" s="5">
        <v>9.69</v>
      </c>
      <c r="AY1526" s="5">
        <v>1.57</v>
      </c>
      <c r="AZ1526" s="5">
        <v>660</v>
      </c>
      <c r="BA1526" s="5">
        <v>1.46</v>
      </c>
      <c r="BB1526" s="5">
        <v>61</v>
      </c>
      <c r="BC1526" s="5">
        <v>50.5</v>
      </c>
      <c r="BD1526" s="5">
        <v>27</v>
      </c>
      <c r="BE1526" s="5">
        <v>24.02</v>
      </c>
      <c r="BF1526" s="5">
        <v>19.88</v>
      </c>
      <c r="BG1526" s="5">
        <v>10.63</v>
      </c>
      <c r="BH1526" s="5">
        <v>16.2</v>
      </c>
      <c r="BI1526" s="5">
        <v>35.76</v>
      </c>
      <c r="BM1526" s="6">
        <f t="shared" si="368"/>
        <v>0</v>
      </c>
      <c r="BN1526" s="10">
        <f t="shared" si="369"/>
        <v>0</v>
      </c>
      <c r="BO1526" s="6">
        <f t="shared" si="370"/>
        <v>0</v>
      </c>
      <c r="BP1526" s="6">
        <f t="shared" si="371"/>
        <v>1</v>
      </c>
      <c r="BQ1526" s="6">
        <f t="shared" si="372"/>
        <v>0</v>
      </c>
      <c r="BR1526" s="10" t="str">
        <f t="shared" si="373"/>
        <v>待上架</v>
      </c>
      <c r="BS1526" s="6" t="str">
        <f t="shared" si="383"/>
        <v>待上架</v>
      </c>
    </row>
    <row r="1527" spans="1:71">
      <c r="A1527" s="6" t="str">
        <f t="shared" si="374"/>
        <v>USB0CYSWNWLV</v>
      </c>
      <c r="B1527" s="6" t="str">
        <f t="shared" si="375"/>
        <v>USX0046D84O7</v>
      </c>
      <c r="C1527" s="6" t="str">
        <f t="shared" si="376"/>
        <v>USPAL004001</v>
      </c>
      <c r="D1527" s="6" t="str">
        <f t="shared" si="377"/>
        <v>USB0CYSWNWLVPAL004001</v>
      </c>
      <c r="E1527" s="6" t="str">
        <f t="shared" si="378"/>
        <v>USB0CYSWNWLVX0046D84O7</v>
      </c>
      <c r="F1527" s="6" t="str">
        <f t="shared" si="379"/>
        <v>USPAL004001X0046D84O7</v>
      </c>
      <c r="G1527" s="6" t="str">
        <f t="shared" si="380"/>
        <v>USPAL004001</v>
      </c>
      <c r="H1527" s="6" t="str">
        <f ca="1" t="shared" si="381"/>
        <v>老品</v>
      </c>
      <c r="I1527" s="10" t="str">
        <f t="shared" si="382"/>
        <v>清货款</v>
      </c>
      <c r="J1527" s="5" t="s">
        <v>8394</v>
      </c>
      <c r="K1527" s="5" t="s">
        <v>8395</v>
      </c>
      <c r="L1527" s="5" t="s">
        <v>8401</v>
      </c>
      <c r="M1527" s="5" t="s">
        <v>8397</v>
      </c>
      <c r="N1527" s="5" t="s">
        <v>8402</v>
      </c>
      <c r="O1527" s="5" t="s">
        <v>615</v>
      </c>
      <c r="P1527" s="5" t="s">
        <v>4154</v>
      </c>
      <c r="Q1527" s="5" t="s">
        <v>7058</v>
      </c>
      <c r="R1527" s="5" t="s">
        <v>2288</v>
      </c>
      <c r="S1527" s="5" t="s">
        <v>4598</v>
      </c>
      <c r="T1527" s="5" t="s">
        <v>2989</v>
      </c>
      <c r="U1527" s="5" t="s">
        <v>8361</v>
      </c>
      <c r="V1527" s="5" t="s">
        <v>4134</v>
      </c>
      <c r="W1527" s="5" t="s">
        <v>4121</v>
      </c>
      <c r="X1527" s="5" t="s">
        <v>4135</v>
      </c>
      <c r="Y1527" s="5" t="s">
        <v>4136</v>
      </c>
      <c r="Z1527" s="5" t="s">
        <v>4124</v>
      </c>
      <c r="AA1527" s="5" t="s">
        <v>4121</v>
      </c>
      <c r="AB1527" s="5" t="s">
        <v>4137</v>
      </c>
      <c r="AC1527" s="5" t="s">
        <v>5599</v>
      </c>
      <c r="AD1527" s="5" t="s">
        <v>5600</v>
      </c>
      <c r="AE1527" s="5" t="s">
        <v>4140</v>
      </c>
      <c r="AF1527" s="5" t="s">
        <v>3032</v>
      </c>
      <c r="AG1527" s="5" t="s">
        <v>6288</v>
      </c>
      <c r="AH1527" s="5" t="s">
        <v>4513</v>
      </c>
      <c r="AI1527" s="5" t="s">
        <v>5789</v>
      </c>
      <c r="AJ1527" s="5" t="s">
        <v>4144</v>
      </c>
      <c r="AK1527" s="5">
        <v>5.71</v>
      </c>
      <c r="AL1527" s="5" t="s">
        <v>4145</v>
      </c>
      <c r="AM1527" s="5" t="s">
        <v>4146</v>
      </c>
      <c r="AN1527" s="5" t="s">
        <v>4146</v>
      </c>
      <c r="AO1527" s="5">
        <v>24</v>
      </c>
      <c r="AP1527" s="5">
        <v>1000</v>
      </c>
      <c r="AQ1527" s="5" t="s">
        <v>8399</v>
      </c>
      <c r="AR1527" s="5" t="s">
        <v>8400</v>
      </c>
      <c r="AS1527" s="5">
        <v>15</v>
      </c>
      <c r="AT1527" s="5">
        <v>29.2</v>
      </c>
      <c r="AU1527" s="5">
        <v>24.6</v>
      </c>
      <c r="AV1527" s="5">
        <v>4</v>
      </c>
      <c r="AW1527" s="5">
        <v>11.5</v>
      </c>
      <c r="AX1527" s="5">
        <v>9.69</v>
      </c>
      <c r="AY1527" s="5">
        <v>1.57</v>
      </c>
      <c r="AZ1527" s="5">
        <v>660</v>
      </c>
      <c r="BA1527" s="5">
        <v>1.46</v>
      </c>
      <c r="BB1527" s="5">
        <v>61</v>
      </c>
      <c r="BC1527" s="5">
        <v>50.5</v>
      </c>
      <c r="BD1527" s="5">
        <v>27</v>
      </c>
      <c r="BE1527" s="5">
        <v>24.02</v>
      </c>
      <c r="BF1527" s="5">
        <v>19.88</v>
      </c>
      <c r="BG1527" s="5">
        <v>10.63</v>
      </c>
      <c r="BH1527" s="5">
        <v>16.2</v>
      </c>
      <c r="BI1527" s="5">
        <v>35.76</v>
      </c>
      <c r="BM1527" s="6">
        <f t="shared" si="368"/>
        <v>0</v>
      </c>
      <c r="BN1527" s="10">
        <f t="shared" si="369"/>
        <v>1</v>
      </c>
      <c r="BO1527" s="6">
        <f t="shared" si="370"/>
        <v>0</v>
      </c>
      <c r="BP1527" s="6">
        <f t="shared" si="371"/>
        <v>0</v>
      </c>
      <c r="BQ1527" s="6">
        <f t="shared" si="372"/>
        <v>0</v>
      </c>
      <c r="BR1527" s="10" t="str">
        <f t="shared" si="373"/>
        <v>清货在售</v>
      </c>
      <c r="BS1527" s="6" t="str">
        <f t="shared" si="383"/>
        <v>清货款</v>
      </c>
    </row>
    <row r="1528" spans="1:71">
      <c r="A1528" s="6" t="str">
        <f t="shared" si="374"/>
        <v>MXB0CYSWNWLV</v>
      </c>
      <c r="B1528" s="6" t="str">
        <f t="shared" si="375"/>
        <v>MXX0046D84O7</v>
      </c>
      <c r="C1528" s="6" t="str">
        <f t="shared" si="376"/>
        <v>MXPAL004001</v>
      </c>
      <c r="D1528" s="6" t="str">
        <f t="shared" si="377"/>
        <v>MXB0CYSWNWLVPAL004001</v>
      </c>
      <c r="E1528" s="6" t="str">
        <f t="shared" si="378"/>
        <v>MXB0CYSWNWLVX0046D84O7</v>
      </c>
      <c r="F1528" s="6" t="str">
        <f t="shared" si="379"/>
        <v>MXPAL004001X0046D84O7</v>
      </c>
      <c r="G1528" s="6" t="str">
        <f t="shared" si="380"/>
        <v>MXPAL004001</v>
      </c>
      <c r="H1528" s="6" t="str">
        <f ca="1" t="shared" si="381"/>
        <v>待上架</v>
      </c>
      <c r="I1528" s="10" t="str">
        <f t="shared" si="382"/>
        <v>未维护</v>
      </c>
      <c r="J1528" s="5" t="s">
        <v>8394</v>
      </c>
      <c r="K1528" s="5" t="s">
        <v>8395</v>
      </c>
      <c r="L1528" s="5" t="s">
        <v>8403</v>
      </c>
      <c r="M1528" s="5" t="s">
        <v>8397</v>
      </c>
      <c r="N1528" s="5" t="s">
        <v>8402</v>
      </c>
      <c r="O1528" s="5" t="s">
        <v>615</v>
      </c>
      <c r="P1528" s="5" t="s">
        <v>4154</v>
      </c>
      <c r="Q1528" s="5" t="s">
        <v>7062</v>
      </c>
      <c r="R1528" s="5" t="s">
        <v>8</v>
      </c>
      <c r="S1528" s="5" t="s">
        <v>2997</v>
      </c>
      <c r="T1528" s="5" t="s">
        <v>2989</v>
      </c>
      <c r="U1528" s="5" t="s">
        <v>8361</v>
      </c>
      <c r="V1528" s="5" t="s">
        <v>4134</v>
      </c>
      <c r="W1528" s="5" t="s">
        <v>4124</v>
      </c>
      <c r="X1528" s="5" t="s">
        <v>4124</v>
      </c>
      <c r="Y1528" s="5" t="s">
        <v>4184</v>
      </c>
      <c r="Z1528" s="5" t="s">
        <v>4124</v>
      </c>
      <c r="AA1528" s="5" t="s">
        <v>4124</v>
      </c>
      <c r="AB1528" s="5" t="s">
        <v>4124</v>
      </c>
      <c r="AE1528" s="5" t="s">
        <v>4299</v>
      </c>
      <c r="AF1528" s="5" t="s">
        <v>2975</v>
      </c>
      <c r="AG1528" s="5" t="s">
        <v>4350</v>
      </c>
      <c r="AH1528" s="5" t="s">
        <v>2975</v>
      </c>
      <c r="AI1528" s="5" t="s">
        <v>5789</v>
      </c>
      <c r="AJ1528" s="5" t="s">
        <v>4144</v>
      </c>
      <c r="AK1528" s="5">
        <v>199.72</v>
      </c>
      <c r="AL1528" s="5" t="s">
        <v>4145</v>
      </c>
      <c r="AM1528" s="5" t="s">
        <v>4146</v>
      </c>
      <c r="AN1528" s="5" t="s">
        <v>4146</v>
      </c>
      <c r="AO1528" s="5">
        <v>24</v>
      </c>
      <c r="AP1528" s="5">
        <v>1000</v>
      </c>
      <c r="AQ1528" s="5" t="s">
        <v>8399</v>
      </c>
      <c r="AR1528" s="5" t="s">
        <v>8400</v>
      </c>
      <c r="AS1528" s="5">
        <v>15</v>
      </c>
      <c r="AT1528" s="5">
        <v>29.2</v>
      </c>
      <c r="AU1528" s="5">
        <v>24.6</v>
      </c>
      <c r="AV1528" s="5">
        <v>4</v>
      </c>
      <c r="AW1528" s="5">
        <v>11.5</v>
      </c>
      <c r="AX1528" s="5">
        <v>9.69</v>
      </c>
      <c r="AY1528" s="5">
        <v>1.57</v>
      </c>
      <c r="AZ1528" s="5">
        <v>660</v>
      </c>
      <c r="BA1528" s="5">
        <v>1.46</v>
      </c>
      <c r="BB1528" s="5">
        <v>61</v>
      </c>
      <c r="BC1528" s="5">
        <v>50.5</v>
      </c>
      <c r="BD1528" s="5">
        <v>27</v>
      </c>
      <c r="BE1528" s="5">
        <v>24.02</v>
      </c>
      <c r="BF1528" s="5">
        <v>19.88</v>
      </c>
      <c r="BG1528" s="5">
        <v>10.63</v>
      </c>
      <c r="BH1528" s="5">
        <v>16.2</v>
      </c>
      <c r="BI1528" s="5">
        <v>35.76</v>
      </c>
      <c r="BM1528" s="6">
        <f t="shared" si="368"/>
        <v>0</v>
      </c>
      <c r="BN1528" s="10">
        <f t="shared" si="369"/>
        <v>0</v>
      </c>
      <c r="BO1528" s="6">
        <f t="shared" si="370"/>
        <v>0</v>
      </c>
      <c r="BP1528" s="6">
        <f t="shared" si="371"/>
        <v>0</v>
      </c>
      <c r="BQ1528" s="6">
        <f t="shared" si="372"/>
        <v>1</v>
      </c>
      <c r="BR1528" s="10" t="str">
        <f t="shared" si="373"/>
        <v>待上架</v>
      </c>
      <c r="BS1528" s="6" t="str">
        <f t="shared" si="383"/>
        <v>待上架</v>
      </c>
    </row>
    <row r="1529" spans="1:71">
      <c r="A1529" s="6" t="str">
        <f t="shared" si="374"/>
        <v>CAB0CYSWNWLV</v>
      </c>
      <c r="B1529" s="6" t="str">
        <f t="shared" si="375"/>
        <v>CAX0046D84O7</v>
      </c>
      <c r="C1529" s="6" t="str">
        <f t="shared" si="376"/>
        <v>CAPAL004001</v>
      </c>
      <c r="D1529" s="6" t="str">
        <f t="shared" si="377"/>
        <v>CAB0CYSWNWLVPAL004001</v>
      </c>
      <c r="E1529" s="6" t="str">
        <f t="shared" si="378"/>
        <v>CAB0CYSWNWLVX0046D84O7</v>
      </c>
      <c r="F1529" s="6" t="str">
        <f t="shared" si="379"/>
        <v>CAPAL004001X0046D84O7</v>
      </c>
      <c r="G1529" s="6" t="str">
        <f t="shared" si="380"/>
        <v>CAPAL004001</v>
      </c>
      <c r="H1529" s="6" t="str">
        <f ca="1" t="shared" si="381"/>
        <v>老品</v>
      </c>
      <c r="I1529" s="10" t="str">
        <f t="shared" si="382"/>
        <v>D</v>
      </c>
      <c r="J1529" s="5" t="s">
        <v>8394</v>
      </c>
      <c r="K1529" s="5" t="s">
        <v>8395</v>
      </c>
      <c r="L1529" s="5" t="s">
        <v>8404</v>
      </c>
      <c r="M1529" s="5" t="s">
        <v>8397</v>
      </c>
      <c r="N1529" s="5" t="s">
        <v>8402</v>
      </c>
      <c r="O1529" s="5" t="s">
        <v>615</v>
      </c>
      <c r="P1529" s="5" t="s">
        <v>4154</v>
      </c>
      <c r="Q1529" s="5" t="s">
        <v>7056</v>
      </c>
      <c r="R1529" s="5" t="s">
        <v>10</v>
      </c>
      <c r="S1529" s="5" t="s">
        <v>4598</v>
      </c>
      <c r="T1529" s="5" t="s">
        <v>2989</v>
      </c>
      <c r="U1529" s="5" t="s">
        <v>8361</v>
      </c>
      <c r="V1529" s="5" t="s">
        <v>4134</v>
      </c>
      <c r="W1529" s="5" t="s">
        <v>4122</v>
      </c>
      <c r="X1529" s="5" t="s">
        <v>4135</v>
      </c>
      <c r="Y1529" s="5" t="s">
        <v>4175</v>
      </c>
      <c r="Z1529" s="5" t="s">
        <v>4523</v>
      </c>
      <c r="AA1529" s="5" t="s">
        <v>4122</v>
      </c>
      <c r="AB1529" s="5" t="s">
        <v>2457</v>
      </c>
      <c r="AC1529" s="5" t="s">
        <v>8405</v>
      </c>
      <c r="AD1529" s="5" t="s">
        <v>5274</v>
      </c>
      <c r="AE1529" s="5" t="s">
        <v>4140</v>
      </c>
      <c r="AF1529" s="5" t="s">
        <v>2975</v>
      </c>
      <c r="AG1529" s="5" t="s">
        <v>4350</v>
      </c>
      <c r="AH1529" s="5" t="s">
        <v>2998</v>
      </c>
      <c r="AI1529" s="5" t="s">
        <v>5789</v>
      </c>
      <c r="AJ1529" s="5" t="s">
        <v>4144</v>
      </c>
      <c r="AK1529" s="5">
        <v>8.11</v>
      </c>
      <c r="AL1529" s="5" t="s">
        <v>4145</v>
      </c>
      <c r="AM1529" s="5" t="s">
        <v>4146</v>
      </c>
      <c r="AN1529" s="5" t="s">
        <v>4146</v>
      </c>
      <c r="AO1529" s="5">
        <v>24</v>
      </c>
      <c r="AP1529" s="5">
        <v>1000</v>
      </c>
      <c r="AQ1529" s="5" t="s">
        <v>8399</v>
      </c>
      <c r="AR1529" s="5" t="s">
        <v>8400</v>
      </c>
      <c r="AS1529" s="5">
        <v>15</v>
      </c>
      <c r="AT1529" s="5">
        <v>29.2</v>
      </c>
      <c r="AU1529" s="5">
        <v>24.6</v>
      </c>
      <c r="AV1529" s="5">
        <v>4</v>
      </c>
      <c r="AW1529" s="5">
        <v>11.5</v>
      </c>
      <c r="AX1529" s="5">
        <v>9.69</v>
      </c>
      <c r="AY1529" s="5">
        <v>1.57</v>
      </c>
      <c r="AZ1529" s="5">
        <v>660</v>
      </c>
      <c r="BA1529" s="5">
        <v>1.46</v>
      </c>
      <c r="BB1529" s="5">
        <v>61</v>
      </c>
      <c r="BC1529" s="5">
        <v>50.5</v>
      </c>
      <c r="BD1529" s="5">
        <v>27</v>
      </c>
      <c r="BE1529" s="5">
        <v>24.02</v>
      </c>
      <c r="BF1529" s="5">
        <v>19.88</v>
      </c>
      <c r="BG1529" s="5">
        <v>10.63</v>
      </c>
      <c r="BH1529" s="5">
        <v>16.2</v>
      </c>
      <c r="BI1529" s="5">
        <v>35.76</v>
      </c>
      <c r="BM1529" s="6">
        <f t="shared" si="368"/>
        <v>1</v>
      </c>
      <c r="BN1529" s="10">
        <f t="shared" si="369"/>
        <v>0</v>
      </c>
      <c r="BO1529" s="6">
        <f t="shared" si="370"/>
        <v>1</v>
      </c>
      <c r="BP1529" s="6">
        <f t="shared" si="371"/>
        <v>0</v>
      </c>
      <c r="BQ1529" s="6">
        <f t="shared" si="372"/>
        <v>0</v>
      </c>
      <c r="BR1529" s="10" t="str">
        <f t="shared" si="373"/>
        <v>正常在售</v>
      </c>
      <c r="BS1529" s="6" t="str">
        <f t="shared" si="383"/>
        <v>利润款</v>
      </c>
    </row>
    <row r="1530" spans="1:71">
      <c r="A1530" s="6" t="str">
        <f t="shared" si="374"/>
        <v>CAB0CYSWNWLV</v>
      </c>
      <c r="B1530" s="6" t="str">
        <f t="shared" si="375"/>
        <v>CAX004CHZL7P</v>
      </c>
      <c r="C1530" s="6" t="str">
        <f t="shared" si="376"/>
        <v>CAPAL004001</v>
      </c>
      <c r="D1530" s="6" t="str">
        <f t="shared" si="377"/>
        <v>CAB0CYSWNWLVPAL004001</v>
      </c>
      <c r="E1530" s="6" t="str">
        <f t="shared" si="378"/>
        <v>CAB0CYSWNWLVX004CHZL7P</v>
      </c>
      <c r="F1530" s="6" t="str">
        <f t="shared" si="379"/>
        <v>CAPAL004001X004CHZL7P</v>
      </c>
      <c r="G1530" s="6" t="str">
        <f t="shared" si="380"/>
        <v>CAPAL004001</v>
      </c>
      <c r="H1530" s="6" t="str">
        <f ca="1" t="shared" si="381"/>
        <v>老品</v>
      </c>
      <c r="I1530" s="10" t="str">
        <f t="shared" si="382"/>
        <v>未维护</v>
      </c>
      <c r="J1530" s="5" t="s">
        <v>8394</v>
      </c>
      <c r="K1530" s="5" t="s">
        <v>8395</v>
      </c>
      <c r="L1530" s="5" t="s">
        <v>8404</v>
      </c>
      <c r="M1530" s="5" t="s">
        <v>8397</v>
      </c>
      <c r="N1530" s="5" t="s">
        <v>8406</v>
      </c>
      <c r="O1530" s="5" t="s">
        <v>618</v>
      </c>
      <c r="P1530" s="5" t="s">
        <v>4120</v>
      </c>
      <c r="Q1530" s="5" t="s">
        <v>7056</v>
      </c>
      <c r="R1530" s="5" t="s">
        <v>10</v>
      </c>
      <c r="S1530" s="5" t="s">
        <v>4598</v>
      </c>
      <c r="T1530" s="5" t="s">
        <v>2989</v>
      </c>
      <c r="U1530" s="5" t="s">
        <v>8361</v>
      </c>
      <c r="V1530" s="5" t="s">
        <v>4134</v>
      </c>
      <c r="W1530" s="5" t="s">
        <v>4120</v>
      </c>
      <c r="X1530" s="5" t="s">
        <v>4135</v>
      </c>
      <c r="Y1530" s="5" t="s">
        <v>4175</v>
      </c>
      <c r="Z1530" s="5" t="s">
        <v>4124</v>
      </c>
      <c r="AA1530" s="5" t="s">
        <v>4122</v>
      </c>
      <c r="AB1530" s="5" t="s">
        <v>2457</v>
      </c>
      <c r="AC1530" s="5" t="s">
        <v>8407</v>
      </c>
      <c r="AD1530" s="5" t="s">
        <v>5274</v>
      </c>
      <c r="AE1530" s="5" t="s">
        <v>4140</v>
      </c>
      <c r="AF1530" s="5" t="s">
        <v>2975</v>
      </c>
      <c r="AG1530" s="5" t="s">
        <v>4350</v>
      </c>
      <c r="AH1530" s="5" t="s">
        <v>2998</v>
      </c>
      <c r="AI1530" s="5" t="s">
        <v>5789</v>
      </c>
      <c r="AJ1530" s="5" t="s">
        <v>4144</v>
      </c>
      <c r="AK1530" s="5">
        <v>8.6</v>
      </c>
      <c r="AL1530" s="5" t="s">
        <v>4145</v>
      </c>
      <c r="AM1530" s="5" t="s">
        <v>4146</v>
      </c>
      <c r="AN1530" s="5" t="s">
        <v>4146</v>
      </c>
      <c r="AO1530" s="5">
        <v>24</v>
      </c>
      <c r="AP1530" s="5">
        <v>1000</v>
      </c>
      <c r="AQ1530" s="5" t="s">
        <v>8399</v>
      </c>
      <c r="AR1530" s="5" t="s">
        <v>8400</v>
      </c>
      <c r="AS1530" s="5">
        <v>15</v>
      </c>
      <c r="AT1530" s="5">
        <v>29.2</v>
      </c>
      <c r="AU1530" s="5">
        <v>24.6</v>
      </c>
      <c r="AV1530" s="5">
        <v>4</v>
      </c>
      <c r="AW1530" s="5">
        <v>11.5</v>
      </c>
      <c r="AX1530" s="5">
        <v>9.69</v>
      </c>
      <c r="AY1530" s="5">
        <v>1.57</v>
      </c>
      <c r="AZ1530" s="5">
        <v>660</v>
      </c>
      <c r="BA1530" s="5">
        <v>1.46</v>
      </c>
      <c r="BB1530" s="5">
        <v>61</v>
      </c>
      <c r="BC1530" s="5">
        <v>50.5</v>
      </c>
      <c r="BD1530" s="5">
        <v>27</v>
      </c>
      <c r="BE1530" s="5">
        <v>24.02</v>
      </c>
      <c r="BF1530" s="5">
        <v>19.88</v>
      </c>
      <c r="BG1530" s="5">
        <v>10.63</v>
      </c>
      <c r="BH1530" s="5">
        <v>16.2</v>
      </c>
      <c r="BI1530" s="5">
        <v>35.76</v>
      </c>
      <c r="BM1530" s="6">
        <f t="shared" si="368"/>
        <v>1</v>
      </c>
      <c r="BN1530" s="10">
        <f t="shared" si="369"/>
        <v>0</v>
      </c>
      <c r="BO1530" s="6">
        <f t="shared" si="370"/>
        <v>1</v>
      </c>
      <c r="BP1530" s="6">
        <f t="shared" si="371"/>
        <v>0</v>
      </c>
      <c r="BQ1530" s="6">
        <f t="shared" si="372"/>
        <v>0</v>
      </c>
      <c r="BR1530" s="10" t="str">
        <f t="shared" si="373"/>
        <v>正常在售</v>
      </c>
      <c r="BS1530" s="6" t="str">
        <f t="shared" si="383"/>
        <v>利润款</v>
      </c>
    </row>
    <row r="1531" spans="1:71">
      <c r="A1531" s="6" t="str">
        <f t="shared" si="374"/>
        <v>UKB0CYSWDC9G</v>
      </c>
      <c r="B1531" s="6" t="str">
        <f t="shared" si="375"/>
        <v>UKX002FTXZJ5</v>
      </c>
      <c r="C1531" s="6" t="str">
        <f t="shared" si="376"/>
        <v>UKPAL004002</v>
      </c>
      <c r="D1531" s="6" t="str">
        <f t="shared" si="377"/>
        <v>UKB0CYSWDC9GPAL004002</v>
      </c>
      <c r="E1531" s="6" t="str">
        <f t="shared" si="378"/>
        <v>UKB0CYSWDC9GX002FTXZJ5</v>
      </c>
      <c r="F1531" s="6" t="str">
        <f t="shared" si="379"/>
        <v>UKPAL004002X002FTXZJ5</v>
      </c>
      <c r="G1531" s="6" t="str">
        <f t="shared" si="380"/>
        <v>UKPAL004002</v>
      </c>
      <c r="H1531" s="6" t="str">
        <f ca="1" t="shared" si="381"/>
        <v>新品</v>
      </c>
      <c r="I1531" s="10" t="str">
        <f t="shared" si="382"/>
        <v>C</v>
      </c>
      <c r="J1531" s="5" t="s">
        <v>8408</v>
      </c>
      <c r="K1531" s="5" t="s">
        <v>8409</v>
      </c>
      <c r="L1531" s="5" t="s">
        <v>8410</v>
      </c>
      <c r="M1531" s="5" t="s">
        <v>8411</v>
      </c>
      <c r="N1531" s="5" t="s">
        <v>8412</v>
      </c>
      <c r="O1531" s="5" t="s">
        <v>2019</v>
      </c>
      <c r="P1531" s="5" t="s">
        <v>4154</v>
      </c>
      <c r="Q1531" s="5" t="s">
        <v>6997</v>
      </c>
      <c r="R1531" s="5" t="s">
        <v>1532</v>
      </c>
      <c r="S1531" s="5" t="s">
        <v>2985</v>
      </c>
      <c r="T1531" s="5" t="s">
        <v>2989</v>
      </c>
      <c r="U1531" s="5" t="s">
        <v>8361</v>
      </c>
      <c r="V1531" s="5" t="s">
        <v>4134</v>
      </c>
      <c r="W1531" s="5" t="s">
        <v>4122</v>
      </c>
      <c r="X1531" s="5" t="s">
        <v>4135</v>
      </c>
      <c r="Y1531" s="5" t="s">
        <v>4184</v>
      </c>
      <c r="Z1531" s="5" t="s">
        <v>4492</v>
      </c>
      <c r="AA1531" s="5" t="s">
        <v>4122</v>
      </c>
      <c r="AB1531" s="5" t="s">
        <v>2457</v>
      </c>
      <c r="AC1531" s="5" t="s">
        <v>5085</v>
      </c>
      <c r="AD1531" s="5" t="s">
        <v>4240</v>
      </c>
      <c r="AE1531" s="5" t="s">
        <v>4241</v>
      </c>
      <c r="AF1531" s="5" t="s">
        <v>3009</v>
      </c>
      <c r="AG1531" s="5" t="s">
        <v>4394</v>
      </c>
      <c r="AH1531" s="5" t="s">
        <v>4611</v>
      </c>
      <c r="AI1531" s="5" t="s">
        <v>5789</v>
      </c>
      <c r="AJ1531" s="5" t="s">
        <v>4144</v>
      </c>
      <c r="AK1531" s="5">
        <v>3.26</v>
      </c>
      <c r="AL1531" s="5" t="s">
        <v>4145</v>
      </c>
      <c r="AM1531" s="5" t="s">
        <v>4146</v>
      </c>
      <c r="AN1531" s="5" t="s">
        <v>4696</v>
      </c>
      <c r="AO1531" s="5">
        <v>14</v>
      </c>
      <c r="AP1531" s="5">
        <v>500</v>
      </c>
      <c r="AQ1531" s="5" t="s">
        <v>8413</v>
      </c>
      <c r="AR1531" s="5" t="s">
        <v>8414</v>
      </c>
      <c r="AS1531" s="5">
        <v>15</v>
      </c>
      <c r="AT1531" s="5">
        <v>28</v>
      </c>
      <c r="AU1531" s="5">
        <v>25.7</v>
      </c>
      <c r="AV1531" s="5">
        <v>5.3</v>
      </c>
      <c r="AW1531" s="5">
        <v>11.02</v>
      </c>
      <c r="AX1531" s="5">
        <v>10.12</v>
      </c>
      <c r="AY1531" s="5">
        <v>2.09</v>
      </c>
      <c r="AZ1531" s="5">
        <v>1175</v>
      </c>
      <c r="BA1531" s="5">
        <v>2.59</v>
      </c>
      <c r="BB1531" s="5">
        <v>52.5</v>
      </c>
      <c r="BC1531" s="5">
        <v>39.5</v>
      </c>
      <c r="BD1531" s="5">
        <v>31</v>
      </c>
      <c r="BE1531" s="5">
        <v>20.67</v>
      </c>
      <c r="BF1531" s="5">
        <v>15.55</v>
      </c>
      <c r="BG1531" s="5">
        <v>12.2</v>
      </c>
      <c r="BH1531" s="5">
        <v>17.8</v>
      </c>
      <c r="BI1531" s="5">
        <v>39.29</v>
      </c>
      <c r="BM1531" s="6">
        <f t="shared" si="368"/>
        <v>0</v>
      </c>
      <c r="BN1531" s="10">
        <f t="shared" si="369"/>
        <v>0</v>
      </c>
      <c r="BO1531" s="6">
        <f t="shared" si="370"/>
        <v>1</v>
      </c>
      <c r="BP1531" s="6">
        <f t="shared" si="371"/>
        <v>0</v>
      </c>
      <c r="BQ1531" s="6">
        <f t="shared" si="372"/>
        <v>0</v>
      </c>
      <c r="BR1531" s="10" t="str">
        <f t="shared" si="373"/>
        <v>正常在售</v>
      </c>
      <c r="BS1531" s="6" t="str">
        <f t="shared" si="383"/>
        <v>普通款</v>
      </c>
    </row>
    <row r="1532" spans="1:71">
      <c r="A1532" s="6" t="str">
        <f t="shared" si="374"/>
        <v>DEB0CYSWDC9G</v>
      </c>
      <c r="B1532" s="6" t="str">
        <f t="shared" si="375"/>
        <v>DEX002FTUNL3</v>
      </c>
      <c r="C1532" s="6" t="str">
        <f t="shared" si="376"/>
        <v>DEPAL004002</v>
      </c>
      <c r="D1532" s="6" t="str">
        <f t="shared" si="377"/>
        <v>DEB0CYSWDC9GPAL004002</v>
      </c>
      <c r="E1532" s="6" t="str">
        <f t="shared" si="378"/>
        <v>DEB0CYSWDC9GX002FTUNL3</v>
      </c>
      <c r="F1532" s="6" t="str">
        <f t="shared" si="379"/>
        <v>DEPAL004002X002FTUNL3</v>
      </c>
      <c r="G1532" s="6" t="str">
        <f t="shared" si="380"/>
        <v>DEPAL004002</v>
      </c>
      <c r="H1532" s="6" t="str">
        <f ca="1" t="shared" si="381"/>
        <v>新品</v>
      </c>
      <c r="I1532" s="10" t="str">
        <f t="shared" si="382"/>
        <v>C</v>
      </c>
      <c r="J1532" s="5" t="s">
        <v>8408</v>
      </c>
      <c r="K1532" s="5" t="s">
        <v>8409</v>
      </c>
      <c r="L1532" s="5" t="s">
        <v>8415</v>
      </c>
      <c r="M1532" s="5" t="s">
        <v>8411</v>
      </c>
      <c r="N1532" s="5" t="s">
        <v>8416</v>
      </c>
      <c r="O1532" s="5" t="s">
        <v>2021</v>
      </c>
      <c r="P1532" s="5" t="s">
        <v>4154</v>
      </c>
      <c r="Q1532" s="5" t="s">
        <v>4926</v>
      </c>
      <c r="R1532" s="5" t="s">
        <v>1525</v>
      </c>
      <c r="S1532" s="5" t="s">
        <v>2985</v>
      </c>
      <c r="T1532" s="5" t="s">
        <v>2989</v>
      </c>
      <c r="U1532" s="5" t="s">
        <v>8361</v>
      </c>
      <c r="V1532" s="5" t="s">
        <v>4134</v>
      </c>
      <c r="W1532" s="5" t="s">
        <v>4123</v>
      </c>
      <c r="X1532" s="5" t="s">
        <v>4135</v>
      </c>
      <c r="Y1532" s="5" t="s">
        <v>4184</v>
      </c>
      <c r="Z1532" s="5" t="s">
        <v>4492</v>
      </c>
      <c r="AA1532" s="5" t="s">
        <v>4123</v>
      </c>
      <c r="AB1532" s="5" t="s">
        <v>4124</v>
      </c>
      <c r="AC1532" s="5" t="s">
        <v>4300</v>
      </c>
      <c r="AD1532" s="5" t="s">
        <v>4252</v>
      </c>
      <c r="AE1532" s="5" t="s">
        <v>4241</v>
      </c>
      <c r="AF1532" s="5" t="s">
        <v>3009</v>
      </c>
      <c r="AG1532" s="5" t="s">
        <v>4394</v>
      </c>
      <c r="AH1532" s="5" t="s">
        <v>4611</v>
      </c>
      <c r="AI1532" s="5" t="s">
        <v>5789</v>
      </c>
      <c r="AJ1532" s="5" t="s">
        <v>4144</v>
      </c>
      <c r="AK1532" s="5">
        <v>3.67</v>
      </c>
      <c r="AL1532" s="5" t="s">
        <v>4145</v>
      </c>
      <c r="AM1532" s="5" t="s">
        <v>4146</v>
      </c>
      <c r="AN1532" s="5" t="s">
        <v>4696</v>
      </c>
      <c r="AO1532" s="5">
        <v>14</v>
      </c>
      <c r="AP1532" s="5">
        <v>500</v>
      </c>
      <c r="AQ1532" s="5" t="s">
        <v>8413</v>
      </c>
      <c r="AR1532" s="5" t="s">
        <v>8414</v>
      </c>
      <c r="AS1532" s="5">
        <v>15</v>
      </c>
      <c r="AT1532" s="5">
        <v>28</v>
      </c>
      <c r="AU1532" s="5">
        <v>25.7</v>
      </c>
      <c r="AV1532" s="5">
        <v>5.3</v>
      </c>
      <c r="AW1532" s="5">
        <v>11.02</v>
      </c>
      <c r="AX1532" s="5">
        <v>10.12</v>
      </c>
      <c r="AY1532" s="5">
        <v>2.09</v>
      </c>
      <c r="AZ1532" s="5">
        <v>1175</v>
      </c>
      <c r="BA1532" s="5">
        <v>2.59</v>
      </c>
      <c r="BB1532" s="5">
        <v>52.5</v>
      </c>
      <c r="BC1532" s="5">
        <v>39.5</v>
      </c>
      <c r="BD1532" s="5">
        <v>31</v>
      </c>
      <c r="BE1532" s="5">
        <v>20.67</v>
      </c>
      <c r="BF1532" s="5">
        <v>15.55</v>
      </c>
      <c r="BG1532" s="5">
        <v>12.2</v>
      </c>
      <c r="BH1532" s="5">
        <v>17.8</v>
      </c>
      <c r="BI1532" s="5">
        <v>39.29</v>
      </c>
      <c r="BM1532" s="6">
        <f t="shared" si="368"/>
        <v>0</v>
      </c>
      <c r="BN1532" s="10">
        <f t="shared" si="369"/>
        <v>0</v>
      </c>
      <c r="BO1532" s="6">
        <f t="shared" si="370"/>
        <v>0</v>
      </c>
      <c r="BP1532" s="6">
        <f t="shared" si="371"/>
        <v>1</v>
      </c>
      <c r="BQ1532" s="6">
        <f t="shared" si="372"/>
        <v>0</v>
      </c>
      <c r="BR1532" s="10" t="str">
        <f t="shared" si="373"/>
        <v>待上架</v>
      </c>
      <c r="BS1532" s="6" t="str">
        <f t="shared" si="383"/>
        <v>需维护</v>
      </c>
    </row>
    <row r="1533" spans="1:71">
      <c r="A1533" s="6" t="str">
        <f t="shared" si="374"/>
        <v>USB0CYSWDC9G</v>
      </c>
      <c r="B1533" s="6" t="str">
        <f t="shared" si="375"/>
        <v>USX0046DEZN1</v>
      </c>
      <c r="C1533" s="6" t="str">
        <f t="shared" si="376"/>
        <v>USPAL004002</v>
      </c>
      <c r="D1533" s="6" t="str">
        <f t="shared" si="377"/>
        <v>USB0CYSWDC9GPAL004002</v>
      </c>
      <c r="E1533" s="6" t="str">
        <f t="shared" si="378"/>
        <v>USB0CYSWDC9GX0046DEZN1</v>
      </c>
      <c r="F1533" s="6" t="str">
        <f t="shared" si="379"/>
        <v>USPAL004002X0046DEZN1</v>
      </c>
      <c r="G1533" s="6" t="str">
        <f t="shared" si="380"/>
        <v>USPAL004002</v>
      </c>
      <c r="H1533" s="6" t="str">
        <f ca="1" t="shared" si="381"/>
        <v>老品</v>
      </c>
      <c r="I1533" s="10" t="str">
        <f t="shared" si="382"/>
        <v>清货款</v>
      </c>
      <c r="J1533" s="5" t="s">
        <v>8408</v>
      </c>
      <c r="K1533" s="5" t="s">
        <v>8409</v>
      </c>
      <c r="L1533" s="5" t="s">
        <v>8417</v>
      </c>
      <c r="M1533" s="5" t="s">
        <v>8411</v>
      </c>
      <c r="N1533" s="5" t="s">
        <v>8418</v>
      </c>
      <c r="O1533" s="5" t="s">
        <v>620</v>
      </c>
      <c r="P1533" s="5" t="s">
        <v>4154</v>
      </c>
      <c r="Q1533" s="5" t="s">
        <v>7058</v>
      </c>
      <c r="R1533" s="5" t="s">
        <v>2288</v>
      </c>
      <c r="S1533" s="5" t="s">
        <v>4598</v>
      </c>
      <c r="T1533" s="5" t="s">
        <v>2989</v>
      </c>
      <c r="U1533" s="5" t="s">
        <v>8361</v>
      </c>
      <c r="V1533" s="5" t="s">
        <v>4134</v>
      </c>
      <c r="W1533" s="5" t="s">
        <v>4121</v>
      </c>
      <c r="X1533" s="5" t="s">
        <v>4155</v>
      </c>
      <c r="Y1533" s="5" t="s">
        <v>4136</v>
      </c>
      <c r="Z1533" s="5" t="s">
        <v>4124</v>
      </c>
      <c r="AA1533" s="5" t="s">
        <v>4121</v>
      </c>
      <c r="AB1533" s="5" t="s">
        <v>4137</v>
      </c>
      <c r="AC1533" s="5" t="s">
        <v>5599</v>
      </c>
      <c r="AD1533" s="5" t="s">
        <v>5600</v>
      </c>
      <c r="AE1533" s="5" t="s">
        <v>4140</v>
      </c>
      <c r="AF1533" s="5" t="s">
        <v>3032</v>
      </c>
      <c r="AG1533" s="5" t="s">
        <v>6288</v>
      </c>
      <c r="AH1533" s="5" t="s">
        <v>4513</v>
      </c>
      <c r="AI1533" s="5" t="s">
        <v>5789</v>
      </c>
      <c r="AJ1533" s="5" t="s">
        <v>4144</v>
      </c>
      <c r="AK1533" s="5">
        <v>6.12</v>
      </c>
      <c r="AL1533" s="5" t="s">
        <v>4145</v>
      </c>
      <c r="AM1533" s="5" t="s">
        <v>4146</v>
      </c>
      <c r="AN1533" s="5" t="s">
        <v>4146</v>
      </c>
      <c r="AO1533" s="5">
        <v>14</v>
      </c>
      <c r="AP1533" s="5">
        <v>500</v>
      </c>
      <c r="AQ1533" s="5" t="s">
        <v>8413</v>
      </c>
      <c r="AR1533" s="5" t="s">
        <v>8414</v>
      </c>
      <c r="AS1533" s="5">
        <v>15</v>
      </c>
      <c r="AT1533" s="5">
        <v>28</v>
      </c>
      <c r="AU1533" s="5">
        <v>25.7</v>
      </c>
      <c r="AV1533" s="5">
        <v>5.3</v>
      </c>
      <c r="AW1533" s="5">
        <v>11.02</v>
      </c>
      <c r="AX1533" s="5">
        <v>10.12</v>
      </c>
      <c r="AY1533" s="5">
        <v>2.09</v>
      </c>
      <c r="AZ1533" s="5">
        <v>1175</v>
      </c>
      <c r="BA1533" s="5">
        <v>2.59</v>
      </c>
      <c r="BB1533" s="5">
        <v>52.5</v>
      </c>
      <c r="BC1533" s="5">
        <v>39.5</v>
      </c>
      <c r="BD1533" s="5">
        <v>31</v>
      </c>
      <c r="BE1533" s="5">
        <v>20.67</v>
      </c>
      <c r="BF1533" s="5">
        <v>15.55</v>
      </c>
      <c r="BG1533" s="5">
        <v>12.2</v>
      </c>
      <c r="BH1533" s="5">
        <v>17.8</v>
      </c>
      <c r="BI1533" s="5">
        <v>39.29</v>
      </c>
      <c r="BM1533" s="6">
        <f t="shared" si="368"/>
        <v>0</v>
      </c>
      <c r="BN1533" s="10">
        <f t="shared" si="369"/>
        <v>1</v>
      </c>
      <c r="BO1533" s="6">
        <f t="shared" si="370"/>
        <v>0</v>
      </c>
      <c r="BP1533" s="6">
        <f t="shared" si="371"/>
        <v>0</v>
      </c>
      <c r="BQ1533" s="6">
        <f t="shared" si="372"/>
        <v>0</v>
      </c>
      <c r="BR1533" s="10" t="str">
        <f t="shared" si="373"/>
        <v>清货在售</v>
      </c>
      <c r="BS1533" s="6" t="str">
        <f t="shared" si="383"/>
        <v>清货款</v>
      </c>
    </row>
    <row r="1534" spans="1:71">
      <c r="A1534" s="6" t="str">
        <f t="shared" si="374"/>
        <v>MXB0CYSWDC9G</v>
      </c>
      <c r="B1534" s="6" t="str">
        <f t="shared" si="375"/>
        <v>MXX0046DEZN1</v>
      </c>
      <c r="C1534" s="6" t="str">
        <f t="shared" si="376"/>
        <v>MXPAL004002</v>
      </c>
      <c r="D1534" s="6" t="str">
        <f t="shared" si="377"/>
        <v>MXB0CYSWDC9GPAL004002</v>
      </c>
      <c r="E1534" s="6" t="str">
        <f t="shared" si="378"/>
        <v>MXB0CYSWDC9GX0046DEZN1</v>
      </c>
      <c r="F1534" s="6" t="str">
        <f t="shared" si="379"/>
        <v>MXPAL004002X0046DEZN1</v>
      </c>
      <c r="G1534" s="6" t="str">
        <f t="shared" si="380"/>
        <v>MXPAL004002</v>
      </c>
      <c r="H1534" s="6" t="str">
        <f ca="1" t="shared" si="381"/>
        <v>待上架</v>
      </c>
      <c r="I1534" s="10" t="str">
        <f t="shared" si="382"/>
        <v>未维护</v>
      </c>
      <c r="J1534" s="5" t="s">
        <v>8408</v>
      </c>
      <c r="K1534" s="5" t="s">
        <v>8409</v>
      </c>
      <c r="L1534" s="5" t="s">
        <v>8403</v>
      </c>
      <c r="M1534" s="5" t="s">
        <v>8411</v>
      </c>
      <c r="N1534" s="5" t="s">
        <v>8418</v>
      </c>
      <c r="O1534" s="5" t="s">
        <v>620</v>
      </c>
      <c r="P1534" s="5" t="s">
        <v>4154</v>
      </c>
      <c r="Q1534" s="5" t="s">
        <v>7062</v>
      </c>
      <c r="R1534" s="5" t="s">
        <v>8</v>
      </c>
      <c r="S1534" s="5" t="s">
        <v>2997</v>
      </c>
      <c r="T1534" s="5" t="s">
        <v>2989</v>
      </c>
      <c r="U1534" s="5" t="s">
        <v>8361</v>
      </c>
      <c r="V1534" s="5" t="s">
        <v>4134</v>
      </c>
      <c r="W1534" s="5" t="s">
        <v>4124</v>
      </c>
      <c r="X1534" s="5" t="s">
        <v>4124</v>
      </c>
      <c r="Y1534" s="5" t="s">
        <v>4299</v>
      </c>
      <c r="Z1534" s="5" t="s">
        <v>4124</v>
      </c>
      <c r="AA1534" s="5" t="s">
        <v>4124</v>
      </c>
      <c r="AB1534" s="5" t="s">
        <v>4124</v>
      </c>
      <c r="AE1534" s="5" t="s">
        <v>4299</v>
      </c>
      <c r="AF1534" s="5" t="s">
        <v>2975</v>
      </c>
      <c r="AG1534" s="5" t="s">
        <v>4350</v>
      </c>
      <c r="AH1534" s="5" t="s">
        <v>2975</v>
      </c>
      <c r="AI1534" s="5" t="s">
        <v>5789</v>
      </c>
      <c r="AJ1534" s="5" t="s">
        <v>4144</v>
      </c>
      <c r="AK1534" s="5">
        <v>204.09</v>
      </c>
      <c r="AL1534" s="5" t="s">
        <v>4145</v>
      </c>
      <c r="AM1534" s="5" t="s">
        <v>4146</v>
      </c>
      <c r="AN1534" s="5" t="s">
        <v>4146</v>
      </c>
      <c r="AO1534" s="5">
        <v>14</v>
      </c>
      <c r="AP1534" s="5">
        <v>500</v>
      </c>
      <c r="AQ1534" s="5" t="s">
        <v>8413</v>
      </c>
      <c r="AR1534" s="5" t="s">
        <v>8414</v>
      </c>
      <c r="AS1534" s="5">
        <v>15</v>
      </c>
      <c r="AT1534" s="5">
        <v>28</v>
      </c>
      <c r="AU1534" s="5">
        <v>25.7</v>
      </c>
      <c r="AV1534" s="5">
        <v>5.3</v>
      </c>
      <c r="AW1534" s="5">
        <v>11.02</v>
      </c>
      <c r="AX1534" s="5">
        <v>10.12</v>
      </c>
      <c r="AY1534" s="5">
        <v>2.09</v>
      </c>
      <c r="AZ1534" s="5">
        <v>1175</v>
      </c>
      <c r="BA1534" s="5">
        <v>2.59</v>
      </c>
      <c r="BB1534" s="5">
        <v>52.5</v>
      </c>
      <c r="BC1534" s="5">
        <v>39.5</v>
      </c>
      <c r="BD1534" s="5">
        <v>31</v>
      </c>
      <c r="BE1534" s="5">
        <v>20.67</v>
      </c>
      <c r="BF1534" s="5">
        <v>15.55</v>
      </c>
      <c r="BG1534" s="5">
        <v>12.2</v>
      </c>
      <c r="BH1534" s="5">
        <v>17.8</v>
      </c>
      <c r="BI1534" s="5">
        <v>39.29</v>
      </c>
      <c r="BM1534" s="6">
        <f t="shared" si="368"/>
        <v>0</v>
      </c>
      <c r="BN1534" s="10">
        <f t="shared" si="369"/>
        <v>0</v>
      </c>
      <c r="BO1534" s="6">
        <f t="shared" si="370"/>
        <v>0</v>
      </c>
      <c r="BP1534" s="6">
        <f t="shared" si="371"/>
        <v>0</v>
      </c>
      <c r="BQ1534" s="6">
        <f t="shared" si="372"/>
        <v>1</v>
      </c>
      <c r="BR1534" s="10" t="str">
        <f t="shared" si="373"/>
        <v>待上架</v>
      </c>
      <c r="BS1534" s="6" t="str">
        <f t="shared" si="383"/>
        <v>待上架</v>
      </c>
    </row>
    <row r="1535" spans="1:71">
      <c r="A1535" s="6" t="str">
        <f t="shared" si="374"/>
        <v>CAB0CYSWDC9G</v>
      </c>
      <c r="B1535" s="6" t="str">
        <f t="shared" si="375"/>
        <v>CAX0046DEZN1</v>
      </c>
      <c r="C1535" s="6" t="str">
        <f t="shared" si="376"/>
        <v>CAPAL004002</v>
      </c>
      <c r="D1535" s="6" t="str">
        <f t="shared" si="377"/>
        <v>CAB0CYSWDC9GPAL004002</v>
      </c>
      <c r="E1535" s="6" t="str">
        <f t="shared" si="378"/>
        <v>CAB0CYSWDC9GX0046DEZN1</v>
      </c>
      <c r="F1535" s="6" t="str">
        <f t="shared" si="379"/>
        <v>CAPAL004002X0046DEZN1</v>
      </c>
      <c r="G1535" s="6" t="str">
        <f t="shared" si="380"/>
        <v>CAPAL004002</v>
      </c>
      <c r="H1535" s="6" t="str">
        <f ca="1" t="shared" si="381"/>
        <v>老品</v>
      </c>
      <c r="I1535" s="10" t="str">
        <f t="shared" si="382"/>
        <v>B</v>
      </c>
      <c r="J1535" s="5" t="s">
        <v>8408</v>
      </c>
      <c r="K1535" s="5" t="s">
        <v>8409</v>
      </c>
      <c r="L1535" s="5" t="s">
        <v>8404</v>
      </c>
      <c r="M1535" s="5" t="s">
        <v>8411</v>
      </c>
      <c r="N1535" s="5" t="s">
        <v>8418</v>
      </c>
      <c r="O1535" s="5" t="s">
        <v>620</v>
      </c>
      <c r="P1535" s="5" t="s">
        <v>4154</v>
      </c>
      <c r="Q1535" s="5" t="s">
        <v>7056</v>
      </c>
      <c r="R1535" s="5" t="s">
        <v>10</v>
      </c>
      <c r="S1535" s="5" t="s">
        <v>4598</v>
      </c>
      <c r="T1535" s="5" t="s">
        <v>2989</v>
      </c>
      <c r="U1535" s="5" t="s">
        <v>8361</v>
      </c>
      <c r="V1535" s="5" t="s">
        <v>4134</v>
      </c>
      <c r="W1535" s="5" t="s">
        <v>4122</v>
      </c>
      <c r="X1535" s="5" t="s">
        <v>4155</v>
      </c>
      <c r="Y1535" s="5" t="s">
        <v>4175</v>
      </c>
      <c r="Z1535" s="5" t="s">
        <v>4353</v>
      </c>
      <c r="AA1535" s="5" t="s">
        <v>4122</v>
      </c>
      <c r="AB1535" s="5" t="s">
        <v>2457</v>
      </c>
      <c r="AC1535" s="5" t="s">
        <v>8405</v>
      </c>
      <c r="AD1535" s="5" t="s">
        <v>5274</v>
      </c>
      <c r="AE1535" s="5" t="s">
        <v>4140</v>
      </c>
      <c r="AF1535" s="5" t="s">
        <v>2975</v>
      </c>
      <c r="AG1535" s="5" t="s">
        <v>4350</v>
      </c>
      <c r="AH1535" s="5" t="s">
        <v>2998</v>
      </c>
      <c r="AI1535" s="5" t="s">
        <v>5789</v>
      </c>
      <c r="AJ1535" s="5" t="s">
        <v>4144</v>
      </c>
      <c r="AK1535" s="5">
        <v>8.85</v>
      </c>
      <c r="AL1535" s="5" t="s">
        <v>4145</v>
      </c>
      <c r="AM1535" s="5" t="s">
        <v>4146</v>
      </c>
      <c r="AN1535" s="5" t="s">
        <v>4146</v>
      </c>
      <c r="AO1535" s="5">
        <v>14</v>
      </c>
      <c r="AP1535" s="5">
        <v>500</v>
      </c>
      <c r="AQ1535" s="5" t="s">
        <v>8413</v>
      </c>
      <c r="AR1535" s="5" t="s">
        <v>8414</v>
      </c>
      <c r="AS1535" s="5">
        <v>15</v>
      </c>
      <c r="AT1535" s="5">
        <v>28</v>
      </c>
      <c r="AU1535" s="5">
        <v>25.7</v>
      </c>
      <c r="AV1535" s="5">
        <v>5.3</v>
      </c>
      <c r="AW1535" s="5">
        <v>11.02</v>
      </c>
      <c r="AX1535" s="5">
        <v>10.12</v>
      </c>
      <c r="AY1535" s="5">
        <v>2.09</v>
      </c>
      <c r="AZ1535" s="5">
        <v>1175</v>
      </c>
      <c r="BA1535" s="5">
        <v>2.59</v>
      </c>
      <c r="BB1535" s="5">
        <v>52.5</v>
      </c>
      <c r="BC1535" s="5">
        <v>39.5</v>
      </c>
      <c r="BD1535" s="5">
        <v>31</v>
      </c>
      <c r="BE1535" s="5">
        <v>20.67</v>
      </c>
      <c r="BF1535" s="5">
        <v>15.55</v>
      </c>
      <c r="BG1535" s="5">
        <v>12.2</v>
      </c>
      <c r="BH1535" s="5">
        <v>17.8</v>
      </c>
      <c r="BI1535" s="5">
        <v>39.29</v>
      </c>
      <c r="BM1535" s="6">
        <f t="shared" si="368"/>
        <v>1</v>
      </c>
      <c r="BN1535" s="10">
        <f t="shared" si="369"/>
        <v>0</v>
      </c>
      <c r="BO1535" s="6">
        <f t="shared" si="370"/>
        <v>1</v>
      </c>
      <c r="BP1535" s="6">
        <f t="shared" si="371"/>
        <v>0</v>
      </c>
      <c r="BQ1535" s="6">
        <f t="shared" si="372"/>
        <v>0</v>
      </c>
      <c r="BR1535" s="10" t="str">
        <f t="shared" si="373"/>
        <v>正常在售</v>
      </c>
      <c r="BS1535" s="6" t="str">
        <f t="shared" si="383"/>
        <v>利润款</v>
      </c>
    </row>
    <row r="1536" spans="1:71">
      <c r="A1536" s="6" t="str">
        <f t="shared" si="374"/>
        <v>CAB0CYSWDC9G</v>
      </c>
      <c r="B1536" s="6" t="str">
        <f t="shared" si="375"/>
        <v>CAX004CHZL7Z</v>
      </c>
      <c r="C1536" s="6" t="str">
        <f t="shared" si="376"/>
        <v>CAPAL004002</v>
      </c>
      <c r="D1536" s="6" t="str">
        <f t="shared" si="377"/>
        <v>CAB0CYSWDC9GPAL004002</v>
      </c>
      <c r="E1536" s="6" t="str">
        <f t="shared" si="378"/>
        <v>CAB0CYSWDC9GX004CHZL7Z</v>
      </c>
      <c r="F1536" s="6" t="str">
        <f t="shared" si="379"/>
        <v>CAPAL004002X004CHZL7Z</v>
      </c>
      <c r="G1536" s="6" t="str">
        <f t="shared" si="380"/>
        <v>CAPAL004002</v>
      </c>
      <c r="H1536" s="6" t="str">
        <f ca="1" t="shared" si="381"/>
        <v>老品</v>
      </c>
      <c r="I1536" s="10" t="str">
        <f t="shared" si="382"/>
        <v>未维护</v>
      </c>
      <c r="J1536" s="5" t="s">
        <v>8408</v>
      </c>
      <c r="K1536" s="5" t="s">
        <v>8409</v>
      </c>
      <c r="L1536" s="5" t="s">
        <v>8404</v>
      </c>
      <c r="M1536" s="5" t="s">
        <v>8411</v>
      </c>
      <c r="N1536" s="5" t="s">
        <v>8419</v>
      </c>
      <c r="O1536" s="5" t="s">
        <v>623</v>
      </c>
      <c r="P1536" s="5" t="s">
        <v>4120</v>
      </c>
      <c r="Q1536" s="5" t="s">
        <v>7056</v>
      </c>
      <c r="R1536" s="5" t="s">
        <v>10</v>
      </c>
      <c r="S1536" s="5" t="s">
        <v>4598</v>
      </c>
      <c r="T1536" s="5" t="s">
        <v>2989</v>
      </c>
      <c r="U1536" s="5" t="s">
        <v>8361</v>
      </c>
      <c r="V1536" s="5" t="s">
        <v>4134</v>
      </c>
      <c r="W1536" s="5" t="s">
        <v>4120</v>
      </c>
      <c r="X1536" s="5" t="s">
        <v>4155</v>
      </c>
      <c r="Y1536" s="5" t="s">
        <v>4175</v>
      </c>
      <c r="Z1536" s="5" t="s">
        <v>4124</v>
      </c>
      <c r="AA1536" s="5" t="s">
        <v>4122</v>
      </c>
      <c r="AB1536" s="5" t="s">
        <v>2457</v>
      </c>
      <c r="AC1536" s="5" t="s">
        <v>8407</v>
      </c>
      <c r="AD1536" s="5" t="s">
        <v>5274</v>
      </c>
      <c r="AE1536" s="5" t="s">
        <v>4140</v>
      </c>
      <c r="AF1536" s="5" t="s">
        <v>2975</v>
      </c>
      <c r="AG1536" s="5" t="s">
        <v>4350</v>
      </c>
      <c r="AH1536" s="5" t="s">
        <v>2998</v>
      </c>
      <c r="AI1536" s="5" t="s">
        <v>5789</v>
      </c>
      <c r="AJ1536" s="5" t="s">
        <v>4144</v>
      </c>
      <c r="AK1536" s="5">
        <v>8.66</v>
      </c>
      <c r="AL1536" s="5" t="s">
        <v>4145</v>
      </c>
      <c r="AM1536" s="5" t="s">
        <v>4146</v>
      </c>
      <c r="AN1536" s="5" t="s">
        <v>4146</v>
      </c>
      <c r="AO1536" s="5">
        <v>14</v>
      </c>
      <c r="AP1536" s="5">
        <v>500</v>
      </c>
      <c r="AQ1536" s="5" t="s">
        <v>8413</v>
      </c>
      <c r="AR1536" s="5" t="s">
        <v>8414</v>
      </c>
      <c r="AS1536" s="5">
        <v>15</v>
      </c>
      <c r="AT1536" s="5">
        <v>28</v>
      </c>
      <c r="AU1536" s="5">
        <v>25.7</v>
      </c>
      <c r="AV1536" s="5">
        <v>5.3</v>
      </c>
      <c r="AW1536" s="5">
        <v>11.02</v>
      </c>
      <c r="AX1536" s="5">
        <v>10.12</v>
      </c>
      <c r="AY1536" s="5">
        <v>2.09</v>
      </c>
      <c r="AZ1536" s="5">
        <v>1175</v>
      </c>
      <c r="BA1536" s="5">
        <v>2.59</v>
      </c>
      <c r="BB1536" s="5">
        <v>52.5</v>
      </c>
      <c r="BC1536" s="5">
        <v>39.5</v>
      </c>
      <c r="BD1536" s="5">
        <v>31</v>
      </c>
      <c r="BE1536" s="5">
        <v>20.67</v>
      </c>
      <c r="BF1536" s="5">
        <v>15.55</v>
      </c>
      <c r="BG1536" s="5">
        <v>12.2</v>
      </c>
      <c r="BH1536" s="5">
        <v>17.8</v>
      </c>
      <c r="BI1536" s="5">
        <v>39.29</v>
      </c>
      <c r="BM1536" s="6">
        <f t="shared" si="368"/>
        <v>1</v>
      </c>
      <c r="BN1536" s="10">
        <f t="shared" si="369"/>
        <v>0</v>
      </c>
      <c r="BO1536" s="6">
        <f t="shared" si="370"/>
        <v>1</v>
      </c>
      <c r="BP1536" s="6">
        <f t="shared" si="371"/>
        <v>0</v>
      </c>
      <c r="BQ1536" s="6">
        <f t="shared" si="372"/>
        <v>0</v>
      </c>
      <c r="BR1536" s="10" t="str">
        <f t="shared" si="373"/>
        <v>正常在售</v>
      </c>
      <c r="BS1536" s="6" t="str">
        <f t="shared" si="383"/>
        <v>利润款</v>
      </c>
    </row>
    <row r="1537" spans="1:71">
      <c r="A1537" s="6" t="str">
        <f t="shared" si="374"/>
        <v>DEB0DD3R5Q35</v>
      </c>
      <c r="B1537" s="6" t="str">
        <f t="shared" si="375"/>
        <v>DEX002AF8OSV</v>
      </c>
      <c r="C1537" s="6" t="str">
        <f t="shared" si="376"/>
        <v>DEPAL005001</v>
      </c>
      <c r="D1537" s="6" t="str">
        <f t="shared" si="377"/>
        <v>DEB0DD3R5Q35PAL005001</v>
      </c>
      <c r="E1537" s="6" t="str">
        <f t="shared" si="378"/>
        <v>DEB0DD3R5Q35X002AF8OSV</v>
      </c>
      <c r="F1537" s="6" t="str">
        <f t="shared" si="379"/>
        <v>DEPAL005001X002AF8OSV</v>
      </c>
      <c r="G1537" s="6" t="str">
        <f t="shared" si="380"/>
        <v>DEPAL005001</v>
      </c>
      <c r="H1537" s="6" t="str">
        <f ca="1" t="shared" si="381"/>
        <v>老品</v>
      </c>
      <c r="I1537" s="10" t="str">
        <f t="shared" si="382"/>
        <v>清货款</v>
      </c>
      <c r="J1537" s="5" t="s">
        <v>8420</v>
      </c>
      <c r="K1537" s="5" t="s">
        <v>8421</v>
      </c>
      <c r="L1537" s="5" t="s">
        <v>8422</v>
      </c>
      <c r="M1537" s="5" t="s">
        <v>8423</v>
      </c>
      <c r="N1537" s="5" t="s">
        <v>8424</v>
      </c>
      <c r="O1537" s="5" t="s">
        <v>2023</v>
      </c>
      <c r="P1537" s="5" t="s">
        <v>4120</v>
      </c>
      <c r="Q1537" s="5" t="s">
        <v>4926</v>
      </c>
      <c r="R1537" s="5" t="s">
        <v>1525</v>
      </c>
      <c r="S1537" s="5" t="s">
        <v>2985</v>
      </c>
      <c r="T1537" s="5" t="s">
        <v>2989</v>
      </c>
      <c r="U1537" s="5" t="s">
        <v>8361</v>
      </c>
      <c r="V1537" s="5" t="s">
        <v>4134</v>
      </c>
      <c r="W1537" s="5" t="s">
        <v>4120</v>
      </c>
      <c r="X1537" s="5" t="s">
        <v>4155</v>
      </c>
      <c r="Y1537" s="5" t="s">
        <v>4184</v>
      </c>
      <c r="Z1537" s="5" t="s">
        <v>4694</v>
      </c>
      <c r="AA1537" s="5" t="s">
        <v>4120</v>
      </c>
      <c r="AB1537" s="5" t="s">
        <v>4137</v>
      </c>
      <c r="AC1537" s="5" t="s">
        <v>8425</v>
      </c>
      <c r="AD1537" s="5" t="s">
        <v>4233</v>
      </c>
      <c r="AE1537" s="5" t="s">
        <v>4140</v>
      </c>
      <c r="AF1537" s="5" t="s">
        <v>3009</v>
      </c>
      <c r="AG1537" s="5" t="s">
        <v>4394</v>
      </c>
      <c r="AH1537" s="5" t="s">
        <v>4611</v>
      </c>
      <c r="AI1537" s="5" t="s">
        <v>5789</v>
      </c>
      <c r="AJ1537" s="5" t="s">
        <v>4688</v>
      </c>
      <c r="AK1537" s="5">
        <v>4.94</v>
      </c>
      <c r="AL1537" s="5" t="s">
        <v>4145</v>
      </c>
      <c r="AM1537" s="5" t="s">
        <v>4146</v>
      </c>
      <c r="AN1537" s="5" t="s">
        <v>4696</v>
      </c>
      <c r="AO1537" s="5">
        <v>12</v>
      </c>
      <c r="AP1537" s="5">
        <v>500</v>
      </c>
      <c r="AQ1537" s="5" t="s">
        <v>4388</v>
      </c>
      <c r="AR1537" s="5" t="s">
        <v>4389</v>
      </c>
      <c r="AS1537" s="5">
        <v>30</v>
      </c>
      <c r="AT1537" s="5">
        <v>27.3</v>
      </c>
      <c r="AU1537" s="5">
        <v>13.8</v>
      </c>
      <c r="AV1537" s="5">
        <v>12.4</v>
      </c>
      <c r="AW1537" s="5">
        <v>10.75</v>
      </c>
      <c r="AX1537" s="5">
        <v>5.43</v>
      </c>
      <c r="AY1537" s="5">
        <v>4.88</v>
      </c>
      <c r="AZ1537" s="5">
        <v>1440</v>
      </c>
      <c r="BA1537" s="5">
        <v>3.18</v>
      </c>
      <c r="BB1537" s="5">
        <v>56.5</v>
      </c>
      <c r="BC1537" s="5">
        <v>42</v>
      </c>
      <c r="BD1537" s="5">
        <v>27.5</v>
      </c>
      <c r="BE1537" s="5">
        <v>22.24</v>
      </c>
      <c r="BF1537" s="5">
        <v>16.54</v>
      </c>
      <c r="BG1537" s="5">
        <v>10.83</v>
      </c>
      <c r="BH1537" s="5">
        <v>19</v>
      </c>
      <c r="BI1537" s="5">
        <v>41.94</v>
      </c>
      <c r="BM1537" s="6">
        <f t="shared" si="368"/>
        <v>1</v>
      </c>
      <c r="BN1537" s="10">
        <f t="shared" si="369"/>
        <v>0</v>
      </c>
      <c r="BO1537" s="6">
        <f t="shared" si="370"/>
        <v>0</v>
      </c>
      <c r="BP1537" s="6">
        <f t="shared" si="371"/>
        <v>0</v>
      </c>
      <c r="BQ1537" s="6">
        <f t="shared" si="372"/>
        <v>0</v>
      </c>
      <c r="BR1537" s="10" t="str">
        <f t="shared" si="373"/>
        <v>停售</v>
      </c>
      <c r="BS1537" s="6" t="str">
        <f t="shared" si="383"/>
        <v>停售</v>
      </c>
    </row>
    <row r="1538" spans="1:71">
      <c r="A1538" s="6" t="str">
        <f t="shared" si="374"/>
        <v>UKB0DD3R5Q35</v>
      </c>
      <c r="B1538" s="6" t="str">
        <f t="shared" si="375"/>
        <v>UKX002AFAWU9</v>
      </c>
      <c r="C1538" s="6" t="str">
        <f t="shared" si="376"/>
        <v>UKPAL005001</v>
      </c>
      <c r="D1538" s="6" t="str">
        <f t="shared" si="377"/>
        <v>UKB0DD3R5Q35PAL005001</v>
      </c>
      <c r="E1538" s="6" t="str">
        <f t="shared" si="378"/>
        <v>UKB0DD3R5Q35X002AFAWU9</v>
      </c>
      <c r="F1538" s="6" t="str">
        <f t="shared" si="379"/>
        <v>UKPAL005001X002AFAWU9</v>
      </c>
      <c r="G1538" s="6" t="str">
        <f t="shared" si="380"/>
        <v>UKPAL005001</v>
      </c>
      <c r="H1538" s="6" t="str">
        <f ca="1" t="shared" si="381"/>
        <v>老品</v>
      </c>
      <c r="I1538" s="10" t="str">
        <f t="shared" si="382"/>
        <v>D</v>
      </c>
      <c r="J1538" s="5" t="s">
        <v>8420</v>
      </c>
      <c r="K1538" s="5" t="s">
        <v>8421</v>
      </c>
      <c r="L1538" s="5" t="s">
        <v>8426</v>
      </c>
      <c r="M1538" s="5" t="s">
        <v>8423</v>
      </c>
      <c r="N1538" s="5" t="s">
        <v>8427</v>
      </c>
      <c r="O1538" s="5" t="s">
        <v>2025</v>
      </c>
      <c r="P1538" s="5" t="s">
        <v>4154</v>
      </c>
      <c r="Q1538" s="5" t="s">
        <v>6997</v>
      </c>
      <c r="R1538" s="5" t="s">
        <v>1532</v>
      </c>
      <c r="S1538" s="5" t="s">
        <v>2985</v>
      </c>
      <c r="T1538" s="5" t="s">
        <v>2989</v>
      </c>
      <c r="U1538" s="5" t="s">
        <v>8361</v>
      </c>
      <c r="V1538" s="5" t="s">
        <v>4134</v>
      </c>
      <c r="W1538" s="5" t="s">
        <v>4122</v>
      </c>
      <c r="X1538" s="5" t="s">
        <v>4155</v>
      </c>
      <c r="Y1538" s="5" t="s">
        <v>4184</v>
      </c>
      <c r="Z1538" s="5" t="s">
        <v>4523</v>
      </c>
      <c r="AA1538" s="5" t="s">
        <v>4122</v>
      </c>
      <c r="AB1538" s="5" t="s">
        <v>4137</v>
      </c>
      <c r="AC1538" s="5" t="s">
        <v>7048</v>
      </c>
      <c r="AD1538" s="5" t="s">
        <v>4233</v>
      </c>
      <c r="AE1538" s="5" t="s">
        <v>4140</v>
      </c>
      <c r="AF1538" s="5" t="s">
        <v>3009</v>
      </c>
      <c r="AG1538" s="5" t="s">
        <v>4394</v>
      </c>
      <c r="AH1538" s="5" t="s">
        <v>4611</v>
      </c>
      <c r="AI1538" s="5" t="s">
        <v>5789</v>
      </c>
      <c r="AJ1538" s="5" t="s">
        <v>4688</v>
      </c>
      <c r="AK1538" s="5">
        <v>3.48</v>
      </c>
      <c r="AL1538" s="5" t="s">
        <v>4145</v>
      </c>
      <c r="AM1538" s="5" t="s">
        <v>4146</v>
      </c>
      <c r="AN1538" s="5" t="s">
        <v>4696</v>
      </c>
      <c r="AO1538" s="5">
        <v>12</v>
      </c>
      <c r="AP1538" s="5">
        <v>500</v>
      </c>
      <c r="AQ1538" s="5" t="s">
        <v>4388</v>
      </c>
      <c r="AR1538" s="5" t="s">
        <v>4389</v>
      </c>
      <c r="AS1538" s="5">
        <v>30</v>
      </c>
      <c r="AT1538" s="5">
        <v>27.3</v>
      </c>
      <c r="AU1538" s="5">
        <v>13.8</v>
      </c>
      <c r="AV1538" s="5">
        <v>12.4</v>
      </c>
      <c r="AW1538" s="5">
        <v>10.75</v>
      </c>
      <c r="AX1538" s="5">
        <v>5.43</v>
      </c>
      <c r="AY1538" s="5">
        <v>4.88</v>
      </c>
      <c r="AZ1538" s="5">
        <v>1440</v>
      </c>
      <c r="BA1538" s="5">
        <v>3.18</v>
      </c>
      <c r="BB1538" s="5">
        <v>56.5</v>
      </c>
      <c r="BC1538" s="5">
        <v>42</v>
      </c>
      <c r="BD1538" s="5">
        <v>27.5</v>
      </c>
      <c r="BE1538" s="5">
        <v>22.24</v>
      </c>
      <c r="BF1538" s="5">
        <v>16.54</v>
      </c>
      <c r="BG1538" s="5">
        <v>10.83</v>
      </c>
      <c r="BH1538" s="5">
        <v>19</v>
      </c>
      <c r="BI1538" s="5">
        <v>41.94</v>
      </c>
      <c r="BM1538" s="6">
        <f t="shared" ref="BM1538:BM1601" si="384">COUNTIFS(A:A,A1538,W:W,$BM$1)</f>
        <v>0</v>
      </c>
      <c r="BN1538" s="10">
        <f t="shared" ref="BN1538:BN1601" si="385">COUNTIFS(A:A,A1538,W:W,$BN$1)</f>
        <v>0</v>
      </c>
      <c r="BO1538" s="6">
        <f t="shared" ref="BO1538:BO1601" si="386">COUNTIFS(A:A,A1538,W:W,$BO$1)</f>
        <v>1</v>
      </c>
      <c r="BP1538" s="6">
        <f t="shared" ref="BP1538:BP1601" si="387">COUNTIFS(A:A,A1538,W:W,$BP$1)</f>
        <v>0</v>
      </c>
      <c r="BQ1538" s="6">
        <f t="shared" ref="BQ1538:BQ1601" si="388">COUNTIFS(A:A,A1538,W:W,$BQ$1)</f>
        <v>0</v>
      </c>
      <c r="BR1538" s="10" t="str">
        <f t="shared" ref="BR1538:BR1601" si="389">IF(BO1538&gt;0,"正常在售",IF(AND(BN1538&gt;0,BP1538&gt;0),"正常在售",IF(AND(BO1538=0,OR(BP1538&gt;0,BQ1538&gt;0)),"待上架",IF(BN1538&gt;0,"清货在售",IF(BM1538&gt;0,"停售","")))))</f>
        <v>正常在售</v>
      </c>
      <c r="BS1538" s="6" t="str">
        <f t="shared" si="383"/>
        <v>流量款</v>
      </c>
    </row>
    <row r="1539" spans="1:71">
      <c r="A1539" s="6" t="str">
        <f t="shared" ref="A1539:A1602" si="390">R1539&amp;M1539</f>
        <v>ITB0DD3R5Q35</v>
      </c>
      <c r="B1539" s="6" t="str">
        <f t="shared" ref="B1539:B1602" si="391">R1539&amp;O1539</f>
        <v>ITX002AF8OSV</v>
      </c>
      <c r="C1539" s="6" t="str">
        <f t="shared" ref="C1539:C1602" si="392">R1539&amp;J1539</f>
        <v>ITPAL005001</v>
      </c>
      <c r="D1539" s="6" t="str">
        <f t="shared" ref="D1539:D1602" si="393">R1539&amp;M1539&amp;J1539</f>
        <v>ITB0DD3R5Q35PAL005001</v>
      </c>
      <c r="E1539" s="6" t="str">
        <f t="shared" ref="E1539:E1602" si="394">R1539&amp;M1539&amp;O1539</f>
        <v>ITB0DD3R5Q35X002AF8OSV</v>
      </c>
      <c r="F1539" s="6" t="str">
        <f t="shared" ref="F1539:F1602" si="395">R1539&amp;J1539&amp;O1539</f>
        <v>ITPAL005001X002AF8OSV</v>
      </c>
      <c r="G1539" s="6" t="str">
        <f t="shared" ref="G1539:G1602" si="396">R1539&amp;J1539</f>
        <v>ITPAL005001</v>
      </c>
      <c r="H1539" s="6" t="str">
        <f ca="1" t="shared" ref="H1539:H1602" si="397">IF(AC1539="","待上架",IF((IF(AC1539=0,0,DATEDIF(IF(DAY(AC1539)&gt;=15,EOMONTH(AC1539,0)+1,AC1539),TODAY(),"m")+1))&gt;3,"老品","新品"))</f>
        <v>老品</v>
      </c>
      <c r="I1539" s="10" t="str">
        <f t="shared" ref="I1539:I1602" si="398">IF(Z1539="E","清货款",IF(R1539&lt;&gt;"US",Z1539,IF(AND(W1539="待上架",AC1539&lt;&gt;""),"需维护",IF(W1539="停售","停售",IF(W1539="清货在售","清货款",IF(AC1539="","待上架",IF(AND(W1539="正常在售",X1539="主推款",Y1539="利润款"),"利润款",IF(AND(W1539="正常在售",X1539="主推款",OR(Y1539="普通款",Y1539="负毛利")),"流量款",IF(AND(W1539="正常在售",X1539="非主推款",Y1539="利润款"),"利润款",IF(AND(W1539="正常在售",X1539="非主推款",OR(Y1539="普通款",Y1539="负毛利")),"普通款",IF(AND(W1539="正常在售",X1539="主推款",Y1539="未知"),"主推款",IF(AND(W1539="正常在售",X1539="非主推款",Y1539="未知"),"普通款",W1539))))))))))))</f>
        <v>清货款</v>
      </c>
      <c r="J1539" s="5" t="s">
        <v>8420</v>
      </c>
      <c r="K1539" s="5" t="s">
        <v>8421</v>
      </c>
      <c r="L1539" s="5" t="s">
        <v>8423</v>
      </c>
      <c r="M1539" s="5" t="s">
        <v>8423</v>
      </c>
      <c r="N1539" s="5" t="s">
        <v>8424</v>
      </c>
      <c r="O1539" s="5" t="s">
        <v>2023</v>
      </c>
      <c r="P1539" s="5" t="s">
        <v>4120</v>
      </c>
      <c r="Q1539" s="5" t="s">
        <v>7003</v>
      </c>
      <c r="R1539" s="5" t="s">
        <v>5043</v>
      </c>
      <c r="S1539" s="5" t="s">
        <v>2985</v>
      </c>
      <c r="T1539" s="5" t="s">
        <v>2989</v>
      </c>
      <c r="U1539" s="5" t="s">
        <v>8361</v>
      </c>
      <c r="V1539" s="5" t="s">
        <v>4134</v>
      </c>
      <c r="W1539" s="5" t="s">
        <v>4120</v>
      </c>
      <c r="X1539" s="5" t="s">
        <v>4155</v>
      </c>
      <c r="Y1539" s="5" t="s">
        <v>4184</v>
      </c>
      <c r="Z1539" s="5" t="s">
        <v>4694</v>
      </c>
      <c r="AA1539" s="5" t="s">
        <v>4120</v>
      </c>
      <c r="AB1539" s="5" t="s">
        <v>2457</v>
      </c>
      <c r="AC1539" s="5" t="s">
        <v>8425</v>
      </c>
      <c r="AD1539" s="5" t="s">
        <v>4233</v>
      </c>
      <c r="AE1539" s="5" t="s">
        <v>4140</v>
      </c>
      <c r="AF1539" s="5" t="s">
        <v>3009</v>
      </c>
      <c r="AG1539" s="5" t="s">
        <v>4394</v>
      </c>
      <c r="AH1539" s="5" t="s">
        <v>4611</v>
      </c>
      <c r="AI1539" s="5" t="s">
        <v>5789</v>
      </c>
      <c r="AJ1539" s="5" t="s">
        <v>4688</v>
      </c>
      <c r="AK1539" s="5">
        <v>5.29</v>
      </c>
      <c r="AL1539" s="5" t="s">
        <v>4145</v>
      </c>
      <c r="AM1539" s="5" t="s">
        <v>4146</v>
      </c>
      <c r="AN1539" s="5" t="s">
        <v>4696</v>
      </c>
      <c r="AO1539" s="5">
        <v>12</v>
      </c>
      <c r="AP1539" s="5">
        <v>500</v>
      </c>
      <c r="AQ1539" s="5" t="s">
        <v>4388</v>
      </c>
      <c r="AR1539" s="5" t="s">
        <v>4389</v>
      </c>
      <c r="AS1539" s="5">
        <v>30</v>
      </c>
      <c r="AT1539" s="5">
        <v>27.3</v>
      </c>
      <c r="AU1539" s="5">
        <v>13.8</v>
      </c>
      <c r="AV1539" s="5">
        <v>12.4</v>
      </c>
      <c r="AW1539" s="5">
        <v>10.75</v>
      </c>
      <c r="AX1539" s="5">
        <v>5.43</v>
      </c>
      <c r="AY1539" s="5">
        <v>4.88</v>
      </c>
      <c r="AZ1539" s="5">
        <v>1440</v>
      </c>
      <c r="BA1539" s="5">
        <v>3.18</v>
      </c>
      <c r="BB1539" s="5">
        <v>56.5</v>
      </c>
      <c r="BC1539" s="5">
        <v>42</v>
      </c>
      <c r="BD1539" s="5">
        <v>27.5</v>
      </c>
      <c r="BE1539" s="5">
        <v>22.24</v>
      </c>
      <c r="BF1539" s="5">
        <v>16.54</v>
      </c>
      <c r="BG1539" s="5">
        <v>10.83</v>
      </c>
      <c r="BH1539" s="5">
        <v>19</v>
      </c>
      <c r="BI1539" s="5">
        <v>41.94</v>
      </c>
      <c r="BM1539" s="6">
        <f t="shared" si="384"/>
        <v>1</v>
      </c>
      <c r="BN1539" s="10">
        <f t="shared" si="385"/>
        <v>0</v>
      </c>
      <c r="BO1539" s="6">
        <f t="shared" si="386"/>
        <v>0</v>
      </c>
      <c r="BP1539" s="6">
        <f t="shared" si="387"/>
        <v>0</v>
      </c>
      <c r="BQ1539" s="6">
        <f t="shared" si="388"/>
        <v>0</v>
      </c>
      <c r="BR1539" s="10" t="str">
        <f t="shared" si="389"/>
        <v>停售</v>
      </c>
      <c r="BS1539" s="6" t="str">
        <f t="shared" ref="BS1539:BS1602" si="399">IF(AND(BR1539="待上架",AD1539&lt;&gt;""),"需维护",IF(BR1539="停售","停售",IF(BR1539="清货在售","清货款",IF(AD1539="","待上架",IF(AND(BR1539="正常在售",X1539="主推款",Y1539="利润款"),"利润款",IF(AND(BR1539="正常在售",X1539="主推款",OR(Y1539="普通款",Y1539="负毛利")),"流量款",IF(AND(BR1539="正常在售",X1539="非主推款",Y1539="利润款"),"利润款",IF(AND(BR1539="正常在售",X1539="非主推款",OR(Y1539="普通款",Y1539="负毛利")),"普通款",IF(AND(BR1539="正常在售",X1539="主推款",Y1539="未知"),"主推款",IF(AND(BR1539="正常在售",X1539="非主推款",Y1539="未知"),"普通款",BR1539))))))))))</f>
        <v>停售</v>
      </c>
    </row>
    <row r="1540" spans="1:71">
      <c r="A1540" s="6" t="str">
        <f t="shared" si="390"/>
        <v>ESB0DD3R5Q35</v>
      </c>
      <c r="B1540" s="6" t="str">
        <f t="shared" si="391"/>
        <v>ESX002AF8OSV</v>
      </c>
      <c r="C1540" s="6" t="str">
        <f t="shared" si="392"/>
        <v>ESPAL005001</v>
      </c>
      <c r="D1540" s="6" t="str">
        <f t="shared" si="393"/>
        <v>ESB0DD3R5Q35PAL005001</v>
      </c>
      <c r="E1540" s="6" t="str">
        <f t="shared" si="394"/>
        <v>ESB0DD3R5Q35X002AF8OSV</v>
      </c>
      <c r="F1540" s="6" t="str">
        <f t="shared" si="395"/>
        <v>ESPAL005001X002AF8OSV</v>
      </c>
      <c r="G1540" s="6" t="str">
        <f t="shared" si="396"/>
        <v>ESPAL005001</v>
      </c>
      <c r="H1540" s="6" t="str">
        <f ca="1" t="shared" si="397"/>
        <v>老品</v>
      </c>
      <c r="I1540" s="10" t="str">
        <f t="shared" si="398"/>
        <v>清货款</v>
      </c>
      <c r="J1540" s="5" t="s">
        <v>8420</v>
      </c>
      <c r="K1540" s="5" t="s">
        <v>8421</v>
      </c>
      <c r="L1540" s="5" t="s">
        <v>8423</v>
      </c>
      <c r="M1540" s="5" t="s">
        <v>8423</v>
      </c>
      <c r="N1540" s="5" t="s">
        <v>8424</v>
      </c>
      <c r="O1540" s="5" t="s">
        <v>2023</v>
      </c>
      <c r="P1540" s="5" t="s">
        <v>4120</v>
      </c>
      <c r="Q1540" s="5" t="s">
        <v>7001</v>
      </c>
      <c r="R1540" s="5" t="s">
        <v>5041</v>
      </c>
      <c r="S1540" s="5" t="s">
        <v>2985</v>
      </c>
      <c r="T1540" s="5" t="s">
        <v>2989</v>
      </c>
      <c r="U1540" s="5" t="s">
        <v>8361</v>
      </c>
      <c r="V1540" s="5" t="s">
        <v>4134</v>
      </c>
      <c r="W1540" s="5" t="s">
        <v>4120</v>
      </c>
      <c r="X1540" s="5" t="s">
        <v>4155</v>
      </c>
      <c r="Y1540" s="5" t="s">
        <v>4299</v>
      </c>
      <c r="Z1540" s="5" t="s">
        <v>4694</v>
      </c>
      <c r="AA1540" s="5" t="s">
        <v>4120</v>
      </c>
      <c r="AB1540" s="5" t="s">
        <v>2457</v>
      </c>
      <c r="AC1540" s="5" t="s">
        <v>8425</v>
      </c>
      <c r="AD1540" s="5" t="s">
        <v>4233</v>
      </c>
      <c r="AE1540" s="5" t="s">
        <v>4140</v>
      </c>
      <c r="AF1540" s="5" t="s">
        <v>3009</v>
      </c>
      <c r="AG1540" s="5" t="s">
        <v>4394</v>
      </c>
      <c r="AH1540" s="5" t="s">
        <v>4611</v>
      </c>
      <c r="AI1540" s="5" t="s">
        <v>5789</v>
      </c>
      <c r="AJ1540" s="5" t="s">
        <v>4688</v>
      </c>
      <c r="AK1540" s="5">
        <v>4.94</v>
      </c>
      <c r="AL1540" s="5" t="s">
        <v>4145</v>
      </c>
      <c r="AM1540" s="5" t="s">
        <v>4146</v>
      </c>
      <c r="AN1540" s="5" t="s">
        <v>4696</v>
      </c>
      <c r="AO1540" s="5">
        <v>12</v>
      </c>
      <c r="AP1540" s="5">
        <v>500</v>
      </c>
      <c r="AQ1540" s="5" t="s">
        <v>4388</v>
      </c>
      <c r="AR1540" s="5" t="s">
        <v>4389</v>
      </c>
      <c r="AS1540" s="5">
        <v>30</v>
      </c>
      <c r="AT1540" s="5">
        <v>27.3</v>
      </c>
      <c r="AU1540" s="5">
        <v>13.8</v>
      </c>
      <c r="AV1540" s="5">
        <v>12.4</v>
      </c>
      <c r="AW1540" s="5">
        <v>10.75</v>
      </c>
      <c r="AX1540" s="5">
        <v>5.43</v>
      </c>
      <c r="AY1540" s="5">
        <v>4.88</v>
      </c>
      <c r="AZ1540" s="5">
        <v>1440</v>
      </c>
      <c r="BA1540" s="5">
        <v>3.18</v>
      </c>
      <c r="BB1540" s="5">
        <v>56.5</v>
      </c>
      <c r="BC1540" s="5">
        <v>42</v>
      </c>
      <c r="BD1540" s="5">
        <v>27.5</v>
      </c>
      <c r="BE1540" s="5">
        <v>22.24</v>
      </c>
      <c r="BF1540" s="5">
        <v>16.54</v>
      </c>
      <c r="BG1540" s="5">
        <v>10.83</v>
      </c>
      <c r="BH1540" s="5">
        <v>19</v>
      </c>
      <c r="BI1540" s="5">
        <v>41.94</v>
      </c>
      <c r="BM1540" s="6">
        <f t="shared" si="384"/>
        <v>1</v>
      </c>
      <c r="BN1540" s="10">
        <f t="shared" si="385"/>
        <v>0</v>
      </c>
      <c r="BO1540" s="6">
        <f t="shared" si="386"/>
        <v>0</v>
      </c>
      <c r="BP1540" s="6">
        <f t="shared" si="387"/>
        <v>0</v>
      </c>
      <c r="BQ1540" s="6">
        <f t="shared" si="388"/>
        <v>0</v>
      </c>
      <c r="BR1540" s="10" t="str">
        <f t="shared" si="389"/>
        <v>停售</v>
      </c>
      <c r="BS1540" s="6" t="str">
        <f t="shared" si="399"/>
        <v>停售</v>
      </c>
    </row>
    <row r="1541" spans="1:71">
      <c r="A1541" s="6" t="str">
        <f t="shared" si="390"/>
        <v>FRB0DD3R5Q35</v>
      </c>
      <c r="B1541" s="6" t="str">
        <f t="shared" si="391"/>
        <v>FRX002AF8OSV</v>
      </c>
      <c r="C1541" s="6" t="str">
        <f t="shared" si="392"/>
        <v>FRPAL005001</v>
      </c>
      <c r="D1541" s="6" t="str">
        <f t="shared" si="393"/>
        <v>FRB0DD3R5Q35PAL005001</v>
      </c>
      <c r="E1541" s="6" t="str">
        <f t="shared" si="394"/>
        <v>FRB0DD3R5Q35X002AF8OSV</v>
      </c>
      <c r="F1541" s="6" t="str">
        <f t="shared" si="395"/>
        <v>FRPAL005001X002AF8OSV</v>
      </c>
      <c r="G1541" s="6" t="str">
        <f t="shared" si="396"/>
        <v>FRPAL005001</v>
      </c>
      <c r="H1541" s="6" t="str">
        <f ca="1" t="shared" si="397"/>
        <v>老品</v>
      </c>
      <c r="I1541" s="10" t="str">
        <f t="shared" si="398"/>
        <v>清货款</v>
      </c>
      <c r="J1541" s="5" t="s">
        <v>8420</v>
      </c>
      <c r="K1541" s="5" t="s">
        <v>8421</v>
      </c>
      <c r="L1541" s="5" t="s">
        <v>8423</v>
      </c>
      <c r="M1541" s="5" t="s">
        <v>8423</v>
      </c>
      <c r="N1541" s="5" t="s">
        <v>8424</v>
      </c>
      <c r="O1541" s="5" t="s">
        <v>2023</v>
      </c>
      <c r="P1541" s="5" t="s">
        <v>4120</v>
      </c>
      <c r="Q1541" s="5" t="s">
        <v>6999</v>
      </c>
      <c r="R1541" s="5" t="s">
        <v>5035</v>
      </c>
      <c r="S1541" s="5" t="s">
        <v>2985</v>
      </c>
      <c r="T1541" s="5" t="s">
        <v>2989</v>
      </c>
      <c r="U1541" s="5" t="s">
        <v>8361</v>
      </c>
      <c r="V1541" s="5" t="s">
        <v>4134</v>
      </c>
      <c r="W1541" s="5" t="s">
        <v>4120</v>
      </c>
      <c r="X1541" s="5" t="s">
        <v>4155</v>
      </c>
      <c r="Y1541" s="5" t="s">
        <v>4184</v>
      </c>
      <c r="Z1541" s="5" t="s">
        <v>4694</v>
      </c>
      <c r="AA1541" s="5" t="s">
        <v>4120</v>
      </c>
      <c r="AB1541" s="5" t="s">
        <v>2457</v>
      </c>
      <c r="AC1541" s="5" t="s">
        <v>8425</v>
      </c>
      <c r="AD1541" s="5" t="s">
        <v>4233</v>
      </c>
      <c r="AE1541" s="5" t="s">
        <v>4140</v>
      </c>
      <c r="AF1541" s="5" t="s">
        <v>3009</v>
      </c>
      <c r="AG1541" s="5" t="s">
        <v>4394</v>
      </c>
      <c r="AH1541" s="5" t="s">
        <v>4611</v>
      </c>
      <c r="AI1541" s="5" t="s">
        <v>5789</v>
      </c>
      <c r="AJ1541" s="5" t="s">
        <v>4688</v>
      </c>
      <c r="AK1541" s="5">
        <v>6.44</v>
      </c>
      <c r="AL1541" s="5" t="s">
        <v>4145</v>
      </c>
      <c r="AM1541" s="5" t="s">
        <v>4146</v>
      </c>
      <c r="AN1541" s="5" t="s">
        <v>4696</v>
      </c>
      <c r="AO1541" s="5">
        <v>12</v>
      </c>
      <c r="AP1541" s="5">
        <v>500</v>
      </c>
      <c r="AQ1541" s="5" t="s">
        <v>4388</v>
      </c>
      <c r="AR1541" s="5" t="s">
        <v>4389</v>
      </c>
      <c r="AS1541" s="5">
        <v>30</v>
      </c>
      <c r="AT1541" s="5">
        <v>27.3</v>
      </c>
      <c r="AU1541" s="5">
        <v>13.8</v>
      </c>
      <c r="AV1541" s="5">
        <v>12.4</v>
      </c>
      <c r="AW1541" s="5">
        <v>10.75</v>
      </c>
      <c r="AX1541" s="5">
        <v>5.43</v>
      </c>
      <c r="AY1541" s="5">
        <v>4.88</v>
      </c>
      <c r="AZ1541" s="5">
        <v>1440</v>
      </c>
      <c r="BA1541" s="5">
        <v>3.18</v>
      </c>
      <c r="BB1541" s="5">
        <v>56.5</v>
      </c>
      <c r="BC1541" s="5">
        <v>42</v>
      </c>
      <c r="BD1541" s="5">
        <v>27.5</v>
      </c>
      <c r="BE1541" s="5">
        <v>22.24</v>
      </c>
      <c r="BF1541" s="5">
        <v>16.54</v>
      </c>
      <c r="BG1541" s="5">
        <v>10.83</v>
      </c>
      <c r="BH1541" s="5">
        <v>19</v>
      </c>
      <c r="BI1541" s="5">
        <v>41.94</v>
      </c>
      <c r="BM1541" s="6">
        <f t="shared" si="384"/>
        <v>1</v>
      </c>
      <c r="BN1541" s="10">
        <f t="shared" si="385"/>
        <v>0</v>
      </c>
      <c r="BO1541" s="6">
        <f t="shared" si="386"/>
        <v>0</v>
      </c>
      <c r="BP1541" s="6">
        <f t="shared" si="387"/>
        <v>0</v>
      </c>
      <c r="BQ1541" s="6">
        <f t="shared" si="388"/>
        <v>0</v>
      </c>
      <c r="BR1541" s="10" t="str">
        <f t="shared" si="389"/>
        <v>停售</v>
      </c>
      <c r="BS1541" s="6" t="str">
        <f t="shared" si="399"/>
        <v>停售</v>
      </c>
    </row>
    <row r="1542" spans="1:71">
      <c r="A1542" s="6" t="str">
        <f t="shared" si="390"/>
        <v>USB0DD3R5Q35</v>
      </c>
      <c r="B1542" s="6" t="str">
        <f t="shared" si="391"/>
        <v>USX004UBHUEZ</v>
      </c>
      <c r="C1542" s="6" t="str">
        <f t="shared" si="392"/>
        <v>USPAL005001</v>
      </c>
      <c r="D1542" s="6" t="str">
        <f t="shared" si="393"/>
        <v>USB0DD3R5Q35PAL005001</v>
      </c>
      <c r="E1542" s="6" t="str">
        <f t="shared" si="394"/>
        <v>USB0DD3R5Q35X004UBHUEZ</v>
      </c>
      <c r="F1542" s="6" t="str">
        <f t="shared" si="395"/>
        <v>USPAL005001X004UBHUEZ</v>
      </c>
      <c r="G1542" s="6" t="str">
        <f t="shared" si="396"/>
        <v>USPAL005001</v>
      </c>
      <c r="H1542" s="6" t="str">
        <f ca="1" t="shared" si="397"/>
        <v>老品</v>
      </c>
      <c r="I1542" s="10" t="str">
        <f t="shared" si="398"/>
        <v>需维护</v>
      </c>
      <c r="J1542" s="5" t="s">
        <v>8420</v>
      </c>
      <c r="K1542" s="5" t="s">
        <v>8421</v>
      </c>
      <c r="L1542" s="5" t="s">
        <v>8428</v>
      </c>
      <c r="M1542" s="5" t="s">
        <v>8423</v>
      </c>
      <c r="N1542" s="5" t="s">
        <v>8429</v>
      </c>
      <c r="O1542" s="5" t="s">
        <v>3227</v>
      </c>
      <c r="P1542" s="5" t="s">
        <v>4120</v>
      </c>
      <c r="Q1542" s="5" t="s">
        <v>7058</v>
      </c>
      <c r="R1542" s="5" t="s">
        <v>2288</v>
      </c>
      <c r="S1542" s="5" t="s">
        <v>4598</v>
      </c>
      <c r="T1542" s="5" t="s">
        <v>2989</v>
      </c>
      <c r="U1542" s="5" t="s">
        <v>8361</v>
      </c>
      <c r="V1542" s="5" t="s">
        <v>4134</v>
      </c>
      <c r="W1542" s="5" t="s">
        <v>4123</v>
      </c>
      <c r="X1542" s="5" t="s">
        <v>4155</v>
      </c>
      <c r="Y1542" s="5" t="s">
        <v>4136</v>
      </c>
      <c r="Z1542" s="5" t="s">
        <v>4124</v>
      </c>
      <c r="AA1542" s="5" t="s">
        <v>4122</v>
      </c>
      <c r="AB1542" s="5" t="s">
        <v>4137</v>
      </c>
      <c r="AC1542" s="5" t="s">
        <v>8430</v>
      </c>
      <c r="AD1542" s="5" t="s">
        <v>5997</v>
      </c>
      <c r="AE1542" s="5" t="s">
        <v>4140</v>
      </c>
      <c r="AF1542" s="5" t="s">
        <v>3032</v>
      </c>
      <c r="AG1542" s="5" t="s">
        <v>6288</v>
      </c>
      <c r="AH1542" s="5" t="s">
        <v>4513</v>
      </c>
      <c r="AI1542" s="5" t="s">
        <v>5789</v>
      </c>
      <c r="AJ1542" s="5" t="s">
        <v>4688</v>
      </c>
      <c r="AL1542" s="5" t="s">
        <v>4145</v>
      </c>
      <c r="AM1542" s="5" t="s">
        <v>4146</v>
      </c>
      <c r="AN1542" s="5" t="s">
        <v>4146</v>
      </c>
      <c r="AO1542" s="5">
        <v>12</v>
      </c>
      <c r="AP1542" s="5">
        <v>500</v>
      </c>
      <c r="AQ1542" s="5" t="s">
        <v>4388</v>
      </c>
      <c r="AR1542" s="5" t="s">
        <v>4389</v>
      </c>
      <c r="AS1542" s="5">
        <v>30</v>
      </c>
      <c r="AT1542" s="5">
        <v>27.3</v>
      </c>
      <c r="AU1542" s="5">
        <v>13.8</v>
      </c>
      <c r="AV1542" s="5">
        <v>12.4</v>
      </c>
      <c r="AW1542" s="5">
        <v>10.75</v>
      </c>
      <c r="AX1542" s="5">
        <v>5.43</v>
      </c>
      <c r="AY1542" s="5">
        <v>4.88</v>
      </c>
      <c r="AZ1542" s="5">
        <v>1440</v>
      </c>
      <c r="BA1542" s="5">
        <v>3.18</v>
      </c>
      <c r="BB1542" s="5">
        <v>56.5</v>
      </c>
      <c r="BC1542" s="5">
        <v>42</v>
      </c>
      <c r="BD1542" s="5">
        <v>27.5</v>
      </c>
      <c r="BE1542" s="5">
        <v>22.24</v>
      </c>
      <c r="BF1542" s="5">
        <v>16.54</v>
      </c>
      <c r="BG1542" s="5">
        <v>10.83</v>
      </c>
      <c r="BH1542" s="5">
        <v>19</v>
      </c>
      <c r="BI1542" s="5">
        <v>41.94</v>
      </c>
      <c r="BM1542" s="6">
        <f t="shared" si="384"/>
        <v>0</v>
      </c>
      <c r="BN1542" s="10">
        <f t="shared" si="385"/>
        <v>1</v>
      </c>
      <c r="BO1542" s="6">
        <f t="shared" si="386"/>
        <v>0</v>
      </c>
      <c r="BP1542" s="6">
        <f t="shared" si="387"/>
        <v>1</v>
      </c>
      <c r="BQ1542" s="6">
        <f t="shared" si="388"/>
        <v>0</v>
      </c>
      <c r="BR1542" s="10" t="str">
        <f t="shared" si="389"/>
        <v>正常在售</v>
      </c>
      <c r="BS1542" s="6" t="str">
        <f t="shared" si="399"/>
        <v>流量款</v>
      </c>
    </row>
    <row r="1543" spans="1:71">
      <c r="A1543" s="6" t="str">
        <f t="shared" si="390"/>
        <v>USB0DD3R5Q35</v>
      </c>
      <c r="B1543" s="6" t="str">
        <f t="shared" si="391"/>
        <v>USX004CWM709</v>
      </c>
      <c r="C1543" s="6" t="str">
        <f t="shared" si="392"/>
        <v>USPAL005001</v>
      </c>
      <c r="D1543" s="6" t="str">
        <f t="shared" si="393"/>
        <v>USB0DD3R5Q35PAL005001</v>
      </c>
      <c r="E1543" s="6" t="str">
        <f t="shared" si="394"/>
        <v>USB0DD3R5Q35X004CWM709</v>
      </c>
      <c r="F1543" s="6" t="str">
        <f t="shared" si="395"/>
        <v>USPAL005001X004CWM709</v>
      </c>
      <c r="G1543" s="6" t="str">
        <f t="shared" si="396"/>
        <v>USPAL005001</v>
      </c>
      <c r="H1543" s="6" t="str">
        <f ca="1" t="shared" si="397"/>
        <v>老品</v>
      </c>
      <c r="I1543" s="10" t="str">
        <f t="shared" si="398"/>
        <v>清货款</v>
      </c>
      <c r="J1543" s="5" t="s">
        <v>8420</v>
      </c>
      <c r="K1543" s="5" t="s">
        <v>8421</v>
      </c>
      <c r="L1543" s="5" t="s">
        <v>8428</v>
      </c>
      <c r="M1543" s="5" t="s">
        <v>8423</v>
      </c>
      <c r="N1543" s="5" t="s">
        <v>8431</v>
      </c>
      <c r="O1543" s="5" t="s">
        <v>625</v>
      </c>
      <c r="P1543" s="5" t="s">
        <v>4154</v>
      </c>
      <c r="Q1543" s="5" t="s">
        <v>7058</v>
      </c>
      <c r="R1543" s="5" t="s">
        <v>2288</v>
      </c>
      <c r="S1543" s="5" t="s">
        <v>4598</v>
      </c>
      <c r="T1543" s="5" t="s">
        <v>2989</v>
      </c>
      <c r="U1543" s="5" t="s">
        <v>8361</v>
      </c>
      <c r="V1543" s="5" t="s">
        <v>4134</v>
      </c>
      <c r="W1543" s="5" t="s">
        <v>4121</v>
      </c>
      <c r="X1543" s="5" t="s">
        <v>4155</v>
      </c>
      <c r="Y1543" s="5" t="s">
        <v>4136</v>
      </c>
      <c r="Z1543" s="5" t="s">
        <v>4124</v>
      </c>
      <c r="AA1543" s="5" t="s">
        <v>4122</v>
      </c>
      <c r="AB1543" s="5" t="s">
        <v>4137</v>
      </c>
      <c r="AC1543" s="5" t="s">
        <v>8430</v>
      </c>
      <c r="AD1543" s="5" t="s">
        <v>5997</v>
      </c>
      <c r="AE1543" s="5" t="s">
        <v>4140</v>
      </c>
      <c r="AF1543" s="5" t="s">
        <v>3032</v>
      </c>
      <c r="AG1543" s="5" t="s">
        <v>6288</v>
      </c>
      <c r="AH1543" s="5" t="s">
        <v>4513</v>
      </c>
      <c r="AI1543" s="5" t="s">
        <v>5789</v>
      </c>
      <c r="AJ1543" s="5" t="s">
        <v>4688</v>
      </c>
      <c r="AK1543" s="5">
        <v>6.9</v>
      </c>
      <c r="AL1543" s="5" t="s">
        <v>4145</v>
      </c>
      <c r="AM1543" s="5" t="s">
        <v>4146</v>
      </c>
      <c r="AN1543" s="5" t="s">
        <v>4146</v>
      </c>
      <c r="AO1543" s="5">
        <v>12</v>
      </c>
      <c r="AP1543" s="5">
        <v>500</v>
      </c>
      <c r="AQ1543" s="5" t="s">
        <v>4388</v>
      </c>
      <c r="AR1543" s="5" t="s">
        <v>4389</v>
      </c>
      <c r="AS1543" s="5">
        <v>30</v>
      </c>
      <c r="AT1543" s="5">
        <v>27.3</v>
      </c>
      <c r="AU1543" s="5">
        <v>13.8</v>
      </c>
      <c r="AV1543" s="5">
        <v>12.4</v>
      </c>
      <c r="AW1543" s="5">
        <v>10.75</v>
      </c>
      <c r="AX1543" s="5">
        <v>5.43</v>
      </c>
      <c r="AY1543" s="5">
        <v>4.88</v>
      </c>
      <c r="AZ1543" s="5">
        <v>1440</v>
      </c>
      <c r="BA1543" s="5">
        <v>3.18</v>
      </c>
      <c r="BB1543" s="5">
        <v>56.5</v>
      </c>
      <c r="BC1543" s="5">
        <v>42</v>
      </c>
      <c r="BD1543" s="5">
        <v>27.5</v>
      </c>
      <c r="BE1543" s="5">
        <v>22.24</v>
      </c>
      <c r="BF1543" s="5">
        <v>16.54</v>
      </c>
      <c r="BG1543" s="5">
        <v>10.83</v>
      </c>
      <c r="BH1543" s="5">
        <v>19</v>
      </c>
      <c r="BI1543" s="5">
        <v>41.94</v>
      </c>
      <c r="BM1543" s="6">
        <f t="shared" si="384"/>
        <v>0</v>
      </c>
      <c r="BN1543" s="10">
        <f t="shared" si="385"/>
        <v>1</v>
      </c>
      <c r="BO1543" s="6">
        <f t="shared" si="386"/>
        <v>0</v>
      </c>
      <c r="BP1543" s="6">
        <f t="shared" si="387"/>
        <v>1</v>
      </c>
      <c r="BQ1543" s="6">
        <f t="shared" si="388"/>
        <v>0</v>
      </c>
      <c r="BR1543" s="10" t="str">
        <f t="shared" si="389"/>
        <v>正常在售</v>
      </c>
      <c r="BS1543" s="6" t="str">
        <f t="shared" si="399"/>
        <v>流量款</v>
      </c>
    </row>
    <row r="1544" spans="1:71">
      <c r="A1544" s="6" t="str">
        <f t="shared" si="390"/>
        <v>MXB0DD3R5Q35</v>
      </c>
      <c r="B1544" s="6" t="str">
        <f t="shared" si="391"/>
        <v>MXX004CWM709</v>
      </c>
      <c r="C1544" s="6" t="str">
        <f t="shared" si="392"/>
        <v>MXPAL005001</v>
      </c>
      <c r="D1544" s="6" t="str">
        <f t="shared" si="393"/>
        <v>MXB0DD3R5Q35PAL005001</v>
      </c>
      <c r="E1544" s="6" t="str">
        <f t="shared" si="394"/>
        <v>MXB0DD3R5Q35X004CWM709</v>
      </c>
      <c r="F1544" s="6" t="str">
        <f t="shared" si="395"/>
        <v>MXPAL005001X004CWM709</v>
      </c>
      <c r="G1544" s="6" t="str">
        <f t="shared" si="396"/>
        <v>MXPAL005001</v>
      </c>
      <c r="H1544" s="6" t="str">
        <f ca="1" t="shared" si="397"/>
        <v>待上架</v>
      </c>
      <c r="I1544" s="10" t="str">
        <f t="shared" si="398"/>
        <v>未维护</v>
      </c>
      <c r="J1544" s="5" t="s">
        <v>8420</v>
      </c>
      <c r="K1544" s="5" t="s">
        <v>8421</v>
      </c>
      <c r="L1544" s="5" t="s">
        <v>8423</v>
      </c>
      <c r="M1544" s="5" t="s">
        <v>8423</v>
      </c>
      <c r="N1544" s="5" t="s">
        <v>8431</v>
      </c>
      <c r="O1544" s="5" t="s">
        <v>625</v>
      </c>
      <c r="P1544" s="5" t="s">
        <v>4154</v>
      </c>
      <c r="Q1544" s="5" t="s">
        <v>7062</v>
      </c>
      <c r="R1544" s="5" t="s">
        <v>8</v>
      </c>
      <c r="S1544" s="5" t="s">
        <v>2997</v>
      </c>
      <c r="T1544" s="5" t="s">
        <v>2989</v>
      </c>
      <c r="U1544" s="5" t="s">
        <v>8361</v>
      </c>
      <c r="V1544" s="5" t="s">
        <v>4134</v>
      </c>
      <c r="W1544" s="5" t="s">
        <v>4124</v>
      </c>
      <c r="X1544" s="5" t="s">
        <v>4124</v>
      </c>
      <c r="Y1544" s="5" t="s">
        <v>4299</v>
      </c>
      <c r="Z1544" s="5" t="s">
        <v>4124</v>
      </c>
      <c r="AA1544" s="5" t="s">
        <v>4124</v>
      </c>
      <c r="AB1544" s="5" t="s">
        <v>4124</v>
      </c>
      <c r="AE1544" s="5" t="s">
        <v>4299</v>
      </c>
      <c r="AF1544" s="5" t="s">
        <v>2975</v>
      </c>
      <c r="AG1544" s="5" t="s">
        <v>4350</v>
      </c>
      <c r="AH1544" s="5" t="s">
        <v>2975</v>
      </c>
      <c r="AI1544" s="5" t="s">
        <v>5789</v>
      </c>
      <c r="AJ1544" s="5" t="s">
        <v>4688</v>
      </c>
      <c r="AK1544" s="5">
        <v>226.03</v>
      </c>
      <c r="AL1544" s="5" t="s">
        <v>4145</v>
      </c>
      <c r="AM1544" s="5" t="s">
        <v>4146</v>
      </c>
      <c r="AN1544" s="5" t="s">
        <v>4146</v>
      </c>
      <c r="AO1544" s="5">
        <v>12</v>
      </c>
      <c r="AP1544" s="5">
        <v>500</v>
      </c>
      <c r="AQ1544" s="5" t="s">
        <v>4388</v>
      </c>
      <c r="AR1544" s="5" t="s">
        <v>4389</v>
      </c>
      <c r="AS1544" s="5">
        <v>30</v>
      </c>
      <c r="AT1544" s="5">
        <v>27.3</v>
      </c>
      <c r="AU1544" s="5">
        <v>13.8</v>
      </c>
      <c r="AV1544" s="5">
        <v>12.4</v>
      </c>
      <c r="AW1544" s="5">
        <v>10.75</v>
      </c>
      <c r="AX1544" s="5">
        <v>5.43</v>
      </c>
      <c r="AY1544" s="5">
        <v>4.88</v>
      </c>
      <c r="AZ1544" s="5">
        <v>1440</v>
      </c>
      <c r="BA1544" s="5">
        <v>3.18</v>
      </c>
      <c r="BB1544" s="5">
        <v>56.5</v>
      </c>
      <c r="BC1544" s="5">
        <v>42</v>
      </c>
      <c r="BD1544" s="5">
        <v>27.5</v>
      </c>
      <c r="BE1544" s="5">
        <v>22.24</v>
      </c>
      <c r="BF1544" s="5">
        <v>16.54</v>
      </c>
      <c r="BG1544" s="5">
        <v>10.83</v>
      </c>
      <c r="BH1544" s="5">
        <v>19</v>
      </c>
      <c r="BI1544" s="5">
        <v>41.94</v>
      </c>
      <c r="BM1544" s="6">
        <f t="shared" si="384"/>
        <v>0</v>
      </c>
      <c r="BN1544" s="10">
        <f t="shared" si="385"/>
        <v>0</v>
      </c>
      <c r="BO1544" s="6">
        <f t="shared" si="386"/>
        <v>0</v>
      </c>
      <c r="BP1544" s="6">
        <f t="shared" si="387"/>
        <v>0</v>
      </c>
      <c r="BQ1544" s="6">
        <f t="shared" si="388"/>
        <v>1</v>
      </c>
      <c r="BR1544" s="10" t="str">
        <f t="shared" si="389"/>
        <v>待上架</v>
      </c>
      <c r="BS1544" s="6" t="str">
        <f t="shared" si="399"/>
        <v>待上架</v>
      </c>
    </row>
    <row r="1545" spans="1:71">
      <c r="A1545" s="6" t="str">
        <f t="shared" si="390"/>
        <v>CAB0DD3R5Q35</v>
      </c>
      <c r="B1545" s="6" t="str">
        <f t="shared" si="391"/>
        <v>CAX004CWM709</v>
      </c>
      <c r="C1545" s="6" t="str">
        <f t="shared" si="392"/>
        <v>CAPAL005001</v>
      </c>
      <c r="D1545" s="6" t="str">
        <f t="shared" si="393"/>
        <v>CAB0DD3R5Q35PAL005001</v>
      </c>
      <c r="E1545" s="6" t="str">
        <f t="shared" si="394"/>
        <v>CAB0DD3R5Q35X004CWM709</v>
      </c>
      <c r="F1545" s="6" t="str">
        <f t="shared" si="395"/>
        <v>CAPAL005001X004CWM709</v>
      </c>
      <c r="G1545" s="6" t="str">
        <f t="shared" si="396"/>
        <v>CAPAL005001</v>
      </c>
      <c r="H1545" s="6" t="str">
        <f ca="1" t="shared" si="397"/>
        <v>老品</v>
      </c>
      <c r="I1545" s="10" t="str">
        <f t="shared" si="398"/>
        <v>D</v>
      </c>
      <c r="J1545" s="5" t="s">
        <v>8420</v>
      </c>
      <c r="K1545" s="5" t="s">
        <v>8421</v>
      </c>
      <c r="L1545" s="5" t="s">
        <v>8432</v>
      </c>
      <c r="M1545" s="5" t="s">
        <v>8423</v>
      </c>
      <c r="N1545" s="5" t="s">
        <v>8431</v>
      </c>
      <c r="O1545" s="5" t="s">
        <v>625</v>
      </c>
      <c r="P1545" s="5" t="s">
        <v>4154</v>
      </c>
      <c r="Q1545" s="5" t="s">
        <v>7056</v>
      </c>
      <c r="R1545" s="5" t="s">
        <v>10</v>
      </c>
      <c r="S1545" s="5" t="s">
        <v>4598</v>
      </c>
      <c r="T1545" s="5" t="s">
        <v>2989</v>
      </c>
      <c r="U1545" s="5" t="s">
        <v>8361</v>
      </c>
      <c r="V1545" s="5" t="s">
        <v>4134</v>
      </c>
      <c r="W1545" s="5" t="s">
        <v>4122</v>
      </c>
      <c r="X1545" s="5" t="s">
        <v>4155</v>
      </c>
      <c r="Y1545" s="5" t="s">
        <v>4175</v>
      </c>
      <c r="Z1545" s="5" t="s">
        <v>4523</v>
      </c>
      <c r="AA1545" s="5" t="s">
        <v>4122</v>
      </c>
      <c r="AB1545" s="5" t="s">
        <v>2457</v>
      </c>
      <c r="AC1545" s="5" t="s">
        <v>8433</v>
      </c>
      <c r="AD1545" s="5" t="s">
        <v>4194</v>
      </c>
      <c r="AE1545" s="5" t="s">
        <v>4140</v>
      </c>
      <c r="AF1545" s="5" t="s">
        <v>2975</v>
      </c>
      <c r="AG1545" s="5" t="s">
        <v>4350</v>
      </c>
      <c r="AH1545" s="5" t="s">
        <v>2998</v>
      </c>
      <c r="AI1545" s="5" t="s">
        <v>5789</v>
      </c>
      <c r="AJ1545" s="5" t="s">
        <v>4688</v>
      </c>
      <c r="AK1545" s="5">
        <v>10.41</v>
      </c>
      <c r="AL1545" s="5" t="s">
        <v>4145</v>
      </c>
      <c r="AM1545" s="5" t="s">
        <v>4146</v>
      </c>
      <c r="AN1545" s="5" t="s">
        <v>4146</v>
      </c>
      <c r="AO1545" s="5">
        <v>12</v>
      </c>
      <c r="AP1545" s="5">
        <v>500</v>
      </c>
      <c r="AQ1545" s="5" t="s">
        <v>4388</v>
      </c>
      <c r="AR1545" s="5" t="s">
        <v>4389</v>
      </c>
      <c r="AS1545" s="5">
        <v>30</v>
      </c>
      <c r="AT1545" s="5">
        <v>27.3</v>
      </c>
      <c r="AU1545" s="5">
        <v>13.8</v>
      </c>
      <c r="AV1545" s="5">
        <v>12.4</v>
      </c>
      <c r="AW1545" s="5">
        <v>10.75</v>
      </c>
      <c r="AX1545" s="5">
        <v>5.43</v>
      </c>
      <c r="AY1545" s="5">
        <v>4.88</v>
      </c>
      <c r="AZ1545" s="5">
        <v>1440</v>
      </c>
      <c r="BA1545" s="5">
        <v>3.18</v>
      </c>
      <c r="BB1545" s="5">
        <v>56.5</v>
      </c>
      <c r="BC1545" s="5">
        <v>42</v>
      </c>
      <c r="BD1545" s="5">
        <v>27.5</v>
      </c>
      <c r="BE1545" s="5">
        <v>22.24</v>
      </c>
      <c r="BF1545" s="5">
        <v>16.54</v>
      </c>
      <c r="BG1545" s="5">
        <v>10.83</v>
      </c>
      <c r="BH1545" s="5">
        <v>19</v>
      </c>
      <c r="BI1545" s="5">
        <v>41.94</v>
      </c>
      <c r="BM1545" s="6">
        <f t="shared" si="384"/>
        <v>0</v>
      </c>
      <c r="BN1545" s="10">
        <f t="shared" si="385"/>
        <v>0</v>
      </c>
      <c r="BO1545" s="6">
        <f t="shared" si="386"/>
        <v>1</v>
      </c>
      <c r="BP1545" s="6">
        <f t="shared" si="387"/>
        <v>0</v>
      </c>
      <c r="BQ1545" s="6">
        <f t="shared" si="388"/>
        <v>0</v>
      </c>
      <c r="BR1545" s="10" t="str">
        <f t="shared" si="389"/>
        <v>正常在售</v>
      </c>
      <c r="BS1545" s="6" t="str">
        <f t="shared" si="399"/>
        <v>利润款</v>
      </c>
    </row>
    <row r="1546" spans="1:71">
      <c r="A1546" s="6" t="str">
        <f t="shared" si="390"/>
        <v>USB0DG922ZZS</v>
      </c>
      <c r="B1546" s="6" t="str">
        <f t="shared" si="391"/>
        <v>USX004DXC80L</v>
      </c>
      <c r="C1546" s="6" t="str">
        <f t="shared" si="392"/>
        <v>USPAL006001</v>
      </c>
      <c r="D1546" s="6" t="str">
        <f t="shared" si="393"/>
        <v>USB0DG922ZZSPAL006001</v>
      </c>
      <c r="E1546" s="6" t="str">
        <f t="shared" si="394"/>
        <v>USB0DG922ZZSX004DXC80L</v>
      </c>
      <c r="F1546" s="6" t="str">
        <f t="shared" si="395"/>
        <v>USPAL006001X004DXC80L</v>
      </c>
      <c r="G1546" s="6" t="str">
        <f t="shared" si="396"/>
        <v>USPAL006001</v>
      </c>
      <c r="H1546" s="6" t="str">
        <f ca="1" t="shared" si="397"/>
        <v>老品</v>
      </c>
      <c r="I1546" s="10" t="str">
        <f t="shared" si="398"/>
        <v>停售</v>
      </c>
      <c r="J1546" s="5" t="s">
        <v>8434</v>
      </c>
      <c r="K1546" s="5" t="s">
        <v>8435</v>
      </c>
      <c r="L1546" s="5" t="s">
        <v>8378</v>
      </c>
      <c r="M1546" s="5" t="s">
        <v>8436</v>
      </c>
      <c r="N1546" s="5" t="s">
        <v>8437</v>
      </c>
      <c r="O1546" s="5" t="s">
        <v>628</v>
      </c>
      <c r="P1546" s="5" t="s">
        <v>4154</v>
      </c>
      <c r="Q1546" s="5" t="s">
        <v>7058</v>
      </c>
      <c r="R1546" s="5" t="s">
        <v>2288</v>
      </c>
      <c r="S1546" s="5" t="s">
        <v>4598</v>
      </c>
      <c r="T1546" s="5" t="s">
        <v>2992</v>
      </c>
      <c r="U1546" s="5" t="s">
        <v>8361</v>
      </c>
      <c r="V1546" s="5" t="s">
        <v>4134</v>
      </c>
      <c r="W1546" s="5" t="s">
        <v>4120</v>
      </c>
      <c r="X1546" s="5" t="s">
        <v>4135</v>
      </c>
      <c r="Y1546" s="5" t="s">
        <v>4136</v>
      </c>
      <c r="Z1546" s="5" t="s">
        <v>4124</v>
      </c>
      <c r="AA1546" s="5" t="s">
        <v>4121</v>
      </c>
      <c r="AB1546" s="5" t="s">
        <v>4137</v>
      </c>
      <c r="AC1546" s="5" t="s">
        <v>7587</v>
      </c>
      <c r="AD1546" s="5" t="s">
        <v>5997</v>
      </c>
      <c r="AE1546" s="5" t="s">
        <v>4140</v>
      </c>
      <c r="AF1546" s="5" t="s">
        <v>3029</v>
      </c>
      <c r="AG1546" s="5" t="s">
        <v>4141</v>
      </c>
      <c r="AH1546" s="5" t="s">
        <v>4142</v>
      </c>
      <c r="AI1546" s="5" t="s">
        <v>5789</v>
      </c>
      <c r="AJ1546" s="5" t="s">
        <v>4688</v>
      </c>
      <c r="AK1546" s="5">
        <v>9.17</v>
      </c>
      <c r="AL1546" s="5" t="s">
        <v>4145</v>
      </c>
      <c r="AM1546" s="5" t="s">
        <v>4146</v>
      </c>
      <c r="AN1546" s="5" t="s">
        <v>4146</v>
      </c>
      <c r="AO1546" s="5">
        <v>3</v>
      </c>
      <c r="AP1546" s="5">
        <v>500</v>
      </c>
      <c r="AQ1546" s="5" t="s">
        <v>8438</v>
      </c>
      <c r="AR1546" s="5" t="s">
        <v>8439</v>
      </c>
      <c r="AS1546" s="5">
        <v>30</v>
      </c>
      <c r="AT1546" s="5">
        <v>42</v>
      </c>
      <c r="AU1546" s="5">
        <v>32</v>
      </c>
      <c r="AV1546" s="5">
        <v>10.5</v>
      </c>
      <c r="AW1546" s="5">
        <v>16.54</v>
      </c>
      <c r="AX1546" s="5">
        <v>12.6</v>
      </c>
      <c r="AY1546" s="5">
        <v>4.13</v>
      </c>
      <c r="AZ1546" s="5">
        <v>4180</v>
      </c>
      <c r="BA1546" s="5">
        <v>9.23</v>
      </c>
      <c r="BB1546" s="5">
        <v>43</v>
      </c>
      <c r="BC1546" s="5">
        <v>34</v>
      </c>
      <c r="BD1546" s="5">
        <v>33</v>
      </c>
      <c r="BE1546" s="5">
        <v>16.93</v>
      </c>
      <c r="BF1546" s="5">
        <v>13.39</v>
      </c>
      <c r="BG1546" s="5">
        <v>12.99</v>
      </c>
      <c r="BH1546" s="5">
        <v>13.1</v>
      </c>
      <c r="BI1546" s="5">
        <v>28.92</v>
      </c>
      <c r="BM1546" s="6">
        <f t="shared" si="384"/>
        <v>1</v>
      </c>
      <c r="BN1546" s="10">
        <f t="shared" si="385"/>
        <v>0</v>
      </c>
      <c r="BO1546" s="6">
        <f t="shared" si="386"/>
        <v>0</v>
      </c>
      <c r="BP1546" s="6">
        <f t="shared" si="387"/>
        <v>0</v>
      </c>
      <c r="BQ1546" s="6">
        <f t="shared" si="388"/>
        <v>0</v>
      </c>
      <c r="BR1546" s="10" t="str">
        <f t="shared" si="389"/>
        <v>停售</v>
      </c>
      <c r="BS1546" s="6" t="str">
        <f t="shared" si="399"/>
        <v>停售</v>
      </c>
    </row>
    <row r="1547" spans="1:71">
      <c r="A1547" s="6" t="str">
        <f t="shared" si="390"/>
        <v>CAB0DG922ZZS</v>
      </c>
      <c r="B1547" s="6" t="str">
        <f t="shared" si="391"/>
        <v>CAX004DXC80L</v>
      </c>
      <c r="C1547" s="6" t="str">
        <f t="shared" si="392"/>
        <v>CAPAL006001</v>
      </c>
      <c r="D1547" s="6" t="str">
        <f t="shared" si="393"/>
        <v>CAB0DG922ZZSPAL006001</v>
      </c>
      <c r="E1547" s="6" t="str">
        <f t="shared" si="394"/>
        <v>CAB0DG922ZZSX004DXC80L</v>
      </c>
      <c r="F1547" s="6" t="str">
        <f t="shared" si="395"/>
        <v>CAPAL006001X004DXC80L</v>
      </c>
      <c r="G1547" s="6" t="str">
        <f t="shared" si="396"/>
        <v>CAPAL006001</v>
      </c>
      <c r="H1547" s="6" t="str">
        <f ca="1" t="shared" si="397"/>
        <v>待上架</v>
      </c>
      <c r="I1547" s="10" t="str">
        <f t="shared" si="398"/>
        <v>清货款</v>
      </c>
      <c r="J1547" s="5" t="s">
        <v>8434</v>
      </c>
      <c r="K1547" s="5" t="s">
        <v>8435</v>
      </c>
      <c r="L1547" s="5" t="s">
        <v>8436</v>
      </c>
      <c r="M1547" s="5" t="s">
        <v>8436</v>
      </c>
      <c r="N1547" s="5" t="s">
        <v>8437</v>
      </c>
      <c r="O1547" s="5" t="s">
        <v>628</v>
      </c>
      <c r="P1547" s="5" t="s">
        <v>4120</v>
      </c>
      <c r="Q1547" s="5" t="s">
        <v>7056</v>
      </c>
      <c r="R1547" s="5" t="s">
        <v>10</v>
      </c>
      <c r="S1547" s="5" t="s">
        <v>4598</v>
      </c>
      <c r="T1547" s="5" t="s">
        <v>2992</v>
      </c>
      <c r="U1547" s="5" t="s">
        <v>8361</v>
      </c>
      <c r="V1547" s="5" t="s">
        <v>4134</v>
      </c>
      <c r="W1547" s="5" t="s">
        <v>4120</v>
      </c>
      <c r="X1547" s="5" t="s">
        <v>4135</v>
      </c>
      <c r="Y1547" s="5" t="s">
        <v>4299</v>
      </c>
      <c r="Z1547" s="5" t="s">
        <v>4694</v>
      </c>
      <c r="AA1547" s="5" t="s">
        <v>4120</v>
      </c>
      <c r="AB1547" s="5" t="s">
        <v>4137</v>
      </c>
      <c r="AE1547" s="5" t="s">
        <v>4299</v>
      </c>
      <c r="AF1547" s="5" t="s">
        <v>2985</v>
      </c>
      <c r="AG1547" s="5" t="s">
        <v>5249</v>
      </c>
      <c r="AH1547" s="5" t="s">
        <v>4142</v>
      </c>
      <c r="AI1547" s="5" t="s">
        <v>5789</v>
      </c>
      <c r="AJ1547" s="5" t="s">
        <v>4688</v>
      </c>
      <c r="AL1547" s="5" t="s">
        <v>4145</v>
      </c>
      <c r="AM1547" s="5" t="s">
        <v>4146</v>
      </c>
      <c r="AN1547" s="5" t="s">
        <v>4146</v>
      </c>
      <c r="AO1547" s="5">
        <v>3</v>
      </c>
      <c r="AP1547" s="5">
        <v>500</v>
      </c>
      <c r="AQ1547" s="5" t="s">
        <v>8438</v>
      </c>
      <c r="AR1547" s="5" t="s">
        <v>8439</v>
      </c>
      <c r="AS1547" s="5">
        <v>30</v>
      </c>
      <c r="AT1547" s="5">
        <v>42</v>
      </c>
      <c r="AU1547" s="5">
        <v>32</v>
      </c>
      <c r="AV1547" s="5">
        <v>10.5</v>
      </c>
      <c r="AW1547" s="5">
        <v>16.54</v>
      </c>
      <c r="AX1547" s="5">
        <v>12.6</v>
      </c>
      <c r="AY1547" s="5">
        <v>4.13</v>
      </c>
      <c r="AZ1547" s="5">
        <v>4180</v>
      </c>
      <c r="BA1547" s="5">
        <v>9.23</v>
      </c>
      <c r="BB1547" s="5">
        <v>43</v>
      </c>
      <c r="BC1547" s="5">
        <v>34</v>
      </c>
      <c r="BD1547" s="5">
        <v>33</v>
      </c>
      <c r="BE1547" s="5">
        <v>16.93</v>
      </c>
      <c r="BF1547" s="5">
        <v>13.39</v>
      </c>
      <c r="BG1547" s="5">
        <v>12.99</v>
      </c>
      <c r="BH1547" s="5">
        <v>13.1</v>
      </c>
      <c r="BI1547" s="5">
        <v>28.92</v>
      </c>
      <c r="BM1547" s="6">
        <f t="shared" si="384"/>
        <v>1</v>
      </c>
      <c r="BN1547" s="10">
        <f t="shared" si="385"/>
        <v>0</v>
      </c>
      <c r="BO1547" s="6">
        <f t="shared" si="386"/>
        <v>0</v>
      </c>
      <c r="BP1547" s="6">
        <f t="shared" si="387"/>
        <v>0</v>
      </c>
      <c r="BQ1547" s="6">
        <f t="shared" si="388"/>
        <v>0</v>
      </c>
      <c r="BR1547" s="10" t="str">
        <f t="shared" si="389"/>
        <v>停售</v>
      </c>
      <c r="BS1547" s="6" t="str">
        <f t="shared" si="399"/>
        <v>停售</v>
      </c>
    </row>
    <row r="1548" spans="1:71">
      <c r="A1548" s="6" t="str">
        <f t="shared" si="390"/>
        <v>MXB0DG922ZZS</v>
      </c>
      <c r="B1548" s="6" t="str">
        <f t="shared" si="391"/>
        <v>MXX004DXC80L</v>
      </c>
      <c r="C1548" s="6" t="str">
        <f t="shared" si="392"/>
        <v>MXPAL006001</v>
      </c>
      <c r="D1548" s="6" t="str">
        <f t="shared" si="393"/>
        <v>MXB0DG922ZZSPAL006001</v>
      </c>
      <c r="E1548" s="6" t="str">
        <f t="shared" si="394"/>
        <v>MXB0DG922ZZSX004DXC80L</v>
      </c>
      <c r="F1548" s="6" t="str">
        <f t="shared" si="395"/>
        <v>MXPAL006001X004DXC80L</v>
      </c>
      <c r="G1548" s="6" t="str">
        <f t="shared" si="396"/>
        <v>MXPAL006001</v>
      </c>
      <c r="H1548" s="6" t="str">
        <f ca="1" t="shared" si="397"/>
        <v>待上架</v>
      </c>
      <c r="I1548" s="10" t="str">
        <f t="shared" si="398"/>
        <v>未维护</v>
      </c>
      <c r="J1548" s="5" t="s">
        <v>8434</v>
      </c>
      <c r="K1548" s="5" t="s">
        <v>8435</v>
      </c>
      <c r="L1548" s="5" t="s">
        <v>8436</v>
      </c>
      <c r="M1548" s="5" t="s">
        <v>8436</v>
      </c>
      <c r="N1548" s="5" t="s">
        <v>8437</v>
      </c>
      <c r="O1548" s="5" t="s">
        <v>628</v>
      </c>
      <c r="P1548" s="5" t="s">
        <v>4154</v>
      </c>
      <c r="Q1548" s="5" t="s">
        <v>7062</v>
      </c>
      <c r="R1548" s="5" t="s">
        <v>8</v>
      </c>
      <c r="S1548" s="5" t="s">
        <v>2997</v>
      </c>
      <c r="T1548" s="5" t="s">
        <v>2992</v>
      </c>
      <c r="U1548" s="5" t="s">
        <v>8361</v>
      </c>
      <c r="V1548" s="5" t="s">
        <v>4134</v>
      </c>
      <c r="W1548" s="5" t="s">
        <v>4124</v>
      </c>
      <c r="X1548" s="5" t="s">
        <v>4124</v>
      </c>
      <c r="Y1548" s="5" t="s">
        <v>4299</v>
      </c>
      <c r="Z1548" s="5" t="s">
        <v>4124</v>
      </c>
      <c r="AA1548" s="5" t="s">
        <v>4124</v>
      </c>
      <c r="AB1548" s="5" t="s">
        <v>4124</v>
      </c>
      <c r="AE1548" s="5" t="s">
        <v>4299</v>
      </c>
      <c r="AF1548" s="5" t="s">
        <v>2975</v>
      </c>
      <c r="AG1548" s="5" t="s">
        <v>4350</v>
      </c>
      <c r="AH1548" s="5" t="s">
        <v>4641</v>
      </c>
      <c r="AI1548" s="5" t="s">
        <v>5789</v>
      </c>
      <c r="AJ1548" s="5" t="s">
        <v>4688</v>
      </c>
      <c r="AL1548" s="5" t="s">
        <v>4145</v>
      </c>
      <c r="AM1548" s="5" t="s">
        <v>4146</v>
      </c>
      <c r="AN1548" s="5" t="s">
        <v>4146</v>
      </c>
      <c r="AO1548" s="5">
        <v>3</v>
      </c>
      <c r="AP1548" s="5">
        <v>500</v>
      </c>
      <c r="AQ1548" s="5" t="s">
        <v>8438</v>
      </c>
      <c r="AR1548" s="5" t="s">
        <v>8439</v>
      </c>
      <c r="AS1548" s="5">
        <v>30</v>
      </c>
      <c r="AT1548" s="5">
        <v>42</v>
      </c>
      <c r="AU1548" s="5">
        <v>32</v>
      </c>
      <c r="AV1548" s="5">
        <v>10.5</v>
      </c>
      <c r="AW1548" s="5">
        <v>16.54</v>
      </c>
      <c r="AX1548" s="5">
        <v>12.6</v>
      </c>
      <c r="AY1548" s="5">
        <v>4.13</v>
      </c>
      <c r="AZ1548" s="5">
        <v>4180</v>
      </c>
      <c r="BA1548" s="5">
        <v>9.23</v>
      </c>
      <c r="BB1548" s="5">
        <v>43</v>
      </c>
      <c r="BC1548" s="5">
        <v>34</v>
      </c>
      <c r="BD1548" s="5">
        <v>33</v>
      </c>
      <c r="BE1548" s="5">
        <v>16.93</v>
      </c>
      <c r="BF1548" s="5">
        <v>13.39</v>
      </c>
      <c r="BG1548" s="5">
        <v>12.99</v>
      </c>
      <c r="BH1548" s="5">
        <v>13.1</v>
      </c>
      <c r="BI1548" s="5">
        <v>28.92</v>
      </c>
      <c r="BM1548" s="6">
        <f t="shared" si="384"/>
        <v>0</v>
      </c>
      <c r="BN1548" s="10">
        <f t="shared" si="385"/>
        <v>0</v>
      </c>
      <c r="BO1548" s="6">
        <f t="shared" si="386"/>
        <v>0</v>
      </c>
      <c r="BP1548" s="6">
        <f t="shared" si="387"/>
        <v>0</v>
      </c>
      <c r="BQ1548" s="6">
        <f t="shared" si="388"/>
        <v>1</v>
      </c>
      <c r="BR1548" s="10" t="str">
        <f t="shared" si="389"/>
        <v>待上架</v>
      </c>
      <c r="BS1548" s="6" t="str">
        <f t="shared" si="399"/>
        <v>待上架</v>
      </c>
    </row>
    <row r="1549" spans="1:71">
      <c r="A1549" s="6" t="str">
        <f t="shared" si="390"/>
        <v>CAB0DJ2GQ5HX</v>
      </c>
      <c r="B1549" s="6" t="str">
        <f t="shared" si="391"/>
        <v>CAX004ER1M1H</v>
      </c>
      <c r="C1549" s="6" t="str">
        <f t="shared" si="392"/>
        <v>CAPAL007001</v>
      </c>
      <c r="D1549" s="6" t="str">
        <f t="shared" si="393"/>
        <v>CAB0DJ2GQ5HXPAL007001</v>
      </c>
      <c r="E1549" s="6" t="str">
        <f t="shared" si="394"/>
        <v>CAB0DJ2GQ5HXX004ER1M1H</v>
      </c>
      <c r="F1549" s="6" t="str">
        <f t="shared" si="395"/>
        <v>CAPAL007001X004ER1M1H</v>
      </c>
      <c r="G1549" s="6" t="str">
        <f t="shared" si="396"/>
        <v>CAPAL007001</v>
      </c>
      <c r="H1549" s="6" t="str">
        <f ca="1" t="shared" si="397"/>
        <v>老品</v>
      </c>
      <c r="I1549" s="10" t="str">
        <f t="shared" si="398"/>
        <v>D</v>
      </c>
      <c r="J1549" s="5" t="s">
        <v>8440</v>
      </c>
      <c r="K1549" s="5" t="s">
        <v>8441</v>
      </c>
      <c r="L1549" s="5" t="s">
        <v>8442</v>
      </c>
      <c r="M1549" s="5" t="s">
        <v>8443</v>
      </c>
      <c r="N1549" s="5" t="s">
        <v>8444</v>
      </c>
      <c r="O1549" s="5" t="s">
        <v>631</v>
      </c>
      <c r="P1549" s="5" t="s">
        <v>4154</v>
      </c>
      <c r="Q1549" s="5" t="s">
        <v>7056</v>
      </c>
      <c r="R1549" s="5" t="s">
        <v>10</v>
      </c>
      <c r="S1549" s="5" t="s">
        <v>4598</v>
      </c>
      <c r="T1549" s="5" t="s">
        <v>2989</v>
      </c>
      <c r="U1549" s="5" t="s">
        <v>8361</v>
      </c>
      <c r="V1549" s="5" t="s">
        <v>4134</v>
      </c>
      <c r="W1549" s="5" t="s">
        <v>4122</v>
      </c>
      <c r="X1549" s="5" t="s">
        <v>4155</v>
      </c>
      <c r="Y1549" s="5" t="s">
        <v>4136</v>
      </c>
      <c r="Z1549" s="5" t="s">
        <v>4523</v>
      </c>
      <c r="AA1549" s="5" t="s">
        <v>4122</v>
      </c>
      <c r="AB1549" s="5" t="s">
        <v>4341</v>
      </c>
      <c r="AC1549" s="5" t="s">
        <v>4524</v>
      </c>
      <c r="AD1549" s="5" t="s">
        <v>4259</v>
      </c>
      <c r="AE1549" s="5" t="s">
        <v>4140</v>
      </c>
      <c r="AF1549" s="5" t="s">
        <v>2975</v>
      </c>
      <c r="AG1549" s="5" t="s">
        <v>4350</v>
      </c>
      <c r="AH1549" s="5" t="s">
        <v>2998</v>
      </c>
      <c r="AI1549" s="5" t="s">
        <v>5789</v>
      </c>
      <c r="AJ1549" s="5" t="s">
        <v>4144</v>
      </c>
      <c r="AK1549" s="5">
        <v>7.71</v>
      </c>
      <c r="AL1549" s="5" t="s">
        <v>4145</v>
      </c>
      <c r="AM1549" s="5" t="s">
        <v>4146</v>
      </c>
      <c r="AN1549" s="5" t="s">
        <v>4146</v>
      </c>
      <c r="AO1549" s="5">
        <v>20</v>
      </c>
      <c r="AP1549" s="5">
        <v>300</v>
      </c>
      <c r="AQ1549" s="5" t="s">
        <v>8445</v>
      </c>
      <c r="AR1549" s="5" t="s">
        <v>8446</v>
      </c>
      <c r="AS1549" s="5">
        <v>15</v>
      </c>
      <c r="AT1549" s="5">
        <v>29.5</v>
      </c>
      <c r="AU1549" s="5">
        <v>13</v>
      </c>
      <c r="AV1549" s="5">
        <v>4.8</v>
      </c>
      <c r="AW1549" s="5">
        <v>11.61</v>
      </c>
      <c r="AX1549" s="5">
        <v>5.12</v>
      </c>
      <c r="AY1549" s="5">
        <v>1.89</v>
      </c>
      <c r="AZ1549" s="5">
        <v>630</v>
      </c>
      <c r="BA1549" s="5">
        <v>1.39</v>
      </c>
      <c r="BB1549" s="5">
        <v>48.5</v>
      </c>
      <c r="BC1549" s="5">
        <v>31.5</v>
      </c>
      <c r="BD1549" s="5">
        <v>27.5</v>
      </c>
      <c r="BE1549" s="5">
        <v>19.09</v>
      </c>
      <c r="BF1549" s="5">
        <v>12.4</v>
      </c>
      <c r="BG1549" s="5">
        <v>10.83</v>
      </c>
      <c r="BH1549" s="5">
        <v>12.76</v>
      </c>
      <c r="BI1549" s="5">
        <v>28.17</v>
      </c>
      <c r="BM1549" s="6">
        <f t="shared" si="384"/>
        <v>0</v>
      </c>
      <c r="BN1549" s="10">
        <f t="shared" si="385"/>
        <v>0</v>
      </c>
      <c r="BO1549" s="6">
        <f t="shared" si="386"/>
        <v>1</v>
      </c>
      <c r="BP1549" s="6">
        <f t="shared" si="387"/>
        <v>0</v>
      </c>
      <c r="BQ1549" s="6">
        <f t="shared" si="388"/>
        <v>0</v>
      </c>
      <c r="BR1549" s="10" t="str">
        <f t="shared" si="389"/>
        <v>正常在售</v>
      </c>
      <c r="BS1549" s="6" t="str">
        <f t="shared" si="399"/>
        <v>流量款</v>
      </c>
    </row>
    <row r="1550" spans="1:71">
      <c r="A1550" s="6" t="str">
        <f t="shared" si="390"/>
        <v>MXB0DJ2GQ5HX</v>
      </c>
      <c r="B1550" s="6" t="str">
        <f t="shared" si="391"/>
        <v>MXX004ER1M1H</v>
      </c>
      <c r="C1550" s="6" t="str">
        <f t="shared" si="392"/>
        <v>MXPAL007001</v>
      </c>
      <c r="D1550" s="6" t="str">
        <f t="shared" si="393"/>
        <v>MXB0DJ2GQ5HXPAL007001</v>
      </c>
      <c r="E1550" s="6" t="str">
        <f t="shared" si="394"/>
        <v>MXB0DJ2GQ5HXX004ER1M1H</v>
      </c>
      <c r="F1550" s="6" t="str">
        <f t="shared" si="395"/>
        <v>MXPAL007001X004ER1M1H</v>
      </c>
      <c r="G1550" s="6" t="str">
        <f t="shared" si="396"/>
        <v>MXPAL007001</v>
      </c>
      <c r="H1550" s="6" t="str">
        <f ca="1" t="shared" si="397"/>
        <v>待上架</v>
      </c>
      <c r="I1550" s="10" t="str">
        <f t="shared" si="398"/>
        <v>未维护</v>
      </c>
      <c r="J1550" s="5" t="s">
        <v>8440</v>
      </c>
      <c r="K1550" s="5" t="s">
        <v>8441</v>
      </c>
      <c r="L1550" s="5" t="s">
        <v>8447</v>
      </c>
      <c r="M1550" s="5" t="s">
        <v>8443</v>
      </c>
      <c r="N1550" s="5" t="s">
        <v>8444</v>
      </c>
      <c r="O1550" s="5" t="s">
        <v>631</v>
      </c>
      <c r="P1550" s="5" t="s">
        <v>4154</v>
      </c>
      <c r="Q1550" s="5" t="s">
        <v>7062</v>
      </c>
      <c r="R1550" s="5" t="s">
        <v>8</v>
      </c>
      <c r="S1550" s="5" t="s">
        <v>2997</v>
      </c>
      <c r="T1550" s="5" t="s">
        <v>2989</v>
      </c>
      <c r="U1550" s="5" t="s">
        <v>8361</v>
      </c>
      <c r="V1550" s="5" t="s">
        <v>4134</v>
      </c>
      <c r="W1550" s="5" t="s">
        <v>4124</v>
      </c>
      <c r="X1550" s="5" t="s">
        <v>4124</v>
      </c>
      <c r="Y1550" s="5" t="s">
        <v>4184</v>
      </c>
      <c r="Z1550" s="5" t="s">
        <v>4124</v>
      </c>
      <c r="AA1550" s="5" t="s">
        <v>4124</v>
      </c>
      <c r="AB1550" s="5" t="s">
        <v>4124</v>
      </c>
      <c r="AE1550" s="5" t="s">
        <v>4299</v>
      </c>
      <c r="AF1550" s="5" t="s">
        <v>2975</v>
      </c>
      <c r="AG1550" s="5" t="s">
        <v>4350</v>
      </c>
      <c r="AH1550" s="5" t="s">
        <v>2975</v>
      </c>
      <c r="AI1550" s="5" t="s">
        <v>5789</v>
      </c>
      <c r="AJ1550" s="5" t="s">
        <v>4144</v>
      </c>
      <c r="AK1550" s="5">
        <v>191.47</v>
      </c>
      <c r="AL1550" s="5" t="s">
        <v>4145</v>
      </c>
      <c r="AM1550" s="5" t="s">
        <v>4146</v>
      </c>
      <c r="AN1550" s="5" t="s">
        <v>4146</v>
      </c>
      <c r="AO1550" s="5">
        <v>20</v>
      </c>
      <c r="AP1550" s="5">
        <v>300</v>
      </c>
      <c r="AQ1550" s="5" t="s">
        <v>8445</v>
      </c>
      <c r="AR1550" s="5" t="s">
        <v>8446</v>
      </c>
      <c r="AS1550" s="5">
        <v>15</v>
      </c>
      <c r="AT1550" s="5">
        <v>29.5</v>
      </c>
      <c r="AU1550" s="5">
        <v>13</v>
      </c>
      <c r="AV1550" s="5">
        <v>4.8</v>
      </c>
      <c r="AW1550" s="5">
        <v>11.61</v>
      </c>
      <c r="AX1550" s="5">
        <v>5.12</v>
      </c>
      <c r="AY1550" s="5">
        <v>1.89</v>
      </c>
      <c r="AZ1550" s="5">
        <v>630</v>
      </c>
      <c r="BA1550" s="5">
        <v>1.39</v>
      </c>
      <c r="BB1550" s="5">
        <v>48.5</v>
      </c>
      <c r="BC1550" s="5">
        <v>31.5</v>
      </c>
      <c r="BD1550" s="5">
        <v>27.5</v>
      </c>
      <c r="BE1550" s="5">
        <v>19.09</v>
      </c>
      <c r="BF1550" s="5">
        <v>12.4</v>
      </c>
      <c r="BG1550" s="5">
        <v>10.83</v>
      </c>
      <c r="BH1550" s="5">
        <v>12.76</v>
      </c>
      <c r="BI1550" s="5">
        <v>28.17</v>
      </c>
      <c r="BM1550" s="6">
        <f t="shared" si="384"/>
        <v>0</v>
      </c>
      <c r="BN1550" s="10">
        <f t="shared" si="385"/>
        <v>0</v>
      </c>
      <c r="BO1550" s="6">
        <f t="shared" si="386"/>
        <v>0</v>
      </c>
      <c r="BP1550" s="6">
        <f t="shared" si="387"/>
        <v>0</v>
      </c>
      <c r="BQ1550" s="6">
        <f t="shared" si="388"/>
        <v>1</v>
      </c>
      <c r="BR1550" s="10" t="str">
        <f t="shared" si="389"/>
        <v>待上架</v>
      </c>
      <c r="BS1550" s="6" t="str">
        <f t="shared" si="399"/>
        <v>待上架</v>
      </c>
    </row>
    <row r="1551" spans="1:71">
      <c r="A1551" s="6" t="str">
        <f t="shared" si="390"/>
        <v>UKB0DJ2GQ5HX</v>
      </c>
      <c r="B1551" s="6" t="str">
        <f t="shared" si="391"/>
        <v>UKX002FTU77X</v>
      </c>
      <c r="C1551" s="6" t="str">
        <f t="shared" si="392"/>
        <v>UKPAL007001</v>
      </c>
      <c r="D1551" s="6" t="str">
        <f t="shared" si="393"/>
        <v>UKB0DJ2GQ5HXPAL007001</v>
      </c>
      <c r="E1551" s="6" t="str">
        <f t="shared" si="394"/>
        <v>UKB0DJ2GQ5HXX002FTU77X</v>
      </c>
      <c r="F1551" s="6" t="str">
        <f t="shared" si="395"/>
        <v>UKPAL007001X002FTU77X</v>
      </c>
      <c r="G1551" s="6" t="str">
        <f t="shared" si="396"/>
        <v>UKPAL007001</v>
      </c>
      <c r="H1551" s="6" t="str">
        <f ca="1" t="shared" si="397"/>
        <v>新品</v>
      </c>
      <c r="I1551" s="10" t="str">
        <f t="shared" si="398"/>
        <v>C</v>
      </c>
      <c r="J1551" s="5" t="s">
        <v>8440</v>
      </c>
      <c r="K1551" s="5" t="s">
        <v>8441</v>
      </c>
      <c r="L1551" s="5" t="s">
        <v>8410</v>
      </c>
      <c r="M1551" s="5" t="s">
        <v>8443</v>
      </c>
      <c r="N1551" s="5" t="s">
        <v>8448</v>
      </c>
      <c r="O1551" s="5" t="s">
        <v>2027</v>
      </c>
      <c r="P1551" s="5" t="s">
        <v>4154</v>
      </c>
      <c r="Q1551" s="5" t="s">
        <v>6997</v>
      </c>
      <c r="R1551" s="5" t="s">
        <v>1532</v>
      </c>
      <c r="S1551" s="5" t="s">
        <v>2985</v>
      </c>
      <c r="T1551" s="5" t="s">
        <v>2989</v>
      </c>
      <c r="U1551" s="5" t="s">
        <v>8361</v>
      </c>
      <c r="V1551" s="5" t="s">
        <v>4134</v>
      </c>
      <c r="W1551" s="5" t="s">
        <v>4122</v>
      </c>
      <c r="X1551" s="5" t="s">
        <v>4135</v>
      </c>
      <c r="Y1551" s="5" t="s">
        <v>4184</v>
      </c>
      <c r="Z1551" s="5" t="s">
        <v>4492</v>
      </c>
      <c r="AA1551" s="5" t="s">
        <v>4122</v>
      </c>
      <c r="AB1551" s="5" t="s">
        <v>2457</v>
      </c>
      <c r="AC1551" s="5" t="s">
        <v>5085</v>
      </c>
      <c r="AD1551" s="5" t="s">
        <v>4240</v>
      </c>
      <c r="AE1551" s="5" t="s">
        <v>4241</v>
      </c>
      <c r="AF1551" s="5" t="s">
        <v>3009</v>
      </c>
      <c r="AG1551" s="5" t="s">
        <v>4394</v>
      </c>
      <c r="AH1551" s="5" t="s">
        <v>4611</v>
      </c>
      <c r="AI1551" s="5" t="s">
        <v>5789</v>
      </c>
      <c r="AJ1551" s="5" t="s">
        <v>4144</v>
      </c>
      <c r="AK1551" s="5">
        <v>2.65</v>
      </c>
      <c r="AL1551" s="5" t="s">
        <v>4145</v>
      </c>
      <c r="AM1551" s="5" t="s">
        <v>4146</v>
      </c>
      <c r="AN1551" s="5" t="s">
        <v>4696</v>
      </c>
      <c r="AO1551" s="5">
        <v>20</v>
      </c>
      <c r="AP1551" s="5">
        <v>300</v>
      </c>
      <c r="AQ1551" s="5" t="s">
        <v>8445</v>
      </c>
      <c r="AR1551" s="5" t="s">
        <v>8446</v>
      </c>
      <c r="AS1551" s="5">
        <v>15</v>
      </c>
      <c r="AT1551" s="5">
        <v>29.5</v>
      </c>
      <c r="AU1551" s="5">
        <v>13</v>
      </c>
      <c r="AV1551" s="5">
        <v>4.8</v>
      </c>
      <c r="AW1551" s="5">
        <v>11.61</v>
      </c>
      <c r="AX1551" s="5">
        <v>5.12</v>
      </c>
      <c r="AY1551" s="5">
        <v>1.89</v>
      </c>
      <c r="AZ1551" s="5">
        <v>630</v>
      </c>
      <c r="BA1551" s="5">
        <v>1.39</v>
      </c>
      <c r="BB1551" s="5">
        <v>48.5</v>
      </c>
      <c r="BC1551" s="5">
        <v>31.5</v>
      </c>
      <c r="BD1551" s="5">
        <v>27.5</v>
      </c>
      <c r="BE1551" s="5">
        <v>19.09</v>
      </c>
      <c r="BF1551" s="5">
        <v>12.4</v>
      </c>
      <c r="BG1551" s="5">
        <v>10.83</v>
      </c>
      <c r="BH1551" s="5">
        <v>12.76</v>
      </c>
      <c r="BI1551" s="5">
        <v>28.17</v>
      </c>
      <c r="BM1551" s="6">
        <f t="shared" si="384"/>
        <v>0</v>
      </c>
      <c r="BN1551" s="10">
        <f t="shared" si="385"/>
        <v>0</v>
      </c>
      <c r="BO1551" s="6">
        <f t="shared" si="386"/>
        <v>1</v>
      </c>
      <c r="BP1551" s="6">
        <f t="shared" si="387"/>
        <v>0</v>
      </c>
      <c r="BQ1551" s="6">
        <f t="shared" si="388"/>
        <v>0</v>
      </c>
      <c r="BR1551" s="10" t="str">
        <f t="shared" si="389"/>
        <v>正常在售</v>
      </c>
      <c r="BS1551" s="6" t="str">
        <f t="shared" si="399"/>
        <v>普通款</v>
      </c>
    </row>
    <row r="1552" spans="1:71">
      <c r="A1552" s="6" t="str">
        <f t="shared" si="390"/>
        <v>DEB0DJ2GQ5HX</v>
      </c>
      <c r="B1552" s="6" t="str">
        <f t="shared" si="391"/>
        <v>DEX002FTUL0V</v>
      </c>
      <c r="C1552" s="6" t="str">
        <f t="shared" si="392"/>
        <v>DEPAL007001</v>
      </c>
      <c r="D1552" s="6" t="str">
        <f t="shared" si="393"/>
        <v>DEB0DJ2GQ5HXPAL007001</v>
      </c>
      <c r="E1552" s="6" t="str">
        <f t="shared" si="394"/>
        <v>DEB0DJ2GQ5HXX002FTUL0V</v>
      </c>
      <c r="F1552" s="6" t="str">
        <f t="shared" si="395"/>
        <v>DEPAL007001X002FTUL0V</v>
      </c>
      <c r="G1552" s="6" t="str">
        <f t="shared" si="396"/>
        <v>DEPAL007001</v>
      </c>
      <c r="H1552" s="6" t="str">
        <f ca="1" t="shared" si="397"/>
        <v>新品</v>
      </c>
      <c r="I1552" s="10" t="str">
        <f t="shared" si="398"/>
        <v>C</v>
      </c>
      <c r="J1552" s="5" t="s">
        <v>8440</v>
      </c>
      <c r="K1552" s="5" t="s">
        <v>8441</v>
      </c>
      <c r="L1552" s="5" t="s">
        <v>8415</v>
      </c>
      <c r="M1552" s="5" t="s">
        <v>8443</v>
      </c>
      <c r="N1552" s="5" t="s">
        <v>8449</v>
      </c>
      <c r="O1552" s="5" t="s">
        <v>2029</v>
      </c>
      <c r="P1552" s="5" t="s">
        <v>4154</v>
      </c>
      <c r="Q1552" s="5" t="s">
        <v>4926</v>
      </c>
      <c r="R1552" s="5" t="s">
        <v>1525</v>
      </c>
      <c r="S1552" s="5" t="s">
        <v>2985</v>
      </c>
      <c r="T1552" s="5" t="s">
        <v>2989</v>
      </c>
      <c r="U1552" s="5" t="s">
        <v>8361</v>
      </c>
      <c r="V1552" s="5" t="s">
        <v>4134</v>
      </c>
      <c r="W1552" s="5" t="s">
        <v>4123</v>
      </c>
      <c r="X1552" s="5" t="s">
        <v>4135</v>
      </c>
      <c r="Y1552" s="5" t="s">
        <v>4184</v>
      </c>
      <c r="Z1552" s="5" t="s">
        <v>4492</v>
      </c>
      <c r="AA1552" s="5" t="s">
        <v>4123</v>
      </c>
      <c r="AB1552" s="5" t="s">
        <v>4124</v>
      </c>
      <c r="AC1552" s="5" t="s">
        <v>4300</v>
      </c>
      <c r="AD1552" s="5" t="s">
        <v>4252</v>
      </c>
      <c r="AE1552" s="5" t="s">
        <v>4241</v>
      </c>
      <c r="AF1552" s="5" t="s">
        <v>3009</v>
      </c>
      <c r="AG1552" s="5" t="s">
        <v>4394</v>
      </c>
      <c r="AH1552" s="5" t="s">
        <v>4611</v>
      </c>
      <c r="AI1552" s="5" t="s">
        <v>5789</v>
      </c>
      <c r="AJ1552" s="5" t="s">
        <v>4144</v>
      </c>
      <c r="AK1552" s="5">
        <v>2.78</v>
      </c>
      <c r="AL1552" s="5" t="s">
        <v>4145</v>
      </c>
      <c r="AM1552" s="5" t="s">
        <v>4146</v>
      </c>
      <c r="AN1552" s="5" t="s">
        <v>4696</v>
      </c>
      <c r="AO1552" s="5">
        <v>20</v>
      </c>
      <c r="AP1552" s="5">
        <v>300</v>
      </c>
      <c r="AQ1552" s="5" t="s">
        <v>8445</v>
      </c>
      <c r="AR1552" s="5" t="s">
        <v>8446</v>
      </c>
      <c r="AS1552" s="5">
        <v>15</v>
      </c>
      <c r="AT1552" s="5">
        <v>29.5</v>
      </c>
      <c r="AU1552" s="5">
        <v>13</v>
      </c>
      <c r="AV1552" s="5">
        <v>4.8</v>
      </c>
      <c r="AW1552" s="5">
        <v>11.61</v>
      </c>
      <c r="AX1552" s="5">
        <v>5.12</v>
      </c>
      <c r="AY1552" s="5">
        <v>1.89</v>
      </c>
      <c r="AZ1552" s="5">
        <v>630</v>
      </c>
      <c r="BA1552" s="5">
        <v>1.39</v>
      </c>
      <c r="BB1552" s="5">
        <v>48.5</v>
      </c>
      <c r="BC1552" s="5">
        <v>31.5</v>
      </c>
      <c r="BD1552" s="5">
        <v>27.5</v>
      </c>
      <c r="BE1552" s="5">
        <v>19.09</v>
      </c>
      <c r="BF1552" s="5">
        <v>12.4</v>
      </c>
      <c r="BG1552" s="5">
        <v>10.83</v>
      </c>
      <c r="BH1552" s="5">
        <v>12.76</v>
      </c>
      <c r="BI1552" s="5">
        <v>28.17</v>
      </c>
      <c r="BM1552" s="6">
        <f t="shared" si="384"/>
        <v>0</v>
      </c>
      <c r="BN1552" s="10">
        <f t="shared" si="385"/>
        <v>0</v>
      </c>
      <c r="BO1552" s="6">
        <f t="shared" si="386"/>
        <v>0</v>
      </c>
      <c r="BP1552" s="6">
        <f t="shared" si="387"/>
        <v>1</v>
      </c>
      <c r="BQ1552" s="6">
        <f t="shared" si="388"/>
        <v>0</v>
      </c>
      <c r="BR1552" s="10" t="str">
        <f t="shared" si="389"/>
        <v>待上架</v>
      </c>
      <c r="BS1552" s="6" t="str">
        <f t="shared" si="399"/>
        <v>需维护</v>
      </c>
    </row>
    <row r="1553" spans="1:71">
      <c r="A1553" s="6" t="str">
        <f t="shared" si="390"/>
        <v>USB0DJ2GQ5HX</v>
      </c>
      <c r="B1553" s="6" t="str">
        <f t="shared" si="391"/>
        <v>USX004ER1M1H</v>
      </c>
      <c r="C1553" s="6" t="str">
        <f t="shared" si="392"/>
        <v>USPAL007001</v>
      </c>
      <c r="D1553" s="6" t="str">
        <f t="shared" si="393"/>
        <v>USB0DJ2GQ5HXPAL007001</v>
      </c>
      <c r="E1553" s="6" t="str">
        <f t="shared" si="394"/>
        <v>USB0DJ2GQ5HXX004ER1M1H</v>
      </c>
      <c r="F1553" s="6" t="str">
        <f t="shared" si="395"/>
        <v>USPAL007001X004ER1M1H</v>
      </c>
      <c r="G1553" s="6" t="str">
        <f t="shared" si="396"/>
        <v>USPAL007001</v>
      </c>
      <c r="H1553" s="6" t="str">
        <f ca="1" t="shared" si="397"/>
        <v>老品</v>
      </c>
      <c r="I1553" s="10" t="str">
        <f t="shared" si="398"/>
        <v>清货款</v>
      </c>
      <c r="J1553" s="5" t="s">
        <v>8440</v>
      </c>
      <c r="K1553" s="5" t="s">
        <v>8441</v>
      </c>
      <c r="L1553" s="5" t="s">
        <v>8401</v>
      </c>
      <c r="M1553" s="5" t="s">
        <v>8443</v>
      </c>
      <c r="N1553" s="5" t="s">
        <v>8444</v>
      </c>
      <c r="O1553" s="5" t="s">
        <v>631</v>
      </c>
      <c r="P1553" s="5" t="s">
        <v>4154</v>
      </c>
      <c r="Q1553" s="5" t="s">
        <v>7058</v>
      </c>
      <c r="R1553" s="5" t="s">
        <v>2288</v>
      </c>
      <c r="S1553" s="5" t="s">
        <v>4598</v>
      </c>
      <c r="T1553" s="5" t="s">
        <v>2989</v>
      </c>
      <c r="U1553" s="5" t="s">
        <v>8361</v>
      </c>
      <c r="V1553" s="5" t="s">
        <v>4134</v>
      </c>
      <c r="W1553" s="5" t="s">
        <v>4121</v>
      </c>
      <c r="X1553" s="5" t="s">
        <v>4135</v>
      </c>
      <c r="Y1553" s="5" t="s">
        <v>4184</v>
      </c>
      <c r="Z1553" s="5" t="s">
        <v>4124</v>
      </c>
      <c r="AA1553" s="5" t="s">
        <v>4121</v>
      </c>
      <c r="AB1553" s="5" t="s">
        <v>4137</v>
      </c>
      <c r="AC1553" s="5" t="s">
        <v>6165</v>
      </c>
      <c r="AD1553" s="5" t="s">
        <v>5121</v>
      </c>
      <c r="AE1553" s="5" t="s">
        <v>4140</v>
      </c>
      <c r="AF1553" s="5" t="s">
        <v>3032</v>
      </c>
      <c r="AG1553" s="5" t="s">
        <v>6288</v>
      </c>
      <c r="AH1553" s="5" t="s">
        <v>4513</v>
      </c>
      <c r="AI1553" s="5" t="s">
        <v>5789</v>
      </c>
      <c r="AJ1553" s="5" t="s">
        <v>4144</v>
      </c>
      <c r="AK1553" s="5">
        <v>5.33</v>
      </c>
      <c r="AL1553" s="5" t="s">
        <v>4145</v>
      </c>
      <c r="AM1553" s="5" t="s">
        <v>4146</v>
      </c>
      <c r="AN1553" s="5" t="s">
        <v>4146</v>
      </c>
      <c r="AO1553" s="5">
        <v>20</v>
      </c>
      <c r="AP1553" s="5">
        <v>300</v>
      </c>
      <c r="AQ1553" s="5" t="s">
        <v>8445</v>
      </c>
      <c r="AR1553" s="5" t="s">
        <v>8446</v>
      </c>
      <c r="AS1553" s="5">
        <v>15</v>
      </c>
      <c r="AT1553" s="5">
        <v>29.5</v>
      </c>
      <c r="AU1553" s="5">
        <v>13</v>
      </c>
      <c r="AV1553" s="5">
        <v>4.8</v>
      </c>
      <c r="AW1553" s="5">
        <v>11.61</v>
      </c>
      <c r="AX1553" s="5">
        <v>5.12</v>
      </c>
      <c r="AY1553" s="5">
        <v>1.89</v>
      </c>
      <c r="AZ1553" s="5">
        <v>630</v>
      </c>
      <c r="BA1553" s="5">
        <v>1.39</v>
      </c>
      <c r="BB1553" s="5">
        <v>48.5</v>
      </c>
      <c r="BC1553" s="5">
        <v>31.5</v>
      </c>
      <c r="BD1553" s="5">
        <v>27.5</v>
      </c>
      <c r="BE1553" s="5">
        <v>19.09</v>
      </c>
      <c r="BF1553" s="5">
        <v>12.4</v>
      </c>
      <c r="BG1553" s="5">
        <v>10.83</v>
      </c>
      <c r="BH1553" s="5">
        <v>12.76</v>
      </c>
      <c r="BI1553" s="5">
        <v>28.17</v>
      </c>
      <c r="BM1553" s="6">
        <f t="shared" si="384"/>
        <v>0</v>
      </c>
      <c r="BN1553" s="10">
        <f t="shared" si="385"/>
        <v>1</v>
      </c>
      <c r="BO1553" s="6">
        <f t="shared" si="386"/>
        <v>0</v>
      </c>
      <c r="BP1553" s="6">
        <f t="shared" si="387"/>
        <v>0</v>
      </c>
      <c r="BQ1553" s="6">
        <f t="shared" si="388"/>
        <v>0</v>
      </c>
      <c r="BR1553" s="10" t="str">
        <f t="shared" si="389"/>
        <v>清货在售</v>
      </c>
      <c r="BS1553" s="6" t="str">
        <f t="shared" si="399"/>
        <v>清货款</v>
      </c>
    </row>
    <row r="1554" spans="1:71">
      <c r="A1554" s="6" t="str">
        <f t="shared" si="390"/>
        <v>MXB0DJ2FMTW1</v>
      </c>
      <c r="B1554" s="6" t="str">
        <f t="shared" si="391"/>
        <v>MXX004ERDPAD</v>
      </c>
      <c r="C1554" s="6" t="str">
        <f t="shared" si="392"/>
        <v>MXPAL007002</v>
      </c>
      <c r="D1554" s="6" t="str">
        <f t="shared" si="393"/>
        <v>MXB0DJ2FMTW1PAL007002</v>
      </c>
      <c r="E1554" s="6" t="str">
        <f t="shared" si="394"/>
        <v>MXB0DJ2FMTW1X004ERDPAD</v>
      </c>
      <c r="F1554" s="6" t="str">
        <f t="shared" si="395"/>
        <v>MXPAL007002X004ERDPAD</v>
      </c>
      <c r="G1554" s="6" t="str">
        <f t="shared" si="396"/>
        <v>MXPAL007002</v>
      </c>
      <c r="H1554" s="6" t="str">
        <f ca="1" t="shared" si="397"/>
        <v>待上架</v>
      </c>
      <c r="I1554" s="10" t="str">
        <f t="shared" si="398"/>
        <v>未维护</v>
      </c>
      <c r="J1554" s="5" t="s">
        <v>8450</v>
      </c>
      <c r="K1554" s="5" t="s">
        <v>8451</v>
      </c>
      <c r="L1554" s="5" t="s">
        <v>8447</v>
      </c>
      <c r="M1554" s="5" t="s">
        <v>8452</v>
      </c>
      <c r="N1554" s="5" t="s">
        <v>8453</v>
      </c>
      <c r="O1554" s="5" t="s">
        <v>634</v>
      </c>
      <c r="P1554" s="5" t="s">
        <v>4154</v>
      </c>
      <c r="Q1554" s="5" t="s">
        <v>7062</v>
      </c>
      <c r="R1554" s="5" t="s">
        <v>8</v>
      </c>
      <c r="S1554" s="5" t="s">
        <v>2997</v>
      </c>
      <c r="T1554" s="5" t="s">
        <v>2989</v>
      </c>
      <c r="U1554" s="5" t="s">
        <v>8361</v>
      </c>
      <c r="V1554" s="5" t="s">
        <v>4134</v>
      </c>
      <c r="W1554" s="5" t="s">
        <v>4124</v>
      </c>
      <c r="X1554" s="5" t="s">
        <v>4124</v>
      </c>
      <c r="Y1554" s="5" t="s">
        <v>4299</v>
      </c>
      <c r="Z1554" s="5" t="s">
        <v>4124</v>
      </c>
      <c r="AA1554" s="5" t="s">
        <v>4124</v>
      </c>
      <c r="AB1554" s="5" t="s">
        <v>4124</v>
      </c>
      <c r="AE1554" s="5" t="s">
        <v>4299</v>
      </c>
      <c r="AF1554" s="5" t="s">
        <v>2975</v>
      </c>
      <c r="AG1554" s="5" t="s">
        <v>4350</v>
      </c>
      <c r="AH1554" s="5" t="s">
        <v>2975</v>
      </c>
      <c r="AI1554" s="5" t="s">
        <v>5789</v>
      </c>
      <c r="AJ1554" s="5" t="s">
        <v>4144</v>
      </c>
      <c r="AK1554" s="5">
        <v>204.09</v>
      </c>
      <c r="AL1554" s="5" t="s">
        <v>4145</v>
      </c>
      <c r="AM1554" s="5" t="s">
        <v>4146</v>
      </c>
      <c r="AN1554" s="5" t="s">
        <v>4146</v>
      </c>
      <c r="AO1554" s="5">
        <v>10</v>
      </c>
      <c r="AP1554" s="5">
        <v>150</v>
      </c>
      <c r="AQ1554" s="5" t="s">
        <v>7815</v>
      </c>
      <c r="AR1554" s="5" t="s">
        <v>7816</v>
      </c>
      <c r="AS1554" s="5">
        <v>15</v>
      </c>
      <c r="AT1554" s="5">
        <v>30</v>
      </c>
      <c r="AU1554" s="5">
        <v>13.5</v>
      </c>
      <c r="AV1554" s="5">
        <v>9.2</v>
      </c>
      <c r="AW1554" s="5">
        <v>11.81</v>
      </c>
      <c r="AX1554" s="5">
        <v>5.31</v>
      </c>
      <c r="AY1554" s="5">
        <v>3.62</v>
      </c>
      <c r="AZ1554" s="5">
        <v>1160</v>
      </c>
      <c r="BA1554" s="5">
        <v>2.56</v>
      </c>
      <c r="BB1554" s="5">
        <v>48.5</v>
      </c>
      <c r="BC1554" s="5">
        <v>32.5</v>
      </c>
      <c r="BD1554" s="5">
        <v>29.5</v>
      </c>
      <c r="BE1554" s="5">
        <v>19.09</v>
      </c>
      <c r="BF1554" s="5">
        <v>12.8</v>
      </c>
      <c r="BG1554" s="5">
        <v>11.61</v>
      </c>
      <c r="BH1554" s="5">
        <v>12.4</v>
      </c>
      <c r="BI1554" s="5">
        <v>27.37</v>
      </c>
      <c r="BM1554" s="6">
        <f t="shared" si="384"/>
        <v>0</v>
      </c>
      <c r="BN1554" s="10">
        <f t="shared" si="385"/>
        <v>0</v>
      </c>
      <c r="BO1554" s="6">
        <f t="shared" si="386"/>
        <v>0</v>
      </c>
      <c r="BP1554" s="6">
        <f t="shared" si="387"/>
        <v>0</v>
      </c>
      <c r="BQ1554" s="6">
        <f t="shared" si="388"/>
        <v>1</v>
      </c>
      <c r="BR1554" s="10" t="str">
        <f t="shared" si="389"/>
        <v>待上架</v>
      </c>
      <c r="BS1554" s="6" t="str">
        <f t="shared" si="399"/>
        <v>待上架</v>
      </c>
    </row>
    <row r="1555" spans="1:71">
      <c r="A1555" s="6" t="str">
        <f t="shared" si="390"/>
        <v>CAB0DJ2FMTW1</v>
      </c>
      <c r="B1555" s="6" t="str">
        <f t="shared" si="391"/>
        <v>CAX004ERDPAD</v>
      </c>
      <c r="C1555" s="6" t="str">
        <f t="shared" si="392"/>
        <v>CAPAL007002</v>
      </c>
      <c r="D1555" s="6" t="str">
        <f t="shared" si="393"/>
        <v>CAB0DJ2FMTW1PAL007002</v>
      </c>
      <c r="E1555" s="6" t="str">
        <f t="shared" si="394"/>
        <v>CAB0DJ2FMTW1X004ERDPAD</v>
      </c>
      <c r="F1555" s="6" t="str">
        <f t="shared" si="395"/>
        <v>CAPAL007002X004ERDPAD</v>
      </c>
      <c r="G1555" s="6" t="str">
        <f t="shared" si="396"/>
        <v>CAPAL007002</v>
      </c>
      <c r="H1555" s="6" t="str">
        <f ca="1" t="shared" si="397"/>
        <v>新品</v>
      </c>
      <c r="I1555" s="10" t="str">
        <f t="shared" si="398"/>
        <v>D</v>
      </c>
      <c r="J1555" s="5" t="s">
        <v>8450</v>
      </c>
      <c r="K1555" s="5" t="s">
        <v>8451</v>
      </c>
      <c r="L1555" s="5" t="s">
        <v>8442</v>
      </c>
      <c r="M1555" s="5" t="s">
        <v>8452</v>
      </c>
      <c r="N1555" s="5" t="s">
        <v>8453</v>
      </c>
      <c r="O1555" s="5" t="s">
        <v>634</v>
      </c>
      <c r="P1555" s="5" t="s">
        <v>4154</v>
      </c>
      <c r="Q1555" s="5" t="s">
        <v>7056</v>
      </c>
      <c r="R1555" s="5" t="s">
        <v>10</v>
      </c>
      <c r="S1555" s="5" t="s">
        <v>4598</v>
      </c>
      <c r="T1555" s="5" t="s">
        <v>2989</v>
      </c>
      <c r="U1555" s="5" t="s">
        <v>8361</v>
      </c>
      <c r="V1555" s="5" t="s">
        <v>4134</v>
      </c>
      <c r="W1555" s="5" t="s">
        <v>4122</v>
      </c>
      <c r="X1555" s="5" t="s">
        <v>4135</v>
      </c>
      <c r="Y1555" s="5" t="s">
        <v>4184</v>
      </c>
      <c r="Z1555" s="5" t="s">
        <v>4523</v>
      </c>
      <c r="AA1555" s="5" t="s">
        <v>4122</v>
      </c>
      <c r="AB1555" s="5" t="s">
        <v>4341</v>
      </c>
      <c r="AC1555" s="5" t="s">
        <v>6128</v>
      </c>
      <c r="AD1555" s="5" t="s">
        <v>4240</v>
      </c>
      <c r="AE1555" s="5" t="s">
        <v>4140</v>
      </c>
      <c r="AF1555" s="5" t="s">
        <v>2975</v>
      </c>
      <c r="AG1555" s="5" t="s">
        <v>4350</v>
      </c>
      <c r="AH1555" s="5" t="s">
        <v>2998</v>
      </c>
      <c r="AI1555" s="5" t="s">
        <v>5789</v>
      </c>
      <c r="AJ1555" s="5" t="s">
        <v>4144</v>
      </c>
      <c r="AK1555" s="5">
        <v>8.84</v>
      </c>
      <c r="AL1555" s="5" t="s">
        <v>4145</v>
      </c>
      <c r="AM1555" s="5" t="s">
        <v>4146</v>
      </c>
      <c r="AN1555" s="5" t="s">
        <v>4146</v>
      </c>
      <c r="AO1555" s="5">
        <v>10</v>
      </c>
      <c r="AP1555" s="5">
        <v>150</v>
      </c>
      <c r="AQ1555" s="5" t="s">
        <v>7815</v>
      </c>
      <c r="AR1555" s="5" t="s">
        <v>7816</v>
      </c>
      <c r="AS1555" s="5">
        <v>15</v>
      </c>
      <c r="AT1555" s="5">
        <v>30</v>
      </c>
      <c r="AU1555" s="5">
        <v>13.5</v>
      </c>
      <c r="AV1555" s="5">
        <v>9.2</v>
      </c>
      <c r="AW1555" s="5">
        <v>11.81</v>
      </c>
      <c r="AX1555" s="5">
        <v>5.31</v>
      </c>
      <c r="AY1555" s="5">
        <v>3.62</v>
      </c>
      <c r="AZ1555" s="5">
        <v>1160</v>
      </c>
      <c r="BA1555" s="5">
        <v>2.56</v>
      </c>
      <c r="BB1555" s="5">
        <v>48.5</v>
      </c>
      <c r="BC1555" s="5">
        <v>32.5</v>
      </c>
      <c r="BD1555" s="5">
        <v>29.5</v>
      </c>
      <c r="BE1555" s="5">
        <v>19.09</v>
      </c>
      <c r="BF1555" s="5">
        <v>12.8</v>
      </c>
      <c r="BG1555" s="5">
        <v>11.61</v>
      </c>
      <c r="BH1555" s="5">
        <v>12.4</v>
      </c>
      <c r="BI1555" s="5">
        <v>27.37</v>
      </c>
      <c r="BM1555" s="6">
        <f t="shared" si="384"/>
        <v>0</v>
      </c>
      <c r="BN1555" s="10">
        <f t="shared" si="385"/>
        <v>0</v>
      </c>
      <c r="BO1555" s="6">
        <f t="shared" si="386"/>
        <v>1</v>
      </c>
      <c r="BP1555" s="6">
        <f t="shared" si="387"/>
        <v>0</v>
      </c>
      <c r="BQ1555" s="6">
        <f t="shared" si="388"/>
        <v>0</v>
      </c>
      <c r="BR1555" s="10" t="str">
        <f t="shared" si="389"/>
        <v>正常在售</v>
      </c>
      <c r="BS1555" s="6" t="str">
        <f t="shared" si="399"/>
        <v>普通款</v>
      </c>
    </row>
    <row r="1556" spans="1:71">
      <c r="A1556" s="6" t="str">
        <f t="shared" si="390"/>
        <v>UKB0DJ2FMTW1</v>
      </c>
      <c r="B1556" s="6" t="str">
        <f t="shared" si="391"/>
        <v>UKX002FTLIV7</v>
      </c>
      <c r="C1556" s="6" t="str">
        <f t="shared" si="392"/>
        <v>UKPAL007002</v>
      </c>
      <c r="D1556" s="6" t="str">
        <f t="shared" si="393"/>
        <v>UKB0DJ2FMTW1PAL007002</v>
      </c>
      <c r="E1556" s="6" t="str">
        <f t="shared" si="394"/>
        <v>UKB0DJ2FMTW1X002FTLIV7</v>
      </c>
      <c r="F1556" s="6" t="str">
        <f t="shared" si="395"/>
        <v>UKPAL007002X002FTLIV7</v>
      </c>
      <c r="G1556" s="6" t="str">
        <f t="shared" si="396"/>
        <v>UKPAL007002</v>
      </c>
      <c r="H1556" s="6" t="str">
        <f ca="1" t="shared" si="397"/>
        <v>新品</v>
      </c>
      <c r="I1556" s="10" t="str">
        <f t="shared" si="398"/>
        <v>C</v>
      </c>
      <c r="J1556" s="5" t="s">
        <v>8450</v>
      </c>
      <c r="K1556" s="5" t="s">
        <v>8451</v>
      </c>
      <c r="L1556" s="5" t="s">
        <v>8410</v>
      </c>
      <c r="M1556" s="5" t="s">
        <v>8452</v>
      </c>
      <c r="N1556" s="5" t="s">
        <v>8454</v>
      </c>
      <c r="O1556" s="5" t="s">
        <v>2031</v>
      </c>
      <c r="P1556" s="5" t="s">
        <v>4154</v>
      </c>
      <c r="Q1556" s="5" t="s">
        <v>6997</v>
      </c>
      <c r="R1556" s="5" t="s">
        <v>1532</v>
      </c>
      <c r="S1556" s="5" t="s">
        <v>2985</v>
      </c>
      <c r="T1556" s="5" t="s">
        <v>2989</v>
      </c>
      <c r="U1556" s="5" t="s">
        <v>8361</v>
      </c>
      <c r="V1556" s="5" t="s">
        <v>4134</v>
      </c>
      <c r="W1556" s="5" t="s">
        <v>4122</v>
      </c>
      <c r="X1556" s="5" t="s">
        <v>4155</v>
      </c>
      <c r="Y1556" s="5" t="s">
        <v>4136</v>
      </c>
      <c r="Z1556" s="5" t="s">
        <v>4492</v>
      </c>
      <c r="AA1556" s="5" t="s">
        <v>4122</v>
      </c>
      <c r="AB1556" s="5" t="s">
        <v>2457</v>
      </c>
      <c r="AC1556" s="5" t="s">
        <v>5085</v>
      </c>
      <c r="AD1556" s="5" t="s">
        <v>4240</v>
      </c>
      <c r="AE1556" s="5" t="s">
        <v>4241</v>
      </c>
      <c r="AF1556" s="5" t="s">
        <v>3009</v>
      </c>
      <c r="AG1556" s="5" t="s">
        <v>4394</v>
      </c>
      <c r="AH1556" s="5" t="s">
        <v>4611</v>
      </c>
      <c r="AI1556" s="5" t="s">
        <v>5789</v>
      </c>
      <c r="AJ1556" s="5" t="s">
        <v>4144</v>
      </c>
      <c r="AK1556" s="5">
        <v>3.05</v>
      </c>
      <c r="AL1556" s="5" t="s">
        <v>4145</v>
      </c>
      <c r="AM1556" s="5" t="s">
        <v>4146</v>
      </c>
      <c r="AN1556" s="5" t="s">
        <v>4696</v>
      </c>
      <c r="AO1556" s="5">
        <v>10</v>
      </c>
      <c r="AP1556" s="5">
        <v>150</v>
      </c>
      <c r="AQ1556" s="5" t="s">
        <v>7815</v>
      </c>
      <c r="AR1556" s="5" t="s">
        <v>7816</v>
      </c>
      <c r="AS1556" s="5">
        <v>15</v>
      </c>
      <c r="AT1556" s="5">
        <v>30</v>
      </c>
      <c r="AU1556" s="5">
        <v>13.5</v>
      </c>
      <c r="AV1556" s="5">
        <v>9.2</v>
      </c>
      <c r="AW1556" s="5">
        <v>11.81</v>
      </c>
      <c r="AX1556" s="5">
        <v>5.31</v>
      </c>
      <c r="AY1556" s="5">
        <v>3.62</v>
      </c>
      <c r="AZ1556" s="5">
        <v>1160</v>
      </c>
      <c r="BA1556" s="5">
        <v>2.56</v>
      </c>
      <c r="BB1556" s="5">
        <v>48.5</v>
      </c>
      <c r="BC1556" s="5">
        <v>32.5</v>
      </c>
      <c r="BD1556" s="5">
        <v>29.5</v>
      </c>
      <c r="BE1556" s="5">
        <v>19.09</v>
      </c>
      <c r="BF1556" s="5">
        <v>12.8</v>
      </c>
      <c r="BG1556" s="5">
        <v>11.61</v>
      </c>
      <c r="BH1556" s="5">
        <v>12.4</v>
      </c>
      <c r="BI1556" s="5">
        <v>27.37</v>
      </c>
      <c r="BM1556" s="6">
        <f t="shared" si="384"/>
        <v>0</v>
      </c>
      <c r="BN1556" s="10">
        <f t="shared" si="385"/>
        <v>0</v>
      </c>
      <c r="BO1556" s="6">
        <f t="shared" si="386"/>
        <v>1</v>
      </c>
      <c r="BP1556" s="6">
        <f t="shared" si="387"/>
        <v>0</v>
      </c>
      <c r="BQ1556" s="6">
        <f t="shared" si="388"/>
        <v>0</v>
      </c>
      <c r="BR1556" s="10" t="str">
        <f t="shared" si="389"/>
        <v>正常在售</v>
      </c>
      <c r="BS1556" s="6" t="str">
        <f t="shared" si="399"/>
        <v>流量款</v>
      </c>
    </row>
    <row r="1557" spans="1:71">
      <c r="A1557" s="6" t="str">
        <f t="shared" si="390"/>
        <v>DEB0DJ2FMTW1</v>
      </c>
      <c r="B1557" s="6" t="str">
        <f t="shared" si="391"/>
        <v>DEX002FTWE97</v>
      </c>
      <c r="C1557" s="6" t="str">
        <f t="shared" si="392"/>
        <v>DEPAL007002</v>
      </c>
      <c r="D1557" s="6" t="str">
        <f t="shared" si="393"/>
        <v>DEB0DJ2FMTW1PAL007002</v>
      </c>
      <c r="E1557" s="6" t="str">
        <f t="shared" si="394"/>
        <v>DEB0DJ2FMTW1X002FTWE97</v>
      </c>
      <c r="F1557" s="6" t="str">
        <f t="shared" si="395"/>
        <v>DEPAL007002X002FTWE97</v>
      </c>
      <c r="G1557" s="6" t="str">
        <f t="shared" si="396"/>
        <v>DEPAL007002</v>
      </c>
      <c r="H1557" s="6" t="str">
        <f ca="1" t="shared" si="397"/>
        <v>新品</v>
      </c>
      <c r="I1557" s="10" t="str">
        <f t="shared" si="398"/>
        <v>C</v>
      </c>
      <c r="J1557" s="5" t="s">
        <v>8450</v>
      </c>
      <c r="K1557" s="5" t="s">
        <v>8451</v>
      </c>
      <c r="L1557" s="5" t="s">
        <v>8415</v>
      </c>
      <c r="M1557" s="5" t="s">
        <v>8452</v>
      </c>
      <c r="N1557" s="5" t="s">
        <v>8455</v>
      </c>
      <c r="O1557" s="5" t="s">
        <v>2033</v>
      </c>
      <c r="P1557" s="5" t="s">
        <v>4154</v>
      </c>
      <c r="Q1557" s="5" t="s">
        <v>4926</v>
      </c>
      <c r="R1557" s="5" t="s">
        <v>1525</v>
      </c>
      <c r="S1557" s="5" t="s">
        <v>2985</v>
      </c>
      <c r="T1557" s="5" t="s">
        <v>2989</v>
      </c>
      <c r="U1557" s="5" t="s">
        <v>8361</v>
      </c>
      <c r="V1557" s="5" t="s">
        <v>4134</v>
      </c>
      <c r="W1557" s="5" t="s">
        <v>4123</v>
      </c>
      <c r="X1557" s="5" t="s">
        <v>4155</v>
      </c>
      <c r="Y1557" s="5" t="s">
        <v>4184</v>
      </c>
      <c r="Z1557" s="5" t="s">
        <v>4492</v>
      </c>
      <c r="AA1557" s="5" t="s">
        <v>4123</v>
      </c>
      <c r="AB1557" s="5" t="s">
        <v>4124</v>
      </c>
      <c r="AC1557" s="5" t="s">
        <v>4300</v>
      </c>
      <c r="AD1557" s="5" t="s">
        <v>4252</v>
      </c>
      <c r="AE1557" s="5" t="s">
        <v>4241</v>
      </c>
      <c r="AF1557" s="5" t="s">
        <v>3009</v>
      </c>
      <c r="AG1557" s="5" t="s">
        <v>4394</v>
      </c>
      <c r="AH1557" s="5" t="s">
        <v>4611</v>
      </c>
      <c r="AI1557" s="5" t="s">
        <v>5789</v>
      </c>
      <c r="AJ1557" s="5" t="s">
        <v>4144</v>
      </c>
      <c r="AK1557" s="5">
        <v>3.15</v>
      </c>
      <c r="AL1557" s="5" t="s">
        <v>4145</v>
      </c>
      <c r="AM1557" s="5" t="s">
        <v>4146</v>
      </c>
      <c r="AN1557" s="5" t="s">
        <v>4696</v>
      </c>
      <c r="AO1557" s="5">
        <v>10</v>
      </c>
      <c r="AP1557" s="5">
        <v>150</v>
      </c>
      <c r="AQ1557" s="5" t="s">
        <v>7815</v>
      </c>
      <c r="AR1557" s="5" t="s">
        <v>7816</v>
      </c>
      <c r="AS1557" s="5">
        <v>15</v>
      </c>
      <c r="AT1557" s="5">
        <v>30</v>
      </c>
      <c r="AU1557" s="5">
        <v>13.5</v>
      </c>
      <c r="AV1557" s="5">
        <v>9.2</v>
      </c>
      <c r="AW1557" s="5">
        <v>11.81</v>
      </c>
      <c r="AX1557" s="5">
        <v>5.31</v>
      </c>
      <c r="AY1557" s="5">
        <v>3.62</v>
      </c>
      <c r="AZ1557" s="5">
        <v>1160</v>
      </c>
      <c r="BA1557" s="5">
        <v>2.56</v>
      </c>
      <c r="BB1557" s="5">
        <v>48.5</v>
      </c>
      <c r="BC1557" s="5">
        <v>32.5</v>
      </c>
      <c r="BD1557" s="5">
        <v>29.5</v>
      </c>
      <c r="BE1557" s="5">
        <v>19.09</v>
      </c>
      <c r="BF1557" s="5">
        <v>12.8</v>
      </c>
      <c r="BG1557" s="5">
        <v>11.61</v>
      </c>
      <c r="BH1557" s="5">
        <v>12.4</v>
      </c>
      <c r="BI1557" s="5">
        <v>27.37</v>
      </c>
      <c r="BM1557" s="6">
        <f t="shared" si="384"/>
        <v>0</v>
      </c>
      <c r="BN1557" s="10">
        <f t="shared" si="385"/>
        <v>0</v>
      </c>
      <c r="BO1557" s="6">
        <f t="shared" si="386"/>
        <v>0</v>
      </c>
      <c r="BP1557" s="6">
        <f t="shared" si="387"/>
        <v>1</v>
      </c>
      <c r="BQ1557" s="6">
        <f t="shared" si="388"/>
        <v>0</v>
      </c>
      <c r="BR1557" s="10" t="str">
        <f t="shared" si="389"/>
        <v>待上架</v>
      </c>
      <c r="BS1557" s="6" t="str">
        <f t="shared" si="399"/>
        <v>需维护</v>
      </c>
    </row>
    <row r="1558" spans="1:71">
      <c r="A1558" s="6" t="str">
        <f t="shared" si="390"/>
        <v>USB0DJ2FMTW1</v>
      </c>
      <c r="B1558" s="6" t="str">
        <f t="shared" si="391"/>
        <v>USX004ERDPAD</v>
      </c>
      <c r="C1558" s="6" t="str">
        <f t="shared" si="392"/>
        <v>USPAL007002</v>
      </c>
      <c r="D1558" s="6" t="str">
        <f t="shared" si="393"/>
        <v>USB0DJ2FMTW1PAL007002</v>
      </c>
      <c r="E1558" s="6" t="str">
        <f t="shared" si="394"/>
        <v>USB0DJ2FMTW1X004ERDPAD</v>
      </c>
      <c r="F1558" s="6" t="str">
        <f t="shared" si="395"/>
        <v>USPAL007002X004ERDPAD</v>
      </c>
      <c r="G1558" s="6" t="str">
        <f t="shared" si="396"/>
        <v>USPAL007002</v>
      </c>
      <c r="H1558" s="6" t="str">
        <f ca="1" t="shared" si="397"/>
        <v>老品</v>
      </c>
      <c r="I1558" s="10" t="str">
        <f t="shared" si="398"/>
        <v>清货款</v>
      </c>
      <c r="J1558" s="5" t="s">
        <v>8450</v>
      </c>
      <c r="K1558" s="5" t="s">
        <v>8451</v>
      </c>
      <c r="L1558" s="5" t="s">
        <v>8401</v>
      </c>
      <c r="M1558" s="5" t="s">
        <v>8452</v>
      </c>
      <c r="N1558" s="5" t="s">
        <v>8453</v>
      </c>
      <c r="O1558" s="5" t="s">
        <v>634</v>
      </c>
      <c r="P1558" s="5" t="s">
        <v>4154</v>
      </c>
      <c r="Q1558" s="5" t="s">
        <v>7058</v>
      </c>
      <c r="R1558" s="5" t="s">
        <v>2288</v>
      </c>
      <c r="S1558" s="5" t="s">
        <v>4598</v>
      </c>
      <c r="T1558" s="5" t="s">
        <v>2989</v>
      </c>
      <c r="U1558" s="5" t="s">
        <v>8361</v>
      </c>
      <c r="V1558" s="5" t="s">
        <v>4134</v>
      </c>
      <c r="W1558" s="5" t="s">
        <v>4121</v>
      </c>
      <c r="X1558" s="5" t="s">
        <v>4155</v>
      </c>
      <c r="Y1558" s="5" t="s">
        <v>4184</v>
      </c>
      <c r="Z1558" s="5" t="s">
        <v>4124</v>
      </c>
      <c r="AA1558" s="5" t="s">
        <v>4121</v>
      </c>
      <c r="AB1558" s="5" t="s">
        <v>4137</v>
      </c>
      <c r="AC1558" s="5" t="s">
        <v>6165</v>
      </c>
      <c r="AD1558" s="5" t="s">
        <v>5121</v>
      </c>
      <c r="AE1558" s="5" t="s">
        <v>4140</v>
      </c>
      <c r="AF1558" s="5" t="s">
        <v>3032</v>
      </c>
      <c r="AG1558" s="5" t="s">
        <v>6288</v>
      </c>
      <c r="AH1558" s="5" t="s">
        <v>4513</v>
      </c>
      <c r="AI1558" s="5" t="s">
        <v>5789</v>
      </c>
      <c r="AJ1558" s="5" t="s">
        <v>4144</v>
      </c>
      <c r="AK1558" s="5">
        <v>6.12</v>
      </c>
      <c r="AL1558" s="5" t="s">
        <v>4145</v>
      </c>
      <c r="AM1558" s="5" t="s">
        <v>4146</v>
      </c>
      <c r="AN1558" s="5" t="s">
        <v>4146</v>
      </c>
      <c r="AO1558" s="5">
        <v>10</v>
      </c>
      <c r="AP1558" s="5">
        <v>150</v>
      </c>
      <c r="AQ1558" s="5" t="s">
        <v>7815</v>
      </c>
      <c r="AR1558" s="5" t="s">
        <v>7816</v>
      </c>
      <c r="AS1558" s="5">
        <v>15</v>
      </c>
      <c r="AT1558" s="5">
        <v>30</v>
      </c>
      <c r="AU1558" s="5">
        <v>13.5</v>
      </c>
      <c r="AV1558" s="5">
        <v>9.2</v>
      </c>
      <c r="AW1558" s="5">
        <v>11.81</v>
      </c>
      <c r="AX1558" s="5">
        <v>5.31</v>
      </c>
      <c r="AY1558" s="5">
        <v>3.62</v>
      </c>
      <c r="AZ1558" s="5">
        <v>1160</v>
      </c>
      <c r="BA1558" s="5">
        <v>2.56</v>
      </c>
      <c r="BB1558" s="5">
        <v>48.5</v>
      </c>
      <c r="BC1558" s="5">
        <v>32.5</v>
      </c>
      <c r="BD1558" s="5">
        <v>29.5</v>
      </c>
      <c r="BE1558" s="5">
        <v>19.09</v>
      </c>
      <c r="BF1558" s="5">
        <v>12.8</v>
      </c>
      <c r="BG1558" s="5">
        <v>11.61</v>
      </c>
      <c r="BH1558" s="5">
        <v>12.4</v>
      </c>
      <c r="BI1558" s="5">
        <v>27.37</v>
      </c>
      <c r="BM1558" s="6">
        <f t="shared" si="384"/>
        <v>0</v>
      </c>
      <c r="BN1558" s="10">
        <f t="shared" si="385"/>
        <v>1</v>
      </c>
      <c r="BO1558" s="6">
        <f t="shared" si="386"/>
        <v>0</v>
      </c>
      <c r="BP1558" s="6">
        <f t="shared" si="387"/>
        <v>0</v>
      </c>
      <c r="BQ1558" s="6">
        <f t="shared" si="388"/>
        <v>0</v>
      </c>
      <c r="BR1558" s="10" t="str">
        <f t="shared" si="389"/>
        <v>清货在售</v>
      </c>
      <c r="BS1558" s="6" t="str">
        <f t="shared" si="399"/>
        <v>清货款</v>
      </c>
    </row>
    <row r="1559" spans="1:71">
      <c r="A1559" s="6" t="str">
        <f t="shared" si="390"/>
        <v>USB0DRN436G3</v>
      </c>
      <c r="B1559" s="6" t="str">
        <f t="shared" si="391"/>
        <v>USX004IJ8L65</v>
      </c>
      <c r="C1559" s="6" t="str">
        <f t="shared" si="392"/>
        <v>USPAL012001</v>
      </c>
      <c r="D1559" s="6" t="str">
        <f t="shared" si="393"/>
        <v>USB0DRN436G3PAL012001</v>
      </c>
      <c r="E1559" s="6" t="str">
        <f t="shared" si="394"/>
        <v>USB0DRN436G3X004IJ8L65</v>
      </c>
      <c r="F1559" s="6" t="str">
        <f t="shared" si="395"/>
        <v>USPAL012001X004IJ8L65</v>
      </c>
      <c r="G1559" s="6" t="str">
        <f t="shared" si="396"/>
        <v>USPAL012001</v>
      </c>
      <c r="H1559" s="6" t="str">
        <f ca="1" t="shared" si="397"/>
        <v>老品</v>
      </c>
      <c r="I1559" s="10" t="str">
        <f t="shared" si="398"/>
        <v>清货款</v>
      </c>
      <c r="J1559" s="5" t="s">
        <v>8456</v>
      </c>
      <c r="K1559" s="5" t="s">
        <v>8457</v>
      </c>
      <c r="L1559" s="5" t="s">
        <v>8458</v>
      </c>
      <c r="M1559" s="5" t="s">
        <v>8458</v>
      </c>
      <c r="N1559" s="5" t="s">
        <v>8459</v>
      </c>
      <c r="O1559" s="5" t="s">
        <v>637</v>
      </c>
      <c r="P1559" s="5" t="s">
        <v>4120</v>
      </c>
      <c r="Q1559" s="5" t="s">
        <v>7058</v>
      </c>
      <c r="R1559" s="5" t="s">
        <v>2288</v>
      </c>
      <c r="S1559" s="5" t="s">
        <v>4598</v>
      </c>
      <c r="T1559" s="5" t="s">
        <v>2989</v>
      </c>
      <c r="U1559" s="5" t="s">
        <v>8361</v>
      </c>
      <c r="V1559" s="5" t="s">
        <v>4134</v>
      </c>
      <c r="W1559" s="5" t="s">
        <v>4121</v>
      </c>
      <c r="X1559" s="5" t="s">
        <v>4155</v>
      </c>
      <c r="Y1559" s="5" t="s">
        <v>4136</v>
      </c>
      <c r="Z1559" s="5" t="s">
        <v>4124</v>
      </c>
      <c r="AA1559" s="5" t="s">
        <v>4121</v>
      </c>
      <c r="AB1559" s="5" t="s">
        <v>4137</v>
      </c>
      <c r="AC1559" s="5" t="s">
        <v>8085</v>
      </c>
      <c r="AD1559" s="5" t="s">
        <v>5032</v>
      </c>
      <c r="AE1559" s="5" t="s">
        <v>4140</v>
      </c>
      <c r="AF1559" s="5" t="s">
        <v>3032</v>
      </c>
      <c r="AG1559" s="5" t="s">
        <v>6288</v>
      </c>
      <c r="AH1559" s="5" t="s">
        <v>4513</v>
      </c>
      <c r="AI1559" s="5" t="s">
        <v>5789</v>
      </c>
      <c r="AJ1559" s="5" t="s">
        <v>4532</v>
      </c>
      <c r="AK1559" s="5">
        <v>6.82</v>
      </c>
      <c r="AL1559" s="5" t="s">
        <v>4145</v>
      </c>
      <c r="AM1559" s="5" t="s">
        <v>4146</v>
      </c>
      <c r="AN1559" s="5" t="s">
        <v>4146</v>
      </c>
      <c r="AO1559" s="5">
        <v>12</v>
      </c>
      <c r="AP1559" s="5">
        <v>3000</v>
      </c>
      <c r="AQ1559" s="5" t="s">
        <v>8324</v>
      </c>
      <c r="AR1559" s="5" t="s">
        <v>8325</v>
      </c>
      <c r="AS1559" s="5">
        <v>20</v>
      </c>
      <c r="AT1559" s="5">
        <v>29</v>
      </c>
      <c r="AU1559" s="5">
        <v>14.2</v>
      </c>
      <c r="AV1559" s="5">
        <v>11.5</v>
      </c>
      <c r="AW1559" s="5">
        <v>11.42</v>
      </c>
      <c r="AX1559" s="5">
        <v>5.59</v>
      </c>
      <c r="AY1559" s="5">
        <v>4.53</v>
      </c>
      <c r="AZ1559" s="5">
        <v>1300</v>
      </c>
      <c r="BA1559" s="5">
        <v>2.87</v>
      </c>
      <c r="BB1559" s="5">
        <v>49</v>
      </c>
      <c r="BC1559" s="5">
        <v>44.6</v>
      </c>
      <c r="BD1559" s="5">
        <v>30.5</v>
      </c>
      <c r="BE1559" s="5">
        <v>19.29</v>
      </c>
      <c r="BF1559" s="5">
        <v>17.56</v>
      </c>
      <c r="BG1559" s="5">
        <v>12.01</v>
      </c>
      <c r="BH1559" s="5">
        <v>17.96</v>
      </c>
      <c r="BI1559" s="5">
        <v>39.65</v>
      </c>
      <c r="BM1559" s="6">
        <f t="shared" si="384"/>
        <v>0</v>
      </c>
      <c r="BN1559" s="10">
        <f t="shared" si="385"/>
        <v>1</v>
      </c>
      <c r="BO1559" s="6">
        <f t="shared" si="386"/>
        <v>0</v>
      </c>
      <c r="BP1559" s="6">
        <f t="shared" si="387"/>
        <v>0</v>
      </c>
      <c r="BQ1559" s="6">
        <f t="shared" si="388"/>
        <v>0</v>
      </c>
      <c r="BR1559" s="10" t="str">
        <f t="shared" si="389"/>
        <v>清货在售</v>
      </c>
      <c r="BS1559" s="6" t="str">
        <f t="shared" si="399"/>
        <v>清货款</v>
      </c>
    </row>
    <row r="1560" spans="1:71">
      <c r="A1560" s="6" t="str">
        <f t="shared" si="390"/>
        <v>CAB0DRN436G3</v>
      </c>
      <c r="B1560" s="6" t="str">
        <f t="shared" si="391"/>
        <v>CAX004IJ8L65</v>
      </c>
      <c r="C1560" s="6" t="str">
        <f t="shared" si="392"/>
        <v>CAPAL012001</v>
      </c>
      <c r="D1560" s="6" t="str">
        <f t="shared" si="393"/>
        <v>CAB0DRN436G3PAL012001</v>
      </c>
      <c r="E1560" s="6" t="str">
        <f t="shared" si="394"/>
        <v>CAB0DRN436G3X004IJ8L65</v>
      </c>
      <c r="F1560" s="6" t="str">
        <f t="shared" si="395"/>
        <v>CAPAL012001X004IJ8L65</v>
      </c>
      <c r="G1560" s="6" t="str">
        <f t="shared" si="396"/>
        <v>CAPAL012001</v>
      </c>
      <c r="H1560" s="6" t="str">
        <f ca="1" t="shared" si="397"/>
        <v>待上架</v>
      </c>
      <c r="I1560" s="10" t="str">
        <f t="shared" si="398"/>
        <v>清货款</v>
      </c>
      <c r="J1560" s="5" t="s">
        <v>8456</v>
      </c>
      <c r="K1560" s="5" t="s">
        <v>8457</v>
      </c>
      <c r="L1560" s="5" t="s">
        <v>8458</v>
      </c>
      <c r="M1560" s="5" t="s">
        <v>8458</v>
      </c>
      <c r="N1560" s="5" t="s">
        <v>8459</v>
      </c>
      <c r="O1560" s="5" t="s">
        <v>637</v>
      </c>
      <c r="P1560" s="5" t="s">
        <v>4120</v>
      </c>
      <c r="Q1560" s="5" t="s">
        <v>7056</v>
      </c>
      <c r="R1560" s="5" t="s">
        <v>10</v>
      </c>
      <c r="S1560" s="5" t="s">
        <v>4598</v>
      </c>
      <c r="T1560" s="5" t="s">
        <v>2989</v>
      </c>
      <c r="U1560" s="5" t="s">
        <v>8361</v>
      </c>
      <c r="V1560" s="5" t="s">
        <v>4134</v>
      </c>
      <c r="W1560" s="5" t="s">
        <v>4120</v>
      </c>
      <c r="X1560" s="5" t="s">
        <v>4135</v>
      </c>
      <c r="Y1560" s="5" t="s">
        <v>4299</v>
      </c>
      <c r="Z1560" s="5" t="s">
        <v>4694</v>
      </c>
      <c r="AA1560" s="5" t="s">
        <v>4120</v>
      </c>
      <c r="AB1560" s="5" t="s">
        <v>4137</v>
      </c>
      <c r="AE1560" s="5" t="s">
        <v>4299</v>
      </c>
      <c r="AF1560" s="5" t="s">
        <v>2998</v>
      </c>
      <c r="AG1560" s="5" t="s">
        <v>8314</v>
      </c>
      <c r="AH1560" s="5" t="s">
        <v>2998</v>
      </c>
      <c r="AI1560" s="5" t="s">
        <v>5789</v>
      </c>
      <c r="AJ1560" s="5" t="s">
        <v>4532</v>
      </c>
      <c r="AL1560" s="5" t="s">
        <v>4145</v>
      </c>
      <c r="AM1560" s="5" t="s">
        <v>4146</v>
      </c>
      <c r="AN1560" s="5" t="s">
        <v>4146</v>
      </c>
      <c r="AO1560" s="5">
        <v>12</v>
      </c>
      <c r="AP1560" s="5">
        <v>3000</v>
      </c>
      <c r="AQ1560" s="5" t="s">
        <v>8324</v>
      </c>
      <c r="AR1560" s="5" t="s">
        <v>8325</v>
      </c>
      <c r="AS1560" s="5">
        <v>20</v>
      </c>
      <c r="AT1560" s="5">
        <v>29</v>
      </c>
      <c r="AU1560" s="5">
        <v>14.2</v>
      </c>
      <c r="AV1560" s="5">
        <v>11.5</v>
      </c>
      <c r="AW1560" s="5">
        <v>11.42</v>
      </c>
      <c r="AX1560" s="5">
        <v>5.59</v>
      </c>
      <c r="AY1560" s="5">
        <v>4.53</v>
      </c>
      <c r="AZ1560" s="5">
        <v>1300</v>
      </c>
      <c r="BA1560" s="5">
        <v>2.87</v>
      </c>
      <c r="BB1560" s="5">
        <v>49</v>
      </c>
      <c r="BC1560" s="5">
        <v>44.6</v>
      </c>
      <c r="BD1560" s="5">
        <v>30.5</v>
      </c>
      <c r="BE1560" s="5">
        <v>19.29</v>
      </c>
      <c r="BF1560" s="5">
        <v>17.56</v>
      </c>
      <c r="BG1560" s="5">
        <v>12.01</v>
      </c>
      <c r="BH1560" s="5">
        <v>17.96</v>
      </c>
      <c r="BI1560" s="5">
        <v>39.65</v>
      </c>
      <c r="BM1560" s="6">
        <f t="shared" si="384"/>
        <v>1</v>
      </c>
      <c r="BN1560" s="10">
        <f t="shared" si="385"/>
        <v>0</v>
      </c>
      <c r="BO1560" s="6">
        <f t="shared" si="386"/>
        <v>0</v>
      </c>
      <c r="BP1560" s="6">
        <f t="shared" si="387"/>
        <v>0</v>
      </c>
      <c r="BQ1560" s="6">
        <f t="shared" si="388"/>
        <v>0</v>
      </c>
      <c r="BR1560" s="10" t="str">
        <f t="shared" si="389"/>
        <v>停售</v>
      </c>
      <c r="BS1560" s="6" t="str">
        <f t="shared" si="399"/>
        <v>停售</v>
      </c>
    </row>
    <row r="1561" spans="1:71">
      <c r="A1561" s="6" t="str">
        <f t="shared" si="390"/>
        <v>MXB0DRN436G3</v>
      </c>
      <c r="B1561" s="6" t="str">
        <f t="shared" si="391"/>
        <v>MXX004IJ8L65</v>
      </c>
      <c r="C1561" s="6" t="str">
        <f t="shared" si="392"/>
        <v>MXPAL012001</v>
      </c>
      <c r="D1561" s="6" t="str">
        <f t="shared" si="393"/>
        <v>MXB0DRN436G3PAL012001</v>
      </c>
      <c r="E1561" s="6" t="str">
        <f t="shared" si="394"/>
        <v>MXB0DRN436G3X004IJ8L65</v>
      </c>
      <c r="F1561" s="6" t="str">
        <f t="shared" si="395"/>
        <v>MXPAL012001X004IJ8L65</v>
      </c>
      <c r="G1561" s="6" t="str">
        <f t="shared" si="396"/>
        <v>MXPAL012001</v>
      </c>
      <c r="H1561" s="6" t="str">
        <f ca="1" t="shared" si="397"/>
        <v>待上架</v>
      </c>
      <c r="I1561" s="10" t="str">
        <f t="shared" si="398"/>
        <v>未维护</v>
      </c>
      <c r="J1561" s="5" t="s">
        <v>8456</v>
      </c>
      <c r="K1561" s="5" t="s">
        <v>8457</v>
      </c>
      <c r="L1561" s="5" t="s">
        <v>8458</v>
      </c>
      <c r="M1561" s="5" t="s">
        <v>8458</v>
      </c>
      <c r="N1561" s="5" t="s">
        <v>8459</v>
      </c>
      <c r="O1561" s="5" t="s">
        <v>637</v>
      </c>
      <c r="P1561" s="5" t="s">
        <v>4120</v>
      </c>
      <c r="Q1561" s="5" t="s">
        <v>7062</v>
      </c>
      <c r="R1561" s="5" t="s">
        <v>8</v>
      </c>
      <c r="S1561" s="5" t="s">
        <v>2997</v>
      </c>
      <c r="T1561" s="5" t="s">
        <v>2989</v>
      </c>
      <c r="U1561" s="5" t="s">
        <v>8361</v>
      </c>
      <c r="V1561" s="5" t="s">
        <v>4134</v>
      </c>
      <c r="W1561" s="5" t="s">
        <v>4124</v>
      </c>
      <c r="X1561" s="5" t="s">
        <v>4124</v>
      </c>
      <c r="Y1561" s="5" t="s">
        <v>4299</v>
      </c>
      <c r="Z1561" s="5" t="s">
        <v>4124</v>
      </c>
      <c r="AA1561" s="5" t="s">
        <v>4124</v>
      </c>
      <c r="AB1561" s="5" t="s">
        <v>4124</v>
      </c>
      <c r="AE1561" s="5" t="s">
        <v>4299</v>
      </c>
      <c r="AF1561" s="5" t="s">
        <v>2975</v>
      </c>
      <c r="AG1561" s="5" t="s">
        <v>4350</v>
      </c>
      <c r="AH1561" s="5" t="s">
        <v>2975</v>
      </c>
      <c r="AI1561" s="5" t="s">
        <v>5789</v>
      </c>
      <c r="AJ1561" s="5" t="s">
        <v>4532</v>
      </c>
      <c r="AK1561" s="5">
        <v>225.02</v>
      </c>
      <c r="AL1561" s="5" t="s">
        <v>4145</v>
      </c>
      <c r="AM1561" s="5" t="s">
        <v>4146</v>
      </c>
      <c r="AN1561" s="5" t="s">
        <v>4146</v>
      </c>
      <c r="AO1561" s="5">
        <v>12</v>
      </c>
      <c r="AP1561" s="5">
        <v>3000</v>
      </c>
      <c r="AQ1561" s="5" t="s">
        <v>8324</v>
      </c>
      <c r="AR1561" s="5" t="s">
        <v>8325</v>
      </c>
      <c r="AS1561" s="5">
        <v>20</v>
      </c>
      <c r="AT1561" s="5">
        <v>29</v>
      </c>
      <c r="AU1561" s="5">
        <v>14.2</v>
      </c>
      <c r="AV1561" s="5">
        <v>11.5</v>
      </c>
      <c r="AW1561" s="5">
        <v>11.42</v>
      </c>
      <c r="AX1561" s="5">
        <v>5.59</v>
      </c>
      <c r="AY1561" s="5">
        <v>4.53</v>
      </c>
      <c r="AZ1561" s="5">
        <v>1300</v>
      </c>
      <c r="BA1561" s="5">
        <v>2.87</v>
      </c>
      <c r="BB1561" s="5">
        <v>49</v>
      </c>
      <c r="BC1561" s="5">
        <v>44.6</v>
      </c>
      <c r="BD1561" s="5">
        <v>30.5</v>
      </c>
      <c r="BE1561" s="5">
        <v>19.29</v>
      </c>
      <c r="BF1561" s="5">
        <v>17.56</v>
      </c>
      <c r="BG1561" s="5">
        <v>12.01</v>
      </c>
      <c r="BH1561" s="5">
        <v>17.96</v>
      </c>
      <c r="BI1561" s="5">
        <v>39.65</v>
      </c>
      <c r="BM1561" s="6">
        <f t="shared" si="384"/>
        <v>0</v>
      </c>
      <c r="BN1561" s="10">
        <f t="shared" si="385"/>
        <v>0</v>
      </c>
      <c r="BO1561" s="6">
        <f t="shared" si="386"/>
        <v>0</v>
      </c>
      <c r="BP1561" s="6">
        <f t="shared" si="387"/>
        <v>0</v>
      </c>
      <c r="BQ1561" s="6">
        <f t="shared" si="388"/>
        <v>1</v>
      </c>
      <c r="BR1561" s="10" t="str">
        <f t="shared" si="389"/>
        <v>待上架</v>
      </c>
      <c r="BS1561" s="6" t="str">
        <f t="shared" si="399"/>
        <v>待上架</v>
      </c>
    </row>
    <row r="1562" spans="1:71">
      <c r="A1562" s="6" t="str">
        <f t="shared" si="390"/>
        <v>USB0DX79SHVP</v>
      </c>
      <c r="B1562" s="6" t="str">
        <f t="shared" si="391"/>
        <v>USX004KMO2J5</v>
      </c>
      <c r="C1562" s="6" t="str">
        <f t="shared" si="392"/>
        <v>USPAL013001</v>
      </c>
      <c r="D1562" s="6" t="str">
        <f t="shared" si="393"/>
        <v>USB0DX79SHVPPAL013001</v>
      </c>
      <c r="E1562" s="6" t="str">
        <f t="shared" si="394"/>
        <v>USB0DX79SHVPX004KMO2J5</v>
      </c>
      <c r="F1562" s="6" t="str">
        <f t="shared" si="395"/>
        <v>USPAL013001X004KMO2J5</v>
      </c>
      <c r="G1562" s="6" t="str">
        <f t="shared" si="396"/>
        <v>USPAL013001</v>
      </c>
      <c r="H1562" s="6" t="str">
        <f ca="1" t="shared" si="397"/>
        <v>老品</v>
      </c>
      <c r="I1562" s="10" t="str">
        <f t="shared" si="398"/>
        <v>停售</v>
      </c>
      <c r="J1562" s="5" t="s">
        <v>8460</v>
      </c>
      <c r="K1562" s="5" t="s">
        <v>8461</v>
      </c>
      <c r="L1562" s="5" t="s">
        <v>8462</v>
      </c>
      <c r="M1562" s="5" t="s">
        <v>8463</v>
      </c>
      <c r="N1562" s="5" t="s">
        <v>8464</v>
      </c>
      <c r="O1562" s="5" t="s">
        <v>640</v>
      </c>
      <c r="P1562" s="5" t="s">
        <v>4120</v>
      </c>
      <c r="Q1562" s="5" t="s">
        <v>7058</v>
      </c>
      <c r="R1562" s="5" t="s">
        <v>2288</v>
      </c>
      <c r="S1562" s="5" t="s">
        <v>4598</v>
      </c>
      <c r="T1562" s="5" t="s">
        <v>2989</v>
      </c>
      <c r="U1562" s="5" t="s">
        <v>8361</v>
      </c>
      <c r="V1562" s="5" t="s">
        <v>4134</v>
      </c>
      <c r="W1562" s="5" t="s">
        <v>4120</v>
      </c>
      <c r="X1562" s="5" t="s">
        <v>4135</v>
      </c>
      <c r="Y1562" s="5" t="s">
        <v>4184</v>
      </c>
      <c r="Z1562" s="5" t="s">
        <v>4124</v>
      </c>
      <c r="AA1562" s="5" t="s">
        <v>4121</v>
      </c>
      <c r="AB1562" s="5" t="s">
        <v>4137</v>
      </c>
      <c r="AC1562" s="5" t="s">
        <v>8433</v>
      </c>
      <c r="AD1562" s="5" t="s">
        <v>4194</v>
      </c>
      <c r="AE1562" s="5" t="s">
        <v>4140</v>
      </c>
      <c r="AF1562" s="5" t="s">
        <v>3032</v>
      </c>
      <c r="AG1562" s="5" t="s">
        <v>6288</v>
      </c>
      <c r="AH1562" s="5" t="s">
        <v>4513</v>
      </c>
      <c r="AI1562" s="5" t="s">
        <v>5789</v>
      </c>
      <c r="AJ1562" s="5" t="s">
        <v>4144</v>
      </c>
      <c r="AK1562" s="5">
        <v>5.92</v>
      </c>
      <c r="AL1562" s="5" t="s">
        <v>4145</v>
      </c>
      <c r="AM1562" s="5" t="s">
        <v>4146</v>
      </c>
      <c r="AN1562" s="5" t="s">
        <v>4146</v>
      </c>
      <c r="AO1562" s="5">
        <v>16</v>
      </c>
      <c r="AP1562" s="5">
        <v>400</v>
      </c>
      <c r="AR1562" s="5" t="s">
        <v>8465</v>
      </c>
      <c r="AS1562" s="5">
        <v>30</v>
      </c>
      <c r="AT1562" s="5">
        <v>32</v>
      </c>
      <c r="AU1562" s="5">
        <v>15.5</v>
      </c>
      <c r="AV1562" s="5">
        <v>5</v>
      </c>
      <c r="AW1562" s="5">
        <v>12.6</v>
      </c>
      <c r="AX1562" s="5">
        <v>6.1</v>
      </c>
      <c r="AY1562" s="5">
        <v>1.97</v>
      </c>
      <c r="AZ1562" s="5">
        <v>1200</v>
      </c>
      <c r="BA1562" s="5">
        <v>2.65</v>
      </c>
      <c r="BB1562" s="5">
        <v>38.5</v>
      </c>
      <c r="BC1562" s="5">
        <v>35</v>
      </c>
      <c r="BD1562" s="5">
        <v>33</v>
      </c>
      <c r="BE1562" s="5">
        <v>15.16</v>
      </c>
      <c r="BF1562" s="5">
        <v>13.78</v>
      </c>
      <c r="BG1562" s="5">
        <v>12.99</v>
      </c>
      <c r="BH1562" s="5">
        <v>18</v>
      </c>
      <c r="BI1562" s="5">
        <v>39.74</v>
      </c>
      <c r="BM1562" s="6">
        <f t="shared" si="384"/>
        <v>1</v>
      </c>
      <c r="BN1562" s="10">
        <f t="shared" si="385"/>
        <v>0</v>
      </c>
      <c r="BO1562" s="6">
        <f t="shared" si="386"/>
        <v>0</v>
      </c>
      <c r="BP1562" s="6">
        <f t="shared" si="387"/>
        <v>0</v>
      </c>
      <c r="BQ1562" s="6">
        <f t="shared" si="388"/>
        <v>0</v>
      </c>
      <c r="BR1562" s="10" t="str">
        <f t="shared" si="389"/>
        <v>停售</v>
      </c>
      <c r="BS1562" s="6" t="str">
        <f t="shared" si="399"/>
        <v>停售</v>
      </c>
    </row>
    <row r="1563" spans="1:71">
      <c r="A1563" s="6" t="str">
        <f t="shared" si="390"/>
        <v>CAB0DX79SHVP</v>
      </c>
      <c r="B1563" s="6" t="str">
        <f t="shared" si="391"/>
        <v>CAX004KMO2J5</v>
      </c>
      <c r="C1563" s="6" t="str">
        <f t="shared" si="392"/>
        <v>CAPAL013001</v>
      </c>
      <c r="D1563" s="6" t="str">
        <f t="shared" si="393"/>
        <v>CAB0DX79SHVPPAL013001</v>
      </c>
      <c r="E1563" s="6" t="str">
        <f t="shared" si="394"/>
        <v>CAB0DX79SHVPX004KMO2J5</v>
      </c>
      <c r="F1563" s="6" t="str">
        <f t="shared" si="395"/>
        <v>CAPAL013001X004KMO2J5</v>
      </c>
      <c r="G1563" s="6" t="str">
        <f t="shared" si="396"/>
        <v>CAPAL013001</v>
      </c>
      <c r="H1563" s="6" t="str">
        <f ca="1" t="shared" si="397"/>
        <v>待上架</v>
      </c>
      <c r="I1563" s="10" t="str">
        <f t="shared" si="398"/>
        <v>清货款</v>
      </c>
      <c r="J1563" s="5" t="s">
        <v>8460</v>
      </c>
      <c r="K1563" s="5" t="s">
        <v>8461</v>
      </c>
      <c r="L1563" s="5" t="s">
        <v>8466</v>
      </c>
      <c r="M1563" s="5" t="s">
        <v>8463</v>
      </c>
      <c r="N1563" s="5" t="s">
        <v>8464</v>
      </c>
      <c r="O1563" s="5" t="s">
        <v>640</v>
      </c>
      <c r="P1563" s="5" t="s">
        <v>4120</v>
      </c>
      <c r="Q1563" s="5" t="s">
        <v>7056</v>
      </c>
      <c r="R1563" s="5" t="s">
        <v>10</v>
      </c>
      <c r="S1563" s="5" t="s">
        <v>4598</v>
      </c>
      <c r="T1563" s="5" t="s">
        <v>2989</v>
      </c>
      <c r="U1563" s="5" t="s">
        <v>8361</v>
      </c>
      <c r="V1563" s="5" t="s">
        <v>4134</v>
      </c>
      <c r="W1563" s="5" t="s">
        <v>4120</v>
      </c>
      <c r="X1563" s="5" t="s">
        <v>4135</v>
      </c>
      <c r="Y1563" s="5" t="s">
        <v>4299</v>
      </c>
      <c r="Z1563" s="5" t="s">
        <v>4694</v>
      </c>
      <c r="AA1563" s="5" t="s">
        <v>4120</v>
      </c>
      <c r="AB1563" s="5" t="s">
        <v>4137</v>
      </c>
      <c r="AE1563" s="5" t="s">
        <v>4299</v>
      </c>
      <c r="AF1563" s="5" t="s">
        <v>2998</v>
      </c>
      <c r="AG1563" s="5" t="s">
        <v>8314</v>
      </c>
      <c r="AH1563" s="5" t="s">
        <v>2998</v>
      </c>
      <c r="AI1563" s="5" t="s">
        <v>5789</v>
      </c>
      <c r="AJ1563" s="5" t="s">
        <v>4144</v>
      </c>
      <c r="AL1563" s="5" t="s">
        <v>4145</v>
      </c>
      <c r="AM1563" s="5" t="s">
        <v>4146</v>
      </c>
      <c r="AN1563" s="5" t="s">
        <v>4146</v>
      </c>
      <c r="AO1563" s="5">
        <v>16</v>
      </c>
      <c r="AP1563" s="5">
        <v>400</v>
      </c>
      <c r="AR1563" s="5" t="s">
        <v>8465</v>
      </c>
      <c r="AS1563" s="5">
        <v>30</v>
      </c>
      <c r="AT1563" s="5">
        <v>32</v>
      </c>
      <c r="AU1563" s="5">
        <v>15.5</v>
      </c>
      <c r="AV1563" s="5">
        <v>5</v>
      </c>
      <c r="AW1563" s="5">
        <v>12.6</v>
      </c>
      <c r="AX1563" s="5">
        <v>6.1</v>
      </c>
      <c r="AY1563" s="5">
        <v>1.97</v>
      </c>
      <c r="AZ1563" s="5">
        <v>1200</v>
      </c>
      <c r="BA1563" s="5">
        <v>2.65</v>
      </c>
      <c r="BB1563" s="5">
        <v>38.5</v>
      </c>
      <c r="BC1563" s="5">
        <v>35</v>
      </c>
      <c r="BD1563" s="5">
        <v>33</v>
      </c>
      <c r="BE1563" s="5">
        <v>15.16</v>
      </c>
      <c r="BF1563" s="5">
        <v>13.78</v>
      </c>
      <c r="BG1563" s="5">
        <v>12.99</v>
      </c>
      <c r="BH1563" s="5">
        <v>18</v>
      </c>
      <c r="BI1563" s="5">
        <v>39.74</v>
      </c>
      <c r="BM1563" s="6">
        <f t="shared" si="384"/>
        <v>1</v>
      </c>
      <c r="BN1563" s="10">
        <f t="shared" si="385"/>
        <v>0</v>
      </c>
      <c r="BO1563" s="6">
        <f t="shared" si="386"/>
        <v>0</v>
      </c>
      <c r="BP1563" s="6">
        <f t="shared" si="387"/>
        <v>0</v>
      </c>
      <c r="BQ1563" s="6">
        <f t="shared" si="388"/>
        <v>0</v>
      </c>
      <c r="BR1563" s="10" t="str">
        <f t="shared" si="389"/>
        <v>停售</v>
      </c>
      <c r="BS1563" s="6" t="str">
        <f t="shared" si="399"/>
        <v>停售</v>
      </c>
    </row>
    <row r="1564" spans="1:71">
      <c r="A1564" s="6" t="str">
        <f t="shared" si="390"/>
        <v>MXB0DX79SHVP</v>
      </c>
      <c r="B1564" s="6" t="str">
        <f t="shared" si="391"/>
        <v>MXX004KMO2J5</v>
      </c>
      <c r="C1564" s="6" t="str">
        <f t="shared" si="392"/>
        <v>MXPAL013001</v>
      </c>
      <c r="D1564" s="6" t="str">
        <f t="shared" si="393"/>
        <v>MXB0DX79SHVPPAL013001</v>
      </c>
      <c r="E1564" s="6" t="str">
        <f t="shared" si="394"/>
        <v>MXB0DX79SHVPX004KMO2J5</v>
      </c>
      <c r="F1564" s="6" t="str">
        <f t="shared" si="395"/>
        <v>MXPAL013001X004KMO2J5</v>
      </c>
      <c r="G1564" s="6" t="str">
        <f t="shared" si="396"/>
        <v>MXPAL013001</v>
      </c>
      <c r="H1564" s="6" t="str">
        <f ca="1" t="shared" si="397"/>
        <v>待上架</v>
      </c>
      <c r="I1564" s="10" t="str">
        <f t="shared" si="398"/>
        <v>未维护</v>
      </c>
      <c r="J1564" s="5" t="s">
        <v>8460</v>
      </c>
      <c r="K1564" s="5" t="s">
        <v>8461</v>
      </c>
      <c r="L1564" s="5" t="s">
        <v>8467</v>
      </c>
      <c r="M1564" s="5" t="s">
        <v>8463</v>
      </c>
      <c r="N1564" s="5" t="s">
        <v>8464</v>
      </c>
      <c r="O1564" s="5" t="s">
        <v>640</v>
      </c>
      <c r="P1564" s="5" t="s">
        <v>4120</v>
      </c>
      <c r="Q1564" s="5" t="s">
        <v>7062</v>
      </c>
      <c r="R1564" s="5" t="s">
        <v>8</v>
      </c>
      <c r="S1564" s="5" t="s">
        <v>2997</v>
      </c>
      <c r="T1564" s="5" t="s">
        <v>2989</v>
      </c>
      <c r="U1564" s="5" t="s">
        <v>8361</v>
      </c>
      <c r="V1564" s="5" t="s">
        <v>4134</v>
      </c>
      <c r="W1564" s="5" t="s">
        <v>4124</v>
      </c>
      <c r="X1564" s="5" t="s">
        <v>4124</v>
      </c>
      <c r="Y1564" s="5" t="s">
        <v>4299</v>
      </c>
      <c r="Z1564" s="5" t="s">
        <v>4124</v>
      </c>
      <c r="AA1564" s="5" t="s">
        <v>4124</v>
      </c>
      <c r="AB1564" s="5" t="s">
        <v>4124</v>
      </c>
      <c r="AE1564" s="5" t="s">
        <v>4299</v>
      </c>
      <c r="AF1564" s="5" t="s">
        <v>2975</v>
      </c>
      <c r="AG1564" s="5" t="s">
        <v>4350</v>
      </c>
      <c r="AH1564" s="5" t="s">
        <v>4641</v>
      </c>
      <c r="AI1564" s="5" t="s">
        <v>5789</v>
      </c>
      <c r="AJ1564" s="5" t="s">
        <v>4144</v>
      </c>
      <c r="AL1564" s="5" t="s">
        <v>4145</v>
      </c>
      <c r="AM1564" s="5" t="s">
        <v>4146</v>
      </c>
      <c r="AN1564" s="5" t="s">
        <v>4146</v>
      </c>
      <c r="AO1564" s="5">
        <v>16</v>
      </c>
      <c r="AP1564" s="5">
        <v>400</v>
      </c>
      <c r="AR1564" s="5" t="s">
        <v>8465</v>
      </c>
      <c r="AS1564" s="5">
        <v>30</v>
      </c>
      <c r="AT1564" s="5">
        <v>32</v>
      </c>
      <c r="AU1564" s="5">
        <v>15.5</v>
      </c>
      <c r="AV1564" s="5">
        <v>5</v>
      </c>
      <c r="AW1564" s="5">
        <v>12.6</v>
      </c>
      <c r="AX1564" s="5">
        <v>6.1</v>
      </c>
      <c r="AY1564" s="5">
        <v>1.97</v>
      </c>
      <c r="AZ1564" s="5">
        <v>1200</v>
      </c>
      <c r="BA1564" s="5">
        <v>2.65</v>
      </c>
      <c r="BB1564" s="5">
        <v>38.5</v>
      </c>
      <c r="BC1564" s="5">
        <v>35</v>
      </c>
      <c r="BD1564" s="5">
        <v>33</v>
      </c>
      <c r="BE1564" s="5">
        <v>15.16</v>
      </c>
      <c r="BF1564" s="5">
        <v>13.78</v>
      </c>
      <c r="BG1564" s="5">
        <v>12.99</v>
      </c>
      <c r="BH1564" s="5">
        <v>18</v>
      </c>
      <c r="BI1564" s="5">
        <v>39.74</v>
      </c>
      <c r="BM1564" s="6">
        <f t="shared" si="384"/>
        <v>0</v>
      </c>
      <c r="BN1564" s="10">
        <f t="shared" si="385"/>
        <v>0</v>
      </c>
      <c r="BO1564" s="6">
        <f t="shared" si="386"/>
        <v>0</v>
      </c>
      <c r="BP1564" s="6">
        <f t="shared" si="387"/>
        <v>0</v>
      </c>
      <c r="BQ1564" s="6">
        <f t="shared" si="388"/>
        <v>1</v>
      </c>
      <c r="BR1564" s="10" t="str">
        <f t="shared" si="389"/>
        <v>待上架</v>
      </c>
      <c r="BS1564" s="6" t="str">
        <f t="shared" si="399"/>
        <v>待上架</v>
      </c>
    </row>
    <row r="1565" spans="1:71">
      <c r="A1565" s="6" t="str">
        <f t="shared" si="390"/>
        <v>USB0DX79TW8X</v>
      </c>
      <c r="B1565" s="6" t="str">
        <f t="shared" si="391"/>
        <v>USX004KMX921</v>
      </c>
      <c r="C1565" s="6" t="str">
        <f t="shared" si="392"/>
        <v>USPAL013002</v>
      </c>
      <c r="D1565" s="6" t="str">
        <f t="shared" si="393"/>
        <v>USB0DX79TW8XPAL013002</v>
      </c>
      <c r="E1565" s="6" t="str">
        <f t="shared" si="394"/>
        <v>USB0DX79TW8XX004KMX921</v>
      </c>
      <c r="F1565" s="6" t="str">
        <f t="shared" si="395"/>
        <v>USPAL013002X004KMX921</v>
      </c>
      <c r="G1565" s="6" t="str">
        <f t="shared" si="396"/>
        <v>USPAL013002</v>
      </c>
      <c r="H1565" s="6" t="str">
        <f ca="1" t="shared" si="397"/>
        <v>老品</v>
      </c>
      <c r="I1565" s="10" t="str">
        <f t="shared" si="398"/>
        <v>停售</v>
      </c>
      <c r="J1565" s="5" t="s">
        <v>8468</v>
      </c>
      <c r="K1565" s="5" t="s">
        <v>8469</v>
      </c>
      <c r="L1565" s="5" t="s">
        <v>8462</v>
      </c>
      <c r="M1565" s="5" t="s">
        <v>8470</v>
      </c>
      <c r="N1565" s="5" t="s">
        <v>8471</v>
      </c>
      <c r="O1565" s="5" t="s">
        <v>643</v>
      </c>
      <c r="P1565" s="5" t="s">
        <v>4120</v>
      </c>
      <c r="Q1565" s="5" t="s">
        <v>7058</v>
      </c>
      <c r="R1565" s="5" t="s">
        <v>2288</v>
      </c>
      <c r="S1565" s="5" t="s">
        <v>4598</v>
      </c>
      <c r="T1565" s="5" t="s">
        <v>2989</v>
      </c>
      <c r="U1565" s="5" t="s">
        <v>8361</v>
      </c>
      <c r="V1565" s="5" t="s">
        <v>4134</v>
      </c>
      <c r="W1565" s="5" t="s">
        <v>4120</v>
      </c>
      <c r="X1565" s="5" t="s">
        <v>4135</v>
      </c>
      <c r="Y1565" s="5" t="s">
        <v>4136</v>
      </c>
      <c r="Z1565" s="5" t="s">
        <v>4124</v>
      </c>
      <c r="AA1565" s="5" t="s">
        <v>4121</v>
      </c>
      <c r="AB1565" s="5" t="s">
        <v>4137</v>
      </c>
      <c r="AC1565" s="5" t="s">
        <v>8433</v>
      </c>
      <c r="AD1565" s="5" t="s">
        <v>4194</v>
      </c>
      <c r="AE1565" s="5" t="s">
        <v>4140</v>
      </c>
      <c r="AF1565" s="5" t="s">
        <v>3032</v>
      </c>
      <c r="AG1565" s="5" t="s">
        <v>6288</v>
      </c>
      <c r="AH1565" s="5" t="s">
        <v>4513</v>
      </c>
      <c r="AI1565" s="5" t="s">
        <v>5789</v>
      </c>
      <c r="AJ1565" s="5" t="s">
        <v>4144</v>
      </c>
      <c r="AK1565" s="5">
        <v>6.31</v>
      </c>
      <c r="AL1565" s="5" t="s">
        <v>4145</v>
      </c>
      <c r="AM1565" s="5" t="s">
        <v>4146</v>
      </c>
      <c r="AN1565" s="5" t="s">
        <v>4146</v>
      </c>
      <c r="AO1565" s="5">
        <v>16</v>
      </c>
      <c r="AP1565" s="5">
        <v>400</v>
      </c>
      <c r="AR1565" s="5" t="s">
        <v>8465</v>
      </c>
      <c r="AS1565" s="5">
        <v>30</v>
      </c>
      <c r="AT1565" s="5">
        <v>32</v>
      </c>
      <c r="AU1565" s="5">
        <v>15.5</v>
      </c>
      <c r="AV1565" s="5">
        <v>5</v>
      </c>
      <c r="AW1565" s="5">
        <v>12.6</v>
      </c>
      <c r="AX1565" s="5">
        <v>6.1</v>
      </c>
      <c r="AY1565" s="5">
        <v>1.97</v>
      </c>
      <c r="AZ1565" s="5">
        <v>1200</v>
      </c>
      <c r="BA1565" s="5">
        <v>2.65</v>
      </c>
      <c r="BB1565" s="5">
        <v>38.5</v>
      </c>
      <c r="BC1565" s="5">
        <v>35</v>
      </c>
      <c r="BD1565" s="5">
        <v>33</v>
      </c>
      <c r="BE1565" s="5">
        <v>15.16</v>
      </c>
      <c r="BF1565" s="5">
        <v>13.78</v>
      </c>
      <c r="BG1565" s="5">
        <v>12.99</v>
      </c>
      <c r="BH1565" s="5">
        <v>18</v>
      </c>
      <c r="BI1565" s="5">
        <v>39.74</v>
      </c>
      <c r="BM1565" s="6">
        <f t="shared" si="384"/>
        <v>1</v>
      </c>
      <c r="BN1565" s="10">
        <f t="shared" si="385"/>
        <v>0</v>
      </c>
      <c r="BO1565" s="6">
        <f t="shared" si="386"/>
        <v>0</v>
      </c>
      <c r="BP1565" s="6">
        <f t="shared" si="387"/>
        <v>0</v>
      </c>
      <c r="BQ1565" s="6">
        <f t="shared" si="388"/>
        <v>0</v>
      </c>
      <c r="BR1565" s="10" t="str">
        <f t="shared" si="389"/>
        <v>停售</v>
      </c>
      <c r="BS1565" s="6" t="str">
        <f t="shared" si="399"/>
        <v>停售</v>
      </c>
    </row>
    <row r="1566" spans="1:71">
      <c r="A1566" s="6" t="str">
        <f t="shared" si="390"/>
        <v>CAB0DX79TW8X</v>
      </c>
      <c r="B1566" s="6" t="str">
        <f t="shared" si="391"/>
        <v>CAX004KMX921</v>
      </c>
      <c r="C1566" s="6" t="str">
        <f t="shared" si="392"/>
        <v>CAPAL013002</v>
      </c>
      <c r="D1566" s="6" t="str">
        <f t="shared" si="393"/>
        <v>CAB0DX79TW8XPAL013002</v>
      </c>
      <c r="E1566" s="6" t="str">
        <f t="shared" si="394"/>
        <v>CAB0DX79TW8XX004KMX921</v>
      </c>
      <c r="F1566" s="6" t="str">
        <f t="shared" si="395"/>
        <v>CAPAL013002X004KMX921</v>
      </c>
      <c r="G1566" s="6" t="str">
        <f t="shared" si="396"/>
        <v>CAPAL013002</v>
      </c>
      <c r="H1566" s="6" t="str">
        <f ca="1" t="shared" si="397"/>
        <v>待上架</v>
      </c>
      <c r="I1566" s="10" t="str">
        <f t="shared" si="398"/>
        <v>清货款</v>
      </c>
      <c r="J1566" s="5" t="s">
        <v>8468</v>
      </c>
      <c r="K1566" s="5" t="s">
        <v>8469</v>
      </c>
      <c r="L1566" s="5" t="s">
        <v>8466</v>
      </c>
      <c r="M1566" s="5" t="s">
        <v>8470</v>
      </c>
      <c r="N1566" s="5" t="s">
        <v>8471</v>
      </c>
      <c r="O1566" s="5" t="s">
        <v>643</v>
      </c>
      <c r="P1566" s="5" t="s">
        <v>4120</v>
      </c>
      <c r="Q1566" s="5" t="s">
        <v>7056</v>
      </c>
      <c r="R1566" s="5" t="s">
        <v>10</v>
      </c>
      <c r="S1566" s="5" t="s">
        <v>4598</v>
      </c>
      <c r="T1566" s="5" t="s">
        <v>2989</v>
      </c>
      <c r="U1566" s="5" t="s">
        <v>8361</v>
      </c>
      <c r="V1566" s="5" t="s">
        <v>4134</v>
      </c>
      <c r="W1566" s="5" t="s">
        <v>4120</v>
      </c>
      <c r="X1566" s="5" t="s">
        <v>4135</v>
      </c>
      <c r="Y1566" s="5" t="s">
        <v>4299</v>
      </c>
      <c r="Z1566" s="5" t="s">
        <v>4694</v>
      </c>
      <c r="AA1566" s="5" t="s">
        <v>4120</v>
      </c>
      <c r="AB1566" s="5" t="s">
        <v>4137</v>
      </c>
      <c r="AE1566" s="5" t="s">
        <v>4299</v>
      </c>
      <c r="AF1566" s="5" t="s">
        <v>2998</v>
      </c>
      <c r="AG1566" s="5" t="s">
        <v>8314</v>
      </c>
      <c r="AH1566" s="5" t="s">
        <v>2998</v>
      </c>
      <c r="AI1566" s="5" t="s">
        <v>5789</v>
      </c>
      <c r="AJ1566" s="5" t="s">
        <v>4144</v>
      </c>
      <c r="AL1566" s="5" t="s">
        <v>4145</v>
      </c>
      <c r="AM1566" s="5" t="s">
        <v>4146</v>
      </c>
      <c r="AN1566" s="5" t="s">
        <v>4146</v>
      </c>
      <c r="AO1566" s="5">
        <v>16</v>
      </c>
      <c r="AP1566" s="5">
        <v>400</v>
      </c>
      <c r="AR1566" s="5" t="s">
        <v>8465</v>
      </c>
      <c r="AS1566" s="5">
        <v>30</v>
      </c>
      <c r="AT1566" s="5">
        <v>32</v>
      </c>
      <c r="AU1566" s="5">
        <v>15.5</v>
      </c>
      <c r="AV1566" s="5">
        <v>5</v>
      </c>
      <c r="AW1566" s="5">
        <v>12.6</v>
      </c>
      <c r="AX1566" s="5">
        <v>6.1</v>
      </c>
      <c r="AY1566" s="5">
        <v>1.97</v>
      </c>
      <c r="AZ1566" s="5">
        <v>1200</v>
      </c>
      <c r="BA1566" s="5">
        <v>2.65</v>
      </c>
      <c r="BB1566" s="5">
        <v>38.5</v>
      </c>
      <c r="BC1566" s="5">
        <v>35</v>
      </c>
      <c r="BD1566" s="5">
        <v>33</v>
      </c>
      <c r="BE1566" s="5">
        <v>15.16</v>
      </c>
      <c r="BF1566" s="5">
        <v>13.78</v>
      </c>
      <c r="BG1566" s="5">
        <v>12.99</v>
      </c>
      <c r="BH1566" s="5">
        <v>18</v>
      </c>
      <c r="BI1566" s="5">
        <v>39.74</v>
      </c>
      <c r="BM1566" s="6">
        <f t="shared" si="384"/>
        <v>1</v>
      </c>
      <c r="BN1566" s="10">
        <f t="shared" si="385"/>
        <v>0</v>
      </c>
      <c r="BO1566" s="6">
        <f t="shared" si="386"/>
        <v>0</v>
      </c>
      <c r="BP1566" s="6">
        <f t="shared" si="387"/>
        <v>0</v>
      </c>
      <c r="BQ1566" s="6">
        <f t="shared" si="388"/>
        <v>0</v>
      </c>
      <c r="BR1566" s="10" t="str">
        <f t="shared" si="389"/>
        <v>停售</v>
      </c>
      <c r="BS1566" s="6" t="str">
        <f t="shared" si="399"/>
        <v>停售</v>
      </c>
    </row>
    <row r="1567" spans="1:71">
      <c r="A1567" s="6" t="str">
        <f t="shared" si="390"/>
        <v>MXB0DX79TW8X</v>
      </c>
      <c r="B1567" s="6" t="str">
        <f t="shared" si="391"/>
        <v>MXX004KMX921</v>
      </c>
      <c r="C1567" s="6" t="str">
        <f t="shared" si="392"/>
        <v>MXPAL013002</v>
      </c>
      <c r="D1567" s="6" t="str">
        <f t="shared" si="393"/>
        <v>MXB0DX79TW8XPAL013002</v>
      </c>
      <c r="E1567" s="6" t="str">
        <f t="shared" si="394"/>
        <v>MXB0DX79TW8XX004KMX921</v>
      </c>
      <c r="F1567" s="6" t="str">
        <f t="shared" si="395"/>
        <v>MXPAL013002X004KMX921</v>
      </c>
      <c r="G1567" s="6" t="str">
        <f t="shared" si="396"/>
        <v>MXPAL013002</v>
      </c>
      <c r="H1567" s="6" t="str">
        <f ca="1" t="shared" si="397"/>
        <v>待上架</v>
      </c>
      <c r="I1567" s="10" t="str">
        <f t="shared" si="398"/>
        <v>未维护</v>
      </c>
      <c r="J1567" s="5" t="s">
        <v>8468</v>
      </c>
      <c r="K1567" s="5" t="s">
        <v>8469</v>
      </c>
      <c r="L1567" s="5" t="s">
        <v>8467</v>
      </c>
      <c r="M1567" s="5" t="s">
        <v>8470</v>
      </c>
      <c r="N1567" s="5" t="s">
        <v>8471</v>
      </c>
      <c r="O1567" s="5" t="s">
        <v>643</v>
      </c>
      <c r="P1567" s="5" t="s">
        <v>4120</v>
      </c>
      <c r="Q1567" s="5" t="s">
        <v>7062</v>
      </c>
      <c r="R1567" s="5" t="s">
        <v>8</v>
      </c>
      <c r="S1567" s="5" t="s">
        <v>2997</v>
      </c>
      <c r="T1567" s="5" t="s">
        <v>2989</v>
      </c>
      <c r="U1567" s="5" t="s">
        <v>8361</v>
      </c>
      <c r="V1567" s="5" t="s">
        <v>4134</v>
      </c>
      <c r="W1567" s="5" t="s">
        <v>4124</v>
      </c>
      <c r="X1567" s="5" t="s">
        <v>4124</v>
      </c>
      <c r="Y1567" s="5" t="s">
        <v>4299</v>
      </c>
      <c r="Z1567" s="5" t="s">
        <v>4124</v>
      </c>
      <c r="AA1567" s="5" t="s">
        <v>4124</v>
      </c>
      <c r="AB1567" s="5" t="s">
        <v>4124</v>
      </c>
      <c r="AE1567" s="5" t="s">
        <v>4299</v>
      </c>
      <c r="AF1567" s="5" t="s">
        <v>2975</v>
      </c>
      <c r="AG1567" s="5" t="s">
        <v>4350</v>
      </c>
      <c r="AH1567" s="5" t="s">
        <v>4641</v>
      </c>
      <c r="AI1567" s="5" t="s">
        <v>5789</v>
      </c>
      <c r="AJ1567" s="5" t="s">
        <v>4144</v>
      </c>
      <c r="AL1567" s="5" t="s">
        <v>4145</v>
      </c>
      <c r="AM1567" s="5" t="s">
        <v>4146</v>
      </c>
      <c r="AN1567" s="5" t="s">
        <v>4146</v>
      </c>
      <c r="AO1567" s="5">
        <v>16</v>
      </c>
      <c r="AP1567" s="5">
        <v>400</v>
      </c>
      <c r="AR1567" s="5" t="s">
        <v>8465</v>
      </c>
      <c r="AS1567" s="5">
        <v>30</v>
      </c>
      <c r="AT1567" s="5">
        <v>32</v>
      </c>
      <c r="AU1567" s="5">
        <v>15.5</v>
      </c>
      <c r="AV1567" s="5">
        <v>5</v>
      </c>
      <c r="AW1567" s="5">
        <v>12.6</v>
      </c>
      <c r="AX1567" s="5">
        <v>6.1</v>
      </c>
      <c r="AY1567" s="5">
        <v>1.97</v>
      </c>
      <c r="AZ1567" s="5">
        <v>1200</v>
      </c>
      <c r="BA1567" s="5">
        <v>2.65</v>
      </c>
      <c r="BB1567" s="5">
        <v>38.5</v>
      </c>
      <c r="BC1567" s="5">
        <v>35</v>
      </c>
      <c r="BD1567" s="5">
        <v>33</v>
      </c>
      <c r="BE1567" s="5">
        <v>15.16</v>
      </c>
      <c r="BF1567" s="5">
        <v>13.78</v>
      </c>
      <c r="BG1567" s="5">
        <v>12.99</v>
      </c>
      <c r="BH1567" s="5">
        <v>18</v>
      </c>
      <c r="BI1567" s="5">
        <v>39.74</v>
      </c>
      <c r="BM1567" s="6">
        <f t="shared" si="384"/>
        <v>0</v>
      </c>
      <c r="BN1567" s="10">
        <f t="shared" si="385"/>
        <v>0</v>
      </c>
      <c r="BO1567" s="6">
        <f t="shared" si="386"/>
        <v>0</v>
      </c>
      <c r="BP1567" s="6">
        <f t="shared" si="387"/>
        <v>0</v>
      </c>
      <c r="BQ1567" s="6">
        <f t="shared" si="388"/>
        <v>1</v>
      </c>
      <c r="BR1567" s="10" t="str">
        <f t="shared" si="389"/>
        <v>待上架</v>
      </c>
      <c r="BS1567" s="6" t="str">
        <f t="shared" si="399"/>
        <v>待上架</v>
      </c>
    </row>
    <row r="1568" spans="1:71">
      <c r="A1568" s="6" t="str">
        <f t="shared" si="390"/>
        <v>USB0DX79R2K7</v>
      </c>
      <c r="B1568" s="6" t="str">
        <f t="shared" si="391"/>
        <v>USX004KMO26D</v>
      </c>
      <c r="C1568" s="6" t="str">
        <f t="shared" si="392"/>
        <v>USPAL013003</v>
      </c>
      <c r="D1568" s="6" t="str">
        <f t="shared" si="393"/>
        <v>USB0DX79R2K7PAL013003</v>
      </c>
      <c r="E1568" s="6" t="str">
        <f t="shared" si="394"/>
        <v>USB0DX79R2K7X004KMO26D</v>
      </c>
      <c r="F1568" s="6" t="str">
        <f t="shared" si="395"/>
        <v>USPAL013003X004KMO26D</v>
      </c>
      <c r="G1568" s="6" t="str">
        <f t="shared" si="396"/>
        <v>USPAL013003</v>
      </c>
      <c r="H1568" s="6" t="str">
        <f ca="1" t="shared" si="397"/>
        <v>老品</v>
      </c>
      <c r="I1568" s="10" t="str">
        <f t="shared" si="398"/>
        <v>停售</v>
      </c>
      <c r="J1568" s="5" t="s">
        <v>8472</v>
      </c>
      <c r="K1568" s="5" t="s">
        <v>8473</v>
      </c>
      <c r="L1568" s="5" t="s">
        <v>8462</v>
      </c>
      <c r="M1568" s="5" t="s">
        <v>8474</v>
      </c>
      <c r="N1568" s="5" t="s">
        <v>8475</v>
      </c>
      <c r="O1568" s="5" t="s">
        <v>646</v>
      </c>
      <c r="P1568" s="5" t="s">
        <v>4120</v>
      </c>
      <c r="Q1568" s="5" t="s">
        <v>7058</v>
      </c>
      <c r="R1568" s="5" t="s">
        <v>2288</v>
      </c>
      <c r="S1568" s="5" t="s">
        <v>4598</v>
      </c>
      <c r="T1568" s="5" t="s">
        <v>2989</v>
      </c>
      <c r="U1568" s="5" t="s">
        <v>8361</v>
      </c>
      <c r="V1568" s="5" t="s">
        <v>4134</v>
      </c>
      <c r="W1568" s="5" t="s">
        <v>4120</v>
      </c>
      <c r="X1568" s="5" t="s">
        <v>4155</v>
      </c>
      <c r="Y1568" s="5" t="s">
        <v>4184</v>
      </c>
      <c r="Z1568" s="5" t="s">
        <v>4124</v>
      </c>
      <c r="AA1568" s="5" t="s">
        <v>4121</v>
      </c>
      <c r="AB1568" s="5" t="s">
        <v>4137</v>
      </c>
      <c r="AC1568" s="5" t="s">
        <v>8433</v>
      </c>
      <c r="AD1568" s="5" t="s">
        <v>4194</v>
      </c>
      <c r="AE1568" s="5" t="s">
        <v>4140</v>
      </c>
      <c r="AF1568" s="5" t="s">
        <v>3032</v>
      </c>
      <c r="AG1568" s="5" t="s">
        <v>6288</v>
      </c>
      <c r="AH1568" s="5" t="s">
        <v>4513</v>
      </c>
      <c r="AI1568" s="5" t="s">
        <v>5789</v>
      </c>
      <c r="AJ1568" s="5" t="s">
        <v>4144</v>
      </c>
      <c r="AK1568" s="5">
        <v>5.92</v>
      </c>
      <c r="AL1568" s="5" t="s">
        <v>4145</v>
      </c>
      <c r="AM1568" s="5" t="s">
        <v>4146</v>
      </c>
      <c r="AN1568" s="5" t="s">
        <v>4146</v>
      </c>
      <c r="AO1568" s="5">
        <v>16</v>
      </c>
      <c r="AP1568" s="5">
        <v>400</v>
      </c>
      <c r="AR1568" s="5" t="s">
        <v>8465</v>
      </c>
      <c r="AS1568" s="5">
        <v>30</v>
      </c>
      <c r="AT1568" s="5">
        <v>32</v>
      </c>
      <c r="AU1568" s="5">
        <v>15.5</v>
      </c>
      <c r="AV1568" s="5">
        <v>5</v>
      </c>
      <c r="AW1568" s="5">
        <v>12.6</v>
      </c>
      <c r="AX1568" s="5">
        <v>6.1</v>
      </c>
      <c r="AY1568" s="5">
        <v>1.97</v>
      </c>
      <c r="AZ1568" s="5">
        <v>1200</v>
      </c>
      <c r="BA1568" s="5">
        <v>2.65</v>
      </c>
      <c r="BB1568" s="5">
        <v>38.5</v>
      </c>
      <c r="BC1568" s="5">
        <v>35</v>
      </c>
      <c r="BD1568" s="5">
        <v>33</v>
      </c>
      <c r="BE1568" s="5">
        <v>15.16</v>
      </c>
      <c r="BF1568" s="5">
        <v>13.78</v>
      </c>
      <c r="BG1568" s="5">
        <v>12.99</v>
      </c>
      <c r="BH1568" s="5">
        <v>18</v>
      </c>
      <c r="BI1568" s="5">
        <v>39.74</v>
      </c>
      <c r="BM1568" s="6">
        <f t="shared" si="384"/>
        <v>1</v>
      </c>
      <c r="BN1568" s="10">
        <f t="shared" si="385"/>
        <v>0</v>
      </c>
      <c r="BO1568" s="6">
        <f t="shared" si="386"/>
        <v>0</v>
      </c>
      <c r="BP1568" s="6">
        <f t="shared" si="387"/>
        <v>0</v>
      </c>
      <c r="BQ1568" s="6">
        <f t="shared" si="388"/>
        <v>0</v>
      </c>
      <c r="BR1568" s="10" t="str">
        <f t="shared" si="389"/>
        <v>停售</v>
      </c>
      <c r="BS1568" s="6" t="str">
        <f t="shared" si="399"/>
        <v>停售</v>
      </c>
    </row>
    <row r="1569" spans="1:71">
      <c r="A1569" s="6" t="str">
        <f t="shared" si="390"/>
        <v>CAB0DX79R2K7</v>
      </c>
      <c r="B1569" s="6" t="str">
        <f t="shared" si="391"/>
        <v>CAX004KMO26D</v>
      </c>
      <c r="C1569" s="6" t="str">
        <f t="shared" si="392"/>
        <v>CAPAL013003</v>
      </c>
      <c r="D1569" s="6" t="str">
        <f t="shared" si="393"/>
        <v>CAB0DX79R2K7PAL013003</v>
      </c>
      <c r="E1569" s="6" t="str">
        <f t="shared" si="394"/>
        <v>CAB0DX79R2K7X004KMO26D</v>
      </c>
      <c r="F1569" s="6" t="str">
        <f t="shared" si="395"/>
        <v>CAPAL013003X004KMO26D</v>
      </c>
      <c r="G1569" s="6" t="str">
        <f t="shared" si="396"/>
        <v>CAPAL013003</v>
      </c>
      <c r="H1569" s="6" t="str">
        <f ca="1" t="shared" si="397"/>
        <v>待上架</v>
      </c>
      <c r="I1569" s="10" t="str">
        <f t="shared" si="398"/>
        <v>清货款</v>
      </c>
      <c r="J1569" s="5" t="s">
        <v>8472</v>
      </c>
      <c r="K1569" s="5" t="s">
        <v>8473</v>
      </c>
      <c r="L1569" s="5" t="s">
        <v>8466</v>
      </c>
      <c r="M1569" s="5" t="s">
        <v>8474</v>
      </c>
      <c r="N1569" s="5" t="s">
        <v>8475</v>
      </c>
      <c r="O1569" s="5" t="s">
        <v>646</v>
      </c>
      <c r="P1569" s="5" t="s">
        <v>4120</v>
      </c>
      <c r="Q1569" s="5" t="s">
        <v>7056</v>
      </c>
      <c r="R1569" s="5" t="s">
        <v>10</v>
      </c>
      <c r="S1569" s="5" t="s">
        <v>4598</v>
      </c>
      <c r="T1569" s="5" t="s">
        <v>2989</v>
      </c>
      <c r="U1569" s="5" t="s">
        <v>8361</v>
      </c>
      <c r="V1569" s="5" t="s">
        <v>4134</v>
      </c>
      <c r="W1569" s="5" t="s">
        <v>4120</v>
      </c>
      <c r="X1569" s="5" t="s">
        <v>4135</v>
      </c>
      <c r="Y1569" s="5" t="s">
        <v>4299</v>
      </c>
      <c r="Z1569" s="5" t="s">
        <v>4694</v>
      </c>
      <c r="AA1569" s="5" t="s">
        <v>4120</v>
      </c>
      <c r="AB1569" s="5" t="s">
        <v>4137</v>
      </c>
      <c r="AE1569" s="5" t="s">
        <v>4299</v>
      </c>
      <c r="AF1569" s="5" t="s">
        <v>2998</v>
      </c>
      <c r="AG1569" s="5" t="s">
        <v>8314</v>
      </c>
      <c r="AH1569" s="5" t="s">
        <v>2998</v>
      </c>
      <c r="AI1569" s="5" t="s">
        <v>5789</v>
      </c>
      <c r="AJ1569" s="5" t="s">
        <v>4144</v>
      </c>
      <c r="AL1569" s="5" t="s">
        <v>4145</v>
      </c>
      <c r="AM1569" s="5" t="s">
        <v>4146</v>
      </c>
      <c r="AN1569" s="5" t="s">
        <v>4146</v>
      </c>
      <c r="AO1569" s="5">
        <v>16</v>
      </c>
      <c r="AP1569" s="5">
        <v>400</v>
      </c>
      <c r="AR1569" s="5" t="s">
        <v>8465</v>
      </c>
      <c r="AS1569" s="5">
        <v>30</v>
      </c>
      <c r="AT1569" s="5">
        <v>32</v>
      </c>
      <c r="AU1569" s="5">
        <v>15.5</v>
      </c>
      <c r="AV1569" s="5">
        <v>5</v>
      </c>
      <c r="AW1569" s="5">
        <v>12.6</v>
      </c>
      <c r="AX1569" s="5">
        <v>6.1</v>
      </c>
      <c r="AY1569" s="5">
        <v>1.97</v>
      </c>
      <c r="AZ1569" s="5">
        <v>1200</v>
      </c>
      <c r="BA1569" s="5">
        <v>2.65</v>
      </c>
      <c r="BB1569" s="5">
        <v>38.5</v>
      </c>
      <c r="BC1569" s="5">
        <v>35</v>
      </c>
      <c r="BD1569" s="5">
        <v>33</v>
      </c>
      <c r="BE1569" s="5">
        <v>15.16</v>
      </c>
      <c r="BF1569" s="5">
        <v>13.78</v>
      </c>
      <c r="BG1569" s="5">
        <v>12.99</v>
      </c>
      <c r="BH1569" s="5">
        <v>18</v>
      </c>
      <c r="BI1569" s="5">
        <v>39.74</v>
      </c>
      <c r="BM1569" s="6">
        <f t="shared" si="384"/>
        <v>1</v>
      </c>
      <c r="BN1569" s="10">
        <f t="shared" si="385"/>
        <v>0</v>
      </c>
      <c r="BO1569" s="6">
        <f t="shared" si="386"/>
        <v>0</v>
      </c>
      <c r="BP1569" s="6">
        <f t="shared" si="387"/>
        <v>0</v>
      </c>
      <c r="BQ1569" s="6">
        <f t="shared" si="388"/>
        <v>0</v>
      </c>
      <c r="BR1569" s="10" t="str">
        <f t="shared" si="389"/>
        <v>停售</v>
      </c>
      <c r="BS1569" s="6" t="str">
        <f t="shared" si="399"/>
        <v>停售</v>
      </c>
    </row>
    <row r="1570" spans="1:71">
      <c r="A1570" s="6" t="str">
        <f t="shared" si="390"/>
        <v>MXB0DX79R2K7</v>
      </c>
      <c r="B1570" s="6" t="str">
        <f t="shared" si="391"/>
        <v>MXX004KMO26D</v>
      </c>
      <c r="C1570" s="6" t="str">
        <f t="shared" si="392"/>
        <v>MXPAL013003</v>
      </c>
      <c r="D1570" s="6" t="str">
        <f t="shared" si="393"/>
        <v>MXB0DX79R2K7PAL013003</v>
      </c>
      <c r="E1570" s="6" t="str">
        <f t="shared" si="394"/>
        <v>MXB0DX79R2K7X004KMO26D</v>
      </c>
      <c r="F1570" s="6" t="str">
        <f t="shared" si="395"/>
        <v>MXPAL013003X004KMO26D</v>
      </c>
      <c r="G1570" s="6" t="str">
        <f t="shared" si="396"/>
        <v>MXPAL013003</v>
      </c>
      <c r="H1570" s="6" t="str">
        <f ca="1" t="shared" si="397"/>
        <v>待上架</v>
      </c>
      <c r="I1570" s="10" t="str">
        <f t="shared" si="398"/>
        <v>未维护</v>
      </c>
      <c r="J1570" s="5" t="s">
        <v>8472</v>
      </c>
      <c r="K1570" s="5" t="s">
        <v>8473</v>
      </c>
      <c r="L1570" s="5" t="s">
        <v>8467</v>
      </c>
      <c r="M1570" s="5" t="s">
        <v>8474</v>
      </c>
      <c r="N1570" s="5" t="s">
        <v>8475</v>
      </c>
      <c r="O1570" s="5" t="s">
        <v>646</v>
      </c>
      <c r="P1570" s="5" t="s">
        <v>4120</v>
      </c>
      <c r="Q1570" s="5" t="s">
        <v>7062</v>
      </c>
      <c r="R1570" s="5" t="s">
        <v>8</v>
      </c>
      <c r="S1570" s="5" t="s">
        <v>2997</v>
      </c>
      <c r="T1570" s="5" t="s">
        <v>2989</v>
      </c>
      <c r="U1570" s="5" t="s">
        <v>8361</v>
      </c>
      <c r="V1570" s="5" t="s">
        <v>4134</v>
      </c>
      <c r="W1570" s="5" t="s">
        <v>4124</v>
      </c>
      <c r="X1570" s="5" t="s">
        <v>4124</v>
      </c>
      <c r="Y1570" s="5" t="s">
        <v>4299</v>
      </c>
      <c r="Z1570" s="5" t="s">
        <v>4124</v>
      </c>
      <c r="AA1570" s="5" t="s">
        <v>4124</v>
      </c>
      <c r="AB1570" s="5" t="s">
        <v>4124</v>
      </c>
      <c r="AE1570" s="5" t="s">
        <v>4299</v>
      </c>
      <c r="AF1570" s="5" t="s">
        <v>2975</v>
      </c>
      <c r="AG1570" s="5" t="s">
        <v>4350</v>
      </c>
      <c r="AH1570" s="5" t="s">
        <v>4641</v>
      </c>
      <c r="AI1570" s="5" t="s">
        <v>5789</v>
      </c>
      <c r="AJ1570" s="5" t="s">
        <v>4144</v>
      </c>
      <c r="AL1570" s="5" t="s">
        <v>4145</v>
      </c>
      <c r="AM1570" s="5" t="s">
        <v>4146</v>
      </c>
      <c r="AN1570" s="5" t="s">
        <v>4146</v>
      </c>
      <c r="AO1570" s="5">
        <v>16</v>
      </c>
      <c r="AP1570" s="5">
        <v>400</v>
      </c>
      <c r="AR1570" s="5" t="s">
        <v>8465</v>
      </c>
      <c r="AS1570" s="5">
        <v>30</v>
      </c>
      <c r="AT1570" s="5">
        <v>32</v>
      </c>
      <c r="AU1570" s="5">
        <v>15.5</v>
      </c>
      <c r="AV1570" s="5">
        <v>5</v>
      </c>
      <c r="AW1570" s="5">
        <v>12.6</v>
      </c>
      <c r="AX1570" s="5">
        <v>6.1</v>
      </c>
      <c r="AY1570" s="5">
        <v>1.97</v>
      </c>
      <c r="AZ1570" s="5">
        <v>1200</v>
      </c>
      <c r="BA1570" s="5">
        <v>2.65</v>
      </c>
      <c r="BB1570" s="5">
        <v>38.5</v>
      </c>
      <c r="BC1570" s="5">
        <v>35</v>
      </c>
      <c r="BD1570" s="5">
        <v>33</v>
      </c>
      <c r="BE1570" s="5">
        <v>15.16</v>
      </c>
      <c r="BF1570" s="5">
        <v>13.78</v>
      </c>
      <c r="BG1570" s="5">
        <v>12.99</v>
      </c>
      <c r="BH1570" s="5">
        <v>18</v>
      </c>
      <c r="BI1570" s="5">
        <v>39.74</v>
      </c>
      <c r="BM1570" s="6">
        <f t="shared" si="384"/>
        <v>0</v>
      </c>
      <c r="BN1570" s="10">
        <f t="shared" si="385"/>
        <v>0</v>
      </c>
      <c r="BO1570" s="6">
        <f t="shared" si="386"/>
        <v>0</v>
      </c>
      <c r="BP1570" s="6">
        <f t="shared" si="387"/>
        <v>0</v>
      </c>
      <c r="BQ1570" s="6">
        <f t="shared" si="388"/>
        <v>1</v>
      </c>
      <c r="BR1570" s="10" t="str">
        <f t="shared" si="389"/>
        <v>待上架</v>
      </c>
      <c r="BS1570" s="6" t="str">
        <f t="shared" si="399"/>
        <v>待上架</v>
      </c>
    </row>
    <row r="1571" spans="1:71">
      <c r="A1571" s="6" t="str">
        <f t="shared" si="390"/>
        <v>USB0F2N2VZ4S</v>
      </c>
      <c r="B1571" s="6" t="str">
        <f t="shared" si="391"/>
        <v>USX004MI7F73</v>
      </c>
      <c r="C1571" s="6" t="str">
        <f t="shared" si="392"/>
        <v>USPAL014001</v>
      </c>
      <c r="D1571" s="6" t="str">
        <f t="shared" si="393"/>
        <v>USB0F2N2VZ4SPAL014001</v>
      </c>
      <c r="E1571" s="6" t="str">
        <f t="shared" si="394"/>
        <v>USB0F2N2VZ4SX004MI7F73</v>
      </c>
      <c r="F1571" s="6" t="str">
        <f t="shared" si="395"/>
        <v>USPAL014001X004MI7F73</v>
      </c>
      <c r="G1571" s="6" t="str">
        <f t="shared" si="396"/>
        <v>USPAL014001</v>
      </c>
      <c r="H1571" s="6" t="str">
        <f ca="1" t="shared" si="397"/>
        <v>老品</v>
      </c>
      <c r="I1571" s="10" t="str">
        <f t="shared" si="398"/>
        <v>清货款</v>
      </c>
      <c r="J1571" s="5" t="s">
        <v>8476</v>
      </c>
      <c r="K1571" s="5" t="s">
        <v>8477</v>
      </c>
      <c r="L1571" s="5" t="s">
        <v>8478</v>
      </c>
      <c r="M1571" s="5" t="s">
        <v>8478</v>
      </c>
      <c r="N1571" s="5" t="s">
        <v>8479</v>
      </c>
      <c r="O1571" s="5" t="s">
        <v>649</v>
      </c>
      <c r="P1571" s="5" t="s">
        <v>4154</v>
      </c>
      <c r="Q1571" s="5" t="s">
        <v>7058</v>
      </c>
      <c r="R1571" s="5" t="s">
        <v>2288</v>
      </c>
      <c r="S1571" s="5" t="s">
        <v>4598</v>
      </c>
      <c r="T1571" s="5" t="s">
        <v>2989</v>
      </c>
      <c r="U1571" s="5" t="s">
        <v>8361</v>
      </c>
      <c r="V1571" s="5" t="s">
        <v>4220</v>
      </c>
      <c r="W1571" s="5" t="s">
        <v>4121</v>
      </c>
      <c r="X1571" s="5" t="s">
        <v>4155</v>
      </c>
      <c r="Y1571" s="5" t="s">
        <v>4184</v>
      </c>
      <c r="Z1571" s="5" t="s">
        <v>4124</v>
      </c>
      <c r="AA1571" s="5" t="s">
        <v>4121</v>
      </c>
      <c r="AB1571" s="5" t="s">
        <v>4137</v>
      </c>
      <c r="AC1571" s="5" t="s">
        <v>6680</v>
      </c>
      <c r="AD1571" s="5" t="s">
        <v>4169</v>
      </c>
      <c r="AE1571" s="5" t="s">
        <v>4140</v>
      </c>
      <c r="AF1571" s="5" t="s">
        <v>3032</v>
      </c>
      <c r="AG1571" s="5" t="s">
        <v>6288</v>
      </c>
      <c r="AH1571" s="5" t="s">
        <v>3032</v>
      </c>
      <c r="AI1571" s="5" t="s">
        <v>5789</v>
      </c>
      <c r="AJ1571" s="5" t="s">
        <v>4688</v>
      </c>
      <c r="AK1571" s="5">
        <v>5.97</v>
      </c>
      <c r="AL1571" s="5" t="s">
        <v>4145</v>
      </c>
      <c r="AM1571" s="5" t="s">
        <v>4146</v>
      </c>
      <c r="AN1571" s="5" t="s">
        <v>4146</v>
      </c>
      <c r="AO1571" s="5">
        <v>16</v>
      </c>
      <c r="AP1571" s="5">
        <v>1000</v>
      </c>
      <c r="AQ1571" s="5" t="s">
        <v>8064</v>
      </c>
      <c r="AR1571" s="5" t="s">
        <v>8065</v>
      </c>
      <c r="AS1571" s="5">
        <v>35</v>
      </c>
      <c r="AT1571" s="5">
        <v>36</v>
      </c>
      <c r="AU1571" s="5">
        <v>12</v>
      </c>
      <c r="AV1571" s="5">
        <v>7</v>
      </c>
      <c r="AW1571" s="5">
        <v>14.17</v>
      </c>
      <c r="AX1571" s="5">
        <v>4.72</v>
      </c>
      <c r="AY1571" s="5">
        <v>2.76</v>
      </c>
      <c r="AZ1571" s="5">
        <v>1050</v>
      </c>
      <c r="BA1571" s="5">
        <v>2.32</v>
      </c>
      <c r="BB1571" s="5">
        <v>50</v>
      </c>
      <c r="BC1571" s="5">
        <v>39</v>
      </c>
      <c r="BD1571" s="5">
        <v>30.5</v>
      </c>
      <c r="BE1571" s="5">
        <v>19.69</v>
      </c>
      <c r="BF1571" s="5">
        <v>15.35</v>
      </c>
      <c r="BG1571" s="5">
        <v>12.01</v>
      </c>
      <c r="BH1571" s="5">
        <v>17.55</v>
      </c>
      <c r="BI1571" s="5">
        <v>38.74</v>
      </c>
      <c r="BM1571" s="6">
        <f t="shared" si="384"/>
        <v>0</v>
      </c>
      <c r="BN1571" s="10">
        <f t="shared" si="385"/>
        <v>1</v>
      </c>
      <c r="BO1571" s="6">
        <f t="shared" si="386"/>
        <v>0</v>
      </c>
      <c r="BP1571" s="6">
        <f t="shared" si="387"/>
        <v>0</v>
      </c>
      <c r="BQ1571" s="6">
        <f t="shared" si="388"/>
        <v>0</v>
      </c>
      <c r="BR1571" s="10" t="str">
        <f t="shared" si="389"/>
        <v>清货在售</v>
      </c>
      <c r="BS1571" s="6" t="str">
        <f t="shared" si="399"/>
        <v>清货款</v>
      </c>
    </row>
    <row r="1572" spans="1:71">
      <c r="A1572" s="6" t="str">
        <f t="shared" si="390"/>
        <v>CAB0F2N2VZ4S</v>
      </c>
      <c r="B1572" s="6" t="str">
        <f t="shared" si="391"/>
        <v>CAX004MI7F73</v>
      </c>
      <c r="C1572" s="6" t="str">
        <f t="shared" si="392"/>
        <v>CAPAL014001</v>
      </c>
      <c r="D1572" s="6" t="str">
        <f t="shared" si="393"/>
        <v>CAB0F2N2VZ4SPAL014001</v>
      </c>
      <c r="E1572" s="6" t="str">
        <f t="shared" si="394"/>
        <v>CAB0F2N2VZ4SX004MI7F73</v>
      </c>
      <c r="F1572" s="6" t="str">
        <f t="shared" si="395"/>
        <v>CAPAL014001X004MI7F73</v>
      </c>
      <c r="G1572" s="6" t="str">
        <f t="shared" si="396"/>
        <v>CAPAL014001</v>
      </c>
      <c r="H1572" s="6" t="str">
        <f ca="1" t="shared" si="397"/>
        <v>待上架</v>
      </c>
      <c r="I1572" s="10" t="str">
        <f t="shared" si="398"/>
        <v>清货款</v>
      </c>
      <c r="J1572" s="5" t="s">
        <v>8476</v>
      </c>
      <c r="K1572" s="5" t="s">
        <v>8477</v>
      </c>
      <c r="L1572" s="5" t="s">
        <v>8478</v>
      </c>
      <c r="M1572" s="5" t="s">
        <v>8478</v>
      </c>
      <c r="N1572" s="5" t="s">
        <v>8479</v>
      </c>
      <c r="O1572" s="5" t="s">
        <v>649</v>
      </c>
      <c r="P1572" s="5" t="s">
        <v>4120</v>
      </c>
      <c r="Q1572" s="5" t="s">
        <v>7056</v>
      </c>
      <c r="R1572" s="5" t="s">
        <v>10</v>
      </c>
      <c r="S1572" s="5" t="s">
        <v>4598</v>
      </c>
      <c r="T1572" s="5" t="s">
        <v>2989</v>
      </c>
      <c r="U1572" s="5" t="s">
        <v>8361</v>
      </c>
      <c r="V1572" s="5" t="s">
        <v>4220</v>
      </c>
      <c r="W1572" s="5" t="s">
        <v>4120</v>
      </c>
      <c r="X1572" s="5" t="s">
        <v>4135</v>
      </c>
      <c r="Y1572" s="5" t="s">
        <v>4299</v>
      </c>
      <c r="Z1572" s="5" t="s">
        <v>4694</v>
      </c>
      <c r="AA1572" s="5" t="s">
        <v>4120</v>
      </c>
      <c r="AB1572" s="5" t="s">
        <v>4137</v>
      </c>
      <c r="AE1572" s="5" t="s">
        <v>4299</v>
      </c>
      <c r="AF1572" s="5" t="s">
        <v>2975</v>
      </c>
      <c r="AG1572" s="5" t="s">
        <v>4350</v>
      </c>
      <c r="AH1572" s="5" t="s">
        <v>2998</v>
      </c>
      <c r="AI1572" s="5" t="s">
        <v>5789</v>
      </c>
      <c r="AJ1572" s="5" t="s">
        <v>4688</v>
      </c>
      <c r="AL1572" s="5" t="s">
        <v>4145</v>
      </c>
      <c r="AM1572" s="5" t="s">
        <v>4146</v>
      </c>
      <c r="AN1572" s="5" t="s">
        <v>4146</v>
      </c>
      <c r="AO1572" s="5">
        <v>16</v>
      </c>
      <c r="AP1572" s="5">
        <v>1000</v>
      </c>
      <c r="AQ1572" s="5" t="s">
        <v>8064</v>
      </c>
      <c r="AR1572" s="5" t="s">
        <v>8065</v>
      </c>
      <c r="AS1572" s="5">
        <v>35</v>
      </c>
      <c r="AT1572" s="5">
        <v>36</v>
      </c>
      <c r="AU1572" s="5">
        <v>12</v>
      </c>
      <c r="AV1572" s="5">
        <v>7</v>
      </c>
      <c r="AW1572" s="5">
        <v>14.17</v>
      </c>
      <c r="AX1572" s="5">
        <v>4.72</v>
      </c>
      <c r="AY1572" s="5">
        <v>2.76</v>
      </c>
      <c r="AZ1572" s="5">
        <v>1050</v>
      </c>
      <c r="BA1572" s="5">
        <v>2.32</v>
      </c>
      <c r="BB1572" s="5">
        <v>50</v>
      </c>
      <c r="BC1572" s="5">
        <v>39</v>
      </c>
      <c r="BD1572" s="5">
        <v>30.5</v>
      </c>
      <c r="BE1572" s="5">
        <v>19.69</v>
      </c>
      <c r="BF1572" s="5">
        <v>15.35</v>
      </c>
      <c r="BG1572" s="5">
        <v>12.01</v>
      </c>
      <c r="BH1572" s="5">
        <v>17.55</v>
      </c>
      <c r="BI1572" s="5">
        <v>38.74</v>
      </c>
      <c r="BM1572" s="6">
        <f t="shared" si="384"/>
        <v>1</v>
      </c>
      <c r="BN1572" s="10">
        <f t="shared" si="385"/>
        <v>0</v>
      </c>
      <c r="BO1572" s="6">
        <f t="shared" si="386"/>
        <v>0</v>
      </c>
      <c r="BP1572" s="6">
        <f t="shared" si="387"/>
        <v>0</v>
      </c>
      <c r="BQ1572" s="6">
        <f t="shared" si="388"/>
        <v>0</v>
      </c>
      <c r="BR1572" s="10" t="str">
        <f t="shared" si="389"/>
        <v>停售</v>
      </c>
      <c r="BS1572" s="6" t="str">
        <f t="shared" si="399"/>
        <v>停售</v>
      </c>
    </row>
    <row r="1573" spans="1:71">
      <c r="A1573" s="6" t="str">
        <f t="shared" si="390"/>
        <v>MXB0F2N2VZ4S</v>
      </c>
      <c r="B1573" s="6" t="str">
        <f t="shared" si="391"/>
        <v>MXX004MI7F73</v>
      </c>
      <c r="C1573" s="6" t="str">
        <f t="shared" si="392"/>
        <v>MXPAL014001</v>
      </c>
      <c r="D1573" s="6" t="str">
        <f t="shared" si="393"/>
        <v>MXB0F2N2VZ4SPAL014001</v>
      </c>
      <c r="E1573" s="6" t="str">
        <f t="shared" si="394"/>
        <v>MXB0F2N2VZ4SX004MI7F73</v>
      </c>
      <c r="F1573" s="6" t="str">
        <f t="shared" si="395"/>
        <v>MXPAL014001X004MI7F73</v>
      </c>
      <c r="G1573" s="6" t="str">
        <f t="shared" si="396"/>
        <v>MXPAL014001</v>
      </c>
      <c r="H1573" s="6" t="str">
        <f ca="1" t="shared" si="397"/>
        <v>待上架</v>
      </c>
      <c r="I1573" s="10" t="str">
        <f t="shared" si="398"/>
        <v>未维护</v>
      </c>
      <c r="J1573" s="5" t="s">
        <v>8476</v>
      </c>
      <c r="K1573" s="5" t="s">
        <v>8477</v>
      </c>
      <c r="L1573" s="5" t="s">
        <v>8478</v>
      </c>
      <c r="M1573" s="5" t="s">
        <v>8478</v>
      </c>
      <c r="N1573" s="5" t="s">
        <v>8479</v>
      </c>
      <c r="O1573" s="5" t="s">
        <v>649</v>
      </c>
      <c r="P1573" s="5" t="s">
        <v>4154</v>
      </c>
      <c r="Q1573" s="5" t="s">
        <v>7062</v>
      </c>
      <c r="R1573" s="5" t="s">
        <v>8</v>
      </c>
      <c r="S1573" s="5" t="s">
        <v>2997</v>
      </c>
      <c r="T1573" s="5" t="s">
        <v>2989</v>
      </c>
      <c r="U1573" s="5" t="s">
        <v>8361</v>
      </c>
      <c r="V1573" s="5" t="s">
        <v>4220</v>
      </c>
      <c r="W1573" s="5" t="s">
        <v>4124</v>
      </c>
      <c r="X1573" s="5" t="s">
        <v>4124</v>
      </c>
      <c r="Y1573" s="5" t="s">
        <v>4299</v>
      </c>
      <c r="Z1573" s="5" t="s">
        <v>4124</v>
      </c>
      <c r="AA1573" s="5" t="s">
        <v>4124</v>
      </c>
      <c r="AB1573" s="5" t="s">
        <v>4124</v>
      </c>
      <c r="AE1573" s="5" t="s">
        <v>4299</v>
      </c>
      <c r="AF1573" s="5" t="s">
        <v>2975</v>
      </c>
      <c r="AG1573" s="5" t="s">
        <v>4350</v>
      </c>
      <c r="AH1573" s="5" t="s">
        <v>2975</v>
      </c>
      <c r="AI1573" s="5" t="s">
        <v>5789</v>
      </c>
      <c r="AJ1573" s="5" t="s">
        <v>4688</v>
      </c>
      <c r="AK1573" s="5">
        <v>203.02</v>
      </c>
      <c r="AL1573" s="5" t="s">
        <v>4145</v>
      </c>
      <c r="AM1573" s="5" t="s">
        <v>4146</v>
      </c>
      <c r="AN1573" s="5" t="s">
        <v>4146</v>
      </c>
      <c r="AO1573" s="5">
        <v>16</v>
      </c>
      <c r="AP1573" s="5">
        <v>1000</v>
      </c>
      <c r="AQ1573" s="5" t="s">
        <v>8064</v>
      </c>
      <c r="AR1573" s="5" t="s">
        <v>8065</v>
      </c>
      <c r="AS1573" s="5">
        <v>35</v>
      </c>
      <c r="AT1573" s="5">
        <v>36</v>
      </c>
      <c r="AU1573" s="5">
        <v>12</v>
      </c>
      <c r="AV1573" s="5">
        <v>7</v>
      </c>
      <c r="AW1573" s="5">
        <v>14.17</v>
      </c>
      <c r="AX1573" s="5">
        <v>4.72</v>
      </c>
      <c r="AY1573" s="5">
        <v>2.76</v>
      </c>
      <c r="AZ1573" s="5">
        <v>1050</v>
      </c>
      <c r="BA1573" s="5">
        <v>2.32</v>
      </c>
      <c r="BB1573" s="5">
        <v>50</v>
      </c>
      <c r="BC1573" s="5">
        <v>39</v>
      </c>
      <c r="BD1573" s="5">
        <v>30.5</v>
      </c>
      <c r="BE1573" s="5">
        <v>19.69</v>
      </c>
      <c r="BF1573" s="5">
        <v>15.35</v>
      </c>
      <c r="BG1573" s="5">
        <v>12.01</v>
      </c>
      <c r="BH1573" s="5">
        <v>17.55</v>
      </c>
      <c r="BI1573" s="5">
        <v>38.74</v>
      </c>
      <c r="BM1573" s="6">
        <f t="shared" si="384"/>
        <v>0</v>
      </c>
      <c r="BN1573" s="10">
        <f t="shared" si="385"/>
        <v>0</v>
      </c>
      <c r="BO1573" s="6">
        <f t="shared" si="386"/>
        <v>0</v>
      </c>
      <c r="BP1573" s="6">
        <f t="shared" si="387"/>
        <v>0</v>
      </c>
      <c r="BQ1573" s="6">
        <f t="shared" si="388"/>
        <v>1</v>
      </c>
      <c r="BR1573" s="10" t="str">
        <f t="shared" si="389"/>
        <v>待上架</v>
      </c>
      <c r="BS1573" s="6" t="str">
        <f t="shared" si="399"/>
        <v>待上架</v>
      </c>
    </row>
    <row r="1574" spans="1:71">
      <c r="A1574" s="6" t="str">
        <f t="shared" si="390"/>
        <v>USB0F3D1WPNG</v>
      </c>
      <c r="B1574" s="6" t="str">
        <f t="shared" si="391"/>
        <v>USX004MROTBT</v>
      </c>
      <c r="C1574" s="6" t="str">
        <f t="shared" si="392"/>
        <v>USPAL015001</v>
      </c>
      <c r="D1574" s="6" t="str">
        <f t="shared" si="393"/>
        <v>USB0F3D1WPNGPAL015001</v>
      </c>
      <c r="E1574" s="6" t="str">
        <f t="shared" si="394"/>
        <v>USB0F3D1WPNGX004MROTBT</v>
      </c>
      <c r="F1574" s="6" t="str">
        <f t="shared" si="395"/>
        <v>USPAL015001X004MROTBT</v>
      </c>
      <c r="G1574" s="6" t="str">
        <f t="shared" si="396"/>
        <v>USPAL015001</v>
      </c>
      <c r="H1574" s="6" t="str">
        <f ca="1" t="shared" si="397"/>
        <v>老品</v>
      </c>
      <c r="I1574" s="10" t="str">
        <f t="shared" si="398"/>
        <v>利润款</v>
      </c>
      <c r="J1574" s="5" t="s">
        <v>8480</v>
      </c>
      <c r="K1574" s="5" t="s">
        <v>8481</v>
      </c>
      <c r="L1574" s="5" t="s">
        <v>8482</v>
      </c>
      <c r="M1574" s="5" t="s">
        <v>8483</v>
      </c>
      <c r="N1574" s="5" t="s">
        <v>8484</v>
      </c>
      <c r="O1574" s="5" t="s">
        <v>652</v>
      </c>
      <c r="P1574" s="5" t="s">
        <v>4154</v>
      </c>
      <c r="Q1574" s="5" t="s">
        <v>7058</v>
      </c>
      <c r="R1574" s="5" t="s">
        <v>2288</v>
      </c>
      <c r="S1574" s="5" t="s">
        <v>4598</v>
      </c>
      <c r="T1574" s="5" t="s">
        <v>2992</v>
      </c>
      <c r="U1574" s="5" t="s">
        <v>8361</v>
      </c>
      <c r="V1574" s="5" t="s">
        <v>4220</v>
      </c>
      <c r="W1574" s="5" t="s">
        <v>4122</v>
      </c>
      <c r="X1574" s="5" t="s">
        <v>4155</v>
      </c>
      <c r="Y1574" s="5" t="s">
        <v>4175</v>
      </c>
      <c r="Z1574" s="5" t="s">
        <v>4124</v>
      </c>
      <c r="AA1574" s="5" t="s">
        <v>4122</v>
      </c>
      <c r="AB1574" s="5" t="s">
        <v>4341</v>
      </c>
      <c r="AC1574" s="5" t="s">
        <v>6548</v>
      </c>
      <c r="AD1574" s="5" t="s">
        <v>4169</v>
      </c>
      <c r="AE1574" s="5" t="s">
        <v>4140</v>
      </c>
      <c r="AF1574" s="5" t="s">
        <v>3023</v>
      </c>
      <c r="AG1574" s="5" t="s">
        <v>4141</v>
      </c>
      <c r="AH1574" s="5" t="s">
        <v>3023</v>
      </c>
      <c r="AI1574" s="5" t="s">
        <v>5789</v>
      </c>
      <c r="AJ1574" s="5" t="s">
        <v>4345</v>
      </c>
      <c r="AK1574" s="5">
        <v>6.12</v>
      </c>
      <c r="AL1574" s="5" t="s">
        <v>4145</v>
      </c>
      <c r="AM1574" s="5" t="s">
        <v>4146</v>
      </c>
      <c r="AN1574" s="5" t="s">
        <v>4146</v>
      </c>
      <c r="AO1574" s="5">
        <v>14</v>
      </c>
      <c r="AP1574" s="5">
        <v>500</v>
      </c>
      <c r="AQ1574" s="5" t="s">
        <v>8485</v>
      </c>
      <c r="AR1574" s="5" t="s">
        <v>8486</v>
      </c>
      <c r="AS1574" s="5">
        <v>30</v>
      </c>
      <c r="AT1574" s="5">
        <v>38.5</v>
      </c>
      <c r="AU1574" s="5">
        <v>21</v>
      </c>
      <c r="AV1574" s="5">
        <v>3.5</v>
      </c>
      <c r="AW1574" s="5">
        <v>15.16</v>
      </c>
      <c r="AX1574" s="5">
        <v>8.27</v>
      </c>
      <c r="AY1574" s="5">
        <v>1.38</v>
      </c>
      <c r="AZ1574" s="5">
        <v>1243</v>
      </c>
      <c r="BA1574" s="5">
        <v>2.74</v>
      </c>
      <c r="BB1574" s="5">
        <v>43.2</v>
      </c>
      <c r="BC1574" s="5">
        <v>41</v>
      </c>
      <c r="BD1574" s="5">
        <v>28.5</v>
      </c>
      <c r="BE1574" s="5">
        <v>17.01</v>
      </c>
      <c r="BF1574" s="5">
        <v>16.14</v>
      </c>
      <c r="BG1574" s="5">
        <v>11.22</v>
      </c>
      <c r="BH1574" s="5">
        <v>18.4</v>
      </c>
      <c r="BI1574" s="5">
        <v>40.62</v>
      </c>
      <c r="BM1574" s="6">
        <f t="shared" si="384"/>
        <v>0</v>
      </c>
      <c r="BN1574" s="10">
        <f t="shared" si="385"/>
        <v>0</v>
      </c>
      <c r="BO1574" s="6">
        <f t="shared" si="386"/>
        <v>1</v>
      </c>
      <c r="BP1574" s="6">
        <f t="shared" si="387"/>
        <v>0</v>
      </c>
      <c r="BQ1574" s="6">
        <f t="shared" si="388"/>
        <v>0</v>
      </c>
      <c r="BR1574" s="10" t="str">
        <f t="shared" si="389"/>
        <v>正常在售</v>
      </c>
      <c r="BS1574" s="6" t="str">
        <f t="shared" si="399"/>
        <v>利润款</v>
      </c>
    </row>
    <row r="1575" spans="1:71">
      <c r="A1575" s="6" t="str">
        <f t="shared" si="390"/>
        <v>CAB0F3D1WPNG</v>
      </c>
      <c r="B1575" s="6" t="str">
        <f t="shared" si="391"/>
        <v>CAX004MROTBT</v>
      </c>
      <c r="C1575" s="6" t="str">
        <f t="shared" si="392"/>
        <v>CAPAL015001</v>
      </c>
      <c r="D1575" s="6" t="str">
        <f t="shared" si="393"/>
        <v>CAB0F3D1WPNGPAL015001</v>
      </c>
      <c r="E1575" s="6" t="str">
        <f t="shared" si="394"/>
        <v>CAB0F3D1WPNGX004MROTBT</v>
      </c>
      <c r="F1575" s="6" t="str">
        <f t="shared" si="395"/>
        <v>CAPAL015001X004MROTBT</v>
      </c>
      <c r="G1575" s="6" t="str">
        <f t="shared" si="396"/>
        <v>CAPAL015001</v>
      </c>
      <c r="H1575" s="6" t="str">
        <f ca="1" t="shared" si="397"/>
        <v>待上架</v>
      </c>
      <c r="I1575" s="10" t="str">
        <f t="shared" si="398"/>
        <v>C</v>
      </c>
      <c r="J1575" s="5" t="s">
        <v>8480</v>
      </c>
      <c r="K1575" s="5" t="s">
        <v>8481</v>
      </c>
      <c r="L1575" s="5" t="s">
        <v>8393</v>
      </c>
      <c r="M1575" s="5" t="s">
        <v>8483</v>
      </c>
      <c r="N1575" s="5" t="s">
        <v>8484</v>
      </c>
      <c r="O1575" s="5" t="s">
        <v>652</v>
      </c>
      <c r="P1575" s="5" t="s">
        <v>4154</v>
      </c>
      <c r="Q1575" s="5" t="s">
        <v>7056</v>
      </c>
      <c r="R1575" s="5" t="s">
        <v>10</v>
      </c>
      <c r="S1575" s="5" t="s">
        <v>4598</v>
      </c>
      <c r="T1575" s="5" t="s">
        <v>2992</v>
      </c>
      <c r="U1575" s="5" t="s">
        <v>8361</v>
      </c>
      <c r="V1575" s="5" t="s">
        <v>4220</v>
      </c>
      <c r="W1575" s="5" t="s">
        <v>4120</v>
      </c>
      <c r="X1575" s="5" t="s">
        <v>4135</v>
      </c>
      <c r="Y1575" s="5" t="s">
        <v>4136</v>
      </c>
      <c r="Z1575" s="5" t="s">
        <v>4492</v>
      </c>
      <c r="AA1575" s="5" t="s">
        <v>4122</v>
      </c>
      <c r="AB1575" s="5" t="s">
        <v>4341</v>
      </c>
      <c r="AE1575" s="5" t="s">
        <v>4140</v>
      </c>
      <c r="AF1575" s="5" t="s">
        <v>2975</v>
      </c>
      <c r="AG1575" s="5" t="s">
        <v>4350</v>
      </c>
      <c r="AH1575" s="5" t="s">
        <v>2998</v>
      </c>
      <c r="AI1575" s="5" t="s">
        <v>5789</v>
      </c>
      <c r="AJ1575" s="5" t="s">
        <v>4345</v>
      </c>
      <c r="AK1575" s="5">
        <v>8.85</v>
      </c>
      <c r="AL1575" s="5" t="s">
        <v>4145</v>
      </c>
      <c r="AM1575" s="5" t="s">
        <v>4146</v>
      </c>
      <c r="AN1575" s="5" t="s">
        <v>4146</v>
      </c>
      <c r="AO1575" s="5">
        <v>14</v>
      </c>
      <c r="AP1575" s="5">
        <v>500</v>
      </c>
      <c r="AQ1575" s="5" t="s">
        <v>8485</v>
      </c>
      <c r="AR1575" s="5" t="s">
        <v>8486</v>
      </c>
      <c r="AS1575" s="5">
        <v>30</v>
      </c>
      <c r="AT1575" s="5">
        <v>38.5</v>
      </c>
      <c r="AU1575" s="5">
        <v>21</v>
      </c>
      <c r="AV1575" s="5">
        <v>3.5</v>
      </c>
      <c r="AW1575" s="5">
        <v>15.16</v>
      </c>
      <c r="AX1575" s="5">
        <v>8.27</v>
      </c>
      <c r="AY1575" s="5">
        <v>1.38</v>
      </c>
      <c r="AZ1575" s="5">
        <v>1243</v>
      </c>
      <c r="BA1575" s="5">
        <v>2.74</v>
      </c>
      <c r="BB1575" s="5">
        <v>43.2</v>
      </c>
      <c r="BC1575" s="5">
        <v>41</v>
      </c>
      <c r="BD1575" s="5">
        <v>28.5</v>
      </c>
      <c r="BE1575" s="5">
        <v>17.01</v>
      </c>
      <c r="BF1575" s="5">
        <v>16.14</v>
      </c>
      <c r="BG1575" s="5">
        <v>11.22</v>
      </c>
      <c r="BH1575" s="5">
        <v>18.4</v>
      </c>
      <c r="BI1575" s="5">
        <v>40.62</v>
      </c>
      <c r="BM1575" s="6">
        <f t="shared" si="384"/>
        <v>1</v>
      </c>
      <c r="BN1575" s="10">
        <f t="shared" si="385"/>
        <v>0</v>
      </c>
      <c r="BO1575" s="6">
        <f t="shared" si="386"/>
        <v>0</v>
      </c>
      <c r="BP1575" s="6">
        <f t="shared" si="387"/>
        <v>0</v>
      </c>
      <c r="BQ1575" s="6">
        <f t="shared" si="388"/>
        <v>0</v>
      </c>
      <c r="BR1575" s="10" t="str">
        <f t="shared" si="389"/>
        <v>停售</v>
      </c>
      <c r="BS1575" s="6" t="str">
        <f t="shared" si="399"/>
        <v>停售</v>
      </c>
    </row>
    <row r="1576" spans="1:71">
      <c r="A1576" s="6" t="str">
        <f t="shared" si="390"/>
        <v>MXB0F3D1WPNG</v>
      </c>
      <c r="B1576" s="6" t="str">
        <f t="shared" si="391"/>
        <v>MXX004MROTBT</v>
      </c>
      <c r="C1576" s="6" t="str">
        <f t="shared" si="392"/>
        <v>MXPAL015001</v>
      </c>
      <c r="D1576" s="6" t="str">
        <f t="shared" si="393"/>
        <v>MXB0F3D1WPNGPAL015001</v>
      </c>
      <c r="E1576" s="6" t="str">
        <f t="shared" si="394"/>
        <v>MXB0F3D1WPNGX004MROTBT</v>
      </c>
      <c r="F1576" s="6" t="str">
        <f t="shared" si="395"/>
        <v>MXPAL015001X004MROTBT</v>
      </c>
      <c r="G1576" s="6" t="str">
        <f t="shared" si="396"/>
        <v>MXPAL015001</v>
      </c>
      <c r="H1576" s="6" t="str">
        <f ca="1" t="shared" si="397"/>
        <v>待上架</v>
      </c>
      <c r="I1576" s="10" t="str">
        <f t="shared" si="398"/>
        <v>未维护</v>
      </c>
      <c r="J1576" s="5" t="s">
        <v>8480</v>
      </c>
      <c r="K1576" s="5" t="s">
        <v>8481</v>
      </c>
      <c r="L1576" s="5" t="s">
        <v>8487</v>
      </c>
      <c r="M1576" s="5" t="s">
        <v>8483</v>
      </c>
      <c r="N1576" s="5" t="s">
        <v>8484</v>
      </c>
      <c r="O1576" s="5" t="s">
        <v>652</v>
      </c>
      <c r="P1576" s="5" t="s">
        <v>4154</v>
      </c>
      <c r="Q1576" s="5" t="s">
        <v>7062</v>
      </c>
      <c r="R1576" s="5" t="s">
        <v>8</v>
      </c>
      <c r="S1576" s="5" t="s">
        <v>2997</v>
      </c>
      <c r="T1576" s="5" t="s">
        <v>2992</v>
      </c>
      <c r="U1576" s="5" t="s">
        <v>8361</v>
      </c>
      <c r="V1576" s="5" t="s">
        <v>4220</v>
      </c>
      <c r="W1576" s="5" t="s">
        <v>4124</v>
      </c>
      <c r="X1576" s="5" t="s">
        <v>4124</v>
      </c>
      <c r="Y1576" s="5" t="s">
        <v>4299</v>
      </c>
      <c r="Z1576" s="5" t="s">
        <v>4124</v>
      </c>
      <c r="AA1576" s="5" t="s">
        <v>4124</v>
      </c>
      <c r="AB1576" s="5" t="s">
        <v>4124</v>
      </c>
      <c r="AE1576" s="5" t="s">
        <v>4299</v>
      </c>
      <c r="AF1576" s="5" t="s">
        <v>2975</v>
      </c>
      <c r="AG1576" s="5" t="s">
        <v>4350</v>
      </c>
      <c r="AH1576" s="5" t="s">
        <v>2975</v>
      </c>
      <c r="AI1576" s="5" t="s">
        <v>5789</v>
      </c>
      <c r="AJ1576" s="5" t="s">
        <v>4345</v>
      </c>
      <c r="AK1576" s="5">
        <v>204.09</v>
      </c>
      <c r="AL1576" s="5" t="s">
        <v>4145</v>
      </c>
      <c r="AM1576" s="5" t="s">
        <v>4146</v>
      </c>
      <c r="AN1576" s="5" t="s">
        <v>4146</v>
      </c>
      <c r="AO1576" s="5">
        <v>14</v>
      </c>
      <c r="AP1576" s="5">
        <v>500</v>
      </c>
      <c r="AQ1576" s="5" t="s">
        <v>8485</v>
      </c>
      <c r="AR1576" s="5" t="s">
        <v>8486</v>
      </c>
      <c r="AS1576" s="5">
        <v>30</v>
      </c>
      <c r="AT1576" s="5">
        <v>38.5</v>
      </c>
      <c r="AU1576" s="5">
        <v>21</v>
      </c>
      <c r="AV1576" s="5">
        <v>3.5</v>
      </c>
      <c r="AW1576" s="5">
        <v>15.16</v>
      </c>
      <c r="AX1576" s="5">
        <v>8.27</v>
      </c>
      <c r="AY1576" s="5">
        <v>1.38</v>
      </c>
      <c r="AZ1576" s="5">
        <v>1243</v>
      </c>
      <c r="BA1576" s="5">
        <v>2.74</v>
      </c>
      <c r="BB1576" s="5">
        <v>43.2</v>
      </c>
      <c r="BC1576" s="5">
        <v>41</v>
      </c>
      <c r="BD1576" s="5">
        <v>28.5</v>
      </c>
      <c r="BE1576" s="5">
        <v>17.01</v>
      </c>
      <c r="BF1576" s="5">
        <v>16.14</v>
      </c>
      <c r="BG1576" s="5">
        <v>11.22</v>
      </c>
      <c r="BH1576" s="5">
        <v>18.4</v>
      </c>
      <c r="BI1576" s="5">
        <v>40.62</v>
      </c>
      <c r="BM1576" s="6">
        <f t="shared" si="384"/>
        <v>0</v>
      </c>
      <c r="BN1576" s="10">
        <f t="shared" si="385"/>
        <v>0</v>
      </c>
      <c r="BO1576" s="6">
        <f t="shared" si="386"/>
        <v>0</v>
      </c>
      <c r="BP1576" s="6">
        <f t="shared" si="387"/>
        <v>0</v>
      </c>
      <c r="BQ1576" s="6">
        <f t="shared" si="388"/>
        <v>1</v>
      </c>
      <c r="BR1576" s="10" t="str">
        <f t="shared" si="389"/>
        <v>待上架</v>
      </c>
      <c r="BS1576" s="6" t="str">
        <f t="shared" si="399"/>
        <v>待上架</v>
      </c>
    </row>
    <row r="1577" spans="1:71">
      <c r="A1577" s="6" t="str">
        <f t="shared" si="390"/>
        <v>UKB0F3D1WPNG</v>
      </c>
      <c r="B1577" s="6" t="str">
        <f t="shared" si="391"/>
        <v>UKX002HS1BR7</v>
      </c>
      <c r="C1577" s="6" t="str">
        <f t="shared" si="392"/>
        <v>UKPAL015001</v>
      </c>
      <c r="D1577" s="6" t="str">
        <f t="shared" si="393"/>
        <v>UKB0F3D1WPNGPAL015001</v>
      </c>
      <c r="E1577" s="6" t="str">
        <f t="shared" si="394"/>
        <v>UKB0F3D1WPNGX002HS1BR7</v>
      </c>
      <c r="F1577" s="6" t="str">
        <f t="shared" si="395"/>
        <v>UKPAL015001X002HS1BR7</v>
      </c>
      <c r="G1577" s="6" t="str">
        <f t="shared" si="396"/>
        <v>UKPAL015001</v>
      </c>
      <c r="H1577" s="6" t="str">
        <f ca="1" t="shared" si="397"/>
        <v>待上架</v>
      </c>
      <c r="I1577" s="10" t="str">
        <f t="shared" si="398"/>
        <v>未维护</v>
      </c>
      <c r="J1577" s="5" t="s">
        <v>8480</v>
      </c>
      <c r="K1577" s="5" t="s">
        <v>8481</v>
      </c>
      <c r="L1577" s="5" t="s">
        <v>8488</v>
      </c>
      <c r="M1577" s="5" t="s">
        <v>8483</v>
      </c>
      <c r="N1577" s="5" t="s">
        <v>8489</v>
      </c>
      <c r="O1577" s="5" t="s">
        <v>8490</v>
      </c>
      <c r="P1577" s="5" t="s">
        <v>4120</v>
      </c>
      <c r="Q1577" s="5" t="s">
        <v>6997</v>
      </c>
      <c r="R1577" s="5" t="s">
        <v>1532</v>
      </c>
      <c r="S1577" s="5" t="s">
        <v>2985</v>
      </c>
      <c r="T1577" s="5" t="s">
        <v>2992</v>
      </c>
      <c r="U1577" s="5" t="s">
        <v>8361</v>
      </c>
      <c r="V1577" s="5" t="s">
        <v>4220</v>
      </c>
      <c r="W1577" s="5" t="s">
        <v>4123</v>
      </c>
      <c r="X1577" s="5" t="s">
        <v>4155</v>
      </c>
      <c r="Y1577" s="5" t="s">
        <v>4299</v>
      </c>
      <c r="Z1577" s="5" t="s">
        <v>4124</v>
      </c>
      <c r="AA1577" s="5" t="s">
        <v>4123</v>
      </c>
      <c r="AB1577" s="5" t="s">
        <v>4124</v>
      </c>
      <c r="AE1577" s="5" t="s">
        <v>4299</v>
      </c>
      <c r="AF1577" s="5" t="s">
        <v>3007</v>
      </c>
      <c r="AG1577" s="5" t="s">
        <v>4394</v>
      </c>
      <c r="AH1577" s="5" t="s">
        <v>4611</v>
      </c>
      <c r="AI1577" s="5" t="s">
        <v>5789</v>
      </c>
      <c r="AJ1577" s="5" t="s">
        <v>4345</v>
      </c>
      <c r="AL1577" s="5" t="s">
        <v>4145</v>
      </c>
      <c r="AM1577" s="5" t="s">
        <v>4146</v>
      </c>
      <c r="AN1577" s="5" t="s">
        <v>4696</v>
      </c>
      <c r="AO1577" s="5">
        <v>14</v>
      </c>
      <c r="AP1577" s="5">
        <v>500</v>
      </c>
      <c r="AQ1577" s="5" t="s">
        <v>8485</v>
      </c>
      <c r="AR1577" s="5" t="s">
        <v>8486</v>
      </c>
      <c r="AS1577" s="5">
        <v>30</v>
      </c>
      <c r="AT1577" s="5">
        <v>38.5</v>
      </c>
      <c r="AU1577" s="5">
        <v>21</v>
      </c>
      <c r="AV1577" s="5">
        <v>3.5</v>
      </c>
      <c r="AW1577" s="5">
        <v>15.16</v>
      </c>
      <c r="AX1577" s="5">
        <v>8.27</v>
      </c>
      <c r="AY1577" s="5">
        <v>1.38</v>
      </c>
      <c r="AZ1577" s="5">
        <v>1243</v>
      </c>
      <c r="BA1577" s="5">
        <v>2.74</v>
      </c>
      <c r="BB1577" s="5">
        <v>43.2</v>
      </c>
      <c r="BC1577" s="5">
        <v>41</v>
      </c>
      <c r="BD1577" s="5">
        <v>28.5</v>
      </c>
      <c r="BE1577" s="5">
        <v>17.01</v>
      </c>
      <c r="BF1577" s="5">
        <v>16.14</v>
      </c>
      <c r="BG1577" s="5">
        <v>11.22</v>
      </c>
      <c r="BH1577" s="5">
        <v>18.4</v>
      </c>
      <c r="BI1577" s="5">
        <v>40.62</v>
      </c>
      <c r="BM1577" s="6">
        <f t="shared" si="384"/>
        <v>0</v>
      </c>
      <c r="BN1577" s="10">
        <f t="shared" si="385"/>
        <v>0</v>
      </c>
      <c r="BO1577" s="6">
        <f t="shared" si="386"/>
        <v>0</v>
      </c>
      <c r="BP1577" s="6">
        <f t="shared" si="387"/>
        <v>1</v>
      </c>
      <c r="BQ1577" s="6">
        <f t="shared" si="388"/>
        <v>0</v>
      </c>
      <c r="BR1577" s="10" t="str">
        <f t="shared" si="389"/>
        <v>待上架</v>
      </c>
      <c r="BS1577" s="6" t="str">
        <f t="shared" si="399"/>
        <v>待上架</v>
      </c>
    </row>
    <row r="1578" spans="1:71">
      <c r="A1578" s="6" t="str">
        <f t="shared" si="390"/>
        <v>DEB0F3D1WPNG</v>
      </c>
      <c r="B1578" s="6" t="str">
        <f t="shared" si="391"/>
        <v>DEX002I7BES3</v>
      </c>
      <c r="C1578" s="6" t="str">
        <f t="shared" si="392"/>
        <v>DEPAL015001</v>
      </c>
      <c r="D1578" s="6" t="str">
        <f t="shared" si="393"/>
        <v>DEB0F3D1WPNGPAL015001</v>
      </c>
      <c r="E1578" s="6" t="str">
        <f t="shared" si="394"/>
        <v>DEB0F3D1WPNGX002I7BES3</v>
      </c>
      <c r="F1578" s="6" t="str">
        <f t="shared" si="395"/>
        <v>DEPAL015001X002I7BES3</v>
      </c>
      <c r="G1578" s="6" t="str">
        <f t="shared" si="396"/>
        <v>DEPAL015001</v>
      </c>
      <c r="H1578" s="6" t="str">
        <f ca="1" t="shared" si="397"/>
        <v>待上架</v>
      </c>
      <c r="I1578" s="10" t="str">
        <f t="shared" si="398"/>
        <v>未维护</v>
      </c>
      <c r="J1578" s="5" t="s">
        <v>8480</v>
      </c>
      <c r="K1578" s="5" t="s">
        <v>8481</v>
      </c>
      <c r="L1578" s="5" t="s">
        <v>8491</v>
      </c>
      <c r="M1578" s="5" t="s">
        <v>8483</v>
      </c>
      <c r="N1578" s="5" t="s">
        <v>8492</v>
      </c>
      <c r="O1578" s="5" t="s">
        <v>8493</v>
      </c>
      <c r="P1578" s="5" t="s">
        <v>4120</v>
      </c>
      <c r="Q1578" s="5" t="s">
        <v>4926</v>
      </c>
      <c r="R1578" s="5" t="s">
        <v>1525</v>
      </c>
      <c r="S1578" s="5" t="s">
        <v>2985</v>
      </c>
      <c r="T1578" s="5" t="s">
        <v>2992</v>
      </c>
      <c r="U1578" s="5" t="s">
        <v>8361</v>
      </c>
      <c r="V1578" s="5" t="s">
        <v>4220</v>
      </c>
      <c r="W1578" s="5" t="s">
        <v>4123</v>
      </c>
      <c r="X1578" s="5" t="s">
        <v>4155</v>
      </c>
      <c r="Y1578" s="5" t="s">
        <v>4299</v>
      </c>
      <c r="Z1578" s="5" t="s">
        <v>4124</v>
      </c>
      <c r="AA1578" s="5" t="s">
        <v>4123</v>
      </c>
      <c r="AB1578" s="5" t="s">
        <v>4124</v>
      </c>
      <c r="AE1578" s="5" t="s">
        <v>4299</v>
      </c>
      <c r="AF1578" s="5" t="s">
        <v>3008</v>
      </c>
      <c r="AG1578" s="5" t="s">
        <v>4394</v>
      </c>
      <c r="AH1578" s="5" t="s">
        <v>3009</v>
      </c>
      <c r="AI1578" s="5" t="s">
        <v>5789</v>
      </c>
      <c r="AJ1578" s="5" t="s">
        <v>4345</v>
      </c>
      <c r="AL1578" s="5" t="s">
        <v>4145</v>
      </c>
      <c r="AM1578" s="5" t="s">
        <v>4146</v>
      </c>
      <c r="AN1578" s="5" t="s">
        <v>4696</v>
      </c>
      <c r="AO1578" s="5">
        <v>14</v>
      </c>
      <c r="AP1578" s="5">
        <v>500</v>
      </c>
      <c r="AQ1578" s="5" t="s">
        <v>8485</v>
      </c>
      <c r="AR1578" s="5" t="s">
        <v>8486</v>
      </c>
      <c r="AS1578" s="5">
        <v>30</v>
      </c>
      <c r="AT1578" s="5">
        <v>38.5</v>
      </c>
      <c r="AU1578" s="5">
        <v>21</v>
      </c>
      <c r="AV1578" s="5">
        <v>3.5</v>
      </c>
      <c r="AW1578" s="5">
        <v>15.16</v>
      </c>
      <c r="AX1578" s="5">
        <v>8.27</v>
      </c>
      <c r="AY1578" s="5">
        <v>1.38</v>
      </c>
      <c r="AZ1578" s="5">
        <v>1243</v>
      </c>
      <c r="BA1578" s="5">
        <v>2.74</v>
      </c>
      <c r="BB1578" s="5">
        <v>43.2</v>
      </c>
      <c r="BC1578" s="5">
        <v>41</v>
      </c>
      <c r="BD1578" s="5">
        <v>28.5</v>
      </c>
      <c r="BE1578" s="5">
        <v>17.01</v>
      </c>
      <c r="BF1578" s="5">
        <v>16.14</v>
      </c>
      <c r="BG1578" s="5">
        <v>11.22</v>
      </c>
      <c r="BH1578" s="5">
        <v>18.4</v>
      </c>
      <c r="BI1578" s="5">
        <v>40.62</v>
      </c>
      <c r="BM1578" s="6">
        <f t="shared" si="384"/>
        <v>0</v>
      </c>
      <c r="BN1578" s="10">
        <f t="shared" si="385"/>
        <v>0</v>
      </c>
      <c r="BO1578" s="6">
        <f t="shared" si="386"/>
        <v>0</v>
      </c>
      <c r="BP1578" s="6">
        <f t="shared" si="387"/>
        <v>1</v>
      </c>
      <c r="BQ1578" s="6">
        <f t="shared" si="388"/>
        <v>0</v>
      </c>
      <c r="BR1578" s="10" t="str">
        <f t="shared" si="389"/>
        <v>待上架</v>
      </c>
      <c r="BS1578" s="6" t="str">
        <f t="shared" si="399"/>
        <v>待上架</v>
      </c>
    </row>
    <row r="1579" spans="1:71">
      <c r="A1579" s="6" t="str">
        <f t="shared" si="390"/>
        <v>USB0F3D11PQB</v>
      </c>
      <c r="B1579" s="6" t="str">
        <f t="shared" si="391"/>
        <v>USX004MRORWP</v>
      </c>
      <c r="C1579" s="6" t="str">
        <f t="shared" si="392"/>
        <v>USPAL015002</v>
      </c>
      <c r="D1579" s="6" t="str">
        <f t="shared" si="393"/>
        <v>USB0F3D11PQBPAL015002</v>
      </c>
      <c r="E1579" s="6" t="str">
        <f t="shared" si="394"/>
        <v>USB0F3D11PQBX004MRORWP</v>
      </c>
      <c r="F1579" s="6" t="str">
        <f t="shared" si="395"/>
        <v>USPAL015002X004MRORWP</v>
      </c>
      <c r="G1579" s="6" t="str">
        <f t="shared" si="396"/>
        <v>USPAL015002</v>
      </c>
      <c r="H1579" s="6" t="str">
        <f ca="1" t="shared" si="397"/>
        <v>老品</v>
      </c>
      <c r="I1579" s="10" t="str">
        <f t="shared" si="398"/>
        <v>利润款</v>
      </c>
      <c r="J1579" s="5" t="s">
        <v>8494</v>
      </c>
      <c r="K1579" s="5" t="s">
        <v>8495</v>
      </c>
      <c r="L1579" s="5" t="s">
        <v>8482</v>
      </c>
      <c r="M1579" s="5" t="s">
        <v>8496</v>
      </c>
      <c r="N1579" s="5" t="s">
        <v>8497</v>
      </c>
      <c r="O1579" s="5" t="s">
        <v>655</v>
      </c>
      <c r="P1579" s="5" t="s">
        <v>4154</v>
      </c>
      <c r="Q1579" s="5" t="s">
        <v>7058</v>
      </c>
      <c r="R1579" s="5" t="s">
        <v>2288</v>
      </c>
      <c r="S1579" s="5" t="s">
        <v>4598</v>
      </c>
      <c r="T1579" s="5" t="s">
        <v>2992</v>
      </c>
      <c r="U1579" s="5" t="s">
        <v>8361</v>
      </c>
      <c r="V1579" s="5" t="s">
        <v>4220</v>
      </c>
      <c r="W1579" s="5" t="s">
        <v>4122</v>
      </c>
      <c r="X1579" s="5" t="s">
        <v>4135</v>
      </c>
      <c r="Y1579" s="5" t="s">
        <v>4175</v>
      </c>
      <c r="Z1579" s="5" t="s">
        <v>4124</v>
      </c>
      <c r="AA1579" s="5" t="s">
        <v>4122</v>
      </c>
      <c r="AB1579" s="5" t="s">
        <v>4341</v>
      </c>
      <c r="AC1579" s="5" t="s">
        <v>6548</v>
      </c>
      <c r="AD1579" s="5" t="s">
        <v>4169</v>
      </c>
      <c r="AE1579" s="5" t="s">
        <v>4140</v>
      </c>
      <c r="AF1579" s="5" t="s">
        <v>3023</v>
      </c>
      <c r="AG1579" s="5" t="s">
        <v>4141</v>
      </c>
      <c r="AH1579" s="5" t="s">
        <v>3023</v>
      </c>
      <c r="AI1579" s="5" t="s">
        <v>5789</v>
      </c>
      <c r="AJ1579" s="5" t="s">
        <v>4345</v>
      </c>
      <c r="AK1579" s="5">
        <v>6.53</v>
      </c>
      <c r="AL1579" s="5" t="s">
        <v>4145</v>
      </c>
      <c r="AM1579" s="5" t="s">
        <v>4146</v>
      </c>
      <c r="AN1579" s="5" t="s">
        <v>4146</v>
      </c>
      <c r="AO1579" s="5">
        <v>14</v>
      </c>
      <c r="AP1579" s="5">
        <v>500</v>
      </c>
      <c r="AQ1579" s="5" t="s">
        <v>8498</v>
      </c>
      <c r="AR1579" s="5" t="s">
        <v>8499</v>
      </c>
      <c r="AS1579" s="5">
        <v>30</v>
      </c>
      <c r="AT1579" s="5">
        <v>38.5</v>
      </c>
      <c r="AU1579" s="5">
        <v>21</v>
      </c>
      <c r="AV1579" s="5">
        <v>3.5</v>
      </c>
      <c r="AW1579" s="5">
        <v>15.16</v>
      </c>
      <c r="AX1579" s="5">
        <v>8.27</v>
      </c>
      <c r="AY1579" s="5">
        <v>1.38</v>
      </c>
      <c r="AZ1579" s="5">
        <v>1368</v>
      </c>
      <c r="BA1579" s="5">
        <v>3.02</v>
      </c>
      <c r="BB1579" s="5">
        <v>43.2</v>
      </c>
      <c r="BC1579" s="5">
        <v>41.2</v>
      </c>
      <c r="BD1579" s="5">
        <v>28.5</v>
      </c>
      <c r="BE1579" s="5">
        <v>17.01</v>
      </c>
      <c r="BF1579" s="5">
        <v>16.22</v>
      </c>
      <c r="BG1579" s="5">
        <v>11.22</v>
      </c>
      <c r="BH1579" s="5">
        <v>19.7</v>
      </c>
      <c r="BI1579" s="5">
        <v>43.49</v>
      </c>
      <c r="BM1579" s="6">
        <f t="shared" si="384"/>
        <v>0</v>
      </c>
      <c r="BN1579" s="10">
        <f t="shared" si="385"/>
        <v>0</v>
      </c>
      <c r="BO1579" s="6">
        <f t="shared" si="386"/>
        <v>1</v>
      </c>
      <c r="BP1579" s="6">
        <f t="shared" si="387"/>
        <v>0</v>
      </c>
      <c r="BQ1579" s="6">
        <f t="shared" si="388"/>
        <v>0</v>
      </c>
      <c r="BR1579" s="10" t="str">
        <f t="shared" si="389"/>
        <v>正常在售</v>
      </c>
      <c r="BS1579" s="6" t="str">
        <f t="shared" si="399"/>
        <v>利润款</v>
      </c>
    </row>
    <row r="1580" spans="1:71">
      <c r="A1580" s="6" t="str">
        <f t="shared" si="390"/>
        <v>CAB0F3D11PQB</v>
      </c>
      <c r="B1580" s="6" t="str">
        <f t="shared" si="391"/>
        <v>CAX004MRORWP</v>
      </c>
      <c r="C1580" s="6" t="str">
        <f t="shared" si="392"/>
        <v>CAPAL015002</v>
      </c>
      <c r="D1580" s="6" t="str">
        <f t="shared" si="393"/>
        <v>CAB0F3D11PQBPAL015002</v>
      </c>
      <c r="E1580" s="6" t="str">
        <f t="shared" si="394"/>
        <v>CAB0F3D11PQBX004MRORWP</v>
      </c>
      <c r="F1580" s="6" t="str">
        <f t="shared" si="395"/>
        <v>CAPAL015002X004MRORWP</v>
      </c>
      <c r="G1580" s="6" t="str">
        <f t="shared" si="396"/>
        <v>CAPAL015002</v>
      </c>
      <c r="H1580" s="6" t="str">
        <f ca="1" t="shared" si="397"/>
        <v>新品</v>
      </c>
      <c r="I1580" s="10" t="str">
        <f t="shared" si="398"/>
        <v>C</v>
      </c>
      <c r="J1580" s="5" t="s">
        <v>8494</v>
      </c>
      <c r="K1580" s="5" t="s">
        <v>8495</v>
      </c>
      <c r="L1580" s="5" t="s">
        <v>8393</v>
      </c>
      <c r="M1580" s="5" t="s">
        <v>8496</v>
      </c>
      <c r="N1580" s="5" t="s">
        <v>8497</v>
      </c>
      <c r="O1580" s="5" t="s">
        <v>655</v>
      </c>
      <c r="P1580" s="5" t="s">
        <v>4154</v>
      </c>
      <c r="Q1580" s="5" t="s">
        <v>7056</v>
      </c>
      <c r="R1580" s="5" t="s">
        <v>10</v>
      </c>
      <c r="S1580" s="5" t="s">
        <v>4598</v>
      </c>
      <c r="T1580" s="5" t="s">
        <v>2992</v>
      </c>
      <c r="U1580" s="5" t="s">
        <v>8361</v>
      </c>
      <c r="V1580" s="5" t="s">
        <v>4220</v>
      </c>
      <c r="W1580" s="5" t="s">
        <v>4122</v>
      </c>
      <c r="X1580" s="5" t="s">
        <v>4135</v>
      </c>
      <c r="Y1580" s="5" t="s">
        <v>4184</v>
      </c>
      <c r="Z1580" s="5" t="s">
        <v>4492</v>
      </c>
      <c r="AA1580" s="5" t="s">
        <v>4122</v>
      </c>
      <c r="AB1580" s="5" t="s">
        <v>4341</v>
      </c>
      <c r="AC1580" s="5" t="s">
        <v>6795</v>
      </c>
      <c r="AD1580" s="5" t="s">
        <v>4252</v>
      </c>
      <c r="AE1580" s="5" t="s">
        <v>4140</v>
      </c>
      <c r="AF1580" s="5" t="s">
        <v>2975</v>
      </c>
      <c r="AG1580" s="5" t="s">
        <v>4350</v>
      </c>
      <c r="AH1580" s="5" t="s">
        <v>2998</v>
      </c>
      <c r="AI1580" s="5" t="s">
        <v>5789</v>
      </c>
      <c r="AJ1580" s="5" t="s">
        <v>4345</v>
      </c>
      <c r="AK1580" s="5">
        <v>9.09</v>
      </c>
      <c r="AL1580" s="5" t="s">
        <v>4145</v>
      </c>
      <c r="AM1580" s="5" t="s">
        <v>4146</v>
      </c>
      <c r="AN1580" s="5" t="s">
        <v>4146</v>
      </c>
      <c r="AO1580" s="5">
        <v>14</v>
      </c>
      <c r="AP1580" s="5">
        <v>500</v>
      </c>
      <c r="AQ1580" s="5" t="s">
        <v>8498</v>
      </c>
      <c r="AR1580" s="5" t="s">
        <v>8499</v>
      </c>
      <c r="AS1580" s="5">
        <v>30</v>
      </c>
      <c r="AT1580" s="5">
        <v>38.5</v>
      </c>
      <c r="AU1580" s="5">
        <v>21</v>
      </c>
      <c r="AV1580" s="5">
        <v>3.5</v>
      </c>
      <c r="AW1580" s="5">
        <v>15.16</v>
      </c>
      <c r="AX1580" s="5">
        <v>8.27</v>
      </c>
      <c r="AY1580" s="5">
        <v>1.38</v>
      </c>
      <c r="AZ1580" s="5">
        <v>1368</v>
      </c>
      <c r="BA1580" s="5">
        <v>3.02</v>
      </c>
      <c r="BB1580" s="5">
        <v>43.2</v>
      </c>
      <c r="BC1580" s="5">
        <v>41.2</v>
      </c>
      <c r="BD1580" s="5">
        <v>28.5</v>
      </c>
      <c r="BE1580" s="5">
        <v>17.01</v>
      </c>
      <c r="BF1580" s="5">
        <v>16.22</v>
      </c>
      <c r="BG1580" s="5">
        <v>11.22</v>
      </c>
      <c r="BH1580" s="5">
        <v>19.7</v>
      </c>
      <c r="BI1580" s="5">
        <v>43.49</v>
      </c>
      <c r="BM1580" s="6">
        <f t="shared" si="384"/>
        <v>0</v>
      </c>
      <c r="BN1580" s="10">
        <f t="shared" si="385"/>
        <v>0</v>
      </c>
      <c r="BO1580" s="6">
        <f t="shared" si="386"/>
        <v>1</v>
      </c>
      <c r="BP1580" s="6">
        <f t="shared" si="387"/>
        <v>0</v>
      </c>
      <c r="BQ1580" s="6">
        <f t="shared" si="388"/>
        <v>0</v>
      </c>
      <c r="BR1580" s="10" t="str">
        <f t="shared" si="389"/>
        <v>正常在售</v>
      </c>
      <c r="BS1580" s="6" t="str">
        <f t="shared" si="399"/>
        <v>普通款</v>
      </c>
    </row>
    <row r="1581" spans="1:71">
      <c r="A1581" s="6" t="str">
        <f t="shared" si="390"/>
        <v>MXB0F3D11PQB</v>
      </c>
      <c r="B1581" s="6" t="str">
        <f t="shared" si="391"/>
        <v>MXX004MRORWP</v>
      </c>
      <c r="C1581" s="6" t="str">
        <f t="shared" si="392"/>
        <v>MXPAL015002</v>
      </c>
      <c r="D1581" s="6" t="str">
        <f t="shared" si="393"/>
        <v>MXB0F3D11PQBPAL015002</v>
      </c>
      <c r="E1581" s="6" t="str">
        <f t="shared" si="394"/>
        <v>MXB0F3D11PQBX004MRORWP</v>
      </c>
      <c r="F1581" s="6" t="str">
        <f t="shared" si="395"/>
        <v>MXPAL015002X004MRORWP</v>
      </c>
      <c r="G1581" s="6" t="str">
        <f t="shared" si="396"/>
        <v>MXPAL015002</v>
      </c>
      <c r="H1581" s="6" t="str">
        <f ca="1" t="shared" si="397"/>
        <v>待上架</v>
      </c>
      <c r="I1581" s="10" t="str">
        <f t="shared" si="398"/>
        <v>未维护</v>
      </c>
      <c r="J1581" s="5" t="s">
        <v>8494</v>
      </c>
      <c r="K1581" s="5" t="s">
        <v>8495</v>
      </c>
      <c r="L1581" s="5" t="s">
        <v>8487</v>
      </c>
      <c r="M1581" s="5" t="s">
        <v>8496</v>
      </c>
      <c r="N1581" s="5" t="s">
        <v>8497</v>
      </c>
      <c r="O1581" s="5" t="s">
        <v>655</v>
      </c>
      <c r="P1581" s="5" t="s">
        <v>4154</v>
      </c>
      <c r="Q1581" s="5" t="s">
        <v>7062</v>
      </c>
      <c r="R1581" s="5" t="s">
        <v>8</v>
      </c>
      <c r="S1581" s="5" t="s">
        <v>2997</v>
      </c>
      <c r="T1581" s="5" t="s">
        <v>2992</v>
      </c>
      <c r="U1581" s="5" t="s">
        <v>8361</v>
      </c>
      <c r="V1581" s="5" t="s">
        <v>4220</v>
      </c>
      <c r="W1581" s="5" t="s">
        <v>4124</v>
      </c>
      <c r="X1581" s="5" t="s">
        <v>4124</v>
      </c>
      <c r="Y1581" s="5" t="s">
        <v>4299</v>
      </c>
      <c r="Z1581" s="5" t="s">
        <v>4124</v>
      </c>
      <c r="AA1581" s="5" t="s">
        <v>4124</v>
      </c>
      <c r="AB1581" s="5" t="s">
        <v>4124</v>
      </c>
      <c r="AE1581" s="5" t="s">
        <v>4299</v>
      </c>
      <c r="AF1581" s="5" t="s">
        <v>2975</v>
      </c>
      <c r="AG1581" s="5" t="s">
        <v>4350</v>
      </c>
      <c r="AH1581" s="5" t="s">
        <v>2975</v>
      </c>
      <c r="AI1581" s="5" t="s">
        <v>5789</v>
      </c>
      <c r="AJ1581" s="5" t="s">
        <v>4345</v>
      </c>
      <c r="AK1581" s="5">
        <v>211.86</v>
      </c>
      <c r="AL1581" s="5" t="s">
        <v>4145</v>
      </c>
      <c r="AM1581" s="5" t="s">
        <v>4146</v>
      </c>
      <c r="AN1581" s="5" t="s">
        <v>4146</v>
      </c>
      <c r="AO1581" s="5">
        <v>14</v>
      </c>
      <c r="AP1581" s="5">
        <v>500</v>
      </c>
      <c r="AQ1581" s="5" t="s">
        <v>8498</v>
      </c>
      <c r="AR1581" s="5" t="s">
        <v>8499</v>
      </c>
      <c r="AS1581" s="5">
        <v>30</v>
      </c>
      <c r="AT1581" s="5">
        <v>38.5</v>
      </c>
      <c r="AU1581" s="5">
        <v>21</v>
      </c>
      <c r="AV1581" s="5">
        <v>3.5</v>
      </c>
      <c r="AW1581" s="5">
        <v>15.16</v>
      </c>
      <c r="AX1581" s="5">
        <v>8.27</v>
      </c>
      <c r="AY1581" s="5">
        <v>1.38</v>
      </c>
      <c r="AZ1581" s="5">
        <v>1368</v>
      </c>
      <c r="BA1581" s="5">
        <v>3.02</v>
      </c>
      <c r="BB1581" s="5">
        <v>43.2</v>
      </c>
      <c r="BC1581" s="5">
        <v>41.2</v>
      </c>
      <c r="BD1581" s="5">
        <v>28.5</v>
      </c>
      <c r="BE1581" s="5">
        <v>17.01</v>
      </c>
      <c r="BF1581" s="5">
        <v>16.22</v>
      </c>
      <c r="BG1581" s="5">
        <v>11.22</v>
      </c>
      <c r="BH1581" s="5">
        <v>19.7</v>
      </c>
      <c r="BI1581" s="5">
        <v>43.49</v>
      </c>
      <c r="BM1581" s="6">
        <f t="shared" si="384"/>
        <v>0</v>
      </c>
      <c r="BN1581" s="10">
        <f t="shared" si="385"/>
        <v>0</v>
      </c>
      <c r="BO1581" s="6">
        <f t="shared" si="386"/>
        <v>0</v>
      </c>
      <c r="BP1581" s="6">
        <f t="shared" si="387"/>
        <v>0</v>
      </c>
      <c r="BQ1581" s="6">
        <f t="shared" si="388"/>
        <v>1</v>
      </c>
      <c r="BR1581" s="10" t="str">
        <f t="shared" si="389"/>
        <v>待上架</v>
      </c>
      <c r="BS1581" s="6" t="str">
        <f t="shared" si="399"/>
        <v>待上架</v>
      </c>
    </row>
    <row r="1582" spans="1:71">
      <c r="A1582" s="6" t="str">
        <f t="shared" si="390"/>
        <v>UKB0F3D11PQB</v>
      </c>
      <c r="B1582" s="6" t="str">
        <f t="shared" si="391"/>
        <v>UKX002HS34P9</v>
      </c>
      <c r="C1582" s="6" t="str">
        <f t="shared" si="392"/>
        <v>UKPAL015002</v>
      </c>
      <c r="D1582" s="6" t="str">
        <f t="shared" si="393"/>
        <v>UKB0F3D11PQBPAL015002</v>
      </c>
      <c r="E1582" s="6" t="str">
        <f t="shared" si="394"/>
        <v>UKB0F3D11PQBX002HS34P9</v>
      </c>
      <c r="F1582" s="6" t="str">
        <f t="shared" si="395"/>
        <v>UKPAL015002X002HS34P9</v>
      </c>
      <c r="G1582" s="6" t="str">
        <f t="shared" si="396"/>
        <v>UKPAL015002</v>
      </c>
      <c r="H1582" s="6" t="str">
        <f ca="1" t="shared" si="397"/>
        <v>待上架</v>
      </c>
      <c r="I1582" s="10" t="str">
        <f t="shared" si="398"/>
        <v>未维护</v>
      </c>
      <c r="J1582" s="5" t="s">
        <v>8494</v>
      </c>
      <c r="K1582" s="5" t="s">
        <v>8495</v>
      </c>
      <c r="L1582" s="5" t="s">
        <v>8488</v>
      </c>
      <c r="M1582" s="5" t="s">
        <v>8496</v>
      </c>
      <c r="N1582" s="5" t="s">
        <v>8500</v>
      </c>
      <c r="O1582" s="5" t="s">
        <v>8501</v>
      </c>
      <c r="P1582" s="5" t="s">
        <v>4154</v>
      </c>
      <c r="Q1582" s="5" t="s">
        <v>6997</v>
      </c>
      <c r="R1582" s="5" t="s">
        <v>1532</v>
      </c>
      <c r="S1582" s="5" t="s">
        <v>2985</v>
      </c>
      <c r="T1582" s="5" t="s">
        <v>2992</v>
      </c>
      <c r="U1582" s="5" t="s">
        <v>8361</v>
      </c>
      <c r="V1582" s="5" t="s">
        <v>4220</v>
      </c>
      <c r="W1582" s="5" t="s">
        <v>4123</v>
      </c>
      <c r="X1582" s="5" t="s">
        <v>4135</v>
      </c>
      <c r="Y1582" s="5" t="s">
        <v>4136</v>
      </c>
      <c r="Z1582" s="5" t="s">
        <v>4124</v>
      </c>
      <c r="AA1582" s="5" t="s">
        <v>4123</v>
      </c>
      <c r="AB1582" s="5" t="s">
        <v>4124</v>
      </c>
      <c r="AE1582" s="5" t="s">
        <v>4299</v>
      </c>
      <c r="AF1582" s="5" t="s">
        <v>3007</v>
      </c>
      <c r="AG1582" s="5" t="s">
        <v>4394</v>
      </c>
      <c r="AH1582" s="5" t="s">
        <v>4611</v>
      </c>
      <c r="AI1582" s="5" t="s">
        <v>5789</v>
      </c>
      <c r="AJ1582" s="5" t="s">
        <v>4345</v>
      </c>
      <c r="AL1582" s="5" t="s">
        <v>4145</v>
      </c>
      <c r="AM1582" s="5" t="s">
        <v>4146</v>
      </c>
      <c r="AN1582" s="5" t="s">
        <v>4696</v>
      </c>
      <c r="AO1582" s="5">
        <v>14</v>
      </c>
      <c r="AP1582" s="5">
        <v>500</v>
      </c>
      <c r="AQ1582" s="5" t="s">
        <v>8498</v>
      </c>
      <c r="AR1582" s="5" t="s">
        <v>8499</v>
      </c>
      <c r="AS1582" s="5">
        <v>30</v>
      </c>
      <c r="AT1582" s="5">
        <v>38.5</v>
      </c>
      <c r="AU1582" s="5">
        <v>21</v>
      </c>
      <c r="AV1582" s="5">
        <v>3.5</v>
      </c>
      <c r="AW1582" s="5">
        <v>15.16</v>
      </c>
      <c r="AX1582" s="5">
        <v>8.27</v>
      </c>
      <c r="AY1582" s="5">
        <v>1.38</v>
      </c>
      <c r="AZ1582" s="5">
        <v>1368</v>
      </c>
      <c r="BA1582" s="5">
        <v>3.02</v>
      </c>
      <c r="BB1582" s="5">
        <v>43.2</v>
      </c>
      <c r="BC1582" s="5">
        <v>41.2</v>
      </c>
      <c r="BD1582" s="5">
        <v>28.5</v>
      </c>
      <c r="BE1582" s="5">
        <v>17.01</v>
      </c>
      <c r="BF1582" s="5">
        <v>16.22</v>
      </c>
      <c r="BG1582" s="5">
        <v>11.22</v>
      </c>
      <c r="BH1582" s="5">
        <v>19.7</v>
      </c>
      <c r="BI1582" s="5">
        <v>43.49</v>
      </c>
      <c r="BM1582" s="6">
        <f t="shared" si="384"/>
        <v>0</v>
      </c>
      <c r="BN1582" s="10">
        <f t="shared" si="385"/>
        <v>0</v>
      </c>
      <c r="BO1582" s="6">
        <f t="shared" si="386"/>
        <v>0</v>
      </c>
      <c r="BP1582" s="6">
        <f t="shared" si="387"/>
        <v>1</v>
      </c>
      <c r="BQ1582" s="6">
        <f t="shared" si="388"/>
        <v>0</v>
      </c>
      <c r="BR1582" s="10" t="str">
        <f t="shared" si="389"/>
        <v>待上架</v>
      </c>
      <c r="BS1582" s="6" t="str">
        <f t="shared" si="399"/>
        <v>待上架</v>
      </c>
    </row>
    <row r="1583" spans="1:71">
      <c r="A1583" s="6" t="str">
        <f t="shared" si="390"/>
        <v>DEB0F3D11PQB</v>
      </c>
      <c r="B1583" s="6" t="str">
        <f t="shared" si="391"/>
        <v>DEX002I79WJ1</v>
      </c>
      <c r="C1583" s="6" t="str">
        <f t="shared" si="392"/>
        <v>DEPAL015002</v>
      </c>
      <c r="D1583" s="6" t="str">
        <f t="shared" si="393"/>
        <v>DEB0F3D11PQBPAL015002</v>
      </c>
      <c r="E1583" s="6" t="str">
        <f t="shared" si="394"/>
        <v>DEB0F3D11PQBX002I79WJ1</v>
      </c>
      <c r="F1583" s="6" t="str">
        <f t="shared" si="395"/>
        <v>DEPAL015002X002I79WJ1</v>
      </c>
      <c r="G1583" s="6" t="str">
        <f t="shared" si="396"/>
        <v>DEPAL015002</v>
      </c>
      <c r="H1583" s="6" t="str">
        <f ca="1" t="shared" si="397"/>
        <v>待上架</v>
      </c>
      <c r="I1583" s="10" t="str">
        <f t="shared" si="398"/>
        <v>未维护</v>
      </c>
      <c r="J1583" s="5" t="s">
        <v>8494</v>
      </c>
      <c r="K1583" s="5" t="s">
        <v>8495</v>
      </c>
      <c r="L1583" s="5" t="s">
        <v>8491</v>
      </c>
      <c r="M1583" s="5" t="s">
        <v>8496</v>
      </c>
      <c r="N1583" s="5" t="s">
        <v>8502</v>
      </c>
      <c r="O1583" s="5" t="s">
        <v>8503</v>
      </c>
      <c r="P1583" s="5" t="s">
        <v>4120</v>
      </c>
      <c r="Q1583" s="5" t="s">
        <v>4926</v>
      </c>
      <c r="R1583" s="5" t="s">
        <v>1525</v>
      </c>
      <c r="S1583" s="5" t="s">
        <v>2985</v>
      </c>
      <c r="T1583" s="5" t="s">
        <v>2992</v>
      </c>
      <c r="U1583" s="5" t="s">
        <v>8361</v>
      </c>
      <c r="V1583" s="5" t="s">
        <v>4220</v>
      </c>
      <c r="W1583" s="5" t="s">
        <v>4123</v>
      </c>
      <c r="X1583" s="5" t="s">
        <v>4135</v>
      </c>
      <c r="Y1583" s="5" t="s">
        <v>4299</v>
      </c>
      <c r="Z1583" s="5" t="s">
        <v>4124</v>
      </c>
      <c r="AA1583" s="5" t="s">
        <v>4123</v>
      </c>
      <c r="AB1583" s="5" t="s">
        <v>4124</v>
      </c>
      <c r="AE1583" s="5" t="s">
        <v>4299</v>
      </c>
      <c r="AF1583" s="5" t="s">
        <v>3008</v>
      </c>
      <c r="AG1583" s="5" t="s">
        <v>4394</v>
      </c>
      <c r="AH1583" s="5" t="s">
        <v>3009</v>
      </c>
      <c r="AI1583" s="5" t="s">
        <v>5789</v>
      </c>
      <c r="AJ1583" s="5" t="s">
        <v>4345</v>
      </c>
      <c r="AL1583" s="5" t="s">
        <v>4145</v>
      </c>
      <c r="AM1583" s="5" t="s">
        <v>4146</v>
      </c>
      <c r="AN1583" s="5" t="s">
        <v>4696</v>
      </c>
      <c r="AO1583" s="5">
        <v>14</v>
      </c>
      <c r="AP1583" s="5">
        <v>500</v>
      </c>
      <c r="AQ1583" s="5" t="s">
        <v>8498</v>
      </c>
      <c r="AR1583" s="5" t="s">
        <v>8499</v>
      </c>
      <c r="AS1583" s="5">
        <v>30</v>
      </c>
      <c r="AT1583" s="5">
        <v>38.5</v>
      </c>
      <c r="AU1583" s="5">
        <v>21</v>
      </c>
      <c r="AV1583" s="5">
        <v>3.5</v>
      </c>
      <c r="AW1583" s="5">
        <v>15.16</v>
      </c>
      <c r="AX1583" s="5">
        <v>8.27</v>
      </c>
      <c r="AY1583" s="5">
        <v>1.38</v>
      </c>
      <c r="AZ1583" s="5">
        <v>1368</v>
      </c>
      <c r="BA1583" s="5">
        <v>3.02</v>
      </c>
      <c r="BB1583" s="5">
        <v>43.2</v>
      </c>
      <c r="BC1583" s="5">
        <v>41.2</v>
      </c>
      <c r="BD1583" s="5">
        <v>28.5</v>
      </c>
      <c r="BE1583" s="5">
        <v>17.01</v>
      </c>
      <c r="BF1583" s="5">
        <v>16.22</v>
      </c>
      <c r="BG1583" s="5">
        <v>11.22</v>
      </c>
      <c r="BH1583" s="5">
        <v>19.7</v>
      </c>
      <c r="BI1583" s="5">
        <v>43.49</v>
      </c>
      <c r="BM1583" s="6">
        <f t="shared" si="384"/>
        <v>0</v>
      </c>
      <c r="BN1583" s="10">
        <f t="shared" si="385"/>
        <v>0</v>
      </c>
      <c r="BO1583" s="6">
        <f t="shared" si="386"/>
        <v>0</v>
      </c>
      <c r="BP1583" s="6">
        <f t="shared" si="387"/>
        <v>1</v>
      </c>
      <c r="BQ1583" s="6">
        <f t="shared" si="388"/>
        <v>0</v>
      </c>
      <c r="BR1583" s="10" t="str">
        <f t="shared" si="389"/>
        <v>待上架</v>
      </c>
      <c r="BS1583" s="6" t="str">
        <f t="shared" si="399"/>
        <v>待上架</v>
      </c>
    </row>
    <row r="1584" spans="1:71">
      <c r="A1584" s="6" t="str">
        <f t="shared" si="390"/>
        <v>USB0F3HDXJNK</v>
      </c>
      <c r="B1584" s="6" t="str">
        <f t="shared" si="391"/>
        <v>USX004MT97CN</v>
      </c>
      <c r="C1584" s="6" t="str">
        <f t="shared" si="392"/>
        <v>USPAL016001</v>
      </c>
      <c r="D1584" s="6" t="str">
        <f t="shared" si="393"/>
        <v>USB0F3HDXJNKPAL016001</v>
      </c>
      <c r="E1584" s="6" t="str">
        <f t="shared" si="394"/>
        <v>USB0F3HDXJNKX004MT97CN</v>
      </c>
      <c r="F1584" s="6" t="str">
        <f t="shared" si="395"/>
        <v>USPAL016001X004MT97CN</v>
      </c>
      <c r="G1584" s="6" t="str">
        <f t="shared" si="396"/>
        <v>USPAL016001</v>
      </c>
      <c r="H1584" s="6" t="str">
        <f ca="1" t="shared" si="397"/>
        <v>老品</v>
      </c>
      <c r="I1584" s="10" t="str">
        <f t="shared" si="398"/>
        <v>清货款</v>
      </c>
      <c r="J1584" s="5" t="s">
        <v>8504</v>
      </c>
      <c r="K1584" s="5" t="s">
        <v>8505</v>
      </c>
      <c r="L1584" s="5" t="s">
        <v>8428</v>
      </c>
      <c r="M1584" s="5" t="s">
        <v>8506</v>
      </c>
      <c r="N1584" s="5" t="s">
        <v>8507</v>
      </c>
      <c r="O1584" s="5" t="s">
        <v>658</v>
      </c>
      <c r="P1584" s="5" t="s">
        <v>4154</v>
      </c>
      <c r="Q1584" s="5" t="s">
        <v>7058</v>
      </c>
      <c r="R1584" s="5" t="s">
        <v>2288</v>
      </c>
      <c r="S1584" s="5" t="s">
        <v>4598</v>
      </c>
      <c r="T1584" s="5" t="s">
        <v>2989</v>
      </c>
      <c r="U1584" s="5" t="s">
        <v>8361</v>
      </c>
      <c r="V1584" s="5" t="s">
        <v>4220</v>
      </c>
      <c r="W1584" s="5" t="s">
        <v>4121</v>
      </c>
      <c r="X1584" s="5" t="s">
        <v>4135</v>
      </c>
      <c r="Y1584" s="5" t="s">
        <v>4136</v>
      </c>
      <c r="Z1584" s="5" t="s">
        <v>4124</v>
      </c>
      <c r="AA1584" s="5" t="s">
        <v>4122</v>
      </c>
      <c r="AB1584" s="5" t="s">
        <v>4137</v>
      </c>
      <c r="AC1584" s="5" t="s">
        <v>6680</v>
      </c>
      <c r="AD1584" s="5" t="s">
        <v>4169</v>
      </c>
      <c r="AE1584" s="5" t="s">
        <v>4140</v>
      </c>
      <c r="AF1584" s="5" t="s">
        <v>3032</v>
      </c>
      <c r="AG1584" s="5" t="s">
        <v>6288</v>
      </c>
      <c r="AH1584" s="5" t="s">
        <v>3032</v>
      </c>
      <c r="AI1584" s="5" t="s">
        <v>5789</v>
      </c>
      <c r="AJ1584" s="5" t="s">
        <v>4688</v>
      </c>
      <c r="AK1584" s="5">
        <v>6.98</v>
      </c>
      <c r="AL1584" s="5" t="s">
        <v>4145</v>
      </c>
      <c r="AM1584" s="5" t="s">
        <v>4146</v>
      </c>
      <c r="AN1584" s="5" t="s">
        <v>4146</v>
      </c>
      <c r="AO1584" s="5">
        <v>10</v>
      </c>
      <c r="AP1584" s="5">
        <v>500</v>
      </c>
      <c r="AQ1584" s="5" t="s">
        <v>8508</v>
      </c>
      <c r="AR1584" s="5" t="s">
        <v>8509</v>
      </c>
      <c r="AS1584" s="5">
        <v>30</v>
      </c>
      <c r="AT1584" s="5">
        <v>27.8</v>
      </c>
      <c r="AU1584" s="5">
        <v>25.8</v>
      </c>
      <c r="AV1584" s="5">
        <v>9</v>
      </c>
      <c r="AW1584" s="5">
        <v>10.94</v>
      </c>
      <c r="AX1584" s="5">
        <v>10.16</v>
      </c>
      <c r="AY1584" s="5">
        <v>3.54</v>
      </c>
      <c r="AZ1584" s="5">
        <v>1679</v>
      </c>
      <c r="BA1584" s="5">
        <v>3.71</v>
      </c>
      <c r="BB1584" s="5">
        <v>53</v>
      </c>
      <c r="BC1584" s="5">
        <v>49</v>
      </c>
      <c r="BD1584" s="5">
        <v>30.3</v>
      </c>
      <c r="BE1584" s="5">
        <v>20.87</v>
      </c>
      <c r="BF1584" s="5">
        <v>19.29</v>
      </c>
      <c r="BG1584" s="5">
        <v>11.93</v>
      </c>
      <c r="BH1584" s="5">
        <v>17.85</v>
      </c>
      <c r="BI1584" s="5">
        <v>39.4</v>
      </c>
      <c r="BM1584" s="6">
        <f t="shared" si="384"/>
        <v>0</v>
      </c>
      <c r="BN1584" s="10">
        <f t="shared" si="385"/>
        <v>1</v>
      </c>
      <c r="BO1584" s="6">
        <f t="shared" si="386"/>
        <v>0</v>
      </c>
      <c r="BP1584" s="6">
        <f t="shared" si="387"/>
        <v>0</v>
      </c>
      <c r="BQ1584" s="6">
        <f t="shared" si="388"/>
        <v>0</v>
      </c>
      <c r="BR1584" s="10" t="str">
        <f t="shared" si="389"/>
        <v>清货在售</v>
      </c>
      <c r="BS1584" s="6" t="str">
        <f t="shared" si="399"/>
        <v>清货款</v>
      </c>
    </row>
    <row r="1585" spans="1:71">
      <c r="A1585" s="6" t="str">
        <f t="shared" si="390"/>
        <v>DEB0F3HDXJNK</v>
      </c>
      <c r="B1585" s="6" t="str">
        <f t="shared" si="391"/>
        <v>DEX002AFE2J1</v>
      </c>
      <c r="C1585" s="6" t="str">
        <f t="shared" si="392"/>
        <v>DEPAL016001</v>
      </c>
      <c r="D1585" s="6" t="str">
        <f t="shared" si="393"/>
        <v>DEB0F3HDXJNKPAL016001</v>
      </c>
      <c r="E1585" s="6" t="str">
        <f t="shared" si="394"/>
        <v>DEB0F3HDXJNKX002AFE2J1</v>
      </c>
      <c r="F1585" s="6" t="str">
        <f t="shared" si="395"/>
        <v>DEPAL016001X002AFE2J1</v>
      </c>
      <c r="G1585" s="6" t="str">
        <f t="shared" si="396"/>
        <v>DEPAL016001</v>
      </c>
      <c r="H1585" s="6" t="str">
        <f ca="1" t="shared" si="397"/>
        <v>老品</v>
      </c>
      <c r="I1585" s="10" t="str">
        <f t="shared" si="398"/>
        <v>清货款</v>
      </c>
      <c r="J1585" s="5" t="s">
        <v>8504</v>
      </c>
      <c r="K1585" s="5" t="s">
        <v>8505</v>
      </c>
      <c r="L1585" s="5" t="s">
        <v>8422</v>
      </c>
      <c r="M1585" s="5" t="s">
        <v>8506</v>
      </c>
      <c r="N1585" s="5" t="s">
        <v>8510</v>
      </c>
      <c r="O1585" s="5" t="s">
        <v>2035</v>
      </c>
      <c r="P1585" s="5" t="s">
        <v>4154</v>
      </c>
      <c r="Q1585" s="5" t="s">
        <v>4926</v>
      </c>
      <c r="R1585" s="5" t="s">
        <v>1525</v>
      </c>
      <c r="S1585" s="5" t="s">
        <v>2985</v>
      </c>
      <c r="T1585" s="5" t="s">
        <v>2989</v>
      </c>
      <c r="U1585" s="5" t="s">
        <v>8361</v>
      </c>
      <c r="V1585" s="5" t="s">
        <v>4220</v>
      </c>
      <c r="W1585" s="5" t="s">
        <v>4120</v>
      </c>
      <c r="X1585" s="5" t="s">
        <v>4135</v>
      </c>
      <c r="Y1585" s="5" t="s">
        <v>4184</v>
      </c>
      <c r="Z1585" s="5" t="s">
        <v>4694</v>
      </c>
      <c r="AA1585" s="5" t="s">
        <v>4120</v>
      </c>
      <c r="AB1585" s="5" t="s">
        <v>4137</v>
      </c>
      <c r="AC1585" s="5" t="s">
        <v>5295</v>
      </c>
      <c r="AD1585" s="5" t="s">
        <v>4169</v>
      </c>
      <c r="AE1585" s="5" t="s">
        <v>4140</v>
      </c>
      <c r="AF1585" s="5" t="s">
        <v>3009</v>
      </c>
      <c r="AG1585" s="5" t="s">
        <v>4394</v>
      </c>
      <c r="AH1585" s="5" t="s">
        <v>4611</v>
      </c>
      <c r="AI1585" s="5" t="s">
        <v>5789</v>
      </c>
      <c r="AJ1585" s="5" t="s">
        <v>4688</v>
      </c>
      <c r="AK1585" s="5">
        <v>3.69</v>
      </c>
      <c r="AL1585" s="5" t="s">
        <v>4145</v>
      </c>
      <c r="AM1585" s="5" t="s">
        <v>4146</v>
      </c>
      <c r="AN1585" s="5" t="s">
        <v>4696</v>
      </c>
      <c r="AO1585" s="5">
        <v>10</v>
      </c>
      <c r="AP1585" s="5">
        <v>500</v>
      </c>
      <c r="AQ1585" s="5" t="s">
        <v>8508</v>
      </c>
      <c r="AR1585" s="5" t="s">
        <v>8509</v>
      </c>
      <c r="AS1585" s="5">
        <v>30</v>
      </c>
      <c r="AT1585" s="5">
        <v>27.8</v>
      </c>
      <c r="AU1585" s="5">
        <v>25.8</v>
      </c>
      <c r="AV1585" s="5">
        <v>9</v>
      </c>
      <c r="AW1585" s="5">
        <v>10.94</v>
      </c>
      <c r="AX1585" s="5">
        <v>10.16</v>
      </c>
      <c r="AY1585" s="5">
        <v>3.54</v>
      </c>
      <c r="AZ1585" s="5">
        <v>1679</v>
      </c>
      <c r="BA1585" s="5">
        <v>3.71</v>
      </c>
      <c r="BB1585" s="5">
        <v>53</v>
      </c>
      <c r="BC1585" s="5">
        <v>49</v>
      </c>
      <c r="BD1585" s="5">
        <v>30.3</v>
      </c>
      <c r="BE1585" s="5">
        <v>20.87</v>
      </c>
      <c r="BF1585" s="5">
        <v>19.29</v>
      </c>
      <c r="BG1585" s="5">
        <v>11.93</v>
      </c>
      <c r="BH1585" s="5">
        <v>17.85</v>
      </c>
      <c r="BI1585" s="5">
        <v>39.4</v>
      </c>
      <c r="BM1585" s="6">
        <f t="shared" si="384"/>
        <v>1</v>
      </c>
      <c r="BN1585" s="10">
        <f t="shared" si="385"/>
        <v>0</v>
      </c>
      <c r="BO1585" s="6">
        <f t="shared" si="386"/>
        <v>0</v>
      </c>
      <c r="BP1585" s="6">
        <f t="shared" si="387"/>
        <v>0</v>
      </c>
      <c r="BQ1585" s="6">
        <f t="shared" si="388"/>
        <v>0</v>
      </c>
      <c r="BR1585" s="10" t="str">
        <f t="shared" si="389"/>
        <v>停售</v>
      </c>
      <c r="BS1585" s="6" t="str">
        <f t="shared" si="399"/>
        <v>停售</v>
      </c>
    </row>
    <row r="1586" spans="1:71">
      <c r="A1586" s="6" t="str">
        <f t="shared" si="390"/>
        <v>UKB0F3HDXJNK</v>
      </c>
      <c r="B1586" s="6" t="str">
        <f t="shared" si="391"/>
        <v>UKX002AFGXTN</v>
      </c>
      <c r="C1586" s="6" t="str">
        <f t="shared" si="392"/>
        <v>UKPAL016001</v>
      </c>
      <c r="D1586" s="6" t="str">
        <f t="shared" si="393"/>
        <v>UKB0F3HDXJNKPAL016001</v>
      </c>
      <c r="E1586" s="6" t="str">
        <f t="shared" si="394"/>
        <v>UKB0F3HDXJNKX002AFGXTN</v>
      </c>
      <c r="F1586" s="6" t="str">
        <f t="shared" si="395"/>
        <v>UKPAL016001X002AFGXTN</v>
      </c>
      <c r="G1586" s="6" t="str">
        <f t="shared" si="396"/>
        <v>UKPAL016001</v>
      </c>
      <c r="H1586" s="6" t="str">
        <f ca="1" t="shared" si="397"/>
        <v>老品</v>
      </c>
      <c r="I1586" s="10" t="str">
        <f t="shared" si="398"/>
        <v>D</v>
      </c>
      <c r="J1586" s="5" t="s">
        <v>8504</v>
      </c>
      <c r="K1586" s="5" t="s">
        <v>8505</v>
      </c>
      <c r="L1586" s="5" t="s">
        <v>8426</v>
      </c>
      <c r="M1586" s="5" t="s">
        <v>8506</v>
      </c>
      <c r="N1586" s="5" t="s">
        <v>8511</v>
      </c>
      <c r="O1586" s="5" t="s">
        <v>2037</v>
      </c>
      <c r="P1586" s="5" t="s">
        <v>4154</v>
      </c>
      <c r="Q1586" s="5" t="s">
        <v>6997</v>
      </c>
      <c r="R1586" s="5" t="s">
        <v>1532</v>
      </c>
      <c r="S1586" s="5" t="s">
        <v>2985</v>
      </c>
      <c r="T1586" s="5" t="s">
        <v>2989</v>
      </c>
      <c r="U1586" s="5" t="s">
        <v>8361</v>
      </c>
      <c r="V1586" s="5" t="s">
        <v>4220</v>
      </c>
      <c r="W1586" s="5" t="s">
        <v>4121</v>
      </c>
      <c r="X1586" s="5" t="s">
        <v>4135</v>
      </c>
      <c r="Y1586" s="5" t="s">
        <v>4184</v>
      </c>
      <c r="Z1586" s="5" t="s">
        <v>4523</v>
      </c>
      <c r="AA1586" s="5" t="s">
        <v>4122</v>
      </c>
      <c r="AB1586" s="5" t="s">
        <v>4137</v>
      </c>
      <c r="AC1586" s="5" t="s">
        <v>5109</v>
      </c>
      <c r="AD1586" s="5" t="s">
        <v>4169</v>
      </c>
      <c r="AE1586" s="5" t="s">
        <v>4140</v>
      </c>
      <c r="AF1586" s="5" t="s">
        <v>3009</v>
      </c>
      <c r="AG1586" s="5" t="s">
        <v>4394</v>
      </c>
      <c r="AH1586" s="5" t="s">
        <v>4611</v>
      </c>
      <c r="AI1586" s="5" t="s">
        <v>5789</v>
      </c>
      <c r="AJ1586" s="5" t="s">
        <v>4688</v>
      </c>
      <c r="AK1586" s="5">
        <v>3.48</v>
      </c>
      <c r="AL1586" s="5" t="s">
        <v>4145</v>
      </c>
      <c r="AM1586" s="5" t="s">
        <v>4146</v>
      </c>
      <c r="AN1586" s="5" t="s">
        <v>4696</v>
      </c>
      <c r="AO1586" s="5">
        <v>10</v>
      </c>
      <c r="AP1586" s="5">
        <v>500</v>
      </c>
      <c r="AQ1586" s="5" t="s">
        <v>8508</v>
      </c>
      <c r="AR1586" s="5" t="s">
        <v>8509</v>
      </c>
      <c r="AS1586" s="5">
        <v>30</v>
      </c>
      <c r="AT1586" s="5">
        <v>27.8</v>
      </c>
      <c r="AU1586" s="5">
        <v>25.8</v>
      </c>
      <c r="AV1586" s="5">
        <v>9</v>
      </c>
      <c r="AW1586" s="5">
        <v>10.94</v>
      </c>
      <c r="AX1586" s="5">
        <v>10.16</v>
      </c>
      <c r="AY1586" s="5">
        <v>3.54</v>
      </c>
      <c r="AZ1586" s="5">
        <v>1679</v>
      </c>
      <c r="BA1586" s="5">
        <v>3.71</v>
      </c>
      <c r="BB1586" s="5">
        <v>53</v>
      </c>
      <c r="BC1586" s="5">
        <v>49</v>
      </c>
      <c r="BD1586" s="5">
        <v>30.3</v>
      </c>
      <c r="BE1586" s="5">
        <v>20.87</v>
      </c>
      <c r="BF1586" s="5">
        <v>19.29</v>
      </c>
      <c r="BG1586" s="5">
        <v>11.93</v>
      </c>
      <c r="BH1586" s="5">
        <v>17.85</v>
      </c>
      <c r="BI1586" s="5">
        <v>39.4</v>
      </c>
      <c r="BM1586" s="6">
        <f t="shared" si="384"/>
        <v>0</v>
      </c>
      <c r="BN1586" s="10">
        <f t="shared" si="385"/>
        <v>1</v>
      </c>
      <c r="BO1586" s="6">
        <f t="shared" si="386"/>
        <v>0</v>
      </c>
      <c r="BP1586" s="6">
        <f t="shared" si="387"/>
        <v>0</v>
      </c>
      <c r="BQ1586" s="6">
        <f t="shared" si="388"/>
        <v>0</v>
      </c>
      <c r="BR1586" s="10" t="str">
        <f t="shared" si="389"/>
        <v>清货在售</v>
      </c>
      <c r="BS1586" s="6" t="str">
        <f t="shared" si="399"/>
        <v>清货款</v>
      </c>
    </row>
    <row r="1587" spans="1:71">
      <c r="A1587" s="6" t="str">
        <f t="shared" si="390"/>
        <v>CAB0F3HDXJNK</v>
      </c>
      <c r="B1587" s="6" t="str">
        <f t="shared" si="391"/>
        <v>CAX004MT97CN</v>
      </c>
      <c r="C1587" s="6" t="str">
        <f t="shared" si="392"/>
        <v>CAPAL016001</v>
      </c>
      <c r="D1587" s="6" t="str">
        <f t="shared" si="393"/>
        <v>CAB0F3HDXJNKPAL016001</v>
      </c>
      <c r="E1587" s="6" t="str">
        <f t="shared" si="394"/>
        <v>CAB0F3HDXJNKX004MT97CN</v>
      </c>
      <c r="F1587" s="6" t="str">
        <f t="shared" si="395"/>
        <v>CAPAL016001X004MT97CN</v>
      </c>
      <c r="G1587" s="6" t="str">
        <f t="shared" si="396"/>
        <v>CAPAL016001</v>
      </c>
      <c r="H1587" s="6" t="str">
        <f ca="1" t="shared" si="397"/>
        <v>老品</v>
      </c>
      <c r="I1587" s="10" t="str">
        <f t="shared" si="398"/>
        <v>D</v>
      </c>
      <c r="J1587" s="5" t="s">
        <v>8504</v>
      </c>
      <c r="K1587" s="5" t="s">
        <v>8505</v>
      </c>
      <c r="L1587" s="5" t="s">
        <v>8432</v>
      </c>
      <c r="M1587" s="5" t="s">
        <v>8506</v>
      </c>
      <c r="N1587" s="5" t="s">
        <v>8507</v>
      </c>
      <c r="O1587" s="5" t="s">
        <v>658</v>
      </c>
      <c r="P1587" s="5" t="s">
        <v>4154</v>
      </c>
      <c r="Q1587" s="5" t="s">
        <v>7056</v>
      </c>
      <c r="R1587" s="5" t="s">
        <v>10</v>
      </c>
      <c r="S1587" s="5" t="s">
        <v>4598</v>
      </c>
      <c r="T1587" s="5" t="s">
        <v>2989</v>
      </c>
      <c r="U1587" s="5" t="s">
        <v>8361</v>
      </c>
      <c r="V1587" s="5" t="s">
        <v>4220</v>
      </c>
      <c r="W1587" s="5" t="s">
        <v>4122</v>
      </c>
      <c r="X1587" s="5" t="s">
        <v>4135</v>
      </c>
      <c r="Y1587" s="5" t="s">
        <v>4184</v>
      </c>
      <c r="Z1587" s="5" t="s">
        <v>4523</v>
      </c>
      <c r="AA1587" s="5" t="s">
        <v>4122</v>
      </c>
      <c r="AB1587" s="5" t="s">
        <v>2457</v>
      </c>
      <c r="AC1587" s="5" t="s">
        <v>8512</v>
      </c>
      <c r="AD1587" s="5" t="s">
        <v>4247</v>
      </c>
      <c r="AE1587" s="5" t="s">
        <v>4140</v>
      </c>
      <c r="AF1587" s="5" t="s">
        <v>2975</v>
      </c>
      <c r="AG1587" s="5" t="s">
        <v>4350</v>
      </c>
      <c r="AH1587" s="5" t="s">
        <v>2998</v>
      </c>
      <c r="AI1587" s="5" t="s">
        <v>5789</v>
      </c>
      <c r="AJ1587" s="5" t="s">
        <v>4688</v>
      </c>
      <c r="AK1587" s="5">
        <v>10.26</v>
      </c>
      <c r="AL1587" s="5" t="s">
        <v>4145</v>
      </c>
      <c r="AM1587" s="5" t="s">
        <v>4146</v>
      </c>
      <c r="AN1587" s="5" t="s">
        <v>4146</v>
      </c>
      <c r="AO1587" s="5">
        <v>10</v>
      </c>
      <c r="AP1587" s="5">
        <v>500</v>
      </c>
      <c r="AQ1587" s="5" t="s">
        <v>8508</v>
      </c>
      <c r="AR1587" s="5" t="s">
        <v>8509</v>
      </c>
      <c r="AS1587" s="5">
        <v>30</v>
      </c>
      <c r="AT1587" s="5">
        <v>27.8</v>
      </c>
      <c r="AU1587" s="5">
        <v>25.8</v>
      </c>
      <c r="AV1587" s="5">
        <v>9</v>
      </c>
      <c r="AW1587" s="5">
        <v>10.94</v>
      </c>
      <c r="AX1587" s="5">
        <v>10.16</v>
      </c>
      <c r="AY1587" s="5">
        <v>3.54</v>
      </c>
      <c r="AZ1587" s="5">
        <v>1679</v>
      </c>
      <c r="BA1587" s="5">
        <v>3.71</v>
      </c>
      <c r="BB1587" s="5">
        <v>53</v>
      </c>
      <c r="BC1587" s="5">
        <v>49</v>
      </c>
      <c r="BD1587" s="5">
        <v>30.3</v>
      </c>
      <c r="BE1587" s="5">
        <v>20.87</v>
      </c>
      <c r="BF1587" s="5">
        <v>19.29</v>
      </c>
      <c r="BG1587" s="5">
        <v>11.93</v>
      </c>
      <c r="BH1587" s="5">
        <v>17.85</v>
      </c>
      <c r="BI1587" s="5">
        <v>39.4</v>
      </c>
      <c r="BM1587" s="6">
        <f t="shared" si="384"/>
        <v>0</v>
      </c>
      <c r="BN1587" s="10">
        <f t="shared" si="385"/>
        <v>0</v>
      </c>
      <c r="BO1587" s="6">
        <f t="shared" si="386"/>
        <v>1</v>
      </c>
      <c r="BP1587" s="6">
        <f t="shared" si="387"/>
        <v>0</v>
      </c>
      <c r="BQ1587" s="6">
        <f t="shared" si="388"/>
        <v>0</v>
      </c>
      <c r="BR1587" s="10" t="str">
        <f t="shared" si="389"/>
        <v>正常在售</v>
      </c>
      <c r="BS1587" s="6" t="str">
        <f t="shared" si="399"/>
        <v>普通款</v>
      </c>
    </row>
    <row r="1588" spans="1:71">
      <c r="A1588" s="6" t="str">
        <f t="shared" si="390"/>
        <v>FRB0F3HDXJNK</v>
      </c>
      <c r="B1588" s="6" t="str">
        <f t="shared" si="391"/>
        <v>FRX002AFE2J1</v>
      </c>
      <c r="C1588" s="6" t="str">
        <f t="shared" si="392"/>
        <v>FRPAL016001</v>
      </c>
      <c r="D1588" s="6" t="str">
        <f t="shared" si="393"/>
        <v>FRB0F3HDXJNKPAL016001</v>
      </c>
      <c r="E1588" s="6" t="str">
        <f t="shared" si="394"/>
        <v>FRB0F3HDXJNKX002AFE2J1</v>
      </c>
      <c r="F1588" s="6" t="str">
        <f t="shared" si="395"/>
        <v>FRPAL016001X002AFE2J1</v>
      </c>
      <c r="G1588" s="6" t="str">
        <f t="shared" si="396"/>
        <v>FRPAL016001</v>
      </c>
      <c r="H1588" s="6" t="str">
        <f ca="1" t="shared" si="397"/>
        <v>老品</v>
      </c>
      <c r="I1588" s="10" t="str">
        <f t="shared" si="398"/>
        <v>清货款</v>
      </c>
      <c r="J1588" s="5" t="s">
        <v>8504</v>
      </c>
      <c r="K1588" s="5" t="s">
        <v>8505</v>
      </c>
      <c r="L1588" s="5" t="s">
        <v>8513</v>
      </c>
      <c r="M1588" s="5" t="s">
        <v>8506</v>
      </c>
      <c r="N1588" s="5" t="s">
        <v>8510</v>
      </c>
      <c r="O1588" s="5" t="s">
        <v>2035</v>
      </c>
      <c r="P1588" s="5" t="s">
        <v>4154</v>
      </c>
      <c r="Q1588" s="5" t="s">
        <v>6999</v>
      </c>
      <c r="R1588" s="5" t="s">
        <v>5035</v>
      </c>
      <c r="S1588" s="5" t="s">
        <v>2985</v>
      </c>
      <c r="T1588" s="5" t="s">
        <v>2989</v>
      </c>
      <c r="U1588" s="5" t="s">
        <v>8361</v>
      </c>
      <c r="V1588" s="5" t="s">
        <v>4220</v>
      </c>
      <c r="W1588" s="5" t="s">
        <v>4120</v>
      </c>
      <c r="X1588" s="5" t="s">
        <v>4135</v>
      </c>
      <c r="Y1588" s="5" t="s">
        <v>4184</v>
      </c>
      <c r="Z1588" s="5" t="s">
        <v>4694</v>
      </c>
      <c r="AA1588" s="5" t="s">
        <v>4120</v>
      </c>
      <c r="AB1588" s="5" t="s">
        <v>2457</v>
      </c>
      <c r="AC1588" s="5" t="s">
        <v>5295</v>
      </c>
      <c r="AD1588" s="5" t="s">
        <v>4169</v>
      </c>
      <c r="AE1588" s="5" t="s">
        <v>4140</v>
      </c>
      <c r="AF1588" s="5" t="s">
        <v>3009</v>
      </c>
      <c r="AG1588" s="5" t="s">
        <v>4394</v>
      </c>
      <c r="AH1588" s="5" t="s">
        <v>4611</v>
      </c>
      <c r="AI1588" s="5" t="s">
        <v>5789</v>
      </c>
      <c r="AJ1588" s="5" t="s">
        <v>4688</v>
      </c>
      <c r="AK1588" s="5">
        <v>6.44</v>
      </c>
      <c r="AL1588" s="5" t="s">
        <v>4145</v>
      </c>
      <c r="AM1588" s="5" t="s">
        <v>4146</v>
      </c>
      <c r="AN1588" s="5" t="s">
        <v>4696</v>
      </c>
      <c r="AO1588" s="5">
        <v>10</v>
      </c>
      <c r="AP1588" s="5">
        <v>500</v>
      </c>
      <c r="AQ1588" s="5" t="s">
        <v>8508</v>
      </c>
      <c r="AR1588" s="5" t="s">
        <v>8509</v>
      </c>
      <c r="AS1588" s="5">
        <v>30</v>
      </c>
      <c r="AT1588" s="5">
        <v>27.8</v>
      </c>
      <c r="AU1588" s="5">
        <v>25.8</v>
      </c>
      <c r="AV1588" s="5">
        <v>9</v>
      </c>
      <c r="AW1588" s="5">
        <v>10.94</v>
      </c>
      <c r="AX1588" s="5">
        <v>10.16</v>
      </c>
      <c r="AY1588" s="5">
        <v>3.54</v>
      </c>
      <c r="AZ1588" s="5">
        <v>1679</v>
      </c>
      <c r="BA1588" s="5">
        <v>3.71</v>
      </c>
      <c r="BB1588" s="5">
        <v>53</v>
      </c>
      <c r="BC1588" s="5">
        <v>49</v>
      </c>
      <c r="BD1588" s="5">
        <v>30.3</v>
      </c>
      <c r="BE1588" s="5">
        <v>20.87</v>
      </c>
      <c r="BF1588" s="5">
        <v>19.29</v>
      </c>
      <c r="BG1588" s="5">
        <v>11.93</v>
      </c>
      <c r="BH1588" s="5">
        <v>17.85</v>
      </c>
      <c r="BI1588" s="5">
        <v>39.4</v>
      </c>
      <c r="BM1588" s="6">
        <f t="shared" si="384"/>
        <v>1</v>
      </c>
      <c r="BN1588" s="10">
        <f t="shared" si="385"/>
        <v>0</v>
      </c>
      <c r="BO1588" s="6">
        <f t="shared" si="386"/>
        <v>0</v>
      </c>
      <c r="BP1588" s="6">
        <f t="shared" si="387"/>
        <v>0</v>
      </c>
      <c r="BQ1588" s="6">
        <f t="shared" si="388"/>
        <v>0</v>
      </c>
      <c r="BR1588" s="10" t="str">
        <f t="shared" si="389"/>
        <v>停售</v>
      </c>
      <c r="BS1588" s="6" t="str">
        <f t="shared" si="399"/>
        <v>停售</v>
      </c>
    </row>
    <row r="1589" spans="1:71">
      <c r="A1589" s="6" t="str">
        <f t="shared" si="390"/>
        <v>NLB0F3HDXJNK</v>
      </c>
      <c r="B1589" s="6" t="str">
        <f t="shared" si="391"/>
        <v>NLX002AFE2J1</v>
      </c>
      <c r="C1589" s="6" t="str">
        <f t="shared" si="392"/>
        <v>NLPAL016001</v>
      </c>
      <c r="D1589" s="6" t="str">
        <f t="shared" si="393"/>
        <v>NLB0F3HDXJNKPAL016001</v>
      </c>
      <c r="E1589" s="6" t="str">
        <f t="shared" si="394"/>
        <v>NLB0F3HDXJNKX002AFE2J1</v>
      </c>
      <c r="F1589" s="6" t="str">
        <f t="shared" si="395"/>
        <v>NLPAL016001X002AFE2J1</v>
      </c>
      <c r="G1589" s="6" t="str">
        <f t="shared" si="396"/>
        <v>NLPAL016001</v>
      </c>
      <c r="H1589" s="6" t="str">
        <f ca="1" t="shared" si="397"/>
        <v>老品</v>
      </c>
      <c r="I1589" s="10" t="str">
        <f t="shared" si="398"/>
        <v>清货款</v>
      </c>
      <c r="J1589" s="5" t="s">
        <v>8504</v>
      </c>
      <c r="K1589" s="5" t="s">
        <v>8505</v>
      </c>
      <c r="L1589" s="5" t="s">
        <v>8506</v>
      </c>
      <c r="M1589" s="5" t="s">
        <v>8506</v>
      </c>
      <c r="N1589" s="5" t="s">
        <v>8510</v>
      </c>
      <c r="O1589" s="5" t="s">
        <v>2035</v>
      </c>
      <c r="P1589" s="5" t="s">
        <v>4154</v>
      </c>
      <c r="Q1589" s="5" t="s">
        <v>7005</v>
      </c>
      <c r="R1589" s="5" t="s">
        <v>5038</v>
      </c>
      <c r="S1589" s="5" t="s">
        <v>2985</v>
      </c>
      <c r="T1589" s="5" t="s">
        <v>2989</v>
      </c>
      <c r="U1589" s="5" t="s">
        <v>8361</v>
      </c>
      <c r="V1589" s="5" t="s">
        <v>4220</v>
      </c>
      <c r="W1589" s="5" t="s">
        <v>4120</v>
      </c>
      <c r="X1589" s="5" t="s">
        <v>4135</v>
      </c>
      <c r="Y1589" s="5" t="s">
        <v>4299</v>
      </c>
      <c r="Z1589" s="5" t="s">
        <v>4694</v>
      </c>
      <c r="AA1589" s="5" t="s">
        <v>4120</v>
      </c>
      <c r="AB1589" s="5" t="s">
        <v>2457</v>
      </c>
      <c r="AC1589" s="5" t="s">
        <v>5295</v>
      </c>
      <c r="AD1589" s="5" t="s">
        <v>4169</v>
      </c>
      <c r="AE1589" s="5" t="s">
        <v>4140</v>
      </c>
      <c r="AF1589" s="5" t="s">
        <v>3009</v>
      </c>
      <c r="AG1589" s="5" t="s">
        <v>4394</v>
      </c>
      <c r="AH1589" s="5" t="s">
        <v>4611</v>
      </c>
      <c r="AI1589" s="5" t="s">
        <v>5789</v>
      </c>
      <c r="AJ1589" s="5" t="s">
        <v>4688</v>
      </c>
      <c r="AK1589" s="5">
        <v>4.76</v>
      </c>
      <c r="AL1589" s="5" t="s">
        <v>4145</v>
      </c>
      <c r="AM1589" s="5" t="s">
        <v>4146</v>
      </c>
      <c r="AN1589" s="5" t="s">
        <v>4696</v>
      </c>
      <c r="AO1589" s="5">
        <v>10</v>
      </c>
      <c r="AP1589" s="5">
        <v>500</v>
      </c>
      <c r="AQ1589" s="5" t="s">
        <v>8508</v>
      </c>
      <c r="AR1589" s="5" t="s">
        <v>8509</v>
      </c>
      <c r="AS1589" s="5">
        <v>30</v>
      </c>
      <c r="AT1589" s="5">
        <v>27.8</v>
      </c>
      <c r="AU1589" s="5">
        <v>25.8</v>
      </c>
      <c r="AV1589" s="5">
        <v>9</v>
      </c>
      <c r="AW1589" s="5">
        <v>10.94</v>
      </c>
      <c r="AX1589" s="5">
        <v>10.16</v>
      </c>
      <c r="AY1589" s="5">
        <v>3.54</v>
      </c>
      <c r="AZ1589" s="5">
        <v>1679</v>
      </c>
      <c r="BA1589" s="5">
        <v>3.71</v>
      </c>
      <c r="BB1589" s="5">
        <v>53</v>
      </c>
      <c r="BC1589" s="5">
        <v>49</v>
      </c>
      <c r="BD1589" s="5">
        <v>30.3</v>
      </c>
      <c r="BE1589" s="5">
        <v>20.87</v>
      </c>
      <c r="BF1589" s="5">
        <v>19.29</v>
      </c>
      <c r="BG1589" s="5">
        <v>11.93</v>
      </c>
      <c r="BH1589" s="5">
        <v>17.85</v>
      </c>
      <c r="BI1589" s="5">
        <v>39.4</v>
      </c>
      <c r="BM1589" s="6">
        <f t="shared" si="384"/>
        <v>1</v>
      </c>
      <c r="BN1589" s="10">
        <f t="shared" si="385"/>
        <v>0</v>
      </c>
      <c r="BO1589" s="6">
        <f t="shared" si="386"/>
        <v>0</v>
      </c>
      <c r="BP1589" s="6">
        <f t="shared" si="387"/>
        <v>0</v>
      </c>
      <c r="BQ1589" s="6">
        <f t="shared" si="388"/>
        <v>0</v>
      </c>
      <c r="BR1589" s="10" t="str">
        <f t="shared" si="389"/>
        <v>停售</v>
      </c>
      <c r="BS1589" s="6" t="str">
        <f t="shared" si="399"/>
        <v>停售</v>
      </c>
    </row>
    <row r="1590" spans="1:71">
      <c r="A1590" s="6" t="str">
        <f t="shared" si="390"/>
        <v>ESB0F3HDXJNK</v>
      </c>
      <c r="B1590" s="6" t="str">
        <f t="shared" si="391"/>
        <v>ESX002AFE2J1</v>
      </c>
      <c r="C1590" s="6" t="str">
        <f t="shared" si="392"/>
        <v>ESPAL016001</v>
      </c>
      <c r="D1590" s="6" t="str">
        <f t="shared" si="393"/>
        <v>ESB0F3HDXJNKPAL016001</v>
      </c>
      <c r="E1590" s="6" t="str">
        <f t="shared" si="394"/>
        <v>ESB0F3HDXJNKX002AFE2J1</v>
      </c>
      <c r="F1590" s="6" t="str">
        <f t="shared" si="395"/>
        <v>ESPAL016001X002AFE2J1</v>
      </c>
      <c r="G1590" s="6" t="str">
        <f t="shared" si="396"/>
        <v>ESPAL016001</v>
      </c>
      <c r="H1590" s="6" t="str">
        <f ca="1" t="shared" si="397"/>
        <v>老品</v>
      </c>
      <c r="I1590" s="10" t="str">
        <f t="shared" si="398"/>
        <v>清货款</v>
      </c>
      <c r="J1590" s="5" t="s">
        <v>8504</v>
      </c>
      <c r="K1590" s="5" t="s">
        <v>8505</v>
      </c>
      <c r="L1590" s="5" t="s">
        <v>8514</v>
      </c>
      <c r="M1590" s="5" t="s">
        <v>8506</v>
      </c>
      <c r="N1590" s="5" t="s">
        <v>8510</v>
      </c>
      <c r="O1590" s="5" t="s">
        <v>2035</v>
      </c>
      <c r="P1590" s="5" t="s">
        <v>4154</v>
      </c>
      <c r="Q1590" s="5" t="s">
        <v>7001</v>
      </c>
      <c r="R1590" s="5" t="s">
        <v>5041</v>
      </c>
      <c r="S1590" s="5" t="s">
        <v>2985</v>
      </c>
      <c r="T1590" s="5" t="s">
        <v>2989</v>
      </c>
      <c r="U1590" s="5" t="s">
        <v>8361</v>
      </c>
      <c r="V1590" s="5" t="s">
        <v>4220</v>
      </c>
      <c r="W1590" s="5" t="s">
        <v>4120</v>
      </c>
      <c r="X1590" s="5" t="s">
        <v>4135</v>
      </c>
      <c r="Y1590" s="5" t="s">
        <v>4184</v>
      </c>
      <c r="Z1590" s="5" t="s">
        <v>4694</v>
      </c>
      <c r="AA1590" s="5" t="s">
        <v>4120</v>
      </c>
      <c r="AB1590" s="5" t="s">
        <v>2457</v>
      </c>
      <c r="AC1590" s="5" t="s">
        <v>5295</v>
      </c>
      <c r="AD1590" s="5" t="s">
        <v>4169</v>
      </c>
      <c r="AE1590" s="5" t="s">
        <v>4140</v>
      </c>
      <c r="AF1590" s="5" t="s">
        <v>3009</v>
      </c>
      <c r="AG1590" s="5" t="s">
        <v>4394</v>
      </c>
      <c r="AH1590" s="5" t="s">
        <v>4611</v>
      </c>
      <c r="AI1590" s="5" t="s">
        <v>5789</v>
      </c>
      <c r="AJ1590" s="5" t="s">
        <v>4688</v>
      </c>
      <c r="AK1590" s="5">
        <v>4.94</v>
      </c>
      <c r="AL1590" s="5" t="s">
        <v>4145</v>
      </c>
      <c r="AM1590" s="5" t="s">
        <v>4146</v>
      </c>
      <c r="AN1590" s="5" t="s">
        <v>4696</v>
      </c>
      <c r="AO1590" s="5">
        <v>10</v>
      </c>
      <c r="AP1590" s="5">
        <v>500</v>
      </c>
      <c r="AQ1590" s="5" t="s">
        <v>8508</v>
      </c>
      <c r="AR1590" s="5" t="s">
        <v>8509</v>
      </c>
      <c r="AS1590" s="5">
        <v>30</v>
      </c>
      <c r="AT1590" s="5">
        <v>27.8</v>
      </c>
      <c r="AU1590" s="5">
        <v>25.8</v>
      </c>
      <c r="AV1590" s="5">
        <v>9</v>
      </c>
      <c r="AW1590" s="5">
        <v>10.94</v>
      </c>
      <c r="AX1590" s="5">
        <v>10.16</v>
      </c>
      <c r="AY1590" s="5">
        <v>3.54</v>
      </c>
      <c r="AZ1590" s="5">
        <v>1679</v>
      </c>
      <c r="BA1590" s="5">
        <v>3.71</v>
      </c>
      <c r="BB1590" s="5">
        <v>53</v>
      </c>
      <c r="BC1590" s="5">
        <v>49</v>
      </c>
      <c r="BD1590" s="5">
        <v>30.3</v>
      </c>
      <c r="BE1590" s="5">
        <v>20.87</v>
      </c>
      <c r="BF1590" s="5">
        <v>19.29</v>
      </c>
      <c r="BG1590" s="5">
        <v>11.93</v>
      </c>
      <c r="BH1590" s="5">
        <v>17.85</v>
      </c>
      <c r="BI1590" s="5">
        <v>39.4</v>
      </c>
      <c r="BM1590" s="6">
        <f t="shared" si="384"/>
        <v>1</v>
      </c>
      <c r="BN1590" s="10">
        <f t="shared" si="385"/>
        <v>0</v>
      </c>
      <c r="BO1590" s="6">
        <f t="shared" si="386"/>
        <v>0</v>
      </c>
      <c r="BP1590" s="6">
        <f t="shared" si="387"/>
        <v>0</v>
      </c>
      <c r="BQ1590" s="6">
        <f t="shared" si="388"/>
        <v>0</v>
      </c>
      <c r="BR1590" s="10" t="str">
        <f t="shared" si="389"/>
        <v>停售</v>
      </c>
      <c r="BS1590" s="6" t="str">
        <f t="shared" si="399"/>
        <v>停售</v>
      </c>
    </row>
    <row r="1591" spans="1:71">
      <c r="A1591" s="6" t="str">
        <f t="shared" si="390"/>
        <v>ITB0F3HDXJNK</v>
      </c>
      <c r="B1591" s="6" t="str">
        <f t="shared" si="391"/>
        <v>ITX002AFE2J1</v>
      </c>
      <c r="C1591" s="6" t="str">
        <f t="shared" si="392"/>
        <v>ITPAL016001</v>
      </c>
      <c r="D1591" s="6" t="str">
        <f t="shared" si="393"/>
        <v>ITB0F3HDXJNKPAL016001</v>
      </c>
      <c r="E1591" s="6" t="str">
        <f t="shared" si="394"/>
        <v>ITB0F3HDXJNKX002AFE2J1</v>
      </c>
      <c r="F1591" s="6" t="str">
        <f t="shared" si="395"/>
        <v>ITPAL016001X002AFE2J1</v>
      </c>
      <c r="G1591" s="6" t="str">
        <f t="shared" si="396"/>
        <v>ITPAL016001</v>
      </c>
      <c r="H1591" s="6" t="str">
        <f ca="1" t="shared" si="397"/>
        <v>老品</v>
      </c>
      <c r="I1591" s="10" t="str">
        <f t="shared" si="398"/>
        <v>清货款</v>
      </c>
      <c r="J1591" s="5" t="s">
        <v>8504</v>
      </c>
      <c r="K1591" s="5" t="s">
        <v>8505</v>
      </c>
      <c r="L1591" s="5" t="s">
        <v>8515</v>
      </c>
      <c r="M1591" s="5" t="s">
        <v>8506</v>
      </c>
      <c r="N1591" s="5" t="s">
        <v>8510</v>
      </c>
      <c r="O1591" s="5" t="s">
        <v>2035</v>
      </c>
      <c r="P1591" s="5" t="s">
        <v>4154</v>
      </c>
      <c r="Q1591" s="5" t="s">
        <v>7003</v>
      </c>
      <c r="R1591" s="5" t="s">
        <v>5043</v>
      </c>
      <c r="S1591" s="5" t="s">
        <v>2985</v>
      </c>
      <c r="T1591" s="5" t="s">
        <v>2989</v>
      </c>
      <c r="U1591" s="5" t="s">
        <v>8361</v>
      </c>
      <c r="V1591" s="5" t="s">
        <v>4220</v>
      </c>
      <c r="W1591" s="5" t="s">
        <v>4120</v>
      </c>
      <c r="X1591" s="5" t="s">
        <v>4135</v>
      </c>
      <c r="Y1591" s="5" t="s">
        <v>4136</v>
      </c>
      <c r="Z1591" s="5" t="s">
        <v>4694</v>
      </c>
      <c r="AA1591" s="5" t="s">
        <v>4120</v>
      </c>
      <c r="AB1591" s="5" t="s">
        <v>2457</v>
      </c>
      <c r="AC1591" s="5" t="s">
        <v>5295</v>
      </c>
      <c r="AD1591" s="5" t="s">
        <v>4169</v>
      </c>
      <c r="AE1591" s="5" t="s">
        <v>4140</v>
      </c>
      <c r="AF1591" s="5" t="s">
        <v>3009</v>
      </c>
      <c r="AG1591" s="5" t="s">
        <v>4394</v>
      </c>
      <c r="AH1591" s="5" t="s">
        <v>4611</v>
      </c>
      <c r="AI1591" s="5" t="s">
        <v>5789</v>
      </c>
      <c r="AJ1591" s="5" t="s">
        <v>4688</v>
      </c>
      <c r="AK1591" s="5">
        <v>5.29</v>
      </c>
      <c r="AL1591" s="5" t="s">
        <v>4145</v>
      </c>
      <c r="AM1591" s="5" t="s">
        <v>4146</v>
      </c>
      <c r="AN1591" s="5" t="s">
        <v>4696</v>
      </c>
      <c r="AO1591" s="5">
        <v>10</v>
      </c>
      <c r="AP1591" s="5">
        <v>500</v>
      </c>
      <c r="AQ1591" s="5" t="s">
        <v>8508</v>
      </c>
      <c r="AR1591" s="5" t="s">
        <v>8509</v>
      </c>
      <c r="AS1591" s="5">
        <v>30</v>
      </c>
      <c r="AT1591" s="5">
        <v>27.8</v>
      </c>
      <c r="AU1591" s="5">
        <v>25.8</v>
      </c>
      <c r="AV1591" s="5">
        <v>9</v>
      </c>
      <c r="AW1591" s="5">
        <v>10.94</v>
      </c>
      <c r="AX1591" s="5">
        <v>10.16</v>
      </c>
      <c r="AY1591" s="5">
        <v>3.54</v>
      </c>
      <c r="AZ1591" s="5">
        <v>1679</v>
      </c>
      <c r="BA1591" s="5">
        <v>3.71</v>
      </c>
      <c r="BB1591" s="5">
        <v>53</v>
      </c>
      <c r="BC1591" s="5">
        <v>49</v>
      </c>
      <c r="BD1591" s="5">
        <v>30.3</v>
      </c>
      <c r="BE1591" s="5">
        <v>20.87</v>
      </c>
      <c r="BF1591" s="5">
        <v>19.29</v>
      </c>
      <c r="BG1591" s="5">
        <v>11.93</v>
      </c>
      <c r="BH1591" s="5">
        <v>17.85</v>
      </c>
      <c r="BI1591" s="5">
        <v>39.4</v>
      </c>
      <c r="BM1591" s="6">
        <f t="shared" si="384"/>
        <v>1</v>
      </c>
      <c r="BN1591" s="10">
        <f t="shared" si="385"/>
        <v>0</v>
      </c>
      <c r="BO1591" s="6">
        <f t="shared" si="386"/>
        <v>0</v>
      </c>
      <c r="BP1591" s="6">
        <f t="shared" si="387"/>
        <v>0</v>
      </c>
      <c r="BQ1591" s="6">
        <f t="shared" si="388"/>
        <v>0</v>
      </c>
      <c r="BR1591" s="10" t="str">
        <f t="shared" si="389"/>
        <v>停售</v>
      </c>
      <c r="BS1591" s="6" t="str">
        <f t="shared" si="399"/>
        <v>停售</v>
      </c>
    </row>
    <row r="1592" spans="1:71">
      <c r="A1592" s="6" t="str">
        <f t="shared" si="390"/>
        <v>MXB0F3HDXJNK</v>
      </c>
      <c r="B1592" s="6" t="str">
        <f t="shared" si="391"/>
        <v>MXX004MT97CN</v>
      </c>
      <c r="C1592" s="6" t="str">
        <f t="shared" si="392"/>
        <v>MXPAL016001</v>
      </c>
      <c r="D1592" s="6" t="str">
        <f t="shared" si="393"/>
        <v>MXB0F3HDXJNKPAL016001</v>
      </c>
      <c r="E1592" s="6" t="str">
        <f t="shared" si="394"/>
        <v>MXB0F3HDXJNKX004MT97CN</v>
      </c>
      <c r="F1592" s="6" t="str">
        <f t="shared" si="395"/>
        <v>MXPAL016001X004MT97CN</v>
      </c>
      <c r="G1592" s="6" t="str">
        <f t="shared" si="396"/>
        <v>MXPAL016001</v>
      </c>
      <c r="H1592" s="6" t="str">
        <f ca="1" t="shared" si="397"/>
        <v>老品</v>
      </c>
      <c r="I1592" s="10" t="str">
        <f t="shared" si="398"/>
        <v>未维护</v>
      </c>
      <c r="J1592" s="5" t="s">
        <v>8504</v>
      </c>
      <c r="K1592" s="5" t="s">
        <v>8505</v>
      </c>
      <c r="L1592" s="5" t="s">
        <v>8516</v>
      </c>
      <c r="M1592" s="5" t="s">
        <v>8506</v>
      </c>
      <c r="N1592" s="5" t="s">
        <v>8507</v>
      </c>
      <c r="O1592" s="5" t="s">
        <v>658</v>
      </c>
      <c r="P1592" s="5" t="s">
        <v>4154</v>
      </c>
      <c r="Q1592" s="5" t="s">
        <v>7062</v>
      </c>
      <c r="R1592" s="5" t="s">
        <v>8</v>
      </c>
      <c r="S1592" s="5" t="s">
        <v>2997</v>
      </c>
      <c r="T1592" s="5" t="s">
        <v>2989</v>
      </c>
      <c r="U1592" s="5" t="s">
        <v>8361</v>
      </c>
      <c r="V1592" s="5" t="s">
        <v>4220</v>
      </c>
      <c r="W1592" s="5" t="s">
        <v>4121</v>
      </c>
      <c r="X1592" s="5" t="s">
        <v>4135</v>
      </c>
      <c r="Y1592" s="5" t="s">
        <v>4299</v>
      </c>
      <c r="Z1592" s="5" t="s">
        <v>4124</v>
      </c>
      <c r="AA1592" s="5" t="s">
        <v>4121</v>
      </c>
      <c r="AB1592" s="5" t="s">
        <v>4124</v>
      </c>
      <c r="AC1592" s="5" t="s">
        <v>4732</v>
      </c>
      <c r="AD1592" s="5" t="s">
        <v>4439</v>
      </c>
      <c r="AE1592" s="5" t="s">
        <v>4140</v>
      </c>
      <c r="AF1592" s="5" t="s">
        <v>2975</v>
      </c>
      <c r="AG1592" s="5" t="s">
        <v>4350</v>
      </c>
      <c r="AH1592" s="5" t="s">
        <v>2975</v>
      </c>
      <c r="AI1592" s="5" t="s">
        <v>5789</v>
      </c>
      <c r="AJ1592" s="5" t="s">
        <v>4688</v>
      </c>
      <c r="AK1592" s="5">
        <v>227.04</v>
      </c>
      <c r="AL1592" s="5" t="s">
        <v>4145</v>
      </c>
      <c r="AM1592" s="5" t="s">
        <v>4146</v>
      </c>
      <c r="AN1592" s="5" t="s">
        <v>4146</v>
      </c>
      <c r="AO1592" s="5">
        <v>10</v>
      </c>
      <c r="AP1592" s="5">
        <v>500</v>
      </c>
      <c r="AQ1592" s="5" t="s">
        <v>8508</v>
      </c>
      <c r="AR1592" s="5" t="s">
        <v>8509</v>
      </c>
      <c r="AS1592" s="5">
        <v>30</v>
      </c>
      <c r="AT1592" s="5">
        <v>27.8</v>
      </c>
      <c r="AU1592" s="5">
        <v>25.8</v>
      </c>
      <c r="AV1592" s="5">
        <v>9</v>
      </c>
      <c r="AW1592" s="5">
        <v>10.94</v>
      </c>
      <c r="AX1592" s="5">
        <v>10.16</v>
      </c>
      <c r="AY1592" s="5">
        <v>3.54</v>
      </c>
      <c r="AZ1592" s="5">
        <v>1679</v>
      </c>
      <c r="BA1592" s="5">
        <v>3.71</v>
      </c>
      <c r="BB1592" s="5">
        <v>53</v>
      </c>
      <c r="BC1592" s="5">
        <v>49</v>
      </c>
      <c r="BD1592" s="5">
        <v>30.3</v>
      </c>
      <c r="BE1592" s="5">
        <v>20.87</v>
      </c>
      <c r="BF1592" s="5">
        <v>19.29</v>
      </c>
      <c r="BG1592" s="5">
        <v>11.93</v>
      </c>
      <c r="BH1592" s="5">
        <v>17.85</v>
      </c>
      <c r="BI1592" s="5">
        <v>39.4</v>
      </c>
      <c r="BM1592" s="6">
        <f t="shared" si="384"/>
        <v>0</v>
      </c>
      <c r="BN1592" s="10">
        <f t="shared" si="385"/>
        <v>1</v>
      </c>
      <c r="BO1592" s="6">
        <f t="shared" si="386"/>
        <v>0</v>
      </c>
      <c r="BP1592" s="6">
        <f t="shared" si="387"/>
        <v>0</v>
      </c>
      <c r="BQ1592" s="6">
        <f t="shared" si="388"/>
        <v>0</v>
      </c>
      <c r="BR1592" s="10" t="str">
        <f t="shared" si="389"/>
        <v>清货在售</v>
      </c>
      <c r="BS1592" s="6" t="str">
        <f t="shared" si="399"/>
        <v>清货款</v>
      </c>
    </row>
    <row r="1593" spans="1:71">
      <c r="A1593" s="6" t="str">
        <f t="shared" si="390"/>
        <v>USB0F3HCLHPH</v>
      </c>
      <c r="B1593" s="6" t="str">
        <f t="shared" si="391"/>
        <v>USX004MTH4OL</v>
      </c>
      <c r="C1593" s="6" t="str">
        <f t="shared" si="392"/>
        <v>USPAL016002</v>
      </c>
      <c r="D1593" s="6" t="str">
        <f t="shared" si="393"/>
        <v>USB0F3HCLHPHPAL016002</v>
      </c>
      <c r="E1593" s="6" t="str">
        <f t="shared" si="394"/>
        <v>USB0F3HCLHPHX004MTH4OL</v>
      </c>
      <c r="F1593" s="6" t="str">
        <f t="shared" si="395"/>
        <v>USPAL016002X004MTH4OL</v>
      </c>
      <c r="G1593" s="6" t="str">
        <f t="shared" si="396"/>
        <v>USPAL016002</v>
      </c>
      <c r="H1593" s="6" t="str">
        <f ca="1" t="shared" si="397"/>
        <v>老品</v>
      </c>
      <c r="I1593" s="10" t="str">
        <f t="shared" si="398"/>
        <v>清货款</v>
      </c>
      <c r="J1593" s="5" t="s">
        <v>8517</v>
      </c>
      <c r="K1593" s="5" t="s">
        <v>8518</v>
      </c>
      <c r="L1593" s="5" t="s">
        <v>8428</v>
      </c>
      <c r="M1593" s="5" t="s">
        <v>8519</v>
      </c>
      <c r="N1593" s="5" t="s">
        <v>8520</v>
      </c>
      <c r="O1593" s="5" t="s">
        <v>661</v>
      </c>
      <c r="P1593" s="5" t="s">
        <v>4154</v>
      </c>
      <c r="Q1593" s="5" t="s">
        <v>7058</v>
      </c>
      <c r="R1593" s="5" t="s">
        <v>2288</v>
      </c>
      <c r="S1593" s="5" t="s">
        <v>4598</v>
      </c>
      <c r="T1593" s="5" t="s">
        <v>2989</v>
      </c>
      <c r="U1593" s="5" t="s">
        <v>8361</v>
      </c>
      <c r="V1593" s="5" t="s">
        <v>4220</v>
      </c>
      <c r="W1593" s="5" t="s">
        <v>4121</v>
      </c>
      <c r="X1593" s="5" t="s">
        <v>4135</v>
      </c>
      <c r="Y1593" s="5" t="s">
        <v>4136</v>
      </c>
      <c r="Z1593" s="5" t="s">
        <v>4124</v>
      </c>
      <c r="AA1593" s="5" t="s">
        <v>4122</v>
      </c>
      <c r="AB1593" s="5" t="s">
        <v>4137</v>
      </c>
      <c r="AC1593" s="5" t="s">
        <v>6680</v>
      </c>
      <c r="AD1593" s="5" t="s">
        <v>4169</v>
      </c>
      <c r="AE1593" s="5" t="s">
        <v>4140</v>
      </c>
      <c r="AF1593" s="5" t="s">
        <v>3032</v>
      </c>
      <c r="AG1593" s="5" t="s">
        <v>6288</v>
      </c>
      <c r="AH1593" s="5" t="s">
        <v>3032</v>
      </c>
      <c r="AI1593" s="5" t="s">
        <v>5789</v>
      </c>
      <c r="AJ1593" s="5" t="s">
        <v>4688</v>
      </c>
      <c r="AK1593" s="5">
        <v>6.98</v>
      </c>
      <c r="AL1593" s="5" t="s">
        <v>4145</v>
      </c>
      <c r="AM1593" s="5" t="s">
        <v>4146</v>
      </c>
      <c r="AN1593" s="5" t="s">
        <v>4146</v>
      </c>
      <c r="AO1593" s="5">
        <v>10</v>
      </c>
      <c r="AP1593" s="5">
        <v>500</v>
      </c>
      <c r="AQ1593" s="5" t="s">
        <v>8521</v>
      </c>
      <c r="AR1593" s="5" t="s">
        <v>8522</v>
      </c>
      <c r="AS1593" s="5">
        <v>30</v>
      </c>
      <c r="AT1593" s="5">
        <v>27.8</v>
      </c>
      <c r="AU1593" s="5">
        <v>25.8</v>
      </c>
      <c r="AV1593" s="5">
        <v>9</v>
      </c>
      <c r="AW1593" s="5">
        <v>10.94</v>
      </c>
      <c r="AX1593" s="5">
        <v>10.16</v>
      </c>
      <c r="AY1593" s="5">
        <v>3.54</v>
      </c>
      <c r="AZ1593" s="5">
        <v>1679</v>
      </c>
      <c r="BA1593" s="5">
        <v>3.71</v>
      </c>
      <c r="BB1593" s="5">
        <v>53</v>
      </c>
      <c r="BC1593" s="5">
        <v>49</v>
      </c>
      <c r="BD1593" s="5">
        <v>30.3</v>
      </c>
      <c r="BE1593" s="5">
        <v>20.87</v>
      </c>
      <c r="BF1593" s="5">
        <v>19.29</v>
      </c>
      <c r="BG1593" s="5">
        <v>11.93</v>
      </c>
      <c r="BH1593" s="5">
        <v>17.85</v>
      </c>
      <c r="BI1593" s="5">
        <v>39.4</v>
      </c>
      <c r="BM1593" s="6">
        <f t="shared" si="384"/>
        <v>0</v>
      </c>
      <c r="BN1593" s="10">
        <f t="shared" si="385"/>
        <v>1</v>
      </c>
      <c r="BO1593" s="6">
        <f t="shared" si="386"/>
        <v>0</v>
      </c>
      <c r="BP1593" s="6">
        <f t="shared" si="387"/>
        <v>0</v>
      </c>
      <c r="BQ1593" s="6">
        <f t="shared" si="388"/>
        <v>0</v>
      </c>
      <c r="BR1593" s="10" t="str">
        <f t="shared" si="389"/>
        <v>清货在售</v>
      </c>
      <c r="BS1593" s="6" t="str">
        <f t="shared" si="399"/>
        <v>清货款</v>
      </c>
    </row>
    <row r="1594" spans="1:71">
      <c r="A1594" s="6" t="str">
        <f t="shared" si="390"/>
        <v>CAB0F3HCLHPH</v>
      </c>
      <c r="B1594" s="6" t="str">
        <f t="shared" si="391"/>
        <v>CAX004MTH4OL</v>
      </c>
      <c r="C1594" s="6" t="str">
        <f t="shared" si="392"/>
        <v>CAPAL016002</v>
      </c>
      <c r="D1594" s="6" t="str">
        <f t="shared" si="393"/>
        <v>CAB0F3HCLHPHPAL016002</v>
      </c>
      <c r="E1594" s="6" t="str">
        <f t="shared" si="394"/>
        <v>CAB0F3HCLHPHX004MTH4OL</v>
      </c>
      <c r="F1594" s="6" t="str">
        <f t="shared" si="395"/>
        <v>CAPAL016002X004MTH4OL</v>
      </c>
      <c r="G1594" s="6" t="str">
        <f t="shared" si="396"/>
        <v>CAPAL016002</v>
      </c>
      <c r="H1594" s="6" t="str">
        <f ca="1" t="shared" si="397"/>
        <v>待上架</v>
      </c>
      <c r="I1594" s="10" t="str">
        <f t="shared" si="398"/>
        <v>未维护</v>
      </c>
      <c r="J1594" s="5" t="s">
        <v>8517</v>
      </c>
      <c r="K1594" s="5" t="s">
        <v>8518</v>
      </c>
      <c r="L1594" s="5" t="s">
        <v>8432</v>
      </c>
      <c r="M1594" s="5" t="s">
        <v>8519</v>
      </c>
      <c r="N1594" s="5" t="s">
        <v>8520</v>
      </c>
      <c r="O1594" s="5" t="s">
        <v>661</v>
      </c>
      <c r="P1594" s="5" t="s">
        <v>4120</v>
      </c>
      <c r="Q1594" s="5" t="s">
        <v>7056</v>
      </c>
      <c r="R1594" s="5" t="s">
        <v>10</v>
      </c>
      <c r="S1594" s="5" t="s">
        <v>4598</v>
      </c>
      <c r="T1594" s="5" t="s">
        <v>2989</v>
      </c>
      <c r="U1594" s="5" t="s">
        <v>8361</v>
      </c>
      <c r="V1594" s="5" t="s">
        <v>4220</v>
      </c>
      <c r="W1594" s="5" t="s">
        <v>4120</v>
      </c>
      <c r="X1594" s="5" t="s">
        <v>4135</v>
      </c>
      <c r="Y1594" s="5" t="s">
        <v>4299</v>
      </c>
      <c r="Z1594" s="5" t="s">
        <v>4124</v>
      </c>
      <c r="AA1594" s="5" t="s">
        <v>4122</v>
      </c>
      <c r="AB1594" s="5" t="s">
        <v>2457</v>
      </c>
      <c r="AE1594" s="5" t="s">
        <v>4140</v>
      </c>
      <c r="AF1594" s="5" t="s">
        <v>2998</v>
      </c>
      <c r="AG1594" s="5" t="s">
        <v>8314</v>
      </c>
      <c r="AH1594" s="5" t="s">
        <v>2998</v>
      </c>
      <c r="AI1594" s="5" t="s">
        <v>5789</v>
      </c>
      <c r="AJ1594" s="5" t="s">
        <v>4688</v>
      </c>
      <c r="AL1594" s="5" t="s">
        <v>4145</v>
      </c>
      <c r="AM1594" s="5" t="s">
        <v>4146</v>
      </c>
      <c r="AN1594" s="5" t="s">
        <v>4146</v>
      </c>
      <c r="AO1594" s="5">
        <v>10</v>
      </c>
      <c r="AP1594" s="5">
        <v>500</v>
      </c>
      <c r="AQ1594" s="5" t="s">
        <v>8521</v>
      </c>
      <c r="AR1594" s="5" t="s">
        <v>8522</v>
      </c>
      <c r="AS1594" s="5">
        <v>30</v>
      </c>
      <c r="AT1594" s="5">
        <v>27.8</v>
      </c>
      <c r="AU1594" s="5">
        <v>25.8</v>
      </c>
      <c r="AV1594" s="5">
        <v>9</v>
      </c>
      <c r="AW1594" s="5">
        <v>10.94</v>
      </c>
      <c r="AX1594" s="5">
        <v>10.16</v>
      </c>
      <c r="AY1594" s="5">
        <v>3.54</v>
      </c>
      <c r="AZ1594" s="5">
        <v>1679</v>
      </c>
      <c r="BA1594" s="5">
        <v>3.71</v>
      </c>
      <c r="BB1594" s="5">
        <v>53</v>
      </c>
      <c r="BC1594" s="5">
        <v>49</v>
      </c>
      <c r="BD1594" s="5">
        <v>30.3</v>
      </c>
      <c r="BE1594" s="5">
        <v>20.87</v>
      </c>
      <c r="BF1594" s="5">
        <v>19.29</v>
      </c>
      <c r="BG1594" s="5">
        <v>11.93</v>
      </c>
      <c r="BH1594" s="5">
        <v>17.85</v>
      </c>
      <c r="BI1594" s="5">
        <v>39.4</v>
      </c>
      <c r="BM1594" s="6">
        <f t="shared" si="384"/>
        <v>1</v>
      </c>
      <c r="BN1594" s="10">
        <f t="shared" si="385"/>
        <v>0</v>
      </c>
      <c r="BO1594" s="6">
        <f t="shared" si="386"/>
        <v>0</v>
      </c>
      <c r="BP1594" s="6">
        <f t="shared" si="387"/>
        <v>0</v>
      </c>
      <c r="BQ1594" s="6">
        <f t="shared" si="388"/>
        <v>0</v>
      </c>
      <c r="BR1594" s="10" t="str">
        <f t="shared" si="389"/>
        <v>停售</v>
      </c>
      <c r="BS1594" s="6" t="str">
        <f t="shared" si="399"/>
        <v>停售</v>
      </c>
    </row>
    <row r="1595" spans="1:71">
      <c r="A1595" s="6" t="str">
        <f t="shared" si="390"/>
        <v>MXB0F3HCLHPH</v>
      </c>
      <c r="B1595" s="6" t="str">
        <f t="shared" si="391"/>
        <v>MXX004MTH4OL</v>
      </c>
      <c r="C1595" s="6" t="str">
        <f t="shared" si="392"/>
        <v>MXPAL016002</v>
      </c>
      <c r="D1595" s="6" t="str">
        <f t="shared" si="393"/>
        <v>MXB0F3HCLHPHPAL016002</v>
      </c>
      <c r="E1595" s="6" t="str">
        <f t="shared" si="394"/>
        <v>MXB0F3HCLHPHX004MTH4OL</v>
      </c>
      <c r="F1595" s="6" t="str">
        <f t="shared" si="395"/>
        <v>MXPAL016002X004MTH4OL</v>
      </c>
      <c r="G1595" s="6" t="str">
        <f t="shared" si="396"/>
        <v>MXPAL016002</v>
      </c>
      <c r="H1595" s="6" t="str">
        <f ca="1" t="shared" si="397"/>
        <v>待上架</v>
      </c>
      <c r="I1595" s="10" t="str">
        <f t="shared" si="398"/>
        <v>未维护</v>
      </c>
      <c r="J1595" s="5" t="s">
        <v>8517</v>
      </c>
      <c r="K1595" s="5" t="s">
        <v>8518</v>
      </c>
      <c r="L1595" s="5" t="s">
        <v>8516</v>
      </c>
      <c r="M1595" s="5" t="s">
        <v>8519</v>
      </c>
      <c r="N1595" s="5" t="s">
        <v>8520</v>
      </c>
      <c r="O1595" s="5" t="s">
        <v>661</v>
      </c>
      <c r="P1595" s="5" t="s">
        <v>4154</v>
      </c>
      <c r="Q1595" s="5" t="s">
        <v>7062</v>
      </c>
      <c r="R1595" s="5" t="s">
        <v>8</v>
      </c>
      <c r="S1595" s="5" t="s">
        <v>2997</v>
      </c>
      <c r="T1595" s="5" t="s">
        <v>2989</v>
      </c>
      <c r="U1595" s="5" t="s">
        <v>8361</v>
      </c>
      <c r="V1595" s="5" t="s">
        <v>4220</v>
      </c>
      <c r="W1595" s="5" t="s">
        <v>4124</v>
      </c>
      <c r="X1595" s="5" t="s">
        <v>4124</v>
      </c>
      <c r="Y1595" s="5" t="s">
        <v>4299</v>
      </c>
      <c r="Z1595" s="5" t="s">
        <v>4124</v>
      </c>
      <c r="AA1595" s="5" t="s">
        <v>4121</v>
      </c>
      <c r="AB1595" s="5" t="s">
        <v>4124</v>
      </c>
      <c r="AE1595" s="5" t="s">
        <v>4140</v>
      </c>
      <c r="AF1595" s="5" t="s">
        <v>2975</v>
      </c>
      <c r="AG1595" s="5" t="s">
        <v>4350</v>
      </c>
      <c r="AH1595" s="5" t="s">
        <v>2975</v>
      </c>
      <c r="AI1595" s="5" t="s">
        <v>5789</v>
      </c>
      <c r="AJ1595" s="5" t="s">
        <v>4688</v>
      </c>
      <c r="AK1595" s="5">
        <v>227.04</v>
      </c>
      <c r="AL1595" s="5" t="s">
        <v>4145</v>
      </c>
      <c r="AM1595" s="5" t="s">
        <v>4146</v>
      </c>
      <c r="AN1595" s="5" t="s">
        <v>4146</v>
      </c>
      <c r="AO1595" s="5">
        <v>10</v>
      </c>
      <c r="AP1595" s="5">
        <v>500</v>
      </c>
      <c r="AQ1595" s="5" t="s">
        <v>8521</v>
      </c>
      <c r="AR1595" s="5" t="s">
        <v>8522</v>
      </c>
      <c r="AS1595" s="5">
        <v>30</v>
      </c>
      <c r="AT1595" s="5">
        <v>27.8</v>
      </c>
      <c r="AU1595" s="5">
        <v>25.8</v>
      </c>
      <c r="AV1595" s="5">
        <v>9</v>
      </c>
      <c r="AW1595" s="5">
        <v>10.94</v>
      </c>
      <c r="AX1595" s="5">
        <v>10.16</v>
      </c>
      <c r="AY1595" s="5">
        <v>3.54</v>
      </c>
      <c r="AZ1595" s="5">
        <v>1679</v>
      </c>
      <c r="BA1595" s="5">
        <v>3.71</v>
      </c>
      <c r="BB1595" s="5">
        <v>53</v>
      </c>
      <c r="BC1595" s="5">
        <v>49</v>
      </c>
      <c r="BD1595" s="5">
        <v>30.3</v>
      </c>
      <c r="BE1595" s="5">
        <v>20.87</v>
      </c>
      <c r="BF1595" s="5">
        <v>19.29</v>
      </c>
      <c r="BG1595" s="5">
        <v>11.93</v>
      </c>
      <c r="BH1595" s="5">
        <v>17.85</v>
      </c>
      <c r="BI1595" s="5">
        <v>39.4</v>
      </c>
      <c r="BM1595" s="6">
        <f t="shared" si="384"/>
        <v>0</v>
      </c>
      <c r="BN1595" s="10">
        <f t="shared" si="385"/>
        <v>0</v>
      </c>
      <c r="BO1595" s="6">
        <f t="shared" si="386"/>
        <v>0</v>
      </c>
      <c r="BP1595" s="6">
        <f t="shared" si="387"/>
        <v>0</v>
      </c>
      <c r="BQ1595" s="6">
        <f t="shared" si="388"/>
        <v>1</v>
      </c>
      <c r="BR1595" s="10" t="str">
        <f t="shared" si="389"/>
        <v>待上架</v>
      </c>
      <c r="BS1595" s="6" t="str">
        <f t="shared" si="399"/>
        <v>待上架</v>
      </c>
    </row>
    <row r="1596" spans="1:71">
      <c r="A1596" s="6" t="str">
        <f t="shared" si="390"/>
        <v>USB0F5HDPY1D</v>
      </c>
      <c r="B1596" s="6" t="str">
        <f t="shared" si="391"/>
        <v>USX004NL1NQN</v>
      </c>
      <c r="C1596" s="6" t="str">
        <f t="shared" si="392"/>
        <v>USPAL019001</v>
      </c>
      <c r="D1596" s="6" t="str">
        <f t="shared" si="393"/>
        <v>USB0F5HDPY1DPAL019001</v>
      </c>
      <c r="E1596" s="6" t="str">
        <f t="shared" si="394"/>
        <v>USB0F5HDPY1DX004NL1NQN</v>
      </c>
      <c r="F1596" s="6" t="str">
        <f t="shared" si="395"/>
        <v>USPAL019001X004NL1NQN</v>
      </c>
      <c r="G1596" s="6" t="str">
        <f t="shared" si="396"/>
        <v>USPAL019001</v>
      </c>
      <c r="H1596" s="6" t="str">
        <f ca="1" t="shared" si="397"/>
        <v>老品</v>
      </c>
      <c r="I1596" s="10" t="str">
        <f t="shared" si="398"/>
        <v>清货款</v>
      </c>
      <c r="J1596" s="5" t="s">
        <v>8523</v>
      </c>
      <c r="K1596" s="5" t="s">
        <v>8524</v>
      </c>
      <c r="L1596" s="5" t="s">
        <v>8525</v>
      </c>
      <c r="M1596" s="5" t="s">
        <v>8526</v>
      </c>
      <c r="N1596" s="5" t="s">
        <v>8527</v>
      </c>
      <c r="O1596" s="5" t="s">
        <v>664</v>
      </c>
      <c r="P1596" s="5" t="s">
        <v>4154</v>
      </c>
      <c r="Q1596" s="5" t="s">
        <v>7058</v>
      </c>
      <c r="R1596" s="5" t="s">
        <v>2288</v>
      </c>
      <c r="S1596" s="5" t="s">
        <v>4598</v>
      </c>
      <c r="T1596" s="5" t="s">
        <v>2992</v>
      </c>
      <c r="U1596" s="5" t="s">
        <v>8361</v>
      </c>
      <c r="V1596" s="5" t="s">
        <v>4220</v>
      </c>
      <c r="W1596" s="5" t="s">
        <v>4121</v>
      </c>
      <c r="X1596" s="5" t="s">
        <v>4155</v>
      </c>
      <c r="Y1596" s="5" t="s">
        <v>4136</v>
      </c>
      <c r="Z1596" s="5" t="s">
        <v>4124</v>
      </c>
      <c r="AA1596" s="5" t="s">
        <v>4121</v>
      </c>
      <c r="AB1596" s="5" t="s">
        <v>4137</v>
      </c>
      <c r="AC1596" s="5" t="s">
        <v>6097</v>
      </c>
      <c r="AD1596" s="5" t="s">
        <v>4259</v>
      </c>
      <c r="AE1596" s="5" t="s">
        <v>4140</v>
      </c>
      <c r="AF1596" s="5" t="s">
        <v>3023</v>
      </c>
      <c r="AG1596" s="5" t="s">
        <v>4141</v>
      </c>
      <c r="AH1596" s="5" t="s">
        <v>4611</v>
      </c>
      <c r="AI1596" s="5" t="s">
        <v>5789</v>
      </c>
      <c r="AJ1596" s="5" t="s">
        <v>4688</v>
      </c>
      <c r="AK1596" s="5">
        <v>5.47</v>
      </c>
      <c r="AL1596" s="5" t="s">
        <v>4145</v>
      </c>
      <c r="AM1596" s="5" t="s">
        <v>4146</v>
      </c>
      <c r="AN1596" s="5" t="s">
        <v>4146</v>
      </c>
      <c r="AO1596" s="5">
        <v>24</v>
      </c>
      <c r="AP1596" s="5">
        <v>500</v>
      </c>
      <c r="AQ1596" s="5" t="s">
        <v>8528</v>
      </c>
      <c r="AR1596" s="5" t="s">
        <v>8529</v>
      </c>
      <c r="AS1596" s="5">
        <v>30</v>
      </c>
      <c r="AT1596" s="5">
        <v>36.4</v>
      </c>
      <c r="AU1596" s="5">
        <v>17.5</v>
      </c>
      <c r="AV1596" s="5">
        <v>3.5</v>
      </c>
      <c r="AW1596" s="5">
        <v>14.33</v>
      </c>
      <c r="AX1596" s="5">
        <v>6.89</v>
      </c>
      <c r="AY1596" s="5">
        <v>1.38</v>
      </c>
      <c r="AZ1596" s="5">
        <v>762</v>
      </c>
      <c r="BA1596" s="5">
        <v>1.68</v>
      </c>
      <c r="BB1596" s="5">
        <v>41</v>
      </c>
      <c r="BC1596" s="5">
        <v>39.5</v>
      </c>
      <c r="BD1596" s="5">
        <v>38</v>
      </c>
      <c r="BE1596" s="5">
        <v>16.14</v>
      </c>
      <c r="BF1596" s="5">
        <v>15.55</v>
      </c>
      <c r="BG1596" s="5">
        <v>14.96</v>
      </c>
      <c r="BH1596" s="5">
        <v>18.95</v>
      </c>
      <c r="BI1596" s="5">
        <v>41.83</v>
      </c>
      <c r="BM1596" s="6">
        <f t="shared" si="384"/>
        <v>0</v>
      </c>
      <c r="BN1596" s="10">
        <f t="shared" si="385"/>
        <v>1</v>
      </c>
      <c r="BO1596" s="6">
        <f t="shared" si="386"/>
        <v>0</v>
      </c>
      <c r="BP1596" s="6">
        <f t="shared" si="387"/>
        <v>0</v>
      </c>
      <c r="BQ1596" s="6">
        <f t="shared" si="388"/>
        <v>0</v>
      </c>
      <c r="BR1596" s="10" t="str">
        <f t="shared" si="389"/>
        <v>清货在售</v>
      </c>
      <c r="BS1596" s="6" t="str">
        <f t="shared" si="399"/>
        <v>清货款</v>
      </c>
    </row>
    <row r="1597" spans="1:71">
      <c r="A1597" s="6" t="str">
        <f t="shared" si="390"/>
        <v>CAB0F5HDPY1D</v>
      </c>
      <c r="B1597" s="6" t="str">
        <f t="shared" si="391"/>
        <v>CAX004NL1NQN</v>
      </c>
      <c r="C1597" s="6" t="str">
        <f t="shared" si="392"/>
        <v>CAPAL019001</v>
      </c>
      <c r="D1597" s="6" t="str">
        <f t="shared" si="393"/>
        <v>CAB0F5HDPY1DPAL019001</v>
      </c>
      <c r="E1597" s="6" t="str">
        <f t="shared" si="394"/>
        <v>CAB0F5HDPY1DX004NL1NQN</v>
      </c>
      <c r="F1597" s="6" t="str">
        <f t="shared" si="395"/>
        <v>CAPAL019001X004NL1NQN</v>
      </c>
      <c r="G1597" s="6" t="str">
        <f t="shared" si="396"/>
        <v>CAPAL019001</v>
      </c>
      <c r="H1597" s="6" t="str">
        <f ca="1" t="shared" si="397"/>
        <v>待上架</v>
      </c>
      <c r="I1597" s="10" t="str">
        <f t="shared" si="398"/>
        <v>清货款</v>
      </c>
      <c r="J1597" s="5" t="s">
        <v>8523</v>
      </c>
      <c r="K1597" s="5" t="s">
        <v>8524</v>
      </c>
      <c r="L1597" s="5" t="s">
        <v>8530</v>
      </c>
      <c r="M1597" s="5" t="s">
        <v>8526</v>
      </c>
      <c r="N1597" s="5" t="s">
        <v>8527</v>
      </c>
      <c r="O1597" s="5" t="s">
        <v>664</v>
      </c>
      <c r="P1597" s="5" t="s">
        <v>4120</v>
      </c>
      <c r="Q1597" s="5" t="s">
        <v>7056</v>
      </c>
      <c r="R1597" s="5" t="s">
        <v>10</v>
      </c>
      <c r="S1597" s="5" t="s">
        <v>4598</v>
      </c>
      <c r="T1597" s="5" t="s">
        <v>2992</v>
      </c>
      <c r="U1597" s="5" t="s">
        <v>8361</v>
      </c>
      <c r="V1597" s="5" t="s">
        <v>4220</v>
      </c>
      <c r="W1597" s="5" t="s">
        <v>4120</v>
      </c>
      <c r="X1597" s="5" t="s">
        <v>4135</v>
      </c>
      <c r="Y1597" s="5" t="s">
        <v>4299</v>
      </c>
      <c r="Z1597" s="5" t="s">
        <v>4694</v>
      </c>
      <c r="AA1597" s="5" t="s">
        <v>4120</v>
      </c>
      <c r="AB1597" s="5" t="s">
        <v>4137</v>
      </c>
      <c r="AE1597" s="5" t="s">
        <v>4299</v>
      </c>
      <c r="AF1597" s="5" t="s">
        <v>2975</v>
      </c>
      <c r="AG1597" s="5" t="s">
        <v>4350</v>
      </c>
      <c r="AH1597" s="5" t="s">
        <v>2998</v>
      </c>
      <c r="AI1597" s="5" t="s">
        <v>5789</v>
      </c>
      <c r="AJ1597" s="5" t="s">
        <v>4688</v>
      </c>
      <c r="AL1597" s="5" t="s">
        <v>4145</v>
      </c>
      <c r="AM1597" s="5" t="s">
        <v>4146</v>
      </c>
      <c r="AN1597" s="5" t="s">
        <v>4146</v>
      </c>
      <c r="AO1597" s="5">
        <v>24</v>
      </c>
      <c r="AP1597" s="5">
        <v>500</v>
      </c>
      <c r="AQ1597" s="5" t="s">
        <v>8528</v>
      </c>
      <c r="AR1597" s="5" t="s">
        <v>8529</v>
      </c>
      <c r="AS1597" s="5">
        <v>30</v>
      </c>
      <c r="AT1597" s="5">
        <v>36.4</v>
      </c>
      <c r="AU1597" s="5">
        <v>17.5</v>
      </c>
      <c r="AV1597" s="5">
        <v>3.5</v>
      </c>
      <c r="AW1597" s="5">
        <v>14.33</v>
      </c>
      <c r="AX1597" s="5">
        <v>6.89</v>
      </c>
      <c r="AY1597" s="5">
        <v>1.38</v>
      </c>
      <c r="AZ1597" s="5">
        <v>762</v>
      </c>
      <c r="BA1597" s="5">
        <v>1.68</v>
      </c>
      <c r="BB1597" s="5">
        <v>41</v>
      </c>
      <c r="BC1597" s="5">
        <v>39.5</v>
      </c>
      <c r="BD1597" s="5">
        <v>38</v>
      </c>
      <c r="BE1597" s="5">
        <v>16.14</v>
      </c>
      <c r="BF1597" s="5">
        <v>15.55</v>
      </c>
      <c r="BG1597" s="5">
        <v>14.96</v>
      </c>
      <c r="BH1597" s="5">
        <v>18.95</v>
      </c>
      <c r="BI1597" s="5">
        <v>41.83</v>
      </c>
      <c r="BM1597" s="6">
        <f t="shared" si="384"/>
        <v>1</v>
      </c>
      <c r="BN1597" s="10">
        <f t="shared" si="385"/>
        <v>0</v>
      </c>
      <c r="BO1597" s="6">
        <f t="shared" si="386"/>
        <v>0</v>
      </c>
      <c r="BP1597" s="6">
        <f t="shared" si="387"/>
        <v>0</v>
      </c>
      <c r="BQ1597" s="6">
        <f t="shared" si="388"/>
        <v>0</v>
      </c>
      <c r="BR1597" s="10" t="str">
        <f t="shared" si="389"/>
        <v>停售</v>
      </c>
      <c r="BS1597" s="6" t="str">
        <f t="shared" si="399"/>
        <v>停售</v>
      </c>
    </row>
    <row r="1598" spans="1:71">
      <c r="A1598" s="6" t="str">
        <f t="shared" si="390"/>
        <v>MXB0F5HDPY1D</v>
      </c>
      <c r="B1598" s="6" t="str">
        <f t="shared" si="391"/>
        <v>MXX004NL1NQN</v>
      </c>
      <c r="C1598" s="6" t="str">
        <f t="shared" si="392"/>
        <v>MXPAL019001</v>
      </c>
      <c r="D1598" s="6" t="str">
        <f t="shared" si="393"/>
        <v>MXB0F5HDPY1DPAL019001</v>
      </c>
      <c r="E1598" s="6" t="str">
        <f t="shared" si="394"/>
        <v>MXB0F5HDPY1DX004NL1NQN</v>
      </c>
      <c r="F1598" s="6" t="str">
        <f t="shared" si="395"/>
        <v>MXPAL019001X004NL1NQN</v>
      </c>
      <c r="G1598" s="6" t="str">
        <f t="shared" si="396"/>
        <v>MXPAL019001</v>
      </c>
      <c r="H1598" s="6" t="str">
        <f ca="1" t="shared" si="397"/>
        <v>待上架</v>
      </c>
      <c r="I1598" s="10" t="str">
        <f t="shared" si="398"/>
        <v>未维护</v>
      </c>
      <c r="J1598" s="5" t="s">
        <v>8523</v>
      </c>
      <c r="K1598" s="5" t="s">
        <v>8524</v>
      </c>
      <c r="L1598" s="5" t="s">
        <v>8531</v>
      </c>
      <c r="M1598" s="5" t="s">
        <v>8526</v>
      </c>
      <c r="N1598" s="5" t="s">
        <v>8527</v>
      </c>
      <c r="O1598" s="5" t="s">
        <v>664</v>
      </c>
      <c r="P1598" s="5" t="s">
        <v>4154</v>
      </c>
      <c r="Q1598" s="5" t="s">
        <v>7062</v>
      </c>
      <c r="R1598" s="5" t="s">
        <v>8</v>
      </c>
      <c r="S1598" s="5" t="s">
        <v>2997</v>
      </c>
      <c r="T1598" s="5" t="s">
        <v>2992</v>
      </c>
      <c r="U1598" s="5" t="s">
        <v>8361</v>
      </c>
      <c r="V1598" s="5" t="s">
        <v>4220</v>
      </c>
      <c r="W1598" s="5" t="s">
        <v>4124</v>
      </c>
      <c r="X1598" s="5" t="s">
        <v>4124</v>
      </c>
      <c r="Y1598" s="5" t="s">
        <v>4299</v>
      </c>
      <c r="Z1598" s="5" t="s">
        <v>4124</v>
      </c>
      <c r="AA1598" s="5" t="s">
        <v>4124</v>
      </c>
      <c r="AB1598" s="5" t="s">
        <v>4124</v>
      </c>
      <c r="AE1598" s="5" t="s">
        <v>4299</v>
      </c>
      <c r="AF1598" s="5" t="s">
        <v>2975</v>
      </c>
      <c r="AG1598" s="5" t="s">
        <v>4350</v>
      </c>
      <c r="AH1598" s="5" t="s">
        <v>2975</v>
      </c>
      <c r="AI1598" s="5" t="s">
        <v>5789</v>
      </c>
      <c r="AJ1598" s="5" t="s">
        <v>4688</v>
      </c>
      <c r="AK1598" s="5">
        <v>194.34</v>
      </c>
      <c r="AL1598" s="5" t="s">
        <v>4145</v>
      </c>
      <c r="AM1598" s="5" t="s">
        <v>4146</v>
      </c>
      <c r="AN1598" s="5" t="s">
        <v>4146</v>
      </c>
      <c r="AO1598" s="5">
        <v>24</v>
      </c>
      <c r="AP1598" s="5">
        <v>500</v>
      </c>
      <c r="AQ1598" s="5" t="s">
        <v>8528</v>
      </c>
      <c r="AR1598" s="5" t="s">
        <v>8529</v>
      </c>
      <c r="AS1598" s="5">
        <v>30</v>
      </c>
      <c r="AT1598" s="5">
        <v>36.4</v>
      </c>
      <c r="AU1598" s="5">
        <v>17.5</v>
      </c>
      <c r="AV1598" s="5">
        <v>3.5</v>
      </c>
      <c r="AW1598" s="5">
        <v>14.33</v>
      </c>
      <c r="AX1598" s="5">
        <v>6.89</v>
      </c>
      <c r="AY1598" s="5">
        <v>1.38</v>
      </c>
      <c r="AZ1598" s="5">
        <v>762</v>
      </c>
      <c r="BA1598" s="5">
        <v>1.68</v>
      </c>
      <c r="BB1598" s="5">
        <v>41</v>
      </c>
      <c r="BC1598" s="5">
        <v>39.5</v>
      </c>
      <c r="BD1598" s="5">
        <v>38</v>
      </c>
      <c r="BE1598" s="5">
        <v>16.14</v>
      </c>
      <c r="BF1598" s="5">
        <v>15.55</v>
      </c>
      <c r="BG1598" s="5">
        <v>14.96</v>
      </c>
      <c r="BH1598" s="5">
        <v>18.95</v>
      </c>
      <c r="BI1598" s="5">
        <v>41.83</v>
      </c>
      <c r="BM1598" s="6">
        <f t="shared" si="384"/>
        <v>0</v>
      </c>
      <c r="BN1598" s="10">
        <f t="shared" si="385"/>
        <v>0</v>
      </c>
      <c r="BO1598" s="6">
        <f t="shared" si="386"/>
        <v>0</v>
      </c>
      <c r="BP1598" s="6">
        <f t="shared" si="387"/>
        <v>0</v>
      </c>
      <c r="BQ1598" s="6">
        <f t="shared" si="388"/>
        <v>1</v>
      </c>
      <c r="BR1598" s="10" t="str">
        <f t="shared" si="389"/>
        <v>待上架</v>
      </c>
      <c r="BS1598" s="6" t="str">
        <f t="shared" si="399"/>
        <v>待上架</v>
      </c>
    </row>
    <row r="1599" spans="1:71">
      <c r="A1599" s="6" t="str">
        <f t="shared" si="390"/>
        <v>USB0F5HDTKQX</v>
      </c>
      <c r="B1599" s="6" t="str">
        <f t="shared" si="391"/>
        <v>USX004NKWVL5</v>
      </c>
      <c r="C1599" s="6" t="str">
        <f t="shared" si="392"/>
        <v>USPAL019002</v>
      </c>
      <c r="D1599" s="6" t="str">
        <f t="shared" si="393"/>
        <v>USB0F5HDTKQXPAL019002</v>
      </c>
      <c r="E1599" s="6" t="str">
        <f t="shared" si="394"/>
        <v>USB0F5HDTKQXX004NKWVL5</v>
      </c>
      <c r="F1599" s="6" t="str">
        <f t="shared" si="395"/>
        <v>USPAL019002X004NKWVL5</v>
      </c>
      <c r="G1599" s="6" t="str">
        <f t="shared" si="396"/>
        <v>USPAL019002</v>
      </c>
      <c r="H1599" s="6" t="str">
        <f ca="1" t="shared" si="397"/>
        <v>老品</v>
      </c>
      <c r="I1599" s="10" t="str">
        <f t="shared" si="398"/>
        <v>清货款</v>
      </c>
      <c r="J1599" s="5" t="s">
        <v>8532</v>
      </c>
      <c r="K1599" s="5" t="s">
        <v>8533</v>
      </c>
      <c r="L1599" s="5" t="s">
        <v>8525</v>
      </c>
      <c r="M1599" s="5" t="s">
        <v>8534</v>
      </c>
      <c r="N1599" s="5" t="s">
        <v>8535</v>
      </c>
      <c r="O1599" s="5" t="s">
        <v>667</v>
      </c>
      <c r="P1599" s="5" t="s">
        <v>4154</v>
      </c>
      <c r="Q1599" s="5" t="s">
        <v>7058</v>
      </c>
      <c r="R1599" s="5" t="s">
        <v>2288</v>
      </c>
      <c r="S1599" s="5" t="s">
        <v>4598</v>
      </c>
      <c r="T1599" s="5" t="s">
        <v>2992</v>
      </c>
      <c r="U1599" s="5" t="s">
        <v>8361</v>
      </c>
      <c r="V1599" s="5" t="s">
        <v>4220</v>
      </c>
      <c r="W1599" s="5" t="s">
        <v>4121</v>
      </c>
      <c r="X1599" s="5" t="s">
        <v>4135</v>
      </c>
      <c r="Y1599" s="5" t="s">
        <v>4184</v>
      </c>
      <c r="Z1599" s="5" t="s">
        <v>4124</v>
      </c>
      <c r="AA1599" s="5" t="s">
        <v>4121</v>
      </c>
      <c r="AB1599" s="5" t="s">
        <v>4137</v>
      </c>
      <c r="AC1599" s="5" t="s">
        <v>6097</v>
      </c>
      <c r="AD1599" s="5" t="s">
        <v>4259</v>
      </c>
      <c r="AE1599" s="5" t="s">
        <v>4140</v>
      </c>
      <c r="AF1599" s="5" t="s">
        <v>3023</v>
      </c>
      <c r="AG1599" s="5" t="s">
        <v>4141</v>
      </c>
      <c r="AH1599" s="5" t="s">
        <v>4611</v>
      </c>
      <c r="AI1599" s="5" t="s">
        <v>5789</v>
      </c>
      <c r="AJ1599" s="5" t="s">
        <v>4688</v>
      </c>
      <c r="AK1599" s="5">
        <v>5.47</v>
      </c>
      <c r="AL1599" s="5" t="s">
        <v>4145</v>
      </c>
      <c r="AM1599" s="5" t="s">
        <v>4146</v>
      </c>
      <c r="AN1599" s="5" t="s">
        <v>4146</v>
      </c>
      <c r="AO1599" s="5">
        <v>24</v>
      </c>
      <c r="AP1599" s="5">
        <v>500</v>
      </c>
      <c r="AQ1599" s="5" t="s">
        <v>8528</v>
      </c>
      <c r="AR1599" s="5" t="s">
        <v>8529</v>
      </c>
      <c r="AS1599" s="5">
        <v>30</v>
      </c>
      <c r="AT1599" s="5">
        <v>36.4</v>
      </c>
      <c r="AU1599" s="5">
        <v>18.4</v>
      </c>
      <c r="AV1599" s="5">
        <v>3.5</v>
      </c>
      <c r="AW1599" s="5">
        <v>14.33</v>
      </c>
      <c r="AX1599" s="5">
        <v>7.24</v>
      </c>
      <c r="AY1599" s="5">
        <v>1.38</v>
      </c>
      <c r="AZ1599" s="5">
        <v>762</v>
      </c>
      <c r="BA1599" s="5">
        <v>1.68</v>
      </c>
      <c r="BB1599" s="5">
        <v>41</v>
      </c>
      <c r="BC1599" s="5">
        <v>39.5</v>
      </c>
      <c r="BD1599" s="5">
        <v>38</v>
      </c>
      <c r="BE1599" s="5">
        <v>16.14</v>
      </c>
      <c r="BF1599" s="5">
        <v>15.55</v>
      </c>
      <c r="BG1599" s="5">
        <v>14.96</v>
      </c>
      <c r="BH1599" s="5">
        <v>19.02</v>
      </c>
      <c r="BI1599" s="5">
        <v>41.99</v>
      </c>
      <c r="BM1599" s="6">
        <f t="shared" si="384"/>
        <v>0</v>
      </c>
      <c r="BN1599" s="10">
        <f t="shared" si="385"/>
        <v>1</v>
      </c>
      <c r="BO1599" s="6">
        <f t="shared" si="386"/>
        <v>0</v>
      </c>
      <c r="BP1599" s="6">
        <f t="shared" si="387"/>
        <v>0</v>
      </c>
      <c r="BQ1599" s="6">
        <f t="shared" si="388"/>
        <v>0</v>
      </c>
      <c r="BR1599" s="10" t="str">
        <f t="shared" si="389"/>
        <v>清货在售</v>
      </c>
      <c r="BS1599" s="6" t="str">
        <f t="shared" si="399"/>
        <v>清货款</v>
      </c>
    </row>
    <row r="1600" spans="1:71">
      <c r="A1600" s="6" t="str">
        <f t="shared" si="390"/>
        <v>CAB0F5HDTKQX</v>
      </c>
      <c r="B1600" s="6" t="str">
        <f t="shared" si="391"/>
        <v>CAX004NKWVL5</v>
      </c>
      <c r="C1600" s="6" t="str">
        <f t="shared" si="392"/>
        <v>CAPAL019002</v>
      </c>
      <c r="D1600" s="6" t="str">
        <f t="shared" si="393"/>
        <v>CAB0F5HDTKQXPAL019002</v>
      </c>
      <c r="E1600" s="6" t="str">
        <f t="shared" si="394"/>
        <v>CAB0F5HDTKQXX004NKWVL5</v>
      </c>
      <c r="F1600" s="6" t="str">
        <f t="shared" si="395"/>
        <v>CAPAL019002X004NKWVL5</v>
      </c>
      <c r="G1600" s="6" t="str">
        <f t="shared" si="396"/>
        <v>CAPAL019002</v>
      </c>
      <c r="H1600" s="6" t="str">
        <f ca="1" t="shared" si="397"/>
        <v>待上架</v>
      </c>
      <c r="I1600" s="10" t="str">
        <f t="shared" si="398"/>
        <v>清货款</v>
      </c>
      <c r="J1600" s="5" t="s">
        <v>8532</v>
      </c>
      <c r="K1600" s="5" t="s">
        <v>8533</v>
      </c>
      <c r="L1600" s="5" t="s">
        <v>8530</v>
      </c>
      <c r="M1600" s="5" t="s">
        <v>8534</v>
      </c>
      <c r="N1600" s="5" t="s">
        <v>8535</v>
      </c>
      <c r="O1600" s="5" t="s">
        <v>667</v>
      </c>
      <c r="P1600" s="5" t="s">
        <v>4120</v>
      </c>
      <c r="Q1600" s="5" t="s">
        <v>7056</v>
      </c>
      <c r="R1600" s="5" t="s">
        <v>10</v>
      </c>
      <c r="S1600" s="5" t="s">
        <v>4598</v>
      </c>
      <c r="T1600" s="5" t="s">
        <v>2992</v>
      </c>
      <c r="U1600" s="5" t="s">
        <v>8361</v>
      </c>
      <c r="V1600" s="5" t="s">
        <v>4220</v>
      </c>
      <c r="W1600" s="5" t="s">
        <v>4120</v>
      </c>
      <c r="X1600" s="5" t="s">
        <v>4135</v>
      </c>
      <c r="Y1600" s="5" t="s">
        <v>4299</v>
      </c>
      <c r="Z1600" s="5" t="s">
        <v>4694</v>
      </c>
      <c r="AA1600" s="5" t="s">
        <v>4120</v>
      </c>
      <c r="AB1600" s="5" t="s">
        <v>4137</v>
      </c>
      <c r="AE1600" s="5" t="s">
        <v>4299</v>
      </c>
      <c r="AF1600" s="5" t="s">
        <v>2975</v>
      </c>
      <c r="AG1600" s="5" t="s">
        <v>4350</v>
      </c>
      <c r="AH1600" s="5" t="s">
        <v>2998</v>
      </c>
      <c r="AI1600" s="5" t="s">
        <v>5789</v>
      </c>
      <c r="AJ1600" s="5" t="s">
        <v>4688</v>
      </c>
      <c r="AL1600" s="5" t="s">
        <v>4145</v>
      </c>
      <c r="AM1600" s="5" t="s">
        <v>4146</v>
      </c>
      <c r="AN1600" s="5" t="s">
        <v>4146</v>
      </c>
      <c r="AO1600" s="5">
        <v>24</v>
      </c>
      <c r="AP1600" s="5">
        <v>500</v>
      </c>
      <c r="AQ1600" s="5" t="s">
        <v>8528</v>
      </c>
      <c r="AR1600" s="5" t="s">
        <v>8529</v>
      </c>
      <c r="AS1600" s="5">
        <v>30</v>
      </c>
      <c r="AT1600" s="5">
        <v>36.4</v>
      </c>
      <c r="AU1600" s="5">
        <v>18.4</v>
      </c>
      <c r="AV1600" s="5">
        <v>3.5</v>
      </c>
      <c r="AW1600" s="5">
        <v>14.33</v>
      </c>
      <c r="AX1600" s="5">
        <v>7.24</v>
      </c>
      <c r="AY1600" s="5">
        <v>1.38</v>
      </c>
      <c r="AZ1600" s="5">
        <v>762</v>
      </c>
      <c r="BA1600" s="5">
        <v>1.68</v>
      </c>
      <c r="BB1600" s="5">
        <v>41</v>
      </c>
      <c r="BC1600" s="5">
        <v>39.5</v>
      </c>
      <c r="BD1600" s="5">
        <v>38</v>
      </c>
      <c r="BE1600" s="5">
        <v>16.14</v>
      </c>
      <c r="BF1600" s="5">
        <v>15.55</v>
      </c>
      <c r="BG1600" s="5">
        <v>14.96</v>
      </c>
      <c r="BH1600" s="5">
        <v>19.02</v>
      </c>
      <c r="BI1600" s="5">
        <v>41.99</v>
      </c>
      <c r="BM1600" s="6">
        <f t="shared" si="384"/>
        <v>1</v>
      </c>
      <c r="BN1600" s="10">
        <f t="shared" si="385"/>
        <v>0</v>
      </c>
      <c r="BO1600" s="6">
        <f t="shared" si="386"/>
        <v>0</v>
      </c>
      <c r="BP1600" s="6">
        <f t="shared" si="387"/>
        <v>0</v>
      </c>
      <c r="BQ1600" s="6">
        <f t="shared" si="388"/>
        <v>0</v>
      </c>
      <c r="BR1600" s="10" t="str">
        <f t="shared" si="389"/>
        <v>停售</v>
      </c>
      <c r="BS1600" s="6" t="str">
        <f t="shared" si="399"/>
        <v>停售</v>
      </c>
    </row>
    <row r="1601" spans="1:71">
      <c r="A1601" s="6" t="str">
        <f t="shared" si="390"/>
        <v>MXB0F5HDTKQX</v>
      </c>
      <c r="B1601" s="6" t="str">
        <f t="shared" si="391"/>
        <v>MXX004NKWVL5</v>
      </c>
      <c r="C1601" s="6" t="str">
        <f t="shared" si="392"/>
        <v>MXPAL019002</v>
      </c>
      <c r="D1601" s="6" t="str">
        <f t="shared" si="393"/>
        <v>MXB0F5HDTKQXPAL019002</v>
      </c>
      <c r="E1601" s="6" t="str">
        <f t="shared" si="394"/>
        <v>MXB0F5HDTKQXX004NKWVL5</v>
      </c>
      <c r="F1601" s="6" t="str">
        <f t="shared" si="395"/>
        <v>MXPAL019002X004NKWVL5</v>
      </c>
      <c r="G1601" s="6" t="str">
        <f t="shared" si="396"/>
        <v>MXPAL019002</v>
      </c>
      <c r="H1601" s="6" t="str">
        <f ca="1" t="shared" si="397"/>
        <v>待上架</v>
      </c>
      <c r="I1601" s="10" t="str">
        <f t="shared" si="398"/>
        <v>未维护</v>
      </c>
      <c r="J1601" s="5" t="s">
        <v>8532</v>
      </c>
      <c r="K1601" s="5" t="s">
        <v>8533</v>
      </c>
      <c r="L1601" s="5" t="s">
        <v>8531</v>
      </c>
      <c r="M1601" s="5" t="s">
        <v>8534</v>
      </c>
      <c r="N1601" s="5" t="s">
        <v>8535</v>
      </c>
      <c r="O1601" s="5" t="s">
        <v>667</v>
      </c>
      <c r="P1601" s="5" t="s">
        <v>4154</v>
      </c>
      <c r="Q1601" s="5" t="s">
        <v>7062</v>
      </c>
      <c r="R1601" s="5" t="s">
        <v>8</v>
      </c>
      <c r="S1601" s="5" t="s">
        <v>2997</v>
      </c>
      <c r="T1601" s="5" t="s">
        <v>2992</v>
      </c>
      <c r="U1601" s="5" t="s">
        <v>8361</v>
      </c>
      <c r="V1601" s="5" t="s">
        <v>4220</v>
      </c>
      <c r="W1601" s="5" t="s">
        <v>4124</v>
      </c>
      <c r="X1601" s="5" t="s">
        <v>4124</v>
      </c>
      <c r="Y1601" s="5" t="s">
        <v>4299</v>
      </c>
      <c r="Z1601" s="5" t="s">
        <v>4124</v>
      </c>
      <c r="AA1601" s="5" t="s">
        <v>4124</v>
      </c>
      <c r="AB1601" s="5" t="s">
        <v>4124</v>
      </c>
      <c r="AE1601" s="5" t="s">
        <v>4299</v>
      </c>
      <c r="AF1601" s="5" t="s">
        <v>2975</v>
      </c>
      <c r="AG1601" s="5" t="s">
        <v>4350</v>
      </c>
      <c r="AH1601" s="5" t="s">
        <v>2975</v>
      </c>
      <c r="AI1601" s="5" t="s">
        <v>5789</v>
      </c>
      <c r="AJ1601" s="5" t="s">
        <v>4688</v>
      </c>
      <c r="AK1601" s="5">
        <v>194.34</v>
      </c>
      <c r="AL1601" s="5" t="s">
        <v>4145</v>
      </c>
      <c r="AM1601" s="5" t="s">
        <v>4146</v>
      </c>
      <c r="AN1601" s="5" t="s">
        <v>4146</v>
      </c>
      <c r="AO1601" s="5">
        <v>24</v>
      </c>
      <c r="AP1601" s="5">
        <v>500</v>
      </c>
      <c r="AQ1601" s="5" t="s">
        <v>8528</v>
      </c>
      <c r="AR1601" s="5" t="s">
        <v>8529</v>
      </c>
      <c r="AS1601" s="5">
        <v>30</v>
      </c>
      <c r="AT1601" s="5">
        <v>36.4</v>
      </c>
      <c r="AU1601" s="5">
        <v>18.4</v>
      </c>
      <c r="AV1601" s="5">
        <v>3.5</v>
      </c>
      <c r="AW1601" s="5">
        <v>14.33</v>
      </c>
      <c r="AX1601" s="5">
        <v>7.24</v>
      </c>
      <c r="AY1601" s="5">
        <v>1.38</v>
      </c>
      <c r="AZ1601" s="5">
        <v>762</v>
      </c>
      <c r="BA1601" s="5">
        <v>1.68</v>
      </c>
      <c r="BB1601" s="5">
        <v>41</v>
      </c>
      <c r="BC1601" s="5">
        <v>39.5</v>
      </c>
      <c r="BD1601" s="5">
        <v>38</v>
      </c>
      <c r="BE1601" s="5">
        <v>16.14</v>
      </c>
      <c r="BF1601" s="5">
        <v>15.55</v>
      </c>
      <c r="BG1601" s="5">
        <v>14.96</v>
      </c>
      <c r="BH1601" s="5">
        <v>19.02</v>
      </c>
      <c r="BI1601" s="5">
        <v>41.99</v>
      </c>
      <c r="BM1601" s="6">
        <f t="shared" si="384"/>
        <v>0</v>
      </c>
      <c r="BN1601" s="10">
        <f t="shared" si="385"/>
        <v>0</v>
      </c>
      <c r="BO1601" s="6">
        <f t="shared" si="386"/>
        <v>0</v>
      </c>
      <c r="BP1601" s="6">
        <f t="shared" si="387"/>
        <v>0</v>
      </c>
      <c r="BQ1601" s="6">
        <f t="shared" si="388"/>
        <v>1</v>
      </c>
      <c r="BR1601" s="10" t="str">
        <f t="shared" si="389"/>
        <v>待上架</v>
      </c>
      <c r="BS1601" s="6" t="str">
        <f t="shared" si="399"/>
        <v>待上架</v>
      </c>
    </row>
    <row r="1602" spans="1:71">
      <c r="A1602" s="6" t="str">
        <f t="shared" si="390"/>
        <v>USB0C8MJMYB2</v>
      </c>
      <c r="B1602" s="6" t="str">
        <f t="shared" si="391"/>
        <v>USX003V4DKZP</v>
      </c>
      <c r="C1602" s="6" t="str">
        <f t="shared" si="392"/>
        <v>USPTS001001</v>
      </c>
      <c r="D1602" s="6" t="str">
        <f t="shared" si="393"/>
        <v>USB0C8MJMYB2PTS001001</v>
      </c>
      <c r="E1602" s="6" t="str">
        <f t="shared" si="394"/>
        <v>USB0C8MJMYB2X003V4DKZP</v>
      </c>
      <c r="F1602" s="6" t="str">
        <f t="shared" si="395"/>
        <v>USPTS001001X003V4DKZP</v>
      </c>
      <c r="G1602" s="6" t="str">
        <f t="shared" si="396"/>
        <v>USPTS001001</v>
      </c>
      <c r="H1602" s="6" t="str">
        <f ca="1" t="shared" si="397"/>
        <v>老品</v>
      </c>
      <c r="I1602" s="10" t="str">
        <f t="shared" si="398"/>
        <v>停售</v>
      </c>
      <c r="J1602" s="5" t="s">
        <v>8536</v>
      </c>
      <c r="K1602" s="5" t="s">
        <v>8537</v>
      </c>
      <c r="L1602" s="5" t="s">
        <v>8237</v>
      </c>
      <c r="M1602" s="5" t="s">
        <v>8538</v>
      </c>
      <c r="N1602" s="5" t="s">
        <v>8539</v>
      </c>
      <c r="O1602" s="5" t="s">
        <v>8540</v>
      </c>
      <c r="P1602" s="5" t="s">
        <v>4120</v>
      </c>
      <c r="Q1602" s="5" t="s">
        <v>8220</v>
      </c>
      <c r="R1602" s="5" t="s">
        <v>2288</v>
      </c>
      <c r="S1602" s="5" t="s">
        <v>8221</v>
      </c>
      <c r="T1602" s="5" t="s">
        <v>2992</v>
      </c>
      <c r="U1602" s="5" t="s">
        <v>8541</v>
      </c>
      <c r="V1602" s="5" t="s">
        <v>4134</v>
      </c>
      <c r="W1602" s="5" t="s">
        <v>4120</v>
      </c>
      <c r="X1602" s="5" t="s">
        <v>4135</v>
      </c>
      <c r="Y1602" s="5" t="s">
        <v>4136</v>
      </c>
      <c r="Z1602" s="5" t="s">
        <v>4124</v>
      </c>
      <c r="AA1602" s="5" t="s">
        <v>4120</v>
      </c>
      <c r="AB1602" s="5" t="s">
        <v>4137</v>
      </c>
      <c r="AC1602" s="5" t="s">
        <v>8542</v>
      </c>
      <c r="AD1602" s="5" t="s">
        <v>5108</v>
      </c>
      <c r="AE1602" s="5" t="s">
        <v>4140</v>
      </c>
      <c r="AF1602" s="5" t="s">
        <v>3029</v>
      </c>
      <c r="AG1602" s="5" t="s">
        <v>4141</v>
      </c>
      <c r="AH1602" s="5" t="s">
        <v>4142</v>
      </c>
      <c r="AI1602" s="5" t="s">
        <v>5789</v>
      </c>
      <c r="AJ1602" s="5" t="s">
        <v>4688</v>
      </c>
      <c r="AK1602" s="5">
        <v>7</v>
      </c>
      <c r="AL1602" s="5" t="s">
        <v>4145</v>
      </c>
      <c r="AM1602" s="5" t="s">
        <v>4146</v>
      </c>
      <c r="AN1602" s="5" t="s">
        <v>4146</v>
      </c>
      <c r="AO1602" s="5">
        <v>12</v>
      </c>
      <c r="AP1602" s="5">
        <v>1000</v>
      </c>
      <c r="AQ1602" s="5" t="s">
        <v>7780</v>
      </c>
      <c r="AR1602" s="5" t="s">
        <v>7781</v>
      </c>
      <c r="AS1602" s="5">
        <v>30</v>
      </c>
      <c r="AT1602" s="5">
        <v>36.8</v>
      </c>
      <c r="AU1602" s="5">
        <v>21.8</v>
      </c>
      <c r="AV1602" s="5">
        <v>4.6</v>
      </c>
      <c r="AW1602" s="5">
        <v>14.49</v>
      </c>
      <c r="AX1602" s="5">
        <v>8.58</v>
      </c>
      <c r="AY1602" s="5">
        <v>1.81</v>
      </c>
      <c r="AZ1602" s="5">
        <v>1600</v>
      </c>
      <c r="BA1602" s="5">
        <v>3.53</v>
      </c>
      <c r="BB1602" s="5">
        <v>45</v>
      </c>
      <c r="BC1602" s="5">
        <v>40</v>
      </c>
      <c r="BD1602" s="5">
        <v>31.5</v>
      </c>
      <c r="BE1602" s="5">
        <v>17.72</v>
      </c>
      <c r="BF1602" s="5">
        <v>15.75</v>
      </c>
      <c r="BG1602" s="5">
        <v>12.4</v>
      </c>
      <c r="BH1602" s="5">
        <v>19.4</v>
      </c>
      <c r="BI1602" s="5">
        <v>42.83</v>
      </c>
      <c r="BM1602" s="6">
        <f t="shared" ref="BM1602:BM1665" si="400">COUNTIFS(A:A,A1602,W:W,$BM$1)</f>
        <v>1</v>
      </c>
      <c r="BN1602" s="10">
        <f t="shared" ref="BN1602:BN1665" si="401">COUNTIFS(A:A,A1602,W:W,$BN$1)</f>
        <v>0</v>
      </c>
      <c r="BO1602" s="6">
        <f t="shared" ref="BO1602:BO1665" si="402">COUNTIFS(A:A,A1602,W:W,$BO$1)</f>
        <v>0</v>
      </c>
      <c r="BP1602" s="6">
        <f t="shared" ref="BP1602:BP1665" si="403">COUNTIFS(A:A,A1602,W:W,$BP$1)</f>
        <v>0</v>
      </c>
      <c r="BQ1602" s="6">
        <f t="shared" ref="BQ1602:BQ1665" si="404">COUNTIFS(A:A,A1602,W:W,$BQ$1)</f>
        <v>0</v>
      </c>
      <c r="BR1602" s="10" t="str">
        <f t="shared" ref="BR1602:BR1665" si="405">IF(BO1602&gt;0,"正常在售",IF(AND(BN1602&gt;0,BP1602&gt;0),"正常在售",IF(AND(BO1602=0,OR(BP1602&gt;0,BQ1602&gt;0)),"待上架",IF(BN1602&gt;0,"清货在售",IF(BM1602&gt;0,"停售","")))))</f>
        <v>停售</v>
      </c>
      <c r="BS1602" s="6" t="str">
        <f t="shared" si="399"/>
        <v>停售</v>
      </c>
    </row>
    <row r="1603" spans="1:71">
      <c r="A1603" s="6" t="str">
        <f t="shared" ref="A1603:A1666" si="406">R1603&amp;M1603</f>
        <v>USB0CNKFMV53</v>
      </c>
      <c r="B1603" s="6" t="str">
        <f t="shared" ref="B1603:B1666" si="407">R1603&amp;O1603</f>
        <v>USX0041K93T5</v>
      </c>
      <c r="C1603" s="6" t="str">
        <f t="shared" ref="C1603:C1666" si="408">R1603&amp;J1603</f>
        <v>USPTS001001</v>
      </c>
      <c r="D1603" s="6" t="str">
        <f t="shared" ref="D1603:D1666" si="409">R1603&amp;M1603&amp;J1603</f>
        <v>USB0CNKFMV53PTS001001</v>
      </c>
      <c r="E1603" s="6" t="str">
        <f t="shared" ref="E1603:E1666" si="410">R1603&amp;M1603&amp;O1603</f>
        <v>USB0CNKFMV53X0041K93T5</v>
      </c>
      <c r="F1603" s="6" t="str">
        <f t="shared" ref="F1603:F1666" si="411">R1603&amp;J1603&amp;O1603</f>
        <v>USPTS001001X0041K93T5</v>
      </c>
      <c r="G1603" s="6" t="str">
        <f t="shared" ref="G1603:G1666" si="412">R1603&amp;J1603</f>
        <v>USPTS001001</v>
      </c>
      <c r="H1603" s="6" t="str">
        <f ca="1" t="shared" ref="H1603:H1666" si="413">IF(AC1603="","待上架",IF((IF(AC1603=0,0,DATEDIF(IF(DAY(AC1603)&gt;=15,EOMONTH(AC1603,0)+1,AC1603),TODAY(),"m")+1))&gt;3,"老品","新品"))</f>
        <v>老品</v>
      </c>
      <c r="I1603" s="10" t="str">
        <f t="shared" ref="I1603:I1666" si="414">IF(Z1603="E","清货款",IF(R1603&lt;&gt;"US",Z1603,IF(AND(W1603="待上架",AC1603&lt;&gt;""),"需维护",IF(W1603="停售","停售",IF(W1603="清货在售","清货款",IF(AC1603="","待上架",IF(AND(W1603="正常在售",X1603="主推款",Y1603="利润款"),"利润款",IF(AND(W1603="正常在售",X1603="主推款",OR(Y1603="普通款",Y1603="负毛利")),"流量款",IF(AND(W1603="正常在售",X1603="非主推款",Y1603="利润款"),"利润款",IF(AND(W1603="正常在售",X1603="非主推款",OR(Y1603="普通款",Y1603="负毛利")),"普通款",IF(AND(W1603="正常在售",X1603="主推款",Y1603="未知"),"主推款",IF(AND(W1603="正常在售",X1603="非主推款",Y1603="未知"),"普通款",W1603))))))))))))</f>
        <v>停售</v>
      </c>
      <c r="J1603" s="5" t="s">
        <v>8536</v>
      </c>
      <c r="K1603" s="5" t="s">
        <v>8537</v>
      </c>
      <c r="L1603" s="5" t="s">
        <v>8242</v>
      </c>
      <c r="M1603" s="5" t="s">
        <v>8543</v>
      </c>
      <c r="N1603" s="5" t="s">
        <v>8544</v>
      </c>
      <c r="O1603" s="5" t="s">
        <v>8545</v>
      </c>
      <c r="P1603" s="5" t="s">
        <v>4120</v>
      </c>
      <c r="Q1603" s="5" t="s">
        <v>8220</v>
      </c>
      <c r="R1603" s="5" t="s">
        <v>2288</v>
      </c>
      <c r="S1603" s="5" t="s">
        <v>8221</v>
      </c>
      <c r="T1603" s="5" t="s">
        <v>2992</v>
      </c>
      <c r="U1603" s="5" t="s">
        <v>8541</v>
      </c>
      <c r="V1603" s="5" t="s">
        <v>4134</v>
      </c>
      <c r="W1603" s="5" t="s">
        <v>4120</v>
      </c>
      <c r="X1603" s="5" t="s">
        <v>4135</v>
      </c>
      <c r="Y1603" s="5" t="s">
        <v>4175</v>
      </c>
      <c r="Z1603" s="5" t="s">
        <v>4124</v>
      </c>
      <c r="AA1603" s="5" t="s">
        <v>4122</v>
      </c>
      <c r="AB1603" s="5" t="s">
        <v>4341</v>
      </c>
      <c r="AC1603" s="5" t="s">
        <v>8546</v>
      </c>
      <c r="AD1603" s="5" t="s">
        <v>4139</v>
      </c>
      <c r="AE1603" s="5" t="s">
        <v>4140</v>
      </c>
      <c r="AF1603" s="5" t="s">
        <v>3023</v>
      </c>
      <c r="AG1603" s="5" t="s">
        <v>4141</v>
      </c>
      <c r="AH1603" s="5" t="s">
        <v>4142</v>
      </c>
      <c r="AI1603" s="5" t="s">
        <v>5789</v>
      </c>
      <c r="AJ1603" s="5" t="s">
        <v>4688</v>
      </c>
      <c r="AK1603" s="5">
        <v>7.31</v>
      </c>
      <c r="AL1603" s="5" t="s">
        <v>4145</v>
      </c>
      <c r="AM1603" s="5" t="s">
        <v>4146</v>
      </c>
      <c r="AN1603" s="5" t="s">
        <v>4146</v>
      </c>
      <c r="AO1603" s="5">
        <v>12</v>
      </c>
      <c r="AP1603" s="5">
        <v>1000</v>
      </c>
      <c r="AQ1603" s="5" t="s">
        <v>7780</v>
      </c>
      <c r="AR1603" s="5" t="s">
        <v>7781</v>
      </c>
      <c r="AS1603" s="5">
        <v>30</v>
      </c>
      <c r="AT1603" s="5">
        <v>36.8</v>
      </c>
      <c r="AU1603" s="5">
        <v>21.8</v>
      </c>
      <c r="AV1603" s="5">
        <v>4.6</v>
      </c>
      <c r="AW1603" s="5">
        <v>14.49</v>
      </c>
      <c r="AX1603" s="5">
        <v>8.58</v>
      </c>
      <c r="AY1603" s="5">
        <v>1.81</v>
      </c>
      <c r="AZ1603" s="5">
        <v>1600</v>
      </c>
      <c r="BA1603" s="5">
        <v>3.53</v>
      </c>
      <c r="BB1603" s="5">
        <v>45</v>
      </c>
      <c r="BC1603" s="5">
        <v>40</v>
      </c>
      <c r="BD1603" s="5">
        <v>31.5</v>
      </c>
      <c r="BE1603" s="5">
        <v>17.72</v>
      </c>
      <c r="BF1603" s="5">
        <v>15.75</v>
      </c>
      <c r="BG1603" s="5">
        <v>12.4</v>
      </c>
      <c r="BH1603" s="5">
        <v>19.4</v>
      </c>
      <c r="BI1603" s="5">
        <v>42.83</v>
      </c>
      <c r="BM1603" s="6">
        <f t="shared" si="400"/>
        <v>1</v>
      </c>
      <c r="BN1603" s="10">
        <f t="shared" si="401"/>
        <v>0</v>
      </c>
      <c r="BO1603" s="6">
        <f t="shared" si="402"/>
        <v>1</v>
      </c>
      <c r="BP1603" s="6">
        <f t="shared" si="403"/>
        <v>0</v>
      </c>
      <c r="BQ1603" s="6">
        <f t="shared" si="404"/>
        <v>0</v>
      </c>
      <c r="BR1603" s="10" t="str">
        <f t="shared" si="405"/>
        <v>正常在售</v>
      </c>
      <c r="BS1603" s="6" t="str">
        <f t="shared" ref="BS1603:BS1666" si="415">IF(AND(BR1603="待上架",AD1603&lt;&gt;""),"需维护",IF(BR1603="停售","停售",IF(BR1603="清货在售","清货款",IF(AD1603="","待上架",IF(AND(BR1603="正常在售",X1603="主推款",Y1603="利润款"),"利润款",IF(AND(BR1603="正常在售",X1603="主推款",OR(Y1603="普通款",Y1603="负毛利")),"流量款",IF(AND(BR1603="正常在售",X1603="非主推款",Y1603="利润款"),"利润款",IF(AND(BR1603="正常在售",X1603="非主推款",OR(Y1603="普通款",Y1603="负毛利")),"普通款",IF(AND(BR1603="正常在售",X1603="主推款",Y1603="未知"),"主推款",IF(AND(BR1603="正常在售",X1603="非主推款",Y1603="未知"),"普通款",BR1603))))))))))</f>
        <v>利润款</v>
      </c>
    </row>
    <row r="1604" spans="1:71">
      <c r="A1604" s="6" t="str">
        <f t="shared" si="406"/>
        <v>USB0CNKFMV53</v>
      </c>
      <c r="B1604" s="6" t="str">
        <f t="shared" si="407"/>
        <v>USX004BF978R</v>
      </c>
      <c r="C1604" s="6" t="str">
        <f t="shared" si="408"/>
        <v>USPTS001001</v>
      </c>
      <c r="D1604" s="6" t="str">
        <f t="shared" si="409"/>
        <v>USB0CNKFMV53PTS001001</v>
      </c>
      <c r="E1604" s="6" t="str">
        <f t="shared" si="410"/>
        <v>USB0CNKFMV53X004BF978R</v>
      </c>
      <c r="F1604" s="6" t="str">
        <f t="shared" si="411"/>
        <v>USPTS001001X004BF978R</v>
      </c>
      <c r="G1604" s="6" t="str">
        <f t="shared" si="412"/>
        <v>USPTS001001</v>
      </c>
      <c r="H1604" s="6" t="str">
        <f ca="1" t="shared" si="413"/>
        <v>老品</v>
      </c>
      <c r="I1604" s="10" t="str">
        <f t="shared" si="414"/>
        <v>利润款</v>
      </c>
      <c r="J1604" s="5" t="s">
        <v>8536</v>
      </c>
      <c r="K1604" s="5" t="s">
        <v>8537</v>
      </c>
      <c r="L1604" s="5" t="s">
        <v>8242</v>
      </c>
      <c r="M1604" s="5" t="s">
        <v>8543</v>
      </c>
      <c r="N1604" s="5" t="s">
        <v>8547</v>
      </c>
      <c r="O1604" s="5" t="s">
        <v>670</v>
      </c>
      <c r="P1604" s="5" t="s">
        <v>4154</v>
      </c>
      <c r="Q1604" s="5" t="s">
        <v>8220</v>
      </c>
      <c r="R1604" s="5" t="s">
        <v>2288</v>
      </c>
      <c r="S1604" s="5" t="s">
        <v>8221</v>
      </c>
      <c r="T1604" s="5" t="s">
        <v>2992</v>
      </c>
      <c r="U1604" s="5" t="s">
        <v>8541</v>
      </c>
      <c r="V1604" s="5" t="s">
        <v>4134</v>
      </c>
      <c r="W1604" s="5" t="s">
        <v>4122</v>
      </c>
      <c r="X1604" s="5" t="s">
        <v>4135</v>
      </c>
      <c r="Y1604" s="5" t="s">
        <v>4175</v>
      </c>
      <c r="Z1604" s="5" t="s">
        <v>4124</v>
      </c>
      <c r="AA1604" s="5" t="s">
        <v>4122</v>
      </c>
      <c r="AB1604" s="5" t="s">
        <v>4341</v>
      </c>
      <c r="AC1604" s="5" t="s">
        <v>8548</v>
      </c>
      <c r="AD1604" s="5" t="s">
        <v>4139</v>
      </c>
      <c r="AE1604" s="5" t="s">
        <v>4140</v>
      </c>
      <c r="AF1604" s="5" t="s">
        <v>3023</v>
      </c>
      <c r="AG1604" s="5" t="s">
        <v>4141</v>
      </c>
      <c r="AH1604" s="5" t="s">
        <v>4142</v>
      </c>
      <c r="AI1604" s="5" t="s">
        <v>5789</v>
      </c>
      <c r="AJ1604" s="5" t="s">
        <v>4688</v>
      </c>
      <c r="AK1604" s="5">
        <v>6.9</v>
      </c>
      <c r="AL1604" s="5" t="s">
        <v>4145</v>
      </c>
      <c r="AM1604" s="5" t="s">
        <v>4146</v>
      </c>
      <c r="AN1604" s="5" t="s">
        <v>4146</v>
      </c>
      <c r="AO1604" s="5">
        <v>12</v>
      </c>
      <c r="AP1604" s="5">
        <v>1000</v>
      </c>
      <c r="AQ1604" s="5" t="s">
        <v>7780</v>
      </c>
      <c r="AR1604" s="5" t="s">
        <v>7781</v>
      </c>
      <c r="AS1604" s="5">
        <v>30</v>
      </c>
      <c r="AT1604" s="5">
        <v>36.8</v>
      </c>
      <c r="AU1604" s="5">
        <v>21.8</v>
      </c>
      <c r="AV1604" s="5">
        <v>4.6</v>
      </c>
      <c r="AW1604" s="5">
        <v>14.49</v>
      </c>
      <c r="AX1604" s="5">
        <v>8.58</v>
      </c>
      <c r="AY1604" s="5">
        <v>1.81</v>
      </c>
      <c r="AZ1604" s="5">
        <v>1600</v>
      </c>
      <c r="BA1604" s="5">
        <v>3.53</v>
      </c>
      <c r="BB1604" s="5">
        <v>45</v>
      </c>
      <c r="BC1604" s="5">
        <v>40</v>
      </c>
      <c r="BD1604" s="5">
        <v>31.5</v>
      </c>
      <c r="BE1604" s="5">
        <v>17.72</v>
      </c>
      <c r="BF1604" s="5">
        <v>15.75</v>
      </c>
      <c r="BG1604" s="5">
        <v>12.4</v>
      </c>
      <c r="BH1604" s="5">
        <v>19.4</v>
      </c>
      <c r="BI1604" s="5">
        <v>42.83</v>
      </c>
      <c r="BM1604" s="6">
        <f t="shared" si="400"/>
        <v>1</v>
      </c>
      <c r="BN1604" s="10">
        <f t="shared" si="401"/>
        <v>0</v>
      </c>
      <c r="BO1604" s="6">
        <f t="shared" si="402"/>
        <v>1</v>
      </c>
      <c r="BP1604" s="6">
        <f t="shared" si="403"/>
        <v>0</v>
      </c>
      <c r="BQ1604" s="6">
        <f t="shared" si="404"/>
        <v>0</v>
      </c>
      <c r="BR1604" s="10" t="str">
        <f t="shared" si="405"/>
        <v>正常在售</v>
      </c>
      <c r="BS1604" s="6" t="str">
        <f t="shared" si="415"/>
        <v>利润款</v>
      </c>
    </row>
    <row r="1605" spans="1:71">
      <c r="A1605" s="6" t="str">
        <f t="shared" si="406"/>
        <v>CAB0CNKFMV53</v>
      </c>
      <c r="B1605" s="6" t="str">
        <f t="shared" si="407"/>
        <v>CAX004BF978R</v>
      </c>
      <c r="C1605" s="6" t="str">
        <f t="shared" si="408"/>
        <v>CAPTS001001</v>
      </c>
      <c r="D1605" s="6" t="str">
        <f t="shared" si="409"/>
        <v>CAB0CNKFMV53PTS001001</v>
      </c>
      <c r="E1605" s="6" t="str">
        <f t="shared" si="410"/>
        <v>CAB0CNKFMV53X004BF978R</v>
      </c>
      <c r="F1605" s="6" t="str">
        <f t="shared" si="411"/>
        <v>CAPTS001001X004BF978R</v>
      </c>
      <c r="G1605" s="6" t="str">
        <f t="shared" si="412"/>
        <v>CAPTS001001</v>
      </c>
      <c r="H1605" s="6" t="str">
        <f ca="1" t="shared" si="413"/>
        <v>老品</v>
      </c>
      <c r="I1605" s="10" t="str">
        <f t="shared" si="414"/>
        <v>D</v>
      </c>
      <c r="J1605" s="5" t="s">
        <v>8536</v>
      </c>
      <c r="K1605" s="5" t="s">
        <v>8537</v>
      </c>
      <c r="L1605" s="5" t="s">
        <v>8225</v>
      </c>
      <c r="M1605" s="5" t="s">
        <v>8543</v>
      </c>
      <c r="N1605" s="5" t="s">
        <v>8547</v>
      </c>
      <c r="O1605" s="5" t="s">
        <v>670</v>
      </c>
      <c r="P1605" s="5" t="s">
        <v>4154</v>
      </c>
      <c r="Q1605" s="5" t="s">
        <v>8227</v>
      </c>
      <c r="R1605" s="5" t="s">
        <v>10</v>
      </c>
      <c r="S1605" s="5" t="s">
        <v>8221</v>
      </c>
      <c r="T1605" s="5" t="s">
        <v>2992</v>
      </c>
      <c r="U1605" s="5" t="s">
        <v>8541</v>
      </c>
      <c r="V1605" s="5" t="s">
        <v>4134</v>
      </c>
      <c r="W1605" s="5" t="s">
        <v>4122</v>
      </c>
      <c r="X1605" s="5" t="s">
        <v>4135</v>
      </c>
      <c r="Y1605" s="5" t="s">
        <v>4184</v>
      </c>
      <c r="Z1605" s="5" t="s">
        <v>4523</v>
      </c>
      <c r="AA1605" s="5" t="s">
        <v>4122</v>
      </c>
      <c r="AB1605" s="5" t="s">
        <v>4341</v>
      </c>
      <c r="AC1605" s="5" t="s">
        <v>4634</v>
      </c>
      <c r="AD1605" s="5" t="s">
        <v>4439</v>
      </c>
      <c r="AE1605" s="5" t="s">
        <v>4140</v>
      </c>
      <c r="AF1605" s="5" t="s">
        <v>2975</v>
      </c>
      <c r="AG1605" s="5" t="s">
        <v>4350</v>
      </c>
      <c r="AH1605" s="5" t="s">
        <v>2998</v>
      </c>
      <c r="AI1605" s="5" t="s">
        <v>5789</v>
      </c>
      <c r="AJ1605" s="5" t="s">
        <v>4688</v>
      </c>
      <c r="AK1605" s="5">
        <v>10.08</v>
      </c>
      <c r="AL1605" s="5" t="s">
        <v>4145</v>
      </c>
      <c r="AM1605" s="5" t="s">
        <v>4146</v>
      </c>
      <c r="AN1605" s="5" t="s">
        <v>4146</v>
      </c>
      <c r="AO1605" s="5">
        <v>12</v>
      </c>
      <c r="AP1605" s="5">
        <v>1000</v>
      </c>
      <c r="AQ1605" s="5" t="s">
        <v>7780</v>
      </c>
      <c r="AR1605" s="5" t="s">
        <v>7781</v>
      </c>
      <c r="AS1605" s="5">
        <v>30</v>
      </c>
      <c r="AT1605" s="5">
        <v>36.8</v>
      </c>
      <c r="AU1605" s="5">
        <v>21.8</v>
      </c>
      <c r="AV1605" s="5">
        <v>4.6</v>
      </c>
      <c r="AW1605" s="5">
        <v>14.49</v>
      </c>
      <c r="AX1605" s="5">
        <v>8.58</v>
      </c>
      <c r="AY1605" s="5">
        <v>1.81</v>
      </c>
      <c r="AZ1605" s="5">
        <v>1600</v>
      </c>
      <c r="BA1605" s="5">
        <v>3.53</v>
      </c>
      <c r="BB1605" s="5">
        <v>45</v>
      </c>
      <c r="BC1605" s="5">
        <v>40</v>
      </c>
      <c r="BD1605" s="5">
        <v>31.5</v>
      </c>
      <c r="BE1605" s="5">
        <v>17.72</v>
      </c>
      <c r="BF1605" s="5">
        <v>15.75</v>
      </c>
      <c r="BG1605" s="5">
        <v>12.4</v>
      </c>
      <c r="BH1605" s="5">
        <v>19.4</v>
      </c>
      <c r="BI1605" s="5">
        <v>42.83</v>
      </c>
      <c r="BM1605" s="6">
        <f t="shared" si="400"/>
        <v>0</v>
      </c>
      <c r="BN1605" s="10">
        <f t="shared" si="401"/>
        <v>0</v>
      </c>
      <c r="BO1605" s="6">
        <f t="shared" si="402"/>
        <v>1</v>
      </c>
      <c r="BP1605" s="6">
        <f t="shared" si="403"/>
        <v>0</v>
      </c>
      <c r="BQ1605" s="6">
        <f t="shared" si="404"/>
        <v>0</v>
      </c>
      <c r="BR1605" s="10" t="str">
        <f t="shared" si="405"/>
        <v>正常在售</v>
      </c>
      <c r="BS1605" s="6" t="str">
        <f t="shared" si="415"/>
        <v>普通款</v>
      </c>
    </row>
    <row r="1606" spans="1:71">
      <c r="A1606" s="6" t="str">
        <f t="shared" si="406"/>
        <v>USB0CG19PPT2</v>
      </c>
      <c r="B1606" s="6" t="str">
        <f t="shared" si="407"/>
        <v>USX003XODXUZ</v>
      </c>
      <c r="C1606" s="6" t="str">
        <f t="shared" si="408"/>
        <v>USPTS002001</v>
      </c>
      <c r="D1606" s="6" t="str">
        <f t="shared" si="409"/>
        <v>USB0CG19PPT2PTS002001</v>
      </c>
      <c r="E1606" s="6" t="str">
        <f t="shared" si="410"/>
        <v>USB0CG19PPT2X003XODXUZ</v>
      </c>
      <c r="F1606" s="6" t="str">
        <f t="shared" si="411"/>
        <v>USPTS002001X003XODXUZ</v>
      </c>
      <c r="G1606" s="6" t="str">
        <f t="shared" si="412"/>
        <v>USPTS002001</v>
      </c>
      <c r="H1606" s="6" t="str">
        <f ca="1" t="shared" si="413"/>
        <v>老品</v>
      </c>
      <c r="I1606" s="10" t="str">
        <f t="shared" si="414"/>
        <v>停售</v>
      </c>
      <c r="J1606" s="5" t="s">
        <v>8549</v>
      </c>
      <c r="K1606" s="5" t="s">
        <v>8550</v>
      </c>
      <c r="L1606" s="5" t="s">
        <v>8551</v>
      </c>
      <c r="M1606" s="5" t="s">
        <v>8552</v>
      </c>
      <c r="N1606" s="5" t="s">
        <v>8553</v>
      </c>
      <c r="O1606" s="5" t="s">
        <v>8554</v>
      </c>
      <c r="P1606" s="5" t="s">
        <v>4120</v>
      </c>
      <c r="Q1606" s="5" t="s">
        <v>8220</v>
      </c>
      <c r="R1606" s="5" t="s">
        <v>2288</v>
      </c>
      <c r="S1606" s="5" t="s">
        <v>8221</v>
      </c>
      <c r="T1606" s="5" t="s">
        <v>2992</v>
      </c>
      <c r="U1606" s="5" t="s">
        <v>8541</v>
      </c>
      <c r="V1606" s="5" t="s">
        <v>4134</v>
      </c>
      <c r="W1606" s="5" t="s">
        <v>4120</v>
      </c>
      <c r="X1606" s="5" t="s">
        <v>4135</v>
      </c>
      <c r="Y1606" s="5" t="s">
        <v>4184</v>
      </c>
      <c r="Z1606" s="5" t="s">
        <v>4124</v>
      </c>
      <c r="AA1606" s="5" t="s">
        <v>4120</v>
      </c>
      <c r="AB1606" s="5" t="s">
        <v>4137</v>
      </c>
      <c r="AC1606" s="5" t="s">
        <v>8555</v>
      </c>
      <c r="AD1606" s="5" t="s">
        <v>4904</v>
      </c>
      <c r="AE1606" s="5" t="s">
        <v>4140</v>
      </c>
      <c r="AF1606" s="5" t="s">
        <v>3029</v>
      </c>
      <c r="AG1606" s="5" t="s">
        <v>4141</v>
      </c>
      <c r="AH1606" s="5" t="s">
        <v>4142</v>
      </c>
      <c r="AI1606" s="5" t="s">
        <v>6289</v>
      </c>
      <c r="AJ1606" s="5" t="s">
        <v>4688</v>
      </c>
      <c r="AK1606" s="5">
        <v>5.42</v>
      </c>
      <c r="AL1606" s="5" t="s">
        <v>4145</v>
      </c>
      <c r="AM1606" s="5" t="s">
        <v>4146</v>
      </c>
      <c r="AN1606" s="5" t="s">
        <v>4146</v>
      </c>
      <c r="AO1606" s="5">
        <v>24</v>
      </c>
      <c r="AP1606" s="5">
        <v>500</v>
      </c>
      <c r="AQ1606" s="5" t="s">
        <v>8556</v>
      </c>
      <c r="AR1606" s="5" t="s">
        <v>8557</v>
      </c>
      <c r="AS1606" s="5">
        <v>20</v>
      </c>
      <c r="AT1606" s="5">
        <v>31.5</v>
      </c>
      <c r="AU1606" s="5">
        <v>19</v>
      </c>
      <c r="AV1606" s="5">
        <v>4</v>
      </c>
      <c r="AW1606" s="5">
        <v>12.4</v>
      </c>
      <c r="AX1606" s="5">
        <v>7.48</v>
      </c>
      <c r="AY1606" s="5">
        <v>1.57</v>
      </c>
      <c r="AZ1606" s="5">
        <v>653</v>
      </c>
      <c r="BA1606" s="5">
        <v>1.44</v>
      </c>
      <c r="BB1606" s="5">
        <v>51</v>
      </c>
      <c r="BC1606" s="5">
        <v>38.5</v>
      </c>
      <c r="BD1606" s="5">
        <v>32.5</v>
      </c>
      <c r="BE1606" s="5">
        <v>20.08</v>
      </c>
      <c r="BF1606" s="5">
        <v>15.16</v>
      </c>
      <c r="BG1606" s="5">
        <v>12.8</v>
      </c>
      <c r="BH1606" s="5">
        <v>17.8</v>
      </c>
      <c r="BI1606" s="5">
        <v>39.29</v>
      </c>
      <c r="BM1606" s="6">
        <f t="shared" si="400"/>
        <v>1</v>
      </c>
      <c r="BN1606" s="10">
        <f t="shared" si="401"/>
        <v>0</v>
      </c>
      <c r="BO1606" s="6">
        <f t="shared" si="402"/>
        <v>0</v>
      </c>
      <c r="BP1606" s="6">
        <f t="shared" si="403"/>
        <v>0</v>
      </c>
      <c r="BQ1606" s="6">
        <f t="shared" si="404"/>
        <v>0</v>
      </c>
      <c r="BR1606" s="10" t="str">
        <f t="shared" si="405"/>
        <v>停售</v>
      </c>
      <c r="BS1606" s="6" t="str">
        <f t="shared" si="415"/>
        <v>停售</v>
      </c>
    </row>
    <row r="1607" spans="1:71">
      <c r="A1607" s="6" t="str">
        <f t="shared" si="406"/>
        <v>USB0CJJNN5V5</v>
      </c>
      <c r="B1607" s="6" t="str">
        <f t="shared" si="407"/>
        <v>USX003Z4250H</v>
      </c>
      <c r="C1607" s="6" t="str">
        <f t="shared" si="408"/>
        <v>USPTS003001</v>
      </c>
      <c r="D1607" s="6" t="str">
        <f t="shared" si="409"/>
        <v>USB0CJJNN5V5PTS003001</v>
      </c>
      <c r="E1607" s="6" t="str">
        <f t="shared" si="410"/>
        <v>USB0CJJNN5V5X003Z4250H</v>
      </c>
      <c r="F1607" s="6" t="str">
        <f t="shared" si="411"/>
        <v>USPTS003001X003Z4250H</v>
      </c>
      <c r="G1607" s="6" t="str">
        <f t="shared" si="412"/>
        <v>USPTS003001</v>
      </c>
      <c r="H1607" s="6" t="str">
        <f ca="1" t="shared" si="413"/>
        <v>老品</v>
      </c>
      <c r="I1607" s="10" t="str">
        <f t="shared" si="414"/>
        <v>停售</v>
      </c>
      <c r="J1607" s="5" t="s">
        <v>8558</v>
      </c>
      <c r="K1607" s="5" t="s">
        <v>8559</v>
      </c>
      <c r="L1607" s="5" t="s">
        <v>8551</v>
      </c>
      <c r="M1607" s="5" t="s">
        <v>8560</v>
      </c>
      <c r="N1607" s="5" t="s">
        <v>8561</v>
      </c>
      <c r="O1607" s="5" t="s">
        <v>8562</v>
      </c>
      <c r="P1607" s="5" t="s">
        <v>4120</v>
      </c>
      <c r="Q1607" s="5" t="s">
        <v>8220</v>
      </c>
      <c r="R1607" s="5" t="s">
        <v>2288</v>
      </c>
      <c r="S1607" s="5" t="s">
        <v>8221</v>
      </c>
      <c r="T1607" s="5" t="s">
        <v>2992</v>
      </c>
      <c r="U1607" s="5" t="s">
        <v>8541</v>
      </c>
      <c r="V1607" s="5" t="s">
        <v>4134</v>
      </c>
      <c r="W1607" s="5" t="s">
        <v>4120</v>
      </c>
      <c r="X1607" s="5" t="s">
        <v>4135</v>
      </c>
      <c r="Y1607" s="5" t="s">
        <v>4136</v>
      </c>
      <c r="Z1607" s="5" t="s">
        <v>4124</v>
      </c>
      <c r="AA1607" s="5" t="s">
        <v>4120</v>
      </c>
      <c r="AB1607" s="5" t="s">
        <v>4137</v>
      </c>
      <c r="AC1607" s="5" t="s">
        <v>8563</v>
      </c>
      <c r="AD1607" s="5" t="s">
        <v>7316</v>
      </c>
      <c r="AE1607" s="5" t="s">
        <v>4140</v>
      </c>
      <c r="AF1607" s="5" t="s">
        <v>3029</v>
      </c>
      <c r="AG1607" s="5" t="s">
        <v>4141</v>
      </c>
      <c r="AH1607" s="5" t="s">
        <v>4142</v>
      </c>
      <c r="AI1607" s="5" t="s">
        <v>5789</v>
      </c>
      <c r="AJ1607" s="5" t="s">
        <v>4532</v>
      </c>
      <c r="AK1607" s="5">
        <v>5.75</v>
      </c>
      <c r="AL1607" s="5" t="s">
        <v>4145</v>
      </c>
      <c r="AM1607" s="5" t="s">
        <v>4146</v>
      </c>
      <c r="AN1607" s="5" t="s">
        <v>4146</v>
      </c>
      <c r="AO1607" s="5">
        <v>20</v>
      </c>
      <c r="AP1607" s="5">
        <v>1000</v>
      </c>
      <c r="AR1607" s="5" t="s">
        <v>8564</v>
      </c>
      <c r="AS1607" s="5">
        <v>25</v>
      </c>
      <c r="AT1607" s="5">
        <v>31</v>
      </c>
      <c r="AU1607" s="5">
        <v>21.8</v>
      </c>
      <c r="AV1607" s="5">
        <v>4.8</v>
      </c>
      <c r="AW1607" s="5">
        <v>12.2</v>
      </c>
      <c r="AX1607" s="5">
        <v>8.58</v>
      </c>
      <c r="AY1607" s="5">
        <v>1.89</v>
      </c>
      <c r="AZ1607" s="5">
        <v>1000</v>
      </c>
      <c r="BA1607" s="5">
        <v>2.21</v>
      </c>
      <c r="BB1607" s="5">
        <v>48.5</v>
      </c>
      <c r="BC1607" s="5">
        <v>45.5</v>
      </c>
      <c r="BD1607" s="5">
        <v>32.5</v>
      </c>
      <c r="BE1607" s="5">
        <v>19.09</v>
      </c>
      <c r="BF1607" s="5">
        <v>17.91</v>
      </c>
      <c r="BG1607" s="5">
        <v>12.8</v>
      </c>
      <c r="BH1607" s="5">
        <v>20.6</v>
      </c>
      <c r="BI1607" s="5">
        <v>45.47</v>
      </c>
      <c r="BM1607" s="6">
        <f t="shared" si="400"/>
        <v>1</v>
      </c>
      <c r="BN1607" s="10">
        <f t="shared" si="401"/>
        <v>0</v>
      </c>
      <c r="BO1607" s="6">
        <f t="shared" si="402"/>
        <v>0</v>
      </c>
      <c r="BP1607" s="6">
        <f t="shared" si="403"/>
        <v>0</v>
      </c>
      <c r="BQ1607" s="6">
        <f t="shared" si="404"/>
        <v>0</v>
      </c>
      <c r="BR1607" s="10" t="str">
        <f t="shared" si="405"/>
        <v>停售</v>
      </c>
      <c r="BS1607" s="6" t="str">
        <f t="shared" si="415"/>
        <v>停售</v>
      </c>
    </row>
    <row r="1608" spans="1:71">
      <c r="A1608" s="6" t="str">
        <f t="shared" si="406"/>
        <v>USB0D1XH1DPD</v>
      </c>
      <c r="B1608" s="6" t="str">
        <f t="shared" si="407"/>
        <v>USX0047FOV2D</v>
      </c>
      <c r="C1608" s="6" t="str">
        <f t="shared" si="408"/>
        <v>USPTS005001</v>
      </c>
      <c r="D1608" s="6" t="str">
        <f t="shared" si="409"/>
        <v>USB0D1XH1DPDPTS005001</v>
      </c>
      <c r="E1608" s="6" t="str">
        <f t="shared" si="410"/>
        <v>USB0D1XH1DPDX0047FOV2D</v>
      </c>
      <c r="F1608" s="6" t="str">
        <f t="shared" si="411"/>
        <v>USPTS005001X0047FOV2D</v>
      </c>
      <c r="G1608" s="6" t="str">
        <f t="shared" si="412"/>
        <v>USPTS005001</v>
      </c>
      <c r="H1608" s="6" t="str">
        <f ca="1" t="shared" si="413"/>
        <v>老品</v>
      </c>
      <c r="I1608" s="10" t="str">
        <f t="shared" si="414"/>
        <v>停售</v>
      </c>
      <c r="J1608" s="5" t="s">
        <v>8565</v>
      </c>
      <c r="K1608" s="5" t="s">
        <v>8566</v>
      </c>
      <c r="L1608" s="5" t="s">
        <v>8567</v>
      </c>
      <c r="M1608" s="5" t="s">
        <v>8568</v>
      </c>
      <c r="N1608" s="5" t="s">
        <v>8569</v>
      </c>
      <c r="O1608" s="5" t="s">
        <v>672</v>
      </c>
      <c r="P1608" s="5" t="s">
        <v>4120</v>
      </c>
      <c r="Q1608" s="5" t="s">
        <v>8220</v>
      </c>
      <c r="R1608" s="5" t="s">
        <v>2288</v>
      </c>
      <c r="S1608" s="5" t="s">
        <v>8221</v>
      </c>
      <c r="T1608" s="5" t="s">
        <v>2999</v>
      </c>
      <c r="U1608" s="5" t="s">
        <v>8541</v>
      </c>
      <c r="V1608" s="5" t="s">
        <v>4134</v>
      </c>
      <c r="W1608" s="5" t="s">
        <v>4120</v>
      </c>
      <c r="X1608" s="5" t="s">
        <v>4135</v>
      </c>
      <c r="Y1608" s="5" t="s">
        <v>4184</v>
      </c>
      <c r="Z1608" s="5" t="s">
        <v>4124</v>
      </c>
      <c r="AA1608" s="5" t="s">
        <v>4122</v>
      </c>
      <c r="AB1608" s="5" t="s">
        <v>2457</v>
      </c>
      <c r="AC1608" s="5" t="s">
        <v>8570</v>
      </c>
      <c r="AD1608" s="5" t="s">
        <v>5263</v>
      </c>
      <c r="AE1608" s="5" t="s">
        <v>4140</v>
      </c>
      <c r="AF1608" s="5" t="s">
        <v>3032</v>
      </c>
      <c r="AG1608" s="5" t="s">
        <v>6288</v>
      </c>
      <c r="AH1608" s="5" t="s">
        <v>2997</v>
      </c>
      <c r="AI1608" s="5" t="s">
        <v>6289</v>
      </c>
      <c r="AJ1608" s="5" t="s">
        <v>4532</v>
      </c>
      <c r="AK1608" s="5">
        <v>8.21</v>
      </c>
      <c r="AL1608" s="5" t="s">
        <v>4145</v>
      </c>
      <c r="AM1608" s="5" t="s">
        <v>4146</v>
      </c>
      <c r="AN1608" s="5" t="s">
        <v>4146</v>
      </c>
      <c r="AO1608" s="5">
        <v>4</v>
      </c>
      <c r="AP1608" s="5">
        <v>500</v>
      </c>
      <c r="AQ1608" s="5" t="s">
        <v>8571</v>
      </c>
      <c r="AR1608" s="5" t="s">
        <v>8572</v>
      </c>
      <c r="AS1608" s="5">
        <v>30</v>
      </c>
      <c r="AT1608" s="5">
        <v>37.5</v>
      </c>
      <c r="AU1608" s="5">
        <v>34.5</v>
      </c>
      <c r="AV1608" s="5">
        <v>13</v>
      </c>
      <c r="AW1608" s="5">
        <v>14.76</v>
      </c>
      <c r="AX1608" s="5">
        <v>13.58</v>
      </c>
      <c r="AY1608" s="5">
        <v>5.12</v>
      </c>
      <c r="AZ1608" s="5">
        <v>1900</v>
      </c>
      <c r="BA1608" s="5">
        <v>4.19</v>
      </c>
      <c r="BB1608" s="5">
        <v>54</v>
      </c>
      <c r="BC1608" s="5">
        <v>39.5</v>
      </c>
      <c r="BD1608" s="5">
        <v>36</v>
      </c>
      <c r="BE1608" s="5">
        <v>21.26</v>
      </c>
      <c r="BF1608" s="5">
        <v>15.55</v>
      </c>
      <c r="BG1608" s="5">
        <v>14.17</v>
      </c>
      <c r="BH1608" s="5">
        <v>8.4</v>
      </c>
      <c r="BI1608" s="5">
        <v>18.54</v>
      </c>
      <c r="BM1608" s="6">
        <f t="shared" si="400"/>
        <v>1</v>
      </c>
      <c r="BN1608" s="10">
        <f t="shared" si="401"/>
        <v>0</v>
      </c>
      <c r="BO1608" s="6">
        <f t="shared" si="402"/>
        <v>0</v>
      </c>
      <c r="BP1608" s="6">
        <f t="shared" si="403"/>
        <v>0</v>
      </c>
      <c r="BQ1608" s="6">
        <f t="shared" si="404"/>
        <v>0</v>
      </c>
      <c r="BR1608" s="10" t="str">
        <f t="shared" si="405"/>
        <v>停售</v>
      </c>
      <c r="BS1608" s="6" t="str">
        <f t="shared" si="415"/>
        <v>停售</v>
      </c>
    </row>
    <row r="1609" spans="1:71">
      <c r="A1609" s="6" t="str">
        <f t="shared" si="406"/>
        <v>CAB0D1XH1DPD</v>
      </c>
      <c r="B1609" s="6" t="str">
        <f t="shared" si="407"/>
        <v>CAX0047FOV2D</v>
      </c>
      <c r="C1609" s="6" t="str">
        <f t="shared" si="408"/>
        <v>CAPTS005001</v>
      </c>
      <c r="D1609" s="6" t="str">
        <f t="shared" si="409"/>
        <v>CAB0D1XH1DPDPTS005001</v>
      </c>
      <c r="E1609" s="6" t="str">
        <f t="shared" si="410"/>
        <v>CAB0D1XH1DPDX0047FOV2D</v>
      </c>
      <c r="F1609" s="6" t="str">
        <f t="shared" si="411"/>
        <v>CAPTS005001X0047FOV2D</v>
      </c>
      <c r="G1609" s="6" t="str">
        <f t="shared" si="412"/>
        <v>CAPTS005001</v>
      </c>
      <c r="H1609" s="6" t="str">
        <f ca="1" t="shared" si="413"/>
        <v>待上架</v>
      </c>
      <c r="I1609" s="10" t="str">
        <f t="shared" si="414"/>
        <v>清货款</v>
      </c>
      <c r="J1609" s="5" t="s">
        <v>8565</v>
      </c>
      <c r="K1609" s="5" t="s">
        <v>8566</v>
      </c>
      <c r="L1609" s="5" t="s">
        <v>8573</v>
      </c>
      <c r="M1609" s="5" t="s">
        <v>8568</v>
      </c>
      <c r="N1609" s="5" t="s">
        <v>8569</v>
      </c>
      <c r="O1609" s="5" t="s">
        <v>672</v>
      </c>
      <c r="P1609" s="5" t="s">
        <v>4120</v>
      </c>
      <c r="Q1609" s="5" t="s">
        <v>8227</v>
      </c>
      <c r="R1609" s="5" t="s">
        <v>10</v>
      </c>
      <c r="S1609" s="5" t="s">
        <v>8221</v>
      </c>
      <c r="T1609" s="5" t="s">
        <v>2999</v>
      </c>
      <c r="U1609" s="5" t="s">
        <v>8541</v>
      </c>
      <c r="V1609" s="5" t="s">
        <v>4134</v>
      </c>
      <c r="W1609" s="5" t="s">
        <v>4120</v>
      </c>
      <c r="X1609" s="5" t="s">
        <v>4135</v>
      </c>
      <c r="Y1609" s="5" t="s">
        <v>4299</v>
      </c>
      <c r="Z1609" s="5" t="s">
        <v>4694</v>
      </c>
      <c r="AA1609" s="5" t="s">
        <v>4122</v>
      </c>
      <c r="AB1609" s="5" t="s">
        <v>4341</v>
      </c>
      <c r="AE1609" s="5" t="s">
        <v>4140</v>
      </c>
      <c r="AF1609" s="5" t="s">
        <v>2997</v>
      </c>
      <c r="AG1609" s="5" t="s">
        <v>4141</v>
      </c>
      <c r="AH1609" s="5" t="s">
        <v>2997</v>
      </c>
      <c r="AI1609" s="5" t="s">
        <v>6289</v>
      </c>
      <c r="AJ1609" s="5" t="s">
        <v>4532</v>
      </c>
      <c r="AL1609" s="5" t="s">
        <v>4145</v>
      </c>
      <c r="AM1609" s="5" t="s">
        <v>4146</v>
      </c>
      <c r="AN1609" s="5" t="s">
        <v>4146</v>
      </c>
      <c r="AO1609" s="5">
        <v>4</v>
      </c>
      <c r="AP1609" s="5">
        <v>500</v>
      </c>
      <c r="AQ1609" s="5" t="s">
        <v>8571</v>
      </c>
      <c r="AR1609" s="5" t="s">
        <v>8572</v>
      </c>
      <c r="AS1609" s="5">
        <v>30</v>
      </c>
      <c r="AT1609" s="5">
        <v>37.5</v>
      </c>
      <c r="AU1609" s="5">
        <v>34.5</v>
      </c>
      <c r="AV1609" s="5">
        <v>13</v>
      </c>
      <c r="AW1609" s="5">
        <v>14.76</v>
      </c>
      <c r="AX1609" s="5">
        <v>13.58</v>
      </c>
      <c r="AY1609" s="5">
        <v>5.12</v>
      </c>
      <c r="AZ1609" s="5">
        <v>1900</v>
      </c>
      <c r="BA1609" s="5">
        <v>4.19</v>
      </c>
      <c r="BB1609" s="5">
        <v>54</v>
      </c>
      <c r="BC1609" s="5">
        <v>39.5</v>
      </c>
      <c r="BD1609" s="5">
        <v>36</v>
      </c>
      <c r="BE1609" s="5">
        <v>21.26</v>
      </c>
      <c r="BF1609" s="5">
        <v>15.55</v>
      </c>
      <c r="BG1609" s="5">
        <v>14.17</v>
      </c>
      <c r="BH1609" s="5">
        <v>8.4</v>
      </c>
      <c r="BI1609" s="5">
        <v>18.54</v>
      </c>
      <c r="BM1609" s="6">
        <f t="shared" si="400"/>
        <v>1</v>
      </c>
      <c r="BN1609" s="10">
        <f t="shared" si="401"/>
        <v>0</v>
      </c>
      <c r="BO1609" s="6">
        <f t="shared" si="402"/>
        <v>0</v>
      </c>
      <c r="BP1609" s="6">
        <f t="shared" si="403"/>
        <v>0</v>
      </c>
      <c r="BQ1609" s="6">
        <f t="shared" si="404"/>
        <v>0</v>
      </c>
      <c r="BR1609" s="10" t="str">
        <f t="shared" si="405"/>
        <v>停售</v>
      </c>
      <c r="BS1609" s="6" t="str">
        <f t="shared" si="415"/>
        <v>停售</v>
      </c>
    </row>
    <row r="1610" spans="1:71">
      <c r="A1610" s="6" t="str">
        <f t="shared" si="406"/>
        <v>USB0D7M3V983</v>
      </c>
      <c r="B1610" s="6" t="str">
        <f t="shared" si="407"/>
        <v>USX004ADAR4N</v>
      </c>
      <c r="C1610" s="6" t="str">
        <f t="shared" si="408"/>
        <v>USPTS006001</v>
      </c>
      <c r="D1610" s="6" t="str">
        <f t="shared" si="409"/>
        <v>USB0D7M3V983PTS006001</v>
      </c>
      <c r="E1610" s="6" t="str">
        <f t="shared" si="410"/>
        <v>USB0D7M3V983X004ADAR4N</v>
      </c>
      <c r="F1610" s="6" t="str">
        <f t="shared" si="411"/>
        <v>USPTS006001X004ADAR4N</v>
      </c>
      <c r="G1610" s="6" t="str">
        <f t="shared" si="412"/>
        <v>USPTS006001</v>
      </c>
      <c r="H1610" s="6" t="str">
        <f ca="1" t="shared" si="413"/>
        <v>老品</v>
      </c>
      <c r="I1610" s="10" t="str">
        <f t="shared" si="414"/>
        <v>停售</v>
      </c>
      <c r="J1610" s="5" t="s">
        <v>8574</v>
      </c>
      <c r="K1610" s="5" t="s">
        <v>8575</v>
      </c>
      <c r="L1610" s="5" t="s">
        <v>8576</v>
      </c>
      <c r="M1610" s="5" t="s">
        <v>8577</v>
      </c>
      <c r="N1610" s="5" t="s">
        <v>8578</v>
      </c>
      <c r="O1610" s="5" t="s">
        <v>674</v>
      </c>
      <c r="P1610" s="5" t="s">
        <v>4120</v>
      </c>
      <c r="Q1610" s="5" t="s">
        <v>8220</v>
      </c>
      <c r="R1610" s="5" t="s">
        <v>2288</v>
      </c>
      <c r="S1610" s="5" t="s">
        <v>8221</v>
      </c>
      <c r="T1610" s="5" t="s">
        <v>2990</v>
      </c>
      <c r="U1610" s="5" t="s">
        <v>8541</v>
      </c>
      <c r="V1610" s="5" t="s">
        <v>4134</v>
      </c>
      <c r="W1610" s="5" t="s">
        <v>4120</v>
      </c>
      <c r="X1610" s="5" t="s">
        <v>4135</v>
      </c>
      <c r="Y1610" s="5" t="s">
        <v>4299</v>
      </c>
      <c r="Z1610" s="5" t="s">
        <v>4124</v>
      </c>
      <c r="AA1610" s="5" t="s">
        <v>4120</v>
      </c>
      <c r="AB1610" s="5" t="s">
        <v>4137</v>
      </c>
      <c r="AC1610" s="5" t="s">
        <v>5922</v>
      </c>
      <c r="AD1610" s="5" t="s">
        <v>5897</v>
      </c>
      <c r="AE1610" s="5" t="s">
        <v>4140</v>
      </c>
      <c r="AF1610" s="5" t="s">
        <v>4598</v>
      </c>
      <c r="AG1610" s="5" t="s">
        <v>4141</v>
      </c>
      <c r="AH1610" s="5" t="s">
        <v>4598</v>
      </c>
      <c r="AI1610" s="5" t="s">
        <v>4143</v>
      </c>
      <c r="AJ1610" s="5" t="s">
        <v>4532</v>
      </c>
      <c r="AK1610" s="5">
        <v>7.08</v>
      </c>
      <c r="AL1610" s="5" t="s">
        <v>4145</v>
      </c>
      <c r="AM1610" s="5" t="s">
        <v>4146</v>
      </c>
      <c r="AN1610" s="5" t="s">
        <v>4146</v>
      </c>
      <c r="AO1610" s="5">
        <v>12</v>
      </c>
      <c r="AP1610" s="5">
        <v>2000</v>
      </c>
      <c r="AQ1610" s="5" t="s">
        <v>8579</v>
      </c>
      <c r="AR1610" s="5" t="s">
        <v>8580</v>
      </c>
      <c r="AS1610" s="5">
        <v>12</v>
      </c>
      <c r="AT1610" s="5">
        <v>33</v>
      </c>
      <c r="AU1610" s="5">
        <v>25</v>
      </c>
      <c r="AV1610" s="5">
        <v>8.5</v>
      </c>
      <c r="AW1610" s="5">
        <v>12.99</v>
      </c>
      <c r="AX1610" s="5">
        <v>9.84</v>
      </c>
      <c r="AY1610" s="5">
        <v>3.35</v>
      </c>
      <c r="AZ1610" s="5">
        <v>930</v>
      </c>
      <c r="BA1610" s="5">
        <v>2.05</v>
      </c>
      <c r="BB1610" s="5">
        <v>55</v>
      </c>
      <c r="BC1610" s="5">
        <v>54</v>
      </c>
      <c r="BD1610" s="5">
        <v>34.5</v>
      </c>
      <c r="BE1610" s="5">
        <v>21.65</v>
      </c>
      <c r="BF1610" s="5">
        <v>21.26</v>
      </c>
      <c r="BG1610" s="5">
        <v>13.58</v>
      </c>
      <c r="BH1610" s="5">
        <v>11.7</v>
      </c>
      <c r="BI1610" s="5">
        <v>25.83</v>
      </c>
      <c r="BM1610" s="6">
        <f t="shared" si="400"/>
        <v>1</v>
      </c>
      <c r="BN1610" s="10">
        <f t="shared" si="401"/>
        <v>0</v>
      </c>
      <c r="BO1610" s="6">
        <f t="shared" si="402"/>
        <v>0</v>
      </c>
      <c r="BP1610" s="6">
        <f t="shared" si="403"/>
        <v>0</v>
      </c>
      <c r="BQ1610" s="6">
        <f t="shared" si="404"/>
        <v>0</v>
      </c>
      <c r="BR1610" s="10" t="str">
        <f t="shared" si="405"/>
        <v>停售</v>
      </c>
      <c r="BS1610" s="6" t="str">
        <f t="shared" si="415"/>
        <v>停售</v>
      </c>
    </row>
    <row r="1611" spans="1:71">
      <c r="A1611" s="6" t="str">
        <f t="shared" si="406"/>
        <v>CAB0D7M3V983</v>
      </c>
      <c r="B1611" s="6" t="str">
        <f t="shared" si="407"/>
        <v>CAX004ADAR4N</v>
      </c>
      <c r="C1611" s="6" t="str">
        <f t="shared" si="408"/>
        <v>CAPTS006001</v>
      </c>
      <c r="D1611" s="6" t="str">
        <f t="shared" si="409"/>
        <v>CAB0D7M3V983PTS006001</v>
      </c>
      <c r="E1611" s="6" t="str">
        <f t="shared" si="410"/>
        <v>CAB0D7M3V983X004ADAR4N</v>
      </c>
      <c r="F1611" s="6" t="str">
        <f t="shared" si="411"/>
        <v>CAPTS006001X004ADAR4N</v>
      </c>
      <c r="G1611" s="6" t="str">
        <f t="shared" si="412"/>
        <v>CAPTS006001</v>
      </c>
      <c r="H1611" s="6" t="str">
        <f ca="1" t="shared" si="413"/>
        <v>待上架</v>
      </c>
      <c r="I1611" s="10" t="str">
        <f t="shared" si="414"/>
        <v>清货款</v>
      </c>
      <c r="J1611" s="5" t="s">
        <v>8574</v>
      </c>
      <c r="K1611" s="5" t="s">
        <v>8575</v>
      </c>
      <c r="L1611" s="5" t="s">
        <v>8577</v>
      </c>
      <c r="M1611" s="5" t="s">
        <v>8577</v>
      </c>
      <c r="N1611" s="5" t="s">
        <v>8578</v>
      </c>
      <c r="O1611" s="5" t="s">
        <v>674</v>
      </c>
      <c r="P1611" s="5" t="s">
        <v>4120</v>
      </c>
      <c r="Q1611" s="5" t="s">
        <v>8227</v>
      </c>
      <c r="R1611" s="5" t="s">
        <v>10</v>
      </c>
      <c r="S1611" s="5" t="s">
        <v>8221</v>
      </c>
      <c r="T1611" s="5" t="s">
        <v>2990</v>
      </c>
      <c r="U1611" s="5" t="s">
        <v>8541</v>
      </c>
      <c r="V1611" s="5" t="s">
        <v>4134</v>
      </c>
      <c r="W1611" s="5" t="s">
        <v>4120</v>
      </c>
      <c r="X1611" s="5" t="s">
        <v>4135</v>
      </c>
      <c r="Y1611" s="5" t="s">
        <v>4299</v>
      </c>
      <c r="Z1611" s="5" t="s">
        <v>4694</v>
      </c>
      <c r="AA1611" s="5" t="s">
        <v>4120</v>
      </c>
      <c r="AB1611" s="5" t="s">
        <v>4137</v>
      </c>
      <c r="AE1611" s="5" t="s">
        <v>4299</v>
      </c>
      <c r="AF1611" s="5" t="s">
        <v>2996</v>
      </c>
      <c r="AG1611" s="5" t="s">
        <v>4350</v>
      </c>
      <c r="AH1611" s="5" t="s">
        <v>2998</v>
      </c>
      <c r="AI1611" s="5" t="s">
        <v>4143</v>
      </c>
      <c r="AJ1611" s="5" t="s">
        <v>4532</v>
      </c>
      <c r="AL1611" s="5" t="s">
        <v>4145</v>
      </c>
      <c r="AM1611" s="5" t="s">
        <v>4146</v>
      </c>
      <c r="AN1611" s="5" t="s">
        <v>4146</v>
      </c>
      <c r="AO1611" s="5">
        <v>12</v>
      </c>
      <c r="AP1611" s="5">
        <v>2000</v>
      </c>
      <c r="AQ1611" s="5" t="s">
        <v>8579</v>
      </c>
      <c r="AR1611" s="5" t="s">
        <v>8580</v>
      </c>
      <c r="AS1611" s="5">
        <v>12</v>
      </c>
      <c r="AT1611" s="5">
        <v>33</v>
      </c>
      <c r="AU1611" s="5">
        <v>25</v>
      </c>
      <c r="AV1611" s="5">
        <v>8.5</v>
      </c>
      <c r="AW1611" s="5">
        <v>12.99</v>
      </c>
      <c r="AX1611" s="5">
        <v>9.84</v>
      </c>
      <c r="AY1611" s="5">
        <v>3.35</v>
      </c>
      <c r="AZ1611" s="5">
        <v>930</v>
      </c>
      <c r="BA1611" s="5">
        <v>2.05</v>
      </c>
      <c r="BB1611" s="5">
        <v>55</v>
      </c>
      <c r="BC1611" s="5">
        <v>54</v>
      </c>
      <c r="BD1611" s="5">
        <v>34.5</v>
      </c>
      <c r="BE1611" s="5">
        <v>21.65</v>
      </c>
      <c r="BF1611" s="5">
        <v>21.26</v>
      </c>
      <c r="BG1611" s="5">
        <v>13.58</v>
      </c>
      <c r="BH1611" s="5">
        <v>11.7</v>
      </c>
      <c r="BI1611" s="5">
        <v>25.83</v>
      </c>
      <c r="BM1611" s="6">
        <f t="shared" si="400"/>
        <v>1</v>
      </c>
      <c r="BN1611" s="10">
        <f t="shared" si="401"/>
        <v>0</v>
      </c>
      <c r="BO1611" s="6">
        <f t="shared" si="402"/>
        <v>0</v>
      </c>
      <c r="BP1611" s="6">
        <f t="shared" si="403"/>
        <v>0</v>
      </c>
      <c r="BQ1611" s="6">
        <f t="shared" si="404"/>
        <v>0</v>
      </c>
      <c r="BR1611" s="10" t="str">
        <f t="shared" si="405"/>
        <v>停售</v>
      </c>
      <c r="BS1611" s="6" t="str">
        <f t="shared" si="415"/>
        <v>停售</v>
      </c>
    </row>
    <row r="1612" spans="1:71">
      <c r="A1612" s="6" t="str">
        <f t="shared" si="406"/>
        <v>USB0D7C9RVQP</v>
      </c>
      <c r="B1612" s="6" t="str">
        <f t="shared" si="407"/>
        <v>USX004A8VPKX</v>
      </c>
      <c r="C1612" s="6" t="str">
        <f t="shared" si="408"/>
        <v>USPTS007001</v>
      </c>
      <c r="D1612" s="6" t="str">
        <f t="shared" si="409"/>
        <v>USB0D7C9RVQPPTS007001</v>
      </c>
      <c r="E1612" s="6" t="str">
        <f t="shared" si="410"/>
        <v>USB0D7C9RVQPX004A8VPKX</v>
      </c>
      <c r="F1612" s="6" t="str">
        <f t="shared" si="411"/>
        <v>USPTS007001X004A8VPKX</v>
      </c>
      <c r="G1612" s="6" t="str">
        <f t="shared" si="412"/>
        <v>USPTS007001</v>
      </c>
      <c r="H1612" s="6" t="str">
        <f ca="1" t="shared" si="413"/>
        <v>老品</v>
      </c>
      <c r="I1612" s="10" t="str">
        <f t="shared" si="414"/>
        <v>停售</v>
      </c>
      <c r="J1612" s="5" t="s">
        <v>8581</v>
      </c>
      <c r="K1612" s="5" t="s">
        <v>8582</v>
      </c>
      <c r="L1612" s="5" t="s">
        <v>8576</v>
      </c>
      <c r="M1612" s="5" t="s">
        <v>8583</v>
      </c>
      <c r="N1612" s="5" t="s">
        <v>8584</v>
      </c>
      <c r="O1612" s="5" t="s">
        <v>676</v>
      </c>
      <c r="P1612" s="5" t="s">
        <v>4120</v>
      </c>
      <c r="Q1612" s="5" t="s">
        <v>8220</v>
      </c>
      <c r="R1612" s="5" t="s">
        <v>2288</v>
      </c>
      <c r="S1612" s="5" t="s">
        <v>8221</v>
      </c>
      <c r="T1612" s="5" t="s">
        <v>2990</v>
      </c>
      <c r="U1612" s="5" t="s">
        <v>8541</v>
      </c>
      <c r="V1612" s="5" t="s">
        <v>4134</v>
      </c>
      <c r="W1612" s="5" t="s">
        <v>4120</v>
      </c>
      <c r="X1612" s="5" t="s">
        <v>4135</v>
      </c>
      <c r="Y1612" s="5" t="s">
        <v>4299</v>
      </c>
      <c r="Z1612" s="5" t="s">
        <v>4124</v>
      </c>
      <c r="AA1612" s="5" t="s">
        <v>4120</v>
      </c>
      <c r="AB1612" s="5" t="s">
        <v>4137</v>
      </c>
      <c r="AC1612" s="5" t="s">
        <v>8585</v>
      </c>
      <c r="AD1612" s="5" t="s">
        <v>5897</v>
      </c>
      <c r="AE1612" s="5" t="s">
        <v>4140</v>
      </c>
      <c r="AF1612" s="5" t="s">
        <v>4598</v>
      </c>
      <c r="AG1612" s="5" t="s">
        <v>4141</v>
      </c>
      <c r="AH1612" s="5" t="s">
        <v>4598</v>
      </c>
      <c r="AI1612" s="5" t="s">
        <v>4143</v>
      </c>
      <c r="AJ1612" s="5" t="s">
        <v>4532</v>
      </c>
      <c r="AK1612" s="5">
        <v>7.4</v>
      </c>
      <c r="AL1612" s="5" t="s">
        <v>4145</v>
      </c>
      <c r="AM1612" s="5" t="s">
        <v>4146</v>
      </c>
      <c r="AN1612" s="5" t="s">
        <v>4146</v>
      </c>
      <c r="AO1612" s="5">
        <v>5</v>
      </c>
      <c r="AP1612" s="5">
        <v>2000</v>
      </c>
      <c r="AQ1612" s="5" t="s">
        <v>8586</v>
      </c>
      <c r="AR1612" s="5" t="s">
        <v>8587</v>
      </c>
      <c r="AS1612" s="5">
        <v>15</v>
      </c>
      <c r="AT1612" s="5">
        <v>32</v>
      </c>
      <c r="AU1612" s="5">
        <v>31.5</v>
      </c>
      <c r="AV1612" s="5">
        <v>11</v>
      </c>
      <c r="AW1612" s="5">
        <v>12.6</v>
      </c>
      <c r="AX1612" s="5">
        <v>12.4</v>
      </c>
      <c r="AY1612" s="5">
        <v>4.33</v>
      </c>
      <c r="AZ1612" s="5">
        <v>1100</v>
      </c>
      <c r="BA1612" s="5">
        <v>2.43</v>
      </c>
      <c r="BB1612" s="5">
        <v>53</v>
      </c>
      <c r="BC1612" s="5">
        <v>34</v>
      </c>
      <c r="BD1612" s="5">
        <v>33</v>
      </c>
      <c r="BE1612" s="5">
        <v>20.87</v>
      </c>
      <c r="BF1612" s="5">
        <v>13.39</v>
      </c>
      <c r="BG1612" s="5">
        <v>12.99</v>
      </c>
      <c r="BH1612" s="5">
        <v>6.2</v>
      </c>
      <c r="BI1612" s="5">
        <v>13.69</v>
      </c>
      <c r="BM1612" s="6">
        <f t="shared" si="400"/>
        <v>1</v>
      </c>
      <c r="BN1612" s="10">
        <f t="shared" si="401"/>
        <v>0</v>
      </c>
      <c r="BO1612" s="6">
        <f t="shared" si="402"/>
        <v>0</v>
      </c>
      <c r="BP1612" s="6">
        <f t="shared" si="403"/>
        <v>0</v>
      </c>
      <c r="BQ1612" s="6">
        <f t="shared" si="404"/>
        <v>0</v>
      </c>
      <c r="BR1612" s="10" t="str">
        <f t="shared" si="405"/>
        <v>停售</v>
      </c>
      <c r="BS1612" s="6" t="str">
        <f t="shared" si="415"/>
        <v>停售</v>
      </c>
    </row>
    <row r="1613" spans="1:71">
      <c r="A1613" s="6" t="str">
        <f t="shared" si="406"/>
        <v>CAB0D7C9RVQP</v>
      </c>
      <c r="B1613" s="6" t="str">
        <f t="shared" si="407"/>
        <v>CAX004A8VPKX</v>
      </c>
      <c r="C1613" s="6" t="str">
        <f t="shared" si="408"/>
        <v>CAPTS007001</v>
      </c>
      <c r="D1613" s="6" t="str">
        <f t="shared" si="409"/>
        <v>CAB0D7C9RVQPPTS007001</v>
      </c>
      <c r="E1613" s="6" t="str">
        <f t="shared" si="410"/>
        <v>CAB0D7C9RVQPX004A8VPKX</v>
      </c>
      <c r="F1613" s="6" t="str">
        <f t="shared" si="411"/>
        <v>CAPTS007001X004A8VPKX</v>
      </c>
      <c r="G1613" s="6" t="str">
        <f t="shared" si="412"/>
        <v>CAPTS007001</v>
      </c>
      <c r="H1613" s="6" t="str">
        <f ca="1" t="shared" si="413"/>
        <v>待上架</v>
      </c>
      <c r="I1613" s="10" t="str">
        <f t="shared" si="414"/>
        <v>清货款</v>
      </c>
      <c r="J1613" s="5" t="s">
        <v>8581</v>
      </c>
      <c r="K1613" s="5" t="s">
        <v>8582</v>
      </c>
      <c r="L1613" s="5" t="s">
        <v>8583</v>
      </c>
      <c r="M1613" s="5" t="s">
        <v>8583</v>
      </c>
      <c r="N1613" s="5" t="s">
        <v>8584</v>
      </c>
      <c r="O1613" s="5" t="s">
        <v>676</v>
      </c>
      <c r="P1613" s="5" t="s">
        <v>4120</v>
      </c>
      <c r="Q1613" s="5" t="s">
        <v>8227</v>
      </c>
      <c r="R1613" s="5" t="s">
        <v>10</v>
      </c>
      <c r="S1613" s="5" t="s">
        <v>8221</v>
      </c>
      <c r="T1613" s="5" t="s">
        <v>2990</v>
      </c>
      <c r="U1613" s="5" t="s">
        <v>8541</v>
      </c>
      <c r="V1613" s="5" t="s">
        <v>4134</v>
      </c>
      <c r="W1613" s="5" t="s">
        <v>4120</v>
      </c>
      <c r="X1613" s="5" t="s">
        <v>4135</v>
      </c>
      <c r="Y1613" s="5" t="s">
        <v>4299</v>
      </c>
      <c r="Z1613" s="5" t="s">
        <v>4694</v>
      </c>
      <c r="AA1613" s="5" t="s">
        <v>4120</v>
      </c>
      <c r="AB1613" s="5" t="s">
        <v>4137</v>
      </c>
      <c r="AE1613" s="5" t="s">
        <v>4299</v>
      </c>
      <c r="AF1613" s="5" t="s">
        <v>2998</v>
      </c>
      <c r="AG1613" s="5" t="s">
        <v>8314</v>
      </c>
      <c r="AH1613" s="5" t="s">
        <v>2998</v>
      </c>
      <c r="AI1613" s="5" t="s">
        <v>4143</v>
      </c>
      <c r="AJ1613" s="5" t="s">
        <v>4532</v>
      </c>
      <c r="AL1613" s="5" t="s">
        <v>4145</v>
      </c>
      <c r="AM1613" s="5" t="s">
        <v>4146</v>
      </c>
      <c r="AN1613" s="5" t="s">
        <v>4146</v>
      </c>
      <c r="AO1613" s="5">
        <v>5</v>
      </c>
      <c r="AP1613" s="5">
        <v>2000</v>
      </c>
      <c r="AQ1613" s="5" t="s">
        <v>8586</v>
      </c>
      <c r="AR1613" s="5" t="s">
        <v>8587</v>
      </c>
      <c r="AS1613" s="5">
        <v>15</v>
      </c>
      <c r="AT1613" s="5">
        <v>32</v>
      </c>
      <c r="AU1613" s="5">
        <v>31.5</v>
      </c>
      <c r="AV1613" s="5">
        <v>11</v>
      </c>
      <c r="AW1613" s="5">
        <v>12.6</v>
      </c>
      <c r="AX1613" s="5">
        <v>12.4</v>
      </c>
      <c r="AY1613" s="5">
        <v>4.33</v>
      </c>
      <c r="AZ1613" s="5">
        <v>1100</v>
      </c>
      <c r="BA1613" s="5">
        <v>2.43</v>
      </c>
      <c r="BB1613" s="5">
        <v>53</v>
      </c>
      <c r="BC1613" s="5">
        <v>34</v>
      </c>
      <c r="BD1613" s="5">
        <v>33</v>
      </c>
      <c r="BE1613" s="5">
        <v>20.87</v>
      </c>
      <c r="BF1613" s="5">
        <v>13.39</v>
      </c>
      <c r="BG1613" s="5">
        <v>12.99</v>
      </c>
      <c r="BH1613" s="5">
        <v>6.2</v>
      </c>
      <c r="BI1613" s="5">
        <v>13.69</v>
      </c>
      <c r="BM1613" s="6">
        <f t="shared" si="400"/>
        <v>1</v>
      </c>
      <c r="BN1613" s="10">
        <f t="shared" si="401"/>
        <v>0</v>
      </c>
      <c r="BO1613" s="6">
        <f t="shared" si="402"/>
        <v>0</v>
      </c>
      <c r="BP1613" s="6">
        <f t="shared" si="403"/>
        <v>0</v>
      </c>
      <c r="BQ1613" s="6">
        <f t="shared" si="404"/>
        <v>0</v>
      </c>
      <c r="BR1613" s="10" t="str">
        <f t="shared" si="405"/>
        <v>停售</v>
      </c>
      <c r="BS1613" s="6" t="str">
        <f t="shared" si="415"/>
        <v>停售</v>
      </c>
    </row>
    <row r="1614" spans="1:71">
      <c r="A1614" s="6" t="str">
        <f t="shared" si="406"/>
        <v>USB0DYD8J5WG</v>
      </c>
      <c r="B1614" s="6" t="str">
        <f t="shared" si="407"/>
        <v>USX004L3T8IN</v>
      </c>
      <c r="C1614" s="6" t="str">
        <f t="shared" si="408"/>
        <v>USPTS008001</v>
      </c>
      <c r="D1614" s="6" t="str">
        <f t="shared" si="409"/>
        <v>USB0DYD8J5WGPTS008001</v>
      </c>
      <c r="E1614" s="6" t="str">
        <f t="shared" si="410"/>
        <v>USB0DYD8J5WGX004L3T8IN</v>
      </c>
      <c r="F1614" s="6" t="str">
        <f t="shared" si="411"/>
        <v>USPTS008001X004L3T8IN</v>
      </c>
      <c r="G1614" s="6" t="str">
        <f t="shared" si="412"/>
        <v>USPTS008001</v>
      </c>
      <c r="H1614" s="6" t="str">
        <f ca="1" t="shared" si="413"/>
        <v>老品</v>
      </c>
      <c r="I1614" s="10" t="str">
        <f t="shared" si="414"/>
        <v>利润款</v>
      </c>
      <c r="J1614" s="5" t="s">
        <v>8588</v>
      </c>
      <c r="K1614" s="5" t="s">
        <v>8589</v>
      </c>
      <c r="L1614" s="5" t="s">
        <v>8590</v>
      </c>
      <c r="M1614" s="5" t="s">
        <v>8591</v>
      </c>
      <c r="N1614" s="5" t="s">
        <v>8592</v>
      </c>
      <c r="O1614" s="5" t="s">
        <v>678</v>
      </c>
      <c r="P1614" s="5" t="s">
        <v>4154</v>
      </c>
      <c r="Q1614" s="5" t="s">
        <v>8220</v>
      </c>
      <c r="R1614" s="5" t="s">
        <v>2288</v>
      </c>
      <c r="S1614" s="5" t="s">
        <v>8221</v>
      </c>
      <c r="T1614" s="5" t="s">
        <v>2992</v>
      </c>
      <c r="U1614" s="5" t="s">
        <v>8541</v>
      </c>
      <c r="V1614" s="5" t="s">
        <v>4134</v>
      </c>
      <c r="W1614" s="5" t="s">
        <v>4122</v>
      </c>
      <c r="X1614" s="5" t="s">
        <v>4155</v>
      </c>
      <c r="Y1614" s="5" t="s">
        <v>4175</v>
      </c>
      <c r="Z1614" s="5" t="s">
        <v>4124</v>
      </c>
      <c r="AA1614" s="5" t="s">
        <v>4122</v>
      </c>
      <c r="AB1614" s="5" t="s">
        <v>4341</v>
      </c>
      <c r="AC1614" s="5" t="s">
        <v>8152</v>
      </c>
      <c r="AD1614" s="5" t="s">
        <v>4201</v>
      </c>
      <c r="AE1614" s="5" t="s">
        <v>4140</v>
      </c>
      <c r="AF1614" s="5" t="s">
        <v>3029</v>
      </c>
      <c r="AG1614" s="5" t="s">
        <v>4141</v>
      </c>
      <c r="AH1614" s="5" t="s">
        <v>4611</v>
      </c>
      <c r="AI1614" s="5" t="s">
        <v>5789</v>
      </c>
      <c r="AJ1614" s="5" t="s">
        <v>4144</v>
      </c>
      <c r="AK1614" s="5">
        <v>5.71</v>
      </c>
      <c r="AL1614" s="5" t="s">
        <v>4145</v>
      </c>
      <c r="AM1614" s="5" t="s">
        <v>4146</v>
      </c>
      <c r="AN1614" s="5" t="s">
        <v>4146</v>
      </c>
      <c r="AO1614" s="5">
        <v>24</v>
      </c>
      <c r="AP1614" s="5">
        <v>500</v>
      </c>
      <c r="AQ1614" s="5" t="s">
        <v>8593</v>
      </c>
      <c r="AR1614" s="5" t="s">
        <v>8594</v>
      </c>
      <c r="AS1614" s="5">
        <v>15</v>
      </c>
      <c r="AT1614" s="5">
        <v>34</v>
      </c>
      <c r="AU1614" s="5">
        <v>21</v>
      </c>
      <c r="AV1614" s="5">
        <v>4</v>
      </c>
      <c r="AW1614" s="5">
        <v>13.39</v>
      </c>
      <c r="AX1614" s="5">
        <v>8.27</v>
      </c>
      <c r="AY1614" s="5">
        <v>1.57</v>
      </c>
      <c r="AZ1614" s="5">
        <v>852</v>
      </c>
      <c r="BA1614" s="5">
        <v>1.88</v>
      </c>
      <c r="BB1614" s="5">
        <v>50</v>
      </c>
      <c r="BC1614" s="5">
        <v>44</v>
      </c>
      <c r="BD1614" s="5">
        <v>35.5</v>
      </c>
      <c r="BE1614" s="5">
        <v>19.69</v>
      </c>
      <c r="BF1614" s="5">
        <v>17.32</v>
      </c>
      <c r="BG1614" s="5">
        <v>13.98</v>
      </c>
      <c r="BH1614" s="5">
        <v>21</v>
      </c>
      <c r="BI1614" s="5">
        <v>46.36</v>
      </c>
      <c r="BM1614" s="6">
        <f t="shared" si="400"/>
        <v>0</v>
      </c>
      <c r="BN1614" s="10">
        <f t="shared" si="401"/>
        <v>0</v>
      </c>
      <c r="BO1614" s="6">
        <f t="shared" si="402"/>
        <v>1</v>
      </c>
      <c r="BP1614" s="6">
        <f t="shared" si="403"/>
        <v>0</v>
      </c>
      <c r="BQ1614" s="6">
        <f t="shared" si="404"/>
        <v>0</v>
      </c>
      <c r="BR1614" s="10" t="str">
        <f t="shared" si="405"/>
        <v>正常在售</v>
      </c>
      <c r="BS1614" s="6" t="str">
        <f t="shared" si="415"/>
        <v>利润款</v>
      </c>
    </row>
    <row r="1615" spans="1:71">
      <c r="A1615" s="6" t="str">
        <f t="shared" si="406"/>
        <v>CAB0DYD8J5WG</v>
      </c>
      <c r="B1615" s="6" t="str">
        <f t="shared" si="407"/>
        <v>CAX004L3T8IN</v>
      </c>
      <c r="C1615" s="6" t="str">
        <f t="shared" si="408"/>
        <v>CAPTS008001</v>
      </c>
      <c r="D1615" s="6" t="str">
        <f t="shared" si="409"/>
        <v>CAB0DYD8J5WGPTS008001</v>
      </c>
      <c r="E1615" s="6" t="str">
        <f t="shared" si="410"/>
        <v>CAB0DYD8J5WGX004L3T8IN</v>
      </c>
      <c r="F1615" s="6" t="str">
        <f t="shared" si="411"/>
        <v>CAPTS008001X004L3T8IN</v>
      </c>
      <c r="G1615" s="6" t="str">
        <f t="shared" si="412"/>
        <v>CAPTS008001</v>
      </c>
      <c r="H1615" s="6" t="str">
        <f ca="1" t="shared" si="413"/>
        <v>待上架</v>
      </c>
      <c r="I1615" s="10" t="str">
        <f t="shared" si="414"/>
        <v>C</v>
      </c>
      <c r="J1615" s="5" t="s">
        <v>8588</v>
      </c>
      <c r="K1615" s="5" t="s">
        <v>8589</v>
      </c>
      <c r="L1615" s="5" t="s">
        <v>8595</v>
      </c>
      <c r="M1615" s="5" t="s">
        <v>8591</v>
      </c>
      <c r="N1615" s="5" t="s">
        <v>8592</v>
      </c>
      <c r="O1615" s="5" t="s">
        <v>678</v>
      </c>
      <c r="P1615" s="5" t="s">
        <v>4154</v>
      </c>
      <c r="Q1615" s="5" t="s">
        <v>8227</v>
      </c>
      <c r="R1615" s="5" t="s">
        <v>10</v>
      </c>
      <c r="S1615" s="5" t="s">
        <v>8221</v>
      </c>
      <c r="T1615" s="5" t="s">
        <v>2992</v>
      </c>
      <c r="U1615" s="5" t="s">
        <v>8541</v>
      </c>
      <c r="V1615" s="5" t="s">
        <v>4134</v>
      </c>
      <c r="W1615" s="5" t="s">
        <v>4123</v>
      </c>
      <c r="X1615" s="5" t="s">
        <v>4135</v>
      </c>
      <c r="Y1615" s="5" t="s">
        <v>4136</v>
      </c>
      <c r="Z1615" s="5" t="s">
        <v>4492</v>
      </c>
      <c r="AA1615" s="5" t="s">
        <v>4123</v>
      </c>
      <c r="AB1615" s="5" t="s">
        <v>4137</v>
      </c>
      <c r="AE1615" s="5" t="s">
        <v>4299</v>
      </c>
      <c r="AF1615" s="5" t="s">
        <v>2975</v>
      </c>
      <c r="AG1615" s="5" t="s">
        <v>4350</v>
      </c>
      <c r="AH1615" s="5" t="s">
        <v>2975</v>
      </c>
      <c r="AI1615" s="5" t="s">
        <v>5789</v>
      </c>
      <c r="AJ1615" s="5" t="s">
        <v>4144</v>
      </c>
      <c r="AK1615" s="5">
        <v>8.25</v>
      </c>
      <c r="AL1615" s="5" t="s">
        <v>4145</v>
      </c>
      <c r="AM1615" s="5" t="s">
        <v>4146</v>
      </c>
      <c r="AN1615" s="5" t="s">
        <v>4146</v>
      </c>
      <c r="AO1615" s="5">
        <v>24</v>
      </c>
      <c r="AP1615" s="5">
        <v>500</v>
      </c>
      <c r="AQ1615" s="5" t="s">
        <v>8593</v>
      </c>
      <c r="AR1615" s="5" t="s">
        <v>8594</v>
      </c>
      <c r="AS1615" s="5">
        <v>15</v>
      </c>
      <c r="AT1615" s="5">
        <v>34</v>
      </c>
      <c r="AU1615" s="5">
        <v>21</v>
      </c>
      <c r="AV1615" s="5">
        <v>4</v>
      </c>
      <c r="AW1615" s="5">
        <v>13.39</v>
      </c>
      <c r="AX1615" s="5">
        <v>8.27</v>
      </c>
      <c r="AY1615" s="5">
        <v>1.57</v>
      </c>
      <c r="AZ1615" s="5">
        <v>852</v>
      </c>
      <c r="BA1615" s="5">
        <v>1.88</v>
      </c>
      <c r="BB1615" s="5">
        <v>50</v>
      </c>
      <c r="BC1615" s="5">
        <v>44</v>
      </c>
      <c r="BD1615" s="5">
        <v>35.5</v>
      </c>
      <c r="BE1615" s="5">
        <v>19.69</v>
      </c>
      <c r="BF1615" s="5">
        <v>17.32</v>
      </c>
      <c r="BG1615" s="5">
        <v>13.98</v>
      </c>
      <c r="BH1615" s="5">
        <v>21</v>
      </c>
      <c r="BI1615" s="5">
        <v>46.36</v>
      </c>
      <c r="BM1615" s="6">
        <f t="shared" si="400"/>
        <v>0</v>
      </c>
      <c r="BN1615" s="10">
        <f t="shared" si="401"/>
        <v>0</v>
      </c>
      <c r="BO1615" s="6">
        <f t="shared" si="402"/>
        <v>0</v>
      </c>
      <c r="BP1615" s="6">
        <f t="shared" si="403"/>
        <v>1</v>
      </c>
      <c r="BQ1615" s="6">
        <f t="shared" si="404"/>
        <v>0</v>
      </c>
      <c r="BR1615" s="10" t="str">
        <f t="shared" si="405"/>
        <v>待上架</v>
      </c>
      <c r="BS1615" s="6" t="str">
        <f t="shared" si="415"/>
        <v>待上架</v>
      </c>
    </row>
    <row r="1616" spans="1:71">
      <c r="A1616" s="6" t="str">
        <f t="shared" si="406"/>
        <v>USB0DYDBCVVL</v>
      </c>
      <c r="B1616" s="6" t="str">
        <f t="shared" si="407"/>
        <v>USX004L3U2KV</v>
      </c>
      <c r="C1616" s="6" t="str">
        <f t="shared" si="408"/>
        <v>USPTS008002</v>
      </c>
      <c r="D1616" s="6" t="str">
        <f t="shared" si="409"/>
        <v>USB0DYDBCVVLPTS008002</v>
      </c>
      <c r="E1616" s="6" t="str">
        <f t="shared" si="410"/>
        <v>USB0DYDBCVVLX004L3U2KV</v>
      </c>
      <c r="F1616" s="6" t="str">
        <f t="shared" si="411"/>
        <v>USPTS008002X004L3U2KV</v>
      </c>
      <c r="G1616" s="6" t="str">
        <f t="shared" si="412"/>
        <v>USPTS008002</v>
      </c>
      <c r="H1616" s="6" t="str">
        <f ca="1" t="shared" si="413"/>
        <v>老品</v>
      </c>
      <c r="I1616" s="10" t="str">
        <f t="shared" si="414"/>
        <v>利润款</v>
      </c>
      <c r="J1616" s="5" t="s">
        <v>8596</v>
      </c>
      <c r="K1616" s="5" t="s">
        <v>8597</v>
      </c>
      <c r="L1616" s="5" t="s">
        <v>8590</v>
      </c>
      <c r="M1616" s="5" t="s">
        <v>8598</v>
      </c>
      <c r="N1616" s="5" t="s">
        <v>8599</v>
      </c>
      <c r="O1616" s="5" t="s">
        <v>680</v>
      </c>
      <c r="P1616" s="5" t="s">
        <v>4154</v>
      </c>
      <c r="Q1616" s="5" t="s">
        <v>8220</v>
      </c>
      <c r="R1616" s="5" t="s">
        <v>2288</v>
      </c>
      <c r="S1616" s="5" t="s">
        <v>8221</v>
      </c>
      <c r="T1616" s="5" t="s">
        <v>2992</v>
      </c>
      <c r="U1616" s="5" t="s">
        <v>8541</v>
      </c>
      <c r="V1616" s="5" t="s">
        <v>4134</v>
      </c>
      <c r="W1616" s="5" t="s">
        <v>4122</v>
      </c>
      <c r="X1616" s="5" t="s">
        <v>4135</v>
      </c>
      <c r="Y1616" s="5" t="s">
        <v>4175</v>
      </c>
      <c r="Z1616" s="5" t="s">
        <v>4124</v>
      </c>
      <c r="AA1616" s="5" t="s">
        <v>4122</v>
      </c>
      <c r="AB1616" s="5" t="s">
        <v>4341</v>
      </c>
      <c r="AC1616" s="5" t="s">
        <v>8405</v>
      </c>
      <c r="AD1616" s="5" t="s">
        <v>4201</v>
      </c>
      <c r="AE1616" s="5" t="s">
        <v>4140</v>
      </c>
      <c r="AF1616" s="5" t="s">
        <v>3029</v>
      </c>
      <c r="AG1616" s="5" t="s">
        <v>4141</v>
      </c>
      <c r="AH1616" s="5" t="s">
        <v>4611</v>
      </c>
      <c r="AI1616" s="5" t="s">
        <v>5789</v>
      </c>
      <c r="AJ1616" s="5" t="s">
        <v>4144</v>
      </c>
      <c r="AK1616" s="5">
        <v>5.8</v>
      </c>
      <c r="AL1616" s="5" t="s">
        <v>4145</v>
      </c>
      <c r="AM1616" s="5" t="s">
        <v>4146</v>
      </c>
      <c r="AN1616" s="5" t="s">
        <v>4146</v>
      </c>
      <c r="AO1616" s="5">
        <v>16</v>
      </c>
      <c r="AP1616" s="5">
        <v>500</v>
      </c>
      <c r="AQ1616" s="5" t="s">
        <v>8110</v>
      </c>
      <c r="AR1616" s="5" t="s">
        <v>8111</v>
      </c>
      <c r="AS1616" s="5">
        <v>15</v>
      </c>
      <c r="AT1616" s="5">
        <v>34</v>
      </c>
      <c r="AU1616" s="5">
        <v>21</v>
      </c>
      <c r="AV1616" s="5">
        <v>4</v>
      </c>
      <c r="AW1616" s="5">
        <v>13.39</v>
      </c>
      <c r="AX1616" s="5">
        <v>8.27</v>
      </c>
      <c r="AY1616" s="5">
        <v>1.57</v>
      </c>
      <c r="AZ1616" s="5">
        <v>941</v>
      </c>
      <c r="BA1616" s="5">
        <v>2.08</v>
      </c>
      <c r="BB1616" s="5">
        <v>43.5</v>
      </c>
      <c r="BC1616" s="5">
        <v>36</v>
      </c>
      <c r="BD1616" s="5">
        <v>33.5</v>
      </c>
      <c r="BE1616" s="5">
        <v>17.13</v>
      </c>
      <c r="BF1616" s="5">
        <v>14.17</v>
      </c>
      <c r="BG1616" s="5">
        <v>13.19</v>
      </c>
      <c r="BH1616" s="5">
        <v>15.65</v>
      </c>
      <c r="BI1616" s="5">
        <v>34.55</v>
      </c>
      <c r="BM1616" s="6">
        <f t="shared" si="400"/>
        <v>0</v>
      </c>
      <c r="BN1616" s="10">
        <f t="shared" si="401"/>
        <v>0</v>
      </c>
      <c r="BO1616" s="6">
        <f t="shared" si="402"/>
        <v>1</v>
      </c>
      <c r="BP1616" s="6">
        <f t="shared" si="403"/>
        <v>0</v>
      </c>
      <c r="BQ1616" s="6">
        <f t="shared" si="404"/>
        <v>0</v>
      </c>
      <c r="BR1616" s="10" t="str">
        <f t="shared" si="405"/>
        <v>正常在售</v>
      </c>
      <c r="BS1616" s="6" t="str">
        <f t="shared" si="415"/>
        <v>利润款</v>
      </c>
    </row>
    <row r="1617" spans="1:71">
      <c r="A1617" s="6" t="str">
        <f t="shared" si="406"/>
        <v>CAB0DYDBCVVL</v>
      </c>
      <c r="B1617" s="6" t="str">
        <f t="shared" si="407"/>
        <v>CAX004L3U2KV</v>
      </c>
      <c r="C1617" s="6" t="str">
        <f t="shared" si="408"/>
        <v>CAPTS008002</v>
      </c>
      <c r="D1617" s="6" t="str">
        <f t="shared" si="409"/>
        <v>CAB0DYDBCVVLPTS008002</v>
      </c>
      <c r="E1617" s="6" t="str">
        <f t="shared" si="410"/>
        <v>CAB0DYDBCVVLX004L3U2KV</v>
      </c>
      <c r="F1617" s="6" t="str">
        <f t="shared" si="411"/>
        <v>CAPTS008002X004L3U2KV</v>
      </c>
      <c r="G1617" s="6" t="str">
        <f t="shared" si="412"/>
        <v>CAPTS008002</v>
      </c>
      <c r="H1617" s="6" t="str">
        <f ca="1" t="shared" si="413"/>
        <v>待上架</v>
      </c>
      <c r="I1617" s="10" t="str">
        <f t="shared" si="414"/>
        <v>C</v>
      </c>
      <c r="J1617" s="5" t="s">
        <v>8596</v>
      </c>
      <c r="K1617" s="5" t="s">
        <v>8597</v>
      </c>
      <c r="L1617" s="5" t="s">
        <v>8595</v>
      </c>
      <c r="M1617" s="5" t="s">
        <v>8598</v>
      </c>
      <c r="N1617" s="5" t="s">
        <v>8599</v>
      </c>
      <c r="O1617" s="5" t="s">
        <v>680</v>
      </c>
      <c r="P1617" s="5" t="s">
        <v>4154</v>
      </c>
      <c r="Q1617" s="5" t="s">
        <v>8227</v>
      </c>
      <c r="R1617" s="5" t="s">
        <v>10</v>
      </c>
      <c r="S1617" s="5" t="s">
        <v>8221</v>
      </c>
      <c r="T1617" s="5" t="s">
        <v>2992</v>
      </c>
      <c r="U1617" s="5" t="s">
        <v>8541</v>
      </c>
      <c r="V1617" s="5" t="s">
        <v>4134</v>
      </c>
      <c r="W1617" s="5" t="s">
        <v>4120</v>
      </c>
      <c r="X1617" s="5" t="s">
        <v>4135</v>
      </c>
      <c r="Y1617" s="5" t="s">
        <v>4184</v>
      </c>
      <c r="Z1617" s="5" t="s">
        <v>4492</v>
      </c>
      <c r="AA1617" s="5" t="s">
        <v>4123</v>
      </c>
      <c r="AB1617" s="5" t="s">
        <v>4137</v>
      </c>
      <c r="AE1617" s="5" t="s">
        <v>4299</v>
      </c>
      <c r="AF1617" s="5" t="s">
        <v>2975</v>
      </c>
      <c r="AG1617" s="5" t="s">
        <v>4350</v>
      </c>
      <c r="AH1617" s="5" t="s">
        <v>2998</v>
      </c>
      <c r="AI1617" s="5" t="s">
        <v>5789</v>
      </c>
      <c r="AJ1617" s="5" t="s">
        <v>4144</v>
      </c>
      <c r="AK1617" s="5">
        <v>8.49</v>
      </c>
      <c r="AL1617" s="5" t="s">
        <v>4145</v>
      </c>
      <c r="AM1617" s="5" t="s">
        <v>4146</v>
      </c>
      <c r="AN1617" s="5" t="s">
        <v>4146</v>
      </c>
      <c r="AO1617" s="5">
        <v>16</v>
      </c>
      <c r="AP1617" s="5">
        <v>500</v>
      </c>
      <c r="AQ1617" s="5" t="s">
        <v>8110</v>
      </c>
      <c r="AR1617" s="5" t="s">
        <v>8111</v>
      </c>
      <c r="AS1617" s="5">
        <v>15</v>
      </c>
      <c r="AT1617" s="5">
        <v>34</v>
      </c>
      <c r="AU1617" s="5">
        <v>21</v>
      </c>
      <c r="AV1617" s="5">
        <v>4</v>
      </c>
      <c r="AW1617" s="5">
        <v>13.39</v>
      </c>
      <c r="AX1617" s="5">
        <v>8.27</v>
      </c>
      <c r="AY1617" s="5">
        <v>1.57</v>
      </c>
      <c r="AZ1617" s="5">
        <v>941</v>
      </c>
      <c r="BA1617" s="5">
        <v>2.08</v>
      </c>
      <c r="BB1617" s="5">
        <v>43.5</v>
      </c>
      <c r="BC1617" s="5">
        <v>36</v>
      </c>
      <c r="BD1617" s="5">
        <v>33.5</v>
      </c>
      <c r="BE1617" s="5">
        <v>17.13</v>
      </c>
      <c r="BF1617" s="5">
        <v>14.17</v>
      </c>
      <c r="BG1617" s="5">
        <v>13.19</v>
      </c>
      <c r="BH1617" s="5">
        <v>15.65</v>
      </c>
      <c r="BI1617" s="5">
        <v>34.55</v>
      </c>
      <c r="BM1617" s="6">
        <f t="shared" si="400"/>
        <v>1</v>
      </c>
      <c r="BN1617" s="10">
        <f t="shared" si="401"/>
        <v>0</v>
      </c>
      <c r="BO1617" s="6">
        <f t="shared" si="402"/>
        <v>0</v>
      </c>
      <c r="BP1617" s="6">
        <f t="shared" si="403"/>
        <v>0</v>
      </c>
      <c r="BQ1617" s="6">
        <f t="shared" si="404"/>
        <v>0</v>
      </c>
      <c r="BR1617" s="10" t="str">
        <f t="shared" si="405"/>
        <v>停售</v>
      </c>
      <c r="BS1617" s="6" t="str">
        <f t="shared" si="415"/>
        <v>停售</v>
      </c>
    </row>
    <row r="1618" spans="1:71">
      <c r="A1618" s="6" t="str">
        <f t="shared" si="406"/>
        <v>USB0FJB7V8WD</v>
      </c>
      <c r="B1618" s="6" t="str">
        <f t="shared" si="407"/>
        <v>USX004RQWER1</v>
      </c>
      <c r="C1618" s="6" t="str">
        <f t="shared" si="408"/>
        <v>USQTCZ00101LM</v>
      </c>
      <c r="D1618" s="6" t="str">
        <f t="shared" si="409"/>
        <v>USB0FJB7V8WDQTCZ00101LM</v>
      </c>
      <c r="E1618" s="6" t="str">
        <f t="shared" si="410"/>
        <v>USB0FJB7V8WDX004RQWER1</v>
      </c>
      <c r="F1618" s="6" t="str">
        <f t="shared" si="411"/>
        <v>USQTCZ00101LMX004RQWER1</v>
      </c>
      <c r="G1618" s="6" t="str">
        <f t="shared" si="412"/>
        <v>USQTCZ00101LM</v>
      </c>
      <c r="H1618" s="6" t="str">
        <f ca="1" t="shared" si="413"/>
        <v>老品</v>
      </c>
      <c r="I1618" s="10" t="str">
        <f t="shared" si="414"/>
        <v>停售</v>
      </c>
      <c r="J1618" s="5" t="s">
        <v>8600</v>
      </c>
      <c r="K1618" s="5" t="s">
        <v>8601</v>
      </c>
      <c r="L1618" s="5" t="s">
        <v>8602</v>
      </c>
      <c r="M1618" s="5" t="s">
        <v>8602</v>
      </c>
      <c r="N1618" s="5" t="s">
        <v>8603</v>
      </c>
      <c r="O1618" s="5" t="s">
        <v>8604</v>
      </c>
      <c r="P1618" s="5" t="s">
        <v>4120</v>
      </c>
      <c r="Q1618" s="5" t="s">
        <v>4385</v>
      </c>
      <c r="R1618" s="5" t="s">
        <v>2288</v>
      </c>
      <c r="S1618" s="5" t="s">
        <v>2995</v>
      </c>
      <c r="T1618" s="5" t="s">
        <v>2990</v>
      </c>
      <c r="U1618" s="5" t="s">
        <v>5225</v>
      </c>
      <c r="V1618" s="5" t="s">
        <v>4134</v>
      </c>
      <c r="W1618" s="5" t="s">
        <v>4120</v>
      </c>
      <c r="X1618" s="5" t="s">
        <v>4135</v>
      </c>
      <c r="Y1618" s="5" t="s">
        <v>4136</v>
      </c>
      <c r="Z1618" s="5" t="s">
        <v>4124</v>
      </c>
      <c r="AA1618" s="5" t="s">
        <v>4120</v>
      </c>
      <c r="AB1618" s="5" t="s">
        <v>4137</v>
      </c>
      <c r="AC1618" s="5" t="s">
        <v>8605</v>
      </c>
      <c r="AD1618" s="5" t="s">
        <v>4439</v>
      </c>
      <c r="AE1618" s="5" t="s">
        <v>4140</v>
      </c>
      <c r="AF1618" s="5" t="s">
        <v>4598</v>
      </c>
      <c r="AG1618" s="5" t="s">
        <v>4141</v>
      </c>
      <c r="AH1618" s="5" t="s">
        <v>4142</v>
      </c>
      <c r="AI1618" s="5" t="s">
        <v>4344</v>
      </c>
      <c r="AJ1618" s="5" t="s">
        <v>4345</v>
      </c>
      <c r="AK1618" s="5">
        <v>6.24</v>
      </c>
      <c r="AL1618" s="5" t="s">
        <v>4145</v>
      </c>
      <c r="AM1618" s="5" t="s">
        <v>4146</v>
      </c>
      <c r="AN1618" s="5" t="s">
        <v>4146</v>
      </c>
      <c r="AO1618" s="5">
        <v>20</v>
      </c>
      <c r="AP1618" s="5">
        <v>500</v>
      </c>
      <c r="AR1618" s="5" t="s">
        <v>8606</v>
      </c>
      <c r="AS1618" s="5">
        <v>25</v>
      </c>
      <c r="AT1618" s="5">
        <v>24.51</v>
      </c>
      <c r="AU1618" s="5">
        <v>18.01</v>
      </c>
      <c r="AV1618" s="5">
        <v>10.9</v>
      </c>
      <c r="AW1618" s="5">
        <v>9.65</v>
      </c>
      <c r="AX1618" s="5">
        <v>7.09</v>
      </c>
      <c r="AY1618" s="5">
        <v>4.29</v>
      </c>
      <c r="AZ1618" s="5">
        <v>810</v>
      </c>
      <c r="BA1618" s="5">
        <v>1.79</v>
      </c>
      <c r="BB1618" s="5">
        <v>57.5</v>
      </c>
      <c r="BC1618" s="5">
        <v>51.01</v>
      </c>
      <c r="BD1618" s="5">
        <v>39.2</v>
      </c>
      <c r="BE1618" s="5">
        <v>22.64</v>
      </c>
      <c r="BF1618" s="5">
        <v>20.08</v>
      </c>
      <c r="BG1618" s="5">
        <v>15.43</v>
      </c>
      <c r="BH1618" s="5">
        <v>16.9</v>
      </c>
      <c r="BI1618" s="5">
        <v>37.31</v>
      </c>
      <c r="BM1618" s="6">
        <f t="shared" si="400"/>
        <v>1</v>
      </c>
      <c r="BN1618" s="10">
        <f t="shared" si="401"/>
        <v>0</v>
      </c>
      <c r="BO1618" s="6">
        <f t="shared" si="402"/>
        <v>0</v>
      </c>
      <c r="BP1618" s="6">
        <f t="shared" si="403"/>
        <v>0</v>
      </c>
      <c r="BQ1618" s="6">
        <f t="shared" si="404"/>
        <v>0</v>
      </c>
      <c r="BR1618" s="10" t="str">
        <f t="shared" si="405"/>
        <v>停售</v>
      </c>
      <c r="BS1618" s="6" t="str">
        <f t="shared" si="415"/>
        <v>停售</v>
      </c>
    </row>
    <row r="1619" spans="1:71">
      <c r="A1619" s="6" t="str">
        <f t="shared" si="406"/>
        <v>USB0FJ89CP99</v>
      </c>
      <c r="B1619" s="6" t="str">
        <f t="shared" si="407"/>
        <v>USX004RPWKNZ</v>
      </c>
      <c r="C1619" s="6" t="str">
        <f t="shared" si="408"/>
        <v>USQTCZ00201LM</v>
      </c>
      <c r="D1619" s="6" t="str">
        <f t="shared" si="409"/>
        <v>USB0FJ89CP99QTCZ00201LM</v>
      </c>
      <c r="E1619" s="6" t="str">
        <f t="shared" si="410"/>
        <v>USB0FJ89CP99X004RPWKNZ</v>
      </c>
      <c r="F1619" s="6" t="str">
        <f t="shared" si="411"/>
        <v>USQTCZ00201LMX004RPWKNZ</v>
      </c>
      <c r="G1619" s="6" t="str">
        <f t="shared" si="412"/>
        <v>USQTCZ00201LM</v>
      </c>
      <c r="H1619" s="6" t="str">
        <f ca="1" t="shared" si="413"/>
        <v>老品</v>
      </c>
      <c r="I1619" s="10" t="str">
        <f t="shared" si="414"/>
        <v>停售</v>
      </c>
      <c r="J1619" s="5" t="s">
        <v>8607</v>
      </c>
      <c r="K1619" s="5" t="s">
        <v>8608</v>
      </c>
      <c r="L1619" s="5" t="s">
        <v>8609</v>
      </c>
      <c r="M1619" s="5" t="s">
        <v>8609</v>
      </c>
      <c r="N1619" s="5" t="s">
        <v>8610</v>
      </c>
      <c r="O1619" s="5" t="s">
        <v>8611</v>
      </c>
      <c r="P1619" s="5" t="s">
        <v>4120</v>
      </c>
      <c r="Q1619" s="5" t="s">
        <v>4385</v>
      </c>
      <c r="R1619" s="5" t="s">
        <v>2288</v>
      </c>
      <c r="S1619" s="5" t="s">
        <v>2995</v>
      </c>
      <c r="T1619" s="5" t="s">
        <v>2990</v>
      </c>
      <c r="U1619" s="5" t="s">
        <v>5225</v>
      </c>
      <c r="V1619" s="5" t="s">
        <v>4134</v>
      </c>
      <c r="W1619" s="5" t="s">
        <v>4120</v>
      </c>
      <c r="X1619" s="5" t="s">
        <v>4135</v>
      </c>
      <c r="Y1619" s="5" t="s">
        <v>4184</v>
      </c>
      <c r="Z1619" s="5" t="s">
        <v>4124</v>
      </c>
      <c r="AA1619" s="5" t="s">
        <v>4120</v>
      </c>
      <c r="AB1619" s="5" t="s">
        <v>4137</v>
      </c>
      <c r="AC1619" s="5" t="s">
        <v>7516</v>
      </c>
      <c r="AD1619" s="5" t="s">
        <v>4439</v>
      </c>
      <c r="AE1619" s="5" t="s">
        <v>4140</v>
      </c>
      <c r="AF1619" s="5" t="s">
        <v>3026</v>
      </c>
      <c r="AG1619" s="5" t="s">
        <v>4141</v>
      </c>
      <c r="AH1619" s="5" t="s">
        <v>4142</v>
      </c>
      <c r="AI1619" s="5" t="s">
        <v>4344</v>
      </c>
      <c r="AJ1619" s="5" t="s">
        <v>4345</v>
      </c>
      <c r="AK1619" s="5">
        <v>6.1</v>
      </c>
      <c r="AL1619" s="5" t="s">
        <v>4145</v>
      </c>
      <c r="AM1619" s="5" t="s">
        <v>4146</v>
      </c>
      <c r="AN1619" s="5" t="s">
        <v>4146</v>
      </c>
      <c r="AO1619" s="5">
        <v>24</v>
      </c>
      <c r="AP1619" s="5">
        <v>500</v>
      </c>
      <c r="AQ1619" s="5" t="s">
        <v>8612</v>
      </c>
      <c r="AR1619" s="5" t="s">
        <v>8613</v>
      </c>
      <c r="AS1619" s="5">
        <v>25</v>
      </c>
      <c r="AT1619" s="5">
        <v>27.31</v>
      </c>
      <c r="AU1619" s="5">
        <v>19.51</v>
      </c>
      <c r="AV1619" s="5">
        <v>8.41</v>
      </c>
      <c r="AW1619" s="5">
        <v>10.75</v>
      </c>
      <c r="AX1619" s="5">
        <v>7.68</v>
      </c>
      <c r="AY1619" s="5">
        <v>3.31</v>
      </c>
      <c r="AZ1619" s="5">
        <v>765.5</v>
      </c>
      <c r="BA1619" s="5">
        <v>1.69</v>
      </c>
      <c r="BB1619" s="5">
        <v>56.51</v>
      </c>
      <c r="BC1619" s="5">
        <v>41.51</v>
      </c>
      <c r="BD1619" s="5">
        <v>54.01</v>
      </c>
      <c r="BE1619" s="5">
        <v>22.25</v>
      </c>
      <c r="BF1619" s="5">
        <v>16.34</v>
      </c>
      <c r="BG1619" s="5">
        <v>21.26</v>
      </c>
      <c r="BH1619" s="5">
        <v>20</v>
      </c>
      <c r="BI1619" s="5">
        <v>44.15</v>
      </c>
      <c r="BM1619" s="6">
        <f t="shared" si="400"/>
        <v>1</v>
      </c>
      <c r="BN1619" s="10">
        <f t="shared" si="401"/>
        <v>0</v>
      </c>
      <c r="BO1619" s="6">
        <f t="shared" si="402"/>
        <v>0</v>
      </c>
      <c r="BP1619" s="6">
        <f t="shared" si="403"/>
        <v>0</v>
      </c>
      <c r="BQ1619" s="6">
        <f t="shared" si="404"/>
        <v>0</v>
      </c>
      <c r="BR1619" s="10" t="str">
        <f t="shared" si="405"/>
        <v>停售</v>
      </c>
      <c r="BS1619" s="6" t="str">
        <f t="shared" si="415"/>
        <v>停售</v>
      </c>
    </row>
    <row r="1620" spans="1:71">
      <c r="A1620" s="6" t="str">
        <f t="shared" si="406"/>
        <v>USB0G1RQ4MNG</v>
      </c>
      <c r="B1620" s="6" t="str">
        <f t="shared" si="407"/>
        <v>USX004WRN9SN</v>
      </c>
      <c r="C1620" s="6" t="str">
        <f t="shared" si="408"/>
        <v>USQTSJ05701DLM</v>
      </c>
      <c r="D1620" s="6" t="str">
        <f t="shared" si="409"/>
        <v>USB0G1RQ4MNGQTSJ05701DLM</v>
      </c>
      <c r="E1620" s="6" t="str">
        <f t="shared" si="410"/>
        <v>USB0G1RQ4MNGX004WRN9SN</v>
      </c>
      <c r="F1620" s="6" t="str">
        <f t="shared" si="411"/>
        <v>USQTSJ05701DLMX004WRN9SN</v>
      </c>
      <c r="G1620" s="6" t="str">
        <f t="shared" si="412"/>
        <v>USQTSJ05701DLM</v>
      </c>
      <c r="H1620" s="6" t="str">
        <f ca="1" t="shared" si="413"/>
        <v>新品</v>
      </c>
      <c r="I1620" s="10" t="str">
        <f t="shared" si="414"/>
        <v>流量款</v>
      </c>
      <c r="J1620" s="5" t="s">
        <v>8614</v>
      </c>
      <c r="K1620" s="5" t="s">
        <v>8615</v>
      </c>
      <c r="L1620" s="5" t="s">
        <v>8616</v>
      </c>
      <c r="M1620" s="5" t="s">
        <v>8616</v>
      </c>
      <c r="N1620" s="5" t="s">
        <v>8617</v>
      </c>
      <c r="O1620" s="5" t="s">
        <v>3475</v>
      </c>
      <c r="P1620" s="5" t="s">
        <v>4154</v>
      </c>
      <c r="Q1620" s="5" t="s">
        <v>4385</v>
      </c>
      <c r="R1620" s="5" t="s">
        <v>2288</v>
      </c>
      <c r="S1620" s="5" t="s">
        <v>2995</v>
      </c>
      <c r="T1620" s="5" t="s">
        <v>2993</v>
      </c>
      <c r="U1620" s="5" t="s">
        <v>4386</v>
      </c>
      <c r="V1620" s="5" t="s">
        <v>4134</v>
      </c>
      <c r="W1620" s="5" t="s">
        <v>4122</v>
      </c>
      <c r="X1620" s="5" t="s">
        <v>4155</v>
      </c>
      <c r="Y1620" s="5" t="s">
        <v>4136</v>
      </c>
      <c r="Z1620" s="5" t="s">
        <v>4124</v>
      </c>
      <c r="AA1620" s="5" t="s">
        <v>4122</v>
      </c>
      <c r="AB1620" s="5" t="s">
        <v>2457</v>
      </c>
      <c r="AC1620" s="5" t="s">
        <v>8618</v>
      </c>
      <c r="AD1620" s="5" t="s">
        <v>4252</v>
      </c>
      <c r="AE1620" s="5" t="s">
        <v>4241</v>
      </c>
      <c r="AF1620" s="5" t="s">
        <v>3014</v>
      </c>
      <c r="AG1620" s="5" t="s">
        <v>4343</v>
      </c>
      <c r="AH1620" s="5" t="s">
        <v>3014</v>
      </c>
      <c r="AI1620" s="5" t="s">
        <v>4344</v>
      </c>
      <c r="AJ1620" s="5" t="s">
        <v>4345</v>
      </c>
      <c r="AK1620" s="5">
        <v>9.44</v>
      </c>
      <c r="AL1620" s="5" t="s">
        <v>4159</v>
      </c>
      <c r="AM1620" s="5" t="s">
        <v>4146</v>
      </c>
      <c r="AN1620" s="5" t="s">
        <v>4146</v>
      </c>
      <c r="AO1620" s="5">
        <v>50</v>
      </c>
      <c r="AP1620" s="5">
        <v>1000</v>
      </c>
      <c r="AQ1620" s="5" t="s">
        <v>8619</v>
      </c>
      <c r="AR1620" s="5" t="s">
        <v>8620</v>
      </c>
      <c r="AS1620" s="5">
        <v>15</v>
      </c>
      <c r="AT1620" s="5">
        <v>92</v>
      </c>
      <c r="AU1620" s="5">
        <v>6.5</v>
      </c>
      <c r="AV1620" s="5">
        <v>2</v>
      </c>
      <c r="AW1620" s="5">
        <v>36.22</v>
      </c>
      <c r="AX1620" s="5">
        <v>2.56</v>
      </c>
      <c r="AY1620" s="5">
        <v>0.79</v>
      </c>
      <c r="AZ1620" s="5">
        <v>235</v>
      </c>
      <c r="BA1620" s="5">
        <v>0.52</v>
      </c>
      <c r="BB1620" s="5">
        <v>93</v>
      </c>
      <c r="BC1620" s="5">
        <v>27</v>
      </c>
      <c r="BD1620" s="5">
        <v>22</v>
      </c>
      <c r="BE1620" s="5">
        <v>36.61</v>
      </c>
      <c r="BF1620" s="5">
        <v>10.63</v>
      </c>
      <c r="BG1620" s="5">
        <v>8.66</v>
      </c>
      <c r="BH1620" s="5">
        <v>12.7</v>
      </c>
      <c r="BI1620" s="5">
        <v>28.04</v>
      </c>
      <c r="BM1620" s="6">
        <f t="shared" si="400"/>
        <v>0</v>
      </c>
      <c r="BN1620" s="10">
        <f t="shared" si="401"/>
        <v>0</v>
      </c>
      <c r="BO1620" s="6">
        <f t="shared" si="402"/>
        <v>1</v>
      </c>
      <c r="BP1620" s="6">
        <f t="shared" si="403"/>
        <v>0</v>
      </c>
      <c r="BQ1620" s="6">
        <f t="shared" si="404"/>
        <v>0</v>
      </c>
      <c r="BR1620" s="10" t="str">
        <f t="shared" si="405"/>
        <v>正常在售</v>
      </c>
      <c r="BS1620" s="6" t="str">
        <f t="shared" si="415"/>
        <v>流量款</v>
      </c>
    </row>
    <row r="1621" spans="1:71">
      <c r="A1621" s="6" t="str">
        <f t="shared" si="406"/>
        <v>AUB0G1RQ4MNG</v>
      </c>
      <c r="B1621" s="6" t="str">
        <f t="shared" si="407"/>
        <v>AUX001CL1SY3</v>
      </c>
      <c r="C1621" s="6" t="str">
        <f t="shared" si="408"/>
        <v>AUQTSJ05701DLM</v>
      </c>
      <c r="D1621" s="6" t="str">
        <f t="shared" si="409"/>
        <v>AUB0G1RQ4MNGQTSJ05701DLM</v>
      </c>
      <c r="E1621" s="6" t="str">
        <f t="shared" si="410"/>
        <v>AUB0G1RQ4MNGX001CL1SY3</v>
      </c>
      <c r="F1621" s="6" t="str">
        <f t="shared" si="411"/>
        <v>AUQTSJ05701DLMX001CL1SY3</v>
      </c>
      <c r="G1621" s="6" t="str">
        <f t="shared" si="412"/>
        <v>AUQTSJ05701DLM</v>
      </c>
      <c r="H1621" s="6" t="str">
        <f ca="1" t="shared" si="413"/>
        <v>待上架</v>
      </c>
      <c r="I1621" s="10" t="str">
        <f t="shared" si="414"/>
        <v>未维护</v>
      </c>
      <c r="J1621" s="5" t="s">
        <v>8614</v>
      </c>
      <c r="K1621" s="5" t="s">
        <v>8615</v>
      </c>
      <c r="L1621" s="5" t="s">
        <v>8616</v>
      </c>
      <c r="M1621" s="5" t="s">
        <v>8616</v>
      </c>
      <c r="N1621" s="5" t="s">
        <v>8621</v>
      </c>
      <c r="O1621" s="5" t="s">
        <v>8622</v>
      </c>
      <c r="P1621" s="5" t="s">
        <v>4120</v>
      </c>
      <c r="Q1621" s="5" t="s">
        <v>4393</v>
      </c>
      <c r="R1621" s="5" t="s">
        <v>1522</v>
      </c>
      <c r="S1621" s="5" t="s">
        <v>2985</v>
      </c>
      <c r="T1621" s="5" t="s">
        <v>2993</v>
      </c>
      <c r="U1621" s="5" t="s">
        <v>4386</v>
      </c>
      <c r="V1621" s="5" t="s">
        <v>4134</v>
      </c>
      <c r="W1621" s="5" t="s">
        <v>4123</v>
      </c>
      <c r="X1621" s="5" t="s">
        <v>4135</v>
      </c>
      <c r="Y1621" s="5" t="s">
        <v>4136</v>
      </c>
      <c r="Z1621" s="5" t="s">
        <v>4124</v>
      </c>
      <c r="AA1621" s="5" t="s">
        <v>4123</v>
      </c>
      <c r="AB1621" s="5" t="s">
        <v>4124</v>
      </c>
      <c r="AE1621" s="5" t="s">
        <v>4299</v>
      </c>
      <c r="AF1621" s="5" t="s">
        <v>3007</v>
      </c>
      <c r="AG1621" s="5" t="s">
        <v>4394</v>
      </c>
      <c r="AH1621" s="5" t="s">
        <v>3007</v>
      </c>
      <c r="AI1621" s="5" t="s">
        <v>4344</v>
      </c>
      <c r="AJ1621" s="5" t="s">
        <v>4345</v>
      </c>
      <c r="AL1621" s="5" t="s">
        <v>4159</v>
      </c>
      <c r="AM1621" s="5" t="s">
        <v>4146</v>
      </c>
      <c r="AN1621" s="5" t="s">
        <v>4146</v>
      </c>
      <c r="AO1621" s="5">
        <v>50</v>
      </c>
      <c r="AP1621" s="5">
        <v>1000</v>
      </c>
      <c r="AQ1621" s="5" t="s">
        <v>8619</v>
      </c>
      <c r="AR1621" s="5" t="s">
        <v>8620</v>
      </c>
      <c r="AS1621" s="5">
        <v>15</v>
      </c>
      <c r="AT1621" s="5">
        <v>92</v>
      </c>
      <c r="AU1621" s="5">
        <v>6.5</v>
      </c>
      <c r="AV1621" s="5">
        <v>2</v>
      </c>
      <c r="AW1621" s="5">
        <v>36.22</v>
      </c>
      <c r="AX1621" s="5">
        <v>2.56</v>
      </c>
      <c r="AY1621" s="5">
        <v>0.79</v>
      </c>
      <c r="AZ1621" s="5">
        <v>235</v>
      </c>
      <c r="BA1621" s="5">
        <v>0.52</v>
      </c>
      <c r="BB1621" s="5">
        <v>93</v>
      </c>
      <c r="BC1621" s="5">
        <v>27</v>
      </c>
      <c r="BD1621" s="5">
        <v>22</v>
      </c>
      <c r="BE1621" s="5">
        <v>36.61</v>
      </c>
      <c r="BF1621" s="5">
        <v>10.63</v>
      </c>
      <c r="BG1621" s="5">
        <v>8.66</v>
      </c>
      <c r="BH1621" s="5">
        <v>12.7</v>
      </c>
      <c r="BI1621" s="5">
        <v>28.04</v>
      </c>
      <c r="BM1621" s="6">
        <f t="shared" si="400"/>
        <v>0</v>
      </c>
      <c r="BN1621" s="10">
        <f t="shared" si="401"/>
        <v>0</v>
      </c>
      <c r="BO1621" s="6">
        <f t="shared" si="402"/>
        <v>0</v>
      </c>
      <c r="BP1621" s="6">
        <f t="shared" si="403"/>
        <v>1</v>
      </c>
      <c r="BQ1621" s="6">
        <f t="shared" si="404"/>
        <v>0</v>
      </c>
      <c r="BR1621" s="10" t="str">
        <f t="shared" si="405"/>
        <v>待上架</v>
      </c>
      <c r="BS1621" s="6" t="str">
        <f t="shared" si="415"/>
        <v>待上架</v>
      </c>
    </row>
    <row r="1622" spans="1:71">
      <c r="A1622" s="6" t="str">
        <f t="shared" si="406"/>
        <v>USB0FN2ZS6SB</v>
      </c>
      <c r="B1622" s="6" t="str">
        <f t="shared" si="407"/>
        <v>USX004T2QW0N</v>
      </c>
      <c r="C1622" s="6" t="str">
        <f t="shared" si="408"/>
        <v>USSDBS00101YCY</v>
      </c>
      <c r="D1622" s="6" t="str">
        <f t="shared" si="409"/>
        <v>USB0FN2ZS6SBSDBS00101YCY</v>
      </c>
      <c r="E1622" s="6" t="str">
        <f t="shared" si="410"/>
        <v>USB0FN2ZS6SBX004T2QW0N</v>
      </c>
      <c r="F1622" s="6" t="str">
        <f t="shared" si="411"/>
        <v>USSDBS00101YCYX004T2QW0N</v>
      </c>
      <c r="G1622" s="6" t="str">
        <f t="shared" si="412"/>
        <v>USSDBS00101YCY</v>
      </c>
      <c r="H1622" s="6" t="str">
        <f ca="1" t="shared" si="413"/>
        <v>老品</v>
      </c>
      <c r="I1622" s="10" t="str">
        <f t="shared" si="414"/>
        <v>流量款</v>
      </c>
      <c r="J1622" s="5" t="s">
        <v>8623</v>
      </c>
      <c r="K1622" s="5" t="s">
        <v>8624</v>
      </c>
      <c r="L1622" s="5" t="s">
        <v>8625</v>
      </c>
      <c r="M1622" s="5" t="s">
        <v>8626</v>
      </c>
      <c r="N1622" s="5" t="s">
        <v>8627</v>
      </c>
      <c r="O1622" s="5" t="s">
        <v>682</v>
      </c>
      <c r="P1622" s="5" t="s">
        <v>4154</v>
      </c>
      <c r="Q1622" s="5" t="s">
        <v>4338</v>
      </c>
      <c r="R1622" s="5" t="s">
        <v>2288</v>
      </c>
      <c r="S1622" s="5" t="s">
        <v>4339</v>
      </c>
      <c r="T1622" s="5" t="s">
        <v>3000</v>
      </c>
      <c r="U1622" s="5" t="s">
        <v>4340</v>
      </c>
      <c r="V1622" s="5" t="s">
        <v>4134</v>
      </c>
      <c r="W1622" s="5" t="s">
        <v>4122</v>
      </c>
      <c r="X1622" s="5" t="s">
        <v>4155</v>
      </c>
      <c r="Y1622" s="5" t="s">
        <v>4184</v>
      </c>
      <c r="Z1622" s="5" t="s">
        <v>4124</v>
      </c>
      <c r="AA1622" s="5" t="s">
        <v>4122</v>
      </c>
      <c r="AB1622" s="5" t="s">
        <v>2457</v>
      </c>
      <c r="AC1622" s="5" t="s">
        <v>5550</v>
      </c>
      <c r="AD1622" s="5" t="s">
        <v>4568</v>
      </c>
      <c r="AE1622" s="5" t="s">
        <v>4140</v>
      </c>
      <c r="AF1622" s="5" t="s">
        <v>3172</v>
      </c>
      <c r="AG1622" s="5" t="s">
        <v>4861</v>
      </c>
      <c r="AH1622" s="5" t="s">
        <v>3172</v>
      </c>
      <c r="AI1622" s="5" t="s">
        <v>4143</v>
      </c>
      <c r="AJ1622" s="5" t="s">
        <v>4688</v>
      </c>
      <c r="AK1622" s="5">
        <v>5.71</v>
      </c>
      <c r="AL1622" s="5" t="s">
        <v>4145</v>
      </c>
      <c r="AM1622" s="5" t="s">
        <v>4146</v>
      </c>
      <c r="AN1622" s="5" t="s">
        <v>4146</v>
      </c>
      <c r="AO1622" s="5">
        <v>22</v>
      </c>
      <c r="AP1622" s="5">
        <v>500</v>
      </c>
      <c r="AQ1622" s="5" t="s">
        <v>5601</v>
      </c>
      <c r="AR1622" s="5" t="s">
        <v>5602</v>
      </c>
      <c r="AS1622" s="5">
        <v>30</v>
      </c>
      <c r="AT1622" s="5">
        <v>39</v>
      </c>
      <c r="AU1622" s="5">
        <v>17.5</v>
      </c>
      <c r="AV1622" s="5">
        <v>6.5</v>
      </c>
      <c r="AW1622" s="5">
        <v>15.35</v>
      </c>
      <c r="AX1622" s="5">
        <v>6.89</v>
      </c>
      <c r="AY1622" s="5">
        <v>2.56</v>
      </c>
      <c r="AZ1622" s="5">
        <v>857</v>
      </c>
      <c r="BA1622" s="5">
        <v>1.89</v>
      </c>
      <c r="BB1622" s="5">
        <v>55</v>
      </c>
      <c r="BC1622" s="5">
        <v>38</v>
      </c>
      <c r="BD1622" s="5">
        <v>33.5</v>
      </c>
      <c r="BE1622" s="5">
        <v>21.65</v>
      </c>
      <c r="BF1622" s="5">
        <v>14.96</v>
      </c>
      <c r="BG1622" s="5">
        <v>13.19</v>
      </c>
      <c r="BH1622" s="5">
        <v>19.75</v>
      </c>
      <c r="BI1622" s="5">
        <v>43.6</v>
      </c>
      <c r="BM1622" s="6">
        <f t="shared" si="400"/>
        <v>0</v>
      </c>
      <c r="BN1622" s="10">
        <f t="shared" si="401"/>
        <v>0</v>
      </c>
      <c r="BO1622" s="6">
        <f t="shared" si="402"/>
        <v>1</v>
      </c>
      <c r="BP1622" s="6">
        <f t="shared" si="403"/>
        <v>0</v>
      </c>
      <c r="BQ1622" s="6">
        <f t="shared" si="404"/>
        <v>0</v>
      </c>
      <c r="BR1622" s="10" t="str">
        <f t="shared" si="405"/>
        <v>正常在售</v>
      </c>
      <c r="BS1622" s="6" t="str">
        <f t="shared" si="415"/>
        <v>流量款</v>
      </c>
    </row>
    <row r="1623" spans="1:71">
      <c r="A1623" s="6" t="str">
        <f t="shared" si="406"/>
        <v>CAB0FN2ZS6SB</v>
      </c>
      <c r="B1623" s="6" t="str">
        <f t="shared" si="407"/>
        <v>CAX004T2QW0N</v>
      </c>
      <c r="C1623" s="6" t="str">
        <f t="shared" si="408"/>
        <v>CASDBS00101YCY</v>
      </c>
      <c r="D1623" s="6" t="str">
        <f t="shared" si="409"/>
        <v>CAB0FN2ZS6SBSDBS00101YCY</v>
      </c>
      <c r="E1623" s="6" t="str">
        <f t="shared" si="410"/>
        <v>CAB0FN2ZS6SBX004T2QW0N</v>
      </c>
      <c r="F1623" s="6" t="str">
        <f t="shared" si="411"/>
        <v>CASDBS00101YCYX004T2QW0N</v>
      </c>
      <c r="G1623" s="6" t="str">
        <f t="shared" si="412"/>
        <v>CASDBS00101YCY</v>
      </c>
      <c r="H1623" s="6" t="str">
        <f ca="1" t="shared" si="413"/>
        <v>待上架</v>
      </c>
      <c r="I1623" s="10" t="str">
        <f t="shared" si="414"/>
        <v>C</v>
      </c>
      <c r="J1623" s="5" t="s">
        <v>8623</v>
      </c>
      <c r="K1623" s="5" t="s">
        <v>8624</v>
      </c>
      <c r="L1623" s="5" t="s">
        <v>8628</v>
      </c>
      <c r="M1623" s="5" t="s">
        <v>8626</v>
      </c>
      <c r="N1623" s="5" t="s">
        <v>8627</v>
      </c>
      <c r="O1623" s="5" t="s">
        <v>682</v>
      </c>
      <c r="P1623" s="5" t="s">
        <v>4120</v>
      </c>
      <c r="Q1623" s="5" t="s">
        <v>4352</v>
      </c>
      <c r="R1623" s="5" t="s">
        <v>10</v>
      </c>
      <c r="S1623" s="5" t="s">
        <v>4339</v>
      </c>
      <c r="T1623" s="5" t="s">
        <v>3000</v>
      </c>
      <c r="U1623" s="5" t="s">
        <v>4340</v>
      </c>
      <c r="V1623" s="5" t="s">
        <v>4134</v>
      </c>
      <c r="W1623" s="5" t="s">
        <v>4123</v>
      </c>
      <c r="X1623" s="5" t="s">
        <v>4155</v>
      </c>
      <c r="Y1623" s="5" t="s">
        <v>4136</v>
      </c>
      <c r="Z1623" s="5" t="s">
        <v>4492</v>
      </c>
      <c r="AA1623" s="5" t="s">
        <v>4123</v>
      </c>
      <c r="AB1623" s="5" t="s">
        <v>4124</v>
      </c>
      <c r="AE1623" s="5" t="s">
        <v>4299</v>
      </c>
      <c r="AF1623" s="5" t="s">
        <v>2982</v>
      </c>
      <c r="AG1623" s="5" t="s">
        <v>4350</v>
      </c>
      <c r="AH1623" s="5" t="s">
        <v>4521</v>
      </c>
      <c r="AI1623" s="5" t="s">
        <v>4143</v>
      </c>
      <c r="AJ1623" s="5" t="s">
        <v>4688</v>
      </c>
      <c r="AL1623" s="5" t="s">
        <v>4145</v>
      </c>
      <c r="AM1623" s="5" t="s">
        <v>4146</v>
      </c>
      <c r="AN1623" s="5" t="s">
        <v>4146</v>
      </c>
      <c r="AO1623" s="5">
        <v>22</v>
      </c>
      <c r="AP1623" s="5">
        <v>500</v>
      </c>
      <c r="AQ1623" s="5" t="s">
        <v>5601</v>
      </c>
      <c r="AR1623" s="5" t="s">
        <v>5602</v>
      </c>
      <c r="AS1623" s="5">
        <v>30</v>
      </c>
      <c r="AT1623" s="5">
        <v>39</v>
      </c>
      <c r="AU1623" s="5">
        <v>17.5</v>
      </c>
      <c r="AV1623" s="5">
        <v>6.5</v>
      </c>
      <c r="AW1623" s="5">
        <v>15.35</v>
      </c>
      <c r="AX1623" s="5">
        <v>6.89</v>
      </c>
      <c r="AY1623" s="5">
        <v>2.56</v>
      </c>
      <c r="AZ1623" s="5">
        <v>857</v>
      </c>
      <c r="BA1623" s="5">
        <v>1.89</v>
      </c>
      <c r="BB1623" s="5">
        <v>55</v>
      </c>
      <c r="BC1623" s="5">
        <v>38</v>
      </c>
      <c r="BD1623" s="5">
        <v>33.5</v>
      </c>
      <c r="BE1623" s="5">
        <v>21.65</v>
      </c>
      <c r="BF1623" s="5">
        <v>14.96</v>
      </c>
      <c r="BG1623" s="5">
        <v>13.19</v>
      </c>
      <c r="BH1623" s="5">
        <v>19.75</v>
      </c>
      <c r="BI1623" s="5">
        <v>43.6</v>
      </c>
      <c r="BM1623" s="6">
        <f t="shared" si="400"/>
        <v>0</v>
      </c>
      <c r="BN1623" s="10">
        <f t="shared" si="401"/>
        <v>0</v>
      </c>
      <c r="BO1623" s="6">
        <f t="shared" si="402"/>
        <v>0</v>
      </c>
      <c r="BP1623" s="6">
        <f t="shared" si="403"/>
        <v>1</v>
      </c>
      <c r="BQ1623" s="6">
        <f t="shared" si="404"/>
        <v>0</v>
      </c>
      <c r="BR1623" s="10" t="str">
        <f t="shared" si="405"/>
        <v>待上架</v>
      </c>
      <c r="BS1623" s="6" t="str">
        <f t="shared" si="415"/>
        <v>待上架</v>
      </c>
    </row>
    <row r="1624" spans="1:71">
      <c r="A1624" s="6" t="str">
        <f t="shared" si="406"/>
        <v>AUB0FN2ZS6SB</v>
      </c>
      <c r="B1624" s="6" t="str">
        <f t="shared" si="407"/>
        <v>AUX001CBBAC3</v>
      </c>
      <c r="C1624" s="6" t="str">
        <f t="shared" si="408"/>
        <v>AUSDBS00101YCY</v>
      </c>
      <c r="D1624" s="6" t="str">
        <f t="shared" si="409"/>
        <v>AUB0FN2ZS6SBSDBS00101YCY</v>
      </c>
      <c r="E1624" s="6" t="str">
        <f t="shared" si="410"/>
        <v>AUB0FN2ZS6SBX001CBBAC3</v>
      </c>
      <c r="F1624" s="6" t="str">
        <f t="shared" si="411"/>
        <v>AUSDBS00101YCYX001CBBAC3</v>
      </c>
      <c r="G1624" s="6" t="str">
        <f t="shared" si="412"/>
        <v>AUSDBS00101YCY</v>
      </c>
      <c r="H1624" s="6" t="str">
        <f ca="1" t="shared" si="413"/>
        <v>待上架</v>
      </c>
      <c r="I1624" s="10" t="str">
        <f t="shared" si="414"/>
        <v>未维护</v>
      </c>
      <c r="J1624" s="5" t="s">
        <v>8623</v>
      </c>
      <c r="K1624" s="5" t="s">
        <v>8624</v>
      </c>
      <c r="L1624" s="5" t="s">
        <v>8626</v>
      </c>
      <c r="M1624" s="5" t="s">
        <v>8626</v>
      </c>
      <c r="N1624" s="5" t="s">
        <v>8629</v>
      </c>
      <c r="O1624" s="5" t="s">
        <v>2039</v>
      </c>
      <c r="P1624" s="5" t="s">
        <v>4154</v>
      </c>
      <c r="Q1624" s="5" t="s">
        <v>8630</v>
      </c>
      <c r="R1624" s="5" t="s">
        <v>1522</v>
      </c>
      <c r="S1624" s="5" t="s">
        <v>2985</v>
      </c>
      <c r="T1624" s="5" t="s">
        <v>3000</v>
      </c>
      <c r="U1624" s="5" t="s">
        <v>4340</v>
      </c>
      <c r="V1624" s="5" t="s">
        <v>4134</v>
      </c>
      <c r="W1624" s="5" t="s">
        <v>4123</v>
      </c>
      <c r="X1624" s="5" t="s">
        <v>4135</v>
      </c>
      <c r="Y1624" s="5" t="s">
        <v>4136</v>
      </c>
      <c r="Z1624" s="5" t="s">
        <v>4124</v>
      </c>
      <c r="AA1624" s="5" t="s">
        <v>4123</v>
      </c>
      <c r="AB1624" s="5" t="s">
        <v>4124</v>
      </c>
      <c r="AE1624" s="5" t="s">
        <v>4299</v>
      </c>
      <c r="AF1624" s="5" t="s">
        <v>3008</v>
      </c>
      <c r="AG1624" s="5" t="s">
        <v>4394</v>
      </c>
      <c r="AH1624" s="5" t="s">
        <v>6129</v>
      </c>
      <c r="AI1624" s="5" t="s">
        <v>4143</v>
      </c>
      <c r="AJ1624" s="5" t="s">
        <v>4688</v>
      </c>
      <c r="AL1624" s="5" t="s">
        <v>4145</v>
      </c>
      <c r="AM1624" s="5" t="s">
        <v>4146</v>
      </c>
      <c r="AN1624" s="5" t="s">
        <v>4146</v>
      </c>
      <c r="AO1624" s="5">
        <v>22</v>
      </c>
      <c r="AP1624" s="5">
        <v>500</v>
      </c>
      <c r="AQ1624" s="5" t="s">
        <v>5601</v>
      </c>
      <c r="AR1624" s="5" t="s">
        <v>5602</v>
      </c>
      <c r="AS1624" s="5">
        <v>30</v>
      </c>
      <c r="AT1624" s="5">
        <v>39</v>
      </c>
      <c r="AU1624" s="5">
        <v>17.5</v>
      </c>
      <c r="AV1624" s="5">
        <v>6.5</v>
      </c>
      <c r="AW1624" s="5">
        <v>15.35</v>
      </c>
      <c r="AX1624" s="5">
        <v>6.89</v>
      </c>
      <c r="AY1624" s="5">
        <v>2.56</v>
      </c>
      <c r="AZ1624" s="5">
        <v>857</v>
      </c>
      <c r="BA1624" s="5">
        <v>1.89</v>
      </c>
      <c r="BB1624" s="5">
        <v>55</v>
      </c>
      <c r="BC1624" s="5">
        <v>38</v>
      </c>
      <c r="BD1624" s="5">
        <v>33.5</v>
      </c>
      <c r="BE1624" s="5">
        <v>21.65</v>
      </c>
      <c r="BF1624" s="5">
        <v>14.96</v>
      </c>
      <c r="BG1624" s="5">
        <v>13.19</v>
      </c>
      <c r="BH1624" s="5">
        <v>19.75</v>
      </c>
      <c r="BI1624" s="5">
        <v>43.6</v>
      </c>
      <c r="BM1624" s="6">
        <f t="shared" si="400"/>
        <v>0</v>
      </c>
      <c r="BN1624" s="10">
        <f t="shared" si="401"/>
        <v>0</v>
      </c>
      <c r="BO1624" s="6">
        <f t="shared" si="402"/>
        <v>0</v>
      </c>
      <c r="BP1624" s="6">
        <f t="shared" si="403"/>
        <v>1</v>
      </c>
      <c r="BQ1624" s="6">
        <f t="shared" si="404"/>
        <v>0</v>
      </c>
      <c r="BR1624" s="10" t="str">
        <f t="shared" si="405"/>
        <v>待上架</v>
      </c>
      <c r="BS1624" s="6" t="str">
        <f t="shared" si="415"/>
        <v>待上架</v>
      </c>
    </row>
    <row r="1625" spans="1:71">
      <c r="A1625" s="6" t="str">
        <f t="shared" si="406"/>
        <v>USB0G8WMJ5ZB</v>
      </c>
      <c r="B1625" s="6" t="str">
        <f t="shared" si="407"/>
        <v>USX004Y9FP13</v>
      </c>
      <c r="C1625" s="6" t="str">
        <f t="shared" si="408"/>
        <v>USSDBS00102YCY</v>
      </c>
      <c r="D1625" s="6" t="str">
        <f t="shared" si="409"/>
        <v>USB0G8WMJ5ZBSDBS00102YCY</v>
      </c>
      <c r="E1625" s="6" t="str">
        <f t="shared" si="410"/>
        <v>USB0G8WMJ5ZBX004Y9FP13</v>
      </c>
      <c r="F1625" s="6" t="str">
        <f t="shared" si="411"/>
        <v>USSDBS00102YCYX004Y9FP13</v>
      </c>
      <c r="G1625" s="6" t="str">
        <f t="shared" si="412"/>
        <v>USSDBS00102YCY</v>
      </c>
      <c r="H1625" s="6" t="str">
        <f ca="1" t="shared" si="413"/>
        <v>新品</v>
      </c>
      <c r="I1625" s="10" t="str">
        <f t="shared" si="414"/>
        <v>普通款</v>
      </c>
      <c r="J1625" s="5" t="s">
        <v>8631</v>
      </c>
      <c r="K1625" s="5" t="s">
        <v>8632</v>
      </c>
      <c r="L1625" s="5" t="s">
        <v>8625</v>
      </c>
      <c r="M1625" s="5" t="s">
        <v>8633</v>
      </c>
      <c r="N1625" s="5" t="s">
        <v>8634</v>
      </c>
      <c r="O1625" s="5" t="s">
        <v>684</v>
      </c>
      <c r="P1625" s="5" t="s">
        <v>4154</v>
      </c>
      <c r="Q1625" s="5" t="s">
        <v>4338</v>
      </c>
      <c r="R1625" s="5" t="s">
        <v>2288</v>
      </c>
      <c r="S1625" s="5" t="s">
        <v>4339</v>
      </c>
      <c r="T1625" s="5" t="s">
        <v>3000</v>
      </c>
      <c r="U1625" s="5" t="s">
        <v>4340</v>
      </c>
      <c r="V1625" s="5" t="s">
        <v>4134</v>
      </c>
      <c r="W1625" s="5" t="s">
        <v>4122</v>
      </c>
      <c r="X1625" s="5" t="s">
        <v>4135</v>
      </c>
      <c r="Y1625" s="5" t="s">
        <v>4184</v>
      </c>
      <c r="Z1625" s="5" t="s">
        <v>4124</v>
      </c>
      <c r="AA1625" s="5" t="s">
        <v>4122</v>
      </c>
      <c r="AB1625" s="5" t="s">
        <v>2457</v>
      </c>
      <c r="AC1625" s="5" t="s">
        <v>8635</v>
      </c>
      <c r="AD1625" s="5" t="s">
        <v>2970</v>
      </c>
      <c r="AE1625" s="5" t="s">
        <v>4140</v>
      </c>
      <c r="AF1625" s="5" t="s">
        <v>3172</v>
      </c>
      <c r="AG1625" s="5" t="s">
        <v>4861</v>
      </c>
      <c r="AH1625" s="5" t="s">
        <v>3172</v>
      </c>
      <c r="AI1625" s="5" t="s">
        <v>4143</v>
      </c>
      <c r="AJ1625" s="5" t="s">
        <v>4688</v>
      </c>
      <c r="AK1625" s="5">
        <v>6.1</v>
      </c>
      <c r="AL1625" s="5" t="s">
        <v>4145</v>
      </c>
      <c r="AM1625" s="5" t="s">
        <v>4146</v>
      </c>
      <c r="AN1625" s="5" t="s">
        <v>4146</v>
      </c>
      <c r="AO1625" s="5">
        <v>22</v>
      </c>
      <c r="AP1625" s="5">
        <v>500</v>
      </c>
      <c r="AQ1625" s="5" t="s">
        <v>5601</v>
      </c>
      <c r="AR1625" s="5" t="s">
        <v>5602</v>
      </c>
      <c r="AS1625" s="5">
        <v>30</v>
      </c>
      <c r="AT1625" s="5">
        <v>37.5</v>
      </c>
      <c r="AU1625" s="5">
        <v>17.5</v>
      </c>
      <c r="AV1625" s="5">
        <v>6.5</v>
      </c>
      <c r="AW1625" s="5">
        <v>14.76</v>
      </c>
      <c r="AX1625" s="5">
        <v>6.89</v>
      </c>
      <c r="AY1625" s="5">
        <v>2.56</v>
      </c>
      <c r="AZ1625" s="5">
        <v>880</v>
      </c>
      <c r="BA1625" s="5">
        <v>1.94</v>
      </c>
      <c r="BB1625" s="5">
        <v>56.5</v>
      </c>
      <c r="BC1625" s="5">
        <v>39</v>
      </c>
      <c r="BD1625" s="5">
        <v>35</v>
      </c>
      <c r="BE1625" s="5">
        <v>22.24</v>
      </c>
      <c r="BF1625" s="5">
        <v>15.35</v>
      </c>
      <c r="BG1625" s="5">
        <v>13.78</v>
      </c>
      <c r="BH1625" s="5">
        <v>19.75</v>
      </c>
      <c r="BI1625" s="5">
        <v>43.6</v>
      </c>
      <c r="BM1625" s="6">
        <f t="shared" si="400"/>
        <v>0</v>
      </c>
      <c r="BN1625" s="10">
        <f t="shared" si="401"/>
        <v>0</v>
      </c>
      <c r="BO1625" s="6">
        <f t="shared" si="402"/>
        <v>1</v>
      </c>
      <c r="BP1625" s="6">
        <f t="shared" si="403"/>
        <v>0</v>
      </c>
      <c r="BQ1625" s="6">
        <f t="shared" si="404"/>
        <v>0</v>
      </c>
      <c r="BR1625" s="10" t="str">
        <f t="shared" si="405"/>
        <v>正常在售</v>
      </c>
      <c r="BS1625" s="6" t="str">
        <f t="shared" si="415"/>
        <v>普通款</v>
      </c>
    </row>
    <row r="1626" spans="1:71">
      <c r="A1626" s="6" t="str">
        <f t="shared" si="406"/>
        <v>AUB0G8WMJ5ZB</v>
      </c>
      <c r="B1626" s="6" t="str">
        <f t="shared" si="407"/>
        <v>AUX001CBBJUV</v>
      </c>
      <c r="C1626" s="6" t="str">
        <f t="shared" si="408"/>
        <v>AUSDBS00102YCY</v>
      </c>
      <c r="D1626" s="6" t="str">
        <f t="shared" si="409"/>
        <v>AUB0G8WMJ5ZBSDBS00102YCY</v>
      </c>
      <c r="E1626" s="6" t="str">
        <f t="shared" si="410"/>
        <v>AUB0G8WMJ5ZBX001CBBJUV</v>
      </c>
      <c r="F1626" s="6" t="str">
        <f t="shared" si="411"/>
        <v>AUSDBS00102YCYX001CBBJUV</v>
      </c>
      <c r="G1626" s="6" t="str">
        <f t="shared" si="412"/>
        <v>AUSDBS00102YCY</v>
      </c>
      <c r="H1626" s="6" t="str">
        <f ca="1" t="shared" si="413"/>
        <v>待上架</v>
      </c>
      <c r="I1626" s="10" t="str">
        <f t="shared" si="414"/>
        <v>未维护</v>
      </c>
      <c r="J1626" s="5" t="s">
        <v>8631</v>
      </c>
      <c r="K1626" s="5" t="s">
        <v>8632</v>
      </c>
      <c r="L1626" s="5" t="s">
        <v>8633</v>
      </c>
      <c r="M1626" s="5" t="s">
        <v>8633</v>
      </c>
      <c r="N1626" s="5" t="s">
        <v>8636</v>
      </c>
      <c r="O1626" s="5" t="s">
        <v>2041</v>
      </c>
      <c r="P1626" s="5" t="s">
        <v>4120</v>
      </c>
      <c r="Q1626" s="5" t="s">
        <v>8630</v>
      </c>
      <c r="R1626" s="5" t="s">
        <v>1522</v>
      </c>
      <c r="S1626" s="5" t="s">
        <v>2985</v>
      </c>
      <c r="T1626" s="5" t="s">
        <v>3000</v>
      </c>
      <c r="U1626" s="5" t="s">
        <v>4340</v>
      </c>
      <c r="V1626" s="5" t="s">
        <v>4134</v>
      </c>
      <c r="W1626" s="5" t="s">
        <v>4123</v>
      </c>
      <c r="X1626" s="5" t="s">
        <v>4135</v>
      </c>
      <c r="Y1626" s="5" t="s">
        <v>4136</v>
      </c>
      <c r="Z1626" s="5" t="s">
        <v>4124</v>
      </c>
      <c r="AA1626" s="5" t="s">
        <v>4123</v>
      </c>
      <c r="AB1626" s="5" t="s">
        <v>4124</v>
      </c>
      <c r="AE1626" s="5" t="s">
        <v>4299</v>
      </c>
      <c r="AF1626" s="5" t="s">
        <v>3008</v>
      </c>
      <c r="AG1626" s="5" t="s">
        <v>4394</v>
      </c>
      <c r="AH1626" s="5" t="s">
        <v>6129</v>
      </c>
      <c r="AI1626" s="5" t="s">
        <v>4143</v>
      </c>
      <c r="AJ1626" s="5" t="s">
        <v>4688</v>
      </c>
      <c r="AL1626" s="5" t="s">
        <v>4145</v>
      </c>
      <c r="AM1626" s="5" t="s">
        <v>4146</v>
      </c>
      <c r="AN1626" s="5" t="s">
        <v>4146</v>
      </c>
      <c r="AO1626" s="5">
        <v>22</v>
      </c>
      <c r="AP1626" s="5">
        <v>500</v>
      </c>
      <c r="AQ1626" s="5" t="s">
        <v>5601</v>
      </c>
      <c r="AR1626" s="5" t="s">
        <v>5602</v>
      </c>
      <c r="AS1626" s="5">
        <v>30</v>
      </c>
      <c r="AT1626" s="5">
        <v>37.5</v>
      </c>
      <c r="AU1626" s="5">
        <v>17.5</v>
      </c>
      <c r="AV1626" s="5">
        <v>6.5</v>
      </c>
      <c r="AW1626" s="5">
        <v>14.76</v>
      </c>
      <c r="AX1626" s="5">
        <v>6.89</v>
      </c>
      <c r="AY1626" s="5">
        <v>2.56</v>
      </c>
      <c r="AZ1626" s="5">
        <v>880</v>
      </c>
      <c r="BA1626" s="5">
        <v>1.94</v>
      </c>
      <c r="BB1626" s="5">
        <v>56.5</v>
      </c>
      <c r="BC1626" s="5">
        <v>39</v>
      </c>
      <c r="BD1626" s="5">
        <v>35</v>
      </c>
      <c r="BE1626" s="5">
        <v>22.24</v>
      </c>
      <c r="BF1626" s="5">
        <v>15.35</v>
      </c>
      <c r="BG1626" s="5">
        <v>13.78</v>
      </c>
      <c r="BH1626" s="5">
        <v>19.75</v>
      </c>
      <c r="BI1626" s="5">
        <v>43.6</v>
      </c>
      <c r="BM1626" s="6">
        <f t="shared" si="400"/>
        <v>0</v>
      </c>
      <c r="BN1626" s="10">
        <f t="shared" si="401"/>
        <v>0</v>
      </c>
      <c r="BO1626" s="6">
        <f t="shared" si="402"/>
        <v>0</v>
      </c>
      <c r="BP1626" s="6">
        <f t="shared" si="403"/>
        <v>1</v>
      </c>
      <c r="BQ1626" s="6">
        <f t="shared" si="404"/>
        <v>0</v>
      </c>
      <c r="BR1626" s="10" t="str">
        <f t="shared" si="405"/>
        <v>待上架</v>
      </c>
      <c r="BS1626" s="6" t="str">
        <f t="shared" si="415"/>
        <v>待上架</v>
      </c>
    </row>
    <row r="1627" spans="1:71">
      <c r="A1627" s="6" t="str">
        <f t="shared" si="406"/>
        <v>CAB0G8WMJ5ZB</v>
      </c>
      <c r="B1627" s="6" t="str">
        <f t="shared" si="407"/>
        <v>CAX004Y9FP13</v>
      </c>
      <c r="C1627" s="6" t="str">
        <f t="shared" si="408"/>
        <v>CASDBS00102YCY</v>
      </c>
      <c r="D1627" s="6" t="str">
        <f t="shared" si="409"/>
        <v>CAB0G8WMJ5ZBSDBS00102YCY</v>
      </c>
      <c r="E1627" s="6" t="str">
        <f t="shared" si="410"/>
        <v>CAB0G8WMJ5ZBX004Y9FP13</v>
      </c>
      <c r="F1627" s="6" t="str">
        <f t="shared" si="411"/>
        <v>CASDBS00102YCYX004Y9FP13</v>
      </c>
      <c r="G1627" s="6" t="str">
        <f t="shared" si="412"/>
        <v>CASDBS00102YCY</v>
      </c>
      <c r="H1627" s="6" t="str">
        <f ca="1" t="shared" si="413"/>
        <v>待上架</v>
      </c>
      <c r="I1627" s="10" t="str">
        <f t="shared" si="414"/>
        <v>未维护</v>
      </c>
      <c r="J1627" s="5" t="s">
        <v>8631</v>
      </c>
      <c r="K1627" s="5" t="s">
        <v>8632</v>
      </c>
      <c r="L1627" s="5" t="s">
        <v>8628</v>
      </c>
      <c r="M1627" s="5" t="s">
        <v>8633</v>
      </c>
      <c r="N1627" s="5" t="s">
        <v>8634</v>
      </c>
      <c r="O1627" s="5" t="s">
        <v>684</v>
      </c>
      <c r="P1627" s="5" t="s">
        <v>4120</v>
      </c>
      <c r="Q1627" s="5" t="s">
        <v>4352</v>
      </c>
      <c r="R1627" s="5" t="s">
        <v>10</v>
      </c>
      <c r="S1627" s="5" t="s">
        <v>4339</v>
      </c>
      <c r="T1627" s="5" t="s">
        <v>3000</v>
      </c>
      <c r="U1627" s="5" t="s">
        <v>4340</v>
      </c>
      <c r="V1627" s="5" t="s">
        <v>4134</v>
      </c>
      <c r="W1627" s="5" t="s">
        <v>4123</v>
      </c>
      <c r="X1627" s="5" t="s">
        <v>4135</v>
      </c>
      <c r="Y1627" s="5" t="s">
        <v>4136</v>
      </c>
      <c r="Z1627" s="5" t="s">
        <v>4124</v>
      </c>
      <c r="AA1627" s="5" t="s">
        <v>4123</v>
      </c>
      <c r="AB1627" s="5" t="s">
        <v>4124</v>
      </c>
      <c r="AE1627" s="5" t="s">
        <v>4299</v>
      </c>
      <c r="AF1627" s="5" t="s">
        <v>2982</v>
      </c>
      <c r="AG1627" s="5" t="s">
        <v>4350</v>
      </c>
      <c r="AH1627" s="5" t="s">
        <v>4521</v>
      </c>
      <c r="AI1627" s="5" t="s">
        <v>4143</v>
      </c>
      <c r="AJ1627" s="5" t="s">
        <v>4688</v>
      </c>
      <c r="AL1627" s="5" t="s">
        <v>4145</v>
      </c>
      <c r="AM1627" s="5" t="s">
        <v>4146</v>
      </c>
      <c r="AN1627" s="5" t="s">
        <v>4146</v>
      </c>
      <c r="AO1627" s="5">
        <v>22</v>
      </c>
      <c r="AP1627" s="5">
        <v>500</v>
      </c>
      <c r="AQ1627" s="5" t="s">
        <v>5601</v>
      </c>
      <c r="AR1627" s="5" t="s">
        <v>5602</v>
      </c>
      <c r="AS1627" s="5">
        <v>30</v>
      </c>
      <c r="AT1627" s="5">
        <v>37.5</v>
      </c>
      <c r="AU1627" s="5">
        <v>17.5</v>
      </c>
      <c r="AV1627" s="5">
        <v>6.5</v>
      </c>
      <c r="AW1627" s="5">
        <v>14.76</v>
      </c>
      <c r="AX1627" s="5">
        <v>6.89</v>
      </c>
      <c r="AY1627" s="5">
        <v>2.56</v>
      </c>
      <c r="AZ1627" s="5">
        <v>880</v>
      </c>
      <c r="BA1627" s="5">
        <v>1.94</v>
      </c>
      <c r="BB1627" s="5">
        <v>56.5</v>
      </c>
      <c r="BC1627" s="5">
        <v>39</v>
      </c>
      <c r="BD1627" s="5">
        <v>35</v>
      </c>
      <c r="BE1627" s="5">
        <v>22.24</v>
      </c>
      <c r="BF1627" s="5">
        <v>15.35</v>
      </c>
      <c r="BG1627" s="5">
        <v>13.78</v>
      </c>
      <c r="BH1627" s="5">
        <v>19.75</v>
      </c>
      <c r="BI1627" s="5">
        <v>43.6</v>
      </c>
      <c r="BM1627" s="6">
        <f t="shared" si="400"/>
        <v>0</v>
      </c>
      <c r="BN1627" s="10">
        <f t="shared" si="401"/>
        <v>0</v>
      </c>
      <c r="BO1627" s="6">
        <f t="shared" si="402"/>
        <v>0</v>
      </c>
      <c r="BP1627" s="6">
        <f t="shared" si="403"/>
        <v>1</v>
      </c>
      <c r="BQ1627" s="6">
        <f t="shared" si="404"/>
        <v>0</v>
      </c>
      <c r="BR1627" s="10" t="str">
        <f t="shared" si="405"/>
        <v>待上架</v>
      </c>
      <c r="BS1627" s="6" t="str">
        <f t="shared" si="415"/>
        <v>待上架</v>
      </c>
    </row>
    <row r="1628" spans="1:71">
      <c r="A1628" s="6" t="str">
        <f t="shared" si="406"/>
        <v>USB0FFRRD9F5</v>
      </c>
      <c r="B1628" s="6" t="str">
        <f t="shared" si="407"/>
        <v>USX004QO1JIT</v>
      </c>
      <c r="C1628" s="6" t="str">
        <f t="shared" si="408"/>
        <v>USSDBY00201LM</v>
      </c>
      <c r="D1628" s="6" t="str">
        <f t="shared" si="409"/>
        <v>USB0FFRRD9F5SDBY00201LM</v>
      </c>
      <c r="E1628" s="6" t="str">
        <f t="shared" si="410"/>
        <v>USB0FFRRD9F5X004QO1JIT</v>
      </c>
      <c r="F1628" s="6" t="str">
        <f t="shared" si="411"/>
        <v>USSDBY00201LMX004QO1JIT</v>
      </c>
      <c r="G1628" s="6" t="str">
        <f t="shared" si="412"/>
        <v>USSDBY00201LM</v>
      </c>
      <c r="H1628" s="6" t="str">
        <f ca="1" t="shared" si="413"/>
        <v>老品</v>
      </c>
      <c r="I1628" s="10" t="str">
        <f t="shared" si="414"/>
        <v>清货款</v>
      </c>
      <c r="J1628" s="5" t="s">
        <v>8637</v>
      </c>
      <c r="K1628" s="5" t="s">
        <v>8638</v>
      </c>
      <c r="L1628" s="5" t="s">
        <v>8639</v>
      </c>
      <c r="M1628" s="5" t="s">
        <v>8640</v>
      </c>
      <c r="N1628" s="5" t="s">
        <v>8641</v>
      </c>
      <c r="O1628" s="5" t="s">
        <v>3367</v>
      </c>
      <c r="P1628" s="5" t="s">
        <v>4154</v>
      </c>
      <c r="Q1628" s="5" t="s">
        <v>7682</v>
      </c>
      <c r="R1628" s="5" t="s">
        <v>2288</v>
      </c>
      <c r="S1628" s="5" t="s">
        <v>3013</v>
      </c>
      <c r="T1628" s="5" t="s">
        <v>3000</v>
      </c>
      <c r="U1628" s="5" t="s">
        <v>5225</v>
      </c>
      <c r="V1628" s="5" t="s">
        <v>4134</v>
      </c>
      <c r="W1628" s="5" t="s">
        <v>4121</v>
      </c>
      <c r="X1628" s="5" t="s">
        <v>4135</v>
      </c>
      <c r="Y1628" s="5" t="s">
        <v>4136</v>
      </c>
      <c r="Z1628" s="5" t="s">
        <v>4124</v>
      </c>
      <c r="AA1628" s="5" t="s">
        <v>4121</v>
      </c>
      <c r="AB1628" s="5" t="s">
        <v>4137</v>
      </c>
      <c r="AC1628" s="5" t="s">
        <v>4628</v>
      </c>
      <c r="AD1628" s="5" t="s">
        <v>4233</v>
      </c>
      <c r="AE1628" s="5" t="s">
        <v>4140</v>
      </c>
      <c r="AF1628" s="5" t="s">
        <v>3172</v>
      </c>
      <c r="AG1628" s="5" t="s">
        <v>4861</v>
      </c>
      <c r="AH1628" s="5" t="s">
        <v>3172</v>
      </c>
      <c r="AI1628" s="5" t="s">
        <v>4143</v>
      </c>
      <c r="AJ1628" s="5" t="s">
        <v>4688</v>
      </c>
      <c r="AK1628" s="5">
        <v>6.9</v>
      </c>
      <c r="AL1628" s="5" t="s">
        <v>4145</v>
      </c>
      <c r="AM1628" s="5" t="s">
        <v>4146</v>
      </c>
      <c r="AN1628" s="5" t="s">
        <v>4146</v>
      </c>
      <c r="AO1628" s="5">
        <v>12</v>
      </c>
      <c r="AP1628" s="5">
        <v>1000</v>
      </c>
      <c r="AQ1628" s="5" t="s">
        <v>8642</v>
      </c>
      <c r="AR1628" s="5" t="s">
        <v>8643</v>
      </c>
      <c r="AS1628" s="5">
        <v>40</v>
      </c>
      <c r="AT1628" s="5">
        <v>37.5</v>
      </c>
      <c r="AU1628" s="5">
        <v>25</v>
      </c>
      <c r="AV1628" s="5">
        <v>8</v>
      </c>
      <c r="AW1628" s="5">
        <v>14.76</v>
      </c>
      <c r="AX1628" s="5">
        <v>9.84</v>
      </c>
      <c r="AY1628" s="5">
        <v>3.15</v>
      </c>
      <c r="AZ1628" s="5">
        <v>1250</v>
      </c>
      <c r="BA1628" s="5">
        <v>2.76</v>
      </c>
      <c r="BB1628" s="5">
        <v>53</v>
      </c>
      <c r="BC1628" s="5">
        <v>45</v>
      </c>
      <c r="BD1628" s="5">
        <v>40</v>
      </c>
      <c r="BE1628" s="5">
        <v>20.87</v>
      </c>
      <c r="BF1628" s="5">
        <v>17.72</v>
      </c>
      <c r="BG1628" s="5">
        <v>15.75</v>
      </c>
      <c r="BH1628" s="5">
        <v>16.25</v>
      </c>
      <c r="BI1628" s="5">
        <v>35.87</v>
      </c>
      <c r="BM1628" s="6">
        <f t="shared" si="400"/>
        <v>0</v>
      </c>
      <c r="BN1628" s="10">
        <f t="shared" si="401"/>
        <v>1</v>
      </c>
      <c r="BO1628" s="6">
        <f t="shared" si="402"/>
        <v>0</v>
      </c>
      <c r="BP1628" s="6">
        <f t="shared" si="403"/>
        <v>0</v>
      </c>
      <c r="BQ1628" s="6">
        <f t="shared" si="404"/>
        <v>0</v>
      </c>
      <c r="BR1628" s="10" t="str">
        <f t="shared" si="405"/>
        <v>清货在售</v>
      </c>
      <c r="BS1628" s="6" t="str">
        <f t="shared" si="415"/>
        <v>清货款</v>
      </c>
    </row>
    <row r="1629" spans="1:71">
      <c r="A1629" s="6" t="str">
        <f t="shared" si="406"/>
        <v>USB0FFRKHX7Q</v>
      </c>
      <c r="B1629" s="6" t="str">
        <f t="shared" si="407"/>
        <v>USX004QNLFHZ</v>
      </c>
      <c r="C1629" s="6" t="str">
        <f t="shared" si="408"/>
        <v>USSDBY00202LM</v>
      </c>
      <c r="D1629" s="6" t="str">
        <f t="shared" si="409"/>
        <v>USB0FFRKHX7QSDBY00202LM</v>
      </c>
      <c r="E1629" s="6" t="str">
        <f t="shared" si="410"/>
        <v>USB0FFRKHX7QX004QNLFHZ</v>
      </c>
      <c r="F1629" s="6" t="str">
        <f t="shared" si="411"/>
        <v>USSDBY00202LMX004QNLFHZ</v>
      </c>
      <c r="G1629" s="6" t="str">
        <f t="shared" si="412"/>
        <v>USSDBY00202LM</v>
      </c>
      <c r="H1629" s="6" t="str">
        <f ca="1" t="shared" si="413"/>
        <v>老品</v>
      </c>
      <c r="I1629" s="10" t="str">
        <f t="shared" si="414"/>
        <v>清货款</v>
      </c>
      <c r="J1629" s="5" t="s">
        <v>8644</v>
      </c>
      <c r="K1629" s="5" t="s">
        <v>8645</v>
      </c>
      <c r="L1629" s="5" t="s">
        <v>8639</v>
      </c>
      <c r="M1629" s="5" t="s">
        <v>8646</v>
      </c>
      <c r="N1629" s="5" t="s">
        <v>8647</v>
      </c>
      <c r="O1629" s="5" t="s">
        <v>3371</v>
      </c>
      <c r="P1629" s="5" t="s">
        <v>4154</v>
      </c>
      <c r="Q1629" s="5" t="s">
        <v>7682</v>
      </c>
      <c r="R1629" s="5" t="s">
        <v>2288</v>
      </c>
      <c r="S1629" s="5" t="s">
        <v>3013</v>
      </c>
      <c r="T1629" s="5" t="s">
        <v>3000</v>
      </c>
      <c r="U1629" s="5" t="s">
        <v>5225</v>
      </c>
      <c r="V1629" s="5" t="s">
        <v>4134</v>
      </c>
      <c r="W1629" s="5" t="s">
        <v>4121</v>
      </c>
      <c r="X1629" s="5" t="s">
        <v>4135</v>
      </c>
      <c r="Y1629" s="5" t="s">
        <v>4136</v>
      </c>
      <c r="Z1629" s="5" t="s">
        <v>4124</v>
      </c>
      <c r="AA1629" s="5" t="s">
        <v>4121</v>
      </c>
      <c r="AB1629" s="5" t="s">
        <v>4137</v>
      </c>
      <c r="AC1629" s="5" t="s">
        <v>4628</v>
      </c>
      <c r="AD1629" s="5" t="s">
        <v>4233</v>
      </c>
      <c r="AE1629" s="5" t="s">
        <v>4140</v>
      </c>
      <c r="AF1629" s="5" t="s">
        <v>3172</v>
      </c>
      <c r="AG1629" s="5" t="s">
        <v>4861</v>
      </c>
      <c r="AH1629" s="5" t="s">
        <v>3172</v>
      </c>
      <c r="AI1629" s="5" t="s">
        <v>4143</v>
      </c>
      <c r="AJ1629" s="5" t="s">
        <v>4688</v>
      </c>
      <c r="AK1629" s="5">
        <v>6.82</v>
      </c>
      <c r="AL1629" s="5" t="s">
        <v>4145</v>
      </c>
      <c r="AM1629" s="5" t="s">
        <v>4146</v>
      </c>
      <c r="AN1629" s="5" t="s">
        <v>4146</v>
      </c>
      <c r="AO1629" s="5">
        <v>12</v>
      </c>
      <c r="AP1629" s="5">
        <v>1000</v>
      </c>
      <c r="AQ1629" s="5" t="s">
        <v>8642</v>
      </c>
      <c r="AR1629" s="5" t="s">
        <v>8643</v>
      </c>
      <c r="AS1629" s="5">
        <v>40</v>
      </c>
      <c r="AT1629" s="5">
        <v>37.5</v>
      </c>
      <c r="AU1629" s="5">
        <v>24.5</v>
      </c>
      <c r="AV1629" s="5">
        <v>7</v>
      </c>
      <c r="AW1629" s="5">
        <v>14.76</v>
      </c>
      <c r="AX1629" s="5">
        <v>9.65</v>
      </c>
      <c r="AY1629" s="5">
        <v>2.76</v>
      </c>
      <c r="AZ1629" s="5">
        <v>1250</v>
      </c>
      <c r="BA1629" s="5">
        <v>2.76</v>
      </c>
      <c r="BB1629" s="5">
        <v>53</v>
      </c>
      <c r="BC1629" s="5">
        <v>45.1</v>
      </c>
      <c r="BD1629" s="5">
        <v>40.5</v>
      </c>
      <c r="BE1629" s="5">
        <v>20.87</v>
      </c>
      <c r="BF1629" s="5">
        <v>17.76</v>
      </c>
      <c r="BG1629" s="5">
        <v>15.94</v>
      </c>
      <c r="BH1629" s="5">
        <v>16.15</v>
      </c>
      <c r="BI1629" s="5">
        <v>35.65</v>
      </c>
      <c r="BM1629" s="6">
        <f t="shared" si="400"/>
        <v>0</v>
      </c>
      <c r="BN1629" s="10">
        <f t="shared" si="401"/>
        <v>1</v>
      </c>
      <c r="BO1629" s="6">
        <f t="shared" si="402"/>
        <v>0</v>
      </c>
      <c r="BP1629" s="6">
        <f t="shared" si="403"/>
        <v>0</v>
      </c>
      <c r="BQ1629" s="6">
        <f t="shared" si="404"/>
        <v>0</v>
      </c>
      <c r="BR1629" s="10" t="str">
        <f t="shared" si="405"/>
        <v>清货在售</v>
      </c>
      <c r="BS1629" s="6" t="str">
        <f t="shared" si="415"/>
        <v>清货款</v>
      </c>
    </row>
    <row r="1630" spans="1:71">
      <c r="A1630" s="6" t="str">
        <f t="shared" si="406"/>
        <v>USB0F6317G5J</v>
      </c>
      <c r="B1630" s="6" t="str">
        <f t="shared" si="407"/>
        <v>USX004NSLNB1</v>
      </c>
      <c r="C1630" s="6" t="str">
        <f t="shared" si="408"/>
        <v>USSDBY00203YCY</v>
      </c>
      <c r="D1630" s="6" t="str">
        <f t="shared" si="409"/>
        <v>USB0F6317G5JSDBY00203YCY</v>
      </c>
      <c r="E1630" s="6" t="str">
        <f t="shared" si="410"/>
        <v>USB0F6317G5JX004NSLNB1</v>
      </c>
      <c r="F1630" s="6" t="str">
        <f t="shared" si="411"/>
        <v>USSDBY00203YCYX004NSLNB1</v>
      </c>
      <c r="G1630" s="6" t="str">
        <f t="shared" si="412"/>
        <v>USSDBY00203YCY</v>
      </c>
      <c r="H1630" s="6" t="str">
        <f ca="1" t="shared" si="413"/>
        <v>老品</v>
      </c>
      <c r="I1630" s="10" t="str">
        <f t="shared" si="414"/>
        <v>普通款</v>
      </c>
      <c r="J1630" s="5" t="s">
        <v>8648</v>
      </c>
      <c r="K1630" s="5" t="s">
        <v>8649</v>
      </c>
      <c r="L1630" s="5" t="s">
        <v>8650</v>
      </c>
      <c r="M1630" s="5" t="s">
        <v>8651</v>
      </c>
      <c r="N1630" s="5" t="s">
        <v>8652</v>
      </c>
      <c r="O1630" s="5" t="s">
        <v>686</v>
      </c>
      <c r="P1630" s="5" t="s">
        <v>4154</v>
      </c>
      <c r="Q1630" s="5" t="s">
        <v>4338</v>
      </c>
      <c r="R1630" s="5" t="s">
        <v>2288</v>
      </c>
      <c r="S1630" s="5" t="s">
        <v>4339</v>
      </c>
      <c r="T1630" s="5" t="s">
        <v>3000</v>
      </c>
      <c r="U1630" s="5" t="s">
        <v>4340</v>
      </c>
      <c r="V1630" s="5" t="s">
        <v>4134</v>
      </c>
      <c r="W1630" s="5" t="s">
        <v>4122</v>
      </c>
      <c r="X1630" s="5" t="s">
        <v>4135</v>
      </c>
      <c r="Y1630" s="5" t="s">
        <v>4184</v>
      </c>
      <c r="Z1630" s="5" t="s">
        <v>4124</v>
      </c>
      <c r="AA1630" s="5" t="s">
        <v>4122</v>
      </c>
      <c r="AB1630" s="5" t="s">
        <v>2457</v>
      </c>
      <c r="AC1630" s="5" t="s">
        <v>5116</v>
      </c>
      <c r="AD1630" s="5" t="s">
        <v>4259</v>
      </c>
      <c r="AE1630" s="5" t="s">
        <v>4140</v>
      </c>
      <c r="AF1630" s="5" t="s">
        <v>3030</v>
      </c>
      <c r="AG1630" s="5" t="s">
        <v>4861</v>
      </c>
      <c r="AH1630" s="5" t="s">
        <v>3030</v>
      </c>
      <c r="AI1630" s="5" t="s">
        <v>4143</v>
      </c>
      <c r="AJ1630" s="5" t="s">
        <v>4688</v>
      </c>
      <c r="AK1630" s="5">
        <v>8.26</v>
      </c>
      <c r="AL1630" s="5" t="s">
        <v>4145</v>
      </c>
      <c r="AM1630" s="5" t="s">
        <v>4146</v>
      </c>
      <c r="AN1630" s="5" t="s">
        <v>4146</v>
      </c>
      <c r="AO1630" s="5">
        <v>6</v>
      </c>
      <c r="AP1630" s="5">
        <v>500</v>
      </c>
      <c r="AQ1630" s="5" t="s">
        <v>8653</v>
      </c>
      <c r="AR1630" s="5" t="s">
        <v>8654</v>
      </c>
      <c r="AS1630" s="5">
        <v>45</v>
      </c>
      <c r="AT1630" s="5">
        <v>37</v>
      </c>
      <c r="AU1630" s="5">
        <v>18.5</v>
      </c>
      <c r="AV1630" s="5">
        <v>17.5</v>
      </c>
      <c r="AW1630" s="5">
        <v>14.57</v>
      </c>
      <c r="AX1630" s="5">
        <v>7.28</v>
      </c>
      <c r="AY1630" s="5">
        <v>6.89</v>
      </c>
      <c r="AZ1630" s="5">
        <v>1952</v>
      </c>
      <c r="BA1630" s="5">
        <v>4.31</v>
      </c>
      <c r="BB1630" s="5">
        <v>48.01</v>
      </c>
      <c r="BC1630" s="5">
        <v>38.01</v>
      </c>
      <c r="BD1630" s="5">
        <v>48.01</v>
      </c>
      <c r="BE1630" s="5">
        <v>18.9</v>
      </c>
      <c r="BF1630" s="5">
        <v>14.96</v>
      </c>
      <c r="BG1630" s="5">
        <v>18.9</v>
      </c>
      <c r="BH1630" s="5">
        <v>14.2</v>
      </c>
      <c r="BI1630" s="5">
        <v>31.35</v>
      </c>
      <c r="BM1630" s="6">
        <f t="shared" si="400"/>
        <v>0</v>
      </c>
      <c r="BN1630" s="10">
        <f t="shared" si="401"/>
        <v>0</v>
      </c>
      <c r="BO1630" s="6">
        <f t="shared" si="402"/>
        <v>1</v>
      </c>
      <c r="BP1630" s="6">
        <f t="shared" si="403"/>
        <v>0</v>
      </c>
      <c r="BQ1630" s="6">
        <f t="shared" si="404"/>
        <v>0</v>
      </c>
      <c r="BR1630" s="10" t="str">
        <f t="shared" si="405"/>
        <v>正常在售</v>
      </c>
      <c r="BS1630" s="6" t="str">
        <f t="shared" si="415"/>
        <v>普通款</v>
      </c>
    </row>
    <row r="1631" spans="1:71">
      <c r="A1631" s="6" t="str">
        <f t="shared" si="406"/>
        <v>MXB0F6317G5J</v>
      </c>
      <c r="B1631" s="6" t="str">
        <f t="shared" si="407"/>
        <v>MXX004NSLNB1</v>
      </c>
      <c r="C1631" s="6" t="str">
        <f t="shared" si="408"/>
        <v>MXSDBY00203YCY</v>
      </c>
      <c r="D1631" s="6" t="str">
        <f t="shared" si="409"/>
        <v>MXB0F6317G5JSDBY00203YCY</v>
      </c>
      <c r="E1631" s="6" t="str">
        <f t="shared" si="410"/>
        <v>MXB0F6317G5JX004NSLNB1</v>
      </c>
      <c r="F1631" s="6" t="str">
        <f t="shared" si="411"/>
        <v>MXSDBY00203YCYX004NSLNB1</v>
      </c>
      <c r="G1631" s="6" t="str">
        <f t="shared" si="412"/>
        <v>MXSDBY00203YCY</v>
      </c>
      <c r="H1631" s="6" t="str">
        <f ca="1" t="shared" si="413"/>
        <v>老品</v>
      </c>
      <c r="I1631" s="10" t="str">
        <f t="shared" si="414"/>
        <v>未维护</v>
      </c>
      <c r="J1631" s="5" t="s">
        <v>8648</v>
      </c>
      <c r="K1631" s="5" t="s">
        <v>8649</v>
      </c>
      <c r="L1631" s="5" t="s">
        <v>8655</v>
      </c>
      <c r="M1631" s="5" t="s">
        <v>8651</v>
      </c>
      <c r="N1631" s="5" t="s">
        <v>8652</v>
      </c>
      <c r="O1631" s="5" t="s">
        <v>686</v>
      </c>
      <c r="P1631" s="5" t="s">
        <v>4120</v>
      </c>
      <c r="Q1631" s="5" t="s">
        <v>4349</v>
      </c>
      <c r="R1631" s="5" t="s">
        <v>8</v>
      </c>
      <c r="S1631" s="5" t="s">
        <v>4339</v>
      </c>
      <c r="T1631" s="5" t="s">
        <v>3000</v>
      </c>
      <c r="U1631" s="5" t="s">
        <v>4340</v>
      </c>
      <c r="V1631" s="5" t="s">
        <v>4134</v>
      </c>
      <c r="W1631" s="5" t="s">
        <v>4121</v>
      </c>
      <c r="X1631" s="5" t="s">
        <v>4135</v>
      </c>
      <c r="Y1631" s="5" t="s">
        <v>4184</v>
      </c>
      <c r="Z1631" s="5" t="s">
        <v>4124</v>
      </c>
      <c r="AA1631" s="5" t="s">
        <v>4121</v>
      </c>
      <c r="AB1631" s="5" t="s">
        <v>4137</v>
      </c>
      <c r="AC1631" s="5" t="s">
        <v>8656</v>
      </c>
      <c r="AD1631" s="5" t="s">
        <v>4233</v>
      </c>
      <c r="AE1631" s="5" t="s">
        <v>4140</v>
      </c>
      <c r="AF1631" s="5" t="s">
        <v>2975</v>
      </c>
      <c r="AG1631" s="5" t="s">
        <v>4350</v>
      </c>
      <c r="AH1631" s="5" t="s">
        <v>4142</v>
      </c>
      <c r="AI1631" s="5" t="s">
        <v>4143</v>
      </c>
      <c r="AJ1631" s="5" t="s">
        <v>4688</v>
      </c>
      <c r="AK1631" s="5">
        <v>243.2</v>
      </c>
      <c r="AL1631" s="5" t="s">
        <v>4145</v>
      </c>
      <c r="AM1631" s="5" t="s">
        <v>4146</v>
      </c>
      <c r="AN1631" s="5" t="s">
        <v>4146</v>
      </c>
      <c r="AO1631" s="5">
        <v>6</v>
      </c>
      <c r="AP1631" s="5">
        <v>500</v>
      </c>
      <c r="AQ1631" s="5" t="s">
        <v>8653</v>
      </c>
      <c r="AR1631" s="5" t="s">
        <v>8654</v>
      </c>
      <c r="AS1631" s="5">
        <v>45</v>
      </c>
      <c r="AT1631" s="5">
        <v>37</v>
      </c>
      <c r="AU1631" s="5">
        <v>18.5</v>
      </c>
      <c r="AV1631" s="5">
        <v>17.5</v>
      </c>
      <c r="AW1631" s="5">
        <v>14.57</v>
      </c>
      <c r="AX1631" s="5">
        <v>7.28</v>
      </c>
      <c r="AY1631" s="5">
        <v>6.89</v>
      </c>
      <c r="AZ1631" s="5">
        <v>1952</v>
      </c>
      <c r="BA1631" s="5">
        <v>4.31</v>
      </c>
      <c r="BB1631" s="5">
        <v>48.01</v>
      </c>
      <c r="BC1631" s="5">
        <v>38.01</v>
      </c>
      <c r="BD1631" s="5">
        <v>48.01</v>
      </c>
      <c r="BE1631" s="5">
        <v>18.9</v>
      </c>
      <c r="BF1631" s="5">
        <v>14.96</v>
      </c>
      <c r="BG1631" s="5">
        <v>18.9</v>
      </c>
      <c r="BH1631" s="5">
        <v>14.2</v>
      </c>
      <c r="BI1631" s="5">
        <v>31.35</v>
      </c>
      <c r="BM1631" s="6">
        <f t="shared" si="400"/>
        <v>0</v>
      </c>
      <c r="BN1631" s="10">
        <f t="shared" si="401"/>
        <v>1</v>
      </c>
      <c r="BO1631" s="6">
        <f t="shared" si="402"/>
        <v>0</v>
      </c>
      <c r="BP1631" s="6">
        <f t="shared" si="403"/>
        <v>0</v>
      </c>
      <c r="BQ1631" s="6">
        <f t="shared" si="404"/>
        <v>0</v>
      </c>
      <c r="BR1631" s="10" t="str">
        <f t="shared" si="405"/>
        <v>清货在售</v>
      </c>
      <c r="BS1631" s="6" t="str">
        <f t="shared" si="415"/>
        <v>清货款</v>
      </c>
    </row>
    <row r="1632" spans="1:71">
      <c r="A1632" s="6" t="str">
        <f t="shared" si="406"/>
        <v>CAB0F6317G5J</v>
      </c>
      <c r="B1632" s="6" t="str">
        <f t="shared" si="407"/>
        <v>CAX004NSLNB1</v>
      </c>
      <c r="C1632" s="6" t="str">
        <f t="shared" si="408"/>
        <v>CASDBY00203YCY</v>
      </c>
      <c r="D1632" s="6" t="str">
        <f t="shared" si="409"/>
        <v>CAB0F6317G5JSDBY00203YCY</v>
      </c>
      <c r="E1632" s="6" t="str">
        <f t="shared" si="410"/>
        <v>CAB0F6317G5JX004NSLNB1</v>
      </c>
      <c r="F1632" s="6" t="str">
        <f t="shared" si="411"/>
        <v>CASDBY00203YCYX004NSLNB1</v>
      </c>
      <c r="G1632" s="6" t="str">
        <f t="shared" si="412"/>
        <v>CASDBY00203YCY</v>
      </c>
      <c r="H1632" s="6" t="str">
        <f ca="1" t="shared" si="413"/>
        <v>新品</v>
      </c>
      <c r="I1632" s="10" t="str">
        <f t="shared" si="414"/>
        <v>C</v>
      </c>
      <c r="J1632" s="5" t="s">
        <v>8648</v>
      </c>
      <c r="K1632" s="5" t="s">
        <v>8649</v>
      </c>
      <c r="L1632" s="5" t="s">
        <v>8657</v>
      </c>
      <c r="M1632" s="5" t="s">
        <v>8651</v>
      </c>
      <c r="N1632" s="5" t="s">
        <v>8652</v>
      </c>
      <c r="O1632" s="5" t="s">
        <v>686</v>
      </c>
      <c r="P1632" s="5" t="s">
        <v>4154</v>
      </c>
      <c r="Q1632" s="5" t="s">
        <v>4352</v>
      </c>
      <c r="R1632" s="5" t="s">
        <v>10</v>
      </c>
      <c r="S1632" s="5" t="s">
        <v>4339</v>
      </c>
      <c r="T1632" s="5" t="s">
        <v>3000</v>
      </c>
      <c r="U1632" s="5" t="s">
        <v>4340</v>
      </c>
      <c r="V1632" s="5" t="s">
        <v>4134</v>
      </c>
      <c r="W1632" s="5" t="s">
        <v>4122</v>
      </c>
      <c r="X1632" s="5" t="s">
        <v>4135</v>
      </c>
      <c r="Y1632" s="5" t="s">
        <v>4184</v>
      </c>
      <c r="Z1632" s="5" t="s">
        <v>4492</v>
      </c>
      <c r="AA1632" s="5" t="s">
        <v>4122</v>
      </c>
      <c r="AB1632" s="5" t="s">
        <v>4341</v>
      </c>
      <c r="AC1632" s="5" t="s">
        <v>8658</v>
      </c>
      <c r="AD1632" s="5" t="s">
        <v>4252</v>
      </c>
      <c r="AE1632" s="5" t="s">
        <v>4241</v>
      </c>
      <c r="AF1632" s="5" t="s">
        <v>2982</v>
      </c>
      <c r="AG1632" s="5" t="s">
        <v>4350</v>
      </c>
      <c r="AH1632" s="5" t="s">
        <v>4521</v>
      </c>
      <c r="AI1632" s="5" t="s">
        <v>4143</v>
      </c>
      <c r="AJ1632" s="5" t="s">
        <v>4688</v>
      </c>
      <c r="AK1632" s="5">
        <v>12.21</v>
      </c>
      <c r="AL1632" s="5" t="s">
        <v>4145</v>
      </c>
      <c r="AM1632" s="5" t="s">
        <v>4146</v>
      </c>
      <c r="AN1632" s="5" t="s">
        <v>4146</v>
      </c>
      <c r="AO1632" s="5">
        <v>6</v>
      </c>
      <c r="AP1632" s="5">
        <v>500</v>
      </c>
      <c r="AQ1632" s="5" t="s">
        <v>8653</v>
      </c>
      <c r="AR1632" s="5" t="s">
        <v>8654</v>
      </c>
      <c r="AS1632" s="5">
        <v>45</v>
      </c>
      <c r="AT1632" s="5">
        <v>37</v>
      </c>
      <c r="AU1632" s="5">
        <v>18.5</v>
      </c>
      <c r="AV1632" s="5">
        <v>17.5</v>
      </c>
      <c r="AW1632" s="5">
        <v>14.57</v>
      </c>
      <c r="AX1632" s="5">
        <v>7.28</v>
      </c>
      <c r="AY1632" s="5">
        <v>6.89</v>
      </c>
      <c r="AZ1632" s="5">
        <v>1952</v>
      </c>
      <c r="BA1632" s="5">
        <v>4.31</v>
      </c>
      <c r="BB1632" s="5">
        <v>48.01</v>
      </c>
      <c r="BC1632" s="5">
        <v>38.01</v>
      </c>
      <c r="BD1632" s="5">
        <v>48.01</v>
      </c>
      <c r="BE1632" s="5">
        <v>18.9</v>
      </c>
      <c r="BF1632" s="5">
        <v>14.96</v>
      </c>
      <c r="BG1632" s="5">
        <v>18.9</v>
      </c>
      <c r="BH1632" s="5">
        <v>14.2</v>
      </c>
      <c r="BI1632" s="5">
        <v>31.35</v>
      </c>
      <c r="BM1632" s="6">
        <f t="shared" si="400"/>
        <v>0</v>
      </c>
      <c r="BN1632" s="10">
        <f t="shared" si="401"/>
        <v>0</v>
      </c>
      <c r="BO1632" s="6">
        <f t="shared" si="402"/>
        <v>1</v>
      </c>
      <c r="BP1632" s="6">
        <f t="shared" si="403"/>
        <v>0</v>
      </c>
      <c r="BQ1632" s="6">
        <f t="shared" si="404"/>
        <v>0</v>
      </c>
      <c r="BR1632" s="10" t="str">
        <f t="shared" si="405"/>
        <v>正常在售</v>
      </c>
      <c r="BS1632" s="6" t="str">
        <f t="shared" si="415"/>
        <v>普通款</v>
      </c>
    </row>
    <row r="1633" spans="1:71">
      <c r="A1633" s="6" t="str">
        <f t="shared" si="406"/>
        <v>USB0F62Z2MVL</v>
      </c>
      <c r="B1633" s="6" t="str">
        <f t="shared" si="407"/>
        <v>USX004NSNVNJ</v>
      </c>
      <c r="C1633" s="6" t="str">
        <f t="shared" si="408"/>
        <v>USSDBY00204YCY</v>
      </c>
      <c r="D1633" s="6" t="str">
        <f t="shared" si="409"/>
        <v>USB0F62Z2MVLSDBY00204YCY</v>
      </c>
      <c r="E1633" s="6" t="str">
        <f t="shared" si="410"/>
        <v>USB0F62Z2MVLX004NSNVNJ</v>
      </c>
      <c r="F1633" s="6" t="str">
        <f t="shared" si="411"/>
        <v>USSDBY00204YCYX004NSNVNJ</v>
      </c>
      <c r="G1633" s="6" t="str">
        <f t="shared" si="412"/>
        <v>USSDBY00204YCY</v>
      </c>
      <c r="H1633" s="6" t="str">
        <f ca="1" t="shared" si="413"/>
        <v>老品</v>
      </c>
      <c r="I1633" s="10" t="str">
        <f t="shared" si="414"/>
        <v>清货款</v>
      </c>
      <c r="J1633" s="5" t="s">
        <v>8659</v>
      </c>
      <c r="K1633" s="5" t="s">
        <v>8660</v>
      </c>
      <c r="L1633" s="5" t="s">
        <v>8661</v>
      </c>
      <c r="M1633" s="5" t="s">
        <v>8662</v>
      </c>
      <c r="N1633" s="5" t="s">
        <v>8663</v>
      </c>
      <c r="O1633" s="5" t="s">
        <v>689</v>
      </c>
      <c r="P1633" s="5" t="s">
        <v>4154</v>
      </c>
      <c r="Q1633" s="5" t="s">
        <v>4338</v>
      </c>
      <c r="R1633" s="5" t="s">
        <v>2288</v>
      </c>
      <c r="S1633" s="5" t="s">
        <v>4339</v>
      </c>
      <c r="T1633" s="5" t="s">
        <v>3000</v>
      </c>
      <c r="U1633" s="5" t="s">
        <v>4340</v>
      </c>
      <c r="V1633" s="5" t="s">
        <v>4134</v>
      </c>
      <c r="W1633" s="5" t="s">
        <v>4121</v>
      </c>
      <c r="X1633" s="5" t="s">
        <v>4135</v>
      </c>
      <c r="Y1633" s="5" t="s">
        <v>4136</v>
      </c>
      <c r="Z1633" s="5" t="s">
        <v>4124</v>
      </c>
      <c r="AA1633" s="5" t="s">
        <v>4122</v>
      </c>
      <c r="AB1633" s="5" t="s">
        <v>4341</v>
      </c>
      <c r="AC1633" s="5" t="s">
        <v>4524</v>
      </c>
      <c r="AD1633" s="5" t="s">
        <v>4259</v>
      </c>
      <c r="AE1633" s="5" t="s">
        <v>4140</v>
      </c>
      <c r="AF1633" s="5" t="s">
        <v>3025</v>
      </c>
      <c r="AG1633" s="5" t="s">
        <v>4861</v>
      </c>
      <c r="AH1633" s="5" t="s">
        <v>3025</v>
      </c>
      <c r="AI1633" s="5" t="s">
        <v>4143</v>
      </c>
      <c r="AJ1633" s="5" t="s">
        <v>4688</v>
      </c>
      <c r="AK1633" s="5">
        <v>8.82</v>
      </c>
      <c r="AL1633" s="5" t="s">
        <v>4145</v>
      </c>
      <c r="AM1633" s="5" t="s">
        <v>4146</v>
      </c>
      <c r="AN1633" s="5" t="s">
        <v>4146</v>
      </c>
      <c r="AO1633" s="5">
        <v>5</v>
      </c>
      <c r="AP1633" s="5">
        <v>334</v>
      </c>
      <c r="AQ1633" s="5" t="s">
        <v>8664</v>
      </c>
      <c r="AR1633" s="5" t="s">
        <v>8665</v>
      </c>
      <c r="AS1633" s="5">
        <v>45</v>
      </c>
      <c r="AT1633" s="5">
        <v>37</v>
      </c>
      <c r="AU1633" s="5">
        <v>30</v>
      </c>
      <c r="AV1633" s="5">
        <v>19</v>
      </c>
      <c r="AW1633" s="5">
        <v>14.57</v>
      </c>
      <c r="AX1633" s="5">
        <v>11.81</v>
      </c>
      <c r="AY1633" s="5">
        <v>7.48</v>
      </c>
      <c r="AZ1633" s="5">
        <v>3666</v>
      </c>
      <c r="BA1633" s="5">
        <v>8.09</v>
      </c>
      <c r="BB1633" s="5">
        <v>58</v>
      </c>
      <c r="BC1633" s="5">
        <v>39</v>
      </c>
      <c r="BD1633" s="5">
        <v>47</v>
      </c>
      <c r="BE1633" s="5">
        <v>22.83</v>
      </c>
      <c r="BF1633" s="5">
        <v>15.35</v>
      </c>
      <c r="BG1633" s="5">
        <v>18.5</v>
      </c>
      <c r="BH1633" s="5">
        <v>19.25</v>
      </c>
      <c r="BI1633" s="5">
        <v>42.49</v>
      </c>
      <c r="BM1633" s="6">
        <f t="shared" si="400"/>
        <v>0</v>
      </c>
      <c r="BN1633" s="10">
        <f t="shared" si="401"/>
        <v>1</v>
      </c>
      <c r="BO1633" s="6">
        <f t="shared" si="402"/>
        <v>0</v>
      </c>
      <c r="BP1633" s="6">
        <f t="shared" si="403"/>
        <v>0</v>
      </c>
      <c r="BQ1633" s="6">
        <f t="shared" si="404"/>
        <v>0</v>
      </c>
      <c r="BR1633" s="10" t="str">
        <f t="shared" si="405"/>
        <v>清货在售</v>
      </c>
      <c r="BS1633" s="6" t="str">
        <f t="shared" si="415"/>
        <v>清货款</v>
      </c>
    </row>
    <row r="1634" spans="1:71">
      <c r="A1634" s="6" t="str">
        <f t="shared" si="406"/>
        <v>MXB0F62Z2MVL</v>
      </c>
      <c r="B1634" s="6" t="str">
        <f t="shared" si="407"/>
        <v>MXX004NSNVNJ</v>
      </c>
      <c r="C1634" s="6" t="str">
        <f t="shared" si="408"/>
        <v>MXSDBY00204YCY</v>
      </c>
      <c r="D1634" s="6" t="str">
        <f t="shared" si="409"/>
        <v>MXB0F62Z2MVLSDBY00204YCY</v>
      </c>
      <c r="E1634" s="6" t="str">
        <f t="shared" si="410"/>
        <v>MXB0F62Z2MVLX004NSNVNJ</v>
      </c>
      <c r="F1634" s="6" t="str">
        <f t="shared" si="411"/>
        <v>MXSDBY00204YCYX004NSNVNJ</v>
      </c>
      <c r="G1634" s="6" t="str">
        <f t="shared" si="412"/>
        <v>MXSDBY00204YCY</v>
      </c>
      <c r="H1634" s="6" t="str">
        <f ca="1" t="shared" si="413"/>
        <v>老品</v>
      </c>
      <c r="I1634" s="10" t="str">
        <f t="shared" si="414"/>
        <v>未维护</v>
      </c>
      <c r="J1634" s="5" t="s">
        <v>8659</v>
      </c>
      <c r="K1634" s="5" t="s">
        <v>8660</v>
      </c>
      <c r="L1634" s="5" t="s">
        <v>8655</v>
      </c>
      <c r="M1634" s="5" t="s">
        <v>8662</v>
      </c>
      <c r="N1634" s="5" t="s">
        <v>8663</v>
      </c>
      <c r="O1634" s="5" t="s">
        <v>689</v>
      </c>
      <c r="P1634" s="5" t="s">
        <v>4120</v>
      </c>
      <c r="Q1634" s="5" t="s">
        <v>4349</v>
      </c>
      <c r="R1634" s="5" t="s">
        <v>8</v>
      </c>
      <c r="S1634" s="5" t="s">
        <v>4339</v>
      </c>
      <c r="T1634" s="5" t="s">
        <v>3000</v>
      </c>
      <c r="U1634" s="5" t="s">
        <v>4340</v>
      </c>
      <c r="V1634" s="5" t="s">
        <v>4134</v>
      </c>
      <c r="W1634" s="5" t="s">
        <v>4121</v>
      </c>
      <c r="X1634" s="5" t="s">
        <v>4135</v>
      </c>
      <c r="Y1634" s="5" t="s">
        <v>4184</v>
      </c>
      <c r="Z1634" s="5" t="s">
        <v>4124</v>
      </c>
      <c r="AA1634" s="5" t="s">
        <v>4121</v>
      </c>
      <c r="AB1634" s="5" t="s">
        <v>4137</v>
      </c>
      <c r="AC1634" s="5" t="s">
        <v>8656</v>
      </c>
      <c r="AD1634" s="5" t="s">
        <v>4233</v>
      </c>
      <c r="AE1634" s="5" t="s">
        <v>4140</v>
      </c>
      <c r="AF1634" s="5" t="s">
        <v>2975</v>
      </c>
      <c r="AG1634" s="5" t="s">
        <v>4350</v>
      </c>
      <c r="AH1634" s="5" t="s">
        <v>4142</v>
      </c>
      <c r="AI1634" s="5" t="s">
        <v>4143</v>
      </c>
      <c r="AJ1634" s="5" t="s">
        <v>4688</v>
      </c>
      <c r="AK1634" s="5">
        <v>250.27</v>
      </c>
      <c r="AL1634" s="5" t="s">
        <v>4145</v>
      </c>
      <c r="AM1634" s="5" t="s">
        <v>4146</v>
      </c>
      <c r="AN1634" s="5" t="s">
        <v>4146</v>
      </c>
      <c r="AO1634" s="5">
        <v>5</v>
      </c>
      <c r="AP1634" s="5">
        <v>334</v>
      </c>
      <c r="AQ1634" s="5" t="s">
        <v>8664</v>
      </c>
      <c r="AR1634" s="5" t="s">
        <v>8665</v>
      </c>
      <c r="AS1634" s="5">
        <v>45</v>
      </c>
      <c r="AT1634" s="5">
        <v>37</v>
      </c>
      <c r="AU1634" s="5">
        <v>30</v>
      </c>
      <c r="AV1634" s="5">
        <v>19</v>
      </c>
      <c r="AW1634" s="5">
        <v>14.57</v>
      </c>
      <c r="AX1634" s="5">
        <v>11.81</v>
      </c>
      <c r="AY1634" s="5">
        <v>7.48</v>
      </c>
      <c r="AZ1634" s="5">
        <v>3666</v>
      </c>
      <c r="BA1634" s="5">
        <v>8.09</v>
      </c>
      <c r="BB1634" s="5">
        <v>58</v>
      </c>
      <c r="BC1634" s="5">
        <v>39</v>
      </c>
      <c r="BD1634" s="5">
        <v>47</v>
      </c>
      <c r="BE1634" s="5">
        <v>22.83</v>
      </c>
      <c r="BF1634" s="5">
        <v>15.35</v>
      </c>
      <c r="BG1634" s="5">
        <v>18.5</v>
      </c>
      <c r="BH1634" s="5">
        <v>19.25</v>
      </c>
      <c r="BI1634" s="5">
        <v>42.49</v>
      </c>
      <c r="BM1634" s="6">
        <f t="shared" si="400"/>
        <v>0</v>
      </c>
      <c r="BN1634" s="10">
        <f t="shared" si="401"/>
        <v>1</v>
      </c>
      <c r="BO1634" s="6">
        <f t="shared" si="402"/>
        <v>0</v>
      </c>
      <c r="BP1634" s="6">
        <f t="shared" si="403"/>
        <v>0</v>
      </c>
      <c r="BQ1634" s="6">
        <f t="shared" si="404"/>
        <v>0</v>
      </c>
      <c r="BR1634" s="10" t="str">
        <f t="shared" si="405"/>
        <v>清货在售</v>
      </c>
      <c r="BS1634" s="6" t="str">
        <f t="shared" si="415"/>
        <v>清货款</v>
      </c>
    </row>
    <row r="1635" spans="1:71">
      <c r="A1635" s="6" t="str">
        <f t="shared" si="406"/>
        <v>USB0FKBNHFTC</v>
      </c>
      <c r="B1635" s="6" t="str">
        <f t="shared" si="407"/>
        <v>USX004S3J4OJ</v>
      </c>
      <c r="C1635" s="6" t="str">
        <f t="shared" si="408"/>
        <v>USSDBY00205YCY</v>
      </c>
      <c r="D1635" s="6" t="str">
        <f t="shared" si="409"/>
        <v>USB0FKBNHFTCSDBY00205YCY</v>
      </c>
      <c r="E1635" s="6" t="str">
        <f t="shared" si="410"/>
        <v>USB0FKBNHFTCX004S3J4OJ</v>
      </c>
      <c r="F1635" s="6" t="str">
        <f t="shared" si="411"/>
        <v>USSDBY00205YCYX004S3J4OJ</v>
      </c>
      <c r="G1635" s="6" t="str">
        <f t="shared" si="412"/>
        <v>USSDBY00205YCY</v>
      </c>
      <c r="H1635" s="6" t="str">
        <f ca="1" t="shared" si="413"/>
        <v>新品</v>
      </c>
      <c r="I1635" s="10" t="str">
        <f t="shared" si="414"/>
        <v>普通款</v>
      </c>
      <c r="J1635" s="5" t="s">
        <v>8666</v>
      </c>
      <c r="K1635" s="5" t="s">
        <v>8667</v>
      </c>
      <c r="L1635" s="5" t="s">
        <v>8650</v>
      </c>
      <c r="M1635" s="5" t="s">
        <v>8668</v>
      </c>
      <c r="N1635" s="5" t="s">
        <v>8669</v>
      </c>
      <c r="O1635" s="5" t="s">
        <v>3077</v>
      </c>
      <c r="P1635" s="5" t="s">
        <v>4154</v>
      </c>
      <c r="Q1635" s="5" t="s">
        <v>4338</v>
      </c>
      <c r="R1635" s="5" t="s">
        <v>2288</v>
      </c>
      <c r="S1635" s="5" t="s">
        <v>4339</v>
      </c>
      <c r="T1635" s="5" t="s">
        <v>3000</v>
      </c>
      <c r="U1635" s="5" t="s">
        <v>4340</v>
      </c>
      <c r="V1635" s="5" t="s">
        <v>4134</v>
      </c>
      <c r="W1635" s="5" t="s">
        <v>4122</v>
      </c>
      <c r="X1635" s="5" t="s">
        <v>4135</v>
      </c>
      <c r="Y1635" s="5" t="s">
        <v>4136</v>
      </c>
      <c r="Z1635" s="5" t="s">
        <v>4124</v>
      </c>
      <c r="AA1635" s="5" t="s">
        <v>4122</v>
      </c>
      <c r="AB1635" s="5" t="s">
        <v>2457</v>
      </c>
      <c r="AC1635" s="5" t="s">
        <v>4239</v>
      </c>
      <c r="AD1635" s="5" t="s">
        <v>4240</v>
      </c>
      <c r="AE1635" s="5" t="s">
        <v>4140</v>
      </c>
      <c r="AF1635" s="5" t="s">
        <v>3030</v>
      </c>
      <c r="AG1635" s="5" t="s">
        <v>4861</v>
      </c>
      <c r="AH1635" s="5" t="s">
        <v>3030</v>
      </c>
      <c r="AI1635" s="5" t="s">
        <v>4143</v>
      </c>
      <c r="AJ1635" s="5" t="s">
        <v>4688</v>
      </c>
      <c r="AK1635" s="5">
        <v>6.98</v>
      </c>
      <c r="AL1635" s="5" t="s">
        <v>4145</v>
      </c>
      <c r="AM1635" s="5" t="s">
        <v>4146</v>
      </c>
      <c r="AN1635" s="5" t="s">
        <v>4146</v>
      </c>
      <c r="AO1635" s="5">
        <v>12</v>
      </c>
      <c r="AP1635" s="5">
        <v>1000</v>
      </c>
      <c r="AQ1635" s="5" t="s">
        <v>8670</v>
      </c>
      <c r="AR1635" s="5" t="s">
        <v>8671</v>
      </c>
      <c r="AS1635" s="5">
        <v>45</v>
      </c>
      <c r="AT1635" s="5">
        <v>37.01</v>
      </c>
      <c r="AU1635" s="5">
        <v>17.51</v>
      </c>
      <c r="AV1635" s="5">
        <v>9.51</v>
      </c>
      <c r="AW1635" s="5">
        <v>14.57</v>
      </c>
      <c r="AX1635" s="5">
        <v>6.89</v>
      </c>
      <c r="AY1635" s="5">
        <v>3.74</v>
      </c>
      <c r="AZ1635" s="5">
        <v>976</v>
      </c>
      <c r="BA1635" s="5">
        <v>2.15</v>
      </c>
      <c r="BB1635" s="5">
        <v>48.02</v>
      </c>
      <c r="BC1635" s="5">
        <v>38.02</v>
      </c>
      <c r="BD1635" s="5">
        <v>48.02</v>
      </c>
      <c r="BE1635" s="5">
        <v>18.91</v>
      </c>
      <c r="BF1635" s="5">
        <v>14.97</v>
      </c>
      <c r="BG1635" s="5">
        <v>18.91</v>
      </c>
      <c r="BH1635" s="5">
        <v>14.2</v>
      </c>
      <c r="BI1635" s="5">
        <v>31.35</v>
      </c>
      <c r="BM1635" s="6">
        <f t="shared" si="400"/>
        <v>0</v>
      </c>
      <c r="BN1635" s="10">
        <f t="shared" si="401"/>
        <v>0</v>
      </c>
      <c r="BO1635" s="6">
        <f t="shared" si="402"/>
        <v>1</v>
      </c>
      <c r="BP1635" s="6">
        <f t="shared" si="403"/>
        <v>0</v>
      </c>
      <c r="BQ1635" s="6">
        <f t="shared" si="404"/>
        <v>0</v>
      </c>
      <c r="BR1635" s="10" t="str">
        <f t="shared" si="405"/>
        <v>正常在售</v>
      </c>
      <c r="BS1635" s="6" t="str">
        <f t="shared" si="415"/>
        <v>普通款</v>
      </c>
    </row>
    <row r="1636" spans="1:71">
      <c r="A1636" s="6" t="str">
        <f t="shared" si="406"/>
        <v>USB0FPMGBCMM</v>
      </c>
      <c r="B1636" s="6" t="str">
        <f t="shared" si="407"/>
        <v>USX004TPXQD1</v>
      </c>
      <c r="C1636" s="6" t="str">
        <f t="shared" si="408"/>
        <v>USSDBY00205YCY</v>
      </c>
      <c r="D1636" s="6" t="str">
        <f t="shared" si="409"/>
        <v>USB0FPMGBCMMSDBY00205YCY</v>
      </c>
      <c r="E1636" s="6" t="str">
        <f t="shared" si="410"/>
        <v>USB0FPMGBCMMX004TPXQD1</v>
      </c>
      <c r="F1636" s="6" t="str">
        <f t="shared" si="411"/>
        <v>USSDBY00205YCYX004TPXQD1</v>
      </c>
      <c r="G1636" s="6" t="str">
        <f t="shared" si="412"/>
        <v>USSDBY00205YCY</v>
      </c>
      <c r="H1636" s="6" t="str">
        <f ca="1" t="shared" si="413"/>
        <v>新品</v>
      </c>
      <c r="I1636" s="10" t="str">
        <f t="shared" si="414"/>
        <v>普通款</v>
      </c>
      <c r="J1636" s="5" t="s">
        <v>8666</v>
      </c>
      <c r="K1636" s="5" t="s">
        <v>8667</v>
      </c>
      <c r="L1636" s="5" t="s">
        <v>8650</v>
      </c>
      <c r="M1636" s="5" t="s">
        <v>8672</v>
      </c>
      <c r="N1636" s="5" t="s">
        <v>8673</v>
      </c>
      <c r="O1636" s="5" t="s">
        <v>691</v>
      </c>
      <c r="P1636" s="5" t="s">
        <v>4154</v>
      </c>
      <c r="Q1636" s="5" t="s">
        <v>4338</v>
      </c>
      <c r="R1636" s="5" t="s">
        <v>2288</v>
      </c>
      <c r="S1636" s="5" t="s">
        <v>4339</v>
      </c>
      <c r="T1636" s="5" t="s">
        <v>3000</v>
      </c>
      <c r="U1636" s="5" t="s">
        <v>4340</v>
      </c>
      <c r="V1636" s="5" t="s">
        <v>4134</v>
      </c>
      <c r="W1636" s="5" t="s">
        <v>4122</v>
      </c>
      <c r="X1636" s="5" t="s">
        <v>4135</v>
      </c>
      <c r="Y1636" s="5" t="s">
        <v>4136</v>
      </c>
      <c r="Z1636" s="5" t="s">
        <v>4124</v>
      </c>
      <c r="AA1636" s="5" t="s">
        <v>4122</v>
      </c>
      <c r="AB1636" s="5" t="s">
        <v>2457</v>
      </c>
      <c r="AC1636" s="5" t="s">
        <v>4239</v>
      </c>
      <c r="AD1636" s="5" t="s">
        <v>4240</v>
      </c>
      <c r="AE1636" s="5" t="s">
        <v>4140</v>
      </c>
      <c r="AF1636" s="5" t="s">
        <v>3030</v>
      </c>
      <c r="AG1636" s="5" t="s">
        <v>4861</v>
      </c>
      <c r="AH1636" s="5" t="s">
        <v>3030</v>
      </c>
      <c r="AI1636" s="5" t="s">
        <v>4143</v>
      </c>
      <c r="AJ1636" s="5" t="s">
        <v>4688</v>
      </c>
      <c r="AK1636" s="5">
        <v>6.9</v>
      </c>
      <c r="AL1636" s="5" t="s">
        <v>4145</v>
      </c>
      <c r="AM1636" s="5" t="s">
        <v>4146</v>
      </c>
      <c r="AN1636" s="5" t="s">
        <v>4146</v>
      </c>
      <c r="AO1636" s="5">
        <v>12</v>
      </c>
      <c r="AP1636" s="5">
        <v>1000</v>
      </c>
      <c r="AQ1636" s="5" t="s">
        <v>8670</v>
      </c>
      <c r="AR1636" s="5" t="s">
        <v>8671</v>
      </c>
      <c r="AS1636" s="5">
        <v>45</v>
      </c>
      <c r="AT1636" s="5">
        <v>37.01</v>
      </c>
      <c r="AU1636" s="5">
        <v>17.51</v>
      </c>
      <c r="AV1636" s="5">
        <v>9.51</v>
      </c>
      <c r="AW1636" s="5">
        <v>14.57</v>
      </c>
      <c r="AX1636" s="5">
        <v>6.89</v>
      </c>
      <c r="AY1636" s="5">
        <v>3.74</v>
      </c>
      <c r="AZ1636" s="5">
        <v>976</v>
      </c>
      <c r="BA1636" s="5">
        <v>2.15</v>
      </c>
      <c r="BB1636" s="5">
        <v>48.02</v>
      </c>
      <c r="BC1636" s="5">
        <v>38.02</v>
      </c>
      <c r="BD1636" s="5">
        <v>48.02</v>
      </c>
      <c r="BE1636" s="5">
        <v>18.91</v>
      </c>
      <c r="BF1636" s="5">
        <v>14.97</v>
      </c>
      <c r="BG1636" s="5">
        <v>18.91</v>
      </c>
      <c r="BH1636" s="5">
        <v>14.2</v>
      </c>
      <c r="BI1636" s="5">
        <v>31.35</v>
      </c>
      <c r="BM1636" s="6">
        <f t="shared" si="400"/>
        <v>0</v>
      </c>
      <c r="BN1636" s="10">
        <f t="shared" si="401"/>
        <v>0</v>
      </c>
      <c r="BO1636" s="6">
        <f t="shared" si="402"/>
        <v>1</v>
      </c>
      <c r="BP1636" s="6">
        <f t="shared" si="403"/>
        <v>0</v>
      </c>
      <c r="BQ1636" s="6">
        <f t="shared" si="404"/>
        <v>0</v>
      </c>
      <c r="BR1636" s="10" t="str">
        <f t="shared" si="405"/>
        <v>正常在售</v>
      </c>
      <c r="BS1636" s="6" t="str">
        <f t="shared" si="415"/>
        <v>普通款</v>
      </c>
    </row>
    <row r="1637" spans="1:71">
      <c r="A1637" s="6" t="str">
        <f t="shared" si="406"/>
        <v>CAB0FPMGBCMM</v>
      </c>
      <c r="B1637" s="6" t="str">
        <f t="shared" si="407"/>
        <v>CAX004TPXQD1</v>
      </c>
      <c r="C1637" s="6" t="str">
        <f t="shared" si="408"/>
        <v>CASDBY00205YCY</v>
      </c>
      <c r="D1637" s="6" t="str">
        <f t="shared" si="409"/>
        <v>CAB0FPMGBCMMSDBY00205YCY</v>
      </c>
      <c r="E1637" s="6" t="str">
        <f t="shared" si="410"/>
        <v>CAB0FPMGBCMMX004TPXQD1</v>
      </c>
      <c r="F1637" s="6" t="str">
        <f t="shared" si="411"/>
        <v>CASDBY00205YCYX004TPXQD1</v>
      </c>
      <c r="G1637" s="6" t="str">
        <f t="shared" si="412"/>
        <v>CASDBY00205YCY</v>
      </c>
      <c r="H1637" s="6" t="str">
        <f ca="1" t="shared" si="413"/>
        <v>新品</v>
      </c>
      <c r="I1637" s="10" t="str">
        <f t="shared" si="414"/>
        <v>C</v>
      </c>
      <c r="J1637" s="5" t="s">
        <v>8666</v>
      </c>
      <c r="K1637" s="5" t="s">
        <v>8667</v>
      </c>
      <c r="L1637" s="5" t="s">
        <v>8657</v>
      </c>
      <c r="M1637" s="5" t="s">
        <v>8672</v>
      </c>
      <c r="N1637" s="5" t="s">
        <v>8673</v>
      </c>
      <c r="O1637" s="5" t="s">
        <v>691</v>
      </c>
      <c r="P1637" s="5" t="s">
        <v>4154</v>
      </c>
      <c r="Q1637" s="5" t="s">
        <v>4352</v>
      </c>
      <c r="R1637" s="5" t="s">
        <v>10</v>
      </c>
      <c r="S1637" s="5" t="s">
        <v>4339</v>
      </c>
      <c r="T1637" s="5" t="s">
        <v>3000</v>
      </c>
      <c r="U1637" s="5" t="s">
        <v>4340</v>
      </c>
      <c r="V1637" s="5" t="s">
        <v>4134</v>
      </c>
      <c r="W1637" s="5" t="s">
        <v>4122</v>
      </c>
      <c r="X1637" s="5" t="s">
        <v>4135</v>
      </c>
      <c r="Y1637" s="5" t="s">
        <v>4184</v>
      </c>
      <c r="Z1637" s="5" t="s">
        <v>4492</v>
      </c>
      <c r="AA1637" s="5" t="s">
        <v>4122</v>
      </c>
      <c r="AB1637" s="5" t="s">
        <v>4341</v>
      </c>
      <c r="AC1637" s="5" t="s">
        <v>8658</v>
      </c>
      <c r="AD1637" s="5" t="s">
        <v>4252</v>
      </c>
      <c r="AE1637" s="5" t="s">
        <v>4241</v>
      </c>
      <c r="AF1637" s="5" t="s">
        <v>2982</v>
      </c>
      <c r="AG1637" s="5" t="s">
        <v>4350</v>
      </c>
      <c r="AH1637" s="5" t="s">
        <v>4521</v>
      </c>
      <c r="AI1637" s="5" t="s">
        <v>4143</v>
      </c>
      <c r="AJ1637" s="5" t="s">
        <v>4688</v>
      </c>
      <c r="AK1637" s="5">
        <v>9.39</v>
      </c>
      <c r="AL1637" s="5" t="s">
        <v>4145</v>
      </c>
      <c r="AM1637" s="5" t="s">
        <v>4146</v>
      </c>
      <c r="AN1637" s="5" t="s">
        <v>4146</v>
      </c>
      <c r="AO1637" s="5">
        <v>12</v>
      </c>
      <c r="AP1637" s="5">
        <v>1000</v>
      </c>
      <c r="AQ1637" s="5" t="s">
        <v>8670</v>
      </c>
      <c r="AR1637" s="5" t="s">
        <v>8671</v>
      </c>
      <c r="AS1637" s="5">
        <v>45</v>
      </c>
      <c r="AT1637" s="5">
        <v>37.01</v>
      </c>
      <c r="AU1637" s="5">
        <v>17.51</v>
      </c>
      <c r="AV1637" s="5">
        <v>9.51</v>
      </c>
      <c r="AW1637" s="5">
        <v>14.57</v>
      </c>
      <c r="AX1637" s="5">
        <v>6.89</v>
      </c>
      <c r="AY1637" s="5">
        <v>3.74</v>
      </c>
      <c r="AZ1637" s="5">
        <v>976</v>
      </c>
      <c r="BA1637" s="5">
        <v>2.15</v>
      </c>
      <c r="BB1637" s="5">
        <v>48.02</v>
      </c>
      <c r="BC1637" s="5">
        <v>38.02</v>
      </c>
      <c r="BD1637" s="5">
        <v>48.02</v>
      </c>
      <c r="BE1637" s="5">
        <v>18.91</v>
      </c>
      <c r="BF1637" s="5">
        <v>14.97</v>
      </c>
      <c r="BG1637" s="5">
        <v>18.91</v>
      </c>
      <c r="BH1637" s="5">
        <v>14.2</v>
      </c>
      <c r="BI1637" s="5">
        <v>31.35</v>
      </c>
      <c r="BM1637" s="6">
        <f t="shared" si="400"/>
        <v>0</v>
      </c>
      <c r="BN1637" s="10">
        <f t="shared" si="401"/>
        <v>0</v>
      </c>
      <c r="BO1637" s="6">
        <f t="shared" si="402"/>
        <v>1</v>
      </c>
      <c r="BP1637" s="6">
        <f t="shared" si="403"/>
        <v>0</v>
      </c>
      <c r="BQ1637" s="6">
        <f t="shared" si="404"/>
        <v>0</v>
      </c>
      <c r="BR1637" s="10" t="str">
        <f t="shared" si="405"/>
        <v>正常在售</v>
      </c>
      <c r="BS1637" s="6" t="str">
        <f t="shared" si="415"/>
        <v>普通款</v>
      </c>
    </row>
    <row r="1638" spans="1:71">
      <c r="A1638" s="6" t="str">
        <f t="shared" si="406"/>
        <v>USB0FKBLD44K</v>
      </c>
      <c r="B1638" s="6" t="str">
        <f t="shared" si="407"/>
        <v>USX004S41YWD</v>
      </c>
      <c r="C1638" s="6" t="str">
        <f t="shared" si="408"/>
        <v>USSDBY00206YCY</v>
      </c>
      <c r="D1638" s="6" t="str">
        <f t="shared" si="409"/>
        <v>USB0FKBLD44KSDBY00206YCY</v>
      </c>
      <c r="E1638" s="6" t="str">
        <f t="shared" si="410"/>
        <v>USB0FKBLD44KX004S41YWD</v>
      </c>
      <c r="F1638" s="6" t="str">
        <f t="shared" si="411"/>
        <v>USSDBY00206YCYX004S41YWD</v>
      </c>
      <c r="G1638" s="6" t="str">
        <f t="shared" si="412"/>
        <v>USSDBY00206YCY</v>
      </c>
      <c r="H1638" s="6" t="str">
        <f ca="1" t="shared" si="413"/>
        <v>待上架</v>
      </c>
      <c r="I1638" s="10" t="str">
        <f t="shared" si="414"/>
        <v>待上架</v>
      </c>
      <c r="J1638" s="5" t="s">
        <v>8674</v>
      </c>
      <c r="K1638" s="5" t="s">
        <v>8675</v>
      </c>
      <c r="L1638" s="5" t="s">
        <v>8676</v>
      </c>
      <c r="M1638" s="5" t="s">
        <v>8676</v>
      </c>
      <c r="N1638" s="5" t="s">
        <v>8677</v>
      </c>
      <c r="O1638" s="5" t="s">
        <v>3840</v>
      </c>
      <c r="P1638" s="5" t="s">
        <v>4120</v>
      </c>
      <c r="Q1638" s="5" t="s">
        <v>4338</v>
      </c>
      <c r="R1638" s="5" t="s">
        <v>2288</v>
      </c>
      <c r="S1638" s="5" t="s">
        <v>4339</v>
      </c>
      <c r="T1638" s="5" t="s">
        <v>3000</v>
      </c>
      <c r="U1638" s="5" t="s">
        <v>4340</v>
      </c>
      <c r="V1638" s="5" t="s">
        <v>4134</v>
      </c>
      <c r="W1638" s="5" t="s">
        <v>4123</v>
      </c>
      <c r="X1638" s="5" t="s">
        <v>4135</v>
      </c>
      <c r="Y1638" s="5" t="s">
        <v>4299</v>
      </c>
      <c r="Z1638" s="5" t="s">
        <v>4124</v>
      </c>
      <c r="AA1638" s="5" t="s">
        <v>4123</v>
      </c>
      <c r="AB1638" s="5" t="s">
        <v>2457</v>
      </c>
      <c r="AE1638" s="5" t="s">
        <v>4299</v>
      </c>
      <c r="AF1638" s="5" t="s">
        <v>3030</v>
      </c>
      <c r="AG1638" s="5" t="s">
        <v>4861</v>
      </c>
      <c r="AH1638" s="5" t="s">
        <v>3030</v>
      </c>
      <c r="AI1638" s="5" t="s">
        <v>4143</v>
      </c>
      <c r="AJ1638" s="5" t="s">
        <v>4345</v>
      </c>
      <c r="AL1638" s="5" t="s">
        <v>4145</v>
      </c>
      <c r="AM1638" s="5" t="s">
        <v>4146</v>
      </c>
      <c r="AN1638" s="5" t="s">
        <v>4146</v>
      </c>
      <c r="AO1638" s="5">
        <v>16</v>
      </c>
      <c r="AT1638" s="5">
        <v>37.01</v>
      </c>
      <c r="AU1638" s="5">
        <v>17.51</v>
      </c>
      <c r="AV1638" s="5">
        <v>9.51</v>
      </c>
      <c r="AW1638" s="5">
        <v>14.57</v>
      </c>
      <c r="AX1638" s="5">
        <v>6.89</v>
      </c>
      <c r="AY1638" s="5">
        <v>3.74</v>
      </c>
      <c r="AZ1638" s="5">
        <v>976</v>
      </c>
      <c r="BA1638" s="5">
        <v>2.15</v>
      </c>
      <c r="BB1638" s="5">
        <v>50.01</v>
      </c>
      <c r="BC1638" s="5">
        <v>39.01</v>
      </c>
      <c r="BD1638" s="5">
        <v>58.51</v>
      </c>
      <c r="BE1638" s="5">
        <v>19.69</v>
      </c>
      <c r="BF1638" s="5">
        <v>15.36</v>
      </c>
      <c r="BG1638" s="5">
        <v>23.04</v>
      </c>
      <c r="BH1638" s="5">
        <v>20.8</v>
      </c>
      <c r="BI1638" s="5">
        <v>45.92</v>
      </c>
      <c r="BM1638" s="6">
        <f t="shared" si="400"/>
        <v>0</v>
      </c>
      <c r="BN1638" s="10">
        <f t="shared" si="401"/>
        <v>0</v>
      </c>
      <c r="BO1638" s="6">
        <f t="shared" si="402"/>
        <v>0</v>
      </c>
      <c r="BP1638" s="6">
        <f t="shared" si="403"/>
        <v>1</v>
      </c>
      <c r="BQ1638" s="6">
        <f t="shared" si="404"/>
        <v>0</v>
      </c>
      <c r="BR1638" s="10" t="str">
        <f t="shared" si="405"/>
        <v>待上架</v>
      </c>
      <c r="BS1638" s="6" t="str">
        <f t="shared" si="415"/>
        <v>待上架</v>
      </c>
    </row>
    <row r="1639" spans="1:71">
      <c r="A1639" s="6" t="str">
        <f t="shared" si="406"/>
        <v>USB0FXWGNTSG</v>
      </c>
      <c r="B1639" s="6" t="str">
        <f t="shared" si="407"/>
        <v>USX004W3U9PD</v>
      </c>
      <c r="C1639" s="6" t="str">
        <f t="shared" si="408"/>
        <v>USSDBY00809YCY</v>
      </c>
      <c r="D1639" s="6" t="str">
        <f t="shared" si="409"/>
        <v>USB0FXWGNTSGSDBY00809YCY</v>
      </c>
      <c r="E1639" s="6" t="str">
        <f t="shared" si="410"/>
        <v>USB0FXWGNTSGX004W3U9PD</v>
      </c>
      <c r="F1639" s="6" t="str">
        <f t="shared" si="411"/>
        <v>USSDBY00809YCYX004W3U9PD</v>
      </c>
      <c r="G1639" s="6" t="str">
        <f t="shared" si="412"/>
        <v>USSDBY00809YCY</v>
      </c>
      <c r="H1639" s="6" t="str">
        <f ca="1" t="shared" si="413"/>
        <v>新品</v>
      </c>
      <c r="I1639" s="10" t="str">
        <f t="shared" si="414"/>
        <v>普通款</v>
      </c>
      <c r="J1639" s="5" t="s">
        <v>8678</v>
      </c>
      <c r="K1639" s="5" t="s">
        <v>8679</v>
      </c>
      <c r="L1639" s="5" t="s">
        <v>8661</v>
      </c>
      <c r="M1639" s="5" t="s">
        <v>8680</v>
      </c>
      <c r="N1639" s="5" t="s">
        <v>8681</v>
      </c>
      <c r="O1639" s="5" t="s">
        <v>2628</v>
      </c>
      <c r="P1639" s="5" t="s">
        <v>4120</v>
      </c>
      <c r="Q1639" s="5" t="s">
        <v>4338</v>
      </c>
      <c r="R1639" s="5" t="s">
        <v>2288</v>
      </c>
      <c r="S1639" s="5" t="s">
        <v>4339</v>
      </c>
      <c r="T1639" s="5" t="s">
        <v>3000</v>
      </c>
      <c r="U1639" s="5" t="s">
        <v>4340</v>
      </c>
      <c r="V1639" s="5" t="s">
        <v>4134</v>
      </c>
      <c r="W1639" s="5" t="s">
        <v>4122</v>
      </c>
      <c r="X1639" s="5" t="s">
        <v>4135</v>
      </c>
      <c r="Y1639" s="5" t="s">
        <v>4184</v>
      </c>
      <c r="Z1639" s="5" t="s">
        <v>4124</v>
      </c>
      <c r="AA1639" s="5" t="s">
        <v>4122</v>
      </c>
      <c r="AB1639" s="5" t="s">
        <v>4341</v>
      </c>
      <c r="AC1639" s="5" t="s">
        <v>8682</v>
      </c>
      <c r="AD1639" s="5" t="s">
        <v>4252</v>
      </c>
      <c r="AE1639" s="5" t="s">
        <v>4140</v>
      </c>
      <c r="AF1639" s="5" t="s">
        <v>3025</v>
      </c>
      <c r="AG1639" s="5" t="s">
        <v>4861</v>
      </c>
      <c r="AH1639" s="5" t="s">
        <v>3025</v>
      </c>
      <c r="AI1639" s="5" t="s">
        <v>4143</v>
      </c>
      <c r="AJ1639" s="5" t="s">
        <v>4688</v>
      </c>
      <c r="AK1639" s="5">
        <v>6.9</v>
      </c>
      <c r="AL1639" s="5" t="s">
        <v>4145</v>
      </c>
      <c r="AM1639" s="5" t="s">
        <v>4146</v>
      </c>
      <c r="AN1639" s="5" t="s">
        <v>4146</v>
      </c>
      <c r="AO1639" s="5">
        <v>18</v>
      </c>
      <c r="AP1639" s="5">
        <v>500</v>
      </c>
      <c r="AQ1639" s="5" t="s">
        <v>8683</v>
      </c>
      <c r="AR1639" s="5" t="s">
        <v>8684</v>
      </c>
      <c r="AS1639" s="5">
        <v>45</v>
      </c>
      <c r="AT1639" s="5">
        <v>37</v>
      </c>
      <c r="AU1639" s="5">
        <v>18</v>
      </c>
      <c r="AV1639" s="5">
        <v>7</v>
      </c>
      <c r="AW1639" s="5">
        <v>14.57</v>
      </c>
      <c r="AX1639" s="5">
        <v>7.09</v>
      </c>
      <c r="AY1639" s="5">
        <v>2.76</v>
      </c>
      <c r="AZ1639" s="5">
        <v>725</v>
      </c>
      <c r="BA1639" s="5">
        <v>1.6</v>
      </c>
      <c r="BB1639" s="5">
        <v>45.02</v>
      </c>
      <c r="BC1639" s="5">
        <v>38.02</v>
      </c>
      <c r="BD1639" s="5">
        <v>36.02</v>
      </c>
      <c r="BE1639" s="5">
        <v>17.72</v>
      </c>
      <c r="BF1639" s="5">
        <v>14.97</v>
      </c>
      <c r="BG1639" s="5">
        <v>14.18</v>
      </c>
      <c r="BH1639" s="5">
        <v>13.89</v>
      </c>
      <c r="BI1639" s="5">
        <v>30.66</v>
      </c>
      <c r="BM1639" s="6">
        <f t="shared" si="400"/>
        <v>0</v>
      </c>
      <c r="BN1639" s="10">
        <f t="shared" si="401"/>
        <v>0</v>
      </c>
      <c r="BO1639" s="6">
        <f t="shared" si="402"/>
        <v>1</v>
      </c>
      <c r="BP1639" s="6">
        <f t="shared" si="403"/>
        <v>0</v>
      </c>
      <c r="BQ1639" s="6">
        <f t="shared" si="404"/>
        <v>0</v>
      </c>
      <c r="BR1639" s="10" t="str">
        <f t="shared" si="405"/>
        <v>正常在售</v>
      </c>
      <c r="BS1639" s="6" t="str">
        <f t="shared" si="415"/>
        <v>普通款</v>
      </c>
    </row>
    <row r="1640" spans="1:71">
      <c r="A1640" s="6" t="str">
        <f t="shared" si="406"/>
        <v>USB0FFN774D6</v>
      </c>
      <c r="B1640" s="6" t="str">
        <f t="shared" si="407"/>
        <v>USX004QMK0O5</v>
      </c>
      <c r="C1640" s="6" t="str">
        <f t="shared" si="408"/>
        <v>USSDBY01101LM</v>
      </c>
      <c r="D1640" s="6" t="str">
        <f t="shared" si="409"/>
        <v>USB0FFN774D6SDBY01101LM</v>
      </c>
      <c r="E1640" s="6" t="str">
        <f t="shared" si="410"/>
        <v>USB0FFN774D6X004QMK0O5</v>
      </c>
      <c r="F1640" s="6" t="str">
        <f t="shared" si="411"/>
        <v>USSDBY01101LMX004QMK0O5</v>
      </c>
      <c r="G1640" s="6" t="str">
        <f t="shared" si="412"/>
        <v>USSDBY01101LM</v>
      </c>
      <c r="H1640" s="6" t="str">
        <f ca="1" t="shared" si="413"/>
        <v>老品</v>
      </c>
      <c r="I1640" s="10" t="str">
        <f t="shared" si="414"/>
        <v>清货款</v>
      </c>
      <c r="J1640" s="5" t="s">
        <v>8685</v>
      </c>
      <c r="K1640" s="5" t="s">
        <v>8686</v>
      </c>
      <c r="L1640" s="5" t="s">
        <v>8639</v>
      </c>
      <c r="M1640" s="5" t="s">
        <v>8687</v>
      </c>
      <c r="N1640" s="5" t="s">
        <v>8688</v>
      </c>
      <c r="O1640" s="5" t="s">
        <v>3373</v>
      </c>
      <c r="P1640" s="5" t="s">
        <v>4154</v>
      </c>
      <c r="Q1640" s="5" t="s">
        <v>7682</v>
      </c>
      <c r="R1640" s="5" t="s">
        <v>2288</v>
      </c>
      <c r="S1640" s="5" t="s">
        <v>3013</v>
      </c>
      <c r="T1640" s="5" t="s">
        <v>3000</v>
      </c>
      <c r="U1640" s="5" t="s">
        <v>5225</v>
      </c>
      <c r="V1640" s="5" t="s">
        <v>4134</v>
      </c>
      <c r="W1640" s="5" t="s">
        <v>4121</v>
      </c>
      <c r="X1640" s="5" t="s">
        <v>4135</v>
      </c>
      <c r="Y1640" s="5" t="s">
        <v>4136</v>
      </c>
      <c r="Z1640" s="5" t="s">
        <v>4124</v>
      </c>
      <c r="AA1640" s="5" t="s">
        <v>4121</v>
      </c>
      <c r="AB1640" s="5" t="s">
        <v>4137</v>
      </c>
      <c r="AC1640" s="5" t="s">
        <v>8689</v>
      </c>
      <c r="AD1640" s="5" t="s">
        <v>4233</v>
      </c>
      <c r="AE1640" s="5" t="s">
        <v>4140</v>
      </c>
      <c r="AF1640" s="5" t="s">
        <v>3172</v>
      </c>
      <c r="AG1640" s="5" t="s">
        <v>4861</v>
      </c>
      <c r="AH1640" s="5" t="s">
        <v>3172</v>
      </c>
      <c r="AI1640" s="5" t="s">
        <v>4143</v>
      </c>
      <c r="AJ1640" s="5" t="s">
        <v>4688</v>
      </c>
      <c r="AK1640" s="5">
        <v>7.46</v>
      </c>
      <c r="AL1640" s="5" t="s">
        <v>4145</v>
      </c>
      <c r="AM1640" s="5" t="s">
        <v>4146</v>
      </c>
      <c r="AN1640" s="5" t="s">
        <v>4146</v>
      </c>
      <c r="AO1640" s="5">
        <v>8</v>
      </c>
      <c r="AP1640" s="5">
        <v>500</v>
      </c>
      <c r="AQ1640" s="5" t="s">
        <v>6461</v>
      </c>
      <c r="AR1640" s="5" t="s">
        <v>6462</v>
      </c>
      <c r="AS1640" s="5">
        <v>40</v>
      </c>
      <c r="AT1640" s="5">
        <v>37.5</v>
      </c>
      <c r="AU1640" s="5">
        <v>18.8</v>
      </c>
      <c r="AV1640" s="5">
        <v>14.8</v>
      </c>
      <c r="AW1640" s="5">
        <v>14.76</v>
      </c>
      <c r="AX1640" s="5">
        <v>7.4</v>
      </c>
      <c r="AY1640" s="5">
        <v>5.83</v>
      </c>
      <c r="AZ1640" s="5">
        <v>1705</v>
      </c>
      <c r="BA1640" s="5">
        <v>3.76</v>
      </c>
      <c r="BB1640" s="5">
        <v>53.5</v>
      </c>
      <c r="BC1640" s="5">
        <v>39.5</v>
      </c>
      <c r="BD1640" s="5">
        <v>39</v>
      </c>
      <c r="BE1640" s="5">
        <v>21.06</v>
      </c>
      <c r="BF1640" s="5">
        <v>15.55</v>
      </c>
      <c r="BG1640" s="5">
        <v>15.35</v>
      </c>
      <c r="BH1640" s="5">
        <v>14.9</v>
      </c>
      <c r="BI1640" s="5">
        <v>32.89</v>
      </c>
      <c r="BM1640" s="6">
        <f t="shared" si="400"/>
        <v>0</v>
      </c>
      <c r="BN1640" s="10">
        <f t="shared" si="401"/>
        <v>1</v>
      </c>
      <c r="BO1640" s="6">
        <f t="shared" si="402"/>
        <v>0</v>
      </c>
      <c r="BP1640" s="6">
        <f t="shared" si="403"/>
        <v>0</v>
      </c>
      <c r="BQ1640" s="6">
        <f t="shared" si="404"/>
        <v>0</v>
      </c>
      <c r="BR1640" s="10" t="str">
        <f t="shared" si="405"/>
        <v>清货在售</v>
      </c>
      <c r="BS1640" s="6" t="str">
        <f t="shared" si="415"/>
        <v>清货款</v>
      </c>
    </row>
    <row r="1641" spans="1:71">
      <c r="A1641" s="6" t="str">
        <f t="shared" si="406"/>
        <v>UKB0FFN774D6</v>
      </c>
      <c r="B1641" s="6" t="str">
        <f t="shared" si="407"/>
        <v>UKX002EU0ZLV</v>
      </c>
      <c r="C1641" s="6" t="str">
        <f t="shared" si="408"/>
        <v>UKSDBY01101LM</v>
      </c>
      <c r="D1641" s="6" t="str">
        <f t="shared" si="409"/>
        <v>UKB0FFN774D6SDBY01101LM</v>
      </c>
      <c r="E1641" s="6" t="str">
        <f t="shared" si="410"/>
        <v>UKB0FFN774D6X002EU0ZLV</v>
      </c>
      <c r="F1641" s="6" t="str">
        <f t="shared" si="411"/>
        <v>UKSDBY01101LMX002EU0ZLV</v>
      </c>
      <c r="G1641" s="6" t="str">
        <f t="shared" si="412"/>
        <v>UKSDBY01101LM</v>
      </c>
      <c r="H1641" s="6" t="str">
        <f ca="1" t="shared" si="413"/>
        <v>新品</v>
      </c>
      <c r="I1641" s="10" t="str">
        <f t="shared" si="414"/>
        <v>C</v>
      </c>
      <c r="J1641" s="5" t="s">
        <v>8685</v>
      </c>
      <c r="K1641" s="5" t="s">
        <v>8686</v>
      </c>
      <c r="L1641" s="5" t="s">
        <v>8690</v>
      </c>
      <c r="M1641" s="5" t="s">
        <v>8687</v>
      </c>
      <c r="N1641" s="5" t="s">
        <v>8691</v>
      </c>
      <c r="O1641" s="5" t="s">
        <v>2043</v>
      </c>
      <c r="P1641" s="5" t="s">
        <v>4154</v>
      </c>
      <c r="Q1641" s="5" t="s">
        <v>4746</v>
      </c>
      <c r="R1641" s="5" t="s">
        <v>1532</v>
      </c>
      <c r="S1641" s="5" t="s">
        <v>2985</v>
      </c>
      <c r="T1641" s="5" t="s">
        <v>3000</v>
      </c>
      <c r="U1641" s="5" t="s">
        <v>5225</v>
      </c>
      <c r="V1641" s="5" t="s">
        <v>4134</v>
      </c>
      <c r="W1641" s="5" t="s">
        <v>4123</v>
      </c>
      <c r="X1641" s="5" t="s">
        <v>4155</v>
      </c>
      <c r="Y1641" s="5" t="s">
        <v>4184</v>
      </c>
      <c r="Z1641" s="5" t="s">
        <v>4492</v>
      </c>
      <c r="AA1641" s="5" t="s">
        <v>4123</v>
      </c>
      <c r="AB1641" s="5" t="s">
        <v>4124</v>
      </c>
      <c r="AC1641" s="5" t="s">
        <v>5156</v>
      </c>
      <c r="AD1641" s="5" t="s">
        <v>4252</v>
      </c>
      <c r="AE1641" s="5" t="s">
        <v>4140</v>
      </c>
      <c r="AF1641" s="5" t="s">
        <v>3009</v>
      </c>
      <c r="AG1641" s="5" t="s">
        <v>4394</v>
      </c>
      <c r="AH1641" s="5" t="s">
        <v>6129</v>
      </c>
      <c r="AI1641" s="5" t="s">
        <v>4143</v>
      </c>
      <c r="AJ1641" s="5" t="s">
        <v>4688</v>
      </c>
      <c r="AK1641" s="5">
        <v>3.34</v>
      </c>
      <c r="AL1641" s="5" t="s">
        <v>4145</v>
      </c>
      <c r="AM1641" s="5" t="s">
        <v>4146</v>
      </c>
      <c r="AN1641" s="5" t="s">
        <v>4696</v>
      </c>
      <c r="AO1641" s="5">
        <v>8</v>
      </c>
      <c r="AP1641" s="5">
        <v>500</v>
      </c>
      <c r="AQ1641" s="5" t="s">
        <v>6461</v>
      </c>
      <c r="AR1641" s="5" t="s">
        <v>6462</v>
      </c>
      <c r="AS1641" s="5">
        <v>40</v>
      </c>
      <c r="AT1641" s="5">
        <v>37.5</v>
      </c>
      <c r="AU1641" s="5">
        <v>18.8</v>
      </c>
      <c r="AV1641" s="5">
        <v>14.8</v>
      </c>
      <c r="AW1641" s="5">
        <v>14.76</v>
      </c>
      <c r="AX1641" s="5">
        <v>7.4</v>
      </c>
      <c r="AY1641" s="5">
        <v>5.83</v>
      </c>
      <c r="AZ1641" s="5">
        <v>1705</v>
      </c>
      <c r="BA1641" s="5">
        <v>3.76</v>
      </c>
      <c r="BB1641" s="5">
        <v>53.5</v>
      </c>
      <c r="BC1641" s="5">
        <v>39.5</v>
      </c>
      <c r="BD1641" s="5">
        <v>39</v>
      </c>
      <c r="BE1641" s="5">
        <v>21.06</v>
      </c>
      <c r="BF1641" s="5">
        <v>15.55</v>
      </c>
      <c r="BG1641" s="5">
        <v>15.35</v>
      </c>
      <c r="BH1641" s="5">
        <v>14.9</v>
      </c>
      <c r="BI1641" s="5">
        <v>32.89</v>
      </c>
      <c r="BM1641" s="6">
        <f t="shared" si="400"/>
        <v>0</v>
      </c>
      <c r="BN1641" s="10">
        <f t="shared" si="401"/>
        <v>0</v>
      </c>
      <c r="BO1641" s="6">
        <f t="shared" si="402"/>
        <v>0</v>
      </c>
      <c r="BP1641" s="6">
        <f t="shared" si="403"/>
        <v>1</v>
      </c>
      <c r="BQ1641" s="6">
        <f t="shared" si="404"/>
        <v>0</v>
      </c>
      <c r="BR1641" s="10" t="str">
        <f t="shared" si="405"/>
        <v>待上架</v>
      </c>
      <c r="BS1641" s="6" t="str">
        <f t="shared" si="415"/>
        <v>需维护</v>
      </c>
    </row>
    <row r="1642" spans="1:71">
      <c r="A1642" s="6" t="str">
        <f t="shared" si="406"/>
        <v>DEB0FFN774D6</v>
      </c>
      <c r="B1642" s="6" t="str">
        <f t="shared" si="407"/>
        <v>DEX002EU0ZLV</v>
      </c>
      <c r="C1642" s="6" t="str">
        <f t="shared" si="408"/>
        <v>DESDBY01101LM</v>
      </c>
      <c r="D1642" s="6" t="str">
        <f t="shared" si="409"/>
        <v>DEB0FFN774D6SDBY01101LM</v>
      </c>
      <c r="E1642" s="6" t="str">
        <f t="shared" si="410"/>
        <v>DEB0FFN774D6X002EU0ZLV</v>
      </c>
      <c r="F1642" s="6" t="str">
        <f t="shared" si="411"/>
        <v>DESDBY01101LMX002EU0ZLV</v>
      </c>
      <c r="G1642" s="6" t="str">
        <f t="shared" si="412"/>
        <v>DESDBY01101LM</v>
      </c>
      <c r="H1642" s="6" t="str">
        <f ca="1" t="shared" si="413"/>
        <v>新品</v>
      </c>
      <c r="I1642" s="10" t="str">
        <f t="shared" si="414"/>
        <v>C</v>
      </c>
      <c r="J1642" s="5" t="s">
        <v>8685</v>
      </c>
      <c r="K1642" s="5" t="s">
        <v>8686</v>
      </c>
      <c r="L1642" s="5" t="s">
        <v>8692</v>
      </c>
      <c r="M1642" s="5" t="s">
        <v>8687</v>
      </c>
      <c r="N1642" s="5" t="s">
        <v>8691</v>
      </c>
      <c r="O1642" s="5" t="s">
        <v>2043</v>
      </c>
      <c r="P1642" s="5" t="s">
        <v>4120</v>
      </c>
      <c r="Q1642" s="5" t="s">
        <v>4693</v>
      </c>
      <c r="R1642" s="5" t="s">
        <v>1525</v>
      </c>
      <c r="S1642" s="5" t="s">
        <v>2985</v>
      </c>
      <c r="T1642" s="5" t="s">
        <v>3000</v>
      </c>
      <c r="U1642" s="5" t="s">
        <v>5225</v>
      </c>
      <c r="V1642" s="5" t="s">
        <v>4134</v>
      </c>
      <c r="W1642" s="5" t="s">
        <v>4123</v>
      </c>
      <c r="X1642" s="5" t="s">
        <v>4135</v>
      </c>
      <c r="Y1642" s="5" t="s">
        <v>4184</v>
      </c>
      <c r="Z1642" s="5" t="s">
        <v>4492</v>
      </c>
      <c r="AA1642" s="5" t="s">
        <v>4122</v>
      </c>
      <c r="AB1642" s="5" t="s">
        <v>2457</v>
      </c>
      <c r="AC1642" s="5" t="s">
        <v>5156</v>
      </c>
      <c r="AD1642" s="5" t="s">
        <v>4252</v>
      </c>
      <c r="AE1642" s="5" t="s">
        <v>4140</v>
      </c>
      <c r="AF1642" s="5" t="s">
        <v>3009</v>
      </c>
      <c r="AG1642" s="5" t="s">
        <v>4394</v>
      </c>
      <c r="AH1642" s="5" t="s">
        <v>6129</v>
      </c>
      <c r="AI1642" s="5" t="s">
        <v>4143</v>
      </c>
      <c r="AJ1642" s="5" t="s">
        <v>4688</v>
      </c>
      <c r="AL1642" s="5" t="s">
        <v>4145</v>
      </c>
      <c r="AM1642" s="5" t="s">
        <v>4146</v>
      </c>
      <c r="AN1642" s="5" t="s">
        <v>4696</v>
      </c>
      <c r="AO1642" s="5">
        <v>8</v>
      </c>
      <c r="AP1642" s="5">
        <v>500</v>
      </c>
      <c r="AQ1642" s="5" t="s">
        <v>6461</v>
      </c>
      <c r="AR1642" s="5" t="s">
        <v>6462</v>
      </c>
      <c r="AS1642" s="5">
        <v>40</v>
      </c>
      <c r="AT1642" s="5">
        <v>37.5</v>
      </c>
      <c r="AU1642" s="5">
        <v>18.8</v>
      </c>
      <c r="AV1642" s="5">
        <v>14.8</v>
      </c>
      <c r="AW1642" s="5">
        <v>14.76</v>
      </c>
      <c r="AX1642" s="5">
        <v>7.4</v>
      </c>
      <c r="AY1642" s="5">
        <v>5.83</v>
      </c>
      <c r="AZ1642" s="5">
        <v>1705</v>
      </c>
      <c r="BA1642" s="5">
        <v>3.76</v>
      </c>
      <c r="BB1642" s="5">
        <v>53.5</v>
      </c>
      <c r="BC1642" s="5">
        <v>39.5</v>
      </c>
      <c r="BD1642" s="5">
        <v>39</v>
      </c>
      <c r="BE1642" s="5">
        <v>21.06</v>
      </c>
      <c r="BF1642" s="5">
        <v>15.55</v>
      </c>
      <c r="BG1642" s="5">
        <v>15.35</v>
      </c>
      <c r="BH1642" s="5">
        <v>14.9</v>
      </c>
      <c r="BI1642" s="5">
        <v>32.89</v>
      </c>
      <c r="BM1642" s="6">
        <f t="shared" si="400"/>
        <v>0</v>
      </c>
      <c r="BN1642" s="10">
        <f t="shared" si="401"/>
        <v>0</v>
      </c>
      <c r="BO1642" s="6">
        <f t="shared" si="402"/>
        <v>0</v>
      </c>
      <c r="BP1642" s="6">
        <f t="shared" si="403"/>
        <v>1</v>
      </c>
      <c r="BQ1642" s="6">
        <f t="shared" si="404"/>
        <v>0</v>
      </c>
      <c r="BR1642" s="10" t="str">
        <f t="shared" si="405"/>
        <v>待上架</v>
      </c>
      <c r="BS1642" s="6" t="str">
        <f t="shared" si="415"/>
        <v>需维护</v>
      </c>
    </row>
    <row r="1643" spans="1:71">
      <c r="A1643" s="6" t="str">
        <f t="shared" si="406"/>
        <v>ITB0FFN774D6</v>
      </c>
      <c r="B1643" s="6" t="str">
        <f t="shared" si="407"/>
        <v>ITX002EU0ZLV</v>
      </c>
      <c r="C1643" s="6" t="str">
        <f t="shared" si="408"/>
        <v>ITSDBY01101LM</v>
      </c>
      <c r="D1643" s="6" t="str">
        <f t="shared" si="409"/>
        <v>ITB0FFN774D6SDBY01101LM</v>
      </c>
      <c r="E1643" s="6" t="str">
        <f t="shared" si="410"/>
        <v>ITB0FFN774D6X002EU0ZLV</v>
      </c>
      <c r="F1643" s="6" t="str">
        <f t="shared" si="411"/>
        <v>ITSDBY01101LMX002EU0ZLV</v>
      </c>
      <c r="G1643" s="6" t="str">
        <f t="shared" si="412"/>
        <v>ITSDBY01101LM</v>
      </c>
      <c r="H1643" s="6" t="str">
        <f ca="1" t="shared" si="413"/>
        <v>新品</v>
      </c>
      <c r="I1643" s="10" t="str">
        <f t="shared" si="414"/>
        <v>C</v>
      </c>
      <c r="J1643" s="5" t="s">
        <v>8685</v>
      </c>
      <c r="K1643" s="5" t="s">
        <v>8686</v>
      </c>
      <c r="L1643" s="5" t="s">
        <v>8687</v>
      </c>
      <c r="M1643" s="5" t="s">
        <v>8687</v>
      </c>
      <c r="N1643" s="5" t="s">
        <v>8691</v>
      </c>
      <c r="O1643" s="5" t="s">
        <v>2043</v>
      </c>
      <c r="P1643" s="5" t="s">
        <v>4154</v>
      </c>
      <c r="Q1643" s="5" t="s">
        <v>5042</v>
      </c>
      <c r="R1643" s="5" t="s">
        <v>5043</v>
      </c>
      <c r="S1643" s="5" t="s">
        <v>2985</v>
      </c>
      <c r="T1643" s="5" t="s">
        <v>3000</v>
      </c>
      <c r="U1643" s="5" t="s">
        <v>5225</v>
      </c>
      <c r="V1643" s="5" t="s">
        <v>4134</v>
      </c>
      <c r="W1643" s="5" t="s">
        <v>4123</v>
      </c>
      <c r="X1643" s="5" t="s">
        <v>4135</v>
      </c>
      <c r="Y1643" s="5" t="s">
        <v>4299</v>
      </c>
      <c r="Z1643" s="5" t="s">
        <v>4492</v>
      </c>
      <c r="AA1643" s="5" t="s">
        <v>4123</v>
      </c>
      <c r="AB1643" s="5" t="s">
        <v>4124</v>
      </c>
      <c r="AC1643" s="5" t="s">
        <v>5156</v>
      </c>
      <c r="AE1643" s="5" t="s">
        <v>4299</v>
      </c>
      <c r="AF1643" s="5" t="s">
        <v>3009</v>
      </c>
      <c r="AG1643" s="5" t="s">
        <v>4394</v>
      </c>
      <c r="AH1643" s="5" t="s">
        <v>6129</v>
      </c>
      <c r="AI1643" s="5" t="s">
        <v>4143</v>
      </c>
      <c r="AJ1643" s="5" t="s">
        <v>4688</v>
      </c>
      <c r="AK1643" s="5">
        <v>5.3</v>
      </c>
      <c r="AL1643" s="5" t="s">
        <v>4145</v>
      </c>
      <c r="AM1643" s="5" t="s">
        <v>4146</v>
      </c>
      <c r="AN1643" s="5" t="s">
        <v>4696</v>
      </c>
      <c r="AO1643" s="5">
        <v>8</v>
      </c>
      <c r="AP1643" s="5">
        <v>500</v>
      </c>
      <c r="AQ1643" s="5" t="s">
        <v>6461</v>
      </c>
      <c r="AR1643" s="5" t="s">
        <v>6462</v>
      </c>
      <c r="AS1643" s="5">
        <v>40</v>
      </c>
      <c r="AT1643" s="5">
        <v>37.5</v>
      </c>
      <c r="AU1643" s="5">
        <v>18.8</v>
      </c>
      <c r="AV1643" s="5">
        <v>14.8</v>
      </c>
      <c r="AW1643" s="5">
        <v>14.76</v>
      </c>
      <c r="AX1643" s="5">
        <v>7.4</v>
      </c>
      <c r="AY1643" s="5">
        <v>5.83</v>
      </c>
      <c r="AZ1643" s="5">
        <v>1705</v>
      </c>
      <c r="BA1643" s="5">
        <v>3.76</v>
      </c>
      <c r="BB1643" s="5">
        <v>53.5</v>
      </c>
      <c r="BC1643" s="5">
        <v>39.5</v>
      </c>
      <c r="BD1643" s="5">
        <v>39</v>
      </c>
      <c r="BE1643" s="5">
        <v>21.06</v>
      </c>
      <c r="BF1643" s="5">
        <v>15.55</v>
      </c>
      <c r="BG1643" s="5">
        <v>15.35</v>
      </c>
      <c r="BH1643" s="5">
        <v>14.9</v>
      </c>
      <c r="BI1643" s="5">
        <v>32.89</v>
      </c>
      <c r="BM1643" s="6">
        <f t="shared" si="400"/>
        <v>0</v>
      </c>
      <c r="BN1643" s="10">
        <f t="shared" si="401"/>
        <v>0</v>
      </c>
      <c r="BO1643" s="6">
        <f t="shared" si="402"/>
        <v>0</v>
      </c>
      <c r="BP1643" s="6">
        <f t="shared" si="403"/>
        <v>1</v>
      </c>
      <c r="BQ1643" s="6">
        <f t="shared" si="404"/>
        <v>0</v>
      </c>
      <c r="BR1643" s="10" t="str">
        <f t="shared" si="405"/>
        <v>待上架</v>
      </c>
      <c r="BS1643" s="6" t="str">
        <f t="shared" si="415"/>
        <v>待上架</v>
      </c>
    </row>
    <row r="1644" spans="1:71">
      <c r="A1644" s="6" t="str">
        <f t="shared" si="406"/>
        <v>ESB0FFN774D6</v>
      </c>
      <c r="B1644" s="6" t="str">
        <f t="shared" si="407"/>
        <v>ESX002EU0ZLV</v>
      </c>
      <c r="C1644" s="6" t="str">
        <f t="shared" si="408"/>
        <v>ESSDBY01101LM</v>
      </c>
      <c r="D1644" s="6" t="str">
        <f t="shared" si="409"/>
        <v>ESB0FFN774D6SDBY01101LM</v>
      </c>
      <c r="E1644" s="6" t="str">
        <f t="shared" si="410"/>
        <v>ESB0FFN774D6X002EU0ZLV</v>
      </c>
      <c r="F1644" s="6" t="str">
        <f t="shared" si="411"/>
        <v>ESSDBY01101LMX002EU0ZLV</v>
      </c>
      <c r="G1644" s="6" t="str">
        <f t="shared" si="412"/>
        <v>ESSDBY01101LM</v>
      </c>
      <c r="H1644" s="6" t="str">
        <f ca="1" t="shared" si="413"/>
        <v>新品</v>
      </c>
      <c r="I1644" s="10" t="str">
        <f t="shared" si="414"/>
        <v>C</v>
      </c>
      <c r="J1644" s="5" t="s">
        <v>8685</v>
      </c>
      <c r="K1644" s="5" t="s">
        <v>8686</v>
      </c>
      <c r="L1644" s="5" t="s">
        <v>8687</v>
      </c>
      <c r="M1644" s="5" t="s">
        <v>8687</v>
      </c>
      <c r="N1644" s="5" t="s">
        <v>8691</v>
      </c>
      <c r="O1644" s="5" t="s">
        <v>2043</v>
      </c>
      <c r="P1644" s="5" t="s">
        <v>4154</v>
      </c>
      <c r="Q1644" s="5" t="s">
        <v>5040</v>
      </c>
      <c r="R1644" s="5" t="s">
        <v>5041</v>
      </c>
      <c r="S1644" s="5" t="s">
        <v>2985</v>
      </c>
      <c r="T1644" s="5" t="s">
        <v>3000</v>
      </c>
      <c r="U1644" s="5" t="s">
        <v>5225</v>
      </c>
      <c r="V1644" s="5" t="s">
        <v>4134</v>
      </c>
      <c r="W1644" s="5" t="s">
        <v>4123</v>
      </c>
      <c r="X1644" s="5" t="s">
        <v>4135</v>
      </c>
      <c r="Y1644" s="5" t="s">
        <v>4299</v>
      </c>
      <c r="Z1644" s="5" t="s">
        <v>4492</v>
      </c>
      <c r="AA1644" s="5" t="s">
        <v>4123</v>
      </c>
      <c r="AB1644" s="5" t="s">
        <v>4124</v>
      </c>
      <c r="AC1644" s="5" t="s">
        <v>5156</v>
      </c>
      <c r="AE1644" s="5" t="s">
        <v>4299</v>
      </c>
      <c r="AF1644" s="5" t="s">
        <v>3009</v>
      </c>
      <c r="AG1644" s="5" t="s">
        <v>4394</v>
      </c>
      <c r="AH1644" s="5" t="s">
        <v>6129</v>
      </c>
      <c r="AI1644" s="5" t="s">
        <v>4143</v>
      </c>
      <c r="AJ1644" s="5" t="s">
        <v>4688</v>
      </c>
      <c r="AK1644" s="5">
        <v>4.98</v>
      </c>
      <c r="AL1644" s="5" t="s">
        <v>4145</v>
      </c>
      <c r="AM1644" s="5" t="s">
        <v>4146</v>
      </c>
      <c r="AN1644" s="5" t="s">
        <v>4696</v>
      </c>
      <c r="AO1644" s="5">
        <v>8</v>
      </c>
      <c r="AP1644" s="5">
        <v>500</v>
      </c>
      <c r="AQ1644" s="5" t="s">
        <v>6461</v>
      </c>
      <c r="AR1644" s="5" t="s">
        <v>6462</v>
      </c>
      <c r="AS1644" s="5">
        <v>40</v>
      </c>
      <c r="AT1644" s="5">
        <v>37.5</v>
      </c>
      <c r="AU1644" s="5">
        <v>18.8</v>
      </c>
      <c r="AV1644" s="5">
        <v>14.8</v>
      </c>
      <c r="AW1644" s="5">
        <v>14.76</v>
      </c>
      <c r="AX1644" s="5">
        <v>7.4</v>
      </c>
      <c r="AY1644" s="5">
        <v>5.83</v>
      </c>
      <c r="AZ1644" s="5">
        <v>1705</v>
      </c>
      <c r="BA1644" s="5">
        <v>3.76</v>
      </c>
      <c r="BB1644" s="5">
        <v>53.5</v>
      </c>
      <c r="BC1644" s="5">
        <v>39.5</v>
      </c>
      <c r="BD1644" s="5">
        <v>39</v>
      </c>
      <c r="BE1644" s="5">
        <v>21.06</v>
      </c>
      <c r="BF1644" s="5">
        <v>15.55</v>
      </c>
      <c r="BG1644" s="5">
        <v>15.35</v>
      </c>
      <c r="BH1644" s="5">
        <v>14.9</v>
      </c>
      <c r="BI1644" s="5">
        <v>32.89</v>
      </c>
      <c r="BM1644" s="6">
        <f t="shared" si="400"/>
        <v>0</v>
      </c>
      <c r="BN1644" s="10">
        <f t="shared" si="401"/>
        <v>0</v>
      </c>
      <c r="BO1644" s="6">
        <f t="shared" si="402"/>
        <v>0</v>
      </c>
      <c r="BP1644" s="6">
        <f t="shared" si="403"/>
        <v>1</v>
      </c>
      <c r="BQ1644" s="6">
        <f t="shared" si="404"/>
        <v>0</v>
      </c>
      <c r="BR1644" s="10" t="str">
        <f t="shared" si="405"/>
        <v>待上架</v>
      </c>
      <c r="BS1644" s="6" t="str">
        <f t="shared" si="415"/>
        <v>待上架</v>
      </c>
    </row>
    <row r="1645" spans="1:71">
      <c r="A1645" s="6" t="str">
        <f t="shared" si="406"/>
        <v>FRB0FFN774D6</v>
      </c>
      <c r="B1645" s="6" t="str">
        <f t="shared" si="407"/>
        <v>FRX002EU0ZLV</v>
      </c>
      <c r="C1645" s="6" t="str">
        <f t="shared" si="408"/>
        <v>FRSDBY01101LM</v>
      </c>
      <c r="D1645" s="6" t="str">
        <f t="shared" si="409"/>
        <v>FRB0FFN774D6SDBY01101LM</v>
      </c>
      <c r="E1645" s="6" t="str">
        <f t="shared" si="410"/>
        <v>FRB0FFN774D6X002EU0ZLV</v>
      </c>
      <c r="F1645" s="6" t="str">
        <f t="shared" si="411"/>
        <v>FRSDBY01101LMX002EU0ZLV</v>
      </c>
      <c r="G1645" s="6" t="str">
        <f t="shared" si="412"/>
        <v>FRSDBY01101LM</v>
      </c>
      <c r="H1645" s="6" t="str">
        <f ca="1" t="shared" si="413"/>
        <v>新品</v>
      </c>
      <c r="I1645" s="10" t="str">
        <f t="shared" si="414"/>
        <v>C</v>
      </c>
      <c r="J1645" s="5" t="s">
        <v>8685</v>
      </c>
      <c r="K1645" s="5" t="s">
        <v>8686</v>
      </c>
      <c r="L1645" s="5" t="s">
        <v>8687</v>
      </c>
      <c r="M1645" s="5" t="s">
        <v>8687</v>
      </c>
      <c r="N1645" s="5" t="s">
        <v>8691</v>
      </c>
      <c r="O1645" s="5" t="s">
        <v>2043</v>
      </c>
      <c r="P1645" s="5" t="s">
        <v>4154</v>
      </c>
      <c r="Q1645" s="5" t="s">
        <v>5034</v>
      </c>
      <c r="R1645" s="5" t="s">
        <v>5035</v>
      </c>
      <c r="S1645" s="5" t="s">
        <v>2985</v>
      </c>
      <c r="T1645" s="5" t="s">
        <v>3000</v>
      </c>
      <c r="U1645" s="5" t="s">
        <v>5225</v>
      </c>
      <c r="V1645" s="5" t="s">
        <v>4134</v>
      </c>
      <c r="W1645" s="5" t="s">
        <v>4123</v>
      </c>
      <c r="X1645" s="5" t="s">
        <v>4135</v>
      </c>
      <c r="Y1645" s="5" t="s">
        <v>4299</v>
      </c>
      <c r="Z1645" s="5" t="s">
        <v>4492</v>
      </c>
      <c r="AA1645" s="5" t="s">
        <v>4123</v>
      </c>
      <c r="AB1645" s="5" t="s">
        <v>4124</v>
      </c>
      <c r="AC1645" s="5" t="s">
        <v>5156</v>
      </c>
      <c r="AE1645" s="5" t="s">
        <v>4299</v>
      </c>
      <c r="AF1645" s="5" t="s">
        <v>3009</v>
      </c>
      <c r="AG1645" s="5" t="s">
        <v>4394</v>
      </c>
      <c r="AH1645" s="5" t="s">
        <v>6129</v>
      </c>
      <c r="AI1645" s="5" t="s">
        <v>4143</v>
      </c>
      <c r="AJ1645" s="5" t="s">
        <v>4688</v>
      </c>
      <c r="AK1645" s="5">
        <v>7.08</v>
      </c>
      <c r="AL1645" s="5" t="s">
        <v>4145</v>
      </c>
      <c r="AM1645" s="5" t="s">
        <v>4146</v>
      </c>
      <c r="AN1645" s="5" t="s">
        <v>4696</v>
      </c>
      <c r="AO1645" s="5">
        <v>8</v>
      </c>
      <c r="AP1645" s="5">
        <v>500</v>
      </c>
      <c r="AQ1645" s="5" t="s">
        <v>6461</v>
      </c>
      <c r="AR1645" s="5" t="s">
        <v>6462</v>
      </c>
      <c r="AS1645" s="5">
        <v>40</v>
      </c>
      <c r="AT1645" s="5">
        <v>37.5</v>
      </c>
      <c r="AU1645" s="5">
        <v>18.8</v>
      </c>
      <c r="AV1645" s="5">
        <v>14.8</v>
      </c>
      <c r="AW1645" s="5">
        <v>14.76</v>
      </c>
      <c r="AX1645" s="5">
        <v>7.4</v>
      </c>
      <c r="AY1645" s="5">
        <v>5.83</v>
      </c>
      <c r="AZ1645" s="5">
        <v>1705</v>
      </c>
      <c r="BA1645" s="5">
        <v>3.76</v>
      </c>
      <c r="BB1645" s="5">
        <v>53.5</v>
      </c>
      <c r="BC1645" s="5">
        <v>39.5</v>
      </c>
      <c r="BD1645" s="5">
        <v>39</v>
      </c>
      <c r="BE1645" s="5">
        <v>21.06</v>
      </c>
      <c r="BF1645" s="5">
        <v>15.55</v>
      </c>
      <c r="BG1645" s="5">
        <v>15.35</v>
      </c>
      <c r="BH1645" s="5">
        <v>14.9</v>
      </c>
      <c r="BI1645" s="5">
        <v>32.89</v>
      </c>
      <c r="BM1645" s="6">
        <f t="shared" si="400"/>
        <v>0</v>
      </c>
      <c r="BN1645" s="10">
        <f t="shared" si="401"/>
        <v>0</v>
      </c>
      <c r="BO1645" s="6">
        <f t="shared" si="402"/>
        <v>0</v>
      </c>
      <c r="BP1645" s="6">
        <f t="shared" si="403"/>
        <v>1</v>
      </c>
      <c r="BQ1645" s="6">
        <f t="shared" si="404"/>
        <v>0</v>
      </c>
      <c r="BR1645" s="10" t="str">
        <f t="shared" si="405"/>
        <v>待上架</v>
      </c>
      <c r="BS1645" s="6" t="str">
        <f t="shared" si="415"/>
        <v>待上架</v>
      </c>
    </row>
    <row r="1646" spans="1:71">
      <c r="A1646" s="6" t="str">
        <f t="shared" si="406"/>
        <v>USB0FFMX6HJ8</v>
      </c>
      <c r="B1646" s="6" t="str">
        <f t="shared" si="407"/>
        <v>USX004QMFNQP</v>
      </c>
      <c r="C1646" s="6" t="str">
        <f t="shared" si="408"/>
        <v>USSDBY01104LM</v>
      </c>
      <c r="D1646" s="6" t="str">
        <f t="shared" si="409"/>
        <v>USB0FFMX6HJ8SDBY01104LM</v>
      </c>
      <c r="E1646" s="6" t="str">
        <f t="shared" si="410"/>
        <v>USB0FFMX6HJ8X004QMFNQP</v>
      </c>
      <c r="F1646" s="6" t="str">
        <f t="shared" si="411"/>
        <v>USSDBY01104LMX004QMFNQP</v>
      </c>
      <c r="G1646" s="6" t="str">
        <f t="shared" si="412"/>
        <v>USSDBY01104LM</v>
      </c>
      <c r="H1646" s="6" t="str">
        <f ca="1" t="shared" si="413"/>
        <v>老品</v>
      </c>
      <c r="I1646" s="10" t="str">
        <f t="shared" si="414"/>
        <v>清货款</v>
      </c>
      <c r="J1646" s="5" t="s">
        <v>8693</v>
      </c>
      <c r="K1646" s="5" t="s">
        <v>8694</v>
      </c>
      <c r="L1646" s="5" t="s">
        <v>8639</v>
      </c>
      <c r="M1646" s="5" t="s">
        <v>8695</v>
      </c>
      <c r="N1646" s="5" t="s">
        <v>8696</v>
      </c>
      <c r="O1646" s="5" t="s">
        <v>3369</v>
      </c>
      <c r="P1646" s="5" t="s">
        <v>4154</v>
      </c>
      <c r="Q1646" s="5" t="s">
        <v>7682</v>
      </c>
      <c r="R1646" s="5" t="s">
        <v>2288</v>
      </c>
      <c r="S1646" s="5" t="s">
        <v>3013</v>
      </c>
      <c r="T1646" s="5" t="s">
        <v>3000</v>
      </c>
      <c r="U1646" s="5" t="s">
        <v>5225</v>
      </c>
      <c r="V1646" s="5" t="s">
        <v>4134</v>
      </c>
      <c r="W1646" s="5" t="s">
        <v>4121</v>
      </c>
      <c r="X1646" s="5" t="s">
        <v>4155</v>
      </c>
      <c r="Y1646" s="5" t="s">
        <v>4136</v>
      </c>
      <c r="Z1646" s="5" t="s">
        <v>4124</v>
      </c>
      <c r="AA1646" s="5" t="s">
        <v>4121</v>
      </c>
      <c r="AB1646" s="5" t="s">
        <v>4137</v>
      </c>
      <c r="AC1646" s="5" t="s">
        <v>8697</v>
      </c>
      <c r="AD1646" s="5" t="s">
        <v>4233</v>
      </c>
      <c r="AE1646" s="5" t="s">
        <v>4140</v>
      </c>
      <c r="AF1646" s="5" t="s">
        <v>3172</v>
      </c>
      <c r="AG1646" s="5" t="s">
        <v>4861</v>
      </c>
      <c r="AH1646" s="5" t="s">
        <v>3172</v>
      </c>
      <c r="AI1646" s="5" t="s">
        <v>4143</v>
      </c>
      <c r="AJ1646" s="5" t="s">
        <v>4688</v>
      </c>
      <c r="AK1646" s="5">
        <v>6.53</v>
      </c>
      <c r="AL1646" s="5" t="s">
        <v>4145</v>
      </c>
      <c r="AM1646" s="5" t="s">
        <v>4146</v>
      </c>
      <c r="AN1646" s="5" t="s">
        <v>4146</v>
      </c>
      <c r="AO1646" s="5">
        <v>14</v>
      </c>
      <c r="AP1646" s="5">
        <v>1000</v>
      </c>
      <c r="AQ1646" s="5" t="s">
        <v>8698</v>
      </c>
      <c r="AR1646" s="5" t="s">
        <v>8699</v>
      </c>
      <c r="AS1646" s="5">
        <v>40</v>
      </c>
      <c r="AT1646" s="5">
        <v>37.6</v>
      </c>
      <c r="AU1646" s="5">
        <v>16.7</v>
      </c>
      <c r="AV1646" s="5">
        <v>9</v>
      </c>
      <c r="AW1646" s="5">
        <v>14.8</v>
      </c>
      <c r="AX1646" s="5">
        <v>6.57</v>
      </c>
      <c r="AY1646" s="5">
        <v>3.54</v>
      </c>
      <c r="AZ1646" s="5">
        <v>803</v>
      </c>
      <c r="BA1646" s="5">
        <v>1.77</v>
      </c>
      <c r="BB1646" s="5">
        <v>46</v>
      </c>
      <c r="BC1646" s="5">
        <v>39</v>
      </c>
      <c r="BD1646" s="5">
        <v>37.5</v>
      </c>
      <c r="BE1646" s="5">
        <v>18.11</v>
      </c>
      <c r="BF1646" s="5">
        <v>15.35</v>
      </c>
      <c r="BG1646" s="5">
        <v>14.76</v>
      </c>
      <c r="BH1646" s="5">
        <v>12.45</v>
      </c>
      <c r="BI1646" s="5">
        <v>27.48</v>
      </c>
      <c r="BM1646" s="6">
        <f t="shared" si="400"/>
        <v>0</v>
      </c>
      <c r="BN1646" s="10">
        <f t="shared" si="401"/>
        <v>1</v>
      </c>
      <c r="BO1646" s="6">
        <f t="shared" si="402"/>
        <v>0</v>
      </c>
      <c r="BP1646" s="6">
        <f t="shared" si="403"/>
        <v>0</v>
      </c>
      <c r="BQ1646" s="6">
        <f t="shared" si="404"/>
        <v>0</v>
      </c>
      <c r="BR1646" s="10" t="str">
        <f t="shared" si="405"/>
        <v>清货在售</v>
      </c>
      <c r="BS1646" s="6" t="str">
        <f t="shared" si="415"/>
        <v>清货款</v>
      </c>
    </row>
    <row r="1647" spans="1:71">
      <c r="A1647" s="6" t="str">
        <f t="shared" si="406"/>
        <v>UKB0FFMX6HJ8</v>
      </c>
      <c r="B1647" s="6" t="str">
        <f t="shared" si="407"/>
        <v>UKX002EU3FHH</v>
      </c>
      <c r="C1647" s="6" t="str">
        <f t="shared" si="408"/>
        <v>UKSDBY01104LM</v>
      </c>
      <c r="D1647" s="6" t="str">
        <f t="shared" si="409"/>
        <v>UKB0FFMX6HJ8SDBY01104LM</v>
      </c>
      <c r="E1647" s="6" t="str">
        <f t="shared" si="410"/>
        <v>UKB0FFMX6HJ8X002EU3FHH</v>
      </c>
      <c r="F1647" s="6" t="str">
        <f t="shared" si="411"/>
        <v>UKSDBY01104LMX002EU3FHH</v>
      </c>
      <c r="G1647" s="6" t="str">
        <f t="shared" si="412"/>
        <v>UKSDBY01104LM</v>
      </c>
      <c r="H1647" s="6" t="str">
        <f ca="1" t="shared" si="413"/>
        <v>新品</v>
      </c>
      <c r="I1647" s="10" t="str">
        <f t="shared" si="414"/>
        <v>C</v>
      </c>
      <c r="J1647" s="5" t="s">
        <v>8693</v>
      </c>
      <c r="K1647" s="5" t="s">
        <v>8694</v>
      </c>
      <c r="L1647" s="5" t="s">
        <v>8690</v>
      </c>
      <c r="M1647" s="5" t="s">
        <v>8695</v>
      </c>
      <c r="N1647" s="5" t="s">
        <v>8700</v>
      </c>
      <c r="O1647" s="5" t="s">
        <v>2046</v>
      </c>
      <c r="P1647" s="5" t="s">
        <v>4154</v>
      </c>
      <c r="Q1647" s="5" t="s">
        <v>4746</v>
      </c>
      <c r="R1647" s="5" t="s">
        <v>1532</v>
      </c>
      <c r="S1647" s="5" t="s">
        <v>2985</v>
      </c>
      <c r="T1647" s="5" t="s">
        <v>3000</v>
      </c>
      <c r="U1647" s="5" t="s">
        <v>5225</v>
      </c>
      <c r="V1647" s="5" t="s">
        <v>4134</v>
      </c>
      <c r="W1647" s="5" t="s">
        <v>4123</v>
      </c>
      <c r="X1647" s="5" t="s">
        <v>4135</v>
      </c>
      <c r="Y1647" s="5" t="s">
        <v>4184</v>
      </c>
      <c r="Z1647" s="5" t="s">
        <v>4492</v>
      </c>
      <c r="AA1647" s="5" t="s">
        <v>4123</v>
      </c>
      <c r="AB1647" s="5" t="s">
        <v>4124</v>
      </c>
      <c r="AC1647" s="5" t="s">
        <v>5156</v>
      </c>
      <c r="AD1647" s="5" t="s">
        <v>4252</v>
      </c>
      <c r="AE1647" s="5" t="s">
        <v>4140</v>
      </c>
      <c r="AF1647" s="5" t="s">
        <v>3009</v>
      </c>
      <c r="AG1647" s="5" t="s">
        <v>4394</v>
      </c>
      <c r="AH1647" s="5" t="s">
        <v>6129</v>
      </c>
      <c r="AI1647" s="5" t="s">
        <v>4143</v>
      </c>
      <c r="AJ1647" s="5" t="s">
        <v>4688</v>
      </c>
      <c r="AK1647" s="5">
        <v>3.15</v>
      </c>
      <c r="AL1647" s="5" t="s">
        <v>4145</v>
      </c>
      <c r="AM1647" s="5" t="s">
        <v>4146</v>
      </c>
      <c r="AN1647" s="5" t="s">
        <v>4696</v>
      </c>
      <c r="AO1647" s="5">
        <v>14</v>
      </c>
      <c r="AP1647" s="5">
        <v>1000</v>
      </c>
      <c r="AQ1647" s="5" t="s">
        <v>8698</v>
      </c>
      <c r="AR1647" s="5" t="s">
        <v>8699</v>
      </c>
      <c r="AS1647" s="5">
        <v>40</v>
      </c>
      <c r="AT1647" s="5">
        <v>37.6</v>
      </c>
      <c r="AU1647" s="5">
        <v>16.7</v>
      </c>
      <c r="AV1647" s="5">
        <v>9</v>
      </c>
      <c r="AW1647" s="5">
        <v>14.8</v>
      </c>
      <c r="AX1647" s="5">
        <v>6.57</v>
      </c>
      <c r="AY1647" s="5">
        <v>3.54</v>
      </c>
      <c r="AZ1647" s="5">
        <v>803</v>
      </c>
      <c r="BA1647" s="5">
        <v>1.77</v>
      </c>
      <c r="BB1647" s="5">
        <v>46</v>
      </c>
      <c r="BC1647" s="5">
        <v>39</v>
      </c>
      <c r="BD1647" s="5">
        <v>37.5</v>
      </c>
      <c r="BE1647" s="5">
        <v>18.11</v>
      </c>
      <c r="BF1647" s="5">
        <v>15.35</v>
      </c>
      <c r="BG1647" s="5">
        <v>14.76</v>
      </c>
      <c r="BH1647" s="5">
        <v>12.45</v>
      </c>
      <c r="BI1647" s="5">
        <v>27.48</v>
      </c>
      <c r="BM1647" s="6">
        <f t="shared" si="400"/>
        <v>0</v>
      </c>
      <c r="BN1647" s="10">
        <f t="shared" si="401"/>
        <v>0</v>
      </c>
      <c r="BO1647" s="6">
        <f t="shared" si="402"/>
        <v>0</v>
      </c>
      <c r="BP1647" s="6">
        <f t="shared" si="403"/>
        <v>1</v>
      </c>
      <c r="BQ1647" s="6">
        <f t="shared" si="404"/>
        <v>0</v>
      </c>
      <c r="BR1647" s="10" t="str">
        <f t="shared" si="405"/>
        <v>待上架</v>
      </c>
      <c r="BS1647" s="6" t="str">
        <f t="shared" si="415"/>
        <v>需维护</v>
      </c>
    </row>
    <row r="1648" spans="1:71">
      <c r="A1648" s="6" t="str">
        <f t="shared" si="406"/>
        <v>DEB0FFMX6HJ8</v>
      </c>
      <c r="B1648" s="6" t="str">
        <f t="shared" si="407"/>
        <v>DEX002EU3FHH</v>
      </c>
      <c r="C1648" s="6" t="str">
        <f t="shared" si="408"/>
        <v>DESDBY01104LM</v>
      </c>
      <c r="D1648" s="6" t="str">
        <f t="shared" si="409"/>
        <v>DEB0FFMX6HJ8SDBY01104LM</v>
      </c>
      <c r="E1648" s="6" t="str">
        <f t="shared" si="410"/>
        <v>DEB0FFMX6HJ8X002EU3FHH</v>
      </c>
      <c r="F1648" s="6" t="str">
        <f t="shared" si="411"/>
        <v>DESDBY01104LMX002EU3FHH</v>
      </c>
      <c r="G1648" s="6" t="str">
        <f t="shared" si="412"/>
        <v>DESDBY01104LM</v>
      </c>
      <c r="H1648" s="6" t="str">
        <f ca="1" t="shared" si="413"/>
        <v>新品</v>
      </c>
      <c r="I1648" s="10" t="str">
        <f t="shared" si="414"/>
        <v>C</v>
      </c>
      <c r="J1648" s="5" t="s">
        <v>8693</v>
      </c>
      <c r="K1648" s="5" t="s">
        <v>8694</v>
      </c>
      <c r="L1648" s="5" t="s">
        <v>8692</v>
      </c>
      <c r="M1648" s="5" t="s">
        <v>8695</v>
      </c>
      <c r="N1648" s="5" t="s">
        <v>8700</v>
      </c>
      <c r="O1648" s="5" t="s">
        <v>2046</v>
      </c>
      <c r="P1648" s="5" t="s">
        <v>4154</v>
      </c>
      <c r="Q1648" s="5" t="s">
        <v>4693</v>
      </c>
      <c r="R1648" s="5" t="s">
        <v>1525</v>
      </c>
      <c r="S1648" s="5" t="s">
        <v>2985</v>
      </c>
      <c r="T1648" s="5" t="s">
        <v>3000</v>
      </c>
      <c r="U1648" s="5" t="s">
        <v>5225</v>
      </c>
      <c r="V1648" s="5" t="s">
        <v>4134</v>
      </c>
      <c r="W1648" s="5" t="s">
        <v>4123</v>
      </c>
      <c r="X1648" s="5" t="s">
        <v>4155</v>
      </c>
      <c r="Y1648" s="5" t="s">
        <v>4184</v>
      </c>
      <c r="Z1648" s="5" t="s">
        <v>4492</v>
      </c>
      <c r="AA1648" s="5" t="s">
        <v>4122</v>
      </c>
      <c r="AB1648" s="5" t="s">
        <v>2457</v>
      </c>
      <c r="AC1648" s="5" t="s">
        <v>5156</v>
      </c>
      <c r="AD1648" s="5" t="s">
        <v>4252</v>
      </c>
      <c r="AE1648" s="5" t="s">
        <v>4140</v>
      </c>
      <c r="AF1648" s="5" t="s">
        <v>3009</v>
      </c>
      <c r="AG1648" s="5" t="s">
        <v>4394</v>
      </c>
      <c r="AH1648" s="5" t="s">
        <v>6129</v>
      </c>
      <c r="AI1648" s="5" t="s">
        <v>4143</v>
      </c>
      <c r="AJ1648" s="5" t="s">
        <v>4688</v>
      </c>
      <c r="AK1648" s="5">
        <v>3.8</v>
      </c>
      <c r="AL1648" s="5" t="s">
        <v>4145</v>
      </c>
      <c r="AM1648" s="5" t="s">
        <v>4146</v>
      </c>
      <c r="AN1648" s="5" t="s">
        <v>4696</v>
      </c>
      <c r="AO1648" s="5">
        <v>14</v>
      </c>
      <c r="AP1648" s="5">
        <v>1000</v>
      </c>
      <c r="AQ1648" s="5" t="s">
        <v>8698</v>
      </c>
      <c r="AR1648" s="5" t="s">
        <v>8699</v>
      </c>
      <c r="AS1648" s="5">
        <v>40</v>
      </c>
      <c r="AT1648" s="5">
        <v>37.6</v>
      </c>
      <c r="AU1648" s="5">
        <v>16.7</v>
      </c>
      <c r="AV1648" s="5">
        <v>9</v>
      </c>
      <c r="AW1648" s="5">
        <v>14.8</v>
      </c>
      <c r="AX1648" s="5">
        <v>6.57</v>
      </c>
      <c r="AY1648" s="5">
        <v>3.54</v>
      </c>
      <c r="AZ1648" s="5">
        <v>803</v>
      </c>
      <c r="BA1648" s="5">
        <v>1.77</v>
      </c>
      <c r="BB1648" s="5">
        <v>46</v>
      </c>
      <c r="BC1648" s="5">
        <v>39</v>
      </c>
      <c r="BD1648" s="5">
        <v>37.5</v>
      </c>
      <c r="BE1648" s="5">
        <v>18.11</v>
      </c>
      <c r="BF1648" s="5">
        <v>15.35</v>
      </c>
      <c r="BG1648" s="5">
        <v>14.76</v>
      </c>
      <c r="BH1648" s="5">
        <v>12.45</v>
      </c>
      <c r="BI1648" s="5">
        <v>27.48</v>
      </c>
      <c r="BM1648" s="6">
        <f t="shared" si="400"/>
        <v>0</v>
      </c>
      <c r="BN1648" s="10">
        <f t="shared" si="401"/>
        <v>0</v>
      </c>
      <c r="BO1648" s="6">
        <f t="shared" si="402"/>
        <v>0</v>
      </c>
      <c r="BP1648" s="6">
        <f t="shared" si="403"/>
        <v>1</v>
      </c>
      <c r="BQ1648" s="6">
        <f t="shared" si="404"/>
        <v>0</v>
      </c>
      <c r="BR1648" s="10" t="str">
        <f t="shared" si="405"/>
        <v>待上架</v>
      </c>
      <c r="BS1648" s="6" t="str">
        <f t="shared" si="415"/>
        <v>需维护</v>
      </c>
    </row>
    <row r="1649" spans="1:71">
      <c r="A1649" s="6" t="str">
        <f t="shared" si="406"/>
        <v>ITB0FFMX6HJ8</v>
      </c>
      <c r="B1649" s="6" t="str">
        <f t="shared" si="407"/>
        <v>ITX002EU3FHH</v>
      </c>
      <c r="C1649" s="6" t="str">
        <f t="shared" si="408"/>
        <v>ITSDBY01104LM</v>
      </c>
      <c r="D1649" s="6" t="str">
        <f t="shared" si="409"/>
        <v>ITB0FFMX6HJ8SDBY01104LM</v>
      </c>
      <c r="E1649" s="6" t="str">
        <f t="shared" si="410"/>
        <v>ITB0FFMX6HJ8X002EU3FHH</v>
      </c>
      <c r="F1649" s="6" t="str">
        <f t="shared" si="411"/>
        <v>ITSDBY01104LMX002EU3FHH</v>
      </c>
      <c r="G1649" s="6" t="str">
        <f t="shared" si="412"/>
        <v>ITSDBY01104LM</v>
      </c>
      <c r="H1649" s="6" t="str">
        <f ca="1" t="shared" si="413"/>
        <v>新品</v>
      </c>
      <c r="I1649" s="10" t="str">
        <f t="shared" si="414"/>
        <v>C</v>
      </c>
      <c r="J1649" s="5" t="s">
        <v>8693</v>
      </c>
      <c r="K1649" s="5" t="s">
        <v>8694</v>
      </c>
      <c r="L1649" s="5" t="s">
        <v>8695</v>
      </c>
      <c r="M1649" s="5" t="s">
        <v>8695</v>
      </c>
      <c r="N1649" s="5" t="s">
        <v>8700</v>
      </c>
      <c r="O1649" s="5" t="s">
        <v>2046</v>
      </c>
      <c r="P1649" s="5" t="s">
        <v>4154</v>
      </c>
      <c r="Q1649" s="5" t="s">
        <v>5042</v>
      </c>
      <c r="R1649" s="5" t="s">
        <v>5043</v>
      </c>
      <c r="S1649" s="5" t="s">
        <v>2985</v>
      </c>
      <c r="T1649" s="5" t="s">
        <v>3000</v>
      </c>
      <c r="U1649" s="5" t="s">
        <v>5225</v>
      </c>
      <c r="V1649" s="5" t="s">
        <v>4134</v>
      </c>
      <c r="W1649" s="5" t="s">
        <v>4123</v>
      </c>
      <c r="X1649" s="5" t="s">
        <v>4155</v>
      </c>
      <c r="Y1649" s="5" t="s">
        <v>4299</v>
      </c>
      <c r="Z1649" s="5" t="s">
        <v>4492</v>
      </c>
      <c r="AA1649" s="5" t="s">
        <v>4123</v>
      </c>
      <c r="AB1649" s="5" t="s">
        <v>4124</v>
      </c>
      <c r="AC1649" s="5" t="s">
        <v>5156</v>
      </c>
      <c r="AE1649" s="5" t="s">
        <v>4299</v>
      </c>
      <c r="AF1649" s="5" t="s">
        <v>3009</v>
      </c>
      <c r="AG1649" s="5" t="s">
        <v>4394</v>
      </c>
      <c r="AH1649" s="5" t="s">
        <v>6129</v>
      </c>
      <c r="AI1649" s="5" t="s">
        <v>4143</v>
      </c>
      <c r="AJ1649" s="5" t="s">
        <v>4688</v>
      </c>
      <c r="AK1649" s="5">
        <v>5.26</v>
      </c>
      <c r="AL1649" s="5" t="s">
        <v>4145</v>
      </c>
      <c r="AM1649" s="5" t="s">
        <v>4146</v>
      </c>
      <c r="AN1649" s="5" t="s">
        <v>4696</v>
      </c>
      <c r="AO1649" s="5">
        <v>14</v>
      </c>
      <c r="AP1649" s="5">
        <v>1000</v>
      </c>
      <c r="AQ1649" s="5" t="s">
        <v>8698</v>
      </c>
      <c r="AR1649" s="5" t="s">
        <v>8699</v>
      </c>
      <c r="AS1649" s="5">
        <v>40</v>
      </c>
      <c r="AT1649" s="5">
        <v>37.6</v>
      </c>
      <c r="AU1649" s="5">
        <v>16.7</v>
      </c>
      <c r="AV1649" s="5">
        <v>9</v>
      </c>
      <c r="AW1649" s="5">
        <v>14.8</v>
      </c>
      <c r="AX1649" s="5">
        <v>6.57</v>
      </c>
      <c r="AY1649" s="5">
        <v>3.54</v>
      </c>
      <c r="AZ1649" s="5">
        <v>803</v>
      </c>
      <c r="BA1649" s="5">
        <v>1.77</v>
      </c>
      <c r="BB1649" s="5">
        <v>46</v>
      </c>
      <c r="BC1649" s="5">
        <v>39</v>
      </c>
      <c r="BD1649" s="5">
        <v>37.5</v>
      </c>
      <c r="BE1649" s="5">
        <v>18.11</v>
      </c>
      <c r="BF1649" s="5">
        <v>15.35</v>
      </c>
      <c r="BG1649" s="5">
        <v>14.76</v>
      </c>
      <c r="BH1649" s="5">
        <v>12.45</v>
      </c>
      <c r="BI1649" s="5">
        <v>27.48</v>
      </c>
      <c r="BM1649" s="6">
        <f t="shared" si="400"/>
        <v>0</v>
      </c>
      <c r="BN1649" s="10">
        <f t="shared" si="401"/>
        <v>0</v>
      </c>
      <c r="BO1649" s="6">
        <f t="shared" si="402"/>
        <v>0</v>
      </c>
      <c r="BP1649" s="6">
        <f t="shared" si="403"/>
        <v>1</v>
      </c>
      <c r="BQ1649" s="6">
        <f t="shared" si="404"/>
        <v>0</v>
      </c>
      <c r="BR1649" s="10" t="str">
        <f t="shared" si="405"/>
        <v>待上架</v>
      </c>
      <c r="BS1649" s="6" t="str">
        <f t="shared" si="415"/>
        <v>待上架</v>
      </c>
    </row>
    <row r="1650" spans="1:71">
      <c r="A1650" s="6" t="str">
        <f t="shared" si="406"/>
        <v>ESB0FFMX6HJ8</v>
      </c>
      <c r="B1650" s="6" t="str">
        <f t="shared" si="407"/>
        <v>ESX002EU3FHH</v>
      </c>
      <c r="C1650" s="6" t="str">
        <f t="shared" si="408"/>
        <v>ESSDBY01104LM</v>
      </c>
      <c r="D1650" s="6" t="str">
        <f t="shared" si="409"/>
        <v>ESB0FFMX6HJ8SDBY01104LM</v>
      </c>
      <c r="E1650" s="6" t="str">
        <f t="shared" si="410"/>
        <v>ESB0FFMX6HJ8X002EU3FHH</v>
      </c>
      <c r="F1650" s="6" t="str">
        <f t="shared" si="411"/>
        <v>ESSDBY01104LMX002EU3FHH</v>
      </c>
      <c r="G1650" s="6" t="str">
        <f t="shared" si="412"/>
        <v>ESSDBY01104LM</v>
      </c>
      <c r="H1650" s="6" t="str">
        <f ca="1" t="shared" si="413"/>
        <v>新品</v>
      </c>
      <c r="I1650" s="10" t="str">
        <f t="shared" si="414"/>
        <v>C</v>
      </c>
      <c r="J1650" s="5" t="s">
        <v>8693</v>
      </c>
      <c r="K1650" s="5" t="s">
        <v>8694</v>
      </c>
      <c r="L1650" s="5" t="s">
        <v>8695</v>
      </c>
      <c r="M1650" s="5" t="s">
        <v>8695</v>
      </c>
      <c r="N1650" s="5" t="s">
        <v>8700</v>
      </c>
      <c r="O1650" s="5" t="s">
        <v>2046</v>
      </c>
      <c r="P1650" s="5" t="s">
        <v>4154</v>
      </c>
      <c r="Q1650" s="5" t="s">
        <v>5040</v>
      </c>
      <c r="R1650" s="5" t="s">
        <v>5041</v>
      </c>
      <c r="S1650" s="5" t="s">
        <v>2985</v>
      </c>
      <c r="T1650" s="5" t="s">
        <v>3000</v>
      </c>
      <c r="U1650" s="5" t="s">
        <v>5225</v>
      </c>
      <c r="V1650" s="5" t="s">
        <v>4134</v>
      </c>
      <c r="W1650" s="5" t="s">
        <v>4123</v>
      </c>
      <c r="X1650" s="5" t="s">
        <v>4155</v>
      </c>
      <c r="Y1650" s="5" t="s">
        <v>4299</v>
      </c>
      <c r="Z1650" s="5" t="s">
        <v>4492</v>
      </c>
      <c r="AA1650" s="5" t="s">
        <v>4123</v>
      </c>
      <c r="AB1650" s="5" t="s">
        <v>4124</v>
      </c>
      <c r="AC1650" s="5" t="s">
        <v>5156</v>
      </c>
      <c r="AE1650" s="5" t="s">
        <v>4299</v>
      </c>
      <c r="AF1650" s="5" t="s">
        <v>3009</v>
      </c>
      <c r="AG1650" s="5" t="s">
        <v>4394</v>
      </c>
      <c r="AH1650" s="5" t="s">
        <v>6129</v>
      </c>
      <c r="AI1650" s="5" t="s">
        <v>4143</v>
      </c>
      <c r="AJ1650" s="5" t="s">
        <v>4688</v>
      </c>
      <c r="AK1650" s="5">
        <v>4.85</v>
      </c>
      <c r="AL1650" s="5" t="s">
        <v>4145</v>
      </c>
      <c r="AM1650" s="5" t="s">
        <v>4146</v>
      </c>
      <c r="AN1650" s="5" t="s">
        <v>4696</v>
      </c>
      <c r="AO1650" s="5">
        <v>14</v>
      </c>
      <c r="AP1650" s="5">
        <v>1000</v>
      </c>
      <c r="AQ1650" s="5" t="s">
        <v>8698</v>
      </c>
      <c r="AR1650" s="5" t="s">
        <v>8699</v>
      </c>
      <c r="AS1650" s="5">
        <v>40</v>
      </c>
      <c r="AT1650" s="5">
        <v>37.6</v>
      </c>
      <c r="AU1650" s="5">
        <v>16.7</v>
      </c>
      <c r="AV1650" s="5">
        <v>9</v>
      </c>
      <c r="AW1650" s="5">
        <v>14.8</v>
      </c>
      <c r="AX1650" s="5">
        <v>6.57</v>
      </c>
      <c r="AY1650" s="5">
        <v>3.54</v>
      </c>
      <c r="AZ1650" s="5">
        <v>803</v>
      </c>
      <c r="BA1650" s="5">
        <v>1.77</v>
      </c>
      <c r="BB1650" s="5">
        <v>46</v>
      </c>
      <c r="BC1650" s="5">
        <v>39</v>
      </c>
      <c r="BD1650" s="5">
        <v>37.5</v>
      </c>
      <c r="BE1650" s="5">
        <v>18.11</v>
      </c>
      <c r="BF1650" s="5">
        <v>15.35</v>
      </c>
      <c r="BG1650" s="5">
        <v>14.76</v>
      </c>
      <c r="BH1650" s="5">
        <v>12.45</v>
      </c>
      <c r="BI1650" s="5">
        <v>27.48</v>
      </c>
      <c r="BM1650" s="6">
        <f t="shared" si="400"/>
        <v>0</v>
      </c>
      <c r="BN1650" s="10">
        <f t="shared" si="401"/>
        <v>0</v>
      </c>
      <c r="BO1650" s="6">
        <f t="shared" si="402"/>
        <v>0</v>
      </c>
      <c r="BP1650" s="6">
        <f t="shared" si="403"/>
        <v>1</v>
      </c>
      <c r="BQ1650" s="6">
        <f t="shared" si="404"/>
        <v>0</v>
      </c>
      <c r="BR1650" s="10" t="str">
        <f t="shared" si="405"/>
        <v>待上架</v>
      </c>
      <c r="BS1650" s="6" t="str">
        <f t="shared" si="415"/>
        <v>待上架</v>
      </c>
    </row>
    <row r="1651" spans="1:71">
      <c r="A1651" s="6" t="str">
        <f t="shared" si="406"/>
        <v>NLB0FFMX6HJ8</v>
      </c>
      <c r="B1651" s="6" t="str">
        <f t="shared" si="407"/>
        <v>NLX002EU3FHH</v>
      </c>
      <c r="C1651" s="6" t="str">
        <f t="shared" si="408"/>
        <v>NLSDBY01104LM</v>
      </c>
      <c r="D1651" s="6" t="str">
        <f t="shared" si="409"/>
        <v>NLB0FFMX6HJ8SDBY01104LM</v>
      </c>
      <c r="E1651" s="6" t="str">
        <f t="shared" si="410"/>
        <v>NLB0FFMX6HJ8X002EU3FHH</v>
      </c>
      <c r="F1651" s="6" t="str">
        <f t="shared" si="411"/>
        <v>NLSDBY01104LMX002EU3FHH</v>
      </c>
      <c r="G1651" s="6" t="str">
        <f t="shared" si="412"/>
        <v>NLSDBY01104LM</v>
      </c>
      <c r="H1651" s="6" t="str">
        <f ca="1" t="shared" si="413"/>
        <v>新品</v>
      </c>
      <c r="I1651" s="10" t="str">
        <f t="shared" si="414"/>
        <v>C</v>
      </c>
      <c r="J1651" s="5" t="s">
        <v>8693</v>
      </c>
      <c r="K1651" s="5" t="s">
        <v>8694</v>
      </c>
      <c r="L1651" s="5" t="s">
        <v>8701</v>
      </c>
      <c r="M1651" s="5" t="s">
        <v>8695</v>
      </c>
      <c r="N1651" s="5" t="s">
        <v>8700</v>
      </c>
      <c r="O1651" s="5" t="s">
        <v>2046</v>
      </c>
      <c r="P1651" s="5" t="s">
        <v>4154</v>
      </c>
      <c r="Q1651" s="5" t="s">
        <v>5037</v>
      </c>
      <c r="R1651" s="5" t="s">
        <v>5038</v>
      </c>
      <c r="S1651" s="5" t="s">
        <v>2985</v>
      </c>
      <c r="T1651" s="5" t="s">
        <v>3000</v>
      </c>
      <c r="U1651" s="5" t="s">
        <v>5225</v>
      </c>
      <c r="V1651" s="5" t="s">
        <v>4134</v>
      </c>
      <c r="W1651" s="5" t="s">
        <v>4123</v>
      </c>
      <c r="X1651" s="5" t="s">
        <v>4155</v>
      </c>
      <c r="Y1651" s="5" t="s">
        <v>4299</v>
      </c>
      <c r="Z1651" s="5" t="s">
        <v>4492</v>
      </c>
      <c r="AA1651" s="5" t="s">
        <v>4123</v>
      </c>
      <c r="AB1651" s="5" t="s">
        <v>4124</v>
      </c>
      <c r="AC1651" s="5" t="s">
        <v>5156</v>
      </c>
      <c r="AE1651" s="5" t="s">
        <v>4299</v>
      </c>
      <c r="AF1651" s="5" t="s">
        <v>3009</v>
      </c>
      <c r="AG1651" s="5" t="s">
        <v>4394</v>
      </c>
      <c r="AH1651" s="5" t="s">
        <v>6129</v>
      </c>
      <c r="AI1651" s="5" t="s">
        <v>4143</v>
      </c>
      <c r="AJ1651" s="5" t="s">
        <v>4688</v>
      </c>
      <c r="AK1651" s="5">
        <v>4.72</v>
      </c>
      <c r="AL1651" s="5" t="s">
        <v>4145</v>
      </c>
      <c r="AM1651" s="5" t="s">
        <v>4146</v>
      </c>
      <c r="AN1651" s="5" t="s">
        <v>4696</v>
      </c>
      <c r="AO1651" s="5">
        <v>14</v>
      </c>
      <c r="AP1651" s="5">
        <v>1000</v>
      </c>
      <c r="AQ1651" s="5" t="s">
        <v>8698</v>
      </c>
      <c r="AR1651" s="5" t="s">
        <v>8699</v>
      </c>
      <c r="AS1651" s="5">
        <v>40</v>
      </c>
      <c r="AT1651" s="5">
        <v>37.6</v>
      </c>
      <c r="AU1651" s="5">
        <v>16.7</v>
      </c>
      <c r="AV1651" s="5">
        <v>9</v>
      </c>
      <c r="AW1651" s="5">
        <v>14.8</v>
      </c>
      <c r="AX1651" s="5">
        <v>6.57</v>
      </c>
      <c r="AY1651" s="5">
        <v>3.54</v>
      </c>
      <c r="AZ1651" s="5">
        <v>803</v>
      </c>
      <c r="BA1651" s="5">
        <v>1.77</v>
      </c>
      <c r="BB1651" s="5">
        <v>46</v>
      </c>
      <c r="BC1651" s="5">
        <v>39</v>
      </c>
      <c r="BD1651" s="5">
        <v>37.5</v>
      </c>
      <c r="BE1651" s="5">
        <v>18.11</v>
      </c>
      <c r="BF1651" s="5">
        <v>15.35</v>
      </c>
      <c r="BG1651" s="5">
        <v>14.76</v>
      </c>
      <c r="BH1651" s="5">
        <v>12.45</v>
      </c>
      <c r="BI1651" s="5">
        <v>27.48</v>
      </c>
      <c r="BM1651" s="6">
        <f t="shared" si="400"/>
        <v>0</v>
      </c>
      <c r="BN1651" s="10">
        <f t="shared" si="401"/>
        <v>0</v>
      </c>
      <c r="BO1651" s="6">
        <f t="shared" si="402"/>
        <v>0</v>
      </c>
      <c r="BP1651" s="6">
        <f t="shared" si="403"/>
        <v>1</v>
      </c>
      <c r="BQ1651" s="6">
        <f t="shared" si="404"/>
        <v>0</v>
      </c>
      <c r="BR1651" s="10" t="str">
        <f t="shared" si="405"/>
        <v>待上架</v>
      </c>
      <c r="BS1651" s="6" t="str">
        <f t="shared" si="415"/>
        <v>待上架</v>
      </c>
    </row>
    <row r="1652" spans="1:71">
      <c r="A1652" s="6" t="str">
        <f t="shared" si="406"/>
        <v>FRB0FFMX6HJ8</v>
      </c>
      <c r="B1652" s="6" t="str">
        <f t="shared" si="407"/>
        <v>FRX002EU3FHH</v>
      </c>
      <c r="C1652" s="6" t="str">
        <f t="shared" si="408"/>
        <v>FRSDBY01104LM</v>
      </c>
      <c r="D1652" s="6" t="str">
        <f t="shared" si="409"/>
        <v>FRB0FFMX6HJ8SDBY01104LM</v>
      </c>
      <c r="E1652" s="6" t="str">
        <f t="shared" si="410"/>
        <v>FRB0FFMX6HJ8X002EU3FHH</v>
      </c>
      <c r="F1652" s="6" t="str">
        <f t="shared" si="411"/>
        <v>FRSDBY01104LMX002EU3FHH</v>
      </c>
      <c r="G1652" s="6" t="str">
        <f t="shared" si="412"/>
        <v>FRSDBY01104LM</v>
      </c>
      <c r="H1652" s="6" t="str">
        <f ca="1" t="shared" si="413"/>
        <v>新品</v>
      </c>
      <c r="I1652" s="10" t="str">
        <f t="shared" si="414"/>
        <v>C</v>
      </c>
      <c r="J1652" s="5" t="s">
        <v>8693</v>
      </c>
      <c r="K1652" s="5" t="s">
        <v>8694</v>
      </c>
      <c r="L1652" s="5" t="s">
        <v>8695</v>
      </c>
      <c r="M1652" s="5" t="s">
        <v>8695</v>
      </c>
      <c r="N1652" s="5" t="s">
        <v>8700</v>
      </c>
      <c r="O1652" s="5" t="s">
        <v>2046</v>
      </c>
      <c r="P1652" s="5" t="s">
        <v>4154</v>
      </c>
      <c r="Q1652" s="5" t="s">
        <v>5034</v>
      </c>
      <c r="R1652" s="5" t="s">
        <v>5035</v>
      </c>
      <c r="S1652" s="5" t="s">
        <v>2985</v>
      </c>
      <c r="T1652" s="5" t="s">
        <v>3000</v>
      </c>
      <c r="U1652" s="5" t="s">
        <v>5225</v>
      </c>
      <c r="V1652" s="5" t="s">
        <v>4134</v>
      </c>
      <c r="W1652" s="5" t="s">
        <v>4123</v>
      </c>
      <c r="X1652" s="5" t="s">
        <v>4155</v>
      </c>
      <c r="Y1652" s="5" t="s">
        <v>4299</v>
      </c>
      <c r="Z1652" s="5" t="s">
        <v>4492</v>
      </c>
      <c r="AA1652" s="5" t="s">
        <v>4123</v>
      </c>
      <c r="AB1652" s="5" t="s">
        <v>4124</v>
      </c>
      <c r="AC1652" s="5" t="s">
        <v>5156</v>
      </c>
      <c r="AE1652" s="5" t="s">
        <v>4299</v>
      </c>
      <c r="AF1652" s="5" t="s">
        <v>3009</v>
      </c>
      <c r="AG1652" s="5" t="s">
        <v>4394</v>
      </c>
      <c r="AH1652" s="5" t="s">
        <v>6129</v>
      </c>
      <c r="AI1652" s="5" t="s">
        <v>4143</v>
      </c>
      <c r="AJ1652" s="5" t="s">
        <v>4688</v>
      </c>
      <c r="AK1652" s="5">
        <v>6.41</v>
      </c>
      <c r="AL1652" s="5" t="s">
        <v>4145</v>
      </c>
      <c r="AM1652" s="5" t="s">
        <v>4146</v>
      </c>
      <c r="AN1652" s="5" t="s">
        <v>4696</v>
      </c>
      <c r="AO1652" s="5">
        <v>14</v>
      </c>
      <c r="AP1652" s="5">
        <v>1000</v>
      </c>
      <c r="AQ1652" s="5" t="s">
        <v>8698</v>
      </c>
      <c r="AR1652" s="5" t="s">
        <v>8699</v>
      </c>
      <c r="AS1652" s="5">
        <v>40</v>
      </c>
      <c r="AT1652" s="5">
        <v>37.6</v>
      </c>
      <c r="AU1652" s="5">
        <v>16.7</v>
      </c>
      <c r="AV1652" s="5">
        <v>9</v>
      </c>
      <c r="AW1652" s="5">
        <v>14.8</v>
      </c>
      <c r="AX1652" s="5">
        <v>6.57</v>
      </c>
      <c r="AY1652" s="5">
        <v>3.54</v>
      </c>
      <c r="AZ1652" s="5">
        <v>803</v>
      </c>
      <c r="BA1652" s="5">
        <v>1.77</v>
      </c>
      <c r="BB1652" s="5">
        <v>46</v>
      </c>
      <c r="BC1652" s="5">
        <v>39</v>
      </c>
      <c r="BD1652" s="5">
        <v>37.5</v>
      </c>
      <c r="BE1652" s="5">
        <v>18.11</v>
      </c>
      <c r="BF1652" s="5">
        <v>15.35</v>
      </c>
      <c r="BG1652" s="5">
        <v>14.76</v>
      </c>
      <c r="BH1652" s="5">
        <v>12.45</v>
      </c>
      <c r="BI1652" s="5">
        <v>27.48</v>
      </c>
      <c r="BM1652" s="6">
        <f t="shared" si="400"/>
        <v>0</v>
      </c>
      <c r="BN1652" s="10">
        <f t="shared" si="401"/>
        <v>0</v>
      </c>
      <c r="BO1652" s="6">
        <f t="shared" si="402"/>
        <v>0</v>
      </c>
      <c r="BP1652" s="6">
        <f t="shared" si="403"/>
        <v>1</v>
      </c>
      <c r="BQ1652" s="6">
        <f t="shared" si="404"/>
        <v>0</v>
      </c>
      <c r="BR1652" s="10" t="str">
        <f t="shared" si="405"/>
        <v>待上架</v>
      </c>
      <c r="BS1652" s="6" t="str">
        <f t="shared" si="415"/>
        <v>待上架</v>
      </c>
    </row>
    <row r="1653" spans="1:71">
      <c r="A1653" s="6" t="str">
        <f t="shared" si="406"/>
        <v>USB0FFMZ5QCN</v>
      </c>
      <c r="B1653" s="6" t="str">
        <f t="shared" si="407"/>
        <v>USX004QMQ0PD</v>
      </c>
      <c r="C1653" s="6" t="str">
        <f t="shared" si="408"/>
        <v>USSDBY01105LM</v>
      </c>
      <c r="D1653" s="6" t="str">
        <f t="shared" si="409"/>
        <v>USB0FFMZ5QCNSDBY01105LM</v>
      </c>
      <c r="E1653" s="6" t="str">
        <f t="shared" si="410"/>
        <v>USB0FFMZ5QCNX004QMQ0PD</v>
      </c>
      <c r="F1653" s="6" t="str">
        <f t="shared" si="411"/>
        <v>USSDBY01105LMX004QMQ0PD</v>
      </c>
      <c r="G1653" s="6" t="str">
        <f t="shared" si="412"/>
        <v>USSDBY01105LM</v>
      </c>
      <c r="H1653" s="6" t="str">
        <f ca="1" t="shared" si="413"/>
        <v>老品</v>
      </c>
      <c r="I1653" s="10" t="str">
        <f t="shared" si="414"/>
        <v>清货款</v>
      </c>
      <c r="J1653" s="5" t="s">
        <v>8702</v>
      </c>
      <c r="K1653" s="5" t="s">
        <v>8703</v>
      </c>
      <c r="L1653" s="5" t="s">
        <v>8639</v>
      </c>
      <c r="M1653" s="5" t="s">
        <v>8704</v>
      </c>
      <c r="N1653" s="5" t="s">
        <v>8705</v>
      </c>
      <c r="O1653" s="5" t="s">
        <v>3375</v>
      </c>
      <c r="P1653" s="5" t="s">
        <v>4154</v>
      </c>
      <c r="Q1653" s="5" t="s">
        <v>7682</v>
      </c>
      <c r="R1653" s="5" t="s">
        <v>2288</v>
      </c>
      <c r="S1653" s="5" t="s">
        <v>3013</v>
      </c>
      <c r="T1653" s="5" t="s">
        <v>3000</v>
      </c>
      <c r="U1653" s="5" t="s">
        <v>5225</v>
      </c>
      <c r="V1653" s="5" t="s">
        <v>4134</v>
      </c>
      <c r="W1653" s="5" t="s">
        <v>4121</v>
      </c>
      <c r="X1653" s="5" t="s">
        <v>4135</v>
      </c>
      <c r="Y1653" s="5" t="s">
        <v>4136</v>
      </c>
      <c r="Z1653" s="5" t="s">
        <v>4124</v>
      </c>
      <c r="AA1653" s="5" t="s">
        <v>4121</v>
      </c>
      <c r="AB1653" s="5" t="s">
        <v>4137</v>
      </c>
      <c r="AC1653" s="5" t="s">
        <v>8689</v>
      </c>
      <c r="AD1653" s="5" t="s">
        <v>4233</v>
      </c>
      <c r="AE1653" s="5" t="s">
        <v>4140</v>
      </c>
      <c r="AF1653" s="5" t="s">
        <v>3172</v>
      </c>
      <c r="AG1653" s="5" t="s">
        <v>4861</v>
      </c>
      <c r="AH1653" s="5" t="s">
        <v>3172</v>
      </c>
      <c r="AI1653" s="5" t="s">
        <v>4143</v>
      </c>
      <c r="AJ1653" s="5" t="s">
        <v>4688</v>
      </c>
      <c r="AK1653" s="5">
        <v>6.53</v>
      </c>
      <c r="AL1653" s="5" t="s">
        <v>4145</v>
      </c>
      <c r="AM1653" s="5" t="s">
        <v>4146</v>
      </c>
      <c r="AN1653" s="5" t="s">
        <v>4146</v>
      </c>
      <c r="AO1653" s="5">
        <v>14</v>
      </c>
      <c r="AP1653" s="5">
        <v>1000</v>
      </c>
      <c r="AQ1653" s="5" t="s">
        <v>8698</v>
      </c>
      <c r="AR1653" s="5" t="s">
        <v>8699</v>
      </c>
      <c r="AS1653" s="5">
        <v>40</v>
      </c>
      <c r="AT1653" s="5">
        <v>38.2</v>
      </c>
      <c r="AU1653" s="5">
        <v>18</v>
      </c>
      <c r="AV1653" s="5">
        <v>9</v>
      </c>
      <c r="AW1653" s="5">
        <v>15.04</v>
      </c>
      <c r="AX1653" s="5">
        <v>7.09</v>
      </c>
      <c r="AY1653" s="5">
        <v>3.54</v>
      </c>
      <c r="AZ1653" s="5">
        <v>803</v>
      </c>
      <c r="BA1653" s="5">
        <v>1.77</v>
      </c>
      <c r="BB1653" s="5">
        <v>46</v>
      </c>
      <c r="BC1653" s="5">
        <v>39</v>
      </c>
      <c r="BD1653" s="5">
        <v>38</v>
      </c>
      <c r="BE1653" s="5">
        <v>18.11</v>
      </c>
      <c r="BF1653" s="5">
        <v>15.35</v>
      </c>
      <c r="BG1653" s="5">
        <v>14.96</v>
      </c>
      <c r="BH1653" s="5">
        <v>14.05</v>
      </c>
      <c r="BI1653" s="5">
        <v>31.02</v>
      </c>
      <c r="BM1653" s="6">
        <f t="shared" si="400"/>
        <v>0</v>
      </c>
      <c r="BN1653" s="10">
        <f t="shared" si="401"/>
        <v>1</v>
      </c>
      <c r="BO1653" s="6">
        <f t="shared" si="402"/>
        <v>0</v>
      </c>
      <c r="BP1653" s="6">
        <f t="shared" si="403"/>
        <v>0</v>
      </c>
      <c r="BQ1653" s="6">
        <f t="shared" si="404"/>
        <v>0</v>
      </c>
      <c r="BR1653" s="10" t="str">
        <f t="shared" si="405"/>
        <v>清货在售</v>
      </c>
      <c r="BS1653" s="6" t="str">
        <f t="shared" si="415"/>
        <v>清货款</v>
      </c>
    </row>
    <row r="1654" spans="1:71">
      <c r="A1654" s="6" t="str">
        <f t="shared" si="406"/>
        <v>DEB0FFMZ5QCN</v>
      </c>
      <c r="B1654" s="6" t="str">
        <f t="shared" si="407"/>
        <v>DEX002EU3FJP</v>
      </c>
      <c r="C1654" s="6" t="str">
        <f t="shared" si="408"/>
        <v>DESDBY01105LM</v>
      </c>
      <c r="D1654" s="6" t="str">
        <f t="shared" si="409"/>
        <v>DEB0FFMZ5QCNSDBY01105LM</v>
      </c>
      <c r="E1654" s="6" t="str">
        <f t="shared" si="410"/>
        <v>DEB0FFMZ5QCNX002EU3FJP</v>
      </c>
      <c r="F1654" s="6" t="str">
        <f t="shared" si="411"/>
        <v>DESDBY01105LMX002EU3FJP</v>
      </c>
      <c r="G1654" s="6" t="str">
        <f t="shared" si="412"/>
        <v>DESDBY01105LM</v>
      </c>
      <c r="H1654" s="6" t="str">
        <f ca="1" t="shared" si="413"/>
        <v>老品</v>
      </c>
      <c r="I1654" s="10" t="str">
        <f t="shared" si="414"/>
        <v>C</v>
      </c>
      <c r="J1654" s="5" t="s">
        <v>8702</v>
      </c>
      <c r="K1654" s="5" t="s">
        <v>8703</v>
      </c>
      <c r="L1654" s="5" t="s">
        <v>8692</v>
      </c>
      <c r="M1654" s="5" t="s">
        <v>8704</v>
      </c>
      <c r="N1654" s="5" t="s">
        <v>8706</v>
      </c>
      <c r="O1654" s="5" t="s">
        <v>2049</v>
      </c>
      <c r="P1654" s="5" t="s">
        <v>4154</v>
      </c>
      <c r="Q1654" s="5" t="s">
        <v>4693</v>
      </c>
      <c r="R1654" s="5" t="s">
        <v>1525</v>
      </c>
      <c r="S1654" s="5" t="s">
        <v>2985</v>
      </c>
      <c r="T1654" s="5" t="s">
        <v>3000</v>
      </c>
      <c r="U1654" s="5" t="s">
        <v>5225</v>
      </c>
      <c r="V1654" s="5" t="s">
        <v>4134</v>
      </c>
      <c r="W1654" s="5" t="s">
        <v>4122</v>
      </c>
      <c r="X1654" s="5" t="s">
        <v>4135</v>
      </c>
      <c r="Y1654" s="5" t="s">
        <v>4136</v>
      </c>
      <c r="Z1654" s="5" t="s">
        <v>4492</v>
      </c>
      <c r="AA1654" s="5" t="s">
        <v>4122</v>
      </c>
      <c r="AB1654" s="5" t="s">
        <v>2457</v>
      </c>
      <c r="AC1654" s="5" t="s">
        <v>8707</v>
      </c>
      <c r="AD1654" s="5" t="s">
        <v>4568</v>
      </c>
      <c r="AE1654" s="5" t="s">
        <v>4140</v>
      </c>
      <c r="AF1654" s="5" t="s">
        <v>3009</v>
      </c>
      <c r="AG1654" s="5" t="s">
        <v>4394</v>
      </c>
      <c r="AH1654" s="5" t="s">
        <v>6129</v>
      </c>
      <c r="AI1654" s="5" t="s">
        <v>4143</v>
      </c>
      <c r="AJ1654" s="5" t="s">
        <v>4688</v>
      </c>
      <c r="AK1654" s="5">
        <v>3.8</v>
      </c>
      <c r="AL1654" s="5" t="s">
        <v>4145</v>
      </c>
      <c r="AM1654" s="5" t="s">
        <v>4146</v>
      </c>
      <c r="AN1654" s="5" t="s">
        <v>4696</v>
      </c>
      <c r="AO1654" s="5">
        <v>14</v>
      </c>
      <c r="AP1654" s="5">
        <v>1000</v>
      </c>
      <c r="AQ1654" s="5" t="s">
        <v>8698</v>
      </c>
      <c r="AR1654" s="5" t="s">
        <v>8699</v>
      </c>
      <c r="AS1654" s="5">
        <v>40</v>
      </c>
      <c r="AT1654" s="5">
        <v>38.2</v>
      </c>
      <c r="AU1654" s="5">
        <v>18</v>
      </c>
      <c r="AV1654" s="5">
        <v>9</v>
      </c>
      <c r="AW1654" s="5">
        <v>15.04</v>
      </c>
      <c r="AX1654" s="5">
        <v>7.09</v>
      </c>
      <c r="AY1654" s="5">
        <v>3.54</v>
      </c>
      <c r="AZ1654" s="5">
        <v>803</v>
      </c>
      <c r="BA1654" s="5">
        <v>1.77</v>
      </c>
      <c r="BB1654" s="5">
        <v>46</v>
      </c>
      <c r="BC1654" s="5">
        <v>39</v>
      </c>
      <c r="BD1654" s="5">
        <v>38</v>
      </c>
      <c r="BE1654" s="5">
        <v>18.11</v>
      </c>
      <c r="BF1654" s="5">
        <v>15.35</v>
      </c>
      <c r="BG1654" s="5">
        <v>14.96</v>
      </c>
      <c r="BH1654" s="5">
        <v>14.05</v>
      </c>
      <c r="BI1654" s="5">
        <v>31.02</v>
      </c>
      <c r="BM1654" s="6">
        <f t="shared" si="400"/>
        <v>0</v>
      </c>
      <c r="BN1654" s="10">
        <f t="shared" si="401"/>
        <v>0</v>
      </c>
      <c r="BO1654" s="6">
        <f t="shared" si="402"/>
        <v>1</v>
      </c>
      <c r="BP1654" s="6">
        <f t="shared" si="403"/>
        <v>0</v>
      </c>
      <c r="BQ1654" s="6">
        <f t="shared" si="404"/>
        <v>0</v>
      </c>
      <c r="BR1654" s="10" t="str">
        <f t="shared" si="405"/>
        <v>正常在售</v>
      </c>
      <c r="BS1654" s="6" t="str">
        <f t="shared" si="415"/>
        <v>普通款</v>
      </c>
    </row>
    <row r="1655" spans="1:71">
      <c r="A1655" s="6" t="str">
        <f t="shared" si="406"/>
        <v>UKB0FFMZ5QCN</v>
      </c>
      <c r="B1655" s="6" t="str">
        <f t="shared" si="407"/>
        <v>UKX002EU3FJP</v>
      </c>
      <c r="C1655" s="6" t="str">
        <f t="shared" si="408"/>
        <v>UKSDBY01105LM</v>
      </c>
      <c r="D1655" s="6" t="str">
        <f t="shared" si="409"/>
        <v>UKB0FFMZ5QCNSDBY01105LM</v>
      </c>
      <c r="E1655" s="6" t="str">
        <f t="shared" si="410"/>
        <v>UKB0FFMZ5QCNX002EU3FJP</v>
      </c>
      <c r="F1655" s="6" t="str">
        <f t="shared" si="411"/>
        <v>UKSDBY01105LMX002EU3FJP</v>
      </c>
      <c r="G1655" s="6" t="str">
        <f t="shared" si="412"/>
        <v>UKSDBY01105LM</v>
      </c>
      <c r="H1655" s="6" t="str">
        <f ca="1" t="shared" si="413"/>
        <v>老品</v>
      </c>
      <c r="I1655" s="10" t="str">
        <f t="shared" si="414"/>
        <v>C</v>
      </c>
      <c r="J1655" s="5" t="s">
        <v>8702</v>
      </c>
      <c r="K1655" s="5" t="s">
        <v>8703</v>
      </c>
      <c r="L1655" s="5" t="s">
        <v>8690</v>
      </c>
      <c r="M1655" s="5" t="s">
        <v>8704</v>
      </c>
      <c r="N1655" s="5" t="s">
        <v>8706</v>
      </c>
      <c r="O1655" s="5" t="s">
        <v>2049</v>
      </c>
      <c r="P1655" s="5" t="s">
        <v>4154</v>
      </c>
      <c r="Q1655" s="5" t="s">
        <v>4746</v>
      </c>
      <c r="R1655" s="5" t="s">
        <v>1532</v>
      </c>
      <c r="S1655" s="5" t="s">
        <v>2985</v>
      </c>
      <c r="T1655" s="5" t="s">
        <v>3000</v>
      </c>
      <c r="U1655" s="5" t="s">
        <v>5225</v>
      </c>
      <c r="V1655" s="5" t="s">
        <v>4134</v>
      </c>
      <c r="W1655" s="5" t="s">
        <v>4123</v>
      </c>
      <c r="X1655" s="5" t="s">
        <v>4135</v>
      </c>
      <c r="Y1655" s="5" t="s">
        <v>4184</v>
      </c>
      <c r="Z1655" s="5" t="s">
        <v>4492</v>
      </c>
      <c r="AA1655" s="5" t="s">
        <v>4123</v>
      </c>
      <c r="AB1655" s="5" t="s">
        <v>4124</v>
      </c>
      <c r="AC1655" s="5" t="s">
        <v>5045</v>
      </c>
      <c r="AD1655" s="5" t="s">
        <v>4568</v>
      </c>
      <c r="AE1655" s="5" t="s">
        <v>4140</v>
      </c>
      <c r="AF1655" s="5" t="s">
        <v>3009</v>
      </c>
      <c r="AG1655" s="5" t="s">
        <v>4394</v>
      </c>
      <c r="AH1655" s="5" t="s">
        <v>6129</v>
      </c>
      <c r="AI1655" s="5" t="s">
        <v>4143</v>
      </c>
      <c r="AJ1655" s="5" t="s">
        <v>4688</v>
      </c>
      <c r="AK1655" s="5">
        <v>3.15</v>
      </c>
      <c r="AL1655" s="5" t="s">
        <v>4145</v>
      </c>
      <c r="AM1655" s="5" t="s">
        <v>4146</v>
      </c>
      <c r="AN1655" s="5" t="s">
        <v>4696</v>
      </c>
      <c r="AO1655" s="5">
        <v>14</v>
      </c>
      <c r="AP1655" s="5">
        <v>1000</v>
      </c>
      <c r="AQ1655" s="5" t="s">
        <v>8698</v>
      </c>
      <c r="AR1655" s="5" t="s">
        <v>8699</v>
      </c>
      <c r="AS1655" s="5">
        <v>40</v>
      </c>
      <c r="AT1655" s="5">
        <v>38.2</v>
      </c>
      <c r="AU1655" s="5">
        <v>18</v>
      </c>
      <c r="AV1655" s="5">
        <v>9</v>
      </c>
      <c r="AW1655" s="5">
        <v>15.04</v>
      </c>
      <c r="AX1655" s="5">
        <v>7.09</v>
      </c>
      <c r="AY1655" s="5">
        <v>3.54</v>
      </c>
      <c r="AZ1655" s="5">
        <v>803</v>
      </c>
      <c r="BA1655" s="5">
        <v>1.77</v>
      </c>
      <c r="BB1655" s="5">
        <v>46</v>
      </c>
      <c r="BC1655" s="5">
        <v>39</v>
      </c>
      <c r="BD1655" s="5">
        <v>38</v>
      </c>
      <c r="BE1655" s="5">
        <v>18.11</v>
      </c>
      <c r="BF1655" s="5">
        <v>15.35</v>
      </c>
      <c r="BG1655" s="5">
        <v>14.96</v>
      </c>
      <c r="BH1655" s="5">
        <v>14.05</v>
      </c>
      <c r="BI1655" s="5">
        <v>31.02</v>
      </c>
      <c r="BM1655" s="6">
        <f t="shared" si="400"/>
        <v>0</v>
      </c>
      <c r="BN1655" s="10">
        <f t="shared" si="401"/>
        <v>0</v>
      </c>
      <c r="BO1655" s="6">
        <f t="shared" si="402"/>
        <v>0</v>
      </c>
      <c r="BP1655" s="6">
        <f t="shared" si="403"/>
        <v>1</v>
      </c>
      <c r="BQ1655" s="6">
        <f t="shared" si="404"/>
        <v>0</v>
      </c>
      <c r="BR1655" s="10" t="str">
        <f t="shared" si="405"/>
        <v>待上架</v>
      </c>
      <c r="BS1655" s="6" t="str">
        <f t="shared" si="415"/>
        <v>需维护</v>
      </c>
    </row>
    <row r="1656" spans="1:71">
      <c r="A1656" s="6" t="str">
        <f t="shared" si="406"/>
        <v>ITB0FFMZ5QCN</v>
      </c>
      <c r="B1656" s="6" t="str">
        <f t="shared" si="407"/>
        <v>ITX002EU3FJP</v>
      </c>
      <c r="C1656" s="6" t="str">
        <f t="shared" si="408"/>
        <v>ITSDBY01105LM</v>
      </c>
      <c r="D1656" s="6" t="str">
        <f t="shared" si="409"/>
        <v>ITB0FFMZ5QCNSDBY01105LM</v>
      </c>
      <c r="E1656" s="6" t="str">
        <f t="shared" si="410"/>
        <v>ITB0FFMZ5QCNX002EU3FJP</v>
      </c>
      <c r="F1656" s="6" t="str">
        <f t="shared" si="411"/>
        <v>ITSDBY01105LMX002EU3FJP</v>
      </c>
      <c r="G1656" s="6" t="str">
        <f t="shared" si="412"/>
        <v>ITSDBY01105LM</v>
      </c>
      <c r="H1656" s="6" t="str">
        <f ca="1" t="shared" si="413"/>
        <v>老品</v>
      </c>
      <c r="I1656" s="10" t="str">
        <f t="shared" si="414"/>
        <v>C</v>
      </c>
      <c r="J1656" s="5" t="s">
        <v>8702</v>
      </c>
      <c r="K1656" s="5" t="s">
        <v>8703</v>
      </c>
      <c r="L1656" s="5" t="s">
        <v>8704</v>
      </c>
      <c r="M1656" s="5" t="s">
        <v>8704</v>
      </c>
      <c r="N1656" s="5" t="s">
        <v>8706</v>
      </c>
      <c r="O1656" s="5" t="s">
        <v>2049</v>
      </c>
      <c r="P1656" s="5" t="s">
        <v>4154</v>
      </c>
      <c r="Q1656" s="5" t="s">
        <v>5042</v>
      </c>
      <c r="R1656" s="5" t="s">
        <v>5043</v>
      </c>
      <c r="S1656" s="5" t="s">
        <v>2985</v>
      </c>
      <c r="T1656" s="5" t="s">
        <v>3000</v>
      </c>
      <c r="U1656" s="5" t="s">
        <v>5225</v>
      </c>
      <c r="V1656" s="5" t="s">
        <v>4134</v>
      </c>
      <c r="W1656" s="5" t="s">
        <v>4122</v>
      </c>
      <c r="X1656" s="5" t="s">
        <v>4135</v>
      </c>
      <c r="Y1656" s="5" t="s">
        <v>4299</v>
      </c>
      <c r="Z1656" s="5" t="s">
        <v>4492</v>
      </c>
      <c r="AA1656" s="5" t="s">
        <v>4122</v>
      </c>
      <c r="AB1656" s="5" t="s">
        <v>2457</v>
      </c>
      <c r="AC1656" s="5" t="s">
        <v>8707</v>
      </c>
      <c r="AD1656" s="5" t="s">
        <v>4568</v>
      </c>
      <c r="AE1656" s="5" t="s">
        <v>4140</v>
      </c>
      <c r="AF1656" s="5" t="s">
        <v>3009</v>
      </c>
      <c r="AG1656" s="5" t="s">
        <v>4394</v>
      </c>
      <c r="AH1656" s="5" t="s">
        <v>6129</v>
      </c>
      <c r="AI1656" s="5" t="s">
        <v>4143</v>
      </c>
      <c r="AJ1656" s="5" t="s">
        <v>4688</v>
      </c>
      <c r="AK1656" s="5">
        <v>5.26</v>
      </c>
      <c r="AL1656" s="5" t="s">
        <v>4145</v>
      </c>
      <c r="AM1656" s="5" t="s">
        <v>4146</v>
      </c>
      <c r="AN1656" s="5" t="s">
        <v>4696</v>
      </c>
      <c r="AO1656" s="5">
        <v>14</v>
      </c>
      <c r="AP1656" s="5">
        <v>1000</v>
      </c>
      <c r="AQ1656" s="5" t="s">
        <v>8698</v>
      </c>
      <c r="AR1656" s="5" t="s">
        <v>8699</v>
      </c>
      <c r="AS1656" s="5">
        <v>40</v>
      </c>
      <c r="AT1656" s="5">
        <v>38.2</v>
      </c>
      <c r="AU1656" s="5">
        <v>18</v>
      </c>
      <c r="AV1656" s="5">
        <v>9</v>
      </c>
      <c r="AW1656" s="5">
        <v>15.04</v>
      </c>
      <c r="AX1656" s="5">
        <v>7.09</v>
      </c>
      <c r="AY1656" s="5">
        <v>3.54</v>
      </c>
      <c r="AZ1656" s="5">
        <v>803</v>
      </c>
      <c r="BA1656" s="5">
        <v>1.77</v>
      </c>
      <c r="BB1656" s="5">
        <v>46</v>
      </c>
      <c r="BC1656" s="5">
        <v>39</v>
      </c>
      <c r="BD1656" s="5">
        <v>38</v>
      </c>
      <c r="BE1656" s="5">
        <v>18.11</v>
      </c>
      <c r="BF1656" s="5">
        <v>15.35</v>
      </c>
      <c r="BG1656" s="5">
        <v>14.96</v>
      </c>
      <c r="BH1656" s="5">
        <v>14.05</v>
      </c>
      <c r="BI1656" s="5">
        <v>31.02</v>
      </c>
      <c r="BM1656" s="6">
        <f t="shared" si="400"/>
        <v>0</v>
      </c>
      <c r="BN1656" s="10">
        <f t="shared" si="401"/>
        <v>0</v>
      </c>
      <c r="BO1656" s="6">
        <f t="shared" si="402"/>
        <v>1</v>
      </c>
      <c r="BP1656" s="6">
        <f t="shared" si="403"/>
        <v>0</v>
      </c>
      <c r="BQ1656" s="6">
        <f t="shared" si="404"/>
        <v>0</v>
      </c>
      <c r="BR1656" s="10" t="str">
        <f t="shared" si="405"/>
        <v>正常在售</v>
      </c>
      <c r="BS1656" s="6" t="str">
        <f t="shared" si="415"/>
        <v>普通款</v>
      </c>
    </row>
    <row r="1657" spans="1:71">
      <c r="A1657" s="6" t="str">
        <f t="shared" si="406"/>
        <v>ESB0FFMZ5QCN</v>
      </c>
      <c r="B1657" s="6" t="str">
        <f t="shared" si="407"/>
        <v>ESX002EU3FJP</v>
      </c>
      <c r="C1657" s="6" t="str">
        <f t="shared" si="408"/>
        <v>ESSDBY01105LM</v>
      </c>
      <c r="D1657" s="6" t="str">
        <f t="shared" si="409"/>
        <v>ESB0FFMZ5QCNSDBY01105LM</v>
      </c>
      <c r="E1657" s="6" t="str">
        <f t="shared" si="410"/>
        <v>ESB0FFMZ5QCNX002EU3FJP</v>
      </c>
      <c r="F1657" s="6" t="str">
        <f t="shared" si="411"/>
        <v>ESSDBY01105LMX002EU3FJP</v>
      </c>
      <c r="G1657" s="6" t="str">
        <f t="shared" si="412"/>
        <v>ESSDBY01105LM</v>
      </c>
      <c r="H1657" s="6" t="str">
        <f ca="1" t="shared" si="413"/>
        <v>老品</v>
      </c>
      <c r="I1657" s="10" t="str">
        <f t="shared" si="414"/>
        <v>C</v>
      </c>
      <c r="J1657" s="5" t="s">
        <v>8702</v>
      </c>
      <c r="K1657" s="5" t="s">
        <v>8703</v>
      </c>
      <c r="L1657" s="5" t="s">
        <v>8704</v>
      </c>
      <c r="M1657" s="5" t="s">
        <v>8704</v>
      </c>
      <c r="N1657" s="5" t="s">
        <v>8706</v>
      </c>
      <c r="O1657" s="5" t="s">
        <v>2049</v>
      </c>
      <c r="P1657" s="5" t="s">
        <v>4154</v>
      </c>
      <c r="Q1657" s="5" t="s">
        <v>5040</v>
      </c>
      <c r="R1657" s="5" t="s">
        <v>5041</v>
      </c>
      <c r="S1657" s="5" t="s">
        <v>2985</v>
      </c>
      <c r="T1657" s="5" t="s">
        <v>3000</v>
      </c>
      <c r="U1657" s="5" t="s">
        <v>5225</v>
      </c>
      <c r="V1657" s="5" t="s">
        <v>4134</v>
      </c>
      <c r="W1657" s="5" t="s">
        <v>4122</v>
      </c>
      <c r="X1657" s="5" t="s">
        <v>4135</v>
      </c>
      <c r="Y1657" s="5" t="s">
        <v>4299</v>
      </c>
      <c r="Z1657" s="5" t="s">
        <v>4492</v>
      </c>
      <c r="AA1657" s="5" t="s">
        <v>4122</v>
      </c>
      <c r="AB1657" s="5" t="s">
        <v>2457</v>
      </c>
      <c r="AC1657" s="5" t="s">
        <v>8707</v>
      </c>
      <c r="AE1657" s="5" t="s">
        <v>4299</v>
      </c>
      <c r="AF1657" s="5" t="s">
        <v>3009</v>
      </c>
      <c r="AG1657" s="5" t="s">
        <v>4394</v>
      </c>
      <c r="AH1657" s="5" t="s">
        <v>6129</v>
      </c>
      <c r="AI1657" s="5" t="s">
        <v>4143</v>
      </c>
      <c r="AJ1657" s="5" t="s">
        <v>4688</v>
      </c>
      <c r="AK1657" s="5">
        <v>4.7</v>
      </c>
      <c r="AL1657" s="5" t="s">
        <v>4145</v>
      </c>
      <c r="AM1657" s="5" t="s">
        <v>4146</v>
      </c>
      <c r="AN1657" s="5" t="s">
        <v>4696</v>
      </c>
      <c r="AO1657" s="5">
        <v>14</v>
      </c>
      <c r="AP1657" s="5">
        <v>1000</v>
      </c>
      <c r="AQ1657" s="5" t="s">
        <v>8698</v>
      </c>
      <c r="AR1657" s="5" t="s">
        <v>8699</v>
      </c>
      <c r="AS1657" s="5">
        <v>40</v>
      </c>
      <c r="AT1657" s="5">
        <v>38.2</v>
      </c>
      <c r="AU1657" s="5">
        <v>18</v>
      </c>
      <c r="AV1657" s="5">
        <v>9</v>
      </c>
      <c r="AW1657" s="5">
        <v>15.04</v>
      </c>
      <c r="AX1657" s="5">
        <v>7.09</v>
      </c>
      <c r="AY1657" s="5">
        <v>3.54</v>
      </c>
      <c r="AZ1657" s="5">
        <v>803</v>
      </c>
      <c r="BA1657" s="5">
        <v>1.77</v>
      </c>
      <c r="BB1657" s="5">
        <v>46</v>
      </c>
      <c r="BC1657" s="5">
        <v>39</v>
      </c>
      <c r="BD1657" s="5">
        <v>38</v>
      </c>
      <c r="BE1657" s="5">
        <v>18.11</v>
      </c>
      <c r="BF1657" s="5">
        <v>15.35</v>
      </c>
      <c r="BG1657" s="5">
        <v>14.96</v>
      </c>
      <c r="BH1657" s="5">
        <v>14.05</v>
      </c>
      <c r="BI1657" s="5">
        <v>31.02</v>
      </c>
      <c r="BM1657" s="6">
        <f t="shared" si="400"/>
        <v>0</v>
      </c>
      <c r="BN1657" s="10">
        <f t="shared" si="401"/>
        <v>0</v>
      </c>
      <c r="BO1657" s="6">
        <f t="shared" si="402"/>
        <v>1</v>
      </c>
      <c r="BP1657" s="6">
        <f t="shared" si="403"/>
        <v>0</v>
      </c>
      <c r="BQ1657" s="6">
        <f t="shared" si="404"/>
        <v>0</v>
      </c>
      <c r="BR1657" s="10" t="str">
        <f t="shared" si="405"/>
        <v>正常在售</v>
      </c>
      <c r="BS1657" s="6" t="str">
        <f t="shared" si="415"/>
        <v>待上架</v>
      </c>
    </row>
    <row r="1658" spans="1:71">
      <c r="A1658" s="6" t="str">
        <f t="shared" si="406"/>
        <v>NLB0FFMZ5QCN</v>
      </c>
      <c r="B1658" s="6" t="str">
        <f t="shared" si="407"/>
        <v>NLX002EU3FJP</v>
      </c>
      <c r="C1658" s="6" t="str">
        <f t="shared" si="408"/>
        <v>NLSDBY01105LM</v>
      </c>
      <c r="D1658" s="6" t="str">
        <f t="shared" si="409"/>
        <v>NLB0FFMZ5QCNSDBY01105LM</v>
      </c>
      <c r="E1658" s="6" t="str">
        <f t="shared" si="410"/>
        <v>NLB0FFMZ5QCNX002EU3FJP</v>
      </c>
      <c r="F1658" s="6" t="str">
        <f t="shared" si="411"/>
        <v>NLSDBY01105LMX002EU3FJP</v>
      </c>
      <c r="G1658" s="6" t="str">
        <f t="shared" si="412"/>
        <v>NLSDBY01105LM</v>
      </c>
      <c r="H1658" s="6" t="str">
        <f ca="1" t="shared" si="413"/>
        <v>老品</v>
      </c>
      <c r="I1658" s="10" t="str">
        <f t="shared" si="414"/>
        <v>C</v>
      </c>
      <c r="J1658" s="5" t="s">
        <v>8702</v>
      </c>
      <c r="K1658" s="5" t="s">
        <v>8703</v>
      </c>
      <c r="L1658" s="5" t="s">
        <v>8704</v>
      </c>
      <c r="M1658" s="5" t="s">
        <v>8704</v>
      </c>
      <c r="N1658" s="5" t="s">
        <v>8706</v>
      </c>
      <c r="O1658" s="5" t="s">
        <v>2049</v>
      </c>
      <c r="P1658" s="5" t="s">
        <v>4154</v>
      </c>
      <c r="Q1658" s="5" t="s">
        <v>5037</v>
      </c>
      <c r="R1658" s="5" t="s">
        <v>5038</v>
      </c>
      <c r="S1658" s="5" t="s">
        <v>2985</v>
      </c>
      <c r="T1658" s="5" t="s">
        <v>3000</v>
      </c>
      <c r="U1658" s="5" t="s">
        <v>5225</v>
      </c>
      <c r="V1658" s="5" t="s">
        <v>4134</v>
      </c>
      <c r="W1658" s="5" t="s">
        <v>4122</v>
      </c>
      <c r="X1658" s="5" t="s">
        <v>4135</v>
      </c>
      <c r="Y1658" s="5" t="s">
        <v>4299</v>
      </c>
      <c r="Z1658" s="5" t="s">
        <v>4492</v>
      </c>
      <c r="AA1658" s="5" t="s">
        <v>4122</v>
      </c>
      <c r="AB1658" s="5" t="s">
        <v>2457</v>
      </c>
      <c r="AC1658" s="5" t="s">
        <v>8707</v>
      </c>
      <c r="AD1658" s="5" t="s">
        <v>4568</v>
      </c>
      <c r="AE1658" s="5" t="s">
        <v>4140</v>
      </c>
      <c r="AF1658" s="5" t="s">
        <v>3009</v>
      </c>
      <c r="AG1658" s="5" t="s">
        <v>4394</v>
      </c>
      <c r="AH1658" s="5" t="s">
        <v>6129</v>
      </c>
      <c r="AI1658" s="5" t="s">
        <v>4143</v>
      </c>
      <c r="AJ1658" s="5" t="s">
        <v>4688</v>
      </c>
      <c r="AK1658" s="5">
        <v>4.72</v>
      </c>
      <c r="AL1658" s="5" t="s">
        <v>4145</v>
      </c>
      <c r="AM1658" s="5" t="s">
        <v>4146</v>
      </c>
      <c r="AN1658" s="5" t="s">
        <v>4696</v>
      </c>
      <c r="AO1658" s="5">
        <v>14</v>
      </c>
      <c r="AP1658" s="5">
        <v>1000</v>
      </c>
      <c r="AQ1658" s="5" t="s">
        <v>8698</v>
      </c>
      <c r="AR1658" s="5" t="s">
        <v>8699</v>
      </c>
      <c r="AS1658" s="5">
        <v>40</v>
      </c>
      <c r="AT1658" s="5">
        <v>38.2</v>
      </c>
      <c r="AU1658" s="5">
        <v>18</v>
      </c>
      <c r="AV1658" s="5">
        <v>9</v>
      </c>
      <c r="AW1658" s="5">
        <v>15.04</v>
      </c>
      <c r="AX1658" s="5">
        <v>7.09</v>
      </c>
      <c r="AY1658" s="5">
        <v>3.54</v>
      </c>
      <c r="AZ1658" s="5">
        <v>803</v>
      </c>
      <c r="BA1658" s="5">
        <v>1.77</v>
      </c>
      <c r="BB1658" s="5">
        <v>46</v>
      </c>
      <c r="BC1658" s="5">
        <v>39</v>
      </c>
      <c r="BD1658" s="5">
        <v>38</v>
      </c>
      <c r="BE1658" s="5">
        <v>18.11</v>
      </c>
      <c r="BF1658" s="5">
        <v>15.35</v>
      </c>
      <c r="BG1658" s="5">
        <v>14.96</v>
      </c>
      <c r="BH1658" s="5">
        <v>14.05</v>
      </c>
      <c r="BI1658" s="5">
        <v>31.02</v>
      </c>
      <c r="BM1658" s="6">
        <f t="shared" si="400"/>
        <v>0</v>
      </c>
      <c r="BN1658" s="10">
        <f t="shared" si="401"/>
        <v>0</v>
      </c>
      <c r="BO1658" s="6">
        <f t="shared" si="402"/>
        <v>1</v>
      </c>
      <c r="BP1658" s="6">
        <f t="shared" si="403"/>
        <v>0</v>
      </c>
      <c r="BQ1658" s="6">
        <f t="shared" si="404"/>
        <v>0</v>
      </c>
      <c r="BR1658" s="10" t="str">
        <f t="shared" si="405"/>
        <v>正常在售</v>
      </c>
      <c r="BS1658" s="6" t="str">
        <f t="shared" si="415"/>
        <v>普通款</v>
      </c>
    </row>
    <row r="1659" spans="1:71">
      <c r="A1659" s="6" t="str">
        <f t="shared" si="406"/>
        <v>FRB0FFMZ5QCN</v>
      </c>
      <c r="B1659" s="6" t="str">
        <f t="shared" si="407"/>
        <v>FRX002EU3FJP</v>
      </c>
      <c r="C1659" s="6" t="str">
        <f t="shared" si="408"/>
        <v>FRSDBY01105LM</v>
      </c>
      <c r="D1659" s="6" t="str">
        <f t="shared" si="409"/>
        <v>FRB0FFMZ5QCNSDBY01105LM</v>
      </c>
      <c r="E1659" s="6" t="str">
        <f t="shared" si="410"/>
        <v>FRB0FFMZ5QCNX002EU3FJP</v>
      </c>
      <c r="F1659" s="6" t="str">
        <f t="shared" si="411"/>
        <v>FRSDBY01105LMX002EU3FJP</v>
      </c>
      <c r="G1659" s="6" t="str">
        <f t="shared" si="412"/>
        <v>FRSDBY01105LM</v>
      </c>
      <c r="H1659" s="6" t="str">
        <f ca="1" t="shared" si="413"/>
        <v>老品</v>
      </c>
      <c r="I1659" s="10" t="str">
        <f t="shared" si="414"/>
        <v>C</v>
      </c>
      <c r="J1659" s="5" t="s">
        <v>8702</v>
      </c>
      <c r="K1659" s="5" t="s">
        <v>8703</v>
      </c>
      <c r="L1659" s="5" t="s">
        <v>8704</v>
      </c>
      <c r="M1659" s="5" t="s">
        <v>8704</v>
      </c>
      <c r="N1659" s="5" t="s">
        <v>8706</v>
      </c>
      <c r="O1659" s="5" t="s">
        <v>2049</v>
      </c>
      <c r="P1659" s="5" t="s">
        <v>4154</v>
      </c>
      <c r="Q1659" s="5" t="s">
        <v>5034</v>
      </c>
      <c r="R1659" s="5" t="s">
        <v>5035</v>
      </c>
      <c r="S1659" s="5" t="s">
        <v>2985</v>
      </c>
      <c r="T1659" s="5" t="s">
        <v>3000</v>
      </c>
      <c r="U1659" s="5" t="s">
        <v>5225</v>
      </c>
      <c r="V1659" s="5" t="s">
        <v>4134</v>
      </c>
      <c r="W1659" s="5" t="s">
        <v>4122</v>
      </c>
      <c r="X1659" s="5" t="s">
        <v>4135</v>
      </c>
      <c r="Y1659" s="5" t="s">
        <v>4299</v>
      </c>
      <c r="Z1659" s="5" t="s">
        <v>4492</v>
      </c>
      <c r="AA1659" s="5" t="s">
        <v>4122</v>
      </c>
      <c r="AB1659" s="5" t="s">
        <v>2457</v>
      </c>
      <c r="AC1659" s="5" t="s">
        <v>8707</v>
      </c>
      <c r="AD1659" s="5" t="s">
        <v>4568</v>
      </c>
      <c r="AE1659" s="5" t="s">
        <v>4140</v>
      </c>
      <c r="AF1659" s="5" t="s">
        <v>3009</v>
      </c>
      <c r="AG1659" s="5" t="s">
        <v>4394</v>
      </c>
      <c r="AH1659" s="5" t="s">
        <v>6129</v>
      </c>
      <c r="AI1659" s="5" t="s">
        <v>4143</v>
      </c>
      <c r="AJ1659" s="5" t="s">
        <v>4688</v>
      </c>
      <c r="AK1659" s="5">
        <v>6.41</v>
      </c>
      <c r="AL1659" s="5" t="s">
        <v>4145</v>
      </c>
      <c r="AM1659" s="5" t="s">
        <v>4146</v>
      </c>
      <c r="AN1659" s="5" t="s">
        <v>4696</v>
      </c>
      <c r="AO1659" s="5">
        <v>14</v>
      </c>
      <c r="AP1659" s="5">
        <v>1000</v>
      </c>
      <c r="AQ1659" s="5" t="s">
        <v>8698</v>
      </c>
      <c r="AR1659" s="5" t="s">
        <v>8699</v>
      </c>
      <c r="AS1659" s="5">
        <v>40</v>
      </c>
      <c r="AT1659" s="5">
        <v>38.2</v>
      </c>
      <c r="AU1659" s="5">
        <v>18</v>
      </c>
      <c r="AV1659" s="5">
        <v>9</v>
      </c>
      <c r="AW1659" s="5">
        <v>15.04</v>
      </c>
      <c r="AX1659" s="5">
        <v>7.09</v>
      </c>
      <c r="AY1659" s="5">
        <v>3.54</v>
      </c>
      <c r="AZ1659" s="5">
        <v>803</v>
      </c>
      <c r="BA1659" s="5">
        <v>1.77</v>
      </c>
      <c r="BB1659" s="5">
        <v>46</v>
      </c>
      <c r="BC1659" s="5">
        <v>39</v>
      </c>
      <c r="BD1659" s="5">
        <v>38</v>
      </c>
      <c r="BE1659" s="5">
        <v>18.11</v>
      </c>
      <c r="BF1659" s="5">
        <v>15.35</v>
      </c>
      <c r="BG1659" s="5">
        <v>14.96</v>
      </c>
      <c r="BH1659" s="5">
        <v>14.05</v>
      </c>
      <c r="BI1659" s="5">
        <v>31.02</v>
      </c>
      <c r="BM1659" s="6">
        <f t="shared" si="400"/>
        <v>0</v>
      </c>
      <c r="BN1659" s="10">
        <f t="shared" si="401"/>
        <v>0</v>
      </c>
      <c r="BO1659" s="6">
        <f t="shared" si="402"/>
        <v>1</v>
      </c>
      <c r="BP1659" s="6">
        <f t="shared" si="403"/>
        <v>0</v>
      </c>
      <c r="BQ1659" s="6">
        <f t="shared" si="404"/>
        <v>0</v>
      </c>
      <c r="BR1659" s="10" t="str">
        <f t="shared" si="405"/>
        <v>正常在售</v>
      </c>
      <c r="BS1659" s="6" t="str">
        <f t="shared" si="415"/>
        <v>普通款</v>
      </c>
    </row>
    <row r="1660" spans="1:71">
      <c r="A1660" s="6" t="str">
        <f t="shared" si="406"/>
        <v>USB0F63CBNKB</v>
      </c>
      <c r="B1660" s="6" t="str">
        <f t="shared" si="407"/>
        <v>USX004NSHEB9</v>
      </c>
      <c r="C1660" s="6" t="str">
        <f t="shared" si="408"/>
        <v>USSDBY01106YCY</v>
      </c>
      <c r="D1660" s="6" t="str">
        <f t="shared" si="409"/>
        <v>USB0F63CBNKBSDBY01106YCY</v>
      </c>
      <c r="E1660" s="6" t="str">
        <f t="shared" si="410"/>
        <v>USB0F63CBNKBX004NSHEB9</v>
      </c>
      <c r="F1660" s="6" t="str">
        <f t="shared" si="411"/>
        <v>USSDBY01106YCYX004NSHEB9</v>
      </c>
      <c r="G1660" s="6" t="str">
        <f t="shared" si="412"/>
        <v>USSDBY01106YCY</v>
      </c>
      <c r="H1660" s="6" t="str">
        <f ca="1" t="shared" si="413"/>
        <v>老品</v>
      </c>
      <c r="I1660" s="10" t="str">
        <f t="shared" si="414"/>
        <v>普通款</v>
      </c>
      <c r="J1660" s="5" t="s">
        <v>8708</v>
      </c>
      <c r="K1660" s="5" t="s">
        <v>8709</v>
      </c>
      <c r="L1660" s="5" t="s">
        <v>8661</v>
      </c>
      <c r="M1660" s="5" t="s">
        <v>8710</v>
      </c>
      <c r="N1660" s="5" t="s">
        <v>8711</v>
      </c>
      <c r="O1660" s="5" t="s">
        <v>693</v>
      </c>
      <c r="P1660" s="5" t="s">
        <v>4154</v>
      </c>
      <c r="Q1660" s="5" t="s">
        <v>4338</v>
      </c>
      <c r="R1660" s="5" t="s">
        <v>2288</v>
      </c>
      <c r="S1660" s="5" t="s">
        <v>4339</v>
      </c>
      <c r="T1660" s="5" t="s">
        <v>3000</v>
      </c>
      <c r="U1660" s="5" t="s">
        <v>4340</v>
      </c>
      <c r="V1660" s="5" t="s">
        <v>4134</v>
      </c>
      <c r="W1660" s="5" t="s">
        <v>4122</v>
      </c>
      <c r="X1660" s="5" t="s">
        <v>4135</v>
      </c>
      <c r="Y1660" s="5" t="s">
        <v>4184</v>
      </c>
      <c r="Z1660" s="5" t="s">
        <v>4124</v>
      </c>
      <c r="AA1660" s="5" t="s">
        <v>4122</v>
      </c>
      <c r="AB1660" s="5" t="s">
        <v>4341</v>
      </c>
      <c r="AC1660" s="5" t="s">
        <v>7606</v>
      </c>
      <c r="AD1660" s="5" t="s">
        <v>4169</v>
      </c>
      <c r="AE1660" s="5" t="s">
        <v>4140</v>
      </c>
      <c r="AF1660" s="5" t="s">
        <v>3025</v>
      </c>
      <c r="AG1660" s="5" t="s">
        <v>4861</v>
      </c>
      <c r="AH1660" s="5" t="s">
        <v>4142</v>
      </c>
      <c r="AI1660" s="5" t="s">
        <v>4143</v>
      </c>
      <c r="AJ1660" s="5" t="s">
        <v>4688</v>
      </c>
      <c r="AK1660" s="5">
        <v>6.82</v>
      </c>
      <c r="AL1660" s="5" t="s">
        <v>4145</v>
      </c>
      <c r="AM1660" s="5" t="s">
        <v>4146</v>
      </c>
      <c r="AN1660" s="5" t="s">
        <v>4146</v>
      </c>
      <c r="AO1660" s="5">
        <v>14</v>
      </c>
      <c r="AP1660" s="5">
        <v>1000</v>
      </c>
      <c r="AQ1660" s="5" t="s">
        <v>8698</v>
      </c>
      <c r="AR1660" s="5" t="s">
        <v>8699</v>
      </c>
      <c r="AS1660" s="5">
        <v>45</v>
      </c>
      <c r="AT1660" s="5">
        <v>38.2</v>
      </c>
      <c r="AU1660" s="5">
        <v>18</v>
      </c>
      <c r="AV1660" s="5">
        <v>9</v>
      </c>
      <c r="AW1660" s="5">
        <v>15.04</v>
      </c>
      <c r="AX1660" s="5">
        <v>7.09</v>
      </c>
      <c r="AY1660" s="5">
        <v>3.54</v>
      </c>
      <c r="AZ1660" s="5">
        <v>803</v>
      </c>
      <c r="BA1660" s="5">
        <v>1.77</v>
      </c>
      <c r="BB1660" s="5">
        <v>46</v>
      </c>
      <c r="BC1660" s="5">
        <v>39</v>
      </c>
      <c r="BD1660" s="5">
        <v>38</v>
      </c>
      <c r="BE1660" s="5">
        <v>18.11</v>
      </c>
      <c r="BF1660" s="5">
        <v>15.35</v>
      </c>
      <c r="BG1660" s="5">
        <v>14.96</v>
      </c>
      <c r="BH1660" s="5">
        <v>14.05</v>
      </c>
      <c r="BI1660" s="5">
        <v>31.02</v>
      </c>
      <c r="BM1660" s="6">
        <f t="shared" si="400"/>
        <v>0</v>
      </c>
      <c r="BN1660" s="10">
        <f t="shared" si="401"/>
        <v>0</v>
      </c>
      <c r="BO1660" s="6">
        <f t="shared" si="402"/>
        <v>1</v>
      </c>
      <c r="BP1660" s="6">
        <f t="shared" si="403"/>
        <v>0</v>
      </c>
      <c r="BQ1660" s="6">
        <f t="shared" si="404"/>
        <v>0</v>
      </c>
      <c r="BR1660" s="10" t="str">
        <f t="shared" si="405"/>
        <v>正常在售</v>
      </c>
      <c r="BS1660" s="6" t="str">
        <f t="shared" si="415"/>
        <v>普通款</v>
      </c>
    </row>
    <row r="1661" spans="1:71">
      <c r="A1661" s="6" t="str">
        <f t="shared" si="406"/>
        <v>USB0FJDQLB5R</v>
      </c>
      <c r="B1661" s="6" t="str">
        <f t="shared" si="407"/>
        <v>USX004RRG0ST</v>
      </c>
      <c r="C1661" s="6" t="str">
        <f t="shared" si="408"/>
        <v>USSDBY01106YCY</v>
      </c>
      <c r="D1661" s="6" t="str">
        <f t="shared" si="409"/>
        <v>USB0FJDQLB5RSDBY01106YCY</v>
      </c>
      <c r="E1661" s="6" t="str">
        <f t="shared" si="410"/>
        <v>USB0FJDQLB5RX004RRG0ST</v>
      </c>
      <c r="F1661" s="6" t="str">
        <f t="shared" si="411"/>
        <v>USSDBY01106YCYX004RRG0ST</v>
      </c>
      <c r="G1661" s="6" t="str">
        <f t="shared" si="412"/>
        <v>USSDBY01106YCY</v>
      </c>
      <c r="H1661" s="6" t="str">
        <f ca="1" t="shared" si="413"/>
        <v>待上架</v>
      </c>
      <c r="I1661" s="10" t="str">
        <f t="shared" si="414"/>
        <v>待上架</v>
      </c>
      <c r="J1661" s="5" t="s">
        <v>8708</v>
      </c>
      <c r="K1661" s="5" t="s">
        <v>8709</v>
      </c>
      <c r="L1661" s="5" t="s">
        <v>8712</v>
      </c>
      <c r="M1661" s="5" t="s">
        <v>8712</v>
      </c>
      <c r="N1661" s="5" t="s">
        <v>8713</v>
      </c>
      <c r="O1661" s="5" t="s">
        <v>696</v>
      </c>
      <c r="P1661" s="5" t="s">
        <v>4120</v>
      </c>
      <c r="Q1661" s="5" t="s">
        <v>4338</v>
      </c>
      <c r="R1661" s="5" t="s">
        <v>2288</v>
      </c>
      <c r="S1661" s="5" t="s">
        <v>4339</v>
      </c>
      <c r="T1661" s="5" t="s">
        <v>3000</v>
      </c>
      <c r="U1661" s="5" t="s">
        <v>4340</v>
      </c>
      <c r="V1661" s="5" t="s">
        <v>4134</v>
      </c>
      <c r="W1661" s="5" t="s">
        <v>4123</v>
      </c>
      <c r="X1661" s="5" t="s">
        <v>4135</v>
      </c>
      <c r="Y1661" s="5" t="s">
        <v>4299</v>
      </c>
      <c r="Z1661" s="5" t="s">
        <v>4124</v>
      </c>
      <c r="AA1661" s="5" t="s">
        <v>4123</v>
      </c>
      <c r="AB1661" s="5" t="s">
        <v>2457</v>
      </c>
      <c r="AE1661" s="5" t="s">
        <v>4299</v>
      </c>
      <c r="AF1661" s="5" t="s">
        <v>3030</v>
      </c>
      <c r="AG1661" s="5" t="s">
        <v>4861</v>
      </c>
      <c r="AH1661" s="5" t="s">
        <v>3030</v>
      </c>
      <c r="AI1661" s="5" t="s">
        <v>4143</v>
      </c>
      <c r="AJ1661" s="5" t="s">
        <v>4688</v>
      </c>
      <c r="AK1661" s="5">
        <v>6.21</v>
      </c>
      <c r="AL1661" s="5" t="s">
        <v>4145</v>
      </c>
      <c r="AM1661" s="5" t="s">
        <v>4146</v>
      </c>
      <c r="AN1661" s="5" t="s">
        <v>4146</v>
      </c>
      <c r="AO1661" s="5">
        <v>14</v>
      </c>
      <c r="AP1661" s="5">
        <v>1000</v>
      </c>
      <c r="AQ1661" s="5" t="s">
        <v>8698</v>
      </c>
      <c r="AR1661" s="5" t="s">
        <v>8699</v>
      </c>
      <c r="AS1661" s="5">
        <v>45</v>
      </c>
      <c r="AT1661" s="5">
        <v>38.2</v>
      </c>
      <c r="AU1661" s="5">
        <v>18</v>
      </c>
      <c r="AV1661" s="5">
        <v>9</v>
      </c>
      <c r="AW1661" s="5">
        <v>15.04</v>
      </c>
      <c r="AX1661" s="5">
        <v>7.09</v>
      </c>
      <c r="AY1661" s="5">
        <v>3.54</v>
      </c>
      <c r="AZ1661" s="5">
        <v>803</v>
      </c>
      <c r="BA1661" s="5">
        <v>1.77</v>
      </c>
      <c r="BB1661" s="5">
        <v>46</v>
      </c>
      <c r="BC1661" s="5">
        <v>39</v>
      </c>
      <c r="BD1661" s="5">
        <v>38</v>
      </c>
      <c r="BE1661" s="5">
        <v>18.11</v>
      </c>
      <c r="BF1661" s="5">
        <v>15.35</v>
      </c>
      <c r="BG1661" s="5">
        <v>14.96</v>
      </c>
      <c r="BH1661" s="5">
        <v>14.05</v>
      </c>
      <c r="BI1661" s="5">
        <v>31.02</v>
      </c>
      <c r="BM1661" s="6">
        <f t="shared" si="400"/>
        <v>0</v>
      </c>
      <c r="BN1661" s="10">
        <f t="shared" si="401"/>
        <v>0</v>
      </c>
      <c r="BO1661" s="6">
        <f t="shared" si="402"/>
        <v>0</v>
      </c>
      <c r="BP1661" s="6">
        <f t="shared" si="403"/>
        <v>1</v>
      </c>
      <c r="BQ1661" s="6">
        <f t="shared" si="404"/>
        <v>0</v>
      </c>
      <c r="BR1661" s="10" t="str">
        <f t="shared" si="405"/>
        <v>待上架</v>
      </c>
      <c r="BS1661" s="6" t="str">
        <f t="shared" si="415"/>
        <v>待上架</v>
      </c>
    </row>
    <row r="1662" spans="1:71">
      <c r="A1662" s="6" t="str">
        <f t="shared" si="406"/>
        <v>CAB0F63CBNKB</v>
      </c>
      <c r="B1662" s="6" t="str">
        <f t="shared" si="407"/>
        <v>CAX004NSHEB9</v>
      </c>
      <c r="C1662" s="6" t="str">
        <f t="shared" si="408"/>
        <v>CASDBY01106YCY</v>
      </c>
      <c r="D1662" s="6" t="str">
        <f t="shared" si="409"/>
        <v>CAB0F63CBNKBSDBY01106YCY</v>
      </c>
      <c r="E1662" s="6" t="str">
        <f t="shared" si="410"/>
        <v>CAB0F63CBNKBX004NSHEB9</v>
      </c>
      <c r="F1662" s="6" t="str">
        <f t="shared" si="411"/>
        <v>CASDBY01106YCYX004NSHEB9</v>
      </c>
      <c r="G1662" s="6" t="str">
        <f t="shared" si="412"/>
        <v>CASDBY01106YCY</v>
      </c>
      <c r="H1662" s="6" t="str">
        <f ca="1" t="shared" si="413"/>
        <v>老品</v>
      </c>
      <c r="I1662" s="10" t="str">
        <f t="shared" si="414"/>
        <v>D</v>
      </c>
      <c r="J1662" s="5" t="s">
        <v>8708</v>
      </c>
      <c r="K1662" s="5" t="s">
        <v>8709</v>
      </c>
      <c r="L1662" s="5" t="s">
        <v>8714</v>
      </c>
      <c r="M1662" s="5" t="s">
        <v>8710</v>
      </c>
      <c r="N1662" s="5" t="s">
        <v>8711</v>
      </c>
      <c r="O1662" s="5" t="s">
        <v>693</v>
      </c>
      <c r="P1662" s="5" t="s">
        <v>4154</v>
      </c>
      <c r="Q1662" s="5" t="s">
        <v>4352</v>
      </c>
      <c r="R1662" s="5" t="s">
        <v>10</v>
      </c>
      <c r="S1662" s="5" t="s">
        <v>4339</v>
      </c>
      <c r="T1662" s="5" t="s">
        <v>3000</v>
      </c>
      <c r="U1662" s="5" t="s">
        <v>4340</v>
      </c>
      <c r="V1662" s="5" t="s">
        <v>4134</v>
      </c>
      <c r="W1662" s="5" t="s">
        <v>4122</v>
      </c>
      <c r="X1662" s="5" t="s">
        <v>4135</v>
      </c>
      <c r="Y1662" s="5" t="s">
        <v>4184</v>
      </c>
      <c r="Z1662" s="5" t="s">
        <v>4523</v>
      </c>
      <c r="AA1662" s="5" t="s">
        <v>4122</v>
      </c>
      <c r="AB1662" s="5" t="s">
        <v>4341</v>
      </c>
      <c r="AC1662" s="5" t="s">
        <v>8715</v>
      </c>
      <c r="AD1662" s="5" t="s">
        <v>4439</v>
      </c>
      <c r="AE1662" s="5" t="s">
        <v>4140</v>
      </c>
      <c r="AF1662" s="5" t="s">
        <v>2982</v>
      </c>
      <c r="AG1662" s="5" t="s">
        <v>4350</v>
      </c>
      <c r="AH1662" s="5" t="s">
        <v>4521</v>
      </c>
      <c r="AI1662" s="5" t="s">
        <v>4143</v>
      </c>
      <c r="AJ1662" s="5" t="s">
        <v>4688</v>
      </c>
      <c r="AK1662" s="5">
        <v>9.6</v>
      </c>
      <c r="AL1662" s="5" t="s">
        <v>4145</v>
      </c>
      <c r="AM1662" s="5" t="s">
        <v>4146</v>
      </c>
      <c r="AN1662" s="5" t="s">
        <v>4146</v>
      </c>
      <c r="AO1662" s="5">
        <v>14</v>
      </c>
      <c r="AP1662" s="5">
        <v>1000</v>
      </c>
      <c r="AQ1662" s="5" t="s">
        <v>8698</v>
      </c>
      <c r="AR1662" s="5" t="s">
        <v>8699</v>
      </c>
      <c r="AS1662" s="5">
        <v>45</v>
      </c>
      <c r="AT1662" s="5">
        <v>38.2</v>
      </c>
      <c r="AU1662" s="5">
        <v>18</v>
      </c>
      <c r="AV1662" s="5">
        <v>9</v>
      </c>
      <c r="AW1662" s="5">
        <v>15.04</v>
      </c>
      <c r="AX1662" s="5">
        <v>7.09</v>
      </c>
      <c r="AY1662" s="5">
        <v>3.54</v>
      </c>
      <c r="AZ1662" s="5">
        <v>803</v>
      </c>
      <c r="BA1662" s="5">
        <v>1.77</v>
      </c>
      <c r="BB1662" s="5">
        <v>46</v>
      </c>
      <c r="BC1662" s="5">
        <v>39</v>
      </c>
      <c r="BD1662" s="5">
        <v>38</v>
      </c>
      <c r="BE1662" s="5">
        <v>18.11</v>
      </c>
      <c r="BF1662" s="5">
        <v>15.35</v>
      </c>
      <c r="BG1662" s="5">
        <v>14.96</v>
      </c>
      <c r="BH1662" s="5">
        <v>14.05</v>
      </c>
      <c r="BI1662" s="5">
        <v>31.02</v>
      </c>
      <c r="BM1662" s="6">
        <f t="shared" si="400"/>
        <v>0</v>
      </c>
      <c r="BN1662" s="10">
        <f t="shared" si="401"/>
        <v>0</v>
      </c>
      <c r="BO1662" s="6">
        <f t="shared" si="402"/>
        <v>1</v>
      </c>
      <c r="BP1662" s="6">
        <f t="shared" si="403"/>
        <v>0</v>
      </c>
      <c r="BQ1662" s="6">
        <f t="shared" si="404"/>
        <v>0</v>
      </c>
      <c r="BR1662" s="10" t="str">
        <f t="shared" si="405"/>
        <v>正常在售</v>
      </c>
      <c r="BS1662" s="6" t="str">
        <f t="shared" si="415"/>
        <v>普通款</v>
      </c>
    </row>
    <row r="1663" spans="1:71">
      <c r="A1663" s="6" t="str">
        <f t="shared" si="406"/>
        <v>MXB0F63CBNKB</v>
      </c>
      <c r="B1663" s="6" t="str">
        <f t="shared" si="407"/>
        <v>MXX004NSHEB9</v>
      </c>
      <c r="C1663" s="6" t="str">
        <f t="shared" si="408"/>
        <v>MXSDBY01106YCY</v>
      </c>
      <c r="D1663" s="6" t="str">
        <f t="shared" si="409"/>
        <v>MXB0F63CBNKBSDBY01106YCY</v>
      </c>
      <c r="E1663" s="6" t="str">
        <f t="shared" si="410"/>
        <v>MXB0F63CBNKBX004NSHEB9</v>
      </c>
      <c r="F1663" s="6" t="str">
        <f t="shared" si="411"/>
        <v>MXSDBY01106YCYX004NSHEB9</v>
      </c>
      <c r="G1663" s="6" t="str">
        <f t="shared" si="412"/>
        <v>MXSDBY01106YCY</v>
      </c>
      <c r="H1663" s="6" t="str">
        <f ca="1" t="shared" si="413"/>
        <v>老品</v>
      </c>
      <c r="I1663" s="10" t="str">
        <f t="shared" si="414"/>
        <v>未维护</v>
      </c>
      <c r="J1663" s="5" t="s">
        <v>8708</v>
      </c>
      <c r="K1663" s="5" t="s">
        <v>8709</v>
      </c>
      <c r="L1663" s="5" t="s">
        <v>8716</v>
      </c>
      <c r="M1663" s="5" t="s">
        <v>8710</v>
      </c>
      <c r="N1663" s="5" t="s">
        <v>8711</v>
      </c>
      <c r="O1663" s="5" t="s">
        <v>693</v>
      </c>
      <c r="P1663" s="5" t="s">
        <v>4120</v>
      </c>
      <c r="Q1663" s="5" t="s">
        <v>4349</v>
      </c>
      <c r="R1663" s="5" t="s">
        <v>8</v>
      </c>
      <c r="S1663" s="5" t="s">
        <v>4339</v>
      </c>
      <c r="T1663" s="5" t="s">
        <v>3000</v>
      </c>
      <c r="U1663" s="5" t="s">
        <v>4340</v>
      </c>
      <c r="V1663" s="5" t="s">
        <v>4134</v>
      </c>
      <c r="W1663" s="5" t="s">
        <v>4121</v>
      </c>
      <c r="X1663" s="5" t="s">
        <v>4135</v>
      </c>
      <c r="Y1663" s="5" t="s">
        <v>4184</v>
      </c>
      <c r="Z1663" s="5" t="s">
        <v>4124</v>
      </c>
      <c r="AA1663" s="5" t="s">
        <v>4121</v>
      </c>
      <c r="AB1663" s="5" t="s">
        <v>4137</v>
      </c>
      <c r="AC1663" s="5" t="s">
        <v>8656</v>
      </c>
      <c r="AD1663" s="5" t="s">
        <v>4233</v>
      </c>
      <c r="AE1663" s="5" t="s">
        <v>4140</v>
      </c>
      <c r="AF1663" s="5" t="s">
        <v>2975</v>
      </c>
      <c r="AG1663" s="5" t="s">
        <v>4350</v>
      </c>
      <c r="AH1663" s="5" t="s">
        <v>4142</v>
      </c>
      <c r="AI1663" s="5" t="s">
        <v>4143</v>
      </c>
      <c r="AJ1663" s="5" t="s">
        <v>4688</v>
      </c>
      <c r="AK1663" s="5">
        <v>225.02</v>
      </c>
      <c r="AL1663" s="5" t="s">
        <v>4145</v>
      </c>
      <c r="AM1663" s="5" t="s">
        <v>4146</v>
      </c>
      <c r="AN1663" s="5" t="s">
        <v>4146</v>
      </c>
      <c r="AO1663" s="5">
        <v>14</v>
      </c>
      <c r="AP1663" s="5">
        <v>1000</v>
      </c>
      <c r="AQ1663" s="5" t="s">
        <v>8698</v>
      </c>
      <c r="AR1663" s="5" t="s">
        <v>8699</v>
      </c>
      <c r="AS1663" s="5">
        <v>45</v>
      </c>
      <c r="AT1663" s="5">
        <v>38.2</v>
      </c>
      <c r="AU1663" s="5">
        <v>18</v>
      </c>
      <c r="AV1663" s="5">
        <v>9</v>
      </c>
      <c r="AW1663" s="5">
        <v>15.04</v>
      </c>
      <c r="AX1663" s="5">
        <v>7.09</v>
      </c>
      <c r="AY1663" s="5">
        <v>3.54</v>
      </c>
      <c r="AZ1663" s="5">
        <v>803</v>
      </c>
      <c r="BA1663" s="5">
        <v>1.77</v>
      </c>
      <c r="BB1663" s="5">
        <v>46</v>
      </c>
      <c r="BC1663" s="5">
        <v>39</v>
      </c>
      <c r="BD1663" s="5">
        <v>38</v>
      </c>
      <c r="BE1663" s="5">
        <v>18.11</v>
      </c>
      <c r="BF1663" s="5">
        <v>15.35</v>
      </c>
      <c r="BG1663" s="5">
        <v>14.96</v>
      </c>
      <c r="BH1663" s="5">
        <v>14.05</v>
      </c>
      <c r="BI1663" s="5">
        <v>31.02</v>
      </c>
      <c r="BM1663" s="6">
        <f t="shared" si="400"/>
        <v>0</v>
      </c>
      <c r="BN1663" s="10">
        <f t="shared" si="401"/>
        <v>1</v>
      </c>
      <c r="BO1663" s="6">
        <f t="shared" si="402"/>
        <v>0</v>
      </c>
      <c r="BP1663" s="6">
        <f t="shared" si="403"/>
        <v>0</v>
      </c>
      <c r="BQ1663" s="6">
        <f t="shared" si="404"/>
        <v>0</v>
      </c>
      <c r="BR1663" s="10" t="str">
        <f t="shared" si="405"/>
        <v>清货在售</v>
      </c>
      <c r="BS1663" s="6" t="str">
        <f t="shared" si="415"/>
        <v>清货款</v>
      </c>
    </row>
    <row r="1664" spans="1:71">
      <c r="A1664" s="6" t="str">
        <f t="shared" si="406"/>
        <v>MXB0FJDQLB5R</v>
      </c>
      <c r="B1664" s="6" t="str">
        <f t="shared" si="407"/>
        <v>MXX004RRG0ST</v>
      </c>
      <c r="C1664" s="6" t="str">
        <f t="shared" si="408"/>
        <v>MXSDBY01106YCY</v>
      </c>
      <c r="D1664" s="6" t="str">
        <f t="shared" si="409"/>
        <v>MXB0FJDQLB5RSDBY01106YCY</v>
      </c>
      <c r="E1664" s="6" t="str">
        <f t="shared" si="410"/>
        <v>MXB0FJDQLB5RX004RRG0ST</v>
      </c>
      <c r="F1664" s="6" t="str">
        <f t="shared" si="411"/>
        <v>MXSDBY01106YCYX004RRG0ST</v>
      </c>
      <c r="G1664" s="6" t="str">
        <f t="shared" si="412"/>
        <v>MXSDBY01106YCY</v>
      </c>
      <c r="H1664" s="6" t="str">
        <f ca="1" t="shared" si="413"/>
        <v>老品</v>
      </c>
      <c r="I1664" s="10" t="str">
        <f t="shared" si="414"/>
        <v>未维护</v>
      </c>
      <c r="J1664" s="5" t="s">
        <v>8708</v>
      </c>
      <c r="K1664" s="5" t="s">
        <v>8709</v>
      </c>
      <c r="L1664" s="5" t="s">
        <v>8717</v>
      </c>
      <c r="M1664" s="5" t="s">
        <v>8712</v>
      </c>
      <c r="N1664" s="5" t="s">
        <v>8713</v>
      </c>
      <c r="O1664" s="5" t="s">
        <v>696</v>
      </c>
      <c r="P1664" s="5" t="s">
        <v>4120</v>
      </c>
      <c r="Q1664" s="5" t="s">
        <v>4349</v>
      </c>
      <c r="R1664" s="5" t="s">
        <v>8</v>
      </c>
      <c r="S1664" s="5" t="s">
        <v>4339</v>
      </c>
      <c r="T1664" s="5" t="s">
        <v>3000</v>
      </c>
      <c r="U1664" s="5" t="s">
        <v>4340</v>
      </c>
      <c r="V1664" s="5" t="s">
        <v>4134</v>
      </c>
      <c r="W1664" s="5" t="s">
        <v>4121</v>
      </c>
      <c r="X1664" s="5" t="s">
        <v>4135</v>
      </c>
      <c r="Y1664" s="5" t="s">
        <v>4299</v>
      </c>
      <c r="Z1664" s="5" t="s">
        <v>4124</v>
      </c>
      <c r="AA1664" s="5" t="s">
        <v>4121</v>
      </c>
      <c r="AB1664" s="5" t="s">
        <v>4137</v>
      </c>
      <c r="AC1664" s="5" t="s">
        <v>8656</v>
      </c>
      <c r="AD1664" s="5" t="s">
        <v>4233</v>
      </c>
      <c r="AE1664" s="5" t="s">
        <v>4140</v>
      </c>
      <c r="AF1664" s="5" t="s">
        <v>2975</v>
      </c>
      <c r="AG1664" s="5" t="s">
        <v>4350</v>
      </c>
      <c r="AH1664" s="5" t="s">
        <v>4142</v>
      </c>
      <c r="AI1664" s="5" t="s">
        <v>4143</v>
      </c>
      <c r="AJ1664" s="5" t="s">
        <v>4688</v>
      </c>
      <c r="AK1664" s="5">
        <v>75.95</v>
      </c>
      <c r="AL1664" s="5" t="s">
        <v>4145</v>
      </c>
      <c r="AM1664" s="5" t="s">
        <v>4146</v>
      </c>
      <c r="AN1664" s="5" t="s">
        <v>4146</v>
      </c>
      <c r="AO1664" s="5">
        <v>14</v>
      </c>
      <c r="AP1664" s="5">
        <v>1000</v>
      </c>
      <c r="AQ1664" s="5" t="s">
        <v>8698</v>
      </c>
      <c r="AR1664" s="5" t="s">
        <v>8699</v>
      </c>
      <c r="AS1664" s="5">
        <v>45</v>
      </c>
      <c r="AT1664" s="5">
        <v>38.2</v>
      </c>
      <c r="AU1664" s="5">
        <v>18</v>
      </c>
      <c r="AV1664" s="5">
        <v>9</v>
      </c>
      <c r="AW1664" s="5">
        <v>15.04</v>
      </c>
      <c r="AX1664" s="5">
        <v>7.09</v>
      </c>
      <c r="AY1664" s="5">
        <v>3.54</v>
      </c>
      <c r="AZ1664" s="5">
        <v>803</v>
      </c>
      <c r="BA1664" s="5">
        <v>1.77</v>
      </c>
      <c r="BB1664" s="5">
        <v>46</v>
      </c>
      <c r="BC1664" s="5">
        <v>39</v>
      </c>
      <c r="BD1664" s="5">
        <v>38</v>
      </c>
      <c r="BE1664" s="5">
        <v>18.11</v>
      </c>
      <c r="BF1664" s="5">
        <v>15.35</v>
      </c>
      <c r="BG1664" s="5">
        <v>14.96</v>
      </c>
      <c r="BH1664" s="5">
        <v>14.05</v>
      </c>
      <c r="BI1664" s="5">
        <v>31.02</v>
      </c>
      <c r="BM1664" s="6">
        <f t="shared" si="400"/>
        <v>0</v>
      </c>
      <c r="BN1664" s="10">
        <f t="shared" si="401"/>
        <v>1</v>
      </c>
      <c r="BO1664" s="6">
        <f t="shared" si="402"/>
        <v>0</v>
      </c>
      <c r="BP1664" s="6">
        <f t="shared" si="403"/>
        <v>0</v>
      </c>
      <c r="BQ1664" s="6">
        <f t="shared" si="404"/>
        <v>0</v>
      </c>
      <c r="BR1664" s="10" t="str">
        <f t="shared" si="405"/>
        <v>清货在售</v>
      </c>
      <c r="BS1664" s="6" t="str">
        <f t="shared" si="415"/>
        <v>清货款</v>
      </c>
    </row>
    <row r="1665" spans="1:71">
      <c r="A1665" s="6" t="str">
        <f t="shared" si="406"/>
        <v>AUB0F63CBNKB</v>
      </c>
      <c r="B1665" s="6" t="str">
        <f t="shared" si="407"/>
        <v>AUX001BWS2WJ</v>
      </c>
      <c r="C1665" s="6" t="str">
        <f t="shared" si="408"/>
        <v>AUSDBY01106YCY</v>
      </c>
      <c r="D1665" s="6" t="str">
        <f t="shared" si="409"/>
        <v>AUB0F63CBNKBSDBY01106YCY</v>
      </c>
      <c r="E1665" s="6" t="str">
        <f t="shared" si="410"/>
        <v>AUB0F63CBNKBX001BWS2WJ</v>
      </c>
      <c r="F1665" s="6" t="str">
        <f t="shared" si="411"/>
        <v>AUSDBY01106YCYX001BWS2WJ</v>
      </c>
      <c r="G1665" s="6" t="str">
        <f t="shared" si="412"/>
        <v>AUSDBY01106YCY</v>
      </c>
      <c r="H1665" s="6" t="str">
        <f ca="1" t="shared" si="413"/>
        <v>新品</v>
      </c>
      <c r="I1665" s="10" t="str">
        <f t="shared" si="414"/>
        <v>C</v>
      </c>
      <c r="J1665" s="5" t="s">
        <v>8708</v>
      </c>
      <c r="K1665" s="5" t="s">
        <v>8709</v>
      </c>
      <c r="L1665" s="5" t="s">
        <v>8718</v>
      </c>
      <c r="M1665" s="5" t="s">
        <v>8710</v>
      </c>
      <c r="N1665" s="5" t="s">
        <v>8719</v>
      </c>
      <c r="O1665" s="5" t="s">
        <v>2052</v>
      </c>
      <c r="P1665" s="5" t="s">
        <v>4154</v>
      </c>
      <c r="Q1665" s="5" t="s">
        <v>8630</v>
      </c>
      <c r="R1665" s="5" t="s">
        <v>1522</v>
      </c>
      <c r="S1665" s="5" t="s">
        <v>2985</v>
      </c>
      <c r="T1665" s="5" t="s">
        <v>3000</v>
      </c>
      <c r="U1665" s="5" t="s">
        <v>4340</v>
      </c>
      <c r="V1665" s="5" t="s">
        <v>4134</v>
      </c>
      <c r="W1665" s="5" t="s">
        <v>4123</v>
      </c>
      <c r="X1665" s="5" t="s">
        <v>4135</v>
      </c>
      <c r="Y1665" s="5" t="s">
        <v>4184</v>
      </c>
      <c r="Z1665" s="5" t="s">
        <v>4492</v>
      </c>
      <c r="AA1665" s="5" t="s">
        <v>4122</v>
      </c>
      <c r="AB1665" s="5" t="s">
        <v>2457</v>
      </c>
      <c r="AC1665" s="5" t="s">
        <v>5156</v>
      </c>
      <c r="AD1665" s="5" t="s">
        <v>4252</v>
      </c>
      <c r="AE1665" s="5" t="s">
        <v>4140</v>
      </c>
      <c r="AF1665" s="5" t="s">
        <v>3008</v>
      </c>
      <c r="AG1665" s="5" t="s">
        <v>4394</v>
      </c>
      <c r="AH1665" s="5" t="s">
        <v>6129</v>
      </c>
      <c r="AI1665" s="5" t="s">
        <v>4143</v>
      </c>
      <c r="AJ1665" s="5" t="s">
        <v>4688</v>
      </c>
      <c r="AL1665" s="5" t="s">
        <v>4145</v>
      </c>
      <c r="AM1665" s="5" t="s">
        <v>4146</v>
      </c>
      <c r="AN1665" s="5" t="s">
        <v>4696</v>
      </c>
      <c r="AO1665" s="5">
        <v>14</v>
      </c>
      <c r="AP1665" s="5">
        <v>1000</v>
      </c>
      <c r="AQ1665" s="5" t="s">
        <v>8698</v>
      </c>
      <c r="AR1665" s="5" t="s">
        <v>8699</v>
      </c>
      <c r="AS1665" s="5">
        <v>45</v>
      </c>
      <c r="AT1665" s="5">
        <v>38.2</v>
      </c>
      <c r="AU1665" s="5">
        <v>18</v>
      </c>
      <c r="AV1665" s="5">
        <v>9</v>
      </c>
      <c r="AW1665" s="5">
        <v>15.04</v>
      </c>
      <c r="AX1665" s="5">
        <v>7.09</v>
      </c>
      <c r="AY1665" s="5">
        <v>3.54</v>
      </c>
      <c r="AZ1665" s="5">
        <v>803</v>
      </c>
      <c r="BA1665" s="5">
        <v>1.77</v>
      </c>
      <c r="BB1665" s="5">
        <v>46</v>
      </c>
      <c r="BC1665" s="5">
        <v>39</v>
      </c>
      <c r="BD1665" s="5">
        <v>38</v>
      </c>
      <c r="BE1665" s="5">
        <v>18.11</v>
      </c>
      <c r="BF1665" s="5">
        <v>15.35</v>
      </c>
      <c r="BG1665" s="5">
        <v>14.96</v>
      </c>
      <c r="BH1665" s="5">
        <v>14.05</v>
      </c>
      <c r="BI1665" s="5">
        <v>31.02</v>
      </c>
      <c r="BM1665" s="6">
        <f t="shared" si="400"/>
        <v>0</v>
      </c>
      <c r="BN1665" s="10">
        <f t="shared" si="401"/>
        <v>0</v>
      </c>
      <c r="BO1665" s="6">
        <f t="shared" si="402"/>
        <v>0</v>
      </c>
      <c r="BP1665" s="6">
        <f t="shared" si="403"/>
        <v>1</v>
      </c>
      <c r="BQ1665" s="6">
        <f t="shared" si="404"/>
        <v>0</v>
      </c>
      <c r="BR1665" s="10" t="str">
        <f t="shared" si="405"/>
        <v>待上架</v>
      </c>
      <c r="BS1665" s="6" t="str">
        <f t="shared" si="415"/>
        <v>需维护</v>
      </c>
    </row>
    <row r="1666" spans="1:71">
      <c r="A1666" s="6" t="str">
        <f t="shared" si="406"/>
        <v>USB0F63882ZK</v>
      </c>
      <c r="B1666" s="6" t="str">
        <f t="shared" si="407"/>
        <v>USX004NSX9YF</v>
      </c>
      <c r="C1666" s="6" t="str">
        <f t="shared" si="408"/>
        <v>USSDBY01107YCY</v>
      </c>
      <c r="D1666" s="6" t="str">
        <f t="shared" si="409"/>
        <v>USB0F63882ZKSDBY01107YCY</v>
      </c>
      <c r="E1666" s="6" t="str">
        <f t="shared" si="410"/>
        <v>USB0F63882ZKX004NSX9YF</v>
      </c>
      <c r="F1666" s="6" t="str">
        <f t="shared" si="411"/>
        <v>USSDBY01107YCYX004NSX9YF</v>
      </c>
      <c r="G1666" s="6" t="str">
        <f t="shared" si="412"/>
        <v>USSDBY01107YCY</v>
      </c>
      <c r="H1666" s="6" t="str">
        <f ca="1" t="shared" si="413"/>
        <v>老品</v>
      </c>
      <c r="I1666" s="10" t="str">
        <f t="shared" si="414"/>
        <v>清货款</v>
      </c>
      <c r="J1666" s="5" t="s">
        <v>8720</v>
      </c>
      <c r="K1666" s="5" t="s">
        <v>8721</v>
      </c>
      <c r="L1666" s="5" t="s">
        <v>8722</v>
      </c>
      <c r="M1666" s="5" t="s">
        <v>8723</v>
      </c>
      <c r="N1666" s="5" t="s">
        <v>8724</v>
      </c>
      <c r="O1666" s="5" t="s">
        <v>698</v>
      </c>
      <c r="P1666" s="5" t="s">
        <v>4154</v>
      </c>
      <c r="Q1666" s="5" t="s">
        <v>4338</v>
      </c>
      <c r="R1666" s="5" t="s">
        <v>2288</v>
      </c>
      <c r="S1666" s="5" t="s">
        <v>4339</v>
      </c>
      <c r="T1666" s="5" t="s">
        <v>3000</v>
      </c>
      <c r="U1666" s="5" t="s">
        <v>4340</v>
      </c>
      <c r="V1666" s="5" t="s">
        <v>4134</v>
      </c>
      <c r="W1666" s="5" t="s">
        <v>4121</v>
      </c>
      <c r="X1666" s="5" t="s">
        <v>4135</v>
      </c>
      <c r="Y1666" s="5" t="s">
        <v>4184</v>
      </c>
      <c r="Z1666" s="5" t="s">
        <v>4124</v>
      </c>
      <c r="AA1666" s="5" t="s">
        <v>4122</v>
      </c>
      <c r="AB1666" s="5" t="s">
        <v>4341</v>
      </c>
      <c r="AC1666" s="5" t="s">
        <v>5295</v>
      </c>
      <c r="AD1666" s="5" t="s">
        <v>4169</v>
      </c>
      <c r="AE1666" s="5" t="s">
        <v>4140</v>
      </c>
      <c r="AF1666" s="5" t="s">
        <v>3025</v>
      </c>
      <c r="AG1666" s="5" t="s">
        <v>4861</v>
      </c>
      <c r="AH1666" s="5" t="s">
        <v>3025</v>
      </c>
      <c r="AI1666" s="5" t="s">
        <v>4143</v>
      </c>
      <c r="AJ1666" s="5" t="s">
        <v>4688</v>
      </c>
      <c r="AK1666" s="5">
        <v>7.46</v>
      </c>
      <c r="AL1666" s="5" t="s">
        <v>4145</v>
      </c>
      <c r="AM1666" s="5" t="s">
        <v>4146</v>
      </c>
      <c r="AN1666" s="5" t="s">
        <v>4146</v>
      </c>
      <c r="AO1666" s="5">
        <v>8</v>
      </c>
      <c r="AP1666" s="5">
        <v>500</v>
      </c>
      <c r="AQ1666" s="5" t="s">
        <v>6461</v>
      </c>
      <c r="AR1666" s="5" t="s">
        <v>6462</v>
      </c>
      <c r="AS1666" s="5">
        <v>45</v>
      </c>
      <c r="AT1666" s="5">
        <v>39</v>
      </c>
      <c r="AU1666" s="5">
        <v>18.5</v>
      </c>
      <c r="AV1666" s="5">
        <v>16.5</v>
      </c>
      <c r="AW1666" s="5">
        <v>15.35</v>
      </c>
      <c r="AX1666" s="5">
        <v>7.28</v>
      </c>
      <c r="AY1666" s="5">
        <v>6.5</v>
      </c>
      <c r="AZ1666" s="5">
        <v>1605</v>
      </c>
      <c r="BA1666" s="5">
        <v>3.54</v>
      </c>
      <c r="BB1666" s="5">
        <v>53</v>
      </c>
      <c r="BC1666" s="5">
        <v>39</v>
      </c>
      <c r="BD1666" s="5">
        <v>38</v>
      </c>
      <c r="BE1666" s="5">
        <v>20.87</v>
      </c>
      <c r="BF1666" s="5">
        <v>15.35</v>
      </c>
      <c r="BG1666" s="5">
        <v>14.96</v>
      </c>
      <c r="BH1666" s="5">
        <v>14.9</v>
      </c>
      <c r="BI1666" s="5">
        <v>32.89</v>
      </c>
      <c r="BM1666" s="6">
        <f t="shared" ref="BM1666:BM1729" si="416">COUNTIFS(A:A,A1666,W:W,$BM$1)</f>
        <v>0</v>
      </c>
      <c r="BN1666" s="10">
        <f t="shared" ref="BN1666:BN1729" si="417">COUNTIFS(A:A,A1666,W:W,$BN$1)</f>
        <v>1</v>
      </c>
      <c r="BO1666" s="6">
        <f t="shared" ref="BO1666:BO1729" si="418">COUNTIFS(A:A,A1666,W:W,$BO$1)</f>
        <v>0</v>
      </c>
      <c r="BP1666" s="6">
        <f t="shared" ref="BP1666:BP1729" si="419">COUNTIFS(A:A,A1666,W:W,$BP$1)</f>
        <v>0</v>
      </c>
      <c r="BQ1666" s="6">
        <f t="shared" ref="BQ1666:BQ1729" si="420">COUNTIFS(A:A,A1666,W:W,$BQ$1)</f>
        <v>0</v>
      </c>
      <c r="BR1666" s="10" t="str">
        <f t="shared" ref="BR1666:BR1729" si="421">IF(BO1666&gt;0,"正常在售",IF(AND(BN1666&gt;0,BP1666&gt;0),"正常在售",IF(AND(BO1666=0,OR(BP1666&gt;0,BQ1666&gt;0)),"待上架",IF(BN1666&gt;0,"清货在售",IF(BM1666&gt;0,"停售","")))))</f>
        <v>清货在售</v>
      </c>
      <c r="BS1666" s="6" t="str">
        <f t="shared" si="415"/>
        <v>清货款</v>
      </c>
    </row>
    <row r="1667" spans="1:71">
      <c r="A1667" s="6" t="str">
        <f t="shared" ref="A1667:A1730" si="422">R1667&amp;M1667</f>
        <v>CAB0F63882ZK</v>
      </c>
      <c r="B1667" s="6" t="str">
        <f t="shared" ref="B1667:B1730" si="423">R1667&amp;O1667</f>
        <v>CAX004NSX9YF</v>
      </c>
      <c r="C1667" s="6" t="str">
        <f t="shared" ref="C1667:C1730" si="424">R1667&amp;J1667</f>
        <v>CASDBY01107YCY</v>
      </c>
      <c r="D1667" s="6" t="str">
        <f t="shared" ref="D1667:D1730" si="425">R1667&amp;M1667&amp;J1667</f>
        <v>CAB0F63882ZKSDBY01107YCY</v>
      </c>
      <c r="E1667" s="6" t="str">
        <f t="shared" ref="E1667:E1730" si="426">R1667&amp;M1667&amp;O1667</f>
        <v>CAB0F63882ZKX004NSX9YF</v>
      </c>
      <c r="F1667" s="6" t="str">
        <f t="shared" ref="F1667:F1730" si="427">R1667&amp;J1667&amp;O1667</f>
        <v>CASDBY01107YCYX004NSX9YF</v>
      </c>
      <c r="G1667" s="6" t="str">
        <f t="shared" ref="G1667:G1730" si="428">R1667&amp;J1667</f>
        <v>CASDBY01107YCY</v>
      </c>
      <c r="H1667" s="6" t="str">
        <f ca="1" t="shared" ref="H1667:H1730" si="429">IF(AC1667="","待上架",IF((IF(AC1667=0,0,DATEDIF(IF(DAY(AC1667)&gt;=15,EOMONTH(AC1667,0)+1,AC1667),TODAY(),"m")+1))&gt;3,"老品","新品"))</f>
        <v>老品</v>
      </c>
      <c r="I1667" s="10" t="str">
        <f t="shared" ref="I1667:I1730" si="430">IF(Z1667="E","清货款",IF(R1667&lt;&gt;"US",Z1667,IF(AND(W1667="待上架",AC1667&lt;&gt;""),"需维护",IF(W1667="停售","停售",IF(W1667="清货在售","清货款",IF(AC1667="","待上架",IF(AND(W1667="正常在售",X1667="主推款",Y1667="利润款"),"利润款",IF(AND(W1667="正常在售",X1667="主推款",OR(Y1667="普通款",Y1667="负毛利")),"流量款",IF(AND(W1667="正常在售",X1667="非主推款",Y1667="利润款"),"利润款",IF(AND(W1667="正常在售",X1667="非主推款",OR(Y1667="普通款",Y1667="负毛利")),"普通款",IF(AND(W1667="正常在售",X1667="主推款",Y1667="未知"),"主推款",IF(AND(W1667="正常在售",X1667="非主推款",Y1667="未知"),"普通款",W1667))))))))))))</f>
        <v>D</v>
      </c>
      <c r="J1667" s="5" t="s">
        <v>8720</v>
      </c>
      <c r="K1667" s="5" t="s">
        <v>8721</v>
      </c>
      <c r="L1667" s="5" t="s">
        <v>8714</v>
      </c>
      <c r="M1667" s="5" t="s">
        <v>8723</v>
      </c>
      <c r="N1667" s="5" t="s">
        <v>8724</v>
      </c>
      <c r="O1667" s="5" t="s">
        <v>698</v>
      </c>
      <c r="P1667" s="5" t="s">
        <v>4154</v>
      </c>
      <c r="Q1667" s="5" t="s">
        <v>4352</v>
      </c>
      <c r="R1667" s="5" t="s">
        <v>10</v>
      </c>
      <c r="S1667" s="5" t="s">
        <v>4339</v>
      </c>
      <c r="T1667" s="5" t="s">
        <v>3000</v>
      </c>
      <c r="U1667" s="5" t="s">
        <v>4340</v>
      </c>
      <c r="V1667" s="5" t="s">
        <v>4134</v>
      </c>
      <c r="W1667" s="5" t="s">
        <v>4122</v>
      </c>
      <c r="X1667" s="5" t="s">
        <v>4135</v>
      </c>
      <c r="Y1667" s="5" t="s">
        <v>4184</v>
      </c>
      <c r="Z1667" s="5" t="s">
        <v>4523</v>
      </c>
      <c r="AA1667" s="5" t="s">
        <v>4122</v>
      </c>
      <c r="AB1667" s="5" t="s">
        <v>4341</v>
      </c>
      <c r="AC1667" s="5" t="s">
        <v>8715</v>
      </c>
      <c r="AD1667" s="5" t="s">
        <v>4439</v>
      </c>
      <c r="AE1667" s="5" t="s">
        <v>4140</v>
      </c>
      <c r="AF1667" s="5" t="s">
        <v>2982</v>
      </c>
      <c r="AG1667" s="5" t="s">
        <v>4350</v>
      </c>
      <c r="AH1667" s="5" t="s">
        <v>4521</v>
      </c>
      <c r="AI1667" s="5" t="s">
        <v>4143</v>
      </c>
      <c r="AJ1667" s="5" t="s">
        <v>4688</v>
      </c>
      <c r="AK1667" s="5">
        <v>11.13</v>
      </c>
      <c r="AL1667" s="5" t="s">
        <v>4145</v>
      </c>
      <c r="AM1667" s="5" t="s">
        <v>4146</v>
      </c>
      <c r="AN1667" s="5" t="s">
        <v>4146</v>
      </c>
      <c r="AO1667" s="5">
        <v>8</v>
      </c>
      <c r="AP1667" s="5">
        <v>500</v>
      </c>
      <c r="AQ1667" s="5" t="s">
        <v>6461</v>
      </c>
      <c r="AR1667" s="5" t="s">
        <v>6462</v>
      </c>
      <c r="AS1667" s="5">
        <v>45</v>
      </c>
      <c r="AT1667" s="5">
        <v>39</v>
      </c>
      <c r="AU1667" s="5">
        <v>18.5</v>
      </c>
      <c r="AV1667" s="5">
        <v>16.5</v>
      </c>
      <c r="AW1667" s="5">
        <v>15.35</v>
      </c>
      <c r="AX1667" s="5">
        <v>7.28</v>
      </c>
      <c r="AY1667" s="5">
        <v>6.5</v>
      </c>
      <c r="AZ1667" s="5">
        <v>1605</v>
      </c>
      <c r="BA1667" s="5">
        <v>3.54</v>
      </c>
      <c r="BB1667" s="5">
        <v>53</v>
      </c>
      <c r="BC1667" s="5">
        <v>39</v>
      </c>
      <c r="BD1667" s="5">
        <v>38</v>
      </c>
      <c r="BE1667" s="5">
        <v>20.87</v>
      </c>
      <c r="BF1667" s="5">
        <v>15.35</v>
      </c>
      <c r="BG1667" s="5">
        <v>14.96</v>
      </c>
      <c r="BH1667" s="5">
        <v>14.9</v>
      </c>
      <c r="BI1667" s="5">
        <v>32.89</v>
      </c>
      <c r="BM1667" s="6">
        <f t="shared" si="416"/>
        <v>0</v>
      </c>
      <c r="BN1667" s="10">
        <f t="shared" si="417"/>
        <v>0</v>
      </c>
      <c r="BO1667" s="6">
        <f t="shared" si="418"/>
        <v>1</v>
      </c>
      <c r="BP1667" s="6">
        <f t="shared" si="419"/>
        <v>0</v>
      </c>
      <c r="BQ1667" s="6">
        <f t="shared" si="420"/>
        <v>0</v>
      </c>
      <c r="BR1667" s="10" t="str">
        <f t="shared" si="421"/>
        <v>正常在售</v>
      </c>
      <c r="BS1667" s="6" t="str">
        <f t="shared" ref="BS1667:BS1730" si="431">IF(AND(BR1667="待上架",AD1667&lt;&gt;""),"需维护",IF(BR1667="停售","停售",IF(BR1667="清货在售","清货款",IF(AD1667="","待上架",IF(AND(BR1667="正常在售",X1667="主推款",Y1667="利润款"),"利润款",IF(AND(BR1667="正常在售",X1667="主推款",OR(Y1667="普通款",Y1667="负毛利")),"流量款",IF(AND(BR1667="正常在售",X1667="非主推款",Y1667="利润款"),"利润款",IF(AND(BR1667="正常在售",X1667="非主推款",OR(Y1667="普通款",Y1667="负毛利")),"普通款",IF(AND(BR1667="正常在售",X1667="主推款",Y1667="未知"),"主推款",IF(AND(BR1667="正常在售",X1667="非主推款",Y1667="未知"),"普通款",BR1667))))))))))</f>
        <v>普通款</v>
      </c>
    </row>
    <row r="1668" spans="1:71">
      <c r="A1668" s="6" t="str">
        <f t="shared" si="422"/>
        <v>MXB0F63882ZK</v>
      </c>
      <c r="B1668" s="6" t="str">
        <f t="shared" si="423"/>
        <v>MXX004NSX9YF</v>
      </c>
      <c r="C1668" s="6" t="str">
        <f t="shared" si="424"/>
        <v>MXSDBY01107YCY</v>
      </c>
      <c r="D1668" s="6" t="str">
        <f t="shared" si="425"/>
        <v>MXB0F63882ZKSDBY01107YCY</v>
      </c>
      <c r="E1668" s="6" t="str">
        <f t="shared" si="426"/>
        <v>MXB0F63882ZKX004NSX9YF</v>
      </c>
      <c r="F1668" s="6" t="str">
        <f t="shared" si="427"/>
        <v>MXSDBY01107YCYX004NSX9YF</v>
      </c>
      <c r="G1668" s="6" t="str">
        <f t="shared" si="428"/>
        <v>MXSDBY01107YCY</v>
      </c>
      <c r="H1668" s="6" t="str">
        <f ca="1" t="shared" si="429"/>
        <v>老品</v>
      </c>
      <c r="I1668" s="10" t="str">
        <f t="shared" si="430"/>
        <v>未维护</v>
      </c>
      <c r="J1668" s="5" t="s">
        <v>8720</v>
      </c>
      <c r="K1668" s="5" t="s">
        <v>8721</v>
      </c>
      <c r="L1668" s="5" t="s">
        <v>8716</v>
      </c>
      <c r="M1668" s="5" t="s">
        <v>8723</v>
      </c>
      <c r="N1668" s="5" t="s">
        <v>8724</v>
      </c>
      <c r="O1668" s="5" t="s">
        <v>698</v>
      </c>
      <c r="P1668" s="5" t="s">
        <v>4120</v>
      </c>
      <c r="Q1668" s="5" t="s">
        <v>4349</v>
      </c>
      <c r="R1668" s="5" t="s">
        <v>8</v>
      </c>
      <c r="S1668" s="5" t="s">
        <v>4339</v>
      </c>
      <c r="T1668" s="5" t="s">
        <v>3000</v>
      </c>
      <c r="U1668" s="5" t="s">
        <v>4340</v>
      </c>
      <c r="V1668" s="5" t="s">
        <v>4134</v>
      </c>
      <c r="W1668" s="5" t="s">
        <v>4121</v>
      </c>
      <c r="X1668" s="5" t="s">
        <v>4135</v>
      </c>
      <c r="Y1668" s="5" t="s">
        <v>4184</v>
      </c>
      <c r="Z1668" s="5" t="s">
        <v>4124</v>
      </c>
      <c r="AA1668" s="5" t="s">
        <v>4121</v>
      </c>
      <c r="AB1668" s="5" t="s">
        <v>4137</v>
      </c>
      <c r="AC1668" s="5" t="s">
        <v>8656</v>
      </c>
      <c r="AD1668" s="5" t="s">
        <v>4233</v>
      </c>
      <c r="AE1668" s="5" t="s">
        <v>4140</v>
      </c>
      <c r="AF1668" s="5" t="s">
        <v>2975</v>
      </c>
      <c r="AG1668" s="5" t="s">
        <v>4350</v>
      </c>
      <c r="AH1668" s="5" t="s">
        <v>4142</v>
      </c>
      <c r="AI1668" s="5" t="s">
        <v>4143</v>
      </c>
      <c r="AJ1668" s="5" t="s">
        <v>4688</v>
      </c>
      <c r="AK1668" s="5">
        <v>233.1</v>
      </c>
      <c r="AL1668" s="5" t="s">
        <v>4145</v>
      </c>
      <c r="AM1668" s="5" t="s">
        <v>4146</v>
      </c>
      <c r="AN1668" s="5" t="s">
        <v>4146</v>
      </c>
      <c r="AO1668" s="5">
        <v>8</v>
      </c>
      <c r="AP1668" s="5">
        <v>500</v>
      </c>
      <c r="AQ1668" s="5" t="s">
        <v>6461</v>
      </c>
      <c r="AR1668" s="5" t="s">
        <v>6462</v>
      </c>
      <c r="AS1668" s="5">
        <v>45</v>
      </c>
      <c r="AT1668" s="5">
        <v>39</v>
      </c>
      <c r="AU1668" s="5">
        <v>18.5</v>
      </c>
      <c r="AV1668" s="5">
        <v>16.5</v>
      </c>
      <c r="AW1668" s="5">
        <v>15.35</v>
      </c>
      <c r="AX1668" s="5">
        <v>7.28</v>
      </c>
      <c r="AY1668" s="5">
        <v>6.5</v>
      </c>
      <c r="AZ1668" s="5">
        <v>1605</v>
      </c>
      <c r="BA1668" s="5">
        <v>3.54</v>
      </c>
      <c r="BB1668" s="5">
        <v>53</v>
      </c>
      <c r="BC1668" s="5">
        <v>39</v>
      </c>
      <c r="BD1668" s="5">
        <v>38</v>
      </c>
      <c r="BE1668" s="5">
        <v>20.87</v>
      </c>
      <c r="BF1668" s="5">
        <v>15.35</v>
      </c>
      <c r="BG1668" s="5">
        <v>14.96</v>
      </c>
      <c r="BH1668" s="5">
        <v>14.9</v>
      </c>
      <c r="BI1668" s="5">
        <v>32.89</v>
      </c>
      <c r="BM1668" s="6">
        <f t="shared" si="416"/>
        <v>0</v>
      </c>
      <c r="BN1668" s="10">
        <f t="shared" si="417"/>
        <v>1</v>
      </c>
      <c r="BO1668" s="6">
        <f t="shared" si="418"/>
        <v>0</v>
      </c>
      <c r="BP1668" s="6">
        <f t="shared" si="419"/>
        <v>0</v>
      </c>
      <c r="BQ1668" s="6">
        <f t="shared" si="420"/>
        <v>0</v>
      </c>
      <c r="BR1668" s="10" t="str">
        <f t="shared" si="421"/>
        <v>清货在售</v>
      </c>
      <c r="BS1668" s="6" t="str">
        <f t="shared" si="431"/>
        <v>清货款</v>
      </c>
    </row>
    <row r="1669" spans="1:71">
      <c r="A1669" s="6" t="str">
        <f t="shared" si="422"/>
        <v>USB0F637ZZ1S</v>
      </c>
      <c r="B1669" s="6" t="str">
        <f t="shared" si="423"/>
        <v>USX004NSMX6P</v>
      </c>
      <c r="C1669" s="6" t="str">
        <f t="shared" si="424"/>
        <v>USSDBY01108YCY</v>
      </c>
      <c r="D1669" s="6" t="str">
        <f t="shared" si="425"/>
        <v>USB0F637ZZ1SSDBY01108YCY</v>
      </c>
      <c r="E1669" s="6" t="str">
        <f t="shared" si="426"/>
        <v>USB0F637ZZ1SX004NSMX6P</v>
      </c>
      <c r="F1669" s="6" t="str">
        <f t="shared" si="427"/>
        <v>USSDBY01108YCYX004NSMX6P</v>
      </c>
      <c r="G1669" s="6" t="str">
        <f t="shared" si="428"/>
        <v>USSDBY01108YCY</v>
      </c>
      <c r="H1669" s="6" t="str">
        <f ca="1" t="shared" si="429"/>
        <v>老品</v>
      </c>
      <c r="I1669" s="10" t="str">
        <f t="shared" si="430"/>
        <v>清货款</v>
      </c>
      <c r="J1669" s="5" t="s">
        <v>8725</v>
      </c>
      <c r="K1669" s="5" t="s">
        <v>8726</v>
      </c>
      <c r="L1669" s="5" t="s">
        <v>8722</v>
      </c>
      <c r="M1669" s="5" t="s">
        <v>8727</v>
      </c>
      <c r="N1669" s="5" t="s">
        <v>8728</v>
      </c>
      <c r="O1669" s="5" t="s">
        <v>702</v>
      </c>
      <c r="P1669" s="5" t="s">
        <v>4154</v>
      </c>
      <c r="Q1669" s="5" t="s">
        <v>4338</v>
      </c>
      <c r="R1669" s="5" t="s">
        <v>2288</v>
      </c>
      <c r="S1669" s="5" t="s">
        <v>4339</v>
      </c>
      <c r="T1669" s="5" t="s">
        <v>3000</v>
      </c>
      <c r="U1669" s="5" t="s">
        <v>4340</v>
      </c>
      <c r="V1669" s="5" t="s">
        <v>4134</v>
      </c>
      <c r="W1669" s="5" t="s">
        <v>4121</v>
      </c>
      <c r="X1669" s="5" t="s">
        <v>4135</v>
      </c>
      <c r="Y1669" s="5" t="s">
        <v>4136</v>
      </c>
      <c r="Z1669" s="5" t="s">
        <v>4124</v>
      </c>
      <c r="AA1669" s="5" t="s">
        <v>4122</v>
      </c>
      <c r="AB1669" s="5" t="s">
        <v>4341</v>
      </c>
      <c r="AC1669" s="5" t="s">
        <v>5295</v>
      </c>
      <c r="AD1669" s="5" t="s">
        <v>4169</v>
      </c>
      <c r="AE1669" s="5" t="s">
        <v>4140</v>
      </c>
      <c r="AF1669" s="5" t="s">
        <v>3025</v>
      </c>
      <c r="AG1669" s="5" t="s">
        <v>4861</v>
      </c>
      <c r="AH1669" s="5" t="s">
        <v>3025</v>
      </c>
      <c r="AI1669" s="5" t="s">
        <v>4143</v>
      </c>
      <c r="AJ1669" s="5" t="s">
        <v>4688</v>
      </c>
      <c r="AK1669" s="5">
        <v>7.46</v>
      </c>
      <c r="AL1669" s="5" t="s">
        <v>4145</v>
      </c>
      <c r="AM1669" s="5" t="s">
        <v>4146</v>
      </c>
      <c r="AN1669" s="5" t="s">
        <v>4146</v>
      </c>
      <c r="AO1669" s="5">
        <v>8</v>
      </c>
      <c r="AP1669" s="5">
        <v>500</v>
      </c>
      <c r="AQ1669" s="5" t="s">
        <v>6461</v>
      </c>
      <c r="AR1669" s="5" t="s">
        <v>6462</v>
      </c>
      <c r="AS1669" s="5">
        <v>45</v>
      </c>
      <c r="AT1669" s="5">
        <v>39</v>
      </c>
      <c r="AU1669" s="5">
        <v>18.5</v>
      </c>
      <c r="AV1669" s="5">
        <v>16.5</v>
      </c>
      <c r="AW1669" s="5">
        <v>15.35</v>
      </c>
      <c r="AX1669" s="5">
        <v>7.28</v>
      </c>
      <c r="AY1669" s="5">
        <v>6.5</v>
      </c>
      <c r="AZ1669" s="5">
        <v>160500</v>
      </c>
      <c r="BA1669" s="5">
        <v>354.3</v>
      </c>
      <c r="BB1669" s="5">
        <v>53</v>
      </c>
      <c r="BC1669" s="5">
        <v>39</v>
      </c>
      <c r="BD1669" s="5">
        <v>38</v>
      </c>
      <c r="BE1669" s="5">
        <v>20.87</v>
      </c>
      <c r="BF1669" s="5">
        <v>15.35</v>
      </c>
      <c r="BG1669" s="5">
        <v>14.96</v>
      </c>
      <c r="BH1669" s="5">
        <v>14.9</v>
      </c>
      <c r="BI1669" s="5">
        <v>32.89</v>
      </c>
      <c r="BM1669" s="6">
        <f t="shared" si="416"/>
        <v>0</v>
      </c>
      <c r="BN1669" s="10">
        <f t="shared" si="417"/>
        <v>1</v>
      </c>
      <c r="BO1669" s="6">
        <f t="shared" si="418"/>
        <v>0</v>
      </c>
      <c r="BP1669" s="6">
        <f t="shared" si="419"/>
        <v>0</v>
      </c>
      <c r="BQ1669" s="6">
        <f t="shared" si="420"/>
        <v>0</v>
      </c>
      <c r="BR1669" s="10" t="str">
        <f t="shared" si="421"/>
        <v>清货在售</v>
      </c>
      <c r="BS1669" s="6" t="str">
        <f t="shared" si="431"/>
        <v>清货款</v>
      </c>
    </row>
    <row r="1670" spans="1:71">
      <c r="A1670" s="6" t="str">
        <f t="shared" si="422"/>
        <v>CAB0F637ZZ1S</v>
      </c>
      <c r="B1670" s="6" t="str">
        <f t="shared" si="423"/>
        <v>CAX004NSMX6P</v>
      </c>
      <c r="C1670" s="6" t="str">
        <f t="shared" si="424"/>
        <v>CASDBY01108YCY</v>
      </c>
      <c r="D1670" s="6" t="str">
        <f t="shared" si="425"/>
        <v>CAB0F637ZZ1SSDBY01108YCY</v>
      </c>
      <c r="E1670" s="6" t="str">
        <f t="shared" si="426"/>
        <v>CAB0F637ZZ1SX004NSMX6P</v>
      </c>
      <c r="F1670" s="6" t="str">
        <f t="shared" si="427"/>
        <v>CASDBY01108YCYX004NSMX6P</v>
      </c>
      <c r="G1670" s="6" t="str">
        <f t="shared" si="428"/>
        <v>CASDBY01108YCY</v>
      </c>
      <c r="H1670" s="6" t="str">
        <f ca="1" t="shared" si="429"/>
        <v>老品</v>
      </c>
      <c r="I1670" s="10" t="str">
        <f t="shared" si="430"/>
        <v>清货款</v>
      </c>
      <c r="J1670" s="5" t="s">
        <v>8725</v>
      </c>
      <c r="K1670" s="5" t="s">
        <v>8726</v>
      </c>
      <c r="L1670" s="5" t="s">
        <v>8714</v>
      </c>
      <c r="M1670" s="5" t="s">
        <v>8727</v>
      </c>
      <c r="N1670" s="5" t="s">
        <v>8728</v>
      </c>
      <c r="O1670" s="5" t="s">
        <v>702</v>
      </c>
      <c r="P1670" s="5" t="s">
        <v>4154</v>
      </c>
      <c r="Q1670" s="5" t="s">
        <v>4352</v>
      </c>
      <c r="R1670" s="5" t="s">
        <v>10</v>
      </c>
      <c r="S1670" s="5" t="s">
        <v>4339</v>
      </c>
      <c r="T1670" s="5" t="s">
        <v>3000</v>
      </c>
      <c r="U1670" s="5" t="s">
        <v>4340</v>
      </c>
      <c r="V1670" s="5" t="s">
        <v>4134</v>
      </c>
      <c r="W1670" s="5" t="s">
        <v>4122</v>
      </c>
      <c r="X1670" s="5" t="s">
        <v>4135</v>
      </c>
      <c r="Y1670" s="5" t="s">
        <v>4184</v>
      </c>
      <c r="Z1670" s="5" t="s">
        <v>4694</v>
      </c>
      <c r="AA1670" s="5" t="s">
        <v>4122</v>
      </c>
      <c r="AB1670" s="5" t="s">
        <v>4341</v>
      </c>
      <c r="AC1670" s="5" t="s">
        <v>8715</v>
      </c>
      <c r="AD1670" s="5" t="s">
        <v>4439</v>
      </c>
      <c r="AE1670" s="5" t="s">
        <v>4140</v>
      </c>
      <c r="AF1670" s="5" t="s">
        <v>2982</v>
      </c>
      <c r="AG1670" s="5" t="s">
        <v>4350</v>
      </c>
      <c r="AH1670" s="5" t="s">
        <v>4521</v>
      </c>
      <c r="AI1670" s="5" t="s">
        <v>4143</v>
      </c>
      <c r="AJ1670" s="5" t="s">
        <v>4688</v>
      </c>
      <c r="AK1670" s="5">
        <v>11.13</v>
      </c>
      <c r="AL1670" s="5" t="s">
        <v>4145</v>
      </c>
      <c r="AM1670" s="5" t="s">
        <v>4146</v>
      </c>
      <c r="AN1670" s="5" t="s">
        <v>4146</v>
      </c>
      <c r="AO1670" s="5">
        <v>8</v>
      </c>
      <c r="AP1670" s="5">
        <v>500</v>
      </c>
      <c r="AQ1670" s="5" t="s">
        <v>6461</v>
      </c>
      <c r="AR1670" s="5" t="s">
        <v>6462</v>
      </c>
      <c r="AS1670" s="5">
        <v>45</v>
      </c>
      <c r="AT1670" s="5">
        <v>39</v>
      </c>
      <c r="AU1670" s="5">
        <v>18.5</v>
      </c>
      <c r="AV1670" s="5">
        <v>16.5</v>
      </c>
      <c r="AW1670" s="5">
        <v>15.35</v>
      </c>
      <c r="AX1670" s="5">
        <v>7.28</v>
      </c>
      <c r="AY1670" s="5">
        <v>6.5</v>
      </c>
      <c r="AZ1670" s="5">
        <v>160500</v>
      </c>
      <c r="BA1670" s="5">
        <v>354.3</v>
      </c>
      <c r="BB1670" s="5">
        <v>53</v>
      </c>
      <c r="BC1670" s="5">
        <v>39</v>
      </c>
      <c r="BD1670" s="5">
        <v>38</v>
      </c>
      <c r="BE1670" s="5">
        <v>20.87</v>
      </c>
      <c r="BF1670" s="5">
        <v>15.35</v>
      </c>
      <c r="BG1670" s="5">
        <v>14.96</v>
      </c>
      <c r="BH1670" s="5">
        <v>14.9</v>
      </c>
      <c r="BI1670" s="5">
        <v>32.89</v>
      </c>
      <c r="BM1670" s="6">
        <f t="shared" si="416"/>
        <v>0</v>
      </c>
      <c r="BN1670" s="10">
        <f t="shared" si="417"/>
        <v>0</v>
      </c>
      <c r="BO1670" s="6">
        <f t="shared" si="418"/>
        <v>1</v>
      </c>
      <c r="BP1670" s="6">
        <f t="shared" si="419"/>
        <v>0</v>
      </c>
      <c r="BQ1670" s="6">
        <f t="shared" si="420"/>
        <v>0</v>
      </c>
      <c r="BR1670" s="10" t="str">
        <f t="shared" si="421"/>
        <v>正常在售</v>
      </c>
      <c r="BS1670" s="6" t="str">
        <f t="shared" si="431"/>
        <v>普通款</v>
      </c>
    </row>
    <row r="1671" spans="1:71">
      <c r="A1671" s="6" t="str">
        <f t="shared" si="422"/>
        <v>MXB0F637ZZ1S</v>
      </c>
      <c r="B1671" s="6" t="str">
        <f t="shared" si="423"/>
        <v>MXX004NSMX6P</v>
      </c>
      <c r="C1671" s="6" t="str">
        <f t="shared" si="424"/>
        <v>MXSDBY01108YCY</v>
      </c>
      <c r="D1671" s="6" t="str">
        <f t="shared" si="425"/>
        <v>MXB0F637ZZ1SSDBY01108YCY</v>
      </c>
      <c r="E1671" s="6" t="str">
        <f t="shared" si="426"/>
        <v>MXB0F637ZZ1SX004NSMX6P</v>
      </c>
      <c r="F1671" s="6" t="str">
        <f t="shared" si="427"/>
        <v>MXSDBY01108YCYX004NSMX6P</v>
      </c>
      <c r="G1671" s="6" t="str">
        <f t="shared" si="428"/>
        <v>MXSDBY01108YCY</v>
      </c>
      <c r="H1671" s="6" t="str">
        <f ca="1" t="shared" si="429"/>
        <v>老品</v>
      </c>
      <c r="I1671" s="10" t="str">
        <f t="shared" si="430"/>
        <v>未维护</v>
      </c>
      <c r="J1671" s="5" t="s">
        <v>8725</v>
      </c>
      <c r="K1671" s="5" t="s">
        <v>8726</v>
      </c>
      <c r="L1671" s="5" t="s">
        <v>8716</v>
      </c>
      <c r="M1671" s="5" t="s">
        <v>8727</v>
      </c>
      <c r="N1671" s="5" t="s">
        <v>8728</v>
      </c>
      <c r="O1671" s="5" t="s">
        <v>702</v>
      </c>
      <c r="P1671" s="5" t="s">
        <v>4120</v>
      </c>
      <c r="Q1671" s="5" t="s">
        <v>4349</v>
      </c>
      <c r="R1671" s="5" t="s">
        <v>8</v>
      </c>
      <c r="S1671" s="5" t="s">
        <v>4339</v>
      </c>
      <c r="T1671" s="5" t="s">
        <v>3000</v>
      </c>
      <c r="U1671" s="5" t="s">
        <v>4340</v>
      </c>
      <c r="V1671" s="5" t="s">
        <v>4134</v>
      </c>
      <c r="W1671" s="5" t="s">
        <v>4121</v>
      </c>
      <c r="X1671" s="5" t="s">
        <v>4135</v>
      </c>
      <c r="Y1671" s="5" t="s">
        <v>4184</v>
      </c>
      <c r="Z1671" s="5" t="s">
        <v>4124</v>
      </c>
      <c r="AA1671" s="5" t="s">
        <v>4121</v>
      </c>
      <c r="AB1671" s="5" t="s">
        <v>4137</v>
      </c>
      <c r="AC1671" s="5" t="s">
        <v>8656</v>
      </c>
      <c r="AD1671" s="5" t="s">
        <v>4233</v>
      </c>
      <c r="AE1671" s="5" t="s">
        <v>4140</v>
      </c>
      <c r="AF1671" s="5" t="s">
        <v>2975</v>
      </c>
      <c r="AG1671" s="5" t="s">
        <v>4350</v>
      </c>
      <c r="AH1671" s="5" t="s">
        <v>4142</v>
      </c>
      <c r="AI1671" s="5" t="s">
        <v>4143</v>
      </c>
      <c r="AJ1671" s="5" t="s">
        <v>4688</v>
      </c>
      <c r="AK1671" s="5">
        <v>233.1</v>
      </c>
      <c r="AL1671" s="5" t="s">
        <v>4145</v>
      </c>
      <c r="AM1671" s="5" t="s">
        <v>4146</v>
      </c>
      <c r="AN1671" s="5" t="s">
        <v>4146</v>
      </c>
      <c r="AO1671" s="5">
        <v>8</v>
      </c>
      <c r="AP1671" s="5">
        <v>500</v>
      </c>
      <c r="AQ1671" s="5" t="s">
        <v>6461</v>
      </c>
      <c r="AR1671" s="5" t="s">
        <v>6462</v>
      </c>
      <c r="AS1671" s="5">
        <v>45</v>
      </c>
      <c r="AT1671" s="5">
        <v>39</v>
      </c>
      <c r="AU1671" s="5">
        <v>18.5</v>
      </c>
      <c r="AV1671" s="5">
        <v>16.5</v>
      </c>
      <c r="AW1671" s="5">
        <v>15.35</v>
      </c>
      <c r="AX1671" s="5">
        <v>7.28</v>
      </c>
      <c r="AY1671" s="5">
        <v>6.5</v>
      </c>
      <c r="AZ1671" s="5">
        <v>160500</v>
      </c>
      <c r="BA1671" s="5">
        <v>354.3</v>
      </c>
      <c r="BB1671" s="5">
        <v>53</v>
      </c>
      <c r="BC1671" s="5">
        <v>39</v>
      </c>
      <c r="BD1671" s="5">
        <v>38</v>
      </c>
      <c r="BE1671" s="5">
        <v>20.87</v>
      </c>
      <c r="BF1671" s="5">
        <v>15.35</v>
      </c>
      <c r="BG1671" s="5">
        <v>14.96</v>
      </c>
      <c r="BH1671" s="5">
        <v>14.9</v>
      </c>
      <c r="BI1671" s="5">
        <v>32.89</v>
      </c>
      <c r="BM1671" s="6">
        <f t="shared" si="416"/>
        <v>0</v>
      </c>
      <c r="BN1671" s="10">
        <f t="shared" si="417"/>
        <v>1</v>
      </c>
      <c r="BO1671" s="6">
        <f t="shared" si="418"/>
        <v>0</v>
      </c>
      <c r="BP1671" s="6">
        <f t="shared" si="419"/>
        <v>0</v>
      </c>
      <c r="BQ1671" s="6">
        <f t="shared" si="420"/>
        <v>0</v>
      </c>
      <c r="BR1671" s="10" t="str">
        <f t="shared" si="421"/>
        <v>清货在售</v>
      </c>
      <c r="BS1671" s="6" t="str">
        <f t="shared" si="431"/>
        <v>清货款</v>
      </c>
    </row>
    <row r="1672" spans="1:71">
      <c r="A1672" s="6" t="str">
        <f t="shared" si="422"/>
        <v>AUB0F637ZZ1S</v>
      </c>
      <c r="B1672" s="6" t="str">
        <f t="shared" si="423"/>
        <v>AUX001BX5MUD</v>
      </c>
      <c r="C1672" s="6" t="str">
        <f t="shared" si="424"/>
        <v>AUSDBY01108YCY</v>
      </c>
      <c r="D1672" s="6" t="str">
        <f t="shared" si="425"/>
        <v>AUB0F637ZZ1SSDBY01108YCY</v>
      </c>
      <c r="E1672" s="6" t="str">
        <f t="shared" si="426"/>
        <v>AUB0F637ZZ1SX001BX5MUD</v>
      </c>
      <c r="F1672" s="6" t="str">
        <f t="shared" si="427"/>
        <v>AUSDBY01108YCYX001BX5MUD</v>
      </c>
      <c r="G1672" s="6" t="str">
        <f t="shared" si="428"/>
        <v>AUSDBY01108YCY</v>
      </c>
      <c r="H1672" s="6" t="str">
        <f ca="1" t="shared" si="429"/>
        <v>新品</v>
      </c>
      <c r="I1672" s="10" t="str">
        <f t="shared" si="430"/>
        <v>C</v>
      </c>
      <c r="J1672" s="5" t="s">
        <v>8725</v>
      </c>
      <c r="K1672" s="5" t="s">
        <v>8726</v>
      </c>
      <c r="L1672" s="5" t="s">
        <v>8718</v>
      </c>
      <c r="M1672" s="5" t="s">
        <v>8727</v>
      </c>
      <c r="N1672" s="5" t="s">
        <v>8729</v>
      </c>
      <c r="O1672" s="5" t="s">
        <v>2054</v>
      </c>
      <c r="P1672" s="5" t="s">
        <v>4154</v>
      </c>
      <c r="Q1672" s="5" t="s">
        <v>8630</v>
      </c>
      <c r="R1672" s="5" t="s">
        <v>1522</v>
      </c>
      <c r="S1672" s="5" t="s">
        <v>2985</v>
      </c>
      <c r="T1672" s="5" t="s">
        <v>3000</v>
      </c>
      <c r="U1672" s="5" t="s">
        <v>4340</v>
      </c>
      <c r="V1672" s="5" t="s">
        <v>4134</v>
      </c>
      <c r="W1672" s="5" t="s">
        <v>4123</v>
      </c>
      <c r="X1672" s="5" t="s">
        <v>4135</v>
      </c>
      <c r="Y1672" s="5" t="s">
        <v>4184</v>
      </c>
      <c r="Z1672" s="5" t="s">
        <v>4492</v>
      </c>
      <c r="AA1672" s="5" t="s">
        <v>4122</v>
      </c>
      <c r="AB1672" s="5" t="s">
        <v>2457</v>
      </c>
      <c r="AC1672" s="5" t="s">
        <v>5156</v>
      </c>
      <c r="AD1672" s="5" t="s">
        <v>4252</v>
      </c>
      <c r="AE1672" s="5" t="s">
        <v>4140</v>
      </c>
      <c r="AF1672" s="5" t="s">
        <v>3008</v>
      </c>
      <c r="AG1672" s="5" t="s">
        <v>4394</v>
      </c>
      <c r="AH1672" s="5" t="s">
        <v>6129</v>
      </c>
      <c r="AI1672" s="5" t="s">
        <v>4143</v>
      </c>
      <c r="AJ1672" s="5" t="s">
        <v>4688</v>
      </c>
      <c r="AL1672" s="5" t="s">
        <v>4145</v>
      </c>
      <c r="AM1672" s="5" t="s">
        <v>4146</v>
      </c>
      <c r="AN1672" s="5" t="s">
        <v>4696</v>
      </c>
      <c r="AO1672" s="5">
        <v>8</v>
      </c>
      <c r="AP1672" s="5">
        <v>500</v>
      </c>
      <c r="AQ1672" s="5" t="s">
        <v>6461</v>
      </c>
      <c r="AR1672" s="5" t="s">
        <v>6462</v>
      </c>
      <c r="AS1672" s="5">
        <v>45</v>
      </c>
      <c r="AT1672" s="5">
        <v>39</v>
      </c>
      <c r="AU1672" s="5">
        <v>18.5</v>
      </c>
      <c r="AV1672" s="5">
        <v>16.5</v>
      </c>
      <c r="AW1672" s="5">
        <v>15.35</v>
      </c>
      <c r="AX1672" s="5">
        <v>7.28</v>
      </c>
      <c r="AY1672" s="5">
        <v>6.5</v>
      </c>
      <c r="AZ1672" s="5">
        <v>160500</v>
      </c>
      <c r="BA1672" s="5">
        <v>354.3</v>
      </c>
      <c r="BB1672" s="5">
        <v>53</v>
      </c>
      <c r="BC1672" s="5">
        <v>39</v>
      </c>
      <c r="BD1672" s="5">
        <v>38</v>
      </c>
      <c r="BE1672" s="5">
        <v>20.87</v>
      </c>
      <c r="BF1672" s="5">
        <v>15.35</v>
      </c>
      <c r="BG1672" s="5">
        <v>14.96</v>
      </c>
      <c r="BH1672" s="5">
        <v>14.9</v>
      </c>
      <c r="BI1672" s="5">
        <v>32.89</v>
      </c>
      <c r="BM1672" s="6">
        <f t="shared" si="416"/>
        <v>0</v>
      </c>
      <c r="BN1672" s="10">
        <f t="shared" si="417"/>
        <v>0</v>
      </c>
      <c r="BO1672" s="6">
        <f t="shared" si="418"/>
        <v>0</v>
      </c>
      <c r="BP1672" s="6">
        <f t="shared" si="419"/>
        <v>1</v>
      </c>
      <c r="BQ1672" s="6">
        <f t="shared" si="420"/>
        <v>0</v>
      </c>
      <c r="BR1672" s="10" t="str">
        <f t="shared" si="421"/>
        <v>待上架</v>
      </c>
      <c r="BS1672" s="6" t="str">
        <f t="shared" si="431"/>
        <v>需维护</v>
      </c>
    </row>
    <row r="1673" spans="1:71">
      <c r="A1673" s="6" t="str">
        <f t="shared" si="422"/>
        <v>USB0FXWKMDMG</v>
      </c>
      <c r="B1673" s="6" t="str">
        <f t="shared" si="423"/>
        <v>USX004W3QYEX</v>
      </c>
      <c r="C1673" s="6" t="str">
        <f t="shared" si="424"/>
        <v>USSDBY01109YCY</v>
      </c>
      <c r="D1673" s="6" t="str">
        <f t="shared" si="425"/>
        <v>USB0FXWKMDMGSDBY01109YCY</v>
      </c>
      <c r="E1673" s="6" t="str">
        <f t="shared" si="426"/>
        <v>USB0FXWKMDMGX004W3QYEX</v>
      </c>
      <c r="F1673" s="6" t="str">
        <f t="shared" si="427"/>
        <v>USSDBY01109YCYX004W3QYEX</v>
      </c>
      <c r="G1673" s="6" t="str">
        <f t="shared" si="428"/>
        <v>USSDBY01109YCY</v>
      </c>
      <c r="H1673" s="6" t="str">
        <f ca="1" t="shared" si="429"/>
        <v>新品</v>
      </c>
      <c r="I1673" s="10" t="str">
        <f t="shared" si="430"/>
        <v>普通款</v>
      </c>
      <c r="J1673" s="5" t="s">
        <v>8730</v>
      </c>
      <c r="K1673" s="5" t="s">
        <v>8731</v>
      </c>
      <c r="L1673" s="5" t="s">
        <v>8661</v>
      </c>
      <c r="M1673" s="5" t="s">
        <v>8732</v>
      </c>
      <c r="N1673" s="5" t="s">
        <v>8733</v>
      </c>
      <c r="O1673" s="5" t="s">
        <v>2630</v>
      </c>
      <c r="P1673" s="5" t="s">
        <v>4120</v>
      </c>
      <c r="Q1673" s="5" t="s">
        <v>4338</v>
      </c>
      <c r="R1673" s="5" t="s">
        <v>2288</v>
      </c>
      <c r="S1673" s="5" t="s">
        <v>4339</v>
      </c>
      <c r="T1673" s="5" t="s">
        <v>3000</v>
      </c>
      <c r="U1673" s="5" t="s">
        <v>4340</v>
      </c>
      <c r="V1673" s="5" t="s">
        <v>4134</v>
      </c>
      <c r="W1673" s="5" t="s">
        <v>4122</v>
      </c>
      <c r="X1673" s="5" t="s">
        <v>4135</v>
      </c>
      <c r="Y1673" s="5" t="s">
        <v>4184</v>
      </c>
      <c r="Z1673" s="5" t="s">
        <v>4124</v>
      </c>
      <c r="AA1673" s="5" t="s">
        <v>4122</v>
      </c>
      <c r="AB1673" s="5" t="s">
        <v>4341</v>
      </c>
      <c r="AC1673" s="5" t="s">
        <v>8682</v>
      </c>
      <c r="AD1673" s="5" t="s">
        <v>4252</v>
      </c>
      <c r="AE1673" s="5" t="s">
        <v>4140</v>
      </c>
      <c r="AF1673" s="5" t="s">
        <v>3025</v>
      </c>
      <c r="AG1673" s="5" t="s">
        <v>4861</v>
      </c>
      <c r="AH1673" s="5" t="s">
        <v>3025</v>
      </c>
      <c r="AI1673" s="5" t="s">
        <v>4143</v>
      </c>
      <c r="AJ1673" s="5" t="s">
        <v>4688</v>
      </c>
      <c r="AK1673" s="5">
        <v>6.53</v>
      </c>
      <c r="AL1673" s="5" t="s">
        <v>4145</v>
      </c>
      <c r="AM1673" s="5" t="s">
        <v>4146</v>
      </c>
      <c r="AN1673" s="5" t="s">
        <v>4146</v>
      </c>
      <c r="AO1673" s="5">
        <v>14</v>
      </c>
      <c r="AP1673" s="5">
        <v>500</v>
      </c>
      <c r="AQ1673" s="5" t="s">
        <v>8734</v>
      </c>
      <c r="AR1673" s="5" t="s">
        <v>8735</v>
      </c>
      <c r="AS1673" s="5">
        <v>45</v>
      </c>
      <c r="AT1673" s="5">
        <v>38.2</v>
      </c>
      <c r="AU1673" s="5">
        <v>18</v>
      </c>
      <c r="AV1673" s="5">
        <v>9</v>
      </c>
      <c r="AW1673" s="5">
        <v>15.04</v>
      </c>
      <c r="AX1673" s="5">
        <v>7.09</v>
      </c>
      <c r="AY1673" s="5">
        <v>3.54</v>
      </c>
      <c r="AZ1673" s="5">
        <v>803</v>
      </c>
      <c r="BA1673" s="5">
        <v>1.77</v>
      </c>
      <c r="BB1673" s="5">
        <v>46</v>
      </c>
      <c r="BC1673" s="5">
        <v>39</v>
      </c>
      <c r="BD1673" s="5">
        <v>38</v>
      </c>
      <c r="BE1673" s="5">
        <v>18.11</v>
      </c>
      <c r="BF1673" s="5">
        <v>15.35</v>
      </c>
      <c r="BG1673" s="5">
        <v>14.96</v>
      </c>
      <c r="BH1673" s="5">
        <v>14.2</v>
      </c>
      <c r="BI1673" s="5">
        <v>31.35</v>
      </c>
      <c r="BM1673" s="6">
        <f t="shared" si="416"/>
        <v>0</v>
      </c>
      <c r="BN1673" s="10">
        <f t="shared" si="417"/>
        <v>0</v>
      </c>
      <c r="BO1673" s="6">
        <f t="shared" si="418"/>
        <v>1</v>
      </c>
      <c r="BP1673" s="6">
        <f t="shared" si="419"/>
        <v>0</v>
      </c>
      <c r="BQ1673" s="6">
        <f t="shared" si="420"/>
        <v>0</v>
      </c>
      <c r="BR1673" s="10" t="str">
        <f t="shared" si="421"/>
        <v>正常在售</v>
      </c>
      <c r="BS1673" s="6" t="str">
        <f t="shared" si="431"/>
        <v>普通款</v>
      </c>
    </row>
    <row r="1674" spans="1:71">
      <c r="A1674" s="6" t="str">
        <f t="shared" si="422"/>
        <v>USB0F631K9QY</v>
      </c>
      <c r="B1674" s="6" t="str">
        <f t="shared" si="423"/>
        <v>USX004NSKXJT</v>
      </c>
      <c r="C1674" s="6" t="str">
        <f t="shared" si="424"/>
        <v>USSDBY01202YCY</v>
      </c>
      <c r="D1674" s="6" t="str">
        <f t="shared" si="425"/>
        <v>USB0F631K9QYSDBY01202YCY</v>
      </c>
      <c r="E1674" s="6" t="str">
        <f t="shared" si="426"/>
        <v>USB0F631K9QYX004NSKXJT</v>
      </c>
      <c r="F1674" s="6" t="str">
        <f t="shared" si="427"/>
        <v>USSDBY01202YCYX004NSKXJT</v>
      </c>
      <c r="G1674" s="6" t="str">
        <f t="shared" si="428"/>
        <v>USSDBY01202YCY</v>
      </c>
      <c r="H1674" s="6" t="str">
        <f ca="1" t="shared" si="429"/>
        <v>老品</v>
      </c>
      <c r="I1674" s="10" t="str">
        <f t="shared" si="430"/>
        <v>清货款</v>
      </c>
      <c r="J1674" s="5" t="s">
        <v>8736</v>
      </c>
      <c r="K1674" s="5" t="s">
        <v>8737</v>
      </c>
      <c r="L1674" s="5" t="s">
        <v>8661</v>
      </c>
      <c r="M1674" s="5" t="s">
        <v>8738</v>
      </c>
      <c r="N1674" s="5" t="s">
        <v>8739</v>
      </c>
      <c r="O1674" s="5" t="s">
        <v>705</v>
      </c>
      <c r="P1674" s="5" t="s">
        <v>4154</v>
      </c>
      <c r="Q1674" s="5" t="s">
        <v>4338</v>
      </c>
      <c r="R1674" s="5" t="s">
        <v>2288</v>
      </c>
      <c r="S1674" s="5" t="s">
        <v>4339</v>
      </c>
      <c r="T1674" s="5" t="s">
        <v>3000</v>
      </c>
      <c r="U1674" s="5" t="s">
        <v>4340</v>
      </c>
      <c r="V1674" s="5" t="s">
        <v>4134</v>
      </c>
      <c r="W1674" s="5" t="s">
        <v>4121</v>
      </c>
      <c r="X1674" s="5" t="s">
        <v>4135</v>
      </c>
      <c r="Y1674" s="5" t="s">
        <v>4184</v>
      </c>
      <c r="Z1674" s="5" t="s">
        <v>4124</v>
      </c>
      <c r="AA1674" s="5" t="s">
        <v>4122</v>
      </c>
      <c r="AB1674" s="5" t="s">
        <v>4341</v>
      </c>
      <c r="AC1674" s="5" t="s">
        <v>5295</v>
      </c>
      <c r="AD1674" s="5" t="s">
        <v>4169</v>
      </c>
      <c r="AE1674" s="5" t="s">
        <v>4140</v>
      </c>
      <c r="AF1674" s="5" t="s">
        <v>3025</v>
      </c>
      <c r="AG1674" s="5" t="s">
        <v>4861</v>
      </c>
      <c r="AH1674" s="5" t="s">
        <v>3025</v>
      </c>
      <c r="AI1674" s="5" t="s">
        <v>4143</v>
      </c>
      <c r="AJ1674" s="5" t="s">
        <v>4688</v>
      </c>
      <c r="AK1674" s="5">
        <v>7.3</v>
      </c>
      <c r="AL1674" s="5" t="s">
        <v>4145</v>
      </c>
      <c r="AM1674" s="5" t="s">
        <v>4146</v>
      </c>
      <c r="AN1674" s="5" t="s">
        <v>4146</v>
      </c>
      <c r="AO1674" s="5">
        <v>8</v>
      </c>
      <c r="AP1674" s="5">
        <v>500</v>
      </c>
      <c r="AQ1674" s="5" t="s">
        <v>8740</v>
      </c>
      <c r="AR1674" s="5" t="s">
        <v>8741</v>
      </c>
      <c r="AS1674" s="5">
        <v>45</v>
      </c>
      <c r="AT1674" s="5">
        <v>37.5</v>
      </c>
      <c r="AU1674" s="5">
        <v>18</v>
      </c>
      <c r="AV1674" s="5">
        <v>13</v>
      </c>
      <c r="AW1674" s="5">
        <v>14.76</v>
      </c>
      <c r="AX1674" s="5">
        <v>7.09</v>
      </c>
      <c r="AY1674" s="5">
        <v>5.12</v>
      </c>
      <c r="AZ1674" s="5">
        <v>1340</v>
      </c>
      <c r="BA1674" s="5">
        <v>2.96</v>
      </c>
      <c r="BB1674" s="5">
        <v>47.01</v>
      </c>
      <c r="BC1674" s="5">
        <v>45.01</v>
      </c>
      <c r="BD1674" s="5">
        <v>40.01</v>
      </c>
      <c r="BE1674" s="5">
        <v>18.51</v>
      </c>
      <c r="BF1674" s="5">
        <v>17.72</v>
      </c>
      <c r="BG1674" s="5">
        <v>15.75</v>
      </c>
      <c r="BH1674" s="5">
        <v>14.3</v>
      </c>
      <c r="BI1674" s="5">
        <v>31.57</v>
      </c>
      <c r="BM1674" s="6">
        <f t="shared" si="416"/>
        <v>0</v>
      </c>
      <c r="BN1674" s="10">
        <f t="shared" si="417"/>
        <v>1</v>
      </c>
      <c r="BO1674" s="6">
        <f t="shared" si="418"/>
        <v>0</v>
      </c>
      <c r="BP1674" s="6">
        <f t="shared" si="419"/>
        <v>0</v>
      </c>
      <c r="BQ1674" s="6">
        <f t="shared" si="420"/>
        <v>0</v>
      </c>
      <c r="BR1674" s="10" t="str">
        <f t="shared" si="421"/>
        <v>清货在售</v>
      </c>
      <c r="BS1674" s="6" t="str">
        <f t="shared" si="431"/>
        <v>清货款</v>
      </c>
    </row>
    <row r="1675" spans="1:71">
      <c r="A1675" s="6" t="str">
        <f t="shared" si="422"/>
        <v>CAB0F631K9QY</v>
      </c>
      <c r="B1675" s="6" t="str">
        <f t="shared" si="423"/>
        <v>CAX004NSKXJT</v>
      </c>
      <c r="C1675" s="6" t="str">
        <f t="shared" si="424"/>
        <v>CASDBY01202YCY</v>
      </c>
      <c r="D1675" s="6" t="str">
        <f t="shared" si="425"/>
        <v>CAB0F631K9QYSDBY01202YCY</v>
      </c>
      <c r="E1675" s="6" t="str">
        <f t="shared" si="426"/>
        <v>CAB0F631K9QYX004NSKXJT</v>
      </c>
      <c r="F1675" s="6" t="str">
        <f t="shared" si="427"/>
        <v>CASDBY01202YCYX004NSKXJT</v>
      </c>
      <c r="G1675" s="6" t="str">
        <f t="shared" si="428"/>
        <v>CASDBY01202YCY</v>
      </c>
      <c r="H1675" s="6" t="str">
        <f ca="1" t="shared" si="429"/>
        <v>老品</v>
      </c>
      <c r="I1675" s="10" t="str">
        <f t="shared" si="430"/>
        <v>清货款</v>
      </c>
      <c r="J1675" s="5" t="s">
        <v>8736</v>
      </c>
      <c r="K1675" s="5" t="s">
        <v>8737</v>
      </c>
      <c r="L1675" s="5" t="s">
        <v>8714</v>
      </c>
      <c r="M1675" s="5" t="s">
        <v>8738</v>
      </c>
      <c r="N1675" s="5" t="s">
        <v>8739</v>
      </c>
      <c r="O1675" s="5" t="s">
        <v>705</v>
      </c>
      <c r="P1675" s="5" t="s">
        <v>4120</v>
      </c>
      <c r="Q1675" s="5" t="s">
        <v>4352</v>
      </c>
      <c r="R1675" s="5" t="s">
        <v>10</v>
      </c>
      <c r="S1675" s="5" t="s">
        <v>4339</v>
      </c>
      <c r="T1675" s="5" t="s">
        <v>3000</v>
      </c>
      <c r="U1675" s="5" t="s">
        <v>4340</v>
      </c>
      <c r="V1675" s="5" t="s">
        <v>4134</v>
      </c>
      <c r="W1675" s="5" t="s">
        <v>4121</v>
      </c>
      <c r="X1675" s="5" t="s">
        <v>4135</v>
      </c>
      <c r="Y1675" s="5" t="s">
        <v>4184</v>
      </c>
      <c r="Z1675" s="5" t="s">
        <v>4694</v>
      </c>
      <c r="AA1675" s="5" t="s">
        <v>4122</v>
      </c>
      <c r="AB1675" s="5" t="s">
        <v>4341</v>
      </c>
      <c r="AC1675" s="5" t="s">
        <v>8742</v>
      </c>
      <c r="AD1675" s="5" t="s">
        <v>4247</v>
      </c>
      <c r="AE1675" s="5" t="s">
        <v>4140</v>
      </c>
      <c r="AF1675" s="5" t="s">
        <v>2982</v>
      </c>
      <c r="AG1675" s="5" t="s">
        <v>4350</v>
      </c>
      <c r="AH1675" s="5" t="s">
        <v>4521</v>
      </c>
      <c r="AI1675" s="5" t="s">
        <v>4143</v>
      </c>
      <c r="AJ1675" s="5" t="s">
        <v>4688</v>
      </c>
      <c r="AK1675" s="5">
        <v>10.86</v>
      </c>
      <c r="AL1675" s="5" t="s">
        <v>4145</v>
      </c>
      <c r="AM1675" s="5" t="s">
        <v>4146</v>
      </c>
      <c r="AN1675" s="5" t="s">
        <v>4146</v>
      </c>
      <c r="AO1675" s="5">
        <v>8</v>
      </c>
      <c r="AP1675" s="5">
        <v>500</v>
      </c>
      <c r="AQ1675" s="5" t="s">
        <v>8740</v>
      </c>
      <c r="AR1675" s="5" t="s">
        <v>8741</v>
      </c>
      <c r="AS1675" s="5">
        <v>45</v>
      </c>
      <c r="AT1675" s="5">
        <v>37.5</v>
      </c>
      <c r="AU1675" s="5">
        <v>18</v>
      </c>
      <c r="AV1675" s="5">
        <v>13</v>
      </c>
      <c r="AW1675" s="5">
        <v>14.76</v>
      </c>
      <c r="AX1675" s="5">
        <v>7.09</v>
      </c>
      <c r="AY1675" s="5">
        <v>5.12</v>
      </c>
      <c r="AZ1675" s="5">
        <v>1340</v>
      </c>
      <c r="BA1675" s="5">
        <v>2.96</v>
      </c>
      <c r="BB1675" s="5">
        <v>47.01</v>
      </c>
      <c r="BC1675" s="5">
        <v>45.01</v>
      </c>
      <c r="BD1675" s="5">
        <v>40.01</v>
      </c>
      <c r="BE1675" s="5">
        <v>18.51</v>
      </c>
      <c r="BF1675" s="5">
        <v>17.72</v>
      </c>
      <c r="BG1675" s="5">
        <v>15.75</v>
      </c>
      <c r="BH1675" s="5">
        <v>14.3</v>
      </c>
      <c r="BI1675" s="5">
        <v>31.57</v>
      </c>
      <c r="BM1675" s="6">
        <f t="shared" si="416"/>
        <v>0</v>
      </c>
      <c r="BN1675" s="10">
        <f t="shared" si="417"/>
        <v>1</v>
      </c>
      <c r="BO1675" s="6">
        <f t="shared" si="418"/>
        <v>0</v>
      </c>
      <c r="BP1675" s="6">
        <f t="shared" si="419"/>
        <v>0</v>
      </c>
      <c r="BQ1675" s="6">
        <f t="shared" si="420"/>
        <v>0</v>
      </c>
      <c r="BR1675" s="10" t="str">
        <f t="shared" si="421"/>
        <v>清货在售</v>
      </c>
      <c r="BS1675" s="6" t="str">
        <f t="shared" si="431"/>
        <v>清货款</v>
      </c>
    </row>
    <row r="1676" spans="1:71">
      <c r="A1676" s="6" t="str">
        <f t="shared" si="422"/>
        <v>MXB0F631K9QY</v>
      </c>
      <c r="B1676" s="6" t="str">
        <f t="shared" si="423"/>
        <v>MXX004NSKXJT</v>
      </c>
      <c r="C1676" s="6" t="str">
        <f t="shared" si="424"/>
        <v>MXSDBY01202YCY</v>
      </c>
      <c r="D1676" s="6" t="str">
        <f t="shared" si="425"/>
        <v>MXB0F631K9QYSDBY01202YCY</v>
      </c>
      <c r="E1676" s="6" t="str">
        <f t="shared" si="426"/>
        <v>MXB0F631K9QYX004NSKXJT</v>
      </c>
      <c r="F1676" s="6" t="str">
        <f t="shared" si="427"/>
        <v>MXSDBY01202YCYX004NSKXJT</v>
      </c>
      <c r="G1676" s="6" t="str">
        <f t="shared" si="428"/>
        <v>MXSDBY01202YCY</v>
      </c>
      <c r="H1676" s="6" t="str">
        <f ca="1" t="shared" si="429"/>
        <v>老品</v>
      </c>
      <c r="I1676" s="10" t="str">
        <f t="shared" si="430"/>
        <v>未维护</v>
      </c>
      <c r="J1676" s="5" t="s">
        <v>8736</v>
      </c>
      <c r="K1676" s="5" t="s">
        <v>8737</v>
      </c>
      <c r="L1676" s="5" t="s">
        <v>8743</v>
      </c>
      <c r="M1676" s="5" t="s">
        <v>8738</v>
      </c>
      <c r="N1676" s="5" t="s">
        <v>8739</v>
      </c>
      <c r="O1676" s="5" t="s">
        <v>705</v>
      </c>
      <c r="P1676" s="5" t="s">
        <v>4120</v>
      </c>
      <c r="Q1676" s="5" t="s">
        <v>4349</v>
      </c>
      <c r="R1676" s="5" t="s">
        <v>8</v>
      </c>
      <c r="S1676" s="5" t="s">
        <v>4339</v>
      </c>
      <c r="T1676" s="5" t="s">
        <v>3000</v>
      </c>
      <c r="U1676" s="5" t="s">
        <v>4340</v>
      </c>
      <c r="V1676" s="5" t="s">
        <v>4134</v>
      </c>
      <c r="W1676" s="5" t="s">
        <v>4121</v>
      </c>
      <c r="X1676" s="5" t="s">
        <v>4135</v>
      </c>
      <c r="Y1676" s="5" t="s">
        <v>4184</v>
      </c>
      <c r="Z1676" s="5" t="s">
        <v>4124</v>
      </c>
      <c r="AA1676" s="5" t="s">
        <v>4121</v>
      </c>
      <c r="AB1676" s="5" t="s">
        <v>4137</v>
      </c>
      <c r="AC1676" s="5" t="s">
        <v>8656</v>
      </c>
      <c r="AD1676" s="5" t="s">
        <v>4233</v>
      </c>
      <c r="AE1676" s="5" t="s">
        <v>4140</v>
      </c>
      <c r="AF1676" s="5" t="s">
        <v>2975</v>
      </c>
      <c r="AG1676" s="5" t="s">
        <v>4350</v>
      </c>
      <c r="AH1676" s="5" t="s">
        <v>4142</v>
      </c>
      <c r="AI1676" s="5" t="s">
        <v>4143</v>
      </c>
      <c r="AJ1676" s="5" t="s">
        <v>4688</v>
      </c>
      <c r="AK1676" s="5">
        <v>231.08</v>
      </c>
      <c r="AL1676" s="5" t="s">
        <v>4145</v>
      </c>
      <c r="AM1676" s="5" t="s">
        <v>4146</v>
      </c>
      <c r="AN1676" s="5" t="s">
        <v>4146</v>
      </c>
      <c r="AO1676" s="5">
        <v>8</v>
      </c>
      <c r="AP1676" s="5">
        <v>500</v>
      </c>
      <c r="AQ1676" s="5" t="s">
        <v>8740</v>
      </c>
      <c r="AR1676" s="5" t="s">
        <v>8741</v>
      </c>
      <c r="AS1676" s="5">
        <v>45</v>
      </c>
      <c r="AT1676" s="5">
        <v>37.5</v>
      </c>
      <c r="AU1676" s="5">
        <v>18</v>
      </c>
      <c r="AV1676" s="5">
        <v>13</v>
      </c>
      <c r="AW1676" s="5">
        <v>14.76</v>
      </c>
      <c r="AX1676" s="5">
        <v>7.09</v>
      </c>
      <c r="AY1676" s="5">
        <v>5.12</v>
      </c>
      <c r="AZ1676" s="5">
        <v>1340</v>
      </c>
      <c r="BA1676" s="5">
        <v>2.96</v>
      </c>
      <c r="BB1676" s="5">
        <v>47.01</v>
      </c>
      <c r="BC1676" s="5">
        <v>45.01</v>
      </c>
      <c r="BD1676" s="5">
        <v>40.01</v>
      </c>
      <c r="BE1676" s="5">
        <v>18.51</v>
      </c>
      <c r="BF1676" s="5">
        <v>17.72</v>
      </c>
      <c r="BG1676" s="5">
        <v>15.75</v>
      </c>
      <c r="BH1676" s="5">
        <v>14.3</v>
      </c>
      <c r="BI1676" s="5">
        <v>31.57</v>
      </c>
      <c r="BM1676" s="6">
        <f t="shared" si="416"/>
        <v>0</v>
      </c>
      <c r="BN1676" s="10">
        <f t="shared" si="417"/>
        <v>1</v>
      </c>
      <c r="BO1676" s="6">
        <f t="shared" si="418"/>
        <v>0</v>
      </c>
      <c r="BP1676" s="6">
        <f t="shared" si="419"/>
        <v>0</v>
      </c>
      <c r="BQ1676" s="6">
        <f t="shared" si="420"/>
        <v>0</v>
      </c>
      <c r="BR1676" s="10" t="str">
        <f t="shared" si="421"/>
        <v>清货在售</v>
      </c>
      <c r="BS1676" s="6" t="str">
        <f t="shared" si="431"/>
        <v>清货款</v>
      </c>
    </row>
    <row r="1677" spans="1:71">
      <c r="A1677" s="6" t="str">
        <f t="shared" si="422"/>
        <v>USB0F634NLF8</v>
      </c>
      <c r="B1677" s="6" t="str">
        <f t="shared" si="423"/>
        <v>USX004NSNSTL</v>
      </c>
      <c r="C1677" s="6" t="str">
        <f t="shared" si="424"/>
        <v>USSDBY01203YCY</v>
      </c>
      <c r="D1677" s="6" t="str">
        <f t="shared" si="425"/>
        <v>USB0F634NLF8SDBY01203YCY</v>
      </c>
      <c r="E1677" s="6" t="str">
        <f t="shared" si="426"/>
        <v>USB0F634NLF8X004NSNSTL</v>
      </c>
      <c r="F1677" s="6" t="str">
        <f t="shared" si="427"/>
        <v>USSDBY01203YCYX004NSNSTL</v>
      </c>
      <c r="G1677" s="6" t="str">
        <f t="shared" si="428"/>
        <v>USSDBY01203YCY</v>
      </c>
      <c r="H1677" s="6" t="str">
        <f ca="1" t="shared" si="429"/>
        <v>老品</v>
      </c>
      <c r="I1677" s="10" t="str">
        <f t="shared" si="430"/>
        <v>清货款</v>
      </c>
      <c r="J1677" s="5" t="s">
        <v>8744</v>
      </c>
      <c r="K1677" s="5" t="s">
        <v>8745</v>
      </c>
      <c r="L1677" s="5" t="s">
        <v>8661</v>
      </c>
      <c r="M1677" s="5" t="s">
        <v>8746</v>
      </c>
      <c r="N1677" s="5" t="s">
        <v>8747</v>
      </c>
      <c r="O1677" s="5" t="s">
        <v>709</v>
      </c>
      <c r="P1677" s="5" t="s">
        <v>4154</v>
      </c>
      <c r="Q1677" s="5" t="s">
        <v>4338</v>
      </c>
      <c r="R1677" s="5" t="s">
        <v>2288</v>
      </c>
      <c r="S1677" s="5" t="s">
        <v>4339</v>
      </c>
      <c r="T1677" s="5" t="s">
        <v>3000</v>
      </c>
      <c r="U1677" s="5" t="s">
        <v>4340</v>
      </c>
      <c r="V1677" s="5" t="s">
        <v>4134</v>
      </c>
      <c r="W1677" s="5" t="s">
        <v>4121</v>
      </c>
      <c r="X1677" s="5" t="s">
        <v>4135</v>
      </c>
      <c r="Y1677" s="5" t="s">
        <v>4136</v>
      </c>
      <c r="Z1677" s="5" t="s">
        <v>4124</v>
      </c>
      <c r="AA1677" s="5" t="s">
        <v>4122</v>
      </c>
      <c r="AB1677" s="5" t="s">
        <v>4341</v>
      </c>
      <c r="AC1677" s="5" t="s">
        <v>5295</v>
      </c>
      <c r="AD1677" s="5" t="s">
        <v>4169</v>
      </c>
      <c r="AE1677" s="5" t="s">
        <v>4140</v>
      </c>
      <c r="AF1677" s="5" t="s">
        <v>3025</v>
      </c>
      <c r="AG1677" s="5" t="s">
        <v>4861</v>
      </c>
      <c r="AH1677" s="5" t="s">
        <v>3025</v>
      </c>
      <c r="AI1677" s="5" t="s">
        <v>4143</v>
      </c>
      <c r="AJ1677" s="5" t="s">
        <v>4688</v>
      </c>
      <c r="AK1677" s="5">
        <v>8.42</v>
      </c>
      <c r="AL1677" s="5" t="s">
        <v>4145</v>
      </c>
      <c r="AM1677" s="5" t="s">
        <v>4146</v>
      </c>
      <c r="AN1677" s="5" t="s">
        <v>4146</v>
      </c>
      <c r="AO1677" s="5">
        <v>6</v>
      </c>
      <c r="AP1677" s="5">
        <v>334</v>
      </c>
      <c r="AQ1677" s="5" t="s">
        <v>8748</v>
      </c>
      <c r="AR1677" s="5" t="s">
        <v>8749</v>
      </c>
      <c r="AS1677" s="5">
        <v>45</v>
      </c>
      <c r="AT1677" s="5">
        <v>37</v>
      </c>
      <c r="AU1677" s="5">
        <v>23</v>
      </c>
      <c r="AV1677" s="5">
        <v>18</v>
      </c>
      <c r="AW1677" s="5">
        <v>14.57</v>
      </c>
      <c r="AX1677" s="5">
        <v>9.06</v>
      </c>
      <c r="AY1677" s="5">
        <v>7.09</v>
      </c>
      <c r="AZ1677" s="5">
        <v>2485</v>
      </c>
      <c r="BA1677" s="5">
        <v>5.49</v>
      </c>
      <c r="BB1677" s="5">
        <v>49</v>
      </c>
      <c r="BC1677" s="5">
        <v>45.5</v>
      </c>
      <c r="BD1677" s="5">
        <v>40</v>
      </c>
      <c r="BE1677" s="5">
        <v>19.29</v>
      </c>
      <c r="BF1677" s="5">
        <v>17.91</v>
      </c>
      <c r="BG1677" s="5">
        <v>15.75</v>
      </c>
      <c r="BH1677" s="5">
        <v>16</v>
      </c>
      <c r="BI1677" s="5">
        <v>35.32</v>
      </c>
      <c r="BM1677" s="6">
        <f t="shared" si="416"/>
        <v>0</v>
      </c>
      <c r="BN1677" s="10">
        <f t="shared" si="417"/>
        <v>1</v>
      </c>
      <c r="BO1677" s="6">
        <f t="shared" si="418"/>
        <v>0</v>
      </c>
      <c r="BP1677" s="6">
        <f t="shared" si="419"/>
        <v>0</v>
      </c>
      <c r="BQ1677" s="6">
        <f t="shared" si="420"/>
        <v>0</v>
      </c>
      <c r="BR1677" s="10" t="str">
        <f t="shared" si="421"/>
        <v>清货在售</v>
      </c>
      <c r="BS1677" s="6" t="str">
        <f t="shared" si="431"/>
        <v>清货款</v>
      </c>
    </row>
    <row r="1678" spans="1:71">
      <c r="A1678" s="6" t="str">
        <f t="shared" si="422"/>
        <v>CAB0F634NLF8</v>
      </c>
      <c r="B1678" s="6" t="str">
        <f t="shared" si="423"/>
        <v>CAX004NSNSTL</v>
      </c>
      <c r="C1678" s="6" t="str">
        <f t="shared" si="424"/>
        <v>CASDBY01203YCY</v>
      </c>
      <c r="D1678" s="6" t="str">
        <f t="shared" si="425"/>
        <v>CAB0F634NLF8SDBY01203YCY</v>
      </c>
      <c r="E1678" s="6" t="str">
        <f t="shared" si="426"/>
        <v>CAB0F634NLF8X004NSNSTL</v>
      </c>
      <c r="F1678" s="6" t="str">
        <f t="shared" si="427"/>
        <v>CASDBY01203YCYX004NSNSTL</v>
      </c>
      <c r="G1678" s="6" t="str">
        <f t="shared" si="428"/>
        <v>CASDBY01203YCY</v>
      </c>
      <c r="H1678" s="6" t="str">
        <f ca="1" t="shared" si="429"/>
        <v>待上架</v>
      </c>
      <c r="I1678" s="10" t="str">
        <f t="shared" si="430"/>
        <v>未维护</v>
      </c>
      <c r="J1678" s="5" t="s">
        <v>8744</v>
      </c>
      <c r="K1678" s="5" t="s">
        <v>8745</v>
      </c>
      <c r="L1678" s="5" t="s">
        <v>8750</v>
      </c>
      <c r="M1678" s="5" t="s">
        <v>8746</v>
      </c>
      <c r="N1678" s="5" t="s">
        <v>8747</v>
      </c>
      <c r="O1678" s="5" t="s">
        <v>709</v>
      </c>
      <c r="P1678" s="5" t="s">
        <v>4120</v>
      </c>
      <c r="Q1678" s="5" t="s">
        <v>4352</v>
      </c>
      <c r="R1678" s="5" t="s">
        <v>10</v>
      </c>
      <c r="S1678" s="5" t="s">
        <v>4339</v>
      </c>
      <c r="T1678" s="5" t="s">
        <v>3000</v>
      </c>
      <c r="U1678" s="5" t="s">
        <v>4340</v>
      </c>
      <c r="V1678" s="5" t="s">
        <v>4134</v>
      </c>
      <c r="W1678" s="5" t="s">
        <v>4120</v>
      </c>
      <c r="X1678" s="5" t="s">
        <v>4135</v>
      </c>
      <c r="Y1678" s="5" t="s">
        <v>4299</v>
      </c>
      <c r="Z1678" s="5" t="s">
        <v>4124</v>
      </c>
      <c r="AA1678" s="5" t="s">
        <v>4120</v>
      </c>
      <c r="AB1678" s="5" t="s">
        <v>4341</v>
      </c>
      <c r="AE1678" s="5" t="s">
        <v>4299</v>
      </c>
      <c r="AF1678" s="5" t="s">
        <v>2982</v>
      </c>
      <c r="AG1678" s="5" t="s">
        <v>4350</v>
      </c>
      <c r="AH1678" s="5" t="s">
        <v>4521</v>
      </c>
      <c r="AI1678" s="5" t="s">
        <v>4143</v>
      </c>
      <c r="AJ1678" s="5" t="s">
        <v>4688</v>
      </c>
      <c r="AL1678" s="5" t="s">
        <v>4145</v>
      </c>
      <c r="AM1678" s="5" t="s">
        <v>4146</v>
      </c>
      <c r="AN1678" s="5" t="s">
        <v>4146</v>
      </c>
      <c r="AO1678" s="5">
        <v>6</v>
      </c>
      <c r="AP1678" s="5">
        <v>334</v>
      </c>
      <c r="AQ1678" s="5" t="s">
        <v>8748</v>
      </c>
      <c r="AR1678" s="5" t="s">
        <v>8749</v>
      </c>
      <c r="AS1678" s="5">
        <v>45</v>
      </c>
      <c r="AT1678" s="5">
        <v>37</v>
      </c>
      <c r="AU1678" s="5">
        <v>23</v>
      </c>
      <c r="AV1678" s="5">
        <v>18</v>
      </c>
      <c r="AW1678" s="5">
        <v>14.57</v>
      </c>
      <c r="AX1678" s="5">
        <v>9.06</v>
      </c>
      <c r="AY1678" s="5">
        <v>7.09</v>
      </c>
      <c r="AZ1678" s="5">
        <v>2485</v>
      </c>
      <c r="BA1678" s="5">
        <v>5.49</v>
      </c>
      <c r="BB1678" s="5">
        <v>49</v>
      </c>
      <c r="BC1678" s="5">
        <v>45.5</v>
      </c>
      <c r="BD1678" s="5">
        <v>40</v>
      </c>
      <c r="BE1678" s="5">
        <v>19.29</v>
      </c>
      <c r="BF1678" s="5">
        <v>17.91</v>
      </c>
      <c r="BG1678" s="5">
        <v>15.75</v>
      </c>
      <c r="BH1678" s="5">
        <v>16</v>
      </c>
      <c r="BI1678" s="5">
        <v>35.32</v>
      </c>
      <c r="BM1678" s="6">
        <f t="shared" si="416"/>
        <v>1</v>
      </c>
      <c r="BN1678" s="10">
        <f t="shared" si="417"/>
        <v>0</v>
      </c>
      <c r="BO1678" s="6">
        <f t="shared" si="418"/>
        <v>0</v>
      </c>
      <c r="BP1678" s="6">
        <f t="shared" si="419"/>
        <v>0</v>
      </c>
      <c r="BQ1678" s="6">
        <f t="shared" si="420"/>
        <v>0</v>
      </c>
      <c r="BR1678" s="10" t="str">
        <f t="shared" si="421"/>
        <v>停售</v>
      </c>
      <c r="BS1678" s="6" t="str">
        <f t="shared" si="431"/>
        <v>停售</v>
      </c>
    </row>
    <row r="1679" spans="1:71">
      <c r="A1679" s="6" t="str">
        <f t="shared" si="422"/>
        <v>MXB0F634NLF8</v>
      </c>
      <c r="B1679" s="6" t="str">
        <f t="shared" si="423"/>
        <v>MXX004NSNSTL</v>
      </c>
      <c r="C1679" s="6" t="str">
        <f t="shared" si="424"/>
        <v>MXSDBY01203YCY</v>
      </c>
      <c r="D1679" s="6" t="str">
        <f t="shared" si="425"/>
        <v>MXB0F634NLF8SDBY01203YCY</v>
      </c>
      <c r="E1679" s="6" t="str">
        <f t="shared" si="426"/>
        <v>MXB0F634NLF8X004NSNSTL</v>
      </c>
      <c r="F1679" s="6" t="str">
        <f t="shared" si="427"/>
        <v>MXSDBY01203YCYX004NSNSTL</v>
      </c>
      <c r="G1679" s="6" t="str">
        <f t="shared" si="428"/>
        <v>MXSDBY01203YCY</v>
      </c>
      <c r="H1679" s="6" t="str">
        <f ca="1" t="shared" si="429"/>
        <v>老品</v>
      </c>
      <c r="I1679" s="10" t="str">
        <f t="shared" si="430"/>
        <v>未维护</v>
      </c>
      <c r="J1679" s="5" t="s">
        <v>8744</v>
      </c>
      <c r="K1679" s="5" t="s">
        <v>8745</v>
      </c>
      <c r="L1679" s="5" t="s">
        <v>8743</v>
      </c>
      <c r="M1679" s="5" t="s">
        <v>8746</v>
      </c>
      <c r="N1679" s="5" t="s">
        <v>8747</v>
      </c>
      <c r="O1679" s="5" t="s">
        <v>709</v>
      </c>
      <c r="P1679" s="5" t="s">
        <v>4120</v>
      </c>
      <c r="Q1679" s="5" t="s">
        <v>4349</v>
      </c>
      <c r="R1679" s="5" t="s">
        <v>8</v>
      </c>
      <c r="S1679" s="5" t="s">
        <v>4339</v>
      </c>
      <c r="T1679" s="5" t="s">
        <v>3000</v>
      </c>
      <c r="U1679" s="5" t="s">
        <v>4340</v>
      </c>
      <c r="V1679" s="5" t="s">
        <v>4134</v>
      </c>
      <c r="W1679" s="5" t="s">
        <v>4121</v>
      </c>
      <c r="X1679" s="5" t="s">
        <v>4135</v>
      </c>
      <c r="Y1679" s="5" t="s">
        <v>4184</v>
      </c>
      <c r="Z1679" s="5" t="s">
        <v>4124</v>
      </c>
      <c r="AA1679" s="5" t="s">
        <v>4121</v>
      </c>
      <c r="AB1679" s="5" t="s">
        <v>4137</v>
      </c>
      <c r="AC1679" s="5" t="s">
        <v>8656</v>
      </c>
      <c r="AD1679" s="5" t="s">
        <v>4233</v>
      </c>
      <c r="AE1679" s="5" t="s">
        <v>4140</v>
      </c>
      <c r="AF1679" s="5" t="s">
        <v>2975</v>
      </c>
      <c r="AG1679" s="5" t="s">
        <v>4350</v>
      </c>
      <c r="AH1679" s="5" t="s">
        <v>4142</v>
      </c>
      <c r="AI1679" s="5" t="s">
        <v>4143</v>
      </c>
      <c r="AJ1679" s="5" t="s">
        <v>4688</v>
      </c>
      <c r="AK1679" s="5">
        <v>245.22</v>
      </c>
      <c r="AL1679" s="5" t="s">
        <v>4145</v>
      </c>
      <c r="AM1679" s="5" t="s">
        <v>4146</v>
      </c>
      <c r="AN1679" s="5" t="s">
        <v>4146</v>
      </c>
      <c r="AO1679" s="5">
        <v>6</v>
      </c>
      <c r="AP1679" s="5">
        <v>334</v>
      </c>
      <c r="AQ1679" s="5" t="s">
        <v>8748</v>
      </c>
      <c r="AR1679" s="5" t="s">
        <v>8749</v>
      </c>
      <c r="AS1679" s="5">
        <v>45</v>
      </c>
      <c r="AT1679" s="5">
        <v>37</v>
      </c>
      <c r="AU1679" s="5">
        <v>23</v>
      </c>
      <c r="AV1679" s="5">
        <v>18</v>
      </c>
      <c r="AW1679" s="5">
        <v>14.57</v>
      </c>
      <c r="AX1679" s="5">
        <v>9.06</v>
      </c>
      <c r="AY1679" s="5">
        <v>7.09</v>
      </c>
      <c r="AZ1679" s="5">
        <v>2485</v>
      </c>
      <c r="BA1679" s="5">
        <v>5.49</v>
      </c>
      <c r="BB1679" s="5">
        <v>49</v>
      </c>
      <c r="BC1679" s="5">
        <v>45.5</v>
      </c>
      <c r="BD1679" s="5">
        <v>40</v>
      </c>
      <c r="BE1679" s="5">
        <v>19.29</v>
      </c>
      <c r="BF1679" s="5">
        <v>17.91</v>
      </c>
      <c r="BG1679" s="5">
        <v>15.75</v>
      </c>
      <c r="BH1679" s="5">
        <v>16</v>
      </c>
      <c r="BI1679" s="5">
        <v>35.32</v>
      </c>
      <c r="BM1679" s="6">
        <f t="shared" si="416"/>
        <v>0</v>
      </c>
      <c r="BN1679" s="10">
        <f t="shared" si="417"/>
        <v>1</v>
      </c>
      <c r="BO1679" s="6">
        <f t="shared" si="418"/>
        <v>0</v>
      </c>
      <c r="BP1679" s="6">
        <f t="shared" si="419"/>
        <v>0</v>
      </c>
      <c r="BQ1679" s="6">
        <f t="shared" si="420"/>
        <v>0</v>
      </c>
      <c r="BR1679" s="10" t="str">
        <f t="shared" si="421"/>
        <v>清货在售</v>
      </c>
      <c r="BS1679" s="6" t="str">
        <f t="shared" si="431"/>
        <v>清货款</v>
      </c>
    </row>
    <row r="1680" spans="1:71">
      <c r="A1680" s="6" t="str">
        <f t="shared" si="422"/>
        <v>USB0F62Z856Y</v>
      </c>
      <c r="B1680" s="6" t="str">
        <f t="shared" si="423"/>
        <v>USX004NSQAFP</v>
      </c>
      <c r="C1680" s="6" t="str">
        <f t="shared" si="424"/>
        <v>USSDBY01204YCY</v>
      </c>
      <c r="D1680" s="6" t="str">
        <f t="shared" si="425"/>
        <v>USB0F62Z856YSDBY01204YCY</v>
      </c>
      <c r="E1680" s="6" t="str">
        <f t="shared" si="426"/>
        <v>USB0F62Z856YX004NSQAFP</v>
      </c>
      <c r="F1680" s="6" t="str">
        <f t="shared" si="427"/>
        <v>USSDBY01204YCYX004NSQAFP</v>
      </c>
      <c r="G1680" s="6" t="str">
        <f t="shared" si="428"/>
        <v>USSDBY01204YCY</v>
      </c>
      <c r="H1680" s="6" t="str">
        <f ca="1" t="shared" si="429"/>
        <v>老品</v>
      </c>
      <c r="I1680" s="10" t="str">
        <f t="shared" si="430"/>
        <v>利润款</v>
      </c>
      <c r="J1680" s="5" t="s">
        <v>8751</v>
      </c>
      <c r="K1680" s="5" t="s">
        <v>8752</v>
      </c>
      <c r="L1680" s="5" t="s">
        <v>8661</v>
      </c>
      <c r="M1680" s="5" t="s">
        <v>8753</v>
      </c>
      <c r="N1680" s="5" t="s">
        <v>8754</v>
      </c>
      <c r="O1680" s="5" t="s">
        <v>712</v>
      </c>
      <c r="P1680" s="5" t="s">
        <v>4154</v>
      </c>
      <c r="Q1680" s="5" t="s">
        <v>4338</v>
      </c>
      <c r="R1680" s="5" t="s">
        <v>2288</v>
      </c>
      <c r="S1680" s="5" t="s">
        <v>4339</v>
      </c>
      <c r="T1680" s="5" t="s">
        <v>3000</v>
      </c>
      <c r="U1680" s="5" t="s">
        <v>4340</v>
      </c>
      <c r="V1680" s="5" t="s">
        <v>4134</v>
      </c>
      <c r="W1680" s="5" t="s">
        <v>4122</v>
      </c>
      <c r="X1680" s="5" t="s">
        <v>4135</v>
      </c>
      <c r="Y1680" s="5" t="s">
        <v>4175</v>
      </c>
      <c r="Z1680" s="5" t="s">
        <v>4124</v>
      </c>
      <c r="AA1680" s="5" t="s">
        <v>4122</v>
      </c>
      <c r="AB1680" s="5" t="s">
        <v>4341</v>
      </c>
      <c r="AC1680" s="5" t="s">
        <v>5295</v>
      </c>
      <c r="AD1680" s="5" t="s">
        <v>4169</v>
      </c>
      <c r="AE1680" s="5" t="s">
        <v>4140</v>
      </c>
      <c r="AF1680" s="5" t="s">
        <v>3025</v>
      </c>
      <c r="AG1680" s="5" t="s">
        <v>4861</v>
      </c>
      <c r="AH1680" s="5" t="s">
        <v>4142</v>
      </c>
      <c r="AI1680" s="5" t="s">
        <v>4143</v>
      </c>
      <c r="AJ1680" s="5" t="s">
        <v>4688</v>
      </c>
      <c r="AK1680" s="5">
        <v>5.97</v>
      </c>
      <c r="AL1680" s="5" t="s">
        <v>4145</v>
      </c>
      <c r="AM1680" s="5" t="s">
        <v>4146</v>
      </c>
      <c r="AN1680" s="5" t="s">
        <v>4146</v>
      </c>
      <c r="AO1680" s="5">
        <v>18</v>
      </c>
      <c r="AP1680" s="5">
        <v>1000</v>
      </c>
      <c r="AQ1680" s="5" t="s">
        <v>7821</v>
      </c>
      <c r="AR1680" s="5" t="s">
        <v>7822</v>
      </c>
      <c r="AS1680" s="5">
        <v>45</v>
      </c>
      <c r="AT1680" s="5">
        <v>37.5</v>
      </c>
      <c r="AU1680" s="5">
        <v>18</v>
      </c>
      <c r="AV1680" s="5">
        <v>7</v>
      </c>
      <c r="AW1680" s="5">
        <v>14.76</v>
      </c>
      <c r="AX1680" s="5">
        <v>7.09</v>
      </c>
      <c r="AY1680" s="5">
        <v>2.76</v>
      </c>
      <c r="AZ1680" s="5">
        <v>725</v>
      </c>
      <c r="BA1680" s="5">
        <v>1.6</v>
      </c>
      <c r="BB1680" s="5">
        <v>45.02</v>
      </c>
      <c r="BC1680" s="5">
        <v>38.02</v>
      </c>
      <c r="BD1680" s="5">
        <v>36.02</v>
      </c>
      <c r="BE1680" s="5">
        <v>17.72</v>
      </c>
      <c r="BF1680" s="5">
        <v>14.97</v>
      </c>
      <c r="BG1680" s="5">
        <v>14.18</v>
      </c>
      <c r="BH1680" s="5">
        <v>13.89</v>
      </c>
      <c r="BI1680" s="5">
        <v>30.66</v>
      </c>
      <c r="BM1680" s="6">
        <f t="shared" si="416"/>
        <v>0</v>
      </c>
      <c r="BN1680" s="10">
        <f t="shared" si="417"/>
        <v>0</v>
      </c>
      <c r="BO1680" s="6">
        <f t="shared" si="418"/>
        <v>1</v>
      </c>
      <c r="BP1680" s="6">
        <f t="shared" si="419"/>
        <v>0</v>
      </c>
      <c r="BQ1680" s="6">
        <f t="shared" si="420"/>
        <v>0</v>
      </c>
      <c r="BR1680" s="10" t="str">
        <f t="shared" si="421"/>
        <v>正常在售</v>
      </c>
      <c r="BS1680" s="6" t="str">
        <f t="shared" si="431"/>
        <v>利润款</v>
      </c>
    </row>
    <row r="1681" spans="1:71">
      <c r="A1681" s="6" t="str">
        <f t="shared" si="422"/>
        <v>USB0FJDD8XGJ</v>
      </c>
      <c r="B1681" s="6" t="str">
        <f t="shared" si="423"/>
        <v>USX004RROE19</v>
      </c>
      <c r="C1681" s="6" t="str">
        <f t="shared" si="424"/>
        <v>USSDBY01204YCY</v>
      </c>
      <c r="D1681" s="6" t="str">
        <f t="shared" si="425"/>
        <v>USB0FJDD8XGJSDBY01204YCY</v>
      </c>
      <c r="E1681" s="6" t="str">
        <f t="shared" si="426"/>
        <v>USB0FJDD8XGJX004RROE19</v>
      </c>
      <c r="F1681" s="6" t="str">
        <f t="shared" si="427"/>
        <v>USSDBY01204YCYX004RROE19</v>
      </c>
      <c r="G1681" s="6" t="str">
        <f t="shared" si="428"/>
        <v>USSDBY01204YCY</v>
      </c>
      <c r="H1681" s="6" t="str">
        <f ca="1" t="shared" si="429"/>
        <v>待上架</v>
      </c>
      <c r="I1681" s="10" t="str">
        <f t="shared" si="430"/>
        <v>待上架</v>
      </c>
      <c r="J1681" s="5" t="s">
        <v>8751</v>
      </c>
      <c r="K1681" s="5" t="s">
        <v>8752</v>
      </c>
      <c r="L1681" s="5" t="s">
        <v>8755</v>
      </c>
      <c r="M1681" s="5" t="s">
        <v>8755</v>
      </c>
      <c r="N1681" s="5" t="s">
        <v>8756</v>
      </c>
      <c r="O1681" s="5" t="s">
        <v>715</v>
      </c>
      <c r="P1681" s="5" t="s">
        <v>4120</v>
      </c>
      <c r="Q1681" s="5" t="s">
        <v>4338</v>
      </c>
      <c r="R1681" s="5" t="s">
        <v>2288</v>
      </c>
      <c r="S1681" s="5" t="s">
        <v>4339</v>
      </c>
      <c r="T1681" s="5" t="s">
        <v>3000</v>
      </c>
      <c r="U1681" s="5" t="s">
        <v>4340</v>
      </c>
      <c r="V1681" s="5" t="s">
        <v>4134</v>
      </c>
      <c r="W1681" s="5" t="s">
        <v>4123</v>
      </c>
      <c r="X1681" s="5" t="s">
        <v>4135</v>
      </c>
      <c r="Y1681" s="5" t="s">
        <v>4299</v>
      </c>
      <c r="Z1681" s="5" t="s">
        <v>4124</v>
      </c>
      <c r="AA1681" s="5" t="s">
        <v>4123</v>
      </c>
      <c r="AB1681" s="5" t="s">
        <v>2457</v>
      </c>
      <c r="AE1681" s="5" t="s">
        <v>4299</v>
      </c>
      <c r="AF1681" s="5" t="s">
        <v>3030</v>
      </c>
      <c r="AG1681" s="5" t="s">
        <v>4861</v>
      </c>
      <c r="AH1681" s="5" t="s">
        <v>3030</v>
      </c>
      <c r="AI1681" s="5" t="s">
        <v>4143</v>
      </c>
      <c r="AJ1681" s="5" t="s">
        <v>4688</v>
      </c>
      <c r="AL1681" s="5" t="s">
        <v>4145</v>
      </c>
      <c r="AM1681" s="5" t="s">
        <v>4146</v>
      </c>
      <c r="AN1681" s="5" t="s">
        <v>4146</v>
      </c>
      <c r="AO1681" s="5">
        <v>18</v>
      </c>
      <c r="AP1681" s="5">
        <v>1000</v>
      </c>
      <c r="AQ1681" s="5" t="s">
        <v>7821</v>
      </c>
      <c r="AR1681" s="5" t="s">
        <v>7822</v>
      </c>
      <c r="AS1681" s="5">
        <v>45</v>
      </c>
      <c r="AT1681" s="5">
        <v>37.5</v>
      </c>
      <c r="AU1681" s="5">
        <v>18</v>
      </c>
      <c r="AV1681" s="5">
        <v>7</v>
      </c>
      <c r="AW1681" s="5">
        <v>14.76</v>
      </c>
      <c r="AX1681" s="5">
        <v>7.09</v>
      </c>
      <c r="AY1681" s="5">
        <v>2.76</v>
      </c>
      <c r="AZ1681" s="5">
        <v>725</v>
      </c>
      <c r="BA1681" s="5">
        <v>1.6</v>
      </c>
      <c r="BB1681" s="5">
        <v>45.02</v>
      </c>
      <c r="BC1681" s="5">
        <v>38.02</v>
      </c>
      <c r="BD1681" s="5">
        <v>36.02</v>
      </c>
      <c r="BE1681" s="5">
        <v>17.72</v>
      </c>
      <c r="BF1681" s="5">
        <v>14.97</v>
      </c>
      <c r="BG1681" s="5">
        <v>14.18</v>
      </c>
      <c r="BH1681" s="5">
        <v>13.89</v>
      </c>
      <c r="BI1681" s="5">
        <v>30.66</v>
      </c>
      <c r="BM1681" s="6">
        <f t="shared" si="416"/>
        <v>0</v>
      </c>
      <c r="BN1681" s="10">
        <f t="shared" si="417"/>
        <v>0</v>
      </c>
      <c r="BO1681" s="6">
        <f t="shared" si="418"/>
        <v>0</v>
      </c>
      <c r="BP1681" s="6">
        <f t="shared" si="419"/>
        <v>1</v>
      </c>
      <c r="BQ1681" s="6">
        <f t="shared" si="420"/>
        <v>0</v>
      </c>
      <c r="BR1681" s="10" t="str">
        <f t="shared" si="421"/>
        <v>待上架</v>
      </c>
      <c r="BS1681" s="6" t="str">
        <f t="shared" si="431"/>
        <v>待上架</v>
      </c>
    </row>
    <row r="1682" spans="1:71">
      <c r="A1682" s="6" t="str">
        <f t="shared" si="422"/>
        <v>CAB0F62Z856Y</v>
      </c>
      <c r="B1682" s="6" t="str">
        <f t="shared" si="423"/>
        <v>CAX004NSQAFP</v>
      </c>
      <c r="C1682" s="6" t="str">
        <f t="shared" si="424"/>
        <v>CASDBY01204YCY</v>
      </c>
      <c r="D1682" s="6" t="str">
        <f t="shared" si="425"/>
        <v>CAB0F62Z856YSDBY01204YCY</v>
      </c>
      <c r="E1682" s="6" t="str">
        <f t="shared" si="426"/>
        <v>CAB0F62Z856YX004NSQAFP</v>
      </c>
      <c r="F1682" s="6" t="str">
        <f t="shared" si="427"/>
        <v>CASDBY01204YCYX004NSQAFP</v>
      </c>
      <c r="G1682" s="6" t="str">
        <f t="shared" si="428"/>
        <v>CASDBY01204YCY</v>
      </c>
      <c r="H1682" s="6" t="str">
        <f ca="1" t="shared" si="429"/>
        <v>老品</v>
      </c>
      <c r="I1682" s="10" t="str">
        <f t="shared" si="430"/>
        <v>C</v>
      </c>
      <c r="J1682" s="5" t="s">
        <v>8751</v>
      </c>
      <c r="K1682" s="5" t="s">
        <v>8752</v>
      </c>
      <c r="L1682" s="5" t="s">
        <v>8757</v>
      </c>
      <c r="M1682" s="5" t="s">
        <v>8753</v>
      </c>
      <c r="N1682" s="5" t="s">
        <v>8754</v>
      </c>
      <c r="O1682" s="5" t="s">
        <v>712</v>
      </c>
      <c r="P1682" s="5" t="s">
        <v>4154</v>
      </c>
      <c r="Q1682" s="5" t="s">
        <v>4352</v>
      </c>
      <c r="R1682" s="5" t="s">
        <v>10</v>
      </c>
      <c r="S1682" s="5" t="s">
        <v>4339</v>
      </c>
      <c r="T1682" s="5" t="s">
        <v>3000</v>
      </c>
      <c r="U1682" s="5" t="s">
        <v>4340</v>
      </c>
      <c r="V1682" s="5" t="s">
        <v>4134</v>
      </c>
      <c r="W1682" s="5" t="s">
        <v>4122</v>
      </c>
      <c r="X1682" s="5" t="s">
        <v>4135</v>
      </c>
      <c r="Y1682" s="5" t="s">
        <v>4184</v>
      </c>
      <c r="Z1682" s="5" t="s">
        <v>4492</v>
      </c>
      <c r="AA1682" s="5" t="s">
        <v>4122</v>
      </c>
      <c r="AB1682" s="5" t="s">
        <v>4341</v>
      </c>
      <c r="AC1682" s="5" t="s">
        <v>5180</v>
      </c>
      <c r="AD1682" s="5" t="s">
        <v>4247</v>
      </c>
      <c r="AE1682" s="5" t="s">
        <v>4140</v>
      </c>
      <c r="AF1682" s="5" t="s">
        <v>2982</v>
      </c>
      <c r="AG1682" s="5" t="s">
        <v>4350</v>
      </c>
      <c r="AH1682" s="5" t="s">
        <v>4521</v>
      </c>
      <c r="AI1682" s="5" t="s">
        <v>4143</v>
      </c>
      <c r="AJ1682" s="5" t="s">
        <v>4688</v>
      </c>
      <c r="AK1682" s="5">
        <v>8.42</v>
      </c>
      <c r="AL1682" s="5" t="s">
        <v>4145</v>
      </c>
      <c r="AM1682" s="5" t="s">
        <v>4146</v>
      </c>
      <c r="AN1682" s="5" t="s">
        <v>4146</v>
      </c>
      <c r="AO1682" s="5">
        <v>18</v>
      </c>
      <c r="AP1682" s="5">
        <v>1000</v>
      </c>
      <c r="AQ1682" s="5" t="s">
        <v>7821</v>
      </c>
      <c r="AR1682" s="5" t="s">
        <v>7822</v>
      </c>
      <c r="AS1682" s="5">
        <v>45</v>
      </c>
      <c r="AT1682" s="5">
        <v>37.5</v>
      </c>
      <c r="AU1682" s="5">
        <v>18</v>
      </c>
      <c r="AV1682" s="5">
        <v>7</v>
      </c>
      <c r="AW1682" s="5">
        <v>14.76</v>
      </c>
      <c r="AX1682" s="5">
        <v>7.09</v>
      </c>
      <c r="AY1682" s="5">
        <v>2.76</v>
      </c>
      <c r="AZ1682" s="5">
        <v>725</v>
      </c>
      <c r="BA1682" s="5">
        <v>1.6</v>
      </c>
      <c r="BB1682" s="5">
        <v>45.02</v>
      </c>
      <c r="BC1682" s="5">
        <v>38.02</v>
      </c>
      <c r="BD1682" s="5">
        <v>36.02</v>
      </c>
      <c r="BE1682" s="5">
        <v>17.72</v>
      </c>
      <c r="BF1682" s="5">
        <v>14.97</v>
      </c>
      <c r="BG1682" s="5">
        <v>14.18</v>
      </c>
      <c r="BH1682" s="5">
        <v>13.89</v>
      </c>
      <c r="BI1682" s="5">
        <v>30.66</v>
      </c>
      <c r="BM1682" s="6">
        <f t="shared" si="416"/>
        <v>0</v>
      </c>
      <c r="BN1682" s="10">
        <f t="shared" si="417"/>
        <v>0</v>
      </c>
      <c r="BO1682" s="6">
        <f t="shared" si="418"/>
        <v>1</v>
      </c>
      <c r="BP1682" s="6">
        <f t="shared" si="419"/>
        <v>0</v>
      </c>
      <c r="BQ1682" s="6">
        <f t="shared" si="420"/>
        <v>0</v>
      </c>
      <c r="BR1682" s="10" t="str">
        <f t="shared" si="421"/>
        <v>正常在售</v>
      </c>
      <c r="BS1682" s="6" t="str">
        <f t="shared" si="431"/>
        <v>普通款</v>
      </c>
    </row>
    <row r="1683" spans="1:71">
      <c r="A1683" s="6" t="str">
        <f t="shared" si="422"/>
        <v>MXB0F62Z856Y</v>
      </c>
      <c r="B1683" s="6" t="str">
        <f t="shared" si="423"/>
        <v>MXX004NSQAFP</v>
      </c>
      <c r="C1683" s="6" t="str">
        <f t="shared" si="424"/>
        <v>MXSDBY01204YCY</v>
      </c>
      <c r="D1683" s="6" t="str">
        <f t="shared" si="425"/>
        <v>MXB0F62Z856YSDBY01204YCY</v>
      </c>
      <c r="E1683" s="6" t="str">
        <f t="shared" si="426"/>
        <v>MXB0F62Z856YX004NSQAFP</v>
      </c>
      <c r="F1683" s="6" t="str">
        <f t="shared" si="427"/>
        <v>MXSDBY01204YCYX004NSQAFP</v>
      </c>
      <c r="G1683" s="6" t="str">
        <f t="shared" si="428"/>
        <v>MXSDBY01204YCY</v>
      </c>
      <c r="H1683" s="6" t="str">
        <f ca="1" t="shared" si="429"/>
        <v>老品</v>
      </c>
      <c r="I1683" s="10" t="str">
        <f t="shared" si="430"/>
        <v>未维护</v>
      </c>
      <c r="J1683" s="5" t="s">
        <v>8751</v>
      </c>
      <c r="K1683" s="5" t="s">
        <v>8752</v>
      </c>
      <c r="L1683" s="5" t="s">
        <v>8758</v>
      </c>
      <c r="M1683" s="5" t="s">
        <v>8753</v>
      </c>
      <c r="N1683" s="5" t="s">
        <v>8754</v>
      </c>
      <c r="O1683" s="5" t="s">
        <v>712</v>
      </c>
      <c r="P1683" s="5" t="s">
        <v>4120</v>
      </c>
      <c r="Q1683" s="5" t="s">
        <v>4349</v>
      </c>
      <c r="R1683" s="5" t="s">
        <v>8</v>
      </c>
      <c r="S1683" s="5" t="s">
        <v>4339</v>
      </c>
      <c r="T1683" s="5" t="s">
        <v>3000</v>
      </c>
      <c r="U1683" s="5" t="s">
        <v>4340</v>
      </c>
      <c r="V1683" s="5" t="s">
        <v>4134</v>
      </c>
      <c r="W1683" s="5" t="s">
        <v>4121</v>
      </c>
      <c r="X1683" s="5" t="s">
        <v>4135</v>
      </c>
      <c r="Y1683" s="5" t="s">
        <v>4184</v>
      </c>
      <c r="Z1683" s="5" t="s">
        <v>4124</v>
      </c>
      <c r="AA1683" s="5" t="s">
        <v>4121</v>
      </c>
      <c r="AB1683" s="5" t="s">
        <v>4137</v>
      </c>
      <c r="AC1683" s="5" t="s">
        <v>8656</v>
      </c>
      <c r="AD1683" s="5" t="s">
        <v>4233</v>
      </c>
      <c r="AE1683" s="5" t="s">
        <v>4140</v>
      </c>
      <c r="AF1683" s="5" t="s">
        <v>2975</v>
      </c>
      <c r="AG1683" s="5" t="s">
        <v>4350</v>
      </c>
      <c r="AH1683" s="5" t="s">
        <v>4142</v>
      </c>
      <c r="AI1683" s="5" t="s">
        <v>4143</v>
      </c>
      <c r="AJ1683" s="5" t="s">
        <v>4688</v>
      </c>
      <c r="AK1683" s="5">
        <v>203.02</v>
      </c>
      <c r="AL1683" s="5" t="s">
        <v>4145</v>
      </c>
      <c r="AM1683" s="5" t="s">
        <v>4146</v>
      </c>
      <c r="AN1683" s="5" t="s">
        <v>4146</v>
      </c>
      <c r="AO1683" s="5">
        <v>18</v>
      </c>
      <c r="AP1683" s="5">
        <v>1000</v>
      </c>
      <c r="AQ1683" s="5" t="s">
        <v>7821</v>
      </c>
      <c r="AR1683" s="5" t="s">
        <v>7822</v>
      </c>
      <c r="AS1683" s="5">
        <v>45</v>
      </c>
      <c r="AT1683" s="5">
        <v>37.5</v>
      </c>
      <c r="AU1683" s="5">
        <v>18</v>
      </c>
      <c r="AV1683" s="5">
        <v>7</v>
      </c>
      <c r="AW1683" s="5">
        <v>14.76</v>
      </c>
      <c r="AX1683" s="5">
        <v>7.09</v>
      </c>
      <c r="AY1683" s="5">
        <v>2.76</v>
      </c>
      <c r="AZ1683" s="5">
        <v>725</v>
      </c>
      <c r="BA1683" s="5">
        <v>1.6</v>
      </c>
      <c r="BB1683" s="5">
        <v>45.02</v>
      </c>
      <c r="BC1683" s="5">
        <v>38.02</v>
      </c>
      <c r="BD1683" s="5">
        <v>36.02</v>
      </c>
      <c r="BE1683" s="5">
        <v>17.72</v>
      </c>
      <c r="BF1683" s="5">
        <v>14.97</v>
      </c>
      <c r="BG1683" s="5">
        <v>14.18</v>
      </c>
      <c r="BH1683" s="5">
        <v>13.89</v>
      </c>
      <c r="BI1683" s="5">
        <v>30.66</v>
      </c>
      <c r="BM1683" s="6">
        <f t="shared" si="416"/>
        <v>0</v>
      </c>
      <c r="BN1683" s="10">
        <f t="shared" si="417"/>
        <v>1</v>
      </c>
      <c r="BO1683" s="6">
        <f t="shared" si="418"/>
        <v>0</v>
      </c>
      <c r="BP1683" s="6">
        <f t="shared" si="419"/>
        <v>0</v>
      </c>
      <c r="BQ1683" s="6">
        <f t="shared" si="420"/>
        <v>0</v>
      </c>
      <c r="BR1683" s="10" t="str">
        <f t="shared" si="421"/>
        <v>清货在售</v>
      </c>
      <c r="BS1683" s="6" t="str">
        <f t="shared" si="431"/>
        <v>清货款</v>
      </c>
    </row>
    <row r="1684" spans="1:71">
      <c r="A1684" s="6" t="str">
        <f t="shared" si="422"/>
        <v>MXB0FJDD8XGJ</v>
      </c>
      <c r="B1684" s="6" t="str">
        <f t="shared" si="423"/>
        <v>MXX004RROE19</v>
      </c>
      <c r="C1684" s="6" t="str">
        <f t="shared" si="424"/>
        <v>MXSDBY01204YCY</v>
      </c>
      <c r="D1684" s="6" t="str">
        <f t="shared" si="425"/>
        <v>MXB0FJDD8XGJSDBY01204YCY</v>
      </c>
      <c r="E1684" s="6" t="str">
        <f t="shared" si="426"/>
        <v>MXB0FJDD8XGJX004RROE19</v>
      </c>
      <c r="F1684" s="6" t="str">
        <f t="shared" si="427"/>
        <v>MXSDBY01204YCYX004RROE19</v>
      </c>
      <c r="G1684" s="6" t="str">
        <f t="shared" si="428"/>
        <v>MXSDBY01204YCY</v>
      </c>
      <c r="H1684" s="6" t="str">
        <f ca="1" t="shared" si="429"/>
        <v>老品</v>
      </c>
      <c r="I1684" s="10" t="str">
        <f t="shared" si="430"/>
        <v>未维护</v>
      </c>
      <c r="J1684" s="5" t="s">
        <v>8751</v>
      </c>
      <c r="K1684" s="5" t="s">
        <v>8752</v>
      </c>
      <c r="L1684" s="5" t="s">
        <v>8717</v>
      </c>
      <c r="M1684" s="5" t="s">
        <v>8755</v>
      </c>
      <c r="N1684" s="5" t="s">
        <v>8756</v>
      </c>
      <c r="O1684" s="5" t="s">
        <v>715</v>
      </c>
      <c r="P1684" s="5" t="s">
        <v>4120</v>
      </c>
      <c r="Q1684" s="5" t="s">
        <v>4349</v>
      </c>
      <c r="R1684" s="5" t="s">
        <v>8</v>
      </c>
      <c r="S1684" s="5" t="s">
        <v>4339</v>
      </c>
      <c r="T1684" s="5" t="s">
        <v>3000</v>
      </c>
      <c r="U1684" s="5" t="s">
        <v>4340</v>
      </c>
      <c r="V1684" s="5" t="s">
        <v>4134</v>
      </c>
      <c r="W1684" s="5" t="s">
        <v>4121</v>
      </c>
      <c r="X1684" s="5" t="s">
        <v>4135</v>
      </c>
      <c r="Y1684" s="5" t="s">
        <v>4299</v>
      </c>
      <c r="Z1684" s="5" t="s">
        <v>4124</v>
      </c>
      <c r="AA1684" s="5" t="s">
        <v>4121</v>
      </c>
      <c r="AB1684" s="5" t="s">
        <v>4137</v>
      </c>
      <c r="AC1684" s="5" t="s">
        <v>8656</v>
      </c>
      <c r="AD1684" s="5" t="s">
        <v>4233</v>
      </c>
      <c r="AE1684" s="5" t="s">
        <v>4140</v>
      </c>
      <c r="AF1684" s="5" t="s">
        <v>2975</v>
      </c>
      <c r="AG1684" s="5" t="s">
        <v>4350</v>
      </c>
      <c r="AH1684" s="5" t="s">
        <v>4142</v>
      </c>
      <c r="AI1684" s="5" t="s">
        <v>4143</v>
      </c>
      <c r="AJ1684" s="5" t="s">
        <v>4688</v>
      </c>
      <c r="AL1684" s="5" t="s">
        <v>4145</v>
      </c>
      <c r="AM1684" s="5" t="s">
        <v>4146</v>
      </c>
      <c r="AN1684" s="5" t="s">
        <v>4146</v>
      </c>
      <c r="AO1684" s="5">
        <v>18</v>
      </c>
      <c r="AP1684" s="5">
        <v>1000</v>
      </c>
      <c r="AQ1684" s="5" t="s">
        <v>7821</v>
      </c>
      <c r="AR1684" s="5" t="s">
        <v>7822</v>
      </c>
      <c r="AS1684" s="5">
        <v>45</v>
      </c>
      <c r="AT1684" s="5">
        <v>37.5</v>
      </c>
      <c r="AU1684" s="5">
        <v>18</v>
      </c>
      <c r="AV1684" s="5">
        <v>7</v>
      </c>
      <c r="AW1684" s="5">
        <v>14.76</v>
      </c>
      <c r="AX1684" s="5">
        <v>7.09</v>
      </c>
      <c r="AY1684" s="5">
        <v>2.76</v>
      </c>
      <c r="AZ1684" s="5">
        <v>725</v>
      </c>
      <c r="BA1684" s="5">
        <v>1.6</v>
      </c>
      <c r="BB1684" s="5">
        <v>45.02</v>
      </c>
      <c r="BC1684" s="5">
        <v>38.02</v>
      </c>
      <c r="BD1684" s="5">
        <v>36.02</v>
      </c>
      <c r="BE1684" s="5">
        <v>17.72</v>
      </c>
      <c r="BF1684" s="5">
        <v>14.97</v>
      </c>
      <c r="BG1684" s="5">
        <v>14.18</v>
      </c>
      <c r="BH1684" s="5">
        <v>13.89</v>
      </c>
      <c r="BI1684" s="5">
        <v>30.66</v>
      </c>
      <c r="BM1684" s="6">
        <f t="shared" si="416"/>
        <v>0</v>
      </c>
      <c r="BN1684" s="10">
        <f t="shared" si="417"/>
        <v>1</v>
      </c>
      <c r="BO1684" s="6">
        <f t="shared" si="418"/>
        <v>0</v>
      </c>
      <c r="BP1684" s="6">
        <f t="shared" si="419"/>
        <v>0</v>
      </c>
      <c r="BQ1684" s="6">
        <f t="shared" si="420"/>
        <v>0</v>
      </c>
      <c r="BR1684" s="10" t="str">
        <f t="shared" si="421"/>
        <v>清货在售</v>
      </c>
      <c r="BS1684" s="6" t="str">
        <f t="shared" si="431"/>
        <v>清货款</v>
      </c>
    </row>
    <row r="1685" spans="1:71">
      <c r="A1685" s="6" t="str">
        <f t="shared" si="422"/>
        <v>USB0F5WJRVG1</v>
      </c>
      <c r="B1685" s="6" t="str">
        <f t="shared" si="423"/>
        <v>USX004NPM84F</v>
      </c>
      <c r="C1685" s="6" t="str">
        <f t="shared" si="424"/>
        <v>USSDBY01401YCY</v>
      </c>
      <c r="D1685" s="6" t="str">
        <f t="shared" si="425"/>
        <v>USB0F5WJRVG1SDBY01401YCY</v>
      </c>
      <c r="E1685" s="6" t="str">
        <f t="shared" si="426"/>
        <v>USB0F5WJRVG1X004NPM84F</v>
      </c>
      <c r="F1685" s="6" t="str">
        <f t="shared" si="427"/>
        <v>USSDBY01401YCYX004NPM84F</v>
      </c>
      <c r="G1685" s="6" t="str">
        <f t="shared" si="428"/>
        <v>USSDBY01401YCY</v>
      </c>
      <c r="H1685" s="6" t="str">
        <f ca="1" t="shared" si="429"/>
        <v>老品</v>
      </c>
      <c r="I1685" s="10" t="str">
        <f t="shared" si="430"/>
        <v>清货款</v>
      </c>
      <c r="J1685" s="5" t="s">
        <v>8759</v>
      </c>
      <c r="K1685" s="5" t="s">
        <v>8760</v>
      </c>
      <c r="L1685" s="5" t="s">
        <v>8761</v>
      </c>
      <c r="M1685" s="5" t="s">
        <v>8762</v>
      </c>
      <c r="N1685" s="5" t="s">
        <v>8763</v>
      </c>
      <c r="O1685" s="5" t="s">
        <v>717</v>
      </c>
      <c r="P1685" s="5" t="s">
        <v>4154</v>
      </c>
      <c r="Q1685" s="5" t="s">
        <v>4338</v>
      </c>
      <c r="R1685" s="5" t="s">
        <v>2288</v>
      </c>
      <c r="S1685" s="5" t="s">
        <v>4339</v>
      </c>
      <c r="T1685" s="5" t="s">
        <v>3000</v>
      </c>
      <c r="U1685" s="5" t="s">
        <v>4340</v>
      </c>
      <c r="V1685" s="5" t="s">
        <v>4220</v>
      </c>
      <c r="W1685" s="5" t="s">
        <v>4121</v>
      </c>
      <c r="X1685" s="5" t="s">
        <v>4155</v>
      </c>
      <c r="Y1685" s="5" t="s">
        <v>4136</v>
      </c>
      <c r="Z1685" s="5" t="s">
        <v>4124</v>
      </c>
      <c r="AA1685" s="5" t="s">
        <v>4122</v>
      </c>
      <c r="AB1685" s="5" t="s">
        <v>4341</v>
      </c>
      <c r="AC1685" s="5" t="s">
        <v>5322</v>
      </c>
      <c r="AD1685" s="5" t="s">
        <v>4259</v>
      </c>
      <c r="AE1685" s="5" t="s">
        <v>4140</v>
      </c>
      <c r="AF1685" s="5" t="s">
        <v>3025</v>
      </c>
      <c r="AG1685" s="5" t="s">
        <v>4861</v>
      </c>
      <c r="AH1685" s="5" t="s">
        <v>3025</v>
      </c>
      <c r="AI1685" s="5" t="s">
        <v>4143</v>
      </c>
      <c r="AJ1685" s="5" t="s">
        <v>4688</v>
      </c>
      <c r="AK1685" s="5">
        <v>6.53</v>
      </c>
      <c r="AL1685" s="5" t="s">
        <v>4145</v>
      </c>
      <c r="AM1685" s="5" t="s">
        <v>4146</v>
      </c>
      <c r="AN1685" s="5" t="s">
        <v>4146</v>
      </c>
      <c r="AO1685" s="5">
        <v>18</v>
      </c>
      <c r="AP1685" s="5">
        <v>500</v>
      </c>
      <c r="AQ1685" s="5" t="s">
        <v>8764</v>
      </c>
      <c r="AR1685" s="5" t="s">
        <v>8765</v>
      </c>
      <c r="AS1685" s="5">
        <v>35</v>
      </c>
      <c r="AT1685" s="5">
        <v>39</v>
      </c>
      <c r="AU1685" s="5">
        <v>20.5</v>
      </c>
      <c r="AV1685" s="5">
        <v>9</v>
      </c>
      <c r="AW1685" s="5">
        <v>15.35</v>
      </c>
      <c r="AX1685" s="5">
        <v>8.07</v>
      </c>
      <c r="AY1685" s="5">
        <v>3.54</v>
      </c>
      <c r="AZ1685" s="5">
        <v>960</v>
      </c>
      <c r="BA1685" s="5">
        <v>2.12</v>
      </c>
      <c r="BB1685" s="5">
        <v>58</v>
      </c>
      <c r="BC1685" s="5">
        <v>40</v>
      </c>
      <c r="BD1685" s="5">
        <v>40</v>
      </c>
      <c r="BE1685" s="5">
        <v>22.83</v>
      </c>
      <c r="BF1685" s="5">
        <v>15.75</v>
      </c>
      <c r="BG1685" s="5">
        <v>15.75</v>
      </c>
      <c r="BH1685" s="5">
        <v>17.65</v>
      </c>
      <c r="BI1685" s="5">
        <v>38.96</v>
      </c>
      <c r="BM1685" s="6">
        <f t="shared" si="416"/>
        <v>0</v>
      </c>
      <c r="BN1685" s="10">
        <f t="shared" si="417"/>
        <v>1</v>
      </c>
      <c r="BO1685" s="6">
        <f t="shared" si="418"/>
        <v>0</v>
      </c>
      <c r="BP1685" s="6">
        <f t="shared" si="419"/>
        <v>0</v>
      </c>
      <c r="BQ1685" s="6">
        <f t="shared" si="420"/>
        <v>0</v>
      </c>
      <c r="BR1685" s="10" t="str">
        <f t="shared" si="421"/>
        <v>清货在售</v>
      </c>
      <c r="BS1685" s="6" t="str">
        <f t="shared" si="431"/>
        <v>清货款</v>
      </c>
    </row>
    <row r="1686" spans="1:71">
      <c r="A1686" s="6" t="str">
        <f t="shared" si="422"/>
        <v>MXB0F5WJRVG1</v>
      </c>
      <c r="B1686" s="6" t="str">
        <f t="shared" si="423"/>
        <v>MXX004NPM84F</v>
      </c>
      <c r="C1686" s="6" t="str">
        <f t="shared" si="424"/>
        <v>MXSDBY01401YCY</v>
      </c>
      <c r="D1686" s="6" t="str">
        <f t="shared" si="425"/>
        <v>MXB0F5WJRVG1SDBY01401YCY</v>
      </c>
      <c r="E1686" s="6" t="str">
        <f t="shared" si="426"/>
        <v>MXB0F5WJRVG1X004NPM84F</v>
      </c>
      <c r="F1686" s="6" t="str">
        <f t="shared" si="427"/>
        <v>MXSDBY01401YCYX004NPM84F</v>
      </c>
      <c r="G1686" s="6" t="str">
        <f t="shared" si="428"/>
        <v>MXSDBY01401YCY</v>
      </c>
      <c r="H1686" s="6" t="str">
        <f ca="1" t="shared" si="429"/>
        <v>老品</v>
      </c>
      <c r="I1686" s="10" t="str">
        <f t="shared" si="430"/>
        <v>未维护</v>
      </c>
      <c r="J1686" s="5" t="s">
        <v>8759</v>
      </c>
      <c r="K1686" s="5" t="s">
        <v>8760</v>
      </c>
      <c r="L1686" s="5" t="s">
        <v>8766</v>
      </c>
      <c r="M1686" s="5" t="s">
        <v>8762</v>
      </c>
      <c r="N1686" s="5" t="s">
        <v>8763</v>
      </c>
      <c r="O1686" s="5" t="s">
        <v>717</v>
      </c>
      <c r="P1686" s="5" t="s">
        <v>4120</v>
      </c>
      <c r="Q1686" s="5" t="s">
        <v>4349</v>
      </c>
      <c r="R1686" s="5" t="s">
        <v>8</v>
      </c>
      <c r="S1686" s="5" t="s">
        <v>4339</v>
      </c>
      <c r="T1686" s="5" t="s">
        <v>3000</v>
      </c>
      <c r="U1686" s="5" t="s">
        <v>4340</v>
      </c>
      <c r="V1686" s="5" t="s">
        <v>4220</v>
      </c>
      <c r="W1686" s="5" t="s">
        <v>4121</v>
      </c>
      <c r="X1686" s="5" t="s">
        <v>4135</v>
      </c>
      <c r="Y1686" s="5" t="s">
        <v>4184</v>
      </c>
      <c r="Z1686" s="5" t="s">
        <v>4124</v>
      </c>
      <c r="AA1686" s="5" t="s">
        <v>4121</v>
      </c>
      <c r="AB1686" s="5" t="s">
        <v>4137</v>
      </c>
      <c r="AC1686" s="5" t="s">
        <v>8656</v>
      </c>
      <c r="AD1686" s="5" t="s">
        <v>4233</v>
      </c>
      <c r="AE1686" s="5" t="s">
        <v>4140</v>
      </c>
      <c r="AF1686" s="5" t="s">
        <v>2975</v>
      </c>
      <c r="AG1686" s="5" t="s">
        <v>4350</v>
      </c>
      <c r="AH1686" s="5" t="s">
        <v>4142</v>
      </c>
      <c r="AI1686" s="5" t="s">
        <v>4143</v>
      </c>
      <c r="AJ1686" s="5" t="s">
        <v>4688</v>
      </c>
      <c r="AK1686" s="5">
        <v>211.86</v>
      </c>
      <c r="AL1686" s="5" t="s">
        <v>4145</v>
      </c>
      <c r="AM1686" s="5" t="s">
        <v>4146</v>
      </c>
      <c r="AN1686" s="5" t="s">
        <v>4146</v>
      </c>
      <c r="AO1686" s="5">
        <v>18</v>
      </c>
      <c r="AP1686" s="5">
        <v>500</v>
      </c>
      <c r="AQ1686" s="5" t="s">
        <v>8764</v>
      </c>
      <c r="AR1686" s="5" t="s">
        <v>8765</v>
      </c>
      <c r="AS1686" s="5">
        <v>35</v>
      </c>
      <c r="AT1686" s="5">
        <v>39</v>
      </c>
      <c r="AU1686" s="5">
        <v>20.5</v>
      </c>
      <c r="AV1686" s="5">
        <v>9</v>
      </c>
      <c r="AW1686" s="5">
        <v>15.35</v>
      </c>
      <c r="AX1686" s="5">
        <v>8.07</v>
      </c>
      <c r="AY1686" s="5">
        <v>3.54</v>
      </c>
      <c r="AZ1686" s="5">
        <v>960</v>
      </c>
      <c r="BA1686" s="5">
        <v>2.12</v>
      </c>
      <c r="BB1686" s="5">
        <v>58</v>
      </c>
      <c r="BC1686" s="5">
        <v>40</v>
      </c>
      <c r="BD1686" s="5">
        <v>40</v>
      </c>
      <c r="BE1686" s="5">
        <v>22.83</v>
      </c>
      <c r="BF1686" s="5">
        <v>15.75</v>
      </c>
      <c r="BG1686" s="5">
        <v>15.75</v>
      </c>
      <c r="BH1686" s="5">
        <v>17.65</v>
      </c>
      <c r="BI1686" s="5">
        <v>38.96</v>
      </c>
      <c r="BM1686" s="6">
        <f t="shared" si="416"/>
        <v>0</v>
      </c>
      <c r="BN1686" s="10">
        <f t="shared" si="417"/>
        <v>1</v>
      </c>
      <c r="BO1686" s="6">
        <f t="shared" si="418"/>
        <v>0</v>
      </c>
      <c r="BP1686" s="6">
        <f t="shared" si="419"/>
        <v>0</v>
      </c>
      <c r="BQ1686" s="6">
        <f t="shared" si="420"/>
        <v>0</v>
      </c>
      <c r="BR1686" s="10" t="str">
        <f t="shared" si="421"/>
        <v>清货在售</v>
      </c>
      <c r="BS1686" s="6" t="str">
        <f t="shared" si="431"/>
        <v>清货款</v>
      </c>
    </row>
    <row r="1687" spans="1:71">
      <c r="A1687" s="6" t="str">
        <f t="shared" si="422"/>
        <v>CAB0F5WJRVG1</v>
      </c>
      <c r="B1687" s="6" t="str">
        <f t="shared" si="423"/>
        <v>CAX004NPM84F</v>
      </c>
      <c r="C1687" s="6" t="str">
        <f t="shared" si="424"/>
        <v>CASDBY01401YCY</v>
      </c>
      <c r="D1687" s="6" t="str">
        <f t="shared" si="425"/>
        <v>CAB0F5WJRVG1SDBY01401YCY</v>
      </c>
      <c r="E1687" s="6" t="str">
        <f t="shared" si="426"/>
        <v>CAB0F5WJRVG1X004NPM84F</v>
      </c>
      <c r="F1687" s="6" t="str">
        <f t="shared" si="427"/>
        <v>CASDBY01401YCYX004NPM84F</v>
      </c>
      <c r="G1687" s="6" t="str">
        <f t="shared" si="428"/>
        <v>CASDBY01401YCY</v>
      </c>
      <c r="H1687" s="6" t="str">
        <f ca="1" t="shared" si="429"/>
        <v>新品</v>
      </c>
      <c r="I1687" s="10" t="str">
        <f t="shared" si="430"/>
        <v>C</v>
      </c>
      <c r="J1687" s="5" t="s">
        <v>8759</v>
      </c>
      <c r="K1687" s="5" t="s">
        <v>8760</v>
      </c>
      <c r="L1687" s="5" t="s">
        <v>8767</v>
      </c>
      <c r="M1687" s="5" t="s">
        <v>8762</v>
      </c>
      <c r="N1687" s="5" t="s">
        <v>8763</v>
      </c>
      <c r="O1687" s="5" t="s">
        <v>717</v>
      </c>
      <c r="P1687" s="5" t="s">
        <v>4154</v>
      </c>
      <c r="Q1687" s="5" t="s">
        <v>4352</v>
      </c>
      <c r="R1687" s="5" t="s">
        <v>10</v>
      </c>
      <c r="S1687" s="5" t="s">
        <v>4339</v>
      </c>
      <c r="T1687" s="5" t="s">
        <v>3000</v>
      </c>
      <c r="U1687" s="5" t="s">
        <v>4340</v>
      </c>
      <c r="V1687" s="5" t="s">
        <v>4220</v>
      </c>
      <c r="W1687" s="5" t="s">
        <v>4122</v>
      </c>
      <c r="X1687" s="5" t="s">
        <v>4155</v>
      </c>
      <c r="Y1687" s="5" t="s">
        <v>4184</v>
      </c>
      <c r="Z1687" s="5" t="s">
        <v>4492</v>
      </c>
      <c r="AA1687" s="5" t="s">
        <v>4122</v>
      </c>
      <c r="AB1687" s="5" t="s">
        <v>2457</v>
      </c>
      <c r="AC1687" s="5" t="s">
        <v>8658</v>
      </c>
      <c r="AD1687" s="5" t="s">
        <v>4252</v>
      </c>
      <c r="AE1687" s="5" t="s">
        <v>4241</v>
      </c>
      <c r="AF1687" s="5" t="s">
        <v>2982</v>
      </c>
      <c r="AG1687" s="5" t="s">
        <v>4350</v>
      </c>
      <c r="AH1687" s="5" t="s">
        <v>4521</v>
      </c>
      <c r="AI1687" s="5" t="s">
        <v>4143</v>
      </c>
      <c r="AJ1687" s="5" t="s">
        <v>4688</v>
      </c>
      <c r="AK1687" s="5">
        <v>9.29</v>
      </c>
      <c r="AL1687" s="5" t="s">
        <v>4145</v>
      </c>
      <c r="AM1687" s="5" t="s">
        <v>4146</v>
      </c>
      <c r="AN1687" s="5" t="s">
        <v>4146</v>
      </c>
      <c r="AO1687" s="5">
        <v>18</v>
      </c>
      <c r="AP1687" s="5">
        <v>500</v>
      </c>
      <c r="AQ1687" s="5" t="s">
        <v>8764</v>
      </c>
      <c r="AR1687" s="5" t="s">
        <v>8765</v>
      </c>
      <c r="AS1687" s="5">
        <v>35</v>
      </c>
      <c r="AT1687" s="5">
        <v>39</v>
      </c>
      <c r="AU1687" s="5">
        <v>20.5</v>
      </c>
      <c r="AV1687" s="5">
        <v>9</v>
      </c>
      <c r="AW1687" s="5">
        <v>15.35</v>
      </c>
      <c r="AX1687" s="5">
        <v>8.07</v>
      </c>
      <c r="AY1687" s="5">
        <v>3.54</v>
      </c>
      <c r="AZ1687" s="5">
        <v>960</v>
      </c>
      <c r="BA1687" s="5">
        <v>2.12</v>
      </c>
      <c r="BB1687" s="5">
        <v>58</v>
      </c>
      <c r="BC1687" s="5">
        <v>40</v>
      </c>
      <c r="BD1687" s="5">
        <v>40</v>
      </c>
      <c r="BE1687" s="5">
        <v>22.83</v>
      </c>
      <c r="BF1687" s="5">
        <v>15.75</v>
      </c>
      <c r="BG1687" s="5">
        <v>15.75</v>
      </c>
      <c r="BH1687" s="5">
        <v>17.65</v>
      </c>
      <c r="BI1687" s="5">
        <v>38.96</v>
      </c>
      <c r="BM1687" s="6">
        <f t="shared" si="416"/>
        <v>0</v>
      </c>
      <c r="BN1687" s="10">
        <f t="shared" si="417"/>
        <v>0</v>
      </c>
      <c r="BO1687" s="6">
        <f t="shared" si="418"/>
        <v>1</v>
      </c>
      <c r="BP1687" s="6">
        <f t="shared" si="419"/>
        <v>0</v>
      </c>
      <c r="BQ1687" s="6">
        <f t="shared" si="420"/>
        <v>0</v>
      </c>
      <c r="BR1687" s="10" t="str">
        <f t="shared" si="421"/>
        <v>正常在售</v>
      </c>
      <c r="BS1687" s="6" t="str">
        <f t="shared" si="431"/>
        <v>流量款</v>
      </c>
    </row>
    <row r="1688" spans="1:71">
      <c r="A1688" s="6" t="str">
        <f t="shared" si="422"/>
        <v>USB0F5WJBYF1</v>
      </c>
      <c r="B1688" s="6" t="str">
        <f t="shared" si="423"/>
        <v>USX004NQ6PS9</v>
      </c>
      <c r="C1688" s="6" t="str">
        <f t="shared" si="424"/>
        <v>USSDBY01402YCY</v>
      </c>
      <c r="D1688" s="6" t="str">
        <f t="shared" si="425"/>
        <v>USB0F5WJBYF1SDBY01402YCY</v>
      </c>
      <c r="E1688" s="6" t="str">
        <f t="shared" si="426"/>
        <v>USB0F5WJBYF1X004NQ6PS9</v>
      </c>
      <c r="F1688" s="6" t="str">
        <f t="shared" si="427"/>
        <v>USSDBY01402YCYX004NQ6PS9</v>
      </c>
      <c r="G1688" s="6" t="str">
        <f t="shared" si="428"/>
        <v>USSDBY01402YCY</v>
      </c>
      <c r="H1688" s="6" t="str">
        <f ca="1" t="shared" si="429"/>
        <v>老品</v>
      </c>
      <c r="I1688" s="10" t="str">
        <f t="shared" si="430"/>
        <v>清货款</v>
      </c>
      <c r="J1688" s="5" t="s">
        <v>8768</v>
      </c>
      <c r="K1688" s="5" t="s">
        <v>8769</v>
      </c>
      <c r="L1688" s="5" t="s">
        <v>8761</v>
      </c>
      <c r="M1688" s="5" t="s">
        <v>8770</v>
      </c>
      <c r="N1688" s="5" t="s">
        <v>8771</v>
      </c>
      <c r="O1688" s="5" t="s">
        <v>720</v>
      </c>
      <c r="P1688" s="5" t="s">
        <v>4154</v>
      </c>
      <c r="Q1688" s="5" t="s">
        <v>4338</v>
      </c>
      <c r="R1688" s="5" t="s">
        <v>2288</v>
      </c>
      <c r="S1688" s="5" t="s">
        <v>4339</v>
      </c>
      <c r="T1688" s="5" t="s">
        <v>3000</v>
      </c>
      <c r="U1688" s="5" t="s">
        <v>4340</v>
      </c>
      <c r="V1688" s="5" t="s">
        <v>4220</v>
      </c>
      <c r="W1688" s="5" t="s">
        <v>4121</v>
      </c>
      <c r="X1688" s="5" t="s">
        <v>4135</v>
      </c>
      <c r="Y1688" s="5" t="s">
        <v>4184</v>
      </c>
      <c r="Z1688" s="5" t="s">
        <v>4124</v>
      </c>
      <c r="AA1688" s="5" t="s">
        <v>4122</v>
      </c>
      <c r="AB1688" s="5" t="s">
        <v>4341</v>
      </c>
      <c r="AC1688" s="5" t="s">
        <v>5322</v>
      </c>
      <c r="AD1688" s="5" t="s">
        <v>4259</v>
      </c>
      <c r="AE1688" s="5" t="s">
        <v>4140</v>
      </c>
      <c r="AF1688" s="5" t="s">
        <v>3025</v>
      </c>
      <c r="AG1688" s="5" t="s">
        <v>4861</v>
      </c>
      <c r="AH1688" s="5" t="s">
        <v>3025</v>
      </c>
      <c r="AI1688" s="5" t="s">
        <v>4143</v>
      </c>
      <c r="AJ1688" s="5" t="s">
        <v>4688</v>
      </c>
      <c r="AK1688" s="5">
        <v>6.12</v>
      </c>
      <c r="AL1688" s="5" t="s">
        <v>4145</v>
      </c>
      <c r="AM1688" s="5" t="s">
        <v>4146</v>
      </c>
      <c r="AN1688" s="5" t="s">
        <v>4146</v>
      </c>
      <c r="AO1688" s="5">
        <v>18</v>
      </c>
      <c r="AP1688" s="5">
        <v>500</v>
      </c>
      <c r="AQ1688" s="5" t="s">
        <v>8764</v>
      </c>
      <c r="AR1688" s="5" t="s">
        <v>8765</v>
      </c>
      <c r="AS1688" s="5">
        <v>35</v>
      </c>
      <c r="AT1688" s="5">
        <v>39</v>
      </c>
      <c r="AU1688" s="5">
        <v>20.5</v>
      </c>
      <c r="AV1688" s="5">
        <v>9</v>
      </c>
      <c r="AW1688" s="5">
        <v>15.35</v>
      </c>
      <c r="AX1688" s="5">
        <v>8.07</v>
      </c>
      <c r="AY1688" s="5">
        <v>3.54</v>
      </c>
      <c r="AZ1688" s="5">
        <v>960</v>
      </c>
      <c r="BA1688" s="5">
        <v>2.12</v>
      </c>
      <c r="BB1688" s="5">
        <v>58</v>
      </c>
      <c r="BC1688" s="5">
        <v>40</v>
      </c>
      <c r="BD1688" s="5">
        <v>40</v>
      </c>
      <c r="BE1688" s="5">
        <v>22.83</v>
      </c>
      <c r="BF1688" s="5">
        <v>15.75</v>
      </c>
      <c r="BG1688" s="5">
        <v>15.75</v>
      </c>
      <c r="BH1688" s="5">
        <v>17.65</v>
      </c>
      <c r="BI1688" s="5">
        <v>38.96</v>
      </c>
      <c r="BM1688" s="6">
        <f t="shared" si="416"/>
        <v>0</v>
      </c>
      <c r="BN1688" s="10">
        <f t="shared" si="417"/>
        <v>1</v>
      </c>
      <c r="BO1688" s="6">
        <f t="shared" si="418"/>
        <v>0</v>
      </c>
      <c r="BP1688" s="6">
        <f t="shared" si="419"/>
        <v>0</v>
      </c>
      <c r="BQ1688" s="6">
        <f t="shared" si="420"/>
        <v>0</v>
      </c>
      <c r="BR1688" s="10" t="str">
        <f t="shared" si="421"/>
        <v>清货在售</v>
      </c>
      <c r="BS1688" s="6" t="str">
        <f t="shared" si="431"/>
        <v>清货款</v>
      </c>
    </row>
    <row r="1689" spans="1:71">
      <c r="A1689" s="6" t="str">
        <f t="shared" si="422"/>
        <v>MXB0F5WJBYF1</v>
      </c>
      <c r="B1689" s="6" t="str">
        <f t="shared" si="423"/>
        <v>MXX004NQ6PS9</v>
      </c>
      <c r="C1689" s="6" t="str">
        <f t="shared" si="424"/>
        <v>MXSDBY01402YCY</v>
      </c>
      <c r="D1689" s="6" t="str">
        <f t="shared" si="425"/>
        <v>MXB0F5WJBYF1SDBY01402YCY</v>
      </c>
      <c r="E1689" s="6" t="str">
        <f t="shared" si="426"/>
        <v>MXB0F5WJBYF1X004NQ6PS9</v>
      </c>
      <c r="F1689" s="6" t="str">
        <f t="shared" si="427"/>
        <v>MXSDBY01402YCYX004NQ6PS9</v>
      </c>
      <c r="G1689" s="6" t="str">
        <f t="shared" si="428"/>
        <v>MXSDBY01402YCY</v>
      </c>
      <c r="H1689" s="6" t="str">
        <f ca="1" t="shared" si="429"/>
        <v>老品</v>
      </c>
      <c r="I1689" s="10" t="str">
        <f t="shared" si="430"/>
        <v>未维护</v>
      </c>
      <c r="J1689" s="5" t="s">
        <v>8768</v>
      </c>
      <c r="K1689" s="5" t="s">
        <v>8769</v>
      </c>
      <c r="L1689" s="5" t="s">
        <v>8766</v>
      </c>
      <c r="M1689" s="5" t="s">
        <v>8770</v>
      </c>
      <c r="N1689" s="5" t="s">
        <v>8771</v>
      </c>
      <c r="O1689" s="5" t="s">
        <v>720</v>
      </c>
      <c r="P1689" s="5" t="s">
        <v>4120</v>
      </c>
      <c r="Q1689" s="5" t="s">
        <v>4349</v>
      </c>
      <c r="R1689" s="5" t="s">
        <v>8</v>
      </c>
      <c r="S1689" s="5" t="s">
        <v>4339</v>
      </c>
      <c r="T1689" s="5" t="s">
        <v>3000</v>
      </c>
      <c r="U1689" s="5" t="s">
        <v>4340</v>
      </c>
      <c r="V1689" s="5" t="s">
        <v>4220</v>
      </c>
      <c r="W1689" s="5" t="s">
        <v>4121</v>
      </c>
      <c r="X1689" s="5" t="s">
        <v>4135</v>
      </c>
      <c r="Y1689" s="5" t="s">
        <v>4184</v>
      </c>
      <c r="Z1689" s="5" t="s">
        <v>4124</v>
      </c>
      <c r="AA1689" s="5" t="s">
        <v>4121</v>
      </c>
      <c r="AB1689" s="5" t="s">
        <v>4137</v>
      </c>
      <c r="AC1689" s="5" t="s">
        <v>8656</v>
      </c>
      <c r="AD1689" s="5" t="s">
        <v>4233</v>
      </c>
      <c r="AE1689" s="5" t="s">
        <v>4140</v>
      </c>
      <c r="AF1689" s="5" t="s">
        <v>2975</v>
      </c>
      <c r="AG1689" s="5" t="s">
        <v>4350</v>
      </c>
      <c r="AH1689" s="5" t="s">
        <v>4142</v>
      </c>
      <c r="AI1689" s="5" t="s">
        <v>4143</v>
      </c>
      <c r="AJ1689" s="5" t="s">
        <v>4688</v>
      </c>
      <c r="AK1689" s="5">
        <v>204.09</v>
      </c>
      <c r="AL1689" s="5" t="s">
        <v>4145</v>
      </c>
      <c r="AM1689" s="5" t="s">
        <v>4146</v>
      </c>
      <c r="AN1689" s="5" t="s">
        <v>4146</v>
      </c>
      <c r="AO1689" s="5">
        <v>18</v>
      </c>
      <c r="AP1689" s="5">
        <v>500</v>
      </c>
      <c r="AQ1689" s="5" t="s">
        <v>8764</v>
      </c>
      <c r="AR1689" s="5" t="s">
        <v>8765</v>
      </c>
      <c r="AS1689" s="5">
        <v>35</v>
      </c>
      <c r="AT1689" s="5">
        <v>39</v>
      </c>
      <c r="AU1689" s="5">
        <v>20.5</v>
      </c>
      <c r="AV1689" s="5">
        <v>9</v>
      </c>
      <c r="AW1689" s="5">
        <v>15.35</v>
      </c>
      <c r="AX1689" s="5">
        <v>8.07</v>
      </c>
      <c r="AY1689" s="5">
        <v>3.54</v>
      </c>
      <c r="AZ1689" s="5">
        <v>960</v>
      </c>
      <c r="BA1689" s="5">
        <v>2.12</v>
      </c>
      <c r="BB1689" s="5">
        <v>58</v>
      </c>
      <c r="BC1689" s="5">
        <v>40</v>
      </c>
      <c r="BD1689" s="5">
        <v>40</v>
      </c>
      <c r="BE1689" s="5">
        <v>22.83</v>
      </c>
      <c r="BF1689" s="5">
        <v>15.75</v>
      </c>
      <c r="BG1689" s="5">
        <v>15.75</v>
      </c>
      <c r="BH1689" s="5">
        <v>17.65</v>
      </c>
      <c r="BI1689" s="5">
        <v>38.96</v>
      </c>
      <c r="BM1689" s="6">
        <f t="shared" si="416"/>
        <v>0</v>
      </c>
      <c r="BN1689" s="10">
        <f t="shared" si="417"/>
        <v>1</v>
      </c>
      <c r="BO1689" s="6">
        <f t="shared" si="418"/>
        <v>0</v>
      </c>
      <c r="BP1689" s="6">
        <f t="shared" si="419"/>
        <v>0</v>
      </c>
      <c r="BQ1689" s="6">
        <f t="shared" si="420"/>
        <v>0</v>
      </c>
      <c r="BR1689" s="10" t="str">
        <f t="shared" si="421"/>
        <v>清货在售</v>
      </c>
      <c r="BS1689" s="6" t="str">
        <f t="shared" si="431"/>
        <v>清货款</v>
      </c>
    </row>
    <row r="1690" spans="1:71">
      <c r="A1690" s="6" t="str">
        <f t="shared" si="422"/>
        <v>CAB0F5WJBYF1</v>
      </c>
      <c r="B1690" s="6" t="str">
        <f t="shared" si="423"/>
        <v>CAX004NQ6PS9</v>
      </c>
      <c r="C1690" s="6" t="str">
        <f t="shared" si="424"/>
        <v>CASDBY01402YCY</v>
      </c>
      <c r="D1690" s="6" t="str">
        <f t="shared" si="425"/>
        <v>CAB0F5WJBYF1SDBY01402YCY</v>
      </c>
      <c r="E1690" s="6" t="str">
        <f t="shared" si="426"/>
        <v>CAB0F5WJBYF1X004NQ6PS9</v>
      </c>
      <c r="F1690" s="6" t="str">
        <f t="shared" si="427"/>
        <v>CASDBY01402YCYX004NQ6PS9</v>
      </c>
      <c r="G1690" s="6" t="str">
        <f t="shared" si="428"/>
        <v>CASDBY01402YCY</v>
      </c>
      <c r="H1690" s="6" t="str">
        <f ca="1" t="shared" si="429"/>
        <v>新品</v>
      </c>
      <c r="I1690" s="10" t="str">
        <f t="shared" si="430"/>
        <v>C</v>
      </c>
      <c r="J1690" s="5" t="s">
        <v>8768</v>
      </c>
      <c r="K1690" s="5" t="s">
        <v>8769</v>
      </c>
      <c r="L1690" s="5" t="s">
        <v>8767</v>
      </c>
      <c r="M1690" s="5" t="s">
        <v>8770</v>
      </c>
      <c r="N1690" s="5" t="s">
        <v>8771</v>
      </c>
      <c r="O1690" s="5" t="s">
        <v>720</v>
      </c>
      <c r="P1690" s="5" t="s">
        <v>4154</v>
      </c>
      <c r="Q1690" s="5" t="s">
        <v>4352</v>
      </c>
      <c r="R1690" s="5" t="s">
        <v>10</v>
      </c>
      <c r="S1690" s="5" t="s">
        <v>4339</v>
      </c>
      <c r="T1690" s="5" t="s">
        <v>3000</v>
      </c>
      <c r="U1690" s="5" t="s">
        <v>4340</v>
      </c>
      <c r="V1690" s="5" t="s">
        <v>4220</v>
      </c>
      <c r="W1690" s="5" t="s">
        <v>4122</v>
      </c>
      <c r="X1690" s="5" t="s">
        <v>4135</v>
      </c>
      <c r="Y1690" s="5" t="s">
        <v>4184</v>
      </c>
      <c r="Z1690" s="5" t="s">
        <v>4492</v>
      </c>
      <c r="AA1690" s="5" t="s">
        <v>4122</v>
      </c>
      <c r="AB1690" s="5" t="s">
        <v>2457</v>
      </c>
      <c r="AC1690" s="5" t="s">
        <v>8658</v>
      </c>
      <c r="AD1690" s="5" t="s">
        <v>4252</v>
      </c>
      <c r="AE1690" s="5" t="s">
        <v>4241</v>
      </c>
      <c r="AF1690" s="5" t="s">
        <v>2982</v>
      </c>
      <c r="AG1690" s="5" t="s">
        <v>4350</v>
      </c>
      <c r="AH1690" s="5" t="s">
        <v>4521</v>
      </c>
      <c r="AI1690" s="5" t="s">
        <v>4143</v>
      </c>
      <c r="AJ1690" s="5" t="s">
        <v>4688</v>
      </c>
      <c r="AK1690" s="5">
        <v>8.84</v>
      </c>
      <c r="AL1690" s="5" t="s">
        <v>4145</v>
      </c>
      <c r="AM1690" s="5" t="s">
        <v>4146</v>
      </c>
      <c r="AN1690" s="5" t="s">
        <v>4146</v>
      </c>
      <c r="AO1690" s="5">
        <v>18</v>
      </c>
      <c r="AP1690" s="5">
        <v>500</v>
      </c>
      <c r="AQ1690" s="5" t="s">
        <v>8764</v>
      </c>
      <c r="AR1690" s="5" t="s">
        <v>8765</v>
      </c>
      <c r="AS1690" s="5">
        <v>35</v>
      </c>
      <c r="AT1690" s="5">
        <v>39</v>
      </c>
      <c r="AU1690" s="5">
        <v>20.5</v>
      </c>
      <c r="AV1690" s="5">
        <v>9</v>
      </c>
      <c r="AW1690" s="5">
        <v>15.35</v>
      </c>
      <c r="AX1690" s="5">
        <v>8.07</v>
      </c>
      <c r="AY1690" s="5">
        <v>3.54</v>
      </c>
      <c r="AZ1690" s="5">
        <v>960</v>
      </c>
      <c r="BA1690" s="5">
        <v>2.12</v>
      </c>
      <c r="BB1690" s="5">
        <v>58</v>
      </c>
      <c r="BC1690" s="5">
        <v>40</v>
      </c>
      <c r="BD1690" s="5">
        <v>40</v>
      </c>
      <c r="BE1690" s="5">
        <v>22.83</v>
      </c>
      <c r="BF1690" s="5">
        <v>15.75</v>
      </c>
      <c r="BG1690" s="5">
        <v>15.75</v>
      </c>
      <c r="BH1690" s="5">
        <v>17.65</v>
      </c>
      <c r="BI1690" s="5">
        <v>38.96</v>
      </c>
      <c r="BM1690" s="6">
        <f t="shared" si="416"/>
        <v>0</v>
      </c>
      <c r="BN1690" s="10">
        <f t="shared" si="417"/>
        <v>0</v>
      </c>
      <c r="BO1690" s="6">
        <f t="shared" si="418"/>
        <v>1</v>
      </c>
      <c r="BP1690" s="6">
        <f t="shared" si="419"/>
        <v>0</v>
      </c>
      <c r="BQ1690" s="6">
        <f t="shared" si="420"/>
        <v>0</v>
      </c>
      <c r="BR1690" s="10" t="str">
        <f t="shared" si="421"/>
        <v>正常在售</v>
      </c>
      <c r="BS1690" s="6" t="str">
        <f t="shared" si="431"/>
        <v>普通款</v>
      </c>
    </row>
    <row r="1691" spans="1:71">
      <c r="A1691" s="6" t="str">
        <f t="shared" si="422"/>
        <v>USB0F5WKPQPT</v>
      </c>
      <c r="B1691" s="6" t="str">
        <f t="shared" si="423"/>
        <v>USX004NQLBP1</v>
      </c>
      <c r="C1691" s="6" t="str">
        <f t="shared" si="424"/>
        <v>USSDBY01403YCY</v>
      </c>
      <c r="D1691" s="6" t="str">
        <f t="shared" si="425"/>
        <v>USB0F5WKPQPTSDBY01403YCY</v>
      </c>
      <c r="E1691" s="6" t="str">
        <f t="shared" si="426"/>
        <v>USB0F5WKPQPTX004NQLBP1</v>
      </c>
      <c r="F1691" s="6" t="str">
        <f t="shared" si="427"/>
        <v>USSDBY01403YCYX004NQLBP1</v>
      </c>
      <c r="G1691" s="6" t="str">
        <f t="shared" si="428"/>
        <v>USSDBY01403YCY</v>
      </c>
      <c r="H1691" s="6" t="str">
        <f ca="1" t="shared" si="429"/>
        <v>老品</v>
      </c>
      <c r="I1691" s="10" t="str">
        <f t="shared" si="430"/>
        <v>清货款</v>
      </c>
      <c r="J1691" s="5" t="s">
        <v>8772</v>
      </c>
      <c r="K1691" s="5" t="s">
        <v>8773</v>
      </c>
      <c r="L1691" s="5" t="s">
        <v>8761</v>
      </c>
      <c r="M1691" s="5" t="s">
        <v>8774</v>
      </c>
      <c r="N1691" s="5" t="s">
        <v>8775</v>
      </c>
      <c r="O1691" s="5" t="s">
        <v>723</v>
      </c>
      <c r="P1691" s="5" t="s">
        <v>4154</v>
      </c>
      <c r="Q1691" s="5" t="s">
        <v>4338</v>
      </c>
      <c r="R1691" s="5" t="s">
        <v>2288</v>
      </c>
      <c r="S1691" s="5" t="s">
        <v>4339</v>
      </c>
      <c r="T1691" s="5" t="s">
        <v>3000</v>
      </c>
      <c r="U1691" s="5" t="s">
        <v>4340</v>
      </c>
      <c r="V1691" s="5" t="s">
        <v>4220</v>
      </c>
      <c r="W1691" s="5" t="s">
        <v>4121</v>
      </c>
      <c r="X1691" s="5" t="s">
        <v>4135</v>
      </c>
      <c r="Y1691" s="5" t="s">
        <v>4184</v>
      </c>
      <c r="Z1691" s="5" t="s">
        <v>4124</v>
      </c>
      <c r="AA1691" s="5" t="s">
        <v>4122</v>
      </c>
      <c r="AB1691" s="5" t="s">
        <v>4341</v>
      </c>
      <c r="AC1691" s="5" t="s">
        <v>5322</v>
      </c>
      <c r="AD1691" s="5" t="s">
        <v>4259</v>
      </c>
      <c r="AE1691" s="5" t="s">
        <v>4140</v>
      </c>
      <c r="AF1691" s="5" t="s">
        <v>3025</v>
      </c>
      <c r="AG1691" s="5" t="s">
        <v>4861</v>
      </c>
      <c r="AH1691" s="5" t="s">
        <v>3025</v>
      </c>
      <c r="AI1691" s="5" t="s">
        <v>4143</v>
      </c>
      <c r="AJ1691" s="5" t="s">
        <v>4688</v>
      </c>
      <c r="AK1691" s="5">
        <v>6.12</v>
      </c>
      <c r="AL1691" s="5" t="s">
        <v>4145</v>
      </c>
      <c r="AM1691" s="5" t="s">
        <v>4146</v>
      </c>
      <c r="AN1691" s="5" t="s">
        <v>4146</v>
      </c>
      <c r="AO1691" s="5">
        <v>18</v>
      </c>
      <c r="AP1691" s="5">
        <v>500</v>
      </c>
      <c r="AQ1691" s="5" t="s">
        <v>8764</v>
      </c>
      <c r="AR1691" s="5" t="s">
        <v>8765</v>
      </c>
      <c r="AS1691" s="5">
        <v>35</v>
      </c>
      <c r="AT1691" s="5">
        <v>39</v>
      </c>
      <c r="AU1691" s="5">
        <v>20.5</v>
      </c>
      <c r="AV1691" s="5">
        <v>9</v>
      </c>
      <c r="AW1691" s="5">
        <v>15.35</v>
      </c>
      <c r="AX1691" s="5">
        <v>8.07</v>
      </c>
      <c r="AY1691" s="5">
        <v>3.54</v>
      </c>
      <c r="AZ1691" s="5">
        <v>960</v>
      </c>
      <c r="BA1691" s="5">
        <v>2.12</v>
      </c>
      <c r="BB1691" s="5">
        <v>58</v>
      </c>
      <c r="BC1691" s="5">
        <v>40</v>
      </c>
      <c r="BD1691" s="5">
        <v>40</v>
      </c>
      <c r="BE1691" s="5">
        <v>22.83</v>
      </c>
      <c r="BF1691" s="5">
        <v>15.75</v>
      </c>
      <c r="BG1691" s="5">
        <v>15.75</v>
      </c>
      <c r="BH1691" s="5">
        <v>17.65</v>
      </c>
      <c r="BI1691" s="5">
        <v>38.96</v>
      </c>
      <c r="BM1691" s="6">
        <f t="shared" si="416"/>
        <v>0</v>
      </c>
      <c r="BN1691" s="10">
        <f t="shared" si="417"/>
        <v>1</v>
      </c>
      <c r="BO1691" s="6">
        <f t="shared" si="418"/>
        <v>0</v>
      </c>
      <c r="BP1691" s="6">
        <f t="shared" si="419"/>
        <v>0</v>
      </c>
      <c r="BQ1691" s="6">
        <f t="shared" si="420"/>
        <v>0</v>
      </c>
      <c r="BR1691" s="10" t="str">
        <f t="shared" si="421"/>
        <v>清货在售</v>
      </c>
      <c r="BS1691" s="6" t="str">
        <f t="shared" si="431"/>
        <v>清货款</v>
      </c>
    </row>
    <row r="1692" spans="1:71">
      <c r="A1692" s="6" t="str">
        <f t="shared" si="422"/>
        <v>MXB0F5WKPQPT</v>
      </c>
      <c r="B1692" s="6" t="str">
        <f t="shared" si="423"/>
        <v>MXX004NQLBP1</v>
      </c>
      <c r="C1692" s="6" t="str">
        <f t="shared" si="424"/>
        <v>MXSDBY01403YCY</v>
      </c>
      <c r="D1692" s="6" t="str">
        <f t="shared" si="425"/>
        <v>MXB0F5WKPQPTSDBY01403YCY</v>
      </c>
      <c r="E1692" s="6" t="str">
        <f t="shared" si="426"/>
        <v>MXB0F5WKPQPTX004NQLBP1</v>
      </c>
      <c r="F1692" s="6" t="str">
        <f t="shared" si="427"/>
        <v>MXSDBY01403YCYX004NQLBP1</v>
      </c>
      <c r="G1692" s="6" t="str">
        <f t="shared" si="428"/>
        <v>MXSDBY01403YCY</v>
      </c>
      <c r="H1692" s="6" t="str">
        <f ca="1" t="shared" si="429"/>
        <v>老品</v>
      </c>
      <c r="I1692" s="10" t="str">
        <f t="shared" si="430"/>
        <v>未维护</v>
      </c>
      <c r="J1692" s="5" t="s">
        <v>8772</v>
      </c>
      <c r="K1692" s="5" t="s">
        <v>8773</v>
      </c>
      <c r="L1692" s="5" t="s">
        <v>8766</v>
      </c>
      <c r="M1692" s="5" t="s">
        <v>8774</v>
      </c>
      <c r="N1692" s="5" t="s">
        <v>8775</v>
      </c>
      <c r="O1692" s="5" t="s">
        <v>723</v>
      </c>
      <c r="P1692" s="5" t="s">
        <v>4120</v>
      </c>
      <c r="Q1692" s="5" t="s">
        <v>4349</v>
      </c>
      <c r="R1692" s="5" t="s">
        <v>8</v>
      </c>
      <c r="S1692" s="5" t="s">
        <v>4339</v>
      </c>
      <c r="T1692" s="5" t="s">
        <v>3000</v>
      </c>
      <c r="U1692" s="5" t="s">
        <v>4340</v>
      </c>
      <c r="V1692" s="5" t="s">
        <v>4220</v>
      </c>
      <c r="W1692" s="5" t="s">
        <v>4121</v>
      </c>
      <c r="X1692" s="5" t="s">
        <v>4135</v>
      </c>
      <c r="Y1692" s="5" t="s">
        <v>4184</v>
      </c>
      <c r="Z1692" s="5" t="s">
        <v>4124</v>
      </c>
      <c r="AA1692" s="5" t="s">
        <v>4121</v>
      </c>
      <c r="AB1692" s="5" t="s">
        <v>4137</v>
      </c>
      <c r="AC1692" s="5" t="s">
        <v>8656</v>
      </c>
      <c r="AD1692" s="5" t="s">
        <v>4233</v>
      </c>
      <c r="AE1692" s="5" t="s">
        <v>4140</v>
      </c>
      <c r="AF1692" s="5" t="s">
        <v>2975</v>
      </c>
      <c r="AG1692" s="5" t="s">
        <v>4350</v>
      </c>
      <c r="AH1692" s="5" t="s">
        <v>4142</v>
      </c>
      <c r="AI1692" s="5" t="s">
        <v>4143</v>
      </c>
      <c r="AJ1692" s="5" t="s">
        <v>4688</v>
      </c>
      <c r="AK1692" s="5">
        <v>204.09</v>
      </c>
      <c r="AL1692" s="5" t="s">
        <v>4145</v>
      </c>
      <c r="AM1692" s="5" t="s">
        <v>4146</v>
      </c>
      <c r="AN1692" s="5" t="s">
        <v>4146</v>
      </c>
      <c r="AO1692" s="5">
        <v>18</v>
      </c>
      <c r="AP1692" s="5">
        <v>500</v>
      </c>
      <c r="AQ1692" s="5" t="s">
        <v>8764</v>
      </c>
      <c r="AR1692" s="5" t="s">
        <v>8765</v>
      </c>
      <c r="AS1692" s="5">
        <v>35</v>
      </c>
      <c r="AT1692" s="5">
        <v>39</v>
      </c>
      <c r="AU1692" s="5">
        <v>20.5</v>
      </c>
      <c r="AV1692" s="5">
        <v>9</v>
      </c>
      <c r="AW1692" s="5">
        <v>15.35</v>
      </c>
      <c r="AX1692" s="5">
        <v>8.07</v>
      </c>
      <c r="AY1692" s="5">
        <v>3.54</v>
      </c>
      <c r="AZ1692" s="5">
        <v>960</v>
      </c>
      <c r="BA1692" s="5">
        <v>2.12</v>
      </c>
      <c r="BB1692" s="5">
        <v>58</v>
      </c>
      <c r="BC1692" s="5">
        <v>40</v>
      </c>
      <c r="BD1692" s="5">
        <v>40</v>
      </c>
      <c r="BE1692" s="5">
        <v>22.83</v>
      </c>
      <c r="BF1692" s="5">
        <v>15.75</v>
      </c>
      <c r="BG1692" s="5">
        <v>15.75</v>
      </c>
      <c r="BH1692" s="5">
        <v>17.65</v>
      </c>
      <c r="BI1692" s="5">
        <v>38.96</v>
      </c>
      <c r="BM1692" s="6">
        <f t="shared" si="416"/>
        <v>0</v>
      </c>
      <c r="BN1692" s="10">
        <f t="shared" si="417"/>
        <v>1</v>
      </c>
      <c r="BO1692" s="6">
        <f t="shared" si="418"/>
        <v>0</v>
      </c>
      <c r="BP1692" s="6">
        <f t="shared" si="419"/>
        <v>0</v>
      </c>
      <c r="BQ1692" s="6">
        <f t="shared" si="420"/>
        <v>0</v>
      </c>
      <c r="BR1692" s="10" t="str">
        <f t="shared" si="421"/>
        <v>清货在售</v>
      </c>
      <c r="BS1692" s="6" t="str">
        <f t="shared" si="431"/>
        <v>清货款</v>
      </c>
    </row>
    <row r="1693" spans="1:71">
      <c r="A1693" s="6" t="str">
        <f t="shared" si="422"/>
        <v>CAB0F5WKPQPT</v>
      </c>
      <c r="B1693" s="6" t="str">
        <f t="shared" si="423"/>
        <v>CAX004NQLBP1</v>
      </c>
      <c r="C1693" s="6" t="str">
        <f t="shared" si="424"/>
        <v>CASDBY01403YCY</v>
      </c>
      <c r="D1693" s="6" t="str">
        <f t="shared" si="425"/>
        <v>CAB0F5WKPQPTSDBY01403YCY</v>
      </c>
      <c r="E1693" s="6" t="str">
        <f t="shared" si="426"/>
        <v>CAB0F5WKPQPTX004NQLBP1</v>
      </c>
      <c r="F1693" s="6" t="str">
        <f t="shared" si="427"/>
        <v>CASDBY01403YCYX004NQLBP1</v>
      </c>
      <c r="G1693" s="6" t="str">
        <f t="shared" si="428"/>
        <v>CASDBY01403YCY</v>
      </c>
      <c r="H1693" s="6" t="str">
        <f ca="1" t="shared" si="429"/>
        <v>待上架</v>
      </c>
      <c r="I1693" s="10" t="str">
        <f t="shared" si="430"/>
        <v>C</v>
      </c>
      <c r="J1693" s="5" t="s">
        <v>8772</v>
      </c>
      <c r="K1693" s="5" t="s">
        <v>8773</v>
      </c>
      <c r="L1693" s="5" t="s">
        <v>8776</v>
      </c>
      <c r="M1693" s="5" t="s">
        <v>8774</v>
      </c>
      <c r="N1693" s="5" t="s">
        <v>8775</v>
      </c>
      <c r="O1693" s="5" t="s">
        <v>723</v>
      </c>
      <c r="P1693" s="5" t="s">
        <v>4120</v>
      </c>
      <c r="Q1693" s="5" t="s">
        <v>4352</v>
      </c>
      <c r="R1693" s="5" t="s">
        <v>10</v>
      </c>
      <c r="S1693" s="5" t="s">
        <v>4339</v>
      </c>
      <c r="T1693" s="5" t="s">
        <v>3000</v>
      </c>
      <c r="U1693" s="5" t="s">
        <v>4340</v>
      </c>
      <c r="V1693" s="5" t="s">
        <v>4220</v>
      </c>
      <c r="W1693" s="5" t="s">
        <v>4123</v>
      </c>
      <c r="X1693" s="5" t="s">
        <v>4135</v>
      </c>
      <c r="Y1693" s="5" t="s">
        <v>4299</v>
      </c>
      <c r="Z1693" s="5" t="s">
        <v>4492</v>
      </c>
      <c r="AA1693" s="5" t="s">
        <v>4123</v>
      </c>
      <c r="AB1693" s="5" t="s">
        <v>4124</v>
      </c>
      <c r="AE1693" s="5" t="s">
        <v>4299</v>
      </c>
      <c r="AF1693" s="5" t="s">
        <v>2982</v>
      </c>
      <c r="AG1693" s="5" t="s">
        <v>4350</v>
      </c>
      <c r="AH1693" s="5" t="s">
        <v>4521</v>
      </c>
      <c r="AI1693" s="5" t="s">
        <v>4143</v>
      </c>
      <c r="AJ1693" s="5" t="s">
        <v>4688</v>
      </c>
      <c r="AL1693" s="5" t="s">
        <v>4145</v>
      </c>
      <c r="AM1693" s="5" t="s">
        <v>4146</v>
      </c>
      <c r="AN1693" s="5" t="s">
        <v>4146</v>
      </c>
      <c r="AO1693" s="5">
        <v>18</v>
      </c>
      <c r="AP1693" s="5">
        <v>500</v>
      </c>
      <c r="AQ1693" s="5" t="s">
        <v>8764</v>
      </c>
      <c r="AR1693" s="5" t="s">
        <v>8765</v>
      </c>
      <c r="AS1693" s="5">
        <v>35</v>
      </c>
      <c r="AT1693" s="5">
        <v>39</v>
      </c>
      <c r="AU1693" s="5">
        <v>20.5</v>
      </c>
      <c r="AV1693" s="5">
        <v>9</v>
      </c>
      <c r="AW1693" s="5">
        <v>15.35</v>
      </c>
      <c r="AX1693" s="5">
        <v>8.07</v>
      </c>
      <c r="AY1693" s="5">
        <v>3.54</v>
      </c>
      <c r="AZ1693" s="5">
        <v>960</v>
      </c>
      <c r="BA1693" s="5">
        <v>2.12</v>
      </c>
      <c r="BB1693" s="5">
        <v>58</v>
      </c>
      <c r="BC1693" s="5">
        <v>40</v>
      </c>
      <c r="BD1693" s="5">
        <v>40</v>
      </c>
      <c r="BE1693" s="5">
        <v>22.83</v>
      </c>
      <c r="BF1693" s="5">
        <v>15.75</v>
      </c>
      <c r="BG1693" s="5">
        <v>15.75</v>
      </c>
      <c r="BH1693" s="5">
        <v>17.65</v>
      </c>
      <c r="BI1693" s="5">
        <v>38.96</v>
      </c>
      <c r="BM1693" s="6">
        <f t="shared" si="416"/>
        <v>0</v>
      </c>
      <c r="BN1693" s="10">
        <f t="shared" si="417"/>
        <v>0</v>
      </c>
      <c r="BO1693" s="6">
        <f t="shared" si="418"/>
        <v>0</v>
      </c>
      <c r="BP1693" s="6">
        <f t="shared" si="419"/>
        <v>1</v>
      </c>
      <c r="BQ1693" s="6">
        <f t="shared" si="420"/>
        <v>0</v>
      </c>
      <c r="BR1693" s="10" t="str">
        <f t="shared" si="421"/>
        <v>待上架</v>
      </c>
      <c r="BS1693" s="6" t="str">
        <f t="shared" si="431"/>
        <v>待上架</v>
      </c>
    </row>
    <row r="1694" spans="1:71">
      <c r="A1694" s="6" t="str">
        <f t="shared" si="422"/>
        <v>USB0F5WDDSYY</v>
      </c>
      <c r="B1694" s="6" t="str">
        <f t="shared" si="423"/>
        <v>USX004NQ600R</v>
      </c>
      <c r="C1694" s="6" t="str">
        <f t="shared" si="424"/>
        <v>USSDBY01501YCY</v>
      </c>
      <c r="D1694" s="6" t="str">
        <f t="shared" si="425"/>
        <v>USB0F5WDDSYYSDBY01501YCY</v>
      </c>
      <c r="E1694" s="6" t="str">
        <f t="shared" si="426"/>
        <v>USB0F5WDDSYYX004NQ600R</v>
      </c>
      <c r="F1694" s="6" t="str">
        <f t="shared" si="427"/>
        <v>USSDBY01501YCYX004NQ600R</v>
      </c>
      <c r="G1694" s="6" t="str">
        <f t="shared" si="428"/>
        <v>USSDBY01501YCY</v>
      </c>
      <c r="H1694" s="6" t="str">
        <f ca="1" t="shared" si="429"/>
        <v>老品</v>
      </c>
      <c r="I1694" s="10" t="str">
        <f t="shared" si="430"/>
        <v>利润款</v>
      </c>
      <c r="J1694" s="5" t="s">
        <v>8777</v>
      </c>
      <c r="K1694" s="5" t="s">
        <v>8778</v>
      </c>
      <c r="L1694" s="5" t="s">
        <v>8779</v>
      </c>
      <c r="M1694" s="5" t="s">
        <v>8780</v>
      </c>
      <c r="N1694" s="5" t="s">
        <v>8781</v>
      </c>
      <c r="O1694" s="5" t="s">
        <v>726</v>
      </c>
      <c r="P1694" s="5" t="s">
        <v>4154</v>
      </c>
      <c r="Q1694" s="5" t="s">
        <v>4338</v>
      </c>
      <c r="R1694" s="5" t="s">
        <v>2288</v>
      </c>
      <c r="S1694" s="5" t="s">
        <v>4339</v>
      </c>
      <c r="T1694" s="5" t="s">
        <v>3000</v>
      </c>
      <c r="U1694" s="5" t="s">
        <v>4340</v>
      </c>
      <c r="V1694" s="5" t="s">
        <v>4220</v>
      </c>
      <c r="W1694" s="5" t="s">
        <v>4122</v>
      </c>
      <c r="X1694" s="5" t="s">
        <v>4155</v>
      </c>
      <c r="Y1694" s="5" t="s">
        <v>4175</v>
      </c>
      <c r="Z1694" s="5" t="s">
        <v>4124</v>
      </c>
      <c r="AA1694" s="5" t="s">
        <v>4122</v>
      </c>
      <c r="AB1694" s="5" t="s">
        <v>4341</v>
      </c>
      <c r="AC1694" s="5" t="s">
        <v>4605</v>
      </c>
      <c r="AD1694" s="5" t="s">
        <v>4259</v>
      </c>
      <c r="AE1694" s="5" t="s">
        <v>4140</v>
      </c>
      <c r="AF1694" s="5" t="s">
        <v>3025</v>
      </c>
      <c r="AG1694" s="5" t="s">
        <v>4861</v>
      </c>
      <c r="AH1694" s="5" t="s">
        <v>3025</v>
      </c>
      <c r="AI1694" s="5" t="s">
        <v>4143</v>
      </c>
      <c r="AJ1694" s="5" t="s">
        <v>4688</v>
      </c>
      <c r="AK1694" s="5">
        <v>6.12</v>
      </c>
      <c r="AL1694" s="5" t="s">
        <v>4145</v>
      </c>
      <c r="AM1694" s="5" t="s">
        <v>4146</v>
      </c>
      <c r="AN1694" s="5" t="s">
        <v>4146</v>
      </c>
      <c r="AO1694" s="5">
        <v>16</v>
      </c>
      <c r="AP1694" s="5">
        <v>500</v>
      </c>
      <c r="AQ1694" s="5" t="s">
        <v>8782</v>
      </c>
      <c r="AR1694" s="5" t="s">
        <v>8783</v>
      </c>
      <c r="AS1694" s="5">
        <v>35</v>
      </c>
      <c r="AT1694" s="5">
        <v>26.5</v>
      </c>
      <c r="AU1694" s="5">
        <v>23</v>
      </c>
      <c r="AV1694" s="5">
        <v>11</v>
      </c>
      <c r="AW1694" s="5">
        <v>10.43</v>
      </c>
      <c r="AX1694" s="5">
        <v>9.06</v>
      </c>
      <c r="AY1694" s="5">
        <v>4.33</v>
      </c>
      <c r="AZ1694" s="5">
        <v>1000</v>
      </c>
      <c r="BA1694" s="5">
        <v>2.21</v>
      </c>
      <c r="BB1694" s="5">
        <v>54</v>
      </c>
      <c r="BC1694" s="5">
        <v>48</v>
      </c>
      <c r="BD1694" s="5">
        <v>40</v>
      </c>
      <c r="BE1694" s="5">
        <v>21.26</v>
      </c>
      <c r="BF1694" s="5">
        <v>18.9</v>
      </c>
      <c r="BG1694" s="5">
        <v>15.75</v>
      </c>
      <c r="BH1694" s="5">
        <v>17.14</v>
      </c>
      <c r="BI1694" s="5">
        <v>37.84</v>
      </c>
      <c r="BM1694" s="6">
        <f t="shared" si="416"/>
        <v>0</v>
      </c>
      <c r="BN1694" s="10">
        <f t="shared" si="417"/>
        <v>0</v>
      </c>
      <c r="BO1694" s="6">
        <f t="shared" si="418"/>
        <v>1</v>
      </c>
      <c r="BP1694" s="6">
        <f t="shared" si="419"/>
        <v>0</v>
      </c>
      <c r="BQ1694" s="6">
        <f t="shared" si="420"/>
        <v>0</v>
      </c>
      <c r="BR1694" s="10" t="str">
        <f t="shared" si="421"/>
        <v>正常在售</v>
      </c>
      <c r="BS1694" s="6" t="str">
        <f t="shared" si="431"/>
        <v>利润款</v>
      </c>
    </row>
    <row r="1695" spans="1:71">
      <c r="A1695" s="6" t="str">
        <f t="shared" si="422"/>
        <v>CAB0F5WDDSYY</v>
      </c>
      <c r="B1695" s="6" t="str">
        <f t="shared" si="423"/>
        <v>CAX004NQ600R</v>
      </c>
      <c r="C1695" s="6" t="str">
        <f t="shared" si="424"/>
        <v>CASDBY01501YCY</v>
      </c>
      <c r="D1695" s="6" t="str">
        <f t="shared" si="425"/>
        <v>CAB0F5WDDSYYSDBY01501YCY</v>
      </c>
      <c r="E1695" s="6" t="str">
        <f t="shared" si="426"/>
        <v>CAB0F5WDDSYYX004NQ600R</v>
      </c>
      <c r="F1695" s="6" t="str">
        <f t="shared" si="427"/>
        <v>CASDBY01501YCYX004NQ600R</v>
      </c>
      <c r="G1695" s="6" t="str">
        <f t="shared" si="428"/>
        <v>CASDBY01501YCY</v>
      </c>
      <c r="H1695" s="6" t="str">
        <f ca="1" t="shared" si="429"/>
        <v>老品</v>
      </c>
      <c r="I1695" s="10" t="str">
        <f t="shared" si="430"/>
        <v>B</v>
      </c>
      <c r="J1695" s="5" t="s">
        <v>8777</v>
      </c>
      <c r="K1695" s="5" t="s">
        <v>8778</v>
      </c>
      <c r="L1695" s="5" t="s">
        <v>8784</v>
      </c>
      <c r="M1695" s="5" t="s">
        <v>8780</v>
      </c>
      <c r="N1695" s="5" t="s">
        <v>8781</v>
      </c>
      <c r="O1695" s="5" t="s">
        <v>726</v>
      </c>
      <c r="P1695" s="5" t="s">
        <v>4154</v>
      </c>
      <c r="Q1695" s="5" t="s">
        <v>4352</v>
      </c>
      <c r="R1695" s="5" t="s">
        <v>10</v>
      </c>
      <c r="S1695" s="5" t="s">
        <v>4339</v>
      </c>
      <c r="T1695" s="5" t="s">
        <v>3000</v>
      </c>
      <c r="U1695" s="5" t="s">
        <v>4340</v>
      </c>
      <c r="V1695" s="5" t="s">
        <v>4220</v>
      </c>
      <c r="W1695" s="5" t="s">
        <v>4122</v>
      </c>
      <c r="X1695" s="5" t="s">
        <v>4155</v>
      </c>
      <c r="Y1695" s="5" t="s">
        <v>4175</v>
      </c>
      <c r="Z1695" s="5" t="s">
        <v>4353</v>
      </c>
      <c r="AA1695" s="5" t="s">
        <v>4122</v>
      </c>
      <c r="AB1695" s="5" t="s">
        <v>2457</v>
      </c>
      <c r="AC1695" s="5" t="s">
        <v>7516</v>
      </c>
      <c r="AD1695" s="5" t="s">
        <v>4439</v>
      </c>
      <c r="AE1695" s="5" t="s">
        <v>4140</v>
      </c>
      <c r="AF1695" s="5" t="s">
        <v>2982</v>
      </c>
      <c r="AG1695" s="5" t="s">
        <v>4350</v>
      </c>
      <c r="AH1695" s="5" t="s">
        <v>4521</v>
      </c>
      <c r="AI1695" s="5" t="s">
        <v>4143</v>
      </c>
      <c r="AJ1695" s="5" t="s">
        <v>4688</v>
      </c>
      <c r="AK1695" s="5">
        <v>8.66</v>
      </c>
      <c r="AL1695" s="5" t="s">
        <v>4145</v>
      </c>
      <c r="AM1695" s="5" t="s">
        <v>4146</v>
      </c>
      <c r="AN1695" s="5" t="s">
        <v>4146</v>
      </c>
      <c r="AO1695" s="5">
        <v>16</v>
      </c>
      <c r="AP1695" s="5">
        <v>500</v>
      </c>
      <c r="AQ1695" s="5" t="s">
        <v>8782</v>
      </c>
      <c r="AR1695" s="5" t="s">
        <v>8783</v>
      </c>
      <c r="AS1695" s="5">
        <v>35</v>
      </c>
      <c r="AT1695" s="5">
        <v>26.5</v>
      </c>
      <c r="AU1695" s="5">
        <v>23</v>
      </c>
      <c r="AV1695" s="5">
        <v>11</v>
      </c>
      <c r="AW1695" s="5">
        <v>10.43</v>
      </c>
      <c r="AX1695" s="5">
        <v>9.06</v>
      </c>
      <c r="AY1695" s="5">
        <v>4.33</v>
      </c>
      <c r="AZ1695" s="5">
        <v>1000</v>
      </c>
      <c r="BA1695" s="5">
        <v>2.21</v>
      </c>
      <c r="BB1695" s="5">
        <v>54</v>
      </c>
      <c r="BC1695" s="5">
        <v>48</v>
      </c>
      <c r="BD1695" s="5">
        <v>40</v>
      </c>
      <c r="BE1695" s="5">
        <v>21.26</v>
      </c>
      <c r="BF1695" s="5">
        <v>18.9</v>
      </c>
      <c r="BG1695" s="5">
        <v>15.75</v>
      </c>
      <c r="BH1695" s="5">
        <v>17.14</v>
      </c>
      <c r="BI1695" s="5">
        <v>37.84</v>
      </c>
      <c r="BM1695" s="6">
        <f t="shared" si="416"/>
        <v>0</v>
      </c>
      <c r="BN1695" s="10">
        <f t="shared" si="417"/>
        <v>0</v>
      </c>
      <c r="BO1695" s="6">
        <f t="shared" si="418"/>
        <v>1</v>
      </c>
      <c r="BP1695" s="6">
        <f t="shared" si="419"/>
        <v>0</v>
      </c>
      <c r="BQ1695" s="6">
        <f t="shared" si="420"/>
        <v>0</v>
      </c>
      <c r="BR1695" s="10" t="str">
        <f t="shared" si="421"/>
        <v>正常在售</v>
      </c>
      <c r="BS1695" s="6" t="str">
        <f t="shared" si="431"/>
        <v>利润款</v>
      </c>
    </row>
    <row r="1696" spans="1:71">
      <c r="A1696" s="6" t="str">
        <f t="shared" si="422"/>
        <v>MXB0F5WDDSYY</v>
      </c>
      <c r="B1696" s="6" t="str">
        <f t="shared" si="423"/>
        <v>MXX004NQ600R</v>
      </c>
      <c r="C1696" s="6" t="str">
        <f t="shared" si="424"/>
        <v>MXSDBY01501YCY</v>
      </c>
      <c r="D1696" s="6" t="str">
        <f t="shared" si="425"/>
        <v>MXB0F5WDDSYYSDBY01501YCY</v>
      </c>
      <c r="E1696" s="6" t="str">
        <f t="shared" si="426"/>
        <v>MXB0F5WDDSYYX004NQ600R</v>
      </c>
      <c r="F1696" s="6" t="str">
        <f t="shared" si="427"/>
        <v>MXSDBY01501YCYX004NQ600R</v>
      </c>
      <c r="G1696" s="6" t="str">
        <f t="shared" si="428"/>
        <v>MXSDBY01501YCY</v>
      </c>
      <c r="H1696" s="6" t="str">
        <f ca="1" t="shared" si="429"/>
        <v>老品</v>
      </c>
      <c r="I1696" s="10" t="str">
        <f t="shared" si="430"/>
        <v>未维护</v>
      </c>
      <c r="J1696" s="5" t="s">
        <v>8777</v>
      </c>
      <c r="K1696" s="5" t="s">
        <v>8778</v>
      </c>
      <c r="L1696" s="5" t="s">
        <v>8785</v>
      </c>
      <c r="M1696" s="5" t="s">
        <v>8780</v>
      </c>
      <c r="N1696" s="5" t="s">
        <v>8781</v>
      </c>
      <c r="O1696" s="5" t="s">
        <v>726</v>
      </c>
      <c r="P1696" s="5" t="s">
        <v>4120</v>
      </c>
      <c r="Q1696" s="5" t="s">
        <v>4349</v>
      </c>
      <c r="R1696" s="5" t="s">
        <v>8</v>
      </c>
      <c r="S1696" s="5" t="s">
        <v>4339</v>
      </c>
      <c r="T1696" s="5" t="s">
        <v>3000</v>
      </c>
      <c r="U1696" s="5" t="s">
        <v>4340</v>
      </c>
      <c r="V1696" s="5" t="s">
        <v>4220</v>
      </c>
      <c r="W1696" s="5" t="s">
        <v>4121</v>
      </c>
      <c r="X1696" s="5" t="s">
        <v>4135</v>
      </c>
      <c r="Y1696" s="5" t="s">
        <v>4184</v>
      </c>
      <c r="Z1696" s="5" t="s">
        <v>4124</v>
      </c>
      <c r="AA1696" s="5" t="s">
        <v>4121</v>
      </c>
      <c r="AB1696" s="5" t="s">
        <v>4137</v>
      </c>
      <c r="AC1696" s="5" t="s">
        <v>8656</v>
      </c>
      <c r="AD1696" s="5" t="s">
        <v>4233</v>
      </c>
      <c r="AE1696" s="5" t="s">
        <v>4140</v>
      </c>
      <c r="AF1696" s="5" t="s">
        <v>2975</v>
      </c>
      <c r="AG1696" s="5" t="s">
        <v>4350</v>
      </c>
      <c r="AH1696" s="5" t="s">
        <v>4142</v>
      </c>
      <c r="AI1696" s="5" t="s">
        <v>4143</v>
      </c>
      <c r="AJ1696" s="5" t="s">
        <v>4688</v>
      </c>
      <c r="AK1696" s="5">
        <v>204.09</v>
      </c>
      <c r="AL1696" s="5" t="s">
        <v>4145</v>
      </c>
      <c r="AM1696" s="5" t="s">
        <v>4146</v>
      </c>
      <c r="AN1696" s="5" t="s">
        <v>4146</v>
      </c>
      <c r="AO1696" s="5">
        <v>16</v>
      </c>
      <c r="AP1696" s="5">
        <v>500</v>
      </c>
      <c r="AQ1696" s="5" t="s">
        <v>8782</v>
      </c>
      <c r="AR1696" s="5" t="s">
        <v>8783</v>
      </c>
      <c r="AS1696" s="5">
        <v>35</v>
      </c>
      <c r="AT1696" s="5">
        <v>26.5</v>
      </c>
      <c r="AU1696" s="5">
        <v>23</v>
      </c>
      <c r="AV1696" s="5">
        <v>11</v>
      </c>
      <c r="AW1696" s="5">
        <v>10.43</v>
      </c>
      <c r="AX1696" s="5">
        <v>9.06</v>
      </c>
      <c r="AY1696" s="5">
        <v>4.33</v>
      </c>
      <c r="AZ1696" s="5">
        <v>1000</v>
      </c>
      <c r="BA1696" s="5">
        <v>2.21</v>
      </c>
      <c r="BB1696" s="5">
        <v>54</v>
      </c>
      <c r="BC1696" s="5">
        <v>48</v>
      </c>
      <c r="BD1696" s="5">
        <v>40</v>
      </c>
      <c r="BE1696" s="5">
        <v>21.26</v>
      </c>
      <c r="BF1696" s="5">
        <v>18.9</v>
      </c>
      <c r="BG1696" s="5">
        <v>15.75</v>
      </c>
      <c r="BH1696" s="5">
        <v>17.14</v>
      </c>
      <c r="BI1696" s="5">
        <v>37.84</v>
      </c>
      <c r="BM1696" s="6">
        <f t="shared" si="416"/>
        <v>0</v>
      </c>
      <c r="BN1696" s="10">
        <f t="shared" si="417"/>
        <v>1</v>
      </c>
      <c r="BO1696" s="6">
        <f t="shared" si="418"/>
        <v>0</v>
      </c>
      <c r="BP1696" s="6">
        <f t="shared" si="419"/>
        <v>0</v>
      </c>
      <c r="BQ1696" s="6">
        <f t="shared" si="420"/>
        <v>0</v>
      </c>
      <c r="BR1696" s="10" t="str">
        <f t="shared" si="421"/>
        <v>清货在售</v>
      </c>
      <c r="BS1696" s="6" t="str">
        <f t="shared" si="431"/>
        <v>清货款</v>
      </c>
    </row>
    <row r="1697" spans="1:71">
      <c r="A1697" s="6" t="str">
        <f t="shared" si="422"/>
        <v>AUB0F5WDDSYY</v>
      </c>
      <c r="B1697" s="6" t="str">
        <f t="shared" si="423"/>
        <v>AUX001CL8HQF</v>
      </c>
      <c r="C1697" s="6" t="str">
        <f t="shared" si="424"/>
        <v>AUSDBY01501YCY</v>
      </c>
      <c r="D1697" s="6" t="str">
        <f t="shared" si="425"/>
        <v>AUB0F5WDDSYYSDBY01501YCY</v>
      </c>
      <c r="E1697" s="6" t="str">
        <f t="shared" si="426"/>
        <v>AUB0F5WDDSYYX001CL8HQF</v>
      </c>
      <c r="F1697" s="6" t="str">
        <f t="shared" si="427"/>
        <v>AUSDBY01501YCYX001CL8HQF</v>
      </c>
      <c r="G1697" s="6" t="str">
        <f t="shared" si="428"/>
        <v>AUSDBY01501YCY</v>
      </c>
      <c r="H1697" s="6" t="str">
        <f ca="1" t="shared" si="429"/>
        <v>待上架</v>
      </c>
      <c r="I1697" s="10" t="str">
        <f t="shared" si="430"/>
        <v>未维护</v>
      </c>
      <c r="J1697" s="5" t="s">
        <v>8777</v>
      </c>
      <c r="K1697" s="5" t="s">
        <v>8778</v>
      </c>
      <c r="L1697" s="5" t="s">
        <v>8780</v>
      </c>
      <c r="M1697" s="5" t="s">
        <v>8780</v>
      </c>
      <c r="N1697" s="5" t="s">
        <v>8786</v>
      </c>
      <c r="O1697" s="5" t="s">
        <v>8787</v>
      </c>
      <c r="P1697" s="5" t="s">
        <v>4120</v>
      </c>
      <c r="Q1697" s="5" t="s">
        <v>8630</v>
      </c>
      <c r="R1697" s="5" t="s">
        <v>1522</v>
      </c>
      <c r="S1697" s="5" t="s">
        <v>2985</v>
      </c>
      <c r="T1697" s="5" t="s">
        <v>3000</v>
      </c>
      <c r="U1697" s="5" t="s">
        <v>4340</v>
      </c>
      <c r="V1697" s="5" t="s">
        <v>4220</v>
      </c>
      <c r="W1697" s="5" t="s">
        <v>4123</v>
      </c>
      <c r="X1697" s="5" t="s">
        <v>4155</v>
      </c>
      <c r="Y1697" s="5" t="s">
        <v>4299</v>
      </c>
      <c r="Z1697" s="5" t="s">
        <v>4124</v>
      </c>
      <c r="AA1697" s="5" t="s">
        <v>4123</v>
      </c>
      <c r="AB1697" s="5" t="s">
        <v>4124</v>
      </c>
      <c r="AE1697" s="5" t="s">
        <v>4299</v>
      </c>
      <c r="AF1697" s="5" t="s">
        <v>3008</v>
      </c>
      <c r="AG1697" s="5" t="s">
        <v>4394</v>
      </c>
      <c r="AH1697" s="5" t="s">
        <v>3008</v>
      </c>
      <c r="AI1697" s="5" t="s">
        <v>4143</v>
      </c>
      <c r="AJ1697" s="5" t="s">
        <v>4688</v>
      </c>
      <c r="AL1697" s="5" t="s">
        <v>4145</v>
      </c>
      <c r="AM1697" s="5" t="s">
        <v>4146</v>
      </c>
      <c r="AN1697" s="5" t="s">
        <v>4146</v>
      </c>
      <c r="AO1697" s="5">
        <v>16</v>
      </c>
      <c r="AP1697" s="5">
        <v>500</v>
      </c>
      <c r="AQ1697" s="5" t="s">
        <v>8782</v>
      </c>
      <c r="AR1697" s="5" t="s">
        <v>8783</v>
      </c>
      <c r="AS1697" s="5">
        <v>35</v>
      </c>
      <c r="AT1697" s="5">
        <v>26.5</v>
      </c>
      <c r="AU1697" s="5">
        <v>23</v>
      </c>
      <c r="AV1697" s="5">
        <v>11</v>
      </c>
      <c r="AW1697" s="5">
        <v>10.43</v>
      </c>
      <c r="AX1697" s="5">
        <v>9.06</v>
      </c>
      <c r="AY1697" s="5">
        <v>4.33</v>
      </c>
      <c r="AZ1697" s="5">
        <v>1000</v>
      </c>
      <c r="BA1697" s="5">
        <v>2.21</v>
      </c>
      <c r="BB1697" s="5">
        <v>54</v>
      </c>
      <c r="BC1697" s="5">
        <v>48</v>
      </c>
      <c r="BD1697" s="5">
        <v>40</v>
      </c>
      <c r="BE1697" s="5">
        <v>21.26</v>
      </c>
      <c r="BF1697" s="5">
        <v>18.9</v>
      </c>
      <c r="BG1697" s="5">
        <v>15.75</v>
      </c>
      <c r="BH1697" s="5">
        <v>17.14</v>
      </c>
      <c r="BI1697" s="5">
        <v>37.84</v>
      </c>
      <c r="BM1697" s="6">
        <f t="shared" si="416"/>
        <v>0</v>
      </c>
      <c r="BN1697" s="10">
        <f t="shared" si="417"/>
        <v>0</v>
      </c>
      <c r="BO1697" s="6">
        <f t="shared" si="418"/>
        <v>0</v>
      </c>
      <c r="BP1697" s="6">
        <f t="shared" si="419"/>
        <v>1</v>
      </c>
      <c r="BQ1697" s="6">
        <f t="shared" si="420"/>
        <v>0</v>
      </c>
      <c r="BR1697" s="10" t="str">
        <f t="shared" si="421"/>
        <v>待上架</v>
      </c>
      <c r="BS1697" s="6" t="str">
        <f t="shared" si="431"/>
        <v>待上架</v>
      </c>
    </row>
    <row r="1698" spans="1:71">
      <c r="A1698" s="6" t="str">
        <f t="shared" si="422"/>
        <v>USB0F5WDNY6G</v>
      </c>
      <c r="B1698" s="6" t="str">
        <f t="shared" si="423"/>
        <v>USX004NQ3H9T</v>
      </c>
      <c r="C1698" s="6" t="str">
        <f t="shared" si="424"/>
        <v>USSDBY01502YCY</v>
      </c>
      <c r="D1698" s="6" t="str">
        <f t="shared" si="425"/>
        <v>USB0F5WDNY6GSDBY01502YCY</v>
      </c>
      <c r="E1698" s="6" t="str">
        <f t="shared" si="426"/>
        <v>USB0F5WDNY6GX004NQ3H9T</v>
      </c>
      <c r="F1698" s="6" t="str">
        <f t="shared" si="427"/>
        <v>USSDBY01502YCYX004NQ3H9T</v>
      </c>
      <c r="G1698" s="6" t="str">
        <f t="shared" si="428"/>
        <v>USSDBY01502YCY</v>
      </c>
      <c r="H1698" s="6" t="str">
        <f ca="1" t="shared" si="429"/>
        <v>老品</v>
      </c>
      <c r="I1698" s="10" t="str">
        <f t="shared" si="430"/>
        <v>普通款</v>
      </c>
      <c r="J1698" s="5" t="s">
        <v>8788</v>
      </c>
      <c r="K1698" s="5" t="s">
        <v>8789</v>
      </c>
      <c r="L1698" s="5" t="s">
        <v>8779</v>
      </c>
      <c r="M1698" s="5" t="s">
        <v>8790</v>
      </c>
      <c r="N1698" s="5" t="s">
        <v>8791</v>
      </c>
      <c r="O1698" s="5" t="s">
        <v>730</v>
      </c>
      <c r="P1698" s="5" t="s">
        <v>4154</v>
      </c>
      <c r="Q1698" s="5" t="s">
        <v>4338</v>
      </c>
      <c r="R1698" s="5" t="s">
        <v>2288</v>
      </c>
      <c r="S1698" s="5" t="s">
        <v>4339</v>
      </c>
      <c r="T1698" s="5" t="s">
        <v>3000</v>
      </c>
      <c r="U1698" s="5" t="s">
        <v>4340</v>
      </c>
      <c r="V1698" s="5" t="s">
        <v>4220</v>
      </c>
      <c r="W1698" s="5" t="s">
        <v>4122</v>
      </c>
      <c r="X1698" s="5" t="s">
        <v>4135</v>
      </c>
      <c r="Y1698" s="5" t="s">
        <v>4184</v>
      </c>
      <c r="Z1698" s="5" t="s">
        <v>4124</v>
      </c>
      <c r="AA1698" s="5" t="s">
        <v>4122</v>
      </c>
      <c r="AB1698" s="5" t="s">
        <v>4341</v>
      </c>
      <c r="AC1698" s="5" t="s">
        <v>4605</v>
      </c>
      <c r="AD1698" s="5" t="s">
        <v>4259</v>
      </c>
      <c r="AE1698" s="5" t="s">
        <v>4140</v>
      </c>
      <c r="AF1698" s="5" t="s">
        <v>3025</v>
      </c>
      <c r="AG1698" s="5" t="s">
        <v>4861</v>
      </c>
      <c r="AH1698" s="5" t="s">
        <v>3025</v>
      </c>
      <c r="AI1698" s="5" t="s">
        <v>4143</v>
      </c>
      <c r="AJ1698" s="5" t="s">
        <v>4688</v>
      </c>
      <c r="AK1698" s="5">
        <v>6.12</v>
      </c>
      <c r="AL1698" s="5" t="s">
        <v>4145</v>
      </c>
      <c r="AM1698" s="5" t="s">
        <v>4146</v>
      </c>
      <c r="AN1698" s="5" t="s">
        <v>4146</v>
      </c>
      <c r="AO1698" s="5">
        <v>16</v>
      </c>
      <c r="AP1698" s="5">
        <v>500</v>
      </c>
      <c r="AQ1698" s="5" t="s">
        <v>8782</v>
      </c>
      <c r="AR1698" s="5" t="s">
        <v>8783</v>
      </c>
      <c r="AS1698" s="5">
        <v>35</v>
      </c>
      <c r="AT1698" s="5">
        <v>26.5</v>
      </c>
      <c r="AU1698" s="5">
        <v>23</v>
      </c>
      <c r="AV1698" s="5">
        <v>11</v>
      </c>
      <c r="AW1698" s="5">
        <v>10.43</v>
      </c>
      <c r="AX1698" s="5">
        <v>9.06</v>
      </c>
      <c r="AY1698" s="5">
        <v>4.33</v>
      </c>
      <c r="AZ1698" s="5">
        <v>1000</v>
      </c>
      <c r="BA1698" s="5">
        <v>2.21</v>
      </c>
      <c r="BB1698" s="5">
        <v>54</v>
      </c>
      <c r="BC1698" s="5">
        <v>48</v>
      </c>
      <c r="BD1698" s="5">
        <v>39.5</v>
      </c>
      <c r="BE1698" s="5">
        <v>21.26</v>
      </c>
      <c r="BF1698" s="5">
        <v>18.9</v>
      </c>
      <c r="BG1698" s="5">
        <v>15.55</v>
      </c>
      <c r="BH1698" s="5">
        <v>17.14</v>
      </c>
      <c r="BI1698" s="5">
        <v>37.84</v>
      </c>
      <c r="BM1698" s="6">
        <f t="shared" si="416"/>
        <v>0</v>
      </c>
      <c r="BN1698" s="10">
        <f t="shared" si="417"/>
        <v>0</v>
      </c>
      <c r="BO1698" s="6">
        <f t="shared" si="418"/>
        <v>1</v>
      </c>
      <c r="BP1698" s="6">
        <f t="shared" si="419"/>
        <v>0</v>
      </c>
      <c r="BQ1698" s="6">
        <f t="shared" si="420"/>
        <v>0</v>
      </c>
      <c r="BR1698" s="10" t="str">
        <f t="shared" si="421"/>
        <v>正常在售</v>
      </c>
      <c r="BS1698" s="6" t="str">
        <f t="shared" si="431"/>
        <v>普通款</v>
      </c>
    </row>
    <row r="1699" spans="1:71">
      <c r="A1699" s="6" t="str">
        <f t="shared" si="422"/>
        <v>CAB0F5WDNY6G</v>
      </c>
      <c r="B1699" s="6" t="str">
        <f t="shared" si="423"/>
        <v>CAX004NQ3H9T</v>
      </c>
      <c r="C1699" s="6" t="str">
        <f t="shared" si="424"/>
        <v>CASDBY01502YCY</v>
      </c>
      <c r="D1699" s="6" t="str">
        <f t="shared" si="425"/>
        <v>CAB0F5WDNY6GSDBY01502YCY</v>
      </c>
      <c r="E1699" s="6" t="str">
        <f t="shared" si="426"/>
        <v>CAB0F5WDNY6GX004NQ3H9T</v>
      </c>
      <c r="F1699" s="6" t="str">
        <f t="shared" si="427"/>
        <v>CASDBY01502YCYX004NQ3H9T</v>
      </c>
      <c r="G1699" s="6" t="str">
        <f t="shared" si="428"/>
        <v>CASDBY01502YCY</v>
      </c>
      <c r="H1699" s="6" t="str">
        <f ca="1" t="shared" si="429"/>
        <v>老品</v>
      </c>
      <c r="I1699" s="10" t="str">
        <f t="shared" si="430"/>
        <v>D</v>
      </c>
      <c r="J1699" s="5" t="s">
        <v>8788</v>
      </c>
      <c r="K1699" s="5" t="s">
        <v>8789</v>
      </c>
      <c r="L1699" s="5" t="s">
        <v>8784</v>
      </c>
      <c r="M1699" s="5" t="s">
        <v>8790</v>
      </c>
      <c r="N1699" s="5" t="s">
        <v>8791</v>
      </c>
      <c r="O1699" s="5" t="s">
        <v>730</v>
      </c>
      <c r="P1699" s="5" t="s">
        <v>4154</v>
      </c>
      <c r="Q1699" s="5" t="s">
        <v>4352</v>
      </c>
      <c r="R1699" s="5" t="s">
        <v>10</v>
      </c>
      <c r="S1699" s="5" t="s">
        <v>4339</v>
      </c>
      <c r="T1699" s="5" t="s">
        <v>3000</v>
      </c>
      <c r="U1699" s="5" t="s">
        <v>4340</v>
      </c>
      <c r="V1699" s="5" t="s">
        <v>4220</v>
      </c>
      <c r="W1699" s="5" t="s">
        <v>4122</v>
      </c>
      <c r="X1699" s="5" t="s">
        <v>4135</v>
      </c>
      <c r="Y1699" s="5" t="s">
        <v>4184</v>
      </c>
      <c r="Z1699" s="5" t="s">
        <v>4523</v>
      </c>
      <c r="AA1699" s="5" t="s">
        <v>4122</v>
      </c>
      <c r="AB1699" s="5" t="s">
        <v>2457</v>
      </c>
      <c r="AC1699" s="5" t="s">
        <v>7516</v>
      </c>
      <c r="AD1699" s="5" t="s">
        <v>4439</v>
      </c>
      <c r="AE1699" s="5" t="s">
        <v>4140</v>
      </c>
      <c r="AF1699" s="5" t="s">
        <v>2982</v>
      </c>
      <c r="AG1699" s="5" t="s">
        <v>4350</v>
      </c>
      <c r="AH1699" s="5" t="s">
        <v>4521</v>
      </c>
      <c r="AI1699" s="5" t="s">
        <v>4143</v>
      </c>
      <c r="AJ1699" s="5" t="s">
        <v>4688</v>
      </c>
      <c r="AK1699" s="5">
        <v>8.85</v>
      </c>
      <c r="AL1699" s="5" t="s">
        <v>4145</v>
      </c>
      <c r="AM1699" s="5" t="s">
        <v>4146</v>
      </c>
      <c r="AN1699" s="5" t="s">
        <v>4146</v>
      </c>
      <c r="AO1699" s="5">
        <v>16</v>
      </c>
      <c r="AP1699" s="5">
        <v>500</v>
      </c>
      <c r="AQ1699" s="5" t="s">
        <v>8782</v>
      </c>
      <c r="AR1699" s="5" t="s">
        <v>8783</v>
      </c>
      <c r="AS1699" s="5">
        <v>35</v>
      </c>
      <c r="AT1699" s="5">
        <v>26.5</v>
      </c>
      <c r="AU1699" s="5">
        <v>23</v>
      </c>
      <c r="AV1699" s="5">
        <v>11</v>
      </c>
      <c r="AW1699" s="5">
        <v>10.43</v>
      </c>
      <c r="AX1699" s="5">
        <v>9.06</v>
      </c>
      <c r="AY1699" s="5">
        <v>4.33</v>
      </c>
      <c r="AZ1699" s="5">
        <v>1000</v>
      </c>
      <c r="BA1699" s="5">
        <v>2.21</v>
      </c>
      <c r="BB1699" s="5">
        <v>54</v>
      </c>
      <c r="BC1699" s="5">
        <v>48</v>
      </c>
      <c r="BD1699" s="5">
        <v>39.5</v>
      </c>
      <c r="BE1699" s="5">
        <v>21.26</v>
      </c>
      <c r="BF1699" s="5">
        <v>18.9</v>
      </c>
      <c r="BG1699" s="5">
        <v>15.55</v>
      </c>
      <c r="BH1699" s="5">
        <v>17.14</v>
      </c>
      <c r="BI1699" s="5">
        <v>37.84</v>
      </c>
      <c r="BM1699" s="6">
        <f t="shared" si="416"/>
        <v>0</v>
      </c>
      <c r="BN1699" s="10">
        <f t="shared" si="417"/>
        <v>0</v>
      </c>
      <c r="BO1699" s="6">
        <f t="shared" si="418"/>
        <v>1</v>
      </c>
      <c r="BP1699" s="6">
        <f t="shared" si="419"/>
        <v>0</v>
      </c>
      <c r="BQ1699" s="6">
        <f t="shared" si="420"/>
        <v>0</v>
      </c>
      <c r="BR1699" s="10" t="str">
        <f t="shared" si="421"/>
        <v>正常在售</v>
      </c>
      <c r="BS1699" s="6" t="str">
        <f t="shared" si="431"/>
        <v>普通款</v>
      </c>
    </row>
    <row r="1700" spans="1:71">
      <c r="A1700" s="6" t="str">
        <f t="shared" si="422"/>
        <v>MXB0F5WDNY6G</v>
      </c>
      <c r="B1700" s="6" t="str">
        <f t="shared" si="423"/>
        <v>MXX004NQ3H9T</v>
      </c>
      <c r="C1700" s="6" t="str">
        <f t="shared" si="424"/>
        <v>MXSDBY01502YCY</v>
      </c>
      <c r="D1700" s="6" t="str">
        <f t="shared" si="425"/>
        <v>MXB0F5WDNY6GSDBY01502YCY</v>
      </c>
      <c r="E1700" s="6" t="str">
        <f t="shared" si="426"/>
        <v>MXB0F5WDNY6GX004NQ3H9T</v>
      </c>
      <c r="F1700" s="6" t="str">
        <f t="shared" si="427"/>
        <v>MXSDBY01502YCYX004NQ3H9T</v>
      </c>
      <c r="G1700" s="6" t="str">
        <f t="shared" si="428"/>
        <v>MXSDBY01502YCY</v>
      </c>
      <c r="H1700" s="6" t="str">
        <f ca="1" t="shared" si="429"/>
        <v>老品</v>
      </c>
      <c r="I1700" s="10" t="str">
        <f t="shared" si="430"/>
        <v>未维护</v>
      </c>
      <c r="J1700" s="5" t="s">
        <v>8788</v>
      </c>
      <c r="K1700" s="5" t="s">
        <v>8789</v>
      </c>
      <c r="L1700" s="5" t="s">
        <v>8785</v>
      </c>
      <c r="M1700" s="5" t="s">
        <v>8790</v>
      </c>
      <c r="N1700" s="5" t="s">
        <v>8791</v>
      </c>
      <c r="O1700" s="5" t="s">
        <v>730</v>
      </c>
      <c r="P1700" s="5" t="s">
        <v>4120</v>
      </c>
      <c r="Q1700" s="5" t="s">
        <v>4349</v>
      </c>
      <c r="R1700" s="5" t="s">
        <v>8</v>
      </c>
      <c r="S1700" s="5" t="s">
        <v>4339</v>
      </c>
      <c r="T1700" s="5" t="s">
        <v>3000</v>
      </c>
      <c r="U1700" s="5" t="s">
        <v>4340</v>
      </c>
      <c r="V1700" s="5" t="s">
        <v>4220</v>
      </c>
      <c r="W1700" s="5" t="s">
        <v>4121</v>
      </c>
      <c r="X1700" s="5" t="s">
        <v>4135</v>
      </c>
      <c r="Y1700" s="5" t="s">
        <v>4184</v>
      </c>
      <c r="Z1700" s="5" t="s">
        <v>4124</v>
      </c>
      <c r="AA1700" s="5" t="s">
        <v>4121</v>
      </c>
      <c r="AB1700" s="5" t="s">
        <v>4137</v>
      </c>
      <c r="AC1700" s="5" t="s">
        <v>6889</v>
      </c>
      <c r="AD1700" s="5" t="s">
        <v>4233</v>
      </c>
      <c r="AE1700" s="5" t="s">
        <v>4140</v>
      </c>
      <c r="AF1700" s="5" t="s">
        <v>2975</v>
      </c>
      <c r="AG1700" s="5" t="s">
        <v>4350</v>
      </c>
      <c r="AH1700" s="5" t="s">
        <v>4142</v>
      </c>
      <c r="AI1700" s="5" t="s">
        <v>4143</v>
      </c>
      <c r="AJ1700" s="5" t="s">
        <v>4688</v>
      </c>
      <c r="AK1700" s="5">
        <v>204.09</v>
      </c>
      <c r="AL1700" s="5" t="s">
        <v>4145</v>
      </c>
      <c r="AM1700" s="5" t="s">
        <v>4146</v>
      </c>
      <c r="AN1700" s="5" t="s">
        <v>4146</v>
      </c>
      <c r="AO1700" s="5">
        <v>16</v>
      </c>
      <c r="AP1700" s="5">
        <v>500</v>
      </c>
      <c r="AQ1700" s="5" t="s">
        <v>8782</v>
      </c>
      <c r="AR1700" s="5" t="s">
        <v>8783</v>
      </c>
      <c r="AS1700" s="5">
        <v>35</v>
      </c>
      <c r="AT1700" s="5">
        <v>26.5</v>
      </c>
      <c r="AU1700" s="5">
        <v>23</v>
      </c>
      <c r="AV1700" s="5">
        <v>11</v>
      </c>
      <c r="AW1700" s="5">
        <v>10.43</v>
      </c>
      <c r="AX1700" s="5">
        <v>9.06</v>
      </c>
      <c r="AY1700" s="5">
        <v>4.33</v>
      </c>
      <c r="AZ1700" s="5">
        <v>1000</v>
      </c>
      <c r="BA1700" s="5">
        <v>2.21</v>
      </c>
      <c r="BB1700" s="5">
        <v>54</v>
      </c>
      <c r="BC1700" s="5">
        <v>48</v>
      </c>
      <c r="BD1700" s="5">
        <v>39.5</v>
      </c>
      <c r="BE1700" s="5">
        <v>21.26</v>
      </c>
      <c r="BF1700" s="5">
        <v>18.9</v>
      </c>
      <c r="BG1700" s="5">
        <v>15.55</v>
      </c>
      <c r="BH1700" s="5">
        <v>17.14</v>
      </c>
      <c r="BI1700" s="5">
        <v>37.84</v>
      </c>
      <c r="BM1700" s="6">
        <f t="shared" si="416"/>
        <v>0</v>
      </c>
      <c r="BN1700" s="10">
        <f t="shared" si="417"/>
        <v>1</v>
      </c>
      <c r="BO1700" s="6">
        <f t="shared" si="418"/>
        <v>0</v>
      </c>
      <c r="BP1700" s="6">
        <f t="shared" si="419"/>
        <v>0</v>
      </c>
      <c r="BQ1700" s="6">
        <f t="shared" si="420"/>
        <v>0</v>
      </c>
      <c r="BR1700" s="10" t="str">
        <f t="shared" si="421"/>
        <v>清货在售</v>
      </c>
      <c r="BS1700" s="6" t="str">
        <f t="shared" si="431"/>
        <v>清货款</v>
      </c>
    </row>
    <row r="1701" spans="1:71">
      <c r="A1701" s="6" t="str">
        <f t="shared" si="422"/>
        <v>AUB0F5WDNY6G</v>
      </c>
      <c r="B1701" s="6" t="str">
        <f t="shared" si="423"/>
        <v>AUX001CLFRC7</v>
      </c>
      <c r="C1701" s="6" t="str">
        <f t="shared" si="424"/>
        <v>AUSDBY01502YCY</v>
      </c>
      <c r="D1701" s="6" t="str">
        <f t="shared" si="425"/>
        <v>AUB0F5WDNY6GSDBY01502YCY</v>
      </c>
      <c r="E1701" s="6" t="str">
        <f t="shared" si="426"/>
        <v>AUB0F5WDNY6GX001CLFRC7</v>
      </c>
      <c r="F1701" s="6" t="str">
        <f t="shared" si="427"/>
        <v>AUSDBY01502YCYX001CLFRC7</v>
      </c>
      <c r="G1701" s="6" t="str">
        <f t="shared" si="428"/>
        <v>AUSDBY01502YCY</v>
      </c>
      <c r="H1701" s="6" t="str">
        <f ca="1" t="shared" si="429"/>
        <v>待上架</v>
      </c>
      <c r="I1701" s="10" t="str">
        <f t="shared" si="430"/>
        <v>未维护</v>
      </c>
      <c r="J1701" s="5" t="s">
        <v>8788</v>
      </c>
      <c r="K1701" s="5" t="s">
        <v>8789</v>
      </c>
      <c r="L1701" s="5" t="s">
        <v>8790</v>
      </c>
      <c r="M1701" s="5" t="s">
        <v>8790</v>
      </c>
      <c r="N1701" s="5" t="s">
        <v>8792</v>
      </c>
      <c r="O1701" s="5" t="s">
        <v>8793</v>
      </c>
      <c r="P1701" s="5" t="s">
        <v>4120</v>
      </c>
      <c r="Q1701" s="5" t="s">
        <v>8630</v>
      </c>
      <c r="R1701" s="5" t="s">
        <v>1522</v>
      </c>
      <c r="S1701" s="5" t="s">
        <v>2985</v>
      </c>
      <c r="T1701" s="5" t="s">
        <v>3000</v>
      </c>
      <c r="U1701" s="5" t="s">
        <v>4340</v>
      </c>
      <c r="V1701" s="5" t="s">
        <v>4220</v>
      </c>
      <c r="W1701" s="5" t="s">
        <v>4123</v>
      </c>
      <c r="X1701" s="5" t="s">
        <v>4135</v>
      </c>
      <c r="Y1701" s="5" t="s">
        <v>4136</v>
      </c>
      <c r="Z1701" s="5" t="s">
        <v>4124</v>
      </c>
      <c r="AA1701" s="5" t="s">
        <v>4123</v>
      </c>
      <c r="AB1701" s="5" t="s">
        <v>4124</v>
      </c>
      <c r="AE1701" s="5" t="s">
        <v>4299</v>
      </c>
      <c r="AF1701" s="5" t="s">
        <v>3008</v>
      </c>
      <c r="AG1701" s="5" t="s">
        <v>4394</v>
      </c>
      <c r="AH1701" s="5" t="s">
        <v>3008</v>
      </c>
      <c r="AI1701" s="5" t="s">
        <v>4143</v>
      </c>
      <c r="AJ1701" s="5" t="s">
        <v>4688</v>
      </c>
      <c r="AL1701" s="5" t="s">
        <v>4145</v>
      </c>
      <c r="AM1701" s="5" t="s">
        <v>4146</v>
      </c>
      <c r="AN1701" s="5" t="s">
        <v>4146</v>
      </c>
      <c r="AO1701" s="5">
        <v>16</v>
      </c>
      <c r="AP1701" s="5">
        <v>500</v>
      </c>
      <c r="AQ1701" s="5" t="s">
        <v>8782</v>
      </c>
      <c r="AR1701" s="5" t="s">
        <v>8783</v>
      </c>
      <c r="AS1701" s="5">
        <v>35</v>
      </c>
      <c r="AT1701" s="5">
        <v>26.5</v>
      </c>
      <c r="AU1701" s="5">
        <v>23</v>
      </c>
      <c r="AV1701" s="5">
        <v>11</v>
      </c>
      <c r="AW1701" s="5">
        <v>10.43</v>
      </c>
      <c r="AX1701" s="5">
        <v>9.06</v>
      </c>
      <c r="AY1701" s="5">
        <v>4.33</v>
      </c>
      <c r="AZ1701" s="5">
        <v>1000</v>
      </c>
      <c r="BA1701" s="5">
        <v>2.21</v>
      </c>
      <c r="BB1701" s="5">
        <v>54</v>
      </c>
      <c r="BC1701" s="5">
        <v>48</v>
      </c>
      <c r="BD1701" s="5">
        <v>39.5</v>
      </c>
      <c r="BE1701" s="5">
        <v>21.26</v>
      </c>
      <c r="BF1701" s="5">
        <v>18.9</v>
      </c>
      <c r="BG1701" s="5">
        <v>15.55</v>
      </c>
      <c r="BH1701" s="5">
        <v>17.14</v>
      </c>
      <c r="BI1701" s="5">
        <v>37.84</v>
      </c>
      <c r="BM1701" s="6">
        <f t="shared" si="416"/>
        <v>0</v>
      </c>
      <c r="BN1701" s="10">
        <f t="shared" si="417"/>
        <v>0</v>
      </c>
      <c r="BO1701" s="6">
        <f t="shared" si="418"/>
        <v>0</v>
      </c>
      <c r="BP1701" s="6">
        <f t="shared" si="419"/>
        <v>1</v>
      </c>
      <c r="BQ1701" s="6">
        <f t="shared" si="420"/>
        <v>0</v>
      </c>
      <c r="BR1701" s="10" t="str">
        <f t="shared" si="421"/>
        <v>待上架</v>
      </c>
      <c r="BS1701" s="6" t="str">
        <f t="shared" si="431"/>
        <v>待上架</v>
      </c>
    </row>
    <row r="1702" spans="1:71">
      <c r="A1702" s="6" t="str">
        <f t="shared" si="422"/>
        <v>USB0F5WC2137</v>
      </c>
      <c r="B1702" s="6" t="str">
        <f t="shared" si="423"/>
        <v>USX004NQ3HPD</v>
      </c>
      <c r="C1702" s="6" t="str">
        <f t="shared" si="424"/>
        <v>USSDBY01503YCY</v>
      </c>
      <c r="D1702" s="6" t="str">
        <f t="shared" si="425"/>
        <v>USB0F5WC2137SDBY01503YCY</v>
      </c>
      <c r="E1702" s="6" t="str">
        <f t="shared" si="426"/>
        <v>USB0F5WC2137X004NQ3HPD</v>
      </c>
      <c r="F1702" s="6" t="str">
        <f t="shared" si="427"/>
        <v>USSDBY01503YCYX004NQ3HPD</v>
      </c>
      <c r="G1702" s="6" t="str">
        <f t="shared" si="428"/>
        <v>USSDBY01503YCY</v>
      </c>
      <c r="H1702" s="6" t="str">
        <f ca="1" t="shared" si="429"/>
        <v>老品</v>
      </c>
      <c r="I1702" s="10" t="str">
        <f t="shared" si="430"/>
        <v>利润款</v>
      </c>
      <c r="J1702" s="5" t="s">
        <v>8794</v>
      </c>
      <c r="K1702" s="5" t="s">
        <v>8795</v>
      </c>
      <c r="L1702" s="5" t="s">
        <v>8779</v>
      </c>
      <c r="M1702" s="5" t="s">
        <v>8796</v>
      </c>
      <c r="N1702" s="5" t="s">
        <v>8797</v>
      </c>
      <c r="O1702" s="5" t="s">
        <v>733</v>
      </c>
      <c r="P1702" s="5" t="s">
        <v>4154</v>
      </c>
      <c r="Q1702" s="5" t="s">
        <v>4338</v>
      </c>
      <c r="R1702" s="5" t="s">
        <v>2288</v>
      </c>
      <c r="S1702" s="5" t="s">
        <v>4339</v>
      </c>
      <c r="T1702" s="5" t="s">
        <v>3000</v>
      </c>
      <c r="U1702" s="5" t="s">
        <v>4340</v>
      </c>
      <c r="V1702" s="5" t="s">
        <v>4220</v>
      </c>
      <c r="W1702" s="5" t="s">
        <v>4122</v>
      </c>
      <c r="X1702" s="5" t="s">
        <v>4135</v>
      </c>
      <c r="Y1702" s="5" t="s">
        <v>4175</v>
      </c>
      <c r="Z1702" s="5" t="s">
        <v>4124</v>
      </c>
      <c r="AA1702" s="5" t="s">
        <v>4122</v>
      </c>
      <c r="AB1702" s="5" t="s">
        <v>4341</v>
      </c>
      <c r="AC1702" s="5" t="s">
        <v>4605</v>
      </c>
      <c r="AD1702" s="5" t="s">
        <v>4259</v>
      </c>
      <c r="AE1702" s="5" t="s">
        <v>4140</v>
      </c>
      <c r="AF1702" s="5" t="s">
        <v>3025</v>
      </c>
      <c r="AG1702" s="5" t="s">
        <v>4861</v>
      </c>
      <c r="AH1702" s="5" t="s">
        <v>3025</v>
      </c>
      <c r="AI1702" s="5" t="s">
        <v>4143</v>
      </c>
      <c r="AJ1702" s="5" t="s">
        <v>4688</v>
      </c>
      <c r="AK1702" s="5">
        <v>6.89</v>
      </c>
      <c r="AL1702" s="5" t="s">
        <v>4145</v>
      </c>
      <c r="AM1702" s="5" t="s">
        <v>4146</v>
      </c>
      <c r="AN1702" s="5" t="s">
        <v>4146</v>
      </c>
      <c r="AO1702" s="5">
        <v>16</v>
      </c>
      <c r="AP1702" s="5">
        <v>500</v>
      </c>
      <c r="AQ1702" s="5" t="s">
        <v>8782</v>
      </c>
      <c r="AR1702" s="5" t="s">
        <v>8783</v>
      </c>
      <c r="AS1702" s="5">
        <v>35</v>
      </c>
      <c r="AT1702" s="5">
        <v>26.5</v>
      </c>
      <c r="AU1702" s="5">
        <v>23</v>
      </c>
      <c r="AV1702" s="5">
        <v>11</v>
      </c>
      <c r="AW1702" s="5">
        <v>10.43</v>
      </c>
      <c r="AX1702" s="5">
        <v>9.06</v>
      </c>
      <c r="AY1702" s="5">
        <v>4.33</v>
      </c>
      <c r="AZ1702" s="5">
        <v>1000</v>
      </c>
      <c r="BA1702" s="5">
        <v>2.21</v>
      </c>
      <c r="BB1702" s="5">
        <v>54</v>
      </c>
      <c r="BC1702" s="5">
        <v>48</v>
      </c>
      <c r="BD1702" s="5">
        <v>39.5</v>
      </c>
      <c r="BE1702" s="5">
        <v>21.26</v>
      </c>
      <c r="BF1702" s="5">
        <v>18.9</v>
      </c>
      <c r="BG1702" s="5">
        <v>15.55</v>
      </c>
      <c r="BH1702" s="5">
        <v>17.14</v>
      </c>
      <c r="BI1702" s="5">
        <v>37.84</v>
      </c>
      <c r="BM1702" s="6">
        <f t="shared" si="416"/>
        <v>0</v>
      </c>
      <c r="BN1702" s="10">
        <f t="shared" si="417"/>
        <v>0</v>
      </c>
      <c r="BO1702" s="6">
        <f t="shared" si="418"/>
        <v>1</v>
      </c>
      <c r="BP1702" s="6">
        <f t="shared" si="419"/>
        <v>0</v>
      </c>
      <c r="BQ1702" s="6">
        <f t="shared" si="420"/>
        <v>0</v>
      </c>
      <c r="BR1702" s="10" t="str">
        <f t="shared" si="421"/>
        <v>正常在售</v>
      </c>
      <c r="BS1702" s="6" t="str">
        <f t="shared" si="431"/>
        <v>利润款</v>
      </c>
    </row>
    <row r="1703" spans="1:71">
      <c r="A1703" s="6" t="str">
        <f t="shared" si="422"/>
        <v>CAB0F5WC2137</v>
      </c>
      <c r="B1703" s="6" t="str">
        <f t="shared" si="423"/>
        <v>CAX004NQ3HPD</v>
      </c>
      <c r="C1703" s="6" t="str">
        <f t="shared" si="424"/>
        <v>CASDBY01503YCY</v>
      </c>
      <c r="D1703" s="6" t="str">
        <f t="shared" si="425"/>
        <v>CAB0F5WC2137SDBY01503YCY</v>
      </c>
      <c r="E1703" s="6" t="str">
        <f t="shared" si="426"/>
        <v>CAB0F5WC2137X004NQ3HPD</v>
      </c>
      <c r="F1703" s="6" t="str">
        <f t="shared" si="427"/>
        <v>CASDBY01503YCYX004NQ3HPD</v>
      </c>
      <c r="G1703" s="6" t="str">
        <f t="shared" si="428"/>
        <v>CASDBY01503YCY</v>
      </c>
      <c r="H1703" s="6" t="str">
        <f ca="1" t="shared" si="429"/>
        <v>老品</v>
      </c>
      <c r="I1703" s="10" t="str">
        <f t="shared" si="430"/>
        <v>D</v>
      </c>
      <c r="J1703" s="5" t="s">
        <v>8794</v>
      </c>
      <c r="K1703" s="5" t="s">
        <v>8795</v>
      </c>
      <c r="L1703" s="5" t="s">
        <v>8784</v>
      </c>
      <c r="M1703" s="5" t="s">
        <v>8796</v>
      </c>
      <c r="N1703" s="5" t="s">
        <v>8797</v>
      </c>
      <c r="O1703" s="5" t="s">
        <v>733</v>
      </c>
      <c r="P1703" s="5" t="s">
        <v>4154</v>
      </c>
      <c r="Q1703" s="5" t="s">
        <v>4352</v>
      </c>
      <c r="R1703" s="5" t="s">
        <v>10</v>
      </c>
      <c r="S1703" s="5" t="s">
        <v>4339</v>
      </c>
      <c r="T1703" s="5" t="s">
        <v>3000</v>
      </c>
      <c r="U1703" s="5" t="s">
        <v>4340</v>
      </c>
      <c r="V1703" s="5" t="s">
        <v>4220</v>
      </c>
      <c r="W1703" s="5" t="s">
        <v>4122</v>
      </c>
      <c r="X1703" s="5" t="s">
        <v>4135</v>
      </c>
      <c r="Y1703" s="5" t="s">
        <v>4184</v>
      </c>
      <c r="Z1703" s="5" t="s">
        <v>4523</v>
      </c>
      <c r="AA1703" s="5" t="s">
        <v>4122</v>
      </c>
      <c r="AB1703" s="5" t="s">
        <v>2457</v>
      </c>
      <c r="AC1703" s="5" t="s">
        <v>4920</v>
      </c>
      <c r="AD1703" s="5" t="s">
        <v>4247</v>
      </c>
      <c r="AE1703" s="5" t="s">
        <v>4140</v>
      </c>
      <c r="AF1703" s="5" t="s">
        <v>2982</v>
      </c>
      <c r="AG1703" s="5" t="s">
        <v>4350</v>
      </c>
      <c r="AH1703" s="5" t="s">
        <v>4521</v>
      </c>
      <c r="AI1703" s="5" t="s">
        <v>4143</v>
      </c>
      <c r="AJ1703" s="5" t="s">
        <v>4688</v>
      </c>
      <c r="AK1703" s="5">
        <v>9.09</v>
      </c>
      <c r="AL1703" s="5" t="s">
        <v>4145</v>
      </c>
      <c r="AM1703" s="5" t="s">
        <v>4146</v>
      </c>
      <c r="AN1703" s="5" t="s">
        <v>4146</v>
      </c>
      <c r="AO1703" s="5">
        <v>16</v>
      </c>
      <c r="AP1703" s="5">
        <v>500</v>
      </c>
      <c r="AQ1703" s="5" t="s">
        <v>8782</v>
      </c>
      <c r="AR1703" s="5" t="s">
        <v>8783</v>
      </c>
      <c r="AS1703" s="5">
        <v>35</v>
      </c>
      <c r="AT1703" s="5">
        <v>26.5</v>
      </c>
      <c r="AU1703" s="5">
        <v>23</v>
      </c>
      <c r="AV1703" s="5">
        <v>11</v>
      </c>
      <c r="AW1703" s="5">
        <v>10.43</v>
      </c>
      <c r="AX1703" s="5">
        <v>9.06</v>
      </c>
      <c r="AY1703" s="5">
        <v>4.33</v>
      </c>
      <c r="AZ1703" s="5">
        <v>1000</v>
      </c>
      <c r="BA1703" s="5">
        <v>2.21</v>
      </c>
      <c r="BB1703" s="5">
        <v>54</v>
      </c>
      <c r="BC1703" s="5">
        <v>48</v>
      </c>
      <c r="BD1703" s="5">
        <v>39.5</v>
      </c>
      <c r="BE1703" s="5">
        <v>21.26</v>
      </c>
      <c r="BF1703" s="5">
        <v>18.9</v>
      </c>
      <c r="BG1703" s="5">
        <v>15.55</v>
      </c>
      <c r="BH1703" s="5">
        <v>17.14</v>
      </c>
      <c r="BI1703" s="5">
        <v>37.84</v>
      </c>
      <c r="BM1703" s="6">
        <f t="shared" si="416"/>
        <v>0</v>
      </c>
      <c r="BN1703" s="10">
        <f t="shared" si="417"/>
        <v>0</v>
      </c>
      <c r="BO1703" s="6">
        <f t="shared" si="418"/>
        <v>1</v>
      </c>
      <c r="BP1703" s="6">
        <f t="shared" si="419"/>
        <v>0</v>
      </c>
      <c r="BQ1703" s="6">
        <f t="shared" si="420"/>
        <v>0</v>
      </c>
      <c r="BR1703" s="10" t="str">
        <f t="shared" si="421"/>
        <v>正常在售</v>
      </c>
      <c r="BS1703" s="6" t="str">
        <f t="shared" si="431"/>
        <v>普通款</v>
      </c>
    </row>
    <row r="1704" spans="1:71">
      <c r="A1704" s="6" t="str">
        <f t="shared" si="422"/>
        <v>MXB0F5WC2137</v>
      </c>
      <c r="B1704" s="6" t="str">
        <f t="shared" si="423"/>
        <v>MXX004NQ3HPD</v>
      </c>
      <c r="C1704" s="6" t="str">
        <f t="shared" si="424"/>
        <v>MXSDBY01503YCY</v>
      </c>
      <c r="D1704" s="6" t="str">
        <f t="shared" si="425"/>
        <v>MXB0F5WC2137SDBY01503YCY</v>
      </c>
      <c r="E1704" s="6" t="str">
        <f t="shared" si="426"/>
        <v>MXB0F5WC2137X004NQ3HPD</v>
      </c>
      <c r="F1704" s="6" t="str">
        <f t="shared" si="427"/>
        <v>MXSDBY01503YCYX004NQ3HPD</v>
      </c>
      <c r="G1704" s="6" t="str">
        <f t="shared" si="428"/>
        <v>MXSDBY01503YCY</v>
      </c>
      <c r="H1704" s="6" t="str">
        <f ca="1" t="shared" si="429"/>
        <v>老品</v>
      </c>
      <c r="I1704" s="10" t="str">
        <f t="shared" si="430"/>
        <v>未维护</v>
      </c>
      <c r="J1704" s="5" t="s">
        <v>8794</v>
      </c>
      <c r="K1704" s="5" t="s">
        <v>8795</v>
      </c>
      <c r="L1704" s="5" t="s">
        <v>8785</v>
      </c>
      <c r="M1704" s="5" t="s">
        <v>8796</v>
      </c>
      <c r="N1704" s="5" t="s">
        <v>8797</v>
      </c>
      <c r="O1704" s="5" t="s">
        <v>733</v>
      </c>
      <c r="P1704" s="5" t="s">
        <v>4120</v>
      </c>
      <c r="Q1704" s="5" t="s">
        <v>4349</v>
      </c>
      <c r="R1704" s="5" t="s">
        <v>8</v>
      </c>
      <c r="S1704" s="5" t="s">
        <v>4339</v>
      </c>
      <c r="T1704" s="5" t="s">
        <v>3000</v>
      </c>
      <c r="U1704" s="5" t="s">
        <v>4340</v>
      </c>
      <c r="V1704" s="5" t="s">
        <v>4220</v>
      </c>
      <c r="W1704" s="5" t="s">
        <v>4121</v>
      </c>
      <c r="X1704" s="5" t="s">
        <v>4135</v>
      </c>
      <c r="Y1704" s="5" t="s">
        <v>4184</v>
      </c>
      <c r="Z1704" s="5" t="s">
        <v>4124</v>
      </c>
      <c r="AA1704" s="5" t="s">
        <v>4121</v>
      </c>
      <c r="AB1704" s="5" t="s">
        <v>4137</v>
      </c>
      <c r="AC1704" s="5" t="s">
        <v>8656</v>
      </c>
      <c r="AD1704" s="5" t="s">
        <v>4233</v>
      </c>
      <c r="AE1704" s="5" t="s">
        <v>4140</v>
      </c>
      <c r="AF1704" s="5" t="s">
        <v>2975</v>
      </c>
      <c r="AG1704" s="5" t="s">
        <v>4350</v>
      </c>
      <c r="AH1704" s="5" t="s">
        <v>4142</v>
      </c>
      <c r="AI1704" s="5" t="s">
        <v>4143</v>
      </c>
      <c r="AJ1704" s="5" t="s">
        <v>4688</v>
      </c>
      <c r="AK1704" s="5">
        <v>211.86</v>
      </c>
      <c r="AL1704" s="5" t="s">
        <v>4145</v>
      </c>
      <c r="AM1704" s="5" t="s">
        <v>4146</v>
      </c>
      <c r="AN1704" s="5" t="s">
        <v>4146</v>
      </c>
      <c r="AO1704" s="5">
        <v>16</v>
      </c>
      <c r="AP1704" s="5">
        <v>500</v>
      </c>
      <c r="AQ1704" s="5" t="s">
        <v>8782</v>
      </c>
      <c r="AR1704" s="5" t="s">
        <v>8783</v>
      </c>
      <c r="AS1704" s="5">
        <v>35</v>
      </c>
      <c r="AT1704" s="5">
        <v>26.5</v>
      </c>
      <c r="AU1704" s="5">
        <v>23</v>
      </c>
      <c r="AV1704" s="5">
        <v>11</v>
      </c>
      <c r="AW1704" s="5">
        <v>10.43</v>
      </c>
      <c r="AX1704" s="5">
        <v>9.06</v>
      </c>
      <c r="AY1704" s="5">
        <v>4.33</v>
      </c>
      <c r="AZ1704" s="5">
        <v>1000</v>
      </c>
      <c r="BA1704" s="5">
        <v>2.21</v>
      </c>
      <c r="BB1704" s="5">
        <v>54</v>
      </c>
      <c r="BC1704" s="5">
        <v>48</v>
      </c>
      <c r="BD1704" s="5">
        <v>39.5</v>
      </c>
      <c r="BE1704" s="5">
        <v>21.26</v>
      </c>
      <c r="BF1704" s="5">
        <v>18.9</v>
      </c>
      <c r="BG1704" s="5">
        <v>15.55</v>
      </c>
      <c r="BH1704" s="5">
        <v>17.14</v>
      </c>
      <c r="BI1704" s="5">
        <v>37.84</v>
      </c>
      <c r="BM1704" s="6">
        <f t="shared" si="416"/>
        <v>0</v>
      </c>
      <c r="BN1704" s="10">
        <f t="shared" si="417"/>
        <v>1</v>
      </c>
      <c r="BO1704" s="6">
        <f t="shared" si="418"/>
        <v>0</v>
      </c>
      <c r="BP1704" s="6">
        <f t="shared" si="419"/>
        <v>0</v>
      </c>
      <c r="BQ1704" s="6">
        <f t="shared" si="420"/>
        <v>0</v>
      </c>
      <c r="BR1704" s="10" t="str">
        <f t="shared" si="421"/>
        <v>清货在售</v>
      </c>
      <c r="BS1704" s="6" t="str">
        <f t="shared" si="431"/>
        <v>清货款</v>
      </c>
    </row>
    <row r="1705" spans="1:71">
      <c r="A1705" s="6" t="str">
        <f t="shared" si="422"/>
        <v>AUB0F5WC2137</v>
      </c>
      <c r="B1705" s="6" t="str">
        <f t="shared" si="423"/>
        <v>AUX001CKE7JR</v>
      </c>
      <c r="C1705" s="6" t="str">
        <f t="shared" si="424"/>
        <v>AUSDBY01503YCY</v>
      </c>
      <c r="D1705" s="6" t="str">
        <f t="shared" si="425"/>
        <v>AUB0F5WC2137SDBY01503YCY</v>
      </c>
      <c r="E1705" s="6" t="str">
        <f t="shared" si="426"/>
        <v>AUB0F5WC2137X001CKE7JR</v>
      </c>
      <c r="F1705" s="6" t="str">
        <f t="shared" si="427"/>
        <v>AUSDBY01503YCYX001CKE7JR</v>
      </c>
      <c r="G1705" s="6" t="str">
        <f t="shared" si="428"/>
        <v>AUSDBY01503YCY</v>
      </c>
      <c r="H1705" s="6" t="str">
        <f ca="1" t="shared" si="429"/>
        <v>待上架</v>
      </c>
      <c r="I1705" s="10" t="str">
        <f t="shared" si="430"/>
        <v>未维护</v>
      </c>
      <c r="J1705" s="5" t="s">
        <v>8794</v>
      </c>
      <c r="K1705" s="5" t="s">
        <v>8795</v>
      </c>
      <c r="L1705" s="5" t="s">
        <v>8798</v>
      </c>
      <c r="M1705" s="5" t="s">
        <v>8796</v>
      </c>
      <c r="N1705" s="5" t="s">
        <v>8799</v>
      </c>
      <c r="O1705" s="5" t="s">
        <v>8800</v>
      </c>
      <c r="P1705" s="5" t="s">
        <v>4120</v>
      </c>
      <c r="Q1705" s="5" t="s">
        <v>8630</v>
      </c>
      <c r="R1705" s="5" t="s">
        <v>1522</v>
      </c>
      <c r="S1705" s="5" t="s">
        <v>2985</v>
      </c>
      <c r="T1705" s="5" t="s">
        <v>3000</v>
      </c>
      <c r="U1705" s="5" t="s">
        <v>4340</v>
      </c>
      <c r="V1705" s="5" t="s">
        <v>4220</v>
      </c>
      <c r="W1705" s="5" t="s">
        <v>4123</v>
      </c>
      <c r="X1705" s="5" t="s">
        <v>4135</v>
      </c>
      <c r="Y1705" s="5" t="s">
        <v>4136</v>
      </c>
      <c r="Z1705" s="5" t="s">
        <v>4124</v>
      </c>
      <c r="AA1705" s="5" t="s">
        <v>4123</v>
      </c>
      <c r="AB1705" s="5" t="s">
        <v>4124</v>
      </c>
      <c r="AE1705" s="5" t="s">
        <v>4299</v>
      </c>
      <c r="AF1705" s="5" t="s">
        <v>3008</v>
      </c>
      <c r="AG1705" s="5" t="s">
        <v>4394</v>
      </c>
      <c r="AH1705" s="5" t="s">
        <v>3008</v>
      </c>
      <c r="AI1705" s="5" t="s">
        <v>4143</v>
      </c>
      <c r="AJ1705" s="5" t="s">
        <v>4688</v>
      </c>
      <c r="AL1705" s="5" t="s">
        <v>4145</v>
      </c>
      <c r="AM1705" s="5" t="s">
        <v>4146</v>
      </c>
      <c r="AN1705" s="5" t="s">
        <v>4146</v>
      </c>
      <c r="AO1705" s="5">
        <v>16</v>
      </c>
      <c r="AP1705" s="5">
        <v>500</v>
      </c>
      <c r="AQ1705" s="5" t="s">
        <v>8782</v>
      </c>
      <c r="AR1705" s="5" t="s">
        <v>8783</v>
      </c>
      <c r="AS1705" s="5">
        <v>35</v>
      </c>
      <c r="AT1705" s="5">
        <v>26.5</v>
      </c>
      <c r="AU1705" s="5">
        <v>23</v>
      </c>
      <c r="AV1705" s="5">
        <v>11</v>
      </c>
      <c r="AW1705" s="5">
        <v>10.43</v>
      </c>
      <c r="AX1705" s="5">
        <v>9.06</v>
      </c>
      <c r="AY1705" s="5">
        <v>4.33</v>
      </c>
      <c r="AZ1705" s="5">
        <v>1000</v>
      </c>
      <c r="BA1705" s="5">
        <v>2.21</v>
      </c>
      <c r="BB1705" s="5">
        <v>54</v>
      </c>
      <c r="BC1705" s="5">
        <v>48</v>
      </c>
      <c r="BD1705" s="5">
        <v>39.5</v>
      </c>
      <c r="BE1705" s="5">
        <v>21.26</v>
      </c>
      <c r="BF1705" s="5">
        <v>18.9</v>
      </c>
      <c r="BG1705" s="5">
        <v>15.55</v>
      </c>
      <c r="BH1705" s="5">
        <v>17.14</v>
      </c>
      <c r="BI1705" s="5">
        <v>37.84</v>
      </c>
      <c r="BM1705" s="6">
        <f t="shared" si="416"/>
        <v>0</v>
      </c>
      <c r="BN1705" s="10">
        <f t="shared" si="417"/>
        <v>0</v>
      </c>
      <c r="BO1705" s="6">
        <f t="shared" si="418"/>
        <v>0</v>
      </c>
      <c r="BP1705" s="6">
        <f t="shared" si="419"/>
        <v>1</v>
      </c>
      <c r="BQ1705" s="6">
        <f t="shared" si="420"/>
        <v>0</v>
      </c>
      <c r="BR1705" s="10" t="str">
        <f t="shared" si="421"/>
        <v>待上架</v>
      </c>
      <c r="BS1705" s="6" t="str">
        <f t="shared" si="431"/>
        <v>待上架</v>
      </c>
    </row>
    <row r="1706" spans="1:71">
      <c r="A1706" s="6" t="str">
        <f t="shared" si="422"/>
        <v>USB0FQ5MXPF7</v>
      </c>
      <c r="B1706" s="6" t="str">
        <f t="shared" si="423"/>
        <v>USX004TW24RX</v>
      </c>
      <c r="C1706" s="6" t="str">
        <f t="shared" si="424"/>
        <v>USSDBY01504YCY</v>
      </c>
      <c r="D1706" s="6" t="str">
        <f t="shared" si="425"/>
        <v>USB0FQ5MXPF7SDBY01504YCY</v>
      </c>
      <c r="E1706" s="6" t="str">
        <f t="shared" si="426"/>
        <v>USB0FQ5MXPF7X004TW24RX</v>
      </c>
      <c r="F1706" s="6" t="str">
        <f t="shared" si="427"/>
        <v>USSDBY01504YCYX004TW24RX</v>
      </c>
      <c r="G1706" s="6" t="str">
        <f t="shared" si="428"/>
        <v>USSDBY01504YCY</v>
      </c>
      <c r="H1706" s="6" t="str">
        <f ca="1" t="shared" si="429"/>
        <v>老品</v>
      </c>
      <c r="I1706" s="10" t="str">
        <f t="shared" si="430"/>
        <v>利润款</v>
      </c>
      <c r="J1706" s="5" t="s">
        <v>8801</v>
      </c>
      <c r="K1706" s="5" t="s">
        <v>8802</v>
      </c>
      <c r="L1706" s="5" t="s">
        <v>8779</v>
      </c>
      <c r="M1706" s="5" t="s">
        <v>8803</v>
      </c>
      <c r="N1706" s="5" t="s">
        <v>8804</v>
      </c>
      <c r="O1706" s="5" t="s">
        <v>736</v>
      </c>
      <c r="P1706" s="5" t="s">
        <v>4154</v>
      </c>
      <c r="Q1706" s="5" t="s">
        <v>4338</v>
      </c>
      <c r="R1706" s="5" t="s">
        <v>2288</v>
      </c>
      <c r="S1706" s="5" t="s">
        <v>4339</v>
      </c>
      <c r="T1706" s="5" t="s">
        <v>3000</v>
      </c>
      <c r="U1706" s="5" t="s">
        <v>4340</v>
      </c>
      <c r="V1706" s="5" t="s">
        <v>4220</v>
      </c>
      <c r="W1706" s="5" t="s">
        <v>4122</v>
      </c>
      <c r="X1706" s="5" t="s">
        <v>4135</v>
      </c>
      <c r="Y1706" s="5" t="s">
        <v>4175</v>
      </c>
      <c r="Z1706" s="5" t="s">
        <v>4124</v>
      </c>
      <c r="AA1706" s="5" t="s">
        <v>4122</v>
      </c>
      <c r="AB1706" s="5" t="s">
        <v>4341</v>
      </c>
      <c r="AC1706" s="5" t="s">
        <v>5101</v>
      </c>
      <c r="AD1706" s="5" t="s">
        <v>4568</v>
      </c>
      <c r="AE1706" s="5" t="s">
        <v>4140</v>
      </c>
      <c r="AF1706" s="5" t="s">
        <v>3025</v>
      </c>
      <c r="AG1706" s="5" t="s">
        <v>4861</v>
      </c>
      <c r="AH1706" s="5" t="s">
        <v>3025</v>
      </c>
      <c r="AI1706" s="5" t="s">
        <v>4143</v>
      </c>
      <c r="AJ1706" s="5" t="s">
        <v>4688</v>
      </c>
      <c r="AK1706" s="5">
        <v>7.46</v>
      </c>
      <c r="AL1706" s="5" t="s">
        <v>4145</v>
      </c>
      <c r="AM1706" s="5" t="s">
        <v>4146</v>
      </c>
      <c r="AN1706" s="5" t="s">
        <v>4146</v>
      </c>
      <c r="AO1706" s="5">
        <v>8</v>
      </c>
      <c r="AP1706" s="5">
        <v>500</v>
      </c>
      <c r="AQ1706" s="5" t="s">
        <v>8805</v>
      </c>
      <c r="AR1706" s="5" t="s">
        <v>8806</v>
      </c>
      <c r="AS1706" s="5">
        <v>30</v>
      </c>
      <c r="AT1706" s="5">
        <v>36</v>
      </c>
      <c r="AU1706" s="5">
        <v>26</v>
      </c>
      <c r="AV1706" s="5">
        <v>12.5</v>
      </c>
      <c r="AW1706" s="5">
        <v>14.17</v>
      </c>
      <c r="AX1706" s="5">
        <v>10.24</v>
      </c>
      <c r="AY1706" s="5">
        <v>4.92</v>
      </c>
      <c r="AZ1706" s="5">
        <v>2026</v>
      </c>
      <c r="BA1706" s="5">
        <v>4.47</v>
      </c>
      <c r="BB1706" s="5">
        <v>54</v>
      </c>
      <c r="BC1706" s="5">
        <v>46</v>
      </c>
      <c r="BD1706" s="5">
        <v>37.5</v>
      </c>
      <c r="BE1706" s="5">
        <v>21.26</v>
      </c>
      <c r="BF1706" s="5">
        <v>18.11</v>
      </c>
      <c r="BG1706" s="5">
        <v>14.76</v>
      </c>
      <c r="BH1706" s="5">
        <v>17</v>
      </c>
      <c r="BI1706" s="5">
        <v>37.53</v>
      </c>
      <c r="BM1706" s="6">
        <f t="shared" si="416"/>
        <v>0</v>
      </c>
      <c r="BN1706" s="10">
        <f t="shared" si="417"/>
        <v>0</v>
      </c>
      <c r="BO1706" s="6">
        <f t="shared" si="418"/>
        <v>1</v>
      </c>
      <c r="BP1706" s="6">
        <f t="shared" si="419"/>
        <v>0</v>
      </c>
      <c r="BQ1706" s="6">
        <f t="shared" si="420"/>
        <v>0</v>
      </c>
      <c r="BR1706" s="10" t="str">
        <f t="shared" si="421"/>
        <v>正常在售</v>
      </c>
      <c r="BS1706" s="6" t="str">
        <f t="shared" si="431"/>
        <v>利润款</v>
      </c>
    </row>
    <row r="1707" spans="1:71">
      <c r="A1707" s="6" t="str">
        <f t="shared" si="422"/>
        <v>CAB0FQ5MXPF7</v>
      </c>
      <c r="B1707" s="6" t="str">
        <f t="shared" si="423"/>
        <v>CAX004TW24RX</v>
      </c>
      <c r="C1707" s="6" t="str">
        <f t="shared" si="424"/>
        <v>CASDBY01504YCY</v>
      </c>
      <c r="D1707" s="6" t="str">
        <f t="shared" si="425"/>
        <v>CAB0FQ5MXPF7SDBY01504YCY</v>
      </c>
      <c r="E1707" s="6" t="str">
        <f t="shared" si="426"/>
        <v>CAB0FQ5MXPF7X004TW24RX</v>
      </c>
      <c r="F1707" s="6" t="str">
        <f t="shared" si="427"/>
        <v>CASDBY01504YCYX004TW24RX</v>
      </c>
      <c r="G1707" s="6" t="str">
        <f t="shared" si="428"/>
        <v>CASDBY01504YCY</v>
      </c>
      <c r="H1707" s="6" t="str">
        <f ca="1" t="shared" si="429"/>
        <v>新品</v>
      </c>
      <c r="I1707" s="10" t="str">
        <f t="shared" si="430"/>
        <v>D</v>
      </c>
      <c r="J1707" s="5" t="s">
        <v>8801</v>
      </c>
      <c r="K1707" s="5" t="s">
        <v>8802</v>
      </c>
      <c r="L1707" s="5" t="s">
        <v>8784</v>
      </c>
      <c r="M1707" s="5" t="s">
        <v>8803</v>
      </c>
      <c r="N1707" s="5" t="s">
        <v>8804</v>
      </c>
      <c r="O1707" s="5" t="s">
        <v>736</v>
      </c>
      <c r="P1707" s="5" t="s">
        <v>4154</v>
      </c>
      <c r="Q1707" s="5" t="s">
        <v>4352</v>
      </c>
      <c r="R1707" s="5" t="s">
        <v>10</v>
      </c>
      <c r="S1707" s="5" t="s">
        <v>4339</v>
      </c>
      <c r="T1707" s="5" t="s">
        <v>3000</v>
      </c>
      <c r="U1707" s="5" t="s">
        <v>4340</v>
      </c>
      <c r="V1707" s="5" t="s">
        <v>4220</v>
      </c>
      <c r="W1707" s="5" t="s">
        <v>4122</v>
      </c>
      <c r="X1707" s="5" t="s">
        <v>4135</v>
      </c>
      <c r="Y1707" s="5" t="s">
        <v>4184</v>
      </c>
      <c r="Z1707" s="5" t="s">
        <v>4523</v>
      </c>
      <c r="AA1707" s="5" t="s">
        <v>4122</v>
      </c>
      <c r="AB1707" s="5" t="s">
        <v>2457</v>
      </c>
      <c r="AC1707" s="5" t="s">
        <v>8658</v>
      </c>
      <c r="AD1707" s="5" t="s">
        <v>4252</v>
      </c>
      <c r="AE1707" s="5" t="s">
        <v>4140</v>
      </c>
      <c r="AF1707" s="5" t="s">
        <v>2982</v>
      </c>
      <c r="AG1707" s="5" t="s">
        <v>4350</v>
      </c>
      <c r="AH1707" s="5" t="s">
        <v>4521</v>
      </c>
      <c r="AI1707" s="5" t="s">
        <v>4143</v>
      </c>
      <c r="AJ1707" s="5" t="s">
        <v>4688</v>
      </c>
      <c r="AK1707" s="5">
        <v>11.13</v>
      </c>
      <c r="AL1707" s="5" t="s">
        <v>4145</v>
      </c>
      <c r="AM1707" s="5" t="s">
        <v>4146</v>
      </c>
      <c r="AN1707" s="5" t="s">
        <v>4146</v>
      </c>
      <c r="AO1707" s="5">
        <v>8</v>
      </c>
      <c r="AP1707" s="5">
        <v>500</v>
      </c>
      <c r="AQ1707" s="5" t="s">
        <v>8805</v>
      </c>
      <c r="AR1707" s="5" t="s">
        <v>8806</v>
      </c>
      <c r="AS1707" s="5">
        <v>30</v>
      </c>
      <c r="AT1707" s="5">
        <v>36</v>
      </c>
      <c r="AU1707" s="5">
        <v>26</v>
      </c>
      <c r="AV1707" s="5">
        <v>12.5</v>
      </c>
      <c r="AW1707" s="5">
        <v>14.17</v>
      </c>
      <c r="AX1707" s="5">
        <v>10.24</v>
      </c>
      <c r="AY1707" s="5">
        <v>4.92</v>
      </c>
      <c r="AZ1707" s="5">
        <v>2026</v>
      </c>
      <c r="BA1707" s="5">
        <v>4.47</v>
      </c>
      <c r="BB1707" s="5">
        <v>54</v>
      </c>
      <c r="BC1707" s="5">
        <v>46</v>
      </c>
      <c r="BD1707" s="5">
        <v>37.5</v>
      </c>
      <c r="BE1707" s="5">
        <v>21.26</v>
      </c>
      <c r="BF1707" s="5">
        <v>18.11</v>
      </c>
      <c r="BG1707" s="5">
        <v>14.76</v>
      </c>
      <c r="BH1707" s="5">
        <v>17</v>
      </c>
      <c r="BI1707" s="5">
        <v>37.53</v>
      </c>
      <c r="BM1707" s="6">
        <f t="shared" si="416"/>
        <v>0</v>
      </c>
      <c r="BN1707" s="10">
        <f t="shared" si="417"/>
        <v>0</v>
      </c>
      <c r="BO1707" s="6">
        <f t="shared" si="418"/>
        <v>1</v>
      </c>
      <c r="BP1707" s="6">
        <f t="shared" si="419"/>
        <v>0</v>
      </c>
      <c r="BQ1707" s="6">
        <f t="shared" si="420"/>
        <v>0</v>
      </c>
      <c r="BR1707" s="10" t="str">
        <f t="shared" si="421"/>
        <v>正常在售</v>
      </c>
      <c r="BS1707" s="6" t="str">
        <f t="shared" si="431"/>
        <v>普通款</v>
      </c>
    </row>
    <row r="1708" spans="1:71">
      <c r="A1708" s="6" t="str">
        <f t="shared" si="422"/>
        <v>USB0FQ5L6XGX</v>
      </c>
      <c r="B1708" s="6" t="str">
        <f t="shared" si="423"/>
        <v>USX004TW4KR5</v>
      </c>
      <c r="C1708" s="6" t="str">
        <f t="shared" si="424"/>
        <v>USSDBY01505YCY</v>
      </c>
      <c r="D1708" s="6" t="str">
        <f t="shared" si="425"/>
        <v>USB0FQ5L6XGXSDBY01505YCY</v>
      </c>
      <c r="E1708" s="6" t="str">
        <f t="shared" si="426"/>
        <v>USB0FQ5L6XGXX004TW4KR5</v>
      </c>
      <c r="F1708" s="6" t="str">
        <f t="shared" si="427"/>
        <v>USSDBY01505YCYX004TW4KR5</v>
      </c>
      <c r="G1708" s="6" t="str">
        <f t="shared" si="428"/>
        <v>USSDBY01505YCY</v>
      </c>
      <c r="H1708" s="6" t="str">
        <f ca="1" t="shared" si="429"/>
        <v>老品</v>
      </c>
      <c r="I1708" s="10" t="str">
        <f t="shared" si="430"/>
        <v>利润款</v>
      </c>
      <c r="J1708" s="5" t="s">
        <v>8807</v>
      </c>
      <c r="K1708" s="5" t="s">
        <v>8808</v>
      </c>
      <c r="L1708" s="5" t="s">
        <v>8779</v>
      </c>
      <c r="M1708" s="5" t="s">
        <v>8809</v>
      </c>
      <c r="N1708" s="5" t="s">
        <v>8810</v>
      </c>
      <c r="O1708" s="5" t="s">
        <v>738</v>
      </c>
      <c r="P1708" s="5" t="s">
        <v>4154</v>
      </c>
      <c r="Q1708" s="5" t="s">
        <v>4338</v>
      </c>
      <c r="R1708" s="5" t="s">
        <v>2288</v>
      </c>
      <c r="S1708" s="5" t="s">
        <v>4339</v>
      </c>
      <c r="T1708" s="5" t="s">
        <v>3000</v>
      </c>
      <c r="U1708" s="5" t="s">
        <v>4340</v>
      </c>
      <c r="V1708" s="5" t="s">
        <v>4220</v>
      </c>
      <c r="W1708" s="5" t="s">
        <v>4122</v>
      </c>
      <c r="X1708" s="5" t="s">
        <v>4135</v>
      </c>
      <c r="Y1708" s="5" t="s">
        <v>4175</v>
      </c>
      <c r="Z1708" s="5" t="s">
        <v>4124</v>
      </c>
      <c r="AA1708" s="5" t="s">
        <v>4122</v>
      </c>
      <c r="AB1708" s="5" t="s">
        <v>4341</v>
      </c>
      <c r="AC1708" s="5" t="s">
        <v>5101</v>
      </c>
      <c r="AD1708" s="5" t="s">
        <v>4568</v>
      </c>
      <c r="AE1708" s="5" t="s">
        <v>4140</v>
      </c>
      <c r="AF1708" s="5" t="s">
        <v>3025</v>
      </c>
      <c r="AG1708" s="5" t="s">
        <v>4861</v>
      </c>
      <c r="AH1708" s="5" t="s">
        <v>3025</v>
      </c>
      <c r="AI1708" s="5" t="s">
        <v>4143</v>
      </c>
      <c r="AJ1708" s="5" t="s">
        <v>4688</v>
      </c>
      <c r="AK1708" s="5">
        <v>7.93</v>
      </c>
      <c r="AL1708" s="5" t="s">
        <v>4145</v>
      </c>
      <c r="AM1708" s="5" t="s">
        <v>4146</v>
      </c>
      <c r="AN1708" s="5" t="s">
        <v>4146</v>
      </c>
      <c r="AO1708" s="5">
        <v>8</v>
      </c>
      <c r="AP1708" s="5">
        <v>500</v>
      </c>
      <c r="AQ1708" s="5" t="s">
        <v>8805</v>
      </c>
      <c r="AR1708" s="5" t="s">
        <v>8806</v>
      </c>
      <c r="AS1708" s="5">
        <v>30</v>
      </c>
      <c r="AT1708" s="5">
        <v>36</v>
      </c>
      <c r="AU1708" s="5">
        <v>26</v>
      </c>
      <c r="AV1708" s="5">
        <v>12.5</v>
      </c>
      <c r="AW1708" s="5">
        <v>14.17</v>
      </c>
      <c r="AX1708" s="5">
        <v>10.24</v>
      </c>
      <c r="AY1708" s="5">
        <v>4.92</v>
      </c>
      <c r="AZ1708" s="5">
        <v>2026</v>
      </c>
      <c r="BA1708" s="5">
        <v>4.47</v>
      </c>
      <c r="BB1708" s="5">
        <v>54</v>
      </c>
      <c r="BC1708" s="5">
        <v>46</v>
      </c>
      <c r="BD1708" s="5">
        <v>37.5</v>
      </c>
      <c r="BE1708" s="5">
        <v>21.26</v>
      </c>
      <c r="BF1708" s="5">
        <v>18.11</v>
      </c>
      <c r="BG1708" s="5">
        <v>14.76</v>
      </c>
      <c r="BH1708" s="5">
        <v>17</v>
      </c>
      <c r="BI1708" s="5">
        <v>37.53</v>
      </c>
      <c r="BM1708" s="6">
        <f t="shared" si="416"/>
        <v>0</v>
      </c>
      <c r="BN1708" s="10">
        <f t="shared" si="417"/>
        <v>0</v>
      </c>
      <c r="BO1708" s="6">
        <f t="shared" si="418"/>
        <v>1</v>
      </c>
      <c r="BP1708" s="6">
        <f t="shared" si="419"/>
        <v>0</v>
      </c>
      <c r="BQ1708" s="6">
        <f t="shared" si="420"/>
        <v>0</v>
      </c>
      <c r="BR1708" s="10" t="str">
        <f t="shared" si="421"/>
        <v>正常在售</v>
      </c>
      <c r="BS1708" s="6" t="str">
        <f t="shared" si="431"/>
        <v>利润款</v>
      </c>
    </row>
    <row r="1709" spans="1:71">
      <c r="A1709" s="6" t="str">
        <f t="shared" si="422"/>
        <v>CAB0FQ5L6XGX</v>
      </c>
      <c r="B1709" s="6" t="str">
        <f t="shared" si="423"/>
        <v>CAX004TW4KR5</v>
      </c>
      <c r="C1709" s="6" t="str">
        <f t="shared" si="424"/>
        <v>CASDBY01505YCY</v>
      </c>
      <c r="D1709" s="6" t="str">
        <f t="shared" si="425"/>
        <v>CAB0FQ5L6XGXSDBY01505YCY</v>
      </c>
      <c r="E1709" s="6" t="str">
        <f t="shared" si="426"/>
        <v>CAB0FQ5L6XGXX004TW4KR5</v>
      </c>
      <c r="F1709" s="6" t="str">
        <f t="shared" si="427"/>
        <v>CASDBY01505YCYX004TW4KR5</v>
      </c>
      <c r="G1709" s="6" t="str">
        <f t="shared" si="428"/>
        <v>CASDBY01505YCY</v>
      </c>
      <c r="H1709" s="6" t="str">
        <f ca="1" t="shared" si="429"/>
        <v>新品</v>
      </c>
      <c r="I1709" s="10" t="str">
        <f t="shared" si="430"/>
        <v>D</v>
      </c>
      <c r="J1709" s="5" t="s">
        <v>8807</v>
      </c>
      <c r="K1709" s="5" t="s">
        <v>8808</v>
      </c>
      <c r="L1709" s="5" t="s">
        <v>8784</v>
      </c>
      <c r="M1709" s="5" t="s">
        <v>8809</v>
      </c>
      <c r="N1709" s="5" t="s">
        <v>8810</v>
      </c>
      <c r="O1709" s="5" t="s">
        <v>738</v>
      </c>
      <c r="P1709" s="5" t="s">
        <v>4154</v>
      </c>
      <c r="Q1709" s="5" t="s">
        <v>4352</v>
      </c>
      <c r="R1709" s="5" t="s">
        <v>10</v>
      </c>
      <c r="S1709" s="5" t="s">
        <v>4339</v>
      </c>
      <c r="T1709" s="5" t="s">
        <v>3000</v>
      </c>
      <c r="U1709" s="5" t="s">
        <v>4340</v>
      </c>
      <c r="V1709" s="5" t="s">
        <v>4220</v>
      </c>
      <c r="W1709" s="5" t="s">
        <v>4122</v>
      </c>
      <c r="X1709" s="5" t="s">
        <v>4135</v>
      </c>
      <c r="Y1709" s="5" t="s">
        <v>4184</v>
      </c>
      <c r="Z1709" s="5" t="s">
        <v>4523</v>
      </c>
      <c r="AA1709" s="5" t="s">
        <v>4122</v>
      </c>
      <c r="AB1709" s="5" t="s">
        <v>2457</v>
      </c>
      <c r="AC1709" s="5" t="s">
        <v>8658</v>
      </c>
      <c r="AD1709" s="5" t="s">
        <v>4252</v>
      </c>
      <c r="AE1709" s="5" t="s">
        <v>4140</v>
      </c>
      <c r="AF1709" s="5" t="s">
        <v>2982</v>
      </c>
      <c r="AG1709" s="5" t="s">
        <v>4350</v>
      </c>
      <c r="AH1709" s="5" t="s">
        <v>4521</v>
      </c>
      <c r="AI1709" s="5" t="s">
        <v>4143</v>
      </c>
      <c r="AJ1709" s="5" t="s">
        <v>4688</v>
      </c>
      <c r="AK1709" s="5">
        <v>11.4</v>
      </c>
      <c r="AL1709" s="5" t="s">
        <v>4145</v>
      </c>
      <c r="AM1709" s="5" t="s">
        <v>4146</v>
      </c>
      <c r="AN1709" s="5" t="s">
        <v>4146</v>
      </c>
      <c r="AO1709" s="5">
        <v>8</v>
      </c>
      <c r="AP1709" s="5">
        <v>500</v>
      </c>
      <c r="AQ1709" s="5" t="s">
        <v>8805</v>
      </c>
      <c r="AR1709" s="5" t="s">
        <v>8806</v>
      </c>
      <c r="AS1709" s="5">
        <v>30</v>
      </c>
      <c r="AT1709" s="5">
        <v>36</v>
      </c>
      <c r="AU1709" s="5">
        <v>26</v>
      </c>
      <c r="AV1709" s="5">
        <v>12.5</v>
      </c>
      <c r="AW1709" s="5">
        <v>14.17</v>
      </c>
      <c r="AX1709" s="5">
        <v>10.24</v>
      </c>
      <c r="AY1709" s="5">
        <v>4.92</v>
      </c>
      <c r="AZ1709" s="5">
        <v>2026</v>
      </c>
      <c r="BA1709" s="5">
        <v>4.47</v>
      </c>
      <c r="BB1709" s="5">
        <v>54</v>
      </c>
      <c r="BC1709" s="5">
        <v>46</v>
      </c>
      <c r="BD1709" s="5">
        <v>37.5</v>
      </c>
      <c r="BE1709" s="5">
        <v>21.26</v>
      </c>
      <c r="BF1709" s="5">
        <v>18.11</v>
      </c>
      <c r="BG1709" s="5">
        <v>14.76</v>
      </c>
      <c r="BH1709" s="5">
        <v>17</v>
      </c>
      <c r="BI1709" s="5">
        <v>37.53</v>
      </c>
      <c r="BM1709" s="6">
        <f t="shared" si="416"/>
        <v>0</v>
      </c>
      <c r="BN1709" s="10">
        <f t="shared" si="417"/>
        <v>0</v>
      </c>
      <c r="BO1709" s="6">
        <f t="shared" si="418"/>
        <v>1</v>
      </c>
      <c r="BP1709" s="6">
        <f t="shared" si="419"/>
        <v>0</v>
      </c>
      <c r="BQ1709" s="6">
        <f t="shared" si="420"/>
        <v>0</v>
      </c>
      <c r="BR1709" s="10" t="str">
        <f t="shared" si="421"/>
        <v>正常在售</v>
      </c>
      <c r="BS1709" s="6" t="str">
        <f t="shared" si="431"/>
        <v>普通款</v>
      </c>
    </row>
    <row r="1710" spans="1:71">
      <c r="A1710" s="6" t="str">
        <f t="shared" si="422"/>
        <v>USB0FQ5MF92T</v>
      </c>
      <c r="B1710" s="6" t="str">
        <f t="shared" si="423"/>
        <v>USX004TW4MG9</v>
      </c>
      <c r="C1710" s="6" t="str">
        <f t="shared" si="424"/>
        <v>USSDBY01506YCY</v>
      </c>
      <c r="D1710" s="6" t="str">
        <f t="shared" si="425"/>
        <v>USB0FQ5MF92TSDBY01506YCY</v>
      </c>
      <c r="E1710" s="6" t="str">
        <f t="shared" si="426"/>
        <v>USB0FQ5MF92TX004TW4MG9</v>
      </c>
      <c r="F1710" s="6" t="str">
        <f t="shared" si="427"/>
        <v>USSDBY01506YCYX004TW4MG9</v>
      </c>
      <c r="G1710" s="6" t="str">
        <f t="shared" si="428"/>
        <v>USSDBY01506YCY</v>
      </c>
      <c r="H1710" s="6" t="str">
        <f ca="1" t="shared" si="429"/>
        <v>老品</v>
      </c>
      <c r="I1710" s="10" t="str">
        <f t="shared" si="430"/>
        <v>普通款</v>
      </c>
      <c r="J1710" s="5" t="s">
        <v>8811</v>
      </c>
      <c r="K1710" s="5" t="s">
        <v>8812</v>
      </c>
      <c r="L1710" s="5" t="s">
        <v>8779</v>
      </c>
      <c r="M1710" s="5" t="s">
        <v>8813</v>
      </c>
      <c r="N1710" s="5" t="s">
        <v>8814</v>
      </c>
      <c r="O1710" s="5" t="s">
        <v>740</v>
      </c>
      <c r="P1710" s="5" t="s">
        <v>4154</v>
      </c>
      <c r="Q1710" s="5" t="s">
        <v>4338</v>
      </c>
      <c r="R1710" s="5" t="s">
        <v>2288</v>
      </c>
      <c r="S1710" s="5" t="s">
        <v>4339</v>
      </c>
      <c r="T1710" s="5" t="s">
        <v>3000</v>
      </c>
      <c r="U1710" s="5" t="s">
        <v>4340</v>
      </c>
      <c r="V1710" s="5" t="s">
        <v>4220</v>
      </c>
      <c r="W1710" s="5" t="s">
        <v>4122</v>
      </c>
      <c r="X1710" s="5" t="s">
        <v>4135</v>
      </c>
      <c r="Y1710" s="5" t="s">
        <v>4184</v>
      </c>
      <c r="Z1710" s="5" t="s">
        <v>4124</v>
      </c>
      <c r="AA1710" s="5" t="s">
        <v>4122</v>
      </c>
      <c r="AB1710" s="5" t="s">
        <v>4341</v>
      </c>
      <c r="AC1710" s="5" t="s">
        <v>5101</v>
      </c>
      <c r="AD1710" s="5" t="s">
        <v>4568</v>
      </c>
      <c r="AE1710" s="5" t="s">
        <v>4140</v>
      </c>
      <c r="AF1710" s="5" t="s">
        <v>3025</v>
      </c>
      <c r="AG1710" s="5" t="s">
        <v>4861</v>
      </c>
      <c r="AH1710" s="5" t="s">
        <v>3025</v>
      </c>
      <c r="AI1710" s="5" t="s">
        <v>4143</v>
      </c>
      <c r="AJ1710" s="5" t="s">
        <v>4688</v>
      </c>
      <c r="AK1710" s="5">
        <v>7.3</v>
      </c>
      <c r="AL1710" s="5" t="s">
        <v>4145</v>
      </c>
      <c r="AM1710" s="5" t="s">
        <v>4146</v>
      </c>
      <c r="AN1710" s="5" t="s">
        <v>4146</v>
      </c>
      <c r="AO1710" s="5">
        <v>8</v>
      </c>
      <c r="AP1710" s="5">
        <v>500</v>
      </c>
      <c r="AQ1710" s="5" t="s">
        <v>8805</v>
      </c>
      <c r="AR1710" s="5" t="s">
        <v>8806</v>
      </c>
      <c r="AS1710" s="5">
        <v>30</v>
      </c>
      <c r="AT1710" s="5">
        <v>36</v>
      </c>
      <c r="AU1710" s="5">
        <v>26</v>
      </c>
      <c r="AV1710" s="5">
        <v>12.5</v>
      </c>
      <c r="AW1710" s="5">
        <v>14.17</v>
      </c>
      <c r="AX1710" s="5">
        <v>10.24</v>
      </c>
      <c r="AY1710" s="5">
        <v>4.92</v>
      </c>
      <c r="AZ1710" s="5">
        <v>2026</v>
      </c>
      <c r="BA1710" s="5">
        <v>4.47</v>
      </c>
      <c r="BB1710" s="5">
        <v>54</v>
      </c>
      <c r="BC1710" s="5">
        <v>46</v>
      </c>
      <c r="BD1710" s="5">
        <v>37.5</v>
      </c>
      <c r="BE1710" s="5">
        <v>21.26</v>
      </c>
      <c r="BF1710" s="5">
        <v>18.11</v>
      </c>
      <c r="BG1710" s="5">
        <v>14.76</v>
      </c>
      <c r="BH1710" s="5">
        <v>17</v>
      </c>
      <c r="BI1710" s="5">
        <v>37.53</v>
      </c>
      <c r="BM1710" s="6">
        <f t="shared" si="416"/>
        <v>0</v>
      </c>
      <c r="BN1710" s="10">
        <f t="shared" si="417"/>
        <v>0</v>
      </c>
      <c r="BO1710" s="6">
        <f t="shared" si="418"/>
        <v>1</v>
      </c>
      <c r="BP1710" s="6">
        <f t="shared" si="419"/>
        <v>0</v>
      </c>
      <c r="BQ1710" s="6">
        <f t="shared" si="420"/>
        <v>0</v>
      </c>
      <c r="BR1710" s="10" t="str">
        <f t="shared" si="421"/>
        <v>正常在售</v>
      </c>
      <c r="BS1710" s="6" t="str">
        <f t="shared" si="431"/>
        <v>普通款</v>
      </c>
    </row>
    <row r="1711" spans="1:71">
      <c r="A1711" s="6" t="str">
        <f t="shared" si="422"/>
        <v>CAB0FQ5MF92T</v>
      </c>
      <c r="B1711" s="6" t="str">
        <f t="shared" si="423"/>
        <v>CAX004TW4MG9</v>
      </c>
      <c r="C1711" s="6" t="str">
        <f t="shared" si="424"/>
        <v>CASDBY01506YCY</v>
      </c>
      <c r="D1711" s="6" t="str">
        <f t="shared" si="425"/>
        <v>CAB0FQ5MF92TSDBY01506YCY</v>
      </c>
      <c r="E1711" s="6" t="str">
        <f t="shared" si="426"/>
        <v>CAB0FQ5MF92TX004TW4MG9</v>
      </c>
      <c r="F1711" s="6" t="str">
        <f t="shared" si="427"/>
        <v>CASDBY01506YCYX004TW4MG9</v>
      </c>
      <c r="G1711" s="6" t="str">
        <f t="shared" si="428"/>
        <v>CASDBY01506YCY</v>
      </c>
      <c r="H1711" s="6" t="str">
        <f ca="1" t="shared" si="429"/>
        <v>待上架</v>
      </c>
      <c r="I1711" s="10" t="str">
        <f t="shared" si="430"/>
        <v>D</v>
      </c>
      <c r="J1711" s="5" t="s">
        <v>8811</v>
      </c>
      <c r="K1711" s="5" t="s">
        <v>8812</v>
      </c>
      <c r="L1711" s="5" t="s">
        <v>8815</v>
      </c>
      <c r="M1711" s="5" t="s">
        <v>8813</v>
      </c>
      <c r="N1711" s="5" t="s">
        <v>8814</v>
      </c>
      <c r="O1711" s="5" t="s">
        <v>740</v>
      </c>
      <c r="P1711" s="5" t="s">
        <v>4120</v>
      </c>
      <c r="Q1711" s="5" t="s">
        <v>4352</v>
      </c>
      <c r="R1711" s="5" t="s">
        <v>10</v>
      </c>
      <c r="S1711" s="5" t="s">
        <v>4339</v>
      </c>
      <c r="T1711" s="5" t="s">
        <v>3000</v>
      </c>
      <c r="U1711" s="5" t="s">
        <v>4340</v>
      </c>
      <c r="V1711" s="5" t="s">
        <v>4220</v>
      </c>
      <c r="W1711" s="5" t="s">
        <v>4123</v>
      </c>
      <c r="X1711" s="5" t="s">
        <v>4135</v>
      </c>
      <c r="Y1711" s="5" t="s">
        <v>4299</v>
      </c>
      <c r="Z1711" s="5" t="s">
        <v>4523</v>
      </c>
      <c r="AA1711" s="5" t="s">
        <v>4123</v>
      </c>
      <c r="AB1711" s="5" t="s">
        <v>4341</v>
      </c>
      <c r="AE1711" s="5" t="s">
        <v>4299</v>
      </c>
      <c r="AF1711" s="5" t="s">
        <v>2982</v>
      </c>
      <c r="AG1711" s="5" t="s">
        <v>4350</v>
      </c>
      <c r="AH1711" s="5" t="s">
        <v>4521</v>
      </c>
      <c r="AI1711" s="5" t="s">
        <v>4143</v>
      </c>
      <c r="AJ1711" s="5" t="s">
        <v>4688</v>
      </c>
      <c r="AL1711" s="5" t="s">
        <v>4145</v>
      </c>
      <c r="AM1711" s="5" t="s">
        <v>4146</v>
      </c>
      <c r="AN1711" s="5" t="s">
        <v>4146</v>
      </c>
      <c r="AO1711" s="5">
        <v>8</v>
      </c>
      <c r="AP1711" s="5">
        <v>500</v>
      </c>
      <c r="AQ1711" s="5" t="s">
        <v>8805</v>
      </c>
      <c r="AR1711" s="5" t="s">
        <v>8806</v>
      </c>
      <c r="AS1711" s="5">
        <v>30</v>
      </c>
      <c r="AT1711" s="5">
        <v>36</v>
      </c>
      <c r="AU1711" s="5">
        <v>26</v>
      </c>
      <c r="AV1711" s="5">
        <v>12.5</v>
      </c>
      <c r="AW1711" s="5">
        <v>14.17</v>
      </c>
      <c r="AX1711" s="5">
        <v>10.24</v>
      </c>
      <c r="AY1711" s="5">
        <v>4.92</v>
      </c>
      <c r="AZ1711" s="5">
        <v>2026</v>
      </c>
      <c r="BA1711" s="5">
        <v>4.47</v>
      </c>
      <c r="BB1711" s="5">
        <v>54</v>
      </c>
      <c r="BC1711" s="5">
        <v>46</v>
      </c>
      <c r="BD1711" s="5">
        <v>37.5</v>
      </c>
      <c r="BE1711" s="5">
        <v>21.26</v>
      </c>
      <c r="BF1711" s="5">
        <v>18.11</v>
      </c>
      <c r="BG1711" s="5">
        <v>14.76</v>
      </c>
      <c r="BH1711" s="5">
        <v>17</v>
      </c>
      <c r="BI1711" s="5">
        <v>37.53</v>
      </c>
      <c r="BM1711" s="6">
        <f t="shared" si="416"/>
        <v>0</v>
      </c>
      <c r="BN1711" s="10">
        <f t="shared" si="417"/>
        <v>0</v>
      </c>
      <c r="BO1711" s="6">
        <f t="shared" si="418"/>
        <v>0</v>
      </c>
      <c r="BP1711" s="6">
        <f t="shared" si="419"/>
        <v>1</v>
      </c>
      <c r="BQ1711" s="6">
        <f t="shared" si="420"/>
        <v>0</v>
      </c>
      <c r="BR1711" s="10" t="str">
        <f t="shared" si="421"/>
        <v>待上架</v>
      </c>
      <c r="BS1711" s="6" t="str">
        <f t="shared" si="431"/>
        <v>待上架</v>
      </c>
    </row>
    <row r="1712" spans="1:71">
      <c r="A1712" s="6" t="str">
        <f t="shared" si="422"/>
        <v>USB0FXMMRMYQ</v>
      </c>
      <c r="B1712" s="6" t="str">
        <f t="shared" si="423"/>
        <v>USX004W0Y54R</v>
      </c>
      <c r="C1712" s="6" t="str">
        <f t="shared" si="424"/>
        <v>USSDBY01507YCY</v>
      </c>
      <c r="D1712" s="6" t="str">
        <f t="shared" si="425"/>
        <v>USB0FXMMRMYQSDBY01507YCY</v>
      </c>
      <c r="E1712" s="6" t="str">
        <f t="shared" si="426"/>
        <v>USB0FXMMRMYQX004W0Y54R</v>
      </c>
      <c r="F1712" s="6" t="str">
        <f t="shared" si="427"/>
        <v>USSDBY01507YCYX004W0Y54R</v>
      </c>
      <c r="G1712" s="6" t="str">
        <f t="shared" si="428"/>
        <v>USSDBY01507YCY</v>
      </c>
      <c r="H1712" s="6" t="str">
        <f ca="1" t="shared" si="429"/>
        <v>新品</v>
      </c>
      <c r="I1712" s="10" t="str">
        <f t="shared" si="430"/>
        <v>利润款</v>
      </c>
      <c r="J1712" s="5" t="s">
        <v>8816</v>
      </c>
      <c r="K1712" s="5" t="s">
        <v>8817</v>
      </c>
      <c r="L1712" s="5" t="s">
        <v>8779</v>
      </c>
      <c r="M1712" s="5" t="s">
        <v>8818</v>
      </c>
      <c r="N1712" s="5" t="s">
        <v>8819</v>
      </c>
      <c r="O1712" s="5" t="s">
        <v>2796</v>
      </c>
      <c r="P1712" s="5" t="s">
        <v>4154</v>
      </c>
      <c r="Q1712" s="5" t="s">
        <v>4338</v>
      </c>
      <c r="R1712" s="5" t="s">
        <v>2288</v>
      </c>
      <c r="S1712" s="5" t="s">
        <v>4339</v>
      </c>
      <c r="T1712" s="5" t="s">
        <v>3000</v>
      </c>
      <c r="U1712" s="5" t="s">
        <v>4340</v>
      </c>
      <c r="V1712" s="5" t="s">
        <v>4220</v>
      </c>
      <c r="W1712" s="5" t="s">
        <v>4122</v>
      </c>
      <c r="X1712" s="5" t="s">
        <v>4135</v>
      </c>
      <c r="Y1712" s="5" t="s">
        <v>4175</v>
      </c>
      <c r="Z1712" s="5" t="s">
        <v>4124</v>
      </c>
      <c r="AA1712" s="5" t="s">
        <v>4122</v>
      </c>
      <c r="AB1712" s="5" t="s">
        <v>4341</v>
      </c>
      <c r="AC1712" s="5" t="s">
        <v>8682</v>
      </c>
      <c r="AD1712" s="5" t="s">
        <v>4252</v>
      </c>
      <c r="AE1712" s="5" t="s">
        <v>4140</v>
      </c>
      <c r="AF1712" s="5" t="s">
        <v>3025</v>
      </c>
      <c r="AG1712" s="5" t="s">
        <v>4861</v>
      </c>
      <c r="AH1712" s="5" t="s">
        <v>3025</v>
      </c>
      <c r="AI1712" s="5" t="s">
        <v>4143</v>
      </c>
      <c r="AJ1712" s="5" t="s">
        <v>4688</v>
      </c>
      <c r="AK1712" s="5">
        <v>5.8</v>
      </c>
      <c r="AL1712" s="5" t="s">
        <v>4145</v>
      </c>
      <c r="AM1712" s="5" t="s">
        <v>4146</v>
      </c>
      <c r="AN1712" s="5" t="s">
        <v>4146</v>
      </c>
      <c r="AO1712" s="5">
        <v>16</v>
      </c>
      <c r="AP1712" s="5">
        <v>500</v>
      </c>
      <c r="AQ1712" s="5" t="s">
        <v>8782</v>
      </c>
      <c r="AR1712" s="5" t="s">
        <v>8783</v>
      </c>
      <c r="AS1712" s="5">
        <v>35</v>
      </c>
      <c r="AT1712" s="5">
        <v>26.5</v>
      </c>
      <c r="AU1712" s="5">
        <v>23</v>
      </c>
      <c r="AV1712" s="5">
        <v>11</v>
      </c>
      <c r="AW1712" s="5">
        <v>10.43</v>
      </c>
      <c r="AX1712" s="5">
        <v>9.06</v>
      </c>
      <c r="AY1712" s="5">
        <v>4.33</v>
      </c>
      <c r="AZ1712" s="5">
        <v>1000</v>
      </c>
      <c r="BA1712" s="5">
        <v>2.21</v>
      </c>
      <c r="BB1712" s="5">
        <v>54</v>
      </c>
      <c r="BC1712" s="5">
        <v>49</v>
      </c>
      <c r="BD1712" s="5">
        <v>40</v>
      </c>
      <c r="BE1712" s="5">
        <v>21.26</v>
      </c>
      <c r="BF1712" s="5">
        <v>19.29</v>
      </c>
      <c r="BG1712" s="5">
        <v>15.75</v>
      </c>
      <c r="BH1712" s="5">
        <v>17.14</v>
      </c>
      <c r="BI1712" s="5">
        <v>37.84</v>
      </c>
      <c r="BM1712" s="6">
        <f t="shared" si="416"/>
        <v>0</v>
      </c>
      <c r="BN1712" s="10">
        <f t="shared" si="417"/>
        <v>0</v>
      </c>
      <c r="BO1712" s="6">
        <f t="shared" si="418"/>
        <v>1</v>
      </c>
      <c r="BP1712" s="6">
        <f t="shared" si="419"/>
        <v>0</v>
      </c>
      <c r="BQ1712" s="6">
        <f t="shared" si="420"/>
        <v>0</v>
      </c>
      <c r="BR1712" s="10" t="str">
        <f t="shared" si="421"/>
        <v>正常在售</v>
      </c>
      <c r="BS1712" s="6" t="str">
        <f t="shared" si="431"/>
        <v>利润款</v>
      </c>
    </row>
    <row r="1713" spans="1:71">
      <c r="A1713" s="6" t="str">
        <f t="shared" si="422"/>
        <v>CAB0FXMMRMYQ</v>
      </c>
      <c r="B1713" s="6" t="str">
        <f t="shared" si="423"/>
        <v>CAX004W0Y54R</v>
      </c>
      <c r="C1713" s="6" t="str">
        <f t="shared" si="424"/>
        <v>CASDBY01507YCY</v>
      </c>
      <c r="D1713" s="6" t="str">
        <f t="shared" si="425"/>
        <v>CAB0FXMMRMYQSDBY01507YCY</v>
      </c>
      <c r="E1713" s="6" t="str">
        <f t="shared" si="426"/>
        <v>CAB0FXMMRMYQX004W0Y54R</v>
      </c>
      <c r="F1713" s="6" t="str">
        <f t="shared" si="427"/>
        <v>CASDBY01507YCYX004W0Y54R</v>
      </c>
      <c r="G1713" s="6" t="str">
        <f t="shared" si="428"/>
        <v>CASDBY01507YCY</v>
      </c>
      <c r="H1713" s="6" t="str">
        <f ca="1" t="shared" si="429"/>
        <v>待上架</v>
      </c>
      <c r="I1713" s="10" t="str">
        <f t="shared" si="430"/>
        <v>未维护</v>
      </c>
      <c r="J1713" s="5" t="s">
        <v>8816</v>
      </c>
      <c r="K1713" s="5" t="s">
        <v>8817</v>
      </c>
      <c r="L1713" s="5" t="s">
        <v>8815</v>
      </c>
      <c r="M1713" s="5" t="s">
        <v>8818</v>
      </c>
      <c r="N1713" s="5" t="s">
        <v>8819</v>
      </c>
      <c r="O1713" s="5" t="s">
        <v>2796</v>
      </c>
      <c r="P1713" s="5" t="s">
        <v>4120</v>
      </c>
      <c r="Q1713" s="5" t="s">
        <v>4352</v>
      </c>
      <c r="R1713" s="5" t="s">
        <v>10</v>
      </c>
      <c r="S1713" s="5" t="s">
        <v>4339</v>
      </c>
      <c r="T1713" s="5" t="s">
        <v>3000</v>
      </c>
      <c r="U1713" s="5" t="s">
        <v>4340</v>
      </c>
      <c r="V1713" s="5" t="s">
        <v>4220</v>
      </c>
      <c r="W1713" s="5" t="s">
        <v>4123</v>
      </c>
      <c r="X1713" s="5" t="s">
        <v>4135</v>
      </c>
      <c r="Y1713" s="5" t="s">
        <v>4299</v>
      </c>
      <c r="Z1713" s="5" t="s">
        <v>4124</v>
      </c>
      <c r="AA1713" s="5" t="s">
        <v>4123</v>
      </c>
      <c r="AB1713" s="5" t="s">
        <v>4341</v>
      </c>
      <c r="AE1713" s="5" t="s">
        <v>4299</v>
      </c>
      <c r="AF1713" s="5" t="s">
        <v>2982</v>
      </c>
      <c r="AG1713" s="5" t="s">
        <v>4350</v>
      </c>
      <c r="AH1713" s="5" t="s">
        <v>4513</v>
      </c>
      <c r="AI1713" s="5" t="s">
        <v>4143</v>
      </c>
      <c r="AJ1713" s="5" t="s">
        <v>4688</v>
      </c>
      <c r="AL1713" s="5" t="s">
        <v>4145</v>
      </c>
      <c r="AM1713" s="5" t="s">
        <v>4146</v>
      </c>
      <c r="AN1713" s="5" t="s">
        <v>4146</v>
      </c>
      <c r="AO1713" s="5">
        <v>16</v>
      </c>
      <c r="AP1713" s="5">
        <v>500</v>
      </c>
      <c r="AQ1713" s="5" t="s">
        <v>8782</v>
      </c>
      <c r="AR1713" s="5" t="s">
        <v>8783</v>
      </c>
      <c r="AS1713" s="5">
        <v>35</v>
      </c>
      <c r="AT1713" s="5">
        <v>26.5</v>
      </c>
      <c r="AU1713" s="5">
        <v>23</v>
      </c>
      <c r="AV1713" s="5">
        <v>11</v>
      </c>
      <c r="AW1713" s="5">
        <v>10.43</v>
      </c>
      <c r="AX1713" s="5">
        <v>9.06</v>
      </c>
      <c r="AY1713" s="5">
        <v>4.33</v>
      </c>
      <c r="AZ1713" s="5">
        <v>1000</v>
      </c>
      <c r="BA1713" s="5">
        <v>2.21</v>
      </c>
      <c r="BB1713" s="5">
        <v>54</v>
      </c>
      <c r="BC1713" s="5">
        <v>49</v>
      </c>
      <c r="BD1713" s="5">
        <v>40</v>
      </c>
      <c r="BE1713" s="5">
        <v>21.26</v>
      </c>
      <c r="BF1713" s="5">
        <v>19.29</v>
      </c>
      <c r="BG1713" s="5">
        <v>15.75</v>
      </c>
      <c r="BH1713" s="5">
        <v>17.14</v>
      </c>
      <c r="BI1713" s="5">
        <v>37.84</v>
      </c>
      <c r="BM1713" s="6">
        <f t="shared" si="416"/>
        <v>0</v>
      </c>
      <c r="BN1713" s="10">
        <f t="shared" si="417"/>
        <v>0</v>
      </c>
      <c r="BO1713" s="6">
        <f t="shared" si="418"/>
        <v>0</v>
      </c>
      <c r="BP1713" s="6">
        <f t="shared" si="419"/>
        <v>1</v>
      </c>
      <c r="BQ1713" s="6">
        <f t="shared" si="420"/>
        <v>0</v>
      </c>
      <c r="BR1713" s="10" t="str">
        <f t="shared" si="421"/>
        <v>待上架</v>
      </c>
      <c r="BS1713" s="6" t="str">
        <f t="shared" si="431"/>
        <v>待上架</v>
      </c>
    </row>
    <row r="1714" spans="1:71">
      <c r="A1714" s="6" t="str">
        <f t="shared" si="422"/>
        <v>USB0FXLW52Y5</v>
      </c>
      <c r="B1714" s="6" t="str">
        <f t="shared" si="423"/>
        <v>USX004W0HEGD</v>
      </c>
      <c r="C1714" s="6" t="str">
        <f t="shared" si="424"/>
        <v>USSDBY01508YCY</v>
      </c>
      <c r="D1714" s="6" t="str">
        <f t="shared" si="425"/>
        <v>USB0FXLW52Y5SDBY01508YCY</v>
      </c>
      <c r="E1714" s="6" t="str">
        <f t="shared" si="426"/>
        <v>USB0FXLW52Y5X004W0HEGD</v>
      </c>
      <c r="F1714" s="6" t="str">
        <f t="shared" si="427"/>
        <v>USSDBY01508YCYX004W0HEGD</v>
      </c>
      <c r="G1714" s="6" t="str">
        <f t="shared" si="428"/>
        <v>USSDBY01508YCY</v>
      </c>
      <c r="H1714" s="6" t="str">
        <f ca="1" t="shared" si="429"/>
        <v>新品</v>
      </c>
      <c r="I1714" s="10" t="str">
        <f t="shared" si="430"/>
        <v>清货款</v>
      </c>
      <c r="J1714" s="5" t="s">
        <v>8820</v>
      </c>
      <c r="K1714" s="5" t="s">
        <v>8821</v>
      </c>
      <c r="L1714" s="5" t="s">
        <v>8779</v>
      </c>
      <c r="M1714" s="5" t="s">
        <v>8822</v>
      </c>
      <c r="N1714" s="5" t="s">
        <v>8823</v>
      </c>
      <c r="O1714" s="5" t="s">
        <v>2791</v>
      </c>
      <c r="P1714" s="5" t="s">
        <v>4154</v>
      </c>
      <c r="Q1714" s="5" t="s">
        <v>4338</v>
      </c>
      <c r="R1714" s="5" t="s">
        <v>2288</v>
      </c>
      <c r="S1714" s="5" t="s">
        <v>4339</v>
      </c>
      <c r="T1714" s="5" t="s">
        <v>3000</v>
      </c>
      <c r="U1714" s="5" t="s">
        <v>4340</v>
      </c>
      <c r="V1714" s="5" t="s">
        <v>4220</v>
      </c>
      <c r="W1714" s="5" t="s">
        <v>4121</v>
      </c>
      <c r="X1714" s="5" t="s">
        <v>4135</v>
      </c>
      <c r="Y1714" s="5" t="s">
        <v>4184</v>
      </c>
      <c r="Z1714" s="5" t="s">
        <v>4124</v>
      </c>
      <c r="AA1714" s="5" t="s">
        <v>4122</v>
      </c>
      <c r="AB1714" s="5" t="s">
        <v>4341</v>
      </c>
      <c r="AC1714" s="5" t="s">
        <v>7559</v>
      </c>
      <c r="AD1714" s="5" t="s">
        <v>4252</v>
      </c>
      <c r="AE1714" s="5" t="s">
        <v>4140</v>
      </c>
      <c r="AF1714" s="5" t="s">
        <v>3025</v>
      </c>
      <c r="AG1714" s="5" t="s">
        <v>4861</v>
      </c>
      <c r="AH1714" s="5" t="s">
        <v>3025</v>
      </c>
      <c r="AI1714" s="5" t="s">
        <v>4143</v>
      </c>
      <c r="AJ1714" s="5" t="s">
        <v>4688</v>
      </c>
      <c r="AK1714" s="5">
        <v>6.98</v>
      </c>
      <c r="AL1714" s="5" t="s">
        <v>4145</v>
      </c>
      <c r="AM1714" s="5" t="s">
        <v>4146</v>
      </c>
      <c r="AN1714" s="5" t="s">
        <v>4146</v>
      </c>
      <c r="AO1714" s="5">
        <v>16</v>
      </c>
      <c r="AP1714" s="5">
        <v>500</v>
      </c>
      <c r="AQ1714" s="5" t="s">
        <v>8824</v>
      </c>
      <c r="AR1714" s="5" t="s">
        <v>8825</v>
      </c>
      <c r="AS1714" s="5">
        <v>35</v>
      </c>
      <c r="AT1714" s="5">
        <v>27</v>
      </c>
      <c r="AU1714" s="5">
        <v>24</v>
      </c>
      <c r="AV1714" s="5">
        <v>13.3</v>
      </c>
      <c r="AW1714" s="5">
        <v>10.63</v>
      </c>
      <c r="AX1714" s="5">
        <v>9.45</v>
      </c>
      <c r="AY1714" s="5">
        <v>5.24</v>
      </c>
      <c r="AZ1714" s="5">
        <v>1220</v>
      </c>
      <c r="BA1714" s="5">
        <v>2.69</v>
      </c>
      <c r="BB1714" s="5">
        <v>54.02</v>
      </c>
      <c r="BC1714" s="5">
        <v>49.02</v>
      </c>
      <c r="BD1714" s="5">
        <v>47</v>
      </c>
      <c r="BE1714" s="5">
        <v>21.27</v>
      </c>
      <c r="BF1714" s="5">
        <v>19.3</v>
      </c>
      <c r="BG1714" s="5">
        <v>18.5</v>
      </c>
      <c r="BH1714" s="5">
        <v>19.892</v>
      </c>
      <c r="BI1714" s="5">
        <v>43.91</v>
      </c>
      <c r="BM1714" s="6">
        <f t="shared" si="416"/>
        <v>0</v>
      </c>
      <c r="BN1714" s="10">
        <f t="shared" si="417"/>
        <v>1</v>
      </c>
      <c r="BO1714" s="6">
        <f t="shared" si="418"/>
        <v>0</v>
      </c>
      <c r="BP1714" s="6">
        <f t="shared" si="419"/>
        <v>0</v>
      </c>
      <c r="BQ1714" s="6">
        <f t="shared" si="420"/>
        <v>0</v>
      </c>
      <c r="BR1714" s="10" t="str">
        <f t="shared" si="421"/>
        <v>清货在售</v>
      </c>
      <c r="BS1714" s="6" t="str">
        <f t="shared" si="431"/>
        <v>清货款</v>
      </c>
    </row>
    <row r="1715" spans="1:71">
      <c r="A1715" s="6" t="str">
        <f t="shared" si="422"/>
        <v>USB0GD6TQHSB</v>
      </c>
      <c r="B1715" s="6" t="str">
        <f t="shared" si="423"/>
        <v>USX004YLZC1T</v>
      </c>
      <c r="C1715" s="6" t="str">
        <f t="shared" si="424"/>
        <v>USSDBY01509YCY</v>
      </c>
      <c r="D1715" s="6" t="str">
        <f t="shared" si="425"/>
        <v>USB0GD6TQHSBSDBY01509YCY</v>
      </c>
      <c r="E1715" s="6" t="str">
        <f t="shared" si="426"/>
        <v>USB0GD6TQHSBX004YLZC1T</v>
      </c>
      <c r="F1715" s="6" t="str">
        <f t="shared" si="427"/>
        <v>USSDBY01509YCYX004YLZC1T</v>
      </c>
      <c r="G1715" s="6" t="str">
        <f t="shared" si="428"/>
        <v>USSDBY01509YCY</v>
      </c>
      <c r="H1715" s="6" t="str">
        <f ca="1" t="shared" si="429"/>
        <v>待上架</v>
      </c>
      <c r="I1715" s="10" t="str">
        <f t="shared" si="430"/>
        <v>待上架</v>
      </c>
      <c r="J1715" s="5" t="s">
        <v>8826</v>
      </c>
      <c r="K1715" s="5" t="s">
        <v>8827</v>
      </c>
      <c r="L1715" s="5" t="s">
        <v>8779</v>
      </c>
      <c r="M1715" s="5" t="s">
        <v>8828</v>
      </c>
      <c r="N1715" s="5" t="s">
        <v>8829</v>
      </c>
      <c r="O1715" s="5" t="s">
        <v>2800</v>
      </c>
      <c r="P1715" s="5" t="s">
        <v>4120</v>
      </c>
      <c r="Q1715" s="5" t="s">
        <v>4338</v>
      </c>
      <c r="R1715" s="5" t="s">
        <v>2288</v>
      </c>
      <c r="S1715" s="5" t="s">
        <v>4339</v>
      </c>
      <c r="T1715" s="5" t="s">
        <v>3000</v>
      </c>
      <c r="U1715" s="5" t="s">
        <v>4340</v>
      </c>
      <c r="V1715" s="5" t="s">
        <v>4220</v>
      </c>
      <c r="W1715" s="5" t="s">
        <v>4123</v>
      </c>
      <c r="X1715" s="5" t="s">
        <v>4135</v>
      </c>
      <c r="Y1715" s="5" t="s">
        <v>4299</v>
      </c>
      <c r="Z1715" s="5" t="s">
        <v>4124</v>
      </c>
      <c r="AA1715" s="5" t="s">
        <v>4122</v>
      </c>
      <c r="AB1715" s="5" t="s">
        <v>4341</v>
      </c>
      <c r="AE1715" s="5" t="s">
        <v>4140</v>
      </c>
      <c r="AF1715" s="5" t="s">
        <v>3025</v>
      </c>
      <c r="AG1715" s="5" t="s">
        <v>4861</v>
      </c>
      <c r="AH1715" s="5" t="s">
        <v>3025</v>
      </c>
      <c r="AI1715" s="5" t="s">
        <v>4143</v>
      </c>
      <c r="AJ1715" s="5" t="s">
        <v>4688</v>
      </c>
      <c r="AL1715" s="5" t="s">
        <v>4145</v>
      </c>
      <c r="AM1715" s="5" t="s">
        <v>4146</v>
      </c>
      <c r="AN1715" s="5" t="s">
        <v>4146</v>
      </c>
      <c r="AO1715" s="5">
        <v>16</v>
      </c>
      <c r="AP1715" s="5">
        <v>500</v>
      </c>
      <c r="AQ1715" s="5" t="s">
        <v>8782</v>
      </c>
      <c r="AR1715" s="5" t="s">
        <v>8783</v>
      </c>
      <c r="AS1715" s="5">
        <v>30</v>
      </c>
      <c r="AT1715" s="5">
        <v>26.5</v>
      </c>
      <c r="AU1715" s="5">
        <v>24</v>
      </c>
      <c r="AV1715" s="5">
        <v>12</v>
      </c>
      <c r="AW1715" s="5">
        <v>10.43</v>
      </c>
      <c r="AX1715" s="5">
        <v>9.45</v>
      </c>
      <c r="AY1715" s="5">
        <v>4.72</v>
      </c>
      <c r="AZ1715" s="5">
        <v>1002</v>
      </c>
      <c r="BA1715" s="5">
        <v>2.21</v>
      </c>
      <c r="BB1715" s="5">
        <v>54.01</v>
      </c>
      <c r="BC1715" s="5">
        <v>49.01</v>
      </c>
      <c r="BD1715" s="5">
        <v>40.01</v>
      </c>
      <c r="BE1715" s="5">
        <v>21.26</v>
      </c>
      <c r="BF1715" s="5">
        <v>19.3</v>
      </c>
      <c r="BG1715" s="5">
        <v>15.75</v>
      </c>
      <c r="BH1715" s="5">
        <v>17.14</v>
      </c>
      <c r="BI1715" s="5">
        <v>37.84</v>
      </c>
      <c r="BM1715" s="6">
        <f t="shared" si="416"/>
        <v>0</v>
      </c>
      <c r="BN1715" s="10">
        <f t="shared" si="417"/>
        <v>0</v>
      </c>
      <c r="BO1715" s="6">
        <f t="shared" si="418"/>
        <v>0</v>
      </c>
      <c r="BP1715" s="6">
        <f t="shared" si="419"/>
        <v>1</v>
      </c>
      <c r="BQ1715" s="6">
        <f t="shared" si="420"/>
        <v>0</v>
      </c>
      <c r="BR1715" s="10" t="str">
        <f t="shared" si="421"/>
        <v>待上架</v>
      </c>
      <c r="BS1715" s="6" t="str">
        <f t="shared" si="431"/>
        <v>待上架</v>
      </c>
    </row>
    <row r="1716" spans="1:71">
      <c r="A1716" s="6" t="str">
        <f t="shared" si="422"/>
        <v>CAB0GD6TQHSB</v>
      </c>
      <c r="B1716" s="6" t="str">
        <f t="shared" si="423"/>
        <v>CAX004YLZC1T</v>
      </c>
      <c r="C1716" s="6" t="str">
        <f t="shared" si="424"/>
        <v>CASDBY01509YCY</v>
      </c>
      <c r="D1716" s="6" t="str">
        <f t="shared" si="425"/>
        <v>CAB0GD6TQHSBSDBY01509YCY</v>
      </c>
      <c r="E1716" s="6" t="str">
        <f t="shared" si="426"/>
        <v>CAB0GD6TQHSBX004YLZC1T</v>
      </c>
      <c r="F1716" s="6" t="str">
        <f t="shared" si="427"/>
        <v>CASDBY01509YCYX004YLZC1T</v>
      </c>
      <c r="G1716" s="6" t="str">
        <f t="shared" si="428"/>
        <v>CASDBY01509YCY</v>
      </c>
      <c r="H1716" s="6" t="str">
        <f ca="1" t="shared" si="429"/>
        <v>待上架</v>
      </c>
      <c r="I1716" s="10" t="str">
        <f t="shared" si="430"/>
        <v>未维护</v>
      </c>
      <c r="J1716" s="5" t="s">
        <v>8826</v>
      </c>
      <c r="K1716" s="5" t="s">
        <v>8827</v>
      </c>
      <c r="L1716" s="5" t="s">
        <v>8784</v>
      </c>
      <c r="M1716" s="5" t="s">
        <v>8828</v>
      </c>
      <c r="N1716" s="5" t="s">
        <v>8829</v>
      </c>
      <c r="O1716" s="5" t="s">
        <v>2800</v>
      </c>
      <c r="P1716" s="5" t="s">
        <v>4120</v>
      </c>
      <c r="Q1716" s="5" t="s">
        <v>4352</v>
      </c>
      <c r="R1716" s="5" t="s">
        <v>10</v>
      </c>
      <c r="S1716" s="5" t="s">
        <v>4339</v>
      </c>
      <c r="T1716" s="5" t="s">
        <v>3000</v>
      </c>
      <c r="U1716" s="5" t="s">
        <v>4340</v>
      </c>
      <c r="V1716" s="5" t="s">
        <v>4220</v>
      </c>
      <c r="W1716" s="5" t="s">
        <v>4123</v>
      </c>
      <c r="X1716" s="5" t="s">
        <v>4135</v>
      </c>
      <c r="Y1716" s="5" t="s">
        <v>4299</v>
      </c>
      <c r="Z1716" s="5" t="s">
        <v>4124</v>
      </c>
      <c r="AA1716" s="5" t="s">
        <v>4122</v>
      </c>
      <c r="AB1716" s="5" t="s">
        <v>2457</v>
      </c>
      <c r="AE1716" s="5" t="s">
        <v>4140</v>
      </c>
      <c r="AF1716" s="5" t="s">
        <v>2982</v>
      </c>
      <c r="AG1716" s="5" t="s">
        <v>4350</v>
      </c>
      <c r="AH1716" s="5" t="s">
        <v>4513</v>
      </c>
      <c r="AI1716" s="5" t="s">
        <v>4143</v>
      </c>
      <c r="AJ1716" s="5" t="s">
        <v>4688</v>
      </c>
      <c r="AL1716" s="5" t="s">
        <v>4145</v>
      </c>
      <c r="AM1716" s="5" t="s">
        <v>4146</v>
      </c>
      <c r="AN1716" s="5" t="s">
        <v>4146</v>
      </c>
      <c r="AO1716" s="5">
        <v>16</v>
      </c>
      <c r="AP1716" s="5">
        <v>500</v>
      </c>
      <c r="AQ1716" s="5" t="s">
        <v>8782</v>
      </c>
      <c r="AR1716" s="5" t="s">
        <v>8783</v>
      </c>
      <c r="AS1716" s="5">
        <v>30</v>
      </c>
      <c r="AT1716" s="5">
        <v>26.5</v>
      </c>
      <c r="AU1716" s="5">
        <v>24</v>
      </c>
      <c r="AV1716" s="5">
        <v>12</v>
      </c>
      <c r="AW1716" s="5">
        <v>10.43</v>
      </c>
      <c r="AX1716" s="5">
        <v>9.45</v>
      </c>
      <c r="AY1716" s="5">
        <v>4.72</v>
      </c>
      <c r="AZ1716" s="5">
        <v>1002</v>
      </c>
      <c r="BA1716" s="5">
        <v>2.21</v>
      </c>
      <c r="BB1716" s="5">
        <v>54.01</v>
      </c>
      <c r="BC1716" s="5">
        <v>49.01</v>
      </c>
      <c r="BD1716" s="5">
        <v>40.01</v>
      </c>
      <c r="BE1716" s="5">
        <v>21.26</v>
      </c>
      <c r="BF1716" s="5">
        <v>19.3</v>
      </c>
      <c r="BG1716" s="5">
        <v>15.75</v>
      </c>
      <c r="BH1716" s="5">
        <v>17.14</v>
      </c>
      <c r="BI1716" s="5">
        <v>37.84</v>
      </c>
      <c r="BM1716" s="6">
        <f t="shared" si="416"/>
        <v>0</v>
      </c>
      <c r="BN1716" s="10">
        <f t="shared" si="417"/>
        <v>0</v>
      </c>
      <c r="BO1716" s="6">
        <f t="shared" si="418"/>
        <v>0</v>
      </c>
      <c r="BP1716" s="6">
        <f t="shared" si="419"/>
        <v>1</v>
      </c>
      <c r="BQ1716" s="6">
        <f t="shared" si="420"/>
        <v>0</v>
      </c>
      <c r="BR1716" s="10" t="str">
        <f t="shared" si="421"/>
        <v>待上架</v>
      </c>
      <c r="BS1716" s="6" t="str">
        <f t="shared" si="431"/>
        <v>待上架</v>
      </c>
    </row>
    <row r="1717" spans="1:71">
      <c r="A1717" s="6" t="str">
        <f t="shared" si="422"/>
        <v>USB0GJSCD1ZM</v>
      </c>
      <c r="B1717" s="6" t="str">
        <f t="shared" si="423"/>
        <v>USX004ZMYWVN</v>
      </c>
      <c r="C1717" s="6" t="str">
        <f t="shared" si="424"/>
        <v>USSDBY01510YCY</v>
      </c>
      <c r="D1717" s="6" t="str">
        <f t="shared" si="425"/>
        <v>USB0GJSCD1ZMSDBY01510YCY</v>
      </c>
      <c r="E1717" s="6" t="str">
        <f t="shared" si="426"/>
        <v>USB0GJSCD1ZMX004ZMYWVN</v>
      </c>
      <c r="F1717" s="6" t="str">
        <f t="shared" si="427"/>
        <v>USSDBY01510YCYX004ZMYWVN</v>
      </c>
      <c r="G1717" s="6" t="str">
        <f t="shared" si="428"/>
        <v>USSDBY01510YCY</v>
      </c>
      <c r="H1717" s="6" t="str">
        <f ca="1" t="shared" si="429"/>
        <v>待上架</v>
      </c>
      <c r="I1717" s="10" t="str">
        <f t="shared" si="430"/>
        <v>待上架</v>
      </c>
      <c r="J1717" s="5" t="s">
        <v>8830</v>
      </c>
      <c r="K1717" s="5" t="s">
        <v>8831</v>
      </c>
      <c r="L1717" s="5" t="s">
        <v>8779</v>
      </c>
      <c r="M1717" s="5" t="s">
        <v>8832</v>
      </c>
      <c r="N1717" s="5" t="s">
        <v>8833</v>
      </c>
      <c r="O1717" s="5" t="s">
        <v>2802</v>
      </c>
      <c r="P1717" s="5" t="s">
        <v>4120</v>
      </c>
      <c r="Q1717" s="5" t="s">
        <v>4338</v>
      </c>
      <c r="R1717" s="5" t="s">
        <v>2288</v>
      </c>
      <c r="S1717" s="5" t="s">
        <v>4339</v>
      </c>
      <c r="T1717" s="5" t="s">
        <v>3000</v>
      </c>
      <c r="U1717" s="5" t="s">
        <v>4340</v>
      </c>
      <c r="V1717" s="5" t="s">
        <v>4220</v>
      </c>
      <c r="W1717" s="5" t="s">
        <v>4123</v>
      </c>
      <c r="X1717" s="5" t="s">
        <v>4135</v>
      </c>
      <c r="Y1717" s="5" t="s">
        <v>4299</v>
      </c>
      <c r="Z1717" s="5" t="s">
        <v>4124</v>
      </c>
      <c r="AA1717" s="5" t="s">
        <v>4122</v>
      </c>
      <c r="AB1717" s="5" t="s">
        <v>4341</v>
      </c>
      <c r="AE1717" s="5" t="s">
        <v>4140</v>
      </c>
      <c r="AF1717" s="5" t="s">
        <v>3025</v>
      </c>
      <c r="AG1717" s="5" t="s">
        <v>4861</v>
      </c>
      <c r="AH1717" s="5" t="s">
        <v>3025</v>
      </c>
      <c r="AI1717" s="5" t="s">
        <v>4143</v>
      </c>
      <c r="AJ1717" s="5" t="s">
        <v>4688</v>
      </c>
      <c r="AL1717" s="5" t="s">
        <v>4145</v>
      </c>
      <c r="AM1717" s="5" t="s">
        <v>4146</v>
      </c>
      <c r="AN1717" s="5" t="s">
        <v>4146</v>
      </c>
      <c r="AO1717" s="5">
        <v>8</v>
      </c>
      <c r="AP1717" s="5">
        <v>500</v>
      </c>
      <c r="AQ1717" s="5" t="s">
        <v>8805</v>
      </c>
      <c r="AR1717" s="5" t="s">
        <v>8806</v>
      </c>
      <c r="AS1717" s="5">
        <v>30</v>
      </c>
      <c r="AT1717" s="5">
        <v>36</v>
      </c>
      <c r="AU1717" s="5">
        <v>27</v>
      </c>
      <c r="AV1717" s="5">
        <v>13</v>
      </c>
      <c r="AW1717" s="5">
        <v>14.17</v>
      </c>
      <c r="AX1717" s="5">
        <v>10.63</v>
      </c>
      <c r="AY1717" s="5">
        <v>5.12</v>
      </c>
      <c r="AZ1717" s="5">
        <v>2026</v>
      </c>
      <c r="BA1717" s="5">
        <v>4.47</v>
      </c>
      <c r="BB1717" s="5">
        <v>54</v>
      </c>
      <c r="BC1717" s="5">
        <v>46</v>
      </c>
      <c r="BD1717" s="5">
        <v>37.5</v>
      </c>
      <c r="BE1717" s="5">
        <v>21.26</v>
      </c>
      <c r="BF1717" s="5">
        <v>18.11</v>
      </c>
      <c r="BG1717" s="5">
        <v>14.76</v>
      </c>
      <c r="BH1717" s="5">
        <v>17</v>
      </c>
      <c r="BI1717" s="5">
        <v>37.53</v>
      </c>
      <c r="BM1717" s="6">
        <f t="shared" si="416"/>
        <v>0</v>
      </c>
      <c r="BN1717" s="10">
        <f t="shared" si="417"/>
        <v>0</v>
      </c>
      <c r="BO1717" s="6">
        <f t="shared" si="418"/>
        <v>0</v>
      </c>
      <c r="BP1717" s="6">
        <f t="shared" si="419"/>
        <v>1</v>
      </c>
      <c r="BQ1717" s="6">
        <f t="shared" si="420"/>
        <v>0</v>
      </c>
      <c r="BR1717" s="10" t="str">
        <f t="shared" si="421"/>
        <v>待上架</v>
      </c>
      <c r="BS1717" s="6" t="str">
        <f t="shared" si="431"/>
        <v>待上架</v>
      </c>
    </row>
    <row r="1718" spans="1:71">
      <c r="A1718" s="6" t="str">
        <f t="shared" si="422"/>
        <v>USB0F5WMRV48</v>
      </c>
      <c r="B1718" s="6" t="str">
        <f t="shared" si="423"/>
        <v>USX004NQE4ZZ</v>
      </c>
      <c r="C1718" s="6" t="str">
        <f t="shared" si="424"/>
        <v>USSDBY01601YCY</v>
      </c>
      <c r="D1718" s="6" t="str">
        <f t="shared" si="425"/>
        <v>USB0F5WMRV48SDBY01601YCY</v>
      </c>
      <c r="E1718" s="6" t="str">
        <f t="shared" si="426"/>
        <v>USB0F5WMRV48X004NQE4ZZ</v>
      </c>
      <c r="F1718" s="6" t="str">
        <f t="shared" si="427"/>
        <v>USSDBY01601YCYX004NQE4ZZ</v>
      </c>
      <c r="G1718" s="6" t="str">
        <f t="shared" si="428"/>
        <v>USSDBY01601YCY</v>
      </c>
      <c r="H1718" s="6" t="str">
        <f ca="1" t="shared" si="429"/>
        <v>老品</v>
      </c>
      <c r="I1718" s="10" t="str">
        <f t="shared" si="430"/>
        <v>流量款</v>
      </c>
      <c r="J1718" s="5" t="s">
        <v>8834</v>
      </c>
      <c r="K1718" s="5" t="s">
        <v>8835</v>
      </c>
      <c r="L1718" s="5" t="s">
        <v>8761</v>
      </c>
      <c r="M1718" s="5" t="s">
        <v>8836</v>
      </c>
      <c r="N1718" s="5" t="s">
        <v>8837</v>
      </c>
      <c r="O1718" s="5" t="s">
        <v>742</v>
      </c>
      <c r="P1718" s="5" t="s">
        <v>4154</v>
      </c>
      <c r="Q1718" s="5" t="s">
        <v>4338</v>
      </c>
      <c r="R1718" s="5" t="s">
        <v>2288</v>
      </c>
      <c r="S1718" s="5" t="s">
        <v>4339</v>
      </c>
      <c r="T1718" s="5" t="s">
        <v>3000</v>
      </c>
      <c r="U1718" s="5" t="s">
        <v>4340</v>
      </c>
      <c r="V1718" s="5" t="s">
        <v>4220</v>
      </c>
      <c r="W1718" s="5" t="s">
        <v>4122</v>
      </c>
      <c r="X1718" s="5" t="s">
        <v>4155</v>
      </c>
      <c r="Y1718" s="5" t="s">
        <v>4184</v>
      </c>
      <c r="Z1718" s="5" t="s">
        <v>4124</v>
      </c>
      <c r="AA1718" s="5" t="s">
        <v>4122</v>
      </c>
      <c r="AB1718" s="5" t="s">
        <v>4341</v>
      </c>
      <c r="AC1718" s="5" t="s">
        <v>4524</v>
      </c>
      <c r="AD1718" s="5" t="s">
        <v>4259</v>
      </c>
      <c r="AE1718" s="5" t="s">
        <v>4140</v>
      </c>
      <c r="AF1718" s="5" t="s">
        <v>3025</v>
      </c>
      <c r="AG1718" s="5" t="s">
        <v>4861</v>
      </c>
      <c r="AH1718" s="5" t="s">
        <v>3025</v>
      </c>
      <c r="AI1718" s="5" t="s">
        <v>4143</v>
      </c>
      <c r="AJ1718" s="5" t="s">
        <v>4688</v>
      </c>
      <c r="AK1718" s="5">
        <v>5.47</v>
      </c>
      <c r="AL1718" s="5" t="s">
        <v>4145</v>
      </c>
      <c r="AM1718" s="5" t="s">
        <v>4146</v>
      </c>
      <c r="AN1718" s="5" t="s">
        <v>4146</v>
      </c>
      <c r="AO1718" s="5">
        <v>30</v>
      </c>
      <c r="AP1718" s="5">
        <v>500</v>
      </c>
      <c r="AQ1718" s="5" t="s">
        <v>8838</v>
      </c>
      <c r="AR1718" s="5" t="s">
        <v>8839</v>
      </c>
      <c r="AS1718" s="5">
        <v>35</v>
      </c>
      <c r="AT1718" s="5">
        <v>36.5</v>
      </c>
      <c r="AU1718" s="5">
        <v>16</v>
      </c>
      <c r="AV1718" s="5">
        <v>7</v>
      </c>
      <c r="AW1718" s="5">
        <v>14.37</v>
      </c>
      <c r="AX1718" s="5">
        <v>6.3</v>
      </c>
      <c r="AY1718" s="5">
        <v>2.76</v>
      </c>
      <c r="AZ1718" s="5">
        <v>548</v>
      </c>
      <c r="BA1718" s="5">
        <v>1.21</v>
      </c>
      <c r="BB1718" s="5">
        <v>52</v>
      </c>
      <c r="BC1718" s="5">
        <v>48</v>
      </c>
      <c r="BD1718" s="5">
        <v>37</v>
      </c>
      <c r="BE1718" s="5">
        <v>20.47</v>
      </c>
      <c r="BF1718" s="5">
        <v>18.9</v>
      </c>
      <c r="BG1718" s="5">
        <v>14.57</v>
      </c>
      <c r="BH1718" s="5">
        <v>17.5</v>
      </c>
      <c r="BI1718" s="5">
        <v>38.63</v>
      </c>
      <c r="BM1718" s="6">
        <f t="shared" si="416"/>
        <v>0</v>
      </c>
      <c r="BN1718" s="10">
        <f t="shared" si="417"/>
        <v>0</v>
      </c>
      <c r="BO1718" s="6">
        <f t="shared" si="418"/>
        <v>1</v>
      </c>
      <c r="BP1718" s="6">
        <f t="shared" si="419"/>
        <v>0</v>
      </c>
      <c r="BQ1718" s="6">
        <f t="shared" si="420"/>
        <v>0</v>
      </c>
      <c r="BR1718" s="10" t="str">
        <f t="shared" si="421"/>
        <v>正常在售</v>
      </c>
      <c r="BS1718" s="6" t="str">
        <f t="shared" si="431"/>
        <v>流量款</v>
      </c>
    </row>
    <row r="1719" spans="1:71">
      <c r="A1719" s="6" t="str">
        <f t="shared" si="422"/>
        <v>MXB0F5WMRV48</v>
      </c>
      <c r="B1719" s="6" t="str">
        <f t="shared" si="423"/>
        <v>MXX004NQE4ZZ</v>
      </c>
      <c r="C1719" s="6" t="str">
        <f t="shared" si="424"/>
        <v>MXSDBY01601YCY</v>
      </c>
      <c r="D1719" s="6" t="str">
        <f t="shared" si="425"/>
        <v>MXB0F5WMRV48SDBY01601YCY</v>
      </c>
      <c r="E1719" s="6" t="str">
        <f t="shared" si="426"/>
        <v>MXB0F5WMRV48X004NQE4ZZ</v>
      </c>
      <c r="F1719" s="6" t="str">
        <f t="shared" si="427"/>
        <v>MXSDBY01601YCYX004NQE4ZZ</v>
      </c>
      <c r="G1719" s="6" t="str">
        <f t="shared" si="428"/>
        <v>MXSDBY01601YCY</v>
      </c>
      <c r="H1719" s="6" t="str">
        <f ca="1" t="shared" si="429"/>
        <v>待上架</v>
      </c>
      <c r="I1719" s="10" t="str">
        <f t="shared" si="430"/>
        <v>未维护</v>
      </c>
      <c r="J1719" s="5" t="s">
        <v>8834</v>
      </c>
      <c r="K1719" s="5" t="s">
        <v>8835</v>
      </c>
      <c r="L1719" s="5" t="s">
        <v>8840</v>
      </c>
      <c r="M1719" s="5" t="s">
        <v>8836</v>
      </c>
      <c r="N1719" s="5" t="s">
        <v>8837</v>
      </c>
      <c r="O1719" s="5" t="s">
        <v>742</v>
      </c>
      <c r="P1719" s="5" t="s">
        <v>4120</v>
      </c>
      <c r="Q1719" s="5" t="s">
        <v>4349</v>
      </c>
      <c r="R1719" s="5" t="s">
        <v>8</v>
      </c>
      <c r="S1719" s="5" t="s">
        <v>4339</v>
      </c>
      <c r="T1719" s="5" t="s">
        <v>3000</v>
      </c>
      <c r="U1719" s="5" t="s">
        <v>4340</v>
      </c>
      <c r="V1719" s="5" t="s">
        <v>4220</v>
      </c>
      <c r="W1719" s="5" t="s">
        <v>4124</v>
      </c>
      <c r="X1719" s="5" t="s">
        <v>4124</v>
      </c>
      <c r="Y1719" s="5" t="s">
        <v>4184</v>
      </c>
      <c r="Z1719" s="5" t="s">
        <v>4124</v>
      </c>
      <c r="AA1719" s="5" t="s">
        <v>4124</v>
      </c>
      <c r="AB1719" s="5" t="s">
        <v>4124</v>
      </c>
      <c r="AE1719" s="5" t="s">
        <v>4299</v>
      </c>
      <c r="AF1719" s="5" t="s">
        <v>2975</v>
      </c>
      <c r="AG1719" s="5" t="s">
        <v>4350</v>
      </c>
      <c r="AH1719" s="5" t="s">
        <v>4142</v>
      </c>
      <c r="AI1719" s="5" t="s">
        <v>4143</v>
      </c>
      <c r="AJ1719" s="5" t="s">
        <v>4688</v>
      </c>
      <c r="AK1719" s="5">
        <v>194.34</v>
      </c>
      <c r="AL1719" s="5" t="s">
        <v>4145</v>
      </c>
      <c r="AM1719" s="5" t="s">
        <v>4146</v>
      </c>
      <c r="AN1719" s="5" t="s">
        <v>4146</v>
      </c>
      <c r="AO1719" s="5">
        <v>30</v>
      </c>
      <c r="AP1719" s="5">
        <v>500</v>
      </c>
      <c r="AQ1719" s="5" t="s">
        <v>8838</v>
      </c>
      <c r="AR1719" s="5" t="s">
        <v>8839</v>
      </c>
      <c r="AS1719" s="5">
        <v>35</v>
      </c>
      <c r="AT1719" s="5">
        <v>36.5</v>
      </c>
      <c r="AU1719" s="5">
        <v>16</v>
      </c>
      <c r="AV1719" s="5">
        <v>7</v>
      </c>
      <c r="AW1719" s="5">
        <v>14.37</v>
      </c>
      <c r="AX1719" s="5">
        <v>6.3</v>
      </c>
      <c r="AY1719" s="5">
        <v>2.76</v>
      </c>
      <c r="AZ1719" s="5">
        <v>548</v>
      </c>
      <c r="BA1719" s="5">
        <v>1.21</v>
      </c>
      <c r="BB1719" s="5">
        <v>52</v>
      </c>
      <c r="BC1719" s="5">
        <v>48</v>
      </c>
      <c r="BD1719" s="5">
        <v>37</v>
      </c>
      <c r="BE1719" s="5">
        <v>20.47</v>
      </c>
      <c r="BF1719" s="5">
        <v>18.9</v>
      </c>
      <c r="BG1719" s="5">
        <v>14.57</v>
      </c>
      <c r="BH1719" s="5">
        <v>17.5</v>
      </c>
      <c r="BI1719" s="5">
        <v>38.63</v>
      </c>
      <c r="BM1719" s="6">
        <f t="shared" si="416"/>
        <v>0</v>
      </c>
      <c r="BN1719" s="10">
        <f t="shared" si="417"/>
        <v>0</v>
      </c>
      <c r="BO1719" s="6">
        <f t="shared" si="418"/>
        <v>0</v>
      </c>
      <c r="BP1719" s="6">
        <f t="shared" si="419"/>
        <v>0</v>
      </c>
      <c r="BQ1719" s="6">
        <f t="shared" si="420"/>
        <v>1</v>
      </c>
      <c r="BR1719" s="10" t="str">
        <f t="shared" si="421"/>
        <v>待上架</v>
      </c>
      <c r="BS1719" s="6" t="str">
        <f t="shared" si="431"/>
        <v>待上架</v>
      </c>
    </row>
    <row r="1720" spans="1:71">
      <c r="A1720" s="6" t="str">
        <f t="shared" si="422"/>
        <v>CAB0F5WMRV48</v>
      </c>
      <c r="B1720" s="6" t="str">
        <f t="shared" si="423"/>
        <v>CAX004NQE4ZZ</v>
      </c>
      <c r="C1720" s="6" t="str">
        <f t="shared" si="424"/>
        <v>CASDBY01601YCY</v>
      </c>
      <c r="D1720" s="6" t="str">
        <f t="shared" si="425"/>
        <v>CAB0F5WMRV48SDBY01601YCY</v>
      </c>
      <c r="E1720" s="6" t="str">
        <f t="shared" si="426"/>
        <v>CAB0F5WMRV48X004NQE4ZZ</v>
      </c>
      <c r="F1720" s="6" t="str">
        <f t="shared" si="427"/>
        <v>CASDBY01601YCYX004NQE4ZZ</v>
      </c>
      <c r="G1720" s="6" t="str">
        <f t="shared" si="428"/>
        <v>CASDBY01601YCY</v>
      </c>
      <c r="H1720" s="6" t="str">
        <f ca="1" t="shared" si="429"/>
        <v>新品</v>
      </c>
      <c r="I1720" s="10" t="str">
        <f t="shared" si="430"/>
        <v>C</v>
      </c>
      <c r="J1720" s="5" t="s">
        <v>8834</v>
      </c>
      <c r="K1720" s="5" t="s">
        <v>8835</v>
      </c>
      <c r="L1720" s="5" t="s">
        <v>8657</v>
      </c>
      <c r="M1720" s="5" t="s">
        <v>8836</v>
      </c>
      <c r="N1720" s="5" t="s">
        <v>8837</v>
      </c>
      <c r="O1720" s="5" t="s">
        <v>742</v>
      </c>
      <c r="P1720" s="5" t="s">
        <v>4154</v>
      </c>
      <c r="Q1720" s="5" t="s">
        <v>4352</v>
      </c>
      <c r="R1720" s="5" t="s">
        <v>10</v>
      </c>
      <c r="S1720" s="5" t="s">
        <v>4339</v>
      </c>
      <c r="T1720" s="5" t="s">
        <v>3000</v>
      </c>
      <c r="U1720" s="5" t="s">
        <v>4340</v>
      </c>
      <c r="V1720" s="5" t="s">
        <v>4220</v>
      </c>
      <c r="W1720" s="5" t="s">
        <v>4122</v>
      </c>
      <c r="X1720" s="5" t="s">
        <v>4155</v>
      </c>
      <c r="Y1720" s="5" t="s">
        <v>4136</v>
      </c>
      <c r="Z1720" s="5" t="s">
        <v>4492</v>
      </c>
      <c r="AA1720" s="5" t="s">
        <v>4122</v>
      </c>
      <c r="AB1720" s="5" t="s">
        <v>4341</v>
      </c>
      <c r="AC1720" s="5" t="s">
        <v>8841</v>
      </c>
      <c r="AD1720" s="5" t="s">
        <v>4240</v>
      </c>
      <c r="AE1720" s="5" t="s">
        <v>4241</v>
      </c>
      <c r="AF1720" s="5" t="s">
        <v>2982</v>
      </c>
      <c r="AG1720" s="5" t="s">
        <v>4350</v>
      </c>
      <c r="AH1720" s="5" t="s">
        <v>4521</v>
      </c>
      <c r="AI1720" s="5" t="s">
        <v>4143</v>
      </c>
      <c r="AJ1720" s="5" t="s">
        <v>4688</v>
      </c>
      <c r="AK1720" s="5">
        <v>7.95</v>
      </c>
      <c r="AL1720" s="5" t="s">
        <v>4145</v>
      </c>
      <c r="AM1720" s="5" t="s">
        <v>4146</v>
      </c>
      <c r="AN1720" s="5" t="s">
        <v>4146</v>
      </c>
      <c r="AO1720" s="5">
        <v>30</v>
      </c>
      <c r="AP1720" s="5">
        <v>500</v>
      </c>
      <c r="AQ1720" s="5" t="s">
        <v>8838</v>
      </c>
      <c r="AR1720" s="5" t="s">
        <v>8839</v>
      </c>
      <c r="AS1720" s="5">
        <v>35</v>
      </c>
      <c r="AT1720" s="5">
        <v>36.5</v>
      </c>
      <c r="AU1720" s="5">
        <v>16</v>
      </c>
      <c r="AV1720" s="5">
        <v>7</v>
      </c>
      <c r="AW1720" s="5">
        <v>14.37</v>
      </c>
      <c r="AX1720" s="5">
        <v>6.3</v>
      </c>
      <c r="AY1720" s="5">
        <v>2.76</v>
      </c>
      <c r="AZ1720" s="5">
        <v>548</v>
      </c>
      <c r="BA1720" s="5">
        <v>1.21</v>
      </c>
      <c r="BB1720" s="5">
        <v>52</v>
      </c>
      <c r="BC1720" s="5">
        <v>48</v>
      </c>
      <c r="BD1720" s="5">
        <v>37</v>
      </c>
      <c r="BE1720" s="5">
        <v>20.47</v>
      </c>
      <c r="BF1720" s="5">
        <v>18.9</v>
      </c>
      <c r="BG1720" s="5">
        <v>14.57</v>
      </c>
      <c r="BH1720" s="5">
        <v>17.5</v>
      </c>
      <c r="BI1720" s="5">
        <v>38.63</v>
      </c>
      <c r="BM1720" s="6">
        <f t="shared" si="416"/>
        <v>0</v>
      </c>
      <c r="BN1720" s="10">
        <f t="shared" si="417"/>
        <v>0</v>
      </c>
      <c r="BO1720" s="6">
        <f t="shared" si="418"/>
        <v>1</v>
      </c>
      <c r="BP1720" s="6">
        <f t="shared" si="419"/>
        <v>0</v>
      </c>
      <c r="BQ1720" s="6">
        <f t="shared" si="420"/>
        <v>0</v>
      </c>
      <c r="BR1720" s="10" t="str">
        <f t="shared" si="421"/>
        <v>正常在售</v>
      </c>
      <c r="BS1720" s="6" t="str">
        <f t="shared" si="431"/>
        <v>流量款</v>
      </c>
    </row>
    <row r="1721" spans="1:71">
      <c r="A1721" s="6" t="str">
        <f t="shared" si="422"/>
        <v>AUB0F5WMRV48</v>
      </c>
      <c r="B1721" s="6" t="str">
        <f t="shared" si="423"/>
        <v>AUX001CSXDEJ</v>
      </c>
      <c r="C1721" s="6" t="str">
        <f t="shared" si="424"/>
        <v>AUSDBY01601YCY</v>
      </c>
      <c r="D1721" s="6" t="str">
        <f t="shared" si="425"/>
        <v>AUB0F5WMRV48SDBY01601YCY</v>
      </c>
      <c r="E1721" s="6" t="str">
        <f t="shared" si="426"/>
        <v>AUB0F5WMRV48X001CSXDEJ</v>
      </c>
      <c r="F1721" s="6" t="str">
        <f t="shared" si="427"/>
        <v>AUSDBY01601YCYX001CSXDEJ</v>
      </c>
      <c r="G1721" s="6" t="str">
        <f t="shared" si="428"/>
        <v>AUSDBY01601YCY</v>
      </c>
      <c r="H1721" s="6" t="str">
        <f ca="1" t="shared" si="429"/>
        <v>待上架</v>
      </c>
      <c r="I1721" s="10" t="str">
        <f t="shared" si="430"/>
        <v>未维护</v>
      </c>
      <c r="J1721" s="5" t="s">
        <v>8834</v>
      </c>
      <c r="K1721" s="5" t="s">
        <v>8835</v>
      </c>
      <c r="L1721" s="5" t="s">
        <v>8842</v>
      </c>
      <c r="M1721" s="5" t="s">
        <v>8836</v>
      </c>
      <c r="N1721" s="5" t="s">
        <v>8843</v>
      </c>
      <c r="O1721" s="5" t="s">
        <v>8844</v>
      </c>
      <c r="P1721" s="5" t="s">
        <v>4120</v>
      </c>
      <c r="Q1721" s="5" t="s">
        <v>8630</v>
      </c>
      <c r="R1721" s="5" t="s">
        <v>1522</v>
      </c>
      <c r="S1721" s="5" t="s">
        <v>2985</v>
      </c>
      <c r="T1721" s="5" t="s">
        <v>3000</v>
      </c>
      <c r="U1721" s="5" t="s">
        <v>4340</v>
      </c>
      <c r="V1721" s="5" t="s">
        <v>4220</v>
      </c>
      <c r="W1721" s="5" t="s">
        <v>4123</v>
      </c>
      <c r="X1721" s="5" t="s">
        <v>4135</v>
      </c>
      <c r="Y1721" s="5" t="s">
        <v>4299</v>
      </c>
      <c r="Z1721" s="5" t="s">
        <v>4124</v>
      </c>
      <c r="AA1721" s="5" t="s">
        <v>4123</v>
      </c>
      <c r="AB1721" s="5" t="s">
        <v>4124</v>
      </c>
      <c r="AE1721" s="5" t="s">
        <v>4299</v>
      </c>
      <c r="AF1721" s="5" t="s">
        <v>3008</v>
      </c>
      <c r="AG1721" s="5" t="s">
        <v>4394</v>
      </c>
      <c r="AH1721" s="5" t="s">
        <v>3008</v>
      </c>
      <c r="AI1721" s="5" t="s">
        <v>4143</v>
      </c>
      <c r="AJ1721" s="5" t="s">
        <v>4688</v>
      </c>
      <c r="AL1721" s="5" t="s">
        <v>4145</v>
      </c>
      <c r="AM1721" s="5" t="s">
        <v>4146</v>
      </c>
      <c r="AN1721" s="5" t="s">
        <v>4146</v>
      </c>
      <c r="AO1721" s="5">
        <v>30</v>
      </c>
      <c r="AP1721" s="5">
        <v>500</v>
      </c>
      <c r="AQ1721" s="5" t="s">
        <v>8838</v>
      </c>
      <c r="AR1721" s="5" t="s">
        <v>8839</v>
      </c>
      <c r="AS1721" s="5">
        <v>35</v>
      </c>
      <c r="AT1721" s="5">
        <v>36.5</v>
      </c>
      <c r="AU1721" s="5">
        <v>16</v>
      </c>
      <c r="AV1721" s="5">
        <v>7</v>
      </c>
      <c r="AW1721" s="5">
        <v>14.37</v>
      </c>
      <c r="AX1721" s="5">
        <v>6.3</v>
      </c>
      <c r="AY1721" s="5">
        <v>2.76</v>
      </c>
      <c r="AZ1721" s="5">
        <v>548</v>
      </c>
      <c r="BA1721" s="5">
        <v>1.21</v>
      </c>
      <c r="BB1721" s="5">
        <v>52</v>
      </c>
      <c r="BC1721" s="5">
        <v>48</v>
      </c>
      <c r="BD1721" s="5">
        <v>37</v>
      </c>
      <c r="BE1721" s="5">
        <v>20.47</v>
      </c>
      <c r="BF1721" s="5">
        <v>18.9</v>
      </c>
      <c r="BG1721" s="5">
        <v>14.57</v>
      </c>
      <c r="BH1721" s="5">
        <v>17.5</v>
      </c>
      <c r="BI1721" s="5">
        <v>38.63</v>
      </c>
      <c r="BM1721" s="6">
        <f t="shared" si="416"/>
        <v>0</v>
      </c>
      <c r="BN1721" s="10">
        <f t="shared" si="417"/>
        <v>0</v>
      </c>
      <c r="BO1721" s="6">
        <f t="shared" si="418"/>
        <v>0</v>
      </c>
      <c r="BP1721" s="6">
        <f t="shared" si="419"/>
        <v>1</v>
      </c>
      <c r="BQ1721" s="6">
        <f t="shared" si="420"/>
        <v>0</v>
      </c>
      <c r="BR1721" s="10" t="str">
        <f t="shared" si="421"/>
        <v>待上架</v>
      </c>
      <c r="BS1721" s="6" t="str">
        <f t="shared" si="431"/>
        <v>待上架</v>
      </c>
    </row>
    <row r="1722" spans="1:71">
      <c r="A1722" s="6" t="str">
        <f t="shared" si="422"/>
        <v>USB0F5WNRQCP</v>
      </c>
      <c r="B1722" s="6" t="str">
        <f t="shared" si="423"/>
        <v>USX004NQLKDJ</v>
      </c>
      <c r="C1722" s="6" t="str">
        <f t="shared" si="424"/>
        <v>USSDBY01602YCY</v>
      </c>
      <c r="D1722" s="6" t="str">
        <f t="shared" si="425"/>
        <v>USB0F5WNRQCPSDBY01602YCY</v>
      </c>
      <c r="E1722" s="6" t="str">
        <f t="shared" si="426"/>
        <v>USB0F5WNRQCPX004NQLKDJ</v>
      </c>
      <c r="F1722" s="6" t="str">
        <f t="shared" si="427"/>
        <v>USSDBY01602YCYX004NQLKDJ</v>
      </c>
      <c r="G1722" s="6" t="str">
        <f t="shared" si="428"/>
        <v>USSDBY01602YCY</v>
      </c>
      <c r="H1722" s="6" t="str">
        <f ca="1" t="shared" si="429"/>
        <v>老品</v>
      </c>
      <c r="I1722" s="10" t="str">
        <f t="shared" si="430"/>
        <v>普通款</v>
      </c>
      <c r="J1722" s="5" t="s">
        <v>8845</v>
      </c>
      <c r="K1722" s="5" t="s">
        <v>8846</v>
      </c>
      <c r="L1722" s="5" t="s">
        <v>8761</v>
      </c>
      <c r="M1722" s="5" t="s">
        <v>8847</v>
      </c>
      <c r="N1722" s="5" t="s">
        <v>8848</v>
      </c>
      <c r="O1722" s="5" t="s">
        <v>746</v>
      </c>
      <c r="P1722" s="5" t="s">
        <v>4154</v>
      </c>
      <c r="Q1722" s="5" t="s">
        <v>4338</v>
      </c>
      <c r="R1722" s="5" t="s">
        <v>2288</v>
      </c>
      <c r="S1722" s="5" t="s">
        <v>4339</v>
      </c>
      <c r="T1722" s="5" t="s">
        <v>3000</v>
      </c>
      <c r="U1722" s="5" t="s">
        <v>4340</v>
      </c>
      <c r="V1722" s="5" t="s">
        <v>4220</v>
      </c>
      <c r="W1722" s="5" t="s">
        <v>4122</v>
      </c>
      <c r="X1722" s="5" t="s">
        <v>4135</v>
      </c>
      <c r="Y1722" s="5" t="s">
        <v>4184</v>
      </c>
      <c r="Z1722" s="5" t="s">
        <v>4124</v>
      </c>
      <c r="AA1722" s="5" t="s">
        <v>4122</v>
      </c>
      <c r="AB1722" s="5" t="s">
        <v>4341</v>
      </c>
      <c r="AC1722" s="5" t="s">
        <v>4524</v>
      </c>
      <c r="AD1722" s="5" t="s">
        <v>4259</v>
      </c>
      <c r="AE1722" s="5" t="s">
        <v>4140</v>
      </c>
      <c r="AF1722" s="5" t="s">
        <v>3025</v>
      </c>
      <c r="AG1722" s="5" t="s">
        <v>4861</v>
      </c>
      <c r="AH1722" s="5" t="s">
        <v>3025</v>
      </c>
      <c r="AI1722" s="5" t="s">
        <v>4143</v>
      </c>
      <c r="AJ1722" s="5" t="s">
        <v>4688</v>
      </c>
      <c r="AK1722" s="5">
        <v>5.47</v>
      </c>
      <c r="AL1722" s="5" t="s">
        <v>4145</v>
      </c>
      <c r="AM1722" s="5" t="s">
        <v>4146</v>
      </c>
      <c r="AN1722" s="5" t="s">
        <v>4146</v>
      </c>
      <c r="AO1722" s="5">
        <v>30</v>
      </c>
      <c r="AP1722" s="5">
        <v>500</v>
      </c>
      <c r="AQ1722" s="5" t="s">
        <v>8838</v>
      </c>
      <c r="AR1722" s="5" t="s">
        <v>8839</v>
      </c>
      <c r="AS1722" s="5">
        <v>35</v>
      </c>
      <c r="AT1722" s="5">
        <v>36.5</v>
      </c>
      <c r="AU1722" s="5">
        <v>16</v>
      </c>
      <c r="AV1722" s="5">
        <v>7</v>
      </c>
      <c r="AW1722" s="5">
        <v>14.37</v>
      </c>
      <c r="AX1722" s="5">
        <v>6.3</v>
      </c>
      <c r="AY1722" s="5">
        <v>2.76</v>
      </c>
      <c r="AZ1722" s="5">
        <v>548</v>
      </c>
      <c r="BA1722" s="5">
        <v>1.21</v>
      </c>
      <c r="BB1722" s="5">
        <v>52</v>
      </c>
      <c r="BC1722" s="5">
        <v>48</v>
      </c>
      <c r="BD1722" s="5">
        <v>37</v>
      </c>
      <c r="BE1722" s="5">
        <v>20.47</v>
      </c>
      <c r="BF1722" s="5">
        <v>18.9</v>
      </c>
      <c r="BG1722" s="5">
        <v>14.57</v>
      </c>
      <c r="BH1722" s="5">
        <v>17.5</v>
      </c>
      <c r="BI1722" s="5">
        <v>38.63</v>
      </c>
      <c r="BM1722" s="6">
        <f t="shared" si="416"/>
        <v>0</v>
      </c>
      <c r="BN1722" s="10">
        <f t="shared" si="417"/>
        <v>0</v>
      </c>
      <c r="BO1722" s="6">
        <f t="shared" si="418"/>
        <v>1</v>
      </c>
      <c r="BP1722" s="6">
        <f t="shared" si="419"/>
        <v>0</v>
      </c>
      <c r="BQ1722" s="6">
        <f t="shared" si="420"/>
        <v>0</v>
      </c>
      <c r="BR1722" s="10" t="str">
        <f t="shared" si="421"/>
        <v>正常在售</v>
      </c>
      <c r="BS1722" s="6" t="str">
        <f t="shared" si="431"/>
        <v>普通款</v>
      </c>
    </row>
    <row r="1723" spans="1:71">
      <c r="A1723" s="6" t="str">
        <f t="shared" si="422"/>
        <v>MXB0F5WNRQCP</v>
      </c>
      <c r="B1723" s="6" t="str">
        <f t="shared" si="423"/>
        <v>MXX004NQLKDJ</v>
      </c>
      <c r="C1723" s="6" t="str">
        <f t="shared" si="424"/>
        <v>MXSDBY01602YCY</v>
      </c>
      <c r="D1723" s="6" t="str">
        <f t="shared" si="425"/>
        <v>MXB0F5WNRQCPSDBY01602YCY</v>
      </c>
      <c r="E1723" s="6" t="str">
        <f t="shared" si="426"/>
        <v>MXB0F5WNRQCPX004NQLKDJ</v>
      </c>
      <c r="F1723" s="6" t="str">
        <f t="shared" si="427"/>
        <v>MXSDBY01602YCYX004NQLKDJ</v>
      </c>
      <c r="G1723" s="6" t="str">
        <f t="shared" si="428"/>
        <v>MXSDBY01602YCY</v>
      </c>
      <c r="H1723" s="6" t="str">
        <f ca="1" t="shared" si="429"/>
        <v>待上架</v>
      </c>
      <c r="I1723" s="10" t="str">
        <f t="shared" si="430"/>
        <v>未维护</v>
      </c>
      <c r="J1723" s="5" t="s">
        <v>8845</v>
      </c>
      <c r="K1723" s="5" t="s">
        <v>8846</v>
      </c>
      <c r="L1723" s="5" t="s">
        <v>8840</v>
      </c>
      <c r="M1723" s="5" t="s">
        <v>8847</v>
      </c>
      <c r="N1723" s="5" t="s">
        <v>8848</v>
      </c>
      <c r="O1723" s="5" t="s">
        <v>746</v>
      </c>
      <c r="P1723" s="5" t="s">
        <v>4120</v>
      </c>
      <c r="Q1723" s="5" t="s">
        <v>4349</v>
      </c>
      <c r="R1723" s="5" t="s">
        <v>8</v>
      </c>
      <c r="S1723" s="5" t="s">
        <v>4339</v>
      </c>
      <c r="T1723" s="5" t="s">
        <v>3000</v>
      </c>
      <c r="U1723" s="5" t="s">
        <v>4340</v>
      </c>
      <c r="V1723" s="5" t="s">
        <v>4220</v>
      </c>
      <c r="W1723" s="5" t="s">
        <v>4124</v>
      </c>
      <c r="X1723" s="5" t="s">
        <v>4124</v>
      </c>
      <c r="Y1723" s="5" t="s">
        <v>4184</v>
      </c>
      <c r="Z1723" s="5" t="s">
        <v>4124</v>
      </c>
      <c r="AA1723" s="5" t="s">
        <v>4124</v>
      </c>
      <c r="AB1723" s="5" t="s">
        <v>4124</v>
      </c>
      <c r="AE1723" s="5" t="s">
        <v>4299</v>
      </c>
      <c r="AF1723" s="5" t="s">
        <v>2975</v>
      </c>
      <c r="AG1723" s="5" t="s">
        <v>4350</v>
      </c>
      <c r="AH1723" s="5" t="s">
        <v>4142</v>
      </c>
      <c r="AI1723" s="5" t="s">
        <v>4143</v>
      </c>
      <c r="AJ1723" s="5" t="s">
        <v>4688</v>
      </c>
      <c r="AK1723" s="5">
        <v>194.34</v>
      </c>
      <c r="AL1723" s="5" t="s">
        <v>4145</v>
      </c>
      <c r="AM1723" s="5" t="s">
        <v>4146</v>
      </c>
      <c r="AN1723" s="5" t="s">
        <v>4146</v>
      </c>
      <c r="AO1723" s="5">
        <v>30</v>
      </c>
      <c r="AP1723" s="5">
        <v>500</v>
      </c>
      <c r="AQ1723" s="5" t="s">
        <v>8838</v>
      </c>
      <c r="AR1723" s="5" t="s">
        <v>8839</v>
      </c>
      <c r="AS1723" s="5">
        <v>35</v>
      </c>
      <c r="AT1723" s="5">
        <v>36.5</v>
      </c>
      <c r="AU1723" s="5">
        <v>16</v>
      </c>
      <c r="AV1723" s="5">
        <v>7</v>
      </c>
      <c r="AW1723" s="5">
        <v>14.37</v>
      </c>
      <c r="AX1723" s="5">
        <v>6.3</v>
      </c>
      <c r="AY1723" s="5">
        <v>2.76</v>
      </c>
      <c r="AZ1723" s="5">
        <v>548</v>
      </c>
      <c r="BA1723" s="5">
        <v>1.21</v>
      </c>
      <c r="BB1723" s="5">
        <v>52</v>
      </c>
      <c r="BC1723" s="5">
        <v>48</v>
      </c>
      <c r="BD1723" s="5">
        <v>37</v>
      </c>
      <c r="BE1723" s="5">
        <v>20.47</v>
      </c>
      <c r="BF1723" s="5">
        <v>18.9</v>
      </c>
      <c r="BG1723" s="5">
        <v>14.57</v>
      </c>
      <c r="BH1723" s="5">
        <v>17.5</v>
      </c>
      <c r="BI1723" s="5">
        <v>38.63</v>
      </c>
      <c r="BM1723" s="6">
        <f t="shared" si="416"/>
        <v>0</v>
      </c>
      <c r="BN1723" s="10">
        <f t="shared" si="417"/>
        <v>0</v>
      </c>
      <c r="BO1723" s="6">
        <f t="shared" si="418"/>
        <v>0</v>
      </c>
      <c r="BP1723" s="6">
        <f t="shared" si="419"/>
        <v>0</v>
      </c>
      <c r="BQ1723" s="6">
        <f t="shared" si="420"/>
        <v>1</v>
      </c>
      <c r="BR1723" s="10" t="str">
        <f t="shared" si="421"/>
        <v>待上架</v>
      </c>
      <c r="BS1723" s="6" t="str">
        <f t="shared" si="431"/>
        <v>待上架</v>
      </c>
    </row>
    <row r="1724" spans="1:71">
      <c r="A1724" s="6" t="str">
        <f t="shared" si="422"/>
        <v>CAB0F5WNRQCP</v>
      </c>
      <c r="B1724" s="6" t="str">
        <f t="shared" si="423"/>
        <v>CAX004NQLKDJ</v>
      </c>
      <c r="C1724" s="6" t="str">
        <f t="shared" si="424"/>
        <v>CASDBY01602YCY</v>
      </c>
      <c r="D1724" s="6" t="str">
        <f t="shared" si="425"/>
        <v>CAB0F5WNRQCPSDBY01602YCY</v>
      </c>
      <c r="E1724" s="6" t="str">
        <f t="shared" si="426"/>
        <v>CAB0F5WNRQCPX004NQLKDJ</v>
      </c>
      <c r="F1724" s="6" t="str">
        <f t="shared" si="427"/>
        <v>CASDBY01602YCYX004NQLKDJ</v>
      </c>
      <c r="G1724" s="6" t="str">
        <f t="shared" si="428"/>
        <v>CASDBY01602YCY</v>
      </c>
      <c r="H1724" s="6" t="str">
        <f ca="1" t="shared" si="429"/>
        <v>新品</v>
      </c>
      <c r="I1724" s="10" t="str">
        <f t="shared" si="430"/>
        <v>C</v>
      </c>
      <c r="J1724" s="5" t="s">
        <v>8845</v>
      </c>
      <c r="K1724" s="5" t="s">
        <v>8846</v>
      </c>
      <c r="L1724" s="5" t="s">
        <v>8657</v>
      </c>
      <c r="M1724" s="5" t="s">
        <v>8847</v>
      </c>
      <c r="N1724" s="5" t="s">
        <v>8848</v>
      </c>
      <c r="O1724" s="5" t="s">
        <v>746</v>
      </c>
      <c r="P1724" s="5" t="s">
        <v>4154</v>
      </c>
      <c r="Q1724" s="5" t="s">
        <v>4352</v>
      </c>
      <c r="R1724" s="5" t="s">
        <v>10</v>
      </c>
      <c r="S1724" s="5" t="s">
        <v>4339</v>
      </c>
      <c r="T1724" s="5" t="s">
        <v>3000</v>
      </c>
      <c r="U1724" s="5" t="s">
        <v>4340</v>
      </c>
      <c r="V1724" s="5" t="s">
        <v>4220</v>
      </c>
      <c r="W1724" s="5" t="s">
        <v>4122</v>
      </c>
      <c r="X1724" s="5" t="s">
        <v>4135</v>
      </c>
      <c r="Y1724" s="5" t="s">
        <v>4184</v>
      </c>
      <c r="Z1724" s="5" t="s">
        <v>4492</v>
      </c>
      <c r="AA1724" s="5" t="s">
        <v>4122</v>
      </c>
      <c r="AB1724" s="5" t="s">
        <v>4341</v>
      </c>
      <c r="AC1724" s="5" t="s">
        <v>8849</v>
      </c>
      <c r="AD1724" s="5" t="s">
        <v>4252</v>
      </c>
      <c r="AE1724" s="5" t="s">
        <v>4241</v>
      </c>
      <c r="AF1724" s="5" t="s">
        <v>2982</v>
      </c>
      <c r="AG1724" s="5" t="s">
        <v>4350</v>
      </c>
      <c r="AH1724" s="5" t="s">
        <v>4521</v>
      </c>
      <c r="AI1724" s="5" t="s">
        <v>4143</v>
      </c>
      <c r="AJ1724" s="5" t="s">
        <v>4688</v>
      </c>
      <c r="AK1724" s="5">
        <v>7.95</v>
      </c>
      <c r="AL1724" s="5" t="s">
        <v>4145</v>
      </c>
      <c r="AM1724" s="5" t="s">
        <v>4146</v>
      </c>
      <c r="AN1724" s="5" t="s">
        <v>4146</v>
      </c>
      <c r="AO1724" s="5">
        <v>30</v>
      </c>
      <c r="AP1724" s="5">
        <v>500</v>
      </c>
      <c r="AQ1724" s="5" t="s">
        <v>8838</v>
      </c>
      <c r="AR1724" s="5" t="s">
        <v>8839</v>
      </c>
      <c r="AS1724" s="5">
        <v>35</v>
      </c>
      <c r="AT1724" s="5">
        <v>36.5</v>
      </c>
      <c r="AU1724" s="5">
        <v>16</v>
      </c>
      <c r="AV1724" s="5">
        <v>7</v>
      </c>
      <c r="AW1724" s="5">
        <v>14.37</v>
      </c>
      <c r="AX1724" s="5">
        <v>6.3</v>
      </c>
      <c r="AY1724" s="5">
        <v>2.76</v>
      </c>
      <c r="AZ1724" s="5">
        <v>548</v>
      </c>
      <c r="BA1724" s="5">
        <v>1.21</v>
      </c>
      <c r="BB1724" s="5">
        <v>52</v>
      </c>
      <c r="BC1724" s="5">
        <v>48</v>
      </c>
      <c r="BD1724" s="5">
        <v>37</v>
      </c>
      <c r="BE1724" s="5">
        <v>20.47</v>
      </c>
      <c r="BF1724" s="5">
        <v>18.9</v>
      </c>
      <c r="BG1724" s="5">
        <v>14.57</v>
      </c>
      <c r="BH1724" s="5">
        <v>17.5</v>
      </c>
      <c r="BI1724" s="5">
        <v>38.63</v>
      </c>
      <c r="BM1724" s="6">
        <f t="shared" si="416"/>
        <v>0</v>
      </c>
      <c r="BN1724" s="10">
        <f t="shared" si="417"/>
        <v>0</v>
      </c>
      <c r="BO1724" s="6">
        <f t="shared" si="418"/>
        <v>1</v>
      </c>
      <c r="BP1724" s="6">
        <f t="shared" si="419"/>
        <v>0</v>
      </c>
      <c r="BQ1724" s="6">
        <f t="shared" si="420"/>
        <v>0</v>
      </c>
      <c r="BR1724" s="10" t="str">
        <f t="shared" si="421"/>
        <v>正常在售</v>
      </c>
      <c r="BS1724" s="6" t="str">
        <f t="shared" si="431"/>
        <v>普通款</v>
      </c>
    </row>
    <row r="1725" spans="1:71">
      <c r="A1725" s="6" t="str">
        <f t="shared" si="422"/>
        <v>AUB0F5WNRQCP</v>
      </c>
      <c r="B1725" s="6" t="str">
        <f t="shared" si="423"/>
        <v>AUX001CSK8E7</v>
      </c>
      <c r="C1725" s="6" t="str">
        <f t="shared" si="424"/>
        <v>AUSDBY01602YCY</v>
      </c>
      <c r="D1725" s="6" t="str">
        <f t="shared" si="425"/>
        <v>AUB0F5WNRQCPSDBY01602YCY</v>
      </c>
      <c r="E1725" s="6" t="str">
        <f t="shared" si="426"/>
        <v>AUB0F5WNRQCPX001CSK8E7</v>
      </c>
      <c r="F1725" s="6" t="str">
        <f t="shared" si="427"/>
        <v>AUSDBY01602YCYX001CSK8E7</v>
      </c>
      <c r="G1725" s="6" t="str">
        <f t="shared" si="428"/>
        <v>AUSDBY01602YCY</v>
      </c>
      <c r="H1725" s="6" t="str">
        <f ca="1" t="shared" si="429"/>
        <v>待上架</v>
      </c>
      <c r="I1725" s="10" t="str">
        <f t="shared" si="430"/>
        <v>未维护</v>
      </c>
      <c r="J1725" s="5" t="s">
        <v>8845</v>
      </c>
      <c r="K1725" s="5" t="s">
        <v>8846</v>
      </c>
      <c r="L1725" s="5" t="s">
        <v>8847</v>
      </c>
      <c r="M1725" s="5" t="s">
        <v>8847</v>
      </c>
      <c r="N1725" s="5" t="s">
        <v>8850</v>
      </c>
      <c r="O1725" s="5" t="s">
        <v>8851</v>
      </c>
      <c r="P1725" s="5" t="s">
        <v>4120</v>
      </c>
      <c r="Q1725" s="5" t="s">
        <v>8630</v>
      </c>
      <c r="R1725" s="5" t="s">
        <v>1522</v>
      </c>
      <c r="S1725" s="5" t="s">
        <v>2985</v>
      </c>
      <c r="T1725" s="5" t="s">
        <v>3000</v>
      </c>
      <c r="U1725" s="5" t="s">
        <v>4340</v>
      </c>
      <c r="V1725" s="5" t="s">
        <v>4220</v>
      </c>
      <c r="W1725" s="5" t="s">
        <v>4123</v>
      </c>
      <c r="X1725" s="5" t="s">
        <v>4135</v>
      </c>
      <c r="Y1725" s="5" t="s">
        <v>4299</v>
      </c>
      <c r="Z1725" s="5" t="s">
        <v>4124</v>
      </c>
      <c r="AA1725" s="5" t="s">
        <v>4123</v>
      </c>
      <c r="AB1725" s="5" t="s">
        <v>4124</v>
      </c>
      <c r="AE1725" s="5" t="s">
        <v>4299</v>
      </c>
      <c r="AF1725" s="5" t="s">
        <v>3008</v>
      </c>
      <c r="AG1725" s="5" t="s">
        <v>4394</v>
      </c>
      <c r="AH1725" s="5" t="s">
        <v>3008</v>
      </c>
      <c r="AI1725" s="5" t="s">
        <v>4143</v>
      </c>
      <c r="AJ1725" s="5" t="s">
        <v>4688</v>
      </c>
      <c r="AL1725" s="5" t="s">
        <v>4145</v>
      </c>
      <c r="AM1725" s="5" t="s">
        <v>4146</v>
      </c>
      <c r="AN1725" s="5" t="s">
        <v>4146</v>
      </c>
      <c r="AO1725" s="5">
        <v>30</v>
      </c>
      <c r="AP1725" s="5">
        <v>500</v>
      </c>
      <c r="AQ1725" s="5" t="s">
        <v>8838</v>
      </c>
      <c r="AR1725" s="5" t="s">
        <v>8839</v>
      </c>
      <c r="AS1725" s="5">
        <v>35</v>
      </c>
      <c r="AT1725" s="5">
        <v>36.5</v>
      </c>
      <c r="AU1725" s="5">
        <v>16</v>
      </c>
      <c r="AV1725" s="5">
        <v>7</v>
      </c>
      <c r="AW1725" s="5">
        <v>14.37</v>
      </c>
      <c r="AX1725" s="5">
        <v>6.3</v>
      </c>
      <c r="AY1725" s="5">
        <v>2.76</v>
      </c>
      <c r="AZ1725" s="5">
        <v>548</v>
      </c>
      <c r="BA1725" s="5">
        <v>1.21</v>
      </c>
      <c r="BB1725" s="5">
        <v>52</v>
      </c>
      <c r="BC1725" s="5">
        <v>48</v>
      </c>
      <c r="BD1725" s="5">
        <v>37</v>
      </c>
      <c r="BE1725" s="5">
        <v>20.47</v>
      </c>
      <c r="BF1725" s="5">
        <v>18.9</v>
      </c>
      <c r="BG1725" s="5">
        <v>14.57</v>
      </c>
      <c r="BH1725" s="5">
        <v>17.5</v>
      </c>
      <c r="BI1725" s="5">
        <v>38.63</v>
      </c>
      <c r="BM1725" s="6">
        <f t="shared" si="416"/>
        <v>0</v>
      </c>
      <c r="BN1725" s="10">
        <f t="shared" si="417"/>
        <v>0</v>
      </c>
      <c r="BO1725" s="6">
        <f t="shared" si="418"/>
        <v>0</v>
      </c>
      <c r="BP1725" s="6">
        <f t="shared" si="419"/>
        <v>1</v>
      </c>
      <c r="BQ1725" s="6">
        <f t="shared" si="420"/>
        <v>0</v>
      </c>
      <c r="BR1725" s="10" t="str">
        <f t="shared" si="421"/>
        <v>待上架</v>
      </c>
      <c r="BS1725" s="6" t="str">
        <f t="shared" si="431"/>
        <v>待上架</v>
      </c>
    </row>
    <row r="1726" spans="1:71">
      <c r="A1726" s="6" t="str">
        <f t="shared" si="422"/>
        <v>USB0F5WTK493</v>
      </c>
      <c r="B1726" s="6" t="str">
        <f t="shared" si="423"/>
        <v>USX004NQKKMB</v>
      </c>
      <c r="C1726" s="6" t="str">
        <f t="shared" si="424"/>
        <v>USSDBY01603YCY</v>
      </c>
      <c r="D1726" s="6" t="str">
        <f t="shared" si="425"/>
        <v>USB0F5WTK493SDBY01603YCY</v>
      </c>
      <c r="E1726" s="6" t="str">
        <f t="shared" si="426"/>
        <v>USB0F5WTK493X004NQKKMB</v>
      </c>
      <c r="F1726" s="6" t="str">
        <f t="shared" si="427"/>
        <v>USSDBY01603YCYX004NQKKMB</v>
      </c>
      <c r="G1726" s="6" t="str">
        <f t="shared" si="428"/>
        <v>USSDBY01603YCY</v>
      </c>
      <c r="H1726" s="6" t="str">
        <f ca="1" t="shared" si="429"/>
        <v>老品</v>
      </c>
      <c r="I1726" s="10" t="str">
        <f t="shared" si="430"/>
        <v>利润款</v>
      </c>
      <c r="J1726" s="5" t="s">
        <v>8852</v>
      </c>
      <c r="K1726" s="5" t="s">
        <v>8853</v>
      </c>
      <c r="L1726" s="5" t="s">
        <v>8761</v>
      </c>
      <c r="M1726" s="5" t="s">
        <v>8854</v>
      </c>
      <c r="N1726" s="5" t="s">
        <v>8855</v>
      </c>
      <c r="O1726" s="5" t="s">
        <v>749</v>
      </c>
      <c r="P1726" s="5" t="s">
        <v>4154</v>
      </c>
      <c r="Q1726" s="5" t="s">
        <v>4338</v>
      </c>
      <c r="R1726" s="5" t="s">
        <v>2288</v>
      </c>
      <c r="S1726" s="5" t="s">
        <v>4339</v>
      </c>
      <c r="T1726" s="5" t="s">
        <v>3000</v>
      </c>
      <c r="U1726" s="5" t="s">
        <v>4340</v>
      </c>
      <c r="V1726" s="5" t="s">
        <v>4220</v>
      </c>
      <c r="W1726" s="5" t="s">
        <v>4122</v>
      </c>
      <c r="X1726" s="5" t="s">
        <v>4135</v>
      </c>
      <c r="Y1726" s="5" t="s">
        <v>4175</v>
      </c>
      <c r="Z1726" s="5" t="s">
        <v>4124</v>
      </c>
      <c r="AA1726" s="5" t="s">
        <v>4122</v>
      </c>
      <c r="AB1726" s="5" t="s">
        <v>4341</v>
      </c>
      <c r="AC1726" s="5" t="s">
        <v>4524</v>
      </c>
      <c r="AD1726" s="5" t="s">
        <v>4259</v>
      </c>
      <c r="AE1726" s="5" t="s">
        <v>4140</v>
      </c>
      <c r="AF1726" s="5" t="s">
        <v>3025</v>
      </c>
      <c r="AG1726" s="5" t="s">
        <v>4861</v>
      </c>
      <c r="AH1726" s="5" t="s">
        <v>3025</v>
      </c>
      <c r="AI1726" s="5" t="s">
        <v>4143</v>
      </c>
      <c r="AJ1726" s="5" t="s">
        <v>4688</v>
      </c>
      <c r="AK1726" s="5">
        <v>5.47</v>
      </c>
      <c r="AL1726" s="5" t="s">
        <v>4145</v>
      </c>
      <c r="AM1726" s="5" t="s">
        <v>4146</v>
      </c>
      <c r="AN1726" s="5" t="s">
        <v>4146</v>
      </c>
      <c r="AO1726" s="5">
        <v>30</v>
      </c>
      <c r="AP1726" s="5">
        <v>500</v>
      </c>
      <c r="AQ1726" s="5" t="s">
        <v>8838</v>
      </c>
      <c r="AR1726" s="5" t="s">
        <v>8839</v>
      </c>
      <c r="AS1726" s="5">
        <v>35</v>
      </c>
      <c r="AT1726" s="5">
        <v>36.5</v>
      </c>
      <c r="AU1726" s="5">
        <v>16</v>
      </c>
      <c r="AV1726" s="5">
        <v>7</v>
      </c>
      <c r="AW1726" s="5">
        <v>14.37</v>
      </c>
      <c r="AX1726" s="5">
        <v>6.3</v>
      </c>
      <c r="AY1726" s="5">
        <v>2.76</v>
      </c>
      <c r="AZ1726" s="5">
        <v>548</v>
      </c>
      <c r="BA1726" s="5">
        <v>1.21</v>
      </c>
      <c r="BB1726" s="5">
        <v>52</v>
      </c>
      <c r="BC1726" s="5">
        <v>48</v>
      </c>
      <c r="BD1726" s="5">
        <v>37</v>
      </c>
      <c r="BE1726" s="5">
        <v>20.47</v>
      </c>
      <c r="BF1726" s="5">
        <v>18.9</v>
      </c>
      <c r="BG1726" s="5">
        <v>14.57</v>
      </c>
      <c r="BH1726" s="5">
        <v>17.5</v>
      </c>
      <c r="BI1726" s="5">
        <v>38.63</v>
      </c>
      <c r="BM1726" s="6">
        <f t="shared" si="416"/>
        <v>0</v>
      </c>
      <c r="BN1726" s="10">
        <f t="shared" si="417"/>
        <v>0</v>
      </c>
      <c r="BO1726" s="6">
        <f t="shared" si="418"/>
        <v>1</v>
      </c>
      <c r="BP1726" s="6">
        <f t="shared" si="419"/>
        <v>0</v>
      </c>
      <c r="BQ1726" s="6">
        <f t="shared" si="420"/>
        <v>0</v>
      </c>
      <c r="BR1726" s="10" t="str">
        <f t="shared" si="421"/>
        <v>正常在售</v>
      </c>
      <c r="BS1726" s="6" t="str">
        <f t="shared" si="431"/>
        <v>利润款</v>
      </c>
    </row>
    <row r="1727" spans="1:71">
      <c r="A1727" s="6" t="str">
        <f t="shared" si="422"/>
        <v>MXB0F5WTK493</v>
      </c>
      <c r="B1727" s="6" t="str">
        <f t="shared" si="423"/>
        <v>MXX004NQKKMB</v>
      </c>
      <c r="C1727" s="6" t="str">
        <f t="shared" si="424"/>
        <v>MXSDBY01603YCY</v>
      </c>
      <c r="D1727" s="6" t="str">
        <f t="shared" si="425"/>
        <v>MXB0F5WTK493SDBY01603YCY</v>
      </c>
      <c r="E1727" s="6" t="str">
        <f t="shared" si="426"/>
        <v>MXB0F5WTK493X004NQKKMB</v>
      </c>
      <c r="F1727" s="6" t="str">
        <f t="shared" si="427"/>
        <v>MXSDBY01603YCYX004NQKKMB</v>
      </c>
      <c r="G1727" s="6" t="str">
        <f t="shared" si="428"/>
        <v>MXSDBY01603YCY</v>
      </c>
      <c r="H1727" s="6" t="str">
        <f ca="1" t="shared" si="429"/>
        <v>待上架</v>
      </c>
      <c r="I1727" s="10" t="str">
        <f t="shared" si="430"/>
        <v>未维护</v>
      </c>
      <c r="J1727" s="5" t="s">
        <v>8852</v>
      </c>
      <c r="K1727" s="5" t="s">
        <v>8853</v>
      </c>
      <c r="L1727" s="5" t="s">
        <v>8840</v>
      </c>
      <c r="M1727" s="5" t="s">
        <v>8854</v>
      </c>
      <c r="N1727" s="5" t="s">
        <v>8855</v>
      </c>
      <c r="O1727" s="5" t="s">
        <v>749</v>
      </c>
      <c r="P1727" s="5" t="s">
        <v>4120</v>
      </c>
      <c r="Q1727" s="5" t="s">
        <v>4349</v>
      </c>
      <c r="R1727" s="5" t="s">
        <v>8</v>
      </c>
      <c r="S1727" s="5" t="s">
        <v>4339</v>
      </c>
      <c r="T1727" s="5" t="s">
        <v>3000</v>
      </c>
      <c r="U1727" s="5" t="s">
        <v>4340</v>
      </c>
      <c r="V1727" s="5" t="s">
        <v>4220</v>
      </c>
      <c r="W1727" s="5" t="s">
        <v>4124</v>
      </c>
      <c r="X1727" s="5" t="s">
        <v>4124</v>
      </c>
      <c r="Y1727" s="5" t="s">
        <v>4184</v>
      </c>
      <c r="Z1727" s="5" t="s">
        <v>4124</v>
      </c>
      <c r="AA1727" s="5" t="s">
        <v>4124</v>
      </c>
      <c r="AB1727" s="5" t="s">
        <v>4124</v>
      </c>
      <c r="AE1727" s="5" t="s">
        <v>4299</v>
      </c>
      <c r="AF1727" s="5" t="s">
        <v>2975</v>
      </c>
      <c r="AG1727" s="5" t="s">
        <v>4350</v>
      </c>
      <c r="AH1727" s="5" t="s">
        <v>4142</v>
      </c>
      <c r="AI1727" s="5" t="s">
        <v>4143</v>
      </c>
      <c r="AJ1727" s="5" t="s">
        <v>4688</v>
      </c>
      <c r="AK1727" s="5">
        <v>194.34</v>
      </c>
      <c r="AL1727" s="5" t="s">
        <v>4145</v>
      </c>
      <c r="AM1727" s="5" t="s">
        <v>4146</v>
      </c>
      <c r="AN1727" s="5" t="s">
        <v>4146</v>
      </c>
      <c r="AO1727" s="5">
        <v>30</v>
      </c>
      <c r="AP1727" s="5">
        <v>500</v>
      </c>
      <c r="AQ1727" s="5" t="s">
        <v>8838</v>
      </c>
      <c r="AR1727" s="5" t="s">
        <v>8839</v>
      </c>
      <c r="AS1727" s="5">
        <v>35</v>
      </c>
      <c r="AT1727" s="5">
        <v>36.5</v>
      </c>
      <c r="AU1727" s="5">
        <v>16</v>
      </c>
      <c r="AV1727" s="5">
        <v>7</v>
      </c>
      <c r="AW1727" s="5">
        <v>14.37</v>
      </c>
      <c r="AX1727" s="5">
        <v>6.3</v>
      </c>
      <c r="AY1727" s="5">
        <v>2.76</v>
      </c>
      <c r="AZ1727" s="5">
        <v>548</v>
      </c>
      <c r="BA1727" s="5">
        <v>1.21</v>
      </c>
      <c r="BB1727" s="5">
        <v>52</v>
      </c>
      <c r="BC1727" s="5">
        <v>48</v>
      </c>
      <c r="BD1727" s="5">
        <v>37</v>
      </c>
      <c r="BE1727" s="5">
        <v>20.47</v>
      </c>
      <c r="BF1727" s="5">
        <v>18.9</v>
      </c>
      <c r="BG1727" s="5">
        <v>14.57</v>
      </c>
      <c r="BH1727" s="5">
        <v>17.5</v>
      </c>
      <c r="BI1727" s="5">
        <v>38.63</v>
      </c>
      <c r="BM1727" s="6">
        <f t="shared" si="416"/>
        <v>0</v>
      </c>
      <c r="BN1727" s="10">
        <f t="shared" si="417"/>
        <v>0</v>
      </c>
      <c r="BO1727" s="6">
        <f t="shared" si="418"/>
        <v>0</v>
      </c>
      <c r="BP1727" s="6">
        <f t="shared" si="419"/>
        <v>0</v>
      </c>
      <c r="BQ1727" s="6">
        <f t="shared" si="420"/>
        <v>1</v>
      </c>
      <c r="BR1727" s="10" t="str">
        <f t="shared" si="421"/>
        <v>待上架</v>
      </c>
      <c r="BS1727" s="6" t="str">
        <f t="shared" si="431"/>
        <v>待上架</v>
      </c>
    </row>
    <row r="1728" spans="1:71">
      <c r="A1728" s="6" t="str">
        <f t="shared" si="422"/>
        <v>CAB0F5WTK493</v>
      </c>
      <c r="B1728" s="6" t="str">
        <f t="shared" si="423"/>
        <v>CAX004NQKKMB</v>
      </c>
      <c r="C1728" s="6" t="str">
        <f t="shared" si="424"/>
        <v>CASDBY01603YCY</v>
      </c>
      <c r="D1728" s="6" t="str">
        <f t="shared" si="425"/>
        <v>CAB0F5WTK493SDBY01603YCY</v>
      </c>
      <c r="E1728" s="6" t="str">
        <f t="shared" si="426"/>
        <v>CAB0F5WTK493X004NQKKMB</v>
      </c>
      <c r="F1728" s="6" t="str">
        <f t="shared" si="427"/>
        <v>CASDBY01603YCYX004NQKKMB</v>
      </c>
      <c r="G1728" s="6" t="str">
        <f t="shared" si="428"/>
        <v>CASDBY01603YCY</v>
      </c>
      <c r="H1728" s="6" t="str">
        <f ca="1" t="shared" si="429"/>
        <v>新品</v>
      </c>
      <c r="I1728" s="10" t="str">
        <f t="shared" si="430"/>
        <v>C</v>
      </c>
      <c r="J1728" s="5" t="s">
        <v>8852</v>
      </c>
      <c r="K1728" s="5" t="s">
        <v>8853</v>
      </c>
      <c r="L1728" s="5" t="s">
        <v>8657</v>
      </c>
      <c r="M1728" s="5" t="s">
        <v>8854</v>
      </c>
      <c r="N1728" s="5" t="s">
        <v>8855</v>
      </c>
      <c r="O1728" s="5" t="s">
        <v>749</v>
      </c>
      <c r="P1728" s="5" t="s">
        <v>4154</v>
      </c>
      <c r="Q1728" s="5" t="s">
        <v>4352</v>
      </c>
      <c r="R1728" s="5" t="s">
        <v>10</v>
      </c>
      <c r="S1728" s="5" t="s">
        <v>4339</v>
      </c>
      <c r="T1728" s="5" t="s">
        <v>3000</v>
      </c>
      <c r="U1728" s="5" t="s">
        <v>4340</v>
      </c>
      <c r="V1728" s="5" t="s">
        <v>4220</v>
      </c>
      <c r="W1728" s="5" t="s">
        <v>4122</v>
      </c>
      <c r="X1728" s="5" t="s">
        <v>4135</v>
      </c>
      <c r="Y1728" s="5" t="s">
        <v>4184</v>
      </c>
      <c r="Z1728" s="5" t="s">
        <v>4492</v>
      </c>
      <c r="AA1728" s="5" t="s">
        <v>4122</v>
      </c>
      <c r="AB1728" s="5" t="s">
        <v>4341</v>
      </c>
      <c r="AC1728" s="5" t="s">
        <v>8849</v>
      </c>
      <c r="AD1728" s="5" t="s">
        <v>4252</v>
      </c>
      <c r="AE1728" s="5" t="s">
        <v>4241</v>
      </c>
      <c r="AF1728" s="5" t="s">
        <v>2982</v>
      </c>
      <c r="AG1728" s="5" t="s">
        <v>4350</v>
      </c>
      <c r="AH1728" s="5" t="s">
        <v>4521</v>
      </c>
      <c r="AI1728" s="5" t="s">
        <v>4143</v>
      </c>
      <c r="AJ1728" s="5" t="s">
        <v>4688</v>
      </c>
      <c r="AK1728" s="5">
        <v>7.95</v>
      </c>
      <c r="AL1728" s="5" t="s">
        <v>4145</v>
      </c>
      <c r="AM1728" s="5" t="s">
        <v>4146</v>
      </c>
      <c r="AN1728" s="5" t="s">
        <v>4146</v>
      </c>
      <c r="AO1728" s="5">
        <v>30</v>
      </c>
      <c r="AP1728" s="5">
        <v>500</v>
      </c>
      <c r="AQ1728" s="5" t="s">
        <v>8838</v>
      </c>
      <c r="AR1728" s="5" t="s">
        <v>8839</v>
      </c>
      <c r="AS1728" s="5">
        <v>35</v>
      </c>
      <c r="AT1728" s="5">
        <v>36.5</v>
      </c>
      <c r="AU1728" s="5">
        <v>16</v>
      </c>
      <c r="AV1728" s="5">
        <v>7</v>
      </c>
      <c r="AW1728" s="5">
        <v>14.37</v>
      </c>
      <c r="AX1728" s="5">
        <v>6.3</v>
      </c>
      <c r="AY1728" s="5">
        <v>2.76</v>
      </c>
      <c r="AZ1728" s="5">
        <v>548</v>
      </c>
      <c r="BA1728" s="5">
        <v>1.21</v>
      </c>
      <c r="BB1728" s="5">
        <v>52</v>
      </c>
      <c r="BC1728" s="5">
        <v>48</v>
      </c>
      <c r="BD1728" s="5">
        <v>37</v>
      </c>
      <c r="BE1728" s="5">
        <v>20.47</v>
      </c>
      <c r="BF1728" s="5">
        <v>18.9</v>
      </c>
      <c r="BG1728" s="5">
        <v>14.57</v>
      </c>
      <c r="BH1728" s="5">
        <v>17.5</v>
      </c>
      <c r="BI1728" s="5">
        <v>38.63</v>
      </c>
      <c r="BM1728" s="6">
        <f t="shared" si="416"/>
        <v>0</v>
      </c>
      <c r="BN1728" s="10">
        <f t="shared" si="417"/>
        <v>0</v>
      </c>
      <c r="BO1728" s="6">
        <f t="shared" si="418"/>
        <v>1</v>
      </c>
      <c r="BP1728" s="6">
        <f t="shared" si="419"/>
        <v>0</v>
      </c>
      <c r="BQ1728" s="6">
        <f t="shared" si="420"/>
        <v>0</v>
      </c>
      <c r="BR1728" s="10" t="str">
        <f t="shared" si="421"/>
        <v>正常在售</v>
      </c>
      <c r="BS1728" s="6" t="str">
        <f t="shared" si="431"/>
        <v>普通款</v>
      </c>
    </row>
    <row r="1729" spans="1:71">
      <c r="A1729" s="6" t="str">
        <f t="shared" si="422"/>
        <v>AUB0F5WTK493</v>
      </c>
      <c r="B1729" s="6" t="str">
        <f t="shared" si="423"/>
        <v>AUX001CSIYMP</v>
      </c>
      <c r="C1729" s="6" t="str">
        <f t="shared" si="424"/>
        <v>AUSDBY01603YCY</v>
      </c>
      <c r="D1729" s="6" t="str">
        <f t="shared" si="425"/>
        <v>AUB0F5WTK493SDBY01603YCY</v>
      </c>
      <c r="E1729" s="6" t="str">
        <f t="shared" si="426"/>
        <v>AUB0F5WTK493X001CSIYMP</v>
      </c>
      <c r="F1729" s="6" t="str">
        <f t="shared" si="427"/>
        <v>AUSDBY01603YCYX001CSIYMP</v>
      </c>
      <c r="G1729" s="6" t="str">
        <f t="shared" si="428"/>
        <v>AUSDBY01603YCY</v>
      </c>
      <c r="H1729" s="6" t="str">
        <f ca="1" t="shared" si="429"/>
        <v>待上架</v>
      </c>
      <c r="I1729" s="10" t="str">
        <f t="shared" si="430"/>
        <v>未维护</v>
      </c>
      <c r="J1729" s="5" t="s">
        <v>8852</v>
      </c>
      <c r="K1729" s="5" t="s">
        <v>8853</v>
      </c>
      <c r="L1729" s="5" t="s">
        <v>8854</v>
      </c>
      <c r="M1729" s="5" t="s">
        <v>8854</v>
      </c>
      <c r="N1729" s="5" t="s">
        <v>8856</v>
      </c>
      <c r="O1729" s="5" t="s">
        <v>8857</v>
      </c>
      <c r="P1729" s="5" t="s">
        <v>4120</v>
      </c>
      <c r="Q1729" s="5" t="s">
        <v>8630</v>
      </c>
      <c r="R1729" s="5" t="s">
        <v>1522</v>
      </c>
      <c r="S1729" s="5" t="s">
        <v>2985</v>
      </c>
      <c r="T1729" s="5" t="s">
        <v>3000</v>
      </c>
      <c r="U1729" s="5" t="s">
        <v>4340</v>
      </c>
      <c r="V1729" s="5" t="s">
        <v>4220</v>
      </c>
      <c r="W1729" s="5" t="s">
        <v>4123</v>
      </c>
      <c r="X1729" s="5" t="s">
        <v>4135</v>
      </c>
      <c r="Y1729" s="5" t="s">
        <v>4299</v>
      </c>
      <c r="Z1729" s="5" t="s">
        <v>4124</v>
      </c>
      <c r="AA1729" s="5" t="s">
        <v>4123</v>
      </c>
      <c r="AB1729" s="5" t="s">
        <v>4124</v>
      </c>
      <c r="AE1729" s="5" t="s">
        <v>4299</v>
      </c>
      <c r="AF1729" s="5" t="s">
        <v>3008</v>
      </c>
      <c r="AG1729" s="5" t="s">
        <v>4394</v>
      </c>
      <c r="AH1729" s="5" t="s">
        <v>3008</v>
      </c>
      <c r="AI1729" s="5" t="s">
        <v>4143</v>
      </c>
      <c r="AJ1729" s="5" t="s">
        <v>4688</v>
      </c>
      <c r="AL1729" s="5" t="s">
        <v>4145</v>
      </c>
      <c r="AM1729" s="5" t="s">
        <v>4146</v>
      </c>
      <c r="AN1729" s="5" t="s">
        <v>4146</v>
      </c>
      <c r="AO1729" s="5">
        <v>30</v>
      </c>
      <c r="AP1729" s="5">
        <v>500</v>
      </c>
      <c r="AQ1729" s="5" t="s">
        <v>8838</v>
      </c>
      <c r="AR1729" s="5" t="s">
        <v>8839</v>
      </c>
      <c r="AS1729" s="5">
        <v>35</v>
      </c>
      <c r="AT1729" s="5">
        <v>36.5</v>
      </c>
      <c r="AU1729" s="5">
        <v>16</v>
      </c>
      <c r="AV1729" s="5">
        <v>7</v>
      </c>
      <c r="AW1729" s="5">
        <v>14.37</v>
      </c>
      <c r="AX1729" s="5">
        <v>6.3</v>
      </c>
      <c r="AY1729" s="5">
        <v>2.76</v>
      </c>
      <c r="AZ1729" s="5">
        <v>548</v>
      </c>
      <c r="BA1729" s="5">
        <v>1.21</v>
      </c>
      <c r="BB1729" s="5">
        <v>52</v>
      </c>
      <c r="BC1729" s="5">
        <v>48</v>
      </c>
      <c r="BD1729" s="5">
        <v>37</v>
      </c>
      <c r="BE1729" s="5">
        <v>20.47</v>
      </c>
      <c r="BF1729" s="5">
        <v>18.9</v>
      </c>
      <c r="BG1729" s="5">
        <v>14.57</v>
      </c>
      <c r="BH1729" s="5">
        <v>17.5</v>
      </c>
      <c r="BI1729" s="5">
        <v>38.63</v>
      </c>
      <c r="BM1729" s="6">
        <f t="shared" si="416"/>
        <v>0</v>
      </c>
      <c r="BN1729" s="10">
        <f t="shared" si="417"/>
        <v>0</v>
      </c>
      <c r="BO1729" s="6">
        <f t="shared" si="418"/>
        <v>0</v>
      </c>
      <c r="BP1729" s="6">
        <f t="shared" si="419"/>
        <v>1</v>
      </c>
      <c r="BQ1729" s="6">
        <f t="shared" si="420"/>
        <v>0</v>
      </c>
      <c r="BR1729" s="10" t="str">
        <f t="shared" si="421"/>
        <v>待上架</v>
      </c>
      <c r="BS1729" s="6" t="str">
        <f t="shared" si="431"/>
        <v>待上架</v>
      </c>
    </row>
    <row r="1730" spans="1:71">
      <c r="A1730" s="6" t="str">
        <f t="shared" si="422"/>
        <v>USB0F5WQV2NW</v>
      </c>
      <c r="B1730" s="6" t="str">
        <f t="shared" si="423"/>
        <v>USX004NQLLN3</v>
      </c>
      <c r="C1730" s="6" t="str">
        <f t="shared" si="424"/>
        <v>USSDBY01604YCY</v>
      </c>
      <c r="D1730" s="6" t="str">
        <f t="shared" si="425"/>
        <v>USB0F5WQV2NWSDBY01604YCY</v>
      </c>
      <c r="E1730" s="6" t="str">
        <f t="shared" si="426"/>
        <v>USB0F5WQV2NWX004NQLLN3</v>
      </c>
      <c r="F1730" s="6" t="str">
        <f t="shared" si="427"/>
        <v>USSDBY01604YCYX004NQLLN3</v>
      </c>
      <c r="G1730" s="6" t="str">
        <f t="shared" si="428"/>
        <v>USSDBY01604YCY</v>
      </c>
      <c r="H1730" s="6" t="str">
        <f ca="1" t="shared" si="429"/>
        <v>老品</v>
      </c>
      <c r="I1730" s="10" t="str">
        <f t="shared" si="430"/>
        <v>利润款</v>
      </c>
      <c r="J1730" s="5" t="s">
        <v>8858</v>
      </c>
      <c r="K1730" s="5" t="s">
        <v>8859</v>
      </c>
      <c r="L1730" s="5" t="s">
        <v>8761</v>
      </c>
      <c r="M1730" s="5" t="s">
        <v>8860</v>
      </c>
      <c r="N1730" s="5" t="s">
        <v>8861</v>
      </c>
      <c r="O1730" s="5" t="s">
        <v>752</v>
      </c>
      <c r="P1730" s="5" t="s">
        <v>4154</v>
      </c>
      <c r="Q1730" s="5" t="s">
        <v>4338</v>
      </c>
      <c r="R1730" s="5" t="s">
        <v>2288</v>
      </c>
      <c r="S1730" s="5" t="s">
        <v>4339</v>
      </c>
      <c r="T1730" s="5" t="s">
        <v>3000</v>
      </c>
      <c r="U1730" s="5" t="s">
        <v>4340</v>
      </c>
      <c r="V1730" s="5" t="s">
        <v>4220</v>
      </c>
      <c r="W1730" s="5" t="s">
        <v>4122</v>
      </c>
      <c r="X1730" s="5" t="s">
        <v>4135</v>
      </c>
      <c r="Y1730" s="5" t="s">
        <v>4175</v>
      </c>
      <c r="Z1730" s="5" t="s">
        <v>4124</v>
      </c>
      <c r="AA1730" s="5" t="s">
        <v>4122</v>
      </c>
      <c r="AB1730" s="5" t="s">
        <v>4341</v>
      </c>
      <c r="AC1730" s="5" t="s">
        <v>4524</v>
      </c>
      <c r="AD1730" s="5" t="s">
        <v>4259</v>
      </c>
      <c r="AE1730" s="5" t="s">
        <v>4140</v>
      </c>
      <c r="AF1730" s="5" t="s">
        <v>3025</v>
      </c>
      <c r="AG1730" s="5" t="s">
        <v>4861</v>
      </c>
      <c r="AH1730" s="5" t="s">
        <v>3025</v>
      </c>
      <c r="AI1730" s="5" t="s">
        <v>4143</v>
      </c>
      <c r="AJ1730" s="5" t="s">
        <v>4688</v>
      </c>
      <c r="AK1730" s="5">
        <v>6.53</v>
      </c>
      <c r="AL1730" s="5" t="s">
        <v>4145</v>
      </c>
      <c r="AM1730" s="5" t="s">
        <v>4146</v>
      </c>
      <c r="AN1730" s="5" t="s">
        <v>4146</v>
      </c>
      <c r="AO1730" s="5">
        <v>15</v>
      </c>
      <c r="AP1730" s="5">
        <v>500</v>
      </c>
      <c r="AQ1730" s="5" t="s">
        <v>8862</v>
      </c>
      <c r="AR1730" s="5" t="s">
        <v>8863</v>
      </c>
      <c r="AS1730" s="5">
        <v>35</v>
      </c>
      <c r="AT1730" s="5">
        <v>36.5</v>
      </c>
      <c r="AU1730" s="5">
        <v>16</v>
      </c>
      <c r="AV1730" s="5">
        <v>11.3</v>
      </c>
      <c r="AW1730" s="5">
        <v>14.37</v>
      </c>
      <c r="AX1730" s="5">
        <v>6.3</v>
      </c>
      <c r="AY1730" s="5">
        <v>4.45</v>
      </c>
      <c r="AZ1730" s="5">
        <v>1056</v>
      </c>
      <c r="BA1730" s="5">
        <v>2.33</v>
      </c>
      <c r="BB1730" s="5">
        <v>52</v>
      </c>
      <c r="BC1730" s="5">
        <v>48</v>
      </c>
      <c r="BD1730" s="5">
        <v>37</v>
      </c>
      <c r="BE1730" s="5">
        <v>20.47</v>
      </c>
      <c r="BF1730" s="5">
        <v>18.9</v>
      </c>
      <c r="BG1730" s="5">
        <v>14.57</v>
      </c>
      <c r="BH1730" s="5">
        <v>17.5</v>
      </c>
      <c r="BI1730" s="5">
        <v>38.63</v>
      </c>
      <c r="BM1730" s="6">
        <f t="shared" ref="BM1730:BM1793" si="432">COUNTIFS(A:A,A1730,W:W,$BM$1)</f>
        <v>0</v>
      </c>
      <c r="BN1730" s="10">
        <f t="shared" ref="BN1730:BN1793" si="433">COUNTIFS(A:A,A1730,W:W,$BN$1)</f>
        <v>0</v>
      </c>
      <c r="BO1730" s="6">
        <f t="shared" ref="BO1730:BO1793" si="434">COUNTIFS(A:A,A1730,W:W,$BO$1)</f>
        <v>1</v>
      </c>
      <c r="BP1730" s="6">
        <f t="shared" ref="BP1730:BP1793" si="435">COUNTIFS(A:A,A1730,W:W,$BP$1)</f>
        <v>0</v>
      </c>
      <c r="BQ1730" s="6">
        <f t="shared" ref="BQ1730:BQ1793" si="436">COUNTIFS(A:A,A1730,W:W,$BQ$1)</f>
        <v>0</v>
      </c>
      <c r="BR1730" s="10" t="str">
        <f t="shared" ref="BR1730:BR1793" si="437">IF(BO1730&gt;0,"正常在售",IF(AND(BN1730&gt;0,BP1730&gt;0),"正常在售",IF(AND(BO1730=0,OR(BP1730&gt;0,BQ1730&gt;0)),"待上架",IF(BN1730&gt;0,"清货在售",IF(BM1730&gt;0,"停售","")))))</f>
        <v>正常在售</v>
      </c>
      <c r="BS1730" s="6" t="str">
        <f t="shared" si="431"/>
        <v>利润款</v>
      </c>
    </row>
    <row r="1731" spans="1:71">
      <c r="A1731" s="6" t="str">
        <f t="shared" ref="A1731:A1794" si="438">R1731&amp;M1731</f>
        <v>MXB0F5WQV2NW</v>
      </c>
      <c r="B1731" s="6" t="str">
        <f t="shared" ref="B1731:B1794" si="439">R1731&amp;O1731</f>
        <v>MXX004NQLLN3</v>
      </c>
      <c r="C1731" s="6" t="str">
        <f t="shared" ref="C1731:C1794" si="440">R1731&amp;J1731</f>
        <v>MXSDBY01604YCY</v>
      </c>
      <c r="D1731" s="6" t="str">
        <f t="shared" ref="D1731:D1794" si="441">R1731&amp;M1731&amp;J1731</f>
        <v>MXB0F5WQV2NWSDBY01604YCY</v>
      </c>
      <c r="E1731" s="6" t="str">
        <f t="shared" ref="E1731:E1794" si="442">R1731&amp;M1731&amp;O1731</f>
        <v>MXB0F5WQV2NWX004NQLLN3</v>
      </c>
      <c r="F1731" s="6" t="str">
        <f t="shared" ref="F1731:F1794" si="443">R1731&amp;J1731&amp;O1731</f>
        <v>MXSDBY01604YCYX004NQLLN3</v>
      </c>
      <c r="G1731" s="6" t="str">
        <f t="shared" ref="G1731:G1794" si="444">R1731&amp;J1731</f>
        <v>MXSDBY01604YCY</v>
      </c>
      <c r="H1731" s="6" t="str">
        <f ca="1" t="shared" ref="H1731:H1794" si="445">IF(AC1731="","待上架",IF((IF(AC1731=0,0,DATEDIF(IF(DAY(AC1731)&gt;=15,EOMONTH(AC1731,0)+1,AC1731),TODAY(),"m")+1))&gt;3,"老品","新品"))</f>
        <v>待上架</v>
      </c>
      <c r="I1731" s="10" t="str">
        <f t="shared" ref="I1731:I1794" si="446">IF(Z1731="E","清货款",IF(R1731&lt;&gt;"US",Z1731,IF(AND(W1731="待上架",AC1731&lt;&gt;""),"需维护",IF(W1731="停售","停售",IF(W1731="清货在售","清货款",IF(AC1731="","待上架",IF(AND(W1731="正常在售",X1731="主推款",Y1731="利润款"),"利润款",IF(AND(W1731="正常在售",X1731="主推款",OR(Y1731="普通款",Y1731="负毛利")),"流量款",IF(AND(W1731="正常在售",X1731="非主推款",Y1731="利润款"),"利润款",IF(AND(W1731="正常在售",X1731="非主推款",OR(Y1731="普通款",Y1731="负毛利")),"普通款",IF(AND(W1731="正常在售",X1731="主推款",Y1731="未知"),"主推款",IF(AND(W1731="正常在售",X1731="非主推款",Y1731="未知"),"普通款",W1731))))))))))))</f>
        <v>未维护</v>
      </c>
      <c r="J1731" s="5" t="s">
        <v>8858</v>
      </c>
      <c r="K1731" s="5" t="s">
        <v>8859</v>
      </c>
      <c r="L1731" s="5" t="s">
        <v>8840</v>
      </c>
      <c r="M1731" s="5" t="s">
        <v>8860</v>
      </c>
      <c r="N1731" s="5" t="s">
        <v>8861</v>
      </c>
      <c r="O1731" s="5" t="s">
        <v>752</v>
      </c>
      <c r="P1731" s="5" t="s">
        <v>4120</v>
      </c>
      <c r="Q1731" s="5" t="s">
        <v>4349</v>
      </c>
      <c r="R1731" s="5" t="s">
        <v>8</v>
      </c>
      <c r="S1731" s="5" t="s">
        <v>4339</v>
      </c>
      <c r="T1731" s="5" t="s">
        <v>3000</v>
      </c>
      <c r="U1731" s="5" t="s">
        <v>4340</v>
      </c>
      <c r="V1731" s="5" t="s">
        <v>4220</v>
      </c>
      <c r="W1731" s="5" t="s">
        <v>4124</v>
      </c>
      <c r="X1731" s="5" t="s">
        <v>4124</v>
      </c>
      <c r="Y1731" s="5" t="s">
        <v>4184</v>
      </c>
      <c r="Z1731" s="5" t="s">
        <v>4124</v>
      </c>
      <c r="AA1731" s="5" t="s">
        <v>4124</v>
      </c>
      <c r="AB1731" s="5" t="s">
        <v>4124</v>
      </c>
      <c r="AE1731" s="5" t="s">
        <v>4299</v>
      </c>
      <c r="AF1731" s="5" t="s">
        <v>2975</v>
      </c>
      <c r="AG1731" s="5" t="s">
        <v>4350</v>
      </c>
      <c r="AH1731" s="5" t="s">
        <v>4142</v>
      </c>
      <c r="AI1731" s="5" t="s">
        <v>4143</v>
      </c>
      <c r="AJ1731" s="5" t="s">
        <v>4688</v>
      </c>
      <c r="AK1731" s="5">
        <v>211.86</v>
      </c>
      <c r="AL1731" s="5" t="s">
        <v>4145</v>
      </c>
      <c r="AM1731" s="5" t="s">
        <v>4146</v>
      </c>
      <c r="AN1731" s="5" t="s">
        <v>4146</v>
      </c>
      <c r="AO1731" s="5">
        <v>15</v>
      </c>
      <c r="AP1731" s="5">
        <v>500</v>
      </c>
      <c r="AQ1731" s="5" t="s">
        <v>8862</v>
      </c>
      <c r="AR1731" s="5" t="s">
        <v>8863</v>
      </c>
      <c r="AS1731" s="5">
        <v>35</v>
      </c>
      <c r="AT1731" s="5">
        <v>36.5</v>
      </c>
      <c r="AU1731" s="5">
        <v>16</v>
      </c>
      <c r="AV1731" s="5">
        <v>11.3</v>
      </c>
      <c r="AW1731" s="5">
        <v>14.37</v>
      </c>
      <c r="AX1731" s="5">
        <v>6.3</v>
      </c>
      <c r="AY1731" s="5">
        <v>4.45</v>
      </c>
      <c r="AZ1731" s="5">
        <v>1056</v>
      </c>
      <c r="BA1731" s="5">
        <v>2.33</v>
      </c>
      <c r="BB1731" s="5">
        <v>52</v>
      </c>
      <c r="BC1731" s="5">
        <v>48</v>
      </c>
      <c r="BD1731" s="5">
        <v>37</v>
      </c>
      <c r="BE1731" s="5">
        <v>20.47</v>
      </c>
      <c r="BF1731" s="5">
        <v>18.9</v>
      </c>
      <c r="BG1731" s="5">
        <v>14.57</v>
      </c>
      <c r="BH1731" s="5">
        <v>17.5</v>
      </c>
      <c r="BI1731" s="5">
        <v>38.63</v>
      </c>
      <c r="BM1731" s="6">
        <f t="shared" si="432"/>
        <v>0</v>
      </c>
      <c r="BN1731" s="10">
        <f t="shared" si="433"/>
        <v>0</v>
      </c>
      <c r="BO1731" s="6">
        <f t="shared" si="434"/>
        <v>0</v>
      </c>
      <c r="BP1731" s="6">
        <f t="shared" si="435"/>
        <v>0</v>
      </c>
      <c r="BQ1731" s="6">
        <f t="shared" si="436"/>
        <v>1</v>
      </c>
      <c r="BR1731" s="10" t="str">
        <f t="shared" si="437"/>
        <v>待上架</v>
      </c>
      <c r="BS1731" s="6" t="str">
        <f t="shared" ref="BS1731:BS1794" si="447">IF(AND(BR1731="待上架",AD1731&lt;&gt;""),"需维护",IF(BR1731="停售","停售",IF(BR1731="清货在售","清货款",IF(AD1731="","待上架",IF(AND(BR1731="正常在售",X1731="主推款",Y1731="利润款"),"利润款",IF(AND(BR1731="正常在售",X1731="主推款",OR(Y1731="普通款",Y1731="负毛利")),"流量款",IF(AND(BR1731="正常在售",X1731="非主推款",Y1731="利润款"),"利润款",IF(AND(BR1731="正常在售",X1731="非主推款",OR(Y1731="普通款",Y1731="负毛利")),"普通款",IF(AND(BR1731="正常在售",X1731="主推款",Y1731="未知"),"主推款",IF(AND(BR1731="正常在售",X1731="非主推款",Y1731="未知"),"普通款",BR1731))))))))))</f>
        <v>待上架</v>
      </c>
    </row>
    <row r="1732" spans="1:71">
      <c r="A1732" s="6" t="str">
        <f t="shared" si="438"/>
        <v>CAB0F5WQV2NW</v>
      </c>
      <c r="B1732" s="6" t="str">
        <f t="shared" si="439"/>
        <v>CAX004NQLLN3</v>
      </c>
      <c r="C1732" s="6" t="str">
        <f t="shared" si="440"/>
        <v>CASDBY01604YCY</v>
      </c>
      <c r="D1732" s="6" t="str">
        <f t="shared" si="441"/>
        <v>CAB0F5WQV2NWSDBY01604YCY</v>
      </c>
      <c r="E1732" s="6" t="str">
        <f t="shared" si="442"/>
        <v>CAB0F5WQV2NWX004NQLLN3</v>
      </c>
      <c r="F1732" s="6" t="str">
        <f t="shared" si="443"/>
        <v>CASDBY01604YCYX004NQLLN3</v>
      </c>
      <c r="G1732" s="6" t="str">
        <f t="shared" si="444"/>
        <v>CASDBY01604YCY</v>
      </c>
      <c r="H1732" s="6" t="str">
        <f ca="1" t="shared" si="445"/>
        <v>新品</v>
      </c>
      <c r="I1732" s="10" t="str">
        <f t="shared" si="446"/>
        <v>C</v>
      </c>
      <c r="J1732" s="5" t="s">
        <v>8858</v>
      </c>
      <c r="K1732" s="5" t="s">
        <v>8859</v>
      </c>
      <c r="L1732" s="5" t="s">
        <v>8657</v>
      </c>
      <c r="M1732" s="5" t="s">
        <v>8860</v>
      </c>
      <c r="N1732" s="5" t="s">
        <v>8861</v>
      </c>
      <c r="O1732" s="5" t="s">
        <v>752</v>
      </c>
      <c r="P1732" s="5" t="s">
        <v>4154</v>
      </c>
      <c r="Q1732" s="5" t="s">
        <v>4352</v>
      </c>
      <c r="R1732" s="5" t="s">
        <v>10</v>
      </c>
      <c r="S1732" s="5" t="s">
        <v>4339</v>
      </c>
      <c r="T1732" s="5" t="s">
        <v>3000</v>
      </c>
      <c r="U1732" s="5" t="s">
        <v>4340</v>
      </c>
      <c r="V1732" s="5" t="s">
        <v>4220</v>
      </c>
      <c r="W1732" s="5" t="s">
        <v>4122</v>
      </c>
      <c r="X1732" s="5" t="s">
        <v>4135</v>
      </c>
      <c r="Y1732" s="5" t="s">
        <v>4184</v>
      </c>
      <c r="Z1732" s="5" t="s">
        <v>4492</v>
      </c>
      <c r="AA1732" s="5" t="s">
        <v>4122</v>
      </c>
      <c r="AB1732" s="5" t="s">
        <v>4341</v>
      </c>
      <c r="AC1732" s="5" t="s">
        <v>8841</v>
      </c>
      <c r="AD1732" s="5" t="s">
        <v>4240</v>
      </c>
      <c r="AE1732" s="5" t="s">
        <v>4241</v>
      </c>
      <c r="AF1732" s="5" t="s">
        <v>2982</v>
      </c>
      <c r="AG1732" s="5" t="s">
        <v>4350</v>
      </c>
      <c r="AH1732" s="5" t="s">
        <v>4521</v>
      </c>
      <c r="AI1732" s="5" t="s">
        <v>4143</v>
      </c>
      <c r="AJ1732" s="5" t="s">
        <v>4688</v>
      </c>
      <c r="AK1732" s="5">
        <v>9.29</v>
      </c>
      <c r="AL1732" s="5" t="s">
        <v>4145</v>
      </c>
      <c r="AM1732" s="5" t="s">
        <v>4146</v>
      </c>
      <c r="AN1732" s="5" t="s">
        <v>4146</v>
      </c>
      <c r="AO1732" s="5">
        <v>15</v>
      </c>
      <c r="AP1732" s="5">
        <v>500</v>
      </c>
      <c r="AQ1732" s="5" t="s">
        <v>8862</v>
      </c>
      <c r="AR1732" s="5" t="s">
        <v>8863</v>
      </c>
      <c r="AS1732" s="5">
        <v>35</v>
      </c>
      <c r="AT1732" s="5">
        <v>36.5</v>
      </c>
      <c r="AU1732" s="5">
        <v>16</v>
      </c>
      <c r="AV1732" s="5">
        <v>11.3</v>
      </c>
      <c r="AW1732" s="5">
        <v>14.37</v>
      </c>
      <c r="AX1732" s="5">
        <v>6.3</v>
      </c>
      <c r="AY1732" s="5">
        <v>4.45</v>
      </c>
      <c r="AZ1732" s="5">
        <v>1056</v>
      </c>
      <c r="BA1732" s="5">
        <v>2.33</v>
      </c>
      <c r="BB1732" s="5">
        <v>52</v>
      </c>
      <c r="BC1732" s="5">
        <v>48</v>
      </c>
      <c r="BD1732" s="5">
        <v>37</v>
      </c>
      <c r="BE1732" s="5">
        <v>20.47</v>
      </c>
      <c r="BF1732" s="5">
        <v>18.9</v>
      </c>
      <c r="BG1732" s="5">
        <v>14.57</v>
      </c>
      <c r="BH1732" s="5">
        <v>17.5</v>
      </c>
      <c r="BI1732" s="5">
        <v>38.63</v>
      </c>
      <c r="BM1732" s="6">
        <f t="shared" si="432"/>
        <v>0</v>
      </c>
      <c r="BN1732" s="10">
        <f t="shared" si="433"/>
        <v>0</v>
      </c>
      <c r="BO1732" s="6">
        <f t="shared" si="434"/>
        <v>1</v>
      </c>
      <c r="BP1732" s="6">
        <f t="shared" si="435"/>
        <v>0</v>
      </c>
      <c r="BQ1732" s="6">
        <f t="shared" si="436"/>
        <v>0</v>
      </c>
      <c r="BR1732" s="10" t="str">
        <f t="shared" si="437"/>
        <v>正常在售</v>
      </c>
      <c r="BS1732" s="6" t="str">
        <f t="shared" si="447"/>
        <v>普通款</v>
      </c>
    </row>
    <row r="1733" spans="1:71">
      <c r="A1733" s="6" t="str">
        <f t="shared" si="438"/>
        <v>USB0F9XVF6XT</v>
      </c>
      <c r="B1733" s="6" t="str">
        <f t="shared" si="439"/>
        <v>USX004P7XWEB</v>
      </c>
      <c r="C1733" s="6" t="str">
        <f t="shared" si="440"/>
        <v>USSDBY01605YCY</v>
      </c>
      <c r="D1733" s="6" t="str">
        <f t="shared" si="441"/>
        <v>USB0F9XVF6XTSDBY01605YCY</v>
      </c>
      <c r="E1733" s="6" t="str">
        <f t="shared" si="442"/>
        <v>USB0F9XVF6XTX004P7XWEB</v>
      </c>
      <c r="F1733" s="6" t="str">
        <f t="shared" si="443"/>
        <v>USSDBY01605YCYX004P7XWEB</v>
      </c>
      <c r="G1733" s="6" t="str">
        <f t="shared" si="444"/>
        <v>USSDBY01605YCY</v>
      </c>
      <c r="H1733" s="6" t="str">
        <f ca="1" t="shared" si="445"/>
        <v>老品</v>
      </c>
      <c r="I1733" s="10" t="str">
        <f t="shared" si="446"/>
        <v>普通款</v>
      </c>
      <c r="J1733" s="5" t="s">
        <v>8864</v>
      </c>
      <c r="K1733" s="5" t="s">
        <v>8865</v>
      </c>
      <c r="L1733" s="5" t="s">
        <v>8761</v>
      </c>
      <c r="M1733" s="5" t="s">
        <v>8866</v>
      </c>
      <c r="N1733" s="5" t="s">
        <v>8867</v>
      </c>
      <c r="O1733" s="5" t="s">
        <v>755</v>
      </c>
      <c r="P1733" s="5" t="s">
        <v>4154</v>
      </c>
      <c r="Q1733" s="5" t="s">
        <v>4338</v>
      </c>
      <c r="R1733" s="5" t="s">
        <v>2288</v>
      </c>
      <c r="S1733" s="5" t="s">
        <v>4339</v>
      </c>
      <c r="T1733" s="5" t="s">
        <v>3000</v>
      </c>
      <c r="U1733" s="5" t="s">
        <v>4340</v>
      </c>
      <c r="V1733" s="5" t="s">
        <v>4220</v>
      </c>
      <c r="W1733" s="5" t="s">
        <v>4122</v>
      </c>
      <c r="X1733" s="5" t="s">
        <v>4135</v>
      </c>
      <c r="Y1733" s="5" t="s">
        <v>4184</v>
      </c>
      <c r="Z1733" s="5" t="s">
        <v>4124</v>
      </c>
      <c r="AA1733" s="5" t="s">
        <v>4122</v>
      </c>
      <c r="AB1733" s="5" t="s">
        <v>4341</v>
      </c>
      <c r="AC1733" s="5" t="s">
        <v>4706</v>
      </c>
      <c r="AD1733" s="5" t="s">
        <v>4259</v>
      </c>
      <c r="AE1733" s="5" t="s">
        <v>4140</v>
      </c>
      <c r="AF1733" s="5" t="s">
        <v>3025</v>
      </c>
      <c r="AG1733" s="5" t="s">
        <v>4861</v>
      </c>
      <c r="AH1733" s="5" t="s">
        <v>4142</v>
      </c>
      <c r="AI1733" s="5" t="s">
        <v>4143</v>
      </c>
      <c r="AJ1733" s="5" t="s">
        <v>4688</v>
      </c>
      <c r="AK1733" s="5">
        <v>5.47</v>
      </c>
      <c r="AL1733" s="5" t="s">
        <v>4145</v>
      </c>
      <c r="AM1733" s="5" t="s">
        <v>4146</v>
      </c>
      <c r="AN1733" s="5" t="s">
        <v>4146</v>
      </c>
      <c r="AO1733" s="5">
        <v>30</v>
      </c>
      <c r="AP1733" s="5">
        <v>500</v>
      </c>
      <c r="AQ1733" s="5" t="s">
        <v>8868</v>
      </c>
      <c r="AR1733" s="5" t="s">
        <v>8869</v>
      </c>
      <c r="AS1733" s="5">
        <v>35</v>
      </c>
      <c r="AT1733" s="5">
        <v>36.5</v>
      </c>
      <c r="AU1733" s="5">
        <v>16</v>
      </c>
      <c r="AV1733" s="5">
        <v>7</v>
      </c>
      <c r="AW1733" s="5">
        <v>14.37</v>
      </c>
      <c r="AX1733" s="5">
        <v>6.3</v>
      </c>
      <c r="AY1733" s="5">
        <v>2.76</v>
      </c>
      <c r="AZ1733" s="5">
        <v>562</v>
      </c>
      <c r="BA1733" s="5">
        <v>1.24</v>
      </c>
      <c r="BB1733" s="5">
        <v>52</v>
      </c>
      <c r="BC1733" s="5">
        <v>48</v>
      </c>
      <c r="BD1733" s="5">
        <v>37</v>
      </c>
      <c r="BE1733" s="5">
        <v>20.47</v>
      </c>
      <c r="BF1733" s="5">
        <v>18.9</v>
      </c>
      <c r="BG1733" s="5">
        <v>14.57</v>
      </c>
      <c r="BH1733" s="5">
        <v>17.9</v>
      </c>
      <c r="BI1733" s="5">
        <v>39.51</v>
      </c>
      <c r="BM1733" s="6">
        <f t="shared" si="432"/>
        <v>0</v>
      </c>
      <c r="BN1733" s="10">
        <f t="shared" si="433"/>
        <v>0</v>
      </c>
      <c r="BO1733" s="6">
        <f t="shared" si="434"/>
        <v>1</v>
      </c>
      <c r="BP1733" s="6">
        <f t="shared" si="435"/>
        <v>0</v>
      </c>
      <c r="BQ1733" s="6">
        <f t="shared" si="436"/>
        <v>0</v>
      </c>
      <c r="BR1733" s="10" t="str">
        <f t="shared" si="437"/>
        <v>正常在售</v>
      </c>
      <c r="BS1733" s="6" t="str">
        <f t="shared" si="447"/>
        <v>普通款</v>
      </c>
    </row>
    <row r="1734" spans="1:71">
      <c r="A1734" s="6" t="str">
        <f t="shared" si="438"/>
        <v>MXB0F9XVF6XT</v>
      </c>
      <c r="B1734" s="6" t="str">
        <f t="shared" si="439"/>
        <v>MXX004P7XWEB</v>
      </c>
      <c r="C1734" s="6" t="str">
        <f t="shared" si="440"/>
        <v>MXSDBY01605YCY</v>
      </c>
      <c r="D1734" s="6" t="str">
        <f t="shared" si="441"/>
        <v>MXB0F9XVF6XTSDBY01605YCY</v>
      </c>
      <c r="E1734" s="6" t="str">
        <f t="shared" si="442"/>
        <v>MXB0F9XVF6XTX004P7XWEB</v>
      </c>
      <c r="F1734" s="6" t="str">
        <f t="shared" si="443"/>
        <v>MXSDBY01605YCYX004P7XWEB</v>
      </c>
      <c r="G1734" s="6" t="str">
        <f t="shared" si="444"/>
        <v>MXSDBY01605YCY</v>
      </c>
      <c r="H1734" s="6" t="str">
        <f ca="1" t="shared" si="445"/>
        <v>待上架</v>
      </c>
      <c r="I1734" s="10" t="str">
        <f t="shared" si="446"/>
        <v>未维护</v>
      </c>
      <c r="J1734" s="5" t="s">
        <v>8864</v>
      </c>
      <c r="K1734" s="5" t="s">
        <v>8865</v>
      </c>
      <c r="L1734" s="5" t="s">
        <v>8840</v>
      </c>
      <c r="M1734" s="5" t="s">
        <v>8866</v>
      </c>
      <c r="N1734" s="5" t="s">
        <v>8867</v>
      </c>
      <c r="O1734" s="5" t="s">
        <v>755</v>
      </c>
      <c r="P1734" s="5" t="s">
        <v>4120</v>
      </c>
      <c r="Q1734" s="5" t="s">
        <v>4349</v>
      </c>
      <c r="R1734" s="5" t="s">
        <v>8</v>
      </c>
      <c r="S1734" s="5" t="s">
        <v>4339</v>
      </c>
      <c r="T1734" s="5" t="s">
        <v>3000</v>
      </c>
      <c r="U1734" s="5" t="s">
        <v>4340</v>
      </c>
      <c r="V1734" s="5" t="s">
        <v>4220</v>
      </c>
      <c r="W1734" s="5" t="s">
        <v>4124</v>
      </c>
      <c r="X1734" s="5" t="s">
        <v>4124</v>
      </c>
      <c r="Y1734" s="5" t="s">
        <v>4184</v>
      </c>
      <c r="Z1734" s="5" t="s">
        <v>4124</v>
      </c>
      <c r="AA1734" s="5" t="s">
        <v>4124</v>
      </c>
      <c r="AB1734" s="5" t="s">
        <v>4124</v>
      </c>
      <c r="AE1734" s="5" t="s">
        <v>4299</v>
      </c>
      <c r="AF1734" s="5" t="s">
        <v>2975</v>
      </c>
      <c r="AG1734" s="5" t="s">
        <v>4350</v>
      </c>
      <c r="AH1734" s="5" t="s">
        <v>4142</v>
      </c>
      <c r="AI1734" s="5" t="s">
        <v>4143</v>
      </c>
      <c r="AJ1734" s="5" t="s">
        <v>4688</v>
      </c>
      <c r="AK1734" s="5">
        <v>194.34</v>
      </c>
      <c r="AL1734" s="5" t="s">
        <v>4145</v>
      </c>
      <c r="AM1734" s="5" t="s">
        <v>4146</v>
      </c>
      <c r="AN1734" s="5" t="s">
        <v>4146</v>
      </c>
      <c r="AO1734" s="5">
        <v>30</v>
      </c>
      <c r="AP1734" s="5">
        <v>500</v>
      </c>
      <c r="AQ1734" s="5" t="s">
        <v>8868</v>
      </c>
      <c r="AR1734" s="5" t="s">
        <v>8869</v>
      </c>
      <c r="AS1734" s="5">
        <v>35</v>
      </c>
      <c r="AT1734" s="5">
        <v>36.5</v>
      </c>
      <c r="AU1734" s="5">
        <v>16</v>
      </c>
      <c r="AV1734" s="5">
        <v>7</v>
      </c>
      <c r="AW1734" s="5">
        <v>14.37</v>
      </c>
      <c r="AX1734" s="5">
        <v>6.3</v>
      </c>
      <c r="AY1734" s="5">
        <v>2.76</v>
      </c>
      <c r="AZ1734" s="5">
        <v>562</v>
      </c>
      <c r="BA1734" s="5">
        <v>1.24</v>
      </c>
      <c r="BB1734" s="5">
        <v>52</v>
      </c>
      <c r="BC1734" s="5">
        <v>48</v>
      </c>
      <c r="BD1734" s="5">
        <v>37</v>
      </c>
      <c r="BE1734" s="5">
        <v>20.47</v>
      </c>
      <c r="BF1734" s="5">
        <v>18.9</v>
      </c>
      <c r="BG1734" s="5">
        <v>14.57</v>
      </c>
      <c r="BH1734" s="5">
        <v>17.9</v>
      </c>
      <c r="BI1734" s="5">
        <v>39.51</v>
      </c>
      <c r="BM1734" s="6">
        <f t="shared" si="432"/>
        <v>0</v>
      </c>
      <c r="BN1734" s="10">
        <f t="shared" si="433"/>
        <v>0</v>
      </c>
      <c r="BO1734" s="6">
        <f t="shared" si="434"/>
        <v>0</v>
      </c>
      <c r="BP1734" s="6">
        <f t="shared" si="435"/>
        <v>0</v>
      </c>
      <c r="BQ1734" s="6">
        <f t="shared" si="436"/>
        <v>1</v>
      </c>
      <c r="BR1734" s="10" t="str">
        <f t="shared" si="437"/>
        <v>待上架</v>
      </c>
      <c r="BS1734" s="6" t="str">
        <f t="shared" si="447"/>
        <v>待上架</v>
      </c>
    </row>
    <row r="1735" spans="1:71">
      <c r="A1735" s="6" t="str">
        <f t="shared" si="438"/>
        <v>USB0F9XTYQMP</v>
      </c>
      <c r="B1735" s="6" t="str">
        <f t="shared" si="439"/>
        <v>USX004P79S2L</v>
      </c>
      <c r="C1735" s="6" t="str">
        <f t="shared" si="440"/>
        <v>USSDBY01606YCY</v>
      </c>
      <c r="D1735" s="6" t="str">
        <f t="shared" si="441"/>
        <v>USB0F9XTYQMPSDBY01606YCY</v>
      </c>
      <c r="E1735" s="6" t="str">
        <f t="shared" si="442"/>
        <v>USB0F9XTYQMPX004P79S2L</v>
      </c>
      <c r="F1735" s="6" t="str">
        <f t="shared" si="443"/>
        <v>USSDBY01606YCYX004P79S2L</v>
      </c>
      <c r="G1735" s="6" t="str">
        <f t="shared" si="444"/>
        <v>USSDBY01606YCY</v>
      </c>
      <c r="H1735" s="6" t="str">
        <f ca="1" t="shared" si="445"/>
        <v>老品</v>
      </c>
      <c r="I1735" s="10" t="str">
        <f t="shared" si="446"/>
        <v>清货款</v>
      </c>
      <c r="J1735" s="5" t="s">
        <v>8870</v>
      </c>
      <c r="K1735" s="5" t="s">
        <v>8871</v>
      </c>
      <c r="L1735" s="5" t="s">
        <v>8761</v>
      </c>
      <c r="M1735" s="5" t="s">
        <v>8872</v>
      </c>
      <c r="N1735" s="5" t="s">
        <v>8873</v>
      </c>
      <c r="O1735" s="5" t="s">
        <v>757</v>
      </c>
      <c r="P1735" s="5" t="s">
        <v>4154</v>
      </c>
      <c r="Q1735" s="5" t="s">
        <v>4338</v>
      </c>
      <c r="R1735" s="5" t="s">
        <v>2288</v>
      </c>
      <c r="S1735" s="5" t="s">
        <v>4339</v>
      </c>
      <c r="T1735" s="5" t="s">
        <v>3000</v>
      </c>
      <c r="U1735" s="5" t="s">
        <v>4340</v>
      </c>
      <c r="V1735" s="5" t="s">
        <v>4220</v>
      </c>
      <c r="W1735" s="5" t="s">
        <v>4121</v>
      </c>
      <c r="X1735" s="5" t="s">
        <v>4135</v>
      </c>
      <c r="Y1735" s="5" t="s">
        <v>4184</v>
      </c>
      <c r="Z1735" s="5" t="s">
        <v>4124</v>
      </c>
      <c r="AA1735" s="5" t="s">
        <v>4122</v>
      </c>
      <c r="AB1735" s="5" t="s">
        <v>4341</v>
      </c>
      <c r="AC1735" s="5" t="s">
        <v>4706</v>
      </c>
      <c r="AD1735" s="5" t="s">
        <v>4259</v>
      </c>
      <c r="AE1735" s="5" t="s">
        <v>4140</v>
      </c>
      <c r="AF1735" s="5" t="s">
        <v>3025</v>
      </c>
      <c r="AG1735" s="5" t="s">
        <v>4861</v>
      </c>
      <c r="AH1735" s="5" t="s">
        <v>4142</v>
      </c>
      <c r="AI1735" s="5" t="s">
        <v>4143</v>
      </c>
      <c r="AJ1735" s="5" t="s">
        <v>4688</v>
      </c>
      <c r="AK1735" s="5">
        <v>6.53</v>
      </c>
      <c r="AL1735" s="5" t="s">
        <v>4145</v>
      </c>
      <c r="AM1735" s="5" t="s">
        <v>4146</v>
      </c>
      <c r="AN1735" s="5" t="s">
        <v>4146</v>
      </c>
      <c r="AO1735" s="5">
        <v>15</v>
      </c>
      <c r="AP1735" s="5">
        <v>500</v>
      </c>
      <c r="AQ1735" s="5" t="s">
        <v>5461</v>
      </c>
      <c r="AR1735" s="5" t="s">
        <v>5462</v>
      </c>
      <c r="AS1735" s="5">
        <v>35</v>
      </c>
      <c r="AT1735" s="5">
        <v>36.5</v>
      </c>
      <c r="AU1735" s="5">
        <v>16</v>
      </c>
      <c r="AV1735" s="5">
        <v>11.3</v>
      </c>
      <c r="AW1735" s="5">
        <v>14.37</v>
      </c>
      <c r="AX1735" s="5">
        <v>6.3</v>
      </c>
      <c r="AY1735" s="5">
        <v>4.45</v>
      </c>
      <c r="AZ1735" s="5">
        <v>1056</v>
      </c>
      <c r="BA1735" s="5">
        <v>2.33</v>
      </c>
      <c r="BB1735" s="5">
        <v>52</v>
      </c>
      <c r="BC1735" s="5">
        <v>48</v>
      </c>
      <c r="BD1735" s="5">
        <v>37</v>
      </c>
      <c r="BE1735" s="5">
        <v>20.47</v>
      </c>
      <c r="BF1735" s="5">
        <v>18.9</v>
      </c>
      <c r="BG1735" s="5">
        <v>14.57</v>
      </c>
      <c r="BH1735" s="5">
        <v>17.6</v>
      </c>
      <c r="BI1735" s="5">
        <v>38.85</v>
      </c>
      <c r="BM1735" s="6">
        <f t="shared" si="432"/>
        <v>0</v>
      </c>
      <c r="BN1735" s="10">
        <f t="shared" si="433"/>
        <v>1</v>
      </c>
      <c r="BO1735" s="6">
        <f t="shared" si="434"/>
        <v>0</v>
      </c>
      <c r="BP1735" s="6">
        <f t="shared" si="435"/>
        <v>0</v>
      </c>
      <c r="BQ1735" s="6">
        <f t="shared" si="436"/>
        <v>0</v>
      </c>
      <c r="BR1735" s="10" t="str">
        <f t="shared" si="437"/>
        <v>清货在售</v>
      </c>
      <c r="BS1735" s="6" t="str">
        <f t="shared" si="447"/>
        <v>清货款</v>
      </c>
    </row>
    <row r="1736" spans="1:71">
      <c r="A1736" s="6" t="str">
        <f t="shared" si="438"/>
        <v>MXB0F9XTYQMP</v>
      </c>
      <c r="B1736" s="6" t="str">
        <f t="shared" si="439"/>
        <v>MXX004P79S2L</v>
      </c>
      <c r="C1736" s="6" t="str">
        <f t="shared" si="440"/>
        <v>MXSDBY01606YCY</v>
      </c>
      <c r="D1736" s="6" t="str">
        <f t="shared" si="441"/>
        <v>MXB0F9XTYQMPSDBY01606YCY</v>
      </c>
      <c r="E1736" s="6" t="str">
        <f t="shared" si="442"/>
        <v>MXB0F9XTYQMPX004P79S2L</v>
      </c>
      <c r="F1736" s="6" t="str">
        <f t="shared" si="443"/>
        <v>MXSDBY01606YCYX004P79S2L</v>
      </c>
      <c r="G1736" s="6" t="str">
        <f t="shared" si="444"/>
        <v>MXSDBY01606YCY</v>
      </c>
      <c r="H1736" s="6" t="str">
        <f ca="1" t="shared" si="445"/>
        <v>待上架</v>
      </c>
      <c r="I1736" s="10" t="str">
        <f t="shared" si="446"/>
        <v>未维护</v>
      </c>
      <c r="J1736" s="5" t="s">
        <v>8870</v>
      </c>
      <c r="K1736" s="5" t="s">
        <v>8871</v>
      </c>
      <c r="L1736" s="5" t="s">
        <v>8840</v>
      </c>
      <c r="M1736" s="5" t="s">
        <v>8872</v>
      </c>
      <c r="N1736" s="5" t="s">
        <v>8873</v>
      </c>
      <c r="O1736" s="5" t="s">
        <v>757</v>
      </c>
      <c r="P1736" s="5" t="s">
        <v>4120</v>
      </c>
      <c r="Q1736" s="5" t="s">
        <v>4349</v>
      </c>
      <c r="R1736" s="5" t="s">
        <v>8</v>
      </c>
      <c r="S1736" s="5" t="s">
        <v>4339</v>
      </c>
      <c r="T1736" s="5" t="s">
        <v>3000</v>
      </c>
      <c r="U1736" s="5" t="s">
        <v>4340</v>
      </c>
      <c r="V1736" s="5" t="s">
        <v>4220</v>
      </c>
      <c r="W1736" s="5" t="s">
        <v>4124</v>
      </c>
      <c r="X1736" s="5" t="s">
        <v>4124</v>
      </c>
      <c r="Y1736" s="5" t="s">
        <v>4299</v>
      </c>
      <c r="Z1736" s="5" t="s">
        <v>4124</v>
      </c>
      <c r="AA1736" s="5" t="s">
        <v>4124</v>
      </c>
      <c r="AB1736" s="5" t="s">
        <v>4124</v>
      </c>
      <c r="AE1736" s="5" t="s">
        <v>4299</v>
      </c>
      <c r="AF1736" s="5" t="s">
        <v>2978</v>
      </c>
      <c r="AG1736" s="5" t="s">
        <v>4350</v>
      </c>
      <c r="AH1736" s="5" t="s">
        <v>2978</v>
      </c>
      <c r="AI1736" s="5" t="s">
        <v>4143</v>
      </c>
      <c r="AJ1736" s="5" t="s">
        <v>4688</v>
      </c>
      <c r="AK1736" s="5">
        <v>211.86</v>
      </c>
      <c r="AL1736" s="5" t="s">
        <v>4145</v>
      </c>
      <c r="AM1736" s="5" t="s">
        <v>4146</v>
      </c>
      <c r="AN1736" s="5" t="s">
        <v>4146</v>
      </c>
      <c r="AO1736" s="5">
        <v>15</v>
      </c>
      <c r="AP1736" s="5">
        <v>500</v>
      </c>
      <c r="AQ1736" s="5" t="s">
        <v>5461</v>
      </c>
      <c r="AR1736" s="5" t="s">
        <v>5462</v>
      </c>
      <c r="AS1736" s="5">
        <v>35</v>
      </c>
      <c r="AT1736" s="5">
        <v>36.5</v>
      </c>
      <c r="AU1736" s="5">
        <v>16</v>
      </c>
      <c r="AV1736" s="5">
        <v>11.3</v>
      </c>
      <c r="AW1736" s="5">
        <v>14.37</v>
      </c>
      <c r="AX1736" s="5">
        <v>6.3</v>
      </c>
      <c r="AY1736" s="5">
        <v>4.45</v>
      </c>
      <c r="AZ1736" s="5">
        <v>1056</v>
      </c>
      <c r="BA1736" s="5">
        <v>2.33</v>
      </c>
      <c r="BB1736" s="5">
        <v>52</v>
      </c>
      <c r="BC1736" s="5">
        <v>48</v>
      </c>
      <c r="BD1736" s="5">
        <v>37</v>
      </c>
      <c r="BE1736" s="5">
        <v>20.47</v>
      </c>
      <c r="BF1736" s="5">
        <v>18.9</v>
      </c>
      <c r="BG1736" s="5">
        <v>14.57</v>
      </c>
      <c r="BH1736" s="5">
        <v>17.6</v>
      </c>
      <c r="BI1736" s="5">
        <v>38.85</v>
      </c>
      <c r="BM1736" s="6">
        <f t="shared" si="432"/>
        <v>0</v>
      </c>
      <c r="BN1736" s="10">
        <f t="shared" si="433"/>
        <v>0</v>
      </c>
      <c r="BO1736" s="6">
        <f t="shared" si="434"/>
        <v>0</v>
      </c>
      <c r="BP1736" s="6">
        <f t="shared" si="435"/>
        <v>0</v>
      </c>
      <c r="BQ1736" s="6">
        <f t="shared" si="436"/>
        <v>2</v>
      </c>
      <c r="BR1736" s="10" t="str">
        <f t="shared" si="437"/>
        <v>待上架</v>
      </c>
      <c r="BS1736" s="6" t="str">
        <f t="shared" si="447"/>
        <v>待上架</v>
      </c>
    </row>
    <row r="1737" spans="1:71">
      <c r="A1737" s="6" t="str">
        <f t="shared" si="438"/>
        <v>MXB0F9XTYQMP</v>
      </c>
      <c r="B1737" s="6" t="str">
        <f t="shared" si="439"/>
        <v>MXX004SW50G1</v>
      </c>
      <c r="C1737" s="6" t="str">
        <f t="shared" si="440"/>
        <v>MXSDBY01606YCY</v>
      </c>
      <c r="D1737" s="6" t="str">
        <f t="shared" si="441"/>
        <v>MXB0F9XTYQMPSDBY01606YCY</v>
      </c>
      <c r="E1737" s="6" t="str">
        <f t="shared" si="442"/>
        <v>MXB0F9XTYQMPX004SW50G1</v>
      </c>
      <c r="F1737" s="6" t="str">
        <f t="shared" si="443"/>
        <v>MXSDBY01606YCYX004SW50G1</v>
      </c>
      <c r="G1737" s="6" t="str">
        <f t="shared" si="444"/>
        <v>MXSDBY01606YCY</v>
      </c>
      <c r="H1737" s="6" t="str">
        <f ca="1" t="shared" si="445"/>
        <v>待上架</v>
      </c>
      <c r="I1737" s="10" t="str">
        <f t="shared" si="446"/>
        <v>未维护</v>
      </c>
      <c r="J1737" s="5" t="s">
        <v>8870</v>
      </c>
      <c r="K1737" s="5" t="s">
        <v>8871</v>
      </c>
      <c r="L1737" s="5" t="s">
        <v>8840</v>
      </c>
      <c r="M1737" s="5" t="s">
        <v>8872</v>
      </c>
      <c r="N1737" s="5" t="s">
        <v>8874</v>
      </c>
      <c r="O1737" s="5" t="s">
        <v>759</v>
      </c>
      <c r="P1737" s="5" t="s">
        <v>4120</v>
      </c>
      <c r="Q1737" s="5" t="s">
        <v>4349</v>
      </c>
      <c r="R1737" s="5" t="s">
        <v>8</v>
      </c>
      <c r="S1737" s="5" t="s">
        <v>4339</v>
      </c>
      <c r="T1737" s="5" t="s">
        <v>3000</v>
      </c>
      <c r="U1737" s="5" t="s">
        <v>4340</v>
      </c>
      <c r="V1737" s="5" t="s">
        <v>4220</v>
      </c>
      <c r="W1737" s="5" t="s">
        <v>4124</v>
      </c>
      <c r="X1737" s="5" t="s">
        <v>4124</v>
      </c>
      <c r="Y1737" s="5" t="s">
        <v>4299</v>
      </c>
      <c r="Z1737" s="5" t="s">
        <v>4124</v>
      </c>
      <c r="AA1737" s="5" t="s">
        <v>4124</v>
      </c>
      <c r="AB1737" s="5" t="s">
        <v>4124</v>
      </c>
      <c r="AE1737" s="5" t="s">
        <v>4299</v>
      </c>
      <c r="AF1737" s="5" t="s">
        <v>2975</v>
      </c>
      <c r="AG1737" s="5" t="s">
        <v>4350</v>
      </c>
      <c r="AH1737" s="5" t="s">
        <v>4142</v>
      </c>
      <c r="AI1737" s="5" t="s">
        <v>4143</v>
      </c>
      <c r="AJ1737" s="5" t="s">
        <v>4688</v>
      </c>
      <c r="AL1737" s="5" t="s">
        <v>4145</v>
      </c>
      <c r="AM1737" s="5" t="s">
        <v>4146</v>
      </c>
      <c r="AN1737" s="5" t="s">
        <v>4146</v>
      </c>
      <c r="AO1737" s="5">
        <v>15</v>
      </c>
      <c r="AP1737" s="5">
        <v>500</v>
      </c>
      <c r="AQ1737" s="5" t="s">
        <v>5461</v>
      </c>
      <c r="AR1737" s="5" t="s">
        <v>5462</v>
      </c>
      <c r="AS1737" s="5">
        <v>35</v>
      </c>
      <c r="AT1737" s="5">
        <v>36.5</v>
      </c>
      <c r="AU1737" s="5">
        <v>16</v>
      </c>
      <c r="AV1737" s="5">
        <v>11.3</v>
      </c>
      <c r="AW1737" s="5">
        <v>14.37</v>
      </c>
      <c r="AX1737" s="5">
        <v>6.3</v>
      </c>
      <c r="AY1737" s="5">
        <v>4.45</v>
      </c>
      <c r="AZ1737" s="5">
        <v>1056</v>
      </c>
      <c r="BA1737" s="5">
        <v>2.33</v>
      </c>
      <c r="BB1737" s="5">
        <v>52</v>
      </c>
      <c r="BC1737" s="5">
        <v>48</v>
      </c>
      <c r="BD1737" s="5">
        <v>37</v>
      </c>
      <c r="BE1737" s="5">
        <v>20.47</v>
      </c>
      <c r="BF1737" s="5">
        <v>18.9</v>
      </c>
      <c r="BG1737" s="5">
        <v>14.57</v>
      </c>
      <c r="BH1737" s="5">
        <v>17.6</v>
      </c>
      <c r="BI1737" s="5">
        <v>38.85</v>
      </c>
      <c r="BM1737" s="6">
        <f t="shared" si="432"/>
        <v>0</v>
      </c>
      <c r="BN1737" s="10">
        <f t="shared" si="433"/>
        <v>0</v>
      </c>
      <c r="BO1737" s="6">
        <f t="shared" si="434"/>
        <v>0</v>
      </c>
      <c r="BP1737" s="6">
        <f t="shared" si="435"/>
        <v>0</v>
      </c>
      <c r="BQ1737" s="6">
        <f t="shared" si="436"/>
        <v>2</v>
      </c>
      <c r="BR1737" s="10" t="str">
        <f t="shared" si="437"/>
        <v>待上架</v>
      </c>
      <c r="BS1737" s="6" t="str">
        <f t="shared" si="447"/>
        <v>待上架</v>
      </c>
    </row>
    <row r="1738" spans="1:71">
      <c r="A1738" s="6" t="str">
        <f t="shared" si="438"/>
        <v>USB0F9XTYK3Y</v>
      </c>
      <c r="B1738" s="6" t="str">
        <f t="shared" si="439"/>
        <v>USX004P85FWR</v>
      </c>
      <c r="C1738" s="6" t="str">
        <f t="shared" si="440"/>
        <v>USSDBY01607YCY</v>
      </c>
      <c r="D1738" s="6" t="str">
        <f t="shared" si="441"/>
        <v>USB0F9XTYK3YSDBY01607YCY</v>
      </c>
      <c r="E1738" s="6" t="str">
        <f t="shared" si="442"/>
        <v>USB0F9XTYK3YX004P85FWR</v>
      </c>
      <c r="F1738" s="6" t="str">
        <f t="shared" si="443"/>
        <v>USSDBY01607YCYX004P85FWR</v>
      </c>
      <c r="G1738" s="6" t="str">
        <f t="shared" si="444"/>
        <v>USSDBY01607YCY</v>
      </c>
      <c r="H1738" s="6" t="str">
        <f ca="1" t="shared" si="445"/>
        <v>老品</v>
      </c>
      <c r="I1738" s="10" t="str">
        <f t="shared" si="446"/>
        <v>普通款</v>
      </c>
      <c r="J1738" s="5" t="s">
        <v>8875</v>
      </c>
      <c r="K1738" s="5" t="s">
        <v>8876</v>
      </c>
      <c r="L1738" s="5" t="s">
        <v>8761</v>
      </c>
      <c r="M1738" s="5" t="s">
        <v>8877</v>
      </c>
      <c r="N1738" s="5" t="s">
        <v>8878</v>
      </c>
      <c r="O1738" s="5" t="s">
        <v>761</v>
      </c>
      <c r="P1738" s="5" t="s">
        <v>4154</v>
      </c>
      <c r="Q1738" s="5" t="s">
        <v>4338</v>
      </c>
      <c r="R1738" s="5" t="s">
        <v>2288</v>
      </c>
      <c r="S1738" s="5" t="s">
        <v>4339</v>
      </c>
      <c r="T1738" s="5" t="s">
        <v>3000</v>
      </c>
      <c r="U1738" s="5" t="s">
        <v>4340</v>
      </c>
      <c r="V1738" s="5" t="s">
        <v>4220</v>
      </c>
      <c r="W1738" s="5" t="s">
        <v>4122</v>
      </c>
      <c r="X1738" s="5" t="s">
        <v>4135</v>
      </c>
      <c r="Y1738" s="5" t="s">
        <v>4184</v>
      </c>
      <c r="Z1738" s="5" t="s">
        <v>4124</v>
      </c>
      <c r="AA1738" s="5" t="s">
        <v>4122</v>
      </c>
      <c r="AB1738" s="5" t="s">
        <v>4341</v>
      </c>
      <c r="AC1738" s="5" t="s">
        <v>8148</v>
      </c>
      <c r="AD1738" s="5" t="s">
        <v>4259</v>
      </c>
      <c r="AE1738" s="5" t="s">
        <v>4140</v>
      </c>
      <c r="AF1738" s="5" t="s">
        <v>3025</v>
      </c>
      <c r="AG1738" s="5" t="s">
        <v>4861</v>
      </c>
      <c r="AH1738" s="5" t="s">
        <v>4142</v>
      </c>
      <c r="AI1738" s="5" t="s">
        <v>4143</v>
      </c>
      <c r="AJ1738" s="5" t="s">
        <v>4688</v>
      </c>
      <c r="AK1738" s="5">
        <v>5.33</v>
      </c>
      <c r="AL1738" s="5" t="s">
        <v>4145</v>
      </c>
      <c r="AM1738" s="5" t="s">
        <v>4146</v>
      </c>
      <c r="AN1738" s="5" t="s">
        <v>4146</v>
      </c>
      <c r="AO1738" s="5">
        <v>30</v>
      </c>
      <c r="AP1738" s="5">
        <v>500</v>
      </c>
      <c r="AQ1738" s="5" t="s">
        <v>8868</v>
      </c>
      <c r="AR1738" s="5" t="s">
        <v>8869</v>
      </c>
      <c r="AS1738" s="5">
        <v>35</v>
      </c>
      <c r="AT1738" s="5">
        <v>36.5</v>
      </c>
      <c r="AU1738" s="5">
        <v>16</v>
      </c>
      <c r="AV1738" s="5">
        <v>7</v>
      </c>
      <c r="AW1738" s="5">
        <v>14.37</v>
      </c>
      <c r="AX1738" s="5">
        <v>6.3</v>
      </c>
      <c r="AY1738" s="5">
        <v>2.76</v>
      </c>
      <c r="AZ1738" s="5">
        <v>562</v>
      </c>
      <c r="BA1738" s="5">
        <v>1.24</v>
      </c>
      <c r="BB1738" s="5">
        <v>52</v>
      </c>
      <c r="BC1738" s="5">
        <v>48</v>
      </c>
      <c r="BD1738" s="5">
        <v>37</v>
      </c>
      <c r="BE1738" s="5">
        <v>20.47</v>
      </c>
      <c r="BF1738" s="5">
        <v>18.9</v>
      </c>
      <c r="BG1738" s="5">
        <v>14.57</v>
      </c>
      <c r="BH1738" s="5">
        <v>17.9</v>
      </c>
      <c r="BI1738" s="5">
        <v>39.51</v>
      </c>
      <c r="BM1738" s="6">
        <f t="shared" si="432"/>
        <v>0</v>
      </c>
      <c r="BN1738" s="10">
        <f t="shared" si="433"/>
        <v>0</v>
      </c>
      <c r="BO1738" s="6">
        <f t="shared" si="434"/>
        <v>1</v>
      </c>
      <c r="BP1738" s="6">
        <f t="shared" si="435"/>
        <v>0</v>
      </c>
      <c r="BQ1738" s="6">
        <f t="shared" si="436"/>
        <v>0</v>
      </c>
      <c r="BR1738" s="10" t="str">
        <f t="shared" si="437"/>
        <v>正常在售</v>
      </c>
      <c r="BS1738" s="6" t="str">
        <f t="shared" si="447"/>
        <v>普通款</v>
      </c>
    </row>
    <row r="1739" spans="1:71">
      <c r="A1739" s="6" t="str">
        <f t="shared" si="438"/>
        <v>MXB0F9XTYK3Y</v>
      </c>
      <c r="B1739" s="6" t="str">
        <f t="shared" si="439"/>
        <v>MXX004P85FWR</v>
      </c>
      <c r="C1739" s="6" t="str">
        <f t="shared" si="440"/>
        <v>MXSDBY01607YCY</v>
      </c>
      <c r="D1739" s="6" t="str">
        <f t="shared" si="441"/>
        <v>MXB0F9XTYK3YSDBY01607YCY</v>
      </c>
      <c r="E1739" s="6" t="str">
        <f t="shared" si="442"/>
        <v>MXB0F9XTYK3YX004P85FWR</v>
      </c>
      <c r="F1739" s="6" t="str">
        <f t="shared" si="443"/>
        <v>MXSDBY01607YCYX004P85FWR</v>
      </c>
      <c r="G1739" s="6" t="str">
        <f t="shared" si="444"/>
        <v>MXSDBY01607YCY</v>
      </c>
      <c r="H1739" s="6" t="str">
        <f ca="1" t="shared" si="445"/>
        <v>待上架</v>
      </c>
      <c r="I1739" s="10" t="str">
        <f t="shared" si="446"/>
        <v>未维护</v>
      </c>
      <c r="J1739" s="5" t="s">
        <v>8875</v>
      </c>
      <c r="K1739" s="5" t="s">
        <v>8876</v>
      </c>
      <c r="L1739" s="5" t="s">
        <v>8840</v>
      </c>
      <c r="M1739" s="5" t="s">
        <v>8877</v>
      </c>
      <c r="N1739" s="5" t="s">
        <v>8878</v>
      </c>
      <c r="O1739" s="5" t="s">
        <v>761</v>
      </c>
      <c r="P1739" s="5" t="s">
        <v>4120</v>
      </c>
      <c r="Q1739" s="5" t="s">
        <v>4349</v>
      </c>
      <c r="R1739" s="5" t="s">
        <v>8</v>
      </c>
      <c r="S1739" s="5" t="s">
        <v>4339</v>
      </c>
      <c r="T1739" s="5" t="s">
        <v>3000</v>
      </c>
      <c r="U1739" s="5" t="s">
        <v>4340</v>
      </c>
      <c r="V1739" s="5" t="s">
        <v>4220</v>
      </c>
      <c r="W1739" s="5" t="s">
        <v>4124</v>
      </c>
      <c r="X1739" s="5" t="s">
        <v>4124</v>
      </c>
      <c r="Y1739" s="5" t="s">
        <v>4184</v>
      </c>
      <c r="Z1739" s="5" t="s">
        <v>4124</v>
      </c>
      <c r="AA1739" s="5" t="s">
        <v>4124</v>
      </c>
      <c r="AB1739" s="5" t="s">
        <v>4124</v>
      </c>
      <c r="AE1739" s="5" t="s">
        <v>4299</v>
      </c>
      <c r="AF1739" s="5" t="s">
        <v>2975</v>
      </c>
      <c r="AG1739" s="5" t="s">
        <v>4350</v>
      </c>
      <c r="AH1739" s="5" t="s">
        <v>4142</v>
      </c>
      <c r="AI1739" s="5" t="s">
        <v>4143</v>
      </c>
      <c r="AJ1739" s="5" t="s">
        <v>4688</v>
      </c>
      <c r="AK1739" s="5">
        <v>191.47</v>
      </c>
      <c r="AL1739" s="5" t="s">
        <v>4145</v>
      </c>
      <c r="AM1739" s="5" t="s">
        <v>4146</v>
      </c>
      <c r="AN1739" s="5" t="s">
        <v>4146</v>
      </c>
      <c r="AO1739" s="5">
        <v>30</v>
      </c>
      <c r="AP1739" s="5">
        <v>500</v>
      </c>
      <c r="AQ1739" s="5" t="s">
        <v>8868</v>
      </c>
      <c r="AR1739" s="5" t="s">
        <v>8869</v>
      </c>
      <c r="AS1739" s="5">
        <v>35</v>
      </c>
      <c r="AT1739" s="5">
        <v>36.5</v>
      </c>
      <c r="AU1739" s="5">
        <v>16</v>
      </c>
      <c r="AV1739" s="5">
        <v>7</v>
      </c>
      <c r="AW1739" s="5">
        <v>14.37</v>
      </c>
      <c r="AX1739" s="5">
        <v>6.3</v>
      </c>
      <c r="AY1739" s="5">
        <v>2.76</v>
      </c>
      <c r="AZ1739" s="5">
        <v>562</v>
      </c>
      <c r="BA1739" s="5">
        <v>1.24</v>
      </c>
      <c r="BB1739" s="5">
        <v>52</v>
      </c>
      <c r="BC1739" s="5">
        <v>48</v>
      </c>
      <c r="BD1739" s="5">
        <v>37</v>
      </c>
      <c r="BE1739" s="5">
        <v>20.47</v>
      </c>
      <c r="BF1739" s="5">
        <v>18.9</v>
      </c>
      <c r="BG1739" s="5">
        <v>14.57</v>
      </c>
      <c r="BH1739" s="5">
        <v>17.9</v>
      </c>
      <c r="BI1739" s="5">
        <v>39.51</v>
      </c>
      <c r="BM1739" s="6">
        <f t="shared" si="432"/>
        <v>0</v>
      </c>
      <c r="BN1739" s="10">
        <f t="shared" si="433"/>
        <v>0</v>
      </c>
      <c r="BO1739" s="6">
        <f t="shared" si="434"/>
        <v>0</v>
      </c>
      <c r="BP1739" s="6">
        <f t="shared" si="435"/>
        <v>0</v>
      </c>
      <c r="BQ1739" s="6">
        <f t="shared" si="436"/>
        <v>1</v>
      </c>
      <c r="BR1739" s="10" t="str">
        <f t="shared" si="437"/>
        <v>待上架</v>
      </c>
      <c r="BS1739" s="6" t="str">
        <f t="shared" si="447"/>
        <v>待上架</v>
      </c>
    </row>
    <row r="1740" spans="1:71">
      <c r="A1740" s="6" t="str">
        <f t="shared" si="438"/>
        <v>CAB0F9XTYK3Y</v>
      </c>
      <c r="B1740" s="6" t="str">
        <f t="shared" si="439"/>
        <v>CAX004P85FWR</v>
      </c>
      <c r="C1740" s="6" t="str">
        <f t="shared" si="440"/>
        <v>CASDBY01607YCY</v>
      </c>
      <c r="D1740" s="6" t="str">
        <f t="shared" si="441"/>
        <v>CAB0F9XTYK3YSDBY01607YCY</v>
      </c>
      <c r="E1740" s="6" t="str">
        <f t="shared" si="442"/>
        <v>CAB0F9XTYK3YX004P85FWR</v>
      </c>
      <c r="F1740" s="6" t="str">
        <f t="shared" si="443"/>
        <v>CASDBY01607YCYX004P85FWR</v>
      </c>
      <c r="G1740" s="6" t="str">
        <f t="shared" si="444"/>
        <v>CASDBY01607YCY</v>
      </c>
      <c r="H1740" s="6" t="str">
        <f ca="1" t="shared" si="445"/>
        <v>新品</v>
      </c>
      <c r="I1740" s="10" t="str">
        <f t="shared" si="446"/>
        <v>C</v>
      </c>
      <c r="J1740" s="5" t="s">
        <v>8875</v>
      </c>
      <c r="K1740" s="5" t="s">
        <v>8876</v>
      </c>
      <c r="L1740" s="5" t="s">
        <v>8657</v>
      </c>
      <c r="M1740" s="5" t="s">
        <v>8877</v>
      </c>
      <c r="N1740" s="5" t="s">
        <v>8878</v>
      </c>
      <c r="O1740" s="5" t="s">
        <v>761</v>
      </c>
      <c r="P1740" s="5" t="s">
        <v>4154</v>
      </c>
      <c r="Q1740" s="5" t="s">
        <v>4352</v>
      </c>
      <c r="R1740" s="5" t="s">
        <v>10</v>
      </c>
      <c r="S1740" s="5" t="s">
        <v>4339</v>
      </c>
      <c r="T1740" s="5" t="s">
        <v>3000</v>
      </c>
      <c r="U1740" s="5" t="s">
        <v>4340</v>
      </c>
      <c r="V1740" s="5" t="s">
        <v>4220</v>
      </c>
      <c r="W1740" s="5" t="s">
        <v>4122</v>
      </c>
      <c r="X1740" s="5" t="s">
        <v>4135</v>
      </c>
      <c r="Y1740" s="5" t="s">
        <v>4184</v>
      </c>
      <c r="Z1740" s="5" t="s">
        <v>4492</v>
      </c>
      <c r="AA1740" s="5" t="s">
        <v>4122</v>
      </c>
      <c r="AB1740" s="5" t="s">
        <v>4341</v>
      </c>
      <c r="AC1740" s="5" t="s">
        <v>8841</v>
      </c>
      <c r="AD1740" s="5" t="s">
        <v>4240</v>
      </c>
      <c r="AE1740" s="5" t="s">
        <v>4241</v>
      </c>
      <c r="AF1740" s="5" t="s">
        <v>2982</v>
      </c>
      <c r="AG1740" s="5" t="s">
        <v>4350</v>
      </c>
      <c r="AH1740" s="5" t="s">
        <v>4521</v>
      </c>
      <c r="AI1740" s="5" t="s">
        <v>4143</v>
      </c>
      <c r="AJ1740" s="5" t="s">
        <v>4688</v>
      </c>
      <c r="AK1740" s="5">
        <v>7.71</v>
      </c>
      <c r="AL1740" s="5" t="s">
        <v>4145</v>
      </c>
      <c r="AM1740" s="5" t="s">
        <v>4146</v>
      </c>
      <c r="AN1740" s="5" t="s">
        <v>4146</v>
      </c>
      <c r="AO1740" s="5">
        <v>30</v>
      </c>
      <c r="AP1740" s="5">
        <v>500</v>
      </c>
      <c r="AQ1740" s="5" t="s">
        <v>8868</v>
      </c>
      <c r="AR1740" s="5" t="s">
        <v>8869</v>
      </c>
      <c r="AS1740" s="5">
        <v>35</v>
      </c>
      <c r="AT1740" s="5">
        <v>36.5</v>
      </c>
      <c r="AU1740" s="5">
        <v>16</v>
      </c>
      <c r="AV1740" s="5">
        <v>7</v>
      </c>
      <c r="AW1740" s="5">
        <v>14.37</v>
      </c>
      <c r="AX1740" s="5">
        <v>6.3</v>
      </c>
      <c r="AY1740" s="5">
        <v>2.76</v>
      </c>
      <c r="AZ1740" s="5">
        <v>562</v>
      </c>
      <c r="BA1740" s="5">
        <v>1.24</v>
      </c>
      <c r="BB1740" s="5">
        <v>52</v>
      </c>
      <c r="BC1740" s="5">
        <v>48</v>
      </c>
      <c r="BD1740" s="5">
        <v>37</v>
      </c>
      <c r="BE1740" s="5">
        <v>20.47</v>
      </c>
      <c r="BF1740" s="5">
        <v>18.9</v>
      </c>
      <c r="BG1740" s="5">
        <v>14.57</v>
      </c>
      <c r="BH1740" s="5">
        <v>17.9</v>
      </c>
      <c r="BI1740" s="5">
        <v>39.51</v>
      </c>
      <c r="BM1740" s="6">
        <f t="shared" si="432"/>
        <v>0</v>
      </c>
      <c r="BN1740" s="10">
        <f t="shared" si="433"/>
        <v>0</v>
      </c>
      <c r="BO1740" s="6">
        <f t="shared" si="434"/>
        <v>1</v>
      </c>
      <c r="BP1740" s="6">
        <f t="shared" si="435"/>
        <v>0</v>
      </c>
      <c r="BQ1740" s="6">
        <f t="shared" si="436"/>
        <v>0</v>
      </c>
      <c r="BR1740" s="10" t="str">
        <f t="shared" si="437"/>
        <v>正常在售</v>
      </c>
      <c r="BS1740" s="6" t="str">
        <f t="shared" si="447"/>
        <v>普通款</v>
      </c>
    </row>
    <row r="1741" spans="1:71">
      <c r="A1741" s="6" t="str">
        <f t="shared" si="438"/>
        <v>USB0F9XVQ5HK</v>
      </c>
      <c r="B1741" s="6" t="str">
        <f t="shared" si="439"/>
        <v>USX004P7ZFOV</v>
      </c>
      <c r="C1741" s="6" t="str">
        <f t="shared" si="440"/>
        <v>USSDBY01608YCY</v>
      </c>
      <c r="D1741" s="6" t="str">
        <f t="shared" si="441"/>
        <v>USB0F9XVQ5HKSDBY01608YCY</v>
      </c>
      <c r="E1741" s="6" t="str">
        <f t="shared" si="442"/>
        <v>USB0F9XVQ5HKX004P7ZFOV</v>
      </c>
      <c r="F1741" s="6" t="str">
        <f t="shared" si="443"/>
        <v>USSDBY01608YCYX004P7ZFOV</v>
      </c>
      <c r="G1741" s="6" t="str">
        <f t="shared" si="444"/>
        <v>USSDBY01608YCY</v>
      </c>
      <c r="H1741" s="6" t="str">
        <f ca="1" t="shared" si="445"/>
        <v>老品</v>
      </c>
      <c r="I1741" s="10" t="str">
        <f t="shared" si="446"/>
        <v>停售</v>
      </c>
      <c r="J1741" s="5" t="s">
        <v>8879</v>
      </c>
      <c r="K1741" s="5" t="s">
        <v>8880</v>
      </c>
      <c r="L1741" s="5" t="s">
        <v>8761</v>
      </c>
      <c r="M1741" s="5" t="s">
        <v>8881</v>
      </c>
      <c r="N1741" s="5" t="s">
        <v>8882</v>
      </c>
      <c r="O1741" s="5" t="s">
        <v>764</v>
      </c>
      <c r="P1741" s="5" t="s">
        <v>4120</v>
      </c>
      <c r="Q1741" s="5" t="s">
        <v>4338</v>
      </c>
      <c r="R1741" s="5" t="s">
        <v>2288</v>
      </c>
      <c r="S1741" s="5" t="s">
        <v>4339</v>
      </c>
      <c r="T1741" s="5" t="s">
        <v>3000</v>
      </c>
      <c r="U1741" s="5" t="s">
        <v>4340</v>
      </c>
      <c r="V1741" s="5" t="s">
        <v>4220</v>
      </c>
      <c r="W1741" s="5" t="s">
        <v>4120</v>
      </c>
      <c r="X1741" s="5" t="s">
        <v>4135</v>
      </c>
      <c r="Y1741" s="5" t="s">
        <v>4184</v>
      </c>
      <c r="Z1741" s="5" t="s">
        <v>4124</v>
      </c>
      <c r="AA1741" s="5" t="s">
        <v>4122</v>
      </c>
      <c r="AB1741" s="5" t="s">
        <v>4341</v>
      </c>
      <c r="AC1741" s="5" t="s">
        <v>8148</v>
      </c>
      <c r="AD1741" s="5" t="s">
        <v>4259</v>
      </c>
      <c r="AE1741" s="5" t="s">
        <v>4140</v>
      </c>
      <c r="AF1741" s="5" t="s">
        <v>3025</v>
      </c>
      <c r="AG1741" s="5" t="s">
        <v>4861</v>
      </c>
      <c r="AH1741" s="5" t="s">
        <v>4142</v>
      </c>
      <c r="AI1741" s="5" t="s">
        <v>4143</v>
      </c>
      <c r="AJ1741" s="5" t="s">
        <v>4688</v>
      </c>
      <c r="AK1741" s="5">
        <v>6.53</v>
      </c>
      <c r="AL1741" s="5" t="s">
        <v>4145</v>
      </c>
      <c r="AM1741" s="5" t="s">
        <v>4146</v>
      </c>
      <c r="AN1741" s="5" t="s">
        <v>4146</v>
      </c>
      <c r="AO1741" s="5">
        <v>15</v>
      </c>
      <c r="AP1741" s="5">
        <v>500</v>
      </c>
      <c r="AQ1741" s="5" t="s">
        <v>5461</v>
      </c>
      <c r="AR1741" s="5" t="s">
        <v>5462</v>
      </c>
      <c r="AS1741" s="5">
        <v>35</v>
      </c>
      <c r="AT1741" s="5">
        <v>36.5</v>
      </c>
      <c r="AU1741" s="5">
        <v>16</v>
      </c>
      <c r="AV1741" s="5">
        <v>11.3</v>
      </c>
      <c r="AW1741" s="5">
        <v>14.37</v>
      </c>
      <c r="AX1741" s="5">
        <v>6.3</v>
      </c>
      <c r="AY1741" s="5">
        <v>4.45</v>
      </c>
      <c r="AZ1741" s="5">
        <v>1056</v>
      </c>
      <c r="BA1741" s="5">
        <v>2.33</v>
      </c>
      <c r="BB1741" s="5">
        <v>52</v>
      </c>
      <c r="BC1741" s="5">
        <v>48</v>
      </c>
      <c r="BD1741" s="5">
        <v>37</v>
      </c>
      <c r="BE1741" s="5">
        <v>20.47</v>
      </c>
      <c r="BF1741" s="5">
        <v>18.9</v>
      </c>
      <c r="BG1741" s="5">
        <v>14.57</v>
      </c>
      <c r="BH1741" s="5">
        <v>17.6</v>
      </c>
      <c r="BI1741" s="5">
        <v>38.85</v>
      </c>
      <c r="BM1741" s="6">
        <f t="shared" si="432"/>
        <v>1</v>
      </c>
      <c r="BN1741" s="10">
        <f t="shared" si="433"/>
        <v>0</v>
      </c>
      <c r="BO1741" s="6">
        <f t="shared" si="434"/>
        <v>0</v>
      </c>
      <c r="BP1741" s="6">
        <f t="shared" si="435"/>
        <v>0</v>
      </c>
      <c r="BQ1741" s="6">
        <f t="shared" si="436"/>
        <v>0</v>
      </c>
      <c r="BR1741" s="10" t="str">
        <f t="shared" si="437"/>
        <v>停售</v>
      </c>
      <c r="BS1741" s="6" t="str">
        <f t="shared" si="447"/>
        <v>停售</v>
      </c>
    </row>
    <row r="1742" spans="1:71">
      <c r="A1742" s="6" t="str">
        <f t="shared" si="438"/>
        <v>MXB0F9XVQ5HK</v>
      </c>
      <c r="B1742" s="6" t="str">
        <f t="shared" si="439"/>
        <v>MXX004P7ZFOV</v>
      </c>
      <c r="C1742" s="6" t="str">
        <f t="shared" si="440"/>
        <v>MXSDBY01608YCY</v>
      </c>
      <c r="D1742" s="6" t="str">
        <f t="shared" si="441"/>
        <v>MXB0F9XVQ5HKSDBY01608YCY</v>
      </c>
      <c r="E1742" s="6" t="str">
        <f t="shared" si="442"/>
        <v>MXB0F9XVQ5HKX004P7ZFOV</v>
      </c>
      <c r="F1742" s="6" t="str">
        <f t="shared" si="443"/>
        <v>MXSDBY01608YCYX004P7ZFOV</v>
      </c>
      <c r="G1742" s="6" t="str">
        <f t="shared" si="444"/>
        <v>MXSDBY01608YCY</v>
      </c>
      <c r="H1742" s="6" t="str">
        <f ca="1" t="shared" si="445"/>
        <v>待上架</v>
      </c>
      <c r="I1742" s="10" t="str">
        <f t="shared" si="446"/>
        <v>未维护</v>
      </c>
      <c r="J1742" s="5" t="s">
        <v>8879</v>
      </c>
      <c r="K1742" s="5" t="s">
        <v>8880</v>
      </c>
      <c r="L1742" s="5" t="s">
        <v>8840</v>
      </c>
      <c r="M1742" s="5" t="s">
        <v>8881</v>
      </c>
      <c r="N1742" s="5" t="s">
        <v>8882</v>
      </c>
      <c r="O1742" s="5" t="s">
        <v>764</v>
      </c>
      <c r="P1742" s="5" t="s">
        <v>4120</v>
      </c>
      <c r="Q1742" s="5" t="s">
        <v>4349</v>
      </c>
      <c r="R1742" s="5" t="s">
        <v>8</v>
      </c>
      <c r="S1742" s="5" t="s">
        <v>4339</v>
      </c>
      <c r="T1742" s="5" t="s">
        <v>3000</v>
      </c>
      <c r="U1742" s="5" t="s">
        <v>4340</v>
      </c>
      <c r="V1742" s="5" t="s">
        <v>4220</v>
      </c>
      <c r="W1742" s="5" t="s">
        <v>4124</v>
      </c>
      <c r="X1742" s="5" t="s">
        <v>4124</v>
      </c>
      <c r="Y1742" s="5" t="s">
        <v>4299</v>
      </c>
      <c r="Z1742" s="5" t="s">
        <v>4124</v>
      </c>
      <c r="AA1742" s="5" t="s">
        <v>4124</v>
      </c>
      <c r="AB1742" s="5" t="s">
        <v>4124</v>
      </c>
      <c r="AE1742" s="5" t="s">
        <v>4299</v>
      </c>
      <c r="AF1742" s="5" t="s">
        <v>2978</v>
      </c>
      <c r="AG1742" s="5" t="s">
        <v>4350</v>
      </c>
      <c r="AH1742" s="5" t="s">
        <v>2978</v>
      </c>
      <c r="AI1742" s="5" t="s">
        <v>4143</v>
      </c>
      <c r="AJ1742" s="5" t="s">
        <v>4688</v>
      </c>
      <c r="AK1742" s="5">
        <v>77.69</v>
      </c>
      <c r="AL1742" s="5" t="s">
        <v>4145</v>
      </c>
      <c r="AM1742" s="5" t="s">
        <v>4146</v>
      </c>
      <c r="AN1742" s="5" t="s">
        <v>4146</v>
      </c>
      <c r="AO1742" s="5">
        <v>15</v>
      </c>
      <c r="AP1742" s="5">
        <v>500</v>
      </c>
      <c r="AQ1742" s="5" t="s">
        <v>5461</v>
      </c>
      <c r="AR1742" s="5" t="s">
        <v>5462</v>
      </c>
      <c r="AS1742" s="5">
        <v>35</v>
      </c>
      <c r="AT1742" s="5">
        <v>36.5</v>
      </c>
      <c r="AU1742" s="5">
        <v>16</v>
      </c>
      <c r="AV1742" s="5">
        <v>11.3</v>
      </c>
      <c r="AW1742" s="5">
        <v>14.37</v>
      </c>
      <c r="AX1742" s="5">
        <v>6.3</v>
      </c>
      <c r="AY1742" s="5">
        <v>4.45</v>
      </c>
      <c r="AZ1742" s="5">
        <v>1056</v>
      </c>
      <c r="BA1742" s="5">
        <v>2.33</v>
      </c>
      <c r="BB1742" s="5">
        <v>52</v>
      </c>
      <c r="BC1742" s="5">
        <v>48</v>
      </c>
      <c r="BD1742" s="5">
        <v>37</v>
      </c>
      <c r="BE1742" s="5">
        <v>20.47</v>
      </c>
      <c r="BF1742" s="5">
        <v>18.9</v>
      </c>
      <c r="BG1742" s="5">
        <v>14.57</v>
      </c>
      <c r="BH1742" s="5">
        <v>17.6</v>
      </c>
      <c r="BI1742" s="5">
        <v>38.85</v>
      </c>
      <c r="BM1742" s="6">
        <f t="shared" si="432"/>
        <v>0</v>
      </c>
      <c r="BN1742" s="10">
        <f t="shared" si="433"/>
        <v>0</v>
      </c>
      <c r="BO1742" s="6">
        <f t="shared" si="434"/>
        <v>0</v>
      </c>
      <c r="BP1742" s="6">
        <f t="shared" si="435"/>
        <v>0</v>
      </c>
      <c r="BQ1742" s="6">
        <f t="shared" si="436"/>
        <v>2</v>
      </c>
      <c r="BR1742" s="10" t="str">
        <f t="shared" si="437"/>
        <v>待上架</v>
      </c>
      <c r="BS1742" s="6" t="str">
        <f t="shared" si="447"/>
        <v>待上架</v>
      </c>
    </row>
    <row r="1743" spans="1:71">
      <c r="A1743" s="6" t="str">
        <f t="shared" si="438"/>
        <v>MXB0F9XVQ5HK</v>
      </c>
      <c r="B1743" s="6" t="str">
        <f t="shared" si="439"/>
        <v>MXX004SW2AJB</v>
      </c>
      <c r="C1743" s="6" t="str">
        <f t="shared" si="440"/>
        <v>MXSDBY01608YCY</v>
      </c>
      <c r="D1743" s="6" t="str">
        <f t="shared" si="441"/>
        <v>MXB0F9XVQ5HKSDBY01608YCY</v>
      </c>
      <c r="E1743" s="6" t="str">
        <f t="shared" si="442"/>
        <v>MXB0F9XVQ5HKX004SW2AJB</v>
      </c>
      <c r="F1743" s="6" t="str">
        <f t="shared" si="443"/>
        <v>MXSDBY01608YCYX004SW2AJB</v>
      </c>
      <c r="G1743" s="6" t="str">
        <f t="shared" si="444"/>
        <v>MXSDBY01608YCY</v>
      </c>
      <c r="H1743" s="6" t="str">
        <f ca="1" t="shared" si="445"/>
        <v>待上架</v>
      </c>
      <c r="I1743" s="10" t="str">
        <f t="shared" si="446"/>
        <v>未维护</v>
      </c>
      <c r="J1743" s="5" t="s">
        <v>8879</v>
      </c>
      <c r="K1743" s="5" t="s">
        <v>8880</v>
      </c>
      <c r="L1743" s="5" t="s">
        <v>8840</v>
      </c>
      <c r="M1743" s="5" t="s">
        <v>8881</v>
      </c>
      <c r="N1743" s="5" t="s">
        <v>8883</v>
      </c>
      <c r="O1743" s="5" t="s">
        <v>766</v>
      </c>
      <c r="P1743" s="5" t="s">
        <v>4120</v>
      </c>
      <c r="Q1743" s="5" t="s">
        <v>4349</v>
      </c>
      <c r="R1743" s="5" t="s">
        <v>8</v>
      </c>
      <c r="S1743" s="5" t="s">
        <v>4339</v>
      </c>
      <c r="T1743" s="5" t="s">
        <v>3000</v>
      </c>
      <c r="U1743" s="5" t="s">
        <v>4340</v>
      </c>
      <c r="V1743" s="5" t="s">
        <v>4220</v>
      </c>
      <c r="W1743" s="5" t="s">
        <v>4124</v>
      </c>
      <c r="X1743" s="5" t="s">
        <v>4124</v>
      </c>
      <c r="Y1743" s="5" t="s">
        <v>4299</v>
      </c>
      <c r="Z1743" s="5" t="s">
        <v>4124</v>
      </c>
      <c r="AA1743" s="5" t="s">
        <v>4124</v>
      </c>
      <c r="AB1743" s="5" t="s">
        <v>4124</v>
      </c>
      <c r="AE1743" s="5" t="s">
        <v>4299</v>
      </c>
      <c r="AF1743" s="5" t="s">
        <v>2975</v>
      </c>
      <c r="AG1743" s="5" t="s">
        <v>4350</v>
      </c>
      <c r="AH1743" s="5" t="s">
        <v>4142</v>
      </c>
      <c r="AI1743" s="5" t="s">
        <v>4143</v>
      </c>
      <c r="AJ1743" s="5" t="s">
        <v>4688</v>
      </c>
      <c r="AL1743" s="5" t="s">
        <v>4145</v>
      </c>
      <c r="AM1743" s="5" t="s">
        <v>4146</v>
      </c>
      <c r="AN1743" s="5" t="s">
        <v>4146</v>
      </c>
      <c r="AO1743" s="5">
        <v>15</v>
      </c>
      <c r="AP1743" s="5">
        <v>500</v>
      </c>
      <c r="AQ1743" s="5" t="s">
        <v>5461</v>
      </c>
      <c r="AR1743" s="5" t="s">
        <v>5462</v>
      </c>
      <c r="AS1743" s="5">
        <v>35</v>
      </c>
      <c r="AT1743" s="5">
        <v>36.5</v>
      </c>
      <c r="AU1743" s="5">
        <v>16</v>
      </c>
      <c r="AV1743" s="5">
        <v>11.3</v>
      </c>
      <c r="AW1743" s="5">
        <v>14.37</v>
      </c>
      <c r="AX1743" s="5">
        <v>6.3</v>
      </c>
      <c r="AY1743" s="5">
        <v>4.45</v>
      </c>
      <c r="AZ1743" s="5">
        <v>1056</v>
      </c>
      <c r="BA1743" s="5">
        <v>2.33</v>
      </c>
      <c r="BB1743" s="5">
        <v>52</v>
      </c>
      <c r="BC1743" s="5">
        <v>48</v>
      </c>
      <c r="BD1743" s="5">
        <v>37</v>
      </c>
      <c r="BE1743" s="5">
        <v>20.47</v>
      </c>
      <c r="BF1743" s="5">
        <v>18.9</v>
      </c>
      <c r="BG1743" s="5">
        <v>14.57</v>
      </c>
      <c r="BH1743" s="5">
        <v>17.6</v>
      </c>
      <c r="BI1743" s="5">
        <v>38.85</v>
      </c>
      <c r="BM1743" s="6">
        <f t="shared" si="432"/>
        <v>0</v>
      </c>
      <c r="BN1743" s="10">
        <f t="shared" si="433"/>
        <v>0</v>
      </c>
      <c r="BO1743" s="6">
        <f t="shared" si="434"/>
        <v>0</v>
      </c>
      <c r="BP1743" s="6">
        <f t="shared" si="435"/>
        <v>0</v>
      </c>
      <c r="BQ1743" s="6">
        <f t="shared" si="436"/>
        <v>2</v>
      </c>
      <c r="BR1743" s="10" t="str">
        <f t="shared" si="437"/>
        <v>待上架</v>
      </c>
      <c r="BS1743" s="6" t="str">
        <f t="shared" si="447"/>
        <v>待上架</v>
      </c>
    </row>
    <row r="1744" spans="1:71">
      <c r="A1744" s="6" t="str">
        <f t="shared" si="438"/>
        <v>USB0GC3428ZF</v>
      </c>
      <c r="B1744" s="6" t="str">
        <f t="shared" si="439"/>
        <v>USX004YE6GST</v>
      </c>
      <c r="C1744" s="6" t="str">
        <f t="shared" si="440"/>
        <v>USSDBY01609YCY</v>
      </c>
      <c r="D1744" s="6" t="str">
        <f t="shared" si="441"/>
        <v>USB0GC3428ZFSDBY01609YCY</v>
      </c>
      <c r="E1744" s="6" t="str">
        <f t="shared" si="442"/>
        <v>USB0GC3428ZFX004YE6GST</v>
      </c>
      <c r="F1744" s="6" t="str">
        <f t="shared" si="443"/>
        <v>USSDBY01609YCYX004YE6GST</v>
      </c>
      <c r="G1744" s="6" t="str">
        <f t="shared" si="444"/>
        <v>USSDBY01609YCY</v>
      </c>
      <c r="H1744" s="6" t="str">
        <f ca="1" t="shared" si="445"/>
        <v>新品</v>
      </c>
      <c r="I1744" s="10" t="str">
        <f t="shared" si="446"/>
        <v>普通款</v>
      </c>
      <c r="J1744" s="5" t="s">
        <v>8884</v>
      </c>
      <c r="K1744" s="5" t="s">
        <v>8885</v>
      </c>
      <c r="L1744" s="5" t="s">
        <v>8761</v>
      </c>
      <c r="M1744" s="5" t="s">
        <v>8886</v>
      </c>
      <c r="N1744" s="5" t="s">
        <v>8887</v>
      </c>
      <c r="O1744" s="5" t="s">
        <v>2780</v>
      </c>
      <c r="P1744" s="5" t="s">
        <v>4154</v>
      </c>
      <c r="Q1744" s="5" t="s">
        <v>4338</v>
      </c>
      <c r="R1744" s="5" t="s">
        <v>2288</v>
      </c>
      <c r="S1744" s="5" t="s">
        <v>4339</v>
      </c>
      <c r="T1744" s="5" t="s">
        <v>3000</v>
      </c>
      <c r="U1744" s="5" t="s">
        <v>4340</v>
      </c>
      <c r="V1744" s="5" t="s">
        <v>4220</v>
      </c>
      <c r="W1744" s="5" t="s">
        <v>4122</v>
      </c>
      <c r="X1744" s="5" t="s">
        <v>4135</v>
      </c>
      <c r="Y1744" s="5" t="s">
        <v>4136</v>
      </c>
      <c r="Z1744" s="5" t="s">
        <v>4124</v>
      </c>
      <c r="AA1744" s="5" t="s">
        <v>4122</v>
      </c>
      <c r="AB1744" s="5" t="s">
        <v>4341</v>
      </c>
      <c r="AC1744" s="5" t="s">
        <v>4703</v>
      </c>
      <c r="AD1744" s="5" t="s">
        <v>2970</v>
      </c>
      <c r="AE1744" s="5" t="s">
        <v>4140</v>
      </c>
      <c r="AF1744" s="5" t="s">
        <v>3025</v>
      </c>
      <c r="AG1744" s="5" t="s">
        <v>4861</v>
      </c>
      <c r="AH1744" s="5" t="s">
        <v>3025</v>
      </c>
      <c r="AI1744" s="5" t="s">
        <v>4143</v>
      </c>
      <c r="AJ1744" s="5" t="s">
        <v>4688</v>
      </c>
      <c r="AL1744" s="5" t="s">
        <v>4145</v>
      </c>
      <c r="AM1744" s="5" t="s">
        <v>4146</v>
      </c>
      <c r="AN1744" s="5" t="s">
        <v>4146</v>
      </c>
      <c r="AO1744" s="5">
        <v>27</v>
      </c>
      <c r="AP1744" s="5">
        <v>400</v>
      </c>
      <c r="AQ1744" s="5" t="s">
        <v>8888</v>
      </c>
      <c r="AR1744" s="5" t="s">
        <v>8889</v>
      </c>
      <c r="AS1744" s="5">
        <v>30</v>
      </c>
      <c r="AT1744" s="5">
        <v>36.5</v>
      </c>
      <c r="AU1744" s="5">
        <v>17</v>
      </c>
      <c r="AV1744" s="5">
        <v>7.5</v>
      </c>
      <c r="AW1744" s="5">
        <v>14.37</v>
      </c>
      <c r="AX1744" s="5">
        <v>6.69</v>
      </c>
      <c r="AY1744" s="5">
        <v>2.95</v>
      </c>
      <c r="AZ1744" s="5">
        <v>650</v>
      </c>
      <c r="BA1744" s="5">
        <v>1.43</v>
      </c>
      <c r="BB1744" s="5">
        <v>56.5</v>
      </c>
      <c r="BC1744" s="5">
        <v>52.5</v>
      </c>
      <c r="BD1744" s="5">
        <v>38</v>
      </c>
      <c r="BE1744" s="5">
        <v>22.24</v>
      </c>
      <c r="BF1744" s="5">
        <v>20.67</v>
      </c>
      <c r="BG1744" s="5">
        <v>14.96</v>
      </c>
      <c r="BH1744" s="5">
        <v>18.78</v>
      </c>
      <c r="BI1744" s="5">
        <v>41.46</v>
      </c>
      <c r="BM1744" s="6">
        <f t="shared" si="432"/>
        <v>0</v>
      </c>
      <c r="BN1744" s="10">
        <f t="shared" si="433"/>
        <v>0</v>
      </c>
      <c r="BO1744" s="6">
        <f t="shared" si="434"/>
        <v>1</v>
      </c>
      <c r="BP1744" s="6">
        <f t="shared" si="435"/>
        <v>0</v>
      </c>
      <c r="BQ1744" s="6">
        <f t="shared" si="436"/>
        <v>0</v>
      </c>
      <c r="BR1744" s="10" t="str">
        <f t="shared" si="437"/>
        <v>正常在售</v>
      </c>
      <c r="BS1744" s="6" t="str">
        <f t="shared" si="447"/>
        <v>普通款</v>
      </c>
    </row>
    <row r="1745" spans="1:71">
      <c r="A1745" s="6" t="str">
        <f t="shared" si="438"/>
        <v>AUB0GC3428ZF</v>
      </c>
      <c r="B1745" s="6" t="str">
        <f t="shared" si="439"/>
        <v>AUX001CDKJ41</v>
      </c>
      <c r="C1745" s="6" t="str">
        <f t="shared" si="440"/>
        <v>AUSDBY01609YCY</v>
      </c>
      <c r="D1745" s="6" t="str">
        <f t="shared" si="441"/>
        <v>AUB0GC3428ZFSDBY01609YCY</v>
      </c>
      <c r="E1745" s="6" t="str">
        <f t="shared" si="442"/>
        <v>AUB0GC3428ZFX001CDKJ41</v>
      </c>
      <c r="F1745" s="6" t="str">
        <f t="shared" si="443"/>
        <v>AUSDBY01609YCYX001CDKJ41</v>
      </c>
      <c r="G1745" s="6" t="str">
        <f t="shared" si="444"/>
        <v>AUSDBY01609YCY</v>
      </c>
      <c r="H1745" s="6" t="str">
        <f ca="1" t="shared" si="445"/>
        <v>待上架</v>
      </c>
      <c r="I1745" s="10" t="str">
        <f t="shared" si="446"/>
        <v>未维护</v>
      </c>
      <c r="J1745" s="5" t="s">
        <v>8884</v>
      </c>
      <c r="K1745" s="5" t="s">
        <v>8885</v>
      </c>
      <c r="L1745" s="5" t="s">
        <v>8886</v>
      </c>
      <c r="M1745" s="5" t="s">
        <v>8886</v>
      </c>
      <c r="N1745" s="5" t="s">
        <v>8890</v>
      </c>
      <c r="O1745" s="5" t="s">
        <v>2056</v>
      </c>
      <c r="P1745" s="5" t="s">
        <v>4120</v>
      </c>
      <c r="Q1745" s="5" t="s">
        <v>8630</v>
      </c>
      <c r="R1745" s="5" t="s">
        <v>1522</v>
      </c>
      <c r="S1745" s="5" t="s">
        <v>2985</v>
      </c>
      <c r="T1745" s="5" t="s">
        <v>3000</v>
      </c>
      <c r="U1745" s="5" t="s">
        <v>4340</v>
      </c>
      <c r="V1745" s="5" t="s">
        <v>4220</v>
      </c>
      <c r="W1745" s="5" t="s">
        <v>4123</v>
      </c>
      <c r="X1745" s="5" t="s">
        <v>4155</v>
      </c>
      <c r="Y1745" s="5" t="s">
        <v>4136</v>
      </c>
      <c r="Z1745" s="5" t="s">
        <v>4124</v>
      </c>
      <c r="AA1745" s="5" t="s">
        <v>4123</v>
      </c>
      <c r="AB1745" s="5" t="s">
        <v>4124</v>
      </c>
      <c r="AE1745" s="5" t="s">
        <v>4299</v>
      </c>
      <c r="AF1745" s="5" t="s">
        <v>3008</v>
      </c>
      <c r="AG1745" s="5" t="s">
        <v>4394</v>
      </c>
      <c r="AH1745" s="5" t="s">
        <v>3009</v>
      </c>
      <c r="AI1745" s="5" t="s">
        <v>4143</v>
      </c>
      <c r="AJ1745" s="5" t="s">
        <v>4688</v>
      </c>
      <c r="AL1745" s="5" t="s">
        <v>4145</v>
      </c>
      <c r="AM1745" s="5" t="s">
        <v>4146</v>
      </c>
      <c r="AN1745" s="5" t="s">
        <v>4146</v>
      </c>
      <c r="AO1745" s="5">
        <v>27</v>
      </c>
      <c r="AP1745" s="5">
        <v>400</v>
      </c>
      <c r="AQ1745" s="5" t="s">
        <v>8888</v>
      </c>
      <c r="AR1745" s="5" t="s">
        <v>8889</v>
      </c>
      <c r="AS1745" s="5">
        <v>30</v>
      </c>
      <c r="AT1745" s="5">
        <v>36.5</v>
      </c>
      <c r="AU1745" s="5">
        <v>17</v>
      </c>
      <c r="AV1745" s="5">
        <v>7.5</v>
      </c>
      <c r="AW1745" s="5">
        <v>14.37</v>
      </c>
      <c r="AX1745" s="5">
        <v>6.69</v>
      </c>
      <c r="AY1745" s="5">
        <v>2.95</v>
      </c>
      <c r="AZ1745" s="5">
        <v>650</v>
      </c>
      <c r="BA1745" s="5">
        <v>1.43</v>
      </c>
      <c r="BB1745" s="5">
        <v>56.5</v>
      </c>
      <c r="BC1745" s="5">
        <v>52.5</v>
      </c>
      <c r="BD1745" s="5">
        <v>38</v>
      </c>
      <c r="BE1745" s="5">
        <v>22.24</v>
      </c>
      <c r="BF1745" s="5">
        <v>20.67</v>
      </c>
      <c r="BG1745" s="5">
        <v>14.96</v>
      </c>
      <c r="BH1745" s="5">
        <v>18.78</v>
      </c>
      <c r="BI1745" s="5">
        <v>41.46</v>
      </c>
      <c r="BM1745" s="6">
        <f t="shared" si="432"/>
        <v>0</v>
      </c>
      <c r="BN1745" s="10">
        <f t="shared" si="433"/>
        <v>0</v>
      </c>
      <c r="BO1745" s="6">
        <f t="shared" si="434"/>
        <v>0</v>
      </c>
      <c r="BP1745" s="6">
        <f t="shared" si="435"/>
        <v>1</v>
      </c>
      <c r="BQ1745" s="6">
        <f t="shared" si="436"/>
        <v>0</v>
      </c>
      <c r="BR1745" s="10" t="str">
        <f t="shared" si="437"/>
        <v>待上架</v>
      </c>
      <c r="BS1745" s="6" t="str">
        <f t="shared" si="447"/>
        <v>待上架</v>
      </c>
    </row>
    <row r="1746" spans="1:71">
      <c r="A1746" s="6" t="str">
        <f t="shared" si="438"/>
        <v>USB0GJS767W9</v>
      </c>
      <c r="B1746" s="6" t="str">
        <f t="shared" si="439"/>
        <v>USX004ZMTGYL</v>
      </c>
      <c r="C1746" s="6" t="str">
        <f t="shared" si="440"/>
        <v>USSDBY01610YCY</v>
      </c>
      <c r="D1746" s="6" t="str">
        <f t="shared" si="441"/>
        <v>USB0GJS767W9SDBY01610YCY</v>
      </c>
      <c r="E1746" s="6" t="str">
        <f t="shared" si="442"/>
        <v>USB0GJS767W9X004ZMTGYL</v>
      </c>
      <c r="F1746" s="6" t="str">
        <f t="shared" si="443"/>
        <v>USSDBY01610YCYX004ZMTGYL</v>
      </c>
      <c r="G1746" s="6" t="str">
        <f t="shared" si="444"/>
        <v>USSDBY01610YCY</v>
      </c>
      <c r="H1746" s="6" t="str">
        <f ca="1" t="shared" si="445"/>
        <v>待上架</v>
      </c>
      <c r="I1746" s="10" t="str">
        <f t="shared" si="446"/>
        <v>待上架</v>
      </c>
      <c r="J1746" s="5" t="s">
        <v>8891</v>
      </c>
      <c r="K1746" s="5" t="s">
        <v>8892</v>
      </c>
      <c r="L1746" s="5" t="s">
        <v>8761</v>
      </c>
      <c r="M1746" s="5" t="s">
        <v>8893</v>
      </c>
      <c r="N1746" s="5" t="s">
        <v>8894</v>
      </c>
      <c r="O1746" s="5" t="s">
        <v>2782</v>
      </c>
      <c r="P1746" s="5" t="s">
        <v>4120</v>
      </c>
      <c r="Q1746" s="5" t="s">
        <v>4338</v>
      </c>
      <c r="R1746" s="5" t="s">
        <v>2288</v>
      </c>
      <c r="S1746" s="5" t="s">
        <v>4339</v>
      </c>
      <c r="T1746" s="5" t="s">
        <v>3000</v>
      </c>
      <c r="U1746" s="5" t="s">
        <v>4340</v>
      </c>
      <c r="V1746" s="5" t="s">
        <v>4220</v>
      </c>
      <c r="W1746" s="5" t="s">
        <v>4123</v>
      </c>
      <c r="X1746" s="5" t="s">
        <v>4135</v>
      </c>
      <c r="Y1746" s="5" t="s">
        <v>4299</v>
      </c>
      <c r="Z1746" s="5" t="s">
        <v>4124</v>
      </c>
      <c r="AA1746" s="5" t="s">
        <v>4122</v>
      </c>
      <c r="AB1746" s="5" t="s">
        <v>4341</v>
      </c>
      <c r="AE1746" s="5" t="s">
        <v>4140</v>
      </c>
      <c r="AF1746" s="5" t="s">
        <v>3025</v>
      </c>
      <c r="AG1746" s="5" t="s">
        <v>4861</v>
      </c>
      <c r="AH1746" s="5" t="s">
        <v>3025</v>
      </c>
      <c r="AI1746" s="5" t="s">
        <v>4143</v>
      </c>
      <c r="AJ1746" s="5" t="s">
        <v>4688</v>
      </c>
      <c r="AL1746" s="5" t="s">
        <v>4145</v>
      </c>
      <c r="AM1746" s="5" t="s">
        <v>4146</v>
      </c>
      <c r="AN1746" s="5" t="s">
        <v>4146</v>
      </c>
      <c r="AO1746" s="5">
        <v>30</v>
      </c>
      <c r="AP1746" s="5">
        <v>500</v>
      </c>
      <c r="AQ1746" s="5" t="s">
        <v>8868</v>
      </c>
      <c r="AR1746" s="5" t="s">
        <v>8869</v>
      </c>
      <c r="AS1746" s="5">
        <v>35</v>
      </c>
      <c r="AT1746" s="5">
        <v>36.5</v>
      </c>
      <c r="AU1746" s="5">
        <v>16</v>
      </c>
      <c r="AV1746" s="5">
        <v>7</v>
      </c>
      <c r="AW1746" s="5">
        <v>14.37</v>
      </c>
      <c r="AX1746" s="5">
        <v>6.3</v>
      </c>
      <c r="AY1746" s="5">
        <v>2.76</v>
      </c>
      <c r="AZ1746" s="5">
        <v>562</v>
      </c>
      <c r="BA1746" s="5">
        <v>1.24</v>
      </c>
      <c r="BB1746" s="5">
        <v>52</v>
      </c>
      <c r="BC1746" s="5">
        <v>48</v>
      </c>
      <c r="BD1746" s="5">
        <v>37</v>
      </c>
      <c r="BE1746" s="5">
        <v>20.47</v>
      </c>
      <c r="BF1746" s="5">
        <v>18.9</v>
      </c>
      <c r="BG1746" s="5">
        <v>14.57</v>
      </c>
      <c r="BH1746" s="5">
        <v>17.9</v>
      </c>
      <c r="BI1746" s="5">
        <v>39.51</v>
      </c>
      <c r="BM1746" s="6">
        <f t="shared" si="432"/>
        <v>0</v>
      </c>
      <c r="BN1746" s="10">
        <f t="shared" si="433"/>
        <v>0</v>
      </c>
      <c r="BO1746" s="6">
        <f t="shared" si="434"/>
        <v>0</v>
      </c>
      <c r="BP1746" s="6">
        <f t="shared" si="435"/>
        <v>1</v>
      </c>
      <c r="BQ1746" s="6">
        <f t="shared" si="436"/>
        <v>0</v>
      </c>
      <c r="BR1746" s="10" t="str">
        <f t="shared" si="437"/>
        <v>待上架</v>
      </c>
      <c r="BS1746" s="6" t="str">
        <f t="shared" si="447"/>
        <v>待上架</v>
      </c>
    </row>
    <row r="1747" spans="1:71">
      <c r="A1747" s="6" t="str">
        <f t="shared" si="438"/>
        <v>AUB0GJS767W9</v>
      </c>
      <c r="B1747" s="6" t="str">
        <f t="shared" si="439"/>
        <v>AUX001CLCYLT</v>
      </c>
      <c r="C1747" s="6" t="str">
        <f t="shared" si="440"/>
        <v>AUSDBY01610YCY</v>
      </c>
      <c r="D1747" s="6" t="str">
        <f t="shared" si="441"/>
        <v>AUB0GJS767W9SDBY01610YCY</v>
      </c>
      <c r="E1747" s="6" t="str">
        <f t="shared" si="442"/>
        <v>AUB0GJS767W9X001CLCYLT</v>
      </c>
      <c r="F1747" s="6" t="str">
        <f t="shared" si="443"/>
        <v>AUSDBY01610YCYX001CLCYLT</v>
      </c>
      <c r="G1747" s="6" t="str">
        <f t="shared" si="444"/>
        <v>AUSDBY01610YCY</v>
      </c>
      <c r="H1747" s="6" t="str">
        <f ca="1" t="shared" si="445"/>
        <v>待上架</v>
      </c>
      <c r="I1747" s="10" t="str">
        <f t="shared" si="446"/>
        <v>未维护</v>
      </c>
      <c r="J1747" s="5" t="s">
        <v>8891</v>
      </c>
      <c r="K1747" s="5" t="s">
        <v>8892</v>
      </c>
      <c r="L1747" s="5" t="s">
        <v>8893</v>
      </c>
      <c r="M1747" s="5" t="s">
        <v>8893</v>
      </c>
      <c r="N1747" s="5" t="s">
        <v>8895</v>
      </c>
      <c r="O1747" s="5" t="s">
        <v>8896</v>
      </c>
      <c r="P1747" s="5" t="s">
        <v>4120</v>
      </c>
      <c r="Q1747" s="5" t="s">
        <v>8630</v>
      </c>
      <c r="R1747" s="5" t="s">
        <v>1522</v>
      </c>
      <c r="S1747" s="5" t="s">
        <v>2985</v>
      </c>
      <c r="T1747" s="5" t="s">
        <v>3000</v>
      </c>
      <c r="U1747" s="5" t="s">
        <v>4340</v>
      </c>
      <c r="V1747" s="5" t="s">
        <v>4220</v>
      </c>
      <c r="W1747" s="5" t="s">
        <v>4123</v>
      </c>
      <c r="X1747" s="5" t="s">
        <v>4155</v>
      </c>
      <c r="Y1747" s="5" t="s">
        <v>4299</v>
      </c>
      <c r="Z1747" s="5" t="s">
        <v>4124</v>
      </c>
      <c r="AA1747" s="5" t="s">
        <v>4123</v>
      </c>
      <c r="AB1747" s="5" t="s">
        <v>4124</v>
      </c>
      <c r="AE1747" s="5" t="s">
        <v>4299</v>
      </c>
      <c r="AF1747" s="5" t="s">
        <v>3008</v>
      </c>
      <c r="AG1747" s="5" t="s">
        <v>4394</v>
      </c>
      <c r="AH1747" s="5" t="s">
        <v>3009</v>
      </c>
      <c r="AI1747" s="5" t="s">
        <v>4143</v>
      </c>
      <c r="AJ1747" s="5" t="s">
        <v>4688</v>
      </c>
      <c r="AL1747" s="5" t="s">
        <v>4145</v>
      </c>
      <c r="AM1747" s="5" t="s">
        <v>4146</v>
      </c>
      <c r="AN1747" s="5" t="s">
        <v>4696</v>
      </c>
      <c r="AO1747" s="5">
        <v>30</v>
      </c>
      <c r="AP1747" s="5">
        <v>500</v>
      </c>
      <c r="AQ1747" s="5" t="s">
        <v>8868</v>
      </c>
      <c r="AR1747" s="5" t="s">
        <v>8869</v>
      </c>
      <c r="AS1747" s="5">
        <v>35</v>
      </c>
      <c r="AT1747" s="5">
        <v>36.5</v>
      </c>
      <c r="AU1747" s="5">
        <v>16</v>
      </c>
      <c r="AV1747" s="5">
        <v>7</v>
      </c>
      <c r="AW1747" s="5">
        <v>14.37</v>
      </c>
      <c r="AX1747" s="5">
        <v>6.3</v>
      </c>
      <c r="AY1747" s="5">
        <v>2.76</v>
      </c>
      <c r="AZ1747" s="5">
        <v>562</v>
      </c>
      <c r="BA1747" s="5">
        <v>1.24</v>
      </c>
      <c r="BB1747" s="5">
        <v>52</v>
      </c>
      <c r="BC1747" s="5">
        <v>48</v>
      </c>
      <c r="BD1747" s="5">
        <v>37</v>
      </c>
      <c r="BE1747" s="5">
        <v>20.47</v>
      </c>
      <c r="BF1747" s="5">
        <v>18.9</v>
      </c>
      <c r="BG1747" s="5">
        <v>14.57</v>
      </c>
      <c r="BH1747" s="5">
        <v>17.9</v>
      </c>
      <c r="BI1747" s="5">
        <v>39.51</v>
      </c>
      <c r="BM1747" s="6">
        <f t="shared" si="432"/>
        <v>0</v>
      </c>
      <c r="BN1747" s="10">
        <f t="shared" si="433"/>
        <v>0</v>
      </c>
      <c r="BO1747" s="6">
        <f t="shared" si="434"/>
        <v>0</v>
      </c>
      <c r="BP1747" s="6">
        <f t="shared" si="435"/>
        <v>1</v>
      </c>
      <c r="BQ1747" s="6">
        <f t="shared" si="436"/>
        <v>0</v>
      </c>
      <c r="BR1747" s="10" t="str">
        <f t="shared" si="437"/>
        <v>待上架</v>
      </c>
      <c r="BS1747" s="6" t="str">
        <f t="shared" si="447"/>
        <v>待上架</v>
      </c>
    </row>
    <row r="1748" spans="1:71">
      <c r="A1748" s="6" t="str">
        <f t="shared" si="438"/>
        <v>CAB0GJS767W9</v>
      </c>
      <c r="B1748" s="6" t="str">
        <f t="shared" si="439"/>
        <v>CAX004ZMTGYL</v>
      </c>
      <c r="C1748" s="6" t="str">
        <f t="shared" si="440"/>
        <v>CASDBY01610YCY</v>
      </c>
      <c r="D1748" s="6" t="str">
        <f t="shared" si="441"/>
        <v>CAB0GJS767W9SDBY01610YCY</v>
      </c>
      <c r="E1748" s="6" t="str">
        <f t="shared" si="442"/>
        <v>CAB0GJS767W9X004ZMTGYL</v>
      </c>
      <c r="F1748" s="6" t="str">
        <f t="shared" si="443"/>
        <v>CASDBY01610YCYX004ZMTGYL</v>
      </c>
      <c r="G1748" s="6" t="str">
        <f t="shared" si="444"/>
        <v>CASDBY01610YCY</v>
      </c>
      <c r="H1748" s="6" t="str">
        <f ca="1" t="shared" si="445"/>
        <v>待上架</v>
      </c>
      <c r="I1748" s="10" t="str">
        <f t="shared" si="446"/>
        <v>未维护</v>
      </c>
      <c r="J1748" s="5" t="s">
        <v>8891</v>
      </c>
      <c r="K1748" s="5" t="s">
        <v>8892</v>
      </c>
      <c r="L1748" s="5" t="s">
        <v>8893</v>
      </c>
      <c r="M1748" s="5" t="s">
        <v>8893</v>
      </c>
      <c r="N1748" s="5" t="s">
        <v>8894</v>
      </c>
      <c r="O1748" s="5" t="s">
        <v>2782</v>
      </c>
      <c r="P1748" s="5" t="s">
        <v>4120</v>
      </c>
      <c r="Q1748" s="5" t="s">
        <v>4352</v>
      </c>
      <c r="R1748" s="5" t="s">
        <v>10</v>
      </c>
      <c r="S1748" s="5" t="s">
        <v>4339</v>
      </c>
      <c r="T1748" s="5" t="s">
        <v>3000</v>
      </c>
      <c r="U1748" s="5" t="s">
        <v>4340</v>
      </c>
      <c r="V1748" s="5" t="s">
        <v>4220</v>
      </c>
      <c r="W1748" s="5" t="s">
        <v>4123</v>
      </c>
      <c r="X1748" s="5" t="s">
        <v>4135</v>
      </c>
      <c r="Y1748" s="5" t="s">
        <v>4299</v>
      </c>
      <c r="Z1748" s="5" t="s">
        <v>4124</v>
      </c>
      <c r="AA1748" s="5" t="s">
        <v>4123</v>
      </c>
      <c r="AB1748" s="5" t="s">
        <v>4124</v>
      </c>
      <c r="AE1748" s="5" t="s">
        <v>4299</v>
      </c>
      <c r="AF1748" s="5" t="s">
        <v>2982</v>
      </c>
      <c r="AG1748" s="5" t="s">
        <v>4350</v>
      </c>
      <c r="AH1748" s="5" t="s">
        <v>4513</v>
      </c>
      <c r="AI1748" s="5" t="s">
        <v>4143</v>
      </c>
      <c r="AJ1748" s="5" t="s">
        <v>4688</v>
      </c>
      <c r="AL1748" s="5" t="s">
        <v>4145</v>
      </c>
      <c r="AM1748" s="5" t="s">
        <v>4146</v>
      </c>
      <c r="AN1748" s="5" t="s">
        <v>4146</v>
      </c>
      <c r="AO1748" s="5">
        <v>30</v>
      </c>
      <c r="AP1748" s="5">
        <v>500</v>
      </c>
      <c r="AQ1748" s="5" t="s">
        <v>8868</v>
      </c>
      <c r="AR1748" s="5" t="s">
        <v>8869</v>
      </c>
      <c r="AS1748" s="5">
        <v>35</v>
      </c>
      <c r="AT1748" s="5">
        <v>36.5</v>
      </c>
      <c r="AU1748" s="5">
        <v>16</v>
      </c>
      <c r="AV1748" s="5">
        <v>7</v>
      </c>
      <c r="AW1748" s="5">
        <v>14.37</v>
      </c>
      <c r="AX1748" s="5">
        <v>6.3</v>
      </c>
      <c r="AY1748" s="5">
        <v>2.76</v>
      </c>
      <c r="AZ1748" s="5">
        <v>562</v>
      </c>
      <c r="BA1748" s="5">
        <v>1.24</v>
      </c>
      <c r="BB1748" s="5">
        <v>52</v>
      </c>
      <c r="BC1748" s="5">
        <v>48</v>
      </c>
      <c r="BD1748" s="5">
        <v>37</v>
      </c>
      <c r="BE1748" s="5">
        <v>20.47</v>
      </c>
      <c r="BF1748" s="5">
        <v>18.9</v>
      </c>
      <c r="BG1748" s="5">
        <v>14.57</v>
      </c>
      <c r="BH1748" s="5">
        <v>17.9</v>
      </c>
      <c r="BI1748" s="5">
        <v>39.51</v>
      </c>
      <c r="BM1748" s="6">
        <f t="shared" si="432"/>
        <v>0</v>
      </c>
      <c r="BN1748" s="10">
        <f t="shared" si="433"/>
        <v>0</v>
      </c>
      <c r="BO1748" s="6">
        <f t="shared" si="434"/>
        <v>0</v>
      </c>
      <c r="BP1748" s="6">
        <f t="shared" si="435"/>
        <v>1</v>
      </c>
      <c r="BQ1748" s="6">
        <f t="shared" si="436"/>
        <v>0</v>
      </c>
      <c r="BR1748" s="10" t="str">
        <f t="shared" si="437"/>
        <v>待上架</v>
      </c>
      <c r="BS1748" s="6" t="str">
        <f t="shared" si="447"/>
        <v>待上架</v>
      </c>
    </row>
    <row r="1749" spans="1:71">
      <c r="A1749" s="6" t="str">
        <f t="shared" si="438"/>
        <v>USB0FKGKFQ7H</v>
      </c>
      <c r="B1749" s="6" t="str">
        <f t="shared" si="439"/>
        <v>USX004S5ERA3</v>
      </c>
      <c r="C1749" s="6" t="str">
        <f t="shared" si="440"/>
        <v>USSDBY01701YCY</v>
      </c>
      <c r="D1749" s="6" t="str">
        <f t="shared" si="441"/>
        <v>USB0FKGKFQ7HSDBY01701YCY</v>
      </c>
      <c r="E1749" s="6" t="str">
        <f t="shared" si="442"/>
        <v>USB0FKGKFQ7HX004S5ERA3</v>
      </c>
      <c r="F1749" s="6" t="str">
        <f t="shared" si="443"/>
        <v>USSDBY01701YCYX004S5ERA3</v>
      </c>
      <c r="G1749" s="6" t="str">
        <f t="shared" si="444"/>
        <v>USSDBY01701YCY</v>
      </c>
      <c r="H1749" s="6" t="str">
        <f ca="1" t="shared" si="445"/>
        <v>老品</v>
      </c>
      <c r="I1749" s="10" t="str">
        <f t="shared" si="446"/>
        <v>清货款</v>
      </c>
      <c r="J1749" s="5" t="s">
        <v>8897</v>
      </c>
      <c r="K1749" s="5" t="s">
        <v>8898</v>
      </c>
      <c r="L1749" s="5" t="s">
        <v>8761</v>
      </c>
      <c r="M1749" s="5" t="s">
        <v>8899</v>
      </c>
      <c r="N1749" s="5" t="s">
        <v>8900</v>
      </c>
      <c r="O1749" s="5" t="s">
        <v>2775</v>
      </c>
      <c r="P1749" s="5" t="s">
        <v>4154</v>
      </c>
      <c r="Q1749" s="5" t="s">
        <v>4338</v>
      </c>
      <c r="R1749" s="5" t="s">
        <v>2288</v>
      </c>
      <c r="S1749" s="5" t="s">
        <v>4339</v>
      </c>
      <c r="T1749" s="5" t="s">
        <v>3000</v>
      </c>
      <c r="U1749" s="5" t="s">
        <v>4340</v>
      </c>
      <c r="V1749" s="5" t="s">
        <v>4220</v>
      </c>
      <c r="W1749" s="5" t="s">
        <v>4121</v>
      </c>
      <c r="X1749" s="5" t="s">
        <v>4135</v>
      </c>
      <c r="Y1749" s="5" t="s">
        <v>4136</v>
      </c>
      <c r="Z1749" s="5" t="s">
        <v>4124</v>
      </c>
      <c r="AA1749" s="5" t="s">
        <v>4122</v>
      </c>
      <c r="AB1749" s="5" t="s">
        <v>4341</v>
      </c>
      <c r="AC1749" s="5" t="s">
        <v>7264</v>
      </c>
      <c r="AD1749" s="5" t="s">
        <v>4247</v>
      </c>
      <c r="AE1749" s="5" t="s">
        <v>4140</v>
      </c>
      <c r="AF1749" s="5" t="s">
        <v>3025</v>
      </c>
      <c r="AG1749" s="5" t="s">
        <v>4861</v>
      </c>
      <c r="AH1749" s="5" t="s">
        <v>4142</v>
      </c>
      <c r="AI1749" s="5" t="s">
        <v>4143</v>
      </c>
      <c r="AJ1749" s="5" t="s">
        <v>4688</v>
      </c>
      <c r="AK1749" s="5">
        <v>6.1</v>
      </c>
      <c r="AL1749" s="5" t="s">
        <v>4145</v>
      </c>
      <c r="AM1749" s="5" t="s">
        <v>4146</v>
      </c>
      <c r="AN1749" s="5" t="s">
        <v>4146</v>
      </c>
      <c r="AO1749" s="5">
        <v>20</v>
      </c>
      <c r="AP1749" s="5">
        <v>200</v>
      </c>
      <c r="AQ1749" s="5" t="s">
        <v>8901</v>
      </c>
      <c r="AR1749" s="5" t="s">
        <v>8902</v>
      </c>
      <c r="AS1749" s="5">
        <v>45</v>
      </c>
      <c r="AT1749" s="5">
        <v>36.01</v>
      </c>
      <c r="AU1749" s="5">
        <v>24</v>
      </c>
      <c r="AV1749" s="5">
        <v>6.5</v>
      </c>
      <c r="AW1749" s="5">
        <v>14.18</v>
      </c>
      <c r="AX1749" s="5">
        <v>9.45</v>
      </c>
      <c r="AY1749" s="5">
        <v>2.56</v>
      </c>
      <c r="AZ1749" s="5">
        <v>685</v>
      </c>
      <c r="BA1749" s="5">
        <v>1.51</v>
      </c>
      <c r="BB1749" s="5">
        <v>52.02</v>
      </c>
      <c r="BC1749" s="5">
        <v>44</v>
      </c>
      <c r="BD1749" s="5">
        <v>38</v>
      </c>
      <c r="BE1749" s="5">
        <v>20.48</v>
      </c>
      <c r="BF1749" s="5">
        <v>17.32</v>
      </c>
      <c r="BG1749" s="5">
        <v>14.96</v>
      </c>
      <c r="BH1749" s="5">
        <v>14.32</v>
      </c>
      <c r="BI1749" s="5">
        <v>31.61</v>
      </c>
      <c r="BM1749" s="6">
        <f t="shared" si="432"/>
        <v>0</v>
      </c>
      <c r="BN1749" s="10">
        <f t="shared" si="433"/>
        <v>1</v>
      </c>
      <c r="BO1749" s="6">
        <f t="shared" si="434"/>
        <v>0</v>
      </c>
      <c r="BP1749" s="6">
        <f t="shared" si="435"/>
        <v>0</v>
      </c>
      <c r="BQ1749" s="6">
        <f t="shared" si="436"/>
        <v>0</v>
      </c>
      <c r="BR1749" s="10" t="str">
        <f t="shared" si="437"/>
        <v>清货在售</v>
      </c>
      <c r="BS1749" s="6" t="str">
        <f t="shared" si="447"/>
        <v>清货款</v>
      </c>
    </row>
    <row r="1750" spans="1:71">
      <c r="A1750" s="6" t="str">
        <f t="shared" si="438"/>
        <v>USB0FKGHK6D1</v>
      </c>
      <c r="B1750" s="6" t="str">
        <f t="shared" si="439"/>
        <v>USX004S5OGH7</v>
      </c>
      <c r="C1750" s="6" t="str">
        <f t="shared" si="440"/>
        <v>USSDBY01703YCY</v>
      </c>
      <c r="D1750" s="6" t="str">
        <f t="shared" si="441"/>
        <v>USB0FKGHK6D1SDBY01703YCY</v>
      </c>
      <c r="E1750" s="6" t="str">
        <f t="shared" si="442"/>
        <v>USB0FKGHK6D1X004S5OGH7</v>
      </c>
      <c r="F1750" s="6" t="str">
        <f t="shared" si="443"/>
        <v>USSDBY01703YCYX004S5OGH7</v>
      </c>
      <c r="G1750" s="6" t="str">
        <f t="shared" si="444"/>
        <v>USSDBY01703YCY</v>
      </c>
      <c r="H1750" s="6" t="str">
        <f ca="1" t="shared" si="445"/>
        <v>老品</v>
      </c>
      <c r="I1750" s="10" t="str">
        <f t="shared" si="446"/>
        <v>清货款</v>
      </c>
      <c r="J1750" s="5" t="s">
        <v>8903</v>
      </c>
      <c r="K1750" s="5" t="s">
        <v>8904</v>
      </c>
      <c r="L1750" s="5" t="s">
        <v>8761</v>
      </c>
      <c r="M1750" s="5" t="s">
        <v>8905</v>
      </c>
      <c r="N1750" s="5" t="s">
        <v>8906</v>
      </c>
      <c r="O1750" s="5" t="s">
        <v>2778</v>
      </c>
      <c r="P1750" s="5" t="s">
        <v>4154</v>
      </c>
      <c r="Q1750" s="5" t="s">
        <v>4338</v>
      </c>
      <c r="R1750" s="5" t="s">
        <v>2288</v>
      </c>
      <c r="S1750" s="5" t="s">
        <v>4339</v>
      </c>
      <c r="T1750" s="5" t="s">
        <v>3000</v>
      </c>
      <c r="U1750" s="5" t="s">
        <v>4340</v>
      </c>
      <c r="V1750" s="5" t="s">
        <v>4220</v>
      </c>
      <c r="W1750" s="5" t="s">
        <v>4121</v>
      </c>
      <c r="X1750" s="5" t="s">
        <v>4135</v>
      </c>
      <c r="Y1750" s="5" t="s">
        <v>4136</v>
      </c>
      <c r="Z1750" s="5" t="s">
        <v>4124</v>
      </c>
      <c r="AA1750" s="5" t="s">
        <v>4122</v>
      </c>
      <c r="AB1750" s="5" t="s">
        <v>4341</v>
      </c>
      <c r="AC1750" s="5" t="s">
        <v>7264</v>
      </c>
      <c r="AD1750" s="5" t="s">
        <v>4247</v>
      </c>
      <c r="AE1750" s="5" t="s">
        <v>4140</v>
      </c>
      <c r="AF1750" s="5" t="s">
        <v>3025</v>
      </c>
      <c r="AG1750" s="5" t="s">
        <v>4861</v>
      </c>
      <c r="AH1750" s="5" t="s">
        <v>4142</v>
      </c>
      <c r="AI1750" s="5" t="s">
        <v>4143</v>
      </c>
      <c r="AJ1750" s="5" t="s">
        <v>4688</v>
      </c>
      <c r="AK1750" s="5">
        <v>5.97</v>
      </c>
      <c r="AL1750" s="5" t="s">
        <v>4145</v>
      </c>
      <c r="AM1750" s="5" t="s">
        <v>4146</v>
      </c>
      <c r="AN1750" s="5" t="s">
        <v>4146</v>
      </c>
      <c r="AO1750" s="5">
        <v>20</v>
      </c>
      <c r="AP1750" s="5">
        <v>500</v>
      </c>
      <c r="AQ1750" s="5" t="s">
        <v>4388</v>
      </c>
      <c r="AR1750" s="5" t="s">
        <v>4389</v>
      </c>
      <c r="AS1750" s="5">
        <v>45</v>
      </c>
      <c r="AT1750" s="5">
        <v>36.01</v>
      </c>
      <c r="AU1750" s="5">
        <v>23.5</v>
      </c>
      <c r="AV1750" s="5">
        <v>7.5</v>
      </c>
      <c r="AW1750" s="5">
        <v>14.18</v>
      </c>
      <c r="AX1750" s="5">
        <v>9.25</v>
      </c>
      <c r="AY1750" s="5">
        <v>2.95</v>
      </c>
      <c r="AZ1750" s="5">
        <v>793.51</v>
      </c>
      <c r="BA1750" s="5">
        <v>1.75</v>
      </c>
      <c r="BB1750" s="5">
        <v>52.02</v>
      </c>
      <c r="BC1750" s="5">
        <v>38.1</v>
      </c>
      <c r="BD1750" s="5">
        <v>47.5</v>
      </c>
      <c r="BE1750" s="5">
        <v>20.48</v>
      </c>
      <c r="BF1750" s="5">
        <v>15</v>
      </c>
      <c r="BG1750" s="5">
        <v>18.7</v>
      </c>
      <c r="BH1750" s="5">
        <v>16.6</v>
      </c>
      <c r="BI1750" s="5">
        <v>36.64</v>
      </c>
      <c r="BM1750" s="6">
        <f t="shared" si="432"/>
        <v>0</v>
      </c>
      <c r="BN1750" s="10">
        <f t="shared" si="433"/>
        <v>1</v>
      </c>
      <c r="BO1750" s="6">
        <f t="shared" si="434"/>
        <v>0</v>
      </c>
      <c r="BP1750" s="6">
        <f t="shared" si="435"/>
        <v>0</v>
      </c>
      <c r="BQ1750" s="6">
        <f t="shared" si="436"/>
        <v>0</v>
      </c>
      <c r="BR1750" s="10" t="str">
        <f t="shared" si="437"/>
        <v>清货在售</v>
      </c>
      <c r="BS1750" s="6" t="str">
        <f t="shared" si="447"/>
        <v>清货款</v>
      </c>
    </row>
    <row r="1751" spans="1:71">
      <c r="A1751" s="6" t="str">
        <f t="shared" si="438"/>
        <v>USB0FHJ4PCSB</v>
      </c>
      <c r="B1751" s="6" t="str">
        <f t="shared" si="439"/>
        <v>USX004RF8Q7T</v>
      </c>
      <c r="C1751" s="6" t="str">
        <f t="shared" si="440"/>
        <v>USSDBY01801YCY</v>
      </c>
      <c r="D1751" s="6" t="str">
        <f t="shared" si="441"/>
        <v>USB0FHJ4PCSBSDBY01801YCY</v>
      </c>
      <c r="E1751" s="6" t="str">
        <f t="shared" si="442"/>
        <v>USB0FHJ4PCSBX004RF8Q7T</v>
      </c>
      <c r="F1751" s="6" t="str">
        <f t="shared" si="443"/>
        <v>USSDBY01801YCYX004RF8Q7T</v>
      </c>
      <c r="G1751" s="6" t="str">
        <f t="shared" si="444"/>
        <v>USSDBY01801YCY</v>
      </c>
      <c r="H1751" s="6" t="str">
        <f ca="1" t="shared" si="445"/>
        <v>老品</v>
      </c>
      <c r="I1751" s="10" t="str">
        <f t="shared" si="446"/>
        <v>普通款</v>
      </c>
      <c r="J1751" s="5" t="s">
        <v>8907</v>
      </c>
      <c r="K1751" s="5" t="s">
        <v>8908</v>
      </c>
      <c r="L1751" s="5" t="s">
        <v>8909</v>
      </c>
      <c r="M1751" s="5" t="s">
        <v>8910</v>
      </c>
      <c r="N1751" s="5" t="s">
        <v>8911</v>
      </c>
      <c r="O1751" s="5" t="s">
        <v>768</v>
      </c>
      <c r="P1751" s="5" t="s">
        <v>4154</v>
      </c>
      <c r="Q1751" s="5" t="s">
        <v>4338</v>
      </c>
      <c r="R1751" s="5" t="s">
        <v>2288</v>
      </c>
      <c r="S1751" s="5" t="s">
        <v>4339</v>
      </c>
      <c r="T1751" s="5" t="s">
        <v>3000</v>
      </c>
      <c r="U1751" s="5" t="s">
        <v>4340</v>
      </c>
      <c r="V1751" s="5" t="s">
        <v>4134</v>
      </c>
      <c r="W1751" s="5" t="s">
        <v>4122</v>
      </c>
      <c r="X1751" s="5" t="s">
        <v>4135</v>
      </c>
      <c r="Y1751" s="5" t="s">
        <v>4184</v>
      </c>
      <c r="Z1751" s="5" t="s">
        <v>4124</v>
      </c>
      <c r="AA1751" s="5" t="s">
        <v>4122</v>
      </c>
      <c r="AB1751" s="5" t="s">
        <v>2457</v>
      </c>
      <c r="AC1751" s="5" t="s">
        <v>8715</v>
      </c>
      <c r="AD1751" s="5" t="s">
        <v>4439</v>
      </c>
      <c r="AE1751" s="5" t="s">
        <v>4140</v>
      </c>
      <c r="AF1751" s="5" t="s">
        <v>3025</v>
      </c>
      <c r="AG1751" s="5" t="s">
        <v>4861</v>
      </c>
      <c r="AH1751" s="5" t="s">
        <v>4142</v>
      </c>
      <c r="AI1751" s="5" t="s">
        <v>4143</v>
      </c>
      <c r="AJ1751" s="5" t="s">
        <v>4688</v>
      </c>
      <c r="AK1751" s="5">
        <v>5.71</v>
      </c>
      <c r="AL1751" s="5" t="s">
        <v>4145</v>
      </c>
      <c r="AM1751" s="5" t="s">
        <v>4146</v>
      </c>
      <c r="AN1751" s="5" t="s">
        <v>4146</v>
      </c>
      <c r="AO1751" s="5">
        <v>18</v>
      </c>
      <c r="AP1751" s="5">
        <v>500</v>
      </c>
      <c r="AQ1751" s="5" t="s">
        <v>8912</v>
      </c>
      <c r="AR1751" s="5" t="s">
        <v>8913</v>
      </c>
      <c r="AS1751" s="5">
        <v>40</v>
      </c>
      <c r="AT1751" s="5">
        <v>26.5</v>
      </c>
      <c r="AU1751" s="5">
        <v>19.5</v>
      </c>
      <c r="AV1751" s="5">
        <v>8.8</v>
      </c>
      <c r="AW1751" s="5">
        <v>10.43</v>
      </c>
      <c r="AX1751" s="5">
        <v>7.68</v>
      </c>
      <c r="AY1751" s="5">
        <v>3.46</v>
      </c>
      <c r="AZ1751" s="5">
        <v>740</v>
      </c>
      <c r="BA1751" s="5">
        <v>1.63</v>
      </c>
      <c r="BB1751" s="5">
        <v>59.5</v>
      </c>
      <c r="BC1751" s="5">
        <v>38.5</v>
      </c>
      <c r="BD1751" s="5">
        <v>27.5</v>
      </c>
      <c r="BE1751" s="5">
        <v>23.43</v>
      </c>
      <c r="BF1751" s="5">
        <v>15.16</v>
      </c>
      <c r="BG1751" s="5">
        <v>10.83</v>
      </c>
      <c r="BH1751" s="5">
        <v>14.5</v>
      </c>
      <c r="BI1751" s="5">
        <v>32.01</v>
      </c>
      <c r="BM1751" s="6">
        <f t="shared" si="432"/>
        <v>0</v>
      </c>
      <c r="BN1751" s="10">
        <f t="shared" si="433"/>
        <v>0</v>
      </c>
      <c r="BO1751" s="6">
        <f t="shared" si="434"/>
        <v>1</v>
      </c>
      <c r="BP1751" s="6">
        <f t="shared" si="435"/>
        <v>1</v>
      </c>
      <c r="BQ1751" s="6">
        <f t="shared" si="436"/>
        <v>0</v>
      </c>
      <c r="BR1751" s="10" t="str">
        <f t="shared" si="437"/>
        <v>正常在售</v>
      </c>
      <c r="BS1751" s="6" t="str">
        <f t="shared" si="447"/>
        <v>普通款</v>
      </c>
    </row>
    <row r="1752" spans="1:71">
      <c r="A1752" s="6" t="str">
        <f t="shared" si="438"/>
        <v>MXB0FHJ4PCSB</v>
      </c>
      <c r="B1752" s="6" t="str">
        <f t="shared" si="439"/>
        <v>MXX004RF8Q7T</v>
      </c>
      <c r="C1752" s="6" t="str">
        <f t="shared" si="440"/>
        <v>MXSDBY01801YCY</v>
      </c>
      <c r="D1752" s="6" t="str">
        <f t="shared" si="441"/>
        <v>MXB0FHJ4PCSBSDBY01801YCY</v>
      </c>
      <c r="E1752" s="6" t="str">
        <f t="shared" si="442"/>
        <v>MXB0FHJ4PCSBX004RF8Q7T</v>
      </c>
      <c r="F1752" s="6" t="str">
        <f t="shared" si="443"/>
        <v>MXSDBY01801YCYX004RF8Q7T</v>
      </c>
      <c r="G1752" s="6" t="str">
        <f t="shared" si="444"/>
        <v>MXSDBY01801YCY</v>
      </c>
      <c r="H1752" s="6" t="str">
        <f ca="1" t="shared" si="445"/>
        <v>待上架</v>
      </c>
      <c r="I1752" s="10" t="str">
        <f t="shared" si="446"/>
        <v>未维护</v>
      </c>
      <c r="J1752" s="5" t="s">
        <v>8907</v>
      </c>
      <c r="K1752" s="5" t="s">
        <v>8908</v>
      </c>
      <c r="L1752" s="5" t="s">
        <v>8914</v>
      </c>
      <c r="M1752" s="5" t="s">
        <v>8910</v>
      </c>
      <c r="N1752" s="5" t="s">
        <v>8911</v>
      </c>
      <c r="O1752" s="5" t="s">
        <v>768</v>
      </c>
      <c r="P1752" s="5" t="s">
        <v>4120</v>
      </c>
      <c r="Q1752" s="5" t="s">
        <v>4349</v>
      </c>
      <c r="R1752" s="5" t="s">
        <v>8</v>
      </c>
      <c r="S1752" s="5" t="s">
        <v>4339</v>
      </c>
      <c r="T1752" s="5" t="s">
        <v>3000</v>
      </c>
      <c r="U1752" s="5" t="s">
        <v>4340</v>
      </c>
      <c r="V1752" s="5" t="s">
        <v>4134</v>
      </c>
      <c r="W1752" s="5" t="s">
        <v>4124</v>
      </c>
      <c r="X1752" s="5" t="s">
        <v>4124</v>
      </c>
      <c r="Y1752" s="5" t="s">
        <v>4299</v>
      </c>
      <c r="Z1752" s="5" t="s">
        <v>4124</v>
      </c>
      <c r="AA1752" s="5" t="s">
        <v>4124</v>
      </c>
      <c r="AB1752" s="5" t="s">
        <v>4124</v>
      </c>
      <c r="AE1752" s="5" t="s">
        <v>4299</v>
      </c>
      <c r="AF1752" s="5" t="s">
        <v>2978</v>
      </c>
      <c r="AG1752" s="5" t="s">
        <v>4350</v>
      </c>
      <c r="AH1752" s="5" t="s">
        <v>2978</v>
      </c>
      <c r="AI1752" s="5" t="s">
        <v>4143</v>
      </c>
      <c r="AJ1752" s="5" t="s">
        <v>4688</v>
      </c>
      <c r="AK1752" s="5">
        <v>199.72</v>
      </c>
      <c r="AL1752" s="5" t="s">
        <v>4145</v>
      </c>
      <c r="AM1752" s="5" t="s">
        <v>4146</v>
      </c>
      <c r="AN1752" s="5" t="s">
        <v>4146</v>
      </c>
      <c r="AO1752" s="5">
        <v>18</v>
      </c>
      <c r="AP1752" s="5">
        <v>500</v>
      </c>
      <c r="AQ1752" s="5" t="s">
        <v>8912</v>
      </c>
      <c r="AR1752" s="5" t="s">
        <v>8913</v>
      </c>
      <c r="AS1752" s="5">
        <v>40</v>
      </c>
      <c r="AT1752" s="5">
        <v>26.5</v>
      </c>
      <c r="AU1752" s="5">
        <v>19.5</v>
      </c>
      <c r="AV1752" s="5">
        <v>8.8</v>
      </c>
      <c r="AW1752" s="5">
        <v>10.43</v>
      </c>
      <c r="AX1752" s="5">
        <v>7.68</v>
      </c>
      <c r="AY1752" s="5">
        <v>3.46</v>
      </c>
      <c r="AZ1752" s="5">
        <v>740</v>
      </c>
      <c r="BA1752" s="5">
        <v>1.63</v>
      </c>
      <c r="BB1752" s="5">
        <v>59.5</v>
      </c>
      <c r="BC1752" s="5">
        <v>38.5</v>
      </c>
      <c r="BD1752" s="5">
        <v>27.5</v>
      </c>
      <c r="BE1752" s="5">
        <v>23.43</v>
      </c>
      <c r="BF1752" s="5">
        <v>15.16</v>
      </c>
      <c r="BG1752" s="5">
        <v>10.83</v>
      </c>
      <c r="BH1752" s="5">
        <v>14.5</v>
      </c>
      <c r="BI1752" s="5">
        <v>32.01</v>
      </c>
      <c r="BM1752" s="6">
        <f t="shared" si="432"/>
        <v>0</v>
      </c>
      <c r="BN1752" s="10">
        <f t="shared" si="433"/>
        <v>0</v>
      </c>
      <c r="BO1752" s="6">
        <f t="shared" si="434"/>
        <v>0</v>
      </c>
      <c r="BP1752" s="6">
        <f t="shared" si="435"/>
        <v>0</v>
      </c>
      <c r="BQ1752" s="6">
        <f t="shared" si="436"/>
        <v>1</v>
      </c>
      <c r="BR1752" s="10" t="str">
        <f t="shared" si="437"/>
        <v>待上架</v>
      </c>
      <c r="BS1752" s="6" t="str">
        <f t="shared" si="447"/>
        <v>待上架</v>
      </c>
    </row>
    <row r="1753" spans="1:71">
      <c r="A1753" s="6" t="str">
        <f t="shared" si="438"/>
        <v>CAB0FHJ4PCSB</v>
      </c>
      <c r="B1753" s="6" t="str">
        <f t="shared" si="439"/>
        <v>CAX004RF8Q7T</v>
      </c>
      <c r="C1753" s="6" t="str">
        <f t="shared" si="440"/>
        <v>CASDBY01801YCY</v>
      </c>
      <c r="D1753" s="6" t="str">
        <f t="shared" si="441"/>
        <v>CAB0FHJ4PCSBSDBY01801YCY</v>
      </c>
      <c r="E1753" s="6" t="str">
        <f t="shared" si="442"/>
        <v>CAB0FHJ4PCSBX004RF8Q7T</v>
      </c>
      <c r="F1753" s="6" t="str">
        <f t="shared" si="443"/>
        <v>CASDBY01801YCYX004RF8Q7T</v>
      </c>
      <c r="G1753" s="6" t="str">
        <f t="shared" si="444"/>
        <v>CASDBY01801YCY</v>
      </c>
      <c r="H1753" s="6" t="str">
        <f ca="1" t="shared" si="445"/>
        <v>新品</v>
      </c>
      <c r="I1753" s="10" t="str">
        <f t="shared" si="446"/>
        <v>C</v>
      </c>
      <c r="J1753" s="5" t="s">
        <v>8907</v>
      </c>
      <c r="K1753" s="5" t="s">
        <v>8908</v>
      </c>
      <c r="L1753" s="5" t="s">
        <v>8915</v>
      </c>
      <c r="M1753" s="5" t="s">
        <v>8910</v>
      </c>
      <c r="N1753" s="5" t="s">
        <v>8911</v>
      </c>
      <c r="O1753" s="5" t="s">
        <v>768</v>
      </c>
      <c r="P1753" s="5" t="s">
        <v>4154</v>
      </c>
      <c r="Q1753" s="5" t="s">
        <v>4352</v>
      </c>
      <c r="R1753" s="5" t="s">
        <v>10</v>
      </c>
      <c r="S1753" s="5" t="s">
        <v>4339</v>
      </c>
      <c r="T1753" s="5" t="s">
        <v>3000</v>
      </c>
      <c r="U1753" s="5" t="s">
        <v>4340</v>
      </c>
      <c r="V1753" s="5" t="s">
        <v>4134</v>
      </c>
      <c r="W1753" s="5" t="s">
        <v>4122</v>
      </c>
      <c r="X1753" s="5" t="s">
        <v>4135</v>
      </c>
      <c r="Y1753" s="5" t="s">
        <v>4184</v>
      </c>
      <c r="Z1753" s="5" t="s">
        <v>4492</v>
      </c>
      <c r="AA1753" s="5" t="s">
        <v>4122</v>
      </c>
      <c r="AB1753" s="5" t="s">
        <v>2457</v>
      </c>
      <c r="AC1753" s="5" t="s">
        <v>8658</v>
      </c>
      <c r="AD1753" s="5" t="s">
        <v>4252</v>
      </c>
      <c r="AE1753" s="5" t="s">
        <v>4241</v>
      </c>
      <c r="AF1753" s="5" t="s">
        <v>2982</v>
      </c>
      <c r="AG1753" s="5" t="s">
        <v>4350</v>
      </c>
      <c r="AH1753" s="5" t="s">
        <v>4521</v>
      </c>
      <c r="AI1753" s="5" t="s">
        <v>4143</v>
      </c>
      <c r="AJ1753" s="5" t="s">
        <v>4688</v>
      </c>
      <c r="AK1753" s="5">
        <v>7.82</v>
      </c>
      <c r="AL1753" s="5" t="s">
        <v>4145</v>
      </c>
      <c r="AM1753" s="5" t="s">
        <v>4146</v>
      </c>
      <c r="AN1753" s="5" t="s">
        <v>4146</v>
      </c>
      <c r="AO1753" s="5">
        <v>18</v>
      </c>
      <c r="AP1753" s="5">
        <v>500</v>
      </c>
      <c r="AQ1753" s="5" t="s">
        <v>8912</v>
      </c>
      <c r="AR1753" s="5" t="s">
        <v>8913</v>
      </c>
      <c r="AS1753" s="5">
        <v>40</v>
      </c>
      <c r="AT1753" s="5">
        <v>26.5</v>
      </c>
      <c r="AU1753" s="5">
        <v>19.5</v>
      </c>
      <c r="AV1753" s="5">
        <v>8.8</v>
      </c>
      <c r="AW1753" s="5">
        <v>10.43</v>
      </c>
      <c r="AX1753" s="5">
        <v>7.68</v>
      </c>
      <c r="AY1753" s="5">
        <v>3.46</v>
      </c>
      <c r="AZ1753" s="5">
        <v>740</v>
      </c>
      <c r="BA1753" s="5">
        <v>1.63</v>
      </c>
      <c r="BB1753" s="5">
        <v>59.5</v>
      </c>
      <c r="BC1753" s="5">
        <v>38.5</v>
      </c>
      <c r="BD1753" s="5">
        <v>27.5</v>
      </c>
      <c r="BE1753" s="5">
        <v>23.43</v>
      </c>
      <c r="BF1753" s="5">
        <v>15.16</v>
      </c>
      <c r="BG1753" s="5">
        <v>10.83</v>
      </c>
      <c r="BH1753" s="5">
        <v>14.5</v>
      </c>
      <c r="BI1753" s="5">
        <v>32.01</v>
      </c>
      <c r="BM1753" s="6">
        <f t="shared" si="432"/>
        <v>0</v>
      </c>
      <c r="BN1753" s="10">
        <f t="shared" si="433"/>
        <v>0</v>
      </c>
      <c r="BO1753" s="6">
        <f t="shared" si="434"/>
        <v>1</v>
      </c>
      <c r="BP1753" s="6">
        <f t="shared" si="435"/>
        <v>0</v>
      </c>
      <c r="BQ1753" s="6">
        <f t="shared" si="436"/>
        <v>0</v>
      </c>
      <c r="BR1753" s="10" t="str">
        <f t="shared" si="437"/>
        <v>正常在售</v>
      </c>
      <c r="BS1753" s="6" t="str">
        <f t="shared" si="447"/>
        <v>普通款</v>
      </c>
    </row>
    <row r="1754" spans="1:71">
      <c r="A1754" s="6" t="str">
        <f t="shared" si="438"/>
        <v>USB0FHJ4PCSB</v>
      </c>
      <c r="B1754" s="6" t="str">
        <f t="shared" si="439"/>
        <v>USX004ZQI33H</v>
      </c>
      <c r="C1754" s="6" t="str">
        <f t="shared" si="440"/>
        <v>USSDBY01801YCY</v>
      </c>
      <c r="D1754" s="6" t="str">
        <f t="shared" si="441"/>
        <v>USB0FHJ4PCSBSDBY01801YCY</v>
      </c>
      <c r="E1754" s="6" t="str">
        <f t="shared" si="442"/>
        <v>USB0FHJ4PCSBX004ZQI33H</v>
      </c>
      <c r="F1754" s="6" t="str">
        <f t="shared" si="443"/>
        <v>USSDBY01801YCYX004ZQI33H</v>
      </c>
      <c r="G1754" s="6" t="str">
        <f t="shared" si="444"/>
        <v>USSDBY01801YCY</v>
      </c>
      <c r="H1754" s="6" t="str">
        <f ca="1" t="shared" si="445"/>
        <v>待上架</v>
      </c>
      <c r="I1754" s="10" t="str">
        <f t="shared" si="446"/>
        <v>待上架</v>
      </c>
      <c r="J1754" s="5" t="s">
        <v>8907</v>
      </c>
      <c r="K1754" s="5" t="s">
        <v>8908</v>
      </c>
      <c r="L1754" s="5" t="s">
        <v>8909</v>
      </c>
      <c r="M1754" s="5" t="s">
        <v>8910</v>
      </c>
      <c r="N1754" s="5" t="s">
        <v>8916</v>
      </c>
      <c r="O1754" s="5" t="s">
        <v>3273</v>
      </c>
      <c r="P1754" s="5" t="s">
        <v>4120</v>
      </c>
      <c r="Q1754" s="5" t="s">
        <v>4338</v>
      </c>
      <c r="R1754" s="5" t="s">
        <v>2288</v>
      </c>
      <c r="S1754" s="5" t="s">
        <v>4339</v>
      </c>
      <c r="T1754" s="5" t="s">
        <v>3000</v>
      </c>
      <c r="U1754" s="5" t="s">
        <v>4340</v>
      </c>
      <c r="V1754" s="5" t="s">
        <v>4134</v>
      </c>
      <c r="W1754" s="5" t="s">
        <v>4123</v>
      </c>
      <c r="X1754" s="5" t="s">
        <v>4135</v>
      </c>
      <c r="Y1754" s="5" t="s">
        <v>4184</v>
      </c>
      <c r="Z1754" s="5" t="s">
        <v>4124</v>
      </c>
      <c r="AA1754" s="5" t="s">
        <v>4122</v>
      </c>
      <c r="AB1754" s="5" t="s">
        <v>2457</v>
      </c>
      <c r="AD1754" s="5" t="s">
        <v>4439</v>
      </c>
      <c r="AE1754" s="5" t="s">
        <v>4140</v>
      </c>
      <c r="AF1754" s="5" t="s">
        <v>3025</v>
      </c>
      <c r="AG1754" s="5" t="s">
        <v>4861</v>
      </c>
      <c r="AH1754" s="5" t="s">
        <v>3025</v>
      </c>
      <c r="AI1754" s="5" t="s">
        <v>4143</v>
      </c>
      <c r="AJ1754" s="5" t="s">
        <v>4688</v>
      </c>
      <c r="AL1754" s="5" t="s">
        <v>4145</v>
      </c>
      <c r="AM1754" s="5" t="s">
        <v>4146</v>
      </c>
      <c r="AN1754" s="5" t="s">
        <v>4146</v>
      </c>
      <c r="AO1754" s="5">
        <v>18</v>
      </c>
      <c r="AP1754" s="5">
        <v>500</v>
      </c>
      <c r="AQ1754" s="5" t="s">
        <v>8912</v>
      </c>
      <c r="AR1754" s="5" t="s">
        <v>8913</v>
      </c>
      <c r="AS1754" s="5">
        <v>40</v>
      </c>
      <c r="AT1754" s="5">
        <v>26.5</v>
      </c>
      <c r="AU1754" s="5">
        <v>19.5</v>
      </c>
      <c r="AV1754" s="5">
        <v>8.8</v>
      </c>
      <c r="AW1754" s="5">
        <v>10.43</v>
      </c>
      <c r="AX1754" s="5">
        <v>7.68</v>
      </c>
      <c r="AY1754" s="5">
        <v>3.46</v>
      </c>
      <c r="AZ1754" s="5">
        <v>740</v>
      </c>
      <c r="BA1754" s="5">
        <v>1.63</v>
      </c>
      <c r="BB1754" s="5">
        <v>59.5</v>
      </c>
      <c r="BC1754" s="5">
        <v>38.5</v>
      </c>
      <c r="BD1754" s="5">
        <v>27.5</v>
      </c>
      <c r="BE1754" s="5">
        <v>23.43</v>
      </c>
      <c r="BF1754" s="5">
        <v>15.16</v>
      </c>
      <c r="BG1754" s="5">
        <v>10.83</v>
      </c>
      <c r="BH1754" s="5">
        <v>14.5</v>
      </c>
      <c r="BI1754" s="5">
        <v>32.01</v>
      </c>
      <c r="BM1754" s="6">
        <f t="shared" si="432"/>
        <v>0</v>
      </c>
      <c r="BN1754" s="10">
        <f t="shared" si="433"/>
        <v>0</v>
      </c>
      <c r="BO1754" s="6">
        <f t="shared" si="434"/>
        <v>1</v>
      </c>
      <c r="BP1754" s="6">
        <f t="shared" si="435"/>
        <v>1</v>
      </c>
      <c r="BQ1754" s="6">
        <f t="shared" si="436"/>
        <v>0</v>
      </c>
      <c r="BR1754" s="10" t="str">
        <f t="shared" si="437"/>
        <v>正常在售</v>
      </c>
      <c r="BS1754" s="6" t="str">
        <f t="shared" si="447"/>
        <v>普通款</v>
      </c>
    </row>
    <row r="1755" spans="1:71">
      <c r="A1755" s="6" t="str">
        <f t="shared" si="438"/>
        <v>USB0FHKSQTX4</v>
      </c>
      <c r="B1755" s="6" t="str">
        <f t="shared" si="439"/>
        <v>USX004RH08EV</v>
      </c>
      <c r="C1755" s="6" t="str">
        <f t="shared" si="440"/>
        <v>USSDBY01802YCY</v>
      </c>
      <c r="D1755" s="6" t="str">
        <f t="shared" si="441"/>
        <v>USB0FHKSQTX4SDBY01802YCY</v>
      </c>
      <c r="E1755" s="6" t="str">
        <f t="shared" si="442"/>
        <v>USB0FHKSQTX4X004RH08EV</v>
      </c>
      <c r="F1755" s="6" t="str">
        <f t="shared" si="443"/>
        <v>USSDBY01802YCYX004RH08EV</v>
      </c>
      <c r="G1755" s="6" t="str">
        <f t="shared" si="444"/>
        <v>USSDBY01802YCY</v>
      </c>
      <c r="H1755" s="6" t="str">
        <f ca="1" t="shared" si="445"/>
        <v>老品</v>
      </c>
      <c r="I1755" s="10" t="str">
        <f t="shared" si="446"/>
        <v>流量款</v>
      </c>
      <c r="J1755" s="5" t="s">
        <v>8917</v>
      </c>
      <c r="K1755" s="5" t="s">
        <v>8918</v>
      </c>
      <c r="L1755" s="5" t="s">
        <v>8909</v>
      </c>
      <c r="M1755" s="5" t="s">
        <v>8919</v>
      </c>
      <c r="N1755" s="5" t="s">
        <v>8920</v>
      </c>
      <c r="O1755" s="5" t="s">
        <v>771</v>
      </c>
      <c r="P1755" s="5" t="s">
        <v>4154</v>
      </c>
      <c r="Q1755" s="5" t="s">
        <v>4338</v>
      </c>
      <c r="R1755" s="5" t="s">
        <v>2288</v>
      </c>
      <c r="S1755" s="5" t="s">
        <v>4339</v>
      </c>
      <c r="T1755" s="5" t="s">
        <v>3000</v>
      </c>
      <c r="U1755" s="5" t="s">
        <v>4340</v>
      </c>
      <c r="V1755" s="5" t="s">
        <v>4134</v>
      </c>
      <c r="W1755" s="5" t="s">
        <v>4122</v>
      </c>
      <c r="X1755" s="5" t="s">
        <v>4155</v>
      </c>
      <c r="Y1755" s="5" t="s">
        <v>4136</v>
      </c>
      <c r="Z1755" s="5" t="s">
        <v>4124</v>
      </c>
      <c r="AA1755" s="5" t="s">
        <v>4122</v>
      </c>
      <c r="AB1755" s="5" t="s">
        <v>2457</v>
      </c>
      <c r="AC1755" s="5" t="s">
        <v>8715</v>
      </c>
      <c r="AD1755" s="5" t="s">
        <v>4439</v>
      </c>
      <c r="AE1755" s="5" t="s">
        <v>4140</v>
      </c>
      <c r="AF1755" s="5" t="s">
        <v>3025</v>
      </c>
      <c r="AG1755" s="5" t="s">
        <v>4861</v>
      </c>
      <c r="AH1755" s="5" t="s">
        <v>4142</v>
      </c>
      <c r="AI1755" s="5" t="s">
        <v>4143</v>
      </c>
      <c r="AJ1755" s="5" t="s">
        <v>4688</v>
      </c>
      <c r="AK1755" s="5">
        <v>5.71</v>
      </c>
      <c r="AL1755" s="5" t="s">
        <v>4145</v>
      </c>
      <c r="AM1755" s="5" t="s">
        <v>4146</v>
      </c>
      <c r="AN1755" s="5" t="s">
        <v>4146</v>
      </c>
      <c r="AO1755" s="5">
        <v>18</v>
      </c>
      <c r="AP1755" s="5">
        <v>500</v>
      </c>
      <c r="AQ1755" s="5" t="s">
        <v>8912</v>
      </c>
      <c r="AR1755" s="5" t="s">
        <v>8913</v>
      </c>
      <c r="AS1755" s="5">
        <v>40</v>
      </c>
      <c r="AT1755" s="5">
        <v>26.5</v>
      </c>
      <c r="AU1755" s="5">
        <v>19.5</v>
      </c>
      <c r="AV1755" s="5">
        <v>8.8</v>
      </c>
      <c r="AW1755" s="5">
        <v>10.43</v>
      </c>
      <c r="AX1755" s="5">
        <v>7.68</v>
      </c>
      <c r="AY1755" s="5">
        <v>3.46</v>
      </c>
      <c r="AZ1755" s="5">
        <v>740</v>
      </c>
      <c r="BA1755" s="5">
        <v>1.63</v>
      </c>
      <c r="BB1755" s="5">
        <v>59.5</v>
      </c>
      <c r="BC1755" s="5">
        <v>38.5</v>
      </c>
      <c r="BD1755" s="5">
        <v>27.5</v>
      </c>
      <c r="BE1755" s="5">
        <v>23.43</v>
      </c>
      <c r="BF1755" s="5">
        <v>15.16</v>
      </c>
      <c r="BG1755" s="5">
        <v>10.83</v>
      </c>
      <c r="BH1755" s="5">
        <v>14.5</v>
      </c>
      <c r="BI1755" s="5">
        <v>32.01</v>
      </c>
      <c r="BM1755" s="6">
        <f t="shared" si="432"/>
        <v>0</v>
      </c>
      <c r="BN1755" s="10">
        <f t="shared" si="433"/>
        <v>0</v>
      </c>
      <c r="BO1755" s="6">
        <f t="shared" si="434"/>
        <v>1</v>
      </c>
      <c r="BP1755" s="6">
        <f t="shared" si="435"/>
        <v>1</v>
      </c>
      <c r="BQ1755" s="6">
        <f t="shared" si="436"/>
        <v>0</v>
      </c>
      <c r="BR1755" s="10" t="str">
        <f t="shared" si="437"/>
        <v>正常在售</v>
      </c>
      <c r="BS1755" s="6" t="str">
        <f t="shared" si="447"/>
        <v>流量款</v>
      </c>
    </row>
    <row r="1756" spans="1:71">
      <c r="A1756" s="6" t="str">
        <f t="shared" si="438"/>
        <v>MXB0FHKSQTX4</v>
      </c>
      <c r="B1756" s="6" t="str">
        <f t="shared" si="439"/>
        <v>MXX004RH08EV</v>
      </c>
      <c r="C1756" s="6" t="str">
        <f t="shared" si="440"/>
        <v>MXSDBY01802YCY</v>
      </c>
      <c r="D1756" s="6" t="str">
        <f t="shared" si="441"/>
        <v>MXB0FHKSQTX4SDBY01802YCY</v>
      </c>
      <c r="E1756" s="6" t="str">
        <f t="shared" si="442"/>
        <v>MXB0FHKSQTX4X004RH08EV</v>
      </c>
      <c r="F1756" s="6" t="str">
        <f t="shared" si="443"/>
        <v>MXSDBY01802YCYX004RH08EV</v>
      </c>
      <c r="G1756" s="6" t="str">
        <f t="shared" si="444"/>
        <v>MXSDBY01802YCY</v>
      </c>
      <c r="H1756" s="6" t="str">
        <f ca="1" t="shared" si="445"/>
        <v>待上架</v>
      </c>
      <c r="I1756" s="10" t="str">
        <f t="shared" si="446"/>
        <v>未维护</v>
      </c>
      <c r="J1756" s="5" t="s">
        <v>8917</v>
      </c>
      <c r="K1756" s="5" t="s">
        <v>8918</v>
      </c>
      <c r="L1756" s="5" t="s">
        <v>8914</v>
      </c>
      <c r="M1756" s="5" t="s">
        <v>8919</v>
      </c>
      <c r="N1756" s="5" t="s">
        <v>8920</v>
      </c>
      <c r="O1756" s="5" t="s">
        <v>771</v>
      </c>
      <c r="P1756" s="5" t="s">
        <v>4120</v>
      </c>
      <c r="Q1756" s="5" t="s">
        <v>4349</v>
      </c>
      <c r="R1756" s="5" t="s">
        <v>8</v>
      </c>
      <c r="S1756" s="5" t="s">
        <v>4339</v>
      </c>
      <c r="T1756" s="5" t="s">
        <v>3000</v>
      </c>
      <c r="U1756" s="5" t="s">
        <v>4340</v>
      </c>
      <c r="V1756" s="5" t="s">
        <v>4134</v>
      </c>
      <c r="W1756" s="5" t="s">
        <v>4124</v>
      </c>
      <c r="X1756" s="5" t="s">
        <v>4124</v>
      </c>
      <c r="Y1756" s="5" t="s">
        <v>4299</v>
      </c>
      <c r="Z1756" s="5" t="s">
        <v>4124</v>
      </c>
      <c r="AA1756" s="5" t="s">
        <v>4124</v>
      </c>
      <c r="AB1756" s="5" t="s">
        <v>4124</v>
      </c>
      <c r="AE1756" s="5" t="s">
        <v>4299</v>
      </c>
      <c r="AF1756" s="5" t="s">
        <v>2978</v>
      </c>
      <c r="AG1756" s="5" t="s">
        <v>4350</v>
      </c>
      <c r="AH1756" s="5" t="s">
        <v>2978</v>
      </c>
      <c r="AI1756" s="5" t="s">
        <v>4143</v>
      </c>
      <c r="AJ1756" s="5" t="s">
        <v>4688</v>
      </c>
      <c r="AK1756" s="5">
        <v>199.72</v>
      </c>
      <c r="AL1756" s="5" t="s">
        <v>4145</v>
      </c>
      <c r="AM1756" s="5" t="s">
        <v>4146</v>
      </c>
      <c r="AN1756" s="5" t="s">
        <v>4146</v>
      </c>
      <c r="AO1756" s="5">
        <v>18</v>
      </c>
      <c r="AP1756" s="5">
        <v>500</v>
      </c>
      <c r="AQ1756" s="5" t="s">
        <v>8912</v>
      </c>
      <c r="AR1756" s="5" t="s">
        <v>8913</v>
      </c>
      <c r="AS1756" s="5">
        <v>40</v>
      </c>
      <c r="AT1756" s="5">
        <v>26.5</v>
      </c>
      <c r="AU1756" s="5">
        <v>19.5</v>
      </c>
      <c r="AV1756" s="5">
        <v>8.8</v>
      </c>
      <c r="AW1756" s="5">
        <v>10.43</v>
      </c>
      <c r="AX1756" s="5">
        <v>7.68</v>
      </c>
      <c r="AY1756" s="5">
        <v>3.46</v>
      </c>
      <c r="AZ1756" s="5">
        <v>740</v>
      </c>
      <c r="BA1756" s="5">
        <v>1.63</v>
      </c>
      <c r="BB1756" s="5">
        <v>59.5</v>
      </c>
      <c r="BC1756" s="5">
        <v>38.5</v>
      </c>
      <c r="BD1756" s="5">
        <v>27.5</v>
      </c>
      <c r="BE1756" s="5">
        <v>23.43</v>
      </c>
      <c r="BF1756" s="5">
        <v>15.16</v>
      </c>
      <c r="BG1756" s="5">
        <v>10.83</v>
      </c>
      <c r="BH1756" s="5">
        <v>14.5</v>
      </c>
      <c r="BI1756" s="5">
        <v>32.01</v>
      </c>
      <c r="BM1756" s="6">
        <f t="shared" si="432"/>
        <v>0</v>
      </c>
      <c r="BN1756" s="10">
        <f t="shared" si="433"/>
        <v>0</v>
      </c>
      <c r="BO1756" s="6">
        <f t="shared" si="434"/>
        <v>0</v>
      </c>
      <c r="BP1756" s="6">
        <f t="shared" si="435"/>
        <v>0</v>
      </c>
      <c r="BQ1756" s="6">
        <f t="shared" si="436"/>
        <v>1</v>
      </c>
      <c r="BR1756" s="10" t="str">
        <f t="shared" si="437"/>
        <v>待上架</v>
      </c>
      <c r="BS1756" s="6" t="str">
        <f t="shared" si="447"/>
        <v>待上架</v>
      </c>
    </row>
    <row r="1757" spans="1:71">
      <c r="A1757" s="6" t="str">
        <f t="shared" si="438"/>
        <v>CAB0FHKSQTX4</v>
      </c>
      <c r="B1757" s="6" t="str">
        <f t="shared" si="439"/>
        <v>CAX004RH08EV</v>
      </c>
      <c r="C1757" s="6" t="str">
        <f t="shared" si="440"/>
        <v>CASDBY01802YCY</v>
      </c>
      <c r="D1757" s="6" t="str">
        <f t="shared" si="441"/>
        <v>CAB0FHKSQTX4SDBY01802YCY</v>
      </c>
      <c r="E1757" s="6" t="str">
        <f t="shared" si="442"/>
        <v>CAB0FHKSQTX4X004RH08EV</v>
      </c>
      <c r="F1757" s="6" t="str">
        <f t="shared" si="443"/>
        <v>CASDBY01802YCYX004RH08EV</v>
      </c>
      <c r="G1757" s="6" t="str">
        <f t="shared" si="444"/>
        <v>CASDBY01802YCY</v>
      </c>
      <c r="H1757" s="6" t="str">
        <f ca="1" t="shared" si="445"/>
        <v>新品</v>
      </c>
      <c r="I1757" s="10" t="str">
        <f t="shared" si="446"/>
        <v>C</v>
      </c>
      <c r="J1757" s="5" t="s">
        <v>8917</v>
      </c>
      <c r="K1757" s="5" t="s">
        <v>8918</v>
      </c>
      <c r="L1757" s="5" t="s">
        <v>8915</v>
      </c>
      <c r="M1757" s="5" t="s">
        <v>8919</v>
      </c>
      <c r="N1757" s="5" t="s">
        <v>8920</v>
      </c>
      <c r="O1757" s="5" t="s">
        <v>771</v>
      </c>
      <c r="P1757" s="5" t="s">
        <v>4154</v>
      </c>
      <c r="Q1757" s="5" t="s">
        <v>4352</v>
      </c>
      <c r="R1757" s="5" t="s">
        <v>10</v>
      </c>
      <c r="S1757" s="5" t="s">
        <v>4339</v>
      </c>
      <c r="T1757" s="5" t="s">
        <v>3000</v>
      </c>
      <c r="U1757" s="5" t="s">
        <v>4340</v>
      </c>
      <c r="V1757" s="5" t="s">
        <v>4134</v>
      </c>
      <c r="W1757" s="5" t="s">
        <v>4122</v>
      </c>
      <c r="X1757" s="5" t="s">
        <v>4155</v>
      </c>
      <c r="Y1757" s="5" t="s">
        <v>4184</v>
      </c>
      <c r="Z1757" s="5" t="s">
        <v>4492</v>
      </c>
      <c r="AA1757" s="5" t="s">
        <v>4122</v>
      </c>
      <c r="AB1757" s="5" t="s">
        <v>2457</v>
      </c>
      <c r="AC1757" s="5" t="s">
        <v>8658</v>
      </c>
      <c r="AD1757" s="5" t="s">
        <v>4252</v>
      </c>
      <c r="AE1757" s="5" t="s">
        <v>4241</v>
      </c>
      <c r="AF1757" s="5" t="s">
        <v>2982</v>
      </c>
      <c r="AG1757" s="5" t="s">
        <v>4350</v>
      </c>
      <c r="AH1757" s="5" t="s">
        <v>4521</v>
      </c>
      <c r="AI1757" s="5" t="s">
        <v>4143</v>
      </c>
      <c r="AJ1757" s="5" t="s">
        <v>4688</v>
      </c>
      <c r="AK1757" s="5">
        <v>8.11</v>
      </c>
      <c r="AL1757" s="5" t="s">
        <v>4145</v>
      </c>
      <c r="AM1757" s="5" t="s">
        <v>4146</v>
      </c>
      <c r="AN1757" s="5" t="s">
        <v>4146</v>
      </c>
      <c r="AO1757" s="5">
        <v>18</v>
      </c>
      <c r="AP1757" s="5">
        <v>500</v>
      </c>
      <c r="AQ1757" s="5" t="s">
        <v>8912</v>
      </c>
      <c r="AR1757" s="5" t="s">
        <v>8913</v>
      </c>
      <c r="AS1757" s="5">
        <v>40</v>
      </c>
      <c r="AT1757" s="5">
        <v>26.5</v>
      </c>
      <c r="AU1757" s="5">
        <v>19.5</v>
      </c>
      <c r="AV1757" s="5">
        <v>8.8</v>
      </c>
      <c r="AW1757" s="5">
        <v>10.43</v>
      </c>
      <c r="AX1757" s="5">
        <v>7.68</v>
      </c>
      <c r="AY1757" s="5">
        <v>3.46</v>
      </c>
      <c r="AZ1757" s="5">
        <v>740</v>
      </c>
      <c r="BA1757" s="5">
        <v>1.63</v>
      </c>
      <c r="BB1757" s="5">
        <v>59.5</v>
      </c>
      <c r="BC1757" s="5">
        <v>38.5</v>
      </c>
      <c r="BD1757" s="5">
        <v>27.5</v>
      </c>
      <c r="BE1757" s="5">
        <v>23.43</v>
      </c>
      <c r="BF1757" s="5">
        <v>15.16</v>
      </c>
      <c r="BG1757" s="5">
        <v>10.83</v>
      </c>
      <c r="BH1757" s="5">
        <v>14.5</v>
      </c>
      <c r="BI1757" s="5">
        <v>32.01</v>
      </c>
      <c r="BM1757" s="6">
        <f t="shared" si="432"/>
        <v>0</v>
      </c>
      <c r="BN1757" s="10">
        <f t="shared" si="433"/>
        <v>0</v>
      </c>
      <c r="BO1757" s="6">
        <f t="shared" si="434"/>
        <v>1</v>
      </c>
      <c r="BP1757" s="6">
        <f t="shared" si="435"/>
        <v>0</v>
      </c>
      <c r="BQ1757" s="6">
        <f t="shared" si="436"/>
        <v>0</v>
      </c>
      <c r="BR1757" s="10" t="str">
        <f t="shared" si="437"/>
        <v>正常在售</v>
      </c>
      <c r="BS1757" s="6" t="str">
        <f t="shared" si="447"/>
        <v>流量款</v>
      </c>
    </row>
    <row r="1758" spans="1:71">
      <c r="A1758" s="6" t="str">
        <f t="shared" si="438"/>
        <v>USB0FHKSQTX4</v>
      </c>
      <c r="B1758" s="6" t="str">
        <f t="shared" si="439"/>
        <v>USX004ZQI59T</v>
      </c>
      <c r="C1758" s="6" t="str">
        <f t="shared" si="440"/>
        <v>USSDBY01802YCY</v>
      </c>
      <c r="D1758" s="6" t="str">
        <f t="shared" si="441"/>
        <v>USB0FHKSQTX4SDBY01802YCY</v>
      </c>
      <c r="E1758" s="6" t="str">
        <f t="shared" si="442"/>
        <v>USB0FHKSQTX4X004ZQI59T</v>
      </c>
      <c r="F1758" s="6" t="str">
        <f t="shared" si="443"/>
        <v>USSDBY01802YCYX004ZQI59T</v>
      </c>
      <c r="G1758" s="6" t="str">
        <f t="shared" si="444"/>
        <v>USSDBY01802YCY</v>
      </c>
      <c r="H1758" s="6" t="str">
        <f ca="1" t="shared" si="445"/>
        <v>待上架</v>
      </c>
      <c r="I1758" s="10" t="str">
        <f t="shared" si="446"/>
        <v>待上架</v>
      </c>
      <c r="J1758" s="5" t="s">
        <v>8917</v>
      </c>
      <c r="K1758" s="5" t="s">
        <v>8918</v>
      </c>
      <c r="L1758" s="5" t="s">
        <v>8909</v>
      </c>
      <c r="M1758" s="5" t="s">
        <v>8919</v>
      </c>
      <c r="N1758" s="5" t="s">
        <v>8921</v>
      </c>
      <c r="O1758" s="5" t="s">
        <v>3270</v>
      </c>
      <c r="P1758" s="5" t="s">
        <v>4120</v>
      </c>
      <c r="Q1758" s="5" t="s">
        <v>4338</v>
      </c>
      <c r="R1758" s="5" t="s">
        <v>2288</v>
      </c>
      <c r="S1758" s="5" t="s">
        <v>4339</v>
      </c>
      <c r="T1758" s="5" t="s">
        <v>3000</v>
      </c>
      <c r="U1758" s="5" t="s">
        <v>4340</v>
      </c>
      <c r="V1758" s="5" t="s">
        <v>4134</v>
      </c>
      <c r="W1758" s="5" t="s">
        <v>4123</v>
      </c>
      <c r="X1758" s="5" t="s">
        <v>4155</v>
      </c>
      <c r="Y1758" s="5" t="s">
        <v>4136</v>
      </c>
      <c r="Z1758" s="5" t="s">
        <v>4124</v>
      </c>
      <c r="AA1758" s="5" t="s">
        <v>4122</v>
      </c>
      <c r="AB1758" s="5" t="s">
        <v>2457</v>
      </c>
      <c r="AD1758" s="5" t="s">
        <v>4439</v>
      </c>
      <c r="AE1758" s="5" t="s">
        <v>4140</v>
      </c>
      <c r="AF1758" s="5" t="s">
        <v>3025</v>
      </c>
      <c r="AG1758" s="5" t="s">
        <v>4861</v>
      </c>
      <c r="AH1758" s="5" t="s">
        <v>3025</v>
      </c>
      <c r="AI1758" s="5" t="s">
        <v>4143</v>
      </c>
      <c r="AJ1758" s="5" t="s">
        <v>4688</v>
      </c>
      <c r="AL1758" s="5" t="s">
        <v>4145</v>
      </c>
      <c r="AM1758" s="5" t="s">
        <v>4146</v>
      </c>
      <c r="AN1758" s="5" t="s">
        <v>4146</v>
      </c>
      <c r="AO1758" s="5">
        <v>18</v>
      </c>
      <c r="AP1758" s="5">
        <v>500</v>
      </c>
      <c r="AQ1758" s="5" t="s">
        <v>8912</v>
      </c>
      <c r="AR1758" s="5" t="s">
        <v>8913</v>
      </c>
      <c r="AS1758" s="5">
        <v>40</v>
      </c>
      <c r="AT1758" s="5">
        <v>26.5</v>
      </c>
      <c r="AU1758" s="5">
        <v>19.5</v>
      </c>
      <c r="AV1758" s="5">
        <v>8.8</v>
      </c>
      <c r="AW1758" s="5">
        <v>10.43</v>
      </c>
      <c r="AX1758" s="5">
        <v>7.68</v>
      </c>
      <c r="AY1758" s="5">
        <v>3.46</v>
      </c>
      <c r="AZ1758" s="5">
        <v>740</v>
      </c>
      <c r="BA1758" s="5">
        <v>1.63</v>
      </c>
      <c r="BB1758" s="5">
        <v>59.5</v>
      </c>
      <c r="BC1758" s="5">
        <v>38.5</v>
      </c>
      <c r="BD1758" s="5">
        <v>27.5</v>
      </c>
      <c r="BE1758" s="5">
        <v>23.43</v>
      </c>
      <c r="BF1758" s="5">
        <v>15.16</v>
      </c>
      <c r="BG1758" s="5">
        <v>10.83</v>
      </c>
      <c r="BH1758" s="5">
        <v>14.5</v>
      </c>
      <c r="BI1758" s="5">
        <v>32.01</v>
      </c>
      <c r="BM1758" s="6">
        <f t="shared" si="432"/>
        <v>0</v>
      </c>
      <c r="BN1758" s="10">
        <f t="shared" si="433"/>
        <v>0</v>
      </c>
      <c r="BO1758" s="6">
        <f t="shared" si="434"/>
        <v>1</v>
      </c>
      <c r="BP1758" s="6">
        <f t="shared" si="435"/>
        <v>1</v>
      </c>
      <c r="BQ1758" s="6">
        <f t="shared" si="436"/>
        <v>0</v>
      </c>
      <c r="BR1758" s="10" t="str">
        <f t="shared" si="437"/>
        <v>正常在售</v>
      </c>
      <c r="BS1758" s="6" t="str">
        <f t="shared" si="447"/>
        <v>流量款</v>
      </c>
    </row>
    <row r="1759" spans="1:71">
      <c r="A1759" s="6" t="str">
        <f t="shared" si="438"/>
        <v>USB0FM3RCWSK</v>
      </c>
      <c r="B1759" s="6" t="str">
        <f t="shared" si="439"/>
        <v>USX004SQQLBP</v>
      </c>
      <c r="C1759" s="6" t="str">
        <f t="shared" si="440"/>
        <v>USSDBY01901YCY</v>
      </c>
      <c r="D1759" s="6" t="str">
        <f t="shared" si="441"/>
        <v>USB0FM3RCWSKSDBY01901YCY</v>
      </c>
      <c r="E1759" s="6" t="str">
        <f t="shared" si="442"/>
        <v>USB0FM3RCWSKX004SQQLBP</v>
      </c>
      <c r="F1759" s="6" t="str">
        <f t="shared" si="443"/>
        <v>USSDBY01901YCYX004SQQLBP</v>
      </c>
      <c r="G1759" s="6" t="str">
        <f t="shared" si="444"/>
        <v>USSDBY01901YCY</v>
      </c>
      <c r="H1759" s="6" t="str">
        <f ca="1" t="shared" si="445"/>
        <v>新品</v>
      </c>
      <c r="I1759" s="10" t="str">
        <f t="shared" si="446"/>
        <v>普通款</v>
      </c>
      <c r="J1759" s="5" t="s">
        <v>8922</v>
      </c>
      <c r="K1759" s="5" t="s">
        <v>8923</v>
      </c>
      <c r="L1759" s="5" t="s">
        <v>8924</v>
      </c>
      <c r="M1759" s="5" t="s">
        <v>8925</v>
      </c>
      <c r="N1759" s="5" t="s">
        <v>8926</v>
      </c>
      <c r="O1759" s="5" t="s">
        <v>774</v>
      </c>
      <c r="P1759" s="5" t="s">
        <v>4154</v>
      </c>
      <c r="Q1759" s="5" t="s">
        <v>4338</v>
      </c>
      <c r="R1759" s="5" t="s">
        <v>2288</v>
      </c>
      <c r="S1759" s="5" t="s">
        <v>4339</v>
      </c>
      <c r="T1759" s="5" t="s">
        <v>3000</v>
      </c>
      <c r="U1759" s="5" t="s">
        <v>4340</v>
      </c>
      <c r="V1759" s="5" t="s">
        <v>4134</v>
      </c>
      <c r="W1759" s="5" t="s">
        <v>4122</v>
      </c>
      <c r="X1759" s="5" t="s">
        <v>4135</v>
      </c>
      <c r="Y1759" s="5" t="s">
        <v>4184</v>
      </c>
      <c r="Z1759" s="5" t="s">
        <v>4124</v>
      </c>
      <c r="AA1759" s="5" t="s">
        <v>4122</v>
      </c>
      <c r="AB1759" s="5" t="s">
        <v>2457</v>
      </c>
      <c r="AC1759" s="5" t="s">
        <v>4239</v>
      </c>
      <c r="AD1759" s="5" t="s">
        <v>4240</v>
      </c>
      <c r="AE1759" s="5" t="s">
        <v>4140</v>
      </c>
      <c r="AF1759" s="5" t="s">
        <v>3172</v>
      </c>
      <c r="AG1759" s="5" t="s">
        <v>4861</v>
      </c>
      <c r="AH1759" s="5" t="s">
        <v>3172</v>
      </c>
      <c r="AI1759" s="5" t="s">
        <v>4143</v>
      </c>
      <c r="AJ1759" s="5" t="s">
        <v>4688</v>
      </c>
      <c r="AK1759" s="5">
        <v>6.82</v>
      </c>
      <c r="AL1759" s="5" t="s">
        <v>4145</v>
      </c>
      <c r="AM1759" s="5" t="s">
        <v>4146</v>
      </c>
      <c r="AN1759" s="5" t="s">
        <v>4146</v>
      </c>
      <c r="AO1759" s="5">
        <v>12</v>
      </c>
      <c r="AP1759" s="5">
        <v>500</v>
      </c>
      <c r="AQ1759" s="5" t="s">
        <v>8927</v>
      </c>
      <c r="AR1759" s="5" t="s">
        <v>8928</v>
      </c>
      <c r="AS1759" s="5">
        <v>35</v>
      </c>
      <c r="AT1759" s="5">
        <v>27.02</v>
      </c>
      <c r="AU1759" s="5">
        <v>20.02</v>
      </c>
      <c r="AV1759" s="5">
        <v>13</v>
      </c>
      <c r="AW1759" s="5">
        <v>10.64</v>
      </c>
      <c r="AX1759" s="5">
        <v>7.88</v>
      </c>
      <c r="AY1759" s="5">
        <v>5.12</v>
      </c>
      <c r="AZ1759" s="5">
        <v>1410</v>
      </c>
      <c r="BA1759" s="5">
        <v>3.11</v>
      </c>
      <c r="BB1759" s="5">
        <v>61.5</v>
      </c>
      <c r="BC1759" s="5">
        <v>45</v>
      </c>
      <c r="BD1759" s="5">
        <v>29.3</v>
      </c>
      <c r="BE1759" s="5">
        <v>24.21</v>
      </c>
      <c r="BF1759" s="5">
        <v>17.72</v>
      </c>
      <c r="BG1759" s="5">
        <v>11.54</v>
      </c>
      <c r="BH1759" s="5">
        <v>17.51</v>
      </c>
      <c r="BI1759" s="5">
        <v>38.65</v>
      </c>
      <c r="BM1759" s="6">
        <f t="shared" si="432"/>
        <v>0</v>
      </c>
      <c r="BN1759" s="10">
        <f t="shared" si="433"/>
        <v>0</v>
      </c>
      <c r="BO1759" s="6">
        <f t="shared" si="434"/>
        <v>1</v>
      </c>
      <c r="BP1759" s="6">
        <f t="shared" si="435"/>
        <v>0</v>
      </c>
      <c r="BQ1759" s="6">
        <f t="shared" si="436"/>
        <v>0</v>
      </c>
      <c r="BR1759" s="10" t="str">
        <f t="shared" si="437"/>
        <v>正常在售</v>
      </c>
      <c r="BS1759" s="6" t="str">
        <f t="shared" si="447"/>
        <v>普通款</v>
      </c>
    </row>
    <row r="1760" spans="1:71">
      <c r="A1760" s="6" t="str">
        <f t="shared" si="438"/>
        <v>CAB0FM3RCWSK</v>
      </c>
      <c r="B1760" s="6" t="str">
        <f t="shared" si="439"/>
        <v>CAX004SQQLBP</v>
      </c>
      <c r="C1760" s="6" t="str">
        <f t="shared" si="440"/>
        <v>CASDBY01901YCY</v>
      </c>
      <c r="D1760" s="6" t="str">
        <f t="shared" si="441"/>
        <v>CAB0FM3RCWSKSDBY01901YCY</v>
      </c>
      <c r="E1760" s="6" t="str">
        <f t="shared" si="442"/>
        <v>CAB0FM3RCWSKX004SQQLBP</v>
      </c>
      <c r="F1760" s="6" t="str">
        <f t="shared" si="443"/>
        <v>CASDBY01901YCYX004SQQLBP</v>
      </c>
      <c r="G1760" s="6" t="str">
        <f t="shared" si="444"/>
        <v>CASDBY01901YCY</v>
      </c>
      <c r="H1760" s="6" t="str">
        <f ca="1" t="shared" si="445"/>
        <v>新品</v>
      </c>
      <c r="I1760" s="10" t="str">
        <f t="shared" si="446"/>
        <v>C</v>
      </c>
      <c r="J1760" s="5" t="s">
        <v>8922</v>
      </c>
      <c r="K1760" s="5" t="s">
        <v>8923</v>
      </c>
      <c r="L1760" s="5" t="s">
        <v>8929</v>
      </c>
      <c r="M1760" s="5" t="s">
        <v>8925</v>
      </c>
      <c r="N1760" s="5" t="s">
        <v>8926</v>
      </c>
      <c r="O1760" s="5" t="s">
        <v>774</v>
      </c>
      <c r="P1760" s="5" t="s">
        <v>4154</v>
      </c>
      <c r="Q1760" s="5" t="s">
        <v>4352</v>
      </c>
      <c r="R1760" s="5" t="s">
        <v>10</v>
      </c>
      <c r="S1760" s="5" t="s">
        <v>4339</v>
      </c>
      <c r="T1760" s="5" t="s">
        <v>3000</v>
      </c>
      <c r="U1760" s="5" t="s">
        <v>4340</v>
      </c>
      <c r="V1760" s="5" t="s">
        <v>4134</v>
      </c>
      <c r="W1760" s="5" t="s">
        <v>4122</v>
      </c>
      <c r="X1760" s="5" t="s">
        <v>4135</v>
      </c>
      <c r="Y1760" s="5" t="s">
        <v>4184</v>
      </c>
      <c r="Z1760" s="5" t="s">
        <v>4492</v>
      </c>
      <c r="AA1760" s="5" t="s">
        <v>4122</v>
      </c>
      <c r="AB1760" s="5" t="s">
        <v>2457</v>
      </c>
      <c r="AC1760" s="5" t="s">
        <v>8658</v>
      </c>
      <c r="AD1760" s="5" t="s">
        <v>4252</v>
      </c>
      <c r="AE1760" s="5" t="s">
        <v>4241</v>
      </c>
      <c r="AF1760" s="5" t="s">
        <v>2982</v>
      </c>
      <c r="AG1760" s="5" t="s">
        <v>4350</v>
      </c>
      <c r="AH1760" s="5" t="s">
        <v>4521</v>
      </c>
      <c r="AI1760" s="5" t="s">
        <v>4143</v>
      </c>
      <c r="AJ1760" s="5" t="s">
        <v>4688</v>
      </c>
      <c r="AK1760" s="5">
        <v>9.09</v>
      </c>
      <c r="AL1760" s="5" t="s">
        <v>4145</v>
      </c>
      <c r="AM1760" s="5" t="s">
        <v>4146</v>
      </c>
      <c r="AN1760" s="5" t="s">
        <v>4146</v>
      </c>
      <c r="AO1760" s="5">
        <v>12</v>
      </c>
      <c r="AP1760" s="5">
        <v>500</v>
      </c>
      <c r="AQ1760" s="5" t="s">
        <v>8927</v>
      </c>
      <c r="AR1760" s="5" t="s">
        <v>8928</v>
      </c>
      <c r="AS1760" s="5">
        <v>35</v>
      </c>
      <c r="AT1760" s="5">
        <v>27.02</v>
      </c>
      <c r="AU1760" s="5">
        <v>20.02</v>
      </c>
      <c r="AV1760" s="5">
        <v>13</v>
      </c>
      <c r="AW1760" s="5">
        <v>10.64</v>
      </c>
      <c r="AX1760" s="5">
        <v>7.88</v>
      </c>
      <c r="AY1760" s="5">
        <v>5.12</v>
      </c>
      <c r="AZ1760" s="5">
        <v>1410</v>
      </c>
      <c r="BA1760" s="5">
        <v>3.11</v>
      </c>
      <c r="BB1760" s="5">
        <v>61.5</v>
      </c>
      <c r="BC1760" s="5">
        <v>45</v>
      </c>
      <c r="BD1760" s="5">
        <v>29.3</v>
      </c>
      <c r="BE1760" s="5">
        <v>24.21</v>
      </c>
      <c r="BF1760" s="5">
        <v>17.72</v>
      </c>
      <c r="BG1760" s="5">
        <v>11.54</v>
      </c>
      <c r="BH1760" s="5">
        <v>17.51</v>
      </c>
      <c r="BI1760" s="5">
        <v>38.65</v>
      </c>
      <c r="BM1760" s="6">
        <f t="shared" si="432"/>
        <v>0</v>
      </c>
      <c r="BN1760" s="10">
        <f t="shared" si="433"/>
        <v>0</v>
      </c>
      <c r="BO1760" s="6">
        <f t="shared" si="434"/>
        <v>1</v>
      </c>
      <c r="BP1760" s="6">
        <f t="shared" si="435"/>
        <v>0</v>
      </c>
      <c r="BQ1760" s="6">
        <f t="shared" si="436"/>
        <v>0</v>
      </c>
      <c r="BR1760" s="10" t="str">
        <f t="shared" si="437"/>
        <v>正常在售</v>
      </c>
      <c r="BS1760" s="6" t="str">
        <f t="shared" si="447"/>
        <v>普通款</v>
      </c>
    </row>
    <row r="1761" spans="1:71">
      <c r="A1761" s="6" t="str">
        <f t="shared" si="438"/>
        <v>USB0FM36ZPNL</v>
      </c>
      <c r="B1761" s="6" t="str">
        <f t="shared" si="439"/>
        <v>USX004SQ12FZ</v>
      </c>
      <c r="C1761" s="6" t="str">
        <f t="shared" si="440"/>
        <v>USSDBY01902YCY</v>
      </c>
      <c r="D1761" s="6" t="str">
        <f t="shared" si="441"/>
        <v>USB0FM36ZPNLSDBY01902YCY</v>
      </c>
      <c r="E1761" s="6" t="str">
        <f t="shared" si="442"/>
        <v>USB0FM36ZPNLX004SQ12FZ</v>
      </c>
      <c r="F1761" s="6" t="str">
        <f t="shared" si="443"/>
        <v>USSDBY01902YCYX004SQ12FZ</v>
      </c>
      <c r="G1761" s="6" t="str">
        <f t="shared" si="444"/>
        <v>USSDBY01902YCY</v>
      </c>
      <c r="H1761" s="6" t="str">
        <f ca="1" t="shared" si="445"/>
        <v>老品</v>
      </c>
      <c r="I1761" s="10" t="str">
        <f t="shared" si="446"/>
        <v>流量款</v>
      </c>
      <c r="J1761" s="5" t="s">
        <v>8930</v>
      </c>
      <c r="K1761" s="5" t="s">
        <v>8931</v>
      </c>
      <c r="L1761" s="5" t="s">
        <v>8924</v>
      </c>
      <c r="M1761" s="5" t="s">
        <v>8932</v>
      </c>
      <c r="N1761" s="5" t="s">
        <v>8933</v>
      </c>
      <c r="O1761" s="5" t="s">
        <v>776</v>
      </c>
      <c r="P1761" s="5" t="s">
        <v>4154</v>
      </c>
      <c r="Q1761" s="5" t="s">
        <v>4338</v>
      </c>
      <c r="R1761" s="5" t="s">
        <v>2288</v>
      </c>
      <c r="S1761" s="5" t="s">
        <v>4339</v>
      </c>
      <c r="T1761" s="5" t="s">
        <v>3000</v>
      </c>
      <c r="U1761" s="5" t="s">
        <v>4340</v>
      </c>
      <c r="V1761" s="5" t="s">
        <v>4134</v>
      </c>
      <c r="W1761" s="5" t="s">
        <v>4122</v>
      </c>
      <c r="X1761" s="5" t="s">
        <v>4155</v>
      </c>
      <c r="Y1761" s="5" t="s">
        <v>4136</v>
      </c>
      <c r="Z1761" s="5" t="s">
        <v>4124</v>
      </c>
      <c r="AA1761" s="5" t="s">
        <v>4122</v>
      </c>
      <c r="AB1761" s="5" t="s">
        <v>2457</v>
      </c>
      <c r="AC1761" s="5" t="s">
        <v>5180</v>
      </c>
      <c r="AD1761" s="5" t="s">
        <v>4247</v>
      </c>
      <c r="AE1761" s="5" t="s">
        <v>4140</v>
      </c>
      <c r="AF1761" s="5" t="s">
        <v>3172</v>
      </c>
      <c r="AG1761" s="5" t="s">
        <v>4861</v>
      </c>
      <c r="AH1761" s="5" t="s">
        <v>3172</v>
      </c>
      <c r="AI1761" s="5" t="s">
        <v>4143</v>
      </c>
      <c r="AJ1761" s="5" t="s">
        <v>4688</v>
      </c>
      <c r="AK1761" s="5">
        <v>6.82</v>
      </c>
      <c r="AL1761" s="5" t="s">
        <v>4145</v>
      </c>
      <c r="AM1761" s="5" t="s">
        <v>4146</v>
      </c>
      <c r="AN1761" s="5" t="s">
        <v>4146</v>
      </c>
      <c r="AO1761" s="5">
        <v>12</v>
      </c>
      <c r="AP1761" s="5">
        <v>500</v>
      </c>
      <c r="AQ1761" s="5" t="s">
        <v>8934</v>
      </c>
      <c r="AR1761" s="5" t="s">
        <v>8935</v>
      </c>
      <c r="AS1761" s="5">
        <v>35</v>
      </c>
      <c r="AT1761" s="5">
        <v>27.02</v>
      </c>
      <c r="AU1761" s="5">
        <v>20.02</v>
      </c>
      <c r="AV1761" s="5">
        <v>13</v>
      </c>
      <c r="AW1761" s="5">
        <v>10.64</v>
      </c>
      <c r="AX1761" s="5">
        <v>7.88</v>
      </c>
      <c r="AY1761" s="5">
        <v>5.12</v>
      </c>
      <c r="AZ1761" s="5">
        <v>1393</v>
      </c>
      <c r="BA1761" s="5">
        <v>3.08</v>
      </c>
      <c r="BB1761" s="5">
        <v>61.5</v>
      </c>
      <c r="BC1761" s="5">
        <v>45</v>
      </c>
      <c r="BD1761" s="5">
        <v>29.3</v>
      </c>
      <c r="BE1761" s="5">
        <v>24.21</v>
      </c>
      <c r="BF1761" s="5">
        <v>17.72</v>
      </c>
      <c r="BG1761" s="5">
        <v>11.54</v>
      </c>
      <c r="BH1761" s="5">
        <v>17.51</v>
      </c>
      <c r="BI1761" s="5">
        <v>38.65</v>
      </c>
      <c r="BM1761" s="6">
        <f t="shared" si="432"/>
        <v>0</v>
      </c>
      <c r="BN1761" s="10">
        <f t="shared" si="433"/>
        <v>0</v>
      </c>
      <c r="BO1761" s="6">
        <f t="shared" si="434"/>
        <v>1</v>
      </c>
      <c r="BP1761" s="6">
        <f t="shared" si="435"/>
        <v>0</v>
      </c>
      <c r="BQ1761" s="6">
        <f t="shared" si="436"/>
        <v>0</v>
      </c>
      <c r="BR1761" s="10" t="str">
        <f t="shared" si="437"/>
        <v>正常在售</v>
      </c>
      <c r="BS1761" s="6" t="str">
        <f t="shared" si="447"/>
        <v>流量款</v>
      </c>
    </row>
    <row r="1762" spans="1:71">
      <c r="A1762" s="6" t="str">
        <f t="shared" si="438"/>
        <v>CAB0FM36ZPNL</v>
      </c>
      <c r="B1762" s="6" t="str">
        <f t="shared" si="439"/>
        <v>CAX004SQ12FZ</v>
      </c>
      <c r="C1762" s="6" t="str">
        <f t="shared" si="440"/>
        <v>CASDBY01902YCY</v>
      </c>
      <c r="D1762" s="6" t="str">
        <f t="shared" si="441"/>
        <v>CAB0FM36ZPNLSDBY01902YCY</v>
      </c>
      <c r="E1762" s="6" t="str">
        <f t="shared" si="442"/>
        <v>CAB0FM36ZPNLX004SQ12FZ</v>
      </c>
      <c r="F1762" s="6" t="str">
        <f t="shared" si="443"/>
        <v>CASDBY01902YCYX004SQ12FZ</v>
      </c>
      <c r="G1762" s="6" t="str">
        <f t="shared" si="444"/>
        <v>CASDBY01902YCY</v>
      </c>
      <c r="H1762" s="6" t="str">
        <f ca="1" t="shared" si="445"/>
        <v>新品</v>
      </c>
      <c r="I1762" s="10" t="str">
        <f t="shared" si="446"/>
        <v>C</v>
      </c>
      <c r="J1762" s="5" t="s">
        <v>8930</v>
      </c>
      <c r="K1762" s="5" t="s">
        <v>8931</v>
      </c>
      <c r="L1762" s="5" t="s">
        <v>8929</v>
      </c>
      <c r="M1762" s="5" t="s">
        <v>8932</v>
      </c>
      <c r="N1762" s="5" t="s">
        <v>8933</v>
      </c>
      <c r="O1762" s="5" t="s">
        <v>776</v>
      </c>
      <c r="P1762" s="5" t="s">
        <v>4154</v>
      </c>
      <c r="Q1762" s="5" t="s">
        <v>4352</v>
      </c>
      <c r="R1762" s="5" t="s">
        <v>10</v>
      </c>
      <c r="S1762" s="5" t="s">
        <v>4339</v>
      </c>
      <c r="T1762" s="5" t="s">
        <v>3000</v>
      </c>
      <c r="U1762" s="5" t="s">
        <v>4340</v>
      </c>
      <c r="V1762" s="5" t="s">
        <v>4134</v>
      </c>
      <c r="W1762" s="5" t="s">
        <v>4122</v>
      </c>
      <c r="X1762" s="5" t="s">
        <v>4155</v>
      </c>
      <c r="Y1762" s="5" t="s">
        <v>4184</v>
      </c>
      <c r="Z1762" s="5" t="s">
        <v>4492</v>
      </c>
      <c r="AA1762" s="5" t="s">
        <v>4122</v>
      </c>
      <c r="AB1762" s="5" t="s">
        <v>2457</v>
      </c>
      <c r="AC1762" s="5" t="s">
        <v>8658</v>
      </c>
      <c r="AD1762" s="5" t="s">
        <v>4252</v>
      </c>
      <c r="AE1762" s="5" t="s">
        <v>4241</v>
      </c>
      <c r="AF1762" s="5" t="s">
        <v>2982</v>
      </c>
      <c r="AG1762" s="5" t="s">
        <v>4350</v>
      </c>
      <c r="AH1762" s="5" t="s">
        <v>4521</v>
      </c>
      <c r="AI1762" s="5" t="s">
        <v>4143</v>
      </c>
      <c r="AJ1762" s="5" t="s">
        <v>4688</v>
      </c>
      <c r="AK1762" s="5">
        <v>9.09</v>
      </c>
      <c r="AL1762" s="5" t="s">
        <v>4145</v>
      </c>
      <c r="AM1762" s="5" t="s">
        <v>4146</v>
      </c>
      <c r="AN1762" s="5" t="s">
        <v>4146</v>
      </c>
      <c r="AO1762" s="5">
        <v>12</v>
      </c>
      <c r="AP1762" s="5">
        <v>500</v>
      </c>
      <c r="AQ1762" s="5" t="s">
        <v>8934</v>
      </c>
      <c r="AR1762" s="5" t="s">
        <v>8935</v>
      </c>
      <c r="AS1762" s="5">
        <v>35</v>
      </c>
      <c r="AT1762" s="5">
        <v>27.02</v>
      </c>
      <c r="AU1762" s="5">
        <v>20.02</v>
      </c>
      <c r="AV1762" s="5">
        <v>13</v>
      </c>
      <c r="AW1762" s="5">
        <v>10.64</v>
      </c>
      <c r="AX1762" s="5">
        <v>7.88</v>
      </c>
      <c r="AY1762" s="5">
        <v>5.12</v>
      </c>
      <c r="AZ1762" s="5">
        <v>1393</v>
      </c>
      <c r="BA1762" s="5">
        <v>3.08</v>
      </c>
      <c r="BB1762" s="5">
        <v>61.5</v>
      </c>
      <c r="BC1762" s="5">
        <v>45</v>
      </c>
      <c r="BD1762" s="5">
        <v>29.3</v>
      </c>
      <c r="BE1762" s="5">
        <v>24.21</v>
      </c>
      <c r="BF1762" s="5">
        <v>17.72</v>
      </c>
      <c r="BG1762" s="5">
        <v>11.54</v>
      </c>
      <c r="BH1762" s="5">
        <v>17.51</v>
      </c>
      <c r="BI1762" s="5">
        <v>38.65</v>
      </c>
      <c r="BM1762" s="6">
        <f t="shared" si="432"/>
        <v>0</v>
      </c>
      <c r="BN1762" s="10">
        <f t="shared" si="433"/>
        <v>0</v>
      </c>
      <c r="BO1762" s="6">
        <f t="shared" si="434"/>
        <v>1</v>
      </c>
      <c r="BP1762" s="6">
        <f t="shared" si="435"/>
        <v>0</v>
      </c>
      <c r="BQ1762" s="6">
        <f t="shared" si="436"/>
        <v>0</v>
      </c>
      <c r="BR1762" s="10" t="str">
        <f t="shared" si="437"/>
        <v>正常在售</v>
      </c>
      <c r="BS1762" s="6" t="str">
        <f t="shared" si="447"/>
        <v>流量款</v>
      </c>
    </row>
    <row r="1763" spans="1:71">
      <c r="A1763" s="6" t="str">
        <f t="shared" si="438"/>
        <v>USB0FQ5KG462</v>
      </c>
      <c r="B1763" s="6" t="str">
        <f t="shared" si="439"/>
        <v>USX004TVX3JR</v>
      </c>
      <c r="C1763" s="6" t="str">
        <f t="shared" si="440"/>
        <v>USSDBY02001YCY</v>
      </c>
      <c r="D1763" s="6" t="str">
        <f t="shared" si="441"/>
        <v>USB0FQ5KG462SDBY02001YCY</v>
      </c>
      <c r="E1763" s="6" t="str">
        <f t="shared" si="442"/>
        <v>USB0FQ5KG462X004TVX3JR</v>
      </c>
      <c r="F1763" s="6" t="str">
        <f t="shared" si="443"/>
        <v>USSDBY02001YCYX004TVX3JR</v>
      </c>
      <c r="G1763" s="6" t="str">
        <f t="shared" si="444"/>
        <v>USSDBY02001YCY</v>
      </c>
      <c r="H1763" s="6" t="str">
        <f ca="1" t="shared" si="445"/>
        <v>老品</v>
      </c>
      <c r="I1763" s="10" t="str">
        <f t="shared" si="446"/>
        <v>利润款</v>
      </c>
      <c r="J1763" s="5" t="s">
        <v>8936</v>
      </c>
      <c r="K1763" s="5" t="s">
        <v>8937</v>
      </c>
      <c r="L1763" s="5" t="s">
        <v>8938</v>
      </c>
      <c r="M1763" s="5" t="s">
        <v>8938</v>
      </c>
      <c r="N1763" s="5" t="s">
        <v>8939</v>
      </c>
      <c r="O1763" s="5" t="s">
        <v>778</v>
      </c>
      <c r="P1763" s="5" t="s">
        <v>4154</v>
      </c>
      <c r="Q1763" s="5" t="s">
        <v>4338</v>
      </c>
      <c r="R1763" s="5" t="s">
        <v>2288</v>
      </c>
      <c r="S1763" s="5" t="s">
        <v>4339</v>
      </c>
      <c r="T1763" s="5" t="s">
        <v>3000</v>
      </c>
      <c r="U1763" s="5" t="s">
        <v>4340</v>
      </c>
      <c r="V1763" s="5" t="s">
        <v>4220</v>
      </c>
      <c r="W1763" s="5" t="s">
        <v>4122</v>
      </c>
      <c r="X1763" s="5" t="s">
        <v>4155</v>
      </c>
      <c r="Y1763" s="5" t="s">
        <v>4175</v>
      </c>
      <c r="Z1763" s="5" t="s">
        <v>4124</v>
      </c>
      <c r="AA1763" s="5" t="s">
        <v>4122</v>
      </c>
      <c r="AB1763" s="5" t="s">
        <v>2457</v>
      </c>
      <c r="AC1763" s="5" t="s">
        <v>8940</v>
      </c>
      <c r="AD1763" s="5" t="s">
        <v>4568</v>
      </c>
      <c r="AE1763" s="5" t="s">
        <v>4140</v>
      </c>
      <c r="AF1763" s="5" t="s">
        <v>3025</v>
      </c>
      <c r="AG1763" s="5" t="s">
        <v>4861</v>
      </c>
      <c r="AH1763" s="5" t="s">
        <v>3025</v>
      </c>
      <c r="AI1763" s="5" t="s">
        <v>4143</v>
      </c>
      <c r="AJ1763" s="5" t="s">
        <v>4688</v>
      </c>
      <c r="AK1763" s="5">
        <v>5.97</v>
      </c>
      <c r="AL1763" s="5" t="s">
        <v>4145</v>
      </c>
      <c r="AM1763" s="5" t="s">
        <v>4146</v>
      </c>
      <c r="AN1763" s="5" t="s">
        <v>4146</v>
      </c>
      <c r="AO1763" s="5">
        <v>18</v>
      </c>
      <c r="AP1763" s="5">
        <v>500</v>
      </c>
      <c r="AQ1763" s="5" t="s">
        <v>8941</v>
      </c>
      <c r="AR1763" s="5" t="s">
        <v>8942</v>
      </c>
      <c r="AS1763" s="5">
        <v>30</v>
      </c>
      <c r="AT1763" s="5">
        <v>43</v>
      </c>
      <c r="AU1763" s="5">
        <v>18.5</v>
      </c>
      <c r="AV1763" s="5">
        <v>7</v>
      </c>
      <c r="AW1763" s="5">
        <v>16.93</v>
      </c>
      <c r="AX1763" s="5">
        <v>7.28</v>
      </c>
      <c r="AY1763" s="5">
        <v>2.76</v>
      </c>
      <c r="AZ1763" s="5">
        <v>1030</v>
      </c>
      <c r="BA1763" s="5">
        <v>2.27</v>
      </c>
      <c r="BB1763" s="5">
        <v>57</v>
      </c>
      <c r="BC1763" s="5">
        <v>45</v>
      </c>
      <c r="BD1763" s="5">
        <v>37</v>
      </c>
      <c r="BE1763" s="5">
        <v>22.44</v>
      </c>
      <c r="BF1763" s="5">
        <v>17.72</v>
      </c>
      <c r="BG1763" s="5">
        <v>14.57</v>
      </c>
      <c r="BH1763" s="5">
        <v>20.52</v>
      </c>
      <c r="BI1763" s="5">
        <v>45.3</v>
      </c>
      <c r="BM1763" s="6">
        <f t="shared" si="432"/>
        <v>0</v>
      </c>
      <c r="BN1763" s="10">
        <f t="shared" si="433"/>
        <v>0</v>
      </c>
      <c r="BO1763" s="6">
        <f t="shared" si="434"/>
        <v>1</v>
      </c>
      <c r="BP1763" s="6">
        <f t="shared" si="435"/>
        <v>0</v>
      </c>
      <c r="BQ1763" s="6">
        <f t="shared" si="436"/>
        <v>0</v>
      </c>
      <c r="BR1763" s="10" t="str">
        <f t="shared" si="437"/>
        <v>正常在售</v>
      </c>
      <c r="BS1763" s="6" t="str">
        <f t="shared" si="447"/>
        <v>利润款</v>
      </c>
    </row>
    <row r="1764" spans="1:71">
      <c r="A1764" s="6" t="str">
        <f t="shared" si="438"/>
        <v>CAB0FQ5KG462</v>
      </c>
      <c r="B1764" s="6" t="str">
        <f t="shared" si="439"/>
        <v>CAX004TVX3JR</v>
      </c>
      <c r="C1764" s="6" t="str">
        <f t="shared" si="440"/>
        <v>CASDBY02001YCY</v>
      </c>
      <c r="D1764" s="6" t="str">
        <f t="shared" si="441"/>
        <v>CAB0FQ5KG462SDBY02001YCY</v>
      </c>
      <c r="E1764" s="6" t="str">
        <f t="shared" si="442"/>
        <v>CAB0FQ5KG462X004TVX3JR</v>
      </c>
      <c r="F1764" s="6" t="str">
        <f t="shared" si="443"/>
        <v>CASDBY02001YCYX004TVX3JR</v>
      </c>
      <c r="G1764" s="6" t="str">
        <f t="shared" si="444"/>
        <v>CASDBY02001YCY</v>
      </c>
      <c r="H1764" s="6" t="str">
        <f ca="1" t="shared" si="445"/>
        <v>待上架</v>
      </c>
      <c r="I1764" s="10" t="str">
        <f t="shared" si="446"/>
        <v>C</v>
      </c>
      <c r="J1764" s="5" t="s">
        <v>8936</v>
      </c>
      <c r="K1764" s="5" t="s">
        <v>8937</v>
      </c>
      <c r="L1764" s="5" t="s">
        <v>8628</v>
      </c>
      <c r="M1764" s="5" t="s">
        <v>8938</v>
      </c>
      <c r="N1764" s="5" t="s">
        <v>8939</v>
      </c>
      <c r="O1764" s="5" t="s">
        <v>778</v>
      </c>
      <c r="P1764" s="5" t="s">
        <v>4120</v>
      </c>
      <c r="Q1764" s="5" t="s">
        <v>4352</v>
      </c>
      <c r="R1764" s="5" t="s">
        <v>10</v>
      </c>
      <c r="S1764" s="5" t="s">
        <v>4339</v>
      </c>
      <c r="T1764" s="5" t="s">
        <v>3000</v>
      </c>
      <c r="U1764" s="5" t="s">
        <v>4340</v>
      </c>
      <c r="V1764" s="5" t="s">
        <v>4220</v>
      </c>
      <c r="W1764" s="5" t="s">
        <v>4123</v>
      </c>
      <c r="X1764" s="5" t="s">
        <v>4135</v>
      </c>
      <c r="Y1764" s="5" t="s">
        <v>4136</v>
      </c>
      <c r="Z1764" s="5" t="s">
        <v>4492</v>
      </c>
      <c r="AA1764" s="5" t="s">
        <v>4123</v>
      </c>
      <c r="AB1764" s="5" t="s">
        <v>4124</v>
      </c>
      <c r="AE1764" s="5" t="s">
        <v>4299</v>
      </c>
      <c r="AF1764" s="5" t="s">
        <v>2982</v>
      </c>
      <c r="AG1764" s="5" t="s">
        <v>4350</v>
      </c>
      <c r="AH1764" s="5" t="s">
        <v>4521</v>
      </c>
      <c r="AI1764" s="5" t="s">
        <v>4143</v>
      </c>
      <c r="AJ1764" s="5" t="s">
        <v>4688</v>
      </c>
      <c r="AL1764" s="5" t="s">
        <v>4145</v>
      </c>
      <c r="AM1764" s="5" t="s">
        <v>4146</v>
      </c>
      <c r="AN1764" s="5" t="s">
        <v>4146</v>
      </c>
      <c r="AO1764" s="5">
        <v>18</v>
      </c>
      <c r="AP1764" s="5">
        <v>500</v>
      </c>
      <c r="AQ1764" s="5" t="s">
        <v>8941</v>
      </c>
      <c r="AR1764" s="5" t="s">
        <v>8942</v>
      </c>
      <c r="AS1764" s="5">
        <v>30</v>
      </c>
      <c r="AT1764" s="5">
        <v>43</v>
      </c>
      <c r="AU1764" s="5">
        <v>18.5</v>
      </c>
      <c r="AV1764" s="5">
        <v>7</v>
      </c>
      <c r="AW1764" s="5">
        <v>16.93</v>
      </c>
      <c r="AX1764" s="5">
        <v>7.28</v>
      </c>
      <c r="AY1764" s="5">
        <v>2.76</v>
      </c>
      <c r="AZ1764" s="5">
        <v>1030</v>
      </c>
      <c r="BA1764" s="5">
        <v>2.27</v>
      </c>
      <c r="BB1764" s="5">
        <v>57</v>
      </c>
      <c r="BC1764" s="5">
        <v>45</v>
      </c>
      <c r="BD1764" s="5">
        <v>37</v>
      </c>
      <c r="BE1764" s="5">
        <v>22.44</v>
      </c>
      <c r="BF1764" s="5">
        <v>17.72</v>
      </c>
      <c r="BG1764" s="5">
        <v>14.57</v>
      </c>
      <c r="BH1764" s="5">
        <v>20.52</v>
      </c>
      <c r="BI1764" s="5">
        <v>45.3</v>
      </c>
      <c r="BM1764" s="6">
        <f t="shared" si="432"/>
        <v>0</v>
      </c>
      <c r="BN1764" s="10">
        <f t="shared" si="433"/>
        <v>0</v>
      </c>
      <c r="BO1764" s="6">
        <f t="shared" si="434"/>
        <v>0</v>
      </c>
      <c r="BP1764" s="6">
        <f t="shared" si="435"/>
        <v>1</v>
      </c>
      <c r="BQ1764" s="6">
        <f t="shared" si="436"/>
        <v>0</v>
      </c>
      <c r="BR1764" s="10" t="str">
        <f t="shared" si="437"/>
        <v>待上架</v>
      </c>
      <c r="BS1764" s="6" t="str">
        <f t="shared" si="447"/>
        <v>待上架</v>
      </c>
    </row>
    <row r="1765" spans="1:71">
      <c r="A1765" s="6" t="str">
        <f t="shared" si="438"/>
        <v>USB0GJ57BSVY</v>
      </c>
      <c r="B1765" s="6" t="str">
        <f t="shared" si="439"/>
        <v>USX004ZI5VJT</v>
      </c>
      <c r="C1765" s="6" t="str">
        <f t="shared" si="440"/>
        <v>USSDBY02002YCY</v>
      </c>
      <c r="D1765" s="6" t="str">
        <f t="shared" si="441"/>
        <v>USB0GJ57BSVYSDBY02002YCY</v>
      </c>
      <c r="E1765" s="6" t="str">
        <f t="shared" si="442"/>
        <v>USB0GJ57BSVYX004ZI5VJT</v>
      </c>
      <c r="F1765" s="6" t="str">
        <f t="shared" si="443"/>
        <v>USSDBY02002YCYX004ZI5VJT</v>
      </c>
      <c r="G1765" s="6" t="str">
        <f t="shared" si="444"/>
        <v>USSDBY02002YCY</v>
      </c>
      <c r="H1765" s="6" t="str">
        <f ca="1" t="shared" si="445"/>
        <v>待上架</v>
      </c>
      <c r="I1765" s="10" t="str">
        <f t="shared" si="446"/>
        <v>待上架</v>
      </c>
      <c r="J1765" s="5" t="s">
        <v>8943</v>
      </c>
      <c r="K1765" s="5" t="s">
        <v>8944</v>
      </c>
      <c r="L1765" s="5" t="s">
        <v>8945</v>
      </c>
      <c r="M1765" s="5" t="s">
        <v>8945</v>
      </c>
      <c r="N1765" s="5" t="s">
        <v>8946</v>
      </c>
      <c r="O1765" s="5" t="s">
        <v>3974</v>
      </c>
      <c r="P1765" s="5" t="s">
        <v>4120</v>
      </c>
      <c r="Q1765" s="5" t="s">
        <v>4338</v>
      </c>
      <c r="R1765" s="5" t="s">
        <v>2288</v>
      </c>
      <c r="S1765" s="5" t="s">
        <v>4339</v>
      </c>
      <c r="T1765" s="5" t="s">
        <v>3000</v>
      </c>
      <c r="U1765" s="5" t="s">
        <v>4340</v>
      </c>
      <c r="V1765" s="5" t="s">
        <v>4220</v>
      </c>
      <c r="W1765" s="5" t="s">
        <v>4123</v>
      </c>
      <c r="X1765" s="5" t="s">
        <v>4135</v>
      </c>
      <c r="Y1765" s="5" t="s">
        <v>4299</v>
      </c>
      <c r="Z1765" s="5" t="s">
        <v>4124</v>
      </c>
      <c r="AA1765" s="5" t="s">
        <v>4123</v>
      </c>
      <c r="AB1765" s="5" t="s">
        <v>4124</v>
      </c>
      <c r="AE1765" s="5" t="s">
        <v>4299</v>
      </c>
      <c r="AF1765" s="5" t="s">
        <v>3025</v>
      </c>
      <c r="AG1765" s="5" t="s">
        <v>4861</v>
      </c>
      <c r="AH1765" s="5" t="s">
        <v>3025</v>
      </c>
      <c r="AI1765" s="5" t="s">
        <v>4143</v>
      </c>
      <c r="AJ1765" s="5" t="s">
        <v>4688</v>
      </c>
      <c r="AL1765" s="5" t="s">
        <v>4145</v>
      </c>
      <c r="AM1765" s="5" t="s">
        <v>4146</v>
      </c>
      <c r="AN1765" s="5" t="s">
        <v>4146</v>
      </c>
      <c r="AO1765" s="5">
        <v>18</v>
      </c>
      <c r="AP1765" s="5">
        <v>500</v>
      </c>
      <c r="AQ1765" s="5" t="s">
        <v>8941</v>
      </c>
      <c r="AR1765" s="5" t="s">
        <v>8942</v>
      </c>
      <c r="AS1765" s="5">
        <v>30</v>
      </c>
      <c r="AT1765" s="5">
        <v>43</v>
      </c>
      <c r="AU1765" s="5">
        <v>18.5</v>
      </c>
      <c r="AV1765" s="5">
        <v>7</v>
      </c>
      <c r="AW1765" s="5">
        <v>16.93</v>
      </c>
      <c r="AX1765" s="5">
        <v>7.28</v>
      </c>
      <c r="AY1765" s="5">
        <v>2.76</v>
      </c>
      <c r="AZ1765" s="5">
        <v>1030</v>
      </c>
      <c r="BA1765" s="5">
        <v>2.27</v>
      </c>
      <c r="BB1765" s="5">
        <v>57</v>
      </c>
      <c r="BC1765" s="5">
        <v>45</v>
      </c>
      <c r="BD1765" s="5">
        <v>37</v>
      </c>
      <c r="BE1765" s="5">
        <v>22.44</v>
      </c>
      <c r="BF1765" s="5">
        <v>17.72</v>
      </c>
      <c r="BG1765" s="5">
        <v>14.57</v>
      </c>
      <c r="BH1765" s="5">
        <v>20.52</v>
      </c>
      <c r="BI1765" s="5">
        <v>45.3</v>
      </c>
      <c r="BM1765" s="6">
        <f t="shared" si="432"/>
        <v>0</v>
      </c>
      <c r="BN1765" s="10">
        <f t="shared" si="433"/>
        <v>0</v>
      </c>
      <c r="BO1765" s="6">
        <f t="shared" si="434"/>
        <v>0</v>
      </c>
      <c r="BP1765" s="6">
        <f t="shared" si="435"/>
        <v>1</v>
      </c>
      <c r="BQ1765" s="6">
        <f t="shared" si="436"/>
        <v>0</v>
      </c>
      <c r="BR1765" s="10" t="str">
        <f t="shared" si="437"/>
        <v>待上架</v>
      </c>
      <c r="BS1765" s="6" t="str">
        <f t="shared" si="447"/>
        <v>待上架</v>
      </c>
    </row>
    <row r="1766" spans="1:71">
      <c r="A1766" s="6" t="str">
        <f t="shared" si="438"/>
        <v>CAB0GJ57BSVY</v>
      </c>
      <c r="B1766" s="6" t="str">
        <f t="shared" si="439"/>
        <v>CAX004ZI5VJT</v>
      </c>
      <c r="C1766" s="6" t="str">
        <f t="shared" si="440"/>
        <v>CASDBY02002YCY</v>
      </c>
      <c r="D1766" s="6" t="str">
        <f t="shared" si="441"/>
        <v>CAB0GJ57BSVYSDBY02002YCY</v>
      </c>
      <c r="E1766" s="6" t="str">
        <f t="shared" si="442"/>
        <v>CAB0GJ57BSVYX004ZI5VJT</v>
      </c>
      <c r="F1766" s="6" t="str">
        <f t="shared" si="443"/>
        <v>CASDBY02002YCYX004ZI5VJT</v>
      </c>
      <c r="G1766" s="6" t="str">
        <f t="shared" si="444"/>
        <v>CASDBY02002YCY</v>
      </c>
      <c r="H1766" s="6" t="str">
        <f ca="1" t="shared" si="445"/>
        <v>待上架</v>
      </c>
      <c r="I1766" s="10" t="str">
        <f t="shared" si="446"/>
        <v>未维护</v>
      </c>
      <c r="J1766" s="5" t="s">
        <v>8943</v>
      </c>
      <c r="K1766" s="5" t="s">
        <v>8944</v>
      </c>
      <c r="L1766" s="5" t="s">
        <v>8628</v>
      </c>
      <c r="M1766" s="5" t="s">
        <v>8945</v>
      </c>
      <c r="N1766" s="5" t="s">
        <v>8946</v>
      </c>
      <c r="O1766" s="5" t="s">
        <v>3974</v>
      </c>
      <c r="P1766" s="5" t="s">
        <v>4120</v>
      </c>
      <c r="Q1766" s="5" t="s">
        <v>4352</v>
      </c>
      <c r="R1766" s="5" t="s">
        <v>10</v>
      </c>
      <c r="S1766" s="5" t="s">
        <v>4339</v>
      </c>
      <c r="T1766" s="5" t="s">
        <v>3000</v>
      </c>
      <c r="U1766" s="5" t="s">
        <v>4340</v>
      </c>
      <c r="V1766" s="5" t="s">
        <v>4220</v>
      </c>
      <c r="W1766" s="5" t="s">
        <v>4123</v>
      </c>
      <c r="X1766" s="5" t="s">
        <v>4135</v>
      </c>
      <c r="Y1766" s="5" t="s">
        <v>4299</v>
      </c>
      <c r="Z1766" s="5" t="s">
        <v>4124</v>
      </c>
      <c r="AA1766" s="5" t="s">
        <v>4123</v>
      </c>
      <c r="AB1766" s="5" t="s">
        <v>4124</v>
      </c>
      <c r="AE1766" s="5" t="s">
        <v>4299</v>
      </c>
      <c r="AF1766" s="5" t="s">
        <v>2982</v>
      </c>
      <c r="AG1766" s="5" t="s">
        <v>4350</v>
      </c>
      <c r="AH1766" s="5" t="s">
        <v>4513</v>
      </c>
      <c r="AI1766" s="5" t="s">
        <v>4143</v>
      </c>
      <c r="AJ1766" s="5" t="s">
        <v>4688</v>
      </c>
      <c r="AL1766" s="5" t="s">
        <v>4145</v>
      </c>
      <c r="AM1766" s="5" t="s">
        <v>4146</v>
      </c>
      <c r="AN1766" s="5" t="s">
        <v>4146</v>
      </c>
      <c r="AO1766" s="5">
        <v>18</v>
      </c>
      <c r="AP1766" s="5">
        <v>500</v>
      </c>
      <c r="AQ1766" s="5" t="s">
        <v>8941</v>
      </c>
      <c r="AR1766" s="5" t="s">
        <v>8942</v>
      </c>
      <c r="AS1766" s="5">
        <v>30</v>
      </c>
      <c r="AT1766" s="5">
        <v>43</v>
      </c>
      <c r="AU1766" s="5">
        <v>18.5</v>
      </c>
      <c r="AV1766" s="5">
        <v>7</v>
      </c>
      <c r="AW1766" s="5">
        <v>16.93</v>
      </c>
      <c r="AX1766" s="5">
        <v>7.28</v>
      </c>
      <c r="AY1766" s="5">
        <v>2.76</v>
      </c>
      <c r="AZ1766" s="5">
        <v>1030</v>
      </c>
      <c r="BA1766" s="5">
        <v>2.27</v>
      </c>
      <c r="BB1766" s="5">
        <v>57</v>
      </c>
      <c r="BC1766" s="5">
        <v>45</v>
      </c>
      <c r="BD1766" s="5">
        <v>37</v>
      </c>
      <c r="BE1766" s="5">
        <v>22.44</v>
      </c>
      <c r="BF1766" s="5">
        <v>17.72</v>
      </c>
      <c r="BG1766" s="5">
        <v>14.57</v>
      </c>
      <c r="BH1766" s="5">
        <v>20.52</v>
      </c>
      <c r="BI1766" s="5">
        <v>45.3</v>
      </c>
      <c r="BM1766" s="6">
        <f t="shared" si="432"/>
        <v>0</v>
      </c>
      <c r="BN1766" s="10">
        <f t="shared" si="433"/>
        <v>0</v>
      </c>
      <c r="BO1766" s="6">
        <f t="shared" si="434"/>
        <v>0</v>
      </c>
      <c r="BP1766" s="6">
        <f t="shared" si="435"/>
        <v>1</v>
      </c>
      <c r="BQ1766" s="6">
        <f t="shared" si="436"/>
        <v>0</v>
      </c>
      <c r="BR1766" s="10" t="str">
        <f t="shared" si="437"/>
        <v>待上架</v>
      </c>
      <c r="BS1766" s="6" t="str">
        <f t="shared" si="447"/>
        <v>待上架</v>
      </c>
    </row>
    <row r="1767" spans="1:71">
      <c r="A1767" s="6" t="str">
        <f t="shared" si="438"/>
        <v>USB0GJRWDC18</v>
      </c>
      <c r="B1767" s="6" t="str">
        <f t="shared" si="439"/>
        <v>USX004ZMM8Y1</v>
      </c>
      <c r="C1767" s="6" t="str">
        <f t="shared" si="440"/>
        <v>USSDHB00101YCY</v>
      </c>
      <c r="D1767" s="6" t="str">
        <f t="shared" si="441"/>
        <v>USB0GJRWDC18SDHB00101YCY</v>
      </c>
      <c r="E1767" s="6" t="str">
        <f t="shared" si="442"/>
        <v>USB0GJRWDC18X004ZMM8Y1</v>
      </c>
      <c r="F1767" s="6" t="str">
        <f t="shared" si="443"/>
        <v>USSDHB00101YCYX004ZMM8Y1</v>
      </c>
      <c r="G1767" s="6" t="str">
        <f t="shared" si="444"/>
        <v>USSDHB00101YCY</v>
      </c>
      <c r="H1767" s="6" t="str">
        <f ca="1" t="shared" si="445"/>
        <v>待上架</v>
      </c>
      <c r="I1767" s="10" t="str">
        <f t="shared" si="446"/>
        <v>待上架</v>
      </c>
      <c r="J1767" s="5" t="s">
        <v>8947</v>
      </c>
      <c r="K1767" s="5" t="s">
        <v>8948</v>
      </c>
      <c r="L1767" s="5" t="s">
        <v>8949</v>
      </c>
      <c r="M1767" s="5" t="s">
        <v>8949</v>
      </c>
      <c r="N1767" s="5" t="s">
        <v>8950</v>
      </c>
      <c r="O1767" s="5" t="s">
        <v>3996</v>
      </c>
      <c r="P1767" s="5" t="s">
        <v>4120</v>
      </c>
      <c r="Q1767" s="5" t="s">
        <v>4338</v>
      </c>
      <c r="R1767" s="5" t="s">
        <v>2288</v>
      </c>
      <c r="S1767" s="5" t="s">
        <v>4339</v>
      </c>
      <c r="T1767" s="5" t="s">
        <v>3000</v>
      </c>
      <c r="U1767" s="5" t="s">
        <v>4340</v>
      </c>
      <c r="V1767" s="5" t="s">
        <v>4220</v>
      </c>
      <c r="W1767" s="5" t="s">
        <v>4122</v>
      </c>
      <c r="X1767" s="5" t="s">
        <v>4135</v>
      </c>
      <c r="Y1767" s="5" t="s">
        <v>4299</v>
      </c>
      <c r="Z1767" s="5" t="s">
        <v>4124</v>
      </c>
      <c r="AA1767" s="5" t="s">
        <v>4122</v>
      </c>
      <c r="AB1767" s="5" t="s">
        <v>4124</v>
      </c>
      <c r="AE1767" s="5" t="s">
        <v>4299</v>
      </c>
      <c r="AF1767" s="5" t="s">
        <v>3025</v>
      </c>
      <c r="AG1767" s="5" t="s">
        <v>4861</v>
      </c>
      <c r="AH1767" s="5" t="s">
        <v>3025</v>
      </c>
      <c r="AI1767" s="5" t="s">
        <v>4143</v>
      </c>
      <c r="AJ1767" s="5" t="s">
        <v>4688</v>
      </c>
      <c r="AL1767" s="5" t="s">
        <v>4145</v>
      </c>
      <c r="AM1767" s="5" t="s">
        <v>4146</v>
      </c>
      <c r="AN1767" s="5" t="s">
        <v>4146</v>
      </c>
      <c r="AO1767" s="5">
        <v>20</v>
      </c>
      <c r="AP1767" s="5">
        <v>1000</v>
      </c>
      <c r="AQ1767" s="5" t="s">
        <v>8951</v>
      </c>
      <c r="AR1767" s="5" t="s">
        <v>8952</v>
      </c>
      <c r="AS1767" s="5">
        <v>40</v>
      </c>
      <c r="AT1767" s="5">
        <v>31.5</v>
      </c>
      <c r="AU1767" s="5">
        <v>27</v>
      </c>
      <c r="AV1767" s="5">
        <v>8.5</v>
      </c>
      <c r="AW1767" s="5">
        <v>12.4</v>
      </c>
      <c r="AX1767" s="5">
        <v>10.63</v>
      </c>
      <c r="AY1767" s="5">
        <v>3.35</v>
      </c>
      <c r="AZ1767" s="5">
        <v>580</v>
      </c>
      <c r="BA1767" s="5">
        <v>1.28</v>
      </c>
      <c r="BB1767" s="5">
        <v>66.02</v>
      </c>
      <c r="BC1767" s="5">
        <v>57.02</v>
      </c>
      <c r="BD1767" s="5">
        <v>44.02</v>
      </c>
      <c r="BE1767" s="5">
        <v>25.99</v>
      </c>
      <c r="BF1767" s="5">
        <v>22.45</v>
      </c>
      <c r="BG1767" s="5">
        <v>17.33</v>
      </c>
      <c r="BH1767" s="5">
        <v>14</v>
      </c>
      <c r="BI1767" s="5">
        <v>30.91</v>
      </c>
      <c r="BM1767" s="6">
        <f t="shared" si="432"/>
        <v>0</v>
      </c>
      <c r="BN1767" s="10">
        <f t="shared" si="433"/>
        <v>0</v>
      </c>
      <c r="BO1767" s="6">
        <f t="shared" si="434"/>
        <v>1</v>
      </c>
      <c r="BP1767" s="6">
        <f t="shared" si="435"/>
        <v>0</v>
      </c>
      <c r="BQ1767" s="6">
        <f t="shared" si="436"/>
        <v>0</v>
      </c>
      <c r="BR1767" s="10" t="str">
        <f t="shared" si="437"/>
        <v>正常在售</v>
      </c>
      <c r="BS1767" s="6" t="str">
        <f t="shared" si="447"/>
        <v>待上架</v>
      </c>
    </row>
    <row r="1768" spans="1:71">
      <c r="A1768" s="6" t="str">
        <f t="shared" si="438"/>
        <v>AUB0GJRWDC18</v>
      </c>
      <c r="B1768" s="6" t="str">
        <f t="shared" si="439"/>
        <v>AUX001CL4ALV</v>
      </c>
      <c r="C1768" s="6" t="str">
        <f t="shared" si="440"/>
        <v>AUSDHB00101YCY</v>
      </c>
      <c r="D1768" s="6" t="str">
        <f t="shared" si="441"/>
        <v>AUB0GJRWDC18SDHB00101YCY</v>
      </c>
      <c r="E1768" s="6" t="str">
        <f t="shared" si="442"/>
        <v>AUB0GJRWDC18X001CL4ALV</v>
      </c>
      <c r="F1768" s="6" t="str">
        <f t="shared" si="443"/>
        <v>AUSDHB00101YCYX001CL4ALV</v>
      </c>
      <c r="G1768" s="6" t="str">
        <f t="shared" si="444"/>
        <v>AUSDHB00101YCY</v>
      </c>
      <c r="H1768" s="6" t="str">
        <f ca="1" t="shared" si="445"/>
        <v>待上架</v>
      </c>
      <c r="I1768" s="10" t="str">
        <f t="shared" si="446"/>
        <v>未维护</v>
      </c>
      <c r="J1768" s="5" t="s">
        <v>8947</v>
      </c>
      <c r="K1768" s="5" t="s">
        <v>8948</v>
      </c>
      <c r="L1768" s="5" t="s">
        <v>8949</v>
      </c>
      <c r="M1768" s="5" t="s">
        <v>8949</v>
      </c>
      <c r="N1768" s="5" t="s">
        <v>8953</v>
      </c>
      <c r="O1768" s="5" t="s">
        <v>8954</v>
      </c>
      <c r="P1768" s="5" t="s">
        <v>4120</v>
      </c>
      <c r="Q1768" s="5" t="s">
        <v>8630</v>
      </c>
      <c r="R1768" s="5" t="s">
        <v>1522</v>
      </c>
      <c r="S1768" s="5" t="s">
        <v>2985</v>
      </c>
      <c r="T1768" s="5" t="s">
        <v>3000</v>
      </c>
      <c r="U1768" s="5" t="s">
        <v>4340</v>
      </c>
      <c r="V1768" s="5" t="s">
        <v>4220</v>
      </c>
      <c r="W1768" s="5" t="s">
        <v>4123</v>
      </c>
      <c r="X1768" s="5" t="s">
        <v>4155</v>
      </c>
      <c r="Y1768" s="5" t="s">
        <v>4299</v>
      </c>
      <c r="Z1768" s="5" t="s">
        <v>4124</v>
      </c>
      <c r="AA1768" s="5" t="s">
        <v>4123</v>
      </c>
      <c r="AB1768" s="5" t="s">
        <v>4124</v>
      </c>
      <c r="AE1768" s="5" t="s">
        <v>4299</v>
      </c>
      <c r="AF1768" s="5" t="s">
        <v>3008</v>
      </c>
      <c r="AG1768" s="5" t="s">
        <v>4394</v>
      </c>
      <c r="AH1768" s="5" t="s">
        <v>3009</v>
      </c>
      <c r="AI1768" s="5" t="s">
        <v>4143</v>
      </c>
      <c r="AJ1768" s="5" t="s">
        <v>4688</v>
      </c>
      <c r="AL1768" s="5" t="s">
        <v>4145</v>
      </c>
      <c r="AM1768" s="5" t="s">
        <v>4146</v>
      </c>
      <c r="AN1768" s="5" t="s">
        <v>4696</v>
      </c>
      <c r="AO1768" s="5">
        <v>20</v>
      </c>
      <c r="AP1768" s="5">
        <v>1000</v>
      </c>
      <c r="AQ1768" s="5" t="s">
        <v>8951</v>
      </c>
      <c r="AR1768" s="5" t="s">
        <v>8952</v>
      </c>
      <c r="AS1768" s="5">
        <v>40</v>
      </c>
      <c r="AT1768" s="5">
        <v>31.5</v>
      </c>
      <c r="AU1768" s="5">
        <v>27</v>
      </c>
      <c r="AV1768" s="5">
        <v>8.5</v>
      </c>
      <c r="AW1768" s="5">
        <v>12.4</v>
      </c>
      <c r="AX1768" s="5">
        <v>10.63</v>
      </c>
      <c r="AY1768" s="5">
        <v>3.35</v>
      </c>
      <c r="AZ1768" s="5">
        <v>580</v>
      </c>
      <c r="BA1768" s="5">
        <v>1.28</v>
      </c>
      <c r="BB1768" s="5">
        <v>66.02</v>
      </c>
      <c r="BC1768" s="5">
        <v>57.02</v>
      </c>
      <c r="BD1768" s="5">
        <v>44.02</v>
      </c>
      <c r="BE1768" s="5">
        <v>25.99</v>
      </c>
      <c r="BF1768" s="5">
        <v>22.45</v>
      </c>
      <c r="BG1768" s="5">
        <v>17.33</v>
      </c>
      <c r="BH1768" s="5">
        <v>14</v>
      </c>
      <c r="BI1768" s="5">
        <v>30.91</v>
      </c>
      <c r="BM1768" s="6">
        <f t="shared" si="432"/>
        <v>0</v>
      </c>
      <c r="BN1768" s="10">
        <f t="shared" si="433"/>
        <v>0</v>
      </c>
      <c r="BO1768" s="6">
        <f t="shared" si="434"/>
        <v>0</v>
      </c>
      <c r="BP1768" s="6">
        <f t="shared" si="435"/>
        <v>1</v>
      </c>
      <c r="BQ1768" s="6">
        <f t="shared" si="436"/>
        <v>0</v>
      </c>
      <c r="BR1768" s="10" t="str">
        <f t="shared" si="437"/>
        <v>待上架</v>
      </c>
      <c r="BS1768" s="6" t="str">
        <f t="shared" si="447"/>
        <v>待上架</v>
      </c>
    </row>
    <row r="1769" spans="1:71">
      <c r="A1769" s="6" t="str">
        <f t="shared" si="438"/>
        <v>USB0GJS4DZ8K</v>
      </c>
      <c r="B1769" s="6" t="str">
        <f t="shared" si="439"/>
        <v>USX004ZMTXR1</v>
      </c>
      <c r="C1769" s="6" t="str">
        <f t="shared" si="440"/>
        <v>USSDHB00102YCY</v>
      </c>
      <c r="D1769" s="6" t="str">
        <f t="shared" si="441"/>
        <v>USB0GJS4DZ8KSDHB00102YCY</v>
      </c>
      <c r="E1769" s="6" t="str">
        <f t="shared" si="442"/>
        <v>USB0GJS4DZ8KX004ZMTXR1</v>
      </c>
      <c r="F1769" s="6" t="str">
        <f t="shared" si="443"/>
        <v>USSDHB00102YCYX004ZMTXR1</v>
      </c>
      <c r="G1769" s="6" t="str">
        <f t="shared" si="444"/>
        <v>USSDHB00102YCY</v>
      </c>
      <c r="H1769" s="6" t="str">
        <f ca="1" t="shared" si="445"/>
        <v>待上架</v>
      </c>
      <c r="I1769" s="10" t="str">
        <f t="shared" si="446"/>
        <v>待上架</v>
      </c>
      <c r="J1769" s="5" t="s">
        <v>8955</v>
      </c>
      <c r="K1769" s="5" t="s">
        <v>8956</v>
      </c>
      <c r="L1769" s="5" t="s">
        <v>8957</v>
      </c>
      <c r="M1769" s="5" t="s">
        <v>8957</v>
      </c>
      <c r="N1769" s="5" t="s">
        <v>8958</v>
      </c>
      <c r="O1769" s="5" t="s">
        <v>3998</v>
      </c>
      <c r="P1769" s="5" t="s">
        <v>4120</v>
      </c>
      <c r="Q1769" s="5" t="s">
        <v>4338</v>
      </c>
      <c r="R1769" s="5" t="s">
        <v>2288</v>
      </c>
      <c r="S1769" s="5" t="s">
        <v>4339</v>
      </c>
      <c r="T1769" s="5" t="s">
        <v>3000</v>
      </c>
      <c r="U1769" s="5" t="s">
        <v>4340</v>
      </c>
      <c r="V1769" s="5" t="s">
        <v>4220</v>
      </c>
      <c r="W1769" s="5" t="s">
        <v>4123</v>
      </c>
      <c r="X1769" s="5" t="s">
        <v>4135</v>
      </c>
      <c r="Y1769" s="5" t="s">
        <v>4299</v>
      </c>
      <c r="Z1769" s="5" t="s">
        <v>4124</v>
      </c>
      <c r="AA1769" s="5" t="s">
        <v>4123</v>
      </c>
      <c r="AB1769" s="5" t="s">
        <v>4124</v>
      </c>
      <c r="AE1769" s="5" t="s">
        <v>4299</v>
      </c>
      <c r="AF1769" s="5" t="s">
        <v>3025</v>
      </c>
      <c r="AG1769" s="5" t="s">
        <v>4861</v>
      </c>
      <c r="AH1769" s="5" t="s">
        <v>3025</v>
      </c>
      <c r="AI1769" s="5" t="s">
        <v>4143</v>
      </c>
      <c r="AJ1769" s="5" t="s">
        <v>4688</v>
      </c>
      <c r="AL1769" s="5" t="s">
        <v>4145</v>
      </c>
      <c r="AM1769" s="5" t="s">
        <v>4146</v>
      </c>
      <c r="AN1769" s="5" t="s">
        <v>4146</v>
      </c>
      <c r="AO1769" s="5">
        <v>20</v>
      </c>
      <c r="AP1769" s="5">
        <v>1000</v>
      </c>
      <c r="AQ1769" s="5" t="s">
        <v>8951</v>
      </c>
      <c r="AR1769" s="5" t="s">
        <v>8952</v>
      </c>
      <c r="AS1769" s="5">
        <v>40</v>
      </c>
      <c r="AT1769" s="5">
        <v>31.5</v>
      </c>
      <c r="AU1769" s="5">
        <v>27</v>
      </c>
      <c r="AV1769" s="5">
        <v>8.5</v>
      </c>
      <c r="AW1769" s="5">
        <v>12.4</v>
      </c>
      <c r="AX1769" s="5">
        <v>10.63</v>
      </c>
      <c r="AY1769" s="5">
        <v>3.35</v>
      </c>
      <c r="AZ1769" s="5">
        <v>580</v>
      </c>
      <c r="BA1769" s="5">
        <v>1.28</v>
      </c>
      <c r="BB1769" s="5">
        <v>66.02</v>
      </c>
      <c r="BC1769" s="5">
        <v>57.02</v>
      </c>
      <c r="BD1769" s="5">
        <v>44.02</v>
      </c>
      <c r="BE1769" s="5">
        <v>25.99</v>
      </c>
      <c r="BF1769" s="5">
        <v>22.45</v>
      </c>
      <c r="BG1769" s="5">
        <v>17.33</v>
      </c>
      <c r="BH1769" s="5">
        <v>14</v>
      </c>
      <c r="BI1769" s="5">
        <v>30.91</v>
      </c>
      <c r="BM1769" s="6">
        <f t="shared" si="432"/>
        <v>0</v>
      </c>
      <c r="BN1769" s="10">
        <f t="shared" si="433"/>
        <v>0</v>
      </c>
      <c r="BO1769" s="6">
        <f t="shared" si="434"/>
        <v>0</v>
      </c>
      <c r="BP1769" s="6">
        <f t="shared" si="435"/>
        <v>1</v>
      </c>
      <c r="BQ1769" s="6">
        <f t="shared" si="436"/>
        <v>0</v>
      </c>
      <c r="BR1769" s="10" t="str">
        <f t="shared" si="437"/>
        <v>待上架</v>
      </c>
      <c r="BS1769" s="6" t="str">
        <f t="shared" si="447"/>
        <v>待上架</v>
      </c>
    </row>
    <row r="1770" spans="1:71">
      <c r="A1770" s="6" t="str">
        <f t="shared" si="438"/>
        <v>AUB0GJS4DZ8K</v>
      </c>
      <c r="B1770" s="6" t="str">
        <f t="shared" si="439"/>
        <v>AUX001CL48KJ</v>
      </c>
      <c r="C1770" s="6" t="str">
        <f t="shared" si="440"/>
        <v>AUSDHB00102YCY</v>
      </c>
      <c r="D1770" s="6" t="str">
        <f t="shared" si="441"/>
        <v>AUB0GJS4DZ8KSDHB00102YCY</v>
      </c>
      <c r="E1770" s="6" t="str">
        <f t="shared" si="442"/>
        <v>AUB0GJS4DZ8KX001CL48KJ</v>
      </c>
      <c r="F1770" s="6" t="str">
        <f t="shared" si="443"/>
        <v>AUSDHB00102YCYX001CL48KJ</v>
      </c>
      <c r="G1770" s="6" t="str">
        <f t="shared" si="444"/>
        <v>AUSDHB00102YCY</v>
      </c>
      <c r="H1770" s="6" t="str">
        <f ca="1" t="shared" si="445"/>
        <v>待上架</v>
      </c>
      <c r="I1770" s="10" t="str">
        <f t="shared" si="446"/>
        <v>未维护</v>
      </c>
      <c r="J1770" s="5" t="s">
        <v>8955</v>
      </c>
      <c r="K1770" s="5" t="s">
        <v>8956</v>
      </c>
      <c r="L1770" s="5" t="s">
        <v>8957</v>
      </c>
      <c r="M1770" s="5" t="s">
        <v>8957</v>
      </c>
      <c r="N1770" s="5" t="s">
        <v>8959</v>
      </c>
      <c r="O1770" s="5" t="s">
        <v>8960</v>
      </c>
      <c r="P1770" s="5" t="s">
        <v>4120</v>
      </c>
      <c r="Q1770" s="5" t="s">
        <v>8630</v>
      </c>
      <c r="R1770" s="5" t="s">
        <v>1522</v>
      </c>
      <c r="S1770" s="5" t="s">
        <v>2985</v>
      </c>
      <c r="T1770" s="5" t="s">
        <v>3000</v>
      </c>
      <c r="U1770" s="5" t="s">
        <v>4340</v>
      </c>
      <c r="V1770" s="5" t="s">
        <v>4220</v>
      </c>
      <c r="W1770" s="5" t="s">
        <v>4123</v>
      </c>
      <c r="X1770" s="5" t="s">
        <v>4135</v>
      </c>
      <c r="Y1770" s="5" t="s">
        <v>4299</v>
      </c>
      <c r="Z1770" s="5" t="s">
        <v>4124</v>
      </c>
      <c r="AA1770" s="5" t="s">
        <v>4123</v>
      </c>
      <c r="AB1770" s="5" t="s">
        <v>4124</v>
      </c>
      <c r="AE1770" s="5" t="s">
        <v>4299</v>
      </c>
      <c r="AF1770" s="5" t="s">
        <v>3008</v>
      </c>
      <c r="AG1770" s="5" t="s">
        <v>4394</v>
      </c>
      <c r="AH1770" s="5" t="s">
        <v>3009</v>
      </c>
      <c r="AI1770" s="5" t="s">
        <v>4143</v>
      </c>
      <c r="AJ1770" s="5" t="s">
        <v>4688</v>
      </c>
      <c r="AL1770" s="5" t="s">
        <v>4145</v>
      </c>
      <c r="AM1770" s="5" t="s">
        <v>4146</v>
      </c>
      <c r="AN1770" s="5" t="s">
        <v>4696</v>
      </c>
      <c r="AO1770" s="5">
        <v>20</v>
      </c>
      <c r="AP1770" s="5">
        <v>1000</v>
      </c>
      <c r="AQ1770" s="5" t="s">
        <v>8951</v>
      </c>
      <c r="AR1770" s="5" t="s">
        <v>8952</v>
      </c>
      <c r="AS1770" s="5">
        <v>40</v>
      </c>
      <c r="AT1770" s="5">
        <v>31.5</v>
      </c>
      <c r="AU1770" s="5">
        <v>27</v>
      </c>
      <c r="AV1770" s="5">
        <v>8.5</v>
      </c>
      <c r="AW1770" s="5">
        <v>12.4</v>
      </c>
      <c r="AX1770" s="5">
        <v>10.63</v>
      </c>
      <c r="AY1770" s="5">
        <v>3.35</v>
      </c>
      <c r="AZ1770" s="5">
        <v>580</v>
      </c>
      <c r="BA1770" s="5">
        <v>1.28</v>
      </c>
      <c r="BB1770" s="5">
        <v>66.02</v>
      </c>
      <c r="BC1770" s="5">
        <v>57.02</v>
      </c>
      <c r="BD1770" s="5">
        <v>44.02</v>
      </c>
      <c r="BE1770" s="5">
        <v>25.99</v>
      </c>
      <c r="BF1770" s="5">
        <v>22.45</v>
      </c>
      <c r="BG1770" s="5">
        <v>17.33</v>
      </c>
      <c r="BH1770" s="5">
        <v>14</v>
      </c>
      <c r="BI1770" s="5">
        <v>30.91</v>
      </c>
      <c r="BM1770" s="6">
        <f t="shared" si="432"/>
        <v>0</v>
      </c>
      <c r="BN1770" s="10">
        <f t="shared" si="433"/>
        <v>0</v>
      </c>
      <c r="BO1770" s="6">
        <f t="shared" si="434"/>
        <v>0</v>
      </c>
      <c r="BP1770" s="6">
        <f t="shared" si="435"/>
        <v>1</v>
      </c>
      <c r="BQ1770" s="6">
        <f t="shared" si="436"/>
        <v>0</v>
      </c>
      <c r="BR1770" s="10" t="str">
        <f t="shared" si="437"/>
        <v>待上架</v>
      </c>
      <c r="BS1770" s="6" t="str">
        <f t="shared" si="447"/>
        <v>待上架</v>
      </c>
    </row>
    <row r="1771" spans="1:71">
      <c r="A1771" s="6" t="str">
        <f t="shared" si="438"/>
        <v>USB0G2XBV1BY</v>
      </c>
      <c r="B1771" s="6" t="str">
        <f t="shared" si="439"/>
        <v>USX004X47PJT</v>
      </c>
      <c r="C1771" s="6" t="str">
        <f t="shared" si="440"/>
        <v>USSDHS00101YCY</v>
      </c>
      <c r="D1771" s="6" t="str">
        <f t="shared" si="441"/>
        <v>USB0G2XBV1BYSDHS00101YCY</v>
      </c>
      <c r="E1771" s="6" t="str">
        <f t="shared" si="442"/>
        <v>USB0G2XBV1BYX004X47PJT</v>
      </c>
      <c r="F1771" s="6" t="str">
        <f t="shared" si="443"/>
        <v>USSDHS00101YCYX004X47PJT</v>
      </c>
      <c r="G1771" s="6" t="str">
        <f t="shared" si="444"/>
        <v>USSDHS00101YCY</v>
      </c>
      <c r="H1771" s="6" t="str">
        <f ca="1" t="shared" si="445"/>
        <v>新品</v>
      </c>
      <c r="I1771" s="10" t="str">
        <f t="shared" si="446"/>
        <v>需维护</v>
      </c>
      <c r="J1771" s="5" t="s">
        <v>8961</v>
      </c>
      <c r="K1771" s="5" t="s">
        <v>8962</v>
      </c>
      <c r="L1771" s="5" t="s">
        <v>8963</v>
      </c>
      <c r="M1771" s="5" t="s">
        <v>8964</v>
      </c>
      <c r="N1771" s="5" t="s">
        <v>8965</v>
      </c>
      <c r="O1771" s="5" t="s">
        <v>780</v>
      </c>
      <c r="P1771" s="5" t="s">
        <v>4154</v>
      </c>
      <c r="Q1771" s="5" t="s">
        <v>4338</v>
      </c>
      <c r="R1771" s="5" t="s">
        <v>2288</v>
      </c>
      <c r="S1771" s="5" t="s">
        <v>4339</v>
      </c>
      <c r="T1771" s="5" t="s">
        <v>3000</v>
      </c>
      <c r="U1771" s="5" t="s">
        <v>4340</v>
      </c>
      <c r="V1771" s="5" t="s">
        <v>4220</v>
      </c>
      <c r="W1771" s="5" t="s">
        <v>4123</v>
      </c>
      <c r="X1771" s="5" t="s">
        <v>4155</v>
      </c>
      <c r="Y1771" s="5" t="s">
        <v>4136</v>
      </c>
      <c r="Z1771" s="5" t="s">
        <v>4124</v>
      </c>
      <c r="AA1771" s="5" t="s">
        <v>4123</v>
      </c>
      <c r="AB1771" s="5" t="s">
        <v>2457</v>
      </c>
      <c r="AC1771" s="5" t="s">
        <v>8966</v>
      </c>
      <c r="AD1771" s="5" t="s">
        <v>2970</v>
      </c>
      <c r="AE1771" s="5" t="s">
        <v>4241</v>
      </c>
      <c r="AF1771" s="5" t="s">
        <v>3031</v>
      </c>
      <c r="AG1771" s="5" t="s">
        <v>4861</v>
      </c>
      <c r="AH1771" s="5" t="s">
        <v>3031</v>
      </c>
      <c r="AI1771" s="5" t="s">
        <v>4143</v>
      </c>
      <c r="AJ1771" s="5" t="s">
        <v>4688</v>
      </c>
      <c r="AL1771" s="5" t="s">
        <v>4145</v>
      </c>
      <c r="AM1771" s="5" t="s">
        <v>4146</v>
      </c>
      <c r="AN1771" s="5" t="s">
        <v>4146</v>
      </c>
      <c r="AO1771" s="5">
        <v>21</v>
      </c>
      <c r="AP1771" s="5">
        <v>1000</v>
      </c>
      <c r="AQ1771" s="5" t="s">
        <v>8967</v>
      </c>
      <c r="AR1771" s="5" t="s">
        <v>8968</v>
      </c>
      <c r="AS1771" s="5">
        <v>40</v>
      </c>
      <c r="AT1771" s="5">
        <v>36.5</v>
      </c>
      <c r="AU1771" s="5">
        <v>16</v>
      </c>
      <c r="AV1771" s="5">
        <v>7.5</v>
      </c>
      <c r="AW1771" s="5">
        <v>14.37</v>
      </c>
      <c r="AX1771" s="5">
        <v>6.3</v>
      </c>
      <c r="AY1771" s="5">
        <v>2.95</v>
      </c>
      <c r="AZ1771" s="5">
        <v>670</v>
      </c>
      <c r="BA1771" s="5">
        <v>1.48</v>
      </c>
      <c r="BB1771" s="5">
        <v>51.02</v>
      </c>
      <c r="BC1771" s="5">
        <v>40.2</v>
      </c>
      <c r="BD1771" s="5">
        <v>38.5</v>
      </c>
      <c r="BE1771" s="5">
        <v>20.09</v>
      </c>
      <c r="BF1771" s="5">
        <v>15.83</v>
      </c>
      <c r="BG1771" s="5">
        <v>15.16</v>
      </c>
      <c r="BH1771" s="5">
        <v>15.68</v>
      </c>
      <c r="BI1771" s="5">
        <v>34.61</v>
      </c>
      <c r="BM1771" s="6">
        <f t="shared" si="432"/>
        <v>0</v>
      </c>
      <c r="BN1771" s="10">
        <f t="shared" si="433"/>
        <v>0</v>
      </c>
      <c r="BO1771" s="6">
        <f t="shared" si="434"/>
        <v>0</v>
      </c>
      <c r="BP1771" s="6">
        <f t="shared" si="435"/>
        <v>1</v>
      </c>
      <c r="BQ1771" s="6">
        <f t="shared" si="436"/>
        <v>0</v>
      </c>
      <c r="BR1771" s="10" t="str">
        <f t="shared" si="437"/>
        <v>待上架</v>
      </c>
      <c r="BS1771" s="6" t="str">
        <f t="shared" si="447"/>
        <v>需维护</v>
      </c>
    </row>
    <row r="1772" spans="1:71">
      <c r="A1772" s="6" t="str">
        <f t="shared" si="438"/>
        <v>CAB0G2XBV1BY</v>
      </c>
      <c r="B1772" s="6" t="str">
        <f t="shared" si="439"/>
        <v>CAX004X47PJT</v>
      </c>
      <c r="C1772" s="6" t="str">
        <f t="shared" si="440"/>
        <v>CASDHS00101YCY</v>
      </c>
      <c r="D1772" s="6" t="str">
        <f t="shared" si="441"/>
        <v>CAB0G2XBV1BYSDHS00101YCY</v>
      </c>
      <c r="E1772" s="6" t="str">
        <f t="shared" si="442"/>
        <v>CAB0G2XBV1BYX004X47PJT</v>
      </c>
      <c r="F1772" s="6" t="str">
        <f t="shared" si="443"/>
        <v>CASDHS00101YCYX004X47PJT</v>
      </c>
      <c r="G1772" s="6" t="str">
        <f t="shared" si="444"/>
        <v>CASDHS00101YCY</v>
      </c>
      <c r="H1772" s="6" t="str">
        <f ca="1" t="shared" si="445"/>
        <v>待上架</v>
      </c>
      <c r="I1772" s="10" t="str">
        <f t="shared" si="446"/>
        <v>C</v>
      </c>
      <c r="J1772" s="5" t="s">
        <v>8961</v>
      </c>
      <c r="K1772" s="5" t="s">
        <v>8962</v>
      </c>
      <c r="L1772" s="5" t="s">
        <v>8969</v>
      </c>
      <c r="M1772" s="5" t="s">
        <v>8964</v>
      </c>
      <c r="N1772" s="5" t="s">
        <v>8965</v>
      </c>
      <c r="O1772" s="5" t="s">
        <v>780</v>
      </c>
      <c r="P1772" s="5" t="s">
        <v>4154</v>
      </c>
      <c r="Q1772" s="5" t="s">
        <v>4352</v>
      </c>
      <c r="R1772" s="5" t="s">
        <v>10</v>
      </c>
      <c r="S1772" s="5" t="s">
        <v>4339</v>
      </c>
      <c r="T1772" s="5" t="s">
        <v>3000</v>
      </c>
      <c r="U1772" s="5" t="s">
        <v>4340</v>
      </c>
      <c r="V1772" s="5" t="s">
        <v>4220</v>
      </c>
      <c r="W1772" s="5" t="s">
        <v>4123</v>
      </c>
      <c r="X1772" s="5" t="s">
        <v>4155</v>
      </c>
      <c r="Y1772" s="5" t="s">
        <v>4136</v>
      </c>
      <c r="Z1772" s="5" t="s">
        <v>4492</v>
      </c>
      <c r="AA1772" s="5" t="s">
        <v>4123</v>
      </c>
      <c r="AB1772" s="5" t="s">
        <v>4124</v>
      </c>
      <c r="AE1772" s="5" t="s">
        <v>4299</v>
      </c>
      <c r="AF1772" s="5" t="s">
        <v>2982</v>
      </c>
      <c r="AG1772" s="5" t="s">
        <v>4350</v>
      </c>
      <c r="AH1772" s="5" t="s">
        <v>4521</v>
      </c>
      <c r="AI1772" s="5" t="s">
        <v>4143</v>
      </c>
      <c r="AJ1772" s="5" t="s">
        <v>4688</v>
      </c>
      <c r="AL1772" s="5" t="s">
        <v>4145</v>
      </c>
      <c r="AM1772" s="5" t="s">
        <v>4146</v>
      </c>
      <c r="AN1772" s="5" t="s">
        <v>4146</v>
      </c>
      <c r="AO1772" s="5">
        <v>21</v>
      </c>
      <c r="AP1772" s="5">
        <v>1000</v>
      </c>
      <c r="AQ1772" s="5" t="s">
        <v>8967</v>
      </c>
      <c r="AR1772" s="5" t="s">
        <v>8968</v>
      </c>
      <c r="AS1772" s="5">
        <v>40</v>
      </c>
      <c r="AT1772" s="5">
        <v>36.5</v>
      </c>
      <c r="AU1772" s="5">
        <v>16</v>
      </c>
      <c r="AV1772" s="5">
        <v>7.5</v>
      </c>
      <c r="AW1772" s="5">
        <v>14.37</v>
      </c>
      <c r="AX1772" s="5">
        <v>6.3</v>
      </c>
      <c r="AY1772" s="5">
        <v>2.95</v>
      </c>
      <c r="AZ1772" s="5">
        <v>670</v>
      </c>
      <c r="BA1772" s="5">
        <v>1.48</v>
      </c>
      <c r="BB1772" s="5">
        <v>51.02</v>
      </c>
      <c r="BC1772" s="5">
        <v>40.2</v>
      </c>
      <c r="BD1772" s="5">
        <v>38.5</v>
      </c>
      <c r="BE1772" s="5">
        <v>20.09</v>
      </c>
      <c r="BF1772" s="5">
        <v>15.83</v>
      </c>
      <c r="BG1772" s="5">
        <v>15.16</v>
      </c>
      <c r="BH1772" s="5">
        <v>15.68</v>
      </c>
      <c r="BI1772" s="5">
        <v>34.61</v>
      </c>
      <c r="BM1772" s="6">
        <f t="shared" si="432"/>
        <v>0</v>
      </c>
      <c r="BN1772" s="10">
        <f t="shared" si="433"/>
        <v>0</v>
      </c>
      <c r="BO1772" s="6">
        <f t="shared" si="434"/>
        <v>0</v>
      </c>
      <c r="BP1772" s="6">
        <f t="shared" si="435"/>
        <v>1</v>
      </c>
      <c r="BQ1772" s="6">
        <f t="shared" si="436"/>
        <v>0</v>
      </c>
      <c r="BR1772" s="10" t="str">
        <f t="shared" si="437"/>
        <v>待上架</v>
      </c>
      <c r="BS1772" s="6" t="str">
        <f t="shared" si="447"/>
        <v>待上架</v>
      </c>
    </row>
    <row r="1773" spans="1:71">
      <c r="A1773" s="6" t="str">
        <f t="shared" si="438"/>
        <v>USB0G2XDKLD7</v>
      </c>
      <c r="B1773" s="6" t="str">
        <f t="shared" si="439"/>
        <v>USX004X47YHH</v>
      </c>
      <c r="C1773" s="6" t="str">
        <f t="shared" si="440"/>
        <v>USSDHS00102YCY</v>
      </c>
      <c r="D1773" s="6" t="str">
        <f t="shared" si="441"/>
        <v>USB0G2XDKLD7SDHS00102YCY</v>
      </c>
      <c r="E1773" s="6" t="str">
        <f t="shared" si="442"/>
        <v>USB0G2XDKLD7X004X47YHH</v>
      </c>
      <c r="F1773" s="6" t="str">
        <f t="shared" si="443"/>
        <v>USSDHS00102YCYX004X47YHH</v>
      </c>
      <c r="G1773" s="6" t="str">
        <f t="shared" si="444"/>
        <v>USSDHS00102YCY</v>
      </c>
      <c r="H1773" s="6" t="str">
        <f ca="1" t="shared" si="445"/>
        <v>待上架</v>
      </c>
      <c r="I1773" s="10" t="str">
        <f t="shared" si="446"/>
        <v>待上架</v>
      </c>
      <c r="J1773" s="5" t="s">
        <v>8970</v>
      </c>
      <c r="K1773" s="5" t="s">
        <v>8971</v>
      </c>
      <c r="L1773" s="5" t="s">
        <v>8963</v>
      </c>
      <c r="M1773" s="5" t="s">
        <v>8972</v>
      </c>
      <c r="N1773" s="5" t="s">
        <v>8973</v>
      </c>
      <c r="O1773" s="5" t="s">
        <v>782</v>
      </c>
      <c r="P1773" s="5" t="s">
        <v>4154</v>
      </c>
      <c r="Q1773" s="5" t="s">
        <v>4338</v>
      </c>
      <c r="R1773" s="5" t="s">
        <v>2288</v>
      </c>
      <c r="S1773" s="5" t="s">
        <v>4339</v>
      </c>
      <c r="T1773" s="5" t="s">
        <v>3000</v>
      </c>
      <c r="U1773" s="5" t="s">
        <v>4340</v>
      </c>
      <c r="V1773" s="5" t="s">
        <v>4220</v>
      </c>
      <c r="W1773" s="5" t="s">
        <v>4123</v>
      </c>
      <c r="X1773" s="5" t="s">
        <v>4135</v>
      </c>
      <c r="Y1773" s="5" t="s">
        <v>4136</v>
      </c>
      <c r="Z1773" s="5" t="s">
        <v>4124</v>
      </c>
      <c r="AA1773" s="5" t="s">
        <v>4123</v>
      </c>
      <c r="AB1773" s="5" t="s">
        <v>2457</v>
      </c>
      <c r="AE1773" s="5" t="s">
        <v>4241</v>
      </c>
      <c r="AF1773" s="5" t="s">
        <v>3031</v>
      </c>
      <c r="AG1773" s="5" t="s">
        <v>4861</v>
      </c>
      <c r="AH1773" s="5" t="s">
        <v>3031</v>
      </c>
      <c r="AI1773" s="5" t="s">
        <v>4143</v>
      </c>
      <c r="AJ1773" s="5" t="s">
        <v>4688</v>
      </c>
      <c r="AL1773" s="5" t="s">
        <v>4145</v>
      </c>
      <c r="AM1773" s="5" t="s">
        <v>4146</v>
      </c>
      <c r="AN1773" s="5" t="s">
        <v>4146</v>
      </c>
      <c r="AO1773" s="5">
        <v>21</v>
      </c>
      <c r="AP1773" s="5">
        <v>300</v>
      </c>
      <c r="AQ1773" s="5" t="s">
        <v>8974</v>
      </c>
      <c r="AR1773" s="5" t="s">
        <v>8975</v>
      </c>
      <c r="AS1773" s="5">
        <v>40</v>
      </c>
      <c r="AT1773" s="5">
        <v>36.5</v>
      </c>
      <c r="AU1773" s="5">
        <v>16</v>
      </c>
      <c r="AV1773" s="5">
        <v>7.5</v>
      </c>
      <c r="AW1773" s="5">
        <v>14.37</v>
      </c>
      <c r="AX1773" s="5">
        <v>6.3</v>
      </c>
      <c r="AY1773" s="5">
        <v>2.95</v>
      </c>
      <c r="AZ1773" s="5">
        <v>670</v>
      </c>
      <c r="BA1773" s="5">
        <v>1.48</v>
      </c>
      <c r="BB1773" s="5">
        <v>51.02</v>
      </c>
      <c r="BC1773" s="5">
        <v>39.02</v>
      </c>
      <c r="BD1773" s="5">
        <v>37.52</v>
      </c>
      <c r="BE1773" s="5">
        <v>20.09</v>
      </c>
      <c r="BF1773" s="5">
        <v>15.36</v>
      </c>
      <c r="BG1773" s="5">
        <v>14.77</v>
      </c>
      <c r="BH1773" s="5">
        <v>15.68</v>
      </c>
      <c r="BI1773" s="5">
        <v>34.61</v>
      </c>
      <c r="BM1773" s="6">
        <f t="shared" si="432"/>
        <v>0</v>
      </c>
      <c r="BN1773" s="10">
        <f t="shared" si="433"/>
        <v>0</v>
      </c>
      <c r="BO1773" s="6">
        <f t="shared" si="434"/>
        <v>0</v>
      </c>
      <c r="BP1773" s="6">
        <f t="shared" si="435"/>
        <v>1</v>
      </c>
      <c r="BQ1773" s="6">
        <f t="shared" si="436"/>
        <v>0</v>
      </c>
      <c r="BR1773" s="10" t="str">
        <f t="shared" si="437"/>
        <v>待上架</v>
      </c>
      <c r="BS1773" s="6" t="str">
        <f t="shared" si="447"/>
        <v>待上架</v>
      </c>
    </row>
    <row r="1774" spans="1:71">
      <c r="A1774" s="6" t="str">
        <f t="shared" si="438"/>
        <v>CAB0G2XDKLD7</v>
      </c>
      <c r="B1774" s="6" t="str">
        <f t="shared" si="439"/>
        <v>CAX004X47YHH</v>
      </c>
      <c r="C1774" s="6" t="str">
        <f t="shared" si="440"/>
        <v>CASDHS00102YCY</v>
      </c>
      <c r="D1774" s="6" t="str">
        <f t="shared" si="441"/>
        <v>CAB0G2XDKLD7SDHS00102YCY</v>
      </c>
      <c r="E1774" s="6" t="str">
        <f t="shared" si="442"/>
        <v>CAB0G2XDKLD7X004X47YHH</v>
      </c>
      <c r="F1774" s="6" t="str">
        <f t="shared" si="443"/>
        <v>CASDHS00102YCYX004X47YHH</v>
      </c>
      <c r="G1774" s="6" t="str">
        <f t="shared" si="444"/>
        <v>CASDHS00102YCY</v>
      </c>
      <c r="H1774" s="6" t="str">
        <f ca="1" t="shared" si="445"/>
        <v>待上架</v>
      </c>
      <c r="I1774" s="10" t="str">
        <f t="shared" si="446"/>
        <v>C</v>
      </c>
      <c r="J1774" s="5" t="s">
        <v>8970</v>
      </c>
      <c r="K1774" s="5" t="s">
        <v>8971</v>
      </c>
      <c r="L1774" s="5" t="s">
        <v>8969</v>
      </c>
      <c r="M1774" s="5" t="s">
        <v>8972</v>
      </c>
      <c r="N1774" s="5" t="s">
        <v>8973</v>
      </c>
      <c r="O1774" s="5" t="s">
        <v>782</v>
      </c>
      <c r="P1774" s="5" t="s">
        <v>4154</v>
      </c>
      <c r="Q1774" s="5" t="s">
        <v>4352</v>
      </c>
      <c r="R1774" s="5" t="s">
        <v>10</v>
      </c>
      <c r="S1774" s="5" t="s">
        <v>4339</v>
      </c>
      <c r="T1774" s="5" t="s">
        <v>3000</v>
      </c>
      <c r="U1774" s="5" t="s">
        <v>4340</v>
      </c>
      <c r="V1774" s="5" t="s">
        <v>4220</v>
      </c>
      <c r="W1774" s="5" t="s">
        <v>4123</v>
      </c>
      <c r="X1774" s="5" t="s">
        <v>4135</v>
      </c>
      <c r="Y1774" s="5" t="s">
        <v>4136</v>
      </c>
      <c r="Z1774" s="5" t="s">
        <v>4492</v>
      </c>
      <c r="AA1774" s="5" t="s">
        <v>4123</v>
      </c>
      <c r="AB1774" s="5" t="s">
        <v>4124</v>
      </c>
      <c r="AE1774" s="5" t="s">
        <v>4299</v>
      </c>
      <c r="AF1774" s="5" t="s">
        <v>2982</v>
      </c>
      <c r="AG1774" s="5" t="s">
        <v>4350</v>
      </c>
      <c r="AH1774" s="5" t="s">
        <v>4521</v>
      </c>
      <c r="AI1774" s="5" t="s">
        <v>4143</v>
      </c>
      <c r="AJ1774" s="5" t="s">
        <v>4688</v>
      </c>
      <c r="AL1774" s="5" t="s">
        <v>4145</v>
      </c>
      <c r="AM1774" s="5" t="s">
        <v>4146</v>
      </c>
      <c r="AN1774" s="5" t="s">
        <v>4146</v>
      </c>
      <c r="AO1774" s="5">
        <v>21</v>
      </c>
      <c r="AP1774" s="5">
        <v>300</v>
      </c>
      <c r="AQ1774" s="5" t="s">
        <v>8974</v>
      </c>
      <c r="AR1774" s="5" t="s">
        <v>8975</v>
      </c>
      <c r="AS1774" s="5">
        <v>40</v>
      </c>
      <c r="AT1774" s="5">
        <v>36.5</v>
      </c>
      <c r="AU1774" s="5">
        <v>16</v>
      </c>
      <c r="AV1774" s="5">
        <v>7.5</v>
      </c>
      <c r="AW1774" s="5">
        <v>14.37</v>
      </c>
      <c r="AX1774" s="5">
        <v>6.3</v>
      </c>
      <c r="AY1774" s="5">
        <v>2.95</v>
      </c>
      <c r="AZ1774" s="5">
        <v>670</v>
      </c>
      <c r="BA1774" s="5">
        <v>1.48</v>
      </c>
      <c r="BB1774" s="5">
        <v>51.02</v>
      </c>
      <c r="BC1774" s="5">
        <v>39.02</v>
      </c>
      <c r="BD1774" s="5">
        <v>37.52</v>
      </c>
      <c r="BE1774" s="5">
        <v>20.09</v>
      </c>
      <c r="BF1774" s="5">
        <v>15.36</v>
      </c>
      <c r="BG1774" s="5">
        <v>14.77</v>
      </c>
      <c r="BH1774" s="5">
        <v>15.68</v>
      </c>
      <c r="BI1774" s="5">
        <v>34.61</v>
      </c>
      <c r="BM1774" s="6">
        <f t="shared" si="432"/>
        <v>0</v>
      </c>
      <c r="BN1774" s="10">
        <f t="shared" si="433"/>
        <v>0</v>
      </c>
      <c r="BO1774" s="6">
        <f t="shared" si="434"/>
        <v>0</v>
      </c>
      <c r="BP1774" s="6">
        <f t="shared" si="435"/>
        <v>1</v>
      </c>
      <c r="BQ1774" s="6">
        <f t="shared" si="436"/>
        <v>0</v>
      </c>
      <c r="BR1774" s="10" t="str">
        <f t="shared" si="437"/>
        <v>待上架</v>
      </c>
      <c r="BS1774" s="6" t="str">
        <f t="shared" si="447"/>
        <v>待上架</v>
      </c>
    </row>
    <row r="1775" spans="1:71">
      <c r="A1775" s="6" t="str">
        <f t="shared" si="438"/>
        <v>USB0G48FCZG2</v>
      </c>
      <c r="B1775" s="6" t="str">
        <f t="shared" si="439"/>
        <v>USX004XFK06N</v>
      </c>
      <c r="C1775" s="6" t="str">
        <f t="shared" si="440"/>
        <v>USSDHS00201YCY</v>
      </c>
      <c r="D1775" s="6" t="str">
        <f t="shared" si="441"/>
        <v>USB0G48FCZG2SDHS00201YCY</v>
      </c>
      <c r="E1775" s="6" t="str">
        <f t="shared" si="442"/>
        <v>USB0G48FCZG2X004XFK06N</v>
      </c>
      <c r="F1775" s="6" t="str">
        <f t="shared" si="443"/>
        <v>USSDHS00201YCYX004XFK06N</v>
      </c>
      <c r="G1775" s="6" t="str">
        <f t="shared" si="444"/>
        <v>USSDHS00201YCY</v>
      </c>
      <c r="H1775" s="6" t="str">
        <f ca="1" t="shared" si="445"/>
        <v>新品</v>
      </c>
      <c r="I1775" s="10" t="str">
        <f t="shared" si="446"/>
        <v>需维护</v>
      </c>
      <c r="J1775" s="5" t="s">
        <v>8976</v>
      </c>
      <c r="K1775" s="5" t="s">
        <v>8977</v>
      </c>
      <c r="L1775" s="5" t="s">
        <v>8978</v>
      </c>
      <c r="M1775" s="5" t="s">
        <v>8979</v>
      </c>
      <c r="N1775" s="5" t="s">
        <v>8980</v>
      </c>
      <c r="O1775" s="5" t="s">
        <v>784</v>
      </c>
      <c r="P1775" s="5" t="s">
        <v>4154</v>
      </c>
      <c r="Q1775" s="5" t="s">
        <v>4338</v>
      </c>
      <c r="R1775" s="5" t="s">
        <v>2288</v>
      </c>
      <c r="S1775" s="5" t="s">
        <v>4339</v>
      </c>
      <c r="T1775" s="5" t="s">
        <v>3000</v>
      </c>
      <c r="U1775" s="5" t="s">
        <v>4340</v>
      </c>
      <c r="V1775" s="5" t="s">
        <v>4220</v>
      </c>
      <c r="W1775" s="5" t="s">
        <v>4123</v>
      </c>
      <c r="X1775" s="5" t="s">
        <v>4155</v>
      </c>
      <c r="Y1775" s="5" t="s">
        <v>4136</v>
      </c>
      <c r="Z1775" s="5" t="s">
        <v>4124</v>
      </c>
      <c r="AA1775" s="5" t="s">
        <v>4123</v>
      </c>
      <c r="AB1775" s="5" t="s">
        <v>4124</v>
      </c>
      <c r="AC1775" s="5" t="s">
        <v>8635</v>
      </c>
      <c r="AD1775" s="5" t="s">
        <v>2970</v>
      </c>
      <c r="AE1775" s="5" t="s">
        <v>4241</v>
      </c>
      <c r="AF1775" s="5" t="s">
        <v>3172</v>
      </c>
      <c r="AG1775" s="5" t="s">
        <v>4861</v>
      </c>
      <c r="AH1775" s="5" t="s">
        <v>3172</v>
      </c>
      <c r="AI1775" s="5" t="s">
        <v>4143</v>
      </c>
      <c r="AJ1775" s="5" t="s">
        <v>4688</v>
      </c>
      <c r="AL1775" s="5" t="s">
        <v>4145</v>
      </c>
      <c r="AM1775" s="5" t="s">
        <v>4146</v>
      </c>
      <c r="AN1775" s="5" t="s">
        <v>4146</v>
      </c>
      <c r="AO1775" s="5">
        <v>16</v>
      </c>
      <c r="AP1775" s="5">
        <v>500</v>
      </c>
      <c r="AQ1775" s="5" t="s">
        <v>8508</v>
      </c>
      <c r="AR1775" s="5" t="s">
        <v>8509</v>
      </c>
      <c r="AS1775" s="5">
        <v>40</v>
      </c>
      <c r="AT1775" s="5">
        <v>39.5</v>
      </c>
      <c r="AU1775" s="5">
        <v>26</v>
      </c>
      <c r="AV1775" s="5">
        <v>6.5</v>
      </c>
      <c r="AW1775" s="5">
        <v>15.55</v>
      </c>
      <c r="AX1775" s="5">
        <v>10.24</v>
      </c>
      <c r="AY1775" s="5">
        <v>2.56</v>
      </c>
      <c r="AZ1775" s="5">
        <v>965</v>
      </c>
      <c r="BA1775" s="5">
        <v>2.13</v>
      </c>
      <c r="BB1775" s="5">
        <v>54</v>
      </c>
      <c r="BC1775" s="5">
        <v>41.4</v>
      </c>
      <c r="BD1775" s="5">
        <v>33</v>
      </c>
      <c r="BE1775" s="5">
        <v>21.26</v>
      </c>
      <c r="BF1775" s="5">
        <v>16.3</v>
      </c>
      <c r="BG1775" s="5">
        <v>12.99</v>
      </c>
      <c r="BH1775" s="5">
        <v>16.4</v>
      </c>
      <c r="BI1775" s="5">
        <v>36.2</v>
      </c>
      <c r="BM1775" s="6">
        <f t="shared" si="432"/>
        <v>0</v>
      </c>
      <c r="BN1775" s="10">
        <f t="shared" si="433"/>
        <v>0</v>
      </c>
      <c r="BO1775" s="6">
        <f t="shared" si="434"/>
        <v>0</v>
      </c>
      <c r="BP1775" s="6">
        <f t="shared" si="435"/>
        <v>1</v>
      </c>
      <c r="BQ1775" s="6">
        <f t="shared" si="436"/>
        <v>0</v>
      </c>
      <c r="BR1775" s="10" t="str">
        <f t="shared" si="437"/>
        <v>待上架</v>
      </c>
      <c r="BS1775" s="6" t="str">
        <f t="shared" si="447"/>
        <v>需维护</v>
      </c>
    </row>
    <row r="1776" spans="1:71">
      <c r="A1776" s="6" t="str">
        <f t="shared" si="438"/>
        <v>CAB0G48FCZG2</v>
      </c>
      <c r="B1776" s="6" t="str">
        <f t="shared" si="439"/>
        <v>CAX004XFK06N</v>
      </c>
      <c r="C1776" s="6" t="str">
        <f t="shared" si="440"/>
        <v>CASDHS00201YCY</v>
      </c>
      <c r="D1776" s="6" t="str">
        <f t="shared" si="441"/>
        <v>CAB0G48FCZG2SDHS00201YCY</v>
      </c>
      <c r="E1776" s="6" t="str">
        <f t="shared" si="442"/>
        <v>CAB0G48FCZG2X004XFK06N</v>
      </c>
      <c r="F1776" s="6" t="str">
        <f t="shared" si="443"/>
        <v>CASDHS00201YCYX004XFK06N</v>
      </c>
      <c r="G1776" s="6" t="str">
        <f t="shared" si="444"/>
        <v>CASDHS00201YCY</v>
      </c>
      <c r="H1776" s="6" t="str">
        <f ca="1" t="shared" si="445"/>
        <v>待上架</v>
      </c>
      <c r="I1776" s="10" t="str">
        <f t="shared" si="446"/>
        <v>C</v>
      </c>
      <c r="J1776" s="5" t="s">
        <v>8976</v>
      </c>
      <c r="K1776" s="5" t="s">
        <v>8977</v>
      </c>
      <c r="L1776" s="5" t="s">
        <v>8981</v>
      </c>
      <c r="M1776" s="5" t="s">
        <v>8979</v>
      </c>
      <c r="N1776" s="5" t="s">
        <v>8980</v>
      </c>
      <c r="O1776" s="5" t="s">
        <v>784</v>
      </c>
      <c r="P1776" s="5" t="s">
        <v>4154</v>
      </c>
      <c r="Q1776" s="5" t="s">
        <v>4352</v>
      </c>
      <c r="R1776" s="5" t="s">
        <v>10</v>
      </c>
      <c r="S1776" s="5" t="s">
        <v>4339</v>
      </c>
      <c r="T1776" s="5" t="s">
        <v>3000</v>
      </c>
      <c r="U1776" s="5" t="s">
        <v>4340</v>
      </c>
      <c r="V1776" s="5" t="s">
        <v>4220</v>
      </c>
      <c r="W1776" s="5" t="s">
        <v>4123</v>
      </c>
      <c r="X1776" s="5" t="s">
        <v>4155</v>
      </c>
      <c r="Y1776" s="5" t="s">
        <v>4136</v>
      </c>
      <c r="Z1776" s="5" t="s">
        <v>4492</v>
      </c>
      <c r="AA1776" s="5" t="s">
        <v>4123</v>
      </c>
      <c r="AB1776" s="5" t="s">
        <v>4124</v>
      </c>
      <c r="AE1776" s="5" t="s">
        <v>4299</v>
      </c>
      <c r="AF1776" s="5" t="s">
        <v>2982</v>
      </c>
      <c r="AG1776" s="5" t="s">
        <v>4350</v>
      </c>
      <c r="AH1776" s="5" t="s">
        <v>4521</v>
      </c>
      <c r="AI1776" s="5" t="s">
        <v>4143</v>
      </c>
      <c r="AJ1776" s="5" t="s">
        <v>4688</v>
      </c>
      <c r="AL1776" s="5" t="s">
        <v>4145</v>
      </c>
      <c r="AM1776" s="5" t="s">
        <v>4146</v>
      </c>
      <c r="AN1776" s="5" t="s">
        <v>4146</v>
      </c>
      <c r="AO1776" s="5">
        <v>16</v>
      </c>
      <c r="AP1776" s="5">
        <v>500</v>
      </c>
      <c r="AQ1776" s="5" t="s">
        <v>8508</v>
      </c>
      <c r="AR1776" s="5" t="s">
        <v>8509</v>
      </c>
      <c r="AS1776" s="5">
        <v>40</v>
      </c>
      <c r="AT1776" s="5">
        <v>39.5</v>
      </c>
      <c r="AU1776" s="5">
        <v>26</v>
      </c>
      <c r="AV1776" s="5">
        <v>6.5</v>
      </c>
      <c r="AW1776" s="5">
        <v>15.55</v>
      </c>
      <c r="AX1776" s="5">
        <v>10.24</v>
      </c>
      <c r="AY1776" s="5">
        <v>2.56</v>
      </c>
      <c r="AZ1776" s="5">
        <v>965</v>
      </c>
      <c r="BA1776" s="5">
        <v>2.13</v>
      </c>
      <c r="BB1776" s="5">
        <v>54</v>
      </c>
      <c r="BC1776" s="5">
        <v>41.4</v>
      </c>
      <c r="BD1776" s="5">
        <v>33</v>
      </c>
      <c r="BE1776" s="5">
        <v>21.26</v>
      </c>
      <c r="BF1776" s="5">
        <v>16.3</v>
      </c>
      <c r="BG1776" s="5">
        <v>12.99</v>
      </c>
      <c r="BH1776" s="5">
        <v>16.4</v>
      </c>
      <c r="BI1776" s="5">
        <v>36.2</v>
      </c>
      <c r="BM1776" s="6">
        <f t="shared" si="432"/>
        <v>0</v>
      </c>
      <c r="BN1776" s="10">
        <f t="shared" si="433"/>
        <v>0</v>
      </c>
      <c r="BO1776" s="6">
        <f t="shared" si="434"/>
        <v>0</v>
      </c>
      <c r="BP1776" s="6">
        <f t="shared" si="435"/>
        <v>1</v>
      </c>
      <c r="BQ1776" s="6">
        <f t="shared" si="436"/>
        <v>0</v>
      </c>
      <c r="BR1776" s="10" t="str">
        <f t="shared" si="437"/>
        <v>待上架</v>
      </c>
      <c r="BS1776" s="6" t="str">
        <f t="shared" si="447"/>
        <v>待上架</v>
      </c>
    </row>
    <row r="1777" spans="1:71">
      <c r="A1777" s="6" t="str">
        <f t="shared" si="438"/>
        <v>USB0G48JC2BD</v>
      </c>
      <c r="B1777" s="6" t="str">
        <f t="shared" si="439"/>
        <v>USX004XFE9KB</v>
      </c>
      <c r="C1777" s="6" t="str">
        <f t="shared" si="440"/>
        <v>USSDHS00202YCY</v>
      </c>
      <c r="D1777" s="6" t="str">
        <f t="shared" si="441"/>
        <v>USB0G48JC2BDSDHS00202YCY</v>
      </c>
      <c r="E1777" s="6" t="str">
        <f t="shared" si="442"/>
        <v>USB0G48JC2BDX004XFE9KB</v>
      </c>
      <c r="F1777" s="6" t="str">
        <f t="shared" si="443"/>
        <v>USSDHS00202YCYX004XFE9KB</v>
      </c>
      <c r="G1777" s="6" t="str">
        <f t="shared" si="444"/>
        <v>USSDHS00202YCY</v>
      </c>
      <c r="H1777" s="6" t="str">
        <f ca="1" t="shared" si="445"/>
        <v>新品</v>
      </c>
      <c r="I1777" s="10" t="str">
        <f t="shared" si="446"/>
        <v>需维护</v>
      </c>
      <c r="J1777" s="5" t="s">
        <v>8982</v>
      </c>
      <c r="K1777" s="5" t="s">
        <v>8983</v>
      </c>
      <c r="L1777" s="5" t="s">
        <v>8978</v>
      </c>
      <c r="M1777" s="5" t="s">
        <v>8984</v>
      </c>
      <c r="N1777" s="5" t="s">
        <v>8985</v>
      </c>
      <c r="O1777" s="5" t="s">
        <v>786</v>
      </c>
      <c r="P1777" s="5" t="s">
        <v>4154</v>
      </c>
      <c r="Q1777" s="5" t="s">
        <v>4338</v>
      </c>
      <c r="R1777" s="5" t="s">
        <v>2288</v>
      </c>
      <c r="S1777" s="5" t="s">
        <v>4339</v>
      </c>
      <c r="T1777" s="5" t="s">
        <v>3000</v>
      </c>
      <c r="U1777" s="5" t="s">
        <v>4340</v>
      </c>
      <c r="V1777" s="5" t="s">
        <v>4220</v>
      </c>
      <c r="W1777" s="5" t="s">
        <v>4123</v>
      </c>
      <c r="X1777" s="5" t="s">
        <v>4135</v>
      </c>
      <c r="Y1777" s="5" t="s">
        <v>4136</v>
      </c>
      <c r="Z1777" s="5" t="s">
        <v>4124</v>
      </c>
      <c r="AA1777" s="5" t="s">
        <v>4123</v>
      </c>
      <c r="AB1777" s="5" t="s">
        <v>4124</v>
      </c>
      <c r="AC1777" s="5" t="s">
        <v>8635</v>
      </c>
      <c r="AD1777" s="5" t="s">
        <v>2970</v>
      </c>
      <c r="AE1777" s="5" t="s">
        <v>4241</v>
      </c>
      <c r="AF1777" s="5" t="s">
        <v>3172</v>
      </c>
      <c r="AG1777" s="5" t="s">
        <v>4861</v>
      </c>
      <c r="AH1777" s="5" t="s">
        <v>3172</v>
      </c>
      <c r="AI1777" s="5" t="s">
        <v>4143</v>
      </c>
      <c r="AJ1777" s="5" t="s">
        <v>4688</v>
      </c>
      <c r="AL1777" s="5" t="s">
        <v>4145</v>
      </c>
      <c r="AM1777" s="5" t="s">
        <v>4146</v>
      </c>
      <c r="AN1777" s="5" t="s">
        <v>4146</v>
      </c>
      <c r="AO1777" s="5">
        <v>16</v>
      </c>
      <c r="AP1777" s="5">
        <v>300</v>
      </c>
      <c r="AQ1777" s="5" t="s">
        <v>8054</v>
      </c>
      <c r="AR1777" s="5" t="s">
        <v>8055</v>
      </c>
      <c r="AS1777" s="5">
        <v>40</v>
      </c>
      <c r="AT1777" s="5">
        <v>39.5</v>
      </c>
      <c r="AU1777" s="5">
        <v>26</v>
      </c>
      <c r="AV1777" s="5">
        <v>6.5</v>
      </c>
      <c r="AW1777" s="5">
        <v>15.55</v>
      </c>
      <c r="AX1777" s="5">
        <v>10.24</v>
      </c>
      <c r="AY1777" s="5">
        <v>2.56</v>
      </c>
      <c r="AZ1777" s="5">
        <v>965</v>
      </c>
      <c r="BA1777" s="5">
        <v>2.13</v>
      </c>
      <c r="BB1777" s="5">
        <v>54</v>
      </c>
      <c r="BC1777" s="5">
        <v>41.4</v>
      </c>
      <c r="BD1777" s="5">
        <v>33</v>
      </c>
      <c r="BE1777" s="5">
        <v>21.26</v>
      </c>
      <c r="BF1777" s="5">
        <v>16.3</v>
      </c>
      <c r="BG1777" s="5">
        <v>12.99</v>
      </c>
      <c r="BH1777" s="5">
        <v>16.4</v>
      </c>
      <c r="BI1777" s="5">
        <v>36.2</v>
      </c>
      <c r="BM1777" s="6">
        <f t="shared" si="432"/>
        <v>0</v>
      </c>
      <c r="BN1777" s="10">
        <f t="shared" si="433"/>
        <v>0</v>
      </c>
      <c r="BO1777" s="6">
        <f t="shared" si="434"/>
        <v>0</v>
      </c>
      <c r="BP1777" s="6">
        <f t="shared" si="435"/>
        <v>1</v>
      </c>
      <c r="BQ1777" s="6">
        <f t="shared" si="436"/>
        <v>0</v>
      </c>
      <c r="BR1777" s="10" t="str">
        <f t="shared" si="437"/>
        <v>待上架</v>
      </c>
      <c r="BS1777" s="6" t="str">
        <f t="shared" si="447"/>
        <v>需维护</v>
      </c>
    </row>
    <row r="1778" spans="1:71">
      <c r="A1778" s="6" t="str">
        <f t="shared" si="438"/>
        <v>CAB0G48JC2BD</v>
      </c>
      <c r="B1778" s="6" t="str">
        <f t="shared" si="439"/>
        <v>CAX004XFE9KB</v>
      </c>
      <c r="C1778" s="6" t="str">
        <f t="shared" si="440"/>
        <v>CASDHS00202YCY</v>
      </c>
      <c r="D1778" s="6" t="str">
        <f t="shared" si="441"/>
        <v>CAB0G48JC2BDSDHS00202YCY</v>
      </c>
      <c r="E1778" s="6" t="str">
        <f t="shared" si="442"/>
        <v>CAB0G48JC2BDX004XFE9KB</v>
      </c>
      <c r="F1778" s="6" t="str">
        <f t="shared" si="443"/>
        <v>CASDHS00202YCYX004XFE9KB</v>
      </c>
      <c r="G1778" s="6" t="str">
        <f t="shared" si="444"/>
        <v>CASDHS00202YCY</v>
      </c>
      <c r="H1778" s="6" t="str">
        <f ca="1" t="shared" si="445"/>
        <v>待上架</v>
      </c>
      <c r="I1778" s="10" t="str">
        <f t="shared" si="446"/>
        <v>C</v>
      </c>
      <c r="J1778" s="5" t="s">
        <v>8982</v>
      </c>
      <c r="K1778" s="5" t="s">
        <v>8983</v>
      </c>
      <c r="L1778" s="5" t="s">
        <v>8981</v>
      </c>
      <c r="M1778" s="5" t="s">
        <v>8984</v>
      </c>
      <c r="N1778" s="5" t="s">
        <v>8985</v>
      </c>
      <c r="O1778" s="5" t="s">
        <v>786</v>
      </c>
      <c r="P1778" s="5" t="s">
        <v>4154</v>
      </c>
      <c r="Q1778" s="5" t="s">
        <v>4352</v>
      </c>
      <c r="R1778" s="5" t="s">
        <v>10</v>
      </c>
      <c r="S1778" s="5" t="s">
        <v>4339</v>
      </c>
      <c r="T1778" s="5" t="s">
        <v>3000</v>
      </c>
      <c r="U1778" s="5" t="s">
        <v>4340</v>
      </c>
      <c r="V1778" s="5" t="s">
        <v>4220</v>
      </c>
      <c r="W1778" s="5" t="s">
        <v>4123</v>
      </c>
      <c r="X1778" s="5" t="s">
        <v>4135</v>
      </c>
      <c r="Y1778" s="5" t="s">
        <v>4136</v>
      </c>
      <c r="Z1778" s="5" t="s">
        <v>4492</v>
      </c>
      <c r="AA1778" s="5" t="s">
        <v>4123</v>
      </c>
      <c r="AB1778" s="5" t="s">
        <v>4124</v>
      </c>
      <c r="AE1778" s="5" t="s">
        <v>4299</v>
      </c>
      <c r="AF1778" s="5" t="s">
        <v>2982</v>
      </c>
      <c r="AG1778" s="5" t="s">
        <v>4350</v>
      </c>
      <c r="AH1778" s="5" t="s">
        <v>4521</v>
      </c>
      <c r="AI1778" s="5" t="s">
        <v>4143</v>
      </c>
      <c r="AJ1778" s="5" t="s">
        <v>4688</v>
      </c>
      <c r="AL1778" s="5" t="s">
        <v>4145</v>
      </c>
      <c r="AM1778" s="5" t="s">
        <v>4146</v>
      </c>
      <c r="AN1778" s="5" t="s">
        <v>4146</v>
      </c>
      <c r="AO1778" s="5">
        <v>16</v>
      </c>
      <c r="AP1778" s="5">
        <v>300</v>
      </c>
      <c r="AQ1778" s="5" t="s">
        <v>8054</v>
      </c>
      <c r="AR1778" s="5" t="s">
        <v>8055</v>
      </c>
      <c r="AS1778" s="5">
        <v>40</v>
      </c>
      <c r="AT1778" s="5">
        <v>39.5</v>
      </c>
      <c r="AU1778" s="5">
        <v>26</v>
      </c>
      <c r="AV1778" s="5">
        <v>6.5</v>
      </c>
      <c r="AW1778" s="5">
        <v>15.55</v>
      </c>
      <c r="AX1778" s="5">
        <v>10.24</v>
      </c>
      <c r="AY1778" s="5">
        <v>2.56</v>
      </c>
      <c r="AZ1778" s="5">
        <v>965</v>
      </c>
      <c r="BA1778" s="5">
        <v>2.13</v>
      </c>
      <c r="BB1778" s="5">
        <v>54</v>
      </c>
      <c r="BC1778" s="5">
        <v>41.4</v>
      </c>
      <c r="BD1778" s="5">
        <v>33</v>
      </c>
      <c r="BE1778" s="5">
        <v>21.26</v>
      </c>
      <c r="BF1778" s="5">
        <v>16.3</v>
      </c>
      <c r="BG1778" s="5">
        <v>12.99</v>
      </c>
      <c r="BH1778" s="5">
        <v>16.4</v>
      </c>
      <c r="BI1778" s="5">
        <v>36.2</v>
      </c>
      <c r="BM1778" s="6">
        <f t="shared" si="432"/>
        <v>0</v>
      </c>
      <c r="BN1778" s="10">
        <f t="shared" si="433"/>
        <v>0</v>
      </c>
      <c r="BO1778" s="6">
        <f t="shared" si="434"/>
        <v>0</v>
      </c>
      <c r="BP1778" s="6">
        <f t="shared" si="435"/>
        <v>1</v>
      </c>
      <c r="BQ1778" s="6">
        <f t="shared" si="436"/>
        <v>0</v>
      </c>
      <c r="BR1778" s="10" t="str">
        <f t="shared" si="437"/>
        <v>待上架</v>
      </c>
      <c r="BS1778" s="6" t="str">
        <f t="shared" si="447"/>
        <v>待上架</v>
      </c>
    </row>
    <row r="1779" spans="1:71">
      <c r="A1779" s="6" t="str">
        <f t="shared" si="438"/>
        <v>USB0G48G9P46</v>
      </c>
      <c r="B1779" s="6" t="str">
        <f t="shared" si="439"/>
        <v>USX004XFE0R3</v>
      </c>
      <c r="C1779" s="6" t="str">
        <f t="shared" si="440"/>
        <v>USSDHS00203YCY</v>
      </c>
      <c r="D1779" s="6" t="str">
        <f t="shared" si="441"/>
        <v>USB0G48G9P46SDHS00203YCY</v>
      </c>
      <c r="E1779" s="6" t="str">
        <f t="shared" si="442"/>
        <v>USB0G48G9P46X004XFE0R3</v>
      </c>
      <c r="F1779" s="6" t="str">
        <f t="shared" si="443"/>
        <v>USSDHS00203YCYX004XFE0R3</v>
      </c>
      <c r="G1779" s="6" t="str">
        <f t="shared" si="444"/>
        <v>USSDHS00203YCY</v>
      </c>
      <c r="H1779" s="6" t="str">
        <f ca="1" t="shared" si="445"/>
        <v>新品</v>
      </c>
      <c r="I1779" s="10" t="str">
        <f t="shared" si="446"/>
        <v>需维护</v>
      </c>
      <c r="J1779" s="5" t="s">
        <v>8986</v>
      </c>
      <c r="K1779" s="5" t="s">
        <v>8987</v>
      </c>
      <c r="L1779" s="5" t="s">
        <v>8978</v>
      </c>
      <c r="M1779" s="5" t="s">
        <v>8988</v>
      </c>
      <c r="N1779" s="5" t="s">
        <v>8989</v>
      </c>
      <c r="O1779" s="5" t="s">
        <v>788</v>
      </c>
      <c r="P1779" s="5" t="s">
        <v>4154</v>
      </c>
      <c r="Q1779" s="5" t="s">
        <v>4338</v>
      </c>
      <c r="R1779" s="5" t="s">
        <v>2288</v>
      </c>
      <c r="S1779" s="5" t="s">
        <v>4339</v>
      </c>
      <c r="T1779" s="5" t="s">
        <v>3000</v>
      </c>
      <c r="U1779" s="5" t="s">
        <v>4340</v>
      </c>
      <c r="V1779" s="5" t="s">
        <v>4220</v>
      </c>
      <c r="W1779" s="5" t="s">
        <v>4123</v>
      </c>
      <c r="X1779" s="5" t="s">
        <v>4135</v>
      </c>
      <c r="Y1779" s="5" t="s">
        <v>4136</v>
      </c>
      <c r="Z1779" s="5" t="s">
        <v>4124</v>
      </c>
      <c r="AA1779" s="5" t="s">
        <v>4123</v>
      </c>
      <c r="AB1779" s="5" t="s">
        <v>4124</v>
      </c>
      <c r="AC1779" s="5" t="s">
        <v>8635</v>
      </c>
      <c r="AD1779" s="5" t="s">
        <v>2970</v>
      </c>
      <c r="AE1779" s="5" t="s">
        <v>4241</v>
      </c>
      <c r="AF1779" s="5" t="s">
        <v>3172</v>
      </c>
      <c r="AG1779" s="5" t="s">
        <v>4861</v>
      </c>
      <c r="AH1779" s="5" t="s">
        <v>3172</v>
      </c>
      <c r="AI1779" s="5" t="s">
        <v>4143</v>
      </c>
      <c r="AJ1779" s="5" t="s">
        <v>4688</v>
      </c>
      <c r="AL1779" s="5" t="s">
        <v>4145</v>
      </c>
      <c r="AM1779" s="5" t="s">
        <v>4146</v>
      </c>
      <c r="AN1779" s="5" t="s">
        <v>4146</v>
      </c>
      <c r="AO1779" s="5">
        <v>16</v>
      </c>
      <c r="AP1779" s="5">
        <v>300</v>
      </c>
      <c r="AQ1779" s="5" t="s">
        <v>8054</v>
      </c>
      <c r="AR1779" s="5" t="s">
        <v>8055</v>
      </c>
      <c r="AS1779" s="5">
        <v>40</v>
      </c>
      <c r="AT1779" s="5">
        <v>39.5</v>
      </c>
      <c r="AU1779" s="5">
        <v>26</v>
      </c>
      <c r="AV1779" s="5">
        <v>6.5</v>
      </c>
      <c r="AW1779" s="5">
        <v>15.55</v>
      </c>
      <c r="AX1779" s="5">
        <v>10.24</v>
      </c>
      <c r="AY1779" s="5">
        <v>2.56</v>
      </c>
      <c r="AZ1779" s="5">
        <v>965</v>
      </c>
      <c r="BA1779" s="5">
        <v>2.13</v>
      </c>
      <c r="BB1779" s="5">
        <v>54</v>
      </c>
      <c r="BC1779" s="5">
        <v>41.4</v>
      </c>
      <c r="BD1779" s="5">
        <v>33</v>
      </c>
      <c r="BE1779" s="5">
        <v>21.26</v>
      </c>
      <c r="BF1779" s="5">
        <v>16.3</v>
      </c>
      <c r="BG1779" s="5">
        <v>12.99</v>
      </c>
      <c r="BH1779" s="5">
        <v>16.4</v>
      </c>
      <c r="BI1779" s="5">
        <v>36.2</v>
      </c>
      <c r="BM1779" s="6">
        <f t="shared" si="432"/>
        <v>0</v>
      </c>
      <c r="BN1779" s="10">
        <f t="shared" si="433"/>
        <v>0</v>
      </c>
      <c r="BO1779" s="6">
        <f t="shared" si="434"/>
        <v>0</v>
      </c>
      <c r="BP1779" s="6">
        <f t="shared" si="435"/>
        <v>1</v>
      </c>
      <c r="BQ1779" s="6">
        <f t="shared" si="436"/>
        <v>0</v>
      </c>
      <c r="BR1779" s="10" t="str">
        <f t="shared" si="437"/>
        <v>待上架</v>
      </c>
      <c r="BS1779" s="6" t="str">
        <f t="shared" si="447"/>
        <v>需维护</v>
      </c>
    </row>
    <row r="1780" spans="1:71">
      <c r="A1780" s="6" t="str">
        <f t="shared" si="438"/>
        <v>CAB0G48G9P46</v>
      </c>
      <c r="B1780" s="6" t="str">
        <f t="shared" si="439"/>
        <v>CAX004XFE0R3</v>
      </c>
      <c r="C1780" s="6" t="str">
        <f t="shared" si="440"/>
        <v>CASDHS00203YCY</v>
      </c>
      <c r="D1780" s="6" t="str">
        <f t="shared" si="441"/>
        <v>CAB0G48G9P46SDHS00203YCY</v>
      </c>
      <c r="E1780" s="6" t="str">
        <f t="shared" si="442"/>
        <v>CAB0G48G9P46X004XFE0R3</v>
      </c>
      <c r="F1780" s="6" t="str">
        <f t="shared" si="443"/>
        <v>CASDHS00203YCYX004XFE0R3</v>
      </c>
      <c r="G1780" s="6" t="str">
        <f t="shared" si="444"/>
        <v>CASDHS00203YCY</v>
      </c>
      <c r="H1780" s="6" t="str">
        <f ca="1" t="shared" si="445"/>
        <v>待上架</v>
      </c>
      <c r="I1780" s="10" t="str">
        <f t="shared" si="446"/>
        <v>C</v>
      </c>
      <c r="J1780" s="5" t="s">
        <v>8986</v>
      </c>
      <c r="K1780" s="5" t="s">
        <v>8987</v>
      </c>
      <c r="L1780" s="5" t="s">
        <v>8981</v>
      </c>
      <c r="M1780" s="5" t="s">
        <v>8988</v>
      </c>
      <c r="N1780" s="5" t="s">
        <v>8989</v>
      </c>
      <c r="O1780" s="5" t="s">
        <v>788</v>
      </c>
      <c r="P1780" s="5" t="s">
        <v>4154</v>
      </c>
      <c r="Q1780" s="5" t="s">
        <v>4352</v>
      </c>
      <c r="R1780" s="5" t="s">
        <v>10</v>
      </c>
      <c r="S1780" s="5" t="s">
        <v>4339</v>
      </c>
      <c r="T1780" s="5" t="s">
        <v>3000</v>
      </c>
      <c r="U1780" s="5" t="s">
        <v>4340</v>
      </c>
      <c r="V1780" s="5" t="s">
        <v>4220</v>
      </c>
      <c r="W1780" s="5" t="s">
        <v>4123</v>
      </c>
      <c r="X1780" s="5" t="s">
        <v>4135</v>
      </c>
      <c r="Y1780" s="5" t="s">
        <v>4136</v>
      </c>
      <c r="Z1780" s="5" t="s">
        <v>4492</v>
      </c>
      <c r="AA1780" s="5" t="s">
        <v>4123</v>
      </c>
      <c r="AB1780" s="5" t="s">
        <v>4124</v>
      </c>
      <c r="AE1780" s="5" t="s">
        <v>4299</v>
      </c>
      <c r="AF1780" s="5" t="s">
        <v>2982</v>
      </c>
      <c r="AG1780" s="5" t="s">
        <v>4350</v>
      </c>
      <c r="AH1780" s="5" t="s">
        <v>4521</v>
      </c>
      <c r="AI1780" s="5" t="s">
        <v>4143</v>
      </c>
      <c r="AJ1780" s="5" t="s">
        <v>4688</v>
      </c>
      <c r="AL1780" s="5" t="s">
        <v>4145</v>
      </c>
      <c r="AM1780" s="5" t="s">
        <v>4146</v>
      </c>
      <c r="AN1780" s="5" t="s">
        <v>4146</v>
      </c>
      <c r="AO1780" s="5">
        <v>16</v>
      </c>
      <c r="AP1780" s="5">
        <v>300</v>
      </c>
      <c r="AQ1780" s="5" t="s">
        <v>8054</v>
      </c>
      <c r="AR1780" s="5" t="s">
        <v>8055</v>
      </c>
      <c r="AS1780" s="5">
        <v>40</v>
      </c>
      <c r="AT1780" s="5">
        <v>39.5</v>
      </c>
      <c r="AU1780" s="5">
        <v>26</v>
      </c>
      <c r="AV1780" s="5">
        <v>6.5</v>
      </c>
      <c r="AW1780" s="5">
        <v>15.55</v>
      </c>
      <c r="AX1780" s="5">
        <v>10.24</v>
      </c>
      <c r="AY1780" s="5">
        <v>2.56</v>
      </c>
      <c r="AZ1780" s="5">
        <v>965</v>
      </c>
      <c r="BA1780" s="5">
        <v>2.13</v>
      </c>
      <c r="BB1780" s="5">
        <v>54</v>
      </c>
      <c r="BC1780" s="5">
        <v>41.4</v>
      </c>
      <c r="BD1780" s="5">
        <v>33</v>
      </c>
      <c r="BE1780" s="5">
        <v>21.26</v>
      </c>
      <c r="BF1780" s="5">
        <v>16.3</v>
      </c>
      <c r="BG1780" s="5">
        <v>12.99</v>
      </c>
      <c r="BH1780" s="5">
        <v>16.4</v>
      </c>
      <c r="BI1780" s="5">
        <v>36.2</v>
      </c>
      <c r="BM1780" s="6">
        <f t="shared" si="432"/>
        <v>0</v>
      </c>
      <c r="BN1780" s="10">
        <f t="shared" si="433"/>
        <v>0</v>
      </c>
      <c r="BO1780" s="6">
        <f t="shared" si="434"/>
        <v>0</v>
      </c>
      <c r="BP1780" s="6">
        <f t="shared" si="435"/>
        <v>1</v>
      </c>
      <c r="BQ1780" s="6">
        <f t="shared" si="436"/>
        <v>0</v>
      </c>
      <c r="BR1780" s="10" t="str">
        <f t="shared" si="437"/>
        <v>待上架</v>
      </c>
      <c r="BS1780" s="6" t="str">
        <f t="shared" si="447"/>
        <v>待上架</v>
      </c>
    </row>
    <row r="1781" spans="1:71">
      <c r="A1781" s="6" t="str">
        <f t="shared" si="438"/>
        <v>USB0GDFN4V4V</v>
      </c>
      <c r="B1781" s="6" t="str">
        <f t="shared" si="439"/>
        <v>USX004YNKVR7</v>
      </c>
      <c r="C1781" s="6" t="str">
        <f t="shared" si="440"/>
        <v>USSDHS00301YCY</v>
      </c>
      <c r="D1781" s="6" t="str">
        <f t="shared" si="441"/>
        <v>USB0GDFN4V4VSDHS00301YCY</v>
      </c>
      <c r="E1781" s="6" t="str">
        <f t="shared" si="442"/>
        <v>USB0GDFN4V4VX004YNKVR7</v>
      </c>
      <c r="F1781" s="6" t="str">
        <f t="shared" si="443"/>
        <v>USSDHS00301YCYX004YNKVR7</v>
      </c>
      <c r="G1781" s="6" t="str">
        <f t="shared" si="444"/>
        <v>USSDHS00301YCY</v>
      </c>
      <c r="H1781" s="6" t="str">
        <f ca="1" t="shared" si="445"/>
        <v>待上架</v>
      </c>
      <c r="I1781" s="10" t="str">
        <f t="shared" si="446"/>
        <v>待上架</v>
      </c>
      <c r="J1781" s="5" t="s">
        <v>8990</v>
      </c>
      <c r="K1781" s="5" t="s">
        <v>8991</v>
      </c>
      <c r="L1781" s="5" t="s">
        <v>8992</v>
      </c>
      <c r="M1781" s="5" t="s">
        <v>8993</v>
      </c>
      <c r="N1781" s="5" t="s">
        <v>8994</v>
      </c>
      <c r="O1781" s="5" t="s">
        <v>3938</v>
      </c>
      <c r="P1781" s="5" t="s">
        <v>4120</v>
      </c>
      <c r="Q1781" s="5" t="s">
        <v>4338</v>
      </c>
      <c r="R1781" s="5" t="s">
        <v>2288</v>
      </c>
      <c r="S1781" s="5" t="s">
        <v>4339</v>
      </c>
      <c r="T1781" s="5" t="s">
        <v>3000</v>
      </c>
      <c r="U1781" s="5" t="s">
        <v>4340</v>
      </c>
      <c r="V1781" s="5" t="s">
        <v>4220</v>
      </c>
      <c r="W1781" s="5" t="s">
        <v>4123</v>
      </c>
      <c r="X1781" s="5" t="s">
        <v>4155</v>
      </c>
      <c r="Y1781" s="5" t="s">
        <v>4299</v>
      </c>
      <c r="Z1781" s="5" t="s">
        <v>4124</v>
      </c>
      <c r="AA1781" s="5" t="s">
        <v>4123</v>
      </c>
      <c r="AB1781" s="5" t="s">
        <v>4124</v>
      </c>
      <c r="AE1781" s="5" t="s">
        <v>4299</v>
      </c>
      <c r="AF1781" s="5" t="s">
        <v>3030</v>
      </c>
      <c r="AG1781" s="5" t="s">
        <v>4861</v>
      </c>
      <c r="AH1781" s="5" t="s">
        <v>3030</v>
      </c>
      <c r="AI1781" s="5" t="s">
        <v>4143</v>
      </c>
      <c r="AJ1781" s="5" t="s">
        <v>4688</v>
      </c>
      <c r="AL1781" s="5" t="s">
        <v>4145</v>
      </c>
      <c r="AM1781" s="5" t="s">
        <v>4146</v>
      </c>
      <c r="AN1781" s="5" t="s">
        <v>4146</v>
      </c>
      <c r="AO1781" s="5">
        <v>12</v>
      </c>
      <c r="AP1781" s="5">
        <v>1000</v>
      </c>
      <c r="AQ1781" s="5" t="s">
        <v>5964</v>
      </c>
      <c r="AR1781" s="5" t="s">
        <v>5965</v>
      </c>
      <c r="AS1781" s="5">
        <v>35</v>
      </c>
      <c r="AT1781" s="5">
        <v>27</v>
      </c>
      <c r="AU1781" s="5">
        <v>18</v>
      </c>
      <c r="AV1781" s="5">
        <v>14</v>
      </c>
      <c r="AW1781" s="5">
        <v>10.63</v>
      </c>
      <c r="AX1781" s="5">
        <v>7.09</v>
      </c>
      <c r="AY1781" s="5">
        <v>5.51</v>
      </c>
      <c r="AZ1781" s="5">
        <v>1043</v>
      </c>
      <c r="BA1781" s="5">
        <v>2.3</v>
      </c>
      <c r="BB1781" s="5">
        <v>53.5</v>
      </c>
      <c r="BC1781" s="5">
        <v>50.02</v>
      </c>
      <c r="BD1781" s="5">
        <v>29.02</v>
      </c>
      <c r="BE1781" s="5">
        <v>21.06</v>
      </c>
      <c r="BF1781" s="5">
        <v>19.69</v>
      </c>
      <c r="BG1781" s="5">
        <v>11.43</v>
      </c>
      <c r="BH1781" s="5">
        <v>13.51</v>
      </c>
      <c r="BI1781" s="5">
        <v>29.82</v>
      </c>
      <c r="BM1781" s="6">
        <f t="shared" si="432"/>
        <v>0</v>
      </c>
      <c r="BN1781" s="10">
        <f t="shared" si="433"/>
        <v>0</v>
      </c>
      <c r="BO1781" s="6">
        <f t="shared" si="434"/>
        <v>0</v>
      </c>
      <c r="BP1781" s="6">
        <f t="shared" si="435"/>
        <v>1</v>
      </c>
      <c r="BQ1781" s="6">
        <f t="shared" si="436"/>
        <v>0</v>
      </c>
      <c r="BR1781" s="10" t="str">
        <f t="shared" si="437"/>
        <v>待上架</v>
      </c>
      <c r="BS1781" s="6" t="str">
        <f t="shared" si="447"/>
        <v>待上架</v>
      </c>
    </row>
    <row r="1782" spans="1:71">
      <c r="A1782" s="6" t="str">
        <f t="shared" si="438"/>
        <v>USB0GDFG3P74</v>
      </c>
      <c r="B1782" s="6" t="str">
        <f t="shared" si="439"/>
        <v>USX004YNPFEV</v>
      </c>
      <c r="C1782" s="6" t="str">
        <f t="shared" si="440"/>
        <v>USSDHS00302YCY</v>
      </c>
      <c r="D1782" s="6" t="str">
        <f t="shared" si="441"/>
        <v>USB0GDFG3P74SDHS00302YCY</v>
      </c>
      <c r="E1782" s="6" t="str">
        <f t="shared" si="442"/>
        <v>USB0GDFG3P74X004YNPFEV</v>
      </c>
      <c r="F1782" s="6" t="str">
        <f t="shared" si="443"/>
        <v>USSDHS00302YCYX004YNPFEV</v>
      </c>
      <c r="G1782" s="6" t="str">
        <f t="shared" si="444"/>
        <v>USSDHS00302YCY</v>
      </c>
      <c r="H1782" s="6" t="str">
        <f ca="1" t="shared" si="445"/>
        <v>待上架</v>
      </c>
      <c r="I1782" s="10" t="str">
        <f t="shared" si="446"/>
        <v>待上架</v>
      </c>
      <c r="J1782" s="5" t="s">
        <v>8995</v>
      </c>
      <c r="K1782" s="5" t="s">
        <v>8996</v>
      </c>
      <c r="L1782" s="5" t="s">
        <v>8992</v>
      </c>
      <c r="M1782" s="5" t="s">
        <v>8997</v>
      </c>
      <c r="N1782" s="5" t="s">
        <v>8998</v>
      </c>
      <c r="O1782" s="5" t="s">
        <v>3940</v>
      </c>
      <c r="P1782" s="5" t="s">
        <v>4120</v>
      </c>
      <c r="Q1782" s="5" t="s">
        <v>4338</v>
      </c>
      <c r="R1782" s="5" t="s">
        <v>2288</v>
      </c>
      <c r="S1782" s="5" t="s">
        <v>4339</v>
      </c>
      <c r="T1782" s="5" t="s">
        <v>3000</v>
      </c>
      <c r="U1782" s="5" t="s">
        <v>4340</v>
      </c>
      <c r="V1782" s="5" t="s">
        <v>4220</v>
      </c>
      <c r="W1782" s="5" t="s">
        <v>4123</v>
      </c>
      <c r="X1782" s="5" t="s">
        <v>4135</v>
      </c>
      <c r="Y1782" s="5" t="s">
        <v>4299</v>
      </c>
      <c r="Z1782" s="5" t="s">
        <v>4124</v>
      </c>
      <c r="AA1782" s="5" t="s">
        <v>4123</v>
      </c>
      <c r="AB1782" s="5" t="s">
        <v>4124</v>
      </c>
      <c r="AE1782" s="5" t="s">
        <v>4299</v>
      </c>
      <c r="AF1782" s="5" t="s">
        <v>3030</v>
      </c>
      <c r="AG1782" s="5" t="s">
        <v>4861</v>
      </c>
      <c r="AH1782" s="5" t="s">
        <v>3030</v>
      </c>
      <c r="AI1782" s="5" t="s">
        <v>4143</v>
      </c>
      <c r="AJ1782" s="5" t="s">
        <v>4688</v>
      </c>
      <c r="AL1782" s="5" t="s">
        <v>4145</v>
      </c>
      <c r="AM1782" s="5" t="s">
        <v>4146</v>
      </c>
      <c r="AN1782" s="5" t="s">
        <v>4146</v>
      </c>
      <c r="AO1782" s="5">
        <v>12</v>
      </c>
      <c r="AP1782" s="5">
        <v>300</v>
      </c>
      <c r="AQ1782" s="5" t="s">
        <v>8999</v>
      </c>
      <c r="AR1782" s="5" t="s">
        <v>9000</v>
      </c>
      <c r="AS1782" s="5">
        <v>35</v>
      </c>
      <c r="AT1782" s="5">
        <v>28.5</v>
      </c>
      <c r="AU1782" s="5">
        <v>20</v>
      </c>
      <c r="AV1782" s="5">
        <v>14</v>
      </c>
      <c r="AW1782" s="5">
        <v>11.22</v>
      </c>
      <c r="AX1782" s="5">
        <v>7.87</v>
      </c>
      <c r="AY1782" s="5">
        <v>5.51</v>
      </c>
      <c r="AZ1782" s="5">
        <v>1192</v>
      </c>
      <c r="BA1782" s="5">
        <v>2.63</v>
      </c>
      <c r="BB1782" s="5">
        <v>61.02</v>
      </c>
      <c r="BC1782" s="5">
        <v>50.02</v>
      </c>
      <c r="BD1782" s="5">
        <v>29.02</v>
      </c>
      <c r="BE1782" s="5">
        <v>24.02</v>
      </c>
      <c r="BF1782" s="5">
        <v>19.69</v>
      </c>
      <c r="BG1782" s="5">
        <v>11.43</v>
      </c>
      <c r="BH1782" s="5">
        <v>15.32</v>
      </c>
      <c r="BI1782" s="5">
        <v>33.82</v>
      </c>
      <c r="BM1782" s="6">
        <f t="shared" si="432"/>
        <v>0</v>
      </c>
      <c r="BN1782" s="10">
        <f t="shared" si="433"/>
        <v>0</v>
      </c>
      <c r="BO1782" s="6">
        <f t="shared" si="434"/>
        <v>0</v>
      </c>
      <c r="BP1782" s="6">
        <f t="shared" si="435"/>
        <v>1</v>
      </c>
      <c r="BQ1782" s="6">
        <f t="shared" si="436"/>
        <v>0</v>
      </c>
      <c r="BR1782" s="10" t="str">
        <f t="shared" si="437"/>
        <v>待上架</v>
      </c>
      <c r="BS1782" s="6" t="str">
        <f t="shared" si="447"/>
        <v>待上架</v>
      </c>
    </row>
    <row r="1783" spans="1:71">
      <c r="A1783" s="6" t="str">
        <f t="shared" si="438"/>
        <v>CAB0GDFG3P74</v>
      </c>
      <c r="B1783" s="6" t="str">
        <f t="shared" si="439"/>
        <v>CAX004YNPFEV</v>
      </c>
      <c r="C1783" s="6" t="str">
        <f t="shared" si="440"/>
        <v>CASDHS00302YCY</v>
      </c>
      <c r="D1783" s="6" t="str">
        <f t="shared" si="441"/>
        <v>CAB0GDFG3P74SDHS00302YCY</v>
      </c>
      <c r="E1783" s="6" t="str">
        <f t="shared" si="442"/>
        <v>CAB0GDFG3P74X004YNPFEV</v>
      </c>
      <c r="F1783" s="6" t="str">
        <f t="shared" si="443"/>
        <v>CASDHS00302YCYX004YNPFEV</v>
      </c>
      <c r="G1783" s="6" t="str">
        <f t="shared" si="444"/>
        <v>CASDHS00302YCY</v>
      </c>
      <c r="H1783" s="6" t="str">
        <f ca="1" t="shared" si="445"/>
        <v>待上架</v>
      </c>
      <c r="I1783" s="10" t="str">
        <f t="shared" si="446"/>
        <v>未维护</v>
      </c>
      <c r="J1783" s="5" t="s">
        <v>8995</v>
      </c>
      <c r="K1783" s="5" t="s">
        <v>8996</v>
      </c>
      <c r="L1783" s="5" t="s">
        <v>8997</v>
      </c>
      <c r="M1783" s="5" t="s">
        <v>8997</v>
      </c>
      <c r="N1783" s="5" t="s">
        <v>8998</v>
      </c>
      <c r="O1783" s="5" t="s">
        <v>3940</v>
      </c>
      <c r="P1783" s="5" t="s">
        <v>4120</v>
      </c>
      <c r="Q1783" s="5" t="s">
        <v>4352</v>
      </c>
      <c r="R1783" s="5" t="s">
        <v>10</v>
      </c>
      <c r="S1783" s="5" t="s">
        <v>4339</v>
      </c>
      <c r="T1783" s="5" t="s">
        <v>3000</v>
      </c>
      <c r="U1783" s="5" t="s">
        <v>4340</v>
      </c>
      <c r="V1783" s="5" t="s">
        <v>4220</v>
      </c>
      <c r="W1783" s="5" t="s">
        <v>4123</v>
      </c>
      <c r="X1783" s="5" t="s">
        <v>4135</v>
      </c>
      <c r="Y1783" s="5" t="s">
        <v>4299</v>
      </c>
      <c r="Z1783" s="5" t="s">
        <v>4124</v>
      </c>
      <c r="AA1783" s="5" t="s">
        <v>4123</v>
      </c>
      <c r="AB1783" s="5" t="s">
        <v>4124</v>
      </c>
      <c r="AE1783" s="5" t="s">
        <v>4299</v>
      </c>
      <c r="AF1783" s="5" t="s">
        <v>2982</v>
      </c>
      <c r="AG1783" s="5" t="s">
        <v>4350</v>
      </c>
      <c r="AH1783" s="5" t="s">
        <v>4513</v>
      </c>
      <c r="AI1783" s="5" t="s">
        <v>4143</v>
      </c>
      <c r="AJ1783" s="5" t="s">
        <v>4688</v>
      </c>
      <c r="AL1783" s="5" t="s">
        <v>4145</v>
      </c>
      <c r="AM1783" s="5" t="s">
        <v>4146</v>
      </c>
      <c r="AN1783" s="5" t="s">
        <v>4146</v>
      </c>
      <c r="AO1783" s="5">
        <v>12</v>
      </c>
      <c r="AP1783" s="5">
        <v>300</v>
      </c>
      <c r="AQ1783" s="5" t="s">
        <v>8999</v>
      </c>
      <c r="AR1783" s="5" t="s">
        <v>9000</v>
      </c>
      <c r="AS1783" s="5">
        <v>35</v>
      </c>
      <c r="AT1783" s="5">
        <v>28.5</v>
      </c>
      <c r="AU1783" s="5">
        <v>20</v>
      </c>
      <c r="AV1783" s="5">
        <v>14</v>
      </c>
      <c r="AW1783" s="5">
        <v>11.22</v>
      </c>
      <c r="AX1783" s="5">
        <v>7.87</v>
      </c>
      <c r="AY1783" s="5">
        <v>5.51</v>
      </c>
      <c r="AZ1783" s="5">
        <v>1192</v>
      </c>
      <c r="BA1783" s="5">
        <v>2.63</v>
      </c>
      <c r="BB1783" s="5">
        <v>61.02</v>
      </c>
      <c r="BC1783" s="5">
        <v>50.02</v>
      </c>
      <c r="BD1783" s="5">
        <v>29.02</v>
      </c>
      <c r="BE1783" s="5">
        <v>24.02</v>
      </c>
      <c r="BF1783" s="5">
        <v>19.69</v>
      </c>
      <c r="BG1783" s="5">
        <v>11.43</v>
      </c>
      <c r="BH1783" s="5">
        <v>15.32</v>
      </c>
      <c r="BI1783" s="5">
        <v>33.82</v>
      </c>
      <c r="BM1783" s="6">
        <f t="shared" si="432"/>
        <v>0</v>
      </c>
      <c r="BN1783" s="10">
        <f t="shared" si="433"/>
        <v>0</v>
      </c>
      <c r="BO1783" s="6">
        <f t="shared" si="434"/>
        <v>0</v>
      </c>
      <c r="BP1783" s="6">
        <f t="shared" si="435"/>
        <v>1</v>
      </c>
      <c r="BQ1783" s="6">
        <f t="shared" si="436"/>
        <v>0</v>
      </c>
      <c r="BR1783" s="10" t="str">
        <f t="shared" si="437"/>
        <v>待上架</v>
      </c>
      <c r="BS1783" s="6" t="str">
        <f t="shared" si="447"/>
        <v>待上架</v>
      </c>
    </row>
    <row r="1784" spans="1:71">
      <c r="A1784" s="6" t="str">
        <f t="shared" si="438"/>
        <v>USB0GDFYH989</v>
      </c>
      <c r="B1784" s="6" t="str">
        <f t="shared" si="439"/>
        <v>USX004YNPHHV</v>
      </c>
      <c r="C1784" s="6" t="str">
        <f t="shared" si="440"/>
        <v>USSDHS00303YCY</v>
      </c>
      <c r="D1784" s="6" t="str">
        <f t="shared" si="441"/>
        <v>USB0GDFYH989SDHS00303YCY</v>
      </c>
      <c r="E1784" s="6" t="str">
        <f t="shared" si="442"/>
        <v>USB0GDFYH989X004YNPHHV</v>
      </c>
      <c r="F1784" s="6" t="str">
        <f t="shared" si="443"/>
        <v>USSDHS00303YCYX004YNPHHV</v>
      </c>
      <c r="G1784" s="6" t="str">
        <f t="shared" si="444"/>
        <v>USSDHS00303YCY</v>
      </c>
      <c r="H1784" s="6" t="str">
        <f ca="1" t="shared" si="445"/>
        <v>待上架</v>
      </c>
      <c r="I1784" s="10" t="str">
        <f t="shared" si="446"/>
        <v>待上架</v>
      </c>
      <c r="J1784" s="5" t="s">
        <v>9001</v>
      </c>
      <c r="K1784" s="5" t="s">
        <v>9002</v>
      </c>
      <c r="L1784" s="5" t="s">
        <v>8992</v>
      </c>
      <c r="M1784" s="5" t="s">
        <v>9003</v>
      </c>
      <c r="N1784" s="5" t="s">
        <v>9004</v>
      </c>
      <c r="O1784" s="5" t="s">
        <v>3942</v>
      </c>
      <c r="P1784" s="5" t="s">
        <v>4120</v>
      </c>
      <c r="Q1784" s="5" t="s">
        <v>4338</v>
      </c>
      <c r="R1784" s="5" t="s">
        <v>2288</v>
      </c>
      <c r="S1784" s="5" t="s">
        <v>4339</v>
      </c>
      <c r="T1784" s="5" t="s">
        <v>3000</v>
      </c>
      <c r="U1784" s="5" t="s">
        <v>4340</v>
      </c>
      <c r="V1784" s="5" t="s">
        <v>4220</v>
      </c>
      <c r="W1784" s="5" t="s">
        <v>4123</v>
      </c>
      <c r="X1784" s="5" t="s">
        <v>4135</v>
      </c>
      <c r="Y1784" s="5" t="s">
        <v>4299</v>
      </c>
      <c r="Z1784" s="5" t="s">
        <v>4124</v>
      </c>
      <c r="AA1784" s="5" t="s">
        <v>4123</v>
      </c>
      <c r="AB1784" s="5" t="s">
        <v>4124</v>
      </c>
      <c r="AE1784" s="5" t="s">
        <v>4299</v>
      </c>
      <c r="AF1784" s="5" t="s">
        <v>3030</v>
      </c>
      <c r="AG1784" s="5" t="s">
        <v>4861</v>
      </c>
      <c r="AH1784" s="5" t="s">
        <v>3030</v>
      </c>
      <c r="AI1784" s="5" t="s">
        <v>4143</v>
      </c>
      <c r="AJ1784" s="5" t="s">
        <v>4688</v>
      </c>
      <c r="AL1784" s="5" t="s">
        <v>4145</v>
      </c>
      <c r="AM1784" s="5" t="s">
        <v>4146</v>
      </c>
      <c r="AN1784" s="5" t="s">
        <v>4146</v>
      </c>
      <c r="AO1784" s="5">
        <v>12</v>
      </c>
      <c r="AP1784" s="5">
        <v>300</v>
      </c>
      <c r="AQ1784" s="5" t="s">
        <v>9005</v>
      </c>
      <c r="AR1784" s="5" t="s">
        <v>9006</v>
      </c>
      <c r="AS1784" s="5">
        <v>35</v>
      </c>
      <c r="AT1784" s="5">
        <v>27</v>
      </c>
      <c r="AU1784" s="5">
        <v>18</v>
      </c>
      <c r="AV1784" s="5">
        <v>14</v>
      </c>
      <c r="AW1784" s="5">
        <v>10.63</v>
      </c>
      <c r="AX1784" s="5">
        <v>7.09</v>
      </c>
      <c r="AY1784" s="5">
        <v>5.51</v>
      </c>
      <c r="AZ1784" s="5">
        <v>1043</v>
      </c>
      <c r="BA1784" s="5">
        <v>2.3</v>
      </c>
      <c r="BB1784" s="5">
        <v>53.5</v>
      </c>
      <c r="BC1784" s="5">
        <v>50.02</v>
      </c>
      <c r="BD1784" s="5">
        <v>29.02</v>
      </c>
      <c r="BE1784" s="5">
        <v>21.06</v>
      </c>
      <c r="BF1784" s="5">
        <v>19.69</v>
      </c>
      <c r="BG1784" s="5">
        <v>11.43</v>
      </c>
      <c r="BH1784" s="5">
        <v>13.51</v>
      </c>
      <c r="BI1784" s="5">
        <v>29.82</v>
      </c>
      <c r="BM1784" s="6">
        <f t="shared" si="432"/>
        <v>0</v>
      </c>
      <c r="BN1784" s="10">
        <f t="shared" si="433"/>
        <v>0</v>
      </c>
      <c r="BO1784" s="6">
        <f t="shared" si="434"/>
        <v>0</v>
      </c>
      <c r="BP1784" s="6">
        <f t="shared" si="435"/>
        <v>1</v>
      </c>
      <c r="BQ1784" s="6">
        <f t="shared" si="436"/>
        <v>0</v>
      </c>
      <c r="BR1784" s="10" t="str">
        <f t="shared" si="437"/>
        <v>待上架</v>
      </c>
      <c r="BS1784" s="6" t="str">
        <f t="shared" si="447"/>
        <v>待上架</v>
      </c>
    </row>
    <row r="1785" spans="1:71">
      <c r="A1785" s="6" t="str">
        <f t="shared" si="438"/>
        <v>USB0GL89QP8X</v>
      </c>
      <c r="B1785" s="6" t="str">
        <f t="shared" si="439"/>
        <v>USX00500M7AH</v>
      </c>
      <c r="C1785" s="6" t="str">
        <f t="shared" si="440"/>
        <v>USSDHS00401YCY</v>
      </c>
      <c r="D1785" s="6" t="str">
        <f t="shared" si="441"/>
        <v>USB0GL89QP8XSDHS00401YCY</v>
      </c>
      <c r="E1785" s="6" t="str">
        <f t="shared" si="442"/>
        <v>USB0GL89QP8XX00500M7AH</v>
      </c>
      <c r="F1785" s="6" t="str">
        <f t="shared" si="443"/>
        <v>USSDHS00401YCYX00500M7AH</v>
      </c>
      <c r="G1785" s="6" t="str">
        <f t="shared" si="444"/>
        <v>USSDHS00401YCY</v>
      </c>
      <c r="H1785" s="6" t="str">
        <f ca="1" t="shared" si="445"/>
        <v>待上架</v>
      </c>
      <c r="I1785" s="10" t="str">
        <f t="shared" si="446"/>
        <v>待上架</v>
      </c>
      <c r="J1785" s="5" t="s">
        <v>9007</v>
      </c>
      <c r="K1785" s="5" t="s">
        <v>9008</v>
      </c>
      <c r="L1785" s="5" t="s">
        <v>9009</v>
      </c>
      <c r="M1785" s="5" t="s">
        <v>9010</v>
      </c>
      <c r="N1785" s="5" t="s">
        <v>9011</v>
      </c>
      <c r="O1785" s="5" t="s">
        <v>4000</v>
      </c>
      <c r="P1785" s="5" t="s">
        <v>4120</v>
      </c>
      <c r="Q1785" s="5" t="s">
        <v>4338</v>
      </c>
      <c r="R1785" s="5" t="s">
        <v>2288</v>
      </c>
      <c r="S1785" s="5" t="s">
        <v>4339</v>
      </c>
      <c r="T1785" s="5" t="s">
        <v>3000</v>
      </c>
      <c r="U1785" s="5" t="s">
        <v>4340</v>
      </c>
      <c r="V1785" s="5" t="s">
        <v>4220</v>
      </c>
      <c r="W1785" s="5" t="s">
        <v>4123</v>
      </c>
      <c r="X1785" s="5" t="s">
        <v>4155</v>
      </c>
      <c r="Y1785" s="5" t="s">
        <v>4299</v>
      </c>
      <c r="Z1785" s="5" t="s">
        <v>4124</v>
      </c>
      <c r="AA1785" s="5" t="s">
        <v>4123</v>
      </c>
      <c r="AB1785" s="5" t="s">
        <v>4124</v>
      </c>
      <c r="AE1785" s="5" t="s">
        <v>4299</v>
      </c>
      <c r="AF1785" s="5" t="s">
        <v>3172</v>
      </c>
      <c r="AG1785" s="5" t="s">
        <v>4861</v>
      </c>
      <c r="AH1785" s="5" t="s">
        <v>3172</v>
      </c>
      <c r="AI1785" s="5" t="s">
        <v>4143</v>
      </c>
      <c r="AJ1785" s="5" t="s">
        <v>4688</v>
      </c>
      <c r="AL1785" s="5" t="s">
        <v>4145</v>
      </c>
      <c r="AM1785" s="5" t="s">
        <v>4146</v>
      </c>
      <c r="AN1785" s="5" t="s">
        <v>4146</v>
      </c>
      <c r="AO1785" s="5">
        <v>10</v>
      </c>
      <c r="AP1785" s="5">
        <v>300</v>
      </c>
      <c r="AQ1785" s="5" t="s">
        <v>9012</v>
      </c>
      <c r="AR1785" s="5" t="s">
        <v>9013</v>
      </c>
      <c r="AS1785" s="5">
        <v>35</v>
      </c>
      <c r="AT1785" s="5">
        <v>32</v>
      </c>
      <c r="AU1785" s="5">
        <v>26</v>
      </c>
      <c r="AV1785" s="5">
        <v>8.2</v>
      </c>
      <c r="AW1785" s="5">
        <v>12.6</v>
      </c>
      <c r="AX1785" s="5">
        <v>10.24</v>
      </c>
      <c r="AY1785" s="5">
        <v>3.23</v>
      </c>
      <c r="AZ1785" s="5">
        <v>1075</v>
      </c>
      <c r="BA1785" s="5">
        <v>2.37</v>
      </c>
      <c r="BB1785" s="5">
        <v>57.01</v>
      </c>
      <c r="BC1785" s="5">
        <v>47.01</v>
      </c>
      <c r="BD1785" s="5">
        <v>34.01</v>
      </c>
      <c r="BE1785" s="5">
        <v>22.44</v>
      </c>
      <c r="BF1785" s="5">
        <v>18.51</v>
      </c>
      <c r="BG1785" s="5">
        <v>13.39</v>
      </c>
      <c r="BH1785" s="5">
        <v>13</v>
      </c>
      <c r="BI1785" s="5">
        <v>28.7</v>
      </c>
      <c r="BM1785" s="6">
        <f t="shared" si="432"/>
        <v>0</v>
      </c>
      <c r="BN1785" s="10">
        <f t="shared" si="433"/>
        <v>0</v>
      </c>
      <c r="BO1785" s="6">
        <f t="shared" si="434"/>
        <v>0</v>
      </c>
      <c r="BP1785" s="6">
        <f t="shared" si="435"/>
        <v>1</v>
      </c>
      <c r="BQ1785" s="6">
        <f t="shared" si="436"/>
        <v>0</v>
      </c>
      <c r="BR1785" s="10" t="str">
        <f t="shared" si="437"/>
        <v>待上架</v>
      </c>
      <c r="BS1785" s="6" t="str">
        <f t="shared" si="447"/>
        <v>待上架</v>
      </c>
    </row>
    <row r="1786" spans="1:71">
      <c r="A1786" s="6" t="str">
        <f t="shared" si="438"/>
        <v>AUB0GL89QP8X</v>
      </c>
      <c r="B1786" s="6" t="str">
        <f t="shared" si="439"/>
        <v>AUX001CNZW57</v>
      </c>
      <c r="C1786" s="6" t="str">
        <f t="shared" si="440"/>
        <v>AUSDHS00401YCY</v>
      </c>
      <c r="D1786" s="6" t="str">
        <f t="shared" si="441"/>
        <v>AUB0GL89QP8XSDHS00401YCY</v>
      </c>
      <c r="E1786" s="6" t="str">
        <f t="shared" si="442"/>
        <v>AUB0GL89QP8XX001CNZW57</v>
      </c>
      <c r="F1786" s="6" t="str">
        <f t="shared" si="443"/>
        <v>AUSDHS00401YCYX001CNZW57</v>
      </c>
      <c r="G1786" s="6" t="str">
        <f t="shared" si="444"/>
        <v>AUSDHS00401YCY</v>
      </c>
      <c r="H1786" s="6" t="str">
        <f ca="1" t="shared" si="445"/>
        <v>待上架</v>
      </c>
      <c r="I1786" s="10" t="str">
        <f t="shared" si="446"/>
        <v>未维护</v>
      </c>
      <c r="J1786" s="5" t="s">
        <v>9007</v>
      </c>
      <c r="K1786" s="5" t="s">
        <v>9008</v>
      </c>
      <c r="L1786" s="5" t="s">
        <v>9010</v>
      </c>
      <c r="M1786" s="5" t="s">
        <v>9010</v>
      </c>
      <c r="N1786" s="5" t="s">
        <v>9014</v>
      </c>
      <c r="O1786" s="5" t="s">
        <v>9015</v>
      </c>
      <c r="P1786" s="5" t="s">
        <v>4120</v>
      </c>
      <c r="Q1786" s="5" t="s">
        <v>8630</v>
      </c>
      <c r="R1786" s="5" t="s">
        <v>1522</v>
      </c>
      <c r="S1786" s="5" t="s">
        <v>2985</v>
      </c>
      <c r="T1786" s="5" t="s">
        <v>3000</v>
      </c>
      <c r="U1786" s="5" t="s">
        <v>4340</v>
      </c>
      <c r="V1786" s="5" t="s">
        <v>4220</v>
      </c>
      <c r="W1786" s="5" t="s">
        <v>4123</v>
      </c>
      <c r="X1786" s="5" t="s">
        <v>4135</v>
      </c>
      <c r="Y1786" s="5" t="s">
        <v>4299</v>
      </c>
      <c r="Z1786" s="5" t="s">
        <v>4124</v>
      </c>
      <c r="AA1786" s="5" t="s">
        <v>4123</v>
      </c>
      <c r="AB1786" s="5" t="s">
        <v>4124</v>
      </c>
      <c r="AE1786" s="5" t="s">
        <v>4299</v>
      </c>
      <c r="AF1786" s="5" t="s">
        <v>3008</v>
      </c>
      <c r="AG1786" s="5" t="s">
        <v>4394</v>
      </c>
      <c r="AH1786" s="5" t="s">
        <v>3008</v>
      </c>
      <c r="AI1786" s="5" t="s">
        <v>4143</v>
      </c>
      <c r="AJ1786" s="5" t="s">
        <v>4688</v>
      </c>
      <c r="AL1786" s="5" t="s">
        <v>4145</v>
      </c>
      <c r="AM1786" s="5" t="s">
        <v>4146</v>
      </c>
      <c r="AN1786" s="5" t="s">
        <v>4146</v>
      </c>
      <c r="AO1786" s="5">
        <v>10</v>
      </c>
      <c r="AP1786" s="5">
        <v>300</v>
      </c>
      <c r="AQ1786" s="5" t="s">
        <v>9012</v>
      </c>
      <c r="AR1786" s="5" t="s">
        <v>9013</v>
      </c>
      <c r="AS1786" s="5">
        <v>35</v>
      </c>
      <c r="AT1786" s="5">
        <v>32</v>
      </c>
      <c r="AU1786" s="5">
        <v>26</v>
      </c>
      <c r="AV1786" s="5">
        <v>8.2</v>
      </c>
      <c r="AW1786" s="5">
        <v>12.6</v>
      </c>
      <c r="AX1786" s="5">
        <v>10.24</v>
      </c>
      <c r="AY1786" s="5">
        <v>3.23</v>
      </c>
      <c r="AZ1786" s="5">
        <v>1075</v>
      </c>
      <c r="BA1786" s="5">
        <v>2.37</v>
      </c>
      <c r="BB1786" s="5">
        <v>57.01</v>
      </c>
      <c r="BC1786" s="5">
        <v>47.01</v>
      </c>
      <c r="BD1786" s="5">
        <v>34.01</v>
      </c>
      <c r="BE1786" s="5">
        <v>22.44</v>
      </c>
      <c r="BF1786" s="5">
        <v>18.51</v>
      </c>
      <c r="BG1786" s="5">
        <v>13.39</v>
      </c>
      <c r="BH1786" s="5">
        <v>13</v>
      </c>
      <c r="BI1786" s="5">
        <v>28.7</v>
      </c>
      <c r="BM1786" s="6">
        <f t="shared" si="432"/>
        <v>0</v>
      </c>
      <c r="BN1786" s="10">
        <f t="shared" si="433"/>
        <v>0</v>
      </c>
      <c r="BO1786" s="6">
        <f t="shared" si="434"/>
        <v>0</v>
      </c>
      <c r="BP1786" s="6">
        <f t="shared" si="435"/>
        <v>1</v>
      </c>
      <c r="BQ1786" s="6">
        <f t="shared" si="436"/>
        <v>0</v>
      </c>
      <c r="BR1786" s="10" t="str">
        <f t="shared" si="437"/>
        <v>待上架</v>
      </c>
      <c r="BS1786" s="6" t="str">
        <f t="shared" si="447"/>
        <v>待上架</v>
      </c>
    </row>
    <row r="1787" spans="1:71">
      <c r="A1787" s="6" t="str">
        <f t="shared" si="438"/>
        <v>CAB0GL89QP8X</v>
      </c>
      <c r="B1787" s="6" t="str">
        <f t="shared" si="439"/>
        <v>CAX00500M7AH</v>
      </c>
      <c r="C1787" s="6" t="str">
        <f t="shared" si="440"/>
        <v>CASDHS00401YCY</v>
      </c>
      <c r="D1787" s="6" t="str">
        <f t="shared" si="441"/>
        <v>CAB0GL89QP8XSDHS00401YCY</v>
      </c>
      <c r="E1787" s="6" t="str">
        <f t="shared" si="442"/>
        <v>CAB0GL89QP8XX00500M7AH</v>
      </c>
      <c r="F1787" s="6" t="str">
        <f t="shared" si="443"/>
        <v>CASDHS00401YCYX00500M7AH</v>
      </c>
      <c r="G1787" s="6" t="str">
        <f t="shared" si="444"/>
        <v>CASDHS00401YCY</v>
      </c>
      <c r="H1787" s="6" t="str">
        <f ca="1" t="shared" si="445"/>
        <v>待上架</v>
      </c>
      <c r="I1787" s="10" t="str">
        <f t="shared" si="446"/>
        <v>未维护</v>
      </c>
      <c r="J1787" s="5" t="s">
        <v>9007</v>
      </c>
      <c r="K1787" s="5" t="s">
        <v>9008</v>
      </c>
      <c r="L1787" s="5" t="s">
        <v>9010</v>
      </c>
      <c r="M1787" s="5" t="s">
        <v>9010</v>
      </c>
      <c r="N1787" s="5" t="s">
        <v>9011</v>
      </c>
      <c r="O1787" s="5" t="s">
        <v>4000</v>
      </c>
      <c r="P1787" s="5" t="s">
        <v>4120</v>
      </c>
      <c r="Q1787" s="5" t="s">
        <v>4352</v>
      </c>
      <c r="R1787" s="5" t="s">
        <v>10</v>
      </c>
      <c r="S1787" s="5" t="s">
        <v>4339</v>
      </c>
      <c r="T1787" s="5" t="s">
        <v>3000</v>
      </c>
      <c r="U1787" s="5" t="s">
        <v>4340</v>
      </c>
      <c r="V1787" s="5" t="s">
        <v>4220</v>
      </c>
      <c r="W1787" s="5" t="s">
        <v>4123</v>
      </c>
      <c r="X1787" s="5" t="s">
        <v>4155</v>
      </c>
      <c r="Y1787" s="5" t="s">
        <v>4299</v>
      </c>
      <c r="Z1787" s="5" t="s">
        <v>4124</v>
      </c>
      <c r="AA1787" s="5" t="s">
        <v>4123</v>
      </c>
      <c r="AB1787" s="5" t="s">
        <v>4124</v>
      </c>
      <c r="AE1787" s="5" t="s">
        <v>4299</v>
      </c>
      <c r="AF1787" s="5" t="s">
        <v>2982</v>
      </c>
      <c r="AG1787" s="5" t="s">
        <v>4350</v>
      </c>
      <c r="AH1787" s="5" t="s">
        <v>4513</v>
      </c>
      <c r="AI1787" s="5" t="s">
        <v>4143</v>
      </c>
      <c r="AJ1787" s="5" t="s">
        <v>4688</v>
      </c>
      <c r="AL1787" s="5" t="s">
        <v>4145</v>
      </c>
      <c r="AM1787" s="5" t="s">
        <v>4146</v>
      </c>
      <c r="AN1787" s="5" t="s">
        <v>4146</v>
      </c>
      <c r="AO1787" s="5">
        <v>10</v>
      </c>
      <c r="AP1787" s="5">
        <v>300</v>
      </c>
      <c r="AQ1787" s="5" t="s">
        <v>9012</v>
      </c>
      <c r="AR1787" s="5" t="s">
        <v>9013</v>
      </c>
      <c r="AS1787" s="5">
        <v>35</v>
      </c>
      <c r="AT1787" s="5">
        <v>32</v>
      </c>
      <c r="AU1787" s="5">
        <v>26</v>
      </c>
      <c r="AV1787" s="5">
        <v>8.2</v>
      </c>
      <c r="AW1787" s="5">
        <v>12.6</v>
      </c>
      <c r="AX1787" s="5">
        <v>10.24</v>
      </c>
      <c r="AY1787" s="5">
        <v>3.23</v>
      </c>
      <c r="AZ1787" s="5">
        <v>1075</v>
      </c>
      <c r="BA1787" s="5">
        <v>2.37</v>
      </c>
      <c r="BB1787" s="5">
        <v>57.01</v>
      </c>
      <c r="BC1787" s="5">
        <v>47.01</v>
      </c>
      <c r="BD1787" s="5">
        <v>34.01</v>
      </c>
      <c r="BE1787" s="5">
        <v>22.44</v>
      </c>
      <c r="BF1787" s="5">
        <v>18.51</v>
      </c>
      <c r="BG1787" s="5">
        <v>13.39</v>
      </c>
      <c r="BH1787" s="5">
        <v>13</v>
      </c>
      <c r="BI1787" s="5">
        <v>28.7</v>
      </c>
      <c r="BM1787" s="6">
        <f t="shared" si="432"/>
        <v>0</v>
      </c>
      <c r="BN1787" s="10">
        <f t="shared" si="433"/>
        <v>0</v>
      </c>
      <c r="BO1787" s="6">
        <f t="shared" si="434"/>
        <v>0</v>
      </c>
      <c r="BP1787" s="6">
        <f t="shared" si="435"/>
        <v>1</v>
      </c>
      <c r="BQ1787" s="6">
        <f t="shared" si="436"/>
        <v>0</v>
      </c>
      <c r="BR1787" s="10" t="str">
        <f t="shared" si="437"/>
        <v>待上架</v>
      </c>
      <c r="BS1787" s="6" t="str">
        <f t="shared" si="447"/>
        <v>待上架</v>
      </c>
    </row>
    <row r="1788" spans="1:71">
      <c r="A1788" s="6" t="str">
        <f t="shared" si="438"/>
        <v>USB0GL8C7V9G</v>
      </c>
      <c r="B1788" s="6" t="str">
        <f t="shared" si="439"/>
        <v>USX00500HX0B</v>
      </c>
      <c r="C1788" s="6" t="str">
        <f t="shared" si="440"/>
        <v>USSDHS00402YCY</v>
      </c>
      <c r="D1788" s="6" t="str">
        <f t="shared" si="441"/>
        <v>USB0GL8C7V9GSDHS00402YCY</v>
      </c>
      <c r="E1788" s="6" t="str">
        <f t="shared" si="442"/>
        <v>USB0GL8C7V9GX00500HX0B</v>
      </c>
      <c r="F1788" s="6" t="str">
        <f t="shared" si="443"/>
        <v>USSDHS00402YCYX00500HX0B</v>
      </c>
      <c r="G1788" s="6" t="str">
        <f t="shared" si="444"/>
        <v>USSDHS00402YCY</v>
      </c>
      <c r="H1788" s="6" t="str">
        <f ca="1" t="shared" si="445"/>
        <v>待上架</v>
      </c>
      <c r="I1788" s="10" t="str">
        <f t="shared" si="446"/>
        <v>待上架</v>
      </c>
      <c r="J1788" s="5" t="s">
        <v>9016</v>
      </c>
      <c r="K1788" s="5" t="s">
        <v>9017</v>
      </c>
      <c r="L1788" s="5" t="s">
        <v>9009</v>
      </c>
      <c r="M1788" s="5" t="s">
        <v>9018</v>
      </c>
      <c r="N1788" s="5" t="s">
        <v>9019</v>
      </c>
      <c r="O1788" s="5" t="s">
        <v>4002</v>
      </c>
      <c r="P1788" s="5" t="s">
        <v>4120</v>
      </c>
      <c r="Q1788" s="5" t="s">
        <v>4338</v>
      </c>
      <c r="R1788" s="5" t="s">
        <v>2288</v>
      </c>
      <c r="S1788" s="5" t="s">
        <v>4339</v>
      </c>
      <c r="T1788" s="5" t="s">
        <v>3000</v>
      </c>
      <c r="U1788" s="5" t="s">
        <v>4340</v>
      </c>
      <c r="V1788" s="5" t="s">
        <v>4220</v>
      </c>
      <c r="W1788" s="5" t="s">
        <v>4123</v>
      </c>
      <c r="X1788" s="5" t="s">
        <v>4135</v>
      </c>
      <c r="Y1788" s="5" t="s">
        <v>4299</v>
      </c>
      <c r="Z1788" s="5" t="s">
        <v>4124</v>
      </c>
      <c r="AA1788" s="5" t="s">
        <v>4123</v>
      </c>
      <c r="AB1788" s="5" t="s">
        <v>4124</v>
      </c>
      <c r="AE1788" s="5" t="s">
        <v>4299</v>
      </c>
      <c r="AF1788" s="5" t="s">
        <v>3172</v>
      </c>
      <c r="AG1788" s="5" t="s">
        <v>4861</v>
      </c>
      <c r="AH1788" s="5" t="s">
        <v>3172</v>
      </c>
      <c r="AI1788" s="5" t="s">
        <v>4143</v>
      </c>
      <c r="AJ1788" s="5" t="s">
        <v>4688</v>
      </c>
      <c r="AL1788" s="5" t="s">
        <v>4145</v>
      </c>
      <c r="AM1788" s="5" t="s">
        <v>4146</v>
      </c>
      <c r="AN1788" s="5" t="s">
        <v>4146</v>
      </c>
      <c r="AO1788" s="5">
        <v>10</v>
      </c>
      <c r="AP1788" s="5">
        <v>300</v>
      </c>
      <c r="AQ1788" s="5" t="s">
        <v>9012</v>
      </c>
      <c r="AR1788" s="5" t="s">
        <v>9013</v>
      </c>
      <c r="AS1788" s="5">
        <v>35</v>
      </c>
      <c r="AT1788" s="5">
        <v>32</v>
      </c>
      <c r="AU1788" s="5">
        <v>26</v>
      </c>
      <c r="AV1788" s="5">
        <v>8.2</v>
      </c>
      <c r="AW1788" s="5">
        <v>12.6</v>
      </c>
      <c r="AX1788" s="5">
        <v>10.24</v>
      </c>
      <c r="AY1788" s="5">
        <v>3.23</v>
      </c>
      <c r="AZ1788" s="5">
        <v>1075</v>
      </c>
      <c r="BA1788" s="5">
        <v>2.37</v>
      </c>
      <c r="BB1788" s="5">
        <v>57.01</v>
      </c>
      <c r="BC1788" s="5">
        <v>47.01</v>
      </c>
      <c r="BD1788" s="5">
        <v>34.01</v>
      </c>
      <c r="BE1788" s="5">
        <v>22.44</v>
      </c>
      <c r="BF1788" s="5">
        <v>18.51</v>
      </c>
      <c r="BG1788" s="5">
        <v>13.39</v>
      </c>
      <c r="BH1788" s="5">
        <v>13</v>
      </c>
      <c r="BI1788" s="5">
        <v>28.7</v>
      </c>
      <c r="BM1788" s="6">
        <f t="shared" si="432"/>
        <v>0</v>
      </c>
      <c r="BN1788" s="10">
        <f t="shared" si="433"/>
        <v>0</v>
      </c>
      <c r="BO1788" s="6">
        <f t="shared" si="434"/>
        <v>0</v>
      </c>
      <c r="BP1788" s="6">
        <f t="shared" si="435"/>
        <v>1</v>
      </c>
      <c r="BQ1788" s="6">
        <f t="shared" si="436"/>
        <v>0</v>
      </c>
      <c r="BR1788" s="10" t="str">
        <f t="shared" si="437"/>
        <v>待上架</v>
      </c>
      <c r="BS1788" s="6" t="str">
        <f t="shared" si="447"/>
        <v>待上架</v>
      </c>
    </row>
    <row r="1789" spans="1:71">
      <c r="A1789" s="6" t="str">
        <f t="shared" si="438"/>
        <v>AUB0GL8C7V9G</v>
      </c>
      <c r="B1789" s="6" t="str">
        <f t="shared" si="439"/>
        <v>AUX001COFADZ</v>
      </c>
      <c r="C1789" s="6" t="str">
        <f t="shared" si="440"/>
        <v>AUSDHS00402YCY</v>
      </c>
      <c r="D1789" s="6" t="str">
        <f t="shared" si="441"/>
        <v>AUB0GL8C7V9GSDHS00402YCY</v>
      </c>
      <c r="E1789" s="6" t="str">
        <f t="shared" si="442"/>
        <v>AUB0GL8C7V9GX001COFADZ</v>
      </c>
      <c r="F1789" s="6" t="str">
        <f t="shared" si="443"/>
        <v>AUSDHS00402YCYX001COFADZ</v>
      </c>
      <c r="G1789" s="6" t="str">
        <f t="shared" si="444"/>
        <v>AUSDHS00402YCY</v>
      </c>
      <c r="H1789" s="6" t="str">
        <f ca="1" t="shared" si="445"/>
        <v>待上架</v>
      </c>
      <c r="I1789" s="10" t="str">
        <f t="shared" si="446"/>
        <v>未维护</v>
      </c>
      <c r="J1789" s="5" t="s">
        <v>9016</v>
      </c>
      <c r="K1789" s="5" t="s">
        <v>9017</v>
      </c>
      <c r="L1789" s="5" t="s">
        <v>9018</v>
      </c>
      <c r="M1789" s="5" t="s">
        <v>9018</v>
      </c>
      <c r="N1789" s="5" t="s">
        <v>9020</v>
      </c>
      <c r="O1789" s="5" t="s">
        <v>9021</v>
      </c>
      <c r="P1789" s="5" t="s">
        <v>4120</v>
      </c>
      <c r="Q1789" s="5" t="s">
        <v>8630</v>
      </c>
      <c r="R1789" s="5" t="s">
        <v>1522</v>
      </c>
      <c r="S1789" s="5" t="s">
        <v>2985</v>
      </c>
      <c r="T1789" s="5" t="s">
        <v>3000</v>
      </c>
      <c r="U1789" s="5" t="s">
        <v>4340</v>
      </c>
      <c r="V1789" s="5" t="s">
        <v>4220</v>
      </c>
      <c r="W1789" s="5" t="s">
        <v>4123</v>
      </c>
      <c r="X1789" s="5" t="s">
        <v>4135</v>
      </c>
      <c r="Y1789" s="5" t="s">
        <v>4299</v>
      </c>
      <c r="Z1789" s="5" t="s">
        <v>4124</v>
      </c>
      <c r="AA1789" s="5" t="s">
        <v>4123</v>
      </c>
      <c r="AB1789" s="5" t="s">
        <v>4124</v>
      </c>
      <c r="AE1789" s="5" t="s">
        <v>4299</v>
      </c>
      <c r="AF1789" s="5" t="s">
        <v>3008</v>
      </c>
      <c r="AG1789" s="5" t="s">
        <v>4394</v>
      </c>
      <c r="AH1789" s="5" t="s">
        <v>3008</v>
      </c>
      <c r="AI1789" s="5" t="s">
        <v>4143</v>
      </c>
      <c r="AJ1789" s="5" t="s">
        <v>4688</v>
      </c>
      <c r="AL1789" s="5" t="s">
        <v>4145</v>
      </c>
      <c r="AM1789" s="5" t="s">
        <v>4146</v>
      </c>
      <c r="AN1789" s="5" t="s">
        <v>4146</v>
      </c>
      <c r="AO1789" s="5">
        <v>10</v>
      </c>
      <c r="AP1789" s="5">
        <v>300</v>
      </c>
      <c r="AQ1789" s="5" t="s">
        <v>9012</v>
      </c>
      <c r="AR1789" s="5" t="s">
        <v>9013</v>
      </c>
      <c r="AS1789" s="5">
        <v>35</v>
      </c>
      <c r="AT1789" s="5">
        <v>32</v>
      </c>
      <c r="AU1789" s="5">
        <v>26</v>
      </c>
      <c r="AV1789" s="5">
        <v>8.2</v>
      </c>
      <c r="AW1789" s="5">
        <v>12.6</v>
      </c>
      <c r="AX1789" s="5">
        <v>10.24</v>
      </c>
      <c r="AY1789" s="5">
        <v>3.23</v>
      </c>
      <c r="AZ1789" s="5">
        <v>1075</v>
      </c>
      <c r="BA1789" s="5">
        <v>2.37</v>
      </c>
      <c r="BB1789" s="5">
        <v>57.01</v>
      </c>
      <c r="BC1789" s="5">
        <v>47.01</v>
      </c>
      <c r="BD1789" s="5">
        <v>34.01</v>
      </c>
      <c r="BE1789" s="5">
        <v>22.44</v>
      </c>
      <c r="BF1789" s="5">
        <v>18.51</v>
      </c>
      <c r="BG1789" s="5">
        <v>13.39</v>
      </c>
      <c r="BH1789" s="5">
        <v>13</v>
      </c>
      <c r="BI1789" s="5">
        <v>28.7</v>
      </c>
      <c r="BM1789" s="6">
        <f t="shared" si="432"/>
        <v>0</v>
      </c>
      <c r="BN1789" s="10">
        <f t="shared" si="433"/>
        <v>0</v>
      </c>
      <c r="BO1789" s="6">
        <f t="shared" si="434"/>
        <v>0</v>
      </c>
      <c r="BP1789" s="6">
        <f t="shared" si="435"/>
        <v>1</v>
      </c>
      <c r="BQ1789" s="6">
        <f t="shared" si="436"/>
        <v>0</v>
      </c>
      <c r="BR1789" s="10" t="str">
        <f t="shared" si="437"/>
        <v>待上架</v>
      </c>
      <c r="BS1789" s="6" t="str">
        <f t="shared" si="447"/>
        <v>待上架</v>
      </c>
    </row>
    <row r="1790" spans="1:71">
      <c r="A1790" s="6" t="str">
        <f t="shared" si="438"/>
        <v>CAB0GL8C7V9G</v>
      </c>
      <c r="B1790" s="6" t="str">
        <f t="shared" si="439"/>
        <v>CAX00500HX0B</v>
      </c>
      <c r="C1790" s="6" t="str">
        <f t="shared" si="440"/>
        <v>CASDHS00402YCY</v>
      </c>
      <c r="D1790" s="6" t="str">
        <f t="shared" si="441"/>
        <v>CAB0GL8C7V9GSDHS00402YCY</v>
      </c>
      <c r="E1790" s="6" t="str">
        <f t="shared" si="442"/>
        <v>CAB0GL8C7V9GX00500HX0B</v>
      </c>
      <c r="F1790" s="6" t="str">
        <f t="shared" si="443"/>
        <v>CASDHS00402YCYX00500HX0B</v>
      </c>
      <c r="G1790" s="6" t="str">
        <f t="shared" si="444"/>
        <v>CASDHS00402YCY</v>
      </c>
      <c r="H1790" s="6" t="str">
        <f ca="1" t="shared" si="445"/>
        <v>待上架</v>
      </c>
      <c r="I1790" s="10" t="str">
        <f t="shared" si="446"/>
        <v>未维护</v>
      </c>
      <c r="J1790" s="5" t="s">
        <v>9016</v>
      </c>
      <c r="K1790" s="5" t="s">
        <v>9017</v>
      </c>
      <c r="L1790" s="5" t="s">
        <v>9018</v>
      </c>
      <c r="M1790" s="5" t="s">
        <v>9018</v>
      </c>
      <c r="N1790" s="5" t="s">
        <v>9019</v>
      </c>
      <c r="O1790" s="5" t="s">
        <v>4002</v>
      </c>
      <c r="P1790" s="5" t="s">
        <v>4120</v>
      </c>
      <c r="Q1790" s="5" t="s">
        <v>4352</v>
      </c>
      <c r="R1790" s="5" t="s">
        <v>10</v>
      </c>
      <c r="S1790" s="5" t="s">
        <v>4339</v>
      </c>
      <c r="T1790" s="5" t="s">
        <v>3000</v>
      </c>
      <c r="U1790" s="5" t="s">
        <v>4340</v>
      </c>
      <c r="V1790" s="5" t="s">
        <v>4220</v>
      </c>
      <c r="W1790" s="5" t="s">
        <v>4123</v>
      </c>
      <c r="X1790" s="5" t="s">
        <v>4135</v>
      </c>
      <c r="Y1790" s="5" t="s">
        <v>4299</v>
      </c>
      <c r="Z1790" s="5" t="s">
        <v>4124</v>
      </c>
      <c r="AA1790" s="5" t="s">
        <v>4123</v>
      </c>
      <c r="AB1790" s="5" t="s">
        <v>4124</v>
      </c>
      <c r="AE1790" s="5" t="s">
        <v>4299</v>
      </c>
      <c r="AF1790" s="5" t="s">
        <v>2982</v>
      </c>
      <c r="AG1790" s="5" t="s">
        <v>4350</v>
      </c>
      <c r="AH1790" s="5" t="s">
        <v>4513</v>
      </c>
      <c r="AI1790" s="5" t="s">
        <v>4143</v>
      </c>
      <c r="AJ1790" s="5" t="s">
        <v>4688</v>
      </c>
      <c r="AL1790" s="5" t="s">
        <v>4145</v>
      </c>
      <c r="AM1790" s="5" t="s">
        <v>4146</v>
      </c>
      <c r="AN1790" s="5" t="s">
        <v>4146</v>
      </c>
      <c r="AO1790" s="5">
        <v>10</v>
      </c>
      <c r="AP1790" s="5">
        <v>300</v>
      </c>
      <c r="AQ1790" s="5" t="s">
        <v>9012</v>
      </c>
      <c r="AR1790" s="5" t="s">
        <v>9013</v>
      </c>
      <c r="AS1790" s="5">
        <v>35</v>
      </c>
      <c r="AT1790" s="5">
        <v>32</v>
      </c>
      <c r="AU1790" s="5">
        <v>26</v>
      </c>
      <c r="AV1790" s="5">
        <v>8.2</v>
      </c>
      <c r="AW1790" s="5">
        <v>12.6</v>
      </c>
      <c r="AX1790" s="5">
        <v>10.24</v>
      </c>
      <c r="AY1790" s="5">
        <v>3.23</v>
      </c>
      <c r="AZ1790" s="5">
        <v>1075</v>
      </c>
      <c r="BA1790" s="5">
        <v>2.37</v>
      </c>
      <c r="BB1790" s="5">
        <v>57.01</v>
      </c>
      <c r="BC1790" s="5">
        <v>47.01</v>
      </c>
      <c r="BD1790" s="5">
        <v>34.01</v>
      </c>
      <c r="BE1790" s="5">
        <v>22.44</v>
      </c>
      <c r="BF1790" s="5">
        <v>18.51</v>
      </c>
      <c r="BG1790" s="5">
        <v>13.39</v>
      </c>
      <c r="BH1790" s="5">
        <v>13</v>
      </c>
      <c r="BI1790" s="5">
        <v>28.7</v>
      </c>
      <c r="BM1790" s="6">
        <f t="shared" si="432"/>
        <v>0</v>
      </c>
      <c r="BN1790" s="10">
        <f t="shared" si="433"/>
        <v>0</v>
      </c>
      <c r="BO1790" s="6">
        <f t="shared" si="434"/>
        <v>0</v>
      </c>
      <c r="BP1790" s="6">
        <f t="shared" si="435"/>
        <v>1</v>
      </c>
      <c r="BQ1790" s="6">
        <f t="shared" si="436"/>
        <v>0</v>
      </c>
      <c r="BR1790" s="10" t="str">
        <f t="shared" si="437"/>
        <v>待上架</v>
      </c>
      <c r="BS1790" s="6" t="str">
        <f t="shared" si="447"/>
        <v>待上架</v>
      </c>
    </row>
    <row r="1791" spans="1:71">
      <c r="A1791" s="6" t="str">
        <f t="shared" si="438"/>
        <v>USB0GMGMGRV8</v>
      </c>
      <c r="B1791" s="6" t="str">
        <f t="shared" si="439"/>
        <v>USX00507DW7R</v>
      </c>
      <c r="C1791" s="6" t="str">
        <f t="shared" si="440"/>
        <v>USSDHS00501YCY</v>
      </c>
      <c r="D1791" s="6" t="str">
        <f t="shared" si="441"/>
        <v>USB0GMGMGRV8SDHS00501YCY</v>
      </c>
      <c r="E1791" s="6" t="str">
        <f t="shared" si="442"/>
        <v>USB0GMGMGRV8X00507DW7R</v>
      </c>
      <c r="F1791" s="6" t="str">
        <f t="shared" si="443"/>
        <v>USSDHS00501YCYX00507DW7R</v>
      </c>
      <c r="G1791" s="6" t="str">
        <f t="shared" si="444"/>
        <v>USSDHS00501YCY</v>
      </c>
      <c r="H1791" s="6" t="str">
        <f ca="1" t="shared" si="445"/>
        <v>待上架</v>
      </c>
      <c r="I1791" s="10" t="str">
        <f t="shared" si="446"/>
        <v>待上架</v>
      </c>
      <c r="J1791" s="5" t="s">
        <v>9022</v>
      </c>
      <c r="K1791" s="5" t="s">
        <v>9023</v>
      </c>
      <c r="L1791" s="5" t="s">
        <v>9024</v>
      </c>
      <c r="M1791" s="5" t="s">
        <v>9025</v>
      </c>
      <c r="N1791" s="5" t="s">
        <v>9026</v>
      </c>
      <c r="O1791" s="5" t="s">
        <v>4035</v>
      </c>
      <c r="P1791" s="5" t="s">
        <v>4120</v>
      </c>
      <c r="Q1791" s="5" t="s">
        <v>4338</v>
      </c>
      <c r="R1791" s="5" t="s">
        <v>2288</v>
      </c>
      <c r="S1791" s="5" t="s">
        <v>4339</v>
      </c>
      <c r="T1791" s="5" t="s">
        <v>3000</v>
      </c>
      <c r="U1791" s="5" t="s">
        <v>4340</v>
      </c>
      <c r="V1791" s="5" t="s">
        <v>4220</v>
      </c>
      <c r="W1791" s="5" t="s">
        <v>4123</v>
      </c>
      <c r="X1791" s="5" t="s">
        <v>4155</v>
      </c>
      <c r="Y1791" s="5" t="s">
        <v>4299</v>
      </c>
      <c r="Z1791" s="5" t="s">
        <v>4124</v>
      </c>
      <c r="AA1791" s="5" t="s">
        <v>4123</v>
      </c>
      <c r="AB1791" s="5" t="s">
        <v>4124</v>
      </c>
      <c r="AE1791" s="5" t="s">
        <v>4299</v>
      </c>
      <c r="AF1791" s="5" t="s">
        <v>3025</v>
      </c>
      <c r="AG1791" s="5" t="s">
        <v>4861</v>
      </c>
      <c r="AH1791" s="5" t="s">
        <v>3025</v>
      </c>
      <c r="AI1791" s="5" t="s">
        <v>4143</v>
      </c>
      <c r="AJ1791" s="5" t="s">
        <v>4688</v>
      </c>
      <c r="AL1791" s="5" t="s">
        <v>4145</v>
      </c>
      <c r="AM1791" s="5" t="s">
        <v>4146</v>
      </c>
      <c r="AN1791" s="5" t="s">
        <v>4146</v>
      </c>
      <c r="AO1791" s="5">
        <v>12</v>
      </c>
      <c r="AP1791" s="5">
        <v>1000</v>
      </c>
      <c r="AQ1791" s="5" t="s">
        <v>9027</v>
      </c>
      <c r="AR1791" s="5" t="s">
        <v>9028</v>
      </c>
      <c r="AS1791" s="5">
        <v>40</v>
      </c>
      <c r="AT1791" s="5">
        <v>39.5</v>
      </c>
      <c r="AU1791" s="5">
        <v>19</v>
      </c>
      <c r="AV1791" s="5">
        <v>8</v>
      </c>
      <c r="AW1791" s="5">
        <v>15.55</v>
      </c>
      <c r="AX1791" s="5">
        <v>7.48</v>
      </c>
      <c r="AY1791" s="5">
        <v>3.15</v>
      </c>
      <c r="AZ1791" s="5">
        <v>980</v>
      </c>
      <c r="BA1791" s="5">
        <v>2.16</v>
      </c>
      <c r="BB1791" s="5">
        <v>48.02</v>
      </c>
      <c r="BC1791" s="5">
        <v>44.02</v>
      </c>
      <c r="BD1791" s="5">
        <v>39.02</v>
      </c>
      <c r="BE1791" s="5">
        <v>18.91</v>
      </c>
      <c r="BF1791" s="5">
        <v>17.33</v>
      </c>
      <c r="BG1791" s="5">
        <v>15.36</v>
      </c>
      <c r="BH1791" s="5">
        <v>14.22</v>
      </c>
      <c r="BI1791" s="5">
        <v>31.39</v>
      </c>
      <c r="BM1791" s="6">
        <f t="shared" si="432"/>
        <v>0</v>
      </c>
      <c r="BN1791" s="10">
        <f t="shared" si="433"/>
        <v>0</v>
      </c>
      <c r="BO1791" s="6">
        <f t="shared" si="434"/>
        <v>0</v>
      </c>
      <c r="BP1791" s="6">
        <f t="shared" si="435"/>
        <v>1</v>
      </c>
      <c r="BQ1791" s="6">
        <f t="shared" si="436"/>
        <v>0</v>
      </c>
      <c r="BR1791" s="10" t="str">
        <f t="shared" si="437"/>
        <v>待上架</v>
      </c>
      <c r="BS1791" s="6" t="str">
        <f t="shared" si="447"/>
        <v>待上架</v>
      </c>
    </row>
    <row r="1792" spans="1:71">
      <c r="A1792" s="6" t="str">
        <f t="shared" si="438"/>
        <v>CAB0GMGMGRV8</v>
      </c>
      <c r="B1792" s="6" t="str">
        <f t="shared" si="439"/>
        <v>CAX00507DW7R</v>
      </c>
      <c r="C1792" s="6" t="str">
        <f t="shared" si="440"/>
        <v>CASDHS00501YCY</v>
      </c>
      <c r="D1792" s="6" t="str">
        <f t="shared" si="441"/>
        <v>CAB0GMGMGRV8SDHS00501YCY</v>
      </c>
      <c r="E1792" s="6" t="str">
        <f t="shared" si="442"/>
        <v>CAB0GMGMGRV8X00507DW7R</v>
      </c>
      <c r="F1792" s="6" t="str">
        <f t="shared" si="443"/>
        <v>CASDHS00501YCYX00507DW7R</v>
      </c>
      <c r="G1792" s="6" t="str">
        <f t="shared" si="444"/>
        <v>CASDHS00501YCY</v>
      </c>
      <c r="H1792" s="6" t="str">
        <f ca="1" t="shared" si="445"/>
        <v>待上架</v>
      </c>
      <c r="I1792" s="10" t="str">
        <f t="shared" si="446"/>
        <v>未维护</v>
      </c>
      <c r="J1792" s="5" t="s">
        <v>9022</v>
      </c>
      <c r="K1792" s="5" t="s">
        <v>9023</v>
      </c>
      <c r="L1792" s="5" t="s">
        <v>9025</v>
      </c>
      <c r="M1792" s="5" t="s">
        <v>9025</v>
      </c>
      <c r="N1792" s="5" t="s">
        <v>9026</v>
      </c>
      <c r="O1792" s="5" t="s">
        <v>4035</v>
      </c>
      <c r="P1792" s="5" t="s">
        <v>4120</v>
      </c>
      <c r="Q1792" s="5" t="s">
        <v>4352</v>
      </c>
      <c r="R1792" s="5" t="s">
        <v>10</v>
      </c>
      <c r="S1792" s="5" t="s">
        <v>4339</v>
      </c>
      <c r="T1792" s="5" t="s">
        <v>3000</v>
      </c>
      <c r="U1792" s="5" t="s">
        <v>4340</v>
      </c>
      <c r="V1792" s="5" t="s">
        <v>4220</v>
      </c>
      <c r="W1792" s="5" t="s">
        <v>4123</v>
      </c>
      <c r="X1792" s="5" t="s">
        <v>4155</v>
      </c>
      <c r="Y1792" s="5" t="s">
        <v>4299</v>
      </c>
      <c r="Z1792" s="5" t="s">
        <v>4124</v>
      </c>
      <c r="AA1792" s="5" t="s">
        <v>4123</v>
      </c>
      <c r="AB1792" s="5" t="s">
        <v>4124</v>
      </c>
      <c r="AE1792" s="5" t="s">
        <v>4299</v>
      </c>
      <c r="AF1792" s="5" t="s">
        <v>2982</v>
      </c>
      <c r="AG1792" s="5" t="s">
        <v>4350</v>
      </c>
      <c r="AH1792" s="5" t="s">
        <v>4513</v>
      </c>
      <c r="AI1792" s="5" t="s">
        <v>4143</v>
      </c>
      <c r="AJ1792" s="5" t="s">
        <v>4688</v>
      </c>
      <c r="AL1792" s="5" t="s">
        <v>4145</v>
      </c>
      <c r="AM1792" s="5" t="s">
        <v>4146</v>
      </c>
      <c r="AN1792" s="5" t="s">
        <v>4146</v>
      </c>
      <c r="AO1792" s="5">
        <v>12</v>
      </c>
      <c r="AP1792" s="5">
        <v>1000</v>
      </c>
      <c r="AQ1792" s="5" t="s">
        <v>9027</v>
      </c>
      <c r="AR1792" s="5" t="s">
        <v>9028</v>
      </c>
      <c r="AS1792" s="5">
        <v>40</v>
      </c>
      <c r="AT1792" s="5">
        <v>39.5</v>
      </c>
      <c r="AU1792" s="5">
        <v>19</v>
      </c>
      <c r="AV1792" s="5">
        <v>8</v>
      </c>
      <c r="AW1792" s="5">
        <v>15.55</v>
      </c>
      <c r="AX1792" s="5">
        <v>7.48</v>
      </c>
      <c r="AY1792" s="5">
        <v>3.15</v>
      </c>
      <c r="AZ1792" s="5">
        <v>980</v>
      </c>
      <c r="BA1792" s="5">
        <v>2.16</v>
      </c>
      <c r="BB1792" s="5">
        <v>48.02</v>
      </c>
      <c r="BC1792" s="5">
        <v>44.02</v>
      </c>
      <c r="BD1792" s="5">
        <v>39.02</v>
      </c>
      <c r="BE1792" s="5">
        <v>18.91</v>
      </c>
      <c r="BF1792" s="5">
        <v>17.33</v>
      </c>
      <c r="BG1792" s="5">
        <v>15.36</v>
      </c>
      <c r="BH1792" s="5">
        <v>14.22</v>
      </c>
      <c r="BI1792" s="5">
        <v>31.39</v>
      </c>
      <c r="BM1792" s="6">
        <f t="shared" si="432"/>
        <v>0</v>
      </c>
      <c r="BN1792" s="10">
        <f t="shared" si="433"/>
        <v>0</v>
      </c>
      <c r="BO1792" s="6">
        <f t="shared" si="434"/>
        <v>0</v>
      </c>
      <c r="BP1792" s="6">
        <f t="shared" si="435"/>
        <v>1</v>
      </c>
      <c r="BQ1792" s="6">
        <f t="shared" si="436"/>
        <v>0</v>
      </c>
      <c r="BR1792" s="10" t="str">
        <f t="shared" si="437"/>
        <v>待上架</v>
      </c>
      <c r="BS1792" s="6" t="str">
        <f t="shared" si="447"/>
        <v>待上架</v>
      </c>
    </row>
    <row r="1793" spans="1:71">
      <c r="A1793" s="6" t="str">
        <f t="shared" si="438"/>
        <v>USB0GMH12TCG</v>
      </c>
      <c r="B1793" s="6" t="str">
        <f t="shared" si="439"/>
        <v>USX00507HYUD</v>
      </c>
      <c r="C1793" s="6" t="str">
        <f t="shared" si="440"/>
        <v>USSDHS00502YCY</v>
      </c>
      <c r="D1793" s="6" t="str">
        <f t="shared" si="441"/>
        <v>USB0GMH12TCGSDHS00502YCY</v>
      </c>
      <c r="E1793" s="6" t="str">
        <f t="shared" si="442"/>
        <v>USB0GMH12TCGX00507HYUD</v>
      </c>
      <c r="F1793" s="6" t="str">
        <f t="shared" si="443"/>
        <v>USSDHS00502YCYX00507HYUD</v>
      </c>
      <c r="G1793" s="6" t="str">
        <f t="shared" si="444"/>
        <v>USSDHS00502YCY</v>
      </c>
      <c r="H1793" s="6" t="str">
        <f ca="1" t="shared" si="445"/>
        <v>待上架</v>
      </c>
      <c r="I1793" s="10" t="str">
        <f t="shared" si="446"/>
        <v>待上架</v>
      </c>
      <c r="J1793" s="5" t="s">
        <v>9029</v>
      </c>
      <c r="K1793" s="5" t="s">
        <v>9030</v>
      </c>
      <c r="L1793" s="5" t="s">
        <v>9024</v>
      </c>
      <c r="M1793" s="5" t="s">
        <v>9031</v>
      </c>
      <c r="N1793" s="5" t="s">
        <v>9032</v>
      </c>
      <c r="O1793" s="5" t="s">
        <v>4037</v>
      </c>
      <c r="P1793" s="5" t="s">
        <v>4120</v>
      </c>
      <c r="Q1793" s="5" t="s">
        <v>4338</v>
      </c>
      <c r="R1793" s="5" t="s">
        <v>2288</v>
      </c>
      <c r="S1793" s="5" t="s">
        <v>4339</v>
      </c>
      <c r="T1793" s="5" t="s">
        <v>3000</v>
      </c>
      <c r="U1793" s="5" t="s">
        <v>4340</v>
      </c>
      <c r="V1793" s="5" t="s">
        <v>4220</v>
      </c>
      <c r="W1793" s="5" t="s">
        <v>4123</v>
      </c>
      <c r="X1793" s="5" t="s">
        <v>4135</v>
      </c>
      <c r="Y1793" s="5" t="s">
        <v>4299</v>
      </c>
      <c r="Z1793" s="5" t="s">
        <v>4124</v>
      </c>
      <c r="AA1793" s="5" t="s">
        <v>4123</v>
      </c>
      <c r="AB1793" s="5" t="s">
        <v>4124</v>
      </c>
      <c r="AE1793" s="5" t="s">
        <v>4299</v>
      </c>
      <c r="AF1793" s="5" t="s">
        <v>3025</v>
      </c>
      <c r="AG1793" s="5" t="s">
        <v>4861</v>
      </c>
      <c r="AH1793" s="5" t="s">
        <v>3025</v>
      </c>
      <c r="AI1793" s="5" t="s">
        <v>4143</v>
      </c>
      <c r="AJ1793" s="5" t="s">
        <v>4688</v>
      </c>
      <c r="AL1793" s="5" t="s">
        <v>4145</v>
      </c>
      <c r="AM1793" s="5" t="s">
        <v>4146</v>
      </c>
      <c r="AN1793" s="5" t="s">
        <v>4146</v>
      </c>
      <c r="AO1793" s="5">
        <v>12</v>
      </c>
      <c r="AP1793" s="5">
        <v>500</v>
      </c>
      <c r="AQ1793" s="5" t="s">
        <v>8642</v>
      </c>
      <c r="AR1793" s="5" t="s">
        <v>8643</v>
      </c>
      <c r="AS1793" s="5">
        <v>40</v>
      </c>
      <c r="AT1793" s="5">
        <v>39.5</v>
      </c>
      <c r="AU1793" s="5">
        <v>19</v>
      </c>
      <c r="AV1793" s="5">
        <v>8</v>
      </c>
      <c r="AW1793" s="5">
        <v>15.55</v>
      </c>
      <c r="AX1793" s="5">
        <v>7.48</v>
      </c>
      <c r="AY1793" s="5">
        <v>3.15</v>
      </c>
      <c r="AZ1793" s="5">
        <v>980</v>
      </c>
      <c r="BA1793" s="5">
        <v>2.16</v>
      </c>
      <c r="BB1793" s="5">
        <v>48.02</v>
      </c>
      <c r="BC1793" s="5">
        <v>44.02</v>
      </c>
      <c r="BD1793" s="5">
        <v>39.02</v>
      </c>
      <c r="BE1793" s="5">
        <v>18.91</v>
      </c>
      <c r="BF1793" s="5">
        <v>17.33</v>
      </c>
      <c r="BG1793" s="5">
        <v>15.36</v>
      </c>
      <c r="BH1793" s="5">
        <v>14.22</v>
      </c>
      <c r="BI1793" s="5">
        <v>31.39</v>
      </c>
      <c r="BM1793" s="6">
        <f t="shared" si="432"/>
        <v>0</v>
      </c>
      <c r="BN1793" s="10">
        <f t="shared" si="433"/>
        <v>0</v>
      </c>
      <c r="BO1793" s="6">
        <f t="shared" si="434"/>
        <v>0</v>
      </c>
      <c r="BP1793" s="6">
        <f t="shared" si="435"/>
        <v>1</v>
      </c>
      <c r="BQ1793" s="6">
        <f t="shared" si="436"/>
        <v>0</v>
      </c>
      <c r="BR1793" s="10" t="str">
        <f t="shared" si="437"/>
        <v>待上架</v>
      </c>
      <c r="BS1793" s="6" t="str">
        <f t="shared" si="447"/>
        <v>待上架</v>
      </c>
    </row>
    <row r="1794" spans="1:71">
      <c r="A1794" s="6" t="str">
        <f t="shared" si="438"/>
        <v>CAB0GMH12TCG</v>
      </c>
      <c r="B1794" s="6" t="str">
        <f t="shared" si="439"/>
        <v>CAX00507HYUD</v>
      </c>
      <c r="C1794" s="6" t="str">
        <f t="shared" si="440"/>
        <v>CASDHS00502YCY</v>
      </c>
      <c r="D1794" s="6" t="str">
        <f t="shared" si="441"/>
        <v>CAB0GMH12TCGSDHS00502YCY</v>
      </c>
      <c r="E1794" s="6" t="str">
        <f t="shared" si="442"/>
        <v>CAB0GMH12TCGX00507HYUD</v>
      </c>
      <c r="F1794" s="6" t="str">
        <f t="shared" si="443"/>
        <v>CASDHS00502YCYX00507HYUD</v>
      </c>
      <c r="G1794" s="6" t="str">
        <f t="shared" si="444"/>
        <v>CASDHS00502YCY</v>
      </c>
      <c r="H1794" s="6" t="str">
        <f ca="1" t="shared" si="445"/>
        <v>待上架</v>
      </c>
      <c r="I1794" s="10" t="str">
        <f t="shared" si="446"/>
        <v>未维护</v>
      </c>
      <c r="J1794" s="5" t="s">
        <v>9029</v>
      </c>
      <c r="K1794" s="5" t="s">
        <v>9030</v>
      </c>
      <c r="L1794" s="5" t="s">
        <v>9031</v>
      </c>
      <c r="M1794" s="5" t="s">
        <v>9031</v>
      </c>
      <c r="N1794" s="5" t="s">
        <v>9032</v>
      </c>
      <c r="O1794" s="5" t="s">
        <v>4037</v>
      </c>
      <c r="P1794" s="5" t="s">
        <v>4120</v>
      </c>
      <c r="Q1794" s="5" t="s">
        <v>4352</v>
      </c>
      <c r="R1794" s="5" t="s">
        <v>10</v>
      </c>
      <c r="S1794" s="5" t="s">
        <v>4339</v>
      </c>
      <c r="T1794" s="5" t="s">
        <v>3000</v>
      </c>
      <c r="U1794" s="5" t="s">
        <v>4340</v>
      </c>
      <c r="V1794" s="5" t="s">
        <v>4220</v>
      </c>
      <c r="W1794" s="5" t="s">
        <v>4123</v>
      </c>
      <c r="X1794" s="5" t="s">
        <v>4135</v>
      </c>
      <c r="Y1794" s="5" t="s">
        <v>4299</v>
      </c>
      <c r="Z1794" s="5" t="s">
        <v>4124</v>
      </c>
      <c r="AA1794" s="5" t="s">
        <v>4123</v>
      </c>
      <c r="AB1794" s="5" t="s">
        <v>4124</v>
      </c>
      <c r="AE1794" s="5" t="s">
        <v>4299</v>
      </c>
      <c r="AF1794" s="5" t="s">
        <v>2982</v>
      </c>
      <c r="AG1794" s="5" t="s">
        <v>4350</v>
      </c>
      <c r="AH1794" s="5" t="s">
        <v>4513</v>
      </c>
      <c r="AI1794" s="5" t="s">
        <v>4143</v>
      </c>
      <c r="AJ1794" s="5" t="s">
        <v>4688</v>
      </c>
      <c r="AL1794" s="5" t="s">
        <v>4145</v>
      </c>
      <c r="AM1794" s="5" t="s">
        <v>4146</v>
      </c>
      <c r="AN1794" s="5" t="s">
        <v>4146</v>
      </c>
      <c r="AO1794" s="5">
        <v>12</v>
      </c>
      <c r="AP1794" s="5">
        <v>500</v>
      </c>
      <c r="AQ1794" s="5" t="s">
        <v>8642</v>
      </c>
      <c r="AR1794" s="5" t="s">
        <v>8643</v>
      </c>
      <c r="AS1794" s="5">
        <v>40</v>
      </c>
      <c r="AT1794" s="5">
        <v>39.5</v>
      </c>
      <c r="AU1794" s="5">
        <v>19</v>
      </c>
      <c r="AV1794" s="5">
        <v>8</v>
      </c>
      <c r="AW1794" s="5">
        <v>15.55</v>
      </c>
      <c r="AX1794" s="5">
        <v>7.48</v>
      </c>
      <c r="AY1794" s="5">
        <v>3.15</v>
      </c>
      <c r="AZ1794" s="5">
        <v>980</v>
      </c>
      <c r="BA1794" s="5">
        <v>2.16</v>
      </c>
      <c r="BB1794" s="5">
        <v>48.02</v>
      </c>
      <c r="BC1794" s="5">
        <v>44.02</v>
      </c>
      <c r="BD1794" s="5">
        <v>39.02</v>
      </c>
      <c r="BE1794" s="5">
        <v>18.91</v>
      </c>
      <c r="BF1794" s="5">
        <v>17.33</v>
      </c>
      <c r="BG1794" s="5">
        <v>15.36</v>
      </c>
      <c r="BH1794" s="5">
        <v>14.22</v>
      </c>
      <c r="BI1794" s="5">
        <v>31.39</v>
      </c>
      <c r="BM1794" s="6">
        <f t="shared" ref="BM1794:BM1857" si="448">COUNTIFS(A:A,A1794,W:W,$BM$1)</f>
        <v>0</v>
      </c>
      <c r="BN1794" s="10">
        <f t="shared" ref="BN1794:BN1857" si="449">COUNTIFS(A:A,A1794,W:W,$BN$1)</f>
        <v>0</v>
      </c>
      <c r="BO1794" s="6">
        <f t="shared" ref="BO1794:BO1857" si="450">COUNTIFS(A:A,A1794,W:W,$BO$1)</f>
        <v>0</v>
      </c>
      <c r="BP1794" s="6">
        <f t="shared" ref="BP1794:BP1857" si="451">COUNTIFS(A:A,A1794,W:W,$BP$1)</f>
        <v>1</v>
      </c>
      <c r="BQ1794" s="6">
        <f t="shared" ref="BQ1794:BQ1857" si="452">COUNTIFS(A:A,A1794,W:W,$BQ$1)</f>
        <v>0</v>
      </c>
      <c r="BR1794" s="10" t="str">
        <f t="shared" ref="BR1794:BR1857" si="453">IF(BO1794&gt;0,"正常在售",IF(AND(BN1794&gt;0,BP1794&gt;0),"正常在售",IF(AND(BO1794=0,OR(BP1794&gt;0,BQ1794&gt;0)),"待上架",IF(BN1794&gt;0,"清货在售",IF(BM1794&gt;0,"停售","")))))</f>
        <v>待上架</v>
      </c>
      <c r="BS1794" s="6" t="str">
        <f t="shared" si="447"/>
        <v>待上架</v>
      </c>
    </row>
    <row r="1795" spans="1:71">
      <c r="A1795" s="6" t="str">
        <f t="shared" ref="A1795:A1858" si="454">R1795&amp;M1795</f>
        <v>USB0FH6ZQM2T</v>
      </c>
      <c r="B1795" s="6" t="str">
        <f t="shared" ref="B1795:B1858" si="455">R1795&amp;O1795</f>
        <v>USX004R9WEU5</v>
      </c>
      <c r="C1795" s="6" t="str">
        <f t="shared" ref="C1795:C1858" si="456">R1795&amp;J1795</f>
        <v>USSHPB00101GST</v>
      </c>
      <c r="D1795" s="6" t="str">
        <f t="shared" ref="D1795:D1858" si="457">R1795&amp;M1795&amp;J1795</f>
        <v>USB0FH6ZQM2TSHPB00101GST</v>
      </c>
      <c r="E1795" s="6" t="str">
        <f t="shared" ref="E1795:E1858" si="458">R1795&amp;M1795&amp;O1795</f>
        <v>USB0FH6ZQM2TX004R9WEU5</v>
      </c>
      <c r="F1795" s="6" t="str">
        <f t="shared" ref="F1795:F1858" si="459">R1795&amp;J1795&amp;O1795</f>
        <v>USSHPB00101GSTX004R9WEU5</v>
      </c>
      <c r="G1795" s="6" t="str">
        <f t="shared" ref="G1795:G1858" si="460">R1795&amp;J1795</f>
        <v>USSHPB00101GST</v>
      </c>
      <c r="H1795" s="6" t="str">
        <f ca="1" t="shared" ref="H1795:H1858" si="461">IF(AC1795="","待上架",IF((IF(AC1795=0,0,DATEDIF(IF(DAY(AC1795)&gt;=15,EOMONTH(AC1795,0)+1,AC1795),TODAY(),"m")+1))&gt;3,"老品","新品"))</f>
        <v>老品</v>
      </c>
      <c r="I1795" s="10" t="str">
        <f t="shared" ref="I1795:I1858" si="462">IF(Z1795="E","清货款",IF(R1795&lt;&gt;"US",Z1795,IF(AND(W1795="待上架",AC1795&lt;&gt;""),"需维护",IF(W1795="停售","停售",IF(W1795="清货在售","清货款",IF(AC1795="","待上架",IF(AND(W1795="正常在售",X1795="主推款",Y1795="利润款"),"利润款",IF(AND(W1795="正常在售",X1795="主推款",OR(Y1795="普通款",Y1795="负毛利")),"流量款",IF(AND(W1795="正常在售",X1795="非主推款",Y1795="利润款"),"利润款",IF(AND(W1795="正常在售",X1795="非主推款",OR(Y1795="普通款",Y1795="负毛利")),"普通款",IF(AND(W1795="正常在售",X1795="主推款",Y1795="未知"),"主推款",IF(AND(W1795="正常在售",X1795="非主推款",Y1795="未知"),"普通款",W1795))))))))))))</f>
        <v>停售</v>
      </c>
      <c r="J1795" s="5" t="s">
        <v>9033</v>
      </c>
      <c r="K1795" s="5" t="s">
        <v>9034</v>
      </c>
      <c r="L1795" s="5" t="s">
        <v>9035</v>
      </c>
      <c r="M1795" s="5" t="s">
        <v>9036</v>
      </c>
      <c r="N1795" s="5" t="s">
        <v>9037</v>
      </c>
      <c r="O1795" s="5" t="s">
        <v>3428</v>
      </c>
      <c r="P1795" s="5" t="s">
        <v>4120</v>
      </c>
      <c r="Q1795" s="5" t="s">
        <v>9038</v>
      </c>
      <c r="R1795" s="5" t="s">
        <v>2288</v>
      </c>
      <c r="S1795" s="5" t="s">
        <v>4588</v>
      </c>
      <c r="T1795" s="5" t="s">
        <v>2990</v>
      </c>
      <c r="U1795" s="5" t="s">
        <v>6812</v>
      </c>
      <c r="V1795" s="5" t="s">
        <v>4134</v>
      </c>
      <c r="W1795" s="5" t="s">
        <v>4120</v>
      </c>
      <c r="X1795" s="5" t="s">
        <v>4155</v>
      </c>
      <c r="Y1795" s="5" t="s">
        <v>4136</v>
      </c>
      <c r="Z1795" s="5" t="s">
        <v>4124</v>
      </c>
      <c r="AA1795" s="5" t="s">
        <v>4121</v>
      </c>
      <c r="AB1795" s="5" t="s">
        <v>4137</v>
      </c>
      <c r="AC1795" s="5" t="s">
        <v>8605</v>
      </c>
      <c r="AD1795" s="5" t="s">
        <v>4439</v>
      </c>
      <c r="AE1795" s="5" t="s">
        <v>4140</v>
      </c>
      <c r="AF1795" s="5" t="s">
        <v>3048</v>
      </c>
      <c r="AG1795" s="5" t="s">
        <v>4141</v>
      </c>
      <c r="AH1795" s="5" t="s">
        <v>4612</v>
      </c>
      <c r="AI1795" s="5" t="s">
        <v>5077</v>
      </c>
      <c r="AJ1795" s="5" t="s">
        <v>4345</v>
      </c>
      <c r="AK1795" s="5">
        <v>8.25</v>
      </c>
      <c r="AL1795" s="5" t="s">
        <v>4145</v>
      </c>
      <c r="AM1795" s="5" t="s">
        <v>4146</v>
      </c>
      <c r="AN1795" s="5" t="s">
        <v>4146</v>
      </c>
      <c r="AO1795" s="5">
        <v>8</v>
      </c>
      <c r="AP1795" s="5">
        <v>500</v>
      </c>
      <c r="AQ1795" s="5" t="s">
        <v>9039</v>
      </c>
      <c r="AR1795" s="5" t="s">
        <v>9040</v>
      </c>
      <c r="AS1795" s="5">
        <v>35</v>
      </c>
      <c r="AT1795" s="5">
        <v>44.31</v>
      </c>
      <c r="AU1795" s="5">
        <v>30.31</v>
      </c>
      <c r="AV1795" s="5">
        <v>11.81</v>
      </c>
      <c r="AW1795" s="5">
        <v>17.44</v>
      </c>
      <c r="AX1795" s="5">
        <v>11.93</v>
      </c>
      <c r="AY1795" s="5">
        <v>4.65</v>
      </c>
      <c r="AZ1795" s="5">
        <v>1640</v>
      </c>
      <c r="BA1795" s="5">
        <v>3.62</v>
      </c>
      <c r="BB1795" s="5">
        <v>61.5</v>
      </c>
      <c r="BC1795" s="5">
        <v>49.5</v>
      </c>
      <c r="BD1795" s="5">
        <v>47</v>
      </c>
      <c r="BE1795" s="5">
        <v>24.21</v>
      </c>
      <c r="BF1795" s="5">
        <v>19.49</v>
      </c>
      <c r="BG1795" s="5">
        <v>18.5</v>
      </c>
      <c r="BH1795" s="5">
        <v>14.82</v>
      </c>
      <c r="BI1795" s="5">
        <v>32.72</v>
      </c>
      <c r="BM1795" s="6">
        <f t="shared" si="448"/>
        <v>1</v>
      </c>
      <c r="BN1795" s="10">
        <f t="shared" si="449"/>
        <v>0</v>
      </c>
      <c r="BO1795" s="6">
        <f t="shared" si="450"/>
        <v>0</v>
      </c>
      <c r="BP1795" s="6">
        <f t="shared" si="451"/>
        <v>0</v>
      </c>
      <c r="BQ1795" s="6">
        <f t="shared" si="452"/>
        <v>0</v>
      </c>
      <c r="BR1795" s="10" t="str">
        <f t="shared" si="453"/>
        <v>停售</v>
      </c>
      <c r="BS1795" s="6" t="str">
        <f t="shared" ref="BS1795:BS1858" si="463">IF(AND(BR1795="待上架",AD1795&lt;&gt;""),"需维护",IF(BR1795="停售","停售",IF(BR1795="清货在售","清货款",IF(AD1795="","待上架",IF(AND(BR1795="正常在售",X1795="主推款",Y1795="利润款"),"利润款",IF(AND(BR1795="正常在售",X1795="主推款",OR(Y1795="普通款",Y1795="负毛利")),"流量款",IF(AND(BR1795="正常在售",X1795="非主推款",Y1795="利润款"),"利润款",IF(AND(BR1795="正常在售",X1795="非主推款",OR(Y1795="普通款",Y1795="负毛利")),"普通款",IF(AND(BR1795="正常在售",X1795="主推款",Y1795="未知"),"主推款",IF(AND(BR1795="正常在售",X1795="非主推款",Y1795="未知"),"普通款",BR1795))))))))))</f>
        <v>停售</v>
      </c>
    </row>
    <row r="1796" spans="1:71">
      <c r="A1796" s="6" t="str">
        <f t="shared" si="454"/>
        <v>USB0FH71NZXZ</v>
      </c>
      <c r="B1796" s="6" t="str">
        <f t="shared" si="455"/>
        <v>USX004R971TT</v>
      </c>
      <c r="C1796" s="6" t="str">
        <f t="shared" si="456"/>
        <v>USSHPB00102GST</v>
      </c>
      <c r="D1796" s="6" t="str">
        <f t="shared" si="457"/>
        <v>USB0FH71NZXZSHPB00102GST</v>
      </c>
      <c r="E1796" s="6" t="str">
        <f t="shared" si="458"/>
        <v>USB0FH71NZXZX004R971TT</v>
      </c>
      <c r="F1796" s="6" t="str">
        <f t="shared" si="459"/>
        <v>USSHPB00102GSTX004R971TT</v>
      </c>
      <c r="G1796" s="6" t="str">
        <f t="shared" si="460"/>
        <v>USSHPB00102GST</v>
      </c>
      <c r="H1796" s="6" t="str">
        <f ca="1" t="shared" si="461"/>
        <v>老品</v>
      </c>
      <c r="I1796" s="10" t="str">
        <f t="shared" si="462"/>
        <v>清货款</v>
      </c>
      <c r="J1796" s="5" t="s">
        <v>9041</v>
      </c>
      <c r="K1796" s="5" t="s">
        <v>9042</v>
      </c>
      <c r="L1796" s="5" t="s">
        <v>9035</v>
      </c>
      <c r="M1796" s="5" t="s">
        <v>9043</v>
      </c>
      <c r="N1796" s="5" t="s">
        <v>9044</v>
      </c>
      <c r="O1796" s="5" t="s">
        <v>3434</v>
      </c>
      <c r="P1796" s="5" t="s">
        <v>4154</v>
      </c>
      <c r="Q1796" s="5" t="s">
        <v>9038</v>
      </c>
      <c r="R1796" s="5" t="s">
        <v>2288</v>
      </c>
      <c r="S1796" s="5" t="s">
        <v>4588</v>
      </c>
      <c r="T1796" s="5" t="s">
        <v>2990</v>
      </c>
      <c r="U1796" s="5" t="s">
        <v>6812</v>
      </c>
      <c r="V1796" s="5" t="s">
        <v>4134</v>
      </c>
      <c r="W1796" s="5" t="s">
        <v>4121</v>
      </c>
      <c r="X1796" s="5" t="s">
        <v>4135</v>
      </c>
      <c r="Y1796" s="5" t="s">
        <v>4136</v>
      </c>
      <c r="Z1796" s="5" t="s">
        <v>4124</v>
      </c>
      <c r="AA1796" s="5" t="s">
        <v>4121</v>
      </c>
      <c r="AB1796" s="5" t="s">
        <v>4137</v>
      </c>
      <c r="AC1796" s="5" t="s">
        <v>8605</v>
      </c>
      <c r="AD1796" s="5" t="s">
        <v>4439</v>
      </c>
      <c r="AE1796" s="5" t="s">
        <v>4140</v>
      </c>
      <c r="AF1796" s="5" t="s">
        <v>3048</v>
      </c>
      <c r="AG1796" s="5" t="s">
        <v>4141</v>
      </c>
      <c r="AH1796" s="5" t="s">
        <v>4612</v>
      </c>
      <c r="AI1796" s="5" t="s">
        <v>5077</v>
      </c>
      <c r="AJ1796" s="5" t="s">
        <v>4345</v>
      </c>
      <c r="AK1796" s="5">
        <v>8.25</v>
      </c>
      <c r="AL1796" s="5" t="s">
        <v>4145</v>
      </c>
      <c r="AM1796" s="5" t="s">
        <v>4146</v>
      </c>
      <c r="AN1796" s="5" t="s">
        <v>4146</v>
      </c>
      <c r="AO1796" s="5">
        <v>8</v>
      </c>
      <c r="AP1796" s="5">
        <v>500</v>
      </c>
      <c r="AQ1796" s="5" t="s">
        <v>9039</v>
      </c>
      <c r="AR1796" s="5" t="s">
        <v>9040</v>
      </c>
      <c r="AS1796" s="5">
        <v>35</v>
      </c>
      <c r="AT1796" s="5">
        <v>44.31</v>
      </c>
      <c r="AU1796" s="5">
        <v>30.31</v>
      </c>
      <c r="AV1796" s="5">
        <v>11.81</v>
      </c>
      <c r="AW1796" s="5">
        <v>17.44</v>
      </c>
      <c r="AX1796" s="5">
        <v>11.93</v>
      </c>
      <c r="AY1796" s="5">
        <v>4.65</v>
      </c>
      <c r="AZ1796" s="5">
        <v>1640</v>
      </c>
      <c r="BA1796" s="5">
        <v>3.62</v>
      </c>
      <c r="BB1796" s="5">
        <v>61.5</v>
      </c>
      <c r="BC1796" s="5">
        <v>49.5</v>
      </c>
      <c r="BD1796" s="5">
        <v>47</v>
      </c>
      <c r="BE1796" s="5">
        <v>24.21</v>
      </c>
      <c r="BF1796" s="5">
        <v>19.49</v>
      </c>
      <c r="BG1796" s="5">
        <v>18.5</v>
      </c>
      <c r="BH1796" s="5">
        <v>14.82</v>
      </c>
      <c r="BI1796" s="5">
        <v>32.72</v>
      </c>
      <c r="BM1796" s="6">
        <f t="shared" si="448"/>
        <v>0</v>
      </c>
      <c r="BN1796" s="10">
        <f t="shared" si="449"/>
        <v>1</v>
      </c>
      <c r="BO1796" s="6">
        <f t="shared" si="450"/>
        <v>0</v>
      </c>
      <c r="BP1796" s="6">
        <f t="shared" si="451"/>
        <v>0</v>
      </c>
      <c r="BQ1796" s="6">
        <f t="shared" si="452"/>
        <v>0</v>
      </c>
      <c r="BR1796" s="10" t="str">
        <f t="shared" si="453"/>
        <v>清货在售</v>
      </c>
      <c r="BS1796" s="6" t="str">
        <f t="shared" si="463"/>
        <v>清货款</v>
      </c>
    </row>
    <row r="1797" spans="1:71">
      <c r="A1797" s="6" t="str">
        <f t="shared" si="454"/>
        <v>USB0FH738YVJ</v>
      </c>
      <c r="B1797" s="6" t="str">
        <f t="shared" si="455"/>
        <v>USX004R9RWPH</v>
      </c>
      <c r="C1797" s="6" t="str">
        <f t="shared" si="456"/>
        <v>USSHPB00103GST</v>
      </c>
      <c r="D1797" s="6" t="str">
        <f t="shared" si="457"/>
        <v>USB0FH738YVJSHPB00103GST</v>
      </c>
      <c r="E1797" s="6" t="str">
        <f t="shared" si="458"/>
        <v>USB0FH738YVJX004R9RWPH</v>
      </c>
      <c r="F1797" s="6" t="str">
        <f t="shared" si="459"/>
        <v>USSHPB00103GSTX004R9RWPH</v>
      </c>
      <c r="G1797" s="6" t="str">
        <f t="shared" si="460"/>
        <v>USSHPB00103GST</v>
      </c>
      <c r="H1797" s="6" t="str">
        <f ca="1" t="shared" si="461"/>
        <v>老品</v>
      </c>
      <c r="I1797" s="10" t="str">
        <f t="shared" si="462"/>
        <v>清货款</v>
      </c>
      <c r="J1797" s="5" t="s">
        <v>9045</v>
      </c>
      <c r="K1797" s="5" t="s">
        <v>9046</v>
      </c>
      <c r="L1797" s="5" t="s">
        <v>9035</v>
      </c>
      <c r="M1797" s="5" t="s">
        <v>9047</v>
      </c>
      <c r="N1797" s="5" t="s">
        <v>9048</v>
      </c>
      <c r="O1797" s="5" t="s">
        <v>3430</v>
      </c>
      <c r="P1797" s="5" t="s">
        <v>4154</v>
      </c>
      <c r="Q1797" s="5" t="s">
        <v>9038</v>
      </c>
      <c r="R1797" s="5" t="s">
        <v>2288</v>
      </c>
      <c r="S1797" s="5" t="s">
        <v>4588</v>
      </c>
      <c r="T1797" s="5" t="s">
        <v>2990</v>
      </c>
      <c r="U1797" s="5" t="s">
        <v>6812</v>
      </c>
      <c r="V1797" s="5" t="s">
        <v>4134</v>
      </c>
      <c r="W1797" s="5" t="s">
        <v>4121</v>
      </c>
      <c r="X1797" s="5" t="s">
        <v>4135</v>
      </c>
      <c r="Y1797" s="5" t="s">
        <v>4136</v>
      </c>
      <c r="Z1797" s="5" t="s">
        <v>4124</v>
      </c>
      <c r="AA1797" s="5" t="s">
        <v>4121</v>
      </c>
      <c r="AB1797" s="5" t="s">
        <v>4137</v>
      </c>
      <c r="AC1797" s="5" t="s">
        <v>8605</v>
      </c>
      <c r="AD1797" s="5" t="s">
        <v>4439</v>
      </c>
      <c r="AE1797" s="5" t="s">
        <v>4140</v>
      </c>
      <c r="AF1797" s="5" t="s">
        <v>3048</v>
      </c>
      <c r="AG1797" s="5" t="s">
        <v>4141</v>
      </c>
      <c r="AH1797" s="5" t="s">
        <v>4612</v>
      </c>
      <c r="AI1797" s="5" t="s">
        <v>5077</v>
      </c>
      <c r="AJ1797" s="5" t="s">
        <v>4345</v>
      </c>
      <c r="AK1797" s="5">
        <v>7.85</v>
      </c>
      <c r="AL1797" s="5" t="s">
        <v>4145</v>
      </c>
      <c r="AM1797" s="5" t="s">
        <v>4146</v>
      </c>
      <c r="AN1797" s="5" t="s">
        <v>4146</v>
      </c>
      <c r="AO1797" s="5">
        <v>10</v>
      </c>
      <c r="AP1797" s="5">
        <v>500</v>
      </c>
      <c r="AQ1797" s="5" t="s">
        <v>9049</v>
      </c>
      <c r="AR1797" s="5" t="s">
        <v>8391</v>
      </c>
      <c r="AS1797" s="5">
        <v>35</v>
      </c>
      <c r="AT1797" s="5">
        <v>36.01</v>
      </c>
      <c r="AU1797" s="5">
        <v>30</v>
      </c>
      <c r="AV1797" s="5">
        <v>11.71</v>
      </c>
      <c r="AW1797" s="5">
        <v>14.18</v>
      </c>
      <c r="AX1797" s="5">
        <v>11.81</v>
      </c>
      <c r="AY1797" s="5">
        <v>4.61</v>
      </c>
      <c r="AZ1797" s="5">
        <v>1600</v>
      </c>
      <c r="BA1797" s="5">
        <v>3.53</v>
      </c>
      <c r="BB1797" s="5">
        <v>61.21</v>
      </c>
      <c r="BC1797" s="5">
        <v>61</v>
      </c>
      <c r="BD1797" s="5">
        <v>38.01</v>
      </c>
      <c r="BE1797" s="5">
        <v>24.1</v>
      </c>
      <c r="BF1797" s="5">
        <v>24.02</v>
      </c>
      <c r="BG1797" s="5">
        <v>14.96</v>
      </c>
      <c r="BH1797" s="5">
        <v>15.65</v>
      </c>
      <c r="BI1797" s="5">
        <v>34.55</v>
      </c>
      <c r="BM1797" s="6">
        <f t="shared" si="448"/>
        <v>0</v>
      </c>
      <c r="BN1797" s="10">
        <f t="shared" si="449"/>
        <v>1</v>
      </c>
      <c r="BO1797" s="6">
        <f t="shared" si="450"/>
        <v>0</v>
      </c>
      <c r="BP1797" s="6">
        <f t="shared" si="451"/>
        <v>0</v>
      </c>
      <c r="BQ1797" s="6">
        <f t="shared" si="452"/>
        <v>0</v>
      </c>
      <c r="BR1797" s="10" t="str">
        <f t="shared" si="453"/>
        <v>清货在售</v>
      </c>
      <c r="BS1797" s="6" t="str">
        <f t="shared" si="463"/>
        <v>清货款</v>
      </c>
    </row>
    <row r="1798" spans="1:71">
      <c r="A1798" s="6" t="str">
        <f t="shared" si="454"/>
        <v>USB0FH72KKTM</v>
      </c>
      <c r="B1798" s="6" t="str">
        <f t="shared" si="455"/>
        <v>USX004R9P3A3</v>
      </c>
      <c r="C1798" s="6" t="str">
        <f t="shared" si="456"/>
        <v>USSHPB00104GST</v>
      </c>
      <c r="D1798" s="6" t="str">
        <f t="shared" si="457"/>
        <v>USB0FH72KKTMSHPB00104GST</v>
      </c>
      <c r="E1798" s="6" t="str">
        <f t="shared" si="458"/>
        <v>USB0FH72KKTMX004R9P3A3</v>
      </c>
      <c r="F1798" s="6" t="str">
        <f t="shared" si="459"/>
        <v>USSHPB00104GSTX004R9P3A3</v>
      </c>
      <c r="G1798" s="6" t="str">
        <f t="shared" si="460"/>
        <v>USSHPB00104GST</v>
      </c>
      <c r="H1798" s="6" t="str">
        <f ca="1" t="shared" si="461"/>
        <v>老品</v>
      </c>
      <c r="I1798" s="10" t="str">
        <f t="shared" si="462"/>
        <v>停售</v>
      </c>
      <c r="J1798" s="5" t="s">
        <v>9050</v>
      </c>
      <c r="K1798" s="5" t="s">
        <v>9051</v>
      </c>
      <c r="L1798" s="5" t="s">
        <v>9035</v>
      </c>
      <c r="M1798" s="5" t="s">
        <v>9052</v>
      </c>
      <c r="N1798" s="5" t="s">
        <v>9053</v>
      </c>
      <c r="O1798" s="5" t="s">
        <v>3432</v>
      </c>
      <c r="P1798" s="5" t="s">
        <v>4154</v>
      </c>
      <c r="Q1798" s="5" t="s">
        <v>9038</v>
      </c>
      <c r="R1798" s="5" t="s">
        <v>2288</v>
      </c>
      <c r="S1798" s="5" t="s">
        <v>4588</v>
      </c>
      <c r="T1798" s="5" t="s">
        <v>2990</v>
      </c>
      <c r="U1798" s="5" t="s">
        <v>6812</v>
      </c>
      <c r="V1798" s="5" t="s">
        <v>4134</v>
      </c>
      <c r="W1798" s="5" t="s">
        <v>4120</v>
      </c>
      <c r="X1798" s="5" t="s">
        <v>4135</v>
      </c>
      <c r="Y1798" s="5" t="s">
        <v>4136</v>
      </c>
      <c r="Z1798" s="5" t="s">
        <v>4124</v>
      </c>
      <c r="AA1798" s="5" t="s">
        <v>4121</v>
      </c>
      <c r="AB1798" s="5" t="s">
        <v>4137</v>
      </c>
      <c r="AC1798" s="5" t="s">
        <v>8605</v>
      </c>
      <c r="AD1798" s="5" t="s">
        <v>4439</v>
      </c>
      <c r="AE1798" s="5" t="s">
        <v>4140</v>
      </c>
      <c r="AF1798" s="5" t="s">
        <v>3048</v>
      </c>
      <c r="AG1798" s="5" t="s">
        <v>4141</v>
      </c>
      <c r="AH1798" s="5" t="s">
        <v>4612</v>
      </c>
      <c r="AI1798" s="5" t="s">
        <v>5077</v>
      </c>
      <c r="AJ1798" s="5" t="s">
        <v>4345</v>
      </c>
      <c r="AK1798" s="5">
        <v>7.93</v>
      </c>
      <c r="AL1798" s="5" t="s">
        <v>4145</v>
      </c>
      <c r="AM1798" s="5" t="s">
        <v>4146</v>
      </c>
      <c r="AN1798" s="5" t="s">
        <v>4146</v>
      </c>
      <c r="AO1798" s="5">
        <v>10</v>
      </c>
      <c r="AP1798" s="5">
        <v>500</v>
      </c>
      <c r="AQ1798" s="5" t="s">
        <v>9049</v>
      </c>
      <c r="AR1798" s="5" t="s">
        <v>8391</v>
      </c>
      <c r="AS1798" s="5">
        <v>35</v>
      </c>
      <c r="AT1798" s="5">
        <v>36.01</v>
      </c>
      <c r="AU1798" s="5">
        <v>30</v>
      </c>
      <c r="AV1798" s="5">
        <v>11.71</v>
      </c>
      <c r="AW1798" s="5">
        <v>14.18</v>
      </c>
      <c r="AX1798" s="5">
        <v>11.81</v>
      </c>
      <c r="AY1798" s="5">
        <v>4.61</v>
      </c>
      <c r="AZ1798" s="5">
        <v>1600</v>
      </c>
      <c r="BA1798" s="5">
        <v>3.53</v>
      </c>
      <c r="BB1798" s="5">
        <v>61.21</v>
      </c>
      <c r="BC1798" s="5">
        <v>61.01</v>
      </c>
      <c r="BD1798" s="5">
        <v>38.01</v>
      </c>
      <c r="BE1798" s="5">
        <v>24.1</v>
      </c>
      <c r="BF1798" s="5">
        <v>24.02</v>
      </c>
      <c r="BG1798" s="5">
        <v>14.96</v>
      </c>
      <c r="BH1798" s="5">
        <v>15.65</v>
      </c>
      <c r="BI1798" s="5">
        <v>34.55</v>
      </c>
      <c r="BM1798" s="6">
        <f t="shared" si="448"/>
        <v>1</v>
      </c>
      <c r="BN1798" s="10">
        <f t="shared" si="449"/>
        <v>0</v>
      </c>
      <c r="BO1798" s="6">
        <f t="shared" si="450"/>
        <v>0</v>
      </c>
      <c r="BP1798" s="6">
        <f t="shared" si="451"/>
        <v>0</v>
      </c>
      <c r="BQ1798" s="6">
        <f t="shared" si="452"/>
        <v>0</v>
      </c>
      <c r="BR1798" s="10" t="str">
        <f t="shared" si="453"/>
        <v>停售</v>
      </c>
      <c r="BS1798" s="6" t="str">
        <f t="shared" si="463"/>
        <v>停售</v>
      </c>
    </row>
    <row r="1799" spans="1:71">
      <c r="A1799" s="6" t="str">
        <f t="shared" si="454"/>
        <v>USB0FCLLLHGZ</v>
      </c>
      <c r="B1799" s="6" t="str">
        <f t="shared" si="455"/>
        <v>USX004PSFG3Z</v>
      </c>
      <c r="C1799" s="6" t="str">
        <f t="shared" si="456"/>
        <v>USSHSG00101DLM</v>
      </c>
      <c r="D1799" s="6" t="str">
        <f t="shared" si="457"/>
        <v>USB0FCLLLHGZSHSG00101DLM</v>
      </c>
      <c r="E1799" s="6" t="str">
        <f t="shared" si="458"/>
        <v>USB0FCLLLHGZX004PSFG3Z</v>
      </c>
      <c r="F1799" s="6" t="str">
        <f t="shared" si="459"/>
        <v>USSHSG00101DLMX004PSFG3Z</v>
      </c>
      <c r="G1799" s="6" t="str">
        <f t="shared" si="460"/>
        <v>USSHSG00101DLM</v>
      </c>
      <c r="H1799" s="6" t="str">
        <f ca="1" t="shared" si="461"/>
        <v>老品</v>
      </c>
      <c r="I1799" s="10" t="str">
        <f t="shared" si="462"/>
        <v>停售</v>
      </c>
      <c r="J1799" s="5" t="s">
        <v>9054</v>
      </c>
      <c r="K1799" s="5" t="s">
        <v>9055</v>
      </c>
      <c r="L1799" s="5" t="s">
        <v>9056</v>
      </c>
      <c r="M1799" s="5" t="s">
        <v>9056</v>
      </c>
      <c r="N1799" s="5" t="s">
        <v>9057</v>
      </c>
      <c r="O1799" s="5" t="s">
        <v>9058</v>
      </c>
      <c r="P1799" s="5" t="s">
        <v>4154</v>
      </c>
      <c r="Q1799" s="5" t="s">
        <v>4385</v>
      </c>
      <c r="R1799" s="5" t="s">
        <v>2288</v>
      </c>
      <c r="S1799" s="5" t="s">
        <v>2995</v>
      </c>
      <c r="T1799" s="5" t="s">
        <v>5656</v>
      </c>
      <c r="U1799" s="5" t="s">
        <v>4386</v>
      </c>
      <c r="V1799" s="5" t="s">
        <v>4134</v>
      </c>
      <c r="W1799" s="5" t="s">
        <v>4120</v>
      </c>
      <c r="X1799" s="5" t="s">
        <v>4155</v>
      </c>
      <c r="Y1799" s="5" t="s">
        <v>4136</v>
      </c>
      <c r="Z1799" s="5" t="s">
        <v>4124</v>
      </c>
      <c r="AA1799" s="5" t="s">
        <v>4120</v>
      </c>
      <c r="AB1799" s="5" t="s">
        <v>4137</v>
      </c>
      <c r="AC1799" s="5" t="s">
        <v>9059</v>
      </c>
      <c r="AD1799" s="5" t="s">
        <v>4233</v>
      </c>
      <c r="AE1799" s="5" t="s">
        <v>4140</v>
      </c>
      <c r="AF1799" s="5" t="s">
        <v>3048</v>
      </c>
      <c r="AG1799" s="5" t="s">
        <v>4141</v>
      </c>
      <c r="AH1799" s="5" t="s">
        <v>4142</v>
      </c>
      <c r="AI1799" s="5" t="s">
        <v>4143</v>
      </c>
      <c r="AJ1799" s="5" t="s">
        <v>4532</v>
      </c>
      <c r="AK1799" s="5">
        <v>7.93</v>
      </c>
      <c r="AL1799" s="5" t="s">
        <v>4145</v>
      </c>
      <c r="AM1799" s="5" t="s">
        <v>4146</v>
      </c>
      <c r="AN1799" s="5" t="s">
        <v>4146</v>
      </c>
      <c r="AO1799" s="5">
        <v>6</v>
      </c>
      <c r="AP1799" s="5">
        <v>300</v>
      </c>
      <c r="AQ1799" s="5" t="s">
        <v>9060</v>
      </c>
      <c r="AR1799" s="5" t="s">
        <v>9061</v>
      </c>
      <c r="AS1799" s="5">
        <v>25</v>
      </c>
      <c r="AT1799" s="5">
        <v>35</v>
      </c>
      <c r="AU1799" s="5">
        <v>20</v>
      </c>
      <c r="AV1799" s="5">
        <v>17.5</v>
      </c>
      <c r="AW1799" s="5">
        <v>13.78</v>
      </c>
      <c r="AX1799" s="5">
        <v>7.87</v>
      </c>
      <c r="AY1799" s="5">
        <v>6.89</v>
      </c>
      <c r="AZ1799" s="5">
        <v>1285</v>
      </c>
      <c r="BA1799" s="5">
        <v>2.84</v>
      </c>
      <c r="BB1799" s="5">
        <v>55.5</v>
      </c>
      <c r="BC1799" s="5">
        <v>43</v>
      </c>
      <c r="BD1799" s="5">
        <v>36.5</v>
      </c>
      <c r="BE1799" s="5">
        <v>21.85</v>
      </c>
      <c r="BF1799" s="5">
        <v>16.93</v>
      </c>
      <c r="BG1799" s="5">
        <v>14.37</v>
      </c>
      <c r="BH1799" s="5">
        <v>7.68</v>
      </c>
      <c r="BI1799" s="5">
        <v>16.95</v>
      </c>
      <c r="BM1799" s="6">
        <f t="shared" si="448"/>
        <v>1</v>
      </c>
      <c r="BN1799" s="10">
        <f t="shared" si="449"/>
        <v>0</v>
      </c>
      <c r="BO1799" s="6">
        <f t="shared" si="450"/>
        <v>0</v>
      </c>
      <c r="BP1799" s="6">
        <f t="shared" si="451"/>
        <v>0</v>
      </c>
      <c r="BQ1799" s="6">
        <f t="shared" si="452"/>
        <v>0</v>
      </c>
      <c r="BR1799" s="10" t="str">
        <f t="shared" si="453"/>
        <v>停售</v>
      </c>
      <c r="BS1799" s="6" t="str">
        <f t="shared" si="463"/>
        <v>停售</v>
      </c>
    </row>
    <row r="1800" spans="1:71">
      <c r="A1800" s="6" t="str">
        <f t="shared" si="454"/>
        <v>USB0F43X6663</v>
      </c>
      <c r="B1800" s="6" t="str">
        <f t="shared" si="455"/>
        <v>USX004N26CWH</v>
      </c>
      <c r="C1800" s="6" t="str">
        <f t="shared" si="456"/>
        <v>USSHSJ01201LM</v>
      </c>
      <c r="D1800" s="6" t="str">
        <f t="shared" si="457"/>
        <v>USB0F43X6663SHSJ01201LM</v>
      </c>
      <c r="E1800" s="6" t="str">
        <f t="shared" si="458"/>
        <v>USB0F43X6663X004N26CWH</v>
      </c>
      <c r="F1800" s="6" t="str">
        <f t="shared" si="459"/>
        <v>USSHSJ01201LMX004N26CWH</v>
      </c>
      <c r="G1800" s="6" t="str">
        <f t="shared" si="460"/>
        <v>USSHSJ01201LM</v>
      </c>
      <c r="H1800" s="6" t="str">
        <f ca="1" t="shared" si="461"/>
        <v>老品</v>
      </c>
      <c r="I1800" s="10" t="str">
        <f t="shared" si="462"/>
        <v>停售</v>
      </c>
      <c r="J1800" s="5" t="s">
        <v>9062</v>
      </c>
      <c r="K1800" s="5" t="s">
        <v>9063</v>
      </c>
      <c r="L1800" s="5" t="s">
        <v>9064</v>
      </c>
      <c r="M1800" s="5" t="s">
        <v>9065</v>
      </c>
      <c r="N1800" s="5" t="s">
        <v>9066</v>
      </c>
      <c r="O1800" s="5" t="s">
        <v>3765</v>
      </c>
      <c r="P1800" s="5" t="s">
        <v>4154</v>
      </c>
      <c r="Q1800" s="5" t="s">
        <v>4385</v>
      </c>
      <c r="R1800" s="5" t="s">
        <v>2288</v>
      </c>
      <c r="S1800" s="5" t="s">
        <v>2995</v>
      </c>
      <c r="T1800" s="5" t="s">
        <v>5656</v>
      </c>
      <c r="U1800" s="5" t="s">
        <v>5225</v>
      </c>
      <c r="V1800" s="5" t="s">
        <v>4134</v>
      </c>
      <c r="W1800" s="5" t="s">
        <v>4120</v>
      </c>
      <c r="X1800" s="5" t="s">
        <v>4155</v>
      </c>
      <c r="Y1800" s="5" t="s">
        <v>4136</v>
      </c>
      <c r="Z1800" s="5" t="s">
        <v>4124</v>
      </c>
      <c r="AA1800" s="5" t="s">
        <v>4121</v>
      </c>
      <c r="AB1800" s="5" t="s">
        <v>4137</v>
      </c>
      <c r="AC1800" s="5" t="s">
        <v>9067</v>
      </c>
      <c r="AD1800" s="5" t="s">
        <v>4169</v>
      </c>
      <c r="AE1800" s="5" t="s">
        <v>4140</v>
      </c>
      <c r="AF1800" s="5" t="s">
        <v>3048</v>
      </c>
      <c r="AG1800" s="5" t="s">
        <v>4141</v>
      </c>
      <c r="AH1800" s="5" t="s">
        <v>4612</v>
      </c>
      <c r="AI1800" s="5" t="s">
        <v>4143</v>
      </c>
      <c r="AJ1800" s="5" t="s">
        <v>4532</v>
      </c>
      <c r="AK1800" s="5">
        <v>7.54</v>
      </c>
      <c r="AL1800" s="5" t="s">
        <v>4145</v>
      </c>
      <c r="AM1800" s="5" t="s">
        <v>4146</v>
      </c>
      <c r="AN1800" s="5" t="s">
        <v>4146</v>
      </c>
      <c r="AO1800" s="5">
        <v>4</v>
      </c>
      <c r="AP1800" s="5">
        <v>1000</v>
      </c>
      <c r="AQ1800" s="5" t="s">
        <v>9068</v>
      </c>
      <c r="AR1800" s="5" t="s">
        <v>9069</v>
      </c>
      <c r="AS1800" s="5">
        <v>25</v>
      </c>
      <c r="AT1800" s="5">
        <v>31</v>
      </c>
      <c r="AU1800" s="5">
        <v>20</v>
      </c>
      <c r="AV1800" s="5">
        <v>19.5</v>
      </c>
      <c r="AW1800" s="5">
        <v>12.2</v>
      </c>
      <c r="AX1800" s="5">
        <v>7.87</v>
      </c>
      <c r="AY1800" s="5">
        <v>7.68</v>
      </c>
      <c r="AZ1800" s="5">
        <v>1320</v>
      </c>
      <c r="BA1800" s="5">
        <v>2.91</v>
      </c>
      <c r="BB1800" s="5">
        <v>42.5</v>
      </c>
      <c r="BC1800" s="5">
        <v>39.5</v>
      </c>
      <c r="BD1800" s="5">
        <v>33</v>
      </c>
      <c r="BE1800" s="5">
        <v>16.73</v>
      </c>
      <c r="BF1800" s="5">
        <v>15.55</v>
      </c>
      <c r="BG1800" s="5">
        <v>12.99</v>
      </c>
      <c r="BH1800" s="5">
        <v>5.78</v>
      </c>
      <c r="BI1800" s="5">
        <v>12.76</v>
      </c>
      <c r="BM1800" s="6">
        <f t="shared" si="448"/>
        <v>1</v>
      </c>
      <c r="BN1800" s="10">
        <f t="shared" si="449"/>
        <v>0</v>
      </c>
      <c r="BO1800" s="6">
        <f t="shared" si="450"/>
        <v>0</v>
      </c>
      <c r="BP1800" s="6">
        <f t="shared" si="451"/>
        <v>0</v>
      </c>
      <c r="BQ1800" s="6">
        <f t="shared" si="452"/>
        <v>0</v>
      </c>
      <c r="BR1800" s="10" t="str">
        <f t="shared" si="453"/>
        <v>停售</v>
      </c>
      <c r="BS1800" s="6" t="str">
        <f t="shared" si="463"/>
        <v>停售</v>
      </c>
    </row>
    <row r="1801" spans="1:71">
      <c r="A1801" s="6" t="str">
        <f t="shared" si="454"/>
        <v>USB0F43WQ2FJ</v>
      </c>
      <c r="B1801" s="6" t="str">
        <f t="shared" si="455"/>
        <v>USX004N1UJ1N</v>
      </c>
      <c r="C1801" s="6" t="str">
        <f t="shared" si="456"/>
        <v>USSHSJ01202LM</v>
      </c>
      <c r="D1801" s="6" t="str">
        <f t="shared" si="457"/>
        <v>USB0F43WQ2FJSHSJ01202LM</v>
      </c>
      <c r="E1801" s="6" t="str">
        <f t="shared" si="458"/>
        <v>USB0F43WQ2FJX004N1UJ1N</v>
      </c>
      <c r="F1801" s="6" t="str">
        <f t="shared" si="459"/>
        <v>USSHSJ01202LMX004N1UJ1N</v>
      </c>
      <c r="G1801" s="6" t="str">
        <f t="shared" si="460"/>
        <v>USSHSJ01202LM</v>
      </c>
      <c r="H1801" s="6" t="str">
        <f ca="1" t="shared" si="461"/>
        <v>老品</v>
      </c>
      <c r="I1801" s="10" t="str">
        <f t="shared" si="462"/>
        <v>停售</v>
      </c>
      <c r="J1801" s="5" t="s">
        <v>9070</v>
      </c>
      <c r="K1801" s="5" t="s">
        <v>9071</v>
      </c>
      <c r="L1801" s="5" t="s">
        <v>9064</v>
      </c>
      <c r="M1801" s="5" t="s">
        <v>9072</v>
      </c>
      <c r="N1801" s="5" t="s">
        <v>9073</v>
      </c>
      <c r="O1801" s="5" t="s">
        <v>9074</v>
      </c>
      <c r="P1801" s="5" t="s">
        <v>4154</v>
      </c>
      <c r="Q1801" s="5" t="s">
        <v>4385</v>
      </c>
      <c r="R1801" s="5" t="s">
        <v>2288</v>
      </c>
      <c r="S1801" s="5" t="s">
        <v>2995</v>
      </c>
      <c r="T1801" s="5" t="s">
        <v>5656</v>
      </c>
      <c r="U1801" s="5" t="s">
        <v>5225</v>
      </c>
      <c r="V1801" s="5" t="s">
        <v>4134</v>
      </c>
      <c r="W1801" s="5" t="s">
        <v>4120</v>
      </c>
      <c r="X1801" s="5" t="s">
        <v>4135</v>
      </c>
      <c r="Y1801" s="5" t="s">
        <v>4136</v>
      </c>
      <c r="Z1801" s="5" t="s">
        <v>4124</v>
      </c>
      <c r="AA1801" s="5" t="s">
        <v>4121</v>
      </c>
      <c r="AB1801" s="5" t="s">
        <v>4137</v>
      </c>
      <c r="AC1801" s="5" t="s">
        <v>9067</v>
      </c>
      <c r="AD1801" s="5" t="s">
        <v>4169</v>
      </c>
      <c r="AE1801" s="5" t="s">
        <v>4140</v>
      </c>
      <c r="AF1801" s="5" t="s">
        <v>3048</v>
      </c>
      <c r="AG1801" s="5" t="s">
        <v>4141</v>
      </c>
      <c r="AH1801" s="5" t="s">
        <v>4612</v>
      </c>
      <c r="AI1801" s="5" t="s">
        <v>4143</v>
      </c>
      <c r="AJ1801" s="5" t="s">
        <v>4532</v>
      </c>
      <c r="AK1801" s="5">
        <v>7.54</v>
      </c>
      <c r="AL1801" s="5" t="s">
        <v>4145</v>
      </c>
      <c r="AM1801" s="5" t="s">
        <v>4146</v>
      </c>
      <c r="AN1801" s="5" t="s">
        <v>4146</v>
      </c>
      <c r="AO1801" s="5">
        <v>4</v>
      </c>
      <c r="AP1801" s="5">
        <v>1000</v>
      </c>
      <c r="AQ1801" s="5" t="s">
        <v>9068</v>
      </c>
      <c r="AR1801" s="5" t="s">
        <v>9069</v>
      </c>
      <c r="AS1801" s="5">
        <v>25</v>
      </c>
      <c r="AT1801" s="5">
        <v>31</v>
      </c>
      <c r="AU1801" s="5">
        <v>20</v>
      </c>
      <c r="AV1801" s="5">
        <v>19.5</v>
      </c>
      <c r="AW1801" s="5">
        <v>12.2</v>
      </c>
      <c r="AX1801" s="5">
        <v>7.87</v>
      </c>
      <c r="AY1801" s="5">
        <v>7.68</v>
      </c>
      <c r="AZ1801" s="5">
        <v>1320</v>
      </c>
      <c r="BA1801" s="5">
        <v>2.91</v>
      </c>
      <c r="BB1801" s="5">
        <v>42.5</v>
      </c>
      <c r="BC1801" s="5">
        <v>39.5</v>
      </c>
      <c r="BD1801" s="5">
        <v>33</v>
      </c>
      <c r="BE1801" s="5">
        <v>16.73</v>
      </c>
      <c r="BF1801" s="5">
        <v>15.55</v>
      </c>
      <c r="BG1801" s="5">
        <v>12.99</v>
      </c>
      <c r="BH1801" s="5">
        <v>5.78</v>
      </c>
      <c r="BI1801" s="5">
        <v>12.76</v>
      </c>
      <c r="BM1801" s="6">
        <f t="shared" si="448"/>
        <v>1</v>
      </c>
      <c r="BN1801" s="10">
        <f t="shared" si="449"/>
        <v>0</v>
      </c>
      <c r="BO1801" s="6">
        <f t="shared" si="450"/>
        <v>0</v>
      </c>
      <c r="BP1801" s="6">
        <f t="shared" si="451"/>
        <v>0</v>
      </c>
      <c r="BQ1801" s="6">
        <f t="shared" si="452"/>
        <v>0</v>
      </c>
      <c r="BR1801" s="10" t="str">
        <f t="shared" si="453"/>
        <v>停售</v>
      </c>
      <c r="BS1801" s="6" t="str">
        <f t="shared" si="463"/>
        <v>停售</v>
      </c>
    </row>
    <row r="1802" spans="1:71">
      <c r="A1802" s="6" t="str">
        <f t="shared" si="454"/>
        <v>USB0F43XR6DT</v>
      </c>
      <c r="B1802" s="6" t="str">
        <f t="shared" si="455"/>
        <v>USX004N2DTOL</v>
      </c>
      <c r="C1802" s="6" t="str">
        <f t="shared" si="456"/>
        <v>USSHSJ01203LM</v>
      </c>
      <c r="D1802" s="6" t="str">
        <f t="shared" si="457"/>
        <v>USB0F43XR6DTSHSJ01203LM</v>
      </c>
      <c r="E1802" s="6" t="str">
        <f t="shared" si="458"/>
        <v>USB0F43XR6DTX004N2DTOL</v>
      </c>
      <c r="F1802" s="6" t="str">
        <f t="shared" si="459"/>
        <v>USSHSJ01203LMX004N2DTOL</v>
      </c>
      <c r="G1802" s="6" t="str">
        <f t="shared" si="460"/>
        <v>USSHSJ01203LM</v>
      </c>
      <c r="H1802" s="6" t="str">
        <f ca="1" t="shared" si="461"/>
        <v>老品</v>
      </c>
      <c r="I1802" s="10" t="str">
        <f t="shared" si="462"/>
        <v>清货款</v>
      </c>
      <c r="J1802" s="5" t="s">
        <v>9075</v>
      </c>
      <c r="K1802" s="5" t="s">
        <v>9076</v>
      </c>
      <c r="L1802" s="5" t="s">
        <v>9064</v>
      </c>
      <c r="M1802" s="5" t="s">
        <v>9077</v>
      </c>
      <c r="N1802" s="5" t="s">
        <v>9078</v>
      </c>
      <c r="O1802" s="5" t="s">
        <v>3767</v>
      </c>
      <c r="P1802" s="5" t="s">
        <v>4120</v>
      </c>
      <c r="Q1802" s="5" t="s">
        <v>4385</v>
      </c>
      <c r="R1802" s="5" t="s">
        <v>2288</v>
      </c>
      <c r="S1802" s="5" t="s">
        <v>2995</v>
      </c>
      <c r="T1802" s="5" t="s">
        <v>5656</v>
      </c>
      <c r="U1802" s="5" t="s">
        <v>5225</v>
      </c>
      <c r="V1802" s="5" t="s">
        <v>4134</v>
      </c>
      <c r="W1802" s="5" t="s">
        <v>4121</v>
      </c>
      <c r="X1802" s="5" t="s">
        <v>4135</v>
      </c>
      <c r="Y1802" s="5" t="s">
        <v>4136</v>
      </c>
      <c r="Z1802" s="5" t="s">
        <v>4124</v>
      </c>
      <c r="AA1802" s="5" t="s">
        <v>4121</v>
      </c>
      <c r="AB1802" s="5" t="s">
        <v>4137</v>
      </c>
      <c r="AC1802" s="5" t="s">
        <v>9067</v>
      </c>
      <c r="AD1802" s="5" t="s">
        <v>4169</v>
      </c>
      <c r="AE1802" s="5" t="s">
        <v>4140</v>
      </c>
      <c r="AF1802" s="5" t="s">
        <v>3048</v>
      </c>
      <c r="AG1802" s="5" t="s">
        <v>4141</v>
      </c>
      <c r="AH1802" s="5" t="s">
        <v>4612</v>
      </c>
      <c r="AI1802" s="5" t="s">
        <v>4143</v>
      </c>
      <c r="AJ1802" s="5" t="s">
        <v>4532</v>
      </c>
      <c r="AK1802" s="5">
        <v>8.03</v>
      </c>
      <c r="AL1802" s="5" t="s">
        <v>4145</v>
      </c>
      <c r="AM1802" s="5" t="s">
        <v>4146</v>
      </c>
      <c r="AN1802" s="5" t="s">
        <v>4146</v>
      </c>
      <c r="AO1802" s="5">
        <v>4</v>
      </c>
      <c r="AP1802" s="5">
        <v>1000</v>
      </c>
      <c r="AQ1802" s="5" t="s">
        <v>9068</v>
      </c>
      <c r="AR1802" s="5" t="s">
        <v>9069</v>
      </c>
      <c r="AS1802" s="5">
        <v>25</v>
      </c>
      <c r="AT1802" s="5">
        <v>31</v>
      </c>
      <c r="AU1802" s="5">
        <v>20</v>
      </c>
      <c r="AV1802" s="5">
        <v>19.5</v>
      </c>
      <c r="AW1802" s="5">
        <v>12.2</v>
      </c>
      <c r="AX1802" s="5">
        <v>7.87</v>
      </c>
      <c r="AY1802" s="5">
        <v>7.68</v>
      </c>
      <c r="AZ1802" s="5">
        <v>1320</v>
      </c>
      <c r="BA1802" s="5">
        <v>2.91</v>
      </c>
      <c r="BB1802" s="5">
        <v>42.5</v>
      </c>
      <c r="BC1802" s="5">
        <v>39.5</v>
      </c>
      <c r="BD1802" s="5">
        <v>33</v>
      </c>
      <c r="BE1802" s="5">
        <v>16.73</v>
      </c>
      <c r="BF1802" s="5">
        <v>15.55</v>
      </c>
      <c r="BG1802" s="5">
        <v>12.99</v>
      </c>
      <c r="BH1802" s="5">
        <v>5.78</v>
      </c>
      <c r="BI1802" s="5">
        <v>12.76</v>
      </c>
      <c r="BM1802" s="6">
        <f t="shared" si="448"/>
        <v>0</v>
      </c>
      <c r="BN1802" s="10">
        <f t="shared" si="449"/>
        <v>1</v>
      </c>
      <c r="BO1802" s="6">
        <f t="shared" si="450"/>
        <v>0</v>
      </c>
      <c r="BP1802" s="6">
        <f t="shared" si="451"/>
        <v>0</v>
      </c>
      <c r="BQ1802" s="6">
        <f t="shared" si="452"/>
        <v>0</v>
      </c>
      <c r="BR1802" s="10" t="str">
        <f t="shared" si="453"/>
        <v>清货在售</v>
      </c>
      <c r="BS1802" s="6" t="str">
        <f t="shared" si="463"/>
        <v>清货款</v>
      </c>
    </row>
    <row r="1803" spans="1:71">
      <c r="A1803" s="6" t="str">
        <f t="shared" si="454"/>
        <v>USB0F9P6WC5L</v>
      </c>
      <c r="B1803" s="6" t="str">
        <f t="shared" si="455"/>
        <v>USX004P3VN9V</v>
      </c>
      <c r="C1803" s="6" t="str">
        <f t="shared" si="456"/>
        <v>USSHSJ03701DLM</v>
      </c>
      <c r="D1803" s="6" t="str">
        <f t="shared" si="457"/>
        <v>USB0F9P6WC5LSHSJ03701DLM</v>
      </c>
      <c r="E1803" s="6" t="str">
        <f t="shared" si="458"/>
        <v>USB0F9P6WC5LX004P3VN9V</v>
      </c>
      <c r="F1803" s="6" t="str">
        <f t="shared" si="459"/>
        <v>USSHSJ03701DLMX004P3VN9V</v>
      </c>
      <c r="G1803" s="6" t="str">
        <f t="shared" si="460"/>
        <v>USSHSJ03701DLM</v>
      </c>
      <c r="H1803" s="6" t="str">
        <f ca="1" t="shared" si="461"/>
        <v>老品</v>
      </c>
      <c r="I1803" s="10" t="str">
        <f t="shared" si="462"/>
        <v>清货款</v>
      </c>
      <c r="J1803" s="5" t="s">
        <v>9079</v>
      </c>
      <c r="K1803" s="5" t="s">
        <v>9080</v>
      </c>
      <c r="L1803" s="5" t="s">
        <v>9081</v>
      </c>
      <c r="M1803" s="5" t="s">
        <v>9082</v>
      </c>
      <c r="N1803" s="5" t="s">
        <v>9083</v>
      </c>
      <c r="O1803" s="5" t="s">
        <v>3584</v>
      </c>
      <c r="P1803" s="5" t="s">
        <v>4154</v>
      </c>
      <c r="Q1803" s="5" t="s">
        <v>4385</v>
      </c>
      <c r="R1803" s="5" t="s">
        <v>2288</v>
      </c>
      <c r="S1803" s="5" t="s">
        <v>2995</v>
      </c>
      <c r="T1803" s="5" t="s">
        <v>5656</v>
      </c>
      <c r="U1803" s="5" t="s">
        <v>4386</v>
      </c>
      <c r="V1803" s="5" t="s">
        <v>4134</v>
      </c>
      <c r="W1803" s="5" t="s">
        <v>4121</v>
      </c>
      <c r="X1803" s="5" t="s">
        <v>4155</v>
      </c>
      <c r="Y1803" s="5" t="s">
        <v>4136</v>
      </c>
      <c r="Z1803" s="5" t="s">
        <v>4124</v>
      </c>
      <c r="AA1803" s="5" t="s">
        <v>4121</v>
      </c>
      <c r="AB1803" s="5" t="s">
        <v>4137</v>
      </c>
      <c r="AC1803" s="5" t="s">
        <v>8656</v>
      </c>
      <c r="AD1803" s="5" t="s">
        <v>4233</v>
      </c>
      <c r="AE1803" s="5" t="s">
        <v>4140</v>
      </c>
      <c r="AF1803" s="5" t="s">
        <v>3048</v>
      </c>
      <c r="AG1803" s="5" t="s">
        <v>4141</v>
      </c>
      <c r="AH1803" s="5" t="s">
        <v>4612</v>
      </c>
      <c r="AI1803" s="5" t="s">
        <v>4143</v>
      </c>
      <c r="AJ1803" s="5" t="s">
        <v>4532</v>
      </c>
      <c r="AK1803" s="5">
        <v>6.1</v>
      </c>
      <c r="AL1803" s="5" t="s">
        <v>4145</v>
      </c>
      <c r="AM1803" s="5" t="s">
        <v>4146</v>
      </c>
      <c r="AN1803" s="5" t="s">
        <v>4146</v>
      </c>
      <c r="AO1803" s="5">
        <v>18</v>
      </c>
      <c r="AP1803" s="5">
        <v>300</v>
      </c>
      <c r="AQ1803" s="5" t="s">
        <v>5602</v>
      </c>
      <c r="AR1803" s="5" t="s">
        <v>9084</v>
      </c>
      <c r="AS1803" s="5">
        <v>20</v>
      </c>
      <c r="AT1803" s="5">
        <v>18.51</v>
      </c>
      <c r="AU1803" s="5">
        <v>18.41</v>
      </c>
      <c r="AV1803" s="5">
        <v>15.51</v>
      </c>
      <c r="AW1803" s="5">
        <v>7.29</v>
      </c>
      <c r="AX1803" s="5">
        <v>7.25</v>
      </c>
      <c r="AY1803" s="5">
        <v>6.11</v>
      </c>
      <c r="AZ1803" s="5">
        <v>971</v>
      </c>
      <c r="BA1803" s="5">
        <v>2.14</v>
      </c>
      <c r="BB1803" s="5">
        <v>57.8</v>
      </c>
      <c r="BC1803" s="5">
        <v>48.5</v>
      </c>
      <c r="BD1803" s="5">
        <v>38.5</v>
      </c>
      <c r="BE1803" s="5">
        <v>22.76</v>
      </c>
      <c r="BF1803" s="5">
        <v>19.09</v>
      </c>
      <c r="BG1803" s="5">
        <v>15.16</v>
      </c>
      <c r="BH1803" s="5">
        <v>17.8781</v>
      </c>
      <c r="BI1803" s="5">
        <v>39.47</v>
      </c>
      <c r="BM1803" s="6">
        <f t="shared" si="448"/>
        <v>0</v>
      </c>
      <c r="BN1803" s="10">
        <f t="shared" si="449"/>
        <v>1</v>
      </c>
      <c r="BO1803" s="6">
        <f t="shared" si="450"/>
        <v>0</v>
      </c>
      <c r="BP1803" s="6">
        <f t="shared" si="451"/>
        <v>0</v>
      </c>
      <c r="BQ1803" s="6">
        <f t="shared" si="452"/>
        <v>0</v>
      </c>
      <c r="BR1803" s="10" t="str">
        <f t="shared" si="453"/>
        <v>清货在售</v>
      </c>
      <c r="BS1803" s="6" t="str">
        <f t="shared" si="463"/>
        <v>清货款</v>
      </c>
    </row>
    <row r="1804" spans="1:71">
      <c r="A1804" s="6" t="str">
        <f t="shared" si="454"/>
        <v>AUB0F9P6WC5L</v>
      </c>
      <c r="B1804" s="6" t="str">
        <f t="shared" si="455"/>
        <v>AUX001CLA0DX</v>
      </c>
      <c r="C1804" s="6" t="str">
        <f t="shared" si="456"/>
        <v>AUSHSJ03701DLM</v>
      </c>
      <c r="D1804" s="6" t="str">
        <f t="shared" si="457"/>
        <v>AUB0F9P6WC5LSHSJ03701DLM</v>
      </c>
      <c r="E1804" s="6" t="str">
        <f t="shared" si="458"/>
        <v>AUB0F9P6WC5LX001CLA0DX</v>
      </c>
      <c r="F1804" s="6" t="str">
        <f t="shared" si="459"/>
        <v>AUSHSJ03701DLMX001CLA0DX</v>
      </c>
      <c r="G1804" s="6" t="str">
        <f t="shared" si="460"/>
        <v>AUSHSJ03701DLM</v>
      </c>
      <c r="H1804" s="6" t="str">
        <f ca="1" t="shared" si="461"/>
        <v>待上架</v>
      </c>
      <c r="I1804" s="10" t="str">
        <f t="shared" si="462"/>
        <v>未维护</v>
      </c>
      <c r="J1804" s="5" t="s">
        <v>9079</v>
      </c>
      <c r="K1804" s="5" t="s">
        <v>9080</v>
      </c>
      <c r="L1804" s="5" t="s">
        <v>9085</v>
      </c>
      <c r="M1804" s="5" t="s">
        <v>9082</v>
      </c>
      <c r="N1804" s="5" t="s">
        <v>9086</v>
      </c>
      <c r="O1804" s="5" t="s">
        <v>9087</v>
      </c>
      <c r="P1804" s="5" t="s">
        <v>4120</v>
      </c>
      <c r="Q1804" s="5" t="s">
        <v>4393</v>
      </c>
      <c r="R1804" s="5" t="s">
        <v>1522</v>
      </c>
      <c r="S1804" s="5" t="s">
        <v>2985</v>
      </c>
      <c r="T1804" s="5" t="s">
        <v>5656</v>
      </c>
      <c r="U1804" s="5" t="s">
        <v>4386</v>
      </c>
      <c r="V1804" s="5" t="s">
        <v>4134</v>
      </c>
      <c r="W1804" s="5" t="s">
        <v>4123</v>
      </c>
      <c r="X1804" s="5" t="s">
        <v>4135</v>
      </c>
      <c r="Y1804" s="5" t="s">
        <v>4299</v>
      </c>
      <c r="Z1804" s="5" t="s">
        <v>4124</v>
      </c>
      <c r="AA1804" s="5" t="s">
        <v>4123</v>
      </c>
      <c r="AB1804" s="5" t="s">
        <v>4124</v>
      </c>
      <c r="AE1804" s="5" t="s">
        <v>4299</v>
      </c>
      <c r="AF1804" s="5" t="s">
        <v>3009</v>
      </c>
      <c r="AG1804" s="5" t="s">
        <v>4394</v>
      </c>
      <c r="AH1804" s="5" t="s">
        <v>3009</v>
      </c>
      <c r="AI1804" s="5" t="s">
        <v>4143</v>
      </c>
      <c r="AJ1804" s="5" t="s">
        <v>4532</v>
      </c>
      <c r="AL1804" s="5" t="s">
        <v>4145</v>
      </c>
      <c r="AM1804" s="5" t="s">
        <v>4146</v>
      </c>
      <c r="AN1804" s="5" t="s">
        <v>4146</v>
      </c>
      <c r="AO1804" s="5">
        <v>18</v>
      </c>
      <c r="AP1804" s="5">
        <v>300</v>
      </c>
      <c r="AQ1804" s="5" t="s">
        <v>5602</v>
      </c>
      <c r="AR1804" s="5" t="s">
        <v>9084</v>
      </c>
      <c r="AS1804" s="5">
        <v>20</v>
      </c>
      <c r="AT1804" s="5">
        <v>18.51</v>
      </c>
      <c r="AU1804" s="5">
        <v>18.41</v>
      </c>
      <c r="AV1804" s="5">
        <v>15.51</v>
      </c>
      <c r="AW1804" s="5">
        <v>7.29</v>
      </c>
      <c r="AX1804" s="5">
        <v>7.25</v>
      </c>
      <c r="AY1804" s="5">
        <v>6.11</v>
      </c>
      <c r="AZ1804" s="5">
        <v>971</v>
      </c>
      <c r="BA1804" s="5">
        <v>2.14</v>
      </c>
      <c r="BB1804" s="5">
        <v>57.8</v>
      </c>
      <c r="BC1804" s="5">
        <v>48.5</v>
      </c>
      <c r="BD1804" s="5">
        <v>38.5</v>
      </c>
      <c r="BE1804" s="5">
        <v>22.76</v>
      </c>
      <c r="BF1804" s="5">
        <v>19.09</v>
      </c>
      <c r="BG1804" s="5">
        <v>15.16</v>
      </c>
      <c r="BH1804" s="5">
        <v>17.8781</v>
      </c>
      <c r="BI1804" s="5">
        <v>39.47</v>
      </c>
      <c r="BM1804" s="6">
        <f t="shared" si="448"/>
        <v>0</v>
      </c>
      <c r="BN1804" s="10">
        <f t="shared" si="449"/>
        <v>0</v>
      </c>
      <c r="BO1804" s="6">
        <f t="shared" si="450"/>
        <v>0</v>
      </c>
      <c r="BP1804" s="6">
        <f t="shared" si="451"/>
        <v>1</v>
      </c>
      <c r="BQ1804" s="6">
        <f t="shared" si="452"/>
        <v>0</v>
      </c>
      <c r="BR1804" s="10" t="str">
        <f t="shared" si="453"/>
        <v>待上架</v>
      </c>
      <c r="BS1804" s="6" t="str">
        <f t="shared" si="463"/>
        <v>待上架</v>
      </c>
    </row>
    <row r="1805" spans="1:71">
      <c r="A1805" s="6" t="str">
        <f t="shared" si="454"/>
        <v>USB0F9P3TWX2</v>
      </c>
      <c r="B1805" s="6" t="str">
        <f t="shared" si="455"/>
        <v>USX004P3VHK1</v>
      </c>
      <c r="C1805" s="6" t="str">
        <f t="shared" si="456"/>
        <v>USSHSJ03702DLM</v>
      </c>
      <c r="D1805" s="6" t="str">
        <f t="shared" si="457"/>
        <v>USB0F9P3TWX2SHSJ03702DLM</v>
      </c>
      <c r="E1805" s="6" t="str">
        <f t="shared" si="458"/>
        <v>USB0F9P3TWX2X004P3VHK1</v>
      </c>
      <c r="F1805" s="6" t="str">
        <f t="shared" si="459"/>
        <v>USSHSJ03702DLMX004P3VHK1</v>
      </c>
      <c r="G1805" s="6" t="str">
        <f t="shared" si="460"/>
        <v>USSHSJ03702DLM</v>
      </c>
      <c r="H1805" s="6" t="str">
        <f ca="1" t="shared" si="461"/>
        <v>老品</v>
      </c>
      <c r="I1805" s="10" t="str">
        <f t="shared" si="462"/>
        <v>清货款</v>
      </c>
      <c r="J1805" s="5" t="s">
        <v>9088</v>
      </c>
      <c r="K1805" s="5" t="s">
        <v>9089</v>
      </c>
      <c r="L1805" s="5" t="s">
        <v>9081</v>
      </c>
      <c r="M1805" s="5" t="s">
        <v>9090</v>
      </c>
      <c r="N1805" s="5" t="s">
        <v>9091</v>
      </c>
      <c r="O1805" s="5" t="s">
        <v>3572</v>
      </c>
      <c r="P1805" s="5" t="s">
        <v>4154</v>
      </c>
      <c r="Q1805" s="5" t="s">
        <v>4385</v>
      </c>
      <c r="R1805" s="5" t="s">
        <v>2288</v>
      </c>
      <c r="S1805" s="5" t="s">
        <v>2995</v>
      </c>
      <c r="T1805" s="5" t="s">
        <v>5656</v>
      </c>
      <c r="U1805" s="5" t="s">
        <v>4386</v>
      </c>
      <c r="V1805" s="5" t="s">
        <v>4134</v>
      </c>
      <c r="W1805" s="5" t="s">
        <v>4121</v>
      </c>
      <c r="X1805" s="5" t="s">
        <v>4135</v>
      </c>
      <c r="Y1805" s="5" t="s">
        <v>4136</v>
      </c>
      <c r="Z1805" s="5" t="s">
        <v>4124</v>
      </c>
      <c r="AA1805" s="5" t="s">
        <v>4121</v>
      </c>
      <c r="AB1805" s="5" t="s">
        <v>4137</v>
      </c>
      <c r="AC1805" s="5" t="s">
        <v>8656</v>
      </c>
      <c r="AD1805" s="5" t="s">
        <v>4233</v>
      </c>
      <c r="AE1805" s="5" t="s">
        <v>4140</v>
      </c>
      <c r="AF1805" s="5" t="s">
        <v>3048</v>
      </c>
      <c r="AG1805" s="5" t="s">
        <v>4141</v>
      </c>
      <c r="AH1805" s="5" t="s">
        <v>4612</v>
      </c>
      <c r="AI1805" s="5" t="s">
        <v>4143</v>
      </c>
      <c r="AJ1805" s="5" t="s">
        <v>4532</v>
      </c>
      <c r="AK1805" s="5">
        <v>6.1</v>
      </c>
      <c r="AL1805" s="5" t="s">
        <v>4145</v>
      </c>
      <c r="AM1805" s="5" t="s">
        <v>4146</v>
      </c>
      <c r="AN1805" s="5" t="s">
        <v>4146</v>
      </c>
      <c r="AO1805" s="5">
        <v>18</v>
      </c>
      <c r="AP1805" s="5">
        <v>300</v>
      </c>
      <c r="AQ1805" s="5" t="s">
        <v>9092</v>
      </c>
      <c r="AR1805" s="5" t="s">
        <v>9093</v>
      </c>
      <c r="AS1805" s="5">
        <v>20</v>
      </c>
      <c r="AT1805" s="5">
        <v>18.51</v>
      </c>
      <c r="AU1805" s="5">
        <v>18.41</v>
      </c>
      <c r="AV1805" s="5">
        <v>15.51</v>
      </c>
      <c r="AW1805" s="5">
        <v>7.29</v>
      </c>
      <c r="AX1805" s="5">
        <v>7.25</v>
      </c>
      <c r="AY1805" s="5">
        <v>6.11</v>
      </c>
      <c r="AZ1805" s="5">
        <v>971</v>
      </c>
      <c r="BA1805" s="5">
        <v>2.14</v>
      </c>
      <c r="BB1805" s="5">
        <v>57.8</v>
      </c>
      <c r="BC1805" s="5">
        <v>48.5</v>
      </c>
      <c r="BD1805" s="5">
        <v>38.5</v>
      </c>
      <c r="BE1805" s="5">
        <v>22.76</v>
      </c>
      <c r="BF1805" s="5">
        <v>19.09</v>
      </c>
      <c r="BG1805" s="5">
        <v>15.16</v>
      </c>
      <c r="BH1805" s="5">
        <v>17.8781</v>
      </c>
      <c r="BI1805" s="5">
        <v>39.47</v>
      </c>
      <c r="BM1805" s="6">
        <f t="shared" si="448"/>
        <v>0</v>
      </c>
      <c r="BN1805" s="10">
        <f t="shared" si="449"/>
        <v>1</v>
      </c>
      <c r="BO1805" s="6">
        <f t="shared" si="450"/>
        <v>0</v>
      </c>
      <c r="BP1805" s="6">
        <f t="shared" si="451"/>
        <v>0</v>
      </c>
      <c r="BQ1805" s="6">
        <f t="shared" si="452"/>
        <v>0</v>
      </c>
      <c r="BR1805" s="10" t="str">
        <f t="shared" si="453"/>
        <v>清货在售</v>
      </c>
      <c r="BS1805" s="6" t="str">
        <f t="shared" si="463"/>
        <v>清货款</v>
      </c>
    </row>
    <row r="1806" spans="1:71">
      <c r="A1806" s="6" t="str">
        <f t="shared" si="454"/>
        <v>USB0F9P773XH</v>
      </c>
      <c r="B1806" s="6" t="str">
        <f t="shared" si="455"/>
        <v>USX004P3VNYL</v>
      </c>
      <c r="C1806" s="6" t="str">
        <f t="shared" si="456"/>
        <v>USSHSJ03703DLM</v>
      </c>
      <c r="D1806" s="6" t="str">
        <f t="shared" si="457"/>
        <v>USB0F9P773XHSHSJ03703DLM</v>
      </c>
      <c r="E1806" s="6" t="str">
        <f t="shared" si="458"/>
        <v>USB0F9P773XHX004P3VNYL</v>
      </c>
      <c r="F1806" s="6" t="str">
        <f t="shared" si="459"/>
        <v>USSHSJ03703DLMX004P3VNYL</v>
      </c>
      <c r="G1806" s="6" t="str">
        <f t="shared" si="460"/>
        <v>USSHSJ03703DLM</v>
      </c>
      <c r="H1806" s="6" t="str">
        <f ca="1" t="shared" si="461"/>
        <v>老品</v>
      </c>
      <c r="I1806" s="10" t="str">
        <f t="shared" si="462"/>
        <v>停售</v>
      </c>
      <c r="J1806" s="5" t="s">
        <v>9094</v>
      </c>
      <c r="K1806" s="5" t="s">
        <v>9095</v>
      </c>
      <c r="L1806" s="5" t="s">
        <v>9081</v>
      </c>
      <c r="M1806" s="5" t="s">
        <v>9096</v>
      </c>
      <c r="N1806" s="5" t="s">
        <v>9097</v>
      </c>
      <c r="O1806" s="5" t="s">
        <v>3582</v>
      </c>
      <c r="P1806" s="5" t="s">
        <v>4154</v>
      </c>
      <c r="Q1806" s="5" t="s">
        <v>4385</v>
      </c>
      <c r="R1806" s="5" t="s">
        <v>2288</v>
      </c>
      <c r="S1806" s="5" t="s">
        <v>2995</v>
      </c>
      <c r="T1806" s="5" t="s">
        <v>5656</v>
      </c>
      <c r="U1806" s="5" t="s">
        <v>4386</v>
      </c>
      <c r="V1806" s="5" t="s">
        <v>4134</v>
      </c>
      <c r="W1806" s="5" t="s">
        <v>4120</v>
      </c>
      <c r="X1806" s="5" t="s">
        <v>4135</v>
      </c>
      <c r="Y1806" s="5" t="s">
        <v>4136</v>
      </c>
      <c r="Z1806" s="5" t="s">
        <v>4124</v>
      </c>
      <c r="AA1806" s="5" t="s">
        <v>4121</v>
      </c>
      <c r="AB1806" s="5" t="s">
        <v>4137</v>
      </c>
      <c r="AC1806" s="5" t="s">
        <v>8656</v>
      </c>
      <c r="AD1806" s="5" t="s">
        <v>4233</v>
      </c>
      <c r="AE1806" s="5" t="s">
        <v>4140</v>
      </c>
      <c r="AF1806" s="5" t="s">
        <v>3048</v>
      </c>
      <c r="AG1806" s="5" t="s">
        <v>4141</v>
      </c>
      <c r="AH1806" s="5" t="s">
        <v>4612</v>
      </c>
      <c r="AI1806" s="5" t="s">
        <v>4143</v>
      </c>
      <c r="AJ1806" s="5" t="s">
        <v>4532</v>
      </c>
      <c r="AK1806" s="5">
        <v>6.1</v>
      </c>
      <c r="AL1806" s="5" t="s">
        <v>4145</v>
      </c>
      <c r="AM1806" s="5" t="s">
        <v>4146</v>
      </c>
      <c r="AN1806" s="5" t="s">
        <v>4146</v>
      </c>
      <c r="AO1806" s="5">
        <v>18</v>
      </c>
      <c r="AP1806" s="5">
        <v>300</v>
      </c>
      <c r="AQ1806" s="5" t="s">
        <v>6695</v>
      </c>
      <c r="AR1806" s="5" t="s">
        <v>6696</v>
      </c>
      <c r="AS1806" s="5">
        <v>20</v>
      </c>
      <c r="AT1806" s="5">
        <v>18.51</v>
      </c>
      <c r="AU1806" s="5">
        <v>18.41</v>
      </c>
      <c r="AV1806" s="5">
        <v>15.51</v>
      </c>
      <c r="AW1806" s="5">
        <v>7.29</v>
      </c>
      <c r="AX1806" s="5">
        <v>7.25</v>
      </c>
      <c r="AY1806" s="5">
        <v>6.11</v>
      </c>
      <c r="AZ1806" s="5">
        <v>971</v>
      </c>
      <c r="BA1806" s="5">
        <v>2.14</v>
      </c>
      <c r="BB1806" s="5">
        <v>57.8</v>
      </c>
      <c r="BC1806" s="5">
        <v>48.5</v>
      </c>
      <c r="BD1806" s="5">
        <v>38.5</v>
      </c>
      <c r="BE1806" s="5">
        <v>22.76</v>
      </c>
      <c r="BF1806" s="5">
        <v>19.09</v>
      </c>
      <c r="BG1806" s="5">
        <v>15.16</v>
      </c>
      <c r="BH1806" s="5">
        <v>17.8781</v>
      </c>
      <c r="BI1806" s="5">
        <v>39.47</v>
      </c>
      <c r="BM1806" s="6">
        <f t="shared" si="448"/>
        <v>1</v>
      </c>
      <c r="BN1806" s="10">
        <f t="shared" si="449"/>
        <v>0</v>
      </c>
      <c r="BO1806" s="6">
        <f t="shared" si="450"/>
        <v>0</v>
      </c>
      <c r="BP1806" s="6">
        <f t="shared" si="451"/>
        <v>0</v>
      </c>
      <c r="BQ1806" s="6">
        <f t="shared" si="452"/>
        <v>0</v>
      </c>
      <c r="BR1806" s="10" t="str">
        <f t="shared" si="453"/>
        <v>停售</v>
      </c>
      <c r="BS1806" s="6" t="str">
        <f t="shared" si="463"/>
        <v>停售</v>
      </c>
    </row>
    <row r="1807" spans="1:71">
      <c r="A1807" s="6" t="str">
        <f t="shared" si="454"/>
        <v>USB0FCFWNJ1H</v>
      </c>
      <c r="B1807" s="6" t="str">
        <f t="shared" si="455"/>
        <v>USX004PR9NKD</v>
      </c>
      <c r="C1807" s="6" t="str">
        <f t="shared" si="456"/>
        <v>USSHSJ03801DLM</v>
      </c>
      <c r="D1807" s="6" t="str">
        <f t="shared" si="457"/>
        <v>USB0FCFWNJ1HSHSJ03801DLM</v>
      </c>
      <c r="E1807" s="6" t="str">
        <f t="shared" si="458"/>
        <v>USB0FCFWNJ1HX004PR9NKD</v>
      </c>
      <c r="F1807" s="6" t="str">
        <f t="shared" si="459"/>
        <v>USSHSJ03801DLMX004PR9NKD</v>
      </c>
      <c r="G1807" s="6" t="str">
        <f t="shared" si="460"/>
        <v>USSHSJ03801DLM</v>
      </c>
      <c r="H1807" s="6" t="str">
        <f ca="1" t="shared" si="461"/>
        <v>老品</v>
      </c>
      <c r="I1807" s="10" t="str">
        <f t="shared" si="462"/>
        <v>停售</v>
      </c>
      <c r="J1807" s="5" t="s">
        <v>9098</v>
      </c>
      <c r="K1807" s="5" t="s">
        <v>9099</v>
      </c>
      <c r="L1807" s="5" t="s">
        <v>9100</v>
      </c>
      <c r="M1807" s="5" t="s">
        <v>9101</v>
      </c>
      <c r="N1807" s="5" t="s">
        <v>9102</v>
      </c>
      <c r="O1807" s="5" t="s">
        <v>9103</v>
      </c>
      <c r="P1807" s="5" t="s">
        <v>4154</v>
      </c>
      <c r="Q1807" s="5" t="s">
        <v>4385</v>
      </c>
      <c r="R1807" s="5" t="s">
        <v>2288</v>
      </c>
      <c r="S1807" s="5" t="s">
        <v>2995</v>
      </c>
      <c r="T1807" s="5" t="s">
        <v>5656</v>
      </c>
      <c r="U1807" s="5" t="s">
        <v>4386</v>
      </c>
      <c r="V1807" s="5" t="s">
        <v>4134</v>
      </c>
      <c r="W1807" s="5" t="s">
        <v>4120</v>
      </c>
      <c r="X1807" s="5" t="s">
        <v>4155</v>
      </c>
      <c r="Y1807" s="5" t="s">
        <v>4136</v>
      </c>
      <c r="Z1807" s="5" t="s">
        <v>4124</v>
      </c>
      <c r="AA1807" s="5" t="s">
        <v>4120</v>
      </c>
      <c r="AB1807" s="5" t="s">
        <v>4137</v>
      </c>
      <c r="AC1807" s="5" t="s">
        <v>5550</v>
      </c>
      <c r="AD1807" s="5" t="s">
        <v>4568</v>
      </c>
      <c r="AE1807" s="5" t="s">
        <v>4140</v>
      </c>
      <c r="AF1807" s="5" t="s">
        <v>3048</v>
      </c>
      <c r="AG1807" s="5" t="s">
        <v>4141</v>
      </c>
      <c r="AH1807" s="5" t="s">
        <v>3048</v>
      </c>
      <c r="AI1807" s="5" t="s">
        <v>4143</v>
      </c>
      <c r="AJ1807" s="5" t="s">
        <v>4532</v>
      </c>
      <c r="AK1807" s="5">
        <v>7.38</v>
      </c>
      <c r="AL1807" s="5" t="s">
        <v>4145</v>
      </c>
      <c r="AM1807" s="5" t="s">
        <v>4146</v>
      </c>
      <c r="AN1807" s="5" t="s">
        <v>4146</v>
      </c>
      <c r="AO1807" s="5">
        <v>6</v>
      </c>
      <c r="AP1807" s="5">
        <v>300</v>
      </c>
      <c r="AQ1807" s="5" t="s">
        <v>9104</v>
      </c>
      <c r="AR1807" s="5" t="s">
        <v>9105</v>
      </c>
      <c r="AS1807" s="5">
        <v>25</v>
      </c>
      <c r="AT1807" s="5">
        <v>30.62</v>
      </c>
      <c r="AU1807" s="5">
        <v>20.02</v>
      </c>
      <c r="AV1807" s="5">
        <v>17.82</v>
      </c>
      <c r="AW1807" s="5">
        <v>12.06</v>
      </c>
      <c r="AX1807" s="5">
        <v>7.88</v>
      </c>
      <c r="AY1807" s="5">
        <v>7.02</v>
      </c>
      <c r="AZ1807" s="5">
        <v>856</v>
      </c>
      <c r="BA1807" s="5">
        <v>1.89</v>
      </c>
      <c r="BB1807" s="5">
        <v>56</v>
      </c>
      <c r="BC1807" s="5">
        <v>46</v>
      </c>
      <c r="BD1807" s="5">
        <v>30.5</v>
      </c>
      <c r="BE1807" s="5">
        <v>22.05</v>
      </c>
      <c r="BF1807" s="5">
        <v>18.11</v>
      </c>
      <c r="BG1807" s="5">
        <v>12.01</v>
      </c>
      <c r="BH1807" s="5">
        <v>6.001</v>
      </c>
      <c r="BI1807" s="5">
        <v>13.25</v>
      </c>
      <c r="BM1807" s="6">
        <f t="shared" si="448"/>
        <v>1</v>
      </c>
      <c r="BN1807" s="10">
        <f t="shared" si="449"/>
        <v>0</v>
      </c>
      <c r="BO1807" s="6">
        <f t="shared" si="450"/>
        <v>0</v>
      </c>
      <c r="BP1807" s="6">
        <f t="shared" si="451"/>
        <v>0</v>
      </c>
      <c r="BQ1807" s="6">
        <f t="shared" si="452"/>
        <v>0</v>
      </c>
      <c r="BR1807" s="10" t="str">
        <f t="shared" si="453"/>
        <v>停售</v>
      </c>
      <c r="BS1807" s="6" t="str">
        <f t="shared" si="463"/>
        <v>停售</v>
      </c>
    </row>
    <row r="1808" spans="1:71">
      <c r="A1808" s="6" t="str">
        <f t="shared" si="454"/>
        <v>AUB0FCFWNJ1H</v>
      </c>
      <c r="B1808" s="6" t="str">
        <f t="shared" si="455"/>
        <v>AUX001CL32N3</v>
      </c>
      <c r="C1808" s="6" t="str">
        <f t="shared" si="456"/>
        <v>AUSHSJ03801DLM</v>
      </c>
      <c r="D1808" s="6" t="str">
        <f t="shared" si="457"/>
        <v>AUB0FCFWNJ1HSHSJ03801DLM</v>
      </c>
      <c r="E1808" s="6" t="str">
        <f t="shared" si="458"/>
        <v>AUB0FCFWNJ1HX001CL32N3</v>
      </c>
      <c r="F1808" s="6" t="str">
        <f t="shared" si="459"/>
        <v>AUSHSJ03801DLMX001CL32N3</v>
      </c>
      <c r="G1808" s="6" t="str">
        <f t="shared" si="460"/>
        <v>AUSHSJ03801DLM</v>
      </c>
      <c r="H1808" s="6" t="str">
        <f ca="1" t="shared" si="461"/>
        <v>待上架</v>
      </c>
      <c r="I1808" s="10" t="str">
        <f t="shared" si="462"/>
        <v>未维护</v>
      </c>
      <c r="J1808" s="5" t="s">
        <v>9098</v>
      </c>
      <c r="K1808" s="5" t="s">
        <v>9099</v>
      </c>
      <c r="L1808" s="5" t="s">
        <v>9106</v>
      </c>
      <c r="M1808" s="5" t="s">
        <v>9101</v>
      </c>
      <c r="N1808" s="5" t="s">
        <v>9107</v>
      </c>
      <c r="O1808" s="5" t="s">
        <v>9108</v>
      </c>
      <c r="P1808" s="5" t="s">
        <v>4120</v>
      </c>
      <c r="Q1808" s="5" t="s">
        <v>4393</v>
      </c>
      <c r="R1808" s="5" t="s">
        <v>1522</v>
      </c>
      <c r="S1808" s="5" t="s">
        <v>2985</v>
      </c>
      <c r="T1808" s="5" t="s">
        <v>5656</v>
      </c>
      <c r="U1808" s="5" t="s">
        <v>4386</v>
      </c>
      <c r="V1808" s="5" t="s">
        <v>4134</v>
      </c>
      <c r="W1808" s="5" t="s">
        <v>4123</v>
      </c>
      <c r="X1808" s="5" t="s">
        <v>4135</v>
      </c>
      <c r="Y1808" s="5" t="s">
        <v>4299</v>
      </c>
      <c r="Z1808" s="5" t="s">
        <v>4124</v>
      </c>
      <c r="AA1808" s="5" t="s">
        <v>4123</v>
      </c>
      <c r="AB1808" s="5" t="s">
        <v>4124</v>
      </c>
      <c r="AE1808" s="5" t="s">
        <v>4299</v>
      </c>
      <c r="AF1808" s="5" t="s">
        <v>3009</v>
      </c>
      <c r="AG1808" s="5" t="s">
        <v>4394</v>
      </c>
      <c r="AH1808" s="5" t="s">
        <v>3009</v>
      </c>
      <c r="AI1808" s="5" t="s">
        <v>4143</v>
      </c>
      <c r="AJ1808" s="5" t="s">
        <v>4532</v>
      </c>
      <c r="AL1808" s="5" t="s">
        <v>4145</v>
      </c>
      <c r="AM1808" s="5" t="s">
        <v>4146</v>
      </c>
      <c r="AN1808" s="5" t="s">
        <v>4146</v>
      </c>
      <c r="AO1808" s="5">
        <v>6</v>
      </c>
      <c r="AP1808" s="5">
        <v>300</v>
      </c>
      <c r="AQ1808" s="5" t="s">
        <v>9104</v>
      </c>
      <c r="AR1808" s="5" t="s">
        <v>9105</v>
      </c>
      <c r="AS1808" s="5">
        <v>25</v>
      </c>
      <c r="AT1808" s="5">
        <v>30.62</v>
      </c>
      <c r="AU1808" s="5">
        <v>20.02</v>
      </c>
      <c r="AV1808" s="5">
        <v>17.82</v>
      </c>
      <c r="AW1808" s="5">
        <v>12.06</v>
      </c>
      <c r="AX1808" s="5">
        <v>7.88</v>
      </c>
      <c r="AY1808" s="5">
        <v>7.02</v>
      </c>
      <c r="AZ1808" s="5">
        <v>856</v>
      </c>
      <c r="BA1808" s="5">
        <v>1.89</v>
      </c>
      <c r="BB1808" s="5">
        <v>56</v>
      </c>
      <c r="BC1808" s="5">
        <v>46</v>
      </c>
      <c r="BD1808" s="5">
        <v>30.5</v>
      </c>
      <c r="BE1808" s="5">
        <v>22.05</v>
      </c>
      <c r="BF1808" s="5">
        <v>18.11</v>
      </c>
      <c r="BG1808" s="5">
        <v>12.01</v>
      </c>
      <c r="BH1808" s="5">
        <v>6.001</v>
      </c>
      <c r="BI1808" s="5">
        <v>13.25</v>
      </c>
      <c r="BM1808" s="6">
        <f t="shared" si="448"/>
        <v>0</v>
      </c>
      <c r="BN1808" s="10">
        <f t="shared" si="449"/>
        <v>0</v>
      </c>
      <c r="BO1808" s="6">
        <f t="shared" si="450"/>
        <v>0</v>
      </c>
      <c r="BP1808" s="6">
        <f t="shared" si="451"/>
        <v>1</v>
      </c>
      <c r="BQ1808" s="6">
        <f t="shared" si="452"/>
        <v>0</v>
      </c>
      <c r="BR1808" s="10" t="str">
        <f t="shared" si="453"/>
        <v>待上架</v>
      </c>
      <c r="BS1808" s="6" t="str">
        <f t="shared" si="463"/>
        <v>待上架</v>
      </c>
    </row>
    <row r="1809" spans="1:71">
      <c r="A1809" s="6" t="str">
        <f t="shared" si="454"/>
        <v>USB0FCFVQZWW</v>
      </c>
      <c r="B1809" s="6" t="str">
        <f t="shared" si="455"/>
        <v>USX004PQYEH1</v>
      </c>
      <c r="C1809" s="6" t="str">
        <f t="shared" si="456"/>
        <v>USSHSJ03802DLM</v>
      </c>
      <c r="D1809" s="6" t="str">
        <f t="shared" si="457"/>
        <v>USB0FCFVQZWWSHSJ03802DLM</v>
      </c>
      <c r="E1809" s="6" t="str">
        <f t="shared" si="458"/>
        <v>USB0FCFVQZWWX004PQYEH1</v>
      </c>
      <c r="F1809" s="6" t="str">
        <f t="shared" si="459"/>
        <v>USSHSJ03802DLMX004PQYEH1</v>
      </c>
      <c r="G1809" s="6" t="str">
        <f t="shared" si="460"/>
        <v>USSHSJ03802DLM</v>
      </c>
      <c r="H1809" s="6" t="str">
        <f ca="1" t="shared" si="461"/>
        <v>老品</v>
      </c>
      <c r="I1809" s="10" t="str">
        <f t="shared" si="462"/>
        <v>停售</v>
      </c>
      <c r="J1809" s="5" t="s">
        <v>9109</v>
      </c>
      <c r="K1809" s="5" t="s">
        <v>9110</v>
      </c>
      <c r="L1809" s="5" t="s">
        <v>9100</v>
      </c>
      <c r="M1809" s="5" t="s">
        <v>9111</v>
      </c>
      <c r="N1809" s="5" t="s">
        <v>9112</v>
      </c>
      <c r="O1809" s="5" t="s">
        <v>9113</v>
      </c>
      <c r="P1809" s="5" t="s">
        <v>4154</v>
      </c>
      <c r="Q1809" s="5" t="s">
        <v>4385</v>
      </c>
      <c r="R1809" s="5" t="s">
        <v>2288</v>
      </c>
      <c r="S1809" s="5" t="s">
        <v>2995</v>
      </c>
      <c r="T1809" s="5" t="s">
        <v>5656</v>
      </c>
      <c r="U1809" s="5" t="s">
        <v>4386</v>
      </c>
      <c r="V1809" s="5" t="s">
        <v>4134</v>
      </c>
      <c r="W1809" s="5" t="s">
        <v>4120</v>
      </c>
      <c r="X1809" s="5" t="s">
        <v>4135</v>
      </c>
      <c r="Y1809" s="5" t="s">
        <v>4136</v>
      </c>
      <c r="Z1809" s="5" t="s">
        <v>4124</v>
      </c>
      <c r="AA1809" s="5" t="s">
        <v>4120</v>
      </c>
      <c r="AB1809" s="5" t="s">
        <v>4137</v>
      </c>
      <c r="AC1809" s="5" t="s">
        <v>5550</v>
      </c>
      <c r="AD1809" s="5" t="s">
        <v>4568</v>
      </c>
      <c r="AE1809" s="5" t="s">
        <v>4140</v>
      </c>
      <c r="AF1809" s="5" t="s">
        <v>3048</v>
      </c>
      <c r="AG1809" s="5" t="s">
        <v>4141</v>
      </c>
      <c r="AH1809" s="5" t="s">
        <v>3048</v>
      </c>
      <c r="AI1809" s="5" t="s">
        <v>4143</v>
      </c>
      <c r="AJ1809" s="5" t="s">
        <v>4532</v>
      </c>
      <c r="AK1809" s="5">
        <v>7.86</v>
      </c>
      <c r="AL1809" s="5" t="s">
        <v>4145</v>
      </c>
      <c r="AM1809" s="5" t="s">
        <v>4146</v>
      </c>
      <c r="AN1809" s="5" t="s">
        <v>4146</v>
      </c>
      <c r="AO1809" s="5">
        <v>6</v>
      </c>
      <c r="AP1809" s="5">
        <v>300</v>
      </c>
      <c r="AQ1809" s="5" t="s">
        <v>8312</v>
      </c>
      <c r="AR1809" s="5" t="s">
        <v>8313</v>
      </c>
      <c r="AS1809" s="5">
        <v>25</v>
      </c>
      <c r="AT1809" s="5">
        <v>27.82</v>
      </c>
      <c r="AU1809" s="5">
        <v>27.22</v>
      </c>
      <c r="AV1809" s="5">
        <v>19.42</v>
      </c>
      <c r="AW1809" s="5">
        <v>10.95</v>
      </c>
      <c r="AX1809" s="5">
        <v>10.72</v>
      </c>
      <c r="AY1809" s="5">
        <v>7.65</v>
      </c>
      <c r="AZ1809" s="5">
        <v>1275</v>
      </c>
      <c r="BA1809" s="5">
        <v>2.81</v>
      </c>
      <c r="BB1809" s="5">
        <v>57.5</v>
      </c>
      <c r="BC1809" s="5">
        <v>55</v>
      </c>
      <c r="BD1809" s="5">
        <v>29.5</v>
      </c>
      <c r="BE1809" s="5">
        <v>22.64</v>
      </c>
      <c r="BF1809" s="5">
        <v>21.65</v>
      </c>
      <c r="BG1809" s="5">
        <v>11.61</v>
      </c>
      <c r="BH1809" s="5">
        <v>8.701</v>
      </c>
      <c r="BI1809" s="5">
        <v>19.21</v>
      </c>
      <c r="BM1809" s="6">
        <f t="shared" si="448"/>
        <v>1</v>
      </c>
      <c r="BN1809" s="10">
        <f t="shared" si="449"/>
        <v>0</v>
      </c>
      <c r="BO1809" s="6">
        <f t="shared" si="450"/>
        <v>0</v>
      </c>
      <c r="BP1809" s="6">
        <f t="shared" si="451"/>
        <v>0</v>
      </c>
      <c r="BQ1809" s="6">
        <f t="shared" si="452"/>
        <v>0</v>
      </c>
      <c r="BR1809" s="10" t="str">
        <f t="shared" si="453"/>
        <v>停售</v>
      </c>
      <c r="BS1809" s="6" t="str">
        <f t="shared" si="463"/>
        <v>停售</v>
      </c>
    </row>
    <row r="1810" spans="1:71">
      <c r="A1810" s="6" t="str">
        <f t="shared" si="454"/>
        <v>AUB0FCFVQZWW</v>
      </c>
      <c r="B1810" s="6" t="str">
        <f t="shared" si="455"/>
        <v>AUX001CLEPJ3</v>
      </c>
      <c r="C1810" s="6" t="str">
        <f t="shared" si="456"/>
        <v>AUSHSJ03802DLM</v>
      </c>
      <c r="D1810" s="6" t="str">
        <f t="shared" si="457"/>
        <v>AUB0FCFVQZWWSHSJ03802DLM</v>
      </c>
      <c r="E1810" s="6" t="str">
        <f t="shared" si="458"/>
        <v>AUB0FCFVQZWWX001CLEPJ3</v>
      </c>
      <c r="F1810" s="6" t="str">
        <f t="shared" si="459"/>
        <v>AUSHSJ03802DLMX001CLEPJ3</v>
      </c>
      <c r="G1810" s="6" t="str">
        <f t="shared" si="460"/>
        <v>AUSHSJ03802DLM</v>
      </c>
      <c r="H1810" s="6" t="str">
        <f ca="1" t="shared" si="461"/>
        <v>待上架</v>
      </c>
      <c r="I1810" s="10" t="str">
        <f t="shared" si="462"/>
        <v>未维护</v>
      </c>
      <c r="J1810" s="5" t="s">
        <v>9109</v>
      </c>
      <c r="K1810" s="5" t="s">
        <v>9110</v>
      </c>
      <c r="L1810" s="5" t="s">
        <v>9106</v>
      </c>
      <c r="M1810" s="5" t="s">
        <v>9111</v>
      </c>
      <c r="N1810" s="5" t="s">
        <v>9114</v>
      </c>
      <c r="O1810" s="5" t="s">
        <v>9115</v>
      </c>
      <c r="P1810" s="5" t="s">
        <v>4120</v>
      </c>
      <c r="Q1810" s="5" t="s">
        <v>4393</v>
      </c>
      <c r="R1810" s="5" t="s">
        <v>1522</v>
      </c>
      <c r="S1810" s="5" t="s">
        <v>2985</v>
      </c>
      <c r="T1810" s="5" t="s">
        <v>5656</v>
      </c>
      <c r="U1810" s="5" t="s">
        <v>4386</v>
      </c>
      <c r="V1810" s="5" t="s">
        <v>4134</v>
      </c>
      <c r="W1810" s="5" t="s">
        <v>4123</v>
      </c>
      <c r="X1810" s="5" t="s">
        <v>4135</v>
      </c>
      <c r="Y1810" s="5" t="s">
        <v>4299</v>
      </c>
      <c r="Z1810" s="5" t="s">
        <v>4124</v>
      </c>
      <c r="AA1810" s="5" t="s">
        <v>4123</v>
      </c>
      <c r="AB1810" s="5" t="s">
        <v>4124</v>
      </c>
      <c r="AE1810" s="5" t="s">
        <v>4299</v>
      </c>
      <c r="AF1810" s="5" t="s">
        <v>3009</v>
      </c>
      <c r="AG1810" s="5" t="s">
        <v>4394</v>
      </c>
      <c r="AH1810" s="5" t="s">
        <v>3009</v>
      </c>
      <c r="AI1810" s="5" t="s">
        <v>4143</v>
      </c>
      <c r="AJ1810" s="5" t="s">
        <v>4532</v>
      </c>
      <c r="AL1810" s="5" t="s">
        <v>4145</v>
      </c>
      <c r="AM1810" s="5" t="s">
        <v>4146</v>
      </c>
      <c r="AN1810" s="5" t="s">
        <v>4146</v>
      </c>
      <c r="AO1810" s="5">
        <v>6</v>
      </c>
      <c r="AP1810" s="5">
        <v>300</v>
      </c>
      <c r="AQ1810" s="5" t="s">
        <v>8312</v>
      </c>
      <c r="AR1810" s="5" t="s">
        <v>8313</v>
      </c>
      <c r="AS1810" s="5">
        <v>25</v>
      </c>
      <c r="AT1810" s="5">
        <v>27.82</v>
      </c>
      <c r="AU1810" s="5">
        <v>27.22</v>
      </c>
      <c r="AV1810" s="5">
        <v>19.42</v>
      </c>
      <c r="AW1810" s="5">
        <v>10.95</v>
      </c>
      <c r="AX1810" s="5">
        <v>10.72</v>
      </c>
      <c r="AY1810" s="5">
        <v>7.65</v>
      </c>
      <c r="AZ1810" s="5">
        <v>1275</v>
      </c>
      <c r="BA1810" s="5">
        <v>2.81</v>
      </c>
      <c r="BB1810" s="5">
        <v>57.5</v>
      </c>
      <c r="BC1810" s="5">
        <v>55</v>
      </c>
      <c r="BD1810" s="5">
        <v>29.5</v>
      </c>
      <c r="BE1810" s="5">
        <v>22.64</v>
      </c>
      <c r="BF1810" s="5">
        <v>21.65</v>
      </c>
      <c r="BG1810" s="5">
        <v>11.61</v>
      </c>
      <c r="BH1810" s="5">
        <v>8.701</v>
      </c>
      <c r="BI1810" s="5">
        <v>19.21</v>
      </c>
      <c r="BM1810" s="6">
        <f t="shared" si="448"/>
        <v>0</v>
      </c>
      <c r="BN1810" s="10">
        <f t="shared" si="449"/>
        <v>0</v>
      </c>
      <c r="BO1810" s="6">
        <f t="shared" si="450"/>
        <v>0</v>
      </c>
      <c r="BP1810" s="6">
        <f t="shared" si="451"/>
        <v>1</v>
      </c>
      <c r="BQ1810" s="6">
        <f t="shared" si="452"/>
        <v>0</v>
      </c>
      <c r="BR1810" s="10" t="str">
        <f t="shared" si="453"/>
        <v>待上架</v>
      </c>
      <c r="BS1810" s="6" t="str">
        <f t="shared" si="463"/>
        <v>待上架</v>
      </c>
    </row>
    <row r="1811" spans="1:71">
      <c r="A1811" s="6" t="str">
        <f t="shared" si="454"/>
        <v>USB0FCMKB8JV</v>
      </c>
      <c r="B1811" s="6" t="str">
        <f t="shared" si="455"/>
        <v>USX004PT6L5V</v>
      </c>
      <c r="C1811" s="6" t="str">
        <f t="shared" si="456"/>
        <v>USSHSJ03901DLM</v>
      </c>
      <c r="D1811" s="6" t="str">
        <f t="shared" si="457"/>
        <v>USB0FCMKB8JVSHSJ03901DLM</v>
      </c>
      <c r="E1811" s="6" t="str">
        <f t="shared" si="458"/>
        <v>USB0FCMKB8JVX004PT6L5V</v>
      </c>
      <c r="F1811" s="6" t="str">
        <f t="shared" si="459"/>
        <v>USSHSJ03901DLMX004PT6L5V</v>
      </c>
      <c r="G1811" s="6" t="str">
        <f t="shared" si="460"/>
        <v>USSHSJ03901DLM</v>
      </c>
      <c r="H1811" s="6" t="str">
        <f ca="1" t="shared" si="461"/>
        <v>老品</v>
      </c>
      <c r="I1811" s="10" t="str">
        <f t="shared" si="462"/>
        <v>停售</v>
      </c>
      <c r="J1811" s="5" t="s">
        <v>9116</v>
      </c>
      <c r="K1811" s="5" t="s">
        <v>9117</v>
      </c>
      <c r="L1811" s="5" t="s">
        <v>9118</v>
      </c>
      <c r="M1811" s="5" t="s">
        <v>9119</v>
      </c>
      <c r="N1811" s="5" t="s">
        <v>9120</v>
      </c>
      <c r="O1811" s="5" t="s">
        <v>9121</v>
      </c>
      <c r="P1811" s="5" t="s">
        <v>4120</v>
      </c>
      <c r="Q1811" s="5" t="s">
        <v>4385</v>
      </c>
      <c r="R1811" s="5" t="s">
        <v>2288</v>
      </c>
      <c r="S1811" s="5" t="s">
        <v>2995</v>
      </c>
      <c r="T1811" s="5" t="s">
        <v>5656</v>
      </c>
      <c r="U1811" s="5" t="s">
        <v>4386</v>
      </c>
      <c r="V1811" s="5" t="s">
        <v>4134</v>
      </c>
      <c r="W1811" s="5" t="s">
        <v>4120</v>
      </c>
      <c r="X1811" s="5" t="s">
        <v>4155</v>
      </c>
      <c r="Y1811" s="5" t="s">
        <v>4136</v>
      </c>
      <c r="Z1811" s="5" t="s">
        <v>4124</v>
      </c>
      <c r="AA1811" s="5" t="s">
        <v>4122</v>
      </c>
      <c r="AB1811" s="5" t="s">
        <v>4341</v>
      </c>
      <c r="AC1811" s="5" t="s">
        <v>9122</v>
      </c>
      <c r="AD1811" s="5" t="s">
        <v>4233</v>
      </c>
      <c r="AE1811" s="5" t="s">
        <v>4140</v>
      </c>
      <c r="AF1811" s="5" t="s">
        <v>3048</v>
      </c>
      <c r="AG1811" s="5" t="s">
        <v>4141</v>
      </c>
      <c r="AH1811" s="5" t="s">
        <v>4612</v>
      </c>
      <c r="AI1811" s="5" t="s">
        <v>4143</v>
      </c>
      <c r="AJ1811" s="5" t="s">
        <v>4532</v>
      </c>
      <c r="AK1811" s="5">
        <v>8.33</v>
      </c>
      <c r="AL1811" s="5" t="s">
        <v>4145</v>
      </c>
      <c r="AM1811" s="5" t="s">
        <v>4146</v>
      </c>
      <c r="AN1811" s="5" t="s">
        <v>4146</v>
      </c>
      <c r="AO1811" s="5">
        <v>4</v>
      </c>
      <c r="AP1811" s="5">
        <v>300</v>
      </c>
      <c r="AQ1811" s="5" t="s">
        <v>7375</v>
      </c>
      <c r="AR1811" s="5" t="s">
        <v>7376</v>
      </c>
      <c r="AS1811" s="5">
        <v>25</v>
      </c>
      <c r="AT1811" s="5">
        <v>35.02</v>
      </c>
      <c r="AU1811" s="5">
        <v>24.02</v>
      </c>
      <c r="AV1811" s="5">
        <v>18.82</v>
      </c>
      <c r="AW1811" s="5">
        <v>13.79</v>
      </c>
      <c r="AX1811" s="5">
        <v>9.46</v>
      </c>
      <c r="AY1811" s="5">
        <v>7.41</v>
      </c>
      <c r="AZ1811" s="5">
        <v>1658</v>
      </c>
      <c r="BA1811" s="5">
        <v>3.66</v>
      </c>
      <c r="BB1811" s="5">
        <v>50.02</v>
      </c>
      <c r="BC1811" s="5">
        <v>39.62</v>
      </c>
      <c r="BD1811" s="5">
        <v>37.02</v>
      </c>
      <c r="BE1811" s="5">
        <v>19.69</v>
      </c>
      <c r="BF1811" s="5">
        <v>15.6</v>
      </c>
      <c r="BG1811" s="5">
        <v>14.57</v>
      </c>
      <c r="BH1811" s="5">
        <v>7.25</v>
      </c>
      <c r="BI1811" s="5">
        <v>16</v>
      </c>
      <c r="BM1811" s="6">
        <f t="shared" si="448"/>
        <v>1</v>
      </c>
      <c r="BN1811" s="10">
        <f t="shared" si="449"/>
        <v>0</v>
      </c>
      <c r="BO1811" s="6">
        <f t="shared" si="450"/>
        <v>1</v>
      </c>
      <c r="BP1811" s="6">
        <f t="shared" si="451"/>
        <v>0</v>
      </c>
      <c r="BQ1811" s="6">
        <f t="shared" si="452"/>
        <v>0</v>
      </c>
      <c r="BR1811" s="10" t="str">
        <f t="shared" si="453"/>
        <v>正常在售</v>
      </c>
      <c r="BS1811" s="6" t="str">
        <f t="shared" si="463"/>
        <v>流量款</v>
      </c>
    </row>
    <row r="1812" spans="1:71">
      <c r="A1812" s="6" t="str">
        <f t="shared" si="454"/>
        <v>USB0FCMKB8JV</v>
      </c>
      <c r="B1812" s="6" t="str">
        <f t="shared" si="455"/>
        <v>USX004RU35NT</v>
      </c>
      <c r="C1812" s="6" t="str">
        <f t="shared" si="456"/>
        <v>USSHSJ03901DLM</v>
      </c>
      <c r="D1812" s="6" t="str">
        <f t="shared" si="457"/>
        <v>USB0FCMKB8JVSHSJ03901DLM</v>
      </c>
      <c r="E1812" s="6" t="str">
        <f t="shared" si="458"/>
        <v>USB0FCMKB8JVX004RU35NT</v>
      </c>
      <c r="F1812" s="6" t="str">
        <f t="shared" si="459"/>
        <v>USSHSJ03901DLMX004RU35NT</v>
      </c>
      <c r="G1812" s="6" t="str">
        <f t="shared" si="460"/>
        <v>USSHSJ03901DLM</v>
      </c>
      <c r="H1812" s="6" t="str">
        <f ca="1" t="shared" si="461"/>
        <v>老品</v>
      </c>
      <c r="I1812" s="10" t="str">
        <f t="shared" si="462"/>
        <v>流量款</v>
      </c>
      <c r="J1812" s="5" t="s">
        <v>9116</v>
      </c>
      <c r="K1812" s="5" t="s">
        <v>9117</v>
      </c>
      <c r="L1812" s="5" t="s">
        <v>9118</v>
      </c>
      <c r="M1812" s="5" t="s">
        <v>9119</v>
      </c>
      <c r="N1812" s="5" t="s">
        <v>9123</v>
      </c>
      <c r="O1812" s="5" t="s">
        <v>790</v>
      </c>
      <c r="P1812" s="5" t="s">
        <v>4154</v>
      </c>
      <c r="Q1812" s="5" t="s">
        <v>4385</v>
      </c>
      <c r="R1812" s="5" t="s">
        <v>2288</v>
      </c>
      <c r="S1812" s="5" t="s">
        <v>2995</v>
      </c>
      <c r="T1812" s="5" t="s">
        <v>5656</v>
      </c>
      <c r="U1812" s="5" t="s">
        <v>4386</v>
      </c>
      <c r="V1812" s="5" t="s">
        <v>4134</v>
      </c>
      <c r="W1812" s="5" t="s">
        <v>4122</v>
      </c>
      <c r="X1812" s="5" t="s">
        <v>4155</v>
      </c>
      <c r="Y1812" s="5" t="s">
        <v>4136</v>
      </c>
      <c r="Z1812" s="5" t="s">
        <v>4124</v>
      </c>
      <c r="AA1812" s="5" t="s">
        <v>4122</v>
      </c>
      <c r="AB1812" s="5" t="s">
        <v>4341</v>
      </c>
      <c r="AC1812" s="5" t="s">
        <v>9122</v>
      </c>
      <c r="AD1812" s="5" t="s">
        <v>4233</v>
      </c>
      <c r="AE1812" s="5" t="s">
        <v>4140</v>
      </c>
      <c r="AF1812" s="5" t="s">
        <v>3048</v>
      </c>
      <c r="AG1812" s="5" t="s">
        <v>4141</v>
      </c>
      <c r="AH1812" s="5" t="s">
        <v>4612</v>
      </c>
      <c r="AI1812" s="5" t="s">
        <v>4143</v>
      </c>
      <c r="AJ1812" s="5" t="s">
        <v>4532</v>
      </c>
      <c r="AK1812" s="5">
        <v>8.33</v>
      </c>
      <c r="AL1812" s="5" t="s">
        <v>4145</v>
      </c>
      <c r="AM1812" s="5" t="s">
        <v>4146</v>
      </c>
      <c r="AN1812" s="5" t="s">
        <v>4146</v>
      </c>
      <c r="AO1812" s="5">
        <v>4</v>
      </c>
      <c r="AP1812" s="5">
        <v>300</v>
      </c>
      <c r="AQ1812" s="5" t="s">
        <v>7375</v>
      </c>
      <c r="AR1812" s="5" t="s">
        <v>7376</v>
      </c>
      <c r="AS1812" s="5">
        <v>25</v>
      </c>
      <c r="AT1812" s="5">
        <v>35.02</v>
      </c>
      <c r="AU1812" s="5">
        <v>24.02</v>
      </c>
      <c r="AV1812" s="5">
        <v>18.82</v>
      </c>
      <c r="AW1812" s="5">
        <v>13.79</v>
      </c>
      <c r="AX1812" s="5">
        <v>9.46</v>
      </c>
      <c r="AY1812" s="5">
        <v>7.41</v>
      </c>
      <c r="AZ1812" s="5">
        <v>1658</v>
      </c>
      <c r="BA1812" s="5">
        <v>3.66</v>
      </c>
      <c r="BB1812" s="5">
        <v>50.02</v>
      </c>
      <c r="BC1812" s="5">
        <v>39.62</v>
      </c>
      <c r="BD1812" s="5">
        <v>37.02</v>
      </c>
      <c r="BE1812" s="5">
        <v>19.69</v>
      </c>
      <c r="BF1812" s="5">
        <v>15.6</v>
      </c>
      <c r="BG1812" s="5">
        <v>14.57</v>
      </c>
      <c r="BH1812" s="5">
        <v>7.25</v>
      </c>
      <c r="BI1812" s="5">
        <v>16</v>
      </c>
      <c r="BM1812" s="6">
        <f t="shared" si="448"/>
        <v>1</v>
      </c>
      <c r="BN1812" s="10">
        <f t="shared" si="449"/>
        <v>0</v>
      </c>
      <c r="BO1812" s="6">
        <f t="shared" si="450"/>
        <v>1</v>
      </c>
      <c r="BP1812" s="6">
        <f t="shared" si="451"/>
        <v>0</v>
      </c>
      <c r="BQ1812" s="6">
        <f t="shared" si="452"/>
        <v>0</v>
      </c>
      <c r="BR1812" s="10" t="str">
        <f t="shared" si="453"/>
        <v>正常在售</v>
      </c>
      <c r="BS1812" s="6" t="str">
        <f t="shared" si="463"/>
        <v>流量款</v>
      </c>
    </row>
    <row r="1813" spans="1:71">
      <c r="A1813" s="6" t="str">
        <f t="shared" si="454"/>
        <v>CAB0FCMKB8JV</v>
      </c>
      <c r="B1813" s="6" t="str">
        <f t="shared" si="455"/>
        <v>CAX004RU35NT</v>
      </c>
      <c r="C1813" s="6" t="str">
        <f t="shared" si="456"/>
        <v>CASHSJ03901DLM</v>
      </c>
      <c r="D1813" s="6" t="str">
        <f t="shared" si="457"/>
        <v>CAB0FCMKB8JVSHSJ03901DLM</v>
      </c>
      <c r="E1813" s="6" t="str">
        <f t="shared" si="458"/>
        <v>CAB0FCMKB8JVX004RU35NT</v>
      </c>
      <c r="F1813" s="6" t="str">
        <f t="shared" si="459"/>
        <v>CASHSJ03901DLMX004RU35NT</v>
      </c>
      <c r="G1813" s="6" t="str">
        <f t="shared" si="460"/>
        <v>CASHSJ03901DLM</v>
      </c>
      <c r="H1813" s="6" t="str">
        <f ca="1" t="shared" si="461"/>
        <v>待上架</v>
      </c>
      <c r="I1813" s="10" t="str">
        <f t="shared" si="462"/>
        <v>C</v>
      </c>
      <c r="J1813" s="5" t="s">
        <v>9116</v>
      </c>
      <c r="K1813" s="5" t="s">
        <v>9117</v>
      </c>
      <c r="L1813" s="5" t="s">
        <v>9124</v>
      </c>
      <c r="M1813" s="5" t="s">
        <v>9119</v>
      </c>
      <c r="N1813" s="5" t="s">
        <v>9123</v>
      </c>
      <c r="O1813" s="5" t="s">
        <v>790</v>
      </c>
      <c r="P1813" s="5" t="s">
        <v>4154</v>
      </c>
      <c r="Q1813" s="5" t="s">
        <v>4491</v>
      </c>
      <c r="R1813" s="5" t="s">
        <v>10</v>
      </c>
      <c r="S1813" s="5" t="s">
        <v>2995</v>
      </c>
      <c r="T1813" s="5" t="s">
        <v>5656</v>
      </c>
      <c r="U1813" s="5" t="s">
        <v>4386</v>
      </c>
      <c r="V1813" s="5" t="s">
        <v>4134</v>
      </c>
      <c r="W1813" s="5" t="s">
        <v>4123</v>
      </c>
      <c r="X1813" s="5" t="s">
        <v>4155</v>
      </c>
      <c r="Y1813" s="5" t="s">
        <v>4136</v>
      </c>
      <c r="Z1813" s="5" t="s">
        <v>4492</v>
      </c>
      <c r="AA1813" s="5" t="s">
        <v>4123</v>
      </c>
      <c r="AB1813" s="5" t="s">
        <v>4124</v>
      </c>
      <c r="AE1813" s="5" t="s">
        <v>4299</v>
      </c>
      <c r="AF1813" s="5" t="s">
        <v>2982</v>
      </c>
      <c r="AG1813" s="5" t="s">
        <v>4350</v>
      </c>
      <c r="AH1813" s="5" t="s">
        <v>2998</v>
      </c>
      <c r="AI1813" s="5" t="s">
        <v>4143</v>
      </c>
      <c r="AJ1813" s="5" t="s">
        <v>4532</v>
      </c>
      <c r="AL1813" s="5" t="s">
        <v>4145</v>
      </c>
      <c r="AM1813" s="5" t="s">
        <v>4146</v>
      </c>
      <c r="AN1813" s="5" t="s">
        <v>4146</v>
      </c>
      <c r="AO1813" s="5">
        <v>4</v>
      </c>
      <c r="AP1813" s="5">
        <v>300</v>
      </c>
      <c r="AQ1813" s="5" t="s">
        <v>7375</v>
      </c>
      <c r="AR1813" s="5" t="s">
        <v>7376</v>
      </c>
      <c r="AS1813" s="5">
        <v>25</v>
      </c>
      <c r="AT1813" s="5">
        <v>35.02</v>
      </c>
      <c r="AU1813" s="5">
        <v>24.02</v>
      </c>
      <c r="AV1813" s="5">
        <v>18.82</v>
      </c>
      <c r="AW1813" s="5">
        <v>13.79</v>
      </c>
      <c r="AX1813" s="5">
        <v>9.46</v>
      </c>
      <c r="AY1813" s="5">
        <v>7.41</v>
      </c>
      <c r="AZ1813" s="5">
        <v>1658</v>
      </c>
      <c r="BA1813" s="5">
        <v>3.66</v>
      </c>
      <c r="BB1813" s="5">
        <v>50.02</v>
      </c>
      <c r="BC1813" s="5">
        <v>39.62</v>
      </c>
      <c r="BD1813" s="5">
        <v>37.02</v>
      </c>
      <c r="BE1813" s="5">
        <v>19.69</v>
      </c>
      <c r="BF1813" s="5">
        <v>15.6</v>
      </c>
      <c r="BG1813" s="5">
        <v>14.57</v>
      </c>
      <c r="BH1813" s="5">
        <v>7.25</v>
      </c>
      <c r="BI1813" s="5">
        <v>16</v>
      </c>
      <c r="BM1813" s="6">
        <f t="shared" si="448"/>
        <v>0</v>
      </c>
      <c r="BN1813" s="10">
        <f t="shared" si="449"/>
        <v>0</v>
      </c>
      <c r="BO1813" s="6">
        <f t="shared" si="450"/>
        <v>0</v>
      </c>
      <c r="BP1813" s="6">
        <f t="shared" si="451"/>
        <v>1</v>
      </c>
      <c r="BQ1813" s="6">
        <f t="shared" si="452"/>
        <v>0</v>
      </c>
      <c r="BR1813" s="10" t="str">
        <f t="shared" si="453"/>
        <v>待上架</v>
      </c>
      <c r="BS1813" s="6" t="str">
        <f t="shared" si="463"/>
        <v>待上架</v>
      </c>
    </row>
    <row r="1814" spans="1:71">
      <c r="A1814" s="6" t="str">
        <f t="shared" si="454"/>
        <v>MXB0FCMKB8JV</v>
      </c>
      <c r="B1814" s="6" t="str">
        <f t="shared" si="455"/>
        <v>MXX004RU35NT</v>
      </c>
      <c r="C1814" s="6" t="str">
        <f t="shared" si="456"/>
        <v>MXSHSJ03901DLM</v>
      </c>
      <c r="D1814" s="6" t="str">
        <f t="shared" si="457"/>
        <v>MXB0FCMKB8JVSHSJ03901DLM</v>
      </c>
      <c r="E1814" s="6" t="str">
        <f t="shared" si="458"/>
        <v>MXB0FCMKB8JVX004RU35NT</v>
      </c>
      <c r="F1814" s="6" t="str">
        <f t="shared" si="459"/>
        <v>MXSHSJ03901DLMX004RU35NT</v>
      </c>
      <c r="G1814" s="6" t="str">
        <f t="shared" si="460"/>
        <v>MXSHSJ03901DLM</v>
      </c>
      <c r="H1814" s="6" t="str">
        <f ca="1" t="shared" si="461"/>
        <v>待上架</v>
      </c>
      <c r="I1814" s="10" t="str">
        <f t="shared" si="462"/>
        <v>C</v>
      </c>
      <c r="J1814" s="5" t="s">
        <v>9116</v>
      </c>
      <c r="K1814" s="5" t="s">
        <v>9117</v>
      </c>
      <c r="L1814" s="5" t="s">
        <v>9125</v>
      </c>
      <c r="M1814" s="5" t="s">
        <v>9119</v>
      </c>
      <c r="N1814" s="5" t="s">
        <v>9123</v>
      </c>
      <c r="O1814" s="5" t="s">
        <v>790</v>
      </c>
      <c r="P1814" s="5" t="s">
        <v>4120</v>
      </c>
      <c r="Q1814" s="5" t="s">
        <v>4402</v>
      </c>
      <c r="R1814" s="5" t="s">
        <v>8</v>
      </c>
      <c r="S1814" s="5" t="s">
        <v>2995</v>
      </c>
      <c r="T1814" s="5" t="s">
        <v>5656</v>
      </c>
      <c r="U1814" s="5" t="s">
        <v>4386</v>
      </c>
      <c r="V1814" s="5" t="s">
        <v>4134</v>
      </c>
      <c r="W1814" s="5" t="s">
        <v>4123</v>
      </c>
      <c r="X1814" s="5" t="s">
        <v>4135</v>
      </c>
      <c r="Y1814" s="5" t="s">
        <v>4184</v>
      </c>
      <c r="Z1814" s="5" t="s">
        <v>4492</v>
      </c>
      <c r="AA1814" s="5" t="s">
        <v>4123</v>
      </c>
      <c r="AB1814" s="5" t="s">
        <v>4124</v>
      </c>
      <c r="AE1814" s="5" t="s">
        <v>4299</v>
      </c>
      <c r="AF1814" s="5" t="s">
        <v>2975</v>
      </c>
      <c r="AG1814" s="5" t="s">
        <v>4350</v>
      </c>
      <c r="AH1814" s="5" t="s">
        <v>2975</v>
      </c>
      <c r="AI1814" s="5" t="s">
        <v>4143</v>
      </c>
      <c r="AJ1814" s="5" t="s">
        <v>4532</v>
      </c>
      <c r="AL1814" s="5" t="s">
        <v>4145</v>
      </c>
      <c r="AM1814" s="5" t="s">
        <v>4146</v>
      </c>
      <c r="AN1814" s="5" t="s">
        <v>4146</v>
      </c>
      <c r="AO1814" s="5">
        <v>4</v>
      </c>
      <c r="AP1814" s="5">
        <v>300</v>
      </c>
      <c r="AQ1814" s="5" t="s">
        <v>7375</v>
      </c>
      <c r="AR1814" s="5" t="s">
        <v>7376</v>
      </c>
      <c r="AS1814" s="5">
        <v>25</v>
      </c>
      <c r="AT1814" s="5">
        <v>35.02</v>
      </c>
      <c r="AU1814" s="5">
        <v>24.02</v>
      </c>
      <c r="AV1814" s="5">
        <v>18.82</v>
      </c>
      <c r="AW1814" s="5">
        <v>13.79</v>
      </c>
      <c r="AX1814" s="5">
        <v>9.46</v>
      </c>
      <c r="AY1814" s="5">
        <v>7.41</v>
      </c>
      <c r="AZ1814" s="5">
        <v>1658</v>
      </c>
      <c r="BA1814" s="5">
        <v>3.66</v>
      </c>
      <c r="BB1814" s="5">
        <v>50.02</v>
      </c>
      <c r="BC1814" s="5">
        <v>39.62</v>
      </c>
      <c r="BD1814" s="5">
        <v>37.02</v>
      </c>
      <c r="BE1814" s="5">
        <v>19.69</v>
      </c>
      <c r="BF1814" s="5">
        <v>15.6</v>
      </c>
      <c r="BG1814" s="5">
        <v>14.57</v>
      </c>
      <c r="BH1814" s="5">
        <v>7.25</v>
      </c>
      <c r="BI1814" s="5">
        <v>16</v>
      </c>
      <c r="BM1814" s="6">
        <f t="shared" si="448"/>
        <v>0</v>
      </c>
      <c r="BN1814" s="10">
        <f t="shared" si="449"/>
        <v>0</v>
      </c>
      <c r="BO1814" s="6">
        <f t="shared" si="450"/>
        <v>0</v>
      </c>
      <c r="BP1814" s="6">
        <f t="shared" si="451"/>
        <v>1</v>
      </c>
      <c r="BQ1814" s="6">
        <f t="shared" si="452"/>
        <v>0</v>
      </c>
      <c r="BR1814" s="10" t="str">
        <f t="shared" si="453"/>
        <v>待上架</v>
      </c>
      <c r="BS1814" s="6" t="str">
        <f t="shared" si="463"/>
        <v>待上架</v>
      </c>
    </row>
    <row r="1815" spans="1:71">
      <c r="A1815" s="6" t="str">
        <f t="shared" si="454"/>
        <v>AUB0FCMKB8JV</v>
      </c>
      <c r="B1815" s="6" t="str">
        <f t="shared" si="455"/>
        <v>AUX001CLEE3P</v>
      </c>
      <c r="C1815" s="6" t="str">
        <f t="shared" si="456"/>
        <v>AUSHSJ03901DLM</v>
      </c>
      <c r="D1815" s="6" t="str">
        <f t="shared" si="457"/>
        <v>AUB0FCMKB8JVSHSJ03901DLM</v>
      </c>
      <c r="E1815" s="6" t="str">
        <f t="shared" si="458"/>
        <v>AUB0FCMKB8JVX001CLEE3P</v>
      </c>
      <c r="F1815" s="6" t="str">
        <f t="shared" si="459"/>
        <v>AUSHSJ03901DLMX001CLEE3P</v>
      </c>
      <c r="G1815" s="6" t="str">
        <f t="shared" si="460"/>
        <v>AUSHSJ03901DLM</v>
      </c>
      <c r="H1815" s="6" t="str">
        <f ca="1" t="shared" si="461"/>
        <v>待上架</v>
      </c>
      <c r="I1815" s="10" t="str">
        <f t="shared" si="462"/>
        <v>未维护</v>
      </c>
      <c r="J1815" s="5" t="s">
        <v>9116</v>
      </c>
      <c r="K1815" s="5" t="s">
        <v>9117</v>
      </c>
      <c r="L1815" s="5" t="s">
        <v>9126</v>
      </c>
      <c r="M1815" s="5" t="s">
        <v>9119</v>
      </c>
      <c r="N1815" s="5" t="s">
        <v>9127</v>
      </c>
      <c r="O1815" s="5" t="s">
        <v>9128</v>
      </c>
      <c r="P1815" s="5" t="s">
        <v>4120</v>
      </c>
      <c r="Q1815" s="5" t="s">
        <v>4393</v>
      </c>
      <c r="R1815" s="5" t="s">
        <v>1522</v>
      </c>
      <c r="S1815" s="5" t="s">
        <v>2985</v>
      </c>
      <c r="T1815" s="5" t="s">
        <v>5656</v>
      </c>
      <c r="U1815" s="5" t="s">
        <v>4386</v>
      </c>
      <c r="V1815" s="5" t="s">
        <v>4134</v>
      </c>
      <c r="W1815" s="5" t="s">
        <v>4123</v>
      </c>
      <c r="X1815" s="5" t="s">
        <v>4135</v>
      </c>
      <c r="Y1815" s="5" t="s">
        <v>4184</v>
      </c>
      <c r="Z1815" s="5" t="s">
        <v>4124</v>
      </c>
      <c r="AA1815" s="5" t="s">
        <v>4123</v>
      </c>
      <c r="AB1815" s="5" t="s">
        <v>4124</v>
      </c>
      <c r="AE1815" s="5" t="s">
        <v>4299</v>
      </c>
      <c r="AF1815" s="5" t="s">
        <v>3009</v>
      </c>
      <c r="AG1815" s="5" t="s">
        <v>4394</v>
      </c>
      <c r="AH1815" s="5" t="s">
        <v>3009</v>
      </c>
      <c r="AI1815" s="5" t="s">
        <v>4143</v>
      </c>
      <c r="AJ1815" s="5" t="s">
        <v>4532</v>
      </c>
      <c r="AL1815" s="5" t="s">
        <v>4145</v>
      </c>
      <c r="AM1815" s="5" t="s">
        <v>4146</v>
      </c>
      <c r="AN1815" s="5" t="s">
        <v>4146</v>
      </c>
      <c r="AO1815" s="5">
        <v>4</v>
      </c>
      <c r="AP1815" s="5">
        <v>300</v>
      </c>
      <c r="AQ1815" s="5" t="s">
        <v>7375</v>
      </c>
      <c r="AR1815" s="5" t="s">
        <v>7376</v>
      </c>
      <c r="AS1815" s="5">
        <v>25</v>
      </c>
      <c r="AT1815" s="5">
        <v>35.02</v>
      </c>
      <c r="AU1815" s="5">
        <v>24.02</v>
      </c>
      <c r="AV1815" s="5">
        <v>18.82</v>
      </c>
      <c r="AW1815" s="5">
        <v>13.79</v>
      </c>
      <c r="AX1815" s="5">
        <v>9.46</v>
      </c>
      <c r="AY1815" s="5">
        <v>7.41</v>
      </c>
      <c r="AZ1815" s="5">
        <v>1658</v>
      </c>
      <c r="BA1815" s="5">
        <v>3.66</v>
      </c>
      <c r="BB1815" s="5">
        <v>50.02</v>
      </c>
      <c r="BC1815" s="5">
        <v>39.62</v>
      </c>
      <c r="BD1815" s="5">
        <v>37.02</v>
      </c>
      <c r="BE1815" s="5">
        <v>19.69</v>
      </c>
      <c r="BF1815" s="5">
        <v>15.6</v>
      </c>
      <c r="BG1815" s="5">
        <v>14.57</v>
      </c>
      <c r="BH1815" s="5">
        <v>7.25</v>
      </c>
      <c r="BI1815" s="5">
        <v>16</v>
      </c>
      <c r="BM1815" s="6">
        <f t="shared" si="448"/>
        <v>0</v>
      </c>
      <c r="BN1815" s="10">
        <f t="shared" si="449"/>
        <v>0</v>
      </c>
      <c r="BO1815" s="6">
        <f t="shared" si="450"/>
        <v>0</v>
      </c>
      <c r="BP1815" s="6">
        <f t="shared" si="451"/>
        <v>1</v>
      </c>
      <c r="BQ1815" s="6">
        <f t="shared" si="452"/>
        <v>0</v>
      </c>
      <c r="BR1815" s="10" t="str">
        <f t="shared" si="453"/>
        <v>待上架</v>
      </c>
      <c r="BS1815" s="6" t="str">
        <f t="shared" si="463"/>
        <v>待上架</v>
      </c>
    </row>
    <row r="1816" spans="1:71">
      <c r="A1816" s="6" t="str">
        <f t="shared" si="454"/>
        <v>USB0FCMFTF15</v>
      </c>
      <c r="B1816" s="6" t="str">
        <f t="shared" si="455"/>
        <v>USX004PT6GJ7</v>
      </c>
      <c r="C1816" s="6" t="str">
        <f t="shared" si="456"/>
        <v>USSHSJ03902DLM</v>
      </c>
      <c r="D1816" s="6" t="str">
        <f t="shared" si="457"/>
        <v>USB0FCMFTF15SHSJ03902DLM</v>
      </c>
      <c r="E1816" s="6" t="str">
        <f t="shared" si="458"/>
        <v>USB0FCMFTF15X004PT6GJ7</v>
      </c>
      <c r="F1816" s="6" t="str">
        <f t="shared" si="459"/>
        <v>USSHSJ03902DLMX004PT6GJ7</v>
      </c>
      <c r="G1816" s="6" t="str">
        <f t="shared" si="460"/>
        <v>USSHSJ03902DLM</v>
      </c>
      <c r="H1816" s="6" t="str">
        <f ca="1" t="shared" si="461"/>
        <v>老品</v>
      </c>
      <c r="I1816" s="10" t="str">
        <f t="shared" si="462"/>
        <v>停售</v>
      </c>
      <c r="J1816" s="5" t="s">
        <v>9129</v>
      </c>
      <c r="K1816" s="5" t="s">
        <v>9130</v>
      </c>
      <c r="L1816" s="5" t="s">
        <v>9118</v>
      </c>
      <c r="M1816" s="5" t="s">
        <v>9131</v>
      </c>
      <c r="N1816" s="5" t="s">
        <v>9132</v>
      </c>
      <c r="O1816" s="5" t="s">
        <v>9133</v>
      </c>
      <c r="P1816" s="5" t="s">
        <v>4120</v>
      </c>
      <c r="Q1816" s="5" t="s">
        <v>4385</v>
      </c>
      <c r="R1816" s="5" t="s">
        <v>2288</v>
      </c>
      <c r="S1816" s="5" t="s">
        <v>2995</v>
      </c>
      <c r="T1816" s="5" t="s">
        <v>5656</v>
      </c>
      <c r="U1816" s="5" t="s">
        <v>4386</v>
      </c>
      <c r="V1816" s="5" t="s">
        <v>4134</v>
      </c>
      <c r="W1816" s="5" t="s">
        <v>4120</v>
      </c>
      <c r="X1816" s="5" t="s">
        <v>4135</v>
      </c>
      <c r="Y1816" s="5" t="s">
        <v>4184</v>
      </c>
      <c r="Z1816" s="5" t="s">
        <v>4124</v>
      </c>
      <c r="AA1816" s="5" t="s">
        <v>4122</v>
      </c>
      <c r="AB1816" s="5" t="s">
        <v>4341</v>
      </c>
      <c r="AC1816" s="5" t="s">
        <v>9122</v>
      </c>
      <c r="AD1816" s="5" t="s">
        <v>4233</v>
      </c>
      <c r="AE1816" s="5" t="s">
        <v>4140</v>
      </c>
      <c r="AF1816" s="5" t="s">
        <v>3048</v>
      </c>
      <c r="AG1816" s="5" t="s">
        <v>4141</v>
      </c>
      <c r="AH1816" s="5" t="s">
        <v>4612</v>
      </c>
      <c r="AI1816" s="5" t="s">
        <v>4143</v>
      </c>
      <c r="AJ1816" s="5" t="s">
        <v>4532</v>
      </c>
      <c r="AK1816" s="5">
        <v>8.33</v>
      </c>
      <c r="AL1816" s="5" t="s">
        <v>4145</v>
      </c>
      <c r="AM1816" s="5" t="s">
        <v>4146</v>
      </c>
      <c r="AN1816" s="5" t="s">
        <v>4146</v>
      </c>
      <c r="AO1816" s="5">
        <v>4</v>
      </c>
      <c r="AP1816" s="5">
        <v>300</v>
      </c>
      <c r="AQ1816" s="5" t="s">
        <v>6408</v>
      </c>
      <c r="AR1816" s="5" t="s">
        <v>6409</v>
      </c>
      <c r="AS1816" s="5">
        <v>25</v>
      </c>
      <c r="AT1816" s="5">
        <v>35.02</v>
      </c>
      <c r="AU1816" s="5">
        <v>24.02</v>
      </c>
      <c r="AV1816" s="5">
        <v>18.82</v>
      </c>
      <c r="AW1816" s="5">
        <v>13.79</v>
      </c>
      <c r="AX1816" s="5">
        <v>9.46</v>
      </c>
      <c r="AY1816" s="5">
        <v>7.41</v>
      </c>
      <c r="AZ1816" s="5">
        <v>1658</v>
      </c>
      <c r="BA1816" s="5">
        <v>3.66</v>
      </c>
      <c r="BB1816" s="5">
        <v>50.02</v>
      </c>
      <c r="BC1816" s="5">
        <v>39.62</v>
      </c>
      <c r="BD1816" s="5">
        <v>37.02</v>
      </c>
      <c r="BE1816" s="5">
        <v>19.69</v>
      </c>
      <c r="BF1816" s="5">
        <v>15.6</v>
      </c>
      <c r="BG1816" s="5">
        <v>14.57</v>
      </c>
      <c r="BH1816" s="5">
        <v>7.25</v>
      </c>
      <c r="BI1816" s="5">
        <v>16</v>
      </c>
      <c r="BM1816" s="6">
        <f t="shared" si="448"/>
        <v>1</v>
      </c>
      <c r="BN1816" s="10">
        <f t="shared" si="449"/>
        <v>0</v>
      </c>
      <c r="BO1816" s="6">
        <f t="shared" si="450"/>
        <v>1</v>
      </c>
      <c r="BP1816" s="6">
        <f t="shared" si="451"/>
        <v>0</v>
      </c>
      <c r="BQ1816" s="6">
        <f t="shared" si="452"/>
        <v>0</v>
      </c>
      <c r="BR1816" s="10" t="str">
        <f t="shared" si="453"/>
        <v>正常在售</v>
      </c>
      <c r="BS1816" s="6" t="str">
        <f t="shared" si="463"/>
        <v>普通款</v>
      </c>
    </row>
    <row r="1817" spans="1:71">
      <c r="A1817" s="6" t="str">
        <f t="shared" si="454"/>
        <v>USB0FCMFTF15</v>
      </c>
      <c r="B1817" s="6" t="str">
        <f t="shared" si="455"/>
        <v>USX004RQD9X9</v>
      </c>
      <c r="C1817" s="6" t="str">
        <f t="shared" si="456"/>
        <v>USSHSJ03902DLM</v>
      </c>
      <c r="D1817" s="6" t="str">
        <f t="shared" si="457"/>
        <v>USB0FCMFTF15SHSJ03902DLM</v>
      </c>
      <c r="E1817" s="6" t="str">
        <f t="shared" si="458"/>
        <v>USB0FCMFTF15X004RQD9X9</v>
      </c>
      <c r="F1817" s="6" t="str">
        <f t="shared" si="459"/>
        <v>USSHSJ03902DLMX004RQD9X9</v>
      </c>
      <c r="G1817" s="6" t="str">
        <f t="shared" si="460"/>
        <v>USSHSJ03902DLM</v>
      </c>
      <c r="H1817" s="6" t="str">
        <f ca="1" t="shared" si="461"/>
        <v>老品</v>
      </c>
      <c r="I1817" s="10" t="str">
        <f t="shared" si="462"/>
        <v>普通款</v>
      </c>
      <c r="J1817" s="5" t="s">
        <v>9129</v>
      </c>
      <c r="K1817" s="5" t="s">
        <v>9130</v>
      </c>
      <c r="L1817" s="5" t="s">
        <v>9118</v>
      </c>
      <c r="M1817" s="5" t="s">
        <v>9131</v>
      </c>
      <c r="N1817" s="5" t="s">
        <v>9134</v>
      </c>
      <c r="O1817" s="5" t="s">
        <v>793</v>
      </c>
      <c r="P1817" s="5" t="s">
        <v>4154</v>
      </c>
      <c r="Q1817" s="5" t="s">
        <v>4385</v>
      </c>
      <c r="R1817" s="5" t="s">
        <v>2288</v>
      </c>
      <c r="S1817" s="5" t="s">
        <v>2995</v>
      </c>
      <c r="T1817" s="5" t="s">
        <v>5656</v>
      </c>
      <c r="U1817" s="5" t="s">
        <v>4386</v>
      </c>
      <c r="V1817" s="5" t="s">
        <v>4134</v>
      </c>
      <c r="W1817" s="5" t="s">
        <v>4122</v>
      </c>
      <c r="X1817" s="5" t="s">
        <v>4135</v>
      </c>
      <c r="Y1817" s="5" t="s">
        <v>4184</v>
      </c>
      <c r="Z1817" s="5" t="s">
        <v>4124</v>
      </c>
      <c r="AA1817" s="5" t="s">
        <v>4122</v>
      </c>
      <c r="AB1817" s="5" t="s">
        <v>4341</v>
      </c>
      <c r="AC1817" s="5" t="s">
        <v>9122</v>
      </c>
      <c r="AD1817" s="5" t="s">
        <v>4233</v>
      </c>
      <c r="AE1817" s="5" t="s">
        <v>4140</v>
      </c>
      <c r="AF1817" s="5" t="s">
        <v>3048</v>
      </c>
      <c r="AG1817" s="5" t="s">
        <v>4141</v>
      </c>
      <c r="AH1817" s="5" t="s">
        <v>4612</v>
      </c>
      <c r="AI1817" s="5" t="s">
        <v>4143</v>
      </c>
      <c r="AJ1817" s="5" t="s">
        <v>4532</v>
      </c>
      <c r="AK1817" s="5">
        <v>8.33</v>
      </c>
      <c r="AL1817" s="5" t="s">
        <v>4145</v>
      </c>
      <c r="AM1817" s="5" t="s">
        <v>4146</v>
      </c>
      <c r="AN1817" s="5" t="s">
        <v>4146</v>
      </c>
      <c r="AO1817" s="5">
        <v>4</v>
      </c>
      <c r="AP1817" s="5">
        <v>300</v>
      </c>
      <c r="AQ1817" s="5" t="s">
        <v>6408</v>
      </c>
      <c r="AR1817" s="5" t="s">
        <v>6409</v>
      </c>
      <c r="AS1817" s="5">
        <v>25</v>
      </c>
      <c r="AT1817" s="5">
        <v>35.02</v>
      </c>
      <c r="AU1817" s="5">
        <v>24.02</v>
      </c>
      <c r="AV1817" s="5">
        <v>18.82</v>
      </c>
      <c r="AW1817" s="5">
        <v>13.79</v>
      </c>
      <c r="AX1817" s="5">
        <v>9.46</v>
      </c>
      <c r="AY1817" s="5">
        <v>7.41</v>
      </c>
      <c r="AZ1817" s="5">
        <v>1658</v>
      </c>
      <c r="BA1817" s="5">
        <v>3.66</v>
      </c>
      <c r="BB1817" s="5">
        <v>50.02</v>
      </c>
      <c r="BC1817" s="5">
        <v>39.62</v>
      </c>
      <c r="BD1817" s="5">
        <v>37.02</v>
      </c>
      <c r="BE1817" s="5">
        <v>19.69</v>
      </c>
      <c r="BF1817" s="5">
        <v>15.6</v>
      </c>
      <c r="BG1817" s="5">
        <v>14.57</v>
      </c>
      <c r="BH1817" s="5">
        <v>7.25</v>
      </c>
      <c r="BI1817" s="5">
        <v>16</v>
      </c>
      <c r="BM1817" s="6">
        <f t="shared" si="448"/>
        <v>1</v>
      </c>
      <c r="BN1817" s="10">
        <f t="shared" si="449"/>
        <v>0</v>
      </c>
      <c r="BO1817" s="6">
        <f t="shared" si="450"/>
        <v>1</v>
      </c>
      <c r="BP1817" s="6">
        <f t="shared" si="451"/>
        <v>0</v>
      </c>
      <c r="BQ1817" s="6">
        <f t="shared" si="452"/>
        <v>0</v>
      </c>
      <c r="BR1817" s="10" t="str">
        <f t="shared" si="453"/>
        <v>正常在售</v>
      </c>
      <c r="BS1817" s="6" t="str">
        <f t="shared" si="463"/>
        <v>普通款</v>
      </c>
    </row>
    <row r="1818" spans="1:71">
      <c r="A1818" s="6" t="str">
        <f t="shared" si="454"/>
        <v>CAB0FCMFTF15</v>
      </c>
      <c r="B1818" s="6" t="str">
        <f t="shared" si="455"/>
        <v>CAX004RQD9X9</v>
      </c>
      <c r="C1818" s="6" t="str">
        <f t="shared" si="456"/>
        <v>CASHSJ03902DLM</v>
      </c>
      <c r="D1818" s="6" t="str">
        <f t="shared" si="457"/>
        <v>CAB0FCMFTF15SHSJ03902DLM</v>
      </c>
      <c r="E1818" s="6" t="str">
        <f t="shared" si="458"/>
        <v>CAB0FCMFTF15X004RQD9X9</v>
      </c>
      <c r="F1818" s="6" t="str">
        <f t="shared" si="459"/>
        <v>CASHSJ03902DLMX004RQD9X9</v>
      </c>
      <c r="G1818" s="6" t="str">
        <f t="shared" si="460"/>
        <v>CASHSJ03902DLM</v>
      </c>
      <c r="H1818" s="6" t="str">
        <f ca="1" t="shared" si="461"/>
        <v>待上架</v>
      </c>
      <c r="I1818" s="10" t="str">
        <f t="shared" si="462"/>
        <v>C</v>
      </c>
      <c r="J1818" s="5" t="s">
        <v>9129</v>
      </c>
      <c r="K1818" s="5" t="s">
        <v>9130</v>
      </c>
      <c r="L1818" s="5" t="s">
        <v>9124</v>
      </c>
      <c r="M1818" s="5" t="s">
        <v>9131</v>
      </c>
      <c r="N1818" s="5" t="s">
        <v>9134</v>
      </c>
      <c r="O1818" s="5" t="s">
        <v>793</v>
      </c>
      <c r="P1818" s="5" t="s">
        <v>4154</v>
      </c>
      <c r="Q1818" s="5" t="s">
        <v>4491</v>
      </c>
      <c r="R1818" s="5" t="s">
        <v>10</v>
      </c>
      <c r="S1818" s="5" t="s">
        <v>2995</v>
      </c>
      <c r="T1818" s="5" t="s">
        <v>5656</v>
      </c>
      <c r="U1818" s="5" t="s">
        <v>4386</v>
      </c>
      <c r="V1818" s="5" t="s">
        <v>4134</v>
      </c>
      <c r="W1818" s="5" t="s">
        <v>4123</v>
      </c>
      <c r="X1818" s="5" t="s">
        <v>4135</v>
      </c>
      <c r="Y1818" s="5" t="s">
        <v>4136</v>
      </c>
      <c r="Z1818" s="5" t="s">
        <v>4492</v>
      </c>
      <c r="AA1818" s="5" t="s">
        <v>4123</v>
      </c>
      <c r="AB1818" s="5" t="s">
        <v>4124</v>
      </c>
      <c r="AE1818" s="5" t="s">
        <v>4299</v>
      </c>
      <c r="AF1818" s="5" t="s">
        <v>2982</v>
      </c>
      <c r="AG1818" s="5" t="s">
        <v>4350</v>
      </c>
      <c r="AH1818" s="5" t="s">
        <v>2998</v>
      </c>
      <c r="AI1818" s="5" t="s">
        <v>4143</v>
      </c>
      <c r="AJ1818" s="5" t="s">
        <v>4532</v>
      </c>
      <c r="AL1818" s="5" t="s">
        <v>4145</v>
      </c>
      <c r="AM1818" s="5" t="s">
        <v>4146</v>
      </c>
      <c r="AN1818" s="5" t="s">
        <v>4146</v>
      </c>
      <c r="AO1818" s="5">
        <v>4</v>
      </c>
      <c r="AP1818" s="5">
        <v>300</v>
      </c>
      <c r="AQ1818" s="5" t="s">
        <v>6408</v>
      </c>
      <c r="AR1818" s="5" t="s">
        <v>6409</v>
      </c>
      <c r="AS1818" s="5">
        <v>25</v>
      </c>
      <c r="AT1818" s="5">
        <v>35.02</v>
      </c>
      <c r="AU1818" s="5">
        <v>24.02</v>
      </c>
      <c r="AV1818" s="5">
        <v>18.82</v>
      </c>
      <c r="AW1818" s="5">
        <v>13.79</v>
      </c>
      <c r="AX1818" s="5">
        <v>9.46</v>
      </c>
      <c r="AY1818" s="5">
        <v>7.41</v>
      </c>
      <c r="AZ1818" s="5">
        <v>1658</v>
      </c>
      <c r="BA1818" s="5">
        <v>3.66</v>
      </c>
      <c r="BB1818" s="5">
        <v>50.02</v>
      </c>
      <c r="BC1818" s="5">
        <v>39.62</v>
      </c>
      <c r="BD1818" s="5">
        <v>37.02</v>
      </c>
      <c r="BE1818" s="5">
        <v>19.69</v>
      </c>
      <c r="BF1818" s="5">
        <v>15.6</v>
      </c>
      <c r="BG1818" s="5">
        <v>14.57</v>
      </c>
      <c r="BH1818" s="5">
        <v>7.25</v>
      </c>
      <c r="BI1818" s="5">
        <v>16</v>
      </c>
      <c r="BM1818" s="6">
        <f t="shared" si="448"/>
        <v>0</v>
      </c>
      <c r="BN1818" s="10">
        <f t="shared" si="449"/>
        <v>0</v>
      </c>
      <c r="BO1818" s="6">
        <f t="shared" si="450"/>
        <v>0</v>
      </c>
      <c r="BP1818" s="6">
        <f t="shared" si="451"/>
        <v>1</v>
      </c>
      <c r="BQ1818" s="6">
        <f t="shared" si="452"/>
        <v>0</v>
      </c>
      <c r="BR1818" s="10" t="str">
        <f t="shared" si="453"/>
        <v>待上架</v>
      </c>
      <c r="BS1818" s="6" t="str">
        <f t="shared" si="463"/>
        <v>待上架</v>
      </c>
    </row>
    <row r="1819" spans="1:71">
      <c r="A1819" s="6" t="str">
        <f t="shared" si="454"/>
        <v>MXB0FCMFTF15</v>
      </c>
      <c r="B1819" s="6" t="str">
        <f t="shared" si="455"/>
        <v>MXX004RQD9X9</v>
      </c>
      <c r="C1819" s="6" t="str">
        <f t="shared" si="456"/>
        <v>MXSHSJ03902DLM</v>
      </c>
      <c r="D1819" s="6" t="str">
        <f t="shared" si="457"/>
        <v>MXB0FCMFTF15SHSJ03902DLM</v>
      </c>
      <c r="E1819" s="6" t="str">
        <f t="shared" si="458"/>
        <v>MXB0FCMFTF15X004RQD9X9</v>
      </c>
      <c r="F1819" s="6" t="str">
        <f t="shared" si="459"/>
        <v>MXSHSJ03902DLMX004RQD9X9</v>
      </c>
      <c r="G1819" s="6" t="str">
        <f t="shared" si="460"/>
        <v>MXSHSJ03902DLM</v>
      </c>
      <c r="H1819" s="6" t="str">
        <f ca="1" t="shared" si="461"/>
        <v>待上架</v>
      </c>
      <c r="I1819" s="10" t="str">
        <f t="shared" si="462"/>
        <v>C</v>
      </c>
      <c r="J1819" s="5" t="s">
        <v>9129</v>
      </c>
      <c r="K1819" s="5" t="s">
        <v>9130</v>
      </c>
      <c r="L1819" s="5" t="s">
        <v>9125</v>
      </c>
      <c r="M1819" s="5" t="s">
        <v>9131</v>
      </c>
      <c r="N1819" s="5" t="s">
        <v>9134</v>
      </c>
      <c r="O1819" s="5" t="s">
        <v>793</v>
      </c>
      <c r="P1819" s="5" t="s">
        <v>4120</v>
      </c>
      <c r="Q1819" s="5" t="s">
        <v>4402</v>
      </c>
      <c r="R1819" s="5" t="s">
        <v>8</v>
      </c>
      <c r="S1819" s="5" t="s">
        <v>2995</v>
      </c>
      <c r="T1819" s="5" t="s">
        <v>5656</v>
      </c>
      <c r="U1819" s="5" t="s">
        <v>4386</v>
      </c>
      <c r="V1819" s="5" t="s">
        <v>4134</v>
      </c>
      <c r="W1819" s="5" t="s">
        <v>4123</v>
      </c>
      <c r="X1819" s="5" t="s">
        <v>4135</v>
      </c>
      <c r="Y1819" s="5" t="s">
        <v>4184</v>
      </c>
      <c r="Z1819" s="5" t="s">
        <v>4492</v>
      </c>
      <c r="AA1819" s="5" t="s">
        <v>4123</v>
      </c>
      <c r="AB1819" s="5" t="s">
        <v>4124</v>
      </c>
      <c r="AE1819" s="5" t="s">
        <v>4299</v>
      </c>
      <c r="AF1819" s="5" t="s">
        <v>2975</v>
      </c>
      <c r="AG1819" s="5" t="s">
        <v>4350</v>
      </c>
      <c r="AH1819" s="5" t="s">
        <v>2975</v>
      </c>
      <c r="AI1819" s="5" t="s">
        <v>4143</v>
      </c>
      <c r="AJ1819" s="5" t="s">
        <v>4532</v>
      </c>
      <c r="AL1819" s="5" t="s">
        <v>4145</v>
      </c>
      <c r="AM1819" s="5" t="s">
        <v>4146</v>
      </c>
      <c r="AN1819" s="5" t="s">
        <v>4146</v>
      </c>
      <c r="AO1819" s="5">
        <v>4</v>
      </c>
      <c r="AP1819" s="5">
        <v>300</v>
      </c>
      <c r="AQ1819" s="5" t="s">
        <v>6408</v>
      </c>
      <c r="AR1819" s="5" t="s">
        <v>6409</v>
      </c>
      <c r="AS1819" s="5">
        <v>25</v>
      </c>
      <c r="AT1819" s="5">
        <v>35.02</v>
      </c>
      <c r="AU1819" s="5">
        <v>24.02</v>
      </c>
      <c r="AV1819" s="5">
        <v>18.82</v>
      </c>
      <c r="AW1819" s="5">
        <v>13.79</v>
      </c>
      <c r="AX1819" s="5">
        <v>9.46</v>
      </c>
      <c r="AY1819" s="5">
        <v>7.41</v>
      </c>
      <c r="AZ1819" s="5">
        <v>1658</v>
      </c>
      <c r="BA1819" s="5">
        <v>3.66</v>
      </c>
      <c r="BB1819" s="5">
        <v>50.02</v>
      </c>
      <c r="BC1819" s="5">
        <v>39.62</v>
      </c>
      <c r="BD1819" s="5">
        <v>37.02</v>
      </c>
      <c r="BE1819" s="5">
        <v>19.69</v>
      </c>
      <c r="BF1819" s="5">
        <v>15.6</v>
      </c>
      <c r="BG1819" s="5">
        <v>14.57</v>
      </c>
      <c r="BH1819" s="5">
        <v>7.25</v>
      </c>
      <c r="BI1819" s="5">
        <v>16</v>
      </c>
      <c r="BM1819" s="6">
        <f t="shared" si="448"/>
        <v>0</v>
      </c>
      <c r="BN1819" s="10">
        <f t="shared" si="449"/>
        <v>0</v>
      </c>
      <c r="BO1819" s="6">
        <f t="shared" si="450"/>
        <v>0</v>
      </c>
      <c r="BP1819" s="6">
        <f t="shared" si="451"/>
        <v>1</v>
      </c>
      <c r="BQ1819" s="6">
        <f t="shared" si="452"/>
        <v>0</v>
      </c>
      <c r="BR1819" s="10" t="str">
        <f t="shared" si="453"/>
        <v>待上架</v>
      </c>
      <c r="BS1819" s="6" t="str">
        <f t="shared" si="463"/>
        <v>待上架</v>
      </c>
    </row>
    <row r="1820" spans="1:71">
      <c r="A1820" s="6" t="str">
        <f t="shared" si="454"/>
        <v>USB0FJWVLWCC</v>
      </c>
      <c r="B1820" s="6" t="str">
        <f t="shared" si="455"/>
        <v>USX004RXVIB7</v>
      </c>
      <c r="C1820" s="6" t="str">
        <f t="shared" si="456"/>
        <v>USSHSJ04101LM</v>
      </c>
      <c r="D1820" s="6" t="str">
        <f t="shared" si="457"/>
        <v>USB0FJWVLWCCSHSJ04101LM</v>
      </c>
      <c r="E1820" s="6" t="str">
        <f t="shared" si="458"/>
        <v>USB0FJWVLWCCX004RXVIB7</v>
      </c>
      <c r="F1820" s="6" t="str">
        <f t="shared" si="459"/>
        <v>USSHSJ04101LMX004RXVIB7</v>
      </c>
      <c r="G1820" s="6" t="str">
        <f t="shared" si="460"/>
        <v>USSHSJ04101LM</v>
      </c>
      <c r="H1820" s="6" t="str">
        <f ca="1" t="shared" si="461"/>
        <v>老品</v>
      </c>
      <c r="I1820" s="10" t="str">
        <f t="shared" si="462"/>
        <v>停售</v>
      </c>
      <c r="J1820" s="5" t="s">
        <v>9135</v>
      </c>
      <c r="K1820" s="5" t="s">
        <v>9136</v>
      </c>
      <c r="L1820" s="5" t="s">
        <v>9137</v>
      </c>
      <c r="M1820" s="5" t="s">
        <v>9138</v>
      </c>
      <c r="N1820" s="5" t="s">
        <v>9139</v>
      </c>
      <c r="O1820" s="5" t="s">
        <v>9140</v>
      </c>
      <c r="P1820" s="5" t="s">
        <v>4154</v>
      </c>
      <c r="Q1820" s="5" t="s">
        <v>7682</v>
      </c>
      <c r="R1820" s="5" t="s">
        <v>2288</v>
      </c>
      <c r="S1820" s="5" t="s">
        <v>3013</v>
      </c>
      <c r="T1820" s="5" t="s">
        <v>2990</v>
      </c>
      <c r="U1820" s="5" t="s">
        <v>5225</v>
      </c>
      <c r="V1820" s="5" t="s">
        <v>4134</v>
      </c>
      <c r="W1820" s="5" t="s">
        <v>4120</v>
      </c>
      <c r="X1820" s="5" t="s">
        <v>4155</v>
      </c>
      <c r="Y1820" s="5" t="s">
        <v>4136</v>
      </c>
      <c r="Z1820" s="5" t="s">
        <v>4124</v>
      </c>
      <c r="AA1820" s="5" t="s">
        <v>4120</v>
      </c>
      <c r="AB1820" s="5" t="s">
        <v>4137</v>
      </c>
      <c r="AC1820" s="5" t="s">
        <v>4634</v>
      </c>
      <c r="AD1820" s="5" t="s">
        <v>4439</v>
      </c>
      <c r="AE1820" s="5" t="s">
        <v>4140</v>
      </c>
      <c r="AF1820" s="5" t="s">
        <v>3172</v>
      </c>
      <c r="AG1820" s="5" t="s">
        <v>4861</v>
      </c>
      <c r="AH1820" s="5" t="s">
        <v>3172</v>
      </c>
      <c r="AI1820" s="5" t="s">
        <v>4143</v>
      </c>
      <c r="AJ1820" s="5" t="s">
        <v>4345</v>
      </c>
      <c r="AK1820" s="5">
        <v>6.82</v>
      </c>
      <c r="AL1820" s="5" t="s">
        <v>4145</v>
      </c>
      <c r="AM1820" s="5" t="s">
        <v>4146</v>
      </c>
      <c r="AN1820" s="5" t="s">
        <v>4146</v>
      </c>
      <c r="AO1820" s="5">
        <v>10</v>
      </c>
      <c r="AP1820" s="5">
        <v>500</v>
      </c>
      <c r="AQ1820" s="5" t="s">
        <v>9141</v>
      </c>
      <c r="AR1820" s="5" t="s">
        <v>9142</v>
      </c>
      <c r="AS1820" s="5">
        <v>25</v>
      </c>
      <c r="AT1820" s="5">
        <v>37.2</v>
      </c>
      <c r="AU1820" s="5">
        <v>28.4</v>
      </c>
      <c r="AV1820" s="5">
        <v>5.2</v>
      </c>
      <c r="AW1820" s="5">
        <v>14.65</v>
      </c>
      <c r="AX1820" s="5">
        <v>11.18</v>
      </c>
      <c r="AY1820" s="5">
        <v>2.05</v>
      </c>
      <c r="AZ1820" s="5">
        <v>1.465</v>
      </c>
      <c r="BA1820" s="5">
        <v>0</v>
      </c>
      <c r="BB1820" s="5">
        <v>53.01</v>
      </c>
      <c r="BC1820" s="5">
        <v>38.51</v>
      </c>
      <c r="BD1820" s="5">
        <v>29.01</v>
      </c>
      <c r="BE1820" s="5">
        <v>20.87</v>
      </c>
      <c r="BF1820" s="5">
        <v>15.16</v>
      </c>
      <c r="BG1820" s="5">
        <v>11.42</v>
      </c>
      <c r="BH1820" s="5">
        <v>15.45</v>
      </c>
      <c r="BI1820" s="5">
        <v>34.11</v>
      </c>
      <c r="BM1820" s="6">
        <f t="shared" si="448"/>
        <v>1</v>
      </c>
      <c r="BN1820" s="10">
        <f t="shared" si="449"/>
        <v>0</v>
      </c>
      <c r="BO1820" s="6">
        <f t="shared" si="450"/>
        <v>0</v>
      </c>
      <c r="BP1820" s="6">
        <f t="shared" si="451"/>
        <v>0</v>
      </c>
      <c r="BQ1820" s="6">
        <f t="shared" si="452"/>
        <v>0</v>
      </c>
      <c r="BR1820" s="10" t="str">
        <f t="shared" si="453"/>
        <v>停售</v>
      </c>
      <c r="BS1820" s="6" t="str">
        <f t="shared" si="463"/>
        <v>停售</v>
      </c>
    </row>
    <row r="1821" spans="1:71">
      <c r="A1821" s="6" t="str">
        <f t="shared" si="454"/>
        <v>USB0FJX2C8ZM</v>
      </c>
      <c r="B1821" s="6" t="str">
        <f t="shared" si="455"/>
        <v>USX004RY7T5P</v>
      </c>
      <c r="C1821" s="6" t="str">
        <f t="shared" si="456"/>
        <v>USSHSJ04102LM</v>
      </c>
      <c r="D1821" s="6" t="str">
        <f t="shared" si="457"/>
        <v>USB0FJX2C8ZMSHSJ04102LM</v>
      </c>
      <c r="E1821" s="6" t="str">
        <f t="shared" si="458"/>
        <v>USB0FJX2C8ZMX004RY7T5P</v>
      </c>
      <c r="F1821" s="6" t="str">
        <f t="shared" si="459"/>
        <v>USSHSJ04102LMX004RY7T5P</v>
      </c>
      <c r="G1821" s="6" t="str">
        <f t="shared" si="460"/>
        <v>USSHSJ04102LM</v>
      </c>
      <c r="H1821" s="6" t="str">
        <f ca="1" t="shared" si="461"/>
        <v>老品</v>
      </c>
      <c r="I1821" s="10" t="str">
        <f t="shared" si="462"/>
        <v>停售</v>
      </c>
      <c r="J1821" s="5" t="s">
        <v>9143</v>
      </c>
      <c r="K1821" s="5" t="s">
        <v>9144</v>
      </c>
      <c r="L1821" s="5" t="s">
        <v>9137</v>
      </c>
      <c r="M1821" s="5" t="s">
        <v>9145</v>
      </c>
      <c r="N1821" s="5" t="s">
        <v>9146</v>
      </c>
      <c r="O1821" s="5" t="s">
        <v>9147</v>
      </c>
      <c r="P1821" s="5" t="s">
        <v>4120</v>
      </c>
      <c r="Q1821" s="5" t="s">
        <v>7682</v>
      </c>
      <c r="R1821" s="5" t="s">
        <v>2288</v>
      </c>
      <c r="S1821" s="5" t="s">
        <v>3013</v>
      </c>
      <c r="T1821" s="5" t="s">
        <v>2990</v>
      </c>
      <c r="U1821" s="5" t="s">
        <v>5225</v>
      </c>
      <c r="V1821" s="5" t="s">
        <v>4134</v>
      </c>
      <c r="W1821" s="5" t="s">
        <v>4120</v>
      </c>
      <c r="X1821" s="5" t="s">
        <v>4135</v>
      </c>
      <c r="Y1821" s="5" t="s">
        <v>4136</v>
      </c>
      <c r="Z1821" s="5" t="s">
        <v>4124</v>
      </c>
      <c r="AA1821" s="5" t="s">
        <v>4120</v>
      </c>
      <c r="AB1821" s="5" t="s">
        <v>4137</v>
      </c>
      <c r="AC1821" s="5" t="s">
        <v>4634</v>
      </c>
      <c r="AD1821" s="5" t="s">
        <v>4439</v>
      </c>
      <c r="AE1821" s="5" t="s">
        <v>4140</v>
      </c>
      <c r="AF1821" s="5" t="s">
        <v>3172</v>
      </c>
      <c r="AG1821" s="5" t="s">
        <v>4861</v>
      </c>
      <c r="AH1821" s="5" t="s">
        <v>3172</v>
      </c>
      <c r="AI1821" s="5" t="s">
        <v>4143</v>
      </c>
      <c r="AJ1821" s="5" t="s">
        <v>4345</v>
      </c>
      <c r="AK1821" s="5">
        <v>8.43</v>
      </c>
      <c r="AL1821" s="5" t="s">
        <v>4145</v>
      </c>
      <c r="AM1821" s="5" t="s">
        <v>4146</v>
      </c>
      <c r="AN1821" s="5" t="s">
        <v>4146</v>
      </c>
      <c r="AO1821" s="5">
        <v>5</v>
      </c>
      <c r="AP1821" s="5">
        <v>300</v>
      </c>
      <c r="AQ1821" s="5" t="s">
        <v>9148</v>
      </c>
      <c r="AR1821" s="5" t="s">
        <v>9149</v>
      </c>
      <c r="AS1821" s="5">
        <v>25</v>
      </c>
      <c r="AT1821" s="5">
        <v>37.2</v>
      </c>
      <c r="AU1821" s="5">
        <v>28</v>
      </c>
      <c r="AV1821" s="5">
        <v>10.5</v>
      </c>
      <c r="AW1821" s="5">
        <v>14.65</v>
      </c>
      <c r="AX1821" s="5">
        <v>11.02</v>
      </c>
      <c r="AY1821" s="5">
        <v>4.13</v>
      </c>
      <c r="AZ1821" s="5">
        <v>2794</v>
      </c>
      <c r="BA1821" s="5">
        <v>6.17</v>
      </c>
      <c r="BB1821" s="5">
        <v>55.51</v>
      </c>
      <c r="BC1821" s="5">
        <v>38.51</v>
      </c>
      <c r="BD1821" s="5">
        <v>29.01</v>
      </c>
      <c r="BE1821" s="5">
        <v>21.85</v>
      </c>
      <c r="BF1821" s="5">
        <v>15.16</v>
      </c>
      <c r="BG1821" s="5">
        <v>11.42</v>
      </c>
      <c r="BH1821" s="5">
        <v>14.75</v>
      </c>
      <c r="BI1821" s="5">
        <v>32.56</v>
      </c>
      <c r="BM1821" s="6">
        <f t="shared" si="448"/>
        <v>1</v>
      </c>
      <c r="BN1821" s="10">
        <f t="shared" si="449"/>
        <v>0</v>
      </c>
      <c r="BO1821" s="6">
        <f t="shared" si="450"/>
        <v>0</v>
      </c>
      <c r="BP1821" s="6">
        <f t="shared" si="451"/>
        <v>0</v>
      </c>
      <c r="BQ1821" s="6">
        <f t="shared" si="452"/>
        <v>0</v>
      </c>
      <c r="BR1821" s="10" t="str">
        <f t="shared" si="453"/>
        <v>停售</v>
      </c>
      <c r="BS1821" s="6" t="str">
        <f t="shared" si="463"/>
        <v>停售</v>
      </c>
    </row>
    <row r="1822" spans="1:71">
      <c r="A1822" s="6" t="str">
        <f t="shared" si="454"/>
        <v>USB0FWK98S7Q</v>
      </c>
      <c r="B1822" s="6" t="str">
        <f t="shared" si="455"/>
        <v>USX004VMSONT</v>
      </c>
      <c r="C1822" s="6" t="str">
        <f t="shared" si="456"/>
        <v>USSJCM01701LM</v>
      </c>
      <c r="D1822" s="6" t="str">
        <f t="shared" si="457"/>
        <v>USB0FWK98S7QSJCM01701LM</v>
      </c>
      <c r="E1822" s="6" t="str">
        <f t="shared" si="458"/>
        <v>USB0FWK98S7QX004VMSONT</v>
      </c>
      <c r="F1822" s="6" t="str">
        <f t="shared" si="459"/>
        <v>USSJCM01701LMX004VMSONT</v>
      </c>
      <c r="G1822" s="6" t="str">
        <f t="shared" si="460"/>
        <v>USSJCM01701LM</v>
      </c>
      <c r="H1822" s="6" t="str">
        <f ca="1" t="shared" si="461"/>
        <v>新品</v>
      </c>
      <c r="I1822" s="10" t="str">
        <f t="shared" si="462"/>
        <v>利润款</v>
      </c>
      <c r="J1822" s="5" t="s">
        <v>9150</v>
      </c>
      <c r="K1822" s="5" t="s">
        <v>9151</v>
      </c>
      <c r="L1822" s="5" t="s">
        <v>9152</v>
      </c>
      <c r="M1822" s="5" t="s">
        <v>9153</v>
      </c>
      <c r="N1822" s="5" t="s">
        <v>9154</v>
      </c>
      <c r="O1822" s="5" t="s">
        <v>2880</v>
      </c>
      <c r="P1822" s="5" t="s">
        <v>4154</v>
      </c>
      <c r="Q1822" s="5" t="s">
        <v>4385</v>
      </c>
      <c r="R1822" s="5" t="s">
        <v>2288</v>
      </c>
      <c r="S1822" s="5" t="s">
        <v>2995</v>
      </c>
      <c r="T1822" s="5" t="s">
        <v>2990</v>
      </c>
      <c r="U1822" s="5" t="s">
        <v>5225</v>
      </c>
      <c r="V1822" s="5" t="s">
        <v>4220</v>
      </c>
      <c r="W1822" s="5" t="s">
        <v>4122</v>
      </c>
      <c r="X1822" s="5" t="s">
        <v>4135</v>
      </c>
      <c r="Y1822" s="5" t="s">
        <v>4175</v>
      </c>
      <c r="Z1822" s="5" t="s">
        <v>4124</v>
      </c>
      <c r="AA1822" s="5" t="s">
        <v>4122</v>
      </c>
      <c r="AB1822" s="5" t="s">
        <v>2457</v>
      </c>
      <c r="AC1822" s="5" t="s">
        <v>5824</v>
      </c>
      <c r="AD1822" s="5" t="s">
        <v>4240</v>
      </c>
      <c r="AE1822" s="5" t="s">
        <v>4140</v>
      </c>
      <c r="AF1822" s="5" t="s">
        <v>3030</v>
      </c>
      <c r="AG1822" s="5" t="s">
        <v>4861</v>
      </c>
      <c r="AH1822" s="5" t="s">
        <v>3030</v>
      </c>
      <c r="AI1822" s="5" t="s">
        <v>7685</v>
      </c>
      <c r="AJ1822" s="5" t="s">
        <v>4144</v>
      </c>
      <c r="AK1822" s="5">
        <v>9.95</v>
      </c>
      <c r="AL1822" s="5" t="s">
        <v>4145</v>
      </c>
      <c r="AM1822" s="5" t="s">
        <v>4146</v>
      </c>
      <c r="AN1822" s="5" t="s">
        <v>4146</v>
      </c>
      <c r="AO1822" s="5">
        <v>3</v>
      </c>
      <c r="AP1822" s="5">
        <v>500</v>
      </c>
      <c r="AQ1822" s="5" t="s">
        <v>9155</v>
      </c>
      <c r="AR1822" s="5" t="s">
        <v>9156</v>
      </c>
      <c r="AS1822" s="5">
        <v>25</v>
      </c>
      <c r="AT1822" s="5">
        <v>43</v>
      </c>
      <c r="AU1822" s="5">
        <v>33</v>
      </c>
      <c r="AV1822" s="5">
        <v>13</v>
      </c>
      <c r="AW1822" s="5">
        <v>16.93</v>
      </c>
      <c r="AX1822" s="5">
        <v>12.99</v>
      </c>
      <c r="AY1822" s="5">
        <v>5.12</v>
      </c>
      <c r="AZ1822" s="5">
        <v>5500</v>
      </c>
      <c r="BA1822" s="5">
        <v>12.14</v>
      </c>
      <c r="BB1822" s="5">
        <v>45.02</v>
      </c>
      <c r="BC1822" s="5">
        <v>41.7</v>
      </c>
      <c r="BD1822" s="5">
        <v>34.02</v>
      </c>
      <c r="BE1822" s="5">
        <v>17.72</v>
      </c>
      <c r="BF1822" s="5">
        <v>16.42</v>
      </c>
      <c r="BG1822" s="5">
        <v>13.39</v>
      </c>
      <c r="BH1822" s="5">
        <v>17.2</v>
      </c>
      <c r="BI1822" s="5">
        <v>37.97</v>
      </c>
      <c r="BM1822" s="6">
        <f t="shared" si="448"/>
        <v>0</v>
      </c>
      <c r="BN1822" s="10">
        <f t="shared" si="449"/>
        <v>0</v>
      </c>
      <c r="BO1822" s="6">
        <f t="shared" si="450"/>
        <v>1</v>
      </c>
      <c r="BP1822" s="6">
        <f t="shared" si="451"/>
        <v>0</v>
      </c>
      <c r="BQ1822" s="6">
        <f t="shared" si="452"/>
        <v>0</v>
      </c>
      <c r="BR1822" s="10" t="str">
        <f t="shared" si="453"/>
        <v>正常在售</v>
      </c>
      <c r="BS1822" s="6" t="str">
        <f t="shared" si="463"/>
        <v>利润款</v>
      </c>
    </row>
    <row r="1823" spans="1:71">
      <c r="A1823" s="6" t="str">
        <f t="shared" si="454"/>
        <v>DEB0FWK98S7Q</v>
      </c>
      <c r="B1823" s="6" t="str">
        <f t="shared" si="455"/>
        <v>DEX002I9MN9Z</v>
      </c>
      <c r="C1823" s="6" t="str">
        <f t="shared" si="456"/>
        <v>DESJCM01701LM</v>
      </c>
      <c r="D1823" s="6" t="str">
        <f t="shared" si="457"/>
        <v>DEB0FWK98S7QSJCM01701LM</v>
      </c>
      <c r="E1823" s="6" t="str">
        <f t="shared" si="458"/>
        <v>DEB0FWK98S7QX002I9MN9Z</v>
      </c>
      <c r="F1823" s="6" t="str">
        <f t="shared" si="459"/>
        <v>DESJCM01701LMX002I9MN9Z</v>
      </c>
      <c r="G1823" s="6" t="str">
        <f t="shared" si="460"/>
        <v>DESJCM01701LM</v>
      </c>
      <c r="H1823" s="6" t="str">
        <f ca="1" t="shared" si="461"/>
        <v>待上架</v>
      </c>
      <c r="I1823" s="10" t="str">
        <f t="shared" si="462"/>
        <v>未维护</v>
      </c>
      <c r="J1823" s="5" t="s">
        <v>9150</v>
      </c>
      <c r="K1823" s="5" t="s">
        <v>9151</v>
      </c>
      <c r="L1823" s="5" t="s">
        <v>9157</v>
      </c>
      <c r="M1823" s="5" t="s">
        <v>9153</v>
      </c>
      <c r="N1823" s="5" t="s">
        <v>9158</v>
      </c>
      <c r="O1823" s="5" t="s">
        <v>9159</v>
      </c>
      <c r="P1823" s="5" t="s">
        <v>4120</v>
      </c>
      <c r="Q1823" s="5" t="s">
        <v>4693</v>
      </c>
      <c r="R1823" s="5" t="s">
        <v>1525</v>
      </c>
      <c r="S1823" s="5" t="s">
        <v>2985</v>
      </c>
      <c r="T1823" s="5" t="s">
        <v>2990</v>
      </c>
      <c r="U1823" s="5" t="s">
        <v>5225</v>
      </c>
      <c r="V1823" s="5" t="s">
        <v>4220</v>
      </c>
      <c r="W1823" s="5" t="s">
        <v>4123</v>
      </c>
      <c r="X1823" s="5" t="s">
        <v>4135</v>
      </c>
      <c r="Y1823" s="5" t="s">
        <v>4299</v>
      </c>
      <c r="Z1823" s="5" t="s">
        <v>4124</v>
      </c>
      <c r="AA1823" s="5" t="s">
        <v>4123</v>
      </c>
      <c r="AB1823" s="5" t="s">
        <v>4124</v>
      </c>
      <c r="AE1823" s="5" t="s">
        <v>4299</v>
      </c>
      <c r="AF1823" s="5" t="s">
        <v>3007</v>
      </c>
      <c r="AG1823" s="5" t="s">
        <v>4394</v>
      </c>
      <c r="AH1823" s="5" t="s">
        <v>4612</v>
      </c>
      <c r="AI1823" s="5" t="s">
        <v>7685</v>
      </c>
      <c r="AJ1823" s="5" t="s">
        <v>4144</v>
      </c>
      <c r="AL1823" s="5" t="s">
        <v>4145</v>
      </c>
      <c r="AM1823" s="5" t="s">
        <v>4146</v>
      </c>
      <c r="AN1823" s="5" t="s">
        <v>4696</v>
      </c>
      <c r="AO1823" s="5">
        <v>3</v>
      </c>
      <c r="AP1823" s="5">
        <v>500</v>
      </c>
      <c r="AQ1823" s="5" t="s">
        <v>9155</v>
      </c>
      <c r="AR1823" s="5" t="s">
        <v>9156</v>
      </c>
      <c r="AS1823" s="5">
        <v>25</v>
      </c>
      <c r="AT1823" s="5">
        <v>43</v>
      </c>
      <c r="AU1823" s="5">
        <v>33</v>
      </c>
      <c r="AV1823" s="5">
        <v>13</v>
      </c>
      <c r="AW1823" s="5">
        <v>16.93</v>
      </c>
      <c r="AX1823" s="5">
        <v>12.99</v>
      </c>
      <c r="AY1823" s="5">
        <v>5.12</v>
      </c>
      <c r="AZ1823" s="5">
        <v>5500</v>
      </c>
      <c r="BA1823" s="5">
        <v>12.14</v>
      </c>
      <c r="BB1823" s="5">
        <v>45.02</v>
      </c>
      <c r="BC1823" s="5">
        <v>41.7</v>
      </c>
      <c r="BD1823" s="5">
        <v>34.02</v>
      </c>
      <c r="BE1823" s="5">
        <v>17.72</v>
      </c>
      <c r="BF1823" s="5">
        <v>16.42</v>
      </c>
      <c r="BG1823" s="5">
        <v>13.39</v>
      </c>
      <c r="BH1823" s="5">
        <v>17.2</v>
      </c>
      <c r="BI1823" s="5">
        <v>37.97</v>
      </c>
      <c r="BM1823" s="6">
        <f t="shared" si="448"/>
        <v>0</v>
      </c>
      <c r="BN1823" s="10">
        <f t="shared" si="449"/>
        <v>0</v>
      </c>
      <c r="BO1823" s="6">
        <f t="shared" si="450"/>
        <v>0</v>
      </c>
      <c r="BP1823" s="6">
        <f t="shared" si="451"/>
        <v>1</v>
      </c>
      <c r="BQ1823" s="6">
        <f t="shared" si="452"/>
        <v>0</v>
      </c>
      <c r="BR1823" s="10" t="str">
        <f t="shared" si="453"/>
        <v>待上架</v>
      </c>
      <c r="BS1823" s="6" t="str">
        <f t="shared" si="463"/>
        <v>待上架</v>
      </c>
    </row>
    <row r="1824" spans="1:71">
      <c r="A1824" s="6" t="str">
        <f t="shared" si="454"/>
        <v>UKB0FWK98S7Q</v>
      </c>
      <c r="B1824" s="6" t="str">
        <f t="shared" si="455"/>
        <v>UKX002I9VRQF</v>
      </c>
      <c r="C1824" s="6" t="str">
        <f t="shared" si="456"/>
        <v>UKSJCM01701LM</v>
      </c>
      <c r="D1824" s="6" t="str">
        <f t="shared" si="457"/>
        <v>UKB0FWK98S7QSJCM01701LM</v>
      </c>
      <c r="E1824" s="6" t="str">
        <f t="shared" si="458"/>
        <v>UKB0FWK98S7QX002I9VRQF</v>
      </c>
      <c r="F1824" s="6" t="str">
        <f t="shared" si="459"/>
        <v>UKSJCM01701LMX002I9VRQF</v>
      </c>
      <c r="G1824" s="6" t="str">
        <f t="shared" si="460"/>
        <v>UKSJCM01701LM</v>
      </c>
      <c r="H1824" s="6" t="str">
        <f ca="1" t="shared" si="461"/>
        <v>待上架</v>
      </c>
      <c r="I1824" s="10" t="str">
        <f t="shared" si="462"/>
        <v>未维护</v>
      </c>
      <c r="J1824" s="5" t="s">
        <v>9150</v>
      </c>
      <c r="K1824" s="5" t="s">
        <v>9151</v>
      </c>
      <c r="L1824" s="5" t="s">
        <v>9160</v>
      </c>
      <c r="M1824" s="5" t="s">
        <v>9153</v>
      </c>
      <c r="N1824" s="5" t="s">
        <v>9161</v>
      </c>
      <c r="O1824" s="5" t="s">
        <v>9162</v>
      </c>
      <c r="P1824" s="5" t="s">
        <v>4120</v>
      </c>
      <c r="Q1824" s="5" t="s">
        <v>4746</v>
      </c>
      <c r="R1824" s="5" t="s">
        <v>1532</v>
      </c>
      <c r="S1824" s="5" t="s">
        <v>2985</v>
      </c>
      <c r="T1824" s="5" t="s">
        <v>2990</v>
      </c>
      <c r="U1824" s="5" t="s">
        <v>5225</v>
      </c>
      <c r="V1824" s="5" t="s">
        <v>4220</v>
      </c>
      <c r="W1824" s="5" t="s">
        <v>4123</v>
      </c>
      <c r="X1824" s="5" t="s">
        <v>4135</v>
      </c>
      <c r="Y1824" s="5" t="s">
        <v>4299</v>
      </c>
      <c r="Z1824" s="5" t="s">
        <v>4124</v>
      </c>
      <c r="AA1824" s="5" t="s">
        <v>4123</v>
      </c>
      <c r="AB1824" s="5" t="s">
        <v>4124</v>
      </c>
      <c r="AE1824" s="5" t="s">
        <v>4299</v>
      </c>
      <c r="AF1824" s="5" t="s">
        <v>3007</v>
      </c>
      <c r="AG1824" s="5" t="s">
        <v>4394</v>
      </c>
      <c r="AH1824" s="5" t="s">
        <v>4611</v>
      </c>
      <c r="AI1824" s="5" t="s">
        <v>7685</v>
      </c>
      <c r="AJ1824" s="5" t="s">
        <v>4144</v>
      </c>
      <c r="AL1824" s="5" t="s">
        <v>4145</v>
      </c>
      <c r="AM1824" s="5" t="s">
        <v>4146</v>
      </c>
      <c r="AN1824" s="5" t="s">
        <v>4696</v>
      </c>
      <c r="AO1824" s="5">
        <v>3</v>
      </c>
      <c r="AP1824" s="5">
        <v>500</v>
      </c>
      <c r="AQ1824" s="5" t="s">
        <v>9155</v>
      </c>
      <c r="AR1824" s="5" t="s">
        <v>9156</v>
      </c>
      <c r="AS1824" s="5">
        <v>25</v>
      </c>
      <c r="AT1824" s="5">
        <v>43</v>
      </c>
      <c r="AU1824" s="5">
        <v>33</v>
      </c>
      <c r="AV1824" s="5">
        <v>13</v>
      </c>
      <c r="AW1824" s="5">
        <v>16.93</v>
      </c>
      <c r="AX1824" s="5">
        <v>12.99</v>
      </c>
      <c r="AY1824" s="5">
        <v>5.12</v>
      </c>
      <c r="AZ1824" s="5">
        <v>5500</v>
      </c>
      <c r="BA1824" s="5">
        <v>12.14</v>
      </c>
      <c r="BB1824" s="5">
        <v>45.02</v>
      </c>
      <c r="BC1824" s="5">
        <v>41.7</v>
      </c>
      <c r="BD1824" s="5">
        <v>34.02</v>
      </c>
      <c r="BE1824" s="5">
        <v>17.72</v>
      </c>
      <c r="BF1824" s="5">
        <v>16.42</v>
      </c>
      <c r="BG1824" s="5">
        <v>13.39</v>
      </c>
      <c r="BH1824" s="5">
        <v>17.2</v>
      </c>
      <c r="BI1824" s="5">
        <v>37.97</v>
      </c>
      <c r="BM1824" s="6">
        <f t="shared" si="448"/>
        <v>0</v>
      </c>
      <c r="BN1824" s="10">
        <f t="shared" si="449"/>
        <v>0</v>
      </c>
      <c r="BO1824" s="6">
        <f t="shared" si="450"/>
        <v>0</v>
      </c>
      <c r="BP1824" s="6">
        <f t="shared" si="451"/>
        <v>1</v>
      </c>
      <c r="BQ1824" s="6">
        <f t="shared" si="452"/>
        <v>0</v>
      </c>
      <c r="BR1824" s="10" t="str">
        <f t="shared" si="453"/>
        <v>待上架</v>
      </c>
      <c r="BS1824" s="6" t="str">
        <f t="shared" si="463"/>
        <v>待上架</v>
      </c>
    </row>
    <row r="1825" spans="1:71">
      <c r="A1825" s="6" t="str">
        <f t="shared" si="454"/>
        <v>USB0F8BKZP3B</v>
      </c>
      <c r="B1825" s="6" t="str">
        <f t="shared" si="455"/>
        <v>USX004OLAHVJ</v>
      </c>
      <c r="C1825" s="6" t="str">
        <f t="shared" si="456"/>
        <v>USSJJS00301LM</v>
      </c>
      <c r="D1825" s="6" t="str">
        <f t="shared" si="457"/>
        <v>USB0F8BKZP3BSJJS00301LM</v>
      </c>
      <c r="E1825" s="6" t="str">
        <f t="shared" si="458"/>
        <v>USB0F8BKZP3BX004OLAHVJ</v>
      </c>
      <c r="F1825" s="6" t="str">
        <f t="shared" si="459"/>
        <v>USSJJS00301LMX004OLAHVJ</v>
      </c>
      <c r="G1825" s="6" t="str">
        <f t="shared" si="460"/>
        <v>USSJJS00301LM</v>
      </c>
      <c r="H1825" s="6" t="str">
        <f ca="1" t="shared" si="461"/>
        <v>老品</v>
      </c>
      <c r="I1825" s="10" t="str">
        <f t="shared" si="462"/>
        <v>停售</v>
      </c>
      <c r="J1825" s="5" t="s">
        <v>9163</v>
      </c>
      <c r="K1825" s="5" t="s">
        <v>9164</v>
      </c>
      <c r="L1825" s="5" t="s">
        <v>9165</v>
      </c>
      <c r="M1825" s="5" t="s">
        <v>9166</v>
      </c>
      <c r="N1825" s="5" t="s">
        <v>9167</v>
      </c>
      <c r="O1825" s="5" t="s">
        <v>9168</v>
      </c>
      <c r="P1825" s="5" t="s">
        <v>4120</v>
      </c>
      <c r="Q1825" s="5" t="s">
        <v>4385</v>
      </c>
      <c r="R1825" s="5" t="s">
        <v>2288</v>
      </c>
      <c r="S1825" s="5" t="s">
        <v>2995</v>
      </c>
      <c r="T1825" s="5" t="s">
        <v>5656</v>
      </c>
      <c r="U1825" s="5" t="s">
        <v>5225</v>
      </c>
      <c r="V1825" s="5" t="s">
        <v>4134</v>
      </c>
      <c r="W1825" s="5" t="s">
        <v>4120</v>
      </c>
      <c r="X1825" s="5" t="s">
        <v>4155</v>
      </c>
      <c r="Y1825" s="5" t="s">
        <v>4184</v>
      </c>
      <c r="Z1825" s="5" t="s">
        <v>4124</v>
      </c>
      <c r="AA1825" s="5" t="s">
        <v>4120</v>
      </c>
      <c r="AB1825" s="5" t="s">
        <v>4137</v>
      </c>
      <c r="AC1825" s="5" t="s">
        <v>9169</v>
      </c>
      <c r="AD1825" s="5" t="s">
        <v>4233</v>
      </c>
      <c r="AE1825" s="5" t="s">
        <v>4140</v>
      </c>
      <c r="AF1825" s="5" t="s">
        <v>3048</v>
      </c>
      <c r="AG1825" s="5" t="s">
        <v>4141</v>
      </c>
      <c r="AH1825" s="5" t="s">
        <v>4142</v>
      </c>
      <c r="AI1825" s="5" t="s">
        <v>4143</v>
      </c>
      <c r="AJ1825" s="5" t="s">
        <v>4144</v>
      </c>
      <c r="AK1825" s="5">
        <v>5.04</v>
      </c>
      <c r="AL1825" s="5" t="s">
        <v>4145</v>
      </c>
      <c r="AM1825" s="5" t="s">
        <v>4146</v>
      </c>
      <c r="AN1825" s="5" t="s">
        <v>4146</v>
      </c>
      <c r="AO1825" s="5">
        <v>24</v>
      </c>
      <c r="AP1825" s="5">
        <v>1500</v>
      </c>
      <c r="AQ1825" s="5" t="s">
        <v>9170</v>
      </c>
      <c r="AR1825" s="5" t="s">
        <v>9171</v>
      </c>
      <c r="AS1825" s="5">
        <v>20</v>
      </c>
      <c r="AT1825" s="5">
        <v>32.6</v>
      </c>
      <c r="AU1825" s="5">
        <v>7.6</v>
      </c>
      <c r="AV1825" s="5">
        <v>6.2</v>
      </c>
      <c r="AW1825" s="5">
        <v>12.83</v>
      </c>
      <c r="AX1825" s="5">
        <v>2.99</v>
      </c>
      <c r="AY1825" s="5">
        <v>2.44</v>
      </c>
      <c r="AZ1825" s="5">
        <v>564</v>
      </c>
      <c r="BA1825" s="5">
        <v>1.25</v>
      </c>
      <c r="BB1825" s="5">
        <v>50.51</v>
      </c>
      <c r="BC1825" s="5">
        <v>34.01</v>
      </c>
      <c r="BD1825" s="5">
        <v>23.81</v>
      </c>
      <c r="BE1825" s="5">
        <v>19.89</v>
      </c>
      <c r="BF1825" s="5">
        <v>13.39</v>
      </c>
      <c r="BG1825" s="5">
        <v>9.37</v>
      </c>
      <c r="BH1825" s="5">
        <v>13.54</v>
      </c>
      <c r="BI1825" s="5">
        <v>29.89</v>
      </c>
      <c r="BM1825" s="6">
        <f t="shared" si="448"/>
        <v>1</v>
      </c>
      <c r="BN1825" s="10">
        <f t="shared" si="449"/>
        <v>0</v>
      </c>
      <c r="BO1825" s="6">
        <f t="shared" si="450"/>
        <v>0</v>
      </c>
      <c r="BP1825" s="6">
        <f t="shared" si="451"/>
        <v>0</v>
      </c>
      <c r="BQ1825" s="6">
        <f t="shared" si="452"/>
        <v>0</v>
      </c>
      <c r="BR1825" s="10" t="str">
        <f t="shared" si="453"/>
        <v>停售</v>
      </c>
      <c r="BS1825" s="6" t="str">
        <f t="shared" si="463"/>
        <v>停售</v>
      </c>
    </row>
    <row r="1826" spans="1:71">
      <c r="A1826" s="6" t="str">
        <f t="shared" si="454"/>
        <v>AUB0F8BKZP3B</v>
      </c>
      <c r="B1826" s="6" t="str">
        <f t="shared" si="455"/>
        <v>AUX001BWSE81</v>
      </c>
      <c r="C1826" s="6" t="str">
        <f t="shared" si="456"/>
        <v>AUSJJS00301LM</v>
      </c>
      <c r="D1826" s="6" t="str">
        <f t="shared" si="457"/>
        <v>AUB0F8BKZP3BSJJS00301LM</v>
      </c>
      <c r="E1826" s="6" t="str">
        <f t="shared" si="458"/>
        <v>AUB0F8BKZP3BX001BWSE81</v>
      </c>
      <c r="F1826" s="6" t="str">
        <f t="shared" si="459"/>
        <v>AUSJJS00301LMX001BWSE81</v>
      </c>
      <c r="G1826" s="6" t="str">
        <f t="shared" si="460"/>
        <v>AUSJJS00301LM</v>
      </c>
      <c r="H1826" s="6" t="str">
        <f ca="1" t="shared" si="461"/>
        <v>新品</v>
      </c>
      <c r="I1826" s="10" t="str">
        <f t="shared" si="462"/>
        <v>C</v>
      </c>
      <c r="J1826" s="5" t="s">
        <v>9163</v>
      </c>
      <c r="K1826" s="5" t="s">
        <v>9164</v>
      </c>
      <c r="L1826" s="5" t="s">
        <v>9172</v>
      </c>
      <c r="M1826" s="5" t="s">
        <v>9166</v>
      </c>
      <c r="N1826" s="5" t="s">
        <v>9173</v>
      </c>
      <c r="O1826" s="5" t="s">
        <v>2058</v>
      </c>
      <c r="P1826" s="5" t="s">
        <v>4154</v>
      </c>
      <c r="Q1826" s="5" t="s">
        <v>4393</v>
      </c>
      <c r="R1826" s="5" t="s">
        <v>1522</v>
      </c>
      <c r="S1826" s="5" t="s">
        <v>2985</v>
      </c>
      <c r="T1826" s="5" t="s">
        <v>5656</v>
      </c>
      <c r="U1826" s="5" t="s">
        <v>5225</v>
      </c>
      <c r="V1826" s="5" t="s">
        <v>4134</v>
      </c>
      <c r="W1826" s="5" t="s">
        <v>4122</v>
      </c>
      <c r="X1826" s="5" t="s">
        <v>4155</v>
      </c>
      <c r="Y1826" s="5" t="s">
        <v>4184</v>
      </c>
      <c r="Z1826" s="5" t="s">
        <v>4492</v>
      </c>
      <c r="AA1826" s="5" t="s">
        <v>4122</v>
      </c>
      <c r="AB1826" s="5" t="s">
        <v>2457</v>
      </c>
      <c r="AC1826" s="5" t="s">
        <v>5866</v>
      </c>
      <c r="AD1826" s="5" t="s">
        <v>4252</v>
      </c>
      <c r="AE1826" s="5" t="s">
        <v>4241</v>
      </c>
      <c r="AF1826" s="5" t="s">
        <v>3009</v>
      </c>
      <c r="AG1826" s="5" t="s">
        <v>4394</v>
      </c>
      <c r="AH1826" s="5" t="s">
        <v>3009</v>
      </c>
      <c r="AI1826" s="5" t="s">
        <v>4143</v>
      </c>
      <c r="AJ1826" s="5" t="s">
        <v>4144</v>
      </c>
      <c r="AL1826" s="5" t="s">
        <v>4145</v>
      </c>
      <c r="AM1826" s="5" t="s">
        <v>4146</v>
      </c>
      <c r="AN1826" s="5" t="s">
        <v>4146</v>
      </c>
      <c r="AO1826" s="5">
        <v>24</v>
      </c>
      <c r="AP1826" s="5">
        <v>1500</v>
      </c>
      <c r="AQ1826" s="5" t="s">
        <v>9170</v>
      </c>
      <c r="AR1826" s="5" t="s">
        <v>9171</v>
      </c>
      <c r="AS1826" s="5">
        <v>20</v>
      </c>
      <c r="AT1826" s="5">
        <v>32.6</v>
      </c>
      <c r="AU1826" s="5">
        <v>7.6</v>
      </c>
      <c r="AV1826" s="5">
        <v>6.2</v>
      </c>
      <c r="AW1826" s="5">
        <v>12.83</v>
      </c>
      <c r="AX1826" s="5">
        <v>2.99</v>
      </c>
      <c r="AY1826" s="5">
        <v>2.44</v>
      </c>
      <c r="AZ1826" s="5">
        <v>564</v>
      </c>
      <c r="BA1826" s="5">
        <v>1.25</v>
      </c>
      <c r="BB1826" s="5">
        <v>50.51</v>
      </c>
      <c r="BC1826" s="5">
        <v>34.01</v>
      </c>
      <c r="BD1826" s="5">
        <v>23.81</v>
      </c>
      <c r="BE1826" s="5">
        <v>19.89</v>
      </c>
      <c r="BF1826" s="5">
        <v>13.39</v>
      </c>
      <c r="BG1826" s="5">
        <v>9.37</v>
      </c>
      <c r="BH1826" s="5">
        <v>13.54</v>
      </c>
      <c r="BI1826" s="5">
        <v>29.89</v>
      </c>
      <c r="BM1826" s="6">
        <f t="shared" si="448"/>
        <v>0</v>
      </c>
      <c r="BN1826" s="10">
        <f t="shared" si="449"/>
        <v>0</v>
      </c>
      <c r="BO1826" s="6">
        <f t="shared" si="450"/>
        <v>1</v>
      </c>
      <c r="BP1826" s="6">
        <f t="shared" si="451"/>
        <v>0</v>
      </c>
      <c r="BQ1826" s="6">
        <f t="shared" si="452"/>
        <v>0</v>
      </c>
      <c r="BR1826" s="10" t="str">
        <f t="shared" si="453"/>
        <v>正常在售</v>
      </c>
      <c r="BS1826" s="6" t="str">
        <f t="shared" si="463"/>
        <v>流量款</v>
      </c>
    </row>
    <row r="1827" spans="1:71">
      <c r="A1827" s="6" t="str">
        <f t="shared" si="454"/>
        <v>USB0F8BKBY74</v>
      </c>
      <c r="B1827" s="6" t="str">
        <f t="shared" si="455"/>
        <v>USX004OLAHYL</v>
      </c>
      <c r="C1827" s="6" t="str">
        <f t="shared" si="456"/>
        <v>USSJJS00302LM</v>
      </c>
      <c r="D1827" s="6" t="str">
        <f t="shared" si="457"/>
        <v>USB0F8BKBY74SJJS00302LM</v>
      </c>
      <c r="E1827" s="6" t="str">
        <f t="shared" si="458"/>
        <v>USB0F8BKBY74X004OLAHYL</v>
      </c>
      <c r="F1827" s="6" t="str">
        <f t="shared" si="459"/>
        <v>USSJJS00302LMX004OLAHYL</v>
      </c>
      <c r="G1827" s="6" t="str">
        <f t="shared" si="460"/>
        <v>USSJJS00302LM</v>
      </c>
      <c r="H1827" s="6" t="str">
        <f ca="1" t="shared" si="461"/>
        <v>老品</v>
      </c>
      <c r="I1827" s="10" t="str">
        <f t="shared" si="462"/>
        <v>清货款</v>
      </c>
      <c r="J1827" s="5" t="s">
        <v>9174</v>
      </c>
      <c r="K1827" s="5" t="s">
        <v>9175</v>
      </c>
      <c r="L1827" s="5" t="s">
        <v>9176</v>
      </c>
      <c r="M1827" s="5" t="s">
        <v>9177</v>
      </c>
      <c r="N1827" s="5" t="s">
        <v>9178</v>
      </c>
      <c r="O1827" s="5" t="s">
        <v>3760</v>
      </c>
      <c r="P1827" s="5" t="s">
        <v>4154</v>
      </c>
      <c r="Q1827" s="5" t="s">
        <v>4385</v>
      </c>
      <c r="R1827" s="5" t="s">
        <v>2288</v>
      </c>
      <c r="S1827" s="5" t="s">
        <v>2995</v>
      </c>
      <c r="T1827" s="5" t="s">
        <v>5656</v>
      </c>
      <c r="U1827" s="5" t="s">
        <v>5225</v>
      </c>
      <c r="V1827" s="5" t="s">
        <v>4134</v>
      </c>
      <c r="W1827" s="5" t="s">
        <v>4121</v>
      </c>
      <c r="X1827" s="5" t="s">
        <v>4135</v>
      </c>
      <c r="Y1827" s="5" t="s">
        <v>4184</v>
      </c>
      <c r="Z1827" s="5" t="s">
        <v>4124</v>
      </c>
      <c r="AA1827" s="5" t="s">
        <v>4121</v>
      </c>
      <c r="AB1827" s="5" t="s">
        <v>4137</v>
      </c>
      <c r="AC1827" s="5" t="s">
        <v>9169</v>
      </c>
      <c r="AD1827" s="5" t="s">
        <v>4233</v>
      </c>
      <c r="AE1827" s="5" t="s">
        <v>4140</v>
      </c>
      <c r="AF1827" s="5" t="s">
        <v>3048</v>
      </c>
      <c r="AG1827" s="5" t="s">
        <v>4141</v>
      </c>
      <c r="AH1827" s="5" t="s">
        <v>4142</v>
      </c>
      <c r="AI1827" s="5" t="s">
        <v>4143</v>
      </c>
      <c r="AJ1827" s="5" t="s">
        <v>4144</v>
      </c>
      <c r="AK1827" s="5">
        <v>6.1</v>
      </c>
      <c r="AL1827" s="5" t="s">
        <v>4145</v>
      </c>
      <c r="AM1827" s="5" t="s">
        <v>4146</v>
      </c>
      <c r="AN1827" s="5" t="s">
        <v>4146</v>
      </c>
      <c r="AO1827" s="5">
        <v>15</v>
      </c>
      <c r="AP1827" s="5">
        <v>750</v>
      </c>
      <c r="AQ1827" s="5" t="s">
        <v>9179</v>
      </c>
      <c r="AR1827" s="5" t="s">
        <v>9180</v>
      </c>
      <c r="AS1827" s="5">
        <v>20</v>
      </c>
      <c r="AT1827" s="5">
        <v>32.6</v>
      </c>
      <c r="AU1827" s="5">
        <v>14</v>
      </c>
      <c r="AV1827" s="5">
        <v>6.2</v>
      </c>
      <c r="AW1827" s="5">
        <v>12.83</v>
      </c>
      <c r="AX1827" s="5">
        <v>5.51</v>
      </c>
      <c r="AY1827" s="5">
        <v>2.44</v>
      </c>
      <c r="AZ1827" s="5">
        <v>1040</v>
      </c>
      <c r="BA1827" s="5">
        <v>2.3</v>
      </c>
      <c r="BB1827" s="5">
        <v>43.51</v>
      </c>
      <c r="BC1827" s="5">
        <v>34.01</v>
      </c>
      <c r="BD1827" s="5">
        <v>31.81</v>
      </c>
      <c r="BE1827" s="5">
        <v>17.13</v>
      </c>
      <c r="BF1827" s="5">
        <v>13.39</v>
      </c>
      <c r="BG1827" s="5">
        <v>12.52</v>
      </c>
      <c r="BH1827" s="5">
        <v>16.26</v>
      </c>
      <c r="BI1827" s="5">
        <v>35.89</v>
      </c>
      <c r="BM1827" s="6">
        <f t="shared" si="448"/>
        <v>0</v>
      </c>
      <c r="BN1827" s="10">
        <f t="shared" si="449"/>
        <v>1</v>
      </c>
      <c r="BO1827" s="6">
        <f t="shared" si="450"/>
        <v>0</v>
      </c>
      <c r="BP1827" s="6">
        <f t="shared" si="451"/>
        <v>0</v>
      </c>
      <c r="BQ1827" s="6">
        <f t="shared" si="452"/>
        <v>0</v>
      </c>
      <c r="BR1827" s="10" t="str">
        <f t="shared" si="453"/>
        <v>清货在售</v>
      </c>
      <c r="BS1827" s="6" t="str">
        <f t="shared" si="463"/>
        <v>清货款</v>
      </c>
    </row>
    <row r="1828" spans="1:71">
      <c r="A1828" s="6" t="str">
        <f t="shared" si="454"/>
        <v>AUB0F8BKBY74</v>
      </c>
      <c r="B1828" s="6" t="str">
        <f t="shared" si="455"/>
        <v>AUX001BWWK2H</v>
      </c>
      <c r="C1828" s="6" t="str">
        <f t="shared" si="456"/>
        <v>AUSJJS00302LM</v>
      </c>
      <c r="D1828" s="6" t="str">
        <f t="shared" si="457"/>
        <v>AUB0F8BKBY74SJJS00302LM</v>
      </c>
      <c r="E1828" s="6" t="str">
        <f t="shared" si="458"/>
        <v>AUB0F8BKBY74X001BWWK2H</v>
      </c>
      <c r="F1828" s="6" t="str">
        <f t="shared" si="459"/>
        <v>AUSJJS00302LMX001BWWK2H</v>
      </c>
      <c r="G1828" s="6" t="str">
        <f t="shared" si="460"/>
        <v>AUSJJS00302LM</v>
      </c>
      <c r="H1828" s="6" t="str">
        <f ca="1" t="shared" si="461"/>
        <v>新品</v>
      </c>
      <c r="I1828" s="10" t="str">
        <f t="shared" si="462"/>
        <v>C</v>
      </c>
      <c r="J1828" s="5" t="s">
        <v>9174</v>
      </c>
      <c r="K1828" s="5" t="s">
        <v>9175</v>
      </c>
      <c r="L1828" s="5" t="s">
        <v>9172</v>
      </c>
      <c r="M1828" s="5" t="s">
        <v>9177</v>
      </c>
      <c r="N1828" s="5" t="s">
        <v>9181</v>
      </c>
      <c r="O1828" s="5" t="s">
        <v>2060</v>
      </c>
      <c r="P1828" s="5" t="s">
        <v>4154</v>
      </c>
      <c r="Q1828" s="5" t="s">
        <v>4393</v>
      </c>
      <c r="R1828" s="5" t="s">
        <v>1522</v>
      </c>
      <c r="S1828" s="5" t="s">
        <v>2985</v>
      </c>
      <c r="T1828" s="5" t="s">
        <v>5656</v>
      </c>
      <c r="U1828" s="5" t="s">
        <v>5225</v>
      </c>
      <c r="V1828" s="5" t="s">
        <v>4134</v>
      </c>
      <c r="W1828" s="5" t="s">
        <v>4122</v>
      </c>
      <c r="X1828" s="5" t="s">
        <v>4135</v>
      </c>
      <c r="Y1828" s="5" t="s">
        <v>4184</v>
      </c>
      <c r="Z1828" s="5" t="s">
        <v>4492</v>
      </c>
      <c r="AA1828" s="5" t="s">
        <v>4122</v>
      </c>
      <c r="AB1828" s="5" t="s">
        <v>2457</v>
      </c>
      <c r="AC1828" s="5" t="s">
        <v>5866</v>
      </c>
      <c r="AD1828" s="5" t="s">
        <v>4252</v>
      </c>
      <c r="AE1828" s="5" t="s">
        <v>4241</v>
      </c>
      <c r="AF1828" s="5" t="s">
        <v>3009</v>
      </c>
      <c r="AG1828" s="5" t="s">
        <v>4394</v>
      </c>
      <c r="AH1828" s="5" t="s">
        <v>3009</v>
      </c>
      <c r="AI1828" s="5" t="s">
        <v>4143</v>
      </c>
      <c r="AJ1828" s="5" t="s">
        <v>4144</v>
      </c>
      <c r="AL1828" s="5" t="s">
        <v>4145</v>
      </c>
      <c r="AM1828" s="5" t="s">
        <v>4146</v>
      </c>
      <c r="AN1828" s="5" t="s">
        <v>4146</v>
      </c>
      <c r="AO1828" s="5">
        <v>15</v>
      </c>
      <c r="AP1828" s="5">
        <v>750</v>
      </c>
      <c r="AQ1828" s="5" t="s">
        <v>9179</v>
      </c>
      <c r="AR1828" s="5" t="s">
        <v>9180</v>
      </c>
      <c r="AS1828" s="5">
        <v>20</v>
      </c>
      <c r="AT1828" s="5">
        <v>32.6</v>
      </c>
      <c r="AU1828" s="5">
        <v>14</v>
      </c>
      <c r="AV1828" s="5">
        <v>6.2</v>
      </c>
      <c r="AW1828" s="5">
        <v>12.83</v>
      </c>
      <c r="AX1828" s="5">
        <v>5.51</v>
      </c>
      <c r="AY1828" s="5">
        <v>2.44</v>
      </c>
      <c r="AZ1828" s="5">
        <v>1040</v>
      </c>
      <c r="BA1828" s="5">
        <v>2.3</v>
      </c>
      <c r="BB1828" s="5">
        <v>43.51</v>
      </c>
      <c r="BC1828" s="5">
        <v>34.01</v>
      </c>
      <c r="BD1828" s="5">
        <v>31.81</v>
      </c>
      <c r="BE1828" s="5">
        <v>17.13</v>
      </c>
      <c r="BF1828" s="5">
        <v>13.39</v>
      </c>
      <c r="BG1828" s="5">
        <v>12.52</v>
      </c>
      <c r="BH1828" s="5">
        <v>16.26</v>
      </c>
      <c r="BI1828" s="5">
        <v>35.89</v>
      </c>
      <c r="BM1828" s="6">
        <f t="shared" si="448"/>
        <v>0</v>
      </c>
      <c r="BN1828" s="10">
        <f t="shared" si="449"/>
        <v>0</v>
      </c>
      <c r="BO1828" s="6">
        <f t="shared" si="450"/>
        <v>1</v>
      </c>
      <c r="BP1828" s="6">
        <f t="shared" si="451"/>
        <v>0</v>
      </c>
      <c r="BQ1828" s="6">
        <f t="shared" si="452"/>
        <v>0</v>
      </c>
      <c r="BR1828" s="10" t="str">
        <f t="shared" si="453"/>
        <v>正常在售</v>
      </c>
      <c r="BS1828" s="6" t="str">
        <f t="shared" si="463"/>
        <v>普通款</v>
      </c>
    </row>
    <row r="1829" spans="1:71">
      <c r="A1829" s="6" t="str">
        <f t="shared" si="454"/>
        <v>USB0F8BKQML2</v>
      </c>
      <c r="B1829" s="6" t="str">
        <f t="shared" si="455"/>
        <v>USX004OL7CPD</v>
      </c>
      <c r="C1829" s="6" t="str">
        <f t="shared" si="456"/>
        <v>USSJJS00303LM</v>
      </c>
      <c r="D1829" s="6" t="str">
        <f t="shared" si="457"/>
        <v>USB0F8BKQML2SJJS00303LM</v>
      </c>
      <c r="E1829" s="6" t="str">
        <f t="shared" si="458"/>
        <v>USB0F8BKQML2X004OL7CPD</v>
      </c>
      <c r="F1829" s="6" t="str">
        <f t="shared" si="459"/>
        <v>USSJJS00303LMX004OL7CPD</v>
      </c>
      <c r="G1829" s="6" t="str">
        <f t="shared" si="460"/>
        <v>USSJJS00303LM</v>
      </c>
      <c r="H1829" s="6" t="str">
        <f ca="1" t="shared" si="461"/>
        <v>老品</v>
      </c>
      <c r="I1829" s="10" t="str">
        <f t="shared" si="462"/>
        <v>清货款</v>
      </c>
      <c r="J1829" s="5" t="s">
        <v>9182</v>
      </c>
      <c r="K1829" s="5" t="s">
        <v>9183</v>
      </c>
      <c r="L1829" s="5" t="s">
        <v>9176</v>
      </c>
      <c r="M1829" s="5" t="s">
        <v>9184</v>
      </c>
      <c r="N1829" s="5" t="s">
        <v>9185</v>
      </c>
      <c r="O1829" s="5" t="s">
        <v>3762</v>
      </c>
      <c r="P1829" s="5" t="s">
        <v>4154</v>
      </c>
      <c r="Q1829" s="5" t="s">
        <v>4385</v>
      </c>
      <c r="R1829" s="5" t="s">
        <v>2288</v>
      </c>
      <c r="S1829" s="5" t="s">
        <v>2995</v>
      </c>
      <c r="T1829" s="5" t="s">
        <v>5656</v>
      </c>
      <c r="U1829" s="5" t="s">
        <v>5225</v>
      </c>
      <c r="V1829" s="5" t="s">
        <v>4134</v>
      </c>
      <c r="W1829" s="5" t="s">
        <v>4121</v>
      </c>
      <c r="X1829" s="5" t="s">
        <v>4135</v>
      </c>
      <c r="Y1829" s="5" t="s">
        <v>4184</v>
      </c>
      <c r="Z1829" s="5" t="s">
        <v>4124</v>
      </c>
      <c r="AA1829" s="5" t="s">
        <v>4121</v>
      </c>
      <c r="AB1829" s="5" t="s">
        <v>4137</v>
      </c>
      <c r="AC1829" s="5" t="s">
        <v>9169</v>
      </c>
      <c r="AD1829" s="5" t="s">
        <v>4233</v>
      </c>
      <c r="AE1829" s="5" t="s">
        <v>4140</v>
      </c>
      <c r="AF1829" s="5" t="s">
        <v>3048</v>
      </c>
      <c r="AG1829" s="5" t="s">
        <v>4141</v>
      </c>
      <c r="AH1829" s="5" t="s">
        <v>4142</v>
      </c>
      <c r="AI1829" s="5" t="s">
        <v>4143</v>
      </c>
      <c r="AJ1829" s="5" t="s">
        <v>4144</v>
      </c>
      <c r="AK1829" s="5">
        <v>7.21</v>
      </c>
      <c r="AL1829" s="5" t="s">
        <v>4145</v>
      </c>
      <c r="AM1829" s="5" t="s">
        <v>4146</v>
      </c>
      <c r="AN1829" s="5" t="s">
        <v>4146</v>
      </c>
      <c r="AO1829" s="5">
        <v>12</v>
      </c>
      <c r="AP1829" s="5">
        <v>500</v>
      </c>
      <c r="AQ1829" s="5" t="s">
        <v>4274</v>
      </c>
      <c r="AR1829" s="5" t="s">
        <v>4489</v>
      </c>
      <c r="AS1829" s="5">
        <v>20</v>
      </c>
      <c r="AT1829" s="5">
        <v>32.6</v>
      </c>
      <c r="AU1829" s="5">
        <v>20</v>
      </c>
      <c r="AV1829" s="5">
        <v>6.2</v>
      </c>
      <c r="AW1829" s="5">
        <v>12.83</v>
      </c>
      <c r="AX1829" s="5">
        <v>7.87</v>
      </c>
      <c r="AY1829" s="5">
        <v>2.44</v>
      </c>
      <c r="AZ1829" s="5">
        <v>1560</v>
      </c>
      <c r="BA1829" s="5">
        <v>3.44</v>
      </c>
      <c r="BB1829" s="5">
        <v>41.21</v>
      </c>
      <c r="BC1829" s="5">
        <v>38.21</v>
      </c>
      <c r="BD1829" s="5">
        <v>34.61</v>
      </c>
      <c r="BE1829" s="5">
        <v>16.22</v>
      </c>
      <c r="BF1829" s="5">
        <v>15.04</v>
      </c>
      <c r="BG1829" s="5">
        <v>13.63</v>
      </c>
      <c r="BH1829" s="5">
        <v>19.42</v>
      </c>
      <c r="BI1829" s="5">
        <v>42.87</v>
      </c>
      <c r="BM1829" s="6">
        <f t="shared" si="448"/>
        <v>0</v>
      </c>
      <c r="BN1829" s="10">
        <f t="shared" si="449"/>
        <v>1</v>
      </c>
      <c r="BO1829" s="6">
        <f t="shared" si="450"/>
        <v>0</v>
      </c>
      <c r="BP1829" s="6">
        <f t="shared" si="451"/>
        <v>0</v>
      </c>
      <c r="BQ1829" s="6">
        <f t="shared" si="452"/>
        <v>0</v>
      </c>
      <c r="BR1829" s="10" t="str">
        <f t="shared" si="453"/>
        <v>清货在售</v>
      </c>
      <c r="BS1829" s="6" t="str">
        <f t="shared" si="463"/>
        <v>清货款</v>
      </c>
    </row>
    <row r="1830" spans="1:71">
      <c r="A1830" s="6" t="str">
        <f t="shared" si="454"/>
        <v>USB0FHGTPN5T</v>
      </c>
      <c r="B1830" s="6" t="str">
        <f t="shared" si="455"/>
        <v>USX004REGWXP</v>
      </c>
      <c r="C1830" s="6" t="str">
        <f t="shared" si="456"/>
        <v>USSJJS00602DLM</v>
      </c>
      <c r="D1830" s="6" t="str">
        <f t="shared" si="457"/>
        <v>USB0FHGTPN5TSJJS00602DLM</v>
      </c>
      <c r="E1830" s="6" t="str">
        <f t="shared" si="458"/>
        <v>USB0FHGTPN5TX004REGWXP</v>
      </c>
      <c r="F1830" s="6" t="str">
        <f t="shared" si="459"/>
        <v>USSJJS00602DLMX004REGWXP</v>
      </c>
      <c r="G1830" s="6" t="str">
        <f t="shared" si="460"/>
        <v>USSJJS00602DLM</v>
      </c>
      <c r="H1830" s="6" t="str">
        <f ca="1" t="shared" si="461"/>
        <v>老品</v>
      </c>
      <c r="I1830" s="10" t="str">
        <f t="shared" si="462"/>
        <v>利润款</v>
      </c>
      <c r="J1830" s="5" t="s">
        <v>9186</v>
      </c>
      <c r="K1830" s="5" t="s">
        <v>9187</v>
      </c>
      <c r="L1830" s="5" t="s">
        <v>5431</v>
      </c>
      <c r="M1830" s="5" t="s">
        <v>9188</v>
      </c>
      <c r="N1830" s="5" t="s">
        <v>9189</v>
      </c>
      <c r="O1830" s="5" t="s">
        <v>2708</v>
      </c>
      <c r="P1830" s="5" t="s">
        <v>4154</v>
      </c>
      <c r="Q1830" s="5" t="s">
        <v>4385</v>
      </c>
      <c r="R1830" s="5" t="s">
        <v>2288</v>
      </c>
      <c r="S1830" s="5" t="s">
        <v>2995</v>
      </c>
      <c r="T1830" s="5" t="s">
        <v>2984</v>
      </c>
      <c r="U1830" s="5" t="s">
        <v>4386</v>
      </c>
      <c r="V1830" s="5" t="s">
        <v>4134</v>
      </c>
      <c r="W1830" s="5" t="s">
        <v>4122</v>
      </c>
      <c r="X1830" s="5" t="s">
        <v>4135</v>
      </c>
      <c r="Y1830" s="5" t="s">
        <v>4175</v>
      </c>
      <c r="Z1830" s="5" t="s">
        <v>4124</v>
      </c>
      <c r="AA1830" s="5" t="s">
        <v>4122</v>
      </c>
      <c r="AB1830" s="5" t="s">
        <v>4341</v>
      </c>
      <c r="AC1830" s="5" t="s">
        <v>5418</v>
      </c>
      <c r="AD1830" s="5" t="s">
        <v>4439</v>
      </c>
      <c r="AE1830" s="5" t="s">
        <v>4140</v>
      </c>
      <c r="AF1830" s="5" t="s">
        <v>3013</v>
      </c>
      <c r="AG1830" s="5" t="s">
        <v>4861</v>
      </c>
      <c r="AH1830" s="5" t="s">
        <v>3013</v>
      </c>
      <c r="AI1830" s="5" t="s">
        <v>5077</v>
      </c>
      <c r="AJ1830" s="5" t="s">
        <v>4144</v>
      </c>
      <c r="AK1830" s="5">
        <v>9.08</v>
      </c>
      <c r="AL1830" s="5" t="s">
        <v>4145</v>
      </c>
      <c r="AM1830" s="5" t="s">
        <v>4146</v>
      </c>
      <c r="AN1830" s="5" t="s">
        <v>4146</v>
      </c>
      <c r="AO1830" s="5">
        <v>4</v>
      </c>
      <c r="AP1830" s="5">
        <v>500</v>
      </c>
      <c r="AQ1830" s="5" t="s">
        <v>9190</v>
      </c>
      <c r="AR1830" s="5" t="s">
        <v>9191</v>
      </c>
      <c r="AS1830" s="5">
        <v>15</v>
      </c>
      <c r="AT1830" s="5">
        <v>40.5</v>
      </c>
      <c r="AU1830" s="5">
        <v>34</v>
      </c>
      <c r="AV1830" s="5">
        <v>14</v>
      </c>
      <c r="AW1830" s="5">
        <v>15.94</v>
      </c>
      <c r="AX1830" s="5">
        <v>13.39</v>
      </c>
      <c r="AY1830" s="5">
        <v>5.51</v>
      </c>
      <c r="AZ1830" s="5">
        <v>4200</v>
      </c>
      <c r="BA1830" s="5">
        <v>9.27</v>
      </c>
      <c r="BB1830" s="5">
        <v>57.21</v>
      </c>
      <c r="BC1830" s="5">
        <v>41.21</v>
      </c>
      <c r="BD1830" s="5">
        <v>37.5</v>
      </c>
      <c r="BE1830" s="5">
        <v>22.52</v>
      </c>
      <c r="BF1830" s="5">
        <v>16.22</v>
      </c>
      <c r="BG1830" s="5">
        <v>14.76</v>
      </c>
      <c r="BH1830" s="5">
        <v>17.5</v>
      </c>
      <c r="BI1830" s="5">
        <v>38.63</v>
      </c>
      <c r="BM1830" s="6">
        <f t="shared" si="448"/>
        <v>0</v>
      </c>
      <c r="BN1830" s="10">
        <f t="shared" si="449"/>
        <v>0</v>
      </c>
      <c r="BO1830" s="6">
        <f t="shared" si="450"/>
        <v>1</v>
      </c>
      <c r="BP1830" s="6">
        <f t="shared" si="451"/>
        <v>0</v>
      </c>
      <c r="BQ1830" s="6">
        <f t="shared" si="452"/>
        <v>0</v>
      </c>
      <c r="BR1830" s="10" t="str">
        <f t="shared" si="453"/>
        <v>正常在售</v>
      </c>
      <c r="BS1830" s="6" t="str">
        <f t="shared" si="463"/>
        <v>利润款</v>
      </c>
    </row>
    <row r="1831" spans="1:71">
      <c r="A1831" s="6" t="str">
        <f t="shared" si="454"/>
        <v>USB0G4ZZF8GF</v>
      </c>
      <c r="B1831" s="6" t="str">
        <f t="shared" si="455"/>
        <v>USX004XOIA6L</v>
      </c>
      <c r="C1831" s="6" t="str">
        <f t="shared" si="456"/>
        <v>USSJJS00603DLM</v>
      </c>
      <c r="D1831" s="6" t="str">
        <f t="shared" si="457"/>
        <v>USB0G4ZZF8GFSJJS00603DLM</v>
      </c>
      <c r="E1831" s="6" t="str">
        <f t="shared" si="458"/>
        <v>USB0G4ZZF8GFX004XOIA6L</v>
      </c>
      <c r="F1831" s="6" t="str">
        <f t="shared" si="459"/>
        <v>USSJJS00603DLMX004XOIA6L</v>
      </c>
      <c r="G1831" s="6" t="str">
        <f t="shared" si="460"/>
        <v>USSJJS00603DLM</v>
      </c>
      <c r="H1831" s="6" t="str">
        <f ca="1" t="shared" si="461"/>
        <v>新品</v>
      </c>
      <c r="I1831" s="10" t="str">
        <f t="shared" si="462"/>
        <v>普通款</v>
      </c>
      <c r="J1831" s="5" t="s">
        <v>9192</v>
      </c>
      <c r="K1831" s="5" t="s">
        <v>9193</v>
      </c>
      <c r="L1831" s="5" t="s">
        <v>5431</v>
      </c>
      <c r="M1831" s="5" t="s">
        <v>9194</v>
      </c>
      <c r="N1831" s="5" t="s">
        <v>9195</v>
      </c>
      <c r="O1831" s="5" t="s">
        <v>2713</v>
      </c>
      <c r="P1831" s="5" t="s">
        <v>4154</v>
      </c>
      <c r="Q1831" s="5" t="s">
        <v>4385</v>
      </c>
      <c r="R1831" s="5" t="s">
        <v>2288</v>
      </c>
      <c r="S1831" s="5" t="s">
        <v>2995</v>
      </c>
      <c r="T1831" s="5" t="s">
        <v>2984</v>
      </c>
      <c r="U1831" s="5" t="s">
        <v>4386</v>
      </c>
      <c r="V1831" s="5" t="s">
        <v>4134</v>
      </c>
      <c r="W1831" s="5" t="s">
        <v>4122</v>
      </c>
      <c r="X1831" s="5" t="s">
        <v>4135</v>
      </c>
      <c r="Y1831" s="5" t="s">
        <v>4136</v>
      </c>
      <c r="Z1831" s="5" t="s">
        <v>4124</v>
      </c>
      <c r="AA1831" s="5" t="s">
        <v>4122</v>
      </c>
      <c r="AB1831" s="5" t="s">
        <v>4341</v>
      </c>
      <c r="AC1831" s="5" t="s">
        <v>5869</v>
      </c>
      <c r="AD1831" s="5" t="s">
        <v>4252</v>
      </c>
      <c r="AE1831" s="5" t="s">
        <v>4140</v>
      </c>
      <c r="AF1831" s="5" t="s">
        <v>3013</v>
      </c>
      <c r="AG1831" s="5" t="s">
        <v>4861</v>
      </c>
      <c r="AH1831" s="5" t="s">
        <v>3013</v>
      </c>
      <c r="AI1831" s="5" t="s">
        <v>5077</v>
      </c>
      <c r="AJ1831" s="5" t="s">
        <v>4144</v>
      </c>
      <c r="AK1831" s="5">
        <v>8.25</v>
      </c>
      <c r="AL1831" s="5" t="s">
        <v>4145</v>
      </c>
      <c r="AM1831" s="5" t="s">
        <v>4146</v>
      </c>
      <c r="AN1831" s="5" t="s">
        <v>4146</v>
      </c>
      <c r="AO1831" s="5">
        <v>6</v>
      </c>
      <c r="AP1831" s="5">
        <v>700</v>
      </c>
      <c r="AQ1831" s="5" t="s">
        <v>9196</v>
      </c>
      <c r="AR1831" s="5" t="s">
        <v>9197</v>
      </c>
      <c r="AS1831" s="5">
        <v>15</v>
      </c>
      <c r="AT1831" s="5">
        <v>33.8</v>
      </c>
      <c r="AU1831" s="5">
        <v>20</v>
      </c>
      <c r="AV1831" s="5">
        <v>19</v>
      </c>
      <c r="AW1831" s="5">
        <v>13.31</v>
      </c>
      <c r="AX1831" s="5">
        <v>7.87</v>
      </c>
      <c r="AY1831" s="5">
        <v>7.48</v>
      </c>
      <c r="AZ1831" s="5">
        <v>3200</v>
      </c>
      <c r="BA1831" s="5">
        <v>7.06</v>
      </c>
      <c r="BB1831" s="5">
        <v>60</v>
      </c>
      <c r="BC1831" s="5">
        <v>42</v>
      </c>
      <c r="BD1831" s="5">
        <v>35.5</v>
      </c>
      <c r="BE1831" s="5">
        <v>23.62</v>
      </c>
      <c r="BF1831" s="5">
        <v>16.54</v>
      </c>
      <c r="BG1831" s="5">
        <v>13.98</v>
      </c>
      <c r="BH1831" s="5">
        <v>19.85</v>
      </c>
      <c r="BI1831" s="5">
        <v>43.82</v>
      </c>
      <c r="BM1831" s="6">
        <f t="shared" si="448"/>
        <v>0</v>
      </c>
      <c r="BN1831" s="10">
        <f t="shared" si="449"/>
        <v>0</v>
      </c>
      <c r="BO1831" s="6">
        <f t="shared" si="450"/>
        <v>1</v>
      </c>
      <c r="BP1831" s="6">
        <f t="shared" si="451"/>
        <v>0</v>
      </c>
      <c r="BQ1831" s="6">
        <f t="shared" si="452"/>
        <v>0</v>
      </c>
      <c r="BR1831" s="10" t="str">
        <f t="shared" si="453"/>
        <v>正常在售</v>
      </c>
      <c r="BS1831" s="6" t="str">
        <f t="shared" si="463"/>
        <v>普通款</v>
      </c>
    </row>
    <row r="1832" spans="1:71">
      <c r="A1832" s="6" t="str">
        <f t="shared" si="454"/>
        <v>USB0F62PQPN2</v>
      </c>
      <c r="B1832" s="6" t="str">
        <f t="shared" si="455"/>
        <v>USX004NS79FP</v>
      </c>
      <c r="C1832" s="6" t="str">
        <f t="shared" si="456"/>
        <v>USSJJS00811DLM</v>
      </c>
      <c r="D1832" s="6" t="str">
        <f t="shared" si="457"/>
        <v>USB0F62PQPN2SJJS00811DLM</v>
      </c>
      <c r="E1832" s="6" t="str">
        <f t="shared" si="458"/>
        <v>USB0F62PQPN2X004NS79FP</v>
      </c>
      <c r="F1832" s="6" t="str">
        <f t="shared" si="459"/>
        <v>USSJJS00811DLMX004NS79FP</v>
      </c>
      <c r="G1832" s="6" t="str">
        <f t="shared" si="460"/>
        <v>USSJJS00811DLM</v>
      </c>
      <c r="H1832" s="6" t="str">
        <f ca="1" t="shared" si="461"/>
        <v>老品</v>
      </c>
      <c r="I1832" s="10" t="str">
        <f t="shared" si="462"/>
        <v>利润款</v>
      </c>
      <c r="J1832" s="5" t="s">
        <v>9198</v>
      </c>
      <c r="K1832" s="5" t="s">
        <v>9199</v>
      </c>
      <c r="L1832" s="5" t="s">
        <v>5086</v>
      </c>
      <c r="M1832" s="5" t="s">
        <v>9200</v>
      </c>
      <c r="N1832" s="5" t="s">
        <v>9201</v>
      </c>
      <c r="O1832" s="5" t="s">
        <v>796</v>
      </c>
      <c r="P1832" s="5" t="s">
        <v>4154</v>
      </c>
      <c r="Q1832" s="5" t="s">
        <v>4385</v>
      </c>
      <c r="R1832" s="5" t="s">
        <v>2288</v>
      </c>
      <c r="S1832" s="5" t="s">
        <v>2995</v>
      </c>
      <c r="T1832" s="5" t="s">
        <v>2984</v>
      </c>
      <c r="U1832" s="5" t="s">
        <v>4386</v>
      </c>
      <c r="V1832" s="5" t="s">
        <v>4134</v>
      </c>
      <c r="W1832" s="5" t="s">
        <v>4122</v>
      </c>
      <c r="X1832" s="5" t="s">
        <v>4135</v>
      </c>
      <c r="Y1832" s="5" t="s">
        <v>4175</v>
      </c>
      <c r="Z1832" s="5" t="s">
        <v>4124</v>
      </c>
      <c r="AA1832" s="5" t="s">
        <v>4122</v>
      </c>
      <c r="AB1832" s="5" t="s">
        <v>4341</v>
      </c>
      <c r="AC1832" s="5" t="s">
        <v>9202</v>
      </c>
      <c r="AD1832" s="5" t="s">
        <v>4169</v>
      </c>
      <c r="AE1832" s="5" t="s">
        <v>4140</v>
      </c>
      <c r="AF1832" s="5" t="s">
        <v>3013</v>
      </c>
      <c r="AG1832" s="5" t="s">
        <v>4861</v>
      </c>
      <c r="AH1832" s="5" t="s">
        <v>3013</v>
      </c>
      <c r="AI1832" s="5" t="s">
        <v>5077</v>
      </c>
      <c r="AJ1832" s="5" t="s">
        <v>4144</v>
      </c>
      <c r="AK1832" s="5">
        <v>9.56</v>
      </c>
      <c r="AL1832" s="5" t="s">
        <v>4145</v>
      </c>
      <c r="AM1832" s="5" t="s">
        <v>4146</v>
      </c>
      <c r="AN1832" s="5" t="s">
        <v>4146</v>
      </c>
      <c r="AO1832" s="5">
        <v>3</v>
      </c>
      <c r="AP1832" s="5">
        <v>500</v>
      </c>
      <c r="AQ1832" s="5" t="s">
        <v>9203</v>
      </c>
      <c r="AR1832" s="5" t="s">
        <v>9204</v>
      </c>
      <c r="AS1832" s="5">
        <v>15</v>
      </c>
      <c r="AT1832" s="5">
        <v>43.5</v>
      </c>
      <c r="AU1832" s="5">
        <v>34</v>
      </c>
      <c r="AV1832" s="5">
        <v>16.5</v>
      </c>
      <c r="AW1832" s="5">
        <v>17.13</v>
      </c>
      <c r="AX1832" s="5">
        <v>13.39</v>
      </c>
      <c r="AY1832" s="5">
        <v>6.5</v>
      </c>
      <c r="AZ1832" s="5">
        <v>4060</v>
      </c>
      <c r="BA1832" s="5">
        <v>8.96</v>
      </c>
      <c r="BB1832" s="5">
        <v>52</v>
      </c>
      <c r="BC1832" s="5">
        <v>45</v>
      </c>
      <c r="BD1832" s="5">
        <v>37</v>
      </c>
      <c r="BE1832" s="5">
        <v>20.47</v>
      </c>
      <c r="BF1832" s="5">
        <v>17.72</v>
      </c>
      <c r="BG1832" s="5">
        <v>14.57</v>
      </c>
      <c r="BH1832" s="5">
        <v>13</v>
      </c>
      <c r="BI1832" s="5">
        <v>28.7</v>
      </c>
      <c r="BM1832" s="6">
        <f t="shared" si="448"/>
        <v>0</v>
      </c>
      <c r="BN1832" s="10">
        <f t="shared" si="449"/>
        <v>0</v>
      </c>
      <c r="BO1832" s="6">
        <f t="shared" si="450"/>
        <v>1</v>
      </c>
      <c r="BP1832" s="6">
        <f t="shared" si="451"/>
        <v>0</v>
      </c>
      <c r="BQ1832" s="6">
        <f t="shared" si="452"/>
        <v>0</v>
      </c>
      <c r="BR1832" s="10" t="str">
        <f t="shared" si="453"/>
        <v>正常在售</v>
      </c>
      <c r="BS1832" s="6" t="str">
        <f t="shared" si="463"/>
        <v>利润款</v>
      </c>
    </row>
    <row r="1833" spans="1:71">
      <c r="A1833" s="6" t="str">
        <f t="shared" si="454"/>
        <v>CAB0F62PQPN2</v>
      </c>
      <c r="B1833" s="6" t="str">
        <f t="shared" si="455"/>
        <v>CAX004NS79FP</v>
      </c>
      <c r="C1833" s="6" t="str">
        <f t="shared" si="456"/>
        <v>CASJJS00811DLM</v>
      </c>
      <c r="D1833" s="6" t="str">
        <f t="shared" si="457"/>
        <v>CAB0F62PQPN2SJJS00811DLM</v>
      </c>
      <c r="E1833" s="6" t="str">
        <f t="shared" si="458"/>
        <v>CAB0F62PQPN2X004NS79FP</v>
      </c>
      <c r="F1833" s="6" t="str">
        <f t="shared" si="459"/>
        <v>CASJJS00811DLMX004NS79FP</v>
      </c>
      <c r="G1833" s="6" t="str">
        <f t="shared" si="460"/>
        <v>CASJJS00811DLM</v>
      </c>
      <c r="H1833" s="6" t="str">
        <f ca="1" t="shared" si="461"/>
        <v>新品</v>
      </c>
      <c r="I1833" s="10" t="str">
        <f t="shared" si="462"/>
        <v>C</v>
      </c>
      <c r="J1833" s="5" t="s">
        <v>9198</v>
      </c>
      <c r="K1833" s="5" t="s">
        <v>9199</v>
      </c>
      <c r="L1833" s="5" t="s">
        <v>5090</v>
      </c>
      <c r="M1833" s="5" t="s">
        <v>9200</v>
      </c>
      <c r="N1833" s="5" t="s">
        <v>9201</v>
      </c>
      <c r="O1833" s="5" t="s">
        <v>796</v>
      </c>
      <c r="P1833" s="5" t="s">
        <v>4154</v>
      </c>
      <c r="Q1833" s="5" t="s">
        <v>4491</v>
      </c>
      <c r="R1833" s="5" t="s">
        <v>10</v>
      </c>
      <c r="S1833" s="5" t="s">
        <v>2995</v>
      </c>
      <c r="T1833" s="5" t="s">
        <v>2984</v>
      </c>
      <c r="U1833" s="5" t="s">
        <v>4386</v>
      </c>
      <c r="V1833" s="5" t="s">
        <v>4134</v>
      </c>
      <c r="W1833" s="5" t="s">
        <v>4123</v>
      </c>
      <c r="X1833" s="5" t="s">
        <v>4135</v>
      </c>
      <c r="Y1833" s="5" t="s">
        <v>4184</v>
      </c>
      <c r="Z1833" s="5" t="s">
        <v>4492</v>
      </c>
      <c r="AA1833" s="5" t="s">
        <v>4122</v>
      </c>
      <c r="AB1833" s="5" t="s">
        <v>4341</v>
      </c>
      <c r="AC1833" s="5" t="s">
        <v>4251</v>
      </c>
      <c r="AD1833" s="5" t="s">
        <v>4252</v>
      </c>
      <c r="AE1833" s="5" t="s">
        <v>4140</v>
      </c>
      <c r="AF1833" s="5" t="s">
        <v>2978</v>
      </c>
      <c r="AG1833" s="5" t="s">
        <v>4350</v>
      </c>
      <c r="AH1833" s="5" t="s">
        <v>2978</v>
      </c>
      <c r="AI1833" s="5" t="s">
        <v>5077</v>
      </c>
      <c r="AJ1833" s="5" t="s">
        <v>4144</v>
      </c>
      <c r="AK1833" s="5">
        <v>13.47</v>
      </c>
      <c r="AL1833" s="5" t="s">
        <v>4145</v>
      </c>
      <c r="AM1833" s="5" t="s">
        <v>4146</v>
      </c>
      <c r="AN1833" s="5" t="s">
        <v>4146</v>
      </c>
      <c r="AO1833" s="5">
        <v>3</v>
      </c>
      <c r="AP1833" s="5">
        <v>500</v>
      </c>
      <c r="AQ1833" s="5" t="s">
        <v>9203</v>
      </c>
      <c r="AR1833" s="5" t="s">
        <v>9204</v>
      </c>
      <c r="AS1833" s="5">
        <v>15</v>
      </c>
      <c r="AT1833" s="5">
        <v>43.5</v>
      </c>
      <c r="AU1833" s="5">
        <v>34</v>
      </c>
      <c r="AV1833" s="5">
        <v>16.5</v>
      </c>
      <c r="AW1833" s="5">
        <v>17.13</v>
      </c>
      <c r="AX1833" s="5">
        <v>13.39</v>
      </c>
      <c r="AY1833" s="5">
        <v>6.5</v>
      </c>
      <c r="AZ1833" s="5">
        <v>4060</v>
      </c>
      <c r="BA1833" s="5">
        <v>8.96</v>
      </c>
      <c r="BB1833" s="5">
        <v>52</v>
      </c>
      <c r="BC1833" s="5">
        <v>45</v>
      </c>
      <c r="BD1833" s="5">
        <v>37</v>
      </c>
      <c r="BE1833" s="5">
        <v>20.47</v>
      </c>
      <c r="BF1833" s="5">
        <v>17.72</v>
      </c>
      <c r="BG1833" s="5">
        <v>14.57</v>
      </c>
      <c r="BH1833" s="5">
        <v>13</v>
      </c>
      <c r="BI1833" s="5">
        <v>28.7</v>
      </c>
      <c r="BM1833" s="6">
        <f t="shared" si="448"/>
        <v>0</v>
      </c>
      <c r="BN1833" s="10">
        <f t="shared" si="449"/>
        <v>0</v>
      </c>
      <c r="BO1833" s="6">
        <f t="shared" si="450"/>
        <v>0</v>
      </c>
      <c r="BP1833" s="6">
        <f t="shared" si="451"/>
        <v>1</v>
      </c>
      <c r="BQ1833" s="6">
        <f t="shared" si="452"/>
        <v>0</v>
      </c>
      <c r="BR1833" s="10" t="str">
        <f t="shared" si="453"/>
        <v>待上架</v>
      </c>
      <c r="BS1833" s="6" t="str">
        <f t="shared" si="463"/>
        <v>需维护</v>
      </c>
    </row>
    <row r="1834" spans="1:71">
      <c r="A1834" s="6" t="str">
        <f t="shared" si="454"/>
        <v>AUB0F62PQPN2</v>
      </c>
      <c r="B1834" s="6" t="str">
        <f t="shared" si="455"/>
        <v>AUX001CL0EPH</v>
      </c>
      <c r="C1834" s="6" t="str">
        <f t="shared" si="456"/>
        <v>AUSJJS00811DLM</v>
      </c>
      <c r="D1834" s="6" t="str">
        <f t="shared" si="457"/>
        <v>AUB0F62PQPN2SJJS00811DLM</v>
      </c>
      <c r="E1834" s="6" t="str">
        <f t="shared" si="458"/>
        <v>AUB0F62PQPN2X001CL0EPH</v>
      </c>
      <c r="F1834" s="6" t="str">
        <f t="shared" si="459"/>
        <v>AUSJJS00811DLMX001CL0EPH</v>
      </c>
      <c r="G1834" s="6" t="str">
        <f t="shared" si="460"/>
        <v>AUSJJS00811DLM</v>
      </c>
      <c r="H1834" s="6" t="str">
        <f ca="1" t="shared" si="461"/>
        <v>待上架</v>
      </c>
      <c r="I1834" s="10" t="str">
        <f t="shared" si="462"/>
        <v>未维护</v>
      </c>
      <c r="J1834" s="5" t="s">
        <v>9198</v>
      </c>
      <c r="K1834" s="5" t="s">
        <v>9199</v>
      </c>
      <c r="L1834" s="5" t="s">
        <v>9200</v>
      </c>
      <c r="M1834" s="5" t="s">
        <v>9200</v>
      </c>
      <c r="N1834" s="5" t="s">
        <v>9205</v>
      </c>
      <c r="O1834" s="5" t="s">
        <v>9206</v>
      </c>
      <c r="P1834" s="5" t="s">
        <v>4120</v>
      </c>
      <c r="Q1834" s="5" t="s">
        <v>4393</v>
      </c>
      <c r="R1834" s="5" t="s">
        <v>1522</v>
      </c>
      <c r="S1834" s="5" t="s">
        <v>2985</v>
      </c>
      <c r="T1834" s="5" t="s">
        <v>2984</v>
      </c>
      <c r="U1834" s="5" t="s">
        <v>4386</v>
      </c>
      <c r="V1834" s="5" t="s">
        <v>4134</v>
      </c>
      <c r="W1834" s="5" t="s">
        <v>4123</v>
      </c>
      <c r="X1834" s="5" t="s">
        <v>4135</v>
      </c>
      <c r="Y1834" s="5" t="s">
        <v>4184</v>
      </c>
      <c r="Z1834" s="5" t="s">
        <v>4124</v>
      </c>
      <c r="AA1834" s="5" t="s">
        <v>4123</v>
      </c>
      <c r="AB1834" s="5" t="s">
        <v>4124</v>
      </c>
      <c r="AE1834" s="5" t="s">
        <v>4299</v>
      </c>
      <c r="AF1834" s="5" t="s">
        <v>3009</v>
      </c>
      <c r="AG1834" s="5" t="s">
        <v>4394</v>
      </c>
      <c r="AH1834" s="5" t="s">
        <v>3009</v>
      </c>
      <c r="AI1834" s="5" t="s">
        <v>5077</v>
      </c>
      <c r="AJ1834" s="5" t="s">
        <v>4144</v>
      </c>
      <c r="AL1834" s="5" t="s">
        <v>4145</v>
      </c>
      <c r="AM1834" s="5" t="s">
        <v>4146</v>
      </c>
      <c r="AN1834" s="5" t="s">
        <v>4146</v>
      </c>
      <c r="AO1834" s="5">
        <v>3</v>
      </c>
      <c r="AP1834" s="5">
        <v>500</v>
      </c>
      <c r="AQ1834" s="5" t="s">
        <v>9203</v>
      </c>
      <c r="AR1834" s="5" t="s">
        <v>9204</v>
      </c>
      <c r="AS1834" s="5">
        <v>15</v>
      </c>
      <c r="AT1834" s="5">
        <v>43.5</v>
      </c>
      <c r="AU1834" s="5">
        <v>34</v>
      </c>
      <c r="AV1834" s="5">
        <v>16.5</v>
      </c>
      <c r="AW1834" s="5">
        <v>17.13</v>
      </c>
      <c r="AX1834" s="5">
        <v>13.39</v>
      </c>
      <c r="AY1834" s="5">
        <v>6.5</v>
      </c>
      <c r="AZ1834" s="5">
        <v>4060</v>
      </c>
      <c r="BA1834" s="5">
        <v>8.96</v>
      </c>
      <c r="BB1834" s="5">
        <v>52</v>
      </c>
      <c r="BC1834" s="5">
        <v>45</v>
      </c>
      <c r="BD1834" s="5">
        <v>37</v>
      </c>
      <c r="BE1834" s="5">
        <v>20.47</v>
      </c>
      <c r="BF1834" s="5">
        <v>17.72</v>
      </c>
      <c r="BG1834" s="5">
        <v>14.57</v>
      </c>
      <c r="BH1834" s="5">
        <v>13</v>
      </c>
      <c r="BI1834" s="5">
        <v>28.7</v>
      </c>
      <c r="BM1834" s="6">
        <f t="shared" si="448"/>
        <v>0</v>
      </c>
      <c r="BN1834" s="10">
        <f t="shared" si="449"/>
        <v>0</v>
      </c>
      <c r="BO1834" s="6">
        <f t="shared" si="450"/>
        <v>0</v>
      </c>
      <c r="BP1834" s="6">
        <f t="shared" si="451"/>
        <v>1</v>
      </c>
      <c r="BQ1834" s="6">
        <f t="shared" si="452"/>
        <v>0</v>
      </c>
      <c r="BR1834" s="10" t="str">
        <f t="shared" si="453"/>
        <v>待上架</v>
      </c>
      <c r="BS1834" s="6" t="str">
        <f t="shared" si="463"/>
        <v>待上架</v>
      </c>
    </row>
    <row r="1835" spans="1:71">
      <c r="A1835" s="6" t="str">
        <f t="shared" si="454"/>
        <v>USB0F62ZWZDL</v>
      </c>
      <c r="B1835" s="6" t="str">
        <f t="shared" si="455"/>
        <v>USX004NSNFFX</v>
      </c>
      <c r="C1835" s="6" t="str">
        <f t="shared" si="456"/>
        <v>USSJJS00812DLM</v>
      </c>
      <c r="D1835" s="6" t="str">
        <f t="shared" si="457"/>
        <v>USB0F62ZWZDLSJJS00812DLM</v>
      </c>
      <c r="E1835" s="6" t="str">
        <f t="shared" si="458"/>
        <v>USB0F62ZWZDLX004NSNFFX</v>
      </c>
      <c r="F1835" s="6" t="str">
        <f t="shared" si="459"/>
        <v>USSJJS00812DLMX004NSNFFX</v>
      </c>
      <c r="G1835" s="6" t="str">
        <f t="shared" si="460"/>
        <v>USSJJS00812DLM</v>
      </c>
      <c r="H1835" s="6" t="str">
        <f ca="1" t="shared" si="461"/>
        <v>老品</v>
      </c>
      <c r="I1835" s="10" t="str">
        <f t="shared" si="462"/>
        <v>利润款</v>
      </c>
      <c r="J1835" s="5" t="s">
        <v>9207</v>
      </c>
      <c r="K1835" s="5" t="s">
        <v>9208</v>
      </c>
      <c r="L1835" s="5" t="s">
        <v>5086</v>
      </c>
      <c r="M1835" s="5" t="s">
        <v>9209</v>
      </c>
      <c r="N1835" s="5" t="s">
        <v>9210</v>
      </c>
      <c r="O1835" s="5" t="s">
        <v>2332</v>
      </c>
      <c r="P1835" s="5" t="s">
        <v>4154</v>
      </c>
      <c r="Q1835" s="5" t="s">
        <v>4385</v>
      </c>
      <c r="R1835" s="5" t="s">
        <v>2288</v>
      </c>
      <c r="S1835" s="5" t="s">
        <v>2995</v>
      </c>
      <c r="T1835" s="5" t="s">
        <v>2984</v>
      </c>
      <c r="U1835" s="5" t="s">
        <v>4386</v>
      </c>
      <c r="V1835" s="5" t="s">
        <v>4134</v>
      </c>
      <c r="W1835" s="5" t="s">
        <v>4122</v>
      </c>
      <c r="X1835" s="5" t="s">
        <v>4135</v>
      </c>
      <c r="Y1835" s="5" t="s">
        <v>4175</v>
      </c>
      <c r="Z1835" s="5" t="s">
        <v>4124</v>
      </c>
      <c r="AA1835" s="5" t="s">
        <v>4122</v>
      </c>
      <c r="AB1835" s="5" t="s">
        <v>4341</v>
      </c>
      <c r="AC1835" s="5" t="s">
        <v>9202</v>
      </c>
      <c r="AD1835" s="5" t="s">
        <v>4169</v>
      </c>
      <c r="AE1835" s="5" t="s">
        <v>4140</v>
      </c>
      <c r="AF1835" s="5" t="s">
        <v>3013</v>
      </c>
      <c r="AG1835" s="5" t="s">
        <v>4861</v>
      </c>
      <c r="AH1835" s="5" t="s">
        <v>3013</v>
      </c>
      <c r="AI1835" s="5" t="s">
        <v>5077</v>
      </c>
      <c r="AJ1835" s="5" t="s">
        <v>4144</v>
      </c>
      <c r="AK1835" s="5">
        <v>9.56</v>
      </c>
      <c r="AL1835" s="5" t="s">
        <v>4145</v>
      </c>
      <c r="AM1835" s="5" t="s">
        <v>4146</v>
      </c>
      <c r="AN1835" s="5" t="s">
        <v>4146</v>
      </c>
      <c r="AO1835" s="5">
        <v>3</v>
      </c>
      <c r="AP1835" s="5">
        <v>500</v>
      </c>
      <c r="AQ1835" s="5" t="s">
        <v>9203</v>
      </c>
      <c r="AR1835" s="5" t="s">
        <v>9204</v>
      </c>
      <c r="AS1835" s="5">
        <v>15</v>
      </c>
      <c r="AT1835" s="5">
        <v>43.5</v>
      </c>
      <c r="AU1835" s="5">
        <v>34</v>
      </c>
      <c r="AV1835" s="5">
        <v>16.5</v>
      </c>
      <c r="AW1835" s="5">
        <v>17.13</v>
      </c>
      <c r="AX1835" s="5">
        <v>13.39</v>
      </c>
      <c r="AY1835" s="5">
        <v>6.5</v>
      </c>
      <c r="AZ1835" s="5">
        <v>4060</v>
      </c>
      <c r="BA1835" s="5">
        <v>8.96</v>
      </c>
      <c r="BB1835" s="5">
        <v>52</v>
      </c>
      <c r="BC1835" s="5">
        <v>45</v>
      </c>
      <c r="BD1835" s="5">
        <v>37</v>
      </c>
      <c r="BE1835" s="5">
        <v>20.47</v>
      </c>
      <c r="BF1835" s="5">
        <v>17.72</v>
      </c>
      <c r="BG1835" s="5">
        <v>14.57</v>
      </c>
      <c r="BH1835" s="5">
        <v>13</v>
      </c>
      <c r="BI1835" s="5">
        <v>28.7</v>
      </c>
      <c r="BM1835" s="6">
        <f t="shared" si="448"/>
        <v>0</v>
      </c>
      <c r="BN1835" s="10">
        <f t="shared" si="449"/>
        <v>0</v>
      </c>
      <c r="BO1835" s="6">
        <f t="shared" si="450"/>
        <v>1</v>
      </c>
      <c r="BP1835" s="6">
        <f t="shared" si="451"/>
        <v>0</v>
      </c>
      <c r="BQ1835" s="6">
        <f t="shared" si="452"/>
        <v>0</v>
      </c>
      <c r="BR1835" s="10" t="str">
        <f t="shared" si="453"/>
        <v>正常在售</v>
      </c>
      <c r="BS1835" s="6" t="str">
        <f t="shared" si="463"/>
        <v>利润款</v>
      </c>
    </row>
    <row r="1836" spans="1:71">
      <c r="A1836" s="6" t="str">
        <f t="shared" si="454"/>
        <v>USB0F62M8G5W</v>
      </c>
      <c r="B1836" s="6" t="str">
        <f t="shared" si="455"/>
        <v>USX004NSDT8L</v>
      </c>
      <c r="C1836" s="6" t="str">
        <f t="shared" si="456"/>
        <v>USSJJS00813DLM</v>
      </c>
      <c r="D1836" s="6" t="str">
        <f t="shared" si="457"/>
        <v>USB0F62M8G5WSJJS00813DLM</v>
      </c>
      <c r="E1836" s="6" t="str">
        <f t="shared" si="458"/>
        <v>USB0F62M8G5WX004NSDT8L</v>
      </c>
      <c r="F1836" s="6" t="str">
        <f t="shared" si="459"/>
        <v>USSJJS00813DLMX004NSDT8L</v>
      </c>
      <c r="G1836" s="6" t="str">
        <f t="shared" si="460"/>
        <v>USSJJS00813DLM</v>
      </c>
      <c r="H1836" s="6" t="str">
        <f ca="1" t="shared" si="461"/>
        <v>老品</v>
      </c>
      <c r="I1836" s="10" t="str">
        <f t="shared" si="462"/>
        <v>利润款</v>
      </c>
      <c r="J1836" s="5" t="s">
        <v>9211</v>
      </c>
      <c r="K1836" s="5" t="s">
        <v>9212</v>
      </c>
      <c r="L1836" s="5" t="s">
        <v>5086</v>
      </c>
      <c r="M1836" s="5" t="s">
        <v>9213</v>
      </c>
      <c r="N1836" s="5" t="s">
        <v>9214</v>
      </c>
      <c r="O1836" s="5" t="s">
        <v>2330</v>
      </c>
      <c r="P1836" s="5" t="s">
        <v>4154</v>
      </c>
      <c r="Q1836" s="5" t="s">
        <v>4385</v>
      </c>
      <c r="R1836" s="5" t="s">
        <v>2288</v>
      </c>
      <c r="S1836" s="5" t="s">
        <v>2995</v>
      </c>
      <c r="T1836" s="5" t="s">
        <v>2984</v>
      </c>
      <c r="U1836" s="5" t="s">
        <v>4386</v>
      </c>
      <c r="V1836" s="5" t="s">
        <v>4134</v>
      </c>
      <c r="W1836" s="5" t="s">
        <v>4122</v>
      </c>
      <c r="X1836" s="5" t="s">
        <v>4135</v>
      </c>
      <c r="Y1836" s="5" t="s">
        <v>4175</v>
      </c>
      <c r="Z1836" s="5" t="s">
        <v>4124</v>
      </c>
      <c r="AA1836" s="5" t="s">
        <v>4122</v>
      </c>
      <c r="AB1836" s="5" t="s">
        <v>4341</v>
      </c>
      <c r="AC1836" s="5" t="s">
        <v>9202</v>
      </c>
      <c r="AD1836" s="5" t="s">
        <v>4169</v>
      </c>
      <c r="AE1836" s="5" t="s">
        <v>4140</v>
      </c>
      <c r="AF1836" s="5" t="s">
        <v>3013</v>
      </c>
      <c r="AG1836" s="5" t="s">
        <v>4861</v>
      </c>
      <c r="AH1836" s="5" t="s">
        <v>3013</v>
      </c>
      <c r="AI1836" s="5" t="s">
        <v>5077</v>
      </c>
      <c r="AJ1836" s="5" t="s">
        <v>4144</v>
      </c>
      <c r="AK1836" s="5">
        <v>9.56</v>
      </c>
      <c r="AL1836" s="5" t="s">
        <v>4145</v>
      </c>
      <c r="AM1836" s="5" t="s">
        <v>4146</v>
      </c>
      <c r="AN1836" s="5" t="s">
        <v>4146</v>
      </c>
      <c r="AO1836" s="5">
        <v>3</v>
      </c>
      <c r="AP1836" s="5">
        <v>500</v>
      </c>
      <c r="AQ1836" s="5" t="s">
        <v>9203</v>
      </c>
      <c r="AR1836" s="5" t="s">
        <v>9204</v>
      </c>
      <c r="AS1836" s="5">
        <v>15</v>
      </c>
      <c r="AT1836" s="5">
        <v>43.5</v>
      </c>
      <c r="AU1836" s="5">
        <v>34</v>
      </c>
      <c r="AV1836" s="5">
        <v>16.5</v>
      </c>
      <c r="AW1836" s="5">
        <v>17.13</v>
      </c>
      <c r="AX1836" s="5">
        <v>13.39</v>
      </c>
      <c r="AY1836" s="5">
        <v>6.5</v>
      </c>
      <c r="AZ1836" s="5">
        <v>4060</v>
      </c>
      <c r="BA1836" s="5">
        <v>8.96</v>
      </c>
      <c r="BB1836" s="5">
        <v>52</v>
      </c>
      <c r="BC1836" s="5">
        <v>45</v>
      </c>
      <c r="BD1836" s="5">
        <v>37</v>
      </c>
      <c r="BE1836" s="5">
        <v>20.47</v>
      </c>
      <c r="BF1836" s="5">
        <v>17.72</v>
      </c>
      <c r="BG1836" s="5">
        <v>14.57</v>
      </c>
      <c r="BH1836" s="5">
        <v>13</v>
      </c>
      <c r="BI1836" s="5">
        <v>28.7</v>
      </c>
      <c r="BM1836" s="6">
        <f t="shared" si="448"/>
        <v>0</v>
      </c>
      <c r="BN1836" s="10">
        <f t="shared" si="449"/>
        <v>0</v>
      </c>
      <c r="BO1836" s="6">
        <f t="shared" si="450"/>
        <v>1</v>
      </c>
      <c r="BP1836" s="6">
        <f t="shared" si="451"/>
        <v>0</v>
      </c>
      <c r="BQ1836" s="6">
        <f t="shared" si="452"/>
        <v>0</v>
      </c>
      <c r="BR1836" s="10" t="str">
        <f t="shared" si="453"/>
        <v>正常在售</v>
      </c>
      <c r="BS1836" s="6" t="str">
        <f t="shared" si="463"/>
        <v>利润款</v>
      </c>
    </row>
    <row r="1837" spans="1:71">
      <c r="A1837" s="6" t="str">
        <f t="shared" si="454"/>
        <v>USB0FKH1BMQ9</v>
      </c>
      <c r="B1837" s="6" t="str">
        <f t="shared" si="455"/>
        <v>USX004S5FTCX</v>
      </c>
      <c r="C1837" s="6" t="str">
        <f t="shared" si="456"/>
        <v>USSJJS00814DLM</v>
      </c>
      <c r="D1837" s="6" t="str">
        <f t="shared" si="457"/>
        <v>USB0FKH1BMQ9SJJS00814DLM</v>
      </c>
      <c r="E1837" s="6" t="str">
        <f t="shared" si="458"/>
        <v>USB0FKH1BMQ9X004S5FTCX</v>
      </c>
      <c r="F1837" s="6" t="str">
        <f t="shared" si="459"/>
        <v>USSJJS00814DLMX004S5FTCX</v>
      </c>
      <c r="G1837" s="6" t="str">
        <f t="shared" si="460"/>
        <v>USSJJS00814DLM</v>
      </c>
      <c r="H1837" s="6" t="str">
        <f ca="1" t="shared" si="461"/>
        <v>老品</v>
      </c>
      <c r="I1837" s="10" t="str">
        <f t="shared" si="462"/>
        <v>利润款</v>
      </c>
      <c r="J1837" s="5" t="s">
        <v>9215</v>
      </c>
      <c r="K1837" s="5" t="s">
        <v>9216</v>
      </c>
      <c r="L1837" s="5" t="s">
        <v>5086</v>
      </c>
      <c r="M1837" s="5" t="s">
        <v>9217</v>
      </c>
      <c r="N1837" s="5" t="s">
        <v>9218</v>
      </c>
      <c r="O1837" s="5" t="s">
        <v>2328</v>
      </c>
      <c r="P1837" s="5" t="s">
        <v>4154</v>
      </c>
      <c r="Q1837" s="5" t="s">
        <v>4385</v>
      </c>
      <c r="R1837" s="5" t="s">
        <v>2288</v>
      </c>
      <c r="S1837" s="5" t="s">
        <v>2995</v>
      </c>
      <c r="T1837" s="5" t="s">
        <v>2984</v>
      </c>
      <c r="U1837" s="5" t="s">
        <v>4386</v>
      </c>
      <c r="V1837" s="5" t="s">
        <v>4134</v>
      </c>
      <c r="W1837" s="5" t="s">
        <v>4122</v>
      </c>
      <c r="X1837" s="5" t="s">
        <v>4135</v>
      </c>
      <c r="Y1837" s="5" t="s">
        <v>4175</v>
      </c>
      <c r="Z1837" s="5" t="s">
        <v>4124</v>
      </c>
      <c r="AA1837" s="5" t="s">
        <v>4122</v>
      </c>
      <c r="AB1837" s="5" t="s">
        <v>4341</v>
      </c>
      <c r="AC1837" s="5" t="s">
        <v>9219</v>
      </c>
      <c r="AD1837" s="5" t="s">
        <v>4439</v>
      </c>
      <c r="AE1837" s="5" t="s">
        <v>4140</v>
      </c>
      <c r="AF1837" s="5" t="s">
        <v>3013</v>
      </c>
      <c r="AG1837" s="5" t="s">
        <v>4861</v>
      </c>
      <c r="AH1837" s="5" t="s">
        <v>3013</v>
      </c>
      <c r="AI1837" s="5" t="s">
        <v>5077</v>
      </c>
      <c r="AJ1837" s="5" t="s">
        <v>4144</v>
      </c>
      <c r="AK1837" s="5">
        <v>9.64</v>
      </c>
      <c r="AL1837" s="5" t="s">
        <v>4145</v>
      </c>
      <c r="AM1837" s="5" t="s">
        <v>4146</v>
      </c>
      <c r="AN1837" s="5" t="s">
        <v>4146</v>
      </c>
      <c r="AO1837" s="5">
        <v>3</v>
      </c>
      <c r="AP1837" s="5">
        <v>500</v>
      </c>
      <c r="AQ1837" s="5" t="s">
        <v>9203</v>
      </c>
      <c r="AR1837" s="5" t="s">
        <v>9204</v>
      </c>
      <c r="AS1837" s="5">
        <v>15</v>
      </c>
      <c r="AT1837" s="5">
        <v>43.5</v>
      </c>
      <c r="AU1837" s="5">
        <v>34</v>
      </c>
      <c r="AV1837" s="5">
        <v>16.5</v>
      </c>
      <c r="AW1837" s="5">
        <v>17.13</v>
      </c>
      <c r="AX1837" s="5">
        <v>13.39</v>
      </c>
      <c r="AY1837" s="5">
        <v>6.5</v>
      </c>
      <c r="AZ1837" s="5">
        <v>4060</v>
      </c>
      <c r="BA1837" s="5">
        <v>8.96</v>
      </c>
      <c r="BB1837" s="5">
        <v>52</v>
      </c>
      <c r="BC1837" s="5">
        <v>45</v>
      </c>
      <c r="BD1837" s="5">
        <v>37</v>
      </c>
      <c r="BE1837" s="5">
        <v>20.47</v>
      </c>
      <c r="BF1837" s="5">
        <v>17.72</v>
      </c>
      <c r="BG1837" s="5">
        <v>14.57</v>
      </c>
      <c r="BH1837" s="5">
        <v>13</v>
      </c>
      <c r="BI1837" s="5">
        <v>28.7</v>
      </c>
      <c r="BM1837" s="6">
        <f t="shared" si="448"/>
        <v>0</v>
      </c>
      <c r="BN1837" s="10">
        <f t="shared" si="449"/>
        <v>0</v>
      </c>
      <c r="BO1837" s="6">
        <f t="shared" si="450"/>
        <v>1</v>
      </c>
      <c r="BP1837" s="6">
        <f t="shared" si="451"/>
        <v>0</v>
      </c>
      <c r="BQ1837" s="6">
        <f t="shared" si="452"/>
        <v>0</v>
      </c>
      <c r="BR1837" s="10" t="str">
        <f t="shared" si="453"/>
        <v>正常在售</v>
      </c>
      <c r="BS1837" s="6" t="str">
        <f t="shared" si="463"/>
        <v>利润款</v>
      </c>
    </row>
    <row r="1838" spans="1:71">
      <c r="A1838" s="6" t="str">
        <f t="shared" si="454"/>
        <v>USB0FXB28CPZ</v>
      </c>
      <c r="B1838" s="6" t="str">
        <f t="shared" si="455"/>
        <v>USX004VXQ8EZ</v>
      </c>
      <c r="C1838" s="6" t="str">
        <f t="shared" si="456"/>
        <v>USSJJS00815DLM</v>
      </c>
      <c r="D1838" s="6" t="str">
        <f t="shared" si="457"/>
        <v>USB0FXB28CPZSJJS00815DLM</v>
      </c>
      <c r="E1838" s="6" t="str">
        <f t="shared" si="458"/>
        <v>USB0FXB28CPZX004VXQ8EZ</v>
      </c>
      <c r="F1838" s="6" t="str">
        <f t="shared" si="459"/>
        <v>USSJJS00815DLMX004VXQ8EZ</v>
      </c>
      <c r="G1838" s="6" t="str">
        <f t="shared" si="460"/>
        <v>USSJJS00815DLM</v>
      </c>
      <c r="H1838" s="6" t="str">
        <f ca="1" t="shared" si="461"/>
        <v>新品</v>
      </c>
      <c r="I1838" s="10" t="str">
        <f t="shared" si="462"/>
        <v>利润款</v>
      </c>
      <c r="J1838" s="5" t="s">
        <v>9220</v>
      </c>
      <c r="K1838" s="5" t="s">
        <v>9221</v>
      </c>
      <c r="L1838" s="5" t="s">
        <v>5086</v>
      </c>
      <c r="M1838" s="5" t="s">
        <v>9222</v>
      </c>
      <c r="N1838" s="5" t="s">
        <v>9223</v>
      </c>
      <c r="O1838" s="5" t="s">
        <v>2342</v>
      </c>
      <c r="P1838" s="5" t="s">
        <v>4154</v>
      </c>
      <c r="Q1838" s="5" t="s">
        <v>4385</v>
      </c>
      <c r="R1838" s="5" t="s">
        <v>2288</v>
      </c>
      <c r="S1838" s="5" t="s">
        <v>2995</v>
      </c>
      <c r="T1838" s="5" t="s">
        <v>2984</v>
      </c>
      <c r="U1838" s="5" t="s">
        <v>4386</v>
      </c>
      <c r="V1838" s="5" t="s">
        <v>4134</v>
      </c>
      <c r="W1838" s="5" t="s">
        <v>4122</v>
      </c>
      <c r="X1838" s="5" t="s">
        <v>4135</v>
      </c>
      <c r="Y1838" s="5" t="s">
        <v>4175</v>
      </c>
      <c r="Z1838" s="5" t="s">
        <v>4124</v>
      </c>
      <c r="AA1838" s="5" t="s">
        <v>4122</v>
      </c>
      <c r="AB1838" s="5" t="s">
        <v>4341</v>
      </c>
      <c r="AC1838" s="5" t="s">
        <v>6128</v>
      </c>
      <c r="AD1838" s="5" t="s">
        <v>4240</v>
      </c>
      <c r="AE1838" s="5" t="s">
        <v>4140</v>
      </c>
      <c r="AF1838" s="5" t="s">
        <v>3013</v>
      </c>
      <c r="AG1838" s="5" t="s">
        <v>4861</v>
      </c>
      <c r="AH1838" s="5" t="s">
        <v>3013</v>
      </c>
      <c r="AI1838" s="5" t="s">
        <v>5077</v>
      </c>
      <c r="AJ1838" s="5" t="s">
        <v>4144</v>
      </c>
      <c r="AK1838" s="5">
        <v>7.85</v>
      </c>
      <c r="AL1838" s="5" t="s">
        <v>4145</v>
      </c>
      <c r="AM1838" s="5" t="s">
        <v>4146</v>
      </c>
      <c r="AN1838" s="5" t="s">
        <v>4146</v>
      </c>
      <c r="AO1838" s="5">
        <v>6</v>
      </c>
      <c r="AP1838" s="5">
        <v>1000</v>
      </c>
      <c r="AQ1838" s="5" t="s">
        <v>5114</v>
      </c>
      <c r="AR1838" s="5" t="s">
        <v>5115</v>
      </c>
      <c r="AS1838" s="5">
        <v>15</v>
      </c>
      <c r="AT1838" s="5">
        <v>34</v>
      </c>
      <c r="AU1838" s="5">
        <v>22</v>
      </c>
      <c r="AV1838" s="5">
        <v>17</v>
      </c>
      <c r="AW1838" s="5">
        <v>13.39</v>
      </c>
      <c r="AX1838" s="5">
        <v>8.66</v>
      </c>
      <c r="AY1838" s="5">
        <v>6.69</v>
      </c>
      <c r="AZ1838" s="5">
        <v>2030</v>
      </c>
      <c r="BA1838" s="5">
        <v>4.48</v>
      </c>
      <c r="BB1838" s="5">
        <v>52</v>
      </c>
      <c r="BC1838" s="5">
        <v>47</v>
      </c>
      <c r="BD1838" s="5">
        <v>36.5</v>
      </c>
      <c r="BE1838" s="5">
        <v>20.47</v>
      </c>
      <c r="BF1838" s="5">
        <v>18.5</v>
      </c>
      <c r="BG1838" s="5">
        <v>14.37</v>
      </c>
      <c r="BH1838" s="5">
        <v>13.1</v>
      </c>
      <c r="BI1838" s="5">
        <v>28.92</v>
      </c>
      <c r="BM1838" s="6">
        <f t="shared" si="448"/>
        <v>0</v>
      </c>
      <c r="BN1838" s="10">
        <f t="shared" si="449"/>
        <v>0</v>
      </c>
      <c r="BO1838" s="6">
        <f t="shared" si="450"/>
        <v>1</v>
      </c>
      <c r="BP1838" s="6">
        <f t="shared" si="451"/>
        <v>0</v>
      </c>
      <c r="BQ1838" s="6">
        <f t="shared" si="452"/>
        <v>0</v>
      </c>
      <c r="BR1838" s="10" t="str">
        <f t="shared" si="453"/>
        <v>正常在售</v>
      </c>
      <c r="BS1838" s="6" t="str">
        <f t="shared" si="463"/>
        <v>利润款</v>
      </c>
    </row>
    <row r="1839" spans="1:71">
      <c r="A1839" s="6" t="str">
        <f t="shared" si="454"/>
        <v>CAB0FXB28CPZ</v>
      </c>
      <c r="B1839" s="6" t="str">
        <f t="shared" si="455"/>
        <v>CAX004VXQ8EZ</v>
      </c>
      <c r="C1839" s="6" t="str">
        <f t="shared" si="456"/>
        <v>CASJJS00815DLM</v>
      </c>
      <c r="D1839" s="6" t="str">
        <f t="shared" si="457"/>
        <v>CAB0FXB28CPZSJJS00815DLM</v>
      </c>
      <c r="E1839" s="6" t="str">
        <f t="shared" si="458"/>
        <v>CAB0FXB28CPZX004VXQ8EZ</v>
      </c>
      <c r="F1839" s="6" t="str">
        <f t="shared" si="459"/>
        <v>CASJJS00815DLMX004VXQ8EZ</v>
      </c>
      <c r="G1839" s="6" t="str">
        <f t="shared" si="460"/>
        <v>CASJJS00815DLM</v>
      </c>
      <c r="H1839" s="6" t="str">
        <f ca="1" t="shared" si="461"/>
        <v>待上架</v>
      </c>
      <c r="I1839" s="10" t="str">
        <f t="shared" si="462"/>
        <v>未维护</v>
      </c>
      <c r="J1839" s="5" t="s">
        <v>9220</v>
      </c>
      <c r="K1839" s="5" t="s">
        <v>9221</v>
      </c>
      <c r="L1839" s="5" t="s">
        <v>5090</v>
      </c>
      <c r="M1839" s="5" t="s">
        <v>9222</v>
      </c>
      <c r="N1839" s="5" t="s">
        <v>9223</v>
      </c>
      <c r="O1839" s="5" t="s">
        <v>2342</v>
      </c>
      <c r="P1839" s="5" t="s">
        <v>4120</v>
      </c>
      <c r="Q1839" s="5" t="s">
        <v>4491</v>
      </c>
      <c r="R1839" s="5" t="s">
        <v>10</v>
      </c>
      <c r="S1839" s="5" t="s">
        <v>2995</v>
      </c>
      <c r="T1839" s="5" t="s">
        <v>2984</v>
      </c>
      <c r="U1839" s="5" t="s">
        <v>4386</v>
      </c>
      <c r="V1839" s="5" t="s">
        <v>4134</v>
      </c>
      <c r="W1839" s="5" t="s">
        <v>4123</v>
      </c>
      <c r="X1839" s="5" t="s">
        <v>4135</v>
      </c>
      <c r="Y1839" s="5" t="s">
        <v>4299</v>
      </c>
      <c r="Z1839" s="5" t="s">
        <v>4124</v>
      </c>
      <c r="AA1839" s="5" t="s">
        <v>4122</v>
      </c>
      <c r="AB1839" s="5" t="s">
        <v>4341</v>
      </c>
      <c r="AE1839" s="5" t="s">
        <v>4140</v>
      </c>
      <c r="AF1839" s="5" t="s">
        <v>2978</v>
      </c>
      <c r="AG1839" s="5" t="s">
        <v>4350</v>
      </c>
      <c r="AH1839" s="5" t="s">
        <v>2998</v>
      </c>
      <c r="AI1839" s="5" t="s">
        <v>5077</v>
      </c>
      <c r="AJ1839" s="5" t="s">
        <v>4144</v>
      </c>
      <c r="AL1839" s="5" t="s">
        <v>4145</v>
      </c>
      <c r="AM1839" s="5" t="s">
        <v>4146</v>
      </c>
      <c r="AN1839" s="5" t="s">
        <v>4146</v>
      </c>
      <c r="AO1839" s="5">
        <v>6</v>
      </c>
      <c r="AP1839" s="5">
        <v>1000</v>
      </c>
      <c r="AQ1839" s="5" t="s">
        <v>5114</v>
      </c>
      <c r="AR1839" s="5" t="s">
        <v>5115</v>
      </c>
      <c r="AS1839" s="5">
        <v>15</v>
      </c>
      <c r="AT1839" s="5">
        <v>34</v>
      </c>
      <c r="AU1839" s="5">
        <v>22</v>
      </c>
      <c r="AV1839" s="5">
        <v>17</v>
      </c>
      <c r="AW1839" s="5">
        <v>13.39</v>
      </c>
      <c r="AX1839" s="5">
        <v>8.66</v>
      </c>
      <c r="AY1839" s="5">
        <v>6.69</v>
      </c>
      <c r="AZ1839" s="5">
        <v>2030</v>
      </c>
      <c r="BA1839" s="5">
        <v>4.48</v>
      </c>
      <c r="BB1839" s="5">
        <v>52</v>
      </c>
      <c r="BC1839" s="5">
        <v>47</v>
      </c>
      <c r="BD1839" s="5">
        <v>36.5</v>
      </c>
      <c r="BE1839" s="5">
        <v>20.47</v>
      </c>
      <c r="BF1839" s="5">
        <v>18.5</v>
      </c>
      <c r="BG1839" s="5">
        <v>14.37</v>
      </c>
      <c r="BH1839" s="5">
        <v>13.1</v>
      </c>
      <c r="BI1839" s="5">
        <v>28.92</v>
      </c>
      <c r="BM1839" s="6">
        <f t="shared" si="448"/>
        <v>0</v>
      </c>
      <c r="BN1839" s="10">
        <f t="shared" si="449"/>
        <v>0</v>
      </c>
      <c r="BO1839" s="6">
        <f t="shared" si="450"/>
        <v>0</v>
      </c>
      <c r="BP1839" s="6">
        <f t="shared" si="451"/>
        <v>1</v>
      </c>
      <c r="BQ1839" s="6">
        <f t="shared" si="452"/>
        <v>0</v>
      </c>
      <c r="BR1839" s="10" t="str">
        <f t="shared" si="453"/>
        <v>待上架</v>
      </c>
      <c r="BS1839" s="6" t="str">
        <f t="shared" si="463"/>
        <v>待上架</v>
      </c>
    </row>
    <row r="1840" spans="1:71">
      <c r="A1840" s="6" t="str">
        <f t="shared" si="454"/>
        <v>USB0FXB2KHYN</v>
      </c>
      <c r="B1840" s="6" t="str">
        <f t="shared" si="455"/>
        <v>USX004VWSS4T</v>
      </c>
      <c r="C1840" s="6" t="str">
        <f t="shared" si="456"/>
        <v>USSJJS00816DLM</v>
      </c>
      <c r="D1840" s="6" t="str">
        <f t="shared" si="457"/>
        <v>USB0FXB2KHYNSJJS00816DLM</v>
      </c>
      <c r="E1840" s="6" t="str">
        <f t="shared" si="458"/>
        <v>USB0FXB2KHYNX004VWSS4T</v>
      </c>
      <c r="F1840" s="6" t="str">
        <f t="shared" si="459"/>
        <v>USSJJS00816DLMX004VWSS4T</v>
      </c>
      <c r="G1840" s="6" t="str">
        <f t="shared" si="460"/>
        <v>USSJJS00816DLM</v>
      </c>
      <c r="H1840" s="6" t="str">
        <f ca="1" t="shared" si="461"/>
        <v>新品</v>
      </c>
      <c r="I1840" s="10" t="str">
        <f t="shared" si="462"/>
        <v>利润款</v>
      </c>
      <c r="J1840" s="5" t="s">
        <v>9224</v>
      </c>
      <c r="K1840" s="5" t="s">
        <v>9225</v>
      </c>
      <c r="L1840" s="5" t="s">
        <v>5086</v>
      </c>
      <c r="M1840" s="5" t="s">
        <v>9226</v>
      </c>
      <c r="N1840" s="5" t="s">
        <v>9227</v>
      </c>
      <c r="O1840" s="5" t="s">
        <v>2340</v>
      </c>
      <c r="P1840" s="5" t="s">
        <v>4154</v>
      </c>
      <c r="Q1840" s="5" t="s">
        <v>4385</v>
      </c>
      <c r="R1840" s="5" t="s">
        <v>2288</v>
      </c>
      <c r="S1840" s="5" t="s">
        <v>2995</v>
      </c>
      <c r="T1840" s="5" t="s">
        <v>2984</v>
      </c>
      <c r="U1840" s="5" t="s">
        <v>4386</v>
      </c>
      <c r="V1840" s="5" t="s">
        <v>4134</v>
      </c>
      <c r="W1840" s="5" t="s">
        <v>4122</v>
      </c>
      <c r="X1840" s="5" t="s">
        <v>4135</v>
      </c>
      <c r="Y1840" s="5" t="s">
        <v>4175</v>
      </c>
      <c r="Z1840" s="5" t="s">
        <v>4124</v>
      </c>
      <c r="AA1840" s="5" t="s">
        <v>4122</v>
      </c>
      <c r="AB1840" s="5" t="s">
        <v>4341</v>
      </c>
      <c r="AC1840" s="5" t="s">
        <v>6128</v>
      </c>
      <c r="AD1840" s="5" t="s">
        <v>4240</v>
      </c>
      <c r="AE1840" s="5" t="s">
        <v>4140</v>
      </c>
      <c r="AF1840" s="5" t="s">
        <v>3013</v>
      </c>
      <c r="AG1840" s="5" t="s">
        <v>4861</v>
      </c>
      <c r="AH1840" s="5" t="s">
        <v>3013</v>
      </c>
      <c r="AI1840" s="5" t="s">
        <v>5077</v>
      </c>
      <c r="AJ1840" s="5" t="s">
        <v>4144</v>
      </c>
      <c r="AK1840" s="5">
        <v>7.85</v>
      </c>
      <c r="AL1840" s="5" t="s">
        <v>4145</v>
      </c>
      <c r="AM1840" s="5" t="s">
        <v>4146</v>
      </c>
      <c r="AN1840" s="5" t="s">
        <v>4146</v>
      </c>
      <c r="AO1840" s="5">
        <v>6</v>
      </c>
      <c r="AP1840" s="5">
        <v>1000</v>
      </c>
      <c r="AQ1840" s="5" t="s">
        <v>5114</v>
      </c>
      <c r="AR1840" s="5" t="s">
        <v>5115</v>
      </c>
      <c r="AS1840" s="5">
        <v>15</v>
      </c>
      <c r="AT1840" s="5">
        <v>34</v>
      </c>
      <c r="AU1840" s="5">
        <v>22</v>
      </c>
      <c r="AV1840" s="5">
        <v>17</v>
      </c>
      <c r="AW1840" s="5">
        <v>13.39</v>
      </c>
      <c r="AX1840" s="5">
        <v>8.66</v>
      </c>
      <c r="AY1840" s="5">
        <v>6.69</v>
      </c>
      <c r="AZ1840" s="5">
        <v>2030</v>
      </c>
      <c r="BA1840" s="5">
        <v>4.48</v>
      </c>
      <c r="BB1840" s="5">
        <v>52</v>
      </c>
      <c r="BC1840" s="5">
        <v>47</v>
      </c>
      <c r="BD1840" s="5">
        <v>36.5</v>
      </c>
      <c r="BE1840" s="5">
        <v>20.47</v>
      </c>
      <c r="BF1840" s="5">
        <v>18.5</v>
      </c>
      <c r="BG1840" s="5">
        <v>14.37</v>
      </c>
      <c r="BH1840" s="5">
        <v>13.1</v>
      </c>
      <c r="BI1840" s="5">
        <v>28.92</v>
      </c>
      <c r="BM1840" s="6">
        <f t="shared" si="448"/>
        <v>0</v>
      </c>
      <c r="BN1840" s="10">
        <f t="shared" si="449"/>
        <v>0</v>
      </c>
      <c r="BO1840" s="6">
        <f t="shared" si="450"/>
        <v>1</v>
      </c>
      <c r="BP1840" s="6">
        <f t="shared" si="451"/>
        <v>0</v>
      </c>
      <c r="BQ1840" s="6">
        <f t="shared" si="452"/>
        <v>0</v>
      </c>
      <c r="BR1840" s="10" t="str">
        <f t="shared" si="453"/>
        <v>正常在售</v>
      </c>
      <c r="BS1840" s="6" t="str">
        <f t="shared" si="463"/>
        <v>利润款</v>
      </c>
    </row>
    <row r="1841" spans="1:71">
      <c r="A1841" s="6" t="str">
        <f t="shared" si="454"/>
        <v>CAB0FXB2KHYN</v>
      </c>
      <c r="B1841" s="6" t="str">
        <f t="shared" si="455"/>
        <v>CAX004VWSS4T</v>
      </c>
      <c r="C1841" s="6" t="str">
        <f t="shared" si="456"/>
        <v>CASJJS00816DLM</v>
      </c>
      <c r="D1841" s="6" t="str">
        <f t="shared" si="457"/>
        <v>CAB0FXB2KHYNSJJS00816DLM</v>
      </c>
      <c r="E1841" s="6" t="str">
        <f t="shared" si="458"/>
        <v>CAB0FXB2KHYNX004VWSS4T</v>
      </c>
      <c r="F1841" s="6" t="str">
        <f t="shared" si="459"/>
        <v>CASJJS00816DLMX004VWSS4T</v>
      </c>
      <c r="G1841" s="6" t="str">
        <f t="shared" si="460"/>
        <v>CASJJS00816DLM</v>
      </c>
      <c r="H1841" s="6" t="str">
        <f ca="1" t="shared" si="461"/>
        <v>待上架</v>
      </c>
      <c r="I1841" s="10" t="str">
        <f t="shared" si="462"/>
        <v>未维护</v>
      </c>
      <c r="J1841" s="5" t="s">
        <v>9224</v>
      </c>
      <c r="K1841" s="5" t="s">
        <v>9225</v>
      </c>
      <c r="L1841" s="5" t="s">
        <v>5090</v>
      </c>
      <c r="M1841" s="5" t="s">
        <v>9226</v>
      </c>
      <c r="N1841" s="5" t="s">
        <v>9227</v>
      </c>
      <c r="O1841" s="5" t="s">
        <v>2340</v>
      </c>
      <c r="P1841" s="5" t="s">
        <v>4120</v>
      </c>
      <c r="Q1841" s="5" t="s">
        <v>4491</v>
      </c>
      <c r="R1841" s="5" t="s">
        <v>10</v>
      </c>
      <c r="S1841" s="5" t="s">
        <v>2995</v>
      </c>
      <c r="T1841" s="5" t="s">
        <v>2984</v>
      </c>
      <c r="U1841" s="5" t="s">
        <v>4386</v>
      </c>
      <c r="V1841" s="5" t="s">
        <v>4134</v>
      </c>
      <c r="W1841" s="5" t="s">
        <v>4123</v>
      </c>
      <c r="X1841" s="5" t="s">
        <v>4135</v>
      </c>
      <c r="Y1841" s="5" t="s">
        <v>4299</v>
      </c>
      <c r="Z1841" s="5" t="s">
        <v>4124</v>
      </c>
      <c r="AA1841" s="5" t="s">
        <v>4122</v>
      </c>
      <c r="AB1841" s="5" t="s">
        <v>4341</v>
      </c>
      <c r="AE1841" s="5" t="s">
        <v>4140</v>
      </c>
      <c r="AF1841" s="5" t="s">
        <v>2978</v>
      </c>
      <c r="AG1841" s="5" t="s">
        <v>4350</v>
      </c>
      <c r="AH1841" s="5" t="s">
        <v>2998</v>
      </c>
      <c r="AI1841" s="5" t="s">
        <v>5077</v>
      </c>
      <c r="AJ1841" s="5" t="s">
        <v>4144</v>
      </c>
      <c r="AL1841" s="5" t="s">
        <v>4145</v>
      </c>
      <c r="AM1841" s="5" t="s">
        <v>4146</v>
      </c>
      <c r="AN1841" s="5" t="s">
        <v>4146</v>
      </c>
      <c r="AO1841" s="5">
        <v>6</v>
      </c>
      <c r="AP1841" s="5">
        <v>1000</v>
      </c>
      <c r="AQ1841" s="5" t="s">
        <v>5114</v>
      </c>
      <c r="AR1841" s="5" t="s">
        <v>5115</v>
      </c>
      <c r="AS1841" s="5">
        <v>15</v>
      </c>
      <c r="AT1841" s="5">
        <v>34</v>
      </c>
      <c r="AU1841" s="5">
        <v>22</v>
      </c>
      <c r="AV1841" s="5">
        <v>17</v>
      </c>
      <c r="AW1841" s="5">
        <v>13.39</v>
      </c>
      <c r="AX1841" s="5">
        <v>8.66</v>
      </c>
      <c r="AY1841" s="5">
        <v>6.69</v>
      </c>
      <c r="AZ1841" s="5">
        <v>2030</v>
      </c>
      <c r="BA1841" s="5">
        <v>4.48</v>
      </c>
      <c r="BB1841" s="5">
        <v>52</v>
      </c>
      <c r="BC1841" s="5">
        <v>47</v>
      </c>
      <c r="BD1841" s="5">
        <v>36.5</v>
      </c>
      <c r="BE1841" s="5">
        <v>20.47</v>
      </c>
      <c r="BF1841" s="5">
        <v>18.5</v>
      </c>
      <c r="BG1841" s="5">
        <v>14.37</v>
      </c>
      <c r="BH1841" s="5">
        <v>13.1</v>
      </c>
      <c r="BI1841" s="5">
        <v>28.92</v>
      </c>
      <c r="BM1841" s="6">
        <f t="shared" si="448"/>
        <v>0</v>
      </c>
      <c r="BN1841" s="10">
        <f t="shared" si="449"/>
        <v>0</v>
      </c>
      <c r="BO1841" s="6">
        <f t="shared" si="450"/>
        <v>0</v>
      </c>
      <c r="BP1841" s="6">
        <f t="shared" si="451"/>
        <v>1</v>
      </c>
      <c r="BQ1841" s="6">
        <f t="shared" si="452"/>
        <v>0</v>
      </c>
      <c r="BR1841" s="10" t="str">
        <f t="shared" si="453"/>
        <v>待上架</v>
      </c>
      <c r="BS1841" s="6" t="str">
        <f t="shared" si="463"/>
        <v>待上架</v>
      </c>
    </row>
    <row r="1842" spans="1:71">
      <c r="A1842" s="6" t="str">
        <f t="shared" si="454"/>
        <v>USB0FZT6SYH5</v>
      </c>
      <c r="B1842" s="6" t="str">
        <f t="shared" si="455"/>
        <v>USX004WJRZ0J</v>
      </c>
      <c r="C1842" s="6" t="str">
        <f t="shared" si="456"/>
        <v>USSJJS00817DLM</v>
      </c>
      <c r="D1842" s="6" t="str">
        <f t="shared" si="457"/>
        <v>USB0FZT6SYH5SJJS00817DLM</v>
      </c>
      <c r="E1842" s="6" t="str">
        <f t="shared" si="458"/>
        <v>USB0FZT6SYH5X004WJRZ0J</v>
      </c>
      <c r="F1842" s="6" t="str">
        <f t="shared" si="459"/>
        <v>USSJJS00817DLMX004WJRZ0J</v>
      </c>
      <c r="G1842" s="6" t="str">
        <f t="shared" si="460"/>
        <v>USSJJS00817DLM</v>
      </c>
      <c r="H1842" s="6" t="str">
        <f ca="1" t="shared" si="461"/>
        <v>新品</v>
      </c>
      <c r="I1842" s="10" t="str">
        <f t="shared" si="462"/>
        <v>需维护</v>
      </c>
      <c r="J1842" s="5" t="s">
        <v>9228</v>
      </c>
      <c r="K1842" s="5" t="s">
        <v>9229</v>
      </c>
      <c r="L1842" s="5" t="s">
        <v>5086</v>
      </c>
      <c r="M1842" s="5" t="s">
        <v>9230</v>
      </c>
      <c r="N1842" s="5" t="s">
        <v>9231</v>
      </c>
      <c r="O1842" s="5" t="s">
        <v>2336</v>
      </c>
      <c r="P1842" s="5" t="s">
        <v>4154</v>
      </c>
      <c r="Q1842" s="5" t="s">
        <v>4385</v>
      </c>
      <c r="R1842" s="5" t="s">
        <v>2288</v>
      </c>
      <c r="S1842" s="5" t="s">
        <v>2995</v>
      </c>
      <c r="T1842" s="5" t="s">
        <v>2984</v>
      </c>
      <c r="U1842" s="5" t="s">
        <v>4386</v>
      </c>
      <c r="V1842" s="5" t="s">
        <v>4134</v>
      </c>
      <c r="W1842" s="5" t="s">
        <v>4123</v>
      </c>
      <c r="X1842" s="5" t="s">
        <v>4135</v>
      </c>
      <c r="Y1842" s="5" t="s">
        <v>4184</v>
      </c>
      <c r="Z1842" s="5" t="s">
        <v>4124</v>
      </c>
      <c r="AA1842" s="5" t="s">
        <v>4122</v>
      </c>
      <c r="AB1842" s="5" t="s">
        <v>4341</v>
      </c>
      <c r="AC1842" s="5" t="s">
        <v>9232</v>
      </c>
      <c r="AD1842" s="5" t="s">
        <v>4252</v>
      </c>
      <c r="AE1842" s="5" t="s">
        <v>4140</v>
      </c>
      <c r="AF1842" s="5" t="s">
        <v>3013</v>
      </c>
      <c r="AG1842" s="5" t="s">
        <v>4861</v>
      </c>
      <c r="AH1842" s="5" t="s">
        <v>3013</v>
      </c>
      <c r="AI1842" s="5" t="s">
        <v>5077</v>
      </c>
      <c r="AJ1842" s="5" t="s">
        <v>4144</v>
      </c>
      <c r="AK1842" s="5">
        <v>7.93</v>
      </c>
      <c r="AL1842" s="5" t="s">
        <v>4145</v>
      </c>
      <c r="AM1842" s="5" t="s">
        <v>4146</v>
      </c>
      <c r="AN1842" s="5" t="s">
        <v>4146</v>
      </c>
      <c r="AO1842" s="5">
        <v>6</v>
      </c>
      <c r="AP1842" s="5">
        <v>1000</v>
      </c>
      <c r="AQ1842" s="5" t="s">
        <v>5114</v>
      </c>
      <c r="AR1842" s="5" t="s">
        <v>5115</v>
      </c>
      <c r="AS1842" s="5">
        <v>15</v>
      </c>
      <c r="AT1842" s="5">
        <v>34</v>
      </c>
      <c r="AU1842" s="5">
        <v>22</v>
      </c>
      <c r="AV1842" s="5">
        <v>17</v>
      </c>
      <c r="AW1842" s="5">
        <v>13.39</v>
      </c>
      <c r="AX1842" s="5">
        <v>8.66</v>
      </c>
      <c r="AY1842" s="5">
        <v>6.69</v>
      </c>
      <c r="AZ1842" s="5">
        <v>2030</v>
      </c>
      <c r="BA1842" s="5">
        <v>4.48</v>
      </c>
      <c r="BB1842" s="5">
        <v>52</v>
      </c>
      <c r="BC1842" s="5">
        <v>47</v>
      </c>
      <c r="BD1842" s="5">
        <v>36.5</v>
      </c>
      <c r="BE1842" s="5">
        <v>20.47</v>
      </c>
      <c r="BF1842" s="5">
        <v>18.5</v>
      </c>
      <c r="BG1842" s="5">
        <v>14.37</v>
      </c>
      <c r="BH1842" s="5">
        <v>13.1</v>
      </c>
      <c r="BI1842" s="5">
        <v>28.92</v>
      </c>
      <c r="BM1842" s="6">
        <f t="shared" si="448"/>
        <v>0</v>
      </c>
      <c r="BN1842" s="10">
        <f t="shared" si="449"/>
        <v>0</v>
      </c>
      <c r="BO1842" s="6">
        <f t="shared" si="450"/>
        <v>0</v>
      </c>
      <c r="BP1842" s="6">
        <f t="shared" si="451"/>
        <v>1</v>
      </c>
      <c r="BQ1842" s="6">
        <f t="shared" si="452"/>
        <v>0</v>
      </c>
      <c r="BR1842" s="10" t="str">
        <f t="shared" si="453"/>
        <v>待上架</v>
      </c>
      <c r="BS1842" s="6" t="str">
        <f t="shared" si="463"/>
        <v>需维护</v>
      </c>
    </row>
    <row r="1843" spans="1:71">
      <c r="A1843" s="6" t="str">
        <f t="shared" si="454"/>
        <v>USB0FZT92DYK</v>
      </c>
      <c r="B1843" s="6" t="str">
        <f t="shared" si="455"/>
        <v>USX004WJE94J</v>
      </c>
      <c r="C1843" s="6" t="str">
        <f t="shared" si="456"/>
        <v>USSJJS00818DLM</v>
      </c>
      <c r="D1843" s="6" t="str">
        <f t="shared" si="457"/>
        <v>USB0FZT92DYKSJJS00818DLM</v>
      </c>
      <c r="E1843" s="6" t="str">
        <f t="shared" si="458"/>
        <v>USB0FZT92DYKX004WJE94J</v>
      </c>
      <c r="F1843" s="6" t="str">
        <f t="shared" si="459"/>
        <v>USSJJS00818DLMX004WJE94J</v>
      </c>
      <c r="G1843" s="6" t="str">
        <f t="shared" si="460"/>
        <v>USSJJS00818DLM</v>
      </c>
      <c r="H1843" s="6" t="str">
        <f ca="1" t="shared" si="461"/>
        <v>新品</v>
      </c>
      <c r="I1843" s="10" t="str">
        <f t="shared" si="462"/>
        <v>需维护</v>
      </c>
      <c r="J1843" s="5" t="s">
        <v>9233</v>
      </c>
      <c r="K1843" s="5" t="s">
        <v>9234</v>
      </c>
      <c r="L1843" s="5" t="s">
        <v>5086</v>
      </c>
      <c r="M1843" s="5" t="s">
        <v>9235</v>
      </c>
      <c r="N1843" s="5" t="s">
        <v>9236</v>
      </c>
      <c r="O1843" s="5" t="s">
        <v>2334</v>
      </c>
      <c r="P1843" s="5" t="s">
        <v>4154</v>
      </c>
      <c r="Q1843" s="5" t="s">
        <v>4385</v>
      </c>
      <c r="R1843" s="5" t="s">
        <v>2288</v>
      </c>
      <c r="S1843" s="5" t="s">
        <v>2995</v>
      </c>
      <c r="T1843" s="5" t="s">
        <v>2984</v>
      </c>
      <c r="U1843" s="5" t="s">
        <v>4386</v>
      </c>
      <c r="V1843" s="5" t="s">
        <v>4134</v>
      </c>
      <c r="W1843" s="5" t="s">
        <v>4123</v>
      </c>
      <c r="X1843" s="5" t="s">
        <v>4135</v>
      </c>
      <c r="Y1843" s="5" t="s">
        <v>4184</v>
      </c>
      <c r="Z1843" s="5" t="s">
        <v>4124</v>
      </c>
      <c r="AA1843" s="5" t="s">
        <v>4122</v>
      </c>
      <c r="AB1843" s="5" t="s">
        <v>4341</v>
      </c>
      <c r="AC1843" s="5" t="s">
        <v>9232</v>
      </c>
      <c r="AD1843" s="5" t="s">
        <v>4252</v>
      </c>
      <c r="AE1843" s="5" t="s">
        <v>4140</v>
      </c>
      <c r="AF1843" s="5" t="s">
        <v>3013</v>
      </c>
      <c r="AG1843" s="5" t="s">
        <v>4861</v>
      </c>
      <c r="AH1843" s="5" t="s">
        <v>3013</v>
      </c>
      <c r="AI1843" s="5" t="s">
        <v>5077</v>
      </c>
      <c r="AJ1843" s="5" t="s">
        <v>4144</v>
      </c>
      <c r="AK1843" s="5">
        <v>7.93</v>
      </c>
      <c r="AL1843" s="5" t="s">
        <v>4145</v>
      </c>
      <c r="AM1843" s="5" t="s">
        <v>4146</v>
      </c>
      <c r="AN1843" s="5" t="s">
        <v>4146</v>
      </c>
      <c r="AO1843" s="5">
        <v>6</v>
      </c>
      <c r="AP1843" s="5">
        <v>1000</v>
      </c>
      <c r="AQ1843" s="5" t="s">
        <v>5114</v>
      </c>
      <c r="AR1843" s="5" t="s">
        <v>5115</v>
      </c>
      <c r="AS1843" s="5">
        <v>15</v>
      </c>
      <c r="AT1843" s="5">
        <v>34</v>
      </c>
      <c r="AU1843" s="5">
        <v>22</v>
      </c>
      <c r="AV1843" s="5">
        <v>17</v>
      </c>
      <c r="AW1843" s="5">
        <v>13.39</v>
      </c>
      <c r="AX1843" s="5">
        <v>8.66</v>
      </c>
      <c r="AY1843" s="5">
        <v>6.69</v>
      </c>
      <c r="AZ1843" s="5">
        <v>2030</v>
      </c>
      <c r="BA1843" s="5">
        <v>4.48</v>
      </c>
      <c r="BB1843" s="5">
        <v>52</v>
      </c>
      <c r="BC1843" s="5">
        <v>47</v>
      </c>
      <c r="BD1843" s="5">
        <v>36.5</v>
      </c>
      <c r="BE1843" s="5">
        <v>20.47</v>
      </c>
      <c r="BF1843" s="5">
        <v>18.5</v>
      </c>
      <c r="BG1843" s="5">
        <v>14.37</v>
      </c>
      <c r="BH1843" s="5">
        <v>13.1</v>
      </c>
      <c r="BI1843" s="5">
        <v>28.92</v>
      </c>
      <c r="BM1843" s="6">
        <f t="shared" si="448"/>
        <v>0</v>
      </c>
      <c r="BN1843" s="10">
        <f t="shared" si="449"/>
        <v>0</v>
      </c>
      <c r="BO1843" s="6">
        <f t="shared" si="450"/>
        <v>0</v>
      </c>
      <c r="BP1843" s="6">
        <f t="shared" si="451"/>
        <v>1</v>
      </c>
      <c r="BQ1843" s="6">
        <f t="shared" si="452"/>
        <v>0</v>
      </c>
      <c r="BR1843" s="10" t="str">
        <f t="shared" si="453"/>
        <v>待上架</v>
      </c>
      <c r="BS1843" s="6" t="str">
        <f t="shared" si="463"/>
        <v>需维护</v>
      </c>
    </row>
    <row r="1844" spans="1:71">
      <c r="A1844" s="6" t="str">
        <f t="shared" si="454"/>
        <v>USB0FKN3YJJN</v>
      </c>
      <c r="B1844" s="6" t="str">
        <f t="shared" si="455"/>
        <v>USX004S80PB5</v>
      </c>
      <c r="C1844" s="6" t="str">
        <f t="shared" si="456"/>
        <v>USSJJS01705DLM</v>
      </c>
      <c r="D1844" s="6" t="str">
        <f t="shared" si="457"/>
        <v>USB0FKN3YJJNSJJS01705DLM</v>
      </c>
      <c r="E1844" s="6" t="str">
        <f t="shared" si="458"/>
        <v>USB0FKN3YJJNX004S80PB5</v>
      </c>
      <c r="F1844" s="6" t="str">
        <f t="shared" si="459"/>
        <v>USSJJS01705DLMX004S80PB5</v>
      </c>
      <c r="G1844" s="6" t="str">
        <f t="shared" si="460"/>
        <v>USSJJS01705DLM</v>
      </c>
      <c r="H1844" s="6" t="str">
        <f ca="1" t="shared" si="461"/>
        <v>老品</v>
      </c>
      <c r="I1844" s="10" t="str">
        <f t="shared" si="462"/>
        <v>普通款</v>
      </c>
      <c r="J1844" s="5" t="s">
        <v>9237</v>
      </c>
      <c r="K1844" s="5" t="s">
        <v>9238</v>
      </c>
      <c r="L1844" s="5" t="s">
        <v>5431</v>
      </c>
      <c r="M1844" s="5" t="s">
        <v>9239</v>
      </c>
      <c r="N1844" s="5" t="s">
        <v>9240</v>
      </c>
      <c r="O1844" s="5" t="s">
        <v>798</v>
      </c>
      <c r="P1844" s="5" t="s">
        <v>4154</v>
      </c>
      <c r="Q1844" s="5" t="s">
        <v>4385</v>
      </c>
      <c r="R1844" s="5" t="s">
        <v>2288</v>
      </c>
      <c r="S1844" s="5" t="s">
        <v>2995</v>
      </c>
      <c r="T1844" s="5" t="s">
        <v>2984</v>
      </c>
      <c r="U1844" s="5" t="s">
        <v>4386</v>
      </c>
      <c r="V1844" s="5" t="s">
        <v>4134</v>
      </c>
      <c r="W1844" s="5" t="s">
        <v>4122</v>
      </c>
      <c r="X1844" s="5" t="s">
        <v>4135</v>
      </c>
      <c r="Y1844" s="5" t="s">
        <v>4184</v>
      </c>
      <c r="Z1844" s="5" t="s">
        <v>4124</v>
      </c>
      <c r="AA1844" s="5" t="s">
        <v>4122</v>
      </c>
      <c r="AB1844" s="5" t="s">
        <v>4341</v>
      </c>
      <c r="AC1844" s="5" t="s">
        <v>8605</v>
      </c>
      <c r="AD1844" s="5" t="s">
        <v>4439</v>
      </c>
      <c r="AE1844" s="5" t="s">
        <v>4140</v>
      </c>
      <c r="AF1844" s="5" t="s">
        <v>3013</v>
      </c>
      <c r="AG1844" s="5" t="s">
        <v>4861</v>
      </c>
      <c r="AH1844" s="5" t="s">
        <v>3013</v>
      </c>
      <c r="AI1844" s="5" t="s">
        <v>5077</v>
      </c>
      <c r="AJ1844" s="5" t="s">
        <v>4144</v>
      </c>
      <c r="AK1844" s="5">
        <v>7.78</v>
      </c>
      <c r="AL1844" s="5" t="s">
        <v>4145</v>
      </c>
      <c r="AM1844" s="5" t="s">
        <v>4146</v>
      </c>
      <c r="AN1844" s="5" t="s">
        <v>4146</v>
      </c>
      <c r="AO1844" s="5">
        <v>6</v>
      </c>
      <c r="AP1844" s="5">
        <v>1000</v>
      </c>
      <c r="AQ1844" s="5" t="s">
        <v>6251</v>
      </c>
      <c r="AR1844" s="5" t="s">
        <v>6252</v>
      </c>
      <c r="AS1844" s="5">
        <v>15</v>
      </c>
      <c r="AT1844" s="5">
        <v>34.01</v>
      </c>
      <c r="AU1844" s="5">
        <v>22.02</v>
      </c>
      <c r="AV1844" s="5">
        <v>16.21</v>
      </c>
      <c r="AW1844" s="5">
        <v>13.39</v>
      </c>
      <c r="AX1844" s="5">
        <v>8.67</v>
      </c>
      <c r="AY1844" s="5">
        <v>6.38</v>
      </c>
      <c r="AZ1844" s="5">
        <v>2770</v>
      </c>
      <c r="BA1844" s="5">
        <v>6.11</v>
      </c>
      <c r="BB1844" s="5">
        <v>51.6</v>
      </c>
      <c r="BC1844" s="5">
        <v>45.5</v>
      </c>
      <c r="BD1844" s="5">
        <v>37</v>
      </c>
      <c r="BE1844" s="5">
        <v>20.31</v>
      </c>
      <c r="BF1844" s="5">
        <v>17.91</v>
      </c>
      <c r="BG1844" s="5">
        <v>14.57</v>
      </c>
      <c r="BH1844" s="5">
        <v>17.5</v>
      </c>
      <c r="BI1844" s="5">
        <v>38.63</v>
      </c>
      <c r="BM1844" s="6">
        <f t="shared" si="448"/>
        <v>0</v>
      </c>
      <c r="BN1844" s="10">
        <f t="shared" si="449"/>
        <v>0</v>
      </c>
      <c r="BO1844" s="6">
        <f t="shared" si="450"/>
        <v>1</v>
      </c>
      <c r="BP1844" s="6">
        <f t="shared" si="451"/>
        <v>0</v>
      </c>
      <c r="BQ1844" s="6">
        <f t="shared" si="452"/>
        <v>0</v>
      </c>
      <c r="BR1844" s="10" t="str">
        <f t="shared" si="453"/>
        <v>正常在售</v>
      </c>
      <c r="BS1844" s="6" t="str">
        <f t="shared" si="463"/>
        <v>普通款</v>
      </c>
    </row>
    <row r="1845" spans="1:71">
      <c r="A1845" s="6" t="str">
        <f t="shared" si="454"/>
        <v>CAB0FKN3YJJN</v>
      </c>
      <c r="B1845" s="6" t="str">
        <f t="shared" si="455"/>
        <v>CAX004S80PB5</v>
      </c>
      <c r="C1845" s="6" t="str">
        <f t="shared" si="456"/>
        <v>CASJJS01705DLM</v>
      </c>
      <c r="D1845" s="6" t="str">
        <f t="shared" si="457"/>
        <v>CAB0FKN3YJJNSJJS01705DLM</v>
      </c>
      <c r="E1845" s="6" t="str">
        <f t="shared" si="458"/>
        <v>CAB0FKN3YJJNX004S80PB5</v>
      </c>
      <c r="F1845" s="6" t="str">
        <f t="shared" si="459"/>
        <v>CASJJS01705DLMX004S80PB5</v>
      </c>
      <c r="G1845" s="6" t="str">
        <f t="shared" si="460"/>
        <v>CASJJS01705DLM</v>
      </c>
      <c r="H1845" s="6" t="str">
        <f ca="1" t="shared" si="461"/>
        <v>新品</v>
      </c>
      <c r="I1845" s="10" t="str">
        <f t="shared" si="462"/>
        <v>C</v>
      </c>
      <c r="J1845" s="5" t="s">
        <v>9237</v>
      </c>
      <c r="K1845" s="5" t="s">
        <v>9238</v>
      </c>
      <c r="L1845" s="5" t="s">
        <v>5437</v>
      </c>
      <c r="M1845" s="5" t="s">
        <v>9239</v>
      </c>
      <c r="N1845" s="5" t="s">
        <v>9240</v>
      </c>
      <c r="O1845" s="5" t="s">
        <v>798</v>
      </c>
      <c r="P1845" s="5" t="s">
        <v>4154</v>
      </c>
      <c r="Q1845" s="5" t="s">
        <v>4491</v>
      </c>
      <c r="R1845" s="5" t="s">
        <v>10</v>
      </c>
      <c r="S1845" s="5" t="s">
        <v>2995</v>
      </c>
      <c r="T1845" s="5" t="s">
        <v>2984</v>
      </c>
      <c r="U1845" s="5" t="s">
        <v>4386</v>
      </c>
      <c r="V1845" s="5" t="s">
        <v>4134</v>
      </c>
      <c r="W1845" s="5" t="s">
        <v>4123</v>
      </c>
      <c r="X1845" s="5" t="s">
        <v>4135</v>
      </c>
      <c r="Y1845" s="5" t="s">
        <v>4136</v>
      </c>
      <c r="Z1845" s="5" t="s">
        <v>4492</v>
      </c>
      <c r="AA1845" s="5" t="s">
        <v>4122</v>
      </c>
      <c r="AB1845" s="5" t="s">
        <v>4124</v>
      </c>
      <c r="AC1845" s="5" t="s">
        <v>5156</v>
      </c>
      <c r="AD1845" s="5" t="s">
        <v>4252</v>
      </c>
      <c r="AE1845" s="5" t="s">
        <v>4140</v>
      </c>
      <c r="AF1845" s="5" t="s">
        <v>2978</v>
      </c>
      <c r="AG1845" s="5" t="s">
        <v>4350</v>
      </c>
      <c r="AH1845" s="5" t="s">
        <v>2978</v>
      </c>
      <c r="AI1845" s="5" t="s">
        <v>5077</v>
      </c>
      <c r="AJ1845" s="5" t="s">
        <v>4144</v>
      </c>
      <c r="AK1845" s="5">
        <v>11.16</v>
      </c>
      <c r="AL1845" s="5" t="s">
        <v>4145</v>
      </c>
      <c r="AM1845" s="5" t="s">
        <v>4146</v>
      </c>
      <c r="AN1845" s="5" t="s">
        <v>4146</v>
      </c>
      <c r="AO1845" s="5">
        <v>6</v>
      </c>
      <c r="AP1845" s="5">
        <v>1000</v>
      </c>
      <c r="AQ1845" s="5" t="s">
        <v>6251</v>
      </c>
      <c r="AR1845" s="5" t="s">
        <v>6252</v>
      </c>
      <c r="AS1845" s="5">
        <v>15</v>
      </c>
      <c r="AT1845" s="5">
        <v>34.01</v>
      </c>
      <c r="AU1845" s="5">
        <v>22.02</v>
      </c>
      <c r="AV1845" s="5">
        <v>16.21</v>
      </c>
      <c r="AW1845" s="5">
        <v>13.39</v>
      </c>
      <c r="AX1845" s="5">
        <v>8.67</v>
      </c>
      <c r="AY1845" s="5">
        <v>6.38</v>
      </c>
      <c r="AZ1845" s="5">
        <v>2770</v>
      </c>
      <c r="BA1845" s="5">
        <v>6.11</v>
      </c>
      <c r="BB1845" s="5">
        <v>51.6</v>
      </c>
      <c r="BC1845" s="5">
        <v>45.5</v>
      </c>
      <c r="BD1845" s="5">
        <v>37</v>
      </c>
      <c r="BE1845" s="5">
        <v>20.31</v>
      </c>
      <c r="BF1845" s="5">
        <v>17.91</v>
      </c>
      <c r="BG1845" s="5">
        <v>14.57</v>
      </c>
      <c r="BH1845" s="5">
        <v>17.5</v>
      </c>
      <c r="BI1845" s="5">
        <v>38.63</v>
      </c>
      <c r="BM1845" s="6">
        <f t="shared" si="448"/>
        <v>0</v>
      </c>
      <c r="BN1845" s="10">
        <f t="shared" si="449"/>
        <v>0</v>
      </c>
      <c r="BO1845" s="6">
        <f t="shared" si="450"/>
        <v>0</v>
      </c>
      <c r="BP1845" s="6">
        <f t="shared" si="451"/>
        <v>1</v>
      </c>
      <c r="BQ1845" s="6">
        <f t="shared" si="452"/>
        <v>0</v>
      </c>
      <c r="BR1845" s="10" t="str">
        <f t="shared" si="453"/>
        <v>待上架</v>
      </c>
      <c r="BS1845" s="6" t="str">
        <f t="shared" si="463"/>
        <v>需维护</v>
      </c>
    </row>
    <row r="1846" spans="1:71">
      <c r="A1846" s="6" t="str">
        <f t="shared" si="454"/>
        <v>UKB0FKN3YJJN</v>
      </c>
      <c r="B1846" s="6" t="str">
        <f t="shared" si="455"/>
        <v>UKX002HTCIVJ</v>
      </c>
      <c r="C1846" s="6" t="str">
        <f t="shared" si="456"/>
        <v>UKSJJS01705DLM</v>
      </c>
      <c r="D1846" s="6" t="str">
        <f t="shared" si="457"/>
        <v>UKB0FKN3YJJNSJJS01705DLM</v>
      </c>
      <c r="E1846" s="6" t="str">
        <f t="shared" si="458"/>
        <v>UKB0FKN3YJJNX002HTCIVJ</v>
      </c>
      <c r="F1846" s="6" t="str">
        <f t="shared" si="459"/>
        <v>UKSJJS01705DLMX002HTCIVJ</v>
      </c>
      <c r="G1846" s="6" t="str">
        <f t="shared" si="460"/>
        <v>UKSJJS01705DLM</v>
      </c>
      <c r="H1846" s="6" t="str">
        <f ca="1" t="shared" si="461"/>
        <v>待上架</v>
      </c>
      <c r="I1846" s="10" t="str">
        <f t="shared" si="462"/>
        <v>未维护</v>
      </c>
      <c r="J1846" s="5" t="s">
        <v>9237</v>
      </c>
      <c r="K1846" s="5" t="s">
        <v>9238</v>
      </c>
      <c r="L1846" s="5" t="s">
        <v>9241</v>
      </c>
      <c r="M1846" s="5" t="s">
        <v>9239</v>
      </c>
      <c r="N1846" s="5" t="s">
        <v>9242</v>
      </c>
      <c r="O1846" s="5" t="s">
        <v>9243</v>
      </c>
      <c r="P1846" s="5" t="s">
        <v>4154</v>
      </c>
      <c r="Q1846" s="5" t="s">
        <v>4746</v>
      </c>
      <c r="R1846" s="5" t="s">
        <v>1532</v>
      </c>
      <c r="S1846" s="5" t="s">
        <v>2985</v>
      </c>
      <c r="T1846" s="5" t="s">
        <v>2984</v>
      </c>
      <c r="U1846" s="5" t="s">
        <v>4386</v>
      </c>
      <c r="V1846" s="5" t="s">
        <v>4134</v>
      </c>
      <c r="W1846" s="5" t="s">
        <v>4123</v>
      </c>
      <c r="X1846" s="5" t="s">
        <v>4135</v>
      </c>
      <c r="Y1846" s="5" t="s">
        <v>4184</v>
      </c>
      <c r="Z1846" s="5" t="s">
        <v>4124</v>
      </c>
      <c r="AA1846" s="5" t="s">
        <v>4123</v>
      </c>
      <c r="AB1846" s="5" t="s">
        <v>4124</v>
      </c>
      <c r="AE1846" s="5" t="s">
        <v>4299</v>
      </c>
      <c r="AF1846" s="5" t="s">
        <v>3008</v>
      </c>
      <c r="AG1846" s="5" t="s">
        <v>4394</v>
      </c>
      <c r="AH1846" s="5" t="s">
        <v>3008</v>
      </c>
      <c r="AI1846" s="5" t="s">
        <v>5077</v>
      </c>
      <c r="AJ1846" s="5" t="s">
        <v>4144</v>
      </c>
      <c r="AL1846" s="5" t="s">
        <v>4145</v>
      </c>
      <c r="AM1846" s="5" t="s">
        <v>4146</v>
      </c>
      <c r="AN1846" s="5" t="s">
        <v>4696</v>
      </c>
      <c r="AO1846" s="5">
        <v>6</v>
      </c>
      <c r="AP1846" s="5">
        <v>1000</v>
      </c>
      <c r="AQ1846" s="5" t="s">
        <v>6251</v>
      </c>
      <c r="AR1846" s="5" t="s">
        <v>6252</v>
      </c>
      <c r="AS1846" s="5">
        <v>15</v>
      </c>
      <c r="AT1846" s="5">
        <v>34.01</v>
      </c>
      <c r="AU1846" s="5">
        <v>22.02</v>
      </c>
      <c r="AV1846" s="5">
        <v>16.21</v>
      </c>
      <c r="AW1846" s="5">
        <v>13.39</v>
      </c>
      <c r="AX1846" s="5">
        <v>8.67</v>
      </c>
      <c r="AY1846" s="5">
        <v>6.38</v>
      </c>
      <c r="AZ1846" s="5">
        <v>2770</v>
      </c>
      <c r="BA1846" s="5">
        <v>6.11</v>
      </c>
      <c r="BB1846" s="5">
        <v>51.6</v>
      </c>
      <c r="BC1846" s="5">
        <v>45.5</v>
      </c>
      <c r="BD1846" s="5">
        <v>37</v>
      </c>
      <c r="BE1846" s="5">
        <v>20.31</v>
      </c>
      <c r="BF1846" s="5">
        <v>17.91</v>
      </c>
      <c r="BG1846" s="5">
        <v>14.57</v>
      </c>
      <c r="BH1846" s="5">
        <v>17.5</v>
      </c>
      <c r="BI1846" s="5">
        <v>38.63</v>
      </c>
      <c r="BM1846" s="6">
        <f t="shared" si="448"/>
        <v>0</v>
      </c>
      <c r="BN1846" s="10">
        <f t="shared" si="449"/>
        <v>0</v>
      </c>
      <c r="BO1846" s="6">
        <f t="shared" si="450"/>
        <v>0</v>
      </c>
      <c r="BP1846" s="6">
        <f t="shared" si="451"/>
        <v>1</v>
      </c>
      <c r="BQ1846" s="6">
        <f t="shared" si="452"/>
        <v>0</v>
      </c>
      <c r="BR1846" s="10" t="str">
        <f t="shared" si="453"/>
        <v>待上架</v>
      </c>
      <c r="BS1846" s="6" t="str">
        <f t="shared" si="463"/>
        <v>待上架</v>
      </c>
    </row>
    <row r="1847" spans="1:71">
      <c r="A1847" s="6" t="str">
        <f t="shared" si="454"/>
        <v>ITB0FKN3YJJN</v>
      </c>
      <c r="B1847" s="6" t="str">
        <f t="shared" si="455"/>
        <v>ITX002HTE8ML</v>
      </c>
      <c r="C1847" s="6" t="str">
        <f t="shared" si="456"/>
        <v>ITSJJS01705DLM</v>
      </c>
      <c r="D1847" s="6" t="str">
        <f t="shared" si="457"/>
        <v>ITB0FKN3YJJNSJJS01705DLM</v>
      </c>
      <c r="E1847" s="6" t="str">
        <f t="shared" si="458"/>
        <v>ITB0FKN3YJJNX002HTE8ML</v>
      </c>
      <c r="F1847" s="6" t="str">
        <f t="shared" si="459"/>
        <v>ITSJJS01705DLMX002HTE8ML</v>
      </c>
      <c r="G1847" s="6" t="str">
        <f t="shared" si="460"/>
        <v>ITSJJS01705DLM</v>
      </c>
      <c r="H1847" s="6" t="str">
        <f ca="1" t="shared" si="461"/>
        <v>待上架</v>
      </c>
      <c r="I1847" s="10" t="str">
        <f t="shared" si="462"/>
        <v>未维护</v>
      </c>
      <c r="J1847" s="5" t="s">
        <v>9237</v>
      </c>
      <c r="K1847" s="5" t="s">
        <v>9238</v>
      </c>
      <c r="L1847" s="5" t="s">
        <v>9244</v>
      </c>
      <c r="M1847" s="5" t="s">
        <v>9239</v>
      </c>
      <c r="N1847" s="5" t="s">
        <v>9245</v>
      </c>
      <c r="O1847" s="5" t="s">
        <v>9246</v>
      </c>
      <c r="P1847" s="5" t="s">
        <v>4120</v>
      </c>
      <c r="Q1847" s="5" t="s">
        <v>5042</v>
      </c>
      <c r="R1847" s="5" t="s">
        <v>5043</v>
      </c>
      <c r="S1847" s="5" t="s">
        <v>2985</v>
      </c>
      <c r="T1847" s="5" t="s">
        <v>2984</v>
      </c>
      <c r="U1847" s="5" t="s">
        <v>4386</v>
      </c>
      <c r="V1847" s="5" t="s">
        <v>4134</v>
      </c>
      <c r="W1847" s="5" t="s">
        <v>4123</v>
      </c>
      <c r="X1847" s="5" t="s">
        <v>4135</v>
      </c>
      <c r="Y1847" s="5" t="s">
        <v>4299</v>
      </c>
      <c r="Z1847" s="5" t="s">
        <v>4124</v>
      </c>
      <c r="AA1847" s="5" t="s">
        <v>4123</v>
      </c>
      <c r="AB1847" s="5" t="s">
        <v>4124</v>
      </c>
      <c r="AE1847" s="5" t="s">
        <v>4299</v>
      </c>
      <c r="AF1847" s="5" t="s">
        <v>3008</v>
      </c>
      <c r="AG1847" s="5" t="s">
        <v>4394</v>
      </c>
      <c r="AH1847" s="5" t="s">
        <v>3008</v>
      </c>
      <c r="AI1847" s="5" t="s">
        <v>5077</v>
      </c>
      <c r="AJ1847" s="5" t="s">
        <v>4144</v>
      </c>
      <c r="AL1847" s="5" t="s">
        <v>4145</v>
      </c>
      <c r="AM1847" s="5" t="s">
        <v>4146</v>
      </c>
      <c r="AN1847" s="5" t="s">
        <v>4696</v>
      </c>
      <c r="AO1847" s="5">
        <v>6</v>
      </c>
      <c r="AP1847" s="5">
        <v>1000</v>
      </c>
      <c r="AQ1847" s="5" t="s">
        <v>6251</v>
      </c>
      <c r="AR1847" s="5" t="s">
        <v>6252</v>
      </c>
      <c r="AS1847" s="5">
        <v>15</v>
      </c>
      <c r="AT1847" s="5">
        <v>34.01</v>
      </c>
      <c r="AU1847" s="5">
        <v>22.02</v>
      </c>
      <c r="AV1847" s="5">
        <v>16.21</v>
      </c>
      <c r="AW1847" s="5">
        <v>13.39</v>
      </c>
      <c r="AX1847" s="5">
        <v>8.67</v>
      </c>
      <c r="AY1847" s="5">
        <v>6.38</v>
      </c>
      <c r="AZ1847" s="5">
        <v>2770</v>
      </c>
      <c r="BA1847" s="5">
        <v>6.11</v>
      </c>
      <c r="BB1847" s="5">
        <v>51.6</v>
      </c>
      <c r="BC1847" s="5">
        <v>45.5</v>
      </c>
      <c r="BD1847" s="5">
        <v>37</v>
      </c>
      <c r="BE1847" s="5">
        <v>20.31</v>
      </c>
      <c r="BF1847" s="5">
        <v>17.91</v>
      </c>
      <c r="BG1847" s="5">
        <v>14.57</v>
      </c>
      <c r="BH1847" s="5">
        <v>17.5</v>
      </c>
      <c r="BI1847" s="5">
        <v>38.63</v>
      </c>
      <c r="BM1847" s="6">
        <f t="shared" si="448"/>
        <v>0</v>
      </c>
      <c r="BN1847" s="10">
        <f t="shared" si="449"/>
        <v>0</v>
      </c>
      <c r="BO1847" s="6">
        <f t="shared" si="450"/>
        <v>0</v>
      </c>
      <c r="BP1847" s="6">
        <f t="shared" si="451"/>
        <v>1</v>
      </c>
      <c r="BQ1847" s="6">
        <f t="shared" si="452"/>
        <v>0</v>
      </c>
      <c r="BR1847" s="10" t="str">
        <f t="shared" si="453"/>
        <v>待上架</v>
      </c>
      <c r="BS1847" s="6" t="str">
        <f t="shared" si="463"/>
        <v>待上架</v>
      </c>
    </row>
    <row r="1848" spans="1:71">
      <c r="A1848" s="6" t="str">
        <f t="shared" si="454"/>
        <v>ESB0FKN3YJJN</v>
      </c>
      <c r="B1848" s="6" t="str">
        <f t="shared" si="455"/>
        <v>ESX002HTE8ML</v>
      </c>
      <c r="C1848" s="6" t="str">
        <f t="shared" si="456"/>
        <v>ESSJJS01705DLM</v>
      </c>
      <c r="D1848" s="6" t="str">
        <f t="shared" si="457"/>
        <v>ESB0FKN3YJJNSJJS01705DLM</v>
      </c>
      <c r="E1848" s="6" t="str">
        <f t="shared" si="458"/>
        <v>ESB0FKN3YJJNX002HTE8ML</v>
      </c>
      <c r="F1848" s="6" t="str">
        <f t="shared" si="459"/>
        <v>ESSJJS01705DLMX002HTE8ML</v>
      </c>
      <c r="G1848" s="6" t="str">
        <f t="shared" si="460"/>
        <v>ESSJJS01705DLM</v>
      </c>
      <c r="H1848" s="6" t="str">
        <f ca="1" t="shared" si="461"/>
        <v>待上架</v>
      </c>
      <c r="I1848" s="10" t="str">
        <f t="shared" si="462"/>
        <v>未维护</v>
      </c>
      <c r="J1848" s="5" t="s">
        <v>9237</v>
      </c>
      <c r="K1848" s="5" t="s">
        <v>9238</v>
      </c>
      <c r="L1848" s="5" t="s">
        <v>9247</v>
      </c>
      <c r="M1848" s="5" t="s">
        <v>9239</v>
      </c>
      <c r="N1848" s="5" t="s">
        <v>9245</v>
      </c>
      <c r="O1848" s="5" t="s">
        <v>9246</v>
      </c>
      <c r="P1848" s="5" t="s">
        <v>4120</v>
      </c>
      <c r="Q1848" s="5" t="s">
        <v>5040</v>
      </c>
      <c r="R1848" s="5" t="s">
        <v>5041</v>
      </c>
      <c r="S1848" s="5" t="s">
        <v>2985</v>
      </c>
      <c r="T1848" s="5" t="s">
        <v>2984</v>
      </c>
      <c r="U1848" s="5" t="s">
        <v>4386</v>
      </c>
      <c r="V1848" s="5" t="s">
        <v>4134</v>
      </c>
      <c r="W1848" s="5" t="s">
        <v>4123</v>
      </c>
      <c r="X1848" s="5" t="s">
        <v>4135</v>
      </c>
      <c r="Y1848" s="5" t="s">
        <v>4299</v>
      </c>
      <c r="Z1848" s="5" t="s">
        <v>4124</v>
      </c>
      <c r="AA1848" s="5" t="s">
        <v>4123</v>
      </c>
      <c r="AB1848" s="5" t="s">
        <v>4124</v>
      </c>
      <c r="AE1848" s="5" t="s">
        <v>4299</v>
      </c>
      <c r="AF1848" s="5" t="s">
        <v>3008</v>
      </c>
      <c r="AG1848" s="5" t="s">
        <v>4394</v>
      </c>
      <c r="AH1848" s="5" t="s">
        <v>3008</v>
      </c>
      <c r="AI1848" s="5" t="s">
        <v>5077</v>
      </c>
      <c r="AJ1848" s="5" t="s">
        <v>4144</v>
      </c>
      <c r="AL1848" s="5" t="s">
        <v>4145</v>
      </c>
      <c r="AM1848" s="5" t="s">
        <v>4146</v>
      </c>
      <c r="AN1848" s="5" t="s">
        <v>4696</v>
      </c>
      <c r="AO1848" s="5">
        <v>6</v>
      </c>
      <c r="AP1848" s="5">
        <v>1000</v>
      </c>
      <c r="AQ1848" s="5" t="s">
        <v>6251</v>
      </c>
      <c r="AR1848" s="5" t="s">
        <v>6252</v>
      </c>
      <c r="AS1848" s="5">
        <v>15</v>
      </c>
      <c r="AT1848" s="5">
        <v>34.01</v>
      </c>
      <c r="AU1848" s="5">
        <v>22.02</v>
      </c>
      <c r="AV1848" s="5">
        <v>16.21</v>
      </c>
      <c r="AW1848" s="5">
        <v>13.39</v>
      </c>
      <c r="AX1848" s="5">
        <v>8.67</v>
      </c>
      <c r="AY1848" s="5">
        <v>6.38</v>
      </c>
      <c r="AZ1848" s="5">
        <v>2770</v>
      </c>
      <c r="BA1848" s="5">
        <v>6.11</v>
      </c>
      <c r="BB1848" s="5">
        <v>51.6</v>
      </c>
      <c r="BC1848" s="5">
        <v>45.5</v>
      </c>
      <c r="BD1848" s="5">
        <v>37</v>
      </c>
      <c r="BE1848" s="5">
        <v>20.31</v>
      </c>
      <c r="BF1848" s="5">
        <v>17.91</v>
      </c>
      <c r="BG1848" s="5">
        <v>14.57</v>
      </c>
      <c r="BH1848" s="5">
        <v>17.5</v>
      </c>
      <c r="BI1848" s="5">
        <v>38.63</v>
      </c>
      <c r="BM1848" s="6">
        <f t="shared" si="448"/>
        <v>0</v>
      </c>
      <c r="BN1848" s="10">
        <f t="shared" si="449"/>
        <v>0</v>
      </c>
      <c r="BO1848" s="6">
        <f t="shared" si="450"/>
        <v>0</v>
      </c>
      <c r="BP1848" s="6">
        <f t="shared" si="451"/>
        <v>1</v>
      </c>
      <c r="BQ1848" s="6">
        <f t="shared" si="452"/>
        <v>0</v>
      </c>
      <c r="BR1848" s="10" t="str">
        <f t="shared" si="453"/>
        <v>待上架</v>
      </c>
      <c r="BS1848" s="6" t="str">
        <f t="shared" si="463"/>
        <v>待上架</v>
      </c>
    </row>
    <row r="1849" spans="1:71">
      <c r="A1849" s="6" t="str">
        <f t="shared" si="454"/>
        <v>DEB0FKN3YJJN</v>
      </c>
      <c r="B1849" s="6" t="str">
        <f t="shared" si="455"/>
        <v>DEX002HTE8ML</v>
      </c>
      <c r="C1849" s="6" t="str">
        <f t="shared" si="456"/>
        <v>DESJJS01705DLM</v>
      </c>
      <c r="D1849" s="6" t="str">
        <f t="shared" si="457"/>
        <v>DEB0FKN3YJJNSJJS01705DLM</v>
      </c>
      <c r="E1849" s="6" t="str">
        <f t="shared" si="458"/>
        <v>DEB0FKN3YJJNX002HTE8ML</v>
      </c>
      <c r="F1849" s="6" t="str">
        <f t="shared" si="459"/>
        <v>DESJJS01705DLMX002HTE8ML</v>
      </c>
      <c r="G1849" s="6" t="str">
        <f t="shared" si="460"/>
        <v>DESJJS01705DLM</v>
      </c>
      <c r="H1849" s="6" t="str">
        <f ca="1" t="shared" si="461"/>
        <v>待上架</v>
      </c>
      <c r="I1849" s="10" t="str">
        <f t="shared" si="462"/>
        <v>未维护</v>
      </c>
      <c r="J1849" s="5" t="s">
        <v>9237</v>
      </c>
      <c r="K1849" s="5" t="s">
        <v>9238</v>
      </c>
      <c r="L1849" s="5" t="s">
        <v>9248</v>
      </c>
      <c r="M1849" s="5" t="s">
        <v>9239</v>
      </c>
      <c r="N1849" s="5" t="s">
        <v>9245</v>
      </c>
      <c r="O1849" s="5" t="s">
        <v>9246</v>
      </c>
      <c r="P1849" s="5" t="s">
        <v>4154</v>
      </c>
      <c r="Q1849" s="5" t="s">
        <v>4693</v>
      </c>
      <c r="R1849" s="5" t="s">
        <v>1525</v>
      </c>
      <c r="S1849" s="5" t="s">
        <v>2985</v>
      </c>
      <c r="T1849" s="5" t="s">
        <v>2984</v>
      </c>
      <c r="U1849" s="5" t="s">
        <v>4386</v>
      </c>
      <c r="V1849" s="5" t="s">
        <v>4134</v>
      </c>
      <c r="W1849" s="5" t="s">
        <v>4123</v>
      </c>
      <c r="X1849" s="5" t="s">
        <v>4135</v>
      </c>
      <c r="Y1849" s="5" t="s">
        <v>4184</v>
      </c>
      <c r="Z1849" s="5" t="s">
        <v>4124</v>
      </c>
      <c r="AA1849" s="5" t="s">
        <v>4123</v>
      </c>
      <c r="AB1849" s="5" t="s">
        <v>4124</v>
      </c>
      <c r="AE1849" s="5" t="s">
        <v>4299</v>
      </c>
      <c r="AF1849" s="5" t="s">
        <v>3008</v>
      </c>
      <c r="AG1849" s="5" t="s">
        <v>4394</v>
      </c>
      <c r="AH1849" s="5" t="s">
        <v>3008</v>
      </c>
      <c r="AI1849" s="5" t="s">
        <v>5077</v>
      </c>
      <c r="AJ1849" s="5" t="s">
        <v>4144</v>
      </c>
      <c r="AL1849" s="5" t="s">
        <v>4145</v>
      </c>
      <c r="AM1849" s="5" t="s">
        <v>4146</v>
      </c>
      <c r="AN1849" s="5" t="s">
        <v>4696</v>
      </c>
      <c r="AO1849" s="5">
        <v>6</v>
      </c>
      <c r="AP1849" s="5">
        <v>1000</v>
      </c>
      <c r="AQ1849" s="5" t="s">
        <v>6251</v>
      </c>
      <c r="AR1849" s="5" t="s">
        <v>6252</v>
      </c>
      <c r="AS1849" s="5">
        <v>15</v>
      </c>
      <c r="AT1849" s="5">
        <v>34.01</v>
      </c>
      <c r="AU1849" s="5">
        <v>22.02</v>
      </c>
      <c r="AV1849" s="5">
        <v>16.21</v>
      </c>
      <c r="AW1849" s="5">
        <v>13.39</v>
      </c>
      <c r="AX1849" s="5">
        <v>8.67</v>
      </c>
      <c r="AY1849" s="5">
        <v>6.38</v>
      </c>
      <c r="AZ1849" s="5">
        <v>2770</v>
      </c>
      <c r="BA1849" s="5">
        <v>6.11</v>
      </c>
      <c r="BB1849" s="5">
        <v>51.6</v>
      </c>
      <c r="BC1849" s="5">
        <v>45.5</v>
      </c>
      <c r="BD1849" s="5">
        <v>37</v>
      </c>
      <c r="BE1849" s="5">
        <v>20.31</v>
      </c>
      <c r="BF1849" s="5">
        <v>17.91</v>
      </c>
      <c r="BG1849" s="5">
        <v>14.57</v>
      </c>
      <c r="BH1849" s="5">
        <v>17.5</v>
      </c>
      <c r="BI1849" s="5">
        <v>38.63</v>
      </c>
      <c r="BM1849" s="6">
        <f t="shared" si="448"/>
        <v>0</v>
      </c>
      <c r="BN1849" s="10">
        <f t="shared" si="449"/>
        <v>0</v>
      </c>
      <c r="BO1849" s="6">
        <f t="shared" si="450"/>
        <v>0</v>
      </c>
      <c r="BP1849" s="6">
        <f t="shared" si="451"/>
        <v>1</v>
      </c>
      <c r="BQ1849" s="6">
        <f t="shared" si="452"/>
        <v>0</v>
      </c>
      <c r="BR1849" s="10" t="str">
        <f t="shared" si="453"/>
        <v>待上架</v>
      </c>
      <c r="BS1849" s="6" t="str">
        <f t="shared" si="463"/>
        <v>待上架</v>
      </c>
    </row>
    <row r="1850" spans="1:71">
      <c r="A1850" s="6" t="str">
        <f t="shared" si="454"/>
        <v>FRB0FKN3YJJN</v>
      </c>
      <c r="B1850" s="6" t="str">
        <f t="shared" si="455"/>
        <v>FRX002HTE8ML</v>
      </c>
      <c r="C1850" s="6" t="str">
        <f t="shared" si="456"/>
        <v>FRSJJS01705DLM</v>
      </c>
      <c r="D1850" s="6" t="str">
        <f t="shared" si="457"/>
        <v>FRB0FKN3YJJNSJJS01705DLM</v>
      </c>
      <c r="E1850" s="6" t="str">
        <f t="shared" si="458"/>
        <v>FRB0FKN3YJJNX002HTE8ML</v>
      </c>
      <c r="F1850" s="6" t="str">
        <f t="shared" si="459"/>
        <v>FRSJJS01705DLMX002HTE8ML</v>
      </c>
      <c r="G1850" s="6" t="str">
        <f t="shared" si="460"/>
        <v>FRSJJS01705DLM</v>
      </c>
      <c r="H1850" s="6" t="str">
        <f ca="1" t="shared" si="461"/>
        <v>待上架</v>
      </c>
      <c r="I1850" s="10" t="str">
        <f t="shared" si="462"/>
        <v>未维护</v>
      </c>
      <c r="J1850" s="5" t="s">
        <v>9237</v>
      </c>
      <c r="K1850" s="5" t="s">
        <v>9238</v>
      </c>
      <c r="L1850" s="5" t="s">
        <v>9249</v>
      </c>
      <c r="M1850" s="5" t="s">
        <v>9239</v>
      </c>
      <c r="N1850" s="5" t="s">
        <v>9245</v>
      </c>
      <c r="O1850" s="5" t="s">
        <v>9246</v>
      </c>
      <c r="P1850" s="5" t="s">
        <v>4120</v>
      </c>
      <c r="Q1850" s="5" t="s">
        <v>5034</v>
      </c>
      <c r="R1850" s="5" t="s">
        <v>5035</v>
      </c>
      <c r="S1850" s="5" t="s">
        <v>2985</v>
      </c>
      <c r="T1850" s="5" t="s">
        <v>2984</v>
      </c>
      <c r="U1850" s="5" t="s">
        <v>4386</v>
      </c>
      <c r="V1850" s="5" t="s">
        <v>4134</v>
      </c>
      <c r="W1850" s="5" t="s">
        <v>4123</v>
      </c>
      <c r="X1850" s="5" t="s">
        <v>4135</v>
      </c>
      <c r="Y1850" s="5" t="s">
        <v>4299</v>
      </c>
      <c r="Z1850" s="5" t="s">
        <v>4124</v>
      </c>
      <c r="AA1850" s="5" t="s">
        <v>4123</v>
      </c>
      <c r="AB1850" s="5" t="s">
        <v>4124</v>
      </c>
      <c r="AE1850" s="5" t="s">
        <v>4299</v>
      </c>
      <c r="AF1850" s="5" t="s">
        <v>3008</v>
      </c>
      <c r="AG1850" s="5" t="s">
        <v>4394</v>
      </c>
      <c r="AH1850" s="5" t="s">
        <v>3008</v>
      </c>
      <c r="AI1850" s="5" t="s">
        <v>5077</v>
      </c>
      <c r="AJ1850" s="5" t="s">
        <v>4144</v>
      </c>
      <c r="AL1850" s="5" t="s">
        <v>4145</v>
      </c>
      <c r="AM1850" s="5" t="s">
        <v>4146</v>
      </c>
      <c r="AN1850" s="5" t="s">
        <v>4696</v>
      </c>
      <c r="AO1850" s="5">
        <v>6</v>
      </c>
      <c r="AP1850" s="5">
        <v>1000</v>
      </c>
      <c r="AQ1850" s="5" t="s">
        <v>6251</v>
      </c>
      <c r="AR1850" s="5" t="s">
        <v>6252</v>
      </c>
      <c r="AS1850" s="5">
        <v>15</v>
      </c>
      <c r="AT1850" s="5">
        <v>34.01</v>
      </c>
      <c r="AU1850" s="5">
        <v>22.02</v>
      </c>
      <c r="AV1850" s="5">
        <v>16.21</v>
      </c>
      <c r="AW1850" s="5">
        <v>13.39</v>
      </c>
      <c r="AX1850" s="5">
        <v>8.67</v>
      </c>
      <c r="AY1850" s="5">
        <v>6.38</v>
      </c>
      <c r="AZ1850" s="5">
        <v>2770</v>
      </c>
      <c r="BA1850" s="5">
        <v>6.11</v>
      </c>
      <c r="BB1850" s="5">
        <v>51.6</v>
      </c>
      <c r="BC1850" s="5">
        <v>45.5</v>
      </c>
      <c r="BD1850" s="5">
        <v>37</v>
      </c>
      <c r="BE1850" s="5">
        <v>20.31</v>
      </c>
      <c r="BF1850" s="5">
        <v>17.91</v>
      </c>
      <c r="BG1850" s="5">
        <v>14.57</v>
      </c>
      <c r="BH1850" s="5">
        <v>17.5</v>
      </c>
      <c r="BI1850" s="5">
        <v>38.63</v>
      </c>
      <c r="BM1850" s="6">
        <f t="shared" si="448"/>
        <v>0</v>
      </c>
      <c r="BN1850" s="10">
        <f t="shared" si="449"/>
        <v>0</v>
      </c>
      <c r="BO1850" s="6">
        <f t="shared" si="450"/>
        <v>0</v>
      </c>
      <c r="BP1850" s="6">
        <f t="shared" si="451"/>
        <v>1</v>
      </c>
      <c r="BQ1850" s="6">
        <f t="shared" si="452"/>
        <v>0</v>
      </c>
      <c r="BR1850" s="10" t="str">
        <f t="shared" si="453"/>
        <v>待上架</v>
      </c>
      <c r="BS1850" s="6" t="str">
        <f t="shared" si="463"/>
        <v>待上架</v>
      </c>
    </row>
    <row r="1851" spans="1:71">
      <c r="A1851" s="6" t="str">
        <f t="shared" si="454"/>
        <v>AUB0FKN3YJJN</v>
      </c>
      <c r="B1851" s="6" t="str">
        <f t="shared" si="455"/>
        <v>AUX001CL0U2T</v>
      </c>
      <c r="C1851" s="6" t="str">
        <f t="shared" si="456"/>
        <v>AUSJJS01705DLM</v>
      </c>
      <c r="D1851" s="6" t="str">
        <f t="shared" si="457"/>
        <v>AUB0FKN3YJJNSJJS01705DLM</v>
      </c>
      <c r="E1851" s="6" t="str">
        <f t="shared" si="458"/>
        <v>AUB0FKN3YJJNX001CL0U2T</v>
      </c>
      <c r="F1851" s="6" t="str">
        <f t="shared" si="459"/>
        <v>AUSJJS01705DLMX001CL0U2T</v>
      </c>
      <c r="G1851" s="6" t="str">
        <f t="shared" si="460"/>
        <v>AUSJJS01705DLM</v>
      </c>
      <c r="H1851" s="6" t="str">
        <f ca="1" t="shared" si="461"/>
        <v>待上架</v>
      </c>
      <c r="I1851" s="10" t="str">
        <f t="shared" si="462"/>
        <v>未维护</v>
      </c>
      <c r="J1851" s="5" t="s">
        <v>9237</v>
      </c>
      <c r="K1851" s="5" t="s">
        <v>9238</v>
      </c>
      <c r="L1851" s="5" t="s">
        <v>9239</v>
      </c>
      <c r="M1851" s="5" t="s">
        <v>9239</v>
      </c>
      <c r="N1851" s="5" t="s">
        <v>9250</v>
      </c>
      <c r="O1851" s="5" t="s">
        <v>9251</v>
      </c>
      <c r="P1851" s="5" t="s">
        <v>4154</v>
      </c>
      <c r="Q1851" s="5" t="s">
        <v>4393</v>
      </c>
      <c r="R1851" s="5" t="s">
        <v>1522</v>
      </c>
      <c r="S1851" s="5" t="s">
        <v>2985</v>
      </c>
      <c r="T1851" s="5" t="s">
        <v>2984</v>
      </c>
      <c r="U1851" s="5" t="s">
        <v>4386</v>
      </c>
      <c r="V1851" s="5" t="s">
        <v>4134</v>
      </c>
      <c r="W1851" s="5" t="s">
        <v>4123</v>
      </c>
      <c r="X1851" s="5" t="s">
        <v>4135</v>
      </c>
      <c r="Y1851" s="5" t="s">
        <v>4184</v>
      </c>
      <c r="Z1851" s="5" t="s">
        <v>4124</v>
      </c>
      <c r="AA1851" s="5" t="s">
        <v>4123</v>
      </c>
      <c r="AB1851" s="5" t="s">
        <v>4124</v>
      </c>
      <c r="AE1851" s="5" t="s">
        <v>4299</v>
      </c>
      <c r="AF1851" s="5" t="s">
        <v>3009</v>
      </c>
      <c r="AG1851" s="5" t="s">
        <v>4394</v>
      </c>
      <c r="AH1851" s="5" t="s">
        <v>3009</v>
      </c>
      <c r="AI1851" s="5" t="s">
        <v>5077</v>
      </c>
      <c r="AJ1851" s="5" t="s">
        <v>4144</v>
      </c>
      <c r="AL1851" s="5" t="s">
        <v>4145</v>
      </c>
      <c r="AM1851" s="5" t="s">
        <v>4146</v>
      </c>
      <c r="AN1851" s="5" t="s">
        <v>4146</v>
      </c>
      <c r="AO1851" s="5">
        <v>6</v>
      </c>
      <c r="AP1851" s="5">
        <v>1000</v>
      </c>
      <c r="AQ1851" s="5" t="s">
        <v>6251</v>
      </c>
      <c r="AR1851" s="5" t="s">
        <v>6252</v>
      </c>
      <c r="AS1851" s="5">
        <v>15</v>
      </c>
      <c r="AT1851" s="5">
        <v>34.01</v>
      </c>
      <c r="AU1851" s="5">
        <v>22.02</v>
      </c>
      <c r="AV1851" s="5">
        <v>16.21</v>
      </c>
      <c r="AW1851" s="5">
        <v>13.39</v>
      </c>
      <c r="AX1851" s="5">
        <v>8.67</v>
      </c>
      <c r="AY1851" s="5">
        <v>6.38</v>
      </c>
      <c r="AZ1851" s="5">
        <v>2770</v>
      </c>
      <c r="BA1851" s="5">
        <v>6.11</v>
      </c>
      <c r="BB1851" s="5">
        <v>51.6</v>
      </c>
      <c r="BC1851" s="5">
        <v>45.5</v>
      </c>
      <c r="BD1851" s="5">
        <v>37</v>
      </c>
      <c r="BE1851" s="5">
        <v>20.31</v>
      </c>
      <c r="BF1851" s="5">
        <v>17.91</v>
      </c>
      <c r="BG1851" s="5">
        <v>14.57</v>
      </c>
      <c r="BH1851" s="5">
        <v>17.5</v>
      </c>
      <c r="BI1851" s="5">
        <v>38.63</v>
      </c>
      <c r="BM1851" s="6">
        <f t="shared" si="448"/>
        <v>0</v>
      </c>
      <c r="BN1851" s="10">
        <f t="shared" si="449"/>
        <v>0</v>
      </c>
      <c r="BO1851" s="6">
        <f t="shared" si="450"/>
        <v>0</v>
      </c>
      <c r="BP1851" s="6">
        <f t="shared" si="451"/>
        <v>1</v>
      </c>
      <c r="BQ1851" s="6">
        <f t="shared" si="452"/>
        <v>0</v>
      </c>
      <c r="BR1851" s="10" t="str">
        <f t="shared" si="453"/>
        <v>待上架</v>
      </c>
      <c r="BS1851" s="6" t="str">
        <f t="shared" si="463"/>
        <v>待上架</v>
      </c>
    </row>
    <row r="1852" spans="1:71">
      <c r="A1852" s="6" t="str">
        <f t="shared" si="454"/>
        <v>USB0GL7ZKN8R</v>
      </c>
      <c r="B1852" s="6" t="str">
        <f t="shared" si="455"/>
        <v>USX004ZZ3DTR</v>
      </c>
      <c r="C1852" s="6" t="str">
        <f t="shared" si="456"/>
        <v>USSJJS01706DLM</v>
      </c>
      <c r="D1852" s="6" t="str">
        <f t="shared" si="457"/>
        <v>USB0GL7ZKN8RSJJS01706DLM</v>
      </c>
      <c r="E1852" s="6" t="str">
        <f t="shared" si="458"/>
        <v>USB0GL7ZKN8RX004ZZ3DTR</v>
      </c>
      <c r="F1852" s="6" t="str">
        <f t="shared" si="459"/>
        <v>USSJJS01706DLMX004ZZ3DTR</v>
      </c>
      <c r="G1852" s="6" t="str">
        <f t="shared" si="460"/>
        <v>USSJJS01706DLM</v>
      </c>
      <c r="H1852" s="6" t="str">
        <f ca="1" t="shared" si="461"/>
        <v>待上架</v>
      </c>
      <c r="I1852" s="10" t="str">
        <f t="shared" si="462"/>
        <v>待上架</v>
      </c>
      <c r="J1852" s="5" t="s">
        <v>9252</v>
      </c>
      <c r="K1852" s="5" t="s">
        <v>9253</v>
      </c>
      <c r="L1852" s="5" t="s">
        <v>5431</v>
      </c>
      <c r="M1852" s="5" t="s">
        <v>9254</v>
      </c>
      <c r="N1852" s="5" t="s">
        <v>9255</v>
      </c>
      <c r="O1852" s="5" t="s">
        <v>2715</v>
      </c>
      <c r="P1852" s="5" t="s">
        <v>4120</v>
      </c>
      <c r="Q1852" s="5" t="s">
        <v>4385</v>
      </c>
      <c r="R1852" s="5" t="s">
        <v>2288</v>
      </c>
      <c r="S1852" s="5" t="s">
        <v>2995</v>
      </c>
      <c r="T1852" s="5" t="s">
        <v>2984</v>
      </c>
      <c r="U1852" s="5" t="s">
        <v>4386</v>
      </c>
      <c r="V1852" s="5" t="s">
        <v>4134</v>
      </c>
      <c r="W1852" s="5" t="s">
        <v>4123</v>
      </c>
      <c r="X1852" s="5" t="s">
        <v>4135</v>
      </c>
      <c r="Y1852" s="5" t="s">
        <v>4299</v>
      </c>
      <c r="Z1852" s="5" t="s">
        <v>4124</v>
      </c>
      <c r="AA1852" s="5" t="s">
        <v>4122</v>
      </c>
      <c r="AB1852" s="5" t="s">
        <v>4341</v>
      </c>
      <c r="AE1852" s="5" t="s">
        <v>4140</v>
      </c>
      <c r="AF1852" s="5" t="s">
        <v>3013</v>
      </c>
      <c r="AG1852" s="5" t="s">
        <v>4861</v>
      </c>
      <c r="AH1852" s="5" t="s">
        <v>3013</v>
      </c>
      <c r="AI1852" s="5" t="s">
        <v>5077</v>
      </c>
      <c r="AJ1852" s="5" t="s">
        <v>4144</v>
      </c>
      <c r="AL1852" s="5" t="s">
        <v>4145</v>
      </c>
      <c r="AM1852" s="5" t="s">
        <v>4146</v>
      </c>
      <c r="AN1852" s="5" t="s">
        <v>4146</v>
      </c>
      <c r="AO1852" s="5">
        <v>6</v>
      </c>
      <c r="AP1852" s="5">
        <v>1000</v>
      </c>
      <c r="AQ1852" s="5" t="s">
        <v>6251</v>
      </c>
      <c r="AR1852" s="5" t="s">
        <v>6252</v>
      </c>
      <c r="AS1852" s="5">
        <v>15</v>
      </c>
      <c r="AT1852" s="5">
        <v>34.01</v>
      </c>
      <c r="AU1852" s="5">
        <v>22.02</v>
      </c>
      <c r="AV1852" s="5">
        <v>16.2</v>
      </c>
      <c r="AW1852" s="5">
        <v>13.39</v>
      </c>
      <c r="AX1852" s="5">
        <v>8.67</v>
      </c>
      <c r="AY1852" s="5">
        <v>6.38</v>
      </c>
      <c r="AZ1852" s="5">
        <v>2770</v>
      </c>
      <c r="BA1852" s="5">
        <v>6.11</v>
      </c>
      <c r="BB1852" s="5">
        <v>51.6</v>
      </c>
      <c r="BC1852" s="5">
        <v>45.5</v>
      </c>
      <c r="BD1852" s="5">
        <v>37</v>
      </c>
      <c r="BE1852" s="5">
        <v>20.31</v>
      </c>
      <c r="BF1852" s="5">
        <v>17.91</v>
      </c>
      <c r="BG1852" s="5">
        <v>14.57</v>
      </c>
      <c r="BH1852" s="5">
        <v>17.5</v>
      </c>
      <c r="BI1852" s="5">
        <v>38.63</v>
      </c>
      <c r="BM1852" s="6">
        <f t="shared" si="448"/>
        <v>0</v>
      </c>
      <c r="BN1852" s="10">
        <f t="shared" si="449"/>
        <v>0</v>
      </c>
      <c r="BO1852" s="6">
        <f t="shared" si="450"/>
        <v>0</v>
      </c>
      <c r="BP1852" s="6">
        <f t="shared" si="451"/>
        <v>1</v>
      </c>
      <c r="BQ1852" s="6">
        <f t="shared" si="452"/>
        <v>0</v>
      </c>
      <c r="BR1852" s="10" t="str">
        <f t="shared" si="453"/>
        <v>待上架</v>
      </c>
      <c r="BS1852" s="6" t="str">
        <f t="shared" si="463"/>
        <v>待上架</v>
      </c>
    </row>
    <row r="1853" spans="1:71">
      <c r="A1853" s="6" t="str">
        <f t="shared" si="454"/>
        <v>UKB0GL7ZKN8R</v>
      </c>
      <c r="B1853" s="6" t="str">
        <f t="shared" si="455"/>
        <v>UKX002IG33PV</v>
      </c>
      <c r="C1853" s="6" t="str">
        <f t="shared" si="456"/>
        <v>UKSJJS01706DLM</v>
      </c>
      <c r="D1853" s="6" t="str">
        <f t="shared" si="457"/>
        <v>UKB0GL7ZKN8RSJJS01706DLM</v>
      </c>
      <c r="E1853" s="6" t="str">
        <f t="shared" si="458"/>
        <v>UKB0GL7ZKN8RX002IG33PV</v>
      </c>
      <c r="F1853" s="6" t="str">
        <f t="shared" si="459"/>
        <v>UKSJJS01706DLMX002IG33PV</v>
      </c>
      <c r="G1853" s="6" t="str">
        <f t="shared" si="460"/>
        <v>UKSJJS01706DLM</v>
      </c>
      <c r="H1853" s="6" t="str">
        <f ca="1" t="shared" si="461"/>
        <v>待上架</v>
      </c>
      <c r="I1853" s="10" t="str">
        <f t="shared" si="462"/>
        <v>未维护</v>
      </c>
      <c r="J1853" s="5" t="s">
        <v>9252</v>
      </c>
      <c r="K1853" s="5" t="s">
        <v>9253</v>
      </c>
      <c r="L1853" s="5" t="s">
        <v>9254</v>
      </c>
      <c r="M1853" s="5" t="s">
        <v>9254</v>
      </c>
      <c r="N1853" s="5" t="s">
        <v>9256</v>
      </c>
      <c r="O1853" s="5" t="s">
        <v>9257</v>
      </c>
      <c r="P1853" s="5" t="s">
        <v>4120</v>
      </c>
      <c r="Q1853" s="5" t="s">
        <v>4746</v>
      </c>
      <c r="R1853" s="5" t="s">
        <v>1532</v>
      </c>
      <c r="S1853" s="5" t="s">
        <v>2985</v>
      </c>
      <c r="T1853" s="5" t="s">
        <v>2984</v>
      </c>
      <c r="U1853" s="5" t="s">
        <v>4386</v>
      </c>
      <c r="V1853" s="5" t="s">
        <v>4134</v>
      </c>
      <c r="W1853" s="5" t="s">
        <v>4123</v>
      </c>
      <c r="X1853" s="5" t="s">
        <v>4155</v>
      </c>
      <c r="Y1853" s="5" t="s">
        <v>4299</v>
      </c>
      <c r="Z1853" s="5" t="s">
        <v>4124</v>
      </c>
      <c r="AA1853" s="5" t="s">
        <v>4123</v>
      </c>
      <c r="AB1853" s="5" t="s">
        <v>4124</v>
      </c>
      <c r="AE1853" s="5" t="s">
        <v>4299</v>
      </c>
      <c r="AF1853" s="5" t="s">
        <v>3008</v>
      </c>
      <c r="AG1853" s="5" t="s">
        <v>4394</v>
      </c>
      <c r="AH1853" s="5" t="s">
        <v>3008</v>
      </c>
      <c r="AI1853" s="5" t="s">
        <v>5077</v>
      </c>
      <c r="AJ1853" s="5" t="s">
        <v>4144</v>
      </c>
      <c r="AL1853" s="5" t="s">
        <v>4145</v>
      </c>
      <c r="AM1853" s="5" t="s">
        <v>4146</v>
      </c>
      <c r="AN1853" s="5" t="s">
        <v>4696</v>
      </c>
      <c r="AO1853" s="5">
        <v>6</v>
      </c>
      <c r="AP1853" s="5">
        <v>1000</v>
      </c>
      <c r="AQ1853" s="5" t="s">
        <v>6251</v>
      </c>
      <c r="AR1853" s="5" t="s">
        <v>6252</v>
      </c>
      <c r="AS1853" s="5">
        <v>15</v>
      </c>
      <c r="AT1853" s="5">
        <v>34.01</v>
      </c>
      <c r="AU1853" s="5">
        <v>22.02</v>
      </c>
      <c r="AV1853" s="5">
        <v>16.2</v>
      </c>
      <c r="AW1853" s="5">
        <v>13.39</v>
      </c>
      <c r="AX1853" s="5">
        <v>8.67</v>
      </c>
      <c r="AY1853" s="5">
        <v>6.38</v>
      </c>
      <c r="AZ1853" s="5">
        <v>2770</v>
      </c>
      <c r="BA1853" s="5">
        <v>6.11</v>
      </c>
      <c r="BB1853" s="5">
        <v>51.6</v>
      </c>
      <c r="BC1853" s="5">
        <v>45.5</v>
      </c>
      <c r="BD1853" s="5">
        <v>37</v>
      </c>
      <c r="BE1853" s="5">
        <v>20.31</v>
      </c>
      <c r="BF1853" s="5">
        <v>17.91</v>
      </c>
      <c r="BG1853" s="5">
        <v>14.57</v>
      </c>
      <c r="BH1853" s="5">
        <v>17.5</v>
      </c>
      <c r="BI1853" s="5">
        <v>38.63</v>
      </c>
      <c r="BM1853" s="6">
        <f t="shared" si="448"/>
        <v>0</v>
      </c>
      <c r="BN1853" s="10">
        <f t="shared" si="449"/>
        <v>0</v>
      </c>
      <c r="BO1853" s="6">
        <f t="shared" si="450"/>
        <v>0</v>
      </c>
      <c r="BP1853" s="6">
        <f t="shared" si="451"/>
        <v>1</v>
      </c>
      <c r="BQ1853" s="6">
        <f t="shared" si="452"/>
        <v>0</v>
      </c>
      <c r="BR1853" s="10" t="str">
        <f t="shared" si="453"/>
        <v>待上架</v>
      </c>
      <c r="BS1853" s="6" t="str">
        <f t="shared" si="463"/>
        <v>待上架</v>
      </c>
    </row>
    <row r="1854" spans="1:71">
      <c r="A1854" s="6" t="str">
        <f t="shared" si="454"/>
        <v>MXB0GL7ZKN8R</v>
      </c>
      <c r="B1854" s="6" t="str">
        <f t="shared" si="455"/>
        <v>MXX004ZZ3DTR</v>
      </c>
      <c r="C1854" s="6" t="str">
        <f t="shared" si="456"/>
        <v>MXSJJS01706DLM</v>
      </c>
      <c r="D1854" s="6" t="str">
        <f t="shared" si="457"/>
        <v>MXB0GL7ZKN8RSJJS01706DLM</v>
      </c>
      <c r="E1854" s="6" t="str">
        <f t="shared" si="458"/>
        <v>MXB0GL7ZKN8RX004ZZ3DTR</v>
      </c>
      <c r="F1854" s="6" t="str">
        <f t="shared" si="459"/>
        <v>MXSJJS01706DLMX004ZZ3DTR</v>
      </c>
      <c r="G1854" s="6" t="str">
        <f t="shared" si="460"/>
        <v>MXSJJS01706DLM</v>
      </c>
      <c r="H1854" s="6" t="str">
        <f ca="1" t="shared" si="461"/>
        <v>待上架</v>
      </c>
      <c r="I1854" s="10" t="str">
        <f t="shared" si="462"/>
        <v>未维护</v>
      </c>
      <c r="J1854" s="5" t="s">
        <v>9252</v>
      </c>
      <c r="K1854" s="5" t="s">
        <v>9253</v>
      </c>
      <c r="L1854" s="5" t="s">
        <v>5094</v>
      </c>
      <c r="M1854" s="5" t="s">
        <v>9254</v>
      </c>
      <c r="N1854" s="5" t="s">
        <v>9255</v>
      </c>
      <c r="O1854" s="5" t="s">
        <v>2715</v>
      </c>
      <c r="P1854" s="5" t="s">
        <v>4120</v>
      </c>
      <c r="Q1854" s="5" t="s">
        <v>4402</v>
      </c>
      <c r="R1854" s="5" t="s">
        <v>8</v>
      </c>
      <c r="S1854" s="5" t="s">
        <v>2995</v>
      </c>
      <c r="T1854" s="5" t="s">
        <v>2984</v>
      </c>
      <c r="U1854" s="5" t="s">
        <v>4386</v>
      </c>
      <c r="V1854" s="5" t="s">
        <v>4134</v>
      </c>
      <c r="W1854" s="5" t="s">
        <v>4123</v>
      </c>
      <c r="X1854" s="5" t="s">
        <v>4135</v>
      </c>
      <c r="Y1854" s="5" t="s">
        <v>4299</v>
      </c>
      <c r="Z1854" s="5" t="s">
        <v>4124</v>
      </c>
      <c r="AA1854" s="5" t="s">
        <v>4122</v>
      </c>
      <c r="AB1854" s="5" t="s">
        <v>4341</v>
      </c>
      <c r="AE1854" s="5" t="s">
        <v>4140</v>
      </c>
      <c r="AF1854" s="5" t="s">
        <v>2975</v>
      </c>
      <c r="AG1854" s="5" t="s">
        <v>4350</v>
      </c>
      <c r="AH1854" s="5" t="s">
        <v>2975</v>
      </c>
      <c r="AI1854" s="5" t="s">
        <v>5077</v>
      </c>
      <c r="AJ1854" s="5" t="s">
        <v>4144</v>
      </c>
      <c r="AL1854" s="5" t="s">
        <v>4145</v>
      </c>
      <c r="AM1854" s="5" t="s">
        <v>4146</v>
      </c>
      <c r="AN1854" s="5" t="s">
        <v>4146</v>
      </c>
      <c r="AO1854" s="5">
        <v>6</v>
      </c>
      <c r="AP1854" s="5">
        <v>1000</v>
      </c>
      <c r="AQ1854" s="5" t="s">
        <v>6251</v>
      </c>
      <c r="AR1854" s="5" t="s">
        <v>6252</v>
      </c>
      <c r="AS1854" s="5">
        <v>15</v>
      </c>
      <c r="AT1854" s="5">
        <v>34.01</v>
      </c>
      <c r="AU1854" s="5">
        <v>22.02</v>
      </c>
      <c r="AV1854" s="5">
        <v>16.2</v>
      </c>
      <c r="AW1854" s="5">
        <v>13.39</v>
      </c>
      <c r="AX1854" s="5">
        <v>8.67</v>
      </c>
      <c r="AY1854" s="5">
        <v>6.38</v>
      </c>
      <c r="AZ1854" s="5">
        <v>2770</v>
      </c>
      <c r="BA1854" s="5">
        <v>6.11</v>
      </c>
      <c r="BB1854" s="5">
        <v>51.6</v>
      </c>
      <c r="BC1854" s="5">
        <v>45.5</v>
      </c>
      <c r="BD1854" s="5">
        <v>37</v>
      </c>
      <c r="BE1854" s="5">
        <v>20.31</v>
      </c>
      <c r="BF1854" s="5">
        <v>17.91</v>
      </c>
      <c r="BG1854" s="5">
        <v>14.57</v>
      </c>
      <c r="BH1854" s="5">
        <v>17.5</v>
      </c>
      <c r="BI1854" s="5">
        <v>38.63</v>
      </c>
      <c r="BM1854" s="6">
        <f t="shared" si="448"/>
        <v>0</v>
      </c>
      <c r="BN1854" s="10">
        <f t="shared" si="449"/>
        <v>0</v>
      </c>
      <c r="BO1854" s="6">
        <f t="shared" si="450"/>
        <v>0</v>
      </c>
      <c r="BP1854" s="6">
        <f t="shared" si="451"/>
        <v>1</v>
      </c>
      <c r="BQ1854" s="6">
        <f t="shared" si="452"/>
        <v>0</v>
      </c>
      <c r="BR1854" s="10" t="str">
        <f t="shared" si="453"/>
        <v>待上架</v>
      </c>
      <c r="BS1854" s="6" t="str">
        <f t="shared" si="463"/>
        <v>待上架</v>
      </c>
    </row>
    <row r="1855" spans="1:71">
      <c r="A1855" s="6" t="str">
        <f t="shared" si="454"/>
        <v>DEB0GL7ZKN8R</v>
      </c>
      <c r="B1855" s="6" t="str">
        <f t="shared" si="455"/>
        <v>DEX002IG5ZVL</v>
      </c>
      <c r="C1855" s="6" t="str">
        <f t="shared" si="456"/>
        <v>DESJJS01706DLM</v>
      </c>
      <c r="D1855" s="6" t="str">
        <f t="shared" si="457"/>
        <v>DEB0GL7ZKN8RSJJS01706DLM</v>
      </c>
      <c r="E1855" s="6" t="str">
        <f t="shared" si="458"/>
        <v>DEB0GL7ZKN8RX002IG5ZVL</v>
      </c>
      <c r="F1855" s="6" t="str">
        <f t="shared" si="459"/>
        <v>DESJJS01706DLMX002IG5ZVL</v>
      </c>
      <c r="G1855" s="6" t="str">
        <f t="shared" si="460"/>
        <v>DESJJS01706DLM</v>
      </c>
      <c r="H1855" s="6" t="str">
        <f ca="1" t="shared" si="461"/>
        <v>待上架</v>
      </c>
      <c r="I1855" s="10" t="str">
        <f t="shared" si="462"/>
        <v>未维护</v>
      </c>
      <c r="J1855" s="5" t="s">
        <v>9252</v>
      </c>
      <c r="K1855" s="5" t="s">
        <v>9253</v>
      </c>
      <c r="L1855" s="5" t="s">
        <v>9258</v>
      </c>
      <c r="M1855" s="5" t="s">
        <v>9254</v>
      </c>
      <c r="N1855" s="5" t="s">
        <v>9259</v>
      </c>
      <c r="O1855" s="5" t="s">
        <v>9260</v>
      </c>
      <c r="P1855" s="5" t="s">
        <v>4120</v>
      </c>
      <c r="Q1855" s="5" t="s">
        <v>4693</v>
      </c>
      <c r="R1855" s="5" t="s">
        <v>1525</v>
      </c>
      <c r="S1855" s="5" t="s">
        <v>2985</v>
      </c>
      <c r="T1855" s="5" t="s">
        <v>2984</v>
      </c>
      <c r="U1855" s="5" t="s">
        <v>4386</v>
      </c>
      <c r="V1855" s="5" t="s">
        <v>4134</v>
      </c>
      <c r="W1855" s="5" t="s">
        <v>4123</v>
      </c>
      <c r="X1855" s="5" t="s">
        <v>4135</v>
      </c>
      <c r="Y1855" s="5" t="s">
        <v>4299</v>
      </c>
      <c r="Z1855" s="5" t="s">
        <v>4124</v>
      </c>
      <c r="AA1855" s="5" t="s">
        <v>4123</v>
      </c>
      <c r="AB1855" s="5" t="s">
        <v>4124</v>
      </c>
      <c r="AE1855" s="5" t="s">
        <v>4299</v>
      </c>
      <c r="AF1855" s="5" t="s">
        <v>3008</v>
      </c>
      <c r="AG1855" s="5" t="s">
        <v>4394</v>
      </c>
      <c r="AH1855" s="5" t="s">
        <v>3008</v>
      </c>
      <c r="AI1855" s="5" t="s">
        <v>5077</v>
      </c>
      <c r="AJ1855" s="5" t="s">
        <v>4144</v>
      </c>
      <c r="AL1855" s="5" t="s">
        <v>4145</v>
      </c>
      <c r="AM1855" s="5" t="s">
        <v>4146</v>
      </c>
      <c r="AN1855" s="5" t="s">
        <v>4146</v>
      </c>
      <c r="AO1855" s="5">
        <v>6</v>
      </c>
      <c r="AP1855" s="5">
        <v>1000</v>
      </c>
      <c r="AQ1855" s="5" t="s">
        <v>6251</v>
      </c>
      <c r="AR1855" s="5" t="s">
        <v>6252</v>
      </c>
      <c r="AS1855" s="5">
        <v>15</v>
      </c>
      <c r="AT1855" s="5">
        <v>34.01</v>
      </c>
      <c r="AU1855" s="5">
        <v>22.02</v>
      </c>
      <c r="AV1855" s="5">
        <v>16.2</v>
      </c>
      <c r="AW1855" s="5">
        <v>13.39</v>
      </c>
      <c r="AX1855" s="5">
        <v>8.67</v>
      </c>
      <c r="AY1855" s="5">
        <v>6.38</v>
      </c>
      <c r="AZ1855" s="5">
        <v>2770</v>
      </c>
      <c r="BA1855" s="5">
        <v>6.11</v>
      </c>
      <c r="BB1855" s="5">
        <v>51.6</v>
      </c>
      <c r="BC1855" s="5">
        <v>45.5</v>
      </c>
      <c r="BD1855" s="5">
        <v>37</v>
      </c>
      <c r="BE1855" s="5">
        <v>20.31</v>
      </c>
      <c r="BF1855" s="5">
        <v>17.91</v>
      </c>
      <c r="BG1855" s="5">
        <v>14.57</v>
      </c>
      <c r="BH1855" s="5">
        <v>17.5</v>
      </c>
      <c r="BI1855" s="5">
        <v>38.63</v>
      </c>
      <c r="BM1855" s="6">
        <f t="shared" si="448"/>
        <v>0</v>
      </c>
      <c r="BN1855" s="10">
        <f t="shared" si="449"/>
        <v>0</v>
      </c>
      <c r="BO1855" s="6">
        <f t="shared" si="450"/>
        <v>0</v>
      </c>
      <c r="BP1855" s="6">
        <f t="shared" si="451"/>
        <v>1</v>
      </c>
      <c r="BQ1855" s="6">
        <f t="shared" si="452"/>
        <v>0</v>
      </c>
      <c r="BR1855" s="10" t="str">
        <f t="shared" si="453"/>
        <v>待上架</v>
      </c>
      <c r="BS1855" s="6" t="str">
        <f t="shared" si="463"/>
        <v>待上架</v>
      </c>
    </row>
    <row r="1856" spans="1:71">
      <c r="A1856" s="6" t="str">
        <f t="shared" si="454"/>
        <v>CAB0GL7ZKN8R</v>
      </c>
      <c r="B1856" s="6" t="str">
        <f t="shared" si="455"/>
        <v>CAX004ZZ3DTR</v>
      </c>
      <c r="C1856" s="6" t="str">
        <f t="shared" si="456"/>
        <v>CASJJS01706DLM</v>
      </c>
      <c r="D1856" s="6" t="str">
        <f t="shared" si="457"/>
        <v>CAB0GL7ZKN8RSJJS01706DLM</v>
      </c>
      <c r="E1856" s="6" t="str">
        <f t="shared" si="458"/>
        <v>CAB0GL7ZKN8RX004ZZ3DTR</v>
      </c>
      <c r="F1856" s="6" t="str">
        <f t="shared" si="459"/>
        <v>CASJJS01706DLMX004ZZ3DTR</v>
      </c>
      <c r="G1856" s="6" t="str">
        <f t="shared" si="460"/>
        <v>CASJJS01706DLM</v>
      </c>
      <c r="H1856" s="6" t="str">
        <f ca="1" t="shared" si="461"/>
        <v>待上架</v>
      </c>
      <c r="I1856" s="10" t="str">
        <f t="shared" si="462"/>
        <v>未维护</v>
      </c>
      <c r="J1856" s="5" t="s">
        <v>9252</v>
      </c>
      <c r="K1856" s="5" t="s">
        <v>9253</v>
      </c>
      <c r="L1856" s="5" t="s">
        <v>9254</v>
      </c>
      <c r="M1856" s="5" t="s">
        <v>9254</v>
      </c>
      <c r="N1856" s="5" t="s">
        <v>9255</v>
      </c>
      <c r="O1856" s="5" t="s">
        <v>2715</v>
      </c>
      <c r="P1856" s="5" t="s">
        <v>4120</v>
      </c>
      <c r="Q1856" s="5" t="s">
        <v>4491</v>
      </c>
      <c r="R1856" s="5" t="s">
        <v>10</v>
      </c>
      <c r="S1856" s="5" t="s">
        <v>2995</v>
      </c>
      <c r="T1856" s="5" t="s">
        <v>2984</v>
      </c>
      <c r="U1856" s="5" t="s">
        <v>4386</v>
      </c>
      <c r="V1856" s="5" t="s">
        <v>4134</v>
      </c>
      <c r="W1856" s="5" t="s">
        <v>4123</v>
      </c>
      <c r="X1856" s="5" t="s">
        <v>4135</v>
      </c>
      <c r="Y1856" s="5" t="s">
        <v>4299</v>
      </c>
      <c r="Z1856" s="5" t="s">
        <v>4124</v>
      </c>
      <c r="AA1856" s="5" t="s">
        <v>4123</v>
      </c>
      <c r="AB1856" s="5" t="s">
        <v>4124</v>
      </c>
      <c r="AE1856" s="5" t="s">
        <v>4299</v>
      </c>
      <c r="AF1856" s="5" t="s">
        <v>2978</v>
      </c>
      <c r="AG1856" s="5" t="s">
        <v>4350</v>
      </c>
      <c r="AH1856" s="5" t="s">
        <v>2998</v>
      </c>
      <c r="AI1856" s="5" t="s">
        <v>5077</v>
      </c>
      <c r="AJ1856" s="5" t="s">
        <v>4144</v>
      </c>
      <c r="AL1856" s="5" t="s">
        <v>4145</v>
      </c>
      <c r="AM1856" s="5" t="s">
        <v>4146</v>
      </c>
      <c r="AN1856" s="5" t="s">
        <v>4146</v>
      </c>
      <c r="AO1856" s="5">
        <v>6</v>
      </c>
      <c r="AP1856" s="5">
        <v>1000</v>
      </c>
      <c r="AQ1856" s="5" t="s">
        <v>6251</v>
      </c>
      <c r="AR1856" s="5" t="s">
        <v>6252</v>
      </c>
      <c r="AS1856" s="5">
        <v>15</v>
      </c>
      <c r="AT1856" s="5">
        <v>34.01</v>
      </c>
      <c r="AU1856" s="5">
        <v>22.02</v>
      </c>
      <c r="AV1856" s="5">
        <v>16.2</v>
      </c>
      <c r="AW1856" s="5">
        <v>13.39</v>
      </c>
      <c r="AX1856" s="5">
        <v>8.67</v>
      </c>
      <c r="AY1856" s="5">
        <v>6.38</v>
      </c>
      <c r="AZ1856" s="5">
        <v>2770</v>
      </c>
      <c r="BA1856" s="5">
        <v>6.11</v>
      </c>
      <c r="BB1856" s="5">
        <v>51.6</v>
      </c>
      <c r="BC1856" s="5">
        <v>45.5</v>
      </c>
      <c r="BD1856" s="5">
        <v>37</v>
      </c>
      <c r="BE1856" s="5">
        <v>20.31</v>
      </c>
      <c r="BF1856" s="5">
        <v>17.91</v>
      </c>
      <c r="BG1856" s="5">
        <v>14.57</v>
      </c>
      <c r="BH1856" s="5">
        <v>17.5</v>
      </c>
      <c r="BI1856" s="5">
        <v>38.63</v>
      </c>
      <c r="BM1856" s="6">
        <f t="shared" si="448"/>
        <v>0</v>
      </c>
      <c r="BN1856" s="10">
        <f t="shared" si="449"/>
        <v>0</v>
      </c>
      <c r="BO1856" s="6">
        <f t="shared" si="450"/>
        <v>0</v>
      </c>
      <c r="BP1856" s="6">
        <f t="shared" si="451"/>
        <v>1</v>
      </c>
      <c r="BQ1856" s="6">
        <f t="shared" si="452"/>
        <v>0</v>
      </c>
      <c r="BR1856" s="10" t="str">
        <f t="shared" si="453"/>
        <v>待上架</v>
      </c>
      <c r="BS1856" s="6" t="str">
        <f t="shared" si="463"/>
        <v>待上架</v>
      </c>
    </row>
    <row r="1857" spans="1:71">
      <c r="A1857" s="6" t="str">
        <f t="shared" si="454"/>
        <v>USB0FKH68ZV6</v>
      </c>
      <c r="B1857" s="6" t="str">
        <f t="shared" si="455"/>
        <v>USX004S66Y2L</v>
      </c>
      <c r="C1857" s="6" t="str">
        <f t="shared" si="456"/>
        <v>USSJJS01806DLM</v>
      </c>
      <c r="D1857" s="6" t="str">
        <f t="shared" si="457"/>
        <v>USB0FKH68ZV6SJJS01806DLM</v>
      </c>
      <c r="E1857" s="6" t="str">
        <f t="shared" si="458"/>
        <v>USB0FKH68ZV6X004S66Y2L</v>
      </c>
      <c r="F1857" s="6" t="str">
        <f t="shared" si="459"/>
        <v>USSJJS01806DLMX004S66Y2L</v>
      </c>
      <c r="G1857" s="6" t="str">
        <f t="shared" si="460"/>
        <v>USSJJS01806DLM</v>
      </c>
      <c r="H1857" s="6" t="str">
        <f ca="1" t="shared" si="461"/>
        <v>老品</v>
      </c>
      <c r="I1857" s="10" t="str">
        <f t="shared" si="462"/>
        <v>普通款</v>
      </c>
      <c r="J1857" s="5" t="s">
        <v>9261</v>
      </c>
      <c r="K1857" s="5" t="s">
        <v>9262</v>
      </c>
      <c r="L1857" s="5" t="s">
        <v>5453</v>
      </c>
      <c r="M1857" s="5" t="s">
        <v>9263</v>
      </c>
      <c r="N1857" s="5" t="s">
        <v>9264</v>
      </c>
      <c r="O1857" s="5" t="s">
        <v>800</v>
      </c>
      <c r="P1857" s="5" t="s">
        <v>4154</v>
      </c>
      <c r="Q1857" s="5" t="s">
        <v>4385</v>
      </c>
      <c r="R1857" s="5" t="s">
        <v>2288</v>
      </c>
      <c r="S1857" s="5" t="s">
        <v>2995</v>
      </c>
      <c r="T1857" s="5" t="s">
        <v>2984</v>
      </c>
      <c r="U1857" s="5" t="s">
        <v>4386</v>
      </c>
      <c r="V1857" s="5" t="s">
        <v>4134</v>
      </c>
      <c r="W1857" s="5" t="s">
        <v>4122</v>
      </c>
      <c r="X1857" s="5" t="s">
        <v>4135</v>
      </c>
      <c r="Y1857" s="5" t="s">
        <v>4184</v>
      </c>
      <c r="Z1857" s="5" t="s">
        <v>4124</v>
      </c>
      <c r="AA1857" s="5" t="s">
        <v>4122</v>
      </c>
      <c r="AB1857" s="5" t="s">
        <v>4124</v>
      </c>
      <c r="AC1857" s="5" t="s">
        <v>9265</v>
      </c>
      <c r="AD1857" s="5" t="s">
        <v>4247</v>
      </c>
      <c r="AE1857" s="5" t="s">
        <v>4140</v>
      </c>
      <c r="AF1857" s="5" t="s">
        <v>3013</v>
      </c>
      <c r="AG1857" s="5" t="s">
        <v>4861</v>
      </c>
      <c r="AH1857" s="5" t="s">
        <v>3013</v>
      </c>
      <c r="AI1857" s="5" t="s">
        <v>5077</v>
      </c>
      <c r="AJ1857" s="5" t="s">
        <v>4144</v>
      </c>
      <c r="AK1857" s="5">
        <v>8.74</v>
      </c>
      <c r="AL1857" s="5" t="s">
        <v>4145</v>
      </c>
      <c r="AM1857" s="5" t="s">
        <v>4146</v>
      </c>
      <c r="AN1857" s="5" t="s">
        <v>4146</v>
      </c>
      <c r="AO1857" s="5">
        <v>2</v>
      </c>
      <c r="AP1857" s="5">
        <v>300</v>
      </c>
      <c r="AQ1857" s="5" t="s">
        <v>9266</v>
      </c>
      <c r="AR1857" s="5" t="s">
        <v>9267</v>
      </c>
      <c r="AS1857" s="5">
        <v>15</v>
      </c>
      <c r="AT1857" s="5">
        <v>32.3</v>
      </c>
      <c r="AU1857" s="5">
        <v>30</v>
      </c>
      <c r="AV1857" s="5">
        <v>19.4</v>
      </c>
      <c r="AW1857" s="5">
        <v>12.72</v>
      </c>
      <c r="AX1857" s="5">
        <v>11.81</v>
      </c>
      <c r="AY1857" s="5">
        <v>7.64</v>
      </c>
      <c r="AZ1857" s="5">
        <v>4090</v>
      </c>
      <c r="BA1857" s="5">
        <v>9.03</v>
      </c>
      <c r="BB1857" s="5">
        <v>41</v>
      </c>
      <c r="BC1857" s="5">
        <v>35</v>
      </c>
      <c r="BD1857" s="5">
        <v>32.5</v>
      </c>
      <c r="BE1857" s="5">
        <v>16.14</v>
      </c>
      <c r="BF1857" s="5">
        <v>13.78</v>
      </c>
      <c r="BG1857" s="5">
        <v>12.8</v>
      </c>
      <c r="BH1857" s="5">
        <v>8.65</v>
      </c>
      <c r="BI1857" s="5">
        <v>19.09</v>
      </c>
      <c r="BM1857" s="6">
        <f t="shared" si="448"/>
        <v>0</v>
      </c>
      <c r="BN1857" s="10">
        <f t="shared" si="449"/>
        <v>0</v>
      </c>
      <c r="BO1857" s="6">
        <f t="shared" si="450"/>
        <v>1</v>
      </c>
      <c r="BP1857" s="6">
        <f t="shared" si="451"/>
        <v>0</v>
      </c>
      <c r="BQ1857" s="6">
        <f t="shared" si="452"/>
        <v>0</v>
      </c>
      <c r="BR1857" s="10" t="str">
        <f t="shared" si="453"/>
        <v>正常在售</v>
      </c>
      <c r="BS1857" s="6" t="str">
        <f t="shared" si="463"/>
        <v>普通款</v>
      </c>
    </row>
    <row r="1858" spans="1:71">
      <c r="A1858" s="6" t="str">
        <f t="shared" si="454"/>
        <v>CAB0FKH68ZV6</v>
      </c>
      <c r="B1858" s="6" t="str">
        <f t="shared" si="455"/>
        <v>CAX004S66Y2L</v>
      </c>
      <c r="C1858" s="6" t="str">
        <f t="shared" si="456"/>
        <v>CASJJS01806DLM</v>
      </c>
      <c r="D1858" s="6" t="str">
        <f t="shared" si="457"/>
        <v>CAB0FKH68ZV6SJJS01806DLM</v>
      </c>
      <c r="E1858" s="6" t="str">
        <f t="shared" si="458"/>
        <v>CAB0FKH68ZV6X004S66Y2L</v>
      </c>
      <c r="F1858" s="6" t="str">
        <f t="shared" si="459"/>
        <v>CASJJS01806DLMX004S66Y2L</v>
      </c>
      <c r="G1858" s="6" t="str">
        <f t="shared" si="460"/>
        <v>CASJJS01806DLM</v>
      </c>
      <c r="H1858" s="6" t="str">
        <f ca="1" t="shared" si="461"/>
        <v>待上架</v>
      </c>
      <c r="I1858" s="10" t="str">
        <f t="shared" si="462"/>
        <v>C</v>
      </c>
      <c r="J1858" s="5" t="s">
        <v>9261</v>
      </c>
      <c r="K1858" s="5" t="s">
        <v>9262</v>
      </c>
      <c r="L1858" s="5" t="s">
        <v>5458</v>
      </c>
      <c r="M1858" s="5" t="s">
        <v>9263</v>
      </c>
      <c r="N1858" s="5" t="s">
        <v>9264</v>
      </c>
      <c r="O1858" s="5" t="s">
        <v>800</v>
      </c>
      <c r="P1858" s="5" t="s">
        <v>4154</v>
      </c>
      <c r="Q1858" s="5" t="s">
        <v>4491</v>
      </c>
      <c r="R1858" s="5" t="s">
        <v>10</v>
      </c>
      <c r="S1858" s="5" t="s">
        <v>2995</v>
      </c>
      <c r="T1858" s="5" t="s">
        <v>2984</v>
      </c>
      <c r="U1858" s="5" t="s">
        <v>4386</v>
      </c>
      <c r="V1858" s="5" t="s">
        <v>4134</v>
      </c>
      <c r="W1858" s="5" t="s">
        <v>4123</v>
      </c>
      <c r="X1858" s="5" t="s">
        <v>4135</v>
      </c>
      <c r="Y1858" s="5" t="s">
        <v>4184</v>
      </c>
      <c r="Z1858" s="5" t="s">
        <v>4492</v>
      </c>
      <c r="AA1858" s="5" t="s">
        <v>4122</v>
      </c>
      <c r="AB1858" s="5" t="s">
        <v>4124</v>
      </c>
      <c r="AE1858" s="5" t="s">
        <v>4140</v>
      </c>
      <c r="AF1858" s="5" t="s">
        <v>2978</v>
      </c>
      <c r="AG1858" s="5" t="s">
        <v>4350</v>
      </c>
      <c r="AH1858" s="5" t="s">
        <v>2978</v>
      </c>
      <c r="AI1858" s="5" t="s">
        <v>5077</v>
      </c>
      <c r="AJ1858" s="5" t="s">
        <v>4144</v>
      </c>
      <c r="AK1858" s="5">
        <v>12.75</v>
      </c>
      <c r="AL1858" s="5" t="s">
        <v>4145</v>
      </c>
      <c r="AM1858" s="5" t="s">
        <v>4146</v>
      </c>
      <c r="AN1858" s="5" t="s">
        <v>4146</v>
      </c>
      <c r="AO1858" s="5">
        <v>2</v>
      </c>
      <c r="AP1858" s="5">
        <v>300</v>
      </c>
      <c r="AQ1858" s="5" t="s">
        <v>9266</v>
      </c>
      <c r="AR1858" s="5" t="s">
        <v>9267</v>
      </c>
      <c r="AS1858" s="5">
        <v>15</v>
      </c>
      <c r="AT1858" s="5">
        <v>32.3</v>
      </c>
      <c r="AU1858" s="5">
        <v>30</v>
      </c>
      <c r="AV1858" s="5">
        <v>19.4</v>
      </c>
      <c r="AW1858" s="5">
        <v>12.72</v>
      </c>
      <c r="AX1858" s="5">
        <v>11.81</v>
      </c>
      <c r="AY1858" s="5">
        <v>7.64</v>
      </c>
      <c r="AZ1858" s="5">
        <v>4090</v>
      </c>
      <c r="BA1858" s="5">
        <v>9.03</v>
      </c>
      <c r="BB1858" s="5">
        <v>41</v>
      </c>
      <c r="BC1858" s="5">
        <v>35</v>
      </c>
      <c r="BD1858" s="5">
        <v>32.5</v>
      </c>
      <c r="BE1858" s="5">
        <v>16.14</v>
      </c>
      <c r="BF1858" s="5">
        <v>13.78</v>
      </c>
      <c r="BG1858" s="5">
        <v>12.8</v>
      </c>
      <c r="BH1858" s="5">
        <v>8.65</v>
      </c>
      <c r="BI1858" s="5">
        <v>19.09</v>
      </c>
      <c r="BM1858" s="6">
        <f t="shared" ref="BM1858:BM1921" si="464">COUNTIFS(A:A,A1858,W:W,$BM$1)</f>
        <v>0</v>
      </c>
      <c r="BN1858" s="10">
        <f t="shared" ref="BN1858:BN1921" si="465">COUNTIFS(A:A,A1858,W:W,$BN$1)</f>
        <v>0</v>
      </c>
      <c r="BO1858" s="6">
        <f t="shared" ref="BO1858:BO1921" si="466">COUNTIFS(A:A,A1858,W:W,$BO$1)</f>
        <v>0</v>
      </c>
      <c r="BP1858" s="6">
        <f t="shared" ref="BP1858:BP1921" si="467">COUNTIFS(A:A,A1858,W:W,$BP$1)</f>
        <v>1</v>
      </c>
      <c r="BQ1858" s="6">
        <f t="shared" ref="BQ1858:BQ1921" si="468">COUNTIFS(A:A,A1858,W:W,$BQ$1)</f>
        <v>0</v>
      </c>
      <c r="BR1858" s="10" t="str">
        <f t="shared" ref="BR1858:BR1921" si="469">IF(BO1858&gt;0,"正常在售",IF(AND(BN1858&gt;0,BP1858&gt;0),"正常在售",IF(AND(BO1858=0,OR(BP1858&gt;0,BQ1858&gt;0)),"待上架",IF(BN1858&gt;0,"清货在售",IF(BM1858&gt;0,"停售","")))))</f>
        <v>待上架</v>
      </c>
      <c r="BS1858" s="6" t="str">
        <f t="shared" si="463"/>
        <v>待上架</v>
      </c>
    </row>
    <row r="1859" spans="1:71">
      <c r="A1859" s="6" t="str">
        <f t="shared" ref="A1859:A1922" si="470">R1859&amp;M1859</f>
        <v>USB0FKH6BBPK</v>
      </c>
      <c r="B1859" s="6" t="str">
        <f t="shared" ref="B1859:B1922" si="471">R1859&amp;O1859</f>
        <v>USX004S6GGQF</v>
      </c>
      <c r="C1859" s="6" t="str">
        <f t="shared" ref="C1859:C1922" si="472">R1859&amp;J1859</f>
        <v>USSJJS01807DLM</v>
      </c>
      <c r="D1859" s="6" t="str">
        <f t="shared" ref="D1859:D1922" si="473">R1859&amp;M1859&amp;J1859</f>
        <v>USB0FKH6BBPKSJJS01807DLM</v>
      </c>
      <c r="E1859" s="6" t="str">
        <f t="shared" ref="E1859:E1922" si="474">R1859&amp;M1859&amp;O1859</f>
        <v>USB0FKH6BBPKX004S6GGQF</v>
      </c>
      <c r="F1859" s="6" t="str">
        <f t="shared" ref="F1859:F1922" si="475">R1859&amp;J1859&amp;O1859</f>
        <v>USSJJS01807DLMX004S6GGQF</v>
      </c>
      <c r="G1859" s="6" t="str">
        <f t="shared" ref="G1859:G1922" si="476">R1859&amp;J1859</f>
        <v>USSJJS01807DLM</v>
      </c>
      <c r="H1859" s="6" t="str">
        <f ca="1" t="shared" ref="H1859:H1922" si="477">IF(AC1859="","待上架",IF((IF(AC1859=0,0,DATEDIF(IF(DAY(AC1859)&gt;=15,EOMONTH(AC1859,0)+1,AC1859),TODAY(),"m")+1))&gt;3,"老品","新品"))</f>
        <v>老品</v>
      </c>
      <c r="I1859" s="10" t="str">
        <f t="shared" ref="I1859:I1922" si="478">IF(Z1859="E","清货款",IF(R1859&lt;&gt;"US",Z1859,IF(AND(W1859="待上架",AC1859&lt;&gt;""),"需维护",IF(W1859="停售","停售",IF(W1859="清货在售","清货款",IF(AC1859="","待上架",IF(AND(W1859="正常在售",X1859="主推款",Y1859="利润款"),"利润款",IF(AND(W1859="正常在售",X1859="主推款",OR(Y1859="普通款",Y1859="负毛利")),"流量款",IF(AND(W1859="正常在售",X1859="非主推款",Y1859="利润款"),"利润款",IF(AND(W1859="正常在售",X1859="非主推款",OR(Y1859="普通款",Y1859="负毛利")),"普通款",IF(AND(W1859="正常在售",X1859="主推款",Y1859="未知"),"主推款",IF(AND(W1859="正常在售",X1859="非主推款",Y1859="未知"),"普通款",W1859))))))))))))</f>
        <v>普通款</v>
      </c>
      <c r="J1859" s="5" t="s">
        <v>9268</v>
      </c>
      <c r="K1859" s="5" t="s">
        <v>9269</v>
      </c>
      <c r="L1859" s="5" t="s">
        <v>5453</v>
      </c>
      <c r="M1859" s="5" t="s">
        <v>9270</v>
      </c>
      <c r="N1859" s="5" t="s">
        <v>9271</v>
      </c>
      <c r="O1859" s="5" t="s">
        <v>802</v>
      </c>
      <c r="P1859" s="5" t="s">
        <v>4154</v>
      </c>
      <c r="Q1859" s="5" t="s">
        <v>4385</v>
      </c>
      <c r="R1859" s="5" t="s">
        <v>2288</v>
      </c>
      <c r="S1859" s="5" t="s">
        <v>2995</v>
      </c>
      <c r="T1859" s="5" t="s">
        <v>2984</v>
      </c>
      <c r="U1859" s="5" t="s">
        <v>4386</v>
      </c>
      <c r="V1859" s="5" t="s">
        <v>4134</v>
      </c>
      <c r="W1859" s="5" t="s">
        <v>4122</v>
      </c>
      <c r="X1859" s="5" t="s">
        <v>4135</v>
      </c>
      <c r="Y1859" s="5" t="s">
        <v>4184</v>
      </c>
      <c r="Z1859" s="5" t="s">
        <v>4124</v>
      </c>
      <c r="AA1859" s="5" t="s">
        <v>4122</v>
      </c>
      <c r="AB1859" s="5" t="s">
        <v>4124</v>
      </c>
      <c r="AC1859" s="5" t="s">
        <v>9265</v>
      </c>
      <c r="AD1859" s="5" t="s">
        <v>4247</v>
      </c>
      <c r="AE1859" s="5" t="s">
        <v>4140</v>
      </c>
      <c r="AF1859" s="5" t="s">
        <v>3013</v>
      </c>
      <c r="AG1859" s="5" t="s">
        <v>4861</v>
      </c>
      <c r="AH1859" s="5" t="s">
        <v>3013</v>
      </c>
      <c r="AI1859" s="5" t="s">
        <v>5077</v>
      </c>
      <c r="AJ1859" s="5" t="s">
        <v>4144</v>
      </c>
      <c r="AK1859" s="5">
        <v>8.66</v>
      </c>
      <c r="AL1859" s="5" t="s">
        <v>4145</v>
      </c>
      <c r="AM1859" s="5" t="s">
        <v>4146</v>
      </c>
      <c r="AN1859" s="5" t="s">
        <v>4146</v>
      </c>
      <c r="AO1859" s="5">
        <v>2</v>
      </c>
      <c r="AP1859" s="5">
        <v>300</v>
      </c>
      <c r="AQ1859" s="5" t="s">
        <v>9266</v>
      </c>
      <c r="AR1859" s="5" t="s">
        <v>9267</v>
      </c>
      <c r="AS1859" s="5">
        <v>15</v>
      </c>
      <c r="AT1859" s="5">
        <v>32.3</v>
      </c>
      <c r="AU1859" s="5">
        <v>30</v>
      </c>
      <c r="AV1859" s="5">
        <v>19.4</v>
      </c>
      <c r="AW1859" s="5">
        <v>12.72</v>
      </c>
      <c r="AX1859" s="5">
        <v>11.81</v>
      </c>
      <c r="AY1859" s="5">
        <v>7.64</v>
      </c>
      <c r="AZ1859" s="5">
        <v>4090</v>
      </c>
      <c r="BA1859" s="5">
        <v>9.03</v>
      </c>
      <c r="BB1859" s="5">
        <v>41</v>
      </c>
      <c r="BC1859" s="5">
        <v>35</v>
      </c>
      <c r="BD1859" s="5">
        <v>32.5</v>
      </c>
      <c r="BE1859" s="5">
        <v>16.14</v>
      </c>
      <c r="BF1859" s="5">
        <v>13.78</v>
      </c>
      <c r="BG1859" s="5">
        <v>12.8</v>
      </c>
      <c r="BH1859" s="5">
        <v>8.65</v>
      </c>
      <c r="BI1859" s="5">
        <v>19.09</v>
      </c>
      <c r="BM1859" s="6">
        <f t="shared" si="464"/>
        <v>0</v>
      </c>
      <c r="BN1859" s="10">
        <f t="shared" si="465"/>
        <v>0</v>
      </c>
      <c r="BO1859" s="6">
        <f t="shared" si="466"/>
        <v>1</v>
      </c>
      <c r="BP1859" s="6">
        <f t="shared" si="467"/>
        <v>0</v>
      </c>
      <c r="BQ1859" s="6">
        <f t="shared" si="468"/>
        <v>0</v>
      </c>
      <c r="BR1859" s="10" t="str">
        <f t="shared" si="469"/>
        <v>正常在售</v>
      </c>
      <c r="BS1859" s="6" t="str">
        <f t="shared" ref="BS1859:BS1922" si="479">IF(AND(BR1859="待上架",AD1859&lt;&gt;""),"需维护",IF(BR1859="停售","停售",IF(BR1859="清货在售","清货款",IF(AD1859="","待上架",IF(AND(BR1859="正常在售",X1859="主推款",Y1859="利润款"),"利润款",IF(AND(BR1859="正常在售",X1859="主推款",OR(Y1859="普通款",Y1859="负毛利")),"流量款",IF(AND(BR1859="正常在售",X1859="非主推款",Y1859="利润款"),"利润款",IF(AND(BR1859="正常在售",X1859="非主推款",OR(Y1859="普通款",Y1859="负毛利")),"普通款",IF(AND(BR1859="正常在售",X1859="主推款",Y1859="未知"),"主推款",IF(AND(BR1859="正常在售",X1859="非主推款",Y1859="未知"),"普通款",BR1859))))))))))</f>
        <v>普通款</v>
      </c>
    </row>
    <row r="1860" spans="1:71">
      <c r="A1860" s="6" t="str">
        <f t="shared" si="470"/>
        <v>CAB0FKH6BBPK</v>
      </c>
      <c r="B1860" s="6" t="str">
        <f t="shared" si="471"/>
        <v>CAX004S6GGQF</v>
      </c>
      <c r="C1860" s="6" t="str">
        <f t="shared" si="472"/>
        <v>CASJJS01807DLM</v>
      </c>
      <c r="D1860" s="6" t="str">
        <f t="shared" si="473"/>
        <v>CAB0FKH6BBPKSJJS01807DLM</v>
      </c>
      <c r="E1860" s="6" t="str">
        <f t="shared" si="474"/>
        <v>CAB0FKH6BBPKX004S6GGQF</v>
      </c>
      <c r="F1860" s="6" t="str">
        <f t="shared" si="475"/>
        <v>CASJJS01807DLMX004S6GGQF</v>
      </c>
      <c r="G1860" s="6" t="str">
        <f t="shared" si="476"/>
        <v>CASJJS01807DLM</v>
      </c>
      <c r="H1860" s="6" t="str">
        <f ca="1" t="shared" si="477"/>
        <v>待上架</v>
      </c>
      <c r="I1860" s="10" t="str">
        <f t="shared" si="478"/>
        <v>C</v>
      </c>
      <c r="J1860" s="5" t="s">
        <v>9268</v>
      </c>
      <c r="K1860" s="5" t="s">
        <v>9269</v>
      </c>
      <c r="L1860" s="5" t="s">
        <v>5458</v>
      </c>
      <c r="M1860" s="5" t="s">
        <v>9270</v>
      </c>
      <c r="N1860" s="5" t="s">
        <v>9271</v>
      </c>
      <c r="O1860" s="5" t="s">
        <v>802</v>
      </c>
      <c r="P1860" s="5" t="s">
        <v>4154</v>
      </c>
      <c r="Q1860" s="5" t="s">
        <v>4491</v>
      </c>
      <c r="R1860" s="5" t="s">
        <v>10</v>
      </c>
      <c r="S1860" s="5" t="s">
        <v>2995</v>
      </c>
      <c r="T1860" s="5" t="s">
        <v>2984</v>
      </c>
      <c r="U1860" s="5" t="s">
        <v>4386</v>
      </c>
      <c r="V1860" s="5" t="s">
        <v>4134</v>
      </c>
      <c r="W1860" s="5" t="s">
        <v>4123</v>
      </c>
      <c r="X1860" s="5" t="s">
        <v>4135</v>
      </c>
      <c r="Y1860" s="5" t="s">
        <v>4184</v>
      </c>
      <c r="Z1860" s="5" t="s">
        <v>4492</v>
      </c>
      <c r="AA1860" s="5" t="s">
        <v>4122</v>
      </c>
      <c r="AB1860" s="5" t="s">
        <v>4124</v>
      </c>
      <c r="AE1860" s="5" t="s">
        <v>4140</v>
      </c>
      <c r="AF1860" s="5" t="s">
        <v>2978</v>
      </c>
      <c r="AG1860" s="5" t="s">
        <v>4350</v>
      </c>
      <c r="AH1860" s="5" t="s">
        <v>2978</v>
      </c>
      <c r="AI1860" s="5" t="s">
        <v>5077</v>
      </c>
      <c r="AJ1860" s="5" t="s">
        <v>4144</v>
      </c>
      <c r="AK1860" s="5">
        <v>12.66</v>
      </c>
      <c r="AL1860" s="5" t="s">
        <v>4145</v>
      </c>
      <c r="AM1860" s="5" t="s">
        <v>4146</v>
      </c>
      <c r="AN1860" s="5" t="s">
        <v>4146</v>
      </c>
      <c r="AO1860" s="5">
        <v>2</v>
      </c>
      <c r="AP1860" s="5">
        <v>300</v>
      </c>
      <c r="AQ1860" s="5" t="s">
        <v>9266</v>
      </c>
      <c r="AR1860" s="5" t="s">
        <v>9267</v>
      </c>
      <c r="AS1860" s="5">
        <v>15</v>
      </c>
      <c r="AT1860" s="5">
        <v>32.3</v>
      </c>
      <c r="AU1860" s="5">
        <v>30</v>
      </c>
      <c r="AV1860" s="5">
        <v>19.4</v>
      </c>
      <c r="AW1860" s="5">
        <v>12.72</v>
      </c>
      <c r="AX1860" s="5">
        <v>11.81</v>
      </c>
      <c r="AY1860" s="5">
        <v>7.64</v>
      </c>
      <c r="AZ1860" s="5">
        <v>4090</v>
      </c>
      <c r="BA1860" s="5">
        <v>9.03</v>
      </c>
      <c r="BB1860" s="5">
        <v>41</v>
      </c>
      <c r="BC1860" s="5">
        <v>35</v>
      </c>
      <c r="BD1860" s="5">
        <v>32.5</v>
      </c>
      <c r="BE1860" s="5">
        <v>16.14</v>
      </c>
      <c r="BF1860" s="5">
        <v>13.78</v>
      </c>
      <c r="BG1860" s="5">
        <v>12.8</v>
      </c>
      <c r="BH1860" s="5">
        <v>8.65</v>
      </c>
      <c r="BI1860" s="5">
        <v>19.09</v>
      </c>
      <c r="BM1860" s="6">
        <f t="shared" si="464"/>
        <v>0</v>
      </c>
      <c r="BN1860" s="10">
        <f t="shared" si="465"/>
        <v>0</v>
      </c>
      <c r="BO1860" s="6">
        <f t="shared" si="466"/>
        <v>0</v>
      </c>
      <c r="BP1860" s="6">
        <f t="shared" si="467"/>
        <v>1</v>
      </c>
      <c r="BQ1860" s="6">
        <f t="shared" si="468"/>
        <v>0</v>
      </c>
      <c r="BR1860" s="10" t="str">
        <f t="shared" si="469"/>
        <v>待上架</v>
      </c>
      <c r="BS1860" s="6" t="str">
        <f t="shared" si="479"/>
        <v>待上架</v>
      </c>
    </row>
    <row r="1861" spans="1:71">
      <c r="A1861" s="6" t="str">
        <f t="shared" si="470"/>
        <v>AUB0FKH6BBPK</v>
      </c>
      <c r="B1861" s="6" t="str">
        <f t="shared" si="471"/>
        <v>AUX001CL0EPR</v>
      </c>
      <c r="C1861" s="6" t="str">
        <f t="shared" si="472"/>
        <v>AUSJJS01807DLM</v>
      </c>
      <c r="D1861" s="6" t="str">
        <f t="shared" si="473"/>
        <v>AUB0FKH6BBPKSJJS01807DLM</v>
      </c>
      <c r="E1861" s="6" t="str">
        <f t="shared" si="474"/>
        <v>AUB0FKH6BBPKX001CL0EPR</v>
      </c>
      <c r="F1861" s="6" t="str">
        <f t="shared" si="475"/>
        <v>AUSJJS01807DLMX001CL0EPR</v>
      </c>
      <c r="G1861" s="6" t="str">
        <f t="shared" si="476"/>
        <v>AUSJJS01807DLM</v>
      </c>
      <c r="H1861" s="6" t="str">
        <f ca="1" t="shared" si="477"/>
        <v>待上架</v>
      </c>
      <c r="I1861" s="10" t="str">
        <f t="shared" si="478"/>
        <v>未维护</v>
      </c>
      <c r="J1861" s="5" t="s">
        <v>9268</v>
      </c>
      <c r="K1861" s="5" t="s">
        <v>9269</v>
      </c>
      <c r="L1861" s="5" t="s">
        <v>9272</v>
      </c>
      <c r="M1861" s="5" t="s">
        <v>9270</v>
      </c>
      <c r="N1861" s="5" t="s">
        <v>9273</v>
      </c>
      <c r="O1861" s="5" t="s">
        <v>9274</v>
      </c>
      <c r="P1861" s="5" t="s">
        <v>4154</v>
      </c>
      <c r="Q1861" s="5" t="s">
        <v>4393</v>
      </c>
      <c r="R1861" s="5" t="s">
        <v>1522</v>
      </c>
      <c r="S1861" s="5" t="s">
        <v>2985</v>
      </c>
      <c r="T1861" s="5" t="s">
        <v>2984</v>
      </c>
      <c r="U1861" s="5" t="s">
        <v>4386</v>
      </c>
      <c r="V1861" s="5" t="s">
        <v>4134</v>
      </c>
      <c r="W1861" s="5" t="s">
        <v>4123</v>
      </c>
      <c r="X1861" s="5" t="s">
        <v>4135</v>
      </c>
      <c r="Y1861" s="5" t="s">
        <v>4184</v>
      </c>
      <c r="Z1861" s="5" t="s">
        <v>4124</v>
      </c>
      <c r="AA1861" s="5" t="s">
        <v>4123</v>
      </c>
      <c r="AB1861" s="5" t="s">
        <v>4124</v>
      </c>
      <c r="AE1861" s="5" t="s">
        <v>4299</v>
      </c>
      <c r="AF1861" s="5" t="s">
        <v>3009</v>
      </c>
      <c r="AG1861" s="5" t="s">
        <v>4394</v>
      </c>
      <c r="AH1861" s="5" t="s">
        <v>3009</v>
      </c>
      <c r="AI1861" s="5" t="s">
        <v>5077</v>
      </c>
      <c r="AJ1861" s="5" t="s">
        <v>4144</v>
      </c>
      <c r="AL1861" s="5" t="s">
        <v>4145</v>
      </c>
      <c r="AM1861" s="5" t="s">
        <v>4146</v>
      </c>
      <c r="AN1861" s="5" t="s">
        <v>4146</v>
      </c>
      <c r="AO1861" s="5">
        <v>2</v>
      </c>
      <c r="AP1861" s="5">
        <v>300</v>
      </c>
      <c r="AQ1861" s="5" t="s">
        <v>9266</v>
      </c>
      <c r="AR1861" s="5" t="s">
        <v>9267</v>
      </c>
      <c r="AS1861" s="5">
        <v>15</v>
      </c>
      <c r="AT1861" s="5">
        <v>32.3</v>
      </c>
      <c r="AU1861" s="5">
        <v>30</v>
      </c>
      <c r="AV1861" s="5">
        <v>19.4</v>
      </c>
      <c r="AW1861" s="5">
        <v>12.72</v>
      </c>
      <c r="AX1861" s="5">
        <v>11.81</v>
      </c>
      <c r="AY1861" s="5">
        <v>7.64</v>
      </c>
      <c r="AZ1861" s="5">
        <v>4090</v>
      </c>
      <c r="BA1861" s="5">
        <v>9.03</v>
      </c>
      <c r="BB1861" s="5">
        <v>41</v>
      </c>
      <c r="BC1861" s="5">
        <v>35</v>
      </c>
      <c r="BD1861" s="5">
        <v>32.5</v>
      </c>
      <c r="BE1861" s="5">
        <v>16.14</v>
      </c>
      <c r="BF1861" s="5">
        <v>13.78</v>
      </c>
      <c r="BG1861" s="5">
        <v>12.8</v>
      </c>
      <c r="BH1861" s="5">
        <v>8.65</v>
      </c>
      <c r="BI1861" s="5">
        <v>19.09</v>
      </c>
      <c r="BM1861" s="6">
        <f t="shared" si="464"/>
        <v>0</v>
      </c>
      <c r="BN1861" s="10">
        <f t="shared" si="465"/>
        <v>0</v>
      </c>
      <c r="BO1861" s="6">
        <f t="shared" si="466"/>
        <v>0</v>
      </c>
      <c r="BP1861" s="6">
        <f t="shared" si="467"/>
        <v>1</v>
      </c>
      <c r="BQ1861" s="6">
        <f t="shared" si="468"/>
        <v>0</v>
      </c>
      <c r="BR1861" s="10" t="str">
        <f t="shared" si="469"/>
        <v>待上架</v>
      </c>
      <c r="BS1861" s="6" t="str">
        <f t="shared" si="479"/>
        <v>待上架</v>
      </c>
    </row>
    <row r="1862" spans="1:71">
      <c r="A1862" s="6" t="str">
        <f t="shared" si="470"/>
        <v>USB0G8FB28BH</v>
      </c>
      <c r="B1862" s="6" t="str">
        <f t="shared" si="471"/>
        <v>USX004Y7OICR</v>
      </c>
      <c r="C1862" s="6" t="str">
        <f t="shared" si="472"/>
        <v>USSJJS01808DLM</v>
      </c>
      <c r="D1862" s="6" t="str">
        <f t="shared" si="473"/>
        <v>USB0G8FB28BHSJJS01808DLM</v>
      </c>
      <c r="E1862" s="6" t="str">
        <f t="shared" si="474"/>
        <v>USB0G8FB28BHX004Y7OICR</v>
      </c>
      <c r="F1862" s="6" t="str">
        <f t="shared" si="475"/>
        <v>USSJJS01808DLMX004Y7OICR</v>
      </c>
      <c r="G1862" s="6" t="str">
        <f t="shared" si="476"/>
        <v>USSJJS01808DLM</v>
      </c>
      <c r="H1862" s="6" t="str">
        <f ca="1" t="shared" si="477"/>
        <v>新品</v>
      </c>
      <c r="I1862" s="10" t="str">
        <f t="shared" si="478"/>
        <v>需维护</v>
      </c>
      <c r="J1862" s="5" t="s">
        <v>9275</v>
      </c>
      <c r="K1862" s="5" t="s">
        <v>9276</v>
      </c>
      <c r="L1862" s="5" t="s">
        <v>5453</v>
      </c>
      <c r="M1862" s="5" t="s">
        <v>9277</v>
      </c>
      <c r="N1862" s="5" t="s">
        <v>9278</v>
      </c>
      <c r="O1862" s="5" t="s">
        <v>2670</v>
      </c>
      <c r="P1862" s="5" t="s">
        <v>4154</v>
      </c>
      <c r="Q1862" s="5" t="s">
        <v>4385</v>
      </c>
      <c r="R1862" s="5" t="s">
        <v>2288</v>
      </c>
      <c r="S1862" s="5" t="s">
        <v>2995</v>
      </c>
      <c r="T1862" s="5" t="s">
        <v>2984</v>
      </c>
      <c r="U1862" s="5" t="s">
        <v>4386</v>
      </c>
      <c r="V1862" s="5" t="s">
        <v>4134</v>
      </c>
      <c r="W1862" s="5" t="s">
        <v>4123</v>
      </c>
      <c r="X1862" s="5" t="s">
        <v>4135</v>
      </c>
      <c r="Y1862" s="5" t="s">
        <v>4136</v>
      </c>
      <c r="Z1862" s="5" t="s">
        <v>4124</v>
      </c>
      <c r="AA1862" s="5" t="s">
        <v>4122</v>
      </c>
      <c r="AB1862" s="5" t="s">
        <v>4124</v>
      </c>
      <c r="AC1862" s="5" t="s">
        <v>9279</v>
      </c>
      <c r="AD1862" s="5" t="s">
        <v>2970</v>
      </c>
      <c r="AE1862" s="5" t="s">
        <v>4140</v>
      </c>
      <c r="AF1862" s="5" t="s">
        <v>3013</v>
      </c>
      <c r="AG1862" s="5" t="s">
        <v>4861</v>
      </c>
      <c r="AH1862" s="5" t="s">
        <v>3013</v>
      </c>
      <c r="AI1862" s="5" t="s">
        <v>5077</v>
      </c>
      <c r="AJ1862" s="5" t="s">
        <v>4144</v>
      </c>
      <c r="AL1862" s="5" t="s">
        <v>4145</v>
      </c>
      <c r="AM1862" s="5" t="s">
        <v>4146</v>
      </c>
      <c r="AN1862" s="5" t="s">
        <v>4146</v>
      </c>
      <c r="AO1862" s="5">
        <v>4</v>
      </c>
      <c r="AP1862" s="5">
        <v>400</v>
      </c>
      <c r="AQ1862" s="5" t="s">
        <v>9280</v>
      </c>
      <c r="AR1862" s="5" t="s">
        <v>9281</v>
      </c>
      <c r="AS1862" s="5">
        <v>20</v>
      </c>
      <c r="AT1862" s="5">
        <v>32.3</v>
      </c>
      <c r="AU1862" s="5">
        <v>23.5</v>
      </c>
      <c r="AV1862" s="5">
        <v>19.4</v>
      </c>
      <c r="AW1862" s="5">
        <v>12.72</v>
      </c>
      <c r="AX1862" s="5">
        <v>9.25</v>
      </c>
      <c r="AY1862" s="5">
        <v>7.64</v>
      </c>
      <c r="AZ1862" s="5">
        <v>3080</v>
      </c>
      <c r="BA1862" s="5">
        <v>6.8</v>
      </c>
      <c r="BB1862" s="5">
        <v>48.5</v>
      </c>
      <c r="BC1862" s="5">
        <v>41.5</v>
      </c>
      <c r="BD1862" s="5">
        <v>34</v>
      </c>
      <c r="BE1862" s="5">
        <v>19.09</v>
      </c>
      <c r="BF1862" s="5">
        <v>16.34</v>
      </c>
      <c r="BG1862" s="5">
        <v>13.39</v>
      </c>
      <c r="BH1862" s="5">
        <v>13.3</v>
      </c>
      <c r="BI1862" s="5">
        <v>29.36</v>
      </c>
      <c r="BM1862" s="6">
        <f t="shared" si="464"/>
        <v>0</v>
      </c>
      <c r="BN1862" s="10">
        <f t="shared" si="465"/>
        <v>0</v>
      </c>
      <c r="BO1862" s="6">
        <f t="shared" si="466"/>
        <v>0</v>
      </c>
      <c r="BP1862" s="6">
        <f t="shared" si="467"/>
        <v>1</v>
      </c>
      <c r="BQ1862" s="6">
        <f t="shared" si="468"/>
        <v>0</v>
      </c>
      <c r="BR1862" s="10" t="str">
        <f t="shared" si="469"/>
        <v>待上架</v>
      </c>
      <c r="BS1862" s="6" t="str">
        <f t="shared" si="479"/>
        <v>需维护</v>
      </c>
    </row>
    <row r="1863" spans="1:71">
      <c r="A1863" s="6" t="str">
        <f t="shared" si="470"/>
        <v>USB0G8DY7KBG</v>
      </c>
      <c r="B1863" s="6" t="str">
        <f t="shared" si="471"/>
        <v>USX004Y7OFON</v>
      </c>
      <c r="C1863" s="6" t="str">
        <f t="shared" si="472"/>
        <v>USSJJS01809DLM</v>
      </c>
      <c r="D1863" s="6" t="str">
        <f t="shared" si="473"/>
        <v>USB0G8DY7KBGSJJS01809DLM</v>
      </c>
      <c r="E1863" s="6" t="str">
        <f t="shared" si="474"/>
        <v>USB0G8DY7KBGX004Y7OFON</v>
      </c>
      <c r="F1863" s="6" t="str">
        <f t="shared" si="475"/>
        <v>USSJJS01809DLMX004Y7OFON</v>
      </c>
      <c r="G1863" s="6" t="str">
        <f t="shared" si="476"/>
        <v>USSJJS01809DLM</v>
      </c>
      <c r="H1863" s="6" t="str">
        <f ca="1" t="shared" si="477"/>
        <v>新品</v>
      </c>
      <c r="I1863" s="10" t="str">
        <f t="shared" si="478"/>
        <v>需维护</v>
      </c>
      <c r="J1863" s="5" t="s">
        <v>9282</v>
      </c>
      <c r="K1863" s="5" t="s">
        <v>9283</v>
      </c>
      <c r="L1863" s="5" t="s">
        <v>5453</v>
      </c>
      <c r="M1863" s="5" t="s">
        <v>9284</v>
      </c>
      <c r="N1863" s="5" t="s">
        <v>9285</v>
      </c>
      <c r="O1863" s="5" t="s">
        <v>2668</v>
      </c>
      <c r="P1863" s="5" t="s">
        <v>4154</v>
      </c>
      <c r="Q1863" s="5" t="s">
        <v>4385</v>
      </c>
      <c r="R1863" s="5" t="s">
        <v>2288</v>
      </c>
      <c r="S1863" s="5" t="s">
        <v>2995</v>
      </c>
      <c r="T1863" s="5" t="s">
        <v>2984</v>
      </c>
      <c r="U1863" s="5" t="s">
        <v>4386</v>
      </c>
      <c r="V1863" s="5" t="s">
        <v>4134</v>
      </c>
      <c r="W1863" s="5" t="s">
        <v>4123</v>
      </c>
      <c r="X1863" s="5" t="s">
        <v>4135</v>
      </c>
      <c r="Y1863" s="5" t="s">
        <v>4136</v>
      </c>
      <c r="Z1863" s="5" t="s">
        <v>4124</v>
      </c>
      <c r="AA1863" s="5" t="s">
        <v>4122</v>
      </c>
      <c r="AB1863" s="5" t="s">
        <v>4124</v>
      </c>
      <c r="AC1863" s="5" t="s">
        <v>9279</v>
      </c>
      <c r="AD1863" s="5" t="s">
        <v>2970</v>
      </c>
      <c r="AE1863" s="5" t="s">
        <v>4140</v>
      </c>
      <c r="AF1863" s="5" t="s">
        <v>3013</v>
      </c>
      <c r="AG1863" s="5" t="s">
        <v>4861</v>
      </c>
      <c r="AH1863" s="5" t="s">
        <v>3013</v>
      </c>
      <c r="AI1863" s="5" t="s">
        <v>5077</v>
      </c>
      <c r="AJ1863" s="5" t="s">
        <v>4144</v>
      </c>
      <c r="AL1863" s="5" t="s">
        <v>4145</v>
      </c>
      <c r="AM1863" s="5" t="s">
        <v>4146</v>
      </c>
      <c r="AN1863" s="5" t="s">
        <v>4146</v>
      </c>
      <c r="AO1863" s="5">
        <v>4</v>
      </c>
      <c r="AP1863" s="5">
        <v>400</v>
      </c>
      <c r="AQ1863" s="5" t="s">
        <v>9280</v>
      </c>
      <c r="AR1863" s="5" t="s">
        <v>9281</v>
      </c>
      <c r="AS1863" s="5">
        <v>20</v>
      </c>
      <c r="AT1863" s="5">
        <v>32.3</v>
      </c>
      <c r="AU1863" s="5">
        <v>23.5</v>
      </c>
      <c r="AV1863" s="5">
        <v>19.4</v>
      </c>
      <c r="AW1863" s="5">
        <v>12.72</v>
      </c>
      <c r="AX1863" s="5">
        <v>9.25</v>
      </c>
      <c r="AY1863" s="5">
        <v>7.64</v>
      </c>
      <c r="AZ1863" s="5">
        <v>3080</v>
      </c>
      <c r="BA1863" s="5">
        <v>6.8</v>
      </c>
      <c r="BB1863" s="5">
        <v>48.5</v>
      </c>
      <c r="BC1863" s="5">
        <v>41.5</v>
      </c>
      <c r="BD1863" s="5">
        <v>34</v>
      </c>
      <c r="BE1863" s="5">
        <v>19.09</v>
      </c>
      <c r="BF1863" s="5">
        <v>16.34</v>
      </c>
      <c r="BG1863" s="5">
        <v>13.39</v>
      </c>
      <c r="BH1863" s="5">
        <v>13.3</v>
      </c>
      <c r="BI1863" s="5">
        <v>29.36</v>
      </c>
      <c r="BM1863" s="6">
        <f t="shared" si="464"/>
        <v>0</v>
      </c>
      <c r="BN1863" s="10">
        <f t="shared" si="465"/>
        <v>0</v>
      </c>
      <c r="BO1863" s="6">
        <f t="shared" si="466"/>
        <v>0</v>
      </c>
      <c r="BP1863" s="6">
        <f t="shared" si="467"/>
        <v>1</v>
      </c>
      <c r="BQ1863" s="6">
        <f t="shared" si="468"/>
        <v>0</v>
      </c>
      <c r="BR1863" s="10" t="str">
        <f t="shared" si="469"/>
        <v>待上架</v>
      </c>
      <c r="BS1863" s="6" t="str">
        <f t="shared" si="479"/>
        <v>需维护</v>
      </c>
    </row>
    <row r="1864" spans="1:71">
      <c r="A1864" s="6" t="str">
        <f t="shared" si="470"/>
        <v>USB0G8DGMPPC</v>
      </c>
      <c r="B1864" s="6" t="str">
        <f t="shared" si="471"/>
        <v>USX004Y7YIQ3</v>
      </c>
      <c r="C1864" s="6" t="str">
        <f t="shared" si="472"/>
        <v>USSJJS01810DLM</v>
      </c>
      <c r="D1864" s="6" t="str">
        <f t="shared" si="473"/>
        <v>USB0G8DGMPPCSJJS01810DLM</v>
      </c>
      <c r="E1864" s="6" t="str">
        <f t="shared" si="474"/>
        <v>USB0G8DGMPPCX004Y7YIQ3</v>
      </c>
      <c r="F1864" s="6" t="str">
        <f t="shared" si="475"/>
        <v>USSJJS01810DLMX004Y7YIQ3</v>
      </c>
      <c r="G1864" s="6" t="str">
        <f t="shared" si="476"/>
        <v>USSJJS01810DLM</v>
      </c>
      <c r="H1864" s="6" t="str">
        <f ca="1" t="shared" si="477"/>
        <v>新品</v>
      </c>
      <c r="I1864" s="10" t="str">
        <f t="shared" si="478"/>
        <v>需维护</v>
      </c>
      <c r="J1864" s="5" t="s">
        <v>9286</v>
      </c>
      <c r="K1864" s="5" t="s">
        <v>9287</v>
      </c>
      <c r="L1864" s="5" t="s">
        <v>5453</v>
      </c>
      <c r="M1864" s="5" t="s">
        <v>9288</v>
      </c>
      <c r="N1864" s="5" t="s">
        <v>9289</v>
      </c>
      <c r="O1864" s="5" t="s">
        <v>2664</v>
      </c>
      <c r="P1864" s="5" t="s">
        <v>4120</v>
      </c>
      <c r="Q1864" s="5" t="s">
        <v>4385</v>
      </c>
      <c r="R1864" s="5" t="s">
        <v>2288</v>
      </c>
      <c r="S1864" s="5" t="s">
        <v>2995</v>
      </c>
      <c r="T1864" s="5" t="s">
        <v>2984</v>
      </c>
      <c r="U1864" s="5" t="s">
        <v>4386</v>
      </c>
      <c r="V1864" s="5" t="s">
        <v>4134</v>
      </c>
      <c r="W1864" s="5" t="s">
        <v>4123</v>
      </c>
      <c r="X1864" s="5" t="s">
        <v>4135</v>
      </c>
      <c r="Y1864" s="5" t="s">
        <v>4136</v>
      </c>
      <c r="Z1864" s="5" t="s">
        <v>4124</v>
      </c>
      <c r="AA1864" s="5" t="s">
        <v>4122</v>
      </c>
      <c r="AB1864" s="5" t="s">
        <v>4124</v>
      </c>
      <c r="AC1864" s="5" t="s">
        <v>9279</v>
      </c>
      <c r="AD1864" s="5" t="s">
        <v>2970</v>
      </c>
      <c r="AE1864" s="5" t="s">
        <v>4140</v>
      </c>
      <c r="AF1864" s="5" t="s">
        <v>3013</v>
      </c>
      <c r="AG1864" s="5" t="s">
        <v>4861</v>
      </c>
      <c r="AH1864" s="5" t="s">
        <v>3013</v>
      </c>
      <c r="AI1864" s="5" t="s">
        <v>5077</v>
      </c>
      <c r="AJ1864" s="5" t="s">
        <v>4144</v>
      </c>
      <c r="AL1864" s="5" t="s">
        <v>4145</v>
      </c>
      <c r="AM1864" s="5" t="s">
        <v>4146</v>
      </c>
      <c r="AN1864" s="5" t="s">
        <v>4146</v>
      </c>
      <c r="AO1864" s="5">
        <v>6</v>
      </c>
      <c r="AP1864" s="5">
        <v>500</v>
      </c>
      <c r="AQ1864" s="5" t="s">
        <v>6323</v>
      </c>
      <c r="AR1864" s="5" t="s">
        <v>6324</v>
      </c>
      <c r="AS1864" s="5">
        <v>20</v>
      </c>
      <c r="AT1864" s="5">
        <v>31.5</v>
      </c>
      <c r="AU1864" s="5">
        <v>19</v>
      </c>
      <c r="AV1864" s="5">
        <v>16</v>
      </c>
      <c r="AW1864" s="5">
        <v>12.4</v>
      </c>
      <c r="AX1864" s="5">
        <v>7.48</v>
      </c>
      <c r="AY1864" s="5">
        <v>6.3</v>
      </c>
      <c r="AZ1864" s="5">
        <v>2070</v>
      </c>
      <c r="BA1864" s="5">
        <v>4.57</v>
      </c>
      <c r="BB1864" s="5">
        <v>50</v>
      </c>
      <c r="BC1864" s="5">
        <v>40.5</v>
      </c>
      <c r="BD1864" s="5">
        <v>35</v>
      </c>
      <c r="BE1864" s="5">
        <v>19.69</v>
      </c>
      <c r="BF1864" s="5">
        <v>15.94</v>
      </c>
      <c r="BG1864" s="5">
        <v>13.78</v>
      </c>
      <c r="BH1864" s="5">
        <v>12.91</v>
      </c>
      <c r="BI1864" s="5">
        <v>28.5</v>
      </c>
      <c r="BM1864" s="6">
        <f t="shared" si="464"/>
        <v>0</v>
      </c>
      <c r="BN1864" s="10">
        <f t="shared" si="465"/>
        <v>0</v>
      </c>
      <c r="BO1864" s="6">
        <f t="shared" si="466"/>
        <v>0</v>
      </c>
      <c r="BP1864" s="6">
        <f t="shared" si="467"/>
        <v>1</v>
      </c>
      <c r="BQ1864" s="6">
        <f t="shared" si="468"/>
        <v>0</v>
      </c>
      <c r="BR1864" s="10" t="str">
        <f t="shared" si="469"/>
        <v>待上架</v>
      </c>
      <c r="BS1864" s="6" t="str">
        <f t="shared" si="479"/>
        <v>需维护</v>
      </c>
    </row>
    <row r="1865" spans="1:71">
      <c r="A1865" s="6" t="str">
        <f t="shared" si="470"/>
        <v>USB0G8DS64WF</v>
      </c>
      <c r="B1865" s="6" t="str">
        <f t="shared" si="471"/>
        <v>USX004Y8PK3H</v>
      </c>
      <c r="C1865" s="6" t="str">
        <f t="shared" si="472"/>
        <v>USSJJS01811DLM</v>
      </c>
      <c r="D1865" s="6" t="str">
        <f t="shared" si="473"/>
        <v>USB0G8DS64WFSJJS01811DLM</v>
      </c>
      <c r="E1865" s="6" t="str">
        <f t="shared" si="474"/>
        <v>USB0G8DS64WFX004Y8PK3H</v>
      </c>
      <c r="F1865" s="6" t="str">
        <f t="shared" si="475"/>
        <v>USSJJS01811DLMX004Y8PK3H</v>
      </c>
      <c r="G1865" s="6" t="str">
        <f t="shared" si="476"/>
        <v>USSJJS01811DLM</v>
      </c>
      <c r="H1865" s="6" t="str">
        <f ca="1" t="shared" si="477"/>
        <v>新品</v>
      </c>
      <c r="I1865" s="10" t="str">
        <f t="shared" si="478"/>
        <v>需维护</v>
      </c>
      <c r="J1865" s="5" t="s">
        <v>9290</v>
      </c>
      <c r="K1865" s="5" t="s">
        <v>9291</v>
      </c>
      <c r="L1865" s="5" t="s">
        <v>5453</v>
      </c>
      <c r="M1865" s="5" t="s">
        <v>9292</v>
      </c>
      <c r="N1865" s="5" t="s">
        <v>9293</v>
      </c>
      <c r="O1865" s="5" t="s">
        <v>2666</v>
      </c>
      <c r="P1865" s="5" t="s">
        <v>4154</v>
      </c>
      <c r="Q1865" s="5" t="s">
        <v>4385</v>
      </c>
      <c r="R1865" s="5" t="s">
        <v>2288</v>
      </c>
      <c r="S1865" s="5" t="s">
        <v>2995</v>
      </c>
      <c r="T1865" s="5" t="s">
        <v>2984</v>
      </c>
      <c r="U1865" s="5" t="s">
        <v>4386</v>
      </c>
      <c r="V1865" s="5" t="s">
        <v>4134</v>
      </c>
      <c r="W1865" s="5" t="s">
        <v>4123</v>
      </c>
      <c r="X1865" s="5" t="s">
        <v>4135</v>
      </c>
      <c r="Y1865" s="5" t="s">
        <v>4136</v>
      </c>
      <c r="Z1865" s="5" t="s">
        <v>4124</v>
      </c>
      <c r="AA1865" s="5" t="s">
        <v>4122</v>
      </c>
      <c r="AB1865" s="5" t="s">
        <v>4124</v>
      </c>
      <c r="AC1865" s="5" t="s">
        <v>8635</v>
      </c>
      <c r="AD1865" s="5" t="s">
        <v>2970</v>
      </c>
      <c r="AE1865" s="5" t="s">
        <v>4140</v>
      </c>
      <c r="AF1865" s="5" t="s">
        <v>3013</v>
      </c>
      <c r="AG1865" s="5" t="s">
        <v>4861</v>
      </c>
      <c r="AH1865" s="5" t="s">
        <v>3013</v>
      </c>
      <c r="AI1865" s="5" t="s">
        <v>5077</v>
      </c>
      <c r="AJ1865" s="5" t="s">
        <v>4144</v>
      </c>
      <c r="AL1865" s="5" t="s">
        <v>4145</v>
      </c>
      <c r="AM1865" s="5" t="s">
        <v>4146</v>
      </c>
      <c r="AN1865" s="5" t="s">
        <v>4146</v>
      </c>
      <c r="AO1865" s="5">
        <v>6</v>
      </c>
      <c r="AP1865" s="5">
        <v>500</v>
      </c>
      <c r="AQ1865" s="5" t="s">
        <v>6323</v>
      </c>
      <c r="AR1865" s="5" t="s">
        <v>6324</v>
      </c>
      <c r="AS1865" s="5">
        <v>20</v>
      </c>
      <c r="AT1865" s="5">
        <v>31.5</v>
      </c>
      <c r="AU1865" s="5">
        <v>19</v>
      </c>
      <c r="AV1865" s="5">
        <v>16</v>
      </c>
      <c r="AW1865" s="5">
        <v>12.4</v>
      </c>
      <c r="AX1865" s="5">
        <v>7.48</v>
      </c>
      <c r="AY1865" s="5">
        <v>6.3</v>
      </c>
      <c r="AZ1865" s="5">
        <v>2020</v>
      </c>
      <c r="BA1865" s="5">
        <v>4.46</v>
      </c>
      <c r="BB1865" s="5">
        <v>50</v>
      </c>
      <c r="BC1865" s="5">
        <v>40.5</v>
      </c>
      <c r="BD1865" s="5">
        <v>35</v>
      </c>
      <c r="BE1865" s="5">
        <v>19.69</v>
      </c>
      <c r="BF1865" s="5">
        <v>15.94</v>
      </c>
      <c r="BG1865" s="5">
        <v>13.78</v>
      </c>
      <c r="BH1865" s="5">
        <v>12.91</v>
      </c>
      <c r="BI1865" s="5">
        <v>28.5</v>
      </c>
      <c r="BM1865" s="6">
        <f t="shared" si="464"/>
        <v>0</v>
      </c>
      <c r="BN1865" s="10">
        <f t="shared" si="465"/>
        <v>0</v>
      </c>
      <c r="BO1865" s="6">
        <f t="shared" si="466"/>
        <v>0</v>
      </c>
      <c r="BP1865" s="6">
        <f t="shared" si="467"/>
        <v>1</v>
      </c>
      <c r="BQ1865" s="6">
        <f t="shared" si="468"/>
        <v>0</v>
      </c>
      <c r="BR1865" s="10" t="str">
        <f t="shared" si="469"/>
        <v>待上架</v>
      </c>
      <c r="BS1865" s="6" t="str">
        <f t="shared" si="479"/>
        <v>需维护</v>
      </c>
    </row>
    <row r="1866" spans="1:71">
      <c r="A1866" s="6" t="str">
        <f t="shared" si="470"/>
        <v>USB0G8FGZWPZ</v>
      </c>
      <c r="B1866" s="6" t="str">
        <f t="shared" si="471"/>
        <v>USX004Y85R4J</v>
      </c>
      <c r="C1866" s="6" t="str">
        <f t="shared" si="472"/>
        <v>USSJJS02301DLM</v>
      </c>
      <c r="D1866" s="6" t="str">
        <f t="shared" si="473"/>
        <v>USB0G8FGZWPZSJJS02301DLM</v>
      </c>
      <c r="E1866" s="6" t="str">
        <f t="shared" si="474"/>
        <v>USB0G8FGZWPZX004Y85R4J</v>
      </c>
      <c r="F1866" s="6" t="str">
        <f t="shared" si="475"/>
        <v>USSJJS02301DLMX004Y85R4J</v>
      </c>
      <c r="G1866" s="6" t="str">
        <f t="shared" si="476"/>
        <v>USSJJS02301DLM</v>
      </c>
      <c r="H1866" s="6" t="str">
        <f ca="1" t="shared" si="477"/>
        <v>待上架</v>
      </c>
      <c r="I1866" s="10" t="str">
        <f t="shared" si="478"/>
        <v>待上架</v>
      </c>
      <c r="J1866" s="5" t="s">
        <v>9294</v>
      </c>
      <c r="K1866" s="5" t="s">
        <v>9295</v>
      </c>
      <c r="L1866" s="5" t="s">
        <v>9296</v>
      </c>
      <c r="M1866" s="5" t="s">
        <v>9297</v>
      </c>
      <c r="N1866" s="5" t="s">
        <v>9298</v>
      </c>
      <c r="O1866" s="5" t="s">
        <v>3912</v>
      </c>
      <c r="P1866" s="5" t="s">
        <v>4120</v>
      </c>
      <c r="Q1866" s="5" t="s">
        <v>4385</v>
      </c>
      <c r="R1866" s="5" t="s">
        <v>2288</v>
      </c>
      <c r="S1866" s="5" t="s">
        <v>2995</v>
      </c>
      <c r="T1866" s="5" t="s">
        <v>2984</v>
      </c>
      <c r="U1866" s="5" t="s">
        <v>4386</v>
      </c>
      <c r="V1866" s="5" t="s">
        <v>4134</v>
      </c>
      <c r="W1866" s="5" t="s">
        <v>4123</v>
      </c>
      <c r="X1866" s="5" t="s">
        <v>4135</v>
      </c>
      <c r="Y1866" s="5" t="s">
        <v>4136</v>
      </c>
      <c r="Z1866" s="5" t="s">
        <v>4124</v>
      </c>
      <c r="AA1866" s="5" t="s">
        <v>4123</v>
      </c>
      <c r="AB1866" s="5" t="s">
        <v>4124</v>
      </c>
      <c r="AE1866" s="5" t="s">
        <v>4299</v>
      </c>
      <c r="AF1866" s="5" t="s">
        <v>3013</v>
      </c>
      <c r="AG1866" s="5" t="s">
        <v>4861</v>
      </c>
      <c r="AH1866" s="5" t="s">
        <v>3013</v>
      </c>
      <c r="AI1866" s="5" t="s">
        <v>5077</v>
      </c>
      <c r="AJ1866" s="5" t="s">
        <v>4144</v>
      </c>
      <c r="AL1866" s="5" t="s">
        <v>4145</v>
      </c>
      <c r="AM1866" s="5" t="s">
        <v>4146</v>
      </c>
      <c r="AN1866" s="5" t="s">
        <v>4146</v>
      </c>
      <c r="AO1866" s="5">
        <v>21</v>
      </c>
      <c r="AP1866" s="5">
        <v>1500</v>
      </c>
      <c r="AQ1866" s="5" t="s">
        <v>9299</v>
      </c>
      <c r="AR1866" s="5" t="s">
        <v>9300</v>
      </c>
      <c r="AS1866" s="5">
        <v>20</v>
      </c>
      <c r="AT1866" s="5">
        <v>30.5</v>
      </c>
      <c r="AU1866" s="5">
        <v>19.4</v>
      </c>
      <c r="AV1866" s="5">
        <v>6.2</v>
      </c>
      <c r="AW1866" s="5">
        <v>12.01</v>
      </c>
      <c r="AX1866" s="5">
        <v>7.64</v>
      </c>
      <c r="AY1866" s="5">
        <v>2.44</v>
      </c>
      <c r="AZ1866" s="5">
        <v>880</v>
      </c>
      <c r="BA1866" s="5">
        <v>1.94</v>
      </c>
      <c r="BB1866" s="5">
        <v>61</v>
      </c>
      <c r="BC1866" s="5">
        <v>49</v>
      </c>
      <c r="BD1866" s="5">
        <v>33.5</v>
      </c>
      <c r="BE1866" s="5">
        <v>24.02</v>
      </c>
      <c r="BF1866" s="5">
        <v>19.29</v>
      </c>
      <c r="BG1866" s="5">
        <v>13.19</v>
      </c>
      <c r="BH1866" s="5">
        <v>19.66</v>
      </c>
      <c r="BI1866" s="5">
        <v>43.4</v>
      </c>
      <c r="BM1866" s="6">
        <f t="shared" si="464"/>
        <v>0</v>
      </c>
      <c r="BN1866" s="10">
        <f t="shared" si="465"/>
        <v>0</v>
      </c>
      <c r="BO1866" s="6">
        <f t="shared" si="466"/>
        <v>0</v>
      </c>
      <c r="BP1866" s="6">
        <f t="shared" si="467"/>
        <v>1</v>
      </c>
      <c r="BQ1866" s="6">
        <f t="shared" si="468"/>
        <v>0</v>
      </c>
      <c r="BR1866" s="10" t="str">
        <f t="shared" si="469"/>
        <v>待上架</v>
      </c>
      <c r="BS1866" s="6" t="str">
        <f t="shared" si="479"/>
        <v>待上架</v>
      </c>
    </row>
    <row r="1867" spans="1:71">
      <c r="A1867" s="6" t="str">
        <f t="shared" si="470"/>
        <v>USB0G8DY81K5</v>
      </c>
      <c r="B1867" s="6" t="str">
        <f t="shared" si="471"/>
        <v>USX004Y85SL1</v>
      </c>
      <c r="C1867" s="6" t="str">
        <f t="shared" si="472"/>
        <v>USSJJS02302DLM</v>
      </c>
      <c r="D1867" s="6" t="str">
        <f t="shared" si="473"/>
        <v>USB0G8DY81K5SJJS02302DLM</v>
      </c>
      <c r="E1867" s="6" t="str">
        <f t="shared" si="474"/>
        <v>USB0G8DY81K5X004Y85SL1</v>
      </c>
      <c r="F1867" s="6" t="str">
        <f t="shared" si="475"/>
        <v>USSJJS02302DLMX004Y85SL1</v>
      </c>
      <c r="G1867" s="6" t="str">
        <f t="shared" si="476"/>
        <v>USSJJS02302DLM</v>
      </c>
      <c r="H1867" s="6" t="str">
        <f ca="1" t="shared" si="477"/>
        <v>待上架</v>
      </c>
      <c r="I1867" s="10" t="str">
        <f t="shared" si="478"/>
        <v>待上架</v>
      </c>
      <c r="J1867" s="5" t="s">
        <v>9301</v>
      </c>
      <c r="K1867" s="5" t="s">
        <v>9302</v>
      </c>
      <c r="L1867" s="5" t="s">
        <v>9296</v>
      </c>
      <c r="M1867" s="5" t="s">
        <v>9303</v>
      </c>
      <c r="N1867" s="5" t="s">
        <v>9304</v>
      </c>
      <c r="O1867" s="5" t="s">
        <v>3910</v>
      </c>
      <c r="P1867" s="5" t="s">
        <v>4120</v>
      </c>
      <c r="Q1867" s="5" t="s">
        <v>4385</v>
      </c>
      <c r="R1867" s="5" t="s">
        <v>2288</v>
      </c>
      <c r="S1867" s="5" t="s">
        <v>2995</v>
      </c>
      <c r="T1867" s="5" t="s">
        <v>2984</v>
      </c>
      <c r="U1867" s="5" t="s">
        <v>4386</v>
      </c>
      <c r="V1867" s="5" t="s">
        <v>4134</v>
      </c>
      <c r="W1867" s="5" t="s">
        <v>4123</v>
      </c>
      <c r="X1867" s="5" t="s">
        <v>4135</v>
      </c>
      <c r="Y1867" s="5" t="s">
        <v>4136</v>
      </c>
      <c r="Z1867" s="5" t="s">
        <v>4124</v>
      </c>
      <c r="AA1867" s="5" t="s">
        <v>4123</v>
      </c>
      <c r="AB1867" s="5" t="s">
        <v>4124</v>
      </c>
      <c r="AE1867" s="5" t="s">
        <v>4299</v>
      </c>
      <c r="AF1867" s="5" t="s">
        <v>3013</v>
      </c>
      <c r="AG1867" s="5" t="s">
        <v>4861</v>
      </c>
      <c r="AH1867" s="5" t="s">
        <v>3013</v>
      </c>
      <c r="AI1867" s="5" t="s">
        <v>5077</v>
      </c>
      <c r="AJ1867" s="5" t="s">
        <v>4144</v>
      </c>
      <c r="AL1867" s="5" t="s">
        <v>4145</v>
      </c>
      <c r="AM1867" s="5" t="s">
        <v>4146</v>
      </c>
      <c r="AN1867" s="5" t="s">
        <v>4146</v>
      </c>
      <c r="AO1867" s="5">
        <v>9</v>
      </c>
      <c r="AP1867" s="5">
        <v>800</v>
      </c>
      <c r="AQ1867" s="5" t="s">
        <v>7830</v>
      </c>
      <c r="AR1867" s="5" t="s">
        <v>7831</v>
      </c>
      <c r="AS1867" s="5">
        <v>20</v>
      </c>
      <c r="AT1867" s="5">
        <v>31</v>
      </c>
      <c r="AU1867" s="5">
        <v>19.8</v>
      </c>
      <c r="AV1867" s="5">
        <v>12.5</v>
      </c>
      <c r="AW1867" s="5">
        <v>12.2</v>
      </c>
      <c r="AX1867" s="5">
        <v>7.8</v>
      </c>
      <c r="AY1867" s="5">
        <v>4.92</v>
      </c>
      <c r="AZ1867" s="5">
        <v>1685</v>
      </c>
      <c r="BA1867" s="5">
        <v>3.72</v>
      </c>
      <c r="BB1867" s="5">
        <v>60.5</v>
      </c>
      <c r="BC1867" s="5">
        <v>40</v>
      </c>
      <c r="BD1867" s="5">
        <v>34.5</v>
      </c>
      <c r="BE1867" s="5">
        <v>23.82</v>
      </c>
      <c r="BF1867" s="5">
        <v>15.75</v>
      </c>
      <c r="BG1867" s="5">
        <v>13.58</v>
      </c>
      <c r="BH1867" s="5">
        <v>16.1</v>
      </c>
      <c r="BI1867" s="5">
        <v>35.54</v>
      </c>
      <c r="BM1867" s="6">
        <f t="shared" si="464"/>
        <v>0</v>
      </c>
      <c r="BN1867" s="10">
        <f t="shared" si="465"/>
        <v>0</v>
      </c>
      <c r="BO1867" s="6">
        <f t="shared" si="466"/>
        <v>0</v>
      </c>
      <c r="BP1867" s="6">
        <f t="shared" si="467"/>
        <v>1</v>
      </c>
      <c r="BQ1867" s="6">
        <f t="shared" si="468"/>
        <v>0</v>
      </c>
      <c r="BR1867" s="10" t="str">
        <f t="shared" si="469"/>
        <v>待上架</v>
      </c>
      <c r="BS1867" s="6" t="str">
        <f t="shared" si="479"/>
        <v>待上架</v>
      </c>
    </row>
    <row r="1868" spans="1:71">
      <c r="A1868" s="6" t="str">
        <f t="shared" si="470"/>
        <v>USB0G8FMLF3T</v>
      </c>
      <c r="B1868" s="6" t="str">
        <f t="shared" si="471"/>
        <v>USX004Y863YH</v>
      </c>
      <c r="C1868" s="6" t="str">
        <f t="shared" si="472"/>
        <v>USSJJS02304DLM</v>
      </c>
      <c r="D1868" s="6" t="str">
        <f t="shared" si="473"/>
        <v>USB0G8FMLF3TSJJS02304DLM</v>
      </c>
      <c r="E1868" s="6" t="str">
        <f t="shared" si="474"/>
        <v>USB0G8FMLF3TX004Y863YH</v>
      </c>
      <c r="F1868" s="6" t="str">
        <f t="shared" si="475"/>
        <v>USSJJS02304DLMX004Y863YH</v>
      </c>
      <c r="G1868" s="6" t="str">
        <f t="shared" si="476"/>
        <v>USSJJS02304DLM</v>
      </c>
      <c r="H1868" s="6" t="str">
        <f ca="1" t="shared" si="477"/>
        <v>待上架</v>
      </c>
      <c r="I1868" s="10" t="str">
        <f t="shared" si="478"/>
        <v>待上架</v>
      </c>
      <c r="J1868" s="5" t="s">
        <v>9305</v>
      </c>
      <c r="K1868" s="5" t="s">
        <v>9306</v>
      </c>
      <c r="L1868" s="5" t="s">
        <v>9296</v>
      </c>
      <c r="M1868" s="5" t="s">
        <v>9296</v>
      </c>
      <c r="N1868" s="5" t="s">
        <v>9307</v>
      </c>
      <c r="O1868" s="5" t="s">
        <v>3914</v>
      </c>
      <c r="P1868" s="5" t="s">
        <v>4120</v>
      </c>
      <c r="Q1868" s="5" t="s">
        <v>4385</v>
      </c>
      <c r="R1868" s="5" t="s">
        <v>2288</v>
      </c>
      <c r="S1868" s="5" t="s">
        <v>2995</v>
      </c>
      <c r="T1868" s="5" t="s">
        <v>2984</v>
      </c>
      <c r="U1868" s="5" t="s">
        <v>4386</v>
      </c>
      <c r="V1868" s="5" t="s">
        <v>4134</v>
      </c>
      <c r="W1868" s="5" t="s">
        <v>4123</v>
      </c>
      <c r="X1868" s="5" t="s">
        <v>4155</v>
      </c>
      <c r="Y1868" s="5" t="s">
        <v>4136</v>
      </c>
      <c r="Z1868" s="5" t="s">
        <v>4124</v>
      </c>
      <c r="AA1868" s="5" t="s">
        <v>4123</v>
      </c>
      <c r="AB1868" s="5" t="s">
        <v>4124</v>
      </c>
      <c r="AE1868" s="5" t="s">
        <v>4299</v>
      </c>
      <c r="AF1868" s="5" t="s">
        <v>3013</v>
      </c>
      <c r="AG1868" s="5" t="s">
        <v>4861</v>
      </c>
      <c r="AH1868" s="5" t="s">
        <v>3013</v>
      </c>
      <c r="AI1868" s="5" t="s">
        <v>5077</v>
      </c>
      <c r="AJ1868" s="5" t="s">
        <v>4144</v>
      </c>
      <c r="AL1868" s="5" t="s">
        <v>4145</v>
      </c>
      <c r="AM1868" s="5" t="s">
        <v>4146</v>
      </c>
      <c r="AN1868" s="5" t="s">
        <v>4146</v>
      </c>
      <c r="AO1868" s="5">
        <v>4</v>
      </c>
      <c r="AP1868" s="5">
        <v>400</v>
      </c>
      <c r="AQ1868" s="5" t="s">
        <v>9308</v>
      </c>
      <c r="AR1868" s="5" t="s">
        <v>9309</v>
      </c>
      <c r="AS1868" s="5">
        <v>20</v>
      </c>
      <c r="AT1868" s="5">
        <v>38.5</v>
      </c>
      <c r="AU1868" s="5">
        <v>31.4</v>
      </c>
      <c r="AV1868" s="5">
        <v>12.1</v>
      </c>
      <c r="AW1868" s="5">
        <v>15.16</v>
      </c>
      <c r="AX1868" s="5">
        <v>12.36</v>
      </c>
      <c r="AY1868" s="5">
        <v>4.76</v>
      </c>
      <c r="AZ1868" s="5">
        <v>3313</v>
      </c>
      <c r="BA1868" s="5">
        <v>7.31</v>
      </c>
      <c r="BB1868" s="5">
        <v>51.5</v>
      </c>
      <c r="BC1868" s="5">
        <v>39.5</v>
      </c>
      <c r="BD1868" s="5">
        <v>33.5</v>
      </c>
      <c r="BE1868" s="5">
        <v>20.28</v>
      </c>
      <c r="BF1868" s="5">
        <v>15.55</v>
      </c>
      <c r="BG1868" s="5">
        <v>13.19</v>
      </c>
      <c r="BH1868" s="5">
        <v>14</v>
      </c>
      <c r="BI1868" s="5">
        <v>30.91</v>
      </c>
      <c r="BM1868" s="6">
        <f t="shared" si="464"/>
        <v>0</v>
      </c>
      <c r="BN1868" s="10">
        <f t="shared" si="465"/>
        <v>0</v>
      </c>
      <c r="BO1868" s="6">
        <f t="shared" si="466"/>
        <v>0</v>
      </c>
      <c r="BP1868" s="6">
        <f t="shared" si="467"/>
        <v>1</v>
      </c>
      <c r="BQ1868" s="6">
        <f t="shared" si="468"/>
        <v>0</v>
      </c>
      <c r="BR1868" s="10" t="str">
        <f t="shared" si="469"/>
        <v>待上架</v>
      </c>
      <c r="BS1868" s="6" t="str">
        <f t="shared" si="479"/>
        <v>待上架</v>
      </c>
    </row>
    <row r="1869" spans="1:71">
      <c r="A1869" s="6" t="str">
        <f t="shared" si="470"/>
        <v>USB0GD1D7MPK</v>
      </c>
      <c r="B1869" s="6" t="str">
        <f t="shared" si="471"/>
        <v>USX004YLSL9J</v>
      </c>
      <c r="C1869" s="6" t="str">
        <f t="shared" si="472"/>
        <v>USSJJS02304DLM</v>
      </c>
      <c r="D1869" s="6" t="str">
        <f t="shared" si="473"/>
        <v>USB0GD1D7MPKSJJS02304DLM</v>
      </c>
      <c r="E1869" s="6" t="str">
        <f t="shared" si="474"/>
        <v>USB0GD1D7MPKX004YLSL9J</v>
      </c>
      <c r="F1869" s="6" t="str">
        <f t="shared" si="475"/>
        <v>USSJJS02304DLMX004YLSL9J</v>
      </c>
      <c r="G1869" s="6" t="str">
        <f t="shared" si="476"/>
        <v>USSJJS02304DLM</v>
      </c>
      <c r="H1869" s="6" t="str">
        <f ca="1" t="shared" si="477"/>
        <v>待上架</v>
      </c>
      <c r="I1869" s="10" t="str">
        <f t="shared" si="478"/>
        <v>待上架</v>
      </c>
      <c r="J1869" s="5" t="s">
        <v>9305</v>
      </c>
      <c r="K1869" s="5" t="s">
        <v>9306</v>
      </c>
      <c r="L1869" s="5" t="s">
        <v>9310</v>
      </c>
      <c r="M1869" s="5" t="s">
        <v>9310</v>
      </c>
      <c r="N1869" s="5" t="s">
        <v>9311</v>
      </c>
      <c r="O1869" s="5" t="s">
        <v>3944</v>
      </c>
      <c r="P1869" s="5" t="s">
        <v>4154</v>
      </c>
      <c r="Q1869" s="5" t="s">
        <v>4385</v>
      </c>
      <c r="R1869" s="5" t="s">
        <v>2288</v>
      </c>
      <c r="S1869" s="5" t="s">
        <v>2995</v>
      </c>
      <c r="T1869" s="5" t="s">
        <v>2984</v>
      </c>
      <c r="U1869" s="5" t="s">
        <v>4386</v>
      </c>
      <c r="V1869" s="5" t="s">
        <v>4134</v>
      </c>
      <c r="W1869" s="5" t="s">
        <v>4123</v>
      </c>
      <c r="X1869" s="5" t="s">
        <v>4155</v>
      </c>
      <c r="Y1869" s="5" t="s">
        <v>4136</v>
      </c>
      <c r="Z1869" s="5" t="s">
        <v>4124</v>
      </c>
      <c r="AA1869" s="5" t="s">
        <v>4123</v>
      </c>
      <c r="AB1869" s="5" t="s">
        <v>4124</v>
      </c>
      <c r="AE1869" s="5" t="s">
        <v>4299</v>
      </c>
      <c r="AF1869" s="5" t="s">
        <v>3013</v>
      </c>
      <c r="AG1869" s="5" t="s">
        <v>4861</v>
      </c>
      <c r="AH1869" s="5" t="s">
        <v>3013</v>
      </c>
      <c r="AI1869" s="5" t="s">
        <v>5077</v>
      </c>
      <c r="AJ1869" s="5" t="s">
        <v>4144</v>
      </c>
      <c r="AL1869" s="5" t="s">
        <v>4145</v>
      </c>
      <c r="AM1869" s="5" t="s">
        <v>4146</v>
      </c>
      <c r="AN1869" s="5" t="s">
        <v>4146</v>
      </c>
      <c r="AO1869" s="5">
        <v>4</v>
      </c>
      <c r="AP1869" s="5">
        <v>400</v>
      </c>
      <c r="AQ1869" s="5" t="s">
        <v>9308</v>
      </c>
      <c r="AR1869" s="5" t="s">
        <v>9309</v>
      </c>
      <c r="AS1869" s="5">
        <v>20</v>
      </c>
      <c r="AT1869" s="5">
        <v>38.5</v>
      </c>
      <c r="AU1869" s="5">
        <v>31.4</v>
      </c>
      <c r="AV1869" s="5">
        <v>12.1</v>
      </c>
      <c r="AW1869" s="5">
        <v>15.16</v>
      </c>
      <c r="AX1869" s="5">
        <v>12.36</v>
      </c>
      <c r="AY1869" s="5">
        <v>4.76</v>
      </c>
      <c r="AZ1869" s="5">
        <v>3313</v>
      </c>
      <c r="BA1869" s="5">
        <v>7.31</v>
      </c>
      <c r="BB1869" s="5">
        <v>51.5</v>
      </c>
      <c r="BC1869" s="5">
        <v>39.5</v>
      </c>
      <c r="BD1869" s="5">
        <v>33.5</v>
      </c>
      <c r="BE1869" s="5">
        <v>20.28</v>
      </c>
      <c r="BF1869" s="5">
        <v>15.55</v>
      </c>
      <c r="BG1869" s="5">
        <v>13.19</v>
      </c>
      <c r="BH1869" s="5">
        <v>14</v>
      </c>
      <c r="BI1869" s="5">
        <v>30.91</v>
      </c>
      <c r="BM1869" s="6">
        <f t="shared" si="464"/>
        <v>0</v>
      </c>
      <c r="BN1869" s="10">
        <f t="shared" si="465"/>
        <v>0</v>
      </c>
      <c r="BO1869" s="6">
        <f t="shared" si="466"/>
        <v>0</v>
      </c>
      <c r="BP1869" s="6">
        <f t="shared" si="467"/>
        <v>1</v>
      </c>
      <c r="BQ1869" s="6">
        <f t="shared" si="468"/>
        <v>0</v>
      </c>
      <c r="BR1869" s="10" t="str">
        <f t="shared" si="469"/>
        <v>待上架</v>
      </c>
      <c r="BS1869" s="6" t="str">
        <f t="shared" si="479"/>
        <v>待上架</v>
      </c>
    </row>
    <row r="1870" spans="1:71">
      <c r="A1870" s="6" t="str">
        <f t="shared" si="470"/>
        <v>USB0GDXVHP1V</v>
      </c>
      <c r="B1870" s="6" t="str">
        <f t="shared" si="471"/>
        <v>USX004YQTNM3</v>
      </c>
      <c r="C1870" s="6" t="str">
        <f t="shared" si="472"/>
        <v>USSJJS02304DLM</v>
      </c>
      <c r="D1870" s="6" t="str">
        <f t="shared" si="473"/>
        <v>USB0GDXVHP1VSJJS02304DLM</v>
      </c>
      <c r="E1870" s="6" t="str">
        <f t="shared" si="474"/>
        <v>USB0GDXVHP1VX004YQTNM3</v>
      </c>
      <c r="F1870" s="6" t="str">
        <f t="shared" si="475"/>
        <v>USSJJS02304DLMX004YQTNM3</v>
      </c>
      <c r="G1870" s="6" t="str">
        <f t="shared" si="476"/>
        <v>USSJJS02304DLM</v>
      </c>
      <c r="H1870" s="6" t="str">
        <f ca="1" t="shared" si="477"/>
        <v>待上架</v>
      </c>
      <c r="I1870" s="10" t="str">
        <f t="shared" si="478"/>
        <v>待上架</v>
      </c>
      <c r="J1870" s="5" t="s">
        <v>9305</v>
      </c>
      <c r="K1870" s="5" t="s">
        <v>9306</v>
      </c>
      <c r="L1870" s="5" t="s">
        <v>9312</v>
      </c>
      <c r="M1870" s="5" t="s">
        <v>9312</v>
      </c>
      <c r="N1870" s="5" t="s">
        <v>9313</v>
      </c>
      <c r="O1870" s="5" t="s">
        <v>3946</v>
      </c>
      <c r="P1870" s="5" t="s">
        <v>4154</v>
      </c>
      <c r="Q1870" s="5" t="s">
        <v>4385</v>
      </c>
      <c r="R1870" s="5" t="s">
        <v>2288</v>
      </c>
      <c r="S1870" s="5" t="s">
        <v>2995</v>
      </c>
      <c r="T1870" s="5" t="s">
        <v>2984</v>
      </c>
      <c r="U1870" s="5" t="s">
        <v>4386</v>
      </c>
      <c r="V1870" s="5" t="s">
        <v>4134</v>
      </c>
      <c r="W1870" s="5" t="s">
        <v>4123</v>
      </c>
      <c r="X1870" s="5" t="s">
        <v>4155</v>
      </c>
      <c r="Y1870" s="5" t="s">
        <v>4136</v>
      </c>
      <c r="Z1870" s="5" t="s">
        <v>4124</v>
      </c>
      <c r="AA1870" s="5" t="s">
        <v>4123</v>
      </c>
      <c r="AB1870" s="5" t="s">
        <v>4124</v>
      </c>
      <c r="AE1870" s="5" t="s">
        <v>4299</v>
      </c>
      <c r="AF1870" s="5" t="s">
        <v>3013</v>
      </c>
      <c r="AG1870" s="5" t="s">
        <v>4861</v>
      </c>
      <c r="AH1870" s="5" t="s">
        <v>3013</v>
      </c>
      <c r="AI1870" s="5" t="s">
        <v>5077</v>
      </c>
      <c r="AJ1870" s="5" t="s">
        <v>4144</v>
      </c>
      <c r="AL1870" s="5" t="s">
        <v>4145</v>
      </c>
      <c r="AM1870" s="5" t="s">
        <v>4146</v>
      </c>
      <c r="AN1870" s="5" t="s">
        <v>4146</v>
      </c>
      <c r="AO1870" s="5">
        <v>4</v>
      </c>
      <c r="AP1870" s="5">
        <v>400</v>
      </c>
      <c r="AQ1870" s="5" t="s">
        <v>9308</v>
      </c>
      <c r="AR1870" s="5" t="s">
        <v>9309</v>
      </c>
      <c r="AS1870" s="5">
        <v>20</v>
      </c>
      <c r="AT1870" s="5">
        <v>38.5</v>
      </c>
      <c r="AU1870" s="5">
        <v>31.4</v>
      </c>
      <c r="AV1870" s="5">
        <v>12.1</v>
      </c>
      <c r="AW1870" s="5">
        <v>15.16</v>
      </c>
      <c r="AX1870" s="5">
        <v>12.36</v>
      </c>
      <c r="AY1870" s="5">
        <v>4.76</v>
      </c>
      <c r="AZ1870" s="5">
        <v>3313</v>
      </c>
      <c r="BA1870" s="5">
        <v>7.31</v>
      </c>
      <c r="BB1870" s="5">
        <v>51.5</v>
      </c>
      <c r="BC1870" s="5">
        <v>39.5</v>
      </c>
      <c r="BD1870" s="5">
        <v>33.5</v>
      </c>
      <c r="BE1870" s="5">
        <v>20.28</v>
      </c>
      <c r="BF1870" s="5">
        <v>15.55</v>
      </c>
      <c r="BG1870" s="5">
        <v>13.19</v>
      </c>
      <c r="BH1870" s="5">
        <v>14</v>
      </c>
      <c r="BI1870" s="5">
        <v>30.91</v>
      </c>
      <c r="BM1870" s="6">
        <f t="shared" si="464"/>
        <v>0</v>
      </c>
      <c r="BN1870" s="10">
        <f t="shared" si="465"/>
        <v>0</v>
      </c>
      <c r="BO1870" s="6">
        <f t="shared" si="466"/>
        <v>0</v>
      </c>
      <c r="BP1870" s="6">
        <f t="shared" si="467"/>
        <v>1</v>
      </c>
      <c r="BQ1870" s="6">
        <f t="shared" si="468"/>
        <v>0</v>
      </c>
      <c r="BR1870" s="10" t="str">
        <f t="shared" si="469"/>
        <v>待上架</v>
      </c>
      <c r="BS1870" s="6" t="str">
        <f t="shared" si="479"/>
        <v>待上架</v>
      </c>
    </row>
    <row r="1871" spans="1:71">
      <c r="A1871" s="6" t="str">
        <f t="shared" si="470"/>
        <v>USB0G3X5MVGH</v>
      </c>
      <c r="B1871" s="6" t="str">
        <f t="shared" si="471"/>
        <v>USX004XCHG13</v>
      </c>
      <c r="C1871" s="6" t="str">
        <f t="shared" si="472"/>
        <v>USSJMB00101LM</v>
      </c>
      <c r="D1871" s="6" t="str">
        <f t="shared" si="473"/>
        <v>USB0G3X5MVGHSJMB00101LM</v>
      </c>
      <c r="E1871" s="6" t="str">
        <f t="shared" si="474"/>
        <v>USB0G3X5MVGHX004XCHG13</v>
      </c>
      <c r="F1871" s="6" t="str">
        <f t="shared" si="475"/>
        <v>USSJMB00101LMX004XCHG13</v>
      </c>
      <c r="G1871" s="6" t="str">
        <f t="shared" si="476"/>
        <v>USSJMB00101LM</v>
      </c>
      <c r="H1871" s="6" t="str">
        <f ca="1" t="shared" si="477"/>
        <v>新品</v>
      </c>
      <c r="I1871" s="10" t="str">
        <f t="shared" si="478"/>
        <v>需维护</v>
      </c>
      <c r="J1871" s="5" t="s">
        <v>9314</v>
      </c>
      <c r="K1871" s="5" t="s">
        <v>9315</v>
      </c>
      <c r="L1871" s="5" t="s">
        <v>9316</v>
      </c>
      <c r="M1871" s="5" t="s">
        <v>9317</v>
      </c>
      <c r="N1871" s="5" t="s">
        <v>9318</v>
      </c>
      <c r="O1871" s="5" t="s">
        <v>804</v>
      </c>
      <c r="P1871" s="5" t="s">
        <v>4154</v>
      </c>
      <c r="Q1871" s="5" t="s">
        <v>4385</v>
      </c>
      <c r="R1871" s="5" t="s">
        <v>2288</v>
      </c>
      <c r="S1871" s="5" t="s">
        <v>2995</v>
      </c>
      <c r="T1871" s="5" t="s">
        <v>2990</v>
      </c>
      <c r="U1871" s="5" t="s">
        <v>5225</v>
      </c>
      <c r="V1871" s="5" t="s">
        <v>4220</v>
      </c>
      <c r="W1871" s="5" t="s">
        <v>4123</v>
      </c>
      <c r="X1871" s="5" t="s">
        <v>4155</v>
      </c>
      <c r="Y1871" s="5" t="s">
        <v>4136</v>
      </c>
      <c r="Z1871" s="5" t="s">
        <v>4124</v>
      </c>
      <c r="AA1871" s="5" t="s">
        <v>4123</v>
      </c>
      <c r="AB1871" s="5" t="s">
        <v>4124</v>
      </c>
      <c r="AC1871" s="5" t="s">
        <v>8966</v>
      </c>
      <c r="AD1871" s="5" t="s">
        <v>2970</v>
      </c>
      <c r="AE1871" s="5" t="s">
        <v>4241</v>
      </c>
      <c r="AF1871" s="5" t="s">
        <v>3030</v>
      </c>
      <c r="AG1871" s="5" t="s">
        <v>4861</v>
      </c>
      <c r="AH1871" s="5" t="s">
        <v>3030</v>
      </c>
      <c r="AI1871" s="5" t="s">
        <v>7685</v>
      </c>
      <c r="AJ1871" s="5" t="s">
        <v>4144</v>
      </c>
      <c r="AL1871" s="5" t="s">
        <v>4145</v>
      </c>
      <c r="AM1871" s="5" t="s">
        <v>4146</v>
      </c>
      <c r="AN1871" s="5" t="s">
        <v>4146</v>
      </c>
      <c r="AO1871" s="5">
        <v>8</v>
      </c>
      <c r="AP1871" s="5">
        <v>1000</v>
      </c>
      <c r="AQ1871" s="5" t="s">
        <v>9319</v>
      </c>
      <c r="AR1871" s="5" t="s">
        <v>9320</v>
      </c>
      <c r="AS1871" s="5">
        <v>30</v>
      </c>
      <c r="AT1871" s="5">
        <v>41.4</v>
      </c>
      <c r="AU1871" s="5">
        <v>34.5</v>
      </c>
      <c r="AV1871" s="5">
        <v>6</v>
      </c>
      <c r="AW1871" s="5">
        <v>16.3</v>
      </c>
      <c r="AX1871" s="5">
        <v>13.58</v>
      </c>
      <c r="AY1871" s="5">
        <v>2.36</v>
      </c>
      <c r="AZ1871" s="5">
        <v>1980</v>
      </c>
      <c r="BA1871" s="5">
        <v>4.37</v>
      </c>
      <c r="BB1871" s="5">
        <v>51.01</v>
      </c>
      <c r="BC1871" s="5">
        <v>44.01</v>
      </c>
      <c r="BD1871" s="5">
        <v>36.01</v>
      </c>
      <c r="BE1871" s="5">
        <v>20.08</v>
      </c>
      <c r="BF1871" s="5">
        <v>17.33</v>
      </c>
      <c r="BG1871" s="5">
        <v>14.18</v>
      </c>
      <c r="BH1871" s="5">
        <v>16.4</v>
      </c>
      <c r="BI1871" s="5">
        <v>36.2</v>
      </c>
      <c r="BM1871" s="6">
        <f t="shared" si="464"/>
        <v>0</v>
      </c>
      <c r="BN1871" s="10">
        <f t="shared" si="465"/>
        <v>0</v>
      </c>
      <c r="BO1871" s="6">
        <f t="shared" si="466"/>
        <v>0</v>
      </c>
      <c r="BP1871" s="6">
        <f t="shared" si="467"/>
        <v>1</v>
      </c>
      <c r="BQ1871" s="6">
        <f t="shared" si="468"/>
        <v>0</v>
      </c>
      <c r="BR1871" s="10" t="str">
        <f t="shared" si="469"/>
        <v>待上架</v>
      </c>
      <c r="BS1871" s="6" t="str">
        <f t="shared" si="479"/>
        <v>需维护</v>
      </c>
    </row>
    <row r="1872" spans="1:71">
      <c r="A1872" s="6" t="str">
        <f t="shared" si="470"/>
        <v>CAB0G3X5MVGH</v>
      </c>
      <c r="B1872" s="6" t="str">
        <f t="shared" si="471"/>
        <v>CAX004XCHG13</v>
      </c>
      <c r="C1872" s="6" t="str">
        <f t="shared" si="472"/>
        <v>CASJMB00101LM</v>
      </c>
      <c r="D1872" s="6" t="str">
        <f t="shared" si="473"/>
        <v>CAB0G3X5MVGHSJMB00101LM</v>
      </c>
      <c r="E1872" s="6" t="str">
        <f t="shared" si="474"/>
        <v>CAB0G3X5MVGHX004XCHG13</v>
      </c>
      <c r="F1872" s="6" t="str">
        <f t="shared" si="475"/>
        <v>CASJMB00101LMX004XCHG13</v>
      </c>
      <c r="G1872" s="6" t="str">
        <f t="shared" si="476"/>
        <v>CASJMB00101LM</v>
      </c>
      <c r="H1872" s="6" t="str">
        <f ca="1" t="shared" si="477"/>
        <v>待上架</v>
      </c>
      <c r="I1872" s="10" t="str">
        <f t="shared" si="478"/>
        <v>C</v>
      </c>
      <c r="J1872" s="5" t="s">
        <v>9314</v>
      </c>
      <c r="K1872" s="5" t="s">
        <v>9315</v>
      </c>
      <c r="L1872" s="5" t="s">
        <v>9321</v>
      </c>
      <c r="M1872" s="5" t="s">
        <v>9317</v>
      </c>
      <c r="N1872" s="5" t="s">
        <v>9318</v>
      </c>
      <c r="O1872" s="5" t="s">
        <v>804</v>
      </c>
      <c r="P1872" s="5" t="s">
        <v>4120</v>
      </c>
      <c r="Q1872" s="5" t="s">
        <v>4491</v>
      </c>
      <c r="R1872" s="5" t="s">
        <v>10</v>
      </c>
      <c r="S1872" s="5" t="s">
        <v>2995</v>
      </c>
      <c r="T1872" s="5" t="s">
        <v>2990</v>
      </c>
      <c r="U1872" s="5" t="s">
        <v>5225</v>
      </c>
      <c r="V1872" s="5" t="s">
        <v>4220</v>
      </c>
      <c r="W1872" s="5" t="s">
        <v>4123</v>
      </c>
      <c r="X1872" s="5" t="s">
        <v>4155</v>
      </c>
      <c r="Y1872" s="5" t="s">
        <v>4136</v>
      </c>
      <c r="Z1872" s="5" t="s">
        <v>4492</v>
      </c>
      <c r="AA1872" s="5" t="s">
        <v>4123</v>
      </c>
      <c r="AB1872" s="5" t="s">
        <v>4124</v>
      </c>
      <c r="AE1872" s="5" t="s">
        <v>4299</v>
      </c>
      <c r="AF1872" s="5" t="s">
        <v>2977</v>
      </c>
      <c r="AG1872" s="5" t="s">
        <v>4350</v>
      </c>
      <c r="AH1872" s="5" t="s">
        <v>2977</v>
      </c>
      <c r="AI1872" s="5" t="s">
        <v>7685</v>
      </c>
      <c r="AJ1872" s="5" t="s">
        <v>4144</v>
      </c>
      <c r="AK1872" s="5">
        <v>10.77</v>
      </c>
      <c r="AL1872" s="5" t="s">
        <v>4145</v>
      </c>
      <c r="AM1872" s="5" t="s">
        <v>4146</v>
      </c>
      <c r="AN1872" s="5" t="s">
        <v>4146</v>
      </c>
      <c r="AO1872" s="5">
        <v>8</v>
      </c>
      <c r="AP1872" s="5">
        <v>1000</v>
      </c>
      <c r="AQ1872" s="5" t="s">
        <v>9319</v>
      </c>
      <c r="AR1872" s="5" t="s">
        <v>9320</v>
      </c>
      <c r="AS1872" s="5">
        <v>30</v>
      </c>
      <c r="AT1872" s="5">
        <v>41.4</v>
      </c>
      <c r="AU1872" s="5">
        <v>34.5</v>
      </c>
      <c r="AV1872" s="5">
        <v>6</v>
      </c>
      <c r="AW1872" s="5">
        <v>16.3</v>
      </c>
      <c r="AX1872" s="5">
        <v>13.58</v>
      </c>
      <c r="AY1872" s="5">
        <v>2.36</v>
      </c>
      <c r="AZ1872" s="5">
        <v>1980</v>
      </c>
      <c r="BA1872" s="5">
        <v>4.37</v>
      </c>
      <c r="BB1872" s="5">
        <v>51.01</v>
      </c>
      <c r="BC1872" s="5">
        <v>44.01</v>
      </c>
      <c r="BD1872" s="5">
        <v>36.01</v>
      </c>
      <c r="BE1872" s="5">
        <v>20.08</v>
      </c>
      <c r="BF1872" s="5">
        <v>17.33</v>
      </c>
      <c r="BG1872" s="5">
        <v>14.18</v>
      </c>
      <c r="BH1872" s="5">
        <v>16.4</v>
      </c>
      <c r="BI1872" s="5">
        <v>36.2</v>
      </c>
      <c r="BM1872" s="6">
        <f t="shared" si="464"/>
        <v>0</v>
      </c>
      <c r="BN1872" s="10">
        <f t="shared" si="465"/>
        <v>0</v>
      </c>
      <c r="BO1872" s="6">
        <f t="shared" si="466"/>
        <v>0</v>
      </c>
      <c r="BP1872" s="6">
        <f t="shared" si="467"/>
        <v>1</v>
      </c>
      <c r="BQ1872" s="6">
        <f t="shared" si="468"/>
        <v>0</v>
      </c>
      <c r="BR1872" s="10" t="str">
        <f t="shared" si="469"/>
        <v>待上架</v>
      </c>
      <c r="BS1872" s="6" t="str">
        <f t="shared" si="479"/>
        <v>待上架</v>
      </c>
    </row>
    <row r="1873" spans="1:71">
      <c r="A1873" s="6" t="str">
        <f t="shared" si="470"/>
        <v>USB0G3X62PCL</v>
      </c>
      <c r="B1873" s="6" t="str">
        <f t="shared" si="471"/>
        <v>USX004XDKEFR</v>
      </c>
      <c r="C1873" s="6" t="str">
        <f t="shared" si="472"/>
        <v>USSJMB00102LM</v>
      </c>
      <c r="D1873" s="6" t="str">
        <f t="shared" si="473"/>
        <v>USB0G3X62PCLSJMB00102LM</v>
      </c>
      <c r="E1873" s="6" t="str">
        <f t="shared" si="474"/>
        <v>USB0G3X62PCLX004XDKEFR</v>
      </c>
      <c r="F1873" s="6" t="str">
        <f t="shared" si="475"/>
        <v>USSJMB00102LMX004XDKEFR</v>
      </c>
      <c r="G1873" s="6" t="str">
        <f t="shared" si="476"/>
        <v>USSJMB00102LM</v>
      </c>
      <c r="H1873" s="6" t="str">
        <f ca="1" t="shared" si="477"/>
        <v>新品</v>
      </c>
      <c r="I1873" s="10" t="str">
        <f t="shared" si="478"/>
        <v>需维护</v>
      </c>
      <c r="J1873" s="5" t="s">
        <v>9322</v>
      </c>
      <c r="K1873" s="5" t="s">
        <v>9323</v>
      </c>
      <c r="L1873" s="5" t="s">
        <v>9316</v>
      </c>
      <c r="M1873" s="5" t="s">
        <v>9324</v>
      </c>
      <c r="N1873" s="5" t="s">
        <v>9325</v>
      </c>
      <c r="O1873" s="5" t="s">
        <v>806</v>
      </c>
      <c r="P1873" s="5" t="s">
        <v>4154</v>
      </c>
      <c r="Q1873" s="5" t="s">
        <v>4385</v>
      </c>
      <c r="R1873" s="5" t="s">
        <v>2288</v>
      </c>
      <c r="S1873" s="5" t="s">
        <v>2995</v>
      </c>
      <c r="T1873" s="5" t="s">
        <v>2990</v>
      </c>
      <c r="U1873" s="5" t="s">
        <v>5225</v>
      </c>
      <c r="V1873" s="5" t="s">
        <v>4220</v>
      </c>
      <c r="W1873" s="5" t="s">
        <v>4123</v>
      </c>
      <c r="X1873" s="5" t="s">
        <v>4135</v>
      </c>
      <c r="Y1873" s="5" t="s">
        <v>4136</v>
      </c>
      <c r="Z1873" s="5" t="s">
        <v>4124</v>
      </c>
      <c r="AA1873" s="5" t="s">
        <v>4123</v>
      </c>
      <c r="AB1873" s="5" t="s">
        <v>4124</v>
      </c>
      <c r="AC1873" s="5" t="s">
        <v>8966</v>
      </c>
      <c r="AD1873" s="5" t="s">
        <v>2970</v>
      </c>
      <c r="AE1873" s="5" t="s">
        <v>4241</v>
      </c>
      <c r="AF1873" s="5" t="s">
        <v>3030</v>
      </c>
      <c r="AG1873" s="5" t="s">
        <v>4861</v>
      </c>
      <c r="AH1873" s="5" t="s">
        <v>3030</v>
      </c>
      <c r="AI1873" s="5" t="s">
        <v>7685</v>
      </c>
      <c r="AJ1873" s="5" t="s">
        <v>4144</v>
      </c>
      <c r="AL1873" s="5" t="s">
        <v>4145</v>
      </c>
      <c r="AM1873" s="5" t="s">
        <v>4146</v>
      </c>
      <c r="AN1873" s="5" t="s">
        <v>4146</v>
      </c>
      <c r="AO1873" s="5">
        <v>8</v>
      </c>
      <c r="AP1873" s="5">
        <v>1000</v>
      </c>
      <c r="AQ1873" s="5" t="s">
        <v>8606</v>
      </c>
      <c r="AR1873" s="5" t="s">
        <v>9326</v>
      </c>
      <c r="AS1873" s="5">
        <v>30</v>
      </c>
      <c r="AT1873" s="5">
        <v>41.4</v>
      </c>
      <c r="AU1873" s="5">
        <v>34.5</v>
      </c>
      <c r="AV1873" s="5">
        <v>6</v>
      </c>
      <c r="AW1873" s="5">
        <v>16.3</v>
      </c>
      <c r="AX1873" s="5">
        <v>13.58</v>
      </c>
      <c r="AY1873" s="5">
        <v>2.36</v>
      </c>
      <c r="AZ1873" s="5">
        <v>1760</v>
      </c>
      <c r="BA1873" s="5">
        <v>3.89</v>
      </c>
      <c r="BB1873" s="5">
        <v>51.01</v>
      </c>
      <c r="BC1873" s="5">
        <v>44.01</v>
      </c>
      <c r="BD1873" s="5">
        <v>36.01</v>
      </c>
      <c r="BE1873" s="5">
        <v>20.08</v>
      </c>
      <c r="BF1873" s="5">
        <v>17.33</v>
      </c>
      <c r="BG1873" s="5">
        <v>14.18</v>
      </c>
      <c r="BH1873" s="5">
        <v>15.36</v>
      </c>
      <c r="BI1873" s="5">
        <v>33.91</v>
      </c>
      <c r="BM1873" s="6">
        <f t="shared" si="464"/>
        <v>0</v>
      </c>
      <c r="BN1873" s="10">
        <f t="shared" si="465"/>
        <v>0</v>
      </c>
      <c r="BO1873" s="6">
        <f t="shared" si="466"/>
        <v>0</v>
      </c>
      <c r="BP1873" s="6">
        <f t="shared" si="467"/>
        <v>1</v>
      </c>
      <c r="BQ1873" s="6">
        <f t="shared" si="468"/>
        <v>0</v>
      </c>
      <c r="BR1873" s="10" t="str">
        <f t="shared" si="469"/>
        <v>待上架</v>
      </c>
      <c r="BS1873" s="6" t="str">
        <f t="shared" si="479"/>
        <v>需维护</v>
      </c>
    </row>
    <row r="1874" spans="1:71">
      <c r="A1874" s="6" t="str">
        <f t="shared" si="470"/>
        <v>CAB0G3X62PCL</v>
      </c>
      <c r="B1874" s="6" t="str">
        <f t="shared" si="471"/>
        <v>CAX004XDKEFR</v>
      </c>
      <c r="C1874" s="6" t="str">
        <f t="shared" si="472"/>
        <v>CASJMB00102LM</v>
      </c>
      <c r="D1874" s="6" t="str">
        <f t="shared" si="473"/>
        <v>CAB0G3X62PCLSJMB00102LM</v>
      </c>
      <c r="E1874" s="6" t="str">
        <f t="shared" si="474"/>
        <v>CAB0G3X62PCLX004XDKEFR</v>
      </c>
      <c r="F1874" s="6" t="str">
        <f t="shared" si="475"/>
        <v>CASJMB00102LMX004XDKEFR</v>
      </c>
      <c r="G1874" s="6" t="str">
        <f t="shared" si="476"/>
        <v>CASJMB00102LM</v>
      </c>
      <c r="H1874" s="6" t="str">
        <f ca="1" t="shared" si="477"/>
        <v>待上架</v>
      </c>
      <c r="I1874" s="10" t="str">
        <f t="shared" si="478"/>
        <v>C</v>
      </c>
      <c r="J1874" s="5" t="s">
        <v>9322</v>
      </c>
      <c r="K1874" s="5" t="s">
        <v>9323</v>
      </c>
      <c r="L1874" s="5" t="s">
        <v>9321</v>
      </c>
      <c r="M1874" s="5" t="s">
        <v>9324</v>
      </c>
      <c r="N1874" s="5" t="s">
        <v>9325</v>
      </c>
      <c r="O1874" s="5" t="s">
        <v>806</v>
      </c>
      <c r="P1874" s="5" t="s">
        <v>4120</v>
      </c>
      <c r="Q1874" s="5" t="s">
        <v>4491</v>
      </c>
      <c r="R1874" s="5" t="s">
        <v>10</v>
      </c>
      <c r="S1874" s="5" t="s">
        <v>2995</v>
      </c>
      <c r="T1874" s="5" t="s">
        <v>2990</v>
      </c>
      <c r="U1874" s="5" t="s">
        <v>5225</v>
      </c>
      <c r="V1874" s="5" t="s">
        <v>4220</v>
      </c>
      <c r="W1874" s="5" t="s">
        <v>4123</v>
      </c>
      <c r="X1874" s="5" t="s">
        <v>4135</v>
      </c>
      <c r="Y1874" s="5" t="s">
        <v>4136</v>
      </c>
      <c r="Z1874" s="5" t="s">
        <v>4492</v>
      </c>
      <c r="AA1874" s="5" t="s">
        <v>4123</v>
      </c>
      <c r="AB1874" s="5" t="s">
        <v>4124</v>
      </c>
      <c r="AE1874" s="5" t="s">
        <v>4299</v>
      </c>
      <c r="AF1874" s="5" t="s">
        <v>2977</v>
      </c>
      <c r="AG1874" s="5" t="s">
        <v>4350</v>
      </c>
      <c r="AH1874" s="5" t="s">
        <v>2977</v>
      </c>
      <c r="AI1874" s="5" t="s">
        <v>7685</v>
      </c>
      <c r="AJ1874" s="5" t="s">
        <v>4144</v>
      </c>
      <c r="AK1874" s="5">
        <v>10.77</v>
      </c>
      <c r="AL1874" s="5" t="s">
        <v>4145</v>
      </c>
      <c r="AM1874" s="5" t="s">
        <v>4146</v>
      </c>
      <c r="AN1874" s="5" t="s">
        <v>4146</v>
      </c>
      <c r="AO1874" s="5">
        <v>8</v>
      </c>
      <c r="AP1874" s="5">
        <v>1000</v>
      </c>
      <c r="AQ1874" s="5" t="s">
        <v>8606</v>
      </c>
      <c r="AR1874" s="5" t="s">
        <v>9326</v>
      </c>
      <c r="AS1874" s="5">
        <v>30</v>
      </c>
      <c r="AT1874" s="5">
        <v>41.4</v>
      </c>
      <c r="AU1874" s="5">
        <v>34.5</v>
      </c>
      <c r="AV1874" s="5">
        <v>6</v>
      </c>
      <c r="AW1874" s="5">
        <v>16.3</v>
      </c>
      <c r="AX1874" s="5">
        <v>13.58</v>
      </c>
      <c r="AY1874" s="5">
        <v>2.36</v>
      </c>
      <c r="AZ1874" s="5">
        <v>1760</v>
      </c>
      <c r="BA1874" s="5">
        <v>3.89</v>
      </c>
      <c r="BB1874" s="5">
        <v>51.01</v>
      </c>
      <c r="BC1874" s="5">
        <v>44.01</v>
      </c>
      <c r="BD1874" s="5">
        <v>36.01</v>
      </c>
      <c r="BE1874" s="5">
        <v>20.08</v>
      </c>
      <c r="BF1874" s="5">
        <v>17.33</v>
      </c>
      <c r="BG1874" s="5">
        <v>14.18</v>
      </c>
      <c r="BH1874" s="5">
        <v>15.36</v>
      </c>
      <c r="BI1874" s="5">
        <v>33.91</v>
      </c>
      <c r="BM1874" s="6">
        <f t="shared" si="464"/>
        <v>0</v>
      </c>
      <c r="BN1874" s="10">
        <f t="shared" si="465"/>
        <v>0</v>
      </c>
      <c r="BO1874" s="6">
        <f t="shared" si="466"/>
        <v>0</v>
      </c>
      <c r="BP1874" s="6">
        <f t="shared" si="467"/>
        <v>1</v>
      </c>
      <c r="BQ1874" s="6">
        <f t="shared" si="468"/>
        <v>0</v>
      </c>
      <c r="BR1874" s="10" t="str">
        <f t="shared" si="469"/>
        <v>待上架</v>
      </c>
      <c r="BS1874" s="6" t="str">
        <f t="shared" si="479"/>
        <v>待上架</v>
      </c>
    </row>
    <row r="1875" spans="1:71">
      <c r="A1875" s="6" t="str">
        <f t="shared" si="470"/>
        <v>USB0F4KKS5XP</v>
      </c>
      <c r="B1875" s="6" t="str">
        <f t="shared" si="471"/>
        <v>USX004N8WWVB</v>
      </c>
      <c r="C1875" s="6" t="str">
        <f t="shared" si="472"/>
        <v>USSJMT00101TDS</v>
      </c>
      <c r="D1875" s="6" t="str">
        <f t="shared" si="473"/>
        <v>USB0F4KKS5XPSJMT00101TDS</v>
      </c>
      <c r="E1875" s="6" t="str">
        <f t="shared" si="474"/>
        <v>USB0F4KKS5XPX004N8WWVB</v>
      </c>
      <c r="F1875" s="6" t="str">
        <f t="shared" si="475"/>
        <v>USSJMT00101TDSX004N8WWVB</v>
      </c>
      <c r="G1875" s="6" t="str">
        <f t="shared" si="476"/>
        <v>USSJMT00101TDS</v>
      </c>
      <c r="H1875" s="6" t="str">
        <f ca="1" t="shared" si="477"/>
        <v>老品</v>
      </c>
      <c r="I1875" s="10" t="str">
        <f t="shared" si="478"/>
        <v>清货款</v>
      </c>
      <c r="J1875" s="5" t="s">
        <v>9327</v>
      </c>
      <c r="K1875" s="5" t="s">
        <v>9328</v>
      </c>
      <c r="L1875" s="5" t="s">
        <v>9329</v>
      </c>
      <c r="M1875" s="5" t="s">
        <v>9330</v>
      </c>
      <c r="N1875" s="5" t="s">
        <v>9331</v>
      </c>
      <c r="O1875" s="5" t="s">
        <v>3679</v>
      </c>
      <c r="P1875" s="5" t="s">
        <v>4154</v>
      </c>
      <c r="Q1875" s="5" t="s">
        <v>4132</v>
      </c>
      <c r="R1875" s="5" t="s">
        <v>2288</v>
      </c>
      <c r="S1875" s="5" t="s">
        <v>3026</v>
      </c>
      <c r="T1875" s="5" t="s">
        <v>2990</v>
      </c>
      <c r="U1875" s="5" t="s">
        <v>9332</v>
      </c>
      <c r="V1875" s="5" t="s">
        <v>4220</v>
      </c>
      <c r="W1875" s="5" t="s">
        <v>4121</v>
      </c>
      <c r="X1875" s="5" t="s">
        <v>4135</v>
      </c>
      <c r="Y1875" s="5" t="s">
        <v>4136</v>
      </c>
      <c r="Z1875" s="5" t="s">
        <v>4124</v>
      </c>
      <c r="AA1875" s="5" t="s">
        <v>4121</v>
      </c>
      <c r="AB1875" s="5" t="s">
        <v>4137</v>
      </c>
      <c r="AC1875" s="5" t="s">
        <v>4605</v>
      </c>
      <c r="AD1875" s="5" t="s">
        <v>4259</v>
      </c>
      <c r="AE1875" s="5" t="s">
        <v>4140</v>
      </c>
      <c r="AF1875" s="5" t="s">
        <v>3014</v>
      </c>
      <c r="AG1875" s="5" t="s">
        <v>4343</v>
      </c>
      <c r="AH1875" s="5" t="s">
        <v>3014</v>
      </c>
      <c r="AI1875" s="5" t="s">
        <v>6289</v>
      </c>
      <c r="AJ1875" s="5" t="s">
        <v>4144</v>
      </c>
      <c r="AK1875" s="5">
        <v>9.79</v>
      </c>
      <c r="AL1875" s="5" t="s">
        <v>4145</v>
      </c>
      <c r="AM1875" s="5" t="s">
        <v>4146</v>
      </c>
      <c r="AN1875" s="5" t="s">
        <v>4146</v>
      </c>
      <c r="AO1875" s="5">
        <v>3</v>
      </c>
      <c r="AP1875" s="5">
        <v>500</v>
      </c>
      <c r="AQ1875" s="5" t="s">
        <v>9333</v>
      </c>
      <c r="AR1875" s="5" t="s">
        <v>9334</v>
      </c>
      <c r="AS1875" s="5">
        <v>35</v>
      </c>
      <c r="AT1875" s="5">
        <v>37.5</v>
      </c>
      <c r="AU1875" s="5">
        <v>33</v>
      </c>
      <c r="AV1875" s="5">
        <v>17</v>
      </c>
      <c r="AW1875" s="5">
        <v>14.76</v>
      </c>
      <c r="AX1875" s="5">
        <v>12.99</v>
      </c>
      <c r="AY1875" s="5">
        <v>6.69</v>
      </c>
      <c r="AZ1875" s="5">
        <v>5000</v>
      </c>
      <c r="BA1875" s="5">
        <v>11.04</v>
      </c>
      <c r="BB1875" s="5">
        <v>54</v>
      </c>
      <c r="BC1875" s="5">
        <v>39.5</v>
      </c>
      <c r="BD1875" s="5">
        <v>35.5</v>
      </c>
      <c r="BE1875" s="5">
        <v>21.26</v>
      </c>
      <c r="BF1875" s="5">
        <v>15.55</v>
      </c>
      <c r="BG1875" s="5">
        <v>13.98</v>
      </c>
      <c r="BH1875" s="5">
        <v>16</v>
      </c>
      <c r="BI1875" s="5">
        <v>35.32</v>
      </c>
      <c r="BM1875" s="6">
        <f t="shared" si="464"/>
        <v>0</v>
      </c>
      <c r="BN1875" s="10">
        <f t="shared" si="465"/>
        <v>1</v>
      </c>
      <c r="BO1875" s="6">
        <f t="shared" si="466"/>
        <v>0</v>
      </c>
      <c r="BP1875" s="6">
        <f t="shared" si="467"/>
        <v>0</v>
      </c>
      <c r="BQ1875" s="6">
        <f t="shared" si="468"/>
        <v>0</v>
      </c>
      <c r="BR1875" s="10" t="str">
        <f t="shared" si="469"/>
        <v>清货在售</v>
      </c>
      <c r="BS1875" s="6" t="str">
        <f t="shared" si="479"/>
        <v>清货款</v>
      </c>
    </row>
    <row r="1876" spans="1:71">
      <c r="A1876" s="6" t="str">
        <f t="shared" si="470"/>
        <v>USB0FBGRZXM5</v>
      </c>
      <c r="B1876" s="6" t="str">
        <f t="shared" si="471"/>
        <v>USX004PENZPP</v>
      </c>
      <c r="C1876" s="6" t="str">
        <f t="shared" si="472"/>
        <v>USSJMT00301LM</v>
      </c>
      <c r="D1876" s="6" t="str">
        <f t="shared" si="473"/>
        <v>USB0FBGRZXM5SJMT00301LM</v>
      </c>
      <c r="E1876" s="6" t="str">
        <f t="shared" si="474"/>
        <v>USB0FBGRZXM5X004PENZPP</v>
      </c>
      <c r="F1876" s="6" t="str">
        <f t="shared" si="475"/>
        <v>USSJMT00301LMX004PENZPP</v>
      </c>
      <c r="G1876" s="6" t="str">
        <f t="shared" si="476"/>
        <v>USSJMT00301LM</v>
      </c>
      <c r="H1876" s="6" t="str">
        <f ca="1" t="shared" si="477"/>
        <v>老品</v>
      </c>
      <c r="I1876" s="10" t="str">
        <f t="shared" si="478"/>
        <v>清货款</v>
      </c>
      <c r="J1876" s="5" t="s">
        <v>9335</v>
      </c>
      <c r="K1876" s="5" t="s">
        <v>9336</v>
      </c>
      <c r="L1876" s="5" t="s">
        <v>9337</v>
      </c>
      <c r="M1876" s="5" t="s">
        <v>9338</v>
      </c>
      <c r="N1876" s="5" t="s">
        <v>9339</v>
      </c>
      <c r="O1876" s="5" t="s">
        <v>3628</v>
      </c>
      <c r="P1876" s="5" t="s">
        <v>4154</v>
      </c>
      <c r="Q1876" s="5" t="s">
        <v>7682</v>
      </c>
      <c r="R1876" s="5" t="s">
        <v>2288</v>
      </c>
      <c r="S1876" s="5" t="s">
        <v>3013</v>
      </c>
      <c r="T1876" s="5" t="s">
        <v>2990</v>
      </c>
      <c r="U1876" s="5" t="s">
        <v>5225</v>
      </c>
      <c r="V1876" s="5" t="s">
        <v>4220</v>
      </c>
      <c r="W1876" s="5" t="s">
        <v>4121</v>
      </c>
      <c r="X1876" s="5" t="s">
        <v>4155</v>
      </c>
      <c r="Y1876" s="5" t="s">
        <v>4136</v>
      </c>
      <c r="Z1876" s="5" t="s">
        <v>4124</v>
      </c>
      <c r="AA1876" s="5" t="s">
        <v>4121</v>
      </c>
      <c r="AB1876" s="5" t="s">
        <v>4137</v>
      </c>
      <c r="AC1876" s="5" t="s">
        <v>7239</v>
      </c>
      <c r="AD1876" s="5" t="s">
        <v>4233</v>
      </c>
      <c r="AE1876" s="5" t="s">
        <v>4140</v>
      </c>
      <c r="AF1876" s="5" t="s">
        <v>3035</v>
      </c>
      <c r="AG1876" s="5" t="s">
        <v>4343</v>
      </c>
      <c r="AH1876" s="5" t="s">
        <v>3035</v>
      </c>
      <c r="AI1876" s="5" t="s">
        <v>6289</v>
      </c>
      <c r="AJ1876" s="5" t="s">
        <v>4144</v>
      </c>
      <c r="AK1876" s="5">
        <v>4.52</v>
      </c>
      <c r="AL1876" s="5" t="s">
        <v>4145</v>
      </c>
      <c r="AM1876" s="5" t="s">
        <v>4146</v>
      </c>
      <c r="AN1876" s="5" t="s">
        <v>4146</v>
      </c>
      <c r="AO1876" s="5">
        <v>36</v>
      </c>
      <c r="AP1876" s="5">
        <v>1000</v>
      </c>
      <c r="AQ1876" s="5" t="s">
        <v>9340</v>
      </c>
      <c r="AR1876" s="5" t="s">
        <v>9341</v>
      </c>
      <c r="AS1876" s="5">
        <v>30</v>
      </c>
      <c r="AT1876" s="5">
        <v>34</v>
      </c>
      <c r="AU1876" s="5">
        <v>15</v>
      </c>
      <c r="AV1876" s="5">
        <v>4.2</v>
      </c>
      <c r="AW1876" s="5">
        <v>13.39</v>
      </c>
      <c r="AX1876" s="5">
        <v>5.91</v>
      </c>
      <c r="AY1876" s="5">
        <v>1.65</v>
      </c>
      <c r="AZ1876" s="5">
        <v>570</v>
      </c>
      <c r="BA1876" s="5">
        <v>1.26</v>
      </c>
      <c r="BB1876" s="5">
        <v>60</v>
      </c>
      <c r="BC1876" s="5">
        <v>42.5</v>
      </c>
      <c r="BD1876" s="5">
        <v>38</v>
      </c>
      <c r="BE1876" s="5">
        <v>23.62</v>
      </c>
      <c r="BF1876" s="5">
        <v>16.73</v>
      </c>
      <c r="BG1876" s="5">
        <v>14.96</v>
      </c>
      <c r="BH1876" s="5">
        <v>21.5</v>
      </c>
      <c r="BI1876" s="5">
        <v>47.46</v>
      </c>
      <c r="BM1876" s="6">
        <f t="shared" si="464"/>
        <v>0</v>
      </c>
      <c r="BN1876" s="10">
        <f t="shared" si="465"/>
        <v>1</v>
      </c>
      <c r="BO1876" s="6">
        <f t="shared" si="466"/>
        <v>0</v>
      </c>
      <c r="BP1876" s="6">
        <f t="shared" si="467"/>
        <v>0</v>
      </c>
      <c r="BQ1876" s="6">
        <f t="shared" si="468"/>
        <v>0</v>
      </c>
      <c r="BR1876" s="10" t="str">
        <f t="shared" si="469"/>
        <v>清货在售</v>
      </c>
      <c r="BS1876" s="6" t="str">
        <f t="shared" si="479"/>
        <v>清货款</v>
      </c>
    </row>
    <row r="1877" spans="1:71">
      <c r="A1877" s="6" t="str">
        <f t="shared" si="470"/>
        <v>USB0FB2MX8Z2</v>
      </c>
      <c r="B1877" s="6" t="str">
        <f t="shared" si="471"/>
        <v>USX004P9XCLR</v>
      </c>
      <c r="C1877" s="6" t="str">
        <f t="shared" si="472"/>
        <v>USSJMT00302LM</v>
      </c>
      <c r="D1877" s="6" t="str">
        <f t="shared" si="473"/>
        <v>USB0FB2MX8Z2SJMT00302LM</v>
      </c>
      <c r="E1877" s="6" t="str">
        <f t="shared" si="474"/>
        <v>USB0FB2MX8Z2X004P9XCLR</v>
      </c>
      <c r="F1877" s="6" t="str">
        <f t="shared" si="475"/>
        <v>USSJMT00302LMX004P9XCLR</v>
      </c>
      <c r="G1877" s="6" t="str">
        <f t="shared" si="476"/>
        <v>USSJMT00302LM</v>
      </c>
      <c r="H1877" s="6" t="str">
        <f ca="1" t="shared" si="477"/>
        <v>老品</v>
      </c>
      <c r="I1877" s="10" t="str">
        <f t="shared" si="478"/>
        <v>清货款</v>
      </c>
      <c r="J1877" s="5" t="s">
        <v>9342</v>
      </c>
      <c r="K1877" s="5" t="s">
        <v>9343</v>
      </c>
      <c r="L1877" s="5" t="s">
        <v>9337</v>
      </c>
      <c r="M1877" s="5" t="s">
        <v>9344</v>
      </c>
      <c r="N1877" s="5" t="s">
        <v>9345</v>
      </c>
      <c r="O1877" s="5" t="s">
        <v>3623</v>
      </c>
      <c r="P1877" s="5" t="s">
        <v>4154</v>
      </c>
      <c r="Q1877" s="5" t="s">
        <v>7682</v>
      </c>
      <c r="R1877" s="5" t="s">
        <v>2288</v>
      </c>
      <c r="S1877" s="5" t="s">
        <v>3013</v>
      </c>
      <c r="T1877" s="5" t="s">
        <v>2990</v>
      </c>
      <c r="U1877" s="5" t="s">
        <v>5225</v>
      </c>
      <c r="V1877" s="5" t="s">
        <v>4220</v>
      </c>
      <c r="W1877" s="5" t="s">
        <v>4121</v>
      </c>
      <c r="X1877" s="5" t="s">
        <v>4135</v>
      </c>
      <c r="Y1877" s="5" t="s">
        <v>4136</v>
      </c>
      <c r="Z1877" s="5" t="s">
        <v>4124</v>
      </c>
      <c r="AA1877" s="5" t="s">
        <v>4121</v>
      </c>
      <c r="AB1877" s="5" t="s">
        <v>4137</v>
      </c>
      <c r="AC1877" s="5" t="s">
        <v>9346</v>
      </c>
      <c r="AD1877" s="5" t="s">
        <v>4439</v>
      </c>
      <c r="AE1877" s="5" t="s">
        <v>4140</v>
      </c>
      <c r="AF1877" s="5" t="s">
        <v>3035</v>
      </c>
      <c r="AG1877" s="5" t="s">
        <v>4343</v>
      </c>
      <c r="AH1877" s="5" t="s">
        <v>3035</v>
      </c>
      <c r="AI1877" s="5" t="s">
        <v>6289</v>
      </c>
      <c r="AJ1877" s="5" t="s">
        <v>4144</v>
      </c>
      <c r="AK1877" s="5">
        <v>4.95</v>
      </c>
      <c r="AL1877" s="5" t="s">
        <v>4145</v>
      </c>
      <c r="AM1877" s="5" t="s">
        <v>4146</v>
      </c>
      <c r="AN1877" s="5" t="s">
        <v>4146</v>
      </c>
      <c r="AO1877" s="5">
        <v>36</v>
      </c>
      <c r="AP1877" s="5">
        <v>500</v>
      </c>
      <c r="AQ1877" s="5" t="s">
        <v>4274</v>
      </c>
      <c r="AR1877" s="5" t="s">
        <v>4489</v>
      </c>
      <c r="AS1877" s="5">
        <v>30</v>
      </c>
      <c r="AT1877" s="5">
        <v>34</v>
      </c>
      <c r="AU1877" s="5">
        <v>15</v>
      </c>
      <c r="AV1877" s="5">
        <v>4.2</v>
      </c>
      <c r="AW1877" s="5">
        <v>13.39</v>
      </c>
      <c r="AX1877" s="5">
        <v>5.91</v>
      </c>
      <c r="AY1877" s="5">
        <v>1.65</v>
      </c>
      <c r="AZ1877" s="5">
        <v>570</v>
      </c>
      <c r="BA1877" s="5">
        <v>1.26</v>
      </c>
      <c r="BB1877" s="5">
        <v>60</v>
      </c>
      <c r="BC1877" s="5">
        <v>42.5</v>
      </c>
      <c r="BD1877" s="5">
        <v>38</v>
      </c>
      <c r="BE1877" s="5">
        <v>23.62</v>
      </c>
      <c r="BF1877" s="5">
        <v>16.73</v>
      </c>
      <c r="BG1877" s="5">
        <v>14.96</v>
      </c>
      <c r="BH1877" s="5">
        <v>21.5</v>
      </c>
      <c r="BI1877" s="5">
        <v>47.46</v>
      </c>
      <c r="BM1877" s="6">
        <f t="shared" si="464"/>
        <v>0</v>
      </c>
      <c r="BN1877" s="10">
        <f t="shared" si="465"/>
        <v>1</v>
      </c>
      <c r="BO1877" s="6">
        <f t="shared" si="466"/>
        <v>0</v>
      </c>
      <c r="BP1877" s="6">
        <f t="shared" si="467"/>
        <v>0</v>
      </c>
      <c r="BQ1877" s="6">
        <f t="shared" si="468"/>
        <v>0</v>
      </c>
      <c r="BR1877" s="10" t="str">
        <f t="shared" si="469"/>
        <v>清货在售</v>
      </c>
      <c r="BS1877" s="6" t="str">
        <f t="shared" si="479"/>
        <v>清货款</v>
      </c>
    </row>
    <row r="1878" spans="1:71">
      <c r="A1878" s="6" t="str">
        <f t="shared" si="470"/>
        <v>USB0FDWL6V8N</v>
      </c>
      <c r="B1878" s="6" t="str">
        <f t="shared" si="471"/>
        <v>USX004QCJRVR</v>
      </c>
      <c r="C1878" s="6" t="str">
        <f t="shared" si="472"/>
        <v>USSJSG00601LM</v>
      </c>
      <c r="D1878" s="6" t="str">
        <f t="shared" si="473"/>
        <v>USB0FDWL6V8NSJSG00601LM</v>
      </c>
      <c r="E1878" s="6" t="str">
        <f t="shared" si="474"/>
        <v>USB0FDWL6V8NX004QCJRVR</v>
      </c>
      <c r="F1878" s="6" t="str">
        <f t="shared" si="475"/>
        <v>USSJSG00601LMX004QCJRVR</v>
      </c>
      <c r="G1878" s="6" t="str">
        <f t="shared" si="476"/>
        <v>USSJSG00601LM</v>
      </c>
      <c r="H1878" s="6" t="str">
        <f ca="1" t="shared" si="477"/>
        <v>老品</v>
      </c>
      <c r="I1878" s="10" t="str">
        <f t="shared" si="478"/>
        <v>清货款</v>
      </c>
      <c r="J1878" s="5" t="s">
        <v>9347</v>
      </c>
      <c r="K1878" s="5" t="s">
        <v>9348</v>
      </c>
      <c r="L1878" s="5" t="s">
        <v>9349</v>
      </c>
      <c r="M1878" s="5" t="s">
        <v>9350</v>
      </c>
      <c r="N1878" s="5" t="s">
        <v>9351</v>
      </c>
      <c r="O1878" s="5" t="s">
        <v>808</v>
      </c>
      <c r="P1878" s="5" t="s">
        <v>4154</v>
      </c>
      <c r="Q1878" s="5" t="s">
        <v>4385</v>
      </c>
      <c r="R1878" s="5" t="s">
        <v>2288</v>
      </c>
      <c r="S1878" s="5" t="s">
        <v>2995</v>
      </c>
      <c r="T1878" s="5" t="s">
        <v>2990</v>
      </c>
      <c r="U1878" s="5" t="s">
        <v>5225</v>
      </c>
      <c r="V1878" s="5" t="s">
        <v>4134</v>
      </c>
      <c r="W1878" s="5" t="s">
        <v>4121</v>
      </c>
      <c r="X1878" s="5" t="s">
        <v>4135</v>
      </c>
      <c r="Y1878" s="5" t="s">
        <v>4184</v>
      </c>
      <c r="Z1878" s="5" t="s">
        <v>4124</v>
      </c>
      <c r="AA1878" s="5" t="s">
        <v>4121</v>
      </c>
      <c r="AB1878" s="5" t="s">
        <v>4137</v>
      </c>
      <c r="AC1878" s="5" t="s">
        <v>9352</v>
      </c>
      <c r="AD1878" s="5" t="s">
        <v>4439</v>
      </c>
      <c r="AE1878" s="5" t="s">
        <v>4140</v>
      </c>
      <c r="AF1878" s="5" t="s">
        <v>3038</v>
      </c>
      <c r="AG1878" s="5" t="s">
        <v>6288</v>
      </c>
      <c r="AH1878" s="5" t="s">
        <v>3038</v>
      </c>
      <c r="AI1878" s="5" t="s">
        <v>4344</v>
      </c>
      <c r="AJ1878" s="5" t="s">
        <v>4532</v>
      </c>
      <c r="AK1878" s="5">
        <v>5.71</v>
      </c>
      <c r="AL1878" s="5" t="s">
        <v>4145</v>
      </c>
      <c r="AM1878" s="5" t="s">
        <v>4146</v>
      </c>
      <c r="AN1878" s="5" t="s">
        <v>4146</v>
      </c>
      <c r="AO1878" s="5">
        <v>22</v>
      </c>
      <c r="AP1878" s="5">
        <v>500</v>
      </c>
      <c r="AQ1878" s="5" t="s">
        <v>9353</v>
      </c>
      <c r="AR1878" s="5" t="s">
        <v>9354</v>
      </c>
      <c r="AS1878" s="5">
        <v>25</v>
      </c>
      <c r="AT1878" s="5">
        <v>40</v>
      </c>
      <c r="AU1878" s="5">
        <v>20.5</v>
      </c>
      <c r="AV1878" s="5">
        <v>4.5</v>
      </c>
      <c r="AW1878" s="5">
        <v>15.75</v>
      </c>
      <c r="AX1878" s="5">
        <v>8.07</v>
      </c>
      <c r="AY1878" s="5">
        <v>1.77</v>
      </c>
      <c r="AZ1878" s="5">
        <v>700</v>
      </c>
      <c r="BA1878" s="5">
        <v>1.55</v>
      </c>
      <c r="BB1878" s="5">
        <v>59</v>
      </c>
      <c r="BC1878" s="5">
        <v>44</v>
      </c>
      <c r="BD1878" s="5">
        <v>41.5</v>
      </c>
      <c r="BE1878" s="5">
        <v>23.23</v>
      </c>
      <c r="BF1878" s="5">
        <v>17.32</v>
      </c>
      <c r="BG1878" s="5">
        <v>16.34</v>
      </c>
      <c r="BH1878" s="5">
        <v>13.4</v>
      </c>
      <c r="BI1878" s="5">
        <v>29.58</v>
      </c>
      <c r="BM1878" s="6">
        <f t="shared" si="464"/>
        <v>0</v>
      </c>
      <c r="BN1878" s="10">
        <f t="shared" si="465"/>
        <v>1</v>
      </c>
      <c r="BO1878" s="6">
        <f t="shared" si="466"/>
        <v>0</v>
      </c>
      <c r="BP1878" s="6">
        <f t="shared" si="467"/>
        <v>0</v>
      </c>
      <c r="BQ1878" s="6">
        <f t="shared" si="468"/>
        <v>0</v>
      </c>
      <c r="BR1878" s="10" t="str">
        <f t="shared" si="469"/>
        <v>清货在售</v>
      </c>
      <c r="BS1878" s="6" t="str">
        <f t="shared" si="479"/>
        <v>清货款</v>
      </c>
    </row>
    <row r="1879" spans="1:71">
      <c r="A1879" s="6" t="str">
        <f t="shared" si="470"/>
        <v>CAB0FDWL6V8N</v>
      </c>
      <c r="B1879" s="6" t="str">
        <f t="shared" si="471"/>
        <v>CAX004QCJRVR</v>
      </c>
      <c r="C1879" s="6" t="str">
        <f t="shared" si="472"/>
        <v>CASJSG00601LM</v>
      </c>
      <c r="D1879" s="6" t="str">
        <f t="shared" si="473"/>
        <v>CAB0FDWL6V8NSJSG00601LM</v>
      </c>
      <c r="E1879" s="6" t="str">
        <f t="shared" si="474"/>
        <v>CAB0FDWL6V8NX004QCJRVR</v>
      </c>
      <c r="F1879" s="6" t="str">
        <f t="shared" si="475"/>
        <v>CASJSG00601LMX004QCJRVR</v>
      </c>
      <c r="G1879" s="6" t="str">
        <f t="shared" si="476"/>
        <v>CASJSG00601LM</v>
      </c>
      <c r="H1879" s="6" t="str">
        <f ca="1" t="shared" si="477"/>
        <v>待上架</v>
      </c>
      <c r="I1879" s="10" t="str">
        <f t="shared" si="478"/>
        <v>清货款</v>
      </c>
      <c r="J1879" s="5" t="s">
        <v>9347</v>
      </c>
      <c r="K1879" s="5" t="s">
        <v>9348</v>
      </c>
      <c r="L1879" s="5" t="s">
        <v>9350</v>
      </c>
      <c r="M1879" s="5" t="s">
        <v>9350</v>
      </c>
      <c r="N1879" s="5" t="s">
        <v>9351</v>
      </c>
      <c r="O1879" s="5" t="s">
        <v>808</v>
      </c>
      <c r="P1879" s="5" t="s">
        <v>4120</v>
      </c>
      <c r="Q1879" s="5" t="s">
        <v>4491</v>
      </c>
      <c r="R1879" s="5" t="s">
        <v>10</v>
      </c>
      <c r="S1879" s="5" t="s">
        <v>2995</v>
      </c>
      <c r="T1879" s="5" t="s">
        <v>2990</v>
      </c>
      <c r="U1879" s="5" t="s">
        <v>5225</v>
      </c>
      <c r="V1879" s="5" t="s">
        <v>4134</v>
      </c>
      <c r="W1879" s="5" t="s">
        <v>4120</v>
      </c>
      <c r="X1879" s="5" t="s">
        <v>4135</v>
      </c>
      <c r="Y1879" s="5" t="s">
        <v>4299</v>
      </c>
      <c r="Z1879" s="5" t="s">
        <v>4694</v>
      </c>
      <c r="AA1879" s="5" t="s">
        <v>4120</v>
      </c>
      <c r="AB1879" s="5" t="s">
        <v>4137</v>
      </c>
      <c r="AE1879" s="5" t="s">
        <v>4299</v>
      </c>
      <c r="AF1879" s="5" t="s">
        <v>2985</v>
      </c>
      <c r="AG1879" s="5" t="s">
        <v>5249</v>
      </c>
      <c r="AH1879" s="5" t="s">
        <v>4142</v>
      </c>
      <c r="AI1879" s="5" t="s">
        <v>4344</v>
      </c>
      <c r="AJ1879" s="5" t="s">
        <v>4532</v>
      </c>
      <c r="AL1879" s="5" t="s">
        <v>4145</v>
      </c>
      <c r="AM1879" s="5" t="s">
        <v>4146</v>
      </c>
      <c r="AN1879" s="5" t="s">
        <v>4146</v>
      </c>
      <c r="AO1879" s="5">
        <v>22</v>
      </c>
      <c r="AP1879" s="5">
        <v>500</v>
      </c>
      <c r="AQ1879" s="5" t="s">
        <v>9353</v>
      </c>
      <c r="AR1879" s="5" t="s">
        <v>9354</v>
      </c>
      <c r="AS1879" s="5">
        <v>25</v>
      </c>
      <c r="AT1879" s="5">
        <v>40</v>
      </c>
      <c r="AU1879" s="5">
        <v>20.5</v>
      </c>
      <c r="AV1879" s="5">
        <v>4.5</v>
      </c>
      <c r="AW1879" s="5">
        <v>15.75</v>
      </c>
      <c r="AX1879" s="5">
        <v>8.07</v>
      </c>
      <c r="AY1879" s="5">
        <v>1.77</v>
      </c>
      <c r="AZ1879" s="5">
        <v>700</v>
      </c>
      <c r="BA1879" s="5">
        <v>1.55</v>
      </c>
      <c r="BB1879" s="5">
        <v>59</v>
      </c>
      <c r="BC1879" s="5">
        <v>44</v>
      </c>
      <c r="BD1879" s="5">
        <v>41.5</v>
      </c>
      <c r="BE1879" s="5">
        <v>23.23</v>
      </c>
      <c r="BF1879" s="5">
        <v>17.32</v>
      </c>
      <c r="BG1879" s="5">
        <v>16.34</v>
      </c>
      <c r="BH1879" s="5">
        <v>13.4</v>
      </c>
      <c r="BI1879" s="5">
        <v>29.58</v>
      </c>
      <c r="BM1879" s="6">
        <f t="shared" si="464"/>
        <v>1</v>
      </c>
      <c r="BN1879" s="10">
        <f t="shared" si="465"/>
        <v>0</v>
      </c>
      <c r="BO1879" s="6">
        <f t="shared" si="466"/>
        <v>0</v>
      </c>
      <c r="BP1879" s="6">
        <f t="shared" si="467"/>
        <v>0</v>
      </c>
      <c r="BQ1879" s="6">
        <f t="shared" si="468"/>
        <v>0</v>
      </c>
      <c r="BR1879" s="10" t="str">
        <f t="shared" si="469"/>
        <v>停售</v>
      </c>
      <c r="BS1879" s="6" t="str">
        <f t="shared" si="479"/>
        <v>停售</v>
      </c>
    </row>
    <row r="1880" spans="1:71">
      <c r="A1880" s="6" t="str">
        <f t="shared" si="470"/>
        <v>MXB0FDWL6V8N</v>
      </c>
      <c r="B1880" s="6" t="str">
        <f t="shared" si="471"/>
        <v>MXX004QCJRVR</v>
      </c>
      <c r="C1880" s="6" t="str">
        <f t="shared" si="472"/>
        <v>MXSJSG00601LM</v>
      </c>
      <c r="D1880" s="6" t="str">
        <f t="shared" si="473"/>
        <v>MXB0FDWL6V8NSJSG00601LM</v>
      </c>
      <c r="E1880" s="6" t="str">
        <f t="shared" si="474"/>
        <v>MXB0FDWL6V8NX004QCJRVR</v>
      </c>
      <c r="F1880" s="6" t="str">
        <f t="shared" si="475"/>
        <v>MXSJSG00601LMX004QCJRVR</v>
      </c>
      <c r="G1880" s="6" t="str">
        <f t="shared" si="476"/>
        <v>MXSJSG00601LM</v>
      </c>
      <c r="H1880" s="6" t="str">
        <f ca="1" t="shared" si="477"/>
        <v>待上架</v>
      </c>
      <c r="I1880" s="10" t="str">
        <f t="shared" si="478"/>
        <v>未维护</v>
      </c>
      <c r="J1880" s="5" t="s">
        <v>9347</v>
      </c>
      <c r="K1880" s="5" t="s">
        <v>9348</v>
      </c>
      <c r="L1880" s="5" t="s">
        <v>9355</v>
      </c>
      <c r="M1880" s="5" t="s">
        <v>9350</v>
      </c>
      <c r="N1880" s="5" t="s">
        <v>9351</v>
      </c>
      <c r="O1880" s="5" t="s">
        <v>808</v>
      </c>
      <c r="P1880" s="5" t="s">
        <v>4120</v>
      </c>
      <c r="Q1880" s="5" t="s">
        <v>4402</v>
      </c>
      <c r="R1880" s="5" t="s">
        <v>8</v>
      </c>
      <c r="S1880" s="5" t="s">
        <v>2995</v>
      </c>
      <c r="T1880" s="5" t="s">
        <v>2990</v>
      </c>
      <c r="U1880" s="5" t="s">
        <v>5225</v>
      </c>
      <c r="V1880" s="5" t="s">
        <v>4134</v>
      </c>
      <c r="W1880" s="5" t="s">
        <v>4123</v>
      </c>
      <c r="X1880" s="5" t="s">
        <v>4135</v>
      </c>
      <c r="Y1880" s="5" t="s">
        <v>4299</v>
      </c>
      <c r="Z1880" s="5" t="s">
        <v>4124</v>
      </c>
      <c r="AA1880" s="5" t="s">
        <v>4123</v>
      </c>
      <c r="AB1880" s="5" t="s">
        <v>4124</v>
      </c>
      <c r="AE1880" s="5" t="s">
        <v>4299</v>
      </c>
      <c r="AF1880" s="5" t="s">
        <v>2975</v>
      </c>
      <c r="AG1880" s="5" t="s">
        <v>4350</v>
      </c>
      <c r="AH1880" s="5" t="s">
        <v>2975</v>
      </c>
      <c r="AI1880" s="5" t="s">
        <v>4344</v>
      </c>
      <c r="AJ1880" s="5" t="s">
        <v>4532</v>
      </c>
      <c r="AL1880" s="5" t="s">
        <v>4145</v>
      </c>
      <c r="AM1880" s="5" t="s">
        <v>4146</v>
      </c>
      <c r="AN1880" s="5" t="s">
        <v>4146</v>
      </c>
      <c r="AO1880" s="5">
        <v>22</v>
      </c>
      <c r="AP1880" s="5">
        <v>500</v>
      </c>
      <c r="AQ1880" s="5" t="s">
        <v>9353</v>
      </c>
      <c r="AR1880" s="5" t="s">
        <v>9354</v>
      </c>
      <c r="AS1880" s="5">
        <v>25</v>
      </c>
      <c r="AT1880" s="5">
        <v>40</v>
      </c>
      <c r="AU1880" s="5">
        <v>20.5</v>
      </c>
      <c r="AV1880" s="5">
        <v>4.5</v>
      </c>
      <c r="AW1880" s="5">
        <v>15.75</v>
      </c>
      <c r="AX1880" s="5">
        <v>8.07</v>
      </c>
      <c r="AY1880" s="5">
        <v>1.77</v>
      </c>
      <c r="AZ1880" s="5">
        <v>700</v>
      </c>
      <c r="BA1880" s="5">
        <v>1.55</v>
      </c>
      <c r="BB1880" s="5">
        <v>59</v>
      </c>
      <c r="BC1880" s="5">
        <v>44</v>
      </c>
      <c r="BD1880" s="5">
        <v>41.5</v>
      </c>
      <c r="BE1880" s="5">
        <v>23.23</v>
      </c>
      <c r="BF1880" s="5">
        <v>17.32</v>
      </c>
      <c r="BG1880" s="5">
        <v>16.34</v>
      </c>
      <c r="BH1880" s="5">
        <v>13.4</v>
      </c>
      <c r="BI1880" s="5">
        <v>29.58</v>
      </c>
      <c r="BM1880" s="6">
        <f t="shared" si="464"/>
        <v>0</v>
      </c>
      <c r="BN1880" s="10">
        <f t="shared" si="465"/>
        <v>0</v>
      </c>
      <c r="BO1880" s="6">
        <f t="shared" si="466"/>
        <v>0</v>
      </c>
      <c r="BP1880" s="6">
        <f t="shared" si="467"/>
        <v>1</v>
      </c>
      <c r="BQ1880" s="6">
        <f t="shared" si="468"/>
        <v>0</v>
      </c>
      <c r="BR1880" s="10" t="str">
        <f t="shared" si="469"/>
        <v>待上架</v>
      </c>
      <c r="BS1880" s="6" t="str">
        <f t="shared" si="479"/>
        <v>待上架</v>
      </c>
    </row>
    <row r="1881" spans="1:71">
      <c r="A1881" s="6" t="str">
        <f t="shared" si="470"/>
        <v>USB0FDWNJ8H9</v>
      </c>
      <c r="B1881" s="6" t="str">
        <f t="shared" si="471"/>
        <v>USX004QCGYSV</v>
      </c>
      <c r="C1881" s="6" t="str">
        <f t="shared" si="472"/>
        <v>USSJSG00602LM</v>
      </c>
      <c r="D1881" s="6" t="str">
        <f t="shared" si="473"/>
        <v>USB0FDWNJ8H9SJSG00602LM</v>
      </c>
      <c r="E1881" s="6" t="str">
        <f t="shared" si="474"/>
        <v>USB0FDWNJ8H9X004QCGYSV</v>
      </c>
      <c r="F1881" s="6" t="str">
        <f t="shared" si="475"/>
        <v>USSJSG00602LMX004QCGYSV</v>
      </c>
      <c r="G1881" s="6" t="str">
        <f t="shared" si="476"/>
        <v>USSJSG00602LM</v>
      </c>
      <c r="H1881" s="6" t="str">
        <f ca="1" t="shared" si="477"/>
        <v>老品</v>
      </c>
      <c r="I1881" s="10" t="str">
        <f t="shared" si="478"/>
        <v>清货款</v>
      </c>
      <c r="J1881" s="5" t="s">
        <v>9356</v>
      </c>
      <c r="K1881" s="5" t="s">
        <v>9357</v>
      </c>
      <c r="L1881" s="5" t="s">
        <v>9349</v>
      </c>
      <c r="M1881" s="5" t="s">
        <v>9358</v>
      </c>
      <c r="N1881" s="5" t="s">
        <v>9359</v>
      </c>
      <c r="O1881" s="5" t="s">
        <v>810</v>
      </c>
      <c r="P1881" s="5" t="s">
        <v>4154</v>
      </c>
      <c r="Q1881" s="5" t="s">
        <v>4385</v>
      </c>
      <c r="R1881" s="5" t="s">
        <v>2288</v>
      </c>
      <c r="S1881" s="5" t="s">
        <v>2995</v>
      </c>
      <c r="T1881" s="5" t="s">
        <v>2990</v>
      </c>
      <c r="U1881" s="5" t="s">
        <v>5225</v>
      </c>
      <c r="V1881" s="5" t="s">
        <v>4134</v>
      </c>
      <c r="W1881" s="5" t="s">
        <v>4121</v>
      </c>
      <c r="X1881" s="5" t="s">
        <v>4135</v>
      </c>
      <c r="Y1881" s="5" t="s">
        <v>4136</v>
      </c>
      <c r="Z1881" s="5" t="s">
        <v>4124</v>
      </c>
      <c r="AA1881" s="5" t="s">
        <v>4121</v>
      </c>
      <c r="AB1881" s="5" t="s">
        <v>4137</v>
      </c>
      <c r="AC1881" s="5" t="s">
        <v>9352</v>
      </c>
      <c r="AD1881" s="5" t="s">
        <v>4439</v>
      </c>
      <c r="AE1881" s="5" t="s">
        <v>4140</v>
      </c>
      <c r="AF1881" s="5" t="s">
        <v>3038</v>
      </c>
      <c r="AG1881" s="5" t="s">
        <v>6288</v>
      </c>
      <c r="AH1881" s="5" t="s">
        <v>3038</v>
      </c>
      <c r="AI1881" s="5" t="s">
        <v>4344</v>
      </c>
      <c r="AJ1881" s="5" t="s">
        <v>4532</v>
      </c>
      <c r="AK1881" s="5">
        <v>6.12</v>
      </c>
      <c r="AL1881" s="5" t="s">
        <v>4145</v>
      </c>
      <c r="AM1881" s="5" t="s">
        <v>4146</v>
      </c>
      <c r="AN1881" s="5" t="s">
        <v>4146</v>
      </c>
      <c r="AO1881" s="5">
        <v>16</v>
      </c>
      <c r="AP1881" s="5">
        <v>500</v>
      </c>
      <c r="AQ1881" s="5" t="s">
        <v>9360</v>
      </c>
      <c r="AR1881" s="5" t="s">
        <v>9361</v>
      </c>
      <c r="AS1881" s="5">
        <v>25</v>
      </c>
      <c r="AT1881" s="5">
        <v>40</v>
      </c>
      <c r="AU1881" s="5">
        <v>20.5</v>
      </c>
      <c r="AV1881" s="5">
        <v>7</v>
      </c>
      <c r="AW1881" s="5">
        <v>15.75</v>
      </c>
      <c r="AX1881" s="5">
        <v>8.07</v>
      </c>
      <c r="AY1881" s="5">
        <v>2.76</v>
      </c>
      <c r="AZ1881" s="5">
        <v>1000</v>
      </c>
      <c r="BA1881" s="5">
        <v>2.21</v>
      </c>
      <c r="BB1881" s="5">
        <v>58</v>
      </c>
      <c r="BC1881" s="5">
        <v>44</v>
      </c>
      <c r="BD1881" s="5">
        <v>42</v>
      </c>
      <c r="BE1881" s="5">
        <v>22.83</v>
      </c>
      <c r="BF1881" s="5">
        <v>17.32</v>
      </c>
      <c r="BG1881" s="5">
        <v>16.54</v>
      </c>
      <c r="BH1881" s="5">
        <v>13.3</v>
      </c>
      <c r="BI1881" s="5">
        <v>29.36</v>
      </c>
      <c r="BM1881" s="6">
        <f t="shared" si="464"/>
        <v>0</v>
      </c>
      <c r="BN1881" s="10">
        <f t="shared" si="465"/>
        <v>1</v>
      </c>
      <c r="BO1881" s="6">
        <f t="shared" si="466"/>
        <v>0</v>
      </c>
      <c r="BP1881" s="6">
        <f t="shared" si="467"/>
        <v>0</v>
      </c>
      <c r="BQ1881" s="6">
        <f t="shared" si="468"/>
        <v>0</v>
      </c>
      <c r="BR1881" s="10" t="str">
        <f t="shared" si="469"/>
        <v>清货在售</v>
      </c>
      <c r="BS1881" s="6" t="str">
        <f t="shared" si="479"/>
        <v>清货款</v>
      </c>
    </row>
    <row r="1882" spans="1:71">
      <c r="A1882" s="6" t="str">
        <f t="shared" si="470"/>
        <v>CAB0FDWNJ8H9</v>
      </c>
      <c r="B1882" s="6" t="str">
        <f t="shared" si="471"/>
        <v>CAX004QCGYSV</v>
      </c>
      <c r="C1882" s="6" t="str">
        <f t="shared" si="472"/>
        <v>CASJSG00602LM</v>
      </c>
      <c r="D1882" s="6" t="str">
        <f t="shared" si="473"/>
        <v>CAB0FDWNJ8H9SJSG00602LM</v>
      </c>
      <c r="E1882" s="6" t="str">
        <f t="shared" si="474"/>
        <v>CAB0FDWNJ8H9X004QCGYSV</v>
      </c>
      <c r="F1882" s="6" t="str">
        <f t="shared" si="475"/>
        <v>CASJSG00602LMX004QCGYSV</v>
      </c>
      <c r="G1882" s="6" t="str">
        <f t="shared" si="476"/>
        <v>CASJSG00602LM</v>
      </c>
      <c r="H1882" s="6" t="str">
        <f ca="1" t="shared" si="477"/>
        <v>待上架</v>
      </c>
      <c r="I1882" s="10" t="str">
        <f t="shared" si="478"/>
        <v>清货款</v>
      </c>
      <c r="J1882" s="5" t="s">
        <v>9356</v>
      </c>
      <c r="K1882" s="5" t="s">
        <v>9357</v>
      </c>
      <c r="L1882" s="5" t="s">
        <v>9358</v>
      </c>
      <c r="M1882" s="5" t="s">
        <v>9358</v>
      </c>
      <c r="N1882" s="5" t="s">
        <v>9359</v>
      </c>
      <c r="O1882" s="5" t="s">
        <v>810</v>
      </c>
      <c r="P1882" s="5" t="s">
        <v>4120</v>
      </c>
      <c r="Q1882" s="5" t="s">
        <v>4491</v>
      </c>
      <c r="R1882" s="5" t="s">
        <v>10</v>
      </c>
      <c r="S1882" s="5" t="s">
        <v>2995</v>
      </c>
      <c r="T1882" s="5" t="s">
        <v>2990</v>
      </c>
      <c r="U1882" s="5" t="s">
        <v>5225</v>
      </c>
      <c r="V1882" s="5" t="s">
        <v>4134</v>
      </c>
      <c r="W1882" s="5" t="s">
        <v>4120</v>
      </c>
      <c r="X1882" s="5" t="s">
        <v>4135</v>
      </c>
      <c r="Y1882" s="5" t="s">
        <v>4299</v>
      </c>
      <c r="Z1882" s="5" t="s">
        <v>4694</v>
      </c>
      <c r="AA1882" s="5" t="s">
        <v>4120</v>
      </c>
      <c r="AB1882" s="5" t="s">
        <v>4137</v>
      </c>
      <c r="AE1882" s="5" t="s">
        <v>4299</v>
      </c>
      <c r="AF1882" s="5" t="s">
        <v>2985</v>
      </c>
      <c r="AG1882" s="5" t="s">
        <v>5249</v>
      </c>
      <c r="AH1882" s="5" t="s">
        <v>4142</v>
      </c>
      <c r="AI1882" s="5" t="s">
        <v>4344</v>
      </c>
      <c r="AJ1882" s="5" t="s">
        <v>4532</v>
      </c>
      <c r="AL1882" s="5" t="s">
        <v>4145</v>
      </c>
      <c r="AM1882" s="5" t="s">
        <v>4146</v>
      </c>
      <c r="AN1882" s="5" t="s">
        <v>4146</v>
      </c>
      <c r="AO1882" s="5">
        <v>16</v>
      </c>
      <c r="AP1882" s="5">
        <v>500</v>
      </c>
      <c r="AQ1882" s="5" t="s">
        <v>9360</v>
      </c>
      <c r="AR1882" s="5" t="s">
        <v>9361</v>
      </c>
      <c r="AS1882" s="5">
        <v>25</v>
      </c>
      <c r="AT1882" s="5">
        <v>40</v>
      </c>
      <c r="AU1882" s="5">
        <v>20.5</v>
      </c>
      <c r="AV1882" s="5">
        <v>7</v>
      </c>
      <c r="AW1882" s="5">
        <v>15.75</v>
      </c>
      <c r="AX1882" s="5">
        <v>8.07</v>
      </c>
      <c r="AY1882" s="5">
        <v>2.76</v>
      </c>
      <c r="AZ1882" s="5">
        <v>1000</v>
      </c>
      <c r="BA1882" s="5">
        <v>2.21</v>
      </c>
      <c r="BB1882" s="5">
        <v>58</v>
      </c>
      <c r="BC1882" s="5">
        <v>44</v>
      </c>
      <c r="BD1882" s="5">
        <v>42</v>
      </c>
      <c r="BE1882" s="5">
        <v>22.83</v>
      </c>
      <c r="BF1882" s="5">
        <v>17.32</v>
      </c>
      <c r="BG1882" s="5">
        <v>16.54</v>
      </c>
      <c r="BH1882" s="5">
        <v>13.3</v>
      </c>
      <c r="BI1882" s="5">
        <v>29.36</v>
      </c>
      <c r="BM1882" s="6">
        <f t="shared" si="464"/>
        <v>1</v>
      </c>
      <c r="BN1882" s="10">
        <f t="shared" si="465"/>
        <v>0</v>
      </c>
      <c r="BO1882" s="6">
        <f t="shared" si="466"/>
        <v>0</v>
      </c>
      <c r="BP1882" s="6">
        <f t="shared" si="467"/>
        <v>0</v>
      </c>
      <c r="BQ1882" s="6">
        <f t="shared" si="468"/>
        <v>0</v>
      </c>
      <c r="BR1882" s="10" t="str">
        <f t="shared" si="469"/>
        <v>停售</v>
      </c>
      <c r="BS1882" s="6" t="str">
        <f t="shared" si="479"/>
        <v>停售</v>
      </c>
    </row>
    <row r="1883" spans="1:71">
      <c r="A1883" s="6" t="str">
        <f t="shared" si="470"/>
        <v>MXB0FDWNJ8H9</v>
      </c>
      <c r="B1883" s="6" t="str">
        <f t="shared" si="471"/>
        <v>MXX004QCGYSV</v>
      </c>
      <c r="C1883" s="6" t="str">
        <f t="shared" si="472"/>
        <v>MXSJSG00602LM</v>
      </c>
      <c r="D1883" s="6" t="str">
        <f t="shared" si="473"/>
        <v>MXB0FDWNJ8H9SJSG00602LM</v>
      </c>
      <c r="E1883" s="6" t="str">
        <f t="shared" si="474"/>
        <v>MXB0FDWNJ8H9X004QCGYSV</v>
      </c>
      <c r="F1883" s="6" t="str">
        <f t="shared" si="475"/>
        <v>MXSJSG00602LMX004QCGYSV</v>
      </c>
      <c r="G1883" s="6" t="str">
        <f t="shared" si="476"/>
        <v>MXSJSG00602LM</v>
      </c>
      <c r="H1883" s="6" t="str">
        <f ca="1" t="shared" si="477"/>
        <v>待上架</v>
      </c>
      <c r="I1883" s="10" t="str">
        <f t="shared" si="478"/>
        <v>未维护</v>
      </c>
      <c r="J1883" s="5" t="s">
        <v>9356</v>
      </c>
      <c r="K1883" s="5" t="s">
        <v>9357</v>
      </c>
      <c r="L1883" s="5" t="s">
        <v>9355</v>
      </c>
      <c r="M1883" s="5" t="s">
        <v>9358</v>
      </c>
      <c r="N1883" s="5" t="s">
        <v>9359</v>
      </c>
      <c r="O1883" s="5" t="s">
        <v>810</v>
      </c>
      <c r="P1883" s="5" t="s">
        <v>4120</v>
      </c>
      <c r="Q1883" s="5" t="s">
        <v>4402</v>
      </c>
      <c r="R1883" s="5" t="s">
        <v>8</v>
      </c>
      <c r="S1883" s="5" t="s">
        <v>2995</v>
      </c>
      <c r="T1883" s="5" t="s">
        <v>2990</v>
      </c>
      <c r="U1883" s="5" t="s">
        <v>5225</v>
      </c>
      <c r="V1883" s="5" t="s">
        <v>4134</v>
      </c>
      <c r="W1883" s="5" t="s">
        <v>4123</v>
      </c>
      <c r="X1883" s="5" t="s">
        <v>4135</v>
      </c>
      <c r="Y1883" s="5" t="s">
        <v>4136</v>
      </c>
      <c r="Z1883" s="5" t="s">
        <v>4124</v>
      </c>
      <c r="AA1883" s="5" t="s">
        <v>4123</v>
      </c>
      <c r="AB1883" s="5" t="s">
        <v>4124</v>
      </c>
      <c r="AE1883" s="5" t="s">
        <v>4299</v>
      </c>
      <c r="AF1883" s="5" t="s">
        <v>2975</v>
      </c>
      <c r="AG1883" s="5" t="s">
        <v>4350</v>
      </c>
      <c r="AH1883" s="5" t="s">
        <v>2975</v>
      </c>
      <c r="AI1883" s="5" t="s">
        <v>4344</v>
      </c>
      <c r="AJ1883" s="5" t="s">
        <v>4532</v>
      </c>
      <c r="AL1883" s="5" t="s">
        <v>4145</v>
      </c>
      <c r="AM1883" s="5" t="s">
        <v>4146</v>
      </c>
      <c r="AN1883" s="5" t="s">
        <v>4146</v>
      </c>
      <c r="AO1883" s="5">
        <v>16</v>
      </c>
      <c r="AP1883" s="5">
        <v>500</v>
      </c>
      <c r="AQ1883" s="5" t="s">
        <v>9360</v>
      </c>
      <c r="AR1883" s="5" t="s">
        <v>9361</v>
      </c>
      <c r="AS1883" s="5">
        <v>25</v>
      </c>
      <c r="AT1883" s="5">
        <v>40</v>
      </c>
      <c r="AU1883" s="5">
        <v>20.5</v>
      </c>
      <c r="AV1883" s="5">
        <v>7</v>
      </c>
      <c r="AW1883" s="5">
        <v>15.75</v>
      </c>
      <c r="AX1883" s="5">
        <v>8.07</v>
      </c>
      <c r="AY1883" s="5">
        <v>2.76</v>
      </c>
      <c r="AZ1883" s="5">
        <v>1000</v>
      </c>
      <c r="BA1883" s="5">
        <v>2.21</v>
      </c>
      <c r="BB1883" s="5">
        <v>58</v>
      </c>
      <c r="BC1883" s="5">
        <v>44</v>
      </c>
      <c r="BD1883" s="5">
        <v>42</v>
      </c>
      <c r="BE1883" s="5">
        <v>22.83</v>
      </c>
      <c r="BF1883" s="5">
        <v>17.32</v>
      </c>
      <c r="BG1883" s="5">
        <v>16.54</v>
      </c>
      <c r="BH1883" s="5">
        <v>13.3</v>
      </c>
      <c r="BI1883" s="5">
        <v>29.36</v>
      </c>
      <c r="BM1883" s="6">
        <f t="shared" si="464"/>
        <v>0</v>
      </c>
      <c r="BN1883" s="10">
        <f t="shared" si="465"/>
        <v>0</v>
      </c>
      <c r="BO1883" s="6">
        <f t="shared" si="466"/>
        <v>0</v>
      </c>
      <c r="BP1883" s="6">
        <f t="shared" si="467"/>
        <v>1</v>
      </c>
      <c r="BQ1883" s="6">
        <f t="shared" si="468"/>
        <v>0</v>
      </c>
      <c r="BR1883" s="10" t="str">
        <f t="shared" si="469"/>
        <v>待上架</v>
      </c>
      <c r="BS1883" s="6" t="str">
        <f t="shared" si="479"/>
        <v>待上架</v>
      </c>
    </row>
    <row r="1884" spans="1:71">
      <c r="A1884" s="6" t="str">
        <f t="shared" si="470"/>
        <v>USB0FDWGF981</v>
      </c>
      <c r="B1884" s="6" t="str">
        <f t="shared" si="471"/>
        <v>USX004QCGX3R</v>
      </c>
      <c r="C1884" s="6" t="str">
        <f t="shared" si="472"/>
        <v>USSJSG00603LM</v>
      </c>
      <c r="D1884" s="6" t="str">
        <f t="shared" si="473"/>
        <v>USB0FDWGF981SJSG00603LM</v>
      </c>
      <c r="E1884" s="6" t="str">
        <f t="shared" si="474"/>
        <v>USB0FDWGF981X004QCGX3R</v>
      </c>
      <c r="F1884" s="6" t="str">
        <f t="shared" si="475"/>
        <v>USSJSG00603LMX004QCGX3R</v>
      </c>
      <c r="G1884" s="6" t="str">
        <f t="shared" si="476"/>
        <v>USSJSG00603LM</v>
      </c>
      <c r="H1884" s="6" t="str">
        <f ca="1" t="shared" si="477"/>
        <v>老品</v>
      </c>
      <c r="I1884" s="10" t="str">
        <f t="shared" si="478"/>
        <v>清货款</v>
      </c>
      <c r="J1884" s="5" t="s">
        <v>9362</v>
      </c>
      <c r="K1884" s="5" t="s">
        <v>9363</v>
      </c>
      <c r="L1884" s="5" t="s">
        <v>9349</v>
      </c>
      <c r="M1884" s="5" t="s">
        <v>9364</v>
      </c>
      <c r="N1884" s="5" t="s">
        <v>9365</v>
      </c>
      <c r="O1884" s="5" t="s">
        <v>812</v>
      </c>
      <c r="P1884" s="5" t="s">
        <v>4154</v>
      </c>
      <c r="Q1884" s="5" t="s">
        <v>4385</v>
      </c>
      <c r="R1884" s="5" t="s">
        <v>2288</v>
      </c>
      <c r="S1884" s="5" t="s">
        <v>2995</v>
      </c>
      <c r="T1884" s="5" t="s">
        <v>2990</v>
      </c>
      <c r="U1884" s="5" t="s">
        <v>5225</v>
      </c>
      <c r="V1884" s="5" t="s">
        <v>4134</v>
      </c>
      <c r="W1884" s="5" t="s">
        <v>4121</v>
      </c>
      <c r="X1884" s="5" t="s">
        <v>4155</v>
      </c>
      <c r="Y1884" s="5" t="s">
        <v>4136</v>
      </c>
      <c r="Z1884" s="5" t="s">
        <v>4124</v>
      </c>
      <c r="AA1884" s="5" t="s">
        <v>4121</v>
      </c>
      <c r="AB1884" s="5" t="s">
        <v>4137</v>
      </c>
      <c r="AC1884" s="5" t="s">
        <v>9352</v>
      </c>
      <c r="AD1884" s="5" t="s">
        <v>4439</v>
      </c>
      <c r="AE1884" s="5" t="s">
        <v>4140</v>
      </c>
      <c r="AF1884" s="5" t="s">
        <v>3038</v>
      </c>
      <c r="AG1884" s="5" t="s">
        <v>6288</v>
      </c>
      <c r="AH1884" s="5" t="s">
        <v>3038</v>
      </c>
      <c r="AI1884" s="5" t="s">
        <v>4344</v>
      </c>
      <c r="AJ1884" s="5" t="s">
        <v>4532</v>
      </c>
      <c r="AK1884" s="5">
        <v>6.82</v>
      </c>
      <c r="AL1884" s="5" t="s">
        <v>4145</v>
      </c>
      <c r="AM1884" s="5" t="s">
        <v>4146</v>
      </c>
      <c r="AN1884" s="5" t="s">
        <v>4146</v>
      </c>
      <c r="AO1884" s="5">
        <v>12</v>
      </c>
      <c r="AP1884" s="5">
        <v>1000</v>
      </c>
      <c r="AQ1884" s="5" t="s">
        <v>9366</v>
      </c>
      <c r="AR1884" s="5" t="s">
        <v>9367</v>
      </c>
      <c r="AS1884" s="5">
        <v>25</v>
      </c>
      <c r="AT1884" s="5">
        <v>40</v>
      </c>
      <c r="AU1884" s="5">
        <v>20.5</v>
      </c>
      <c r="AV1884" s="5">
        <v>8</v>
      </c>
      <c r="AW1884" s="5">
        <v>15.75</v>
      </c>
      <c r="AX1884" s="5">
        <v>8.07</v>
      </c>
      <c r="AY1884" s="5">
        <v>3.15</v>
      </c>
      <c r="AZ1884" s="5">
        <v>950</v>
      </c>
      <c r="BA1884" s="5">
        <v>2.1</v>
      </c>
      <c r="BB1884" s="5">
        <v>50</v>
      </c>
      <c r="BC1884" s="5">
        <v>44</v>
      </c>
      <c r="BD1884" s="5">
        <v>42</v>
      </c>
      <c r="BE1884" s="5">
        <v>19.69</v>
      </c>
      <c r="BF1884" s="5">
        <v>17.32</v>
      </c>
      <c r="BG1884" s="5">
        <v>16.54</v>
      </c>
      <c r="BH1884" s="5">
        <v>12.7</v>
      </c>
      <c r="BI1884" s="5">
        <v>28.04</v>
      </c>
      <c r="BM1884" s="6">
        <f t="shared" si="464"/>
        <v>0</v>
      </c>
      <c r="BN1884" s="10">
        <f t="shared" si="465"/>
        <v>1</v>
      </c>
      <c r="BO1884" s="6">
        <f t="shared" si="466"/>
        <v>0</v>
      </c>
      <c r="BP1884" s="6">
        <f t="shared" si="467"/>
        <v>0</v>
      </c>
      <c r="BQ1884" s="6">
        <f t="shared" si="468"/>
        <v>0</v>
      </c>
      <c r="BR1884" s="10" t="str">
        <f t="shared" si="469"/>
        <v>清货在售</v>
      </c>
      <c r="BS1884" s="6" t="str">
        <f t="shared" si="479"/>
        <v>清货款</v>
      </c>
    </row>
    <row r="1885" spans="1:71">
      <c r="A1885" s="6" t="str">
        <f t="shared" si="470"/>
        <v>CAB0FDWGF981</v>
      </c>
      <c r="B1885" s="6" t="str">
        <f t="shared" si="471"/>
        <v>CAX004QCGX3R</v>
      </c>
      <c r="C1885" s="6" t="str">
        <f t="shared" si="472"/>
        <v>CASJSG00603LM</v>
      </c>
      <c r="D1885" s="6" t="str">
        <f t="shared" si="473"/>
        <v>CAB0FDWGF981SJSG00603LM</v>
      </c>
      <c r="E1885" s="6" t="str">
        <f t="shared" si="474"/>
        <v>CAB0FDWGF981X004QCGX3R</v>
      </c>
      <c r="F1885" s="6" t="str">
        <f t="shared" si="475"/>
        <v>CASJSG00603LMX004QCGX3R</v>
      </c>
      <c r="G1885" s="6" t="str">
        <f t="shared" si="476"/>
        <v>CASJSG00603LM</v>
      </c>
      <c r="H1885" s="6" t="str">
        <f ca="1" t="shared" si="477"/>
        <v>待上架</v>
      </c>
      <c r="I1885" s="10" t="str">
        <f t="shared" si="478"/>
        <v>清货款</v>
      </c>
      <c r="J1885" s="5" t="s">
        <v>9362</v>
      </c>
      <c r="K1885" s="5" t="s">
        <v>9363</v>
      </c>
      <c r="L1885" s="5" t="s">
        <v>9364</v>
      </c>
      <c r="M1885" s="5" t="s">
        <v>9364</v>
      </c>
      <c r="N1885" s="5" t="s">
        <v>9365</v>
      </c>
      <c r="O1885" s="5" t="s">
        <v>812</v>
      </c>
      <c r="P1885" s="5" t="s">
        <v>4120</v>
      </c>
      <c r="Q1885" s="5" t="s">
        <v>4491</v>
      </c>
      <c r="R1885" s="5" t="s">
        <v>10</v>
      </c>
      <c r="S1885" s="5" t="s">
        <v>2995</v>
      </c>
      <c r="T1885" s="5" t="s">
        <v>2990</v>
      </c>
      <c r="U1885" s="5" t="s">
        <v>5225</v>
      </c>
      <c r="V1885" s="5" t="s">
        <v>4134</v>
      </c>
      <c r="W1885" s="5" t="s">
        <v>4120</v>
      </c>
      <c r="X1885" s="5" t="s">
        <v>4135</v>
      </c>
      <c r="Y1885" s="5" t="s">
        <v>4299</v>
      </c>
      <c r="Z1885" s="5" t="s">
        <v>4694</v>
      </c>
      <c r="AA1885" s="5" t="s">
        <v>4120</v>
      </c>
      <c r="AB1885" s="5" t="s">
        <v>4137</v>
      </c>
      <c r="AE1885" s="5" t="s">
        <v>4299</v>
      </c>
      <c r="AF1885" s="5" t="s">
        <v>2985</v>
      </c>
      <c r="AG1885" s="5" t="s">
        <v>5249</v>
      </c>
      <c r="AH1885" s="5" t="s">
        <v>4142</v>
      </c>
      <c r="AI1885" s="5" t="s">
        <v>4344</v>
      </c>
      <c r="AJ1885" s="5" t="s">
        <v>4532</v>
      </c>
      <c r="AL1885" s="5" t="s">
        <v>4145</v>
      </c>
      <c r="AM1885" s="5" t="s">
        <v>4146</v>
      </c>
      <c r="AN1885" s="5" t="s">
        <v>4146</v>
      </c>
      <c r="AO1885" s="5">
        <v>12</v>
      </c>
      <c r="AP1885" s="5">
        <v>1000</v>
      </c>
      <c r="AQ1885" s="5" t="s">
        <v>9366</v>
      </c>
      <c r="AR1885" s="5" t="s">
        <v>9367</v>
      </c>
      <c r="AS1885" s="5">
        <v>25</v>
      </c>
      <c r="AT1885" s="5">
        <v>40</v>
      </c>
      <c r="AU1885" s="5">
        <v>20.5</v>
      </c>
      <c r="AV1885" s="5">
        <v>8</v>
      </c>
      <c r="AW1885" s="5">
        <v>15.75</v>
      </c>
      <c r="AX1885" s="5">
        <v>8.07</v>
      </c>
      <c r="AY1885" s="5">
        <v>3.15</v>
      </c>
      <c r="AZ1885" s="5">
        <v>950</v>
      </c>
      <c r="BA1885" s="5">
        <v>2.1</v>
      </c>
      <c r="BB1885" s="5">
        <v>50</v>
      </c>
      <c r="BC1885" s="5">
        <v>44</v>
      </c>
      <c r="BD1885" s="5">
        <v>42</v>
      </c>
      <c r="BE1885" s="5">
        <v>19.69</v>
      </c>
      <c r="BF1885" s="5">
        <v>17.32</v>
      </c>
      <c r="BG1885" s="5">
        <v>16.54</v>
      </c>
      <c r="BH1885" s="5">
        <v>12.7</v>
      </c>
      <c r="BI1885" s="5">
        <v>28.04</v>
      </c>
      <c r="BM1885" s="6">
        <f t="shared" si="464"/>
        <v>1</v>
      </c>
      <c r="BN1885" s="10">
        <f t="shared" si="465"/>
        <v>0</v>
      </c>
      <c r="BO1885" s="6">
        <f t="shared" si="466"/>
        <v>0</v>
      </c>
      <c r="BP1885" s="6">
        <f t="shared" si="467"/>
        <v>0</v>
      </c>
      <c r="BQ1885" s="6">
        <f t="shared" si="468"/>
        <v>0</v>
      </c>
      <c r="BR1885" s="10" t="str">
        <f t="shared" si="469"/>
        <v>停售</v>
      </c>
      <c r="BS1885" s="6" t="str">
        <f t="shared" si="479"/>
        <v>停售</v>
      </c>
    </row>
    <row r="1886" spans="1:71">
      <c r="A1886" s="6" t="str">
        <f t="shared" si="470"/>
        <v>MXB0FDWGF981</v>
      </c>
      <c r="B1886" s="6" t="str">
        <f t="shared" si="471"/>
        <v>MXX004QCGX3R</v>
      </c>
      <c r="C1886" s="6" t="str">
        <f t="shared" si="472"/>
        <v>MXSJSG00603LM</v>
      </c>
      <c r="D1886" s="6" t="str">
        <f t="shared" si="473"/>
        <v>MXB0FDWGF981SJSG00603LM</v>
      </c>
      <c r="E1886" s="6" t="str">
        <f t="shared" si="474"/>
        <v>MXB0FDWGF981X004QCGX3R</v>
      </c>
      <c r="F1886" s="6" t="str">
        <f t="shared" si="475"/>
        <v>MXSJSG00603LMX004QCGX3R</v>
      </c>
      <c r="G1886" s="6" t="str">
        <f t="shared" si="476"/>
        <v>MXSJSG00603LM</v>
      </c>
      <c r="H1886" s="6" t="str">
        <f ca="1" t="shared" si="477"/>
        <v>待上架</v>
      </c>
      <c r="I1886" s="10" t="str">
        <f t="shared" si="478"/>
        <v>未维护</v>
      </c>
      <c r="J1886" s="5" t="s">
        <v>9362</v>
      </c>
      <c r="K1886" s="5" t="s">
        <v>9363</v>
      </c>
      <c r="L1886" s="5" t="s">
        <v>9355</v>
      </c>
      <c r="M1886" s="5" t="s">
        <v>9364</v>
      </c>
      <c r="N1886" s="5" t="s">
        <v>9365</v>
      </c>
      <c r="O1886" s="5" t="s">
        <v>812</v>
      </c>
      <c r="P1886" s="5" t="s">
        <v>4120</v>
      </c>
      <c r="Q1886" s="5" t="s">
        <v>4402</v>
      </c>
      <c r="R1886" s="5" t="s">
        <v>8</v>
      </c>
      <c r="S1886" s="5" t="s">
        <v>2995</v>
      </c>
      <c r="T1886" s="5" t="s">
        <v>2990</v>
      </c>
      <c r="U1886" s="5" t="s">
        <v>5225</v>
      </c>
      <c r="V1886" s="5" t="s">
        <v>4134</v>
      </c>
      <c r="W1886" s="5" t="s">
        <v>4123</v>
      </c>
      <c r="X1886" s="5" t="s">
        <v>4155</v>
      </c>
      <c r="Y1886" s="5" t="s">
        <v>4136</v>
      </c>
      <c r="Z1886" s="5" t="s">
        <v>4124</v>
      </c>
      <c r="AA1886" s="5" t="s">
        <v>4123</v>
      </c>
      <c r="AB1886" s="5" t="s">
        <v>4124</v>
      </c>
      <c r="AE1886" s="5" t="s">
        <v>4299</v>
      </c>
      <c r="AF1886" s="5" t="s">
        <v>2975</v>
      </c>
      <c r="AG1886" s="5" t="s">
        <v>4350</v>
      </c>
      <c r="AH1886" s="5" t="s">
        <v>2975</v>
      </c>
      <c r="AI1886" s="5" t="s">
        <v>4344</v>
      </c>
      <c r="AJ1886" s="5" t="s">
        <v>4532</v>
      </c>
      <c r="AL1886" s="5" t="s">
        <v>4145</v>
      </c>
      <c r="AM1886" s="5" t="s">
        <v>4146</v>
      </c>
      <c r="AN1886" s="5" t="s">
        <v>4146</v>
      </c>
      <c r="AO1886" s="5">
        <v>12</v>
      </c>
      <c r="AP1886" s="5">
        <v>1000</v>
      </c>
      <c r="AQ1886" s="5" t="s">
        <v>9366</v>
      </c>
      <c r="AR1886" s="5" t="s">
        <v>9367</v>
      </c>
      <c r="AS1886" s="5">
        <v>25</v>
      </c>
      <c r="AT1886" s="5">
        <v>40</v>
      </c>
      <c r="AU1886" s="5">
        <v>20.5</v>
      </c>
      <c r="AV1886" s="5">
        <v>8</v>
      </c>
      <c r="AW1886" s="5">
        <v>15.75</v>
      </c>
      <c r="AX1886" s="5">
        <v>8.07</v>
      </c>
      <c r="AY1886" s="5">
        <v>3.15</v>
      </c>
      <c r="AZ1886" s="5">
        <v>950</v>
      </c>
      <c r="BA1886" s="5">
        <v>2.1</v>
      </c>
      <c r="BB1886" s="5">
        <v>50</v>
      </c>
      <c r="BC1886" s="5">
        <v>44</v>
      </c>
      <c r="BD1886" s="5">
        <v>42</v>
      </c>
      <c r="BE1886" s="5">
        <v>19.69</v>
      </c>
      <c r="BF1886" s="5">
        <v>17.32</v>
      </c>
      <c r="BG1886" s="5">
        <v>16.54</v>
      </c>
      <c r="BH1886" s="5">
        <v>12.7</v>
      </c>
      <c r="BI1886" s="5">
        <v>28.04</v>
      </c>
      <c r="BM1886" s="6">
        <f t="shared" si="464"/>
        <v>0</v>
      </c>
      <c r="BN1886" s="10">
        <f t="shared" si="465"/>
        <v>0</v>
      </c>
      <c r="BO1886" s="6">
        <f t="shared" si="466"/>
        <v>0</v>
      </c>
      <c r="BP1886" s="6">
        <f t="shared" si="467"/>
        <v>1</v>
      </c>
      <c r="BQ1886" s="6">
        <f t="shared" si="468"/>
        <v>0</v>
      </c>
      <c r="BR1886" s="10" t="str">
        <f t="shared" si="469"/>
        <v>待上架</v>
      </c>
      <c r="BS1886" s="6" t="str">
        <f t="shared" si="479"/>
        <v>待上架</v>
      </c>
    </row>
    <row r="1887" spans="1:71">
      <c r="A1887" s="6" t="str">
        <f t="shared" si="470"/>
        <v>USB0G5138X4K</v>
      </c>
      <c r="B1887" s="6" t="str">
        <f t="shared" si="471"/>
        <v>USX004XOASJD</v>
      </c>
      <c r="C1887" s="6" t="str">
        <f t="shared" si="472"/>
        <v>USSJSG00701DLM</v>
      </c>
      <c r="D1887" s="6" t="str">
        <f t="shared" si="473"/>
        <v>USB0G5138X4KSJSG00701DLM</v>
      </c>
      <c r="E1887" s="6" t="str">
        <f t="shared" si="474"/>
        <v>USB0G5138X4KX004XOASJD</v>
      </c>
      <c r="F1887" s="6" t="str">
        <f t="shared" si="475"/>
        <v>USSJSG00701DLMX004XOASJD</v>
      </c>
      <c r="G1887" s="6" t="str">
        <f t="shared" si="476"/>
        <v>USSJSG00701DLM</v>
      </c>
      <c r="H1887" s="6" t="str">
        <f ca="1" t="shared" si="477"/>
        <v>新品</v>
      </c>
      <c r="I1887" s="10" t="str">
        <f t="shared" si="478"/>
        <v>流量款</v>
      </c>
      <c r="J1887" s="5" t="s">
        <v>9368</v>
      </c>
      <c r="K1887" s="5" t="s">
        <v>9369</v>
      </c>
      <c r="L1887" s="5" t="s">
        <v>9370</v>
      </c>
      <c r="M1887" s="5" t="s">
        <v>9371</v>
      </c>
      <c r="N1887" s="5" t="s">
        <v>9372</v>
      </c>
      <c r="O1887" s="5" t="s">
        <v>3863</v>
      </c>
      <c r="P1887" s="5" t="s">
        <v>4154</v>
      </c>
      <c r="Q1887" s="5" t="s">
        <v>4385</v>
      </c>
      <c r="R1887" s="5" t="s">
        <v>2288</v>
      </c>
      <c r="S1887" s="5" t="s">
        <v>2995</v>
      </c>
      <c r="T1887" s="5" t="s">
        <v>2999</v>
      </c>
      <c r="U1887" s="5" t="s">
        <v>4386</v>
      </c>
      <c r="V1887" s="5" t="s">
        <v>4220</v>
      </c>
      <c r="W1887" s="5" t="s">
        <v>4122</v>
      </c>
      <c r="X1887" s="5" t="s">
        <v>4155</v>
      </c>
      <c r="Y1887" s="5" t="s">
        <v>4136</v>
      </c>
      <c r="Z1887" s="5" t="s">
        <v>4124</v>
      </c>
      <c r="AA1887" s="5" t="s">
        <v>4122</v>
      </c>
      <c r="AB1887" s="5" t="s">
        <v>2457</v>
      </c>
      <c r="AC1887" s="5" t="s">
        <v>4703</v>
      </c>
      <c r="AD1887" s="5" t="s">
        <v>2970</v>
      </c>
      <c r="AE1887" s="5" t="s">
        <v>4241</v>
      </c>
      <c r="AF1887" s="5" t="s">
        <v>3032</v>
      </c>
      <c r="AG1887" s="5" t="s">
        <v>6288</v>
      </c>
      <c r="AH1887" s="5" t="s">
        <v>4521</v>
      </c>
      <c r="AI1887" s="5" t="s">
        <v>4344</v>
      </c>
      <c r="AJ1887" s="5" t="s">
        <v>4688</v>
      </c>
      <c r="AL1887" s="5" t="s">
        <v>4145</v>
      </c>
      <c r="AM1887" s="5" t="s">
        <v>4146</v>
      </c>
      <c r="AN1887" s="5" t="s">
        <v>4146</v>
      </c>
      <c r="AO1887" s="5">
        <v>3</v>
      </c>
      <c r="AP1887" s="5">
        <v>500</v>
      </c>
      <c r="AQ1887" s="5" t="s">
        <v>6462</v>
      </c>
      <c r="AR1887" s="5" t="s">
        <v>9373</v>
      </c>
      <c r="AS1887" s="5">
        <v>30</v>
      </c>
      <c r="AT1887" s="5">
        <v>31.4</v>
      </c>
      <c r="AU1887" s="5">
        <v>31</v>
      </c>
      <c r="AV1887" s="5">
        <v>16</v>
      </c>
      <c r="AW1887" s="5">
        <v>12.36</v>
      </c>
      <c r="AX1887" s="5">
        <v>12.2</v>
      </c>
      <c r="AY1887" s="5">
        <v>6.3</v>
      </c>
      <c r="AZ1887" s="5">
        <v>2377</v>
      </c>
      <c r="BA1887" s="5">
        <v>5.25</v>
      </c>
      <c r="BB1887" s="5">
        <v>50.9</v>
      </c>
      <c r="BC1887" s="5">
        <v>32.8</v>
      </c>
      <c r="BD1887" s="5">
        <v>32.5</v>
      </c>
      <c r="BE1887" s="5">
        <v>20.04</v>
      </c>
      <c r="BF1887" s="5">
        <v>12.91</v>
      </c>
      <c r="BG1887" s="5">
        <v>12.8</v>
      </c>
      <c r="BH1887" s="5">
        <v>7.53</v>
      </c>
      <c r="BI1887" s="5">
        <v>16.62</v>
      </c>
      <c r="BM1887" s="6">
        <f t="shared" si="464"/>
        <v>0</v>
      </c>
      <c r="BN1887" s="10">
        <f t="shared" si="465"/>
        <v>0</v>
      </c>
      <c r="BO1887" s="6">
        <f t="shared" si="466"/>
        <v>1</v>
      </c>
      <c r="BP1887" s="6">
        <f t="shared" si="467"/>
        <v>1</v>
      </c>
      <c r="BQ1887" s="6">
        <f t="shared" si="468"/>
        <v>0</v>
      </c>
      <c r="BR1887" s="10" t="str">
        <f t="shared" si="469"/>
        <v>正常在售</v>
      </c>
      <c r="BS1887" s="6" t="str">
        <f t="shared" si="479"/>
        <v>流量款</v>
      </c>
    </row>
    <row r="1888" spans="1:71">
      <c r="A1888" s="6" t="str">
        <f t="shared" si="470"/>
        <v>UKB0G5138X4K</v>
      </c>
      <c r="B1888" s="6" t="str">
        <f t="shared" si="471"/>
        <v>UKX002HESTT9</v>
      </c>
      <c r="C1888" s="6" t="str">
        <f t="shared" si="472"/>
        <v>UKSJSG00701DLM</v>
      </c>
      <c r="D1888" s="6" t="str">
        <f t="shared" si="473"/>
        <v>UKB0G5138X4KSJSG00701DLM</v>
      </c>
      <c r="E1888" s="6" t="str">
        <f t="shared" si="474"/>
        <v>UKB0G5138X4KX002HESTT9</v>
      </c>
      <c r="F1888" s="6" t="str">
        <f t="shared" si="475"/>
        <v>UKSJSG00701DLMX002HESTT9</v>
      </c>
      <c r="G1888" s="6" t="str">
        <f t="shared" si="476"/>
        <v>UKSJSG00701DLM</v>
      </c>
      <c r="H1888" s="6" t="str">
        <f ca="1" t="shared" si="477"/>
        <v>待上架</v>
      </c>
      <c r="I1888" s="10" t="str">
        <f t="shared" si="478"/>
        <v>未维护</v>
      </c>
      <c r="J1888" s="5" t="s">
        <v>9368</v>
      </c>
      <c r="K1888" s="5" t="s">
        <v>9369</v>
      </c>
      <c r="L1888" s="5" t="s">
        <v>9371</v>
      </c>
      <c r="M1888" s="5" t="s">
        <v>9371</v>
      </c>
      <c r="N1888" s="5" t="s">
        <v>9374</v>
      </c>
      <c r="O1888" s="5" t="s">
        <v>9375</v>
      </c>
      <c r="P1888" s="5" t="s">
        <v>4154</v>
      </c>
      <c r="Q1888" s="5" t="s">
        <v>4746</v>
      </c>
      <c r="R1888" s="5" t="s">
        <v>1532</v>
      </c>
      <c r="S1888" s="5" t="s">
        <v>2985</v>
      </c>
      <c r="T1888" s="5" t="s">
        <v>2999</v>
      </c>
      <c r="U1888" s="5" t="s">
        <v>4386</v>
      </c>
      <c r="V1888" s="5" t="s">
        <v>4220</v>
      </c>
      <c r="W1888" s="5" t="s">
        <v>4123</v>
      </c>
      <c r="X1888" s="5" t="s">
        <v>4155</v>
      </c>
      <c r="Y1888" s="5" t="s">
        <v>4299</v>
      </c>
      <c r="Z1888" s="5" t="s">
        <v>4124</v>
      </c>
      <c r="AA1888" s="5" t="s">
        <v>4123</v>
      </c>
      <c r="AB1888" s="5" t="s">
        <v>4124</v>
      </c>
      <c r="AE1888" s="5" t="s">
        <v>4299</v>
      </c>
      <c r="AF1888" s="5" t="s">
        <v>3007</v>
      </c>
      <c r="AG1888" s="5" t="s">
        <v>4394</v>
      </c>
      <c r="AH1888" s="5" t="s">
        <v>4611</v>
      </c>
      <c r="AI1888" s="5" t="s">
        <v>4344</v>
      </c>
      <c r="AJ1888" s="5" t="s">
        <v>4688</v>
      </c>
      <c r="AL1888" s="5" t="s">
        <v>4145</v>
      </c>
      <c r="AM1888" s="5" t="s">
        <v>4146</v>
      </c>
      <c r="AN1888" s="5" t="s">
        <v>4696</v>
      </c>
      <c r="AO1888" s="5">
        <v>3</v>
      </c>
      <c r="AP1888" s="5">
        <v>500</v>
      </c>
      <c r="AQ1888" s="5" t="s">
        <v>6462</v>
      </c>
      <c r="AR1888" s="5" t="s">
        <v>9373</v>
      </c>
      <c r="AS1888" s="5">
        <v>30</v>
      </c>
      <c r="AT1888" s="5">
        <v>31.4</v>
      </c>
      <c r="AU1888" s="5">
        <v>31</v>
      </c>
      <c r="AV1888" s="5">
        <v>16</v>
      </c>
      <c r="AW1888" s="5">
        <v>12.36</v>
      </c>
      <c r="AX1888" s="5">
        <v>12.2</v>
      </c>
      <c r="AY1888" s="5">
        <v>6.3</v>
      </c>
      <c r="AZ1888" s="5">
        <v>2377</v>
      </c>
      <c r="BA1888" s="5">
        <v>5.25</v>
      </c>
      <c r="BB1888" s="5">
        <v>50.9</v>
      </c>
      <c r="BC1888" s="5">
        <v>32.8</v>
      </c>
      <c r="BD1888" s="5">
        <v>32.5</v>
      </c>
      <c r="BE1888" s="5">
        <v>20.04</v>
      </c>
      <c r="BF1888" s="5">
        <v>12.91</v>
      </c>
      <c r="BG1888" s="5">
        <v>12.8</v>
      </c>
      <c r="BH1888" s="5">
        <v>7.53</v>
      </c>
      <c r="BI1888" s="5">
        <v>16.62</v>
      </c>
      <c r="BM1888" s="6">
        <f t="shared" si="464"/>
        <v>0</v>
      </c>
      <c r="BN1888" s="10">
        <f t="shared" si="465"/>
        <v>0</v>
      </c>
      <c r="BO1888" s="6">
        <f t="shared" si="466"/>
        <v>0</v>
      </c>
      <c r="BP1888" s="6">
        <f t="shared" si="467"/>
        <v>1</v>
      </c>
      <c r="BQ1888" s="6">
        <f t="shared" si="468"/>
        <v>0</v>
      </c>
      <c r="BR1888" s="10" t="str">
        <f t="shared" si="469"/>
        <v>待上架</v>
      </c>
      <c r="BS1888" s="6" t="str">
        <f t="shared" si="479"/>
        <v>待上架</v>
      </c>
    </row>
    <row r="1889" spans="1:71">
      <c r="A1889" s="6" t="str">
        <f t="shared" si="470"/>
        <v>DEB0G5138X4K</v>
      </c>
      <c r="B1889" s="6" t="str">
        <f t="shared" si="471"/>
        <v>DEX002HF88GR</v>
      </c>
      <c r="C1889" s="6" t="str">
        <f t="shared" si="472"/>
        <v>DESJSG00701DLM</v>
      </c>
      <c r="D1889" s="6" t="str">
        <f t="shared" si="473"/>
        <v>DEB0G5138X4KSJSG00701DLM</v>
      </c>
      <c r="E1889" s="6" t="str">
        <f t="shared" si="474"/>
        <v>DEB0G5138X4KX002HF88GR</v>
      </c>
      <c r="F1889" s="6" t="str">
        <f t="shared" si="475"/>
        <v>DESJSG00701DLMX002HF88GR</v>
      </c>
      <c r="G1889" s="6" t="str">
        <f t="shared" si="476"/>
        <v>DESJSG00701DLM</v>
      </c>
      <c r="H1889" s="6" t="str">
        <f ca="1" t="shared" si="477"/>
        <v>待上架</v>
      </c>
      <c r="I1889" s="10" t="str">
        <f t="shared" si="478"/>
        <v>未维护</v>
      </c>
      <c r="J1889" s="5" t="s">
        <v>9368</v>
      </c>
      <c r="K1889" s="5" t="s">
        <v>9369</v>
      </c>
      <c r="L1889" s="5" t="s">
        <v>9371</v>
      </c>
      <c r="M1889" s="5" t="s">
        <v>9371</v>
      </c>
      <c r="N1889" s="5" t="s">
        <v>9376</v>
      </c>
      <c r="O1889" s="5" t="s">
        <v>9377</v>
      </c>
      <c r="P1889" s="5" t="s">
        <v>4154</v>
      </c>
      <c r="Q1889" s="5" t="s">
        <v>4693</v>
      </c>
      <c r="R1889" s="5" t="s">
        <v>1525</v>
      </c>
      <c r="S1889" s="5" t="s">
        <v>2985</v>
      </c>
      <c r="T1889" s="5" t="s">
        <v>2999</v>
      </c>
      <c r="U1889" s="5" t="s">
        <v>4386</v>
      </c>
      <c r="V1889" s="5" t="s">
        <v>4220</v>
      </c>
      <c r="W1889" s="5" t="s">
        <v>4123</v>
      </c>
      <c r="X1889" s="5" t="s">
        <v>4155</v>
      </c>
      <c r="Y1889" s="5" t="s">
        <v>4299</v>
      </c>
      <c r="Z1889" s="5" t="s">
        <v>4124</v>
      </c>
      <c r="AA1889" s="5" t="s">
        <v>4123</v>
      </c>
      <c r="AB1889" s="5" t="s">
        <v>4124</v>
      </c>
      <c r="AE1889" s="5" t="s">
        <v>4299</v>
      </c>
      <c r="AF1889" s="5" t="s">
        <v>3007</v>
      </c>
      <c r="AG1889" s="5" t="s">
        <v>4394</v>
      </c>
      <c r="AH1889" s="5" t="s">
        <v>4612</v>
      </c>
      <c r="AI1889" s="5" t="s">
        <v>4344</v>
      </c>
      <c r="AJ1889" s="5" t="s">
        <v>4688</v>
      </c>
      <c r="AL1889" s="5" t="s">
        <v>4145</v>
      </c>
      <c r="AM1889" s="5" t="s">
        <v>4146</v>
      </c>
      <c r="AN1889" s="5" t="s">
        <v>4696</v>
      </c>
      <c r="AO1889" s="5">
        <v>3</v>
      </c>
      <c r="AP1889" s="5">
        <v>500</v>
      </c>
      <c r="AQ1889" s="5" t="s">
        <v>6462</v>
      </c>
      <c r="AR1889" s="5" t="s">
        <v>9373</v>
      </c>
      <c r="AS1889" s="5">
        <v>30</v>
      </c>
      <c r="AT1889" s="5">
        <v>31.4</v>
      </c>
      <c r="AU1889" s="5">
        <v>31</v>
      </c>
      <c r="AV1889" s="5">
        <v>16</v>
      </c>
      <c r="AW1889" s="5">
        <v>12.36</v>
      </c>
      <c r="AX1889" s="5">
        <v>12.2</v>
      </c>
      <c r="AY1889" s="5">
        <v>6.3</v>
      </c>
      <c r="AZ1889" s="5">
        <v>2377</v>
      </c>
      <c r="BA1889" s="5">
        <v>5.25</v>
      </c>
      <c r="BB1889" s="5">
        <v>50.9</v>
      </c>
      <c r="BC1889" s="5">
        <v>32.8</v>
      </c>
      <c r="BD1889" s="5">
        <v>32.5</v>
      </c>
      <c r="BE1889" s="5">
        <v>20.04</v>
      </c>
      <c r="BF1889" s="5">
        <v>12.91</v>
      </c>
      <c r="BG1889" s="5">
        <v>12.8</v>
      </c>
      <c r="BH1889" s="5">
        <v>7.53</v>
      </c>
      <c r="BI1889" s="5">
        <v>16.62</v>
      </c>
      <c r="BM1889" s="6">
        <f t="shared" si="464"/>
        <v>0</v>
      </c>
      <c r="BN1889" s="10">
        <f t="shared" si="465"/>
        <v>0</v>
      </c>
      <c r="BO1889" s="6">
        <f t="shared" si="466"/>
        <v>0</v>
      </c>
      <c r="BP1889" s="6">
        <f t="shared" si="467"/>
        <v>1</v>
      </c>
      <c r="BQ1889" s="6">
        <f t="shared" si="468"/>
        <v>0</v>
      </c>
      <c r="BR1889" s="10" t="str">
        <f t="shared" si="469"/>
        <v>待上架</v>
      </c>
      <c r="BS1889" s="6" t="str">
        <f t="shared" si="479"/>
        <v>待上架</v>
      </c>
    </row>
    <row r="1890" spans="1:71">
      <c r="A1890" s="6" t="str">
        <f t="shared" si="470"/>
        <v>AUB0G5138X4K</v>
      </c>
      <c r="B1890" s="6" t="str">
        <f t="shared" si="471"/>
        <v>AUX001CLBLNV</v>
      </c>
      <c r="C1890" s="6" t="str">
        <f t="shared" si="472"/>
        <v>AUSJSG00701DLM</v>
      </c>
      <c r="D1890" s="6" t="str">
        <f t="shared" si="473"/>
        <v>AUB0G5138X4KSJSG00701DLM</v>
      </c>
      <c r="E1890" s="6" t="str">
        <f t="shared" si="474"/>
        <v>AUB0G5138X4KX001CLBLNV</v>
      </c>
      <c r="F1890" s="6" t="str">
        <f t="shared" si="475"/>
        <v>AUSJSG00701DLMX001CLBLNV</v>
      </c>
      <c r="G1890" s="6" t="str">
        <f t="shared" si="476"/>
        <v>AUSJSG00701DLM</v>
      </c>
      <c r="H1890" s="6" t="str">
        <f ca="1" t="shared" si="477"/>
        <v>待上架</v>
      </c>
      <c r="I1890" s="10" t="str">
        <f t="shared" si="478"/>
        <v>未维护</v>
      </c>
      <c r="J1890" s="5" t="s">
        <v>9368</v>
      </c>
      <c r="K1890" s="5" t="s">
        <v>9369</v>
      </c>
      <c r="L1890" s="5" t="s">
        <v>9378</v>
      </c>
      <c r="M1890" s="5" t="s">
        <v>9371</v>
      </c>
      <c r="N1890" s="5" t="s">
        <v>9379</v>
      </c>
      <c r="O1890" s="5" t="s">
        <v>9380</v>
      </c>
      <c r="P1890" s="5" t="s">
        <v>4120</v>
      </c>
      <c r="Q1890" s="5" t="s">
        <v>4393</v>
      </c>
      <c r="R1890" s="5" t="s">
        <v>1522</v>
      </c>
      <c r="S1890" s="5" t="s">
        <v>2985</v>
      </c>
      <c r="T1890" s="5" t="s">
        <v>2999</v>
      </c>
      <c r="U1890" s="5" t="s">
        <v>4386</v>
      </c>
      <c r="V1890" s="5" t="s">
        <v>4220</v>
      </c>
      <c r="W1890" s="5" t="s">
        <v>4123</v>
      </c>
      <c r="X1890" s="5" t="s">
        <v>4135</v>
      </c>
      <c r="Y1890" s="5" t="s">
        <v>4299</v>
      </c>
      <c r="Z1890" s="5" t="s">
        <v>4124</v>
      </c>
      <c r="AA1890" s="5" t="s">
        <v>4123</v>
      </c>
      <c r="AB1890" s="5" t="s">
        <v>4124</v>
      </c>
      <c r="AE1890" s="5" t="s">
        <v>4299</v>
      </c>
      <c r="AF1890" s="5" t="s">
        <v>3007</v>
      </c>
      <c r="AG1890" s="5" t="s">
        <v>4394</v>
      </c>
      <c r="AH1890" s="5" t="s">
        <v>3007</v>
      </c>
      <c r="AI1890" s="5" t="s">
        <v>4344</v>
      </c>
      <c r="AJ1890" s="5" t="s">
        <v>4688</v>
      </c>
      <c r="AL1890" s="5" t="s">
        <v>4145</v>
      </c>
      <c r="AM1890" s="5" t="s">
        <v>4146</v>
      </c>
      <c r="AN1890" s="5" t="s">
        <v>4146</v>
      </c>
      <c r="AO1890" s="5">
        <v>3</v>
      </c>
      <c r="AP1890" s="5">
        <v>500</v>
      </c>
      <c r="AQ1890" s="5" t="s">
        <v>6462</v>
      </c>
      <c r="AR1890" s="5" t="s">
        <v>9373</v>
      </c>
      <c r="AS1890" s="5">
        <v>30</v>
      </c>
      <c r="AT1890" s="5">
        <v>31.4</v>
      </c>
      <c r="AU1890" s="5">
        <v>31</v>
      </c>
      <c r="AV1890" s="5">
        <v>16</v>
      </c>
      <c r="AW1890" s="5">
        <v>12.36</v>
      </c>
      <c r="AX1890" s="5">
        <v>12.2</v>
      </c>
      <c r="AY1890" s="5">
        <v>6.3</v>
      </c>
      <c r="AZ1890" s="5">
        <v>2377</v>
      </c>
      <c r="BA1890" s="5">
        <v>5.25</v>
      </c>
      <c r="BB1890" s="5">
        <v>50.9</v>
      </c>
      <c r="BC1890" s="5">
        <v>32.8</v>
      </c>
      <c r="BD1890" s="5">
        <v>32.5</v>
      </c>
      <c r="BE1890" s="5">
        <v>20.04</v>
      </c>
      <c r="BF1890" s="5">
        <v>12.91</v>
      </c>
      <c r="BG1890" s="5">
        <v>12.8</v>
      </c>
      <c r="BH1890" s="5">
        <v>7.53</v>
      </c>
      <c r="BI1890" s="5">
        <v>16.62</v>
      </c>
      <c r="BM1890" s="6">
        <f t="shared" si="464"/>
        <v>0</v>
      </c>
      <c r="BN1890" s="10">
        <f t="shared" si="465"/>
        <v>0</v>
      </c>
      <c r="BO1890" s="6">
        <f t="shared" si="466"/>
        <v>0</v>
      </c>
      <c r="BP1890" s="6">
        <f t="shared" si="467"/>
        <v>1</v>
      </c>
      <c r="BQ1890" s="6">
        <f t="shared" si="468"/>
        <v>0</v>
      </c>
      <c r="BR1890" s="10" t="str">
        <f t="shared" si="469"/>
        <v>待上架</v>
      </c>
      <c r="BS1890" s="6" t="str">
        <f t="shared" si="479"/>
        <v>待上架</v>
      </c>
    </row>
    <row r="1891" spans="1:71">
      <c r="A1891" s="6" t="str">
        <f t="shared" si="470"/>
        <v>USB0G5138X4K</v>
      </c>
      <c r="B1891" s="6" t="str">
        <f t="shared" si="471"/>
        <v>USX004ZP89N7</v>
      </c>
      <c r="C1891" s="6" t="str">
        <f t="shared" si="472"/>
        <v>USSJSG00701DLM</v>
      </c>
      <c r="D1891" s="6" t="str">
        <f t="shared" si="473"/>
        <v>USB0G5138X4KSJSG00701DLM</v>
      </c>
      <c r="E1891" s="6" t="str">
        <f t="shared" si="474"/>
        <v>USB0G5138X4KX004ZP89N7</v>
      </c>
      <c r="F1891" s="6" t="str">
        <f t="shared" si="475"/>
        <v>USSJSG00701DLMX004ZP89N7</v>
      </c>
      <c r="G1891" s="6" t="str">
        <f t="shared" si="476"/>
        <v>USSJSG00701DLM</v>
      </c>
      <c r="H1891" s="6" t="str">
        <f ca="1" t="shared" si="477"/>
        <v>新品</v>
      </c>
      <c r="I1891" s="10" t="str">
        <f t="shared" si="478"/>
        <v>需维护</v>
      </c>
      <c r="J1891" s="5" t="s">
        <v>9368</v>
      </c>
      <c r="K1891" s="5" t="s">
        <v>9369</v>
      </c>
      <c r="L1891" s="5" t="s">
        <v>9370</v>
      </c>
      <c r="M1891" s="5" t="s">
        <v>9371</v>
      </c>
      <c r="N1891" s="5" t="s">
        <v>9381</v>
      </c>
      <c r="O1891" s="5" t="s">
        <v>4004</v>
      </c>
      <c r="P1891" s="5" t="s">
        <v>4120</v>
      </c>
      <c r="Q1891" s="5" t="s">
        <v>4385</v>
      </c>
      <c r="R1891" s="5" t="s">
        <v>2288</v>
      </c>
      <c r="S1891" s="5" t="s">
        <v>2995</v>
      </c>
      <c r="T1891" s="5" t="s">
        <v>2999</v>
      </c>
      <c r="U1891" s="5" t="s">
        <v>4386</v>
      </c>
      <c r="V1891" s="5" t="s">
        <v>4220</v>
      </c>
      <c r="W1891" s="5" t="s">
        <v>4123</v>
      </c>
      <c r="X1891" s="5" t="s">
        <v>4155</v>
      </c>
      <c r="Y1891" s="5" t="s">
        <v>4136</v>
      </c>
      <c r="Z1891" s="5" t="s">
        <v>4124</v>
      </c>
      <c r="AA1891" s="5" t="s">
        <v>4122</v>
      </c>
      <c r="AB1891" s="5" t="s">
        <v>2457</v>
      </c>
      <c r="AC1891" s="5" t="s">
        <v>4703</v>
      </c>
      <c r="AD1891" s="5" t="s">
        <v>2970</v>
      </c>
      <c r="AE1891" s="5" t="s">
        <v>4241</v>
      </c>
      <c r="AF1891" s="5" t="s">
        <v>3032</v>
      </c>
      <c r="AG1891" s="5" t="s">
        <v>6288</v>
      </c>
      <c r="AH1891" s="5" t="s">
        <v>3032</v>
      </c>
      <c r="AI1891" s="5" t="s">
        <v>4344</v>
      </c>
      <c r="AJ1891" s="5" t="s">
        <v>4688</v>
      </c>
      <c r="AL1891" s="5" t="s">
        <v>4145</v>
      </c>
      <c r="AM1891" s="5" t="s">
        <v>4146</v>
      </c>
      <c r="AN1891" s="5" t="s">
        <v>4146</v>
      </c>
      <c r="AO1891" s="5">
        <v>3</v>
      </c>
      <c r="AP1891" s="5">
        <v>500</v>
      </c>
      <c r="AQ1891" s="5" t="s">
        <v>6462</v>
      </c>
      <c r="AR1891" s="5" t="s">
        <v>9373</v>
      </c>
      <c r="AS1891" s="5">
        <v>30</v>
      </c>
      <c r="AT1891" s="5">
        <v>31.4</v>
      </c>
      <c r="AU1891" s="5">
        <v>31</v>
      </c>
      <c r="AV1891" s="5">
        <v>16</v>
      </c>
      <c r="AW1891" s="5">
        <v>12.36</v>
      </c>
      <c r="AX1891" s="5">
        <v>12.2</v>
      </c>
      <c r="AY1891" s="5">
        <v>6.3</v>
      </c>
      <c r="AZ1891" s="5">
        <v>2377</v>
      </c>
      <c r="BA1891" s="5">
        <v>5.25</v>
      </c>
      <c r="BB1891" s="5">
        <v>50.9</v>
      </c>
      <c r="BC1891" s="5">
        <v>32.8</v>
      </c>
      <c r="BD1891" s="5">
        <v>32.5</v>
      </c>
      <c r="BE1891" s="5">
        <v>20.04</v>
      </c>
      <c r="BF1891" s="5">
        <v>12.91</v>
      </c>
      <c r="BG1891" s="5">
        <v>12.8</v>
      </c>
      <c r="BH1891" s="5">
        <v>7.53</v>
      </c>
      <c r="BI1891" s="5">
        <v>16.62</v>
      </c>
      <c r="BM1891" s="6">
        <f t="shared" si="464"/>
        <v>0</v>
      </c>
      <c r="BN1891" s="10">
        <f t="shared" si="465"/>
        <v>0</v>
      </c>
      <c r="BO1891" s="6">
        <f t="shared" si="466"/>
        <v>1</v>
      </c>
      <c r="BP1891" s="6">
        <f t="shared" si="467"/>
        <v>1</v>
      </c>
      <c r="BQ1891" s="6">
        <f t="shared" si="468"/>
        <v>0</v>
      </c>
      <c r="BR1891" s="10" t="str">
        <f t="shared" si="469"/>
        <v>正常在售</v>
      </c>
      <c r="BS1891" s="6" t="str">
        <f t="shared" si="479"/>
        <v>流量款</v>
      </c>
    </row>
    <row r="1892" spans="1:71">
      <c r="A1892" s="6" t="str">
        <f t="shared" si="470"/>
        <v>USB0FF9FPTT4</v>
      </c>
      <c r="B1892" s="6" t="str">
        <f t="shared" si="471"/>
        <v>USX004QGXFI9</v>
      </c>
      <c r="C1892" s="6" t="str">
        <f t="shared" si="472"/>
        <v>USSJSG00701PTS</v>
      </c>
      <c r="D1892" s="6" t="str">
        <f t="shared" si="473"/>
        <v>USB0FF9FPTT4SJSG00701PTS</v>
      </c>
      <c r="E1892" s="6" t="str">
        <f t="shared" si="474"/>
        <v>USB0FF9FPTT4X004QGXFI9</v>
      </c>
      <c r="F1892" s="6" t="str">
        <f t="shared" si="475"/>
        <v>USSJSG00701PTSX004QGXFI9</v>
      </c>
      <c r="G1892" s="6" t="str">
        <f t="shared" si="476"/>
        <v>USSJSG00701PTS</v>
      </c>
      <c r="H1892" s="6" t="str">
        <f ca="1" t="shared" si="477"/>
        <v>老品</v>
      </c>
      <c r="I1892" s="10" t="str">
        <f t="shared" si="478"/>
        <v>利润款</v>
      </c>
      <c r="J1892" s="5" t="s">
        <v>9382</v>
      </c>
      <c r="K1892" s="5" t="s">
        <v>9369</v>
      </c>
      <c r="L1892" s="5" t="s">
        <v>9383</v>
      </c>
      <c r="M1892" s="5" t="s">
        <v>9384</v>
      </c>
      <c r="N1892" s="5" t="s">
        <v>9385</v>
      </c>
      <c r="O1892" s="5" t="s">
        <v>814</v>
      </c>
      <c r="P1892" s="5" t="s">
        <v>4154</v>
      </c>
      <c r="Q1892" s="5" t="s">
        <v>8220</v>
      </c>
      <c r="R1892" s="5" t="s">
        <v>2288</v>
      </c>
      <c r="S1892" s="5" t="s">
        <v>8221</v>
      </c>
      <c r="T1892" s="5" t="s">
        <v>2999</v>
      </c>
      <c r="U1892" s="5" t="s">
        <v>8541</v>
      </c>
      <c r="V1892" s="5" t="s">
        <v>4220</v>
      </c>
      <c r="W1892" s="5" t="s">
        <v>4122</v>
      </c>
      <c r="X1892" s="5" t="s">
        <v>4155</v>
      </c>
      <c r="Y1892" s="5" t="s">
        <v>4175</v>
      </c>
      <c r="Z1892" s="5" t="s">
        <v>4124</v>
      </c>
      <c r="AA1892" s="5" t="s">
        <v>4122</v>
      </c>
      <c r="AB1892" s="5" t="s">
        <v>2457</v>
      </c>
      <c r="AC1892" s="5" t="s">
        <v>9386</v>
      </c>
      <c r="AD1892" s="5" t="s">
        <v>4247</v>
      </c>
      <c r="AE1892" s="5" t="s">
        <v>4140</v>
      </c>
      <c r="AF1892" s="5" t="s">
        <v>3032</v>
      </c>
      <c r="AG1892" s="5" t="s">
        <v>6288</v>
      </c>
      <c r="AH1892" s="5" t="s">
        <v>4521</v>
      </c>
      <c r="AI1892" s="5" t="s">
        <v>4344</v>
      </c>
      <c r="AJ1892" s="5" t="s">
        <v>4688</v>
      </c>
      <c r="AK1892" s="5">
        <v>7.78</v>
      </c>
      <c r="AL1892" s="5" t="s">
        <v>4145</v>
      </c>
      <c r="AM1892" s="5" t="s">
        <v>4146</v>
      </c>
      <c r="AN1892" s="5" t="s">
        <v>4146</v>
      </c>
      <c r="AO1892" s="5">
        <v>3</v>
      </c>
      <c r="AP1892" s="5">
        <v>500</v>
      </c>
      <c r="AQ1892" s="5" t="s">
        <v>6462</v>
      </c>
      <c r="AR1892" s="5" t="s">
        <v>9373</v>
      </c>
      <c r="AS1892" s="5">
        <v>30</v>
      </c>
      <c r="AT1892" s="5">
        <v>31.4</v>
      </c>
      <c r="AU1892" s="5">
        <v>31</v>
      </c>
      <c r="AV1892" s="5">
        <v>16</v>
      </c>
      <c r="AW1892" s="5">
        <v>12.36</v>
      </c>
      <c r="AX1892" s="5">
        <v>12.2</v>
      </c>
      <c r="AY1892" s="5">
        <v>6.3</v>
      </c>
      <c r="AZ1892" s="5">
        <v>2377</v>
      </c>
      <c r="BA1892" s="5">
        <v>5.25</v>
      </c>
      <c r="BB1892" s="5">
        <v>50.9</v>
      </c>
      <c r="BC1892" s="5">
        <v>32.8</v>
      </c>
      <c r="BD1892" s="5">
        <v>32.5</v>
      </c>
      <c r="BE1892" s="5">
        <v>20.04</v>
      </c>
      <c r="BF1892" s="5">
        <v>12.91</v>
      </c>
      <c r="BG1892" s="5">
        <v>12.8</v>
      </c>
      <c r="BH1892" s="5">
        <v>7.53</v>
      </c>
      <c r="BI1892" s="5">
        <v>16.62</v>
      </c>
      <c r="BM1892" s="6">
        <f t="shared" si="464"/>
        <v>0</v>
      </c>
      <c r="BN1892" s="10">
        <f t="shared" si="465"/>
        <v>0</v>
      </c>
      <c r="BO1892" s="6">
        <f t="shared" si="466"/>
        <v>2</v>
      </c>
      <c r="BP1892" s="6">
        <f t="shared" si="467"/>
        <v>0</v>
      </c>
      <c r="BQ1892" s="6">
        <f t="shared" si="468"/>
        <v>0</v>
      </c>
      <c r="BR1892" s="10" t="str">
        <f t="shared" si="469"/>
        <v>正常在售</v>
      </c>
      <c r="BS1892" s="6" t="str">
        <f t="shared" si="479"/>
        <v>利润款</v>
      </c>
    </row>
    <row r="1893" spans="1:71">
      <c r="A1893" s="6" t="str">
        <f t="shared" si="470"/>
        <v>CAB0FF9FPTT4</v>
      </c>
      <c r="B1893" s="6" t="str">
        <f t="shared" si="471"/>
        <v>CAX004QGXFI9</v>
      </c>
      <c r="C1893" s="6" t="str">
        <f t="shared" si="472"/>
        <v>CASJSG00701PTS</v>
      </c>
      <c r="D1893" s="6" t="str">
        <f t="shared" si="473"/>
        <v>CAB0FF9FPTT4SJSG00701PTS</v>
      </c>
      <c r="E1893" s="6" t="str">
        <f t="shared" si="474"/>
        <v>CAB0FF9FPTT4X004QGXFI9</v>
      </c>
      <c r="F1893" s="6" t="str">
        <f t="shared" si="475"/>
        <v>CASJSG00701PTSX004QGXFI9</v>
      </c>
      <c r="G1893" s="6" t="str">
        <f t="shared" si="476"/>
        <v>CASJSG00701PTS</v>
      </c>
      <c r="H1893" s="6" t="str">
        <f ca="1" t="shared" si="477"/>
        <v>新品</v>
      </c>
      <c r="I1893" s="10" t="str">
        <f t="shared" si="478"/>
        <v>C</v>
      </c>
      <c r="J1893" s="5" t="s">
        <v>9382</v>
      </c>
      <c r="K1893" s="5" t="s">
        <v>9369</v>
      </c>
      <c r="L1893" s="5" t="s">
        <v>9387</v>
      </c>
      <c r="M1893" s="5" t="s">
        <v>9384</v>
      </c>
      <c r="N1893" s="5" t="s">
        <v>9385</v>
      </c>
      <c r="O1893" s="5" t="s">
        <v>814</v>
      </c>
      <c r="P1893" s="5" t="s">
        <v>4154</v>
      </c>
      <c r="Q1893" s="5" t="s">
        <v>8227</v>
      </c>
      <c r="R1893" s="5" t="s">
        <v>10</v>
      </c>
      <c r="S1893" s="5" t="s">
        <v>8221</v>
      </c>
      <c r="T1893" s="5" t="s">
        <v>2999</v>
      </c>
      <c r="U1893" s="5" t="s">
        <v>8541</v>
      </c>
      <c r="V1893" s="5" t="s">
        <v>4220</v>
      </c>
      <c r="W1893" s="5" t="s">
        <v>4122</v>
      </c>
      <c r="X1893" s="5" t="s">
        <v>4155</v>
      </c>
      <c r="Y1893" s="5" t="s">
        <v>4184</v>
      </c>
      <c r="Z1893" s="5" t="s">
        <v>4492</v>
      </c>
      <c r="AA1893" s="5" t="s">
        <v>4122</v>
      </c>
      <c r="AB1893" s="5" t="s">
        <v>4341</v>
      </c>
      <c r="AC1893" s="5" t="s">
        <v>8658</v>
      </c>
      <c r="AD1893" s="5" t="s">
        <v>4252</v>
      </c>
      <c r="AE1893" s="5" t="s">
        <v>4241</v>
      </c>
      <c r="AF1893" s="5" t="s">
        <v>2975</v>
      </c>
      <c r="AG1893" s="5" t="s">
        <v>4350</v>
      </c>
      <c r="AH1893" s="5" t="s">
        <v>2998</v>
      </c>
      <c r="AI1893" s="5" t="s">
        <v>4344</v>
      </c>
      <c r="AJ1893" s="5" t="s">
        <v>4688</v>
      </c>
      <c r="AK1893" s="5">
        <v>11.25</v>
      </c>
      <c r="AL1893" s="5" t="s">
        <v>4145</v>
      </c>
      <c r="AM1893" s="5" t="s">
        <v>4146</v>
      </c>
      <c r="AN1893" s="5" t="s">
        <v>4146</v>
      </c>
      <c r="AO1893" s="5">
        <v>3</v>
      </c>
      <c r="AP1893" s="5">
        <v>500</v>
      </c>
      <c r="AQ1893" s="5" t="s">
        <v>6462</v>
      </c>
      <c r="AR1893" s="5" t="s">
        <v>9373</v>
      </c>
      <c r="AS1893" s="5">
        <v>30</v>
      </c>
      <c r="AT1893" s="5">
        <v>31.4</v>
      </c>
      <c r="AU1893" s="5">
        <v>31</v>
      </c>
      <c r="AV1893" s="5">
        <v>16</v>
      </c>
      <c r="AW1893" s="5">
        <v>12.36</v>
      </c>
      <c r="AX1893" s="5">
        <v>12.2</v>
      </c>
      <c r="AY1893" s="5">
        <v>6.3</v>
      </c>
      <c r="AZ1893" s="5">
        <v>2377</v>
      </c>
      <c r="BA1893" s="5">
        <v>5.25</v>
      </c>
      <c r="BB1893" s="5">
        <v>50.9</v>
      </c>
      <c r="BC1893" s="5">
        <v>32.8</v>
      </c>
      <c r="BD1893" s="5">
        <v>32.5</v>
      </c>
      <c r="BE1893" s="5">
        <v>20.04</v>
      </c>
      <c r="BF1893" s="5">
        <v>12.91</v>
      </c>
      <c r="BG1893" s="5">
        <v>12.8</v>
      </c>
      <c r="BH1893" s="5">
        <v>7.53</v>
      </c>
      <c r="BI1893" s="5">
        <v>16.62</v>
      </c>
      <c r="BM1893" s="6">
        <f t="shared" si="464"/>
        <v>0</v>
      </c>
      <c r="BN1893" s="10">
        <f t="shared" si="465"/>
        <v>0</v>
      </c>
      <c r="BO1893" s="6">
        <f t="shared" si="466"/>
        <v>1</v>
      </c>
      <c r="BP1893" s="6">
        <f t="shared" si="467"/>
        <v>0</v>
      </c>
      <c r="BQ1893" s="6">
        <f t="shared" si="468"/>
        <v>0</v>
      </c>
      <c r="BR1893" s="10" t="str">
        <f t="shared" si="469"/>
        <v>正常在售</v>
      </c>
      <c r="BS1893" s="6" t="str">
        <f t="shared" si="479"/>
        <v>流量款</v>
      </c>
    </row>
    <row r="1894" spans="1:71">
      <c r="A1894" s="6" t="str">
        <f t="shared" si="470"/>
        <v>USB0FF9FPTT4</v>
      </c>
      <c r="B1894" s="6" t="str">
        <f t="shared" si="471"/>
        <v>USX004YKCU8X</v>
      </c>
      <c r="C1894" s="6" t="str">
        <f t="shared" si="472"/>
        <v>USSJSG00701PTS</v>
      </c>
      <c r="D1894" s="6" t="str">
        <f t="shared" si="473"/>
        <v>USB0FF9FPTT4SJSG00701PTS</v>
      </c>
      <c r="E1894" s="6" t="str">
        <f t="shared" si="474"/>
        <v>USB0FF9FPTT4X004YKCU8X</v>
      </c>
      <c r="F1894" s="6" t="str">
        <f t="shared" si="475"/>
        <v>USSJSG00701PTSX004YKCU8X</v>
      </c>
      <c r="G1894" s="6" t="str">
        <f t="shared" si="476"/>
        <v>USSJSG00701PTS</v>
      </c>
      <c r="H1894" s="6" t="str">
        <f ca="1" t="shared" si="477"/>
        <v>老品</v>
      </c>
      <c r="I1894" s="10" t="str">
        <f t="shared" si="478"/>
        <v>利润款</v>
      </c>
      <c r="J1894" s="5" t="s">
        <v>9382</v>
      </c>
      <c r="K1894" s="5" t="s">
        <v>9369</v>
      </c>
      <c r="L1894" s="5" t="s">
        <v>9383</v>
      </c>
      <c r="M1894" s="5" t="s">
        <v>9384</v>
      </c>
      <c r="N1894" s="5" t="s">
        <v>9388</v>
      </c>
      <c r="O1894" s="5" t="s">
        <v>2821</v>
      </c>
      <c r="P1894" s="5" t="s">
        <v>4120</v>
      </c>
      <c r="Q1894" s="5" t="s">
        <v>8220</v>
      </c>
      <c r="R1894" s="5" t="s">
        <v>2288</v>
      </c>
      <c r="S1894" s="5" t="s">
        <v>8221</v>
      </c>
      <c r="T1894" s="5" t="s">
        <v>2999</v>
      </c>
      <c r="U1894" s="5" t="s">
        <v>8541</v>
      </c>
      <c r="V1894" s="5" t="s">
        <v>4220</v>
      </c>
      <c r="W1894" s="5" t="s">
        <v>4122</v>
      </c>
      <c r="X1894" s="5" t="s">
        <v>4155</v>
      </c>
      <c r="Y1894" s="5" t="s">
        <v>4175</v>
      </c>
      <c r="Z1894" s="5" t="s">
        <v>4124</v>
      </c>
      <c r="AA1894" s="5" t="s">
        <v>4122</v>
      </c>
      <c r="AB1894" s="5" t="s">
        <v>2457</v>
      </c>
      <c r="AC1894" s="5" t="s">
        <v>9386</v>
      </c>
      <c r="AD1894" s="5" t="s">
        <v>4247</v>
      </c>
      <c r="AE1894" s="5" t="s">
        <v>4140</v>
      </c>
      <c r="AF1894" s="5" t="s">
        <v>3032</v>
      </c>
      <c r="AG1894" s="5" t="s">
        <v>6288</v>
      </c>
      <c r="AH1894" s="5" t="s">
        <v>3032</v>
      </c>
      <c r="AI1894" s="5" t="s">
        <v>4344</v>
      </c>
      <c r="AJ1894" s="5" t="s">
        <v>4688</v>
      </c>
      <c r="AL1894" s="5" t="s">
        <v>4145</v>
      </c>
      <c r="AM1894" s="5" t="s">
        <v>4146</v>
      </c>
      <c r="AN1894" s="5" t="s">
        <v>4146</v>
      </c>
      <c r="AO1894" s="5">
        <v>3</v>
      </c>
      <c r="AP1894" s="5">
        <v>500</v>
      </c>
      <c r="AQ1894" s="5" t="s">
        <v>6462</v>
      </c>
      <c r="AR1894" s="5" t="s">
        <v>9373</v>
      </c>
      <c r="AS1894" s="5">
        <v>30</v>
      </c>
      <c r="AT1894" s="5">
        <v>31.4</v>
      </c>
      <c r="AU1894" s="5">
        <v>31</v>
      </c>
      <c r="AV1894" s="5">
        <v>16</v>
      </c>
      <c r="AW1894" s="5">
        <v>12.36</v>
      </c>
      <c r="AX1894" s="5">
        <v>12.2</v>
      </c>
      <c r="AY1894" s="5">
        <v>6.3</v>
      </c>
      <c r="AZ1894" s="5">
        <v>2377</v>
      </c>
      <c r="BA1894" s="5">
        <v>5.25</v>
      </c>
      <c r="BB1894" s="5">
        <v>50.9</v>
      </c>
      <c r="BC1894" s="5">
        <v>32.8</v>
      </c>
      <c r="BD1894" s="5">
        <v>32.5</v>
      </c>
      <c r="BE1894" s="5">
        <v>20.04</v>
      </c>
      <c r="BF1894" s="5">
        <v>12.91</v>
      </c>
      <c r="BG1894" s="5">
        <v>12.8</v>
      </c>
      <c r="BH1894" s="5">
        <v>7.53</v>
      </c>
      <c r="BI1894" s="5">
        <v>16.62</v>
      </c>
      <c r="BM1894" s="6">
        <f t="shared" si="464"/>
        <v>0</v>
      </c>
      <c r="BN1894" s="10">
        <f t="shared" si="465"/>
        <v>0</v>
      </c>
      <c r="BO1894" s="6">
        <f t="shared" si="466"/>
        <v>2</v>
      </c>
      <c r="BP1894" s="6">
        <f t="shared" si="467"/>
        <v>0</v>
      </c>
      <c r="BQ1894" s="6">
        <f t="shared" si="468"/>
        <v>0</v>
      </c>
      <c r="BR1894" s="10" t="str">
        <f t="shared" si="469"/>
        <v>正常在售</v>
      </c>
      <c r="BS1894" s="6" t="str">
        <f t="shared" si="479"/>
        <v>利润款</v>
      </c>
    </row>
    <row r="1895" spans="1:71">
      <c r="A1895" s="6" t="str">
        <f t="shared" si="470"/>
        <v>AUB0FF9FPTT4</v>
      </c>
      <c r="B1895" s="6" t="str">
        <f t="shared" si="471"/>
        <v>AUX001CJ7PMJ</v>
      </c>
      <c r="C1895" s="6" t="str">
        <f t="shared" si="472"/>
        <v>AUSJSG00701PTS</v>
      </c>
      <c r="D1895" s="6" t="str">
        <f t="shared" si="473"/>
        <v>AUB0FF9FPTT4SJSG00701PTS</v>
      </c>
      <c r="E1895" s="6" t="str">
        <f t="shared" si="474"/>
        <v>AUB0FF9FPTT4X001CJ7PMJ</v>
      </c>
      <c r="F1895" s="6" t="str">
        <f t="shared" si="475"/>
        <v>AUSJSG00701PTSX001CJ7PMJ</v>
      </c>
      <c r="G1895" s="6" t="str">
        <f t="shared" si="476"/>
        <v>AUSJSG00701PTS</v>
      </c>
      <c r="H1895" s="6" t="str">
        <f ca="1" t="shared" si="477"/>
        <v>待上架</v>
      </c>
      <c r="I1895" s="10" t="str">
        <f t="shared" si="478"/>
        <v>未维护</v>
      </c>
      <c r="J1895" s="5" t="s">
        <v>9382</v>
      </c>
      <c r="K1895" s="5" t="s">
        <v>9369</v>
      </c>
      <c r="L1895" s="5" t="s">
        <v>9389</v>
      </c>
      <c r="M1895" s="5" t="s">
        <v>9384</v>
      </c>
      <c r="N1895" s="5" t="s">
        <v>9390</v>
      </c>
      <c r="O1895" s="5" t="s">
        <v>9391</v>
      </c>
      <c r="P1895" s="5" t="s">
        <v>4120</v>
      </c>
      <c r="Q1895" s="5" t="s">
        <v>8301</v>
      </c>
      <c r="R1895" s="5" t="s">
        <v>1522</v>
      </c>
      <c r="S1895" s="5" t="s">
        <v>2985</v>
      </c>
      <c r="T1895" s="5" t="s">
        <v>2999</v>
      </c>
      <c r="U1895" s="5" t="s">
        <v>8541</v>
      </c>
      <c r="V1895" s="5" t="s">
        <v>4220</v>
      </c>
      <c r="W1895" s="5" t="s">
        <v>4123</v>
      </c>
      <c r="X1895" s="5" t="s">
        <v>4155</v>
      </c>
      <c r="Y1895" s="5" t="s">
        <v>4299</v>
      </c>
      <c r="Z1895" s="5" t="s">
        <v>4124</v>
      </c>
      <c r="AA1895" s="5" t="s">
        <v>4123</v>
      </c>
      <c r="AB1895" s="5" t="s">
        <v>4124</v>
      </c>
      <c r="AE1895" s="5" t="s">
        <v>4299</v>
      </c>
      <c r="AF1895" s="5" t="s">
        <v>3007</v>
      </c>
      <c r="AG1895" s="5" t="s">
        <v>4394</v>
      </c>
      <c r="AH1895" s="5" t="s">
        <v>3007</v>
      </c>
      <c r="AI1895" s="5" t="s">
        <v>4344</v>
      </c>
      <c r="AJ1895" s="5" t="s">
        <v>4688</v>
      </c>
      <c r="AL1895" s="5" t="s">
        <v>4145</v>
      </c>
      <c r="AM1895" s="5" t="s">
        <v>4146</v>
      </c>
      <c r="AN1895" s="5" t="s">
        <v>4146</v>
      </c>
      <c r="AO1895" s="5">
        <v>3</v>
      </c>
      <c r="AP1895" s="5">
        <v>500</v>
      </c>
      <c r="AQ1895" s="5" t="s">
        <v>6462</v>
      </c>
      <c r="AR1895" s="5" t="s">
        <v>9373</v>
      </c>
      <c r="AS1895" s="5">
        <v>30</v>
      </c>
      <c r="AT1895" s="5">
        <v>31.4</v>
      </c>
      <c r="AU1895" s="5">
        <v>31</v>
      </c>
      <c r="AV1895" s="5">
        <v>16</v>
      </c>
      <c r="AW1895" s="5">
        <v>12.36</v>
      </c>
      <c r="AX1895" s="5">
        <v>12.2</v>
      </c>
      <c r="AY1895" s="5">
        <v>6.3</v>
      </c>
      <c r="AZ1895" s="5">
        <v>2377</v>
      </c>
      <c r="BA1895" s="5">
        <v>5.25</v>
      </c>
      <c r="BB1895" s="5">
        <v>50.9</v>
      </c>
      <c r="BC1895" s="5">
        <v>32.8</v>
      </c>
      <c r="BD1895" s="5">
        <v>32.5</v>
      </c>
      <c r="BE1895" s="5">
        <v>20.04</v>
      </c>
      <c r="BF1895" s="5">
        <v>12.91</v>
      </c>
      <c r="BG1895" s="5">
        <v>12.8</v>
      </c>
      <c r="BH1895" s="5">
        <v>7.53</v>
      </c>
      <c r="BI1895" s="5">
        <v>16.62</v>
      </c>
      <c r="BM1895" s="6">
        <f t="shared" si="464"/>
        <v>0</v>
      </c>
      <c r="BN1895" s="10">
        <f t="shared" si="465"/>
        <v>0</v>
      </c>
      <c r="BO1895" s="6">
        <f t="shared" si="466"/>
        <v>0</v>
      </c>
      <c r="BP1895" s="6">
        <f t="shared" si="467"/>
        <v>1</v>
      </c>
      <c r="BQ1895" s="6">
        <f t="shared" si="468"/>
        <v>0</v>
      </c>
      <c r="BR1895" s="10" t="str">
        <f t="shared" si="469"/>
        <v>待上架</v>
      </c>
      <c r="BS1895" s="6" t="str">
        <f t="shared" si="479"/>
        <v>待上架</v>
      </c>
    </row>
    <row r="1896" spans="1:71">
      <c r="A1896" s="6" t="str">
        <f t="shared" si="470"/>
        <v>UKB0GF1Y7QDM</v>
      </c>
      <c r="B1896" s="6" t="str">
        <f t="shared" si="471"/>
        <v>UKX002HF87HR</v>
      </c>
      <c r="C1896" s="6" t="str">
        <f t="shared" si="472"/>
        <v>UKSJSG00702DLM</v>
      </c>
      <c r="D1896" s="6" t="str">
        <f t="shared" si="473"/>
        <v>UKB0GF1Y7QDMSJSG00702DLM</v>
      </c>
      <c r="E1896" s="6" t="str">
        <f t="shared" si="474"/>
        <v>UKB0GF1Y7QDMX002HF87HR</v>
      </c>
      <c r="F1896" s="6" t="str">
        <f t="shared" si="475"/>
        <v>UKSJSG00702DLMX002HF87HR</v>
      </c>
      <c r="G1896" s="6" t="str">
        <f t="shared" si="476"/>
        <v>UKSJSG00702DLM</v>
      </c>
      <c r="H1896" s="6" t="str">
        <f ca="1" t="shared" si="477"/>
        <v>待上架</v>
      </c>
      <c r="I1896" s="10" t="str">
        <f t="shared" si="478"/>
        <v>未维护</v>
      </c>
      <c r="J1896" s="5" t="s">
        <v>9392</v>
      </c>
      <c r="K1896" s="5" t="s">
        <v>9393</v>
      </c>
      <c r="L1896" s="5" t="s">
        <v>9394</v>
      </c>
      <c r="M1896" s="5" t="s">
        <v>9394</v>
      </c>
      <c r="N1896" s="5" t="s">
        <v>9395</v>
      </c>
      <c r="O1896" s="5" t="s">
        <v>9396</v>
      </c>
      <c r="P1896" s="5" t="s">
        <v>4154</v>
      </c>
      <c r="Q1896" s="5" t="s">
        <v>4746</v>
      </c>
      <c r="R1896" s="5" t="s">
        <v>1532</v>
      </c>
      <c r="S1896" s="5" t="s">
        <v>2985</v>
      </c>
      <c r="T1896" s="5" t="s">
        <v>2999</v>
      </c>
      <c r="U1896" s="5" t="s">
        <v>4386</v>
      </c>
      <c r="V1896" s="5" t="s">
        <v>4220</v>
      </c>
      <c r="W1896" s="5" t="s">
        <v>4123</v>
      </c>
      <c r="X1896" s="5" t="s">
        <v>4135</v>
      </c>
      <c r="Y1896" s="5" t="s">
        <v>4136</v>
      </c>
      <c r="Z1896" s="5" t="s">
        <v>4124</v>
      </c>
      <c r="AA1896" s="5" t="s">
        <v>4123</v>
      </c>
      <c r="AB1896" s="5" t="s">
        <v>4124</v>
      </c>
      <c r="AE1896" s="5" t="s">
        <v>4299</v>
      </c>
      <c r="AF1896" s="5" t="s">
        <v>3007</v>
      </c>
      <c r="AG1896" s="5" t="s">
        <v>4394</v>
      </c>
      <c r="AH1896" s="5" t="s">
        <v>4611</v>
      </c>
      <c r="AI1896" s="5" t="s">
        <v>4344</v>
      </c>
      <c r="AJ1896" s="5" t="s">
        <v>4144</v>
      </c>
      <c r="AL1896" s="5" t="s">
        <v>4145</v>
      </c>
      <c r="AM1896" s="5" t="s">
        <v>4146</v>
      </c>
      <c r="AN1896" s="5" t="s">
        <v>4696</v>
      </c>
      <c r="AO1896" s="5">
        <v>3</v>
      </c>
      <c r="AT1896" s="5">
        <v>31.5</v>
      </c>
      <c r="AU1896" s="5">
        <v>31.5</v>
      </c>
      <c r="AV1896" s="5">
        <v>17</v>
      </c>
      <c r="AW1896" s="5">
        <v>12.4</v>
      </c>
      <c r="AX1896" s="5">
        <v>12.4</v>
      </c>
      <c r="AY1896" s="5">
        <v>6.69</v>
      </c>
      <c r="AZ1896" s="5">
        <v>2736</v>
      </c>
      <c r="BA1896" s="5">
        <v>6.04</v>
      </c>
      <c r="BB1896" s="5">
        <v>54</v>
      </c>
      <c r="BC1896" s="5">
        <v>33</v>
      </c>
      <c r="BD1896" s="5">
        <v>33</v>
      </c>
      <c r="BE1896" s="5">
        <v>21.26</v>
      </c>
      <c r="BF1896" s="5">
        <v>12.99</v>
      </c>
      <c r="BG1896" s="5">
        <v>12.99</v>
      </c>
      <c r="BH1896" s="5">
        <v>9.39</v>
      </c>
      <c r="BI1896" s="5">
        <v>20.73</v>
      </c>
      <c r="BM1896" s="6">
        <f t="shared" si="464"/>
        <v>0</v>
      </c>
      <c r="BN1896" s="10">
        <f t="shared" si="465"/>
        <v>0</v>
      </c>
      <c r="BO1896" s="6">
        <f t="shared" si="466"/>
        <v>0</v>
      </c>
      <c r="BP1896" s="6">
        <f t="shared" si="467"/>
        <v>1</v>
      </c>
      <c r="BQ1896" s="6">
        <f t="shared" si="468"/>
        <v>0</v>
      </c>
      <c r="BR1896" s="10" t="str">
        <f t="shared" si="469"/>
        <v>待上架</v>
      </c>
      <c r="BS1896" s="6" t="str">
        <f t="shared" si="479"/>
        <v>待上架</v>
      </c>
    </row>
    <row r="1897" spans="1:71">
      <c r="A1897" s="6" t="str">
        <f t="shared" si="470"/>
        <v>DEB0GF1Y7QDM</v>
      </c>
      <c r="B1897" s="6" t="str">
        <f t="shared" si="471"/>
        <v>DEX002HF89JD</v>
      </c>
      <c r="C1897" s="6" t="str">
        <f t="shared" si="472"/>
        <v>DESJSG00702DLM</v>
      </c>
      <c r="D1897" s="6" t="str">
        <f t="shared" si="473"/>
        <v>DEB0GF1Y7QDMSJSG00702DLM</v>
      </c>
      <c r="E1897" s="6" t="str">
        <f t="shared" si="474"/>
        <v>DEB0GF1Y7QDMX002HF89JD</v>
      </c>
      <c r="F1897" s="6" t="str">
        <f t="shared" si="475"/>
        <v>DESJSG00702DLMX002HF89JD</v>
      </c>
      <c r="G1897" s="6" t="str">
        <f t="shared" si="476"/>
        <v>DESJSG00702DLM</v>
      </c>
      <c r="H1897" s="6" t="str">
        <f ca="1" t="shared" si="477"/>
        <v>待上架</v>
      </c>
      <c r="I1897" s="10" t="str">
        <f t="shared" si="478"/>
        <v>未维护</v>
      </c>
      <c r="J1897" s="5" t="s">
        <v>9392</v>
      </c>
      <c r="K1897" s="5" t="s">
        <v>9393</v>
      </c>
      <c r="L1897" s="5" t="s">
        <v>9394</v>
      </c>
      <c r="M1897" s="5" t="s">
        <v>9394</v>
      </c>
      <c r="N1897" s="5" t="s">
        <v>9397</v>
      </c>
      <c r="O1897" s="5" t="s">
        <v>9398</v>
      </c>
      <c r="P1897" s="5" t="s">
        <v>4120</v>
      </c>
      <c r="Q1897" s="5" t="s">
        <v>4693</v>
      </c>
      <c r="R1897" s="5" t="s">
        <v>1525</v>
      </c>
      <c r="S1897" s="5" t="s">
        <v>2985</v>
      </c>
      <c r="T1897" s="5" t="s">
        <v>2999</v>
      </c>
      <c r="U1897" s="5" t="s">
        <v>4386</v>
      </c>
      <c r="V1897" s="5" t="s">
        <v>4220</v>
      </c>
      <c r="W1897" s="5" t="s">
        <v>4123</v>
      </c>
      <c r="X1897" s="5" t="s">
        <v>4135</v>
      </c>
      <c r="Y1897" s="5" t="s">
        <v>4136</v>
      </c>
      <c r="Z1897" s="5" t="s">
        <v>4124</v>
      </c>
      <c r="AA1897" s="5" t="s">
        <v>4123</v>
      </c>
      <c r="AB1897" s="5" t="s">
        <v>4124</v>
      </c>
      <c r="AE1897" s="5" t="s">
        <v>4299</v>
      </c>
      <c r="AF1897" s="5" t="s">
        <v>3007</v>
      </c>
      <c r="AG1897" s="5" t="s">
        <v>4394</v>
      </c>
      <c r="AH1897" s="5" t="s">
        <v>4612</v>
      </c>
      <c r="AI1897" s="5" t="s">
        <v>4344</v>
      </c>
      <c r="AJ1897" s="5" t="s">
        <v>4144</v>
      </c>
      <c r="AL1897" s="5" t="s">
        <v>4145</v>
      </c>
      <c r="AM1897" s="5" t="s">
        <v>4146</v>
      </c>
      <c r="AN1897" s="5" t="s">
        <v>4696</v>
      </c>
      <c r="AO1897" s="5">
        <v>3</v>
      </c>
      <c r="AT1897" s="5">
        <v>31.5</v>
      </c>
      <c r="AU1897" s="5">
        <v>31.5</v>
      </c>
      <c r="AV1897" s="5">
        <v>17</v>
      </c>
      <c r="AW1897" s="5">
        <v>12.4</v>
      </c>
      <c r="AX1897" s="5">
        <v>12.4</v>
      </c>
      <c r="AY1897" s="5">
        <v>6.69</v>
      </c>
      <c r="AZ1897" s="5">
        <v>2736</v>
      </c>
      <c r="BA1897" s="5">
        <v>6.04</v>
      </c>
      <c r="BB1897" s="5">
        <v>54</v>
      </c>
      <c r="BC1897" s="5">
        <v>33</v>
      </c>
      <c r="BD1897" s="5">
        <v>33</v>
      </c>
      <c r="BE1897" s="5">
        <v>21.26</v>
      </c>
      <c r="BF1897" s="5">
        <v>12.99</v>
      </c>
      <c r="BG1897" s="5">
        <v>12.99</v>
      </c>
      <c r="BH1897" s="5">
        <v>9.39</v>
      </c>
      <c r="BI1897" s="5">
        <v>20.73</v>
      </c>
      <c r="BM1897" s="6">
        <f t="shared" si="464"/>
        <v>0</v>
      </c>
      <c r="BN1897" s="10">
        <f t="shared" si="465"/>
        <v>0</v>
      </c>
      <c r="BO1897" s="6">
        <f t="shared" si="466"/>
        <v>0</v>
      </c>
      <c r="BP1897" s="6">
        <f t="shared" si="467"/>
        <v>1</v>
      </c>
      <c r="BQ1897" s="6">
        <f t="shared" si="468"/>
        <v>0</v>
      </c>
      <c r="BR1897" s="10" t="str">
        <f t="shared" si="469"/>
        <v>待上架</v>
      </c>
      <c r="BS1897" s="6" t="str">
        <f t="shared" si="479"/>
        <v>待上架</v>
      </c>
    </row>
    <row r="1898" spans="1:71">
      <c r="A1898" s="6" t="str">
        <f t="shared" si="470"/>
        <v>USB0GFJKKRWD</v>
      </c>
      <c r="B1898" s="6" t="str">
        <f t="shared" si="471"/>
        <v>USX004YX9VNH</v>
      </c>
      <c r="C1898" s="6" t="str">
        <f t="shared" si="472"/>
        <v>USSJSG00702DLM</v>
      </c>
      <c r="D1898" s="6" t="str">
        <f t="shared" si="473"/>
        <v>USB0GFJKKRWDSJSG00702DLM</v>
      </c>
      <c r="E1898" s="6" t="str">
        <f t="shared" si="474"/>
        <v>USB0GFJKKRWDX004YX9VNH</v>
      </c>
      <c r="F1898" s="6" t="str">
        <f t="shared" si="475"/>
        <v>USSJSG00702DLMX004YX9VNH</v>
      </c>
      <c r="G1898" s="6" t="str">
        <f t="shared" si="476"/>
        <v>USSJSG00702DLM</v>
      </c>
      <c r="H1898" s="6" t="str">
        <f ca="1" t="shared" si="477"/>
        <v>待上架</v>
      </c>
      <c r="I1898" s="10" t="str">
        <f t="shared" si="478"/>
        <v>待上架</v>
      </c>
      <c r="J1898" s="5" t="s">
        <v>9392</v>
      </c>
      <c r="K1898" s="5" t="s">
        <v>9393</v>
      </c>
      <c r="L1898" s="5" t="s">
        <v>9399</v>
      </c>
      <c r="M1898" s="5" t="s">
        <v>9399</v>
      </c>
      <c r="N1898" s="5" t="s">
        <v>9400</v>
      </c>
      <c r="O1898" s="5" t="s">
        <v>3709</v>
      </c>
      <c r="P1898" s="5" t="s">
        <v>4154</v>
      </c>
      <c r="Q1898" s="5" t="s">
        <v>4385</v>
      </c>
      <c r="R1898" s="5" t="s">
        <v>2288</v>
      </c>
      <c r="S1898" s="5" t="s">
        <v>2995</v>
      </c>
      <c r="T1898" s="5" t="s">
        <v>2999</v>
      </c>
      <c r="U1898" s="5" t="s">
        <v>4386</v>
      </c>
      <c r="V1898" s="5" t="s">
        <v>4220</v>
      </c>
      <c r="W1898" s="5" t="s">
        <v>4122</v>
      </c>
      <c r="X1898" s="5" t="s">
        <v>4135</v>
      </c>
      <c r="Y1898" s="5" t="s">
        <v>4136</v>
      </c>
      <c r="Z1898" s="5" t="s">
        <v>4124</v>
      </c>
      <c r="AA1898" s="5" t="s">
        <v>4122</v>
      </c>
      <c r="AB1898" s="5" t="s">
        <v>2457</v>
      </c>
      <c r="AE1898" s="5" t="s">
        <v>4299</v>
      </c>
      <c r="AF1898" s="5" t="s">
        <v>3032</v>
      </c>
      <c r="AG1898" s="5" t="s">
        <v>6288</v>
      </c>
      <c r="AH1898" s="5" t="s">
        <v>3032</v>
      </c>
      <c r="AI1898" s="5" t="s">
        <v>4344</v>
      </c>
      <c r="AJ1898" s="5" t="s">
        <v>4144</v>
      </c>
      <c r="AK1898" s="5">
        <v>8.09</v>
      </c>
      <c r="AL1898" s="5" t="s">
        <v>4145</v>
      </c>
      <c r="AM1898" s="5" t="s">
        <v>4146</v>
      </c>
      <c r="AN1898" s="5" t="s">
        <v>4146</v>
      </c>
      <c r="AO1898" s="5">
        <v>3</v>
      </c>
      <c r="AT1898" s="5">
        <v>31.5</v>
      </c>
      <c r="AU1898" s="5">
        <v>31.5</v>
      </c>
      <c r="AV1898" s="5">
        <v>17</v>
      </c>
      <c r="AW1898" s="5">
        <v>12.4</v>
      </c>
      <c r="AX1898" s="5">
        <v>12.4</v>
      </c>
      <c r="AY1898" s="5">
        <v>6.69</v>
      </c>
      <c r="AZ1898" s="5">
        <v>2736</v>
      </c>
      <c r="BA1898" s="5">
        <v>6.04</v>
      </c>
      <c r="BB1898" s="5">
        <v>54</v>
      </c>
      <c r="BC1898" s="5">
        <v>33</v>
      </c>
      <c r="BD1898" s="5">
        <v>33</v>
      </c>
      <c r="BE1898" s="5">
        <v>21.26</v>
      </c>
      <c r="BF1898" s="5">
        <v>12.99</v>
      </c>
      <c r="BG1898" s="5">
        <v>12.99</v>
      </c>
      <c r="BH1898" s="5">
        <v>9.39</v>
      </c>
      <c r="BI1898" s="5">
        <v>20.73</v>
      </c>
      <c r="BM1898" s="6">
        <f t="shared" si="464"/>
        <v>0</v>
      </c>
      <c r="BN1898" s="10">
        <f t="shared" si="465"/>
        <v>0</v>
      </c>
      <c r="BO1898" s="6">
        <f t="shared" si="466"/>
        <v>1</v>
      </c>
      <c r="BP1898" s="6">
        <f t="shared" si="467"/>
        <v>0</v>
      </c>
      <c r="BQ1898" s="6">
        <f t="shared" si="468"/>
        <v>0</v>
      </c>
      <c r="BR1898" s="10" t="str">
        <f t="shared" si="469"/>
        <v>正常在售</v>
      </c>
      <c r="BS1898" s="6" t="str">
        <f t="shared" si="479"/>
        <v>待上架</v>
      </c>
    </row>
    <row r="1899" spans="1:71">
      <c r="A1899" s="6" t="str">
        <f t="shared" si="470"/>
        <v>USB0FF92LPHC</v>
      </c>
      <c r="B1899" s="6" t="str">
        <f t="shared" si="471"/>
        <v>USX004QH5OFP</v>
      </c>
      <c r="C1899" s="6" t="str">
        <f t="shared" si="472"/>
        <v>USSJSG00702PTS</v>
      </c>
      <c r="D1899" s="6" t="str">
        <f t="shared" si="473"/>
        <v>USB0FF92LPHCSJSG00702PTS</v>
      </c>
      <c r="E1899" s="6" t="str">
        <f t="shared" si="474"/>
        <v>USB0FF92LPHCX004QH5OFP</v>
      </c>
      <c r="F1899" s="6" t="str">
        <f t="shared" si="475"/>
        <v>USSJSG00702PTSX004QH5OFP</v>
      </c>
      <c r="G1899" s="6" t="str">
        <f t="shared" si="476"/>
        <v>USSJSG00702PTS</v>
      </c>
      <c r="H1899" s="6" t="str">
        <f ca="1" t="shared" si="477"/>
        <v>老品</v>
      </c>
      <c r="I1899" s="10" t="str">
        <f t="shared" si="478"/>
        <v>普通款</v>
      </c>
      <c r="J1899" s="5" t="s">
        <v>9401</v>
      </c>
      <c r="K1899" s="5" t="s">
        <v>9393</v>
      </c>
      <c r="L1899" s="5" t="s">
        <v>9383</v>
      </c>
      <c r="M1899" s="5" t="s">
        <v>9402</v>
      </c>
      <c r="N1899" s="5" t="s">
        <v>9403</v>
      </c>
      <c r="O1899" s="5" t="s">
        <v>816</v>
      </c>
      <c r="P1899" s="5" t="s">
        <v>4154</v>
      </c>
      <c r="Q1899" s="5" t="s">
        <v>8220</v>
      </c>
      <c r="R1899" s="5" t="s">
        <v>2288</v>
      </c>
      <c r="S1899" s="5" t="s">
        <v>8221</v>
      </c>
      <c r="T1899" s="5" t="s">
        <v>2999</v>
      </c>
      <c r="U1899" s="5" t="s">
        <v>8541</v>
      </c>
      <c r="V1899" s="5" t="s">
        <v>4220</v>
      </c>
      <c r="W1899" s="5" t="s">
        <v>4122</v>
      </c>
      <c r="X1899" s="5" t="s">
        <v>4135</v>
      </c>
      <c r="Y1899" s="5" t="s">
        <v>4184</v>
      </c>
      <c r="Z1899" s="5" t="s">
        <v>4124</v>
      </c>
      <c r="AA1899" s="5" t="s">
        <v>4122</v>
      </c>
      <c r="AB1899" s="5" t="s">
        <v>2457</v>
      </c>
      <c r="AC1899" s="5" t="s">
        <v>9386</v>
      </c>
      <c r="AD1899" s="5" t="s">
        <v>4247</v>
      </c>
      <c r="AE1899" s="5" t="s">
        <v>4140</v>
      </c>
      <c r="AF1899" s="5" t="s">
        <v>3032</v>
      </c>
      <c r="AG1899" s="5" t="s">
        <v>6288</v>
      </c>
      <c r="AH1899" s="5" t="s">
        <v>4521</v>
      </c>
      <c r="AI1899" s="5" t="s">
        <v>4344</v>
      </c>
      <c r="AJ1899" s="5" t="s">
        <v>4688</v>
      </c>
      <c r="AK1899" s="5">
        <v>8.02</v>
      </c>
      <c r="AL1899" s="5" t="s">
        <v>4145</v>
      </c>
      <c r="AM1899" s="5" t="s">
        <v>4146</v>
      </c>
      <c r="AN1899" s="5" t="s">
        <v>4146</v>
      </c>
      <c r="AO1899" s="5">
        <v>3</v>
      </c>
      <c r="AP1899" s="5">
        <v>500</v>
      </c>
      <c r="AQ1899" s="5" t="s">
        <v>9404</v>
      </c>
      <c r="AR1899" s="5" t="s">
        <v>9405</v>
      </c>
      <c r="AS1899" s="5">
        <v>30</v>
      </c>
      <c r="AT1899" s="5">
        <v>31.5</v>
      </c>
      <c r="AU1899" s="5">
        <v>31.5</v>
      </c>
      <c r="AV1899" s="5">
        <v>17</v>
      </c>
      <c r="AW1899" s="5">
        <v>12.4</v>
      </c>
      <c r="AX1899" s="5">
        <v>12.4</v>
      </c>
      <c r="AY1899" s="5">
        <v>6.69</v>
      </c>
      <c r="AZ1899" s="5">
        <v>2736</v>
      </c>
      <c r="BA1899" s="5">
        <v>6.04</v>
      </c>
      <c r="BB1899" s="5">
        <v>54</v>
      </c>
      <c r="BC1899" s="5">
        <v>33</v>
      </c>
      <c r="BD1899" s="5">
        <v>33</v>
      </c>
      <c r="BE1899" s="5">
        <v>21.26</v>
      </c>
      <c r="BF1899" s="5">
        <v>12.99</v>
      </c>
      <c r="BG1899" s="5">
        <v>12.99</v>
      </c>
      <c r="BH1899" s="5">
        <v>9.39</v>
      </c>
      <c r="BI1899" s="5">
        <v>20.73</v>
      </c>
      <c r="BM1899" s="6">
        <f t="shared" si="464"/>
        <v>0</v>
      </c>
      <c r="BN1899" s="10">
        <f t="shared" si="465"/>
        <v>0</v>
      </c>
      <c r="BO1899" s="6">
        <f t="shared" si="466"/>
        <v>2</v>
      </c>
      <c r="BP1899" s="6">
        <f t="shared" si="467"/>
        <v>0</v>
      </c>
      <c r="BQ1899" s="6">
        <f t="shared" si="468"/>
        <v>0</v>
      </c>
      <c r="BR1899" s="10" t="str">
        <f t="shared" si="469"/>
        <v>正常在售</v>
      </c>
      <c r="BS1899" s="6" t="str">
        <f t="shared" si="479"/>
        <v>普通款</v>
      </c>
    </row>
    <row r="1900" spans="1:71">
      <c r="A1900" s="6" t="str">
        <f t="shared" si="470"/>
        <v>CAB0FF92LPHC</v>
      </c>
      <c r="B1900" s="6" t="str">
        <f t="shared" si="471"/>
        <v>CAX004QH5OFP</v>
      </c>
      <c r="C1900" s="6" t="str">
        <f t="shared" si="472"/>
        <v>CASJSG00702PTS</v>
      </c>
      <c r="D1900" s="6" t="str">
        <f t="shared" si="473"/>
        <v>CAB0FF92LPHCSJSG00702PTS</v>
      </c>
      <c r="E1900" s="6" t="str">
        <f t="shared" si="474"/>
        <v>CAB0FF92LPHCX004QH5OFP</v>
      </c>
      <c r="F1900" s="6" t="str">
        <f t="shared" si="475"/>
        <v>CASJSG00702PTSX004QH5OFP</v>
      </c>
      <c r="G1900" s="6" t="str">
        <f t="shared" si="476"/>
        <v>CASJSG00702PTS</v>
      </c>
      <c r="H1900" s="6" t="str">
        <f ca="1" t="shared" si="477"/>
        <v>新品</v>
      </c>
      <c r="I1900" s="10" t="str">
        <f t="shared" si="478"/>
        <v>C</v>
      </c>
      <c r="J1900" s="5" t="s">
        <v>9401</v>
      </c>
      <c r="K1900" s="5" t="s">
        <v>9393</v>
      </c>
      <c r="L1900" s="5" t="s">
        <v>9387</v>
      </c>
      <c r="M1900" s="5" t="s">
        <v>9402</v>
      </c>
      <c r="N1900" s="5" t="s">
        <v>9403</v>
      </c>
      <c r="O1900" s="5" t="s">
        <v>816</v>
      </c>
      <c r="P1900" s="5" t="s">
        <v>4154</v>
      </c>
      <c r="Q1900" s="5" t="s">
        <v>8227</v>
      </c>
      <c r="R1900" s="5" t="s">
        <v>10</v>
      </c>
      <c r="S1900" s="5" t="s">
        <v>8221</v>
      </c>
      <c r="T1900" s="5" t="s">
        <v>2999</v>
      </c>
      <c r="U1900" s="5" t="s">
        <v>8541</v>
      </c>
      <c r="V1900" s="5" t="s">
        <v>4220</v>
      </c>
      <c r="W1900" s="5" t="s">
        <v>4122</v>
      </c>
      <c r="X1900" s="5" t="s">
        <v>4135</v>
      </c>
      <c r="Y1900" s="5" t="s">
        <v>4184</v>
      </c>
      <c r="Z1900" s="5" t="s">
        <v>4492</v>
      </c>
      <c r="AA1900" s="5" t="s">
        <v>4122</v>
      </c>
      <c r="AB1900" s="5" t="s">
        <v>4341</v>
      </c>
      <c r="AC1900" s="5" t="s">
        <v>8682</v>
      </c>
      <c r="AD1900" s="5" t="s">
        <v>4252</v>
      </c>
      <c r="AE1900" s="5" t="s">
        <v>4241</v>
      </c>
      <c r="AF1900" s="5" t="s">
        <v>2975</v>
      </c>
      <c r="AG1900" s="5" t="s">
        <v>4350</v>
      </c>
      <c r="AH1900" s="5" t="s">
        <v>2998</v>
      </c>
      <c r="AI1900" s="5" t="s">
        <v>4344</v>
      </c>
      <c r="AJ1900" s="5" t="s">
        <v>4688</v>
      </c>
      <c r="AK1900" s="5">
        <v>11.52</v>
      </c>
      <c r="AL1900" s="5" t="s">
        <v>4145</v>
      </c>
      <c r="AM1900" s="5" t="s">
        <v>4146</v>
      </c>
      <c r="AN1900" s="5" t="s">
        <v>4146</v>
      </c>
      <c r="AO1900" s="5">
        <v>3</v>
      </c>
      <c r="AP1900" s="5">
        <v>500</v>
      </c>
      <c r="AQ1900" s="5" t="s">
        <v>9404</v>
      </c>
      <c r="AR1900" s="5" t="s">
        <v>9405</v>
      </c>
      <c r="AS1900" s="5">
        <v>30</v>
      </c>
      <c r="AT1900" s="5">
        <v>31.5</v>
      </c>
      <c r="AU1900" s="5">
        <v>31.5</v>
      </c>
      <c r="AV1900" s="5">
        <v>17</v>
      </c>
      <c r="AW1900" s="5">
        <v>12.4</v>
      </c>
      <c r="AX1900" s="5">
        <v>12.4</v>
      </c>
      <c r="AY1900" s="5">
        <v>6.69</v>
      </c>
      <c r="AZ1900" s="5">
        <v>2736</v>
      </c>
      <c r="BA1900" s="5">
        <v>6.04</v>
      </c>
      <c r="BB1900" s="5">
        <v>54</v>
      </c>
      <c r="BC1900" s="5">
        <v>33</v>
      </c>
      <c r="BD1900" s="5">
        <v>33</v>
      </c>
      <c r="BE1900" s="5">
        <v>21.26</v>
      </c>
      <c r="BF1900" s="5">
        <v>12.99</v>
      </c>
      <c r="BG1900" s="5">
        <v>12.99</v>
      </c>
      <c r="BH1900" s="5">
        <v>9.39</v>
      </c>
      <c r="BI1900" s="5">
        <v>20.73</v>
      </c>
      <c r="BM1900" s="6">
        <f t="shared" si="464"/>
        <v>0</v>
      </c>
      <c r="BN1900" s="10">
        <f t="shared" si="465"/>
        <v>0</v>
      </c>
      <c r="BO1900" s="6">
        <f t="shared" si="466"/>
        <v>1</v>
      </c>
      <c r="BP1900" s="6">
        <f t="shared" si="467"/>
        <v>0</v>
      </c>
      <c r="BQ1900" s="6">
        <f t="shared" si="468"/>
        <v>0</v>
      </c>
      <c r="BR1900" s="10" t="str">
        <f t="shared" si="469"/>
        <v>正常在售</v>
      </c>
      <c r="BS1900" s="6" t="str">
        <f t="shared" si="479"/>
        <v>普通款</v>
      </c>
    </row>
    <row r="1901" spans="1:71">
      <c r="A1901" s="6" t="str">
        <f t="shared" si="470"/>
        <v>USB0FF92LPHC</v>
      </c>
      <c r="B1901" s="6" t="str">
        <f t="shared" si="471"/>
        <v>USX004YKCVPP</v>
      </c>
      <c r="C1901" s="6" t="str">
        <f t="shared" si="472"/>
        <v>USSJSG00702PTS</v>
      </c>
      <c r="D1901" s="6" t="str">
        <f t="shared" si="473"/>
        <v>USB0FF92LPHCSJSG00702PTS</v>
      </c>
      <c r="E1901" s="6" t="str">
        <f t="shared" si="474"/>
        <v>USB0FF92LPHCX004YKCVPP</v>
      </c>
      <c r="F1901" s="6" t="str">
        <f t="shared" si="475"/>
        <v>USSJSG00702PTSX004YKCVPP</v>
      </c>
      <c r="G1901" s="6" t="str">
        <f t="shared" si="476"/>
        <v>USSJSG00702PTS</v>
      </c>
      <c r="H1901" s="6" t="str">
        <f ca="1" t="shared" si="477"/>
        <v>老品</v>
      </c>
      <c r="I1901" s="10" t="str">
        <f t="shared" si="478"/>
        <v>普通款</v>
      </c>
      <c r="J1901" s="5" t="s">
        <v>9401</v>
      </c>
      <c r="K1901" s="5" t="s">
        <v>9393</v>
      </c>
      <c r="L1901" s="5" t="s">
        <v>9383</v>
      </c>
      <c r="M1901" s="5" t="s">
        <v>9402</v>
      </c>
      <c r="N1901" s="5" t="s">
        <v>9406</v>
      </c>
      <c r="O1901" s="5" t="s">
        <v>2824</v>
      </c>
      <c r="P1901" s="5" t="s">
        <v>4120</v>
      </c>
      <c r="Q1901" s="5" t="s">
        <v>8220</v>
      </c>
      <c r="R1901" s="5" t="s">
        <v>2288</v>
      </c>
      <c r="S1901" s="5" t="s">
        <v>8221</v>
      </c>
      <c r="T1901" s="5" t="s">
        <v>2999</v>
      </c>
      <c r="U1901" s="5" t="s">
        <v>8541</v>
      </c>
      <c r="V1901" s="5" t="s">
        <v>4220</v>
      </c>
      <c r="W1901" s="5" t="s">
        <v>4122</v>
      </c>
      <c r="X1901" s="5" t="s">
        <v>4135</v>
      </c>
      <c r="Y1901" s="5" t="s">
        <v>4184</v>
      </c>
      <c r="Z1901" s="5" t="s">
        <v>4124</v>
      </c>
      <c r="AA1901" s="5" t="s">
        <v>4122</v>
      </c>
      <c r="AB1901" s="5" t="s">
        <v>2457</v>
      </c>
      <c r="AC1901" s="5" t="s">
        <v>9386</v>
      </c>
      <c r="AD1901" s="5" t="s">
        <v>4247</v>
      </c>
      <c r="AE1901" s="5" t="s">
        <v>4140</v>
      </c>
      <c r="AF1901" s="5" t="s">
        <v>3032</v>
      </c>
      <c r="AG1901" s="5" t="s">
        <v>6288</v>
      </c>
      <c r="AH1901" s="5" t="s">
        <v>3032</v>
      </c>
      <c r="AI1901" s="5" t="s">
        <v>4344</v>
      </c>
      <c r="AJ1901" s="5" t="s">
        <v>4688</v>
      </c>
      <c r="AL1901" s="5" t="s">
        <v>4145</v>
      </c>
      <c r="AM1901" s="5" t="s">
        <v>4146</v>
      </c>
      <c r="AN1901" s="5" t="s">
        <v>4146</v>
      </c>
      <c r="AO1901" s="5">
        <v>3</v>
      </c>
      <c r="AP1901" s="5">
        <v>500</v>
      </c>
      <c r="AQ1901" s="5" t="s">
        <v>9404</v>
      </c>
      <c r="AR1901" s="5" t="s">
        <v>9405</v>
      </c>
      <c r="AS1901" s="5">
        <v>30</v>
      </c>
      <c r="AT1901" s="5">
        <v>31.5</v>
      </c>
      <c r="AU1901" s="5">
        <v>31.5</v>
      </c>
      <c r="AV1901" s="5">
        <v>17</v>
      </c>
      <c r="AW1901" s="5">
        <v>12.4</v>
      </c>
      <c r="AX1901" s="5">
        <v>12.4</v>
      </c>
      <c r="AY1901" s="5">
        <v>6.69</v>
      </c>
      <c r="AZ1901" s="5">
        <v>2736</v>
      </c>
      <c r="BA1901" s="5">
        <v>6.04</v>
      </c>
      <c r="BB1901" s="5">
        <v>54</v>
      </c>
      <c r="BC1901" s="5">
        <v>33</v>
      </c>
      <c r="BD1901" s="5">
        <v>33</v>
      </c>
      <c r="BE1901" s="5">
        <v>21.26</v>
      </c>
      <c r="BF1901" s="5">
        <v>12.99</v>
      </c>
      <c r="BG1901" s="5">
        <v>12.99</v>
      </c>
      <c r="BH1901" s="5">
        <v>9.39</v>
      </c>
      <c r="BI1901" s="5">
        <v>20.73</v>
      </c>
      <c r="BM1901" s="6">
        <f t="shared" si="464"/>
        <v>0</v>
      </c>
      <c r="BN1901" s="10">
        <f t="shared" si="465"/>
        <v>0</v>
      </c>
      <c r="BO1901" s="6">
        <f t="shared" si="466"/>
        <v>2</v>
      </c>
      <c r="BP1901" s="6">
        <f t="shared" si="467"/>
        <v>0</v>
      </c>
      <c r="BQ1901" s="6">
        <f t="shared" si="468"/>
        <v>0</v>
      </c>
      <c r="BR1901" s="10" t="str">
        <f t="shared" si="469"/>
        <v>正常在售</v>
      </c>
      <c r="BS1901" s="6" t="str">
        <f t="shared" si="479"/>
        <v>普通款</v>
      </c>
    </row>
    <row r="1902" spans="1:71">
      <c r="A1902" s="6" t="str">
        <f t="shared" si="470"/>
        <v>AUB0FF92LPHC</v>
      </c>
      <c r="B1902" s="6" t="str">
        <f t="shared" si="471"/>
        <v>AUX001CJ7PR9</v>
      </c>
      <c r="C1902" s="6" t="str">
        <f t="shared" si="472"/>
        <v>AUSJSG00702PTS</v>
      </c>
      <c r="D1902" s="6" t="str">
        <f t="shared" si="473"/>
        <v>AUB0FF92LPHCSJSG00702PTS</v>
      </c>
      <c r="E1902" s="6" t="str">
        <f t="shared" si="474"/>
        <v>AUB0FF92LPHCX001CJ7PR9</v>
      </c>
      <c r="F1902" s="6" t="str">
        <f t="shared" si="475"/>
        <v>AUSJSG00702PTSX001CJ7PR9</v>
      </c>
      <c r="G1902" s="6" t="str">
        <f t="shared" si="476"/>
        <v>AUSJSG00702PTS</v>
      </c>
      <c r="H1902" s="6" t="str">
        <f ca="1" t="shared" si="477"/>
        <v>待上架</v>
      </c>
      <c r="I1902" s="10" t="str">
        <f t="shared" si="478"/>
        <v>未维护</v>
      </c>
      <c r="J1902" s="5" t="s">
        <v>9401</v>
      </c>
      <c r="K1902" s="5" t="s">
        <v>9393</v>
      </c>
      <c r="L1902" s="5" t="s">
        <v>9389</v>
      </c>
      <c r="M1902" s="5" t="s">
        <v>9402</v>
      </c>
      <c r="N1902" s="5" t="s">
        <v>9407</v>
      </c>
      <c r="O1902" s="5" t="s">
        <v>9408</v>
      </c>
      <c r="P1902" s="5" t="s">
        <v>4120</v>
      </c>
      <c r="Q1902" s="5" t="s">
        <v>8301</v>
      </c>
      <c r="R1902" s="5" t="s">
        <v>1522</v>
      </c>
      <c r="S1902" s="5" t="s">
        <v>2985</v>
      </c>
      <c r="T1902" s="5" t="s">
        <v>2999</v>
      </c>
      <c r="U1902" s="5" t="s">
        <v>8541</v>
      </c>
      <c r="V1902" s="5" t="s">
        <v>4220</v>
      </c>
      <c r="W1902" s="5" t="s">
        <v>4123</v>
      </c>
      <c r="X1902" s="5" t="s">
        <v>4135</v>
      </c>
      <c r="Y1902" s="5" t="s">
        <v>4299</v>
      </c>
      <c r="Z1902" s="5" t="s">
        <v>4124</v>
      </c>
      <c r="AA1902" s="5" t="s">
        <v>4123</v>
      </c>
      <c r="AB1902" s="5" t="s">
        <v>4124</v>
      </c>
      <c r="AE1902" s="5" t="s">
        <v>4299</v>
      </c>
      <c r="AF1902" s="5" t="s">
        <v>3007</v>
      </c>
      <c r="AG1902" s="5" t="s">
        <v>4394</v>
      </c>
      <c r="AH1902" s="5" t="s">
        <v>3007</v>
      </c>
      <c r="AI1902" s="5" t="s">
        <v>4344</v>
      </c>
      <c r="AJ1902" s="5" t="s">
        <v>4688</v>
      </c>
      <c r="AL1902" s="5" t="s">
        <v>4145</v>
      </c>
      <c r="AM1902" s="5" t="s">
        <v>4146</v>
      </c>
      <c r="AN1902" s="5" t="s">
        <v>4146</v>
      </c>
      <c r="AO1902" s="5">
        <v>3</v>
      </c>
      <c r="AP1902" s="5">
        <v>500</v>
      </c>
      <c r="AQ1902" s="5" t="s">
        <v>9404</v>
      </c>
      <c r="AR1902" s="5" t="s">
        <v>9405</v>
      </c>
      <c r="AS1902" s="5">
        <v>30</v>
      </c>
      <c r="AT1902" s="5">
        <v>31.5</v>
      </c>
      <c r="AU1902" s="5">
        <v>31.5</v>
      </c>
      <c r="AV1902" s="5">
        <v>17</v>
      </c>
      <c r="AW1902" s="5">
        <v>12.4</v>
      </c>
      <c r="AX1902" s="5">
        <v>12.4</v>
      </c>
      <c r="AY1902" s="5">
        <v>6.69</v>
      </c>
      <c r="AZ1902" s="5">
        <v>2736</v>
      </c>
      <c r="BA1902" s="5">
        <v>6.04</v>
      </c>
      <c r="BB1902" s="5">
        <v>54</v>
      </c>
      <c r="BC1902" s="5">
        <v>33</v>
      </c>
      <c r="BD1902" s="5">
        <v>33</v>
      </c>
      <c r="BE1902" s="5">
        <v>21.26</v>
      </c>
      <c r="BF1902" s="5">
        <v>12.99</v>
      </c>
      <c r="BG1902" s="5">
        <v>12.99</v>
      </c>
      <c r="BH1902" s="5">
        <v>9.39</v>
      </c>
      <c r="BI1902" s="5">
        <v>20.73</v>
      </c>
      <c r="BM1902" s="6">
        <f t="shared" si="464"/>
        <v>0</v>
      </c>
      <c r="BN1902" s="10">
        <f t="shared" si="465"/>
        <v>0</v>
      </c>
      <c r="BO1902" s="6">
        <f t="shared" si="466"/>
        <v>0</v>
      </c>
      <c r="BP1902" s="6">
        <f t="shared" si="467"/>
        <v>1</v>
      </c>
      <c r="BQ1902" s="6">
        <f t="shared" si="468"/>
        <v>0</v>
      </c>
      <c r="BR1902" s="10" t="str">
        <f t="shared" si="469"/>
        <v>待上架</v>
      </c>
      <c r="BS1902" s="6" t="str">
        <f t="shared" si="479"/>
        <v>待上架</v>
      </c>
    </row>
    <row r="1903" spans="1:71">
      <c r="A1903" s="6" t="str">
        <f t="shared" si="470"/>
        <v>USB0G51LHTRH</v>
      </c>
      <c r="B1903" s="6" t="str">
        <f t="shared" si="471"/>
        <v>USX004XON5JX</v>
      </c>
      <c r="C1903" s="6" t="str">
        <f t="shared" si="472"/>
        <v>USSJSG00703DLM</v>
      </c>
      <c r="D1903" s="6" t="str">
        <f t="shared" si="473"/>
        <v>USB0G51LHTRHSJSG00703DLM</v>
      </c>
      <c r="E1903" s="6" t="str">
        <f t="shared" si="474"/>
        <v>USB0G51LHTRHX004XON5JX</v>
      </c>
      <c r="F1903" s="6" t="str">
        <f t="shared" si="475"/>
        <v>USSJSG00703DLMX004XON5JX</v>
      </c>
      <c r="G1903" s="6" t="str">
        <f t="shared" si="476"/>
        <v>USSJSG00703DLM</v>
      </c>
      <c r="H1903" s="6" t="str">
        <f ca="1" t="shared" si="477"/>
        <v>待上架</v>
      </c>
      <c r="I1903" s="10" t="str">
        <f t="shared" si="478"/>
        <v>待上架</v>
      </c>
      <c r="J1903" s="5" t="s">
        <v>9409</v>
      </c>
      <c r="K1903" s="5" t="s">
        <v>9410</v>
      </c>
      <c r="L1903" s="5" t="s">
        <v>9370</v>
      </c>
      <c r="M1903" s="5" t="s">
        <v>9411</v>
      </c>
      <c r="N1903" s="5" t="s">
        <v>9412</v>
      </c>
      <c r="O1903" s="5" t="s">
        <v>3865</v>
      </c>
      <c r="P1903" s="5" t="s">
        <v>4120</v>
      </c>
      <c r="Q1903" s="5" t="s">
        <v>4385</v>
      </c>
      <c r="R1903" s="5" t="s">
        <v>2288</v>
      </c>
      <c r="S1903" s="5" t="s">
        <v>2995</v>
      </c>
      <c r="T1903" s="5" t="s">
        <v>2999</v>
      </c>
      <c r="U1903" s="5" t="s">
        <v>4386</v>
      </c>
      <c r="V1903" s="5" t="s">
        <v>4220</v>
      </c>
      <c r="W1903" s="5" t="s">
        <v>4123</v>
      </c>
      <c r="X1903" s="5" t="s">
        <v>4135</v>
      </c>
      <c r="Y1903" s="5" t="s">
        <v>4299</v>
      </c>
      <c r="Z1903" s="5" t="s">
        <v>4124</v>
      </c>
      <c r="AA1903" s="5" t="s">
        <v>4122</v>
      </c>
      <c r="AB1903" s="5" t="s">
        <v>2457</v>
      </c>
      <c r="AE1903" s="5" t="s">
        <v>4241</v>
      </c>
      <c r="AF1903" s="5" t="s">
        <v>3032</v>
      </c>
      <c r="AG1903" s="5" t="s">
        <v>6288</v>
      </c>
      <c r="AH1903" s="5" t="s">
        <v>4521</v>
      </c>
      <c r="AI1903" s="5" t="s">
        <v>4344</v>
      </c>
      <c r="AJ1903" s="5" t="s">
        <v>4688</v>
      </c>
      <c r="AL1903" s="5" t="s">
        <v>4145</v>
      </c>
      <c r="AM1903" s="5" t="s">
        <v>4146</v>
      </c>
      <c r="AN1903" s="5" t="s">
        <v>4146</v>
      </c>
      <c r="AO1903" s="5">
        <v>3</v>
      </c>
      <c r="AP1903" s="5">
        <v>500</v>
      </c>
      <c r="AQ1903" s="5" t="s">
        <v>9413</v>
      </c>
      <c r="AR1903" s="5" t="s">
        <v>9414</v>
      </c>
      <c r="AS1903" s="5">
        <v>30</v>
      </c>
      <c r="AT1903" s="5">
        <v>31.4</v>
      </c>
      <c r="AU1903" s="5">
        <v>31</v>
      </c>
      <c r="AV1903" s="5">
        <v>16</v>
      </c>
      <c r="AW1903" s="5">
        <v>12.36</v>
      </c>
      <c r="AX1903" s="5">
        <v>12.2</v>
      </c>
      <c r="AY1903" s="5">
        <v>6.3</v>
      </c>
      <c r="AZ1903" s="5">
        <v>2377</v>
      </c>
      <c r="BA1903" s="5">
        <v>5.25</v>
      </c>
      <c r="BB1903" s="5">
        <v>48.5</v>
      </c>
      <c r="BC1903" s="5">
        <v>32.8</v>
      </c>
      <c r="BD1903" s="5">
        <v>32.5</v>
      </c>
      <c r="BE1903" s="5">
        <v>19.09</v>
      </c>
      <c r="BF1903" s="5">
        <v>12.91</v>
      </c>
      <c r="BG1903" s="5">
        <v>12.8</v>
      </c>
      <c r="BH1903" s="5">
        <v>7.53</v>
      </c>
      <c r="BI1903" s="5">
        <v>16.62</v>
      </c>
      <c r="BM1903" s="6">
        <f t="shared" si="464"/>
        <v>0</v>
      </c>
      <c r="BN1903" s="10">
        <f t="shared" si="465"/>
        <v>0</v>
      </c>
      <c r="BO1903" s="6">
        <f t="shared" si="466"/>
        <v>0</v>
      </c>
      <c r="BP1903" s="6">
        <f t="shared" si="467"/>
        <v>1</v>
      </c>
      <c r="BQ1903" s="6">
        <f t="shared" si="468"/>
        <v>0</v>
      </c>
      <c r="BR1903" s="10" t="str">
        <f t="shared" si="469"/>
        <v>待上架</v>
      </c>
      <c r="BS1903" s="6" t="str">
        <f t="shared" si="479"/>
        <v>待上架</v>
      </c>
    </row>
    <row r="1904" spans="1:71">
      <c r="A1904" s="6" t="str">
        <f t="shared" si="470"/>
        <v>USB0GDFV3DWG</v>
      </c>
      <c r="B1904" s="6" t="str">
        <f t="shared" si="471"/>
        <v>USX0050KGEIN</v>
      </c>
      <c r="C1904" s="6" t="str">
        <f t="shared" si="472"/>
        <v>USSJSG00703PTS</v>
      </c>
      <c r="D1904" s="6" t="str">
        <f t="shared" si="473"/>
        <v>USB0GDFV3DWGSJSG00703PTS</v>
      </c>
      <c r="E1904" s="6" t="str">
        <f t="shared" si="474"/>
        <v>USB0GDFV3DWGX0050KGEIN</v>
      </c>
      <c r="F1904" s="6" t="str">
        <f t="shared" si="475"/>
        <v>USSJSG00703PTSX0050KGEIN</v>
      </c>
      <c r="G1904" s="6" t="str">
        <f t="shared" si="476"/>
        <v>USSJSG00703PTS</v>
      </c>
      <c r="H1904" s="6" t="str">
        <f ca="1" t="shared" si="477"/>
        <v>待上架</v>
      </c>
      <c r="I1904" s="10" t="str">
        <f t="shared" si="478"/>
        <v>待上架</v>
      </c>
      <c r="J1904" s="5" t="s">
        <v>9415</v>
      </c>
      <c r="K1904" s="5" t="s">
        <v>9410</v>
      </c>
      <c r="L1904" s="5" t="s">
        <v>9383</v>
      </c>
      <c r="M1904" s="5" t="s">
        <v>9416</v>
      </c>
      <c r="N1904" s="5" t="s">
        <v>9417</v>
      </c>
      <c r="O1904" s="5" t="s">
        <v>4061</v>
      </c>
      <c r="P1904" s="5" t="s">
        <v>4120</v>
      </c>
      <c r="Q1904" s="5" t="s">
        <v>8220</v>
      </c>
      <c r="R1904" s="5" t="s">
        <v>2288</v>
      </c>
      <c r="S1904" s="5" t="s">
        <v>8221</v>
      </c>
      <c r="T1904" s="5" t="s">
        <v>2999</v>
      </c>
      <c r="U1904" s="5" t="s">
        <v>8541</v>
      </c>
      <c r="V1904" s="5" t="s">
        <v>4220</v>
      </c>
      <c r="W1904" s="5" t="s">
        <v>4123</v>
      </c>
      <c r="X1904" s="5" t="s">
        <v>4135</v>
      </c>
      <c r="Y1904" s="5" t="s">
        <v>4299</v>
      </c>
      <c r="Z1904" s="5" t="s">
        <v>4124</v>
      </c>
      <c r="AA1904" s="5" t="s">
        <v>4122</v>
      </c>
      <c r="AB1904" s="5" t="s">
        <v>2457</v>
      </c>
      <c r="AE1904" s="5" t="s">
        <v>4140</v>
      </c>
      <c r="AF1904" s="5" t="s">
        <v>3032</v>
      </c>
      <c r="AG1904" s="5" t="s">
        <v>6288</v>
      </c>
      <c r="AH1904" s="5" t="s">
        <v>4521</v>
      </c>
      <c r="AI1904" s="5" t="s">
        <v>4344</v>
      </c>
      <c r="AJ1904" s="5" t="s">
        <v>4688</v>
      </c>
      <c r="AL1904" s="5" t="s">
        <v>4145</v>
      </c>
      <c r="AM1904" s="5" t="s">
        <v>4146</v>
      </c>
      <c r="AN1904" s="5" t="s">
        <v>4146</v>
      </c>
      <c r="AO1904" s="5">
        <v>3</v>
      </c>
      <c r="AP1904" s="5">
        <v>500</v>
      </c>
      <c r="AQ1904" s="5" t="s">
        <v>9413</v>
      </c>
      <c r="AR1904" s="5" t="s">
        <v>9414</v>
      </c>
      <c r="AS1904" s="5">
        <v>30</v>
      </c>
      <c r="AT1904" s="5">
        <v>31.4</v>
      </c>
      <c r="AU1904" s="5">
        <v>31</v>
      </c>
      <c r="AV1904" s="5">
        <v>16</v>
      </c>
      <c r="AW1904" s="5">
        <v>12.36</v>
      </c>
      <c r="AX1904" s="5">
        <v>12.2</v>
      </c>
      <c r="AY1904" s="5">
        <v>6.3</v>
      </c>
      <c r="AZ1904" s="5">
        <v>2377</v>
      </c>
      <c r="BA1904" s="5">
        <v>5.25</v>
      </c>
      <c r="BB1904" s="5">
        <v>48.5</v>
      </c>
      <c r="BC1904" s="5">
        <v>32.8</v>
      </c>
      <c r="BD1904" s="5">
        <v>32.5</v>
      </c>
      <c r="BE1904" s="5">
        <v>19.09</v>
      </c>
      <c r="BF1904" s="5">
        <v>12.91</v>
      </c>
      <c r="BG1904" s="5">
        <v>12.8</v>
      </c>
      <c r="BH1904" s="5">
        <v>7.53</v>
      </c>
      <c r="BI1904" s="5">
        <v>16.62</v>
      </c>
      <c r="BM1904" s="6">
        <f t="shared" si="464"/>
        <v>0</v>
      </c>
      <c r="BN1904" s="10">
        <f t="shared" si="465"/>
        <v>0</v>
      </c>
      <c r="BO1904" s="6">
        <f t="shared" si="466"/>
        <v>0</v>
      </c>
      <c r="BP1904" s="6">
        <f t="shared" si="467"/>
        <v>1</v>
      </c>
      <c r="BQ1904" s="6">
        <f t="shared" si="468"/>
        <v>0</v>
      </c>
      <c r="BR1904" s="10" t="str">
        <f t="shared" si="469"/>
        <v>待上架</v>
      </c>
      <c r="BS1904" s="6" t="str">
        <f t="shared" si="479"/>
        <v>待上架</v>
      </c>
    </row>
    <row r="1905" spans="1:71">
      <c r="A1905" s="6" t="str">
        <f t="shared" si="470"/>
        <v>USB0G4ZHNYGR</v>
      </c>
      <c r="B1905" s="6" t="str">
        <f t="shared" si="471"/>
        <v>USX004XOQIGF</v>
      </c>
      <c r="C1905" s="6" t="str">
        <f t="shared" si="472"/>
        <v>USSJSG00704DLM</v>
      </c>
      <c r="D1905" s="6" t="str">
        <f t="shared" si="473"/>
        <v>USB0G4ZHNYGRSJSG00704DLM</v>
      </c>
      <c r="E1905" s="6" t="str">
        <f t="shared" si="474"/>
        <v>USB0G4ZHNYGRX004XOQIGF</v>
      </c>
      <c r="F1905" s="6" t="str">
        <f t="shared" si="475"/>
        <v>USSJSG00704DLMX004XOQIGF</v>
      </c>
      <c r="G1905" s="6" t="str">
        <f t="shared" si="476"/>
        <v>USSJSG00704DLM</v>
      </c>
      <c r="H1905" s="6" t="str">
        <f ca="1" t="shared" si="477"/>
        <v>待上架</v>
      </c>
      <c r="I1905" s="10" t="str">
        <f t="shared" si="478"/>
        <v>待上架</v>
      </c>
      <c r="J1905" s="5" t="s">
        <v>9418</v>
      </c>
      <c r="K1905" s="5" t="s">
        <v>9419</v>
      </c>
      <c r="L1905" s="5" t="s">
        <v>9370</v>
      </c>
      <c r="M1905" s="5" t="s">
        <v>9420</v>
      </c>
      <c r="N1905" s="5" t="s">
        <v>9421</v>
      </c>
      <c r="O1905" s="5" t="s">
        <v>3976</v>
      </c>
      <c r="P1905" s="5" t="s">
        <v>4120</v>
      </c>
      <c r="Q1905" s="5" t="s">
        <v>4385</v>
      </c>
      <c r="R1905" s="5" t="s">
        <v>2288</v>
      </c>
      <c r="S1905" s="5" t="s">
        <v>2995</v>
      </c>
      <c r="T1905" s="5" t="s">
        <v>2999</v>
      </c>
      <c r="U1905" s="5" t="s">
        <v>4386</v>
      </c>
      <c r="V1905" s="5" t="s">
        <v>4220</v>
      </c>
      <c r="W1905" s="5" t="s">
        <v>4123</v>
      </c>
      <c r="X1905" s="5" t="s">
        <v>4135</v>
      </c>
      <c r="Y1905" s="5" t="s">
        <v>4299</v>
      </c>
      <c r="Z1905" s="5" t="s">
        <v>4124</v>
      </c>
      <c r="AA1905" s="5" t="s">
        <v>4122</v>
      </c>
      <c r="AB1905" s="5" t="s">
        <v>2457</v>
      </c>
      <c r="AE1905" s="5" t="s">
        <v>4241</v>
      </c>
      <c r="AF1905" s="5" t="s">
        <v>3032</v>
      </c>
      <c r="AG1905" s="5" t="s">
        <v>6288</v>
      </c>
      <c r="AH1905" s="5" t="s">
        <v>3032</v>
      </c>
      <c r="AI1905" s="5" t="s">
        <v>4344</v>
      </c>
      <c r="AJ1905" s="5" t="s">
        <v>4688</v>
      </c>
      <c r="AL1905" s="5" t="s">
        <v>4145</v>
      </c>
      <c r="AM1905" s="5" t="s">
        <v>4146</v>
      </c>
      <c r="AN1905" s="5" t="s">
        <v>4146</v>
      </c>
      <c r="AO1905" s="5">
        <v>3</v>
      </c>
      <c r="AP1905" s="5">
        <v>500</v>
      </c>
      <c r="AQ1905" s="5" t="s">
        <v>6462</v>
      </c>
      <c r="AR1905" s="5" t="s">
        <v>9373</v>
      </c>
      <c r="AS1905" s="5">
        <v>30</v>
      </c>
      <c r="AT1905" s="5">
        <v>31.4</v>
      </c>
      <c r="AU1905" s="5">
        <v>31</v>
      </c>
      <c r="AV1905" s="5">
        <v>16</v>
      </c>
      <c r="AW1905" s="5">
        <v>12.36</v>
      </c>
      <c r="AX1905" s="5">
        <v>12.2</v>
      </c>
      <c r="AY1905" s="5">
        <v>6.3</v>
      </c>
      <c r="AZ1905" s="5">
        <v>2377</v>
      </c>
      <c r="BA1905" s="5">
        <v>5.25</v>
      </c>
      <c r="BB1905" s="5">
        <v>48.5</v>
      </c>
      <c r="BC1905" s="5">
        <v>32.5</v>
      </c>
      <c r="BD1905" s="5">
        <v>32.5</v>
      </c>
      <c r="BE1905" s="5">
        <v>19.09</v>
      </c>
      <c r="BF1905" s="5">
        <v>12.8</v>
      </c>
      <c r="BG1905" s="5">
        <v>12.8</v>
      </c>
      <c r="BH1905" s="5">
        <v>7.53</v>
      </c>
      <c r="BI1905" s="5">
        <v>16.62</v>
      </c>
      <c r="BM1905" s="6">
        <f t="shared" si="464"/>
        <v>0</v>
      </c>
      <c r="BN1905" s="10">
        <f t="shared" si="465"/>
        <v>0</v>
      </c>
      <c r="BO1905" s="6">
        <f t="shared" si="466"/>
        <v>0</v>
      </c>
      <c r="BP1905" s="6">
        <f t="shared" si="467"/>
        <v>1</v>
      </c>
      <c r="BQ1905" s="6">
        <f t="shared" si="468"/>
        <v>0</v>
      </c>
      <c r="BR1905" s="10" t="str">
        <f t="shared" si="469"/>
        <v>待上架</v>
      </c>
      <c r="BS1905" s="6" t="str">
        <f t="shared" si="479"/>
        <v>待上架</v>
      </c>
    </row>
    <row r="1906" spans="1:71">
      <c r="A1906" s="6" t="str">
        <f t="shared" si="470"/>
        <v>USB0GBTKM4CW</v>
      </c>
      <c r="B1906" s="6" t="str">
        <f t="shared" si="471"/>
        <v>USX004YCGZBT</v>
      </c>
      <c r="C1906" s="6" t="str">
        <f t="shared" si="472"/>
        <v>USSJSG00801PTS</v>
      </c>
      <c r="D1906" s="6" t="str">
        <f t="shared" si="473"/>
        <v>USB0GBTKM4CWSJSG00801PTS</v>
      </c>
      <c r="E1906" s="6" t="str">
        <f t="shared" si="474"/>
        <v>USB0GBTKM4CWX004YCGZBT</v>
      </c>
      <c r="F1906" s="6" t="str">
        <f t="shared" si="475"/>
        <v>USSJSG00801PTSX004YCGZBT</v>
      </c>
      <c r="G1906" s="6" t="str">
        <f t="shared" si="476"/>
        <v>USSJSG00801PTS</v>
      </c>
      <c r="H1906" s="6" t="str">
        <f ca="1" t="shared" si="477"/>
        <v>待上架</v>
      </c>
      <c r="I1906" s="10" t="str">
        <f t="shared" si="478"/>
        <v>待上架</v>
      </c>
      <c r="J1906" s="5" t="s">
        <v>9422</v>
      </c>
      <c r="K1906" s="5" t="s">
        <v>9423</v>
      </c>
      <c r="L1906" s="5" t="s">
        <v>9424</v>
      </c>
      <c r="M1906" s="5" t="s">
        <v>9425</v>
      </c>
      <c r="N1906" s="5" t="s">
        <v>9426</v>
      </c>
      <c r="O1906" s="5" t="s">
        <v>3978</v>
      </c>
      <c r="P1906" s="5" t="s">
        <v>4120</v>
      </c>
      <c r="Q1906" s="5" t="s">
        <v>8220</v>
      </c>
      <c r="R1906" s="5" t="s">
        <v>2288</v>
      </c>
      <c r="S1906" s="5" t="s">
        <v>8221</v>
      </c>
      <c r="T1906" s="5" t="s">
        <v>2999</v>
      </c>
      <c r="U1906" s="5" t="s">
        <v>8541</v>
      </c>
      <c r="V1906" s="5" t="s">
        <v>4220</v>
      </c>
      <c r="W1906" s="5" t="s">
        <v>4123</v>
      </c>
      <c r="X1906" s="5" t="s">
        <v>4135</v>
      </c>
      <c r="Y1906" s="5" t="s">
        <v>4299</v>
      </c>
      <c r="Z1906" s="5" t="s">
        <v>4124</v>
      </c>
      <c r="AA1906" s="5" t="s">
        <v>4123</v>
      </c>
      <c r="AB1906" s="5" t="s">
        <v>2457</v>
      </c>
      <c r="AE1906" s="5" t="s">
        <v>4299</v>
      </c>
      <c r="AF1906" s="5" t="s">
        <v>3032</v>
      </c>
      <c r="AG1906" s="5" t="s">
        <v>6288</v>
      </c>
      <c r="AH1906" s="5" t="s">
        <v>3032</v>
      </c>
      <c r="AI1906" s="5" t="s">
        <v>4344</v>
      </c>
      <c r="AJ1906" s="5" t="s">
        <v>4144</v>
      </c>
      <c r="AL1906" s="5" t="s">
        <v>4145</v>
      </c>
      <c r="AM1906" s="5" t="s">
        <v>4146</v>
      </c>
      <c r="AN1906" s="5" t="s">
        <v>4146</v>
      </c>
      <c r="AO1906" s="5">
        <v>3</v>
      </c>
      <c r="AP1906" s="5">
        <v>500</v>
      </c>
      <c r="AQ1906" s="5" t="s">
        <v>9427</v>
      </c>
      <c r="AR1906" s="5" t="s">
        <v>9428</v>
      </c>
      <c r="AS1906" s="5">
        <v>40</v>
      </c>
      <c r="AT1906" s="5">
        <v>31.4</v>
      </c>
      <c r="AU1906" s="5">
        <v>30.7</v>
      </c>
      <c r="AV1906" s="5">
        <v>16.1</v>
      </c>
      <c r="AW1906" s="5">
        <v>12.36</v>
      </c>
      <c r="AX1906" s="5">
        <v>12.09</v>
      </c>
      <c r="AY1906" s="5">
        <v>6.34</v>
      </c>
      <c r="AZ1906" s="5">
        <v>2196</v>
      </c>
      <c r="BA1906" s="5">
        <v>4.85</v>
      </c>
      <c r="BB1906" s="5">
        <v>48.5</v>
      </c>
      <c r="BC1906" s="5">
        <v>32.8</v>
      </c>
      <c r="BD1906" s="5">
        <v>32.5</v>
      </c>
      <c r="BE1906" s="5">
        <v>19.09</v>
      </c>
      <c r="BF1906" s="5">
        <v>12.91</v>
      </c>
      <c r="BG1906" s="5">
        <v>12.8</v>
      </c>
      <c r="BH1906" s="5">
        <v>7.53</v>
      </c>
      <c r="BI1906" s="5">
        <v>16.62</v>
      </c>
      <c r="BM1906" s="6">
        <f t="shared" si="464"/>
        <v>0</v>
      </c>
      <c r="BN1906" s="10">
        <f t="shared" si="465"/>
        <v>0</v>
      </c>
      <c r="BO1906" s="6">
        <f t="shared" si="466"/>
        <v>0</v>
      </c>
      <c r="BP1906" s="6">
        <f t="shared" si="467"/>
        <v>1</v>
      </c>
      <c r="BQ1906" s="6">
        <f t="shared" si="468"/>
        <v>0</v>
      </c>
      <c r="BR1906" s="10" t="str">
        <f t="shared" si="469"/>
        <v>待上架</v>
      </c>
      <c r="BS1906" s="6" t="str">
        <f t="shared" si="479"/>
        <v>待上架</v>
      </c>
    </row>
    <row r="1907" spans="1:71">
      <c r="A1907" s="6" t="str">
        <f t="shared" si="470"/>
        <v>CAB0GBTKM4CW</v>
      </c>
      <c r="B1907" s="6" t="str">
        <f t="shared" si="471"/>
        <v>CAX004YCGZBT</v>
      </c>
      <c r="C1907" s="6" t="str">
        <f t="shared" si="472"/>
        <v>CASJSG00801PTS</v>
      </c>
      <c r="D1907" s="6" t="str">
        <f t="shared" si="473"/>
        <v>CAB0GBTKM4CWSJSG00801PTS</v>
      </c>
      <c r="E1907" s="6" t="str">
        <f t="shared" si="474"/>
        <v>CAB0GBTKM4CWX004YCGZBT</v>
      </c>
      <c r="F1907" s="6" t="str">
        <f t="shared" si="475"/>
        <v>CASJSG00801PTSX004YCGZBT</v>
      </c>
      <c r="G1907" s="6" t="str">
        <f t="shared" si="476"/>
        <v>CASJSG00801PTS</v>
      </c>
      <c r="H1907" s="6" t="str">
        <f ca="1" t="shared" si="477"/>
        <v>待上架</v>
      </c>
      <c r="I1907" s="10" t="str">
        <f t="shared" si="478"/>
        <v>未维护</v>
      </c>
      <c r="J1907" s="5" t="s">
        <v>9422</v>
      </c>
      <c r="K1907" s="5" t="s">
        <v>9423</v>
      </c>
      <c r="L1907" s="5" t="s">
        <v>9429</v>
      </c>
      <c r="M1907" s="5" t="s">
        <v>9425</v>
      </c>
      <c r="N1907" s="5" t="s">
        <v>9426</v>
      </c>
      <c r="O1907" s="5" t="s">
        <v>3978</v>
      </c>
      <c r="P1907" s="5" t="s">
        <v>4120</v>
      </c>
      <c r="Q1907" s="5" t="s">
        <v>8227</v>
      </c>
      <c r="R1907" s="5" t="s">
        <v>10</v>
      </c>
      <c r="S1907" s="5" t="s">
        <v>8221</v>
      </c>
      <c r="T1907" s="5" t="s">
        <v>2999</v>
      </c>
      <c r="U1907" s="5" t="s">
        <v>8541</v>
      </c>
      <c r="V1907" s="5" t="s">
        <v>4220</v>
      </c>
      <c r="W1907" s="5" t="s">
        <v>4123</v>
      </c>
      <c r="X1907" s="5" t="s">
        <v>4135</v>
      </c>
      <c r="Y1907" s="5" t="s">
        <v>4299</v>
      </c>
      <c r="Z1907" s="5" t="s">
        <v>4124</v>
      </c>
      <c r="AA1907" s="5" t="s">
        <v>4123</v>
      </c>
      <c r="AB1907" s="5" t="s">
        <v>4124</v>
      </c>
      <c r="AE1907" s="5" t="s">
        <v>4299</v>
      </c>
      <c r="AF1907" s="5" t="s">
        <v>2975</v>
      </c>
      <c r="AG1907" s="5" t="s">
        <v>4350</v>
      </c>
      <c r="AH1907" s="5" t="s">
        <v>2975</v>
      </c>
      <c r="AI1907" s="5" t="s">
        <v>4344</v>
      </c>
      <c r="AJ1907" s="5" t="s">
        <v>4144</v>
      </c>
      <c r="AL1907" s="5" t="s">
        <v>4145</v>
      </c>
      <c r="AM1907" s="5" t="s">
        <v>4146</v>
      </c>
      <c r="AN1907" s="5" t="s">
        <v>4146</v>
      </c>
      <c r="AO1907" s="5">
        <v>3</v>
      </c>
      <c r="AP1907" s="5">
        <v>500</v>
      </c>
      <c r="AQ1907" s="5" t="s">
        <v>9427</v>
      </c>
      <c r="AR1907" s="5" t="s">
        <v>9428</v>
      </c>
      <c r="AS1907" s="5">
        <v>40</v>
      </c>
      <c r="AT1907" s="5">
        <v>31.4</v>
      </c>
      <c r="AU1907" s="5">
        <v>30.7</v>
      </c>
      <c r="AV1907" s="5">
        <v>16.1</v>
      </c>
      <c r="AW1907" s="5">
        <v>12.36</v>
      </c>
      <c r="AX1907" s="5">
        <v>12.09</v>
      </c>
      <c r="AY1907" s="5">
        <v>6.34</v>
      </c>
      <c r="AZ1907" s="5">
        <v>2196</v>
      </c>
      <c r="BA1907" s="5">
        <v>4.85</v>
      </c>
      <c r="BB1907" s="5">
        <v>48.5</v>
      </c>
      <c r="BC1907" s="5">
        <v>32.8</v>
      </c>
      <c r="BD1907" s="5">
        <v>32.5</v>
      </c>
      <c r="BE1907" s="5">
        <v>19.09</v>
      </c>
      <c r="BF1907" s="5">
        <v>12.91</v>
      </c>
      <c r="BG1907" s="5">
        <v>12.8</v>
      </c>
      <c r="BH1907" s="5">
        <v>7.53</v>
      </c>
      <c r="BI1907" s="5">
        <v>16.62</v>
      </c>
      <c r="BM1907" s="6">
        <f t="shared" si="464"/>
        <v>0</v>
      </c>
      <c r="BN1907" s="10">
        <f t="shared" si="465"/>
        <v>0</v>
      </c>
      <c r="BO1907" s="6">
        <f t="shared" si="466"/>
        <v>0</v>
      </c>
      <c r="BP1907" s="6">
        <f t="shared" si="467"/>
        <v>1</v>
      </c>
      <c r="BQ1907" s="6">
        <f t="shared" si="468"/>
        <v>0</v>
      </c>
      <c r="BR1907" s="10" t="str">
        <f t="shared" si="469"/>
        <v>待上架</v>
      </c>
      <c r="BS1907" s="6" t="str">
        <f t="shared" si="479"/>
        <v>待上架</v>
      </c>
    </row>
    <row r="1908" spans="1:71">
      <c r="A1908" s="6" t="str">
        <f t="shared" si="470"/>
        <v>CAB0GJCT5JVY</v>
      </c>
      <c r="B1908" s="6" t="str">
        <f t="shared" si="471"/>
        <v>CAX004ZJOJQT</v>
      </c>
      <c r="C1908" s="6" t="str">
        <f t="shared" si="472"/>
        <v>CASJSG00803DLM</v>
      </c>
      <c r="D1908" s="6" t="str">
        <f t="shared" si="473"/>
        <v>CAB0GJCT5JVYSJSG00803DLM</v>
      </c>
      <c r="E1908" s="6" t="str">
        <f t="shared" si="474"/>
        <v>CAB0GJCT5JVYX004ZJOJQT</v>
      </c>
      <c r="F1908" s="6" t="str">
        <f t="shared" si="475"/>
        <v>CASJSG00803DLMX004ZJOJQT</v>
      </c>
      <c r="G1908" s="6" t="str">
        <f t="shared" si="476"/>
        <v>CASJSG00803DLM</v>
      </c>
      <c r="H1908" s="6" t="str">
        <f ca="1" t="shared" si="477"/>
        <v>待上架</v>
      </c>
      <c r="I1908" s="10" t="str">
        <f t="shared" si="478"/>
        <v>未维护</v>
      </c>
      <c r="J1908" s="5" t="s">
        <v>9430</v>
      </c>
      <c r="K1908" s="5" t="s">
        <v>9431</v>
      </c>
      <c r="L1908" s="5" t="s">
        <v>9432</v>
      </c>
      <c r="M1908" s="5" t="s">
        <v>9433</v>
      </c>
      <c r="N1908" s="5" t="s">
        <v>9434</v>
      </c>
      <c r="O1908" s="5" t="s">
        <v>4006</v>
      </c>
      <c r="P1908" s="5" t="s">
        <v>4120</v>
      </c>
      <c r="Q1908" s="5" t="s">
        <v>4491</v>
      </c>
      <c r="R1908" s="5" t="s">
        <v>10</v>
      </c>
      <c r="S1908" s="5" t="s">
        <v>2995</v>
      </c>
      <c r="T1908" s="5" t="s">
        <v>2999</v>
      </c>
      <c r="U1908" s="5" t="s">
        <v>4386</v>
      </c>
      <c r="V1908" s="5" t="s">
        <v>4220</v>
      </c>
      <c r="W1908" s="5" t="s">
        <v>4123</v>
      </c>
      <c r="X1908" s="5" t="s">
        <v>4155</v>
      </c>
      <c r="Y1908" s="5" t="s">
        <v>4299</v>
      </c>
      <c r="Z1908" s="5" t="s">
        <v>4124</v>
      </c>
      <c r="AA1908" s="5" t="s">
        <v>4123</v>
      </c>
      <c r="AB1908" s="5" t="s">
        <v>4124</v>
      </c>
      <c r="AE1908" s="5" t="s">
        <v>4299</v>
      </c>
      <c r="AF1908" s="5" t="s">
        <v>2975</v>
      </c>
      <c r="AG1908" s="5" t="s">
        <v>4350</v>
      </c>
      <c r="AH1908" s="5" t="s">
        <v>2975</v>
      </c>
      <c r="AI1908" s="5" t="s">
        <v>4344</v>
      </c>
      <c r="AJ1908" s="5" t="s">
        <v>4144</v>
      </c>
      <c r="AL1908" s="5" t="s">
        <v>4145</v>
      </c>
      <c r="AM1908" s="5" t="s">
        <v>4146</v>
      </c>
      <c r="AN1908" s="5" t="s">
        <v>4146</v>
      </c>
      <c r="AO1908" s="5">
        <v>3</v>
      </c>
      <c r="AP1908" s="5">
        <v>500</v>
      </c>
      <c r="AQ1908" s="5" t="s">
        <v>9427</v>
      </c>
      <c r="AR1908" s="5" t="s">
        <v>9428</v>
      </c>
      <c r="AS1908" s="5">
        <v>40</v>
      </c>
      <c r="AT1908" s="5">
        <v>31.4</v>
      </c>
      <c r="AU1908" s="5">
        <v>30.7</v>
      </c>
      <c r="AV1908" s="5">
        <v>16.1</v>
      </c>
      <c r="AW1908" s="5">
        <v>12.36</v>
      </c>
      <c r="AX1908" s="5">
        <v>12.09</v>
      </c>
      <c r="AY1908" s="5">
        <v>6.34</v>
      </c>
      <c r="AZ1908" s="5">
        <v>2196</v>
      </c>
      <c r="BA1908" s="5">
        <v>4.85</v>
      </c>
      <c r="BB1908" s="5">
        <v>48.5</v>
      </c>
      <c r="BC1908" s="5">
        <v>32.8</v>
      </c>
      <c r="BD1908" s="5">
        <v>32.5</v>
      </c>
      <c r="BE1908" s="5">
        <v>19.09</v>
      </c>
      <c r="BF1908" s="5">
        <v>12.91</v>
      </c>
      <c r="BG1908" s="5">
        <v>12.8</v>
      </c>
      <c r="BH1908" s="5">
        <v>7.53</v>
      </c>
      <c r="BI1908" s="5">
        <v>16.62</v>
      </c>
      <c r="BM1908" s="6">
        <f t="shared" si="464"/>
        <v>0</v>
      </c>
      <c r="BN1908" s="10">
        <f t="shared" si="465"/>
        <v>0</v>
      </c>
      <c r="BO1908" s="6">
        <f t="shared" si="466"/>
        <v>0</v>
      </c>
      <c r="BP1908" s="6">
        <f t="shared" si="467"/>
        <v>1</v>
      </c>
      <c r="BQ1908" s="6">
        <f t="shared" si="468"/>
        <v>0</v>
      </c>
      <c r="BR1908" s="10" t="str">
        <f t="shared" si="469"/>
        <v>待上架</v>
      </c>
      <c r="BS1908" s="6" t="str">
        <f t="shared" si="479"/>
        <v>待上架</v>
      </c>
    </row>
    <row r="1909" spans="1:71">
      <c r="A1909" s="6" t="str">
        <f t="shared" si="470"/>
        <v>USB0GBTN496Y</v>
      </c>
      <c r="B1909" s="6" t="str">
        <f t="shared" si="471"/>
        <v>USX004YCINK5</v>
      </c>
      <c r="C1909" s="6" t="str">
        <f t="shared" si="472"/>
        <v>USSJSG00803PTS</v>
      </c>
      <c r="D1909" s="6" t="str">
        <f t="shared" si="473"/>
        <v>USB0GBTN496YSJSG00803PTS</v>
      </c>
      <c r="E1909" s="6" t="str">
        <f t="shared" si="474"/>
        <v>USB0GBTN496YX004YCINK5</v>
      </c>
      <c r="F1909" s="6" t="str">
        <f t="shared" si="475"/>
        <v>USSJSG00803PTSX004YCINK5</v>
      </c>
      <c r="G1909" s="6" t="str">
        <f t="shared" si="476"/>
        <v>USSJSG00803PTS</v>
      </c>
      <c r="H1909" s="6" t="str">
        <f ca="1" t="shared" si="477"/>
        <v>待上架</v>
      </c>
      <c r="I1909" s="10" t="str">
        <f t="shared" si="478"/>
        <v>待上架</v>
      </c>
      <c r="J1909" s="5" t="s">
        <v>9435</v>
      </c>
      <c r="K1909" s="5" t="s">
        <v>9431</v>
      </c>
      <c r="L1909" s="5" t="s">
        <v>9424</v>
      </c>
      <c r="M1909" s="5" t="s">
        <v>9436</v>
      </c>
      <c r="N1909" s="5" t="s">
        <v>9437</v>
      </c>
      <c r="O1909" s="5" t="s">
        <v>3980</v>
      </c>
      <c r="P1909" s="5" t="s">
        <v>4120</v>
      </c>
      <c r="Q1909" s="5" t="s">
        <v>8220</v>
      </c>
      <c r="R1909" s="5" t="s">
        <v>2288</v>
      </c>
      <c r="S1909" s="5" t="s">
        <v>8221</v>
      </c>
      <c r="T1909" s="5" t="s">
        <v>2999</v>
      </c>
      <c r="U1909" s="5" t="s">
        <v>8541</v>
      </c>
      <c r="V1909" s="5" t="s">
        <v>4220</v>
      </c>
      <c r="W1909" s="5" t="s">
        <v>4123</v>
      </c>
      <c r="X1909" s="5" t="s">
        <v>4155</v>
      </c>
      <c r="Y1909" s="5" t="s">
        <v>4299</v>
      </c>
      <c r="Z1909" s="5" t="s">
        <v>4124</v>
      </c>
      <c r="AA1909" s="5" t="s">
        <v>4123</v>
      </c>
      <c r="AB1909" s="5" t="s">
        <v>2457</v>
      </c>
      <c r="AE1909" s="5" t="s">
        <v>4299</v>
      </c>
      <c r="AF1909" s="5" t="s">
        <v>3032</v>
      </c>
      <c r="AG1909" s="5" t="s">
        <v>6288</v>
      </c>
      <c r="AH1909" s="5" t="s">
        <v>3032</v>
      </c>
      <c r="AI1909" s="5" t="s">
        <v>4344</v>
      </c>
      <c r="AJ1909" s="5" t="s">
        <v>4144</v>
      </c>
      <c r="AL1909" s="5" t="s">
        <v>4145</v>
      </c>
      <c r="AM1909" s="5" t="s">
        <v>4146</v>
      </c>
      <c r="AN1909" s="5" t="s">
        <v>4146</v>
      </c>
      <c r="AO1909" s="5">
        <v>3</v>
      </c>
      <c r="AP1909" s="5">
        <v>500</v>
      </c>
      <c r="AQ1909" s="5" t="s">
        <v>9427</v>
      </c>
      <c r="AR1909" s="5" t="s">
        <v>9428</v>
      </c>
      <c r="AS1909" s="5">
        <v>40</v>
      </c>
      <c r="AT1909" s="5">
        <v>31.4</v>
      </c>
      <c r="AU1909" s="5">
        <v>30.7</v>
      </c>
      <c r="AV1909" s="5">
        <v>16.1</v>
      </c>
      <c r="AW1909" s="5">
        <v>12.36</v>
      </c>
      <c r="AX1909" s="5">
        <v>12.09</v>
      </c>
      <c r="AY1909" s="5">
        <v>6.34</v>
      </c>
      <c r="AZ1909" s="5">
        <v>2196</v>
      </c>
      <c r="BA1909" s="5">
        <v>4.85</v>
      </c>
      <c r="BB1909" s="5">
        <v>48.5</v>
      </c>
      <c r="BC1909" s="5">
        <v>32.8</v>
      </c>
      <c r="BD1909" s="5">
        <v>32.5</v>
      </c>
      <c r="BE1909" s="5">
        <v>19.09</v>
      </c>
      <c r="BF1909" s="5">
        <v>12.91</v>
      </c>
      <c r="BG1909" s="5">
        <v>12.8</v>
      </c>
      <c r="BH1909" s="5">
        <v>7.53</v>
      </c>
      <c r="BI1909" s="5">
        <v>16.62</v>
      </c>
      <c r="BM1909" s="6">
        <f t="shared" si="464"/>
        <v>0</v>
      </c>
      <c r="BN1909" s="10">
        <f t="shared" si="465"/>
        <v>0</v>
      </c>
      <c r="BO1909" s="6">
        <f t="shared" si="466"/>
        <v>0</v>
      </c>
      <c r="BP1909" s="6">
        <f t="shared" si="467"/>
        <v>1</v>
      </c>
      <c r="BQ1909" s="6">
        <f t="shared" si="468"/>
        <v>0</v>
      </c>
      <c r="BR1909" s="10" t="str">
        <f t="shared" si="469"/>
        <v>待上架</v>
      </c>
      <c r="BS1909" s="6" t="str">
        <f t="shared" si="479"/>
        <v>待上架</v>
      </c>
    </row>
    <row r="1910" spans="1:71">
      <c r="A1910" s="6" t="str">
        <f t="shared" si="470"/>
        <v>CAB0GBTN496Y</v>
      </c>
      <c r="B1910" s="6" t="str">
        <f t="shared" si="471"/>
        <v>CAX004YCINK5</v>
      </c>
      <c r="C1910" s="6" t="str">
        <f t="shared" si="472"/>
        <v>CASJSG00803PTS</v>
      </c>
      <c r="D1910" s="6" t="str">
        <f t="shared" si="473"/>
        <v>CAB0GBTN496YSJSG00803PTS</v>
      </c>
      <c r="E1910" s="6" t="str">
        <f t="shared" si="474"/>
        <v>CAB0GBTN496YX004YCINK5</v>
      </c>
      <c r="F1910" s="6" t="str">
        <f t="shared" si="475"/>
        <v>CASJSG00803PTSX004YCINK5</v>
      </c>
      <c r="G1910" s="6" t="str">
        <f t="shared" si="476"/>
        <v>CASJSG00803PTS</v>
      </c>
      <c r="H1910" s="6" t="str">
        <f ca="1" t="shared" si="477"/>
        <v>待上架</v>
      </c>
      <c r="I1910" s="10" t="str">
        <f t="shared" si="478"/>
        <v>未维护</v>
      </c>
      <c r="J1910" s="5" t="s">
        <v>9435</v>
      </c>
      <c r="K1910" s="5" t="s">
        <v>9431</v>
      </c>
      <c r="L1910" s="5" t="s">
        <v>9429</v>
      </c>
      <c r="M1910" s="5" t="s">
        <v>9436</v>
      </c>
      <c r="N1910" s="5" t="s">
        <v>9437</v>
      </c>
      <c r="O1910" s="5" t="s">
        <v>3980</v>
      </c>
      <c r="P1910" s="5" t="s">
        <v>4120</v>
      </c>
      <c r="Q1910" s="5" t="s">
        <v>8227</v>
      </c>
      <c r="R1910" s="5" t="s">
        <v>10</v>
      </c>
      <c r="S1910" s="5" t="s">
        <v>8221</v>
      </c>
      <c r="T1910" s="5" t="s">
        <v>2999</v>
      </c>
      <c r="U1910" s="5" t="s">
        <v>8541</v>
      </c>
      <c r="V1910" s="5" t="s">
        <v>4220</v>
      </c>
      <c r="W1910" s="5" t="s">
        <v>4123</v>
      </c>
      <c r="X1910" s="5" t="s">
        <v>4155</v>
      </c>
      <c r="Y1910" s="5" t="s">
        <v>4299</v>
      </c>
      <c r="Z1910" s="5" t="s">
        <v>4124</v>
      </c>
      <c r="AA1910" s="5" t="s">
        <v>4123</v>
      </c>
      <c r="AB1910" s="5" t="s">
        <v>4124</v>
      </c>
      <c r="AE1910" s="5" t="s">
        <v>4299</v>
      </c>
      <c r="AF1910" s="5" t="s">
        <v>2975</v>
      </c>
      <c r="AG1910" s="5" t="s">
        <v>4350</v>
      </c>
      <c r="AH1910" s="5" t="s">
        <v>2975</v>
      </c>
      <c r="AI1910" s="5" t="s">
        <v>4344</v>
      </c>
      <c r="AJ1910" s="5" t="s">
        <v>4144</v>
      </c>
      <c r="AL1910" s="5" t="s">
        <v>4145</v>
      </c>
      <c r="AM1910" s="5" t="s">
        <v>4146</v>
      </c>
      <c r="AN1910" s="5" t="s">
        <v>4146</v>
      </c>
      <c r="AO1910" s="5">
        <v>3</v>
      </c>
      <c r="AP1910" s="5">
        <v>500</v>
      </c>
      <c r="AQ1910" s="5" t="s">
        <v>9427</v>
      </c>
      <c r="AR1910" s="5" t="s">
        <v>9428</v>
      </c>
      <c r="AS1910" s="5">
        <v>40</v>
      </c>
      <c r="AT1910" s="5">
        <v>31.4</v>
      </c>
      <c r="AU1910" s="5">
        <v>30.7</v>
      </c>
      <c r="AV1910" s="5">
        <v>16.1</v>
      </c>
      <c r="AW1910" s="5">
        <v>12.36</v>
      </c>
      <c r="AX1910" s="5">
        <v>12.09</v>
      </c>
      <c r="AY1910" s="5">
        <v>6.34</v>
      </c>
      <c r="AZ1910" s="5">
        <v>2196</v>
      </c>
      <c r="BA1910" s="5">
        <v>4.85</v>
      </c>
      <c r="BB1910" s="5">
        <v>48.5</v>
      </c>
      <c r="BC1910" s="5">
        <v>32.8</v>
      </c>
      <c r="BD1910" s="5">
        <v>32.5</v>
      </c>
      <c r="BE1910" s="5">
        <v>19.09</v>
      </c>
      <c r="BF1910" s="5">
        <v>12.91</v>
      </c>
      <c r="BG1910" s="5">
        <v>12.8</v>
      </c>
      <c r="BH1910" s="5">
        <v>7.53</v>
      </c>
      <c r="BI1910" s="5">
        <v>16.62</v>
      </c>
      <c r="BM1910" s="6">
        <f t="shared" si="464"/>
        <v>0</v>
      </c>
      <c r="BN1910" s="10">
        <f t="shared" si="465"/>
        <v>0</v>
      </c>
      <c r="BO1910" s="6">
        <f t="shared" si="466"/>
        <v>0</v>
      </c>
      <c r="BP1910" s="6">
        <f t="shared" si="467"/>
        <v>1</v>
      </c>
      <c r="BQ1910" s="6">
        <f t="shared" si="468"/>
        <v>0</v>
      </c>
      <c r="BR1910" s="10" t="str">
        <f t="shared" si="469"/>
        <v>待上架</v>
      </c>
      <c r="BS1910" s="6" t="str">
        <f t="shared" si="479"/>
        <v>待上架</v>
      </c>
    </row>
    <row r="1911" spans="1:71">
      <c r="A1911" s="6" t="str">
        <f t="shared" si="470"/>
        <v>USB0F8BKX5GL</v>
      </c>
      <c r="B1911" s="6" t="str">
        <f t="shared" si="471"/>
        <v>USX004OLD9NH</v>
      </c>
      <c r="C1911" s="6" t="str">
        <f t="shared" si="472"/>
        <v>USSJSJ00201DLM</v>
      </c>
      <c r="D1911" s="6" t="str">
        <f t="shared" si="473"/>
        <v>USB0F8BKX5GLSJSJ00201DLM</v>
      </c>
      <c r="E1911" s="6" t="str">
        <f t="shared" si="474"/>
        <v>USB0F8BKX5GLX004OLD9NH</v>
      </c>
      <c r="F1911" s="6" t="str">
        <f t="shared" si="475"/>
        <v>USSJSJ00201DLMX004OLD9NH</v>
      </c>
      <c r="G1911" s="6" t="str">
        <f t="shared" si="476"/>
        <v>USSJSJ00201DLM</v>
      </c>
      <c r="H1911" s="6" t="str">
        <f ca="1" t="shared" si="477"/>
        <v>老品</v>
      </c>
      <c r="I1911" s="10" t="str">
        <f t="shared" si="478"/>
        <v>停售</v>
      </c>
      <c r="J1911" s="5" t="s">
        <v>9438</v>
      </c>
      <c r="K1911" s="5" t="s">
        <v>9439</v>
      </c>
      <c r="L1911" s="5" t="s">
        <v>9176</v>
      </c>
      <c r="M1911" s="5" t="s">
        <v>9440</v>
      </c>
      <c r="N1911" s="5" t="s">
        <v>9441</v>
      </c>
      <c r="O1911" s="5" t="s">
        <v>9442</v>
      </c>
      <c r="P1911" s="5" t="s">
        <v>4154</v>
      </c>
      <c r="Q1911" s="5" t="s">
        <v>4385</v>
      </c>
      <c r="R1911" s="5" t="s">
        <v>2288</v>
      </c>
      <c r="S1911" s="5" t="s">
        <v>2995</v>
      </c>
      <c r="T1911" s="5" t="s">
        <v>5656</v>
      </c>
      <c r="U1911" s="5" t="s">
        <v>4386</v>
      </c>
      <c r="V1911" s="5" t="s">
        <v>4134</v>
      </c>
      <c r="W1911" s="5" t="s">
        <v>4120</v>
      </c>
      <c r="X1911" s="5" t="s">
        <v>4155</v>
      </c>
      <c r="Y1911" s="5" t="s">
        <v>4136</v>
      </c>
      <c r="Z1911" s="5" t="s">
        <v>4124</v>
      </c>
      <c r="AA1911" s="5" t="s">
        <v>4121</v>
      </c>
      <c r="AB1911" s="5" t="s">
        <v>4137</v>
      </c>
      <c r="AC1911" s="5" t="s">
        <v>6803</v>
      </c>
      <c r="AD1911" s="5" t="s">
        <v>4233</v>
      </c>
      <c r="AE1911" s="5" t="s">
        <v>4140</v>
      </c>
      <c r="AF1911" s="5" t="s">
        <v>3048</v>
      </c>
      <c r="AG1911" s="5" t="s">
        <v>4141</v>
      </c>
      <c r="AH1911" s="5" t="s">
        <v>4142</v>
      </c>
      <c r="AI1911" s="5" t="s">
        <v>4143</v>
      </c>
      <c r="AJ1911" s="5" t="s">
        <v>4144</v>
      </c>
      <c r="AK1911" s="5">
        <v>5.42</v>
      </c>
      <c r="AL1911" s="5" t="s">
        <v>4145</v>
      </c>
      <c r="AM1911" s="5" t="s">
        <v>4146</v>
      </c>
      <c r="AN1911" s="5" t="s">
        <v>4146</v>
      </c>
      <c r="AO1911" s="5">
        <v>24</v>
      </c>
      <c r="AP1911" s="5">
        <v>1500</v>
      </c>
      <c r="AQ1911" s="5" t="s">
        <v>9170</v>
      </c>
      <c r="AR1911" s="5" t="s">
        <v>9171</v>
      </c>
      <c r="AS1911" s="5">
        <v>20</v>
      </c>
      <c r="AT1911" s="5">
        <v>32.6</v>
      </c>
      <c r="AU1911" s="5">
        <v>16.8</v>
      </c>
      <c r="AV1911" s="5">
        <v>4.5</v>
      </c>
      <c r="AW1911" s="5">
        <v>12.83</v>
      </c>
      <c r="AX1911" s="5">
        <v>6.61</v>
      </c>
      <c r="AY1911" s="5">
        <v>1.77</v>
      </c>
      <c r="AZ1911" s="5">
        <v>616</v>
      </c>
      <c r="BA1911" s="5">
        <v>1.36</v>
      </c>
      <c r="BB1911" s="5">
        <v>51.51</v>
      </c>
      <c r="BC1911" s="5">
        <v>39.51</v>
      </c>
      <c r="BD1911" s="5">
        <v>34.61</v>
      </c>
      <c r="BE1911" s="5">
        <v>20.28</v>
      </c>
      <c r="BF1911" s="5">
        <v>15.56</v>
      </c>
      <c r="BG1911" s="5">
        <v>13.63</v>
      </c>
      <c r="BH1911" s="5">
        <v>15.66</v>
      </c>
      <c r="BI1911" s="5">
        <v>34.57</v>
      </c>
      <c r="BM1911" s="6">
        <f t="shared" si="464"/>
        <v>1</v>
      </c>
      <c r="BN1911" s="10">
        <f t="shared" si="465"/>
        <v>0</v>
      </c>
      <c r="BO1911" s="6">
        <f t="shared" si="466"/>
        <v>0</v>
      </c>
      <c r="BP1911" s="6">
        <f t="shared" si="467"/>
        <v>0</v>
      </c>
      <c r="BQ1911" s="6">
        <f t="shared" si="468"/>
        <v>0</v>
      </c>
      <c r="BR1911" s="10" t="str">
        <f t="shared" si="469"/>
        <v>停售</v>
      </c>
      <c r="BS1911" s="6" t="str">
        <f t="shared" si="479"/>
        <v>停售</v>
      </c>
    </row>
    <row r="1912" spans="1:71">
      <c r="A1912" s="6" t="str">
        <f t="shared" si="470"/>
        <v>USB0F8BKFS9W</v>
      </c>
      <c r="B1912" s="6" t="str">
        <f t="shared" si="471"/>
        <v>USX004OL984B</v>
      </c>
      <c r="C1912" s="6" t="str">
        <f t="shared" si="472"/>
        <v>USSJSJ00202DLM</v>
      </c>
      <c r="D1912" s="6" t="str">
        <f t="shared" si="473"/>
        <v>USB0F8BKFS9WSJSJ00202DLM</v>
      </c>
      <c r="E1912" s="6" t="str">
        <f t="shared" si="474"/>
        <v>USB0F8BKFS9WX004OL984B</v>
      </c>
      <c r="F1912" s="6" t="str">
        <f t="shared" si="475"/>
        <v>USSJSJ00202DLMX004OL984B</v>
      </c>
      <c r="G1912" s="6" t="str">
        <f t="shared" si="476"/>
        <v>USSJSJ00202DLM</v>
      </c>
      <c r="H1912" s="6" t="str">
        <f ca="1" t="shared" si="477"/>
        <v>待上架</v>
      </c>
      <c r="I1912" s="10" t="str">
        <f t="shared" si="478"/>
        <v>待上架</v>
      </c>
      <c r="J1912" s="5" t="s">
        <v>9443</v>
      </c>
      <c r="K1912" s="5" t="s">
        <v>9444</v>
      </c>
      <c r="L1912" s="5" t="s">
        <v>9445</v>
      </c>
      <c r="M1912" s="5" t="s">
        <v>9446</v>
      </c>
      <c r="N1912" s="5" t="s">
        <v>9447</v>
      </c>
      <c r="O1912" s="5" t="s">
        <v>3826</v>
      </c>
      <c r="P1912" s="5" t="s">
        <v>4120</v>
      </c>
      <c r="Q1912" s="5" t="s">
        <v>4385</v>
      </c>
      <c r="R1912" s="5" t="s">
        <v>2288</v>
      </c>
      <c r="S1912" s="5" t="s">
        <v>2995</v>
      </c>
      <c r="T1912" s="5" t="s">
        <v>5656</v>
      </c>
      <c r="U1912" s="5" t="s">
        <v>4386</v>
      </c>
      <c r="V1912" s="5" t="s">
        <v>4134</v>
      </c>
      <c r="W1912" s="5" t="s">
        <v>4123</v>
      </c>
      <c r="X1912" s="5" t="s">
        <v>4135</v>
      </c>
      <c r="Y1912" s="5" t="s">
        <v>4299</v>
      </c>
      <c r="Z1912" s="5" t="s">
        <v>4124</v>
      </c>
      <c r="AA1912" s="5" t="s">
        <v>4123</v>
      </c>
      <c r="AB1912" s="5" t="s">
        <v>4137</v>
      </c>
      <c r="AE1912" s="5" t="s">
        <v>4299</v>
      </c>
      <c r="AF1912" s="5" t="s">
        <v>2978</v>
      </c>
      <c r="AG1912" s="5" t="s">
        <v>4350</v>
      </c>
      <c r="AH1912" s="5" t="s">
        <v>4142</v>
      </c>
      <c r="AI1912" s="5" t="s">
        <v>4143</v>
      </c>
      <c r="AJ1912" s="5" t="s">
        <v>4532</v>
      </c>
      <c r="AL1912" s="5" t="s">
        <v>4145</v>
      </c>
      <c r="AM1912" s="5" t="s">
        <v>4146</v>
      </c>
      <c r="AN1912" s="5" t="s">
        <v>4146</v>
      </c>
      <c r="AO1912" s="5">
        <v>1</v>
      </c>
      <c r="AT1912" s="5">
        <v>1</v>
      </c>
      <c r="AU1912" s="5">
        <v>1</v>
      </c>
      <c r="AV1912" s="5">
        <v>1</v>
      </c>
      <c r="AW1912" s="5">
        <v>0.39</v>
      </c>
      <c r="AX1912" s="5">
        <v>0.39</v>
      </c>
      <c r="AY1912" s="5">
        <v>0.39</v>
      </c>
      <c r="AZ1912" s="5">
        <v>1</v>
      </c>
      <c r="BA1912" s="5">
        <v>0</v>
      </c>
      <c r="BB1912" s="5">
        <v>1</v>
      </c>
      <c r="BC1912" s="5">
        <v>1</v>
      </c>
      <c r="BD1912" s="5">
        <v>1</v>
      </c>
      <c r="BE1912" s="5">
        <v>0.39</v>
      </c>
      <c r="BF1912" s="5">
        <v>0.39</v>
      </c>
      <c r="BG1912" s="5">
        <v>0.39</v>
      </c>
      <c r="BH1912" s="5">
        <v>1</v>
      </c>
      <c r="BI1912" s="5">
        <v>2.21</v>
      </c>
      <c r="BM1912" s="6">
        <f t="shared" si="464"/>
        <v>0</v>
      </c>
      <c r="BN1912" s="10">
        <f t="shared" si="465"/>
        <v>0</v>
      </c>
      <c r="BO1912" s="6">
        <f t="shared" si="466"/>
        <v>0</v>
      </c>
      <c r="BP1912" s="6">
        <f t="shared" si="467"/>
        <v>1</v>
      </c>
      <c r="BQ1912" s="6">
        <f t="shared" si="468"/>
        <v>0</v>
      </c>
      <c r="BR1912" s="10" t="str">
        <f t="shared" si="469"/>
        <v>待上架</v>
      </c>
      <c r="BS1912" s="6" t="str">
        <f t="shared" si="479"/>
        <v>待上架</v>
      </c>
    </row>
    <row r="1913" spans="1:71">
      <c r="A1913" s="6" t="str">
        <f t="shared" si="470"/>
        <v>USB0F8BM9B4S</v>
      </c>
      <c r="B1913" s="6" t="str">
        <f t="shared" si="471"/>
        <v>USX004OLBD1R</v>
      </c>
      <c r="C1913" s="6" t="str">
        <f t="shared" si="472"/>
        <v>USSJSJ00203DLM</v>
      </c>
      <c r="D1913" s="6" t="str">
        <f t="shared" si="473"/>
        <v>USB0F8BM9B4SSJSJ00203DLM</v>
      </c>
      <c r="E1913" s="6" t="str">
        <f t="shared" si="474"/>
        <v>USB0F8BM9B4SX004OLBD1R</v>
      </c>
      <c r="F1913" s="6" t="str">
        <f t="shared" si="475"/>
        <v>USSJSJ00203DLMX004OLBD1R</v>
      </c>
      <c r="G1913" s="6" t="str">
        <f t="shared" si="476"/>
        <v>USSJSJ00203DLM</v>
      </c>
      <c r="H1913" s="6" t="str">
        <f ca="1" t="shared" si="477"/>
        <v>待上架</v>
      </c>
      <c r="I1913" s="10" t="str">
        <f t="shared" si="478"/>
        <v>待上架</v>
      </c>
      <c r="J1913" s="5" t="s">
        <v>9448</v>
      </c>
      <c r="K1913" s="5" t="s">
        <v>9449</v>
      </c>
      <c r="L1913" s="5" t="s">
        <v>9445</v>
      </c>
      <c r="M1913" s="5" t="s">
        <v>9450</v>
      </c>
      <c r="N1913" s="5" t="s">
        <v>9451</v>
      </c>
      <c r="O1913" s="5" t="s">
        <v>3828</v>
      </c>
      <c r="P1913" s="5" t="s">
        <v>4120</v>
      </c>
      <c r="Q1913" s="5" t="s">
        <v>4385</v>
      </c>
      <c r="R1913" s="5" t="s">
        <v>2288</v>
      </c>
      <c r="S1913" s="5" t="s">
        <v>2995</v>
      </c>
      <c r="T1913" s="5" t="s">
        <v>5656</v>
      </c>
      <c r="U1913" s="5" t="s">
        <v>4386</v>
      </c>
      <c r="V1913" s="5" t="s">
        <v>4134</v>
      </c>
      <c r="W1913" s="5" t="s">
        <v>4123</v>
      </c>
      <c r="X1913" s="5" t="s">
        <v>4135</v>
      </c>
      <c r="Y1913" s="5" t="s">
        <v>4299</v>
      </c>
      <c r="Z1913" s="5" t="s">
        <v>4124</v>
      </c>
      <c r="AA1913" s="5" t="s">
        <v>4123</v>
      </c>
      <c r="AB1913" s="5" t="s">
        <v>4137</v>
      </c>
      <c r="AE1913" s="5" t="s">
        <v>4299</v>
      </c>
      <c r="AF1913" s="5" t="s">
        <v>2978</v>
      </c>
      <c r="AG1913" s="5" t="s">
        <v>4350</v>
      </c>
      <c r="AH1913" s="5" t="s">
        <v>4142</v>
      </c>
      <c r="AI1913" s="5" t="s">
        <v>4143</v>
      </c>
      <c r="AJ1913" s="5" t="s">
        <v>4532</v>
      </c>
      <c r="AL1913" s="5" t="s">
        <v>4145</v>
      </c>
      <c r="AM1913" s="5" t="s">
        <v>4146</v>
      </c>
      <c r="AN1913" s="5" t="s">
        <v>4146</v>
      </c>
      <c r="AO1913" s="5">
        <v>1</v>
      </c>
      <c r="AT1913" s="5">
        <v>1</v>
      </c>
      <c r="AU1913" s="5">
        <v>1</v>
      </c>
      <c r="AV1913" s="5">
        <v>1</v>
      </c>
      <c r="AW1913" s="5">
        <v>0.39</v>
      </c>
      <c r="AX1913" s="5">
        <v>0.39</v>
      </c>
      <c r="AY1913" s="5">
        <v>0.39</v>
      </c>
      <c r="AZ1913" s="5">
        <v>1</v>
      </c>
      <c r="BA1913" s="5">
        <v>0</v>
      </c>
      <c r="BB1913" s="5">
        <v>1</v>
      </c>
      <c r="BC1913" s="5">
        <v>1</v>
      </c>
      <c r="BD1913" s="5">
        <v>1</v>
      </c>
      <c r="BE1913" s="5">
        <v>0.39</v>
      </c>
      <c r="BF1913" s="5">
        <v>0.39</v>
      </c>
      <c r="BG1913" s="5">
        <v>0.39</v>
      </c>
      <c r="BH1913" s="5">
        <v>1</v>
      </c>
      <c r="BI1913" s="5">
        <v>2.21</v>
      </c>
      <c r="BM1913" s="6">
        <f t="shared" si="464"/>
        <v>0</v>
      </c>
      <c r="BN1913" s="10">
        <f t="shared" si="465"/>
        <v>0</v>
      </c>
      <c r="BO1913" s="6">
        <f t="shared" si="466"/>
        <v>0</v>
      </c>
      <c r="BP1913" s="6">
        <f t="shared" si="467"/>
        <v>1</v>
      </c>
      <c r="BQ1913" s="6">
        <f t="shared" si="468"/>
        <v>0</v>
      </c>
      <c r="BR1913" s="10" t="str">
        <f t="shared" si="469"/>
        <v>待上架</v>
      </c>
      <c r="BS1913" s="6" t="str">
        <f t="shared" si="479"/>
        <v>待上架</v>
      </c>
    </row>
    <row r="1914" spans="1:71">
      <c r="A1914" s="6" t="str">
        <f t="shared" si="470"/>
        <v>USB0F3XMGW6P</v>
      </c>
      <c r="B1914" s="6" t="str">
        <f t="shared" si="471"/>
        <v>USX004MZLYPP</v>
      </c>
      <c r="C1914" s="6" t="str">
        <f t="shared" si="472"/>
        <v>USSJSJ00701LM</v>
      </c>
      <c r="D1914" s="6" t="str">
        <f t="shared" si="473"/>
        <v>USB0F3XMGW6PSJSJ00701LM</v>
      </c>
      <c r="E1914" s="6" t="str">
        <f t="shared" si="474"/>
        <v>USB0F3XMGW6PX004MZLYPP</v>
      </c>
      <c r="F1914" s="6" t="str">
        <f t="shared" si="475"/>
        <v>USSJSJ00701LMX004MZLYPP</v>
      </c>
      <c r="G1914" s="6" t="str">
        <f t="shared" si="476"/>
        <v>USSJSJ00701LM</v>
      </c>
      <c r="H1914" s="6" t="str">
        <f ca="1" t="shared" si="477"/>
        <v>老品</v>
      </c>
      <c r="I1914" s="10" t="str">
        <f t="shared" si="478"/>
        <v>清货款</v>
      </c>
      <c r="J1914" s="5" t="s">
        <v>9452</v>
      </c>
      <c r="K1914" s="5" t="s">
        <v>9453</v>
      </c>
      <c r="L1914" s="5" t="s">
        <v>9454</v>
      </c>
      <c r="M1914" s="5" t="s">
        <v>9454</v>
      </c>
      <c r="N1914" s="5" t="s">
        <v>9455</v>
      </c>
      <c r="O1914" s="5" t="s">
        <v>3789</v>
      </c>
      <c r="P1914" s="5" t="s">
        <v>4154</v>
      </c>
      <c r="Q1914" s="5" t="s">
        <v>7682</v>
      </c>
      <c r="R1914" s="5" t="s">
        <v>2288</v>
      </c>
      <c r="S1914" s="5" t="s">
        <v>3013</v>
      </c>
      <c r="T1914" s="5" t="s">
        <v>2990</v>
      </c>
      <c r="U1914" s="5" t="s">
        <v>5225</v>
      </c>
      <c r="V1914" s="5" t="s">
        <v>4134</v>
      </c>
      <c r="W1914" s="5" t="s">
        <v>4121</v>
      </c>
      <c r="X1914" s="5" t="s">
        <v>4155</v>
      </c>
      <c r="Y1914" s="5" t="s">
        <v>4136</v>
      </c>
      <c r="Z1914" s="5" t="s">
        <v>4124</v>
      </c>
      <c r="AA1914" s="5" t="s">
        <v>4121</v>
      </c>
      <c r="AB1914" s="5" t="s">
        <v>4137</v>
      </c>
      <c r="AC1914" s="5" t="s">
        <v>9456</v>
      </c>
      <c r="AD1914" s="5" t="s">
        <v>4201</v>
      </c>
      <c r="AE1914" s="5" t="s">
        <v>4140</v>
      </c>
      <c r="AF1914" s="5" t="s">
        <v>3035</v>
      </c>
      <c r="AG1914" s="5" t="s">
        <v>4343</v>
      </c>
      <c r="AH1914" s="5" t="s">
        <v>3035</v>
      </c>
      <c r="AI1914" s="5" t="s">
        <v>6289</v>
      </c>
      <c r="AJ1914" s="5" t="s">
        <v>4532</v>
      </c>
      <c r="AK1914" s="5">
        <v>6.82</v>
      </c>
      <c r="AL1914" s="5" t="s">
        <v>4145</v>
      </c>
      <c r="AM1914" s="5" t="s">
        <v>4146</v>
      </c>
      <c r="AN1914" s="5" t="s">
        <v>4146</v>
      </c>
      <c r="AO1914" s="5">
        <v>16</v>
      </c>
      <c r="AP1914" s="5">
        <v>500</v>
      </c>
      <c r="AQ1914" s="5" t="s">
        <v>9457</v>
      </c>
      <c r="AR1914" s="5" t="s">
        <v>9458</v>
      </c>
      <c r="AS1914" s="5">
        <v>20</v>
      </c>
      <c r="AT1914" s="5">
        <v>29</v>
      </c>
      <c r="AU1914" s="5">
        <v>19.5</v>
      </c>
      <c r="AV1914" s="5">
        <v>12</v>
      </c>
      <c r="AW1914" s="5">
        <v>11.42</v>
      </c>
      <c r="AX1914" s="5">
        <v>7.68</v>
      </c>
      <c r="AY1914" s="5">
        <v>4.72</v>
      </c>
      <c r="AZ1914" s="5">
        <v>870</v>
      </c>
      <c r="BA1914" s="5">
        <v>1.92</v>
      </c>
      <c r="BB1914" s="5">
        <v>61.5</v>
      </c>
      <c r="BC1914" s="5">
        <v>50.5</v>
      </c>
      <c r="BD1914" s="5">
        <v>41.5</v>
      </c>
      <c r="BE1914" s="5">
        <v>24.21</v>
      </c>
      <c r="BF1914" s="5">
        <v>19.88</v>
      </c>
      <c r="BG1914" s="5">
        <v>16.34</v>
      </c>
      <c r="BH1914" s="5">
        <v>14.88</v>
      </c>
      <c r="BI1914" s="5">
        <v>32.85</v>
      </c>
      <c r="BM1914" s="6">
        <f t="shared" si="464"/>
        <v>0</v>
      </c>
      <c r="BN1914" s="10">
        <f t="shared" si="465"/>
        <v>1</v>
      </c>
      <c r="BO1914" s="6">
        <f t="shared" si="466"/>
        <v>0</v>
      </c>
      <c r="BP1914" s="6">
        <f t="shared" si="467"/>
        <v>0</v>
      </c>
      <c r="BQ1914" s="6">
        <f t="shared" si="468"/>
        <v>0</v>
      </c>
      <c r="BR1914" s="10" t="str">
        <f t="shared" si="469"/>
        <v>清货在售</v>
      </c>
      <c r="BS1914" s="6" t="str">
        <f t="shared" si="479"/>
        <v>清货款</v>
      </c>
    </row>
    <row r="1915" spans="1:71">
      <c r="A1915" s="6" t="str">
        <f t="shared" si="470"/>
        <v>USB0F44GM7PX</v>
      </c>
      <c r="B1915" s="6" t="str">
        <f t="shared" si="471"/>
        <v>USX004N85MAT</v>
      </c>
      <c r="C1915" s="6" t="str">
        <f t="shared" si="472"/>
        <v>USSJSJ00801DLM</v>
      </c>
      <c r="D1915" s="6" t="str">
        <f t="shared" si="473"/>
        <v>USB0F44GM7PXSJSJ00801DLM</v>
      </c>
      <c r="E1915" s="6" t="str">
        <f t="shared" si="474"/>
        <v>USB0F44GM7PXX004N85MAT</v>
      </c>
      <c r="F1915" s="6" t="str">
        <f t="shared" si="475"/>
        <v>USSJSJ00801DLMX004N85MAT</v>
      </c>
      <c r="G1915" s="6" t="str">
        <f t="shared" si="476"/>
        <v>USSJSJ00801DLM</v>
      </c>
      <c r="H1915" s="6" t="str">
        <f ca="1" t="shared" si="477"/>
        <v>老品</v>
      </c>
      <c r="I1915" s="10" t="str">
        <f t="shared" si="478"/>
        <v>清货款</v>
      </c>
      <c r="J1915" s="5" t="s">
        <v>9459</v>
      </c>
      <c r="K1915" s="5" t="s">
        <v>9460</v>
      </c>
      <c r="L1915" s="5" t="s">
        <v>5667</v>
      </c>
      <c r="M1915" s="5" t="s">
        <v>9461</v>
      </c>
      <c r="N1915" s="5" t="s">
        <v>9462</v>
      </c>
      <c r="O1915" s="5" t="s">
        <v>3059</v>
      </c>
      <c r="P1915" s="5" t="s">
        <v>4154</v>
      </c>
      <c r="Q1915" s="5" t="s">
        <v>4385</v>
      </c>
      <c r="R1915" s="5" t="s">
        <v>2288</v>
      </c>
      <c r="S1915" s="5" t="s">
        <v>2995</v>
      </c>
      <c r="T1915" s="5" t="s">
        <v>5656</v>
      </c>
      <c r="U1915" s="5" t="s">
        <v>4386</v>
      </c>
      <c r="V1915" s="5" t="s">
        <v>4134</v>
      </c>
      <c r="W1915" s="5" t="s">
        <v>4121</v>
      </c>
      <c r="X1915" s="5" t="s">
        <v>4135</v>
      </c>
      <c r="Y1915" s="5" t="s">
        <v>4184</v>
      </c>
      <c r="Z1915" s="5" t="s">
        <v>4124</v>
      </c>
      <c r="AA1915" s="5" t="s">
        <v>4122</v>
      </c>
      <c r="AB1915" s="5" t="s">
        <v>4341</v>
      </c>
      <c r="AC1915" s="5" t="s">
        <v>7829</v>
      </c>
      <c r="AD1915" s="5" t="s">
        <v>4169</v>
      </c>
      <c r="AE1915" s="5" t="s">
        <v>4140</v>
      </c>
      <c r="AF1915" s="5" t="s">
        <v>3048</v>
      </c>
      <c r="AG1915" s="5" t="s">
        <v>4141</v>
      </c>
      <c r="AH1915" s="5" t="s">
        <v>4142</v>
      </c>
      <c r="AI1915" s="5" t="s">
        <v>4143</v>
      </c>
      <c r="AJ1915" s="5" t="s">
        <v>4532</v>
      </c>
      <c r="AK1915" s="5">
        <v>9.22</v>
      </c>
      <c r="AL1915" s="5" t="s">
        <v>4145</v>
      </c>
      <c r="AM1915" s="5" t="s">
        <v>4146</v>
      </c>
      <c r="AN1915" s="5" t="s">
        <v>4146</v>
      </c>
      <c r="AO1915" s="5">
        <v>3</v>
      </c>
      <c r="AP1915" s="5">
        <v>500</v>
      </c>
      <c r="AQ1915" s="5" t="s">
        <v>9463</v>
      </c>
      <c r="AR1915" s="5" t="s">
        <v>9464</v>
      </c>
      <c r="AS1915" s="5">
        <v>20</v>
      </c>
      <c r="AT1915" s="5">
        <v>42</v>
      </c>
      <c r="AU1915" s="5">
        <v>33</v>
      </c>
      <c r="AV1915" s="5">
        <v>16.5</v>
      </c>
      <c r="AW1915" s="5">
        <v>16.54</v>
      </c>
      <c r="AX1915" s="5">
        <v>12.99</v>
      </c>
      <c r="AY1915" s="5">
        <v>6.5</v>
      </c>
      <c r="AZ1915" s="5">
        <v>4341</v>
      </c>
      <c r="BA1915" s="5">
        <v>9.58</v>
      </c>
      <c r="BB1915" s="5">
        <v>52</v>
      </c>
      <c r="BC1915" s="5">
        <v>43</v>
      </c>
      <c r="BD1915" s="5">
        <v>36</v>
      </c>
      <c r="BE1915" s="5">
        <v>20.47</v>
      </c>
      <c r="BF1915" s="5">
        <v>16.93</v>
      </c>
      <c r="BG1915" s="5">
        <v>14.17</v>
      </c>
      <c r="BH1915" s="5">
        <v>14</v>
      </c>
      <c r="BI1915" s="5">
        <v>30.91</v>
      </c>
      <c r="BM1915" s="6">
        <f t="shared" si="464"/>
        <v>0</v>
      </c>
      <c r="BN1915" s="10">
        <f t="shared" si="465"/>
        <v>1</v>
      </c>
      <c r="BO1915" s="6">
        <f t="shared" si="466"/>
        <v>0</v>
      </c>
      <c r="BP1915" s="6">
        <f t="shared" si="467"/>
        <v>0</v>
      </c>
      <c r="BQ1915" s="6">
        <f t="shared" si="468"/>
        <v>0</v>
      </c>
      <c r="BR1915" s="10" t="str">
        <f t="shared" si="469"/>
        <v>清货在售</v>
      </c>
      <c r="BS1915" s="6" t="str">
        <f t="shared" si="479"/>
        <v>清货款</v>
      </c>
    </row>
    <row r="1916" spans="1:71">
      <c r="A1916" s="6" t="str">
        <f t="shared" si="470"/>
        <v>AUB0F44GM7PX</v>
      </c>
      <c r="B1916" s="6" t="str">
        <f t="shared" si="471"/>
        <v>AUX001CLBLOP</v>
      </c>
      <c r="C1916" s="6" t="str">
        <f t="shared" si="472"/>
        <v>AUSJSJ00801DLM</v>
      </c>
      <c r="D1916" s="6" t="str">
        <f t="shared" si="473"/>
        <v>AUB0F44GM7PXSJSJ00801DLM</v>
      </c>
      <c r="E1916" s="6" t="str">
        <f t="shared" si="474"/>
        <v>AUB0F44GM7PXX001CLBLOP</v>
      </c>
      <c r="F1916" s="6" t="str">
        <f t="shared" si="475"/>
        <v>AUSJSJ00801DLMX001CLBLOP</v>
      </c>
      <c r="G1916" s="6" t="str">
        <f t="shared" si="476"/>
        <v>AUSJSJ00801DLM</v>
      </c>
      <c r="H1916" s="6" t="str">
        <f ca="1" t="shared" si="477"/>
        <v>待上架</v>
      </c>
      <c r="I1916" s="10" t="str">
        <f t="shared" si="478"/>
        <v>未维护</v>
      </c>
      <c r="J1916" s="5" t="s">
        <v>9459</v>
      </c>
      <c r="K1916" s="5" t="s">
        <v>9460</v>
      </c>
      <c r="L1916" s="5" t="s">
        <v>9461</v>
      </c>
      <c r="M1916" s="5" t="s">
        <v>9461</v>
      </c>
      <c r="N1916" s="5" t="s">
        <v>9465</v>
      </c>
      <c r="O1916" s="5" t="s">
        <v>9466</v>
      </c>
      <c r="P1916" s="5" t="s">
        <v>4120</v>
      </c>
      <c r="Q1916" s="5" t="s">
        <v>4393</v>
      </c>
      <c r="R1916" s="5" t="s">
        <v>1522</v>
      </c>
      <c r="S1916" s="5" t="s">
        <v>2985</v>
      </c>
      <c r="T1916" s="5" t="s">
        <v>5656</v>
      </c>
      <c r="U1916" s="5" t="s">
        <v>4386</v>
      </c>
      <c r="V1916" s="5" t="s">
        <v>4134</v>
      </c>
      <c r="W1916" s="5" t="s">
        <v>4123</v>
      </c>
      <c r="X1916" s="5" t="s">
        <v>4135</v>
      </c>
      <c r="Y1916" s="5" t="s">
        <v>4299</v>
      </c>
      <c r="Z1916" s="5" t="s">
        <v>4124</v>
      </c>
      <c r="AA1916" s="5" t="s">
        <v>4123</v>
      </c>
      <c r="AB1916" s="5" t="s">
        <v>4124</v>
      </c>
      <c r="AE1916" s="5" t="s">
        <v>4299</v>
      </c>
      <c r="AF1916" s="5" t="s">
        <v>3009</v>
      </c>
      <c r="AG1916" s="5" t="s">
        <v>4394</v>
      </c>
      <c r="AH1916" s="5" t="s">
        <v>3009</v>
      </c>
      <c r="AI1916" s="5" t="s">
        <v>4143</v>
      </c>
      <c r="AJ1916" s="5" t="s">
        <v>4532</v>
      </c>
      <c r="AL1916" s="5" t="s">
        <v>4145</v>
      </c>
      <c r="AM1916" s="5" t="s">
        <v>4146</v>
      </c>
      <c r="AN1916" s="5" t="s">
        <v>4146</v>
      </c>
      <c r="AO1916" s="5">
        <v>3</v>
      </c>
      <c r="AP1916" s="5">
        <v>500</v>
      </c>
      <c r="AQ1916" s="5" t="s">
        <v>9463</v>
      </c>
      <c r="AR1916" s="5" t="s">
        <v>9464</v>
      </c>
      <c r="AS1916" s="5">
        <v>20</v>
      </c>
      <c r="AT1916" s="5">
        <v>42</v>
      </c>
      <c r="AU1916" s="5">
        <v>33</v>
      </c>
      <c r="AV1916" s="5">
        <v>16.5</v>
      </c>
      <c r="AW1916" s="5">
        <v>16.54</v>
      </c>
      <c r="AX1916" s="5">
        <v>12.99</v>
      </c>
      <c r="AY1916" s="5">
        <v>6.5</v>
      </c>
      <c r="AZ1916" s="5">
        <v>4341</v>
      </c>
      <c r="BA1916" s="5">
        <v>9.58</v>
      </c>
      <c r="BB1916" s="5">
        <v>52</v>
      </c>
      <c r="BC1916" s="5">
        <v>43</v>
      </c>
      <c r="BD1916" s="5">
        <v>36</v>
      </c>
      <c r="BE1916" s="5">
        <v>20.47</v>
      </c>
      <c r="BF1916" s="5">
        <v>16.93</v>
      </c>
      <c r="BG1916" s="5">
        <v>14.17</v>
      </c>
      <c r="BH1916" s="5">
        <v>14</v>
      </c>
      <c r="BI1916" s="5">
        <v>30.91</v>
      </c>
      <c r="BM1916" s="6">
        <f t="shared" si="464"/>
        <v>0</v>
      </c>
      <c r="BN1916" s="10">
        <f t="shared" si="465"/>
        <v>0</v>
      </c>
      <c r="BO1916" s="6">
        <f t="shared" si="466"/>
        <v>0</v>
      </c>
      <c r="BP1916" s="6">
        <f t="shared" si="467"/>
        <v>1</v>
      </c>
      <c r="BQ1916" s="6">
        <f t="shared" si="468"/>
        <v>0</v>
      </c>
      <c r="BR1916" s="10" t="str">
        <f t="shared" si="469"/>
        <v>待上架</v>
      </c>
      <c r="BS1916" s="6" t="str">
        <f t="shared" si="479"/>
        <v>待上架</v>
      </c>
    </row>
    <row r="1917" spans="1:71">
      <c r="A1917" s="6" t="str">
        <f t="shared" si="470"/>
        <v>USB0F44CDMKY</v>
      </c>
      <c r="B1917" s="6" t="str">
        <f t="shared" si="471"/>
        <v>USX004N8ECNR</v>
      </c>
      <c r="C1917" s="6" t="str">
        <f t="shared" si="472"/>
        <v>USSJSJ00802DLM</v>
      </c>
      <c r="D1917" s="6" t="str">
        <f t="shared" si="473"/>
        <v>USB0F44CDMKYSJSJ00802DLM</v>
      </c>
      <c r="E1917" s="6" t="str">
        <f t="shared" si="474"/>
        <v>USB0F44CDMKYX004N8ECNR</v>
      </c>
      <c r="F1917" s="6" t="str">
        <f t="shared" si="475"/>
        <v>USSJSJ00802DLMX004N8ECNR</v>
      </c>
      <c r="G1917" s="6" t="str">
        <f t="shared" si="476"/>
        <v>USSJSJ00802DLM</v>
      </c>
      <c r="H1917" s="6" t="str">
        <f ca="1" t="shared" si="477"/>
        <v>老品</v>
      </c>
      <c r="I1917" s="10" t="str">
        <f t="shared" si="478"/>
        <v>清货款</v>
      </c>
      <c r="J1917" s="5" t="s">
        <v>9467</v>
      </c>
      <c r="K1917" s="5" t="s">
        <v>9468</v>
      </c>
      <c r="L1917" s="5" t="s">
        <v>5667</v>
      </c>
      <c r="M1917" s="5" t="s">
        <v>9469</v>
      </c>
      <c r="N1917" s="5" t="s">
        <v>9470</v>
      </c>
      <c r="O1917" s="5" t="s">
        <v>3057</v>
      </c>
      <c r="P1917" s="5" t="s">
        <v>4154</v>
      </c>
      <c r="Q1917" s="5" t="s">
        <v>4385</v>
      </c>
      <c r="R1917" s="5" t="s">
        <v>2288</v>
      </c>
      <c r="S1917" s="5" t="s">
        <v>2995</v>
      </c>
      <c r="T1917" s="5" t="s">
        <v>5656</v>
      </c>
      <c r="U1917" s="5" t="s">
        <v>4386</v>
      </c>
      <c r="V1917" s="5" t="s">
        <v>4134</v>
      </c>
      <c r="W1917" s="5" t="s">
        <v>4121</v>
      </c>
      <c r="X1917" s="5" t="s">
        <v>4135</v>
      </c>
      <c r="Y1917" s="5" t="s">
        <v>4184</v>
      </c>
      <c r="Z1917" s="5" t="s">
        <v>4124</v>
      </c>
      <c r="AA1917" s="5" t="s">
        <v>4122</v>
      </c>
      <c r="AB1917" s="5" t="s">
        <v>4341</v>
      </c>
      <c r="AC1917" s="5" t="s">
        <v>7829</v>
      </c>
      <c r="AD1917" s="5" t="s">
        <v>4169</v>
      </c>
      <c r="AE1917" s="5" t="s">
        <v>4140</v>
      </c>
      <c r="AF1917" s="5" t="s">
        <v>3048</v>
      </c>
      <c r="AG1917" s="5" t="s">
        <v>4141</v>
      </c>
      <c r="AH1917" s="5" t="s">
        <v>4142</v>
      </c>
      <c r="AI1917" s="5" t="s">
        <v>4143</v>
      </c>
      <c r="AJ1917" s="5" t="s">
        <v>4532</v>
      </c>
      <c r="AK1917" s="5">
        <v>9.22</v>
      </c>
      <c r="AL1917" s="5" t="s">
        <v>4145</v>
      </c>
      <c r="AM1917" s="5" t="s">
        <v>4146</v>
      </c>
      <c r="AN1917" s="5" t="s">
        <v>4146</v>
      </c>
      <c r="AO1917" s="5">
        <v>3</v>
      </c>
      <c r="AP1917" s="5">
        <v>500</v>
      </c>
      <c r="AQ1917" s="5" t="s">
        <v>9463</v>
      </c>
      <c r="AR1917" s="5" t="s">
        <v>9464</v>
      </c>
      <c r="AS1917" s="5">
        <v>20</v>
      </c>
      <c r="AT1917" s="5">
        <v>42</v>
      </c>
      <c r="AU1917" s="5">
        <v>33</v>
      </c>
      <c r="AV1917" s="5">
        <v>16.5</v>
      </c>
      <c r="AW1917" s="5">
        <v>16.54</v>
      </c>
      <c r="AX1917" s="5">
        <v>12.99</v>
      </c>
      <c r="AY1917" s="5">
        <v>6.5</v>
      </c>
      <c r="AZ1917" s="5">
        <v>4341</v>
      </c>
      <c r="BA1917" s="5">
        <v>9.58</v>
      </c>
      <c r="BB1917" s="5">
        <v>52</v>
      </c>
      <c r="BC1917" s="5">
        <v>43</v>
      </c>
      <c r="BD1917" s="5">
        <v>36</v>
      </c>
      <c r="BE1917" s="5">
        <v>20.47</v>
      </c>
      <c r="BF1917" s="5">
        <v>16.93</v>
      </c>
      <c r="BG1917" s="5">
        <v>14.17</v>
      </c>
      <c r="BH1917" s="5">
        <v>14</v>
      </c>
      <c r="BI1917" s="5">
        <v>30.91</v>
      </c>
      <c r="BM1917" s="6">
        <f t="shared" si="464"/>
        <v>0</v>
      </c>
      <c r="BN1917" s="10">
        <f t="shared" si="465"/>
        <v>1</v>
      </c>
      <c r="BO1917" s="6">
        <f t="shared" si="466"/>
        <v>0</v>
      </c>
      <c r="BP1917" s="6">
        <f t="shared" si="467"/>
        <v>0</v>
      </c>
      <c r="BQ1917" s="6">
        <f t="shared" si="468"/>
        <v>0</v>
      </c>
      <c r="BR1917" s="10" t="str">
        <f t="shared" si="469"/>
        <v>清货在售</v>
      </c>
      <c r="BS1917" s="6" t="str">
        <f t="shared" si="479"/>
        <v>清货款</v>
      </c>
    </row>
    <row r="1918" spans="1:71">
      <c r="A1918" s="6" t="str">
        <f t="shared" si="470"/>
        <v>AUB0F44CDMKY</v>
      </c>
      <c r="B1918" s="6" t="str">
        <f t="shared" si="471"/>
        <v>AUX001CLBLOF</v>
      </c>
      <c r="C1918" s="6" t="str">
        <f t="shared" si="472"/>
        <v>AUSJSJ00802DLM</v>
      </c>
      <c r="D1918" s="6" t="str">
        <f t="shared" si="473"/>
        <v>AUB0F44CDMKYSJSJ00802DLM</v>
      </c>
      <c r="E1918" s="6" t="str">
        <f t="shared" si="474"/>
        <v>AUB0F44CDMKYX001CLBLOF</v>
      </c>
      <c r="F1918" s="6" t="str">
        <f t="shared" si="475"/>
        <v>AUSJSJ00802DLMX001CLBLOF</v>
      </c>
      <c r="G1918" s="6" t="str">
        <f t="shared" si="476"/>
        <v>AUSJSJ00802DLM</v>
      </c>
      <c r="H1918" s="6" t="str">
        <f ca="1" t="shared" si="477"/>
        <v>待上架</v>
      </c>
      <c r="I1918" s="10" t="str">
        <f t="shared" si="478"/>
        <v>未维护</v>
      </c>
      <c r="J1918" s="5" t="s">
        <v>9467</v>
      </c>
      <c r="K1918" s="5" t="s">
        <v>9468</v>
      </c>
      <c r="L1918" s="5" t="s">
        <v>9469</v>
      </c>
      <c r="M1918" s="5" t="s">
        <v>9469</v>
      </c>
      <c r="N1918" s="5" t="s">
        <v>9471</v>
      </c>
      <c r="O1918" s="5" t="s">
        <v>9472</v>
      </c>
      <c r="P1918" s="5" t="s">
        <v>4120</v>
      </c>
      <c r="Q1918" s="5" t="s">
        <v>4393</v>
      </c>
      <c r="R1918" s="5" t="s">
        <v>1522</v>
      </c>
      <c r="S1918" s="5" t="s">
        <v>2985</v>
      </c>
      <c r="T1918" s="5" t="s">
        <v>5656</v>
      </c>
      <c r="U1918" s="5" t="s">
        <v>4386</v>
      </c>
      <c r="V1918" s="5" t="s">
        <v>4134</v>
      </c>
      <c r="W1918" s="5" t="s">
        <v>4123</v>
      </c>
      <c r="X1918" s="5" t="s">
        <v>4135</v>
      </c>
      <c r="Y1918" s="5" t="s">
        <v>4299</v>
      </c>
      <c r="Z1918" s="5" t="s">
        <v>4124</v>
      </c>
      <c r="AA1918" s="5" t="s">
        <v>4123</v>
      </c>
      <c r="AB1918" s="5" t="s">
        <v>4124</v>
      </c>
      <c r="AE1918" s="5" t="s">
        <v>4299</v>
      </c>
      <c r="AF1918" s="5" t="s">
        <v>3009</v>
      </c>
      <c r="AG1918" s="5" t="s">
        <v>4394</v>
      </c>
      <c r="AH1918" s="5" t="s">
        <v>3009</v>
      </c>
      <c r="AI1918" s="5" t="s">
        <v>4143</v>
      </c>
      <c r="AJ1918" s="5" t="s">
        <v>4532</v>
      </c>
      <c r="AL1918" s="5" t="s">
        <v>4145</v>
      </c>
      <c r="AM1918" s="5" t="s">
        <v>4146</v>
      </c>
      <c r="AN1918" s="5" t="s">
        <v>4146</v>
      </c>
      <c r="AO1918" s="5">
        <v>3</v>
      </c>
      <c r="AP1918" s="5">
        <v>500</v>
      </c>
      <c r="AQ1918" s="5" t="s">
        <v>9463</v>
      </c>
      <c r="AR1918" s="5" t="s">
        <v>9464</v>
      </c>
      <c r="AS1918" s="5">
        <v>20</v>
      </c>
      <c r="AT1918" s="5">
        <v>42</v>
      </c>
      <c r="AU1918" s="5">
        <v>33</v>
      </c>
      <c r="AV1918" s="5">
        <v>16.5</v>
      </c>
      <c r="AW1918" s="5">
        <v>16.54</v>
      </c>
      <c r="AX1918" s="5">
        <v>12.99</v>
      </c>
      <c r="AY1918" s="5">
        <v>6.5</v>
      </c>
      <c r="AZ1918" s="5">
        <v>4341</v>
      </c>
      <c r="BA1918" s="5">
        <v>9.58</v>
      </c>
      <c r="BB1918" s="5">
        <v>52</v>
      </c>
      <c r="BC1918" s="5">
        <v>43</v>
      </c>
      <c r="BD1918" s="5">
        <v>36</v>
      </c>
      <c r="BE1918" s="5">
        <v>20.47</v>
      </c>
      <c r="BF1918" s="5">
        <v>16.93</v>
      </c>
      <c r="BG1918" s="5">
        <v>14.17</v>
      </c>
      <c r="BH1918" s="5">
        <v>14</v>
      </c>
      <c r="BI1918" s="5">
        <v>30.91</v>
      </c>
      <c r="BM1918" s="6">
        <f t="shared" si="464"/>
        <v>0</v>
      </c>
      <c r="BN1918" s="10">
        <f t="shared" si="465"/>
        <v>0</v>
      </c>
      <c r="BO1918" s="6">
        <f t="shared" si="466"/>
        <v>0</v>
      </c>
      <c r="BP1918" s="6">
        <f t="shared" si="467"/>
        <v>1</v>
      </c>
      <c r="BQ1918" s="6">
        <f t="shared" si="468"/>
        <v>0</v>
      </c>
      <c r="BR1918" s="10" t="str">
        <f t="shared" si="469"/>
        <v>待上架</v>
      </c>
      <c r="BS1918" s="6" t="str">
        <f t="shared" si="479"/>
        <v>待上架</v>
      </c>
    </row>
    <row r="1919" spans="1:71">
      <c r="A1919" s="6" t="str">
        <f t="shared" si="470"/>
        <v>USB0F5HKM1P6</v>
      </c>
      <c r="B1919" s="6" t="str">
        <f t="shared" si="471"/>
        <v>USX004NKT33J</v>
      </c>
      <c r="C1919" s="6" t="str">
        <f t="shared" si="472"/>
        <v>USSJSJ01803PAL</v>
      </c>
      <c r="D1919" s="6" t="str">
        <f t="shared" si="473"/>
        <v>USB0F5HKM1P6SJSJ01803PAL</v>
      </c>
      <c r="E1919" s="6" t="str">
        <f t="shared" si="474"/>
        <v>USB0F5HKM1P6X004NKT33J</v>
      </c>
      <c r="F1919" s="6" t="str">
        <f t="shared" si="475"/>
        <v>USSJSJ01803PALX004NKT33J</v>
      </c>
      <c r="G1919" s="6" t="str">
        <f t="shared" si="476"/>
        <v>USSJSJ01803PAL</v>
      </c>
      <c r="H1919" s="6" t="str">
        <f ca="1" t="shared" si="477"/>
        <v>老品</v>
      </c>
      <c r="I1919" s="10" t="str">
        <f t="shared" si="478"/>
        <v>清货款</v>
      </c>
      <c r="J1919" s="5" t="s">
        <v>9473</v>
      </c>
      <c r="K1919" s="5" t="s">
        <v>9474</v>
      </c>
      <c r="L1919" s="5" t="s">
        <v>8401</v>
      </c>
      <c r="M1919" s="5" t="s">
        <v>9475</v>
      </c>
      <c r="N1919" s="5" t="s">
        <v>9476</v>
      </c>
      <c r="O1919" s="5" t="s">
        <v>818</v>
      </c>
      <c r="P1919" s="5" t="s">
        <v>4120</v>
      </c>
      <c r="Q1919" s="5" t="s">
        <v>7058</v>
      </c>
      <c r="R1919" s="5" t="s">
        <v>2288</v>
      </c>
      <c r="S1919" s="5" t="s">
        <v>4598</v>
      </c>
      <c r="T1919" s="5" t="s">
        <v>2989</v>
      </c>
      <c r="U1919" s="5" t="s">
        <v>8361</v>
      </c>
      <c r="V1919" s="5" t="s">
        <v>4134</v>
      </c>
      <c r="W1919" s="5" t="s">
        <v>4121</v>
      </c>
      <c r="X1919" s="5" t="s">
        <v>4135</v>
      </c>
      <c r="Y1919" s="5" t="s">
        <v>4136</v>
      </c>
      <c r="Z1919" s="5" t="s">
        <v>4124</v>
      </c>
      <c r="AA1919" s="5" t="s">
        <v>4121</v>
      </c>
      <c r="AB1919" s="5" t="s">
        <v>4137</v>
      </c>
      <c r="AC1919" s="5" t="s">
        <v>6680</v>
      </c>
      <c r="AD1919" s="5" t="s">
        <v>4169</v>
      </c>
      <c r="AE1919" s="5" t="s">
        <v>4140</v>
      </c>
      <c r="AF1919" s="5" t="s">
        <v>3032</v>
      </c>
      <c r="AG1919" s="5" t="s">
        <v>6288</v>
      </c>
      <c r="AH1919" s="5" t="s">
        <v>4513</v>
      </c>
      <c r="AI1919" s="5" t="s">
        <v>5789</v>
      </c>
      <c r="AJ1919" s="5" t="s">
        <v>4144</v>
      </c>
      <c r="AK1919" s="5">
        <v>7.38</v>
      </c>
      <c r="AL1919" s="5" t="s">
        <v>4145</v>
      </c>
      <c r="AM1919" s="5" t="s">
        <v>4146</v>
      </c>
      <c r="AN1919" s="5" t="s">
        <v>4146</v>
      </c>
      <c r="AO1919" s="5">
        <v>8</v>
      </c>
      <c r="AP1919" s="5">
        <v>500</v>
      </c>
      <c r="AQ1919" s="5" t="s">
        <v>9477</v>
      </c>
      <c r="AR1919" s="5" t="s">
        <v>9478</v>
      </c>
      <c r="AS1919" s="5">
        <v>15</v>
      </c>
      <c r="AT1919" s="5">
        <v>29</v>
      </c>
      <c r="AU1919" s="5">
        <v>25.3</v>
      </c>
      <c r="AV1919" s="5">
        <v>11.8</v>
      </c>
      <c r="AW1919" s="5">
        <v>11.42</v>
      </c>
      <c r="AX1919" s="5">
        <v>9.96</v>
      </c>
      <c r="AY1919" s="5">
        <v>4.65</v>
      </c>
      <c r="AZ1919" s="5">
        <v>2355</v>
      </c>
      <c r="BA1919" s="5">
        <v>5.2</v>
      </c>
      <c r="BB1919" s="5">
        <v>52.5</v>
      </c>
      <c r="BC1919" s="5">
        <v>49</v>
      </c>
      <c r="BD1919" s="5">
        <v>30.7</v>
      </c>
      <c r="BE1919" s="5">
        <v>20.67</v>
      </c>
      <c r="BF1919" s="5">
        <v>19.29</v>
      </c>
      <c r="BG1919" s="5">
        <v>12.09</v>
      </c>
      <c r="BH1919" s="5">
        <v>20</v>
      </c>
      <c r="BI1919" s="5">
        <v>44.15</v>
      </c>
      <c r="BM1919" s="6">
        <f t="shared" si="464"/>
        <v>0</v>
      </c>
      <c r="BN1919" s="10">
        <f t="shared" si="465"/>
        <v>1</v>
      </c>
      <c r="BO1919" s="6">
        <f t="shared" si="466"/>
        <v>0</v>
      </c>
      <c r="BP1919" s="6">
        <f t="shared" si="467"/>
        <v>0</v>
      </c>
      <c r="BQ1919" s="6">
        <f t="shared" si="468"/>
        <v>0</v>
      </c>
      <c r="BR1919" s="10" t="str">
        <f t="shared" si="469"/>
        <v>清货在售</v>
      </c>
      <c r="BS1919" s="6" t="str">
        <f t="shared" si="479"/>
        <v>清货款</v>
      </c>
    </row>
    <row r="1920" spans="1:71">
      <c r="A1920" s="6" t="str">
        <f t="shared" si="470"/>
        <v>CAB0F5HKM1P6</v>
      </c>
      <c r="B1920" s="6" t="str">
        <f t="shared" si="471"/>
        <v>CAX004NKT33J</v>
      </c>
      <c r="C1920" s="6" t="str">
        <f t="shared" si="472"/>
        <v>CASJSJ01803PAL</v>
      </c>
      <c r="D1920" s="6" t="str">
        <f t="shared" si="473"/>
        <v>CAB0F5HKM1P6SJSJ01803PAL</v>
      </c>
      <c r="E1920" s="6" t="str">
        <f t="shared" si="474"/>
        <v>CAB0F5HKM1P6X004NKT33J</v>
      </c>
      <c r="F1920" s="6" t="str">
        <f t="shared" si="475"/>
        <v>CASJSJ01803PALX004NKT33J</v>
      </c>
      <c r="G1920" s="6" t="str">
        <f t="shared" si="476"/>
        <v>CASJSJ01803PAL</v>
      </c>
      <c r="H1920" s="6" t="str">
        <f ca="1" t="shared" si="477"/>
        <v>老品</v>
      </c>
      <c r="I1920" s="10" t="str">
        <f t="shared" si="478"/>
        <v>D</v>
      </c>
      <c r="J1920" s="5" t="s">
        <v>9473</v>
      </c>
      <c r="K1920" s="5" t="s">
        <v>9474</v>
      </c>
      <c r="L1920" s="5" t="s">
        <v>8404</v>
      </c>
      <c r="M1920" s="5" t="s">
        <v>9475</v>
      </c>
      <c r="N1920" s="5" t="s">
        <v>9476</v>
      </c>
      <c r="O1920" s="5" t="s">
        <v>818</v>
      </c>
      <c r="P1920" s="5" t="s">
        <v>4154</v>
      </c>
      <c r="Q1920" s="5" t="s">
        <v>7056</v>
      </c>
      <c r="R1920" s="5" t="s">
        <v>10</v>
      </c>
      <c r="S1920" s="5" t="s">
        <v>4598</v>
      </c>
      <c r="T1920" s="5" t="s">
        <v>2989</v>
      </c>
      <c r="U1920" s="5" t="s">
        <v>8361</v>
      </c>
      <c r="V1920" s="5" t="s">
        <v>4134</v>
      </c>
      <c r="W1920" s="5" t="s">
        <v>4122</v>
      </c>
      <c r="X1920" s="5" t="s">
        <v>4155</v>
      </c>
      <c r="Y1920" s="5" t="s">
        <v>4136</v>
      </c>
      <c r="Z1920" s="5" t="s">
        <v>4523</v>
      </c>
      <c r="AA1920" s="5" t="s">
        <v>4122</v>
      </c>
      <c r="AB1920" s="5" t="s">
        <v>2457</v>
      </c>
      <c r="AC1920" s="5" t="s">
        <v>5045</v>
      </c>
      <c r="AD1920" s="5" t="s">
        <v>4568</v>
      </c>
      <c r="AE1920" s="5" t="s">
        <v>4140</v>
      </c>
      <c r="AF1920" s="5" t="s">
        <v>2975</v>
      </c>
      <c r="AG1920" s="5" t="s">
        <v>4350</v>
      </c>
      <c r="AH1920" s="5" t="s">
        <v>2998</v>
      </c>
      <c r="AI1920" s="5" t="s">
        <v>5789</v>
      </c>
      <c r="AJ1920" s="5" t="s">
        <v>4144</v>
      </c>
      <c r="AK1920" s="5">
        <v>11.04</v>
      </c>
      <c r="AL1920" s="5" t="s">
        <v>4145</v>
      </c>
      <c r="AM1920" s="5" t="s">
        <v>4146</v>
      </c>
      <c r="AN1920" s="5" t="s">
        <v>4146</v>
      </c>
      <c r="AO1920" s="5">
        <v>8</v>
      </c>
      <c r="AP1920" s="5">
        <v>500</v>
      </c>
      <c r="AQ1920" s="5" t="s">
        <v>9477</v>
      </c>
      <c r="AR1920" s="5" t="s">
        <v>9478</v>
      </c>
      <c r="AS1920" s="5">
        <v>15</v>
      </c>
      <c r="AT1920" s="5">
        <v>29</v>
      </c>
      <c r="AU1920" s="5">
        <v>25.3</v>
      </c>
      <c r="AV1920" s="5">
        <v>11.8</v>
      </c>
      <c r="AW1920" s="5">
        <v>11.42</v>
      </c>
      <c r="AX1920" s="5">
        <v>9.96</v>
      </c>
      <c r="AY1920" s="5">
        <v>4.65</v>
      </c>
      <c r="AZ1920" s="5">
        <v>2355</v>
      </c>
      <c r="BA1920" s="5">
        <v>5.2</v>
      </c>
      <c r="BB1920" s="5">
        <v>52.5</v>
      </c>
      <c r="BC1920" s="5">
        <v>49</v>
      </c>
      <c r="BD1920" s="5">
        <v>30.7</v>
      </c>
      <c r="BE1920" s="5">
        <v>20.67</v>
      </c>
      <c r="BF1920" s="5">
        <v>19.29</v>
      </c>
      <c r="BG1920" s="5">
        <v>12.09</v>
      </c>
      <c r="BH1920" s="5">
        <v>20</v>
      </c>
      <c r="BI1920" s="5">
        <v>44.15</v>
      </c>
      <c r="BM1920" s="6">
        <f t="shared" si="464"/>
        <v>0</v>
      </c>
      <c r="BN1920" s="10">
        <f t="shared" si="465"/>
        <v>0</v>
      </c>
      <c r="BO1920" s="6">
        <f t="shared" si="466"/>
        <v>1</v>
      </c>
      <c r="BP1920" s="6">
        <f t="shared" si="467"/>
        <v>0</v>
      </c>
      <c r="BQ1920" s="6">
        <f t="shared" si="468"/>
        <v>0</v>
      </c>
      <c r="BR1920" s="10" t="str">
        <f t="shared" si="469"/>
        <v>正常在售</v>
      </c>
      <c r="BS1920" s="6" t="str">
        <f t="shared" si="479"/>
        <v>流量款</v>
      </c>
    </row>
    <row r="1921" spans="1:71">
      <c r="A1921" s="6" t="str">
        <f t="shared" si="470"/>
        <v>MXB0F5HKM1P6</v>
      </c>
      <c r="B1921" s="6" t="str">
        <f t="shared" si="471"/>
        <v>MXX004NKT33J</v>
      </c>
      <c r="C1921" s="6" t="str">
        <f t="shared" si="472"/>
        <v>MXSJSJ01803PAL</v>
      </c>
      <c r="D1921" s="6" t="str">
        <f t="shared" si="473"/>
        <v>MXB0F5HKM1P6SJSJ01803PAL</v>
      </c>
      <c r="E1921" s="6" t="str">
        <f t="shared" si="474"/>
        <v>MXB0F5HKM1P6X004NKT33J</v>
      </c>
      <c r="F1921" s="6" t="str">
        <f t="shared" si="475"/>
        <v>MXSJSJ01803PALX004NKT33J</v>
      </c>
      <c r="G1921" s="6" t="str">
        <f t="shared" si="476"/>
        <v>MXSJSJ01803PAL</v>
      </c>
      <c r="H1921" s="6" t="str">
        <f ca="1" t="shared" si="477"/>
        <v>待上架</v>
      </c>
      <c r="I1921" s="10" t="str">
        <f t="shared" si="478"/>
        <v>未维护</v>
      </c>
      <c r="J1921" s="5" t="s">
        <v>9473</v>
      </c>
      <c r="K1921" s="5" t="s">
        <v>9474</v>
      </c>
      <c r="L1921" s="5" t="s">
        <v>8403</v>
      </c>
      <c r="M1921" s="5" t="s">
        <v>9475</v>
      </c>
      <c r="N1921" s="5" t="s">
        <v>9476</v>
      </c>
      <c r="O1921" s="5" t="s">
        <v>818</v>
      </c>
      <c r="P1921" s="5" t="s">
        <v>4120</v>
      </c>
      <c r="Q1921" s="5" t="s">
        <v>7062</v>
      </c>
      <c r="R1921" s="5" t="s">
        <v>8</v>
      </c>
      <c r="S1921" s="5" t="s">
        <v>2997</v>
      </c>
      <c r="T1921" s="5" t="s">
        <v>2989</v>
      </c>
      <c r="U1921" s="5" t="s">
        <v>8361</v>
      </c>
      <c r="V1921" s="5" t="s">
        <v>4134</v>
      </c>
      <c r="W1921" s="5" t="s">
        <v>4124</v>
      </c>
      <c r="X1921" s="5" t="s">
        <v>4124</v>
      </c>
      <c r="Y1921" s="5" t="s">
        <v>4299</v>
      </c>
      <c r="Z1921" s="5" t="s">
        <v>4124</v>
      </c>
      <c r="AA1921" s="5" t="s">
        <v>4124</v>
      </c>
      <c r="AB1921" s="5" t="s">
        <v>4124</v>
      </c>
      <c r="AE1921" s="5" t="s">
        <v>4299</v>
      </c>
      <c r="AF1921" s="5" t="s">
        <v>2975</v>
      </c>
      <c r="AG1921" s="5" t="s">
        <v>4350</v>
      </c>
      <c r="AH1921" s="5" t="s">
        <v>2975</v>
      </c>
      <c r="AI1921" s="5" t="s">
        <v>5789</v>
      </c>
      <c r="AJ1921" s="5" t="s">
        <v>4144</v>
      </c>
      <c r="AK1921" s="5">
        <v>232.09</v>
      </c>
      <c r="AL1921" s="5" t="s">
        <v>4145</v>
      </c>
      <c r="AM1921" s="5" t="s">
        <v>4146</v>
      </c>
      <c r="AN1921" s="5" t="s">
        <v>4146</v>
      </c>
      <c r="AO1921" s="5">
        <v>8</v>
      </c>
      <c r="AP1921" s="5">
        <v>500</v>
      </c>
      <c r="AQ1921" s="5" t="s">
        <v>9477</v>
      </c>
      <c r="AR1921" s="5" t="s">
        <v>9478</v>
      </c>
      <c r="AS1921" s="5">
        <v>15</v>
      </c>
      <c r="AT1921" s="5">
        <v>29</v>
      </c>
      <c r="AU1921" s="5">
        <v>25.3</v>
      </c>
      <c r="AV1921" s="5">
        <v>11.8</v>
      </c>
      <c r="AW1921" s="5">
        <v>11.42</v>
      </c>
      <c r="AX1921" s="5">
        <v>9.96</v>
      </c>
      <c r="AY1921" s="5">
        <v>4.65</v>
      </c>
      <c r="AZ1921" s="5">
        <v>2355</v>
      </c>
      <c r="BA1921" s="5">
        <v>5.2</v>
      </c>
      <c r="BB1921" s="5">
        <v>52.5</v>
      </c>
      <c r="BC1921" s="5">
        <v>49</v>
      </c>
      <c r="BD1921" s="5">
        <v>30.7</v>
      </c>
      <c r="BE1921" s="5">
        <v>20.67</v>
      </c>
      <c r="BF1921" s="5">
        <v>19.29</v>
      </c>
      <c r="BG1921" s="5">
        <v>12.09</v>
      </c>
      <c r="BH1921" s="5">
        <v>20</v>
      </c>
      <c r="BI1921" s="5">
        <v>44.15</v>
      </c>
      <c r="BM1921" s="6">
        <f t="shared" si="464"/>
        <v>0</v>
      </c>
      <c r="BN1921" s="10">
        <f t="shared" si="465"/>
        <v>0</v>
      </c>
      <c r="BO1921" s="6">
        <f t="shared" si="466"/>
        <v>0</v>
      </c>
      <c r="BP1921" s="6">
        <f t="shared" si="467"/>
        <v>0</v>
      </c>
      <c r="BQ1921" s="6">
        <f t="shared" si="468"/>
        <v>1</v>
      </c>
      <c r="BR1921" s="10" t="str">
        <f t="shared" si="469"/>
        <v>待上架</v>
      </c>
      <c r="BS1921" s="6" t="str">
        <f t="shared" si="479"/>
        <v>待上架</v>
      </c>
    </row>
    <row r="1922" spans="1:71">
      <c r="A1922" s="6" t="str">
        <f t="shared" si="470"/>
        <v>USB0F5HM47V1</v>
      </c>
      <c r="B1922" s="6" t="str">
        <f t="shared" si="471"/>
        <v>USX004NLG7CD</v>
      </c>
      <c r="C1922" s="6" t="str">
        <f t="shared" si="472"/>
        <v>USSJSJ01804PAL</v>
      </c>
      <c r="D1922" s="6" t="str">
        <f t="shared" si="473"/>
        <v>USB0F5HM47V1SJSJ01804PAL</v>
      </c>
      <c r="E1922" s="6" t="str">
        <f t="shared" si="474"/>
        <v>USB0F5HM47V1X004NLG7CD</v>
      </c>
      <c r="F1922" s="6" t="str">
        <f t="shared" si="475"/>
        <v>USSJSJ01804PALX004NLG7CD</v>
      </c>
      <c r="G1922" s="6" t="str">
        <f t="shared" si="476"/>
        <v>USSJSJ01804PAL</v>
      </c>
      <c r="H1922" s="6" t="str">
        <f ca="1" t="shared" si="477"/>
        <v>老品</v>
      </c>
      <c r="I1922" s="10" t="str">
        <f t="shared" si="478"/>
        <v>清货款</v>
      </c>
      <c r="J1922" s="5" t="s">
        <v>9479</v>
      </c>
      <c r="K1922" s="5" t="s">
        <v>9480</v>
      </c>
      <c r="L1922" s="5" t="s">
        <v>8401</v>
      </c>
      <c r="M1922" s="5" t="s">
        <v>9481</v>
      </c>
      <c r="N1922" s="5" t="s">
        <v>9482</v>
      </c>
      <c r="O1922" s="5" t="s">
        <v>821</v>
      </c>
      <c r="P1922" s="5" t="s">
        <v>4154</v>
      </c>
      <c r="Q1922" s="5" t="s">
        <v>7058</v>
      </c>
      <c r="R1922" s="5" t="s">
        <v>2288</v>
      </c>
      <c r="S1922" s="5" t="s">
        <v>4598</v>
      </c>
      <c r="T1922" s="5" t="s">
        <v>2989</v>
      </c>
      <c r="U1922" s="5" t="s">
        <v>8361</v>
      </c>
      <c r="V1922" s="5" t="s">
        <v>4134</v>
      </c>
      <c r="W1922" s="5" t="s">
        <v>4121</v>
      </c>
      <c r="X1922" s="5" t="s">
        <v>4135</v>
      </c>
      <c r="Y1922" s="5" t="s">
        <v>4184</v>
      </c>
      <c r="Z1922" s="5" t="s">
        <v>4124</v>
      </c>
      <c r="AA1922" s="5" t="s">
        <v>4121</v>
      </c>
      <c r="AB1922" s="5" t="s">
        <v>4137</v>
      </c>
      <c r="AC1922" s="5" t="s">
        <v>6680</v>
      </c>
      <c r="AD1922" s="5" t="s">
        <v>4169</v>
      </c>
      <c r="AE1922" s="5" t="s">
        <v>4140</v>
      </c>
      <c r="AF1922" s="5" t="s">
        <v>3032</v>
      </c>
      <c r="AG1922" s="5" t="s">
        <v>6288</v>
      </c>
      <c r="AH1922" s="5" t="s">
        <v>4513</v>
      </c>
      <c r="AI1922" s="5" t="s">
        <v>5789</v>
      </c>
      <c r="AJ1922" s="5" t="s">
        <v>4144</v>
      </c>
      <c r="AK1922" s="5">
        <v>5.33</v>
      </c>
      <c r="AL1922" s="5" t="s">
        <v>4145</v>
      </c>
      <c r="AM1922" s="5" t="s">
        <v>4146</v>
      </c>
      <c r="AN1922" s="5" t="s">
        <v>4146</v>
      </c>
      <c r="AO1922" s="5">
        <v>24</v>
      </c>
      <c r="AP1922" s="5">
        <v>1000</v>
      </c>
      <c r="AQ1922" s="5" t="s">
        <v>8399</v>
      </c>
      <c r="AR1922" s="5" t="s">
        <v>8400</v>
      </c>
      <c r="AS1922" s="5">
        <v>15</v>
      </c>
      <c r="AT1922" s="5">
        <v>29</v>
      </c>
      <c r="AU1922" s="5">
        <v>24.6</v>
      </c>
      <c r="AV1922" s="5">
        <v>4.2</v>
      </c>
      <c r="AW1922" s="5">
        <v>11.42</v>
      </c>
      <c r="AX1922" s="5">
        <v>9.69</v>
      </c>
      <c r="AY1922" s="5">
        <v>1.65</v>
      </c>
      <c r="AZ1922" s="5">
        <v>680</v>
      </c>
      <c r="BA1922" s="5">
        <v>1.5</v>
      </c>
      <c r="BB1922" s="5">
        <v>60.5</v>
      </c>
      <c r="BC1922" s="5">
        <v>51</v>
      </c>
      <c r="BD1922" s="5">
        <v>26.5</v>
      </c>
      <c r="BE1922" s="5">
        <v>23.82</v>
      </c>
      <c r="BF1922" s="5">
        <v>20.08</v>
      </c>
      <c r="BG1922" s="5">
        <v>10.43</v>
      </c>
      <c r="BH1922" s="5">
        <v>15.4</v>
      </c>
      <c r="BI1922" s="5">
        <v>34</v>
      </c>
      <c r="BM1922" s="6">
        <f t="shared" ref="BM1922:BM1985" si="480">COUNTIFS(A:A,A1922,W:W,$BM$1)</f>
        <v>0</v>
      </c>
      <c r="BN1922" s="10">
        <f t="shared" ref="BN1922:BN1985" si="481">COUNTIFS(A:A,A1922,W:W,$BN$1)</f>
        <v>1</v>
      </c>
      <c r="BO1922" s="6">
        <f t="shared" ref="BO1922:BO1985" si="482">COUNTIFS(A:A,A1922,W:W,$BO$1)</f>
        <v>0</v>
      </c>
      <c r="BP1922" s="6">
        <f t="shared" ref="BP1922:BP1985" si="483">COUNTIFS(A:A,A1922,W:W,$BP$1)</f>
        <v>0</v>
      </c>
      <c r="BQ1922" s="6">
        <f t="shared" ref="BQ1922:BQ1985" si="484">COUNTIFS(A:A,A1922,W:W,$BQ$1)</f>
        <v>0</v>
      </c>
      <c r="BR1922" s="10" t="str">
        <f t="shared" ref="BR1922:BR1985" si="485">IF(BO1922&gt;0,"正常在售",IF(AND(BN1922&gt;0,BP1922&gt;0),"正常在售",IF(AND(BO1922=0,OR(BP1922&gt;0,BQ1922&gt;0)),"待上架",IF(BN1922&gt;0,"清货在售",IF(BM1922&gt;0,"停售","")))))</f>
        <v>清货在售</v>
      </c>
      <c r="BS1922" s="6" t="str">
        <f t="shared" si="479"/>
        <v>清货款</v>
      </c>
    </row>
    <row r="1923" spans="1:71">
      <c r="A1923" s="6" t="str">
        <f t="shared" ref="A1923:A1986" si="486">R1923&amp;M1923</f>
        <v>CAB0F5HM47V1</v>
      </c>
      <c r="B1923" s="6" t="str">
        <f t="shared" ref="B1923:B1986" si="487">R1923&amp;O1923</f>
        <v>CAX004NLG7CD</v>
      </c>
      <c r="C1923" s="6" t="str">
        <f t="shared" ref="C1923:C1986" si="488">R1923&amp;J1923</f>
        <v>CASJSJ01804PAL</v>
      </c>
      <c r="D1923" s="6" t="str">
        <f t="shared" ref="D1923:D1986" si="489">R1923&amp;M1923&amp;J1923</f>
        <v>CAB0F5HM47V1SJSJ01804PAL</v>
      </c>
      <c r="E1923" s="6" t="str">
        <f t="shared" ref="E1923:E1986" si="490">R1923&amp;M1923&amp;O1923</f>
        <v>CAB0F5HM47V1X004NLG7CD</v>
      </c>
      <c r="F1923" s="6" t="str">
        <f t="shared" ref="F1923:F1986" si="491">R1923&amp;J1923&amp;O1923</f>
        <v>CASJSJ01804PALX004NLG7CD</v>
      </c>
      <c r="G1923" s="6" t="str">
        <f t="shared" ref="G1923:G1986" si="492">R1923&amp;J1923</f>
        <v>CASJSJ01804PAL</v>
      </c>
      <c r="H1923" s="6" t="str">
        <f ca="1" t="shared" ref="H1923:H1986" si="493">IF(AC1923="","待上架",IF((IF(AC1923=0,0,DATEDIF(IF(DAY(AC1923)&gt;=15,EOMONTH(AC1923,0)+1,AC1923),TODAY(),"m")+1))&gt;3,"老品","新品"))</f>
        <v>待上架</v>
      </c>
      <c r="I1923" s="10" t="str">
        <f t="shared" ref="I1923:I1986" si="494">IF(Z1923="E","清货款",IF(R1923&lt;&gt;"US",Z1923,IF(AND(W1923="待上架",AC1923&lt;&gt;""),"需维护",IF(W1923="停售","停售",IF(W1923="清货在售","清货款",IF(AC1923="","待上架",IF(AND(W1923="正常在售",X1923="主推款",Y1923="利润款"),"利润款",IF(AND(W1923="正常在售",X1923="主推款",OR(Y1923="普通款",Y1923="负毛利")),"流量款",IF(AND(W1923="正常在售",X1923="非主推款",Y1923="利润款"),"利润款",IF(AND(W1923="正常在售",X1923="非主推款",OR(Y1923="普通款",Y1923="负毛利")),"普通款",IF(AND(W1923="正常在售",X1923="主推款",Y1923="未知"),"主推款",IF(AND(W1923="正常在售",X1923="非主推款",Y1923="未知"),"普通款",W1923))))))))))))</f>
        <v>未维护</v>
      </c>
      <c r="J1923" s="5" t="s">
        <v>9479</v>
      </c>
      <c r="K1923" s="5" t="s">
        <v>9480</v>
      </c>
      <c r="L1923" s="5" t="s">
        <v>8404</v>
      </c>
      <c r="M1923" s="5" t="s">
        <v>9481</v>
      </c>
      <c r="N1923" s="5" t="s">
        <v>9482</v>
      </c>
      <c r="O1923" s="5" t="s">
        <v>821</v>
      </c>
      <c r="P1923" s="5" t="s">
        <v>4120</v>
      </c>
      <c r="Q1923" s="5" t="s">
        <v>7056</v>
      </c>
      <c r="R1923" s="5" t="s">
        <v>10</v>
      </c>
      <c r="S1923" s="5" t="s">
        <v>4598</v>
      </c>
      <c r="T1923" s="5" t="s">
        <v>2989</v>
      </c>
      <c r="U1923" s="5" t="s">
        <v>8361</v>
      </c>
      <c r="V1923" s="5" t="s">
        <v>4134</v>
      </c>
      <c r="W1923" s="5" t="s">
        <v>4120</v>
      </c>
      <c r="X1923" s="5" t="s">
        <v>4135</v>
      </c>
      <c r="Y1923" s="5" t="s">
        <v>4299</v>
      </c>
      <c r="Z1923" s="5" t="s">
        <v>4124</v>
      </c>
      <c r="AA1923" s="5" t="s">
        <v>4122</v>
      </c>
      <c r="AB1923" s="5" t="s">
        <v>2457</v>
      </c>
      <c r="AE1923" s="5" t="s">
        <v>4140</v>
      </c>
      <c r="AF1923" s="5" t="s">
        <v>2975</v>
      </c>
      <c r="AG1923" s="5" t="s">
        <v>4350</v>
      </c>
      <c r="AH1923" s="5" t="s">
        <v>2998</v>
      </c>
      <c r="AI1923" s="5" t="s">
        <v>5789</v>
      </c>
      <c r="AJ1923" s="5" t="s">
        <v>4144</v>
      </c>
      <c r="AL1923" s="5" t="s">
        <v>4145</v>
      </c>
      <c r="AM1923" s="5" t="s">
        <v>4146</v>
      </c>
      <c r="AN1923" s="5" t="s">
        <v>4146</v>
      </c>
      <c r="AO1923" s="5">
        <v>24</v>
      </c>
      <c r="AP1923" s="5">
        <v>1000</v>
      </c>
      <c r="AQ1923" s="5" t="s">
        <v>8399</v>
      </c>
      <c r="AR1923" s="5" t="s">
        <v>8400</v>
      </c>
      <c r="AS1923" s="5">
        <v>15</v>
      </c>
      <c r="AT1923" s="5">
        <v>29</v>
      </c>
      <c r="AU1923" s="5">
        <v>24.6</v>
      </c>
      <c r="AV1923" s="5">
        <v>4.2</v>
      </c>
      <c r="AW1923" s="5">
        <v>11.42</v>
      </c>
      <c r="AX1923" s="5">
        <v>9.69</v>
      </c>
      <c r="AY1923" s="5">
        <v>1.65</v>
      </c>
      <c r="AZ1923" s="5">
        <v>680</v>
      </c>
      <c r="BA1923" s="5">
        <v>1.5</v>
      </c>
      <c r="BB1923" s="5">
        <v>60.5</v>
      </c>
      <c r="BC1923" s="5">
        <v>51</v>
      </c>
      <c r="BD1923" s="5">
        <v>26.5</v>
      </c>
      <c r="BE1923" s="5">
        <v>23.82</v>
      </c>
      <c r="BF1923" s="5">
        <v>20.08</v>
      </c>
      <c r="BG1923" s="5">
        <v>10.43</v>
      </c>
      <c r="BH1923" s="5">
        <v>15.4</v>
      </c>
      <c r="BI1923" s="5">
        <v>34</v>
      </c>
      <c r="BM1923" s="6">
        <f t="shared" si="480"/>
        <v>1</v>
      </c>
      <c r="BN1923" s="10">
        <f t="shared" si="481"/>
        <v>0</v>
      </c>
      <c r="BO1923" s="6">
        <f t="shared" si="482"/>
        <v>0</v>
      </c>
      <c r="BP1923" s="6">
        <f t="shared" si="483"/>
        <v>0</v>
      </c>
      <c r="BQ1923" s="6">
        <f t="shared" si="484"/>
        <v>0</v>
      </c>
      <c r="BR1923" s="10" t="str">
        <f t="shared" si="485"/>
        <v>停售</v>
      </c>
      <c r="BS1923" s="6" t="str">
        <f t="shared" ref="BS1923:BS1986" si="495">IF(AND(BR1923="待上架",AD1923&lt;&gt;""),"需维护",IF(BR1923="停售","停售",IF(BR1923="清货在售","清货款",IF(AD1923="","待上架",IF(AND(BR1923="正常在售",X1923="主推款",Y1923="利润款"),"利润款",IF(AND(BR1923="正常在售",X1923="主推款",OR(Y1923="普通款",Y1923="负毛利")),"流量款",IF(AND(BR1923="正常在售",X1923="非主推款",Y1923="利润款"),"利润款",IF(AND(BR1923="正常在售",X1923="非主推款",OR(Y1923="普通款",Y1923="负毛利")),"普通款",IF(AND(BR1923="正常在售",X1923="主推款",Y1923="未知"),"主推款",IF(AND(BR1923="正常在售",X1923="非主推款",Y1923="未知"),"普通款",BR1923))))))))))</f>
        <v>停售</v>
      </c>
    </row>
    <row r="1924" spans="1:71">
      <c r="A1924" s="6" t="str">
        <f t="shared" si="486"/>
        <v>MXB0F5HM47V1</v>
      </c>
      <c r="B1924" s="6" t="str">
        <f t="shared" si="487"/>
        <v>MXX004NLG7CD</v>
      </c>
      <c r="C1924" s="6" t="str">
        <f t="shared" si="488"/>
        <v>MXSJSJ01804PAL</v>
      </c>
      <c r="D1924" s="6" t="str">
        <f t="shared" si="489"/>
        <v>MXB0F5HM47V1SJSJ01804PAL</v>
      </c>
      <c r="E1924" s="6" t="str">
        <f t="shared" si="490"/>
        <v>MXB0F5HM47V1X004NLG7CD</v>
      </c>
      <c r="F1924" s="6" t="str">
        <f t="shared" si="491"/>
        <v>MXSJSJ01804PALX004NLG7CD</v>
      </c>
      <c r="G1924" s="6" t="str">
        <f t="shared" si="492"/>
        <v>MXSJSJ01804PAL</v>
      </c>
      <c r="H1924" s="6" t="str">
        <f ca="1" t="shared" si="493"/>
        <v>待上架</v>
      </c>
      <c r="I1924" s="10" t="str">
        <f t="shared" si="494"/>
        <v>未维护</v>
      </c>
      <c r="J1924" s="5" t="s">
        <v>9479</v>
      </c>
      <c r="K1924" s="5" t="s">
        <v>9480</v>
      </c>
      <c r="L1924" s="5" t="s">
        <v>8403</v>
      </c>
      <c r="M1924" s="5" t="s">
        <v>9481</v>
      </c>
      <c r="N1924" s="5" t="s">
        <v>9482</v>
      </c>
      <c r="O1924" s="5" t="s">
        <v>821</v>
      </c>
      <c r="P1924" s="5" t="s">
        <v>4154</v>
      </c>
      <c r="Q1924" s="5" t="s">
        <v>7062</v>
      </c>
      <c r="R1924" s="5" t="s">
        <v>8</v>
      </c>
      <c r="S1924" s="5" t="s">
        <v>2997</v>
      </c>
      <c r="T1924" s="5" t="s">
        <v>2989</v>
      </c>
      <c r="U1924" s="5" t="s">
        <v>8361</v>
      </c>
      <c r="V1924" s="5" t="s">
        <v>4134</v>
      </c>
      <c r="W1924" s="5" t="s">
        <v>4124</v>
      </c>
      <c r="X1924" s="5" t="s">
        <v>4124</v>
      </c>
      <c r="Y1924" s="5" t="s">
        <v>4299</v>
      </c>
      <c r="Z1924" s="5" t="s">
        <v>4124</v>
      </c>
      <c r="AA1924" s="5" t="s">
        <v>4124</v>
      </c>
      <c r="AB1924" s="5" t="s">
        <v>4124</v>
      </c>
      <c r="AE1924" s="5" t="s">
        <v>4299</v>
      </c>
      <c r="AF1924" s="5" t="s">
        <v>2975</v>
      </c>
      <c r="AG1924" s="5" t="s">
        <v>4350</v>
      </c>
      <c r="AH1924" s="5" t="s">
        <v>2975</v>
      </c>
      <c r="AI1924" s="5" t="s">
        <v>5789</v>
      </c>
      <c r="AJ1924" s="5" t="s">
        <v>4144</v>
      </c>
      <c r="AK1924" s="5">
        <v>191.47</v>
      </c>
      <c r="AL1924" s="5" t="s">
        <v>4145</v>
      </c>
      <c r="AM1924" s="5" t="s">
        <v>4146</v>
      </c>
      <c r="AN1924" s="5" t="s">
        <v>4146</v>
      </c>
      <c r="AO1924" s="5">
        <v>24</v>
      </c>
      <c r="AP1924" s="5">
        <v>1000</v>
      </c>
      <c r="AQ1924" s="5" t="s">
        <v>8399</v>
      </c>
      <c r="AR1924" s="5" t="s">
        <v>8400</v>
      </c>
      <c r="AS1924" s="5">
        <v>15</v>
      </c>
      <c r="AT1924" s="5">
        <v>29</v>
      </c>
      <c r="AU1924" s="5">
        <v>24.6</v>
      </c>
      <c r="AV1924" s="5">
        <v>4.2</v>
      </c>
      <c r="AW1924" s="5">
        <v>11.42</v>
      </c>
      <c r="AX1924" s="5">
        <v>9.69</v>
      </c>
      <c r="AY1924" s="5">
        <v>1.65</v>
      </c>
      <c r="AZ1924" s="5">
        <v>680</v>
      </c>
      <c r="BA1924" s="5">
        <v>1.5</v>
      </c>
      <c r="BB1924" s="5">
        <v>60.5</v>
      </c>
      <c r="BC1924" s="5">
        <v>51</v>
      </c>
      <c r="BD1924" s="5">
        <v>26.5</v>
      </c>
      <c r="BE1924" s="5">
        <v>23.82</v>
      </c>
      <c r="BF1924" s="5">
        <v>20.08</v>
      </c>
      <c r="BG1924" s="5">
        <v>10.43</v>
      </c>
      <c r="BH1924" s="5">
        <v>15.4</v>
      </c>
      <c r="BI1924" s="5">
        <v>34</v>
      </c>
      <c r="BM1924" s="6">
        <f t="shared" si="480"/>
        <v>0</v>
      </c>
      <c r="BN1924" s="10">
        <f t="shared" si="481"/>
        <v>0</v>
      </c>
      <c r="BO1924" s="6">
        <f t="shared" si="482"/>
        <v>0</v>
      </c>
      <c r="BP1924" s="6">
        <f t="shared" si="483"/>
        <v>0</v>
      </c>
      <c r="BQ1924" s="6">
        <f t="shared" si="484"/>
        <v>1</v>
      </c>
      <c r="BR1924" s="10" t="str">
        <f t="shared" si="485"/>
        <v>待上架</v>
      </c>
      <c r="BS1924" s="6" t="str">
        <f t="shared" si="495"/>
        <v>待上架</v>
      </c>
    </row>
    <row r="1925" spans="1:71">
      <c r="A1925" s="6" t="str">
        <f t="shared" si="486"/>
        <v>UKB0F5HM47V1</v>
      </c>
      <c r="B1925" s="6" t="str">
        <f t="shared" si="487"/>
        <v>UKX002HEMEAT</v>
      </c>
      <c r="C1925" s="6" t="str">
        <f t="shared" si="488"/>
        <v>UKSJSJ01804PAL</v>
      </c>
      <c r="D1925" s="6" t="str">
        <f t="shared" si="489"/>
        <v>UKB0F5HM47V1SJSJ01804PAL</v>
      </c>
      <c r="E1925" s="6" t="str">
        <f t="shared" si="490"/>
        <v>UKB0F5HM47V1X002HEMEAT</v>
      </c>
      <c r="F1925" s="6" t="str">
        <f t="shared" si="491"/>
        <v>UKSJSJ01804PALX002HEMEAT</v>
      </c>
      <c r="G1925" s="6" t="str">
        <f t="shared" si="492"/>
        <v>UKSJSJ01804PAL</v>
      </c>
      <c r="H1925" s="6" t="str">
        <f ca="1" t="shared" si="493"/>
        <v>待上架</v>
      </c>
      <c r="I1925" s="10" t="str">
        <f t="shared" si="494"/>
        <v>未维护</v>
      </c>
      <c r="J1925" s="5" t="s">
        <v>9479</v>
      </c>
      <c r="K1925" s="5" t="s">
        <v>9480</v>
      </c>
      <c r="L1925" s="5" t="s">
        <v>8396</v>
      </c>
      <c r="M1925" s="5" t="s">
        <v>9481</v>
      </c>
      <c r="N1925" s="5" t="s">
        <v>9483</v>
      </c>
      <c r="O1925" s="5" t="s">
        <v>9484</v>
      </c>
      <c r="P1925" s="5" t="s">
        <v>4154</v>
      </c>
      <c r="Q1925" s="5" t="s">
        <v>6997</v>
      </c>
      <c r="R1925" s="5" t="s">
        <v>1532</v>
      </c>
      <c r="S1925" s="5" t="s">
        <v>2985</v>
      </c>
      <c r="T1925" s="5" t="s">
        <v>2989</v>
      </c>
      <c r="U1925" s="5" t="s">
        <v>8361</v>
      </c>
      <c r="V1925" s="5" t="s">
        <v>4134</v>
      </c>
      <c r="W1925" s="5" t="s">
        <v>4123</v>
      </c>
      <c r="X1925" s="5" t="s">
        <v>4135</v>
      </c>
      <c r="Y1925" s="5" t="s">
        <v>4136</v>
      </c>
      <c r="Z1925" s="5" t="s">
        <v>4124</v>
      </c>
      <c r="AA1925" s="5" t="s">
        <v>4123</v>
      </c>
      <c r="AB1925" s="5" t="s">
        <v>4137</v>
      </c>
      <c r="AE1925" s="5" t="s">
        <v>4299</v>
      </c>
      <c r="AF1925" s="5" t="s">
        <v>3009</v>
      </c>
      <c r="AG1925" s="5" t="s">
        <v>4394</v>
      </c>
      <c r="AH1925" s="5" t="s">
        <v>4611</v>
      </c>
      <c r="AI1925" s="5" t="s">
        <v>5789</v>
      </c>
      <c r="AJ1925" s="5" t="s">
        <v>4144</v>
      </c>
      <c r="AL1925" s="5" t="s">
        <v>4145</v>
      </c>
      <c r="AM1925" s="5" t="s">
        <v>4146</v>
      </c>
      <c r="AN1925" s="5" t="s">
        <v>4696</v>
      </c>
      <c r="AO1925" s="5">
        <v>24</v>
      </c>
      <c r="AP1925" s="5">
        <v>1000</v>
      </c>
      <c r="AQ1925" s="5" t="s">
        <v>8399</v>
      </c>
      <c r="AR1925" s="5" t="s">
        <v>8400</v>
      </c>
      <c r="AS1925" s="5">
        <v>15</v>
      </c>
      <c r="AT1925" s="5">
        <v>29</v>
      </c>
      <c r="AU1925" s="5">
        <v>24.6</v>
      </c>
      <c r="AV1925" s="5">
        <v>4.2</v>
      </c>
      <c r="AW1925" s="5">
        <v>11.42</v>
      </c>
      <c r="AX1925" s="5">
        <v>9.69</v>
      </c>
      <c r="AY1925" s="5">
        <v>1.65</v>
      </c>
      <c r="AZ1925" s="5">
        <v>680</v>
      </c>
      <c r="BA1925" s="5">
        <v>1.5</v>
      </c>
      <c r="BB1925" s="5">
        <v>60.5</v>
      </c>
      <c r="BC1925" s="5">
        <v>51</v>
      </c>
      <c r="BD1925" s="5">
        <v>26.5</v>
      </c>
      <c r="BE1925" s="5">
        <v>23.82</v>
      </c>
      <c r="BF1925" s="5">
        <v>20.08</v>
      </c>
      <c r="BG1925" s="5">
        <v>10.43</v>
      </c>
      <c r="BH1925" s="5">
        <v>15.4</v>
      </c>
      <c r="BI1925" s="5">
        <v>34</v>
      </c>
      <c r="BM1925" s="6">
        <f t="shared" si="480"/>
        <v>0</v>
      </c>
      <c r="BN1925" s="10">
        <f t="shared" si="481"/>
        <v>0</v>
      </c>
      <c r="BO1925" s="6">
        <f t="shared" si="482"/>
        <v>0</v>
      </c>
      <c r="BP1925" s="6">
        <f t="shared" si="483"/>
        <v>1</v>
      </c>
      <c r="BQ1925" s="6">
        <f t="shared" si="484"/>
        <v>0</v>
      </c>
      <c r="BR1925" s="10" t="str">
        <f t="shared" si="485"/>
        <v>待上架</v>
      </c>
      <c r="BS1925" s="6" t="str">
        <f t="shared" si="495"/>
        <v>待上架</v>
      </c>
    </row>
    <row r="1926" spans="1:71">
      <c r="A1926" s="6" t="str">
        <f t="shared" si="486"/>
        <v>USB0GGRTX5SC</v>
      </c>
      <c r="B1926" s="6" t="str">
        <f t="shared" si="487"/>
        <v>USX0050P0AH9</v>
      </c>
      <c r="C1926" s="6" t="str">
        <f t="shared" si="488"/>
        <v>USSJSJ01804PAL</v>
      </c>
      <c r="D1926" s="6" t="str">
        <f t="shared" si="489"/>
        <v>USB0GGRTX5SCSJSJ01804PAL</v>
      </c>
      <c r="E1926" s="6" t="str">
        <f t="shared" si="490"/>
        <v>USB0GGRTX5SCX0050P0AH9</v>
      </c>
      <c r="F1926" s="6" t="str">
        <f t="shared" si="491"/>
        <v>USSJSJ01804PALX0050P0AH9</v>
      </c>
      <c r="G1926" s="6" t="str">
        <f t="shared" si="492"/>
        <v>USSJSJ01804PAL</v>
      </c>
      <c r="H1926" s="6" t="str">
        <f ca="1" t="shared" si="493"/>
        <v>待上架</v>
      </c>
      <c r="I1926" s="10" t="str">
        <f t="shared" si="494"/>
        <v>待上架</v>
      </c>
      <c r="J1926" s="5" t="s">
        <v>9479</v>
      </c>
      <c r="K1926" s="5" t="s">
        <v>9480</v>
      </c>
      <c r="L1926" s="5" t="s">
        <v>9485</v>
      </c>
      <c r="M1926" s="5" t="s">
        <v>9486</v>
      </c>
      <c r="N1926" s="5" t="s">
        <v>9487</v>
      </c>
      <c r="O1926" s="5" t="s">
        <v>4039</v>
      </c>
      <c r="P1926" s="5" t="s">
        <v>4120</v>
      </c>
      <c r="Q1926" s="5" t="s">
        <v>7058</v>
      </c>
      <c r="R1926" s="5" t="s">
        <v>2288</v>
      </c>
      <c r="S1926" s="5" t="s">
        <v>4598</v>
      </c>
      <c r="T1926" s="5" t="s">
        <v>2989</v>
      </c>
      <c r="U1926" s="5" t="s">
        <v>8361</v>
      </c>
      <c r="V1926" s="5" t="s">
        <v>4134</v>
      </c>
      <c r="W1926" s="5" t="s">
        <v>4123</v>
      </c>
      <c r="X1926" s="5" t="s">
        <v>4135</v>
      </c>
      <c r="Y1926" s="5" t="s">
        <v>4299</v>
      </c>
      <c r="Z1926" s="5" t="s">
        <v>4124</v>
      </c>
      <c r="AA1926" s="5" t="s">
        <v>4122</v>
      </c>
      <c r="AB1926" s="5" t="s">
        <v>2457</v>
      </c>
      <c r="AE1926" s="5" t="s">
        <v>4241</v>
      </c>
      <c r="AF1926" s="5" t="s">
        <v>3032</v>
      </c>
      <c r="AG1926" s="5" t="s">
        <v>6288</v>
      </c>
      <c r="AH1926" s="5" t="s">
        <v>3032</v>
      </c>
      <c r="AI1926" s="5" t="s">
        <v>5789</v>
      </c>
      <c r="AJ1926" s="5" t="s">
        <v>4144</v>
      </c>
      <c r="AL1926" s="5" t="s">
        <v>4145</v>
      </c>
      <c r="AM1926" s="5" t="s">
        <v>4146</v>
      </c>
      <c r="AN1926" s="5" t="s">
        <v>4146</v>
      </c>
      <c r="AO1926" s="5">
        <v>24</v>
      </c>
      <c r="AP1926" s="5">
        <v>1000</v>
      </c>
      <c r="AQ1926" s="5" t="s">
        <v>8399</v>
      </c>
      <c r="AR1926" s="5" t="s">
        <v>8400</v>
      </c>
      <c r="AS1926" s="5">
        <v>15</v>
      </c>
      <c r="AT1926" s="5">
        <v>29</v>
      </c>
      <c r="AU1926" s="5">
        <v>24.6</v>
      </c>
      <c r="AV1926" s="5">
        <v>4.2</v>
      </c>
      <c r="AW1926" s="5">
        <v>11.42</v>
      </c>
      <c r="AX1926" s="5">
        <v>9.69</v>
      </c>
      <c r="AY1926" s="5">
        <v>1.65</v>
      </c>
      <c r="AZ1926" s="5">
        <v>680</v>
      </c>
      <c r="BA1926" s="5">
        <v>1.5</v>
      </c>
      <c r="BB1926" s="5">
        <v>60.5</v>
      </c>
      <c r="BC1926" s="5">
        <v>51</v>
      </c>
      <c r="BD1926" s="5">
        <v>26.5</v>
      </c>
      <c r="BE1926" s="5">
        <v>23.82</v>
      </c>
      <c r="BF1926" s="5">
        <v>20.08</v>
      </c>
      <c r="BG1926" s="5">
        <v>10.43</v>
      </c>
      <c r="BH1926" s="5">
        <v>15.4</v>
      </c>
      <c r="BI1926" s="5">
        <v>34</v>
      </c>
      <c r="BM1926" s="6">
        <f t="shared" si="480"/>
        <v>0</v>
      </c>
      <c r="BN1926" s="10">
        <f t="shared" si="481"/>
        <v>0</v>
      </c>
      <c r="BO1926" s="6">
        <f t="shared" si="482"/>
        <v>0</v>
      </c>
      <c r="BP1926" s="6">
        <f t="shared" si="483"/>
        <v>1</v>
      </c>
      <c r="BQ1926" s="6">
        <f t="shared" si="484"/>
        <v>0</v>
      </c>
      <c r="BR1926" s="10" t="str">
        <f t="shared" si="485"/>
        <v>待上架</v>
      </c>
      <c r="BS1926" s="6" t="str">
        <f t="shared" si="495"/>
        <v>待上架</v>
      </c>
    </row>
    <row r="1927" spans="1:71">
      <c r="A1927" s="6" t="str">
        <f t="shared" si="486"/>
        <v>USB0F5HLLQQ9</v>
      </c>
      <c r="B1927" s="6" t="str">
        <f t="shared" si="487"/>
        <v>USX004NLGK6L</v>
      </c>
      <c r="C1927" s="6" t="str">
        <f t="shared" si="488"/>
        <v>USSJSJ01805PAL</v>
      </c>
      <c r="D1927" s="6" t="str">
        <f t="shared" si="489"/>
        <v>USB0F5HLLQQ9SJSJ01805PAL</v>
      </c>
      <c r="E1927" s="6" t="str">
        <f t="shared" si="490"/>
        <v>USB0F5HLLQQ9X004NLGK6L</v>
      </c>
      <c r="F1927" s="6" t="str">
        <f t="shared" si="491"/>
        <v>USSJSJ01805PALX004NLGK6L</v>
      </c>
      <c r="G1927" s="6" t="str">
        <f t="shared" si="492"/>
        <v>USSJSJ01805PAL</v>
      </c>
      <c r="H1927" s="6" t="str">
        <f ca="1" t="shared" si="493"/>
        <v>老品</v>
      </c>
      <c r="I1927" s="10" t="str">
        <f t="shared" si="494"/>
        <v>清货款</v>
      </c>
      <c r="J1927" s="5" t="s">
        <v>9488</v>
      </c>
      <c r="K1927" s="5" t="s">
        <v>9489</v>
      </c>
      <c r="L1927" s="5" t="s">
        <v>8401</v>
      </c>
      <c r="M1927" s="5" t="s">
        <v>9490</v>
      </c>
      <c r="N1927" s="5" t="s">
        <v>9491</v>
      </c>
      <c r="O1927" s="5" t="s">
        <v>824</v>
      </c>
      <c r="P1927" s="5" t="s">
        <v>4154</v>
      </c>
      <c r="Q1927" s="5" t="s">
        <v>7058</v>
      </c>
      <c r="R1927" s="5" t="s">
        <v>2288</v>
      </c>
      <c r="S1927" s="5" t="s">
        <v>4598</v>
      </c>
      <c r="T1927" s="5" t="s">
        <v>2989</v>
      </c>
      <c r="U1927" s="5" t="s">
        <v>8361</v>
      </c>
      <c r="V1927" s="5" t="s">
        <v>4134</v>
      </c>
      <c r="W1927" s="5" t="s">
        <v>4121</v>
      </c>
      <c r="X1927" s="5" t="s">
        <v>4135</v>
      </c>
      <c r="Y1927" s="5" t="s">
        <v>4184</v>
      </c>
      <c r="Z1927" s="5" t="s">
        <v>4124</v>
      </c>
      <c r="AA1927" s="5" t="s">
        <v>4121</v>
      </c>
      <c r="AB1927" s="5" t="s">
        <v>4137</v>
      </c>
      <c r="AC1927" s="5" t="s">
        <v>6680</v>
      </c>
      <c r="AD1927" s="5" t="s">
        <v>4169</v>
      </c>
      <c r="AE1927" s="5" t="s">
        <v>4140</v>
      </c>
      <c r="AF1927" s="5" t="s">
        <v>3032</v>
      </c>
      <c r="AG1927" s="5" t="s">
        <v>6288</v>
      </c>
      <c r="AH1927" s="5" t="s">
        <v>4513</v>
      </c>
      <c r="AI1927" s="5" t="s">
        <v>5789</v>
      </c>
      <c r="AJ1927" s="5" t="s">
        <v>4144</v>
      </c>
      <c r="AK1927" s="5">
        <v>5.97</v>
      </c>
      <c r="AL1927" s="5" t="s">
        <v>4145</v>
      </c>
      <c r="AM1927" s="5" t="s">
        <v>4146</v>
      </c>
      <c r="AN1927" s="5" t="s">
        <v>4146</v>
      </c>
      <c r="AO1927" s="5">
        <v>14</v>
      </c>
      <c r="AP1927" s="5">
        <v>500</v>
      </c>
      <c r="AQ1927" s="5" t="s">
        <v>8413</v>
      </c>
      <c r="AR1927" s="5" t="s">
        <v>8414</v>
      </c>
      <c r="AS1927" s="5">
        <v>15</v>
      </c>
      <c r="AT1927" s="5">
        <v>28.5</v>
      </c>
      <c r="AU1927" s="5">
        <v>25.5</v>
      </c>
      <c r="AV1927" s="5">
        <v>5.3</v>
      </c>
      <c r="AW1927" s="5">
        <v>11.22</v>
      </c>
      <c r="AX1927" s="5">
        <v>10.04</v>
      </c>
      <c r="AY1927" s="5">
        <v>2.09</v>
      </c>
      <c r="AZ1927" s="5">
        <v>1100</v>
      </c>
      <c r="BA1927" s="5">
        <v>2.43</v>
      </c>
      <c r="BB1927" s="5">
        <v>52.5</v>
      </c>
      <c r="BC1927" s="5">
        <v>39.5</v>
      </c>
      <c r="BD1927" s="5">
        <v>31</v>
      </c>
      <c r="BE1927" s="5">
        <v>20.67</v>
      </c>
      <c r="BF1927" s="5">
        <v>15.55</v>
      </c>
      <c r="BG1927" s="5">
        <v>12.2</v>
      </c>
      <c r="BH1927" s="5">
        <v>17.8</v>
      </c>
      <c r="BI1927" s="5">
        <v>39.29</v>
      </c>
      <c r="BM1927" s="6">
        <f t="shared" si="480"/>
        <v>0</v>
      </c>
      <c r="BN1927" s="10">
        <f t="shared" si="481"/>
        <v>1</v>
      </c>
      <c r="BO1927" s="6">
        <f t="shared" si="482"/>
        <v>0</v>
      </c>
      <c r="BP1927" s="6">
        <f t="shared" si="483"/>
        <v>0</v>
      </c>
      <c r="BQ1927" s="6">
        <f t="shared" si="484"/>
        <v>0</v>
      </c>
      <c r="BR1927" s="10" t="str">
        <f t="shared" si="485"/>
        <v>清货在售</v>
      </c>
      <c r="BS1927" s="6" t="str">
        <f t="shared" si="495"/>
        <v>清货款</v>
      </c>
    </row>
    <row r="1928" spans="1:71">
      <c r="A1928" s="6" t="str">
        <f t="shared" si="486"/>
        <v>CAB0F5HLLQQ9</v>
      </c>
      <c r="B1928" s="6" t="str">
        <f t="shared" si="487"/>
        <v>CAX004NLGK6L</v>
      </c>
      <c r="C1928" s="6" t="str">
        <f t="shared" si="488"/>
        <v>CASJSJ01805PAL</v>
      </c>
      <c r="D1928" s="6" t="str">
        <f t="shared" si="489"/>
        <v>CAB0F5HLLQQ9SJSJ01805PAL</v>
      </c>
      <c r="E1928" s="6" t="str">
        <f t="shared" si="490"/>
        <v>CAB0F5HLLQQ9X004NLGK6L</v>
      </c>
      <c r="F1928" s="6" t="str">
        <f t="shared" si="491"/>
        <v>CASJSJ01805PALX004NLGK6L</v>
      </c>
      <c r="G1928" s="6" t="str">
        <f t="shared" si="492"/>
        <v>CASJSJ01805PAL</v>
      </c>
      <c r="H1928" s="6" t="str">
        <f ca="1" t="shared" si="493"/>
        <v>老品</v>
      </c>
      <c r="I1928" s="10" t="str">
        <f t="shared" si="494"/>
        <v>D</v>
      </c>
      <c r="J1928" s="5" t="s">
        <v>9488</v>
      </c>
      <c r="K1928" s="5" t="s">
        <v>9489</v>
      </c>
      <c r="L1928" s="5" t="s">
        <v>8404</v>
      </c>
      <c r="M1928" s="5" t="s">
        <v>9490</v>
      </c>
      <c r="N1928" s="5" t="s">
        <v>9491</v>
      </c>
      <c r="O1928" s="5" t="s">
        <v>824</v>
      </c>
      <c r="P1928" s="5" t="s">
        <v>4154</v>
      </c>
      <c r="Q1928" s="5" t="s">
        <v>7056</v>
      </c>
      <c r="R1928" s="5" t="s">
        <v>10</v>
      </c>
      <c r="S1928" s="5" t="s">
        <v>4598</v>
      </c>
      <c r="T1928" s="5" t="s">
        <v>2989</v>
      </c>
      <c r="U1928" s="5" t="s">
        <v>8361</v>
      </c>
      <c r="V1928" s="5" t="s">
        <v>4134</v>
      </c>
      <c r="W1928" s="5" t="s">
        <v>4122</v>
      </c>
      <c r="X1928" s="5" t="s">
        <v>4135</v>
      </c>
      <c r="Y1928" s="5" t="s">
        <v>4184</v>
      </c>
      <c r="Z1928" s="5" t="s">
        <v>4523</v>
      </c>
      <c r="AA1928" s="5" t="s">
        <v>4122</v>
      </c>
      <c r="AB1928" s="5" t="s">
        <v>2457</v>
      </c>
      <c r="AC1928" s="5" t="s">
        <v>5045</v>
      </c>
      <c r="AD1928" s="5" t="s">
        <v>4568</v>
      </c>
      <c r="AE1928" s="5" t="s">
        <v>4140</v>
      </c>
      <c r="AF1928" s="5" t="s">
        <v>2975</v>
      </c>
      <c r="AG1928" s="5" t="s">
        <v>4350</v>
      </c>
      <c r="AH1928" s="5" t="s">
        <v>2998</v>
      </c>
      <c r="AI1928" s="5" t="s">
        <v>5789</v>
      </c>
      <c r="AJ1928" s="5" t="s">
        <v>4144</v>
      </c>
      <c r="AK1928" s="5">
        <v>8.84</v>
      </c>
      <c r="AL1928" s="5" t="s">
        <v>4145</v>
      </c>
      <c r="AM1928" s="5" t="s">
        <v>4146</v>
      </c>
      <c r="AN1928" s="5" t="s">
        <v>4146</v>
      </c>
      <c r="AO1928" s="5">
        <v>14</v>
      </c>
      <c r="AP1928" s="5">
        <v>500</v>
      </c>
      <c r="AQ1928" s="5" t="s">
        <v>8413</v>
      </c>
      <c r="AR1928" s="5" t="s">
        <v>8414</v>
      </c>
      <c r="AS1928" s="5">
        <v>15</v>
      </c>
      <c r="AT1928" s="5">
        <v>28.5</v>
      </c>
      <c r="AU1928" s="5">
        <v>25.5</v>
      </c>
      <c r="AV1928" s="5">
        <v>5.3</v>
      </c>
      <c r="AW1928" s="5">
        <v>11.22</v>
      </c>
      <c r="AX1928" s="5">
        <v>10.04</v>
      </c>
      <c r="AY1928" s="5">
        <v>2.09</v>
      </c>
      <c r="AZ1928" s="5">
        <v>1100</v>
      </c>
      <c r="BA1928" s="5">
        <v>2.43</v>
      </c>
      <c r="BB1928" s="5">
        <v>52.5</v>
      </c>
      <c r="BC1928" s="5">
        <v>39.5</v>
      </c>
      <c r="BD1928" s="5">
        <v>31</v>
      </c>
      <c r="BE1928" s="5">
        <v>20.67</v>
      </c>
      <c r="BF1928" s="5">
        <v>15.55</v>
      </c>
      <c r="BG1928" s="5">
        <v>12.2</v>
      </c>
      <c r="BH1928" s="5">
        <v>17.8</v>
      </c>
      <c r="BI1928" s="5">
        <v>39.29</v>
      </c>
      <c r="BM1928" s="6">
        <f t="shared" si="480"/>
        <v>0</v>
      </c>
      <c r="BN1928" s="10">
        <f t="shared" si="481"/>
        <v>0</v>
      </c>
      <c r="BO1928" s="6">
        <f t="shared" si="482"/>
        <v>1</v>
      </c>
      <c r="BP1928" s="6">
        <f t="shared" si="483"/>
        <v>0</v>
      </c>
      <c r="BQ1928" s="6">
        <f t="shared" si="484"/>
        <v>0</v>
      </c>
      <c r="BR1928" s="10" t="str">
        <f t="shared" si="485"/>
        <v>正常在售</v>
      </c>
      <c r="BS1928" s="6" t="str">
        <f t="shared" si="495"/>
        <v>普通款</v>
      </c>
    </row>
    <row r="1929" spans="1:71">
      <c r="A1929" s="6" t="str">
        <f t="shared" si="486"/>
        <v>MXB0F5HLLQQ9</v>
      </c>
      <c r="B1929" s="6" t="str">
        <f t="shared" si="487"/>
        <v>MXX004NLGK6L</v>
      </c>
      <c r="C1929" s="6" t="str">
        <f t="shared" si="488"/>
        <v>MXSJSJ01805PAL</v>
      </c>
      <c r="D1929" s="6" t="str">
        <f t="shared" si="489"/>
        <v>MXB0F5HLLQQ9SJSJ01805PAL</v>
      </c>
      <c r="E1929" s="6" t="str">
        <f t="shared" si="490"/>
        <v>MXB0F5HLLQQ9X004NLGK6L</v>
      </c>
      <c r="F1929" s="6" t="str">
        <f t="shared" si="491"/>
        <v>MXSJSJ01805PALX004NLGK6L</v>
      </c>
      <c r="G1929" s="6" t="str">
        <f t="shared" si="492"/>
        <v>MXSJSJ01805PAL</v>
      </c>
      <c r="H1929" s="6" t="str">
        <f ca="1" t="shared" si="493"/>
        <v>待上架</v>
      </c>
      <c r="I1929" s="10" t="str">
        <f t="shared" si="494"/>
        <v>未维护</v>
      </c>
      <c r="J1929" s="5" t="s">
        <v>9488</v>
      </c>
      <c r="K1929" s="5" t="s">
        <v>9489</v>
      </c>
      <c r="L1929" s="5" t="s">
        <v>8403</v>
      </c>
      <c r="M1929" s="5" t="s">
        <v>9490</v>
      </c>
      <c r="N1929" s="5" t="s">
        <v>9491</v>
      </c>
      <c r="O1929" s="5" t="s">
        <v>824</v>
      </c>
      <c r="P1929" s="5" t="s">
        <v>4154</v>
      </c>
      <c r="Q1929" s="5" t="s">
        <v>7062</v>
      </c>
      <c r="R1929" s="5" t="s">
        <v>8</v>
      </c>
      <c r="S1929" s="5" t="s">
        <v>2997</v>
      </c>
      <c r="T1929" s="5" t="s">
        <v>2989</v>
      </c>
      <c r="U1929" s="5" t="s">
        <v>8361</v>
      </c>
      <c r="V1929" s="5" t="s">
        <v>4134</v>
      </c>
      <c r="W1929" s="5" t="s">
        <v>4124</v>
      </c>
      <c r="X1929" s="5" t="s">
        <v>4124</v>
      </c>
      <c r="Y1929" s="5" t="s">
        <v>4299</v>
      </c>
      <c r="Z1929" s="5" t="s">
        <v>4124</v>
      </c>
      <c r="AA1929" s="5" t="s">
        <v>4124</v>
      </c>
      <c r="AB1929" s="5" t="s">
        <v>4124</v>
      </c>
      <c r="AE1929" s="5" t="s">
        <v>4299</v>
      </c>
      <c r="AF1929" s="5" t="s">
        <v>2975</v>
      </c>
      <c r="AG1929" s="5" t="s">
        <v>4350</v>
      </c>
      <c r="AH1929" s="5" t="s">
        <v>2975</v>
      </c>
      <c r="AI1929" s="5" t="s">
        <v>5789</v>
      </c>
      <c r="AJ1929" s="5" t="s">
        <v>4144</v>
      </c>
      <c r="AK1929" s="5">
        <v>203.02</v>
      </c>
      <c r="AL1929" s="5" t="s">
        <v>4145</v>
      </c>
      <c r="AM1929" s="5" t="s">
        <v>4146</v>
      </c>
      <c r="AN1929" s="5" t="s">
        <v>4146</v>
      </c>
      <c r="AO1929" s="5">
        <v>14</v>
      </c>
      <c r="AP1929" s="5">
        <v>500</v>
      </c>
      <c r="AQ1929" s="5" t="s">
        <v>8413</v>
      </c>
      <c r="AR1929" s="5" t="s">
        <v>8414</v>
      </c>
      <c r="AS1929" s="5">
        <v>15</v>
      </c>
      <c r="AT1929" s="5">
        <v>28.5</v>
      </c>
      <c r="AU1929" s="5">
        <v>25.5</v>
      </c>
      <c r="AV1929" s="5">
        <v>5.3</v>
      </c>
      <c r="AW1929" s="5">
        <v>11.22</v>
      </c>
      <c r="AX1929" s="5">
        <v>10.04</v>
      </c>
      <c r="AY1929" s="5">
        <v>2.09</v>
      </c>
      <c r="AZ1929" s="5">
        <v>1100</v>
      </c>
      <c r="BA1929" s="5">
        <v>2.43</v>
      </c>
      <c r="BB1929" s="5">
        <v>52.5</v>
      </c>
      <c r="BC1929" s="5">
        <v>39.5</v>
      </c>
      <c r="BD1929" s="5">
        <v>31</v>
      </c>
      <c r="BE1929" s="5">
        <v>20.67</v>
      </c>
      <c r="BF1929" s="5">
        <v>15.55</v>
      </c>
      <c r="BG1929" s="5">
        <v>12.2</v>
      </c>
      <c r="BH1929" s="5">
        <v>17.8</v>
      </c>
      <c r="BI1929" s="5">
        <v>39.29</v>
      </c>
      <c r="BM1929" s="6">
        <f t="shared" si="480"/>
        <v>0</v>
      </c>
      <c r="BN1929" s="10">
        <f t="shared" si="481"/>
        <v>0</v>
      </c>
      <c r="BO1929" s="6">
        <f t="shared" si="482"/>
        <v>0</v>
      </c>
      <c r="BP1929" s="6">
        <f t="shared" si="483"/>
        <v>0</v>
      </c>
      <c r="BQ1929" s="6">
        <f t="shared" si="484"/>
        <v>1</v>
      </c>
      <c r="BR1929" s="10" t="str">
        <f t="shared" si="485"/>
        <v>待上架</v>
      </c>
      <c r="BS1929" s="6" t="str">
        <f t="shared" si="495"/>
        <v>待上架</v>
      </c>
    </row>
    <row r="1930" spans="1:71">
      <c r="A1930" s="6" t="str">
        <f t="shared" si="486"/>
        <v>UKB0F5HLLQQ9</v>
      </c>
      <c r="B1930" s="6" t="str">
        <f t="shared" si="487"/>
        <v>UKX002HEKQ81</v>
      </c>
      <c r="C1930" s="6" t="str">
        <f t="shared" si="488"/>
        <v>UKSJSJ01805PAL</v>
      </c>
      <c r="D1930" s="6" t="str">
        <f t="shared" si="489"/>
        <v>UKB0F5HLLQQ9SJSJ01805PAL</v>
      </c>
      <c r="E1930" s="6" t="str">
        <f t="shared" si="490"/>
        <v>UKB0F5HLLQQ9X002HEKQ81</v>
      </c>
      <c r="F1930" s="6" t="str">
        <f t="shared" si="491"/>
        <v>UKSJSJ01805PALX002HEKQ81</v>
      </c>
      <c r="G1930" s="6" t="str">
        <f t="shared" si="492"/>
        <v>UKSJSJ01805PAL</v>
      </c>
      <c r="H1930" s="6" t="str">
        <f ca="1" t="shared" si="493"/>
        <v>待上架</v>
      </c>
      <c r="I1930" s="10" t="str">
        <f t="shared" si="494"/>
        <v>未维护</v>
      </c>
      <c r="J1930" s="5" t="s">
        <v>9488</v>
      </c>
      <c r="K1930" s="5" t="s">
        <v>9489</v>
      </c>
      <c r="L1930" s="5" t="s">
        <v>8396</v>
      </c>
      <c r="M1930" s="5" t="s">
        <v>9490</v>
      </c>
      <c r="N1930" s="5" t="s">
        <v>9492</v>
      </c>
      <c r="O1930" s="5" t="s">
        <v>9493</v>
      </c>
      <c r="P1930" s="5" t="s">
        <v>4154</v>
      </c>
      <c r="Q1930" s="5" t="s">
        <v>6997</v>
      </c>
      <c r="R1930" s="5" t="s">
        <v>1532</v>
      </c>
      <c r="S1930" s="5" t="s">
        <v>2985</v>
      </c>
      <c r="T1930" s="5" t="s">
        <v>2989</v>
      </c>
      <c r="U1930" s="5" t="s">
        <v>8361</v>
      </c>
      <c r="V1930" s="5" t="s">
        <v>4134</v>
      </c>
      <c r="W1930" s="5" t="s">
        <v>4123</v>
      </c>
      <c r="X1930" s="5" t="s">
        <v>4135</v>
      </c>
      <c r="Y1930" s="5" t="s">
        <v>4136</v>
      </c>
      <c r="Z1930" s="5" t="s">
        <v>4124</v>
      </c>
      <c r="AA1930" s="5" t="s">
        <v>4123</v>
      </c>
      <c r="AB1930" s="5" t="s">
        <v>4137</v>
      </c>
      <c r="AE1930" s="5" t="s">
        <v>4299</v>
      </c>
      <c r="AF1930" s="5" t="s">
        <v>3009</v>
      </c>
      <c r="AG1930" s="5" t="s">
        <v>4394</v>
      </c>
      <c r="AH1930" s="5" t="s">
        <v>3009</v>
      </c>
      <c r="AI1930" s="5" t="s">
        <v>5789</v>
      </c>
      <c r="AJ1930" s="5" t="s">
        <v>4144</v>
      </c>
      <c r="AL1930" s="5" t="s">
        <v>4145</v>
      </c>
      <c r="AM1930" s="5" t="s">
        <v>4146</v>
      </c>
      <c r="AN1930" s="5" t="s">
        <v>4696</v>
      </c>
      <c r="AO1930" s="5">
        <v>14</v>
      </c>
      <c r="AP1930" s="5">
        <v>500</v>
      </c>
      <c r="AQ1930" s="5" t="s">
        <v>8413</v>
      </c>
      <c r="AR1930" s="5" t="s">
        <v>8414</v>
      </c>
      <c r="AS1930" s="5">
        <v>15</v>
      </c>
      <c r="AT1930" s="5">
        <v>28.5</v>
      </c>
      <c r="AU1930" s="5">
        <v>25.5</v>
      </c>
      <c r="AV1930" s="5">
        <v>5.3</v>
      </c>
      <c r="AW1930" s="5">
        <v>11.22</v>
      </c>
      <c r="AX1930" s="5">
        <v>10.04</v>
      </c>
      <c r="AY1930" s="5">
        <v>2.09</v>
      </c>
      <c r="AZ1930" s="5">
        <v>1100</v>
      </c>
      <c r="BA1930" s="5">
        <v>2.43</v>
      </c>
      <c r="BB1930" s="5">
        <v>52.5</v>
      </c>
      <c r="BC1930" s="5">
        <v>39.5</v>
      </c>
      <c r="BD1930" s="5">
        <v>31</v>
      </c>
      <c r="BE1930" s="5">
        <v>20.67</v>
      </c>
      <c r="BF1930" s="5">
        <v>15.55</v>
      </c>
      <c r="BG1930" s="5">
        <v>12.2</v>
      </c>
      <c r="BH1930" s="5">
        <v>17.8</v>
      </c>
      <c r="BI1930" s="5">
        <v>39.29</v>
      </c>
      <c r="BM1930" s="6">
        <f t="shared" si="480"/>
        <v>0</v>
      </c>
      <c r="BN1930" s="10">
        <f t="shared" si="481"/>
        <v>0</v>
      </c>
      <c r="BO1930" s="6">
        <f t="shared" si="482"/>
        <v>0</v>
      </c>
      <c r="BP1930" s="6">
        <f t="shared" si="483"/>
        <v>1</v>
      </c>
      <c r="BQ1930" s="6">
        <f t="shared" si="484"/>
        <v>0</v>
      </c>
      <c r="BR1930" s="10" t="str">
        <f t="shared" si="485"/>
        <v>待上架</v>
      </c>
      <c r="BS1930" s="6" t="str">
        <f t="shared" si="495"/>
        <v>待上架</v>
      </c>
    </row>
    <row r="1931" spans="1:71">
      <c r="A1931" s="6" t="str">
        <f t="shared" si="486"/>
        <v>USB0GGRSKK59</v>
      </c>
      <c r="B1931" s="6" t="str">
        <f t="shared" si="487"/>
        <v>USX004ZYO3W9</v>
      </c>
      <c r="C1931" s="6" t="str">
        <f t="shared" si="488"/>
        <v>USSJSJ01805PAL</v>
      </c>
      <c r="D1931" s="6" t="str">
        <f t="shared" si="489"/>
        <v>USB0GGRSKK59SJSJ01805PAL</v>
      </c>
      <c r="E1931" s="6" t="str">
        <f t="shared" si="490"/>
        <v>USB0GGRSKK59X004ZYO3W9</v>
      </c>
      <c r="F1931" s="6" t="str">
        <f t="shared" si="491"/>
        <v>USSJSJ01805PALX004ZYO3W9</v>
      </c>
      <c r="G1931" s="6" t="str">
        <f t="shared" si="492"/>
        <v>USSJSJ01805PAL</v>
      </c>
      <c r="H1931" s="6" t="str">
        <f ca="1" t="shared" si="493"/>
        <v>待上架</v>
      </c>
      <c r="I1931" s="10" t="str">
        <f t="shared" si="494"/>
        <v>待上架</v>
      </c>
      <c r="J1931" s="5" t="s">
        <v>9488</v>
      </c>
      <c r="K1931" s="5" t="s">
        <v>9489</v>
      </c>
      <c r="L1931" s="5" t="s">
        <v>9485</v>
      </c>
      <c r="M1931" s="5" t="s">
        <v>9494</v>
      </c>
      <c r="N1931" s="5" t="s">
        <v>9495</v>
      </c>
      <c r="O1931" s="5" t="s">
        <v>3235</v>
      </c>
      <c r="P1931" s="5" t="s">
        <v>4120</v>
      </c>
      <c r="Q1931" s="5" t="s">
        <v>7058</v>
      </c>
      <c r="R1931" s="5" t="s">
        <v>2288</v>
      </c>
      <c r="S1931" s="5" t="s">
        <v>4598</v>
      </c>
      <c r="T1931" s="5" t="s">
        <v>2989</v>
      </c>
      <c r="U1931" s="5" t="s">
        <v>8361</v>
      </c>
      <c r="V1931" s="5" t="s">
        <v>4134</v>
      </c>
      <c r="W1931" s="5" t="s">
        <v>4123</v>
      </c>
      <c r="X1931" s="5" t="s">
        <v>4135</v>
      </c>
      <c r="Y1931" s="5" t="s">
        <v>4299</v>
      </c>
      <c r="Z1931" s="5" t="s">
        <v>4124</v>
      </c>
      <c r="AA1931" s="5" t="s">
        <v>4122</v>
      </c>
      <c r="AB1931" s="5" t="s">
        <v>2457</v>
      </c>
      <c r="AE1931" s="5" t="s">
        <v>4241</v>
      </c>
      <c r="AF1931" s="5" t="s">
        <v>3032</v>
      </c>
      <c r="AG1931" s="5" t="s">
        <v>6288</v>
      </c>
      <c r="AH1931" s="5" t="s">
        <v>3032</v>
      </c>
      <c r="AI1931" s="5" t="s">
        <v>5789</v>
      </c>
      <c r="AJ1931" s="5" t="s">
        <v>4144</v>
      </c>
      <c r="AL1931" s="5" t="s">
        <v>4145</v>
      </c>
      <c r="AM1931" s="5" t="s">
        <v>4146</v>
      </c>
      <c r="AN1931" s="5" t="s">
        <v>4146</v>
      </c>
      <c r="AO1931" s="5">
        <v>14</v>
      </c>
      <c r="AP1931" s="5">
        <v>500</v>
      </c>
      <c r="AQ1931" s="5" t="s">
        <v>8413</v>
      </c>
      <c r="AR1931" s="5" t="s">
        <v>8414</v>
      </c>
      <c r="AS1931" s="5">
        <v>15</v>
      </c>
      <c r="AT1931" s="5">
        <v>28.5</v>
      </c>
      <c r="AU1931" s="5">
        <v>25.5</v>
      </c>
      <c r="AV1931" s="5">
        <v>5.3</v>
      </c>
      <c r="AW1931" s="5">
        <v>11.22</v>
      </c>
      <c r="AX1931" s="5">
        <v>10.04</v>
      </c>
      <c r="AY1931" s="5">
        <v>2.09</v>
      </c>
      <c r="AZ1931" s="5">
        <v>1100</v>
      </c>
      <c r="BA1931" s="5">
        <v>2.43</v>
      </c>
      <c r="BB1931" s="5">
        <v>52.5</v>
      </c>
      <c r="BC1931" s="5">
        <v>39.5</v>
      </c>
      <c r="BD1931" s="5">
        <v>31</v>
      </c>
      <c r="BE1931" s="5">
        <v>20.67</v>
      </c>
      <c r="BF1931" s="5">
        <v>15.55</v>
      </c>
      <c r="BG1931" s="5">
        <v>12.2</v>
      </c>
      <c r="BH1931" s="5">
        <v>17.8</v>
      </c>
      <c r="BI1931" s="5">
        <v>39.29</v>
      </c>
      <c r="BM1931" s="6">
        <f t="shared" si="480"/>
        <v>0</v>
      </c>
      <c r="BN1931" s="10">
        <f t="shared" si="481"/>
        <v>0</v>
      </c>
      <c r="BO1931" s="6">
        <f t="shared" si="482"/>
        <v>0</v>
      </c>
      <c r="BP1931" s="6">
        <f t="shared" si="483"/>
        <v>1</v>
      </c>
      <c r="BQ1931" s="6">
        <f t="shared" si="484"/>
        <v>0</v>
      </c>
      <c r="BR1931" s="10" t="str">
        <f t="shared" si="485"/>
        <v>待上架</v>
      </c>
      <c r="BS1931" s="6" t="str">
        <f t="shared" si="495"/>
        <v>待上架</v>
      </c>
    </row>
    <row r="1932" spans="1:71">
      <c r="A1932" s="6" t="str">
        <f t="shared" si="486"/>
        <v>USB0F5HK7JMC</v>
      </c>
      <c r="B1932" s="6" t="str">
        <f t="shared" si="487"/>
        <v>USX004NKT19Z</v>
      </c>
      <c r="C1932" s="6" t="str">
        <f t="shared" si="488"/>
        <v>USSJSJ01806PAL</v>
      </c>
      <c r="D1932" s="6" t="str">
        <f t="shared" si="489"/>
        <v>USB0F5HK7JMCSJSJ01806PAL</v>
      </c>
      <c r="E1932" s="6" t="str">
        <f t="shared" si="490"/>
        <v>USB0F5HK7JMCX004NKT19Z</v>
      </c>
      <c r="F1932" s="6" t="str">
        <f t="shared" si="491"/>
        <v>USSJSJ01806PALX004NKT19Z</v>
      </c>
      <c r="G1932" s="6" t="str">
        <f t="shared" si="492"/>
        <v>USSJSJ01806PAL</v>
      </c>
      <c r="H1932" s="6" t="str">
        <f ca="1" t="shared" si="493"/>
        <v>老品</v>
      </c>
      <c r="I1932" s="10" t="str">
        <f t="shared" si="494"/>
        <v>清货款</v>
      </c>
      <c r="J1932" s="5" t="s">
        <v>9496</v>
      </c>
      <c r="K1932" s="5" t="s">
        <v>9497</v>
      </c>
      <c r="L1932" s="5" t="s">
        <v>8401</v>
      </c>
      <c r="M1932" s="5" t="s">
        <v>9498</v>
      </c>
      <c r="N1932" s="5" t="s">
        <v>9499</v>
      </c>
      <c r="O1932" s="5" t="s">
        <v>827</v>
      </c>
      <c r="P1932" s="5" t="s">
        <v>4154</v>
      </c>
      <c r="Q1932" s="5" t="s">
        <v>7058</v>
      </c>
      <c r="R1932" s="5" t="s">
        <v>2288</v>
      </c>
      <c r="S1932" s="5" t="s">
        <v>4598</v>
      </c>
      <c r="T1932" s="5" t="s">
        <v>2989</v>
      </c>
      <c r="U1932" s="5" t="s">
        <v>8361</v>
      </c>
      <c r="V1932" s="5" t="s">
        <v>4134</v>
      </c>
      <c r="W1932" s="5" t="s">
        <v>4121</v>
      </c>
      <c r="X1932" s="5" t="s">
        <v>4135</v>
      </c>
      <c r="Y1932" s="5" t="s">
        <v>4136</v>
      </c>
      <c r="Z1932" s="5" t="s">
        <v>4124</v>
      </c>
      <c r="AA1932" s="5" t="s">
        <v>4121</v>
      </c>
      <c r="AB1932" s="5" t="s">
        <v>4137</v>
      </c>
      <c r="AC1932" s="5" t="s">
        <v>6680</v>
      </c>
      <c r="AD1932" s="5" t="s">
        <v>4169</v>
      </c>
      <c r="AE1932" s="5" t="s">
        <v>4140</v>
      </c>
      <c r="AF1932" s="5" t="s">
        <v>3032</v>
      </c>
      <c r="AG1932" s="5" t="s">
        <v>6288</v>
      </c>
      <c r="AH1932" s="5" t="s">
        <v>4513</v>
      </c>
      <c r="AI1932" s="5" t="s">
        <v>5789</v>
      </c>
      <c r="AJ1932" s="5" t="s">
        <v>4144</v>
      </c>
      <c r="AK1932" s="5">
        <v>7.38</v>
      </c>
      <c r="AL1932" s="5" t="s">
        <v>4145</v>
      </c>
      <c r="AM1932" s="5" t="s">
        <v>4146</v>
      </c>
      <c r="AN1932" s="5" t="s">
        <v>4146</v>
      </c>
      <c r="AO1932" s="5">
        <v>8</v>
      </c>
      <c r="AP1932" s="5">
        <v>500</v>
      </c>
      <c r="AQ1932" s="5" t="s">
        <v>9477</v>
      </c>
      <c r="AR1932" s="5" t="s">
        <v>9478</v>
      </c>
      <c r="AS1932" s="5">
        <v>15</v>
      </c>
      <c r="AT1932" s="5">
        <v>29</v>
      </c>
      <c r="AU1932" s="5">
        <v>25.3</v>
      </c>
      <c r="AV1932" s="5">
        <v>11.8</v>
      </c>
      <c r="AW1932" s="5">
        <v>11.42</v>
      </c>
      <c r="AX1932" s="5">
        <v>9.96</v>
      </c>
      <c r="AY1932" s="5">
        <v>4.65</v>
      </c>
      <c r="AZ1932" s="5">
        <v>2355</v>
      </c>
      <c r="BA1932" s="5">
        <v>5.2</v>
      </c>
      <c r="BB1932" s="5">
        <v>53</v>
      </c>
      <c r="BC1932" s="5">
        <v>50</v>
      </c>
      <c r="BD1932" s="5">
        <v>31</v>
      </c>
      <c r="BE1932" s="5">
        <v>20.87</v>
      </c>
      <c r="BF1932" s="5">
        <v>19.69</v>
      </c>
      <c r="BG1932" s="5">
        <v>12.2</v>
      </c>
      <c r="BH1932" s="5">
        <v>18.8</v>
      </c>
      <c r="BI1932" s="5">
        <v>41.5</v>
      </c>
      <c r="BM1932" s="6">
        <f t="shared" si="480"/>
        <v>0</v>
      </c>
      <c r="BN1932" s="10">
        <f t="shared" si="481"/>
        <v>1</v>
      </c>
      <c r="BO1932" s="6">
        <f t="shared" si="482"/>
        <v>0</v>
      </c>
      <c r="BP1932" s="6">
        <f t="shared" si="483"/>
        <v>0</v>
      </c>
      <c r="BQ1932" s="6">
        <f t="shared" si="484"/>
        <v>0</v>
      </c>
      <c r="BR1932" s="10" t="str">
        <f t="shared" si="485"/>
        <v>清货在售</v>
      </c>
      <c r="BS1932" s="6" t="str">
        <f t="shared" si="495"/>
        <v>清货款</v>
      </c>
    </row>
    <row r="1933" spans="1:71">
      <c r="A1933" s="6" t="str">
        <f t="shared" si="486"/>
        <v>CAB0F5HK7JMC</v>
      </c>
      <c r="B1933" s="6" t="str">
        <f t="shared" si="487"/>
        <v>CAX004NKT19Z</v>
      </c>
      <c r="C1933" s="6" t="str">
        <f t="shared" si="488"/>
        <v>CASJSJ01806PAL</v>
      </c>
      <c r="D1933" s="6" t="str">
        <f t="shared" si="489"/>
        <v>CAB0F5HK7JMCSJSJ01806PAL</v>
      </c>
      <c r="E1933" s="6" t="str">
        <f t="shared" si="490"/>
        <v>CAB0F5HK7JMCX004NKT19Z</v>
      </c>
      <c r="F1933" s="6" t="str">
        <f t="shared" si="491"/>
        <v>CASJSJ01806PALX004NKT19Z</v>
      </c>
      <c r="G1933" s="6" t="str">
        <f t="shared" si="492"/>
        <v>CASJSJ01806PAL</v>
      </c>
      <c r="H1933" s="6" t="str">
        <f ca="1" t="shared" si="493"/>
        <v>待上架</v>
      </c>
      <c r="I1933" s="10" t="str">
        <f t="shared" si="494"/>
        <v>未维护</v>
      </c>
      <c r="J1933" s="5" t="s">
        <v>9496</v>
      </c>
      <c r="K1933" s="5" t="s">
        <v>9497</v>
      </c>
      <c r="L1933" s="5" t="s">
        <v>8404</v>
      </c>
      <c r="M1933" s="5" t="s">
        <v>9498</v>
      </c>
      <c r="N1933" s="5" t="s">
        <v>9499</v>
      </c>
      <c r="O1933" s="5" t="s">
        <v>827</v>
      </c>
      <c r="P1933" s="5" t="s">
        <v>4120</v>
      </c>
      <c r="Q1933" s="5" t="s">
        <v>7056</v>
      </c>
      <c r="R1933" s="5" t="s">
        <v>10</v>
      </c>
      <c r="S1933" s="5" t="s">
        <v>4598</v>
      </c>
      <c r="T1933" s="5" t="s">
        <v>2989</v>
      </c>
      <c r="U1933" s="5" t="s">
        <v>8361</v>
      </c>
      <c r="V1933" s="5" t="s">
        <v>4134</v>
      </c>
      <c r="W1933" s="5" t="s">
        <v>4120</v>
      </c>
      <c r="X1933" s="5" t="s">
        <v>4135</v>
      </c>
      <c r="Y1933" s="5" t="s">
        <v>4299</v>
      </c>
      <c r="Z1933" s="5" t="s">
        <v>4124</v>
      </c>
      <c r="AA1933" s="5" t="s">
        <v>4122</v>
      </c>
      <c r="AB1933" s="5" t="s">
        <v>2457</v>
      </c>
      <c r="AE1933" s="5" t="s">
        <v>4140</v>
      </c>
      <c r="AF1933" s="5" t="s">
        <v>2975</v>
      </c>
      <c r="AG1933" s="5" t="s">
        <v>4350</v>
      </c>
      <c r="AH1933" s="5" t="s">
        <v>2998</v>
      </c>
      <c r="AI1933" s="5" t="s">
        <v>5789</v>
      </c>
      <c r="AJ1933" s="5" t="s">
        <v>4144</v>
      </c>
      <c r="AL1933" s="5" t="s">
        <v>4145</v>
      </c>
      <c r="AM1933" s="5" t="s">
        <v>4146</v>
      </c>
      <c r="AN1933" s="5" t="s">
        <v>4146</v>
      </c>
      <c r="AO1933" s="5">
        <v>8</v>
      </c>
      <c r="AP1933" s="5">
        <v>500</v>
      </c>
      <c r="AQ1933" s="5" t="s">
        <v>9477</v>
      </c>
      <c r="AR1933" s="5" t="s">
        <v>9478</v>
      </c>
      <c r="AS1933" s="5">
        <v>15</v>
      </c>
      <c r="AT1933" s="5">
        <v>29</v>
      </c>
      <c r="AU1933" s="5">
        <v>25.3</v>
      </c>
      <c r="AV1933" s="5">
        <v>11.8</v>
      </c>
      <c r="AW1933" s="5">
        <v>11.42</v>
      </c>
      <c r="AX1933" s="5">
        <v>9.96</v>
      </c>
      <c r="AY1933" s="5">
        <v>4.65</v>
      </c>
      <c r="AZ1933" s="5">
        <v>2355</v>
      </c>
      <c r="BA1933" s="5">
        <v>5.2</v>
      </c>
      <c r="BB1933" s="5">
        <v>53</v>
      </c>
      <c r="BC1933" s="5">
        <v>50</v>
      </c>
      <c r="BD1933" s="5">
        <v>31</v>
      </c>
      <c r="BE1933" s="5">
        <v>20.87</v>
      </c>
      <c r="BF1933" s="5">
        <v>19.69</v>
      </c>
      <c r="BG1933" s="5">
        <v>12.2</v>
      </c>
      <c r="BH1933" s="5">
        <v>18.8</v>
      </c>
      <c r="BI1933" s="5">
        <v>41.5</v>
      </c>
      <c r="BM1933" s="6">
        <f t="shared" si="480"/>
        <v>1</v>
      </c>
      <c r="BN1933" s="10">
        <f t="shared" si="481"/>
        <v>0</v>
      </c>
      <c r="BO1933" s="6">
        <f t="shared" si="482"/>
        <v>0</v>
      </c>
      <c r="BP1933" s="6">
        <f t="shared" si="483"/>
        <v>0</v>
      </c>
      <c r="BQ1933" s="6">
        <f t="shared" si="484"/>
        <v>0</v>
      </c>
      <c r="BR1933" s="10" t="str">
        <f t="shared" si="485"/>
        <v>停售</v>
      </c>
      <c r="BS1933" s="6" t="str">
        <f t="shared" si="495"/>
        <v>停售</v>
      </c>
    </row>
    <row r="1934" spans="1:71">
      <c r="A1934" s="6" t="str">
        <f t="shared" si="486"/>
        <v>MXB0F5HK7JMC</v>
      </c>
      <c r="B1934" s="6" t="str">
        <f t="shared" si="487"/>
        <v>MXX004NKT19Z</v>
      </c>
      <c r="C1934" s="6" t="str">
        <f t="shared" si="488"/>
        <v>MXSJSJ01806PAL</v>
      </c>
      <c r="D1934" s="6" t="str">
        <f t="shared" si="489"/>
        <v>MXB0F5HK7JMCSJSJ01806PAL</v>
      </c>
      <c r="E1934" s="6" t="str">
        <f t="shared" si="490"/>
        <v>MXB0F5HK7JMCX004NKT19Z</v>
      </c>
      <c r="F1934" s="6" t="str">
        <f t="shared" si="491"/>
        <v>MXSJSJ01806PALX004NKT19Z</v>
      </c>
      <c r="G1934" s="6" t="str">
        <f t="shared" si="492"/>
        <v>MXSJSJ01806PAL</v>
      </c>
      <c r="H1934" s="6" t="str">
        <f ca="1" t="shared" si="493"/>
        <v>待上架</v>
      </c>
      <c r="I1934" s="10" t="str">
        <f t="shared" si="494"/>
        <v>未维护</v>
      </c>
      <c r="J1934" s="5" t="s">
        <v>9496</v>
      </c>
      <c r="K1934" s="5" t="s">
        <v>9497</v>
      </c>
      <c r="L1934" s="5" t="s">
        <v>8403</v>
      </c>
      <c r="M1934" s="5" t="s">
        <v>9498</v>
      </c>
      <c r="N1934" s="5" t="s">
        <v>9499</v>
      </c>
      <c r="O1934" s="5" t="s">
        <v>827</v>
      </c>
      <c r="P1934" s="5" t="s">
        <v>4154</v>
      </c>
      <c r="Q1934" s="5" t="s">
        <v>7062</v>
      </c>
      <c r="R1934" s="5" t="s">
        <v>8</v>
      </c>
      <c r="S1934" s="5" t="s">
        <v>2997</v>
      </c>
      <c r="T1934" s="5" t="s">
        <v>2989</v>
      </c>
      <c r="U1934" s="5" t="s">
        <v>8361</v>
      </c>
      <c r="V1934" s="5" t="s">
        <v>4134</v>
      </c>
      <c r="W1934" s="5" t="s">
        <v>4124</v>
      </c>
      <c r="X1934" s="5" t="s">
        <v>4124</v>
      </c>
      <c r="Y1934" s="5" t="s">
        <v>4299</v>
      </c>
      <c r="Z1934" s="5" t="s">
        <v>4124</v>
      </c>
      <c r="AA1934" s="5" t="s">
        <v>4124</v>
      </c>
      <c r="AB1934" s="5" t="s">
        <v>4124</v>
      </c>
      <c r="AE1934" s="5" t="s">
        <v>4299</v>
      </c>
      <c r="AF1934" s="5" t="s">
        <v>2975</v>
      </c>
      <c r="AG1934" s="5" t="s">
        <v>4350</v>
      </c>
      <c r="AH1934" s="5" t="s">
        <v>2975</v>
      </c>
      <c r="AI1934" s="5" t="s">
        <v>5789</v>
      </c>
      <c r="AJ1934" s="5" t="s">
        <v>4144</v>
      </c>
      <c r="AK1934" s="5">
        <v>232.09</v>
      </c>
      <c r="AL1934" s="5" t="s">
        <v>4145</v>
      </c>
      <c r="AM1934" s="5" t="s">
        <v>4146</v>
      </c>
      <c r="AN1934" s="5" t="s">
        <v>4146</v>
      </c>
      <c r="AO1934" s="5">
        <v>8</v>
      </c>
      <c r="AP1934" s="5">
        <v>500</v>
      </c>
      <c r="AQ1934" s="5" t="s">
        <v>9477</v>
      </c>
      <c r="AR1934" s="5" t="s">
        <v>9478</v>
      </c>
      <c r="AS1934" s="5">
        <v>15</v>
      </c>
      <c r="AT1934" s="5">
        <v>29</v>
      </c>
      <c r="AU1934" s="5">
        <v>25.3</v>
      </c>
      <c r="AV1934" s="5">
        <v>11.8</v>
      </c>
      <c r="AW1934" s="5">
        <v>11.42</v>
      </c>
      <c r="AX1934" s="5">
        <v>9.96</v>
      </c>
      <c r="AY1934" s="5">
        <v>4.65</v>
      </c>
      <c r="AZ1934" s="5">
        <v>2355</v>
      </c>
      <c r="BA1934" s="5">
        <v>5.2</v>
      </c>
      <c r="BB1934" s="5">
        <v>53</v>
      </c>
      <c r="BC1934" s="5">
        <v>50</v>
      </c>
      <c r="BD1934" s="5">
        <v>31</v>
      </c>
      <c r="BE1934" s="5">
        <v>20.87</v>
      </c>
      <c r="BF1934" s="5">
        <v>19.69</v>
      </c>
      <c r="BG1934" s="5">
        <v>12.2</v>
      </c>
      <c r="BH1934" s="5">
        <v>18.8</v>
      </c>
      <c r="BI1934" s="5">
        <v>41.5</v>
      </c>
      <c r="BM1934" s="6">
        <f t="shared" si="480"/>
        <v>0</v>
      </c>
      <c r="BN1934" s="10">
        <f t="shared" si="481"/>
        <v>0</v>
      </c>
      <c r="BO1934" s="6">
        <f t="shared" si="482"/>
        <v>0</v>
      </c>
      <c r="BP1934" s="6">
        <f t="shared" si="483"/>
        <v>0</v>
      </c>
      <c r="BQ1934" s="6">
        <f t="shared" si="484"/>
        <v>1</v>
      </c>
      <c r="BR1934" s="10" t="str">
        <f t="shared" si="485"/>
        <v>待上架</v>
      </c>
      <c r="BS1934" s="6" t="str">
        <f t="shared" si="495"/>
        <v>待上架</v>
      </c>
    </row>
    <row r="1935" spans="1:71">
      <c r="A1935" s="6" t="str">
        <f t="shared" si="486"/>
        <v>USB0GGRRD2K8</v>
      </c>
      <c r="B1935" s="6" t="str">
        <f t="shared" si="487"/>
        <v>USX0050OR09L</v>
      </c>
      <c r="C1935" s="6" t="str">
        <f t="shared" si="488"/>
        <v>USSJSJ01806PAL</v>
      </c>
      <c r="D1935" s="6" t="str">
        <f t="shared" si="489"/>
        <v>USB0GGRRD2K8SJSJ01806PAL</v>
      </c>
      <c r="E1935" s="6" t="str">
        <f t="shared" si="490"/>
        <v>USB0GGRRD2K8X0050OR09L</v>
      </c>
      <c r="F1935" s="6" t="str">
        <f t="shared" si="491"/>
        <v>USSJSJ01806PALX0050OR09L</v>
      </c>
      <c r="G1935" s="6" t="str">
        <f t="shared" si="492"/>
        <v>USSJSJ01806PAL</v>
      </c>
      <c r="H1935" s="6" t="str">
        <f ca="1" t="shared" si="493"/>
        <v>待上架</v>
      </c>
      <c r="I1935" s="10" t="str">
        <f t="shared" si="494"/>
        <v>待上架</v>
      </c>
      <c r="J1935" s="5" t="s">
        <v>9496</v>
      </c>
      <c r="K1935" s="5" t="s">
        <v>9497</v>
      </c>
      <c r="L1935" s="5" t="s">
        <v>9485</v>
      </c>
      <c r="M1935" s="5" t="s">
        <v>9500</v>
      </c>
      <c r="N1935" s="5" t="s">
        <v>9501</v>
      </c>
      <c r="O1935" s="5" t="s">
        <v>4041</v>
      </c>
      <c r="P1935" s="5" t="s">
        <v>4120</v>
      </c>
      <c r="Q1935" s="5" t="s">
        <v>7058</v>
      </c>
      <c r="R1935" s="5" t="s">
        <v>2288</v>
      </c>
      <c r="S1935" s="5" t="s">
        <v>4598</v>
      </c>
      <c r="T1935" s="5" t="s">
        <v>2989</v>
      </c>
      <c r="U1935" s="5" t="s">
        <v>8361</v>
      </c>
      <c r="V1935" s="5" t="s">
        <v>4134</v>
      </c>
      <c r="W1935" s="5" t="s">
        <v>4123</v>
      </c>
      <c r="X1935" s="5" t="s">
        <v>4135</v>
      </c>
      <c r="Y1935" s="5" t="s">
        <v>4299</v>
      </c>
      <c r="Z1935" s="5" t="s">
        <v>4124</v>
      </c>
      <c r="AA1935" s="5" t="s">
        <v>4122</v>
      </c>
      <c r="AB1935" s="5" t="s">
        <v>2457</v>
      </c>
      <c r="AE1935" s="5" t="s">
        <v>4241</v>
      </c>
      <c r="AF1935" s="5" t="s">
        <v>3032</v>
      </c>
      <c r="AG1935" s="5" t="s">
        <v>6288</v>
      </c>
      <c r="AH1935" s="5" t="s">
        <v>3032</v>
      </c>
      <c r="AI1935" s="5" t="s">
        <v>5789</v>
      </c>
      <c r="AJ1935" s="5" t="s">
        <v>4144</v>
      </c>
      <c r="AL1935" s="5" t="s">
        <v>4145</v>
      </c>
      <c r="AM1935" s="5" t="s">
        <v>4146</v>
      </c>
      <c r="AN1935" s="5" t="s">
        <v>4146</v>
      </c>
      <c r="AO1935" s="5">
        <v>8</v>
      </c>
      <c r="AP1935" s="5">
        <v>500</v>
      </c>
      <c r="AQ1935" s="5" t="s">
        <v>9477</v>
      </c>
      <c r="AR1935" s="5" t="s">
        <v>9478</v>
      </c>
      <c r="AS1935" s="5">
        <v>15</v>
      </c>
      <c r="AT1935" s="5">
        <v>29</v>
      </c>
      <c r="AU1935" s="5">
        <v>25.3</v>
      </c>
      <c r="AV1935" s="5">
        <v>11.8</v>
      </c>
      <c r="AW1935" s="5">
        <v>11.42</v>
      </c>
      <c r="AX1935" s="5">
        <v>9.96</v>
      </c>
      <c r="AY1935" s="5">
        <v>4.65</v>
      </c>
      <c r="AZ1935" s="5">
        <v>2355</v>
      </c>
      <c r="BA1935" s="5">
        <v>5.2</v>
      </c>
      <c r="BB1935" s="5">
        <v>53</v>
      </c>
      <c r="BC1935" s="5">
        <v>50</v>
      </c>
      <c r="BD1935" s="5">
        <v>31</v>
      </c>
      <c r="BE1935" s="5">
        <v>20.87</v>
      </c>
      <c r="BF1935" s="5">
        <v>19.69</v>
      </c>
      <c r="BG1935" s="5">
        <v>12.2</v>
      </c>
      <c r="BH1935" s="5">
        <v>18.8</v>
      </c>
      <c r="BI1935" s="5">
        <v>41.5</v>
      </c>
      <c r="BM1935" s="6">
        <f t="shared" si="480"/>
        <v>0</v>
      </c>
      <c r="BN1935" s="10">
        <f t="shared" si="481"/>
        <v>0</v>
      </c>
      <c r="BO1935" s="6">
        <f t="shared" si="482"/>
        <v>0</v>
      </c>
      <c r="BP1935" s="6">
        <f t="shared" si="483"/>
        <v>1</v>
      </c>
      <c r="BQ1935" s="6">
        <f t="shared" si="484"/>
        <v>0</v>
      </c>
      <c r="BR1935" s="10" t="str">
        <f t="shared" si="485"/>
        <v>待上架</v>
      </c>
      <c r="BS1935" s="6" t="str">
        <f t="shared" si="495"/>
        <v>待上架</v>
      </c>
    </row>
    <row r="1936" spans="1:71">
      <c r="A1936" s="6" t="str">
        <f t="shared" si="486"/>
        <v>USB0FBRKG1HH</v>
      </c>
      <c r="B1936" s="6" t="str">
        <f t="shared" si="487"/>
        <v>USX004PI2XNB</v>
      </c>
      <c r="C1936" s="6" t="str">
        <f t="shared" si="488"/>
        <v>USSJSJ02101MDL</v>
      </c>
      <c r="D1936" s="6" t="str">
        <f t="shared" si="489"/>
        <v>USB0FBRKG1HHSJSJ02101MDL</v>
      </c>
      <c r="E1936" s="6" t="str">
        <f t="shared" si="490"/>
        <v>USB0FBRKG1HHX004PI2XNB</v>
      </c>
      <c r="F1936" s="6" t="str">
        <f t="shared" si="491"/>
        <v>USSJSJ02101MDLX004PI2XNB</v>
      </c>
      <c r="G1936" s="6" t="str">
        <f t="shared" si="492"/>
        <v>USSJSJ02101MDL</v>
      </c>
      <c r="H1936" s="6" t="str">
        <f ca="1" t="shared" si="493"/>
        <v>老品</v>
      </c>
      <c r="I1936" s="10" t="str">
        <f t="shared" si="494"/>
        <v>清货款</v>
      </c>
      <c r="J1936" s="5" t="s">
        <v>9502</v>
      </c>
      <c r="K1936" s="5" t="s">
        <v>9503</v>
      </c>
      <c r="L1936" s="5" t="s">
        <v>9504</v>
      </c>
      <c r="M1936" s="5" t="s">
        <v>9504</v>
      </c>
      <c r="N1936" s="5" t="s">
        <v>9505</v>
      </c>
      <c r="O1936" s="5" t="s">
        <v>830</v>
      </c>
      <c r="P1936" s="5" t="s">
        <v>4120</v>
      </c>
      <c r="Q1936" s="5" t="s">
        <v>7058</v>
      </c>
      <c r="R1936" s="5" t="s">
        <v>2288</v>
      </c>
      <c r="S1936" s="5" t="s">
        <v>4598</v>
      </c>
      <c r="T1936" s="5" t="s">
        <v>2989</v>
      </c>
      <c r="U1936" s="5" t="s">
        <v>6991</v>
      </c>
      <c r="V1936" s="5" t="s">
        <v>4134</v>
      </c>
      <c r="W1936" s="5" t="s">
        <v>4121</v>
      </c>
      <c r="X1936" s="5" t="s">
        <v>4155</v>
      </c>
      <c r="Y1936" s="5" t="s">
        <v>4136</v>
      </c>
      <c r="Z1936" s="5" t="s">
        <v>4124</v>
      </c>
      <c r="AA1936" s="5" t="s">
        <v>4121</v>
      </c>
      <c r="AB1936" s="5" t="s">
        <v>4137</v>
      </c>
      <c r="AC1936" s="5" t="s">
        <v>9506</v>
      </c>
      <c r="AD1936" s="5" t="s">
        <v>4259</v>
      </c>
      <c r="AE1936" s="5" t="s">
        <v>4140</v>
      </c>
      <c r="AF1936" s="5" t="s">
        <v>3032</v>
      </c>
      <c r="AG1936" s="5" t="s">
        <v>6288</v>
      </c>
      <c r="AH1936" s="5" t="s">
        <v>4513</v>
      </c>
      <c r="AI1936" s="5" t="s">
        <v>5789</v>
      </c>
      <c r="AJ1936" s="5" t="s">
        <v>4532</v>
      </c>
      <c r="AK1936" s="5">
        <v>6.12</v>
      </c>
      <c r="AL1936" s="5" t="s">
        <v>4145</v>
      </c>
      <c r="AM1936" s="5" t="s">
        <v>4146</v>
      </c>
      <c r="AN1936" s="5" t="s">
        <v>4146</v>
      </c>
      <c r="AO1936" s="5">
        <v>12</v>
      </c>
      <c r="AP1936" s="5">
        <v>1000</v>
      </c>
      <c r="AQ1936" s="5" t="s">
        <v>9507</v>
      </c>
      <c r="AR1936" s="5" t="s">
        <v>9508</v>
      </c>
      <c r="AS1936" s="5">
        <v>20</v>
      </c>
      <c r="AT1936" s="5">
        <v>31.2</v>
      </c>
      <c r="AU1936" s="5">
        <v>22.5</v>
      </c>
      <c r="AV1936" s="5">
        <v>9</v>
      </c>
      <c r="AW1936" s="5">
        <v>12.28</v>
      </c>
      <c r="AX1936" s="5">
        <v>8.86</v>
      </c>
      <c r="AY1936" s="5">
        <v>3.54</v>
      </c>
      <c r="AZ1936" s="5">
        <v>492</v>
      </c>
      <c r="BA1936" s="5">
        <v>1.09</v>
      </c>
      <c r="BB1936" s="5">
        <v>57.02</v>
      </c>
      <c r="BC1936" s="5">
        <v>46.02</v>
      </c>
      <c r="BD1936" s="5">
        <v>33.02</v>
      </c>
      <c r="BE1936" s="5">
        <v>22.45</v>
      </c>
      <c r="BF1936" s="5">
        <v>18.12</v>
      </c>
      <c r="BG1936" s="5">
        <v>13</v>
      </c>
      <c r="BH1936" s="5">
        <v>6.95</v>
      </c>
      <c r="BI1936" s="5">
        <v>15.34</v>
      </c>
      <c r="BM1936" s="6">
        <f t="shared" si="480"/>
        <v>0</v>
      </c>
      <c r="BN1936" s="10">
        <f t="shared" si="481"/>
        <v>1</v>
      </c>
      <c r="BO1936" s="6">
        <f t="shared" si="482"/>
        <v>0</v>
      </c>
      <c r="BP1936" s="6">
        <f t="shared" si="483"/>
        <v>0</v>
      </c>
      <c r="BQ1936" s="6">
        <f t="shared" si="484"/>
        <v>0</v>
      </c>
      <c r="BR1936" s="10" t="str">
        <f t="shared" si="485"/>
        <v>清货在售</v>
      </c>
      <c r="BS1936" s="6" t="str">
        <f t="shared" si="495"/>
        <v>清货款</v>
      </c>
    </row>
    <row r="1937" spans="1:71">
      <c r="A1937" s="6" t="str">
        <f t="shared" si="486"/>
        <v>CAB0FBRKG1HH</v>
      </c>
      <c r="B1937" s="6" t="str">
        <f t="shared" si="487"/>
        <v>CAX004PI2XNB</v>
      </c>
      <c r="C1937" s="6" t="str">
        <f t="shared" si="488"/>
        <v>CASJSJ02101MDL</v>
      </c>
      <c r="D1937" s="6" t="str">
        <f t="shared" si="489"/>
        <v>CAB0FBRKG1HHSJSJ02101MDL</v>
      </c>
      <c r="E1937" s="6" t="str">
        <f t="shared" si="490"/>
        <v>CAB0FBRKG1HHX004PI2XNB</v>
      </c>
      <c r="F1937" s="6" t="str">
        <f t="shared" si="491"/>
        <v>CASJSJ02101MDLX004PI2XNB</v>
      </c>
      <c r="G1937" s="6" t="str">
        <f t="shared" si="492"/>
        <v>CASJSJ02101MDL</v>
      </c>
      <c r="H1937" s="6" t="str">
        <f ca="1" t="shared" si="493"/>
        <v>待上架</v>
      </c>
      <c r="I1937" s="10" t="str">
        <f t="shared" si="494"/>
        <v>未维护</v>
      </c>
      <c r="J1937" s="5" t="s">
        <v>9502</v>
      </c>
      <c r="K1937" s="5" t="s">
        <v>9503</v>
      </c>
      <c r="L1937" s="5" t="s">
        <v>9504</v>
      </c>
      <c r="M1937" s="5" t="s">
        <v>9504</v>
      </c>
      <c r="N1937" s="5" t="s">
        <v>9505</v>
      </c>
      <c r="O1937" s="5" t="s">
        <v>830</v>
      </c>
      <c r="P1937" s="5" t="s">
        <v>4120</v>
      </c>
      <c r="Q1937" s="5" t="s">
        <v>7056</v>
      </c>
      <c r="R1937" s="5" t="s">
        <v>10</v>
      </c>
      <c r="S1937" s="5" t="s">
        <v>4598</v>
      </c>
      <c r="T1937" s="5" t="s">
        <v>2989</v>
      </c>
      <c r="U1937" s="5" t="s">
        <v>6991</v>
      </c>
      <c r="V1937" s="5" t="s">
        <v>4134</v>
      </c>
      <c r="W1937" s="5" t="s">
        <v>4123</v>
      </c>
      <c r="X1937" s="5" t="s">
        <v>4135</v>
      </c>
      <c r="Y1937" s="5" t="s">
        <v>4299</v>
      </c>
      <c r="Z1937" s="5" t="s">
        <v>4124</v>
      </c>
      <c r="AA1937" s="5" t="s">
        <v>4123</v>
      </c>
      <c r="AB1937" s="5" t="s">
        <v>4124</v>
      </c>
      <c r="AE1937" s="5" t="s">
        <v>4299</v>
      </c>
      <c r="AF1937" s="5" t="s">
        <v>2975</v>
      </c>
      <c r="AG1937" s="5" t="s">
        <v>4350</v>
      </c>
      <c r="AH1937" s="5" t="s">
        <v>2998</v>
      </c>
      <c r="AI1937" s="5" t="s">
        <v>5789</v>
      </c>
      <c r="AJ1937" s="5" t="s">
        <v>4532</v>
      </c>
      <c r="AL1937" s="5" t="s">
        <v>4145</v>
      </c>
      <c r="AM1937" s="5" t="s">
        <v>4146</v>
      </c>
      <c r="AN1937" s="5" t="s">
        <v>4146</v>
      </c>
      <c r="AO1937" s="5">
        <v>12</v>
      </c>
      <c r="AP1937" s="5">
        <v>1000</v>
      </c>
      <c r="AQ1937" s="5" t="s">
        <v>9507</v>
      </c>
      <c r="AR1937" s="5" t="s">
        <v>9508</v>
      </c>
      <c r="AS1937" s="5">
        <v>20</v>
      </c>
      <c r="AT1937" s="5">
        <v>31.2</v>
      </c>
      <c r="AU1937" s="5">
        <v>22.5</v>
      </c>
      <c r="AV1937" s="5">
        <v>9</v>
      </c>
      <c r="AW1937" s="5">
        <v>12.28</v>
      </c>
      <c r="AX1937" s="5">
        <v>8.86</v>
      </c>
      <c r="AY1937" s="5">
        <v>3.54</v>
      </c>
      <c r="AZ1937" s="5">
        <v>492</v>
      </c>
      <c r="BA1937" s="5">
        <v>1.09</v>
      </c>
      <c r="BB1937" s="5">
        <v>57.02</v>
      </c>
      <c r="BC1937" s="5">
        <v>46.02</v>
      </c>
      <c r="BD1937" s="5">
        <v>33.02</v>
      </c>
      <c r="BE1937" s="5">
        <v>22.45</v>
      </c>
      <c r="BF1937" s="5">
        <v>18.12</v>
      </c>
      <c r="BG1937" s="5">
        <v>13</v>
      </c>
      <c r="BH1937" s="5">
        <v>6.95</v>
      </c>
      <c r="BI1937" s="5">
        <v>15.34</v>
      </c>
      <c r="BM1937" s="6">
        <f t="shared" si="480"/>
        <v>0</v>
      </c>
      <c r="BN1937" s="10">
        <f t="shared" si="481"/>
        <v>0</v>
      </c>
      <c r="BO1937" s="6">
        <f t="shared" si="482"/>
        <v>0</v>
      </c>
      <c r="BP1937" s="6">
        <f t="shared" si="483"/>
        <v>1</v>
      </c>
      <c r="BQ1937" s="6">
        <f t="shared" si="484"/>
        <v>0</v>
      </c>
      <c r="BR1937" s="10" t="str">
        <f t="shared" si="485"/>
        <v>待上架</v>
      </c>
      <c r="BS1937" s="6" t="str">
        <f t="shared" si="495"/>
        <v>待上架</v>
      </c>
    </row>
    <row r="1938" spans="1:71">
      <c r="A1938" s="6" t="str">
        <f t="shared" si="486"/>
        <v>MXB0FBRKG1HH</v>
      </c>
      <c r="B1938" s="6" t="str">
        <f t="shared" si="487"/>
        <v>MXX004PI2XNB</v>
      </c>
      <c r="C1938" s="6" t="str">
        <f t="shared" si="488"/>
        <v>MXSJSJ02101MDL</v>
      </c>
      <c r="D1938" s="6" t="str">
        <f t="shared" si="489"/>
        <v>MXB0FBRKG1HHSJSJ02101MDL</v>
      </c>
      <c r="E1938" s="6" t="str">
        <f t="shared" si="490"/>
        <v>MXB0FBRKG1HHX004PI2XNB</v>
      </c>
      <c r="F1938" s="6" t="str">
        <f t="shared" si="491"/>
        <v>MXSJSJ02101MDLX004PI2XNB</v>
      </c>
      <c r="G1938" s="6" t="str">
        <f t="shared" si="492"/>
        <v>MXSJSJ02101MDL</v>
      </c>
      <c r="H1938" s="6" t="str">
        <f ca="1" t="shared" si="493"/>
        <v>待上架</v>
      </c>
      <c r="I1938" s="10" t="str">
        <f t="shared" si="494"/>
        <v>未维护</v>
      </c>
      <c r="J1938" s="5" t="s">
        <v>9502</v>
      </c>
      <c r="K1938" s="5" t="s">
        <v>9503</v>
      </c>
      <c r="L1938" s="5" t="s">
        <v>9504</v>
      </c>
      <c r="M1938" s="5" t="s">
        <v>9504</v>
      </c>
      <c r="N1938" s="5" t="s">
        <v>9505</v>
      </c>
      <c r="O1938" s="5" t="s">
        <v>830</v>
      </c>
      <c r="P1938" s="5" t="s">
        <v>4120</v>
      </c>
      <c r="Q1938" s="5" t="s">
        <v>7062</v>
      </c>
      <c r="R1938" s="5" t="s">
        <v>8</v>
      </c>
      <c r="S1938" s="5" t="s">
        <v>2997</v>
      </c>
      <c r="T1938" s="5" t="s">
        <v>2989</v>
      </c>
      <c r="U1938" s="5" t="s">
        <v>6991</v>
      </c>
      <c r="V1938" s="5" t="s">
        <v>4134</v>
      </c>
      <c r="W1938" s="5" t="s">
        <v>4124</v>
      </c>
      <c r="X1938" s="5" t="s">
        <v>4124</v>
      </c>
      <c r="Y1938" s="5" t="s">
        <v>4299</v>
      </c>
      <c r="Z1938" s="5" t="s">
        <v>4124</v>
      </c>
      <c r="AA1938" s="5" t="s">
        <v>4124</v>
      </c>
      <c r="AB1938" s="5" t="s">
        <v>4124</v>
      </c>
      <c r="AE1938" s="5" t="s">
        <v>4299</v>
      </c>
      <c r="AF1938" s="5" t="s">
        <v>2975</v>
      </c>
      <c r="AG1938" s="5" t="s">
        <v>4350</v>
      </c>
      <c r="AH1938" s="5" t="s">
        <v>2975</v>
      </c>
      <c r="AI1938" s="5" t="s">
        <v>5789</v>
      </c>
      <c r="AJ1938" s="5" t="s">
        <v>4532</v>
      </c>
      <c r="AK1938" s="5">
        <v>204.09</v>
      </c>
      <c r="AL1938" s="5" t="s">
        <v>4145</v>
      </c>
      <c r="AM1938" s="5" t="s">
        <v>4146</v>
      </c>
      <c r="AN1938" s="5" t="s">
        <v>4146</v>
      </c>
      <c r="AO1938" s="5">
        <v>12</v>
      </c>
      <c r="AP1938" s="5">
        <v>1000</v>
      </c>
      <c r="AQ1938" s="5" t="s">
        <v>9507</v>
      </c>
      <c r="AR1938" s="5" t="s">
        <v>9508</v>
      </c>
      <c r="AS1938" s="5">
        <v>20</v>
      </c>
      <c r="AT1938" s="5">
        <v>31.2</v>
      </c>
      <c r="AU1938" s="5">
        <v>22.5</v>
      </c>
      <c r="AV1938" s="5">
        <v>9</v>
      </c>
      <c r="AW1938" s="5">
        <v>12.28</v>
      </c>
      <c r="AX1938" s="5">
        <v>8.86</v>
      </c>
      <c r="AY1938" s="5">
        <v>3.54</v>
      </c>
      <c r="AZ1938" s="5">
        <v>492</v>
      </c>
      <c r="BA1938" s="5">
        <v>1.09</v>
      </c>
      <c r="BB1938" s="5">
        <v>57.02</v>
      </c>
      <c r="BC1938" s="5">
        <v>46.02</v>
      </c>
      <c r="BD1938" s="5">
        <v>33.02</v>
      </c>
      <c r="BE1938" s="5">
        <v>22.45</v>
      </c>
      <c r="BF1938" s="5">
        <v>18.12</v>
      </c>
      <c r="BG1938" s="5">
        <v>13</v>
      </c>
      <c r="BH1938" s="5">
        <v>6.95</v>
      </c>
      <c r="BI1938" s="5">
        <v>15.34</v>
      </c>
      <c r="BM1938" s="6">
        <f t="shared" si="480"/>
        <v>0</v>
      </c>
      <c r="BN1938" s="10">
        <f t="shared" si="481"/>
        <v>0</v>
      </c>
      <c r="BO1938" s="6">
        <f t="shared" si="482"/>
        <v>0</v>
      </c>
      <c r="BP1938" s="6">
        <f t="shared" si="483"/>
        <v>0</v>
      </c>
      <c r="BQ1938" s="6">
        <f t="shared" si="484"/>
        <v>1</v>
      </c>
      <c r="BR1938" s="10" t="str">
        <f t="shared" si="485"/>
        <v>待上架</v>
      </c>
      <c r="BS1938" s="6" t="str">
        <f t="shared" si="495"/>
        <v>待上架</v>
      </c>
    </row>
    <row r="1939" spans="1:71">
      <c r="A1939" s="6" t="str">
        <f t="shared" si="486"/>
        <v>USB0FBWQJN95</v>
      </c>
      <c r="B1939" s="6" t="str">
        <f t="shared" si="487"/>
        <v>USX004PK62UT</v>
      </c>
      <c r="C1939" s="6" t="str">
        <f t="shared" si="488"/>
        <v>USSJSJ02201DLM</v>
      </c>
      <c r="D1939" s="6" t="str">
        <f t="shared" si="489"/>
        <v>USB0FBWQJN95SJSJ02201DLM</v>
      </c>
      <c r="E1939" s="6" t="str">
        <f t="shared" si="490"/>
        <v>USB0FBWQJN95X004PK62UT</v>
      </c>
      <c r="F1939" s="6" t="str">
        <f t="shared" si="491"/>
        <v>USSJSJ02201DLMX004PK62UT</v>
      </c>
      <c r="G1939" s="6" t="str">
        <f t="shared" si="492"/>
        <v>USSJSJ02201DLM</v>
      </c>
      <c r="H1939" s="6" t="str">
        <f ca="1" t="shared" si="493"/>
        <v>老品</v>
      </c>
      <c r="I1939" s="10" t="str">
        <f t="shared" si="494"/>
        <v>清货款</v>
      </c>
      <c r="J1939" s="5" t="s">
        <v>9509</v>
      </c>
      <c r="K1939" s="5" t="s">
        <v>9510</v>
      </c>
      <c r="L1939" s="5" t="s">
        <v>9511</v>
      </c>
      <c r="M1939" s="5" t="s">
        <v>9512</v>
      </c>
      <c r="N1939" s="5" t="s">
        <v>9513</v>
      </c>
      <c r="O1939" s="5" t="s">
        <v>3793</v>
      </c>
      <c r="P1939" s="5" t="s">
        <v>4154</v>
      </c>
      <c r="Q1939" s="5" t="s">
        <v>4385</v>
      </c>
      <c r="R1939" s="5" t="s">
        <v>2288</v>
      </c>
      <c r="S1939" s="5" t="s">
        <v>2995</v>
      </c>
      <c r="T1939" s="5" t="s">
        <v>5656</v>
      </c>
      <c r="U1939" s="5" t="s">
        <v>4386</v>
      </c>
      <c r="V1939" s="5" t="s">
        <v>4134</v>
      </c>
      <c r="W1939" s="5" t="s">
        <v>4121</v>
      </c>
      <c r="X1939" s="5" t="s">
        <v>4155</v>
      </c>
      <c r="Y1939" s="5" t="s">
        <v>4136</v>
      </c>
      <c r="Z1939" s="5" t="s">
        <v>4124</v>
      </c>
      <c r="AA1939" s="5" t="s">
        <v>4121</v>
      </c>
      <c r="AB1939" s="5" t="s">
        <v>4137</v>
      </c>
      <c r="AC1939" s="5" t="s">
        <v>7048</v>
      </c>
      <c r="AD1939" s="5" t="s">
        <v>4233</v>
      </c>
      <c r="AE1939" s="5" t="s">
        <v>4140</v>
      </c>
      <c r="AF1939" s="5" t="s">
        <v>3048</v>
      </c>
      <c r="AG1939" s="5" t="s">
        <v>4141</v>
      </c>
      <c r="AH1939" s="5" t="s">
        <v>4142</v>
      </c>
      <c r="AI1939" s="5" t="s">
        <v>4143</v>
      </c>
      <c r="AJ1939" s="5" t="s">
        <v>4532</v>
      </c>
      <c r="AK1939" s="5">
        <v>5.82</v>
      </c>
      <c r="AL1939" s="5" t="s">
        <v>4145</v>
      </c>
      <c r="AM1939" s="5" t="s">
        <v>4146</v>
      </c>
      <c r="AN1939" s="5" t="s">
        <v>4146</v>
      </c>
      <c r="AO1939" s="5">
        <v>18</v>
      </c>
      <c r="AP1939" s="5">
        <v>1000</v>
      </c>
      <c r="AQ1939" s="5" t="s">
        <v>7751</v>
      </c>
      <c r="AR1939" s="5" t="s">
        <v>9514</v>
      </c>
      <c r="AS1939" s="5">
        <v>25</v>
      </c>
      <c r="AT1939" s="5">
        <v>33</v>
      </c>
      <c r="AU1939" s="5">
        <v>21</v>
      </c>
      <c r="AV1939" s="5">
        <v>6</v>
      </c>
      <c r="AW1939" s="5">
        <v>12.99</v>
      </c>
      <c r="AX1939" s="5">
        <v>8.27</v>
      </c>
      <c r="AY1939" s="5">
        <v>2.36</v>
      </c>
      <c r="AZ1939" s="5">
        <v>800</v>
      </c>
      <c r="BA1939" s="5">
        <v>1.77</v>
      </c>
      <c r="BB1939" s="5">
        <v>57.51</v>
      </c>
      <c r="BC1939" s="5">
        <v>42.51</v>
      </c>
      <c r="BD1939" s="5">
        <v>33.51</v>
      </c>
      <c r="BE1939" s="5">
        <v>22.64</v>
      </c>
      <c r="BF1939" s="5">
        <v>16.74</v>
      </c>
      <c r="BG1939" s="5">
        <v>13.19</v>
      </c>
      <c r="BH1939" s="5">
        <v>16.002</v>
      </c>
      <c r="BI1939" s="5">
        <v>35.32</v>
      </c>
      <c r="BM1939" s="6">
        <f t="shared" si="480"/>
        <v>0</v>
      </c>
      <c r="BN1939" s="10">
        <f t="shared" si="481"/>
        <v>1</v>
      </c>
      <c r="BO1939" s="6">
        <f t="shared" si="482"/>
        <v>0</v>
      </c>
      <c r="BP1939" s="6">
        <f t="shared" si="483"/>
        <v>0</v>
      </c>
      <c r="BQ1939" s="6">
        <f t="shared" si="484"/>
        <v>0</v>
      </c>
      <c r="BR1939" s="10" t="str">
        <f t="shared" si="485"/>
        <v>清货在售</v>
      </c>
      <c r="BS1939" s="6" t="str">
        <f t="shared" si="495"/>
        <v>清货款</v>
      </c>
    </row>
    <row r="1940" spans="1:71">
      <c r="A1940" s="6" t="str">
        <f t="shared" si="486"/>
        <v>USB0FBWBQHN3</v>
      </c>
      <c r="B1940" s="6" t="str">
        <f t="shared" si="487"/>
        <v>USX004PJZ1I9</v>
      </c>
      <c r="C1940" s="6" t="str">
        <f t="shared" si="488"/>
        <v>USSJSJ02202DLM</v>
      </c>
      <c r="D1940" s="6" t="str">
        <f t="shared" si="489"/>
        <v>USB0FBWBQHN3SJSJ02202DLM</v>
      </c>
      <c r="E1940" s="6" t="str">
        <f t="shared" si="490"/>
        <v>USB0FBWBQHN3X004PJZ1I9</v>
      </c>
      <c r="F1940" s="6" t="str">
        <f t="shared" si="491"/>
        <v>USSJSJ02202DLMX004PJZ1I9</v>
      </c>
      <c r="G1940" s="6" t="str">
        <f t="shared" si="492"/>
        <v>USSJSJ02202DLM</v>
      </c>
      <c r="H1940" s="6" t="str">
        <f ca="1" t="shared" si="493"/>
        <v>老品</v>
      </c>
      <c r="I1940" s="10" t="str">
        <f t="shared" si="494"/>
        <v>停售</v>
      </c>
      <c r="J1940" s="5" t="s">
        <v>9515</v>
      </c>
      <c r="K1940" s="5" t="s">
        <v>9516</v>
      </c>
      <c r="L1940" s="5" t="s">
        <v>9511</v>
      </c>
      <c r="M1940" s="5" t="s">
        <v>9517</v>
      </c>
      <c r="N1940" s="5" t="s">
        <v>9518</v>
      </c>
      <c r="O1940" s="5" t="s">
        <v>9519</v>
      </c>
      <c r="P1940" s="5" t="s">
        <v>4120</v>
      </c>
      <c r="Q1940" s="5" t="s">
        <v>4385</v>
      </c>
      <c r="R1940" s="5" t="s">
        <v>2288</v>
      </c>
      <c r="S1940" s="5" t="s">
        <v>2995</v>
      </c>
      <c r="T1940" s="5" t="s">
        <v>5656</v>
      </c>
      <c r="U1940" s="5" t="s">
        <v>4386</v>
      </c>
      <c r="V1940" s="5" t="s">
        <v>4134</v>
      </c>
      <c r="W1940" s="5" t="s">
        <v>4120</v>
      </c>
      <c r="X1940" s="5" t="s">
        <v>4135</v>
      </c>
      <c r="Y1940" s="5" t="s">
        <v>4136</v>
      </c>
      <c r="Z1940" s="5" t="s">
        <v>4124</v>
      </c>
      <c r="AA1940" s="5" t="s">
        <v>4121</v>
      </c>
      <c r="AB1940" s="5" t="s">
        <v>4137</v>
      </c>
      <c r="AC1940" s="5" t="s">
        <v>7048</v>
      </c>
      <c r="AD1940" s="5" t="s">
        <v>4233</v>
      </c>
      <c r="AE1940" s="5" t="s">
        <v>4140</v>
      </c>
      <c r="AF1940" s="5" t="s">
        <v>3048</v>
      </c>
      <c r="AG1940" s="5" t="s">
        <v>4141</v>
      </c>
      <c r="AH1940" s="5" t="s">
        <v>4142</v>
      </c>
      <c r="AI1940" s="5" t="s">
        <v>4143</v>
      </c>
      <c r="AJ1940" s="5" t="s">
        <v>4532</v>
      </c>
      <c r="AK1940" s="5">
        <v>7.29</v>
      </c>
      <c r="AL1940" s="5" t="s">
        <v>4145</v>
      </c>
      <c r="AM1940" s="5" t="s">
        <v>4146</v>
      </c>
      <c r="AN1940" s="5" t="s">
        <v>4146</v>
      </c>
      <c r="AO1940" s="5">
        <v>8</v>
      </c>
      <c r="AP1940" s="5">
        <v>1000</v>
      </c>
      <c r="AQ1940" s="5" t="s">
        <v>9520</v>
      </c>
      <c r="AR1940" s="5" t="s">
        <v>9521</v>
      </c>
      <c r="AS1940" s="5">
        <v>25</v>
      </c>
      <c r="AT1940" s="5">
        <v>42</v>
      </c>
      <c r="AU1940" s="5">
        <v>30.5</v>
      </c>
      <c r="AV1940" s="5">
        <v>6</v>
      </c>
      <c r="AW1940" s="5">
        <v>16.54</v>
      </c>
      <c r="AX1940" s="5">
        <v>12.01</v>
      </c>
      <c r="AY1940" s="5">
        <v>2.36</v>
      </c>
      <c r="AZ1940" s="5">
        <v>1684</v>
      </c>
      <c r="BA1940" s="5">
        <v>3.72</v>
      </c>
      <c r="BB1940" s="5">
        <v>53</v>
      </c>
      <c r="BC1940" s="5">
        <v>45</v>
      </c>
      <c r="BD1940" s="5">
        <v>32</v>
      </c>
      <c r="BE1940" s="5">
        <v>20.87</v>
      </c>
      <c r="BF1940" s="5">
        <v>17.72</v>
      </c>
      <c r="BG1940" s="5">
        <v>12.6</v>
      </c>
      <c r="BH1940" s="5">
        <v>14.402</v>
      </c>
      <c r="BI1940" s="5">
        <v>31.79</v>
      </c>
      <c r="BM1940" s="6">
        <f t="shared" si="480"/>
        <v>1</v>
      </c>
      <c r="BN1940" s="10">
        <f t="shared" si="481"/>
        <v>0</v>
      </c>
      <c r="BO1940" s="6">
        <f t="shared" si="482"/>
        <v>0</v>
      </c>
      <c r="BP1940" s="6">
        <f t="shared" si="483"/>
        <v>0</v>
      </c>
      <c r="BQ1940" s="6">
        <f t="shared" si="484"/>
        <v>0</v>
      </c>
      <c r="BR1940" s="10" t="str">
        <f t="shared" si="485"/>
        <v>停售</v>
      </c>
      <c r="BS1940" s="6" t="str">
        <f t="shared" si="495"/>
        <v>停售</v>
      </c>
    </row>
    <row r="1941" spans="1:71">
      <c r="A1941" s="6" t="str">
        <f t="shared" si="486"/>
        <v>USB0FCSJ3PV3</v>
      </c>
      <c r="B1941" s="6" t="str">
        <f t="shared" si="487"/>
        <v>USX004PVI44Z</v>
      </c>
      <c r="C1941" s="6" t="str">
        <f t="shared" si="488"/>
        <v>USSJSJ02301DLM</v>
      </c>
      <c r="D1941" s="6" t="str">
        <f t="shared" si="489"/>
        <v>USB0FCSJ3PV3SJSJ02301DLM</v>
      </c>
      <c r="E1941" s="6" t="str">
        <f t="shared" si="490"/>
        <v>USB0FCSJ3PV3X004PVI44Z</v>
      </c>
      <c r="F1941" s="6" t="str">
        <f t="shared" si="491"/>
        <v>USSJSJ02301DLMX004PVI44Z</v>
      </c>
      <c r="G1941" s="6" t="str">
        <f t="shared" si="492"/>
        <v>USSJSJ02301DLM</v>
      </c>
      <c r="H1941" s="6" t="str">
        <f ca="1" t="shared" si="493"/>
        <v>老品</v>
      </c>
      <c r="I1941" s="10" t="str">
        <f t="shared" si="494"/>
        <v>普通款</v>
      </c>
      <c r="J1941" s="5" t="s">
        <v>9522</v>
      </c>
      <c r="K1941" s="5" t="s">
        <v>9523</v>
      </c>
      <c r="L1941" s="5" t="s">
        <v>9524</v>
      </c>
      <c r="M1941" s="5" t="s">
        <v>9525</v>
      </c>
      <c r="N1941" s="5" t="s">
        <v>9526</v>
      </c>
      <c r="O1941" s="5" t="s">
        <v>3310</v>
      </c>
      <c r="P1941" s="5" t="s">
        <v>4154</v>
      </c>
      <c r="Q1941" s="5" t="s">
        <v>4385</v>
      </c>
      <c r="R1941" s="5" t="s">
        <v>2288</v>
      </c>
      <c r="S1941" s="5" t="s">
        <v>2995</v>
      </c>
      <c r="T1941" s="5" t="s">
        <v>2989</v>
      </c>
      <c r="U1941" s="5" t="s">
        <v>4386</v>
      </c>
      <c r="V1941" s="5" t="s">
        <v>4134</v>
      </c>
      <c r="W1941" s="5" t="s">
        <v>4122</v>
      </c>
      <c r="X1941" s="5" t="s">
        <v>4135</v>
      </c>
      <c r="Y1941" s="5" t="s">
        <v>4184</v>
      </c>
      <c r="Z1941" s="5" t="s">
        <v>4124</v>
      </c>
      <c r="AA1941" s="5" t="s">
        <v>4122</v>
      </c>
      <c r="AB1941" s="5" t="s">
        <v>4341</v>
      </c>
      <c r="AC1941" s="5" t="s">
        <v>8425</v>
      </c>
      <c r="AD1941" s="5" t="s">
        <v>4233</v>
      </c>
      <c r="AE1941" s="5" t="s">
        <v>4140</v>
      </c>
      <c r="AF1941" s="5" t="s">
        <v>3032</v>
      </c>
      <c r="AG1941" s="5" t="s">
        <v>6288</v>
      </c>
      <c r="AH1941" s="5" t="s">
        <v>4513</v>
      </c>
      <c r="AI1941" s="5" t="s">
        <v>5789</v>
      </c>
      <c r="AJ1941" s="5" t="s">
        <v>4532</v>
      </c>
      <c r="AK1941" s="5">
        <v>5.47</v>
      </c>
      <c r="AL1941" s="5" t="s">
        <v>4145</v>
      </c>
      <c r="AM1941" s="5" t="s">
        <v>4146</v>
      </c>
      <c r="AN1941" s="5" t="s">
        <v>4146</v>
      </c>
      <c r="AO1941" s="5">
        <v>26</v>
      </c>
      <c r="AP1941" s="5">
        <v>500</v>
      </c>
      <c r="AQ1941" s="5" t="s">
        <v>9060</v>
      </c>
      <c r="AR1941" s="5" t="s">
        <v>9061</v>
      </c>
      <c r="AS1941" s="5">
        <v>25</v>
      </c>
      <c r="AT1941" s="5">
        <v>32.5</v>
      </c>
      <c r="AU1941" s="5">
        <v>21</v>
      </c>
      <c r="AV1941" s="5">
        <v>3</v>
      </c>
      <c r="AW1941" s="5">
        <v>12.8</v>
      </c>
      <c r="AX1941" s="5">
        <v>8.27</v>
      </c>
      <c r="AY1941" s="5">
        <v>1.18</v>
      </c>
      <c r="AZ1941" s="5">
        <v>725</v>
      </c>
      <c r="BA1941" s="5">
        <v>1.6</v>
      </c>
      <c r="BB1941" s="5">
        <v>44</v>
      </c>
      <c r="BC1941" s="5">
        <v>44</v>
      </c>
      <c r="BD1941" s="5">
        <v>34</v>
      </c>
      <c r="BE1941" s="5">
        <v>17.32</v>
      </c>
      <c r="BF1941" s="5">
        <v>17.32</v>
      </c>
      <c r="BG1941" s="5">
        <v>13.39</v>
      </c>
      <c r="BH1941" s="5">
        <v>19.8</v>
      </c>
      <c r="BI1941" s="5">
        <v>43.71</v>
      </c>
      <c r="BM1941" s="6">
        <f t="shared" si="480"/>
        <v>0</v>
      </c>
      <c r="BN1941" s="10">
        <f t="shared" si="481"/>
        <v>0</v>
      </c>
      <c r="BO1941" s="6">
        <f t="shared" si="482"/>
        <v>1</v>
      </c>
      <c r="BP1941" s="6">
        <f t="shared" si="483"/>
        <v>0</v>
      </c>
      <c r="BQ1941" s="6">
        <f t="shared" si="484"/>
        <v>0</v>
      </c>
      <c r="BR1941" s="10" t="str">
        <f t="shared" si="485"/>
        <v>正常在售</v>
      </c>
      <c r="BS1941" s="6" t="str">
        <f t="shared" si="495"/>
        <v>普通款</v>
      </c>
    </row>
    <row r="1942" spans="1:71">
      <c r="A1942" s="6" t="str">
        <f t="shared" si="486"/>
        <v>AUB0FCSJ3PV3</v>
      </c>
      <c r="B1942" s="6" t="str">
        <f t="shared" si="487"/>
        <v>AUX001CKX1W1</v>
      </c>
      <c r="C1942" s="6" t="str">
        <f t="shared" si="488"/>
        <v>AUSJSJ02301DLM</v>
      </c>
      <c r="D1942" s="6" t="str">
        <f t="shared" si="489"/>
        <v>AUB0FCSJ3PV3SJSJ02301DLM</v>
      </c>
      <c r="E1942" s="6" t="str">
        <f t="shared" si="490"/>
        <v>AUB0FCSJ3PV3X001CKX1W1</v>
      </c>
      <c r="F1942" s="6" t="str">
        <f t="shared" si="491"/>
        <v>AUSJSJ02301DLMX001CKX1W1</v>
      </c>
      <c r="G1942" s="6" t="str">
        <f t="shared" si="492"/>
        <v>AUSJSJ02301DLM</v>
      </c>
      <c r="H1942" s="6" t="str">
        <f ca="1" t="shared" si="493"/>
        <v>待上架</v>
      </c>
      <c r="I1942" s="10" t="str">
        <f t="shared" si="494"/>
        <v>未维护</v>
      </c>
      <c r="J1942" s="5" t="s">
        <v>9522</v>
      </c>
      <c r="K1942" s="5" t="s">
        <v>9523</v>
      </c>
      <c r="L1942" s="5" t="s">
        <v>9527</v>
      </c>
      <c r="M1942" s="5" t="s">
        <v>9525</v>
      </c>
      <c r="N1942" s="5" t="s">
        <v>9528</v>
      </c>
      <c r="O1942" s="5" t="s">
        <v>9529</v>
      </c>
      <c r="P1942" s="5" t="s">
        <v>4120</v>
      </c>
      <c r="Q1942" s="5" t="s">
        <v>4393</v>
      </c>
      <c r="R1942" s="5" t="s">
        <v>1522</v>
      </c>
      <c r="S1942" s="5" t="s">
        <v>2985</v>
      </c>
      <c r="T1942" s="5" t="s">
        <v>2989</v>
      </c>
      <c r="U1942" s="5" t="s">
        <v>4386</v>
      </c>
      <c r="V1942" s="5" t="s">
        <v>4134</v>
      </c>
      <c r="W1942" s="5" t="s">
        <v>4123</v>
      </c>
      <c r="X1942" s="5" t="s">
        <v>4135</v>
      </c>
      <c r="Y1942" s="5" t="s">
        <v>4184</v>
      </c>
      <c r="Z1942" s="5" t="s">
        <v>4124</v>
      </c>
      <c r="AA1942" s="5" t="s">
        <v>4123</v>
      </c>
      <c r="AB1942" s="5" t="s">
        <v>4124</v>
      </c>
      <c r="AE1942" s="5" t="s">
        <v>4299</v>
      </c>
      <c r="AF1942" s="5" t="s">
        <v>3009</v>
      </c>
      <c r="AG1942" s="5" t="s">
        <v>4394</v>
      </c>
      <c r="AH1942" s="5" t="s">
        <v>3009</v>
      </c>
      <c r="AI1942" s="5" t="s">
        <v>5789</v>
      </c>
      <c r="AJ1942" s="5" t="s">
        <v>4532</v>
      </c>
      <c r="AL1942" s="5" t="s">
        <v>4145</v>
      </c>
      <c r="AM1942" s="5" t="s">
        <v>4146</v>
      </c>
      <c r="AN1942" s="5" t="s">
        <v>4146</v>
      </c>
      <c r="AO1942" s="5">
        <v>26</v>
      </c>
      <c r="AP1942" s="5">
        <v>500</v>
      </c>
      <c r="AQ1942" s="5" t="s">
        <v>9060</v>
      </c>
      <c r="AR1942" s="5" t="s">
        <v>9061</v>
      </c>
      <c r="AS1942" s="5">
        <v>25</v>
      </c>
      <c r="AT1942" s="5">
        <v>32.5</v>
      </c>
      <c r="AU1942" s="5">
        <v>21</v>
      </c>
      <c r="AV1942" s="5">
        <v>3</v>
      </c>
      <c r="AW1942" s="5">
        <v>12.8</v>
      </c>
      <c r="AX1942" s="5">
        <v>8.27</v>
      </c>
      <c r="AY1942" s="5">
        <v>1.18</v>
      </c>
      <c r="AZ1942" s="5">
        <v>725</v>
      </c>
      <c r="BA1942" s="5">
        <v>1.6</v>
      </c>
      <c r="BB1942" s="5">
        <v>44</v>
      </c>
      <c r="BC1942" s="5">
        <v>44</v>
      </c>
      <c r="BD1942" s="5">
        <v>34</v>
      </c>
      <c r="BE1942" s="5">
        <v>17.32</v>
      </c>
      <c r="BF1942" s="5">
        <v>17.32</v>
      </c>
      <c r="BG1942" s="5">
        <v>13.39</v>
      </c>
      <c r="BH1942" s="5">
        <v>19.8</v>
      </c>
      <c r="BI1942" s="5">
        <v>43.71</v>
      </c>
      <c r="BM1942" s="6">
        <f t="shared" si="480"/>
        <v>0</v>
      </c>
      <c r="BN1942" s="10">
        <f t="shared" si="481"/>
        <v>0</v>
      </c>
      <c r="BO1942" s="6">
        <f t="shared" si="482"/>
        <v>0</v>
      </c>
      <c r="BP1942" s="6">
        <f t="shared" si="483"/>
        <v>1</v>
      </c>
      <c r="BQ1942" s="6">
        <f t="shared" si="484"/>
        <v>0</v>
      </c>
      <c r="BR1942" s="10" t="str">
        <f t="shared" si="485"/>
        <v>待上架</v>
      </c>
      <c r="BS1942" s="6" t="str">
        <f t="shared" si="495"/>
        <v>待上架</v>
      </c>
    </row>
    <row r="1943" spans="1:71">
      <c r="A1943" s="6" t="str">
        <f t="shared" si="486"/>
        <v>USB0FCSB8H5B</v>
      </c>
      <c r="B1943" s="6" t="str">
        <f t="shared" si="487"/>
        <v>USX004PVTAFR</v>
      </c>
      <c r="C1943" s="6" t="str">
        <f t="shared" si="488"/>
        <v>USSJSJ02302DLM</v>
      </c>
      <c r="D1943" s="6" t="str">
        <f t="shared" si="489"/>
        <v>USB0FCSB8H5BSJSJ02302DLM</v>
      </c>
      <c r="E1943" s="6" t="str">
        <f t="shared" si="490"/>
        <v>USB0FCSB8H5BX004PVTAFR</v>
      </c>
      <c r="F1943" s="6" t="str">
        <f t="shared" si="491"/>
        <v>USSJSJ02302DLMX004PVTAFR</v>
      </c>
      <c r="G1943" s="6" t="str">
        <f t="shared" si="492"/>
        <v>USSJSJ02302DLM</v>
      </c>
      <c r="H1943" s="6" t="str">
        <f ca="1" t="shared" si="493"/>
        <v>老品</v>
      </c>
      <c r="I1943" s="10" t="str">
        <f t="shared" si="494"/>
        <v>流量款</v>
      </c>
      <c r="J1943" s="5" t="s">
        <v>9530</v>
      </c>
      <c r="K1943" s="5" t="s">
        <v>9531</v>
      </c>
      <c r="L1943" s="5" t="s">
        <v>9524</v>
      </c>
      <c r="M1943" s="5" t="s">
        <v>9532</v>
      </c>
      <c r="N1943" s="5" t="s">
        <v>9533</v>
      </c>
      <c r="O1943" s="5" t="s">
        <v>3308</v>
      </c>
      <c r="P1943" s="5" t="s">
        <v>4154</v>
      </c>
      <c r="Q1943" s="5" t="s">
        <v>4385</v>
      </c>
      <c r="R1943" s="5" t="s">
        <v>2288</v>
      </c>
      <c r="S1943" s="5" t="s">
        <v>2995</v>
      </c>
      <c r="T1943" s="5" t="s">
        <v>2989</v>
      </c>
      <c r="U1943" s="5" t="s">
        <v>4386</v>
      </c>
      <c r="V1943" s="5" t="s">
        <v>4134</v>
      </c>
      <c r="W1943" s="5" t="s">
        <v>4122</v>
      </c>
      <c r="X1943" s="5" t="s">
        <v>4155</v>
      </c>
      <c r="Y1943" s="5" t="s">
        <v>4136</v>
      </c>
      <c r="Z1943" s="5" t="s">
        <v>4124</v>
      </c>
      <c r="AA1943" s="5" t="s">
        <v>4122</v>
      </c>
      <c r="AB1943" s="5" t="s">
        <v>4341</v>
      </c>
      <c r="AC1943" s="5" t="s">
        <v>8425</v>
      </c>
      <c r="AD1943" s="5" t="s">
        <v>4233</v>
      </c>
      <c r="AE1943" s="5" t="s">
        <v>4140</v>
      </c>
      <c r="AF1943" s="5" t="s">
        <v>3032</v>
      </c>
      <c r="AG1943" s="5" t="s">
        <v>6288</v>
      </c>
      <c r="AH1943" s="5" t="s">
        <v>4513</v>
      </c>
      <c r="AI1943" s="5" t="s">
        <v>5789</v>
      </c>
      <c r="AJ1943" s="5" t="s">
        <v>4532</v>
      </c>
      <c r="AK1943" s="5">
        <v>6.82</v>
      </c>
      <c r="AL1943" s="5" t="s">
        <v>4145</v>
      </c>
      <c r="AM1943" s="5" t="s">
        <v>4146</v>
      </c>
      <c r="AN1943" s="5" t="s">
        <v>4146</v>
      </c>
      <c r="AO1943" s="5">
        <v>14</v>
      </c>
      <c r="AP1943" s="5">
        <v>1000</v>
      </c>
      <c r="AQ1943" s="5" t="s">
        <v>7280</v>
      </c>
      <c r="AR1943" s="5" t="s">
        <v>7281</v>
      </c>
      <c r="AS1943" s="5">
        <v>25</v>
      </c>
      <c r="AT1943" s="5">
        <v>32.5</v>
      </c>
      <c r="AU1943" s="5">
        <v>21</v>
      </c>
      <c r="AV1943" s="5">
        <v>5</v>
      </c>
      <c r="AW1943" s="5">
        <v>12.8</v>
      </c>
      <c r="AX1943" s="5">
        <v>8.27</v>
      </c>
      <c r="AY1943" s="5">
        <v>1.97</v>
      </c>
      <c r="AZ1943" s="5">
        <v>1350</v>
      </c>
      <c r="BA1943" s="5">
        <v>2.98</v>
      </c>
      <c r="BB1943" s="5">
        <v>44</v>
      </c>
      <c r="BC1943" s="5">
        <v>39</v>
      </c>
      <c r="BD1943" s="5">
        <v>34</v>
      </c>
      <c r="BE1943" s="5">
        <v>17.32</v>
      </c>
      <c r="BF1943" s="5">
        <v>15.35</v>
      </c>
      <c r="BG1943" s="5">
        <v>13.39</v>
      </c>
      <c r="BH1943" s="5">
        <v>20</v>
      </c>
      <c r="BI1943" s="5">
        <v>44.15</v>
      </c>
      <c r="BM1943" s="6">
        <f t="shared" si="480"/>
        <v>0</v>
      </c>
      <c r="BN1943" s="10">
        <f t="shared" si="481"/>
        <v>0</v>
      </c>
      <c r="BO1943" s="6">
        <f t="shared" si="482"/>
        <v>1</v>
      </c>
      <c r="BP1943" s="6">
        <f t="shared" si="483"/>
        <v>0</v>
      </c>
      <c r="BQ1943" s="6">
        <f t="shared" si="484"/>
        <v>0</v>
      </c>
      <c r="BR1943" s="10" t="str">
        <f t="shared" si="485"/>
        <v>正常在售</v>
      </c>
      <c r="BS1943" s="6" t="str">
        <f t="shared" si="495"/>
        <v>流量款</v>
      </c>
    </row>
    <row r="1944" spans="1:71">
      <c r="A1944" s="6" t="str">
        <f t="shared" si="486"/>
        <v>AUB0FCSB8H5B</v>
      </c>
      <c r="B1944" s="6" t="str">
        <f t="shared" si="487"/>
        <v>AUX001CL1WUD</v>
      </c>
      <c r="C1944" s="6" t="str">
        <f t="shared" si="488"/>
        <v>AUSJSJ02302DLM</v>
      </c>
      <c r="D1944" s="6" t="str">
        <f t="shared" si="489"/>
        <v>AUB0FCSB8H5BSJSJ02302DLM</v>
      </c>
      <c r="E1944" s="6" t="str">
        <f t="shared" si="490"/>
        <v>AUB0FCSB8H5BX001CL1WUD</v>
      </c>
      <c r="F1944" s="6" t="str">
        <f t="shared" si="491"/>
        <v>AUSJSJ02302DLMX001CL1WUD</v>
      </c>
      <c r="G1944" s="6" t="str">
        <f t="shared" si="492"/>
        <v>AUSJSJ02302DLM</v>
      </c>
      <c r="H1944" s="6" t="str">
        <f ca="1" t="shared" si="493"/>
        <v>待上架</v>
      </c>
      <c r="I1944" s="10" t="str">
        <f t="shared" si="494"/>
        <v>未维护</v>
      </c>
      <c r="J1944" s="5" t="s">
        <v>9530</v>
      </c>
      <c r="K1944" s="5" t="s">
        <v>9531</v>
      </c>
      <c r="L1944" s="5" t="s">
        <v>9527</v>
      </c>
      <c r="M1944" s="5" t="s">
        <v>9532</v>
      </c>
      <c r="N1944" s="5" t="s">
        <v>9534</v>
      </c>
      <c r="O1944" s="5" t="s">
        <v>9535</v>
      </c>
      <c r="P1944" s="5" t="s">
        <v>4120</v>
      </c>
      <c r="Q1944" s="5" t="s">
        <v>4393</v>
      </c>
      <c r="R1944" s="5" t="s">
        <v>1522</v>
      </c>
      <c r="S1944" s="5" t="s">
        <v>2985</v>
      </c>
      <c r="T1944" s="5" t="s">
        <v>2989</v>
      </c>
      <c r="U1944" s="5" t="s">
        <v>4386</v>
      </c>
      <c r="V1944" s="5" t="s">
        <v>4134</v>
      </c>
      <c r="W1944" s="5" t="s">
        <v>4123</v>
      </c>
      <c r="X1944" s="5" t="s">
        <v>4135</v>
      </c>
      <c r="Y1944" s="5" t="s">
        <v>4184</v>
      </c>
      <c r="Z1944" s="5" t="s">
        <v>4124</v>
      </c>
      <c r="AA1944" s="5" t="s">
        <v>4123</v>
      </c>
      <c r="AB1944" s="5" t="s">
        <v>4124</v>
      </c>
      <c r="AE1944" s="5" t="s">
        <v>4299</v>
      </c>
      <c r="AF1944" s="5" t="s">
        <v>3009</v>
      </c>
      <c r="AG1944" s="5" t="s">
        <v>4394</v>
      </c>
      <c r="AH1944" s="5" t="s">
        <v>3009</v>
      </c>
      <c r="AI1944" s="5" t="s">
        <v>5789</v>
      </c>
      <c r="AJ1944" s="5" t="s">
        <v>4532</v>
      </c>
      <c r="AL1944" s="5" t="s">
        <v>4145</v>
      </c>
      <c r="AM1944" s="5" t="s">
        <v>4146</v>
      </c>
      <c r="AN1944" s="5" t="s">
        <v>4146</v>
      </c>
      <c r="AO1944" s="5">
        <v>14</v>
      </c>
      <c r="AP1944" s="5">
        <v>1000</v>
      </c>
      <c r="AQ1944" s="5" t="s">
        <v>7280</v>
      </c>
      <c r="AR1944" s="5" t="s">
        <v>7281</v>
      </c>
      <c r="AS1944" s="5">
        <v>25</v>
      </c>
      <c r="AT1944" s="5">
        <v>32.5</v>
      </c>
      <c r="AU1944" s="5">
        <v>21</v>
      </c>
      <c r="AV1944" s="5">
        <v>5</v>
      </c>
      <c r="AW1944" s="5">
        <v>12.8</v>
      </c>
      <c r="AX1944" s="5">
        <v>8.27</v>
      </c>
      <c r="AY1944" s="5">
        <v>1.97</v>
      </c>
      <c r="AZ1944" s="5">
        <v>1350</v>
      </c>
      <c r="BA1944" s="5">
        <v>2.98</v>
      </c>
      <c r="BB1944" s="5">
        <v>44</v>
      </c>
      <c r="BC1944" s="5">
        <v>39</v>
      </c>
      <c r="BD1944" s="5">
        <v>34</v>
      </c>
      <c r="BE1944" s="5">
        <v>17.32</v>
      </c>
      <c r="BF1944" s="5">
        <v>15.35</v>
      </c>
      <c r="BG1944" s="5">
        <v>13.39</v>
      </c>
      <c r="BH1944" s="5">
        <v>20</v>
      </c>
      <c r="BI1944" s="5">
        <v>44.15</v>
      </c>
      <c r="BM1944" s="6">
        <f t="shared" si="480"/>
        <v>0</v>
      </c>
      <c r="BN1944" s="10">
        <f t="shared" si="481"/>
        <v>0</v>
      </c>
      <c r="BO1944" s="6">
        <f t="shared" si="482"/>
        <v>0</v>
      </c>
      <c r="BP1944" s="6">
        <f t="shared" si="483"/>
        <v>1</v>
      </c>
      <c r="BQ1944" s="6">
        <f t="shared" si="484"/>
        <v>0</v>
      </c>
      <c r="BR1944" s="10" t="str">
        <f t="shared" si="485"/>
        <v>待上架</v>
      </c>
      <c r="BS1944" s="6" t="str">
        <f t="shared" si="495"/>
        <v>待上架</v>
      </c>
    </row>
    <row r="1945" spans="1:71">
      <c r="A1945" s="6" t="str">
        <f t="shared" si="486"/>
        <v>USB0FJF1RB3P</v>
      </c>
      <c r="B1945" s="6" t="str">
        <f t="shared" si="487"/>
        <v>USX004RRGOXF</v>
      </c>
      <c r="C1945" s="6" t="str">
        <f t="shared" si="488"/>
        <v>USSJSJ02401LM</v>
      </c>
      <c r="D1945" s="6" t="str">
        <f t="shared" si="489"/>
        <v>USB0FJF1RB3PSJSJ02401LM</v>
      </c>
      <c r="E1945" s="6" t="str">
        <f t="shared" si="490"/>
        <v>USB0FJF1RB3PX004RRGOXF</v>
      </c>
      <c r="F1945" s="6" t="str">
        <f t="shared" si="491"/>
        <v>USSJSJ02401LMX004RRGOXF</v>
      </c>
      <c r="G1945" s="6" t="str">
        <f t="shared" si="492"/>
        <v>USSJSJ02401LM</v>
      </c>
      <c r="H1945" s="6" t="str">
        <f ca="1" t="shared" si="493"/>
        <v>老品</v>
      </c>
      <c r="I1945" s="10" t="str">
        <f t="shared" si="494"/>
        <v>清货款</v>
      </c>
      <c r="J1945" s="5" t="s">
        <v>9536</v>
      </c>
      <c r="K1945" s="5" t="s">
        <v>9537</v>
      </c>
      <c r="L1945" s="5" t="s">
        <v>5538</v>
      </c>
      <c r="M1945" s="5" t="s">
        <v>9538</v>
      </c>
      <c r="N1945" s="5" t="s">
        <v>9539</v>
      </c>
      <c r="O1945" s="5" t="s">
        <v>3176</v>
      </c>
      <c r="P1945" s="5" t="s">
        <v>4154</v>
      </c>
      <c r="Q1945" s="5" t="s">
        <v>4385</v>
      </c>
      <c r="R1945" s="5" t="s">
        <v>2288</v>
      </c>
      <c r="S1945" s="5" t="s">
        <v>2995</v>
      </c>
      <c r="T1945" s="5" t="s">
        <v>2984</v>
      </c>
      <c r="U1945" s="5" t="s">
        <v>5225</v>
      </c>
      <c r="V1945" s="5" t="s">
        <v>4134</v>
      </c>
      <c r="W1945" s="5" t="s">
        <v>4121</v>
      </c>
      <c r="X1945" s="5" t="s">
        <v>4135</v>
      </c>
      <c r="Y1945" s="5" t="s">
        <v>4136</v>
      </c>
      <c r="Z1945" s="5" t="s">
        <v>4124</v>
      </c>
      <c r="AA1945" s="5" t="s">
        <v>4121</v>
      </c>
      <c r="AB1945" s="5" t="s">
        <v>4137</v>
      </c>
      <c r="AC1945" s="5" t="s">
        <v>9540</v>
      </c>
      <c r="AD1945" s="5" t="s">
        <v>4439</v>
      </c>
      <c r="AE1945" s="5" t="s">
        <v>4140</v>
      </c>
      <c r="AF1945" s="5" t="s">
        <v>3172</v>
      </c>
      <c r="AG1945" s="5" t="s">
        <v>4861</v>
      </c>
      <c r="AH1945" s="5" t="s">
        <v>3172</v>
      </c>
      <c r="AI1945" s="5" t="s">
        <v>5077</v>
      </c>
      <c r="AJ1945" s="5" t="s">
        <v>4532</v>
      </c>
      <c r="AK1945" s="5">
        <v>7.3</v>
      </c>
      <c r="AL1945" s="5" t="s">
        <v>4145</v>
      </c>
      <c r="AM1945" s="5" t="s">
        <v>4146</v>
      </c>
      <c r="AN1945" s="5" t="s">
        <v>4146</v>
      </c>
      <c r="AO1945" s="5">
        <v>10</v>
      </c>
      <c r="AP1945" s="5">
        <v>500</v>
      </c>
      <c r="AQ1945" s="5" t="s">
        <v>9541</v>
      </c>
      <c r="AR1945" s="5" t="s">
        <v>9542</v>
      </c>
      <c r="AS1945" s="5">
        <v>20</v>
      </c>
      <c r="AT1945" s="5">
        <v>33.22</v>
      </c>
      <c r="AU1945" s="5">
        <v>23.02</v>
      </c>
      <c r="AV1945" s="5">
        <v>13.62</v>
      </c>
      <c r="AW1945" s="5">
        <v>13.08</v>
      </c>
      <c r="AX1945" s="5">
        <v>9.06</v>
      </c>
      <c r="AY1945" s="5">
        <v>5.36</v>
      </c>
      <c r="AZ1945" s="5">
        <v>1716</v>
      </c>
      <c r="BA1945" s="5">
        <v>3.79</v>
      </c>
      <c r="BB1945" s="5">
        <v>69.52</v>
      </c>
      <c r="BC1945" s="5">
        <v>48.5</v>
      </c>
      <c r="BD1945" s="5">
        <v>34.52</v>
      </c>
      <c r="BE1945" s="5">
        <v>27.37</v>
      </c>
      <c r="BF1945" s="5">
        <v>19.09</v>
      </c>
      <c r="BG1945" s="5">
        <v>13.59</v>
      </c>
      <c r="BH1945" s="5">
        <v>18</v>
      </c>
      <c r="BI1945" s="5">
        <v>39.74</v>
      </c>
      <c r="BM1945" s="6">
        <f t="shared" si="480"/>
        <v>0</v>
      </c>
      <c r="BN1945" s="10">
        <f t="shared" si="481"/>
        <v>1</v>
      </c>
      <c r="BO1945" s="6">
        <f t="shared" si="482"/>
        <v>0</v>
      </c>
      <c r="BP1945" s="6">
        <f t="shared" si="483"/>
        <v>0</v>
      </c>
      <c r="BQ1945" s="6">
        <f t="shared" si="484"/>
        <v>0</v>
      </c>
      <c r="BR1945" s="10" t="str">
        <f t="shared" si="485"/>
        <v>清货在售</v>
      </c>
      <c r="BS1945" s="6" t="str">
        <f t="shared" si="495"/>
        <v>清货款</v>
      </c>
    </row>
    <row r="1946" spans="1:71">
      <c r="A1946" s="6" t="str">
        <f t="shared" si="486"/>
        <v>USB0FJF32GG8</v>
      </c>
      <c r="B1946" s="6" t="str">
        <f t="shared" si="487"/>
        <v>USX004RRYGVH</v>
      </c>
      <c r="C1946" s="6" t="str">
        <f t="shared" si="488"/>
        <v>USSJSJ02402LM</v>
      </c>
      <c r="D1946" s="6" t="str">
        <f t="shared" si="489"/>
        <v>USB0FJF32GG8SJSJ02402LM</v>
      </c>
      <c r="E1946" s="6" t="str">
        <f t="shared" si="490"/>
        <v>USB0FJF32GG8X004RRYGVH</v>
      </c>
      <c r="F1946" s="6" t="str">
        <f t="shared" si="491"/>
        <v>USSJSJ02402LMX004RRYGVH</v>
      </c>
      <c r="G1946" s="6" t="str">
        <f t="shared" si="492"/>
        <v>USSJSJ02402LM</v>
      </c>
      <c r="H1946" s="6" t="str">
        <f ca="1" t="shared" si="493"/>
        <v>老品</v>
      </c>
      <c r="I1946" s="10" t="str">
        <f t="shared" si="494"/>
        <v>清货款</v>
      </c>
      <c r="J1946" s="5" t="s">
        <v>9543</v>
      </c>
      <c r="K1946" s="5" t="s">
        <v>9544</v>
      </c>
      <c r="L1946" s="5" t="s">
        <v>5538</v>
      </c>
      <c r="M1946" s="5" t="s">
        <v>9545</v>
      </c>
      <c r="N1946" s="5" t="s">
        <v>9546</v>
      </c>
      <c r="O1946" s="5" t="s">
        <v>3186</v>
      </c>
      <c r="P1946" s="5" t="s">
        <v>4154</v>
      </c>
      <c r="Q1946" s="5" t="s">
        <v>4385</v>
      </c>
      <c r="R1946" s="5" t="s">
        <v>2288</v>
      </c>
      <c r="S1946" s="5" t="s">
        <v>2995</v>
      </c>
      <c r="T1946" s="5" t="s">
        <v>2984</v>
      </c>
      <c r="U1946" s="5" t="s">
        <v>5225</v>
      </c>
      <c r="V1946" s="5" t="s">
        <v>4134</v>
      </c>
      <c r="W1946" s="5" t="s">
        <v>4121</v>
      </c>
      <c r="X1946" s="5" t="s">
        <v>4135</v>
      </c>
      <c r="Y1946" s="5" t="s">
        <v>4136</v>
      </c>
      <c r="Z1946" s="5" t="s">
        <v>4124</v>
      </c>
      <c r="AA1946" s="5" t="s">
        <v>4121</v>
      </c>
      <c r="AB1946" s="5" t="s">
        <v>4137</v>
      </c>
      <c r="AC1946" s="5" t="s">
        <v>9540</v>
      </c>
      <c r="AD1946" s="5" t="s">
        <v>4439</v>
      </c>
      <c r="AE1946" s="5" t="s">
        <v>4140</v>
      </c>
      <c r="AF1946" s="5" t="s">
        <v>3172</v>
      </c>
      <c r="AG1946" s="5" t="s">
        <v>4861</v>
      </c>
      <c r="AH1946" s="5" t="s">
        <v>3172</v>
      </c>
      <c r="AI1946" s="5" t="s">
        <v>5077</v>
      </c>
      <c r="AJ1946" s="5" t="s">
        <v>4532</v>
      </c>
      <c r="AK1946" s="5">
        <v>7.54</v>
      </c>
      <c r="AL1946" s="5" t="s">
        <v>4145</v>
      </c>
      <c r="AM1946" s="5" t="s">
        <v>4146</v>
      </c>
      <c r="AN1946" s="5" t="s">
        <v>4146</v>
      </c>
      <c r="AO1946" s="5">
        <v>10</v>
      </c>
      <c r="AP1946" s="5">
        <v>500</v>
      </c>
      <c r="AQ1946" s="5" t="s">
        <v>9547</v>
      </c>
      <c r="AR1946" s="5" t="s">
        <v>9548</v>
      </c>
      <c r="AS1946" s="5">
        <v>20</v>
      </c>
      <c r="AT1946" s="5">
        <v>33.22</v>
      </c>
      <c r="AU1946" s="5">
        <v>23.02</v>
      </c>
      <c r="AV1946" s="5">
        <v>13.62</v>
      </c>
      <c r="AW1946" s="5">
        <v>13.08</v>
      </c>
      <c r="AX1946" s="5">
        <v>9.06</v>
      </c>
      <c r="AY1946" s="5">
        <v>5.36</v>
      </c>
      <c r="AZ1946" s="5">
        <v>1670</v>
      </c>
      <c r="BA1946" s="5">
        <v>3.69</v>
      </c>
      <c r="BB1946" s="5">
        <v>69.52</v>
      </c>
      <c r="BC1946" s="5">
        <v>48.5</v>
      </c>
      <c r="BD1946" s="5">
        <v>34.52</v>
      </c>
      <c r="BE1946" s="5">
        <v>27.37</v>
      </c>
      <c r="BF1946" s="5">
        <v>19.09</v>
      </c>
      <c r="BG1946" s="5">
        <v>13.59</v>
      </c>
      <c r="BH1946" s="5">
        <v>18</v>
      </c>
      <c r="BI1946" s="5">
        <v>39.74</v>
      </c>
      <c r="BM1946" s="6">
        <f t="shared" si="480"/>
        <v>0</v>
      </c>
      <c r="BN1946" s="10">
        <f t="shared" si="481"/>
        <v>1</v>
      </c>
      <c r="BO1946" s="6">
        <f t="shared" si="482"/>
        <v>0</v>
      </c>
      <c r="BP1946" s="6">
        <f t="shared" si="483"/>
        <v>0</v>
      </c>
      <c r="BQ1946" s="6">
        <f t="shared" si="484"/>
        <v>0</v>
      </c>
      <c r="BR1946" s="10" t="str">
        <f t="shared" si="485"/>
        <v>清货在售</v>
      </c>
      <c r="BS1946" s="6" t="str">
        <f t="shared" si="495"/>
        <v>清货款</v>
      </c>
    </row>
    <row r="1947" spans="1:71">
      <c r="A1947" s="6" t="str">
        <f t="shared" si="486"/>
        <v>USB0FJDWG1DG</v>
      </c>
      <c r="B1947" s="6" t="str">
        <f t="shared" si="487"/>
        <v>USX004RRY923</v>
      </c>
      <c r="C1947" s="6" t="str">
        <f t="shared" si="488"/>
        <v>USSJSJ02403LM</v>
      </c>
      <c r="D1947" s="6" t="str">
        <f t="shared" si="489"/>
        <v>USB0FJDWG1DGSJSJ02403LM</v>
      </c>
      <c r="E1947" s="6" t="str">
        <f t="shared" si="490"/>
        <v>USB0FJDWG1DGX004RRY923</v>
      </c>
      <c r="F1947" s="6" t="str">
        <f t="shared" si="491"/>
        <v>USSJSJ02403LMX004RRY923</v>
      </c>
      <c r="G1947" s="6" t="str">
        <f t="shared" si="492"/>
        <v>USSJSJ02403LM</v>
      </c>
      <c r="H1947" s="6" t="str">
        <f ca="1" t="shared" si="493"/>
        <v>待上架</v>
      </c>
      <c r="I1947" s="10" t="str">
        <f t="shared" si="494"/>
        <v>待上架</v>
      </c>
      <c r="J1947" s="5" t="s">
        <v>9549</v>
      </c>
      <c r="K1947" s="5" t="s">
        <v>9550</v>
      </c>
      <c r="L1947" s="5" t="s">
        <v>9551</v>
      </c>
      <c r="M1947" s="5" t="s">
        <v>9551</v>
      </c>
      <c r="N1947" s="5" t="s">
        <v>9552</v>
      </c>
      <c r="O1947" s="5" t="s">
        <v>3836</v>
      </c>
      <c r="P1947" s="5" t="s">
        <v>4120</v>
      </c>
      <c r="Q1947" s="5" t="s">
        <v>4385</v>
      </c>
      <c r="R1947" s="5" t="s">
        <v>2288</v>
      </c>
      <c r="S1947" s="5" t="s">
        <v>2995</v>
      </c>
      <c r="T1947" s="5" t="s">
        <v>2984</v>
      </c>
      <c r="U1947" s="5" t="s">
        <v>5225</v>
      </c>
      <c r="V1947" s="5" t="s">
        <v>4134</v>
      </c>
      <c r="W1947" s="5" t="s">
        <v>4123</v>
      </c>
      <c r="X1947" s="5" t="s">
        <v>4135</v>
      </c>
      <c r="Y1947" s="5" t="s">
        <v>4299</v>
      </c>
      <c r="Z1947" s="5" t="s">
        <v>4124</v>
      </c>
      <c r="AA1947" s="5" t="s">
        <v>4123</v>
      </c>
      <c r="AB1947" s="5" t="s">
        <v>2457</v>
      </c>
      <c r="AE1947" s="5" t="s">
        <v>4299</v>
      </c>
      <c r="AF1947" s="5" t="s">
        <v>3172</v>
      </c>
      <c r="AG1947" s="5" t="s">
        <v>4861</v>
      </c>
      <c r="AH1947" s="5" t="s">
        <v>3172</v>
      </c>
      <c r="AI1947" s="5" t="s">
        <v>5077</v>
      </c>
      <c r="AJ1947" s="5" t="s">
        <v>4532</v>
      </c>
      <c r="AL1947" s="5" t="s">
        <v>4145</v>
      </c>
      <c r="AM1947" s="5" t="s">
        <v>4146</v>
      </c>
      <c r="AN1947" s="5" t="s">
        <v>4146</v>
      </c>
      <c r="AO1947" s="5">
        <v>10</v>
      </c>
      <c r="AP1947" s="5">
        <v>500</v>
      </c>
      <c r="AQ1947" s="5" t="s">
        <v>9553</v>
      </c>
      <c r="AR1947" s="5" t="s">
        <v>9554</v>
      </c>
      <c r="AS1947" s="5">
        <v>20</v>
      </c>
      <c r="AT1947" s="5">
        <v>33.51</v>
      </c>
      <c r="AU1947" s="5">
        <v>21.01</v>
      </c>
      <c r="AV1947" s="5">
        <v>15.01</v>
      </c>
      <c r="AW1947" s="5">
        <v>13.19</v>
      </c>
      <c r="AX1947" s="5">
        <v>8.27</v>
      </c>
      <c r="AY1947" s="5">
        <v>5.91</v>
      </c>
      <c r="AZ1947" s="5">
        <v>1650</v>
      </c>
      <c r="BA1947" s="5">
        <v>3.64</v>
      </c>
      <c r="BB1947" s="5">
        <v>55.11</v>
      </c>
      <c r="BC1947" s="5">
        <v>46.11</v>
      </c>
      <c r="BD1947" s="5">
        <v>35.41</v>
      </c>
      <c r="BE1947" s="5">
        <v>21.7</v>
      </c>
      <c r="BF1947" s="5">
        <v>18.15</v>
      </c>
      <c r="BG1947" s="5">
        <v>13.94</v>
      </c>
      <c r="BH1947" s="5">
        <v>19.001</v>
      </c>
      <c r="BI1947" s="5">
        <v>41.94</v>
      </c>
      <c r="BM1947" s="6">
        <f t="shared" si="480"/>
        <v>0</v>
      </c>
      <c r="BN1947" s="10">
        <f t="shared" si="481"/>
        <v>0</v>
      </c>
      <c r="BO1947" s="6">
        <f t="shared" si="482"/>
        <v>0</v>
      </c>
      <c r="BP1947" s="6">
        <f t="shared" si="483"/>
        <v>1</v>
      </c>
      <c r="BQ1947" s="6">
        <f t="shared" si="484"/>
        <v>0</v>
      </c>
      <c r="BR1947" s="10" t="str">
        <f t="shared" si="485"/>
        <v>待上架</v>
      </c>
      <c r="BS1947" s="6" t="str">
        <f t="shared" si="495"/>
        <v>待上架</v>
      </c>
    </row>
    <row r="1948" spans="1:71">
      <c r="A1948" s="6" t="str">
        <f t="shared" si="486"/>
        <v>USB0FJDX28RH</v>
      </c>
      <c r="B1948" s="6" t="str">
        <f t="shared" si="487"/>
        <v>USX004RRYEWX</v>
      </c>
      <c r="C1948" s="6" t="str">
        <f t="shared" si="488"/>
        <v>USSJSJ02404LM</v>
      </c>
      <c r="D1948" s="6" t="str">
        <f t="shared" si="489"/>
        <v>USB0FJDX28RHSJSJ02404LM</v>
      </c>
      <c r="E1948" s="6" t="str">
        <f t="shared" si="490"/>
        <v>USB0FJDX28RHX004RRYEWX</v>
      </c>
      <c r="F1948" s="6" t="str">
        <f t="shared" si="491"/>
        <v>USSJSJ02404LMX004RRYEWX</v>
      </c>
      <c r="G1948" s="6" t="str">
        <f t="shared" si="492"/>
        <v>USSJSJ02404LM</v>
      </c>
      <c r="H1948" s="6" t="str">
        <f ca="1" t="shared" si="493"/>
        <v>老品</v>
      </c>
      <c r="I1948" s="10" t="str">
        <f t="shared" si="494"/>
        <v>清货款</v>
      </c>
      <c r="J1948" s="5" t="s">
        <v>9555</v>
      </c>
      <c r="K1948" s="5" t="s">
        <v>9556</v>
      </c>
      <c r="L1948" s="5" t="s">
        <v>5538</v>
      </c>
      <c r="M1948" s="5" t="s">
        <v>9557</v>
      </c>
      <c r="N1948" s="5" t="s">
        <v>9558</v>
      </c>
      <c r="O1948" s="5" t="s">
        <v>3174</v>
      </c>
      <c r="P1948" s="5" t="s">
        <v>4154</v>
      </c>
      <c r="Q1948" s="5" t="s">
        <v>4385</v>
      </c>
      <c r="R1948" s="5" t="s">
        <v>2288</v>
      </c>
      <c r="S1948" s="5" t="s">
        <v>2995</v>
      </c>
      <c r="T1948" s="5" t="s">
        <v>2984</v>
      </c>
      <c r="U1948" s="5" t="s">
        <v>5225</v>
      </c>
      <c r="V1948" s="5" t="s">
        <v>4134</v>
      </c>
      <c r="W1948" s="5" t="s">
        <v>4121</v>
      </c>
      <c r="X1948" s="5" t="s">
        <v>4135</v>
      </c>
      <c r="Y1948" s="5" t="s">
        <v>4136</v>
      </c>
      <c r="Z1948" s="5" t="s">
        <v>4124</v>
      </c>
      <c r="AA1948" s="5" t="s">
        <v>4121</v>
      </c>
      <c r="AB1948" s="5" t="s">
        <v>4137</v>
      </c>
      <c r="AC1948" s="5" t="s">
        <v>9540</v>
      </c>
      <c r="AD1948" s="5" t="s">
        <v>4439</v>
      </c>
      <c r="AE1948" s="5" t="s">
        <v>4140</v>
      </c>
      <c r="AF1948" s="5" t="s">
        <v>3172</v>
      </c>
      <c r="AG1948" s="5" t="s">
        <v>4861</v>
      </c>
      <c r="AH1948" s="5" t="s">
        <v>3172</v>
      </c>
      <c r="AI1948" s="5" t="s">
        <v>5077</v>
      </c>
      <c r="AJ1948" s="5" t="s">
        <v>4532</v>
      </c>
      <c r="AK1948" s="5">
        <v>8.5</v>
      </c>
      <c r="AL1948" s="5" t="s">
        <v>4145</v>
      </c>
      <c r="AM1948" s="5" t="s">
        <v>4146</v>
      </c>
      <c r="AN1948" s="5" t="s">
        <v>4146</v>
      </c>
      <c r="AO1948" s="5">
        <v>4</v>
      </c>
      <c r="AP1948" s="5">
        <v>500</v>
      </c>
      <c r="AQ1948" s="5" t="s">
        <v>9559</v>
      </c>
      <c r="AR1948" s="5" t="s">
        <v>9560</v>
      </c>
      <c r="AS1948" s="5">
        <v>20</v>
      </c>
      <c r="AT1948" s="5">
        <v>40.22</v>
      </c>
      <c r="AU1948" s="5">
        <v>33.52</v>
      </c>
      <c r="AV1948" s="5">
        <v>14.02</v>
      </c>
      <c r="AW1948" s="5">
        <v>15.83</v>
      </c>
      <c r="AX1948" s="5">
        <v>13.2</v>
      </c>
      <c r="AY1948" s="5">
        <v>5.52</v>
      </c>
      <c r="AZ1948" s="5">
        <v>3311</v>
      </c>
      <c r="BA1948" s="5">
        <v>7.31</v>
      </c>
      <c r="BB1948" s="5">
        <v>58.5</v>
      </c>
      <c r="BC1948" s="5">
        <v>42.81</v>
      </c>
      <c r="BD1948" s="5">
        <v>35.11</v>
      </c>
      <c r="BE1948" s="5">
        <v>23.03</v>
      </c>
      <c r="BF1948" s="5">
        <v>16.85</v>
      </c>
      <c r="BG1948" s="5">
        <v>13.82</v>
      </c>
      <c r="BH1948" s="5">
        <v>14.7001</v>
      </c>
      <c r="BI1948" s="5">
        <v>32.45</v>
      </c>
      <c r="BM1948" s="6">
        <f t="shared" si="480"/>
        <v>0</v>
      </c>
      <c r="BN1948" s="10">
        <f t="shared" si="481"/>
        <v>1</v>
      </c>
      <c r="BO1948" s="6">
        <f t="shared" si="482"/>
        <v>0</v>
      </c>
      <c r="BP1948" s="6">
        <f t="shared" si="483"/>
        <v>0</v>
      </c>
      <c r="BQ1948" s="6">
        <f t="shared" si="484"/>
        <v>0</v>
      </c>
      <c r="BR1948" s="10" t="str">
        <f t="shared" si="485"/>
        <v>清货在售</v>
      </c>
      <c r="BS1948" s="6" t="str">
        <f t="shared" si="495"/>
        <v>清货款</v>
      </c>
    </row>
    <row r="1949" spans="1:71">
      <c r="A1949" s="6" t="str">
        <f t="shared" si="486"/>
        <v>USB0FJDVYK75</v>
      </c>
      <c r="B1949" s="6" t="str">
        <f t="shared" si="487"/>
        <v>USX004RRGODZ</v>
      </c>
      <c r="C1949" s="6" t="str">
        <f t="shared" si="488"/>
        <v>USSJSJ02405LM</v>
      </c>
      <c r="D1949" s="6" t="str">
        <f t="shared" si="489"/>
        <v>USB0FJDVYK75SJSJ02405LM</v>
      </c>
      <c r="E1949" s="6" t="str">
        <f t="shared" si="490"/>
        <v>USB0FJDVYK75X004RRGODZ</v>
      </c>
      <c r="F1949" s="6" t="str">
        <f t="shared" si="491"/>
        <v>USSJSJ02405LMX004RRGODZ</v>
      </c>
      <c r="G1949" s="6" t="str">
        <f t="shared" si="492"/>
        <v>USSJSJ02405LM</v>
      </c>
      <c r="H1949" s="6" t="str">
        <f ca="1" t="shared" si="493"/>
        <v>老品</v>
      </c>
      <c r="I1949" s="10" t="str">
        <f t="shared" si="494"/>
        <v>清货款</v>
      </c>
      <c r="J1949" s="5" t="s">
        <v>9561</v>
      </c>
      <c r="K1949" s="5" t="s">
        <v>9562</v>
      </c>
      <c r="L1949" s="5" t="s">
        <v>5538</v>
      </c>
      <c r="M1949" s="5" t="s">
        <v>9563</v>
      </c>
      <c r="N1949" s="5" t="s">
        <v>9564</v>
      </c>
      <c r="O1949" s="5" t="s">
        <v>3180</v>
      </c>
      <c r="P1949" s="5" t="s">
        <v>4154</v>
      </c>
      <c r="Q1949" s="5" t="s">
        <v>4385</v>
      </c>
      <c r="R1949" s="5" t="s">
        <v>2288</v>
      </c>
      <c r="S1949" s="5" t="s">
        <v>2995</v>
      </c>
      <c r="T1949" s="5" t="s">
        <v>2984</v>
      </c>
      <c r="U1949" s="5" t="s">
        <v>5225</v>
      </c>
      <c r="V1949" s="5" t="s">
        <v>4134</v>
      </c>
      <c r="W1949" s="5" t="s">
        <v>4121</v>
      </c>
      <c r="X1949" s="5" t="s">
        <v>4135</v>
      </c>
      <c r="Y1949" s="5" t="s">
        <v>4136</v>
      </c>
      <c r="Z1949" s="5" t="s">
        <v>4124</v>
      </c>
      <c r="AA1949" s="5" t="s">
        <v>4121</v>
      </c>
      <c r="AB1949" s="5" t="s">
        <v>4137</v>
      </c>
      <c r="AC1949" s="5" t="s">
        <v>9540</v>
      </c>
      <c r="AD1949" s="5" t="s">
        <v>4439</v>
      </c>
      <c r="AE1949" s="5" t="s">
        <v>4140</v>
      </c>
      <c r="AF1949" s="5" t="s">
        <v>3172</v>
      </c>
      <c r="AG1949" s="5" t="s">
        <v>4861</v>
      </c>
      <c r="AH1949" s="5" t="s">
        <v>3172</v>
      </c>
      <c r="AI1949" s="5" t="s">
        <v>5077</v>
      </c>
      <c r="AJ1949" s="5" t="s">
        <v>4532</v>
      </c>
      <c r="AK1949" s="5">
        <v>8.5</v>
      </c>
      <c r="AL1949" s="5" t="s">
        <v>4145</v>
      </c>
      <c r="AM1949" s="5" t="s">
        <v>4146</v>
      </c>
      <c r="AN1949" s="5" t="s">
        <v>4146</v>
      </c>
      <c r="AO1949" s="5">
        <v>4</v>
      </c>
      <c r="AP1949" s="5">
        <v>300</v>
      </c>
      <c r="AQ1949" s="5" t="s">
        <v>9565</v>
      </c>
      <c r="AR1949" s="5" t="s">
        <v>9566</v>
      </c>
      <c r="AS1949" s="5">
        <v>20</v>
      </c>
      <c r="AT1949" s="5">
        <v>40.22</v>
      </c>
      <c r="AU1949" s="5">
        <v>33.52</v>
      </c>
      <c r="AV1949" s="5">
        <v>14.02</v>
      </c>
      <c r="AW1949" s="5">
        <v>15.83</v>
      </c>
      <c r="AX1949" s="5">
        <v>13.2</v>
      </c>
      <c r="AY1949" s="5">
        <v>5.52</v>
      </c>
      <c r="AZ1949" s="5">
        <v>3357</v>
      </c>
      <c r="BA1949" s="5">
        <v>7.41</v>
      </c>
      <c r="BB1949" s="5">
        <v>58.5</v>
      </c>
      <c r="BC1949" s="5">
        <v>42.81</v>
      </c>
      <c r="BD1949" s="5">
        <v>35.11</v>
      </c>
      <c r="BE1949" s="5">
        <v>23.03</v>
      </c>
      <c r="BF1949" s="5">
        <v>16.85</v>
      </c>
      <c r="BG1949" s="5">
        <v>13.82</v>
      </c>
      <c r="BH1949" s="5">
        <v>14.7001</v>
      </c>
      <c r="BI1949" s="5">
        <v>32.45</v>
      </c>
      <c r="BM1949" s="6">
        <f t="shared" si="480"/>
        <v>0</v>
      </c>
      <c r="BN1949" s="10">
        <f t="shared" si="481"/>
        <v>1</v>
      </c>
      <c r="BO1949" s="6">
        <f t="shared" si="482"/>
        <v>0</v>
      </c>
      <c r="BP1949" s="6">
        <f t="shared" si="483"/>
        <v>0</v>
      </c>
      <c r="BQ1949" s="6">
        <f t="shared" si="484"/>
        <v>0</v>
      </c>
      <c r="BR1949" s="10" t="str">
        <f t="shared" si="485"/>
        <v>清货在售</v>
      </c>
      <c r="BS1949" s="6" t="str">
        <f t="shared" si="495"/>
        <v>清货款</v>
      </c>
    </row>
    <row r="1950" spans="1:71">
      <c r="A1950" s="6" t="str">
        <f t="shared" si="486"/>
        <v>USB0FJF7L267</v>
      </c>
      <c r="B1950" s="6" t="str">
        <f t="shared" si="487"/>
        <v>USX004RS0J2L</v>
      </c>
      <c r="C1950" s="6" t="str">
        <f t="shared" si="488"/>
        <v>USSJSJ02406LM</v>
      </c>
      <c r="D1950" s="6" t="str">
        <f t="shared" si="489"/>
        <v>USB0FJF7L267SJSJ02406LM</v>
      </c>
      <c r="E1950" s="6" t="str">
        <f t="shared" si="490"/>
        <v>USB0FJF7L267X004RS0J2L</v>
      </c>
      <c r="F1950" s="6" t="str">
        <f t="shared" si="491"/>
        <v>USSJSJ02406LMX004RS0J2L</v>
      </c>
      <c r="G1950" s="6" t="str">
        <f t="shared" si="492"/>
        <v>USSJSJ02406LM</v>
      </c>
      <c r="H1950" s="6" t="str">
        <f ca="1" t="shared" si="493"/>
        <v>待上架</v>
      </c>
      <c r="I1950" s="10" t="str">
        <f t="shared" si="494"/>
        <v>待上架</v>
      </c>
      <c r="J1950" s="5" t="s">
        <v>9567</v>
      </c>
      <c r="K1950" s="5" t="s">
        <v>9568</v>
      </c>
      <c r="L1950" s="5" t="s">
        <v>9569</v>
      </c>
      <c r="M1950" s="5" t="s">
        <v>9569</v>
      </c>
      <c r="N1950" s="5" t="s">
        <v>9570</v>
      </c>
      <c r="O1950" s="5" t="s">
        <v>3838</v>
      </c>
      <c r="P1950" s="5" t="s">
        <v>4120</v>
      </c>
      <c r="Q1950" s="5" t="s">
        <v>4385</v>
      </c>
      <c r="R1950" s="5" t="s">
        <v>2288</v>
      </c>
      <c r="S1950" s="5" t="s">
        <v>2995</v>
      </c>
      <c r="T1950" s="5" t="s">
        <v>2984</v>
      </c>
      <c r="U1950" s="5" t="s">
        <v>5225</v>
      </c>
      <c r="V1950" s="5" t="s">
        <v>4134</v>
      </c>
      <c r="W1950" s="5" t="s">
        <v>4123</v>
      </c>
      <c r="X1950" s="5" t="s">
        <v>4135</v>
      </c>
      <c r="Y1950" s="5" t="s">
        <v>4299</v>
      </c>
      <c r="Z1950" s="5" t="s">
        <v>4124</v>
      </c>
      <c r="AA1950" s="5" t="s">
        <v>4123</v>
      </c>
      <c r="AB1950" s="5" t="s">
        <v>2457</v>
      </c>
      <c r="AE1950" s="5" t="s">
        <v>4299</v>
      </c>
      <c r="AF1950" s="5" t="s">
        <v>3172</v>
      </c>
      <c r="AG1950" s="5" t="s">
        <v>4861</v>
      </c>
      <c r="AH1950" s="5" t="s">
        <v>3172</v>
      </c>
      <c r="AI1950" s="5" t="s">
        <v>5077</v>
      </c>
      <c r="AJ1950" s="5" t="s">
        <v>4532</v>
      </c>
      <c r="AL1950" s="5" t="s">
        <v>4145</v>
      </c>
      <c r="AM1950" s="5" t="s">
        <v>4146</v>
      </c>
      <c r="AN1950" s="5" t="s">
        <v>4146</v>
      </c>
      <c r="AO1950" s="5">
        <v>4</v>
      </c>
      <c r="AP1950" s="5">
        <v>300</v>
      </c>
      <c r="AQ1950" s="5" t="s">
        <v>9571</v>
      </c>
      <c r="AR1950" s="5" t="s">
        <v>9572</v>
      </c>
      <c r="AS1950" s="5">
        <v>20</v>
      </c>
      <c r="AT1950" s="5">
        <v>40.22</v>
      </c>
      <c r="AU1950" s="5">
        <v>33.52</v>
      </c>
      <c r="AV1950" s="5">
        <v>14.02</v>
      </c>
      <c r="AW1950" s="5">
        <v>15.83</v>
      </c>
      <c r="AX1950" s="5">
        <v>13.2</v>
      </c>
      <c r="AY1950" s="5">
        <v>5.52</v>
      </c>
      <c r="AZ1950" s="5">
        <v>3300</v>
      </c>
      <c r="BA1950" s="5">
        <v>7.28</v>
      </c>
      <c r="BB1950" s="5">
        <v>58.5</v>
      </c>
      <c r="BC1950" s="5">
        <v>42.81</v>
      </c>
      <c r="BD1950" s="5">
        <v>35.11</v>
      </c>
      <c r="BE1950" s="5">
        <v>23.03</v>
      </c>
      <c r="BF1950" s="5">
        <v>16.85</v>
      </c>
      <c r="BG1950" s="5">
        <v>13.82</v>
      </c>
      <c r="BH1950" s="5">
        <v>14.7001</v>
      </c>
      <c r="BI1950" s="5">
        <v>32.45</v>
      </c>
      <c r="BM1950" s="6">
        <f t="shared" si="480"/>
        <v>0</v>
      </c>
      <c r="BN1950" s="10">
        <f t="shared" si="481"/>
        <v>0</v>
      </c>
      <c r="BO1950" s="6">
        <f t="shared" si="482"/>
        <v>0</v>
      </c>
      <c r="BP1950" s="6">
        <f t="shared" si="483"/>
        <v>1</v>
      </c>
      <c r="BQ1950" s="6">
        <f t="shared" si="484"/>
        <v>0</v>
      </c>
      <c r="BR1950" s="10" t="str">
        <f t="shared" si="485"/>
        <v>待上架</v>
      </c>
      <c r="BS1950" s="6" t="str">
        <f t="shared" si="495"/>
        <v>待上架</v>
      </c>
    </row>
    <row r="1951" spans="1:71">
      <c r="A1951" s="6" t="str">
        <f t="shared" si="486"/>
        <v>USB0FNMCNW6T</v>
      </c>
      <c r="B1951" s="6" t="str">
        <f t="shared" si="487"/>
        <v>USX004T9RBWJ</v>
      </c>
      <c r="C1951" s="6" t="str">
        <f t="shared" si="488"/>
        <v>USSJSJ02501MDL</v>
      </c>
      <c r="D1951" s="6" t="str">
        <f t="shared" si="489"/>
        <v>USB0FNMCNW6TSJSJ02501MDL</v>
      </c>
      <c r="E1951" s="6" t="str">
        <f t="shared" si="490"/>
        <v>USB0FNMCNW6TX004T9RBWJ</v>
      </c>
      <c r="F1951" s="6" t="str">
        <f t="shared" si="491"/>
        <v>USSJSJ02501MDLX004T9RBWJ</v>
      </c>
      <c r="G1951" s="6" t="str">
        <f t="shared" si="492"/>
        <v>USSJSJ02501MDL</v>
      </c>
      <c r="H1951" s="6" t="str">
        <f ca="1" t="shared" si="493"/>
        <v>新品</v>
      </c>
      <c r="I1951" s="10" t="str">
        <f t="shared" si="494"/>
        <v>普通款</v>
      </c>
      <c r="J1951" s="5" t="s">
        <v>9573</v>
      </c>
      <c r="K1951" s="5" t="s">
        <v>9574</v>
      </c>
      <c r="L1951" s="5" t="s">
        <v>9485</v>
      </c>
      <c r="M1951" s="5" t="s">
        <v>9575</v>
      </c>
      <c r="N1951" s="5" t="s">
        <v>9576</v>
      </c>
      <c r="O1951" s="5" t="s">
        <v>3233</v>
      </c>
      <c r="P1951" s="5" t="s">
        <v>4154</v>
      </c>
      <c r="Q1951" s="5" t="s">
        <v>7058</v>
      </c>
      <c r="R1951" s="5" t="s">
        <v>2288</v>
      </c>
      <c r="S1951" s="5" t="s">
        <v>4598</v>
      </c>
      <c r="T1951" s="5" t="s">
        <v>2989</v>
      </c>
      <c r="U1951" s="5" t="s">
        <v>6991</v>
      </c>
      <c r="V1951" s="5" t="s">
        <v>4134</v>
      </c>
      <c r="W1951" s="5" t="s">
        <v>4122</v>
      </c>
      <c r="X1951" s="5" t="s">
        <v>4135</v>
      </c>
      <c r="Y1951" s="5" t="s">
        <v>4184</v>
      </c>
      <c r="Z1951" s="5" t="s">
        <v>4124</v>
      </c>
      <c r="AA1951" s="5" t="s">
        <v>4122</v>
      </c>
      <c r="AB1951" s="5" t="s">
        <v>2457</v>
      </c>
      <c r="AC1951" s="5" t="s">
        <v>5391</v>
      </c>
      <c r="AD1951" s="5" t="s">
        <v>4240</v>
      </c>
      <c r="AE1951" s="5" t="s">
        <v>4241</v>
      </c>
      <c r="AF1951" s="5" t="s">
        <v>3032</v>
      </c>
      <c r="AG1951" s="5" t="s">
        <v>6288</v>
      </c>
      <c r="AH1951" s="5" t="s">
        <v>3032</v>
      </c>
      <c r="AI1951" s="5" t="s">
        <v>4344</v>
      </c>
      <c r="AJ1951" s="5" t="s">
        <v>4532</v>
      </c>
      <c r="AK1951" s="5">
        <v>5.04</v>
      </c>
      <c r="AL1951" s="5" t="s">
        <v>4145</v>
      </c>
      <c r="AM1951" s="5" t="s">
        <v>4146</v>
      </c>
      <c r="AN1951" s="5" t="s">
        <v>4146</v>
      </c>
      <c r="AO1951" s="5">
        <v>30</v>
      </c>
      <c r="AP1951" s="5">
        <v>300</v>
      </c>
      <c r="AQ1951" s="5" t="s">
        <v>9577</v>
      </c>
      <c r="AR1951" s="5" t="s">
        <v>9578</v>
      </c>
      <c r="AS1951" s="5">
        <v>25</v>
      </c>
      <c r="AT1951" s="5">
        <v>30.71</v>
      </c>
      <c r="AU1951" s="5">
        <v>14.71</v>
      </c>
      <c r="AV1951" s="5">
        <v>4.61</v>
      </c>
      <c r="AW1951" s="5">
        <v>12.09</v>
      </c>
      <c r="AX1951" s="5">
        <v>5.79</v>
      </c>
      <c r="AY1951" s="5">
        <v>1.81</v>
      </c>
      <c r="AZ1951" s="5">
        <v>510</v>
      </c>
      <c r="BA1951" s="5">
        <v>1.13</v>
      </c>
      <c r="BB1951" s="5">
        <v>53.01</v>
      </c>
      <c r="BC1951" s="5">
        <v>44.01</v>
      </c>
      <c r="BD1951" s="5">
        <v>32.51</v>
      </c>
      <c r="BE1951" s="5">
        <v>20.87</v>
      </c>
      <c r="BF1951" s="5">
        <v>17.33</v>
      </c>
      <c r="BG1951" s="5">
        <v>12.8</v>
      </c>
      <c r="BH1951" s="5">
        <v>16.5</v>
      </c>
      <c r="BI1951" s="5">
        <v>36.42</v>
      </c>
      <c r="BM1951" s="6">
        <f t="shared" si="480"/>
        <v>0</v>
      </c>
      <c r="BN1951" s="10">
        <f t="shared" si="481"/>
        <v>0</v>
      </c>
      <c r="BO1951" s="6">
        <f t="shared" si="482"/>
        <v>1</v>
      </c>
      <c r="BP1951" s="6">
        <f t="shared" si="483"/>
        <v>0</v>
      </c>
      <c r="BQ1951" s="6">
        <f t="shared" si="484"/>
        <v>0</v>
      </c>
      <c r="BR1951" s="10" t="str">
        <f t="shared" si="485"/>
        <v>正常在售</v>
      </c>
      <c r="BS1951" s="6" t="str">
        <f t="shared" si="495"/>
        <v>普通款</v>
      </c>
    </row>
    <row r="1952" spans="1:71">
      <c r="A1952" s="6" t="str">
        <f t="shared" si="486"/>
        <v>USB0FNMC934Q</v>
      </c>
      <c r="B1952" s="6" t="str">
        <f t="shared" si="487"/>
        <v>USX004TA7O3T</v>
      </c>
      <c r="C1952" s="6" t="str">
        <f t="shared" si="488"/>
        <v>USSJSJ02502MDL</v>
      </c>
      <c r="D1952" s="6" t="str">
        <f t="shared" si="489"/>
        <v>USB0FNMC934QSJSJ02502MDL</v>
      </c>
      <c r="E1952" s="6" t="str">
        <f t="shared" si="490"/>
        <v>USB0FNMC934QX004TA7O3T</v>
      </c>
      <c r="F1952" s="6" t="str">
        <f t="shared" si="491"/>
        <v>USSJSJ02502MDLX004TA7O3T</v>
      </c>
      <c r="G1952" s="6" t="str">
        <f t="shared" si="492"/>
        <v>USSJSJ02502MDL</v>
      </c>
      <c r="H1952" s="6" t="str">
        <f ca="1" t="shared" si="493"/>
        <v>新品</v>
      </c>
      <c r="I1952" s="10" t="str">
        <f t="shared" si="494"/>
        <v>流量款</v>
      </c>
      <c r="J1952" s="5" t="s">
        <v>9579</v>
      </c>
      <c r="K1952" s="5" t="s">
        <v>9580</v>
      </c>
      <c r="L1952" s="5" t="s">
        <v>9485</v>
      </c>
      <c r="M1952" s="5" t="s">
        <v>9581</v>
      </c>
      <c r="N1952" s="5" t="s">
        <v>9582</v>
      </c>
      <c r="O1952" s="5" t="s">
        <v>3231</v>
      </c>
      <c r="P1952" s="5" t="s">
        <v>4154</v>
      </c>
      <c r="Q1952" s="5" t="s">
        <v>7058</v>
      </c>
      <c r="R1952" s="5" t="s">
        <v>2288</v>
      </c>
      <c r="S1952" s="5" t="s">
        <v>4598</v>
      </c>
      <c r="T1952" s="5" t="s">
        <v>2989</v>
      </c>
      <c r="U1952" s="5" t="s">
        <v>6991</v>
      </c>
      <c r="V1952" s="5" t="s">
        <v>4134</v>
      </c>
      <c r="W1952" s="5" t="s">
        <v>4122</v>
      </c>
      <c r="X1952" s="5" t="s">
        <v>4155</v>
      </c>
      <c r="Y1952" s="5" t="s">
        <v>4136</v>
      </c>
      <c r="Z1952" s="5" t="s">
        <v>4124</v>
      </c>
      <c r="AA1952" s="5" t="s">
        <v>4122</v>
      </c>
      <c r="AB1952" s="5" t="s">
        <v>2457</v>
      </c>
      <c r="AC1952" s="5" t="s">
        <v>5391</v>
      </c>
      <c r="AD1952" s="5" t="s">
        <v>4240</v>
      </c>
      <c r="AE1952" s="5" t="s">
        <v>4241</v>
      </c>
      <c r="AF1952" s="5" t="s">
        <v>3032</v>
      </c>
      <c r="AG1952" s="5" t="s">
        <v>6288</v>
      </c>
      <c r="AH1952" s="5" t="s">
        <v>3032</v>
      </c>
      <c r="AI1952" s="5" t="s">
        <v>4344</v>
      </c>
      <c r="AJ1952" s="5" t="s">
        <v>4532</v>
      </c>
      <c r="AK1952" s="5">
        <v>5.71</v>
      </c>
      <c r="AL1952" s="5" t="s">
        <v>4145</v>
      </c>
      <c r="AM1952" s="5" t="s">
        <v>4146</v>
      </c>
      <c r="AN1952" s="5" t="s">
        <v>4146</v>
      </c>
      <c r="AO1952" s="5">
        <v>18</v>
      </c>
      <c r="AP1952" s="5">
        <v>1000</v>
      </c>
      <c r="AQ1952" s="5" t="s">
        <v>5982</v>
      </c>
      <c r="AR1952" s="5" t="s">
        <v>9583</v>
      </c>
      <c r="AS1952" s="5">
        <v>25</v>
      </c>
      <c r="AT1952" s="5">
        <v>30.71</v>
      </c>
      <c r="AU1952" s="5">
        <v>14.71</v>
      </c>
      <c r="AV1952" s="5">
        <v>6.41</v>
      </c>
      <c r="AW1952" s="5">
        <v>12.09</v>
      </c>
      <c r="AX1952" s="5">
        <v>5.79</v>
      </c>
      <c r="AY1952" s="5">
        <v>2.52</v>
      </c>
      <c r="AZ1952" s="5">
        <v>920</v>
      </c>
      <c r="BA1952" s="5">
        <v>2.03</v>
      </c>
      <c r="BB1952" s="5">
        <v>45.01</v>
      </c>
      <c r="BC1952" s="5">
        <v>43</v>
      </c>
      <c r="BD1952" s="5">
        <v>34.2</v>
      </c>
      <c r="BE1952" s="5">
        <v>17.72</v>
      </c>
      <c r="BF1952" s="5">
        <v>16.93</v>
      </c>
      <c r="BG1952" s="5">
        <v>13.46</v>
      </c>
      <c r="BH1952" s="5">
        <v>17.5</v>
      </c>
      <c r="BI1952" s="5">
        <v>38.63</v>
      </c>
      <c r="BM1952" s="6">
        <f t="shared" si="480"/>
        <v>0</v>
      </c>
      <c r="BN1952" s="10">
        <f t="shared" si="481"/>
        <v>0</v>
      </c>
      <c r="BO1952" s="6">
        <f t="shared" si="482"/>
        <v>1</v>
      </c>
      <c r="BP1952" s="6">
        <f t="shared" si="483"/>
        <v>0</v>
      </c>
      <c r="BQ1952" s="6">
        <f t="shared" si="484"/>
        <v>0</v>
      </c>
      <c r="BR1952" s="10" t="str">
        <f t="shared" si="485"/>
        <v>正常在售</v>
      </c>
      <c r="BS1952" s="6" t="str">
        <f t="shared" si="495"/>
        <v>流量款</v>
      </c>
    </row>
    <row r="1953" spans="1:71">
      <c r="A1953" s="6" t="str">
        <f t="shared" si="486"/>
        <v>USB0F9NTT17S</v>
      </c>
      <c r="B1953" s="6" t="str">
        <f t="shared" si="487"/>
        <v>USX004P3Q021</v>
      </c>
      <c r="C1953" s="6" t="str">
        <f t="shared" si="488"/>
        <v>USSJSM00101MDL</v>
      </c>
      <c r="D1953" s="6" t="str">
        <f t="shared" si="489"/>
        <v>USB0F9NTT17SSJSM00101MDL</v>
      </c>
      <c r="E1953" s="6" t="str">
        <f t="shared" si="490"/>
        <v>USB0F9NTT17SX004P3Q021</v>
      </c>
      <c r="F1953" s="6" t="str">
        <f t="shared" si="491"/>
        <v>USSJSM00101MDLX004P3Q021</v>
      </c>
      <c r="G1953" s="6" t="str">
        <f t="shared" si="492"/>
        <v>USSJSM00101MDL</v>
      </c>
      <c r="H1953" s="6" t="str">
        <f ca="1" t="shared" si="493"/>
        <v>老品</v>
      </c>
      <c r="I1953" s="10" t="str">
        <f t="shared" si="494"/>
        <v>清货款</v>
      </c>
      <c r="J1953" s="5" t="s">
        <v>9584</v>
      </c>
      <c r="K1953" s="5" t="s">
        <v>9585</v>
      </c>
      <c r="L1953" s="5" t="s">
        <v>9586</v>
      </c>
      <c r="M1953" s="5" t="s">
        <v>9587</v>
      </c>
      <c r="N1953" s="5" t="s">
        <v>9588</v>
      </c>
      <c r="O1953" s="5" t="s">
        <v>833</v>
      </c>
      <c r="P1953" s="5" t="s">
        <v>4154</v>
      </c>
      <c r="Q1953" s="5" t="s">
        <v>7058</v>
      </c>
      <c r="R1953" s="5" t="s">
        <v>2288</v>
      </c>
      <c r="S1953" s="5" t="s">
        <v>4598</v>
      </c>
      <c r="T1953" s="5" t="s">
        <v>2989</v>
      </c>
      <c r="U1953" s="5" t="s">
        <v>6991</v>
      </c>
      <c r="V1953" s="5" t="s">
        <v>4220</v>
      </c>
      <c r="W1953" s="5" t="s">
        <v>4121</v>
      </c>
      <c r="X1953" s="5" t="s">
        <v>4135</v>
      </c>
      <c r="Y1953" s="5" t="s">
        <v>4136</v>
      </c>
      <c r="Z1953" s="5" t="s">
        <v>4124</v>
      </c>
      <c r="AA1953" s="5" t="s">
        <v>4121</v>
      </c>
      <c r="AB1953" s="5" t="s">
        <v>4137</v>
      </c>
      <c r="AC1953" s="5" t="s">
        <v>6803</v>
      </c>
      <c r="AD1953" s="5" t="s">
        <v>4233</v>
      </c>
      <c r="AE1953" s="5" t="s">
        <v>4140</v>
      </c>
      <c r="AF1953" s="5" t="s">
        <v>3032</v>
      </c>
      <c r="AG1953" s="5" t="s">
        <v>6288</v>
      </c>
      <c r="AH1953" s="5" t="s">
        <v>4513</v>
      </c>
      <c r="AI1953" s="5" t="s">
        <v>5789</v>
      </c>
      <c r="AJ1953" s="5" t="s">
        <v>4532</v>
      </c>
      <c r="AK1953" s="5">
        <v>5.8</v>
      </c>
      <c r="AL1953" s="5" t="s">
        <v>4145</v>
      </c>
      <c r="AM1953" s="5" t="s">
        <v>4146</v>
      </c>
      <c r="AN1953" s="5" t="s">
        <v>4146</v>
      </c>
      <c r="AO1953" s="5">
        <v>16</v>
      </c>
      <c r="AP1953" s="5">
        <v>1000</v>
      </c>
      <c r="AQ1953" s="5" t="s">
        <v>9589</v>
      </c>
      <c r="AR1953" s="5" t="s">
        <v>9590</v>
      </c>
      <c r="AS1953" s="5">
        <v>30</v>
      </c>
      <c r="AT1953" s="5">
        <v>33.5</v>
      </c>
      <c r="AU1953" s="5">
        <v>12.7</v>
      </c>
      <c r="AV1953" s="5">
        <v>6.5</v>
      </c>
      <c r="AW1953" s="5">
        <v>13.19</v>
      </c>
      <c r="AX1953" s="5">
        <v>5</v>
      </c>
      <c r="AY1953" s="5">
        <v>2.56</v>
      </c>
      <c r="AZ1953" s="5">
        <v>984</v>
      </c>
      <c r="BA1953" s="5">
        <v>2.17</v>
      </c>
      <c r="BB1953" s="5">
        <v>52.5</v>
      </c>
      <c r="BC1953" s="5">
        <v>36</v>
      </c>
      <c r="BD1953" s="5">
        <v>27.5</v>
      </c>
      <c r="BE1953" s="5">
        <v>20.67</v>
      </c>
      <c r="BF1953" s="5">
        <v>14.17</v>
      </c>
      <c r="BG1953" s="5">
        <v>10.83</v>
      </c>
      <c r="BH1953" s="5">
        <v>16.701</v>
      </c>
      <c r="BI1953" s="5">
        <v>36.87</v>
      </c>
      <c r="BM1953" s="6">
        <f t="shared" si="480"/>
        <v>0</v>
      </c>
      <c r="BN1953" s="10">
        <f t="shared" si="481"/>
        <v>1</v>
      </c>
      <c r="BO1953" s="6">
        <f t="shared" si="482"/>
        <v>0</v>
      </c>
      <c r="BP1953" s="6">
        <f t="shared" si="483"/>
        <v>0</v>
      </c>
      <c r="BQ1953" s="6">
        <f t="shared" si="484"/>
        <v>0</v>
      </c>
      <c r="BR1953" s="10" t="str">
        <f t="shared" si="485"/>
        <v>清货在售</v>
      </c>
      <c r="BS1953" s="6" t="str">
        <f t="shared" si="495"/>
        <v>清货款</v>
      </c>
    </row>
    <row r="1954" spans="1:71">
      <c r="A1954" s="6" t="str">
        <f t="shared" si="486"/>
        <v>MXB0F9NTT17S</v>
      </c>
      <c r="B1954" s="6" t="str">
        <f t="shared" si="487"/>
        <v>MXX004P3Q021</v>
      </c>
      <c r="C1954" s="6" t="str">
        <f t="shared" si="488"/>
        <v>MXSJSM00101MDL</v>
      </c>
      <c r="D1954" s="6" t="str">
        <f t="shared" si="489"/>
        <v>MXB0F9NTT17SSJSM00101MDL</v>
      </c>
      <c r="E1954" s="6" t="str">
        <f t="shared" si="490"/>
        <v>MXB0F9NTT17SX004P3Q021</v>
      </c>
      <c r="F1954" s="6" t="str">
        <f t="shared" si="491"/>
        <v>MXSJSM00101MDLX004P3Q021</v>
      </c>
      <c r="G1954" s="6" t="str">
        <f t="shared" si="492"/>
        <v>MXSJSM00101MDL</v>
      </c>
      <c r="H1954" s="6" t="str">
        <f ca="1" t="shared" si="493"/>
        <v>待上架</v>
      </c>
      <c r="I1954" s="10" t="str">
        <f t="shared" si="494"/>
        <v>未维护</v>
      </c>
      <c r="J1954" s="5" t="s">
        <v>9584</v>
      </c>
      <c r="K1954" s="5" t="s">
        <v>9585</v>
      </c>
      <c r="L1954" s="5" t="s">
        <v>9591</v>
      </c>
      <c r="M1954" s="5" t="s">
        <v>9587</v>
      </c>
      <c r="N1954" s="5" t="s">
        <v>9588</v>
      </c>
      <c r="O1954" s="5" t="s">
        <v>833</v>
      </c>
      <c r="P1954" s="5" t="s">
        <v>4120</v>
      </c>
      <c r="Q1954" s="5" t="s">
        <v>7062</v>
      </c>
      <c r="R1954" s="5" t="s">
        <v>8</v>
      </c>
      <c r="S1954" s="5" t="s">
        <v>2997</v>
      </c>
      <c r="T1954" s="5" t="s">
        <v>2989</v>
      </c>
      <c r="U1954" s="5" t="s">
        <v>6991</v>
      </c>
      <c r="V1954" s="5" t="s">
        <v>4220</v>
      </c>
      <c r="W1954" s="5" t="s">
        <v>4124</v>
      </c>
      <c r="X1954" s="5" t="s">
        <v>4124</v>
      </c>
      <c r="Y1954" s="5" t="s">
        <v>4299</v>
      </c>
      <c r="Z1954" s="5" t="s">
        <v>4124</v>
      </c>
      <c r="AA1954" s="5" t="s">
        <v>4124</v>
      </c>
      <c r="AB1954" s="5" t="s">
        <v>4124</v>
      </c>
      <c r="AE1954" s="5" t="s">
        <v>4299</v>
      </c>
      <c r="AF1954" s="5" t="s">
        <v>2975</v>
      </c>
      <c r="AG1954" s="5" t="s">
        <v>4350</v>
      </c>
      <c r="AH1954" s="5" t="s">
        <v>4641</v>
      </c>
      <c r="AI1954" s="5" t="s">
        <v>5789</v>
      </c>
      <c r="AJ1954" s="5" t="s">
        <v>4532</v>
      </c>
      <c r="AL1954" s="5" t="s">
        <v>4145</v>
      </c>
      <c r="AM1954" s="5" t="s">
        <v>4146</v>
      </c>
      <c r="AN1954" s="5" t="s">
        <v>4146</v>
      </c>
      <c r="AO1954" s="5">
        <v>16</v>
      </c>
      <c r="AP1954" s="5">
        <v>1000</v>
      </c>
      <c r="AQ1954" s="5" t="s">
        <v>9589</v>
      </c>
      <c r="AR1954" s="5" t="s">
        <v>9590</v>
      </c>
      <c r="AS1954" s="5">
        <v>30</v>
      </c>
      <c r="AT1954" s="5">
        <v>33.5</v>
      </c>
      <c r="AU1954" s="5">
        <v>12.7</v>
      </c>
      <c r="AV1954" s="5">
        <v>6.5</v>
      </c>
      <c r="AW1954" s="5">
        <v>13.19</v>
      </c>
      <c r="AX1954" s="5">
        <v>5</v>
      </c>
      <c r="AY1954" s="5">
        <v>2.56</v>
      </c>
      <c r="AZ1954" s="5">
        <v>984</v>
      </c>
      <c r="BA1954" s="5">
        <v>2.17</v>
      </c>
      <c r="BB1954" s="5">
        <v>52.5</v>
      </c>
      <c r="BC1954" s="5">
        <v>36</v>
      </c>
      <c r="BD1954" s="5">
        <v>27.5</v>
      </c>
      <c r="BE1954" s="5">
        <v>20.67</v>
      </c>
      <c r="BF1954" s="5">
        <v>14.17</v>
      </c>
      <c r="BG1954" s="5">
        <v>10.83</v>
      </c>
      <c r="BH1954" s="5">
        <v>16.701</v>
      </c>
      <c r="BI1954" s="5">
        <v>36.87</v>
      </c>
      <c r="BM1954" s="6">
        <f t="shared" si="480"/>
        <v>0</v>
      </c>
      <c r="BN1954" s="10">
        <f t="shared" si="481"/>
        <v>0</v>
      </c>
      <c r="BO1954" s="6">
        <f t="shared" si="482"/>
        <v>0</v>
      </c>
      <c r="BP1954" s="6">
        <f t="shared" si="483"/>
        <v>0</v>
      </c>
      <c r="BQ1954" s="6">
        <f t="shared" si="484"/>
        <v>1</v>
      </c>
      <c r="BR1954" s="10" t="str">
        <f t="shared" si="485"/>
        <v>待上架</v>
      </c>
      <c r="BS1954" s="6" t="str">
        <f t="shared" si="495"/>
        <v>待上架</v>
      </c>
    </row>
    <row r="1955" spans="1:71">
      <c r="A1955" s="6" t="str">
        <f t="shared" si="486"/>
        <v>USB0F9NTXW2J</v>
      </c>
      <c r="B1955" s="6" t="str">
        <f t="shared" si="487"/>
        <v>USX004P3M2RX</v>
      </c>
      <c r="C1955" s="6" t="str">
        <f t="shared" si="488"/>
        <v>USSJSM00102MDL</v>
      </c>
      <c r="D1955" s="6" t="str">
        <f t="shared" si="489"/>
        <v>USB0F9NTXW2JSJSM00102MDL</v>
      </c>
      <c r="E1955" s="6" t="str">
        <f t="shared" si="490"/>
        <v>USB0F9NTXW2JX004P3M2RX</v>
      </c>
      <c r="F1955" s="6" t="str">
        <f t="shared" si="491"/>
        <v>USSJSM00102MDLX004P3M2RX</v>
      </c>
      <c r="G1955" s="6" t="str">
        <f t="shared" si="492"/>
        <v>USSJSM00102MDL</v>
      </c>
      <c r="H1955" s="6" t="str">
        <f ca="1" t="shared" si="493"/>
        <v>老品</v>
      </c>
      <c r="I1955" s="10" t="str">
        <f t="shared" si="494"/>
        <v>清货款</v>
      </c>
      <c r="J1955" s="5" t="s">
        <v>9592</v>
      </c>
      <c r="K1955" s="5" t="s">
        <v>9593</v>
      </c>
      <c r="L1955" s="5" t="s">
        <v>9586</v>
      </c>
      <c r="M1955" s="5" t="s">
        <v>9594</v>
      </c>
      <c r="N1955" s="5" t="s">
        <v>9595</v>
      </c>
      <c r="O1955" s="5" t="s">
        <v>835</v>
      </c>
      <c r="P1955" s="5" t="s">
        <v>4154</v>
      </c>
      <c r="Q1955" s="5" t="s">
        <v>7058</v>
      </c>
      <c r="R1955" s="5" t="s">
        <v>2288</v>
      </c>
      <c r="S1955" s="5" t="s">
        <v>4598</v>
      </c>
      <c r="T1955" s="5" t="s">
        <v>2989</v>
      </c>
      <c r="U1955" s="5" t="s">
        <v>6991</v>
      </c>
      <c r="V1955" s="5" t="s">
        <v>4220</v>
      </c>
      <c r="W1955" s="5" t="s">
        <v>4121</v>
      </c>
      <c r="X1955" s="5" t="s">
        <v>4135</v>
      </c>
      <c r="Y1955" s="5" t="s">
        <v>4136</v>
      </c>
      <c r="Z1955" s="5" t="s">
        <v>4124</v>
      </c>
      <c r="AA1955" s="5" t="s">
        <v>4121</v>
      </c>
      <c r="AB1955" s="5" t="s">
        <v>4137</v>
      </c>
      <c r="AC1955" s="5" t="s">
        <v>6803</v>
      </c>
      <c r="AD1955" s="5" t="s">
        <v>4233</v>
      </c>
      <c r="AE1955" s="5" t="s">
        <v>4140</v>
      </c>
      <c r="AF1955" s="5" t="s">
        <v>3032</v>
      </c>
      <c r="AG1955" s="5" t="s">
        <v>6288</v>
      </c>
      <c r="AH1955" s="5" t="s">
        <v>4513</v>
      </c>
      <c r="AI1955" s="5" t="s">
        <v>5789</v>
      </c>
      <c r="AJ1955" s="5" t="s">
        <v>4532</v>
      </c>
      <c r="AK1955" s="5">
        <v>5.57</v>
      </c>
      <c r="AL1955" s="5" t="s">
        <v>4145</v>
      </c>
      <c r="AM1955" s="5" t="s">
        <v>4146</v>
      </c>
      <c r="AN1955" s="5" t="s">
        <v>4146</v>
      </c>
      <c r="AO1955" s="5">
        <v>24</v>
      </c>
      <c r="AP1955" s="5">
        <v>1000</v>
      </c>
      <c r="AQ1955" s="5" t="s">
        <v>9027</v>
      </c>
      <c r="AR1955" s="5" t="s">
        <v>9028</v>
      </c>
      <c r="AS1955" s="5">
        <v>30</v>
      </c>
      <c r="AT1955" s="5">
        <v>33.5</v>
      </c>
      <c r="AU1955" s="5">
        <v>13.8</v>
      </c>
      <c r="AV1955" s="5">
        <v>4.5</v>
      </c>
      <c r="AW1955" s="5">
        <v>13.19</v>
      </c>
      <c r="AX1955" s="5">
        <v>5.43</v>
      </c>
      <c r="AY1955" s="5">
        <v>1.77</v>
      </c>
      <c r="AZ1955" s="5">
        <v>790</v>
      </c>
      <c r="BA1955" s="5">
        <v>1.74</v>
      </c>
      <c r="BB1955" s="5">
        <v>43.5</v>
      </c>
      <c r="BC1955" s="5">
        <v>37.5</v>
      </c>
      <c r="BD1955" s="5">
        <v>36</v>
      </c>
      <c r="BE1955" s="5">
        <v>17.13</v>
      </c>
      <c r="BF1955" s="5">
        <v>14.76</v>
      </c>
      <c r="BG1955" s="5">
        <v>14.17</v>
      </c>
      <c r="BH1955" s="5">
        <v>18.401</v>
      </c>
      <c r="BI1955" s="5">
        <v>40.62</v>
      </c>
      <c r="BM1955" s="6">
        <f t="shared" si="480"/>
        <v>0</v>
      </c>
      <c r="BN1955" s="10">
        <f t="shared" si="481"/>
        <v>1</v>
      </c>
      <c r="BO1955" s="6">
        <f t="shared" si="482"/>
        <v>0</v>
      </c>
      <c r="BP1955" s="6">
        <f t="shared" si="483"/>
        <v>0</v>
      </c>
      <c r="BQ1955" s="6">
        <f t="shared" si="484"/>
        <v>0</v>
      </c>
      <c r="BR1955" s="10" t="str">
        <f t="shared" si="485"/>
        <v>清货在售</v>
      </c>
      <c r="BS1955" s="6" t="str">
        <f t="shared" si="495"/>
        <v>清货款</v>
      </c>
    </row>
    <row r="1956" spans="1:71">
      <c r="A1956" s="6" t="str">
        <f t="shared" si="486"/>
        <v>MXB0F9NTXW2J</v>
      </c>
      <c r="B1956" s="6" t="str">
        <f t="shared" si="487"/>
        <v>MXX004P3M2RX</v>
      </c>
      <c r="C1956" s="6" t="str">
        <f t="shared" si="488"/>
        <v>MXSJSM00102MDL</v>
      </c>
      <c r="D1956" s="6" t="str">
        <f t="shared" si="489"/>
        <v>MXB0F9NTXW2JSJSM00102MDL</v>
      </c>
      <c r="E1956" s="6" t="str">
        <f t="shared" si="490"/>
        <v>MXB0F9NTXW2JX004P3M2RX</v>
      </c>
      <c r="F1956" s="6" t="str">
        <f t="shared" si="491"/>
        <v>MXSJSM00102MDLX004P3M2RX</v>
      </c>
      <c r="G1956" s="6" t="str">
        <f t="shared" si="492"/>
        <v>MXSJSM00102MDL</v>
      </c>
      <c r="H1956" s="6" t="str">
        <f ca="1" t="shared" si="493"/>
        <v>待上架</v>
      </c>
      <c r="I1956" s="10" t="str">
        <f t="shared" si="494"/>
        <v>未维护</v>
      </c>
      <c r="J1956" s="5" t="s">
        <v>9592</v>
      </c>
      <c r="K1956" s="5" t="s">
        <v>9593</v>
      </c>
      <c r="L1956" s="5" t="s">
        <v>9591</v>
      </c>
      <c r="M1956" s="5" t="s">
        <v>9594</v>
      </c>
      <c r="N1956" s="5" t="s">
        <v>9595</v>
      </c>
      <c r="O1956" s="5" t="s">
        <v>835</v>
      </c>
      <c r="P1956" s="5" t="s">
        <v>4120</v>
      </c>
      <c r="Q1956" s="5" t="s">
        <v>7062</v>
      </c>
      <c r="R1956" s="5" t="s">
        <v>8</v>
      </c>
      <c r="S1956" s="5" t="s">
        <v>2997</v>
      </c>
      <c r="T1956" s="5" t="s">
        <v>2989</v>
      </c>
      <c r="U1956" s="5" t="s">
        <v>6991</v>
      </c>
      <c r="V1956" s="5" t="s">
        <v>4220</v>
      </c>
      <c r="W1956" s="5" t="s">
        <v>4124</v>
      </c>
      <c r="X1956" s="5" t="s">
        <v>4124</v>
      </c>
      <c r="Y1956" s="5" t="s">
        <v>4299</v>
      </c>
      <c r="Z1956" s="5" t="s">
        <v>4124</v>
      </c>
      <c r="AA1956" s="5" t="s">
        <v>4124</v>
      </c>
      <c r="AB1956" s="5" t="s">
        <v>4124</v>
      </c>
      <c r="AE1956" s="5" t="s">
        <v>4299</v>
      </c>
      <c r="AF1956" s="5" t="s">
        <v>2975</v>
      </c>
      <c r="AG1956" s="5" t="s">
        <v>4350</v>
      </c>
      <c r="AH1956" s="5" t="s">
        <v>4641</v>
      </c>
      <c r="AI1956" s="5" t="s">
        <v>5789</v>
      </c>
      <c r="AJ1956" s="5" t="s">
        <v>4532</v>
      </c>
      <c r="AL1956" s="5" t="s">
        <v>4145</v>
      </c>
      <c r="AM1956" s="5" t="s">
        <v>4146</v>
      </c>
      <c r="AN1956" s="5" t="s">
        <v>4146</v>
      </c>
      <c r="AO1956" s="5">
        <v>24</v>
      </c>
      <c r="AP1956" s="5">
        <v>1000</v>
      </c>
      <c r="AQ1956" s="5" t="s">
        <v>9027</v>
      </c>
      <c r="AR1956" s="5" t="s">
        <v>9028</v>
      </c>
      <c r="AS1956" s="5">
        <v>30</v>
      </c>
      <c r="AT1956" s="5">
        <v>33.5</v>
      </c>
      <c r="AU1956" s="5">
        <v>13.8</v>
      </c>
      <c r="AV1956" s="5">
        <v>4.5</v>
      </c>
      <c r="AW1956" s="5">
        <v>13.19</v>
      </c>
      <c r="AX1956" s="5">
        <v>5.43</v>
      </c>
      <c r="AY1956" s="5">
        <v>1.77</v>
      </c>
      <c r="AZ1956" s="5">
        <v>790</v>
      </c>
      <c r="BA1956" s="5">
        <v>1.74</v>
      </c>
      <c r="BB1956" s="5">
        <v>43.5</v>
      </c>
      <c r="BC1956" s="5">
        <v>37.5</v>
      </c>
      <c r="BD1956" s="5">
        <v>36</v>
      </c>
      <c r="BE1956" s="5">
        <v>17.13</v>
      </c>
      <c r="BF1956" s="5">
        <v>14.76</v>
      </c>
      <c r="BG1956" s="5">
        <v>14.17</v>
      </c>
      <c r="BH1956" s="5">
        <v>18.401</v>
      </c>
      <c r="BI1956" s="5">
        <v>40.62</v>
      </c>
      <c r="BM1956" s="6">
        <f t="shared" si="480"/>
        <v>0</v>
      </c>
      <c r="BN1956" s="10">
        <f t="shared" si="481"/>
        <v>0</v>
      </c>
      <c r="BO1956" s="6">
        <f t="shared" si="482"/>
        <v>0</v>
      </c>
      <c r="BP1956" s="6">
        <f t="shared" si="483"/>
        <v>0</v>
      </c>
      <c r="BQ1956" s="6">
        <f t="shared" si="484"/>
        <v>1</v>
      </c>
      <c r="BR1956" s="10" t="str">
        <f t="shared" si="485"/>
        <v>待上架</v>
      </c>
      <c r="BS1956" s="6" t="str">
        <f t="shared" si="495"/>
        <v>待上架</v>
      </c>
    </row>
    <row r="1957" spans="1:71">
      <c r="A1957" s="6" t="str">
        <f t="shared" si="486"/>
        <v>USB0GQLSBKLR</v>
      </c>
      <c r="B1957" s="6" t="str">
        <f t="shared" si="487"/>
        <v>USX0050QIEB7</v>
      </c>
      <c r="C1957" s="6" t="str">
        <f t="shared" si="488"/>
        <v>USSJSM00201LM</v>
      </c>
      <c r="D1957" s="6" t="str">
        <f t="shared" si="489"/>
        <v>USB0GQLSBKLRSJSM00201LM</v>
      </c>
      <c r="E1957" s="6" t="str">
        <f t="shared" si="490"/>
        <v>USB0GQLSBKLRX0050QIEB7</v>
      </c>
      <c r="F1957" s="6" t="str">
        <f t="shared" si="491"/>
        <v>USSJSM00201LMX0050QIEB7</v>
      </c>
      <c r="G1957" s="6" t="str">
        <f t="shared" si="492"/>
        <v>USSJSM00201LM</v>
      </c>
      <c r="H1957" s="6" t="str">
        <f ca="1" t="shared" si="493"/>
        <v>待上架</v>
      </c>
      <c r="I1957" s="10" t="str">
        <f t="shared" si="494"/>
        <v>待上架</v>
      </c>
      <c r="J1957" s="5" t="s">
        <v>9596</v>
      </c>
      <c r="K1957" s="5" t="s">
        <v>9597</v>
      </c>
      <c r="L1957" s="5" t="s">
        <v>9598</v>
      </c>
      <c r="M1957" s="5" t="s">
        <v>9599</v>
      </c>
      <c r="N1957" s="5" t="s">
        <v>9600</v>
      </c>
      <c r="O1957" s="5" t="s">
        <v>4045</v>
      </c>
      <c r="P1957" s="5" t="s">
        <v>4120</v>
      </c>
      <c r="Q1957" s="5" t="s">
        <v>4385</v>
      </c>
      <c r="R1957" s="5" t="s">
        <v>2288</v>
      </c>
      <c r="S1957" s="5" t="s">
        <v>2995</v>
      </c>
      <c r="T1957" s="5" t="s">
        <v>2990</v>
      </c>
      <c r="U1957" s="5" t="s">
        <v>5225</v>
      </c>
      <c r="V1957" s="5" t="s">
        <v>4220</v>
      </c>
      <c r="W1957" s="5" t="s">
        <v>4123</v>
      </c>
      <c r="X1957" s="5" t="s">
        <v>4155</v>
      </c>
      <c r="Y1957" s="5" t="s">
        <v>4299</v>
      </c>
      <c r="Z1957" s="5" t="s">
        <v>4124</v>
      </c>
      <c r="AA1957" s="5" t="s">
        <v>4123</v>
      </c>
      <c r="AB1957" s="5" t="s">
        <v>4124</v>
      </c>
      <c r="AE1957" s="5" t="s">
        <v>4299</v>
      </c>
      <c r="AF1957" s="5" t="s">
        <v>3030</v>
      </c>
      <c r="AG1957" s="5" t="s">
        <v>4861</v>
      </c>
      <c r="AH1957" s="5" t="s">
        <v>3030</v>
      </c>
      <c r="AI1957" s="5" t="s">
        <v>5077</v>
      </c>
      <c r="AJ1957" s="5" t="s">
        <v>4144</v>
      </c>
      <c r="AL1957" s="5" t="s">
        <v>4159</v>
      </c>
      <c r="AM1957" s="5" t="s">
        <v>4146</v>
      </c>
      <c r="AN1957" s="5" t="s">
        <v>4146</v>
      </c>
      <c r="AO1957" s="5">
        <v>1</v>
      </c>
      <c r="AP1957" s="5">
        <v>1000</v>
      </c>
      <c r="AQ1957" s="5" t="s">
        <v>9601</v>
      </c>
      <c r="AR1957" s="5" t="s">
        <v>9602</v>
      </c>
      <c r="AS1957" s="5">
        <v>35</v>
      </c>
      <c r="AT1957" s="5">
        <v>82</v>
      </c>
      <c r="AU1957" s="5">
        <v>32</v>
      </c>
      <c r="AV1957" s="5">
        <v>24.5</v>
      </c>
      <c r="AW1957" s="5">
        <v>32.28</v>
      </c>
      <c r="AX1957" s="5">
        <v>12.6</v>
      </c>
      <c r="AY1957" s="5">
        <v>9.65</v>
      </c>
      <c r="AZ1957" s="5">
        <v>8800</v>
      </c>
      <c r="BA1957" s="5">
        <v>19.43</v>
      </c>
      <c r="BB1957" s="5">
        <v>82</v>
      </c>
      <c r="BC1957" s="5">
        <v>32</v>
      </c>
      <c r="BD1957" s="5">
        <v>24.5</v>
      </c>
      <c r="BE1957" s="5">
        <v>32.28</v>
      </c>
      <c r="BF1957" s="5">
        <v>12.6</v>
      </c>
      <c r="BG1957" s="5">
        <v>9.65</v>
      </c>
      <c r="BH1957" s="5">
        <v>8800</v>
      </c>
      <c r="BI1957" s="5">
        <v>19426.05</v>
      </c>
      <c r="BM1957" s="6">
        <f t="shared" si="480"/>
        <v>0</v>
      </c>
      <c r="BN1957" s="10">
        <f t="shared" si="481"/>
        <v>0</v>
      </c>
      <c r="BO1957" s="6">
        <f t="shared" si="482"/>
        <v>0</v>
      </c>
      <c r="BP1957" s="6">
        <f t="shared" si="483"/>
        <v>1</v>
      </c>
      <c r="BQ1957" s="6">
        <f t="shared" si="484"/>
        <v>0</v>
      </c>
      <c r="BR1957" s="10" t="str">
        <f t="shared" si="485"/>
        <v>待上架</v>
      </c>
      <c r="BS1957" s="6" t="str">
        <f t="shared" si="495"/>
        <v>待上架</v>
      </c>
    </row>
    <row r="1958" spans="1:71">
      <c r="A1958" s="6" t="str">
        <f t="shared" si="486"/>
        <v>USB0GQLVW4PR</v>
      </c>
      <c r="B1958" s="6" t="str">
        <f t="shared" si="487"/>
        <v>USX0050QICO1</v>
      </c>
      <c r="C1958" s="6" t="str">
        <f t="shared" si="488"/>
        <v>USSJSM00202LM</v>
      </c>
      <c r="D1958" s="6" t="str">
        <f t="shared" si="489"/>
        <v>USB0GQLVW4PRSJSM00202LM</v>
      </c>
      <c r="E1958" s="6" t="str">
        <f t="shared" si="490"/>
        <v>USB0GQLVW4PRX0050QICO1</v>
      </c>
      <c r="F1958" s="6" t="str">
        <f t="shared" si="491"/>
        <v>USSJSM00202LMX0050QICO1</v>
      </c>
      <c r="G1958" s="6" t="str">
        <f t="shared" si="492"/>
        <v>USSJSM00202LM</v>
      </c>
      <c r="H1958" s="6" t="str">
        <f ca="1" t="shared" si="493"/>
        <v>待上架</v>
      </c>
      <c r="I1958" s="10" t="str">
        <f t="shared" si="494"/>
        <v>待上架</v>
      </c>
      <c r="J1958" s="5" t="s">
        <v>9603</v>
      </c>
      <c r="K1958" s="5" t="s">
        <v>9604</v>
      </c>
      <c r="L1958" s="5" t="s">
        <v>9598</v>
      </c>
      <c r="M1958" s="5" t="s">
        <v>9605</v>
      </c>
      <c r="N1958" s="5" t="s">
        <v>9606</v>
      </c>
      <c r="O1958" s="5" t="s">
        <v>4047</v>
      </c>
      <c r="P1958" s="5" t="s">
        <v>4120</v>
      </c>
      <c r="Q1958" s="5" t="s">
        <v>4385</v>
      </c>
      <c r="R1958" s="5" t="s">
        <v>2288</v>
      </c>
      <c r="S1958" s="5" t="s">
        <v>2995</v>
      </c>
      <c r="T1958" s="5" t="s">
        <v>2990</v>
      </c>
      <c r="U1958" s="5" t="s">
        <v>5225</v>
      </c>
      <c r="V1958" s="5" t="s">
        <v>4220</v>
      </c>
      <c r="W1958" s="5" t="s">
        <v>4123</v>
      </c>
      <c r="X1958" s="5" t="s">
        <v>4135</v>
      </c>
      <c r="Y1958" s="5" t="s">
        <v>4299</v>
      </c>
      <c r="Z1958" s="5" t="s">
        <v>4124</v>
      </c>
      <c r="AA1958" s="5" t="s">
        <v>4123</v>
      </c>
      <c r="AB1958" s="5" t="s">
        <v>4124</v>
      </c>
      <c r="AE1958" s="5" t="s">
        <v>4299</v>
      </c>
      <c r="AF1958" s="5" t="s">
        <v>3030</v>
      </c>
      <c r="AG1958" s="5" t="s">
        <v>4861</v>
      </c>
      <c r="AH1958" s="5" t="s">
        <v>3030</v>
      </c>
      <c r="AI1958" s="5" t="s">
        <v>5077</v>
      </c>
      <c r="AJ1958" s="5" t="s">
        <v>4144</v>
      </c>
      <c r="AL1958" s="5" t="s">
        <v>4159</v>
      </c>
      <c r="AM1958" s="5" t="s">
        <v>4146</v>
      </c>
      <c r="AN1958" s="5" t="s">
        <v>4146</v>
      </c>
      <c r="AO1958" s="5">
        <v>1</v>
      </c>
      <c r="AP1958" s="5">
        <v>1000</v>
      </c>
      <c r="AQ1958" s="5" t="s">
        <v>9601</v>
      </c>
      <c r="AR1958" s="5" t="s">
        <v>9602</v>
      </c>
      <c r="AS1958" s="5">
        <v>35</v>
      </c>
      <c r="AT1958" s="5">
        <v>82</v>
      </c>
      <c r="AU1958" s="5">
        <v>32</v>
      </c>
      <c r="AV1958" s="5">
        <v>24.5</v>
      </c>
      <c r="AW1958" s="5">
        <v>32.28</v>
      </c>
      <c r="AX1958" s="5">
        <v>12.6</v>
      </c>
      <c r="AY1958" s="5">
        <v>9.65</v>
      </c>
      <c r="AZ1958" s="5">
        <v>8800</v>
      </c>
      <c r="BA1958" s="5">
        <v>19.43</v>
      </c>
      <c r="BB1958" s="5">
        <v>82</v>
      </c>
      <c r="BC1958" s="5">
        <v>32</v>
      </c>
      <c r="BD1958" s="5">
        <v>24.5</v>
      </c>
      <c r="BE1958" s="5">
        <v>32.28</v>
      </c>
      <c r="BF1958" s="5">
        <v>12.6</v>
      </c>
      <c r="BG1958" s="5">
        <v>9.65</v>
      </c>
      <c r="BH1958" s="5">
        <v>8800</v>
      </c>
      <c r="BI1958" s="5">
        <v>19426.05</v>
      </c>
      <c r="BM1958" s="6">
        <f t="shared" si="480"/>
        <v>0</v>
      </c>
      <c r="BN1958" s="10">
        <f t="shared" si="481"/>
        <v>0</v>
      </c>
      <c r="BO1958" s="6">
        <f t="shared" si="482"/>
        <v>0</v>
      </c>
      <c r="BP1958" s="6">
        <f t="shared" si="483"/>
        <v>1</v>
      </c>
      <c r="BQ1958" s="6">
        <f t="shared" si="484"/>
        <v>0</v>
      </c>
      <c r="BR1958" s="10" t="str">
        <f t="shared" si="485"/>
        <v>待上架</v>
      </c>
      <c r="BS1958" s="6" t="str">
        <f t="shared" si="495"/>
        <v>待上架</v>
      </c>
    </row>
    <row r="1959" spans="1:71">
      <c r="A1959" s="6" t="str">
        <f t="shared" si="486"/>
        <v>USB0F9NTQFPR</v>
      </c>
      <c r="B1959" s="6" t="str">
        <f t="shared" si="487"/>
        <v>USX004P3M7ZP</v>
      </c>
      <c r="C1959" s="6" t="str">
        <f t="shared" si="488"/>
        <v>USSJTM00801MDL</v>
      </c>
      <c r="D1959" s="6" t="str">
        <f t="shared" si="489"/>
        <v>USB0F9NTQFPRSJTM00801MDL</v>
      </c>
      <c r="E1959" s="6" t="str">
        <f t="shared" si="490"/>
        <v>USB0F9NTQFPRX004P3M7ZP</v>
      </c>
      <c r="F1959" s="6" t="str">
        <f t="shared" si="491"/>
        <v>USSJTM00801MDLX004P3M7ZP</v>
      </c>
      <c r="G1959" s="6" t="str">
        <f t="shared" si="492"/>
        <v>USSJTM00801MDL</v>
      </c>
      <c r="H1959" s="6" t="str">
        <f ca="1" t="shared" si="493"/>
        <v>老品</v>
      </c>
      <c r="I1959" s="10" t="str">
        <f t="shared" si="494"/>
        <v>清货款</v>
      </c>
      <c r="J1959" s="5" t="s">
        <v>9607</v>
      </c>
      <c r="K1959" s="5" t="s">
        <v>9608</v>
      </c>
      <c r="L1959" s="5" t="s">
        <v>9586</v>
      </c>
      <c r="M1959" s="5" t="s">
        <v>9609</v>
      </c>
      <c r="N1959" s="5" t="s">
        <v>9610</v>
      </c>
      <c r="O1959" s="5" t="s">
        <v>837</v>
      </c>
      <c r="P1959" s="5" t="s">
        <v>4154</v>
      </c>
      <c r="Q1959" s="5" t="s">
        <v>7058</v>
      </c>
      <c r="R1959" s="5" t="s">
        <v>2288</v>
      </c>
      <c r="S1959" s="5" t="s">
        <v>4598</v>
      </c>
      <c r="T1959" s="5" t="s">
        <v>2989</v>
      </c>
      <c r="U1959" s="5" t="s">
        <v>6991</v>
      </c>
      <c r="V1959" s="5" t="s">
        <v>4220</v>
      </c>
      <c r="W1959" s="5" t="s">
        <v>4121</v>
      </c>
      <c r="X1959" s="5" t="s">
        <v>4135</v>
      </c>
      <c r="Y1959" s="5" t="s">
        <v>4184</v>
      </c>
      <c r="Z1959" s="5" t="s">
        <v>4124</v>
      </c>
      <c r="AA1959" s="5" t="s">
        <v>4121</v>
      </c>
      <c r="AB1959" s="5" t="s">
        <v>4137</v>
      </c>
      <c r="AC1959" s="5" t="s">
        <v>9169</v>
      </c>
      <c r="AD1959" s="5" t="s">
        <v>4233</v>
      </c>
      <c r="AE1959" s="5" t="s">
        <v>4140</v>
      </c>
      <c r="AF1959" s="5" t="s">
        <v>3032</v>
      </c>
      <c r="AG1959" s="5" t="s">
        <v>6288</v>
      </c>
      <c r="AH1959" s="5" t="s">
        <v>3032</v>
      </c>
      <c r="AI1959" s="5" t="s">
        <v>5789</v>
      </c>
      <c r="AJ1959" s="5" t="s">
        <v>4532</v>
      </c>
      <c r="AK1959" s="5">
        <v>5.8</v>
      </c>
      <c r="AL1959" s="5" t="s">
        <v>4145</v>
      </c>
      <c r="AM1959" s="5" t="s">
        <v>4146</v>
      </c>
      <c r="AN1959" s="5" t="s">
        <v>4146</v>
      </c>
      <c r="AO1959" s="5">
        <v>16</v>
      </c>
      <c r="AP1959" s="5">
        <v>1000</v>
      </c>
      <c r="AQ1959" s="5" t="s">
        <v>9611</v>
      </c>
      <c r="AR1959" s="5" t="s">
        <v>9612</v>
      </c>
      <c r="AS1959" s="5">
        <v>30</v>
      </c>
      <c r="AT1959" s="5">
        <v>33.5</v>
      </c>
      <c r="AU1959" s="5">
        <v>12.5</v>
      </c>
      <c r="AV1959" s="5">
        <v>6.5</v>
      </c>
      <c r="AW1959" s="5">
        <v>13.19</v>
      </c>
      <c r="AX1959" s="5">
        <v>4.92</v>
      </c>
      <c r="AY1959" s="5">
        <v>2.56</v>
      </c>
      <c r="AZ1959" s="5">
        <v>982</v>
      </c>
      <c r="BA1959" s="5">
        <v>2.17</v>
      </c>
      <c r="BB1959" s="5">
        <v>52.5</v>
      </c>
      <c r="BC1959" s="5">
        <v>35.5</v>
      </c>
      <c r="BD1959" s="5">
        <v>27.5</v>
      </c>
      <c r="BE1959" s="5">
        <v>20.67</v>
      </c>
      <c r="BF1959" s="5">
        <v>13.98</v>
      </c>
      <c r="BG1959" s="5">
        <v>10.83</v>
      </c>
      <c r="BH1959" s="5">
        <v>16.301</v>
      </c>
      <c r="BI1959" s="5">
        <v>35.98</v>
      </c>
      <c r="BM1959" s="6">
        <f t="shared" si="480"/>
        <v>0</v>
      </c>
      <c r="BN1959" s="10">
        <f t="shared" si="481"/>
        <v>1</v>
      </c>
      <c r="BO1959" s="6">
        <f t="shared" si="482"/>
        <v>0</v>
      </c>
      <c r="BP1959" s="6">
        <f t="shared" si="483"/>
        <v>0</v>
      </c>
      <c r="BQ1959" s="6">
        <f t="shared" si="484"/>
        <v>0</v>
      </c>
      <c r="BR1959" s="10" t="str">
        <f t="shared" si="485"/>
        <v>清货在售</v>
      </c>
      <c r="BS1959" s="6" t="str">
        <f t="shared" si="495"/>
        <v>清货款</v>
      </c>
    </row>
    <row r="1960" spans="1:71">
      <c r="A1960" s="6" t="str">
        <f t="shared" si="486"/>
        <v>UKB0F9NTQFPR</v>
      </c>
      <c r="B1960" s="6" t="str">
        <f t="shared" si="487"/>
        <v>UKX002BB1JVX</v>
      </c>
      <c r="C1960" s="6" t="str">
        <f t="shared" si="488"/>
        <v>UKSJTM00801MDL</v>
      </c>
      <c r="D1960" s="6" t="str">
        <f t="shared" si="489"/>
        <v>UKB0F9NTQFPRSJTM00801MDL</v>
      </c>
      <c r="E1960" s="6" t="str">
        <f t="shared" si="490"/>
        <v>UKB0F9NTQFPRX002BB1JVX</v>
      </c>
      <c r="F1960" s="6" t="str">
        <f t="shared" si="491"/>
        <v>UKSJTM00801MDLX002BB1JVX</v>
      </c>
      <c r="G1960" s="6" t="str">
        <f t="shared" si="492"/>
        <v>UKSJTM00801MDL</v>
      </c>
      <c r="H1960" s="6" t="str">
        <f ca="1" t="shared" si="493"/>
        <v>老品</v>
      </c>
      <c r="I1960" s="10" t="str">
        <f t="shared" si="494"/>
        <v>D</v>
      </c>
      <c r="J1960" s="5" t="s">
        <v>9607</v>
      </c>
      <c r="K1960" s="5" t="s">
        <v>9608</v>
      </c>
      <c r="L1960" s="5" t="s">
        <v>9613</v>
      </c>
      <c r="M1960" s="5" t="s">
        <v>9609</v>
      </c>
      <c r="N1960" s="5" t="s">
        <v>9614</v>
      </c>
      <c r="O1960" s="5" t="s">
        <v>2062</v>
      </c>
      <c r="P1960" s="5" t="s">
        <v>4154</v>
      </c>
      <c r="Q1960" s="5" t="s">
        <v>6997</v>
      </c>
      <c r="R1960" s="5" t="s">
        <v>1532</v>
      </c>
      <c r="S1960" s="5" t="s">
        <v>2985</v>
      </c>
      <c r="T1960" s="5" t="s">
        <v>2989</v>
      </c>
      <c r="U1960" s="5" t="s">
        <v>6991</v>
      </c>
      <c r="V1960" s="5" t="s">
        <v>4220</v>
      </c>
      <c r="W1960" s="5" t="s">
        <v>4122</v>
      </c>
      <c r="X1960" s="5" t="s">
        <v>4135</v>
      </c>
      <c r="Y1960" s="5" t="s">
        <v>4184</v>
      </c>
      <c r="Z1960" s="5" t="s">
        <v>4523</v>
      </c>
      <c r="AA1960" s="5" t="s">
        <v>4122</v>
      </c>
      <c r="AB1960" s="5" t="s">
        <v>2457</v>
      </c>
      <c r="AC1960" s="5" t="s">
        <v>9615</v>
      </c>
      <c r="AD1960" s="5" t="s">
        <v>4439</v>
      </c>
      <c r="AE1960" s="5" t="s">
        <v>4140</v>
      </c>
      <c r="AF1960" s="5" t="s">
        <v>3009</v>
      </c>
      <c r="AG1960" s="5" t="s">
        <v>4394</v>
      </c>
      <c r="AH1960" s="5" t="s">
        <v>4611</v>
      </c>
      <c r="AI1960" s="5" t="s">
        <v>5789</v>
      </c>
      <c r="AJ1960" s="5" t="s">
        <v>4532</v>
      </c>
      <c r="AK1960" s="5">
        <v>3.05</v>
      </c>
      <c r="AL1960" s="5" t="s">
        <v>4145</v>
      </c>
      <c r="AM1960" s="5" t="s">
        <v>4146</v>
      </c>
      <c r="AN1960" s="5" t="s">
        <v>4696</v>
      </c>
      <c r="AO1960" s="5">
        <v>16</v>
      </c>
      <c r="AP1960" s="5">
        <v>1000</v>
      </c>
      <c r="AQ1960" s="5" t="s">
        <v>9611</v>
      </c>
      <c r="AR1960" s="5" t="s">
        <v>9612</v>
      </c>
      <c r="AS1960" s="5">
        <v>30</v>
      </c>
      <c r="AT1960" s="5">
        <v>33.5</v>
      </c>
      <c r="AU1960" s="5">
        <v>12.5</v>
      </c>
      <c r="AV1960" s="5">
        <v>6.5</v>
      </c>
      <c r="AW1960" s="5">
        <v>13.19</v>
      </c>
      <c r="AX1960" s="5">
        <v>4.92</v>
      </c>
      <c r="AY1960" s="5">
        <v>2.56</v>
      </c>
      <c r="AZ1960" s="5">
        <v>982</v>
      </c>
      <c r="BA1960" s="5">
        <v>2.17</v>
      </c>
      <c r="BB1960" s="5">
        <v>52.5</v>
      </c>
      <c r="BC1960" s="5">
        <v>35.5</v>
      </c>
      <c r="BD1960" s="5">
        <v>27.5</v>
      </c>
      <c r="BE1960" s="5">
        <v>20.67</v>
      </c>
      <c r="BF1960" s="5">
        <v>13.98</v>
      </c>
      <c r="BG1960" s="5">
        <v>10.83</v>
      </c>
      <c r="BH1960" s="5">
        <v>16.301</v>
      </c>
      <c r="BI1960" s="5">
        <v>35.98</v>
      </c>
      <c r="BM1960" s="6">
        <f t="shared" si="480"/>
        <v>0</v>
      </c>
      <c r="BN1960" s="10">
        <f t="shared" si="481"/>
        <v>0</v>
      </c>
      <c r="BO1960" s="6">
        <f t="shared" si="482"/>
        <v>1</v>
      </c>
      <c r="BP1960" s="6">
        <f t="shared" si="483"/>
        <v>0</v>
      </c>
      <c r="BQ1960" s="6">
        <f t="shared" si="484"/>
        <v>0</v>
      </c>
      <c r="BR1960" s="10" t="str">
        <f t="shared" si="485"/>
        <v>正常在售</v>
      </c>
      <c r="BS1960" s="6" t="str">
        <f t="shared" si="495"/>
        <v>普通款</v>
      </c>
    </row>
    <row r="1961" spans="1:71">
      <c r="A1961" s="6" t="str">
        <f t="shared" si="486"/>
        <v>MXB0F9NTQFPR</v>
      </c>
      <c r="B1961" s="6" t="str">
        <f t="shared" si="487"/>
        <v>MXX004P3M7ZP</v>
      </c>
      <c r="C1961" s="6" t="str">
        <f t="shared" si="488"/>
        <v>MXSJTM00801MDL</v>
      </c>
      <c r="D1961" s="6" t="str">
        <f t="shared" si="489"/>
        <v>MXB0F9NTQFPRSJTM00801MDL</v>
      </c>
      <c r="E1961" s="6" t="str">
        <f t="shared" si="490"/>
        <v>MXB0F9NTQFPRX004P3M7ZP</v>
      </c>
      <c r="F1961" s="6" t="str">
        <f t="shared" si="491"/>
        <v>MXSJTM00801MDLX004P3M7ZP</v>
      </c>
      <c r="G1961" s="6" t="str">
        <f t="shared" si="492"/>
        <v>MXSJTM00801MDL</v>
      </c>
      <c r="H1961" s="6" t="str">
        <f ca="1" t="shared" si="493"/>
        <v>待上架</v>
      </c>
      <c r="I1961" s="10" t="str">
        <f t="shared" si="494"/>
        <v>未维护</v>
      </c>
      <c r="J1961" s="5" t="s">
        <v>9607</v>
      </c>
      <c r="K1961" s="5" t="s">
        <v>9608</v>
      </c>
      <c r="L1961" s="5" t="s">
        <v>9616</v>
      </c>
      <c r="M1961" s="5" t="s">
        <v>9609</v>
      </c>
      <c r="N1961" s="5" t="s">
        <v>9610</v>
      </c>
      <c r="O1961" s="5" t="s">
        <v>837</v>
      </c>
      <c r="P1961" s="5" t="s">
        <v>4120</v>
      </c>
      <c r="Q1961" s="5" t="s">
        <v>7062</v>
      </c>
      <c r="R1961" s="5" t="s">
        <v>8</v>
      </c>
      <c r="S1961" s="5" t="s">
        <v>2997</v>
      </c>
      <c r="T1961" s="5" t="s">
        <v>2989</v>
      </c>
      <c r="U1961" s="5" t="s">
        <v>6991</v>
      </c>
      <c r="V1961" s="5" t="s">
        <v>4220</v>
      </c>
      <c r="W1961" s="5" t="s">
        <v>4124</v>
      </c>
      <c r="X1961" s="5" t="s">
        <v>4124</v>
      </c>
      <c r="Y1961" s="5" t="s">
        <v>4299</v>
      </c>
      <c r="Z1961" s="5" t="s">
        <v>4124</v>
      </c>
      <c r="AA1961" s="5" t="s">
        <v>4124</v>
      </c>
      <c r="AB1961" s="5" t="s">
        <v>4124</v>
      </c>
      <c r="AE1961" s="5" t="s">
        <v>4299</v>
      </c>
      <c r="AF1961" s="5" t="s">
        <v>2975</v>
      </c>
      <c r="AG1961" s="5" t="s">
        <v>4350</v>
      </c>
      <c r="AH1961" s="5" t="s">
        <v>4641</v>
      </c>
      <c r="AI1961" s="5" t="s">
        <v>5789</v>
      </c>
      <c r="AJ1961" s="5" t="s">
        <v>4532</v>
      </c>
      <c r="AL1961" s="5" t="s">
        <v>4145</v>
      </c>
      <c r="AM1961" s="5" t="s">
        <v>4146</v>
      </c>
      <c r="AN1961" s="5" t="s">
        <v>4146</v>
      </c>
      <c r="AO1961" s="5">
        <v>16</v>
      </c>
      <c r="AP1961" s="5">
        <v>1000</v>
      </c>
      <c r="AQ1961" s="5" t="s">
        <v>9611</v>
      </c>
      <c r="AR1961" s="5" t="s">
        <v>9612</v>
      </c>
      <c r="AS1961" s="5">
        <v>30</v>
      </c>
      <c r="AT1961" s="5">
        <v>33.5</v>
      </c>
      <c r="AU1961" s="5">
        <v>12.5</v>
      </c>
      <c r="AV1961" s="5">
        <v>6.5</v>
      </c>
      <c r="AW1961" s="5">
        <v>13.19</v>
      </c>
      <c r="AX1961" s="5">
        <v>4.92</v>
      </c>
      <c r="AY1961" s="5">
        <v>2.56</v>
      </c>
      <c r="AZ1961" s="5">
        <v>982</v>
      </c>
      <c r="BA1961" s="5">
        <v>2.17</v>
      </c>
      <c r="BB1961" s="5">
        <v>52.5</v>
      </c>
      <c r="BC1961" s="5">
        <v>35.5</v>
      </c>
      <c r="BD1961" s="5">
        <v>27.5</v>
      </c>
      <c r="BE1961" s="5">
        <v>20.67</v>
      </c>
      <c r="BF1961" s="5">
        <v>13.98</v>
      </c>
      <c r="BG1961" s="5">
        <v>10.83</v>
      </c>
      <c r="BH1961" s="5">
        <v>16.301</v>
      </c>
      <c r="BI1961" s="5">
        <v>35.98</v>
      </c>
      <c r="BM1961" s="6">
        <f t="shared" si="480"/>
        <v>0</v>
      </c>
      <c r="BN1961" s="10">
        <f t="shared" si="481"/>
        <v>0</v>
      </c>
      <c r="BO1961" s="6">
        <f t="shared" si="482"/>
        <v>0</v>
      </c>
      <c r="BP1961" s="6">
        <f t="shared" si="483"/>
        <v>0</v>
      </c>
      <c r="BQ1961" s="6">
        <f t="shared" si="484"/>
        <v>1</v>
      </c>
      <c r="BR1961" s="10" t="str">
        <f t="shared" si="485"/>
        <v>待上架</v>
      </c>
      <c r="BS1961" s="6" t="str">
        <f t="shared" si="495"/>
        <v>待上架</v>
      </c>
    </row>
    <row r="1962" spans="1:71">
      <c r="A1962" s="6" t="str">
        <f t="shared" si="486"/>
        <v>USB0F9NXC8SM</v>
      </c>
      <c r="B1962" s="6" t="str">
        <f t="shared" si="487"/>
        <v>USX004P3PY0P</v>
      </c>
      <c r="C1962" s="6" t="str">
        <f t="shared" si="488"/>
        <v>USSJTM00802MDL</v>
      </c>
      <c r="D1962" s="6" t="str">
        <f t="shared" si="489"/>
        <v>USB0F9NXC8SMSJTM00802MDL</v>
      </c>
      <c r="E1962" s="6" t="str">
        <f t="shared" si="490"/>
        <v>USB0F9NXC8SMX004P3PY0P</v>
      </c>
      <c r="F1962" s="6" t="str">
        <f t="shared" si="491"/>
        <v>USSJTM00802MDLX004P3PY0P</v>
      </c>
      <c r="G1962" s="6" t="str">
        <f t="shared" si="492"/>
        <v>USSJTM00802MDL</v>
      </c>
      <c r="H1962" s="6" t="str">
        <f ca="1" t="shared" si="493"/>
        <v>老品</v>
      </c>
      <c r="I1962" s="10" t="str">
        <f t="shared" si="494"/>
        <v>清货款</v>
      </c>
      <c r="J1962" s="5" t="s">
        <v>9617</v>
      </c>
      <c r="K1962" s="5" t="s">
        <v>9618</v>
      </c>
      <c r="L1962" s="5" t="s">
        <v>9586</v>
      </c>
      <c r="M1962" s="5" t="s">
        <v>9619</v>
      </c>
      <c r="N1962" s="5" t="s">
        <v>9620</v>
      </c>
      <c r="O1962" s="5" t="s">
        <v>839</v>
      </c>
      <c r="P1962" s="5" t="s">
        <v>4154</v>
      </c>
      <c r="Q1962" s="5" t="s">
        <v>7058</v>
      </c>
      <c r="R1962" s="5" t="s">
        <v>2288</v>
      </c>
      <c r="S1962" s="5" t="s">
        <v>4598</v>
      </c>
      <c r="T1962" s="5" t="s">
        <v>2989</v>
      </c>
      <c r="U1962" s="5" t="s">
        <v>6991</v>
      </c>
      <c r="V1962" s="5" t="s">
        <v>4220</v>
      </c>
      <c r="W1962" s="5" t="s">
        <v>4121</v>
      </c>
      <c r="X1962" s="5" t="s">
        <v>4155</v>
      </c>
      <c r="Y1962" s="5" t="s">
        <v>4136</v>
      </c>
      <c r="Z1962" s="5" t="s">
        <v>4124</v>
      </c>
      <c r="AA1962" s="5" t="s">
        <v>4121</v>
      </c>
      <c r="AB1962" s="5" t="s">
        <v>4137</v>
      </c>
      <c r="AC1962" s="5" t="s">
        <v>9169</v>
      </c>
      <c r="AD1962" s="5" t="s">
        <v>4233</v>
      </c>
      <c r="AE1962" s="5" t="s">
        <v>4140</v>
      </c>
      <c r="AF1962" s="5" t="s">
        <v>3032</v>
      </c>
      <c r="AG1962" s="5" t="s">
        <v>6288</v>
      </c>
      <c r="AH1962" s="5" t="s">
        <v>3032</v>
      </c>
      <c r="AI1962" s="5" t="s">
        <v>5789</v>
      </c>
      <c r="AJ1962" s="5" t="s">
        <v>4532</v>
      </c>
      <c r="AK1962" s="5">
        <v>5.8</v>
      </c>
      <c r="AL1962" s="5" t="s">
        <v>4145</v>
      </c>
      <c r="AM1962" s="5" t="s">
        <v>4146</v>
      </c>
      <c r="AN1962" s="5" t="s">
        <v>4146</v>
      </c>
      <c r="AO1962" s="5">
        <v>16</v>
      </c>
      <c r="AP1962" s="5">
        <v>1000</v>
      </c>
      <c r="AQ1962" s="5" t="s">
        <v>9611</v>
      </c>
      <c r="AR1962" s="5" t="s">
        <v>9612</v>
      </c>
      <c r="AS1962" s="5">
        <v>30</v>
      </c>
      <c r="AT1962" s="5">
        <v>33.5</v>
      </c>
      <c r="AU1962" s="5">
        <v>12.5</v>
      </c>
      <c r="AV1962" s="5">
        <v>6.5</v>
      </c>
      <c r="AW1962" s="5">
        <v>13.19</v>
      </c>
      <c r="AX1962" s="5">
        <v>4.92</v>
      </c>
      <c r="AY1962" s="5">
        <v>2.56</v>
      </c>
      <c r="AZ1962" s="5">
        <v>982</v>
      </c>
      <c r="BA1962" s="5">
        <v>2.17</v>
      </c>
      <c r="BB1962" s="5">
        <v>52.5</v>
      </c>
      <c r="BC1962" s="5">
        <v>35.5</v>
      </c>
      <c r="BD1962" s="5">
        <v>27.5</v>
      </c>
      <c r="BE1962" s="5">
        <v>20.67</v>
      </c>
      <c r="BF1962" s="5">
        <v>13.98</v>
      </c>
      <c r="BG1962" s="5">
        <v>10.83</v>
      </c>
      <c r="BH1962" s="5">
        <v>16.301</v>
      </c>
      <c r="BI1962" s="5">
        <v>35.98</v>
      </c>
      <c r="BM1962" s="6">
        <f t="shared" si="480"/>
        <v>0</v>
      </c>
      <c r="BN1962" s="10">
        <f t="shared" si="481"/>
        <v>1</v>
      </c>
      <c r="BO1962" s="6">
        <f t="shared" si="482"/>
        <v>0</v>
      </c>
      <c r="BP1962" s="6">
        <f t="shared" si="483"/>
        <v>0</v>
      </c>
      <c r="BQ1962" s="6">
        <f t="shared" si="484"/>
        <v>0</v>
      </c>
      <c r="BR1962" s="10" t="str">
        <f t="shared" si="485"/>
        <v>清货在售</v>
      </c>
      <c r="BS1962" s="6" t="str">
        <f t="shared" si="495"/>
        <v>清货款</v>
      </c>
    </row>
    <row r="1963" spans="1:71">
      <c r="A1963" s="6" t="str">
        <f t="shared" si="486"/>
        <v>UKB0F9NXC8SM</v>
      </c>
      <c r="B1963" s="6" t="str">
        <f t="shared" si="487"/>
        <v>UKX002BB3BU5</v>
      </c>
      <c r="C1963" s="6" t="str">
        <f t="shared" si="488"/>
        <v>UKSJTM00802MDL</v>
      </c>
      <c r="D1963" s="6" t="str">
        <f t="shared" si="489"/>
        <v>UKB0F9NXC8SMSJTM00802MDL</v>
      </c>
      <c r="E1963" s="6" t="str">
        <f t="shared" si="490"/>
        <v>UKB0F9NXC8SMX002BB3BU5</v>
      </c>
      <c r="F1963" s="6" t="str">
        <f t="shared" si="491"/>
        <v>UKSJTM00802MDLX002BB3BU5</v>
      </c>
      <c r="G1963" s="6" t="str">
        <f t="shared" si="492"/>
        <v>UKSJTM00802MDL</v>
      </c>
      <c r="H1963" s="6" t="str">
        <f ca="1" t="shared" si="493"/>
        <v>老品</v>
      </c>
      <c r="I1963" s="10" t="str">
        <f t="shared" si="494"/>
        <v>D</v>
      </c>
      <c r="J1963" s="5" t="s">
        <v>9617</v>
      </c>
      <c r="K1963" s="5" t="s">
        <v>9618</v>
      </c>
      <c r="L1963" s="5" t="s">
        <v>9613</v>
      </c>
      <c r="M1963" s="5" t="s">
        <v>9619</v>
      </c>
      <c r="N1963" s="5" t="s">
        <v>9621</v>
      </c>
      <c r="O1963" s="5" t="s">
        <v>2064</v>
      </c>
      <c r="P1963" s="5" t="s">
        <v>4154</v>
      </c>
      <c r="Q1963" s="5" t="s">
        <v>6997</v>
      </c>
      <c r="R1963" s="5" t="s">
        <v>1532</v>
      </c>
      <c r="S1963" s="5" t="s">
        <v>2985</v>
      </c>
      <c r="T1963" s="5" t="s">
        <v>2989</v>
      </c>
      <c r="U1963" s="5" t="s">
        <v>6991</v>
      </c>
      <c r="V1963" s="5" t="s">
        <v>4220</v>
      </c>
      <c r="W1963" s="5" t="s">
        <v>4122</v>
      </c>
      <c r="X1963" s="5" t="s">
        <v>4155</v>
      </c>
      <c r="Y1963" s="5" t="s">
        <v>4175</v>
      </c>
      <c r="Z1963" s="5" t="s">
        <v>4523</v>
      </c>
      <c r="AA1963" s="5" t="s">
        <v>4122</v>
      </c>
      <c r="AB1963" s="5" t="s">
        <v>2457</v>
      </c>
      <c r="AC1963" s="5" t="s">
        <v>9615</v>
      </c>
      <c r="AD1963" s="5" t="s">
        <v>4439</v>
      </c>
      <c r="AE1963" s="5" t="s">
        <v>4140</v>
      </c>
      <c r="AF1963" s="5" t="s">
        <v>3009</v>
      </c>
      <c r="AG1963" s="5" t="s">
        <v>4394</v>
      </c>
      <c r="AH1963" s="5" t="s">
        <v>4611</v>
      </c>
      <c r="AI1963" s="5" t="s">
        <v>5789</v>
      </c>
      <c r="AJ1963" s="5" t="s">
        <v>4532</v>
      </c>
      <c r="AK1963" s="5">
        <v>2.98</v>
      </c>
      <c r="AL1963" s="5" t="s">
        <v>4145</v>
      </c>
      <c r="AM1963" s="5" t="s">
        <v>4146</v>
      </c>
      <c r="AN1963" s="5" t="s">
        <v>4696</v>
      </c>
      <c r="AO1963" s="5">
        <v>16</v>
      </c>
      <c r="AP1963" s="5">
        <v>1000</v>
      </c>
      <c r="AQ1963" s="5" t="s">
        <v>9611</v>
      </c>
      <c r="AR1963" s="5" t="s">
        <v>9612</v>
      </c>
      <c r="AS1963" s="5">
        <v>30</v>
      </c>
      <c r="AT1963" s="5">
        <v>33.5</v>
      </c>
      <c r="AU1963" s="5">
        <v>12.5</v>
      </c>
      <c r="AV1963" s="5">
        <v>6.5</v>
      </c>
      <c r="AW1963" s="5">
        <v>13.19</v>
      </c>
      <c r="AX1963" s="5">
        <v>4.92</v>
      </c>
      <c r="AY1963" s="5">
        <v>2.56</v>
      </c>
      <c r="AZ1963" s="5">
        <v>982</v>
      </c>
      <c r="BA1963" s="5">
        <v>2.17</v>
      </c>
      <c r="BB1963" s="5">
        <v>52.5</v>
      </c>
      <c r="BC1963" s="5">
        <v>35.5</v>
      </c>
      <c r="BD1963" s="5">
        <v>27.5</v>
      </c>
      <c r="BE1963" s="5">
        <v>20.67</v>
      </c>
      <c r="BF1963" s="5">
        <v>13.98</v>
      </c>
      <c r="BG1963" s="5">
        <v>10.83</v>
      </c>
      <c r="BH1963" s="5">
        <v>16.301</v>
      </c>
      <c r="BI1963" s="5">
        <v>35.98</v>
      </c>
      <c r="BM1963" s="6">
        <f t="shared" si="480"/>
        <v>0</v>
      </c>
      <c r="BN1963" s="10">
        <f t="shared" si="481"/>
        <v>0</v>
      </c>
      <c r="BO1963" s="6">
        <f t="shared" si="482"/>
        <v>1</v>
      </c>
      <c r="BP1963" s="6">
        <f t="shared" si="483"/>
        <v>0</v>
      </c>
      <c r="BQ1963" s="6">
        <f t="shared" si="484"/>
        <v>0</v>
      </c>
      <c r="BR1963" s="10" t="str">
        <f t="shared" si="485"/>
        <v>正常在售</v>
      </c>
      <c r="BS1963" s="6" t="str">
        <f t="shared" si="495"/>
        <v>利润款</v>
      </c>
    </row>
    <row r="1964" spans="1:71">
      <c r="A1964" s="6" t="str">
        <f t="shared" si="486"/>
        <v>MXB0F9NXC8SM</v>
      </c>
      <c r="B1964" s="6" t="str">
        <f t="shared" si="487"/>
        <v>MXX004P3PY0P</v>
      </c>
      <c r="C1964" s="6" t="str">
        <f t="shared" si="488"/>
        <v>MXSJTM00802MDL</v>
      </c>
      <c r="D1964" s="6" t="str">
        <f t="shared" si="489"/>
        <v>MXB0F9NXC8SMSJTM00802MDL</v>
      </c>
      <c r="E1964" s="6" t="str">
        <f t="shared" si="490"/>
        <v>MXB0F9NXC8SMX004P3PY0P</v>
      </c>
      <c r="F1964" s="6" t="str">
        <f t="shared" si="491"/>
        <v>MXSJTM00802MDLX004P3PY0P</v>
      </c>
      <c r="G1964" s="6" t="str">
        <f t="shared" si="492"/>
        <v>MXSJTM00802MDL</v>
      </c>
      <c r="H1964" s="6" t="str">
        <f ca="1" t="shared" si="493"/>
        <v>待上架</v>
      </c>
      <c r="I1964" s="10" t="str">
        <f t="shared" si="494"/>
        <v>未维护</v>
      </c>
      <c r="J1964" s="5" t="s">
        <v>9617</v>
      </c>
      <c r="K1964" s="5" t="s">
        <v>9618</v>
      </c>
      <c r="L1964" s="5" t="s">
        <v>9616</v>
      </c>
      <c r="M1964" s="5" t="s">
        <v>9619</v>
      </c>
      <c r="N1964" s="5" t="s">
        <v>9620</v>
      </c>
      <c r="O1964" s="5" t="s">
        <v>839</v>
      </c>
      <c r="P1964" s="5" t="s">
        <v>4120</v>
      </c>
      <c r="Q1964" s="5" t="s">
        <v>7062</v>
      </c>
      <c r="R1964" s="5" t="s">
        <v>8</v>
      </c>
      <c r="S1964" s="5" t="s">
        <v>2997</v>
      </c>
      <c r="T1964" s="5" t="s">
        <v>2989</v>
      </c>
      <c r="U1964" s="5" t="s">
        <v>6991</v>
      </c>
      <c r="V1964" s="5" t="s">
        <v>4220</v>
      </c>
      <c r="W1964" s="5" t="s">
        <v>4124</v>
      </c>
      <c r="X1964" s="5" t="s">
        <v>4124</v>
      </c>
      <c r="Y1964" s="5" t="s">
        <v>4299</v>
      </c>
      <c r="Z1964" s="5" t="s">
        <v>4124</v>
      </c>
      <c r="AA1964" s="5" t="s">
        <v>4124</v>
      </c>
      <c r="AB1964" s="5" t="s">
        <v>4124</v>
      </c>
      <c r="AE1964" s="5" t="s">
        <v>4299</v>
      </c>
      <c r="AF1964" s="5" t="s">
        <v>2975</v>
      </c>
      <c r="AG1964" s="5" t="s">
        <v>4350</v>
      </c>
      <c r="AH1964" s="5" t="s">
        <v>4641</v>
      </c>
      <c r="AI1964" s="5" t="s">
        <v>5789</v>
      </c>
      <c r="AJ1964" s="5" t="s">
        <v>4532</v>
      </c>
      <c r="AL1964" s="5" t="s">
        <v>4145</v>
      </c>
      <c r="AM1964" s="5" t="s">
        <v>4146</v>
      </c>
      <c r="AN1964" s="5" t="s">
        <v>4146</v>
      </c>
      <c r="AO1964" s="5">
        <v>16</v>
      </c>
      <c r="AP1964" s="5">
        <v>1000</v>
      </c>
      <c r="AQ1964" s="5" t="s">
        <v>9611</v>
      </c>
      <c r="AR1964" s="5" t="s">
        <v>9612</v>
      </c>
      <c r="AS1964" s="5">
        <v>30</v>
      </c>
      <c r="AT1964" s="5">
        <v>33.5</v>
      </c>
      <c r="AU1964" s="5">
        <v>12.5</v>
      </c>
      <c r="AV1964" s="5">
        <v>6.5</v>
      </c>
      <c r="AW1964" s="5">
        <v>13.19</v>
      </c>
      <c r="AX1964" s="5">
        <v>4.92</v>
      </c>
      <c r="AY1964" s="5">
        <v>2.56</v>
      </c>
      <c r="AZ1964" s="5">
        <v>982</v>
      </c>
      <c r="BA1964" s="5">
        <v>2.17</v>
      </c>
      <c r="BB1964" s="5">
        <v>52.5</v>
      </c>
      <c r="BC1964" s="5">
        <v>35.5</v>
      </c>
      <c r="BD1964" s="5">
        <v>27.5</v>
      </c>
      <c r="BE1964" s="5">
        <v>20.67</v>
      </c>
      <c r="BF1964" s="5">
        <v>13.98</v>
      </c>
      <c r="BG1964" s="5">
        <v>10.83</v>
      </c>
      <c r="BH1964" s="5">
        <v>16.301</v>
      </c>
      <c r="BI1964" s="5">
        <v>35.98</v>
      </c>
      <c r="BM1964" s="6">
        <f t="shared" si="480"/>
        <v>0</v>
      </c>
      <c r="BN1964" s="10">
        <f t="shared" si="481"/>
        <v>0</v>
      </c>
      <c r="BO1964" s="6">
        <f t="shared" si="482"/>
        <v>0</v>
      </c>
      <c r="BP1964" s="6">
        <f t="shared" si="483"/>
        <v>0</v>
      </c>
      <c r="BQ1964" s="6">
        <f t="shared" si="484"/>
        <v>1</v>
      </c>
      <c r="BR1964" s="10" t="str">
        <f t="shared" si="485"/>
        <v>待上架</v>
      </c>
      <c r="BS1964" s="6" t="str">
        <f t="shared" si="495"/>
        <v>待上架</v>
      </c>
    </row>
    <row r="1965" spans="1:71">
      <c r="A1965" s="6" t="str">
        <f t="shared" si="486"/>
        <v>USB0FF4WKFYR</v>
      </c>
      <c r="B1965" s="6" t="str">
        <f t="shared" si="487"/>
        <v>USX004QHDSK3</v>
      </c>
      <c r="C1965" s="6" t="str">
        <f t="shared" si="488"/>
        <v>USSJTM00901LM</v>
      </c>
      <c r="D1965" s="6" t="str">
        <f t="shared" si="489"/>
        <v>USB0FF4WKFYRSJTM00901LM</v>
      </c>
      <c r="E1965" s="6" t="str">
        <f t="shared" si="490"/>
        <v>USB0FF4WKFYRX004QHDSK3</v>
      </c>
      <c r="F1965" s="6" t="str">
        <f t="shared" si="491"/>
        <v>USSJTM00901LMX004QHDSK3</v>
      </c>
      <c r="G1965" s="6" t="str">
        <f t="shared" si="492"/>
        <v>USSJTM00901LM</v>
      </c>
      <c r="H1965" s="6" t="str">
        <f ca="1" t="shared" si="493"/>
        <v>老品</v>
      </c>
      <c r="I1965" s="10" t="str">
        <f t="shared" si="494"/>
        <v>利润款</v>
      </c>
      <c r="J1965" s="5" t="s">
        <v>9622</v>
      </c>
      <c r="K1965" s="5" t="s">
        <v>9623</v>
      </c>
      <c r="L1965" s="5" t="s">
        <v>9152</v>
      </c>
      <c r="M1965" s="5" t="s">
        <v>9624</v>
      </c>
      <c r="N1965" s="5" t="s">
        <v>9625</v>
      </c>
      <c r="O1965" s="5" t="s">
        <v>841</v>
      </c>
      <c r="P1965" s="5" t="s">
        <v>4154</v>
      </c>
      <c r="Q1965" s="5" t="s">
        <v>4385</v>
      </c>
      <c r="R1965" s="5" t="s">
        <v>2288</v>
      </c>
      <c r="S1965" s="5" t="s">
        <v>2995</v>
      </c>
      <c r="T1965" s="5" t="s">
        <v>2990</v>
      </c>
      <c r="U1965" s="5" t="s">
        <v>5225</v>
      </c>
      <c r="V1965" s="5" t="s">
        <v>4134</v>
      </c>
      <c r="W1965" s="5" t="s">
        <v>4122</v>
      </c>
      <c r="X1965" s="5" t="s">
        <v>4155</v>
      </c>
      <c r="Y1965" s="5" t="s">
        <v>4175</v>
      </c>
      <c r="Z1965" s="5" t="s">
        <v>4124</v>
      </c>
      <c r="AA1965" s="5" t="s">
        <v>4122</v>
      </c>
      <c r="AB1965" s="5" t="s">
        <v>2457</v>
      </c>
      <c r="AC1965" s="5" t="s">
        <v>7048</v>
      </c>
      <c r="AD1965" s="5" t="s">
        <v>4233</v>
      </c>
      <c r="AE1965" s="5" t="s">
        <v>4140</v>
      </c>
      <c r="AF1965" s="5" t="s">
        <v>3030</v>
      </c>
      <c r="AG1965" s="5" t="s">
        <v>4861</v>
      </c>
      <c r="AH1965" s="5" t="s">
        <v>3030</v>
      </c>
      <c r="AI1965" s="5" t="s">
        <v>5077</v>
      </c>
      <c r="AJ1965" s="5" t="s">
        <v>4144</v>
      </c>
      <c r="AK1965" s="5">
        <v>8.34</v>
      </c>
      <c r="AL1965" s="5" t="s">
        <v>4145</v>
      </c>
      <c r="AM1965" s="5" t="s">
        <v>4146</v>
      </c>
      <c r="AN1965" s="5" t="s">
        <v>4146</v>
      </c>
      <c r="AO1965" s="5">
        <v>4</v>
      </c>
      <c r="AP1965" s="5">
        <v>1000</v>
      </c>
      <c r="AQ1965" s="5" t="s">
        <v>9626</v>
      </c>
      <c r="AR1965" s="5" t="s">
        <v>9627</v>
      </c>
      <c r="AS1965" s="5">
        <v>30</v>
      </c>
      <c r="AT1965" s="5">
        <v>44.02</v>
      </c>
      <c r="AU1965" s="5">
        <v>19.52</v>
      </c>
      <c r="AV1965" s="5">
        <v>15.5</v>
      </c>
      <c r="AW1965" s="5">
        <v>17.33</v>
      </c>
      <c r="AX1965" s="5">
        <v>7.69</v>
      </c>
      <c r="AY1965" s="5">
        <v>6.1</v>
      </c>
      <c r="AZ1965" s="5">
        <v>3490</v>
      </c>
      <c r="BA1965" s="5">
        <v>7.7</v>
      </c>
      <c r="BB1965" s="5">
        <v>45.52</v>
      </c>
      <c r="BC1965" s="5">
        <v>42.52</v>
      </c>
      <c r="BD1965" s="5">
        <v>32.02</v>
      </c>
      <c r="BE1965" s="5">
        <v>17.92</v>
      </c>
      <c r="BF1965" s="5">
        <v>16.74</v>
      </c>
      <c r="BG1965" s="5">
        <v>12.61</v>
      </c>
      <c r="BH1965" s="5">
        <v>14.5</v>
      </c>
      <c r="BI1965" s="5">
        <v>32.01</v>
      </c>
      <c r="BM1965" s="6">
        <f t="shared" si="480"/>
        <v>0</v>
      </c>
      <c r="BN1965" s="10">
        <f t="shared" si="481"/>
        <v>0</v>
      </c>
      <c r="BO1965" s="6">
        <f t="shared" si="482"/>
        <v>1</v>
      </c>
      <c r="BP1965" s="6">
        <f t="shared" si="483"/>
        <v>0</v>
      </c>
      <c r="BQ1965" s="6">
        <f t="shared" si="484"/>
        <v>0</v>
      </c>
      <c r="BR1965" s="10" t="str">
        <f t="shared" si="485"/>
        <v>正常在售</v>
      </c>
      <c r="BS1965" s="6" t="str">
        <f t="shared" si="495"/>
        <v>利润款</v>
      </c>
    </row>
    <row r="1966" spans="1:71">
      <c r="A1966" s="6" t="str">
        <f t="shared" si="486"/>
        <v>CAB0FF4WKFYR</v>
      </c>
      <c r="B1966" s="6" t="str">
        <f t="shared" si="487"/>
        <v>CAX004QHDSK3</v>
      </c>
      <c r="C1966" s="6" t="str">
        <f t="shared" si="488"/>
        <v>CASJTM00901LM</v>
      </c>
      <c r="D1966" s="6" t="str">
        <f t="shared" si="489"/>
        <v>CAB0FF4WKFYRSJTM00901LM</v>
      </c>
      <c r="E1966" s="6" t="str">
        <f t="shared" si="490"/>
        <v>CAB0FF4WKFYRX004QHDSK3</v>
      </c>
      <c r="F1966" s="6" t="str">
        <f t="shared" si="491"/>
        <v>CASJTM00901LMX004QHDSK3</v>
      </c>
      <c r="G1966" s="6" t="str">
        <f t="shared" si="492"/>
        <v>CASJTM00901LM</v>
      </c>
      <c r="H1966" s="6" t="str">
        <f ca="1" t="shared" si="493"/>
        <v>新品</v>
      </c>
      <c r="I1966" s="10" t="str">
        <f t="shared" si="494"/>
        <v>C</v>
      </c>
      <c r="J1966" s="5" t="s">
        <v>9622</v>
      </c>
      <c r="K1966" s="5" t="s">
        <v>9623</v>
      </c>
      <c r="L1966" s="5" t="s">
        <v>9624</v>
      </c>
      <c r="M1966" s="5" t="s">
        <v>9624</v>
      </c>
      <c r="N1966" s="5" t="s">
        <v>9625</v>
      </c>
      <c r="O1966" s="5" t="s">
        <v>841</v>
      </c>
      <c r="P1966" s="5" t="s">
        <v>4154</v>
      </c>
      <c r="Q1966" s="5" t="s">
        <v>4491</v>
      </c>
      <c r="R1966" s="5" t="s">
        <v>10</v>
      </c>
      <c r="S1966" s="5" t="s">
        <v>2995</v>
      </c>
      <c r="T1966" s="5" t="s">
        <v>2990</v>
      </c>
      <c r="U1966" s="5" t="s">
        <v>5225</v>
      </c>
      <c r="V1966" s="5" t="s">
        <v>4134</v>
      </c>
      <c r="W1966" s="5" t="s">
        <v>4122</v>
      </c>
      <c r="X1966" s="5" t="s">
        <v>4155</v>
      </c>
      <c r="Y1966" s="5" t="s">
        <v>4184</v>
      </c>
      <c r="Z1966" s="5" t="s">
        <v>4492</v>
      </c>
      <c r="AA1966" s="5" t="s">
        <v>4122</v>
      </c>
      <c r="AB1966" s="5" t="s">
        <v>2457</v>
      </c>
      <c r="AC1966" s="5" t="s">
        <v>5869</v>
      </c>
      <c r="AD1966" s="5" t="s">
        <v>4252</v>
      </c>
      <c r="AE1966" s="5" t="s">
        <v>4241</v>
      </c>
      <c r="AF1966" s="5" t="s">
        <v>2982</v>
      </c>
      <c r="AG1966" s="5" t="s">
        <v>4350</v>
      </c>
      <c r="AH1966" s="5" t="s">
        <v>4521</v>
      </c>
      <c r="AI1966" s="5" t="s">
        <v>5077</v>
      </c>
      <c r="AJ1966" s="5" t="s">
        <v>4144</v>
      </c>
      <c r="AK1966" s="5">
        <v>11.88</v>
      </c>
      <c r="AL1966" s="5" t="s">
        <v>4145</v>
      </c>
      <c r="AM1966" s="5" t="s">
        <v>4146</v>
      </c>
      <c r="AN1966" s="5" t="s">
        <v>4146</v>
      </c>
      <c r="AO1966" s="5">
        <v>4</v>
      </c>
      <c r="AP1966" s="5">
        <v>1000</v>
      </c>
      <c r="AQ1966" s="5" t="s">
        <v>9626</v>
      </c>
      <c r="AR1966" s="5" t="s">
        <v>9627</v>
      </c>
      <c r="AS1966" s="5">
        <v>30</v>
      </c>
      <c r="AT1966" s="5">
        <v>44.02</v>
      </c>
      <c r="AU1966" s="5">
        <v>19.52</v>
      </c>
      <c r="AV1966" s="5">
        <v>15.5</v>
      </c>
      <c r="AW1966" s="5">
        <v>17.33</v>
      </c>
      <c r="AX1966" s="5">
        <v>7.69</v>
      </c>
      <c r="AY1966" s="5">
        <v>6.1</v>
      </c>
      <c r="AZ1966" s="5">
        <v>3490</v>
      </c>
      <c r="BA1966" s="5">
        <v>7.7</v>
      </c>
      <c r="BB1966" s="5">
        <v>45.52</v>
      </c>
      <c r="BC1966" s="5">
        <v>42.52</v>
      </c>
      <c r="BD1966" s="5">
        <v>32.02</v>
      </c>
      <c r="BE1966" s="5">
        <v>17.92</v>
      </c>
      <c r="BF1966" s="5">
        <v>16.74</v>
      </c>
      <c r="BG1966" s="5">
        <v>12.61</v>
      </c>
      <c r="BH1966" s="5">
        <v>14.5</v>
      </c>
      <c r="BI1966" s="5">
        <v>32.01</v>
      </c>
      <c r="BM1966" s="6">
        <f t="shared" si="480"/>
        <v>0</v>
      </c>
      <c r="BN1966" s="10">
        <f t="shared" si="481"/>
        <v>0</v>
      </c>
      <c r="BO1966" s="6">
        <f t="shared" si="482"/>
        <v>1</v>
      </c>
      <c r="BP1966" s="6">
        <f t="shared" si="483"/>
        <v>0</v>
      </c>
      <c r="BQ1966" s="6">
        <f t="shared" si="484"/>
        <v>0</v>
      </c>
      <c r="BR1966" s="10" t="str">
        <f t="shared" si="485"/>
        <v>正常在售</v>
      </c>
      <c r="BS1966" s="6" t="str">
        <f t="shared" si="495"/>
        <v>流量款</v>
      </c>
    </row>
    <row r="1967" spans="1:71">
      <c r="A1967" s="6" t="str">
        <f t="shared" si="486"/>
        <v>DEB0FF4WKFYR</v>
      </c>
      <c r="B1967" s="6" t="str">
        <f t="shared" si="487"/>
        <v>DEX002I9MN6N</v>
      </c>
      <c r="C1967" s="6" t="str">
        <f t="shared" si="488"/>
        <v>DESJTM00901LM</v>
      </c>
      <c r="D1967" s="6" t="str">
        <f t="shared" si="489"/>
        <v>DEB0FF4WKFYRSJTM00901LM</v>
      </c>
      <c r="E1967" s="6" t="str">
        <f t="shared" si="490"/>
        <v>DEB0FF4WKFYRX002I9MN6N</v>
      </c>
      <c r="F1967" s="6" t="str">
        <f t="shared" si="491"/>
        <v>DESJTM00901LMX002I9MN6N</v>
      </c>
      <c r="G1967" s="6" t="str">
        <f t="shared" si="492"/>
        <v>DESJTM00901LM</v>
      </c>
      <c r="H1967" s="6" t="str">
        <f ca="1" t="shared" si="493"/>
        <v>待上架</v>
      </c>
      <c r="I1967" s="10" t="str">
        <f t="shared" si="494"/>
        <v>未维护</v>
      </c>
      <c r="J1967" s="5" t="s">
        <v>9622</v>
      </c>
      <c r="K1967" s="5" t="s">
        <v>9623</v>
      </c>
      <c r="L1967" s="5" t="s">
        <v>9624</v>
      </c>
      <c r="M1967" s="5" t="s">
        <v>9624</v>
      </c>
      <c r="N1967" s="5" t="s">
        <v>9628</v>
      </c>
      <c r="O1967" s="5" t="s">
        <v>9629</v>
      </c>
      <c r="P1967" s="5" t="s">
        <v>4120</v>
      </c>
      <c r="Q1967" s="5" t="s">
        <v>4693</v>
      </c>
      <c r="R1967" s="5" t="s">
        <v>1525</v>
      </c>
      <c r="S1967" s="5" t="s">
        <v>2985</v>
      </c>
      <c r="T1967" s="5" t="s">
        <v>2990</v>
      </c>
      <c r="U1967" s="5" t="s">
        <v>5225</v>
      </c>
      <c r="V1967" s="5" t="s">
        <v>4134</v>
      </c>
      <c r="W1967" s="5" t="s">
        <v>4123</v>
      </c>
      <c r="X1967" s="5" t="s">
        <v>4155</v>
      </c>
      <c r="Y1967" s="5" t="s">
        <v>4299</v>
      </c>
      <c r="Z1967" s="5" t="s">
        <v>4124</v>
      </c>
      <c r="AA1967" s="5" t="s">
        <v>4123</v>
      </c>
      <c r="AB1967" s="5" t="s">
        <v>4124</v>
      </c>
      <c r="AE1967" s="5" t="s">
        <v>4299</v>
      </c>
      <c r="AF1967" s="5" t="s">
        <v>3007</v>
      </c>
      <c r="AG1967" s="5" t="s">
        <v>4394</v>
      </c>
      <c r="AH1967" s="5" t="s">
        <v>4612</v>
      </c>
      <c r="AI1967" s="5" t="s">
        <v>5077</v>
      </c>
      <c r="AJ1967" s="5" t="s">
        <v>4144</v>
      </c>
      <c r="AL1967" s="5" t="s">
        <v>4145</v>
      </c>
      <c r="AM1967" s="5" t="s">
        <v>4146</v>
      </c>
      <c r="AN1967" s="5" t="s">
        <v>4696</v>
      </c>
      <c r="AO1967" s="5">
        <v>4</v>
      </c>
      <c r="AP1967" s="5">
        <v>1000</v>
      </c>
      <c r="AQ1967" s="5" t="s">
        <v>9626</v>
      </c>
      <c r="AR1967" s="5" t="s">
        <v>9627</v>
      </c>
      <c r="AS1967" s="5">
        <v>30</v>
      </c>
      <c r="AT1967" s="5">
        <v>44.02</v>
      </c>
      <c r="AU1967" s="5">
        <v>19.52</v>
      </c>
      <c r="AV1967" s="5">
        <v>15.5</v>
      </c>
      <c r="AW1967" s="5">
        <v>17.33</v>
      </c>
      <c r="AX1967" s="5">
        <v>7.69</v>
      </c>
      <c r="AY1967" s="5">
        <v>6.1</v>
      </c>
      <c r="AZ1967" s="5">
        <v>3490</v>
      </c>
      <c r="BA1967" s="5">
        <v>7.7</v>
      </c>
      <c r="BB1967" s="5">
        <v>45.52</v>
      </c>
      <c r="BC1967" s="5">
        <v>42.52</v>
      </c>
      <c r="BD1967" s="5">
        <v>32.02</v>
      </c>
      <c r="BE1967" s="5">
        <v>17.92</v>
      </c>
      <c r="BF1967" s="5">
        <v>16.74</v>
      </c>
      <c r="BG1967" s="5">
        <v>12.61</v>
      </c>
      <c r="BH1967" s="5">
        <v>14.5</v>
      </c>
      <c r="BI1967" s="5">
        <v>32.01</v>
      </c>
      <c r="BM1967" s="6">
        <f t="shared" si="480"/>
        <v>0</v>
      </c>
      <c r="BN1967" s="10">
        <f t="shared" si="481"/>
        <v>0</v>
      </c>
      <c r="BO1967" s="6">
        <f t="shared" si="482"/>
        <v>0</v>
      </c>
      <c r="BP1967" s="6">
        <f t="shared" si="483"/>
        <v>1</v>
      </c>
      <c r="BQ1967" s="6">
        <f t="shared" si="484"/>
        <v>0</v>
      </c>
      <c r="BR1967" s="10" t="str">
        <f t="shared" si="485"/>
        <v>待上架</v>
      </c>
      <c r="BS1967" s="6" t="str">
        <f t="shared" si="495"/>
        <v>待上架</v>
      </c>
    </row>
    <row r="1968" spans="1:71">
      <c r="A1968" s="6" t="str">
        <f t="shared" si="486"/>
        <v>UKB0FF4WKFYR</v>
      </c>
      <c r="B1968" s="6" t="str">
        <f t="shared" si="487"/>
        <v>UKX002I9IEPH</v>
      </c>
      <c r="C1968" s="6" t="str">
        <f t="shared" si="488"/>
        <v>UKSJTM00901LM</v>
      </c>
      <c r="D1968" s="6" t="str">
        <f t="shared" si="489"/>
        <v>UKB0FF4WKFYRSJTM00901LM</v>
      </c>
      <c r="E1968" s="6" t="str">
        <f t="shared" si="490"/>
        <v>UKB0FF4WKFYRX002I9IEPH</v>
      </c>
      <c r="F1968" s="6" t="str">
        <f t="shared" si="491"/>
        <v>UKSJTM00901LMX002I9IEPH</v>
      </c>
      <c r="G1968" s="6" t="str">
        <f t="shared" si="492"/>
        <v>UKSJTM00901LM</v>
      </c>
      <c r="H1968" s="6" t="str">
        <f ca="1" t="shared" si="493"/>
        <v>待上架</v>
      </c>
      <c r="I1968" s="10" t="str">
        <f t="shared" si="494"/>
        <v>未维护</v>
      </c>
      <c r="J1968" s="5" t="s">
        <v>9622</v>
      </c>
      <c r="K1968" s="5" t="s">
        <v>9623</v>
      </c>
      <c r="L1968" s="5" t="s">
        <v>9624</v>
      </c>
      <c r="M1968" s="5" t="s">
        <v>9624</v>
      </c>
      <c r="N1968" s="5" t="s">
        <v>9630</v>
      </c>
      <c r="O1968" s="5" t="s">
        <v>9631</v>
      </c>
      <c r="P1968" s="5" t="s">
        <v>4120</v>
      </c>
      <c r="Q1968" s="5" t="s">
        <v>4746</v>
      </c>
      <c r="R1968" s="5" t="s">
        <v>1532</v>
      </c>
      <c r="S1968" s="5" t="s">
        <v>2985</v>
      </c>
      <c r="T1968" s="5" t="s">
        <v>2990</v>
      </c>
      <c r="U1968" s="5" t="s">
        <v>5225</v>
      </c>
      <c r="V1968" s="5" t="s">
        <v>4134</v>
      </c>
      <c r="W1968" s="5" t="s">
        <v>4123</v>
      </c>
      <c r="X1968" s="5" t="s">
        <v>4155</v>
      </c>
      <c r="Y1968" s="5" t="s">
        <v>4299</v>
      </c>
      <c r="Z1968" s="5" t="s">
        <v>4124</v>
      </c>
      <c r="AA1968" s="5" t="s">
        <v>4123</v>
      </c>
      <c r="AB1968" s="5" t="s">
        <v>4124</v>
      </c>
      <c r="AE1968" s="5" t="s">
        <v>4299</v>
      </c>
      <c r="AF1968" s="5" t="s">
        <v>3007</v>
      </c>
      <c r="AG1968" s="5" t="s">
        <v>4394</v>
      </c>
      <c r="AH1968" s="5" t="s">
        <v>4611</v>
      </c>
      <c r="AI1968" s="5" t="s">
        <v>5077</v>
      </c>
      <c r="AJ1968" s="5" t="s">
        <v>4144</v>
      </c>
      <c r="AL1968" s="5" t="s">
        <v>4145</v>
      </c>
      <c r="AM1968" s="5" t="s">
        <v>4146</v>
      </c>
      <c r="AN1968" s="5" t="s">
        <v>4696</v>
      </c>
      <c r="AO1968" s="5">
        <v>4</v>
      </c>
      <c r="AP1968" s="5">
        <v>1000</v>
      </c>
      <c r="AQ1968" s="5" t="s">
        <v>9626</v>
      </c>
      <c r="AR1968" s="5" t="s">
        <v>9627</v>
      </c>
      <c r="AS1968" s="5">
        <v>30</v>
      </c>
      <c r="AT1968" s="5">
        <v>44.02</v>
      </c>
      <c r="AU1968" s="5">
        <v>19.52</v>
      </c>
      <c r="AV1968" s="5">
        <v>15.5</v>
      </c>
      <c r="AW1968" s="5">
        <v>17.33</v>
      </c>
      <c r="AX1968" s="5">
        <v>7.69</v>
      </c>
      <c r="AY1968" s="5">
        <v>6.1</v>
      </c>
      <c r="AZ1968" s="5">
        <v>3490</v>
      </c>
      <c r="BA1968" s="5">
        <v>7.7</v>
      </c>
      <c r="BB1968" s="5">
        <v>45.52</v>
      </c>
      <c r="BC1968" s="5">
        <v>42.52</v>
      </c>
      <c r="BD1968" s="5">
        <v>32.02</v>
      </c>
      <c r="BE1968" s="5">
        <v>17.92</v>
      </c>
      <c r="BF1968" s="5">
        <v>16.74</v>
      </c>
      <c r="BG1968" s="5">
        <v>12.61</v>
      </c>
      <c r="BH1968" s="5">
        <v>14.5</v>
      </c>
      <c r="BI1968" s="5">
        <v>32.01</v>
      </c>
      <c r="BM1968" s="6">
        <f t="shared" si="480"/>
        <v>0</v>
      </c>
      <c r="BN1968" s="10">
        <f t="shared" si="481"/>
        <v>0</v>
      </c>
      <c r="BO1968" s="6">
        <f t="shared" si="482"/>
        <v>0</v>
      </c>
      <c r="BP1968" s="6">
        <f t="shared" si="483"/>
        <v>1</v>
      </c>
      <c r="BQ1968" s="6">
        <f t="shared" si="484"/>
        <v>0</v>
      </c>
      <c r="BR1968" s="10" t="str">
        <f t="shared" si="485"/>
        <v>待上架</v>
      </c>
      <c r="BS1968" s="6" t="str">
        <f t="shared" si="495"/>
        <v>待上架</v>
      </c>
    </row>
    <row r="1969" spans="1:71">
      <c r="A1969" s="6" t="str">
        <f t="shared" si="486"/>
        <v>USB0G1YLBRVT</v>
      </c>
      <c r="B1969" s="6" t="str">
        <f t="shared" si="487"/>
        <v>USX004WUEH95</v>
      </c>
      <c r="C1969" s="6" t="str">
        <f t="shared" si="488"/>
        <v>USSJTM00903LM</v>
      </c>
      <c r="D1969" s="6" t="str">
        <f t="shared" si="489"/>
        <v>USB0G1YLBRVTSJTM00903LM</v>
      </c>
      <c r="E1969" s="6" t="str">
        <f t="shared" si="490"/>
        <v>USB0G1YLBRVTX004WUEH95</v>
      </c>
      <c r="F1969" s="6" t="str">
        <f t="shared" si="491"/>
        <v>USSJTM00903LMX004WUEH95</v>
      </c>
      <c r="G1969" s="6" t="str">
        <f t="shared" si="492"/>
        <v>USSJTM00903LM</v>
      </c>
      <c r="H1969" s="6" t="str">
        <f ca="1" t="shared" si="493"/>
        <v>新品</v>
      </c>
      <c r="I1969" s="10" t="str">
        <f t="shared" si="494"/>
        <v>需维护</v>
      </c>
      <c r="J1969" s="5" t="s">
        <v>9632</v>
      </c>
      <c r="K1969" s="5" t="s">
        <v>9633</v>
      </c>
      <c r="L1969" s="5" t="s">
        <v>9152</v>
      </c>
      <c r="M1969" s="5" t="s">
        <v>9634</v>
      </c>
      <c r="N1969" s="5" t="s">
        <v>9635</v>
      </c>
      <c r="O1969" s="5" t="s">
        <v>2878</v>
      </c>
      <c r="P1969" s="5" t="s">
        <v>4154</v>
      </c>
      <c r="Q1969" s="5" t="s">
        <v>4385</v>
      </c>
      <c r="R1969" s="5" t="s">
        <v>2288</v>
      </c>
      <c r="S1969" s="5" t="s">
        <v>2995</v>
      </c>
      <c r="T1969" s="5" t="s">
        <v>2990</v>
      </c>
      <c r="U1969" s="5" t="s">
        <v>5225</v>
      </c>
      <c r="V1969" s="5" t="s">
        <v>4134</v>
      </c>
      <c r="W1969" s="5" t="s">
        <v>4123</v>
      </c>
      <c r="X1969" s="5" t="s">
        <v>4155</v>
      </c>
      <c r="Y1969" s="5" t="s">
        <v>4136</v>
      </c>
      <c r="Z1969" s="5" t="s">
        <v>4124</v>
      </c>
      <c r="AA1969" s="5" t="s">
        <v>4122</v>
      </c>
      <c r="AB1969" s="5" t="s">
        <v>2457</v>
      </c>
      <c r="AC1969" s="5" t="s">
        <v>5608</v>
      </c>
      <c r="AD1969" s="5" t="s">
        <v>4252</v>
      </c>
      <c r="AE1969" s="5" t="s">
        <v>4140</v>
      </c>
      <c r="AF1969" s="5" t="s">
        <v>3030</v>
      </c>
      <c r="AG1969" s="5" t="s">
        <v>4861</v>
      </c>
      <c r="AH1969" s="5" t="s">
        <v>3030</v>
      </c>
      <c r="AI1969" s="5" t="s">
        <v>5077</v>
      </c>
      <c r="AJ1969" s="5" t="s">
        <v>4144</v>
      </c>
      <c r="AK1969" s="5">
        <v>7.85</v>
      </c>
      <c r="AL1969" s="5" t="s">
        <v>4145</v>
      </c>
      <c r="AM1969" s="5" t="s">
        <v>4146</v>
      </c>
      <c r="AN1969" s="5" t="s">
        <v>4146</v>
      </c>
      <c r="AO1969" s="5">
        <v>6</v>
      </c>
      <c r="AP1969" s="5">
        <v>200</v>
      </c>
      <c r="AQ1969" s="5" t="s">
        <v>9636</v>
      </c>
      <c r="AR1969" s="5" t="s">
        <v>9637</v>
      </c>
      <c r="AS1969" s="5">
        <v>25</v>
      </c>
      <c r="AT1969" s="5">
        <v>42.5</v>
      </c>
      <c r="AU1969" s="5">
        <v>20.5</v>
      </c>
      <c r="AV1969" s="5">
        <v>11.5</v>
      </c>
      <c r="AW1969" s="5">
        <v>16.73</v>
      </c>
      <c r="AX1969" s="5">
        <v>8.07</v>
      </c>
      <c r="AY1969" s="5">
        <v>4.53</v>
      </c>
      <c r="AZ1969" s="5">
        <v>2586</v>
      </c>
      <c r="BA1969" s="5">
        <v>5.71</v>
      </c>
      <c r="BB1969" s="5">
        <v>45</v>
      </c>
      <c r="BC1969" s="5">
        <v>44</v>
      </c>
      <c r="BD1969" s="5">
        <v>38.5</v>
      </c>
      <c r="BE1969" s="5">
        <v>17.72</v>
      </c>
      <c r="BF1969" s="5">
        <v>17.32</v>
      </c>
      <c r="BG1969" s="5">
        <v>15.16</v>
      </c>
      <c r="BH1969" s="5">
        <v>16.5</v>
      </c>
      <c r="BI1969" s="5">
        <v>36.42</v>
      </c>
      <c r="BM1969" s="6">
        <f t="shared" si="480"/>
        <v>0</v>
      </c>
      <c r="BN1969" s="10">
        <f t="shared" si="481"/>
        <v>0</v>
      </c>
      <c r="BO1969" s="6">
        <f t="shared" si="482"/>
        <v>0</v>
      </c>
      <c r="BP1969" s="6">
        <f t="shared" si="483"/>
        <v>1</v>
      </c>
      <c r="BQ1969" s="6">
        <f t="shared" si="484"/>
        <v>0</v>
      </c>
      <c r="BR1969" s="10" t="str">
        <f t="shared" si="485"/>
        <v>待上架</v>
      </c>
      <c r="BS1969" s="6" t="str">
        <f t="shared" si="495"/>
        <v>需维护</v>
      </c>
    </row>
    <row r="1970" spans="1:71">
      <c r="A1970" s="6" t="str">
        <f t="shared" si="486"/>
        <v>USB0G1YHFBH6</v>
      </c>
      <c r="B1970" s="6" t="str">
        <f t="shared" si="487"/>
        <v>USX004WU4871</v>
      </c>
      <c r="C1970" s="6" t="str">
        <f t="shared" si="488"/>
        <v>USSJTM00904LM</v>
      </c>
      <c r="D1970" s="6" t="str">
        <f t="shared" si="489"/>
        <v>USB0G1YHFBH6SJTM00904LM</v>
      </c>
      <c r="E1970" s="6" t="str">
        <f t="shared" si="490"/>
        <v>USB0G1YHFBH6X004WU4871</v>
      </c>
      <c r="F1970" s="6" t="str">
        <f t="shared" si="491"/>
        <v>USSJTM00904LMX004WU4871</v>
      </c>
      <c r="G1970" s="6" t="str">
        <f t="shared" si="492"/>
        <v>USSJTM00904LM</v>
      </c>
      <c r="H1970" s="6" t="str">
        <f ca="1" t="shared" si="493"/>
        <v>待上架</v>
      </c>
      <c r="I1970" s="10" t="str">
        <f t="shared" si="494"/>
        <v>待上架</v>
      </c>
      <c r="J1970" s="5" t="s">
        <v>9638</v>
      </c>
      <c r="K1970" s="5" t="s">
        <v>9639</v>
      </c>
      <c r="L1970" s="5" t="s">
        <v>9640</v>
      </c>
      <c r="M1970" s="5" t="s">
        <v>9641</v>
      </c>
      <c r="N1970" s="5" t="s">
        <v>9642</v>
      </c>
      <c r="O1970" s="5" t="s">
        <v>3848</v>
      </c>
      <c r="P1970" s="5" t="s">
        <v>4120</v>
      </c>
      <c r="Q1970" s="5" t="s">
        <v>4385</v>
      </c>
      <c r="R1970" s="5" t="s">
        <v>2288</v>
      </c>
      <c r="S1970" s="5" t="s">
        <v>2995</v>
      </c>
      <c r="T1970" s="5" t="s">
        <v>2990</v>
      </c>
      <c r="U1970" s="5" t="s">
        <v>5225</v>
      </c>
      <c r="V1970" s="5" t="s">
        <v>4134</v>
      </c>
      <c r="W1970" s="5" t="s">
        <v>4123</v>
      </c>
      <c r="X1970" s="5" t="s">
        <v>4135</v>
      </c>
      <c r="Y1970" s="5" t="s">
        <v>4299</v>
      </c>
      <c r="Z1970" s="5" t="s">
        <v>4124</v>
      </c>
      <c r="AA1970" s="5" t="s">
        <v>4123</v>
      </c>
      <c r="AB1970" s="5" t="s">
        <v>4124</v>
      </c>
      <c r="AE1970" s="5" t="s">
        <v>4299</v>
      </c>
      <c r="AF1970" s="5" t="s">
        <v>3030</v>
      </c>
      <c r="AG1970" s="5" t="s">
        <v>4861</v>
      </c>
      <c r="AH1970" s="5" t="s">
        <v>3030</v>
      </c>
      <c r="AI1970" s="5" t="s">
        <v>5077</v>
      </c>
      <c r="AJ1970" s="5" t="s">
        <v>4144</v>
      </c>
      <c r="AL1970" s="5" t="s">
        <v>4145</v>
      </c>
      <c r="AM1970" s="5" t="s">
        <v>4146</v>
      </c>
      <c r="AN1970" s="5" t="s">
        <v>4146</v>
      </c>
      <c r="AO1970" s="5">
        <v>4</v>
      </c>
      <c r="AP1970" s="5">
        <v>500</v>
      </c>
      <c r="AQ1970" s="5" t="s">
        <v>9643</v>
      </c>
      <c r="AR1970" s="5" t="s">
        <v>9644</v>
      </c>
      <c r="AS1970" s="5">
        <v>25</v>
      </c>
      <c r="AT1970" s="5">
        <v>44</v>
      </c>
      <c r="AU1970" s="5">
        <v>32.5</v>
      </c>
      <c r="AV1970" s="5">
        <v>12.5</v>
      </c>
      <c r="AW1970" s="5">
        <v>17.32</v>
      </c>
      <c r="AX1970" s="5">
        <v>12.8</v>
      </c>
      <c r="AY1970" s="5">
        <v>4.92</v>
      </c>
      <c r="AZ1970" s="5">
        <v>4850</v>
      </c>
      <c r="BA1970" s="5">
        <v>10.71</v>
      </c>
      <c r="BB1970" s="5">
        <v>51.5</v>
      </c>
      <c r="BC1970" s="5">
        <v>45.5</v>
      </c>
      <c r="BD1970" s="5">
        <v>34.5</v>
      </c>
      <c r="BE1970" s="5">
        <v>20.28</v>
      </c>
      <c r="BF1970" s="5">
        <v>17.91</v>
      </c>
      <c r="BG1970" s="5">
        <v>13.58</v>
      </c>
      <c r="BH1970" s="5">
        <v>20.5</v>
      </c>
      <c r="BI1970" s="5">
        <v>45.25</v>
      </c>
      <c r="BM1970" s="6">
        <f t="shared" si="480"/>
        <v>0</v>
      </c>
      <c r="BN1970" s="10">
        <f t="shared" si="481"/>
        <v>0</v>
      </c>
      <c r="BO1970" s="6">
        <f t="shared" si="482"/>
        <v>0</v>
      </c>
      <c r="BP1970" s="6">
        <f t="shared" si="483"/>
        <v>1</v>
      </c>
      <c r="BQ1970" s="6">
        <f t="shared" si="484"/>
        <v>0</v>
      </c>
      <c r="BR1970" s="10" t="str">
        <f t="shared" si="485"/>
        <v>待上架</v>
      </c>
      <c r="BS1970" s="6" t="str">
        <f t="shared" si="495"/>
        <v>待上架</v>
      </c>
    </row>
    <row r="1971" spans="1:71">
      <c r="A1971" s="6" t="str">
        <f t="shared" si="486"/>
        <v>USB0G51ZPVZP</v>
      </c>
      <c r="B1971" s="6" t="str">
        <f t="shared" si="487"/>
        <v>USX004XP5PYZ</v>
      </c>
      <c r="C1971" s="6" t="str">
        <f t="shared" si="488"/>
        <v>USSJTM00905LM</v>
      </c>
      <c r="D1971" s="6" t="str">
        <f t="shared" si="489"/>
        <v>USB0G51ZPVZPSJTM00905LM</v>
      </c>
      <c r="E1971" s="6" t="str">
        <f t="shared" si="490"/>
        <v>USB0G51ZPVZPX004XP5PYZ</v>
      </c>
      <c r="F1971" s="6" t="str">
        <f t="shared" si="491"/>
        <v>USSJTM00905LMX004XP5PYZ</v>
      </c>
      <c r="G1971" s="6" t="str">
        <f t="shared" si="492"/>
        <v>USSJTM00905LM</v>
      </c>
      <c r="H1971" s="6" t="str">
        <f ca="1" t="shared" si="493"/>
        <v>待上架</v>
      </c>
      <c r="I1971" s="10" t="str">
        <f t="shared" si="494"/>
        <v>待上架</v>
      </c>
      <c r="J1971" s="5" t="s">
        <v>9645</v>
      </c>
      <c r="K1971" s="5" t="s">
        <v>9646</v>
      </c>
      <c r="L1971" s="5" t="s">
        <v>9152</v>
      </c>
      <c r="M1971" s="5" t="s">
        <v>9647</v>
      </c>
      <c r="N1971" s="5" t="s">
        <v>9648</v>
      </c>
      <c r="O1971" s="5" t="s">
        <v>843</v>
      </c>
      <c r="P1971" s="5" t="s">
        <v>4120</v>
      </c>
      <c r="Q1971" s="5" t="s">
        <v>4385</v>
      </c>
      <c r="R1971" s="5" t="s">
        <v>2288</v>
      </c>
      <c r="S1971" s="5" t="s">
        <v>2995</v>
      </c>
      <c r="T1971" s="5" t="s">
        <v>2990</v>
      </c>
      <c r="U1971" s="5" t="s">
        <v>5225</v>
      </c>
      <c r="V1971" s="5" t="s">
        <v>4134</v>
      </c>
      <c r="W1971" s="5" t="s">
        <v>4123</v>
      </c>
      <c r="X1971" s="5" t="s">
        <v>4135</v>
      </c>
      <c r="Y1971" s="5" t="s">
        <v>4299</v>
      </c>
      <c r="Z1971" s="5" t="s">
        <v>4124</v>
      </c>
      <c r="AA1971" s="5" t="s">
        <v>4122</v>
      </c>
      <c r="AB1971" s="5" t="s">
        <v>2457</v>
      </c>
      <c r="AE1971" s="5" t="s">
        <v>4140</v>
      </c>
      <c r="AF1971" s="5" t="s">
        <v>3030</v>
      </c>
      <c r="AG1971" s="5" t="s">
        <v>4861</v>
      </c>
      <c r="AH1971" s="5" t="s">
        <v>3030</v>
      </c>
      <c r="AI1971" s="5" t="s">
        <v>5077</v>
      </c>
      <c r="AJ1971" s="5" t="s">
        <v>4144</v>
      </c>
      <c r="AL1971" s="5" t="s">
        <v>4145</v>
      </c>
      <c r="AM1971" s="5" t="s">
        <v>4146</v>
      </c>
      <c r="AN1971" s="5" t="s">
        <v>4146</v>
      </c>
      <c r="AO1971" s="5">
        <v>6</v>
      </c>
      <c r="AP1971" s="5">
        <v>500</v>
      </c>
      <c r="AQ1971" s="5" t="s">
        <v>9649</v>
      </c>
      <c r="AR1971" s="5" t="s">
        <v>9650</v>
      </c>
      <c r="AS1971" s="5">
        <v>25</v>
      </c>
      <c r="AT1971" s="5">
        <v>43</v>
      </c>
      <c r="AU1971" s="5">
        <v>21</v>
      </c>
      <c r="AV1971" s="5">
        <v>13</v>
      </c>
      <c r="AW1971" s="5">
        <v>16.93</v>
      </c>
      <c r="AX1971" s="5">
        <v>8.27</v>
      </c>
      <c r="AY1971" s="5">
        <v>5.12</v>
      </c>
      <c r="AZ1971" s="5">
        <v>3220</v>
      </c>
      <c r="BA1971" s="5">
        <v>7.11</v>
      </c>
      <c r="BB1971" s="5">
        <v>45</v>
      </c>
      <c r="BC1971" s="5">
        <v>45</v>
      </c>
      <c r="BD1971" s="5">
        <v>41</v>
      </c>
      <c r="BE1971" s="5">
        <v>17.72</v>
      </c>
      <c r="BF1971" s="5">
        <v>17.72</v>
      </c>
      <c r="BG1971" s="5">
        <v>16.14</v>
      </c>
      <c r="BH1971" s="5">
        <v>19.5</v>
      </c>
      <c r="BI1971" s="5">
        <v>43.05</v>
      </c>
      <c r="BM1971" s="6">
        <f t="shared" si="480"/>
        <v>0</v>
      </c>
      <c r="BN1971" s="10">
        <f t="shared" si="481"/>
        <v>0</v>
      </c>
      <c r="BO1971" s="6">
        <f t="shared" si="482"/>
        <v>0</v>
      </c>
      <c r="BP1971" s="6">
        <f t="shared" si="483"/>
        <v>1</v>
      </c>
      <c r="BQ1971" s="6">
        <f t="shared" si="484"/>
        <v>0</v>
      </c>
      <c r="BR1971" s="10" t="str">
        <f t="shared" si="485"/>
        <v>待上架</v>
      </c>
      <c r="BS1971" s="6" t="str">
        <f t="shared" si="495"/>
        <v>待上架</v>
      </c>
    </row>
    <row r="1972" spans="1:71">
      <c r="A1972" s="6" t="str">
        <f t="shared" si="486"/>
        <v>CAB0G51ZPVZP</v>
      </c>
      <c r="B1972" s="6" t="str">
        <f t="shared" si="487"/>
        <v>CAX004XP5PYZ</v>
      </c>
      <c r="C1972" s="6" t="str">
        <f t="shared" si="488"/>
        <v>CASJTM00905LM</v>
      </c>
      <c r="D1972" s="6" t="str">
        <f t="shared" si="489"/>
        <v>CAB0G51ZPVZPSJTM00905LM</v>
      </c>
      <c r="E1972" s="6" t="str">
        <f t="shared" si="490"/>
        <v>CAB0G51ZPVZPX004XP5PYZ</v>
      </c>
      <c r="F1972" s="6" t="str">
        <f t="shared" si="491"/>
        <v>CASJTM00905LMX004XP5PYZ</v>
      </c>
      <c r="G1972" s="6" t="str">
        <f t="shared" si="492"/>
        <v>CASJTM00905LM</v>
      </c>
      <c r="H1972" s="6" t="str">
        <f ca="1" t="shared" si="493"/>
        <v>待上架</v>
      </c>
      <c r="I1972" s="10" t="str">
        <f t="shared" si="494"/>
        <v>C</v>
      </c>
      <c r="J1972" s="5" t="s">
        <v>9645</v>
      </c>
      <c r="K1972" s="5" t="s">
        <v>9646</v>
      </c>
      <c r="L1972" s="5" t="s">
        <v>9647</v>
      </c>
      <c r="M1972" s="5" t="s">
        <v>9647</v>
      </c>
      <c r="N1972" s="5" t="s">
        <v>9648</v>
      </c>
      <c r="O1972" s="5" t="s">
        <v>843</v>
      </c>
      <c r="P1972" s="5" t="s">
        <v>4154</v>
      </c>
      <c r="Q1972" s="5" t="s">
        <v>4491</v>
      </c>
      <c r="R1972" s="5" t="s">
        <v>10</v>
      </c>
      <c r="S1972" s="5" t="s">
        <v>2995</v>
      </c>
      <c r="T1972" s="5" t="s">
        <v>2990</v>
      </c>
      <c r="U1972" s="5" t="s">
        <v>5225</v>
      </c>
      <c r="V1972" s="5" t="s">
        <v>4134</v>
      </c>
      <c r="W1972" s="5" t="s">
        <v>4123</v>
      </c>
      <c r="X1972" s="5" t="s">
        <v>4135</v>
      </c>
      <c r="Y1972" s="5" t="s">
        <v>4136</v>
      </c>
      <c r="Z1972" s="5" t="s">
        <v>4492</v>
      </c>
      <c r="AA1972" s="5" t="s">
        <v>4123</v>
      </c>
      <c r="AB1972" s="5" t="s">
        <v>4124</v>
      </c>
      <c r="AE1972" s="5" t="s">
        <v>4299</v>
      </c>
      <c r="AF1972" s="5" t="s">
        <v>2982</v>
      </c>
      <c r="AG1972" s="5" t="s">
        <v>4350</v>
      </c>
      <c r="AH1972" s="5" t="s">
        <v>4521</v>
      </c>
      <c r="AI1972" s="5" t="s">
        <v>5077</v>
      </c>
      <c r="AJ1972" s="5" t="s">
        <v>4144</v>
      </c>
      <c r="AK1972" s="5">
        <v>12.12</v>
      </c>
      <c r="AL1972" s="5" t="s">
        <v>4145</v>
      </c>
      <c r="AM1972" s="5" t="s">
        <v>4146</v>
      </c>
      <c r="AN1972" s="5" t="s">
        <v>4146</v>
      </c>
      <c r="AO1972" s="5">
        <v>6</v>
      </c>
      <c r="AP1972" s="5">
        <v>500</v>
      </c>
      <c r="AQ1972" s="5" t="s">
        <v>9649</v>
      </c>
      <c r="AR1972" s="5" t="s">
        <v>9650</v>
      </c>
      <c r="AS1972" s="5">
        <v>25</v>
      </c>
      <c r="AT1972" s="5">
        <v>43</v>
      </c>
      <c r="AU1972" s="5">
        <v>21</v>
      </c>
      <c r="AV1972" s="5">
        <v>13</v>
      </c>
      <c r="AW1972" s="5">
        <v>16.93</v>
      </c>
      <c r="AX1972" s="5">
        <v>8.27</v>
      </c>
      <c r="AY1972" s="5">
        <v>5.12</v>
      </c>
      <c r="AZ1972" s="5">
        <v>3220</v>
      </c>
      <c r="BA1972" s="5">
        <v>7.11</v>
      </c>
      <c r="BB1972" s="5">
        <v>45</v>
      </c>
      <c r="BC1972" s="5">
        <v>45</v>
      </c>
      <c r="BD1972" s="5">
        <v>41</v>
      </c>
      <c r="BE1972" s="5">
        <v>17.72</v>
      </c>
      <c r="BF1972" s="5">
        <v>17.72</v>
      </c>
      <c r="BG1972" s="5">
        <v>16.14</v>
      </c>
      <c r="BH1972" s="5">
        <v>19.5</v>
      </c>
      <c r="BI1972" s="5">
        <v>43.05</v>
      </c>
      <c r="BM1972" s="6">
        <f t="shared" si="480"/>
        <v>0</v>
      </c>
      <c r="BN1972" s="10">
        <f t="shared" si="481"/>
        <v>0</v>
      </c>
      <c r="BO1972" s="6">
        <f t="shared" si="482"/>
        <v>0</v>
      </c>
      <c r="BP1972" s="6">
        <f t="shared" si="483"/>
        <v>1</v>
      </c>
      <c r="BQ1972" s="6">
        <f t="shared" si="484"/>
        <v>0</v>
      </c>
      <c r="BR1972" s="10" t="str">
        <f t="shared" si="485"/>
        <v>待上架</v>
      </c>
      <c r="BS1972" s="6" t="str">
        <f t="shared" si="495"/>
        <v>待上架</v>
      </c>
    </row>
    <row r="1973" spans="1:71">
      <c r="A1973" s="6" t="str">
        <f t="shared" si="486"/>
        <v>USB0G521VKQN</v>
      </c>
      <c r="B1973" s="6" t="str">
        <f t="shared" si="487"/>
        <v>USX004XP19IL</v>
      </c>
      <c r="C1973" s="6" t="str">
        <f t="shared" si="488"/>
        <v>USSJTM00906LM</v>
      </c>
      <c r="D1973" s="6" t="str">
        <f t="shared" si="489"/>
        <v>USB0G521VKQNSJTM00906LM</v>
      </c>
      <c r="E1973" s="6" t="str">
        <f t="shared" si="490"/>
        <v>USB0G521VKQNX004XP19IL</v>
      </c>
      <c r="F1973" s="6" t="str">
        <f t="shared" si="491"/>
        <v>USSJTM00906LMX004XP19IL</v>
      </c>
      <c r="G1973" s="6" t="str">
        <f t="shared" si="492"/>
        <v>USSJTM00906LM</v>
      </c>
      <c r="H1973" s="6" t="str">
        <f ca="1" t="shared" si="493"/>
        <v>待上架</v>
      </c>
      <c r="I1973" s="10" t="str">
        <f t="shared" si="494"/>
        <v>待上架</v>
      </c>
      <c r="J1973" s="5" t="s">
        <v>9651</v>
      </c>
      <c r="K1973" s="5" t="s">
        <v>9652</v>
      </c>
      <c r="L1973" s="5" t="s">
        <v>9152</v>
      </c>
      <c r="M1973" s="5" t="s">
        <v>9653</v>
      </c>
      <c r="N1973" s="5" t="s">
        <v>9654</v>
      </c>
      <c r="O1973" s="5" t="s">
        <v>845</v>
      </c>
      <c r="P1973" s="5" t="s">
        <v>4120</v>
      </c>
      <c r="Q1973" s="5" t="s">
        <v>4385</v>
      </c>
      <c r="R1973" s="5" t="s">
        <v>2288</v>
      </c>
      <c r="S1973" s="5" t="s">
        <v>2995</v>
      </c>
      <c r="T1973" s="5" t="s">
        <v>2990</v>
      </c>
      <c r="U1973" s="5" t="s">
        <v>5225</v>
      </c>
      <c r="V1973" s="5" t="s">
        <v>4134</v>
      </c>
      <c r="W1973" s="5" t="s">
        <v>4123</v>
      </c>
      <c r="X1973" s="5" t="s">
        <v>4135</v>
      </c>
      <c r="Y1973" s="5" t="s">
        <v>4299</v>
      </c>
      <c r="Z1973" s="5" t="s">
        <v>4124</v>
      </c>
      <c r="AA1973" s="5" t="s">
        <v>4122</v>
      </c>
      <c r="AB1973" s="5" t="s">
        <v>2457</v>
      </c>
      <c r="AE1973" s="5" t="s">
        <v>4140</v>
      </c>
      <c r="AF1973" s="5" t="s">
        <v>3030</v>
      </c>
      <c r="AG1973" s="5" t="s">
        <v>4861</v>
      </c>
      <c r="AH1973" s="5" t="s">
        <v>3030</v>
      </c>
      <c r="AI1973" s="5" t="s">
        <v>5077</v>
      </c>
      <c r="AJ1973" s="5" t="s">
        <v>4144</v>
      </c>
      <c r="AL1973" s="5" t="s">
        <v>4145</v>
      </c>
      <c r="AM1973" s="5" t="s">
        <v>4146</v>
      </c>
      <c r="AN1973" s="5" t="s">
        <v>4146</v>
      </c>
      <c r="AO1973" s="5">
        <v>6</v>
      </c>
      <c r="AP1973" s="5">
        <v>500</v>
      </c>
      <c r="AQ1973" s="5" t="s">
        <v>9649</v>
      </c>
      <c r="AR1973" s="5" t="s">
        <v>9650</v>
      </c>
      <c r="AS1973" s="5">
        <v>25</v>
      </c>
      <c r="AT1973" s="5">
        <v>43</v>
      </c>
      <c r="AU1973" s="5">
        <v>21</v>
      </c>
      <c r="AV1973" s="5">
        <v>13</v>
      </c>
      <c r="AW1973" s="5">
        <v>16.93</v>
      </c>
      <c r="AX1973" s="5">
        <v>8.27</v>
      </c>
      <c r="AY1973" s="5">
        <v>5.12</v>
      </c>
      <c r="AZ1973" s="5">
        <v>3220</v>
      </c>
      <c r="BA1973" s="5">
        <v>7.11</v>
      </c>
      <c r="BB1973" s="5">
        <v>45</v>
      </c>
      <c r="BC1973" s="5">
        <v>45</v>
      </c>
      <c r="BD1973" s="5">
        <v>41</v>
      </c>
      <c r="BE1973" s="5">
        <v>17.72</v>
      </c>
      <c r="BF1973" s="5">
        <v>17.72</v>
      </c>
      <c r="BG1973" s="5">
        <v>16.14</v>
      </c>
      <c r="BH1973" s="5">
        <v>19.5</v>
      </c>
      <c r="BI1973" s="5">
        <v>43.05</v>
      </c>
      <c r="BM1973" s="6">
        <f t="shared" si="480"/>
        <v>0</v>
      </c>
      <c r="BN1973" s="10">
        <f t="shared" si="481"/>
        <v>0</v>
      </c>
      <c r="BO1973" s="6">
        <f t="shared" si="482"/>
        <v>0</v>
      </c>
      <c r="BP1973" s="6">
        <f t="shared" si="483"/>
        <v>1</v>
      </c>
      <c r="BQ1973" s="6">
        <f t="shared" si="484"/>
        <v>0</v>
      </c>
      <c r="BR1973" s="10" t="str">
        <f t="shared" si="485"/>
        <v>待上架</v>
      </c>
      <c r="BS1973" s="6" t="str">
        <f t="shared" si="495"/>
        <v>待上架</v>
      </c>
    </row>
    <row r="1974" spans="1:71">
      <c r="A1974" s="6" t="str">
        <f t="shared" si="486"/>
        <v>CAB0G521VKQN</v>
      </c>
      <c r="B1974" s="6" t="str">
        <f t="shared" si="487"/>
        <v>CAX004XP19IL</v>
      </c>
      <c r="C1974" s="6" t="str">
        <f t="shared" si="488"/>
        <v>CASJTM00906LM</v>
      </c>
      <c r="D1974" s="6" t="str">
        <f t="shared" si="489"/>
        <v>CAB0G521VKQNSJTM00906LM</v>
      </c>
      <c r="E1974" s="6" t="str">
        <f t="shared" si="490"/>
        <v>CAB0G521VKQNX004XP19IL</v>
      </c>
      <c r="F1974" s="6" t="str">
        <f t="shared" si="491"/>
        <v>CASJTM00906LMX004XP19IL</v>
      </c>
      <c r="G1974" s="6" t="str">
        <f t="shared" si="492"/>
        <v>CASJTM00906LM</v>
      </c>
      <c r="H1974" s="6" t="str">
        <f ca="1" t="shared" si="493"/>
        <v>待上架</v>
      </c>
      <c r="I1974" s="10" t="str">
        <f t="shared" si="494"/>
        <v>C</v>
      </c>
      <c r="J1974" s="5" t="s">
        <v>9651</v>
      </c>
      <c r="K1974" s="5" t="s">
        <v>9652</v>
      </c>
      <c r="L1974" s="5" t="s">
        <v>9653</v>
      </c>
      <c r="M1974" s="5" t="s">
        <v>9653</v>
      </c>
      <c r="N1974" s="5" t="s">
        <v>9654</v>
      </c>
      <c r="O1974" s="5" t="s">
        <v>845</v>
      </c>
      <c r="P1974" s="5" t="s">
        <v>4154</v>
      </c>
      <c r="Q1974" s="5" t="s">
        <v>4491</v>
      </c>
      <c r="R1974" s="5" t="s">
        <v>10</v>
      </c>
      <c r="S1974" s="5" t="s">
        <v>2995</v>
      </c>
      <c r="T1974" s="5" t="s">
        <v>2990</v>
      </c>
      <c r="U1974" s="5" t="s">
        <v>5225</v>
      </c>
      <c r="V1974" s="5" t="s">
        <v>4134</v>
      </c>
      <c r="W1974" s="5" t="s">
        <v>4123</v>
      </c>
      <c r="X1974" s="5" t="s">
        <v>4135</v>
      </c>
      <c r="Y1974" s="5" t="s">
        <v>4136</v>
      </c>
      <c r="Z1974" s="5" t="s">
        <v>4492</v>
      </c>
      <c r="AA1974" s="5" t="s">
        <v>4123</v>
      </c>
      <c r="AB1974" s="5" t="s">
        <v>4124</v>
      </c>
      <c r="AE1974" s="5" t="s">
        <v>4299</v>
      </c>
      <c r="AF1974" s="5" t="s">
        <v>2982</v>
      </c>
      <c r="AG1974" s="5" t="s">
        <v>4350</v>
      </c>
      <c r="AH1974" s="5" t="s">
        <v>4521</v>
      </c>
      <c r="AI1974" s="5" t="s">
        <v>5077</v>
      </c>
      <c r="AJ1974" s="5" t="s">
        <v>4144</v>
      </c>
      <c r="AK1974" s="5">
        <v>12.12</v>
      </c>
      <c r="AL1974" s="5" t="s">
        <v>4145</v>
      </c>
      <c r="AM1974" s="5" t="s">
        <v>4146</v>
      </c>
      <c r="AN1974" s="5" t="s">
        <v>4146</v>
      </c>
      <c r="AO1974" s="5">
        <v>6</v>
      </c>
      <c r="AP1974" s="5">
        <v>500</v>
      </c>
      <c r="AQ1974" s="5" t="s">
        <v>9649</v>
      </c>
      <c r="AR1974" s="5" t="s">
        <v>9650</v>
      </c>
      <c r="AS1974" s="5">
        <v>25</v>
      </c>
      <c r="AT1974" s="5">
        <v>43</v>
      </c>
      <c r="AU1974" s="5">
        <v>21</v>
      </c>
      <c r="AV1974" s="5">
        <v>13</v>
      </c>
      <c r="AW1974" s="5">
        <v>16.93</v>
      </c>
      <c r="AX1974" s="5">
        <v>8.27</v>
      </c>
      <c r="AY1974" s="5">
        <v>5.12</v>
      </c>
      <c r="AZ1974" s="5">
        <v>3220</v>
      </c>
      <c r="BA1974" s="5">
        <v>7.11</v>
      </c>
      <c r="BB1974" s="5">
        <v>45</v>
      </c>
      <c r="BC1974" s="5">
        <v>45</v>
      </c>
      <c r="BD1974" s="5">
        <v>41</v>
      </c>
      <c r="BE1974" s="5">
        <v>17.72</v>
      </c>
      <c r="BF1974" s="5">
        <v>17.72</v>
      </c>
      <c r="BG1974" s="5">
        <v>16.14</v>
      </c>
      <c r="BH1974" s="5">
        <v>19.5</v>
      </c>
      <c r="BI1974" s="5">
        <v>43.05</v>
      </c>
      <c r="BM1974" s="6">
        <f t="shared" si="480"/>
        <v>0</v>
      </c>
      <c r="BN1974" s="10">
        <f t="shared" si="481"/>
        <v>0</v>
      </c>
      <c r="BO1974" s="6">
        <f t="shared" si="482"/>
        <v>0</v>
      </c>
      <c r="BP1974" s="6">
        <f t="shared" si="483"/>
        <v>1</v>
      </c>
      <c r="BQ1974" s="6">
        <f t="shared" si="484"/>
        <v>0</v>
      </c>
      <c r="BR1974" s="10" t="str">
        <f t="shared" si="485"/>
        <v>待上架</v>
      </c>
      <c r="BS1974" s="6" t="str">
        <f t="shared" si="495"/>
        <v>待上架</v>
      </c>
    </row>
    <row r="1975" spans="1:71">
      <c r="A1975" s="6" t="str">
        <f t="shared" si="486"/>
        <v>USB0GLH1VYXS</v>
      </c>
      <c r="B1975" s="6" t="str">
        <f t="shared" si="487"/>
        <v>USX005017UYT</v>
      </c>
      <c r="C1975" s="6" t="str">
        <f t="shared" si="488"/>
        <v>USSJTM00907LM</v>
      </c>
      <c r="D1975" s="6" t="str">
        <f t="shared" si="489"/>
        <v>USB0GLH1VYXSSJTM00907LM</v>
      </c>
      <c r="E1975" s="6" t="str">
        <f t="shared" si="490"/>
        <v>USB0GLH1VYXSX005017UYT</v>
      </c>
      <c r="F1975" s="6" t="str">
        <f t="shared" si="491"/>
        <v>USSJTM00907LMX005017UYT</v>
      </c>
      <c r="G1975" s="6" t="str">
        <f t="shared" si="492"/>
        <v>USSJTM00907LM</v>
      </c>
      <c r="H1975" s="6" t="str">
        <f ca="1" t="shared" si="493"/>
        <v>待上架</v>
      </c>
      <c r="I1975" s="10" t="str">
        <f t="shared" si="494"/>
        <v>待上架</v>
      </c>
      <c r="J1975" s="5" t="s">
        <v>9655</v>
      </c>
      <c r="K1975" s="5" t="s">
        <v>9656</v>
      </c>
      <c r="L1975" s="5" t="s">
        <v>9152</v>
      </c>
      <c r="M1975" s="5" t="s">
        <v>9657</v>
      </c>
      <c r="N1975" s="5" t="s">
        <v>9658</v>
      </c>
      <c r="O1975" s="5" t="s">
        <v>2884</v>
      </c>
      <c r="P1975" s="5" t="s">
        <v>4120</v>
      </c>
      <c r="Q1975" s="5" t="s">
        <v>4385</v>
      </c>
      <c r="R1975" s="5" t="s">
        <v>2288</v>
      </c>
      <c r="S1975" s="5" t="s">
        <v>2995</v>
      </c>
      <c r="T1975" s="5" t="s">
        <v>2990</v>
      </c>
      <c r="U1975" s="5" t="s">
        <v>5225</v>
      </c>
      <c r="V1975" s="5" t="s">
        <v>4134</v>
      </c>
      <c r="W1975" s="5" t="s">
        <v>4123</v>
      </c>
      <c r="X1975" s="5" t="s">
        <v>4135</v>
      </c>
      <c r="Y1975" s="5" t="s">
        <v>4299</v>
      </c>
      <c r="Z1975" s="5" t="s">
        <v>4124</v>
      </c>
      <c r="AA1975" s="5" t="s">
        <v>4122</v>
      </c>
      <c r="AB1975" s="5" t="s">
        <v>2457</v>
      </c>
      <c r="AE1975" s="5" t="s">
        <v>4140</v>
      </c>
      <c r="AF1975" s="5" t="s">
        <v>3030</v>
      </c>
      <c r="AG1975" s="5" t="s">
        <v>4861</v>
      </c>
      <c r="AH1975" s="5" t="s">
        <v>3030</v>
      </c>
      <c r="AI1975" s="5" t="s">
        <v>5077</v>
      </c>
      <c r="AJ1975" s="5" t="s">
        <v>4144</v>
      </c>
      <c r="AL1975" s="5" t="s">
        <v>4145</v>
      </c>
      <c r="AM1975" s="5" t="s">
        <v>4146</v>
      </c>
      <c r="AN1975" s="5" t="s">
        <v>4146</v>
      </c>
      <c r="AO1975" s="5">
        <v>6</v>
      </c>
      <c r="AP1975" s="5">
        <v>500</v>
      </c>
      <c r="AQ1975" s="5" t="s">
        <v>9659</v>
      </c>
      <c r="AR1975" s="5" t="s">
        <v>9660</v>
      </c>
      <c r="AS1975" s="5">
        <v>25</v>
      </c>
      <c r="AT1975" s="5">
        <v>43</v>
      </c>
      <c r="AU1975" s="5">
        <v>21</v>
      </c>
      <c r="AV1975" s="5">
        <v>13</v>
      </c>
      <c r="AW1975" s="5">
        <v>16.93</v>
      </c>
      <c r="AX1975" s="5">
        <v>8.27</v>
      </c>
      <c r="AY1975" s="5">
        <v>5.12</v>
      </c>
      <c r="AZ1975" s="5">
        <v>3220</v>
      </c>
      <c r="BA1975" s="5">
        <v>7.11</v>
      </c>
      <c r="BB1975" s="5">
        <v>45</v>
      </c>
      <c r="BC1975" s="5">
        <v>45</v>
      </c>
      <c r="BD1975" s="5">
        <v>41</v>
      </c>
      <c r="BE1975" s="5">
        <v>17.72</v>
      </c>
      <c r="BF1975" s="5">
        <v>17.72</v>
      </c>
      <c r="BG1975" s="5">
        <v>16.14</v>
      </c>
      <c r="BH1975" s="5">
        <v>19.5</v>
      </c>
      <c r="BI1975" s="5">
        <v>43.05</v>
      </c>
      <c r="BM1975" s="6">
        <f t="shared" si="480"/>
        <v>0</v>
      </c>
      <c r="BN1975" s="10">
        <f t="shared" si="481"/>
        <v>0</v>
      </c>
      <c r="BO1975" s="6">
        <f t="shared" si="482"/>
        <v>0</v>
      </c>
      <c r="BP1975" s="6">
        <f t="shared" si="483"/>
        <v>1</v>
      </c>
      <c r="BQ1975" s="6">
        <f t="shared" si="484"/>
        <v>0</v>
      </c>
      <c r="BR1975" s="10" t="str">
        <f t="shared" si="485"/>
        <v>待上架</v>
      </c>
      <c r="BS1975" s="6" t="str">
        <f t="shared" si="495"/>
        <v>待上架</v>
      </c>
    </row>
    <row r="1976" spans="1:71">
      <c r="A1976" s="6" t="str">
        <f t="shared" si="486"/>
        <v>USB0F2MNVV2W</v>
      </c>
      <c r="B1976" s="6" t="str">
        <f t="shared" si="487"/>
        <v>USX004MHPOLD</v>
      </c>
      <c r="C1976" s="6" t="str">
        <f t="shared" si="488"/>
        <v>USSJTS00901ODR</v>
      </c>
      <c r="D1976" s="6" t="str">
        <f t="shared" si="489"/>
        <v>USB0F2MNVV2WSJTS00901ODR</v>
      </c>
      <c r="E1976" s="6" t="str">
        <f t="shared" si="490"/>
        <v>USB0F2MNVV2WX004MHPOLD</v>
      </c>
      <c r="F1976" s="6" t="str">
        <f t="shared" si="491"/>
        <v>USSJTS00901ODRX004MHPOLD</v>
      </c>
      <c r="G1976" s="6" t="str">
        <f t="shared" si="492"/>
        <v>USSJTS00901ODR</v>
      </c>
      <c r="H1976" s="6" t="str">
        <f ca="1" t="shared" si="493"/>
        <v>老品</v>
      </c>
      <c r="I1976" s="10" t="str">
        <f t="shared" si="494"/>
        <v>停售</v>
      </c>
      <c r="J1976" s="5" t="s">
        <v>9661</v>
      </c>
      <c r="K1976" s="5" t="s">
        <v>9662</v>
      </c>
      <c r="L1976" s="5" t="s">
        <v>9663</v>
      </c>
      <c r="M1976" s="5" t="s">
        <v>9664</v>
      </c>
      <c r="N1976" s="5" t="s">
        <v>9665</v>
      </c>
      <c r="O1976" s="5" t="s">
        <v>9666</v>
      </c>
      <c r="P1976" s="5" t="s">
        <v>4154</v>
      </c>
      <c r="Q1976" s="5" t="s">
        <v>8220</v>
      </c>
      <c r="R1976" s="5" t="s">
        <v>2288</v>
      </c>
      <c r="S1976" s="5" t="s">
        <v>8221</v>
      </c>
      <c r="T1976" s="5" t="s">
        <v>2992</v>
      </c>
      <c r="U1976" s="5" t="s">
        <v>8222</v>
      </c>
      <c r="V1976" s="5" t="s">
        <v>4220</v>
      </c>
      <c r="W1976" s="5" t="s">
        <v>4120</v>
      </c>
      <c r="X1976" s="5" t="s">
        <v>4155</v>
      </c>
      <c r="Y1976" s="5" t="s">
        <v>4184</v>
      </c>
      <c r="Z1976" s="5" t="s">
        <v>4124</v>
      </c>
      <c r="AA1976" s="5" t="s">
        <v>4123</v>
      </c>
      <c r="AB1976" s="5" t="s">
        <v>4137</v>
      </c>
      <c r="AC1976" s="5" t="s">
        <v>5669</v>
      </c>
      <c r="AD1976" s="5" t="s">
        <v>4259</v>
      </c>
      <c r="AE1976" s="5" t="s">
        <v>4140</v>
      </c>
      <c r="AF1976" s="5" t="s">
        <v>3029</v>
      </c>
      <c r="AG1976" s="5" t="s">
        <v>4141</v>
      </c>
      <c r="AH1976" s="5" t="s">
        <v>4611</v>
      </c>
      <c r="AI1976" s="5" t="s">
        <v>5789</v>
      </c>
      <c r="AJ1976" s="5" t="s">
        <v>4688</v>
      </c>
      <c r="AK1976" s="5">
        <v>7.06</v>
      </c>
      <c r="AL1976" s="5" t="s">
        <v>4145</v>
      </c>
      <c r="AM1976" s="5" t="s">
        <v>4146</v>
      </c>
      <c r="AN1976" s="5" t="s">
        <v>4146</v>
      </c>
      <c r="AO1976" s="5">
        <v>4</v>
      </c>
      <c r="AP1976" s="5">
        <v>500</v>
      </c>
      <c r="AQ1976" s="5" t="s">
        <v>7626</v>
      </c>
      <c r="AR1976" s="5" t="s">
        <v>7627</v>
      </c>
      <c r="AS1976" s="5">
        <v>30</v>
      </c>
      <c r="AT1976" s="5">
        <v>36.5</v>
      </c>
      <c r="AU1976" s="5">
        <v>24.5</v>
      </c>
      <c r="AV1976" s="5">
        <v>9.5</v>
      </c>
      <c r="AW1976" s="5">
        <v>14.37</v>
      </c>
      <c r="AX1976" s="5">
        <v>9.65</v>
      </c>
      <c r="AY1976" s="5">
        <v>3.74</v>
      </c>
      <c r="AZ1976" s="5">
        <v>3090</v>
      </c>
      <c r="BA1976" s="5">
        <v>6.82</v>
      </c>
      <c r="BB1976" s="5">
        <v>41</v>
      </c>
      <c r="BC1976" s="5">
        <v>38.5</v>
      </c>
      <c r="BD1976" s="5">
        <v>28</v>
      </c>
      <c r="BE1976" s="5">
        <v>16.14</v>
      </c>
      <c r="BF1976" s="5">
        <v>15.16</v>
      </c>
      <c r="BG1976" s="5">
        <v>11.02</v>
      </c>
      <c r="BH1976" s="5">
        <v>13.09</v>
      </c>
      <c r="BI1976" s="5">
        <v>28.9</v>
      </c>
      <c r="BM1976" s="6">
        <f t="shared" si="480"/>
        <v>1</v>
      </c>
      <c r="BN1976" s="10">
        <f t="shared" si="481"/>
        <v>0</v>
      </c>
      <c r="BO1976" s="6">
        <f t="shared" si="482"/>
        <v>0</v>
      </c>
      <c r="BP1976" s="6">
        <f t="shared" si="483"/>
        <v>0</v>
      </c>
      <c r="BQ1976" s="6">
        <f t="shared" si="484"/>
        <v>0</v>
      </c>
      <c r="BR1976" s="10" t="str">
        <f t="shared" si="485"/>
        <v>停售</v>
      </c>
      <c r="BS1976" s="6" t="str">
        <f t="shared" si="495"/>
        <v>停售</v>
      </c>
    </row>
    <row r="1977" spans="1:71">
      <c r="A1977" s="6" t="str">
        <f t="shared" si="486"/>
        <v>USB0F38751DY</v>
      </c>
      <c r="B1977" s="6" t="str">
        <f t="shared" si="487"/>
        <v>USX004MPY1QJ</v>
      </c>
      <c r="C1977" s="6" t="str">
        <f t="shared" si="488"/>
        <v>USSJTS01001DLM</v>
      </c>
      <c r="D1977" s="6" t="str">
        <f t="shared" si="489"/>
        <v>USB0F38751DYSJTS01001DLM</v>
      </c>
      <c r="E1977" s="6" t="str">
        <f t="shared" si="490"/>
        <v>USB0F38751DYX004MPY1QJ</v>
      </c>
      <c r="F1977" s="6" t="str">
        <f t="shared" si="491"/>
        <v>USSJTS01001DLMX004MPY1QJ</v>
      </c>
      <c r="G1977" s="6" t="str">
        <f t="shared" si="492"/>
        <v>USSJTS01001DLM</v>
      </c>
      <c r="H1977" s="6" t="str">
        <f ca="1" t="shared" si="493"/>
        <v>老品</v>
      </c>
      <c r="I1977" s="10" t="str">
        <f t="shared" si="494"/>
        <v>清货款</v>
      </c>
      <c r="J1977" s="5" t="s">
        <v>9667</v>
      </c>
      <c r="K1977" s="5" t="s">
        <v>9668</v>
      </c>
      <c r="L1977" s="5" t="s">
        <v>9669</v>
      </c>
      <c r="M1977" s="5" t="s">
        <v>9670</v>
      </c>
      <c r="N1977" s="5" t="s">
        <v>9671</v>
      </c>
      <c r="O1977" s="5" t="s">
        <v>3672</v>
      </c>
      <c r="P1977" s="5" t="s">
        <v>4154</v>
      </c>
      <c r="Q1977" s="5" t="s">
        <v>4385</v>
      </c>
      <c r="R1977" s="5" t="s">
        <v>2288</v>
      </c>
      <c r="S1977" s="5" t="s">
        <v>2995</v>
      </c>
      <c r="T1977" s="5" t="s">
        <v>5656</v>
      </c>
      <c r="U1977" s="5" t="s">
        <v>4386</v>
      </c>
      <c r="V1977" s="5" t="s">
        <v>4134</v>
      </c>
      <c r="W1977" s="5" t="s">
        <v>4121</v>
      </c>
      <c r="X1977" s="5" t="s">
        <v>4155</v>
      </c>
      <c r="Y1977" s="5" t="s">
        <v>4136</v>
      </c>
      <c r="Z1977" s="5" t="s">
        <v>4124</v>
      </c>
      <c r="AA1977" s="5" t="s">
        <v>4121</v>
      </c>
      <c r="AB1977" s="5" t="s">
        <v>4137</v>
      </c>
      <c r="AC1977" s="5" t="s">
        <v>7606</v>
      </c>
      <c r="AD1977" s="5" t="s">
        <v>4169</v>
      </c>
      <c r="AE1977" s="5" t="s">
        <v>4140</v>
      </c>
      <c r="AF1977" s="5" t="s">
        <v>3048</v>
      </c>
      <c r="AG1977" s="5" t="s">
        <v>4141</v>
      </c>
      <c r="AH1977" s="5" t="s">
        <v>4142</v>
      </c>
      <c r="AI1977" s="5" t="s">
        <v>4143</v>
      </c>
      <c r="AJ1977" s="5" t="s">
        <v>4532</v>
      </c>
      <c r="AK1977" s="5">
        <v>8.42</v>
      </c>
      <c r="AL1977" s="5" t="s">
        <v>4145</v>
      </c>
      <c r="AM1977" s="5" t="s">
        <v>4146</v>
      </c>
      <c r="AN1977" s="5" t="s">
        <v>4146</v>
      </c>
      <c r="AO1977" s="5">
        <v>4</v>
      </c>
      <c r="AP1977" s="5">
        <v>500</v>
      </c>
      <c r="AQ1977" s="5" t="s">
        <v>4371</v>
      </c>
      <c r="AR1977" s="5" t="s">
        <v>4372</v>
      </c>
      <c r="AS1977" s="5">
        <v>20</v>
      </c>
      <c r="AT1977" s="5">
        <v>34.8</v>
      </c>
      <c r="AU1977" s="5">
        <v>26.4</v>
      </c>
      <c r="AV1977" s="5">
        <v>19.5</v>
      </c>
      <c r="AW1977" s="5">
        <v>13.7</v>
      </c>
      <c r="AX1977" s="5">
        <v>10.39</v>
      </c>
      <c r="AY1977" s="5">
        <v>7.68</v>
      </c>
      <c r="AZ1977" s="5">
        <v>2641</v>
      </c>
      <c r="BA1977" s="5">
        <v>5.83</v>
      </c>
      <c r="BB1977" s="5">
        <v>54.5</v>
      </c>
      <c r="BC1977" s="5">
        <v>41</v>
      </c>
      <c r="BD1977" s="5">
        <v>36</v>
      </c>
      <c r="BE1977" s="5">
        <v>21.46</v>
      </c>
      <c r="BF1977" s="5">
        <v>16.14</v>
      </c>
      <c r="BG1977" s="5">
        <v>14.17</v>
      </c>
      <c r="BH1977" s="5">
        <v>11.5</v>
      </c>
      <c r="BI1977" s="5">
        <v>25.39</v>
      </c>
      <c r="BM1977" s="6">
        <f t="shared" si="480"/>
        <v>0</v>
      </c>
      <c r="BN1977" s="10">
        <f t="shared" si="481"/>
        <v>1</v>
      </c>
      <c r="BO1977" s="6">
        <f t="shared" si="482"/>
        <v>0</v>
      </c>
      <c r="BP1977" s="6">
        <f t="shared" si="483"/>
        <v>0</v>
      </c>
      <c r="BQ1977" s="6">
        <f t="shared" si="484"/>
        <v>0</v>
      </c>
      <c r="BR1977" s="10" t="str">
        <f t="shared" si="485"/>
        <v>清货在售</v>
      </c>
      <c r="BS1977" s="6" t="str">
        <f t="shared" si="495"/>
        <v>清货款</v>
      </c>
    </row>
    <row r="1978" spans="1:71">
      <c r="A1978" s="6" t="str">
        <f t="shared" si="486"/>
        <v>USB0F387J1B5</v>
      </c>
      <c r="B1978" s="6" t="str">
        <f t="shared" si="487"/>
        <v>USX004MPT3KD</v>
      </c>
      <c r="C1978" s="6" t="str">
        <f t="shared" si="488"/>
        <v>USSJTS01002DLM</v>
      </c>
      <c r="D1978" s="6" t="str">
        <f t="shared" si="489"/>
        <v>USB0F387J1B5SJTS01002DLM</v>
      </c>
      <c r="E1978" s="6" t="str">
        <f t="shared" si="490"/>
        <v>USB0F387J1B5X004MPT3KD</v>
      </c>
      <c r="F1978" s="6" t="str">
        <f t="shared" si="491"/>
        <v>USSJTS01002DLMX004MPT3KD</v>
      </c>
      <c r="G1978" s="6" t="str">
        <f t="shared" si="492"/>
        <v>USSJTS01002DLM</v>
      </c>
      <c r="H1978" s="6" t="str">
        <f ca="1" t="shared" si="493"/>
        <v>老品</v>
      </c>
      <c r="I1978" s="10" t="str">
        <f t="shared" si="494"/>
        <v>清货款</v>
      </c>
      <c r="J1978" s="5" t="s">
        <v>9672</v>
      </c>
      <c r="K1978" s="5" t="s">
        <v>9673</v>
      </c>
      <c r="L1978" s="5" t="s">
        <v>9669</v>
      </c>
      <c r="M1978" s="5" t="s">
        <v>9674</v>
      </c>
      <c r="N1978" s="5" t="s">
        <v>9675</v>
      </c>
      <c r="O1978" s="5" t="s">
        <v>3674</v>
      </c>
      <c r="P1978" s="5" t="s">
        <v>4154</v>
      </c>
      <c r="Q1978" s="5" t="s">
        <v>4385</v>
      </c>
      <c r="R1978" s="5" t="s">
        <v>2288</v>
      </c>
      <c r="S1978" s="5" t="s">
        <v>2995</v>
      </c>
      <c r="T1978" s="5" t="s">
        <v>5656</v>
      </c>
      <c r="U1978" s="5" t="s">
        <v>4386</v>
      </c>
      <c r="V1978" s="5" t="s">
        <v>4134</v>
      </c>
      <c r="W1978" s="5" t="s">
        <v>4121</v>
      </c>
      <c r="X1978" s="5" t="s">
        <v>4135</v>
      </c>
      <c r="Y1978" s="5" t="s">
        <v>4136</v>
      </c>
      <c r="Z1978" s="5" t="s">
        <v>4124</v>
      </c>
      <c r="AA1978" s="5" t="s">
        <v>4121</v>
      </c>
      <c r="AB1978" s="5" t="s">
        <v>4137</v>
      </c>
      <c r="AC1978" s="5" t="s">
        <v>7606</v>
      </c>
      <c r="AD1978" s="5" t="s">
        <v>4169</v>
      </c>
      <c r="AE1978" s="5" t="s">
        <v>4140</v>
      </c>
      <c r="AF1978" s="5" t="s">
        <v>3048</v>
      </c>
      <c r="AG1978" s="5" t="s">
        <v>4141</v>
      </c>
      <c r="AH1978" s="5" t="s">
        <v>4142</v>
      </c>
      <c r="AI1978" s="5" t="s">
        <v>4143</v>
      </c>
      <c r="AJ1978" s="5" t="s">
        <v>4532</v>
      </c>
      <c r="AK1978" s="5">
        <v>9.3</v>
      </c>
      <c r="AL1978" s="5" t="s">
        <v>4145</v>
      </c>
      <c r="AM1978" s="5" t="s">
        <v>4146</v>
      </c>
      <c r="AN1978" s="5" t="s">
        <v>4146</v>
      </c>
      <c r="AO1978" s="5">
        <v>4</v>
      </c>
      <c r="AP1978" s="5">
        <v>500</v>
      </c>
      <c r="AQ1978" s="5" t="s">
        <v>4371</v>
      </c>
      <c r="AR1978" s="5" t="s">
        <v>4372</v>
      </c>
      <c r="AS1978" s="5">
        <v>20</v>
      </c>
      <c r="AT1978" s="5">
        <v>34.8</v>
      </c>
      <c r="AU1978" s="5">
        <v>26.4</v>
      </c>
      <c r="AV1978" s="5">
        <v>19.5</v>
      </c>
      <c r="AW1978" s="5">
        <v>13.7</v>
      </c>
      <c r="AX1978" s="5">
        <v>10.39</v>
      </c>
      <c r="AY1978" s="5">
        <v>7.68</v>
      </c>
      <c r="AZ1978" s="5">
        <v>2641</v>
      </c>
      <c r="BA1978" s="5">
        <v>5.83</v>
      </c>
      <c r="BB1978" s="5">
        <v>54.5</v>
      </c>
      <c r="BC1978" s="5">
        <v>41</v>
      </c>
      <c r="BD1978" s="5">
        <v>36</v>
      </c>
      <c r="BE1978" s="5">
        <v>21.46</v>
      </c>
      <c r="BF1978" s="5">
        <v>16.14</v>
      </c>
      <c r="BG1978" s="5">
        <v>14.17</v>
      </c>
      <c r="BH1978" s="5">
        <v>11.5</v>
      </c>
      <c r="BI1978" s="5">
        <v>25.39</v>
      </c>
      <c r="BM1978" s="6">
        <f t="shared" si="480"/>
        <v>0</v>
      </c>
      <c r="BN1978" s="10">
        <f t="shared" si="481"/>
        <v>1</v>
      </c>
      <c r="BO1978" s="6">
        <f t="shared" si="482"/>
        <v>0</v>
      </c>
      <c r="BP1978" s="6">
        <f t="shared" si="483"/>
        <v>0</v>
      </c>
      <c r="BQ1978" s="6">
        <f t="shared" si="484"/>
        <v>0</v>
      </c>
      <c r="BR1978" s="10" t="str">
        <f t="shared" si="485"/>
        <v>清货在售</v>
      </c>
      <c r="BS1978" s="6" t="str">
        <f t="shared" si="495"/>
        <v>清货款</v>
      </c>
    </row>
    <row r="1979" spans="1:71">
      <c r="A1979" s="6" t="str">
        <f t="shared" si="486"/>
        <v>USB0F3GX3FGL</v>
      </c>
      <c r="B1979" s="6" t="str">
        <f t="shared" si="487"/>
        <v>USX004MT3A3Z</v>
      </c>
      <c r="C1979" s="6" t="str">
        <f t="shared" si="488"/>
        <v>USSJTS01003DLM</v>
      </c>
      <c r="D1979" s="6" t="str">
        <f t="shared" si="489"/>
        <v>USB0F3GX3FGLSJTS01003DLM</v>
      </c>
      <c r="E1979" s="6" t="str">
        <f t="shared" si="490"/>
        <v>USB0F3GX3FGLX004MT3A3Z</v>
      </c>
      <c r="F1979" s="6" t="str">
        <f t="shared" si="491"/>
        <v>USSJTS01003DLMX004MT3A3Z</v>
      </c>
      <c r="G1979" s="6" t="str">
        <f t="shared" si="492"/>
        <v>USSJTS01003DLM</v>
      </c>
      <c r="H1979" s="6" t="str">
        <f ca="1" t="shared" si="493"/>
        <v>老品</v>
      </c>
      <c r="I1979" s="10" t="str">
        <f t="shared" si="494"/>
        <v>停售</v>
      </c>
      <c r="J1979" s="5" t="s">
        <v>9676</v>
      </c>
      <c r="K1979" s="5" t="s">
        <v>9677</v>
      </c>
      <c r="L1979" s="5" t="s">
        <v>9678</v>
      </c>
      <c r="M1979" s="5" t="s">
        <v>9678</v>
      </c>
      <c r="N1979" s="5" t="s">
        <v>9679</v>
      </c>
      <c r="O1979" s="5" t="s">
        <v>9680</v>
      </c>
      <c r="P1979" s="5" t="s">
        <v>4120</v>
      </c>
      <c r="Q1979" s="5" t="s">
        <v>4385</v>
      </c>
      <c r="R1979" s="5" t="s">
        <v>2288</v>
      </c>
      <c r="S1979" s="5" t="s">
        <v>2995</v>
      </c>
      <c r="T1979" s="5" t="s">
        <v>5656</v>
      </c>
      <c r="U1979" s="5" t="s">
        <v>4386</v>
      </c>
      <c r="V1979" s="5" t="s">
        <v>4134</v>
      </c>
      <c r="W1979" s="5" t="s">
        <v>4120</v>
      </c>
      <c r="X1979" s="5" t="s">
        <v>4135</v>
      </c>
      <c r="Y1979" s="5" t="s">
        <v>4136</v>
      </c>
      <c r="Z1979" s="5" t="s">
        <v>4124</v>
      </c>
      <c r="AA1979" s="5" t="s">
        <v>4120</v>
      </c>
      <c r="AB1979" s="5" t="s">
        <v>4137</v>
      </c>
      <c r="AC1979" s="5" t="s">
        <v>7606</v>
      </c>
      <c r="AD1979" s="5" t="s">
        <v>4169</v>
      </c>
      <c r="AE1979" s="5" t="s">
        <v>4140</v>
      </c>
      <c r="AF1979" s="5" t="s">
        <v>3048</v>
      </c>
      <c r="AG1979" s="5" t="s">
        <v>4141</v>
      </c>
      <c r="AH1979" s="5" t="s">
        <v>4142</v>
      </c>
      <c r="AI1979" s="5" t="s">
        <v>4143</v>
      </c>
      <c r="AJ1979" s="5" t="s">
        <v>4532</v>
      </c>
      <c r="AK1979" s="5">
        <v>8.37</v>
      </c>
      <c r="AL1979" s="5" t="s">
        <v>4145</v>
      </c>
      <c r="AM1979" s="5" t="s">
        <v>4146</v>
      </c>
      <c r="AN1979" s="5" t="s">
        <v>4146</v>
      </c>
      <c r="AO1979" s="5">
        <v>4</v>
      </c>
      <c r="AP1979" s="5">
        <v>500</v>
      </c>
      <c r="AQ1979" s="5" t="s">
        <v>4371</v>
      </c>
      <c r="AR1979" s="5" t="s">
        <v>4372</v>
      </c>
      <c r="AS1979" s="5">
        <v>20</v>
      </c>
      <c r="AT1979" s="5">
        <v>34.8</v>
      </c>
      <c r="AU1979" s="5">
        <v>26.4</v>
      </c>
      <c r="AV1979" s="5">
        <v>19.5</v>
      </c>
      <c r="AW1979" s="5">
        <v>13.7</v>
      </c>
      <c r="AX1979" s="5">
        <v>10.39</v>
      </c>
      <c r="AY1979" s="5">
        <v>7.68</v>
      </c>
      <c r="AZ1979" s="5">
        <v>2641</v>
      </c>
      <c r="BA1979" s="5">
        <v>5.83</v>
      </c>
      <c r="BB1979" s="5">
        <v>54.5</v>
      </c>
      <c r="BC1979" s="5">
        <v>41</v>
      </c>
      <c r="BD1979" s="5">
        <v>36</v>
      </c>
      <c r="BE1979" s="5">
        <v>21.46</v>
      </c>
      <c r="BF1979" s="5">
        <v>16.14</v>
      </c>
      <c r="BG1979" s="5">
        <v>14.17</v>
      </c>
      <c r="BH1979" s="5">
        <v>11.5</v>
      </c>
      <c r="BI1979" s="5">
        <v>25.39</v>
      </c>
      <c r="BM1979" s="6">
        <f t="shared" si="480"/>
        <v>1</v>
      </c>
      <c r="BN1979" s="10">
        <f t="shared" si="481"/>
        <v>0</v>
      </c>
      <c r="BO1979" s="6">
        <f t="shared" si="482"/>
        <v>0</v>
      </c>
      <c r="BP1979" s="6">
        <f t="shared" si="483"/>
        <v>0</v>
      </c>
      <c r="BQ1979" s="6">
        <f t="shared" si="484"/>
        <v>0</v>
      </c>
      <c r="BR1979" s="10" t="str">
        <f t="shared" si="485"/>
        <v>停售</v>
      </c>
      <c r="BS1979" s="6" t="str">
        <f t="shared" si="495"/>
        <v>停售</v>
      </c>
    </row>
    <row r="1980" spans="1:71">
      <c r="A1980" s="6" t="str">
        <f t="shared" si="486"/>
        <v>USB0F7QJQY89</v>
      </c>
      <c r="B1980" s="6" t="str">
        <f t="shared" si="487"/>
        <v>USX004OE0CWP</v>
      </c>
      <c r="C1980" s="6" t="str">
        <f t="shared" si="488"/>
        <v>USSJTS01101PTS</v>
      </c>
      <c r="D1980" s="6" t="str">
        <f t="shared" si="489"/>
        <v>USB0F7QJQY89SJTS01101PTS</v>
      </c>
      <c r="E1980" s="6" t="str">
        <f t="shared" si="490"/>
        <v>USB0F7QJQY89X004OE0CWP</v>
      </c>
      <c r="F1980" s="6" t="str">
        <f t="shared" si="491"/>
        <v>USSJTS01101PTSX004OE0CWP</v>
      </c>
      <c r="G1980" s="6" t="str">
        <f t="shared" si="492"/>
        <v>USSJTS01101PTS</v>
      </c>
      <c r="H1980" s="6" t="str">
        <f ca="1" t="shared" si="493"/>
        <v>老品</v>
      </c>
      <c r="I1980" s="10" t="str">
        <f t="shared" si="494"/>
        <v>清货款</v>
      </c>
      <c r="J1980" s="5" t="s">
        <v>9681</v>
      </c>
      <c r="K1980" s="5" t="s">
        <v>9682</v>
      </c>
      <c r="L1980" s="5" t="s">
        <v>9683</v>
      </c>
      <c r="M1980" s="5" t="s">
        <v>9684</v>
      </c>
      <c r="N1980" s="5" t="s">
        <v>9685</v>
      </c>
      <c r="O1980" s="5" t="s">
        <v>849</v>
      </c>
      <c r="P1980" s="5" t="s">
        <v>4154</v>
      </c>
      <c r="Q1980" s="5" t="s">
        <v>8220</v>
      </c>
      <c r="R1980" s="5" t="s">
        <v>2288</v>
      </c>
      <c r="S1980" s="5" t="s">
        <v>8221</v>
      </c>
      <c r="T1980" s="5" t="s">
        <v>2999</v>
      </c>
      <c r="U1980" s="5" t="s">
        <v>8541</v>
      </c>
      <c r="V1980" s="5" t="s">
        <v>4220</v>
      </c>
      <c r="W1980" s="5" t="s">
        <v>4121</v>
      </c>
      <c r="X1980" s="5" t="s">
        <v>4155</v>
      </c>
      <c r="Y1980" s="5" t="s">
        <v>4136</v>
      </c>
      <c r="Z1980" s="5" t="s">
        <v>4124</v>
      </c>
      <c r="AA1980" s="5" t="s">
        <v>4122</v>
      </c>
      <c r="AB1980" s="5" t="s">
        <v>4137</v>
      </c>
      <c r="AC1980" s="5" t="s">
        <v>5582</v>
      </c>
      <c r="AD1980" s="5" t="s">
        <v>4259</v>
      </c>
      <c r="AE1980" s="5" t="s">
        <v>4140</v>
      </c>
      <c r="AF1980" s="5" t="s">
        <v>3032</v>
      </c>
      <c r="AG1980" s="5" t="s">
        <v>6288</v>
      </c>
      <c r="AH1980" s="5" t="s">
        <v>4521</v>
      </c>
      <c r="AI1980" s="5" t="s">
        <v>4344</v>
      </c>
      <c r="AJ1980" s="5" t="s">
        <v>4688</v>
      </c>
      <c r="AK1980" s="5">
        <v>7.78</v>
      </c>
      <c r="AL1980" s="5" t="s">
        <v>4145</v>
      </c>
      <c r="AM1980" s="5" t="s">
        <v>4146</v>
      </c>
      <c r="AN1980" s="5" t="s">
        <v>4146</v>
      </c>
      <c r="AO1980" s="5">
        <v>3</v>
      </c>
      <c r="AP1980" s="5">
        <v>500</v>
      </c>
      <c r="AQ1980" s="5" t="s">
        <v>7441</v>
      </c>
      <c r="AR1980" s="5" t="s">
        <v>7442</v>
      </c>
      <c r="AS1980" s="5">
        <v>30</v>
      </c>
      <c r="AT1980" s="5">
        <v>30.8</v>
      </c>
      <c r="AU1980" s="5">
        <v>30.5</v>
      </c>
      <c r="AV1980" s="5">
        <v>14.5</v>
      </c>
      <c r="AW1980" s="5">
        <v>12.13</v>
      </c>
      <c r="AX1980" s="5">
        <v>12.01</v>
      </c>
      <c r="AY1980" s="5">
        <v>5.71</v>
      </c>
      <c r="AZ1980" s="5">
        <v>2300</v>
      </c>
      <c r="BA1980" s="5">
        <v>5.08</v>
      </c>
      <c r="BB1980" s="5">
        <v>48.5</v>
      </c>
      <c r="BC1980" s="5">
        <v>32.8</v>
      </c>
      <c r="BD1980" s="5">
        <v>32.5</v>
      </c>
      <c r="BE1980" s="5">
        <v>19.09</v>
      </c>
      <c r="BF1980" s="5">
        <v>12.91</v>
      </c>
      <c r="BG1980" s="5">
        <v>12.8</v>
      </c>
      <c r="BH1980" s="5">
        <v>7.53</v>
      </c>
      <c r="BI1980" s="5">
        <v>16.62</v>
      </c>
      <c r="BM1980" s="6">
        <f t="shared" si="480"/>
        <v>0</v>
      </c>
      <c r="BN1980" s="10">
        <f t="shared" si="481"/>
        <v>1</v>
      </c>
      <c r="BO1980" s="6">
        <f t="shared" si="482"/>
        <v>0</v>
      </c>
      <c r="BP1980" s="6">
        <f t="shared" si="483"/>
        <v>0</v>
      </c>
      <c r="BQ1980" s="6">
        <f t="shared" si="484"/>
        <v>0</v>
      </c>
      <c r="BR1980" s="10" t="str">
        <f t="shared" si="485"/>
        <v>清货在售</v>
      </c>
      <c r="BS1980" s="6" t="str">
        <f t="shared" si="495"/>
        <v>清货款</v>
      </c>
    </row>
    <row r="1981" spans="1:71">
      <c r="A1981" s="6" t="str">
        <f t="shared" si="486"/>
        <v>CAB0F7QJQY89</v>
      </c>
      <c r="B1981" s="6" t="str">
        <f t="shared" si="487"/>
        <v>CAX004OI584N</v>
      </c>
      <c r="C1981" s="6" t="str">
        <f t="shared" si="488"/>
        <v>CASJTS01101PTS</v>
      </c>
      <c r="D1981" s="6" t="str">
        <f t="shared" si="489"/>
        <v>CAB0F7QJQY89SJTS01101PTS</v>
      </c>
      <c r="E1981" s="6" t="str">
        <f t="shared" si="490"/>
        <v>CAB0F7QJQY89X004OI584N</v>
      </c>
      <c r="F1981" s="6" t="str">
        <f t="shared" si="491"/>
        <v>CASJTS01101PTSX004OI584N</v>
      </c>
      <c r="G1981" s="6" t="str">
        <f t="shared" si="492"/>
        <v>CASJTS01101PTS</v>
      </c>
      <c r="H1981" s="6" t="str">
        <f ca="1" t="shared" si="493"/>
        <v>老品</v>
      </c>
      <c r="I1981" s="10" t="str">
        <f t="shared" si="494"/>
        <v>清货款</v>
      </c>
      <c r="J1981" s="5" t="s">
        <v>9681</v>
      </c>
      <c r="K1981" s="5" t="s">
        <v>9682</v>
      </c>
      <c r="L1981" s="5" t="s">
        <v>9684</v>
      </c>
      <c r="M1981" s="5" t="s">
        <v>9684</v>
      </c>
      <c r="N1981" s="5" t="s">
        <v>9686</v>
      </c>
      <c r="O1981" s="5" t="s">
        <v>847</v>
      </c>
      <c r="P1981" s="5" t="s">
        <v>4120</v>
      </c>
      <c r="Q1981" s="5" t="s">
        <v>8227</v>
      </c>
      <c r="R1981" s="5" t="s">
        <v>10</v>
      </c>
      <c r="S1981" s="5" t="s">
        <v>8221</v>
      </c>
      <c r="T1981" s="5" t="s">
        <v>2999</v>
      </c>
      <c r="U1981" s="5" t="s">
        <v>8541</v>
      </c>
      <c r="V1981" s="5" t="s">
        <v>4220</v>
      </c>
      <c r="W1981" s="5" t="s">
        <v>4120</v>
      </c>
      <c r="X1981" s="5" t="s">
        <v>4135</v>
      </c>
      <c r="Y1981" s="5" t="s">
        <v>4184</v>
      </c>
      <c r="Z1981" s="5" t="s">
        <v>4694</v>
      </c>
      <c r="AA1981" s="5" t="s">
        <v>4120</v>
      </c>
      <c r="AB1981" s="5" t="s">
        <v>4137</v>
      </c>
      <c r="AC1981" s="5" t="s">
        <v>9506</v>
      </c>
      <c r="AD1981" s="5" t="s">
        <v>4259</v>
      </c>
      <c r="AE1981" s="5" t="s">
        <v>4140</v>
      </c>
      <c r="AF1981" s="5" t="s">
        <v>2975</v>
      </c>
      <c r="AG1981" s="5" t="s">
        <v>4350</v>
      </c>
      <c r="AH1981" s="5" t="s">
        <v>2998</v>
      </c>
      <c r="AI1981" s="5" t="s">
        <v>4344</v>
      </c>
      <c r="AJ1981" s="5" t="s">
        <v>4688</v>
      </c>
      <c r="AK1981" s="5">
        <v>11.58</v>
      </c>
      <c r="AL1981" s="5" t="s">
        <v>4145</v>
      </c>
      <c r="AM1981" s="5" t="s">
        <v>4146</v>
      </c>
      <c r="AN1981" s="5" t="s">
        <v>4146</v>
      </c>
      <c r="AO1981" s="5">
        <v>3</v>
      </c>
      <c r="AP1981" s="5">
        <v>500</v>
      </c>
      <c r="AQ1981" s="5" t="s">
        <v>7441</v>
      </c>
      <c r="AR1981" s="5" t="s">
        <v>7442</v>
      </c>
      <c r="AS1981" s="5">
        <v>30</v>
      </c>
      <c r="AT1981" s="5">
        <v>30.8</v>
      </c>
      <c r="AU1981" s="5">
        <v>30.5</v>
      </c>
      <c r="AV1981" s="5">
        <v>14.5</v>
      </c>
      <c r="AW1981" s="5">
        <v>12.13</v>
      </c>
      <c r="AX1981" s="5">
        <v>12.01</v>
      </c>
      <c r="AY1981" s="5">
        <v>5.71</v>
      </c>
      <c r="AZ1981" s="5">
        <v>2300</v>
      </c>
      <c r="BA1981" s="5">
        <v>5.08</v>
      </c>
      <c r="BB1981" s="5">
        <v>48.5</v>
      </c>
      <c r="BC1981" s="5">
        <v>32.8</v>
      </c>
      <c r="BD1981" s="5">
        <v>32.5</v>
      </c>
      <c r="BE1981" s="5">
        <v>19.09</v>
      </c>
      <c r="BF1981" s="5">
        <v>12.91</v>
      </c>
      <c r="BG1981" s="5">
        <v>12.8</v>
      </c>
      <c r="BH1981" s="5">
        <v>7.53</v>
      </c>
      <c r="BI1981" s="5">
        <v>16.62</v>
      </c>
      <c r="BM1981" s="6">
        <f t="shared" si="480"/>
        <v>2</v>
      </c>
      <c r="BN1981" s="10">
        <f t="shared" si="481"/>
        <v>0</v>
      </c>
      <c r="BO1981" s="6">
        <f t="shared" si="482"/>
        <v>0</v>
      </c>
      <c r="BP1981" s="6">
        <f t="shared" si="483"/>
        <v>0</v>
      </c>
      <c r="BQ1981" s="6">
        <f t="shared" si="484"/>
        <v>0</v>
      </c>
      <c r="BR1981" s="10" t="str">
        <f t="shared" si="485"/>
        <v>停售</v>
      </c>
      <c r="BS1981" s="6" t="str">
        <f t="shared" si="495"/>
        <v>停售</v>
      </c>
    </row>
    <row r="1982" spans="1:71">
      <c r="A1982" s="6" t="str">
        <f t="shared" si="486"/>
        <v>CAB0F7QJQY89</v>
      </c>
      <c r="B1982" s="6" t="str">
        <f t="shared" si="487"/>
        <v>CAX004OE0CWP</v>
      </c>
      <c r="C1982" s="6" t="str">
        <f t="shared" si="488"/>
        <v>CASJTS01101PTS</v>
      </c>
      <c r="D1982" s="6" t="str">
        <f t="shared" si="489"/>
        <v>CAB0F7QJQY89SJTS01101PTS</v>
      </c>
      <c r="E1982" s="6" t="str">
        <f t="shared" si="490"/>
        <v>CAB0F7QJQY89X004OE0CWP</v>
      </c>
      <c r="F1982" s="6" t="str">
        <f t="shared" si="491"/>
        <v>CASJTS01101PTSX004OE0CWP</v>
      </c>
      <c r="G1982" s="6" t="str">
        <f t="shared" si="492"/>
        <v>CASJTS01101PTS</v>
      </c>
      <c r="H1982" s="6" t="str">
        <f ca="1" t="shared" si="493"/>
        <v>待上架</v>
      </c>
      <c r="I1982" s="10" t="str">
        <f t="shared" si="494"/>
        <v>清货款</v>
      </c>
      <c r="J1982" s="5" t="s">
        <v>9681</v>
      </c>
      <c r="K1982" s="5" t="s">
        <v>9682</v>
      </c>
      <c r="L1982" s="5" t="s">
        <v>9684</v>
      </c>
      <c r="M1982" s="5" t="s">
        <v>9684</v>
      </c>
      <c r="N1982" s="5" t="s">
        <v>9685</v>
      </c>
      <c r="O1982" s="5" t="s">
        <v>849</v>
      </c>
      <c r="P1982" s="5" t="s">
        <v>4120</v>
      </c>
      <c r="Q1982" s="5" t="s">
        <v>8227</v>
      </c>
      <c r="R1982" s="5" t="s">
        <v>10</v>
      </c>
      <c r="S1982" s="5" t="s">
        <v>8221</v>
      </c>
      <c r="T1982" s="5" t="s">
        <v>2999</v>
      </c>
      <c r="U1982" s="5" t="s">
        <v>8541</v>
      </c>
      <c r="V1982" s="5" t="s">
        <v>4220</v>
      </c>
      <c r="W1982" s="5" t="s">
        <v>4120</v>
      </c>
      <c r="X1982" s="5" t="s">
        <v>4135</v>
      </c>
      <c r="Y1982" s="5" t="s">
        <v>4184</v>
      </c>
      <c r="Z1982" s="5" t="s">
        <v>4694</v>
      </c>
      <c r="AA1982" s="5" t="s">
        <v>4120</v>
      </c>
      <c r="AB1982" s="5" t="s">
        <v>4137</v>
      </c>
      <c r="AD1982" s="5" t="s">
        <v>4259</v>
      </c>
      <c r="AE1982" s="5" t="s">
        <v>4140</v>
      </c>
      <c r="AF1982" s="5" t="s">
        <v>2975</v>
      </c>
      <c r="AG1982" s="5" t="s">
        <v>4350</v>
      </c>
      <c r="AH1982" s="5" t="s">
        <v>2998</v>
      </c>
      <c r="AI1982" s="5" t="s">
        <v>4344</v>
      </c>
      <c r="AJ1982" s="5" t="s">
        <v>4688</v>
      </c>
      <c r="AL1982" s="5" t="s">
        <v>4145</v>
      </c>
      <c r="AM1982" s="5" t="s">
        <v>4146</v>
      </c>
      <c r="AN1982" s="5" t="s">
        <v>4146</v>
      </c>
      <c r="AO1982" s="5">
        <v>3</v>
      </c>
      <c r="AP1982" s="5">
        <v>500</v>
      </c>
      <c r="AQ1982" s="5" t="s">
        <v>7441</v>
      </c>
      <c r="AR1982" s="5" t="s">
        <v>7442</v>
      </c>
      <c r="AS1982" s="5">
        <v>30</v>
      </c>
      <c r="AT1982" s="5">
        <v>30.8</v>
      </c>
      <c r="AU1982" s="5">
        <v>30.5</v>
      </c>
      <c r="AV1982" s="5">
        <v>14.5</v>
      </c>
      <c r="AW1982" s="5">
        <v>12.13</v>
      </c>
      <c r="AX1982" s="5">
        <v>12.01</v>
      </c>
      <c r="AY1982" s="5">
        <v>5.71</v>
      </c>
      <c r="AZ1982" s="5">
        <v>2300</v>
      </c>
      <c r="BA1982" s="5">
        <v>5.08</v>
      </c>
      <c r="BB1982" s="5">
        <v>48.5</v>
      </c>
      <c r="BC1982" s="5">
        <v>32.8</v>
      </c>
      <c r="BD1982" s="5">
        <v>32.5</v>
      </c>
      <c r="BE1982" s="5">
        <v>19.09</v>
      </c>
      <c r="BF1982" s="5">
        <v>12.91</v>
      </c>
      <c r="BG1982" s="5">
        <v>12.8</v>
      </c>
      <c r="BH1982" s="5">
        <v>7.53</v>
      </c>
      <c r="BI1982" s="5">
        <v>16.62</v>
      </c>
      <c r="BM1982" s="6">
        <f t="shared" si="480"/>
        <v>2</v>
      </c>
      <c r="BN1982" s="10">
        <f t="shared" si="481"/>
        <v>0</v>
      </c>
      <c r="BO1982" s="6">
        <f t="shared" si="482"/>
        <v>0</v>
      </c>
      <c r="BP1982" s="6">
        <f t="shared" si="483"/>
        <v>0</v>
      </c>
      <c r="BQ1982" s="6">
        <f t="shared" si="484"/>
        <v>0</v>
      </c>
      <c r="BR1982" s="10" t="str">
        <f t="shared" si="485"/>
        <v>停售</v>
      </c>
      <c r="BS1982" s="6" t="str">
        <f t="shared" si="495"/>
        <v>停售</v>
      </c>
    </row>
    <row r="1983" spans="1:71">
      <c r="A1983" s="6" t="str">
        <f t="shared" si="486"/>
        <v>USB0FLCX2BKX</v>
      </c>
      <c r="B1983" s="6" t="str">
        <f t="shared" si="487"/>
        <v>USX004SH98AP</v>
      </c>
      <c r="C1983" s="6" t="str">
        <f t="shared" si="488"/>
        <v>USSJTS01101PTS</v>
      </c>
      <c r="D1983" s="6" t="str">
        <f t="shared" si="489"/>
        <v>USB0FLCX2BKXSJTS01101PTS</v>
      </c>
      <c r="E1983" s="6" t="str">
        <f t="shared" si="490"/>
        <v>USB0FLCX2BKXX004SH98AP</v>
      </c>
      <c r="F1983" s="6" t="str">
        <f t="shared" si="491"/>
        <v>USSJTS01101PTSX004SH98AP</v>
      </c>
      <c r="G1983" s="6" t="str">
        <f t="shared" si="492"/>
        <v>USSJTS01101PTS</v>
      </c>
      <c r="H1983" s="6" t="str">
        <f ca="1" t="shared" si="493"/>
        <v>老品</v>
      </c>
      <c r="I1983" s="10" t="str">
        <f t="shared" si="494"/>
        <v>流量款</v>
      </c>
      <c r="J1983" s="5" t="s">
        <v>9681</v>
      </c>
      <c r="K1983" s="5" t="s">
        <v>9682</v>
      </c>
      <c r="L1983" s="5" t="s">
        <v>8567</v>
      </c>
      <c r="M1983" s="5" t="s">
        <v>9687</v>
      </c>
      <c r="N1983" s="5" t="s">
        <v>9688</v>
      </c>
      <c r="O1983" s="5" t="s">
        <v>851</v>
      </c>
      <c r="P1983" s="5" t="s">
        <v>4154</v>
      </c>
      <c r="Q1983" s="5" t="s">
        <v>8220</v>
      </c>
      <c r="R1983" s="5" t="s">
        <v>2288</v>
      </c>
      <c r="S1983" s="5" t="s">
        <v>8221</v>
      </c>
      <c r="T1983" s="5" t="s">
        <v>2999</v>
      </c>
      <c r="U1983" s="5" t="s">
        <v>8541</v>
      </c>
      <c r="V1983" s="5" t="s">
        <v>4220</v>
      </c>
      <c r="W1983" s="5" t="s">
        <v>4122</v>
      </c>
      <c r="X1983" s="5" t="s">
        <v>4155</v>
      </c>
      <c r="Y1983" s="5" t="s">
        <v>4136</v>
      </c>
      <c r="Z1983" s="5" t="s">
        <v>4124</v>
      </c>
      <c r="AA1983" s="5" t="s">
        <v>4122</v>
      </c>
      <c r="AB1983" s="5" t="s">
        <v>2457</v>
      </c>
      <c r="AC1983" s="5" t="s">
        <v>4920</v>
      </c>
      <c r="AD1983" s="5" t="s">
        <v>4247</v>
      </c>
      <c r="AE1983" s="5" t="s">
        <v>4140</v>
      </c>
      <c r="AF1983" s="5" t="s">
        <v>3032</v>
      </c>
      <c r="AG1983" s="5" t="s">
        <v>6288</v>
      </c>
      <c r="AH1983" s="5" t="s">
        <v>4521</v>
      </c>
      <c r="AI1983" s="5" t="s">
        <v>4344</v>
      </c>
      <c r="AJ1983" s="5" t="s">
        <v>4688</v>
      </c>
      <c r="AK1983" s="5">
        <v>7.38</v>
      </c>
      <c r="AL1983" s="5" t="s">
        <v>4145</v>
      </c>
      <c r="AM1983" s="5" t="s">
        <v>4146</v>
      </c>
      <c r="AN1983" s="5" t="s">
        <v>4146</v>
      </c>
      <c r="AO1983" s="5">
        <v>3</v>
      </c>
      <c r="AP1983" s="5">
        <v>500</v>
      </c>
      <c r="AQ1983" s="5" t="s">
        <v>7441</v>
      </c>
      <c r="AR1983" s="5" t="s">
        <v>7442</v>
      </c>
      <c r="AS1983" s="5">
        <v>30</v>
      </c>
      <c r="AT1983" s="5">
        <v>30.8</v>
      </c>
      <c r="AU1983" s="5">
        <v>30.5</v>
      </c>
      <c r="AV1983" s="5">
        <v>14.5</v>
      </c>
      <c r="AW1983" s="5">
        <v>12.13</v>
      </c>
      <c r="AX1983" s="5">
        <v>12.01</v>
      </c>
      <c r="AY1983" s="5">
        <v>5.71</v>
      </c>
      <c r="AZ1983" s="5">
        <v>2300</v>
      </c>
      <c r="BA1983" s="5">
        <v>5.08</v>
      </c>
      <c r="BB1983" s="5">
        <v>48.5</v>
      </c>
      <c r="BC1983" s="5">
        <v>32.8</v>
      </c>
      <c r="BD1983" s="5">
        <v>32.5</v>
      </c>
      <c r="BE1983" s="5">
        <v>19.09</v>
      </c>
      <c r="BF1983" s="5">
        <v>12.91</v>
      </c>
      <c r="BG1983" s="5">
        <v>12.8</v>
      </c>
      <c r="BH1983" s="5">
        <v>7.53</v>
      </c>
      <c r="BI1983" s="5">
        <v>16.62</v>
      </c>
      <c r="BM1983" s="6">
        <f t="shared" si="480"/>
        <v>0</v>
      </c>
      <c r="BN1983" s="10">
        <f t="shared" si="481"/>
        <v>0</v>
      </c>
      <c r="BO1983" s="6">
        <f t="shared" si="482"/>
        <v>2</v>
      </c>
      <c r="BP1983" s="6">
        <f t="shared" si="483"/>
        <v>0</v>
      </c>
      <c r="BQ1983" s="6">
        <f t="shared" si="484"/>
        <v>0</v>
      </c>
      <c r="BR1983" s="10" t="str">
        <f t="shared" si="485"/>
        <v>正常在售</v>
      </c>
      <c r="BS1983" s="6" t="str">
        <f t="shared" si="495"/>
        <v>流量款</v>
      </c>
    </row>
    <row r="1984" spans="1:71">
      <c r="A1984" s="6" t="str">
        <f t="shared" si="486"/>
        <v>CAB0FLCX2BKX</v>
      </c>
      <c r="B1984" s="6" t="str">
        <f t="shared" si="487"/>
        <v>CAX004SH98AP</v>
      </c>
      <c r="C1984" s="6" t="str">
        <f t="shared" si="488"/>
        <v>CASJTS01101PTS</v>
      </c>
      <c r="D1984" s="6" t="str">
        <f t="shared" si="489"/>
        <v>CAB0FLCX2BKXSJTS01101PTS</v>
      </c>
      <c r="E1984" s="6" t="str">
        <f t="shared" si="490"/>
        <v>CAB0FLCX2BKXX004SH98AP</v>
      </c>
      <c r="F1984" s="6" t="str">
        <f t="shared" si="491"/>
        <v>CASJTS01101PTSX004SH98AP</v>
      </c>
      <c r="G1984" s="6" t="str">
        <f t="shared" si="492"/>
        <v>CASJTS01101PTS</v>
      </c>
      <c r="H1984" s="6" t="str">
        <f ca="1" t="shared" si="493"/>
        <v>老品</v>
      </c>
      <c r="I1984" s="10" t="str">
        <f t="shared" si="494"/>
        <v>C</v>
      </c>
      <c r="J1984" s="5" t="s">
        <v>9681</v>
      </c>
      <c r="K1984" s="5" t="s">
        <v>9682</v>
      </c>
      <c r="L1984" s="5" t="s">
        <v>8573</v>
      </c>
      <c r="M1984" s="5" t="s">
        <v>9687</v>
      </c>
      <c r="N1984" s="5" t="s">
        <v>9688</v>
      </c>
      <c r="O1984" s="5" t="s">
        <v>851</v>
      </c>
      <c r="P1984" s="5" t="s">
        <v>4154</v>
      </c>
      <c r="Q1984" s="5" t="s">
        <v>8227</v>
      </c>
      <c r="R1984" s="5" t="s">
        <v>10</v>
      </c>
      <c r="S1984" s="5" t="s">
        <v>8221</v>
      </c>
      <c r="T1984" s="5" t="s">
        <v>2999</v>
      </c>
      <c r="U1984" s="5" t="s">
        <v>8541</v>
      </c>
      <c r="V1984" s="5" t="s">
        <v>4220</v>
      </c>
      <c r="W1984" s="5" t="s">
        <v>4122</v>
      </c>
      <c r="X1984" s="5" t="s">
        <v>4155</v>
      </c>
      <c r="Y1984" s="5" t="s">
        <v>4136</v>
      </c>
      <c r="Z1984" s="5" t="s">
        <v>4492</v>
      </c>
      <c r="AA1984" s="5" t="s">
        <v>4122</v>
      </c>
      <c r="AB1984" s="5" t="s">
        <v>4341</v>
      </c>
      <c r="AC1984" s="5" t="s">
        <v>9386</v>
      </c>
      <c r="AD1984" s="5" t="s">
        <v>4247</v>
      </c>
      <c r="AE1984" s="5" t="s">
        <v>4140</v>
      </c>
      <c r="AF1984" s="5" t="s">
        <v>2975</v>
      </c>
      <c r="AG1984" s="5" t="s">
        <v>4350</v>
      </c>
      <c r="AH1984" s="5" t="s">
        <v>2998</v>
      </c>
      <c r="AI1984" s="5" t="s">
        <v>4344</v>
      </c>
      <c r="AJ1984" s="5" t="s">
        <v>4688</v>
      </c>
      <c r="AK1984" s="5">
        <v>10.71</v>
      </c>
      <c r="AL1984" s="5" t="s">
        <v>4145</v>
      </c>
      <c r="AM1984" s="5" t="s">
        <v>4146</v>
      </c>
      <c r="AN1984" s="5" t="s">
        <v>4146</v>
      </c>
      <c r="AO1984" s="5">
        <v>3</v>
      </c>
      <c r="AP1984" s="5">
        <v>500</v>
      </c>
      <c r="AQ1984" s="5" t="s">
        <v>7441</v>
      </c>
      <c r="AR1984" s="5" t="s">
        <v>7442</v>
      </c>
      <c r="AS1984" s="5">
        <v>30</v>
      </c>
      <c r="AT1984" s="5">
        <v>30.8</v>
      </c>
      <c r="AU1984" s="5">
        <v>30.5</v>
      </c>
      <c r="AV1984" s="5">
        <v>14.5</v>
      </c>
      <c r="AW1984" s="5">
        <v>12.13</v>
      </c>
      <c r="AX1984" s="5">
        <v>12.01</v>
      </c>
      <c r="AY1984" s="5">
        <v>5.71</v>
      </c>
      <c r="AZ1984" s="5">
        <v>2300</v>
      </c>
      <c r="BA1984" s="5">
        <v>5.08</v>
      </c>
      <c r="BB1984" s="5">
        <v>48.5</v>
      </c>
      <c r="BC1984" s="5">
        <v>32.8</v>
      </c>
      <c r="BD1984" s="5">
        <v>32.5</v>
      </c>
      <c r="BE1984" s="5">
        <v>19.09</v>
      </c>
      <c r="BF1984" s="5">
        <v>12.91</v>
      </c>
      <c r="BG1984" s="5">
        <v>12.8</v>
      </c>
      <c r="BH1984" s="5">
        <v>7.53</v>
      </c>
      <c r="BI1984" s="5">
        <v>16.62</v>
      </c>
      <c r="BM1984" s="6">
        <f t="shared" si="480"/>
        <v>0</v>
      </c>
      <c r="BN1984" s="10">
        <f t="shared" si="481"/>
        <v>0</v>
      </c>
      <c r="BO1984" s="6">
        <f t="shared" si="482"/>
        <v>1</v>
      </c>
      <c r="BP1984" s="6">
        <f t="shared" si="483"/>
        <v>0</v>
      </c>
      <c r="BQ1984" s="6">
        <f t="shared" si="484"/>
        <v>0</v>
      </c>
      <c r="BR1984" s="10" t="str">
        <f t="shared" si="485"/>
        <v>正常在售</v>
      </c>
      <c r="BS1984" s="6" t="str">
        <f t="shared" si="495"/>
        <v>流量款</v>
      </c>
    </row>
    <row r="1985" spans="1:71">
      <c r="A1985" s="6" t="str">
        <f t="shared" si="486"/>
        <v>USB0FLCX2BKX</v>
      </c>
      <c r="B1985" s="6" t="str">
        <f t="shared" si="487"/>
        <v>USX004YKCTHZ</v>
      </c>
      <c r="C1985" s="6" t="str">
        <f t="shared" si="488"/>
        <v>USSJTS01101PTS</v>
      </c>
      <c r="D1985" s="6" t="str">
        <f t="shared" si="489"/>
        <v>USB0FLCX2BKXSJTS01101PTS</v>
      </c>
      <c r="E1985" s="6" t="str">
        <f t="shared" si="490"/>
        <v>USB0FLCX2BKXX004YKCTHZ</v>
      </c>
      <c r="F1985" s="6" t="str">
        <f t="shared" si="491"/>
        <v>USSJTS01101PTSX004YKCTHZ</v>
      </c>
      <c r="G1985" s="6" t="str">
        <f t="shared" si="492"/>
        <v>USSJTS01101PTS</v>
      </c>
      <c r="H1985" s="6" t="str">
        <f ca="1" t="shared" si="493"/>
        <v>老品</v>
      </c>
      <c r="I1985" s="10" t="str">
        <f t="shared" si="494"/>
        <v>流量款</v>
      </c>
      <c r="J1985" s="5" t="s">
        <v>9681</v>
      </c>
      <c r="K1985" s="5" t="s">
        <v>9682</v>
      </c>
      <c r="L1985" s="5" t="s">
        <v>8567</v>
      </c>
      <c r="M1985" s="5" t="s">
        <v>9687</v>
      </c>
      <c r="N1985" s="5" t="s">
        <v>9689</v>
      </c>
      <c r="O1985" s="5" t="s">
        <v>2785</v>
      </c>
      <c r="P1985" s="5" t="s">
        <v>4120</v>
      </c>
      <c r="Q1985" s="5" t="s">
        <v>8220</v>
      </c>
      <c r="R1985" s="5" t="s">
        <v>2288</v>
      </c>
      <c r="S1985" s="5" t="s">
        <v>8221</v>
      </c>
      <c r="T1985" s="5" t="s">
        <v>2999</v>
      </c>
      <c r="U1985" s="5" t="s">
        <v>8541</v>
      </c>
      <c r="V1985" s="5" t="s">
        <v>4220</v>
      </c>
      <c r="W1985" s="5" t="s">
        <v>4122</v>
      </c>
      <c r="X1985" s="5" t="s">
        <v>4155</v>
      </c>
      <c r="Y1985" s="5" t="s">
        <v>4136</v>
      </c>
      <c r="Z1985" s="5" t="s">
        <v>4124</v>
      </c>
      <c r="AA1985" s="5" t="s">
        <v>4122</v>
      </c>
      <c r="AB1985" s="5" t="s">
        <v>2457</v>
      </c>
      <c r="AC1985" s="5" t="s">
        <v>4920</v>
      </c>
      <c r="AD1985" s="5" t="s">
        <v>4247</v>
      </c>
      <c r="AE1985" s="5" t="s">
        <v>4140</v>
      </c>
      <c r="AF1985" s="5" t="s">
        <v>3032</v>
      </c>
      <c r="AG1985" s="5" t="s">
        <v>6288</v>
      </c>
      <c r="AH1985" s="5" t="s">
        <v>4521</v>
      </c>
      <c r="AI1985" s="5" t="s">
        <v>4344</v>
      </c>
      <c r="AJ1985" s="5" t="s">
        <v>4688</v>
      </c>
      <c r="AL1985" s="5" t="s">
        <v>4145</v>
      </c>
      <c r="AM1985" s="5" t="s">
        <v>4146</v>
      </c>
      <c r="AN1985" s="5" t="s">
        <v>4146</v>
      </c>
      <c r="AO1985" s="5">
        <v>3</v>
      </c>
      <c r="AP1985" s="5">
        <v>500</v>
      </c>
      <c r="AQ1985" s="5" t="s">
        <v>7441</v>
      </c>
      <c r="AR1985" s="5" t="s">
        <v>7442</v>
      </c>
      <c r="AS1985" s="5">
        <v>30</v>
      </c>
      <c r="AT1985" s="5">
        <v>30.8</v>
      </c>
      <c r="AU1985" s="5">
        <v>30.5</v>
      </c>
      <c r="AV1985" s="5">
        <v>14.5</v>
      </c>
      <c r="AW1985" s="5">
        <v>12.13</v>
      </c>
      <c r="AX1985" s="5">
        <v>12.01</v>
      </c>
      <c r="AY1985" s="5">
        <v>5.71</v>
      </c>
      <c r="AZ1985" s="5">
        <v>2300</v>
      </c>
      <c r="BA1985" s="5">
        <v>5.08</v>
      </c>
      <c r="BB1985" s="5">
        <v>48.5</v>
      </c>
      <c r="BC1985" s="5">
        <v>32.8</v>
      </c>
      <c r="BD1985" s="5">
        <v>32.5</v>
      </c>
      <c r="BE1985" s="5">
        <v>19.09</v>
      </c>
      <c r="BF1985" s="5">
        <v>12.91</v>
      </c>
      <c r="BG1985" s="5">
        <v>12.8</v>
      </c>
      <c r="BH1985" s="5">
        <v>7.53</v>
      </c>
      <c r="BI1985" s="5">
        <v>16.62</v>
      </c>
      <c r="BM1985" s="6">
        <f t="shared" si="480"/>
        <v>0</v>
      </c>
      <c r="BN1985" s="10">
        <f t="shared" si="481"/>
        <v>0</v>
      </c>
      <c r="BO1985" s="6">
        <f t="shared" si="482"/>
        <v>2</v>
      </c>
      <c r="BP1985" s="6">
        <f t="shared" si="483"/>
        <v>0</v>
      </c>
      <c r="BQ1985" s="6">
        <f t="shared" si="484"/>
        <v>0</v>
      </c>
      <c r="BR1985" s="10" t="str">
        <f t="shared" si="485"/>
        <v>正常在售</v>
      </c>
      <c r="BS1985" s="6" t="str">
        <f t="shared" si="495"/>
        <v>流量款</v>
      </c>
    </row>
    <row r="1986" spans="1:71">
      <c r="A1986" s="6" t="str">
        <f t="shared" si="486"/>
        <v>USB0F9YMHBG4</v>
      </c>
      <c r="B1986" s="6" t="str">
        <f t="shared" si="487"/>
        <v>USX004P8X5TH</v>
      </c>
      <c r="C1986" s="6" t="str">
        <f t="shared" si="488"/>
        <v>USSJTS01104PTS</v>
      </c>
      <c r="D1986" s="6" t="str">
        <f t="shared" si="489"/>
        <v>USB0F9YMHBG4SJTS01104PTS</v>
      </c>
      <c r="E1986" s="6" t="str">
        <f t="shared" si="490"/>
        <v>USB0F9YMHBG4X004P8X5TH</v>
      </c>
      <c r="F1986" s="6" t="str">
        <f t="shared" si="491"/>
        <v>USSJTS01104PTSX004P8X5TH</v>
      </c>
      <c r="G1986" s="6" t="str">
        <f t="shared" si="492"/>
        <v>USSJTS01104PTS</v>
      </c>
      <c r="H1986" s="6" t="str">
        <f ca="1" t="shared" si="493"/>
        <v>老品</v>
      </c>
      <c r="I1986" s="10" t="str">
        <f t="shared" si="494"/>
        <v>利润款</v>
      </c>
      <c r="J1986" s="5" t="s">
        <v>9690</v>
      </c>
      <c r="K1986" s="5" t="s">
        <v>9691</v>
      </c>
      <c r="L1986" s="5" t="s">
        <v>8567</v>
      </c>
      <c r="M1986" s="5" t="s">
        <v>9692</v>
      </c>
      <c r="N1986" s="5" t="s">
        <v>9693</v>
      </c>
      <c r="O1986" s="5" t="s">
        <v>853</v>
      </c>
      <c r="P1986" s="5" t="s">
        <v>4154</v>
      </c>
      <c r="Q1986" s="5" t="s">
        <v>8220</v>
      </c>
      <c r="R1986" s="5" t="s">
        <v>2288</v>
      </c>
      <c r="S1986" s="5" t="s">
        <v>8221</v>
      </c>
      <c r="T1986" s="5" t="s">
        <v>2999</v>
      </c>
      <c r="U1986" s="5" t="s">
        <v>8541</v>
      </c>
      <c r="V1986" s="5" t="s">
        <v>4220</v>
      </c>
      <c r="W1986" s="5" t="s">
        <v>4122</v>
      </c>
      <c r="X1986" s="5" t="s">
        <v>4135</v>
      </c>
      <c r="Y1986" s="5" t="s">
        <v>4175</v>
      </c>
      <c r="Z1986" s="5" t="s">
        <v>4124</v>
      </c>
      <c r="AA1986" s="5" t="s">
        <v>4122</v>
      </c>
      <c r="AB1986" s="5" t="s">
        <v>2457</v>
      </c>
      <c r="AC1986" s="5" t="s">
        <v>8689</v>
      </c>
      <c r="AD1986" s="5" t="s">
        <v>4233</v>
      </c>
      <c r="AE1986" s="5" t="s">
        <v>4140</v>
      </c>
      <c r="AF1986" s="5" t="s">
        <v>3032</v>
      </c>
      <c r="AG1986" s="5" t="s">
        <v>6288</v>
      </c>
      <c r="AH1986" s="5" t="s">
        <v>4521</v>
      </c>
      <c r="AI1986" s="5" t="s">
        <v>4344</v>
      </c>
      <c r="AJ1986" s="5" t="s">
        <v>4688</v>
      </c>
      <c r="AK1986" s="5">
        <v>8.02</v>
      </c>
      <c r="AL1986" s="5" t="s">
        <v>4145</v>
      </c>
      <c r="AM1986" s="5" t="s">
        <v>4146</v>
      </c>
      <c r="AN1986" s="5" t="s">
        <v>4146</v>
      </c>
      <c r="AO1986" s="5">
        <v>3</v>
      </c>
      <c r="AP1986" s="5">
        <v>500</v>
      </c>
      <c r="AQ1986" s="5" t="s">
        <v>5451</v>
      </c>
      <c r="AR1986" s="5" t="s">
        <v>5452</v>
      </c>
      <c r="AS1986" s="5">
        <v>30</v>
      </c>
      <c r="AT1986" s="5">
        <v>31.5</v>
      </c>
      <c r="AU1986" s="5">
        <v>31.5</v>
      </c>
      <c r="AV1986" s="5">
        <v>16.5</v>
      </c>
      <c r="AW1986" s="5">
        <v>12.4</v>
      </c>
      <c r="AX1986" s="5">
        <v>12.4</v>
      </c>
      <c r="AY1986" s="5">
        <v>6.5</v>
      </c>
      <c r="AZ1986" s="5">
        <v>2773</v>
      </c>
      <c r="BA1986" s="5">
        <v>6.12</v>
      </c>
      <c r="BB1986" s="5">
        <v>51.3</v>
      </c>
      <c r="BC1986" s="5">
        <v>33</v>
      </c>
      <c r="BD1986" s="5">
        <v>33</v>
      </c>
      <c r="BE1986" s="5">
        <v>20.2</v>
      </c>
      <c r="BF1986" s="5">
        <v>12.99</v>
      </c>
      <c r="BG1986" s="5">
        <v>12.99</v>
      </c>
      <c r="BH1986" s="5">
        <v>9.07</v>
      </c>
      <c r="BI1986" s="5">
        <v>20.02</v>
      </c>
      <c r="BM1986" s="6">
        <f t="shared" ref="BM1986:BM2049" si="496">COUNTIFS(A:A,A1986,W:W,$BM$1)</f>
        <v>0</v>
      </c>
      <c r="BN1986" s="10">
        <f t="shared" ref="BN1986:BN2049" si="497">COUNTIFS(A:A,A1986,W:W,$BN$1)</f>
        <v>0</v>
      </c>
      <c r="BO1986" s="6">
        <f t="shared" ref="BO1986:BO2049" si="498">COUNTIFS(A:A,A1986,W:W,$BO$1)</f>
        <v>2</v>
      </c>
      <c r="BP1986" s="6">
        <f t="shared" ref="BP1986:BP2049" si="499">COUNTIFS(A:A,A1986,W:W,$BP$1)</f>
        <v>0</v>
      </c>
      <c r="BQ1986" s="6">
        <f t="shared" ref="BQ1986:BQ2049" si="500">COUNTIFS(A:A,A1986,W:W,$BQ$1)</f>
        <v>0</v>
      </c>
      <c r="BR1986" s="10" t="str">
        <f t="shared" ref="BR1986:BR2049" si="501">IF(BO1986&gt;0,"正常在售",IF(AND(BN1986&gt;0,BP1986&gt;0),"正常在售",IF(AND(BO1986=0,OR(BP1986&gt;0,BQ1986&gt;0)),"待上架",IF(BN1986&gt;0,"清货在售",IF(BM1986&gt;0,"停售","")))))</f>
        <v>正常在售</v>
      </c>
      <c r="BS1986" s="6" t="str">
        <f t="shared" si="495"/>
        <v>利润款</v>
      </c>
    </row>
    <row r="1987" spans="1:71">
      <c r="A1987" s="6" t="str">
        <f t="shared" ref="A1987:A2050" si="502">R1987&amp;M1987</f>
        <v>CAB0F9YMHBG4</v>
      </c>
      <c r="B1987" s="6" t="str">
        <f t="shared" ref="B1987:B2050" si="503">R1987&amp;O1987</f>
        <v>CAX004P8X5TH</v>
      </c>
      <c r="C1987" s="6" t="str">
        <f t="shared" ref="C1987:C2050" si="504">R1987&amp;J1987</f>
        <v>CASJTS01104PTS</v>
      </c>
      <c r="D1987" s="6" t="str">
        <f t="shared" ref="D1987:D2050" si="505">R1987&amp;M1987&amp;J1987</f>
        <v>CAB0F9YMHBG4SJTS01104PTS</v>
      </c>
      <c r="E1987" s="6" t="str">
        <f t="shared" ref="E1987:E2050" si="506">R1987&amp;M1987&amp;O1987</f>
        <v>CAB0F9YMHBG4X004P8X5TH</v>
      </c>
      <c r="F1987" s="6" t="str">
        <f t="shared" ref="F1987:F2050" si="507">R1987&amp;J1987&amp;O1987</f>
        <v>CASJTS01104PTSX004P8X5TH</v>
      </c>
      <c r="G1987" s="6" t="str">
        <f t="shared" ref="G1987:G2050" si="508">R1987&amp;J1987</f>
        <v>CASJTS01104PTS</v>
      </c>
      <c r="H1987" s="6" t="str">
        <f ca="1" t="shared" ref="H1987:H2050" si="509">IF(AC1987="","待上架",IF((IF(AC1987=0,0,DATEDIF(IF(DAY(AC1987)&gt;=15,EOMONTH(AC1987,0)+1,AC1987),TODAY(),"m")+1))&gt;3,"老品","新品"))</f>
        <v>新品</v>
      </c>
      <c r="I1987" s="10" t="str">
        <f t="shared" ref="I1987:I2050" si="510">IF(Z1987="E","清货款",IF(R1987&lt;&gt;"US",Z1987,IF(AND(W1987="待上架",AC1987&lt;&gt;""),"需维护",IF(W1987="停售","停售",IF(W1987="清货在售","清货款",IF(AC1987="","待上架",IF(AND(W1987="正常在售",X1987="主推款",Y1987="利润款"),"利润款",IF(AND(W1987="正常在售",X1987="主推款",OR(Y1987="普通款",Y1987="负毛利")),"流量款",IF(AND(W1987="正常在售",X1987="非主推款",Y1987="利润款"),"利润款",IF(AND(W1987="正常在售",X1987="非主推款",OR(Y1987="普通款",Y1987="负毛利")),"普通款",IF(AND(W1987="正常在售",X1987="主推款",Y1987="未知"),"主推款",IF(AND(W1987="正常在售",X1987="非主推款",Y1987="未知"),"普通款",W1987))))))))))))</f>
        <v>C</v>
      </c>
      <c r="J1987" s="5" t="s">
        <v>9690</v>
      </c>
      <c r="K1987" s="5" t="s">
        <v>9691</v>
      </c>
      <c r="L1987" s="5" t="s">
        <v>8573</v>
      </c>
      <c r="M1987" s="5" t="s">
        <v>9692</v>
      </c>
      <c r="N1987" s="5" t="s">
        <v>9693</v>
      </c>
      <c r="O1987" s="5" t="s">
        <v>853</v>
      </c>
      <c r="P1987" s="5" t="s">
        <v>4154</v>
      </c>
      <c r="Q1987" s="5" t="s">
        <v>8227</v>
      </c>
      <c r="R1987" s="5" t="s">
        <v>10</v>
      </c>
      <c r="S1987" s="5" t="s">
        <v>8221</v>
      </c>
      <c r="T1987" s="5" t="s">
        <v>2999</v>
      </c>
      <c r="U1987" s="5" t="s">
        <v>8541</v>
      </c>
      <c r="V1987" s="5" t="s">
        <v>4220</v>
      </c>
      <c r="W1987" s="5" t="s">
        <v>4122</v>
      </c>
      <c r="X1987" s="5" t="s">
        <v>4135</v>
      </c>
      <c r="Y1987" s="5" t="s">
        <v>4184</v>
      </c>
      <c r="Z1987" s="5" t="s">
        <v>4492</v>
      </c>
      <c r="AA1987" s="5" t="s">
        <v>4122</v>
      </c>
      <c r="AB1987" s="5" t="s">
        <v>4341</v>
      </c>
      <c r="AC1987" s="5" t="s">
        <v>8658</v>
      </c>
      <c r="AD1987" s="5" t="s">
        <v>4252</v>
      </c>
      <c r="AE1987" s="5" t="s">
        <v>4140</v>
      </c>
      <c r="AF1987" s="5" t="s">
        <v>2975</v>
      </c>
      <c r="AG1987" s="5" t="s">
        <v>4350</v>
      </c>
      <c r="AH1987" s="5" t="s">
        <v>2975</v>
      </c>
      <c r="AI1987" s="5" t="s">
        <v>4344</v>
      </c>
      <c r="AJ1987" s="5" t="s">
        <v>4688</v>
      </c>
      <c r="AK1987" s="5">
        <v>11.52</v>
      </c>
      <c r="AL1987" s="5" t="s">
        <v>4145</v>
      </c>
      <c r="AM1987" s="5" t="s">
        <v>4146</v>
      </c>
      <c r="AN1987" s="5" t="s">
        <v>4146</v>
      </c>
      <c r="AO1987" s="5">
        <v>3</v>
      </c>
      <c r="AP1987" s="5">
        <v>500</v>
      </c>
      <c r="AQ1987" s="5" t="s">
        <v>5451</v>
      </c>
      <c r="AR1987" s="5" t="s">
        <v>5452</v>
      </c>
      <c r="AS1987" s="5">
        <v>30</v>
      </c>
      <c r="AT1987" s="5">
        <v>31.5</v>
      </c>
      <c r="AU1987" s="5">
        <v>31.5</v>
      </c>
      <c r="AV1987" s="5">
        <v>16.5</v>
      </c>
      <c r="AW1987" s="5">
        <v>12.4</v>
      </c>
      <c r="AX1987" s="5">
        <v>12.4</v>
      </c>
      <c r="AY1987" s="5">
        <v>6.5</v>
      </c>
      <c r="AZ1987" s="5">
        <v>2773</v>
      </c>
      <c r="BA1987" s="5">
        <v>6.12</v>
      </c>
      <c r="BB1987" s="5">
        <v>51.3</v>
      </c>
      <c r="BC1987" s="5">
        <v>33</v>
      </c>
      <c r="BD1987" s="5">
        <v>33</v>
      </c>
      <c r="BE1987" s="5">
        <v>20.2</v>
      </c>
      <c r="BF1987" s="5">
        <v>12.99</v>
      </c>
      <c r="BG1987" s="5">
        <v>12.99</v>
      </c>
      <c r="BH1987" s="5">
        <v>9.07</v>
      </c>
      <c r="BI1987" s="5">
        <v>20.02</v>
      </c>
      <c r="BM1987" s="6">
        <f t="shared" si="496"/>
        <v>0</v>
      </c>
      <c r="BN1987" s="10">
        <f t="shared" si="497"/>
        <v>0</v>
      </c>
      <c r="BO1987" s="6">
        <f t="shared" si="498"/>
        <v>1</v>
      </c>
      <c r="BP1987" s="6">
        <f t="shared" si="499"/>
        <v>0</v>
      </c>
      <c r="BQ1987" s="6">
        <f t="shared" si="500"/>
        <v>0</v>
      </c>
      <c r="BR1987" s="10" t="str">
        <f t="shared" si="501"/>
        <v>正常在售</v>
      </c>
      <c r="BS1987" s="6" t="str">
        <f t="shared" ref="BS1987:BS2050" si="511">IF(AND(BR1987="待上架",AD1987&lt;&gt;""),"需维护",IF(BR1987="停售","停售",IF(BR1987="清货在售","清货款",IF(AD1987="","待上架",IF(AND(BR1987="正常在售",X1987="主推款",Y1987="利润款"),"利润款",IF(AND(BR1987="正常在售",X1987="主推款",OR(Y1987="普通款",Y1987="负毛利")),"流量款",IF(AND(BR1987="正常在售",X1987="非主推款",Y1987="利润款"),"利润款",IF(AND(BR1987="正常在售",X1987="非主推款",OR(Y1987="普通款",Y1987="负毛利")),"普通款",IF(AND(BR1987="正常在售",X1987="主推款",Y1987="未知"),"主推款",IF(AND(BR1987="正常在售",X1987="非主推款",Y1987="未知"),"普通款",BR1987))))))))))</f>
        <v>普通款</v>
      </c>
    </row>
    <row r="1988" spans="1:71">
      <c r="A1988" s="6" t="str">
        <f t="shared" si="502"/>
        <v>USB0F9YMHBG4</v>
      </c>
      <c r="B1988" s="6" t="str">
        <f t="shared" si="503"/>
        <v>USX004YKJCCZ</v>
      </c>
      <c r="C1988" s="6" t="str">
        <f t="shared" si="504"/>
        <v>USSJTS01104PTS</v>
      </c>
      <c r="D1988" s="6" t="str">
        <f t="shared" si="505"/>
        <v>USB0F9YMHBG4SJTS01104PTS</v>
      </c>
      <c r="E1988" s="6" t="str">
        <f t="shared" si="506"/>
        <v>USB0F9YMHBG4X004YKJCCZ</v>
      </c>
      <c r="F1988" s="6" t="str">
        <f t="shared" si="507"/>
        <v>USSJTS01104PTSX004YKJCCZ</v>
      </c>
      <c r="G1988" s="6" t="str">
        <f t="shared" si="508"/>
        <v>USSJTS01104PTS</v>
      </c>
      <c r="H1988" s="6" t="str">
        <f ca="1" t="shared" si="509"/>
        <v>老品</v>
      </c>
      <c r="I1988" s="10" t="str">
        <f t="shared" si="510"/>
        <v>利润款</v>
      </c>
      <c r="J1988" s="5" t="s">
        <v>9690</v>
      </c>
      <c r="K1988" s="5" t="s">
        <v>9691</v>
      </c>
      <c r="L1988" s="5" t="s">
        <v>8567</v>
      </c>
      <c r="M1988" s="5" t="s">
        <v>9692</v>
      </c>
      <c r="N1988" s="5" t="s">
        <v>9694</v>
      </c>
      <c r="O1988" s="5" t="s">
        <v>2788</v>
      </c>
      <c r="P1988" s="5" t="s">
        <v>4120</v>
      </c>
      <c r="Q1988" s="5" t="s">
        <v>8220</v>
      </c>
      <c r="R1988" s="5" t="s">
        <v>2288</v>
      </c>
      <c r="S1988" s="5" t="s">
        <v>8221</v>
      </c>
      <c r="T1988" s="5" t="s">
        <v>2999</v>
      </c>
      <c r="U1988" s="5" t="s">
        <v>8541</v>
      </c>
      <c r="V1988" s="5" t="s">
        <v>4220</v>
      </c>
      <c r="W1988" s="5" t="s">
        <v>4122</v>
      </c>
      <c r="X1988" s="5" t="s">
        <v>4135</v>
      </c>
      <c r="Y1988" s="5" t="s">
        <v>4175</v>
      </c>
      <c r="Z1988" s="5" t="s">
        <v>4124</v>
      </c>
      <c r="AA1988" s="5" t="s">
        <v>4122</v>
      </c>
      <c r="AB1988" s="5" t="s">
        <v>2457</v>
      </c>
      <c r="AC1988" s="5" t="s">
        <v>4920</v>
      </c>
      <c r="AD1988" s="5" t="s">
        <v>4233</v>
      </c>
      <c r="AE1988" s="5" t="s">
        <v>4140</v>
      </c>
      <c r="AF1988" s="5" t="s">
        <v>3032</v>
      </c>
      <c r="AG1988" s="5" t="s">
        <v>6288</v>
      </c>
      <c r="AH1988" s="5" t="s">
        <v>4521</v>
      </c>
      <c r="AI1988" s="5" t="s">
        <v>4344</v>
      </c>
      <c r="AJ1988" s="5" t="s">
        <v>4688</v>
      </c>
      <c r="AL1988" s="5" t="s">
        <v>4145</v>
      </c>
      <c r="AM1988" s="5" t="s">
        <v>4146</v>
      </c>
      <c r="AN1988" s="5" t="s">
        <v>4146</v>
      </c>
      <c r="AO1988" s="5">
        <v>3</v>
      </c>
      <c r="AP1988" s="5">
        <v>500</v>
      </c>
      <c r="AQ1988" s="5" t="s">
        <v>5451</v>
      </c>
      <c r="AR1988" s="5" t="s">
        <v>5452</v>
      </c>
      <c r="AS1988" s="5">
        <v>30</v>
      </c>
      <c r="AT1988" s="5">
        <v>31.5</v>
      </c>
      <c r="AU1988" s="5">
        <v>31.5</v>
      </c>
      <c r="AV1988" s="5">
        <v>16.5</v>
      </c>
      <c r="AW1988" s="5">
        <v>12.4</v>
      </c>
      <c r="AX1988" s="5">
        <v>12.4</v>
      </c>
      <c r="AY1988" s="5">
        <v>6.5</v>
      </c>
      <c r="AZ1988" s="5">
        <v>2773</v>
      </c>
      <c r="BA1988" s="5">
        <v>6.12</v>
      </c>
      <c r="BB1988" s="5">
        <v>51.3</v>
      </c>
      <c r="BC1988" s="5">
        <v>33</v>
      </c>
      <c r="BD1988" s="5">
        <v>33</v>
      </c>
      <c r="BE1988" s="5">
        <v>20.2</v>
      </c>
      <c r="BF1988" s="5">
        <v>12.99</v>
      </c>
      <c r="BG1988" s="5">
        <v>12.99</v>
      </c>
      <c r="BH1988" s="5">
        <v>9.07</v>
      </c>
      <c r="BI1988" s="5">
        <v>20.02</v>
      </c>
      <c r="BM1988" s="6">
        <f t="shared" si="496"/>
        <v>0</v>
      </c>
      <c r="BN1988" s="10">
        <f t="shared" si="497"/>
        <v>0</v>
      </c>
      <c r="BO1988" s="6">
        <f t="shared" si="498"/>
        <v>2</v>
      </c>
      <c r="BP1988" s="6">
        <f t="shared" si="499"/>
        <v>0</v>
      </c>
      <c r="BQ1988" s="6">
        <f t="shared" si="500"/>
        <v>0</v>
      </c>
      <c r="BR1988" s="10" t="str">
        <f t="shared" si="501"/>
        <v>正常在售</v>
      </c>
      <c r="BS1988" s="6" t="str">
        <f t="shared" si="511"/>
        <v>利润款</v>
      </c>
    </row>
    <row r="1989" spans="1:71">
      <c r="A1989" s="6" t="str">
        <f t="shared" si="502"/>
        <v>USB0F5WB3RY9</v>
      </c>
      <c r="B1989" s="6" t="str">
        <f t="shared" si="503"/>
        <v>USX004NPTXM5</v>
      </c>
      <c r="C1989" s="6" t="str">
        <f t="shared" si="504"/>
        <v>USSJTS01201MDL</v>
      </c>
      <c r="D1989" s="6" t="str">
        <f t="shared" si="505"/>
        <v>USB0F5WB3RY9SJTS01201MDL</v>
      </c>
      <c r="E1989" s="6" t="str">
        <f t="shared" si="506"/>
        <v>USB0F5WB3RY9X004NPTXM5</v>
      </c>
      <c r="F1989" s="6" t="str">
        <f t="shared" si="507"/>
        <v>USSJTS01201MDLX004NPTXM5</v>
      </c>
      <c r="G1989" s="6" t="str">
        <f t="shared" si="508"/>
        <v>USSJTS01201MDL</v>
      </c>
      <c r="H1989" s="6" t="str">
        <f ca="1" t="shared" si="509"/>
        <v>老品</v>
      </c>
      <c r="I1989" s="10" t="str">
        <f t="shared" si="510"/>
        <v>利润款</v>
      </c>
      <c r="J1989" s="5" t="s">
        <v>9695</v>
      </c>
      <c r="K1989" s="5" t="s">
        <v>9696</v>
      </c>
      <c r="L1989" s="5" t="s">
        <v>8056</v>
      </c>
      <c r="M1989" s="5" t="s">
        <v>9697</v>
      </c>
      <c r="N1989" s="5" t="s">
        <v>9698</v>
      </c>
      <c r="O1989" s="5" t="s">
        <v>855</v>
      </c>
      <c r="P1989" s="5" t="s">
        <v>4154</v>
      </c>
      <c r="Q1989" s="5" t="s">
        <v>7058</v>
      </c>
      <c r="R1989" s="5" t="s">
        <v>2288</v>
      </c>
      <c r="S1989" s="5" t="s">
        <v>4598</v>
      </c>
      <c r="T1989" s="5" t="s">
        <v>2992</v>
      </c>
      <c r="U1989" s="5" t="s">
        <v>6991</v>
      </c>
      <c r="V1989" s="5" t="s">
        <v>4220</v>
      </c>
      <c r="W1989" s="5" t="s">
        <v>4122</v>
      </c>
      <c r="X1989" s="5" t="s">
        <v>4135</v>
      </c>
      <c r="Y1989" s="5" t="s">
        <v>4175</v>
      </c>
      <c r="Z1989" s="5" t="s">
        <v>4124</v>
      </c>
      <c r="AA1989" s="5" t="s">
        <v>4122</v>
      </c>
      <c r="AB1989" s="5" t="s">
        <v>4341</v>
      </c>
      <c r="AC1989" s="5" t="s">
        <v>9067</v>
      </c>
      <c r="AD1989" s="5" t="s">
        <v>4169</v>
      </c>
      <c r="AE1989" s="5" t="s">
        <v>4140</v>
      </c>
      <c r="AF1989" s="5" t="s">
        <v>3023</v>
      </c>
      <c r="AG1989" s="5" t="s">
        <v>4141</v>
      </c>
      <c r="AH1989" s="5" t="s">
        <v>4142</v>
      </c>
      <c r="AI1989" s="5" t="s">
        <v>5789</v>
      </c>
      <c r="AJ1989" s="5" t="s">
        <v>4688</v>
      </c>
      <c r="AK1989" s="5">
        <v>6.82</v>
      </c>
      <c r="AL1989" s="5" t="s">
        <v>4145</v>
      </c>
      <c r="AM1989" s="5" t="s">
        <v>4146</v>
      </c>
      <c r="AN1989" s="5" t="s">
        <v>4146</v>
      </c>
      <c r="AO1989" s="5">
        <v>14</v>
      </c>
      <c r="AP1989" s="5">
        <v>500</v>
      </c>
      <c r="AQ1989" s="5" t="s">
        <v>6681</v>
      </c>
      <c r="AR1989" s="5" t="s">
        <v>6682</v>
      </c>
      <c r="AS1989" s="5">
        <v>30</v>
      </c>
      <c r="AT1989" s="5">
        <v>31.5</v>
      </c>
      <c r="AU1989" s="5">
        <v>19</v>
      </c>
      <c r="AV1989" s="5">
        <v>5</v>
      </c>
      <c r="AW1989" s="5">
        <v>12.4</v>
      </c>
      <c r="AX1989" s="5">
        <v>7.48</v>
      </c>
      <c r="AY1989" s="5">
        <v>1.97</v>
      </c>
      <c r="AZ1989" s="5">
        <v>1440</v>
      </c>
      <c r="BA1989" s="5">
        <v>3.18</v>
      </c>
      <c r="BB1989" s="5">
        <v>40.5</v>
      </c>
      <c r="BC1989" s="5">
        <v>37.5</v>
      </c>
      <c r="BD1989" s="5">
        <v>33</v>
      </c>
      <c r="BE1989" s="5">
        <v>15.94</v>
      </c>
      <c r="BF1989" s="5">
        <v>14.76</v>
      </c>
      <c r="BG1989" s="5">
        <v>12.99</v>
      </c>
      <c r="BH1989" s="5">
        <v>20.4</v>
      </c>
      <c r="BI1989" s="5">
        <v>45.03</v>
      </c>
      <c r="BM1989" s="6">
        <f t="shared" si="496"/>
        <v>0</v>
      </c>
      <c r="BN1989" s="10">
        <f t="shared" si="497"/>
        <v>0</v>
      </c>
      <c r="BO1989" s="6">
        <f t="shared" si="498"/>
        <v>1</v>
      </c>
      <c r="BP1989" s="6">
        <f t="shared" si="499"/>
        <v>0</v>
      </c>
      <c r="BQ1989" s="6">
        <f t="shared" si="500"/>
        <v>0</v>
      </c>
      <c r="BR1989" s="10" t="str">
        <f t="shared" si="501"/>
        <v>正常在售</v>
      </c>
      <c r="BS1989" s="6" t="str">
        <f t="shared" si="511"/>
        <v>利润款</v>
      </c>
    </row>
    <row r="1990" spans="1:71">
      <c r="A1990" s="6" t="str">
        <f t="shared" si="502"/>
        <v>CAB0F5WB3RY9</v>
      </c>
      <c r="B1990" s="6" t="str">
        <f t="shared" si="503"/>
        <v>CAX004NPTXM5</v>
      </c>
      <c r="C1990" s="6" t="str">
        <f t="shared" si="504"/>
        <v>CASJTS01201MDL</v>
      </c>
      <c r="D1990" s="6" t="str">
        <f t="shared" si="505"/>
        <v>CAB0F5WB3RY9SJTS01201MDL</v>
      </c>
      <c r="E1990" s="6" t="str">
        <f t="shared" si="506"/>
        <v>CAB0F5WB3RY9X004NPTXM5</v>
      </c>
      <c r="F1990" s="6" t="str">
        <f t="shared" si="507"/>
        <v>CASJTS01201MDLX004NPTXM5</v>
      </c>
      <c r="G1990" s="6" t="str">
        <f t="shared" si="508"/>
        <v>CASJTS01201MDL</v>
      </c>
      <c r="H1990" s="6" t="str">
        <f ca="1" t="shared" si="509"/>
        <v>新品</v>
      </c>
      <c r="I1990" s="10" t="str">
        <f t="shared" si="510"/>
        <v>D</v>
      </c>
      <c r="J1990" s="5" t="s">
        <v>9695</v>
      </c>
      <c r="K1990" s="5" t="s">
        <v>9696</v>
      </c>
      <c r="L1990" s="5" t="s">
        <v>8114</v>
      </c>
      <c r="M1990" s="5" t="s">
        <v>9697</v>
      </c>
      <c r="N1990" s="5" t="s">
        <v>9698</v>
      </c>
      <c r="O1990" s="5" t="s">
        <v>855</v>
      </c>
      <c r="P1990" s="5" t="s">
        <v>4154</v>
      </c>
      <c r="Q1990" s="5" t="s">
        <v>7056</v>
      </c>
      <c r="R1990" s="5" t="s">
        <v>10</v>
      </c>
      <c r="S1990" s="5" t="s">
        <v>4598</v>
      </c>
      <c r="T1990" s="5" t="s">
        <v>2992</v>
      </c>
      <c r="U1990" s="5" t="s">
        <v>6991</v>
      </c>
      <c r="V1990" s="5" t="s">
        <v>4220</v>
      </c>
      <c r="W1990" s="5" t="s">
        <v>4122</v>
      </c>
      <c r="X1990" s="5" t="s">
        <v>4135</v>
      </c>
      <c r="Y1990" s="5" t="s">
        <v>4184</v>
      </c>
      <c r="Z1990" s="5" t="s">
        <v>4523</v>
      </c>
      <c r="AA1990" s="5" t="s">
        <v>4122</v>
      </c>
      <c r="AB1990" s="5" t="s">
        <v>4341</v>
      </c>
      <c r="AC1990" s="5" t="s">
        <v>8682</v>
      </c>
      <c r="AD1990" s="5" t="s">
        <v>4252</v>
      </c>
      <c r="AE1990" s="5" t="s">
        <v>4140</v>
      </c>
      <c r="AF1990" s="5" t="s">
        <v>2975</v>
      </c>
      <c r="AG1990" s="5" t="s">
        <v>4350</v>
      </c>
      <c r="AH1990" s="5" t="s">
        <v>2998</v>
      </c>
      <c r="AI1990" s="5" t="s">
        <v>5789</v>
      </c>
      <c r="AJ1990" s="5" t="s">
        <v>4688</v>
      </c>
      <c r="AK1990" s="5">
        <v>9.39</v>
      </c>
      <c r="AL1990" s="5" t="s">
        <v>4145</v>
      </c>
      <c r="AM1990" s="5" t="s">
        <v>4146</v>
      </c>
      <c r="AN1990" s="5" t="s">
        <v>4146</v>
      </c>
      <c r="AO1990" s="5">
        <v>14</v>
      </c>
      <c r="AP1990" s="5">
        <v>500</v>
      </c>
      <c r="AQ1990" s="5" t="s">
        <v>6681</v>
      </c>
      <c r="AR1990" s="5" t="s">
        <v>6682</v>
      </c>
      <c r="AS1990" s="5">
        <v>30</v>
      </c>
      <c r="AT1990" s="5">
        <v>31.5</v>
      </c>
      <c r="AU1990" s="5">
        <v>19</v>
      </c>
      <c r="AV1990" s="5">
        <v>5</v>
      </c>
      <c r="AW1990" s="5">
        <v>12.4</v>
      </c>
      <c r="AX1990" s="5">
        <v>7.48</v>
      </c>
      <c r="AY1990" s="5">
        <v>1.97</v>
      </c>
      <c r="AZ1990" s="5">
        <v>1440</v>
      </c>
      <c r="BA1990" s="5">
        <v>3.18</v>
      </c>
      <c r="BB1990" s="5">
        <v>40.5</v>
      </c>
      <c r="BC1990" s="5">
        <v>37.5</v>
      </c>
      <c r="BD1990" s="5">
        <v>33</v>
      </c>
      <c r="BE1990" s="5">
        <v>15.94</v>
      </c>
      <c r="BF1990" s="5">
        <v>14.76</v>
      </c>
      <c r="BG1990" s="5">
        <v>12.99</v>
      </c>
      <c r="BH1990" s="5">
        <v>20.4</v>
      </c>
      <c r="BI1990" s="5">
        <v>45.03</v>
      </c>
      <c r="BM1990" s="6">
        <f t="shared" si="496"/>
        <v>0</v>
      </c>
      <c r="BN1990" s="10">
        <f t="shared" si="497"/>
        <v>0</v>
      </c>
      <c r="BO1990" s="6">
        <f t="shared" si="498"/>
        <v>1</v>
      </c>
      <c r="BP1990" s="6">
        <f t="shared" si="499"/>
        <v>0</v>
      </c>
      <c r="BQ1990" s="6">
        <f t="shared" si="500"/>
        <v>0</v>
      </c>
      <c r="BR1990" s="10" t="str">
        <f t="shared" si="501"/>
        <v>正常在售</v>
      </c>
      <c r="BS1990" s="6" t="str">
        <f t="shared" si="511"/>
        <v>普通款</v>
      </c>
    </row>
    <row r="1991" spans="1:71">
      <c r="A1991" s="6" t="str">
        <f t="shared" si="502"/>
        <v>MXB0F5WB3RY9</v>
      </c>
      <c r="B1991" s="6" t="str">
        <f t="shared" si="503"/>
        <v>MXX004NPTXM5</v>
      </c>
      <c r="C1991" s="6" t="str">
        <f t="shared" si="504"/>
        <v>MXSJTS01201MDL</v>
      </c>
      <c r="D1991" s="6" t="str">
        <f t="shared" si="505"/>
        <v>MXB0F5WB3RY9SJTS01201MDL</v>
      </c>
      <c r="E1991" s="6" t="str">
        <f t="shared" si="506"/>
        <v>MXB0F5WB3RY9X004NPTXM5</v>
      </c>
      <c r="F1991" s="6" t="str">
        <f t="shared" si="507"/>
        <v>MXSJTS01201MDLX004NPTXM5</v>
      </c>
      <c r="G1991" s="6" t="str">
        <f t="shared" si="508"/>
        <v>MXSJTS01201MDL</v>
      </c>
      <c r="H1991" s="6" t="str">
        <f ca="1" t="shared" si="509"/>
        <v>待上架</v>
      </c>
      <c r="I1991" s="10" t="str">
        <f t="shared" si="510"/>
        <v>未维护</v>
      </c>
      <c r="J1991" s="5" t="s">
        <v>9695</v>
      </c>
      <c r="K1991" s="5" t="s">
        <v>9696</v>
      </c>
      <c r="L1991" s="5" t="s">
        <v>8153</v>
      </c>
      <c r="M1991" s="5" t="s">
        <v>9697</v>
      </c>
      <c r="N1991" s="5" t="s">
        <v>9698</v>
      </c>
      <c r="O1991" s="5" t="s">
        <v>855</v>
      </c>
      <c r="P1991" s="5" t="s">
        <v>4154</v>
      </c>
      <c r="Q1991" s="5" t="s">
        <v>7062</v>
      </c>
      <c r="R1991" s="5" t="s">
        <v>8</v>
      </c>
      <c r="S1991" s="5" t="s">
        <v>2997</v>
      </c>
      <c r="T1991" s="5" t="s">
        <v>2992</v>
      </c>
      <c r="U1991" s="5" t="s">
        <v>6991</v>
      </c>
      <c r="V1991" s="5" t="s">
        <v>4220</v>
      </c>
      <c r="W1991" s="5" t="s">
        <v>4124</v>
      </c>
      <c r="X1991" s="5" t="s">
        <v>4124</v>
      </c>
      <c r="Y1991" s="5" t="s">
        <v>4299</v>
      </c>
      <c r="Z1991" s="5" t="s">
        <v>4124</v>
      </c>
      <c r="AA1991" s="5" t="s">
        <v>4122</v>
      </c>
      <c r="AB1991" s="5" t="s">
        <v>4124</v>
      </c>
      <c r="AE1991" s="5" t="s">
        <v>4140</v>
      </c>
      <c r="AF1991" s="5" t="s">
        <v>2975</v>
      </c>
      <c r="AG1991" s="5" t="s">
        <v>4350</v>
      </c>
      <c r="AH1991" s="5" t="s">
        <v>2975</v>
      </c>
      <c r="AI1991" s="5" t="s">
        <v>5789</v>
      </c>
      <c r="AJ1991" s="5" t="s">
        <v>4688</v>
      </c>
      <c r="AK1991" s="5">
        <v>225.02</v>
      </c>
      <c r="AL1991" s="5" t="s">
        <v>4145</v>
      </c>
      <c r="AM1991" s="5" t="s">
        <v>4146</v>
      </c>
      <c r="AN1991" s="5" t="s">
        <v>4146</v>
      </c>
      <c r="AO1991" s="5">
        <v>14</v>
      </c>
      <c r="AP1991" s="5">
        <v>500</v>
      </c>
      <c r="AQ1991" s="5" t="s">
        <v>6681</v>
      </c>
      <c r="AR1991" s="5" t="s">
        <v>6682</v>
      </c>
      <c r="AS1991" s="5">
        <v>30</v>
      </c>
      <c r="AT1991" s="5">
        <v>31.5</v>
      </c>
      <c r="AU1991" s="5">
        <v>19</v>
      </c>
      <c r="AV1991" s="5">
        <v>5</v>
      </c>
      <c r="AW1991" s="5">
        <v>12.4</v>
      </c>
      <c r="AX1991" s="5">
        <v>7.48</v>
      </c>
      <c r="AY1991" s="5">
        <v>1.97</v>
      </c>
      <c r="AZ1991" s="5">
        <v>1440</v>
      </c>
      <c r="BA1991" s="5">
        <v>3.18</v>
      </c>
      <c r="BB1991" s="5">
        <v>40.5</v>
      </c>
      <c r="BC1991" s="5">
        <v>37.5</v>
      </c>
      <c r="BD1991" s="5">
        <v>33</v>
      </c>
      <c r="BE1991" s="5">
        <v>15.94</v>
      </c>
      <c r="BF1991" s="5">
        <v>14.76</v>
      </c>
      <c r="BG1991" s="5">
        <v>12.99</v>
      </c>
      <c r="BH1991" s="5">
        <v>20.4</v>
      </c>
      <c r="BI1991" s="5">
        <v>45.03</v>
      </c>
      <c r="BM1991" s="6">
        <f t="shared" si="496"/>
        <v>0</v>
      </c>
      <c r="BN1991" s="10">
        <f t="shared" si="497"/>
        <v>0</v>
      </c>
      <c r="BO1991" s="6">
        <f t="shared" si="498"/>
        <v>0</v>
      </c>
      <c r="BP1991" s="6">
        <f t="shared" si="499"/>
        <v>0</v>
      </c>
      <c r="BQ1991" s="6">
        <f t="shared" si="500"/>
        <v>1</v>
      </c>
      <c r="BR1991" s="10" t="str">
        <f t="shared" si="501"/>
        <v>待上架</v>
      </c>
      <c r="BS1991" s="6" t="str">
        <f t="shared" si="511"/>
        <v>待上架</v>
      </c>
    </row>
    <row r="1992" spans="1:71">
      <c r="A1992" s="6" t="str">
        <f t="shared" si="502"/>
        <v>USB0GGYC9FLH</v>
      </c>
      <c r="B1992" s="6" t="str">
        <f t="shared" si="503"/>
        <v>USX004Z7H4Y5</v>
      </c>
      <c r="C1992" s="6" t="str">
        <f t="shared" si="504"/>
        <v>USSJTS01505ODR</v>
      </c>
      <c r="D1992" s="6" t="str">
        <f t="shared" si="505"/>
        <v>USB0GGYC9FLHSJTS01505ODR</v>
      </c>
      <c r="E1992" s="6" t="str">
        <f t="shared" si="506"/>
        <v>USB0GGYC9FLHX004Z7H4Y5</v>
      </c>
      <c r="F1992" s="6" t="str">
        <f t="shared" si="507"/>
        <v>USSJTS01505ODRX004Z7H4Y5</v>
      </c>
      <c r="G1992" s="6" t="str">
        <f t="shared" si="508"/>
        <v>USSJTS01505ODR</v>
      </c>
      <c r="H1992" s="6" t="str">
        <f ca="1" t="shared" si="509"/>
        <v>待上架</v>
      </c>
      <c r="I1992" s="10" t="str">
        <f t="shared" si="510"/>
        <v>待上架</v>
      </c>
      <c r="J1992" s="5" t="s">
        <v>9699</v>
      </c>
      <c r="K1992" s="5" t="s">
        <v>9700</v>
      </c>
      <c r="L1992" s="5" t="s">
        <v>8242</v>
      </c>
      <c r="M1992" s="5" t="s">
        <v>9701</v>
      </c>
      <c r="N1992" s="5" t="s">
        <v>9702</v>
      </c>
      <c r="O1992" s="5" t="s">
        <v>2652</v>
      </c>
      <c r="P1992" s="5" t="s">
        <v>4120</v>
      </c>
      <c r="Q1992" s="5" t="s">
        <v>8220</v>
      </c>
      <c r="R1992" s="5" t="s">
        <v>2288</v>
      </c>
      <c r="S1992" s="5" t="s">
        <v>8221</v>
      </c>
      <c r="T1992" s="5" t="s">
        <v>2992</v>
      </c>
      <c r="U1992" s="5" t="s">
        <v>8222</v>
      </c>
      <c r="V1992" s="5" t="s">
        <v>4134</v>
      </c>
      <c r="W1992" s="5" t="s">
        <v>4123</v>
      </c>
      <c r="X1992" s="5" t="s">
        <v>4135</v>
      </c>
      <c r="Y1992" s="5" t="s">
        <v>4299</v>
      </c>
      <c r="Z1992" s="5" t="s">
        <v>4124</v>
      </c>
      <c r="AA1992" s="5" t="s">
        <v>4122</v>
      </c>
      <c r="AB1992" s="5" t="s">
        <v>4341</v>
      </c>
      <c r="AE1992" s="5" t="s">
        <v>4140</v>
      </c>
      <c r="AF1992" s="5" t="s">
        <v>3023</v>
      </c>
      <c r="AG1992" s="5" t="s">
        <v>4141</v>
      </c>
      <c r="AH1992" s="5" t="s">
        <v>4142</v>
      </c>
      <c r="AI1992" s="5" t="s">
        <v>5789</v>
      </c>
      <c r="AJ1992" s="5" t="s">
        <v>4688</v>
      </c>
      <c r="AL1992" s="5" t="s">
        <v>4145</v>
      </c>
      <c r="AM1992" s="5" t="s">
        <v>4146</v>
      </c>
      <c r="AN1992" s="5" t="s">
        <v>4146</v>
      </c>
      <c r="AO1992" s="5">
        <v>1</v>
      </c>
      <c r="AT1992" s="5">
        <v>43</v>
      </c>
      <c r="AU1992" s="5">
        <v>21.6</v>
      </c>
      <c r="AV1992" s="5">
        <v>11.8</v>
      </c>
      <c r="AW1992" s="5">
        <v>16.93</v>
      </c>
      <c r="AX1992" s="5">
        <v>8.5</v>
      </c>
      <c r="AY1992" s="5">
        <v>4.65</v>
      </c>
      <c r="AZ1992" s="5">
        <v>4015</v>
      </c>
      <c r="BA1992" s="5">
        <v>8.86</v>
      </c>
      <c r="BB1992" s="5">
        <v>1</v>
      </c>
      <c r="BC1992" s="5">
        <v>1</v>
      </c>
      <c r="BD1992" s="5">
        <v>1</v>
      </c>
      <c r="BE1992" s="5">
        <v>0.39</v>
      </c>
      <c r="BF1992" s="5">
        <v>0.39</v>
      </c>
      <c r="BG1992" s="5">
        <v>0.39</v>
      </c>
      <c r="BH1992" s="5">
        <v>1</v>
      </c>
      <c r="BI1992" s="5">
        <v>2.21</v>
      </c>
      <c r="BM1992" s="6">
        <f t="shared" si="496"/>
        <v>0</v>
      </c>
      <c r="BN1992" s="10">
        <f t="shared" si="497"/>
        <v>0</v>
      </c>
      <c r="BO1992" s="6">
        <f t="shared" si="498"/>
        <v>0</v>
      </c>
      <c r="BP1992" s="6">
        <f t="shared" si="499"/>
        <v>1</v>
      </c>
      <c r="BQ1992" s="6">
        <f t="shared" si="500"/>
        <v>0</v>
      </c>
      <c r="BR1992" s="10" t="str">
        <f t="shared" si="501"/>
        <v>待上架</v>
      </c>
      <c r="BS1992" s="6" t="str">
        <f t="shared" si="511"/>
        <v>待上架</v>
      </c>
    </row>
    <row r="1993" spans="1:71">
      <c r="A1993" s="6" t="str">
        <f t="shared" si="502"/>
        <v>USB0GGXP3LDX</v>
      </c>
      <c r="B1993" s="6" t="str">
        <f t="shared" si="503"/>
        <v>USX004Z7C9VX</v>
      </c>
      <c r="C1993" s="6" t="str">
        <f t="shared" si="504"/>
        <v>USSJTS02001MDL</v>
      </c>
      <c r="D1993" s="6" t="str">
        <f t="shared" si="505"/>
        <v>USB0GGXP3LDXSJTS02001MDL</v>
      </c>
      <c r="E1993" s="6" t="str">
        <f t="shared" si="506"/>
        <v>USB0GGXP3LDXX004Z7C9VX</v>
      </c>
      <c r="F1993" s="6" t="str">
        <f t="shared" si="507"/>
        <v>USSJTS02001MDLX004Z7C9VX</v>
      </c>
      <c r="G1993" s="6" t="str">
        <f t="shared" si="508"/>
        <v>USSJTS02001MDL</v>
      </c>
      <c r="H1993" s="6" t="str">
        <f ca="1" t="shared" si="509"/>
        <v>待上架</v>
      </c>
      <c r="I1993" s="10" t="str">
        <f t="shared" si="510"/>
        <v>待上架</v>
      </c>
      <c r="J1993" s="5" t="s">
        <v>9703</v>
      </c>
      <c r="K1993" s="5" t="s">
        <v>9704</v>
      </c>
      <c r="L1993" s="5" t="s">
        <v>9705</v>
      </c>
      <c r="M1993" s="5" t="s">
        <v>9706</v>
      </c>
      <c r="N1993" s="5" t="s">
        <v>9707</v>
      </c>
      <c r="O1993" s="5" t="s">
        <v>3958</v>
      </c>
      <c r="P1993" s="5" t="s">
        <v>4120</v>
      </c>
      <c r="Q1993" s="5" t="s">
        <v>7058</v>
      </c>
      <c r="R1993" s="5" t="s">
        <v>2288</v>
      </c>
      <c r="S1993" s="5" t="s">
        <v>4598</v>
      </c>
      <c r="T1993" s="5" t="s">
        <v>2992</v>
      </c>
      <c r="U1993" s="5" t="s">
        <v>6991</v>
      </c>
      <c r="V1993" s="5" t="s">
        <v>4134</v>
      </c>
      <c r="W1993" s="5" t="s">
        <v>4123</v>
      </c>
      <c r="X1993" s="5" t="s">
        <v>4155</v>
      </c>
      <c r="Y1993" s="5" t="s">
        <v>4299</v>
      </c>
      <c r="Z1993" s="5" t="s">
        <v>4124</v>
      </c>
      <c r="AA1993" s="5" t="s">
        <v>4123</v>
      </c>
      <c r="AB1993" s="5" t="s">
        <v>4124</v>
      </c>
      <c r="AE1993" s="5" t="s">
        <v>4299</v>
      </c>
      <c r="AF1993" s="5" t="s">
        <v>3029</v>
      </c>
      <c r="AG1993" s="5" t="s">
        <v>4141</v>
      </c>
      <c r="AH1993" s="5" t="s">
        <v>3029</v>
      </c>
      <c r="AI1993" s="5" t="s">
        <v>5789</v>
      </c>
      <c r="AJ1993" s="5" t="s">
        <v>4144</v>
      </c>
      <c r="AL1993" s="5" t="s">
        <v>4145</v>
      </c>
      <c r="AM1993" s="5" t="s">
        <v>4146</v>
      </c>
      <c r="AN1993" s="5" t="s">
        <v>4146</v>
      </c>
      <c r="AO1993" s="5">
        <v>24</v>
      </c>
      <c r="AP1993" s="5">
        <v>120</v>
      </c>
      <c r="AQ1993" s="5" t="s">
        <v>9708</v>
      </c>
      <c r="AR1993" s="5" t="s">
        <v>9709</v>
      </c>
      <c r="AS1993" s="5">
        <v>15</v>
      </c>
      <c r="AT1993" s="5">
        <v>34</v>
      </c>
      <c r="AU1993" s="5">
        <v>21</v>
      </c>
      <c r="AV1993" s="5">
        <v>4</v>
      </c>
      <c r="AW1993" s="5">
        <v>13.39</v>
      </c>
      <c r="AX1993" s="5">
        <v>8.27</v>
      </c>
      <c r="AY1993" s="5">
        <v>1.57</v>
      </c>
      <c r="AZ1993" s="5">
        <v>852</v>
      </c>
      <c r="BA1993" s="5">
        <v>1.88</v>
      </c>
      <c r="BB1993" s="5">
        <v>50</v>
      </c>
      <c r="BC1993" s="5">
        <v>44</v>
      </c>
      <c r="BD1993" s="5">
        <v>35.5</v>
      </c>
      <c r="BE1993" s="5">
        <v>19.69</v>
      </c>
      <c r="BF1993" s="5">
        <v>17.32</v>
      </c>
      <c r="BG1993" s="5">
        <v>13.98</v>
      </c>
      <c r="BH1993" s="5">
        <v>21</v>
      </c>
      <c r="BI1993" s="5">
        <v>46.36</v>
      </c>
      <c r="BM1993" s="6">
        <f t="shared" si="496"/>
        <v>0</v>
      </c>
      <c r="BN1993" s="10">
        <f t="shared" si="497"/>
        <v>0</v>
      </c>
      <c r="BO1993" s="6">
        <f t="shared" si="498"/>
        <v>0</v>
      </c>
      <c r="BP1993" s="6">
        <f t="shared" si="499"/>
        <v>1</v>
      </c>
      <c r="BQ1993" s="6">
        <f t="shared" si="500"/>
        <v>0</v>
      </c>
      <c r="BR1993" s="10" t="str">
        <f t="shared" si="501"/>
        <v>待上架</v>
      </c>
      <c r="BS1993" s="6" t="str">
        <f t="shared" si="511"/>
        <v>待上架</v>
      </c>
    </row>
    <row r="1994" spans="1:71">
      <c r="A1994" s="6" t="str">
        <f t="shared" si="502"/>
        <v>USB0GGXPYNRM</v>
      </c>
      <c r="B1994" s="6" t="str">
        <f t="shared" si="503"/>
        <v>USX004Z768PV</v>
      </c>
      <c r="C1994" s="6" t="str">
        <f t="shared" si="504"/>
        <v>USSJTS02002MDL</v>
      </c>
      <c r="D1994" s="6" t="str">
        <f t="shared" si="505"/>
        <v>USB0GGXPYNRMSJTS02002MDL</v>
      </c>
      <c r="E1994" s="6" t="str">
        <f t="shared" si="506"/>
        <v>USB0GGXPYNRMX004Z768PV</v>
      </c>
      <c r="F1994" s="6" t="str">
        <f t="shared" si="507"/>
        <v>USSJTS02002MDLX004Z768PV</v>
      </c>
      <c r="G1994" s="6" t="str">
        <f t="shared" si="508"/>
        <v>USSJTS02002MDL</v>
      </c>
      <c r="H1994" s="6" t="str">
        <f ca="1" t="shared" si="509"/>
        <v>待上架</v>
      </c>
      <c r="I1994" s="10" t="str">
        <f t="shared" si="510"/>
        <v>待上架</v>
      </c>
      <c r="J1994" s="5" t="s">
        <v>9710</v>
      </c>
      <c r="K1994" s="5" t="s">
        <v>9711</v>
      </c>
      <c r="L1994" s="5" t="s">
        <v>9705</v>
      </c>
      <c r="M1994" s="5" t="s">
        <v>9712</v>
      </c>
      <c r="N1994" s="5" t="s">
        <v>9713</v>
      </c>
      <c r="O1994" s="5" t="s">
        <v>3960</v>
      </c>
      <c r="P1994" s="5" t="s">
        <v>4120</v>
      </c>
      <c r="Q1994" s="5" t="s">
        <v>7058</v>
      </c>
      <c r="R1994" s="5" t="s">
        <v>2288</v>
      </c>
      <c r="S1994" s="5" t="s">
        <v>4598</v>
      </c>
      <c r="T1994" s="5" t="s">
        <v>2992</v>
      </c>
      <c r="U1994" s="5" t="s">
        <v>6991</v>
      </c>
      <c r="V1994" s="5" t="s">
        <v>4134</v>
      </c>
      <c r="W1994" s="5" t="s">
        <v>4123</v>
      </c>
      <c r="X1994" s="5" t="s">
        <v>4135</v>
      </c>
      <c r="Y1994" s="5" t="s">
        <v>4299</v>
      </c>
      <c r="Z1994" s="5" t="s">
        <v>4124</v>
      </c>
      <c r="AA1994" s="5" t="s">
        <v>4123</v>
      </c>
      <c r="AB1994" s="5" t="s">
        <v>4124</v>
      </c>
      <c r="AE1994" s="5" t="s">
        <v>4299</v>
      </c>
      <c r="AF1994" s="5" t="s">
        <v>3029</v>
      </c>
      <c r="AG1994" s="5" t="s">
        <v>4141</v>
      </c>
      <c r="AH1994" s="5" t="s">
        <v>3029</v>
      </c>
      <c r="AI1994" s="5" t="s">
        <v>5789</v>
      </c>
      <c r="AJ1994" s="5" t="s">
        <v>4144</v>
      </c>
      <c r="AL1994" s="5" t="s">
        <v>4145</v>
      </c>
      <c r="AM1994" s="5" t="s">
        <v>4146</v>
      </c>
      <c r="AN1994" s="5" t="s">
        <v>4146</v>
      </c>
      <c r="AO1994" s="5">
        <v>16</v>
      </c>
      <c r="AP1994" s="5">
        <v>80</v>
      </c>
      <c r="AQ1994" s="5" t="s">
        <v>7207</v>
      </c>
      <c r="AR1994" s="5" t="s">
        <v>7208</v>
      </c>
      <c r="AS1994" s="5">
        <v>15</v>
      </c>
      <c r="AT1994" s="5">
        <v>34</v>
      </c>
      <c r="AU1994" s="5">
        <v>21</v>
      </c>
      <c r="AV1994" s="5">
        <v>4</v>
      </c>
      <c r="AW1994" s="5">
        <v>13.39</v>
      </c>
      <c r="AX1994" s="5">
        <v>8.27</v>
      </c>
      <c r="AY1994" s="5">
        <v>1.57</v>
      </c>
      <c r="AZ1994" s="5">
        <v>941</v>
      </c>
      <c r="BA1994" s="5">
        <v>2.08</v>
      </c>
      <c r="BB1994" s="5">
        <v>43.5</v>
      </c>
      <c r="BC1994" s="5">
        <v>36</v>
      </c>
      <c r="BD1994" s="5">
        <v>33.5</v>
      </c>
      <c r="BE1994" s="5">
        <v>17.13</v>
      </c>
      <c r="BF1994" s="5">
        <v>14.17</v>
      </c>
      <c r="BG1994" s="5">
        <v>13.19</v>
      </c>
      <c r="BH1994" s="5">
        <v>15.65</v>
      </c>
      <c r="BI1994" s="5">
        <v>34.55</v>
      </c>
      <c r="BM1994" s="6">
        <f t="shared" si="496"/>
        <v>0</v>
      </c>
      <c r="BN1994" s="10">
        <f t="shared" si="497"/>
        <v>0</v>
      </c>
      <c r="BO1994" s="6">
        <f t="shared" si="498"/>
        <v>0</v>
      </c>
      <c r="BP1994" s="6">
        <f t="shared" si="499"/>
        <v>1</v>
      </c>
      <c r="BQ1994" s="6">
        <f t="shared" si="500"/>
        <v>0</v>
      </c>
      <c r="BR1994" s="10" t="str">
        <f t="shared" si="501"/>
        <v>待上架</v>
      </c>
      <c r="BS1994" s="6" t="str">
        <f t="shared" si="511"/>
        <v>待上架</v>
      </c>
    </row>
    <row r="1995" spans="1:71">
      <c r="A1995" s="6" t="str">
        <f t="shared" si="502"/>
        <v>USB0GGXNW356</v>
      </c>
      <c r="B1995" s="6" t="str">
        <f t="shared" si="503"/>
        <v>USX004Z7C9VN</v>
      </c>
      <c r="C1995" s="6" t="str">
        <f t="shared" si="504"/>
        <v>USSJTS02003MDL</v>
      </c>
      <c r="D1995" s="6" t="str">
        <f t="shared" si="505"/>
        <v>USB0GGXNW356SJTS02003MDL</v>
      </c>
      <c r="E1995" s="6" t="str">
        <f t="shared" si="506"/>
        <v>USB0GGXNW356X004Z7C9VN</v>
      </c>
      <c r="F1995" s="6" t="str">
        <f t="shared" si="507"/>
        <v>USSJTS02003MDLX004Z7C9VN</v>
      </c>
      <c r="G1995" s="6" t="str">
        <f t="shared" si="508"/>
        <v>USSJTS02003MDL</v>
      </c>
      <c r="H1995" s="6" t="str">
        <f ca="1" t="shared" si="509"/>
        <v>待上架</v>
      </c>
      <c r="I1995" s="10" t="str">
        <f t="shared" si="510"/>
        <v>待上架</v>
      </c>
      <c r="J1995" s="5" t="s">
        <v>9714</v>
      </c>
      <c r="K1995" s="5" t="s">
        <v>9715</v>
      </c>
      <c r="L1995" s="5" t="s">
        <v>9705</v>
      </c>
      <c r="M1995" s="5" t="s">
        <v>9716</v>
      </c>
      <c r="N1995" s="5" t="s">
        <v>9717</v>
      </c>
      <c r="O1995" s="5" t="s">
        <v>3962</v>
      </c>
      <c r="P1995" s="5" t="s">
        <v>4120</v>
      </c>
      <c r="Q1995" s="5" t="s">
        <v>7058</v>
      </c>
      <c r="R1995" s="5" t="s">
        <v>2288</v>
      </c>
      <c r="S1995" s="5" t="s">
        <v>4598</v>
      </c>
      <c r="T1995" s="5" t="s">
        <v>2992</v>
      </c>
      <c r="U1995" s="5" t="s">
        <v>6991</v>
      </c>
      <c r="V1995" s="5" t="s">
        <v>4134</v>
      </c>
      <c r="W1995" s="5" t="s">
        <v>4123</v>
      </c>
      <c r="X1995" s="5" t="s">
        <v>4135</v>
      </c>
      <c r="Y1995" s="5" t="s">
        <v>4299</v>
      </c>
      <c r="Z1995" s="5" t="s">
        <v>4124</v>
      </c>
      <c r="AA1995" s="5" t="s">
        <v>4123</v>
      </c>
      <c r="AB1995" s="5" t="s">
        <v>4124</v>
      </c>
      <c r="AE1995" s="5" t="s">
        <v>4299</v>
      </c>
      <c r="AF1995" s="5" t="s">
        <v>3029</v>
      </c>
      <c r="AG1995" s="5" t="s">
        <v>4141</v>
      </c>
      <c r="AH1995" s="5" t="s">
        <v>3029</v>
      </c>
      <c r="AI1995" s="5" t="s">
        <v>5789</v>
      </c>
      <c r="AJ1995" s="5" t="s">
        <v>4144</v>
      </c>
      <c r="AL1995" s="5" t="s">
        <v>4145</v>
      </c>
      <c r="AM1995" s="5" t="s">
        <v>4146</v>
      </c>
      <c r="AN1995" s="5" t="s">
        <v>4146</v>
      </c>
      <c r="AO1995" s="5">
        <v>16</v>
      </c>
      <c r="AP1995" s="5">
        <v>80</v>
      </c>
      <c r="AQ1995" s="5" t="s">
        <v>7207</v>
      </c>
      <c r="AR1995" s="5" t="s">
        <v>7208</v>
      </c>
      <c r="AS1995" s="5">
        <v>15</v>
      </c>
      <c r="AT1995" s="5">
        <v>34</v>
      </c>
      <c r="AU1995" s="5">
        <v>21</v>
      </c>
      <c r="AV1995" s="5">
        <v>4</v>
      </c>
      <c r="AW1995" s="5">
        <v>13.39</v>
      </c>
      <c r="AX1995" s="5">
        <v>8.27</v>
      </c>
      <c r="AY1995" s="5">
        <v>1.57</v>
      </c>
      <c r="AZ1995" s="5">
        <v>941</v>
      </c>
      <c r="BA1995" s="5">
        <v>2.08</v>
      </c>
      <c r="BB1995" s="5">
        <v>43.5</v>
      </c>
      <c r="BC1995" s="5">
        <v>36</v>
      </c>
      <c r="BD1995" s="5">
        <v>33.5</v>
      </c>
      <c r="BE1995" s="5">
        <v>17.13</v>
      </c>
      <c r="BF1995" s="5">
        <v>14.17</v>
      </c>
      <c r="BG1995" s="5">
        <v>13.19</v>
      </c>
      <c r="BH1995" s="5">
        <v>15.45</v>
      </c>
      <c r="BI1995" s="5">
        <v>34.11</v>
      </c>
      <c r="BM1995" s="6">
        <f t="shared" si="496"/>
        <v>0</v>
      </c>
      <c r="BN1995" s="10">
        <f t="shared" si="497"/>
        <v>0</v>
      </c>
      <c r="BO1995" s="6">
        <f t="shared" si="498"/>
        <v>0</v>
      </c>
      <c r="BP1995" s="6">
        <f t="shared" si="499"/>
        <v>1</v>
      </c>
      <c r="BQ1995" s="6">
        <f t="shared" si="500"/>
        <v>0</v>
      </c>
      <c r="BR1995" s="10" t="str">
        <f t="shared" si="501"/>
        <v>待上架</v>
      </c>
      <c r="BS1995" s="6" t="str">
        <f t="shared" si="511"/>
        <v>待上架</v>
      </c>
    </row>
    <row r="1996" spans="1:71">
      <c r="A1996" s="6" t="str">
        <f t="shared" si="502"/>
        <v>USB0G63QM9FS</v>
      </c>
      <c r="B1996" s="6" t="str">
        <f t="shared" si="503"/>
        <v>USX004XWOEWR</v>
      </c>
      <c r="C1996" s="6" t="str">
        <f t="shared" si="504"/>
        <v>USSJTS02003PTS</v>
      </c>
      <c r="D1996" s="6" t="str">
        <f t="shared" si="505"/>
        <v>USB0G63QM9FSSJTS02003PTS</v>
      </c>
      <c r="E1996" s="6" t="str">
        <f t="shared" si="506"/>
        <v>USB0G63QM9FSX004XWOEWR</v>
      </c>
      <c r="F1996" s="6" t="str">
        <f t="shared" si="507"/>
        <v>USSJTS02003PTSX004XWOEWR</v>
      </c>
      <c r="G1996" s="6" t="str">
        <f t="shared" si="508"/>
        <v>USSJTS02003PTS</v>
      </c>
      <c r="H1996" s="6" t="str">
        <f ca="1" t="shared" si="509"/>
        <v>新品</v>
      </c>
      <c r="I1996" s="10" t="str">
        <f t="shared" si="510"/>
        <v>普通款</v>
      </c>
      <c r="J1996" s="5" t="s">
        <v>9718</v>
      </c>
      <c r="K1996" s="5" t="s">
        <v>9719</v>
      </c>
      <c r="L1996" s="5" t="s">
        <v>8590</v>
      </c>
      <c r="M1996" s="5" t="s">
        <v>9720</v>
      </c>
      <c r="N1996" s="5" t="s">
        <v>9721</v>
      </c>
      <c r="O1996" s="5" t="s">
        <v>858</v>
      </c>
      <c r="P1996" s="5" t="s">
        <v>4154</v>
      </c>
      <c r="Q1996" s="5" t="s">
        <v>8220</v>
      </c>
      <c r="R1996" s="5" t="s">
        <v>2288</v>
      </c>
      <c r="S1996" s="5" t="s">
        <v>8221</v>
      </c>
      <c r="T1996" s="5" t="s">
        <v>2992</v>
      </c>
      <c r="U1996" s="5" t="s">
        <v>8541</v>
      </c>
      <c r="V1996" s="5" t="s">
        <v>4134</v>
      </c>
      <c r="W1996" s="5" t="s">
        <v>4122</v>
      </c>
      <c r="X1996" s="5" t="s">
        <v>4135</v>
      </c>
      <c r="Y1996" s="5" t="s">
        <v>4136</v>
      </c>
      <c r="Z1996" s="5" t="s">
        <v>4124</v>
      </c>
      <c r="AA1996" s="5" t="s">
        <v>4122</v>
      </c>
      <c r="AB1996" s="5" t="s">
        <v>4341</v>
      </c>
      <c r="AC1996" s="5" t="s">
        <v>4300</v>
      </c>
      <c r="AD1996" s="5" t="s">
        <v>4252</v>
      </c>
      <c r="AE1996" s="5" t="s">
        <v>4140</v>
      </c>
      <c r="AF1996" s="5" t="s">
        <v>3029</v>
      </c>
      <c r="AG1996" s="5" t="s">
        <v>4141</v>
      </c>
      <c r="AH1996" s="5" t="s">
        <v>4611</v>
      </c>
      <c r="AI1996" s="5" t="s">
        <v>5789</v>
      </c>
      <c r="AJ1996" s="5" t="s">
        <v>4144</v>
      </c>
      <c r="AK1996" s="5">
        <v>5.92</v>
      </c>
      <c r="AL1996" s="5" t="s">
        <v>4145</v>
      </c>
      <c r="AM1996" s="5" t="s">
        <v>4146</v>
      </c>
      <c r="AN1996" s="5" t="s">
        <v>4146</v>
      </c>
      <c r="AO1996" s="5">
        <v>16</v>
      </c>
      <c r="AP1996" s="5">
        <v>500</v>
      </c>
      <c r="AQ1996" s="5" t="s">
        <v>8110</v>
      </c>
      <c r="AR1996" s="5" t="s">
        <v>8111</v>
      </c>
      <c r="AS1996" s="5">
        <v>15</v>
      </c>
      <c r="AT1996" s="5">
        <v>34</v>
      </c>
      <c r="AU1996" s="5">
        <v>21</v>
      </c>
      <c r="AV1996" s="5">
        <v>4</v>
      </c>
      <c r="AW1996" s="5">
        <v>13.39</v>
      </c>
      <c r="AX1996" s="5">
        <v>8.27</v>
      </c>
      <c r="AY1996" s="5">
        <v>1.57</v>
      </c>
      <c r="AZ1996" s="5">
        <v>941</v>
      </c>
      <c r="BA1996" s="5">
        <v>2.08</v>
      </c>
      <c r="BB1996" s="5">
        <v>43.5</v>
      </c>
      <c r="BC1996" s="5">
        <v>36</v>
      </c>
      <c r="BD1996" s="5">
        <v>33.5</v>
      </c>
      <c r="BE1996" s="5">
        <v>17.13</v>
      </c>
      <c r="BF1996" s="5">
        <v>14.17</v>
      </c>
      <c r="BG1996" s="5">
        <v>13.19</v>
      </c>
      <c r="BH1996" s="5">
        <v>15.45</v>
      </c>
      <c r="BI1996" s="5">
        <v>34.11</v>
      </c>
      <c r="BM1996" s="6">
        <f t="shared" si="496"/>
        <v>0</v>
      </c>
      <c r="BN1996" s="10">
        <f t="shared" si="497"/>
        <v>0</v>
      </c>
      <c r="BO1996" s="6">
        <f t="shared" si="498"/>
        <v>1</v>
      </c>
      <c r="BP1996" s="6">
        <f t="shared" si="499"/>
        <v>0</v>
      </c>
      <c r="BQ1996" s="6">
        <f t="shared" si="500"/>
        <v>0</v>
      </c>
      <c r="BR1996" s="10" t="str">
        <f t="shared" si="501"/>
        <v>正常在售</v>
      </c>
      <c r="BS1996" s="6" t="str">
        <f t="shared" si="511"/>
        <v>普通款</v>
      </c>
    </row>
    <row r="1997" spans="1:71">
      <c r="A1997" s="6" t="str">
        <f t="shared" si="502"/>
        <v>CAB0G63QM9FS</v>
      </c>
      <c r="B1997" s="6" t="str">
        <f t="shared" si="503"/>
        <v>CAX004XWOEWR</v>
      </c>
      <c r="C1997" s="6" t="str">
        <f t="shared" si="504"/>
        <v>CASJTS02003PTS</v>
      </c>
      <c r="D1997" s="6" t="str">
        <f t="shared" si="505"/>
        <v>CAB0G63QM9FSSJTS02003PTS</v>
      </c>
      <c r="E1997" s="6" t="str">
        <f t="shared" si="506"/>
        <v>CAB0G63QM9FSX004XWOEWR</v>
      </c>
      <c r="F1997" s="6" t="str">
        <f t="shared" si="507"/>
        <v>CASJTS02003PTSX004XWOEWR</v>
      </c>
      <c r="G1997" s="6" t="str">
        <f t="shared" si="508"/>
        <v>CASJTS02003PTS</v>
      </c>
      <c r="H1997" s="6" t="str">
        <f ca="1" t="shared" si="509"/>
        <v>待上架</v>
      </c>
      <c r="I1997" s="10" t="str">
        <f t="shared" si="510"/>
        <v>未维护</v>
      </c>
      <c r="J1997" s="5" t="s">
        <v>9718</v>
      </c>
      <c r="K1997" s="5" t="s">
        <v>9719</v>
      </c>
      <c r="L1997" s="5" t="s">
        <v>8595</v>
      </c>
      <c r="M1997" s="5" t="s">
        <v>9720</v>
      </c>
      <c r="N1997" s="5" t="s">
        <v>9721</v>
      </c>
      <c r="O1997" s="5" t="s">
        <v>858</v>
      </c>
      <c r="P1997" s="5" t="s">
        <v>4154</v>
      </c>
      <c r="Q1997" s="5" t="s">
        <v>8227</v>
      </c>
      <c r="R1997" s="5" t="s">
        <v>10</v>
      </c>
      <c r="S1997" s="5" t="s">
        <v>8221</v>
      </c>
      <c r="T1997" s="5" t="s">
        <v>2992</v>
      </c>
      <c r="U1997" s="5" t="s">
        <v>8541</v>
      </c>
      <c r="V1997" s="5" t="s">
        <v>4134</v>
      </c>
      <c r="W1997" s="5" t="s">
        <v>4123</v>
      </c>
      <c r="X1997" s="5" t="s">
        <v>4135</v>
      </c>
      <c r="Y1997" s="5" t="s">
        <v>4136</v>
      </c>
      <c r="Z1997" s="5" t="s">
        <v>4124</v>
      </c>
      <c r="AA1997" s="5" t="s">
        <v>4123</v>
      </c>
      <c r="AB1997" s="5" t="s">
        <v>4137</v>
      </c>
      <c r="AE1997" s="5" t="s">
        <v>4299</v>
      </c>
      <c r="AF1997" s="5" t="s">
        <v>2975</v>
      </c>
      <c r="AG1997" s="5" t="s">
        <v>4350</v>
      </c>
      <c r="AH1997" s="5" t="s">
        <v>2975</v>
      </c>
      <c r="AI1997" s="5" t="s">
        <v>5789</v>
      </c>
      <c r="AJ1997" s="5" t="s">
        <v>4144</v>
      </c>
      <c r="AK1997" s="5">
        <v>8.49</v>
      </c>
      <c r="AL1997" s="5" t="s">
        <v>4145</v>
      </c>
      <c r="AM1997" s="5" t="s">
        <v>4146</v>
      </c>
      <c r="AN1997" s="5" t="s">
        <v>4146</v>
      </c>
      <c r="AO1997" s="5">
        <v>16</v>
      </c>
      <c r="AP1997" s="5">
        <v>500</v>
      </c>
      <c r="AQ1997" s="5" t="s">
        <v>8110</v>
      </c>
      <c r="AR1997" s="5" t="s">
        <v>8111</v>
      </c>
      <c r="AS1997" s="5">
        <v>15</v>
      </c>
      <c r="AT1997" s="5">
        <v>34</v>
      </c>
      <c r="AU1997" s="5">
        <v>21</v>
      </c>
      <c r="AV1997" s="5">
        <v>4</v>
      </c>
      <c r="AW1997" s="5">
        <v>13.39</v>
      </c>
      <c r="AX1997" s="5">
        <v>8.27</v>
      </c>
      <c r="AY1997" s="5">
        <v>1.57</v>
      </c>
      <c r="AZ1997" s="5">
        <v>941</v>
      </c>
      <c r="BA1997" s="5">
        <v>2.08</v>
      </c>
      <c r="BB1997" s="5">
        <v>43.5</v>
      </c>
      <c r="BC1997" s="5">
        <v>36</v>
      </c>
      <c r="BD1997" s="5">
        <v>33.5</v>
      </c>
      <c r="BE1997" s="5">
        <v>17.13</v>
      </c>
      <c r="BF1997" s="5">
        <v>14.17</v>
      </c>
      <c r="BG1997" s="5">
        <v>13.19</v>
      </c>
      <c r="BH1997" s="5">
        <v>15.45</v>
      </c>
      <c r="BI1997" s="5">
        <v>34.11</v>
      </c>
      <c r="BM1997" s="6">
        <f t="shared" si="496"/>
        <v>0</v>
      </c>
      <c r="BN1997" s="10">
        <f t="shared" si="497"/>
        <v>0</v>
      </c>
      <c r="BO1997" s="6">
        <f t="shared" si="498"/>
        <v>0</v>
      </c>
      <c r="BP1997" s="6">
        <f t="shared" si="499"/>
        <v>1</v>
      </c>
      <c r="BQ1997" s="6">
        <f t="shared" si="500"/>
        <v>0</v>
      </c>
      <c r="BR1997" s="10" t="str">
        <f t="shared" si="501"/>
        <v>待上架</v>
      </c>
      <c r="BS1997" s="6" t="str">
        <f t="shared" si="511"/>
        <v>待上架</v>
      </c>
    </row>
    <row r="1998" spans="1:71">
      <c r="A1998" s="6" t="str">
        <f t="shared" si="502"/>
        <v>USB0GGXQMYDC</v>
      </c>
      <c r="B1998" s="6" t="str">
        <f t="shared" si="503"/>
        <v>USX004Z74W4F</v>
      </c>
      <c r="C1998" s="6" t="str">
        <f t="shared" si="504"/>
        <v>USSJTS02004MDL</v>
      </c>
      <c r="D1998" s="6" t="str">
        <f t="shared" si="505"/>
        <v>USB0GGXQMYDCSJTS02004MDL</v>
      </c>
      <c r="E1998" s="6" t="str">
        <f t="shared" si="506"/>
        <v>USB0GGXQMYDCX004Z74W4F</v>
      </c>
      <c r="F1998" s="6" t="str">
        <f t="shared" si="507"/>
        <v>USSJTS02004MDLX004Z74W4F</v>
      </c>
      <c r="G1998" s="6" t="str">
        <f t="shared" si="508"/>
        <v>USSJTS02004MDL</v>
      </c>
      <c r="H1998" s="6" t="str">
        <f ca="1" t="shared" si="509"/>
        <v>待上架</v>
      </c>
      <c r="I1998" s="10" t="str">
        <f t="shared" si="510"/>
        <v>待上架</v>
      </c>
      <c r="J1998" s="5" t="s">
        <v>9722</v>
      </c>
      <c r="K1998" s="5" t="s">
        <v>9723</v>
      </c>
      <c r="L1998" s="5" t="s">
        <v>9705</v>
      </c>
      <c r="M1998" s="5" t="s">
        <v>9724</v>
      </c>
      <c r="N1998" s="5" t="s">
        <v>9725</v>
      </c>
      <c r="O1998" s="5" t="s">
        <v>3964</v>
      </c>
      <c r="P1998" s="5" t="s">
        <v>4120</v>
      </c>
      <c r="Q1998" s="5" t="s">
        <v>7058</v>
      </c>
      <c r="R1998" s="5" t="s">
        <v>2288</v>
      </c>
      <c r="S1998" s="5" t="s">
        <v>4598</v>
      </c>
      <c r="T1998" s="5" t="s">
        <v>2992</v>
      </c>
      <c r="U1998" s="5" t="s">
        <v>6991</v>
      </c>
      <c r="V1998" s="5" t="s">
        <v>4134</v>
      </c>
      <c r="W1998" s="5" t="s">
        <v>4123</v>
      </c>
      <c r="X1998" s="5" t="s">
        <v>4135</v>
      </c>
      <c r="Y1998" s="5" t="s">
        <v>4299</v>
      </c>
      <c r="Z1998" s="5" t="s">
        <v>4124</v>
      </c>
      <c r="AA1998" s="5" t="s">
        <v>4123</v>
      </c>
      <c r="AB1998" s="5" t="s">
        <v>4124</v>
      </c>
      <c r="AE1998" s="5" t="s">
        <v>4299</v>
      </c>
      <c r="AF1998" s="5" t="s">
        <v>3029</v>
      </c>
      <c r="AG1998" s="5" t="s">
        <v>4141</v>
      </c>
      <c r="AH1998" s="5" t="s">
        <v>3029</v>
      </c>
      <c r="AI1998" s="5" t="s">
        <v>5789</v>
      </c>
      <c r="AJ1998" s="5" t="s">
        <v>4144</v>
      </c>
      <c r="AL1998" s="5" t="s">
        <v>4145</v>
      </c>
      <c r="AM1998" s="5" t="s">
        <v>4146</v>
      </c>
      <c r="AN1998" s="5" t="s">
        <v>4146</v>
      </c>
      <c r="AO1998" s="5">
        <v>16</v>
      </c>
      <c r="AP1998" s="5">
        <v>80</v>
      </c>
      <c r="AQ1998" s="5" t="s">
        <v>7207</v>
      </c>
      <c r="AR1998" s="5" t="s">
        <v>7208</v>
      </c>
      <c r="AS1998" s="5">
        <v>15</v>
      </c>
      <c r="AT1998" s="5">
        <v>34</v>
      </c>
      <c r="AU1998" s="5">
        <v>21</v>
      </c>
      <c r="AV1998" s="5">
        <v>4</v>
      </c>
      <c r="AW1998" s="5">
        <v>13.39</v>
      </c>
      <c r="AX1998" s="5">
        <v>8.27</v>
      </c>
      <c r="AY1998" s="5">
        <v>1.57</v>
      </c>
      <c r="AZ1998" s="5">
        <v>941</v>
      </c>
      <c r="BA1998" s="5">
        <v>2.08</v>
      </c>
      <c r="BB1998" s="5">
        <v>43.5</v>
      </c>
      <c r="BC1998" s="5">
        <v>36</v>
      </c>
      <c r="BD1998" s="5">
        <v>33.5</v>
      </c>
      <c r="BE1998" s="5">
        <v>17.13</v>
      </c>
      <c r="BF1998" s="5">
        <v>14.17</v>
      </c>
      <c r="BG1998" s="5">
        <v>13.19</v>
      </c>
      <c r="BH1998" s="5">
        <v>15.75</v>
      </c>
      <c r="BI1998" s="5">
        <v>34.77</v>
      </c>
      <c r="BM1998" s="6">
        <f t="shared" si="496"/>
        <v>0</v>
      </c>
      <c r="BN1998" s="10">
        <f t="shared" si="497"/>
        <v>0</v>
      </c>
      <c r="BO1998" s="6">
        <f t="shared" si="498"/>
        <v>0</v>
      </c>
      <c r="BP1998" s="6">
        <f t="shared" si="499"/>
        <v>1</v>
      </c>
      <c r="BQ1998" s="6">
        <f t="shared" si="500"/>
        <v>0</v>
      </c>
      <c r="BR1998" s="10" t="str">
        <f t="shared" si="501"/>
        <v>待上架</v>
      </c>
      <c r="BS1998" s="6" t="str">
        <f t="shared" si="511"/>
        <v>待上架</v>
      </c>
    </row>
    <row r="1999" spans="1:71">
      <c r="A1999" s="6" t="str">
        <f t="shared" si="502"/>
        <v>USB0G63CZ7HK</v>
      </c>
      <c r="B1999" s="6" t="str">
        <f t="shared" si="503"/>
        <v>USX004XWSWGB</v>
      </c>
      <c r="C1999" s="6" t="str">
        <f t="shared" si="504"/>
        <v>USSJTS02004PTS</v>
      </c>
      <c r="D1999" s="6" t="str">
        <f t="shared" si="505"/>
        <v>USB0G63CZ7HKSJTS02004PTS</v>
      </c>
      <c r="E1999" s="6" t="str">
        <f t="shared" si="506"/>
        <v>USB0G63CZ7HKX004XWSWGB</v>
      </c>
      <c r="F1999" s="6" t="str">
        <f t="shared" si="507"/>
        <v>USSJTS02004PTSX004XWSWGB</v>
      </c>
      <c r="G1999" s="6" t="str">
        <f t="shared" si="508"/>
        <v>USSJTS02004PTS</v>
      </c>
      <c r="H1999" s="6" t="str">
        <f ca="1" t="shared" si="509"/>
        <v>新品</v>
      </c>
      <c r="I1999" s="10" t="str">
        <f t="shared" si="510"/>
        <v>普通款</v>
      </c>
      <c r="J1999" s="5" t="s">
        <v>9726</v>
      </c>
      <c r="K1999" s="5" t="s">
        <v>9727</v>
      </c>
      <c r="L1999" s="5" t="s">
        <v>8590</v>
      </c>
      <c r="M1999" s="5" t="s">
        <v>9728</v>
      </c>
      <c r="N1999" s="5" t="s">
        <v>9729</v>
      </c>
      <c r="O1999" s="5" t="s">
        <v>860</v>
      </c>
      <c r="P1999" s="5" t="s">
        <v>4154</v>
      </c>
      <c r="Q1999" s="5" t="s">
        <v>8220</v>
      </c>
      <c r="R1999" s="5" t="s">
        <v>2288</v>
      </c>
      <c r="S1999" s="5" t="s">
        <v>8221</v>
      </c>
      <c r="T1999" s="5" t="s">
        <v>2992</v>
      </c>
      <c r="U1999" s="5" t="s">
        <v>8541</v>
      </c>
      <c r="V1999" s="5" t="s">
        <v>4134</v>
      </c>
      <c r="W1999" s="5" t="s">
        <v>4122</v>
      </c>
      <c r="X1999" s="5" t="s">
        <v>4135</v>
      </c>
      <c r="Y1999" s="5" t="s">
        <v>4136</v>
      </c>
      <c r="Z1999" s="5" t="s">
        <v>4124</v>
      </c>
      <c r="AA1999" s="5" t="s">
        <v>4122</v>
      </c>
      <c r="AB1999" s="5" t="s">
        <v>4341</v>
      </c>
      <c r="AC1999" s="5" t="s">
        <v>4300</v>
      </c>
      <c r="AD1999" s="5" t="s">
        <v>4252</v>
      </c>
      <c r="AE1999" s="5" t="s">
        <v>4140</v>
      </c>
      <c r="AF1999" s="5" t="s">
        <v>3029</v>
      </c>
      <c r="AG1999" s="5" t="s">
        <v>4141</v>
      </c>
      <c r="AH1999" s="5" t="s">
        <v>4611</v>
      </c>
      <c r="AI1999" s="5" t="s">
        <v>5789</v>
      </c>
      <c r="AJ1999" s="5" t="s">
        <v>4144</v>
      </c>
      <c r="AK1999" s="5">
        <v>5.92</v>
      </c>
      <c r="AL1999" s="5" t="s">
        <v>4145</v>
      </c>
      <c r="AM1999" s="5" t="s">
        <v>4146</v>
      </c>
      <c r="AN1999" s="5" t="s">
        <v>4146</v>
      </c>
      <c r="AO1999" s="5">
        <v>16</v>
      </c>
      <c r="AP1999" s="5">
        <v>500</v>
      </c>
      <c r="AQ1999" s="5" t="s">
        <v>8110</v>
      </c>
      <c r="AR1999" s="5" t="s">
        <v>8111</v>
      </c>
      <c r="AS1999" s="5">
        <v>15</v>
      </c>
      <c r="AT1999" s="5">
        <v>34</v>
      </c>
      <c r="AU1999" s="5">
        <v>21</v>
      </c>
      <c r="AV1999" s="5">
        <v>4</v>
      </c>
      <c r="AW1999" s="5">
        <v>13.39</v>
      </c>
      <c r="AX1999" s="5">
        <v>8.27</v>
      </c>
      <c r="AY1999" s="5">
        <v>1.57</v>
      </c>
      <c r="AZ1999" s="5">
        <v>941</v>
      </c>
      <c r="BA1999" s="5">
        <v>2.08</v>
      </c>
      <c r="BB1999" s="5">
        <v>43.5</v>
      </c>
      <c r="BC1999" s="5">
        <v>36</v>
      </c>
      <c r="BD1999" s="5">
        <v>33.5</v>
      </c>
      <c r="BE1999" s="5">
        <v>17.13</v>
      </c>
      <c r="BF1999" s="5">
        <v>14.17</v>
      </c>
      <c r="BG1999" s="5">
        <v>13.19</v>
      </c>
      <c r="BH1999" s="5">
        <v>15.75</v>
      </c>
      <c r="BI1999" s="5">
        <v>34.77</v>
      </c>
      <c r="BM1999" s="6">
        <f t="shared" si="496"/>
        <v>0</v>
      </c>
      <c r="BN1999" s="10">
        <f t="shared" si="497"/>
        <v>0</v>
      </c>
      <c r="BO1999" s="6">
        <f t="shared" si="498"/>
        <v>1</v>
      </c>
      <c r="BP1999" s="6">
        <f t="shared" si="499"/>
        <v>0</v>
      </c>
      <c r="BQ1999" s="6">
        <f t="shared" si="500"/>
        <v>0</v>
      </c>
      <c r="BR1999" s="10" t="str">
        <f t="shared" si="501"/>
        <v>正常在售</v>
      </c>
      <c r="BS1999" s="6" t="str">
        <f t="shared" si="511"/>
        <v>普通款</v>
      </c>
    </row>
    <row r="2000" spans="1:71">
      <c r="A2000" s="6" t="str">
        <f t="shared" si="502"/>
        <v>USB0GGY3LTHF</v>
      </c>
      <c r="B2000" s="6" t="str">
        <f t="shared" si="503"/>
        <v>USX004Z7IC87</v>
      </c>
      <c r="C2000" s="6" t="str">
        <f t="shared" si="504"/>
        <v>USSJTS02201ODR</v>
      </c>
      <c r="D2000" s="6" t="str">
        <f t="shared" si="505"/>
        <v>USB0GGY3LTHFSJTS02201ODR</v>
      </c>
      <c r="E2000" s="6" t="str">
        <f t="shared" si="506"/>
        <v>USB0GGY3LTHFX004Z7IC87</v>
      </c>
      <c r="F2000" s="6" t="str">
        <f t="shared" si="507"/>
        <v>USSJTS02201ODRX004Z7IC87</v>
      </c>
      <c r="G2000" s="6" t="str">
        <f t="shared" si="508"/>
        <v>USSJTS02201ODR</v>
      </c>
      <c r="H2000" s="6" t="str">
        <f ca="1" t="shared" si="509"/>
        <v>待上架</v>
      </c>
      <c r="I2000" s="10" t="str">
        <f t="shared" si="510"/>
        <v>待上架</v>
      </c>
      <c r="J2000" s="5" t="s">
        <v>9730</v>
      </c>
      <c r="K2000" s="5" t="s">
        <v>9731</v>
      </c>
      <c r="L2000" s="5" t="s">
        <v>9732</v>
      </c>
      <c r="M2000" s="5" t="s">
        <v>9733</v>
      </c>
      <c r="N2000" s="5" t="s">
        <v>9734</v>
      </c>
      <c r="O2000" s="5" t="s">
        <v>3966</v>
      </c>
      <c r="P2000" s="5" t="s">
        <v>4120</v>
      </c>
      <c r="Q2000" s="5" t="s">
        <v>8220</v>
      </c>
      <c r="R2000" s="5" t="s">
        <v>2288</v>
      </c>
      <c r="S2000" s="5" t="s">
        <v>8221</v>
      </c>
      <c r="T2000" s="5" t="s">
        <v>2992</v>
      </c>
      <c r="U2000" s="5" t="s">
        <v>8222</v>
      </c>
      <c r="V2000" s="5" t="s">
        <v>4220</v>
      </c>
      <c r="W2000" s="5" t="s">
        <v>4123</v>
      </c>
      <c r="X2000" s="5" t="s">
        <v>4155</v>
      </c>
      <c r="Y2000" s="5" t="s">
        <v>4299</v>
      </c>
      <c r="Z2000" s="5" t="s">
        <v>4124</v>
      </c>
      <c r="AA2000" s="5" t="s">
        <v>4123</v>
      </c>
      <c r="AB2000" s="5" t="s">
        <v>4124</v>
      </c>
      <c r="AE2000" s="5" t="s">
        <v>4299</v>
      </c>
      <c r="AF2000" s="5" t="s">
        <v>3023</v>
      </c>
      <c r="AG2000" s="5" t="s">
        <v>4141</v>
      </c>
      <c r="AH2000" s="5" t="s">
        <v>4142</v>
      </c>
      <c r="AI2000" s="5" t="s">
        <v>5789</v>
      </c>
      <c r="AJ2000" s="5" t="s">
        <v>4345</v>
      </c>
      <c r="AL2000" s="5" t="s">
        <v>4145</v>
      </c>
      <c r="AM2000" s="5" t="s">
        <v>4146</v>
      </c>
      <c r="AN2000" s="5" t="s">
        <v>4146</v>
      </c>
      <c r="AO2000" s="5">
        <v>14</v>
      </c>
      <c r="AP2000" s="5">
        <v>500</v>
      </c>
      <c r="AQ2000" s="5" t="s">
        <v>8485</v>
      </c>
      <c r="AR2000" s="5" t="s">
        <v>8486</v>
      </c>
      <c r="AS2000" s="5">
        <v>30</v>
      </c>
      <c r="AT2000" s="5">
        <v>38.5</v>
      </c>
      <c r="AU2000" s="5">
        <v>21</v>
      </c>
      <c r="AV2000" s="5">
        <v>3.5</v>
      </c>
      <c r="AW2000" s="5">
        <v>15.16</v>
      </c>
      <c r="AX2000" s="5">
        <v>8.27</v>
      </c>
      <c r="AY2000" s="5">
        <v>1.38</v>
      </c>
      <c r="AZ2000" s="5">
        <v>1243</v>
      </c>
      <c r="BA2000" s="5">
        <v>2.74</v>
      </c>
      <c r="BB2000" s="5">
        <v>43.2</v>
      </c>
      <c r="BC2000" s="5">
        <v>41</v>
      </c>
      <c r="BD2000" s="5">
        <v>28.5</v>
      </c>
      <c r="BE2000" s="5">
        <v>17.01</v>
      </c>
      <c r="BF2000" s="5">
        <v>16.14</v>
      </c>
      <c r="BG2000" s="5">
        <v>11.22</v>
      </c>
      <c r="BH2000" s="5">
        <v>18.4</v>
      </c>
      <c r="BI2000" s="5">
        <v>40.62</v>
      </c>
      <c r="BM2000" s="6">
        <f t="shared" si="496"/>
        <v>0</v>
      </c>
      <c r="BN2000" s="10">
        <f t="shared" si="497"/>
        <v>0</v>
      </c>
      <c r="BO2000" s="6">
        <f t="shared" si="498"/>
        <v>0</v>
      </c>
      <c r="BP2000" s="6">
        <f t="shared" si="499"/>
        <v>1</v>
      </c>
      <c r="BQ2000" s="6">
        <f t="shared" si="500"/>
        <v>0</v>
      </c>
      <c r="BR2000" s="10" t="str">
        <f t="shared" si="501"/>
        <v>待上架</v>
      </c>
      <c r="BS2000" s="6" t="str">
        <f t="shared" si="511"/>
        <v>待上架</v>
      </c>
    </row>
    <row r="2001" spans="1:71">
      <c r="A2001" s="6" t="str">
        <f t="shared" si="502"/>
        <v>USB0GGYB2N38</v>
      </c>
      <c r="B2001" s="6" t="str">
        <f t="shared" si="503"/>
        <v>USX004Z7B1XP</v>
      </c>
      <c r="C2001" s="6" t="str">
        <f t="shared" si="504"/>
        <v>USSJTS02202ODR</v>
      </c>
      <c r="D2001" s="6" t="str">
        <f t="shared" si="505"/>
        <v>USB0GGYB2N38SJTS02202ODR</v>
      </c>
      <c r="E2001" s="6" t="str">
        <f t="shared" si="506"/>
        <v>USB0GGYB2N38X004Z7B1XP</v>
      </c>
      <c r="F2001" s="6" t="str">
        <f t="shared" si="507"/>
        <v>USSJTS02202ODRX004Z7B1XP</v>
      </c>
      <c r="G2001" s="6" t="str">
        <f t="shared" si="508"/>
        <v>USSJTS02202ODR</v>
      </c>
      <c r="H2001" s="6" t="str">
        <f ca="1" t="shared" si="509"/>
        <v>待上架</v>
      </c>
      <c r="I2001" s="10" t="str">
        <f t="shared" si="510"/>
        <v>待上架</v>
      </c>
      <c r="J2001" s="5" t="s">
        <v>9735</v>
      </c>
      <c r="K2001" s="5" t="s">
        <v>9736</v>
      </c>
      <c r="L2001" s="5" t="s">
        <v>9732</v>
      </c>
      <c r="M2001" s="5" t="s">
        <v>9737</v>
      </c>
      <c r="N2001" s="5" t="s">
        <v>9738</v>
      </c>
      <c r="O2001" s="5" t="s">
        <v>3968</v>
      </c>
      <c r="P2001" s="5" t="s">
        <v>4120</v>
      </c>
      <c r="Q2001" s="5" t="s">
        <v>8220</v>
      </c>
      <c r="R2001" s="5" t="s">
        <v>2288</v>
      </c>
      <c r="S2001" s="5" t="s">
        <v>8221</v>
      </c>
      <c r="T2001" s="5" t="s">
        <v>2992</v>
      </c>
      <c r="U2001" s="5" t="s">
        <v>8222</v>
      </c>
      <c r="V2001" s="5" t="s">
        <v>4220</v>
      </c>
      <c r="W2001" s="5" t="s">
        <v>4123</v>
      </c>
      <c r="X2001" s="5" t="s">
        <v>4135</v>
      </c>
      <c r="Y2001" s="5" t="s">
        <v>4299</v>
      </c>
      <c r="Z2001" s="5" t="s">
        <v>4124</v>
      </c>
      <c r="AA2001" s="5" t="s">
        <v>4123</v>
      </c>
      <c r="AB2001" s="5" t="s">
        <v>4124</v>
      </c>
      <c r="AE2001" s="5" t="s">
        <v>4299</v>
      </c>
      <c r="AF2001" s="5" t="s">
        <v>3023</v>
      </c>
      <c r="AG2001" s="5" t="s">
        <v>4141</v>
      </c>
      <c r="AH2001" s="5" t="s">
        <v>4142</v>
      </c>
      <c r="AI2001" s="5" t="s">
        <v>5789</v>
      </c>
      <c r="AJ2001" s="5" t="s">
        <v>4345</v>
      </c>
      <c r="AL2001" s="5" t="s">
        <v>4145</v>
      </c>
      <c r="AM2001" s="5" t="s">
        <v>4146</v>
      </c>
      <c r="AN2001" s="5" t="s">
        <v>4146</v>
      </c>
      <c r="AO2001" s="5">
        <v>14</v>
      </c>
      <c r="AP2001" s="5">
        <v>500</v>
      </c>
      <c r="AQ2001" s="5" t="s">
        <v>8498</v>
      </c>
      <c r="AR2001" s="5" t="s">
        <v>8499</v>
      </c>
      <c r="AS2001" s="5">
        <v>30</v>
      </c>
      <c r="AT2001" s="5">
        <v>38.5</v>
      </c>
      <c r="AU2001" s="5">
        <v>21</v>
      </c>
      <c r="AV2001" s="5">
        <v>3.5</v>
      </c>
      <c r="AW2001" s="5">
        <v>15.16</v>
      </c>
      <c r="AX2001" s="5">
        <v>8.27</v>
      </c>
      <c r="AY2001" s="5">
        <v>1.38</v>
      </c>
      <c r="AZ2001" s="5">
        <v>1368</v>
      </c>
      <c r="BA2001" s="5">
        <v>3.02</v>
      </c>
      <c r="BB2001" s="5">
        <v>43.2</v>
      </c>
      <c r="BC2001" s="5">
        <v>41.2</v>
      </c>
      <c r="BD2001" s="5">
        <v>28.5</v>
      </c>
      <c r="BE2001" s="5">
        <v>17.01</v>
      </c>
      <c r="BF2001" s="5">
        <v>16.22</v>
      </c>
      <c r="BG2001" s="5">
        <v>11.22</v>
      </c>
      <c r="BH2001" s="5">
        <v>19.7</v>
      </c>
      <c r="BI2001" s="5">
        <v>43.49</v>
      </c>
      <c r="BM2001" s="6">
        <f t="shared" si="496"/>
        <v>0</v>
      </c>
      <c r="BN2001" s="10">
        <f t="shared" si="497"/>
        <v>0</v>
      </c>
      <c r="BO2001" s="6">
        <f t="shared" si="498"/>
        <v>0</v>
      </c>
      <c r="BP2001" s="6">
        <f t="shared" si="499"/>
        <v>1</v>
      </c>
      <c r="BQ2001" s="6">
        <f t="shared" si="500"/>
        <v>0</v>
      </c>
      <c r="BR2001" s="10" t="str">
        <f t="shared" si="501"/>
        <v>待上架</v>
      </c>
      <c r="BS2001" s="6" t="str">
        <f t="shared" si="511"/>
        <v>待上架</v>
      </c>
    </row>
    <row r="2002" spans="1:71">
      <c r="A2002" s="6" t="str">
        <f t="shared" si="502"/>
        <v>USB0GGY4G179</v>
      </c>
      <c r="B2002" s="6" t="str">
        <f t="shared" si="503"/>
        <v>USX004Z7HZ9J</v>
      </c>
      <c r="C2002" s="6" t="str">
        <f t="shared" si="504"/>
        <v>USSJTS02203ODR</v>
      </c>
      <c r="D2002" s="6" t="str">
        <f t="shared" si="505"/>
        <v>USB0GGY4G179SJTS02203ODR</v>
      </c>
      <c r="E2002" s="6" t="str">
        <f t="shared" si="506"/>
        <v>USB0GGY4G179X004Z7HZ9J</v>
      </c>
      <c r="F2002" s="6" t="str">
        <f t="shared" si="507"/>
        <v>USSJTS02203ODRX004Z7HZ9J</v>
      </c>
      <c r="G2002" s="6" t="str">
        <f t="shared" si="508"/>
        <v>USSJTS02203ODR</v>
      </c>
      <c r="H2002" s="6" t="str">
        <f ca="1" t="shared" si="509"/>
        <v>待上架</v>
      </c>
      <c r="I2002" s="10" t="str">
        <f t="shared" si="510"/>
        <v>待上架</v>
      </c>
      <c r="J2002" s="5" t="s">
        <v>9739</v>
      </c>
      <c r="K2002" s="5" t="s">
        <v>9740</v>
      </c>
      <c r="L2002" s="5" t="s">
        <v>9732</v>
      </c>
      <c r="M2002" s="5" t="s">
        <v>9741</v>
      </c>
      <c r="N2002" s="5" t="s">
        <v>9742</v>
      </c>
      <c r="O2002" s="5" t="s">
        <v>3970</v>
      </c>
      <c r="P2002" s="5" t="s">
        <v>4120</v>
      </c>
      <c r="Q2002" s="5" t="s">
        <v>8220</v>
      </c>
      <c r="R2002" s="5" t="s">
        <v>2288</v>
      </c>
      <c r="S2002" s="5" t="s">
        <v>8221</v>
      </c>
      <c r="T2002" s="5" t="s">
        <v>2992</v>
      </c>
      <c r="U2002" s="5" t="s">
        <v>8222</v>
      </c>
      <c r="V2002" s="5" t="s">
        <v>4220</v>
      </c>
      <c r="W2002" s="5" t="s">
        <v>4123</v>
      </c>
      <c r="X2002" s="5" t="s">
        <v>4135</v>
      </c>
      <c r="Y2002" s="5" t="s">
        <v>4299</v>
      </c>
      <c r="Z2002" s="5" t="s">
        <v>4124</v>
      </c>
      <c r="AA2002" s="5" t="s">
        <v>4123</v>
      </c>
      <c r="AB2002" s="5" t="s">
        <v>4124</v>
      </c>
      <c r="AE2002" s="5" t="s">
        <v>4299</v>
      </c>
      <c r="AF2002" s="5" t="s">
        <v>3023</v>
      </c>
      <c r="AG2002" s="5" t="s">
        <v>4141</v>
      </c>
      <c r="AH2002" s="5" t="s">
        <v>4142</v>
      </c>
      <c r="AI2002" s="5" t="s">
        <v>5789</v>
      </c>
      <c r="AJ2002" s="5" t="s">
        <v>4345</v>
      </c>
      <c r="AL2002" s="5" t="s">
        <v>4145</v>
      </c>
      <c r="AM2002" s="5" t="s">
        <v>4146</v>
      </c>
      <c r="AN2002" s="5" t="s">
        <v>4146</v>
      </c>
      <c r="AO2002" s="5">
        <v>12</v>
      </c>
      <c r="AP2002" s="5">
        <v>500</v>
      </c>
      <c r="AQ2002" s="5" t="s">
        <v>9743</v>
      </c>
      <c r="AR2002" s="5" t="s">
        <v>9744</v>
      </c>
      <c r="AS2002" s="5">
        <v>30</v>
      </c>
      <c r="AT2002" s="5">
        <v>38.5</v>
      </c>
      <c r="AU2002" s="5">
        <v>21</v>
      </c>
      <c r="AV2002" s="5">
        <v>3.5</v>
      </c>
      <c r="AW2002" s="5">
        <v>15.16</v>
      </c>
      <c r="AX2002" s="5">
        <v>8.27</v>
      </c>
      <c r="AY2002" s="5">
        <v>1.38</v>
      </c>
      <c r="AZ2002" s="5">
        <v>1507</v>
      </c>
      <c r="BA2002" s="5">
        <v>3.33</v>
      </c>
      <c r="BB2002" s="5">
        <v>43.2</v>
      </c>
      <c r="BC2002" s="5">
        <v>41.2</v>
      </c>
      <c r="BD2002" s="5">
        <v>28.5</v>
      </c>
      <c r="BE2002" s="5">
        <v>17.01</v>
      </c>
      <c r="BF2002" s="5">
        <v>16.22</v>
      </c>
      <c r="BG2002" s="5">
        <v>11.22</v>
      </c>
      <c r="BH2002" s="5">
        <v>1</v>
      </c>
      <c r="BI2002" s="5">
        <v>2.21</v>
      </c>
      <c r="BM2002" s="6">
        <f t="shared" si="496"/>
        <v>0</v>
      </c>
      <c r="BN2002" s="10">
        <f t="shared" si="497"/>
        <v>0</v>
      </c>
      <c r="BO2002" s="6">
        <f t="shared" si="498"/>
        <v>0</v>
      </c>
      <c r="BP2002" s="6">
        <f t="shared" si="499"/>
        <v>1</v>
      </c>
      <c r="BQ2002" s="6">
        <f t="shared" si="500"/>
        <v>0</v>
      </c>
      <c r="BR2002" s="10" t="str">
        <f t="shared" si="501"/>
        <v>待上架</v>
      </c>
      <c r="BS2002" s="6" t="str">
        <f t="shared" si="511"/>
        <v>待上架</v>
      </c>
    </row>
    <row r="2003" spans="1:71">
      <c r="A2003" s="6" t="str">
        <f t="shared" si="502"/>
        <v>USB0GGXY2V5Y</v>
      </c>
      <c r="B2003" s="6" t="str">
        <f t="shared" si="503"/>
        <v>USX004Z76PYF</v>
      </c>
      <c r="C2003" s="6" t="str">
        <f t="shared" si="504"/>
        <v>USSJTS02203PAL</v>
      </c>
      <c r="D2003" s="6" t="str">
        <f t="shared" si="505"/>
        <v>USB0GGXY2V5YSJTS02203PAL</v>
      </c>
      <c r="E2003" s="6" t="str">
        <f t="shared" si="506"/>
        <v>USB0GGXY2V5YX004Z76PYF</v>
      </c>
      <c r="F2003" s="6" t="str">
        <f t="shared" si="507"/>
        <v>USSJTS02203PALX004Z76PYF</v>
      </c>
      <c r="G2003" s="6" t="str">
        <f t="shared" si="508"/>
        <v>USSJTS02203PAL</v>
      </c>
      <c r="H2003" s="6" t="str">
        <f ca="1" t="shared" si="509"/>
        <v>待上架</v>
      </c>
      <c r="I2003" s="10" t="str">
        <f t="shared" si="510"/>
        <v>待上架</v>
      </c>
      <c r="J2003" s="5" t="s">
        <v>9745</v>
      </c>
      <c r="K2003" s="5" t="s">
        <v>9746</v>
      </c>
      <c r="L2003" s="5" t="s">
        <v>8482</v>
      </c>
      <c r="M2003" s="5" t="s">
        <v>9747</v>
      </c>
      <c r="N2003" s="5" t="s">
        <v>9748</v>
      </c>
      <c r="O2003" s="5" t="s">
        <v>3046</v>
      </c>
      <c r="P2003" s="5" t="s">
        <v>4120</v>
      </c>
      <c r="Q2003" s="5" t="s">
        <v>7058</v>
      </c>
      <c r="R2003" s="5" t="s">
        <v>2288</v>
      </c>
      <c r="S2003" s="5" t="s">
        <v>4598</v>
      </c>
      <c r="T2003" s="5" t="s">
        <v>2992</v>
      </c>
      <c r="U2003" s="5" t="s">
        <v>8361</v>
      </c>
      <c r="V2003" s="5" t="s">
        <v>4220</v>
      </c>
      <c r="W2003" s="5" t="s">
        <v>4123</v>
      </c>
      <c r="X2003" s="5" t="s">
        <v>4135</v>
      </c>
      <c r="Y2003" s="5" t="s">
        <v>4299</v>
      </c>
      <c r="Z2003" s="5" t="s">
        <v>4124</v>
      </c>
      <c r="AA2003" s="5" t="s">
        <v>4122</v>
      </c>
      <c r="AB2003" s="5" t="s">
        <v>4341</v>
      </c>
      <c r="AE2003" s="5" t="s">
        <v>4140</v>
      </c>
      <c r="AF2003" s="5" t="s">
        <v>3023</v>
      </c>
      <c r="AG2003" s="5" t="s">
        <v>4141</v>
      </c>
      <c r="AH2003" s="5" t="s">
        <v>4142</v>
      </c>
      <c r="AI2003" s="5" t="s">
        <v>5789</v>
      </c>
      <c r="AJ2003" s="5" t="s">
        <v>4345</v>
      </c>
      <c r="AL2003" s="5" t="s">
        <v>4145</v>
      </c>
      <c r="AM2003" s="5" t="s">
        <v>4146</v>
      </c>
      <c r="AN2003" s="5" t="s">
        <v>4146</v>
      </c>
      <c r="AO2003" s="5">
        <v>12</v>
      </c>
      <c r="AP2003" s="5">
        <v>500</v>
      </c>
      <c r="AQ2003" s="5" t="s">
        <v>9743</v>
      </c>
      <c r="AR2003" s="5" t="s">
        <v>9744</v>
      </c>
      <c r="AS2003" s="5">
        <v>30</v>
      </c>
      <c r="AT2003" s="5">
        <v>38.5</v>
      </c>
      <c r="AU2003" s="5">
        <v>21</v>
      </c>
      <c r="AV2003" s="5">
        <v>3.5</v>
      </c>
      <c r="AW2003" s="5">
        <v>15.16</v>
      </c>
      <c r="AX2003" s="5">
        <v>8.27</v>
      </c>
      <c r="AY2003" s="5">
        <v>1.38</v>
      </c>
      <c r="AZ2003" s="5">
        <v>1507</v>
      </c>
      <c r="BA2003" s="5">
        <v>3.33</v>
      </c>
      <c r="BB2003" s="5">
        <v>43.2</v>
      </c>
      <c r="BC2003" s="5">
        <v>41.2</v>
      </c>
      <c r="BD2003" s="5">
        <v>28.5</v>
      </c>
      <c r="BE2003" s="5">
        <v>17.01</v>
      </c>
      <c r="BF2003" s="5">
        <v>16.22</v>
      </c>
      <c r="BG2003" s="5">
        <v>11.22</v>
      </c>
      <c r="BH2003" s="5">
        <v>1</v>
      </c>
      <c r="BI2003" s="5">
        <v>2.21</v>
      </c>
      <c r="BM2003" s="6">
        <f t="shared" si="496"/>
        <v>0</v>
      </c>
      <c r="BN2003" s="10">
        <f t="shared" si="497"/>
        <v>0</v>
      </c>
      <c r="BO2003" s="6">
        <f t="shared" si="498"/>
        <v>0</v>
      </c>
      <c r="BP2003" s="6">
        <f t="shared" si="499"/>
        <v>1</v>
      </c>
      <c r="BQ2003" s="6">
        <f t="shared" si="500"/>
        <v>0</v>
      </c>
      <c r="BR2003" s="10" t="str">
        <f t="shared" si="501"/>
        <v>待上架</v>
      </c>
      <c r="BS2003" s="6" t="str">
        <f t="shared" si="511"/>
        <v>待上架</v>
      </c>
    </row>
    <row r="2004" spans="1:71">
      <c r="A2004" s="6" t="str">
        <f t="shared" si="502"/>
        <v>DEB0GGXY2V5Y</v>
      </c>
      <c r="B2004" s="6" t="str">
        <f t="shared" si="503"/>
        <v>DEX002ISY0FL</v>
      </c>
      <c r="C2004" s="6" t="str">
        <f t="shared" si="504"/>
        <v>DESJTS02203PAL</v>
      </c>
      <c r="D2004" s="6" t="str">
        <f t="shared" si="505"/>
        <v>DEB0GGXY2V5YSJTS02203PAL</v>
      </c>
      <c r="E2004" s="6" t="str">
        <f t="shared" si="506"/>
        <v>DEB0GGXY2V5YX002ISY0FL</v>
      </c>
      <c r="F2004" s="6" t="str">
        <f t="shared" si="507"/>
        <v>DESJTS02203PALX002ISY0FL</v>
      </c>
      <c r="G2004" s="6" t="str">
        <f t="shared" si="508"/>
        <v>DESJTS02203PAL</v>
      </c>
      <c r="H2004" s="6" t="str">
        <f ca="1" t="shared" si="509"/>
        <v>待上架</v>
      </c>
      <c r="I2004" s="10" t="str">
        <f t="shared" si="510"/>
        <v>未维护</v>
      </c>
      <c r="J2004" s="5" t="s">
        <v>9745</v>
      </c>
      <c r="K2004" s="5" t="s">
        <v>9746</v>
      </c>
      <c r="L2004" s="5" t="s">
        <v>9747</v>
      </c>
      <c r="M2004" s="5" t="s">
        <v>9747</v>
      </c>
      <c r="N2004" s="5" t="s">
        <v>9749</v>
      </c>
      <c r="O2004" s="5" t="s">
        <v>9750</v>
      </c>
      <c r="P2004" s="5" t="s">
        <v>4120</v>
      </c>
      <c r="Q2004" s="5" t="s">
        <v>4926</v>
      </c>
      <c r="R2004" s="5" t="s">
        <v>1525</v>
      </c>
      <c r="S2004" s="5" t="s">
        <v>2985</v>
      </c>
      <c r="T2004" s="5" t="s">
        <v>2992</v>
      </c>
      <c r="U2004" s="5" t="s">
        <v>8361</v>
      </c>
      <c r="V2004" s="5" t="s">
        <v>4220</v>
      </c>
      <c r="W2004" s="5" t="s">
        <v>4123</v>
      </c>
      <c r="X2004" s="5" t="s">
        <v>4135</v>
      </c>
      <c r="Y2004" s="5" t="s">
        <v>4299</v>
      </c>
      <c r="Z2004" s="5" t="s">
        <v>4124</v>
      </c>
      <c r="AA2004" s="5" t="s">
        <v>4123</v>
      </c>
      <c r="AB2004" s="5" t="s">
        <v>4124</v>
      </c>
      <c r="AE2004" s="5" t="s">
        <v>4299</v>
      </c>
      <c r="AF2004" s="5" t="s">
        <v>3007</v>
      </c>
      <c r="AG2004" s="5" t="s">
        <v>4394</v>
      </c>
      <c r="AH2004" s="5" t="s">
        <v>4611</v>
      </c>
      <c r="AI2004" s="5" t="s">
        <v>5789</v>
      </c>
      <c r="AJ2004" s="5" t="s">
        <v>4345</v>
      </c>
      <c r="AL2004" s="5" t="s">
        <v>4145</v>
      </c>
      <c r="AM2004" s="5" t="s">
        <v>4146</v>
      </c>
      <c r="AN2004" s="5" t="s">
        <v>4696</v>
      </c>
      <c r="AO2004" s="5">
        <v>12</v>
      </c>
      <c r="AP2004" s="5">
        <v>500</v>
      </c>
      <c r="AQ2004" s="5" t="s">
        <v>9743</v>
      </c>
      <c r="AR2004" s="5" t="s">
        <v>9744</v>
      </c>
      <c r="AS2004" s="5">
        <v>30</v>
      </c>
      <c r="AT2004" s="5">
        <v>38.5</v>
      </c>
      <c r="AU2004" s="5">
        <v>21</v>
      </c>
      <c r="AV2004" s="5">
        <v>3.5</v>
      </c>
      <c r="AW2004" s="5">
        <v>15.16</v>
      </c>
      <c r="AX2004" s="5">
        <v>8.27</v>
      </c>
      <c r="AY2004" s="5">
        <v>1.38</v>
      </c>
      <c r="AZ2004" s="5">
        <v>1507</v>
      </c>
      <c r="BA2004" s="5">
        <v>3.33</v>
      </c>
      <c r="BB2004" s="5">
        <v>43.2</v>
      </c>
      <c r="BC2004" s="5">
        <v>41.2</v>
      </c>
      <c r="BD2004" s="5">
        <v>28.5</v>
      </c>
      <c r="BE2004" s="5">
        <v>17.01</v>
      </c>
      <c r="BF2004" s="5">
        <v>16.22</v>
      </c>
      <c r="BG2004" s="5">
        <v>11.22</v>
      </c>
      <c r="BH2004" s="5">
        <v>1</v>
      </c>
      <c r="BI2004" s="5">
        <v>2.21</v>
      </c>
      <c r="BM2004" s="6">
        <f t="shared" si="496"/>
        <v>0</v>
      </c>
      <c r="BN2004" s="10">
        <f t="shared" si="497"/>
        <v>0</v>
      </c>
      <c r="BO2004" s="6">
        <f t="shared" si="498"/>
        <v>0</v>
      </c>
      <c r="BP2004" s="6">
        <f t="shared" si="499"/>
        <v>1</v>
      </c>
      <c r="BQ2004" s="6">
        <f t="shared" si="500"/>
        <v>0</v>
      </c>
      <c r="BR2004" s="10" t="str">
        <f t="shared" si="501"/>
        <v>待上架</v>
      </c>
      <c r="BS2004" s="6" t="str">
        <f t="shared" si="511"/>
        <v>待上架</v>
      </c>
    </row>
    <row r="2005" spans="1:71">
      <c r="A2005" s="6" t="str">
        <f t="shared" si="502"/>
        <v>CAB0GGXY2V5Y</v>
      </c>
      <c r="B2005" s="6" t="str">
        <f t="shared" si="503"/>
        <v>CAX004Z76PYF</v>
      </c>
      <c r="C2005" s="6" t="str">
        <f t="shared" si="504"/>
        <v>CASJTS02203PAL</v>
      </c>
      <c r="D2005" s="6" t="str">
        <f t="shared" si="505"/>
        <v>CAB0GGXY2V5YSJTS02203PAL</v>
      </c>
      <c r="E2005" s="6" t="str">
        <f t="shared" si="506"/>
        <v>CAB0GGXY2V5YX004Z76PYF</v>
      </c>
      <c r="F2005" s="6" t="str">
        <f t="shared" si="507"/>
        <v>CASJTS02203PALX004Z76PYF</v>
      </c>
      <c r="G2005" s="6" t="str">
        <f t="shared" si="508"/>
        <v>CASJTS02203PAL</v>
      </c>
      <c r="H2005" s="6" t="str">
        <f ca="1" t="shared" si="509"/>
        <v>待上架</v>
      </c>
      <c r="I2005" s="10" t="str">
        <f t="shared" si="510"/>
        <v>未维护</v>
      </c>
      <c r="J2005" s="5" t="s">
        <v>9745</v>
      </c>
      <c r="K2005" s="5" t="s">
        <v>9746</v>
      </c>
      <c r="L2005" s="5" t="s">
        <v>8393</v>
      </c>
      <c r="M2005" s="5" t="s">
        <v>9747</v>
      </c>
      <c r="N2005" s="5" t="s">
        <v>9748</v>
      </c>
      <c r="O2005" s="5" t="s">
        <v>3046</v>
      </c>
      <c r="P2005" s="5" t="s">
        <v>4120</v>
      </c>
      <c r="Q2005" s="5" t="s">
        <v>7056</v>
      </c>
      <c r="R2005" s="5" t="s">
        <v>10</v>
      </c>
      <c r="S2005" s="5" t="s">
        <v>4598</v>
      </c>
      <c r="T2005" s="5" t="s">
        <v>2992</v>
      </c>
      <c r="U2005" s="5" t="s">
        <v>8361</v>
      </c>
      <c r="V2005" s="5" t="s">
        <v>4220</v>
      </c>
      <c r="W2005" s="5" t="s">
        <v>4123</v>
      </c>
      <c r="X2005" s="5" t="s">
        <v>4135</v>
      </c>
      <c r="Y2005" s="5" t="s">
        <v>4299</v>
      </c>
      <c r="Z2005" s="5" t="s">
        <v>4124</v>
      </c>
      <c r="AA2005" s="5" t="s">
        <v>4122</v>
      </c>
      <c r="AB2005" s="5" t="s">
        <v>4341</v>
      </c>
      <c r="AE2005" s="5" t="s">
        <v>4140</v>
      </c>
      <c r="AF2005" s="5" t="s">
        <v>2975</v>
      </c>
      <c r="AG2005" s="5" t="s">
        <v>4350</v>
      </c>
      <c r="AH2005" s="5" t="s">
        <v>2975</v>
      </c>
      <c r="AI2005" s="5" t="s">
        <v>5789</v>
      </c>
      <c r="AJ2005" s="5" t="s">
        <v>4345</v>
      </c>
      <c r="AL2005" s="5" t="s">
        <v>4145</v>
      </c>
      <c r="AM2005" s="5" t="s">
        <v>4146</v>
      </c>
      <c r="AN2005" s="5" t="s">
        <v>4146</v>
      </c>
      <c r="AO2005" s="5">
        <v>12</v>
      </c>
      <c r="AP2005" s="5">
        <v>500</v>
      </c>
      <c r="AQ2005" s="5" t="s">
        <v>9743</v>
      </c>
      <c r="AR2005" s="5" t="s">
        <v>9744</v>
      </c>
      <c r="AS2005" s="5">
        <v>30</v>
      </c>
      <c r="AT2005" s="5">
        <v>38.5</v>
      </c>
      <c r="AU2005" s="5">
        <v>21</v>
      </c>
      <c r="AV2005" s="5">
        <v>3.5</v>
      </c>
      <c r="AW2005" s="5">
        <v>15.16</v>
      </c>
      <c r="AX2005" s="5">
        <v>8.27</v>
      </c>
      <c r="AY2005" s="5">
        <v>1.38</v>
      </c>
      <c r="AZ2005" s="5">
        <v>1507</v>
      </c>
      <c r="BA2005" s="5">
        <v>3.33</v>
      </c>
      <c r="BB2005" s="5">
        <v>43.2</v>
      </c>
      <c r="BC2005" s="5">
        <v>41.2</v>
      </c>
      <c r="BD2005" s="5">
        <v>28.5</v>
      </c>
      <c r="BE2005" s="5">
        <v>17.01</v>
      </c>
      <c r="BF2005" s="5">
        <v>16.22</v>
      </c>
      <c r="BG2005" s="5">
        <v>11.22</v>
      </c>
      <c r="BH2005" s="5">
        <v>1</v>
      </c>
      <c r="BI2005" s="5">
        <v>2.21</v>
      </c>
      <c r="BM2005" s="6">
        <f t="shared" si="496"/>
        <v>0</v>
      </c>
      <c r="BN2005" s="10">
        <f t="shared" si="497"/>
        <v>0</v>
      </c>
      <c r="BO2005" s="6">
        <f t="shared" si="498"/>
        <v>0</v>
      </c>
      <c r="BP2005" s="6">
        <f t="shared" si="499"/>
        <v>1</v>
      </c>
      <c r="BQ2005" s="6">
        <f t="shared" si="500"/>
        <v>0</v>
      </c>
      <c r="BR2005" s="10" t="str">
        <f t="shared" si="501"/>
        <v>待上架</v>
      </c>
      <c r="BS2005" s="6" t="str">
        <f t="shared" si="511"/>
        <v>待上架</v>
      </c>
    </row>
    <row r="2006" spans="1:71">
      <c r="A2006" s="6" t="str">
        <f t="shared" si="502"/>
        <v>USB0F8B7LJ4Z</v>
      </c>
      <c r="B2006" s="6" t="str">
        <f t="shared" si="503"/>
        <v>USX004OL37G1</v>
      </c>
      <c r="C2006" s="6" t="str">
        <f t="shared" si="504"/>
        <v>USSJTS02903ODR</v>
      </c>
      <c r="D2006" s="6" t="str">
        <f t="shared" si="505"/>
        <v>USB0F8B7LJ4ZSJTS02903ODR</v>
      </c>
      <c r="E2006" s="6" t="str">
        <f t="shared" si="506"/>
        <v>USB0F8B7LJ4ZX004OL37G1</v>
      </c>
      <c r="F2006" s="6" t="str">
        <f t="shared" si="507"/>
        <v>USSJTS02903ODRX004OL37G1</v>
      </c>
      <c r="G2006" s="6" t="str">
        <f t="shared" si="508"/>
        <v>USSJTS02903ODR</v>
      </c>
      <c r="H2006" s="6" t="str">
        <f ca="1" t="shared" si="509"/>
        <v>老品</v>
      </c>
      <c r="I2006" s="10" t="str">
        <f t="shared" si="510"/>
        <v>利润款</v>
      </c>
      <c r="J2006" s="5" t="s">
        <v>9751</v>
      </c>
      <c r="K2006" s="5" t="s">
        <v>9752</v>
      </c>
      <c r="L2006" s="5" t="s">
        <v>8242</v>
      </c>
      <c r="M2006" s="5" t="s">
        <v>9753</v>
      </c>
      <c r="N2006" s="5" t="s">
        <v>9754</v>
      </c>
      <c r="O2006" s="5" t="s">
        <v>2643</v>
      </c>
      <c r="P2006" s="5" t="s">
        <v>4154</v>
      </c>
      <c r="Q2006" s="5" t="s">
        <v>8220</v>
      </c>
      <c r="R2006" s="5" t="s">
        <v>2288</v>
      </c>
      <c r="S2006" s="5" t="s">
        <v>8221</v>
      </c>
      <c r="T2006" s="5" t="s">
        <v>2992</v>
      </c>
      <c r="U2006" s="5" t="s">
        <v>8222</v>
      </c>
      <c r="V2006" s="5" t="s">
        <v>4134</v>
      </c>
      <c r="W2006" s="5" t="s">
        <v>4122</v>
      </c>
      <c r="X2006" s="5" t="s">
        <v>4135</v>
      </c>
      <c r="Y2006" s="5" t="s">
        <v>4175</v>
      </c>
      <c r="Z2006" s="5" t="s">
        <v>4124</v>
      </c>
      <c r="AA2006" s="5" t="s">
        <v>4122</v>
      </c>
      <c r="AB2006" s="5" t="s">
        <v>4341</v>
      </c>
      <c r="AC2006" s="5" t="s">
        <v>6899</v>
      </c>
      <c r="AD2006" s="5" t="s">
        <v>4259</v>
      </c>
      <c r="AE2006" s="5" t="s">
        <v>4140</v>
      </c>
      <c r="AF2006" s="5" t="s">
        <v>3023</v>
      </c>
      <c r="AG2006" s="5" t="s">
        <v>4141</v>
      </c>
      <c r="AH2006" s="5" t="s">
        <v>4142</v>
      </c>
      <c r="AI2006" s="5" t="s">
        <v>5789</v>
      </c>
      <c r="AJ2006" s="5" t="s">
        <v>4688</v>
      </c>
      <c r="AK2006" s="5">
        <v>7.78</v>
      </c>
      <c r="AL2006" s="5" t="s">
        <v>4145</v>
      </c>
      <c r="AM2006" s="5" t="s">
        <v>4146</v>
      </c>
      <c r="AN2006" s="5" t="s">
        <v>4146</v>
      </c>
      <c r="AO2006" s="5">
        <v>6</v>
      </c>
      <c r="AP2006" s="5">
        <v>500</v>
      </c>
      <c r="AQ2006" s="5" t="s">
        <v>8999</v>
      </c>
      <c r="AR2006" s="5" t="s">
        <v>9000</v>
      </c>
      <c r="AS2006" s="5">
        <v>30</v>
      </c>
      <c r="AT2006" s="5">
        <v>36</v>
      </c>
      <c r="AU2006" s="5">
        <v>21.6</v>
      </c>
      <c r="AV2006" s="5">
        <v>11.5</v>
      </c>
      <c r="AW2006" s="5">
        <v>14.17</v>
      </c>
      <c r="AX2006" s="5">
        <v>8.5</v>
      </c>
      <c r="AY2006" s="5">
        <v>4.53</v>
      </c>
      <c r="AZ2006" s="5">
        <v>2810</v>
      </c>
      <c r="BA2006" s="5">
        <v>6.2</v>
      </c>
      <c r="BB2006" s="5">
        <v>45.3</v>
      </c>
      <c r="BC2006" s="5">
        <v>39.2</v>
      </c>
      <c r="BD2006" s="5">
        <v>38.4</v>
      </c>
      <c r="BE2006" s="5">
        <v>17.83</v>
      </c>
      <c r="BF2006" s="5">
        <v>15.43</v>
      </c>
      <c r="BG2006" s="5">
        <v>15.12</v>
      </c>
      <c r="BH2006" s="5">
        <v>17.7</v>
      </c>
      <c r="BI2006" s="5">
        <v>39.07</v>
      </c>
      <c r="BM2006" s="6">
        <f t="shared" si="496"/>
        <v>0</v>
      </c>
      <c r="BN2006" s="10">
        <f t="shared" si="497"/>
        <v>0</v>
      </c>
      <c r="BO2006" s="6">
        <f t="shared" si="498"/>
        <v>1</v>
      </c>
      <c r="BP2006" s="6">
        <f t="shared" si="499"/>
        <v>0</v>
      </c>
      <c r="BQ2006" s="6">
        <f t="shared" si="500"/>
        <v>0</v>
      </c>
      <c r="BR2006" s="10" t="str">
        <f t="shared" si="501"/>
        <v>正常在售</v>
      </c>
      <c r="BS2006" s="6" t="str">
        <f t="shared" si="511"/>
        <v>利润款</v>
      </c>
    </row>
    <row r="2007" spans="1:71">
      <c r="A2007" s="6" t="str">
        <f t="shared" si="502"/>
        <v>USB0F9WH5L1C</v>
      </c>
      <c r="B2007" s="6" t="str">
        <f t="shared" si="503"/>
        <v>USX004P6WQSF</v>
      </c>
      <c r="C2007" s="6" t="str">
        <f t="shared" si="504"/>
        <v>USSJTS03403MDL</v>
      </c>
      <c r="D2007" s="6" t="str">
        <f t="shared" si="505"/>
        <v>USB0F9WH5L1CSJTS03403MDL</v>
      </c>
      <c r="E2007" s="6" t="str">
        <f t="shared" si="506"/>
        <v>USB0F9WH5L1CX004P6WQSF</v>
      </c>
      <c r="F2007" s="6" t="str">
        <f t="shared" si="507"/>
        <v>USSJTS03403MDLX004P6WQSF</v>
      </c>
      <c r="G2007" s="6" t="str">
        <f t="shared" si="508"/>
        <v>USSJTS03403MDL</v>
      </c>
      <c r="H2007" s="6" t="str">
        <f ca="1" t="shared" si="509"/>
        <v>老品</v>
      </c>
      <c r="I2007" s="10" t="str">
        <f t="shared" si="510"/>
        <v>利润款</v>
      </c>
      <c r="J2007" s="5" t="s">
        <v>9755</v>
      </c>
      <c r="K2007" s="5" t="s">
        <v>9756</v>
      </c>
      <c r="L2007" s="5" t="s">
        <v>8056</v>
      </c>
      <c r="M2007" s="5" t="s">
        <v>9757</v>
      </c>
      <c r="N2007" s="5" t="s">
        <v>9758</v>
      </c>
      <c r="O2007" s="5" t="s">
        <v>862</v>
      </c>
      <c r="P2007" s="5" t="s">
        <v>4154</v>
      </c>
      <c r="Q2007" s="5" t="s">
        <v>7058</v>
      </c>
      <c r="R2007" s="5" t="s">
        <v>2288</v>
      </c>
      <c r="S2007" s="5" t="s">
        <v>4598</v>
      </c>
      <c r="T2007" s="5" t="s">
        <v>2992</v>
      </c>
      <c r="U2007" s="5" t="s">
        <v>6991</v>
      </c>
      <c r="V2007" s="5" t="s">
        <v>4134</v>
      </c>
      <c r="W2007" s="5" t="s">
        <v>4122</v>
      </c>
      <c r="X2007" s="5" t="s">
        <v>4135</v>
      </c>
      <c r="Y2007" s="5" t="s">
        <v>4175</v>
      </c>
      <c r="Z2007" s="5" t="s">
        <v>4124</v>
      </c>
      <c r="AA2007" s="5" t="s">
        <v>4122</v>
      </c>
      <c r="AB2007" s="5" t="s">
        <v>4341</v>
      </c>
      <c r="AC2007" s="5" t="s">
        <v>4400</v>
      </c>
      <c r="AD2007" s="5" t="s">
        <v>4259</v>
      </c>
      <c r="AE2007" s="5" t="s">
        <v>4140</v>
      </c>
      <c r="AF2007" s="5" t="s">
        <v>3023</v>
      </c>
      <c r="AG2007" s="5" t="s">
        <v>4141</v>
      </c>
      <c r="AH2007" s="5" t="s">
        <v>4142</v>
      </c>
      <c r="AI2007" s="5" t="s">
        <v>5789</v>
      </c>
      <c r="AJ2007" s="5" t="s">
        <v>4532</v>
      </c>
      <c r="AK2007" s="5">
        <v>7.06</v>
      </c>
      <c r="AL2007" s="5" t="s">
        <v>4145</v>
      </c>
      <c r="AM2007" s="5" t="s">
        <v>4146</v>
      </c>
      <c r="AN2007" s="5" t="s">
        <v>4146</v>
      </c>
      <c r="AO2007" s="5">
        <v>10</v>
      </c>
      <c r="AP2007" s="5">
        <v>1000</v>
      </c>
      <c r="AQ2007" s="5" t="s">
        <v>9759</v>
      </c>
      <c r="AR2007" s="5" t="s">
        <v>9760</v>
      </c>
      <c r="AS2007" s="5">
        <v>30</v>
      </c>
      <c r="AT2007" s="5">
        <v>39</v>
      </c>
      <c r="AU2007" s="5">
        <v>21.5</v>
      </c>
      <c r="AV2007" s="5">
        <v>5</v>
      </c>
      <c r="AW2007" s="5">
        <v>15.35</v>
      </c>
      <c r="AX2007" s="5">
        <v>8.46</v>
      </c>
      <c r="AY2007" s="5">
        <v>1.97</v>
      </c>
      <c r="AZ2007" s="5">
        <v>1813</v>
      </c>
      <c r="BA2007" s="5">
        <v>4</v>
      </c>
      <c r="BB2007" s="5">
        <v>45.5</v>
      </c>
      <c r="BC2007" s="5">
        <v>42.5</v>
      </c>
      <c r="BD2007" s="5">
        <v>27.5</v>
      </c>
      <c r="BE2007" s="5">
        <v>17.91</v>
      </c>
      <c r="BF2007" s="5">
        <v>16.73</v>
      </c>
      <c r="BG2007" s="5">
        <v>10.83</v>
      </c>
      <c r="BH2007" s="5">
        <v>18.8</v>
      </c>
      <c r="BI2007" s="5">
        <v>41.5</v>
      </c>
      <c r="BM2007" s="6">
        <f t="shared" si="496"/>
        <v>0</v>
      </c>
      <c r="BN2007" s="10">
        <f t="shared" si="497"/>
        <v>0</v>
      </c>
      <c r="BO2007" s="6">
        <f t="shared" si="498"/>
        <v>1</v>
      </c>
      <c r="BP2007" s="6">
        <f t="shared" si="499"/>
        <v>0</v>
      </c>
      <c r="BQ2007" s="6">
        <f t="shared" si="500"/>
        <v>0</v>
      </c>
      <c r="BR2007" s="10" t="str">
        <f t="shared" si="501"/>
        <v>正常在售</v>
      </c>
      <c r="BS2007" s="6" t="str">
        <f t="shared" si="511"/>
        <v>利润款</v>
      </c>
    </row>
    <row r="2008" spans="1:71">
      <c r="A2008" s="6" t="str">
        <f t="shared" si="502"/>
        <v>CAB0F9WH5L1C</v>
      </c>
      <c r="B2008" s="6" t="str">
        <f t="shared" si="503"/>
        <v>CAX004P6WQSF</v>
      </c>
      <c r="C2008" s="6" t="str">
        <f t="shared" si="504"/>
        <v>CASJTS03403MDL</v>
      </c>
      <c r="D2008" s="6" t="str">
        <f t="shared" si="505"/>
        <v>CAB0F9WH5L1CSJTS03403MDL</v>
      </c>
      <c r="E2008" s="6" t="str">
        <f t="shared" si="506"/>
        <v>CAB0F9WH5L1CX004P6WQSF</v>
      </c>
      <c r="F2008" s="6" t="str">
        <f t="shared" si="507"/>
        <v>CASJTS03403MDLX004P6WQSF</v>
      </c>
      <c r="G2008" s="6" t="str">
        <f t="shared" si="508"/>
        <v>CASJTS03403MDL</v>
      </c>
      <c r="H2008" s="6" t="str">
        <f ca="1" t="shared" si="509"/>
        <v>老品</v>
      </c>
      <c r="I2008" s="10" t="str">
        <f t="shared" si="510"/>
        <v>未维护</v>
      </c>
      <c r="J2008" s="5" t="s">
        <v>9755</v>
      </c>
      <c r="K2008" s="5" t="s">
        <v>9756</v>
      </c>
      <c r="L2008" s="5" t="s">
        <v>9761</v>
      </c>
      <c r="M2008" s="5" t="s">
        <v>9757</v>
      </c>
      <c r="N2008" s="5" t="s">
        <v>9758</v>
      </c>
      <c r="O2008" s="5" t="s">
        <v>862</v>
      </c>
      <c r="P2008" s="5" t="s">
        <v>4120</v>
      </c>
      <c r="Q2008" s="5" t="s">
        <v>7056</v>
      </c>
      <c r="R2008" s="5" t="s">
        <v>10</v>
      </c>
      <c r="S2008" s="5" t="s">
        <v>4598</v>
      </c>
      <c r="T2008" s="5" t="s">
        <v>2992</v>
      </c>
      <c r="U2008" s="5" t="s">
        <v>6991</v>
      </c>
      <c r="V2008" s="5" t="s">
        <v>4134</v>
      </c>
      <c r="W2008" s="5" t="s">
        <v>4123</v>
      </c>
      <c r="X2008" s="5" t="s">
        <v>4135</v>
      </c>
      <c r="Y2008" s="5" t="s">
        <v>4299</v>
      </c>
      <c r="Z2008" s="5" t="s">
        <v>4124</v>
      </c>
      <c r="AA2008" s="5" t="s">
        <v>4123</v>
      </c>
      <c r="AB2008" s="5" t="s">
        <v>4341</v>
      </c>
      <c r="AC2008" s="5" t="s">
        <v>4273</v>
      </c>
      <c r="AD2008" s="5" t="s">
        <v>4233</v>
      </c>
      <c r="AE2008" s="5" t="s">
        <v>4140</v>
      </c>
      <c r="AF2008" s="5" t="s">
        <v>2975</v>
      </c>
      <c r="AG2008" s="5" t="s">
        <v>4350</v>
      </c>
      <c r="AH2008" s="5" t="s">
        <v>2998</v>
      </c>
      <c r="AI2008" s="5" t="s">
        <v>5789</v>
      </c>
      <c r="AJ2008" s="5" t="s">
        <v>4532</v>
      </c>
      <c r="AL2008" s="5" t="s">
        <v>4145</v>
      </c>
      <c r="AM2008" s="5" t="s">
        <v>4146</v>
      </c>
      <c r="AN2008" s="5" t="s">
        <v>4146</v>
      </c>
      <c r="AO2008" s="5">
        <v>10</v>
      </c>
      <c r="AP2008" s="5">
        <v>1000</v>
      </c>
      <c r="AQ2008" s="5" t="s">
        <v>9759</v>
      </c>
      <c r="AR2008" s="5" t="s">
        <v>9760</v>
      </c>
      <c r="AS2008" s="5">
        <v>30</v>
      </c>
      <c r="AT2008" s="5">
        <v>39</v>
      </c>
      <c r="AU2008" s="5">
        <v>21.5</v>
      </c>
      <c r="AV2008" s="5">
        <v>5</v>
      </c>
      <c r="AW2008" s="5">
        <v>15.35</v>
      </c>
      <c r="AX2008" s="5">
        <v>8.46</v>
      </c>
      <c r="AY2008" s="5">
        <v>1.97</v>
      </c>
      <c r="AZ2008" s="5">
        <v>1813</v>
      </c>
      <c r="BA2008" s="5">
        <v>4</v>
      </c>
      <c r="BB2008" s="5">
        <v>45.5</v>
      </c>
      <c r="BC2008" s="5">
        <v>42.5</v>
      </c>
      <c r="BD2008" s="5">
        <v>27.5</v>
      </c>
      <c r="BE2008" s="5">
        <v>17.91</v>
      </c>
      <c r="BF2008" s="5">
        <v>16.73</v>
      </c>
      <c r="BG2008" s="5">
        <v>10.83</v>
      </c>
      <c r="BH2008" s="5">
        <v>18.8</v>
      </c>
      <c r="BI2008" s="5">
        <v>41.5</v>
      </c>
      <c r="BM2008" s="6">
        <f t="shared" si="496"/>
        <v>0</v>
      </c>
      <c r="BN2008" s="10">
        <f t="shared" si="497"/>
        <v>0</v>
      </c>
      <c r="BO2008" s="6">
        <f t="shared" si="498"/>
        <v>0</v>
      </c>
      <c r="BP2008" s="6">
        <f t="shared" si="499"/>
        <v>1</v>
      </c>
      <c r="BQ2008" s="6">
        <f t="shared" si="500"/>
        <v>0</v>
      </c>
      <c r="BR2008" s="10" t="str">
        <f t="shared" si="501"/>
        <v>待上架</v>
      </c>
      <c r="BS2008" s="6" t="str">
        <f t="shared" si="511"/>
        <v>需维护</v>
      </c>
    </row>
    <row r="2009" spans="1:71">
      <c r="A2009" s="6" t="str">
        <f t="shared" si="502"/>
        <v>MXB0F9WH5L1C</v>
      </c>
      <c r="B2009" s="6" t="str">
        <f t="shared" si="503"/>
        <v>MXX004P6WQSF</v>
      </c>
      <c r="C2009" s="6" t="str">
        <f t="shared" si="504"/>
        <v>MXSJTS03403MDL</v>
      </c>
      <c r="D2009" s="6" t="str">
        <f t="shared" si="505"/>
        <v>MXB0F9WH5L1CSJTS03403MDL</v>
      </c>
      <c r="E2009" s="6" t="str">
        <f t="shared" si="506"/>
        <v>MXB0F9WH5L1CX004P6WQSF</v>
      </c>
      <c r="F2009" s="6" t="str">
        <f t="shared" si="507"/>
        <v>MXSJTS03403MDLX004P6WQSF</v>
      </c>
      <c r="G2009" s="6" t="str">
        <f t="shared" si="508"/>
        <v>MXSJTS03403MDL</v>
      </c>
      <c r="H2009" s="6" t="str">
        <f ca="1" t="shared" si="509"/>
        <v>待上架</v>
      </c>
      <c r="I2009" s="10" t="str">
        <f t="shared" si="510"/>
        <v>未维护</v>
      </c>
      <c r="J2009" s="5" t="s">
        <v>9755</v>
      </c>
      <c r="K2009" s="5" t="s">
        <v>9756</v>
      </c>
      <c r="L2009" s="5" t="s">
        <v>8153</v>
      </c>
      <c r="M2009" s="5" t="s">
        <v>9757</v>
      </c>
      <c r="N2009" s="5" t="s">
        <v>9758</v>
      </c>
      <c r="O2009" s="5" t="s">
        <v>862</v>
      </c>
      <c r="P2009" s="5" t="s">
        <v>4154</v>
      </c>
      <c r="Q2009" s="5" t="s">
        <v>7062</v>
      </c>
      <c r="R2009" s="5" t="s">
        <v>8</v>
      </c>
      <c r="S2009" s="5" t="s">
        <v>2997</v>
      </c>
      <c r="T2009" s="5" t="s">
        <v>2992</v>
      </c>
      <c r="U2009" s="5" t="s">
        <v>6991</v>
      </c>
      <c r="V2009" s="5" t="s">
        <v>4134</v>
      </c>
      <c r="W2009" s="5" t="s">
        <v>4124</v>
      </c>
      <c r="X2009" s="5" t="s">
        <v>4124</v>
      </c>
      <c r="Y2009" s="5" t="s">
        <v>4299</v>
      </c>
      <c r="Z2009" s="5" t="s">
        <v>4124</v>
      </c>
      <c r="AA2009" s="5" t="s">
        <v>4122</v>
      </c>
      <c r="AB2009" s="5" t="s">
        <v>4124</v>
      </c>
      <c r="AE2009" s="5" t="s">
        <v>4140</v>
      </c>
      <c r="AF2009" s="5" t="s">
        <v>2975</v>
      </c>
      <c r="AG2009" s="5" t="s">
        <v>4350</v>
      </c>
      <c r="AH2009" s="5" t="s">
        <v>2975</v>
      </c>
      <c r="AI2009" s="5" t="s">
        <v>5789</v>
      </c>
      <c r="AJ2009" s="5" t="s">
        <v>4532</v>
      </c>
      <c r="AK2009" s="5">
        <v>228.05</v>
      </c>
      <c r="AL2009" s="5" t="s">
        <v>4145</v>
      </c>
      <c r="AM2009" s="5" t="s">
        <v>4146</v>
      </c>
      <c r="AN2009" s="5" t="s">
        <v>4146</v>
      </c>
      <c r="AO2009" s="5">
        <v>10</v>
      </c>
      <c r="AP2009" s="5">
        <v>1000</v>
      </c>
      <c r="AQ2009" s="5" t="s">
        <v>9759</v>
      </c>
      <c r="AR2009" s="5" t="s">
        <v>9760</v>
      </c>
      <c r="AS2009" s="5">
        <v>30</v>
      </c>
      <c r="AT2009" s="5">
        <v>39</v>
      </c>
      <c r="AU2009" s="5">
        <v>21.5</v>
      </c>
      <c r="AV2009" s="5">
        <v>5</v>
      </c>
      <c r="AW2009" s="5">
        <v>15.35</v>
      </c>
      <c r="AX2009" s="5">
        <v>8.46</v>
      </c>
      <c r="AY2009" s="5">
        <v>1.97</v>
      </c>
      <c r="AZ2009" s="5">
        <v>1813</v>
      </c>
      <c r="BA2009" s="5">
        <v>4</v>
      </c>
      <c r="BB2009" s="5">
        <v>45.5</v>
      </c>
      <c r="BC2009" s="5">
        <v>42.5</v>
      </c>
      <c r="BD2009" s="5">
        <v>27.5</v>
      </c>
      <c r="BE2009" s="5">
        <v>17.91</v>
      </c>
      <c r="BF2009" s="5">
        <v>16.73</v>
      </c>
      <c r="BG2009" s="5">
        <v>10.83</v>
      </c>
      <c r="BH2009" s="5">
        <v>18.8</v>
      </c>
      <c r="BI2009" s="5">
        <v>41.5</v>
      </c>
      <c r="BM2009" s="6">
        <f t="shared" si="496"/>
        <v>0</v>
      </c>
      <c r="BN2009" s="10">
        <f t="shared" si="497"/>
        <v>0</v>
      </c>
      <c r="BO2009" s="6">
        <f t="shared" si="498"/>
        <v>0</v>
      </c>
      <c r="BP2009" s="6">
        <f t="shared" si="499"/>
        <v>0</v>
      </c>
      <c r="BQ2009" s="6">
        <f t="shared" si="500"/>
        <v>1</v>
      </c>
      <c r="BR2009" s="10" t="str">
        <f t="shared" si="501"/>
        <v>待上架</v>
      </c>
      <c r="BS2009" s="6" t="str">
        <f t="shared" si="511"/>
        <v>待上架</v>
      </c>
    </row>
    <row r="2010" spans="1:71">
      <c r="A2010" s="6" t="str">
        <f t="shared" si="502"/>
        <v>DEB0F9WH5L1C</v>
      </c>
      <c r="B2010" s="6" t="str">
        <f t="shared" si="503"/>
        <v>DEX002H6RHXV</v>
      </c>
      <c r="C2010" s="6" t="str">
        <f t="shared" si="504"/>
        <v>DESJTS03403MDL</v>
      </c>
      <c r="D2010" s="6" t="str">
        <f t="shared" si="505"/>
        <v>DEB0F9WH5L1CSJTS03403MDL</v>
      </c>
      <c r="E2010" s="6" t="str">
        <f t="shared" si="506"/>
        <v>DEB0F9WH5L1CX002H6RHXV</v>
      </c>
      <c r="F2010" s="6" t="str">
        <f t="shared" si="507"/>
        <v>DESJTS03403MDLX002H6RHXV</v>
      </c>
      <c r="G2010" s="6" t="str">
        <f t="shared" si="508"/>
        <v>DESJTS03403MDL</v>
      </c>
      <c r="H2010" s="6" t="str">
        <f ca="1" t="shared" si="509"/>
        <v>待上架</v>
      </c>
      <c r="I2010" s="10" t="str">
        <f t="shared" si="510"/>
        <v>C</v>
      </c>
      <c r="J2010" s="5" t="s">
        <v>9755</v>
      </c>
      <c r="K2010" s="5" t="s">
        <v>9756</v>
      </c>
      <c r="L2010" s="5" t="s">
        <v>7049</v>
      </c>
      <c r="M2010" s="5" t="s">
        <v>9757</v>
      </c>
      <c r="N2010" s="5" t="s">
        <v>9762</v>
      </c>
      <c r="O2010" s="5" t="s">
        <v>2066</v>
      </c>
      <c r="P2010" s="5" t="s">
        <v>4120</v>
      </c>
      <c r="Q2010" s="5" t="s">
        <v>4926</v>
      </c>
      <c r="R2010" s="5" t="s">
        <v>1525</v>
      </c>
      <c r="S2010" s="5" t="s">
        <v>2985</v>
      </c>
      <c r="T2010" s="5" t="s">
        <v>2992</v>
      </c>
      <c r="U2010" s="5" t="s">
        <v>6991</v>
      </c>
      <c r="V2010" s="5" t="s">
        <v>4134</v>
      </c>
      <c r="W2010" s="5" t="s">
        <v>4123</v>
      </c>
      <c r="X2010" s="5" t="s">
        <v>4135</v>
      </c>
      <c r="Y2010" s="5" t="s">
        <v>4184</v>
      </c>
      <c r="Z2010" s="5" t="s">
        <v>4492</v>
      </c>
      <c r="AA2010" s="5" t="s">
        <v>4122</v>
      </c>
      <c r="AB2010" s="5" t="s">
        <v>2457</v>
      </c>
      <c r="AE2010" s="5" t="s">
        <v>4140</v>
      </c>
      <c r="AF2010" s="5" t="s">
        <v>3008</v>
      </c>
      <c r="AG2010" s="5" t="s">
        <v>4394</v>
      </c>
      <c r="AH2010" s="5" t="s">
        <v>4611</v>
      </c>
      <c r="AI2010" s="5" t="s">
        <v>5789</v>
      </c>
      <c r="AJ2010" s="5" t="s">
        <v>4532</v>
      </c>
      <c r="AL2010" s="5" t="s">
        <v>4145</v>
      </c>
      <c r="AM2010" s="5" t="s">
        <v>4146</v>
      </c>
      <c r="AN2010" s="5" t="s">
        <v>4696</v>
      </c>
      <c r="AO2010" s="5">
        <v>10</v>
      </c>
      <c r="AP2010" s="5">
        <v>1000</v>
      </c>
      <c r="AQ2010" s="5" t="s">
        <v>9759</v>
      </c>
      <c r="AR2010" s="5" t="s">
        <v>9760</v>
      </c>
      <c r="AS2010" s="5">
        <v>30</v>
      </c>
      <c r="AT2010" s="5">
        <v>39</v>
      </c>
      <c r="AU2010" s="5">
        <v>21.5</v>
      </c>
      <c r="AV2010" s="5">
        <v>5</v>
      </c>
      <c r="AW2010" s="5">
        <v>15.35</v>
      </c>
      <c r="AX2010" s="5">
        <v>8.46</v>
      </c>
      <c r="AY2010" s="5">
        <v>1.97</v>
      </c>
      <c r="AZ2010" s="5">
        <v>1813</v>
      </c>
      <c r="BA2010" s="5">
        <v>4</v>
      </c>
      <c r="BB2010" s="5">
        <v>45.5</v>
      </c>
      <c r="BC2010" s="5">
        <v>42.5</v>
      </c>
      <c r="BD2010" s="5">
        <v>27.5</v>
      </c>
      <c r="BE2010" s="5">
        <v>17.91</v>
      </c>
      <c r="BF2010" s="5">
        <v>16.73</v>
      </c>
      <c r="BG2010" s="5">
        <v>10.83</v>
      </c>
      <c r="BH2010" s="5">
        <v>18.8</v>
      </c>
      <c r="BI2010" s="5">
        <v>41.5</v>
      </c>
      <c r="BM2010" s="6">
        <f t="shared" si="496"/>
        <v>0</v>
      </c>
      <c r="BN2010" s="10">
        <f t="shared" si="497"/>
        <v>0</v>
      </c>
      <c r="BO2010" s="6">
        <f t="shared" si="498"/>
        <v>0</v>
      </c>
      <c r="BP2010" s="6">
        <f t="shared" si="499"/>
        <v>1</v>
      </c>
      <c r="BQ2010" s="6">
        <f t="shared" si="500"/>
        <v>0</v>
      </c>
      <c r="BR2010" s="10" t="str">
        <f t="shared" si="501"/>
        <v>待上架</v>
      </c>
      <c r="BS2010" s="6" t="str">
        <f t="shared" si="511"/>
        <v>待上架</v>
      </c>
    </row>
    <row r="2011" spans="1:71">
      <c r="A2011" s="6" t="str">
        <f t="shared" si="502"/>
        <v>UKB0F9WH5L1C</v>
      </c>
      <c r="B2011" s="6" t="str">
        <f t="shared" si="503"/>
        <v>UKX002H6QXRR</v>
      </c>
      <c r="C2011" s="6" t="str">
        <f t="shared" si="504"/>
        <v>UKSJTS03403MDL</v>
      </c>
      <c r="D2011" s="6" t="str">
        <f t="shared" si="505"/>
        <v>UKB0F9WH5L1CSJTS03403MDL</v>
      </c>
      <c r="E2011" s="6" t="str">
        <f t="shared" si="506"/>
        <v>UKB0F9WH5L1CX002H6QXRR</v>
      </c>
      <c r="F2011" s="6" t="str">
        <f t="shared" si="507"/>
        <v>UKSJTS03403MDLX002H6QXRR</v>
      </c>
      <c r="G2011" s="6" t="str">
        <f t="shared" si="508"/>
        <v>UKSJTS03403MDL</v>
      </c>
      <c r="H2011" s="6" t="str">
        <f ca="1" t="shared" si="509"/>
        <v>待上架</v>
      </c>
      <c r="I2011" s="10" t="str">
        <f t="shared" si="510"/>
        <v>未维护</v>
      </c>
      <c r="J2011" s="5" t="s">
        <v>9755</v>
      </c>
      <c r="K2011" s="5" t="s">
        <v>9756</v>
      </c>
      <c r="L2011" s="5" t="s">
        <v>9763</v>
      </c>
      <c r="M2011" s="5" t="s">
        <v>9757</v>
      </c>
      <c r="N2011" s="5" t="s">
        <v>9764</v>
      </c>
      <c r="O2011" s="5" t="s">
        <v>2068</v>
      </c>
      <c r="P2011" s="5" t="s">
        <v>4154</v>
      </c>
      <c r="Q2011" s="5" t="s">
        <v>6997</v>
      </c>
      <c r="R2011" s="5" t="s">
        <v>1532</v>
      </c>
      <c r="S2011" s="5" t="s">
        <v>2985</v>
      </c>
      <c r="T2011" s="5" t="s">
        <v>2992</v>
      </c>
      <c r="U2011" s="5" t="s">
        <v>6991</v>
      </c>
      <c r="V2011" s="5" t="s">
        <v>4134</v>
      </c>
      <c r="W2011" s="5" t="s">
        <v>4123</v>
      </c>
      <c r="X2011" s="5" t="s">
        <v>4135</v>
      </c>
      <c r="Y2011" s="5" t="s">
        <v>4136</v>
      </c>
      <c r="Z2011" s="5" t="s">
        <v>4124</v>
      </c>
      <c r="AA2011" s="5" t="s">
        <v>4123</v>
      </c>
      <c r="AB2011" s="5" t="s">
        <v>2457</v>
      </c>
      <c r="AE2011" s="5" t="s">
        <v>4299</v>
      </c>
      <c r="AF2011" s="5" t="s">
        <v>3007</v>
      </c>
      <c r="AG2011" s="5" t="s">
        <v>4394</v>
      </c>
      <c r="AH2011" s="5" t="s">
        <v>4611</v>
      </c>
      <c r="AI2011" s="5" t="s">
        <v>5789</v>
      </c>
      <c r="AJ2011" s="5" t="s">
        <v>4532</v>
      </c>
      <c r="AL2011" s="5" t="s">
        <v>4145</v>
      </c>
      <c r="AM2011" s="5" t="s">
        <v>4146</v>
      </c>
      <c r="AN2011" s="5" t="s">
        <v>4696</v>
      </c>
      <c r="AO2011" s="5">
        <v>10</v>
      </c>
      <c r="AP2011" s="5">
        <v>1000</v>
      </c>
      <c r="AQ2011" s="5" t="s">
        <v>9759</v>
      </c>
      <c r="AR2011" s="5" t="s">
        <v>9760</v>
      </c>
      <c r="AS2011" s="5">
        <v>30</v>
      </c>
      <c r="AT2011" s="5">
        <v>39</v>
      </c>
      <c r="AU2011" s="5">
        <v>21.5</v>
      </c>
      <c r="AV2011" s="5">
        <v>5</v>
      </c>
      <c r="AW2011" s="5">
        <v>15.35</v>
      </c>
      <c r="AX2011" s="5">
        <v>8.46</v>
      </c>
      <c r="AY2011" s="5">
        <v>1.97</v>
      </c>
      <c r="AZ2011" s="5">
        <v>1813</v>
      </c>
      <c r="BA2011" s="5">
        <v>4</v>
      </c>
      <c r="BB2011" s="5">
        <v>45.5</v>
      </c>
      <c r="BC2011" s="5">
        <v>42.5</v>
      </c>
      <c r="BD2011" s="5">
        <v>27.5</v>
      </c>
      <c r="BE2011" s="5">
        <v>17.91</v>
      </c>
      <c r="BF2011" s="5">
        <v>16.73</v>
      </c>
      <c r="BG2011" s="5">
        <v>10.83</v>
      </c>
      <c r="BH2011" s="5">
        <v>18.8</v>
      </c>
      <c r="BI2011" s="5">
        <v>41.5</v>
      </c>
      <c r="BM2011" s="6">
        <f t="shared" si="496"/>
        <v>0</v>
      </c>
      <c r="BN2011" s="10">
        <f t="shared" si="497"/>
        <v>0</v>
      </c>
      <c r="BO2011" s="6">
        <f t="shared" si="498"/>
        <v>0</v>
      </c>
      <c r="BP2011" s="6">
        <f t="shared" si="499"/>
        <v>1</v>
      </c>
      <c r="BQ2011" s="6">
        <f t="shared" si="500"/>
        <v>0</v>
      </c>
      <c r="BR2011" s="10" t="str">
        <f t="shared" si="501"/>
        <v>待上架</v>
      </c>
      <c r="BS2011" s="6" t="str">
        <f t="shared" si="511"/>
        <v>待上架</v>
      </c>
    </row>
    <row r="2012" spans="1:71">
      <c r="A2012" s="6" t="str">
        <f t="shared" si="502"/>
        <v>USB0FC6NQJ4H</v>
      </c>
      <c r="B2012" s="6" t="str">
        <f t="shared" si="503"/>
        <v>USX004POPZ2L</v>
      </c>
      <c r="C2012" s="6" t="str">
        <f t="shared" si="504"/>
        <v>USSJTS03405ODR</v>
      </c>
      <c r="D2012" s="6" t="str">
        <f t="shared" si="505"/>
        <v>USB0FC6NQJ4HSJTS03405ODR</v>
      </c>
      <c r="E2012" s="6" t="str">
        <f t="shared" si="506"/>
        <v>USB0FC6NQJ4HX004POPZ2L</v>
      </c>
      <c r="F2012" s="6" t="str">
        <f t="shared" si="507"/>
        <v>USSJTS03405ODRX004POPZ2L</v>
      </c>
      <c r="G2012" s="6" t="str">
        <f t="shared" si="508"/>
        <v>USSJTS03405ODR</v>
      </c>
      <c r="H2012" s="6" t="str">
        <f ca="1" t="shared" si="509"/>
        <v>老品</v>
      </c>
      <c r="I2012" s="10" t="str">
        <f t="shared" si="510"/>
        <v>流量款</v>
      </c>
      <c r="J2012" s="5" t="s">
        <v>9765</v>
      </c>
      <c r="K2012" s="5" t="s">
        <v>9766</v>
      </c>
      <c r="L2012" s="5" t="s">
        <v>8341</v>
      </c>
      <c r="M2012" s="5" t="s">
        <v>9767</v>
      </c>
      <c r="N2012" s="5" t="s">
        <v>9768</v>
      </c>
      <c r="O2012" s="5" t="s">
        <v>3260</v>
      </c>
      <c r="P2012" s="5" t="s">
        <v>4154</v>
      </c>
      <c r="Q2012" s="5" t="s">
        <v>8220</v>
      </c>
      <c r="R2012" s="5" t="s">
        <v>2288</v>
      </c>
      <c r="S2012" s="5" t="s">
        <v>8221</v>
      </c>
      <c r="T2012" s="5" t="s">
        <v>2992</v>
      </c>
      <c r="U2012" s="5" t="s">
        <v>8222</v>
      </c>
      <c r="V2012" s="5" t="s">
        <v>4134</v>
      </c>
      <c r="W2012" s="5" t="s">
        <v>4122</v>
      </c>
      <c r="X2012" s="5" t="s">
        <v>4155</v>
      </c>
      <c r="Y2012" s="5" t="s">
        <v>4184</v>
      </c>
      <c r="Z2012" s="5" t="s">
        <v>4124</v>
      </c>
      <c r="AA2012" s="5" t="s">
        <v>4122</v>
      </c>
      <c r="AB2012" s="5" t="s">
        <v>2457</v>
      </c>
      <c r="AC2012" s="5" t="s">
        <v>9059</v>
      </c>
      <c r="AD2012" s="5" t="s">
        <v>4233</v>
      </c>
      <c r="AE2012" s="5" t="s">
        <v>4140</v>
      </c>
      <c r="AF2012" s="5" t="s">
        <v>3029</v>
      </c>
      <c r="AG2012" s="5" t="s">
        <v>4141</v>
      </c>
      <c r="AH2012" s="5" t="s">
        <v>4611</v>
      </c>
      <c r="AI2012" s="5" t="s">
        <v>5789</v>
      </c>
      <c r="AJ2012" s="5" t="s">
        <v>4688</v>
      </c>
      <c r="AK2012" s="5">
        <v>6.53</v>
      </c>
      <c r="AL2012" s="5" t="s">
        <v>4145</v>
      </c>
      <c r="AM2012" s="5" t="s">
        <v>4146</v>
      </c>
      <c r="AN2012" s="5" t="s">
        <v>4146</v>
      </c>
      <c r="AO2012" s="5">
        <v>14</v>
      </c>
      <c r="AP2012" s="5">
        <v>500</v>
      </c>
      <c r="AQ2012" s="5" t="s">
        <v>8362</v>
      </c>
      <c r="AR2012" s="5" t="s">
        <v>8363</v>
      </c>
      <c r="AS2012" s="5">
        <v>30</v>
      </c>
      <c r="AT2012" s="5">
        <v>31.4</v>
      </c>
      <c r="AU2012" s="5">
        <v>18.6</v>
      </c>
      <c r="AV2012" s="5">
        <v>5</v>
      </c>
      <c r="AW2012" s="5">
        <v>12.36</v>
      </c>
      <c r="AX2012" s="5">
        <v>7.32</v>
      </c>
      <c r="AY2012" s="5">
        <v>1.97</v>
      </c>
      <c r="AZ2012" s="5">
        <v>1300</v>
      </c>
      <c r="BA2012" s="5">
        <v>2.87</v>
      </c>
      <c r="BB2012" s="5">
        <v>39</v>
      </c>
      <c r="BC2012" s="5">
        <v>37.5</v>
      </c>
      <c r="BD2012" s="5">
        <v>33</v>
      </c>
      <c r="BE2012" s="5">
        <v>15.35</v>
      </c>
      <c r="BF2012" s="5">
        <v>14.76</v>
      </c>
      <c r="BG2012" s="5">
        <v>12.99</v>
      </c>
      <c r="BH2012" s="5">
        <v>19.5</v>
      </c>
      <c r="BI2012" s="5">
        <v>43.05</v>
      </c>
      <c r="BM2012" s="6">
        <f t="shared" si="496"/>
        <v>0</v>
      </c>
      <c r="BN2012" s="10">
        <f t="shared" si="497"/>
        <v>0</v>
      </c>
      <c r="BO2012" s="6">
        <f t="shared" si="498"/>
        <v>1</v>
      </c>
      <c r="BP2012" s="6">
        <f t="shared" si="499"/>
        <v>0</v>
      </c>
      <c r="BQ2012" s="6">
        <f t="shared" si="500"/>
        <v>0</v>
      </c>
      <c r="BR2012" s="10" t="str">
        <f t="shared" si="501"/>
        <v>正常在售</v>
      </c>
      <c r="BS2012" s="6" t="str">
        <f t="shared" si="511"/>
        <v>流量款</v>
      </c>
    </row>
    <row r="2013" spans="1:71">
      <c r="A2013" s="6" t="str">
        <f t="shared" si="502"/>
        <v>AUB0FC6NQJ4H</v>
      </c>
      <c r="B2013" s="6" t="str">
        <f t="shared" si="503"/>
        <v>AUX001CHBKRR</v>
      </c>
      <c r="C2013" s="6" t="str">
        <f t="shared" si="504"/>
        <v>AUSJTS03405ODR</v>
      </c>
      <c r="D2013" s="6" t="str">
        <f t="shared" si="505"/>
        <v>AUB0FC6NQJ4HSJTS03405ODR</v>
      </c>
      <c r="E2013" s="6" t="str">
        <f t="shared" si="506"/>
        <v>AUB0FC6NQJ4HX001CHBKRR</v>
      </c>
      <c r="F2013" s="6" t="str">
        <f t="shared" si="507"/>
        <v>AUSJTS03405ODRX001CHBKRR</v>
      </c>
      <c r="G2013" s="6" t="str">
        <f t="shared" si="508"/>
        <v>AUSJTS03405ODR</v>
      </c>
      <c r="H2013" s="6" t="str">
        <f ca="1" t="shared" si="509"/>
        <v>待上架</v>
      </c>
      <c r="I2013" s="10" t="str">
        <f t="shared" si="510"/>
        <v>未维护</v>
      </c>
      <c r="J2013" s="5" t="s">
        <v>9765</v>
      </c>
      <c r="K2013" s="5" t="s">
        <v>9766</v>
      </c>
      <c r="L2013" s="5" t="s">
        <v>8344</v>
      </c>
      <c r="M2013" s="5" t="s">
        <v>9767</v>
      </c>
      <c r="N2013" s="5" t="s">
        <v>9769</v>
      </c>
      <c r="O2013" s="5" t="s">
        <v>9770</v>
      </c>
      <c r="P2013" s="5" t="s">
        <v>4120</v>
      </c>
      <c r="Q2013" s="5" t="s">
        <v>8301</v>
      </c>
      <c r="R2013" s="5" t="s">
        <v>1522</v>
      </c>
      <c r="S2013" s="5" t="s">
        <v>2985</v>
      </c>
      <c r="T2013" s="5" t="s">
        <v>2992</v>
      </c>
      <c r="U2013" s="5" t="s">
        <v>8222</v>
      </c>
      <c r="V2013" s="5" t="s">
        <v>4134</v>
      </c>
      <c r="W2013" s="5" t="s">
        <v>4123</v>
      </c>
      <c r="X2013" s="5" t="s">
        <v>4135</v>
      </c>
      <c r="Y2013" s="5" t="s">
        <v>4299</v>
      </c>
      <c r="Z2013" s="5" t="s">
        <v>4124</v>
      </c>
      <c r="AA2013" s="5" t="s">
        <v>4123</v>
      </c>
      <c r="AB2013" s="5" t="s">
        <v>4124</v>
      </c>
      <c r="AE2013" s="5" t="s">
        <v>4299</v>
      </c>
      <c r="AF2013" s="5" t="s">
        <v>3008</v>
      </c>
      <c r="AG2013" s="5" t="s">
        <v>4394</v>
      </c>
      <c r="AH2013" s="5" t="s">
        <v>3008</v>
      </c>
      <c r="AI2013" s="5" t="s">
        <v>5789</v>
      </c>
      <c r="AJ2013" s="5" t="s">
        <v>4688</v>
      </c>
      <c r="AL2013" s="5" t="s">
        <v>4145</v>
      </c>
      <c r="AM2013" s="5" t="s">
        <v>4146</v>
      </c>
      <c r="AN2013" s="5" t="s">
        <v>4146</v>
      </c>
      <c r="AO2013" s="5">
        <v>14</v>
      </c>
      <c r="AP2013" s="5">
        <v>500</v>
      </c>
      <c r="AQ2013" s="5" t="s">
        <v>8362</v>
      </c>
      <c r="AR2013" s="5" t="s">
        <v>8363</v>
      </c>
      <c r="AS2013" s="5">
        <v>30</v>
      </c>
      <c r="AT2013" s="5">
        <v>31.4</v>
      </c>
      <c r="AU2013" s="5">
        <v>18.6</v>
      </c>
      <c r="AV2013" s="5">
        <v>5</v>
      </c>
      <c r="AW2013" s="5">
        <v>12.36</v>
      </c>
      <c r="AX2013" s="5">
        <v>7.32</v>
      </c>
      <c r="AY2013" s="5">
        <v>1.97</v>
      </c>
      <c r="AZ2013" s="5">
        <v>1300</v>
      </c>
      <c r="BA2013" s="5">
        <v>2.87</v>
      </c>
      <c r="BB2013" s="5">
        <v>39</v>
      </c>
      <c r="BC2013" s="5">
        <v>37.5</v>
      </c>
      <c r="BD2013" s="5">
        <v>33</v>
      </c>
      <c r="BE2013" s="5">
        <v>15.35</v>
      </c>
      <c r="BF2013" s="5">
        <v>14.76</v>
      </c>
      <c r="BG2013" s="5">
        <v>12.99</v>
      </c>
      <c r="BH2013" s="5">
        <v>19.5</v>
      </c>
      <c r="BI2013" s="5">
        <v>43.05</v>
      </c>
      <c r="BM2013" s="6">
        <f t="shared" si="496"/>
        <v>0</v>
      </c>
      <c r="BN2013" s="10">
        <f t="shared" si="497"/>
        <v>0</v>
      </c>
      <c r="BO2013" s="6">
        <f t="shared" si="498"/>
        <v>0</v>
      </c>
      <c r="BP2013" s="6">
        <f t="shared" si="499"/>
        <v>1</v>
      </c>
      <c r="BQ2013" s="6">
        <f t="shared" si="500"/>
        <v>0</v>
      </c>
      <c r="BR2013" s="10" t="str">
        <f t="shared" si="501"/>
        <v>待上架</v>
      </c>
      <c r="BS2013" s="6" t="str">
        <f t="shared" si="511"/>
        <v>待上架</v>
      </c>
    </row>
    <row r="2014" spans="1:71">
      <c r="A2014" s="6" t="str">
        <f t="shared" si="502"/>
        <v>USB0FP2B73HY</v>
      </c>
      <c r="B2014" s="6" t="str">
        <f t="shared" si="503"/>
        <v>USX004TGBMXV</v>
      </c>
      <c r="C2014" s="6" t="str">
        <f t="shared" si="504"/>
        <v>USSJTS03407MDL</v>
      </c>
      <c r="D2014" s="6" t="str">
        <f t="shared" si="505"/>
        <v>USB0FP2B73HYSJTS03407MDL</v>
      </c>
      <c r="E2014" s="6" t="str">
        <f t="shared" si="506"/>
        <v>USB0FP2B73HYX004TGBMXV</v>
      </c>
      <c r="F2014" s="6" t="str">
        <f t="shared" si="507"/>
        <v>USSJTS03407MDLX004TGBMXV</v>
      </c>
      <c r="G2014" s="6" t="str">
        <f t="shared" si="508"/>
        <v>USSJTS03407MDL</v>
      </c>
      <c r="H2014" s="6" t="str">
        <f ca="1" t="shared" si="509"/>
        <v>老品</v>
      </c>
      <c r="I2014" s="10" t="str">
        <f t="shared" si="510"/>
        <v>利润款</v>
      </c>
      <c r="J2014" s="5" t="s">
        <v>9771</v>
      </c>
      <c r="K2014" s="5" t="s">
        <v>9772</v>
      </c>
      <c r="L2014" s="5" t="s">
        <v>8056</v>
      </c>
      <c r="M2014" s="5" t="s">
        <v>9773</v>
      </c>
      <c r="N2014" s="5" t="s">
        <v>9774</v>
      </c>
      <c r="O2014" s="5" t="s">
        <v>2573</v>
      </c>
      <c r="P2014" s="5" t="s">
        <v>4154</v>
      </c>
      <c r="Q2014" s="5" t="s">
        <v>7058</v>
      </c>
      <c r="R2014" s="5" t="s">
        <v>2288</v>
      </c>
      <c r="S2014" s="5" t="s">
        <v>4598</v>
      </c>
      <c r="T2014" s="5" t="s">
        <v>2992</v>
      </c>
      <c r="U2014" s="5" t="s">
        <v>6991</v>
      </c>
      <c r="V2014" s="5" t="s">
        <v>4134</v>
      </c>
      <c r="W2014" s="5" t="s">
        <v>4122</v>
      </c>
      <c r="X2014" s="5" t="s">
        <v>4135</v>
      </c>
      <c r="Y2014" s="5" t="s">
        <v>4175</v>
      </c>
      <c r="Z2014" s="5" t="s">
        <v>4124</v>
      </c>
      <c r="AA2014" s="5" t="s">
        <v>4122</v>
      </c>
      <c r="AB2014" s="5" t="s">
        <v>4341</v>
      </c>
      <c r="AC2014" s="5" t="s">
        <v>4743</v>
      </c>
      <c r="AD2014" s="5" t="s">
        <v>4568</v>
      </c>
      <c r="AE2014" s="5" t="s">
        <v>4140</v>
      </c>
      <c r="AF2014" s="5" t="s">
        <v>3023</v>
      </c>
      <c r="AG2014" s="5" t="s">
        <v>4141</v>
      </c>
      <c r="AH2014" s="5" t="s">
        <v>4142</v>
      </c>
      <c r="AI2014" s="5" t="s">
        <v>5789</v>
      </c>
      <c r="AJ2014" s="5" t="s">
        <v>4688</v>
      </c>
      <c r="AK2014" s="5">
        <v>7.62</v>
      </c>
      <c r="AL2014" s="5" t="s">
        <v>4145</v>
      </c>
      <c r="AM2014" s="5" t="s">
        <v>4146</v>
      </c>
      <c r="AN2014" s="5" t="s">
        <v>4146</v>
      </c>
      <c r="AO2014" s="5">
        <v>6</v>
      </c>
      <c r="AP2014" s="5">
        <v>500</v>
      </c>
      <c r="AQ2014" s="5" t="s">
        <v>9775</v>
      </c>
      <c r="AR2014" s="5" t="s">
        <v>9776</v>
      </c>
      <c r="AS2014" s="5">
        <v>25</v>
      </c>
      <c r="AT2014" s="5">
        <v>33.2</v>
      </c>
      <c r="AU2014" s="5">
        <v>20.52</v>
      </c>
      <c r="AV2014" s="5">
        <v>9.52</v>
      </c>
      <c r="AW2014" s="5">
        <v>13.07</v>
      </c>
      <c r="AX2014" s="5">
        <v>8.08</v>
      </c>
      <c r="AY2014" s="5">
        <v>3.75</v>
      </c>
      <c r="AZ2014" s="5">
        <v>2553</v>
      </c>
      <c r="BA2014" s="5">
        <v>5.64</v>
      </c>
      <c r="BB2014" s="5">
        <v>41.52</v>
      </c>
      <c r="BC2014" s="5">
        <v>35.02</v>
      </c>
      <c r="BD2014" s="5">
        <v>32.02</v>
      </c>
      <c r="BE2014" s="5">
        <v>16.35</v>
      </c>
      <c r="BF2014" s="5">
        <v>13.79</v>
      </c>
      <c r="BG2014" s="5">
        <v>12.61</v>
      </c>
      <c r="BH2014" s="5">
        <v>16</v>
      </c>
      <c r="BI2014" s="5">
        <v>35.32</v>
      </c>
      <c r="BM2014" s="6">
        <f t="shared" si="496"/>
        <v>0</v>
      </c>
      <c r="BN2014" s="10">
        <f t="shared" si="497"/>
        <v>0</v>
      </c>
      <c r="BO2014" s="6">
        <f t="shared" si="498"/>
        <v>1</v>
      </c>
      <c r="BP2014" s="6">
        <f t="shared" si="499"/>
        <v>0</v>
      </c>
      <c r="BQ2014" s="6">
        <f t="shared" si="500"/>
        <v>0</v>
      </c>
      <c r="BR2014" s="10" t="str">
        <f t="shared" si="501"/>
        <v>正常在售</v>
      </c>
      <c r="BS2014" s="6" t="str">
        <f t="shared" si="511"/>
        <v>利润款</v>
      </c>
    </row>
    <row r="2015" spans="1:71">
      <c r="A2015" s="6" t="str">
        <f t="shared" si="502"/>
        <v>USB0G3SW9GQX</v>
      </c>
      <c r="B2015" s="6" t="str">
        <f t="shared" si="503"/>
        <v>USX004XBQK4N</v>
      </c>
      <c r="C2015" s="6" t="str">
        <f t="shared" si="504"/>
        <v>USSJTS03408MDL</v>
      </c>
      <c r="D2015" s="6" t="str">
        <f t="shared" si="505"/>
        <v>USB0G3SW9GQXSJTS03408MDL</v>
      </c>
      <c r="E2015" s="6" t="str">
        <f t="shared" si="506"/>
        <v>USB0G3SW9GQXX004XBQK4N</v>
      </c>
      <c r="F2015" s="6" t="str">
        <f t="shared" si="507"/>
        <v>USSJTS03408MDLX004XBQK4N</v>
      </c>
      <c r="G2015" s="6" t="str">
        <f t="shared" si="508"/>
        <v>USSJTS03408MDL</v>
      </c>
      <c r="H2015" s="6" t="str">
        <f ca="1" t="shared" si="509"/>
        <v>新品</v>
      </c>
      <c r="I2015" s="10" t="str">
        <f t="shared" si="510"/>
        <v>普通款</v>
      </c>
      <c r="J2015" s="5" t="s">
        <v>9777</v>
      </c>
      <c r="K2015" s="5" t="s">
        <v>9778</v>
      </c>
      <c r="L2015" s="5" t="s">
        <v>8056</v>
      </c>
      <c r="M2015" s="5" t="s">
        <v>9779</v>
      </c>
      <c r="N2015" s="5" t="s">
        <v>9780</v>
      </c>
      <c r="O2015" s="5" t="s">
        <v>865</v>
      </c>
      <c r="P2015" s="5" t="s">
        <v>4154</v>
      </c>
      <c r="Q2015" s="5" t="s">
        <v>7058</v>
      </c>
      <c r="R2015" s="5" t="s">
        <v>2288</v>
      </c>
      <c r="S2015" s="5" t="s">
        <v>4598</v>
      </c>
      <c r="T2015" s="5" t="s">
        <v>2992</v>
      </c>
      <c r="U2015" s="5" t="s">
        <v>6991</v>
      </c>
      <c r="V2015" s="5" t="s">
        <v>4134</v>
      </c>
      <c r="W2015" s="5" t="s">
        <v>4122</v>
      </c>
      <c r="X2015" s="5" t="s">
        <v>4135</v>
      </c>
      <c r="Y2015" s="5" t="s">
        <v>4136</v>
      </c>
      <c r="Z2015" s="5" t="s">
        <v>4124</v>
      </c>
      <c r="AA2015" s="5" t="s">
        <v>4122</v>
      </c>
      <c r="AB2015" s="5" t="s">
        <v>4341</v>
      </c>
      <c r="AC2015" s="5" t="s">
        <v>5156</v>
      </c>
      <c r="AD2015" s="5" t="s">
        <v>4252</v>
      </c>
      <c r="AE2015" s="5" t="s">
        <v>4140</v>
      </c>
      <c r="AF2015" s="5" t="s">
        <v>3023</v>
      </c>
      <c r="AG2015" s="5" t="s">
        <v>4141</v>
      </c>
      <c r="AH2015" s="5" t="s">
        <v>4142</v>
      </c>
      <c r="AI2015" s="5" t="s">
        <v>5789</v>
      </c>
      <c r="AJ2015" s="5" t="s">
        <v>4688</v>
      </c>
      <c r="AK2015" s="5">
        <v>6.53</v>
      </c>
      <c r="AL2015" s="5" t="s">
        <v>4145</v>
      </c>
      <c r="AM2015" s="5" t="s">
        <v>4146</v>
      </c>
      <c r="AN2015" s="5" t="s">
        <v>4146</v>
      </c>
      <c r="AO2015" s="5">
        <v>14</v>
      </c>
      <c r="AP2015" s="5">
        <v>500</v>
      </c>
      <c r="AQ2015" s="5" t="s">
        <v>7585</v>
      </c>
      <c r="AR2015" s="5" t="s">
        <v>4962</v>
      </c>
      <c r="AS2015" s="5">
        <v>30</v>
      </c>
      <c r="AT2015" s="5">
        <v>31</v>
      </c>
      <c r="AU2015" s="5">
        <v>19</v>
      </c>
      <c r="AV2015" s="5">
        <v>5</v>
      </c>
      <c r="AW2015" s="5">
        <v>12.2</v>
      </c>
      <c r="AX2015" s="5">
        <v>7.48</v>
      </c>
      <c r="AY2015" s="5">
        <v>1.97</v>
      </c>
      <c r="AZ2015" s="5">
        <v>1300</v>
      </c>
      <c r="BA2015" s="5">
        <v>2.87</v>
      </c>
      <c r="BB2015" s="5">
        <v>39</v>
      </c>
      <c r="BC2015" s="5">
        <v>36.5</v>
      </c>
      <c r="BD2015" s="5">
        <v>33.5</v>
      </c>
      <c r="BE2015" s="5">
        <v>15.35</v>
      </c>
      <c r="BF2015" s="5">
        <v>14.37</v>
      </c>
      <c r="BG2015" s="5">
        <v>13.19</v>
      </c>
      <c r="BH2015" s="5">
        <v>18.9</v>
      </c>
      <c r="BI2015" s="5">
        <v>41.72</v>
      </c>
      <c r="BM2015" s="6">
        <f t="shared" si="496"/>
        <v>0</v>
      </c>
      <c r="BN2015" s="10">
        <f t="shared" si="497"/>
        <v>0</v>
      </c>
      <c r="BO2015" s="6">
        <f t="shared" si="498"/>
        <v>1</v>
      </c>
      <c r="BP2015" s="6">
        <f t="shared" si="499"/>
        <v>0</v>
      </c>
      <c r="BQ2015" s="6">
        <f t="shared" si="500"/>
        <v>0</v>
      </c>
      <c r="BR2015" s="10" t="str">
        <f t="shared" si="501"/>
        <v>正常在售</v>
      </c>
      <c r="BS2015" s="6" t="str">
        <f t="shared" si="511"/>
        <v>普通款</v>
      </c>
    </row>
    <row r="2016" spans="1:71">
      <c r="A2016" s="6" t="str">
        <f t="shared" si="502"/>
        <v>UKB0G3SW9GQX</v>
      </c>
      <c r="B2016" s="6" t="str">
        <f t="shared" si="503"/>
        <v>UKX002GI8S65</v>
      </c>
      <c r="C2016" s="6" t="str">
        <f t="shared" si="504"/>
        <v>UKSJTS03408MDL</v>
      </c>
      <c r="D2016" s="6" t="str">
        <f t="shared" si="505"/>
        <v>UKB0G3SW9GQXSJTS03408MDL</v>
      </c>
      <c r="E2016" s="6" t="str">
        <f t="shared" si="506"/>
        <v>UKB0G3SW9GQXX002GI8S65</v>
      </c>
      <c r="F2016" s="6" t="str">
        <f t="shared" si="507"/>
        <v>UKSJTS03408MDLX002GI8S65</v>
      </c>
      <c r="G2016" s="6" t="str">
        <f t="shared" si="508"/>
        <v>UKSJTS03408MDL</v>
      </c>
      <c r="H2016" s="6" t="str">
        <f ca="1" t="shared" si="509"/>
        <v>待上架</v>
      </c>
      <c r="I2016" s="10" t="str">
        <f t="shared" si="510"/>
        <v>未维护</v>
      </c>
      <c r="J2016" s="5" t="s">
        <v>9777</v>
      </c>
      <c r="K2016" s="5" t="s">
        <v>9778</v>
      </c>
      <c r="L2016" s="5" t="s">
        <v>8118</v>
      </c>
      <c r="M2016" s="5" t="s">
        <v>9779</v>
      </c>
      <c r="N2016" s="5" t="s">
        <v>9781</v>
      </c>
      <c r="O2016" s="5" t="s">
        <v>2070</v>
      </c>
      <c r="P2016" s="5" t="s">
        <v>4154</v>
      </c>
      <c r="Q2016" s="5" t="s">
        <v>6997</v>
      </c>
      <c r="R2016" s="5" t="s">
        <v>1532</v>
      </c>
      <c r="S2016" s="5" t="s">
        <v>2985</v>
      </c>
      <c r="T2016" s="5" t="s">
        <v>2992</v>
      </c>
      <c r="U2016" s="5" t="s">
        <v>6991</v>
      </c>
      <c r="V2016" s="5" t="s">
        <v>4134</v>
      </c>
      <c r="W2016" s="5" t="s">
        <v>4123</v>
      </c>
      <c r="X2016" s="5" t="s">
        <v>4135</v>
      </c>
      <c r="Y2016" s="5" t="s">
        <v>4136</v>
      </c>
      <c r="Z2016" s="5" t="s">
        <v>4124</v>
      </c>
      <c r="AA2016" s="5" t="s">
        <v>4122</v>
      </c>
      <c r="AB2016" s="5" t="s">
        <v>4124</v>
      </c>
      <c r="AE2016" s="5" t="s">
        <v>4140</v>
      </c>
      <c r="AF2016" s="5" t="s">
        <v>3007</v>
      </c>
      <c r="AG2016" s="5" t="s">
        <v>4394</v>
      </c>
      <c r="AH2016" s="5" t="s">
        <v>4611</v>
      </c>
      <c r="AI2016" s="5" t="s">
        <v>5789</v>
      </c>
      <c r="AJ2016" s="5" t="s">
        <v>4688</v>
      </c>
      <c r="AL2016" s="5" t="s">
        <v>4145</v>
      </c>
      <c r="AM2016" s="5" t="s">
        <v>4146</v>
      </c>
      <c r="AN2016" s="5" t="s">
        <v>4696</v>
      </c>
      <c r="AO2016" s="5">
        <v>14</v>
      </c>
      <c r="AP2016" s="5">
        <v>500</v>
      </c>
      <c r="AQ2016" s="5" t="s">
        <v>7585</v>
      </c>
      <c r="AR2016" s="5" t="s">
        <v>4962</v>
      </c>
      <c r="AS2016" s="5">
        <v>30</v>
      </c>
      <c r="AT2016" s="5">
        <v>31</v>
      </c>
      <c r="AU2016" s="5">
        <v>19</v>
      </c>
      <c r="AV2016" s="5">
        <v>5</v>
      </c>
      <c r="AW2016" s="5">
        <v>12.2</v>
      </c>
      <c r="AX2016" s="5">
        <v>7.48</v>
      </c>
      <c r="AY2016" s="5">
        <v>1.97</v>
      </c>
      <c r="AZ2016" s="5">
        <v>1300</v>
      </c>
      <c r="BA2016" s="5">
        <v>2.87</v>
      </c>
      <c r="BB2016" s="5">
        <v>39</v>
      </c>
      <c r="BC2016" s="5">
        <v>36.5</v>
      </c>
      <c r="BD2016" s="5">
        <v>33.5</v>
      </c>
      <c r="BE2016" s="5">
        <v>15.35</v>
      </c>
      <c r="BF2016" s="5">
        <v>14.37</v>
      </c>
      <c r="BG2016" s="5">
        <v>13.19</v>
      </c>
      <c r="BH2016" s="5">
        <v>18.9</v>
      </c>
      <c r="BI2016" s="5">
        <v>41.72</v>
      </c>
      <c r="BM2016" s="6">
        <f t="shared" si="496"/>
        <v>0</v>
      </c>
      <c r="BN2016" s="10">
        <f t="shared" si="497"/>
        <v>0</v>
      </c>
      <c r="BO2016" s="6">
        <f t="shared" si="498"/>
        <v>0</v>
      </c>
      <c r="BP2016" s="6">
        <f t="shared" si="499"/>
        <v>1</v>
      </c>
      <c r="BQ2016" s="6">
        <f t="shared" si="500"/>
        <v>0</v>
      </c>
      <c r="BR2016" s="10" t="str">
        <f t="shared" si="501"/>
        <v>待上架</v>
      </c>
      <c r="BS2016" s="6" t="str">
        <f t="shared" si="511"/>
        <v>待上架</v>
      </c>
    </row>
    <row r="2017" spans="1:71">
      <c r="A2017" s="6" t="str">
        <f t="shared" si="502"/>
        <v>DEB0G3SW9GQX</v>
      </c>
      <c r="B2017" s="6" t="str">
        <f t="shared" si="503"/>
        <v>DEX002GJ01Q9</v>
      </c>
      <c r="C2017" s="6" t="str">
        <f t="shared" si="504"/>
        <v>DESJTS03408MDL</v>
      </c>
      <c r="D2017" s="6" t="str">
        <f t="shared" si="505"/>
        <v>DEB0G3SW9GQXSJTS03408MDL</v>
      </c>
      <c r="E2017" s="6" t="str">
        <f t="shared" si="506"/>
        <v>DEB0G3SW9GQXX002GJ01Q9</v>
      </c>
      <c r="F2017" s="6" t="str">
        <f t="shared" si="507"/>
        <v>DESJTS03408MDLX002GJ01Q9</v>
      </c>
      <c r="G2017" s="6" t="str">
        <f t="shared" si="508"/>
        <v>DESJTS03408MDL</v>
      </c>
      <c r="H2017" s="6" t="str">
        <f ca="1" t="shared" si="509"/>
        <v>待上架</v>
      </c>
      <c r="I2017" s="10" t="str">
        <f t="shared" si="510"/>
        <v>C</v>
      </c>
      <c r="J2017" s="5" t="s">
        <v>9777</v>
      </c>
      <c r="K2017" s="5" t="s">
        <v>9778</v>
      </c>
      <c r="L2017" s="5" t="s">
        <v>7049</v>
      </c>
      <c r="M2017" s="5" t="s">
        <v>9779</v>
      </c>
      <c r="N2017" s="5" t="s">
        <v>9782</v>
      </c>
      <c r="O2017" s="5" t="s">
        <v>2072</v>
      </c>
      <c r="P2017" s="5" t="s">
        <v>4120</v>
      </c>
      <c r="Q2017" s="5" t="s">
        <v>4926</v>
      </c>
      <c r="R2017" s="5" t="s">
        <v>1525</v>
      </c>
      <c r="S2017" s="5" t="s">
        <v>2985</v>
      </c>
      <c r="T2017" s="5" t="s">
        <v>2992</v>
      </c>
      <c r="U2017" s="5" t="s">
        <v>6991</v>
      </c>
      <c r="V2017" s="5" t="s">
        <v>4134</v>
      </c>
      <c r="W2017" s="5" t="s">
        <v>4123</v>
      </c>
      <c r="X2017" s="5" t="s">
        <v>4135</v>
      </c>
      <c r="Y2017" s="5" t="s">
        <v>4184</v>
      </c>
      <c r="Z2017" s="5" t="s">
        <v>4492</v>
      </c>
      <c r="AA2017" s="5" t="s">
        <v>4122</v>
      </c>
      <c r="AB2017" s="5" t="s">
        <v>2457</v>
      </c>
      <c r="AE2017" s="5" t="s">
        <v>4140</v>
      </c>
      <c r="AF2017" s="5" t="s">
        <v>3008</v>
      </c>
      <c r="AG2017" s="5" t="s">
        <v>4394</v>
      </c>
      <c r="AH2017" s="5" t="s">
        <v>6129</v>
      </c>
      <c r="AI2017" s="5" t="s">
        <v>5789</v>
      </c>
      <c r="AJ2017" s="5" t="s">
        <v>4688</v>
      </c>
      <c r="AL2017" s="5" t="s">
        <v>4145</v>
      </c>
      <c r="AM2017" s="5" t="s">
        <v>4146</v>
      </c>
      <c r="AN2017" s="5" t="s">
        <v>4696</v>
      </c>
      <c r="AO2017" s="5">
        <v>14</v>
      </c>
      <c r="AP2017" s="5">
        <v>500</v>
      </c>
      <c r="AQ2017" s="5" t="s">
        <v>7585</v>
      </c>
      <c r="AR2017" s="5" t="s">
        <v>4962</v>
      </c>
      <c r="AS2017" s="5">
        <v>30</v>
      </c>
      <c r="AT2017" s="5">
        <v>31</v>
      </c>
      <c r="AU2017" s="5">
        <v>19</v>
      </c>
      <c r="AV2017" s="5">
        <v>5</v>
      </c>
      <c r="AW2017" s="5">
        <v>12.2</v>
      </c>
      <c r="AX2017" s="5">
        <v>7.48</v>
      </c>
      <c r="AY2017" s="5">
        <v>1.97</v>
      </c>
      <c r="AZ2017" s="5">
        <v>1300</v>
      </c>
      <c r="BA2017" s="5">
        <v>2.87</v>
      </c>
      <c r="BB2017" s="5">
        <v>39</v>
      </c>
      <c r="BC2017" s="5">
        <v>36.5</v>
      </c>
      <c r="BD2017" s="5">
        <v>33.5</v>
      </c>
      <c r="BE2017" s="5">
        <v>15.35</v>
      </c>
      <c r="BF2017" s="5">
        <v>14.37</v>
      </c>
      <c r="BG2017" s="5">
        <v>13.19</v>
      </c>
      <c r="BH2017" s="5">
        <v>18.9</v>
      </c>
      <c r="BI2017" s="5">
        <v>41.72</v>
      </c>
      <c r="BM2017" s="6">
        <f t="shared" si="496"/>
        <v>0</v>
      </c>
      <c r="BN2017" s="10">
        <f t="shared" si="497"/>
        <v>0</v>
      </c>
      <c r="BO2017" s="6">
        <f t="shared" si="498"/>
        <v>0</v>
      </c>
      <c r="BP2017" s="6">
        <f t="shared" si="499"/>
        <v>1</v>
      </c>
      <c r="BQ2017" s="6">
        <f t="shared" si="500"/>
        <v>0</v>
      </c>
      <c r="BR2017" s="10" t="str">
        <f t="shared" si="501"/>
        <v>待上架</v>
      </c>
      <c r="BS2017" s="6" t="str">
        <f t="shared" si="511"/>
        <v>待上架</v>
      </c>
    </row>
    <row r="2018" spans="1:71">
      <c r="A2018" s="6" t="str">
        <f t="shared" si="502"/>
        <v>CAB0G3SW9GQX</v>
      </c>
      <c r="B2018" s="6" t="str">
        <f t="shared" si="503"/>
        <v>CAX004XBQK4N</v>
      </c>
      <c r="C2018" s="6" t="str">
        <f t="shared" si="504"/>
        <v>CASJTS03408MDL</v>
      </c>
      <c r="D2018" s="6" t="str">
        <f t="shared" si="505"/>
        <v>CAB0G3SW9GQXSJTS03408MDL</v>
      </c>
      <c r="E2018" s="6" t="str">
        <f t="shared" si="506"/>
        <v>CAB0G3SW9GQXX004XBQK4N</v>
      </c>
      <c r="F2018" s="6" t="str">
        <f t="shared" si="507"/>
        <v>CASJTS03408MDLX004XBQK4N</v>
      </c>
      <c r="G2018" s="6" t="str">
        <f t="shared" si="508"/>
        <v>CASJTS03408MDL</v>
      </c>
      <c r="H2018" s="6" t="str">
        <f ca="1" t="shared" si="509"/>
        <v>待上架</v>
      </c>
      <c r="I2018" s="10" t="str">
        <f t="shared" si="510"/>
        <v>D</v>
      </c>
      <c r="J2018" s="5" t="s">
        <v>9777</v>
      </c>
      <c r="K2018" s="5" t="s">
        <v>9778</v>
      </c>
      <c r="L2018" s="5" t="s">
        <v>8114</v>
      </c>
      <c r="M2018" s="5" t="s">
        <v>9779</v>
      </c>
      <c r="N2018" s="5" t="s">
        <v>9780</v>
      </c>
      <c r="O2018" s="5" t="s">
        <v>865</v>
      </c>
      <c r="P2018" s="5" t="s">
        <v>4154</v>
      </c>
      <c r="Q2018" s="5" t="s">
        <v>7056</v>
      </c>
      <c r="R2018" s="5" t="s">
        <v>10</v>
      </c>
      <c r="S2018" s="5" t="s">
        <v>4598</v>
      </c>
      <c r="T2018" s="5" t="s">
        <v>2992</v>
      </c>
      <c r="U2018" s="5" t="s">
        <v>6991</v>
      </c>
      <c r="V2018" s="5" t="s">
        <v>4134</v>
      </c>
      <c r="W2018" s="5" t="s">
        <v>4123</v>
      </c>
      <c r="X2018" s="5" t="s">
        <v>4135</v>
      </c>
      <c r="Y2018" s="5" t="s">
        <v>4136</v>
      </c>
      <c r="Z2018" s="5" t="s">
        <v>4523</v>
      </c>
      <c r="AA2018" s="5" t="s">
        <v>4122</v>
      </c>
      <c r="AB2018" s="5" t="s">
        <v>4341</v>
      </c>
      <c r="AE2018" s="5" t="s">
        <v>4140</v>
      </c>
      <c r="AF2018" s="5" t="s">
        <v>2975</v>
      </c>
      <c r="AG2018" s="5" t="s">
        <v>4350</v>
      </c>
      <c r="AH2018" s="5" t="s">
        <v>2975</v>
      </c>
      <c r="AI2018" s="5" t="s">
        <v>5789</v>
      </c>
      <c r="AJ2018" s="5" t="s">
        <v>4688</v>
      </c>
      <c r="AK2018" s="5">
        <v>8.85</v>
      </c>
      <c r="AL2018" s="5" t="s">
        <v>4145</v>
      </c>
      <c r="AM2018" s="5" t="s">
        <v>4146</v>
      </c>
      <c r="AN2018" s="5" t="s">
        <v>4146</v>
      </c>
      <c r="AO2018" s="5">
        <v>14</v>
      </c>
      <c r="AP2018" s="5">
        <v>500</v>
      </c>
      <c r="AQ2018" s="5" t="s">
        <v>7585</v>
      </c>
      <c r="AR2018" s="5" t="s">
        <v>4962</v>
      </c>
      <c r="AS2018" s="5">
        <v>30</v>
      </c>
      <c r="AT2018" s="5">
        <v>31</v>
      </c>
      <c r="AU2018" s="5">
        <v>19</v>
      </c>
      <c r="AV2018" s="5">
        <v>5</v>
      </c>
      <c r="AW2018" s="5">
        <v>12.2</v>
      </c>
      <c r="AX2018" s="5">
        <v>7.48</v>
      </c>
      <c r="AY2018" s="5">
        <v>1.97</v>
      </c>
      <c r="AZ2018" s="5">
        <v>1300</v>
      </c>
      <c r="BA2018" s="5">
        <v>2.87</v>
      </c>
      <c r="BB2018" s="5">
        <v>39</v>
      </c>
      <c r="BC2018" s="5">
        <v>36.5</v>
      </c>
      <c r="BD2018" s="5">
        <v>33.5</v>
      </c>
      <c r="BE2018" s="5">
        <v>15.35</v>
      </c>
      <c r="BF2018" s="5">
        <v>14.37</v>
      </c>
      <c r="BG2018" s="5">
        <v>13.19</v>
      </c>
      <c r="BH2018" s="5">
        <v>18.9</v>
      </c>
      <c r="BI2018" s="5">
        <v>41.72</v>
      </c>
      <c r="BM2018" s="6">
        <f t="shared" si="496"/>
        <v>0</v>
      </c>
      <c r="BN2018" s="10">
        <f t="shared" si="497"/>
        <v>0</v>
      </c>
      <c r="BO2018" s="6">
        <f t="shared" si="498"/>
        <v>0</v>
      </c>
      <c r="BP2018" s="6">
        <f t="shared" si="499"/>
        <v>1</v>
      </c>
      <c r="BQ2018" s="6">
        <f t="shared" si="500"/>
        <v>0</v>
      </c>
      <c r="BR2018" s="10" t="str">
        <f t="shared" si="501"/>
        <v>待上架</v>
      </c>
      <c r="BS2018" s="6" t="str">
        <f t="shared" si="511"/>
        <v>待上架</v>
      </c>
    </row>
    <row r="2019" spans="1:71">
      <c r="A2019" s="6" t="str">
        <f t="shared" si="502"/>
        <v>USB0G3T89C9P</v>
      </c>
      <c r="B2019" s="6" t="str">
        <f t="shared" si="503"/>
        <v>USX004XBIOKV</v>
      </c>
      <c r="C2019" s="6" t="str">
        <f t="shared" si="504"/>
        <v>USSJTS03409MDL</v>
      </c>
      <c r="D2019" s="6" t="str">
        <f t="shared" si="505"/>
        <v>USB0G3T89C9PSJTS03409MDL</v>
      </c>
      <c r="E2019" s="6" t="str">
        <f t="shared" si="506"/>
        <v>USB0G3T89C9PX004XBIOKV</v>
      </c>
      <c r="F2019" s="6" t="str">
        <f t="shared" si="507"/>
        <v>USSJTS03409MDLX004XBIOKV</v>
      </c>
      <c r="G2019" s="6" t="str">
        <f t="shared" si="508"/>
        <v>USSJTS03409MDL</v>
      </c>
      <c r="H2019" s="6" t="str">
        <f ca="1" t="shared" si="509"/>
        <v>新品</v>
      </c>
      <c r="I2019" s="10" t="str">
        <f t="shared" si="510"/>
        <v>普通款</v>
      </c>
      <c r="J2019" s="5" t="s">
        <v>9783</v>
      </c>
      <c r="K2019" s="5" t="s">
        <v>9784</v>
      </c>
      <c r="L2019" s="5" t="s">
        <v>8056</v>
      </c>
      <c r="M2019" s="5" t="s">
        <v>9785</v>
      </c>
      <c r="N2019" s="5" t="s">
        <v>9786</v>
      </c>
      <c r="O2019" s="5" t="s">
        <v>867</v>
      </c>
      <c r="P2019" s="5" t="s">
        <v>4154</v>
      </c>
      <c r="Q2019" s="5" t="s">
        <v>7058</v>
      </c>
      <c r="R2019" s="5" t="s">
        <v>2288</v>
      </c>
      <c r="S2019" s="5" t="s">
        <v>4598</v>
      </c>
      <c r="T2019" s="5" t="s">
        <v>2992</v>
      </c>
      <c r="U2019" s="5" t="s">
        <v>6991</v>
      </c>
      <c r="V2019" s="5" t="s">
        <v>4134</v>
      </c>
      <c r="W2019" s="5" t="s">
        <v>4122</v>
      </c>
      <c r="X2019" s="5" t="s">
        <v>4135</v>
      </c>
      <c r="Y2019" s="5" t="s">
        <v>4136</v>
      </c>
      <c r="Z2019" s="5" t="s">
        <v>4124</v>
      </c>
      <c r="AA2019" s="5" t="s">
        <v>4122</v>
      </c>
      <c r="AB2019" s="5" t="s">
        <v>4341</v>
      </c>
      <c r="AC2019" s="5" t="s">
        <v>5156</v>
      </c>
      <c r="AD2019" s="5" t="s">
        <v>4252</v>
      </c>
      <c r="AE2019" s="5" t="s">
        <v>4140</v>
      </c>
      <c r="AF2019" s="5" t="s">
        <v>3023</v>
      </c>
      <c r="AG2019" s="5" t="s">
        <v>4141</v>
      </c>
      <c r="AH2019" s="5" t="s">
        <v>4142</v>
      </c>
      <c r="AI2019" s="5" t="s">
        <v>5789</v>
      </c>
      <c r="AJ2019" s="5" t="s">
        <v>4688</v>
      </c>
      <c r="AK2019" s="5">
        <v>6.53</v>
      </c>
      <c r="AL2019" s="5" t="s">
        <v>4145</v>
      </c>
      <c r="AM2019" s="5" t="s">
        <v>4146</v>
      </c>
      <c r="AN2019" s="5" t="s">
        <v>4146</v>
      </c>
      <c r="AO2019" s="5">
        <v>14</v>
      </c>
      <c r="AP2019" s="5">
        <v>500</v>
      </c>
      <c r="AQ2019" s="5" t="s">
        <v>7044</v>
      </c>
      <c r="AR2019" s="5" t="s">
        <v>7045</v>
      </c>
      <c r="AS2019" s="5">
        <v>30</v>
      </c>
      <c r="AT2019" s="5">
        <v>31</v>
      </c>
      <c r="AU2019" s="5">
        <v>19</v>
      </c>
      <c r="AV2019" s="5">
        <v>5</v>
      </c>
      <c r="AW2019" s="5">
        <v>12.2</v>
      </c>
      <c r="AX2019" s="5">
        <v>7.48</v>
      </c>
      <c r="AY2019" s="5">
        <v>1.97</v>
      </c>
      <c r="AZ2019" s="5">
        <v>1300</v>
      </c>
      <c r="BA2019" s="5">
        <v>2.87</v>
      </c>
      <c r="BB2019" s="5">
        <v>40.5</v>
      </c>
      <c r="BC2019" s="5">
        <v>38</v>
      </c>
      <c r="BD2019" s="5">
        <v>33.5</v>
      </c>
      <c r="BE2019" s="5">
        <v>15.94</v>
      </c>
      <c r="BF2019" s="5">
        <v>14.96</v>
      </c>
      <c r="BG2019" s="5">
        <v>13.19</v>
      </c>
      <c r="BH2019" s="5">
        <v>18.9</v>
      </c>
      <c r="BI2019" s="5">
        <v>41.72</v>
      </c>
      <c r="BM2019" s="6">
        <f t="shared" si="496"/>
        <v>0</v>
      </c>
      <c r="BN2019" s="10">
        <f t="shared" si="497"/>
        <v>0</v>
      </c>
      <c r="BO2019" s="6">
        <f t="shared" si="498"/>
        <v>1</v>
      </c>
      <c r="BP2019" s="6">
        <f t="shared" si="499"/>
        <v>0</v>
      </c>
      <c r="BQ2019" s="6">
        <f t="shared" si="500"/>
        <v>0</v>
      </c>
      <c r="BR2019" s="10" t="str">
        <f t="shared" si="501"/>
        <v>正常在售</v>
      </c>
      <c r="BS2019" s="6" t="str">
        <f t="shared" si="511"/>
        <v>普通款</v>
      </c>
    </row>
    <row r="2020" spans="1:71">
      <c r="A2020" s="6" t="str">
        <f t="shared" si="502"/>
        <v>UKB0G3T89C9P</v>
      </c>
      <c r="B2020" s="6" t="str">
        <f t="shared" si="503"/>
        <v>UKX002GIWTK1</v>
      </c>
      <c r="C2020" s="6" t="str">
        <f t="shared" si="504"/>
        <v>UKSJTS03409MDL</v>
      </c>
      <c r="D2020" s="6" t="str">
        <f t="shared" si="505"/>
        <v>UKB0G3T89C9PSJTS03409MDL</v>
      </c>
      <c r="E2020" s="6" t="str">
        <f t="shared" si="506"/>
        <v>UKB0G3T89C9PX002GIWTK1</v>
      </c>
      <c r="F2020" s="6" t="str">
        <f t="shared" si="507"/>
        <v>UKSJTS03409MDLX002GIWTK1</v>
      </c>
      <c r="G2020" s="6" t="str">
        <f t="shared" si="508"/>
        <v>UKSJTS03409MDL</v>
      </c>
      <c r="H2020" s="6" t="str">
        <f ca="1" t="shared" si="509"/>
        <v>待上架</v>
      </c>
      <c r="I2020" s="10" t="str">
        <f t="shared" si="510"/>
        <v>未维护</v>
      </c>
      <c r="J2020" s="5" t="s">
        <v>9783</v>
      </c>
      <c r="K2020" s="5" t="s">
        <v>9784</v>
      </c>
      <c r="L2020" s="5" t="s">
        <v>8118</v>
      </c>
      <c r="M2020" s="5" t="s">
        <v>9785</v>
      </c>
      <c r="N2020" s="5" t="s">
        <v>9787</v>
      </c>
      <c r="O2020" s="5" t="s">
        <v>2074</v>
      </c>
      <c r="P2020" s="5" t="s">
        <v>4154</v>
      </c>
      <c r="Q2020" s="5" t="s">
        <v>6997</v>
      </c>
      <c r="R2020" s="5" t="s">
        <v>1532</v>
      </c>
      <c r="S2020" s="5" t="s">
        <v>2985</v>
      </c>
      <c r="T2020" s="5" t="s">
        <v>2992</v>
      </c>
      <c r="U2020" s="5" t="s">
        <v>6991</v>
      </c>
      <c r="V2020" s="5" t="s">
        <v>4134</v>
      </c>
      <c r="W2020" s="5" t="s">
        <v>4123</v>
      </c>
      <c r="X2020" s="5" t="s">
        <v>4135</v>
      </c>
      <c r="Y2020" s="5" t="s">
        <v>4136</v>
      </c>
      <c r="Z2020" s="5" t="s">
        <v>4124</v>
      </c>
      <c r="AA2020" s="5" t="s">
        <v>4122</v>
      </c>
      <c r="AB2020" s="5" t="s">
        <v>4124</v>
      </c>
      <c r="AE2020" s="5" t="s">
        <v>4140</v>
      </c>
      <c r="AF2020" s="5" t="s">
        <v>3007</v>
      </c>
      <c r="AG2020" s="5" t="s">
        <v>4394</v>
      </c>
      <c r="AH2020" s="5" t="s">
        <v>4611</v>
      </c>
      <c r="AI2020" s="5" t="s">
        <v>5789</v>
      </c>
      <c r="AJ2020" s="5" t="s">
        <v>4688</v>
      </c>
      <c r="AL2020" s="5" t="s">
        <v>4145</v>
      </c>
      <c r="AM2020" s="5" t="s">
        <v>4146</v>
      </c>
      <c r="AN2020" s="5" t="s">
        <v>4696</v>
      </c>
      <c r="AO2020" s="5">
        <v>14</v>
      </c>
      <c r="AP2020" s="5">
        <v>500</v>
      </c>
      <c r="AQ2020" s="5" t="s">
        <v>7044</v>
      </c>
      <c r="AR2020" s="5" t="s">
        <v>7045</v>
      </c>
      <c r="AS2020" s="5">
        <v>30</v>
      </c>
      <c r="AT2020" s="5">
        <v>31</v>
      </c>
      <c r="AU2020" s="5">
        <v>19</v>
      </c>
      <c r="AV2020" s="5">
        <v>5</v>
      </c>
      <c r="AW2020" s="5">
        <v>12.2</v>
      </c>
      <c r="AX2020" s="5">
        <v>7.48</v>
      </c>
      <c r="AY2020" s="5">
        <v>1.97</v>
      </c>
      <c r="AZ2020" s="5">
        <v>1300</v>
      </c>
      <c r="BA2020" s="5">
        <v>2.87</v>
      </c>
      <c r="BB2020" s="5">
        <v>40.5</v>
      </c>
      <c r="BC2020" s="5">
        <v>38</v>
      </c>
      <c r="BD2020" s="5">
        <v>33.5</v>
      </c>
      <c r="BE2020" s="5">
        <v>15.94</v>
      </c>
      <c r="BF2020" s="5">
        <v>14.96</v>
      </c>
      <c r="BG2020" s="5">
        <v>13.19</v>
      </c>
      <c r="BH2020" s="5">
        <v>18.9</v>
      </c>
      <c r="BI2020" s="5">
        <v>41.72</v>
      </c>
      <c r="BM2020" s="6">
        <f t="shared" si="496"/>
        <v>0</v>
      </c>
      <c r="BN2020" s="10">
        <f t="shared" si="497"/>
        <v>0</v>
      </c>
      <c r="BO2020" s="6">
        <f t="shared" si="498"/>
        <v>0</v>
      </c>
      <c r="BP2020" s="6">
        <f t="shared" si="499"/>
        <v>1</v>
      </c>
      <c r="BQ2020" s="6">
        <f t="shared" si="500"/>
        <v>0</v>
      </c>
      <c r="BR2020" s="10" t="str">
        <f t="shared" si="501"/>
        <v>待上架</v>
      </c>
      <c r="BS2020" s="6" t="str">
        <f t="shared" si="511"/>
        <v>待上架</v>
      </c>
    </row>
    <row r="2021" spans="1:71">
      <c r="A2021" s="6" t="str">
        <f t="shared" si="502"/>
        <v>DEB0G3T89C9P</v>
      </c>
      <c r="B2021" s="6" t="str">
        <f t="shared" si="503"/>
        <v>DEX002GIZTDZ</v>
      </c>
      <c r="C2021" s="6" t="str">
        <f t="shared" si="504"/>
        <v>DESJTS03409MDL</v>
      </c>
      <c r="D2021" s="6" t="str">
        <f t="shared" si="505"/>
        <v>DEB0G3T89C9PSJTS03409MDL</v>
      </c>
      <c r="E2021" s="6" t="str">
        <f t="shared" si="506"/>
        <v>DEB0G3T89C9PX002GIZTDZ</v>
      </c>
      <c r="F2021" s="6" t="str">
        <f t="shared" si="507"/>
        <v>DESJTS03409MDLX002GIZTDZ</v>
      </c>
      <c r="G2021" s="6" t="str">
        <f t="shared" si="508"/>
        <v>DESJTS03409MDL</v>
      </c>
      <c r="H2021" s="6" t="str">
        <f ca="1" t="shared" si="509"/>
        <v>待上架</v>
      </c>
      <c r="I2021" s="10" t="str">
        <f t="shared" si="510"/>
        <v>C</v>
      </c>
      <c r="J2021" s="5" t="s">
        <v>9783</v>
      </c>
      <c r="K2021" s="5" t="s">
        <v>9784</v>
      </c>
      <c r="L2021" s="5" t="s">
        <v>7049</v>
      </c>
      <c r="M2021" s="5" t="s">
        <v>9785</v>
      </c>
      <c r="N2021" s="5" t="s">
        <v>9788</v>
      </c>
      <c r="O2021" s="5" t="s">
        <v>2076</v>
      </c>
      <c r="P2021" s="5" t="s">
        <v>4120</v>
      </c>
      <c r="Q2021" s="5" t="s">
        <v>4926</v>
      </c>
      <c r="R2021" s="5" t="s">
        <v>1525</v>
      </c>
      <c r="S2021" s="5" t="s">
        <v>2985</v>
      </c>
      <c r="T2021" s="5" t="s">
        <v>2992</v>
      </c>
      <c r="U2021" s="5" t="s">
        <v>6991</v>
      </c>
      <c r="V2021" s="5" t="s">
        <v>4134</v>
      </c>
      <c r="W2021" s="5" t="s">
        <v>4123</v>
      </c>
      <c r="X2021" s="5" t="s">
        <v>4135</v>
      </c>
      <c r="Y2021" s="5" t="s">
        <v>4184</v>
      </c>
      <c r="Z2021" s="5" t="s">
        <v>4492</v>
      </c>
      <c r="AA2021" s="5" t="s">
        <v>4122</v>
      </c>
      <c r="AB2021" s="5" t="s">
        <v>2457</v>
      </c>
      <c r="AE2021" s="5" t="s">
        <v>4140</v>
      </c>
      <c r="AF2021" s="5" t="s">
        <v>3008</v>
      </c>
      <c r="AG2021" s="5" t="s">
        <v>4394</v>
      </c>
      <c r="AH2021" s="5" t="s">
        <v>6129</v>
      </c>
      <c r="AI2021" s="5" t="s">
        <v>5789</v>
      </c>
      <c r="AJ2021" s="5" t="s">
        <v>4688</v>
      </c>
      <c r="AL2021" s="5" t="s">
        <v>4145</v>
      </c>
      <c r="AM2021" s="5" t="s">
        <v>4146</v>
      </c>
      <c r="AN2021" s="5" t="s">
        <v>4696</v>
      </c>
      <c r="AO2021" s="5">
        <v>14</v>
      </c>
      <c r="AP2021" s="5">
        <v>500</v>
      </c>
      <c r="AQ2021" s="5" t="s">
        <v>7044</v>
      </c>
      <c r="AR2021" s="5" t="s">
        <v>7045</v>
      </c>
      <c r="AS2021" s="5">
        <v>30</v>
      </c>
      <c r="AT2021" s="5">
        <v>31</v>
      </c>
      <c r="AU2021" s="5">
        <v>19</v>
      </c>
      <c r="AV2021" s="5">
        <v>5</v>
      </c>
      <c r="AW2021" s="5">
        <v>12.2</v>
      </c>
      <c r="AX2021" s="5">
        <v>7.48</v>
      </c>
      <c r="AY2021" s="5">
        <v>1.97</v>
      </c>
      <c r="AZ2021" s="5">
        <v>1300</v>
      </c>
      <c r="BA2021" s="5">
        <v>2.87</v>
      </c>
      <c r="BB2021" s="5">
        <v>40.5</v>
      </c>
      <c r="BC2021" s="5">
        <v>38</v>
      </c>
      <c r="BD2021" s="5">
        <v>33.5</v>
      </c>
      <c r="BE2021" s="5">
        <v>15.94</v>
      </c>
      <c r="BF2021" s="5">
        <v>14.96</v>
      </c>
      <c r="BG2021" s="5">
        <v>13.19</v>
      </c>
      <c r="BH2021" s="5">
        <v>18.9</v>
      </c>
      <c r="BI2021" s="5">
        <v>41.72</v>
      </c>
      <c r="BM2021" s="6">
        <f t="shared" si="496"/>
        <v>0</v>
      </c>
      <c r="BN2021" s="10">
        <f t="shared" si="497"/>
        <v>0</v>
      </c>
      <c r="BO2021" s="6">
        <f t="shared" si="498"/>
        <v>0</v>
      </c>
      <c r="BP2021" s="6">
        <f t="shared" si="499"/>
        <v>1</v>
      </c>
      <c r="BQ2021" s="6">
        <f t="shared" si="500"/>
        <v>0</v>
      </c>
      <c r="BR2021" s="10" t="str">
        <f t="shared" si="501"/>
        <v>待上架</v>
      </c>
      <c r="BS2021" s="6" t="str">
        <f t="shared" si="511"/>
        <v>待上架</v>
      </c>
    </row>
    <row r="2022" spans="1:71">
      <c r="A2022" s="6" t="str">
        <f t="shared" si="502"/>
        <v>CAB0G3T89C9P</v>
      </c>
      <c r="B2022" s="6" t="str">
        <f t="shared" si="503"/>
        <v>CAX004XBIOKV</v>
      </c>
      <c r="C2022" s="6" t="str">
        <f t="shared" si="504"/>
        <v>CASJTS03409MDL</v>
      </c>
      <c r="D2022" s="6" t="str">
        <f t="shared" si="505"/>
        <v>CAB0G3T89C9PSJTS03409MDL</v>
      </c>
      <c r="E2022" s="6" t="str">
        <f t="shared" si="506"/>
        <v>CAB0G3T89C9PX004XBIOKV</v>
      </c>
      <c r="F2022" s="6" t="str">
        <f t="shared" si="507"/>
        <v>CASJTS03409MDLX004XBIOKV</v>
      </c>
      <c r="G2022" s="6" t="str">
        <f t="shared" si="508"/>
        <v>CASJTS03409MDL</v>
      </c>
      <c r="H2022" s="6" t="str">
        <f ca="1" t="shared" si="509"/>
        <v>待上架</v>
      </c>
      <c r="I2022" s="10" t="str">
        <f t="shared" si="510"/>
        <v>D</v>
      </c>
      <c r="J2022" s="5" t="s">
        <v>9783</v>
      </c>
      <c r="K2022" s="5" t="s">
        <v>9784</v>
      </c>
      <c r="L2022" s="5" t="s">
        <v>8114</v>
      </c>
      <c r="M2022" s="5" t="s">
        <v>9785</v>
      </c>
      <c r="N2022" s="5" t="s">
        <v>9786</v>
      </c>
      <c r="O2022" s="5" t="s">
        <v>867</v>
      </c>
      <c r="P2022" s="5" t="s">
        <v>4154</v>
      </c>
      <c r="Q2022" s="5" t="s">
        <v>7056</v>
      </c>
      <c r="R2022" s="5" t="s">
        <v>10</v>
      </c>
      <c r="S2022" s="5" t="s">
        <v>4598</v>
      </c>
      <c r="T2022" s="5" t="s">
        <v>2992</v>
      </c>
      <c r="U2022" s="5" t="s">
        <v>6991</v>
      </c>
      <c r="V2022" s="5" t="s">
        <v>4134</v>
      </c>
      <c r="W2022" s="5" t="s">
        <v>4123</v>
      </c>
      <c r="X2022" s="5" t="s">
        <v>4135</v>
      </c>
      <c r="Y2022" s="5" t="s">
        <v>4136</v>
      </c>
      <c r="Z2022" s="5" t="s">
        <v>4523</v>
      </c>
      <c r="AA2022" s="5" t="s">
        <v>4122</v>
      </c>
      <c r="AB2022" s="5" t="s">
        <v>4341</v>
      </c>
      <c r="AE2022" s="5" t="s">
        <v>4140</v>
      </c>
      <c r="AF2022" s="5" t="s">
        <v>2975</v>
      </c>
      <c r="AG2022" s="5" t="s">
        <v>4350</v>
      </c>
      <c r="AH2022" s="5" t="s">
        <v>2975</v>
      </c>
      <c r="AI2022" s="5" t="s">
        <v>5789</v>
      </c>
      <c r="AJ2022" s="5" t="s">
        <v>4688</v>
      </c>
      <c r="AK2022" s="5">
        <v>9.09</v>
      </c>
      <c r="AL2022" s="5" t="s">
        <v>4145</v>
      </c>
      <c r="AM2022" s="5" t="s">
        <v>4146</v>
      </c>
      <c r="AN2022" s="5" t="s">
        <v>4146</v>
      </c>
      <c r="AO2022" s="5">
        <v>14</v>
      </c>
      <c r="AP2022" s="5">
        <v>500</v>
      </c>
      <c r="AQ2022" s="5" t="s">
        <v>7044</v>
      </c>
      <c r="AR2022" s="5" t="s">
        <v>7045</v>
      </c>
      <c r="AS2022" s="5">
        <v>30</v>
      </c>
      <c r="AT2022" s="5">
        <v>31</v>
      </c>
      <c r="AU2022" s="5">
        <v>19</v>
      </c>
      <c r="AV2022" s="5">
        <v>5</v>
      </c>
      <c r="AW2022" s="5">
        <v>12.2</v>
      </c>
      <c r="AX2022" s="5">
        <v>7.48</v>
      </c>
      <c r="AY2022" s="5">
        <v>1.97</v>
      </c>
      <c r="AZ2022" s="5">
        <v>1300</v>
      </c>
      <c r="BA2022" s="5">
        <v>2.87</v>
      </c>
      <c r="BB2022" s="5">
        <v>40.5</v>
      </c>
      <c r="BC2022" s="5">
        <v>38</v>
      </c>
      <c r="BD2022" s="5">
        <v>33.5</v>
      </c>
      <c r="BE2022" s="5">
        <v>15.94</v>
      </c>
      <c r="BF2022" s="5">
        <v>14.96</v>
      </c>
      <c r="BG2022" s="5">
        <v>13.19</v>
      </c>
      <c r="BH2022" s="5">
        <v>18.9</v>
      </c>
      <c r="BI2022" s="5">
        <v>41.72</v>
      </c>
      <c r="BM2022" s="6">
        <f t="shared" si="496"/>
        <v>0</v>
      </c>
      <c r="BN2022" s="10">
        <f t="shared" si="497"/>
        <v>0</v>
      </c>
      <c r="BO2022" s="6">
        <f t="shared" si="498"/>
        <v>0</v>
      </c>
      <c r="BP2022" s="6">
        <f t="shared" si="499"/>
        <v>1</v>
      </c>
      <c r="BQ2022" s="6">
        <f t="shared" si="500"/>
        <v>0</v>
      </c>
      <c r="BR2022" s="10" t="str">
        <f t="shared" si="501"/>
        <v>待上架</v>
      </c>
      <c r="BS2022" s="6" t="str">
        <f t="shared" si="511"/>
        <v>待上架</v>
      </c>
    </row>
    <row r="2023" spans="1:71">
      <c r="A2023" s="6" t="str">
        <f t="shared" si="502"/>
        <v>USB0FKT7971N</v>
      </c>
      <c r="B2023" s="6" t="str">
        <f t="shared" si="503"/>
        <v>USX004S9Y9FR</v>
      </c>
      <c r="C2023" s="6" t="str">
        <f t="shared" si="504"/>
        <v>USSJTS05503DLM</v>
      </c>
      <c r="D2023" s="6" t="str">
        <f t="shared" si="505"/>
        <v>USB0FKT7971NSJTS05503DLM</v>
      </c>
      <c r="E2023" s="6" t="str">
        <f t="shared" si="506"/>
        <v>USB0FKT7971NX004S9Y9FR</v>
      </c>
      <c r="F2023" s="6" t="str">
        <f t="shared" si="507"/>
        <v>USSJTS05503DLMX004S9Y9FR</v>
      </c>
      <c r="G2023" s="6" t="str">
        <f t="shared" si="508"/>
        <v>USSJTS05503DLM</v>
      </c>
      <c r="H2023" s="6" t="str">
        <f ca="1" t="shared" si="509"/>
        <v>老品</v>
      </c>
      <c r="I2023" s="10" t="str">
        <f t="shared" si="510"/>
        <v>清货款</v>
      </c>
      <c r="J2023" s="5" t="s">
        <v>9789</v>
      </c>
      <c r="K2023" s="5" t="s">
        <v>9790</v>
      </c>
      <c r="L2023" s="5" t="s">
        <v>5538</v>
      </c>
      <c r="M2023" s="5" t="s">
        <v>9791</v>
      </c>
      <c r="N2023" s="5" t="s">
        <v>9792</v>
      </c>
      <c r="O2023" s="5" t="s">
        <v>3178</v>
      </c>
      <c r="P2023" s="5" t="s">
        <v>4154</v>
      </c>
      <c r="Q2023" s="5" t="s">
        <v>4385</v>
      </c>
      <c r="R2023" s="5" t="s">
        <v>2288</v>
      </c>
      <c r="S2023" s="5" t="s">
        <v>2995</v>
      </c>
      <c r="T2023" s="5" t="s">
        <v>2984</v>
      </c>
      <c r="U2023" s="5" t="s">
        <v>4386</v>
      </c>
      <c r="V2023" s="5" t="s">
        <v>4134</v>
      </c>
      <c r="W2023" s="5" t="s">
        <v>4121</v>
      </c>
      <c r="X2023" s="5" t="s">
        <v>4135</v>
      </c>
      <c r="Y2023" s="5" t="s">
        <v>4184</v>
      </c>
      <c r="Z2023" s="5" t="s">
        <v>4124</v>
      </c>
      <c r="AA2023" s="5" t="s">
        <v>4121</v>
      </c>
      <c r="AB2023" s="5" t="s">
        <v>4137</v>
      </c>
      <c r="AC2023" s="5" t="s">
        <v>9540</v>
      </c>
      <c r="AD2023" s="5" t="s">
        <v>4439</v>
      </c>
      <c r="AE2023" s="5" t="s">
        <v>4140</v>
      </c>
      <c r="AF2023" s="5" t="s">
        <v>3172</v>
      </c>
      <c r="AG2023" s="5" t="s">
        <v>4861</v>
      </c>
      <c r="AH2023" s="5" t="s">
        <v>3172</v>
      </c>
      <c r="AI2023" s="5" t="s">
        <v>5077</v>
      </c>
      <c r="AJ2023" s="5" t="s">
        <v>4144</v>
      </c>
      <c r="AK2023" s="5">
        <v>8.66</v>
      </c>
      <c r="AL2023" s="5" t="s">
        <v>4145</v>
      </c>
      <c r="AM2023" s="5" t="s">
        <v>4146</v>
      </c>
      <c r="AN2023" s="5" t="s">
        <v>4146</v>
      </c>
      <c r="AO2023" s="5">
        <v>4</v>
      </c>
      <c r="AP2023" s="5">
        <v>300</v>
      </c>
      <c r="AQ2023" s="5" t="s">
        <v>9793</v>
      </c>
      <c r="AR2023" s="5" t="s">
        <v>9794</v>
      </c>
      <c r="AS2023" s="5">
        <v>15</v>
      </c>
      <c r="AT2023" s="5">
        <v>33</v>
      </c>
      <c r="AU2023" s="5">
        <v>31</v>
      </c>
      <c r="AV2023" s="5">
        <v>19.5</v>
      </c>
      <c r="AW2023" s="5">
        <v>12.99</v>
      </c>
      <c r="AX2023" s="5">
        <v>12.2</v>
      </c>
      <c r="AY2023" s="5">
        <v>7.68</v>
      </c>
      <c r="AZ2023" s="5">
        <v>3900</v>
      </c>
      <c r="BA2023" s="5">
        <v>8.61</v>
      </c>
      <c r="BB2023" s="5">
        <v>66.4</v>
      </c>
      <c r="BC2023" s="5">
        <v>40</v>
      </c>
      <c r="BD2023" s="5">
        <v>33.2</v>
      </c>
      <c r="BE2023" s="5">
        <v>26.14</v>
      </c>
      <c r="BF2023" s="5">
        <v>15.75</v>
      </c>
      <c r="BG2023" s="5">
        <v>13.07</v>
      </c>
      <c r="BH2023" s="5">
        <v>16</v>
      </c>
      <c r="BI2023" s="5">
        <v>35.32</v>
      </c>
      <c r="BM2023" s="6">
        <f t="shared" si="496"/>
        <v>0</v>
      </c>
      <c r="BN2023" s="10">
        <f t="shared" si="497"/>
        <v>1</v>
      </c>
      <c r="BO2023" s="6">
        <f t="shared" si="498"/>
        <v>0</v>
      </c>
      <c r="BP2023" s="6">
        <f t="shared" si="499"/>
        <v>0</v>
      </c>
      <c r="BQ2023" s="6">
        <f t="shared" si="500"/>
        <v>0</v>
      </c>
      <c r="BR2023" s="10" t="str">
        <f t="shared" si="501"/>
        <v>清货在售</v>
      </c>
      <c r="BS2023" s="6" t="str">
        <f t="shared" si="511"/>
        <v>清货款</v>
      </c>
    </row>
    <row r="2024" spans="1:71">
      <c r="A2024" s="6" t="str">
        <f t="shared" si="502"/>
        <v>UKB0FT2Y3GYB</v>
      </c>
      <c r="B2024" s="6" t="str">
        <f t="shared" si="503"/>
        <v>UKX002EZR0R3</v>
      </c>
      <c r="C2024" s="6" t="str">
        <f t="shared" si="504"/>
        <v>UKSJTS06101MDL</v>
      </c>
      <c r="D2024" s="6" t="str">
        <f t="shared" si="505"/>
        <v>UKB0FT2Y3GYBSJTS06101MDL</v>
      </c>
      <c r="E2024" s="6" t="str">
        <f t="shared" si="506"/>
        <v>UKB0FT2Y3GYBX002EZR0R3</v>
      </c>
      <c r="F2024" s="6" t="str">
        <f t="shared" si="507"/>
        <v>UKSJTS06101MDLX002EZR0R3</v>
      </c>
      <c r="G2024" s="6" t="str">
        <f t="shared" si="508"/>
        <v>UKSJTS06101MDL</v>
      </c>
      <c r="H2024" s="6" t="str">
        <f ca="1" t="shared" si="509"/>
        <v>新品</v>
      </c>
      <c r="I2024" s="10" t="str">
        <f t="shared" si="510"/>
        <v>C</v>
      </c>
      <c r="J2024" s="5" t="s">
        <v>9795</v>
      </c>
      <c r="K2024" s="5" t="s">
        <v>9796</v>
      </c>
      <c r="L2024" s="5" t="s">
        <v>7046</v>
      </c>
      <c r="M2024" s="5" t="s">
        <v>9797</v>
      </c>
      <c r="N2024" s="5" t="s">
        <v>9798</v>
      </c>
      <c r="O2024" s="5" t="s">
        <v>2078</v>
      </c>
      <c r="P2024" s="5" t="s">
        <v>4154</v>
      </c>
      <c r="Q2024" s="5" t="s">
        <v>6997</v>
      </c>
      <c r="R2024" s="5" t="s">
        <v>1532</v>
      </c>
      <c r="S2024" s="5" t="s">
        <v>2985</v>
      </c>
      <c r="T2024" s="5" t="s">
        <v>2992</v>
      </c>
      <c r="U2024" s="5" t="s">
        <v>6991</v>
      </c>
      <c r="V2024" s="5" t="s">
        <v>4134</v>
      </c>
      <c r="W2024" s="5" t="s">
        <v>4122</v>
      </c>
      <c r="X2024" s="5" t="s">
        <v>4135</v>
      </c>
      <c r="Y2024" s="5" t="s">
        <v>4136</v>
      </c>
      <c r="Z2024" s="5" t="s">
        <v>4492</v>
      </c>
      <c r="AA2024" s="5" t="s">
        <v>4122</v>
      </c>
      <c r="AB2024" s="5" t="s">
        <v>2457</v>
      </c>
      <c r="AC2024" s="5" t="s">
        <v>7646</v>
      </c>
      <c r="AD2024" s="5" t="s">
        <v>4240</v>
      </c>
      <c r="AE2024" s="5" t="s">
        <v>4140</v>
      </c>
      <c r="AF2024" s="5" t="s">
        <v>3007</v>
      </c>
      <c r="AG2024" s="5" t="s">
        <v>4394</v>
      </c>
      <c r="AH2024" s="5" t="s">
        <v>3007</v>
      </c>
      <c r="AI2024" s="5" t="s">
        <v>5789</v>
      </c>
      <c r="AJ2024" s="5" t="s">
        <v>4144</v>
      </c>
      <c r="AK2024" s="5">
        <v>3.37</v>
      </c>
      <c r="AL2024" s="5" t="s">
        <v>4145</v>
      </c>
      <c r="AM2024" s="5" t="s">
        <v>4146</v>
      </c>
      <c r="AN2024" s="5" t="s">
        <v>4696</v>
      </c>
      <c r="AO2024" s="5">
        <v>4</v>
      </c>
      <c r="AT2024" s="5">
        <v>36.5</v>
      </c>
      <c r="AU2024" s="5">
        <v>24.5</v>
      </c>
      <c r="AV2024" s="5">
        <v>9.5</v>
      </c>
      <c r="AW2024" s="5">
        <v>14.37</v>
      </c>
      <c r="AX2024" s="5">
        <v>9.65</v>
      </c>
      <c r="AY2024" s="5">
        <v>3.74</v>
      </c>
      <c r="AZ2024" s="5">
        <v>3090</v>
      </c>
      <c r="BA2024" s="5">
        <v>6.82</v>
      </c>
      <c r="BB2024" s="5">
        <v>41</v>
      </c>
      <c r="BC2024" s="5">
        <v>38.5</v>
      </c>
      <c r="BD2024" s="5">
        <v>28</v>
      </c>
      <c r="BE2024" s="5">
        <v>16.14</v>
      </c>
      <c r="BF2024" s="5">
        <v>15.16</v>
      </c>
      <c r="BG2024" s="5">
        <v>11.02</v>
      </c>
      <c r="BH2024" s="5">
        <v>13.09</v>
      </c>
      <c r="BI2024" s="5">
        <v>28.9</v>
      </c>
      <c r="BM2024" s="6">
        <f t="shared" si="496"/>
        <v>0</v>
      </c>
      <c r="BN2024" s="10">
        <f t="shared" si="497"/>
        <v>0</v>
      </c>
      <c r="BO2024" s="6">
        <f t="shared" si="498"/>
        <v>1</v>
      </c>
      <c r="BP2024" s="6">
        <f t="shared" si="499"/>
        <v>0</v>
      </c>
      <c r="BQ2024" s="6">
        <f t="shared" si="500"/>
        <v>0</v>
      </c>
      <c r="BR2024" s="10" t="str">
        <f t="shared" si="501"/>
        <v>正常在售</v>
      </c>
      <c r="BS2024" s="6" t="str">
        <f t="shared" si="511"/>
        <v>普通款</v>
      </c>
    </row>
    <row r="2025" spans="1:71">
      <c r="A2025" s="6" t="str">
        <f t="shared" si="502"/>
        <v>DEB0FT2Y3GYB</v>
      </c>
      <c r="B2025" s="6" t="str">
        <f t="shared" si="503"/>
        <v>DEX002F3EZR7</v>
      </c>
      <c r="C2025" s="6" t="str">
        <f t="shared" si="504"/>
        <v>DESJTS06101MDL</v>
      </c>
      <c r="D2025" s="6" t="str">
        <f t="shared" si="505"/>
        <v>DEB0FT2Y3GYBSJTS06101MDL</v>
      </c>
      <c r="E2025" s="6" t="str">
        <f t="shared" si="506"/>
        <v>DEB0FT2Y3GYBX002F3EZR7</v>
      </c>
      <c r="F2025" s="6" t="str">
        <f t="shared" si="507"/>
        <v>DESJTS06101MDLX002F3EZR7</v>
      </c>
      <c r="G2025" s="6" t="str">
        <f t="shared" si="508"/>
        <v>DESJTS06101MDL</v>
      </c>
      <c r="H2025" s="6" t="str">
        <f ca="1" t="shared" si="509"/>
        <v>待上架</v>
      </c>
      <c r="I2025" s="10" t="str">
        <f t="shared" si="510"/>
        <v>C</v>
      </c>
      <c r="J2025" s="5" t="s">
        <v>9795</v>
      </c>
      <c r="K2025" s="5" t="s">
        <v>9796</v>
      </c>
      <c r="L2025" s="5" t="s">
        <v>8083</v>
      </c>
      <c r="M2025" s="5" t="s">
        <v>9797</v>
      </c>
      <c r="N2025" s="5" t="s">
        <v>9799</v>
      </c>
      <c r="O2025" s="5" t="s">
        <v>2080</v>
      </c>
      <c r="P2025" s="5" t="s">
        <v>4154</v>
      </c>
      <c r="Q2025" s="5" t="s">
        <v>4926</v>
      </c>
      <c r="R2025" s="5" t="s">
        <v>1525</v>
      </c>
      <c r="S2025" s="5" t="s">
        <v>2985</v>
      </c>
      <c r="T2025" s="5" t="s">
        <v>2992</v>
      </c>
      <c r="U2025" s="5" t="s">
        <v>6991</v>
      </c>
      <c r="V2025" s="5" t="s">
        <v>4134</v>
      </c>
      <c r="W2025" s="5" t="s">
        <v>4123</v>
      </c>
      <c r="X2025" s="5" t="s">
        <v>4135</v>
      </c>
      <c r="Y2025" s="5" t="s">
        <v>4184</v>
      </c>
      <c r="Z2025" s="5" t="s">
        <v>4492</v>
      </c>
      <c r="AA2025" s="5" t="s">
        <v>4122</v>
      </c>
      <c r="AB2025" s="5" t="s">
        <v>2457</v>
      </c>
      <c r="AE2025" s="5" t="s">
        <v>4140</v>
      </c>
      <c r="AF2025" s="5" t="s">
        <v>3008</v>
      </c>
      <c r="AG2025" s="5" t="s">
        <v>4394</v>
      </c>
      <c r="AH2025" s="5" t="s">
        <v>6129</v>
      </c>
      <c r="AI2025" s="5" t="s">
        <v>5789</v>
      </c>
      <c r="AJ2025" s="5" t="s">
        <v>4144</v>
      </c>
      <c r="AK2025" s="5">
        <v>4.64</v>
      </c>
      <c r="AL2025" s="5" t="s">
        <v>4145</v>
      </c>
      <c r="AM2025" s="5" t="s">
        <v>4146</v>
      </c>
      <c r="AN2025" s="5" t="s">
        <v>4696</v>
      </c>
      <c r="AO2025" s="5">
        <v>4</v>
      </c>
      <c r="AT2025" s="5">
        <v>36.5</v>
      </c>
      <c r="AU2025" s="5">
        <v>24.5</v>
      </c>
      <c r="AV2025" s="5">
        <v>9.5</v>
      </c>
      <c r="AW2025" s="5">
        <v>14.37</v>
      </c>
      <c r="AX2025" s="5">
        <v>9.65</v>
      </c>
      <c r="AY2025" s="5">
        <v>3.74</v>
      </c>
      <c r="AZ2025" s="5">
        <v>3090</v>
      </c>
      <c r="BA2025" s="5">
        <v>6.82</v>
      </c>
      <c r="BB2025" s="5">
        <v>41</v>
      </c>
      <c r="BC2025" s="5">
        <v>38.5</v>
      </c>
      <c r="BD2025" s="5">
        <v>28</v>
      </c>
      <c r="BE2025" s="5">
        <v>16.14</v>
      </c>
      <c r="BF2025" s="5">
        <v>15.16</v>
      </c>
      <c r="BG2025" s="5">
        <v>11.02</v>
      </c>
      <c r="BH2025" s="5">
        <v>13.09</v>
      </c>
      <c r="BI2025" s="5">
        <v>28.9</v>
      </c>
      <c r="BM2025" s="6">
        <f t="shared" si="496"/>
        <v>0</v>
      </c>
      <c r="BN2025" s="10">
        <f t="shared" si="497"/>
        <v>0</v>
      </c>
      <c r="BO2025" s="6">
        <f t="shared" si="498"/>
        <v>0</v>
      </c>
      <c r="BP2025" s="6">
        <f t="shared" si="499"/>
        <v>1</v>
      </c>
      <c r="BQ2025" s="6">
        <f t="shared" si="500"/>
        <v>0</v>
      </c>
      <c r="BR2025" s="10" t="str">
        <f t="shared" si="501"/>
        <v>待上架</v>
      </c>
      <c r="BS2025" s="6" t="str">
        <f t="shared" si="511"/>
        <v>待上架</v>
      </c>
    </row>
    <row r="2026" spans="1:71">
      <c r="A2026" s="6" t="str">
        <f t="shared" si="502"/>
        <v>UKB0FSKMZTJG</v>
      </c>
      <c r="B2026" s="6" t="str">
        <f t="shared" si="503"/>
        <v>UKX002EW8ZOD</v>
      </c>
      <c r="C2026" s="6" t="str">
        <f t="shared" si="504"/>
        <v>UKSJTS06102MDL</v>
      </c>
      <c r="D2026" s="6" t="str">
        <f t="shared" si="505"/>
        <v>UKB0FSKMZTJGSJTS06102MDL</v>
      </c>
      <c r="E2026" s="6" t="str">
        <f t="shared" si="506"/>
        <v>UKB0FSKMZTJGX002EW8ZOD</v>
      </c>
      <c r="F2026" s="6" t="str">
        <f t="shared" si="507"/>
        <v>UKSJTS06102MDLX002EW8ZOD</v>
      </c>
      <c r="G2026" s="6" t="str">
        <f t="shared" si="508"/>
        <v>UKSJTS06102MDL</v>
      </c>
      <c r="H2026" s="6" t="str">
        <f ca="1" t="shared" si="509"/>
        <v>新品</v>
      </c>
      <c r="I2026" s="10" t="str">
        <f t="shared" si="510"/>
        <v>C</v>
      </c>
      <c r="J2026" s="5" t="s">
        <v>9800</v>
      </c>
      <c r="K2026" s="5" t="s">
        <v>9801</v>
      </c>
      <c r="L2026" s="5" t="s">
        <v>7046</v>
      </c>
      <c r="M2026" s="5" t="s">
        <v>9802</v>
      </c>
      <c r="N2026" s="5" t="s">
        <v>9803</v>
      </c>
      <c r="O2026" s="5" t="s">
        <v>2082</v>
      </c>
      <c r="P2026" s="5" t="s">
        <v>4154</v>
      </c>
      <c r="Q2026" s="5" t="s">
        <v>6997</v>
      </c>
      <c r="R2026" s="5" t="s">
        <v>1532</v>
      </c>
      <c r="S2026" s="5" t="s">
        <v>2985</v>
      </c>
      <c r="T2026" s="5" t="s">
        <v>2992</v>
      </c>
      <c r="U2026" s="5" t="s">
        <v>6991</v>
      </c>
      <c r="V2026" s="5" t="s">
        <v>4134</v>
      </c>
      <c r="W2026" s="5" t="s">
        <v>4122</v>
      </c>
      <c r="X2026" s="5" t="s">
        <v>4135</v>
      </c>
      <c r="Y2026" s="5" t="s">
        <v>4184</v>
      </c>
      <c r="Z2026" s="5" t="s">
        <v>4492</v>
      </c>
      <c r="AA2026" s="5" t="s">
        <v>4122</v>
      </c>
      <c r="AB2026" s="5" t="s">
        <v>2457</v>
      </c>
      <c r="AC2026" s="5" t="s">
        <v>7646</v>
      </c>
      <c r="AD2026" s="5" t="s">
        <v>4240</v>
      </c>
      <c r="AE2026" s="5" t="s">
        <v>4140</v>
      </c>
      <c r="AF2026" s="5" t="s">
        <v>3007</v>
      </c>
      <c r="AG2026" s="5" t="s">
        <v>4394</v>
      </c>
      <c r="AH2026" s="5" t="s">
        <v>4611</v>
      </c>
      <c r="AI2026" s="5" t="s">
        <v>5789</v>
      </c>
      <c r="AJ2026" s="5" t="s">
        <v>4144</v>
      </c>
      <c r="AK2026" s="5">
        <v>3.37</v>
      </c>
      <c r="AL2026" s="5" t="s">
        <v>4145</v>
      </c>
      <c r="AM2026" s="5" t="s">
        <v>4146</v>
      </c>
      <c r="AN2026" s="5" t="s">
        <v>4696</v>
      </c>
      <c r="AO2026" s="5">
        <v>4</v>
      </c>
      <c r="AT2026" s="5">
        <v>36.5</v>
      </c>
      <c r="AU2026" s="5">
        <v>24.5</v>
      </c>
      <c r="AV2026" s="5">
        <v>9.5</v>
      </c>
      <c r="AW2026" s="5">
        <v>14.37</v>
      </c>
      <c r="AX2026" s="5">
        <v>9.65</v>
      </c>
      <c r="AY2026" s="5">
        <v>3.74</v>
      </c>
      <c r="AZ2026" s="5">
        <v>2990</v>
      </c>
      <c r="BA2026" s="5">
        <v>6.6</v>
      </c>
      <c r="BB2026" s="5">
        <v>41</v>
      </c>
      <c r="BC2026" s="5">
        <v>38.5</v>
      </c>
      <c r="BD2026" s="5">
        <v>28</v>
      </c>
      <c r="BE2026" s="5">
        <v>16.14</v>
      </c>
      <c r="BF2026" s="5">
        <v>15.16</v>
      </c>
      <c r="BG2026" s="5">
        <v>11.02</v>
      </c>
      <c r="BH2026" s="5">
        <v>13.09</v>
      </c>
      <c r="BI2026" s="5">
        <v>28.9</v>
      </c>
      <c r="BM2026" s="6">
        <f t="shared" si="496"/>
        <v>0</v>
      </c>
      <c r="BN2026" s="10">
        <f t="shared" si="497"/>
        <v>0</v>
      </c>
      <c r="BO2026" s="6">
        <f t="shared" si="498"/>
        <v>1</v>
      </c>
      <c r="BP2026" s="6">
        <f t="shared" si="499"/>
        <v>0</v>
      </c>
      <c r="BQ2026" s="6">
        <f t="shared" si="500"/>
        <v>0</v>
      </c>
      <c r="BR2026" s="10" t="str">
        <f t="shared" si="501"/>
        <v>正常在售</v>
      </c>
      <c r="BS2026" s="6" t="str">
        <f t="shared" si="511"/>
        <v>普通款</v>
      </c>
    </row>
    <row r="2027" spans="1:71">
      <c r="A2027" s="6" t="str">
        <f t="shared" si="502"/>
        <v>DEB0FSKMZTJG</v>
      </c>
      <c r="B2027" s="6" t="str">
        <f t="shared" si="503"/>
        <v>DEX002F39TE1</v>
      </c>
      <c r="C2027" s="6" t="str">
        <f t="shared" si="504"/>
        <v>DESJTS06102MDL</v>
      </c>
      <c r="D2027" s="6" t="str">
        <f t="shared" si="505"/>
        <v>DEB0FSKMZTJGSJTS06102MDL</v>
      </c>
      <c r="E2027" s="6" t="str">
        <f t="shared" si="506"/>
        <v>DEB0FSKMZTJGX002F39TE1</v>
      </c>
      <c r="F2027" s="6" t="str">
        <f t="shared" si="507"/>
        <v>DESJTS06102MDLX002F39TE1</v>
      </c>
      <c r="G2027" s="6" t="str">
        <f t="shared" si="508"/>
        <v>DESJTS06102MDL</v>
      </c>
      <c r="H2027" s="6" t="str">
        <f ca="1" t="shared" si="509"/>
        <v>待上架</v>
      </c>
      <c r="I2027" s="10" t="str">
        <f t="shared" si="510"/>
        <v>C</v>
      </c>
      <c r="J2027" s="5" t="s">
        <v>9800</v>
      </c>
      <c r="K2027" s="5" t="s">
        <v>9801</v>
      </c>
      <c r="L2027" s="5" t="s">
        <v>8083</v>
      </c>
      <c r="M2027" s="5" t="s">
        <v>9802</v>
      </c>
      <c r="N2027" s="5" t="s">
        <v>9804</v>
      </c>
      <c r="O2027" s="5" t="s">
        <v>2084</v>
      </c>
      <c r="P2027" s="5" t="s">
        <v>4120</v>
      </c>
      <c r="Q2027" s="5" t="s">
        <v>4926</v>
      </c>
      <c r="R2027" s="5" t="s">
        <v>1525</v>
      </c>
      <c r="S2027" s="5" t="s">
        <v>2985</v>
      </c>
      <c r="T2027" s="5" t="s">
        <v>2992</v>
      </c>
      <c r="U2027" s="5" t="s">
        <v>6991</v>
      </c>
      <c r="V2027" s="5" t="s">
        <v>4134</v>
      </c>
      <c r="W2027" s="5" t="s">
        <v>4123</v>
      </c>
      <c r="X2027" s="5" t="s">
        <v>4135</v>
      </c>
      <c r="Y2027" s="5" t="s">
        <v>4184</v>
      </c>
      <c r="Z2027" s="5" t="s">
        <v>4492</v>
      </c>
      <c r="AA2027" s="5" t="s">
        <v>4122</v>
      </c>
      <c r="AB2027" s="5" t="s">
        <v>2457</v>
      </c>
      <c r="AE2027" s="5" t="s">
        <v>4140</v>
      </c>
      <c r="AF2027" s="5" t="s">
        <v>3008</v>
      </c>
      <c r="AG2027" s="5" t="s">
        <v>4394</v>
      </c>
      <c r="AH2027" s="5" t="s">
        <v>6129</v>
      </c>
      <c r="AI2027" s="5" t="s">
        <v>5789</v>
      </c>
      <c r="AJ2027" s="5" t="s">
        <v>4144</v>
      </c>
      <c r="AL2027" s="5" t="s">
        <v>4145</v>
      </c>
      <c r="AM2027" s="5" t="s">
        <v>4146</v>
      </c>
      <c r="AN2027" s="5" t="s">
        <v>4696</v>
      </c>
      <c r="AO2027" s="5">
        <v>4</v>
      </c>
      <c r="AT2027" s="5">
        <v>36.5</v>
      </c>
      <c r="AU2027" s="5">
        <v>24.5</v>
      </c>
      <c r="AV2027" s="5">
        <v>9.5</v>
      </c>
      <c r="AW2027" s="5">
        <v>14.37</v>
      </c>
      <c r="AX2027" s="5">
        <v>9.65</v>
      </c>
      <c r="AY2027" s="5">
        <v>3.74</v>
      </c>
      <c r="AZ2027" s="5">
        <v>2990</v>
      </c>
      <c r="BA2027" s="5">
        <v>6.6</v>
      </c>
      <c r="BB2027" s="5">
        <v>41</v>
      </c>
      <c r="BC2027" s="5">
        <v>38.5</v>
      </c>
      <c r="BD2027" s="5">
        <v>28</v>
      </c>
      <c r="BE2027" s="5">
        <v>16.14</v>
      </c>
      <c r="BF2027" s="5">
        <v>15.16</v>
      </c>
      <c r="BG2027" s="5">
        <v>11.02</v>
      </c>
      <c r="BH2027" s="5">
        <v>13.09</v>
      </c>
      <c r="BI2027" s="5">
        <v>28.9</v>
      </c>
      <c r="BM2027" s="6">
        <f t="shared" si="496"/>
        <v>0</v>
      </c>
      <c r="BN2027" s="10">
        <f t="shared" si="497"/>
        <v>0</v>
      </c>
      <c r="BO2027" s="6">
        <f t="shared" si="498"/>
        <v>0</v>
      </c>
      <c r="BP2027" s="6">
        <f t="shared" si="499"/>
        <v>1</v>
      </c>
      <c r="BQ2027" s="6">
        <f t="shared" si="500"/>
        <v>0</v>
      </c>
      <c r="BR2027" s="10" t="str">
        <f t="shared" si="501"/>
        <v>待上架</v>
      </c>
      <c r="BS2027" s="6" t="str">
        <f t="shared" si="511"/>
        <v>待上架</v>
      </c>
    </row>
    <row r="2028" spans="1:71">
      <c r="A2028" s="6" t="str">
        <f t="shared" si="502"/>
        <v>USB0G3NK169L</v>
      </c>
      <c r="B2028" s="6" t="str">
        <f t="shared" si="503"/>
        <v>USX004XA08AV</v>
      </c>
      <c r="C2028" s="6" t="str">
        <f t="shared" si="504"/>
        <v>USSJTS06601LM</v>
      </c>
      <c r="D2028" s="6" t="str">
        <f t="shared" si="505"/>
        <v>USB0G3NK169LSJTS06601LM</v>
      </c>
      <c r="E2028" s="6" t="str">
        <f t="shared" si="506"/>
        <v>USB0G3NK169LX004XA08AV</v>
      </c>
      <c r="F2028" s="6" t="str">
        <f t="shared" si="507"/>
        <v>USSJTS06601LMX004XA08AV</v>
      </c>
      <c r="G2028" s="6" t="str">
        <f t="shared" si="508"/>
        <v>USSJTS06601LM</v>
      </c>
      <c r="H2028" s="6" t="str">
        <f ca="1" t="shared" si="509"/>
        <v>待上架</v>
      </c>
      <c r="I2028" s="10" t="str">
        <f t="shared" si="510"/>
        <v>待上架</v>
      </c>
      <c r="J2028" s="5" t="s">
        <v>9805</v>
      </c>
      <c r="K2028" s="5" t="s">
        <v>9806</v>
      </c>
      <c r="L2028" s="5" t="s">
        <v>9807</v>
      </c>
      <c r="M2028" s="5" t="s">
        <v>9808</v>
      </c>
      <c r="N2028" s="5" t="s">
        <v>9809</v>
      </c>
      <c r="O2028" s="5" t="s">
        <v>3854</v>
      </c>
      <c r="P2028" s="5" t="s">
        <v>4120</v>
      </c>
      <c r="Q2028" s="5" t="s">
        <v>4385</v>
      </c>
      <c r="R2028" s="5" t="s">
        <v>2288</v>
      </c>
      <c r="S2028" s="5" t="s">
        <v>2995</v>
      </c>
      <c r="T2028" s="5" t="s">
        <v>2992</v>
      </c>
      <c r="U2028" s="5" t="s">
        <v>5225</v>
      </c>
      <c r="V2028" s="5" t="s">
        <v>4134</v>
      </c>
      <c r="W2028" s="5" t="s">
        <v>4123</v>
      </c>
      <c r="X2028" s="5" t="s">
        <v>4135</v>
      </c>
      <c r="Y2028" s="5" t="s">
        <v>4299</v>
      </c>
      <c r="Z2028" s="5" t="s">
        <v>4124</v>
      </c>
      <c r="AA2028" s="5" t="s">
        <v>4123</v>
      </c>
      <c r="AB2028" s="5" t="s">
        <v>4124</v>
      </c>
      <c r="AE2028" s="5" t="s">
        <v>4299</v>
      </c>
      <c r="AF2028" s="5" t="s">
        <v>3029</v>
      </c>
      <c r="AG2028" s="5" t="s">
        <v>4141</v>
      </c>
      <c r="AH2028" s="5" t="s">
        <v>3029</v>
      </c>
      <c r="AI2028" s="5" t="s">
        <v>5789</v>
      </c>
      <c r="AJ2028" s="5" t="s">
        <v>4688</v>
      </c>
      <c r="AL2028" s="5" t="s">
        <v>4145</v>
      </c>
      <c r="AM2028" s="5" t="s">
        <v>4146</v>
      </c>
      <c r="AN2028" s="5" t="s">
        <v>4146</v>
      </c>
      <c r="AO2028" s="5">
        <v>8</v>
      </c>
      <c r="AP2028" s="5">
        <v>500</v>
      </c>
      <c r="AQ2028" s="5" t="s">
        <v>8312</v>
      </c>
      <c r="AR2028" s="5" t="s">
        <v>8313</v>
      </c>
      <c r="AS2028" s="5">
        <v>30</v>
      </c>
      <c r="AT2028" s="5">
        <v>41</v>
      </c>
      <c r="AU2028" s="5">
        <v>22</v>
      </c>
      <c r="AV2028" s="5">
        <v>10.5</v>
      </c>
      <c r="AW2028" s="5">
        <v>16.14</v>
      </c>
      <c r="AX2028" s="5">
        <v>8.66</v>
      </c>
      <c r="AY2028" s="5">
        <v>4.13</v>
      </c>
      <c r="AZ2028" s="5">
        <v>2224</v>
      </c>
      <c r="BA2028" s="5">
        <v>4.91</v>
      </c>
      <c r="BB2028" s="5">
        <v>45</v>
      </c>
      <c r="BC2028" s="5">
        <v>44</v>
      </c>
      <c r="BD2028" s="5">
        <v>42</v>
      </c>
      <c r="BE2028" s="5">
        <v>17.72</v>
      </c>
      <c r="BF2028" s="5">
        <v>17.32</v>
      </c>
      <c r="BG2028" s="5">
        <v>16.54</v>
      </c>
      <c r="BH2028" s="5">
        <v>18.5</v>
      </c>
      <c r="BI2028" s="5">
        <v>40.84</v>
      </c>
      <c r="BM2028" s="6">
        <f t="shared" si="496"/>
        <v>0</v>
      </c>
      <c r="BN2028" s="10">
        <f t="shared" si="497"/>
        <v>0</v>
      </c>
      <c r="BO2028" s="6">
        <f t="shared" si="498"/>
        <v>0</v>
      </c>
      <c r="BP2028" s="6">
        <f t="shared" si="499"/>
        <v>1</v>
      </c>
      <c r="BQ2028" s="6">
        <f t="shared" si="500"/>
        <v>0</v>
      </c>
      <c r="BR2028" s="10" t="str">
        <f t="shared" si="501"/>
        <v>待上架</v>
      </c>
      <c r="BS2028" s="6" t="str">
        <f t="shared" si="511"/>
        <v>待上架</v>
      </c>
    </row>
    <row r="2029" spans="1:71">
      <c r="A2029" s="6" t="str">
        <f t="shared" si="502"/>
        <v>USB0F943ZNY9</v>
      </c>
      <c r="B2029" s="6" t="str">
        <f t="shared" si="503"/>
        <v>USX004OWP34J</v>
      </c>
      <c r="C2029" s="6" t="str">
        <f t="shared" si="504"/>
        <v>USSJTS06604MDL</v>
      </c>
      <c r="D2029" s="6" t="str">
        <f t="shared" si="505"/>
        <v>USB0F943ZNY9SJTS06604MDL</v>
      </c>
      <c r="E2029" s="6" t="str">
        <f t="shared" si="506"/>
        <v>USB0F943ZNY9X004OWP34J</v>
      </c>
      <c r="F2029" s="6" t="str">
        <f t="shared" si="507"/>
        <v>USSJTS06604MDLX004OWP34J</v>
      </c>
      <c r="G2029" s="6" t="str">
        <f t="shared" si="508"/>
        <v>USSJTS06604MDL</v>
      </c>
      <c r="H2029" s="6" t="str">
        <f ca="1" t="shared" si="509"/>
        <v>老品</v>
      </c>
      <c r="I2029" s="10" t="str">
        <f t="shared" si="510"/>
        <v>普通款</v>
      </c>
      <c r="J2029" s="5" t="s">
        <v>9810</v>
      </c>
      <c r="K2029" s="5" t="s">
        <v>9811</v>
      </c>
      <c r="L2029" s="5" t="s">
        <v>7057</v>
      </c>
      <c r="M2029" s="5" t="s">
        <v>9812</v>
      </c>
      <c r="N2029" s="5" t="s">
        <v>9813</v>
      </c>
      <c r="O2029" s="5" t="s">
        <v>869</v>
      </c>
      <c r="P2029" s="5" t="s">
        <v>4154</v>
      </c>
      <c r="Q2029" s="5" t="s">
        <v>7058</v>
      </c>
      <c r="R2029" s="5" t="s">
        <v>2288</v>
      </c>
      <c r="S2029" s="5" t="s">
        <v>4598</v>
      </c>
      <c r="T2029" s="5" t="s">
        <v>2992</v>
      </c>
      <c r="U2029" s="5" t="s">
        <v>6991</v>
      </c>
      <c r="V2029" s="5" t="s">
        <v>4134</v>
      </c>
      <c r="W2029" s="5" t="s">
        <v>4122</v>
      </c>
      <c r="X2029" s="5" t="s">
        <v>4135</v>
      </c>
      <c r="Y2029" s="5" t="s">
        <v>4184</v>
      </c>
      <c r="Z2029" s="5" t="s">
        <v>4124</v>
      </c>
      <c r="AA2029" s="5" t="s">
        <v>4122</v>
      </c>
      <c r="AB2029" s="5" t="s">
        <v>4341</v>
      </c>
      <c r="AC2029" s="5" t="s">
        <v>5350</v>
      </c>
      <c r="AD2029" s="5" t="s">
        <v>4259</v>
      </c>
      <c r="AE2029" s="5" t="s">
        <v>4140</v>
      </c>
      <c r="AF2029" s="5" t="s">
        <v>3023</v>
      </c>
      <c r="AG2029" s="5" t="s">
        <v>4141</v>
      </c>
      <c r="AH2029" s="5" t="s">
        <v>4142</v>
      </c>
      <c r="AI2029" s="5" t="s">
        <v>5789</v>
      </c>
      <c r="AJ2029" s="5" t="s">
        <v>4688</v>
      </c>
      <c r="AK2029" s="5">
        <v>7.06</v>
      </c>
      <c r="AL2029" s="5" t="s">
        <v>4145</v>
      </c>
      <c r="AM2029" s="5" t="s">
        <v>4146</v>
      </c>
      <c r="AN2029" s="5" t="s">
        <v>4146</v>
      </c>
      <c r="AO2029" s="5">
        <v>10</v>
      </c>
      <c r="AP2029" s="5">
        <v>500</v>
      </c>
      <c r="AQ2029" s="5" t="s">
        <v>6531</v>
      </c>
      <c r="AR2029" s="5" t="s">
        <v>6532</v>
      </c>
      <c r="AS2029" s="5">
        <v>30</v>
      </c>
      <c r="AT2029" s="5">
        <v>36</v>
      </c>
      <c r="AU2029" s="5">
        <v>21.6</v>
      </c>
      <c r="AV2029" s="5">
        <v>8.8</v>
      </c>
      <c r="AW2029" s="5">
        <v>14.17</v>
      </c>
      <c r="AX2029" s="5">
        <v>8.5</v>
      </c>
      <c r="AY2029" s="5">
        <v>3.46</v>
      </c>
      <c r="AZ2029" s="5">
        <v>1720</v>
      </c>
      <c r="BA2029" s="5">
        <v>3.8</v>
      </c>
      <c r="BB2029" s="5">
        <v>47.5</v>
      </c>
      <c r="BC2029" s="5">
        <v>45.3</v>
      </c>
      <c r="BD2029" s="5">
        <v>38.4</v>
      </c>
      <c r="BE2029" s="5">
        <v>18.7</v>
      </c>
      <c r="BF2029" s="5">
        <v>17.83</v>
      </c>
      <c r="BG2029" s="5">
        <v>15.12</v>
      </c>
      <c r="BH2029" s="5">
        <v>18.1</v>
      </c>
      <c r="BI2029" s="5">
        <v>39.96</v>
      </c>
      <c r="BM2029" s="6">
        <f t="shared" si="496"/>
        <v>0</v>
      </c>
      <c r="BN2029" s="10">
        <f t="shared" si="497"/>
        <v>0</v>
      </c>
      <c r="BO2029" s="6">
        <f t="shared" si="498"/>
        <v>1</v>
      </c>
      <c r="BP2029" s="6">
        <f t="shared" si="499"/>
        <v>0</v>
      </c>
      <c r="BQ2029" s="6">
        <f t="shared" si="500"/>
        <v>0</v>
      </c>
      <c r="BR2029" s="10" t="str">
        <f t="shared" si="501"/>
        <v>正常在售</v>
      </c>
      <c r="BS2029" s="6" t="str">
        <f t="shared" si="511"/>
        <v>普通款</v>
      </c>
    </row>
    <row r="2030" spans="1:71">
      <c r="A2030" s="6" t="str">
        <f t="shared" si="502"/>
        <v>CAB0F943ZNY9</v>
      </c>
      <c r="B2030" s="6" t="str">
        <f t="shared" si="503"/>
        <v>CAX004OWP34J</v>
      </c>
      <c r="C2030" s="6" t="str">
        <f t="shared" si="504"/>
        <v>CASJTS06604MDL</v>
      </c>
      <c r="D2030" s="6" t="str">
        <f t="shared" si="505"/>
        <v>CAB0F943ZNY9SJTS06604MDL</v>
      </c>
      <c r="E2030" s="6" t="str">
        <f t="shared" si="506"/>
        <v>CAB0F943ZNY9X004OWP34J</v>
      </c>
      <c r="F2030" s="6" t="str">
        <f t="shared" si="507"/>
        <v>CASJTS06604MDLX004OWP34J</v>
      </c>
      <c r="G2030" s="6" t="str">
        <f t="shared" si="508"/>
        <v>CASJTS06604MDL</v>
      </c>
      <c r="H2030" s="6" t="str">
        <f ca="1" t="shared" si="509"/>
        <v>新品</v>
      </c>
      <c r="I2030" s="10" t="str">
        <f t="shared" si="510"/>
        <v>D</v>
      </c>
      <c r="J2030" s="5" t="s">
        <v>9810</v>
      </c>
      <c r="K2030" s="5" t="s">
        <v>9811</v>
      </c>
      <c r="L2030" s="5" t="s">
        <v>7054</v>
      </c>
      <c r="M2030" s="5" t="s">
        <v>9812</v>
      </c>
      <c r="N2030" s="5" t="s">
        <v>9813</v>
      </c>
      <c r="O2030" s="5" t="s">
        <v>869</v>
      </c>
      <c r="P2030" s="5" t="s">
        <v>4154</v>
      </c>
      <c r="Q2030" s="5" t="s">
        <v>7056</v>
      </c>
      <c r="R2030" s="5" t="s">
        <v>10</v>
      </c>
      <c r="S2030" s="5" t="s">
        <v>4598</v>
      </c>
      <c r="T2030" s="5" t="s">
        <v>2992</v>
      </c>
      <c r="U2030" s="5" t="s">
        <v>6991</v>
      </c>
      <c r="V2030" s="5" t="s">
        <v>4134</v>
      </c>
      <c r="W2030" s="5" t="s">
        <v>4122</v>
      </c>
      <c r="X2030" s="5" t="s">
        <v>4135</v>
      </c>
      <c r="Y2030" s="5" t="s">
        <v>4184</v>
      </c>
      <c r="Z2030" s="5" t="s">
        <v>4523</v>
      </c>
      <c r="AA2030" s="5" t="s">
        <v>4122</v>
      </c>
      <c r="AB2030" s="5" t="s">
        <v>4341</v>
      </c>
      <c r="AC2030" s="5" t="s">
        <v>6795</v>
      </c>
      <c r="AD2030" s="5" t="s">
        <v>4252</v>
      </c>
      <c r="AE2030" s="5" t="s">
        <v>4140</v>
      </c>
      <c r="AF2030" s="5" t="s">
        <v>2975</v>
      </c>
      <c r="AG2030" s="5" t="s">
        <v>4350</v>
      </c>
      <c r="AH2030" s="5" t="s">
        <v>2998</v>
      </c>
      <c r="AI2030" s="5" t="s">
        <v>5789</v>
      </c>
      <c r="AJ2030" s="5" t="s">
        <v>4688</v>
      </c>
      <c r="AK2030" s="5">
        <v>10.59</v>
      </c>
      <c r="AL2030" s="5" t="s">
        <v>4145</v>
      </c>
      <c r="AM2030" s="5" t="s">
        <v>4146</v>
      </c>
      <c r="AN2030" s="5" t="s">
        <v>4146</v>
      </c>
      <c r="AO2030" s="5">
        <v>10</v>
      </c>
      <c r="AP2030" s="5">
        <v>500</v>
      </c>
      <c r="AQ2030" s="5" t="s">
        <v>6531</v>
      </c>
      <c r="AR2030" s="5" t="s">
        <v>6532</v>
      </c>
      <c r="AS2030" s="5">
        <v>30</v>
      </c>
      <c r="AT2030" s="5">
        <v>36</v>
      </c>
      <c r="AU2030" s="5">
        <v>21.6</v>
      </c>
      <c r="AV2030" s="5">
        <v>8.8</v>
      </c>
      <c r="AW2030" s="5">
        <v>14.17</v>
      </c>
      <c r="AX2030" s="5">
        <v>8.5</v>
      </c>
      <c r="AY2030" s="5">
        <v>3.46</v>
      </c>
      <c r="AZ2030" s="5">
        <v>1720</v>
      </c>
      <c r="BA2030" s="5">
        <v>3.8</v>
      </c>
      <c r="BB2030" s="5">
        <v>47.5</v>
      </c>
      <c r="BC2030" s="5">
        <v>45.3</v>
      </c>
      <c r="BD2030" s="5">
        <v>38.4</v>
      </c>
      <c r="BE2030" s="5">
        <v>18.7</v>
      </c>
      <c r="BF2030" s="5">
        <v>17.83</v>
      </c>
      <c r="BG2030" s="5">
        <v>15.12</v>
      </c>
      <c r="BH2030" s="5">
        <v>18.1</v>
      </c>
      <c r="BI2030" s="5">
        <v>39.96</v>
      </c>
      <c r="BM2030" s="6">
        <f t="shared" si="496"/>
        <v>0</v>
      </c>
      <c r="BN2030" s="10">
        <f t="shared" si="497"/>
        <v>0</v>
      </c>
      <c r="BO2030" s="6">
        <f t="shared" si="498"/>
        <v>1</v>
      </c>
      <c r="BP2030" s="6">
        <f t="shared" si="499"/>
        <v>0</v>
      </c>
      <c r="BQ2030" s="6">
        <f t="shared" si="500"/>
        <v>0</v>
      </c>
      <c r="BR2030" s="10" t="str">
        <f t="shared" si="501"/>
        <v>正常在售</v>
      </c>
      <c r="BS2030" s="6" t="str">
        <f t="shared" si="511"/>
        <v>普通款</v>
      </c>
    </row>
    <row r="2031" spans="1:71">
      <c r="A2031" s="6" t="str">
        <f t="shared" si="502"/>
        <v>MXB0F943ZNY9</v>
      </c>
      <c r="B2031" s="6" t="str">
        <f t="shared" si="503"/>
        <v>MXX004OWP34J</v>
      </c>
      <c r="C2031" s="6" t="str">
        <f t="shared" si="504"/>
        <v>MXSJTS06604MDL</v>
      </c>
      <c r="D2031" s="6" t="str">
        <f t="shared" si="505"/>
        <v>MXB0F943ZNY9SJTS06604MDL</v>
      </c>
      <c r="E2031" s="6" t="str">
        <f t="shared" si="506"/>
        <v>MXB0F943ZNY9X004OWP34J</v>
      </c>
      <c r="F2031" s="6" t="str">
        <f t="shared" si="507"/>
        <v>MXSJTS06604MDLX004OWP34J</v>
      </c>
      <c r="G2031" s="6" t="str">
        <f t="shared" si="508"/>
        <v>MXSJTS06604MDL</v>
      </c>
      <c r="H2031" s="6" t="str">
        <f ca="1" t="shared" si="509"/>
        <v>待上架</v>
      </c>
      <c r="I2031" s="10" t="str">
        <f t="shared" si="510"/>
        <v>未维护</v>
      </c>
      <c r="J2031" s="5" t="s">
        <v>9810</v>
      </c>
      <c r="K2031" s="5" t="s">
        <v>9811</v>
      </c>
      <c r="L2031" s="5" t="s">
        <v>7061</v>
      </c>
      <c r="M2031" s="5" t="s">
        <v>9812</v>
      </c>
      <c r="N2031" s="5" t="s">
        <v>9813</v>
      </c>
      <c r="O2031" s="5" t="s">
        <v>869</v>
      </c>
      <c r="P2031" s="5" t="s">
        <v>4154</v>
      </c>
      <c r="Q2031" s="5" t="s">
        <v>7062</v>
      </c>
      <c r="R2031" s="5" t="s">
        <v>8</v>
      </c>
      <c r="S2031" s="5" t="s">
        <v>2997</v>
      </c>
      <c r="T2031" s="5" t="s">
        <v>2992</v>
      </c>
      <c r="U2031" s="5" t="s">
        <v>6991</v>
      </c>
      <c r="V2031" s="5" t="s">
        <v>4134</v>
      </c>
      <c r="W2031" s="5" t="s">
        <v>4124</v>
      </c>
      <c r="X2031" s="5" t="s">
        <v>4124</v>
      </c>
      <c r="Y2031" s="5" t="s">
        <v>4184</v>
      </c>
      <c r="Z2031" s="5" t="s">
        <v>4124</v>
      </c>
      <c r="AA2031" s="5" t="s">
        <v>4121</v>
      </c>
      <c r="AB2031" s="5" t="s">
        <v>4137</v>
      </c>
      <c r="AE2031" s="5" t="s">
        <v>4140</v>
      </c>
      <c r="AF2031" s="5" t="s">
        <v>2975</v>
      </c>
      <c r="AG2031" s="5" t="s">
        <v>4350</v>
      </c>
      <c r="AH2031" s="5" t="s">
        <v>2975</v>
      </c>
      <c r="AI2031" s="5" t="s">
        <v>5789</v>
      </c>
      <c r="AJ2031" s="5" t="s">
        <v>4688</v>
      </c>
      <c r="AK2031" s="5">
        <v>228.05</v>
      </c>
      <c r="AL2031" s="5" t="s">
        <v>4145</v>
      </c>
      <c r="AM2031" s="5" t="s">
        <v>4146</v>
      </c>
      <c r="AN2031" s="5" t="s">
        <v>4146</v>
      </c>
      <c r="AO2031" s="5">
        <v>10</v>
      </c>
      <c r="AP2031" s="5">
        <v>500</v>
      </c>
      <c r="AQ2031" s="5" t="s">
        <v>6531</v>
      </c>
      <c r="AR2031" s="5" t="s">
        <v>6532</v>
      </c>
      <c r="AS2031" s="5">
        <v>30</v>
      </c>
      <c r="AT2031" s="5">
        <v>36</v>
      </c>
      <c r="AU2031" s="5">
        <v>21.6</v>
      </c>
      <c r="AV2031" s="5">
        <v>8.8</v>
      </c>
      <c r="AW2031" s="5">
        <v>14.17</v>
      </c>
      <c r="AX2031" s="5">
        <v>8.5</v>
      </c>
      <c r="AY2031" s="5">
        <v>3.46</v>
      </c>
      <c r="AZ2031" s="5">
        <v>1720</v>
      </c>
      <c r="BA2031" s="5">
        <v>3.8</v>
      </c>
      <c r="BB2031" s="5">
        <v>47.5</v>
      </c>
      <c r="BC2031" s="5">
        <v>45.3</v>
      </c>
      <c r="BD2031" s="5">
        <v>38.4</v>
      </c>
      <c r="BE2031" s="5">
        <v>18.7</v>
      </c>
      <c r="BF2031" s="5">
        <v>17.83</v>
      </c>
      <c r="BG2031" s="5">
        <v>15.12</v>
      </c>
      <c r="BH2031" s="5">
        <v>18.1</v>
      </c>
      <c r="BI2031" s="5">
        <v>39.96</v>
      </c>
      <c r="BM2031" s="6">
        <f t="shared" si="496"/>
        <v>0</v>
      </c>
      <c r="BN2031" s="10">
        <f t="shared" si="497"/>
        <v>0</v>
      </c>
      <c r="BO2031" s="6">
        <f t="shared" si="498"/>
        <v>0</v>
      </c>
      <c r="BP2031" s="6">
        <f t="shared" si="499"/>
        <v>0</v>
      </c>
      <c r="BQ2031" s="6">
        <f t="shared" si="500"/>
        <v>1</v>
      </c>
      <c r="BR2031" s="10" t="str">
        <f t="shared" si="501"/>
        <v>待上架</v>
      </c>
      <c r="BS2031" s="6" t="str">
        <f t="shared" si="511"/>
        <v>待上架</v>
      </c>
    </row>
    <row r="2032" spans="1:71">
      <c r="A2032" s="6" t="str">
        <f t="shared" si="502"/>
        <v>UKB0F943ZNY9</v>
      </c>
      <c r="B2032" s="6" t="str">
        <f t="shared" si="503"/>
        <v>UKX002HCVZG5</v>
      </c>
      <c r="C2032" s="6" t="str">
        <f t="shared" si="504"/>
        <v>UKSJTS06604MDL</v>
      </c>
      <c r="D2032" s="6" t="str">
        <f t="shared" si="505"/>
        <v>UKB0F943ZNY9SJTS06604MDL</v>
      </c>
      <c r="E2032" s="6" t="str">
        <f t="shared" si="506"/>
        <v>UKB0F943ZNY9X002HCVZG5</v>
      </c>
      <c r="F2032" s="6" t="str">
        <f t="shared" si="507"/>
        <v>UKSJTS06604MDLX002HCVZG5</v>
      </c>
      <c r="G2032" s="6" t="str">
        <f t="shared" si="508"/>
        <v>UKSJTS06604MDL</v>
      </c>
      <c r="H2032" s="6" t="str">
        <f ca="1" t="shared" si="509"/>
        <v>待上架</v>
      </c>
      <c r="I2032" s="10" t="str">
        <f t="shared" si="510"/>
        <v>未维护</v>
      </c>
      <c r="J2032" s="5" t="s">
        <v>9810</v>
      </c>
      <c r="K2032" s="5" t="s">
        <v>9811</v>
      </c>
      <c r="L2032" s="5" t="s">
        <v>9812</v>
      </c>
      <c r="M2032" s="5" t="s">
        <v>9812</v>
      </c>
      <c r="N2032" s="5" t="s">
        <v>9814</v>
      </c>
      <c r="O2032" s="5" t="s">
        <v>9815</v>
      </c>
      <c r="P2032" s="5" t="s">
        <v>4154</v>
      </c>
      <c r="Q2032" s="5" t="s">
        <v>6997</v>
      </c>
      <c r="R2032" s="5" t="s">
        <v>1532</v>
      </c>
      <c r="S2032" s="5" t="s">
        <v>2985</v>
      </c>
      <c r="T2032" s="5" t="s">
        <v>2992</v>
      </c>
      <c r="U2032" s="5" t="s">
        <v>6991</v>
      </c>
      <c r="V2032" s="5" t="s">
        <v>4134</v>
      </c>
      <c r="W2032" s="5" t="s">
        <v>4123</v>
      </c>
      <c r="X2032" s="5" t="s">
        <v>4135</v>
      </c>
      <c r="Y2032" s="5" t="s">
        <v>4136</v>
      </c>
      <c r="Z2032" s="5" t="s">
        <v>4124</v>
      </c>
      <c r="AA2032" s="5" t="s">
        <v>4123</v>
      </c>
      <c r="AB2032" s="5" t="s">
        <v>4124</v>
      </c>
      <c r="AE2032" s="5" t="s">
        <v>4299</v>
      </c>
      <c r="AF2032" s="5" t="s">
        <v>3007</v>
      </c>
      <c r="AG2032" s="5" t="s">
        <v>4394</v>
      </c>
      <c r="AH2032" s="5" t="s">
        <v>4611</v>
      </c>
      <c r="AI2032" s="5" t="s">
        <v>5789</v>
      </c>
      <c r="AJ2032" s="5" t="s">
        <v>4688</v>
      </c>
      <c r="AL2032" s="5" t="s">
        <v>4145</v>
      </c>
      <c r="AM2032" s="5" t="s">
        <v>4146</v>
      </c>
      <c r="AN2032" s="5" t="s">
        <v>4696</v>
      </c>
      <c r="AO2032" s="5">
        <v>10</v>
      </c>
      <c r="AP2032" s="5">
        <v>500</v>
      </c>
      <c r="AQ2032" s="5" t="s">
        <v>6531</v>
      </c>
      <c r="AR2032" s="5" t="s">
        <v>6532</v>
      </c>
      <c r="AS2032" s="5">
        <v>30</v>
      </c>
      <c r="AT2032" s="5">
        <v>36</v>
      </c>
      <c r="AU2032" s="5">
        <v>21.6</v>
      </c>
      <c r="AV2032" s="5">
        <v>8.8</v>
      </c>
      <c r="AW2032" s="5">
        <v>14.17</v>
      </c>
      <c r="AX2032" s="5">
        <v>8.5</v>
      </c>
      <c r="AY2032" s="5">
        <v>3.46</v>
      </c>
      <c r="AZ2032" s="5">
        <v>1720</v>
      </c>
      <c r="BA2032" s="5">
        <v>3.8</v>
      </c>
      <c r="BB2032" s="5">
        <v>47.5</v>
      </c>
      <c r="BC2032" s="5">
        <v>45.3</v>
      </c>
      <c r="BD2032" s="5">
        <v>38.4</v>
      </c>
      <c r="BE2032" s="5">
        <v>18.7</v>
      </c>
      <c r="BF2032" s="5">
        <v>17.83</v>
      </c>
      <c r="BG2032" s="5">
        <v>15.12</v>
      </c>
      <c r="BH2032" s="5">
        <v>18.1</v>
      </c>
      <c r="BI2032" s="5">
        <v>39.96</v>
      </c>
      <c r="BM2032" s="6">
        <f t="shared" si="496"/>
        <v>0</v>
      </c>
      <c r="BN2032" s="10">
        <f t="shared" si="497"/>
        <v>0</v>
      </c>
      <c r="BO2032" s="6">
        <f t="shared" si="498"/>
        <v>0</v>
      </c>
      <c r="BP2032" s="6">
        <f t="shared" si="499"/>
        <v>1</v>
      </c>
      <c r="BQ2032" s="6">
        <f t="shared" si="500"/>
        <v>0</v>
      </c>
      <c r="BR2032" s="10" t="str">
        <f t="shared" si="501"/>
        <v>待上架</v>
      </c>
      <c r="BS2032" s="6" t="str">
        <f t="shared" si="511"/>
        <v>待上架</v>
      </c>
    </row>
    <row r="2033" spans="1:71">
      <c r="A2033" s="6" t="str">
        <f t="shared" si="502"/>
        <v>DEB0F943ZNY9</v>
      </c>
      <c r="B2033" s="6" t="str">
        <f t="shared" si="503"/>
        <v>DEX002HEIZ89</v>
      </c>
      <c r="C2033" s="6" t="str">
        <f t="shared" si="504"/>
        <v>DESJTS06604MDL</v>
      </c>
      <c r="D2033" s="6" t="str">
        <f t="shared" si="505"/>
        <v>DEB0F943ZNY9SJTS06604MDL</v>
      </c>
      <c r="E2033" s="6" t="str">
        <f t="shared" si="506"/>
        <v>DEB0F943ZNY9X002HEIZ89</v>
      </c>
      <c r="F2033" s="6" t="str">
        <f t="shared" si="507"/>
        <v>DESJTS06604MDLX002HEIZ89</v>
      </c>
      <c r="G2033" s="6" t="str">
        <f t="shared" si="508"/>
        <v>DESJTS06604MDL</v>
      </c>
      <c r="H2033" s="6" t="str">
        <f ca="1" t="shared" si="509"/>
        <v>待上架</v>
      </c>
      <c r="I2033" s="10" t="str">
        <f t="shared" si="510"/>
        <v>未维护</v>
      </c>
      <c r="J2033" s="5" t="s">
        <v>9810</v>
      </c>
      <c r="K2033" s="5" t="s">
        <v>9811</v>
      </c>
      <c r="L2033" s="5" t="s">
        <v>9816</v>
      </c>
      <c r="M2033" s="5" t="s">
        <v>9812</v>
      </c>
      <c r="N2033" s="5" t="s">
        <v>9817</v>
      </c>
      <c r="O2033" s="5" t="s">
        <v>9818</v>
      </c>
      <c r="P2033" s="5" t="s">
        <v>4120</v>
      </c>
      <c r="Q2033" s="5" t="s">
        <v>4926</v>
      </c>
      <c r="R2033" s="5" t="s">
        <v>1525</v>
      </c>
      <c r="S2033" s="5" t="s">
        <v>2985</v>
      </c>
      <c r="T2033" s="5" t="s">
        <v>2992</v>
      </c>
      <c r="U2033" s="5" t="s">
        <v>6991</v>
      </c>
      <c r="V2033" s="5" t="s">
        <v>4134</v>
      </c>
      <c r="W2033" s="5" t="s">
        <v>4123</v>
      </c>
      <c r="X2033" s="5" t="s">
        <v>4155</v>
      </c>
      <c r="Y2033" s="5" t="s">
        <v>4136</v>
      </c>
      <c r="Z2033" s="5" t="s">
        <v>4124</v>
      </c>
      <c r="AA2033" s="5" t="s">
        <v>4123</v>
      </c>
      <c r="AB2033" s="5" t="s">
        <v>4124</v>
      </c>
      <c r="AE2033" s="5" t="s">
        <v>4299</v>
      </c>
      <c r="AF2033" s="5" t="s">
        <v>3008</v>
      </c>
      <c r="AG2033" s="5" t="s">
        <v>4394</v>
      </c>
      <c r="AH2033" s="5" t="s">
        <v>4612</v>
      </c>
      <c r="AI2033" s="5" t="s">
        <v>5789</v>
      </c>
      <c r="AJ2033" s="5" t="s">
        <v>4688</v>
      </c>
      <c r="AL2033" s="5" t="s">
        <v>4145</v>
      </c>
      <c r="AM2033" s="5" t="s">
        <v>4146</v>
      </c>
      <c r="AN2033" s="5" t="s">
        <v>4696</v>
      </c>
      <c r="AO2033" s="5">
        <v>10</v>
      </c>
      <c r="AP2033" s="5">
        <v>500</v>
      </c>
      <c r="AQ2033" s="5" t="s">
        <v>6531</v>
      </c>
      <c r="AR2033" s="5" t="s">
        <v>6532</v>
      </c>
      <c r="AS2033" s="5">
        <v>30</v>
      </c>
      <c r="AT2033" s="5">
        <v>36</v>
      </c>
      <c r="AU2033" s="5">
        <v>21.6</v>
      </c>
      <c r="AV2033" s="5">
        <v>8.8</v>
      </c>
      <c r="AW2033" s="5">
        <v>14.17</v>
      </c>
      <c r="AX2033" s="5">
        <v>8.5</v>
      </c>
      <c r="AY2033" s="5">
        <v>3.46</v>
      </c>
      <c r="AZ2033" s="5">
        <v>1720</v>
      </c>
      <c r="BA2033" s="5">
        <v>3.8</v>
      </c>
      <c r="BB2033" s="5">
        <v>47.5</v>
      </c>
      <c r="BC2033" s="5">
        <v>45.3</v>
      </c>
      <c r="BD2033" s="5">
        <v>38.4</v>
      </c>
      <c r="BE2033" s="5">
        <v>18.7</v>
      </c>
      <c r="BF2033" s="5">
        <v>17.83</v>
      </c>
      <c r="BG2033" s="5">
        <v>15.12</v>
      </c>
      <c r="BH2033" s="5">
        <v>18.1</v>
      </c>
      <c r="BI2033" s="5">
        <v>39.96</v>
      </c>
      <c r="BM2033" s="6">
        <f t="shared" si="496"/>
        <v>0</v>
      </c>
      <c r="BN2033" s="10">
        <f t="shared" si="497"/>
        <v>0</v>
      </c>
      <c r="BO2033" s="6">
        <f t="shared" si="498"/>
        <v>0</v>
      </c>
      <c r="BP2033" s="6">
        <f t="shared" si="499"/>
        <v>1</v>
      </c>
      <c r="BQ2033" s="6">
        <f t="shared" si="500"/>
        <v>0</v>
      </c>
      <c r="BR2033" s="10" t="str">
        <f t="shared" si="501"/>
        <v>待上架</v>
      </c>
      <c r="BS2033" s="6" t="str">
        <f t="shared" si="511"/>
        <v>待上架</v>
      </c>
    </row>
    <row r="2034" spans="1:71">
      <c r="A2034" s="6" t="str">
        <f t="shared" si="502"/>
        <v>USB0F8B9KSXR</v>
      </c>
      <c r="B2034" s="6" t="str">
        <f t="shared" si="503"/>
        <v>USX004OL3U8V</v>
      </c>
      <c r="C2034" s="6" t="str">
        <f t="shared" si="504"/>
        <v>USSJTS06704ODR</v>
      </c>
      <c r="D2034" s="6" t="str">
        <f t="shared" si="505"/>
        <v>USB0F8B9KSXRSJTS06704ODR</v>
      </c>
      <c r="E2034" s="6" t="str">
        <f t="shared" si="506"/>
        <v>USB0F8B9KSXRX004OL3U8V</v>
      </c>
      <c r="F2034" s="6" t="str">
        <f t="shared" si="507"/>
        <v>USSJTS06704ODRX004OL3U8V</v>
      </c>
      <c r="G2034" s="6" t="str">
        <f t="shared" si="508"/>
        <v>USSJTS06704ODR</v>
      </c>
      <c r="H2034" s="6" t="str">
        <f ca="1" t="shared" si="509"/>
        <v>老品</v>
      </c>
      <c r="I2034" s="10" t="str">
        <f t="shared" si="510"/>
        <v>利润款</v>
      </c>
      <c r="J2034" s="5" t="s">
        <v>9819</v>
      </c>
      <c r="K2034" s="5" t="s">
        <v>9820</v>
      </c>
      <c r="L2034" s="5" t="s">
        <v>8242</v>
      </c>
      <c r="M2034" s="5" t="s">
        <v>9821</v>
      </c>
      <c r="N2034" s="5" t="s">
        <v>9822</v>
      </c>
      <c r="O2034" s="5" t="s">
        <v>2646</v>
      </c>
      <c r="P2034" s="5" t="s">
        <v>4154</v>
      </c>
      <c r="Q2034" s="5" t="s">
        <v>8220</v>
      </c>
      <c r="R2034" s="5" t="s">
        <v>2288</v>
      </c>
      <c r="S2034" s="5" t="s">
        <v>8221</v>
      </c>
      <c r="T2034" s="5" t="s">
        <v>2992</v>
      </c>
      <c r="U2034" s="5" t="s">
        <v>8222</v>
      </c>
      <c r="V2034" s="5" t="s">
        <v>4134</v>
      </c>
      <c r="W2034" s="5" t="s">
        <v>4122</v>
      </c>
      <c r="X2034" s="5" t="s">
        <v>4135</v>
      </c>
      <c r="Y2034" s="5" t="s">
        <v>4175</v>
      </c>
      <c r="Z2034" s="5" t="s">
        <v>4124</v>
      </c>
      <c r="AA2034" s="5" t="s">
        <v>4122</v>
      </c>
      <c r="AB2034" s="5" t="s">
        <v>4341</v>
      </c>
      <c r="AC2034" s="5" t="s">
        <v>6899</v>
      </c>
      <c r="AD2034" s="5" t="s">
        <v>4259</v>
      </c>
      <c r="AE2034" s="5" t="s">
        <v>4140</v>
      </c>
      <c r="AF2034" s="5" t="s">
        <v>3023</v>
      </c>
      <c r="AG2034" s="5" t="s">
        <v>4141</v>
      </c>
      <c r="AH2034" s="5" t="s">
        <v>4142</v>
      </c>
      <c r="AI2034" s="5" t="s">
        <v>5789</v>
      </c>
      <c r="AJ2034" s="5" t="s">
        <v>4688</v>
      </c>
      <c r="AK2034" s="5">
        <v>7.06</v>
      </c>
      <c r="AL2034" s="5" t="s">
        <v>4145</v>
      </c>
      <c r="AM2034" s="5" t="s">
        <v>4146</v>
      </c>
      <c r="AN2034" s="5" t="s">
        <v>4146</v>
      </c>
      <c r="AO2034" s="5">
        <v>10</v>
      </c>
      <c r="AP2034" s="5">
        <v>500</v>
      </c>
      <c r="AQ2034" s="5" t="s">
        <v>6531</v>
      </c>
      <c r="AR2034" s="5" t="s">
        <v>6532</v>
      </c>
      <c r="AS2034" s="5">
        <v>30</v>
      </c>
      <c r="AT2034" s="5">
        <v>36</v>
      </c>
      <c r="AU2034" s="5">
        <v>21.6</v>
      </c>
      <c r="AV2034" s="5">
        <v>8.8</v>
      </c>
      <c r="AW2034" s="5">
        <v>14.17</v>
      </c>
      <c r="AX2034" s="5">
        <v>8.5</v>
      </c>
      <c r="AY2034" s="5">
        <v>3.46</v>
      </c>
      <c r="AZ2034" s="5">
        <v>1720</v>
      </c>
      <c r="BA2034" s="5">
        <v>3.8</v>
      </c>
      <c r="BB2034" s="5">
        <v>47.5</v>
      </c>
      <c r="BC2034" s="5">
        <v>45.3</v>
      </c>
      <c r="BD2034" s="5">
        <v>38.4</v>
      </c>
      <c r="BE2034" s="5">
        <v>18.7</v>
      </c>
      <c r="BF2034" s="5">
        <v>17.83</v>
      </c>
      <c r="BG2034" s="5">
        <v>15.12</v>
      </c>
      <c r="BH2034" s="5">
        <v>18.1</v>
      </c>
      <c r="BI2034" s="5">
        <v>39.96</v>
      </c>
      <c r="BM2034" s="6">
        <f t="shared" si="496"/>
        <v>0</v>
      </c>
      <c r="BN2034" s="10">
        <f t="shared" si="497"/>
        <v>0</v>
      </c>
      <c r="BO2034" s="6">
        <f t="shared" si="498"/>
        <v>1</v>
      </c>
      <c r="BP2034" s="6">
        <f t="shared" si="499"/>
        <v>0</v>
      </c>
      <c r="BQ2034" s="6">
        <f t="shared" si="500"/>
        <v>0</v>
      </c>
      <c r="BR2034" s="10" t="str">
        <f t="shared" si="501"/>
        <v>正常在售</v>
      </c>
      <c r="BS2034" s="6" t="str">
        <f t="shared" si="511"/>
        <v>利润款</v>
      </c>
    </row>
    <row r="2035" spans="1:71">
      <c r="A2035" s="6" t="str">
        <f t="shared" si="502"/>
        <v>AUB0F8B9KSXR</v>
      </c>
      <c r="B2035" s="6" t="str">
        <f t="shared" si="503"/>
        <v>AUX001CGUKA1</v>
      </c>
      <c r="C2035" s="6" t="str">
        <f t="shared" si="504"/>
        <v>AUSJTS06704ODR</v>
      </c>
      <c r="D2035" s="6" t="str">
        <f t="shared" si="505"/>
        <v>AUB0F8B9KSXRSJTS06704ODR</v>
      </c>
      <c r="E2035" s="6" t="str">
        <f t="shared" si="506"/>
        <v>AUB0F8B9KSXRX001CGUKA1</v>
      </c>
      <c r="F2035" s="6" t="str">
        <f t="shared" si="507"/>
        <v>AUSJTS06704ODRX001CGUKA1</v>
      </c>
      <c r="G2035" s="6" t="str">
        <f t="shared" si="508"/>
        <v>AUSJTS06704ODR</v>
      </c>
      <c r="H2035" s="6" t="str">
        <f ca="1" t="shared" si="509"/>
        <v>待上架</v>
      </c>
      <c r="I2035" s="10" t="str">
        <f t="shared" si="510"/>
        <v>未维护</v>
      </c>
      <c r="J2035" s="5" t="s">
        <v>9819</v>
      </c>
      <c r="K2035" s="5" t="s">
        <v>9820</v>
      </c>
      <c r="L2035" s="5" t="s">
        <v>8315</v>
      </c>
      <c r="M2035" s="5" t="s">
        <v>9821</v>
      </c>
      <c r="N2035" s="5" t="s">
        <v>9823</v>
      </c>
      <c r="O2035" s="5" t="s">
        <v>9824</v>
      </c>
      <c r="P2035" s="5" t="s">
        <v>4120</v>
      </c>
      <c r="Q2035" s="5" t="s">
        <v>8301</v>
      </c>
      <c r="R2035" s="5" t="s">
        <v>1522</v>
      </c>
      <c r="S2035" s="5" t="s">
        <v>2985</v>
      </c>
      <c r="T2035" s="5" t="s">
        <v>2992</v>
      </c>
      <c r="U2035" s="5" t="s">
        <v>8222</v>
      </c>
      <c r="V2035" s="5" t="s">
        <v>4134</v>
      </c>
      <c r="W2035" s="5" t="s">
        <v>4123</v>
      </c>
      <c r="X2035" s="5" t="s">
        <v>4135</v>
      </c>
      <c r="Y2035" s="5" t="s">
        <v>4136</v>
      </c>
      <c r="Z2035" s="5" t="s">
        <v>4124</v>
      </c>
      <c r="AA2035" s="5" t="s">
        <v>4123</v>
      </c>
      <c r="AB2035" s="5" t="s">
        <v>4124</v>
      </c>
      <c r="AE2035" s="5" t="s">
        <v>4299</v>
      </c>
      <c r="AF2035" s="5" t="s">
        <v>3008</v>
      </c>
      <c r="AG2035" s="5" t="s">
        <v>4394</v>
      </c>
      <c r="AH2035" s="5" t="s">
        <v>3008</v>
      </c>
      <c r="AI2035" s="5" t="s">
        <v>5789</v>
      </c>
      <c r="AJ2035" s="5" t="s">
        <v>4688</v>
      </c>
      <c r="AL2035" s="5" t="s">
        <v>4145</v>
      </c>
      <c r="AM2035" s="5" t="s">
        <v>4146</v>
      </c>
      <c r="AN2035" s="5" t="s">
        <v>4146</v>
      </c>
      <c r="AO2035" s="5">
        <v>10</v>
      </c>
      <c r="AP2035" s="5">
        <v>500</v>
      </c>
      <c r="AQ2035" s="5" t="s">
        <v>6531</v>
      </c>
      <c r="AR2035" s="5" t="s">
        <v>6532</v>
      </c>
      <c r="AS2035" s="5">
        <v>30</v>
      </c>
      <c r="AT2035" s="5">
        <v>36</v>
      </c>
      <c r="AU2035" s="5">
        <v>21.6</v>
      </c>
      <c r="AV2035" s="5">
        <v>8.8</v>
      </c>
      <c r="AW2035" s="5">
        <v>14.17</v>
      </c>
      <c r="AX2035" s="5">
        <v>8.5</v>
      </c>
      <c r="AY2035" s="5">
        <v>3.46</v>
      </c>
      <c r="AZ2035" s="5">
        <v>1720</v>
      </c>
      <c r="BA2035" s="5">
        <v>3.8</v>
      </c>
      <c r="BB2035" s="5">
        <v>47.5</v>
      </c>
      <c r="BC2035" s="5">
        <v>45.3</v>
      </c>
      <c r="BD2035" s="5">
        <v>38.4</v>
      </c>
      <c r="BE2035" s="5">
        <v>18.7</v>
      </c>
      <c r="BF2035" s="5">
        <v>17.83</v>
      </c>
      <c r="BG2035" s="5">
        <v>15.12</v>
      </c>
      <c r="BH2035" s="5">
        <v>18.1</v>
      </c>
      <c r="BI2035" s="5">
        <v>39.96</v>
      </c>
      <c r="BM2035" s="6">
        <f t="shared" si="496"/>
        <v>0</v>
      </c>
      <c r="BN2035" s="10">
        <f t="shared" si="497"/>
        <v>0</v>
      </c>
      <c r="BO2035" s="6">
        <f t="shared" si="498"/>
        <v>0</v>
      </c>
      <c r="BP2035" s="6">
        <f t="shared" si="499"/>
        <v>1</v>
      </c>
      <c r="BQ2035" s="6">
        <f t="shared" si="500"/>
        <v>0</v>
      </c>
      <c r="BR2035" s="10" t="str">
        <f t="shared" si="501"/>
        <v>待上架</v>
      </c>
      <c r="BS2035" s="6" t="str">
        <f t="shared" si="511"/>
        <v>待上架</v>
      </c>
    </row>
    <row r="2036" spans="1:71">
      <c r="A2036" s="6" t="str">
        <f t="shared" si="502"/>
        <v>USB0F9PDF9M6</v>
      </c>
      <c r="B2036" s="6" t="str">
        <f t="shared" si="503"/>
        <v>USX004P6JDH7</v>
      </c>
      <c r="C2036" s="6" t="str">
        <f t="shared" si="504"/>
        <v>USSJTS06901DLM</v>
      </c>
      <c r="D2036" s="6" t="str">
        <f t="shared" si="505"/>
        <v>USB0F9PDF9M6SJTS06901DLM</v>
      </c>
      <c r="E2036" s="6" t="str">
        <f t="shared" si="506"/>
        <v>USB0F9PDF9M6X004P6JDH7</v>
      </c>
      <c r="F2036" s="6" t="str">
        <f t="shared" si="507"/>
        <v>USSJTS06901DLMX004P6JDH7</v>
      </c>
      <c r="G2036" s="6" t="str">
        <f t="shared" si="508"/>
        <v>USSJTS06901DLM</v>
      </c>
      <c r="H2036" s="6" t="str">
        <f ca="1" t="shared" si="509"/>
        <v>老品</v>
      </c>
      <c r="I2036" s="10" t="str">
        <f t="shared" si="510"/>
        <v>利润款</v>
      </c>
      <c r="J2036" s="5" t="s">
        <v>9825</v>
      </c>
      <c r="K2036" s="5" t="s">
        <v>9826</v>
      </c>
      <c r="L2036" s="5" t="s">
        <v>5667</v>
      </c>
      <c r="M2036" s="5" t="s">
        <v>9827</v>
      </c>
      <c r="N2036" s="5" t="s">
        <v>9828</v>
      </c>
      <c r="O2036" s="5" t="s">
        <v>872</v>
      </c>
      <c r="P2036" s="5" t="s">
        <v>4154</v>
      </c>
      <c r="Q2036" s="5" t="s">
        <v>4385</v>
      </c>
      <c r="R2036" s="5" t="s">
        <v>2288</v>
      </c>
      <c r="S2036" s="5" t="s">
        <v>2995</v>
      </c>
      <c r="T2036" s="5" t="s">
        <v>5656</v>
      </c>
      <c r="U2036" s="5" t="s">
        <v>4386</v>
      </c>
      <c r="V2036" s="5" t="s">
        <v>4134</v>
      </c>
      <c r="W2036" s="5" t="s">
        <v>4122</v>
      </c>
      <c r="X2036" s="5" t="s">
        <v>4135</v>
      </c>
      <c r="Y2036" s="5" t="s">
        <v>4175</v>
      </c>
      <c r="Z2036" s="5" t="s">
        <v>4124</v>
      </c>
      <c r="AA2036" s="5" t="s">
        <v>4122</v>
      </c>
      <c r="AB2036" s="5" t="s">
        <v>4341</v>
      </c>
      <c r="AC2036" s="5" t="s">
        <v>9506</v>
      </c>
      <c r="AD2036" s="5" t="s">
        <v>4259</v>
      </c>
      <c r="AE2036" s="5" t="s">
        <v>4140</v>
      </c>
      <c r="AF2036" s="5" t="s">
        <v>3048</v>
      </c>
      <c r="AG2036" s="5" t="s">
        <v>4141</v>
      </c>
      <c r="AH2036" s="5" t="s">
        <v>4142</v>
      </c>
      <c r="AI2036" s="5" t="s">
        <v>4143</v>
      </c>
      <c r="AJ2036" s="5" t="s">
        <v>4532</v>
      </c>
      <c r="AK2036" s="5">
        <v>7.3</v>
      </c>
      <c r="AL2036" s="5" t="s">
        <v>4145</v>
      </c>
      <c r="AM2036" s="5" t="s">
        <v>4146</v>
      </c>
      <c r="AN2036" s="5" t="s">
        <v>4146</v>
      </c>
      <c r="AO2036" s="5">
        <v>6</v>
      </c>
      <c r="AP2036" s="5">
        <v>500</v>
      </c>
      <c r="AQ2036" s="5" t="s">
        <v>8045</v>
      </c>
      <c r="AR2036" s="5" t="s">
        <v>8046</v>
      </c>
      <c r="AS2036" s="5">
        <v>20</v>
      </c>
      <c r="AT2036" s="5">
        <v>29.5</v>
      </c>
      <c r="AU2036" s="5">
        <v>20</v>
      </c>
      <c r="AV2036" s="5">
        <v>19</v>
      </c>
      <c r="AW2036" s="5">
        <v>11.61</v>
      </c>
      <c r="AX2036" s="5">
        <v>7.87</v>
      </c>
      <c r="AY2036" s="5">
        <v>7.48</v>
      </c>
      <c r="AZ2036" s="5">
        <v>1898</v>
      </c>
      <c r="BA2036" s="5">
        <v>4.19</v>
      </c>
      <c r="BB2036" s="5">
        <v>57.5</v>
      </c>
      <c r="BC2036" s="5">
        <v>41</v>
      </c>
      <c r="BD2036" s="5">
        <v>31</v>
      </c>
      <c r="BE2036" s="5">
        <v>22.64</v>
      </c>
      <c r="BF2036" s="5">
        <v>16.14</v>
      </c>
      <c r="BG2036" s="5">
        <v>12.2</v>
      </c>
      <c r="BH2036" s="5">
        <v>12.37</v>
      </c>
      <c r="BI2036" s="5">
        <v>27.31</v>
      </c>
      <c r="BM2036" s="6">
        <f t="shared" si="496"/>
        <v>0</v>
      </c>
      <c r="BN2036" s="10">
        <f t="shared" si="497"/>
        <v>0</v>
      </c>
      <c r="BO2036" s="6">
        <f t="shared" si="498"/>
        <v>1</v>
      </c>
      <c r="BP2036" s="6">
        <f t="shared" si="499"/>
        <v>0</v>
      </c>
      <c r="BQ2036" s="6">
        <f t="shared" si="500"/>
        <v>0</v>
      </c>
      <c r="BR2036" s="10" t="str">
        <f t="shared" si="501"/>
        <v>正常在售</v>
      </c>
      <c r="BS2036" s="6" t="str">
        <f t="shared" si="511"/>
        <v>利润款</v>
      </c>
    </row>
    <row r="2037" spans="1:71">
      <c r="A2037" s="6" t="str">
        <f t="shared" si="502"/>
        <v>CAB0F9PDF9M6</v>
      </c>
      <c r="B2037" s="6" t="str">
        <f t="shared" si="503"/>
        <v>CAX004P6JDH7</v>
      </c>
      <c r="C2037" s="6" t="str">
        <f t="shared" si="504"/>
        <v>CASJTS06901DLM</v>
      </c>
      <c r="D2037" s="6" t="str">
        <f t="shared" si="505"/>
        <v>CAB0F9PDF9M6SJTS06901DLM</v>
      </c>
      <c r="E2037" s="6" t="str">
        <f t="shared" si="506"/>
        <v>CAB0F9PDF9M6X004P6JDH7</v>
      </c>
      <c r="F2037" s="6" t="str">
        <f t="shared" si="507"/>
        <v>CASJTS06901DLMX004P6JDH7</v>
      </c>
      <c r="G2037" s="6" t="str">
        <f t="shared" si="508"/>
        <v>CASJTS06901DLM</v>
      </c>
      <c r="H2037" s="6" t="str">
        <f ca="1" t="shared" si="509"/>
        <v>新品</v>
      </c>
      <c r="I2037" s="10" t="str">
        <f t="shared" si="510"/>
        <v>D</v>
      </c>
      <c r="J2037" s="5" t="s">
        <v>9825</v>
      </c>
      <c r="K2037" s="5" t="s">
        <v>9826</v>
      </c>
      <c r="L2037" s="5" t="s">
        <v>5659</v>
      </c>
      <c r="M2037" s="5" t="s">
        <v>9827</v>
      </c>
      <c r="N2037" s="5" t="s">
        <v>9828</v>
      </c>
      <c r="O2037" s="5" t="s">
        <v>872</v>
      </c>
      <c r="P2037" s="5" t="s">
        <v>4154</v>
      </c>
      <c r="Q2037" s="5" t="s">
        <v>4491</v>
      </c>
      <c r="R2037" s="5" t="s">
        <v>10</v>
      </c>
      <c r="S2037" s="5" t="s">
        <v>2995</v>
      </c>
      <c r="T2037" s="5" t="s">
        <v>5656</v>
      </c>
      <c r="U2037" s="5" t="s">
        <v>4386</v>
      </c>
      <c r="V2037" s="5" t="s">
        <v>4134</v>
      </c>
      <c r="W2037" s="5" t="s">
        <v>4122</v>
      </c>
      <c r="X2037" s="5" t="s">
        <v>4135</v>
      </c>
      <c r="Y2037" s="5" t="s">
        <v>4184</v>
      </c>
      <c r="Z2037" s="5" t="s">
        <v>4523</v>
      </c>
      <c r="AA2037" s="5" t="s">
        <v>4122</v>
      </c>
      <c r="AB2037" s="5" t="s">
        <v>4341</v>
      </c>
      <c r="AC2037" s="5" t="s">
        <v>6128</v>
      </c>
      <c r="AD2037" s="5" t="s">
        <v>4240</v>
      </c>
      <c r="AE2037" s="5" t="s">
        <v>4140</v>
      </c>
      <c r="AF2037" s="5" t="s">
        <v>2982</v>
      </c>
      <c r="AG2037" s="5" t="s">
        <v>4350</v>
      </c>
      <c r="AH2037" s="5" t="s">
        <v>2998</v>
      </c>
      <c r="AI2037" s="5" t="s">
        <v>4143</v>
      </c>
      <c r="AJ2037" s="5" t="s">
        <v>4532</v>
      </c>
      <c r="AK2037" s="5">
        <v>10.62</v>
      </c>
      <c r="AL2037" s="5" t="s">
        <v>4145</v>
      </c>
      <c r="AM2037" s="5" t="s">
        <v>4146</v>
      </c>
      <c r="AN2037" s="5" t="s">
        <v>4146</v>
      </c>
      <c r="AO2037" s="5">
        <v>6</v>
      </c>
      <c r="AP2037" s="5">
        <v>500</v>
      </c>
      <c r="AQ2037" s="5" t="s">
        <v>8045</v>
      </c>
      <c r="AR2037" s="5" t="s">
        <v>8046</v>
      </c>
      <c r="AS2037" s="5">
        <v>20</v>
      </c>
      <c r="AT2037" s="5">
        <v>29.5</v>
      </c>
      <c r="AU2037" s="5">
        <v>20</v>
      </c>
      <c r="AV2037" s="5">
        <v>19</v>
      </c>
      <c r="AW2037" s="5">
        <v>11.61</v>
      </c>
      <c r="AX2037" s="5">
        <v>7.87</v>
      </c>
      <c r="AY2037" s="5">
        <v>7.48</v>
      </c>
      <c r="AZ2037" s="5">
        <v>1898</v>
      </c>
      <c r="BA2037" s="5">
        <v>4.19</v>
      </c>
      <c r="BB2037" s="5">
        <v>57.5</v>
      </c>
      <c r="BC2037" s="5">
        <v>41</v>
      </c>
      <c r="BD2037" s="5">
        <v>31</v>
      </c>
      <c r="BE2037" s="5">
        <v>22.64</v>
      </c>
      <c r="BF2037" s="5">
        <v>16.14</v>
      </c>
      <c r="BG2037" s="5">
        <v>12.2</v>
      </c>
      <c r="BH2037" s="5">
        <v>12.37</v>
      </c>
      <c r="BI2037" s="5">
        <v>27.31</v>
      </c>
      <c r="BM2037" s="6">
        <f t="shared" si="496"/>
        <v>0</v>
      </c>
      <c r="BN2037" s="10">
        <f t="shared" si="497"/>
        <v>0</v>
      </c>
      <c r="BO2037" s="6">
        <f t="shared" si="498"/>
        <v>1</v>
      </c>
      <c r="BP2037" s="6">
        <f t="shared" si="499"/>
        <v>0</v>
      </c>
      <c r="BQ2037" s="6">
        <f t="shared" si="500"/>
        <v>0</v>
      </c>
      <c r="BR2037" s="10" t="str">
        <f t="shared" si="501"/>
        <v>正常在售</v>
      </c>
      <c r="BS2037" s="6" t="str">
        <f t="shared" si="511"/>
        <v>普通款</v>
      </c>
    </row>
    <row r="2038" spans="1:71">
      <c r="A2038" s="6" t="str">
        <f t="shared" si="502"/>
        <v>AUB0F9PDF9M6</v>
      </c>
      <c r="B2038" s="6" t="str">
        <f t="shared" si="503"/>
        <v>AUX001BWYOHB</v>
      </c>
      <c r="C2038" s="6" t="str">
        <f t="shared" si="504"/>
        <v>AUSJTS06901DLM</v>
      </c>
      <c r="D2038" s="6" t="str">
        <f t="shared" si="505"/>
        <v>AUB0F9PDF9M6SJTS06901DLM</v>
      </c>
      <c r="E2038" s="6" t="str">
        <f t="shared" si="506"/>
        <v>AUB0F9PDF9M6X001BWYOHB</v>
      </c>
      <c r="F2038" s="6" t="str">
        <f t="shared" si="507"/>
        <v>AUSJTS06901DLMX001BWYOHB</v>
      </c>
      <c r="G2038" s="6" t="str">
        <f t="shared" si="508"/>
        <v>AUSJTS06901DLM</v>
      </c>
      <c r="H2038" s="6" t="str">
        <f ca="1" t="shared" si="509"/>
        <v>新品</v>
      </c>
      <c r="I2038" s="10" t="str">
        <f t="shared" si="510"/>
        <v>C</v>
      </c>
      <c r="J2038" s="5" t="s">
        <v>9825</v>
      </c>
      <c r="K2038" s="5" t="s">
        <v>9826</v>
      </c>
      <c r="L2038" s="5" t="s">
        <v>5653</v>
      </c>
      <c r="M2038" s="5" t="s">
        <v>9827</v>
      </c>
      <c r="N2038" s="5" t="s">
        <v>9829</v>
      </c>
      <c r="O2038" s="5" t="s">
        <v>2086</v>
      </c>
      <c r="P2038" s="5" t="s">
        <v>4120</v>
      </c>
      <c r="Q2038" s="5" t="s">
        <v>4393</v>
      </c>
      <c r="R2038" s="5" t="s">
        <v>1522</v>
      </c>
      <c r="S2038" s="5" t="s">
        <v>2985</v>
      </c>
      <c r="T2038" s="5" t="s">
        <v>5656</v>
      </c>
      <c r="U2038" s="5" t="s">
        <v>4386</v>
      </c>
      <c r="V2038" s="5" t="s">
        <v>4134</v>
      </c>
      <c r="W2038" s="5" t="s">
        <v>4122</v>
      </c>
      <c r="X2038" s="5" t="s">
        <v>4135</v>
      </c>
      <c r="Y2038" s="5" t="s">
        <v>4184</v>
      </c>
      <c r="Z2038" s="5" t="s">
        <v>4492</v>
      </c>
      <c r="AA2038" s="5" t="s">
        <v>4122</v>
      </c>
      <c r="AB2038" s="5" t="s">
        <v>2457</v>
      </c>
      <c r="AC2038" s="5" t="s">
        <v>5085</v>
      </c>
      <c r="AD2038" s="5" t="s">
        <v>4240</v>
      </c>
      <c r="AE2038" s="5" t="s">
        <v>4140</v>
      </c>
      <c r="AF2038" s="5" t="s">
        <v>3009</v>
      </c>
      <c r="AG2038" s="5" t="s">
        <v>4394</v>
      </c>
      <c r="AH2038" s="5" t="s">
        <v>3009</v>
      </c>
      <c r="AI2038" s="5" t="s">
        <v>4143</v>
      </c>
      <c r="AJ2038" s="5" t="s">
        <v>4532</v>
      </c>
      <c r="AL2038" s="5" t="s">
        <v>4145</v>
      </c>
      <c r="AM2038" s="5" t="s">
        <v>4146</v>
      </c>
      <c r="AN2038" s="5" t="s">
        <v>4146</v>
      </c>
      <c r="AO2038" s="5">
        <v>6</v>
      </c>
      <c r="AP2038" s="5">
        <v>500</v>
      </c>
      <c r="AQ2038" s="5" t="s">
        <v>8045</v>
      </c>
      <c r="AR2038" s="5" t="s">
        <v>8046</v>
      </c>
      <c r="AS2038" s="5">
        <v>20</v>
      </c>
      <c r="AT2038" s="5">
        <v>29.5</v>
      </c>
      <c r="AU2038" s="5">
        <v>20</v>
      </c>
      <c r="AV2038" s="5">
        <v>19</v>
      </c>
      <c r="AW2038" s="5">
        <v>11.61</v>
      </c>
      <c r="AX2038" s="5">
        <v>7.87</v>
      </c>
      <c r="AY2038" s="5">
        <v>7.48</v>
      </c>
      <c r="AZ2038" s="5">
        <v>1898</v>
      </c>
      <c r="BA2038" s="5">
        <v>4.19</v>
      </c>
      <c r="BB2038" s="5">
        <v>57.5</v>
      </c>
      <c r="BC2038" s="5">
        <v>41</v>
      </c>
      <c r="BD2038" s="5">
        <v>31</v>
      </c>
      <c r="BE2038" s="5">
        <v>22.64</v>
      </c>
      <c r="BF2038" s="5">
        <v>16.14</v>
      </c>
      <c r="BG2038" s="5">
        <v>12.2</v>
      </c>
      <c r="BH2038" s="5">
        <v>12.37</v>
      </c>
      <c r="BI2038" s="5">
        <v>27.31</v>
      </c>
      <c r="BM2038" s="6">
        <f t="shared" si="496"/>
        <v>0</v>
      </c>
      <c r="BN2038" s="10">
        <f t="shared" si="497"/>
        <v>0</v>
      </c>
      <c r="BO2038" s="6">
        <f t="shared" si="498"/>
        <v>1</v>
      </c>
      <c r="BP2038" s="6">
        <f t="shared" si="499"/>
        <v>0</v>
      </c>
      <c r="BQ2038" s="6">
        <f t="shared" si="500"/>
        <v>0</v>
      </c>
      <c r="BR2038" s="10" t="str">
        <f t="shared" si="501"/>
        <v>正常在售</v>
      </c>
      <c r="BS2038" s="6" t="str">
        <f t="shared" si="511"/>
        <v>普通款</v>
      </c>
    </row>
    <row r="2039" spans="1:71">
      <c r="A2039" s="6" t="str">
        <f t="shared" si="502"/>
        <v>USB0FBFP9NVW</v>
      </c>
      <c r="B2039" s="6" t="str">
        <f t="shared" si="503"/>
        <v>USX004PDXWRR</v>
      </c>
      <c r="C2039" s="6" t="str">
        <f t="shared" si="504"/>
        <v>USSJTS07101LM</v>
      </c>
      <c r="D2039" s="6" t="str">
        <f t="shared" si="505"/>
        <v>USB0FBFP9NVWSJTS07101LM</v>
      </c>
      <c r="E2039" s="6" t="str">
        <f t="shared" si="506"/>
        <v>USB0FBFP9NVWX004PDXWRR</v>
      </c>
      <c r="F2039" s="6" t="str">
        <f t="shared" si="507"/>
        <v>USSJTS07101LMX004PDXWRR</v>
      </c>
      <c r="G2039" s="6" t="str">
        <f t="shared" si="508"/>
        <v>USSJTS07101LM</v>
      </c>
      <c r="H2039" s="6" t="str">
        <f ca="1" t="shared" si="509"/>
        <v>老品</v>
      </c>
      <c r="I2039" s="10" t="str">
        <f t="shared" si="510"/>
        <v>停售</v>
      </c>
      <c r="J2039" s="5" t="s">
        <v>9830</v>
      </c>
      <c r="K2039" s="5" t="s">
        <v>9831</v>
      </c>
      <c r="L2039" s="5" t="s">
        <v>9832</v>
      </c>
      <c r="M2039" s="5" t="s">
        <v>9833</v>
      </c>
      <c r="N2039" s="5" t="s">
        <v>9834</v>
      </c>
      <c r="O2039" s="5" t="s">
        <v>3493</v>
      </c>
      <c r="P2039" s="5" t="s">
        <v>4120</v>
      </c>
      <c r="Q2039" s="5" t="s">
        <v>4385</v>
      </c>
      <c r="R2039" s="5" t="s">
        <v>2288</v>
      </c>
      <c r="S2039" s="5" t="s">
        <v>2995</v>
      </c>
      <c r="T2039" s="5" t="s">
        <v>2992</v>
      </c>
      <c r="U2039" s="5" t="s">
        <v>5225</v>
      </c>
      <c r="V2039" s="5" t="s">
        <v>4220</v>
      </c>
      <c r="W2039" s="5" t="s">
        <v>4120</v>
      </c>
      <c r="X2039" s="5" t="s">
        <v>4155</v>
      </c>
      <c r="Y2039" s="5" t="s">
        <v>4184</v>
      </c>
      <c r="Z2039" s="5" t="s">
        <v>4124</v>
      </c>
      <c r="AA2039" s="5" t="s">
        <v>4121</v>
      </c>
      <c r="AB2039" s="5" t="s">
        <v>4137</v>
      </c>
      <c r="AC2039" s="5" t="s">
        <v>9835</v>
      </c>
      <c r="AD2039" s="5" t="s">
        <v>4439</v>
      </c>
      <c r="AE2039" s="5" t="s">
        <v>4140</v>
      </c>
      <c r="AF2039" s="5" t="s">
        <v>3029</v>
      </c>
      <c r="AG2039" s="5" t="s">
        <v>4141</v>
      </c>
      <c r="AH2039" s="5" t="s">
        <v>4611</v>
      </c>
      <c r="AI2039" s="5" t="s">
        <v>5789</v>
      </c>
      <c r="AJ2039" s="5" t="s">
        <v>4144</v>
      </c>
      <c r="AK2039" s="5">
        <v>8.25</v>
      </c>
      <c r="AL2039" s="5" t="s">
        <v>4145</v>
      </c>
      <c r="AM2039" s="5" t="s">
        <v>4146</v>
      </c>
      <c r="AN2039" s="5" t="s">
        <v>4146</v>
      </c>
      <c r="AO2039" s="5">
        <v>6</v>
      </c>
      <c r="AP2039" s="5">
        <v>500</v>
      </c>
      <c r="AQ2039" s="5" t="s">
        <v>9836</v>
      </c>
      <c r="AR2039" s="5" t="s">
        <v>9837</v>
      </c>
      <c r="AS2039" s="5">
        <v>35</v>
      </c>
      <c r="AT2039" s="5">
        <v>42.22</v>
      </c>
      <c r="AU2039" s="5">
        <v>23.5</v>
      </c>
      <c r="AV2039" s="5">
        <v>10.82</v>
      </c>
      <c r="AW2039" s="5">
        <v>16.62</v>
      </c>
      <c r="AX2039" s="5">
        <v>9.25</v>
      </c>
      <c r="AY2039" s="5">
        <v>4.26</v>
      </c>
      <c r="AZ2039" s="5">
        <v>3070</v>
      </c>
      <c r="BA2039" s="5">
        <v>6.78</v>
      </c>
      <c r="BB2039" s="5">
        <v>48.5</v>
      </c>
      <c r="BC2039" s="5">
        <v>44.5</v>
      </c>
      <c r="BD2039" s="5">
        <v>36.5</v>
      </c>
      <c r="BE2039" s="5">
        <v>19.09</v>
      </c>
      <c r="BF2039" s="5">
        <v>17.52</v>
      </c>
      <c r="BG2039" s="5">
        <v>14.37</v>
      </c>
      <c r="BH2039" s="5">
        <v>19.3</v>
      </c>
      <c r="BI2039" s="5">
        <v>42.6</v>
      </c>
      <c r="BM2039" s="6">
        <f t="shared" si="496"/>
        <v>1</v>
      </c>
      <c r="BN2039" s="10">
        <f t="shared" si="497"/>
        <v>0</v>
      </c>
      <c r="BO2039" s="6">
        <f t="shared" si="498"/>
        <v>0</v>
      </c>
      <c r="BP2039" s="6">
        <f t="shared" si="499"/>
        <v>0</v>
      </c>
      <c r="BQ2039" s="6">
        <f t="shared" si="500"/>
        <v>0</v>
      </c>
      <c r="BR2039" s="10" t="str">
        <f t="shared" si="501"/>
        <v>停售</v>
      </c>
      <c r="BS2039" s="6" t="str">
        <f t="shared" si="511"/>
        <v>停售</v>
      </c>
    </row>
    <row r="2040" spans="1:71">
      <c r="A2040" s="6" t="str">
        <f t="shared" si="502"/>
        <v>USB0G51HZS2Y</v>
      </c>
      <c r="B2040" s="6" t="str">
        <f t="shared" si="503"/>
        <v>USX004XOWJGX</v>
      </c>
      <c r="C2040" s="6" t="str">
        <f t="shared" si="504"/>
        <v>USSJTS07101LM</v>
      </c>
      <c r="D2040" s="6" t="str">
        <f t="shared" si="505"/>
        <v>USB0G51HZS2YSJTS07101LM</v>
      </c>
      <c r="E2040" s="6" t="str">
        <f t="shared" si="506"/>
        <v>USB0G51HZS2YX004XOWJGX</v>
      </c>
      <c r="F2040" s="6" t="str">
        <f t="shared" si="507"/>
        <v>USSJTS07101LMX004XOWJGX</v>
      </c>
      <c r="G2040" s="6" t="str">
        <f t="shared" si="508"/>
        <v>USSJTS07101LM</v>
      </c>
      <c r="H2040" s="6" t="str">
        <f ca="1" t="shared" si="509"/>
        <v>新品</v>
      </c>
      <c r="I2040" s="10" t="str">
        <f t="shared" si="510"/>
        <v>流量款</v>
      </c>
      <c r="J2040" s="5" t="s">
        <v>9830</v>
      </c>
      <c r="K2040" s="5" t="s">
        <v>9831</v>
      </c>
      <c r="L2040" s="5" t="s">
        <v>9838</v>
      </c>
      <c r="M2040" s="5" t="s">
        <v>9839</v>
      </c>
      <c r="N2040" s="5" t="s">
        <v>9840</v>
      </c>
      <c r="O2040" s="5" t="s">
        <v>3489</v>
      </c>
      <c r="P2040" s="5" t="s">
        <v>4154</v>
      </c>
      <c r="Q2040" s="5" t="s">
        <v>4385</v>
      </c>
      <c r="R2040" s="5" t="s">
        <v>2288</v>
      </c>
      <c r="S2040" s="5" t="s">
        <v>2995</v>
      </c>
      <c r="T2040" s="5" t="s">
        <v>2992</v>
      </c>
      <c r="U2040" s="5" t="s">
        <v>5225</v>
      </c>
      <c r="V2040" s="5" t="s">
        <v>4220</v>
      </c>
      <c r="W2040" s="5" t="s">
        <v>4122</v>
      </c>
      <c r="X2040" s="5" t="s">
        <v>4155</v>
      </c>
      <c r="Y2040" s="5" t="s">
        <v>4136</v>
      </c>
      <c r="Z2040" s="5" t="s">
        <v>4124</v>
      </c>
      <c r="AA2040" s="5" t="s">
        <v>4122</v>
      </c>
      <c r="AB2040" s="5" t="s">
        <v>2457</v>
      </c>
      <c r="AC2040" s="5" t="s">
        <v>7110</v>
      </c>
      <c r="AD2040" s="5" t="s">
        <v>4252</v>
      </c>
      <c r="AE2040" s="5" t="s">
        <v>4241</v>
      </c>
      <c r="AF2040" s="5" t="s">
        <v>3029</v>
      </c>
      <c r="AG2040" s="5" t="s">
        <v>4141</v>
      </c>
      <c r="AH2040" s="5" t="s">
        <v>3029</v>
      </c>
      <c r="AI2040" s="5" t="s">
        <v>5789</v>
      </c>
      <c r="AJ2040" s="5" t="s">
        <v>4144</v>
      </c>
      <c r="AK2040" s="5">
        <v>8.01</v>
      </c>
      <c r="AL2040" s="5" t="s">
        <v>4145</v>
      </c>
      <c r="AM2040" s="5" t="s">
        <v>4146</v>
      </c>
      <c r="AN2040" s="5" t="s">
        <v>4146</v>
      </c>
      <c r="AO2040" s="5">
        <v>6</v>
      </c>
      <c r="AP2040" s="5">
        <v>500</v>
      </c>
      <c r="AQ2040" s="5" t="s">
        <v>9836</v>
      </c>
      <c r="AR2040" s="5" t="s">
        <v>9837</v>
      </c>
      <c r="AS2040" s="5">
        <v>35</v>
      </c>
      <c r="AT2040" s="5">
        <v>42.22</v>
      </c>
      <c r="AU2040" s="5">
        <v>23.5</v>
      </c>
      <c r="AV2040" s="5">
        <v>10.82</v>
      </c>
      <c r="AW2040" s="5">
        <v>16.62</v>
      </c>
      <c r="AX2040" s="5">
        <v>9.25</v>
      </c>
      <c r="AY2040" s="5">
        <v>4.26</v>
      </c>
      <c r="AZ2040" s="5">
        <v>3070</v>
      </c>
      <c r="BA2040" s="5">
        <v>6.78</v>
      </c>
      <c r="BB2040" s="5">
        <v>48.5</v>
      </c>
      <c r="BC2040" s="5">
        <v>44.5</v>
      </c>
      <c r="BD2040" s="5">
        <v>36.5</v>
      </c>
      <c r="BE2040" s="5">
        <v>19.09</v>
      </c>
      <c r="BF2040" s="5">
        <v>17.52</v>
      </c>
      <c r="BG2040" s="5">
        <v>14.37</v>
      </c>
      <c r="BH2040" s="5">
        <v>19.3</v>
      </c>
      <c r="BI2040" s="5">
        <v>42.6</v>
      </c>
      <c r="BM2040" s="6">
        <f t="shared" si="496"/>
        <v>0</v>
      </c>
      <c r="BN2040" s="10">
        <f t="shared" si="497"/>
        <v>0</v>
      </c>
      <c r="BO2040" s="6">
        <f t="shared" si="498"/>
        <v>1</v>
      </c>
      <c r="BP2040" s="6">
        <f t="shared" si="499"/>
        <v>0</v>
      </c>
      <c r="BQ2040" s="6">
        <f t="shared" si="500"/>
        <v>0</v>
      </c>
      <c r="BR2040" s="10" t="str">
        <f t="shared" si="501"/>
        <v>正常在售</v>
      </c>
      <c r="BS2040" s="6" t="str">
        <f t="shared" si="511"/>
        <v>流量款</v>
      </c>
    </row>
    <row r="2041" spans="1:71">
      <c r="A2041" s="6" t="str">
        <f t="shared" si="502"/>
        <v>USB0FBFB4JXB</v>
      </c>
      <c r="B2041" s="6" t="str">
        <f t="shared" si="503"/>
        <v>USX004PDP1PN</v>
      </c>
      <c r="C2041" s="6" t="str">
        <f t="shared" si="504"/>
        <v>USSJTS07102LM</v>
      </c>
      <c r="D2041" s="6" t="str">
        <f t="shared" si="505"/>
        <v>USB0FBFB4JXBSJTS07102LM</v>
      </c>
      <c r="E2041" s="6" t="str">
        <f t="shared" si="506"/>
        <v>USB0FBFB4JXBX004PDP1PN</v>
      </c>
      <c r="F2041" s="6" t="str">
        <f t="shared" si="507"/>
        <v>USSJTS07102LMX004PDP1PN</v>
      </c>
      <c r="G2041" s="6" t="str">
        <f t="shared" si="508"/>
        <v>USSJTS07102LM</v>
      </c>
      <c r="H2041" s="6" t="str">
        <f ca="1" t="shared" si="509"/>
        <v>老品</v>
      </c>
      <c r="I2041" s="10" t="str">
        <f t="shared" si="510"/>
        <v>清货款</v>
      </c>
      <c r="J2041" s="5" t="s">
        <v>9841</v>
      </c>
      <c r="K2041" s="5" t="s">
        <v>9842</v>
      </c>
      <c r="L2041" s="5" t="s">
        <v>9832</v>
      </c>
      <c r="M2041" s="5" t="s">
        <v>9843</v>
      </c>
      <c r="N2041" s="5" t="s">
        <v>9844</v>
      </c>
      <c r="O2041" s="5" t="s">
        <v>3496</v>
      </c>
      <c r="P2041" s="5" t="s">
        <v>4154</v>
      </c>
      <c r="Q2041" s="5" t="s">
        <v>4385</v>
      </c>
      <c r="R2041" s="5" t="s">
        <v>2288</v>
      </c>
      <c r="S2041" s="5" t="s">
        <v>2995</v>
      </c>
      <c r="T2041" s="5" t="s">
        <v>2992</v>
      </c>
      <c r="U2041" s="5" t="s">
        <v>5225</v>
      </c>
      <c r="V2041" s="5" t="s">
        <v>4220</v>
      </c>
      <c r="W2041" s="5" t="s">
        <v>4121</v>
      </c>
      <c r="X2041" s="5" t="s">
        <v>4135</v>
      </c>
      <c r="Y2041" s="5" t="s">
        <v>4136</v>
      </c>
      <c r="Z2041" s="5" t="s">
        <v>4124</v>
      </c>
      <c r="AA2041" s="5" t="s">
        <v>4121</v>
      </c>
      <c r="AB2041" s="5" t="s">
        <v>4137</v>
      </c>
      <c r="AC2041" s="5" t="s">
        <v>9835</v>
      </c>
      <c r="AD2041" s="5" t="s">
        <v>4439</v>
      </c>
      <c r="AE2041" s="5" t="s">
        <v>4140</v>
      </c>
      <c r="AF2041" s="5" t="s">
        <v>3029</v>
      </c>
      <c r="AG2041" s="5" t="s">
        <v>4141</v>
      </c>
      <c r="AH2041" s="5" t="s">
        <v>4611</v>
      </c>
      <c r="AI2041" s="5" t="s">
        <v>5789</v>
      </c>
      <c r="AJ2041" s="5" t="s">
        <v>4144</v>
      </c>
      <c r="AK2041" s="5">
        <v>8.25</v>
      </c>
      <c r="AL2041" s="5" t="s">
        <v>4145</v>
      </c>
      <c r="AM2041" s="5" t="s">
        <v>4146</v>
      </c>
      <c r="AN2041" s="5" t="s">
        <v>4146</v>
      </c>
      <c r="AO2041" s="5">
        <v>6</v>
      </c>
      <c r="AP2041" s="5">
        <v>500</v>
      </c>
      <c r="AQ2041" s="5" t="s">
        <v>9836</v>
      </c>
      <c r="AR2041" s="5" t="s">
        <v>9837</v>
      </c>
      <c r="AS2041" s="5">
        <v>35</v>
      </c>
      <c r="AT2041" s="5">
        <v>43.5</v>
      </c>
      <c r="AU2041" s="5">
        <v>24</v>
      </c>
      <c r="AV2041" s="5">
        <v>10.82</v>
      </c>
      <c r="AW2041" s="5">
        <v>17.13</v>
      </c>
      <c r="AX2041" s="5">
        <v>9.45</v>
      </c>
      <c r="AY2041" s="5">
        <v>4.26</v>
      </c>
      <c r="AZ2041" s="5">
        <v>3090</v>
      </c>
      <c r="BA2041" s="5">
        <v>6.82</v>
      </c>
      <c r="BB2041" s="5">
        <v>49.5</v>
      </c>
      <c r="BC2041" s="5">
        <v>45.3</v>
      </c>
      <c r="BD2041" s="5">
        <v>35.02</v>
      </c>
      <c r="BE2041" s="5">
        <v>19.49</v>
      </c>
      <c r="BF2041" s="5">
        <v>17.83</v>
      </c>
      <c r="BG2041" s="5">
        <v>13.79</v>
      </c>
      <c r="BH2041" s="5">
        <v>19.35</v>
      </c>
      <c r="BI2041" s="5">
        <v>42.72</v>
      </c>
      <c r="BM2041" s="6">
        <f t="shared" si="496"/>
        <v>0</v>
      </c>
      <c r="BN2041" s="10">
        <f t="shared" si="497"/>
        <v>1</v>
      </c>
      <c r="BO2041" s="6">
        <f t="shared" si="498"/>
        <v>0</v>
      </c>
      <c r="BP2041" s="6">
        <f t="shared" si="499"/>
        <v>0</v>
      </c>
      <c r="BQ2041" s="6">
        <f t="shared" si="500"/>
        <v>0</v>
      </c>
      <c r="BR2041" s="10" t="str">
        <f t="shared" si="501"/>
        <v>清货在售</v>
      </c>
      <c r="BS2041" s="6" t="str">
        <f t="shared" si="511"/>
        <v>清货款</v>
      </c>
    </row>
    <row r="2042" spans="1:71">
      <c r="A2042" s="6" t="str">
        <f t="shared" si="502"/>
        <v>USB0G517RYT2</v>
      </c>
      <c r="B2042" s="6" t="str">
        <f t="shared" si="503"/>
        <v>USX004XOTF97</v>
      </c>
      <c r="C2042" s="6" t="str">
        <f t="shared" si="504"/>
        <v>USSJTS07102LM</v>
      </c>
      <c r="D2042" s="6" t="str">
        <f t="shared" si="505"/>
        <v>USB0G517RYT2SJTS07102LM</v>
      </c>
      <c r="E2042" s="6" t="str">
        <f t="shared" si="506"/>
        <v>USB0G517RYT2X004XOTF97</v>
      </c>
      <c r="F2042" s="6" t="str">
        <f t="shared" si="507"/>
        <v>USSJTS07102LMX004XOTF97</v>
      </c>
      <c r="G2042" s="6" t="str">
        <f t="shared" si="508"/>
        <v>USSJTS07102LM</v>
      </c>
      <c r="H2042" s="6" t="str">
        <f ca="1" t="shared" si="509"/>
        <v>新品</v>
      </c>
      <c r="I2042" s="10" t="str">
        <f t="shared" si="510"/>
        <v>普通款</v>
      </c>
      <c r="J2042" s="5" t="s">
        <v>9841</v>
      </c>
      <c r="K2042" s="5" t="s">
        <v>9842</v>
      </c>
      <c r="L2042" s="5" t="s">
        <v>9838</v>
      </c>
      <c r="M2042" s="5" t="s">
        <v>9845</v>
      </c>
      <c r="N2042" s="5" t="s">
        <v>9846</v>
      </c>
      <c r="O2042" s="5" t="s">
        <v>3491</v>
      </c>
      <c r="P2042" s="5" t="s">
        <v>4154</v>
      </c>
      <c r="Q2042" s="5" t="s">
        <v>4385</v>
      </c>
      <c r="R2042" s="5" t="s">
        <v>2288</v>
      </c>
      <c r="S2042" s="5" t="s">
        <v>2995</v>
      </c>
      <c r="T2042" s="5" t="s">
        <v>2992</v>
      </c>
      <c r="U2042" s="5" t="s">
        <v>5225</v>
      </c>
      <c r="V2042" s="5" t="s">
        <v>4220</v>
      </c>
      <c r="W2042" s="5" t="s">
        <v>4122</v>
      </c>
      <c r="X2042" s="5" t="s">
        <v>4135</v>
      </c>
      <c r="Y2042" s="5" t="s">
        <v>4184</v>
      </c>
      <c r="Z2042" s="5" t="s">
        <v>4124</v>
      </c>
      <c r="AA2042" s="5" t="s">
        <v>4122</v>
      </c>
      <c r="AB2042" s="5" t="s">
        <v>2457</v>
      </c>
      <c r="AC2042" s="5" t="s">
        <v>7110</v>
      </c>
      <c r="AD2042" s="5" t="s">
        <v>4252</v>
      </c>
      <c r="AE2042" s="5" t="s">
        <v>4241</v>
      </c>
      <c r="AF2042" s="5" t="s">
        <v>3029</v>
      </c>
      <c r="AG2042" s="5" t="s">
        <v>4141</v>
      </c>
      <c r="AH2042" s="5" t="s">
        <v>3029</v>
      </c>
      <c r="AI2042" s="5" t="s">
        <v>5789</v>
      </c>
      <c r="AJ2042" s="5" t="s">
        <v>4144</v>
      </c>
      <c r="AK2042" s="5">
        <v>8.25</v>
      </c>
      <c r="AL2042" s="5" t="s">
        <v>4145</v>
      </c>
      <c r="AM2042" s="5" t="s">
        <v>4146</v>
      </c>
      <c r="AN2042" s="5" t="s">
        <v>4146</v>
      </c>
      <c r="AO2042" s="5">
        <v>6</v>
      </c>
      <c r="AP2042" s="5">
        <v>500</v>
      </c>
      <c r="AQ2042" s="5" t="s">
        <v>9836</v>
      </c>
      <c r="AR2042" s="5" t="s">
        <v>9837</v>
      </c>
      <c r="AS2042" s="5">
        <v>35</v>
      </c>
      <c r="AT2042" s="5">
        <v>43.5</v>
      </c>
      <c r="AU2042" s="5">
        <v>24</v>
      </c>
      <c r="AV2042" s="5">
        <v>10.82</v>
      </c>
      <c r="AW2042" s="5">
        <v>17.13</v>
      </c>
      <c r="AX2042" s="5">
        <v>9.45</v>
      </c>
      <c r="AY2042" s="5">
        <v>4.26</v>
      </c>
      <c r="AZ2042" s="5">
        <v>3090</v>
      </c>
      <c r="BA2042" s="5">
        <v>6.82</v>
      </c>
      <c r="BB2042" s="5">
        <v>49.5</v>
      </c>
      <c r="BC2042" s="5">
        <v>45.3</v>
      </c>
      <c r="BD2042" s="5">
        <v>35.02</v>
      </c>
      <c r="BE2042" s="5">
        <v>19.49</v>
      </c>
      <c r="BF2042" s="5">
        <v>17.83</v>
      </c>
      <c r="BG2042" s="5">
        <v>13.79</v>
      </c>
      <c r="BH2042" s="5">
        <v>19.35</v>
      </c>
      <c r="BI2042" s="5">
        <v>42.72</v>
      </c>
      <c r="BM2042" s="6">
        <f t="shared" si="496"/>
        <v>0</v>
      </c>
      <c r="BN2042" s="10">
        <f t="shared" si="497"/>
        <v>0</v>
      </c>
      <c r="BO2042" s="6">
        <f t="shared" si="498"/>
        <v>1</v>
      </c>
      <c r="BP2042" s="6">
        <f t="shared" si="499"/>
        <v>0</v>
      </c>
      <c r="BQ2042" s="6">
        <f t="shared" si="500"/>
        <v>0</v>
      </c>
      <c r="BR2042" s="10" t="str">
        <f t="shared" si="501"/>
        <v>正常在售</v>
      </c>
      <c r="BS2042" s="6" t="str">
        <f t="shared" si="511"/>
        <v>普通款</v>
      </c>
    </row>
    <row r="2043" spans="1:71">
      <c r="A2043" s="6" t="str">
        <f t="shared" si="502"/>
        <v>USB0FDQFGKMX</v>
      </c>
      <c r="B2043" s="6" t="str">
        <f t="shared" si="503"/>
        <v>USX004Q9MMDZ</v>
      </c>
      <c r="C2043" s="6" t="str">
        <f t="shared" si="504"/>
        <v>USSJTS07202LM</v>
      </c>
      <c r="D2043" s="6" t="str">
        <f t="shared" si="505"/>
        <v>USB0FDQFGKMXSJTS07202LM</v>
      </c>
      <c r="E2043" s="6" t="str">
        <f t="shared" si="506"/>
        <v>USB0FDQFGKMXX004Q9MMDZ</v>
      </c>
      <c r="F2043" s="6" t="str">
        <f t="shared" si="507"/>
        <v>USSJTS07202LMX004Q9MMDZ</v>
      </c>
      <c r="G2043" s="6" t="str">
        <f t="shared" si="508"/>
        <v>USSJTS07202LM</v>
      </c>
      <c r="H2043" s="6" t="str">
        <f ca="1" t="shared" si="509"/>
        <v>老品</v>
      </c>
      <c r="I2043" s="10" t="str">
        <f t="shared" si="510"/>
        <v>清货款</v>
      </c>
      <c r="J2043" s="5" t="s">
        <v>9847</v>
      </c>
      <c r="K2043" s="5" t="s">
        <v>9848</v>
      </c>
      <c r="L2043" s="5" t="s">
        <v>9849</v>
      </c>
      <c r="M2043" s="5" t="s">
        <v>9850</v>
      </c>
      <c r="N2043" s="5" t="s">
        <v>9851</v>
      </c>
      <c r="O2043" s="5" t="s">
        <v>3662</v>
      </c>
      <c r="P2043" s="5" t="s">
        <v>4154</v>
      </c>
      <c r="Q2043" s="5" t="s">
        <v>4385</v>
      </c>
      <c r="R2043" s="5" t="s">
        <v>2288</v>
      </c>
      <c r="S2043" s="5" t="s">
        <v>2995</v>
      </c>
      <c r="T2043" s="5" t="s">
        <v>2992</v>
      </c>
      <c r="U2043" s="5" t="s">
        <v>5225</v>
      </c>
      <c r="V2043" s="5" t="s">
        <v>4220</v>
      </c>
      <c r="W2043" s="5" t="s">
        <v>4121</v>
      </c>
      <c r="X2043" s="5" t="s">
        <v>4155</v>
      </c>
      <c r="Y2043" s="5" t="s">
        <v>4136</v>
      </c>
      <c r="Z2043" s="5" t="s">
        <v>4124</v>
      </c>
      <c r="AA2043" s="5" t="s">
        <v>4123</v>
      </c>
      <c r="AB2043" s="5" t="s">
        <v>4137</v>
      </c>
      <c r="AC2043" s="5" t="s">
        <v>7516</v>
      </c>
      <c r="AD2043" s="5" t="s">
        <v>4439</v>
      </c>
      <c r="AE2043" s="5" t="s">
        <v>4140</v>
      </c>
      <c r="AF2043" s="5" t="s">
        <v>3029</v>
      </c>
      <c r="AG2043" s="5" t="s">
        <v>4141</v>
      </c>
      <c r="AH2043" s="5" t="s">
        <v>4611</v>
      </c>
      <c r="AI2043" s="5" t="s">
        <v>5789</v>
      </c>
      <c r="AJ2043" s="5" t="s">
        <v>4688</v>
      </c>
      <c r="AK2043" s="5">
        <v>7.86</v>
      </c>
      <c r="AL2043" s="5" t="s">
        <v>4145</v>
      </c>
      <c r="AM2043" s="5" t="s">
        <v>4146</v>
      </c>
      <c r="AN2043" s="5" t="s">
        <v>4146</v>
      </c>
      <c r="AO2043" s="5">
        <v>6</v>
      </c>
      <c r="AP2043" s="5">
        <v>500</v>
      </c>
      <c r="AQ2043" s="5" t="s">
        <v>9852</v>
      </c>
      <c r="AR2043" s="5" t="s">
        <v>9853</v>
      </c>
      <c r="AS2043" s="5">
        <v>30</v>
      </c>
      <c r="AT2043" s="5">
        <v>36.3</v>
      </c>
      <c r="AU2043" s="5">
        <v>25.6</v>
      </c>
      <c r="AV2043" s="5">
        <v>8.6</v>
      </c>
      <c r="AW2043" s="5">
        <v>14.29</v>
      </c>
      <c r="AX2043" s="5">
        <v>10.08</v>
      </c>
      <c r="AY2043" s="5">
        <v>3.39</v>
      </c>
      <c r="AZ2043" s="5">
        <v>3050</v>
      </c>
      <c r="BA2043" s="5">
        <v>6.73</v>
      </c>
      <c r="BB2043" s="5">
        <v>52.5</v>
      </c>
      <c r="BC2043" s="5">
        <v>38.5</v>
      </c>
      <c r="BD2043" s="5">
        <v>28</v>
      </c>
      <c r="BE2043" s="5">
        <v>20.67</v>
      </c>
      <c r="BF2043" s="5">
        <v>15.16</v>
      </c>
      <c r="BG2043" s="5">
        <v>11.02</v>
      </c>
      <c r="BH2043" s="5">
        <v>19.1</v>
      </c>
      <c r="BI2043" s="5">
        <v>42.16</v>
      </c>
      <c r="BM2043" s="6">
        <f t="shared" si="496"/>
        <v>0</v>
      </c>
      <c r="BN2043" s="10">
        <f t="shared" si="497"/>
        <v>1</v>
      </c>
      <c r="BO2043" s="6">
        <f t="shared" si="498"/>
        <v>0</v>
      </c>
      <c r="BP2043" s="6">
        <f t="shared" si="499"/>
        <v>0</v>
      </c>
      <c r="BQ2043" s="6">
        <f t="shared" si="500"/>
        <v>0</v>
      </c>
      <c r="BR2043" s="10" t="str">
        <f t="shared" si="501"/>
        <v>清货在售</v>
      </c>
      <c r="BS2043" s="6" t="str">
        <f t="shared" si="511"/>
        <v>清货款</v>
      </c>
    </row>
    <row r="2044" spans="1:71">
      <c r="A2044" s="6" t="str">
        <f t="shared" si="502"/>
        <v>USB0FDQFFBXB</v>
      </c>
      <c r="B2044" s="6" t="str">
        <f t="shared" si="503"/>
        <v>USX004Q9KD0J</v>
      </c>
      <c r="C2044" s="6" t="str">
        <f t="shared" si="504"/>
        <v>USSJTS07401LM</v>
      </c>
      <c r="D2044" s="6" t="str">
        <f t="shared" si="505"/>
        <v>USB0FDQFFBXBSJTS07401LM</v>
      </c>
      <c r="E2044" s="6" t="str">
        <f t="shared" si="506"/>
        <v>USB0FDQFFBXBX004Q9KD0J</v>
      </c>
      <c r="F2044" s="6" t="str">
        <f t="shared" si="507"/>
        <v>USSJTS07401LMX004Q9KD0J</v>
      </c>
      <c r="G2044" s="6" t="str">
        <f t="shared" si="508"/>
        <v>USSJTS07401LM</v>
      </c>
      <c r="H2044" s="6" t="str">
        <f ca="1" t="shared" si="509"/>
        <v>老品</v>
      </c>
      <c r="I2044" s="10" t="str">
        <f t="shared" si="510"/>
        <v>利润款</v>
      </c>
      <c r="J2044" s="5" t="s">
        <v>9854</v>
      </c>
      <c r="K2044" s="5" t="s">
        <v>9855</v>
      </c>
      <c r="L2044" s="5" t="s">
        <v>9856</v>
      </c>
      <c r="M2044" s="5" t="s">
        <v>9857</v>
      </c>
      <c r="N2044" s="5" t="s">
        <v>9858</v>
      </c>
      <c r="O2044" s="5" t="s">
        <v>3394</v>
      </c>
      <c r="P2044" s="5" t="s">
        <v>4154</v>
      </c>
      <c r="Q2044" s="5" t="s">
        <v>4385</v>
      </c>
      <c r="R2044" s="5" t="s">
        <v>2288</v>
      </c>
      <c r="S2044" s="5" t="s">
        <v>2995</v>
      </c>
      <c r="T2044" s="5" t="s">
        <v>2992</v>
      </c>
      <c r="U2044" s="5" t="s">
        <v>5225</v>
      </c>
      <c r="V2044" s="5" t="s">
        <v>4220</v>
      </c>
      <c r="W2044" s="5" t="s">
        <v>4122</v>
      </c>
      <c r="X2044" s="5" t="s">
        <v>4155</v>
      </c>
      <c r="Y2044" s="5" t="s">
        <v>4175</v>
      </c>
      <c r="Z2044" s="5" t="s">
        <v>4124</v>
      </c>
      <c r="AA2044" s="5" t="s">
        <v>4122</v>
      </c>
      <c r="AB2044" s="5" t="s">
        <v>2457</v>
      </c>
      <c r="AC2044" s="5" t="s">
        <v>7516</v>
      </c>
      <c r="AD2044" s="5" t="s">
        <v>4439</v>
      </c>
      <c r="AE2044" s="5" t="s">
        <v>4140</v>
      </c>
      <c r="AF2044" s="5" t="s">
        <v>3029</v>
      </c>
      <c r="AG2044" s="5" t="s">
        <v>4141</v>
      </c>
      <c r="AH2044" s="5" t="s">
        <v>4611</v>
      </c>
      <c r="AI2044" s="5" t="s">
        <v>5789</v>
      </c>
      <c r="AJ2044" s="5" t="s">
        <v>4688</v>
      </c>
      <c r="AK2044" s="5">
        <v>9.14</v>
      </c>
      <c r="AL2044" s="5" t="s">
        <v>4145</v>
      </c>
      <c r="AM2044" s="5" t="s">
        <v>4146</v>
      </c>
      <c r="AN2044" s="5" t="s">
        <v>4146</v>
      </c>
      <c r="AO2044" s="5">
        <v>4</v>
      </c>
      <c r="AP2044" s="5">
        <v>500</v>
      </c>
      <c r="AQ2044" s="5" t="s">
        <v>9859</v>
      </c>
      <c r="AR2044" s="5" t="s">
        <v>9860</v>
      </c>
      <c r="AS2044" s="5">
        <v>30</v>
      </c>
      <c r="AT2044" s="5">
        <v>36</v>
      </c>
      <c r="AU2044" s="5">
        <v>23.5</v>
      </c>
      <c r="AV2044" s="5">
        <v>13</v>
      </c>
      <c r="AW2044" s="5">
        <v>14.17</v>
      </c>
      <c r="AX2044" s="5">
        <v>9.25</v>
      </c>
      <c r="AY2044" s="5">
        <v>5.12</v>
      </c>
      <c r="AZ2044" s="5">
        <v>4490</v>
      </c>
      <c r="BA2044" s="5">
        <v>9.91</v>
      </c>
      <c r="BB2044" s="5">
        <v>49</v>
      </c>
      <c r="BC2044" s="5">
        <v>38</v>
      </c>
      <c r="BD2044" s="5">
        <v>28.5</v>
      </c>
      <c r="BE2044" s="5">
        <v>19.29</v>
      </c>
      <c r="BF2044" s="5">
        <v>14.96</v>
      </c>
      <c r="BG2044" s="5">
        <v>11.22</v>
      </c>
      <c r="BH2044" s="5">
        <v>18.6</v>
      </c>
      <c r="BI2044" s="5">
        <v>41.06</v>
      </c>
      <c r="BM2044" s="6">
        <f t="shared" si="496"/>
        <v>0</v>
      </c>
      <c r="BN2044" s="10">
        <f t="shared" si="497"/>
        <v>0</v>
      </c>
      <c r="BO2044" s="6">
        <f t="shared" si="498"/>
        <v>1</v>
      </c>
      <c r="BP2044" s="6">
        <f t="shared" si="499"/>
        <v>0</v>
      </c>
      <c r="BQ2044" s="6">
        <f t="shared" si="500"/>
        <v>0</v>
      </c>
      <c r="BR2044" s="10" t="str">
        <f t="shared" si="501"/>
        <v>正常在售</v>
      </c>
      <c r="BS2044" s="6" t="str">
        <f t="shared" si="511"/>
        <v>利润款</v>
      </c>
    </row>
    <row r="2045" spans="1:71">
      <c r="A2045" s="6" t="str">
        <f t="shared" si="502"/>
        <v>MXB0FDQFFBXB</v>
      </c>
      <c r="B2045" s="6" t="str">
        <f t="shared" si="503"/>
        <v>MXX004Q9KD0J</v>
      </c>
      <c r="C2045" s="6" t="str">
        <f t="shared" si="504"/>
        <v>MXSJTS07401LM</v>
      </c>
      <c r="D2045" s="6" t="str">
        <f t="shared" si="505"/>
        <v>MXB0FDQFFBXBSJTS07401LM</v>
      </c>
      <c r="E2045" s="6" t="str">
        <f t="shared" si="506"/>
        <v>MXB0FDQFFBXBX004Q9KD0J</v>
      </c>
      <c r="F2045" s="6" t="str">
        <f t="shared" si="507"/>
        <v>MXSJTS07401LMX004Q9KD0J</v>
      </c>
      <c r="G2045" s="6" t="str">
        <f t="shared" si="508"/>
        <v>MXSJTS07401LM</v>
      </c>
      <c r="H2045" s="6" t="str">
        <f ca="1" t="shared" si="509"/>
        <v>待上架</v>
      </c>
      <c r="I2045" s="10" t="str">
        <f t="shared" si="510"/>
        <v>未维护</v>
      </c>
      <c r="J2045" s="5" t="s">
        <v>9854</v>
      </c>
      <c r="K2045" s="5" t="s">
        <v>9855</v>
      </c>
      <c r="L2045" s="5" t="s">
        <v>9861</v>
      </c>
      <c r="M2045" s="5" t="s">
        <v>9857</v>
      </c>
      <c r="N2045" s="5" t="s">
        <v>9858</v>
      </c>
      <c r="O2045" s="5" t="s">
        <v>3394</v>
      </c>
      <c r="P2045" s="5" t="s">
        <v>4120</v>
      </c>
      <c r="Q2045" s="5" t="s">
        <v>4402</v>
      </c>
      <c r="R2045" s="5" t="s">
        <v>8</v>
      </c>
      <c r="S2045" s="5" t="s">
        <v>2995</v>
      </c>
      <c r="T2045" s="5" t="s">
        <v>2992</v>
      </c>
      <c r="U2045" s="5" t="s">
        <v>5225</v>
      </c>
      <c r="V2045" s="5" t="s">
        <v>4220</v>
      </c>
      <c r="W2045" s="5" t="s">
        <v>4123</v>
      </c>
      <c r="X2045" s="5" t="s">
        <v>4135</v>
      </c>
      <c r="Y2045" s="5" t="s">
        <v>4136</v>
      </c>
      <c r="Z2045" s="5" t="s">
        <v>4124</v>
      </c>
      <c r="AA2045" s="5" t="s">
        <v>4123</v>
      </c>
      <c r="AB2045" s="5" t="s">
        <v>4124</v>
      </c>
      <c r="AE2045" s="5" t="s">
        <v>4299</v>
      </c>
      <c r="AF2045" s="5" t="s">
        <v>2975</v>
      </c>
      <c r="AG2045" s="5" t="s">
        <v>4350</v>
      </c>
      <c r="AH2045" s="5" t="s">
        <v>2975</v>
      </c>
      <c r="AI2045" s="5" t="s">
        <v>5789</v>
      </c>
      <c r="AJ2045" s="5" t="s">
        <v>4688</v>
      </c>
      <c r="AL2045" s="5" t="s">
        <v>4145</v>
      </c>
      <c r="AM2045" s="5" t="s">
        <v>4146</v>
      </c>
      <c r="AN2045" s="5" t="s">
        <v>4146</v>
      </c>
      <c r="AO2045" s="5">
        <v>4</v>
      </c>
      <c r="AP2045" s="5">
        <v>500</v>
      </c>
      <c r="AQ2045" s="5" t="s">
        <v>9859</v>
      </c>
      <c r="AR2045" s="5" t="s">
        <v>9860</v>
      </c>
      <c r="AS2045" s="5">
        <v>30</v>
      </c>
      <c r="AT2045" s="5">
        <v>36</v>
      </c>
      <c r="AU2045" s="5">
        <v>23.5</v>
      </c>
      <c r="AV2045" s="5">
        <v>13</v>
      </c>
      <c r="AW2045" s="5">
        <v>14.17</v>
      </c>
      <c r="AX2045" s="5">
        <v>9.25</v>
      </c>
      <c r="AY2045" s="5">
        <v>5.12</v>
      </c>
      <c r="AZ2045" s="5">
        <v>4490</v>
      </c>
      <c r="BA2045" s="5">
        <v>9.91</v>
      </c>
      <c r="BB2045" s="5">
        <v>49</v>
      </c>
      <c r="BC2045" s="5">
        <v>38</v>
      </c>
      <c r="BD2045" s="5">
        <v>28.5</v>
      </c>
      <c r="BE2045" s="5">
        <v>19.29</v>
      </c>
      <c r="BF2045" s="5">
        <v>14.96</v>
      </c>
      <c r="BG2045" s="5">
        <v>11.22</v>
      </c>
      <c r="BH2045" s="5">
        <v>18.6</v>
      </c>
      <c r="BI2045" s="5">
        <v>41.06</v>
      </c>
      <c r="BM2045" s="6">
        <f t="shared" si="496"/>
        <v>0</v>
      </c>
      <c r="BN2045" s="10">
        <f t="shared" si="497"/>
        <v>0</v>
      </c>
      <c r="BO2045" s="6">
        <f t="shared" si="498"/>
        <v>0</v>
      </c>
      <c r="BP2045" s="6">
        <f t="shared" si="499"/>
        <v>1</v>
      </c>
      <c r="BQ2045" s="6">
        <f t="shared" si="500"/>
        <v>0</v>
      </c>
      <c r="BR2045" s="10" t="str">
        <f t="shared" si="501"/>
        <v>待上架</v>
      </c>
      <c r="BS2045" s="6" t="str">
        <f t="shared" si="511"/>
        <v>待上架</v>
      </c>
    </row>
    <row r="2046" spans="1:71">
      <c r="A2046" s="6" t="str">
        <f t="shared" si="502"/>
        <v>CAB0FDQFFBXB</v>
      </c>
      <c r="B2046" s="6" t="str">
        <f t="shared" si="503"/>
        <v>CAX004Q9KD0J</v>
      </c>
      <c r="C2046" s="6" t="str">
        <f t="shared" si="504"/>
        <v>CASJTS07401LM</v>
      </c>
      <c r="D2046" s="6" t="str">
        <f t="shared" si="505"/>
        <v>CAB0FDQFFBXBSJTS07401LM</v>
      </c>
      <c r="E2046" s="6" t="str">
        <f t="shared" si="506"/>
        <v>CAB0FDQFFBXBX004Q9KD0J</v>
      </c>
      <c r="F2046" s="6" t="str">
        <f t="shared" si="507"/>
        <v>CASJTS07401LMX004Q9KD0J</v>
      </c>
      <c r="G2046" s="6" t="str">
        <f t="shared" si="508"/>
        <v>CASJTS07401LM</v>
      </c>
      <c r="H2046" s="6" t="str">
        <f ca="1" t="shared" si="509"/>
        <v>待上架</v>
      </c>
      <c r="I2046" s="10" t="str">
        <f t="shared" si="510"/>
        <v>未维护</v>
      </c>
      <c r="J2046" s="5" t="s">
        <v>9854</v>
      </c>
      <c r="K2046" s="5" t="s">
        <v>9855</v>
      </c>
      <c r="L2046" s="5" t="s">
        <v>9862</v>
      </c>
      <c r="M2046" s="5" t="s">
        <v>9857</v>
      </c>
      <c r="N2046" s="5" t="s">
        <v>9858</v>
      </c>
      <c r="O2046" s="5" t="s">
        <v>3394</v>
      </c>
      <c r="P2046" s="5" t="s">
        <v>4154</v>
      </c>
      <c r="Q2046" s="5" t="s">
        <v>4491</v>
      </c>
      <c r="R2046" s="5" t="s">
        <v>10</v>
      </c>
      <c r="S2046" s="5" t="s">
        <v>2995</v>
      </c>
      <c r="T2046" s="5" t="s">
        <v>2992</v>
      </c>
      <c r="U2046" s="5" t="s">
        <v>5225</v>
      </c>
      <c r="V2046" s="5" t="s">
        <v>4220</v>
      </c>
      <c r="W2046" s="5" t="s">
        <v>4123</v>
      </c>
      <c r="X2046" s="5" t="s">
        <v>4155</v>
      </c>
      <c r="Y2046" s="5" t="s">
        <v>4299</v>
      </c>
      <c r="Z2046" s="5" t="s">
        <v>4124</v>
      </c>
      <c r="AA2046" s="5" t="s">
        <v>4123</v>
      </c>
      <c r="AB2046" s="5" t="s">
        <v>4124</v>
      </c>
      <c r="AE2046" s="5" t="s">
        <v>4299</v>
      </c>
      <c r="AF2046" s="5" t="s">
        <v>2975</v>
      </c>
      <c r="AG2046" s="5" t="s">
        <v>4350</v>
      </c>
      <c r="AH2046" s="5" t="s">
        <v>2975</v>
      </c>
      <c r="AI2046" s="5" t="s">
        <v>5789</v>
      </c>
      <c r="AJ2046" s="5" t="s">
        <v>4688</v>
      </c>
      <c r="AK2046" s="5">
        <v>13.2</v>
      </c>
      <c r="AL2046" s="5" t="s">
        <v>4145</v>
      </c>
      <c r="AM2046" s="5" t="s">
        <v>4146</v>
      </c>
      <c r="AN2046" s="5" t="s">
        <v>4146</v>
      </c>
      <c r="AO2046" s="5">
        <v>4</v>
      </c>
      <c r="AP2046" s="5">
        <v>500</v>
      </c>
      <c r="AQ2046" s="5" t="s">
        <v>9859</v>
      </c>
      <c r="AR2046" s="5" t="s">
        <v>9860</v>
      </c>
      <c r="AS2046" s="5">
        <v>30</v>
      </c>
      <c r="AT2046" s="5">
        <v>36</v>
      </c>
      <c r="AU2046" s="5">
        <v>23.5</v>
      </c>
      <c r="AV2046" s="5">
        <v>13</v>
      </c>
      <c r="AW2046" s="5">
        <v>14.17</v>
      </c>
      <c r="AX2046" s="5">
        <v>9.25</v>
      </c>
      <c r="AY2046" s="5">
        <v>5.12</v>
      </c>
      <c r="AZ2046" s="5">
        <v>4490</v>
      </c>
      <c r="BA2046" s="5">
        <v>9.91</v>
      </c>
      <c r="BB2046" s="5">
        <v>49</v>
      </c>
      <c r="BC2046" s="5">
        <v>38</v>
      </c>
      <c r="BD2046" s="5">
        <v>28.5</v>
      </c>
      <c r="BE2046" s="5">
        <v>19.29</v>
      </c>
      <c r="BF2046" s="5">
        <v>14.96</v>
      </c>
      <c r="BG2046" s="5">
        <v>11.22</v>
      </c>
      <c r="BH2046" s="5">
        <v>18.6</v>
      </c>
      <c r="BI2046" s="5">
        <v>41.06</v>
      </c>
      <c r="BM2046" s="6">
        <f t="shared" si="496"/>
        <v>0</v>
      </c>
      <c r="BN2046" s="10">
        <f t="shared" si="497"/>
        <v>0</v>
      </c>
      <c r="BO2046" s="6">
        <f t="shared" si="498"/>
        <v>0</v>
      </c>
      <c r="BP2046" s="6">
        <f t="shared" si="499"/>
        <v>1</v>
      </c>
      <c r="BQ2046" s="6">
        <f t="shared" si="500"/>
        <v>0</v>
      </c>
      <c r="BR2046" s="10" t="str">
        <f t="shared" si="501"/>
        <v>待上架</v>
      </c>
      <c r="BS2046" s="6" t="str">
        <f t="shared" si="511"/>
        <v>待上架</v>
      </c>
    </row>
    <row r="2047" spans="1:71">
      <c r="A2047" s="6" t="str">
        <f t="shared" si="502"/>
        <v>USB0FDQCP6TD</v>
      </c>
      <c r="B2047" s="6" t="str">
        <f t="shared" si="503"/>
        <v>USX004Q9KBFV</v>
      </c>
      <c r="C2047" s="6" t="str">
        <f t="shared" si="504"/>
        <v>USSJTS07402LM</v>
      </c>
      <c r="D2047" s="6" t="str">
        <f t="shared" si="505"/>
        <v>USB0FDQCP6TDSJTS07402LM</v>
      </c>
      <c r="E2047" s="6" t="str">
        <f t="shared" si="506"/>
        <v>USB0FDQCP6TDX004Q9KBFV</v>
      </c>
      <c r="F2047" s="6" t="str">
        <f t="shared" si="507"/>
        <v>USSJTS07402LMX004Q9KBFV</v>
      </c>
      <c r="G2047" s="6" t="str">
        <f t="shared" si="508"/>
        <v>USSJTS07402LM</v>
      </c>
      <c r="H2047" s="6" t="str">
        <f ca="1" t="shared" si="509"/>
        <v>待上架</v>
      </c>
      <c r="I2047" s="10" t="str">
        <f t="shared" si="510"/>
        <v>待上架</v>
      </c>
      <c r="J2047" s="5" t="s">
        <v>9863</v>
      </c>
      <c r="K2047" s="5" t="s">
        <v>9864</v>
      </c>
      <c r="L2047" s="5" t="s">
        <v>9856</v>
      </c>
      <c r="M2047" s="5" t="s">
        <v>9865</v>
      </c>
      <c r="N2047" s="5" t="s">
        <v>9866</v>
      </c>
      <c r="O2047" s="5" t="s">
        <v>3396</v>
      </c>
      <c r="P2047" s="5" t="s">
        <v>4120</v>
      </c>
      <c r="Q2047" s="5" t="s">
        <v>4385</v>
      </c>
      <c r="R2047" s="5" t="s">
        <v>2288</v>
      </c>
      <c r="S2047" s="5" t="s">
        <v>2995</v>
      </c>
      <c r="T2047" s="5" t="s">
        <v>2992</v>
      </c>
      <c r="U2047" s="5" t="s">
        <v>5225</v>
      </c>
      <c r="V2047" s="5" t="s">
        <v>4220</v>
      </c>
      <c r="W2047" s="5" t="s">
        <v>4123</v>
      </c>
      <c r="X2047" s="5" t="s">
        <v>4135</v>
      </c>
      <c r="Y2047" s="5" t="s">
        <v>4299</v>
      </c>
      <c r="Z2047" s="5" t="s">
        <v>4124</v>
      </c>
      <c r="AA2047" s="5" t="s">
        <v>4122</v>
      </c>
      <c r="AB2047" s="5" t="s">
        <v>2457</v>
      </c>
      <c r="AE2047" s="5" t="s">
        <v>4140</v>
      </c>
      <c r="AF2047" s="5" t="s">
        <v>3029</v>
      </c>
      <c r="AG2047" s="5" t="s">
        <v>4141</v>
      </c>
      <c r="AH2047" s="5" t="s">
        <v>4611</v>
      </c>
      <c r="AI2047" s="5" t="s">
        <v>5789</v>
      </c>
      <c r="AJ2047" s="5" t="s">
        <v>4688</v>
      </c>
      <c r="AL2047" s="5" t="s">
        <v>4145</v>
      </c>
      <c r="AM2047" s="5" t="s">
        <v>4146</v>
      </c>
      <c r="AN2047" s="5" t="s">
        <v>4146</v>
      </c>
      <c r="AO2047" s="5">
        <v>4</v>
      </c>
      <c r="AP2047" s="5">
        <v>500</v>
      </c>
      <c r="AQ2047" s="5" t="s">
        <v>9859</v>
      </c>
      <c r="AR2047" s="5" t="s">
        <v>9860</v>
      </c>
      <c r="AS2047" s="5">
        <v>30</v>
      </c>
      <c r="AT2047" s="5">
        <v>36</v>
      </c>
      <c r="AU2047" s="5">
        <v>23.5</v>
      </c>
      <c r="AV2047" s="5">
        <v>13</v>
      </c>
      <c r="AW2047" s="5">
        <v>14.17</v>
      </c>
      <c r="AX2047" s="5">
        <v>9.25</v>
      </c>
      <c r="AY2047" s="5">
        <v>5.12</v>
      </c>
      <c r="AZ2047" s="5">
        <v>4490</v>
      </c>
      <c r="BA2047" s="5">
        <v>9.91</v>
      </c>
      <c r="BB2047" s="5">
        <v>49</v>
      </c>
      <c r="BC2047" s="5">
        <v>38</v>
      </c>
      <c r="BD2047" s="5">
        <v>28.5</v>
      </c>
      <c r="BE2047" s="5">
        <v>19.29</v>
      </c>
      <c r="BF2047" s="5">
        <v>14.96</v>
      </c>
      <c r="BG2047" s="5">
        <v>11.22</v>
      </c>
      <c r="BH2047" s="5">
        <v>18.6</v>
      </c>
      <c r="BI2047" s="5">
        <v>41.06</v>
      </c>
      <c r="BM2047" s="6">
        <f t="shared" si="496"/>
        <v>0</v>
      </c>
      <c r="BN2047" s="10">
        <f t="shared" si="497"/>
        <v>0</v>
      </c>
      <c r="BO2047" s="6">
        <f t="shared" si="498"/>
        <v>0</v>
      </c>
      <c r="BP2047" s="6">
        <f t="shared" si="499"/>
        <v>1</v>
      </c>
      <c r="BQ2047" s="6">
        <f t="shared" si="500"/>
        <v>0</v>
      </c>
      <c r="BR2047" s="10" t="str">
        <f t="shared" si="501"/>
        <v>待上架</v>
      </c>
      <c r="BS2047" s="6" t="str">
        <f t="shared" si="511"/>
        <v>待上架</v>
      </c>
    </row>
    <row r="2048" spans="1:71">
      <c r="A2048" s="6" t="str">
        <f t="shared" si="502"/>
        <v>CAB0FDQCP6TD</v>
      </c>
      <c r="B2048" s="6" t="str">
        <f t="shared" si="503"/>
        <v>CAX004Q9KBFV</v>
      </c>
      <c r="C2048" s="6" t="str">
        <f t="shared" si="504"/>
        <v>CASJTS07402LM</v>
      </c>
      <c r="D2048" s="6" t="str">
        <f t="shared" si="505"/>
        <v>CAB0FDQCP6TDSJTS07402LM</v>
      </c>
      <c r="E2048" s="6" t="str">
        <f t="shared" si="506"/>
        <v>CAB0FDQCP6TDX004Q9KBFV</v>
      </c>
      <c r="F2048" s="6" t="str">
        <f t="shared" si="507"/>
        <v>CASJTS07402LMX004Q9KBFV</v>
      </c>
      <c r="G2048" s="6" t="str">
        <f t="shared" si="508"/>
        <v>CASJTS07402LM</v>
      </c>
      <c r="H2048" s="6" t="str">
        <f ca="1" t="shared" si="509"/>
        <v>待上架</v>
      </c>
      <c r="I2048" s="10" t="str">
        <f t="shared" si="510"/>
        <v>未维护</v>
      </c>
      <c r="J2048" s="5" t="s">
        <v>9863</v>
      </c>
      <c r="K2048" s="5" t="s">
        <v>9864</v>
      </c>
      <c r="L2048" s="5" t="s">
        <v>9865</v>
      </c>
      <c r="M2048" s="5" t="s">
        <v>9865</v>
      </c>
      <c r="N2048" s="5" t="s">
        <v>9866</v>
      </c>
      <c r="O2048" s="5" t="s">
        <v>3396</v>
      </c>
      <c r="P2048" s="5" t="s">
        <v>4120</v>
      </c>
      <c r="Q2048" s="5" t="s">
        <v>4491</v>
      </c>
      <c r="R2048" s="5" t="s">
        <v>10</v>
      </c>
      <c r="S2048" s="5" t="s">
        <v>2995</v>
      </c>
      <c r="T2048" s="5" t="s">
        <v>2992</v>
      </c>
      <c r="U2048" s="5" t="s">
        <v>5225</v>
      </c>
      <c r="V2048" s="5" t="s">
        <v>4220</v>
      </c>
      <c r="W2048" s="5" t="s">
        <v>4123</v>
      </c>
      <c r="X2048" s="5" t="s">
        <v>4135</v>
      </c>
      <c r="Y2048" s="5" t="s">
        <v>4299</v>
      </c>
      <c r="Z2048" s="5" t="s">
        <v>4124</v>
      </c>
      <c r="AA2048" s="5" t="s">
        <v>4123</v>
      </c>
      <c r="AB2048" s="5" t="s">
        <v>4124</v>
      </c>
      <c r="AE2048" s="5" t="s">
        <v>4299</v>
      </c>
      <c r="AF2048" s="5" t="s">
        <v>2975</v>
      </c>
      <c r="AG2048" s="5" t="s">
        <v>4350</v>
      </c>
      <c r="AH2048" s="5" t="s">
        <v>2975</v>
      </c>
      <c r="AI2048" s="5" t="s">
        <v>5789</v>
      </c>
      <c r="AJ2048" s="5" t="s">
        <v>4688</v>
      </c>
      <c r="AL2048" s="5" t="s">
        <v>4145</v>
      </c>
      <c r="AM2048" s="5" t="s">
        <v>4146</v>
      </c>
      <c r="AN2048" s="5" t="s">
        <v>4146</v>
      </c>
      <c r="AO2048" s="5">
        <v>4</v>
      </c>
      <c r="AP2048" s="5">
        <v>500</v>
      </c>
      <c r="AQ2048" s="5" t="s">
        <v>9859</v>
      </c>
      <c r="AR2048" s="5" t="s">
        <v>9860</v>
      </c>
      <c r="AS2048" s="5">
        <v>30</v>
      </c>
      <c r="AT2048" s="5">
        <v>36</v>
      </c>
      <c r="AU2048" s="5">
        <v>23.5</v>
      </c>
      <c r="AV2048" s="5">
        <v>13</v>
      </c>
      <c r="AW2048" s="5">
        <v>14.17</v>
      </c>
      <c r="AX2048" s="5">
        <v>9.25</v>
      </c>
      <c r="AY2048" s="5">
        <v>5.12</v>
      </c>
      <c r="AZ2048" s="5">
        <v>4490</v>
      </c>
      <c r="BA2048" s="5">
        <v>9.91</v>
      </c>
      <c r="BB2048" s="5">
        <v>49</v>
      </c>
      <c r="BC2048" s="5">
        <v>38</v>
      </c>
      <c r="BD2048" s="5">
        <v>28.5</v>
      </c>
      <c r="BE2048" s="5">
        <v>19.29</v>
      </c>
      <c r="BF2048" s="5">
        <v>14.96</v>
      </c>
      <c r="BG2048" s="5">
        <v>11.22</v>
      </c>
      <c r="BH2048" s="5">
        <v>18.6</v>
      </c>
      <c r="BI2048" s="5">
        <v>41.06</v>
      </c>
      <c r="BM2048" s="6">
        <f t="shared" si="496"/>
        <v>0</v>
      </c>
      <c r="BN2048" s="10">
        <f t="shared" si="497"/>
        <v>0</v>
      </c>
      <c r="BO2048" s="6">
        <f t="shared" si="498"/>
        <v>0</v>
      </c>
      <c r="BP2048" s="6">
        <f t="shared" si="499"/>
        <v>1</v>
      </c>
      <c r="BQ2048" s="6">
        <f t="shared" si="500"/>
        <v>0</v>
      </c>
      <c r="BR2048" s="10" t="str">
        <f t="shared" si="501"/>
        <v>待上架</v>
      </c>
      <c r="BS2048" s="6" t="str">
        <f t="shared" si="511"/>
        <v>待上架</v>
      </c>
    </row>
    <row r="2049" spans="1:71">
      <c r="A2049" s="6" t="str">
        <f t="shared" si="502"/>
        <v>MXB0FDQCP6TD</v>
      </c>
      <c r="B2049" s="6" t="str">
        <f t="shared" si="503"/>
        <v>MXX004Q9KBFV</v>
      </c>
      <c r="C2049" s="6" t="str">
        <f t="shared" si="504"/>
        <v>MXSJTS07402LM</v>
      </c>
      <c r="D2049" s="6" t="str">
        <f t="shared" si="505"/>
        <v>MXB0FDQCP6TDSJTS07402LM</v>
      </c>
      <c r="E2049" s="6" t="str">
        <f t="shared" si="506"/>
        <v>MXB0FDQCP6TDX004Q9KBFV</v>
      </c>
      <c r="F2049" s="6" t="str">
        <f t="shared" si="507"/>
        <v>MXSJTS07402LMX004Q9KBFV</v>
      </c>
      <c r="G2049" s="6" t="str">
        <f t="shared" si="508"/>
        <v>MXSJTS07402LM</v>
      </c>
      <c r="H2049" s="6" t="str">
        <f ca="1" t="shared" si="509"/>
        <v>待上架</v>
      </c>
      <c r="I2049" s="10" t="str">
        <f t="shared" si="510"/>
        <v>未维护</v>
      </c>
      <c r="J2049" s="5" t="s">
        <v>9863</v>
      </c>
      <c r="K2049" s="5" t="s">
        <v>9864</v>
      </c>
      <c r="L2049" s="5" t="s">
        <v>9865</v>
      </c>
      <c r="M2049" s="5" t="s">
        <v>9865</v>
      </c>
      <c r="N2049" s="5" t="s">
        <v>9866</v>
      </c>
      <c r="O2049" s="5" t="s">
        <v>3396</v>
      </c>
      <c r="P2049" s="5" t="s">
        <v>4120</v>
      </c>
      <c r="Q2049" s="5" t="s">
        <v>4402</v>
      </c>
      <c r="R2049" s="5" t="s">
        <v>8</v>
      </c>
      <c r="S2049" s="5" t="s">
        <v>2995</v>
      </c>
      <c r="T2049" s="5" t="s">
        <v>2992</v>
      </c>
      <c r="U2049" s="5" t="s">
        <v>5225</v>
      </c>
      <c r="V2049" s="5" t="s">
        <v>4220</v>
      </c>
      <c r="W2049" s="5" t="s">
        <v>4123</v>
      </c>
      <c r="X2049" s="5" t="s">
        <v>4135</v>
      </c>
      <c r="Y2049" s="5" t="s">
        <v>4299</v>
      </c>
      <c r="Z2049" s="5" t="s">
        <v>4124</v>
      </c>
      <c r="AA2049" s="5" t="s">
        <v>4123</v>
      </c>
      <c r="AB2049" s="5" t="s">
        <v>4124</v>
      </c>
      <c r="AE2049" s="5" t="s">
        <v>4299</v>
      </c>
      <c r="AF2049" s="5" t="s">
        <v>2975</v>
      </c>
      <c r="AG2049" s="5" t="s">
        <v>4350</v>
      </c>
      <c r="AH2049" s="5" t="s">
        <v>2975</v>
      </c>
      <c r="AI2049" s="5" t="s">
        <v>5789</v>
      </c>
      <c r="AJ2049" s="5" t="s">
        <v>4688</v>
      </c>
      <c r="AL2049" s="5" t="s">
        <v>4145</v>
      </c>
      <c r="AM2049" s="5" t="s">
        <v>4146</v>
      </c>
      <c r="AN2049" s="5" t="s">
        <v>4146</v>
      </c>
      <c r="AO2049" s="5">
        <v>4</v>
      </c>
      <c r="AP2049" s="5">
        <v>500</v>
      </c>
      <c r="AQ2049" s="5" t="s">
        <v>9859</v>
      </c>
      <c r="AR2049" s="5" t="s">
        <v>9860</v>
      </c>
      <c r="AS2049" s="5">
        <v>30</v>
      </c>
      <c r="AT2049" s="5">
        <v>36</v>
      </c>
      <c r="AU2049" s="5">
        <v>23.5</v>
      </c>
      <c r="AV2049" s="5">
        <v>13</v>
      </c>
      <c r="AW2049" s="5">
        <v>14.17</v>
      </c>
      <c r="AX2049" s="5">
        <v>9.25</v>
      </c>
      <c r="AY2049" s="5">
        <v>5.12</v>
      </c>
      <c r="AZ2049" s="5">
        <v>4490</v>
      </c>
      <c r="BA2049" s="5">
        <v>9.91</v>
      </c>
      <c r="BB2049" s="5">
        <v>49</v>
      </c>
      <c r="BC2049" s="5">
        <v>38</v>
      </c>
      <c r="BD2049" s="5">
        <v>28.5</v>
      </c>
      <c r="BE2049" s="5">
        <v>19.29</v>
      </c>
      <c r="BF2049" s="5">
        <v>14.96</v>
      </c>
      <c r="BG2049" s="5">
        <v>11.22</v>
      </c>
      <c r="BH2049" s="5">
        <v>18.6</v>
      </c>
      <c r="BI2049" s="5">
        <v>41.06</v>
      </c>
      <c r="BM2049" s="6">
        <f t="shared" si="496"/>
        <v>0</v>
      </c>
      <c r="BN2049" s="10">
        <f t="shared" si="497"/>
        <v>0</v>
      </c>
      <c r="BO2049" s="6">
        <f t="shared" si="498"/>
        <v>0</v>
      </c>
      <c r="BP2049" s="6">
        <f t="shared" si="499"/>
        <v>1</v>
      </c>
      <c r="BQ2049" s="6">
        <f t="shared" si="500"/>
        <v>0</v>
      </c>
      <c r="BR2049" s="10" t="str">
        <f t="shared" si="501"/>
        <v>待上架</v>
      </c>
      <c r="BS2049" s="6" t="str">
        <f t="shared" si="511"/>
        <v>待上架</v>
      </c>
    </row>
    <row r="2050" spans="1:71">
      <c r="A2050" s="6" t="str">
        <f t="shared" si="502"/>
        <v>USB0FMRBNQMM</v>
      </c>
      <c r="B2050" s="6" t="str">
        <f t="shared" si="503"/>
        <v>USX004SZKVOT</v>
      </c>
      <c r="C2050" s="6" t="str">
        <f t="shared" si="504"/>
        <v>USSJTS07601MDL</v>
      </c>
      <c r="D2050" s="6" t="str">
        <f t="shared" si="505"/>
        <v>USB0FMRBNQMMSJTS07601MDL</v>
      </c>
      <c r="E2050" s="6" t="str">
        <f t="shared" si="506"/>
        <v>USB0FMRBNQMMX004SZKVOT</v>
      </c>
      <c r="F2050" s="6" t="str">
        <f t="shared" si="507"/>
        <v>USSJTS07601MDLX004SZKVOT</v>
      </c>
      <c r="G2050" s="6" t="str">
        <f t="shared" si="508"/>
        <v>USSJTS07601MDL</v>
      </c>
      <c r="H2050" s="6" t="str">
        <f ca="1" t="shared" si="509"/>
        <v>老品</v>
      </c>
      <c r="I2050" s="10" t="str">
        <f t="shared" si="510"/>
        <v>利润款</v>
      </c>
      <c r="J2050" s="5" t="s">
        <v>9867</v>
      </c>
      <c r="K2050" s="5" t="s">
        <v>9868</v>
      </c>
      <c r="L2050" s="5" t="s">
        <v>8038</v>
      </c>
      <c r="M2050" s="5" t="s">
        <v>9869</v>
      </c>
      <c r="N2050" s="5" t="s">
        <v>9870</v>
      </c>
      <c r="O2050" s="5" t="s">
        <v>874</v>
      </c>
      <c r="P2050" s="5" t="s">
        <v>4154</v>
      </c>
      <c r="Q2050" s="5" t="s">
        <v>7058</v>
      </c>
      <c r="R2050" s="5" t="s">
        <v>2288</v>
      </c>
      <c r="S2050" s="5" t="s">
        <v>4598</v>
      </c>
      <c r="T2050" s="5" t="s">
        <v>2992</v>
      </c>
      <c r="U2050" s="5" t="s">
        <v>6991</v>
      </c>
      <c r="V2050" s="5" t="s">
        <v>4220</v>
      </c>
      <c r="W2050" s="5" t="s">
        <v>4122</v>
      </c>
      <c r="X2050" s="5" t="s">
        <v>4135</v>
      </c>
      <c r="Y2050" s="5" t="s">
        <v>4175</v>
      </c>
      <c r="Z2050" s="5" t="s">
        <v>4124</v>
      </c>
      <c r="AA2050" s="5" t="s">
        <v>4122</v>
      </c>
      <c r="AB2050" s="5" t="s">
        <v>4341</v>
      </c>
      <c r="AC2050" s="5" t="s">
        <v>9871</v>
      </c>
      <c r="AD2050" s="5" t="s">
        <v>4439</v>
      </c>
      <c r="AE2050" s="5" t="s">
        <v>4140</v>
      </c>
      <c r="AF2050" s="5" t="s">
        <v>3029</v>
      </c>
      <c r="AG2050" s="5" t="s">
        <v>4141</v>
      </c>
      <c r="AH2050" s="5" t="s">
        <v>4142</v>
      </c>
      <c r="AI2050" s="5" t="s">
        <v>5789</v>
      </c>
      <c r="AJ2050" s="5" t="s">
        <v>4688</v>
      </c>
      <c r="AK2050" s="5">
        <v>7.3</v>
      </c>
      <c r="AL2050" s="5" t="s">
        <v>4145</v>
      </c>
      <c r="AM2050" s="5" t="s">
        <v>4146</v>
      </c>
      <c r="AN2050" s="5" t="s">
        <v>4146</v>
      </c>
      <c r="AO2050" s="5">
        <v>6</v>
      </c>
      <c r="AP2050" s="5">
        <v>500</v>
      </c>
      <c r="AQ2050" s="5" t="s">
        <v>9872</v>
      </c>
      <c r="AR2050" s="5" t="s">
        <v>9873</v>
      </c>
      <c r="AS2050" s="5">
        <v>30</v>
      </c>
      <c r="AT2050" s="5">
        <v>30.8</v>
      </c>
      <c r="AU2050" s="5">
        <v>20.8</v>
      </c>
      <c r="AV2050" s="5">
        <v>7.2</v>
      </c>
      <c r="AW2050" s="5">
        <v>12.13</v>
      </c>
      <c r="AX2050" s="5">
        <v>8.19</v>
      </c>
      <c r="AY2050" s="5">
        <v>2.83</v>
      </c>
      <c r="AZ2050" s="5">
        <v>2110</v>
      </c>
      <c r="BA2050" s="5">
        <v>4.66</v>
      </c>
      <c r="BB2050" s="5">
        <v>44</v>
      </c>
      <c r="BC2050" s="5">
        <v>33</v>
      </c>
      <c r="BD2050" s="5">
        <v>22.8</v>
      </c>
      <c r="BE2050" s="5">
        <v>17.32</v>
      </c>
      <c r="BF2050" s="5">
        <v>12.99</v>
      </c>
      <c r="BG2050" s="5">
        <v>8.98</v>
      </c>
      <c r="BH2050" s="5">
        <v>13.34</v>
      </c>
      <c r="BI2050" s="5">
        <v>29.45</v>
      </c>
      <c r="BM2050" s="6">
        <f t="shared" ref="BM2050:BM2113" si="512">COUNTIFS(A:A,A2050,W:W,$BM$1)</f>
        <v>0</v>
      </c>
      <c r="BN2050" s="10">
        <f t="shared" ref="BN2050:BN2113" si="513">COUNTIFS(A:A,A2050,W:W,$BN$1)</f>
        <v>0</v>
      </c>
      <c r="BO2050" s="6">
        <f t="shared" ref="BO2050:BO2113" si="514">COUNTIFS(A:A,A2050,W:W,$BO$1)</f>
        <v>1</v>
      </c>
      <c r="BP2050" s="6">
        <f t="shared" ref="BP2050:BP2113" si="515">COUNTIFS(A:A,A2050,W:W,$BP$1)</f>
        <v>0</v>
      </c>
      <c r="BQ2050" s="6">
        <f t="shared" ref="BQ2050:BQ2113" si="516">COUNTIFS(A:A,A2050,W:W,$BQ$1)</f>
        <v>0</v>
      </c>
      <c r="BR2050" s="10" t="str">
        <f t="shared" ref="BR2050:BR2113" si="517">IF(BO2050&gt;0,"正常在售",IF(AND(BN2050&gt;0,BP2050&gt;0),"正常在售",IF(AND(BO2050=0,OR(BP2050&gt;0,BQ2050&gt;0)),"待上架",IF(BN2050&gt;0,"清货在售",IF(BM2050&gt;0,"停售","")))))</f>
        <v>正常在售</v>
      </c>
      <c r="BS2050" s="6" t="str">
        <f t="shared" si="511"/>
        <v>利润款</v>
      </c>
    </row>
    <row r="2051" spans="1:71">
      <c r="A2051" s="6" t="str">
        <f t="shared" ref="A2051:A2114" si="518">R2051&amp;M2051</f>
        <v>MXB0FMRBNQMM</v>
      </c>
      <c r="B2051" s="6" t="str">
        <f t="shared" ref="B2051:B2114" si="519">R2051&amp;O2051</f>
        <v>MXX004SZKVOT</v>
      </c>
      <c r="C2051" s="6" t="str">
        <f t="shared" ref="C2051:C2114" si="520">R2051&amp;J2051</f>
        <v>MXSJTS07601MDL</v>
      </c>
      <c r="D2051" s="6" t="str">
        <f t="shared" ref="D2051:D2114" si="521">R2051&amp;M2051&amp;J2051</f>
        <v>MXB0FMRBNQMMSJTS07601MDL</v>
      </c>
      <c r="E2051" s="6" t="str">
        <f t="shared" ref="E2051:E2114" si="522">R2051&amp;M2051&amp;O2051</f>
        <v>MXB0FMRBNQMMX004SZKVOT</v>
      </c>
      <c r="F2051" s="6" t="str">
        <f t="shared" ref="F2051:F2114" si="523">R2051&amp;J2051&amp;O2051</f>
        <v>MXSJTS07601MDLX004SZKVOT</v>
      </c>
      <c r="G2051" s="6" t="str">
        <f t="shared" ref="G2051:G2114" si="524">R2051&amp;J2051</f>
        <v>MXSJTS07601MDL</v>
      </c>
      <c r="H2051" s="6" t="str">
        <f ca="1" t="shared" ref="H2051:H2114" si="525">IF(AC2051="","待上架",IF((IF(AC2051=0,0,DATEDIF(IF(DAY(AC2051)&gt;=15,EOMONTH(AC2051,0)+1,AC2051),TODAY(),"m")+1))&gt;3,"老品","新品"))</f>
        <v>待上架</v>
      </c>
      <c r="I2051" s="10" t="str">
        <f t="shared" ref="I2051:I2114" si="526">IF(Z2051="E","清货款",IF(R2051&lt;&gt;"US",Z2051,IF(AND(W2051="待上架",AC2051&lt;&gt;""),"需维护",IF(W2051="停售","停售",IF(W2051="清货在售","清货款",IF(AC2051="","待上架",IF(AND(W2051="正常在售",X2051="主推款",Y2051="利润款"),"利润款",IF(AND(W2051="正常在售",X2051="主推款",OR(Y2051="普通款",Y2051="负毛利")),"流量款",IF(AND(W2051="正常在售",X2051="非主推款",Y2051="利润款"),"利润款",IF(AND(W2051="正常在售",X2051="非主推款",OR(Y2051="普通款",Y2051="负毛利")),"普通款",IF(AND(W2051="正常在售",X2051="主推款",Y2051="未知"),"主推款",IF(AND(W2051="正常在售",X2051="非主推款",Y2051="未知"),"普通款",W2051))))))))))))</f>
        <v>未维护</v>
      </c>
      <c r="J2051" s="5" t="s">
        <v>9867</v>
      </c>
      <c r="K2051" s="5" t="s">
        <v>9868</v>
      </c>
      <c r="L2051" s="5" t="s">
        <v>8089</v>
      </c>
      <c r="M2051" s="5" t="s">
        <v>9869</v>
      </c>
      <c r="N2051" s="5" t="s">
        <v>9870</v>
      </c>
      <c r="O2051" s="5" t="s">
        <v>874</v>
      </c>
      <c r="P2051" s="5" t="s">
        <v>4154</v>
      </c>
      <c r="Q2051" s="5" t="s">
        <v>7062</v>
      </c>
      <c r="R2051" s="5" t="s">
        <v>8</v>
      </c>
      <c r="S2051" s="5" t="s">
        <v>2997</v>
      </c>
      <c r="T2051" s="5" t="s">
        <v>2992</v>
      </c>
      <c r="U2051" s="5" t="s">
        <v>6991</v>
      </c>
      <c r="V2051" s="5" t="s">
        <v>4220</v>
      </c>
      <c r="W2051" s="5" t="s">
        <v>4124</v>
      </c>
      <c r="X2051" s="5" t="s">
        <v>4124</v>
      </c>
      <c r="Y2051" s="5" t="s">
        <v>4299</v>
      </c>
      <c r="Z2051" s="5" t="s">
        <v>4124</v>
      </c>
      <c r="AA2051" s="5" t="s">
        <v>4121</v>
      </c>
      <c r="AB2051" s="5" t="s">
        <v>4137</v>
      </c>
      <c r="AE2051" s="5" t="s">
        <v>4140</v>
      </c>
      <c r="AF2051" s="5" t="s">
        <v>2975</v>
      </c>
      <c r="AG2051" s="5" t="s">
        <v>4350</v>
      </c>
      <c r="AH2051" s="5" t="s">
        <v>2975</v>
      </c>
      <c r="AI2051" s="5" t="s">
        <v>5789</v>
      </c>
      <c r="AJ2051" s="5" t="s">
        <v>4688</v>
      </c>
      <c r="AK2051" s="5">
        <v>231.08</v>
      </c>
      <c r="AL2051" s="5" t="s">
        <v>4145</v>
      </c>
      <c r="AM2051" s="5" t="s">
        <v>4146</v>
      </c>
      <c r="AN2051" s="5" t="s">
        <v>4146</v>
      </c>
      <c r="AO2051" s="5">
        <v>6</v>
      </c>
      <c r="AP2051" s="5">
        <v>500</v>
      </c>
      <c r="AQ2051" s="5" t="s">
        <v>9872</v>
      </c>
      <c r="AR2051" s="5" t="s">
        <v>9873</v>
      </c>
      <c r="AS2051" s="5">
        <v>30</v>
      </c>
      <c r="AT2051" s="5">
        <v>30.8</v>
      </c>
      <c r="AU2051" s="5">
        <v>20.8</v>
      </c>
      <c r="AV2051" s="5">
        <v>7.2</v>
      </c>
      <c r="AW2051" s="5">
        <v>12.13</v>
      </c>
      <c r="AX2051" s="5">
        <v>8.19</v>
      </c>
      <c r="AY2051" s="5">
        <v>2.83</v>
      </c>
      <c r="AZ2051" s="5">
        <v>2110</v>
      </c>
      <c r="BA2051" s="5">
        <v>4.66</v>
      </c>
      <c r="BB2051" s="5">
        <v>44</v>
      </c>
      <c r="BC2051" s="5">
        <v>33</v>
      </c>
      <c r="BD2051" s="5">
        <v>22.8</v>
      </c>
      <c r="BE2051" s="5">
        <v>17.32</v>
      </c>
      <c r="BF2051" s="5">
        <v>12.99</v>
      </c>
      <c r="BG2051" s="5">
        <v>8.98</v>
      </c>
      <c r="BH2051" s="5">
        <v>13.34</v>
      </c>
      <c r="BI2051" s="5">
        <v>29.45</v>
      </c>
      <c r="BM2051" s="6">
        <f t="shared" si="512"/>
        <v>0</v>
      </c>
      <c r="BN2051" s="10">
        <f t="shared" si="513"/>
        <v>0</v>
      </c>
      <c r="BO2051" s="6">
        <f t="shared" si="514"/>
        <v>0</v>
      </c>
      <c r="BP2051" s="6">
        <f t="shared" si="515"/>
        <v>0</v>
      </c>
      <c r="BQ2051" s="6">
        <f t="shared" si="516"/>
        <v>1</v>
      </c>
      <c r="BR2051" s="10" t="str">
        <f t="shared" si="517"/>
        <v>待上架</v>
      </c>
      <c r="BS2051" s="6" t="str">
        <f t="shared" ref="BS2051:BS2114" si="527">IF(AND(BR2051="待上架",AD2051&lt;&gt;""),"需维护",IF(BR2051="停售","停售",IF(BR2051="清货在售","清货款",IF(AD2051="","待上架",IF(AND(BR2051="正常在售",X2051="主推款",Y2051="利润款"),"利润款",IF(AND(BR2051="正常在售",X2051="主推款",OR(Y2051="普通款",Y2051="负毛利")),"流量款",IF(AND(BR2051="正常在售",X2051="非主推款",Y2051="利润款"),"利润款",IF(AND(BR2051="正常在售",X2051="非主推款",OR(Y2051="普通款",Y2051="负毛利")),"普通款",IF(AND(BR2051="正常在售",X2051="主推款",Y2051="未知"),"主推款",IF(AND(BR2051="正常在售",X2051="非主推款",Y2051="未知"),"普通款",BR2051))))))))))</f>
        <v>待上架</v>
      </c>
    </row>
    <row r="2052" spans="1:71">
      <c r="A2052" s="6" t="str">
        <f t="shared" si="518"/>
        <v>USB08DY9HRWD</v>
      </c>
      <c r="B2052" s="6" t="str">
        <f t="shared" si="519"/>
        <v>USX004PUNNVP</v>
      </c>
      <c r="C2052" s="6" t="str">
        <f t="shared" si="520"/>
        <v>USSJTS07601ODR</v>
      </c>
      <c r="D2052" s="6" t="str">
        <f t="shared" si="521"/>
        <v>USB08DY9HRWDSJTS07601ODR</v>
      </c>
      <c r="E2052" s="6" t="str">
        <f t="shared" si="522"/>
        <v>USB08DY9HRWDX004PUNNVP</v>
      </c>
      <c r="F2052" s="6" t="str">
        <f t="shared" si="523"/>
        <v>USSJTS07601ODRX004PUNNVP</v>
      </c>
      <c r="G2052" s="6" t="str">
        <f t="shared" si="524"/>
        <v>USSJTS07601ODR</v>
      </c>
      <c r="H2052" s="6" t="str">
        <f ca="1" t="shared" si="525"/>
        <v>老品</v>
      </c>
      <c r="I2052" s="10" t="str">
        <f t="shared" si="526"/>
        <v>清货款</v>
      </c>
      <c r="J2052" s="5" t="s">
        <v>9874</v>
      </c>
      <c r="K2052" s="5" t="s">
        <v>9868</v>
      </c>
      <c r="L2052" s="5" t="s">
        <v>8242</v>
      </c>
      <c r="M2052" s="5" t="s">
        <v>581</v>
      </c>
      <c r="N2052" s="5" t="s">
        <v>9875</v>
      </c>
      <c r="O2052" s="5" t="s">
        <v>876</v>
      </c>
      <c r="P2052" s="5" t="s">
        <v>4154</v>
      </c>
      <c r="Q2052" s="5" t="s">
        <v>8220</v>
      </c>
      <c r="R2052" s="5" t="s">
        <v>2288</v>
      </c>
      <c r="S2052" s="5" t="s">
        <v>8221</v>
      </c>
      <c r="T2052" s="5" t="s">
        <v>2992</v>
      </c>
      <c r="U2052" s="5" t="s">
        <v>8222</v>
      </c>
      <c r="V2052" s="5" t="s">
        <v>4220</v>
      </c>
      <c r="W2052" s="5" t="s">
        <v>4121</v>
      </c>
      <c r="X2052" s="5" t="s">
        <v>4155</v>
      </c>
      <c r="Y2052" s="5" t="s">
        <v>4175</v>
      </c>
      <c r="Z2052" s="5" t="s">
        <v>4124</v>
      </c>
      <c r="AA2052" s="5" t="s">
        <v>4122</v>
      </c>
      <c r="AB2052" s="5" t="s">
        <v>4341</v>
      </c>
      <c r="AC2052" s="5" t="s">
        <v>9876</v>
      </c>
      <c r="AD2052" s="5" t="s">
        <v>5005</v>
      </c>
      <c r="AE2052" s="5" t="s">
        <v>4140</v>
      </c>
      <c r="AF2052" s="5" t="s">
        <v>3023</v>
      </c>
      <c r="AG2052" s="5" t="s">
        <v>4141</v>
      </c>
      <c r="AH2052" s="5" t="s">
        <v>4142</v>
      </c>
      <c r="AI2052" s="5" t="s">
        <v>5789</v>
      </c>
      <c r="AJ2052" s="5" t="s">
        <v>4688</v>
      </c>
      <c r="AK2052" s="5">
        <v>7.3</v>
      </c>
      <c r="AL2052" s="5" t="s">
        <v>4145</v>
      </c>
      <c r="AM2052" s="5" t="s">
        <v>4146</v>
      </c>
      <c r="AN2052" s="5" t="s">
        <v>4146</v>
      </c>
      <c r="AO2052" s="5">
        <v>6</v>
      </c>
      <c r="AP2052" s="5">
        <v>500</v>
      </c>
      <c r="AQ2052" s="5" t="s">
        <v>9872</v>
      </c>
      <c r="AR2052" s="5" t="s">
        <v>9873</v>
      </c>
      <c r="AS2052" s="5">
        <v>30</v>
      </c>
      <c r="AT2052" s="5">
        <v>30.8</v>
      </c>
      <c r="AU2052" s="5">
        <v>20.8</v>
      </c>
      <c r="AV2052" s="5">
        <v>7.2</v>
      </c>
      <c r="AW2052" s="5">
        <v>12.13</v>
      </c>
      <c r="AX2052" s="5">
        <v>8.19</v>
      </c>
      <c r="AY2052" s="5">
        <v>2.83</v>
      </c>
      <c r="AZ2052" s="5">
        <v>2110</v>
      </c>
      <c r="BA2052" s="5">
        <v>4.66</v>
      </c>
      <c r="BB2052" s="5">
        <v>44</v>
      </c>
      <c r="BC2052" s="5">
        <v>33</v>
      </c>
      <c r="BD2052" s="5">
        <v>22.8</v>
      </c>
      <c r="BE2052" s="5">
        <v>17.32</v>
      </c>
      <c r="BF2052" s="5">
        <v>12.99</v>
      </c>
      <c r="BG2052" s="5">
        <v>8.98</v>
      </c>
      <c r="BH2052" s="5">
        <v>13.34</v>
      </c>
      <c r="BI2052" s="5">
        <v>29.45</v>
      </c>
      <c r="BM2052" s="6">
        <f t="shared" si="512"/>
        <v>2</v>
      </c>
      <c r="BN2052" s="10">
        <f t="shared" si="513"/>
        <v>1</v>
      </c>
      <c r="BO2052" s="6">
        <f t="shared" si="514"/>
        <v>1</v>
      </c>
      <c r="BP2052" s="6">
        <f t="shared" si="515"/>
        <v>0</v>
      </c>
      <c r="BQ2052" s="6">
        <f t="shared" si="516"/>
        <v>0</v>
      </c>
      <c r="BR2052" s="10" t="str">
        <f t="shared" si="517"/>
        <v>正常在售</v>
      </c>
      <c r="BS2052" s="6" t="str">
        <f t="shared" si="527"/>
        <v>利润款</v>
      </c>
    </row>
    <row r="2053" spans="1:71">
      <c r="A2053" s="6" t="str">
        <f t="shared" si="518"/>
        <v>CAB08DY9HRWD</v>
      </c>
      <c r="B2053" s="6" t="str">
        <f t="shared" si="519"/>
        <v>CAX004PUNNVP</v>
      </c>
      <c r="C2053" s="6" t="str">
        <f t="shared" si="520"/>
        <v>CASJTS07601ODR</v>
      </c>
      <c r="D2053" s="6" t="str">
        <f t="shared" si="521"/>
        <v>CAB08DY9HRWDSJTS07601ODR</v>
      </c>
      <c r="E2053" s="6" t="str">
        <f t="shared" si="522"/>
        <v>CAB08DY9HRWDX004PUNNVP</v>
      </c>
      <c r="F2053" s="6" t="str">
        <f t="shared" si="523"/>
        <v>CASJTS07601ODRX004PUNNVP</v>
      </c>
      <c r="G2053" s="6" t="str">
        <f t="shared" si="524"/>
        <v>CASJTS07601ODR</v>
      </c>
      <c r="H2053" s="6" t="str">
        <f ca="1" t="shared" si="525"/>
        <v>老品</v>
      </c>
      <c r="I2053" s="10" t="str">
        <f t="shared" si="526"/>
        <v>B</v>
      </c>
      <c r="J2053" s="5" t="s">
        <v>9874</v>
      </c>
      <c r="K2053" s="5" t="s">
        <v>9868</v>
      </c>
      <c r="L2053" s="5" t="s">
        <v>8225</v>
      </c>
      <c r="M2053" s="5" t="s">
        <v>581</v>
      </c>
      <c r="N2053" s="5" t="s">
        <v>9875</v>
      </c>
      <c r="O2053" s="5" t="s">
        <v>876</v>
      </c>
      <c r="P2053" s="5" t="s">
        <v>4120</v>
      </c>
      <c r="Q2053" s="5" t="s">
        <v>8227</v>
      </c>
      <c r="R2053" s="5" t="s">
        <v>10</v>
      </c>
      <c r="S2053" s="5" t="s">
        <v>8221</v>
      </c>
      <c r="T2053" s="5" t="s">
        <v>2992</v>
      </c>
      <c r="U2053" s="5" t="s">
        <v>8222</v>
      </c>
      <c r="V2053" s="5" t="s">
        <v>4220</v>
      </c>
      <c r="W2053" s="5" t="s">
        <v>4120</v>
      </c>
      <c r="X2053" s="5" t="s">
        <v>4155</v>
      </c>
      <c r="Y2053" s="5" t="s">
        <v>4184</v>
      </c>
      <c r="Z2053" s="5" t="s">
        <v>4353</v>
      </c>
      <c r="AA2053" s="5" t="s">
        <v>4122</v>
      </c>
      <c r="AB2053" s="5" t="s">
        <v>4341</v>
      </c>
      <c r="AC2053" s="5" t="s">
        <v>7239</v>
      </c>
      <c r="AD2053" s="5" t="s">
        <v>8229</v>
      </c>
      <c r="AE2053" s="5" t="s">
        <v>4140</v>
      </c>
      <c r="AF2053" s="5" t="s">
        <v>2975</v>
      </c>
      <c r="AG2053" s="5" t="s">
        <v>4350</v>
      </c>
      <c r="AH2053" s="5" t="s">
        <v>2998</v>
      </c>
      <c r="AI2053" s="5" t="s">
        <v>5789</v>
      </c>
      <c r="AJ2053" s="5" t="s">
        <v>4688</v>
      </c>
      <c r="AK2053" s="5">
        <v>11.21</v>
      </c>
      <c r="AL2053" s="5" t="s">
        <v>4145</v>
      </c>
      <c r="AM2053" s="5" t="s">
        <v>4146</v>
      </c>
      <c r="AN2053" s="5" t="s">
        <v>4146</v>
      </c>
      <c r="AO2053" s="5">
        <v>6</v>
      </c>
      <c r="AP2053" s="5">
        <v>500</v>
      </c>
      <c r="AQ2053" s="5" t="s">
        <v>9872</v>
      </c>
      <c r="AR2053" s="5" t="s">
        <v>9873</v>
      </c>
      <c r="AS2053" s="5">
        <v>30</v>
      </c>
      <c r="AT2053" s="5">
        <v>30.8</v>
      </c>
      <c r="AU2053" s="5">
        <v>20.8</v>
      </c>
      <c r="AV2053" s="5">
        <v>7.2</v>
      </c>
      <c r="AW2053" s="5">
        <v>12.13</v>
      </c>
      <c r="AX2053" s="5">
        <v>8.19</v>
      </c>
      <c r="AY2053" s="5">
        <v>2.83</v>
      </c>
      <c r="AZ2053" s="5">
        <v>2110</v>
      </c>
      <c r="BA2053" s="5">
        <v>4.66</v>
      </c>
      <c r="BB2053" s="5">
        <v>44</v>
      </c>
      <c r="BC2053" s="5">
        <v>33</v>
      </c>
      <c r="BD2053" s="5">
        <v>22.8</v>
      </c>
      <c r="BE2053" s="5">
        <v>17.32</v>
      </c>
      <c r="BF2053" s="5">
        <v>12.99</v>
      </c>
      <c r="BG2053" s="5">
        <v>8.98</v>
      </c>
      <c r="BH2053" s="5">
        <v>13.34</v>
      </c>
      <c r="BI2053" s="5">
        <v>29.45</v>
      </c>
      <c r="BM2053" s="6">
        <f t="shared" si="512"/>
        <v>4</v>
      </c>
      <c r="BN2053" s="10">
        <f t="shared" si="513"/>
        <v>0</v>
      </c>
      <c r="BO2053" s="6">
        <f t="shared" si="514"/>
        <v>1</v>
      </c>
      <c r="BP2053" s="6">
        <f t="shared" si="515"/>
        <v>0</v>
      </c>
      <c r="BQ2053" s="6">
        <f t="shared" si="516"/>
        <v>0</v>
      </c>
      <c r="BR2053" s="10" t="str">
        <f t="shared" si="517"/>
        <v>正常在售</v>
      </c>
      <c r="BS2053" s="6" t="str">
        <f t="shared" si="527"/>
        <v>流量款</v>
      </c>
    </row>
    <row r="2054" spans="1:71">
      <c r="A2054" s="6" t="str">
        <f t="shared" si="518"/>
        <v>USB0FQ51NMRP</v>
      </c>
      <c r="B2054" s="6" t="str">
        <f t="shared" si="519"/>
        <v>USX004TVH8KH</v>
      </c>
      <c r="C2054" s="6" t="str">
        <f t="shared" si="520"/>
        <v>USSJTS07601ODR</v>
      </c>
      <c r="D2054" s="6" t="str">
        <f t="shared" si="521"/>
        <v>USB0FQ51NMRPSJTS07601ODR</v>
      </c>
      <c r="E2054" s="6" t="str">
        <f t="shared" si="522"/>
        <v>USB0FQ51NMRPX004TVH8KH</v>
      </c>
      <c r="F2054" s="6" t="str">
        <f t="shared" si="523"/>
        <v>USSJTS07601ODRX004TVH8KH</v>
      </c>
      <c r="G2054" s="6" t="str">
        <f t="shared" si="524"/>
        <v>USSJTS07601ODR</v>
      </c>
      <c r="H2054" s="6" t="str">
        <f ca="1" t="shared" si="525"/>
        <v>老品</v>
      </c>
      <c r="I2054" s="10" t="str">
        <f t="shared" si="526"/>
        <v>利润款</v>
      </c>
      <c r="J2054" s="5" t="s">
        <v>9874</v>
      </c>
      <c r="K2054" s="5" t="s">
        <v>9868</v>
      </c>
      <c r="L2054" s="5" t="s">
        <v>8242</v>
      </c>
      <c r="M2054" s="5" t="s">
        <v>9877</v>
      </c>
      <c r="N2054" s="5" t="s">
        <v>9878</v>
      </c>
      <c r="O2054" s="5" t="s">
        <v>878</v>
      </c>
      <c r="P2054" s="5" t="s">
        <v>4154</v>
      </c>
      <c r="Q2054" s="5" t="s">
        <v>8220</v>
      </c>
      <c r="R2054" s="5" t="s">
        <v>2288</v>
      </c>
      <c r="S2054" s="5" t="s">
        <v>8221</v>
      </c>
      <c r="T2054" s="5" t="s">
        <v>2992</v>
      </c>
      <c r="U2054" s="5" t="s">
        <v>8222</v>
      </c>
      <c r="V2054" s="5" t="s">
        <v>4220</v>
      </c>
      <c r="W2054" s="5" t="s">
        <v>4122</v>
      </c>
      <c r="X2054" s="5" t="s">
        <v>4135</v>
      </c>
      <c r="Y2054" s="5" t="s">
        <v>4175</v>
      </c>
      <c r="Z2054" s="5" t="s">
        <v>4124</v>
      </c>
      <c r="AA2054" s="5" t="s">
        <v>4122</v>
      </c>
      <c r="AB2054" s="5" t="s">
        <v>4341</v>
      </c>
      <c r="AC2054" s="5" t="s">
        <v>5184</v>
      </c>
      <c r="AD2054" s="5" t="s">
        <v>4568</v>
      </c>
      <c r="AE2054" s="5" t="s">
        <v>4140</v>
      </c>
      <c r="AF2054" s="5" t="s">
        <v>3023</v>
      </c>
      <c r="AG2054" s="5" t="s">
        <v>4141</v>
      </c>
      <c r="AH2054" s="5" t="s">
        <v>4142</v>
      </c>
      <c r="AI2054" s="5" t="s">
        <v>5789</v>
      </c>
      <c r="AJ2054" s="5" t="s">
        <v>4688</v>
      </c>
      <c r="AK2054" s="5">
        <v>7.3</v>
      </c>
      <c r="AL2054" s="5" t="s">
        <v>4145</v>
      </c>
      <c r="AM2054" s="5" t="s">
        <v>4146</v>
      </c>
      <c r="AN2054" s="5" t="s">
        <v>4146</v>
      </c>
      <c r="AO2054" s="5">
        <v>6</v>
      </c>
      <c r="AP2054" s="5">
        <v>500</v>
      </c>
      <c r="AQ2054" s="5" t="s">
        <v>9872</v>
      </c>
      <c r="AR2054" s="5" t="s">
        <v>9873</v>
      </c>
      <c r="AS2054" s="5">
        <v>30</v>
      </c>
      <c r="AT2054" s="5">
        <v>30.8</v>
      </c>
      <c r="AU2054" s="5">
        <v>20.8</v>
      </c>
      <c r="AV2054" s="5">
        <v>7.2</v>
      </c>
      <c r="AW2054" s="5">
        <v>12.13</v>
      </c>
      <c r="AX2054" s="5">
        <v>8.19</v>
      </c>
      <c r="AY2054" s="5">
        <v>2.83</v>
      </c>
      <c r="AZ2054" s="5">
        <v>2110</v>
      </c>
      <c r="BA2054" s="5">
        <v>4.66</v>
      </c>
      <c r="BB2054" s="5">
        <v>44</v>
      </c>
      <c r="BC2054" s="5">
        <v>33</v>
      </c>
      <c r="BD2054" s="5">
        <v>22.8</v>
      </c>
      <c r="BE2054" s="5">
        <v>17.32</v>
      </c>
      <c r="BF2054" s="5">
        <v>12.99</v>
      </c>
      <c r="BG2054" s="5">
        <v>8.98</v>
      </c>
      <c r="BH2054" s="5">
        <v>13.34</v>
      </c>
      <c r="BI2054" s="5">
        <v>29.45</v>
      </c>
      <c r="BM2054" s="6">
        <f t="shared" si="512"/>
        <v>0</v>
      </c>
      <c r="BN2054" s="10">
        <f t="shared" si="513"/>
        <v>0</v>
      </c>
      <c r="BO2054" s="6">
        <f t="shared" si="514"/>
        <v>1</v>
      </c>
      <c r="BP2054" s="6">
        <f t="shared" si="515"/>
        <v>0</v>
      </c>
      <c r="BQ2054" s="6">
        <f t="shared" si="516"/>
        <v>0</v>
      </c>
      <c r="BR2054" s="10" t="str">
        <f t="shared" si="517"/>
        <v>正常在售</v>
      </c>
      <c r="BS2054" s="6" t="str">
        <f t="shared" si="527"/>
        <v>利润款</v>
      </c>
    </row>
    <row r="2055" spans="1:71">
      <c r="A2055" s="6" t="str">
        <f t="shared" si="518"/>
        <v>CAB0FQ51NMRP</v>
      </c>
      <c r="B2055" s="6" t="str">
        <f t="shared" si="519"/>
        <v>CAX004TVH8KH</v>
      </c>
      <c r="C2055" s="6" t="str">
        <f t="shared" si="520"/>
        <v>CASJTS07601ODR</v>
      </c>
      <c r="D2055" s="6" t="str">
        <f t="shared" si="521"/>
        <v>CAB0FQ51NMRPSJTS07601ODR</v>
      </c>
      <c r="E2055" s="6" t="str">
        <f t="shared" si="522"/>
        <v>CAB0FQ51NMRPX004TVH8KH</v>
      </c>
      <c r="F2055" s="6" t="str">
        <f t="shared" si="523"/>
        <v>CASJTS07601ODRX004TVH8KH</v>
      </c>
      <c r="G2055" s="6" t="str">
        <f t="shared" si="524"/>
        <v>CASJTS07601ODR</v>
      </c>
      <c r="H2055" s="6" t="str">
        <f ca="1" t="shared" si="525"/>
        <v>新品</v>
      </c>
      <c r="I2055" s="10" t="str">
        <f t="shared" si="526"/>
        <v>D</v>
      </c>
      <c r="J2055" s="5" t="s">
        <v>9874</v>
      </c>
      <c r="K2055" s="5" t="s">
        <v>9868</v>
      </c>
      <c r="L2055" s="5" t="s">
        <v>8225</v>
      </c>
      <c r="M2055" s="5" t="s">
        <v>9877</v>
      </c>
      <c r="N2055" s="5" t="s">
        <v>9878</v>
      </c>
      <c r="O2055" s="5" t="s">
        <v>878</v>
      </c>
      <c r="P2055" s="5" t="s">
        <v>4154</v>
      </c>
      <c r="Q2055" s="5" t="s">
        <v>8227</v>
      </c>
      <c r="R2055" s="5" t="s">
        <v>10</v>
      </c>
      <c r="S2055" s="5" t="s">
        <v>8221</v>
      </c>
      <c r="T2055" s="5" t="s">
        <v>2992</v>
      </c>
      <c r="U2055" s="5" t="s">
        <v>8222</v>
      </c>
      <c r="V2055" s="5" t="s">
        <v>4220</v>
      </c>
      <c r="W2055" s="5" t="s">
        <v>4122</v>
      </c>
      <c r="X2055" s="5" t="s">
        <v>4135</v>
      </c>
      <c r="Y2055" s="5" t="s">
        <v>4136</v>
      </c>
      <c r="Z2055" s="5" t="s">
        <v>4523</v>
      </c>
      <c r="AA2055" s="5" t="s">
        <v>4122</v>
      </c>
      <c r="AB2055" s="5" t="s">
        <v>4341</v>
      </c>
      <c r="AC2055" s="5" t="s">
        <v>8682</v>
      </c>
      <c r="AD2055" s="5" t="s">
        <v>4252</v>
      </c>
      <c r="AE2055" s="5" t="s">
        <v>4140</v>
      </c>
      <c r="AF2055" s="5" t="s">
        <v>2975</v>
      </c>
      <c r="AG2055" s="5" t="s">
        <v>4350</v>
      </c>
      <c r="AH2055" s="5" t="s">
        <v>2998</v>
      </c>
      <c r="AI2055" s="5" t="s">
        <v>5789</v>
      </c>
      <c r="AJ2055" s="5" t="s">
        <v>4688</v>
      </c>
      <c r="AK2055" s="5">
        <v>10.95</v>
      </c>
      <c r="AL2055" s="5" t="s">
        <v>4145</v>
      </c>
      <c r="AM2055" s="5" t="s">
        <v>4146</v>
      </c>
      <c r="AN2055" s="5" t="s">
        <v>4146</v>
      </c>
      <c r="AO2055" s="5">
        <v>6</v>
      </c>
      <c r="AP2055" s="5">
        <v>500</v>
      </c>
      <c r="AQ2055" s="5" t="s">
        <v>9872</v>
      </c>
      <c r="AR2055" s="5" t="s">
        <v>9873</v>
      </c>
      <c r="AS2055" s="5">
        <v>30</v>
      </c>
      <c r="AT2055" s="5">
        <v>30.8</v>
      </c>
      <c r="AU2055" s="5">
        <v>20.8</v>
      </c>
      <c r="AV2055" s="5">
        <v>7.2</v>
      </c>
      <c r="AW2055" s="5">
        <v>12.13</v>
      </c>
      <c r="AX2055" s="5">
        <v>8.19</v>
      </c>
      <c r="AY2055" s="5">
        <v>2.83</v>
      </c>
      <c r="AZ2055" s="5">
        <v>2110</v>
      </c>
      <c r="BA2055" s="5">
        <v>4.66</v>
      </c>
      <c r="BB2055" s="5">
        <v>44</v>
      </c>
      <c r="BC2055" s="5">
        <v>33</v>
      </c>
      <c r="BD2055" s="5">
        <v>22.8</v>
      </c>
      <c r="BE2055" s="5">
        <v>17.32</v>
      </c>
      <c r="BF2055" s="5">
        <v>12.99</v>
      </c>
      <c r="BG2055" s="5">
        <v>8.98</v>
      </c>
      <c r="BH2055" s="5">
        <v>13.34</v>
      </c>
      <c r="BI2055" s="5">
        <v>29.45</v>
      </c>
      <c r="BM2055" s="6">
        <f t="shared" si="512"/>
        <v>0</v>
      </c>
      <c r="BN2055" s="10">
        <f t="shared" si="513"/>
        <v>0</v>
      </c>
      <c r="BO2055" s="6">
        <f t="shared" si="514"/>
        <v>1</v>
      </c>
      <c r="BP2055" s="6">
        <f t="shared" si="515"/>
        <v>0</v>
      </c>
      <c r="BQ2055" s="6">
        <f t="shared" si="516"/>
        <v>0</v>
      </c>
      <c r="BR2055" s="10" t="str">
        <f t="shared" si="517"/>
        <v>正常在售</v>
      </c>
      <c r="BS2055" s="6" t="str">
        <f t="shared" si="527"/>
        <v>普通款</v>
      </c>
    </row>
    <row r="2056" spans="1:71">
      <c r="A2056" s="6" t="str">
        <f t="shared" si="518"/>
        <v>USB0FGD495YF</v>
      </c>
      <c r="B2056" s="6" t="str">
        <f t="shared" si="519"/>
        <v>USX004QWBYF9</v>
      </c>
      <c r="C2056" s="6" t="str">
        <f t="shared" si="520"/>
        <v>USSJTS07701LM</v>
      </c>
      <c r="D2056" s="6" t="str">
        <f t="shared" si="521"/>
        <v>USB0FGD495YFSJTS07701LM</v>
      </c>
      <c r="E2056" s="6" t="str">
        <f t="shared" si="522"/>
        <v>USB0FGD495YFX004QWBYF9</v>
      </c>
      <c r="F2056" s="6" t="str">
        <f t="shared" si="523"/>
        <v>USSJTS07701LMX004QWBYF9</v>
      </c>
      <c r="G2056" s="6" t="str">
        <f t="shared" si="524"/>
        <v>USSJTS07701LM</v>
      </c>
      <c r="H2056" s="6" t="str">
        <f ca="1" t="shared" si="525"/>
        <v>老品</v>
      </c>
      <c r="I2056" s="10" t="str">
        <f t="shared" si="526"/>
        <v>清货款</v>
      </c>
      <c r="J2056" s="5" t="s">
        <v>9879</v>
      </c>
      <c r="K2056" s="5" t="s">
        <v>9880</v>
      </c>
      <c r="L2056" s="5" t="s">
        <v>7643</v>
      </c>
      <c r="M2056" s="5" t="s">
        <v>9881</v>
      </c>
      <c r="N2056" s="5" t="s">
        <v>9882</v>
      </c>
      <c r="O2056" s="5" t="s">
        <v>3447</v>
      </c>
      <c r="P2056" s="5" t="s">
        <v>4154</v>
      </c>
      <c r="Q2056" s="5" t="s">
        <v>4385</v>
      </c>
      <c r="R2056" s="5" t="s">
        <v>2288</v>
      </c>
      <c r="S2056" s="5" t="s">
        <v>2995</v>
      </c>
      <c r="T2056" s="5" t="s">
        <v>2990</v>
      </c>
      <c r="U2056" s="5" t="s">
        <v>5225</v>
      </c>
      <c r="V2056" s="5" t="s">
        <v>4134</v>
      </c>
      <c r="W2056" s="5" t="s">
        <v>4121</v>
      </c>
      <c r="X2056" s="5" t="s">
        <v>4155</v>
      </c>
      <c r="Y2056" s="5" t="s">
        <v>4184</v>
      </c>
      <c r="Z2056" s="5" t="s">
        <v>4124</v>
      </c>
      <c r="AA2056" s="5" t="s">
        <v>4122</v>
      </c>
      <c r="AB2056" s="5" t="s">
        <v>2457</v>
      </c>
      <c r="AC2056" s="5" t="s">
        <v>9883</v>
      </c>
      <c r="AD2056" s="5" t="s">
        <v>4439</v>
      </c>
      <c r="AE2056" s="5" t="s">
        <v>4140</v>
      </c>
      <c r="AF2056" s="5" t="s">
        <v>3048</v>
      </c>
      <c r="AG2056" s="5" t="s">
        <v>4141</v>
      </c>
      <c r="AH2056" s="5" t="s">
        <v>4612</v>
      </c>
      <c r="AI2056" s="5" t="s">
        <v>4143</v>
      </c>
      <c r="AJ2056" s="5" t="s">
        <v>4532</v>
      </c>
      <c r="AK2056" s="5">
        <v>7.62</v>
      </c>
      <c r="AL2056" s="5" t="s">
        <v>4145</v>
      </c>
      <c r="AM2056" s="5" t="s">
        <v>4146</v>
      </c>
      <c r="AN2056" s="5" t="s">
        <v>4146</v>
      </c>
      <c r="AO2056" s="5">
        <v>6</v>
      </c>
      <c r="AP2056" s="5">
        <v>1000</v>
      </c>
      <c r="AQ2056" s="5" t="s">
        <v>9884</v>
      </c>
      <c r="AR2056" s="5" t="s">
        <v>9885</v>
      </c>
      <c r="AS2056" s="5">
        <v>45</v>
      </c>
      <c r="AT2056" s="5">
        <v>41</v>
      </c>
      <c r="AU2056" s="5">
        <v>23.01</v>
      </c>
      <c r="AV2056" s="5">
        <v>9.01</v>
      </c>
      <c r="AW2056" s="5">
        <v>16.14</v>
      </c>
      <c r="AX2056" s="5">
        <v>9.06</v>
      </c>
      <c r="AY2056" s="5">
        <v>3.55</v>
      </c>
      <c r="AZ2056" s="5">
        <v>2600</v>
      </c>
      <c r="BA2056" s="5">
        <v>5.74</v>
      </c>
      <c r="BB2056" s="5">
        <v>55</v>
      </c>
      <c r="BC2056" s="5">
        <v>42.5</v>
      </c>
      <c r="BD2056" s="5">
        <v>25.2</v>
      </c>
      <c r="BE2056" s="5">
        <v>21.65</v>
      </c>
      <c r="BF2056" s="5">
        <v>16.73</v>
      </c>
      <c r="BG2056" s="5">
        <v>9.92</v>
      </c>
      <c r="BH2056" s="5">
        <v>16.92</v>
      </c>
      <c r="BI2056" s="5">
        <v>37.35</v>
      </c>
      <c r="BM2056" s="6">
        <f t="shared" si="512"/>
        <v>0</v>
      </c>
      <c r="BN2056" s="10">
        <f t="shared" si="513"/>
        <v>1</v>
      </c>
      <c r="BO2056" s="6">
        <f t="shared" si="514"/>
        <v>0</v>
      </c>
      <c r="BP2056" s="6">
        <f t="shared" si="515"/>
        <v>0</v>
      </c>
      <c r="BQ2056" s="6">
        <f t="shared" si="516"/>
        <v>0</v>
      </c>
      <c r="BR2056" s="10" t="str">
        <f t="shared" si="517"/>
        <v>清货在售</v>
      </c>
      <c r="BS2056" s="6" t="str">
        <f t="shared" si="527"/>
        <v>清货款</v>
      </c>
    </row>
    <row r="2057" spans="1:71">
      <c r="A2057" s="6" t="str">
        <f t="shared" si="518"/>
        <v>USB0GJ46TDD8</v>
      </c>
      <c r="B2057" s="6" t="str">
        <f t="shared" si="519"/>
        <v>USX004ZHSV7J</v>
      </c>
      <c r="C2057" s="6" t="str">
        <f t="shared" si="520"/>
        <v>USSJTS08101ODR</v>
      </c>
      <c r="D2057" s="6" t="str">
        <f t="shared" si="521"/>
        <v>USB0GJ46TDD8SJTS08101ODR</v>
      </c>
      <c r="E2057" s="6" t="str">
        <f t="shared" si="522"/>
        <v>USB0GJ46TDD8X004ZHSV7J</v>
      </c>
      <c r="F2057" s="6" t="str">
        <f t="shared" si="523"/>
        <v>USSJTS08101ODRX004ZHSV7J</v>
      </c>
      <c r="G2057" s="6" t="str">
        <f t="shared" si="524"/>
        <v>USSJTS08101ODR</v>
      </c>
      <c r="H2057" s="6" t="str">
        <f ca="1" t="shared" si="525"/>
        <v>待上架</v>
      </c>
      <c r="I2057" s="10" t="str">
        <f t="shared" si="526"/>
        <v>待上架</v>
      </c>
      <c r="J2057" s="5" t="s">
        <v>9886</v>
      </c>
      <c r="K2057" s="5" t="s">
        <v>9887</v>
      </c>
      <c r="L2057" s="5" t="s">
        <v>9888</v>
      </c>
      <c r="M2057" s="5" t="s">
        <v>9889</v>
      </c>
      <c r="N2057" s="5" t="s">
        <v>9890</v>
      </c>
      <c r="O2057" s="5" t="s">
        <v>3982</v>
      </c>
      <c r="P2057" s="5" t="s">
        <v>4120</v>
      </c>
      <c r="Q2057" s="5" t="s">
        <v>8220</v>
      </c>
      <c r="R2057" s="5" t="s">
        <v>2288</v>
      </c>
      <c r="S2057" s="5" t="s">
        <v>8221</v>
      </c>
      <c r="T2057" s="5" t="s">
        <v>2992</v>
      </c>
      <c r="U2057" s="5" t="s">
        <v>8222</v>
      </c>
      <c r="V2057" s="5" t="s">
        <v>4220</v>
      </c>
      <c r="W2057" s="5" t="s">
        <v>4123</v>
      </c>
      <c r="X2057" s="5" t="s">
        <v>4155</v>
      </c>
      <c r="Y2057" s="5" t="s">
        <v>4299</v>
      </c>
      <c r="Z2057" s="5" t="s">
        <v>4124</v>
      </c>
      <c r="AA2057" s="5" t="s">
        <v>4123</v>
      </c>
      <c r="AB2057" s="5" t="s">
        <v>4124</v>
      </c>
      <c r="AE2057" s="5" t="s">
        <v>4299</v>
      </c>
      <c r="AF2057" s="5" t="s">
        <v>3023</v>
      </c>
      <c r="AG2057" s="5" t="s">
        <v>4141</v>
      </c>
      <c r="AH2057" s="5" t="s">
        <v>4142</v>
      </c>
      <c r="AI2057" s="5" t="s">
        <v>5789</v>
      </c>
      <c r="AJ2057" s="5" t="s">
        <v>4688</v>
      </c>
      <c r="AL2057" s="5" t="s">
        <v>4145</v>
      </c>
      <c r="AM2057" s="5" t="s">
        <v>4146</v>
      </c>
      <c r="AN2057" s="5" t="s">
        <v>4146</v>
      </c>
      <c r="AO2057" s="5">
        <v>6</v>
      </c>
      <c r="AP2057" s="5">
        <v>500</v>
      </c>
      <c r="AQ2057" s="5" t="s">
        <v>7750</v>
      </c>
      <c r="AR2057" s="5" t="s">
        <v>7751</v>
      </c>
      <c r="AS2057" s="5">
        <v>30</v>
      </c>
      <c r="AT2057" s="5">
        <v>35.6</v>
      </c>
      <c r="AU2057" s="5">
        <v>25.3</v>
      </c>
      <c r="AV2057" s="5">
        <v>18.8</v>
      </c>
      <c r="AW2057" s="5">
        <v>14.02</v>
      </c>
      <c r="AX2057" s="5">
        <v>9.96</v>
      </c>
      <c r="AY2057" s="5">
        <v>7.4</v>
      </c>
      <c r="AZ2057" s="5">
        <v>1290.7</v>
      </c>
      <c r="BA2057" s="5">
        <v>2.85</v>
      </c>
      <c r="BB2057" s="5">
        <v>57.8</v>
      </c>
      <c r="BC2057" s="5">
        <v>51.3</v>
      </c>
      <c r="BD2057" s="5">
        <v>36.5</v>
      </c>
      <c r="BE2057" s="5">
        <v>22.76</v>
      </c>
      <c r="BF2057" s="5">
        <v>20.2</v>
      </c>
      <c r="BG2057" s="5">
        <v>14.37</v>
      </c>
      <c r="BH2057" s="5">
        <v>9.25</v>
      </c>
      <c r="BI2057" s="5">
        <v>20.42</v>
      </c>
      <c r="BM2057" s="6">
        <f t="shared" si="512"/>
        <v>0</v>
      </c>
      <c r="BN2057" s="10">
        <f t="shared" si="513"/>
        <v>0</v>
      </c>
      <c r="BO2057" s="6">
        <f t="shared" si="514"/>
        <v>0</v>
      </c>
      <c r="BP2057" s="6">
        <f t="shared" si="515"/>
        <v>1</v>
      </c>
      <c r="BQ2057" s="6">
        <f t="shared" si="516"/>
        <v>0</v>
      </c>
      <c r="BR2057" s="10" t="str">
        <f t="shared" si="517"/>
        <v>待上架</v>
      </c>
      <c r="BS2057" s="6" t="str">
        <f t="shared" si="527"/>
        <v>待上架</v>
      </c>
    </row>
    <row r="2058" spans="1:71">
      <c r="A2058" s="6" t="str">
        <f t="shared" si="518"/>
        <v>USB0GJRCD4Z4</v>
      </c>
      <c r="B2058" s="6" t="str">
        <f t="shared" si="519"/>
        <v>USX004ZMD7RN</v>
      </c>
      <c r="C2058" s="6" t="str">
        <f t="shared" si="520"/>
        <v>USSJTS08102ODR</v>
      </c>
      <c r="D2058" s="6" t="str">
        <f t="shared" si="521"/>
        <v>USB0GJRCD4Z4SJTS08102ODR</v>
      </c>
      <c r="E2058" s="6" t="str">
        <f t="shared" si="522"/>
        <v>USB0GJRCD4Z4X004ZMD7RN</v>
      </c>
      <c r="F2058" s="6" t="str">
        <f t="shared" si="523"/>
        <v>USSJTS08102ODRX004ZMD7RN</v>
      </c>
      <c r="G2058" s="6" t="str">
        <f t="shared" si="524"/>
        <v>USSJTS08102ODR</v>
      </c>
      <c r="H2058" s="6" t="str">
        <f ca="1" t="shared" si="525"/>
        <v>待上架</v>
      </c>
      <c r="I2058" s="10" t="str">
        <f t="shared" si="526"/>
        <v>待上架</v>
      </c>
      <c r="J2058" s="5" t="s">
        <v>9891</v>
      </c>
      <c r="K2058" s="5" t="s">
        <v>9892</v>
      </c>
      <c r="L2058" s="5" t="s">
        <v>9888</v>
      </c>
      <c r="M2058" s="5" t="s">
        <v>9893</v>
      </c>
      <c r="N2058" s="5" t="s">
        <v>9894</v>
      </c>
      <c r="O2058" s="5" t="s">
        <v>4010</v>
      </c>
      <c r="P2058" s="5" t="s">
        <v>4120</v>
      </c>
      <c r="Q2058" s="5" t="s">
        <v>8220</v>
      </c>
      <c r="R2058" s="5" t="s">
        <v>2288</v>
      </c>
      <c r="S2058" s="5" t="s">
        <v>8221</v>
      </c>
      <c r="T2058" s="5" t="s">
        <v>2992</v>
      </c>
      <c r="U2058" s="5" t="s">
        <v>8222</v>
      </c>
      <c r="V2058" s="5" t="s">
        <v>4220</v>
      </c>
      <c r="W2058" s="5" t="s">
        <v>4123</v>
      </c>
      <c r="X2058" s="5" t="s">
        <v>4135</v>
      </c>
      <c r="Y2058" s="5" t="s">
        <v>4299</v>
      </c>
      <c r="Z2058" s="5" t="s">
        <v>4124</v>
      </c>
      <c r="AA2058" s="5" t="s">
        <v>4123</v>
      </c>
      <c r="AB2058" s="5" t="s">
        <v>4124</v>
      </c>
      <c r="AE2058" s="5" t="s">
        <v>4299</v>
      </c>
      <c r="AF2058" s="5" t="s">
        <v>3023</v>
      </c>
      <c r="AG2058" s="5" t="s">
        <v>4141</v>
      </c>
      <c r="AH2058" s="5" t="s">
        <v>4142</v>
      </c>
      <c r="AI2058" s="5" t="s">
        <v>5789</v>
      </c>
      <c r="AJ2058" s="5" t="s">
        <v>4688</v>
      </c>
      <c r="AL2058" s="5" t="s">
        <v>4145</v>
      </c>
      <c r="AM2058" s="5" t="s">
        <v>4146</v>
      </c>
      <c r="AN2058" s="5" t="s">
        <v>4146</v>
      </c>
      <c r="AO2058" s="5">
        <v>6</v>
      </c>
      <c r="AP2058" s="5">
        <v>250</v>
      </c>
      <c r="AQ2058" s="5" t="s">
        <v>8324</v>
      </c>
      <c r="AR2058" s="5" t="s">
        <v>8325</v>
      </c>
      <c r="AS2058" s="5">
        <v>30</v>
      </c>
      <c r="AT2058" s="5">
        <v>37.1</v>
      </c>
      <c r="AU2058" s="5">
        <v>25.5</v>
      </c>
      <c r="AV2058" s="5">
        <v>18.3</v>
      </c>
      <c r="AW2058" s="5">
        <v>14.61</v>
      </c>
      <c r="AX2058" s="5">
        <v>10.04</v>
      </c>
      <c r="AY2058" s="5">
        <v>7.2</v>
      </c>
      <c r="AZ2058" s="5">
        <v>2376.3</v>
      </c>
      <c r="BA2058" s="5">
        <v>5.25</v>
      </c>
      <c r="BB2058" s="5">
        <v>57.8</v>
      </c>
      <c r="BC2058" s="5">
        <v>51.3</v>
      </c>
      <c r="BD2058" s="5">
        <v>38.5</v>
      </c>
      <c r="BE2058" s="5">
        <v>22.76</v>
      </c>
      <c r="BF2058" s="5">
        <v>20.2</v>
      </c>
      <c r="BG2058" s="5">
        <v>15.16</v>
      </c>
      <c r="BH2058" s="5">
        <v>15.76</v>
      </c>
      <c r="BI2058" s="5">
        <v>34.79</v>
      </c>
      <c r="BM2058" s="6">
        <f t="shared" si="512"/>
        <v>0</v>
      </c>
      <c r="BN2058" s="10">
        <f t="shared" si="513"/>
        <v>0</v>
      </c>
      <c r="BO2058" s="6">
        <f t="shared" si="514"/>
        <v>0</v>
      </c>
      <c r="BP2058" s="6">
        <f t="shared" si="515"/>
        <v>1</v>
      </c>
      <c r="BQ2058" s="6">
        <f t="shared" si="516"/>
        <v>0</v>
      </c>
      <c r="BR2058" s="10" t="str">
        <f t="shared" si="517"/>
        <v>待上架</v>
      </c>
      <c r="BS2058" s="6" t="str">
        <f t="shared" si="527"/>
        <v>待上架</v>
      </c>
    </row>
    <row r="2059" spans="1:71">
      <c r="A2059" s="6" t="str">
        <f t="shared" si="518"/>
        <v>USB0GJ47FH8Q</v>
      </c>
      <c r="B2059" s="6" t="str">
        <f t="shared" si="519"/>
        <v>USX004ZHOK2T</v>
      </c>
      <c r="C2059" s="6" t="str">
        <f t="shared" si="520"/>
        <v>USSJTS08103ODR</v>
      </c>
      <c r="D2059" s="6" t="str">
        <f t="shared" si="521"/>
        <v>USB0GJ47FH8QSJTS08103ODR</v>
      </c>
      <c r="E2059" s="6" t="str">
        <f t="shared" si="522"/>
        <v>USB0GJ47FH8QX004ZHOK2T</v>
      </c>
      <c r="F2059" s="6" t="str">
        <f t="shared" si="523"/>
        <v>USSJTS08103ODRX004ZHOK2T</v>
      </c>
      <c r="G2059" s="6" t="str">
        <f t="shared" si="524"/>
        <v>USSJTS08103ODR</v>
      </c>
      <c r="H2059" s="6" t="str">
        <f ca="1" t="shared" si="525"/>
        <v>待上架</v>
      </c>
      <c r="I2059" s="10" t="str">
        <f t="shared" si="526"/>
        <v>待上架</v>
      </c>
      <c r="J2059" s="5" t="s">
        <v>9895</v>
      </c>
      <c r="K2059" s="5" t="s">
        <v>9896</v>
      </c>
      <c r="L2059" s="5" t="s">
        <v>9888</v>
      </c>
      <c r="M2059" s="5" t="s">
        <v>9897</v>
      </c>
      <c r="N2059" s="5" t="s">
        <v>9898</v>
      </c>
      <c r="O2059" s="5" t="s">
        <v>3984</v>
      </c>
      <c r="P2059" s="5" t="s">
        <v>4120</v>
      </c>
      <c r="Q2059" s="5" t="s">
        <v>8220</v>
      </c>
      <c r="R2059" s="5" t="s">
        <v>2288</v>
      </c>
      <c r="S2059" s="5" t="s">
        <v>8221</v>
      </c>
      <c r="T2059" s="5" t="s">
        <v>2992</v>
      </c>
      <c r="U2059" s="5" t="s">
        <v>8222</v>
      </c>
      <c r="V2059" s="5" t="s">
        <v>4220</v>
      </c>
      <c r="W2059" s="5" t="s">
        <v>4123</v>
      </c>
      <c r="X2059" s="5" t="s">
        <v>4135</v>
      </c>
      <c r="Y2059" s="5" t="s">
        <v>4299</v>
      </c>
      <c r="Z2059" s="5" t="s">
        <v>4124</v>
      </c>
      <c r="AA2059" s="5" t="s">
        <v>4123</v>
      </c>
      <c r="AB2059" s="5" t="s">
        <v>4124</v>
      </c>
      <c r="AE2059" s="5" t="s">
        <v>4299</v>
      </c>
      <c r="AF2059" s="5" t="s">
        <v>3023</v>
      </c>
      <c r="AG2059" s="5" t="s">
        <v>4141</v>
      </c>
      <c r="AH2059" s="5" t="s">
        <v>4142</v>
      </c>
      <c r="AI2059" s="5" t="s">
        <v>5789</v>
      </c>
      <c r="AJ2059" s="5" t="s">
        <v>4688</v>
      </c>
      <c r="AL2059" s="5" t="s">
        <v>4145</v>
      </c>
      <c r="AM2059" s="5" t="s">
        <v>4146</v>
      </c>
      <c r="AN2059" s="5" t="s">
        <v>4146</v>
      </c>
      <c r="AO2059" s="5">
        <v>6</v>
      </c>
      <c r="AP2059" s="5">
        <v>500</v>
      </c>
      <c r="AQ2059" s="5" t="s">
        <v>6432</v>
      </c>
      <c r="AR2059" s="5" t="s">
        <v>6433</v>
      </c>
      <c r="AS2059" s="5">
        <v>30</v>
      </c>
      <c r="AT2059" s="5">
        <v>43.4</v>
      </c>
      <c r="AU2059" s="5">
        <v>25.3</v>
      </c>
      <c r="AV2059" s="5">
        <v>18.7</v>
      </c>
      <c r="AW2059" s="5">
        <v>17.09</v>
      </c>
      <c r="AX2059" s="5">
        <v>9.96</v>
      </c>
      <c r="AY2059" s="5">
        <v>7.36</v>
      </c>
      <c r="AZ2059" s="5">
        <v>1393.2</v>
      </c>
      <c r="BA2059" s="5">
        <v>3.08</v>
      </c>
      <c r="BB2059" s="5">
        <v>57.8</v>
      </c>
      <c r="BC2059" s="5">
        <v>51.3</v>
      </c>
      <c r="BD2059" s="5">
        <v>44.1</v>
      </c>
      <c r="BE2059" s="5">
        <v>22.76</v>
      </c>
      <c r="BF2059" s="5">
        <v>20.2</v>
      </c>
      <c r="BG2059" s="5">
        <v>17.36</v>
      </c>
      <c r="BH2059" s="5">
        <v>9.86</v>
      </c>
      <c r="BI2059" s="5">
        <v>21.77</v>
      </c>
      <c r="BM2059" s="6">
        <f t="shared" si="512"/>
        <v>0</v>
      </c>
      <c r="BN2059" s="10">
        <f t="shared" si="513"/>
        <v>0</v>
      </c>
      <c r="BO2059" s="6">
        <f t="shared" si="514"/>
        <v>0</v>
      </c>
      <c r="BP2059" s="6">
        <f t="shared" si="515"/>
        <v>1</v>
      </c>
      <c r="BQ2059" s="6">
        <f t="shared" si="516"/>
        <v>0</v>
      </c>
      <c r="BR2059" s="10" t="str">
        <f t="shared" si="517"/>
        <v>待上架</v>
      </c>
      <c r="BS2059" s="6" t="str">
        <f t="shared" si="527"/>
        <v>待上架</v>
      </c>
    </row>
    <row r="2060" spans="1:71">
      <c r="A2060" s="6" t="str">
        <f t="shared" si="518"/>
        <v>USB0F5BD66DY</v>
      </c>
      <c r="B2060" s="6" t="str">
        <f t="shared" si="519"/>
        <v>USX004NJF0UF</v>
      </c>
      <c r="C2060" s="6" t="str">
        <f t="shared" si="520"/>
        <v>USSJTY01101DLM</v>
      </c>
      <c r="D2060" s="6" t="str">
        <f t="shared" si="521"/>
        <v>USB0F5BD66DYSJTY01101DLM</v>
      </c>
      <c r="E2060" s="6" t="str">
        <f t="shared" si="522"/>
        <v>USB0F5BD66DYX004NJF0UF</v>
      </c>
      <c r="F2060" s="6" t="str">
        <f t="shared" si="523"/>
        <v>USSJTY01101DLMX004NJF0UF</v>
      </c>
      <c r="G2060" s="6" t="str">
        <f t="shared" si="524"/>
        <v>USSJTY01101DLM</v>
      </c>
      <c r="H2060" s="6" t="str">
        <f ca="1" t="shared" si="525"/>
        <v>老品</v>
      </c>
      <c r="I2060" s="10" t="str">
        <f t="shared" si="526"/>
        <v>清货款</v>
      </c>
      <c r="J2060" s="5" t="s">
        <v>9899</v>
      </c>
      <c r="K2060" s="5" t="s">
        <v>9900</v>
      </c>
      <c r="L2060" s="5" t="s">
        <v>5879</v>
      </c>
      <c r="M2060" s="5" t="s">
        <v>9901</v>
      </c>
      <c r="N2060" s="5" t="s">
        <v>9902</v>
      </c>
      <c r="O2060" s="5" t="s">
        <v>3576</v>
      </c>
      <c r="P2060" s="5" t="s">
        <v>4154</v>
      </c>
      <c r="Q2060" s="5" t="s">
        <v>4385</v>
      </c>
      <c r="R2060" s="5" t="s">
        <v>2288</v>
      </c>
      <c r="S2060" s="5" t="s">
        <v>2995</v>
      </c>
      <c r="T2060" s="5" t="s">
        <v>2984</v>
      </c>
      <c r="U2060" s="5" t="s">
        <v>4386</v>
      </c>
      <c r="V2060" s="5" t="s">
        <v>4220</v>
      </c>
      <c r="W2060" s="5" t="s">
        <v>4121</v>
      </c>
      <c r="X2060" s="5" t="s">
        <v>4155</v>
      </c>
      <c r="Y2060" s="5" t="s">
        <v>4136</v>
      </c>
      <c r="Z2060" s="5" t="s">
        <v>4124</v>
      </c>
      <c r="AA2060" s="5" t="s">
        <v>4121</v>
      </c>
      <c r="AB2060" s="5" t="s">
        <v>4137</v>
      </c>
      <c r="AC2060" s="5" t="s">
        <v>4488</v>
      </c>
      <c r="AD2060" s="5" t="s">
        <v>4259</v>
      </c>
      <c r="AE2060" s="5" t="s">
        <v>4140</v>
      </c>
      <c r="AF2060" s="5" t="s">
        <v>3031</v>
      </c>
      <c r="AG2060" s="5" t="s">
        <v>4861</v>
      </c>
      <c r="AH2060" s="5" t="s">
        <v>3031</v>
      </c>
      <c r="AI2060" s="5" t="s">
        <v>5077</v>
      </c>
      <c r="AJ2060" s="5" t="s">
        <v>4144</v>
      </c>
      <c r="AK2060" s="5">
        <v>8.82</v>
      </c>
      <c r="AL2060" s="5" t="s">
        <v>4145</v>
      </c>
      <c r="AM2060" s="5" t="s">
        <v>4146</v>
      </c>
      <c r="AN2060" s="5" t="s">
        <v>4146</v>
      </c>
      <c r="AO2060" s="5">
        <v>4</v>
      </c>
      <c r="AP2060" s="5">
        <v>1000</v>
      </c>
      <c r="AQ2060" s="5" t="s">
        <v>8612</v>
      </c>
      <c r="AR2060" s="5" t="s">
        <v>8613</v>
      </c>
      <c r="AS2060" s="5">
        <v>35</v>
      </c>
      <c r="AT2060" s="5">
        <v>42</v>
      </c>
      <c r="AU2060" s="5">
        <v>30</v>
      </c>
      <c r="AV2060" s="5">
        <v>17.5</v>
      </c>
      <c r="AW2060" s="5">
        <v>16.54</v>
      </c>
      <c r="AX2060" s="5">
        <v>11.81</v>
      </c>
      <c r="AY2060" s="5">
        <v>6.89</v>
      </c>
      <c r="AZ2060" s="5">
        <v>3205</v>
      </c>
      <c r="BA2060" s="5">
        <v>7.08</v>
      </c>
      <c r="BB2060" s="5">
        <v>61</v>
      </c>
      <c r="BC2060" s="5">
        <v>42.5</v>
      </c>
      <c r="BD2060" s="5">
        <v>38</v>
      </c>
      <c r="BE2060" s="5">
        <v>24.02</v>
      </c>
      <c r="BF2060" s="5">
        <v>16.73</v>
      </c>
      <c r="BG2060" s="5">
        <v>14.96</v>
      </c>
      <c r="BH2060" s="5">
        <v>14.3</v>
      </c>
      <c r="BI2060" s="5">
        <v>31.57</v>
      </c>
      <c r="BM2060" s="6">
        <f t="shared" si="512"/>
        <v>0</v>
      </c>
      <c r="BN2060" s="10">
        <f t="shared" si="513"/>
        <v>1</v>
      </c>
      <c r="BO2060" s="6">
        <f t="shared" si="514"/>
        <v>0</v>
      </c>
      <c r="BP2060" s="6">
        <f t="shared" si="515"/>
        <v>0</v>
      </c>
      <c r="BQ2060" s="6">
        <f t="shared" si="516"/>
        <v>0</v>
      </c>
      <c r="BR2060" s="10" t="str">
        <f t="shared" si="517"/>
        <v>清货在售</v>
      </c>
      <c r="BS2060" s="6" t="str">
        <f t="shared" si="527"/>
        <v>清货款</v>
      </c>
    </row>
    <row r="2061" spans="1:71">
      <c r="A2061" s="6" t="str">
        <f t="shared" si="518"/>
        <v>UKB0F5BD66DY</v>
      </c>
      <c r="B2061" s="6" t="str">
        <f t="shared" si="519"/>
        <v>UKX002EU3A9P</v>
      </c>
      <c r="C2061" s="6" t="str">
        <f t="shared" si="520"/>
        <v>UKSJTY01101DLM</v>
      </c>
      <c r="D2061" s="6" t="str">
        <f t="shared" si="521"/>
        <v>UKB0F5BD66DYSJTY01101DLM</v>
      </c>
      <c r="E2061" s="6" t="str">
        <f t="shared" si="522"/>
        <v>UKB0F5BD66DYX002EU3A9P</v>
      </c>
      <c r="F2061" s="6" t="str">
        <f t="shared" si="523"/>
        <v>UKSJTY01101DLMX002EU3A9P</v>
      </c>
      <c r="G2061" s="6" t="str">
        <f t="shared" si="524"/>
        <v>UKSJTY01101DLM</v>
      </c>
      <c r="H2061" s="6" t="str">
        <f ca="1" t="shared" si="525"/>
        <v>新品</v>
      </c>
      <c r="I2061" s="10" t="str">
        <f t="shared" si="526"/>
        <v>C</v>
      </c>
      <c r="J2061" s="5" t="s">
        <v>9899</v>
      </c>
      <c r="K2061" s="5" t="s">
        <v>9900</v>
      </c>
      <c r="L2061" s="5" t="s">
        <v>9903</v>
      </c>
      <c r="M2061" s="5" t="s">
        <v>9901</v>
      </c>
      <c r="N2061" s="5" t="s">
        <v>9904</v>
      </c>
      <c r="O2061" s="5" t="s">
        <v>2088</v>
      </c>
      <c r="P2061" s="5" t="s">
        <v>4154</v>
      </c>
      <c r="Q2061" s="5" t="s">
        <v>4746</v>
      </c>
      <c r="R2061" s="5" t="s">
        <v>1532</v>
      </c>
      <c r="S2061" s="5" t="s">
        <v>2985</v>
      </c>
      <c r="T2061" s="5" t="s">
        <v>2984</v>
      </c>
      <c r="U2061" s="5" t="s">
        <v>4386</v>
      </c>
      <c r="V2061" s="5" t="s">
        <v>4220</v>
      </c>
      <c r="W2061" s="5" t="s">
        <v>4122</v>
      </c>
      <c r="X2061" s="5" t="s">
        <v>4155</v>
      </c>
      <c r="Y2061" s="5" t="s">
        <v>4136</v>
      </c>
      <c r="Z2061" s="5" t="s">
        <v>4492</v>
      </c>
      <c r="AA2061" s="5" t="s">
        <v>4122</v>
      </c>
      <c r="AB2061" s="5" t="s">
        <v>2457</v>
      </c>
      <c r="AC2061" s="5" t="s">
        <v>5076</v>
      </c>
      <c r="AD2061" s="5" t="s">
        <v>4240</v>
      </c>
      <c r="AE2061" s="5" t="s">
        <v>4241</v>
      </c>
      <c r="AF2061" s="5" t="s">
        <v>3008</v>
      </c>
      <c r="AG2061" s="5" t="s">
        <v>4394</v>
      </c>
      <c r="AH2061" s="5" t="s">
        <v>3008</v>
      </c>
      <c r="AI2061" s="5" t="s">
        <v>5077</v>
      </c>
      <c r="AJ2061" s="5" t="s">
        <v>4144</v>
      </c>
      <c r="AK2061" s="5">
        <v>3.38</v>
      </c>
      <c r="AL2061" s="5" t="s">
        <v>4145</v>
      </c>
      <c r="AM2061" s="5" t="s">
        <v>4146</v>
      </c>
      <c r="AN2061" s="5" t="s">
        <v>4696</v>
      </c>
      <c r="AO2061" s="5">
        <v>4</v>
      </c>
      <c r="AP2061" s="5">
        <v>1000</v>
      </c>
      <c r="AQ2061" s="5" t="s">
        <v>8612</v>
      </c>
      <c r="AR2061" s="5" t="s">
        <v>8613</v>
      </c>
      <c r="AS2061" s="5">
        <v>35</v>
      </c>
      <c r="AT2061" s="5">
        <v>42</v>
      </c>
      <c r="AU2061" s="5">
        <v>30</v>
      </c>
      <c r="AV2061" s="5">
        <v>17.5</v>
      </c>
      <c r="AW2061" s="5">
        <v>16.54</v>
      </c>
      <c r="AX2061" s="5">
        <v>11.81</v>
      </c>
      <c r="AY2061" s="5">
        <v>6.89</v>
      </c>
      <c r="AZ2061" s="5">
        <v>3205</v>
      </c>
      <c r="BA2061" s="5">
        <v>7.08</v>
      </c>
      <c r="BB2061" s="5">
        <v>61</v>
      </c>
      <c r="BC2061" s="5">
        <v>42.5</v>
      </c>
      <c r="BD2061" s="5">
        <v>38</v>
      </c>
      <c r="BE2061" s="5">
        <v>24.02</v>
      </c>
      <c r="BF2061" s="5">
        <v>16.73</v>
      </c>
      <c r="BG2061" s="5">
        <v>14.96</v>
      </c>
      <c r="BH2061" s="5">
        <v>14.3</v>
      </c>
      <c r="BI2061" s="5">
        <v>31.57</v>
      </c>
      <c r="BM2061" s="6">
        <f t="shared" si="512"/>
        <v>0</v>
      </c>
      <c r="BN2061" s="10">
        <f t="shared" si="513"/>
        <v>0</v>
      </c>
      <c r="BO2061" s="6">
        <f t="shared" si="514"/>
        <v>1</v>
      </c>
      <c r="BP2061" s="6">
        <f t="shared" si="515"/>
        <v>0</v>
      </c>
      <c r="BQ2061" s="6">
        <f t="shared" si="516"/>
        <v>0</v>
      </c>
      <c r="BR2061" s="10" t="str">
        <f t="shared" si="517"/>
        <v>正常在售</v>
      </c>
      <c r="BS2061" s="6" t="str">
        <f t="shared" si="527"/>
        <v>流量款</v>
      </c>
    </row>
    <row r="2062" spans="1:71">
      <c r="A2062" s="6" t="str">
        <f t="shared" si="518"/>
        <v>DEB0F5BD66DY</v>
      </c>
      <c r="B2062" s="6" t="str">
        <f t="shared" si="519"/>
        <v>DEX002EU3UW7</v>
      </c>
      <c r="C2062" s="6" t="str">
        <f t="shared" si="520"/>
        <v>DESJTY01101DLM</v>
      </c>
      <c r="D2062" s="6" t="str">
        <f t="shared" si="521"/>
        <v>DEB0F5BD66DYSJTY01101DLM</v>
      </c>
      <c r="E2062" s="6" t="str">
        <f t="shared" si="522"/>
        <v>DEB0F5BD66DYX002EU3UW7</v>
      </c>
      <c r="F2062" s="6" t="str">
        <f t="shared" si="523"/>
        <v>DESJTY01101DLMX002EU3UW7</v>
      </c>
      <c r="G2062" s="6" t="str">
        <f t="shared" si="524"/>
        <v>DESJTY01101DLM</v>
      </c>
      <c r="H2062" s="6" t="str">
        <f ca="1" t="shared" si="525"/>
        <v>新品</v>
      </c>
      <c r="I2062" s="10" t="str">
        <f t="shared" si="526"/>
        <v>C</v>
      </c>
      <c r="J2062" s="5" t="s">
        <v>9899</v>
      </c>
      <c r="K2062" s="5" t="s">
        <v>9900</v>
      </c>
      <c r="L2062" s="5" t="s">
        <v>9905</v>
      </c>
      <c r="M2062" s="5" t="s">
        <v>9901</v>
      </c>
      <c r="N2062" s="5" t="s">
        <v>9906</v>
      </c>
      <c r="O2062" s="5" t="s">
        <v>2090</v>
      </c>
      <c r="P2062" s="5" t="s">
        <v>4154</v>
      </c>
      <c r="Q2062" s="5" t="s">
        <v>4693</v>
      </c>
      <c r="R2062" s="5" t="s">
        <v>1525</v>
      </c>
      <c r="S2062" s="5" t="s">
        <v>2985</v>
      </c>
      <c r="T2062" s="5" t="s">
        <v>2984</v>
      </c>
      <c r="U2062" s="5" t="s">
        <v>4386</v>
      </c>
      <c r="V2062" s="5" t="s">
        <v>4220</v>
      </c>
      <c r="W2062" s="5" t="s">
        <v>4122</v>
      </c>
      <c r="X2062" s="5" t="s">
        <v>4155</v>
      </c>
      <c r="Y2062" s="5" t="s">
        <v>4136</v>
      </c>
      <c r="Z2062" s="5" t="s">
        <v>4492</v>
      </c>
      <c r="AA2062" s="5" t="s">
        <v>4122</v>
      </c>
      <c r="AB2062" s="5" t="s">
        <v>2457</v>
      </c>
      <c r="AC2062" s="5" t="s">
        <v>5082</v>
      </c>
      <c r="AD2062" s="5" t="s">
        <v>4240</v>
      </c>
      <c r="AE2062" s="5" t="s">
        <v>4241</v>
      </c>
      <c r="AF2062" s="5" t="s">
        <v>3008</v>
      </c>
      <c r="AG2062" s="5" t="s">
        <v>4394</v>
      </c>
      <c r="AH2062" s="5" t="s">
        <v>3008</v>
      </c>
      <c r="AI2062" s="5" t="s">
        <v>5077</v>
      </c>
      <c r="AJ2062" s="5" t="s">
        <v>4144</v>
      </c>
      <c r="AK2062" s="5">
        <v>5.01</v>
      </c>
      <c r="AL2062" s="5" t="s">
        <v>4145</v>
      </c>
      <c r="AM2062" s="5" t="s">
        <v>4146</v>
      </c>
      <c r="AN2062" s="5" t="s">
        <v>4696</v>
      </c>
      <c r="AO2062" s="5">
        <v>4</v>
      </c>
      <c r="AP2062" s="5">
        <v>1000</v>
      </c>
      <c r="AQ2062" s="5" t="s">
        <v>8612</v>
      </c>
      <c r="AR2062" s="5" t="s">
        <v>8613</v>
      </c>
      <c r="AS2062" s="5">
        <v>35</v>
      </c>
      <c r="AT2062" s="5">
        <v>42</v>
      </c>
      <c r="AU2062" s="5">
        <v>30</v>
      </c>
      <c r="AV2062" s="5">
        <v>17.5</v>
      </c>
      <c r="AW2062" s="5">
        <v>16.54</v>
      </c>
      <c r="AX2062" s="5">
        <v>11.81</v>
      </c>
      <c r="AY2062" s="5">
        <v>6.89</v>
      </c>
      <c r="AZ2062" s="5">
        <v>3205</v>
      </c>
      <c r="BA2062" s="5">
        <v>7.08</v>
      </c>
      <c r="BB2062" s="5">
        <v>61</v>
      </c>
      <c r="BC2062" s="5">
        <v>42.5</v>
      </c>
      <c r="BD2062" s="5">
        <v>38</v>
      </c>
      <c r="BE2062" s="5">
        <v>24.02</v>
      </c>
      <c r="BF2062" s="5">
        <v>16.73</v>
      </c>
      <c r="BG2062" s="5">
        <v>14.96</v>
      </c>
      <c r="BH2062" s="5">
        <v>14.3</v>
      </c>
      <c r="BI2062" s="5">
        <v>31.57</v>
      </c>
      <c r="BM2062" s="6">
        <f t="shared" si="512"/>
        <v>0</v>
      </c>
      <c r="BN2062" s="10">
        <f t="shared" si="513"/>
        <v>0</v>
      </c>
      <c r="BO2062" s="6">
        <f t="shared" si="514"/>
        <v>1</v>
      </c>
      <c r="BP2062" s="6">
        <f t="shared" si="515"/>
        <v>0</v>
      </c>
      <c r="BQ2062" s="6">
        <f t="shared" si="516"/>
        <v>0</v>
      </c>
      <c r="BR2062" s="10" t="str">
        <f t="shared" si="517"/>
        <v>正常在售</v>
      </c>
      <c r="BS2062" s="6" t="str">
        <f t="shared" si="527"/>
        <v>流量款</v>
      </c>
    </row>
    <row r="2063" spans="1:71">
      <c r="A2063" s="6" t="str">
        <f t="shared" si="518"/>
        <v>USB0F5BD1HDC</v>
      </c>
      <c r="B2063" s="6" t="str">
        <f t="shared" si="519"/>
        <v>USX004NJIMHD</v>
      </c>
      <c r="C2063" s="6" t="str">
        <f t="shared" si="520"/>
        <v>USSJTY01102DLM</v>
      </c>
      <c r="D2063" s="6" t="str">
        <f t="shared" si="521"/>
        <v>USB0F5BD1HDCSJTY01102DLM</v>
      </c>
      <c r="E2063" s="6" t="str">
        <f t="shared" si="522"/>
        <v>USB0F5BD1HDCX004NJIMHD</v>
      </c>
      <c r="F2063" s="6" t="str">
        <f t="shared" si="523"/>
        <v>USSJTY01102DLMX004NJIMHD</v>
      </c>
      <c r="G2063" s="6" t="str">
        <f t="shared" si="524"/>
        <v>USSJTY01102DLM</v>
      </c>
      <c r="H2063" s="6" t="str">
        <f ca="1" t="shared" si="525"/>
        <v>老品</v>
      </c>
      <c r="I2063" s="10" t="str">
        <f t="shared" si="526"/>
        <v>清货款</v>
      </c>
      <c r="J2063" s="5" t="s">
        <v>9907</v>
      </c>
      <c r="K2063" s="5" t="s">
        <v>9908</v>
      </c>
      <c r="L2063" s="5" t="s">
        <v>5879</v>
      </c>
      <c r="M2063" s="5" t="s">
        <v>9909</v>
      </c>
      <c r="N2063" s="5" t="s">
        <v>9910</v>
      </c>
      <c r="O2063" s="5" t="s">
        <v>3574</v>
      </c>
      <c r="P2063" s="5" t="s">
        <v>4154</v>
      </c>
      <c r="Q2063" s="5" t="s">
        <v>4385</v>
      </c>
      <c r="R2063" s="5" t="s">
        <v>2288</v>
      </c>
      <c r="S2063" s="5" t="s">
        <v>2995</v>
      </c>
      <c r="T2063" s="5" t="s">
        <v>2984</v>
      </c>
      <c r="U2063" s="5" t="s">
        <v>4386</v>
      </c>
      <c r="V2063" s="5" t="s">
        <v>4220</v>
      </c>
      <c r="W2063" s="5" t="s">
        <v>4121</v>
      </c>
      <c r="X2063" s="5" t="s">
        <v>4135</v>
      </c>
      <c r="Y2063" s="5" t="s">
        <v>4136</v>
      </c>
      <c r="Z2063" s="5" t="s">
        <v>4124</v>
      </c>
      <c r="AA2063" s="5" t="s">
        <v>4121</v>
      </c>
      <c r="AB2063" s="5" t="s">
        <v>4137</v>
      </c>
      <c r="AC2063" s="5" t="s">
        <v>9911</v>
      </c>
      <c r="AD2063" s="5" t="s">
        <v>4259</v>
      </c>
      <c r="AE2063" s="5" t="s">
        <v>4140</v>
      </c>
      <c r="AF2063" s="5" t="s">
        <v>3031</v>
      </c>
      <c r="AG2063" s="5" t="s">
        <v>4861</v>
      </c>
      <c r="AH2063" s="5" t="s">
        <v>3031</v>
      </c>
      <c r="AI2063" s="5" t="s">
        <v>5077</v>
      </c>
      <c r="AJ2063" s="5" t="s">
        <v>4144</v>
      </c>
      <c r="AK2063" s="5">
        <v>8.74</v>
      </c>
      <c r="AL2063" s="5" t="s">
        <v>4145</v>
      </c>
      <c r="AM2063" s="5" t="s">
        <v>4146</v>
      </c>
      <c r="AN2063" s="5" t="s">
        <v>4146</v>
      </c>
      <c r="AO2063" s="5">
        <v>4</v>
      </c>
      <c r="AP2063" s="5">
        <v>1000</v>
      </c>
      <c r="AQ2063" s="5" t="s">
        <v>8612</v>
      </c>
      <c r="AR2063" s="5" t="s">
        <v>8613</v>
      </c>
      <c r="AS2063" s="5">
        <v>35</v>
      </c>
      <c r="AT2063" s="5">
        <v>42</v>
      </c>
      <c r="AU2063" s="5">
        <v>30</v>
      </c>
      <c r="AV2063" s="5">
        <v>17.5</v>
      </c>
      <c r="AW2063" s="5">
        <v>16.54</v>
      </c>
      <c r="AX2063" s="5">
        <v>11.81</v>
      </c>
      <c r="AY2063" s="5">
        <v>6.89</v>
      </c>
      <c r="AZ2063" s="5">
        <v>3205</v>
      </c>
      <c r="BA2063" s="5">
        <v>7.08</v>
      </c>
      <c r="BB2063" s="5">
        <v>61</v>
      </c>
      <c r="BC2063" s="5">
        <v>42.5</v>
      </c>
      <c r="BD2063" s="5">
        <v>38</v>
      </c>
      <c r="BE2063" s="5">
        <v>24.02</v>
      </c>
      <c r="BF2063" s="5">
        <v>16.73</v>
      </c>
      <c r="BG2063" s="5">
        <v>14.96</v>
      </c>
      <c r="BH2063" s="5">
        <v>14.3</v>
      </c>
      <c r="BI2063" s="5">
        <v>31.57</v>
      </c>
      <c r="BM2063" s="6">
        <f t="shared" si="512"/>
        <v>0</v>
      </c>
      <c r="BN2063" s="10">
        <f t="shared" si="513"/>
        <v>1</v>
      </c>
      <c r="BO2063" s="6">
        <f t="shared" si="514"/>
        <v>0</v>
      </c>
      <c r="BP2063" s="6">
        <f t="shared" si="515"/>
        <v>0</v>
      </c>
      <c r="BQ2063" s="6">
        <f t="shared" si="516"/>
        <v>0</v>
      </c>
      <c r="BR2063" s="10" t="str">
        <f t="shared" si="517"/>
        <v>清货在售</v>
      </c>
      <c r="BS2063" s="6" t="str">
        <f t="shared" si="527"/>
        <v>清货款</v>
      </c>
    </row>
    <row r="2064" spans="1:71">
      <c r="A2064" s="6" t="str">
        <f t="shared" si="518"/>
        <v>UKB0F5BD1HDC</v>
      </c>
      <c r="B2064" s="6" t="str">
        <f t="shared" si="519"/>
        <v>UKX002ETZUIZ</v>
      </c>
      <c r="C2064" s="6" t="str">
        <f t="shared" si="520"/>
        <v>UKSJTY01102DLM</v>
      </c>
      <c r="D2064" s="6" t="str">
        <f t="shared" si="521"/>
        <v>UKB0F5BD1HDCSJTY01102DLM</v>
      </c>
      <c r="E2064" s="6" t="str">
        <f t="shared" si="522"/>
        <v>UKB0F5BD1HDCX002ETZUIZ</v>
      </c>
      <c r="F2064" s="6" t="str">
        <f t="shared" si="523"/>
        <v>UKSJTY01102DLMX002ETZUIZ</v>
      </c>
      <c r="G2064" s="6" t="str">
        <f t="shared" si="524"/>
        <v>UKSJTY01102DLM</v>
      </c>
      <c r="H2064" s="6" t="str">
        <f ca="1" t="shared" si="525"/>
        <v>新品</v>
      </c>
      <c r="I2064" s="10" t="str">
        <f t="shared" si="526"/>
        <v>C</v>
      </c>
      <c r="J2064" s="5" t="s">
        <v>9907</v>
      </c>
      <c r="K2064" s="5" t="s">
        <v>9908</v>
      </c>
      <c r="L2064" s="5" t="s">
        <v>9903</v>
      </c>
      <c r="M2064" s="5" t="s">
        <v>9909</v>
      </c>
      <c r="N2064" s="5" t="s">
        <v>9912</v>
      </c>
      <c r="O2064" s="5" t="s">
        <v>2092</v>
      </c>
      <c r="P2064" s="5" t="s">
        <v>4154</v>
      </c>
      <c r="Q2064" s="5" t="s">
        <v>4746</v>
      </c>
      <c r="R2064" s="5" t="s">
        <v>1532</v>
      </c>
      <c r="S2064" s="5" t="s">
        <v>2985</v>
      </c>
      <c r="T2064" s="5" t="s">
        <v>2984</v>
      </c>
      <c r="U2064" s="5" t="s">
        <v>4386</v>
      </c>
      <c r="V2064" s="5" t="s">
        <v>4220</v>
      </c>
      <c r="W2064" s="5" t="s">
        <v>4122</v>
      </c>
      <c r="X2064" s="5" t="s">
        <v>4135</v>
      </c>
      <c r="Y2064" s="5" t="s">
        <v>4184</v>
      </c>
      <c r="Z2064" s="5" t="s">
        <v>4492</v>
      </c>
      <c r="AA2064" s="5" t="s">
        <v>4122</v>
      </c>
      <c r="AB2064" s="5" t="s">
        <v>2457</v>
      </c>
      <c r="AC2064" s="5" t="s">
        <v>5076</v>
      </c>
      <c r="AD2064" s="5" t="s">
        <v>4240</v>
      </c>
      <c r="AE2064" s="5" t="s">
        <v>4241</v>
      </c>
      <c r="AF2064" s="5" t="s">
        <v>3008</v>
      </c>
      <c r="AG2064" s="5" t="s">
        <v>4394</v>
      </c>
      <c r="AH2064" s="5" t="s">
        <v>3008</v>
      </c>
      <c r="AI2064" s="5" t="s">
        <v>5077</v>
      </c>
      <c r="AJ2064" s="5" t="s">
        <v>4144</v>
      </c>
      <c r="AK2064" s="5">
        <v>3.56</v>
      </c>
      <c r="AL2064" s="5" t="s">
        <v>4145</v>
      </c>
      <c r="AM2064" s="5" t="s">
        <v>4146</v>
      </c>
      <c r="AN2064" s="5" t="s">
        <v>4696</v>
      </c>
      <c r="AO2064" s="5">
        <v>4</v>
      </c>
      <c r="AP2064" s="5">
        <v>1000</v>
      </c>
      <c r="AQ2064" s="5" t="s">
        <v>8612</v>
      </c>
      <c r="AR2064" s="5" t="s">
        <v>8613</v>
      </c>
      <c r="AS2064" s="5">
        <v>35</v>
      </c>
      <c r="AT2064" s="5">
        <v>42</v>
      </c>
      <c r="AU2064" s="5">
        <v>30</v>
      </c>
      <c r="AV2064" s="5">
        <v>17.5</v>
      </c>
      <c r="AW2064" s="5">
        <v>16.54</v>
      </c>
      <c r="AX2064" s="5">
        <v>11.81</v>
      </c>
      <c r="AY2064" s="5">
        <v>6.89</v>
      </c>
      <c r="AZ2064" s="5">
        <v>3205</v>
      </c>
      <c r="BA2064" s="5">
        <v>7.08</v>
      </c>
      <c r="BB2064" s="5">
        <v>61</v>
      </c>
      <c r="BC2064" s="5">
        <v>42.5</v>
      </c>
      <c r="BD2064" s="5">
        <v>38</v>
      </c>
      <c r="BE2064" s="5">
        <v>24.02</v>
      </c>
      <c r="BF2064" s="5">
        <v>16.73</v>
      </c>
      <c r="BG2064" s="5">
        <v>14.96</v>
      </c>
      <c r="BH2064" s="5">
        <v>14.3</v>
      </c>
      <c r="BI2064" s="5">
        <v>31.57</v>
      </c>
      <c r="BM2064" s="6">
        <f t="shared" si="512"/>
        <v>0</v>
      </c>
      <c r="BN2064" s="10">
        <f t="shared" si="513"/>
        <v>0</v>
      </c>
      <c r="BO2064" s="6">
        <f t="shared" si="514"/>
        <v>1</v>
      </c>
      <c r="BP2064" s="6">
        <f t="shared" si="515"/>
        <v>0</v>
      </c>
      <c r="BQ2064" s="6">
        <f t="shared" si="516"/>
        <v>0</v>
      </c>
      <c r="BR2064" s="10" t="str">
        <f t="shared" si="517"/>
        <v>正常在售</v>
      </c>
      <c r="BS2064" s="6" t="str">
        <f t="shared" si="527"/>
        <v>普通款</v>
      </c>
    </row>
    <row r="2065" spans="1:71">
      <c r="A2065" s="6" t="str">
        <f t="shared" si="518"/>
        <v>DEB0F5BD1HDC</v>
      </c>
      <c r="B2065" s="6" t="str">
        <f t="shared" si="519"/>
        <v>DEX002EU6AMJ</v>
      </c>
      <c r="C2065" s="6" t="str">
        <f t="shared" si="520"/>
        <v>DESJTY01102DLM</v>
      </c>
      <c r="D2065" s="6" t="str">
        <f t="shared" si="521"/>
        <v>DEB0F5BD1HDCSJTY01102DLM</v>
      </c>
      <c r="E2065" s="6" t="str">
        <f t="shared" si="522"/>
        <v>DEB0F5BD1HDCX002EU6AMJ</v>
      </c>
      <c r="F2065" s="6" t="str">
        <f t="shared" si="523"/>
        <v>DESJTY01102DLMX002EU6AMJ</v>
      </c>
      <c r="G2065" s="6" t="str">
        <f t="shared" si="524"/>
        <v>DESJTY01102DLM</v>
      </c>
      <c r="H2065" s="6" t="str">
        <f ca="1" t="shared" si="525"/>
        <v>新品</v>
      </c>
      <c r="I2065" s="10" t="str">
        <f t="shared" si="526"/>
        <v>C</v>
      </c>
      <c r="J2065" s="5" t="s">
        <v>9907</v>
      </c>
      <c r="K2065" s="5" t="s">
        <v>9908</v>
      </c>
      <c r="L2065" s="5" t="s">
        <v>9905</v>
      </c>
      <c r="M2065" s="5" t="s">
        <v>9909</v>
      </c>
      <c r="N2065" s="5" t="s">
        <v>9913</v>
      </c>
      <c r="O2065" s="5" t="s">
        <v>2094</v>
      </c>
      <c r="P2065" s="5" t="s">
        <v>4154</v>
      </c>
      <c r="Q2065" s="5" t="s">
        <v>4693</v>
      </c>
      <c r="R2065" s="5" t="s">
        <v>1525</v>
      </c>
      <c r="S2065" s="5" t="s">
        <v>2985</v>
      </c>
      <c r="T2065" s="5" t="s">
        <v>2984</v>
      </c>
      <c r="U2065" s="5" t="s">
        <v>4386</v>
      </c>
      <c r="V2065" s="5" t="s">
        <v>4220</v>
      </c>
      <c r="W2065" s="5" t="s">
        <v>4122</v>
      </c>
      <c r="X2065" s="5" t="s">
        <v>4135</v>
      </c>
      <c r="Y2065" s="5" t="s">
        <v>4184</v>
      </c>
      <c r="Z2065" s="5" t="s">
        <v>4492</v>
      </c>
      <c r="AA2065" s="5" t="s">
        <v>4122</v>
      </c>
      <c r="AB2065" s="5" t="s">
        <v>2457</v>
      </c>
      <c r="AC2065" s="5" t="s">
        <v>5082</v>
      </c>
      <c r="AD2065" s="5" t="s">
        <v>4240</v>
      </c>
      <c r="AE2065" s="5" t="s">
        <v>4241</v>
      </c>
      <c r="AF2065" s="5" t="s">
        <v>3008</v>
      </c>
      <c r="AG2065" s="5" t="s">
        <v>4394</v>
      </c>
      <c r="AH2065" s="5" t="s">
        <v>3008</v>
      </c>
      <c r="AI2065" s="5" t="s">
        <v>5077</v>
      </c>
      <c r="AJ2065" s="5" t="s">
        <v>4144</v>
      </c>
      <c r="AK2065" s="5">
        <v>5.22</v>
      </c>
      <c r="AL2065" s="5" t="s">
        <v>4145</v>
      </c>
      <c r="AM2065" s="5" t="s">
        <v>4146</v>
      </c>
      <c r="AN2065" s="5" t="s">
        <v>4696</v>
      </c>
      <c r="AO2065" s="5">
        <v>4</v>
      </c>
      <c r="AP2065" s="5">
        <v>1000</v>
      </c>
      <c r="AQ2065" s="5" t="s">
        <v>8612</v>
      </c>
      <c r="AR2065" s="5" t="s">
        <v>8613</v>
      </c>
      <c r="AS2065" s="5">
        <v>35</v>
      </c>
      <c r="AT2065" s="5">
        <v>42</v>
      </c>
      <c r="AU2065" s="5">
        <v>30</v>
      </c>
      <c r="AV2065" s="5">
        <v>17.5</v>
      </c>
      <c r="AW2065" s="5">
        <v>16.54</v>
      </c>
      <c r="AX2065" s="5">
        <v>11.81</v>
      </c>
      <c r="AY2065" s="5">
        <v>6.89</v>
      </c>
      <c r="AZ2065" s="5">
        <v>3205</v>
      </c>
      <c r="BA2065" s="5">
        <v>7.08</v>
      </c>
      <c r="BB2065" s="5">
        <v>61</v>
      </c>
      <c r="BC2065" s="5">
        <v>42.5</v>
      </c>
      <c r="BD2065" s="5">
        <v>38</v>
      </c>
      <c r="BE2065" s="5">
        <v>24.02</v>
      </c>
      <c r="BF2065" s="5">
        <v>16.73</v>
      </c>
      <c r="BG2065" s="5">
        <v>14.96</v>
      </c>
      <c r="BH2065" s="5">
        <v>14.3</v>
      </c>
      <c r="BI2065" s="5">
        <v>31.57</v>
      </c>
      <c r="BM2065" s="6">
        <f t="shared" si="512"/>
        <v>0</v>
      </c>
      <c r="BN2065" s="10">
        <f t="shared" si="513"/>
        <v>0</v>
      </c>
      <c r="BO2065" s="6">
        <f t="shared" si="514"/>
        <v>1</v>
      </c>
      <c r="BP2065" s="6">
        <f t="shared" si="515"/>
        <v>0</v>
      </c>
      <c r="BQ2065" s="6">
        <f t="shared" si="516"/>
        <v>0</v>
      </c>
      <c r="BR2065" s="10" t="str">
        <f t="shared" si="517"/>
        <v>正常在售</v>
      </c>
      <c r="BS2065" s="6" t="str">
        <f t="shared" si="527"/>
        <v>普通款</v>
      </c>
    </row>
    <row r="2066" spans="1:71">
      <c r="A2066" s="6" t="str">
        <f t="shared" si="518"/>
        <v>USB0F5BHP1TN</v>
      </c>
      <c r="B2066" s="6" t="str">
        <f t="shared" si="519"/>
        <v>USX004NJL919</v>
      </c>
      <c r="C2066" s="6" t="str">
        <f t="shared" si="520"/>
        <v>USSJTY01103DLM</v>
      </c>
      <c r="D2066" s="6" t="str">
        <f t="shared" si="521"/>
        <v>USB0F5BHP1TNSJTY01103DLM</v>
      </c>
      <c r="E2066" s="6" t="str">
        <f t="shared" si="522"/>
        <v>USB0F5BHP1TNX004NJL919</v>
      </c>
      <c r="F2066" s="6" t="str">
        <f t="shared" si="523"/>
        <v>USSJTY01103DLMX004NJL919</v>
      </c>
      <c r="G2066" s="6" t="str">
        <f t="shared" si="524"/>
        <v>USSJTY01103DLM</v>
      </c>
      <c r="H2066" s="6" t="str">
        <f ca="1" t="shared" si="525"/>
        <v>老品</v>
      </c>
      <c r="I2066" s="10" t="str">
        <f t="shared" si="526"/>
        <v>清货款</v>
      </c>
      <c r="J2066" s="5" t="s">
        <v>9914</v>
      </c>
      <c r="K2066" s="5" t="s">
        <v>9915</v>
      </c>
      <c r="L2066" s="5" t="s">
        <v>5879</v>
      </c>
      <c r="M2066" s="5" t="s">
        <v>9916</v>
      </c>
      <c r="N2066" s="5" t="s">
        <v>9917</v>
      </c>
      <c r="O2066" s="5" t="s">
        <v>3580</v>
      </c>
      <c r="P2066" s="5" t="s">
        <v>4154</v>
      </c>
      <c r="Q2066" s="5" t="s">
        <v>4385</v>
      </c>
      <c r="R2066" s="5" t="s">
        <v>2288</v>
      </c>
      <c r="S2066" s="5" t="s">
        <v>2995</v>
      </c>
      <c r="T2066" s="5" t="s">
        <v>2984</v>
      </c>
      <c r="U2066" s="5" t="s">
        <v>4386</v>
      </c>
      <c r="V2066" s="5" t="s">
        <v>4220</v>
      </c>
      <c r="W2066" s="5" t="s">
        <v>4121</v>
      </c>
      <c r="X2066" s="5" t="s">
        <v>4135</v>
      </c>
      <c r="Y2066" s="5" t="s">
        <v>4136</v>
      </c>
      <c r="Z2066" s="5" t="s">
        <v>4124</v>
      </c>
      <c r="AA2066" s="5" t="s">
        <v>4121</v>
      </c>
      <c r="AB2066" s="5" t="s">
        <v>4137</v>
      </c>
      <c r="AC2066" s="5" t="s">
        <v>9911</v>
      </c>
      <c r="AD2066" s="5" t="s">
        <v>4259</v>
      </c>
      <c r="AE2066" s="5" t="s">
        <v>4140</v>
      </c>
      <c r="AF2066" s="5" t="s">
        <v>3031</v>
      </c>
      <c r="AG2066" s="5" t="s">
        <v>4861</v>
      </c>
      <c r="AH2066" s="5" t="s">
        <v>3031</v>
      </c>
      <c r="AI2066" s="5" t="s">
        <v>5077</v>
      </c>
      <c r="AJ2066" s="5" t="s">
        <v>4144</v>
      </c>
      <c r="AK2066" s="5">
        <v>8.5</v>
      </c>
      <c r="AL2066" s="5" t="s">
        <v>4145</v>
      </c>
      <c r="AM2066" s="5" t="s">
        <v>4146</v>
      </c>
      <c r="AN2066" s="5" t="s">
        <v>4146</v>
      </c>
      <c r="AO2066" s="5">
        <v>4</v>
      </c>
      <c r="AP2066" s="5">
        <v>1000</v>
      </c>
      <c r="AQ2066" s="5" t="s">
        <v>5937</v>
      </c>
      <c r="AR2066" s="5" t="s">
        <v>5938</v>
      </c>
      <c r="AS2066" s="5">
        <v>35</v>
      </c>
      <c r="AT2066" s="5">
        <v>42</v>
      </c>
      <c r="AU2066" s="5">
        <v>30</v>
      </c>
      <c r="AV2066" s="5">
        <v>17.5</v>
      </c>
      <c r="AW2066" s="5">
        <v>16.54</v>
      </c>
      <c r="AX2066" s="5">
        <v>11.81</v>
      </c>
      <c r="AY2066" s="5">
        <v>6.89</v>
      </c>
      <c r="AZ2066" s="5">
        <v>3701</v>
      </c>
      <c r="BA2066" s="5">
        <v>8.17</v>
      </c>
      <c r="BB2066" s="5">
        <v>61</v>
      </c>
      <c r="BC2066" s="5">
        <v>42.5</v>
      </c>
      <c r="BD2066" s="5">
        <v>38</v>
      </c>
      <c r="BE2066" s="5">
        <v>24.02</v>
      </c>
      <c r="BF2066" s="5">
        <v>16.73</v>
      </c>
      <c r="BG2066" s="5">
        <v>14.96</v>
      </c>
      <c r="BH2066" s="5">
        <v>16.2</v>
      </c>
      <c r="BI2066" s="5">
        <v>35.76</v>
      </c>
      <c r="BM2066" s="6">
        <f t="shared" si="512"/>
        <v>0</v>
      </c>
      <c r="BN2066" s="10">
        <f t="shared" si="513"/>
        <v>1</v>
      </c>
      <c r="BO2066" s="6">
        <f t="shared" si="514"/>
        <v>0</v>
      </c>
      <c r="BP2066" s="6">
        <f t="shared" si="515"/>
        <v>0</v>
      </c>
      <c r="BQ2066" s="6">
        <f t="shared" si="516"/>
        <v>0</v>
      </c>
      <c r="BR2066" s="10" t="str">
        <f t="shared" si="517"/>
        <v>清货在售</v>
      </c>
      <c r="BS2066" s="6" t="str">
        <f t="shared" si="527"/>
        <v>清货款</v>
      </c>
    </row>
    <row r="2067" spans="1:71">
      <c r="A2067" s="6" t="str">
        <f t="shared" si="518"/>
        <v>UKB0F5BHP1TN</v>
      </c>
      <c r="B2067" s="6" t="str">
        <f t="shared" si="519"/>
        <v>UKX002EU1QJ1</v>
      </c>
      <c r="C2067" s="6" t="str">
        <f t="shared" si="520"/>
        <v>UKSJTY01103DLM</v>
      </c>
      <c r="D2067" s="6" t="str">
        <f t="shared" si="521"/>
        <v>UKB0F5BHP1TNSJTY01103DLM</v>
      </c>
      <c r="E2067" s="6" t="str">
        <f t="shared" si="522"/>
        <v>UKB0F5BHP1TNX002EU1QJ1</v>
      </c>
      <c r="F2067" s="6" t="str">
        <f t="shared" si="523"/>
        <v>UKSJTY01103DLMX002EU1QJ1</v>
      </c>
      <c r="G2067" s="6" t="str">
        <f t="shared" si="524"/>
        <v>UKSJTY01103DLM</v>
      </c>
      <c r="H2067" s="6" t="str">
        <f ca="1" t="shared" si="525"/>
        <v>新品</v>
      </c>
      <c r="I2067" s="10" t="str">
        <f t="shared" si="526"/>
        <v>C</v>
      </c>
      <c r="J2067" s="5" t="s">
        <v>9914</v>
      </c>
      <c r="K2067" s="5" t="s">
        <v>9915</v>
      </c>
      <c r="L2067" s="5" t="s">
        <v>9903</v>
      </c>
      <c r="M2067" s="5" t="s">
        <v>9916</v>
      </c>
      <c r="N2067" s="5" t="s">
        <v>9918</v>
      </c>
      <c r="O2067" s="5" t="s">
        <v>2096</v>
      </c>
      <c r="P2067" s="5" t="s">
        <v>4154</v>
      </c>
      <c r="Q2067" s="5" t="s">
        <v>4746</v>
      </c>
      <c r="R2067" s="5" t="s">
        <v>1532</v>
      </c>
      <c r="S2067" s="5" t="s">
        <v>2985</v>
      </c>
      <c r="T2067" s="5" t="s">
        <v>2984</v>
      </c>
      <c r="U2067" s="5" t="s">
        <v>4386</v>
      </c>
      <c r="V2067" s="5" t="s">
        <v>4220</v>
      </c>
      <c r="W2067" s="5" t="s">
        <v>4122</v>
      </c>
      <c r="X2067" s="5" t="s">
        <v>4135</v>
      </c>
      <c r="Y2067" s="5" t="s">
        <v>4184</v>
      </c>
      <c r="Z2067" s="5" t="s">
        <v>4492</v>
      </c>
      <c r="AA2067" s="5" t="s">
        <v>4122</v>
      </c>
      <c r="AB2067" s="5" t="s">
        <v>2457</v>
      </c>
      <c r="AC2067" s="5" t="s">
        <v>5076</v>
      </c>
      <c r="AD2067" s="5" t="s">
        <v>4240</v>
      </c>
      <c r="AE2067" s="5" t="s">
        <v>4241</v>
      </c>
      <c r="AF2067" s="5" t="s">
        <v>3008</v>
      </c>
      <c r="AG2067" s="5" t="s">
        <v>4394</v>
      </c>
      <c r="AH2067" s="5" t="s">
        <v>3008</v>
      </c>
      <c r="AI2067" s="5" t="s">
        <v>5077</v>
      </c>
      <c r="AJ2067" s="5" t="s">
        <v>4144</v>
      </c>
      <c r="AK2067" s="5">
        <v>3.54</v>
      </c>
      <c r="AL2067" s="5" t="s">
        <v>4145</v>
      </c>
      <c r="AM2067" s="5" t="s">
        <v>4146</v>
      </c>
      <c r="AN2067" s="5" t="s">
        <v>4696</v>
      </c>
      <c r="AO2067" s="5">
        <v>4</v>
      </c>
      <c r="AP2067" s="5">
        <v>1000</v>
      </c>
      <c r="AQ2067" s="5" t="s">
        <v>5937</v>
      </c>
      <c r="AR2067" s="5" t="s">
        <v>5938</v>
      </c>
      <c r="AS2067" s="5">
        <v>35</v>
      </c>
      <c r="AT2067" s="5">
        <v>42</v>
      </c>
      <c r="AU2067" s="5">
        <v>30</v>
      </c>
      <c r="AV2067" s="5">
        <v>17.5</v>
      </c>
      <c r="AW2067" s="5">
        <v>16.54</v>
      </c>
      <c r="AX2067" s="5">
        <v>11.81</v>
      </c>
      <c r="AY2067" s="5">
        <v>6.89</v>
      </c>
      <c r="AZ2067" s="5">
        <v>3701</v>
      </c>
      <c r="BA2067" s="5">
        <v>8.17</v>
      </c>
      <c r="BB2067" s="5">
        <v>61</v>
      </c>
      <c r="BC2067" s="5">
        <v>42.5</v>
      </c>
      <c r="BD2067" s="5">
        <v>38</v>
      </c>
      <c r="BE2067" s="5">
        <v>24.02</v>
      </c>
      <c r="BF2067" s="5">
        <v>16.73</v>
      </c>
      <c r="BG2067" s="5">
        <v>14.96</v>
      </c>
      <c r="BH2067" s="5">
        <v>16.2</v>
      </c>
      <c r="BI2067" s="5">
        <v>35.76</v>
      </c>
      <c r="BM2067" s="6">
        <f t="shared" si="512"/>
        <v>0</v>
      </c>
      <c r="BN2067" s="10">
        <f t="shared" si="513"/>
        <v>0</v>
      </c>
      <c r="BO2067" s="6">
        <f t="shared" si="514"/>
        <v>1</v>
      </c>
      <c r="BP2067" s="6">
        <f t="shared" si="515"/>
        <v>0</v>
      </c>
      <c r="BQ2067" s="6">
        <f t="shared" si="516"/>
        <v>0</v>
      </c>
      <c r="BR2067" s="10" t="str">
        <f t="shared" si="517"/>
        <v>正常在售</v>
      </c>
      <c r="BS2067" s="6" t="str">
        <f t="shared" si="527"/>
        <v>普通款</v>
      </c>
    </row>
    <row r="2068" spans="1:71">
      <c r="A2068" s="6" t="str">
        <f t="shared" si="518"/>
        <v>DEB0F5BHP1TN</v>
      </c>
      <c r="B2068" s="6" t="str">
        <f t="shared" si="519"/>
        <v>DEX002EU37RP</v>
      </c>
      <c r="C2068" s="6" t="str">
        <f t="shared" si="520"/>
        <v>DESJTY01103DLM</v>
      </c>
      <c r="D2068" s="6" t="str">
        <f t="shared" si="521"/>
        <v>DEB0F5BHP1TNSJTY01103DLM</v>
      </c>
      <c r="E2068" s="6" t="str">
        <f t="shared" si="522"/>
        <v>DEB0F5BHP1TNX002EU37RP</v>
      </c>
      <c r="F2068" s="6" t="str">
        <f t="shared" si="523"/>
        <v>DESJTY01103DLMX002EU37RP</v>
      </c>
      <c r="G2068" s="6" t="str">
        <f t="shared" si="524"/>
        <v>DESJTY01103DLM</v>
      </c>
      <c r="H2068" s="6" t="str">
        <f ca="1" t="shared" si="525"/>
        <v>新品</v>
      </c>
      <c r="I2068" s="10" t="str">
        <f t="shared" si="526"/>
        <v>C</v>
      </c>
      <c r="J2068" s="5" t="s">
        <v>9914</v>
      </c>
      <c r="K2068" s="5" t="s">
        <v>9915</v>
      </c>
      <c r="L2068" s="5" t="s">
        <v>9905</v>
      </c>
      <c r="M2068" s="5" t="s">
        <v>9916</v>
      </c>
      <c r="N2068" s="5" t="s">
        <v>9919</v>
      </c>
      <c r="O2068" s="5" t="s">
        <v>2098</v>
      </c>
      <c r="P2068" s="5" t="s">
        <v>4154</v>
      </c>
      <c r="Q2068" s="5" t="s">
        <v>4693</v>
      </c>
      <c r="R2068" s="5" t="s">
        <v>1525</v>
      </c>
      <c r="S2068" s="5" t="s">
        <v>2985</v>
      </c>
      <c r="T2068" s="5" t="s">
        <v>2984</v>
      </c>
      <c r="U2068" s="5" t="s">
        <v>4386</v>
      </c>
      <c r="V2068" s="5" t="s">
        <v>4220</v>
      </c>
      <c r="W2068" s="5" t="s">
        <v>4122</v>
      </c>
      <c r="X2068" s="5" t="s">
        <v>4135</v>
      </c>
      <c r="Y2068" s="5" t="s">
        <v>4184</v>
      </c>
      <c r="Z2068" s="5" t="s">
        <v>4492</v>
      </c>
      <c r="AA2068" s="5" t="s">
        <v>4122</v>
      </c>
      <c r="AB2068" s="5" t="s">
        <v>2457</v>
      </c>
      <c r="AC2068" s="5" t="s">
        <v>5082</v>
      </c>
      <c r="AD2068" s="5" t="s">
        <v>4240</v>
      </c>
      <c r="AE2068" s="5" t="s">
        <v>4241</v>
      </c>
      <c r="AF2068" s="5" t="s">
        <v>3008</v>
      </c>
      <c r="AG2068" s="5" t="s">
        <v>4394</v>
      </c>
      <c r="AH2068" s="5" t="s">
        <v>3008</v>
      </c>
      <c r="AI2068" s="5" t="s">
        <v>5077</v>
      </c>
      <c r="AJ2068" s="5" t="s">
        <v>4144</v>
      </c>
      <c r="AK2068" s="5">
        <v>5.09</v>
      </c>
      <c r="AL2068" s="5" t="s">
        <v>4145</v>
      </c>
      <c r="AM2068" s="5" t="s">
        <v>4146</v>
      </c>
      <c r="AN2068" s="5" t="s">
        <v>4696</v>
      </c>
      <c r="AO2068" s="5">
        <v>4</v>
      </c>
      <c r="AP2068" s="5">
        <v>1000</v>
      </c>
      <c r="AQ2068" s="5" t="s">
        <v>5937</v>
      </c>
      <c r="AR2068" s="5" t="s">
        <v>5938</v>
      </c>
      <c r="AS2068" s="5">
        <v>35</v>
      </c>
      <c r="AT2068" s="5">
        <v>42</v>
      </c>
      <c r="AU2068" s="5">
        <v>30</v>
      </c>
      <c r="AV2068" s="5">
        <v>17.5</v>
      </c>
      <c r="AW2068" s="5">
        <v>16.54</v>
      </c>
      <c r="AX2068" s="5">
        <v>11.81</v>
      </c>
      <c r="AY2068" s="5">
        <v>6.89</v>
      </c>
      <c r="AZ2068" s="5">
        <v>3701</v>
      </c>
      <c r="BA2068" s="5">
        <v>8.17</v>
      </c>
      <c r="BB2068" s="5">
        <v>61</v>
      </c>
      <c r="BC2068" s="5">
        <v>42.5</v>
      </c>
      <c r="BD2068" s="5">
        <v>38</v>
      </c>
      <c r="BE2068" s="5">
        <v>24.02</v>
      </c>
      <c r="BF2068" s="5">
        <v>16.73</v>
      </c>
      <c r="BG2068" s="5">
        <v>14.96</v>
      </c>
      <c r="BH2068" s="5">
        <v>16.2</v>
      </c>
      <c r="BI2068" s="5">
        <v>35.76</v>
      </c>
      <c r="BM2068" s="6">
        <f t="shared" si="512"/>
        <v>0</v>
      </c>
      <c r="BN2068" s="10">
        <f t="shared" si="513"/>
        <v>0</v>
      </c>
      <c r="BO2068" s="6">
        <f t="shared" si="514"/>
        <v>1</v>
      </c>
      <c r="BP2068" s="6">
        <f t="shared" si="515"/>
        <v>0</v>
      </c>
      <c r="BQ2068" s="6">
        <f t="shared" si="516"/>
        <v>0</v>
      </c>
      <c r="BR2068" s="10" t="str">
        <f t="shared" si="517"/>
        <v>正常在售</v>
      </c>
      <c r="BS2068" s="6" t="str">
        <f t="shared" si="527"/>
        <v>普通款</v>
      </c>
    </row>
    <row r="2069" spans="1:71">
      <c r="A2069" s="6" t="str">
        <f t="shared" si="518"/>
        <v>USB0F5BLLRZ8</v>
      </c>
      <c r="B2069" s="6" t="str">
        <f t="shared" si="519"/>
        <v>USX004NJL21B</v>
      </c>
      <c r="C2069" s="6" t="str">
        <f t="shared" si="520"/>
        <v>USSJTY01104DLM</v>
      </c>
      <c r="D2069" s="6" t="str">
        <f t="shared" si="521"/>
        <v>USB0F5BLLRZ8SJTY01104DLM</v>
      </c>
      <c r="E2069" s="6" t="str">
        <f t="shared" si="522"/>
        <v>USB0F5BLLRZ8X004NJL21B</v>
      </c>
      <c r="F2069" s="6" t="str">
        <f t="shared" si="523"/>
        <v>USSJTY01104DLMX004NJL21B</v>
      </c>
      <c r="G2069" s="6" t="str">
        <f t="shared" si="524"/>
        <v>USSJTY01104DLM</v>
      </c>
      <c r="H2069" s="6" t="str">
        <f ca="1" t="shared" si="525"/>
        <v>老品</v>
      </c>
      <c r="I2069" s="10" t="str">
        <f t="shared" si="526"/>
        <v>清货款</v>
      </c>
      <c r="J2069" s="5" t="s">
        <v>9920</v>
      </c>
      <c r="K2069" s="5" t="s">
        <v>9921</v>
      </c>
      <c r="L2069" s="5" t="s">
        <v>5879</v>
      </c>
      <c r="M2069" s="5" t="s">
        <v>9922</v>
      </c>
      <c r="N2069" s="5" t="s">
        <v>9923</v>
      </c>
      <c r="O2069" s="5" t="s">
        <v>3578</v>
      </c>
      <c r="P2069" s="5" t="s">
        <v>4154</v>
      </c>
      <c r="Q2069" s="5" t="s">
        <v>4385</v>
      </c>
      <c r="R2069" s="5" t="s">
        <v>2288</v>
      </c>
      <c r="S2069" s="5" t="s">
        <v>2995</v>
      </c>
      <c r="T2069" s="5" t="s">
        <v>2984</v>
      </c>
      <c r="U2069" s="5" t="s">
        <v>4386</v>
      </c>
      <c r="V2069" s="5" t="s">
        <v>4220</v>
      </c>
      <c r="W2069" s="5" t="s">
        <v>4121</v>
      </c>
      <c r="X2069" s="5" t="s">
        <v>4135</v>
      </c>
      <c r="Y2069" s="5" t="s">
        <v>4136</v>
      </c>
      <c r="Z2069" s="5" t="s">
        <v>4124</v>
      </c>
      <c r="AA2069" s="5" t="s">
        <v>4121</v>
      </c>
      <c r="AB2069" s="5" t="s">
        <v>4137</v>
      </c>
      <c r="AC2069" s="5" t="s">
        <v>9911</v>
      </c>
      <c r="AD2069" s="5" t="s">
        <v>4259</v>
      </c>
      <c r="AE2069" s="5" t="s">
        <v>4140</v>
      </c>
      <c r="AF2069" s="5" t="s">
        <v>3031</v>
      </c>
      <c r="AG2069" s="5" t="s">
        <v>4861</v>
      </c>
      <c r="AH2069" s="5" t="s">
        <v>3031</v>
      </c>
      <c r="AI2069" s="5" t="s">
        <v>5077</v>
      </c>
      <c r="AJ2069" s="5" t="s">
        <v>4144</v>
      </c>
      <c r="AK2069" s="5">
        <v>8.82</v>
      </c>
      <c r="AL2069" s="5" t="s">
        <v>4145</v>
      </c>
      <c r="AM2069" s="5" t="s">
        <v>4146</v>
      </c>
      <c r="AN2069" s="5" t="s">
        <v>4146</v>
      </c>
      <c r="AO2069" s="5">
        <v>4</v>
      </c>
      <c r="AP2069" s="5">
        <v>1000</v>
      </c>
      <c r="AQ2069" s="5" t="s">
        <v>5937</v>
      </c>
      <c r="AR2069" s="5" t="s">
        <v>5938</v>
      </c>
      <c r="AS2069" s="5">
        <v>35</v>
      </c>
      <c r="AT2069" s="5">
        <v>42</v>
      </c>
      <c r="AU2069" s="5">
        <v>30</v>
      </c>
      <c r="AV2069" s="5">
        <v>17.5</v>
      </c>
      <c r="AW2069" s="5">
        <v>16.54</v>
      </c>
      <c r="AX2069" s="5">
        <v>11.81</v>
      </c>
      <c r="AY2069" s="5">
        <v>6.89</v>
      </c>
      <c r="AZ2069" s="5">
        <v>3701</v>
      </c>
      <c r="BA2069" s="5">
        <v>8.17</v>
      </c>
      <c r="BB2069" s="5">
        <v>61</v>
      </c>
      <c r="BC2069" s="5">
        <v>42.5</v>
      </c>
      <c r="BD2069" s="5">
        <v>38</v>
      </c>
      <c r="BE2069" s="5">
        <v>24.02</v>
      </c>
      <c r="BF2069" s="5">
        <v>16.73</v>
      </c>
      <c r="BG2069" s="5">
        <v>14.96</v>
      </c>
      <c r="BH2069" s="5">
        <v>16.2</v>
      </c>
      <c r="BI2069" s="5">
        <v>35.76</v>
      </c>
      <c r="BM2069" s="6">
        <f t="shared" si="512"/>
        <v>0</v>
      </c>
      <c r="BN2069" s="10">
        <f t="shared" si="513"/>
        <v>1</v>
      </c>
      <c r="BO2069" s="6">
        <f t="shared" si="514"/>
        <v>0</v>
      </c>
      <c r="BP2069" s="6">
        <f t="shared" si="515"/>
        <v>0</v>
      </c>
      <c r="BQ2069" s="6">
        <f t="shared" si="516"/>
        <v>0</v>
      </c>
      <c r="BR2069" s="10" t="str">
        <f t="shared" si="517"/>
        <v>清货在售</v>
      </c>
      <c r="BS2069" s="6" t="str">
        <f t="shared" si="527"/>
        <v>清货款</v>
      </c>
    </row>
    <row r="2070" spans="1:71">
      <c r="A2070" s="6" t="str">
        <f t="shared" si="518"/>
        <v>UKB0F5BLLRZ8</v>
      </c>
      <c r="B2070" s="6" t="str">
        <f t="shared" si="519"/>
        <v>UKX002EU0WOB</v>
      </c>
      <c r="C2070" s="6" t="str">
        <f t="shared" si="520"/>
        <v>UKSJTY01104DLM</v>
      </c>
      <c r="D2070" s="6" t="str">
        <f t="shared" si="521"/>
        <v>UKB0F5BLLRZ8SJTY01104DLM</v>
      </c>
      <c r="E2070" s="6" t="str">
        <f t="shared" si="522"/>
        <v>UKB0F5BLLRZ8X002EU0WOB</v>
      </c>
      <c r="F2070" s="6" t="str">
        <f t="shared" si="523"/>
        <v>UKSJTY01104DLMX002EU0WOB</v>
      </c>
      <c r="G2070" s="6" t="str">
        <f t="shared" si="524"/>
        <v>UKSJTY01104DLM</v>
      </c>
      <c r="H2070" s="6" t="str">
        <f ca="1" t="shared" si="525"/>
        <v>新品</v>
      </c>
      <c r="I2070" s="10" t="str">
        <f t="shared" si="526"/>
        <v>C</v>
      </c>
      <c r="J2070" s="5" t="s">
        <v>9920</v>
      </c>
      <c r="K2070" s="5" t="s">
        <v>9921</v>
      </c>
      <c r="L2070" s="5" t="s">
        <v>9903</v>
      </c>
      <c r="M2070" s="5" t="s">
        <v>9922</v>
      </c>
      <c r="N2070" s="5" t="s">
        <v>9924</v>
      </c>
      <c r="O2070" s="5" t="s">
        <v>2100</v>
      </c>
      <c r="P2070" s="5" t="s">
        <v>4154</v>
      </c>
      <c r="Q2070" s="5" t="s">
        <v>4746</v>
      </c>
      <c r="R2070" s="5" t="s">
        <v>1532</v>
      </c>
      <c r="S2070" s="5" t="s">
        <v>2985</v>
      </c>
      <c r="T2070" s="5" t="s">
        <v>2984</v>
      </c>
      <c r="U2070" s="5" t="s">
        <v>4386</v>
      </c>
      <c r="V2070" s="5" t="s">
        <v>4220</v>
      </c>
      <c r="W2070" s="5" t="s">
        <v>4122</v>
      </c>
      <c r="X2070" s="5" t="s">
        <v>4135</v>
      </c>
      <c r="Y2070" s="5" t="s">
        <v>4184</v>
      </c>
      <c r="Z2070" s="5" t="s">
        <v>4492</v>
      </c>
      <c r="AA2070" s="5" t="s">
        <v>4122</v>
      </c>
      <c r="AB2070" s="5" t="s">
        <v>2457</v>
      </c>
      <c r="AC2070" s="5" t="s">
        <v>5076</v>
      </c>
      <c r="AD2070" s="5" t="s">
        <v>4240</v>
      </c>
      <c r="AE2070" s="5" t="s">
        <v>4241</v>
      </c>
      <c r="AF2070" s="5" t="s">
        <v>3008</v>
      </c>
      <c r="AG2070" s="5" t="s">
        <v>4394</v>
      </c>
      <c r="AH2070" s="5" t="s">
        <v>3008</v>
      </c>
      <c r="AI2070" s="5" t="s">
        <v>5077</v>
      </c>
      <c r="AJ2070" s="5" t="s">
        <v>4144</v>
      </c>
      <c r="AK2070" s="5">
        <v>3.56</v>
      </c>
      <c r="AL2070" s="5" t="s">
        <v>4145</v>
      </c>
      <c r="AM2070" s="5" t="s">
        <v>4146</v>
      </c>
      <c r="AN2070" s="5" t="s">
        <v>4696</v>
      </c>
      <c r="AO2070" s="5">
        <v>4</v>
      </c>
      <c r="AP2070" s="5">
        <v>1000</v>
      </c>
      <c r="AQ2070" s="5" t="s">
        <v>5937</v>
      </c>
      <c r="AR2070" s="5" t="s">
        <v>5938</v>
      </c>
      <c r="AS2070" s="5">
        <v>35</v>
      </c>
      <c r="AT2070" s="5">
        <v>42</v>
      </c>
      <c r="AU2070" s="5">
        <v>30</v>
      </c>
      <c r="AV2070" s="5">
        <v>17.5</v>
      </c>
      <c r="AW2070" s="5">
        <v>16.54</v>
      </c>
      <c r="AX2070" s="5">
        <v>11.81</v>
      </c>
      <c r="AY2070" s="5">
        <v>6.89</v>
      </c>
      <c r="AZ2070" s="5">
        <v>3701</v>
      </c>
      <c r="BA2070" s="5">
        <v>8.17</v>
      </c>
      <c r="BB2070" s="5">
        <v>61</v>
      </c>
      <c r="BC2070" s="5">
        <v>42.5</v>
      </c>
      <c r="BD2070" s="5">
        <v>38</v>
      </c>
      <c r="BE2070" s="5">
        <v>24.02</v>
      </c>
      <c r="BF2070" s="5">
        <v>16.73</v>
      </c>
      <c r="BG2070" s="5">
        <v>14.96</v>
      </c>
      <c r="BH2070" s="5">
        <v>16.2</v>
      </c>
      <c r="BI2070" s="5">
        <v>35.76</v>
      </c>
      <c r="BM2070" s="6">
        <f t="shared" si="512"/>
        <v>0</v>
      </c>
      <c r="BN2070" s="10">
        <f t="shared" si="513"/>
        <v>0</v>
      </c>
      <c r="BO2070" s="6">
        <f t="shared" si="514"/>
        <v>1</v>
      </c>
      <c r="BP2070" s="6">
        <f t="shared" si="515"/>
        <v>0</v>
      </c>
      <c r="BQ2070" s="6">
        <f t="shared" si="516"/>
        <v>0</v>
      </c>
      <c r="BR2070" s="10" t="str">
        <f t="shared" si="517"/>
        <v>正常在售</v>
      </c>
      <c r="BS2070" s="6" t="str">
        <f t="shared" si="527"/>
        <v>普通款</v>
      </c>
    </row>
    <row r="2071" spans="1:71">
      <c r="A2071" s="6" t="str">
        <f t="shared" si="518"/>
        <v>DEB0F5BLLRZ8</v>
      </c>
      <c r="B2071" s="6" t="str">
        <f t="shared" si="519"/>
        <v>DEX002EU3XCT</v>
      </c>
      <c r="C2071" s="6" t="str">
        <f t="shared" si="520"/>
        <v>DESJTY01104DLM</v>
      </c>
      <c r="D2071" s="6" t="str">
        <f t="shared" si="521"/>
        <v>DEB0F5BLLRZ8SJTY01104DLM</v>
      </c>
      <c r="E2071" s="6" t="str">
        <f t="shared" si="522"/>
        <v>DEB0F5BLLRZ8X002EU3XCT</v>
      </c>
      <c r="F2071" s="6" t="str">
        <f t="shared" si="523"/>
        <v>DESJTY01104DLMX002EU3XCT</v>
      </c>
      <c r="G2071" s="6" t="str">
        <f t="shared" si="524"/>
        <v>DESJTY01104DLM</v>
      </c>
      <c r="H2071" s="6" t="str">
        <f ca="1" t="shared" si="525"/>
        <v>新品</v>
      </c>
      <c r="I2071" s="10" t="str">
        <f t="shared" si="526"/>
        <v>C</v>
      </c>
      <c r="J2071" s="5" t="s">
        <v>9920</v>
      </c>
      <c r="K2071" s="5" t="s">
        <v>9921</v>
      </c>
      <c r="L2071" s="5" t="s">
        <v>9905</v>
      </c>
      <c r="M2071" s="5" t="s">
        <v>9922</v>
      </c>
      <c r="N2071" s="5" t="s">
        <v>9925</v>
      </c>
      <c r="O2071" s="5" t="s">
        <v>2102</v>
      </c>
      <c r="P2071" s="5" t="s">
        <v>4154</v>
      </c>
      <c r="Q2071" s="5" t="s">
        <v>4693</v>
      </c>
      <c r="R2071" s="5" t="s">
        <v>1525</v>
      </c>
      <c r="S2071" s="5" t="s">
        <v>2985</v>
      </c>
      <c r="T2071" s="5" t="s">
        <v>2984</v>
      </c>
      <c r="U2071" s="5" t="s">
        <v>4386</v>
      </c>
      <c r="V2071" s="5" t="s">
        <v>4220</v>
      </c>
      <c r="W2071" s="5" t="s">
        <v>4122</v>
      </c>
      <c r="X2071" s="5" t="s">
        <v>4135</v>
      </c>
      <c r="Y2071" s="5" t="s">
        <v>4184</v>
      </c>
      <c r="Z2071" s="5" t="s">
        <v>4492</v>
      </c>
      <c r="AA2071" s="5" t="s">
        <v>4122</v>
      </c>
      <c r="AB2071" s="5" t="s">
        <v>2457</v>
      </c>
      <c r="AC2071" s="5" t="s">
        <v>5082</v>
      </c>
      <c r="AD2071" s="5" t="s">
        <v>4240</v>
      </c>
      <c r="AE2071" s="5" t="s">
        <v>4241</v>
      </c>
      <c r="AF2071" s="5" t="s">
        <v>3008</v>
      </c>
      <c r="AG2071" s="5" t="s">
        <v>4394</v>
      </c>
      <c r="AH2071" s="5" t="s">
        <v>3008</v>
      </c>
      <c r="AI2071" s="5" t="s">
        <v>5077</v>
      </c>
      <c r="AJ2071" s="5" t="s">
        <v>4144</v>
      </c>
      <c r="AK2071" s="5">
        <v>5.22</v>
      </c>
      <c r="AL2071" s="5" t="s">
        <v>4145</v>
      </c>
      <c r="AM2071" s="5" t="s">
        <v>4146</v>
      </c>
      <c r="AN2071" s="5" t="s">
        <v>4696</v>
      </c>
      <c r="AO2071" s="5">
        <v>4</v>
      </c>
      <c r="AP2071" s="5">
        <v>1000</v>
      </c>
      <c r="AQ2071" s="5" t="s">
        <v>5937</v>
      </c>
      <c r="AR2071" s="5" t="s">
        <v>5938</v>
      </c>
      <c r="AS2071" s="5">
        <v>35</v>
      </c>
      <c r="AT2071" s="5">
        <v>42</v>
      </c>
      <c r="AU2071" s="5">
        <v>30</v>
      </c>
      <c r="AV2071" s="5">
        <v>17.5</v>
      </c>
      <c r="AW2071" s="5">
        <v>16.54</v>
      </c>
      <c r="AX2071" s="5">
        <v>11.81</v>
      </c>
      <c r="AY2071" s="5">
        <v>6.89</v>
      </c>
      <c r="AZ2071" s="5">
        <v>3701</v>
      </c>
      <c r="BA2071" s="5">
        <v>8.17</v>
      </c>
      <c r="BB2071" s="5">
        <v>61</v>
      </c>
      <c r="BC2071" s="5">
        <v>42.5</v>
      </c>
      <c r="BD2071" s="5">
        <v>38</v>
      </c>
      <c r="BE2071" s="5">
        <v>24.02</v>
      </c>
      <c r="BF2071" s="5">
        <v>16.73</v>
      </c>
      <c r="BG2071" s="5">
        <v>14.96</v>
      </c>
      <c r="BH2071" s="5">
        <v>16.2</v>
      </c>
      <c r="BI2071" s="5">
        <v>35.76</v>
      </c>
      <c r="BM2071" s="6">
        <f t="shared" si="512"/>
        <v>0</v>
      </c>
      <c r="BN2071" s="10">
        <f t="shared" si="513"/>
        <v>0</v>
      </c>
      <c r="BO2071" s="6">
        <f t="shared" si="514"/>
        <v>1</v>
      </c>
      <c r="BP2071" s="6">
        <f t="shared" si="515"/>
        <v>0</v>
      </c>
      <c r="BQ2071" s="6">
        <f t="shared" si="516"/>
        <v>0</v>
      </c>
      <c r="BR2071" s="10" t="str">
        <f t="shared" si="517"/>
        <v>正常在售</v>
      </c>
      <c r="BS2071" s="6" t="str">
        <f t="shared" si="527"/>
        <v>普通款</v>
      </c>
    </row>
    <row r="2072" spans="1:71">
      <c r="A2072" s="6" t="str">
        <f t="shared" si="518"/>
        <v>USB0F82HHZYB</v>
      </c>
      <c r="B2072" s="6" t="str">
        <f t="shared" si="519"/>
        <v>USX004OIFGBX</v>
      </c>
      <c r="C2072" s="6" t="str">
        <f t="shared" si="520"/>
        <v>USSJTY01201MDL</v>
      </c>
      <c r="D2072" s="6" t="str">
        <f t="shared" si="521"/>
        <v>USB0F82HHZYBSJTY01201MDL</v>
      </c>
      <c r="E2072" s="6" t="str">
        <f t="shared" si="522"/>
        <v>USB0F82HHZYBX004OIFGBX</v>
      </c>
      <c r="F2072" s="6" t="str">
        <f t="shared" si="523"/>
        <v>USSJTY01201MDLX004OIFGBX</v>
      </c>
      <c r="G2072" s="6" t="str">
        <f t="shared" si="524"/>
        <v>USSJTY01201MDL</v>
      </c>
      <c r="H2072" s="6" t="str">
        <f ca="1" t="shared" si="525"/>
        <v>老品</v>
      </c>
      <c r="I2072" s="10" t="str">
        <f t="shared" si="526"/>
        <v>利润款</v>
      </c>
      <c r="J2072" s="5" t="s">
        <v>9926</v>
      </c>
      <c r="K2072" s="5" t="s">
        <v>9927</v>
      </c>
      <c r="L2072" s="5" t="s">
        <v>7057</v>
      </c>
      <c r="M2072" s="5" t="s">
        <v>9928</v>
      </c>
      <c r="N2072" s="5" t="s">
        <v>9929</v>
      </c>
      <c r="O2072" s="5" t="s">
        <v>880</v>
      </c>
      <c r="P2072" s="5" t="s">
        <v>4154</v>
      </c>
      <c r="Q2072" s="5" t="s">
        <v>7058</v>
      </c>
      <c r="R2072" s="5" t="s">
        <v>2288</v>
      </c>
      <c r="S2072" s="5" t="s">
        <v>4598</v>
      </c>
      <c r="T2072" s="5" t="s">
        <v>2992</v>
      </c>
      <c r="U2072" s="5" t="s">
        <v>6991</v>
      </c>
      <c r="V2072" s="5" t="s">
        <v>4134</v>
      </c>
      <c r="W2072" s="5" t="s">
        <v>4122</v>
      </c>
      <c r="X2072" s="5" t="s">
        <v>4135</v>
      </c>
      <c r="Y2072" s="5" t="s">
        <v>4175</v>
      </c>
      <c r="Z2072" s="5" t="s">
        <v>4124</v>
      </c>
      <c r="AA2072" s="5" t="s">
        <v>4122</v>
      </c>
      <c r="AB2072" s="5" t="s">
        <v>4341</v>
      </c>
      <c r="AC2072" s="5" t="s">
        <v>5669</v>
      </c>
      <c r="AD2072" s="5" t="s">
        <v>4259</v>
      </c>
      <c r="AE2072" s="5" t="s">
        <v>4140</v>
      </c>
      <c r="AF2072" s="5" t="s">
        <v>3023</v>
      </c>
      <c r="AG2072" s="5" t="s">
        <v>4141</v>
      </c>
      <c r="AH2072" s="5" t="s">
        <v>4142</v>
      </c>
      <c r="AI2072" s="5" t="s">
        <v>5789</v>
      </c>
      <c r="AJ2072" s="5" t="s">
        <v>4688</v>
      </c>
      <c r="AK2072" s="5">
        <v>7.3</v>
      </c>
      <c r="AL2072" s="5" t="s">
        <v>4145</v>
      </c>
      <c r="AM2072" s="5" t="s">
        <v>4146</v>
      </c>
      <c r="AN2072" s="5" t="s">
        <v>4146</v>
      </c>
      <c r="AO2072" s="5">
        <v>8</v>
      </c>
      <c r="AP2072" s="5">
        <v>500</v>
      </c>
      <c r="AQ2072" s="5" t="s">
        <v>5630</v>
      </c>
      <c r="AR2072" s="5" t="s">
        <v>5242</v>
      </c>
      <c r="AS2072" s="5">
        <v>30</v>
      </c>
      <c r="AT2072" s="5">
        <v>41</v>
      </c>
      <c r="AU2072" s="5">
        <v>22</v>
      </c>
      <c r="AV2072" s="5">
        <v>10.5</v>
      </c>
      <c r="AW2072" s="5">
        <v>16.14</v>
      </c>
      <c r="AX2072" s="5">
        <v>8.66</v>
      </c>
      <c r="AY2072" s="5">
        <v>4.13</v>
      </c>
      <c r="AZ2072" s="5">
        <v>2100</v>
      </c>
      <c r="BA2072" s="5">
        <v>4.64</v>
      </c>
      <c r="BB2072" s="5">
        <v>46</v>
      </c>
      <c r="BC2072" s="5">
        <v>45</v>
      </c>
      <c r="BD2072" s="5">
        <v>43</v>
      </c>
      <c r="BE2072" s="5">
        <v>18.11</v>
      </c>
      <c r="BF2072" s="5">
        <v>17.72</v>
      </c>
      <c r="BG2072" s="5">
        <v>16.93</v>
      </c>
      <c r="BH2072" s="5">
        <v>17.8</v>
      </c>
      <c r="BI2072" s="5">
        <v>39.29</v>
      </c>
      <c r="BM2072" s="6">
        <f t="shared" si="512"/>
        <v>0</v>
      </c>
      <c r="BN2072" s="10">
        <f t="shared" si="513"/>
        <v>0</v>
      </c>
      <c r="BO2072" s="6">
        <f t="shared" si="514"/>
        <v>1</v>
      </c>
      <c r="BP2072" s="6">
        <f t="shared" si="515"/>
        <v>0</v>
      </c>
      <c r="BQ2072" s="6">
        <f t="shared" si="516"/>
        <v>0</v>
      </c>
      <c r="BR2072" s="10" t="str">
        <f t="shared" si="517"/>
        <v>正常在售</v>
      </c>
      <c r="BS2072" s="6" t="str">
        <f t="shared" si="527"/>
        <v>利润款</v>
      </c>
    </row>
    <row r="2073" spans="1:71">
      <c r="A2073" s="6" t="str">
        <f t="shared" si="518"/>
        <v>CAB0F82HHZYB</v>
      </c>
      <c r="B2073" s="6" t="str">
        <f t="shared" si="519"/>
        <v>CAX004OIFGBX</v>
      </c>
      <c r="C2073" s="6" t="str">
        <f t="shared" si="520"/>
        <v>CASJTY01201MDL</v>
      </c>
      <c r="D2073" s="6" t="str">
        <f t="shared" si="521"/>
        <v>CAB0F82HHZYBSJTY01201MDL</v>
      </c>
      <c r="E2073" s="6" t="str">
        <f t="shared" si="522"/>
        <v>CAB0F82HHZYBX004OIFGBX</v>
      </c>
      <c r="F2073" s="6" t="str">
        <f t="shared" si="523"/>
        <v>CASJTY01201MDLX004OIFGBX</v>
      </c>
      <c r="G2073" s="6" t="str">
        <f t="shared" si="524"/>
        <v>CASJTY01201MDL</v>
      </c>
      <c r="H2073" s="6" t="str">
        <f ca="1" t="shared" si="525"/>
        <v>待上架</v>
      </c>
      <c r="I2073" s="10" t="str">
        <f t="shared" si="526"/>
        <v>未维护</v>
      </c>
      <c r="J2073" s="5" t="s">
        <v>9926</v>
      </c>
      <c r="K2073" s="5" t="s">
        <v>9927</v>
      </c>
      <c r="L2073" s="5" t="s">
        <v>9930</v>
      </c>
      <c r="M2073" s="5" t="s">
        <v>9928</v>
      </c>
      <c r="N2073" s="5" t="s">
        <v>9929</v>
      </c>
      <c r="O2073" s="5" t="s">
        <v>880</v>
      </c>
      <c r="P2073" s="5" t="s">
        <v>4120</v>
      </c>
      <c r="Q2073" s="5" t="s">
        <v>7056</v>
      </c>
      <c r="R2073" s="5" t="s">
        <v>10</v>
      </c>
      <c r="S2073" s="5" t="s">
        <v>4598</v>
      </c>
      <c r="T2073" s="5" t="s">
        <v>2992</v>
      </c>
      <c r="U2073" s="5" t="s">
        <v>6991</v>
      </c>
      <c r="V2073" s="5" t="s">
        <v>4134</v>
      </c>
      <c r="W2073" s="5" t="s">
        <v>4120</v>
      </c>
      <c r="X2073" s="5" t="s">
        <v>4135</v>
      </c>
      <c r="Y2073" s="5" t="s">
        <v>4299</v>
      </c>
      <c r="Z2073" s="5" t="s">
        <v>4124</v>
      </c>
      <c r="AA2073" s="5" t="s">
        <v>4123</v>
      </c>
      <c r="AB2073" s="5" t="s">
        <v>4341</v>
      </c>
      <c r="AE2073" s="5" t="s">
        <v>4140</v>
      </c>
      <c r="AF2073" s="5" t="s">
        <v>2975</v>
      </c>
      <c r="AG2073" s="5" t="s">
        <v>4350</v>
      </c>
      <c r="AH2073" s="5" t="s">
        <v>2998</v>
      </c>
      <c r="AI2073" s="5" t="s">
        <v>5789</v>
      </c>
      <c r="AJ2073" s="5" t="s">
        <v>4688</v>
      </c>
      <c r="AL2073" s="5" t="s">
        <v>4145</v>
      </c>
      <c r="AM2073" s="5" t="s">
        <v>4146</v>
      </c>
      <c r="AN2073" s="5" t="s">
        <v>4146</v>
      </c>
      <c r="AO2073" s="5">
        <v>8</v>
      </c>
      <c r="AP2073" s="5">
        <v>500</v>
      </c>
      <c r="AQ2073" s="5" t="s">
        <v>5630</v>
      </c>
      <c r="AR2073" s="5" t="s">
        <v>5242</v>
      </c>
      <c r="AS2073" s="5">
        <v>30</v>
      </c>
      <c r="AT2073" s="5">
        <v>41</v>
      </c>
      <c r="AU2073" s="5">
        <v>22</v>
      </c>
      <c r="AV2073" s="5">
        <v>10.5</v>
      </c>
      <c r="AW2073" s="5">
        <v>16.14</v>
      </c>
      <c r="AX2073" s="5">
        <v>8.66</v>
      </c>
      <c r="AY2073" s="5">
        <v>4.13</v>
      </c>
      <c r="AZ2073" s="5">
        <v>2100</v>
      </c>
      <c r="BA2073" s="5">
        <v>4.64</v>
      </c>
      <c r="BB2073" s="5">
        <v>46</v>
      </c>
      <c r="BC2073" s="5">
        <v>45</v>
      </c>
      <c r="BD2073" s="5">
        <v>43</v>
      </c>
      <c r="BE2073" s="5">
        <v>18.11</v>
      </c>
      <c r="BF2073" s="5">
        <v>17.72</v>
      </c>
      <c r="BG2073" s="5">
        <v>16.93</v>
      </c>
      <c r="BH2073" s="5">
        <v>17.8</v>
      </c>
      <c r="BI2073" s="5">
        <v>39.29</v>
      </c>
      <c r="BM2073" s="6">
        <f t="shared" si="512"/>
        <v>1</v>
      </c>
      <c r="BN2073" s="10">
        <f t="shared" si="513"/>
        <v>0</v>
      </c>
      <c r="BO2073" s="6">
        <f t="shared" si="514"/>
        <v>0</v>
      </c>
      <c r="BP2073" s="6">
        <f t="shared" si="515"/>
        <v>0</v>
      </c>
      <c r="BQ2073" s="6">
        <f t="shared" si="516"/>
        <v>0</v>
      </c>
      <c r="BR2073" s="10" t="str">
        <f t="shared" si="517"/>
        <v>停售</v>
      </c>
      <c r="BS2073" s="6" t="str">
        <f t="shared" si="527"/>
        <v>停售</v>
      </c>
    </row>
    <row r="2074" spans="1:71">
      <c r="A2074" s="6" t="str">
        <f t="shared" si="518"/>
        <v>MXB0F82HHZYB</v>
      </c>
      <c r="B2074" s="6" t="str">
        <f t="shared" si="519"/>
        <v>MXX004OIFGBX</v>
      </c>
      <c r="C2074" s="6" t="str">
        <f t="shared" si="520"/>
        <v>MXSJTY01201MDL</v>
      </c>
      <c r="D2074" s="6" t="str">
        <f t="shared" si="521"/>
        <v>MXB0F82HHZYBSJTY01201MDL</v>
      </c>
      <c r="E2074" s="6" t="str">
        <f t="shared" si="522"/>
        <v>MXB0F82HHZYBX004OIFGBX</v>
      </c>
      <c r="F2074" s="6" t="str">
        <f t="shared" si="523"/>
        <v>MXSJTY01201MDLX004OIFGBX</v>
      </c>
      <c r="G2074" s="6" t="str">
        <f t="shared" si="524"/>
        <v>MXSJTY01201MDL</v>
      </c>
      <c r="H2074" s="6" t="str">
        <f ca="1" t="shared" si="525"/>
        <v>待上架</v>
      </c>
      <c r="I2074" s="10" t="str">
        <f t="shared" si="526"/>
        <v>未维护</v>
      </c>
      <c r="J2074" s="5" t="s">
        <v>9926</v>
      </c>
      <c r="K2074" s="5" t="s">
        <v>9927</v>
      </c>
      <c r="L2074" s="5" t="s">
        <v>7061</v>
      </c>
      <c r="M2074" s="5" t="s">
        <v>9928</v>
      </c>
      <c r="N2074" s="5" t="s">
        <v>9929</v>
      </c>
      <c r="O2074" s="5" t="s">
        <v>880</v>
      </c>
      <c r="P2074" s="5" t="s">
        <v>4154</v>
      </c>
      <c r="Q2074" s="5" t="s">
        <v>7062</v>
      </c>
      <c r="R2074" s="5" t="s">
        <v>8</v>
      </c>
      <c r="S2074" s="5" t="s">
        <v>2997</v>
      </c>
      <c r="T2074" s="5" t="s">
        <v>2992</v>
      </c>
      <c r="U2074" s="5" t="s">
        <v>6991</v>
      </c>
      <c r="V2074" s="5" t="s">
        <v>4134</v>
      </c>
      <c r="W2074" s="5" t="s">
        <v>4124</v>
      </c>
      <c r="X2074" s="5" t="s">
        <v>4124</v>
      </c>
      <c r="Y2074" s="5" t="s">
        <v>4299</v>
      </c>
      <c r="Z2074" s="5" t="s">
        <v>4124</v>
      </c>
      <c r="AA2074" s="5" t="s">
        <v>4121</v>
      </c>
      <c r="AB2074" s="5" t="s">
        <v>4137</v>
      </c>
      <c r="AE2074" s="5" t="s">
        <v>4140</v>
      </c>
      <c r="AF2074" s="5" t="s">
        <v>2975</v>
      </c>
      <c r="AG2074" s="5" t="s">
        <v>4350</v>
      </c>
      <c r="AH2074" s="5" t="s">
        <v>2975</v>
      </c>
      <c r="AI2074" s="5" t="s">
        <v>5789</v>
      </c>
      <c r="AJ2074" s="5" t="s">
        <v>4688</v>
      </c>
      <c r="AK2074" s="5">
        <v>231.08</v>
      </c>
      <c r="AL2074" s="5" t="s">
        <v>4145</v>
      </c>
      <c r="AM2074" s="5" t="s">
        <v>4146</v>
      </c>
      <c r="AN2074" s="5" t="s">
        <v>4146</v>
      </c>
      <c r="AO2074" s="5">
        <v>8</v>
      </c>
      <c r="AP2074" s="5">
        <v>500</v>
      </c>
      <c r="AQ2074" s="5" t="s">
        <v>5630</v>
      </c>
      <c r="AR2074" s="5" t="s">
        <v>5242</v>
      </c>
      <c r="AS2074" s="5">
        <v>30</v>
      </c>
      <c r="AT2074" s="5">
        <v>41</v>
      </c>
      <c r="AU2074" s="5">
        <v>22</v>
      </c>
      <c r="AV2074" s="5">
        <v>10.5</v>
      </c>
      <c r="AW2074" s="5">
        <v>16.14</v>
      </c>
      <c r="AX2074" s="5">
        <v>8.66</v>
      </c>
      <c r="AY2074" s="5">
        <v>4.13</v>
      </c>
      <c r="AZ2074" s="5">
        <v>2100</v>
      </c>
      <c r="BA2074" s="5">
        <v>4.64</v>
      </c>
      <c r="BB2074" s="5">
        <v>46</v>
      </c>
      <c r="BC2074" s="5">
        <v>45</v>
      </c>
      <c r="BD2074" s="5">
        <v>43</v>
      </c>
      <c r="BE2074" s="5">
        <v>18.11</v>
      </c>
      <c r="BF2074" s="5">
        <v>17.72</v>
      </c>
      <c r="BG2074" s="5">
        <v>16.93</v>
      </c>
      <c r="BH2074" s="5">
        <v>17.8</v>
      </c>
      <c r="BI2074" s="5">
        <v>39.29</v>
      </c>
      <c r="BM2074" s="6">
        <f t="shared" si="512"/>
        <v>0</v>
      </c>
      <c r="BN2074" s="10">
        <f t="shared" si="513"/>
        <v>0</v>
      </c>
      <c r="BO2074" s="6">
        <f t="shared" si="514"/>
        <v>0</v>
      </c>
      <c r="BP2074" s="6">
        <f t="shared" si="515"/>
        <v>0</v>
      </c>
      <c r="BQ2074" s="6">
        <f t="shared" si="516"/>
        <v>1</v>
      </c>
      <c r="BR2074" s="10" t="str">
        <f t="shared" si="517"/>
        <v>待上架</v>
      </c>
      <c r="BS2074" s="6" t="str">
        <f t="shared" si="527"/>
        <v>待上架</v>
      </c>
    </row>
    <row r="2075" spans="1:71">
      <c r="A2075" s="6" t="str">
        <f t="shared" si="518"/>
        <v>DEB0F82HHZYB</v>
      </c>
      <c r="B2075" s="6" t="str">
        <f t="shared" si="519"/>
        <v>DEX002HFVX37</v>
      </c>
      <c r="C2075" s="6" t="str">
        <f t="shared" si="520"/>
        <v>DESJTY01201MDL</v>
      </c>
      <c r="D2075" s="6" t="str">
        <f t="shared" si="521"/>
        <v>DEB0F82HHZYBSJTY01201MDL</v>
      </c>
      <c r="E2075" s="6" t="str">
        <f t="shared" si="522"/>
        <v>DEB0F82HHZYBX002HFVX37</v>
      </c>
      <c r="F2075" s="6" t="str">
        <f t="shared" si="523"/>
        <v>DESJTY01201MDLX002HFVX37</v>
      </c>
      <c r="G2075" s="6" t="str">
        <f t="shared" si="524"/>
        <v>DESJTY01201MDL</v>
      </c>
      <c r="H2075" s="6" t="str">
        <f ca="1" t="shared" si="525"/>
        <v>待上架</v>
      </c>
      <c r="I2075" s="10" t="str">
        <f t="shared" si="526"/>
        <v>未维护</v>
      </c>
      <c r="J2075" s="5" t="s">
        <v>9926</v>
      </c>
      <c r="K2075" s="5" t="s">
        <v>9927</v>
      </c>
      <c r="L2075" s="5" t="s">
        <v>9816</v>
      </c>
      <c r="M2075" s="5" t="s">
        <v>9928</v>
      </c>
      <c r="N2075" s="5" t="s">
        <v>9931</v>
      </c>
      <c r="O2075" s="5" t="s">
        <v>9932</v>
      </c>
      <c r="P2075" s="5" t="s">
        <v>4120</v>
      </c>
      <c r="Q2075" s="5" t="s">
        <v>4926</v>
      </c>
      <c r="R2075" s="5" t="s">
        <v>1525</v>
      </c>
      <c r="S2075" s="5" t="s">
        <v>2985</v>
      </c>
      <c r="T2075" s="5" t="s">
        <v>2992</v>
      </c>
      <c r="U2075" s="5" t="s">
        <v>6991</v>
      </c>
      <c r="V2075" s="5" t="s">
        <v>4134</v>
      </c>
      <c r="W2075" s="5" t="s">
        <v>4123</v>
      </c>
      <c r="X2075" s="5" t="s">
        <v>4135</v>
      </c>
      <c r="Y2075" s="5" t="s">
        <v>4299</v>
      </c>
      <c r="Z2075" s="5" t="s">
        <v>4124</v>
      </c>
      <c r="AA2075" s="5" t="s">
        <v>4123</v>
      </c>
      <c r="AB2075" s="5" t="s">
        <v>4124</v>
      </c>
      <c r="AE2075" s="5" t="s">
        <v>4299</v>
      </c>
      <c r="AF2075" s="5" t="s">
        <v>3008</v>
      </c>
      <c r="AG2075" s="5" t="s">
        <v>4394</v>
      </c>
      <c r="AH2075" s="5" t="s">
        <v>4612</v>
      </c>
      <c r="AI2075" s="5" t="s">
        <v>5789</v>
      </c>
      <c r="AJ2075" s="5" t="s">
        <v>4688</v>
      </c>
      <c r="AL2075" s="5" t="s">
        <v>4145</v>
      </c>
      <c r="AM2075" s="5" t="s">
        <v>4146</v>
      </c>
      <c r="AN2075" s="5" t="s">
        <v>4696</v>
      </c>
      <c r="AO2075" s="5">
        <v>8</v>
      </c>
      <c r="AP2075" s="5">
        <v>500</v>
      </c>
      <c r="AQ2075" s="5" t="s">
        <v>5630</v>
      </c>
      <c r="AR2075" s="5" t="s">
        <v>5242</v>
      </c>
      <c r="AS2075" s="5">
        <v>30</v>
      </c>
      <c r="AT2075" s="5">
        <v>41</v>
      </c>
      <c r="AU2075" s="5">
        <v>22</v>
      </c>
      <c r="AV2075" s="5">
        <v>10.5</v>
      </c>
      <c r="AW2075" s="5">
        <v>16.14</v>
      </c>
      <c r="AX2075" s="5">
        <v>8.66</v>
      </c>
      <c r="AY2075" s="5">
        <v>4.13</v>
      </c>
      <c r="AZ2075" s="5">
        <v>2100</v>
      </c>
      <c r="BA2075" s="5">
        <v>4.64</v>
      </c>
      <c r="BB2075" s="5">
        <v>46</v>
      </c>
      <c r="BC2075" s="5">
        <v>45</v>
      </c>
      <c r="BD2075" s="5">
        <v>43</v>
      </c>
      <c r="BE2075" s="5">
        <v>18.11</v>
      </c>
      <c r="BF2075" s="5">
        <v>17.72</v>
      </c>
      <c r="BG2075" s="5">
        <v>16.93</v>
      </c>
      <c r="BH2075" s="5">
        <v>17.8</v>
      </c>
      <c r="BI2075" s="5">
        <v>39.29</v>
      </c>
      <c r="BM2075" s="6">
        <f t="shared" si="512"/>
        <v>0</v>
      </c>
      <c r="BN2075" s="10">
        <f t="shared" si="513"/>
        <v>0</v>
      </c>
      <c r="BO2075" s="6">
        <f t="shared" si="514"/>
        <v>0</v>
      </c>
      <c r="BP2075" s="6">
        <f t="shared" si="515"/>
        <v>1</v>
      </c>
      <c r="BQ2075" s="6">
        <f t="shared" si="516"/>
        <v>0</v>
      </c>
      <c r="BR2075" s="10" t="str">
        <f t="shared" si="517"/>
        <v>待上架</v>
      </c>
      <c r="BS2075" s="6" t="str">
        <f t="shared" si="527"/>
        <v>待上架</v>
      </c>
    </row>
    <row r="2076" spans="1:71">
      <c r="A2076" s="6" t="str">
        <f t="shared" si="518"/>
        <v>USB0F59RLS4J</v>
      </c>
      <c r="B2076" s="6" t="str">
        <f t="shared" si="519"/>
        <v>USX004NJD0IT</v>
      </c>
      <c r="C2076" s="6" t="str">
        <f t="shared" si="520"/>
        <v>USSJTY01301ODR</v>
      </c>
      <c r="D2076" s="6" t="str">
        <f t="shared" si="521"/>
        <v>USB0F59RLS4JSJTY01301ODR</v>
      </c>
      <c r="E2076" s="6" t="str">
        <f t="shared" si="522"/>
        <v>USB0F59RLS4JX004NJD0IT</v>
      </c>
      <c r="F2076" s="6" t="str">
        <f t="shared" si="523"/>
        <v>USSJTY01301ODRX004NJD0IT</v>
      </c>
      <c r="G2076" s="6" t="str">
        <f t="shared" si="524"/>
        <v>USSJTY01301ODR</v>
      </c>
      <c r="H2076" s="6" t="str">
        <f ca="1" t="shared" si="525"/>
        <v>老品</v>
      </c>
      <c r="I2076" s="10" t="str">
        <f t="shared" si="526"/>
        <v>利润款</v>
      </c>
      <c r="J2076" s="5" t="s">
        <v>9933</v>
      </c>
      <c r="K2076" s="5" t="s">
        <v>9934</v>
      </c>
      <c r="L2076" s="5" t="s">
        <v>8242</v>
      </c>
      <c r="M2076" s="5" t="s">
        <v>9935</v>
      </c>
      <c r="N2076" s="5" t="s">
        <v>9936</v>
      </c>
      <c r="O2076" s="5" t="s">
        <v>2648</v>
      </c>
      <c r="P2076" s="5" t="s">
        <v>4154</v>
      </c>
      <c r="Q2076" s="5" t="s">
        <v>8220</v>
      </c>
      <c r="R2076" s="5" t="s">
        <v>2288</v>
      </c>
      <c r="S2076" s="5" t="s">
        <v>8221</v>
      </c>
      <c r="T2076" s="5" t="s">
        <v>2992</v>
      </c>
      <c r="U2076" s="5" t="s">
        <v>8222</v>
      </c>
      <c r="V2076" s="5" t="s">
        <v>4134</v>
      </c>
      <c r="W2076" s="5" t="s">
        <v>4122</v>
      </c>
      <c r="X2076" s="5" t="s">
        <v>4135</v>
      </c>
      <c r="Y2076" s="5" t="s">
        <v>4175</v>
      </c>
      <c r="Z2076" s="5" t="s">
        <v>4124</v>
      </c>
      <c r="AA2076" s="5" t="s">
        <v>4122</v>
      </c>
      <c r="AB2076" s="5" t="s">
        <v>4341</v>
      </c>
      <c r="AC2076" s="5" t="s">
        <v>5669</v>
      </c>
      <c r="AD2076" s="5" t="s">
        <v>4259</v>
      </c>
      <c r="AE2076" s="5" t="s">
        <v>4140</v>
      </c>
      <c r="AF2076" s="5" t="s">
        <v>3023</v>
      </c>
      <c r="AG2076" s="5" t="s">
        <v>4141</v>
      </c>
      <c r="AH2076" s="5" t="s">
        <v>4142</v>
      </c>
      <c r="AI2076" s="5" t="s">
        <v>5789</v>
      </c>
      <c r="AJ2076" s="5" t="s">
        <v>4688</v>
      </c>
      <c r="AK2076" s="5">
        <v>7.3</v>
      </c>
      <c r="AL2076" s="5" t="s">
        <v>4145</v>
      </c>
      <c r="AM2076" s="5" t="s">
        <v>4146</v>
      </c>
      <c r="AN2076" s="5" t="s">
        <v>4146</v>
      </c>
      <c r="AO2076" s="5">
        <v>8</v>
      </c>
      <c r="AP2076" s="5">
        <v>500</v>
      </c>
      <c r="AQ2076" s="5" t="s">
        <v>5630</v>
      </c>
      <c r="AR2076" s="5" t="s">
        <v>5242</v>
      </c>
      <c r="AS2076" s="5">
        <v>30</v>
      </c>
      <c r="AT2076" s="5">
        <v>41</v>
      </c>
      <c r="AU2076" s="5">
        <v>22</v>
      </c>
      <c r="AV2076" s="5">
        <v>10.5</v>
      </c>
      <c r="AW2076" s="5">
        <v>16.14</v>
      </c>
      <c r="AX2076" s="5">
        <v>8.66</v>
      </c>
      <c r="AY2076" s="5">
        <v>4.13</v>
      </c>
      <c r="AZ2076" s="5">
        <v>2224</v>
      </c>
      <c r="BA2076" s="5">
        <v>4.91</v>
      </c>
      <c r="BB2076" s="5">
        <v>46</v>
      </c>
      <c r="BC2076" s="5">
        <v>44</v>
      </c>
      <c r="BD2076" s="5">
        <v>42</v>
      </c>
      <c r="BE2076" s="5">
        <v>18.11</v>
      </c>
      <c r="BF2076" s="5">
        <v>17.32</v>
      </c>
      <c r="BG2076" s="5">
        <v>16.54</v>
      </c>
      <c r="BH2076" s="5">
        <v>17.8</v>
      </c>
      <c r="BI2076" s="5">
        <v>39.29</v>
      </c>
      <c r="BM2076" s="6">
        <f t="shared" si="512"/>
        <v>0</v>
      </c>
      <c r="BN2076" s="10">
        <f t="shared" si="513"/>
        <v>0</v>
      </c>
      <c r="BO2076" s="6">
        <f t="shared" si="514"/>
        <v>1</v>
      </c>
      <c r="BP2076" s="6">
        <f t="shared" si="515"/>
        <v>0</v>
      </c>
      <c r="BQ2076" s="6">
        <f t="shared" si="516"/>
        <v>0</v>
      </c>
      <c r="BR2076" s="10" t="str">
        <f t="shared" si="517"/>
        <v>正常在售</v>
      </c>
      <c r="BS2076" s="6" t="str">
        <f t="shared" si="527"/>
        <v>利润款</v>
      </c>
    </row>
    <row r="2077" spans="1:71">
      <c r="A2077" s="6" t="str">
        <f t="shared" si="518"/>
        <v>USB0F3CQGHN7</v>
      </c>
      <c r="B2077" s="6" t="str">
        <f t="shared" si="519"/>
        <v>USX004MRMB73</v>
      </c>
      <c r="C2077" s="6" t="str">
        <f t="shared" si="520"/>
        <v>USSJTY01401ODR</v>
      </c>
      <c r="D2077" s="6" t="str">
        <f t="shared" si="521"/>
        <v>USB0F3CQGHN7SJTY01401ODR</v>
      </c>
      <c r="E2077" s="6" t="str">
        <f t="shared" si="522"/>
        <v>USB0F3CQGHN7X004MRMB73</v>
      </c>
      <c r="F2077" s="6" t="str">
        <f t="shared" si="523"/>
        <v>USSJTY01401ODRX004MRMB73</v>
      </c>
      <c r="G2077" s="6" t="str">
        <f t="shared" si="524"/>
        <v>USSJTY01401ODR</v>
      </c>
      <c r="H2077" s="6" t="str">
        <f ca="1" t="shared" si="525"/>
        <v>老品</v>
      </c>
      <c r="I2077" s="10" t="str">
        <f t="shared" si="526"/>
        <v>普通款</v>
      </c>
      <c r="J2077" s="5" t="s">
        <v>9937</v>
      </c>
      <c r="K2077" s="5" t="s">
        <v>9938</v>
      </c>
      <c r="L2077" s="5" t="s">
        <v>8332</v>
      </c>
      <c r="M2077" s="5" t="s">
        <v>9939</v>
      </c>
      <c r="N2077" s="5" t="s">
        <v>9940</v>
      </c>
      <c r="O2077" s="5" t="s">
        <v>3123</v>
      </c>
      <c r="P2077" s="5" t="s">
        <v>4154</v>
      </c>
      <c r="Q2077" s="5" t="s">
        <v>8220</v>
      </c>
      <c r="R2077" s="5" t="s">
        <v>2288</v>
      </c>
      <c r="S2077" s="5" t="s">
        <v>8221</v>
      </c>
      <c r="T2077" s="5" t="s">
        <v>2992</v>
      </c>
      <c r="U2077" s="5" t="s">
        <v>8222</v>
      </c>
      <c r="V2077" s="5" t="s">
        <v>4134</v>
      </c>
      <c r="W2077" s="5" t="s">
        <v>4122</v>
      </c>
      <c r="X2077" s="5" t="s">
        <v>4135</v>
      </c>
      <c r="Y2077" s="5" t="s">
        <v>4184</v>
      </c>
      <c r="Z2077" s="5" t="s">
        <v>4124</v>
      </c>
      <c r="AA2077" s="5" t="s">
        <v>4122</v>
      </c>
      <c r="AB2077" s="5" t="s">
        <v>4341</v>
      </c>
      <c r="AC2077" s="5" t="s">
        <v>9941</v>
      </c>
      <c r="AD2077" s="5" t="s">
        <v>4169</v>
      </c>
      <c r="AE2077" s="5" t="s">
        <v>4140</v>
      </c>
      <c r="AF2077" s="5" t="s">
        <v>3029</v>
      </c>
      <c r="AG2077" s="5" t="s">
        <v>4141</v>
      </c>
      <c r="AH2077" s="5" t="s">
        <v>4142</v>
      </c>
      <c r="AI2077" s="5" t="s">
        <v>5789</v>
      </c>
      <c r="AJ2077" s="5" t="s">
        <v>4688</v>
      </c>
      <c r="AK2077" s="5">
        <v>6.82</v>
      </c>
      <c r="AL2077" s="5" t="s">
        <v>4145</v>
      </c>
      <c r="AM2077" s="5" t="s">
        <v>4146</v>
      </c>
      <c r="AN2077" s="5" t="s">
        <v>4146</v>
      </c>
      <c r="AO2077" s="5">
        <v>14</v>
      </c>
      <c r="AP2077" s="5">
        <v>500</v>
      </c>
      <c r="AQ2077" s="5" t="s">
        <v>6681</v>
      </c>
      <c r="AR2077" s="5" t="s">
        <v>6682</v>
      </c>
      <c r="AS2077" s="5">
        <v>30</v>
      </c>
      <c r="AT2077" s="5">
        <v>31.5</v>
      </c>
      <c r="AU2077" s="5">
        <v>19</v>
      </c>
      <c r="AV2077" s="5">
        <v>5</v>
      </c>
      <c r="AW2077" s="5">
        <v>12.4</v>
      </c>
      <c r="AX2077" s="5">
        <v>7.48</v>
      </c>
      <c r="AY2077" s="5">
        <v>1.97</v>
      </c>
      <c r="AZ2077" s="5">
        <v>1406</v>
      </c>
      <c r="BA2077" s="5">
        <v>3.1</v>
      </c>
      <c r="BB2077" s="5">
        <v>39</v>
      </c>
      <c r="BC2077" s="5">
        <v>37.5</v>
      </c>
      <c r="BD2077" s="5">
        <v>33</v>
      </c>
      <c r="BE2077" s="5">
        <v>15.35</v>
      </c>
      <c r="BF2077" s="5">
        <v>14.76</v>
      </c>
      <c r="BG2077" s="5">
        <v>12.99</v>
      </c>
      <c r="BH2077" s="5">
        <v>20.4</v>
      </c>
      <c r="BI2077" s="5">
        <v>45.03</v>
      </c>
      <c r="BM2077" s="6">
        <f t="shared" si="512"/>
        <v>0</v>
      </c>
      <c r="BN2077" s="10">
        <f t="shared" si="513"/>
        <v>0</v>
      </c>
      <c r="BO2077" s="6">
        <f t="shared" si="514"/>
        <v>1</v>
      </c>
      <c r="BP2077" s="6">
        <f t="shared" si="515"/>
        <v>0</v>
      </c>
      <c r="BQ2077" s="6">
        <f t="shared" si="516"/>
        <v>0</v>
      </c>
      <c r="BR2077" s="10" t="str">
        <f t="shared" si="517"/>
        <v>正常在售</v>
      </c>
      <c r="BS2077" s="6" t="str">
        <f t="shared" si="527"/>
        <v>普通款</v>
      </c>
    </row>
    <row r="2078" spans="1:71">
      <c r="A2078" s="6" t="str">
        <f t="shared" si="518"/>
        <v>AUB0F3CQGHN7</v>
      </c>
      <c r="B2078" s="6" t="str">
        <f t="shared" si="519"/>
        <v>AUX001CHBL35</v>
      </c>
      <c r="C2078" s="6" t="str">
        <f t="shared" si="520"/>
        <v>AUSJTY01401ODR</v>
      </c>
      <c r="D2078" s="6" t="str">
        <f t="shared" si="521"/>
        <v>AUB0F3CQGHN7SJTY01401ODR</v>
      </c>
      <c r="E2078" s="6" t="str">
        <f t="shared" si="522"/>
        <v>AUB0F3CQGHN7X001CHBL35</v>
      </c>
      <c r="F2078" s="6" t="str">
        <f t="shared" si="523"/>
        <v>AUSJTY01401ODRX001CHBL35</v>
      </c>
      <c r="G2078" s="6" t="str">
        <f t="shared" si="524"/>
        <v>AUSJTY01401ODR</v>
      </c>
      <c r="H2078" s="6" t="str">
        <f ca="1" t="shared" si="525"/>
        <v>待上架</v>
      </c>
      <c r="I2078" s="10" t="str">
        <f t="shared" si="526"/>
        <v>未维护</v>
      </c>
      <c r="J2078" s="5" t="s">
        <v>9937</v>
      </c>
      <c r="K2078" s="5" t="s">
        <v>9938</v>
      </c>
      <c r="L2078" s="5" t="s">
        <v>8344</v>
      </c>
      <c r="M2078" s="5" t="s">
        <v>9939</v>
      </c>
      <c r="N2078" s="5" t="s">
        <v>9942</v>
      </c>
      <c r="O2078" s="5" t="s">
        <v>9943</v>
      </c>
      <c r="P2078" s="5" t="s">
        <v>4120</v>
      </c>
      <c r="Q2078" s="5" t="s">
        <v>8301</v>
      </c>
      <c r="R2078" s="5" t="s">
        <v>1522</v>
      </c>
      <c r="S2078" s="5" t="s">
        <v>2985</v>
      </c>
      <c r="T2078" s="5" t="s">
        <v>2992</v>
      </c>
      <c r="U2078" s="5" t="s">
        <v>8222</v>
      </c>
      <c r="V2078" s="5" t="s">
        <v>4134</v>
      </c>
      <c r="W2078" s="5" t="s">
        <v>4123</v>
      </c>
      <c r="X2078" s="5" t="s">
        <v>4135</v>
      </c>
      <c r="Y2078" s="5" t="s">
        <v>4136</v>
      </c>
      <c r="Z2078" s="5" t="s">
        <v>4124</v>
      </c>
      <c r="AA2078" s="5" t="s">
        <v>4123</v>
      </c>
      <c r="AB2078" s="5" t="s">
        <v>4124</v>
      </c>
      <c r="AE2078" s="5" t="s">
        <v>4299</v>
      </c>
      <c r="AF2078" s="5" t="s">
        <v>3008</v>
      </c>
      <c r="AG2078" s="5" t="s">
        <v>4394</v>
      </c>
      <c r="AH2078" s="5" t="s">
        <v>3008</v>
      </c>
      <c r="AI2078" s="5" t="s">
        <v>5789</v>
      </c>
      <c r="AJ2078" s="5" t="s">
        <v>4688</v>
      </c>
      <c r="AL2078" s="5" t="s">
        <v>4145</v>
      </c>
      <c r="AM2078" s="5" t="s">
        <v>4146</v>
      </c>
      <c r="AN2078" s="5" t="s">
        <v>4146</v>
      </c>
      <c r="AO2078" s="5">
        <v>14</v>
      </c>
      <c r="AP2078" s="5">
        <v>500</v>
      </c>
      <c r="AQ2078" s="5" t="s">
        <v>6681</v>
      </c>
      <c r="AR2078" s="5" t="s">
        <v>6682</v>
      </c>
      <c r="AS2078" s="5">
        <v>30</v>
      </c>
      <c r="AT2078" s="5">
        <v>31.5</v>
      </c>
      <c r="AU2078" s="5">
        <v>19</v>
      </c>
      <c r="AV2078" s="5">
        <v>5</v>
      </c>
      <c r="AW2078" s="5">
        <v>12.4</v>
      </c>
      <c r="AX2078" s="5">
        <v>7.48</v>
      </c>
      <c r="AY2078" s="5">
        <v>1.97</v>
      </c>
      <c r="AZ2078" s="5">
        <v>1406</v>
      </c>
      <c r="BA2078" s="5">
        <v>3.1</v>
      </c>
      <c r="BB2078" s="5">
        <v>39</v>
      </c>
      <c r="BC2078" s="5">
        <v>37.5</v>
      </c>
      <c r="BD2078" s="5">
        <v>33</v>
      </c>
      <c r="BE2078" s="5">
        <v>15.35</v>
      </c>
      <c r="BF2078" s="5">
        <v>14.76</v>
      </c>
      <c r="BG2078" s="5">
        <v>12.99</v>
      </c>
      <c r="BH2078" s="5">
        <v>20.4</v>
      </c>
      <c r="BI2078" s="5">
        <v>45.03</v>
      </c>
      <c r="BM2078" s="6">
        <f t="shared" si="512"/>
        <v>0</v>
      </c>
      <c r="BN2078" s="10">
        <f t="shared" si="513"/>
        <v>0</v>
      </c>
      <c r="BO2078" s="6">
        <f t="shared" si="514"/>
        <v>0</v>
      </c>
      <c r="BP2078" s="6">
        <f t="shared" si="515"/>
        <v>1</v>
      </c>
      <c r="BQ2078" s="6">
        <f t="shared" si="516"/>
        <v>0</v>
      </c>
      <c r="BR2078" s="10" t="str">
        <f t="shared" si="517"/>
        <v>待上架</v>
      </c>
      <c r="BS2078" s="6" t="str">
        <f t="shared" si="527"/>
        <v>待上架</v>
      </c>
    </row>
    <row r="2079" spans="1:71">
      <c r="A2079" s="6" t="str">
        <f t="shared" si="518"/>
        <v>USB0FXDKNYTG</v>
      </c>
      <c r="B2079" s="6" t="str">
        <f t="shared" si="519"/>
        <v>USX004VXWT2P</v>
      </c>
      <c r="C2079" s="6" t="str">
        <f t="shared" si="520"/>
        <v>USSJTY03501ODR</v>
      </c>
      <c r="D2079" s="6" t="str">
        <f t="shared" si="521"/>
        <v>USB0FXDKNYTGSJTY03501ODR</v>
      </c>
      <c r="E2079" s="6" t="str">
        <f t="shared" si="522"/>
        <v>USB0FXDKNYTGX004VXWT2P</v>
      </c>
      <c r="F2079" s="6" t="str">
        <f t="shared" si="523"/>
        <v>USSJTY03501ODRX004VXWT2P</v>
      </c>
      <c r="G2079" s="6" t="str">
        <f t="shared" si="524"/>
        <v>USSJTY03501ODR</v>
      </c>
      <c r="H2079" s="6" t="str">
        <f ca="1" t="shared" si="525"/>
        <v>新品</v>
      </c>
      <c r="I2079" s="10" t="str">
        <f t="shared" si="526"/>
        <v>流量款</v>
      </c>
      <c r="J2079" s="5" t="s">
        <v>9944</v>
      </c>
      <c r="K2079" s="5" t="s">
        <v>9945</v>
      </c>
      <c r="L2079" s="5" t="s">
        <v>9946</v>
      </c>
      <c r="M2079" s="5" t="s">
        <v>9947</v>
      </c>
      <c r="N2079" s="5" t="s">
        <v>9948</v>
      </c>
      <c r="O2079" s="5" t="s">
        <v>3280</v>
      </c>
      <c r="P2079" s="5" t="s">
        <v>4154</v>
      </c>
      <c r="Q2079" s="5" t="s">
        <v>8220</v>
      </c>
      <c r="R2079" s="5" t="s">
        <v>2288</v>
      </c>
      <c r="S2079" s="5" t="s">
        <v>8221</v>
      </c>
      <c r="T2079" s="5" t="s">
        <v>2992</v>
      </c>
      <c r="U2079" s="5" t="s">
        <v>8222</v>
      </c>
      <c r="V2079" s="5" t="s">
        <v>4220</v>
      </c>
      <c r="W2079" s="5" t="s">
        <v>4122</v>
      </c>
      <c r="X2079" s="5" t="s">
        <v>4155</v>
      </c>
      <c r="Y2079" s="5" t="s">
        <v>4136</v>
      </c>
      <c r="Z2079" s="5" t="s">
        <v>4124</v>
      </c>
      <c r="AA2079" s="5" t="s">
        <v>4122</v>
      </c>
      <c r="AB2079" s="5" t="s">
        <v>2457</v>
      </c>
      <c r="AC2079" s="5" t="s">
        <v>8841</v>
      </c>
      <c r="AD2079" s="5" t="s">
        <v>4240</v>
      </c>
      <c r="AE2079" s="5" t="s">
        <v>4241</v>
      </c>
      <c r="AF2079" s="5" t="s">
        <v>3023</v>
      </c>
      <c r="AG2079" s="5" t="s">
        <v>4141</v>
      </c>
      <c r="AH2079" s="5" t="s">
        <v>4142</v>
      </c>
      <c r="AI2079" s="5" t="s">
        <v>5789</v>
      </c>
      <c r="AJ2079" s="5" t="s">
        <v>4688</v>
      </c>
      <c r="AK2079" s="5">
        <v>5.47</v>
      </c>
      <c r="AL2079" s="5" t="s">
        <v>4145</v>
      </c>
      <c r="AM2079" s="5" t="s">
        <v>4146</v>
      </c>
      <c r="AN2079" s="5" t="s">
        <v>4146</v>
      </c>
      <c r="AO2079" s="5">
        <v>24</v>
      </c>
      <c r="AP2079" s="5">
        <v>500</v>
      </c>
      <c r="AQ2079" s="5" t="s">
        <v>8528</v>
      </c>
      <c r="AR2079" s="5" t="s">
        <v>8529</v>
      </c>
      <c r="AS2079" s="5">
        <v>30</v>
      </c>
      <c r="AT2079" s="5">
        <v>36.4</v>
      </c>
      <c r="AU2079" s="5">
        <v>17.5</v>
      </c>
      <c r="AV2079" s="5">
        <v>3.5</v>
      </c>
      <c r="AW2079" s="5">
        <v>14.33</v>
      </c>
      <c r="AX2079" s="5">
        <v>6.89</v>
      </c>
      <c r="AY2079" s="5">
        <v>1.38</v>
      </c>
      <c r="AZ2079" s="5">
        <v>762</v>
      </c>
      <c r="BA2079" s="5">
        <v>1.68</v>
      </c>
      <c r="BB2079" s="5">
        <v>41</v>
      </c>
      <c r="BC2079" s="5">
        <v>39.5</v>
      </c>
      <c r="BD2079" s="5">
        <v>38</v>
      </c>
      <c r="BE2079" s="5">
        <v>16.14</v>
      </c>
      <c r="BF2079" s="5">
        <v>15.55</v>
      </c>
      <c r="BG2079" s="5">
        <v>14.96</v>
      </c>
      <c r="BH2079" s="5">
        <v>18.95</v>
      </c>
      <c r="BI2079" s="5">
        <v>41.83</v>
      </c>
      <c r="BM2079" s="6">
        <f t="shared" si="512"/>
        <v>0</v>
      </c>
      <c r="BN2079" s="10">
        <f t="shared" si="513"/>
        <v>0</v>
      </c>
      <c r="BO2079" s="6">
        <f t="shared" si="514"/>
        <v>1</v>
      </c>
      <c r="BP2079" s="6">
        <f t="shared" si="515"/>
        <v>0</v>
      </c>
      <c r="BQ2079" s="6">
        <f t="shared" si="516"/>
        <v>0</v>
      </c>
      <c r="BR2079" s="10" t="str">
        <f t="shared" si="517"/>
        <v>正常在售</v>
      </c>
      <c r="BS2079" s="6" t="str">
        <f t="shared" si="527"/>
        <v>流量款</v>
      </c>
    </row>
    <row r="2080" spans="1:71">
      <c r="A2080" s="6" t="str">
        <f t="shared" si="518"/>
        <v>USB0FXDHX5JJ</v>
      </c>
      <c r="B2080" s="6" t="str">
        <f t="shared" si="519"/>
        <v>USX004VXTMTD</v>
      </c>
      <c r="C2080" s="6" t="str">
        <f t="shared" si="520"/>
        <v>USSJTY03502ODR</v>
      </c>
      <c r="D2080" s="6" t="str">
        <f t="shared" si="521"/>
        <v>USB0FXDHX5JJSJTY03502ODR</v>
      </c>
      <c r="E2080" s="6" t="str">
        <f t="shared" si="522"/>
        <v>USB0FXDHX5JJX004VXTMTD</v>
      </c>
      <c r="F2080" s="6" t="str">
        <f t="shared" si="523"/>
        <v>USSJTY03502ODRX004VXTMTD</v>
      </c>
      <c r="G2080" s="6" t="str">
        <f t="shared" si="524"/>
        <v>USSJTY03502ODR</v>
      </c>
      <c r="H2080" s="6" t="str">
        <f ca="1" t="shared" si="525"/>
        <v>新品</v>
      </c>
      <c r="I2080" s="10" t="str">
        <f t="shared" si="526"/>
        <v>普通款</v>
      </c>
      <c r="J2080" s="5" t="s">
        <v>9949</v>
      </c>
      <c r="K2080" s="5" t="s">
        <v>9950</v>
      </c>
      <c r="L2080" s="5" t="s">
        <v>9946</v>
      </c>
      <c r="M2080" s="5" t="s">
        <v>9951</v>
      </c>
      <c r="N2080" s="5" t="s">
        <v>9952</v>
      </c>
      <c r="O2080" s="5" t="s">
        <v>3283</v>
      </c>
      <c r="P2080" s="5" t="s">
        <v>4154</v>
      </c>
      <c r="Q2080" s="5" t="s">
        <v>8220</v>
      </c>
      <c r="R2080" s="5" t="s">
        <v>2288</v>
      </c>
      <c r="S2080" s="5" t="s">
        <v>8221</v>
      </c>
      <c r="T2080" s="5" t="s">
        <v>2992</v>
      </c>
      <c r="U2080" s="5" t="s">
        <v>8222</v>
      </c>
      <c r="V2080" s="5" t="s">
        <v>4220</v>
      </c>
      <c r="W2080" s="5" t="s">
        <v>4122</v>
      </c>
      <c r="X2080" s="5" t="s">
        <v>4135</v>
      </c>
      <c r="Y2080" s="5" t="s">
        <v>4184</v>
      </c>
      <c r="Z2080" s="5" t="s">
        <v>4124</v>
      </c>
      <c r="AA2080" s="5" t="s">
        <v>4122</v>
      </c>
      <c r="AB2080" s="5" t="s">
        <v>2457</v>
      </c>
      <c r="AC2080" s="5" t="s">
        <v>8841</v>
      </c>
      <c r="AD2080" s="5" t="s">
        <v>4240</v>
      </c>
      <c r="AE2080" s="5" t="s">
        <v>4241</v>
      </c>
      <c r="AF2080" s="5" t="s">
        <v>3023</v>
      </c>
      <c r="AG2080" s="5" t="s">
        <v>4141</v>
      </c>
      <c r="AH2080" s="5" t="s">
        <v>4142</v>
      </c>
      <c r="AI2080" s="5" t="s">
        <v>5789</v>
      </c>
      <c r="AJ2080" s="5" t="s">
        <v>4688</v>
      </c>
      <c r="AK2080" s="5">
        <v>5.47</v>
      </c>
      <c r="AL2080" s="5" t="s">
        <v>4145</v>
      </c>
      <c r="AM2080" s="5" t="s">
        <v>4146</v>
      </c>
      <c r="AN2080" s="5" t="s">
        <v>4146</v>
      </c>
      <c r="AO2080" s="5">
        <v>24</v>
      </c>
      <c r="AP2080" s="5">
        <v>500</v>
      </c>
      <c r="AQ2080" s="5" t="s">
        <v>8528</v>
      </c>
      <c r="AR2080" s="5" t="s">
        <v>8529</v>
      </c>
      <c r="AS2080" s="5">
        <v>30</v>
      </c>
      <c r="AT2080" s="5">
        <v>36.4</v>
      </c>
      <c r="AU2080" s="5">
        <v>18.4</v>
      </c>
      <c r="AV2080" s="5">
        <v>3.5</v>
      </c>
      <c r="AW2080" s="5">
        <v>14.33</v>
      </c>
      <c r="AX2080" s="5">
        <v>7.24</v>
      </c>
      <c r="AY2080" s="5">
        <v>1.38</v>
      </c>
      <c r="AZ2080" s="5">
        <v>762</v>
      </c>
      <c r="BA2080" s="5">
        <v>1.68</v>
      </c>
      <c r="BB2080" s="5">
        <v>41</v>
      </c>
      <c r="BC2080" s="5">
        <v>39.5</v>
      </c>
      <c r="BD2080" s="5">
        <v>38</v>
      </c>
      <c r="BE2080" s="5">
        <v>16.14</v>
      </c>
      <c r="BF2080" s="5">
        <v>15.55</v>
      </c>
      <c r="BG2080" s="5">
        <v>14.96</v>
      </c>
      <c r="BH2080" s="5">
        <v>19.02</v>
      </c>
      <c r="BI2080" s="5">
        <v>41.99</v>
      </c>
      <c r="BM2080" s="6">
        <f t="shared" si="512"/>
        <v>0</v>
      </c>
      <c r="BN2080" s="10">
        <f t="shared" si="513"/>
        <v>0</v>
      </c>
      <c r="BO2080" s="6">
        <f t="shared" si="514"/>
        <v>1</v>
      </c>
      <c r="BP2080" s="6">
        <f t="shared" si="515"/>
        <v>0</v>
      </c>
      <c r="BQ2080" s="6">
        <f t="shared" si="516"/>
        <v>0</v>
      </c>
      <c r="BR2080" s="10" t="str">
        <f t="shared" si="517"/>
        <v>正常在售</v>
      </c>
      <c r="BS2080" s="6" t="str">
        <f t="shared" si="527"/>
        <v>普通款</v>
      </c>
    </row>
    <row r="2081" spans="1:71">
      <c r="A2081" s="6" t="str">
        <f t="shared" si="518"/>
        <v>USB0G3NKBXBH</v>
      </c>
      <c r="B2081" s="6" t="str">
        <f t="shared" si="519"/>
        <v>USX004X9RSMN</v>
      </c>
      <c r="C2081" s="6" t="str">
        <f t="shared" si="520"/>
        <v>USSJTY04601LM</v>
      </c>
      <c r="D2081" s="6" t="str">
        <f t="shared" si="521"/>
        <v>USB0G3NKBXBHSJTY04601LM</v>
      </c>
      <c r="E2081" s="6" t="str">
        <f t="shared" si="522"/>
        <v>USB0G3NKBXBHX004X9RSMN</v>
      </c>
      <c r="F2081" s="6" t="str">
        <f t="shared" si="523"/>
        <v>USSJTY04601LMX004X9RSMN</v>
      </c>
      <c r="G2081" s="6" t="str">
        <f t="shared" si="524"/>
        <v>USSJTY04601LM</v>
      </c>
      <c r="H2081" s="6" t="str">
        <f ca="1" t="shared" si="525"/>
        <v>待上架</v>
      </c>
      <c r="I2081" s="10" t="str">
        <f t="shared" si="526"/>
        <v>待上架</v>
      </c>
      <c r="J2081" s="5" t="s">
        <v>9953</v>
      </c>
      <c r="K2081" s="5" t="s">
        <v>9954</v>
      </c>
      <c r="L2081" s="5" t="s">
        <v>9807</v>
      </c>
      <c r="M2081" s="5" t="s">
        <v>9955</v>
      </c>
      <c r="N2081" s="5" t="s">
        <v>9956</v>
      </c>
      <c r="O2081" s="5" t="s">
        <v>3856</v>
      </c>
      <c r="P2081" s="5" t="s">
        <v>4120</v>
      </c>
      <c r="Q2081" s="5" t="s">
        <v>4385</v>
      </c>
      <c r="R2081" s="5" t="s">
        <v>2288</v>
      </c>
      <c r="S2081" s="5" t="s">
        <v>2995</v>
      </c>
      <c r="T2081" s="5" t="s">
        <v>2992</v>
      </c>
      <c r="U2081" s="5" t="s">
        <v>5225</v>
      </c>
      <c r="V2081" s="5" t="s">
        <v>4134</v>
      </c>
      <c r="W2081" s="5" t="s">
        <v>4123</v>
      </c>
      <c r="X2081" s="5" t="s">
        <v>4155</v>
      </c>
      <c r="Y2081" s="5" t="s">
        <v>4299</v>
      </c>
      <c r="Z2081" s="5" t="s">
        <v>4124</v>
      </c>
      <c r="AA2081" s="5" t="s">
        <v>4123</v>
      </c>
      <c r="AB2081" s="5" t="s">
        <v>4124</v>
      </c>
      <c r="AE2081" s="5" t="s">
        <v>4299</v>
      </c>
      <c r="AF2081" s="5" t="s">
        <v>3029</v>
      </c>
      <c r="AG2081" s="5" t="s">
        <v>4141</v>
      </c>
      <c r="AH2081" s="5" t="s">
        <v>3029</v>
      </c>
      <c r="AI2081" s="5" t="s">
        <v>5789</v>
      </c>
      <c r="AJ2081" s="5" t="s">
        <v>4688</v>
      </c>
      <c r="AL2081" s="5" t="s">
        <v>4145</v>
      </c>
      <c r="AM2081" s="5" t="s">
        <v>4146</v>
      </c>
      <c r="AN2081" s="5" t="s">
        <v>4146</v>
      </c>
      <c r="AO2081" s="5">
        <v>8</v>
      </c>
      <c r="AP2081" s="5">
        <v>500</v>
      </c>
      <c r="AQ2081" s="5" t="s">
        <v>5884</v>
      </c>
      <c r="AR2081" s="5" t="s">
        <v>5885</v>
      </c>
      <c r="AS2081" s="5">
        <v>30</v>
      </c>
      <c r="AT2081" s="5">
        <v>31.5</v>
      </c>
      <c r="AU2081" s="5">
        <v>21.5</v>
      </c>
      <c r="AV2081" s="5">
        <v>10.5</v>
      </c>
      <c r="AW2081" s="5">
        <v>12.4</v>
      </c>
      <c r="AX2081" s="5">
        <v>8.46</v>
      </c>
      <c r="AY2081" s="5">
        <v>4.13</v>
      </c>
      <c r="AZ2081" s="5">
        <v>2100</v>
      </c>
      <c r="BA2081" s="5">
        <v>4.64</v>
      </c>
      <c r="BB2081" s="5">
        <v>46.5</v>
      </c>
      <c r="BC2081" s="5">
        <v>45</v>
      </c>
      <c r="BD2081" s="5">
        <v>33</v>
      </c>
      <c r="BE2081" s="5">
        <v>18.31</v>
      </c>
      <c r="BF2081" s="5">
        <v>17.72</v>
      </c>
      <c r="BG2081" s="5">
        <v>12.99</v>
      </c>
      <c r="BH2081" s="5">
        <v>19.5</v>
      </c>
      <c r="BI2081" s="5">
        <v>43.05</v>
      </c>
      <c r="BM2081" s="6">
        <f t="shared" si="512"/>
        <v>0</v>
      </c>
      <c r="BN2081" s="10">
        <f t="shared" si="513"/>
        <v>0</v>
      </c>
      <c r="BO2081" s="6">
        <f t="shared" si="514"/>
        <v>0</v>
      </c>
      <c r="BP2081" s="6">
        <f t="shared" si="515"/>
        <v>1</v>
      </c>
      <c r="BQ2081" s="6">
        <f t="shared" si="516"/>
        <v>0</v>
      </c>
      <c r="BR2081" s="10" t="str">
        <f t="shared" si="517"/>
        <v>待上架</v>
      </c>
      <c r="BS2081" s="6" t="str">
        <f t="shared" si="527"/>
        <v>待上架</v>
      </c>
    </row>
    <row r="2082" spans="1:71">
      <c r="A2082" s="6" t="str">
        <f t="shared" si="518"/>
        <v>USB0G3NJT97Q</v>
      </c>
      <c r="B2082" s="6" t="str">
        <f t="shared" si="519"/>
        <v>USX004X9ZIYD</v>
      </c>
      <c r="C2082" s="6" t="str">
        <f t="shared" si="520"/>
        <v>USSJTY04603LM</v>
      </c>
      <c r="D2082" s="6" t="str">
        <f t="shared" si="521"/>
        <v>USB0G3NJT97QSJTY04603LM</v>
      </c>
      <c r="E2082" s="6" t="str">
        <f t="shared" si="522"/>
        <v>USB0G3NJT97QX004X9ZIYD</v>
      </c>
      <c r="F2082" s="6" t="str">
        <f t="shared" si="523"/>
        <v>USSJTY04603LMX004X9ZIYD</v>
      </c>
      <c r="G2082" s="6" t="str">
        <f t="shared" si="524"/>
        <v>USSJTY04603LM</v>
      </c>
      <c r="H2082" s="6" t="str">
        <f ca="1" t="shared" si="525"/>
        <v>待上架</v>
      </c>
      <c r="I2082" s="10" t="str">
        <f t="shared" si="526"/>
        <v>待上架</v>
      </c>
      <c r="J2082" s="5" t="s">
        <v>9957</v>
      </c>
      <c r="K2082" s="5" t="s">
        <v>9958</v>
      </c>
      <c r="L2082" s="5" t="s">
        <v>9807</v>
      </c>
      <c r="M2082" s="5" t="s">
        <v>9959</v>
      </c>
      <c r="N2082" s="5" t="s">
        <v>9960</v>
      </c>
      <c r="O2082" s="5" t="s">
        <v>3852</v>
      </c>
      <c r="P2082" s="5" t="s">
        <v>4120</v>
      </c>
      <c r="Q2082" s="5" t="s">
        <v>4385</v>
      </c>
      <c r="R2082" s="5" t="s">
        <v>2288</v>
      </c>
      <c r="S2082" s="5" t="s">
        <v>2995</v>
      </c>
      <c r="T2082" s="5" t="s">
        <v>2992</v>
      </c>
      <c r="U2082" s="5" t="s">
        <v>5225</v>
      </c>
      <c r="V2082" s="5" t="s">
        <v>4134</v>
      </c>
      <c r="W2082" s="5" t="s">
        <v>4123</v>
      </c>
      <c r="X2082" s="5" t="s">
        <v>4135</v>
      </c>
      <c r="Y2082" s="5" t="s">
        <v>4136</v>
      </c>
      <c r="Z2082" s="5" t="s">
        <v>4124</v>
      </c>
      <c r="AA2082" s="5" t="s">
        <v>4123</v>
      </c>
      <c r="AB2082" s="5" t="s">
        <v>4124</v>
      </c>
      <c r="AE2082" s="5" t="s">
        <v>4299</v>
      </c>
      <c r="AF2082" s="5" t="s">
        <v>3029</v>
      </c>
      <c r="AG2082" s="5" t="s">
        <v>4141</v>
      </c>
      <c r="AH2082" s="5" t="s">
        <v>3029</v>
      </c>
      <c r="AI2082" s="5" t="s">
        <v>5789</v>
      </c>
      <c r="AJ2082" s="5" t="s">
        <v>4688</v>
      </c>
      <c r="AL2082" s="5" t="s">
        <v>4145</v>
      </c>
      <c r="AM2082" s="5" t="s">
        <v>4146</v>
      </c>
      <c r="AN2082" s="5" t="s">
        <v>4146</v>
      </c>
      <c r="AO2082" s="5">
        <v>6</v>
      </c>
      <c r="AP2082" s="5">
        <v>500</v>
      </c>
      <c r="AQ2082" s="5" t="s">
        <v>8999</v>
      </c>
      <c r="AR2082" s="5" t="s">
        <v>9000</v>
      </c>
      <c r="AS2082" s="5">
        <v>40</v>
      </c>
      <c r="AT2082" s="5">
        <v>36</v>
      </c>
      <c r="AU2082" s="5">
        <v>21.6</v>
      </c>
      <c r="AV2082" s="5">
        <v>11.5</v>
      </c>
      <c r="AW2082" s="5">
        <v>14.17</v>
      </c>
      <c r="AX2082" s="5">
        <v>8.5</v>
      </c>
      <c r="AY2082" s="5">
        <v>4.53</v>
      </c>
      <c r="AZ2082" s="5">
        <v>2810</v>
      </c>
      <c r="BA2082" s="5">
        <v>6.2</v>
      </c>
      <c r="BB2082" s="5">
        <v>45.3</v>
      </c>
      <c r="BC2082" s="5">
        <v>39.2</v>
      </c>
      <c r="BD2082" s="5">
        <v>38.4</v>
      </c>
      <c r="BE2082" s="5">
        <v>17.83</v>
      </c>
      <c r="BF2082" s="5">
        <v>15.43</v>
      </c>
      <c r="BG2082" s="5">
        <v>15.12</v>
      </c>
      <c r="BH2082" s="5">
        <v>17.7</v>
      </c>
      <c r="BI2082" s="5">
        <v>39.07</v>
      </c>
      <c r="BM2082" s="6">
        <f t="shared" si="512"/>
        <v>0</v>
      </c>
      <c r="BN2082" s="10">
        <f t="shared" si="513"/>
        <v>0</v>
      </c>
      <c r="BO2082" s="6">
        <f t="shared" si="514"/>
        <v>0</v>
      </c>
      <c r="BP2082" s="6">
        <f t="shared" si="515"/>
        <v>1</v>
      </c>
      <c r="BQ2082" s="6">
        <f t="shared" si="516"/>
        <v>0</v>
      </c>
      <c r="BR2082" s="10" t="str">
        <f t="shared" si="517"/>
        <v>待上架</v>
      </c>
      <c r="BS2082" s="6" t="str">
        <f t="shared" si="527"/>
        <v>待上架</v>
      </c>
    </row>
    <row r="2083" spans="1:71">
      <c r="A2083" s="6" t="str">
        <f t="shared" si="518"/>
        <v>USB0F942ZYK5</v>
      </c>
      <c r="B2083" s="6" t="str">
        <f t="shared" si="519"/>
        <v>USX004OWP6FP</v>
      </c>
      <c r="C2083" s="6" t="str">
        <f t="shared" si="520"/>
        <v>USSJTY04603MDL</v>
      </c>
      <c r="D2083" s="6" t="str">
        <f t="shared" si="521"/>
        <v>USB0F942ZYK5SJTY04603MDL</v>
      </c>
      <c r="E2083" s="6" t="str">
        <f t="shared" si="522"/>
        <v>USB0F942ZYK5X004OWP6FP</v>
      </c>
      <c r="F2083" s="6" t="str">
        <f t="shared" si="523"/>
        <v>USSJTY04603MDLX004OWP6FP</v>
      </c>
      <c r="G2083" s="6" t="str">
        <f t="shared" si="524"/>
        <v>USSJTY04603MDL</v>
      </c>
      <c r="H2083" s="6" t="str">
        <f ca="1" t="shared" si="525"/>
        <v>老品</v>
      </c>
      <c r="I2083" s="10" t="str">
        <f t="shared" si="526"/>
        <v>利润款</v>
      </c>
      <c r="J2083" s="5" t="s">
        <v>9961</v>
      </c>
      <c r="K2083" s="5" t="s">
        <v>9962</v>
      </c>
      <c r="L2083" s="5" t="s">
        <v>7057</v>
      </c>
      <c r="M2083" s="5" t="s">
        <v>9963</v>
      </c>
      <c r="N2083" s="5" t="s">
        <v>9964</v>
      </c>
      <c r="O2083" s="5" t="s">
        <v>883</v>
      </c>
      <c r="P2083" s="5" t="s">
        <v>4154</v>
      </c>
      <c r="Q2083" s="5" t="s">
        <v>7058</v>
      </c>
      <c r="R2083" s="5" t="s">
        <v>2288</v>
      </c>
      <c r="S2083" s="5" t="s">
        <v>4598</v>
      </c>
      <c r="T2083" s="5" t="s">
        <v>2992</v>
      </c>
      <c r="U2083" s="5" t="s">
        <v>6991</v>
      </c>
      <c r="V2083" s="5" t="s">
        <v>4134</v>
      </c>
      <c r="W2083" s="5" t="s">
        <v>4122</v>
      </c>
      <c r="X2083" s="5" t="s">
        <v>4135</v>
      </c>
      <c r="Y2083" s="5" t="s">
        <v>4175</v>
      </c>
      <c r="Z2083" s="5" t="s">
        <v>4124</v>
      </c>
      <c r="AA2083" s="5" t="s">
        <v>4122</v>
      </c>
      <c r="AB2083" s="5" t="s">
        <v>4341</v>
      </c>
      <c r="AC2083" s="5" t="s">
        <v>5350</v>
      </c>
      <c r="AD2083" s="5" t="s">
        <v>4259</v>
      </c>
      <c r="AE2083" s="5" t="s">
        <v>4140</v>
      </c>
      <c r="AF2083" s="5" t="s">
        <v>3023</v>
      </c>
      <c r="AG2083" s="5" t="s">
        <v>4141</v>
      </c>
      <c r="AH2083" s="5" t="s">
        <v>4142</v>
      </c>
      <c r="AI2083" s="5" t="s">
        <v>5789</v>
      </c>
      <c r="AJ2083" s="5" t="s">
        <v>4688</v>
      </c>
      <c r="AK2083" s="5">
        <v>7.78</v>
      </c>
      <c r="AL2083" s="5" t="s">
        <v>4145</v>
      </c>
      <c r="AM2083" s="5" t="s">
        <v>4146</v>
      </c>
      <c r="AN2083" s="5" t="s">
        <v>4146</v>
      </c>
      <c r="AO2083" s="5">
        <v>6</v>
      </c>
      <c r="AP2083" s="5">
        <v>500</v>
      </c>
      <c r="AQ2083" s="5" t="s">
        <v>8999</v>
      </c>
      <c r="AR2083" s="5" t="s">
        <v>9000</v>
      </c>
      <c r="AS2083" s="5">
        <v>30</v>
      </c>
      <c r="AT2083" s="5">
        <v>36</v>
      </c>
      <c r="AU2083" s="5">
        <v>21.6</v>
      </c>
      <c r="AV2083" s="5">
        <v>11.5</v>
      </c>
      <c r="AW2083" s="5">
        <v>14.17</v>
      </c>
      <c r="AX2083" s="5">
        <v>8.5</v>
      </c>
      <c r="AY2083" s="5">
        <v>4.53</v>
      </c>
      <c r="AZ2083" s="5">
        <v>2810</v>
      </c>
      <c r="BA2083" s="5">
        <v>6.2</v>
      </c>
      <c r="BB2083" s="5">
        <v>45.3</v>
      </c>
      <c r="BC2083" s="5">
        <v>39.2</v>
      </c>
      <c r="BD2083" s="5">
        <v>38.4</v>
      </c>
      <c r="BE2083" s="5">
        <v>17.83</v>
      </c>
      <c r="BF2083" s="5">
        <v>15.43</v>
      </c>
      <c r="BG2083" s="5">
        <v>15.12</v>
      </c>
      <c r="BH2083" s="5">
        <v>17.7</v>
      </c>
      <c r="BI2083" s="5">
        <v>39.07</v>
      </c>
      <c r="BM2083" s="6">
        <f t="shared" si="512"/>
        <v>0</v>
      </c>
      <c r="BN2083" s="10">
        <f t="shared" si="513"/>
        <v>0</v>
      </c>
      <c r="BO2083" s="6">
        <f t="shared" si="514"/>
        <v>1</v>
      </c>
      <c r="BP2083" s="6">
        <f t="shared" si="515"/>
        <v>0</v>
      </c>
      <c r="BQ2083" s="6">
        <f t="shared" si="516"/>
        <v>0</v>
      </c>
      <c r="BR2083" s="10" t="str">
        <f t="shared" si="517"/>
        <v>正常在售</v>
      </c>
      <c r="BS2083" s="6" t="str">
        <f t="shared" si="527"/>
        <v>利润款</v>
      </c>
    </row>
    <row r="2084" spans="1:71">
      <c r="A2084" s="6" t="str">
        <f t="shared" si="518"/>
        <v>CAB0F942ZYK5</v>
      </c>
      <c r="B2084" s="6" t="str">
        <f t="shared" si="519"/>
        <v>CAX004OWP6FP</v>
      </c>
      <c r="C2084" s="6" t="str">
        <f t="shared" si="520"/>
        <v>CASJTY04603MDL</v>
      </c>
      <c r="D2084" s="6" t="str">
        <f t="shared" si="521"/>
        <v>CAB0F942ZYK5SJTY04603MDL</v>
      </c>
      <c r="E2084" s="6" t="str">
        <f t="shared" si="522"/>
        <v>CAB0F942ZYK5X004OWP6FP</v>
      </c>
      <c r="F2084" s="6" t="str">
        <f t="shared" si="523"/>
        <v>CASJTY04603MDLX004OWP6FP</v>
      </c>
      <c r="G2084" s="6" t="str">
        <f t="shared" si="524"/>
        <v>CASJTY04603MDL</v>
      </c>
      <c r="H2084" s="6" t="str">
        <f ca="1" t="shared" si="525"/>
        <v>老品</v>
      </c>
      <c r="I2084" s="10" t="str">
        <f t="shared" si="526"/>
        <v>未维护</v>
      </c>
      <c r="J2084" s="5" t="s">
        <v>9961</v>
      </c>
      <c r="K2084" s="5" t="s">
        <v>9962</v>
      </c>
      <c r="L2084" s="5" t="s">
        <v>9930</v>
      </c>
      <c r="M2084" s="5" t="s">
        <v>9963</v>
      </c>
      <c r="N2084" s="5" t="s">
        <v>9964</v>
      </c>
      <c r="O2084" s="5" t="s">
        <v>883</v>
      </c>
      <c r="P2084" s="5" t="s">
        <v>4120</v>
      </c>
      <c r="Q2084" s="5" t="s">
        <v>7056</v>
      </c>
      <c r="R2084" s="5" t="s">
        <v>10</v>
      </c>
      <c r="S2084" s="5" t="s">
        <v>4598</v>
      </c>
      <c r="T2084" s="5" t="s">
        <v>2992</v>
      </c>
      <c r="U2084" s="5" t="s">
        <v>6991</v>
      </c>
      <c r="V2084" s="5" t="s">
        <v>4134</v>
      </c>
      <c r="W2084" s="5" t="s">
        <v>4123</v>
      </c>
      <c r="X2084" s="5" t="s">
        <v>4135</v>
      </c>
      <c r="Y2084" s="5" t="s">
        <v>4299</v>
      </c>
      <c r="Z2084" s="5" t="s">
        <v>4124</v>
      </c>
      <c r="AA2084" s="5" t="s">
        <v>4123</v>
      </c>
      <c r="AB2084" s="5" t="s">
        <v>4341</v>
      </c>
      <c r="AC2084" s="5" t="s">
        <v>5611</v>
      </c>
      <c r="AD2084" s="5" t="s">
        <v>4233</v>
      </c>
      <c r="AE2084" s="5" t="s">
        <v>4140</v>
      </c>
      <c r="AF2084" s="5" t="s">
        <v>2975</v>
      </c>
      <c r="AG2084" s="5" t="s">
        <v>4350</v>
      </c>
      <c r="AH2084" s="5" t="s">
        <v>2998</v>
      </c>
      <c r="AI2084" s="5" t="s">
        <v>5789</v>
      </c>
      <c r="AJ2084" s="5" t="s">
        <v>4688</v>
      </c>
      <c r="AL2084" s="5" t="s">
        <v>4145</v>
      </c>
      <c r="AM2084" s="5" t="s">
        <v>4146</v>
      </c>
      <c r="AN2084" s="5" t="s">
        <v>4146</v>
      </c>
      <c r="AO2084" s="5">
        <v>6</v>
      </c>
      <c r="AP2084" s="5">
        <v>500</v>
      </c>
      <c r="AQ2084" s="5" t="s">
        <v>8999</v>
      </c>
      <c r="AR2084" s="5" t="s">
        <v>9000</v>
      </c>
      <c r="AS2084" s="5">
        <v>30</v>
      </c>
      <c r="AT2084" s="5">
        <v>36</v>
      </c>
      <c r="AU2084" s="5">
        <v>21.6</v>
      </c>
      <c r="AV2084" s="5">
        <v>11.5</v>
      </c>
      <c r="AW2084" s="5">
        <v>14.17</v>
      </c>
      <c r="AX2084" s="5">
        <v>8.5</v>
      </c>
      <c r="AY2084" s="5">
        <v>4.53</v>
      </c>
      <c r="AZ2084" s="5">
        <v>2810</v>
      </c>
      <c r="BA2084" s="5">
        <v>6.2</v>
      </c>
      <c r="BB2084" s="5">
        <v>45.3</v>
      </c>
      <c r="BC2084" s="5">
        <v>39.2</v>
      </c>
      <c r="BD2084" s="5">
        <v>38.4</v>
      </c>
      <c r="BE2084" s="5">
        <v>17.83</v>
      </c>
      <c r="BF2084" s="5">
        <v>15.43</v>
      </c>
      <c r="BG2084" s="5">
        <v>15.12</v>
      </c>
      <c r="BH2084" s="5">
        <v>17.7</v>
      </c>
      <c r="BI2084" s="5">
        <v>39.07</v>
      </c>
      <c r="BM2084" s="6">
        <f t="shared" si="512"/>
        <v>0</v>
      </c>
      <c r="BN2084" s="10">
        <f t="shared" si="513"/>
        <v>0</v>
      </c>
      <c r="BO2084" s="6">
        <f t="shared" si="514"/>
        <v>0</v>
      </c>
      <c r="BP2084" s="6">
        <f t="shared" si="515"/>
        <v>1</v>
      </c>
      <c r="BQ2084" s="6">
        <f t="shared" si="516"/>
        <v>0</v>
      </c>
      <c r="BR2084" s="10" t="str">
        <f t="shared" si="517"/>
        <v>待上架</v>
      </c>
      <c r="BS2084" s="6" t="str">
        <f t="shared" si="527"/>
        <v>需维护</v>
      </c>
    </row>
    <row r="2085" spans="1:71">
      <c r="A2085" s="6" t="str">
        <f t="shared" si="518"/>
        <v>MXB0F942ZYK5</v>
      </c>
      <c r="B2085" s="6" t="str">
        <f t="shared" si="519"/>
        <v>MXX004OWP6FP</v>
      </c>
      <c r="C2085" s="6" t="str">
        <f t="shared" si="520"/>
        <v>MXSJTY04603MDL</v>
      </c>
      <c r="D2085" s="6" t="str">
        <f t="shared" si="521"/>
        <v>MXB0F942ZYK5SJTY04603MDL</v>
      </c>
      <c r="E2085" s="6" t="str">
        <f t="shared" si="522"/>
        <v>MXB0F942ZYK5X004OWP6FP</v>
      </c>
      <c r="F2085" s="6" t="str">
        <f t="shared" si="523"/>
        <v>MXSJTY04603MDLX004OWP6FP</v>
      </c>
      <c r="G2085" s="6" t="str">
        <f t="shared" si="524"/>
        <v>MXSJTY04603MDL</v>
      </c>
      <c r="H2085" s="6" t="str">
        <f ca="1" t="shared" si="525"/>
        <v>待上架</v>
      </c>
      <c r="I2085" s="10" t="str">
        <f t="shared" si="526"/>
        <v>未维护</v>
      </c>
      <c r="J2085" s="5" t="s">
        <v>9961</v>
      </c>
      <c r="K2085" s="5" t="s">
        <v>9962</v>
      </c>
      <c r="L2085" s="5" t="s">
        <v>7061</v>
      </c>
      <c r="M2085" s="5" t="s">
        <v>9963</v>
      </c>
      <c r="N2085" s="5" t="s">
        <v>9964</v>
      </c>
      <c r="O2085" s="5" t="s">
        <v>883</v>
      </c>
      <c r="P2085" s="5" t="s">
        <v>4154</v>
      </c>
      <c r="Q2085" s="5" t="s">
        <v>7062</v>
      </c>
      <c r="R2085" s="5" t="s">
        <v>8</v>
      </c>
      <c r="S2085" s="5" t="s">
        <v>2997</v>
      </c>
      <c r="T2085" s="5" t="s">
        <v>2992</v>
      </c>
      <c r="U2085" s="5" t="s">
        <v>6991</v>
      </c>
      <c r="V2085" s="5" t="s">
        <v>4134</v>
      </c>
      <c r="W2085" s="5" t="s">
        <v>4124</v>
      </c>
      <c r="X2085" s="5" t="s">
        <v>4124</v>
      </c>
      <c r="Y2085" s="5" t="s">
        <v>4184</v>
      </c>
      <c r="Z2085" s="5" t="s">
        <v>4124</v>
      </c>
      <c r="AA2085" s="5" t="s">
        <v>4121</v>
      </c>
      <c r="AB2085" s="5" t="s">
        <v>4137</v>
      </c>
      <c r="AE2085" s="5" t="s">
        <v>4140</v>
      </c>
      <c r="AF2085" s="5" t="s">
        <v>2975</v>
      </c>
      <c r="AG2085" s="5" t="s">
        <v>4350</v>
      </c>
      <c r="AH2085" s="5" t="s">
        <v>2975</v>
      </c>
      <c r="AI2085" s="5" t="s">
        <v>5789</v>
      </c>
      <c r="AJ2085" s="5" t="s">
        <v>4688</v>
      </c>
      <c r="AK2085" s="5">
        <v>237.14</v>
      </c>
      <c r="AL2085" s="5" t="s">
        <v>4145</v>
      </c>
      <c r="AM2085" s="5" t="s">
        <v>4146</v>
      </c>
      <c r="AN2085" s="5" t="s">
        <v>4146</v>
      </c>
      <c r="AO2085" s="5">
        <v>6</v>
      </c>
      <c r="AP2085" s="5">
        <v>500</v>
      </c>
      <c r="AQ2085" s="5" t="s">
        <v>8999</v>
      </c>
      <c r="AR2085" s="5" t="s">
        <v>9000</v>
      </c>
      <c r="AS2085" s="5">
        <v>30</v>
      </c>
      <c r="AT2085" s="5">
        <v>36</v>
      </c>
      <c r="AU2085" s="5">
        <v>21.6</v>
      </c>
      <c r="AV2085" s="5">
        <v>11.5</v>
      </c>
      <c r="AW2085" s="5">
        <v>14.17</v>
      </c>
      <c r="AX2085" s="5">
        <v>8.5</v>
      </c>
      <c r="AY2085" s="5">
        <v>4.53</v>
      </c>
      <c r="AZ2085" s="5">
        <v>2810</v>
      </c>
      <c r="BA2085" s="5">
        <v>6.2</v>
      </c>
      <c r="BB2085" s="5">
        <v>45.3</v>
      </c>
      <c r="BC2085" s="5">
        <v>39.2</v>
      </c>
      <c r="BD2085" s="5">
        <v>38.4</v>
      </c>
      <c r="BE2085" s="5">
        <v>17.83</v>
      </c>
      <c r="BF2085" s="5">
        <v>15.43</v>
      </c>
      <c r="BG2085" s="5">
        <v>15.12</v>
      </c>
      <c r="BH2085" s="5">
        <v>17.7</v>
      </c>
      <c r="BI2085" s="5">
        <v>39.07</v>
      </c>
      <c r="BM2085" s="6">
        <f t="shared" si="512"/>
        <v>0</v>
      </c>
      <c r="BN2085" s="10">
        <f t="shared" si="513"/>
        <v>0</v>
      </c>
      <c r="BO2085" s="6">
        <f t="shared" si="514"/>
        <v>0</v>
      </c>
      <c r="BP2085" s="6">
        <f t="shared" si="515"/>
        <v>0</v>
      </c>
      <c r="BQ2085" s="6">
        <f t="shared" si="516"/>
        <v>1</v>
      </c>
      <c r="BR2085" s="10" t="str">
        <f t="shared" si="517"/>
        <v>待上架</v>
      </c>
      <c r="BS2085" s="6" t="str">
        <f t="shared" si="527"/>
        <v>待上架</v>
      </c>
    </row>
    <row r="2086" spans="1:71">
      <c r="A2086" s="6" t="str">
        <f t="shared" si="518"/>
        <v>USB0GGY8QTN9</v>
      </c>
      <c r="B2086" s="6" t="str">
        <f t="shared" si="519"/>
        <v>USX004Z7JEDJ</v>
      </c>
      <c r="C2086" s="6" t="str">
        <f t="shared" si="520"/>
        <v>USSJTY04603MDL</v>
      </c>
      <c r="D2086" s="6" t="str">
        <f t="shared" si="521"/>
        <v>USB0GGY8QTN9SJTY04603MDL</v>
      </c>
      <c r="E2086" s="6" t="str">
        <f t="shared" si="522"/>
        <v>USB0GGY8QTN9X004Z7JEDJ</v>
      </c>
      <c r="F2086" s="6" t="str">
        <f t="shared" si="523"/>
        <v>USSJTY04603MDLX004Z7JEDJ</v>
      </c>
      <c r="G2086" s="6" t="str">
        <f t="shared" si="524"/>
        <v>USSJTY04603MDL</v>
      </c>
      <c r="H2086" s="6" t="str">
        <f ca="1" t="shared" si="525"/>
        <v>待上架</v>
      </c>
      <c r="I2086" s="10" t="str">
        <f t="shared" si="526"/>
        <v>待上架</v>
      </c>
      <c r="J2086" s="5" t="s">
        <v>9961</v>
      </c>
      <c r="K2086" s="5" t="s">
        <v>9962</v>
      </c>
      <c r="L2086" s="5" t="s">
        <v>8038</v>
      </c>
      <c r="M2086" s="5" t="s">
        <v>9965</v>
      </c>
      <c r="N2086" s="5" t="s">
        <v>9966</v>
      </c>
      <c r="O2086" s="5" t="s">
        <v>2755</v>
      </c>
      <c r="P2086" s="5" t="s">
        <v>4120</v>
      </c>
      <c r="Q2086" s="5" t="s">
        <v>7058</v>
      </c>
      <c r="R2086" s="5" t="s">
        <v>2288</v>
      </c>
      <c r="S2086" s="5" t="s">
        <v>4598</v>
      </c>
      <c r="T2086" s="5" t="s">
        <v>2992</v>
      </c>
      <c r="U2086" s="5" t="s">
        <v>6991</v>
      </c>
      <c r="V2086" s="5" t="s">
        <v>4134</v>
      </c>
      <c r="W2086" s="5" t="s">
        <v>4123</v>
      </c>
      <c r="X2086" s="5" t="s">
        <v>4135</v>
      </c>
      <c r="Y2086" s="5" t="s">
        <v>4299</v>
      </c>
      <c r="Z2086" s="5" t="s">
        <v>4124</v>
      </c>
      <c r="AA2086" s="5" t="s">
        <v>4122</v>
      </c>
      <c r="AB2086" s="5" t="s">
        <v>4341</v>
      </c>
      <c r="AE2086" s="5" t="s">
        <v>4140</v>
      </c>
      <c r="AF2086" s="5" t="s">
        <v>3029</v>
      </c>
      <c r="AG2086" s="5" t="s">
        <v>4141</v>
      </c>
      <c r="AH2086" s="5" t="s">
        <v>3029</v>
      </c>
      <c r="AI2086" s="5" t="s">
        <v>5789</v>
      </c>
      <c r="AJ2086" s="5" t="s">
        <v>4688</v>
      </c>
      <c r="AL2086" s="5" t="s">
        <v>4145</v>
      </c>
      <c r="AM2086" s="5" t="s">
        <v>4146</v>
      </c>
      <c r="AN2086" s="5" t="s">
        <v>4146</v>
      </c>
      <c r="AO2086" s="5">
        <v>6</v>
      </c>
      <c r="AP2086" s="5">
        <v>500</v>
      </c>
      <c r="AQ2086" s="5" t="s">
        <v>8999</v>
      </c>
      <c r="AR2086" s="5" t="s">
        <v>9000</v>
      </c>
      <c r="AS2086" s="5">
        <v>30</v>
      </c>
      <c r="AT2086" s="5">
        <v>36</v>
      </c>
      <c r="AU2086" s="5">
        <v>21.6</v>
      </c>
      <c r="AV2086" s="5">
        <v>11.5</v>
      </c>
      <c r="AW2086" s="5">
        <v>14.17</v>
      </c>
      <c r="AX2086" s="5">
        <v>8.5</v>
      </c>
      <c r="AY2086" s="5">
        <v>4.53</v>
      </c>
      <c r="AZ2086" s="5">
        <v>2810</v>
      </c>
      <c r="BA2086" s="5">
        <v>6.2</v>
      </c>
      <c r="BB2086" s="5">
        <v>45.3</v>
      </c>
      <c r="BC2086" s="5">
        <v>39.2</v>
      </c>
      <c r="BD2086" s="5">
        <v>38.4</v>
      </c>
      <c r="BE2086" s="5">
        <v>17.83</v>
      </c>
      <c r="BF2086" s="5">
        <v>15.43</v>
      </c>
      <c r="BG2086" s="5">
        <v>15.12</v>
      </c>
      <c r="BH2086" s="5">
        <v>17.7</v>
      </c>
      <c r="BI2086" s="5">
        <v>39.07</v>
      </c>
      <c r="BM2086" s="6">
        <f t="shared" si="512"/>
        <v>0</v>
      </c>
      <c r="BN2086" s="10">
        <f t="shared" si="513"/>
        <v>0</v>
      </c>
      <c r="BO2086" s="6">
        <f t="shared" si="514"/>
        <v>0</v>
      </c>
      <c r="BP2086" s="6">
        <f t="shared" si="515"/>
        <v>1</v>
      </c>
      <c r="BQ2086" s="6">
        <f t="shared" si="516"/>
        <v>0</v>
      </c>
      <c r="BR2086" s="10" t="str">
        <f t="shared" si="517"/>
        <v>待上架</v>
      </c>
      <c r="BS2086" s="6" t="str">
        <f t="shared" si="527"/>
        <v>待上架</v>
      </c>
    </row>
    <row r="2087" spans="1:71">
      <c r="A2087" s="6" t="str">
        <f t="shared" si="518"/>
        <v>USB0G5219WDC</v>
      </c>
      <c r="B2087" s="6" t="str">
        <f t="shared" si="519"/>
        <v>USX004XP1QEN</v>
      </c>
      <c r="C2087" s="6" t="str">
        <f t="shared" si="520"/>
        <v>USSJTY04605ODR</v>
      </c>
      <c r="D2087" s="6" t="str">
        <f t="shared" si="521"/>
        <v>USB0G5219WDCSJTY04605ODR</v>
      </c>
      <c r="E2087" s="6" t="str">
        <f t="shared" si="522"/>
        <v>USB0G5219WDCX004XP1QEN</v>
      </c>
      <c r="F2087" s="6" t="str">
        <f t="shared" si="523"/>
        <v>USSJTY04605ODRX004XP1QEN</v>
      </c>
      <c r="G2087" s="6" t="str">
        <f t="shared" si="524"/>
        <v>USSJTY04605ODR</v>
      </c>
      <c r="H2087" s="6" t="str">
        <f ca="1" t="shared" si="525"/>
        <v>待上架</v>
      </c>
      <c r="I2087" s="10" t="str">
        <f t="shared" si="526"/>
        <v>待上架</v>
      </c>
      <c r="J2087" s="5" t="s">
        <v>9967</v>
      </c>
      <c r="K2087" s="5" t="s">
        <v>9968</v>
      </c>
      <c r="L2087" s="5" t="s">
        <v>8242</v>
      </c>
      <c r="M2087" s="5" t="s">
        <v>9969</v>
      </c>
      <c r="N2087" s="5" t="s">
        <v>9970</v>
      </c>
      <c r="O2087" s="5" t="s">
        <v>2650</v>
      </c>
      <c r="P2087" s="5" t="s">
        <v>4154</v>
      </c>
      <c r="Q2087" s="5" t="s">
        <v>8220</v>
      </c>
      <c r="R2087" s="5" t="s">
        <v>2288</v>
      </c>
      <c r="S2087" s="5" t="s">
        <v>8221</v>
      </c>
      <c r="T2087" s="5" t="s">
        <v>2992</v>
      </c>
      <c r="U2087" s="5" t="s">
        <v>8222</v>
      </c>
      <c r="V2087" s="5" t="s">
        <v>4134</v>
      </c>
      <c r="W2087" s="5" t="s">
        <v>4123</v>
      </c>
      <c r="X2087" s="5" t="s">
        <v>4135</v>
      </c>
      <c r="Y2087" s="5" t="s">
        <v>4299</v>
      </c>
      <c r="Z2087" s="5" t="s">
        <v>4124</v>
      </c>
      <c r="AA2087" s="5" t="s">
        <v>4122</v>
      </c>
      <c r="AB2087" s="5" t="s">
        <v>4341</v>
      </c>
      <c r="AE2087" s="5" t="s">
        <v>4140</v>
      </c>
      <c r="AF2087" s="5" t="s">
        <v>3023</v>
      </c>
      <c r="AG2087" s="5" t="s">
        <v>4141</v>
      </c>
      <c r="AH2087" s="5" t="s">
        <v>4142</v>
      </c>
      <c r="AI2087" s="5" t="s">
        <v>5789</v>
      </c>
      <c r="AJ2087" s="5" t="s">
        <v>4144</v>
      </c>
      <c r="AL2087" s="5" t="s">
        <v>4145</v>
      </c>
      <c r="AM2087" s="5" t="s">
        <v>4146</v>
      </c>
      <c r="AN2087" s="5" t="s">
        <v>4146</v>
      </c>
      <c r="AO2087" s="5">
        <v>8</v>
      </c>
      <c r="AP2087" s="5">
        <v>500</v>
      </c>
      <c r="AQ2087" s="5" t="s">
        <v>5884</v>
      </c>
      <c r="AR2087" s="5" t="s">
        <v>5885</v>
      </c>
      <c r="AS2087" s="5">
        <v>30</v>
      </c>
      <c r="AT2087" s="5">
        <v>31.5</v>
      </c>
      <c r="AU2087" s="5">
        <v>21.5</v>
      </c>
      <c r="AV2087" s="5">
        <v>10.5</v>
      </c>
      <c r="AW2087" s="5">
        <v>12.4</v>
      </c>
      <c r="AX2087" s="5">
        <v>8.46</v>
      </c>
      <c r="AY2087" s="5">
        <v>4.13</v>
      </c>
      <c r="AZ2087" s="5">
        <v>2320</v>
      </c>
      <c r="BA2087" s="5">
        <v>5.12</v>
      </c>
      <c r="BB2087" s="5">
        <v>46.5</v>
      </c>
      <c r="BC2087" s="5">
        <v>45</v>
      </c>
      <c r="BD2087" s="5">
        <v>33</v>
      </c>
      <c r="BE2087" s="5">
        <v>18.31</v>
      </c>
      <c r="BF2087" s="5">
        <v>17.72</v>
      </c>
      <c r="BG2087" s="5">
        <v>12.99</v>
      </c>
      <c r="BH2087" s="5">
        <v>19.5</v>
      </c>
      <c r="BI2087" s="5">
        <v>43.05</v>
      </c>
      <c r="BM2087" s="6">
        <f t="shared" si="512"/>
        <v>0</v>
      </c>
      <c r="BN2087" s="10">
        <f t="shared" si="513"/>
        <v>0</v>
      </c>
      <c r="BO2087" s="6">
        <f t="shared" si="514"/>
        <v>0</v>
      </c>
      <c r="BP2087" s="6">
        <f t="shared" si="515"/>
        <v>1</v>
      </c>
      <c r="BQ2087" s="6">
        <f t="shared" si="516"/>
        <v>0</v>
      </c>
      <c r="BR2087" s="10" t="str">
        <f t="shared" si="517"/>
        <v>待上架</v>
      </c>
      <c r="BS2087" s="6" t="str">
        <f t="shared" si="527"/>
        <v>待上架</v>
      </c>
    </row>
    <row r="2088" spans="1:71">
      <c r="A2088" s="6" t="str">
        <f t="shared" si="518"/>
        <v>CAB0G5219WDC</v>
      </c>
      <c r="B2088" s="6" t="str">
        <f t="shared" si="519"/>
        <v>CAX004XP1QEN</v>
      </c>
      <c r="C2088" s="6" t="str">
        <f t="shared" si="520"/>
        <v>CASJTY04605ODR</v>
      </c>
      <c r="D2088" s="6" t="str">
        <f t="shared" si="521"/>
        <v>CAB0G5219WDCSJTY04605ODR</v>
      </c>
      <c r="E2088" s="6" t="str">
        <f t="shared" si="522"/>
        <v>CAB0G5219WDCX004XP1QEN</v>
      </c>
      <c r="F2088" s="6" t="str">
        <f t="shared" si="523"/>
        <v>CASJTY04605ODRX004XP1QEN</v>
      </c>
      <c r="G2088" s="6" t="str">
        <f t="shared" si="524"/>
        <v>CASJTY04605ODR</v>
      </c>
      <c r="H2088" s="6" t="str">
        <f ca="1" t="shared" si="525"/>
        <v>待上架</v>
      </c>
      <c r="I2088" s="10" t="str">
        <f t="shared" si="526"/>
        <v>未维护</v>
      </c>
      <c r="J2088" s="5" t="s">
        <v>9967</v>
      </c>
      <c r="K2088" s="5" t="s">
        <v>9968</v>
      </c>
      <c r="L2088" s="5" t="s">
        <v>9969</v>
      </c>
      <c r="M2088" s="5" t="s">
        <v>9969</v>
      </c>
      <c r="N2088" s="5" t="s">
        <v>9970</v>
      </c>
      <c r="O2088" s="5" t="s">
        <v>2650</v>
      </c>
      <c r="P2088" s="5" t="s">
        <v>4120</v>
      </c>
      <c r="Q2088" s="5" t="s">
        <v>8227</v>
      </c>
      <c r="R2088" s="5" t="s">
        <v>10</v>
      </c>
      <c r="S2088" s="5" t="s">
        <v>8221</v>
      </c>
      <c r="T2088" s="5" t="s">
        <v>2992</v>
      </c>
      <c r="U2088" s="5" t="s">
        <v>8222</v>
      </c>
      <c r="V2088" s="5" t="s">
        <v>4134</v>
      </c>
      <c r="W2088" s="5" t="s">
        <v>4123</v>
      </c>
      <c r="X2088" s="5" t="s">
        <v>4135</v>
      </c>
      <c r="Y2088" s="5" t="s">
        <v>4299</v>
      </c>
      <c r="Z2088" s="5" t="s">
        <v>4124</v>
      </c>
      <c r="AA2088" s="5" t="s">
        <v>4123</v>
      </c>
      <c r="AB2088" s="5" t="s">
        <v>4124</v>
      </c>
      <c r="AE2088" s="5" t="s">
        <v>4299</v>
      </c>
      <c r="AF2088" s="5" t="s">
        <v>2975</v>
      </c>
      <c r="AG2088" s="5" t="s">
        <v>4350</v>
      </c>
      <c r="AH2088" s="5" t="s">
        <v>2975</v>
      </c>
      <c r="AI2088" s="5" t="s">
        <v>5789</v>
      </c>
      <c r="AJ2088" s="5" t="s">
        <v>4144</v>
      </c>
      <c r="AL2088" s="5" t="s">
        <v>4145</v>
      </c>
      <c r="AM2088" s="5" t="s">
        <v>4146</v>
      </c>
      <c r="AN2088" s="5" t="s">
        <v>4146</v>
      </c>
      <c r="AO2088" s="5">
        <v>8</v>
      </c>
      <c r="AP2088" s="5">
        <v>500</v>
      </c>
      <c r="AQ2088" s="5" t="s">
        <v>5884</v>
      </c>
      <c r="AR2088" s="5" t="s">
        <v>5885</v>
      </c>
      <c r="AS2088" s="5">
        <v>30</v>
      </c>
      <c r="AT2088" s="5">
        <v>31.5</v>
      </c>
      <c r="AU2088" s="5">
        <v>21.5</v>
      </c>
      <c r="AV2088" s="5">
        <v>10.5</v>
      </c>
      <c r="AW2088" s="5">
        <v>12.4</v>
      </c>
      <c r="AX2088" s="5">
        <v>8.46</v>
      </c>
      <c r="AY2088" s="5">
        <v>4.13</v>
      </c>
      <c r="AZ2088" s="5">
        <v>2320</v>
      </c>
      <c r="BA2088" s="5">
        <v>5.12</v>
      </c>
      <c r="BB2088" s="5">
        <v>46.5</v>
      </c>
      <c r="BC2088" s="5">
        <v>45</v>
      </c>
      <c r="BD2088" s="5">
        <v>33</v>
      </c>
      <c r="BE2088" s="5">
        <v>18.31</v>
      </c>
      <c r="BF2088" s="5">
        <v>17.72</v>
      </c>
      <c r="BG2088" s="5">
        <v>12.99</v>
      </c>
      <c r="BH2088" s="5">
        <v>19.5</v>
      </c>
      <c r="BI2088" s="5">
        <v>43.05</v>
      </c>
      <c r="BM2088" s="6">
        <f t="shared" si="512"/>
        <v>0</v>
      </c>
      <c r="BN2088" s="10">
        <f t="shared" si="513"/>
        <v>0</v>
      </c>
      <c r="BO2088" s="6">
        <f t="shared" si="514"/>
        <v>0</v>
      </c>
      <c r="BP2088" s="6">
        <f t="shared" si="515"/>
        <v>1</v>
      </c>
      <c r="BQ2088" s="6">
        <f t="shared" si="516"/>
        <v>0</v>
      </c>
      <c r="BR2088" s="10" t="str">
        <f t="shared" si="517"/>
        <v>待上架</v>
      </c>
      <c r="BS2088" s="6" t="str">
        <f t="shared" si="527"/>
        <v>待上架</v>
      </c>
    </row>
    <row r="2089" spans="1:71">
      <c r="A2089" s="6" t="str">
        <f t="shared" si="518"/>
        <v>USB0G524RNDV</v>
      </c>
      <c r="B2089" s="6" t="str">
        <f t="shared" si="519"/>
        <v>USX004XOZLTP</v>
      </c>
      <c r="C2089" s="6" t="str">
        <f t="shared" si="520"/>
        <v>USSJTY04606MDL</v>
      </c>
      <c r="D2089" s="6" t="str">
        <f t="shared" si="521"/>
        <v>USB0G524RNDVSJTY04606MDL</v>
      </c>
      <c r="E2089" s="6" t="str">
        <f t="shared" si="522"/>
        <v>USB0G524RNDVX004XOZLTP</v>
      </c>
      <c r="F2089" s="6" t="str">
        <f t="shared" si="523"/>
        <v>USSJTY04606MDLX004XOZLTP</v>
      </c>
      <c r="G2089" s="6" t="str">
        <f t="shared" si="524"/>
        <v>USSJTY04606MDL</v>
      </c>
      <c r="H2089" s="6" t="str">
        <f ca="1" t="shared" si="525"/>
        <v>待上架</v>
      </c>
      <c r="I2089" s="10" t="str">
        <f t="shared" si="526"/>
        <v>待上架</v>
      </c>
      <c r="J2089" s="5" t="s">
        <v>9971</v>
      </c>
      <c r="K2089" s="5" t="s">
        <v>9972</v>
      </c>
      <c r="L2089" s="5" t="s">
        <v>7057</v>
      </c>
      <c r="M2089" s="5" t="s">
        <v>9973</v>
      </c>
      <c r="N2089" s="5" t="s">
        <v>9974</v>
      </c>
      <c r="O2089" s="5" t="s">
        <v>2700</v>
      </c>
      <c r="P2089" s="5" t="s">
        <v>4120</v>
      </c>
      <c r="Q2089" s="5" t="s">
        <v>7058</v>
      </c>
      <c r="R2089" s="5" t="s">
        <v>2288</v>
      </c>
      <c r="S2089" s="5" t="s">
        <v>4598</v>
      </c>
      <c r="T2089" s="5" t="s">
        <v>2992</v>
      </c>
      <c r="U2089" s="5" t="s">
        <v>6991</v>
      </c>
      <c r="V2089" s="5" t="s">
        <v>4134</v>
      </c>
      <c r="W2089" s="5" t="s">
        <v>4123</v>
      </c>
      <c r="X2089" s="5" t="s">
        <v>4135</v>
      </c>
      <c r="Y2089" s="5" t="s">
        <v>4299</v>
      </c>
      <c r="Z2089" s="5" t="s">
        <v>4124</v>
      </c>
      <c r="AA2089" s="5" t="s">
        <v>4122</v>
      </c>
      <c r="AB2089" s="5" t="s">
        <v>4341</v>
      </c>
      <c r="AE2089" s="5" t="s">
        <v>4140</v>
      </c>
      <c r="AF2089" s="5" t="s">
        <v>3023</v>
      </c>
      <c r="AG2089" s="5" t="s">
        <v>4141</v>
      </c>
      <c r="AH2089" s="5" t="s">
        <v>4142</v>
      </c>
      <c r="AI2089" s="5" t="s">
        <v>5789</v>
      </c>
      <c r="AJ2089" s="5" t="s">
        <v>4144</v>
      </c>
      <c r="AL2089" s="5" t="s">
        <v>4145</v>
      </c>
      <c r="AM2089" s="5" t="s">
        <v>4146</v>
      </c>
      <c r="AN2089" s="5" t="s">
        <v>4146</v>
      </c>
      <c r="AO2089" s="5">
        <v>8</v>
      </c>
      <c r="AP2089" s="5">
        <v>500</v>
      </c>
      <c r="AQ2089" s="5" t="s">
        <v>5884</v>
      </c>
      <c r="AR2089" s="5" t="s">
        <v>5885</v>
      </c>
      <c r="AS2089" s="5">
        <v>30</v>
      </c>
      <c r="AT2089" s="5">
        <v>31.5</v>
      </c>
      <c r="AU2089" s="5">
        <v>21.5</v>
      </c>
      <c r="AV2089" s="5">
        <v>10.5</v>
      </c>
      <c r="AW2089" s="5">
        <v>12.4</v>
      </c>
      <c r="AX2089" s="5">
        <v>8.46</v>
      </c>
      <c r="AY2089" s="5">
        <v>4.13</v>
      </c>
      <c r="AZ2089" s="5">
        <v>2340</v>
      </c>
      <c r="BA2089" s="5">
        <v>5.17</v>
      </c>
      <c r="BB2089" s="5">
        <v>46.5</v>
      </c>
      <c r="BC2089" s="5">
        <v>45</v>
      </c>
      <c r="BD2089" s="5">
        <v>33</v>
      </c>
      <c r="BE2089" s="5">
        <v>18.31</v>
      </c>
      <c r="BF2089" s="5">
        <v>17.72</v>
      </c>
      <c r="BG2089" s="5">
        <v>12.99</v>
      </c>
      <c r="BH2089" s="5">
        <v>19.5</v>
      </c>
      <c r="BI2089" s="5">
        <v>43.05</v>
      </c>
      <c r="BM2089" s="6">
        <f t="shared" si="512"/>
        <v>0</v>
      </c>
      <c r="BN2089" s="10">
        <f t="shared" si="513"/>
        <v>0</v>
      </c>
      <c r="BO2089" s="6">
        <f t="shared" si="514"/>
        <v>0</v>
      </c>
      <c r="BP2089" s="6">
        <f t="shared" si="515"/>
        <v>1</v>
      </c>
      <c r="BQ2089" s="6">
        <f t="shared" si="516"/>
        <v>0</v>
      </c>
      <c r="BR2089" s="10" t="str">
        <f t="shared" si="517"/>
        <v>待上架</v>
      </c>
      <c r="BS2089" s="6" t="str">
        <f t="shared" si="527"/>
        <v>待上架</v>
      </c>
    </row>
    <row r="2090" spans="1:71">
      <c r="A2090" s="6" t="str">
        <f t="shared" si="518"/>
        <v>UKB0G524RNDV</v>
      </c>
      <c r="B2090" s="6" t="str">
        <f t="shared" si="519"/>
        <v>UKX002HCMSUH</v>
      </c>
      <c r="C2090" s="6" t="str">
        <f t="shared" si="520"/>
        <v>UKSJTY04606MDL</v>
      </c>
      <c r="D2090" s="6" t="str">
        <f t="shared" si="521"/>
        <v>UKB0G524RNDVSJTY04606MDL</v>
      </c>
      <c r="E2090" s="6" t="str">
        <f t="shared" si="522"/>
        <v>UKB0G524RNDVX002HCMSUH</v>
      </c>
      <c r="F2090" s="6" t="str">
        <f t="shared" si="523"/>
        <v>UKSJTY04606MDLX002HCMSUH</v>
      </c>
      <c r="G2090" s="6" t="str">
        <f t="shared" si="524"/>
        <v>UKSJTY04606MDL</v>
      </c>
      <c r="H2090" s="6" t="str">
        <f ca="1" t="shared" si="525"/>
        <v>待上架</v>
      </c>
      <c r="I2090" s="10" t="str">
        <f t="shared" si="526"/>
        <v>未维护</v>
      </c>
      <c r="J2090" s="5" t="s">
        <v>9971</v>
      </c>
      <c r="K2090" s="5" t="s">
        <v>9972</v>
      </c>
      <c r="L2090" s="5" t="s">
        <v>9973</v>
      </c>
      <c r="M2090" s="5" t="s">
        <v>9973</v>
      </c>
      <c r="N2090" s="5" t="s">
        <v>9975</v>
      </c>
      <c r="O2090" s="5" t="s">
        <v>9976</v>
      </c>
      <c r="P2090" s="5" t="s">
        <v>4120</v>
      </c>
      <c r="Q2090" s="5" t="s">
        <v>6997</v>
      </c>
      <c r="R2090" s="5" t="s">
        <v>1532</v>
      </c>
      <c r="S2090" s="5" t="s">
        <v>2985</v>
      </c>
      <c r="T2090" s="5" t="s">
        <v>2992</v>
      </c>
      <c r="U2090" s="5" t="s">
        <v>6991</v>
      </c>
      <c r="V2090" s="5" t="s">
        <v>4134</v>
      </c>
      <c r="W2090" s="5" t="s">
        <v>4123</v>
      </c>
      <c r="X2090" s="5" t="s">
        <v>4135</v>
      </c>
      <c r="Y2090" s="5" t="s">
        <v>4299</v>
      </c>
      <c r="Z2090" s="5" t="s">
        <v>4124</v>
      </c>
      <c r="AA2090" s="5" t="s">
        <v>4123</v>
      </c>
      <c r="AB2090" s="5" t="s">
        <v>4124</v>
      </c>
      <c r="AE2090" s="5" t="s">
        <v>4299</v>
      </c>
      <c r="AF2090" s="5" t="s">
        <v>3007</v>
      </c>
      <c r="AG2090" s="5" t="s">
        <v>4394</v>
      </c>
      <c r="AH2090" s="5" t="s">
        <v>4611</v>
      </c>
      <c r="AI2090" s="5" t="s">
        <v>5789</v>
      </c>
      <c r="AJ2090" s="5" t="s">
        <v>4144</v>
      </c>
      <c r="AL2090" s="5" t="s">
        <v>4145</v>
      </c>
      <c r="AM2090" s="5" t="s">
        <v>4146</v>
      </c>
      <c r="AN2090" s="5" t="s">
        <v>4696</v>
      </c>
      <c r="AO2090" s="5">
        <v>8</v>
      </c>
      <c r="AP2090" s="5">
        <v>500</v>
      </c>
      <c r="AQ2090" s="5" t="s">
        <v>5884</v>
      </c>
      <c r="AR2090" s="5" t="s">
        <v>5885</v>
      </c>
      <c r="AS2090" s="5">
        <v>30</v>
      </c>
      <c r="AT2090" s="5">
        <v>31.5</v>
      </c>
      <c r="AU2090" s="5">
        <v>21.5</v>
      </c>
      <c r="AV2090" s="5">
        <v>10.5</v>
      </c>
      <c r="AW2090" s="5">
        <v>12.4</v>
      </c>
      <c r="AX2090" s="5">
        <v>8.46</v>
      </c>
      <c r="AY2090" s="5">
        <v>4.13</v>
      </c>
      <c r="AZ2090" s="5">
        <v>2340</v>
      </c>
      <c r="BA2090" s="5">
        <v>5.17</v>
      </c>
      <c r="BB2090" s="5">
        <v>46.5</v>
      </c>
      <c r="BC2090" s="5">
        <v>45</v>
      </c>
      <c r="BD2090" s="5">
        <v>33</v>
      </c>
      <c r="BE2090" s="5">
        <v>18.31</v>
      </c>
      <c r="BF2090" s="5">
        <v>17.72</v>
      </c>
      <c r="BG2090" s="5">
        <v>12.99</v>
      </c>
      <c r="BH2090" s="5">
        <v>19.5</v>
      </c>
      <c r="BI2090" s="5">
        <v>43.05</v>
      </c>
      <c r="BM2090" s="6">
        <f t="shared" si="512"/>
        <v>0</v>
      </c>
      <c r="BN2090" s="10">
        <f t="shared" si="513"/>
        <v>0</v>
      </c>
      <c r="BO2090" s="6">
        <f t="shared" si="514"/>
        <v>0</v>
      </c>
      <c r="BP2090" s="6">
        <f t="shared" si="515"/>
        <v>1</v>
      </c>
      <c r="BQ2090" s="6">
        <f t="shared" si="516"/>
        <v>0</v>
      </c>
      <c r="BR2090" s="10" t="str">
        <f t="shared" si="517"/>
        <v>待上架</v>
      </c>
      <c r="BS2090" s="6" t="str">
        <f t="shared" si="527"/>
        <v>待上架</v>
      </c>
    </row>
    <row r="2091" spans="1:71">
      <c r="A2091" s="6" t="str">
        <f t="shared" si="518"/>
        <v>CAB0G524RNDV</v>
      </c>
      <c r="B2091" s="6" t="str">
        <f t="shared" si="519"/>
        <v>CAX004XOZLTP</v>
      </c>
      <c r="C2091" s="6" t="str">
        <f t="shared" si="520"/>
        <v>CASJTY04606MDL</v>
      </c>
      <c r="D2091" s="6" t="str">
        <f t="shared" si="521"/>
        <v>CAB0G524RNDVSJTY04606MDL</v>
      </c>
      <c r="E2091" s="6" t="str">
        <f t="shared" si="522"/>
        <v>CAB0G524RNDVX004XOZLTP</v>
      </c>
      <c r="F2091" s="6" t="str">
        <f t="shared" si="523"/>
        <v>CASJTY04606MDLX004XOZLTP</v>
      </c>
      <c r="G2091" s="6" t="str">
        <f t="shared" si="524"/>
        <v>CASJTY04606MDL</v>
      </c>
      <c r="H2091" s="6" t="str">
        <f ca="1" t="shared" si="525"/>
        <v>待上架</v>
      </c>
      <c r="I2091" s="10" t="str">
        <f t="shared" si="526"/>
        <v>未维护</v>
      </c>
      <c r="J2091" s="5" t="s">
        <v>9971</v>
      </c>
      <c r="K2091" s="5" t="s">
        <v>9972</v>
      </c>
      <c r="L2091" s="5" t="s">
        <v>9973</v>
      </c>
      <c r="M2091" s="5" t="s">
        <v>9973</v>
      </c>
      <c r="N2091" s="5" t="s">
        <v>9974</v>
      </c>
      <c r="O2091" s="5" t="s">
        <v>2700</v>
      </c>
      <c r="P2091" s="5" t="s">
        <v>4120</v>
      </c>
      <c r="Q2091" s="5" t="s">
        <v>7056</v>
      </c>
      <c r="R2091" s="5" t="s">
        <v>10</v>
      </c>
      <c r="S2091" s="5" t="s">
        <v>4598</v>
      </c>
      <c r="T2091" s="5" t="s">
        <v>2992</v>
      </c>
      <c r="U2091" s="5" t="s">
        <v>6991</v>
      </c>
      <c r="V2091" s="5" t="s">
        <v>4134</v>
      </c>
      <c r="W2091" s="5" t="s">
        <v>4123</v>
      </c>
      <c r="X2091" s="5" t="s">
        <v>4135</v>
      </c>
      <c r="Y2091" s="5" t="s">
        <v>4299</v>
      </c>
      <c r="Z2091" s="5" t="s">
        <v>4124</v>
      </c>
      <c r="AA2091" s="5" t="s">
        <v>4123</v>
      </c>
      <c r="AB2091" s="5" t="s">
        <v>4124</v>
      </c>
      <c r="AE2091" s="5" t="s">
        <v>4299</v>
      </c>
      <c r="AF2091" s="5" t="s">
        <v>2975</v>
      </c>
      <c r="AG2091" s="5" t="s">
        <v>4350</v>
      </c>
      <c r="AH2091" s="5" t="s">
        <v>2975</v>
      </c>
      <c r="AI2091" s="5" t="s">
        <v>5789</v>
      </c>
      <c r="AJ2091" s="5" t="s">
        <v>4144</v>
      </c>
      <c r="AL2091" s="5" t="s">
        <v>4145</v>
      </c>
      <c r="AM2091" s="5" t="s">
        <v>4146</v>
      </c>
      <c r="AN2091" s="5" t="s">
        <v>4146</v>
      </c>
      <c r="AO2091" s="5">
        <v>8</v>
      </c>
      <c r="AP2091" s="5">
        <v>500</v>
      </c>
      <c r="AQ2091" s="5" t="s">
        <v>5884</v>
      </c>
      <c r="AR2091" s="5" t="s">
        <v>5885</v>
      </c>
      <c r="AS2091" s="5">
        <v>30</v>
      </c>
      <c r="AT2091" s="5">
        <v>31.5</v>
      </c>
      <c r="AU2091" s="5">
        <v>21.5</v>
      </c>
      <c r="AV2091" s="5">
        <v>10.5</v>
      </c>
      <c r="AW2091" s="5">
        <v>12.4</v>
      </c>
      <c r="AX2091" s="5">
        <v>8.46</v>
      </c>
      <c r="AY2091" s="5">
        <v>4.13</v>
      </c>
      <c r="AZ2091" s="5">
        <v>2340</v>
      </c>
      <c r="BA2091" s="5">
        <v>5.17</v>
      </c>
      <c r="BB2091" s="5">
        <v>46.5</v>
      </c>
      <c r="BC2091" s="5">
        <v>45</v>
      </c>
      <c r="BD2091" s="5">
        <v>33</v>
      </c>
      <c r="BE2091" s="5">
        <v>18.31</v>
      </c>
      <c r="BF2091" s="5">
        <v>17.72</v>
      </c>
      <c r="BG2091" s="5">
        <v>12.99</v>
      </c>
      <c r="BH2091" s="5">
        <v>19.5</v>
      </c>
      <c r="BI2091" s="5">
        <v>43.05</v>
      </c>
      <c r="BM2091" s="6">
        <f t="shared" si="512"/>
        <v>0</v>
      </c>
      <c r="BN2091" s="10">
        <f t="shared" si="513"/>
        <v>0</v>
      </c>
      <c r="BO2091" s="6">
        <f t="shared" si="514"/>
        <v>0</v>
      </c>
      <c r="BP2091" s="6">
        <f t="shared" si="515"/>
        <v>1</v>
      </c>
      <c r="BQ2091" s="6">
        <f t="shared" si="516"/>
        <v>0</v>
      </c>
      <c r="BR2091" s="10" t="str">
        <f t="shared" si="517"/>
        <v>待上架</v>
      </c>
      <c r="BS2091" s="6" t="str">
        <f t="shared" si="527"/>
        <v>待上架</v>
      </c>
    </row>
    <row r="2092" spans="1:71">
      <c r="A2092" s="6" t="str">
        <f t="shared" si="518"/>
        <v>DEB0G524RNDV</v>
      </c>
      <c r="B2092" s="6" t="str">
        <f t="shared" si="519"/>
        <v>DEX002HFNJ2P</v>
      </c>
      <c r="C2092" s="6" t="str">
        <f t="shared" si="520"/>
        <v>DESJTY04606MDL</v>
      </c>
      <c r="D2092" s="6" t="str">
        <f t="shared" si="521"/>
        <v>DEB0G524RNDVSJTY04606MDL</v>
      </c>
      <c r="E2092" s="6" t="str">
        <f t="shared" si="522"/>
        <v>DEB0G524RNDVX002HFNJ2P</v>
      </c>
      <c r="F2092" s="6" t="str">
        <f t="shared" si="523"/>
        <v>DESJTY04606MDLX002HFNJ2P</v>
      </c>
      <c r="G2092" s="6" t="str">
        <f t="shared" si="524"/>
        <v>DESJTY04606MDL</v>
      </c>
      <c r="H2092" s="6" t="str">
        <f ca="1" t="shared" si="525"/>
        <v>待上架</v>
      </c>
      <c r="I2092" s="10" t="str">
        <f t="shared" si="526"/>
        <v>未维护</v>
      </c>
      <c r="J2092" s="5" t="s">
        <v>9971</v>
      </c>
      <c r="K2092" s="5" t="s">
        <v>9972</v>
      </c>
      <c r="L2092" s="5" t="s">
        <v>9977</v>
      </c>
      <c r="M2092" s="5" t="s">
        <v>9973</v>
      </c>
      <c r="N2092" s="5" t="s">
        <v>9978</v>
      </c>
      <c r="O2092" s="5" t="s">
        <v>9979</v>
      </c>
      <c r="P2092" s="5" t="s">
        <v>4120</v>
      </c>
      <c r="Q2092" s="5" t="s">
        <v>4926</v>
      </c>
      <c r="R2092" s="5" t="s">
        <v>1525</v>
      </c>
      <c r="S2092" s="5" t="s">
        <v>2985</v>
      </c>
      <c r="T2092" s="5" t="s">
        <v>2992</v>
      </c>
      <c r="U2092" s="5" t="s">
        <v>6991</v>
      </c>
      <c r="V2092" s="5" t="s">
        <v>4134</v>
      </c>
      <c r="W2092" s="5" t="s">
        <v>4123</v>
      </c>
      <c r="X2092" s="5" t="s">
        <v>4135</v>
      </c>
      <c r="Y2092" s="5" t="s">
        <v>4299</v>
      </c>
      <c r="Z2092" s="5" t="s">
        <v>4124</v>
      </c>
      <c r="AA2092" s="5" t="s">
        <v>4123</v>
      </c>
      <c r="AB2092" s="5" t="s">
        <v>4124</v>
      </c>
      <c r="AE2092" s="5" t="s">
        <v>4299</v>
      </c>
      <c r="AF2092" s="5" t="s">
        <v>3008</v>
      </c>
      <c r="AG2092" s="5" t="s">
        <v>4394</v>
      </c>
      <c r="AH2092" s="5" t="s">
        <v>3009</v>
      </c>
      <c r="AI2092" s="5" t="s">
        <v>5789</v>
      </c>
      <c r="AJ2092" s="5" t="s">
        <v>4144</v>
      </c>
      <c r="AL2092" s="5" t="s">
        <v>4145</v>
      </c>
      <c r="AM2092" s="5" t="s">
        <v>4146</v>
      </c>
      <c r="AN2092" s="5" t="s">
        <v>4696</v>
      </c>
      <c r="AO2092" s="5">
        <v>8</v>
      </c>
      <c r="AP2092" s="5">
        <v>500</v>
      </c>
      <c r="AQ2092" s="5" t="s">
        <v>5884</v>
      </c>
      <c r="AR2092" s="5" t="s">
        <v>5885</v>
      </c>
      <c r="AS2092" s="5">
        <v>30</v>
      </c>
      <c r="AT2092" s="5">
        <v>31.5</v>
      </c>
      <c r="AU2092" s="5">
        <v>21.5</v>
      </c>
      <c r="AV2092" s="5">
        <v>10.5</v>
      </c>
      <c r="AW2092" s="5">
        <v>12.4</v>
      </c>
      <c r="AX2092" s="5">
        <v>8.46</v>
      </c>
      <c r="AY2092" s="5">
        <v>4.13</v>
      </c>
      <c r="AZ2092" s="5">
        <v>2340</v>
      </c>
      <c r="BA2092" s="5">
        <v>5.17</v>
      </c>
      <c r="BB2092" s="5">
        <v>46.5</v>
      </c>
      <c r="BC2092" s="5">
        <v>45</v>
      </c>
      <c r="BD2092" s="5">
        <v>33</v>
      </c>
      <c r="BE2092" s="5">
        <v>18.31</v>
      </c>
      <c r="BF2092" s="5">
        <v>17.72</v>
      </c>
      <c r="BG2092" s="5">
        <v>12.99</v>
      </c>
      <c r="BH2092" s="5">
        <v>19.5</v>
      </c>
      <c r="BI2092" s="5">
        <v>43.05</v>
      </c>
      <c r="BM2092" s="6">
        <f t="shared" si="512"/>
        <v>0</v>
      </c>
      <c r="BN2092" s="10">
        <f t="shared" si="513"/>
        <v>0</v>
      </c>
      <c r="BO2092" s="6">
        <f t="shared" si="514"/>
        <v>0</v>
      </c>
      <c r="BP2092" s="6">
        <f t="shared" si="515"/>
        <v>1</v>
      </c>
      <c r="BQ2092" s="6">
        <f t="shared" si="516"/>
        <v>0</v>
      </c>
      <c r="BR2092" s="10" t="str">
        <f t="shared" si="517"/>
        <v>待上架</v>
      </c>
      <c r="BS2092" s="6" t="str">
        <f t="shared" si="527"/>
        <v>待上架</v>
      </c>
    </row>
    <row r="2093" spans="1:71">
      <c r="A2093" s="6" t="str">
        <f t="shared" si="518"/>
        <v>USB0GGXZ2WNV</v>
      </c>
      <c r="B2093" s="6" t="str">
        <f t="shared" si="519"/>
        <v>USX004Z77ZCL</v>
      </c>
      <c r="C2093" s="6" t="str">
        <f t="shared" si="520"/>
        <v>USSJTY04606ODR</v>
      </c>
      <c r="D2093" s="6" t="str">
        <f t="shared" si="521"/>
        <v>USB0GGXZ2WNVSJTY04606ODR</v>
      </c>
      <c r="E2093" s="6" t="str">
        <f t="shared" si="522"/>
        <v>USB0GGXZ2WNVX004Z77ZCL</v>
      </c>
      <c r="F2093" s="6" t="str">
        <f t="shared" si="523"/>
        <v>USSJTY04606ODRX004Z77ZCL</v>
      </c>
      <c r="G2093" s="6" t="str">
        <f t="shared" si="524"/>
        <v>USSJTY04606ODR</v>
      </c>
      <c r="H2093" s="6" t="str">
        <f ca="1" t="shared" si="525"/>
        <v>待上架</v>
      </c>
      <c r="I2093" s="10" t="str">
        <f t="shared" si="526"/>
        <v>待上架</v>
      </c>
      <c r="J2093" s="5" t="s">
        <v>9980</v>
      </c>
      <c r="K2093" s="5" t="s">
        <v>9981</v>
      </c>
      <c r="L2093" s="5" t="s">
        <v>8242</v>
      </c>
      <c r="M2093" s="5" t="s">
        <v>9982</v>
      </c>
      <c r="N2093" s="5" t="s">
        <v>9983</v>
      </c>
      <c r="O2093" s="5" t="s">
        <v>2654</v>
      </c>
      <c r="P2093" s="5" t="s">
        <v>4120</v>
      </c>
      <c r="Q2093" s="5" t="s">
        <v>8220</v>
      </c>
      <c r="R2093" s="5" t="s">
        <v>2288</v>
      </c>
      <c r="S2093" s="5" t="s">
        <v>8221</v>
      </c>
      <c r="T2093" s="5" t="s">
        <v>2992</v>
      </c>
      <c r="U2093" s="5" t="s">
        <v>8222</v>
      </c>
      <c r="V2093" s="5" t="s">
        <v>4134</v>
      </c>
      <c r="W2093" s="5" t="s">
        <v>4123</v>
      </c>
      <c r="X2093" s="5" t="s">
        <v>4135</v>
      </c>
      <c r="Y2093" s="5" t="s">
        <v>4299</v>
      </c>
      <c r="Z2093" s="5" t="s">
        <v>4124</v>
      </c>
      <c r="AA2093" s="5" t="s">
        <v>4122</v>
      </c>
      <c r="AB2093" s="5" t="s">
        <v>4341</v>
      </c>
      <c r="AE2093" s="5" t="s">
        <v>4140</v>
      </c>
      <c r="AF2093" s="5" t="s">
        <v>3023</v>
      </c>
      <c r="AG2093" s="5" t="s">
        <v>4141</v>
      </c>
      <c r="AH2093" s="5" t="s">
        <v>4142</v>
      </c>
      <c r="AI2093" s="5" t="s">
        <v>5789</v>
      </c>
      <c r="AJ2093" s="5" t="s">
        <v>4688</v>
      </c>
      <c r="AL2093" s="5" t="s">
        <v>4145</v>
      </c>
      <c r="AM2093" s="5" t="s">
        <v>4146</v>
      </c>
      <c r="AN2093" s="5" t="s">
        <v>4146</v>
      </c>
      <c r="AO2093" s="5">
        <v>8</v>
      </c>
      <c r="AP2093" s="5">
        <v>500</v>
      </c>
      <c r="AQ2093" s="5" t="s">
        <v>8324</v>
      </c>
      <c r="AR2093" s="5" t="s">
        <v>8325</v>
      </c>
      <c r="AS2093" s="5">
        <v>30</v>
      </c>
      <c r="AT2093" s="5">
        <v>31.5</v>
      </c>
      <c r="AU2093" s="5">
        <v>21.5</v>
      </c>
      <c r="AV2093" s="5">
        <v>10.5</v>
      </c>
      <c r="AW2093" s="5">
        <v>12.4</v>
      </c>
      <c r="AX2093" s="5">
        <v>8.46</v>
      </c>
      <c r="AY2093" s="5">
        <v>4.13</v>
      </c>
      <c r="AZ2093" s="5">
        <v>2340</v>
      </c>
      <c r="BA2093" s="5">
        <v>5.17</v>
      </c>
      <c r="BB2093" s="5">
        <v>46.5</v>
      </c>
      <c r="BC2093" s="5">
        <v>45</v>
      </c>
      <c r="BD2093" s="5">
        <v>33</v>
      </c>
      <c r="BE2093" s="5">
        <v>18.31</v>
      </c>
      <c r="BF2093" s="5">
        <v>17.72</v>
      </c>
      <c r="BG2093" s="5">
        <v>12.99</v>
      </c>
      <c r="BH2093" s="5">
        <v>19.5</v>
      </c>
      <c r="BI2093" s="5">
        <v>43.05</v>
      </c>
      <c r="BM2093" s="6">
        <f t="shared" si="512"/>
        <v>0</v>
      </c>
      <c r="BN2093" s="10">
        <f t="shared" si="513"/>
        <v>0</v>
      </c>
      <c r="BO2093" s="6">
        <f t="shared" si="514"/>
        <v>0</v>
      </c>
      <c r="BP2093" s="6">
        <f t="shared" si="515"/>
        <v>1</v>
      </c>
      <c r="BQ2093" s="6">
        <f t="shared" si="516"/>
        <v>0</v>
      </c>
      <c r="BR2093" s="10" t="str">
        <f t="shared" si="517"/>
        <v>待上架</v>
      </c>
      <c r="BS2093" s="6" t="str">
        <f t="shared" si="527"/>
        <v>待上架</v>
      </c>
    </row>
    <row r="2094" spans="1:71">
      <c r="A2094" s="6" t="str">
        <f t="shared" si="518"/>
        <v>USB0F5HHQ42S</v>
      </c>
      <c r="B2094" s="6" t="str">
        <f t="shared" si="519"/>
        <v>USX004NL8I7P</v>
      </c>
      <c r="C2094" s="6" t="str">
        <f t="shared" si="520"/>
        <v>USSJTY05101PTS</v>
      </c>
      <c r="D2094" s="6" t="str">
        <f t="shared" si="521"/>
        <v>USB0F5HHQ42SSJTY05101PTS</v>
      </c>
      <c r="E2094" s="6" t="str">
        <f t="shared" si="522"/>
        <v>USB0F5HHQ42SX004NL8I7P</v>
      </c>
      <c r="F2094" s="6" t="str">
        <f t="shared" si="523"/>
        <v>USSJTY05101PTSX004NL8I7P</v>
      </c>
      <c r="G2094" s="6" t="str">
        <f t="shared" si="524"/>
        <v>USSJTY05101PTS</v>
      </c>
      <c r="H2094" s="6" t="str">
        <f ca="1" t="shared" si="525"/>
        <v>老品</v>
      </c>
      <c r="I2094" s="10" t="str">
        <f t="shared" si="526"/>
        <v>清货款</v>
      </c>
      <c r="J2094" s="5" t="s">
        <v>9984</v>
      </c>
      <c r="K2094" s="5" t="s">
        <v>9985</v>
      </c>
      <c r="L2094" s="5" t="s">
        <v>9986</v>
      </c>
      <c r="M2094" s="5" t="s">
        <v>9986</v>
      </c>
      <c r="N2094" s="5" t="s">
        <v>9987</v>
      </c>
      <c r="O2094" s="5" t="s">
        <v>3615</v>
      </c>
      <c r="P2094" s="5" t="s">
        <v>4154</v>
      </c>
      <c r="Q2094" s="5" t="s">
        <v>8220</v>
      </c>
      <c r="R2094" s="5" t="s">
        <v>2288</v>
      </c>
      <c r="S2094" s="5" t="s">
        <v>8221</v>
      </c>
      <c r="T2094" s="5" t="s">
        <v>2992</v>
      </c>
      <c r="U2094" s="5" t="s">
        <v>8541</v>
      </c>
      <c r="V2094" s="5" t="s">
        <v>4134</v>
      </c>
      <c r="W2094" s="5" t="s">
        <v>4121</v>
      </c>
      <c r="X2094" s="5" t="s">
        <v>4155</v>
      </c>
      <c r="Y2094" s="5" t="s">
        <v>4136</v>
      </c>
      <c r="Z2094" s="5" t="s">
        <v>4124</v>
      </c>
      <c r="AA2094" s="5" t="s">
        <v>4121</v>
      </c>
      <c r="AB2094" s="5" t="s">
        <v>4137</v>
      </c>
      <c r="AC2094" s="5" t="s">
        <v>4273</v>
      </c>
      <c r="AD2094" s="5" t="s">
        <v>4233</v>
      </c>
      <c r="AE2094" s="5" t="s">
        <v>4140</v>
      </c>
      <c r="AF2094" s="5" t="s">
        <v>3029</v>
      </c>
      <c r="AG2094" s="5" t="s">
        <v>4141</v>
      </c>
      <c r="AH2094" s="5" t="s">
        <v>4611</v>
      </c>
      <c r="AI2094" s="5" t="s">
        <v>5789</v>
      </c>
      <c r="AJ2094" s="5" t="s">
        <v>4532</v>
      </c>
      <c r="AK2094" s="5">
        <v>9.45</v>
      </c>
      <c r="AL2094" s="5" t="s">
        <v>4145</v>
      </c>
      <c r="AM2094" s="5" t="s">
        <v>4146</v>
      </c>
      <c r="AN2094" s="5" t="s">
        <v>4146</v>
      </c>
      <c r="AO2094" s="5">
        <v>3</v>
      </c>
      <c r="AP2094" s="5">
        <v>1000</v>
      </c>
      <c r="AQ2094" s="5" t="s">
        <v>9988</v>
      </c>
      <c r="AR2094" s="5" t="s">
        <v>9989</v>
      </c>
      <c r="AS2094" s="5">
        <v>30</v>
      </c>
      <c r="AT2094" s="5">
        <v>40</v>
      </c>
      <c r="AU2094" s="5">
        <v>34.5</v>
      </c>
      <c r="AV2094" s="5">
        <v>13</v>
      </c>
      <c r="AW2094" s="5">
        <v>15.75</v>
      </c>
      <c r="AX2094" s="5">
        <v>13.58</v>
      </c>
      <c r="AY2094" s="5">
        <v>5.12</v>
      </c>
      <c r="AZ2094" s="5">
        <v>4893</v>
      </c>
      <c r="BA2094" s="5">
        <v>10.8</v>
      </c>
      <c r="BB2094" s="5">
        <v>42</v>
      </c>
      <c r="BC2094" s="5">
        <v>40.5</v>
      </c>
      <c r="BD2094" s="5">
        <v>38.7</v>
      </c>
      <c r="BE2094" s="5">
        <v>16.54</v>
      </c>
      <c r="BF2094" s="5">
        <v>15.94</v>
      </c>
      <c r="BG2094" s="5">
        <v>15.24</v>
      </c>
      <c r="BH2094" s="5">
        <v>15.6</v>
      </c>
      <c r="BI2094" s="5">
        <v>34.44</v>
      </c>
      <c r="BM2094" s="6">
        <f t="shared" si="512"/>
        <v>0</v>
      </c>
      <c r="BN2094" s="10">
        <f t="shared" si="513"/>
        <v>1</v>
      </c>
      <c r="BO2094" s="6">
        <f t="shared" si="514"/>
        <v>0</v>
      </c>
      <c r="BP2094" s="6">
        <f t="shared" si="515"/>
        <v>0</v>
      </c>
      <c r="BQ2094" s="6">
        <f t="shared" si="516"/>
        <v>0</v>
      </c>
      <c r="BR2094" s="10" t="str">
        <f t="shared" si="517"/>
        <v>清货在售</v>
      </c>
      <c r="BS2094" s="6" t="str">
        <f t="shared" si="527"/>
        <v>清货款</v>
      </c>
    </row>
    <row r="2095" spans="1:71">
      <c r="A2095" s="6" t="str">
        <f t="shared" si="518"/>
        <v>USB0FCS7QGNT</v>
      </c>
      <c r="B2095" s="6" t="str">
        <f t="shared" si="519"/>
        <v>USX004PVGUPP</v>
      </c>
      <c r="C2095" s="6" t="str">
        <f t="shared" si="520"/>
        <v>USSJTY05201YCY</v>
      </c>
      <c r="D2095" s="6" t="str">
        <f t="shared" si="521"/>
        <v>USB0FCS7QGNTSJTY05201YCY</v>
      </c>
      <c r="E2095" s="6" t="str">
        <f t="shared" si="522"/>
        <v>USB0FCS7QGNTX004PVGUPP</v>
      </c>
      <c r="F2095" s="6" t="str">
        <f t="shared" si="523"/>
        <v>USSJTY05201YCYX004PVGUPP</v>
      </c>
      <c r="G2095" s="6" t="str">
        <f t="shared" si="524"/>
        <v>USSJTY05201YCY</v>
      </c>
      <c r="H2095" s="6" t="str">
        <f ca="1" t="shared" si="525"/>
        <v>老品</v>
      </c>
      <c r="I2095" s="10" t="str">
        <f t="shared" si="526"/>
        <v>清货款</v>
      </c>
      <c r="J2095" s="5" t="s">
        <v>9990</v>
      </c>
      <c r="K2095" s="5" t="s">
        <v>9991</v>
      </c>
      <c r="L2095" s="5" t="s">
        <v>9992</v>
      </c>
      <c r="M2095" s="5" t="s">
        <v>9992</v>
      </c>
      <c r="N2095" s="5" t="s">
        <v>9993</v>
      </c>
      <c r="O2095" s="5" t="s">
        <v>886</v>
      </c>
      <c r="P2095" s="5" t="s">
        <v>4154</v>
      </c>
      <c r="Q2095" s="5" t="s">
        <v>4338</v>
      </c>
      <c r="R2095" s="5" t="s">
        <v>2288</v>
      </c>
      <c r="S2095" s="5" t="s">
        <v>4339</v>
      </c>
      <c r="T2095" s="5" t="s">
        <v>2981</v>
      </c>
      <c r="U2095" s="5" t="s">
        <v>4340</v>
      </c>
      <c r="V2095" s="5" t="s">
        <v>4220</v>
      </c>
      <c r="W2095" s="5" t="s">
        <v>4121</v>
      </c>
      <c r="X2095" s="5" t="s">
        <v>4155</v>
      </c>
      <c r="Y2095" s="5" t="s">
        <v>4136</v>
      </c>
      <c r="Z2095" s="5" t="s">
        <v>4124</v>
      </c>
      <c r="AA2095" s="5" t="s">
        <v>4121</v>
      </c>
      <c r="AB2095" s="5" t="s">
        <v>4137</v>
      </c>
      <c r="AC2095" s="5" t="s">
        <v>4634</v>
      </c>
      <c r="AD2095" s="5" t="s">
        <v>4439</v>
      </c>
      <c r="AE2095" s="5" t="s">
        <v>4140</v>
      </c>
      <c r="AF2095" s="5" t="s">
        <v>3022</v>
      </c>
      <c r="AG2095" s="5" t="s">
        <v>4520</v>
      </c>
      <c r="AH2095" s="5" t="s">
        <v>3022</v>
      </c>
      <c r="AI2095" s="5" t="s">
        <v>4514</v>
      </c>
      <c r="AJ2095" s="5" t="s">
        <v>4688</v>
      </c>
      <c r="AK2095" s="5">
        <v>5.8</v>
      </c>
      <c r="AL2095" s="5" t="s">
        <v>4145</v>
      </c>
      <c r="AM2095" s="5" t="s">
        <v>4146</v>
      </c>
      <c r="AN2095" s="5" t="s">
        <v>4146</v>
      </c>
      <c r="AO2095" s="5">
        <v>18</v>
      </c>
      <c r="AP2095" s="5">
        <v>500</v>
      </c>
      <c r="AQ2095" s="5" t="s">
        <v>7821</v>
      </c>
      <c r="AR2095" s="5" t="s">
        <v>7822</v>
      </c>
      <c r="AS2095" s="5">
        <v>40</v>
      </c>
      <c r="AT2095" s="5">
        <v>36.5</v>
      </c>
      <c r="AU2095" s="5">
        <v>12.8</v>
      </c>
      <c r="AV2095" s="5">
        <v>4.5</v>
      </c>
      <c r="AW2095" s="5">
        <v>14.37</v>
      </c>
      <c r="AX2095" s="5">
        <v>5.04</v>
      </c>
      <c r="AY2095" s="5">
        <v>1.77</v>
      </c>
      <c r="AZ2095" s="5">
        <v>1062</v>
      </c>
      <c r="BA2095" s="5">
        <v>2.34</v>
      </c>
      <c r="BB2095" s="5">
        <v>40</v>
      </c>
      <c r="BC2095" s="5">
        <v>38.5</v>
      </c>
      <c r="BD2095" s="5">
        <v>30.5</v>
      </c>
      <c r="BE2095" s="5">
        <v>15.75</v>
      </c>
      <c r="BF2095" s="5">
        <v>15.16</v>
      </c>
      <c r="BG2095" s="5">
        <v>12.01</v>
      </c>
      <c r="BH2095" s="5">
        <v>20.07</v>
      </c>
      <c r="BI2095" s="5">
        <v>44.3</v>
      </c>
      <c r="BM2095" s="6">
        <f t="shared" si="512"/>
        <v>0</v>
      </c>
      <c r="BN2095" s="10">
        <f t="shared" si="513"/>
        <v>1</v>
      </c>
      <c r="BO2095" s="6">
        <f t="shared" si="514"/>
        <v>0</v>
      </c>
      <c r="BP2095" s="6">
        <f t="shared" si="515"/>
        <v>0</v>
      </c>
      <c r="BQ2095" s="6">
        <f t="shared" si="516"/>
        <v>0</v>
      </c>
      <c r="BR2095" s="10" t="str">
        <f t="shared" si="517"/>
        <v>清货在售</v>
      </c>
      <c r="BS2095" s="6" t="str">
        <f t="shared" si="527"/>
        <v>清货款</v>
      </c>
    </row>
    <row r="2096" spans="1:71">
      <c r="A2096" s="6" t="str">
        <f t="shared" si="518"/>
        <v>MXB0FCS7QGNT</v>
      </c>
      <c r="B2096" s="6" t="str">
        <f t="shared" si="519"/>
        <v>MXX004PVGUPP</v>
      </c>
      <c r="C2096" s="6" t="str">
        <f t="shared" si="520"/>
        <v>MXSJTY05201YCY</v>
      </c>
      <c r="D2096" s="6" t="str">
        <f t="shared" si="521"/>
        <v>MXB0FCS7QGNTSJTY05201YCY</v>
      </c>
      <c r="E2096" s="6" t="str">
        <f t="shared" si="522"/>
        <v>MXB0FCS7QGNTX004PVGUPP</v>
      </c>
      <c r="F2096" s="6" t="str">
        <f t="shared" si="523"/>
        <v>MXSJTY05201YCYX004PVGUPP</v>
      </c>
      <c r="G2096" s="6" t="str">
        <f t="shared" si="524"/>
        <v>MXSJTY05201YCY</v>
      </c>
      <c r="H2096" s="6" t="str">
        <f ca="1" t="shared" si="525"/>
        <v>待上架</v>
      </c>
      <c r="I2096" s="10" t="str">
        <f t="shared" si="526"/>
        <v>未维护</v>
      </c>
      <c r="J2096" s="5" t="s">
        <v>9990</v>
      </c>
      <c r="K2096" s="5" t="s">
        <v>9991</v>
      </c>
      <c r="L2096" s="5" t="s">
        <v>9992</v>
      </c>
      <c r="M2096" s="5" t="s">
        <v>9992</v>
      </c>
      <c r="N2096" s="5" t="s">
        <v>9993</v>
      </c>
      <c r="O2096" s="5" t="s">
        <v>886</v>
      </c>
      <c r="P2096" s="5" t="s">
        <v>4120</v>
      </c>
      <c r="Q2096" s="5" t="s">
        <v>4349</v>
      </c>
      <c r="R2096" s="5" t="s">
        <v>8</v>
      </c>
      <c r="S2096" s="5" t="s">
        <v>4339</v>
      </c>
      <c r="T2096" s="5" t="s">
        <v>2981</v>
      </c>
      <c r="U2096" s="5" t="s">
        <v>4340</v>
      </c>
      <c r="V2096" s="5" t="s">
        <v>4220</v>
      </c>
      <c r="W2096" s="5" t="s">
        <v>4124</v>
      </c>
      <c r="X2096" s="5" t="s">
        <v>4124</v>
      </c>
      <c r="Y2096" s="5" t="s">
        <v>4299</v>
      </c>
      <c r="Z2096" s="5" t="s">
        <v>4124</v>
      </c>
      <c r="AA2096" s="5" t="s">
        <v>4124</v>
      </c>
      <c r="AB2096" s="5" t="s">
        <v>4124</v>
      </c>
      <c r="AE2096" s="5" t="s">
        <v>4299</v>
      </c>
      <c r="AF2096" s="5" t="s">
        <v>2975</v>
      </c>
      <c r="AG2096" s="5" t="s">
        <v>4350</v>
      </c>
      <c r="AH2096" s="5" t="s">
        <v>4142</v>
      </c>
      <c r="AI2096" s="5" t="s">
        <v>4514</v>
      </c>
      <c r="AJ2096" s="5" t="s">
        <v>4688</v>
      </c>
      <c r="AK2096" s="5">
        <v>201.09</v>
      </c>
      <c r="AL2096" s="5" t="s">
        <v>4145</v>
      </c>
      <c r="AM2096" s="5" t="s">
        <v>4146</v>
      </c>
      <c r="AN2096" s="5" t="s">
        <v>4146</v>
      </c>
      <c r="AO2096" s="5">
        <v>18</v>
      </c>
      <c r="AP2096" s="5">
        <v>500</v>
      </c>
      <c r="AQ2096" s="5" t="s">
        <v>7821</v>
      </c>
      <c r="AR2096" s="5" t="s">
        <v>7822</v>
      </c>
      <c r="AS2096" s="5">
        <v>40</v>
      </c>
      <c r="AT2096" s="5">
        <v>36.5</v>
      </c>
      <c r="AU2096" s="5">
        <v>12.8</v>
      </c>
      <c r="AV2096" s="5">
        <v>4.5</v>
      </c>
      <c r="AW2096" s="5">
        <v>14.37</v>
      </c>
      <c r="AX2096" s="5">
        <v>5.04</v>
      </c>
      <c r="AY2096" s="5">
        <v>1.77</v>
      </c>
      <c r="AZ2096" s="5">
        <v>1062</v>
      </c>
      <c r="BA2096" s="5">
        <v>2.34</v>
      </c>
      <c r="BB2096" s="5">
        <v>40</v>
      </c>
      <c r="BC2096" s="5">
        <v>38.5</v>
      </c>
      <c r="BD2096" s="5">
        <v>30.5</v>
      </c>
      <c r="BE2096" s="5">
        <v>15.75</v>
      </c>
      <c r="BF2096" s="5">
        <v>15.16</v>
      </c>
      <c r="BG2096" s="5">
        <v>12.01</v>
      </c>
      <c r="BH2096" s="5">
        <v>20.07</v>
      </c>
      <c r="BI2096" s="5">
        <v>44.3</v>
      </c>
      <c r="BM2096" s="6">
        <f t="shared" si="512"/>
        <v>0</v>
      </c>
      <c r="BN2096" s="10">
        <f t="shared" si="513"/>
        <v>0</v>
      </c>
      <c r="BO2096" s="6">
        <f t="shared" si="514"/>
        <v>0</v>
      </c>
      <c r="BP2096" s="6">
        <f t="shared" si="515"/>
        <v>0</v>
      </c>
      <c r="BQ2096" s="6">
        <f t="shared" si="516"/>
        <v>1</v>
      </c>
      <c r="BR2096" s="10" t="str">
        <f t="shared" si="517"/>
        <v>待上架</v>
      </c>
      <c r="BS2096" s="6" t="str">
        <f t="shared" si="527"/>
        <v>待上架</v>
      </c>
    </row>
    <row r="2097" spans="1:71">
      <c r="A2097" s="6" t="str">
        <f t="shared" si="518"/>
        <v>USB0FQBVGWH4</v>
      </c>
      <c r="B2097" s="6" t="str">
        <f t="shared" si="519"/>
        <v>USX004TXXJQ7</v>
      </c>
      <c r="C2097" s="6" t="str">
        <f t="shared" si="520"/>
        <v>USSJTY05301DLM</v>
      </c>
      <c r="D2097" s="6" t="str">
        <f t="shared" si="521"/>
        <v>USB0FQBVGWH4SJTY05301DLM</v>
      </c>
      <c r="E2097" s="6" t="str">
        <f t="shared" si="522"/>
        <v>USB0FQBVGWH4X004TXXJQ7</v>
      </c>
      <c r="F2097" s="6" t="str">
        <f t="shared" si="523"/>
        <v>USSJTY05301DLMX004TXXJQ7</v>
      </c>
      <c r="G2097" s="6" t="str">
        <f t="shared" si="524"/>
        <v>USSJTY05301DLM</v>
      </c>
      <c r="H2097" s="6" t="str">
        <f ca="1" t="shared" si="525"/>
        <v>新品</v>
      </c>
      <c r="I2097" s="10" t="str">
        <f t="shared" si="526"/>
        <v>清货款</v>
      </c>
      <c r="J2097" s="5" t="s">
        <v>9994</v>
      </c>
      <c r="K2097" s="5" t="s">
        <v>9995</v>
      </c>
      <c r="L2097" s="5" t="s">
        <v>9996</v>
      </c>
      <c r="M2097" s="5" t="s">
        <v>9996</v>
      </c>
      <c r="N2097" s="5" t="s">
        <v>9997</v>
      </c>
      <c r="O2097" s="5" t="s">
        <v>3379</v>
      </c>
      <c r="P2097" s="5" t="s">
        <v>4154</v>
      </c>
      <c r="Q2097" s="5" t="s">
        <v>4385</v>
      </c>
      <c r="R2097" s="5" t="s">
        <v>2288</v>
      </c>
      <c r="S2097" s="5" t="s">
        <v>2995</v>
      </c>
      <c r="T2097" s="5" t="s">
        <v>3380</v>
      </c>
      <c r="U2097" s="5" t="s">
        <v>4386</v>
      </c>
      <c r="V2097" s="5" t="s">
        <v>4220</v>
      </c>
      <c r="W2097" s="5" t="s">
        <v>4121</v>
      </c>
      <c r="X2097" s="5" t="s">
        <v>4155</v>
      </c>
      <c r="Y2097" s="5" t="s">
        <v>4136</v>
      </c>
      <c r="Z2097" s="5" t="s">
        <v>4124</v>
      </c>
      <c r="AA2097" s="5" t="s">
        <v>4121</v>
      </c>
      <c r="AB2097" s="5" t="s">
        <v>4137</v>
      </c>
      <c r="AC2097" s="5" t="s">
        <v>9998</v>
      </c>
      <c r="AD2097" s="5" t="s">
        <v>4240</v>
      </c>
      <c r="AE2097" s="5" t="s">
        <v>4241</v>
      </c>
      <c r="AF2097" s="5" t="s">
        <v>2995</v>
      </c>
      <c r="AG2097" s="5" t="s">
        <v>6288</v>
      </c>
      <c r="AH2097" s="5" t="s">
        <v>2995</v>
      </c>
      <c r="AI2097" s="5" t="s">
        <v>4344</v>
      </c>
      <c r="AJ2097" s="5" t="s">
        <v>4345</v>
      </c>
      <c r="AK2097" s="5">
        <v>8.82</v>
      </c>
      <c r="AL2097" s="5" t="s">
        <v>4145</v>
      </c>
      <c r="AM2097" s="5" t="s">
        <v>4146</v>
      </c>
      <c r="AN2097" s="5" t="s">
        <v>4146</v>
      </c>
      <c r="AO2097" s="5">
        <v>4</v>
      </c>
      <c r="AP2097" s="5">
        <v>1500</v>
      </c>
      <c r="AQ2097" s="5" t="s">
        <v>9999</v>
      </c>
      <c r="AR2097" s="5" t="s">
        <v>10000</v>
      </c>
      <c r="AS2097" s="5">
        <v>35</v>
      </c>
      <c r="AT2097" s="5">
        <v>43.5</v>
      </c>
      <c r="AU2097" s="5">
        <v>32</v>
      </c>
      <c r="AV2097" s="5">
        <v>10</v>
      </c>
      <c r="AW2097" s="5">
        <v>17.13</v>
      </c>
      <c r="AX2097" s="5">
        <v>12.6</v>
      </c>
      <c r="AY2097" s="5">
        <v>3.94</v>
      </c>
      <c r="AZ2097" s="5">
        <v>4322</v>
      </c>
      <c r="BA2097" s="5">
        <v>9.54</v>
      </c>
      <c r="BB2097" s="5">
        <v>45.5</v>
      </c>
      <c r="BC2097" s="5">
        <v>39.5</v>
      </c>
      <c r="BD2097" s="5">
        <v>34.5</v>
      </c>
      <c r="BE2097" s="5">
        <v>17.91</v>
      </c>
      <c r="BF2097" s="5">
        <v>15.55</v>
      </c>
      <c r="BG2097" s="5">
        <v>13.58</v>
      </c>
      <c r="BH2097" s="5">
        <v>17.87</v>
      </c>
      <c r="BI2097" s="5">
        <v>39.45</v>
      </c>
      <c r="BM2097" s="6">
        <f t="shared" si="512"/>
        <v>0</v>
      </c>
      <c r="BN2097" s="10">
        <f t="shared" si="513"/>
        <v>1</v>
      </c>
      <c r="BO2097" s="6">
        <f t="shared" si="514"/>
        <v>0</v>
      </c>
      <c r="BP2097" s="6">
        <f t="shared" si="515"/>
        <v>0</v>
      </c>
      <c r="BQ2097" s="6">
        <f t="shared" si="516"/>
        <v>0</v>
      </c>
      <c r="BR2097" s="10" t="str">
        <f t="shared" si="517"/>
        <v>清货在售</v>
      </c>
      <c r="BS2097" s="6" t="str">
        <f t="shared" si="527"/>
        <v>清货款</v>
      </c>
    </row>
    <row r="2098" spans="1:71">
      <c r="A2098" s="6" t="str">
        <f t="shared" si="518"/>
        <v>USB0FQBX177L</v>
      </c>
      <c r="B2098" s="6" t="str">
        <f t="shared" si="519"/>
        <v>USX004TXTHE5</v>
      </c>
      <c r="C2098" s="6" t="str">
        <f t="shared" si="520"/>
        <v>USSJTY05301DLM</v>
      </c>
      <c r="D2098" s="6" t="str">
        <f t="shared" si="521"/>
        <v>USB0FQBX177LSJTY05301DLM</v>
      </c>
      <c r="E2098" s="6" t="str">
        <f t="shared" si="522"/>
        <v>USB0FQBX177LX004TXTHE5</v>
      </c>
      <c r="F2098" s="6" t="str">
        <f t="shared" si="523"/>
        <v>USSJTY05301DLMX004TXTHE5</v>
      </c>
      <c r="G2098" s="6" t="str">
        <f t="shared" si="524"/>
        <v>USSJTY05301DLM</v>
      </c>
      <c r="H2098" s="6" t="str">
        <f ca="1" t="shared" si="525"/>
        <v>待上架</v>
      </c>
      <c r="I2098" s="10" t="str">
        <f t="shared" si="526"/>
        <v>待上架</v>
      </c>
      <c r="J2098" s="5" t="s">
        <v>9994</v>
      </c>
      <c r="K2098" s="5" t="s">
        <v>9995</v>
      </c>
      <c r="L2098" s="5" t="s">
        <v>10001</v>
      </c>
      <c r="M2098" s="5" t="s">
        <v>10001</v>
      </c>
      <c r="N2098" s="5" t="s">
        <v>10002</v>
      </c>
      <c r="O2098" s="5" t="s">
        <v>3842</v>
      </c>
      <c r="P2098" s="5" t="s">
        <v>4154</v>
      </c>
      <c r="Q2098" s="5" t="s">
        <v>4385</v>
      </c>
      <c r="R2098" s="5" t="s">
        <v>2288</v>
      </c>
      <c r="S2098" s="5" t="s">
        <v>2995</v>
      </c>
      <c r="T2098" s="5" t="s">
        <v>3380</v>
      </c>
      <c r="U2098" s="5" t="s">
        <v>4386</v>
      </c>
      <c r="V2098" s="5" t="s">
        <v>4220</v>
      </c>
      <c r="W2098" s="5" t="s">
        <v>4123</v>
      </c>
      <c r="X2098" s="5" t="s">
        <v>4135</v>
      </c>
      <c r="Y2098" s="5" t="s">
        <v>4184</v>
      </c>
      <c r="Z2098" s="5" t="s">
        <v>4124</v>
      </c>
      <c r="AA2098" s="5" t="s">
        <v>4123</v>
      </c>
      <c r="AB2098" s="5" t="s">
        <v>2457</v>
      </c>
      <c r="AE2098" s="5" t="s">
        <v>4299</v>
      </c>
      <c r="AF2098" s="5" t="s">
        <v>2995</v>
      </c>
      <c r="AG2098" s="5" t="s">
        <v>6288</v>
      </c>
      <c r="AH2098" s="5" t="s">
        <v>2995</v>
      </c>
      <c r="AI2098" s="5" t="s">
        <v>4344</v>
      </c>
      <c r="AJ2098" s="5" t="s">
        <v>4345</v>
      </c>
      <c r="AK2098" s="5">
        <v>9.13</v>
      </c>
      <c r="AL2098" s="5" t="s">
        <v>4145</v>
      </c>
      <c r="AM2098" s="5" t="s">
        <v>4146</v>
      </c>
      <c r="AN2098" s="5" t="s">
        <v>4146</v>
      </c>
      <c r="AO2098" s="5">
        <v>4</v>
      </c>
      <c r="AP2098" s="5">
        <v>1500</v>
      </c>
      <c r="AQ2098" s="5" t="s">
        <v>9999</v>
      </c>
      <c r="AR2098" s="5" t="s">
        <v>10000</v>
      </c>
      <c r="AS2098" s="5">
        <v>35</v>
      </c>
      <c r="AT2098" s="5">
        <v>43.5</v>
      </c>
      <c r="AU2098" s="5">
        <v>32</v>
      </c>
      <c r="AV2098" s="5">
        <v>10</v>
      </c>
      <c r="AW2098" s="5">
        <v>17.13</v>
      </c>
      <c r="AX2098" s="5">
        <v>12.6</v>
      </c>
      <c r="AY2098" s="5">
        <v>3.94</v>
      </c>
      <c r="AZ2098" s="5">
        <v>4322</v>
      </c>
      <c r="BA2098" s="5">
        <v>9.54</v>
      </c>
      <c r="BB2098" s="5">
        <v>45.5</v>
      </c>
      <c r="BC2098" s="5">
        <v>39.5</v>
      </c>
      <c r="BD2098" s="5">
        <v>34.5</v>
      </c>
      <c r="BE2098" s="5">
        <v>17.91</v>
      </c>
      <c r="BF2098" s="5">
        <v>15.55</v>
      </c>
      <c r="BG2098" s="5">
        <v>13.58</v>
      </c>
      <c r="BH2098" s="5">
        <v>17.87</v>
      </c>
      <c r="BI2098" s="5">
        <v>39.45</v>
      </c>
      <c r="BM2098" s="6">
        <f t="shared" si="512"/>
        <v>0</v>
      </c>
      <c r="BN2098" s="10">
        <f t="shared" si="513"/>
        <v>0</v>
      </c>
      <c r="BO2098" s="6">
        <f t="shared" si="514"/>
        <v>0</v>
      </c>
      <c r="BP2098" s="6">
        <f t="shared" si="515"/>
        <v>1</v>
      </c>
      <c r="BQ2098" s="6">
        <f t="shared" si="516"/>
        <v>0</v>
      </c>
      <c r="BR2098" s="10" t="str">
        <f t="shared" si="517"/>
        <v>待上架</v>
      </c>
      <c r="BS2098" s="6" t="str">
        <f t="shared" si="527"/>
        <v>待上架</v>
      </c>
    </row>
    <row r="2099" spans="1:71">
      <c r="A2099" s="6" t="str">
        <f t="shared" si="518"/>
        <v>USB0FQBXNFN8</v>
      </c>
      <c r="B2099" s="6" t="str">
        <f t="shared" si="519"/>
        <v>USX004TXOE7F</v>
      </c>
      <c r="C2099" s="6" t="str">
        <f t="shared" si="520"/>
        <v>USSJTY05301DLM</v>
      </c>
      <c r="D2099" s="6" t="str">
        <f t="shared" si="521"/>
        <v>USB0FQBXNFN8SJTY05301DLM</v>
      </c>
      <c r="E2099" s="6" t="str">
        <f t="shared" si="522"/>
        <v>USB0FQBXNFN8X004TXOE7F</v>
      </c>
      <c r="F2099" s="6" t="str">
        <f t="shared" si="523"/>
        <v>USSJTY05301DLMX004TXOE7F</v>
      </c>
      <c r="G2099" s="6" t="str">
        <f t="shared" si="524"/>
        <v>USSJTY05301DLM</v>
      </c>
      <c r="H2099" s="6" t="str">
        <f ca="1" t="shared" si="525"/>
        <v>待上架</v>
      </c>
      <c r="I2099" s="10" t="str">
        <f t="shared" si="526"/>
        <v>待上架</v>
      </c>
      <c r="J2099" s="5" t="s">
        <v>9994</v>
      </c>
      <c r="K2099" s="5" t="s">
        <v>9995</v>
      </c>
      <c r="L2099" s="5" t="s">
        <v>10003</v>
      </c>
      <c r="M2099" s="5" t="s">
        <v>10003</v>
      </c>
      <c r="N2099" s="5" t="s">
        <v>10004</v>
      </c>
      <c r="O2099" s="5" t="s">
        <v>3844</v>
      </c>
      <c r="P2099" s="5" t="s">
        <v>4154</v>
      </c>
      <c r="Q2099" s="5" t="s">
        <v>4385</v>
      </c>
      <c r="R2099" s="5" t="s">
        <v>2288</v>
      </c>
      <c r="S2099" s="5" t="s">
        <v>2995</v>
      </c>
      <c r="T2099" s="5" t="s">
        <v>3380</v>
      </c>
      <c r="U2099" s="5" t="s">
        <v>4386</v>
      </c>
      <c r="V2099" s="5" t="s">
        <v>4220</v>
      </c>
      <c r="W2099" s="5" t="s">
        <v>4123</v>
      </c>
      <c r="X2099" s="5" t="s">
        <v>4135</v>
      </c>
      <c r="Y2099" s="5" t="s">
        <v>4184</v>
      </c>
      <c r="Z2099" s="5" t="s">
        <v>4124</v>
      </c>
      <c r="AA2099" s="5" t="s">
        <v>4123</v>
      </c>
      <c r="AB2099" s="5" t="s">
        <v>2457</v>
      </c>
      <c r="AE2099" s="5" t="s">
        <v>4299</v>
      </c>
      <c r="AF2099" s="5" t="s">
        <v>2995</v>
      </c>
      <c r="AG2099" s="5" t="s">
        <v>6288</v>
      </c>
      <c r="AH2099" s="5" t="s">
        <v>2995</v>
      </c>
      <c r="AI2099" s="5" t="s">
        <v>4344</v>
      </c>
      <c r="AJ2099" s="5" t="s">
        <v>4345</v>
      </c>
      <c r="AK2099" s="5">
        <v>9.13</v>
      </c>
      <c r="AL2099" s="5" t="s">
        <v>4145</v>
      </c>
      <c r="AM2099" s="5" t="s">
        <v>4146</v>
      </c>
      <c r="AN2099" s="5" t="s">
        <v>4146</v>
      </c>
      <c r="AO2099" s="5">
        <v>4</v>
      </c>
      <c r="AP2099" s="5">
        <v>1500</v>
      </c>
      <c r="AQ2099" s="5" t="s">
        <v>9999</v>
      </c>
      <c r="AR2099" s="5" t="s">
        <v>10000</v>
      </c>
      <c r="AS2099" s="5">
        <v>35</v>
      </c>
      <c r="AT2099" s="5">
        <v>43.5</v>
      </c>
      <c r="AU2099" s="5">
        <v>32</v>
      </c>
      <c r="AV2099" s="5">
        <v>10</v>
      </c>
      <c r="AW2099" s="5">
        <v>17.13</v>
      </c>
      <c r="AX2099" s="5">
        <v>12.6</v>
      </c>
      <c r="AY2099" s="5">
        <v>3.94</v>
      </c>
      <c r="AZ2099" s="5">
        <v>4322</v>
      </c>
      <c r="BA2099" s="5">
        <v>9.54</v>
      </c>
      <c r="BB2099" s="5">
        <v>45.5</v>
      </c>
      <c r="BC2099" s="5">
        <v>39.5</v>
      </c>
      <c r="BD2099" s="5">
        <v>34.5</v>
      </c>
      <c r="BE2099" s="5">
        <v>17.91</v>
      </c>
      <c r="BF2099" s="5">
        <v>15.55</v>
      </c>
      <c r="BG2099" s="5">
        <v>13.58</v>
      </c>
      <c r="BH2099" s="5">
        <v>17.87</v>
      </c>
      <c r="BI2099" s="5">
        <v>39.45</v>
      </c>
      <c r="BM2099" s="6">
        <f t="shared" si="512"/>
        <v>0</v>
      </c>
      <c r="BN2099" s="10">
        <f t="shared" si="513"/>
        <v>0</v>
      </c>
      <c r="BO2099" s="6">
        <f t="shared" si="514"/>
        <v>0</v>
      </c>
      <c r="BP2099" s="6">
        <f t="shared" si="515"/>
        <v>1</v>
      </c>
      <c r="BQ2099" s="6">
        <f t="shared" si="516"/>
        <v>0</v>
      </c>
      <c r="BR2099" s="10" t="str">
        <f t="shared" si="517"/>
        <v>待上架</v>
      </c>
      <c r="BS2099" s="6" t="str">
        <f t="shared" si="527"/>
        <v>待上架</v>
      </c>
    </row>
    <row r="2100" spans="1:71">
      <c r="A2100" s="6" t="str">
        <f t="shared" si="518"/>
        <v>USB0GHQVMWVQ</v>
      </c>
      <c r="B2100" s="6" t="str">
        <f t="shared" si="519"/>
        <v>USX004ZEDYUL</v>
      </c>
      <c r="C2100" s="6" t="str">
        <f t="shared" si="520"/>
        <v>USSJTY05301DLM</v>
      </c>
      <c r="D2100" s="6" t="str">
        <f t="shared" si="521"/>
        <v>USB0GHQVMWVQSJTY05301DLM</v>
      </c>
      <c r="E2100" s="6" t="str">
        <f t="shared" si="522"/>
        <v>USB0GHQVMWVQX004ZEDYUL</v>
      </c>
      <c r="F2100" s="6" t="str">
        <f t="shared" si="523"/>
        <v>USSJTY05301DLMX004ZEDYUL</v>
      </c>
      <c r="G2100" s="6" t="str">
        <f t="shared" si="524"/>
        <v>USSJTY05301DLM</v>
      </c>
      <c r="H2100" s="6" t="str">
        <f ca="1" t="shared" si="525"/>
        <v>待上架</v>
      </c>
      <c r="I2100" s="10" t="str">
        <f t="shared" si="526"/>
        <v>待上架</v>
      </c>
      <c r="J2100" s="5" t="s">
        <v>9994</v>
      </c>
      <c r="K2100" s="5" t="s">
        <v>9995</v>
      </c>
      <c r="L2100" s="5" t="s">
        <v>10005</v>
      </c>
      <c r="M2100" s="5" t="s">
        <v>10005</v>
      </c>
      <c r="N2100" s="5" t="s">
        <v>10006</v>
      </c>
      <c r="O2100" s="5" t="s">
        <v>3986</v>
      </c>
      <c r="P2100" s="5" t="s">
        <v>4120</v>
      </c>
      <c r="Q2100" s="5" t="s">
        <v>4385</v>
      </c>
      <c r="R2100" s="5" t="s">
        <v>2288</v>
      </c>
      <c r="S2100" s="5" t="s">
        <v>2995</v>
      </c>
      <c r="T2100" s="5" t="s">
        <v>3380</v>
      </c>
      <c r="U2100" s="5" t="s">
        <v>4386</v>
      </c>
      <c r="V2100" s="5" t="s">
        <v>4220</v>
      </c>
      <c r="W2100" s="5" t="s">
        <v>4123</v>
      </c>
      <c r="X2100" s="5" t="s">
        <v>4155</v>
      </c>
      <c r="Y2100" s="5" t="s">
        <v>4299</v>
      </c>
      <c r="Z2100" s="5" t="s">
        <v>4124</v>
      </c>
      <c r="AA2100" s="5" t="s">
        <v>4123</v>
      </c>
      <c r="AB2100" s="5" t="s">
        <v>4124</v>
      </c>
      <c r="AE2100" s="5" t="s">
        <v>4299</v>
      </c>
      <c r="AF2100" s="5" t="s">
        <v>2995</v>
      </c>
      <c r="AG2100" s="5" t="s">
        <v>6288</v>
      </c>
      <c r="AH2100" s="5" t="s">
        <v>2995</v>
      </c>
      <c r="AI2100" s="5" t="s">
        <v>4344</v>
      </c>
      <c r="AJ2100" s="5" t="s">
        <v>4345</v>
      </c>
      <c r="AL2100" s="5" t="s">
        <v>4145</v>
      </c>
      <c r="AM2100" s="5" t="s">
        <v>4146</v>
      </c>
      <c r="AN2100" s="5" t="s">
        <v>4146</v>
      </c>
      <c r="AO2100" s="5">
        <v>4</v>
      </c>
      <c r="AP2100" s="5">
        <v>1500</v>
      </c>
      <c r="AQ2100" s="5" t="s">
        <v>9999</v>
      </c>
      <c r="AR2100" s="5" t="s">
        <v>10000</v>
      </c>
      <c r="AS2100" s="5">
        <v>35</v>
      </c>
      <c r="AT2100" s="5">
        <v>43.5</v>
      </c>
      <c r="AU2100" s="5">
        <v>32</v>
      </c>
      <c r="AV2100" s="5">
        <v>10</v>
      </c>
      <c r="AW2100" s="5">
        <v>17.13</v>
      </c>
      <c r="AX2100" s="5">
        <v>12.6</v>
      </c>
      <c r="AY2100" s="5">
        <v>3.94</v>
      </c>
      <c r="AZ2100" s="5">
        <v>4322</v>
      </c>
      <c r="BA2100" s="5">
        <v>9.54</v>
      </c>
      <c r="BB2100" s="5">
        <v>45.5</v>
      </c>
      <c r="BC2100" s="5">
        <v>39.5</v>
      </c>
      <c r="BD2100" s="5">
        <v>34.5</v>
      </c>
      <c r="BE2100" s="5">
        <v>17.91</v>
      </c>
      <c r="BF2100" s="5">
        <v>15.55</v>
      </c>
      <c r="BG2100" s="5">
        <v>13.58</v>
      </c>
      <c r="BH2100" s="5">
        <v>17.87</v>
      </c>
      <c r="BI2100" s="5">
        <v>39.45</v>
      </c>
      <c r="BM2100" s="6">
        <f t="shared" si="512"/>
        <v>0</v>
      </c>
      <c r="BN2100" s="10">
        <f t="shared" si="513"/>
        <v>0</v>
      </c>
      <c r="BO2100" s="6">
        <f t="shared" si="514"/>
        <v>0</v>
      </c>
      <c r="BP2100" s="6">
        <f t="shared" si="515"/>
        <v>1</v>
      </c>
      <c r="BQ2100" s="6">
        <f t="shared" si="516"/>
        <v>0</v>
      </c>
      <c r="BR2100" s="10" t="str">
        <f t="shared" si="517"/>
        <v>待上架</v>
      </c>
      <c r="BS2100" s="6" t="str">
        <f t="shared" si="527"/>
        <v>待上架</v>
      </c>
    </row>
    <row r="2101" spans="1:71">
      <c r="A2101" s="6" t="str">
        <f t="shared" si="518"/>
        <v>USB0FXB1TVK7</v>
      </c>
      <c r="B2101" s="6" t="str">
        <f t="shared" si="519"/>
        <v>USX004VXZRAB</v>
      </c>
      <c r="C2101" s="6" t="str">
        <f t="shared" si="520"/>
        <v>USSJTY05401ODR</v>
      </c>
      <c r="D2101" s="6" t="str">
        <f t="shared" si="521"/>
        <v>USB0FXB1TVK7SJTY05401ODR</v>
      </c>
      <c r="E2101" s="6" t="str">
        <f t="shared" si="522"/>
        <v>USB0FXB1TVK7X004VXZRAB</v>
      </c>
      <c r="F2101" s="6" t="str">
        <f t="shared" si="523"/>
        <v>USSJTY05401ODRX004VXZRAB</v>
      </c>
      <c r="G2101" s="6" t="str">
        <f t="shared" si="524"/>
        <v>USSJTY05401ODR</v>
      </c>
      <c r="H2101" s="6" t="str">
        <f ca="1" t="shared" si="525"/>
        <v>新品</v>
      </c>
      <c r="I2101" s="10" t="str">
        <f t="shared" si="526"/>
        <v>普通款</v>
      </c>
      <c r="J2101" s="5" t="s">
        <v>10007</v>
      </c>
      <c r="K2101" s="5" t="s">
        <v>10008</v>
      </c>
      <c r="L2101" s="5" t="s">
        <v>8341</v>
      </c>
      <c r="M2101" s="5" t="s">
        <v>10009</v>
      </c>
      <c r="N2101" s="5" t="s">
        <v>10010</v>
      </c>
      <c r="O2101" s="5" t="s">
        <v>3263</v>
      </c>
      <c r="P2101" s="5" t="s">
        <v>4154</v>
      </c>
      <c r="Q2101" s="5" t="s">
        <v>8220</v>
      </c>
      <c r="R2101" s="5" t="s">
        <v>2288</v>
      </c>
      <c r="S2101" s="5" t="s">
        <v>8221</v>
      </c>
      <c r="T2101" s="5" t="s">
        <v>2992</v>
      </c>
      <c r="U2101" s="5" t="s">
        <v>8222</v>
      </c>
      <c r="V2101" s="5" t="s">
        <v>4220</v>
      </c>
      <c r="W2101" s="5" t="s">
        <v>4122</v>
      </c>
      <c r="X2101" s="5" t="s">
        <v>4135</v>
      </c>
      <c r="Y2101" s="5" t="s">
        <v>4136</v>
      </c>
      <c r="Z2101" s="5" t="s">
        <v>4124</v>
      </c>
      <c r="AA2101" s="5" t="s">
        <v>4122</v>
      </c>
      <c r="AB2101" s="5" t="s">
        <v>2457</v>
      </c>
      <c r="AC2101" s="5" t="s">
        <v>6314</v>
      </c>
      <c r="AD2101" s="5" t="s">
        <v>4252</v>
      </c>
      <c r="AE2101" s="5" t="s">
        <v>4140</v>
      </c>
      <c r="AF2101" s="5" t="s">
        <v>3029</v>
      </c>
      <c r="AG2101" s="5" t="s">
        <v>4141</v>
      </c>
      <c r="AH2101" s="5" t="s">
        <v>3029</v>
      </c>
      <c r="AI2101" s="5" t="s">
        <v>5789</v>
      </c>
      <c r="AJ2101" s="5" t="s">
        <v>4688</v>
      </c>
      <c r="AK2101" s="5">
        <v>6.98</v>
      </c>
      <c r="AL2101" s="5" t="s">
        <v>4145</v>
      </c>
      <c r="AM2101" s="5" t="s">
        <v>4146</v>
      </c>
      <c r="AN2101" s="5" t="s">
        <v>4146</v>
      </c>
      <c r="AO2101" s="5">
        <v>10</v>
      </c>
      <c r="AP2101" s="5">
        <v>500</v>
      </c>
      <c r="AQ2101" s="5" t="s">
        <v>9141</v>
      </c>
      <c r="AR2101" s="5" t="s">
        <v>9142</v>
      </c>
      <c r="AS2101" s="5">
        <v>30</v>
      </c>
      <c r="AT2101" s="5">
        <v>31.52</v>
      </c>
      <c r="AU2101" s="5">
        <v>19.02</v>
      </c>
      <c r="AV2101" s="5">
        <v>6.32</v>
      </c>
      <c r="AW2101" s="5">
        <v>12.41</v>
      </c>
      <c r="AX2101" s="5">
        <v>7.49</v>
      </c>
      <c r="AY2101" s="5">
        <v>2.49</v>
      </c>
      <c r="AZ2101" s="5">
        <v>1640</v>
      </c>
      <c r="BA2101" s="5">
        <v>3.62</v>
      </c>
      <c r="BB2101" s="5">
        <v>39.01</v>
      </c>
      <c r="BC2101" s="5">
        <v>35</v>
      </c>
      <c r="BD2101" s="5">
        <v>33.5</v>
      </c>
      <c r="BE2101" s="5">
        <v>15.36</v>
      </c>
      <c r="BF2101" s="5">
        <v>13.78</v>
      </c>
      <c r="BG2101" s="5">
        <v>13.19</v>
      </c>
      <c r="BH2101" s="5">
        <v>17.08</v>
      </c>
      <c r="BI2101" s="5">
        <v>37.7</v>
      </c>
      <c r="BM2101" s="6">
        <f t="shared" si="512"/>
        <v>0</v>
      </c>
      <c r="BN2101" s="10">
        <f t="shared" si="513"/>
        <v>0</v>
      </c>
      <c r="BO2101" s="6">
        <f t="shared" si="514"/>
        <v>1</v>
      </c>
      <c r="BP2101" s="6">
        <f t="shared" si="515"/>
        <v>0</v>
      </c>
      <c r="BQ2101" s="6">
        <f t="shared" si="516"/>
        <v>0</v>
      </c>
      <c r="BR2101" s="10" t="str">
        <f t="shared" si="517"/>
        <v>正常在售</v>
      </c>
      <c r="BS2101" s="6" t="str">
        <f t="shared" si="527"/>
        <v>普通款</v>
      </c>
    </row>
    <row r="2102" spans="1:71">
      <c r="A2102" s="6" t="str">
        <f t="shared" si="518"/>
        <v>USB0FYCWSJKP</v>
      </c>
      <c r="B2102" s="6" t="str">
        <f t="shared" si="519"/>
        <v>USX004WA5H9T</v>
      </c>
      <c r="C2102" s="6" t="str">
        <f t="shared" si="520"/>
        <v>USSJTY05401ODR</v>
      </c>
      <c r="D2102" s="6" t="str">
        <f t="shared" si="521"/>
        <v>USB0FYCWSJKPSJTY05401ODR</v>
      </c>
      <c r="E2102" s="6" t="str">
        <f t="shared" si="522"/>
        <v>USB0FYCWSJKPX004WA5H9T</v>
      </c>
      <c r="F2102" s="6" t="str">
        <f t="shared" si="523"/>
        <v>USSJTY05401ODRX004WA5H9T</v>
      </c>
      <c r="G2102" s="6" t="str">
        <f t="shared" si="524"/>
        <v>USSJTY05401ODR</v>
      </c>
      <c r="H2102" s="6" t="str">
        <f ca="1" t="shared" si="525"/>
        <v>新品</v>
      </c>
      <c r="I2102" s="10" t="str">
        <f t="shared" si="526"/>
        <v>普通款</v>
      </c>
      <c r="J2102" s="5" t="s">
        <v>10007</v>
      </c>
      <c r="K2102" s="5" t="s">
        <v>10008</v>
      </c>
      <c r="L2102" s="5" t="s">
        <v>8332</v>
      </c>
      <c r="M2102" s="5" t="s">
        <v>10011</v>
      </c>
      <c r="N2102" s="5" t="s">
        <v>10012</v>
      </c>
      <c r="O2102" s="5" t="s">
        <v>3129</v>
      </c>
      <c r="P2102" s="5" t="s">
        <v>4154</v>
      </c>
      <c r="Q2102" s="5" t="s">
        <v>8220</v>
      </c>
      <c r="R2102" s="5" t="s">
        <v>2288</v>
      </c>
      <c r="S2102" s="5" t="s">
        <v>8221</v>
      </c>
      <c r="T2102" s="5" t="s">
        <v>2992</v>
      </c>
      <c r="U2102" s="5" t="s">
        <v>8222</v>
      </c>
      <c r="V2102" s="5" t="s">
        <v>4220</v>
      </c>
      <c r="W2102" s="5" t="s">
        <v>4122</v>
      </c>
      <c r="X2102" s="5" t="s">
        <v>4135</v>
      </c>
      <c r="Y2102" s="5" t="s">
        <v>4184</v>
      </c>
      <c r="Z2102" s="5" t="s">
        <v>4124</v>
      </c>
      <c r="AA2102" s="5" t="s">
        <v>4122</v>
      </c>
      <c r="AB2102" s="5" t="s">
        <v>4341</v>
      </c>
      <c r="AC2102" s="5" t="s">
        <v>6314</v>
      </c>
      <c r="AD2102" s="5" t="s">
        <v>4252</v>
      </c>
      <c r="AE2102" s="5" t="s">
        <v>4140</v>
      </c>
      <c r="AF2102" s="5" t="s">
        <v>3029</v>
      </c>
      <c r="AG2102" s="5" t="s">
        <v>4141</v>
      </c>
      <c r="AH2102" s="5" t="s">
        <v>4142</v>
      </c>
      <c r="AI2102" s="5" t="s">
        <v>5789</v>
      </c>
      <c r="AJ2102" s="5" t="s">
        <v>4688</v>
      </c>
      <c r="AK2102" s="5">
        <v>6.98</v>
      </c>
      <c r="AL2102" s="5" t="s">
        <v>4145</v>
      </c>
      <c r="AM2102" s="5" t="s">
        <v>4146</v>
      </c>
      <c r="AN2102" s="5" t="s">
        <v>4146</v>
      </c>
      <c r="AO2102" s="5">
        <v>10</v>
      </c>
      <c r="AP2102" s="5">
        <v>500</v>
      </c>
      <c r="AQ2102" s="5" t="s">
        <v>9141</v>
      </c>
      <c r="AR2102" s="5" t="s">
        <v>9142</v>
      </c>
      <c r="AS2102" s="5">
        <v>30</v>
      </c>
      <c r="AT2102" s="5">
        <v>31.52</v>
      </c>
      <c r="AU2102" s="5">
        <v>19.02</v>
      </c>
      <c r="AV2102" s="5">
        <v>6.32</v>
      </c>
      <c r="AW2102" s="5">
        <v>12.41</v>
      </c>
      <c r="AX2102" s="5">
        <v>7.49</v>
      </c>
      <c r="AY2102" s="5">
        <v>2.49</v>
      </c>
      <c r="AZ2102" s="5">
        <v>1640</v>
      </c>
      <c r="BA2102" s="5">
        <v>3.62</v>
      </c>
      <c r="BB2102" s="5">
        <v>39.01</v>
      </c>
      <c r="BC2102" s="5">
        <v>35</v>
      </c>
      <c r="BD2102" s="5">
        <v>33.5</v>
      </c>
      <c r="BE2102" s="5">
        <v>15.36</v>
      </c>
      <c r="BF2102" s="5">
        <v>13.78</v>
      </c>
      <c r="BG2102" s="5">
        <v>13.19</v>
      </c>
      <c r="BH2102" s="5">
        <v>17.08</v>
      </c>
      <c r="BI2102" s="5">
        <v>37.7</v>
      </c>
      <c r="BM2102" s="6">
        <f t="shared" si="512"/>
        <v>0</v>
      </c>
      <c r="BN2102" s="10">
        <f t="shared" si="513"/>
        <v>0</v>
      </c>
      <c r="BO2102" s="6">
        <f t="shared" si="514"/>
        <v>1</v>
      </c>
      <c r="BP2102" s="6">
        <f t="shared" si="515"/>
        <v>0</v>
      </c>
      <c r="BQ2102" s="6">
        <f t="shared" si="516"/>
        <v>0</v>
      </c>
      <c r="BR2102" s="10" t="str">
        <f t="shared" si="517"/>
        <v>正常在售</v>
      </c>
      <c r="BS2102" s="6" t="str">
        <f t="shared" si="527"/>
        <v>普通款</v>
      </c>
    </row>
    <row r="2103" spans="1:71">
      <c r="A2103" s="6" t="str">
        <f t="shared" si="518"/>
        <v>USB0FYDR3B6J</v>
      </c>
      <c r="B2103" s="6" t="str">
        <f t="shared" si="519"/>
        <v>USX004WA4YWP</v>
      </c>
      <c r="C2103" s="6" t="str">
        <f t="shared" si="520"/>
        <v>USSJTY05402MDL</v>
      </c>
      <c r="D2103" s="6" t="str">
        <f t="shared" si="521"/>
        <v>USB0FYDR3B6JSJTY05402MDL</v>
      </c>
      <c r="E2103" s="6" t="str">
        <f t="shared" si="522"/>
        <v>USB0FYDR3B6JX004WA4YWP</v>
      </c>
      <c r="F2103" s="6" t="str">
        <f t="shared" si="523"/>
        <v>USSJTY05402MDLX004WA4YWP</v>
      </c>
      <c r="G2103" s="6" t="str">
        <f t="shared" si="524"/>
        <v>USSJTY05402MDL</v>
      </c>
      <c r="H2103" s="6" t="str">
        <f ca="1" t="shared" si="525"/>
        <v>新品</v>
      </c>
      <c r="I2103" s="10" t="str">
        <f t="shared" si="526"/>
        <v>利润款</v>
      </c>
      <c r="J2103" s="5" t="s">
        <v>10013</v>
      </c>
      <c r="K2103" s="5" t="s">
        <v>10014</v>
      </c>
      <c r="L2103" s="5" t="s">
        <v>8056</v>
      </c>
      <c r="M2103" s="5" t="s">
        <v>10015</v>
      </c>
      <c r="N2103" s="5" t="s">
        <v>10016</v>
      </c>
      <c r="O2103" s="5" t="s">
        <v>888</v>
      </c>
      <c r="P2103" s="5" t="s">
        <v>4154</v>
      </c>
      <c r="Q2103" s="5" t="s">
        <v>7058</v>
      </c>
      <c r="R2103" s="5" t="s">
        <v>2288</v>
      </c>
      <c r="S2103" s="5" t="s">
        <v>4598</v>
      </c>
      <c r="T2103" s="5" t="s">
        <v>2992</v>
      </c>
      <c r="U2103" s="5" t="s">
        <v>6991</v>
      </c>
      <c r="V2103" s="5" t="s">
        <v>4220</v>
      </c>
      <c r="W2103" s="5" t="s">
        <v>4122</v>
      </c>
      <c r="X2103" s="5" t="s">
        <v>4135</v>
      </c>
      <c r="Y2103" s="5" t="s">
        <v>4175</v>
      </c>
      <c r="Z2103" s="5" t="s">
        <v>4124</v>
      </c>
      <c r="AA2103" s="5" t="s">
        <v>4122</v>
      </c>
      <c r="AB2103" s="5" t="s">
        <v>4341</v>
      </c>
      <c r="AC2103" s="5" t="s">
        <v>6314</v>
      </c>
      <c r="AD2103" s="5" t="s">
        <v>4252</v>
      </c>
      <c r="AE2103" s="5" t="s">
        <v>4140</v>
      </c>
      <c r="AF2103" s="5" t="s">
        <v>3023</v>
      </c>
      <c r="AG2103" s="5" t="s">
        <v>4141</v>
      </c>
      <c r="AH2103" s="5" t="s">
        <v>4142</v>
      </c>
      <c r="AI2103" s="5" t="s">
        <v>5789</v>
      </c>
      <c r="AJ2103" s="5" t="s">
        <v>4688</v>
      </c>
      <c r="AK2103" s="5">
        <v>6.98</v>
      </c>
      <c r="AL2103" s="5" t="s">
        <v>4145</v>
      </c>
      <c r="AM2103" s="5" t="s">
        <v>4696</v>
      </c>
      <c r="AN2103" s="5" t="s">
        <v>4696</v>
      </c>
      <c r="AO2103" s="5">
        <v>10</v>
      </c>
      <c r="AP2103" s="5">
        <v>500</v>
      </c>
      <c r="AQ2103" s="5" t="s">
        <v>9141</v>
      </c>
      <c r="AR2103" s="5" t="s">
        <v>9142</v>
      </c>
      <c r="AS2103" s="5">
        <v>30</v>
      </c>
      <c r="AT2103" s="5">
        <v>31.52</v>
      </c>
      <c r="AU2103" s="5">
        <v>19.02</v>
      </c>
      <c r="AV2103" s="5">
        <v>6.32</v>
      </c>
      <c r="AW2103" s="5">
        <v>12.41</v>
      </c>
      <c r="AX2103" s="5">
        <v>7.49</v>
      </c>
      <c r="AY2103" s="5">
        <v>2.49</v>
      </c>
      <c r="AZ2103" s="5">
        <v>1640</v>
      </c>
      <c r="BA2103" s="5">
        <v>3.62</v>
      </c>
      <c r="BB2103" s="5">
        <v>39.01</v>
      </c>
      <c r="BC2103" s="5">
        <v>35</v>
      </c>
      <c r="BD2103" s="5">
        <v>33.5</v>
      </c>
      <c r="BE2103" s="5">
        <v>15.36</v>
      </c>
      <c r="BF2103" s="5">
        <v>13.78</v>
      </c>
      <c r="BG2103" s="5">
        <v>13.19</v>
      </c>
      <c r="BH2103" s="5">
        <v>17.08</v>
      </c>
      <c r="BI2103" s="5">
        <v>37.7</v>
      </c>
      <c r="BM2103" s="6">
        <f t="shared" si="512"/>
        <v>0</v>
      </c>
      <c r="BN2103" s="10">
        <f t="shared" si="513"/>
        <v>0</v>
      </c>
      <c r="BO2103" s="6">
        <f t="shared" si="514"/>
        <v>1</v>
      </c>
      <c r="BP2103" s="6">
        <f t="shared" si="515"/>
        <v>0</v>
      </c>
      <c r="BQ2103" s="6">
        <f t="shared" si="516"/>
        <v>0</v>
      </c>
      <c r="BR2103" s="10" t="str">
        <f t="shared" si="517"/>
        <v>正常在售</v>
      </c>
      <c r="BS2103" s="6" t="str">
        <f t="shared" si="527"/>
        <v>利润款</v>
      </c>
    </row>
    <row r="2104" spans="1:71">
      <c r="A2104" s="6" t="str">
        <f t="shared" si="518"/>
        <v>DEB0FYDR3B6J</v>
      </c>
      <c r="B2104" s="6" t="str">
        <f t="shared" si="519"/>
        <v>DEX002FU9449</v>
      </c>
      <c r="C2104" s="6" t="str">
        <f t="shared" si="520"/>
        <v>DESJTY05402MDL</v>
      </c>
      <c r="D2104" s="6" t="str">
        <f t="shared" si="521"/>
        <v>DEB0FYDR3B6JSJTY05402MDL</v>
      </c>
      <c r="E2104" s="6" t="str">
        <f t="shared" si="522"/>
        <v>DEB0FYDR3B6JX002FU9449</v>
      </c>
      <c r="F2104" s="6" t="str">
        <f t="shared" si="523"/>
        <v>DESJTY05402MDLX002FU9449</v>
      </c>
      <c r="G2104" s="6" t="str">
        <f t="shared" si="524"/>
        <v>DESJTY05402MDL</v>
      </c>
      <c r="H2104" s="6" t="str">
        <f ca="1" t="shared" si="525"/>
        <v>待上架</v>
      </c>
      <c r="I2104" s="10" t="str">
        <f t="shared" si="526"/>
        <v>C</v>
      </c>
      <c r="J2104" s="5" t="s">
        <v>10013</v>
      </c>
      <c r="K2104" s="5" t="s">
        <v>10014</v>
      </c>
      <c r="L2104" s="5" t="s">
        <v>7049</v>
      </c>
      <c r="M2104" s="5" t="s">
        <v>10015</v>
      </c>
      <c r="N2104" s="5" t="s">
        <v>10017</v>
      </c>
      <c r="O2104" s="5" t="s">
        <v>2104</v>
      </c>
      <c r="P2104" s="5" t="s">
        <v>4154</v>
      </c>
      <c r="Q2104" s="5" t="s">
        <v>4926</v>
      </c>
      <c r="R2104" s="5" t="s">
        <v>1525</v>
      </c>
      <c r="S2104" s="5" t="s">
        <v>2985</v>
      </c>
      <c r="T2104" s="5" t="s">
        <v>2992</v>
      </c>
      <c r="U2104" s="5" t="s">
        <v>6991</v>
      </c>
      <c r="V2104" s="5" t="s">
        <v>4220</v>
      </c>
      <c r="W2104" s="5" t="s">
        <v>4123</v>
      </c>
      <c r="X2104" s="5" t="s">
        <v>4135</v>
      </c>
      <c r="Y2104" s="5" t="s">
        <v>4184</v>
      </c>
      <c r="Z2104" s="5" t="s">
        <v>4492</v>
      </c>
      <c r="AA2104" s="5" t="s">
        <v>4122</v>
      </c>
      <c r="AB2104" s="5" t="s">
        <v>2457</v>
      </c>
      <c r="AE2104" s="5" t="s">
        <v>4140</v>
      </c>
      <c r="AF2104" s="5" t="s">
        <v>3008</v>
      </c>
      <c r="AG2104" s="5" t="s">
        <v>4394</v>
      </c>
      <c r="AH2104" s="5" t="s">
        <v>4611</v>
      </c>
      <c r="AI2104" s="5" t="s">
        <v>5789</v>
      </c>
      <c r="AJ2104" s="5" t="s">
        <v>4688</v>
      </c>
      <c r="AL2104" s="5" t="s">
        <v>4145</v>
      </c>
      <c r="AM2104" s="5" t="s">
        <v>4146</v>
      </c>
      <c r="AN2104" s="5" t="s">
        <v>4696</v>
      </c>
      <c r="AO2104" s="5">
        <v>10</v>
      </c>
      <c r="AP2104" s="5">
        <v>500</v>
      </c>
      <c r="AQ2104" s="5" t="s">
        <v>9141</v>
      </c>
      <c r="AR2104" s="5" t="s">
        <v>9142</v>
      </c>
      <c r="AS2104" s="5">
        <v>30</v>
      </c>
      <c r="AT2104" s="5">
        <v>31.52</v>
      </c>
      <c r="AU2104" s="5">
        <v>19.02</v>
      </c>
      <c r="AV2104" s="5">
        <v>6.32</v>
      </c>
      <c r="AW2104" s="5">
        <v>12.41</v>
      </c>
      <c r="AX2104" s="5">
        <v>7.49</v>
      </c>
      <c r="AY2104" s="5">
        <v>2.49</v>
      </c>
      <c r="AZ2104" s="5">
        <v>1640</v>
      </c>
      <c r="BA2104" s="5">
        <v>3.62</v>
      </c>
      <c r="BB2104" s="5">
        <v>39.01</v>
      </c>
      <c r="BC2104" s="5">
        <v>35</v>
      </c>
      <c r="BD2104" s="5">
        <v>33.5</v>
      </c>
      <c r="BE2104" s="5">
        <v>15.36</v>
      </c>
      <c r="BF2104" s="5">
        <v>13.78</v>
      </c>
      <c r="BG2104" s="5">
        <v>13.19</v>
      </c>
      <c r="BH2104" s="5">
        <v>17.08</v>
      </c>
      <c r="BI2104" s="5">
        <v>37.7</v>
      </c>
      <c r="BM2104" s="6">
        <f t="shared" si="512"/>
        <v>0</v>
      </c>
      <c r="BN2104" s="10">
        <f t="shared" si="513"/>
        <v>0</v>
      </c>
      <c r="BO2104" s="6">
        <f t="shared" si="514"/>
        <v>0</v>
      </c>
      <c r="BP2104" s="6">
        <f t="shared" si="515"/>
        <v>1</v>
      </c>
      <c r="BQ2104" s="6">
        <f t="shared" si="516"/>
        <v>0</v>
      </c>
      <c r="BR2104" s="10" t="str">
        <f t="shared" si="517"/>
        <v>待上架</v>
      </c>
      <c r="BS2104" s="6" t="str">
        <f t="shared" si="527"/>
        <v>待上架</v>
      </c>
    </row>
    <row r="2105" spans="1:71">
      <c r="A2105" s="6" t="str">
        <f t="shared" si="518"/>
        <v>UKB0FYDR3B6J</v>
      </c>
      <c r="B2105" s="6" t="str">
        <f t="shared" si="519"/>
        <v>UKX002FUAE5H</v>
      </c>
      <c r="C2105" s="6" t="str">
        <f t="shared" si="520"/>
        <v>UKSJTY05402MDL</v>
      </c>
      <c r="D2105" s="6" t="str">
        <f t="shared" si="521"/>
        <v>UKB0FYDR3B6JSJTY05402MDL</v>
      </c>
      <c r="E2105" s="6" t="str">
        <f t="shared" si="522"/>
        <v>UKB0FYDR3B6JX002FUAE5H</v>
      </c>
      <c r="F2105" s="6" t="str">
        <f t="shared" si="523"/>
        <v>UKSJTY05402MDLX002FUAE5H</v>
      </c>
      <c r="G2105" s="6" t="str">
        <f t="shared" si="524"/>
        <v>UKSJTY05402MDL</v>
      </c>
      <c r="H2105" s="6" t="str">
        <f ca="1" t="shared" si="525"/>
        <v>新品</v>
      </c>
      <c r="I2105" s="10" t="str">
        <f t="shared" si="526"/>
        <v>C</v>
      </c>
      <c r="J2105" s="5" t="s">
        <v>10013</v>
      </c>
      <c r="K2105" s="5" t="s">
        <v>10014</v>
      </c>
      <c r="L2105" s="5" t="s">
        <v>8118</v>
      </c>
      <c r="M2105" s="5" t="s">
        <v>10015</v>
      </c>
      <c r="N2105" s="5" t="s">
        <v>10018</v>
      </c>
      <c r="O2105" s="5" t="s">
        <v>2106</v>
      </c>
      <c r="P2105" s="5" t="s">
        <v>4154</v>
      </c>
      <c r="Q2105" s="5" t="s">
        <v>6997</v>
      </c>
      <c r="R2105" s="5" t="s">
        <v>1532</v>
      </c>
      <c r="S2105" s="5" t="s">
        <v>2985</v>
      </c>
      <c r="T2105" s="5" t="s">
        <v>2992</v>
      </c>
      <c r="U2105" s="5" t="s">
        <v>6991</v>
      </c>
      <c r="V2105" s="5" t="s">
        <v>4220</v>
      </c>
      <c r="W2105" s="5" t="s">
        <v>4123</v>
      </c>
      <c r="X2105" s="5" t="s">
        <v>4135</v>
      </c>
      <c r="Y2105" s="5" t="s">
        <v>4184</v>
      </c>
      <c r="Z2105" s="5" t="s">
        <v>4492</v>
      </c>
      <c r="AA2105" s="5" t="s">
        <v>4122</v>
      </c>
      <c r="AB2105" s="5" t="s">
        <v>4124</v>
      </c>
      <c r="AC2105" s="5" t="s">
        <v>10019</v>
      </c>
      <c r="AD2105" s="5" t="s">
        <v>2970</v>
      </c>
      <c r="AE2105" s="5" t="s">
        <v>4140</v>
      </c>
      <c r="AF2105" s="5" t="s">
        <v>3007</v>
      </c>
      <c r="AG2105" s="5" t="s">
        <v>4394</v>
      </c>
      <c r="AH2105" s="5" t="s">
        <v>4611</v>
      </c>
      <c r="AI2105" s="5" t="s">
        <v>5789</v>
      </c>
      <c r="AJ2105" s="5" t="s">
        <v>4688</v>
      </c>
      <c r="AL2105" s="5" t="s">
        <v>4145</v>
      </c>
      <c r="AM2105" s="5" t="s">
        <v>4146</v>
      </c>
      <c r="AN2105" s="5" t="s">
        <v>4696</v>
      </c>
      <c r="AO2105" s="5">
        <v>10</v>
      </c>
      <c r="AP2105" s="5">
        <v>500</v>
      </c>
      <c r="AQ2105" s="5" t="s">
        <v>9141</v>
      </c>
      <c r="AR2105" s="5" t="s">
        <v>9142</v>
      </c>
      <c r="AS2105" s="5">
        <v>30</v>
      </c>
      <c r="AT2105" s="5">
        <v>31.52</v>
      </c>
      <c r="AU2105" s="5">
        <v>19.02</v>
      </c>
      <c r="AV2105" s="5">
        <v>6.32</v>
      </c>
      <c r="AW2105" s="5">
        <v>12.41</v>
      </c>
      <c r="AX2105" s="5">
        <v>7.49</v>
      </c>
      <c r="AY2105" s="5">
        <v>2.49</v>
      </c>
      <c r="AZ2105" s="5">
        <v>1640</v>
      </c>
      <c r="BA2105" s="5">
        <v>3.62</v>
      </c>
      <c r="BB2105" s="5">
        <v>39.01</v>
      </c>
      <c r="BC2105" s="5">
        <v>35</v>
      </c>
      <c r="BD2105" s="5">
        <v>33.5</v>
      </c>
      <c r="BE2105" s="5">
        <v>15.36</v>
      </c>
      <c r="BF2105" s="5">
        <v>13.78</v>
      </c>
      <c r="BG2105" s="5">
        <v>13.19</v>
      </c>
      <c r="BH2105" s="5">
        <v>17.08</v>
      </c>
      <c r="BI2105" s="5">
        <v>37.7</v>
      </c>
      <c r="BM2105" s="6">
        <f t="shared" si="512"/>
        <v>0</v>
      </c>
      <c r="BN2105" s="10">
        <f t="shared" si="513"/>
        <v>0</v>
      </c>
      <c r="BO2105" s="6">
        <f t="shared" si="514"/>
        <v>0</v>
      </c>
      <c r="BP2105" s="6">
        <f t="shared" si="515"/>
        <v>1</v>
      </c>
      <c r="BQ2105" s="6">
        <f t="shared" si="516"/>
        <v>0</v>
      </c>
      <c r="BR2105" s="10" t="str">
        <f t="shared" si="517"/>
        <v>待上架</v>
      </c>
      <c r="BS2105" s="6" t="str">
        <f t="shared" si="527"/>
        <v>需维护</v>
      </c>
    </row>
    <row r="2106" spans="1:71">
      <c r="A2106" s="6" t="str">
        <f t="shared" si="518"/>
        <v>CAB0FYDR3B6J</v>
      </c>
      <c r="B2106" s="6" t="str">
        <f t="shared" si="519"/>
        <v>CAX004WA4YWP</v>
      </c>
      <c r="C2106" s="6" t="str">
        <f t="shared" si="520"/>
        <v>CASJTY05402MDL</v>
      </c>
      <c r="D2106" s="6" t="str">
        <f t="shared" si="521"/>
        <v>CAB0FYDR3B6JSJTY05402MDL</v>
      </c>
      <c r="E2106" s="6" t="str">
        <f t="shared" si="522"/>
        <v>CAB0FYDR3B6JX004WA4YWP</v>
      </c>
      <c r="F2106" s="6" t="str">
        <f t="shared" si="523"/>
        <v>CASJTY05402MDLX004WA4YWP</v>
      </c>
      <c r="G2106" s="6" t="str">
        <f t="shared" si="524"/>
        <v>CASJTY05402MDL</v>
      </c>
      <c r="H2106" s="6" t="str">
        <f ca="1" t="shared" si="525"/>
        <v>待上架</v>
      </c>
      <c r="I2106" s="10" t="str">
        <f t="shared" si="526"/>
        <v>未维护</v>
      </c>
      <c r="J2106" s="5" t="s">
        <v>10013</v>
      </c>
      <c r="K2106" s="5" t="s">
        <v>10014</v>
      </c>
      <c r="L2106" s="5" t="s">
        <v>10015</v>
      </c>
      <c r="M2106" s="5" t="s">
        <v>10015</v>
      </c>
      <c r="N2106" s="5" t="s">
        <v>10016</v>
      </c>
      <c r="O2106" s="5" t="s">
        <v>888</v>
      </c>
      <c r="P2106" s="5" t="s">
        <v>4120</v>
      </c>
      <c r="Q2106" s="5" t="s">
        <v>7056</v>
      </c>
      <c r="R2106" s="5" t="s">
        <v>10</v>
      </c>
      <c r="S2106" s="5" t="s">
        <v>4598</v>
      </c>
      <c r="T2106" s="5" t="s">
        <v>2992</v>
      </c>
      <c r="U2106" s="5" t="s">
        <v>6991</v>
      </c>
      <c r="V2106" s="5" t="s">
        <v>4220</v>
      </c>
      <c r="W2106" s="5" t="s">
        <v>4123</v>
      </c>
      <c r="X2106" s="5" t="s">
        <v>4135</v>
      </c>
      <c r="Y2106" s="5" t="s">
        <v>4299</v>
      </c>
      <c r="Z2106" s="5" t="s">
        <v>4124</v>
      </c>
      <c r="AA2106" s="5" t="s">
        <v>4123</v>
      </c>
      <c r="AB2106" s="5" t="s">
        <v>4124</v>
      </c>
      <c r="AE2106" s="5" t="s">
        <v>4299</v>
      </c>
      <c r="AF2106" s="5" t="s">
        <v>2975</v>
      </c>
      <c r="AG2106" s="5" t="s">
        <v>4350</v>
      </c>
      <c r="AH2106" s="5" t="s">
        <v>2998</v>
      </c>
      <c r="AI2106" s="5" t="s">
        <v>5789</v>
      </c>
      <c r="AJ2106" s="5" t="s">
        <v>4688</v>
      </c>
      <c r="AL2106" s="5" t="s">
        <v>4145</v>
      </c>
      <c r="AM2106" s="5" t="s">
        <v>4146</v>
      </c>
      <c r="AN2106" s="5" t="s">
        <v>4146</v>
      </c>
      <c r="AO2106" s="5">
        <v>10</v>
      </c>
      <c r="AP2106" s="5">
        <v>500</v>
      </c>
      <c r="AQ2106" s="5" t="s">
        <v>9141</v>
      </c>
      <c r="AR2106" s="5" t="s">
        <v>9142</v>
      </c>
      <c r="AS2106" s="5">
        <v>30</v>
      </c>
      <c r="AT2106" s="5">
        <v>31.52</v>
      </c>
      <c r="AU2106" s="5">
        <v>19.02</v>
      </c>
      <c r="AV2106" s="5">
        <v>6.32</v>
      </c>
      <c r="AW2106" s="5">
        <v>12.41</v>
      </c>
      <c r="AX2106" s="5">
        <v>7.49</v>
      </c>
      <c r="AY2106" s="5">
        <v>2.49</v>
      </c>
      <c r="AZ2106" s="5">
        <v>1640</v>
      </c>
      <c r="BA2106" s="5">
        <v>3.62</v>
      </c>
      <c r="BB2106" s="5">
        <v>39.01</v>
      </c>
      <c r="BC2106" s="5">
        <v>35</v>
      </c>
      <c r="BD2106" s="5">
        <v>33.5</v>
      </c>
      <c r="BE2106" s="5">
        <v>15.36</v>
      </c>
      <c r="BF2106" s="5">
        <v>13.78</v>
      </c>
      <c r="BG2106" s="5">
        <v>13.19</v>
      </c>
      <c r="BH2106" s="5">
        <v>17.08</v>
      </c>
      <c r="BI2106" s="5">
        <v>37.7</v>
      </c>
      <c r="BM2106" s="6">
        <f t="shared" si="512"/>
        <v>0</v>
      </c>
      <c r="BN2106" s="10">
        <f t="shared" si="513"/>
        <v>0</v>
      </c>
      <c r="BO2106" s="6">
        <f t="shared" si="514"/>
        <v>0</v>
      </c>
      <c r="BP2106" s="6">
        <f t="shared" si="515"/>
        <v>1</v>
      </c>
      <c r="BQ2106" s="6">
        <f t="shared" si="516"/>
        <v>0</v>
      </c>
      <c r="BR2106" s="10" t="str">
        <f t="shared" si="517"/>
        <v>待上架</v>
      </c>
      <c r="BS2106" s="6" t="str">
        <f t="shared" si="527"/>
        <v>待上架</v>
      </c>
    </row>
    <row r="2107" spans="1:71">
      <c r="A2107" s="6" t="str">
        <f t="shared" si="518"/>
        <v>USB0FYFC56HD</v>
      </c>
      <c r="B2107" s="6" t="str">
        <f t="shared" si="519"/>
        <v>USX004WALTN7</v>
      </c>
      <c r="C2107" s="6" t="str">
        <f t="shared" si="520"/>
        <v>USSJTY05501MDL</v>
      </c>
      <c r="D2107" s="6" t="str">
        <f t="shared" si="521"/>
        <v>USB0FYFC56HDSJTY05501MDL</v>
      </c>
      <c r="E2107" s="6" t="str">
        <f t="shared" si="522"/>
        <v>USB0FYFC56HDX004WALTN7</v>
      </c>
      <c r="F2107" s="6" t="str">
        <f t="shared" si="523"/>
        <v>USSJTY05501MDLX004WALTN7</v>
      </c>
      <c r="G2107" s="6" t="str">
        <f t="shared" si="524"/>
        <v>USSJTY05501MDL</v>
      </c>
      <c r="H2107" s="6" t="str">
        <f ca="1" t="shared" si="525"/>
        <v>新品</v>
      </c>
      <c r="I2107" s="10" t="str">
        <f t="shared" si="526"/>
        <v>流量款</v>
      </c>
      <c r="J2107" s="5" t="s">
        <v>10020</v>
      </c>
      <c r="K2107" s="5" t="s">
        <v>10021</v>
      </c>
      <c r="L2107" s="5" t="s">
        <v>10022</v>
      </c>
      <c r="M2107" s="5" t="s">
        <v>10023</v>
      </c>
      <c r="N2107" s="5" t="s">
        <v>10024</v>
      </c>
      <c r="O2107" s="5" t="s">
        <v>3421</v>
      </c>
      <c r="P2107" s="5" t="s">
        <v>4154</v>
      </c>
      <c r="Q2107" s="5" t="s">
        <v>7058</v>
      </c>
      <c r="R2107" s="5" t="s">
        <v>2288</v>
      </c>
      <c r="S2107" s="5" t="s">
        <v>4598</v>
      </c>
      <c r="T2107" s="5" t="s">
        <v>2992</v>
      </c>
      <c r="U2107" s="5" t="s">
        <v>6991</v>
      </c>
      <c r="V2107" s="5" t="s">
        <v>4220</v>
      </c>
      <c r="W2107" s="5" t="s">
        <v>4122</v>
      </c>
      <c r="X2107" s="5" t="s">
        <v>4155</v>
      </c>
      <c r="Y2107" s="5" t="s">
        <v>4136</v>
      </c>
      <c r="Z2107" s="5" t="s">
        <v>4124</v>
      </c>
      <c r="AA2107" s="5" t="s">
        <v>4122</v>
      </c>
      <c r="AB2107" s="5" t="s">
        <v>2457</v>
      </c>
      <c r="AC2107" s="5" t="s">
        <v>4251</v>
      </c>
      <c r="AD2107" s="5" t="s">
        <v>4252</v>
      </c>
      <c r="AE2107" s="5" t="s">
        <v>4241</v>
      </c>
      <c r="AF2107" s="5" t="s">
        <v>3023</v>
      </c>
      <c r="AG2107" s="5" t="s">
        <v>4141</v>
      </c>
      <c r="AH2107" s="5" t="s">
        <v>4142</v>
      </c>
      <c r="AI2107" s="5" t="s">
        <v>5789</v>
      </c>
      <c r="AJ2107" s="5" t="s">
        <v>4688</v>
      </c>
      <c r="AK2107" s="5">
        <v>6.67</v>
      </c>
      <c r="AL2107" s="5" t="s">
        <v>4145</v>
      </c>
      <c r="AM2107" s="5" t="s">
        <v>4146</v>
      </c>
      <c r="AN2107" s="5" t="s">
        <v>4146</v>
      </c>
      <c r="AO2107" s="5">
        <v>12</v>
      </c>
      <c r="AP2107" s="5">
        <v>500</v>
      </c>
      <c r="AQ2107" s="5" t="s">
        <v>7821</v>
      </c>
      <c r="AR2107" s="5" t="s">
        <v>7822</v>
      </c>
      <c r="AS2107" s="5">
        <v>30</v>
      </c>
      <c r="AT2107" s="5">
        <v>40.42</v>
      </c>
      <c r="AU2107" s="5">
        <v>21.82</v>
      </c>
      <c r="AV2107" s="5">
        <v>7.42</v>
      </c>
      <c r="AW2107" s="5">
        <v>15.91</v>
      </c>
      <c r="AX2107" s="5">
        <v>8.59</v>
      </c>
      <c r="AY2107" s="5">
        <v>2.92</v>
      </c>
      <c r="AZ2107" s="5">
        <v>1375</v>
      </c>
      <c r="BA2107" s="5">
        <v>3.04</v>
      </c>
      <c r="BB2107" s="5">
        <v>48</v>
      </c>
      <c r="BC2107" s="5">
        <v>45.5</v>
      </c>
      <c r="BD2107" s="5">
        <v>42</v>
      </c>
      <c r="BE2107" s="5">
        <v>18.9</v>
      </c>
      <c r="BF2107" s="5">
        <v>17.91</v>
      </c>
      <c r="BG2107" s="5">
        <v>16.54</v>
      </c>
      <c r="BH2107" s="5">
        <v>17.28</v>
      </c>
      <c r="BI2107" s="5">
        <v>38.15</v>
      </c>
      <c r="BM2107" s="6">
        <f t="shared" si="512"/>
        <v>0</v>
      </c>
      <c r="BN2107" s="10">
        <f t="shared" si="513"/>
        <v>0</v>
      </c>
      <c r="BO2107" s="6">
        <f t="shared" si="514"/>
        <v>1</v>
      </c>
      <c r="BP2107" s="6">
        <f t="shared" si="515"/>
        <v>0</v>
      </c>
      <c r="BQ2107" s="6">
        <f t="shared" si="516"/>
        <v>0</v>
      </c>
      <c r="BR2107" s="10" t="str">
        <f t="shared" si="517"/>
        <v>正常在售</v>
      </c>
      <c r="BS2107" s="6" t="str">
        <f t="shared" si="527"/>
        <v>流量款</v>
      </c>
    </row>
    <row r="2108" spans="1:71">
      <c r="A2108" s="6" t="str">
        <f t="shared" si="518"/>
        <v>USB0FYF7YY9V</v>
      </c>
      <c r="B2108" s="6" t="str">
        <f t="shared" si="519"/>
        <v>USX004WALSVF</v>
      </c>
      <c r="C2108" s="6" t="str">
        <f t="shared" si="520"/>
        <v>USSJTY05502MDL</v>
      </c>
      <c r="D2108" s="6" t="str">
        <f t="shared" si="521"/>
        <v>USB0FYF7YY9VSJTY05502MDL</v>
      </c>
      <c r="E2108" s="6" t="str">
        <f t="shared" si="522"/>
        <v>USB0FYF7YY9VX004WALSVF</v>
      </c>
      <c r="F2108" s="6" t="str">
        <f t="shared" si="523"/>
        <v>USSJTY05502MDLX004WALSVF</v>
      </c>
      <c r="G2108" s="6" t="str">
        <f t="shared" si="524"/>
        <v>USSJTY05502MDL</v>
      </c>
      <c r="H2108" s="6" t="str">
        <f ca="1" t="shared" si="525"/>
        <v>新品</v>
      </c>
      <c r="I2108" s="10" t="str">
        <f t="shared" si="526"/>
        <v>普通款</v>
      </c>
      <c r="J2108" s="5" t="s">
        <v>10025</v>
      </c>
      <c r="K2108" s="5" t="s">
        <v>10026</v>
      </c>
      <c r="L2108" s="5" t="s">
        <v>10022</v>
      </c>
      <c r="M2108" s="5" t="s">
        <v>10027</v>
      </c>
      <c r="N2108" s="5" t="s">
        <v>10028</v>
      </c>
      <c r="O2108" s="5" t="s">
        <v>3423</v>
      </c>
      <c r="P2108" s="5" t="s">
        <v>4154</v>
      </c>
      <c r="Q2108" s="5" t="s">
        <v>7058</v>
      </c>
      <c r="R2108" s="5" t="s">
        <v>2288</v>
      </c>
      <c r="S2108" s="5" t="s">
        <v>4598</v>
      </c>
      <c r="T2108" s="5" t="s">
        <v>2992</v>
      </c>
      <c r="U2108" s="5" t="s">
        <v>6991</v>
      </c>
      <c r="V2108" s="5" t="s">
        <v>4220</v>
      </c>
      <c r="W2108" s="5" t="s">
        <v>4122</v>
      </c>
      <c r="X2108" s="5" t="s">
        <v>4135</v>
      </c>
      <c r="Y2108" s="5" t="s">
        <v>4136</v>
      </c>
      <c r="Z2108" s="5" t="s">
        <v>4124</v>
      </c>
      <c r="AA2108" s="5" t="s">
        <v>4122</v>
      </c>
      <c r="AB2108" s="5" t="s">
        <v>2457</v>
      </c>
      <c r="AC2108" s="5" t="s">
        <v>4251</v>
      </c>
      <c r="AD2108" s="5" t="s">
        <v>4252</v>
      </c>
      <c r="AE2108" s="5" t="s">
        <v>4241</v>
      </c>
      <c r="AF2108" s="5" t="s">
        <v>3023</v>
      </c>
      <c r="AG2108" s="5" t="s">
        <v>4141</v>
      </c>
      <c r="AH2108" s="5" t="s">
        <v>4142</v>
      </c>
      <c r="AI2108" s="5" t="s">
        <v>5789</v>
      </c>
      <c r="AJ2108" s="5" t="s">
        <v>4688</v>
      </c>
      <c r="AK2108" s="5">
        <v>7.85</v>
      </c>
      <c r="AL2108" s="5" t="s">
        <v>4145</v>
      </c>
      <c r="AM2108" s="5" t="s">
        <v>4146</v>
      </c>
      <c r="AN2108" s="5" t="s">
        <v>4146</v>
      </c>
      <c r="AO2108" s="5">
        <v>6</v>
      </c>
      <c r="AP2108" s="5">
        <v>500</v>
      </c>
      <c r="AQ2108" s="5" t="s">
        <v>8999</v>
      </c>
      <c r="AR2108" s="5" t="s">
        <v>9000</v>
      </c>
      <c r="AS2108" s="5">
        <v>30</v>
      </c>
      <c r="AT2108" s="5">
        <v>40.42</v>
      </c>
      <c r="AU2108" s="5">
        <v>21.82</v>
      </c>
      <c r="AV2108" s="5">
        <v>12.82</v>
      </c>
      <c r="AW2108" s="5">
        <v>15.91</v>
      </c>
      <c r="AX2108" s="5">
        <v>8.59</v>
      </c>
      <c r="AY2108" s="5">
        <v>5.05</v>
      </c>
      <c r="AZ2108" s="5">
        <v>2592</v>
      </c>
      <c r="BA2108" s="5">
        <v>5.72</v>
      </c>
      <c r="BB2108" s="5">
        <v>45.5</v>
      </c>
      <c r="BC2108" s="5">
        <v>42.5</v>
      </c>
      <c r="BD2108" s="5">
        <v>40.5</v>
      </c>
      <c r="BE2108" s="5">
        <v>17.91</v>
      </c>
      <c r="BF2108" s="5">
        <v>16.73</v>
      </c>
      <c r="BG2108" s="5">
        <v>15.94</v>
      </c>
      <c r="BH2108" s="5">
        <v>16.5</v>
      </c>
      <c r="BI2108" s="5">
        <v>36.42</v>
      </c>
      <c r="BM2108" s="6">
        <f t="shared" si="512"/>
        <v>0</v>
      </c>
      <c r="BN2108" s="10">
        <f t="shared" si="513"/>
        <v>0</v>
      </c>
      <c r="BO2108" s="6">
        <f t="shared" si="514"/>
        <v>1</v>
      </c>
      <c r="BP2108" s="6">
        <f t="shared" si="515"/>
        <v>0</v>
      </c>
      <c r="BQ2108" s="6">
        <f t="shared" si="516"/>
        <v>0</v>
      </c>
      <c r="BR2108" s="10" t="str">
        <f t="shared" si="517"/>
        <v>正常在售</v>
      </c>
      <c r="BS2108" s="6" t="str">
        <f t="shared" si="527"/>
        <v>普通款</v>
      </c>
    </row>
    <row r="2109" spans="1:71">
      <c r="A2109" s="6" t="str">
        <f t="shared" si="518"/>
        <v>USB0G8G3QS3R</v>
      </c>
      <c r="B2109" s="6" t="str">
        <f t="shared" si="519"/>
        <v>USX004Y8U1MR</v>
      </c>
      <c r="C2109" s="6" t="str">
        <f t="shared" si="520"/>
        <v>USSJTY05601ODR</v>
      </c>
      <c r="D2109" s="6" t="str">
        <f t="shared" si="521"/>
        <v>USB0G8G3QS3RSJTY05601ODR</v>
      </c>
      <c r="E2109" s="6" t="str">
        <f t="shared" si="522"/>
        <v>USB0G8G3QS3RX004Y8U1MR</v>
      </c>
      <c r="F2109" s="6" t="str">
        <f t="shared" si="523"/>
        <v>USSJTY05601ODRX004Y8U1MR</v>
      </c>
      <c r="G2109" s="6" t="str">
        <f t="shared" si="524"/>
        <v>USSJTY05601ODR</v>
      </c>
      <c r="H2109" s="6" t="str">
        <f ca="1" t="shared" si="525"/>
        <v>待上架</v>
      </c>
      <c r="I2109" s="10" t="str">
        <f t="shared" si="526"/>
        <v>待上架</v>
      </c>
      <c r="J2109" s="5" t="s">
        <v>10029</v>
      </c>
      <c r="K2109" s="5" t="s">
        <v>10030</v>
      </c>
      <c r="L2109" s="5" t="s">
        <v>10031</v>
      </c>
      <c r="M2109" s="5" t="s">
        <v>10032</v>
      </c>
      <c r="N2109" s="5" t="s">
        <v>10033</v>
      </c>
      <c r="O2109" s="5" t="s">
        <v>3918</v>
      </c>
      <c r="P2109" s="5" t="s">
        <v>4120</v>
      </c>
      <c r="Q2109" s="5" t="s">
        <v>8220</v>
      </c>
      <c r="R2109" s="5" t="s">
        <v>2288</v>
      </c>
      <c r="S2109" s="5" t="s">
        <v>8221</v>
      </c>
      <c r="T2109" s="5" t="s">
        <v>2992</v>
      </c>
      <c r="U2109" s="5" t="s">
        <v>8222</v>
      </c>
      <c r="V2109" s="5" t="s">
        <v>4220</v>
      </c>
      <c r="W2109" s="5" t="s">
        <v>4123</v>
      </c>
      <c r="X2109" s="5" t="s">
        <v>4155</v>
      </c>
      <c r="Y2109" s="5" t="s">
        <v>4299</v>
      </c>
      <c r="Z2109" s="5" t="s">
        <v>4124</v>
      </c>
      <c r="AA2109" s="5" t="s">
        <v>4123</v>
      </c>
      <c r="AB2109" s="5" t="s">
        <v>4124</v>
      </c>
      <c r="AE2109" s="5" t="s">
        <v>4299</v>
      </c>
      <c r="AF2109" s="5" t="s">
        <v>3029</v>
      </c>
      <c r="AG2109" s="5" t="s">
        <v>4141</v>
      </c>
      <c r="AH2109" s="5" t="s">
        <v>3029</v>
      </c>
      <c r="AI2109" s="5" t="s">
        <v>5789</v>
      </c>
      <c r="AJ2109" s="5" t="s">
        <v>4688</v>
      </c>
      <c r="AL2109" s="5" t="s">
        <v>4145</v>
      </c>
      <c r="AM2109" s="5" t="s">
        <v>4146</v>
      </c>
      <c r="AN2109" s="5" t="s">
        <v>4146</v>
      </c>
      <c r="AO2109" s="5">
        <v>18</v>
      </c>
      <c r="AP2109" s="5">
        <v>1000</v>
      </c>
      <c r="AQ2109" s="5" t="s">
        <v>10034</v>
      </c>
      <c r="AR2109" s="5" t="s">
        <v>10035</v>
      </c>
      <c r="AS2109" s="5">
        <v>35</v>
      </c>
      <c r="AT2109" s="5">
        <v>20.6</v>
      </c>
      <c r="AU2109" s="5">
        <v>18.2</v>
      </c>
      <c r="AV2109" s="5">
        <v>16.3</v>
      </c>
      <c r="AW2109" s="5">
        <v>8.11</v>
      </c>
      <c r="AX2109" s="5">
        <v>7.17</v>
      </c>
      <c r="AY2109" s="5">
        <v>6.42</v>
      </c>
      <c r="AZ2109" s="5">
        <v>687</v>
      </c>
      <c r="BA2109" s="5">
        <v>1.52</v>
      </c>
      <c r="BB2109" s="5">
        <v>55.81</v>
      </c>
      <c r="BC2109" s="5">
        <v>50.51</v>
      </c>
      <c r="BD2109" s="5">
        <v>42.61</v>
      </c>
      <c r="BE2109" s="5">
        <v>21.97</v>
      </c>
      <c r="BF2109" s="5">
        <v>19.89</v>
      </c>
      <c r="BG2109" s="5">
        <v>16.78</v>
      </c>
      <c r="BH2109" s="5">
        <v>13.435</v>
      </c>
      <c r="BI2109" s="5">
        <v>29.66</v>
      </c>
      <c r="BM2109" s="6">
        <f t="shared" si="512"/>
        <v>0</v>
      </c>
      <c r="BN2109" s="10">
        <f t="shared" si="513"/>
        <v>0</v>
      </c>
      <c r="BO2109" s="6">
        <f t="shared" si="514"/>
        <v>0</v>
      </c>
      <c r="BP2109" s="6">
        <f t="shared" si="515"/>
        <v>1</v>
      </c>
      <c r="BQ2109" s="6">
        <f t="shared" si="516"/>
        <v>0</v>
      </c>
      <c r="BR2109" s="10" t="str">
        <f t="shared" si="517"/>
        <v>待上架</v>
      </c>
      <c r="BS2109" s="6" t="str">
        <f t="shared" si="527"/>
        <v>待上架</v>
      </c>
    </row>
    <row r="2110" spans="1:71">
      <c r="A2110" s="6" t="str">
        <f t="shared" si="518"/>
        <v>USB0G8FZ4YTW</v>
      </c>
      <c r="B2110" s="6" t="str">
        <f t="shared" si="519"/>
        <v>USX004Y8PDHZ</v>
      </c>
      <c r="C2110" s="6" t="str">
        <f t="shared" si="520"/>
        <v>USSJTY05602ODR</v>
      </c>
      <c r="D2110" s="6" t="str">
        <f t="shared" si="521"/>
        <v>USB0G8FZ4YTWSJTY05602ODR</v>
      </c>
      <c r="E2110" s="6" t="str">
        <f t="shared" si="522"/>
        <v>USB0G8FZ4YTWX004Y8PDHZ</v>
      </c>
      <c r="F2110" s="6" t="str">
        <f t="shared" si="523"/>
        <v>USSJTY05602ODRX004Y8PDHZ</v>
      </c>
      <c r="G2110" s="6" t="str">
        <f t="shared" si="524"/>
        <v>USSJTY05602ODR</v>
      </c>
      <c r="H2110" s="6" t="str">
        <f ca="1" t="shared" si="525"/>
        <v>待上架</v>
      </c>
      <c r="I2110" s="10" t="str">
        <f t="shared" si="526"/>
        <v>待上架</v>
      </c>
      <c r="J2110" s="5" t="s">
        <v>10036</v>
      </c>
      <c r="K2110" s="5" t="s">
        <v>10037</v>
      </c>
      <c r="L2110" s="5" t="s">
        <v>10031</v>
      </c>
      <c r="M2110" s="5" t="s">
        <v>10038</v>
      </c>
      <c r="N2110" s="5" t="s">
        <v>10039</v>
      </c>
      <c r="O2110" s="5" t="s">
        <v>3916</v>
      </c>
      <c r="P2110" s="5" t="s">
        <v>4120</v>
      </c>
      <c r="Q2110" s="5" t="s">
        <v>8220</v>
      </c>
      <c r="R2110" s="5" t="s">
        <v>2288</v>
      </c>
      <c r="S2110" s="5" t="s">
        <v>8221</v>
      </c>
      <c r="T2110" s="5" t="s">
        <v>2992</v>
      </c>
      <c r="U2110" s="5" t="s">
        <v>8222</v>
      </c>
      <c r="V2110" s="5" t="s">
        <v>4220</v>
      </c>
      <c r="W2110" s="5" t="s">
        <v>4123</v>
      </c>
      <c r="X2110" s="5" t="s">
        <v>4135</v>
      </c>
      <c r="Y2110" s="5" t="s">
        <v>4299</v>
      </c>
      <c r="Z2110" s="5" t="s">
        <v>4124</v>
      </c>
      <c r="AA2110" s="5" t="s">
        <v>4123</v>
      </c>
      <c r="AB2110" s="5" t="s">
        <v>4124</v>
      </c>
      <c r="AE2110" s="5" t="s">
        <v>4299</v>
      </c>
      <c r="AF2110" s="5" t="s">
        <v>3029</v>
      </c>
      <c r="AG2110" s="5" t="s">
        <v>4141</v>
      </c>
      <c r="AH2110" s="5" t="s">
        <v>3029</v>
      </c>
      <c r="AI2110" s="5" t="s">
        <v>5789</v>
      </c>
      <c r="AJ2110" s="5" t="s">
        <v>4688</v>
      </c>
      <c r="AL2110" s="5" t="s">
        <v>4145</v>
      </c>
      <c r="AM2110" s="5" t="s">
        <v>4146</v>
      </c>
      <c r="AN2110" s="5" t="s">
        <v>4146</v>
      </c>
      <c r="AO2110" s="5">
        <v>12</v>
      </c>
      <c r="AP2110" s="5">
        <v>1000</v>
      </c>
      <c r="AQ2110" s="5" t="s">
        <v>10040</v>
      </c>
      <c r="AR2110" s="5" t="s">
        <v>7408</v>
      </c>
      <c r="AS2110" s="5">
        <v>35</v>
      </c>
      <c r="AT2110" s="5">
        <v>21.2</v>
      </c>
      <c r="AU2110" s="5">
        <v>18.4</v>
      </c>
      <c r="AV2110" s="5">
        <v>16.8</v>
      </c>
      <c r="AW2110" s="5">
        <v>8.35</v>
      </c>
      <c r="AX2110" s="5">
        <v>7.24</v>
      </c>
      <c r="AY2110" s="5">
        <v>6.61</v>
      </c>
      <c r="AZ2110" s="5">
        <v>1264</v>
      </c>
      <c r="BA2110" s="5">
        <v>2.79</v>
      </c>
      <c r="BB2110" s="5">
        <v>51.21</v>
      </c>
      <c r="BC2110" s="5">
        <v>44.01</v>
      </c>
      <c r="BD2110" s="5">
        <v>37.51</v>
      </c>
      <c r="BE2110" s="5">
        <v>20.16</v>
      </c>
      <c r="BF2110" s="5">
        <v>17.33</v>
      </c>
      <c r="BG2110" s="5">
        <v>14.77</v>
      </c>
      <c r="BH2110" s="5">
        <v>16.235</v>
      </c>
      <c r="BI2110" s="5">
        <v>35.84</v>
      </c>
      <c r="BM2110" s="6">
        <f t="shared" si="512"/>
        <v>0</v>
      </c>
      <c r="BN2110" s="10">
        <f t="shared" si="513"/>
        <v>0</v>
      </c>
      <c r="BO2110" s="6">
        <f t="shared" si="514"/>
        <v>0</v>
      </c>
      <c r="BP2110" s="6">
        <f t="shared" si="515"/>
        <v>1</v>
      </c>
      <c r="BQ2110" s="6">
        <f t="shared" si="516"/>
        <v>0</v>
      </c>
      <c r="BR2110" s="10" t="str">
        <f t="shared" si="517"/>
        <v>待上架</v>
      </c>
      <c r="BS2110" s="6" t="str">
        <f t="shared" si="527"/>
        <v>待上架</v>
      </c>
    </row>
    <row r="2111" spans="1:71">
      <c r="A2111" s="6" t="str">
        <f t="shared" si="518"/>
        <v>CAB0G8FZ4YTW</v>
      </c>
      <c r="B2111" s="6" t="str">
        <f t="shared" si="519"/>
        <v>CAX004Y8PDHZ</v>
      </c>
      <c r="C2111" s="6" t="str">
        <f t="shared" si="520"/>
        <v>CASJTY05602ODR</v>
      </c>
      <c r="D2111" s="6" t="str">
        <f t="shared" si="521"/>
        <v>CAB0G8FZ4YTWSJTY05602ODR</v>
      </c>
      <c r="E2111" s="6" t="str">
        <f t="shared" si="522"/>
        <v>CAB0G8FZ4YTWX004Y8PDHZ</v>
      </c>
      <c r="F2111" s="6" t="str">
        <f t="shared" si="523"/>
        <v>CASJTY05602ODRX004Y8PDHZ</v>
      </c>
      <c r="G2111" s="6" t="str">
        <f t="shared" si="524"/>
        <v>CASJTY05602ODR</v>
      </c>
      <c r="H2111" s="6" t="str">
        <f ca="1" t="shared" si="525"/>
        <v>待上架</v>
      </c>
      <c r="I2111" s="10" t="str">
        <f t="shared" si="526"/>
        <v>未维护</v>
      </c>
      <c r="J2111" s="5" t="s">
        <v>10036</v>
      </c>
      <c r="K2111" s="5" t="s">
        <v>10037</v>
      </c>
      <c r="L2111" s="5" t="s">
        <v>10038</v>
      </c>
      <c r="M2111" s="5" t="s">
        <v>10038</v>
      </c>
      <c r="N2111" s="5" t="s">
        <v>10039</v>
      </c>
      <c r="O2111" s="5" t="s">
        <v>3916</v>
      </c>
      <c r="P2111" s="5" t="s">
        <v>4120</v>
      </c>
      <c r="Q2111" s="5" t="s">
        <v>8227</v>
      </c>
      <c r="R2111" s="5" t="s">
        <v>10</v>
      </c>
      <c r="S2111" s="5" t="s">
        <v>8221</v>
      </c>
      <c r="T2111" s="5" t="s">
        <v>2992</v>
      </c>
      <c r="U2111" s="5" t="s">
        <v>8222</v>
      </c>
      <c r="V2111" s="5" t="s">
        <v>4220</v>
      </c>
      <c r="W2111" s="5" t="s">
        <v>4123</v>
      </c>
      <c r="X2111" s="5" t="s">
        <v>4135</v>
      </c>
      <c r="Y2111" s="5" t="s">
        <v>4299</v>
      </c>
      <c r="Z2111" s="5" t="s">
        <v>4124</v>
      </c>
      <c r="AA2111" s="5" t="s">
        <v>4123</v>
      </c>
      <c r="AB2111" s="5" t="s">
        <v>4124</v>
      </c>
      <c r="AE2111" s="5" t="s">
        <v>4299</v>
      </c>
      <c r="AF2111" s="5" t="s">
        <v>2975</v>
      </c>
      <c r="AG2111" s="5" t="s">
        <v>4350</v>
      </c>
      <c r="AH2111" s="5" t="s">
        <v>2975</v>
      </c>
      <c r="AI2111" s="5" t="s">
        <v>5789</v>
      </c>
      <c r="AJ2111" s="5" t="s">
        <v>4688</v>
      </c>
      <c r="AL2111" s="5" t="s">
        <v>4145</v>
      </c>
      <c r="AM2111" s="5" t="s">
        <v>4146</v>
      </c>
      <c r="AN2111" s="5" t="s">
        <v>4146</v>
      </c>
      <c r="AO2111" s="5">
        <v>12</v>
      </c>
      <c r="AP2111" s="5">
        <v>1000</v>
      </c>
      <c r="AQ2111" s="5" t="s">
        <v>10040</v>
      </c>
      <c r="AR2111" s="5" t="s">
        <v>7408</v>
      </c>
      <c r="AS2111" s="5">
        <v>35</v>
      </c>
      <c r="AT2111" s="5">
        <v>21.2</v>
      </c>
      <c r="AU2111" s="5">
        <v>18.4</v>
      </c>
      <c r="AV2111" s="5">
        <v>16.8</v>
      </c>
      <c r="AW2111" s="5">
        <v>8.35</v>
      </c>
      <c r="AX2111" s="5">
        <v>7.24</v>
      </c>
      <c r="AY2111" s="5">
        <v>6.61</v>
      </c>
      <c r="AZ2111" s="5">
        <v>1264</v>
      </c>
      <c r="BA2111" s="5">
        <v>2.79</v>
      </c>
      <c r="BB2111" s="5">
        <v>51.21</v>
      </c>
      <c r="BC2111" s="5">
        <v>44.01</v>
      </c>
      <c r="BD2111" s="5">
        <v>37.51</v>
      </c>
      <c r="BE2111" s="5">
        <v>20.16</v>
      </c>
      <c r="BF2111" s="5">
        <v>17.33</v>
      </c>
      <c r="BG2111" s="5">
        <v>14.77</v>
      </c>
      <c r="BH2111" s="5">
        <v>16.235</v>
      </c>
      <c r="BI2111" s="5">
        <v>35.84</v>
      </c>
      <c r="BM2111" s="6">
        <f t="shared" si="512"/>
        <v>0</v>
      </c>
      <c r="BN2111" s="10">
        <f t="shared" si="513"/>
        <v>0</v>
      </c>
      <c r="BO2111" s="6">
        <f t="shared" si="514"/>
        <v>0</v>
      </c>
      <c r="BP2111" s="6">
        <f t="shared" si="515"/>
        <v>1</v>
      </c>
      <c r="BQ2111" s="6">
        <f t="shared" si="516"/>
        <v>0</v>
      </c>
      <c r="BR2111" s="10" t="str">
        <f t="shared" si="517"/>
        <v>待上架</v>
      </c>
      <c r="BS2111" s="6" t="str">
        <f t="shared" si="527"/>
        <v>待上架</v>
      </c>
    </row>
    <row r="2112" spans="1:71">
      <c r="A2112" s="6" t="str">
        <f t="shared" si="518"/>
        <v>USB0GK1VKRB8</v>
      </c>
      <c r="B2112" s="6" t="str">
        <f t="shared" si="519"/>
        <v>USX004ZP4A3F</v>
      </c>
      <c r="C2112" s="6" t="str">
        <f t="shared" si="520"/>
        <v>USSJTY05701LM</v>
      </c>
      <c r="D2112" s="6" t="str">
        <f t="shared" si="521"/>
        <v>USB0GK1VKRB8SJTY05701LM</v>
      </c>
      <c r="E2112" s="6" t="str">
        <f t="shared" si="522"/>
        <v>USB0GK1VKRB8X004ZP4A3F</v>
      </c>
      <c r="F2112" s="6" t="str">
        <f t="shared" si="523"/>
        <v>USSJTY05701LMX004ZP4A3F</v>
      </c>
      <c r="G2112" s="6" t="str">
        <f t="shared" si="524"/>
        <v>USSJTY05701LM</v>
      </c>
      <c r="H2112" s="6" t="str">
        <f ca="1" t="shared" si="525"/>
        <v>待上架</v>
      </c>
      <c r="I2112" s="10" t="str">
        <f t="shared" si="526"/>
        <v>待上架</v>
      </c>
      <c r="J2112" s="5" t="s">
        <v>10041</v>
      </c>
      <c r="K2112" s="5" t="s">
        <v>10042</v>
      </c>
      <c r="L2112" s="5" t="s">
        <v>10043</v>
      </c>
      <c r="M2112" s="5" t="s">
        <v>10044</v>
      </c>
      <c r="N2112" s="5" t="s">
        <v>10045</v>
      </c>
      <c r="O2112" s="5" t="s">
        <v>4012</v>
      </c>
      <c r="P2112" s="5" t="s">
        <v>4120</v>
      </c>
      <c r="Q2112" s="5" t="s">
        <v>4385</v>
      </c>
      <c r="R2112" s="5" t="s">
        <v>2288</v>
      </c>
      <c r="S2112" s="5" t="s">
        <v>2995</v>
      </c>
      <c r="T2112" s="5" t="s">
        <v>2992</v>
      </c>
      <c r="U2112" s="5" t="s">
        <v>5225</v>
      </c>
      <c r="V2112" s="5" t="s">
        <v>4220</v>
      </c>
      <c r="W2112" s="5" t="s">
        <v>4123</v>
      </c>
      <c r="X2112" s="5" t="s">
        <v>4155</v>
      </c>
      <c r="Y2112" s="5" t="s">
        <v>4299</v>
      </c>
      <c r="Z2112" s="5" t="s">
        <v>4124</v>
      </c>
      <c r="AA2112" s="5" t="s">
        <v>4123</v>
      </c>
      <c r="AB2112" s="5" t="s">
        <v>4124</v>
      </c>
      <c r="AE2112" s="5" t="s">
        <v>4299</v>
      </c>
      <c r="AF2112" s="5" t="s">
        <v>3023</v>
      </c>
      <c r="AG2112" s="5" t="s">
        <v>4141</v>
      </c>
      <c r="AH2112" s="5" t="s">
        <v>4142</v>
      </c>
      <c r="AI2112" s="5" t="s">
        <v>5789</v>
      </c>
      <c r="AJ2112" s="5" t="s">
        <v>4688</v>
      </c>
      <c r="AL2112" s="5" t="s">
        <v>4145</v>
      </c>
      <c r="AM2112" s="5" t="s">
        <v>4146</v>
      </c>
      <c r="AN2112" s="5" t="s">
        <v>4146</v>
      </c>
      <c r="AO2112" s="5">
        <v>10</v>
      </c>
      <c r="AP2112" s="5">
        <v>500</v>
      </c>
      <c r="AQ2112" s="5" t="s">
        <v>8324</v>
      </c>
      <c r="AR2112" s="5" t="s">
        <v>8325</v>
      </c>
      <c r="AS2112" s="5">
        <v>30</v>
      </c>
      <c r="AT2112" s="5">
        <v>36.5</v>
      </c>
      <c r="AU2112" s="5">
        <v>23.7</v>
      </c>
      <c r="AV2112" s="5">
        <v>7.5</v>
      </c>
      <c r="AW2112" s="5">
        <v>14.37</v>
      </c>
      <c r="AX2112" s="5">
        <v>9.33</v>
      </c>
      <c r="AY2112" s="5">
        <v>2.95</v>
      </c>
      <c r="AZ2112" s="5">
        <v>1761</v>
      </c>
      <c r="BA2112" s="5">
        <v>3.89</v>
      </c>
      <c r="BB2112" s="5">
        <v>49.5</v>
      </c>
      <c r="BC2112" s="5">
        <v>40</v>
      </c>
      <c r="BD2112" s="5">
        <v>38</v>
      </c>
      <c r="BE2112" s="5">
        <v>19.49</v>
      </c>
      <c r="BF2112" s="5">
        <v>15.75</v>
      </c>
      <c r="BG2112" s="5">
        <v>14.96</v>
      </c>
      <c r="BH2112" s="5">
        <v>12.1</v>
      </c>
      <c r="BI2112" s="5">
        <v>26.71</v>
      </c>
      <c r="BM2112" s="6">
        <f t="shared" si="512"/>
        <v>0</v>
      </c>
      <c r="BN2112" s="10">
        <f t="shared" si="513"/>
        <v>0</v>
      </c>
      <c r="BO2112" s="6">
        <f t="shared" si="514"/>
        <v>0</v>
      </c>
      <c r="BP2112" s="6">
        <f t="shared" si="515"/>
        <v>1</v>
      </c>
      <c r="BQ2112" s="6">
        <f t="shared" si="516"/>
        <v>0</v>
      </c>
      <c r="BR2112" s="10" t="str">
        <f t="shared" si="517"/>
        <v>待上架</v>
      </c>
      <c r="BS2112" s="6" t="str">
        <f t="shared" si="527"/>
        <v>待上架</v>
      </c>
    </row>
    <row r="2113" spans="1:71">
      <c r="A2113" s="6" t="str">
        <f t="shared" si="518"/>
        <v>CAB0GK1VKRB8</v>
      </c>
      <c r="B2113" s="6" t="str">
        <f t="shared" si="519"/>
        <v>CAX004ZP4A3F</v>
      </c>
      <c r="C2113" s="6" t="str">
        <f t="shared" si="520"/>
        <v>CASJTY05701LM</v>
      </c>
      <c r="D2113" s="6" t="str">
        <f t="shared" si="521"/>
        <v>CAB0GK1VKRB8SJTY05701LM</v>
      </c>
      <c r="E2113" s="6" t="str">
        <f t="shared" si="522"/>
        <v>CAB0GK1VKRB8X004ZP4A3F</v>
      </c>
      <c r="F2113" s="6" t="str">
        <f t="shared" si="523"/>
        <v>CASJTY05701LMX004ZP4A3F</v>
      </c>
      <c r="G2113" s="6" t="str">
        <f t="shared" si="524"/>
        <v>CASJTY05701LM</v>
      </c>
      <c r="H2113" s="6" t="str">
        <f ca="1" t="shared" si="525"/>
        <v>待上架</v>
      </c>
      <c r="I2113" s="10" t="str">
        <f t="shared" si="526"/>
        <v>未维护</v>
      </c>
      <c r="J2113" s="5" t="s">
        <v>10041</v>
      </c>
      <c r="K2113" s="5" t="s">
        <v>10042</v>
      </c>
      <c r="L2113" s="5" t="s">
        <v>10046</v>
      </c>
      <c r="M2113" s="5" t="s">
        <v>10044</v>
      </c>
      <c r="N2113" s="5" t="s">
        <v>10045</v>
      </c>
      <c r="O2113" s="5" t="s">
        <v>4012</v>
      </c>
      <c r="P2113" s="5" t="s">
        <v>4120</v>
      </c>
      <c r="Q2113" s="5" t="s">
        <v>4491</v>
      </c>
      <c r="R2113" s="5" t="s">
        <v>10</v>
      </c>
      <c r="S2113" s="5" t="s">
        <v>2995</v>
      </c>
      <c r="T2113" s="5" t="s">
        <v>2992</v>
      </c>
      <c r="U2113" s="5" t="s">
        <v>5225</v>
      </c>
      <c r="V2113" s="5" t="s">
        <v>4220</v>
      </c>
      <c r="W2113" s="5" t="s">
        <v>4123</v>
      </c>
      <c r="X2113" s="5" t="s">
        <v>4155</v>
      </c>
      <c r="Y2113" s="5" t="s">
        <v>4299</v>
      </c>
      <c r="Z2113" s="5" t="s">
        <v>4124</v>
      </c>
      <c r="AA2113" s="5" t="s">
        <v>4123</v>
      </c>
      <c r="AB2113" s="5" t="s">
        <v>4124</v>
      </c>
      <c r="AE2113" s="5" t="s">
        <v>4299</v>
      </c>
      <c r="AF2113" s="5" t="s">
        <v>2975</v>
      </c>
      <c r="AG2113" s="5" t="s">
        <v>4350</v>
      </c>
      <c r="AH2113" s="5" t="s">
        <v>2998</v>
      </c>
      <c r="AI2113" s="5" t="s">
        <v>5789</v>
      </c>
      <c r="AJ2113" s="5" t="s">
        <v>4688</v>
      </c>
      <c r="AL2113" s="5" t="s">
        <v>4145</v>
      </c>
      <c r="AM2113" s="5" t="s">
        <v>4146</v>
      </c>
      <c r="AN2113" s="5" t="s">
        <v>4146</v>
      </c>
      <c r="AO2113" s="5">
        <v>10</v>
      </c>
      <c r="AP2113" s="5">
        <v>500</v>
      </c>
      <c r="AQ2113" s="5" t="s">
        <v>8324</v>
      </c>
      <c r="AR2113" s="5" t="s">
        <v>8325</v>
      </c>
      <c r="AS2113" s="5">
        <v>30</v>
      </c>
      <c r="AT2113" s="5">
        <v>36.5</v>
      </c>
      <c r="AU2113" s="5">
        <v>23.7</v>
      </c>
      <c r="AV2113" s="5">
        <v>7.5</v>
      </c>
      <c r="AW2113" s="5">
        <v>14.37</v>
      </c>
      <c r="AX2113" s="5">
        <v>9.33</v>
      </c>
      <c r="AY2113" s="5">
        <v>2.95</v>
      </c>
      <c r="AZ2113" s="5">
        <v>1761</v>
      </c>
      <c r="BA2113" s="5">
        <v>3.89</v>
      </c>
      <c r="BB2113" s="5">
        <v>49.5</v>
      </c>
      <c r="BC2113" s="5">
        <v>40</v>
      </c>
      <c r="BD2113" s="5">
        <v>38</v>
      </c>
      <c r="BE2113" s="5">
        <v>19.49</v>
      </c>
      <c r="BF2113" s="5">
        <v>15.75</v>
      </c>
      <c r="BG2113" s="5">
        <v>14.96</v>
      </c>
      <c r="BH2113" s="5">
        <v>12.1</v>
      </c>
      <c r="BI2113" s="5">
        <v>26.71</v>
      </c>
      <c r="BM2113" s="6">
        <f t="shared" si="512"/>
        <v>0</v>
      </c>
      <c r="BN2113" s="10">
        <f t="shared" si="513"/>
        <v>0</v>
      </c>
      <c r="BO2113" s="6">
        <f t="shared" si="514"/>
        <v>0</v>
      </c>
      <c r="BP2113" s="6">
        <f t="shared" si="515"/>
        <v>1</v>
      </c>
      <c r="BQ2113" s="6">
        <f t="shared" si="516"/>
        <v>0</v>
      </c>
      <c r="BR2113" s="10" t="str">
        <f t="shared" si="517"/>
        <v>待上架</v>
      </c>
      <c r="BS2113" s="6" t="str">
        <f t="shared" si="527"/>
        <v>待上架</v>
      </c>
    </row>
    <row r="2114" spans="1:71">
      <c r="A2114" s="6" t="str">
        <f t="shared" si="518"/>
        <v>USB0GK1L1P56</v>
      </c>
      <c r="B2114" s="6" t="str">
        <f t="shared" si="519"/>
        <v>USX004ZP5PTD</v>
      </c>
      <c r="C2114" s="6" t="str">
        <f t="shared" si="520"/>
        <v>USSJTY05702LM</v>
      </c>
      <c r="D2114" s="6" t="str">
        <f t="shared" si="521"/>
        <v>USB0GK1L1P56SJTY05702LM</v>
      </c>
      <c r="E2114" s="6" t="str">
        <f t="shared" si="522"/>
        <v>USB0GK1L1P56X004ZP5PTD</v>
      </c>
      <c r="F2114" s="6" t="str">
        <f t="shared" si="523"/>
        <v>USSJTY05702LMX004ZP5PTD</v>
      </c>
      <c r="G2114" s="6" t="str">
        <f t="shared" si="524"/>
        <v>USSJTY05702LM</v>
      </c>
      <c r="H2114" s="6" t="str">
        <f ca="1" t="shared" si="525"/>
        <v>待上架</v>
      </c>
      <c r="I2114" s="10" t="str">
        <f t="shared" si="526"/>
        <v>待上架</v>
      </c>
      <c r="J2114" s="5" t="s">
        <v>10047</v>
      </c>
      <c r="K2114" s="5" t="s">
        <v>10048</v>
      </c>
      <c r="L2114" s="5" t="s">
        <v>10043</v>
      </c>
      <c r="M2114" s="5" t="s">
        <v>10049</v>
      </c>
      <c r="N2114" s="5" t="s">
        <v>10050</v>
      </c>
      <c r="O2114" s="5" t="s">
        <v>4014</v>
      </c>
      <c r="P2114" s="5" t="s">
        <v>4120</v>
      </c>
      <c r="Q2114" s="5" t="s">
        <v>4385</v>
      </c>
      <c r="R2114" s="5" t="s">
        <v>2288</v>
      </c>
      <c r="S2114" s="5" t="s">
        <v>2995</v>
      </c>
      <c r="T2114" s="5" t="s">
        <v>2992</v>
      </c>
      <c r="U2114" s="5" t="s">
        <v>5225</v>
      </c>
      <c r="V2114" s="5" t="s">
        <v>4220</v>
      </c>
      <c r="W2114" s="5" t="s">
        <v>4123</v>
      </c>
      <c r="X2114" s="5" t="s">
        <v>4135</v>
      </c>
      <c r="Y2114" s="5" t="s">
        <v>4299</v>
      </c>
      <c r="Z2114" s="5" t="s">
        <v>4124</v>
      </c>
      <c r="AA2114" s="5" t="s">
        <v>4123</v>
      </c>
      <c r="AB2114" s="5" t="s">
        <v>4124</v>
      </c>
      <c r="AE2114" s="5" t="s">
        <v>4299</v>
      </c>
      <c r="AF2114" s="5" t="s">
        <v>3023</v>
      </c>
      <c r="AG2114" s="5" t="s">
        <v>4141</v>
      </c>
      <c r="AH2114" s="5" t="s">
        <v>4142</v>
      </c>
      <c r="AI2114" s="5" t="s">
        <v>5789</v>
      </c>
      <c r="AJ2114" s="5" t="s">
        <v>4688</v>
      </c>
      <c r="AL2114" s="5" t="s">
        <v>4145</v>
      </c>
      <c r="AM2114" s="5" t="s">
        <v>4146</v>
      </c>
      <c r="AN2114" s="5" t="s">
        <v>4146</v>
      </c>
      <c r="AO2114" s="5">
        <v>10</v>
      </c>
      <c r="AP2114" s="5">
        <v>500</v>
      </c>
      <c r="AQ2114" s="5" t="s">
        <v>8324</v>
      </c>
      <c r="AR2114" s="5" t="s">
        <v>8325</v>
      </c>
      <c r="AS2114" s="5">
        <v>30</v>
      </c>
      <c r="AT2114" s="5">
        <v>36.5</v>
      </c>
      <c r="AU2114" s="5">
        <v>23.7</v>
      </c>
      <c r="AV2114" s="5">
        <v>7.5</v>
      </c>
      <c r="AW2114" s="5">
        <v>14.37</v>
      </c>
      <c r="AX2114" s="5">
        <v>9.33</v>
      </c>
      <c r="AY2114" s="5">
        <v>2.95</v>
      </c>
      <c r="AZ2114" s="5">
        <v>1761</v>
      </c>
      <c r="BA2114" s="5">
        <v>3.89</v>
      </c>
      <c r="BB2114" s="5">
        <v>49.5</v>
      </c>
      <c r="BC2114" s="5">
        <v>40</v>
      </c>
      <c r="BD2114" s="5">
        <v>38</v>
      </c>
      <c r="BE2114" s="5">
        <v>19.49</v>
      </c>
      <c r="BF2114" s="5">
        <v>15.75</v>
      </c>
      <c r="BG2114" s="5">
        <v>14.96</v>
      </c>
      <c r="BH2114" s="5">
        <v>12.1</v>
      </c>
      <c r="BI2114" s="5">
        <v>26.71</v>
      </c>
      <c r="BM2114" s="6">
        <f t="shared" ref="BM2114:BM2177" si="528">COUNTIFS(A:A,A2114,W:W,$BM$1)</f>
        <v>0</v>
      </c>
      <c r="BN2114" s="10">
        <f t="shared" ref="BN2114:BN2177" si="529">COUNTIFS(A:A,A2114,W:W,$BN$1)</f>
        <v>0</v>
      </c>
      <c r="BO2114" s="6">
        <f t="shared" ref="BO2114:BO2177" si="530">COUNTIFS(A:A,A2114,W:W,$BO$1)</f>
        <v>0</v>
      </c>
      <c r="BP2114" s="6">
        <f t="shared" ref="BP2114:BP2177" si="531">COUNTIFS(A:A,A2114,W:W,$BP$1)</f>
        <v>1</v>
      </c>
      <c r="BQ2114" s="6">
        <f t="shared" ref="BQ2114:BQ2177" si="532">COUNTIFS(A:A,A2114,W:W,$BQ$1)</f>
        <v>0</v>
      </c>
      <c r="BR2114" s="10" t="str">
        <f t="shared" ref="BR2114:BR2177" si="533">IF(BO2114&gt;0,"正常在售",IF(AND(BN2114&gt;0,BP2114&gt;0),"正常在售",IF(AND(BO2114=0,OR(BP2114&gt;0,BQ2114&gt;0)),"待上架",IF(BN2114&gt;0,"清货在售",IF(BM2114&gt;0,"停售","")))))</f>
        <v>待上架</v>
      </c>
      <c r="BS2114" s="6" t="str">
        <f t="shared" si="527"/>
        <v>待上架</v>
      </c>
    </row>
    <row r="2115" spans="1:71">
      <c r="A2115" s="6" t="str">
        <f t="shared" ref="A2115:A2178" si="534">R2115&amp;M2115</f>
        <v>CAB0GK1L1P56</v>
      </c>
      <c r="B2115" s="6" t="str">
        <f t="shared" ref="B2115:B2178" si="535">R2115&amp;O2115</f>
        <v>CAX004ZP5PTD</v>
      </c>
      <c r="C2115" s="6" t="str">
        <f t="shared" ref="C2115:C2178" si="536">R2115&amp;J2115</f>
        <v>CASJTY05702LM</v>
      </c>
      <c r="D2115" s="6" t="str">
        <f t="shared" ref="D2115:D2178" si="537">R2115&amp;M2115&amp;J2115</f>
        <v>CAB0GK1L1P56SJTY05702LM</v>
      </c>
      <c r="E2115" s="6" t="str">
        <f t="shared" ref="E2115:E2178" si="538">R2115&amp;M2115&amp;O2115</f>
        <v>CAB0GK1L1P56X004ZP5PTD</v>
      </c>
      <c r="F2115" s="6" t="str">
        <f t="shared" ref="F2115:F2178" si="539">R2115&amp;J2115&amp;O2115</f>
        <v>CASJTY05702LMX004ZP5PTD</v>
      </c>
      <c r="G2115" s="6" t="str">
        <f t="shared" ref="G2115:G2178" si="540">R2115&amp;J2115</f>
        <v>CASJTY05702LM</v>
      </c>
      <c r="H2115" s="6" t="str">
        <f ca="1" t="shared" ref="H2115:H2178" si="541">IF(AC2115="","待上架",IF((IF(AC2115=0,0,DATEDIF(IF(DAY(AC2115)&gt;=15,EOMONTH(AC2115,0)+1,AC2115),TODAY(),"m")+1))&gt;3,"老品","新品"))</f>
        <v>待上架</v>
      </c>
      <c r="I2115" s="10" t="str">
        <f t="shared" ref="I2115:I2178" si="542">IF(Z2115="E","清货款",IF(R2115&lt;&gt;"US",Z2115,IF(AND(W2115="待上架",AC2115&lt;&gt;""),"需维护",IF(W2115="停售","停售",IF(W2115="清货在售","清货款",IF(AC2115="","待上架",IF(AND(W2115="正常在售",X2115="主推款",Y2115="利润款"),"利润款",IF(AND(W2115="正常在售",X2115="主推款",OR(Y2115="普通款",Y2115="负毛利")),"流量款",IF(AND(W2115="正常在售",X2115="非主推款",Y2115="利润款"),"利润款",IF(AND(W2115="正常在售",X2115="非主推款",OR(Y2115="普通款",Y2115="负毛利")),"普通款",IF(AND(W2115="正常在售",X2115="主推款",Y2115="未知"),"主推款",IF(AND(W2115="正常在售",X2115="非主推款",Y2115="未知"),"普通款",W2115))))))))))))</f>
        <v>未维护</v>
      </c>
      <c r="J2115" s="5" t="s">
        <v>10047</v>
      </c>
      <c r="K2115" s="5" t="s">
        <v>10048</v>
      </c>
      <c r="L2115" s="5" t="s">
        <v>10046</v>
      </c>
      <c r="M2115" s="5" t="s">
        <v>10049</v>
      </c>
      <c r="N2115" s="5" t="s">
        <v>10050</v>
      </c>
      <c r="O2115" s="5" t="s">
        <v>4014</v>
      </c>
      <c r="P2115" s="5" t="s">
        <v>4120</v>
      </c>
      <c r="Q2115" s="5" t="s">
        <v>4491</v>
      </c>
      <c r="R2115" s="5" t="s">
        <v>10</v>
      </c>
      <c r="S2115" s="5" t="s">
        <v>2995</v>
      </c>
      <c r="T2115" s="5" t="s">
        <v>2992</v>
      </c>
      <c r="U2115" s="5" t="s">
        <v>5225</v>
      </c>
      <c r="V2115" s="5" t="s">
        <v>4220</v>
      </c>
      <c r="W2115" s="5" t="s">
        <v>4123</v>
      </c>
      <c r="X2115" s="5" t="s">
        <v>4135</v>
      </c>
      <c r="Y2115" s="5" t="s">
        <v>4299</v>
      </c>
      <c r="Z2115" s="5" t="s">
        <v>4124</v>
      </c>
      <c r="AA2115" s="5" t="s">
        <v>4123</v>
      </c>
      <c r="AB2115" s="5" t="s">
        <v>4124</v>
      </c>
      <c r="AE2115" s="5" t="s">
        <v>4299</v>
      </c>
      <c r="AF2115" s="5" t="s">
        <v>2975</v>
      </c>
      <c r="AG2115" s="5" t="s">
        <v>4350</v>
      </c>
      <c r="AH2115" s="5" t="s">
        <v>2998</v>
      </c>
      <c r="AI2115" s="5" t="s">
        <v>5789</v>
      </c>
      <c r="AJ2115" s="5" t="s">
        <v>4688</v>
      </c>
      <c r="AL2115" s="5" t="s">
        <v>4145</v>
      </c>
      <c r="AM2115" s="5" t="s">
        <v>4146</v>
      </c>
      <c r="AN2115" s="5" t="s">
        <v>4146</v>
      </c>
      <c r="AO2115" s="5">
        <v>10</v>
      </c>
      <c r="AP2115" s="5">
        <v>500</v>
      </c>
      <c r="AQ2115" s="5" t="s">
        <v>8324</v>
      </c>
      <c r="AR2115" s="5" t="s">
        <v>8325</v>
      </c>
      <c r="AS2115" s="5">
        <v>30</v>
      </c>
      <c r="AT2115" s="5">
        <v>36.5</v>
      </c>
      <c r="AU2115" s="5">
        <v>23.7</v>
      </c>
      <c r="AV2115" s="5">
        <v>7.5</v>
      </c>
      <c r="AW2115" s="5">
        <v>14.37</v>
      </c>
      <c r="AX2115" s="5">
        <v>9.33</v>
      </c>
      <c r="AY2115" s="5">
        <v>2.95</v>
      </c>
      <c r="AZ2115" s="5">
        <v>1761</v>
      </c>
      <c r="BA2115" s="5">
        <v>3.89</v>
      </c>
      <c r="BB2115" s="5">
        <v>49.5</v>
      </c>
      <c r="BC2115" s="5">
        <v>40</v>
      </c>
      <c r="BD2115" s="5">
        <v>38</v>
      </c>
      <c r="BE2115" s="5">
        <v>19.49</v>
      </c>
      <c r="BF2115" s="5">
        <v>15.75</v>
      </c>
      <c r="BG2115" s="5">
        <v>14.96</v>
      </c>
      <c r="BH2115" s="5">
        <v>12.1</v>
      </c>
      <c r="BI2115" s="5">
        <v>26.71</v>
      </c>
      <c r="BM2115" s="6">
        <f t="shared" si="528"/>
        <v>0</v>
      </c>
      <c r="BN2115" s="10">
        <f t="shared" si="529"/>
        <v>0</v>
      </c>
      <c r="BO2115" s="6">
        <f t="shared" si="530"/>
        <v>0</v>
      </c>
      <c r="BP2115" s="6">
        <f t="shared" si="531"/>
        <v>1</v>
      </c>
      <c r="BQ2115" s="6">
        <f t="shared" si="532"/>
        <v>0</v>
      </c>
      <c r="BR2115" s="10" t="str">
        <f t="shared" si="533"/>
        <v>待上架</v>
      </c>
      <c r="BS2115" s="6" t="str">
        <f t="shared" ref="BS2115:BS2178" si="543">IF(AND(BR2115="待上架",AD2115&lt;&gt;""),"需维护",IF(BR2115="停售","停售",IF(BR2115="清货在售","清货款",IF(AD2115="","待上架",IF(AND(BR2115="正常在售",X2115="主推款",Y2115="利润款"),"利润款",IF(AND(BR2115="正常在售",X2115="主推款",OR(Y2115="普通款",Y2115="负毛利")),"流量款",IF(AND(BR2115="正常在售",X2115="非主推款",Y2115="利润款"),"利润款",IF(AND(BR2115="正常在售",X2115="非主推款",OR(Y2115="普通款",Y2115="负毛利")),"普通款",IF(AND(BR2115="正常在售",X2115="主推款",Y2115="未知"),"主推款",IF(AND(BR2115="正常在售",X2115="非主推款",Y2115="未知"),"普通款",BR2115))))))))))</f>
        <v>待上架</v>
      </c>
    </row>
    <row r="2116" spans="1:71">
      <c r="A2116" s="6" t="str">
        <f t="shared" si="534"/>
        <v>USB0GL1TDB72</v>
      </c>
      <c r="B2116" s="6" t="str">
        <f t="shared" si="535"/>
        <v>USX004ZXK5Y5</v>
      </c>
      <c r="C2116" s="6" t="str">
        <f t="shared" si="536"/>
        <v>USSJTY05801DLM</v>
      </c>
      <c r="D2116" s="6" t="str">
        <f t="shared" si="537"/>
        <v>USB0GL1TDB72SJTY05801DLM</v>
      </c>
      <c r="E2116" s="6" t="str">
        <f t="shared" si="538"/>
        <v>USB0GL1TDB72X004ZXK5Y5</v>
      </c>
      <c r="F2116" s="6" t="str">
        <f t="shared" si="539"/>
        <v>USSJTY05801DLMX004ZXK5Y5</v>
      </c>
      <c r="G2116" s="6" t="str">
        <f t="shared" si="540"/>
        <v>USSJTY05801DLM</v>
      </c>
      <c r="H2116" s="6" t="str">
        <f ca="1" t="shared" si="541"/>
        <v>待上架</v>
      </c>
      <c r="I2116" s="10" t="str">
        <f t="shared" si="542"/>
        <v>待上架</v>
      </c>
      <c r="J2116" s="5" t="s">
        <v>10051</v>
      </c>
      <c r="K2116" s="5" t="s">
        <v>10052</v>
      </c>
      <c r="L2116" s="5" t="s">
        <v>10053</v>
      </c>
      <c r="M2116" s="5" t="s">
        <v>10054</v>
      </c>
      <c r="N2116" s="5" t="s">
        <v>10055</v>
      </c>
      <c r="O2116" s="5" t="s">
        <v>4016</v>
      </c>
      <c r="P2116" s="5" t="s">
        <v>4120</v>
      </c>
      <c r="Q2116" s="5" t="s">
        <v>4385</v>
      </c>
      <c r="R2116" s="5" t="s">
        <v>2288</v>
      </c>
      <c r="S2116" s="5" t="s">
        <v>2995</v>
      </c>
      <c r="T2116" s="5" t="s">
        <v>4017</v>
      </c>
      <c r="U2116" s="5" t="s">
        <v>4386</v>
      </c>
      <c r="V2116" s="5" t="s">
        <v>4220</v>
      </c>
      <c r="W2116" s="5" t="s">
        <v>4123</v>
      </c>
      <c r="X2116" s="5" t="s">
        <v>4135</v>
      </c>
      <c r="Y2116" s="5" t="s">
        <v>4299</v>
      </c>
      <c r="Z2116" s="5" t="s">
        <v>4124</v>
      </c>
      <c r="AA2116" s="5" t="s">
        <v>4123</v>
      </c>
      <c r="AB2116" s="5" t="s">
        <v>4124</v>
      </c>
      <c r="AE2116" s="5" t="s">
        <v>4299</v>
      </c>
      <c r="AF2116" s="5" t="s">
        <v>3003</v>
      </c>
      <c r="AG2116" s="5" t="s">
        <v>4141</v>
      </c>
      <c r="AH2116" s="5" t="s">
        <v>3003</v>
      </c>
      <c r="AI2116" s="5" t="s">
        <v>5059</v>
      </c>
      <c r="AJ2116" s="5" t="s">
        <v>4345</v>
      </c>
      <c r="AL2116" s="5" t="s">
        <v>4145</v>
      </c>
      <c r="AM2116" s="5" t="s">
        <v>4146</v>
      </c>
      <c r="AN2116" s="5" t="s">
        <v>4146</v>
      </c>
      <c r="AO2116" s="5">
        <v>3</v>
      </c>
      <c r="AP2116" s="5">
        <v>1000</v>
      </c>
      <c r="AQ2116" s="5" t="s">
        <v>7280</v>
      </c>
      <c r="AR2116" s="5" t="s">
        <v>7281</v>
      </c>
      <c r="AS2116" s="5">
        <v>30</v>
      </c>
      <c r="AT2116" s="5">
        <v>43.51</v>
      </c>
      <c r="AU2116" s="5">
        <v>31.1</v>
      </c>
      <c r="AV2116" s="5">
        <v>14.1</v>
      </c>
      <c r="AW2116" s="5">
        <v>17.13</v>
      </c>
      <c r="AX2116" s="5">
        <v>12.24</v>
      </c>
      <c r="AY2116" s="5">
        <v>5.55</v>
      </c>
      <c r="AZ2116" s="5">
        <v>3300</v>
      </c>
      <c r="BA2116" s="5">
        <v>7.28</v>
      </c>
      <c r="BB2116" s="5">
        <v>45.1</v>
      </c>
      <c r="BC2116" s="5">
        <v>32.31</v>
      </c>
      <c r="BD2116" s="5">
        <v>44.91</v>
      </c>
      <c r="BE2116" s="5">
        <v>17.76</v>
      </c>
      <c r="BF2116" s="5">
        <v>12.72</v>
      </c>
      <c r="BG2116" s="5">
        <v>17.68</v>
      </c>
      <c r="BH2116" s="5">
        <v>11.1</v>
      </c>
      <c r="BI2116" s="5">
        <v>24.5</v>
      </c>
      <c r="BM2116" s="6">
        <f t="shared" si="528"/>
        <v>0</v>
      </c>
      <c r="BN2116" s="10">
        <f t="shared" si="529"/>
        <v>0</v>
      </c>
      <c r="BO2116" s="6">
        <f t="shared" si="530"/>
        <v>0</v>
      </c>
      <c r="BP2116" s="6">
        <f t="shared" si="531"/>
        <v>1</v>
      </c>
      <c r="BQ2116" s="6">
        <f t="shared" si="532"/>
        <v>0</v>
      </c>
      <c r="BR2116" s="10" t="str">
        <f t="shared" si="533"/>
        <v>待上架</v>
      </c>
      <c r="BS2116" s="6" t="str">
        <f t="shared" si="543"/>
        <v>待上架</v>
      </c>
    </row>
    <row r="2117" spans="1:71">
      <c r="A2117" s="6" t="str">
        <f t="shared" si="534"/>
        <v>MXB0GL1TDB72</v>
      </c>
      <c r="B2117" s="6" t="str">
        <f t="shared" si="535"/>
        <v>MXX004ZXK5Y5</v>
      </c>
      <c r="C2117" s="6" t="str">
        <f t="shared" si="536"/>
        <v>MXSJTY05801DLM</v>
      </c>
      <c r="D2117" s="6" t="str">
        <f t="shared" si="537"/>
        <v>MXB0GL1TDB72SJTY05801DLM</v>
      </c>
      <c r="E2117" s="6" t="str">
        <f t="shared" si="538"/>
        <v>MXB0GL1TDB72X004ZXK5Y5</v>
      </c>
      <c r="F2117" s="6" t="str">
        <f t="shared" si="539"/>
        <v>MXSJTY05801DLMX004ZXK5Y5</v>
      </c>
      <c r="G2117" s="6" t="str">
        <f t="shared" si="540"/>
        <v>MXSJTY05801DLM</v>
      </c>
      <c r="H2117" s="6" t="str">
        <f ca="1" t="shared" si="541"/>
        <v>待上架</v>
      </c>
      <c r="I2117" s="10" t="str">
        <f t="shared" si="542"/>
        <v>未维护</v>
      </c>
      <c r="J2117" s="5" t="s">
        <v>10051</v>
      </c>
      <c r="K2117" s="5" t="s">
        <v>10052</v>
      </c>
      <c r="L2117" s="5" t="s">
        <v>10056</v>
      </c>
      <c r="M2117" s="5" t="s">
        <v>10054</v>
      </c>
      <c r="N2117" s="5" t="s">
        <v>10055</v>
      </c>
      <c r="O2117" s="5" t="s">
        <v>4016</v>
      </c>
      <c r="P2117" s="5" t="s">
        <v>4120</v>
      </c>
      <c r="Q2117" s="5" t="s">
        <v>4402</v>
      </c>
      <c r="R2117" s="5" t="s">
        <v>8</v>
      </c>
      <c r="S2117" s="5" t="s">
        <v>2995</v>
      </c>
      <c r="T2117" s="5" t="s">
        <v>4017</v>
      </c>
      <c r="U2117" s="5" t="s">
        <v>4386</v>
      </c>
      <c r="V2117" s="5" t="s">
        <v>4220</v>
      </c>
      <c r="W2117" s="5" t="s">
        <v>4123</v>
      </c>
      <c r="X2117" s="5" t="s">
        <v>4155</v>
      </c>
      <c r="Y2117" s="5" t="s">
        <v>4299</v>
      </c>
      <c r="Z2117" s="5" t="s">
        <v>4124</v>
      </c>
      <c r="AA2117" s="5" t="s">
        <v>4123</v>
      </c>
      <c r="AB2117" s="5" t="s">
        <v>4124</v>
      </c>
      <c r="AE2117" s="5" t="s">
        <v>4299</v>
      </c>
      <c r="AF2117" s="5" t="s">
        <v>2975</v>
      </c>
      <c r="AG2117" s="5" t="s">
        <v>4350</v>
      </c>
      <c r="AH2117" s="5" t="s">
        <v>2975</v>
      </c>
      <c r="AI2117" s="5" t="s">
        <v>5059</v>
      </c>
      <c r="AJ2117" s="5" t="s">
        <v>4345</v>
      </c>
      <c r="AL2117" s="5" t="s">
        <v>4159</v>
      </c>
      <c r="AM2117" s="5" t="s">
        <v>4146</v>
      </c>
      <c r="AN2117" s="5" t="s">
        <v>4146</v>
      </c>
      <c r="AO2117" s="5">
        <v>3</v>
      </c>
      <c r="AP2117" s="5">
        <v>1000</v>
      </c>
      <c r="AQ2117" s="5" t="s">
        <v>7280</v>
      </c>
      <c r="AR2117" s="5" t="s">
        <v>7281</v>
      </c>
      <c r="AS2117" s="5">
        <v>30</v>
      </c>
      <c r="AT2117" s="5">
        <v>43.51</v>
      </c>
      <c r="AU2117" s="5">
        <v>31.1</v>
      </c>
      <c r="AV2117" s="5">
        <v>14.1</v>
      </c>
      <c r="AW2117" s="5">
        <v>17.13</v>
      </c>
      <c r="AX2117" s="5">
        <v>12.24</v>
      </c>
      <c r="AY2117" s="5">
        <v>5.55</v>
      </c>
      <c r="AZ2117" s="5">
        <v>3300</v>
      </c>
      <c r="BA2117" s="5">
        <v>7.28</v>
      </c>
      <c r="BB2117" s="5">
        <v>45.1</v>
      </c>
      <c r="BC2117" s="5">
        <v>32.31</v>
      </c>
      <c r="BD2117" s="5">
        <v>44.91</v>
      </c>
      <c r="BE2117" s="5">
        <v>17.76</v>
      </c>
      <c r="BF2117" s="5">
        <v>12.72</v>
      </c>
      <c r="BG2117" s="5">
        <v>17.68</v>
      </c>
      <c r="BH2117" s="5">
        <v>11.1</v>
      </c>
      <c r="BI2117" s="5">
        <v>24.5</v>
      </c>
      <c r="BM2117" s="6">
        <f t="shared" si="528"/>
        <v>0</v>
      </c>
      <c r="BN2117" s="10">
        <f t="shared" si="529"/>
        <v>0</v>
      </c>
      <c r="BO2117" s="6">
        <f t="shared" si="530"/>
        <v>0</v>
      </c>
      <c r="BP2117" s="6">
        <f t="shared" si="531"/>
        <v>1</v>
      </c>
      <c r="BQ2117" s="6">
        <f t="shared" si="532"/>
        <v>0</v>
      </c>
      <c r="BR2117" s="10" t="str">
        <f t="shared" si="533"/>
        <v>待上架</v>
      </c>
      <c r="BS2117" s="6" t="str">
        <f t="shared" si="543"/>
        <v>待上架</v>
      </c>
    </row>
    <row r="2118" spans="1:71">
      <c r="A2118" s="6" t="str">
        <f t="shared" si="534"/>
        <v>USB0GL26JR3S</v>
      </c>
      <c r="B2118" s="6" t="str">
        <f t="shared" si="535"/>
        <v>USX004ZXCMA5</v>
      </c>
      <c r="C2118" s="6" t="str">
        <f t="shared" si="536"/>
        <v>USSJTY05802DLM</v>
      </c>
      <c r="D2118" s="6" t="str">
        <f t="shared" si="537"/>
        <v>USB0GL26JR3SSJTY05802DLM</v>
      </c>
      <c r="E2118" s="6" t="str">
        <f t="shared" si="538"/>
        <v>USB0GL26JR3SX004ZXCMA5</v>
      </c>
      <c r="F2118" s="6" t="str">
        <f t="shared" si="539"/>
        <v>USSJTY05802DLMX004ZXCMA5</v>
      </c>
      <c r="G2118" s="6" t="str">
        <f t="shared" si="540"/>
        <v>USSJTY05802DLM</v>
      </c>
      <c r="H2118" s="6" t="str">
        <f ca="1" t="shared" si="541"/>
        <v>待上架</v>
      </c>
      <c r="I2118" s="10" t="str">
        <f t="shared" si="542"/>
        <v>待上架</v>
      </c>
      <c r="J2118" s="5" t="s">
        <v>10057</v>
      </c>
      <c r="K2118" s="5" t="s">
        <v>10058</v>
      </c>
      <c r="L2118" s="5" t="s">
        <v>10053</v>
      </c>
      <c r="M2118" s="5" t="s">
        <v>10059</v>
      </c>
      <c r="N2118" s="5" t="s">
        <v>10060</v>
      </c>
      <c r="O2118" s="5" t="s">
        <v>4019</v>
      </c>
      <c r="P2118" s="5" t="s">
        <v>4120</v>
      </c>
      <c r="Q2118" s="5" t="s">
        <v>4385</v>
      </c>
      <c r="R2118" s="5" t="s">
        <v>2288</v>
      </c>
      <c r="S2118" s="5" t="s">
        <v>2995</v>
      </c>
      <c r="T2118" s="5" t="s">
        <v>4017</v>
      </c>
      <c r="U2118" s="5" t="s">
        <v>4386</v>
      </c>
      <c r="V2118" s="5" t="s">
        <v>4220</v>
      </c>
      <c r="W2118" s="5" t="s">
        <v>4123</v>
      </c>
      <c r="X2118" s="5" t="s">
        <v>4155</v>
      </c>
      <c r="Y2118" s="5" t="s">
        <v>4299</v>
      </c>
      <c r="Z2118" s="5" t="s">
        <v>4124</v>
      </c>
      <c r="AA2118" s="5" t="s">
        <v>4123</v>
      </c>
      <c r="AB2118" s="5" t="s">
        <v>4124</v>
      </c>
      <c r="AE2118" s="5" t="s">
        <v>4299</v>
      </c>
      <c r="AF2118" s="5" t="s">
        <v>3003</v>
      </c>
      <c r="AG2118" s="5" t="s">
        <v>4141</v>
      </c>
      <c r="AH2118" s="5" t="s">
        <v>3003</v>
      </c>
      <c r="AI2118" s="5" t="s">
        <v>5059</v>
      </c>
      <c r="AJ2118" s="5" t="s">
        <v>4345</v>
      </c>
      <c r="AL2118" s="5" t="s">
        <v>4145</v>
      </c>
      <c r="AM2118" s="5" t="s">
        <v>4146</v>
      </c>
      <c r="AN2118" s="5" t="s">
        <v>4146</v>
      </c>
      <c r="AO2118" s="5">
        <v>3</v>
      </c>
      <c r="AP2118" s="5">
        <v>1000</v>
      </c>
      <c r="AQ2118" s="5" t="s">
        <v>5485</v>
      </c>
      <c r="AR2118" s="5" t="s">
        <v>5486</v>
      </c>
      <c r="AS2118" s="5">
        <v>30</v>
      </c>
      <c r="AT2118" s="5">
        <v>43.51</v>
      </c>
      <c r="AU2118" s="5">
        <v>31.1</v>
      </c>
      <c r="AV2118" s="5">
        <v>17.51</v>
      </c>
      <c r="AW2118" s="5">
        <v>17.13</v>
      </c>
      <c r="AX2118" s="5">
        <v>12.24</v>
      </c>
      <c r="AY2118" s="5">
        <v>6.89</v>
      </c>
      <c r="AZ2118" s="5">
        <v>3800</v>
      </c>
      <c r="BA2118" s="5">
        <v>8.39</v>
      </c>
      <c r="BB2118" s="5">
        <v>45.1</v>
      </c>
      <c r="BC2118" s="5">
        <v>32.31</v>
      </c>
      <c r="BD2118" s="5">
        <v>54.1</v>
      </c>
      <c r="BE2118" s="5">
        <v>17.76</v>
      </c>
      <c r="BF2118" s="5">
        <v>12.72</v>
      </c>
      <c r="BG2118" s="5">
        <v>21.3</v>
      </c>
      <c r="BH2118" s="5">
        <v>13.1</v>
      </c>
      <c r="BI2118" s="5">
        <v>28.92</v>
      </c>
      <c r="BM2118" s="6">
        <f t="shared" si="528"/>
        <v>0</v>
      </c>
      <c r="BN2118" s="10">
        <f t="shared" si="529"/>
        <v>0</v>
      </c>
      <c r="BO2118" s="6">
        <f t="shared" si="530"/>
        <v>0</v>
      </c>
      <c r="BP2118" s="6">
        <f t="shared" si="531"/>
        <v>1</v>
      </c>
      <c r="BQ2118" s="6">
        <f t="shared" si="532"/>
        <v>0</v>
      </c>
      <c r="BR2118" s="10" t="str">
        <f t="shared" si="533"/>
        <v>待上架</v>
      </c>
      <c r="BS2118" s="6" t="str">
        <f t="shared" si="543"/>
        <v>待上架</v>
      </c>
    </row>
    <row r="2119" spans="1:71">
      <c r="A2119" s="6" t="str">
        <f t="shared" si="534"/>
        <v>CAB0GL26JR3S</v>
      </c>
      <c r="B2119" s="6" t="str">
        <f t="shared" si="535"/>
        <v>CAX004ZXCMA5</v>
      </c>
      <c r="C2119" s="6" t="str">
        <f t="shared" si="536"/>
        <v>CASJTY05802DLM</v>
      </c>
      <c r="D2119" s="6" t="str">
        <f t="shared" si="537"/>
        <v>CAB0GL26JR3SSJTY05802DLM</v>
      </c>
      <c r="E2119" s="6" t="str">
        <f t="shared" si="538"/>
        <v>CAB0GL26JR3SX004ZXCMA5</v>
      </c>
      <c r="F2119" s="6" t="str">
        <f t="shared" si="539"/>
        <v>CASJTY05802DLMX004ZXCMA5</v>
      </c>
      <c r="G2119" s="6" t="str">
        <f t="shared" si="540"/>
        <v>CASJTY05802DLM</v>
      </c>
      <c r="H2119" s="6" t="str">
        <f ca="1" t="shared" si="541"/>
        <v>待上架</v>
      </c>
      <c r="I2119" s="10" t="str">
        <f t="shared" si="542"/>
        <v>未维护</v>
      </c>
      <c r="J2119" s="5" t="s">
        <v>10057</v>
      </c>
      <c r="K2119" s="5" t="s">
        <v>10058</v>
      </c>
      <c r="L2119" s="5" t="s">
        <v>10059</v>
      </c>
      <c r="M2119" s="5" t="s">
        <v>10059</v>
      </c>
      <c r="N2119" s="5" t="s">
        <v>10060</v>
      </c>
      <c r="O2119" s="5" t="s">
        <v>4019</v>
      </c>
      <c r="P2119" s="5" t="s">
        <v>4120</v>
      </c>
      <c r="Q2119" s="5" t="s">
        <v>4491</v>
      </c>
      <c r="R2119" s="5" t="s">
        <v>10</v>
      </c>
      <c r="S2119" s="5" t="s">
        <v>2995</v>
      </c>
      <c r="T2119" s="5" t="s">
        <v>4017</v>
      </c>
      <c r="U2119" s="5" t="s">
        <v>4386</v>
      </c>
      <c r="V2119" s="5" t="s">
        <v>4220</v>
      </c>
      <c r="W2119" s="5" t="s">
        <v>4123</v>
      </c>
      <c r="X2119" s="5" t="s">
        <v>4155</v>
      </c>
      <c r="Y2119" s="5" t="s">
        <v>4299</v>
      </c>
      <c r="Z2119" s="5" t="s">
        <v>4124</v>
      </c>
      <c r="AA2119" s="5" t="s">
        <v>4123</v>
      </c>
      <c r="AB2119" s="5" t="s">
        <v>4124</v>
      </c>
      <c r="AE2119" s="5" t="s">
        <v>4299</v>
      </c>
      <c r="AF2119" s="5" t="s">
        <v>2978</v>
      </c>
      <c r="AG2119" s="5" t="s">
        <v>4350</v>
      </c>
      <c r="AH2119" s="5" t="s">
        <v>2978</v>
      </c>
      <c r="AI2119" s="5" t="s">
        <v>5059</v>
      </c>
      <c r="AJ2119" s="5" t="s">
        <v>4345</v>
      </c>
      <c r="AL2119" s="5" t="s">
        <v>4145</v>
      </c>
      <c r="AM2119" s="5" t="s">
        <v>4146</v>
      </c>
      <c r="AN2119" s="5" t="s">
        <v>4146</v>
      </c>
      <c r="AO2119" s="5">
        <v>3</v>
      </c>
      <c r="AP2119" s="5">
        <v>1000</v>
      </c>
      <c r="AQ2119" s="5" t="s">
        <v>5485</v>
      </c>
      <c r="AR2119" s="5" t="s">
        <v>5486</v>
      </c>
      <c r="AS2119" s="5">
        <v>30</v>
      </c>
      <c r="AT2119" s="5">
        <v>43.51</v>
      </c>
      <c r="AU2119" s="5">
        <v>31.1</v>
      </c>
      <c r="AV2119" s="5">
        <v>17.51</v>
      </c>
      <c r="AW2119" s="5">
        <v>17.13</v>
      </c>
      <c r="AX2119" s="5">
        <v>12.24</v>
      </c>
      <c r="AY2119" s="5">
        <v>6.89</v>
      </c>
      <c r="AZ2119" s="5">
        <v>3800</v>
      </c>
      <c r="BA2119" s="5">
        <v>8.39</v>
      </c>
      <c r="BB2119" s="5">
        <v>45.1</v>
      </c>
      <c r="BC2119" s="5">
        <v>32.31</v>
      </c>
      <c r="BD2119" s="5">
        <v>54.1</v>
      </c>
      <c r="BE2119" s="5">
        <v>17.76</v>
      </c>
      <c r="BF2119" s="5">
        <v>12.72</v>
      </c>
      <c r="BG2119" s="5">
        <v>21.3</v>
      </c>
      <c r="BH2119" s="5">
        <v>13.1</v>
      </c>
      <c r="BI2119" s="5">
        <v>28.92</v>
      </c>
      <c r="BM2119" s="6">
        <f t="shared" si="528"/>
        <v>0</v>
      </c>
      <c r="BN2119" s="10">
        <f t="shared" si="529"/>
        <v>0</v>
      </c>
      <c r="BO2119" s="6">
        <f t="shared" si="530"/>
        <v>0</v>
      </c>
      <c r="BP2119" s="6">
        <f t="shared" si="531"/>
        <v>1</v>
      </c>
      <c r="BQ2119" s="6">
        <f t="shared" si="532"/>
        <v>0</v>
      </c>
      <c r="BR2119" s="10" t="str">
        <f t="shared" si="533"/>
        <v>待上架</v>
      </c>
      <c r="BS2119" s="6" t="str">
        <f t="shared" si="543"/>
        <v>待上架</v>
      </c>
    </row>
    <row r="2120" spans="1:71">
      <c r="A2120" s="6" t="str">
        <f t="shared" si="534"/>
        <v>USB0GL29XC9V</v>
      </c>
      <c r="B2120" s="6" t="str">
        <f t="shared" si="535"/>
        <v>USX004ZXMJ3Z</v>
      </c>
      <c r="C2120" s="6" t="str">
        <f t="shared" si="536"/>
        <v>USSJTY05803DLM</v>
      </c>
      <c r="D2120" s="6" t="str">
        <f t="shared" si="537"/>
        <v>USB0GL29XC9VSJTY05803DLM</v>
      </c>
      <c r="E2120" s="6" t="str">
        <f t="shared" si="538"/>
        <v>USB0GL29XC9VX004ZXMJ3Z</v>
      </c>
      <c r="F2120" s="6" t="str">
        <f t="shared" si="539"/>
        <v>USSJTY05803DLMX004ZXMJ3Z</v>
      </c>
      <c r="G2120" s="6" t="str">
        <f t="shared" si="540"/>
        <v>USSJTY05803DLM</v>
      </c>
      <c r="H2120" s="6" t="str">
        <f ca="1" t="shared" si="541"/>
        <v>待上架</v>
      </c>
      <c r="I2120" s="10" t="str">
        <f t="shared" si="542"/>
        <v>待上架</v>
      </c>
      <c r="J2120" s="5" t="s">
        <v>10061</v>
      </c>
      <c r="K2120" s="5" t="s">
        <v>10062</v>
      </c>
      <c r="L2120" s="5" t="s">
        <v>10053</v>
      </c>
      <c r="M2120" s="5" t="s">
        <v>10063</v>
      </c>
      <c r="N2120" s="5" t="s">
        <v>10064</v>
      </c>
      <c r="O2120" s="5" t="s">
        <v>4021</v>
      </c>
      <c r="P2120" s="5" t="s">
        <v>4120</v>
      </c>
      <c r="Q2120" s="5" t="s">
        <v>4385</v>
      </c>
      <c r="R2120" s="5" t="s">
        <v>2288</v>
      </c>
      <c r="S2120" s="5" t="s">
        <v>2995</v>
      </c>
      <c r="T2120" s="5" t="s">
        <v>4017</v>
      </c>
      <c r="U2120" s="5" t="s">
        <v>4386</v>
      </c>
      <c r="V2120" s="5" t="s">
        <v>4220</v>
      </c>
      <c r="W2120" s="5" t="s">
        <v>4123</v>
      </c>
      <c r="X2120" s="5" t="s">
        <v>4135</v>
      </c>
      <c r="Y2120" s="5" t="s">
        <v>4299</v>
      </c>
      <c r="Z2120" s="5" t="s">
        <v>4124</v>
      </c>
      <c r="AA2120" s="5" t="s">
        <v>4123</v>
      </c>
      <c r="AB2120" s="5" t="s">
        <v>4124</v>
      </c>
      <c r="AE2120" s="5" t="s">
        <v>4299</v>
      </c>
      <c r="AF2120" s="5" t="s">
        <v>3003</v>
      </c>
      <c r="AG2120" s="5" t="s">
        <v>4141</v>
      </c>
      <c r="AH2120" s="5" t="s">
        <v>3003</v>
      </c>
      <c r="AI2120" s="5" t="s">
        <v>5059</v>
      </c>
      <c r="AJ2120" s="5" t="s">
        <v>4345</v>
      </c>
      <c r="AL2120" s="5" t="s">
        <v>4145</v>
      </c>
      <c r="AM2120" s="5" t="s">
        <v>4146</v>
      </c>
      <c r="AN2120" s="5" t="s">
        <v>4146</v>
      </c>
      <c r="AO2120" s="5">
        <v>3</v>
      </c>
      <c r="AP2120" s="5">
        <v>1000</v>
      </c>
      <c r="AQ2120" s="5" t="s">
        <v>5485</v>
      </c>
      <c r="AR2120" s="5" t="s">
        <v>5486</v>
      </c>
      <c r="AS2120" s="5">
        <v>30</v>
      </c>
      <c r="AT2120" s="5">
        <v>43.51</v>
      </c>
      <c r="AU2120" s="5">
        <v>31.1</v>
      </c>
      <c r="AV2120" s="5">
        <v>17.51</v>
      </c>
      <c r="AW2120" s="5">
        <v>17.13</v>
      </c>
      <c r="AX2120" s="5">
        <v>12.24</v>
      </c>
      <c r="AY2120" s="5">
        <v>6.89</v>
      </c>
      <c r="AZ2120" s="5">
        <v>3700</v>
      </c>
      <c r="BA2120" s="5">
        <v>8.17</v>
      </c>
      <c r="BB2120" s="5">
        <v>45.1</v>
      </c>
      <c r="BC2120" s="5">
        <v>32.31</v>
      </c>
      <c r="BD2120" s="5">
        <v>54.1</v>
      </c>
      <c r="BE2120" s="5">
        <v>17.76</v>
      </c>
      <c r="BF2120" s="5">
        <v>12.72</v>
      </c>
      <c r="BG2120" s="5">
        <v>21.3</v>
      </c>
      <c r="BH2120" s="5">
        <v>13.1</v>
      </c>
      <c r="BI2120" s="5">
        <v>28.92</v>
      </c>
      <c r="BM2120" s="6">
        <f t="shared" si="528"/>
        <v>0</v>
      </c>
      <c r="BN2120" s="10">
        <f t="shared" si="529"/>
        <v>0</v>
      </c>
      <c r="BO2120" s="6">
        <f t="shared" si="530"/>
        <v>0</v>
      </c>
      <c r="BP2120" s="6">
        <f t="shared" si="531"/>
        <v>1</v>
      </c>
      <c r="BQ2120" s="6">
        <f t="shared" si="532"/>
        <v>0</v>
      </c>
      <c r="BR2120" s="10" t="str">
        <f t="shared" si="533"/>
        <v>待上架</v>
      </c>
      <c r="BS2120" s="6" t="str">
        <f t="shared" si="543"/>
        <v>待上架</v>
      </c>
    </row>
    <row r="2121" spans="1:71">
      <c r="A2121" s="6" t="str">
        <f t="shared" si="534"/>
        <v>MXB0GL29XC9V</v>
      </c>
      <c r="B2121" s="6" t="str">
        <f t="shared" si="535"/>
        <v>MXX004ZXMJ3Z</v>
      </c>
      <c r="C2121" s="6" t="str">
        <f t="shared" si="536"/>
        <v>MXSJTY05803DLM</v>
      </c>
      <c r="D2121" s="6" t="str">
        <f t="shared" si="537"/>
        <v>MXB0GL29XC9VSJTY05803DLM</v>
      </c>
      <c r="E2121" s="6" t="str">
        <f t="shared" si="538"/>
        <v>MXB0GL29XC9VX004ZXMJ3Z</v>
      </c>
      <c r="F2121" s="6" t="str">
        <f t="shared" si="539"/>
        <v>MXSJTY05803DLMX004ZXMJ3Z</v>
      </c>
      <c r="G2121" s="6" t="str">
        <f t="shared" si="540"/>
        <v>MXSJTY05803DLM</v>
      </c>
      <c r="H2121" s="6" t="str">
        <f ca="1" t="shared" si="541"/>
        <v>待上架</v>
      </c>
      <c r="I2121" s="10" t="str">
        <f t="shared" si="542"/>
        <v>未维护</v>
      </c>
      <c r="J2121" s="5" t="s">
        <v>10061</v>
      </c>
      <c r="K2121" s="5" t="s">
        <v>10062</v>
      </c>
      <c r="L2121" s="5" t="s">
        <v>10056</v>
      </c>
      <c r="M2121" s="5" t="s">
        <v>10063</v>
      </c>
      <c r="N2121" s="5" t="s">
        <v>10064</v>
      </c>
      <c r="O2121" s="5" t="s">
        <v>4021</v>
      </c>
      <c r="P2121" s="5" t="s">
        <v>4120</v>
      </c>
      <c r="Q2121" s="5" t="s">
        <v>4402</v>
      </c>
      <c r="R2121" s="5" t="s">
        <v>8</v>
      </c>
      <c r="S2121" s="5" t="s">
        <v>2995</v>
      </c>
      <c r="T2121" s="5" t="s">
        <v>4017</v>
      </c>
      <c r="U2121" s="5" t="s">
        <v>4386</v>
      </c>
      <c r="V2121" s="5" t="s">
        <v>4220</v>
      </c>
      <c r="W2121" s="5" t="s">
        <v>4123</v>
      </c>
      <c r="X2121" s="5" t="s">
        <v>4135</v>
      </c>
      <c r="Y2121" s="5" t="s">
        <v>4299</v>
      </c>
      <c r="Z2121" s="5" t="s">
        <v>4124</v>
      </c>
      <c r="AA2121" s="5" t="s">
        <v>4123</v>
      </c>
      <c r="AB2121" s="5" t="s">
        <v>4124</v>
      </c>
      <c r="AE2121" s="5" t="s">
        <v>4299</v>
      </c>
      <c r="AF2121" s="5" t="s">
        <v>2975</v>
      </c>
      <c r="AG2121" s="5" t="s">
        <v>4350</v>
      </c>
      <c r="AH2121" s="5" t="s">
        <v>2975</v>
      </c>
      <c r="AI2121" s="5" t="s">
        <v>5059</v>
      </c>
      <c r="AJ2121" s="5" t="s">
        <v>4345</v>
      </c>
      <c r="AL2121" s="5" t="s">
        <v>4159</v>
      </c>
      <c r="AM2121" s="5" t="s">
        <v>4146</v>
      </c>
      <c r="AN2121" s="5" t="s">
        <v>4146</v>
      </c>
      <c r="AO2121" s="5">
        <v>3</v>
      </c>
      <c r="AP2121" s="5">
        <v>1000</v>
      </c>
      <c r="AQ2121" s="5" t="s">
        <v>5485</v>
      </c>
      <c r="AR2121" s="5" t="s">
        <v>5486</v>
      </c>
      <c r="AS2121" s="5">
        <v>30</v>
      </c>
      <c r="AT2121" s="5">
        <v>43.51</v>
      </c>
      <c r="AU2121" s="5">
        <v>31.1</v>
      </c>
      <c r="AV2121" s="5">
        <v>17.51</v>
      </c>
      <c r="AW2121" s="5">
        <v>17.13</v>
      </c>
      <c r="AX2121" s="5">
        <v>12.24</v>
      </c>
      <c r="AY2121" s="5">
        <v>6.89</v>
      </c>
      <c r="AZ2121" s="5">
        <v>3700</v>
      </c>
      <c r="BA2121" s="5">
        <v>8.17</v>
      </c>
      <c r="BB2121" s="5">
        <v>45.1</v>
      </c>
      <c r="BC2121" s="5">
        <v>32.31</v>
      </c>
      <c r="BD2121" s="5">
        <v>54.1</v>
      </c>
      <c r="BE2121" s="5">
        <v>17.76</v>
      </c>
      <c r="BF2121" s="5">
        <v>12.72</v>
      </c>
      <c r="BG2121" s="5">
        <v>21.3</v>
      </c>
      <c r="BH2121" s="5">
        <v>13.1</v>
      </c>
      <c r="BI2121" s="5">
        <v>28.92</v>
      </c>
      <c r="BM2121" s="6">
        <f t="shared" si="528"/>
        <v>0</v>
      </c>
      <c r="BN2121" s="10">
        <f t="shared" si="529"/>
        <v>0</v>
      </c>
      <c r="BO2121" s="6">
        <f t="shared" si="530"/>
        <v>0</v>
      </c>
      <c r="BP2121" s="6">
        <f t="shared" si="531"/>
        <v>1</v>
      </c>
      <c r="BQ2121" s="6">
        <f t="shared" si="532"/>
        <v>0</v>
      </c>
      <c r="BR2121" s="10" t="str">
        <f t="shared" si="533"/>
        <v>待上架</v>
      </c>
      <c r="BS2121" s="6" t="str">
        <f t="shared" si="543"/>
        <v>待上架</v>
      </c>
    </row>
    <row r="2122" spans="1:71">
      <c r="A2122" s="6" t="str">
        <f t="shared" si="534"/>
        <v>CAB0GL29XC9V</v>
      </c>
      <c r="B2122" s="6" t="str">
        <f t="shared" si="535"/>
        <v>CAX004ZXMJ3Z</v>
      </c>
      <c r="C2122" s="6" t="str">
        <f t="shared" si="536"/>
        <v>CASJTY05803DLM</v>
      </c>
      <c r="D2122" s="6" t="str">
        <f t="shared" si="537"/>
        <v>CAB0GL29XC9VSJTY05803DLM</v>
      </c>
      <c r="E2122" s="6" t="str">
        <f t="shared" si="538"/>
        <v>CAB0GL29XC9VX004ZXMJ3Z</v>
      </c>
      <c r="F2122" s="6" t="str">
        <f t="shared" si="539"/>
        <v>CASJTY05803DLMX004ZXMJ3Z</v>
      </c>
      <c r="G2122" s="6" t="str">
        <f t="shared" si="540"/>
        <v>CASJTY05803DLM</v>
      </c>
      <c r="H2122" s="6" t="str">
        <f ca="1" t="shared" si="541"/>
        <v>待上架</v>
      </c>
      <c r="I2122" s="10" t="str">
        <f t="shared" si="542"/>
        <v>未维护</v>
      </c>
      <c r="J2122" s="5" t="s">
        <v>10061</v>
      </c>
      <c r="K2122" s="5" t="s">
        <v>10062</v>
      </c>
      <c r="L2122" s="5" t="s">
        <v>10063</v>
      </c>
      <c r="M2122" s="5" t="s">
        <v>10063</v>
      </c>
      <c r="N2122" s="5" t="s">
        <v>10064</v>
      </c>
      <c r="O2122" s="5" t="s">
        <v>4021</v>
      </c>
      <c r="P2122" s="5" t="s">
        <v>4120</v>
      </c>
      <c r="Q2122" s="5" t="s">
        <v>4491</v>
      </c>
      <c r="R2122" s="5" t="s">
        <v>10</v>
      </c>
      <c r="S2122" s="5" t="s">
        <v>2995</v>
      </c>
      <c r="T2122" s="5" t="s">
        <v>4017</v>
      </c>
      <c r="U2122" s="5" t="s">
        <v>4386</v>
      </c>
      <c r="V2122" s="5" t="s">
        <v>4220</v>
      </c>
      <c r="W2122" s="5" t="s">
        <v>4123</v>
      </c>
      <c r="X2122" s="5" t="s">
        <v>4135</v>
      </c>
      <c r="Y2122" s="5" t="s">
        <v>4299</v>
      </c>
      <c r="Z2122" s="5" t="s">
        <v>4124</v>
      </c>
      <c r="AA2122" s="5" t="s">
        <v>4123</v>
      </c>
      <c r="AB2122" s="5" t="s">
        <v>4124</v>
      </c>
      <c r="AE2122" s="5" t="s">
        <v>4299</v>
      </c>
      <c r="AF2122" s="5" t="s">
        <v>2978</v>
      </c>
      <c r="AG2122" s="5" t="s">
        <v>4350</v>
      </c>
      <c r="AH2122" s="5" t="s">
        <v>2978</v>
      </c>
      <c r="AI2122" s="5" t="s">
        <v>5059</v>
      </c>
      <c r="AJ2122" s="5" t="s">
        <v>4345</v>
      </c>
      <c r="AL2122" s="5" t="s">
        <v>4145</v>
      </c>
      <c r="AM2122" s="5" t="s">
        <v>4146</v>
      </c>
      <c r="AN2122" s="5" t="s">
        <v>4146</v>
      </c>
      <c r="AO2122" s="5">
        <v>3</v>
      </c>
      <c r="AP2122" s="5">
        <v>1000</v>
      </c>
      <c r="AQ2122" s="5" t="s">
        <v>5485</v>
      </c>
      <c r="AR2122" s="5" t="s">
        <v>5486</v>
      </c>
      <c r="AS2122" s="5">
        <v>30</v>
      </c>
      <c r="AT2122" s="5">
        <v>43.51</v>
      </c>
      <c r="AU2122" s="5">
        <v>31.1</v>
      </c>
      <c r="AV2122" s="5">
        <v>17.51</v>
      </c>
      <c r="AW2122" s="5">
        <v>17.13</v>
      </c>
      <c r="AX2122" s="5">
        <v>12.24</v>
      </c>
      <c r="AY2122" s="5">
        <v>6.89</v>
      </c>
      <c r="AZ2122" s="5">
        <v>3700</v>
      </c>
      <c r="BA2122" s="5">
        <v>8.17</v>
      </c>
      <c r="BB2122" s="5">
        <v>45.1</v>
      </c>
      <c r="BC2122" s="5">
        <v>32.31</v>
      </c>
      <c r="BD2122" s="5">
        <v>54.1</v>
      </c>
      <c r="BE2122" s="5">
        <v>17.76</v>
      </c>
      <c r="BF2122" s="5">
        <v>12.72</v>
      </c>
      <c r="BG2122" s="5">
        <v>21.3</v>
      </c>
      <c r="BH2122" s="5">
        <v>13.1</v>
      </c>
      <c r="BI2122" s="5">
        <v>28.92</v>
      </c>
      <c r="BM2122" s="6">
        <f t="shared" si="528"/>
        <v>0</v>
      </c>
      <c r="BN2122" s="10">
        <f t="shared" si="529"/>
        <v>0</v>
      </c>
      <c r="BO2122" s="6">
        <f t="shared" si="530"/>
        <v>0</v>
      </c>
      <c r="BP2122" s="6">
        <f t="shared" si="531"/>
        <v>1</v>
      </c>
      <c r="BQ2122" s="6">
        <f t="shared" si="532"/>
        <v>0</v>
      </c>
      <c r="BR2122" s="10" t="str">
        <f t="shared" si="533"/>
        <v>待上架</v>
      </c>
      <c r="BS2122" s="6" t="str">
        <f t="shared" si="543"/>
        <v>待上架</v>
      </c>
    </row>
    <row r="2123" spans="1:71">
      <c r="A2123" s="6" t="str">
        <f t="shared" si="534"/>
        <v>USB0GLYSWKY2</v>
      </c>
      <c r="B2123" s="6" t="str">
        <f t="shared" si="535"/>
        <v>USX00504IMOX</v>
      </c>
      <c r="C2123" s="6" t="str">
        <f t="shared" si="536"/>
        <v>USSJTY05901ODR</v>
      </c>
      <c r="D2123" s="6" t="str">
        <f t="shared" si="537"/>
        <v>USB0GLYSWKY2SJTY05901ODR</v>
      </c>
      <c r="E2123" s="6" t="str">
        <f t="shared" si="538"/>
        <v>USB0GLYSWKY2X00504IMOX</v>
      </c>
      <c r="F2123" s="6" t="str">
        <f t="shared" si="539"/>
        <v>USSJTY05901ODRX00504IMOX</v>
      </c>
      <c r="G2123" s="6" t="str">
        <f t="shared" si="540"/>
        <v>USSJTY05901ODR</v>
      </c>
      <c r="H2123" s="6" t="str">
        <f ca="1" t="shared" si="541"/>
        <v>待上架</v>
      </c>
      <c r="I2123" s="10" t="str">
        <f t="shared" si="542"/>
        <v>待上架</v>
      </c>
      <c r="J2123" s="5" t="s">
        <v>10065</v>
      </c>
      <c r="K2123" s="5" t="s">
        <v>10066</v>
      </c>
      <c r="L2123" s="5" t="s">
        <v>10067</v>
      </c>
      <c r="M2123" s="5" t="s">
        <v>10068</v>
      </c>
      <c r="N2123" s="5" t="s">
        <v>10069</v>
      </c>
      <c r="O2123" s="5" t="s">
        <v>4023</v>
      </c>
      <c r="P2123" s="5" t="s">
        <v>4120</v>
      </c>
      <c r="Q2123" s="5" t="s">
        <v>8220</v>
      </c>
      <c r="R2123" s="5" t="s">
        <v>2288</v>
      </c>
      <c r="S2123" s="5" t="s">
        <v>8221</v>
      </c>
      <c r="T2123" s="5" t="s">
        <v>2992</v>
      </c>
      <c r="U2123" s="5" t="s">
        <v>8222</v>
      </c>
      <c r="V2123" s="5" t="s">
        <v>4220</v>
      </c>
      <c r="W2123" s="5" t="s">
        <v>4123</v>
      </c>
      <c r="X2123" s="5" t="s">
        <v>4155</v>
      </c>
      <c r="Y2123" s="5" t="s">
        <v>4299</v>
      </c>
      <c r="Z2123" s="5" t="s">
        <v>4124</v>
      </c>
      <c r="AA2123" s="5" t="s">
        <v>4123</v>
      </c>
      <c r="AB2123" s="5" t="s">
        <v>4124</v>
      </c>
      <c r="AE2123" s="5" t="s">
        <v>4299</v>
      </c>
      <c r="AF2123" s="5" t="s">
        <v>3029</v>
      </c>
      <c r="AG2123" s="5" t="s">
        <v>4141</v>
      </c>
      <c r="AH2123" s="5" t="s">
        <v>3029</v>
      </c>
      <c r="AI2123" s="5" t="s">
        <v>5789</v>
      </c>
      <c r="AJ2123" s="5" t="s">
        <v>4688</v>
      </c>
      <c r="AL2123" s="5" t="s">
        <v>4145</v>
      </c>
      <c r="AM2123" s="5" t="s">
        <v>4146</v>
      </c>
      <c r="AN2123" s="5" t="s">
        <v>4146</v>
      </c>
      <c r="AO2123" s="5">
        <v>1</v>
      </c>
      <c r="AT2123" s="5">
        <v>1</v>
      </c>
      <c r="AU2123" s="5">
        <v>1</v>
      </c>
      <c r="AV2123" s="5">
        <v>1</v>
      </c>
      <c r="AW2123" s="5">
        <v>0.39</v>
      </c>
      <c r="AX2123" s="5">
        <v>0.39</v>
      </c>
      <c r="AY2123" s="5">
        <v>0.39</v>
      </c>
      <c r="AZ2123" s="5">
        <v>1</v>
      </c>
      <c r="BA2123" s="5">
        <v>0</v>
      </c>
      <c r="BB2123" s="5">
        <v>1</v>
      </c>
      <c r="BC2123" s="5">
        <v>1</v>
      </c>
      <c r="BD2123" s="5">
        <v>1</v>
      </c>
      <c r="BE2123" s="5">
        <v>0.39</v>
      </c>
      <c r="BF2123" s="5">
        <v>0.39</v>
      </c>
      <c r="BG2123" s="5">
        <v>0.39</v>
      </c>
      <c r="BH2123" s="5">
        <v>1</v>
      </c>
      <c r="BI2123" s="5">
        <v>2.21</v>
      </c>
      <c r="BM2123" s="6">
        <f t="shared" si="528"/>
        <v>0</v>
      </c>
      <c r="BN2123" s="10">
        <f t="shared" si="529"/>
        <v>0</v>
      </c>
      <c r="BO2123" s="6">
        <f t="shared" si="530"/>
        <v>0</v>
      </c>
      <c r="BP2123" s="6">
        <f t="shared" si="531"/>
        <v>1</v>
      </c>
      <c r="BQ2123" s="6">
        <f t="shared" si="532"/>
        <v>0</v>
      </c>
      <c r="BR2123" s="10" t="str">
        <f t="shared" si="533"/>
        <v>待上架</v>
      </c>
      <c r="BS2123" s="6" t="str">
        <f t="shared" si="543"/>
        <v>待上架</v>
      </c>
    </row>
    <row r="2124" spans="1:71">
      <c r="A2124" s="6" t="str">
        <f t="shared" si="534"/>
        <v>USB0GLZQKXMC</v>
      </c>
      <c r="B2124" s="6" t="str">
        <f t="shared" si="535"/>
        <v>USX00504DUA9</v>
      </c>
      <c r="C2124" s="6" t="str">
        <f t="shared" si="536"/>
        <v>USSJTY05902ODR</v>
      </c>
      <c r="D2124" s="6" t="str">
        <f t="shared" si="537"/>
        <v>USB0GLZQKXMCSJTY05902ODR</v>
      </c>
      <c r="E2124" s="6" t="str">
        <f t="shared" si="538"/>
        <v>USB0GLZQKXMCX00504DUA9</v>
      </c>
      <c r="F2124" s="6" t="str">
        <f t="shared" si="539"/>
        <v>USSJTY05902ODRX00504DUA9</v>
      </c>
      <c r="G2124" s="6" t="str">
        <f t="shared" si="540"/>
        <v>USSJTY05902ODR</v>
      </c>
      <c r="H2124" s="6" t="str">
        <f ca="1" t="shared" si="541"/>
        <v>待上架</v>
      </c>
      <c r="I2124" s="10" t="str">
        <f t="shared" si="542"/>
        <v>待上架</v>
      </c>
      <c r="J2124" s="5" t="s">
        <v>10070</v>
      </c>
      <c r="K2124" s="5" t="s">
        <v>10071</v>
      </c>
      <c r="L2124" s="5" t="s">
        <v>10067</v>
      </c>
      <c r="M2124" s="5" t="s">
        <v>10072</v>
      </c>
      <c r="N2124" s="5" t="s">
        <v>10073</v>
      </c>
      <c r="O2124" s="5" t="s">
        <v>4025</v>
      </c>
      <c r="P2124" s="5" t="s">
        <v>4120</v>
      </c>
      <c r="Q2124" s="5" t="s">
        <v>8220</v>
      </c>
      <c r="R2124" s="5" t="s">
        <v>2288</v>
      </c>
      <c r="S2124" s="5" t="s">
        <v>8221</v>
      </c>
      <c r="T2124" s="5" t="s">
        <v>2992</v>
      </c>
      <c r="U2124" s="5" t="s">
        <v>8222</v>
      </c>
      <c r="V2124" s="5" t="s">
        <v>4220</v>
      </c>
      <c r="W2124" s="5" t="s">
        <v>4123</v>
      </c>
      <c r="X2124" s="5" t="s">
        <v>4135</v>
      </c>
      <c r="Y2124" s="5" t="s">
        <v>4299</v>
      </c>
      <c r="Z2124" s="5" t="s">
        <v>4124</v>
      </c>
      <c r="AA2124" s="5" t="s">
        <v>4123</v>
      </c>
      <c r="AB2124" s="5" t="s">
        <v>4124</v>
      </c>
      <c r="AE2124" s="5" t="s">
        <v>4299</v>
      </c>
      <c r="AF2124" s="5" t="s">
        <v>3029</v>
      </c>
      <c r="AG2124" s="5" t="s">
        <v>4141</v>
      </c>
      <c r="AH2124" s="5" t="s">
        <v>3029</v>
      </c>
      <c r="AI2124" s="5" t="s">
        <v>5789</v>
      </c>
      <c r="AJ2124" s="5" t="s">
        <v>4688</v>
      </c>
      <c r="AL2124" s="5" t="s">
        <v>4145</v>
      </c>
      <c r="AM2124" s="5" t="s">
        <v>4146</v>
      </c>
      <c r="AN2124" s="5" t="s">
        <v>4146</v>
      </c>
      <c r="AO2124" s="5">
        <v>1</v>
      </c>
      <c r="AT2124" s="5">
        <v>1</v>
      </c>
      <c r="AU2124" s="5">
        <v>1</v>
      </c>
      <c r="AV2124" s="5">
        <v>1</v>
      </c>
      <c r="AW2124" s="5">
        <v>0.39</v>
      </c>
      <c r="AX2124" s="5">
        <v>0.39</v>
      </c>
      <c r="AY2124" s="5">
        <v>0.39</v>
      </c>
      <c r="AZ2124" s="5">
        <v>1</v>
      </c>
      <c r="BA2124" s="5">
        <v>0</v>
      </c>
      <c r="BB2124" s="5">
        <v>1</v>
      </c>
      <c r="BC2124" s="5">
        <v>1</v>
      </c>
      <c r="BD2124" s="5">
        <v>1</v>
      </c>
      <c r="BE2124" s="5">
        <v>0.39</v>
      </c>
      <c r="BF2124" s="5">
        <v>0.39</v>
      </c>
      <c r="BG2124" s="5">
        <v>0.39</v>
      </c>
      <c r="BH2124" s="5">
        <v>1</v>
      </c>
      <c r="BI2124" s="5">
        <v>2.21</v>
      </c>
      <c r="BM2124" s="6">
        <f t="shared" si="528"/>
        <v>0</v>
      </c>
      <c r="BN2124" s="10">
        <f t="shared" si="529"/>
        <v>0</v>
      </c>
      <c r="BO2124" s="6">
        <f t="shared" si="530"/>
        <v>0</v>
      </c>
      <c r="BP2124" s="6">
        <f t="shared" si="531"/>
        <v>1</v>
      </c>
      <c r="BQ2124" s="6">
        <f t="shared" si="532"/>
        <v>0</v>
      </c>
      <c r="BR2124" s="10" t="str">
        <f t="shared" si="533"/>
        <v>待上架</v>
      </c>
      <c r="BS2124" s="6" t="str">
        <f t="shared" si="543"/>
        <v>待上架</v>
      </c>
    </row>
    <row r="2125" spans="1:71">
      <c r="A2125" s="6" t="str">
        <f t="shared" si="534"/>
        <v>USB0FT769H12</v>
      </c>
      <c r="B2125" s="6" t="str">
        <f t="shared" si="535"/>
        <v>USX004UWBPUJ</v>
      </c>
      <c r="C2125" s="6" t="str">
        <f t="shared" si="536"/>
        <v>USSJTZ00101LM</v>
      </c>
      <c r="D2125" s="6" t="str">
        <f t="shared" si="537"/>
        <v>USB0FT769H12SJTZ00101LM</v>
      </c>
      <c r="E2125" s="6" t="str">
        <f t="shared" si="538"/>
        <v>USB0FT769H12X004UWBPUJ</v>
      </c>
      <c r="F2125" s="6" t="str">
        <f t="shared" si="539"/>
        <v>USSJTZ00101LMX004UWBPUJ</v>
      </c>
      <c r="G2125" s="6" t="str">
        <f t="shared" si="540"/>
        <v>USSJTZ00101LM</v>
      </c>
      <c r="H2125" s="6" t="str">
        <f ca="1" t="shared" si="541"/>
        <v>新品</v>
      </c>
      <c r="I2125" s="10" t="str">
        <f t="shared" si="542"/>
        <v>流量款</v>
      </c>
      <c r="J2125" s="5" t="s">
        <v>10074</v>
      </c>
      <c r="K2125" s="5" t="s">
        <v>10075</v>
      </c>
      <c r="L2125" s="5" t="s">
        <v>10076</v>
      </c>
      <c r="M2125" s="5" t="s">
        <v>10077</v>
      </c>
      <c r="N2125" s="5" t="s">
        <v>10078</v>
      </c>
      <c r="O2125" s="5" t="s">
        <v>3568</v>
      </c>
      <c r="P2125" s="5" t="s">
        <v>4154</v>
      </c>
      <c r="Q2125" s="5" t="s">
        <v>4385</v>
      </c>
      <c r="R2125" s="5" t="s">
        <v>2288</v>
      </c>
      <c r="S2125" s="5" t="s">
        <v>2995</v>
      </c>
      <c r="T2125" s="5" t="s">
        <v>2990</v>
      </c>
      <c r="U2125" s="5" t="s">
        <v>5225</v>
      </c>
      <c r="V2125" s="5" t="s">
        <v>4134</v>
      </c>
      <c r="W2125" s="5" t="s">
        <v>4122</v>
      </c>
      <c r="X2125" s="5" t="s">
        <v>4155</v>
      </c>
      <c r="Y2125" s="5" t="s">
        <v>4136</v>
      </c>
      <c r="Z2125" s="5" t="s">
        <v>4124</v>
      </c>
      <c r="AA2125" s="5" t="s">
        <v>4122</v>
      </c>
      <c r="AB2125" s="5" t="s">
        <v>2457</v>
      </c>
      <c r="AC2125" s="5" t="s">
        <v>7102</v>
      </c>
      <c r="AD2125" s="5" t="s">
        <v>4252</v>
      </c>
      <c r="AE2125" s="5" t="s">
        <v>4241</v>
      </c>
      <c r="AF2125" s="5" t="s">
        <v>3026</v>
      </c>
      <c r="AG2125" s="5" t="s">
        <v>4141</v>
      </c>
      <c r="AH2125" s="5" t="s">
        <v>4142</v>
      </c>
      <c r="AI2125" s="5" t="s">
        <v>5077</v>
      </c>
      <c r="AJ2125" s="5" t="s">
        <v>4345</v>
      </c>
      <c r="AK2125" s="5">
        <v>5.57</v>
      </c>
      <c r="AL2125" s="5" t="s">
        <v>4145</v>
      </c>
      <c r="AM2125" s="5" t="s">
        <v>4146</v>
      </c>
      <c r="AN2125" s="5" t="s">
        <v>4146</v>
      </c>
      <c r="AO2125" s="5">
        <v>24</v>
      </c>
      <c r="AP2125" s="5">
        <v>500</v>
      </c>
      <c r="AQ2125" s="5" t="s">
        <v>10079</v>
      </c>
      <c r="AR2125" s="5" t="s">
        <v>10080</v>
      </c>
      <c r="AS2125" s="5">
        <v>40</v>
      </c>
      <c r="AT2125" s="5">
        <v>34.8</v>
      </c>
      <c r="AU2125" s="5">
        <v>13.8</v>
      </c>
      <c r="AV2125" s="5">
        <v>6.8</v>
      </c>
      <c r="AW2125" s="5">
        <v>13.7</v>
      </c>
      <c r="AX2125" s="5">
        <v>5.43</v>
      </c>
      <c r="AY2125" s="5">
        <v>2.68</v>
      </c>
      <c r="AZ2125" s="5">
        <v>680</v>
      </c>
      <c r="BA2125" s="5">
        <v>1.5</v>
      </c>
      <c r="BB2125" s="5">
        <v>54</v>
      </c>
      <c r="BC2125" s="5">
        <v>39</v>
      </c>
      <c r="BD2125" s="5">
        <v>35.5</v>
      </c>
      <c r="BE2125" s="5">
        <v>21.26</v>
      </c>
      <c r="BF2125" s="5">
        <v>15.35</v>
      </c>
      <c r="BG2125" s="5">
        <v>13.98</v>
      </c>
      <c r="BH2125" s="5">
        <v>17.5</v>
      </c>
      <c r="BI2125" s="5">
        <v>38.63</v>
      </c>
      <c r="BM2125" s="6">
        <f t="shared" si="528"/>
        <v>0</v>
      </c>
      <c r="BN2125" s="10">
        <f t="shared" si="529"/>
        <v>0</v>
      </c>
      <c r="BO2125" s="6">
        <f t="shared" si="530"/>
        <v>1</v>
      </c>
      <c r="BP2125" s="6">
        <f t="shared" si="531"/>
        <v>0</v>
      </c>
      <c r="BQ2125" s="6">
        <f t="shared" si="532"/>
        <v>0</v>
      </c>
      <c r="BR2125" s="10" t="str">
        <f t="shared" si="533"/>
        <v>正常在售</v>
      </c>
      <c r="BS2125" s="6" t="str">
        <f t="shared" si="543"/>
        <v>流量款</v>
      </c>
    </row>
    <row r="2126" spans="1:71">
      <c r="A2126" s="6" t="str">
        <f t="shared" si="534"/>
        <v>USB0FT71QGM1</v>
      </c>
      <c r="B2126" s="6" t="str">
        <f t="shared" si="535"/>
        <v>USX004UW9NGR</v>
      </c>
      <c r="C2126" s="6" t="str">
        <f t="shared" si="536"/>
        <v>USSJTZ00102LM</v>
      </c>
      <c r="D2126" s="6" t="str">
        <f t="shared" si="537"/>
        <v>USB0FT71QGM1SJTZ00102LM</v>
      </c>
      <c r="E2126" s="6" t="str">
        <f t="shared" si="538"/>
        <v>USB0FT71QGM1X004UW9NGR</v>
      </c>
      <c r="F2126" s="6" t="str">
        <f t="shared" si="539"/>
        <v>USSJTZ00102LMX004UW9NGR</v>
      </c>
      <c r="G2126" s="6" t="str">
        <f t="shared" si="540"/>
        <v>USSJTZ00102LM</v>
      </c>
      <c r="H2126" s="6" t="str">
        <f ca="1" t="shared" si="541"/>
        <v>新品</v>
      </c>
      <c r="I2126" s="10" t="str">
        <f t="shared" si="542"/>
        <v>普通款</v>
      </c>
      <c r="J2126" s="5" t="s">
        <v>10081</v>
      </c>
      <c r="K2126" s="5" t="s">
        <v>10082</v>
      </c>
      <c r="L2126" s="5" t="s">
        <v>10076</v>
      </c>
      <c r="M2126" s="5" t="s">
        <v>10083</v>
      </c>
      <c r="N2126" s="5" t="s">
        <v>10084</v>
      </c>
      <c r="O2126" s="5" t="s">
        <v>3570</v>
      </c>
      <c r="P2126" s="5" t="s">
        <v>4154</v>
      </c>
      <c r="Q2126" s="5" t="s">
        <v>4385</v>
      </c>
      <c r="R2126" s="5" t="s">
        <v>2288</v>
      </c>
      <c r="S2126" s="5" t="s">
        <v>2995</v>
      </c>
      <c r="T2126" s="5" t="s">
        <v>2990</v>
      </c>
      <c r="U2126" s="5" t="s">
        <v>5225</v>
      </c>
      <c r="V2126" s="5" t="s">
        <v>4134</v>
      </c>
      <c r="W2126" s="5" t="s">
        <v>4122</v>
      </c>
      <c r="X2126" s="5" t="s">
        <v>4135</v>
      </c>
      <c r="Y2126" s="5" t="s">
        <v>4184</v>
      </c>
      <c r="Z2126" s="5" t="s">
        <v>4124</v>
      </c>
      <c r="AA2126" s="5" t="s">
        <v>4122</v>
      </c>
      <c r="AB2126" s="5" t="s">
        <v>2457</v>
      </c>
      <c r="AC2126" s="5" t="s">
        <v>10085</v>
      </c>
      <c r="AD2126" s="5" t="s">
        <v>4252</v>
      </c>
      <c r="AE2126" s="5" t="s">
        <v>4241</v>
      </c>
      <c r="AF2126" s="5" t="s">
        <v>3026</v>
      </c>
      <c r="AG2126" s="5" t="s">
        <v>4141</v>
      </c>
      <c r="AH2126" s="5" t="s">
        <v>4142</v>
      </c>
      <c r="AI2126" s="5" t="s">
        <v>5077</v>
      </c>
      <c r="AJ2126" s="5" t="s">
        <v>4345</v>
      </c>
      <c r="AK2126" s="5">
        <v>6.1</v>
      </c>
      <c r="AL2126" s="5" t="s">
        <v>4145</v>
      </c>
      <c r="AM2126" s="5" t="s">
        <v>4146</v>
      </c>
      <c r="AN2126" s="5" t="s">
        <v>4146</v>
      </c>
      <c r="AO2126" s="5">
        <v>16</v>
      </c>
      <c r="AP2126" s="5">
        <v>200</v>
      </c>
      <c r="AQ2126" s="5" t="s">
        <v>10086</v>
      </c>
      <c r="AR2126" s="5" t="s">
        <v>10087</v>
      </c>
      <c r="AS2126" s="5">
        <v>40</v>
      </c>
      <c r="AT2126" s="5">
        <v>34</v>
      </c>
      <c r="AU2126" s="5">
        <v>13</v>
      </c>
      <c r="AV2126" s="5">
        <v>8.2</v>
      </c>
      <c r="AW2126" s="5">
        <v>13.39</v>
      </c>
      <c r="AX2126" s="5">
        <v>5.12</v>
      </c>
      <c r="AY2126" s="5">
        <v>3.23</v>
      </c>
      <c r="AZ2126" s="5">
        <v>1200</v>
      </c>
      <c r="BA2126" s="5">
        <v>2.65</v>
      </c>
      <c r="BB2126" s="5">
        <v>53</v>
      </c>
      <c r="BC2126" s="5">
        <v>40.5</v>
      </c>
      <c r="BD2126" s="5">
        <v>36.5</v>
      </c>
      <c r="BE2126" s="5">
        <v>20.87</v>
      </c>
      <c r="BF2126" s="5">
        <v>15.94</v>
      </c>
      <c r="BG2126" s="5">
        <v>14.37</v>
      </c>
      <c r="BH2126" s="5">
        <v>18.5</v>
      </c>
      <c r="BI2126" s="5">
        <v>40.84</v>
      </c>
      <c r="BM2126" s="6">
        <f t="shared" si="528"/>
        <v>0</v>
      </c>
      <c r="BN2126" s="10">
        <f t="shared" si="529"/>
        <v>0</v>
      </c>
      <c r="BO2126" s="6">
        <f t="shared" si="530"/>
        <v>1</v>
      </c>
      <c r="BP2126" s="6">
        <f t="shared" si="531"/>
        <v>0</v>
      </c>
      <c r="BQ2126" s="6">
        <f t="shared" si="532"/>
        <v>0</v>
      </c>
      <c r="BR2126" s="10" t="str">
        <f t="shared" si="533"/>
        <v>正常在售</v>
      </c>
      <c r="BS2126" s="6" t="str">
        <f t="shared" si="543"/>
        <v>普通款</v>
      </c>
    </row>
    <row r="2127" spans="1:71">
      <c r="A2127" s="6" t="str">
        <f t="shared" si="534"/>
        <v>USB0FH75PVRX</v>
      </c>
      <c r="B2127" s="6" t="str">
        <f t="shared" si="535"/>
        <v>USX004R9WY7N</v>
      </c>
      <c r="C2127" s="6" t="str">
        <f t="shared" si="536"/>
        <v>USSJZM00101MDL</v>
      </c>
      <c r="D2127" s="6" t="str">
        <f t="shared" si="537"/>
        <v>USB0FH75PVRXSJZM00101MDL</v>
      </c>
      <c r="E2127" s="6" t="str">
        <f t="shared" si="538"/>
        <v>USB0FH75PVRXX004R9WY7N</v>
      </c>
      <c r="F2127" s="6" t="str">
        <f t="shared" si="539"/>
        <v>USSJZM00101MDLX004R9WY7N</v>
      </c>
      <c r="G2127" s="6" t="str">
        <f t="shared" si="540"/>
        <v>USSJZM00101MDL</v>
      </c>
      <c r="H2127" s="6" t="str">
        <f ca="1" t="shared" si="541"/>
        <v>老品</v>
      </c>
      <c r="I2127" s="10" t="str">
        <f t="shared" si="542"/>
        <v>清货款</v>
      </c>
      <c r="J2127" s="5" t="s">
        <v>10088</v>
      </c>
      <c r="K2127" s="5" t="s">
        <v>10089</v>
      </c>
      <c r="L2127" s="5" t="s">
        <v>10090</v>
      </c>
      <c r="M2127" s="5" t="s">
        <v>10090</v>
      </c>
      <c r="N2127" s="5" t="s">
        <v>10091</v>
      </c>
      <c r="O2127" s="5" t="s">
        <v>890</v>
      </c>
      <c r="P2127" s="5" t="s">
        <v>4154</v>
      </c>
      <c r="Q2127" s="5" t="s">
        <v>7058</v>
      </c>
      <c r="R2127" s="5" t="s">
        <v>2288</v>
      </c>
      <c r="S2127" s="5" t="s">
        <v>4598</v>
      </c>
      <c r="T2127" s="5" t="s">
        <v>2989</v>
      </c>
      <c r="U2127" s="5" t="s">
        <v>6991</v>
      </c>
      <c r="V2127" s="5" t="s">
        <v>4134</v>
      </c>
      <c r="W2127" s="5" t="s">
        <v>4121</v>
      </c>
      <c r="X2127" s="5" t="s">
        <v>4155</v>
      </c>
      <c r="Y2127" s="5" t="s">
        <v>4136</v>
      </c>
      <c r="Z2127" s="5" t="s">
        <v>4124</v>
      </c>
      <c r="AA2127" s="5" t="s">
        <v>4121</v>
      </c>
      <c r="AB2127" s="5" t="s">
        <v>4137</v>
      </c>
      <c r="AC2127" s="5" t="s">
        <v>7516</v>
      </c>
      <c r="AD2127" s="5" t="s">
        <v>4439</v>
      </c>
      <c r="AE2127" s="5" t="s">
        <v>4140</v>
      </c>
      <c r="AF2127" s="5" t="s">
        <v>3032</v>
      </c>
      <c r="AG2127" s="5" t="s">
        <v>6288</v>
      </c>
      <c r="AH2127" s="5" t="s">
        <v>4513</v>
      </c>
      <c r="AI2127" s="5" t="s">
        <v>5789</v>
      </c>
      <c r="AJ2127" s="5" t="s">
        <v>4144</v>
      </c>
      <c r="AK2127" s="5">
        <v>5.33</v>
      </c>
      <c r="AL2127" s="5" t="s">
        <v>4145</v>
      </c>
      <c r="AM2127" s="5" t="s">
        <v>4146</v>
      </c>
      <c r="AN2127" s="5" t="s">
        <v>4146</v>
      </c>
      <c r="AO2127" s="5">
        <v>28</v>
      </c>
      <c r="AP2127" s="5">
        <v>1000</v>
      </c>
      <c r="AQ2127" s="5" t="s">
        <v>8230</v>
      </c>
      <c r="AR2127" s="5" t="s">
        <v>8231</v>
      </c>
      <c r="AS2127" s="5">
        <v>25</v>
      </c>
      <c r="AT2127" s="5">
        <v>35.5</v>
      </c>
      <c r="AU2127" s="5">
        <v>20.72</v>
      </c>
      <c r="AV2127" s="5">
        <v>4.02</v>
      </c>
      <c r="AW2127" s="5">
        <v>13.98</v>
      </c>
      <c r="AX2127" s="5">
        <v>8.16</v>
      </c>
      <c r="AY2127" s="5">
        <v>1.58</v>
      </c>
      <c r="AZ2127" s="5">
        <v>625</v>
      </c>
      <c r="BA2127" s="5">
        <v>1.38</v>
      </c>
      <c r="BB2127" s="5">
        <v>57.5</v>
      </c>
      <c r="BC2127" s="5">
        <v>42.52</v>
      </c>
      <c r="BD2127" s="5">
        <v>38.2</v>
      </c>
      <c r="BE2127" s="5">
        <v>22.64</v>
      </c>
      <c r="BF2127" s="5">
        <v>16.74</v>
      </c>
      <c r="BG2127" s="5">
        <v>15.04</v>
      </c>
      <c r="BH2127" s="5">
        <v>19.152</v>
      </c>
      <c r="BI2127" s="5">
        <v>42.28</v>
      </c>
      <c r="BM2127" s="6">
        <f t="shared" si="528"/>
        <v>0</v>
      </c>
      <c r="BN2127" s="10">
        <f t="shared" si="529"/>
        <v>1</v>
      </c>
      <c r="BO2127" s="6">
        <f t="shared" si="530"/>
        <v>0</v>
      </c>
      <c r="BP2127" s="6">
        <f t="shared" si="531"/>
        <v>0</v>
      </c>
      <c r="BQ2127" s="6">
        <f t="shared" si="532"/>
        <v>0</v>
      </c>
      <c r="BR2127" s="10" t="str">
        <f t="shared" si="533"/>
        <v>清货在售</v>
      </c>
      <c r="BS2127" s="6" t="str">
        <f t="shared" si="543"/>
        <v>清货款</v>
      </c>
    </row>
    <row r="2128" spans="1:71">
      <c r="A2128" s="6" t="str">
        <f t="shared" si="534"/>
        <v>CAB0FH75PVRX</v>
      </c>
      <c r="B2128" s="6" t="str">
        <f t="shared" si="535"/>
        <v>CAX004R9WY7N</v>
      </c>
      <c r="C2128" s="6" t="str">
        <f t="shared" si="536"/>
        <v>CASJZM00101MDL</v>
      </c>
      <c r="D2128" s="6" t="str">
        <f t="shared" si="537"/>
        <v>CAB0FH75PVRXSJZM00101MDL</v>
      </c>
      <c r="E2128" s="6" t="str">
        <f t="shared" si="538"/>
        <v>CAB0FH75PVRXX004R9WY7N</v>
      </c>
      <c r="F2128" s="6" t="str">
        <f t="shared" si="539"/>
        <v>CASJZM00101MDLX004R9WY7N</v>
      </c>
      <c r="G2128" s="6" t="str">
        <f t="shared" si="540"/>
        <v>CASJZM00101MDL</v>
      </c>
      <c r="H2128" s="6" t="str">
        <f ca="1" t="shared" si="541"/>
        <v>待上架</v>
      </c>
      <c r="I2128" s="10" t="str">
        <f t="shared" si="542"/>
        <v>未维护</v>
      </c>
      <c r="J2128" s="5" t="s">
        <v>10088</v>
      </c>
      <c r="K2128" s="5" t="s">
        <v>10089</v>
      </c>
      <c r="L2128" s="5" t="s">
        <v>10090</v>
      </c>
      <c r="M2128" s="5" t="s">
        <v>10090</v>
      </c>
      <c r="N2128" s="5" t="s">
        <v>10091</v>
      </c>
      <c r="O2128" s="5" t="s">
        <v>890</v>
      </c>
      <c r="P2128" s="5" t="s">
        <v>4120</v>
      </c>
      <c r="Q2128" s="5" t="s">
        <v>7056</v>
      </c>
      <c r="R2128" s="5" t="s">
        <v>10</v>
      </c>
      <c r="S2128" s="5" t="s">
        <v>4598</v>
      </c>
      <c r="T2128" s="5" t="s">
        <v>2989</v>
      </c>
      <c r="U2128" s="5" t="s">
        <v>6991</v>
      </c>
      <c r="V2128" s="5" t="s">
        <v>4134</v>
      </c>
      <c r="W2128" s="5" t="s">
        <v>4123</v>
      </c>
      <c r="X2128" s="5" t="s">
        <v>4135</v>
      </c>
      <c r="Y2128" s="5" t="s">
        <v>4299</v>
      </c>
      <c r="Z2128" s="5" t="s">
        <v>4124</v>
      </c>
      <c r="AA2128" s="5" t="s">
        <v>4123</v>
      </c>
      <c r="AB2128" s="5" t="s">
        <v>4124</v>
      </c>
      <c r="AE2128" s="5" t="s">
        <v>4299</v>
      </c>
      <c r="AF2128" s="5" t="s">
        <v>2975</v>
      </c>
      <c r="AG2128" s="5" t="s">
        <v>4350</v>
      </c>
      <c r="AH2128" s="5" t="s">
        <v>2998</v>
      </c>
      <c r="AI2128" s="5" t="s">
        <v>5789</v>
      </c>
      <c r="AJ2128" s="5" t="s">
        <v>4144</v>
      </c>
      <c r="AL2128" s="5" t="s">
        <v>4145</v>
      </c>
      <c r="AM2128" s="5" t="s">
        <v>4146</v>
      </c>
      <c r="AN2128" s="5" t="s">
        <v>4146</v>
      </c>
      <c r="AO2128" s="5">
        <v>28</v>
      </c>
      <c r="AP2128" s="5">
        <v>1000</v>
      </c>
      <c r="AQ2128" s="5" t="s">
        <v>8230</v>
      </c>
      <c r="AR2128" s="5" t="s">
        <v>8231</v>
      </c>
      <c r="AS2128" s="5">
        <v>25</v>
      </c>
      <c r="AT2128" s="5">
        <v>35.5</v>
      </c>
      <c r="AU2128" s="5">
        <v>20.72</v>
      </c>
      <c r="AV2128" s="5">
        <v>4.02</v>
      </c>
      <c r="AW2128" s="5">
        <v>13.98</v>
      </c>
      <c r="AX2128" s="5">
        <v>8.16</v>
      </c>
      <c r="AY2128" s="5">
        <v>1.58</v>
      </c>
      <c r="AZ2128" s="5">
        <v>625</v>
      </c>
      <c r="BA2128" s="5">
        <v>1.38</v>
      </c>
      <c r="BB2128" s="5">
        <v>57.5</v>
      </c>
      <c r="BC2128" s="5">
        <v>42.52</v>
      </c>
      <c r="BD2128" s="5">
        <v>38.2</v>
      </c>
      <c r="BE2128" s="5">
        <v>22.64</v>
      </c>
      <c r="BF2128" s="5">
        <v>16.74</v>
      </c>
      <c r="BG2128" s="5">
        <v>15.04</v>
      </c>
      <c r="BH2128" s="5">
        <v>19.152</v>
      </c>
      <c r="BI2128" s="5">
        <v>42.28</v>
      </c>
      <c r="BM2128" s="6">
        <f t="shared" si="528"/>
        <v>0</v>
      </c>
      <c r="BN2128" s="10">
        <f t="shared" si="529"/>
        <v>0</v>
      </c>
      <c r="BO2128" s="6">
        <f t="shared" si="530"/>
        <v>0</v>
      </c>
      <c r="BP2128" s="6">
        <f t="shared" si="531"/>
        <v>1</v>
      </c>
      <c r="BQ2128" s="6">
        <f t="shared" si="532"/>
        <v>0</v>
      </c>
      <c r="BR2128" s="10" t="str">
        <f t="shared" si="533"/>
        <v>待上架</v>
      </c>
      <c r="BS2128" s="6" t="str">
        <f t="shared" si="543"/>
        <v>待上架</v>
      </c>
    </row>
    <row r="2129" spans="1:71">
      <c r="A2129" s="6" t="str">
        <f t="shared" si="534"/>
        <v>MXB0FH75PVRX</v>
      </c>
      <c r="B2129" s="6" t="str">
        <f t="shared" si="535"/>
        <v>MXX004R9WY7N</v>
      </c>
      <c r="C2129" s="6" t="str">
        <f t="shared" si="536"/>
        <v>MXSJZM00101MDL</v>
      </c>
      <c r="D2129" s="6" t="str">
        <f t="shared" si="537"/>
        <v>MXB0FH75PVRXSJZM00101MDL</v>
      </c>
      <c r="E2129" s="6" t="str">
        <f t="shared" si="538"/>
        <v>MXB0FH75PVRXX004R9WY7N</v>
      </c>
      <c r="F2129" s="6" t="str">
        <f t="shared" si="539"/>
        <v>MXSJZM00101MDLX004R9WY7N</v>
      </c>
      <c r="G2129" s="6" t="str">
        <f t="shared" si="540"/>
        <v>MXSJZM00101MDL</v>
      </c>
      <c r="H2129" s="6" t="str">
        <f ca="1" t="shared" si="541"/>
        <v>待上架</v>
      </c>
      <c r="I2129" s="10" t="str">
        <f t="shared" si="542"/>
        <v>未维护</v>
      </c>
      <c r="J2129" s="5" t="s">
        <v>10088</v>
      </c>
      <c r="K2129" s="5" t="s">
        <v>10089</v>
      </c>
      <c r="L2129" s="5" t="s">
        <v>10090</v>
      </c>
      <c r="M2129" s="5" t="s">
        <v>10090</v>
      </c>
      <c r="N2129" s="5" t="s">
        <v>10091</v>
      </c>
      <c r="O2129" s="5" t="s">
        <v>890</v>
      </c>
      <c r="P2129" s="5" t="s">
        <v>4120</v>
      </c>
      <c r="Q2129" s="5" t="s">
        <v>7062</v>
      </c>
      <c r="R2129" s="5" t="s">
        <v>8</v>
      </c>
      <c r="S2129" s="5" t="s">
        <v>2997</v>
      </c>
      <c r="T2129" s="5" t="s">
        <v>2989</v>
      </c>
      <c r="U2129" s="5" t="s">
        <v>6991</v>
      </c>
      <c r="V2129" s="5" t="s">
        <v>4134</v>
      </c>
      <c r="W2129" s="5" t="s">
        <v>4124</v>
      </c>
      <c r="X2129" s="5" t="s">
        <v>4124</v>
      </c>
      <c r="Y2129" s="5" t="s">
        <v>4299</v>
      </c>
      <c r="Z2129" s="5" t="s">
        <v>4124</v>
      </c>
      <c r="AA2129" s="5" t="s">
        <v>4124</v>
      </c>
      <c r="AB2129" s="5" t="s">
        <v>4124</v>
      </c>
      <c r="AE2129" s="5" t="s">
        <v>4299</v>
      </c>
      <c r="AF2129" s="5" t="s">
        <v>2975</v>
      </c>
      <c r="AG2129" s="5" t="s">
        <v>4350</v>
      </c>
      <c r="AH2129" s="5" t="s">
        <v>4641</v>
      </c>
      <c r="AI2129" s="5" t="s">
        <v>5789</v>
      </c>
      <c r="AJ2129" s="5" t="s">
        <v>4144</v>
      </c>
      <c r="AL2129" s="5" t="s">
        <v>4145</v>
      </c>
      <c r="AM2129" s="5" t="s">
        <v>4146</v>
      </c>
      <c r="AN2129" s="5" t="s">
        <v>4146</v>
      </c>
      <c r="AO2129" s="5">
        <v>28</v>
      </c>
      <c r="AP2129" s="5">
        <v>1000</v>
      </c>
      <c r="AQ2129" s="5" t="s">
        <v>8230</v>
      </c>
      <c r="AR2129" s="5" t="s">
        <v>8231</v>
      </c>
      <c r="AS2129" s="5">
        <v>25</v>
      </c>
      <c r="AT2129" s="5">
        <v>35.5</v>
      </c>
      <c r="AU2129" s="5">
        <v>20.72</v>
      </c>
      <c r="AV2129" s="5">
        <v>4.02</v>
      </c>
      <c r="AW2129" s="5">
        <v>13.98</v>
      </c>
      <c r="AX2129" s="5">
        <v>8.16</v>
      </c>
      <c r="AY2129" s="5">
        <v>1.58</v>
      </c>
      <c r="AZ2129" s="5">
        <v>625</v>
      </c>
      <c r="BA2129" s="5">
        <v>1.38</v>
      </c>
      <c r="BB2129" s="5">
        <v>57.5</v>
      </c>
      <c r="BC2129" s="5">
        <v>42.52</v>
      </c>
      <c r="BD2129" s="5">
        <v>38.2</v>
      </c>
      <c r="BE2129" s="5">
        <v>22.64</v>
      </c>
      <c r="BF2129" s="5">
        <v>16.74</v>
      </c>
      <c r="BG2129" s="5">
        <v>15.04</v>
      </c>
      <c r="BH2129" s="5">
        <v>19.152</v>
      </c>
      <c r="BI2129" s="5">
        <v>42.28</v>
      </c>
      <c r="BM2129" s="6">
        <f t="shared" si="528"/>
        <v>0</v>
      </c>
      <c r="BN2129" s="10">
        <f t="shared" si="529"/>
        <v>0</v>
      </c>
      <c r="BO2129" s="6">
        <f t="shared" si="530"/>
        <v>0</v>
      </c>
      <c r="BP2129" s="6">
        <f t="shared" si="531"/>
        <v>0</v>
      </c>
      <c r="BQ2129" s="6">
        <f t="shared" si="532"/>
        <v>1</v>
      </c>
      <c r="BR2129" s="10" t="str">
        <f t="shared" si="533"/>
        <v>待上架</v>
      </c>
      <c r="BS2129" s="6" t="str">
        <f t="shared" si="543"/>
        <v>待上架</v>
      </c>
    </row>
    <row r="2130" spans="1:71">
      <c r="A2130" s="6" t="str">
        <f t="shared" si="534"/>
        <v>USB0FC693DQS</v>
      </c>
      <c r="B2130" s="6" t="str">
        <f t="shared" si="535"/>
        <v>USX004PO1DBX</v>
      </c>
      <c r="C2130" s="6" t="str">
        <f t="shared" si="536"/>
        <v>USSLSJ00201DLM</v>
      </c>
      <c r="D2130" s="6" t="str">
        <f t="shared" si="537"/>
        <v>USB0FC693DQSSLSJ00201DLM</v>
      </c>
      <c r="E2130" s="6" t="str">
        <f t="shared" si="538"/>
        <v>USB0FC693DQSX004PO1DBX</v>
      </c>
      <c r="F2130" s="6" t="str">
        <f t="shared" si="539"/>
        <v>USSLSJ00201DLMX004PO1DBX</v>
      </c>
      <c r="G2130" s="6" t="str">
        <f t="shared" si="540"/>
        <v>USSLSJ00201DLM</v>
      </c>
      <c r="H2130" s="6" t="str">
        <f ca="1" t="shared" si="541"/>
        <v>老品</v>
      </c>
      <c r="I2130" s="10" t="str">
        <f t="shared" si="542"/>
        <v>停售</v>
      </c>
      <c r="J2130" s="5" t="s">
        <v>10092</v>
      </c>
      <c r="K2130" s="5" t="s">
        <v>10093</v>
      </c>
      <c r="L2130" s="5" t="s">
        <v>10094</v>
      </c>
      <c r="M2130" s="5" t="s">
        <v>10095</v>
      </c>
      <c r="N2130" s="5" t="s">
        <v>10096</v>
      </c>
      <c r="O2130" s="5" t="s">
        <v>10097</v>
      </c>
      <c r="P2130" s="5" t="s">
        <v>4120</v>
      </c>
      <c r="Q2130" s="5" t="s">
        <v>4385</v>
      </c>
      <c r="R2130" s="5" t="s">
        <v>2288</v>
      </c>
      <c r="S2130" s="5" t="s">
        <v>2995</v>
      </c>
      <c r="T2130" s="5" t="s">
        <v>2990</v>
      </c>
      <c r="U2130" s="5" t="s">
        <v>4386</v>
      </c>
      <c r="V2130" s="5" t="s">
        <v>4134</v>
      </c>
      <c r="W2130" s="5" t="s">
        <v>4120</v>
      </c>
      <c r="X2130" s="5" t="s">
        <v>4135</v>
      </c>
      <c r="Y2130" s="5" t="s">
        <v>4136</v>
      </c>
      <c r="Z2130" s="5" t="s">
        <v>4124</v>
      </c>
      <c r="AA2130" s="5" t="s">
        <v>4120</v>
      </c>
      <c r="AB2130" s="5" t="s">
        <v>4137</v>
      </c>
      <c r="AC2130" s="5" t="s">
        <v>5577</v>
      </c>
      <c r="AD2130" s="5" t="s">
        <v>4233</v>
      </c>
      <c r="AE2130" s="5" t="s">
        <v>4140</v>
      </c>
      <c r="AF2130" s="5" t="s">
        <v>3026</v>
      </c>
      <c r="AG2130" s="5" t="s">
        <v>4141</v>
      </c>
      <c r="AH2130" s="5" t="s">
        <v>4142</v>
      </c>
      <c r="AI2130" s="5" t="s">
        <v>5789</v>
      </c>
      <c r="AJ2130" s="5" t="s">
        <v>4532</v>
      </c>
      <c r="AK2130" s="5">
        <v>9.62</v>
      </c>
      <c r="AL2130" s="5" t="s">
        <v>4145</v>
      </c>
      <c r="AM2130" s="5" t="s">
        <v>4146</v>
      </c>
      <c r="AN2130" s="5" t="s">
        <v>4146</v>
      </c>
      <c r="AO2130" s="5">
        <v>3</v>
      </c>
      <c r="AP2130" s="5">
        <v>500</v>
      </c>
      <c r="AQ2130" s="5" t="s">
        <v>10098</v>
      </c>
      <c r="AR2130" s="5" t="s">
        <v>10099</v>
      </c>
      <c r="AS2130" s="5">
        <v>25</v>
      </c>
      <c r="AT2130" s="5">
        <v>44.02</v>
      </c>
      <c r="AU2130" s="5">
        <v>34.02</v>
      </c>
      <c r="AV2130" s="5">
        <v>17.82</v>
      </c>
      <c r="AW2130" s="5">
        <v>17.33</v>
      </c>
      <c r="AX2130" s="5">
        <v>13.39</v>
      </c>
      <c r="AY2130" s="5">
        <v>7.02</v>
      </c>
      <c r="AZ2130" s="5">
        <v>3900</v>
      </c>
      <c r="BA2130" s="5">
        <v>8.61</v>
      </c>
      <c r="BB2130" s="5">
        <v>54.52</v>
      </c>
      <c r="BC2130" s="5">
        <v>47.02</v>
      </c>
      <c r="BD2130" s="5">
        <v>36.02</v>
      </c>
      <c r="BE2130" s="5">
        <v>21.46</v>
      </c>
      <c r="BF2130" s="5">
        <v>18.51</v>
      </c>
      <c r="BG2130" s="5">
        <v>14.18</v>
      </c>
      <c r="BH2130" s="5">
        <v>12.52</v>
      </c>
      <c r="BI2130" s="5">
        <v>27.64</v>
      </c>
      <c r="BM2130" s="6">
        <f t="shared" si="528"/>
        <v>1</v>
      </c>
      <c r="BN2130" s="10">
        <f t="shared" si="529"/>
        <v>0</v>
      </c>
      <c r="BO2130" s="6">
        <f t="shared" si="530"/>
        <v>0</v>
      </c>
      <c r="BP2130" s="6">
        <f t="shared" si="531"/>
        <v>0</v>
      </c>
      <c r="BQ2130" s="6">
        <f t="shared" si="532"/>
        <v>0</v>
      </c>
      <c r="BR2130" s="10" t="str">
        <f t="shared" si="533"/>
        <v>停售</v>
      </c>
      <c r="BS2130" s="6" t="str">
        <f t="shared" si="543"/>
        <v>停售</v>
      </c>
    </row>
    <row r="2131" spans="1:71">
      <c r="A2131" s="6" t="str">
        <f t="shared" si="534"/>
        <v>UKB0FC693DQS</v>
      </c>
      <c r="B2131" s="6" t="str">
        <f t="shared" si="535"/>
        <v>UKX002EU3I0V</v>
      </c>
      <c r="C2131" s="6" t="str">
        <f t="shared" si="536"/>
        <v>UKSLSJ00201DLM</v>
      </c>
      <c r="D2131" s="6" t="str">
        <f t="shared" si="537"/>
        <v>UKB0FC693DQSSLSJ00201DLM</v>
      </c>
      <c r="E2131" s="6" t="str">
        <f t="shared" si="538"/>
        <v>UKB0FC693DQSX002EU3I0V</v>
      </c>
      <c r="F2131" s="6" t="str">
        <f t="shared" si="539"/>
        <v>UKSLSJ00201DLMX002EU3I0V</v>
      </c>
      <c r="G2131" s="6" t="str">
        <f t="shared" si="540"/>
        <v>UKSLSJ00201DLM</v>
      </c>
      <c r="H2131" s="6" t="str">
        <f ca="1" t="shared" si="541"/>
        <v>待上架</v>
      </c>
      <c r="I2131" s="10" t="str">
        <f t="shared" si="542"/>
        <v>C</v>
      </c>
      <c r="J2131" s="5" t="s">
        <v>10092</v>
      </c>
      <c r="K2131" s="5" t="s">
        <v>10093</v>
      </c>
      <c r="L2131" s="5" t="s">
        <v>10100</v>
      </c>
      <c r="M2131" s="5" t="s">
        <v>10095</v>
      </c>
      <c r="N2131" s="5" t="s">
        <v>10101</v>
      </c>
      <c r="O2131" s="5" t="s">
        <v>2108</v>
      </c>
      <c r="P2131" s="5" t="s">
        <v>4120</v>
      </c>
      <c r="Q2131" s="5" t="s">
        <v>4746</v>
      </c>
      <c r="R2131" s="5" t="s">
        <v>1532</v>
      </c>
      <c r="S2131" s="5" t="s">
        <v>2985</v>
      </c>
      <c r="T2131" s="5" t="s">
        <v>2990</v>
      </c>
      <c r="U2131" s="5" t="s">
        <v>4386</v>
      </c>
      <c r="V2131" s="5" t="s">
        <v>4134</v>
      </c>
      <c r="W2131" s="5" t="s">
        <v>4120</v>
      </c>
      <c r="X2131" s="5" t="s">
        <v>4135</v>
      </c>
      <c r="Y2131" s="5" t="s">
        <v>4299</v>
      </c>
      <c r="Z2131" s="5" t="s">
        <v>4492</v>
      </c>
      <c r="AA2131" s="5" t="s">
        <v>4120</v>
      </c>
      <c r="AB2131" s="5" t="s">
        <v>4124</v>
      </c>
      <c r="AE2131" s="5" t="s">
        <v>4299</v>
      </c>
      <c r="AF2131" s="5" t="s">
        <v>3009</v>
      </c>
      <c r="AG2131" s="5" t="s">
        <v>4394</v>
      </c>
      <c r="AH2131" s="5" t="s">
        <v>6129</v>
      </c>
      <c r="AI2131" s="5" t="s">
        <v>5789</v>
      </c>
      <c r="AJ2131" s="5" t="s">
        <v>4532</v>
      </c>
      <c r="AL2131" s="5" t="s">
        <v>4159</v>
      </c>
      <c r="AM2131" s="5" t="s">
        <v>4146</v>
      </c>
      <c r="AN2131" s="5" t="s">
        <v>4696</v>
      </c>
      <c r="AO2131" s="5">
        <v>3</v>
      </c>
      <c r="AP2131" s="5">
        <v>500</v>
      </c>
      <c r="AQ2131" s="5" t="s">
        <v>10098</v>
      </c>
      <c r="AR2131" s="5" t="s">
        <v>10099</v>
      </c>
      <c r="AS2131" s="5">
        <v>25</v>
      </c>
      <c r="AT2131" s="5">
        <v>44.02</v>
      </c>
      <c r="AU2131" s="5">
        <v>34.02</v>
      </c>
      <c r="AV2131" s="5">
        <v>17.82</v>
      </c>
      <c r="AW2131" s="5">
        <v>17.33</v>
      </c>
      <c r="AX2131" s="5">
        <v>13.39</v>
      </c>
      <c r="AY2131" s="5">
        <v>7.02</v>
      </c>
      <c r="AZ2131" s="5">
        <v>3900</v>
      </c>
      <c r="BA2131" s="5">
        <v>8.61</v>
      </c>
      <c r="BB2131" s="5">
        <v>54.52</v>
      </c>
      <c r="BC2131" s="5">
        <v>47.02</v>
      </c>
      <c r="BD2131" s="5">
        <v>36.02</v>
      </c>
      <c r="BE2131" s="5">
        <v>21.46</v>
      </c>
      <c r="BF2131" s="5">
        <v>18.51</v>
      </c>
      <c r="BG2131" s="5">
        <v>14.18</v>
      </c>
      <c r="BH2131" s="5">
        <v>12.52</v>
      </c>
      <c r="BI2131" s="5">
        <v>27.64</v>
      </c>
      <c r="BM2131" s="6">
        <f t="shared" si="528"/>
        <v>1</v>
      </c>
      <c r="BN2131" s="10">
        <f t="shared" si="529"/>
        <v>0</v>
      </c>
      <c r="BO2131" s="6">
        <f t="shared" si="530"/>
        <v>0</v>
      </c>
      <c r="BP2131" s="6">
        <f t="shared" si="531"/>
        <v>0</v>
      </c>
      <c r="BQ2131" s="6">
        <f t="shared" si="532"/>
        <v>0</v>
      </c>
      <c r="BR2131" s="10" t="str">
        <f t="shared" si="533"/>
        <v>停售</v>
      </c>
      <c r="BS2131" s="6" t="str">
        <f t="shared" si="543"/>
        <v>停售</v>
      </c>
    </row>
    <row r="2132" spans="1:71">
      <c r="A2132" s="6" t="str">
        <f t="shared" si="534"/>
        <v>USB0FC6B8ZTL</v>
      </c>
      <c r="B2132" s="6" t="str">
        <f t="shared" si="535"/>
        <v>USX004PO63W7</v>
      </c>
      <c r="C2132" s="6" t="str">
        <f t="shared" si="536"/>
        <v>USSLSJ00202DLM</v>
      </c>
      <c r="D2132" s="6" t="str">
        <f t="shared" si="537"/>
        <v>USB0FC6B8ZTLSLSJ00202DLM</v>
      </c>
      <c r="E2132" s="6" t="str">
        <f t="shared" si="538"/>
        <v>USB0FC6B8ZTLX004PO63W7</v>
      </c>
      <c r="F2132" s="6" t="str">
        <f t="shared" si="539"/>
        <v>USSLSJ00202DLMX004PO63W7</v>
      </c>
      <c r="G2132" s="6" t="str">
        <f t="shared" si="540"/>
        <v>USSLSJ00202DLM</v>
      </c>
      <c r="H2132" s="6" t="str">
        <f ca="1" t="shared" si="541"/>
        <v>老品</v>
      </c>
      <c r="I2132" s="10" t="str">
        <f t="shared" si="542"/>
        <v>停售</v>
      </c>
      <c r="J2132" s="5" t="s">
        <v>10102</v>
      </c>
      <c r="K2132" s="5" t="s">
        <v>10103</v>
      </c>
      <c r="L2132" s="5" t="s">
        <v>10094</v>
      </c>
      <c r="M2132" s="5" t="s">
        <v>10104</v>
      </c>
      <c r="N2132" s="5" t="s">
        <v>10105</v>
      </c>
      <c r="O2132" s="5" t="s">
        <v>10106</v>
      </c>
      <c r="P2132" s="5" t="s">
        <v>4120</v>
      </c>
      <c r="Q2132" s="5" t="s">
        <v>4385</v>
      </c>
      <c r="R2132" s="5" t="s">
        <v>2288</v>
      </c>
      <c r="S2132" s="5" t="s">
        <v>2995</v>
      </c>
      <c r="T2132" s="5" t="s">
        <v>2990</v>
      </c>
      <c r="U2132" s="5" t="s">
        <v>4386</v>
      </c>
      <c r="V2132" s="5" t="s">
        <v>4134</v>
      </c>
      <c r="W2132" s="5" t="s">
        <v>4120</v>
      </c>
      <c r="X2132" s="5" t="s">
        <v>4135</v>
      </c>
      <c r="Y2132" s="5" t="s">
        <v>4136</v>
      </c>
      <c r="Z2132" s="5" t="s">
        <v>4124</v>
      </c>
      <c r="AA2132" s="5" t="s">
        <v>4120</v>
      </c>
      <c r="AB2132" s="5" t="s">
        <v>4137</v>
      </c>
      <c r="AC2132" s="5" t="s">
        <v>5577</v>
      </c>
      <c r="AD2132" s="5" t="s">
        <v>4233</v>
      </c>
      <c r="AE2132" s="5" t="s">
        <v>4140</v>
      </c>
      <c r="AF2132" s="5" t="s">
        <v>4598</v>
      </c>
      <c r="AG2132" s="5" t="s">
        <v>4141</v>
      </c>
      <c r="AH2132" s="5" t="s">
        <v>4142</v>
      </c>
      <c r="AI2132" s="5" t="s">
        <v>5789</v>
      </c>
      <c r="AJ2132" s="5" t="s">
        <v>4532</v>
      </c>
      <c r="AK2132" s="5">
        <v>9.62</v>
      </c>
      <c r="AL2132" s="5" t="s">
        <v>4145</v>
      </c>
      <c r="AM2132" s="5" t="s">
        <v>4146</v>
      </c>
      <c r="AN2132" s="5" t="s">
        <v>4146</v>
      </c>
      <c r="AO2132" s="5">
        <v>3</v>
      </c>
      <c r="AP2132" s="5">
        <v>500</v>
      </c>
      <c r="AQ2132" s="5" t="s">
        <v>10098</v>
      </c>
      <c r="AR2132" s="5" t="s">
        <v>10099</v>
      </c>
      <c r="AS2132" s="5">
        <v>25</v>
      </c>
      <c r="AT2132" s="5">
        <v>43.7</v>
      </c>
      <c r="AU2132" s="5">
        <v>34.02</v>
      </c>
      <c r="AV2132" s="5">
        <v>17.82</v>
      </c>
      <c r="AW2132" s="5">
        <v>17.2</v>
      </c>
      <c r="AX2132" s="5">
        <v>13.39</v>
      </c>
      <c r="AY2132" s="5">
        <v>7.02</v>
      </c>
      <c r="AZ2132" s="5">
        <v>3900</v>
      </c>
      <c r="BA2132" s="5">
        <v>8.61</v>
      </c>
      <c r="BB2132" s="5">
        <v>54.52</v>
      </c>
      <c r="BC2132" s="5">
        <v>47.02</v>
      </c>
      <c r="BD2132" s="5">
        <v>36.02</v>
      </c>
      <c r="BE2132" s="5">
        <v>21.46</v>
      </c>
      <c r="BF2132" s="5">
        <v>18.51</v>
      </c>
      <c r="BG2132" s="5">
        <v>14.18</v>
      </c>
      <c r="BH2132" s="5">
        <v>12.52</v>
      </c>
      <c r="BI2132" s="5">
        <v>27.64</v>
      </c>
      <c r="BM2132" s="6">
        <f t="shared" si="528"/>
        <v>1</v>
      </c>
      <c r="BN2132" s="10">
        <f t="shared" si="529"/>
        <v>0</v>
      </c>
      <c r="BO2132" s="6">
        <f t="shared" si="530"/>
        <v>0</v>
      </c>
      <c r="BP2132" s="6">
        <f t="shared" si="531"/>
        <v>0</v>
      </c>
      <c r="BQ2132" s="6">
        <f t="shared" si="532"/>
        <v>0</v>
      </c>
      <c r="BR2132" s="10" t="str">
        <f t="shared" si="533"/>
        <v>停售</v>
      </c>
      <c r="BS2132" s="6" t="str">
        <f t="shared" si="543"/>
        <v>停售</v>
      </c>
    </row>
    <row r="2133" spans="1:71">
      <c r="A2133" s="6" t="str">
        <f t="shared" si="534"/>
        <v>UKB0FC6B8ZTL</v>
      </c>
      <c r="B2133" s="6" t="str">
        <f t="shared" si="535"/>
        <v>UKX002EU2PEV</v>
      </c>
      <c r="C2133" s="6" t="str">
        <f t="shared" si="536"/>
        <v>UKSLSJ00202DLM</v>
      </c>
      <c r="D2133" s="6" t="str">
        <f t="shared" si="537"/>
        <v>UKB0FC6B8ZTLSLSJ00202DLM</v>
      </c>
      <c r="E2133" s="6" t="str">
        <f t="shared" si="538"/>
        <v>UKB0FC6B8ZTLX002EU2PEV</v>
      </c>
      <c r="F2133" s="6" t="str">
        <f t="shared" si="539"/>
        <v>UKSLSJ00202DLMX002EU2PEV</v>
      </c>
      <c r="G2133" s="6" t="str">
        <f t="shared" si="540"/>
        <v>UKSLSJ00202DLM</v>
      </c>
      <c r="H2133" s="6" t="str">
        <f ca="1" t="shared" si="541"/>
        <v>待上架</v>
      </c>
      <c r="I2133" s="10" t="str">
        <f t="shared" si="542"/>
        <v>C</v>
      </c>
      <c r="J2133" s="5" t="s">
        <v>10102</v>
      </c>
      <c r="K2133" s="5" t="s">
        <v>10103</v>
      </c>
      <c r="L2133" s="5" t="s">
        <v>10100</v>
      </c>
      <c r="M2133" s="5" t="s">
        <v>10104</v>
      </c>
      <c r="N2133" s="5" t="s">
        <v>10107</v>
      </c>
      <c r="O2133" s="5" t="s">
        <v>2110</v>
      </c>
      <c r="P2133" s="5" t="s">
        <v>4120</v>
      </c>
      <c r="Q2133" s="5" t="s">
        <v>4746</v>
      </c>
      <c r="R2133" s="5" t="s">
        <v>1532</v>
      </c>
      <c r="S2133" s="5" t="s">
        <v>2985</v>
      </c>
      <c r="T2133" s="5" t="s">
        <v>2990</v>
      </c>
      <c r="U2133" s="5" t="s">
        <v>4386</v>
      </c>
      <c r="V2133" s="5" t="s">
        <v>4134</v>
      </c>
      <c r="W2133" s="5" t="s">
        <v>4120</v>
      </c>
      <c r="X2133" s="5" t="s">
        <v>4135</v>
      </c>
      <c r="Y2133" s="5" t="s">
        <v>4299</v>
      </c>
      <c r="Z2133" s="5" t="s">
        <v>4492</v>
      </c>
      <c r="AA2133" s="5" t="s">
        <v>4120</v>
      </c>
      <c r="AB2133" s="5" t="s">
        <v>4124</v>
      </c>
      <c r="AE2133" s="5" t="s">
        <v>4299</v>
      </c>
      <c r="AF2133" s="5" t="s">
        <v>3009</v>
      </c>
      <c r="AG2133" s="5" t="s">
        <v>4394</v>
      </c>
      <c r="AH2133" s="5" t="s">
        <v>6129</v>
      </c>
      <c r="AI2133" s="5" t="s">
        <v>5789</v>
      </c>
      <c r="AJ2133" s="5" t="s">
        <v>4532</v>
      </c>
      <c r="AL2133" s="5" t="s">
        <v>4159</v>
      </c>
      <c r="AM2133" s="5" t="s">
        <v>4146</v>
      </c>
      <c r="AN2133" s="5" t="s">
        <v>4696</v>
      </c>
      <c r="AO2133" s="5">
        <v>3</v>
      </c>
      <c r="AP2133" s="5">
        <v>500</v>
      </c>
      <c r="AQ2133" s="5" t="s">
        <v>10098</v>
      </c>
      <c r="AR2133" s="5" t="s">
        <v>10099</v>
      </c>
      <c r="AS2133" s="5">
        <v>25</v>
      </c>
      <c r="AT2133" s="5">
        <v>43.7</v>
      </c>
      <c r="AU2133" s="5">
        <v>34.02</v>
      </c>
      <c r="AV2133" s="5">
        <v>17.82</v>
      </c>
      <c r="AW2133" s="5">
        <v>17.2</v>
      </c>
      <c r="AX2133" s="5">
        <v>13.39</v>
      </c>
      <c r="AY2133" s="5">
        <v>7.02</v>
      </c>
      <c r="AZ2133" s="5">
        <v>3900</v>
      </c>
      <c r="BA2133" s="5">
        <v>8.61</v>
      </c>
      <c r="BB2133" s="5">
        <v>54.52</v>
      </c>
      <c r="BC2133" s="5">
        <v>47.02</v>
      </c>
      <c r="BD2133" s="5">
        <v>36.02</v>
      </c>
      <c r="BE2133" s="5">
        <v>21.46</v>
      </c>
      <c r="BF2133" s="5">
        <v>18.51</v>
      </c>
      <c r="BG2133" s="5">
        <v>14.18</v>
      </c>
      <c r="BH2133" s="5">
        <v>12.52</v>
      </c>
      <c r="BI2133" s="5">
        <v>27.64</v>
      </c>
      <c r="BM2133" s="6">
        <f t="shared" si="528"/>
        <v>1</v>
      </c>
      <c r="BN2133" s="10">
        <f t="shared" si="529"/>
        <v>0</v>
      </c>
      <c r="BO2133" s="6">
        <f t="shared" si="530"/>
        <v>0</v>
      </c>
      <c r="BP2133" s="6">
        <f t="shared" si="531"/>
        <v>0</v>
      </c>
      <c r="BQ2133" s="6">
        <f t="shared" si="532"/>
        <v>0</v>
      </c>
      <c r="BR2133" s="10" t="str">
        <f t="shared" si="533"/>
        <v>停售</v>
      </c>
      <c r="BS2133" s="6" t="str">
        <f t="shared" si="543"/>
        <v>停售</v>
      </c>
    </row>
    <row r="2134" spans="1:71">
      <c r="A2134" s="6" t="str">
        <f t="shared" si="534"/>
        <v>USB0FGCKP95H</v>
      </c>
      <c r="B2134" s="6" t="str">
        <f t="shared" si="535"/>
        <v>USX004QVY443</v>
      </c>
      <c r="C2134" s="6" t="str">
        <f t="shared" si="536"/>
        <v>USSLSJ00301DLM</v>
      </c>
      <c r="D2134" s="6" t="str">
        <f t="shared" si="537"/>
        <v>USB0FGCKP95HSLSJ00301DLM</v>
      </c>
      <c r="E2134" s="6" t="str">
        <f t="shared" si="538"/>
        <v>USB0FGCKP95HX004QVY443</v>
      </c>
      <c r="F2134" s="6" t="str">
        <f t="shared" si="539"/>
        <v>USSLSJ00301DLMX004QVY443</v>
      </c>
      <c r="G2134" s="6" t="str">
        <f t="shared" si="540"/>
        <v>USSLSJ00301DLM</v>
      </c>
      <c r="H2134" s="6" t="str">
        <f ca="1" t="shared" si="541"/>
        <v>老品</v>
      </c>
      <c r="I2134" s="10" t="str">
        <f t="shared" si="542"/>
        <v>清货款</v>
      </c>
      <c r="J2134" s="5" t="s">
        <v>10108</v>
      </c>
      <c r="K2134" s="5" t="s">
        <v>10109</v>
      </c>
      <c r="L2134" s="5" t="s">
        <v>10110</v>
      </c>
      <c r="M2134" s="5" t="s">
        <v>10111</v>
      </c>
      <c r="N2134" s="5" t="s">
        <v>10112</v>
      </c>
      <c r="O2134" s="5" t="s">
        <v>3617</v>
      </c>
      <c r="P2134" s="5" t="s">
        <v>4154</v>
      </c>
      <c r="Q2134" s="5" t="s">
        <v>4385</v>
      </c>
      <c r="R2134" s="5" t="s">
        <v>2288</v>
      </c>
      <c r="S2134" s="5" t="s">
        <v>2995</v>
      </c>
      <c r="T2134" s="5" t="s">
        <v>2990</v>
      </c>
      <c r="U2134" s="5" t="s">
        <v>4386</v>
      </c>
      <c r="V2134" s="5" t="s">
        <v>4134</v>
      </c>
      <c r="W2134" s="5" t="s">
        <v>4121</v>
      </c>
      <c r="X2134" s="5" t="s">
        <v>4155</v>
      </c>
      <c r="Y2134" s="5" t="s">
        <v>4184</v>
      </c>
      <c r="Z2134" s="5" t="s">
        <v>4124</v>
      </c>
      <c r="AA2134" s="5" t="s">
        <v>4121</v>
      </c>
      <c r="AB2134" s="5" t="s">
        <v>4137</v>
      </c>
      <c r="AC2134" s="5" t="s">
        <v>6471</v>
      </c>
      <c r="AD2134" s="5" t="s">
        <v>4439</v>
      </c>
      <c r="AE2134" s="5" t="s">
        <v>4140</v>
      </c>
      <c r="AF2134" s="5" t="s">
        <v>3048</v>
      </c>
      <c r="AG2134" s="5" t="s">
        <v>4141</v>
      </c>
      <c r="AH2134" s="5" t="s">
        <v>4612</v>
      </c>
      <c r="AI2134" s="5" t="s">
        <v>6289</v>
      </c>
      <c r="AJ2134" s="5" t="s">
        <v>4532</v>
      </c>
      <c r="AK2134" s="5">
        <v>5.71</v>
      </c>
      <c r="AL2134" s="5" t="s">
        <v>4145</v>
      </c>
      <c r="AM2134" s="5" t="s">
        <v>4146</v>
      </c>
      <c r="AN2134" s="5" t="s">
        <v>4146</v>
      </c>
      <c r="AO2134" s="5">
        <v>24</v>
      </c>
      <c r="AP2134" s="5">
        <v>1000</v>
      </c>
      <c r="AQ2134" s="5" t="s">
        <v>10113</v>
      </c>
      <c r="AR2134" s="5" t="s">
        <v>10114</v>
      </c>
      <c r="AS2134" s="5">
        <v>25</v>
      </c>
      <c r="AT2134" s="5">
        <v>29.5</v>
      </c>
      <c r="AU2134" s="5">
        <v>18.5</v>
      </c>
      <c r="AV2134" s="5">
        <v>7.2</v>
      </c>
      <c r="AW2134" s="5">
        <v>11.61</v>
      </c>
      <c r="AX2134" s="5">
        <v>7.28</v>
      </c>
      <c r="AY2134" s="5">
        <v>2.83</v>
      </c>
      <c r="AZ2134" s="5">
        <v>470</v>
      </c>
      <c r="BA2134" s="5">
        <v>1.04</v>
      </c>
      <c r="BB2134" s="5">
        <v>58</v>
      </c>
      <c r="BC2134" s="5">
        <v>57.5</v>
      </c>
      <c r="BD2134" s="5">
        <v>31</v>
      </c>
      <c r="BE2134" s="5">
        <v>22.83</v>
      </c>
      <c r="BF2134" s="5">
        <v>22.64</v>
      </c>
      <c r="BG2134" s="5">
        <v>12.2</v>
      </c>
      <c r="BH2134" s="5">
        <v>12.01</v>
      </c>
      <c r="BI2134" s="5">
        <v>26.51</v>
      </c>
      <c r="BM2134" s="6">
        <f t="shared" si="528"/>
        <v>0</v>
      </c>
      <c r="BN2134" s="10">
        <f t="shared" si="529"/>
        <v>1</v>
      </c>
      <c r="BO2134" s="6">
        <f t="shared" si="530"/>
        <v>0</v>
      </c>
      <c r="BP2134" s="6">
        <f t="shared" si="531"/>
        <v>0</v>
      </c>
      <c r="BQ2134" s="6">
        <f t="shared" si="532"/>
        <v>0</v>
      </c>
      <c r="BR2134" s="10" t="str">
        <f t="shared" si="533"/>
        <v>清货在售</v>
      </c>
      <c r="BS2134" s="6" t="str">
        <f t="shared" si="543"/>
        <v>清货款</v>
      </c>
    </row>
    <row r="2135" spans="1:71">
      <c r="A2135" s="6" t="str">
        <f t="shared" si="534"/>
        <v>MXB0FGCKP95H</v>
      </c>
      <c r="B2135" s="6" t="str">
        <f t="shared" si="535"/>
        <v>MXX004QVY443</v>
      </c>
      <c r="C2135" s="6" t="str">
        <f t="shared" si="536"/>
        <v>MXSLSJ00301DLM</v>
      </c>
      <c r="D2135" s="6" t="str">
        <f t="shared" si="537"/>
        <v>MXB0FGCKP95HSLSJ00301DLM</v>
      </c>
      <c r="E2135" s="6" t="str">
        <f t="shared" si="538"/>
        <v>MXB0FGCKP95HX004QVY443</v>
      </c>
      <c r="F2135" s="6" t="str">
        <f t="shared" si="539"/>
        <v>MXSLSJ00301DLMX004QVY443</v>
      </c>
      <c r="G2135" s="6" t="str">
        <f t="shared" si="540"/>
        <v>MXSLSJ00301DLM</v>
      </c>
      <c r="H2135" s="6" t="str">
        <f ca="1" t="shared" si="541"/>
        <v>待上架</v>
      </c>
      <c r="I2135" s="10" t="str">
        <f t="shared" si="542"/>
        <v>未维护</v>
      </c>
      <c r="J2135" s="5" t="s">
        <v>10108</v>
      </c>
      <c r="K2135" s="5" t="s">
        <v>10109</v>
      </c>
      <c r="L2135" s="5" t="s">
        <v>10115</v>
      </c>
      <c r="M2135" s="5" t="s">
        <v>10111</v>
      </c>
      <c r="N2135" s="5" t="s">
        <v>10112</v>
      </c>
      <c r="O2135" s="5" t="s">
        <v>3617</v>
      </c>
      <c r="P2135" s="5" t="s">
        <v>4120</v>
      </c>
      <c r="Q2135" s="5" t="s">
        <v>4402</v>
      </c>
      <c r="R2135" s="5" t="s">
        <v>8</v>
      </c>
      <c r="S2135" s="5" t="s">
        <v>2995</v>
      </c>
      <c r="T2135" s="5" t="s">
        <v>2990</v>
      </c>
      <c r="U2135" s="5" t="s">
        <v>4386</v>
      </c>
      <c r="V2135" s="5" t="s">
        <v>4134</v>
      </c>
      <c r="W2135" s="5" t="s">
        <v>4123</v>
      </c>
      <c r="X2135" s="5" t="s">
        <v>4155</v>
      </c>
      <c r="Y2135" s="5" t="s">
        <v>4136</v>
      </c>
      <c r="Z2135" s="5" t="s">
        <v>4124</v>
      </c>
      <c r="AA2135" s="5" t="s">
        <v>4123</v>
      </c>
      <c r="AB2135" s="5" t="s">
        <v>4124</v>
      </c>
      <c r="AE2135" s="5" t="s">
        <v>4299</v>
      </c>
      <c r="AF2135" s="5" t="s">
        <v>2975</v>
      </c>
      <c r="AG2135" s="5" t="s">
        <v>4350</v>
      </c>
      <c r="AH2135" s="5" t="s">
        <v>2975</v>
      </c>
      <c r="AI2135" s="5" t="s">
        <v>6289</v>
      </c>
      <c r="AJ2135" s="5" t="s">
        <v>4532</v>
      </c>
      <c r="AL2135" s="5" t="s">
        <v>4145</v>
      </c>
      <c r="AM2135" s="5" t="s">
        <v>4146</v>
      </c>
      <c r="AN2135" s="5" t="s">
        <v>4146</v>
      </c>
      <c r="AO2135" s="5">
        <v>24</v>
      </c>
      <c r="AP2135" s="5">
        <v>1000</v>
      </c>
      <c r="AQ2135" s="5" t="s">
        <v>10113</v>
      </c>
      <c r="AR2135" s="5" t="s">
        <v>10114</v>
      </c>
      <c r="AS2135" s="5">
        <v>25</v>
      </c>
      <c r="AT2135" s="5">
        <v>29.5</v>
      </c>
      <c r="AU2135" s="5">
        <v>18.5</v>
      </c>
      <c r="AV2135" s="5">
        <v>7.2</v>
      </c>
      <c r="AW2135" s="5">
        <v>11.61</v>
      </c>
      <c r="AX2135" s="5">
        <v>7.28</v>
      </c>
      <c r="AY2135" s="5">
        <v>2.83</v>
      </c>
      <c r="AZ2135" s="5">
        <v>470</v>
      </c>
      <c r="BA2135" s="5">
        <v>1.04</v>
      </c>
      <c r="BB2135" s="5">
        <v>58</v>
      </c>
      <c r="BC2135" s="5">
        <v>57.5</v>
      </c>
      <c r="BD2135" s="5">
        <v>31</v>
      </c>
      <c r="BE2135" s="5">
        <v>22.83</v>
      </c>
      <c r="BF2135" s="5">
        <v>22.64</v>
      </c>
      <c r="BG2135" s="5">
        <v>12.2</v>
      </c>
      <c r="BH2135" s="5">
        <v>12.01</v>
      </c>
      <c r="BI2135" s="5">
        <v>26.51</v>
      </c>
      <c r="BM2135" s="6">
        <f t="shared" si="528"/>
        <v>0</v>
      </c>
      <c r="BN2135" s="10">
        <f t="shared" si="529"/>
        <v>0</v>
      </c>
      <c r="BO2135" s="6">
        <f t="shared" si="530"/>
        <v>0</v>
      </c>
      <c r="BP2135" s="6">
        <f t="shared" si="531"/>
        <v>1</v>
      </c>
      <c r="BQ2135" s="6">
        <f t="shared" si="532"/>
        <v>0</v>
      </c>
      <c r="BR2135" s="10" t="str">
        <f t="shared" si="533"/>
        <v>待上架</v>
      </c>
      <c r="BS2135" s="6" t="str">
        <f t="shared" si="543"/>
        <v>待上架</v>
      </c>
    </row>
    <row r="2136" spans="1:71">
      <c r="A2136" s="6" t="str">
        <f t="shared" si="534"/>
        <v>USB0FGC7LSF8</v>
      </c>
      <c r="B2136" s="6" t="str">
        <f t="shared" si="535"/>
        <v>USX004QVR5X5</v>
      </c>
      <c r="C2136" s="6" t="str">
        <f t="shared" si="536"/>
        <v>USSLSJ00302DLM</v>
      </c>
      <c r="D2136" s="6" t="str">
        <f t="shared" si="537"/>
        <v>USB0FGC7LSF8SLSJ00302DLM</v>
      </c>
      <c r="E2136" s="6" t="str">
        <f t="shared" si="538"/>
        <v>USB0FGC7LSF8X004QVR5X5</v>
      </c>
      <c r="F2136" s="6" t="str">
        <f t="shared" si="539"/>
        <v>USSLSJ00302DLMX004QVR5X5</v>
      </c>
      <c r="G2136" s="6" t="str">
        <f t="shared" si="540"/>
        <v>USSLSJ00302DLM</v>
      </c>
      <c r="H2136" s="6" t="str">
        <f ca="1" t="shared" si="541"/>
        <v>老品</v>
      </c>
      <c r="I2136" s="10" t="str">
        <f t="shared" si="542"/>
        <v>清货款</v>
      </c>
      <c r="J2136" s="5" t="s">
        <v>10116</v>
      </c>
      <c r="K2136" s="5" t="s">
        <v>10117</v>
      </c>
      <c r="L2136" s="5" t="s">
        <v>10110</v>
      </c>
      <c r="M2136" s="5" t="s">
        <v>10118</v>
      </c>
      <c r="N2136" s="5" t="s">
        <v>10119</v>
      </c>
      <c r="O2136" s="5" t="s">
        <v>3619</v>
      </c>
      <c r="P2136" s="5" t="s">
        <v>4154</v>
      </c>
      <c r="Q2136" s="5" t="s">
        <v>4385</v>
      </c>
      <c r="R2136" s="5" t="s">
        <v>2288</v>
      </c>
      <c r="S2136" s="5" t="s">
        <v>2995</v>
      </c>
      <c r="T2136" s="5" t="s">
        <v>2990</v>
      </c>
      <c r="U2136" s="5" t="s">
        <v>4386</v>
      </c>
      <c r="V2136" s="5" t="s">
        <v>4134</v>
      </c>
      <c r="W2136" s="5" t="s">
        <v>4121</v>
      </c>
      <c r="X2136" s="5" t="s">
        <v>4135</v>
      </c>
      <c r="Y2136" s="5" t="s">
        <v>4184</v>
      </c>
      <c r="Z2136" s="5" t="s">
        <v>4124</v>
      </c>
      <c r="AA2136" s="5" t="s">
        <v>4121</v>
      </c>
      <c r="AB2136" s="5" t="s">
        <v>4137</v>
      </c>
      <c r="AC2136" s="5" t="s">
        <v>6471</v>
      </c>
      <c r="AD2136" s="5" t="s">
        <v>4439</v>
      </c>
      <c r="AE2136" s="5" t="s">
        <v>4140</v>
      </c>
      <c r="AF2136" s="5" t="s">
        <v>3048</v>
      </c>
      <c r="AG2136" s="5" t="s">
        <v>4141</v>
      </c>
      <c r="AH2136" s="5" t="s">
        <v>4612</v>
      </c>
      <c r="AI2136" s="5" t="s">
        <v>6289</v>
      </c>
      <c r="AJ2136" s="5" t="s">
        <v>4532</v>
      </c>
      <c r="AK2136" s="5">
        <v>5.47</v>
      </c>
      <c r="AL2136" s="5" t="s">
        <v>4145</v>
      </c>
      <c r="AM2136" s="5" t="s">
        <v>4146</v>
      </c>
      <c r="AN2136" s="5" t="s">
        <v>4146</v>
      </c>
      <c r="AO2136" s="5">
        <v>24</v>
      </c>
      <c r="AP2136" s="5">
        <v>1000</v>
      </c>
      <c r="AQ2136" s="5" t="s">
        <v>10113</v>
      </c>
      <c r="AR2136" s="5" t="s">
        <v>10114</v>
      </c>
      <c r="AS2136" s="5">
        <v>25</v>
      </c>
      <c r="AT2136" s="5">
        <v>29.5</v>
      </c>
      <c r="AU2136" s="5">
        <v>18.5</v>
      </c>
      <c r="AV2136" s="5">
        <v>7.2</v>
      </c>
      <c r="AW2136" s="5">
        <v>11.61</v>
      </c>
      <c r="AX2136" s="5">
        <v>7.28</v>
      </c>
      <c r="AY2136" s="5">
        <v>2.83</v>
      </c>
      <c r="AZ2136" s="5">
        <v>480</v>
      </c>
      <c r="BA2136" s="5">
        <v>1.06</v>
      </c>
      <c r="BB2136" s="5">
        <v>58</v>
      </c>
      <c r="BC2136" s="5">
        <v>57.5</v>
      </c>
      <c r="BD2136" s="5">
        <v>31</v>
      </c>
      <c r="BE2136" s="5">
        <v>22.83</v>
      </c>
      <c r="BF2136" s="5">
        <v>22.64</v>
      </c>
      <c r="BG2136" s="5">
        <v>12.2</v>
      </c>
      <c r="BH2136" s="5">
        <v>12.01</v>
      </c>
      <c r="BI2136" s="5">
        <v>26.51</v>
      </c>
      <c r="BM2136" s="6">
        <f t="shared" si="528"/>
        <v>0</v>
      </c>
      <c r="BN2136" s="10">
        <f t="shared" si="529"/>
        <v>1</v>
      </c>
      <c r="BO2136" s="6">
        <f t="shared" si="530"/>
        <v>0</v>
      </c>
      <c r="BP2136" s="6">
        <f t="shared" si="531"/>
        <v>0</v>
      </c>
      <c r="BQ2136" s="6">
        <f t="shared" si="532"/>
        <v>0</v>
      </c>
      <c r="BR2136" s="10" t="str">
        <f t="shared" si="533"/>
        <v>清货在售</v>
      </c>
      <c r="BS2136" s="6" t="str">
        <f t="shared" si="543"/>
        <v>清货款</v>
      </c>
    </row>
    <row r="2137" spans="1:71">
      <c r="A2137" s="6" t="str">
        <f t="shared" si="534"/>
        <v>MXB0FGC7LSF8</v>
      </c>
      <c r="B2137" s="6" t="str">
        <f t="shared" si="535"/>
        <v>MXX004QVR5X5</v>
      </c>
      <c r="C2137" s="6" t="str">
        <f t="shared" si="536"/>
        <v>MXSLSJ00302DLM</v>
      </c>
      <c r="D2137" s="6" t="str">
        <f t="shared" si="537"/>
        <v>MXB0FGC7LSF8SLSJ00302DLM</v>
      </c>
      <c r="E2137" s="6" t="str">
        <f t="shared" si="538"/>
        <v>MXB0FGC7LSF8X004QVR5X5</v>
      </c>
      <c r="F2137" s="6" t="str">
        <f t="shared" si="539"/>
        <v>MXSLSJ00302DLMX004QVR5X5</v>
      </c>
      <c r="G2137" s="6" t="str">
        <f t="shared" si="540"/>
        <v>MXSLSJ00302DLM</v>
      </c>
      <c r="H2137" s="6" t="str">
        <f ca="1" t="shared" si="541"/>
        <v>待上架</v>
      </c>
      <c r="I2137" s="10" t="str">
        <f t="shared" si="542"/>
        <v>未维护</v>
      </c>
      <c r="J2137" s="5" t="s">
        <v>10116</v>
      </c>
      <c r="K2137" s="5" t="s">
        <v>10117</v>
      </c>
      <c r="L2137" s="5" t="s">
        <v>10115</v>
      </c>
      <c r="M2137" s="5" t="s">
        <v>10118</v>
      </c>
      <c r="N2137" s="5" t="s">
        <v>10119</v>
      </c>
      <c r="O2137" s="5" t="s">
        <v>3619</v>
      </c>
      <c r="P2137" s="5" t="s">
        <v>4120</v>
      </c>
      <c r="Q2137" s="5" t="s">
        <v>4402</v>
      </c>
      <c r="R2137" s="5" t="s">
        <v>8</v>
      </c>
      <c r="S2137" s="5" t="s">
        <v>2995</v>
      </c>
      <c r="T2137" s="5" t="s">
        <v>2990</v>
      </c>
      <c r="U2137" s="5" t="s">
        <v>4386</v>
      </c>
      <c r="V2137" s="5" t="s">
        <v>4134</v>
      </c>
      <c r="W2137" s="5" t="s">
        <v>4123</v>
      </c>
      <c r="X2137" s="5" t="s">
        <v>4135</v>
      </c>
      <c r="Y2137" s="5" t="s">
        <v>4299</v>
      </c>
      <c r="Z2137" s="5" t="s">
        <v>4124</v>
      </c>
      <c r="AA2137" s="5" t="s">
        <v>4123</v>
      </c>
      <c r="AB2137" s="5" t="s">
        <v>4124</v>
      </c>
      <c r="AE2137" s="5" t="s">
        <v>4299</v>
      </c>
      <c r="AF2137" s="5" t="s">
        <v>2975</v>
      </c>
      <c r="AG2137" s="5" t="s">
        <v>4350</v>
      </c>
      <c r="AH2137" s="5" t="s">
        <v>2975</v>
      </c>
      <c r="AI2137" s="5" t="s">
        <v>6289</v>
      </c>
      <c r="AJ2137" s="5" t="s">
        <v>4532</v>
      </c>
      <c r="AL2137" s="5" t="s">
        <v>4145</v>
      </c>
      <c r="AM2137" s="5" t="s">
        <v>4146</v>
      </c>
      <c r="AN2137" s="5" t="s">
        <v>4146</v>
      </c>
      <c r="AO2137" s="5">
        <v>24</v>
      </c>
      <c r="AP2137" s="5">
        <v>1000</v>
      </c>
      <c r="AQ2137" s="5" t="s">
        <v>10113</v>
      </c>
      <c r="AR2137" s="5" t="s">
        <v>10114</v>
      </c>
      <c r="AS2137" s="5">
        <v>25</v>
      </c>
      <c r="AT2137" s="5">
        <v>29.5</v>
      </c>
      <c r="AU2137" s="5">
        <v>18.5</v>
      </c>
      <c r="AV2137" s="5">
        <v>7.2</v>
      </c>
      <c r="AW2137" s="5">
        <v>11.61</v>
      </c>
      <c r="AX2137" s="5">
        <v>7.28</v>
      </c>
      <c r="AY2137" s="5">
        <v>2.83</v>
      </c>
      <c r="AZ2137" s="5">
        <v>480</v>
      </c>
      <c r="BA2137" s="5">
        <v>1.06</v>
      </c>
      <c r="BB2137" s="5">
        <v>58</v>
      </c>
      <c r="BC2137" s="5">
        <v>57.5</v>
      </c>
      <c r="BD2137" s="5">
        <v>31</v>
      </c>
      <c r="BE2137" s="5">
        <v>22.83</v>
      </c>
      <c r="BF2137" s="5">
        <v>22.64</v>
      </c>
      <c r="BG2137" s="5">
        <v>12.2</v>
      </c>
      <c r="BH2137" s="5">
        <v>12.01</v>
      </c>
      <c r="BI2137" s="5">
        <v>26.51</v>
      </c>
      <c r="BM2137" s="6">
        <f t="shared" si="528"/>
        <v>0</v>
      </c>
      <c r="BN2137" s="10">
        <f t="shared" si="529"/>
        <v>0</v>
      </c>
      <c r="BO2137" s="6">
        <f t="shared" si="530"/>
        <v>0</v>
      </c>
      <c r="BP2137" s="6">
        <f t="shared" si="531"/>
        <v>1</v>
      </c>
      <c r="BQ2137" s="6">
        <f t="shared" si="532"/>
        <v>0</v>
      </c>
      <c r="BR2137" s="10" t="str">
        <f t="shared" si="533"/>
        <v>待上架</v>
      </c>
      <c r="BS2137" s="6" t="str">
        <f t="shared" si="543"/>
        <v>待上架</v>
      </c>
    </row>
    <row r="2138" spans="1:71">
      <c r="A2138" s="6" t="str">
        <f t="shared" si="534"/>
        <v>USB0FGC742G4</v>
      </c>
      <c r="B2138" s="6" t="str">
        <f t="shared" si="535"/>
        <v>USX004QVHYJ5</v>
      </c>
      <c r="C2138" s="6" t="str">
        <f t="shared" si="536"/>
        <v>USSLSJ00303DLM</v>
      </c>
      <c r="D2138" s="6" t="str">
        <f t="shared" si="537"/>
        <v>USB0FGC742G4SLSJ00303DLM</v>
      </c>
      <c r="E2138" s="6" t="str">
        <f t="shared" si="538"/>
        <v>USB0FGC742G4X004QVHYJ5</v>
      </c>
      <c r="F2138" s="6" t="str">
        <f t="shared" si="539"/>
        <v>USSLSJ00303DLMX004QVHYJ5</v>
      </c>
      <c r="G2138" s="6" t="str">
        <f t="shared" si="540"/>
        <v>USSLSJ00303DLM</v>
      </c>
      <c r="H2138" s="6" t="str">
        <f ca="1" t="shared" si="541"/>
        <v>老品</v>
      </c>
      <c r="I2138" s="10" t="str">
        <f t="shared" si="542"/>
        <v>清货款</v>
      </c>
      <c r="J2138" s="5" t="s">
        <v>10120</v>
      </c>
      <c r="K2138" s="5" t="s">
        <v>10121</v>
      </c>
      <c r="L2138" s="5" t="s">
        <v>10110</v>
      </c>
      <c r="M2138" s="5" t="s">
        <v>10122</v>
      </c>
      <c r="N2138" s="5" t="s">
        <v>10123</v>
      </c>
      <c r="O2138" s="5" t="s">
        <v>3621</v>
      </c>
      <c r="P2138" s="5" t="s">
        <v>4154</v>
      </c>
      <c r="Q2138" s="5" t="s">
        <v>4385</v>
      </c>
      <c r="R2138" s="5" t="s">
        <v>2288</v>
      </c>
      <c r="S2138" s="5" t="s">
        <v>2995</v>
      </c>
      <c r="T2138" s="5" t="s">
        <v>2990</v>
      </c>
      <c r="U2138" s="5" t="s">
        <v>4386</v>
      </c>
      <c r="V2138" s="5" t="s">
        <v>4134</v>
      </c>
      <c r="W2138" s="5" t="s">
        <v>4121</v>
      </c>
      <c r="X2138" s="5" t="s">
        <v>4135</v>
      </c>
      <c r="Y2138" s="5" t="s">
        <v>4136</v>
      </c>
      <c r="Z2138" s="5" t="s">
        <v>4124</v>
      </c>
      <c r="AA2138" s="5" t="s">
        <v>4121</v>
      </c>
      <c r="AB2138" s="5" t="s">
        <v>4137</v>
      </c>
      <c r="AC2138" s="5" t="s">
        <v>6471</v>
      </c>
      <c r="AD2138" s="5" t="s">
        <v>4439</v>
      </c>
      <c r="AE2138" s="5" t="s">
        <v>4140</v>
      </c>
      <c r="AF2138" s="5" t="s">
        <v>3048</v>
      </c>
      <c r="AG2138" s="5" t="s">
        <v>4141</v>
      </c>
      <c r="AH2138" s="5" t="s">
        <v>4612</v>
      </c>
      <c r="AI2138" s="5" t="s">
        <v>6289</v>
      </c>
      <c r="AJ2138" s="5" t="s">
        <v>4532</v>
      </c>
      <c r="AK2138" s="5">
        <v>5.71</v>
      </c>
      <c r="AL2138" s="5" t="s">
        <v>4145</v>
      </c>
      <c r="AM2138" s="5" t="s">
        <v>4146</v>
      </c>
      <c r="AN2138" s="5" t="s">
        <v>4146</v>
      </c>
      <c r="AO2138" s="5">
        <v>24</v>
      </c>
      <c r="AP2138" s="5">
        <v>1000</v>
      </c>
      <c r="AQ2138" s="5" t="s">
        <v>10113</v>
      </c>
      <c r="AR2138" s="5" t="s">
        <v>10114</v>
      </c>
      <c r="AS2138" s="5">
        <v>25</v>
      </c>
      <c r="AT2138" s="5">
        <v>29.5</v>
      </c>
      <c r="AU2138" s="5">
        <v>18.5</v>
      </c>
      <c r="AV2138" s="5">
        <v>7.2</v>
      </c>
      <c r="AW2138" s="5">
        <v>11.61</v>
      </c>
      <c r="AX2138" s="5">
        <v>7.28</v>
      </c>
      <c r="AY2138" s="5">
        <v>2.83</v>
      </c>
      <c r="AZ2138" s="5">
        <v>490</v>
      </c>
      <c r="BA2138" s="5">
        <v>1.08</v>
      </c>
      <c r="BB2138" s="5">
        <v>58</v>
      </c>
      <c r="BC2138" s="5">
        <v>57.5</v>
      </c>
      <c r="BD2138" s="5">
        <v>31</v>
      </c>
      <c r="BE2138" s="5">
        <v>22.83</v>
      </c>
      <c r="BF2138" s="5">
        <v>22.64</v>
      </c>
      <c r="BG2138" s="5">
        <v>12.2</v>
      </c>
      <c r="BH2138" s="5">
        <v>12.01</v>
      </c>
      <c r="BI2138" s="5">
        <v>26.51</v>
      </c>
      <c r="BM2138" s="6">
        <f t="shared" si="528"/>
        <v>0</v>
      </c>
      <c r="BN2138" s="10">
        <f t="shared" si="529"/>
        <v>1</v>
      </c>
      <c r="BO2138" s="6">
        <f t="shared" si="530"/>
        <v>0</v>
      </c>
      <c r="BP2138" s="6">
        <f t="shared" si="531"/>
        <v>0</v>
      </c>
      <c r="BQ2138" s="6">
        <f t="shared" si="532"/>
        <v>0</v>
      </c>
      <c r="BR2138" s="10" t="str">
        <f t="shared" si="533"/>
        <v>清货在售</v>
      </c>
      <c r="BS2138" s="6" t="str">
        <f t="shared" si="543"/>
        <v>清货款</v>
      </c>
    </row>
    <row r="2139" spans="1:71">
      <c r="A2139" s="6" t="str">
        <f t="shared" si="534"/>
        <v>USB0F31XTQ1N</v>
      </c>
      <c r="B2139" s="6" t="str">
        <f t="shared" si="535"/>
        <v>USX004MMMNPX</v>
      </c>
      <c r="C2139" s="6" t="str">
        <f t="shared" si="536"/>
        <v>USSLST00801YCY</v>
      </c>
      <c r="D2139" s="6" t="str">
        <f t="shared" si="537"/>
        <v>USB0F31XTQ1NSLST00801YCY</v>
      </c>
      <c r="E2139" s="6" t="str">
        <f t="shared" si="538"/>
        <v>USB0F31XTQ1NX004MMMNPX</v>
      </c>
      <c r="F2139" s="6" t="str">
        <f t="shared" si="539"/>
        <v>USSLST00801YCYX004MMMNPX</v>
      </c>
      <c r="G2139" s="6" t="str">
        <f t="shared" si="540"/>
        <v>USSLST00801YCY</v>
      </c>
      <c r="H2139" s="6" t="str">
        <f ca="1" t="shared" si="541"/>
        <v>待上架</v>
      </c>
      <c r="I2139" s="10" t="str">
        <f t="shared" si="542"/>
        <v>停售</v>
      </c>
      <c r="J2139" s="5" t="s">
        <v>10124</v>
      </c>
      <c r="K2139" s="5" t="s">
        <v>10125</v>
      </c>
      <c r="L2139" s="5" t="s">
        <v>10126</v>
      </c>
      <c r="M2139" s="5" t="s">
        <v>10126</v>
      </c>
      <c r="N2139" s="5" t="s">
        <v>10127</v>
      </c>
      <c r="O2139" s="5" t="s">
        <v>10128</v>
      </c>
      <c r="P2139" s="5" t="s">
        <v>4120</v>
      </c>
      <c r="Q2139" s="5" t="s">
        <v>4338</v>
      </c>
      <c r="R2139" s="5" t="s">
        <v>2288</v>
      </c>
      <c r="S2139" s="5" t="s">
        <v>4339</v>
      </c>
      <c r="T2139" s="5" t="s">
        <v>3001</v>
      </c>
      <c r="U2139" s="5" t="s">
        <v>4340</v>
      </c>
      <c r="V2139" s="5" t="s">
        <v>4134</v>
      </c>
      <c r="W2139" s="5" t="s">
        <v>4120</v>
      </c>
      <c r="X2139" s="5" t="s">
        <v>4135</v>
      </c>
      <c r="Y2139" s="5" t="s">
        <v>4299</v>
      </c>
      <c r="Z2139" s="5" t="s">
        <v>4124</v>
      </c>
      <c r="AA2139" s="5" t="s">
        <v>4124</v>
      </c>
      <c r="AB2139" s="5" t="s">
        <v>4137</v>
      </c>
      <c r="AE2139" s="5" t="s">
        <v>4299</v>
      </c>
      <c r="AF2139" s="5" t="s">
        <v>3022</v>
      </c>
      <c r="AG2139" s="5" t="s">
        <v>4520</v>
      </c>
      <c r="AH2139" s="5" t="s">
        <v>3022</v>
      </c>
      <c r="AI2139" s="5" t="s">
        <v>4143</v>
      </c>
      <c r="AJ2139" s="5" t="s">
        <v>4144</v>
      </c>
      <c r="AL2139" s="5" t="s">
        <v>4145</v>
      </c>
      <c r="AM2139" s="5" t="s">
        <v>4146</v>
      </c>
      <c r="AN2139" s="5" t="s">
        <v>4146</v>
      </c>
      <c r="AO2139" s="5">
        <v>5</v>
      </c>
      <c r="AT2139" s="5">
        <v>40</v>
      </c>
      <c r="AU2139" s="5">
        <v>33.5</v>
      </c>
      <c r="AV2139" s="5">
        <v>10.5</v>
      </c>
      <c r="AW2139" s="5">
        <v>15.75</v>
      </c>
      <c r="AX2139" s="5">
        <v>13.19</v>
      </c>
      <c r="AY2139" s="5">
        <v>4.13</v>
      </c>
      <c r="AZ2139" s="5">
        <v>2510</v>
      </c>
      <c r="BA2139" s="5">
        <v>5.54</v>
      </c>
      <c r="BB2139" s="5">
        <v>56.5</v>
      </c>
      <c r="BC2139" s="5">
        <v>42</v>
      </c>
      <c r="BD2139" s="5">
        <v>35.5</v>
      </c>
      <c r="BE2139" s="5">
        <v>22.24</v>
      </c>
      <c r="BF2139" s="5">
        <v>16.54</v>
      </c>
      <c r="BG2139" s="5">
        <v>13.98</v>
      </c>
      <c r="BH2139" s="5">
        <v>13.7</v>
      </c>
      <c r="BI2139" s="5">
        <v>30.24</v>
      </c>
      <c r="BM2139" s="6">
        <f t="shared" si="528"/>
        <v>1</v>
      </c>
      <c r="BN2139" s="10">
        <f t="shared" si="529"/>
        <v>0</v>
      </c>
      <c r="BO2139" s="6">
        <f t="shared" si="530"/>
        <v>0</v>
      </c>
      <c r="BP2139" s="6">
        <f t="shared" si="531"/>
        <v>0</v>
      </c>
      <c r="BQ2139" s="6">
        <f t="shared" si="532"/>
        <v>0</v>
      </c>
      <c r="BR2139" s="10" t="str">
        <f t="shared" si="533"/>
        <v>停售</v>
      </c>
      <c r="BS2139" s="6" t="str">
        <f t="shared" si="543"/>
        <v>停售</v>
      </c>
    </row>
    <row r="2140" spans="1:71">
      <c r="A2140" s="6" t="str">
        <f t="shared" si="534"/>
        <v>USB0FHHG6W5P</v>
      </c>
      <c r="B2140" s="6" t="str">
        <f t="shared" si="535"/>
        <v>USX004REXOZT</v>
      </c>
      <c r="C2140" s="6" t="str">
        <f t="shared" si="536"/>
        <v>USSLST01801LM</v>
      </c>
      <c r="D2140" s="6" t="str">
        <f t="shared" si="537"/>
        <v>USB0FHHG6W5PSLST01801LM</v>
      </c>
      <c r="E2140" s="6" t="str">
        <f t="shared" si="538"/>
        <v>USB0FHHG6W5PX004REXOZT</v>
      </c>
      <c r="F2140" s="6" t="str">
        <f t="shared" si="539"/>
        <v>USSLST01801LMX004REXOZT</v>
      </c>
      <c r="G2140" s="6" t="str">
        <f t="shared" si="540"/>
        <v>USSLST01801LM</v>
      </c>
      <c r="H2140" s="6" t="str">
        <f ca="1" t="shared" si="541"/>
        <v>老品</v>
      </c>
      <c r="I2140" s="10" t="str">
        <f t="shared" si="542"/>
        <v>停售</v>
      </c>
      <c r="J2140" s="5" t="s">
        <v>10129</v>
      </c>
      <c r="K2140" s="5" t="s">
        <v>10130</v>
      </c>
      <c r="L2140" s="5" t="s">
        <v>10131</v>
      </c>
      <c r="M2140" s="5" t="s">
        <v>10132</v>
      </c>
      <c r="N2140" s="5" t="s">
        <v>10133</v>
      </c>
      <c r="O2140" s="5" t="s">
        <v>10134</v>
      </c>
      <c r="P2140" s="5" t="s">
        <v>4120</v>
      </c>
      <c r="Q2140" s="5" t="s">
        <v>7682</v>
      </c>
      <c r="R2140" s="5" t="s">
        <v>2288</v>
      </c>
      <c r="S2140" s="5" t="s">
        <v>3013</v>
      </c>
      <c r="T2140" s="5" t="s">
        <v>3001</v>
      </c>
      <c r="U2140" s="5" t="s">
        <v>5225</v>
      </c>
      <c r="V2140" s="5" t="s">
        <v>4220</v>
      </c>
      <c r="W2140" s="5" t="s">
        <v>4120</v>
      </c>
      <c r="X2140" s="5" t="s">
        <v>4135</v>
      </c>
      <c r="Y2140" s="5" t="s">
        <v>4136</v>
      </c>
      <c r="Z2140" s="5" t="s">
        <v>4124</v>
      </c>
      <c r="AA2140" s="5" t="s">
        <v>4120</v>
      </c>
      <c r="AB2140" s="5" t="s">
        <v>4137</v>
      </c>
      <c r="AC2140" s="5" t="s">
        <v>7516</v>
      </c>
      <c r="AD2140" s="5" t="s">
        <v>4439</v>
      </c>
      <c r="AE2140" s="5" t="s">
        <v>4140</v>
      </c>
      <c r="AF2140" s="5" t="s">
        <v>3022</v>
      </c>
      <c r="AG2140" s="5" t="s">
        <v>4520</v>
      </c>
      <c r="AH2140" s="5" t="s">
        <v>3022</v>
      </c>
      <c r="AI2140" s="5" t="s">
        <v>5077</v>
      </c>
      <c r="AJ2140" s="5" t="s">
        <v>4532</v>
      </c>
      <c r="AK2140" s="5">
        <v>6.95</v>
      </c>
      <c r="AL2140" s="5" t="s">
        <v>4145</v>
      </c>
      <c r="AM2140" s="5" t="s">
        <v>4146</v>
      </c>
      <c r="AN2140" s="5" t="s">
        <v>4146</v>
      </c>
      <c r="AO2140" s="5">
        <v>6</v>
      </c>
      <c r="AP2140" s="5">
        <v>2000</v>
      </c>
      <c r="AQ2140" s="5" t="s">
        <v>10135</v>
      </c>
      <c r="AR2140" s="5" t="s">
        <v>10136</v>
      </c>
      <c r="AS2140" s="5">
        <v>30</v>
      </c>
      <c r="AT2140" s="5">
        <v>40.52</v>
      </c>
      <c r="AU2140" s="5">
        <v>32</v>
      </c>
      <c r="AV2140" s="5">
        <v>9.5</v>
      </c>
      <c r="AW2140" s="5">
        <v>15.95</v>
      </c>
      <c r="AX2140" s="5">
        <v>12.6</v>
      </c>
      <c r="AY2140" s="5">
        <v>3.74</v>
      </c>
      <c r="AZ2140" s="5">
        <v>2126</v>
      </c>
      <c r="BA2140" s="5">
        <v>4.69</v>
      </c>
      <c r="BB2140" s="5">
        <v>67</v>
      </c>
      <c r="BC2140" s="5">
        <v>41.5</v>
      </c>
      <c r="BD2140" s="5">
        <v>33.5</v>
      </c>
      <c r="BE2140" s="5">
        <v>26.38</v>
      </c>
      <c r="BF2140" s="5">
        <v>16.34</v>
      </c>
      <c r="BG2140" s="5">
        <v>13.19</v>
      </c>
      <c r="BH2140" s="5">
        <v>13.67</v>
      </c>
      <c r="BI2140" s="5">
        <v>30.18</v>
      </c>
      <c r="BM2140" s="6">
        <f t="shared" si="528"/>
        <v>2</v>
      </c>
      <c r="BN2140" s="10">
        <f t="shared" si="529"/>
        <v>0</v>
      </c>
      <c r="BO2140" s="6">
        <f t="shared" si="530"/>
        <v>0</v>
      </c>
      <c r="BP2140" s="6">
        <f t="shared" si="531"/>
        <v>0</v>
      </c>
      <c r="BQ2140" s="6">
        <f t="shared" si="532"/>
        <v>0</v>
      </c>
      <c r="BR2140" s="10" t="str">
        <f t="shared" si="533"/>
        <v>停售</v>
      </c>
      <c r="BS2140" s="6" t="str">
        <f t="shared" si="543"/>
        <v>停售</v>
      </c>
    </row>
    <row r="2141" spans="1:71">
      <c r="A2141" s="6" t="str">
        <f t="shared" si="534"/>
        <v>USB0FHHG6W5P</v>
      </c>
      <c r="B2141" s="6" t="str">
        <f t="shared" si="535"/>
        <v>USX004S9XUED</v>
      </c>
      <c r="C2141" s="6" t="str">
        <f t="shared" si="536"/>
        <v>USSLST01801LM</v>
      </c>
      <c r="D2141" s="6" t="str">
        <f t="shared" si="537"/>
        <v>USB0FHHG6W5PSLST01801LM</v>
      </c>
      <c r="E2141" s="6" t="str">
        <f t="shared" si="538"/>
        <v>USB0FHHG6W5PX004S9XUED</v>
      </c>
      <c r="F2141" s="6" t="str">
        <f t="shared" si="539"/>
        <v>USSLST01801LMX004S9XUED</v>
      </c>
      <c r="G2141" s="6" t="str">
        <f t="shared" si="540"/>
        <v>USSLST01801LM</v>
      </c>
      <c r="H2141" s="6" t="str">
        <f ca="1" t="shared" si="541"/>
        <v>老品</v>
      </c>
      <c r="I2141" s="10" t="str">
        <f t="shared" si="542"/>
        <v>停售</v>
      </c>
      <c r="J2141" s="5" t="s">
        <v>10129</v>
      </c>
      <c r="K2141" s="5" t="s">
        <v>10130</v>
      </c>
      <c r="L2141" s="5" t="s">
        <v>10131</v>
      </c>
      <c r="M2141" s="5" t="s">
        <v>10132</v>
      </c>
      <c r="N2141" s="5" t="s">
        <v>10137</v>
      </c>
      <c r="O2141" s="5" t="s">
        <v>10138</v>
      </c>
      <c r="P2141" s="5" t="s">
        <v>4120</v>
      </c>
      <c r="Q2141" s="5" t="s">
        <v>7682</v>
      </c>
      <c r="R2141" s="5" t="s">
        <v>2288</v>
      </c>
      <c r="S2141" s="5" t="s">
        <v>3013</v>
      </c>
      <c r="T2141" s="5" t="s">
        <v>3001</v>
      </c>
      <c r="U2141" s="5" t="s">
        <v>5225</v>
      </c>
      <c r="V2141" s="5" t="s">
        <v>4220</v>
      </c>
      <c r="W2141" s="5" t="s">
        <v>4120</v>
      </c>
      <c r="X2141" s="5" t="s">
        <v>4135</v>
      </c>
      <c r="Y2141" s="5" t="s">
        <v>4136</v>
      </c>
      <c r="Z2141" s="5" t="s">
        <v>4124</v>
      </c>
      <c r="AA2141" s="5" t="s">
        <v>4120</v>
      </c>
      <c r="AB2141" s="5" t="s">
        <v>4137</v>
      </c>
      <c r="AC2141" s="5" t="s">
        <v>7516</v>
      </c>
      <c r="AD2141" s="5" t="s">
        <v>4439</v>
      </c>
      <c r="AE2141" s="5" t="s">
        <v>4140</v>
      </c>
      <c r="AF2141" s="5" t="s">
        <v>3022</v>
      </c>
      <c r="AG2141" s="5" t="s">
        <v>4520</v>
      </c>
      <c r="AH2141" s="5" t="s">
        <v>3022</v>
      </c>
      <c r="AI2141" s="5" t="s">
        <v>5077</v>
      </c>
      <c r="AJ2141" s="5" t="s">
        <v>4532</v>
      </c>
      <c r="AK2141" s="5">
        <v>7.72</v>
      </c>
      <c r="AL2141" s="5" t="s">
        <v>4145</v>
      </c>
      <c r="AM2141" s="5" t="s">
        <v>4146</v>
      </c>
      <c r="AN2141" s="5" t="s">
        <v>4146</v>
      </c>
      <c r="AO2141" s="5">
        <v>6</v>
      </c>
      <c r="AP2141" s="5">
        <v>2000</v>
      </c>
      <c r="AQ2141" s="5" t="s">
        <v>10135</v>
      </c>
      <c r="AR2141" s="5" t="s">
        <v>10136</v>
      </c>
      <c r="AS2141" s="5">
        <v>30</v>
      </c>
      <c r="AT2141" s="5">
        <v>40.52</v>
      </c>
      <c r="AU2141" s="5">
        <v>32</v>
      </c>
      <c r="AV2141" s="5">
        <v>9.5</v>
      </c>
      <c r="AW2141" s="5">
        <v>15.95</v>
      </c>
      <c r="AX2141" s="5">
        <v>12.6</v>
      </c>
      <c r="AY2141" s="5">
        <v>3.74</v>
      </c>
      <c r="AZ2141" s="5">
        <v>2126</v>
      </c>
      <c r="BA2141" s="5">
        <v>4.69</v>
      </c>
      <c r="BB2141" s="5">
        <v>67</v>
      </c>
      <c r="BC2141" s="5">
        <v>41.5</v>
      </c>
      <c r="BD2141" s="5">
        <v>33.5</v>
      </c>
      <c r="BE2141" s="5">
        <v>26.38</v>
      </c>
      <c r="BF2141" s="5">
        <v>16.34</v>
      </c>
      <c r="BG2141" s="5">
        <v>13.19</v>
      </c>
      <c r="BH2141" s="5">
        <v>13.67</v>
      </c>
      <c r="BI2141" s="5">
        <v>30.18</v>
      </c>
      <c r="BM2141" s="6">
        <f t="shared" si="528"/>
        <v>2</v>
      </c>
      <c r="BN2141" s="10">
        <f t="shared" si="529"/>
        <v>0</v>
      </c>
      <c r="BO2141" s="6">
        <f t="shared" si="530"/>
        <v>0</v>
      </c>
      <c r="BP2141" s="6">
        <f t="shared" si="531"/>
        <v>0</v>
      </c>
      <c r="BQ2141" s="6">
        <f t="shared" si="532"/>
        <v>0</v>
      </c>
      <c r="BR2141" s="10" t="str">
        <f t="shared" si="533"/>
        <v>停售</v>
      </c>
      <c r="BS2141" s="6" t="str">
        <f t="shared" si="543"/>
        <v>停售</v>
      </c>
    </row>
    <row r="2142" spans="1:71">
      <c r="A2142" s="6" t="str">
        <f t="shared" si="534"/>
        <v>USB0FX8NFDPJ</v>
      </c>
      <c r="B2142" s="6" t="str">
        <f t="shared" si="535"/>
        <v>USX004VVW0J9</v>
      </c>
      <c r="C2142" s="6" t="str">
        <f t="shared" si="536"/>
        <v>USSLST01801LM</v>
      </c>
      <c r="D2142" s="6" t="str">
        <f t="shared" si="537"/>
        <v>USB0FX8NFDPJSLST01801LM</v>
      </c>
      <c r="E2142" s="6" t="str">
        <f t="shared" si="538"/>
        <v>USB0FX8NFDPJX004VVW0J9</v>
      </c>
      <c r="F2142" s="6" t="str">
        <f t="shared" si="539"/>
        <v>USSLST01801LMX004VVW0J9</v>
      </c>
      <c r="G2142" s="6" t="str">
        <f t="shared" si="540"/>
        <v>USSLST01801LM</v>
      </c>
      <c r="H2142" s="6" t="str">
        <f ca="1" t="shared" si="541"/>
        <v>待上架</v>
      </c>
      <c r="I2142" s="10" t="str">
        <f t="shared" si="542"/>
        <v>待上架</v>
      </c>
      <c r="J2142" s="5" t="s">
        <v>10129</v>
      </c>
      <c r="K2142" s="5" t="s">
        <v>10130</v>
      </c>
      <c r="L2142" s="5" t="s">
        <v>10139</v>
      </c>
      <c r="M2142" s="5" t="s">
        <v>10139</v>
      </c>
      <c r="N2142" s="5" t="s">
        <v>10140</v>
      </c>
      <c r="O2142" s="5" t="s">
        <v>3846</v>
      </c>
      <c r="P2142" s="5" t="s">
        <v>4120</v>
      </c>
      <c r="Q2142" s="5" t="s">
        <v>7682</v>
      </c>
      <c r="R2142" s="5" t="s">
        <v>2288</v>
      </c>
      <c r="S2142" s="5" t="s">
        <v>3013</v>
      </c>
      <c r="T2142" s="5" t="s">
        <v>3001</v>
      </c>
      <c r="U2142" s="5" t="s">
        <v>5225</v>
      </c>
      <c r="V2142" s="5" t="s">
        <v>4220</v>
      </c>
      <c r="W2142" s="5" t="s">
        <v>4123</v>
      </c>
      <c r="X2142" s="5" t="s">
        <v>4135</v>
      </c>
      <c r="Y2142" s="5" t="s">
        <v>4299</v>
      </c>
      <c r="Z2142" s="5" t="s">
        <v>4124</v>
      </c>
      <c r="AA2142" s="5" t="s">
        <v>4123</v>
      </c>
      <c r="AB2142" s="5" t="s">
        <v>4124</v>
      </c>
      <c r="AE2142" s="5" t="s">
        <v>4299</v>
      </c>
      <c r="AF2142" s="5" t="s">
        <v>3022</v>
      </c>
      <c r="AG2142" s="5" t="s">
        <v>4520</v>
      </c>
      <c r="AH2142" s="5" t="s">
        <v>3022</v>
      </c>
      <c r="AI2142" s="5" t="s">
        <v>5077</v>
      </c>
      <c r="AJ2142" s="5" t="s">
        <v>4532</v>
      </c>
      <c r="AL2142" s="5" t="s">
        <v>4145</v>
      </c>
      <c r="AM2142" s="5" t="s">
        <v>4146</v>
      </c>
      <c r="AN2142" s="5" t="s">
        <v>4146</v>
      </c>
      <c r="AO2142" s="5">
        <v>6</v>
      </c>
      <c r="AP2142" s="5">
        <v>2000</v>
      </c>
      <c r="AQ2142" s="5" t="s">
        <v>10135</v>
      </c>
      <c r="AR2142" s="5" t="s">
        <v>10136</v>
      </c>
      <c r="AS2142" s="5">
        <v>30</v>
      </c>
      <c r="AT2142" s="5">
        <v>40.52</v>
      </c>
      <c r="AU2142" s="5">
        <v>32</v>
      </c>
      <c r="AV2142" s="5">
        <v>9.5</v>
      </c>
      <c r="AW2142" s="5">
        <v>15.95</v>
      </c>
      <c r="AX2142" s="5">
        <v>12.6</v>
      </c>
      <c r="AY2142" s="5">
        <v>3.74</v>
      </c>
      <c r="AZ2142" s="5">
        <v>2126</v>
      </c>
      <c r="BA2142" s="5">
        <v>4.69</v>
      </c>
      <c r="BB2142" s="5">
        <v>67</v>
      </c>
      <c r="BC2142" s="5">
        <v>41.5</v>
      </c>
      <c r="BD2142" s="5">
        <v>33.5</v>
      </c>
      <c r="BE2142" s="5">
        <v>26.38</v>
      </c>
      <c r="BF2142" s="5">
        <v>16.34</v>
      </c>
      <c r="BG2142" s="5">
        <v>13.19</v>
      </c>
      <c r="BH2142" s="5">
        <v>13.67</v>
      </c>
      <c r="BI2142" s="5">
        <v>30.18</v>
      </c>
      <c r="BM2142" s="6">
        <f t="shared" si="528"/>
        <v>0</v>
      </c>
      <c r="BN2142" s="10">
        <f t="shared" si="529"/>
        <v>0</v>
      </c>
      <c r="BO2142" s="6">
        <f t="shared" si="530"/>
        <v>0</v>
      </c>
      <c r="BP2142" s="6">
        <f t="shared" si="531"/>
        <v>1</v>
      </c>
      <c r="BQ2142" s="6">
        <f t="shared" si="532"/>
        <v>0</v>
      </c>
      <c r="BR2142" s="10" t="str">
        <f t="shared" si="533"/>
        <v>待上架</v>
      </c>
      <c r="BS2142" s="6" t="str">
        <f t="shared" si="543"/>
        <v>待上架</v>
      </c>
    </row>
    <row r="2143" spans="1:71">
      <c r="A2143" s="6" t="str">
        <f t="shared" si="534"/>
        <v>USB0FHH5W5XP</v>
      </c>
      <c r="B2143" s="6" t="str">
        <f t="shared" si="535"/>
        <v>USX004RF0EFB</v>
      </c>
      <c r="C2143" s="6" t="str">
        <f t="shared" si="536"/>
        <v>USSLST01802LM</v>
      </c>
      <c r="D2143" s="6" t="str">
        <f t="shared" si="537"/>
        <v>USB0FHH5W5XPSLST01802LM</v>
      </c>
      <c r="E2143" s="6" t="str">
        <f t="shared" si="538"/>
        <v>USB0FHH5W5XPX004RF0EFB</v>
      </c>
      <c r="F2143" s="6" t="str">
        <f t="shared" si="539"/>
        <v>USSLST01802LMX004RF0EFB</v>
      </c>
      <c r="G2143" s="6" t="str">
        <f t="shared" si="540"/>
        <v>USSLST01802LM</v>
      </c>
      <c r="H2143" s="6" t="str">
        <f ca="1" t="shared" si="541"/>
        <v>老品</v>
      </c>
      <c r="I2143" s="10" t="str">
        <f t="shared" si="542"/>
        <v>停售</v>
      </c>
      <c r="J2143" s="5" t="s">
        <v>10141</v>
      </c>
      <c r="K2143" s="5" t="s">
        <v>10142</v>
      </c>
      <c r="L2143" s="5" t="s">
        <v>10131</v>
      </c>
      <c r="M2143" s="5" t="s">
        <v>10143</v>
      </c>
      <c r="N2143" s="5" t="s">
        <v>10144</v>
      </c>
      <c r="O2143" s="5" t="s">
        <v>10145</v>
      </c>
      <c r="P2143" s="5" t="s">
        <v>4154</v>
      </c>
      <c r="Q2143" s="5" t="s">
        <v>7682</v>
      </c>
      <c r="R2143" s="5" t="s">
        <v>2288</v>
      </c>
      <c r="S2143" s="5" t="s">
        <v>3013</v>
      </c>
      <c r="T2143" s="5" t="s">
        <v>3001</v>
      </c>
      <c r="U2143" s="5" t="s">
        <v>5225</v>
      </c>
      <c r="V2143" s="5" t="s">
        <v>4220</v>
      </c>
      <c r="W2143" s="5" t="s">
        <v>4120</v>
      </c>
      <c r="X2143" s="5" t="s">
        <v>4155</v>
      </c>
      <c r="Y2143" s="5" t="s">
        <v>4136</v>
      </c>
      <c r="Z2143" s="5" t="s">
        <v>4124</v>
      </c>
      <c r="AA2143" s="5" t="s">
        <v>4120</v>
      </c>
      <c r="AB2143" s="5" t="s">
        <v>4137</v>
      </c>
      <c r="AC2143" s="5" t="s">
        <v>7516</v>
      </c>
      <c r="AD2143" s="5" t="s">
        <v>4439</v>
      </c>
      <c r="AE2143" s="5" t="s">
        <v>4140</v>
      </c>
      <c r="AF2143" s="5" t="s">
        <v>3022</v>
      </c>
      <c r="AG2143" s="5" t="s">
        <v>4520</v>
      </c>
      <c r="AH2143" s="5" t="s">
        <v>3022</v>
      </c>
      <c r="AI2143" s="5" t="s">
        <v>5077</v>
      </c>
      <c r="AJ2143" s="5" t="s">
        <v>4532</v>
      </c>
      <c r="AK2143" s="5">
        <v>8.74</v>
      </c>
      <c r="AL2143" s="5" t="s">
        <v>4145</v>
      </c>
      <c r="AM2143" s="5" t="s">
        <v>4146</v>
      </c>
      <c r="AN2143" s="5" t="s">
        <v>4146</v>
      </c>
      <c r="AO2143" s="5">
        <v>3</v>
      </c>
      <c r="AP2143" s="5">
        <v>2000</v>
      </c>
      <c r="AQ2143" s="5" t="s">
        <v>10146</v>
      </c>
      <c r="AR2143" s="5" t="s">
        <v>10147</v>
      </c>
      <c r="AS2143" s="5">
        <v>30</v>
      </c>
      <c r="AT2143" s="5">
        <v>41.01</v>
      </c>
      <c r="AU2143" s="5">
        <v>32.01</v>
      </c>
      <c r="AV2143" s="5">
        <v>15.01</v>
      </c>
      <c r="AW2143" s="5">
        <v>16.15</v>
      </c>
      <c r="AX2143" s="5">
        <v>12.6</v>
      </c>
      <c r="AY2143" s="5">
        <v>5.91</v>
      </c>
      <c r="AZ2143" s="5">
        <v>3680</v>
      </c>
      <c r="BA2143" s="5">
        <v>8.12</v>
      </c>
      <c r="BB2143" s="5">
        <v>48.52</v>
      </c>
      <c r="BC2143" s="5">
        <v>43.52</v>
      </c>
      <c r="BD2143" s="5">
        <v>34.02</v>
      </c>
      <c r="BE2143" s="5">
        <v>19.1</v>
      </c>
      <c r="BF2143" s="5">
        <v>17.13</v>
      </c>
      <c r="BG2143" s="5">
        <v>13.39</v>
      </c>
      <c r="BH2143" s="5">
        <v>11.75</v>
      </c>
      <c r="BI2143" s="5">
        <v>25.94</v>
      </c>
      <c r="BM2143" s="6">
        <f t="shared" si="528"/>
        <v>1</v>
      </c>
      <c r="BN2143" s="10">
        <f t="shared" si="529"/>
        <v>0</v>
      </c>
      <c r="BO2143" s="6">
        <f t="shared" si="530"/>
        <v>0</v>
      </c>
      <c r="BP2143" s="6">
        <f t="shared" si="531"/>
        <v>0</v>
      </c>
      <c r="BQ2143" s="6">
        <f t="shared" si="532"/>
        <v>0</v>
      </c>
      <c r="BR2143" s="10" t="str">
        <f t="shared" si="533"/>
        <v>停售</v>
      </c>
      <c r="BS2143" s="6" t="str">
        <f t="shared" si="543"/>
        <v>停售</v>
      </c>
    </row>
    <row r="2144" spans="1:71">
      <c r="A2144" s="6" t="str">
        <f t="shared" si="534"/>
        <v>USB0GKFN7BRF</v>
      </c>
      <c r="B2144" s="6" t="str">
        <f t="shared" si="535"/>
        <v>USX004ZSBG43</v>
      </c>
      <c r="C2144" s="6" t="str">
        <f t="shared" si="536"/>
        <v>USSLST01802LM</v>
      </c>
      <c r="D2144" s="6" t="str">
        <f t="shared" si="537"/>
        <v>USB0GKFN7BRFSLST01802LM</v>
      </c>
      <c r="E2144" s="6" t="str">
        <f t="shared" si="538"/>
        <v>USB0GKFN7BRFX004ZSBG43</v>
      </c>
      <c r="F2144" s="6" t="str">
        <f t="shared" si="539"/>
        <v>USSLST01802LMX004ZSBG43</v>
      </c>
      <c r="G2144" s="6" t="str">
        <f t="shared" si="540"/>
        <v>USSLST01802LM</v>
      </c>
      <c r="H2144" s="6" t="str">
        <f ca="1" t="shared" si="541"/>
        <v>待上架</v>
      </c>
      <c r="I2144" s="10" t="str">
        <f t="shared" si="542"/>
        <v>待上架</v>
      </c>
      <c r="J2144" s="5" t="s">
        <v>10141</v>
      </c>
      <c r="K2144" s="5" t="s">
        <v>10142</v>
      </c>
      <c r="L2144" s="5" t="s">
        <v>10148</v>
      </c>
      <c r="M2144" s="5" t="s">
        <v>10148</v>
      </c>
      <c r="N2144" s="5" t="s">
        <v>10149</v>
      </c>
      <c r="O2144" s="5" t="s">
        <v>4027</v>
      </c>
      <c r="P2144" s="5" t="s">
        <v>4120</v>
      </c>
      <c r="Q2144" s="5" t="s">
        <v>7682</v>
      </c>
      <c r="R2144" s="5" t="s">
        <v>2288</v>
      </c>
      <c r="S2144" s="5" t="s">
        <v>3013</v>
      </c>
      <c r="T2144" s="5" t="s">
        <v>3001</v>
      </c>
      <c r="U2144" s="5" t="s">
        <v>5225</v>
      </c>
      <c r="V2144" s="5" t="s">
        <v>4220</v>
      </c>
      <c r="W2144" s="5" t="s">
        <v>4123</v>
      </c>
      <c r="X2144" s="5" t="s">
        <v>4155</v>
      </c>
      <c r="Y2144" s="5" t="s">
        <v>4299</v>
      </c>
      <c r="Z2144" s="5" t="s">
        <v>4124</v>
      </c>
      <c r="AA2144" s="5" t="s">
        <v>4123</v>
      </c>
      <c r="AB2144" s="5" t="s">
        <v>4124</v>
      </c>
      <c r="AE2144" s="5" t="s">
        <v>4299</v>
      </c>
      <c r="AF2144" s="5" t="s">
        <v>3022</v>
      </c>
      <c r="AG2144" s="5" t="s">
        <v>4520</v>
      </c>
      <c r="AH2144" s="5" t="s">
        <v>3022</v>
      </c>
      <c r="AI2144" s="5" t="s">
        <v>5077</v>
      </c>
      <c r="AJ2144" s="5" t="s">
        <v>4532</v>
      </c>
      <c r="AL2144" s="5" t="s">
        <v>4145</v>
      </c>
      <c r="AM2144" s="5" t="s">
        <v>4146</v>
      </c>
      <c r="AN2144" s="5" t="s">
        <v>4146</v>
      </c>
      <c r="AO2144" s="5">
        <v>3</v>
      </c>
      <c r="AP2144" s="5">
        <v>2000</v>
      </c>
      <c r="AQ2144" s="5" t="s">
        <v>10146</v>
      </c>
      <c r="AR2144" s="5" t="s">
        <v>10147</v>
      </c>
      <c r="AS2144" s="5">
        <v>30</v>
      </c>
      <c r="AT2144" s="5">
        <v>41.01</v>
      </c>
      <c r="AU2144" s="5">
        <v>32.01</v>
      </c>
      <c r="AV2144" s="5">
        <v>15.01</v>
      </c>
      <c r="AW2144" s="5">
        <v>16.15</v>
      </c>
      <c r="AX2144" s="5">
        <v>12.6</v>
      </c>
      <c r="AY2144" s="5">
        <v>5.91</v>
      </c>
      <c r="AZ2144" s="5">
        <v>3680</v>
      </c>
      <c r="BA2144" s="5">
        <v>8.12</v>
      </c>
      <c r="BB2144" s="5">
        <v>48.52</v>
      </c>
      <c r="BC2144" s="5">
        <v>43.52</v>
      </c>
      <c r="BD2144" s="5">
        <v>34.02</v>
      </c>
      <c r="BE2144" s="5">
        <v>19.1</v>
      </c>
      <c r="BF2144" s="5">
        <v>17.13</v>
      </c>
      <c r="BG2144" s="5">
        <v>13.39</v>
      </c>
      <c r="BH2144" s="5">
        <v>11.75</v>
      </c>
      <c r="BI2144" s="5">
        <v>25.94</v>
      </c>
      <c r="BM2144" s="6">
        <f t="shared" si="528"/>
        <v>0</v>
      </c>
      <c r="BN2144" s="10">
        <f t="shared" si="529"/>
        <v>0</v>
      </c>
      <c r="BO2144" s="6">
        <f t="shared" si="530"/>
        <v>0</v>
      </c>
      <c r="BP2144" s="6">
        <f t="shared" si="531"/>
        <v>1</v>
      </c>
      <c r="BQ2144" s="6">
        <f t="shared" si="532"/>
        <v>0</v>
      </c>
      <c r="BR2144" s="10" t="str">
        <f t="shared" si="533"/>
        <v>待上架</v>
      </c>
      <c r="BS2144" s="6" t="str">
        <f t="shared" si="543"/>
        <v>待上架</v>
      </c>
    </row>
    <row r="2145" spans="1:71">
      <c r="A2145" s="6" t="str">
        <f t="shared" si="534"/>
        <v>USB0FHHD8L1B</v>
      </c>
      <c r="B2145" s="6" t="str">
        <f t="shared" si="535"/>
        <v>USX004RF0CYJ</v>
      </c>
      <c r="C2145" s="6" t="str">
        <f t="shared" si="536"/>
        <v>USSLST01803LM</v>
      </c>
      <c r="D2145" s="6" t="str">
        <f t="shared" si="537"/>
        <v>USB0FHHD8L1BSLST01803LM</v>
      </c>
      <c r="E2145" s="6" t="str">
        <f t="shared" si="538"/>
        <v>USB0FHHD8L1BX004RF0CYJ</v>
      </c>
      <c r="F2145" s="6" t="str">
        <f t="shared" si="539"/>
        <v>USSLST01803LMX004RF0CYJ</v>
      </c>
      <c r="G2145" s="6" t="str">
        <f t="shared" si="540"/>
        <v>USSLST01803LM</v>
      </c>
      <c r="H2145" s="6" t="str">
        <f ca="1" t="shared" si="541"/>
        <v>老品</v>
      </c>
      <c r="I2145" s="10" t="str">
        <f t="shared" si="542"/>
        <v>停售</v>
      </c>
      <c r="J2145" s="5" t="s">
        <v>10150</v>
      </c>
      <c r="K2145" s="5" t="s">
        <v>10151</v>
      </c>
      <c r="L2145" s="5" t="s">
        <v>10131</v>
      </c>
      <c r="M2145" s="5" t="s">
        <v>10152</v>
      </c>
      <c r="N2145" s="5" t="s">
        <v>10153</v>
      </c>
      <c r="O2145" s="5" t="s">
        <v>10154</v>
      </c>
      <c r="P2145" s="5" t="s">
        <v>4120</v>
      </c>
      <c r="Q2145" s="5" t="s">
        <v>7682</v>
      </c>
      <c r="R2145" s="5" t="s">
        <v>2288</v>
      </c>
      <c r="S2145" s="5" t="s">
        <v>3013</v>
      </c>
      <c r="T2145" s="5" t="s">
        <v>3001</v>
      </c>
      <c r="U2145" s="5" t="s">
        <v>5225</v>
      </c>
      <c r="V2145" s="5" t="s">
        <v>4220</v>
      </c>
      <c r="W2145" s="5" t="s">
        <v>4120</v>
      </c>
      <c r="X2145" s="5" t="s">
        <v>4135</v>
      </c>
      <c r="Y2145" s="5" t="s">
        <v>4136</v>
      </c>
      <c r="Z2145" s="5" t="s">
        <v>4124</v>
      </c>
      <c r="AA2145" s="5" t="s">
        <v>4120</v>
      </c>
      <c r="AB2145" s="5" t="s">
        <v>4137</v>
      </c>
      <c r="AC2145" s="5" t="s">
        <v>7516</v>
      </c>
      <c r="AD2145" s="5" t="s">
        <v>4439</v>
      </c>
      <c r="AE2145" s="5" t="s">
        <v>4140</v>
      </c>
      <c r="AF2145" s="5" t="s">
        <v>3022</v>
      </c>
      <c r="AG2145" s="5" t="s">
        <v>4520</v>
      </c>
      <c r="AH2145" s="5" t="s">
        <v>3022</v>
      </c>
      <c r="AI2145" s="5" t="s">
        <v>5077</v>
      </c>
      <c r="AJ2145" s="5" t="s">
        <v>4532</v>
      </c>
      <c r="AK2145" s="5">
        <v>9.62</v>
      </c>
      <c r="AL2145" s="5" t="s">
        <v>4145</v>
      </c>
      <c r="AM2145" s="5" t="s">
        <v>4146</v>
      </c>
      <c r="AN2145" s="5" t="s">
        <v>4146</v>
      </c>
      <c r="AO2145" s="5">
        <v>3</v>
      </c>
      <c r="AP2145" s="5">
        <v>2000</v>
      </c>
      <c r="AQ2145" s="5" t="s">
        <v>10155</v>
      </c>
      <c r="AR2145" s="5" t="s">
        <v>10156</v>
      </c>
      <c r="AS2145" s="5">
        <v>30</v>
      </c>
      <c r="AT2145" s="5">
        <v>43</v>
      </c>
      <c r="AU2145" s="5">
        <v>30.5</v>
      </c>
      <c r="AV2145" s="5">
        <v>19.5</v>
      </c>
      <c r="AW2145" s="5">
        <v>16.93</v>
      </c>
      <c r="AX2145" s="5">
        <v>12.01</v>
      </c>
      <c r="AY2145" s="5">
        <v>7.68</v>
      </c>
      <c r="AZ2145" s="5">
        <v>5588</v>
      </c>
      <c r="BA2145" s="5">
        <v>12.34</v>
      </c>
      <c r="BB2145" s="5">
        <v>60</v>
      </c>
      <c r="BC2145" s="5">
        <v>45</v>
      </c>
      <c r="BD2145" s="5">
        <v>32.5</v>
      </c>
      <c r="BE2145" s="5">
        <v>23.62</v>
      </c>
      <c r="BF2145" s="5">
        <v>17.72</v>
      </c>
      <c r="BG2145" s="5">
        <v>12.8</v>
      </c>
      <c r="BH2145" s="5">
        <v>17.6</v>
      </c>
      <c r="BI2145" s="5">
        <v>38.85</v>
      </c>
      <c r="BM2145" s="6">
        <f t="shared" si="528"/>
        <v>1</v>
      </c>
      <c r="BN2145" s="10">
        <f t="shared" si="529"/>
        <v>0</v>
      </c>
      <c r="BO2145" s="6">
        <f t="shared" si="530"/>
        <v>0</v>
      </c>
      <c r="BP2145" s="6">
        <f t="shared" si="531"/>
        <v>0</v>
      </c>
      <c r="BQ2145" s="6">
        <f t="shared" si="532"/>
        <v>0</v>
      </c>
      <c r="BR2145" s="10" t="str">
        <f t="shared" si="533"/>
        <v>停售</v>
      </c>
      <c r="BS2145" s="6" t="str">
        <f t="shared" si="543"/>
        <v>停售</v>
      </c>
    </row>
    <row r="2146" spans="1:71">
      <c r="A2146" s="6" t="str">
        <f t="shared" si="534"/>
        <v>USB0GKFMRB6M</v>
      </c>
      <c r="B2146" s="6" t="str">
        <f t="shared" si="535"/>
        <v>USX004ZS8HRR</v>
      </c>
      <c r="C2146" s="6" t="str">
        <f t="shared" si="536"/>
        <v>USSLST01803LM</v>
      </c>
      <c r="D2146" s="6" t="str">
        <f t="shared" si="537"/>
        <v>USB0GKFMRB6MSLST01803LM</v>
      </c>
      <c r="E2146" s="6" t="str">
        <f t="shared" si="538"/>
        <v>USB0GKFMRB6MX004ZS8HRR</v>
      </c>
      <c r="F2146" s="6" t="str">
        <f t="shared" si="539"/>
        <v>USSLST01803LMX004ZS8HRR</v>
      </c>
      <c r="G2146" s="6" t="str">
        <f t="shared" si="540"/>
        <v>USSLST01803LM</v>
      </c>
      <c r="H2146" s="6" t="str">
        <f ca="1" t="shared" si="541"/>
        <v>待上架</v>
      </c>
      <c r="I2146" s="10" t="str">
        <f t="shared" si="542"/>
        <v>待上架</v>
      </c>
      <c r="J2146" s="5" t="s">
        <v>10150</v>
      </c>
      <c r="K2146" s="5" t="s">
        <v>10151</v>
      </c>
      <c r="L2146" s="5" t="s">
        <v>10157</v>
      </c>
      <c r="M2146" s="5" t="s">
        <v>10157</v>
      </c>
      <c r="N2146" s="5" t="s">
        <v>10158</v>
      </c>
      <c r="O2146" s="5" t="s">
        <v>4029</v>
      </c>
      <c r="P2146" s="5" t="s">
        <v>4120</v>
      </c>
      <c r="Q2146" s="5" t="s">
        <v>7682</v>
      </c>
      <c r="R2146" s="5" t="s">
        <v>2288</v>
      </c>
      <c r="S2146" s="5" t="s">
        <v>3013</v>
      </c>
      <c r="T2146" s="5" t="s">
        <v>3001</v>
      </c>
      <c r="U2146" s="5" t="s">
        <v>5225</v>
      </c>
      <c r="V2146" s="5" t="s">
        <v>4220</v>
      </c>
      <c r="W2146" s="5" t="s">
        <v>4123</v>
      </c>
      <c r="X2146" s="5" t="s">
        <v>4135</v>
      </c>
      <c r="Y2146" s="5" t="s">
        <v>4299</v>
      </c>
      <c r="Z2146" s="5" t="s">
        <v>4124</v>
      </c>
      <c r="AA2146" s="5" t="s">
        <v>4123</v>
      </c>
      <c r="AB2146" s="5" t="s">
        <v>4124</v>
      </c>
      <c r="AE2146" s="5" t="s">
        <v>4299</v>
      </c>
      <c r="AF2146" s="5" t="s">
        <v>3022</v>
      </c>
      <c r="AG2146" s="5" t="s">
        <v>4520</v>
      </c>
      <c r="AH2146" s="5" t="s">
        <v>3022</v>
      </c>
      <c r="AI2146" s="5" t="s">
        <v>5077</v>
      </c>
      <c r="AJ2146" s="5" t="s">
        <v>4532</v>
      </c>
      <c r="AL2146" s="5" t="s">
        <v>4145</v>
      </c>
      <c r="AM2146" s="5" t="s">
        <v>4146</v>
      </c>
      <c r="AN2146" s="5" t="s">
        <v>4146</v>
      </c>
      <c r="AO2146" s="5">
        <v>3</v>
      </c>
      <c r="AP2146" s="5">
        <v>2000</v>
      </c>
      <c r="AQ2146" s="5" t="s">
        <v>10155</v>
      </c>
      <c r="AR2146" s="5" t="s">
        <v>10156</v>
      </c>
      <c r="AS2146" s="5">
        <v>30</v>
      </c>
      <c r="AT2146" s="5">
        <v>43</v>
      </c>
      <c r="AU2146" s="5">
        <v>30.5</v>
      </c>
      <c r="AV2146" s="5">
        <v>19.5</v>
      </c>
      <c r="AW2146" s="5">
        <v>16.93</v>
      </c>
      <c r="AX2146" s="5">
        <v>12.01</v>
      </c>
      <c r="AY2146" s="5">
        <v>7.68</v>
      </c>
      <c r="AZ2146" s="5">
        <v>5588</v>
      </c>
      <c r="BA2146" s="5">
        <v>12.34</v>
      </c>
      <c r="BB2146" s="5">
        <v>60</v>
      </c>
      <c r="BC2146" s="5">
        <v>45</v>
      </c>
      <c r="BD2146" s="5">
        <v>32.5</v>
      </c>
      <c r="BE2146" s="5">
        <v>23.62</v>
      </c>
      <c r="BF2146" s="5">
        <v>17.72</v>
      </c>
      <c r="BG2146" s="5">
        <v>12.8</v>
      </c>
      <c r="BH2146" s="5">
        <v>17.6</v>
      </c>
      <c r="BI2146" s="5">
        <v>38.85</v>
      </c>
      <c r="BM2146" s="6">
        <f t="shared" si="528"/>
        <v>0</v>
      </c>
      <c r="BN2146" s="10">
        <f t="shared" si="529"/>
        <v>0</v>
      </c>
      <c r="BO2146" s="6">
        <f t="shared" si="530"/>
        <v>0</v>
      </c>
      <c r="BP2146" s="6">
        <f t="shared" si="531"/>
        <v>1</v>
      </c>
      <c r="BQ2146" s="6">
        <f t="shared" si="532"/>
        <v>0</v>
      </c>
      <c r="BR2146" s="10" t="str">
        <f t="shared" si="533"/>
        <v>待上架</v>
      </c>
      <c r="BS2146" s="6" t="str">
        <f t="shared" si="543"/>
        <v>待上架</v>
      </c>
    </row>
    <row r="2147" spans="1:71">
      <c r="A2147" s="6" t="str">
        <f t="shared" si="534"/>
        <v>USB0FCFKRMMZ</v>
      </c>
      <c r="B2147" s="6" t="str">
        <f t="shared" si="535"/>
        <v>USX004PQZTH5</v>
      </c>
      <c r="C2147" s="6" t="str">
        <f t="shared" si="536"/>
        <v>USSLTM00301DLM</v>
      </c>
      <c r="D2147" s="6" t="str">
        <f t="shared" si="537"/>
        <v>USB0FCFKRMMZSLTM00301DLM</v>
      </c>
      <c r="E2147" s="6" t="str">
        <f t="shared" si="538"/>
        <v>USB0FCFKRMMZX004PQZTH5</v>
      </c>
      <c r="F2147" s="6" t="str">
        <f t="shared" si="539"/>
        <v>USSLTM00301DLMX004PQZTH5</v>
      </c>
      <c r="G2147" s="6" t="str">
        <f t="shared" si="540"/>
        <v>USSLTM00301DLM</v>
      </c>
      <c r="H2147" s="6" t="str">
        <f ca="1" t="shared" si="541"/>
        <v>老品</v>
      </c>
      <c r="I2147" s="10" t="str">
        <f t="shared" si="542"/>
        <v>停售</v>
      </c>
      <c r="J2147" s="5" t="s">
        <v>10159</v>
      </c>
      <c r="K2147" s="5" t="s">
        <v>10160</v>
      </c>
      <c r="L2147" s="5" t="s">
        <v>10161</v>
      </c>
      <c r="M2147" s="5" t="s">
        <v>10162</v>
      </c>
      <c r="N2147" s="5" t="s">
        <v>10163</v>
      </c>
      <c r="O2147" s="5" t="s">
        <v>10164</v>
      </c>
      <c r="P2147" s="5" t="s">
        <v>4154</v>
      </c>
      <c r="Q2147" s="5" t="s">
        <v>4385</v>
      </c>
      <c r="R2147" s="5" t="s">
        <v>2288</v>
      </c>
      <c r="S2147" s="5" t="s">
        <v>2995</v>
      </c>
      <c r="T2147" s="5" t="s">
        <v>6119</v>
      </c>
      <c r="U2147" s="5" t="s">
        <v>4386</v>
      </c>
      <c r="V2147" s="5" t="s">
        <v>4134</v>
      </c>
      <c r="W2147" s="5" t="s">
        <v>4120</v>
      </c>
      <c r="X2147" s="5" t="s">
        <v>4135</v>
      </c>
      <c r="Y2147" s="5" t="s">
        <v>4136</v>
      </c>
      <c r="Z2147" s="5" t="s">
        <v>4124</v>
      </c>
      <c r="AA2147" s="5" t="s">
        <v>4120</v>
      </c>
      <c r="AB2147" s="5" t="s">
        <v>4137</v>
      </c>
      <c r="AC2147" s="5" t="s">
        <v>6889</v>
      </c>
      <c r="AD2147" s="5" t="s">
        <v>4233</v>
      </c>
      <c r="AE2147" s="5" t="s">
        <v>4140</v>
      </c>
      <c r="AF2147" s="5" t="s">
        <v>3026</v>
      </c>
      <c r="AG2147" s="5" t="s">
        <v>4141</v>
      </c>
      <c r="AH2147" s="5" t="s">
        <v>4142</v>
      </c>
      <c r="AI2147" s="5" t="s">
        <v>4143</v>
      </c>
      <c r="AJ2147" s="5" t="s">
        <v>4144</v>
      </c>
      <c r="AK2147" s="5">
        <v>7.54</v>
      </c>
      <c r="AL2147" s="5" t="s">
        <v>4145</v>
      </c>
      <c r="AM2147" s="5" t="s">
        <v>4146</v>
      </c>
      <c r="AN2147" s="5" t="s">
        <v>4146</v>
      </c>
      <c r="AO2147" s="5">
        <v>8</v>
      </c>
      <c r="AP2147" s="5">
        <v>200</v>
      </c>
      <c r="AQ2147" s="5" t="s">
        <v>5641</v>
      </c>
      <c r="AR2147" s="5" t="s">
        <v>5642</v>
      </c>
      <c r="AS2147" s="5">
        <v>30</v>
      </c>
      <c r="AT2147" s="5">
        <v>37.5</v>
      </c>
      <c r="AU2147" s="5">
        <v>29.5</v>
      </c>
      <c r="AV2147" s="5">
        <v>8</v>
      </c>
      <c r="AW2147" s="5">
        <v>14.76</v>
      </c>
      <c r="AX2147" s="5">
        <v>11.61</v>
      </c>
      <c r="AY2147" s="5">
        <v>3.15</v>
      </c>
      <c r="AZ2147" s="5">
        <v>2500</v>
      </c>
      <c r="BA2147" s="5">
        <v>5.52</v>
      </c>
      <c r="BB2147" s="5">
        <v>60</v>
      </c>
      <c r="BC2147" s="5">
        <v>39</v>
      </c>
      <c r="BD2147" s="5">
        <v>35</v>
      </c>
      <c r="BE2147" s="5">
        <v>23.62</v>
      </c>
      <c r="BF2147" s="5">
        <v>15.35</v>
      </c>
      <c r="BG2147" s="5">
        <v>13.78</v>
      </c>
      <c r="BH2147" s="5">
        <v>20.7</v>
      </c>
      <c r="BI2147" s="5">
        <v>45.7</v>
      </c>
      <c r="BM2147" s="6">
        <f t="shared" si="528"/>
        <v>1</v>
      </c>
      <c r="BN2147" s="10">
        <f t="shared" si="529"/>
        <v>0</v>
      </c>
      <c r="BO2147" s="6">
        <f t="shared" si="530"/>
        <v>0</v>
      </c>
      <c r="BP2147" s="6">
        <f t="shared" si="531"/>
        <v>0</v>
      </c>
      <c r="BQ2147" s="6">
        <f t="shared" si="532"/>
        <v>0</v>
      </c>
      <c r="BR2147" s="10" t="str">
        <f t="shared" si="533"/>
        <v>停售</v>
      </c>
      <c r="BS2147" s="6" t="str">
        <f t="shared" si="543"/>
        <v>停售</v>
      </c>
    </row>
    <row r="2148" spans="1:71">
      <c r="A2148" s="6" t="str">
        <f t="shared" si="534"/>
        <v>AUB0FCFKRMMZ</v>
      </c>
      <c r="B2148" s="6" t="str">
        <f t="shared" si="535"/>
        <v>AUX001CL1ER9</v>
      </c>
      <c r="C2148" s="6" t="str">
        <f t="shared" si="536"/>
        <v>AUSLTM00301DLM</v>
      </c>
      <c r="D2148" s="6" t="str">
        <f t="shared" si="537"/>
        <v>AUB0FCFKRMMZSLTM00301DLM</v>
      </c>
      <c r="E2148" s="6" t="str">
        <f t="shared" si="538"/>
        <v>AUB0FCFKRMMZX001CL1ER9</v>
      </c>
      <c r="F2148" s="6" t="str">
        <f t="shared" si="539"/>
        <v>AUSLTM00301DLMX001CL1ER9</v>
      </c>
      <c r="G2148" s="6" t="str">
        <f t="shared" si="540"/>
        <v>AUSLTM00301DLM</v>
      </c>
      <c r="H2148" s="6" t="str">
        <f ca="1" t="shared" si="541"/>
        <v>待上架</v>
      </c>
      <c r="I2148" s="10" t="str">
        <f t="shared" si="542"/>
        <v>未维护</v>
      </c>
      <c r="J2148" s="5" t="s">
        <v>10159</v>
      </c>
      <c r="K2148" s="5" t="s">
        <v>10160</v>
      </c>
      <c r="L2148" s="5" t="s">
        <v>10165</v>
      </c>
      <c r="M2148" s="5" t="s">
        <v>10162</v>
      </c>
      <c r="N2148" s="5" t="s">
        <v>10166</v>
      </c>
      <c r="O2148" s="5" t="s">
        <v>10167</v>
      </c>
      <c r="P2148" s="5" t="s">
        <v>4154</v>
      </c>
      <c r="Q2148" s="5" t="s">
        <v>4393</v>
      </c>
      <c r="R2148" s="5" t="s">
        <v>1522</v>
      </c>
      <c r="S2148" s="5" t="s">
        <v>2985</v>
      </c>
      <c r="T2148" s="5" t="s">
        <v>6119</v>
      </c>
      <c r="U2148" s="5" t="s">
        <v>4386</v>
      </c>
      <c r="V2148" s="5" t="s">
        <v>4134</v>
      </c>
      <c r="W2148" s="5" t="s">
        <v>4123</v>
      </c>
      <c r="X2148" s="5" t="s">
        <v>4135</v>
      </c>
      <c r="Y2148" s="5" t="s">
        <v>4184</v>
      </c>
      <c r="Z2148" s="5" t="s">
        <v>4124</v>
      </c>
      <c r="AA2148" s="5" t="s">
        <v>4123</v>
      </c>
      <c r="AB2148" s="5" t="s">
        <v>4124</v>
      </c>
      <c r="AE2148" s="5" t="s">
        <v>4299</v>
      </c>
      <c r="AF2148" s="5" t="s">
        <v>3009</v>
      </c>
      <c r="AG2148" s="5" t="s">
        <v>4394</v>
      </c>
      <c r="AH2148" s="5" t="s">
        <v>3009</v>
      </c>
      <c r="AI2148" s="5" t="s">
        <v>4143</v>
      </c>
      <c r="AJ2148" s="5" t="s">
        <v>4144</v>
      </c>
      <c r="AL2148" s="5" t="s">
        <v>4145</v>
      </c>
      <c r="AM2148" s="5" t="s">
        <v>4146</v>
      </c>
      <c r="AN2148" s="5" t="s">
        <v>4146</v>
      </c>
      <c r="AO2148" s="5">
        <v>8</v>
      </c>
      <c r="AP2148" s="5">
        <v>200</v>
      </c>
      <c r="AQ2148" s="5" t="s">
        <v>5641</v>
      </c>
      <c r="AR2148" s="5" t="s">
        <v>5642</v>
      </c>
      <c r="AS2148" s="5">
        <v>30</v>
      </c>
      <c r="AT2148" s="5">
        <v>37.5</v>
      </c>
      <c r="AU2148" s="5">
        <v>29.5</v>
      </c>
      <c r="AV2148" s="5">
        <v>8</v>
      </c>
      <c r="AW2148" s="5">
        <v>14.76</v>
      </c>
      <c r="AX2148" s="5">
        <v>11.61</v>
      </c>
      <c r="AY2148" s="5">
        <v>3.15</v>
      </c>
      <c r="AZ2148" s="5">
        <v>2500</v>
      </c>
      <c r="BA2148" s="5">
        <v>5.52</v>
      </c>
      <c r="BB2148" s="5">
        <v>60</v>
      </c>
      <c r="BC2148" s="5">
        <v>39</v>
      </c>
      <c r="BD2148" s="5">
        <v>35</v>
      </c>
      <c r="BE2148" s="5">
        <v>23.62</v>
      </c>
      <c r="BF2148" s="5">
        <v>15.35</v>
      </c>
      <c r="BG2148" s="5">
        <v>13.78</v>
      </c>
      <c r="BH2148" s="5">
        <v>20.7</v>
      </c>
      <c r="BI2148" s="5">
        <v>45.7</v>
      </c>
      <c r="BM2148" s="6">
        <f t="shared" si="528"/>
        <v>0</v>
      </c>
      <c r="BN2148" s="10">
        <f t="shared" si="529"/>
        <v>0</v>
      </c>
      <c r="BO2148" s="6">
        <f t="shared" si="530"/>
        <v>0</v>
      </c>
      <c r="BP2148" s="6">
        <f t="shared" si="531"/>
        <v>1</v>
      </c>
      <c r="BQ2148" s="6">
        <f t="shared" si="532"/>
        <v>0</v>
      </c>
      <c r="BR2148" s="10" t="str">
        <f t="shared" si="533"/>
        <v>待上架</v>
      </c>
      <c r="BS2148" s="6" t="str">
        <f t="shared" si="543"/>
        <v>待上架</v>
      </c>
    </row>
    <row r="2149" spans="1:71">
      <c r="A2149" s="6" t="str">
        <f t="shared" si="534"/>
        <v>USB0FCFJN32F</v>
      </c>
      <c r="B2149" s="6" t="str">
        <f t="shared" si="535"/>
        <v>USX004PR00MD</v>
      </c>
      <c r="C2149" s="6" t="str">
        <f t="shared" si="536"/>
        <v>USSLTM00302DLM</v>
      </c>
      <c r="D2149" s="6" t="str">
        <f t="shared" si="537"/>
        <v>USB0FCFJN32FSLTM00302DLM</v>
      </c>
      <c r="E2149" s="6" t="str">
        <f t="shared" si="538"/>
        <v>USB0FCFJN32FX004PR00MD</v>
      </c>
      <c r="F2149" s="6" t="str">
        <f t="shared" si="539"/>
        <v>USSLTM00302DLMX004PR00MD</v>
      </c>
      <c r="G2149" s="6" t="str">
        <f t="shared" si="540"/>
        <v>USSLTM00302DLM</v>
      </c>
      <c r="H2149" s="6" t="str">
        <f ca="1" t="shared" si="541"/>
        <v>老品</v>
      </c>
      <c r="I2149" s="10" t="str">
        <f t="shared" si="542"/>
        <v>停售</v>
      </c>
      <c r="J2149" s="5" t="s">
        <v>10168</v>
      </c>
      <c r="K2149" s="5" t="s">
        <v>10169</v>
      </c>
      <c r="L2149" s="5" t="s">
        <v>10161</v>
      </c>
      <c r="M2149" s="5" t="s">
        <v>10170</v>
      </c>
      <c r="N2149" s="5" t="s">
        <v>10171</v>
      </c>
      <c r="O2149" s="5" t="s">
        <v>10172</v>
      </c>
      <c r="P2149" s="5" t="s">
        <v>4154</v>
      </c>
      <c r="Q2149" s="5" t="s">
        <v>4385</v>
      </c>
      <c r="R2149" s="5" t="s">
        <v>2288</v>
      </c>
      <c r="S2149" s="5" t="s">
        <v>2995</v>
      </c>
      <c r="T2149" s="5" t="s">
        <v>6119</v>
      </c>
      <c r="U2149" s="5" t="s">
        <v>4386</v>
      </c>
      <c r="V2149" s="5" t="s">
        <v>4134</v>
      </c>
      <c r="W2149" s="5" t="s">
        <v>4120</v>
      </c>
      <c r="X2149" s="5" t="s">
        <v>4135</v>
      </c>
      <c r="Y2149" s="5" t="s">
        <v>4136</v>
      </c>
      <c r="Z2149" s="5" t="s">
        <v>4124</v>
      </c>
      <c r="AA2149" s="5" t="s">
        <v>4120</v>
      </c>
      <c r="AB2149" s="5" t="s">
        <v>4137</v>
      </c>
      <c r="AC2149" s="5" t="s">
        <v>6889</v>
      </c>
      <c r="AD2149" s="5" t="s">
        <v>4233</v>
      </c>
      <c r="AE2149" s="5" t="s">
        <v>4140</v>
      </c>
      <c r="AF2149" s="5" t="s">
        <v>4598</v>
      </c>
      <c r="AG2149" s="5" t="s">
        <v>4141</v>
      </c>
      <c r="AH2149" s="5" t="s">
        <v>4142</v>
      </c>
      <c r="AI2149" s="5" t="s">
        <v>4143</v>
      </c>
      <c r="AJ2149" s="5" t="s">
        <v>4144</v>
      </c>
      <c r="AK2149" s="5">
        <v>9.14</v>
      </c>
      <c r="AL2149" s="5" t="s">
        <v>4145</v>
      </c>
      <c r="AM2149" s="5" t="s">
        <v>4146</v>
      </c>
      <c r="AN2149" s="5" t="s">
        <v>4146</v>
      </c>
      <c r="AO2149" s="5">
        <v>4</v>
      </c>
      <c r="AP2149" s="5">
        <v>200</v>
      </c>
      <c r="AQ2149" s="5" t="s">
        <v>10173</v>
      </c>
      <c r="AR2149" s="5" t="s">
        <v>10174</v>
      </c>
      <c r="AS2149" s="5">
        <v>30</v>
      </c>
      <c r="AT2149" s="5">
        <v>37.5</v>
      </c>
      <c r="AU2149" s="5">
        <v>29.5</v>
      </c>
      <c r="AV2149" s="5">
        <v>11.5</v>
      </c>
      <c r="AW2149" s="5">
        <v>14.76</v>
      </c>
      <c r="AX2149" s="5">
        <v>11.61</v>
      </c>
      <c r="AY2149" s="5">
        <v>4.53</v>
      </c>
      <c r="AZ2149" s="5">
        <v>4637</v>
      </c>
      <c r="BA2149" s="5">
        <v>10.24</v>
      </c>
      <c r="BB2149" s="5">
        <v>60</v>
      </c>
      <c r="BC2149" s="5">
        <v>39.5</v>
      </c>
      <c r="BD2149" s="5">
        <v>26</v>
      </c>
      <c r="BE2149" s="5">
        <v>23.62</v>
      </c>
      <c r="BF2149" s="5">
        <v>15.55</v>
      </c>
      <c r="BG2149" s="5">
        <v>10.24</v>
      </c>
      <c r="BH2149" s="5">
        <v>19.4</v>
      </c>
      <c r="BI2149" s="5">
        <v>42.83</v>
      </c>
      <c r="BM2149" s="6">
        <f t="shared" si="528"/>
        <v>1</v>
      </c>
      <c r="BN2149" s="10">
        <f t="shared" si="529"/>
        <v>0</v>
      </c>
      <c r="BO2149" s="6">
        <f t="shared" si="530"/>
        <v>0</v>
      </c>
      <c r="BP2149" s="6">
        <f t="shared" si="531"/>
        <v>0</v>
      </c>
      <c r="BQ2149" s="6">
        <f t="shared" si="532"/>
        <v>0</v>
      </c>
      <c r="BR2149" s="10" t="str">
        <f t="shared" si="533"/>
        <v>停售</v>
      </c>
      <c r="BS2149" s="6" t="str">
        <f t="shared" si="543"/>
        <v>停售</v>
      </c>
    </row>
    <row r="2150" spans="1:71">
      <c r="A2150" s="6" t="str">
        <f t="shared" si="534"/>
        <v>USB0FB3XS7NX</v>
      </c>
      <c r="B2150" s="6" t="str">
        <f t="shared" si="535"/>
        <v>USX004PARQ4F</v>
      </c>
      <c r="C2150" s="6" t="str">
        <f t="shared" si="536"/>
        <v>USSLTS00801DLM</v>
      </c>
      <c r="D2150" s="6" t="str">
        <f t="shared" si="537"/>
        <v>USB0FB3XS7NXSLTS00801DLM</v>
      </c>
      <c r="E2150" s="6" t="str">
        <f t="shared" si="538"/>
        <v>USB0FB3XS7NXX004PARQ4F</v>
      </c>
      <c r="F2150" s="6" t="str">
        <f t="shared" si="539"/>
        <v>USSLTS00801DLMX004PARQ4F</v>
      </c>
      <c r="G2150" s="6" t="str">
        <f t="shared" si="540"/>
        <v>USSLTS00801DLM</v>
      </c>
      <c r="H2150" s="6" t="str">
        <f ca="1" t="shared" si="541"/>
        <v>老品</v>
      </c>
      <c r="I2150" s="10" t="str">
        <f t="shared" si="542"/>
        <v>清货款</v>
      </c>
      <c r="J2150" s="5" t="s">
        <v>10175</v>
      </c>
      <c r="K2150" s="5" t="s">
        <v>10176</v>
      </c>
      <c r="L2150" s="5" t="s">
        <v>10177</v>
      </c>
      <c r="M2150" s="5" t="s">
        <v>10178</v>
      </c>
      <c r="N2150" s="5" t="s">
        <v>10179</v>
      </c>
      <c r="O2150" s="5" t="s">
        <v>3733</v>
      </c>
      <c r="P2150" s="5" t="s">
        <v>4154</v>
      </c>
      <c r="Q2150" s="5" t="s">
        <v>4385</v>
      </c>
      <c r="R2150" s="5" t="s">
        <v>2288</v>
      </c>
      <c r="S2150" s="5" t="s">
        <v>2995</v>
      </c>
      <c r="T2150" s="5" t="s">
        <v>2981</v>
      </c>
      <c r="U2150" s="5" t="s">
        <v>4386</v>
      </c>
      <c r="V2150" s="5" t="s">
        <v>4134</v>
      </c>
      <c r="W2150" s="5" t="s">
        <v>4121</v>
      </c>
      <c r="X2150" s="5" t="s">
        <v>4135</v>
      </c>
      <c r="Y2150" s="5" t="s">
        <v>4184</v>
      </c>
      <c r="Z2150" s="5" t="s">
        <v>4124</v>
      </c>
      <c r="AA2150" s="5" t="s">
        <v>4121</v>
      </c>
      <c r="AB2150" s="5" t="s">
        <v>4137</v>
      </c>
      <c r="AC2150" s="5" t="s">
        <v>4273</v>
      </c>
      <c r="AD2150" s="5" t="s">
        <v>4233</v>
      </c>
      <c r="AE2150" s="5" t="s">
        <v>4140</v>
      </c>
      <c r="AF2150" s="5" t="s">
        <v>3036</v>
      </c>
      <c r="AG2150" s="5" t="s">
        <v>4520</v>
      </c>
      <c r="AH2150" s="5" t="s">
        <v>3036</v>
      </c>
      <c r="AI2150" s="5" t="s">
        <v>4514</v>
      </c>
      <c r="AJ2150" s="5" t="s">
        <v>4688</v>
      </c>
      <c r="AK2150" s="5">
        <v>5.71</v>
      </c>
      <c r="AL2150" s="5" t="s">
        <v>4145</v>
      </c>
      <c r="AM2150" s="5" t="s">
        <v>4146</v>
      </c>
      <c r="AN2150" s="5" t="s">
        <v>4146</v>
      </c>
      <c r="AO2150" s="5">
        <v>15</v>
      </c>
      <c r="AP2150" s="5">
        <v>500</v>
      </c>
      <c r="AQ2150" s="5" t="s">
        <v>10180</v>
      </c>
      <c r="AR2150" s="5" t="s">
        <v>10181</v>
      </c>
      <c r="AS2150" s="5">
        <v>30</v>
      </c>
      <c r="AT2150" s="5">
        <v>35.2</v>
      </c>
      <c r="AU2150" s="5">
        <v>13.3</v>
      </c>
      <c r="AV2150" s="5">
        <v>9.4</v>
      </c>
      <c r="AW2150" s="5">
        <v>13.86</v>
      </c>
      <c r="AX2150" s="5">
        <v>5.24</v>
      </c>
      <c r="AY2150" s="5">
        <v>3.7</v>
      </c>
      <c r="AZ2150" s="5">
        <v>765</v>
      </c>
      <c r="BA2150" s="5">
        <v>1.69</v>
      </c>
      <c r="BB2150" s="5">
        <v>50.5</v>
      </c>
      <c r="BC2150" s="5">
        <v>41.8</v>
      </c>
      <c r="BD2150" s="5">
        <v>37.2</v>
      </c>
      <c r="BE2150" s="5">
        <v>19.88</v>
      </c>
      <c r="BF2150" s="5">
        <v>16.46</v>
      </c>
      <c r="BG2150" s="5">
        <v>14.65</v>
      </c>
      <c r="BH2150" s="5">
        <v>12.4</v>
      </c>
      <c r="BI2150" s="5">
        <v>27.37</v>
      </c>
      <c r="BM2150" s="6">
        <f t="shared" si="528"/>
        <v>0</v>
      </c>
      <c r="BN2150" s="10">
        <f t="shared" si="529"/>
        <v>1</v>
      </c>
      <c r="BO2150" s="6">
        <f t="shared" si="530"/>
        <v>0</v>
      </c>
      <c r="BP2150" s="6">
        <f t="shared" si="531"/>
        <v>0</v>
      </c>
      <c r="BQ2150" s="6">
        <f t="shared" si="532"/>
        <v>0</v>
      </c>
      <c r="BR2150" s="10" t="str">
        <f t="shared" si="533"/>
        <v>清货在售</v>
      </c>
      <c r="BS2150" s="6" t="str">
        <f t="shared" si="543"/>
        <v>清货款</v>
      </c>
    </row>
    <row r="2151" spans="1:71">
      <c r="A2151" s="6" t="str">
        <f t="shared" si="534"/>
        <v>AUB0FB3XS7NX</v>
      </c>
      <c r="B2151" s="6" t="str">
        <f t="shared" si="535"/>
        <v>AUX001BZZP9T</v>
      </c>
      <c r="C2151" s="6" t="str">
        <f t="shared" si="536"/>
        <v>AUSLTS00801DLM</v>
      </c>
      <c r="D2151" s="6" t="str">
        <f t="shared" si="537"/>
        <v>AUB0FB3XS7NXSLTS00801DLM</v>
      </c>
      <c r="E2151" s="6" t="str">
        <f t="shared" si="538"/>
        <v>AUB0FB3XS7NXX001BZZP9T</v>
      </c>
      <c r="F2151" s="6" t="str">
        <f t="shared" si="539"/>
        <v>AUSLTS00801DLMX001BZZP9T</v>
      </c>
      <c r="G2151" s="6" t="str">
        <f t="shared" si="540"/>
        <v>AUSLTS00801DLM</v>
      </c>
      <c r="H2151" s="6" t="str">
        <f ca="1" t="shared" si="541"/>
        <v>新品</v>
      </c>
      <c r="I2151" s="10" t="str">
        <f t="shared" si="542"/>
        <v>C</v>
      </c>
      <c r="J2151" s="5" t="s">
        <v>10175</v>
      </c>
      <c r="K2151" s="5" t="s">
        <v>10176</v>
      </c>
      <c r="L2151" s="5" t="s">
        <v>4684</v>
      </c>
      <c r="M2151" s="5" t="s">
        <v>10178</v>
      </c>
      <c r="N2151" s="5" t="s">
        <v>10182</v>
      </c>
      <c r="O2151" s="5" t="s">
        <v>2112</v>
      </c>
      <c r="P2151" s="5" t="s">
        <v>4154</v>
      </c>
      <c r="Q2151" s="5" t="s">
        <v>4393</v>
      </c>
      <c r="R2151" s="5" t="s">
        <v>1522</v>
      </c>
      <c r="S2151" s="5" t="s">
        <v>2985</v>
      </c>
      <c r="T2151" s="5" t="s">
        <v>2981</v>
      </c>
      <c r="U2151" s="5" t="s">
        <v>4386</v>
      </c>
      <c r="V2151" s="5" t="s">
        <v>4134</v>
      </c>
      <c r="W2151" s="5" t="s">
        <v>4123</v>
      </c>
      <c r="X2151" s="5" t="s">
        <v>4135</v>
      </c>
      <c r="Y2151" s="5" t="s">
        <v>4184</v>
      </c>
      <c r="Z2151" s="5" t="s">
        <v>4492</v>
      </c>
      <c r="AA2151" s="5" t="s">
        <v>4122</v>
      </c>
      <c r="AB2151" s="5" t="s">
        <v>2457</v>
      </c>
      <c r="AC2151" s="5" t="s">
        <v>5201</v>
      </c>
      <c r="AD2151" s="5" t="s">
        <v>2970</v>
      </c>
      <c r="AE2151" s="5" t="s">
        <v>4140</v>
      </c>
      <c r="AF2151" s="5" t="s">
        <v>3007</v>
      </c>
      <c r="AG2151" s="5" t="s">
        <v>4394</v>
      </c>
      <c r="AH2151" s="5" t="s">
        <v>3007</v>
      </c>
      <c r="AI2151" s="5" t="s">
        <v>4514</v>
      </c>
      <c r="AJ2151" s="5" t="s">
        <v>4688</v>
      </c>
      <c r="AL2151" s="5" t="s">
        <v>4145</v>
      </c>
      <c r="AM2151" s="5" t="s">
        <v>4146</v>
      </c>
      <c r="AN2151" s="5" t="s">
        <v>4146</v>
      </c>
      <c r="AO2151" s="5">
        <v>15</v>
      </c>
      <c r="AP2151" s="5">
        <v>500</v>
      </c>
      <c r="AQ2151" s="5" t="s">
        <v>10180</v>
      </c>
      <c r="AR2151" s="5" t="s">
        <v>10181</v>
      </c>
      <c r="AS2151" s="5">
        <v>30</v>
      </c>
      <c r="AT2151" s="5">
        <v>35.2</v>
      </c>
      <c r="AU2151" s="5">
        <v>13.3</v>
      </c>
      <c r="AV2151" s="5">
        <v>9.4</v>
      </c>
      <c r="AW2151" s="5">
        <v>13.86</v>
      </c>
      <c r="AX2151" s="5">
        <v>5.24</v>
      </c>
      <c r="AY2151" s="5">
        <v>3.7</v>
      </c>
      <c r="AZ2151" s="5">
        <v>765</v>
      </c>
      <c r="BA2151" s="5">
        <v>1.69</v>
      </c>
      <c r="BB2151" s="5">
        <v>50.5</v>
      </c>
      <c r="BC2151" s="5">
        <v>41.8</v>
      </c>
      <c r="BD2151" s="5">
        <v>37.2</v>
      </c>
      <c r="BE2151" s="5">
        <v>19.88</v>
      </c>
      <c r="BF2151" s="5">
        <v>16.46</v>
      </c>
      <c r="BG2151" s="5">
        <v>14.65</v>
      </c>
      <c r="BH2151" s="5">
        <v>12.4</v>
      </c>
      <c r="BI2151" s="5">
        <v>27.37</v>
      </c>
      <c r="BM2151" s="6">
        <f t="shared" si="528"/>
        <v>0</v>
      </c>
      <c r="BN2151" s="10">
        <f t="shared" si="529"/>
        <v>0</v>
      </c>
      <c r="BO2151" s="6">
        <f t="shared" si="530"/>
        <v>0</v>
      </c>
      <c r="BP2151" s="6">
        <f t="shared" si="531"/>
        <v>1</v>
      </c>
      <c r="BQ2151" s="6">
        <f t="shared" si="532"/>
        <v>0</v>
      </c>
      <c r="BR2151" s="10" t="str">
        <f t="shared" si="533"/>
        <v>待上架</v>
      </c>
      <c r="BS2151" s="6" t="str">
        <f t="shared" si="543"/>
        <v>需维护</v>
      </c>
    </row>
    <row r="2152" spans="1:71">
      <c r="A2152" s="6" t="str">
        <f t="shared" si="534"/>
        <v>USB0FB3XTY2B</v>
      </c>
      <c r="B2152" s="6" t="str">
        <f t="shared" si="535"/>
        <v>USX004PAVLVJ</v>
      </c>
      <c r="C2152" s="6" t="str">
        <f t="shared" si="536"/>
        <v>USSLTS00802DLM</v>
      </c>
      <c r="D2152" s="6" t="str">
        <f t="shared" si="537"/>
        <v>USB0FB3XTY2BSLTS00802DLM</v>
      </c>
      <c r="E2152" s="6" t="str">
        <f t="shared" si="538"/>
        <v>USB0FB3XTY2BX004PAVLVJ</v>
      </c>
      <c r="F2152" s="6" t="str">
        <f t="shared" si="539"/>
        <v>USSLTS00802DLMX004PAVLVJ</v>
      </c>
      <c r="G2152" s="6" t="str">
        <f t="shared" si="540"/>
        <v>USSLTS00802DLM</v>
      </c>
      <c r="H2152" s="6" t="str">
        <f ca="1" t="shared" si="541"/>
        <v>老品</v>
      </c>
      <c r="I2152" s="10" t="str">
        <f t="shared" si="542"/>
        <v>清货款</v>
      </c>
      <c r="J2152" s="5" t="s">
        <v>10183</v>
      </c>
      <c r="K2152" s="5" t="s">
        <v>10184</v>
      </c>
      <c r="L2152" s="5" t="s">
        <v>10177</v>
      </c>
      <c r="M2152" s="5" t="s">
        <v>10185</v>
      </c>
      <c r="N2152" s="5" t="s">
        <v>10186</v>
      </c>
      <c r="O2152" s="5" t="s">
        <v>3731</v>
      </c>
      <c r="P2152" s="5" t="s">
        <v>4154</v>
      </c>
      <c r="Q2152" s="5" t="s">
        <v>4385</v>
      </c>
      <c r="R2152" s="5" t="s">
        <v>2288</v>
      </c>
      <c r="S2152" s="5" t="s">
        <v>2995</v>
      </c>
      <c r="T2152" s="5" t="s">
        <v>2981</v>
      </c>
      <c r="U2152" s="5" t="s">
        <v>4386</v>
      </c>
      <c r="V2152" s="5" t="s">
        <v>4134</v>
      </c>
      <c r="W2152" s="5" t="s">
        <v>4121</v>
      </c>
      <c r="X2152" s="5" t="s">
        <v>4155</v>
      </c>
      <c r="Y2152" s="5" t="s">
        <v>4136</v>
      </c>
      <c r="Z2152" s="5" t="s">
        <v>4124</v>
      </c>
      <c r="AA2152" s="5" t="s">
        <v>4121</v>
      </c>
      <c r="AB2152" s="5" t="s">
        <v>4137</v>
      </c>
      <c r="AC2152" s="5" t="s">
        <v>4273</v>
      </c>
      <c r="AD2152" s="5" t="s">
        <v>4233</v>
      </c>
      <c r="AE2152" s="5" t="s">
        <v>4140</v>
      </c>
      <c r="AF2152" s="5" t="s">
        <v>3036</v>
      </c>
      <c r="AG2152" s="5" t="s">
        <v>4520</v>
      </c>
      <c r="AH2152" s="5" t="s">
        <v>3036</v>
      </c>
      <c r="AI2152" s="5" t="s">
        <v>4514</v>
      </c>
      <c r="AJ2152" s="5" t="s">
        <v>4688</v>
      </c>
      <c r="AK2152" s="5">
        <v>5.71</v>
      </c>
      <c r="AL2152" s="5" t="s">
        <v>4145</v>
      </c>
      <c r="AM2152" s="5" t="s">
        <v>4146</v>
      </c>
      <c r="AN2152" s="5" t="s">
        <v>4146</v>
      </c>
      <c r="AO2152" s="5">
        <v>15</v>
      </c>
      <c r="AP2152" s="5">
        <v>500</v>
      </c>
      <c r="AQ2152" s="5" t="s">
        <v>10180</v>
      </c>
      <c r="AR2152" s="5" t="s">
        <v>10181</v>
      </c>
      <c r="AS2152" s="5">
        <v>30</v>
      </c>
      <c r="AT2152" s="5">
        <v>35.2</v>
      </c>
      <c r="AU2152" s="5">
        <v>13.3</v>
      </c>
      <c r="AV2152" s="5">
        <v>9.4</v>
      </c>
      <c r="AW2152" s="5">
        <v>13.86</v>
      </c>
      <c r="AX2152" s="5">
        <v>5.24</v>
      </c>
      <c r="AY2152" s="5">
        <v>3.7</v>
      </c>
      <c r="AZ2152" s="5">
        <v>784</v>
      </c>
      <c r="BA2152" s="5">
        <v>1.73</v>
      </c>
      <c r="BB2152" s="5">
        <v>50.5</v>
      </c>
      <c r="BC2152" s="5">
        <v>41.8</v>
      </c>
      <c r="BD2152" s="5">
        <v>37.2</v>
      </c>
      <c r="BE2152" s="5">
        <v>19.88</v>
      </c>
      <c r="BF2152" s="5">
        <v>16.46</v>
      </c>
      <c r="BG2152" s="5">
        <v>14.65</v>
      </c>
      <c r="BH2152" s="5">
        <v>12.4</v>
      </c>
      <c r="BI2152" s="5">
        <v>27.37</v>
      </c>
      <c r="BM2152" s="6">
        <f t="shared" si="528"/>
        <v>0</v>
      </c>
      <c r="BN2152" s="10">
        <f t="shared" si="529"/>
        <v>1</v>
      </c>
      <c r="BO2152" s="6">
        <f t="shared" si="530"/>
        <v>0</v>
      </c>
      <c r="BP2152" s="6">
        <f t="shared" si="531"/>
        <v>0</v>
      </c>
      <c r="BQ2152" s="6">
        <f t="shared" si="532"/>
        <v>0</v>
      </c>
      <c r="BR2152" s="10" t="str">
        <f t="shared" si="533"/>
        <v>清货在售</v>
      </c>
      <c r="BS2152" s="6" t="str">
        <f t="shared" si="543"/>
        <v>清货款</v>
      </c>
    </row>
    <row r="2153" spans="1:71">
      <c r="A2153" s="6" t="str">
        <f t="shared" si="534"/>
        <v>AUB0FB3XTY2B</v>
      </c>
      <c r="B2153" s="6" t="str">
        <f t="shared" si="535"/>
        <v>AUX001BZL331</v>
      </c>
      <c r="C2153" s="6" t="str">
        <f t="shared" si="536"/>
        <v>AUSLTS00802DLM</v>
      </c>
      <c r="D2153" s="6" t="str">
        <f t="shared" si="537"/>
        <v>AUB0FB3XTY2BSLTS00802DLM</v>
      </c>
      <c r="E2153" s="6" t="str">
        <f t="shared" si="538"/>
        <v>AUB0FB3XTY2BX001BZL331</v>
      </c>
      <c r="F2153" s="6" t="str">
        <f t="shared" si="539"/>
        <v>AUSLTS00802DLMX001BZL331</v>
      </c>
      <c r="G2153" s="6" t="str">
        <f t="shared" si="540"/>
        <v>AUSLTS00802DLM</v>
      </c>
      <c r="H2153" s="6" t="str">
        <f ca="1" t="shared" si="541"/>
        <v>新品</v>
      </c>
      <c r="I2153" s="10" t="str">
        <f t="shared" si="542"/>
        <v>C</v>
      </c>
      <c r="J2153" s="5" t="s">
        <v>10183</v>
      </c>
      <c r="K2153" s="5" t="s">
        <v>10184</v>
      </c>
      <c r="L2153" s="5" t="s">
        <v>4684</v>
      </c>
      <c r="M2153" s="5" t="s">
        <v>10185</v>
      </c>
      <c r="N2153" s="5" t="s">
        <v>10187</v>
      </c>
      <c r="O2153" s="5" t="s">
        <v>2114</v>
      </c>
      <c r="P2153" s="5" t="s">
        <v>4154</v>
      </c>
      <c r="Q2153" s="5" t="s">
        <v>4393</v>
      </c>
      <c r="R2153" s="5" t="s">
        <v>1522</v>
      </c>
      <c r="S2153" s="5" t="s">
        <v>2985</v>
      </c>
      <c r="T2153" s="5" t="s">
        <v>2981</v>
      </c>
      <c r="U2153" s="5" t="s">
        <v>4386</v>
      </c>
      <c r="V2153" s="5" t="s">
        <v>4134</v>
      </c>
      <c r="W2153" s="5" t="s">
        <v>4123</v>
      </c>
      <c r="X2153" s="5" t="s">
        <v>4135</v>
      </c>
      <c r="Y2153" s="5" t="s">
        <v>4184</v>
      </c>
      <c r="Z2153" s="5" t="s">
        <v>4492</v>
      </c>
      <c r="AA2153" s="5" t="s">
        <v>4122</v>
      </c>
      <c r="AB2153" s="5" t="s">
        <v>2457</v>
      </c>
      <c r="AC2153" s="5" t="s">
        <v>5201</v>
      </c>
      <c r="AD2153" s="5" t="s">
        <v>2970</v>
      </c>
      <c r="AE2153" s="5" t="s">
        <v>4140</v>
      </c>
      <c r="AF2153" s="5" t="s">
        <v>3007</v>
      </c>
      <c r="AG2153" s="5" t="s">
        <v>4394</v>
      </c>
      <c r="AH2153" s="5" t="s">
        <v>3007</v>
      </c>
      <c r="AI2153" s="5" t="s">
        <v>4514</v>
      </c>
      <c r="AJ2153" s="5" t="s">
        <v>4688</v>
      </c>
      <c r="AL2153" s="5" t="s">
        <v>4145</v>
      </c>
      <c r="AM2153" s="5" t="s">
        <v>4146</v>
      </c>
      <c r="AN2153" s="5" t="s">
        <v>4146</v>
      </c>
      <c r="AO2153" s="5">
        <v>15</v>
      </c>
      <c r="AP2153" s="5">
        <v>500</v>
      </c>
      <c r="AQ2153" s="5" t="s">
        <v>10180</v>
      </c>
      <c r="AR2153" s="5" t="s">
        <v>10181</v>
      </c>
      <c r="AS2153" s="5">
        <v>30</v>
      </c>
      <c r="AT2153" s="5">
        <v>35.2</v>
      </c>
      <c r="AU2153" s="5">
        <v>13.3</v>
      </c>
      <c r="AV2153" s="5">
        <v>9.4</v>
      </c>
      <c r="AW2153" s="5">
        <v>13.86</v>
      </c>
      <c r="AX2153" s="5">
        <v>5.24</v>
      </c>
      <c r="AY2153" s="5">
        <v>3.7</v>
      </c>
      <c r="AZ2153" s="5">
        <v>784</v>
      </c>
      <c r="BA2153" s="5">
        <v>1.73</v>
      </c>
      <c r="BB2153" s="5">
        <v>50.5</v>
      </c>
      <c r="BC2153" s="5">
        <v>41.8</v>
      </c>
      <c r="BD2153" s="5">
        <v>37.2</v>
      </c>
      <c r="BE2153" s="5">
        <v>19.88</v>
      </c>
      <c r="BF2153" s="5">
        <v>16.46</v>
      </c>
      <c r="BG2153" s="5">
        <v>14.65</v>
      </c>
      <c r="BH2153" s="5">
        <v>12.4</v>
      </c>
      <c r="BI2153" s="5">
        <v>27.37</v>
      </c>
      <c r="BM2153" s="6">
        <f t="shared" si="528"/>
        <v>0</v>
      </c>
      <c r="BN2153" s="10">
        <f t="shared" si="529"/>
        <v>0</v>
      </c>
      <c r="BO2153" s="6">
        <f t="shared" si="530"/>
        <v>0</v>
      </c>
      <c r="BP2153" s="6">
        <f t="shared" si="531"/>
        <v>1</v>
      </c>
      <c r="BQ2153" s="6">
        <f t="shared" si="532"/>
        <v>0</v>
      </c>
      <c r="BR2153" s="10" t="str">
        <f t="shared" si="533"/>
        <v>待上架</v>
      </c>
      <c r="BS2153" s="6" t="str">
        <f t="shared" si="543"/>
        <v>需维护</v>
      </c>
    </row>
    <row r="2154" spans="1:71">
      <c r="A2154" s="6" t="str">
        <f t="shared" si="534"/>
        <v>USB0F8B4X9B7</v>
      </c>
      <c r="B2154" s="6" t="str">
        <f t="shared" si="535"/>
        <v>USX004OKS6AJ</v>
      </c>
      <c r="C2154" s="6" t="str">
        <f t="shared" si="536"/>
        <v>USSLTS01004DLM</v>
      </c>
      <c r="D2154" s="6" t="str">
        <f t="shared" si="537"/>
        <v>USB0F8B4X9B7SLTS01004DLM</v>
      </c>
      <c r="E2154" s="6" t="str">
        <f t="shared" si="538"/>
        <v>USB0F8B4X9B7X004OKS6AJ</v>
      </c>
      <c r="F2154" s="6" t="str">
        <f t="shared" si="539"/>
        <v>USSLTS01004DLMX004OKS6AJ</v>
      </c>
      <c r="G2154" s="6" t="str">
        <f t="shared" si="540"/>
        <v>USSLTS01004DLM</v>
      </c>
      <c r="H2154" s="6" t="str">
        <f ca="1" t="shared" si="541"/>
        <v>老品</v>
      </c>
      <c r="I2154" s="10" t="str">
        <f t="shared" si="542"/>
        <v>清货款</v>
      </c>
      <c r="J2154" s="5" t="s">
        <v>10188</v>
      </c>
      <c r="K2154" s="5" t="s">
        <v>10189</v>
      </c>
      <c r="L2154" s="5" t="s">
        <v>10190</v>
      </c>
      <c r="M2154" s="5" t="s">
        <v>10191</v>
      </c>
      <c r="N2154" s="5" t="s">
        <v>10192</v>
      </c>
      <c r="O2154" s="5" t="s">
        <v>3293</v>
      </c>
      <c r="P2154" s="5" t="s">
        <v>4154</v>
      </c>
      <c r="Q2154" s="5" t="s">
        <v>4385</v>
      </c>
      <c r="R2154" s="5" t="s">
        <v>2288</v>
      </c>
      <c r="S2154" s="5" t="s">
        <v>2995</v>
      </c>
      <c r="T2154" s="5" t="s">
        <v>4846</v>
      </c>
      <c r="U2154" s="5" t="s">
        <v>4386</v>
      </c>
      <c r="V2154" s="5" t="s">
        <v>4134</v>
      </c>
      <c r="W2154" s="5" t="s">
        <v>4121</v>
      </c>
      <c r="X2154" s="5" t="s">
        <v>4135</v>
      </c>
      <c r="Y2154" s="5" t="s">
        <v>4184</v>
      </c>
      <c r="Z2154" s="5" t="s">
        <v>4124</v>
      </c>
      <c r="AA2154" s="5" t="s">
        <v>4121</v>
      </c>
      <c r="AB2154" s="5" t="s">
        <v>4137</v>
      </c>
      <c r="AC2154" s="5" t="s">
        <v>4706</v>
      </c>
      <c r="AD2154" s="5" t="s">
        <v>4259</v>
      </c>
      <c r="AE2154" s="5" t="s">
        <v>4140</v>
      </c>
      <c r="AF2154" s="5" t="s">
        <v>3031</v>
      </c>
      <c r="AG2154" s="5" t="s">
        <v>4861</v>
      </c>
      <c r="AH2154" s="5" t="s">
        <v>3031</v>
      </c>
      <c r="AI2154" s="5" t="s">
        <v>4344</v>
      </c>
      <c r="AJ2154" s="5" t="s">
        <v>4688</v>
      </c>
      <c r="AK2154" s="5">
        <v>7.22</v>
      </c>
      <c r="AL2154" s="5" t="s">
        <v>4145</v>
      </c>
      <c r="AM2154" s="5" t="s">
        <v>4146</v>
      </c>
      <c r="AN2154" s="5" t="s">
        <v>4146</v>
      </c>
      <c r="AO2154" s="5">
        <v>9</v>
      </c>
      <c r="AP2154" s="5">
        <v>500</v>
      </c>
      <c r="AQ2154" s="5" t="s">
        <v>10193</v>
      </c>
      <c r="AR2154" s="5" t="s">
        <v>10194</v>
      </c>
      <c r="AS2154" s="5">
        <v>30</v>
      </c>
      <c r="AT2154" s="5">
        <v>43</v>
      </c>
      <c r="AU2154" s="5">
        <v>13</v>
      </c>
      <c r="AV2154" s="5">
        <v>12</v>
      </c>
      <c r="AW2154" s="5">
        <v>16.93</v>
      </c>
      <c r="AX2154" s="5">
        <v>5.12</v>
      </c>
      <c r="AY2154" s="5">
        <v>4.72</v>
      </c>
      <c r="AZ2154" s="5">
        <v>1970</v>
      </c>
      <c r="BA2154" s="5">
        <v>4.35</v>
      </c>
      <c r="BB2154" s="5">
        <v>44.8</v>
      </c>
      <c r="BC2154" s="5">
        <v>42.6</v>
      </c>
      <c r="BD2154" s="5">
        <v>40</v>
      </c>
      <c r="BE2154" s="5">
        <v>17.64</v>
      </c>
      <c r="BF2154" s="5">
        <v>16.77</v>
      </c>
      <c r="BG2154" s="5">
        <v>15.75</v>
      </c>
      <c r="BH2154" s="5">
        <v>18.76</v>
      </c>
      <c r="BI2154" s="5">
        <v>41.41</v>
      </c>
      <c r="BM2154" s="6">
        <f t="shared" si="528"/>
        <v>0</v>
      </c>
      <c r="BN2154" s="10">
        <f t="shared" si="529"/>
        <v>1</v>
      </c>
      <c r="BO2154" s="6">
        <f t="shared" si="530"/>
        <v>0</v>
      </c>
      <c r="BP2154" s="6">
        <f t="shared" si="531"/>
        <v>0</v>
      </c>
      <c r="BQ2154" s="6">
        <f t="shared" si="532"/>
        <v>0</v>
      </c>
      <c r="BR2154" s="10" t="str">
        <f t="shared" si="533"/>
        <v>清货在售</v>
      </c>
      <c r="BS2154" s="6" t="str">
        <f t="shared" si="543"/>
        <v>清货款</v>
      </c>
    </row>
    <row r="2155" spans="1:71">
      <c r="A2155" s="6" t="str">
        <f t="shared" si="534"/>
        <v>AUB0F8B4X9B7</v>
      </c>
      <c r="B2155" s="6" t="str">
        <f t="shared" si="535"/>
        <v>AUX001CLD0M1</v>
      </c>
      <c r="C2155" s="6" t="str">
        <f t="shared" si="536"/>
        <v>AUSLTS01004DLM</v>
      </c>
      <c r="D2155" s="6" t="str">
        <f t="shared" si="537"/>
        <v>AUB0F8B4X9B7SLTS01004DLM</v>
      </c>
      <c r="E2155" s="6" t="str">
        <f t="shared" si="538"/>
        <v>AUB0F8B4X9B7X001CLD0M1</v>
      </c>
      <c r="F2155" s="6" t="str">
        <f t="shared" si="539"/>
        <v>AUSLTS01004DLMX001CLD0M1</v>
      </c>
      <c r="G2155" s="6" t="str">
        <f t="shared" si="540"/>
        <v>AUSLTS01004DLM</v>
      </c>
      <c r="H2155" s="6" t="str">
        <f ca="1" t="shared" si="541"/>
        <v>待上架</v>
      </c>
      <c r="I2155" s="10" t="str">
        <f t="shared" si="542"/>
        <v>未维护</v>
      </c>
      <c r="J2155" s="5" t="s">
        <v>10188</v>
      </c>
      <c r="K2155" s="5" t="s">
        <v>10189</v>
      </c>
      <c r="L2155" s="5" t="s">
        <v>5298</v>
      </c>
      <c r="M2155" s="5" t="s">
        <v>10191</v>
      </c>
      <c r="N2155" s="5" t="s">
        <v>10195</v>
      </c>
      <c r="O2155" s="5" t="s">
        <v>10196</v>
      </c>
      <c r="P2155" s="5" t="s">
        <v>4120</v>
      </c>
      <c r="Q2155" s="5" t="s">
        <v>4393</v>
      </c>
      <c r="R2155" s="5" t="s">
        <v>1522</v>
      </c>
      <c r="S2155" s="5" t="s">
        <v>2985</v>
      </c>
      <c r="T2155" s="5" t="s">
        <v>4846</v>
      </c>
      <c r="U2155" s="5" t="s">
        <v>4386</v>
      </c>
      <c r="V2155" s="5" t="s">
        <v>4134</v>
      </c>
      <c r="W2155" s="5" t="s">
        <v>4123</v>
      </c>
      <c r="X2155" s="5" t="s">
        <v>4135</v>
      </c>
      <c r="Y2155" s="5" t="s">
        <v>4299</v>
      </c>
      <c r="Z2155" s="5" t="s">
        <v>4124</v>
      </c>
      <c r="AA2155" s="5" t="s">
        <v>4123</v>
      </c>
      <c r="AB2155" s="5" t="s">
        <v>4124</v>
      </c>
      <c r="AE2155" s="5" t="s">
        <v>4299</v>
      </c>
      <c r="AF2155" s="5" t="s">
        <v>3009</v>
      </c>
      <c r="AG2155" s="5" t="s">
        <v>4394</v>
      </c>
      <c r="AH2155" s="5" t="s">
        <v>3009</v>
      </c>
      <c r="AI2155" s="5" t="s">
        <v>4344</v>
      </c>
      <c r="AJ2155" s="5" t="s">
        <v>4688</v>
      </c>
      <c r="AL2155" s="5" t="s">
        <v>4145</v>
      </c>
      <c r="AM2155" s="5" t="s">
        <v>4146</v>
      </c>
      <c r="AN2155" s="5" t="s">
        <v>4146</v>
      </c>
      <c r="AO2155" s="5">
        <v>9</v>
      </c>
      <c r="AP2155" s="5">
        <v>500</v>
      </c>
      <c r="AQ2155" s="5" t="s">
        <v>10193</v>
      </c>
      <c r="AR2155" s="5" t="s">
        <v>10194</v>
      </c>
      <c r="AS2155" s="5">
        <v>30</v>
      </c>
      <c r="AT2155" s="5">
        <v>43</v>
      </c>
      <c r="AU2155" s="5">
        <v>13</v>
      </c>
      <c r="AV2155" s="5">
        <v>12</v>
      </c>
      <c r="AW2155" s="5">
        <v>16.93</v>
      </c>
      <c r="AX2155" s="5">
        <v>5.12</v>
      </c>
      <c r="AY2155" s="5">
        <v>4.72</v>
      </c>
      <c r="AZ2155" s="5">
        <v>1970</v>
      </c>
      <c r="BA2155" s="5">
        <v>4.35</v>
      </c>
      <c r="BB2155" s="5">
        <v>44.8</v>
      </c>
      <c r="BC2155" s="5">
        <v>42.6</v>
      </c>
      <c r="BD2155" s="5">
        <v>40</v>
      </c>
      <c r="BE2155" s="5">
        <v>17.64</v>
      </c>
      <c r="BF2155" s="5">
        <v>16.77</v>
      </c>
      <c r="BG2155" s="5">
        <v>15.75</v>
      </c>
      <c r="BH2155" s="5">
        <v>18.76</v>
      </c>
      <c r="BI2155" s="5">
        <v>41.41</v>
      </c>
      <c r="BM2155" s="6">
        <f t="shared" si="528"/>
        <v>0</v>
      </c>
      <c r="BN2155" s="10">
        <f t="shared" si="529"/>
        <v>0</v>
      </c>
      <c r="BO2155" s="6">
        <f t="shared" si="530"/>
        <v>0</v>
      </c>
      <c r="BP2155" s="6">
        <f t="shared" si="531"/>
        <v>1</v>
      </c>
      <c r="BQ2155" s="6">
        <f t="shared" si="532"/>
        <v>0</v>
      </c>
      <c r="BR2155" s="10" t="str">
        <f t="shared" si="533"/>
        <v>待上架</v>
      </c>
      <c r="BS2155" s="6" t="str">
        <f t="shared" si="543"/>
        <v>待上架</v>
      </c>
    </row>
    <row r="2156" spans="1:71">
      <c r="A2156" s="6" t="str">
        <f t="shared" si="534"/>
        <v>USB0F8B5ZK8S</v>
      </c>
      <c r="B2156" s="6" t="str">
        <f t="shared" si="535"/>
        <v>USX004OKS6TZ</v>
      </c>
      <c r="C2156" s="6" t="str">
        <f t="shared" si="536"/>
        <v>USSLTS01005DLM</v>
      </c>
      <c r="D2156" s="6" t="str">
        <f t="shared" si="537"/>
        <v>USB0F8B5ZK8SSLTS01005DLM</v>
      </c>
      <c r="E2156" s="6" t="str">
        <f t="shared" si="538"/>
        <v>USB0F8B5ZK8SX004OKS6TZ</v>
      </c>
      <c r="F2156" s="6" t="str">
        <f t="shared" si="539"/>
        <v>USSLTS01005DLMX004OKS6TZ</v>
      </c>
      <c r="G2156" s="6" t="str">
        <f t="shared" si="540"/>
        <v>USSLTS01005DLM</v>
      </c>
      <c r="H2156" s="6" t="str">
        <f ca="1" t="shared" si="541"/>
        <v>老品</v>
      </c>
      <c r="I2156" s="10" t="str">
        <f t="shared" si="542"/>
        <v>清货款</v>
      </c>
      <c r="J2156" s="5" t="s">
        <v>10197</v>
      </c>
      <c r="K2156" s="5" t="s">
        <v>10198</v>
      </c>
      <c r="L2156" s="5" t="s">
        <v>10190</v>
      </c>
      <c r="M2156" s="5" t="s">
        <v>10199</v>
      </c>
      <c r="N2156" s="5" t="s">
        <v>10200</v>
      </c>
      <c r="O2156" s="5" t="s">
        <v>3287</v>
      </c>
      <c r="P2156" s="5" t="s">
        <v>4154</v>
      </c>
      <c r="Q2156" s="5" t="s">
        <v>4385</v>
      </c>
      <c r="R2156" s="5" t="s">
        <v>2288</v>
      </c>
      <c r="S2156" s="5" t="s">
        <v>2995</v>
      </c>
      <c r="T2156" s="5" t="s">
        <v>4846</v>
      </c>
      <c r="U2156" s="5" t="s">
        <v>4386</v>
      </c>
      <c r="V2156" s="5" t="s">
        <v>4134</v>
      </c>
      <c r="W2156" s="5" t="s">
        <v>4121</v>
      </c>
      <c r="X2156" s="5" t="s">
        <v>4135</v>
      </c>
      <c r="Y2156" s="5" t="s">
        <v>4184</v>
      </c>
      <c r="Z2156" s="5" t="s">
        <v>4124</v>
      </c>
      <c r="AA2156" s="5" t="s">
        <v>4121</v>
      </c>
      <c r="AB2156" s="5" t="s">
        <v>4137</v>
      </c>
      <c r="AC2156" s="5" t="s">
        <v>4706</v>
      </c>
      <c r="AD2156" s="5" t="s">
        <v>4259</v>
      </c>
      <c r="AE2156" s="5" t="s">
        <v>4140</v>
      </c>
      <c r="AF2156" s="5" t="s">
        <v>3031</v>
      </c>
      <c r="AG2156" s="5" t="s">
        <v>4861</v>
      </c>
      <c r="AH2156" s="5" t="s">
        <v>3031</v>
      </c>
      <c r="AI2156" s="5" t="s">
        <v>4344</v>
      </c>
      <c r="AJ2156" s="5" t="s">
        <v>4688</v>
      </c>
      <c r="AK2156" s="5">
        <v>7.78</v>
      </c>
      <c r="AL2156" s="5" t="s">
        <v>4145</v>
      </c>
      <c r="AM2156" s="5" t="s">
        <v>4146</v>
      </c>
      <c r="AN2156" s="5" t="s">
        <v>4146</v>
      </c>
      <c r="AO2156" s="5">
        <v>6</v>
      </c>
      <c r="AP2156" s="5">
        <v>500</v>
      </c>
      <c r="AQ2156" s="5" t="s">
        <v>10201</v>
      </c>
      <c r="AR2156" s="5" t="s">
        <v>10202</v>
      </c>
      <c r="AS2156" s="5">
        <v>30</v>
      </c>
      <c r="AT2156" s="5">
        <v>43</v>
      </c>
      <c r="AU2156" s="5">
        <v>16</v>
      </c>
      <c r="AV2156" s="5">
        <v>13.8</v>
      </c>
      <c r="AW2156" s="5">
        <v>16.93</v>
      </c>
      <c r="AX2156" s="5">
        <v>6.3</v>
      </c>
      <c r="AY2156" s="5">
        <v>5.43</v>
      </c>
      <c r="AZ2156" s="5">
        <v>2900</v>
      </c>
      <c r="BA2156" s="5">
        <v>6.4</v>
      </c>
      <c r="BB2156" s="5">
        <v>44</v>
      </c>
      <c r="BC2156" s="5">
        <v>43</v>
      </c>
      <c r="BD2156" s="5">
        <v>35</v>
      </c>
      <c r="BE2156" s="5">
        <v>17.32</v>
      </c>
      <c r="BF2156" s="5">
        <v>16.93</v>
      </c>
      <c r="BG2156" s="5">
        <v>13.78</v>
      </c>
      <c r="BH2156" s="5">
        <v>18.29</v>
      </c>
      <c r="BI2156" s="5">
        <v>40.38</v>
      </c>
      <c r="BM2156" s="6">
        <f t="shared" si="528"/>
        <v>0</v>
      </c>
      <c r="BN2156" s="10">
        <f t="shared" si="529"/>
        <v>1</v>
      </c>
      <c r="BO2156" s="6">
        <f t="shared" si="530"/>
        <v>0</v>
      </c>
      <c r="BP2156" s="6">
        <f t="shared" si="531"/>
        <v>0</v>
      </c>
      <c r="BQ2156" s="6">
        <f t="shared" si="532"/>
        <v>0</v>
      </c>
      <c r="BR2156" s="10" t="str">
        <f t="shared" si="533"/>
        <v>清货在售</v>
      </c>
      <c r="BS2156" s="6" t="str">
        <f t="shared" si="543"/>
        <v>清货款</v>
      </c>
    </row>
    <row r="2157" spans="1:71">
      <c r="A2157" s="6" t="str">
        <f t="shared" si="534"/>
        <v>AUB0F8B5ZK8S</v>
      </c>
      <c r="B2157" s="6" t="str">
        <f t="shared" si="535"/>
        <v>AUX001CLD0MB</v>
      </c>
      <c r="C2157" s="6" t="str">
        <f t="shared" si="536"/>
        <v>AUSLTS01005DLM</v>
      </c>
      <c r="D2157" s="6" t="str">
        <f t="shared" si="537"/>
        <v>AUB0F8B5ZK8SSLTS01005DLM</v>
      </c>
      <c r="E2157" s="6" t="str">
        <f t="shared" si="538"/>
        <v>AUB0F8B5ZK8SX001CLD0MB</v>
      </c>
      <c r="F2157" s="6" t="str">
        <f t="shared" si="539"/>
        <v>AUSLTS01005DLMX001CLD0MB</v>
      </c>
      <c r="G2157" s="6" t="str">
        <f t="shared" si="540"/>
        <v>AUSLTS01005DLM</v>
      </c>
      <c r="H2157" s="6" t="str">
        <f ca="1" t="shared" si="541"/>
        <v>待上架</v>
      </c>
      <c r="I2157" s="10" t="str">
        <f t="shared" si="542"/>
        <v>未维护</v>
      </c>
      <c r="J2157" s="5" t="s">
        <v>10197</v>
      </c>
      <c r="K2157" s="5" t="s">
        <v>10198</v>
      </c>
      <c r="L2157" s="5" t="s">
        <v>5298</v>
      </c>
      <c r="M2157" s="5" t="s">
        <v>10199</v>
      </c>
      <c r="N2157" s="5" t="s">
        <v>10203</v>
      </c>
      <c r="O2157" s="5" t="s">
        <v>10204</v>
      </c>
      <c r="P2157" s="5" t="s">
        <v>4120</v>
      </c>
      <c r="Q2157" s="5" t="s">
        <v>4393</v>
      </c>
      <c r="R2157" s="5" t="s">
        <v>1522</v>
      </c>
      <c r="S2157" s="5" t="s">
        <v>2985</v>
      </c>
      <c r="T2157" s="5" t="s">
        <v>4846</v>
      </c>
      <c r="U2157" s="5" t="s">
        <v>4386</v>
      </c>
      <c r="V2157" s="5" t="s">
        <v>4134</v>
      </c>
      <c r="W2157" s="5" t="s">
        <v>4123</v>
      </c>
      <c r="X2157" s="5" t="s">
        <v>4135</v>
      </c>
      <c r="Y2157" s="5" t="s">
        <v>4299</v>
      </c>
      <c r="Z2157" s="5" t="s">
        <v>4124</v>
      </c>
      <c r="AA2157" s="5" t="s">
        <v>4123</v>
      </c>
      <c r="AB2157" s="5" t="s">
        <v>4124</v>
      </c>
      <c r="AE2157" s="5" t="s">
        <v>4299</v>
      </c>
      <c r="AF2157" s="5" t="s">
        <v>3009</v>
      </c>
      <c r="AG2157" s="5" t="s">
        <v>4394</v>
      </c>
      <c r="AH2157" s="5" t="s">
        <v>3009</v>
      </c>
      <c r="AI2157" s="5" t="s">
        <v>4344</v>
      </c>
      <c r="AJ2157" s="5" t="s">
        <v>4688</v>
      </c>
      <c r="AL2157" s="5" t="s">
        <v>4145</v>
      </c>
      <c r="AM2157" s="5" t="s">
        <v>4146</v>
      </c>
      <c r="AN2157" s="5" t="s">
        <v>4146</v>
      </c>
      <c r="AO2157" s="5">
        <v>6</v>
      </c>
      <c r="AP2157" s="5">
        <v>500</v>
      </c>
      <c r="AQ2157" s="5" t="s">
        <v>10201</v>
      </c>
      <c r="AR2157" s="5" t="s">
        <v>10202</v>
      </c>
      <c r="AS2157" s="5">
        <v>30</v>
      </c>
      <c r="AT2157" s="5">
        <v>43</v>
      </c>
      <c r="AU2157" s="5">
        <v>16</v>
      </c>
      <c r="AV2157" s="5">
        <v>13.8</v>
      </c>
      <c r="AW2157" s="5">
        <v>16.93</v>
      </c>
      <c r="AX2157" s="5">
        <v>6.3</v>
      </c>
      <c r="AY2157" s="5">
        <v>5.43</v>
      </c>
      <c r="AZ2157" s="5">
        <v>2900</v>
      </c>
      <c r="BA2157" s="5">
        <v>6.4</v>
      </c>
      <c r="BB2157" s="5">
        <v>44</v>
      </c>
      <c r="BC2157" s="5">
        <v>43</v>
      </c>
      <c r="BD2157" s="5">
        <v>35</v>
      </c>
      <c r="BE2157" s="5">
        <v>17.32</v>
      </c>
      <c r="BF2157" s="5">
        <v>16.93</v>
      </c>
      <c r="BG2157" s="5">
        <v>13.78</v>
      </c>
      <c r="BH2157" s="5">
        <v>18.29</v>
      </c>
      <c r="BI2157" s="5">
        <v>40.38</v>
      </c>
      <c r="BM2157" s="6">
        <f t="shared" si="528"/>
        <v>0</v>
      </c>
      <c r="BN2157" s="10">
        <f t="shared" si="529"/>
        <v>0</v>
      </c>
      <c r="BO2157" s="6">
        <f t="shared" si="530"/>
        <v>0</v>
      </c>
      <c r="BP2157" s="6">
        <f t="shared" si="531"/>
        <v>1</v>
      </c>
      <c r="BQ2157" s="6">
        <f t="shared" si="532"/>
        <v>0</v>
      </c>
      <c r="BR2157" s="10" t="str">
        <f t="shared" si="533"/>
        <v>待上架</v>
      </c>
      <c r="BS2157" s="6" t="str">
        <f t="shared" si="543"/>
        <v>待上架</v>
      </c>
    </row>
    <row r="2158" spans="1:71">
      <c r="A2158" s="6" t="str">
        <f t="shared" si="534"/>
        <v>USB0F8B3VKJQ</v>
      </c>
      <c r="B2158" s="6" t="str">
        <f t="shared" si="535"/>
        <v>USX004OKW02T</v>
      </c>
      <c r="C2158" s="6" t="str">
        <f t="shared" si="536"/>
        <v>USSLTS01006DLM</v>
      </c>
      <c r="D2158" s="6" t="str">
        <f t="shared" si="537"/>
        <v>USB0F8B3VKJQSLTS01006DLM</v>
      </c>
      <c r="E2158" s="6" t="str">
        <f t="shared" si="538"/>
        <v>USB0F8B3VKJQX004OKW02T</v>
      </c>
      <c r="F2158" s="6" t="str">
        <f t="shared" si="539"/>
        <v>USSLTS01006DLMX004OKW02T</v>
      </c>
      <c r="G2158" s="6" t="str">
        <f t="shared" si="540"/>
        <v>USSLTS01006DLM</v>
      </c>
      <c r="H2158" s="6" t="str">
        <f ca="1" t="shared" si="541"/>
        <v>老品</v>
      </c>
      <c r="I2158" s="10" t="str">
        <f t="shared" si="542"/>
        <v>清货款</v>
      </c>
      <c r="J2158" s="5" t="s">
        <v>10205</v>
      </c>
      <c r="K2158" s="5" t="s">
        <v>10206</v>
      </c>
      <c r="L2158" s="5" t="s">
        <v>10190</v>
      </c>
      <c r="M2158" s="5" t="s">
        <v>10207</v>
      </c>
      <c r="N2158" s="5" t="s">
        <v>10208</v>
      </c>
      <c r="O2158" s="5" t="s">
        <v>3285</v>
      </c>
      <c r="P2158" s="5" t="s">
        <v>4154</v>
      </c>
      <c r="Q2158" s="5" t="s">
        <v>4385</v>
      </c>
      <c r="R2158" s="5" t="s">
        <v>2288</v>
      </c>
      <c r="S2158" s="5" t="s">
        <v>2995</v>
      </c>
      <c r="T2158" s="5" t="s">
        <v>4846</v>
      </c>
      <c r="U2158" s="5" t="s">
        <v>4386</v>
      </c>
      <c r="V2158" s="5" t="s">
        <v>4134</v>
      </c>
      <c r="W2158" s="5" t="s">
        <v>4121</v>
      </c>
      <c r="X2158" s="5" t="s">
        <v>4155</v>
      </c>
      <c r="Y2158" s="5" t="s">
        <v>4136</v>
      </c>
      <c r="Z2158" s="5" t="s">
        <v>4124</v>
      </c>
      <c r="AA2158" s="5" t="s">
        <v>4121</v>
      </c>
      <c r="AB2158" s="5" t="s">
        <v>4137</v>
      </c>
      <c r="AC2158" s="5" t="s">
        <v>4706</v>
      </c>
      <c r="AD2158" s="5" t="s">
        <v>4259</v>
      </c>
      <c r="AE2158" s="5" t="s">
        <v>4140</v>
      </c>
      <c r="AF2158" s="5" t="s">
        <v>3031</v>
      </c>
      <c r="AG2158" s="5" t="s">
        <v>4861</v>
      </c>
      <c r="AH2158" s="5" t="s">
        <v>3031</v>
      </c>
      <c r="AI2158" s="5" t="s">
        <v>4344</v>
      </c>
      <c r="AJ2158" s="5" t="s">
        <v>4688</v>
      </c>
      <c r="AK2158" s="5">
        <v>8.12</v>
      </c>
      <c r="AL2158" s="5" t="s">
        <v>4145</v>
      </c>
      <c r="AM2158" s="5" t="s">
        <v>4146</v>
      </c>
      <c r="AN2158" s="5" t="s">
        <v>4146</v>
      </c>
      <c r="AO2158" s="5">
        <v>6</v>
      </c>
      <c r="AP2158" s="5">
        <v>500</v>
      </c>
      <c r="AQ2158" s="5" t="s">
        <v>10209</v>
      </c>
      <c r="AR2158" s="5" t="s">
        <v>10210</v>
      </c>
      <c r="AS2158" s="5">
        <v>30</v>
      </c>
      <c r="AT2158" s="5">
        <v>43</v>
      </c>
      <c r="AU2158" s="5">
        <v>16</v>
      </c>
      <c r="AV2158" s="5">
        <v>14</v>
      </c>
      <c r="AW2158" s="5">
        <v>16.93</v>
      </c>
      <c r="AX2158" s="5">
        <v>6.3</v>
      </c>
      <c r="AY2158" s="5">
        <v>5.51</v>
      </c>
      <c r="AZ2158" s="5">
        <v>2960</v>
      </c>
      <c r="BA2158" s="5">
        <v>6.53</v>
      </c>
      <c r="BB2158" s="5">
        <v>44</v>
      </c>
      <c r="BC2158" s="5">
        <v>43</v>
      </c>
      <c r="BD2158" s="5">
        <v>35</v>
      </c>
      <c r="BE2158" s="5">
        <v>17.32</v>
      </c>
      <c r="BF2158" s="5">
        <v>16.93</v>
      </c>
      <c r="BG2158" s="5">
        <v>13.78</v>
      </c>
      <c r="BH2158" s="5">
        <v>18.73</v>
      </c>
      <c r="BI2158" s="5">
        <v>41.35</v>
      </c>
      <c r="BM2158" s="6">
        <f t="shared" si="528"/>
        <v>0</v>
      </c>
      <c r="BN2158" s="10">
        <f t="shared" si="529"/>
        <v>1</v>
      </c>
      <c r="BO2158" s="6">
        <f t="shared" si="530"/>
        <v>0</v>
      </c>
      <c r="BP2158" s="6">
        <f t="shared" si="531"/>
        <v>0</v>
      </c>
      <c r="BQ2158" s="6">
        <f t="shared" si="532"/>
        <v>0</v>
      </c>
      <c r="BR2158" s="10" t="str">
        <f t="shared" si="533"/>
        <v>清货在售</v>
      </c>
      <c r="BS2158" s="6" t="str">
        <f t="shared" si="543"/>
        <v>清货款</v>
      </c>
    </row>
    <row r="2159" spans="1:71">
      <c r="A2159" s="6" t="str">
        <f t="shared" si="534"/>
        <v>AUB0F8B3VKJQ</v>
      </c>
      <c r="B2159" s="6" t="str">
        <f t="shared" si="535"/>
        <v>AUX001CLJ8KJ</v>
      </c>
      <c r="C2159" s="6" t="str">
        <f t="shared" si="536"/>
        <v>AUSLTS01006DLM</v>
      </c>
      <c r="D2159" s="6" t="str">
        <f t="shared" si="537"/>
        <v>AUB0F8B3VKJQSLTS01006DLM</v>
      </c>
      <c r="E2159" s="6" t="str">
        <f t="shared" si="538"/>
        <v>AUB0F8B3VKJQX001CLJ8KJ</v>
      </c>
      <c r="F2159" s="6" t="str">
        <f t="shared" si="539"/>
        <v>AUSLTS01006DLMX001CLJ8KJ</v>
      </c>
      <c r="G2159" s="6" t="str">
        <f t="shared" si="540"/>
        <v>AUSLTS01006DLM</v>
      </c>
      <c r="H2159" s="6" t="str">
        <f ca="1" t="shared" si="541"/>
        <v>待上架</v>
      </c>
      <c r="I2159" s="10" t="str">
        <f t="shared" si="542"/>
        <v>未维护</v>
      </c>
      <c r="J2159" s="5" t="s">
        <v>10205</v>
      </c>
      <c r="K2159" s="5" t="s">
        <v>10206</v>
      </c>
      <c r="L2159" s="5" t="s">
        <v>5298</v>
      </c>
      <c r="M2159" s="5" t="s">
        <v>10207</v>
      </c>
      <c r="N2159" s="5" t="s">
        <v>10211</v>
      </c>
      <c r="O2159" s="5" t="s">
        <v>10212</v>
      </c>
      <c r="P2159" s="5" t="s">
        <v>4120</v>
      </c>
      <c r="Q2159" s="5" t="s">
        <v>4393</v>
      </c>
      <c r="R2159" s="5" t="s">
        <v>1522</v>
      </c>
      <c r="S2159" s="5" t="s">
        <v>2985</v>
      </c>
      <c r="T2159" s="5" t="s">
        <v>4846</v>
      </c>
      <c r="U2159" s="5" t="s">
        <v>4386</v>
      </c>
      <c r="V2159" s="5" t="s">
        <v>4134</v>
      </c>
      <c r="W2159" s="5" t="s">
        <v>4123</v>
      </c>
      <c r="X2159" s="5" t="s">
        <v>4135</v>
      </c>
      <c r="Y2159" s="5" t="s">
        <v>4299</v>
      </c>
      <c r="Z2159" s="5" t="s">
        <v>4124</v>
      </c>
      <c r="AA2159" s="5" t="s">
        <v>4123</v>
      </c>
      <c r="AB2159" s="5" t="s">
        <v>4124</v>
      </c>
      <c r="AE2159" s="5" t="s">
        <v>4299</v>
      </c>
      <c r="AF2159" s="5" t="s">
        <v>3009</v>
      </c>
      <c r="AG2159" s="5" t="s">
        <v>4394</v>
      </c>
      <c r="AH2159" s="5" t="s">
        <v>3009</v>
      </c>
      <c r="AI2159" s="5" t="s">
        <v>4344</v>
      </c>
      <c r="AJ2159" s="5" t="s">
        <v>4688</v>
      </c>
      <c r="AL2159" s="5" t="s">
        <v>4145</v>
      </c>
      <c r="AM2159" s="5" t="s">
        <v>4146</v>
      </c>
      <c r="AN2159" s="5" t="s">
        <v>4146</v>
      </c>
      <c r="AO2159" s="5">
        <v>6</v>
      </c>
      <c r="AP2159" s="5">
        <v>500</v>
      </c>
      <c r="AQ2159" s="5" t="s">
        <v>10209</v>
      </c>
      <c r="AR2159" s="5" t="s">
        <v>10210</v>
      </c>
      <c r="AS2159" s="5">
        <v>30</v>
      </c>
      <c r="AT2159" s="5">
        <v>43</v>
      </c>
      <c r="AU2159" s="5">
        <v>16</v>
      </c>
      <c r="AV2159" s="5">
        <v>14</v>
      </c>
      <c r="AW2159" s="5">
        <v>16.93</v>
      </c>
      <c r="AX2159" s="5">
        <v>6.3</v>
      </c>
      <c r="AY2159" s="5">
        <v>5.51</v>
      </c>
      <c r="AZ2159" s="5">
        <v>2960</v>
      </c>
      <c r="BA2159" s="5">
        <v>6.53</v>
      </c>
      <c r="BB2159" s="5">
        <v>44</v>
      </c>
      <c r="BC2159" s="5">
        <v>43</v>
      </c>
      <c r="BD2159" s="5">
        <v>35</v>
      </c>
      <c r="BE2159" s="5">
        <v>17.32</v>
      </c>
      <c r="BF2159" s="5">
        <v>16.93</v>
      </c>
      <c r="BG2159" s="5">
        <v>13.78</v>
      </c>
      <c r="BH2159" s="5">
        <v>18.73</v>
      </c>
      <c r="BI2159" s="5">
        <v>41.35</v>
      </c>
      <c r="BM2159" s="6">
        <f t="shared" si="528"/>
        <v>0</v>
      </c>
      <c r="BN2159" s="10">
        <f t="shared" si="529"/>
        <v>0</v>
      </c>
      <c r="BO2159" s="6">
        <f t="shared" si="530"/>
        <v>0</v>
      </c>
      <c r="BP2159" s="6">
        <f t="shared" si="531"/>
        <v>1</v>
      </c>
      <c r="BQ2159" s="6">
        <f t="shared" si="532"/>
        <v>0</v>
      </c>
      <c r="BR2159" s="10" t="str">
        <f t="shared" si="533"/>
        <v>待上架</v>
      </c>
      <c r="BS2159" s="6" t="str">
        <f t="shared" si="543"/>
        <v>待上架</v>
      </c>
    </row>
    <row r="2160" spans="1:71">
      <c r="A2160" s="6" t="str">
        <f t="shared" si="534"/>
        <v>USB0F8B5747D</v>
      </c>
      <c r="B2160" s="6" t="str">
        <f t="shared" si="535"/>
        <v>USX004OKX5K5</v>
      </c>
      <c r="C2160" s="6" t="str">
        <f t="shared" si="536"/>
        <v>USSLTS01007DLM</v>
      </c>
      <c r="D2160" s="6" t="str">
        <f t="shared" si="537"/>
        <v>USB0F8B5747DSLTS01007DLM</v>
      </c>
      <c r="E2160" s="6" t="str">
        <f t="shared" si="538"/>
        <v>USB0F8B5747DX004OKX5K5</v>
      </c>
      <c r="F2160" s="6" t="str">
        <f t="shared" si="539"/>
        <v>USSLTS01007DLMX004OKX5K5</v>
      </c>
      <c r="G2160" s="6" t="str">
        <f t="shared" si="540"/>
        <v>USSLTS01007DLM</v>
      </c>
      <c r="H2160" s="6" t="str">
        <f ca="1" t="shared" si="541"/>
        <v>老品</v>
      </c>
      <c r="I2160" s="10" t="str">
        <f t="shared" si="542"/>
        <v>清货款</v>
      </c>
      <c r="J2160" s="5" t="s">
        <v>10213</v>
      </c>
      <c r="K2160" s="5" t="s">
        <v>10214</v>
      </c>
      <c r="L2160" s="5" t="s">
        <v>10190</v>
      </c>
      <c r="M2160" s="5" t="s">
        <v>10215</v>
      </c>
      <c r="N2160" s="5" t="s">
        <v>10216</v>
      </c>
      <c r="O2160" s="5" t="s">
        <v>3291</v>
      </c>
      <c r="P2160" s="5" t="s">
        <v>4154</v>
      </c>
      <c r="Q2160" s="5" t="s">
        <v>4385</v>
      </c>
      <c r="R2160" s="5" t="s">
        <v>2288</v>
      </c>
      <c r="S2160" s="5" t="s">
        <v>2995</v>
      </c>
      <c r="T2160" s="5" t="s">
        <v>4846</v>
      </c>
      <c r="U2160" s="5" t="s">
        <v>4386</v>
      </c>
      <c r="V2160" s="5" t="s">
        <v>4134</v>
      </c>
      <c r="W2160" s="5" t="s">
        <v>4121</v>
      </c>
      <c r="X2160" s="5" t="s">
        <v>4135</v>
      </c>
      <c r="Y2160" s="5" t="s">
        <v>4184</v>
      </c>
      <c r="Z2160" s="5" t="s">
        <v>4124</v>
      </c>
      <c r="AA2160" s="5" t="s">
        <v>4121</v>
      </c>
      <c r="AB2160" s="5" t="s">
        <v>4137</v>
      </c>
      <c r="AC2160" s="5" t="s">
        <v>4706</v>
      </c>
      <c r="AD2160" s="5" t="s">
        <v>4259</v>
      </c>
      <c r="AE2160" s="5" t="s">
        <v>4140</v>
      </c>
      <c r="AF2160" s="5" t="s">
        <v>3031</v>
      </c>
      <c r="AG2160" s="5" t="s">
        <v>4861</v>
      </c>
      <c r="AH2160" s="5" t="s">
        <v>3031</v>
      </c>
      <c r="AI2160" s="5" t="s">
        <v>4344</v>
      </c>
      <c r="AJ2160" s="5" t="s">
        <v>4688</v>
      </c>
      <c r="AK2160" s="5">
        <v>7.94</v>
      </c>
      <c r="AL2160" s="5" t="s">
        <v>4145</v>
      </c>
      <c r="AM2160" s="5" t="s">
        <v>4146</v>
      </c>
      <c r="AN2160" s="5" t="s">
        <v>4146</v>
      </c>
      <c r="AO2160" s="5">
        <v>6</v>
      </c>
      <c r="AP2160" s="5">
        <v>500</v>
      </c>
      <c r="AQ2160" s="5" t="s">
        <v>10209</v>
      </c>
      <c r="AR2160" s="5" t="s">
        <v>10210</v>
      </c>
      <c r="AS2160" s="5">
        <v>30</v>
      </c>
      <c r="AT2160" s="5">
        <v>43</v>
      </c>
      <c r="AU2160" s="5">
        <v>16</v>
      </c>
      <c r="AV2160" s="5">
        <v>14</v>
      </c>
      <c r="AW2160" s="5">
        <v>16.93</v>
      </c>
      <c r="AX2160" s="5">
        <v>6.3</v>
      </c>
      <c r="AY2160" s="5">
        <v>5.51</v>
      </c>
      <c r="AZ2160" s="5">
        <v>3000</v>
      </c>
      <c r="BA2160" s="5">
        <v>6.62</v>
      </c>
      <c r="BB2160" s="5">
        <v>44</v>
      </c>
      <c r="BC2160" s="5">
        <v>43</v>
      </c>
      <c r="BD2160" s="5">
        <v>35</v>
      </c>
      <c r="BE2160" s="5">
        <v>17.32</v>
      </c>
      <c r="BF2160" s="5">
        <v>16.93</v>
      </c>
      <c r="BG2160" s="5">
        <v>13.78</v>
      </c>
      <c r="BH2160" s="5">
        <v>19.29</v>
      </c>
      <c r="BI2160" s="5">
        <v>42.58</v>
      </c>
      <c r="BM2160" s="6">
        <f t="shared" si="528"/>
        <v>0</v>
      </c>
      <c r="BN2160" s="10">
        <f t="shared" si="529"/>
        <v>1</v>
      </c>
      <c r="BO2160" s="6">
        <f t="shared" si="530"/>
        <v>0</v>
      </c>
      <c r="BP2160" s="6">
        <f t="shared" si="531"/>
        <v>0</v>
      </c>
      <c r="BQ2160" s="6">
        <f t="shared" si="532"/>
        <v>0</v>
      </c>
      <c r="BR2160" s="10" t="str">
        <f t="shared" si="533"/>
        <v>清货在售</v>
      </c>
      <c r="BS2160" s="6" t="str">
        <f t="shared" si="543"/>
        <v>清货款</v>
      </c>
    </row>
    <row r="2161" spans="1:71">
      <c r="A2161" s="6" t="str">
        <f t="shared" si="534"/>
        <v>AUB0F8B5747D</v>
      </c>
      <c r="B2161" s="6" t="str">
        <f t="shared" si="535"/>
        <v>AUX001CLJATN</v>
      </c>
      <c r="C2161" s="6" t="str">
        <f t="shared" si="536"/>
        <v>AUSLTS01007DLM</v>
      </c>
      <c r="D2161" s="6" t="str">
        <f t="shared" si="537"/>
        <v>AUB0F8B5747DSLTS01007DLM</v>
      </c>
      <c r="E2161" s="6" t="str">
        <f t="shared" si="538"/>
        <v>AUB0F8B5747DX001CLJATN</v>
      </c>
      <c r="F2161" s="6" t="str">
        <f t="shared" si="539"/>
        <v>AUSLTS01007DLMX001CLJATN</v>
      </c>
      <c r="G2161" s="6" t="str">
        <f t="shared" si="540"/>
        <v>AUSLTS01007DLM</v>
      </c>
      <c r="H2161" s="6" t="str">
        <f ca="1" t="shared" si="541"/>
        <v>待上架</v>
      </c>
      <c r="I2161" s="10" t="str">
        <f t="shared" si="542"/>
        <v>未维护</v>
      </c>
      <c r="J2161" s="5" t="s">
        <v>10213</v>
      </c>
      <c r="K2161" s="5" t="s">
        <v>10214</v>
      </c>
      <c r="L2161" s="5" t="s">
        <v>5298</v>
      </c>
      <c r="M2161" s="5" t="s">
        <v>10215</v>
      </c>
      <c r="N2161" s="5" t="s">
        <v>10217</v>
      </c>
      <c r="O2161" s="5" t="s">
        <v>10218</v>
      </c>
      <c r="P2161" s="5" t="s">
        <v>4120</v>
      </c>
      <c r="Q2161" s="5" t="s">
        <v>4393</v>
      </c>
      <c r="R2161" s="5" t="s">
        <v>1522</v>
      </c>
      <c r="S2161" s="5" t="s">
        <v>2985</v>
      </c>
      <c r="T2161" s="5" t="s">
        <v>4846</v>
      </c>
      <c r="U2161" s="5" t="s">
        <v>4386</v>
      </c>
      <c r="V2161" s="5" t="s">
        <v>4134</v>
      </c>
      <c r="W2161" s="5" t="s">
        <v>4123</v>
      </c>
      <c r="X2161" s="5" t="s">
        <v>4135</v>
      </c>
      <c r="Y2161" s="5" t="s">
        <v>4299</v>
      </c>
      <c r="Z2161" s="5" t="s">
        <v>4124</v>
      </c>
      <c r="AA2161" s="5" t="s">
        <v>4123</v>
      </c>
      <c r="AB2161" s="5" t="s">
        <v>4124</v>
      </c>
      <c r="AE2161" s="5" t="s">
        <v>4299</v>
      </c>
      <c r="AF2161" s="5" t="s">
        <v>3009</v>
      </c>
      <c r="AG2161" s="5" t="s">
        <v>4394</v>
      </c>
      <c r="AH2161" s="5" t="s">
        <v>3009</v>
      </c>
      <c r="AI2161" s="5" t="s">
        <v>4344</v>
      </c>
      <c r="AJ2161" s="5" t="s">
        <v>4688</v>
      </c>
      <c r="AL2161" s="5" t="s">
        <v>4145</v>
      </c>
      <c r="AM2161" s="5" t="s">
        <v>4146</v>
      </c>
      <c r="AN2161" s="5" t="s">
        <v>4146</v>
      </c>
      <c r="AO2161" s="5">
        <v>6</v>
      </c>
      <c r="AP2161" s="5">
        <v>500</v>
      </c>
      <c r="AQ2161" s="5" t="s">
        <v>10209</v>
      </c>
      <c r="AR2161" s="5" t="s">
        <v>10210</v>
      </c>
      <c r="AS2161" s="5">
        <v>30</v>
      </c>
      <c r="AT2161" s="5">
        <v>43</v>
      </c>
      <c r="AU2161" s="5">
        <v>16</v>
      </c>
      <c r="AV2161" s="5">
        <v>14</v>
      </c>
      <c r="AW2161" s="5">
        <v>16.93</v>
      </c>
      <c r="AX2161" s="5">
        <v>6.3</v>
      </c>
      <c r="AY2161" s="5">
        <v>5.51</v>
      </c>
      <c r="AZ2161" s="5">
        <v>3000</v>
      </c>
      <c r="BA2161" s="5">
        <v>6.62</v>
      </c>
      <c r="BB2161" s="5">
        <v>44</v>
      </c>
      <c r="BC2161" s="5">
        <v>43</v>
      </c>
      <c r="BD2161" s="5">
        <v>35</v>
      </c>
      <c r="BE2161" s="5">
        <v>17.32</v>
      </c>
      <c r="BF2161" s="5">
        <v>16.93</v>
      </c>
      <c r="BG2161" s="5">
        <v>13.78</v>
      </c>
      <c r="BH2161" s="5">
        <v>19.29</v>
      </c>
      <c r="BI2161" s="5">
        <v>42.58</v>
      </c>
      <c r="BM2161" s="6">
        <f t="shared" si="528"/>
        <v>0</v>
      </c>
      <c r="BN2161" s="10">
        <f t="shared" si="529"/>
        <v>0</v>
      </c>
      <c r="BO2161" s="6">
        <f t="shared" si="530"/>
        <v>0</v>
      </c>
      <c r="BP2161" s="6">
        <f t="shared" si="531"/>
        <v>1</v>
      </c>
      <c r="BQ2161" s="6">
        <f t="shared" si="532"/>
        <v>0</v>
      </c>
      <c r="BR2161" s="10" t="str">
        <f t="shared" si="533"/>
        <v>待上架</v>
      </c>
      <c r="BS2161" s="6" t="str">
        <f t="shared" si="543"/>
        <v>待上架</v>
      </c>
    </row>
    <row r="2162" spans="1:71">
      <c r="A2162" s="6" t="str">
        <f t="shared" si="534"/>
        <v>USB0F8B4WC39</v>
      </c>
      <c r="B2162" s="6" t="str">
        <f t="shared" si="535"/>
        <v>USX004OKS6B3</v>
      </c>
      <c r="C2162" s="6" t="str">
        <f t="shared" si="536"/>
        <v>USSLTS01008DLM</v>
      </c>
      <c r="D2162" s="6" t="str">
        <f t="shared" si="537"/>
        <v>USB0F8B4WC39SLTS01008DLM</v>
      </c>
      <c r="E2162" s="6" t="str">
        <f t="shared" si="538"/>
        <v>USB0F8B4WC39X004OKS6B3</v>
      </c>
      <c r="F2162" s="6" t="str">
        <f t="shared" si="539"/>
        <v>USSLTS01008DLMX004OKS6B3</v>
      </c>
      <c r="G2162" s="6" t="str">
        <f t="shared" si="540"/>
        <v>USSLTS01008DLM</v>
      </c>
      <c r="H2162" s="6" t="str">
        <f ca="1" t="shared" si="541"/>
        <v>老品</v>
      </c>
      <c r="I2162" s="10" t="str">
        <f t="shared" si="542"/>
        <v>清货款</v>
      </c>
      <c r="J2162" s="5" t="s">
        <v>10219</v>
      </c>
      <c r="K2162" s="5" t="s">
        <v>10220</v>
      </c>
      <c r="L2162" s="5" t="s">
        <v>10190</v>
      </c>
      <c r="M2162" s="5" t="s">
        <v>10221</v>
      </c>
      <c r="N2162" s="5" t="s">
        <v>10222</v>
      </c>
      <c r="O2162" s="5" t="s">
        <v>3289</v>
      </c>
      <c r="P2162" s="5" t="s">
        <v>4154</v>
      </c>
      <c r="Q2162" s="5" t="s">
        <v>4385</v>
      </c>
      <c r="R2162" s="5" t="s">
        <v>2288</v>
      </c>
      <c r="S2162" s="5" t="s">
        <v>2995</v>
      </c>
      <c r="T2162" s="5" t="s">
        <v>4846</v>
      </c>
      <c r="U2162" s="5" t="s">
        <v>4386</v>
      </c>
      <c r="V2162" s="5" t="s">
        <v>4134</v>
      </c>
      <c r="W2162" s="5" t="s">
        <v>4121</v>
      </c>
      <c r="X2162" s="5" t="s">
        <v>4135</v>
      </c>
      <c r="Y2162" s="5" t="s">
        <v>4136</v>
      </c>
      <c r="Z2162" s="5" t="s">
        <v>4124</v>
      </c>
      <c r="AA2162" s="5" t="s">
        <v>4121</v>
      </c>
      <c r="AB2162" s="5" t="s">
        <v>4137</v>
      </c>
      <c r="AC2162" s="5" t="s">
        <v>4706</v>
      </c>
      <c r="AD2162" s="5" t="s">
        <v>4259</v>
      </c>
      <c r="AE2162" s="5" t="s">
        <v>4140</v>
      </c>
      <c r="AF2162" s="5" t="s">
        <v>3031</v>
      </c>
      <c r="AG2162" s="5" t="s">
        <v>4861</v>
      </c>
      <c r="AH2162" s="5" t="s">
        <v>3031</v>
      </c>
      <c r="AI2162" s="5" t="s">
        <v>4344</v>
      </c>
      <c r="AJ2162" s="5" t="s">
        <v>4688</v>
      </c>
      <c r="AK2162" s="5">
        <v>7.22</v>
      </c>
      <c r="AL2162" s="5" t="s">
        <v>4145</v>
      </c>
      <c r="AM2162" s="5" t="s">
        <v>4146</v>
      </c>
      <c r="AN2162" s="5" t="s">
        <v>4146</v>
      </c>
      <c r="AO2162" s="5">
        <v>9</v>
      </c>
      <c r="AP2162" s="5">
        <v>500</v>
      </c>
      <c r="AQ2162" s="5" t="s">
        <v>10193</v>
      </c>
      <c r="AR2162" s="5" t="s">
        <v>10194</v>
      </c>
      <c r="AS2162" s="5">
        <v>30</v>
      </c>
      <c r="AT2162" s="5">
        <v>43</v>
      </c>
      <c r="AU2162" s="5">
        <v>13</v>
      </c>
      <c r="AV2162" s="5">
        <v>12</v>
      </c>
      <c r="AW2162" s="5">
        <v>16.93</v>
      </c>
      <c r="AX2162" s="5">
        <v>5.12</v>
      </c>
      <c r="AY2162" s="5">
        <v>4.72</v>
      </c>
      <c r="AZ2162" s="5">
        <v>2060</v>
      </c>
      <c r="BA2162" s="5">
        <v>4.55</v>
      </c>
      <c r="BB2162" s="5">
        <v>44.8</v>
      </c>
      <c r="BC2162" s="5">
        <v>42</v>
      </c>
      <c r="BD2162" s="5">
        <v>38.5</v>
      </c>
      <c r="BE2162" s="5">
        <v>17.64</v>
      </c>
      <c r="BF2162" s="5">
        <v>16.54</v>
      </c>
      <c r="BG2162" s="5">
        <v>15.16</v>
      </c>
      <c r="BH2162" s="5">
        <v>19.5</v>
      </c>
      <c r="BI2162" s="5">
        <v>43.05</v>
      </c>
      <c r="BM2162" s="6">
        <f t="shared" si="528"/>
        <v>0</v>
      </c>
      <c r="BN2162" s="10">
        <f t="shared" si="529"/>
        <v>1</v>
      </c>
      <c r="BO2162" s="6">
        <f t="shared" si="530"/>
        <v>0</v>
      </c>
      <c r="BP2162" s="6">
        <f t="shared" si="531"/>
        <v>0</v>
      </c>
      <c r="BQ2162" s="6">
        <f t="shared" si="532"/>
        <v>0</v>
      </c>
      <c r="BR2162" s="10" t="str">
        <f t="shared" si="533"/>
        <v>清货在售</v>
      </c>
      <c r="BS2162" s="6" t="str">
        <f t="shared" si="543"/>
        <v>清货款</v>
      </c>
    </row>
    <row r="2163" spans="1:71">
      <c r="A2163" s="6" t="str">
        <f t="shared" si="534"/>
        <v>USB0FQP5ZGCG</v>
      </c>
      <c r="B2163" s="6" t="str">
        <f t="shared" si="535"/>
        <v>USX004U2HACB</v>
      </c>
      <c r="C2163" s="6" t="str">
        <f t="shared" si="536"/>
        <v>USSLTS01009DLM</v>
      </c>
      <c r="D2163" s="6" t="str">
        <f t="shared" si="537"/>
        <v>USB0FQP5ZGCGSLTS01009DLM</v>
      </c>
      <c r="E2163" s="6" t="str">
        <f t="shared" si="538"/>
        <v>USB0FQP5ZGCGX004U2HACB</v>
      </c>
      <c r="F2163" s="6" t="str">
        <f t="shared" si="539"/>
        <v>USSLTS01009DLMX004U2HACB</v>
      </c>
      <c r="G2163" s="6" t="str">
        <f t="shared" si="540"/>
        <v>USSLTS01009DLM</v>
      </c>
      <c r="H2163" s="6" t="str">
        <f ca="1" t="shared" si="541"/>
        <v>新品</v>
      </c>
      <c r="I2163" s="10" t="str">
        <f t="shared" si="542"/>
        <v>利润款</v>
      </c>
      <c r="J2163" s="5" t="s">
        <v>10223</v>
      </c>
      <c r="K2163" s="5" t="s">
        <v>10224</v>
      </c>
      <c r="L2163" s="5" t="s">
        <v>4858</v>
      </c>
      <c r="M2163" s="5" t="s">
        <v>10225</v>
      </c>
      <c r="N2163" s="5" t="s">
        <v>10226</v>
      </c>
      <c r="O2163" s="5" t="s">
        <v>2762</v>
      </c>
      <c r="P2163" s="5" t="s">
        <v>4154</v>
      </c>
      <c r="Q2163" s="5" t="s">
        <v>4385</v>
      </c>
      <c r="R2163" s="5" t="s">
        <v>2288</v>
      </c>
      <c r="S2163" s="5" t="s">
        <v>2995</v>
      </c>
      <c r="T2163" s="5" t="s">
        <v>4846</v>
      </c>
      <c r="U2163" s="5" t="s">
        <v>4386</v>
      </c>
      <c r="V2163" s="5" t="s">
        <v>4134</v>
      </c>
      <c r="W2163" s="5" t="s">
        <v>4122</v>
      </c>
      <c r="X2163" s="5" t="s">
        <v>4135</v>
      </c>
      <c r="Y2163" s="5" t="s">
        <v>4175</v>
      </c>
      <c r="Z2163" s="5" t="s">
        <v>4124</v>
      </c>
      <c r="AA2163" s="5" t="s">
        <v>4122</v>
      </c>
      <c r="AB2163" s="5" t="s">
        <v>4341</v>
      </c>
      <c r="AC2163" s="5" t="s">
        <v>5076</v>
      </c>
      <c r="AD2163" s="5" t="s">
        <v>4240</v>
      </c>
      <c r="AE2163" s="5" t="s">
        <v>4140</v>
      </c>
      <c r="AF2163" s="5" t="s">
        <v>3030</v>
      </c>
      <c r="AG2163" s="5" t="s">
        <v>4861</v>
      </c>
      <c r="AH2163" s="5" t="s">
        <v>3030</v>
      </c>
      <c r="AI2163" s="5" t="s">
        <v>4344</v>
      </c>
      <c r="AJ2163" s="5" t="s">
        <v>4688</v>
      </c>
      <c r="AK2163" s="5">
        <v>7.54</v>
      </c>
      <c r="AL2163" s="5" t="s">
        <v>4145</v>
      </c>
      <c r="AM2163" s="5" t="s">
        <v>4146</v>
      </c>
      <c r="AN2163" s="5" t="s">
        <v>4146</v>
      </c>
      <c r="AO2163" s="5">
        <v>6</v>
      </c>
      <c r="AP2163" s="5">
        <v>500</v>
      </c>
      <c r="AQ2163" s="5" t="s">
        <v>10227</v>
      </c>
      <c r="AR2163" s="5" t="s">
        <v>10228</v>
      </c>
      <c r="AS2163" s="5">
        <v>25</v>
      </c>
      <c r="AT2163" s="5">
        <v>43</v>
      </c>
      <c r="AU2163" s="5">
        <v>16</v>
      </c>
      <c r="AV2163" s="5">
        <v>13.5</v>
      </c>
      <c r="AW2163" s="5">
        <v>16.93</v>
      </c>
      <c r="AX2163" s="5">
        <v>6.3</v>
      </c>
      <c r="AY2163" s="5">
        <v>5.31</v>
      </c>
      <c r="AZ2163" s="5">
        <v>2600</v>
      </c>
      <c r="BA2163" s="5">
        <v>5.74</v>
      </c>
      <c r="BB2163" s="5">
        <v>44</v>
      </c>
      <c r="BC2163" s="5">
        <v>43</v>
      </c>
      <c r="BD2163" s="5">
        <v>35</v>
      </c>
      <c r="BE2163" s="5">
        <v>17.32</v>
      </c>
      <c r="BF2163" s="5">
        <v>16.93</v>
      </c>
      <c r="BG2163" s="5">
        <v>13.78</v>
      </c>
      <c r="BH2163" s="5">
        <v>16.6</v>
      </c>
      <c r="BI2163" s="5">
        <v>36.64</v>
      </c>
      <c r="BM2163" s="6">
        <f t="shared" si="528"/>
        <v>0</v>
      </c>
      <c r="BN2163" s="10">
        <f t="shared" si="529"/>
        <v>0</v>
      </c>
      <c r="BO2163" s="6">
        <f t="shared" si="530"/>
        <v>1</v>
      </c>
      <c r="BP2163" s="6">
        <f t="shared" si="531"/>
        <v>0</v>
      </c>
      <c r="BQ2163" s="6">
        <f t="shared" si="532"/>
        <v>0</v>
      </c>
      <c r="BR2163" s="10" t="str">
        <f t="shared" si="533"/>
        <v>正常在售</v>
      </c>
      <c r="BS2163" s="6" t="str">
        <f t="shared" si="543"/>
        <v>利润款</v>
      </c>
    </row>
    <row r="2164" spans="1:71">
      <c r="A2164" s="6" t="str">
        <f t="shared" si="534"/>
        <v>AUB0FQP5ZGCG</v>
      </c>
      <c r="B2164" s="6" t="str">
        <f t="shared" si="535"/>
        <v>AUX001CLBOLP</v>
      </c>
      <c r="C2164" s="6" t="str">
        <f t="shared" si="536"/>
        <v>AUSLTS01009DLM</v>
      </c>
      <c r="D2164" s="6" t="str">
        <f t="shared" si="537"/>
        <v>AUB0FQP5ZGCGSLTS01009DLM</v>
      </c>
      <c r="E2164" s="6" t="str">
        <f t="shared" si="538"/>
        <v>AUB0FQP5ZGCGX001CLBOLP</v>
      </c>
      <c r="F2164" s="6" t="str">
        <f t="shared" si="539"/>
        <v>AUSLTS01009DLMX001CLBOLP</v>
      </c>
      <c r="G2164" s="6" t="str">
        <f t="shared" si="540"/>
        <v>AUSLTS01009DLM</v>
      </c>
      <c r="H2164" s="6" t="str">
        <f ca="1" t="shared" si="541"/>
        <v>待上架</v>
      </c>
      <c r="I2164" s="10" t="str">
        <f t="shared" si="542"/>
        <v>未维护</v>
      </c>
      <c r="J2164" s="5" t="s">
        <v>10223</v>
      </c>
      <c r="K2164" s="5" t="s">
        <v>10224</v>
      </c>
      <c r="L2164" s="5" t="s">
        <v>10225</v>
      </c>
      <c r="M2164" s="5" t="s">
        <v>10225</v>
      </c>
      <c r="N2164" s="5" t="s">
        <v>10229</v>
      </c>
      <c r="O2164" s="5" t="s">
        <v>10230</v>
      </c>
      <c r="P2164" s="5" t="s">
        <v>4120</v>
      </c>
      <c r="Q2164" s="5" t="s">
        <v>4393</v>
      </c>
      <c r="R2164" s="5" t="s">
        <v>1522</v>
      </c>
      <c r="S2164" s="5" t="s">
        <v>2985</v>
      </c>
      <c r="T2164" s="5" t="s">
        <v>4846</v>
      </c>
      <c r="U2164" s="5" t="s">
        <v>4386</v>
      </c>
      <c r="V2164" s="5" t="s">
        <v>4134</v>
      </c>
      <c r="W2164" s="5" t="s">
        <v>4123</v>
      </c>
      <c r="X2164" s="5" t="s">
        <v>4135</v>
      </c>
      <c r="Y2164" s="5" t="s">
        <v>4299</v>
      </c>
      <c r="Z2164" s="5" t="s">
        <v>4124</v>
      </c>
      <c r="AA2164" s="5" t="s">
        <v>4123</v>
      </c>
      <c r="AB2164" s="5" t="s">
        <v>4124</v>
      </c>
      <c r="AE2164" s="5" t="s">
        <v>4299</v>
      </c>
      <c r="AF2164" s="5" t="s">
        <v>3009</v>
      </c>
      <c r="AG2164" s="5" t="s">
        <v>4394</v>
      </c>
      <c r="AH2164" s="5" t="s">
        <v>3009</v>
      </c>
      <c r="AI2164" s="5" t="s">
        <v>4344</v>
      </c>
      <c r="AJ2164" s="5" t="s">
        <v>4688</v>
      </c>
      <c r="AL2164" s="5" t="s">
        <v>4145</v>
      </c>
      <c r="AM2164" s="5" t="s">
        <v>4146</v>
      </c>
      <c r="AN2164" s="5" t="s">
        <v>4146</v>
      </c>
      <c r="AO2164" s="5">
        <v>6</v>
      </c>
      <c r="AP2164" s="5">
        <v>500</v>
      </c>
      <c r="AQ2164" s="5" t="s">
        <v>10227</v>
      </c>
      <c r="AR2164" s="5" t="s">
        <v>10228</v>
      </c>
      <c r="AS2164" s="5">
        <v>25</v>
      </c>
      <c r="AT2164" s="5">
        <v>43</v>
      </c>
      <c r="AU2164" s="5">
        <v>16</v>
      </c>
      <c r="AV2164" s="5">
        <v>13.5</v>
      </c>
      <c r="AW2164" s="5">
        <v>16.93</v>
      </c>
      <c r="AX2164" s="5">
        <v>6.3</v>
      </c>
      <c r="AY2164" s="5">
        <v>5.31</v>
      </c>
      <c r="AZ2164" s="5">
        <v>2600</v>
      </c>
      <c r="BA2164" s="5">
        <v>5.74</v>
      </c>
      <c r="BB2164" s="5">
        <v>44</v>
      </c>
      <c r="BC2164" s="5">
        <v>43</v>
      </c>
      <c r="BD2164" s="5">
        <v>35</v>
      </c>
      <c r="BE2164" s="5">
        <v>17.32</v>
      </c>
      <c r="BF2164" s="5">
        <v>16.93</v>
      </c>
      <c r="BG2164" s="5">
        <v>13.78</v>
      </c>
      <c r="BH2164" s="5">
        <v>16.6</v>
      </c>
      <c r="BI2164" s="5">
        <v>36.64</v>
      </c>
      <c r="BM2164" s="6">
        <f t="shared" si="528"/>
        <v>0</v>
      </c>
      <c r="BN2164" s="10">
        <f t="shared" si="529"/>
        <v>0</v>
      </c>
      <c r="BO2164" s="6">
        <f t="shared" si="530"/>
        <v>0</v>
      </c>
      <c r="BP2164" s="6">
        <f t="shared" si="531"/>
        <v>1</v>
      </c>
      <c r="BQ2164" s="6">
        <f t="shared" si="532"/>
        <v>0</v>
      </c>
      <c r="BR2164" s="10" t="str">
        <f t="shared" si="533"/>
        <v>待上架</v>
      </c>
      <c r="BS2164" s="6" t="str">
        <f t="shared" si="543"/>
        <v>待上架</v>
      </c>
    </row>
    <row r="2165" spans="1:71">
      <c r="A2165" s="6" t="str">
        <f t="shared" si="534"/>
        <v>USB0FZ9G78H1</v>
      </c>
      <c r="B2165" s="6" t="str">
        <f t="shared" si="535"/>
        <v>USX004WFILA1</v>
      </c>
      <c r="C2165" s="6" t="str">
        <f t="shared" si="536"/>
        <v>USSLTS01011DLM</v>
      </c>
      <c r="D2165" s="6" t="str">
        <f t="shared" si="537"/>
        <v>USB0FZ9G78H1SLTS01011DLM</v>
      </c>
      <c r="E2165" s="6" t="str">
        <f t="shared" si="538"/>
        <v>USB0FZ9G78H1X004WFILA1</v>
      </c>
      <c r="F2165" s="6" t="str">
        <f t="shared" si="539"/>
        <v>USSLTS01011DLMX004WFILA1</v>
      </c>
      <c r="G2165" s="6" t="str">
        <f t="shared" si="540"/>
        <v>USSLTS01011DLM</v>
      </c>
      <c r="H2165" s="6" t="str">
        <f ca="1" t="shared" si="541"/>
        <v>新品</v>
      </c>
      <c r="I2165" s="10" t="str">
        <f t="shared" si="542"/>
        <v>需维护</v>
      </c>
      <c r="J2165" s="5" t="s">
        <v>10231</v>
      </c>
      <c r="K2165" s="5" t="s">
        <v>10232</v>
      </c>
      <c r="L2165" s="5" t="s">
        <v>4858</v>
      </c>
      <c r="M2165" s="5" t="s">
        <v>10233</v>
      </c>
      <c r="N2165" s="5" t="s">
        <v>10234</v>
      </c>
      <c r="O2165" s="5" t="s">
        <v>2764</v>
      </c>
      <c r="P2165" s="5" t="s">
        <v>4154</v>
      </c>
      <c r="Q2165" s="5" t="s">
        <v>4385</v>
      </c>
      <c r="R2165" s="5" t="s">
        <v>2288</v>
      </c>
      <c r="S2165" s="5" t="s">
        <v>2995</v>
      </c>
      <c r="T2165" s="5" t="s">
        <v>4846</v>
      </c>
      <c r="U2165" s="5" t="s">
        <v>4386</v>
      </c>
      <c r="V2165" s="5" t="s">
        <v>4134</v>
      </c>
      <c r="W2165" s="5" t="s">
        <v>4123</v>
      </c>
      <c r="X2165" s="5" t="s">
        <v>4135</v>
      </c>
      <c r="Y2165" s="5" t="s">
        <v>4184</v>
      </c>
      <c r="Z2165" s="5" t="s">
        <v>4124</v>
      </c>
      <c r="AA2165" s="5" t="s">
        <v>4122</v>
      </c>
      <c r="AB2165" s="5" t="s">
        <v>4341</v>
      </c>
      <c r="AC2165" s="5" t="s">
        <v>7102</v>
      </c>
      <c r="AD2165" s="5" t="s">
        <v>4252</v>
      </c>
      <c r="AE2165" s="5" t="s">
        <v>4140</v>
      </c>
      <c r="AF2165" s="5" t="s">
        <v>3030</v>
      </c>
      <c r="AG2165" s="5" t="s">
        <v>4861</v>
      </c>
      <c r="AH2165" s="5" t="s">
        <v>3030</v>
      </c>
      <c r="AI2165" s="5" t="s">
        <v>4344</v>
      </c>
      <c r="AJ2165" s="5" t="s">
        <v>4688</v>
      </c>
      <c r="AK2165" s="5">
        <v>7.85</v>
      </c>
      <c r="AL2165" s="5" t="s">
        <v>4145</v>
      </c>
      <c r="AM2165" s="5" t="s">
        <v>4146</v>
      </c>
      <c r="AN2165" s="5" t="s">
        <v>4146</v>
      </c>
      <c r="AO2165" s="5">
        <v>6</v>
      </c>
      <c r="AP2165" s="5">
        <v>300</v>
      </c>
      <c r="AQ2165" s="5" t="s">
        <v>10235</v>
      </c>
      <c r="AR2165" s="5" t="s">
        <v>10236</v>
      </c>
      <c r="AS2165" s="5">
        <v>30</v>
      </c>
      <c r="AT2165" s="5">
        <v>42</v>
      </c>
      <c r="AU2165" s="5">
        <v>16</v>
      </c>
      <c r="AV2165" s="5">
        <v>14.4</v>
      </c>
      <c r="AW2165" s="5">
        <v>16.54</v>
      </c>
      <c r="AX2165" s="5">
        <v>6.3</v>
      </c>
      <c r="AY2165" s="5">
        <v>5.67</v>
      </c>
      <c r="AZ2165" s="5">
        <v>2330</v>
      </c>
      <c r="BA2165" s="5">
        <v>5.14</v>
      </c>
      <c r="BB2165" s="5">
        <v>51</v>
      </c>
      <c r="BC2165" s="5">
        <v>43</v>
      </c>
      <c r="BD2165" s="5">
        <v>30.5</v>
      </c>
      <c r="BE2165" s="5">
        <v>20.08</v>
      </c>
      <c r="BF2165" s="5">
        <v>16.93</v>
      </c>
      <c r="BG2165" s="5">
        <v>12.01</v>
      </c>
      <c r="BH2165" s="5">
        <v>14.88</v>
      </c>
      <c r="BI2165" s="5">
        <v>32.85</v>
      </c>
      <c r="BM2165" s="6">
        <f t="shared" si="528"/>
        <v>0</v>
      </c>
      <c r="BN2165" s="10">
        <f t="shared" si="529"/>
        <v>0</v>
      </c>
      <c r="BO2165" s="6">
        <f t="shared" si="530"/>
        <v>0</v>
      </c>
      <c r="BP2165" s="6">
        <f t="shared" si="531"/>
        <v>1</v>
      </c>
      <c r="BQ2165" s="6">
        <f t="shared" si="532"/>
        <v>0</v>
      </c>
      <c r="BR2165" s="10" t="str">
        <f t="shared" si="533"/>
        <v>待上架</v>
      </c>
      <c r="BS2165" s="6" t="str">
        <f t="shared" si="543"/>
        <v>需维护</v>
      </c>
    </row>
    <row r="2166" spans="1:71">
      <c r="A2166" s="6" t="str">
        <f t="shared" si="534"/>
        <v>AUB0FZ9G78H1</v>
      </c>
      <c r="B2166" s="6" t="str">
        <f t="shared" si="535"/>
        <v>AUX001CLBOLF</v>
      </c>
      <c r="C2166" s="6" t="str">
        <f t="shared" si="536"/>
        <v>AUSLTS01011DLM</v>
      </c>
      <c r="D2166" s="6" t="str">
        <f t="shared" si="537"/>
        <v>AUB0FZ9G78H1SLTS01011DLM</v>
      </c>
      <c r="E2166" s="6" t="str">
        <f t="shared" si="538"/>
        <v>AUB0FZ9G78H1X001CLBOLF</v>
      </c>
      <c r="F2166" s="6" t="str">
        <f t="shared" si="539"/>
        <v>AUSLTS01011DLMX001CLBOLF</v>
      </c>
      <c r="G2166" s="6" t="str">
        <f t="shared" si="540"/>
        <v>AUSLTS01011DLM</v>
      </c>
      <c r="H2166" s="6" t="str">
        <f ca="1" t="shared" si="541"/>
        <v>待上架</v>
      </c>
      <c r="I2166" s="10" t="str">
        <f t="shared" si="542"/>
        <v>未维护</v>
      </c>
      <c r="J2166" s="5" t="s">
        <v>10231</v>
      </c>
      <c r="K2166" s="5" t="s">
        <v>10232</v>
      </c>
      <c r="L2166" s="5" t="s">
        <v>10233</v>
      </c>
      <c r="M2166" s="5" t="s">
        <v>10233</v>
      </c>
      <c r="N2166" s="5" t="s">
        <v>10237</v>
      </c>
      <c r="O2166" s="5" t="s">
        <v>10238</v>
      </c>
      <c r="P2166" s="5" t="s">
        <v>4120</v>
      </c>
      <c r="Q2166" s="5" t="s">
        <v>4393</v>
      </c>
      <c r="R2166" s="5" t="s">
        <v>1522</v>
      </c>
      <c r="S2166" s="5" t="s">
        <v>2985</v>
      </c>
      <c r="T2166" s="5" t="s">
        <v>4846</v>
      </c>
      <c r="U2166" s="5" t="s">
        <v>4386</v>
      </c>
      <c r="V2166" s="5" t="s">
        <v>4134</v>
      </c>
      <c r="W2166" s="5" t="s">
        <v>4123</v>
      </c>
      <c r="X2166" s="5" t="s">
        <v>4135</v>
      </c>
      <c r="Y2166" s="5" t="s">
        <v>4299</v>
      </c>
      <c r="Z2166" s="5" t="s">
        <v>4124</v>
      </c>
      <c r="AA2166" s="5" t="s">
        <v>4123</v>
      </c>
      <c r="AB2166" s="5" t="s">
        <v>4124</v>
      </c>
      <c r="AE2166" s="5" t="s">
        <v>4299</v>
      </c>
      <c r="AF2166" s="5" t="s">
        <v>3009</v>
      </c>
      <c r="AG2166" s="5" t="s">
        <v>4394</v>
      </c>
      <c r="AH2166" s="5" t="s">
        <v>3009</v>
      </c>
      <c r="AI2166" s="5" t="s">
        <v>4344</v>
      </c>
      <c r="AJ2166" s="5" t="s">
        <v>4688</v>
      </c>
      <c r="AL2166" s="5" t="s">
        <v>4145</v>
      </c>
      <c r="AM2166" s="5" t="s">
        <v>4146</v>
      </c>
      <c r="AN2166" s="5" t="s">
        <v>4146</v>
      </c>
      <c r="AO2166" s="5">
        <v>6</v>
      </c>
      <c r="AP2166" s="5">
        <v>300</v>
      </c>
      <c r="AQ2166" s="5" t="s">
        <v>10235</v>
      </c>
      <c r="AR2166" s="5" t="s">
        <v>10236</v>
      </c>
      <c r="AS2166" s="5">
        <v>30</v>
      </c>
      <c r="AT2166" s="5">
        <v>42</v>
      </c>
      <c r="AU2166" s="5">
        <v>16</v>
      </c>
      <c r="AV2166" s="5">
        <v>14.4</v>
      </c>
      <c r="AW2166" s="5">
        <v>16.54</v>
      </c>
      <c r="AX2166" s="5">
        <v>6.3</v>
      </c>
      <c r="AY2166" s="5">
        <v>5.67</v>
      </c>
      <c r="AZ2166" s="5">
        <v>2330</v>
      </c>
      <c r="BA2166" s="5">
        <v>5.14</v>
      </c>
      <c r="BB2166" s="5">
        <v>51</v>
      </c>
      <c r="BC2166" s="5">
        <v>43</v>
      </c>
      <c r="BD2166" s="5">
        <v>30.5</v>
      </c>
      <c r="BE2166" s="5">
        <v>20.08</v>
      </c>
      <c r="BF2166" s="5">
        <v>16.93</v>
      </c>
      <c r="BG2166" s="5">
        <v>12.01</v>
      </c>
      <c r="BH2166" s="5">
        <v>14.88</v>
      </c>
      <c r="BI2166" s="5">
        <v>32.85</v>
      </c>
      <c r="BM2166" s="6">
        <f t="shared" si="528"/>
        <v>0</v>
      </c>
      <c r="BN2166" s="10">
        <f t="shared" si="529"/>
        <v>0</v>
      </c>
      <c r="BO2166" s="6">
        <f t="shared" si="530"/>
        <v>0</v>
      </c>
      <c r="BP2166" s="6">
        <f t="shared" si="531"/>
        <v>1</v>
      </c>
      <c r="BQ2166" s="6">
        <f t="shared" si="532"/>
        <v>0</v>
      </c>
      <c r="BR2166" s="10" t="str">
        <f t="shared" si="533"/>
        <v>待上架</v>
      </c>
      <c r="BS2166" s="6" t="str">
        <f t="shared" si="543"/>
        <v>待上架</v>
      </c>
    </row>
    <row r="2167" spans="1:71">
      <c r="A2167" s="6" t="str">
        <f t="shared" si="534"/>
        <v>USB0GD1HDJ1T</v>
      </c>
      <c r="B2167" s="6" t="str">
        <f t="shared" si="535"/>
        <v>USX004YKZZ9T</v>
      </c>
      <c r="C2167" s="6" t="str">
        <f t="shared" si="536"/>
        <v>USSLTY00901DLM</v>
      </c>
      <c r="D2167" s="6" t="str">
        <f t="shared" si="537"/>
        <v>USB0GD1HDJ1TSLTY00901DLM</v>
      </c>
      <c r="E2167" s="6" t="str">
        <f t="shared" si="538"/>
        <v>USB0GD1HDJ1TX004YKZZ9T</v>
      </c>
      <c r="F2167" s="6" t="str">
        <f t="shared" si="539"/>
        <v>USSLTY00901DLMX004YKZZ9T</v>
      </c>
      <c r="G2167" s="6" t="str">
        <f t="shared" si="540"/>
        <v>USSLTY00901DLM</v>
      </c>
      <c r="H2167" s="6" t="str">
        <f ca="1" t="shared" si="541"/>
        <v>待上架</v>
      </c>
      <c r="I2167" s="10" t="str">
        <f t="shared" si="542"/>
        <v>待上架</v>
      </c>
      <c r="J2167" s="5" t="s">
        <v>10239</v>
      </c>
      <c r="K2167" s="5" t="s">
        <v>10240</v>
      </c>
      <c r="L2167" s="5" t="s">
        <v>10241</v>
      </c>
      <c r="M2167" s="5" t="s">
        <v>10242</v>
      </c>
      <c r="N2167" s="5" t="s">
        <v>10243</v>
      </c>
      <c r="O2167" s="5" t="s">
        <v>3932</v>
      </c>
      <c r="P2167" s="5" t="s">
        <v>4120</v>
      </c>
      <c r="Q2167" s="5" t="s">
        <v>4385</v>
      </c>
      <c r="R2167" s="5" t="s">
        <v>2288</v>
      </c>
      <c r="S2167" s="5" t="s">
        <v>2995</v>
      </c>
      <c r="T2167" s="5" t="s">
        <v>4846</v>
      </c>
      <c r="U2167" s="5" t="s">
        <v>4386</v>
      </c>
      <c r="V2167" s="5" t="s">
        <v>4220</v>
      </c>
      <c r="W2167" s="5" t="s">
        <v>4123</v>
      </c>
      <c r="X2167" s="5" t="s">
        <v>4135</v>
      </c>
      <c r="Y2167" s="5" t="s">
        <v>4299</v>
      </c>
      <c r="Z2167" s="5" t="s">
        <v>4124</v>
      </c>
      <c r="AA2167" s="5" t="s">
        <v>4123</v>
      </c>
      <c r="AB2167" s="5" t="s">
        <v>4124</v>
      </c>
      <c r="AE2167" s="5" t="s">
        <v>4299</v>
      </c>
      <c r="AF2167" s="5" t="s">
        <v>3030</v>
      </c>
      <c r="AG2167" s="5" t="s">
        <v>4861</v>
      </c>
      <c r="AH2167" s="5" t="s">
        <v>3030</v>
      </c>
      <c r="AI2167" s="5" t="s">
        <v>4344</v>
      </c>
      <c r="AJ2167" s="5" t="s">
        <v>4688</v>
      </c>
      <c r="AL2167" s="5" t="s">
        <v>4145</v>
      </c>
      <c r="AM2167" s="5" t="s">
        <v>4146</v>
      </c>
      <c r="AN2167" s="5" t="s">
        <v>4146</v>
      </c>
      <c r="AO2167" s="5">
        <v>3</v>
      </c>
      <c r="AP2167" s="5">
        <v>500</v>
      </c>
      <c r="AQ2167" s="5" t="s">
        <v>5810</v>
      </c>
      <c r="AR2167" s="5" t="s">
        <v>10244</v>
      </c>
      <c r="AS2167" s="5">
        <v>35</v>
      </c>
      <c r="AT2167" s="5">
        <v>41.3</v>
      </c>
      <c r="AU2167" s="5">
        <v>30.2</v>
      </c>
      <c r="AV2167" s="5">
        <v>17.4</v>
      </c>
      <c r="AW2167" s="5">
        <v>16.26</v>
      </c>
      <c r="AX2167" s="5">
        <v>11.89</v>
      </c>
      <c r="AY2167" s="5">
        <v>6.85</v>
      </c>
      <c r="AZ2167" s="5">
        <v>5145</v>
      </c>
      <c r="BA2167" s="5">
        <v>11.36</v>
      </c>
      <c r="BB2167" s="5">
        <v>53</v>
      </c>
      <c r="BC2167" s="5">
        <v>43.6</v>
      </c>
      <c r="BD2167" s="5">
        <v>32.5</v>
      </c>
      <c r="BE2167" s="5">
        <v>20.87</v>
      </c>
      <c r="BF2167" s="5">
        <v>17.17</v>
      </c>
      <c r="BG2167" s="5">
        <v>12.8</v>
      </c>
      <c r="BH2167" s="5">
        <v>10.84</v>
      </c>
      <c r="BI2167" s="5">
        <v>23.93</v>
      </c>
      <c r="BM2167" s="6">
        <f t="shared" si="528"/>
        <v>0</v>
      </c>
      <c r="BN2167" s="10">
        <f t="shared" si="529"/>
        <v>0</v>
      </c>
      <c r="BO2167" s="6">
        <f t="shared" si="530"/>
        <v>0</v>
      </c>
      <c r="BP2167" s="6">
        <f t="shared" si="531"/>
        <v>1</v>
      </c>
      <c r="BQ2167" s="6">
        <f t="shared" si="532"/>
        <v>0</v>
      </c>
      <c r="BR2167" s="10" t="str">
        <f t="shared" si="533"/>
        <v>待上架</v>
      </c>
      <c r="BS2167" s="6" t="str">
        <f t="shared" si="543"/>
        <v>待上架</v>
      </c>
    </row>
    <row r="2168" spans="1:71">
      <c r="A2168" s="6" t="str">
        <f t="shared" si="534"/>
        <v>CAB0GD1HDJ1T</v>
      </c>
      <c r="B2168" s="6" t="str">
        <f t="shared" si="535"/>
        <v>CAX004YKZZ9T</v>
      </c>
      <c r="C2168" s="6" t="str">
        <f t="shared" si="536"/>
        <v>CASLTY00901DLM</v>
      </c>
      <c r="D2168" s="6" t="str">
        <f t="shared" si="537"/>
        <v>CAB0GD1HDJ1TSLTY00901DLM</v>
      </c>
      <c r="E2168" s="6" t="str">
        <f t="shared" si="538"/>
        <v>CAB0GD1HDJ1TX004YKZZ9T</v>
      </c>
      <c r="F2168" s="6" t="str">
        <f t="shared" si="539"/>
        <v>CASLTY00901DLMX004YKZZ9T</v>
      </c>
      <c r="G2168" s="6" t="str">
        <f t="shared" si="540"/>
        <v>CASLTY00901DLM</v>
      </c>
      <c r="H2168" s="6" t="str">
        <f ca="1" t="shared" si="541"/>
        <v>待上架</v>
      </c>
      <c r="I2168" s="10" t="str">
        <f t="shared" si="542"/>
        <v>未维护</v>
      </c>
      <c r="J2168" s="5" t="s">
        <v>10239</v>
      </c>
      <c r="K2168" s="5" t="s">
        <v>10240</v>
      </c>
      <c r="L2168" s="5" t="s">
        <v>10245</v>
      </c>
      <c r="M2168" s="5" t="s">
        <v>10242</v>
      </c>
      <c r="N2168" s="5" t="s">
        <v>10243</v>
      </c>
      <c r="O2168" s="5" t="s">
        <v>3932</v>
      </c>
      <c r="P2168" s="5" t="s">
        <v>4120</v>
      </c>
      <c r="Q2168" s="5" t="s">
        <v>4491</v>
      </c>
      <c r="R2168" s="5" t="s">
        <v>10</v>
      </c>
      <c r="S2168" s="5" t="s">
        <v>2995</v>
      </c>
      <c r="T2168" s="5" t="s">
        <v>4846</v>
      </c>
      <c r="U2168" s="5" t="s">
        <v>4386</v>
      </c>
      <c r="V2168" s="5" t="s">
        <v>4220</v>
      </c>
      <c r="W2168" s="5" t="s">
        <v>4123</v>
      </c>
      <c r="X2168" s="5" t="s">
        <v>4135</v>
      </c>
      <c r="Y2168" s="5" t="s">
        <v>4299</v>
      </c>
      <c r="Z2168" s="5" t="s">
        <v>4124</v>
      </c>
      <c r="AA2168" s="5" t="s">
        <v>4123</v>
      </c>
      <c r="AB2168" s="5" t="s">
        <v>4124</v>
      </c>
      <c r="AE2168" s="5" t="s">
        <v>4299</v>
      </c>
      <c r="AF2168" s="5" t="s">
        <v>2982</v>
      </c>
      <c r="AG2168" s="5" t="s">
        <v>4350</v>
      </c>
      <c r="AH2168" s="5" t="s">
        <v>2982</v>
      </c>
      <c r="AI2168" s="5" t="s">
        <v>4344</v>
      </c>
      <c r="AJ2168" s="5" t="s">
        <v>4688</v>
      </c>
      <c r="AL2168" s="5" t="s">
        <v>4145</v>
      </c>
      <c r="AM2168" s="5" t="s">
        <v>4146</v>
      </c>
      <c r="AN2168" s="5" t="s">
        <v>4146</v>
      </c>
      <c r="AO2168" s="5">
        <v>3</v>
      </c>
      <c r="AP2168" s="5">
        <v>500</v>
      </c>
      <c r="AQ2168" s="5" t="s">
        <v>5810</v>
      </c>
      <c r="AR2168" s="5" t="s">
        <v>10244</v>
      </c>
      <c r="AS2168" s="5">
        <v>35</v>
      </c>
      <c r="AT2168" s="5">
        <v>41.3</v>
      </c>
      <c r="AU2168" s="5">
        <v>30.2</v>
      </c>
      <c r="AV2168" s="5">
        <v>17.4</v>
      </c>
      <c r="AW2168" s="5">
        <v>16.26</v>
      </c>
      <c r="AX2168" s="5">
        <v>11.89</v>
      </c>
      <c r="AY2168" s="5">
        <v>6.85</v>
      </c>
      <c r="AZ2168" s="5">
        <v>5145</v>
      </c>
      <c r="BA2168" s="5">
        <v>11.36</v>
      </c>
      <c r="BB2168" s="5">
        <v>53</v>
      </c>
      <c r="BC2168" s="5">
        <v>43.6</v>
      </c>
      <c r="BD2168" s="5">
        <v>32.5</v>
      </c>
      <c r="BE2168" s="5">
        <v>20.87</v>
      </c>
      <c r="BF2168" s="5">
        <v>17.17</v>
      </c>
      <c r="BG2168" s="5">
        <v>12.8</v>
      </c>
      <c r="BH2168" s="5">
        <v>10.84</v>
      </c>
      <c r="BI2168" s="5">
        <v>23.93</v>
      </c>
      <c r="BM2168" s="6">
        <f t="shared" si="528"/>
        <v>0</v>
      </c>
      <c r="BN2168" s="10">
        <f t="shared" si="529"/>
        <v>0</v>
      </c>
      <c r="BO2168" s="6">
        <f t="shared" si="530"/>
        <v>0</v>
      </c>
      <c r="BP2168" s="6">
        <f t="shared" si="531"/>
        <v>1</v>
      </c>
      <c r="BQ2168" s="6">
        <f t="shared" si="532"/>
        <v>0</v>
      </c>
      <c r="BR2168" s="10" t="str">
        <f t="shared" si="533"/>
        <v>待上架</v>
      </c>
      <c r="BS2168" s="6" t="str">
        <f t="shared" si="543"/>
        <v>待上架</v>
      </c>
    </row>
    <row r="2169" spans="1:71">
      <c r="A2169" s="6" t="str">
        <f t="shared" si="534"/>
        <v>USB0GD1JJPGP</v>
      </c>
      <c r="B2169" s="6" t="str">
        <f t="shared" si="535"/>
        <v>USX004YKZ1CF</v>
      </c>
      <c r="C2169" s="6" t="str">
        <f t="shared" si="536"/>
        <v>USSLTY00902DLM</v>
      </c>
      <c r="D2169" s="6" t="str">
        <f t="shared" si="537"/>
        <v>USB0GD1JJPGPSLTY00902DLM</v>
      </c>
      <c r="E2169" s="6" t="str">
        <f t="shared" si="538"/>
        <v>USB0GD1JJPGPX004YKZ1CF</v>
      </c>
      <c r="F2169" s="6" t="str">
        <f t="shared" si="539"/>
        <v>USSLTY00902DLMX004YKZ1CF</v>
      </c>
      <c r="G2169" s="6" t="str">
        <f t="shared" si="540"/>
        <v>USSLTY00902DLM</v>
      </c>
      <c r="H2169" s="6" t="str">
        <f ca="1" t="shared" si="541"/>
        <v>待上架</v>
      </c>
      <c r="I2169" s="10" t="str">
        <f t="shared" si="542"/>
        <v>待上架</v>
      </c>
      <c r="J2169" s="5" t="s">
        <v>10246</v>
      </c>
      <c r="K2169" s="5" t="s">
        <v>10247</v>
      </c>
      <c r="L2169" s="5" t="s">
        <v>10241</v>
      </c>
      <c r="M2169" s="5" t="s">
        <v>10248</v>
      </c>
      <c r="N2169" s="5" t="s">
        <v>10249</v>
      </c>
      <c r="O2169" s="5" t="s">
        <v>3934</v>
      </c>
      <c r="P2169" s="5" t="s">
        <v>4120</v>
      </c>
      <c r="Q2169" s="5" t="s">
        <v>4385</v>
      </c>
      <c r="R2169" s="5" t="s">
        <v>2288</v>
      </c>
      <c r="S2169" s="5" t="s">
        <v>2995</v>
      </c>
      <c r="T2169" s="5" t="s">
        <v>4846</v>
      </c>
      <c r="U2169" s="5" t="s">
        <v>4386</v>
      </c>
      <c r="V2169" s="5" t="s">
        <v>4220</v>
      </c>
      <c r="W2169" s="5" t="s">
        <v>4123</v>
      </c>
      <c r="X2169" s="5" t="s">
        <v>4135</v>
      </c>
      <c r="Y2169" s="5" t="s">
        <v>4299</v>
      </c>
      <c r="Z2169" s="5" t="s">
        <v>4124</v>
      </c>
      <c r="AA2169" s="5" t="s">
        <v>4123</v>
      </c>
      <c r="AB2169" s="5" t="s">
        <v>4124</v>
      </c>
      <c r="AE2169" s="5" t="s">
        <v>4299</v>
      </c>
      <c r="AF2169" s="5" t="s">
        <v>3030</v>
      </c>
      <c r="AG2169" s="5" t="s">
        <v>4861</v>
      </c>
      <c r="AH2169" s="5" t="s">
        <v>3030</v>
      </c>
      <c r="AI2169" s="5" t="s">
        <v>4344</v>
      </c>
      <c r="AJ2169" s="5" t="s">
        <v>4688</v>
      </c>
      <c r="AL2169" s="5" t="s">
        <v>4145</v>
      </c>
      <c r="AM2169" s="5" t="s">
        <v>4146</v>
      </c>
      <c r="AN2169" s="5" t="s">
        <v>4146</v>
      </c>
      <c r="AO2169" s="5">
        <v>4</v>
      </c>
      <c r="AP2169" s="5">
        <v>500</v>
      </c>
      <c r="AQ2169" s="5" t="s">
        <v>10250</v>
      </c>
      <c r="AR2169" s="5" t="s">
        <v>10251</v>
      </c>
      <c r="AS2169" s="5">
        <v>35</v>
      </c>
      <c r="AT2169" s="5">
        <v>41.4</v>
      </c>
      <c r="AU2169" s="5">
        <v>31.8</v>
      </c>
      <c r="AV2169" s="5">
        <v>13</v>
      </c>
      <c r="AW2169" s="5">
        <v>16.3</v>
      </c>
      <c r="AX2169" s="5">
        <v>12.52</v>
      </c>
      <c r="AY2169" s="5">
        <v>5.12</v>
      </c>
      <c r="AZ2169" s="5">
        <v>4625</v>
      </c>
      <c r="BA2169" s="5">
        <v>10.21</v>
      </c>
      <c r="BB2169" s="5">
        <v>55.6</v>
      </c>
      <c r="BC2169" s="5">
        <v>43.2</v>
      </c>
      <c r="BD2169" s="5">
        <v>35.2</v>
      </c>
      <c r="BE2169" s="5">
        <v>21.89</v>
      </c>
      <c r="BF2169" s="5">
        <v>17.01</v>
      </c>
      <c r="BG2169" s="5">
        <v>13.86</v>
      </c>
      <c r="BH2169" s="5">
        <v>13.7</v>
      </c>
      <c r="BI2169" s="5">
        <v>30.24</v>
      </c>
      <c r="BM2169" s="6">
        <f t="shared" si="528"/>
        <v>0</v>
      </c>
      <c r="BN2169" s="10">
        <f t="shared" si="529"/>
        <v>0</v>
      </c>
      <c r="BO2169" s="6">
        <f t="shared" si="530"/>
        <v>0</v>
      </c>
      <c r="BP2169" s="6">
        <f t="shared" si="531"/>
        <v>1</v>
      </c>
      <c r="BQ2169" s="6">
        <f t="shared" si="532"/>
        <v>0</v>
      </c>
      <c r="BR2169" s="10" t="str">
        <f t="shared" si="533"/>
        <v>待上架</v>
      </c>
      <c r="BS2169" s="6" t="str">
        <f t="shared" si="543"/>
        <v>待上架</v>
      </c>
    </row>
    <row r="2170" spans="1:71">
      <c r="A2170" s="6" t="str">
        <f t="shared" si="534"/>
        <v>CAB0GD1JJPGP</v>
      </c>
      <c r="B2170" s="6" t="str">
        <f t="shared" si="535"/>
        <v>CAX004YKZ1CF</v>
      </c>
      <c r="C2170" s="6" t="str">
        <f t="shared" si="536"/>
        <v>CASLTY00902DLM</v>
      </c>
      <c r="D2170" s="6" t="str">
        <f t="shared" si="537"/>
        <v>CAB0GD1JJPGPSLTY00902DLM</v>
      </c>
      <c r="E2170" s="6" t="str">
        <f t="shared" si="538"/>
        <v>CAB0GD1JJPGPX004YKZ1CF</v>
      </c>
      <c r="F2170" s="6" t="str">
        <f t="shared" si="539"/>
        <v>CASLTY00902DLMX004YKZ1CF</v>
      </c>
      <c r="G2170" s="6" t="str">
        <f t="shared" si="540"/>
        <v>CASLTY00902DLM</v>
      </c>
      <c r="H2170" s="6" t="str">
        <f ca="1" t="shared" si="541"/>
        <v>待上架</v>
      </c>
      <c r="I2170" s="10" t="str">
        <f t="shared" si="542"/>
        <v>未维护</v>
      </c>
      <c r="J2170" s="5" t="s">
        <v>10246</v>
      </c>
      <c r="K2170" s="5" t="s">
        <v>10247</v>
      </c>
      <c r="L2170" s="5" t="s">
        <v>10245</v>
      </c>
      <c r="M2170" s="5" t="s">
        <v>10248</v>
      </c>
      <c r="N2170" s="5" t="s">
        <v>10249</v>
      </c>
      <c r="O2170" s="5" t="s">
        <v>3934</v>
      </c>
      <c r="P2170" s="5" t="s">
        <v>4120</v>
      </c>
      <c r="Q2170" s="5" t="s">
        <v>4491</v>
      </c>
      <c r="R2170" s="5" t="s">
        <v>10</v>
      </c>
      <c r="S2170" s="5" t="s">
        <v>2995</v>
      </c>
      <c r="T2170" s="5" t="s">
        <v>4846</v>
      </c>
      <c r="U2170" s="5" t="s">
        <v>4386</v>
      </c>
      <c r="V2170" s="5" t="s">
        <v>4220</v>
      </c>
      <c r="W2170" s="5" t="s">
        <v>4123</v>
      </c>
      <c r="X2170" s="5" t="s">
        <v>4135</v>
      </c>
      <c r="Y2170" s="5" t="s">
        <v>4299</v>
      </c>
      <c r="Z2170" s="5" t="s">
        <v>4124</v>
      </c>
      <c r="AA2170" s="5" t="s">
        <v>4123</v>
      </c>
      <c r="AB2170" s="5" t="s">
        <v>4124</v>
      </c>
      <c r="AE2170" s="5" t="s">
        <v>4299</v>
      </c>
      <c r="AF2170" s="5" t="s">
        <v>2982</v>
      </c>
      <c r="AG2170" s="5" t="s">
        <v>4350</v>
      </c>
      <c r="AH2170" s="5" t="s">
        <v>2982</v>
      </c>
      <c r="AI2170" s="5" t="s">
        <v>4344</v>
      </c>
      <c r="AJ2170" s="5" t="s">
        <v>4688</v>
      </c>
      <c r="AL2170" s="5" t="s">
        <v>4145</v>
      </c>
      <c r="AM2170" s="5" t="s">
        <v>4146</v>
      </c>
      <c r="AN2170" s="5" t="s">
        <v>4146</v>
      </c>
      <c r="AO2170" s="5">
        <v>4</v>
      </c>
      <c r="AP2170" s="5">
        <v>500</v>
      </c>
      <c r="AQ2170" s="5" t="s">
        <v>10250</v>
      </c>
      <c r="AR2170" s="5" t="s">
        <v>10251</v>
      </c>
      <c r="AS2170" s="5">
        <v>35</v>
      </c>
      <c r="AT2170" s="5">
        <v>41.4</v>
      </c>
      <c r="AU2170" s="5">
        <v>31.8</v>
      </c>
      <c r="AV2170" s="5">
        <v>13</v>
      </c>
      <c r="AW2170" s="5">
        <v>16.3</v>
      </c>
      <c r="AX2170" s="5">
        <v>12.52</v>
      </c>
      <c r="AY2170" s="5">
        <v>5.12</v>
      </c>
      <c r="AZ2170" s="5">
        <v>4625</v>
      </c>
      <c r="BA2170" s="5">
        <v>10.21</v>
      </c>
      <c r="BB2170" s="5">
        <v>55.6</v>
      </c>
      <c r="BC2170" s="5">
        <v>43.2</v>
      </c>
      <c r="BD2170" s="5">
        <v>35.2</v>
      </c>
      <c r="BE2170" s="5">
        <v>21.89</v>
      </c>
      <c r="BF2170" s="5">
        <v>17.01</v>
      </c>
      <c r="BG2170" s="5">
        <v>13.86</v>
      </c>
      <c r="BH2170" s="5">
        <v>13.7</v>
      </c>
      <c r="BI2170" s="5">
        <v>30.24</v>
      </c>
      <c r="BM2170" s="6">
        <f t="shared" si="528"/>
        <v>0</v>
      </c>
      <c r="BN2170" s="10">
        <f t="shared" si="529"/>
        <v>0</v>
      </c>
      <c r="BO2170" s="6">
        <f t="shared" si="530"/>
        <v>0</v>
      </c>
      <c r="BP2170" s="6">
        <f t="shared" si="531"/>
        <v>1</v>
      </c>
      <c r="BQ2170" s="6">
        <f t="shared" si="532"/>
        <v>0</v>
      </c>
      <c r="BR2170" s="10" t="str">
        <f t="shared" si="533"/>
        <v>待上架</v>
      </c>
      <c r="BS2170" s="6" t="str">
        <f t="shared" si="543"/>
        <v>待上架</v>
      </c>
    </row>
    <row r="2171" spans="1:71">
      <c r="A2171" s="6" t="str">
        <f t="shared" si="534"/>
        <v>USB0GD1GPW5D</v>
      </c>
      <c r="B2171" s="6" t="str">
        <f t="shared" si="535"/>
        <v>USX004YKRFU1</v>
      </c>
      <c r="C2171" s="6" t="str">
        <f t="shared" si="536"/>
        <v>USSLTY00903DLM</v>
      </c>
      <c r="D2171" s="6" t="str">
        <f t="shared" si="537"/>
        <v>USB0GD1GPW5DSLTY00903DLM</v>
      </c>
      <c r="E2171" s="6" t="str">
        <f t="shared" si="538"/>
        <v>USB0GD1GPW5DX004YKRFU1</v>
      </c>
      <c r="F2171" s="6" t="str">
        <f t="shared" si="539"/>
        <v>USSLTY00903DLMX004YKRFU1</v>
      </c>
      <c r="G2171" s="6" t="str">
        <f t="shared" si="540"/>
        <v>USSLTY00903DLM</v>
      </c>
      <c r="H2171" s="6" t="str">
        <f ca="1" t="shared" si="541"/>
        <v>待上架</v>
      </c>
      <c r="I2171" s="10" t="str">
        <f t="shared" si="542"/>
        <v>待上架</v>
      </c>
      <c r="J2171" s="5" t="s">
        <v>10252</v>
      </c>
      <c r="K2171" s="5" t="s">
        <v>10253</v>
      </c>
      <c r="L2171" s="5" t="s">
        <v>10241</v>
      </c>
      <c r="M2171" s="5" t="s">
        <v>10254</v>
      </c>
      <c r="N2171" s="5" t="s">
        <v>10255</v>
      </c>
      <c r="O2171" s="5" t="s">
        <v>3936</v>
      </c>
      <c r="P2171" s="5" t="s">
        <v>4120</v>
      </c>
      <c r="Q2171" s="5" t="s">
        <v>4385</v>
      </c>
      <c r="R2171" s="5" t="s">
        <v>2288</v>
      </c>
      <c r="S2171" s="5" t="s">
        <v>2995</v>
      </c>
      <c r="T2171" s="5" t="s">
        <v>4846</v>
      </c>
      <c r="U2171" s="5" t="s">
        <v>4386</v>
      </c>
      <c r="V2171" s="5" t="s">
        <v>4220</v>
      </c>
      <c r="W2171" s="5" t="s">
        <v>4123</v>
      </c>
      <c r="X2171" s="5" t="s">
        <v>4155</v>
      </c>
      <c r="Y2171" s="5" t="s">
        <v>4299</v>
      </c>
      <c r="Z2171" s="5" t="s">
        <v>4124</v>
      </c>
      <c r="AA2171" s="5" t="s">
        <v>4123</v>
      </c>
      <c r="AB2171" s="5" t="s">
        <v>4124</v>
      </c>
      <c r="AE2171" s="5" t="s">
        <v>4299</v>
      </c>
      <c r="AF2171" s="5" t="s">
        <v>3030</v>
      </c>
      <c r="AG2171" s="5" t="s">
        <v>4861</v>
      </c>
      <c r="AH2171" s="5" t="s">
        <v>3030</v>
      </c>
      <c r="AI2171" s="5" t="s">
        <v>4344</v>
      </c>
      <c r="AJ2171" s="5" t="s">
        <v>4688</v>
      </c>
      <c r="AL2171" s="5" t="s">
        <v>4145</v>
      </c>
      <c r="AM2171" s="5" t="s">
        <v>4146</v>
      </c>
      <c r="AN2171" s="5" t="s">
        <v>4146</v>
      </c>
      <c r="AO2171" s="5">
        <v>4</v>
      </c>
      <c r="AP2171" s="5">
        <v>500</v>
      </c>
      <c r="AQ2171" s="5" t="s">
        <v>10250</v>
      </c>
      <c r="AR2171" s="5" t="s">
        <v>10251</v>
      </c>
      <c r="AS2171" s="5">
        <v>35</v>
      </c>
      <c r="AT2171" s="5">
        <v>41.4</v>
      </c>
      <c r="AU2171" s="5">
        <v>31.8</v>
      </c>
      <c r="AV2171" s="5">
        <v>13</v>
      </c>
      <c r="AW2171" s="5">
        <v>16.3</v>
      </c>
      <c r="AX2171" s="5">
        <v>12.52</v>
      </c>
      <c r="AY2171" s="5">
        <v>5.12</v>
      </c>
      <c r="AZ2171" s="5">
        <v>4625</v>
      </c>
      <c r="BA2171" s="5">
        <v>10.21</v>
      </c>
      <c r="BB2171" s="5">
        <v>55.6</v>
      </c>
      <c r="BC2171" s="5">
        <v>43.2</v>
      </c>
      <c r="BD2171" s="5">
        <v>35.2</v>
      </c>
      <c r="BE2171" s="5">
        <v>21.89</v>
      </c>
      <c r="BF2171" s="5">
        <v>17.01</v>
      </c>
      <c r="BG2171" s="5">
        <v>13.86</v>
      </c>
      <c r="BH2171" s="5">
        <v>13.7</v>
      </c>
      <c r="BI2171" s="5">
        <v>30.24</v>
      </c>
      <c r="BM2171" s="6">
        <f t="shared" si="528"/>
        <v>0</v>
      </c>
      <c r="BN2171" s="10">
        <f t="shared" si="529"/>
        <v>0</v>
      </c>
      <c r="BO2171" s="6">
        <f t="shared" si="530"/>
        <v>0</v>
      </c>
      <c r="BP2171" s="6">
        <f t="shared" si="531"/>
        <v>1</v>
      </c>
      <c r="BQ2171" s="6">
        <f t="shared" si="532"/>
        <v>0</v>
      </c>
      <c r="BR2171" s="10" t="str">
        <f t="shared" si="533"/>
        <v>待上架</v>
      </c>
      <c r="BS2171" s="6" t="str">
        <f t="shared" si="543"/>
        <v>待上架</v>
      </c>
    </row>
    <row r="2172" spans="1:71">
      <c r="A2172" s="6" t="str">
        <f t="shared" si="534"/>
        <v>CAB0GD1GPW5D</v>
      </c>
      <c r="B2172" s="6" t="str">
        <f t="shared" si="535"/>
        <v>CAX004YKRFU1</v>
      </c>
      <c r="C2172" s="6" t="str">
        <f t="shared" si="536"/>
        <v>CASLTY00903DLM</v>
      </c>
      <c r="D2172" s="6" t="str">
        <f t="shared" si="537"/>
        <v>CAB0GD1GPW5DSLTY00903DLM</v>
      </c>
      <c r="E2172" s="6" t="str">
        <f t="shared" si="538"/>
        <v>CAB0GD1GPW5DX004YKRFU1</v>
      </c>
      <c r="F2172" s="6" t="str">
        <f t="shared" si="539"/>
        <v>CASLTY00903DLMX004YKRFU1</v>
      </c>
      <c r="G2172" s="6" t="str">
        <f t="shared" si="540"/>
        <v>CASLTY00903DLM</v>
      </c>
      <c r="H2172" s="6" t="str">
        <f ca="1" t="shared" si="541"/>
        <v>待上架</v>
      </c>
      <c r="I2172" s="10" t="str">
        <f t="shared" si="542"/>
        <v>未维护</v>
      </c>
      <c r="J2172" s="5" t="s">
        <v>10252</v>
      </c>
      <c r="K2172" s="5" t="s">
        <v>10253</v>
      </c>
      <c r="L2172" s="5" t="s">
        <v>10245</v>
      </c>
      <c r="M2172" s="5" t="s">
        <v>10254</v>
      </c>
      <c r="N2172" s="5" t="s">
        <v>10255</v>
      </c>
      <c r="O2172" s="5" t="s">
        <v>3936</v>
      </c>
      <c r="P2172" s="5" t="s">
        <v>4120</v>
      </c>
      <c r="Q2172" s="5" t="s">
        <v>4491</v>
      </c>
      <c r="R2172" s="5" t="s">
        <v>10</v>
      </c>
      <c r="S2172" s="5" t="s">
        <v>2995</v>
      </c>
      <c r="T2172" s="5" t="s">
        <v>4846</v>
      </c>
      <c r="U2172" s="5" t="s">
        <v>4386</v>
      </c>
      <c r="V2172" s="5" t="s">
        <v>4220</v>
      </c>
      <c r="W2172" s="5" t="s">
        <v>4123</v>
      </c>
      <c r="X2172" s="5" t="s">
        <v>4155</v>
      </c>
      <c r="Y2172" s="5" t="s">
        <v>4299</v>
      </c>
      <c r="Z2172" s="5" t="s">
        <v>4124</v>
      </c>
      <c r="AA2172" s="5" t="s">
        <v>4123</v>
      </c>
      <c r="AB2172" s="5" t="s">
        <v>4124</v>
      </c>
      <c r="AE2172" s="5" t="s">
        <v>4299</v>
      </c>
      <c r="AF2172" s="5" t="s">
        <v>2982</v>
      </c>
      <c r="AG2172" s="5" t="s">
        <v>4350</v>
      </c>
      <c r="AH2172" s="5" t="s">
        <v>2982</v>
      </c>
      <c r="AI2172" s="5" t="s">
        <v>4344</v>
      </c>
      <c r="AJ2172" s="5" t="s">
        <v>4688</v>
      </c>
      <c r="AL2172" s="5" t="s">
        <v>4145</v>
      </c>
      <c r="AM2172" s="5" t="s">
        <v>4146</v>
      </c>
      <c r="AN2172" s="5" t="s">
        <v>4146</v>
      </c>
      <c r="AO2172" s="5">
        <v>4</v>
      </c>
      <c r="AP2172" s="5">
        <v>500</v>
      </c>
      <c r="AQ2172" s="5" t="s">
        <v>10250</v>
      </c>
      <c r="AR2172" s="5" t="s">
        <v>10251</v>
      </c>
      <c r="AS2172" s="5">
        <v>35</v>
      </c>
      <c r="AT2172" s="5">
        <v>41.4</v>
      </c>
      <c r="AU2172" s="5">
        <v>31.8</v>
      </c>
      <c r="AV2172" s="5">
        <v>13</v>
      </c>
      <c r="AW2172" s="5">
        <v>16.3</v>
      </c>
      <c r="AX2172" s="5">
        <v>12.52</v>
      </c>
      <c r="AY2172" s="5">
        <v>5.12</v>
      </c>
      <c r="AZ2172" s="5">
        <v>4625</v>
      </c>
      <c r="BA2172" s="5">
        <v>10.21</v>
      </c>
      <c r="BB2172" s="5">
        <v>55.6</v>
      </c>
      <c r="BC2172" s="5">
        <v>43.2</v>
      </c>
      <c r="BD2172" s="5">
        <v>35.2</v>
      </c>
      <c r="BE2172" s="5">
        <v>21.89</v>
      </c>
      <c r="BF2172" s="5">
        <v>17.01</v>
      </c>
      <c r="BG2172" s="5">
        <v>13.86</v>
      </c>
      <c r="BH2172" s="5">
        <v>13.7</v>
      </c>
      <c r="BI2172" s="5">
        <v>30.24</v>
      </c>
      <c r="BM2172" s="6">
        <f t="shared" si="528"/>
        <v>0</v>
      </c>
      <c r="BN2172" s="10">
        <f t="shared" si="529"/>
        <v>0</v>
      </c>
      <c r="BO2172" s="6">
        <f t="shared" si="530"/>
        <v>0</v>
      </c>
      <c r="BP2172" s="6">
        <f t="shared" si="531"/>
        <v>1</v>
      </c>
      <c r="BQ2172" s="6">
        <f t="shared" si="532"/>
        <v>0</v>
      </c>
      <c r="BR2172" s="10" t="str">
        <f t="shared" si="533"/>
        <v>待上架</v>
      </c>
      <c r="BS2172" s="6" t="str">
        <f t="shared" si="543"/>
        <v>待上架</v>
      </c>
    </row>
    <row r="2173" spans="1:71">
      <c r="A2173" s="6" t="str">
        <f t="shared" si="534"/>
        <v>USB0FD2PMJ5S</v>
      </c>
      <c r="B2173" s="6" t="str">
        <f t="shared" si="535"/>
        <v>USX004PZ7PWD</v>
      </c>
      <c r="C2173" s="6" t="str">
        <f t="shared" si="536"/>
        <v>USSLZB00101DLM</v>
      </c>
      <c r="D2173" s="6" t="str">
        <f t="shared" si="537"/>
        <v>USB0FD2PMJ5SSLZB00101DLM</v>
      </c>
      <c r="E2173" s="6" t="str">
        <f t="shared" si="538"/>
        <v>USB0FD2PMJ5SX004PZ7PWD</v>
      </c>
      <c r="F2173" s="6" t="str">
        <f t="shared" si="539"/>
        <v>USSLZB00101DLMX004PZ7PWD</v>
      </c>
      <c r="G2173" s="6" t="str">
        <f t="shared" si="540"/>
        <v>USSLZB00101DLM</v>
      </c>
      <c r="H2173" s="6" t="str">
        <f ca="1" t="shared" si="541"/>
        <v>老品</v>
      </c>
      <c r="I2173" s="10" t="str">
        <f t="shared" si="542"/>
        <v>停售</v>
      </c>
      <c r="J2173" s="5" t="s">
        <v>10256</v>
      </c>
      <c r="K2173" s="5" t="s">
        <v>10257</v>
      </c>
      <c r="L2173" s="5" t="s">
        <v>10258</v>
      </c>
      <c r="M2173" s="5" t="s">
        <v>10259</v>
      </c>
      <c r="N2173" s="5" t="s">
        <v>10260</v>
      </c>
      <c r="O2173" s="5" t="s">
        <v>10261</v>
      </c>
      <c r="P2173" s="5" t="s">
        <v>4120</v>
      </c>
      <c r="Q2173" s="5" t="s">
        <v>4385</v>
      </c>
      <c r="R2173" s="5" t="s">
        <v>2288</v>
      </c>
      <c r="S2173" s="5" t="s">
        <v>2995</v>
      </c>
      <c r="T2173" s="5" t="s">
        <v>6119</v>
      </c>
      <c r="U2173" s="5" t="s">
        <v>4386</v>
      </c>
      <c r="V2173" s="5" t="s">
        <v>4134</v>
      </c>
      <c r="W2173" s="5" t="s">
        <v>4120</v>
      </c>
      <c r="X2173" s="5" t="s">
        <v>4135</v>
      </c>
      <c r="Y2173" s="5" t="s">
        <v>4136</v>
      </c>
      <c r="Z2173" s="5" t="s">
        <v>4124</v>
      </c>
      <c r="AA2173" s="5" t="s">
        <v>4120</v>
      </c>
      <c r="AB2173" s="5" t="s">
        <v>4137</v>
      </c>
      <c r="AC2173" s="5" t="s">
        <v>7239</v>
      </c>
      <c r="AD2173" s="5" t="s">
        <v>4233</v>
      </c>
      <c r="AE2173" s="5" t="s">
        <v>4140</v>
      </c>
      <c r="AF2173" s="5" t="s">
        <v>3014</v>
      </c>
      <c r="AG2173" s="5" t="s">
        <v>4343</v>
      </c>
      <c r="AH2173" s="5" t="s">
        <v>3014</v>
      </c>
      <c r="AI2173" s="5" t="s">
        <v>5077</v>
      </c>
      <c r="AJ2173" s="5" t="s">
        <v>4345</v>
      </c>
      <c r="AK2173" s="5">
        <v>4.52</v>
      </c>
      <c r="AL2173" s="5" t="s">
        <v>4145</v>
      </c>
      <c r="AM2173" s="5" t="s">
        <v>4146</v>
      </c>
      <c r="AN2173" s="5" t="s">
        <v>4146</v>
      </c>
      <c r="AO2173" s="5">
        <v>24</v>
      </c>
      <c r="AP2173" s="5">
        <v>100</v>
      </c>
      <c r="AQ2173" s="5" t="s">
        <v>10262</v>
      </c>
      <c r="AR2173" s="5" t="s">
        <v>10263</v>
      </c>
      <c r="AS2173" s="5">
        <v>45</v>
      </c>
      <c r="AT2173" s="5">
        <v>30.2</v>
      </c>
      <c r="AU2173" s="5">
        <v>20.2</v>
      </c>
      <c r="AV2173" s="5">
        <v>3.2</v>
      </c>
      <c r="AW2173" s="5">
        <v>11.89</v>
      </c>
      <c r="AX2173" s="5">
        <v>7.95</v>
      </c>
      <c r="AY2173" s="5">
        <v>1.26</v>
      </c>
      <c r="AZ2173" s="5">
        <v>560</v>
      </c>
      <c r="BA2173" s="5">
        <v>1.24</v>
      </c>
      <c r="BB2173" s="5">
        <v>42</v>
      </c>
      <c r="BC2173" s="5">
        <v>41</v>
      </c>
      <c r="BD2173" s="5">
        <v>31.5</v>
      </c>
      <c r="BE2173" s="5">
        <v>16.54</v>
      </c>
      <c r="BF2173" s="5">
        <v>16.14</v>
      </c>
      <c r="BG2173" s="5">
        <v>12.4</v>
      </c>
      <c r="BH2173" s="5">
        <v>14.2</v>
      </c>
      <c r="BI2173" s="5">
        <v>31.35</v>
      </c>
      <c r="BM2173" s="6">
        <f t="shared" si="528"/>
        <v>1</v>
      </c>
      <c r="BN2173" s="10">
        <f t="shared" si="529"/>
        <v>0</v>
      </c>
      <c r="BO2173" s="6">
        <f t="shared" si="530"/>
        <v>0</v>
      </c>
      <c r="BP2173" s="6">
        <f t="shared" si="531"/>
        <v>0</v>
      </c>
      <c r="BQ2173" s="6">
        <f t="shared" si="532"/>
        <v>0</v>
      </c>
      <c r="BR2173" s="10" t="str">
        <f t="shared" si="533"/>
        <v>停售</v>
      </c>
      <c r="BS2173" s="6" t="str">
        <f t="shared" si="543"/>
        <v>停售</v>
      </c>
    </row>
    <row r="2174" spans="1:71">
      <c r="A2174" s="6" t="str">
        <f t="shared" si="534"/>
        <v>USB0FD32G9VL</v>
      </c>
      <c r="B2174" s="6" t="str">
        <f t="shared" si="535"/>
        <v>USX004PZMXD9</v>
      </c>
      <c r="C2174" s="6" t="str">
        <f t="shared" si="536"/>
        <v>USSLZB00102DLM</v>
      </c>
      <c r="D2174" s="6" t="str">
        <f t="shared" si="537"/>
        <v>USB0FD32G9VLSLZB00102DLM</v>
      </c>
      <c r="E2174" s="6" t="str">
        <f t="shared" si="538"/>
        <v>USB0FD32G9VLX004PZMXD9</v>
      </c>
      <c r="F2174" s="6" t="str">
        <f t="shared" si="539"/>
        <v>USSLZB00102DLMX004PZMXD9</v>
      </c>
      <c r="G2174" s="6" t="str">
        <f t="shared" si="540"/>
        <v>USSLZB00102DLM</v>
      </c>
      <c r="H2174" s="6" t="str">
        <f ca="1" t="shared" si="541"/>
        <v>老品</v>
      </c>
      <c r="I2174" s="10" t="str">
        <f t="shared" si="542"/>
        <v>停售</v>
      </c>
      <c r="J2174" s="5" t="s">
        <v>10264</v>
      </c>
      <c r="K2174" s="5" t="s">
        <v>10265</v>
      </c>
      <c r="L2174" s="5" t="s">
        <v>10258</v>
      </c>
      <c r="M2174" s="5" t="s">
        <v>10266</v>
      </c>
      <c r="N2174" s="5" t="s">
        <v>10267</v>
      </c>
      <c r="O2174" s="5" t="s">
        <v>10268</v>
      </c>
      <c r="P2174" s="5" t="s">
        <v>4120</v>
      </c>
      <c r="Q2174" s="5" t="s">
        <v>4385</v>
      </c>
      <c r="R2174" s="5" t="s">
        <v>2288</v>
      </c>
      <c r="S2174" s="5" t="s">
        <v>2995</v>
      </c>
      <c r="T2174" s="5" t="s">
        <v>6119</v>
      </c>
      <c r="U2174" s="5" t="s">
        <v>4386</v>
      </c>
      <c r="V2174" s="5" t="s">
        <v>4134</v>
      </c>
      <c r="W2174" s="5" t="s">
        <v>4120</v>
      </c>
      <c r="X2174" s="5" t="s">
        <v>4155</v>
      </c>
      <c r="Y2174" s="5" t="s">
        <v>4136</v>
      </c>
      <c r="Z2174" s="5" t="s">
        <v>4124</v>
      </c>
      <c r="AA2174" s="5" t="s">
        <v>4120</v>
      </c>
      <c r="AB2174" s="5" t="s">
        <v>4137</v>
      </c>
      <c r="AC2174" s="5" t="s">
        <v>7239</v>
      </c>
      <c r="AD2174" s="5" t="s">
        <v>4233</v>
      </c>
      <c r="AE2174" s="5" t="s">
        <v>4140</v>
      </c>
      <c r="AF2174" s="5" t="s">
        <v>3014</v>
      </c>
      <c r="AG2174" s="5" t="s">
        <v>4343</v>
      </c>
      <c r="AH2174" s="5" t="s">
        <v>3014</v>
      </c>
      <c r="AI2174" s="5" t="s">
        <v>5077</v>
      </c>
      <c r="AJ2174" s="5" t="s">
        <v>4345</v>
      </c>
      <c r="AK2174" s="5">
        <v>6.1</v>
      </c>
      <c r="AL2174" s="5" t="s">
        <v>4145</v>
      </c>
      <c r="AM2174" s="5" t="s">
        <v>4146</v>
      </c>
      <c r="AN2174" s="5" t="s">
        <v>4146</v>
      </c>
      <c r="AO2174" s="5">
        <v>12</v>
      </c>
      <c r="AP2174" s="5">
        <v>500</v>
      </c>
      <c r="AQ2174" s="5" t="s">
        <v>8653</v>
      </c>
      <c r="AR2174" s="5" t="s">
        <v>8654</v>
      </c>
      <c r="AS2174" s="5">
        <v>45</v>
      </c>
      <c r="AT2174" s="5">
        <v>30.2</v>
      </c>
      <c r="AU2174" s="5">
        <v>20.2</v>
      </c>
      <c r="AV2174" s="5">
        <v>6.4</v>
      </c>
      <c r="AW2174" s="5">
        <v>11.89</v>
      </c>
      <c r="AX2174" s="5">
        <v>7.95</v>
      </c>
      <c r="AY2174" s="5">
        <v>2.52</v>
      </c>
      <c r="AZ2174" s="5">
        <v>1120</v>
      </c>
      <c r="BA2174" s="5">
        <v>2.47</v>
      </c>
      <c r="BB2174" s="5">
        <v>42</v>
      </c>
      <c r="BC2174" s="5">
        <v>41</v>
      </c>
      <c r="BD2174" s="5">
        <v>31.5</v>
      </c>
      <c r="BE2174" s="5">
        <v>16.54</v>
      </c>
      <c r="BF2174" s="5">
        <v>16.14</v>
      </c>
      <c r="BG2174" s="5">
        <v>12.4</v>
      </c>
      <c r="BH2174" s="5">
        <v>14.2</v>
      </c>
      <c r="BI2174" s="5">
        <v>31.35</v>
      </c>
      <c r="BM2174" s="6">
        <f t="shared" si="528"/>
        <v>1</v>
      </c>
      <c r="BN2174" s="10">
        <f t="shared" si="529"/>
        <v>0</v>
      </c>
      <c r="BO2174" s="6">
        <f t="shared" si="530"/>
        <v>0</v>
      </c>
      <c r="BP2174" s="6">
        <f t="shared" si="531"/>
        <v>0</v>
      </c>
      <c r="BQ2174" s="6">
        <f t="shared" si="532"/>
        <v>0</v>
      </c>
      <c r="BR2174" s="10" t="str">
        <f t="shared" si="533"/>
        <v>停售</v>
      </c>
      <c r="BS2174" s="6" t="str">
        <f t="shared" si="543"/>
        <v>停售</v>
      </c>
    </row>
    <row r="2175" spans="1:71">
      <c r="A2175" s="6" t="str">
        <f t="shared" si="534"/>
        <v>USB0FFSJQ2LT</v>
      </c>
      <c r="B2175" s="6" t="str">
        <f t="shared" si="535"/>
        <v>USX004QOIPE5</v>
      </c>
      <c r="C2175" s="6" t="str">
        <f t="shared" si="536"/>
        <v>USSLZS00102DLM</v>
      </c>
      <c r="D2175" s="6" t="str">
        <f t="shared" si="537"/>
        <v>USB0FFSJQ2LTSLZS00102DLM</v>
      </c>
      <c r="E2175" s="6" t="str">
        <f t="shared" si="538"/>
        <v>USB0FFSJQ2LTX004QOIPE5</v>
      </c>
      <c r="F2175" s="6" t="str">
        <f t="shared" si="539"/>
        <v>USSLZS00102DLMX004QOIPE5</v>
      </c>
      <c r="G2175" s="6" t="str">
        <f t="shared" si="540"/>
        <v>USSLZS00102DLM</v>
      </c>
      <c r="H2175" s="6" t="str">
        <f ca="1" t="shared" si="541"/>
        <v>老品</v>
      </c>
      <c r="I2175" s="10" t="str">
        <f t="shared" si="542"/>
        <v>普通款</v>
      </c>
      <c r="J2175" s="5" t="s">
        <v>10269</v>
      </c>
      <c r="K2175" s="5" t="s">
        <v>10270</v>
      </c>
      <c r="L2175" s="5" t="s">
        <v>6123</v>
      </c>
      <c r="M2175" s="5" t="s">
        <v>10271</v>
      </c>
      <c r="N2175" s="5" t="s">
        <v>10272</v>
      </c>
      <c r="O2175" s="5" t="s">
        <v>893</v>
      </c>
      <c r="P2175" s="5" t="s">
        <v>4154</v>
      </c>
      <c r="Q2175" s="5" t="s">
        <v>4385</v>
      </c>
      <c r="R2175" s="5" t="s">
        <v>2288</v>
      </c>
      <c r="S2175" s="5" t="s">
        <v>2995</v>
      </c>
      <c r="T2175" s="5" t="s">
        <v>6119</v>
      </c>
      <c r="U2175" s="5" t="s">
        <v>4386</v>
      </c>
      <c r="V2175" s="5" t="s">
        <v>4134</v>
      </c>
      <c r="W2175" s="5" t="s">
        <v>4122</v>
      </c>
      <c r="X2175" s="5" t="s">
        <v>4135</v>
      </c>
      <c r="Y2175" s="5" t="s">
        <v>4184</v>
      </c>
      <c r="Z2175" s="5" t="s">
        <v>4124</v>
      </c>
      <c r="AA2175" s="5" t="s">
        <v>4122</v>
      </c>
      <c r="AB2175" s="5" t="s">
        <v>4341</v>
      </c>
      <c r="AC2175" s="5" t="s">
        <v>6120</v>
      </c>
      <c r="AD2175" s="5" t="s">
        <v>4233</v>
      </c>
      <c r="AE2175" s="5" t="s">
        <v>4140</v>
      </c>
      <c r="AF2175" s="5" t="s">
        <v>3026</v>
      </c>
      <c r="AG2175" s="5" t="s">
        <v>4141</v>
      </c>
      <c r="AH2175" s="5" t="s">
        <v>4142</v>
      </c>
      <c r="AI2175" s="5" t="s">
        <v>4143</v>
      </c>
      <c r="AJ2175" s="5" t="s">
        <v>4144</v>
      </c>
      <c r="AK2175" s="5">
        <v>7.62</v>
      </c>
      <c r="AL2175" s="5" t="s">
        <v>4145</v>
      </c>
      <c r="AM2175" s="5" t="s">
        <v>4146</v>
      </c>
      <c r="AN2175" s="5" t="s">
        <v>4146</v>
      </c>
      <c r="AO2175" s="5">
        <v>6</v>
      </c>
      <c r="AP2175" s="5">
        <v>800</v>
      </c>
      <c r="AQ2175" s="5" t="s">
        <v>10273</v>
      </c>
      <c r="AR2175" s="5" t="s">
        <v>6502</v>
      </c>
      <c r="AS2175" s="5">
        <v>20</v>
      </c>
      <c r="AT2175" s="5">
        <v>29</v>
      </c>
      <c r="AU2175" s="5">
        <v>24</v>
      </c>
      <c r="AV2175" s="5">
        <v>18</v>
      </c>
      <c r="AW2175" s="5">
        <v>11.42</v>
      </c>
      <c r="AX2175" s="5">
        <v>9.45</v>
      </c>
      <c r="AY2175" s="5">
        <v>7.09</v>
      </c>
      <c r="AZ2175" s="5">
        <v>1818</v>
      </c>
      <c r="BA2175" s="5">
        <v>4.01</v>
      </c>
      <c r="BB2175" s="5">
        <v>60</v>
      </c>
      <c r="BC2175" s="5">
        <v>57.5</v>
      </c>
      <c r="BD2175" s="5">
        <v>26.5</v>
      </c>
      <c r="BE2175" s="5">
        <v>23.62</v>
      </c>
      <c r="BF2175" s="5">
        <v>22.64</v>
      </c>
      <c r="BG2175" s="5">
        <v>10.43</v>
      </c>
      <c r="BH2175" s="5">
        <v>11.9</v>
      </c>
      <c r="BI2175" s="5">
        <v>26.27</v>
      </c>
      <c r="BM2175" s="6">
        <f t="shared" si="528"/>
        <v>0</v>
      </c>
      <c r="BN2175" s="10">
        <f t="shared" si="529"/>
        <v>0</v>
      </c>
      <c r="BO2175" s="6">
        <f t="shared" si="530"/>
        <v>1</v>
      </c>
      <c r="BP2175" s="6">
        <f t="shared" si="531"/>
        <v>0</v>
      </c>
      <c r="BQ2175" s="6">
        <f t="shared" si="532"/>
        <v>0</v>
      </c>
      <c r="BR2175" s="10" t="str">
        <f t="shared" si="533"/>
        <v>正常在售</v>
      </c>
      <c r="BS2175" s="6" t="str">
        <f t="shared" si="543"/>
        <v>普通款</v>
      </c>
    </row>
    <row r="2176" spans="1:71">
      <c r="A2176" s="6" t="str">
        <f t="shared" si="534"/>
        <v>DEB0FFSJQ2LT</v>
      </c>
      <c r="B2176" s="6" t="str">
        <f t="shared" si="535"/>
        <v>DEX002EU3MJD</v>
      </c>
      <c r="C2176" s="6" t="str">
        <f t="shared" si="536"/>
        <v>DESLZS00102DLM</v>
      </c>
      <c r="D2176" s="6" t="str">
        <f t="shared" si="537"/>
        <v>DEB0FFSJQ2LTSLZS00102DLM</v>
      </c>
      <c r="E2176" s="6" t="str">
        <f t="shared" si="538"/>
        <v>DEB0FFSJQ2LTX002EU3MJD</v>
      </c>
      <c r="F2176" s="6" t="str">
        <f t="shared" si="539"/>
        <v>DESLZS00102DLMX002EU3MJD</v>
      </c>
      <c r="G2176" s="6" t="str">
        <f t="shared" si="540"/>
        <v>DESLZS00102DLM</v>
      </c>
      <c r="H2176" s="6" t="str">
        <f ca="1" t="shared" si="541"/>
        <v>新品</v>
      </c>
      <c r="I2176" s="10" t="str">
        <f t="shared" si="542"/>
        <v>C</v>
      </c>
      <c r="J2176" s="5" t="s">
        <v>10269</v>
      </c>
      <c r="K2176" s="5" t="s">
        <v>10270</v>
      </c>
      <c r="L2176" s="5" t="s">
        <v>6126</v>
      </c>
      <c r="M2176" s="5" t="s">
        <v>10271</v>
      </c>
      <c r="N2176" s="5" t="s">
        <v>10274</v>
      </c>
      <c r="O2176" s="5" t="s">
        <v>2116</v>
      </c>
      <c r="P2176" s="5" t="s">
        <v>4154</v>
      </c>
      <c r="Q2176" s="5" t="s">
        <v>4693</v>
      </c>
      <c r="R2176" s="5" t="s">
        <v>1525</v>
      </c>
      <c r="S2176" s="5" t="s">
        <v>2985</v>
      </c>
      <c r="T2176" s="5" t="s">
        <v>6119</v>
      </c>
      <c r="U2176" s="5" t="s">
        <v>4386</v>
      </c>
      <c r="V2176" s="5" t="s">
        <v>4134</v>
      </c>
      <c r="W2176" s="5" t="s">
        <v>4122</v>
      </c>
      <c r="X2176" s="5" t="s">
        <v>4135</v>
      </c>
      <c r="Y2176" s="5" t="s">
        <v>4184</v>
      </c>
      <c r="Z2176" s="5" t="s">
        <v>4492</v>
      </c>
      <c r="AA2176" s="5" t="s">
        <v>4122</v>
      </c>
      <c r="AB2176" s="5" t="s">
        <v>2457</v>
      </c>
      <c r="AC2176" s="5" t="s">
        <v>6128</v>
      </c>
      <c r="AD2176" s="5" t="s">
        <v>4240</v>
      </c>
      <c r="AE2176" s="5" t="s">
        <v>4241</v>
      </c>
      <c r="AF2176" s="5" t="s">
        <v>3009</v>
      </c>
      <c r="AG2176" s="5" t="s">
        <v>4394</v>
      </c>
      <c r="AH2176" s="5" t="s">
        <v>6129</v>
      </c>
      <c r="AI2176" s="5" t="s">
        <v>4143</v>
      </c>
      <c r="AJ2176" s="5" t="s">
        <v>4144</v>
      </c>
      <c r="AK2176" s="5">
        <v>4.55</v>
      </c>
      <c r="AL2176" s="5" t="s">
        <v>4145</v>
      </c>
      <c r="AM2176" s="5" t="s">
        <v>4146</v>
      </c>
      <c r="AN2176" s="5" t="s">
        <v>4696</v>
      </c>
      <c r="AO2176" s="5">
        <v>6</v>
      </c>
      <c r="AP2176" s="5">
        <v>800</v>
      </c>
      <c r="AQ2176" s="5" t="s">
        <v>10273</v>
      </c>
      <c r="AR2176" s="5" t="s">
        <v>6502</v>
      </c>
      <c r="AS2176" s="5">
        <v>20</v>
      </c>
      <c r="AT2176" s="5">
        <v>29</v>
      </c>
      <c r="AU2176" s="5">
        <v>24</v>
      </c>
      <c r="AV2176" s="5">
        <v>18</v>
      </c>
      <c r="AW2176" s="5">
        <v>11.42</v>
      </c>
      <c r="AX2176" s="5">
        <v>9.45</v>
      </c>
      <c r="AY2176" s="5">
        <v>7.09</v>
      </c>
      <c r="AZ2176" s="5">
        <v>1818</v>
      </c>
      <c r="BA2176" s="5">
        <v>4.01</v>
      </c>
      <c r="BB2176" s="5">
        <v>60</v>
      </c>
      <c r="BC2176" s="5">
        <v>57.5</v>
      </c>
      <c r="BD2176" s="5">
        <v>26.5</v>
      </c>
      <c r="BE2176" s="5">
        <v>23.62</v>
      </c>
      <c r="BF2176" s="5">
        <v>22.64</v>
      </c>
      <c r="BG2176" s="5">
        <v>10.43</v>
      </c>
      <c r="BH2176" s="5">
        <v>11.9</v>
      </c>
      <c r="BI2176" s="5">
        <v>26.27</v>
      </c>
      <c r="BM2176" s="6">
        <f t="shared" si="528"/>
        <v>0</v>
      </c>
      <c r="BN2176" s="10">
        <f t="shared" si="529"/>
        <v>0</v>
      </c>
      <c r="BO2176" s="6">
        <f t="shared" si="530"/>
        <v>1</v>
      </c>
      <c r="BP2176" s="6">
        <f t="shared" si="531"/>
        <v>0</v>
      </c>
      <c r="BQ2176" s="6">
        <f t="shared" si="532"/>
        <v>0</v>
      </c>
      <c r="BR2176" s="10" t="str">
        <f t="shared" si="533"/>
        <v>正常在售</v>
      </c>
      <c r="BS2176" s="6" t="str">
        <f t="shared" si="543"/>
        <v>普通款</v>
      </c>
    </row>
    <row r="2177" spans="1:71">
      <c r="A2177" s="6" t="str">
        <f t="shared" si="534"/>
        <v>UKB0FFSJQ2LT</v>
      </c>
      <c r="B2177" s="6" t="str">
        <f t="shared" si="535"/>
        <v>UKX002EU3MJD</v>
      </c>
      <c r="C2177" s="6" t="str">
        <f t="shared" si="536"/>
        <v>UKSLZS00102DLM</v>
      </c>
      <c r="D2177" s="6" t="str">
        <f t="shared" si="537"/>
        <v>UKB0FFSJQ2LTSLZS00102DLM</v>
      </c>
      <c r="E2177" s="6" t="str">
        <f t="shared" si="538"/>
        <v>UKB0FFSJQ2LTX002EU3MJD</v>
      </c>
      <c r="F2177" s="6" t="str">
        <f t="shared" si="539"/>
        <v>UKSLZS00102DLMX002EU3MJD</v>
      </c>
      <c r="G2177" s="6" t="str">
        <f t="shared" si="540"/>
        <v>UKSLZS00102DLM</v>
      </c>
      <c r="H2177" s="6" t="str">
        <f ca="1" t="shared" si="541"/>
        <v>新品</v>
      </c>
      <c r="I2177" s="10" t="str">
        <f t="shared" si="542"/>
        <v>C</v>
      </c>
      <c r="J2177" s="5" t="s">
        <v>10269</v>
      </c>
      <c r="K2177" s="5" t="s">
        <v>10270</v>
      </c>
      <c r="L2177" s="5" t="s">
        <v>6130</v>
      </c>
      <c r="M2177" s="5" t="s">
        <v>10271</v>
      </c>
      <c r="N2177" s="5" t="s">
        <v>10274</v>
      </c>
      <c r="O2177" s="5" t="s">
        <v>2116</v>
      </c>
      <c r="P2177" s="5" t="s">
        <v>4154</v>
      </c>
      <c r="Q2177" s="5" t="s">
        <v>4746</v>
      </c>
      <c r="R2177" s="5" t="s">
        <v>1532</v>
      </c>
      <c r="S2177" s="5" t="s">
        <v>2985</v>
      </c>
      <c r="T2177" s="5" t="s">
        <v>6119</v>
      </c>
      <c r="U2177" s="5" t="s">
        <v>4386</v>
      </c>
      <c r="V2177" s="5" t="s">
        <v>4134</v>
      </c>
      <c r="W2177" s="5" t="s">
        <v>4122</v>
      </c>
      <c r="X2177" s="5" t="s">
        <v>4135</v>
      </c>
      <c r="Y2177" s="5" t="s">
        <v>4136</v>
      </c>
      <c r="Z2177" s="5" t="s">
        <v>4492</v>
      </c>
      <c r="AA2177" s="5" t="s">
        <v>4122</v>
      </c>
      <c r="AB2177" s="5" t="s">
        <v>2457</v>
      </c>
      <c r="AC2177" s="5" t="s">
        <v>5082</v>
      </c>
      <c r="AD2177" s="5" t="s">
        <v>4240</v>
      </c>
      <c r="AE2177" s="5" t="s">
        <v>4241</v>
      </c>
      <c r="AF2177" s="5" t="s">
        <v>3009</v>
      </c>
      <c r="AG2177" s="5" t="s">
        <v>4394</v>
      </c>
      <c r="AH2177" s="5" t="s">
        <v>6129</v>
      </c>
      <c r="AI2177" s="5" t="s">
        <v>4143</v>
      </c>
      <c r="AJ2177" s="5" t="s">
        <v>4144</v>
      </c>
      <c r="AK2177" s="5">
        <v>3.49</v>
      </c>
      <c r="AL2177" s="5" t="s">
        <v>4145</v>
      </c>
      <c r="AM2177" s="5" t="s">
        <v>4146</v>
      </c>
      <c r="AN2177" s="5" t="s">
        <v>4696</v>
      </c>
      <c r="AO2177" s="5">
        <v>6</v>
      </c>
      <c r="AP2177" s="5">
        <v>800</v>
      </c>
      <c r="AQ2177" s="5" t="s">
        <v>10273</v>
      </c>
      <c r="AR2177" s="5" t="s">
        <v>6502</v>
      </c>
      <c r="AS2177" s="5">
        <v>20</v>
      </c>
      <c r="AT2177" s="5">
        <v>29</v>
      </c>
      <c r="AU2177" s="5">
        <v>24</v>
      </c>
      <c r="AV2177" s="5">
        <v>18</v>
      </c>
      <c r="AW2177" s="5">
        <v>11.42</v>
      </c>
      <c r="AX2177" s="5">
        <v>9.45</v>
      </c>
      <c r="AY2177" s="5">
        <v>7.09</v>
      </c>
      <c r="AZ2177" s="5">
        <v>1818</v>
      </c>
      <c r="BA2177" s="5">
        <v>4.01</v>
      </c>
      <c r="BB2177" s="5">
        <v>60</v>
      </c>
      <c r="BC2177" s="5">
        <v>57.5</v>
      </c>
      <c r="BD2177" s="5">
        <v>26.5</v>
      </c>
      <c r="BE2177" s="5">
        <v>23.62</v>
      </c>
      <c r="BF2177" s="5">
        <v>22.64</v>
      </c>
      <c r="BG2177" s="5">
        <v>10.43</v>
      </c>
      <c r="BH2177" s="5">
        <v>11.9</v>
      </c>
      <c r="BI2177" s="5">
        <v>26.27</v>
      </c>
      <c r="BM2177" s="6">
        <f t="shared" si="528"/>
        <v>0</v>
      </c>
      <c r="BN2177" s="10">
        <f t="shared" si="529"/>
        <v>0</v>
      </c>
      <c r="BO2177" s="6">
        <f t="shared" si="530"/>
        <v>1</v>
      </c>
      <c r="BP2177" s="6">
        <f t="shared" si="531"/>
        <v>0</v>
      </c>
      <c r="BQ2177" s="6">
        <f t="shared" si="532"/>
        <v>0</v>
      </c>
      <c r="BR2177" s="10" t="str">
        <f t="shared" si="533"/>
        <v>正常在售</v>
      </c>
      <c r="BS2177" s="6" t="str">
        <f t="shared" si="543"/>
        <v>普通款</v>
      </c>
    </row>
    <row r="2178" spans="1:71">
      <c r="A2178" s="6" t="str">
        <f t="shared" si="534"/>
        <v>CAB0FFSJQ2LT</v>
      </c>
      <c r="B2178" s="6" t="str">
        <f t="shared" si="535"/>
        <v>CAX004QOIPE5</v>
      </c>
      <c r="C2178" s="6" t="str">
        <f t="shared" si="536"/>
        <v>CASLZS00102DLM</v>
      </c>
      <c r="D2178" s="6" t="str">
        <f t="shared" si="537"/>
        <v>CAB0FFSJQ2LTSLZS00102DLM</v>
      </c>
      <c r="E2178" s="6" t="str">
        <f t="shared" si="538"/>
        <v>CAB0FFSJQ2LTX004QOIPE5</v>
      </c>
      <c r="F2178" s="6" t="str">
        <f t="shared" si="539"/>
        <v>CASLZS00102DLMX004QOIPE5</v>
      </c>
      <c r="G2178" s="6" t="str">
        <f t="shared" si="540"/>
        <v>CASLZS00102DLM</v>
      </c>
      <c r="H2178" s="6" t="str">
        <f ca="1" t="shared" si="541"/>
        <v>待上架</v>
      </c>
      <c r="I2178" s="10" t="str">
        <f t="shared" si="542"/>
        <v>C</v>
      </c>
      <c r="J2178" s="5" t="s">
        <v>10269</v>
      </c>
      <c r="K2178" s="5" t="s">
        <v>10270</v>
      </c>
      <c r="L2178" s="5" t="s">
        <v>6116</v>
      </c>
      <c r="M2178" s="5" t="s">
        <v>10271</v>
      </c>
      <c r="N2178" s="5" t="s">
        <v>10272</v>
      </c>
      <c r="O2178" s="5" t="s">
        <v>893</v>
      </c>
      <c r="P2178" s="5" t="s">
        <v>4154</v>
      </c>
      <c r="Q2178" s="5" t="s">
        <v>4491</v>
      </c>
      <c r="R2178" s="5" t="s">
        <v>10</v>
      </c>
      <c r="S2178" s="5" t="s">
        <v>2995</v>
      </c>
      <c r="T2178" s="5" t="s">
        <v>6119</v>
      </c>
      <c r="U2178" s="5" t="s">
        <v>4386</v>
      </c>
      <c r="V2178" s="5" t="s">
        <v>4134</v>
      </c>
      <c r="W2178" s="5" t="s">
        <v>4123</v>
      </c>
      <c r="X2178" s="5" t="s">
        <v>4135</v>
      </c>
      <c r="Y2178" s="5" t="s">
        <v>4184</v>
      </c>
      <c r="Z2178" s="5" t="s">
        <v>4492</v>
      </c>
      <c r="AA2178" s="5" t="s">
        <v>4122</v>
      </c>
      <c r="AB2178" s="5" t="s">
        <v>2457</v>
      </c>
      <c r="AE2178" s="5" t="s">
        <v>4140</v>
      </c>
      <c r="AF2178" s="5" t="s">
        <v>2978</v>
      </c>
      <c r="AG2178" s="5" t="s">
        <v>4350</v>
      </c>
      <c r="AH2178" s="5" t="s">
        <v>4521</v>
      </c>
      <c r="AI2178" s="5" t="s">
        <v>4143</v>
      </c>
      <c r="AJ2178" s="5" t="s">
        <v>4144</v>
      </c>
      <c r="AK2178" s="5">
        <v>11.31</v>
      </c>
      <c r="AL2178" s="5" t="s">
        <v>4145</v>
      </c>
      <c r="AM2178" s="5" t="s">
        <v>4146</v>
      </c>
      <c r="AN2178" s="5" t="s">
        <v>4146</v>
      </c>
      <c r="AO2178" s="5">
        <v>6</v>
      </c>
      <c r="AP2178" s="5">
        <v>800</v>
      </c>
      <c r="AQ2178" s="5" t="s">
        <v>10273</v>
      </c>
      <c r="AR2178" s="5" t="s">
        <v>6502</v>
      </c>
      <c r="AS2178" s="5">
        <v>20</v>
      </c>
      <c r="AT2178" s="5">
        <v>29</v>
      </c>
      <c r="AU2178" s="5">
        <v>24</v>
      </c>
      <c r="AV2178" s="5">
        <v>18</v>
      </c>
      <c r="AW2178" s="5">
        <v>11.42</v>
      </c>
      <c r="AX2178" s="5">
        <v>9.45</v>
      </c>
      <c r="AY2178" s="5">
        <v>7.09</v>
      </c>
      <c r="AZ2178" s="5">
        <v>1818</v>
      </c>
      <c r="BA2178" s="5">
        <v>4.01</v>
      </c>
      <c r="BB2178" s="5">
        <v>60</v>
      </c>
      <c r="BC2178" s="5">
        <v>57.5</v>
      </c>
      <c r="BD2178" s="5">
        <v>26.5</v>
      </c>
      <c r="BE2178" s="5">
        <v>23.62</v>
      </c>
      <c r="BF2178" s="5">
        <v>22.64</v>
      </c>
      <c r="BG2178" s="5">
        <v>10.43</v>
      </c>
      <c r="BH2178" s="5">
        <v>11.9</v>
      </c>
      <c r="BI2178" s="5">
        <v>26.27</v>
      </c>
      <c r="BM2178" s="6">
        <f t="shared" ref="BM2178:BM2241" si="544">COUNTIFS(A:A,A2178,W:W,$BM$1)</f>
        <v>0</v>
      </c>
      <c r="BN2178" s="10">
        <f t="shared" ref="BN2178:BN2241" si="545">COUNTIFS(A:A,A2178,W:W,$BN$1)</f>
        <v>0</v>
      </c>
      <c r="BO2178" s="6">
        <f t="shared" ref="BO2178:BO2241" si="546">COUNTIFS(A:A,A2178,W:W,$BO$1)</f>
        <v>0</v>
      </c>
      <c r="BP2178" s="6">
        <f t="shared" ref="BP2178:BP2241" si="547">COUNTIFS(A:A,A2178,W:W,$BP$1)</f>
        <v>1</v>
      </c>
      <c r="BQ2178" s="6">
        <f t="shared" ref="BQ2178:BQ2241" si="548">COUNTIFS(A:A,A2178,W:W,$BQ$1)</f>
        <v>0</v>
      </c>
      <c r="BR2178" s="10" t="str">
        <f t="shared" ref="BR2178:BR2241" si="549">IF(BO2178&gt;0,"正常在售",IF(AND(BN2178&gt;0,BP2178&gt;0),"正常在售",IF(AND(BO2178=0,OR(BP2178&gt;0,BQ2178&gt;0)),"待上架",IF(BN2178&gt;0,"清货在售",IF(BM2178&gt;0,"停售","")))))</f>
        <v>待上架</v>
      </c>
      <c r="BS2178" s="6" t="str">
        <f t="shared" si="543"/>
        <v>待上架</v>
      </c>
    </row>
    <row r="2179" spans="1:71">
      <c r="A2179" s="6" t="str">
        <f t="shared" ref="A2179:A2242" si="550">R2179&amp;M2179</f>
        <v>ITB0FFSJQ2LT</v>
      </c>
      <c r="B2179" s="6" t="str">
        <f t="shared" ref="B2179:B2242" si="551">R2179&amp;O2179</f>
        <v>ITX002EU3MJD</v>
      </c>
      <c r="C2179" s="6" t="str">
        <f t="shared" ref="C2179:C2242" si="552">R2179&amp;J2179</f>
        <v>ITSLZS00102DLM</v>
      </c>
      <c r="D2179" s="6" t="str">
        <f t="shared" ref="D2179:D2242" si="553">R2179&amp;M2179&amp;J2179</f>
        <v>ITB0FFSJQ2LTSLZS00102DLM</v>
      </c>
      <c r="E2179" s="6" t="str">
        <f t="shared" ref="E2179:E2242" si="554">R2179&amp;M2179&amp;O2179</f>
        <v>ITB0FFSJQ2LTX002EU3MJD</v>
      </c>
      <c r="F2179" s="6" t="str">
        <f t="shared" ref="F2179:F2242" si="555">R2179&amp;J2179&amp;O2179</f>
        <v>ITSLZS00102DLMX002EU3MJD</v>
      </c>
      <c r="G2179" s="6" t="str">
        <f t="shared" ref="G2179:G2242" si="556">R2179&amp;J2179</f>
        <v>ITSLZS00102DLM</v>
      </c>
      <c r="H2179" s="6" t="str">
        <f ca="1" t="shared" ref="H2179:H2242" si="557">IF(AC2179="","待上架",IF((IF(AC2179=0,0,DATEDIF(IF(DAY(AC2179)&gt;=15,EOMONTH(AC2179,0)+1,AC2179),TODAY(),"m")+1))&gt;3,"老品","新品"))</f>
        <v>新品</v>
      </c>
      <c r="I2179" s="10" t="str">
        <f t="shared" ref="I2179:I2242" si="558">IF(Z2179="E","清货款",IF(R2179&lt;&gt;"US",Z2179,IF(AND(W2179="待上架",AC2179&lt;&gt;""),"需维护",IF(W2179="停售","停售",IF(W2179="清货在售","清货款",IF(AC2179="","待上架",IF(AND(W2179="正常在售",X2179="主推款",Y2179="利润款"),"利润款",IF(AND(W2179="正常在售",X2179="主推款",OR(Y2179="普通款",Y2179="负毛利")),"流量款",IF(AND(W2179="正常在售",X2179="非主推款",Y2179="利润款"),"利润款",IF(AND(W2179="正常在售",X2179="非主推款",OR(Y2179="普通款",Y2179="负毛利")),"普通款",IF(AND(W2179="正常在售",X2179="主推款",Y2179="未知"),"主推款",IF(AND(W2179="正常在售",X2179="非主推款",Y2179="未知"),"普通款",W2179))))))))))))</f>
        <v>C</v>
      </c>
      <c r="J2179" s="5" t="s">
        <v>10269</v>
      </c>
      <c r="K2179" s="5" t="s">
        <v>10270</v>
      </c>
      <c r="L2179" s="5" t="s">
        <v>10275</v>
      </c>
      <c r="M2179" s="5" t="s">
        <v>10271</v>
      </c>
      <c r="N2179" s="5" t="s">
        <v>10274</v>
      </c>
      <c r="O2179" s="5" t="s">
        <v>2116</v>
      </c>
      <c r="P2179" s="5" t="s">
        <v>4154</v>
      </c>
      <c r="Q2179" s="5" t="s">
        <v>5042</v>
      </c>
      <c r="R2179" s="5" t="s">
        <v>5043</v>
      </c>
      <c r="S2179" s="5" t="s">
        <v>2985</v>
      </c>
      <c r="T2179" s="5" t="s">
        <v>6119</v>
      </c>
      <c r="U2179" s="5" t="s">
        <v>4386</v>
      </c>
      <c r="V2179" s="5" t="s">
        <v>4134</v>
      </c>
      <c r="W2179" s="5" t="s">
        <v>4122</v>
      </c>
      <c r="X2179" s="5" t="s">
        <v>4135</v>
      </c>
      <c r="Y2179" s="5" t="s">
        <v>4299</v>
      </c>
      <c r="Z2179" s="5" t="s">
        <v>4492</v>
      </c>
      <c r="AA2179" s="5" t="s">
        <v>4122</v>
      </c>
      <c r="AB2179" s="5" t="s">
        <v>4124</v>
      </c>
      <c r="AC2179" s="5" t="s">
        <v>6128</v>
      </c>
      <c r="AE2179" s="5" t="s">
        <v>4299</v>
      </c>
      <c r="AF2179" s="5" t="s">
        <v>3009</v>
      </c>
      <c r="AG2179" s="5" t="s">
        <v>4394</v>
      </c>
      <c r="AH2179" s="5" t="s">
        <v>6129</v>
      </c>
      <c r="AI2179" s="5" t="s">
        <v>4143</v>
      </c>
      <c r="AJ2179" s="5" t="s">
        <v>4144</v>
      </c>
      <c r="AK2179" s="5">
        <v>5.3</v>
      </c>
      <c r="AL2179" s="5" t="s">
        <v>4145</v>
      </c>
      <c r="AM2179" s="5" t="s">
        <v>4146</v>
      </c>
      <c r="AN2179" s="5" t="s">
        <v>4696</v>
      </c>
      <c r="AO2179" s="5">
        <v>6</v>
      </c>
      <c r="AP2179" s="5">
        <v>800</v>
      </c>
      <c r="AQ2179" s="5" t="s">
        <v>10273</v>
      </c>
      <c r="AR2179" s="5" t="s">
        <v>6502</v>
      </c>
      <c r="AS2179" s="5">
        <v>20</v>
      </c>
      <c r="AT2179" s="5">
        <v>29</v>
      </c>
      <c r="AU2179" s="5">
        <v>24</v>
      </c>
      <c r="AV2179" s="5">
        <v>18</v>
      </c>
      <c r="AW2179" s="5">
        <v>11.42</v>
      </c>
      <c r="AX2179" s="5">
        <v>9.45</v>
      </c>
      <c r="AY2179" s="5">
        <v>7.09</v>
      </c>
      <c r="AZ2179" s="5">
        <v>1818</v>
      </c>
      <c r="BA2179" s="5">
        <v>4.01</v>
      </c>
      <c r="BB2179" s="5">
        <v>60</v>
      </c>
      <c r="BC2179" s="5">
        <v>57.5</v>
      </c>
      <c r="BD2179" s="5">
        <v>26.5</v>
      </c>
      <c r="BE2179" s="5">
        <v>23.62</v>
      </c>
      <c r="BF2179" s="5">
        <v>22.64</v>
      </c>
      <c r="BG2179" s="5">
        <v>10.43</v>
      </c>
      <c r="BH2179" s="5">
        <v>11.9</v>
      </c>
      <c r="BI2179" s="5">
        <v>26.27</v>
      </c>
      <c r="BM2179" s="6">
        <f t="shared" si="544"/>
        <v>0</v>
      </c>
      <c r="BN2179" s="10">
        <f t="shared" si="545"/>
        <v>0</v>
      </c>
      <c r="BO2179" s="6">
        <f t="shared" si="546"/>
        <v>1</v>
      </c>
      <c r="BP2179" s="6">
        <f t="shared" si="547"/>
        <v>0</v>
      </c>
      <c r="BQ2179" s="6">
        <f t="shared" si="548"/>
        <v>0</v>
      </c>
      <c r="BR2179" s="10" t="str">
        <f t="shared" si="549"/>
        <v>正常在售</v>
      </c>
      <c r="BS2179" s="6" t="str">
        <f t="shared" ref="BS2179:BS2242" si="559">IF(AND(BR2179="待上架",AD2179&lt;&gt;""),"需维护",IF(BR2179="停售","停售",IF(BR2179="清货在售","清货款",IF(AD2179="","待上架",IF(AND(BR2179="正常在售",X2179="主推款",Y2179="利润款"),"利润款",IF(AND(BR2179="正常在售",X2179="主推款",OR(Y2179="普通款",Y2179="负毛利")),"流量款",IF(AND(BR2179="正常在售",X2179="非主推款",Y2179="利润款"),"利润款",IF(AND(BR2179="正常在售",X2179="非主推款",OR(Y2179="普通款",Y2179="负毛利")),"普通款",IF(AND(BR2179="正常在售",X2179="主推款",Y2179="未知"),"主推款",IF(AND(BR2179="正常在售",X2179="非主推款",Y2179="未知"),"普通款",BR2179))))))))))</f>
        <v>待上架</v>
      </c>
    </row>
    <row r="2180" spans="1:71">
      <c r="A2180" s="6" t="str">
        <f t="shared" si="550"/>
        <v>ESB0FFSJQ2LT</v>
      </c>
      <c r="B2180" s="6" t="str">
        <f t="shared" si="551"/>
        <v>ESX002EU3MJD</v>
      </c>
      <c r="C2180" s="6" t="str">
        <f t="shared" si="552"/>
        <v>ESSLZS00102DLM</v>
      </c>
      <c r="D2180" s="6" t="str">
        <f t="shared" si="553"/>
        <v>ESB0FFSJQ2LTSLZS00102DLM</v>
      </c>
      <c r="E2180" s="6" t="str">
        <f t="shared" si="554"/>
        <v>ESB0FFSJQ2LTX002EU3MJD</v>
      </c>
      <c r="F2180" s="6" t="str">
        <f t="shared" si="555"/>
        <v>ESSLZS00102DLMX002EU3MJD</v>
      </c>
      <c r="G2180" s="6" t="str">
        <f t="shared" si="556"/>
        <v>ESSLZS00102DLM</v>
      </c>
      <c r="H2180" s="6" t="str">
        <f ca="1" t="shared" si="557"/>
        <v>新品</v>
      </c>
      <c r="I2180" s="10" t="str">
        <f t="shared" si="558"/>
        <v>C</v>
      </c>
      <c r="J2180" s="5" t="s">
        <v>10269</v>
      </c>
      <c r="K2180" s="5" t="s">
        <v>10270</v>
      </c>
      <c r="L2180" s="5" t="s">
        <v>10276</v>
      </c>
      <c r="M2180" s="5" t="s">
        <v>10271</v>
      </c>
      <c r="N2180" s="5" t="s">
        <v>10274</v>
      </c>
      <c r="O2180" s="5" t="s">
        <v>2116</v>
      </c>
      <c r="P2180" s="5" t="s">
        <v>4154</v>
      </c>
      <c r="Q2180" s="5" t="s">
        <v>5040</v>
      </c>
      <c r="R2180" s="5" t="s">
        <v>5041</v>
      </c>
      <c r="S2180" s="5" t="s">
        <v>2985</v>
      </c>
      <c r="T2180" s="5" t="s">
        <v>6119</v>
      </c>
      <c r="U2180" s="5" t="s">
        <v>4386</v>
      </c>
      <c r="V2180" s="5" t="s">
        <v>4134</v>
      </c>
      <c r="W2180" s="5" t="s">
        <v>4122</v>
      </c>
      <c r="X2180" s="5" t="s">
        <v>4135</v>
      </c>
      <c r="Y2180" s="5" t="s">
        <v>4299</v>
      </c>
      <c r="Z2180" s="5" t="s">
        <v>4492</v>
      </c>
      <c r="AA2180" s="5" t="s">
        <v>4122</v>
      </c>
      <c r="AB2180" s="5" t="s">
        <v>4124</v>
      </c>
      <c r="AC2180" s="5" t="s">
        <v>6128</v>
      </c>
      <c r="AE2180" s="5" t="s">
        <v>4299</v>
      </c>
      <c r="AF2180" s="5" t="s">
        <v>3009</v>
      </c>
      <c r="AG2180" s="5" t="s">
        <v>4394</v>
      </c>
      <c r="AH2180" s="5" t="s">
        <v>6129</v>
      </c>
      <c r="AI2180" s="5" t="s">
        <v>4143</v>
      </c>
      <c r="AJ2180" s="5" t="s">
        <v>4144</v>
      </c>
      <c r="AK2180" s="5">
        <v>4.98</v>
      </c>
      <c r="AL2180" s="5" t="s">
        <v>4145</v>
      </c>
      <c r="AM2180" s="5" t="s">
        <v>4146</v>
      </c>
      <c r="AN2180" s="5" t="s">
        <v>4696</v>
      </c>
      <c r="AO2180" s="5">
        <v>6</v>
      </c>
      <c r="AP2180" s="5">
        <v>800</v>
      </c>
      <c r="AQ2180" s="5" t="s">
        <v>10273</v>
      </c>
      <c r="AR2180" s="5" t="s">
        <v>6502</v>
      </c>
      <c r="AS2180" s="5">
        <v>20</v>
      </c>
      <c r="AT2180" s="5">
        <v>29</v>
      </c>
      <c r="AU2180" s="5">
        <v>24</v>
      </c>
      <c r="AV2180" s="5">
        <v>18</v>
      </c>
      <c r="AW2180" s="5">
        <v>11.42</v>
      </c>
      <c r="AX2180" s="5">
        <v>9.45</v>
      </c>
      <c r="AY2180" s="5">
        <v>7.09</v>
      </c>
      <c r="AZ2180" s="5">
        <v>1818</v>
      </c>
      <c r="BA2180" s="5">
        <v>4.01</v>
      </c>
      <c r="BB2180" s="5">
        <v>60</v>
      </c>
      <c r="BC2180" s="5">
        <v>57.5</v>
      </c>
      <c r="BD2180" s="5">
        <v>26.5</v>
      </c>
      <c r="BE2180" s="5">
        <v>23.62</v>
      </c>
      <c r="BF2180" s="5">
        <v>22.64</v>
      </c>
      <c r="BG2180" s="5">
        <v>10.43</v>
      </c>
      <c r="BH2180" s="5">
        <v>11.9</v>
      </c>
      <c r="BI2180" s="5">
        <v>26.27</v>
      </c>
      <c r="BM2180" s="6">
        <f t="shared" si="544"/>
        <v>0</v>
      </c>
      <c r="BN2180" s="10">
        <f t="shared" si="545"/>
        <v>0</v>
      </c>
      <c r="BO2180" s="6">
        <f t="shared" si="546"/>
        <v>1</v>
      </c>
      <c r="BP2180" s="6">
        <f t="shared" si="547"/>
        <v>0</v>
      </c>
      <c r="BQ2180" s="6">
        <f t="shared" si="548"/>
        <v>0</v>
      </c>
      <c r="BR2180" s="10" t="str">
        <f t="shared" si="549"/>
        <v>正常在售</v>
      </c>
      <c r="BS2180" s="6" t="str">
        <f t="shared" si="559"/>
        <v>待上架</v>
      </c>
    </row>
    <row r="2181" spans="1:71">
      <c r="A2181" s="6" t="str">
        <f t="shared" si="550"/>
        <v>NLB0FFSJQ2LT</v>
      </c>
      <c r="B2181" s="6" t="str">
        <f t="shared" si="551"/>
        <v>NLX002EU3MJD</v>
      </c>
      <c r="C2181" s="6" t="str">
        <f t="shared" si="552"/>
        <v>NLSLZS00102DLM</v>
      </c>
      <c r="D2181" s="6" t="str">
        <f t="shared" si="553"/>
        <v>NLB0FFSJQ2LTSLZS00102DLM</v>
      </c>
      <c r="E2181" s="6" t="str">
        <f t="shared" si="554"/>
        <v>NLB0FFSJQ2LTX002EU3MJD</v>
      </c>
      <c r="F2181" s="6" t="str">
        <f t="shared" si="555"/>
        <v>NLSLZS00102DLMX002EU3MJD</v>
      </c>
      <c r="G2181" s="6" t="str">
        <f t="shared" si="556"/>
        <v>NLSLZS00102DLM</v>
      </c>
      <c r="H2181" s="6" t="str">
        <f ca="1" t="shared" si="557"/>
        <v>新品</v>
      </c>
      <c r="I2181" s="10" t="str">
        <f t="shared" si="558"/>
        <v>C</v>
      </c>
      <c r="J2181" s="5" t="s">
        <v>10269</v>
      </c>
      <c r="K2181" s="5" t="s">
        <v>10270</v>
      </c>
      <c r="L2181" s="5" t="s">
        <v>10277</v>
      </c>
      <c r="M2181" s="5" t="s">
        <v>10271</v>
      </c>
      <c r="N2181" s="5" t="s">
        <v>10274</v>
      </c>
      <c r="O2181" s="5" t="s">
        <v>2116</v>
      </c>
      <c r="P2181" s="5" t="s">
        <v>4154</v>
      </c>
      <c r="Q2181" s="5" t="s">
        <v>5037</v>
      </c>
      <c r="R2181" s="5" t="s">
        <v>5038</v>
      </c>
      <c r="S2181" s="5" t="s">
        <v>2985</v>
      </c>
      <c r="T2181" s="5" t="s">
        <v>6119</v>
      </c>
      <c r="U2181" s="5" t="s">
        <v>4386</v>
      </c>
      <c r="V2181" s="5" t="s">
        <v>4134</v>
      </c>
      <c r="W2181" s="5" t="s">
        <v>4122</v>
      </c>
      <c r="X2181" s="5" t="s">
        <v>4135</v>
      </c>
      <c r="Y2181" s="5" t="s">
        <v>4299</v>
      </c>
      <c r="Z2181" s="5" t="s">
        <v>4492</v>
      </c>
      <c r="AA2181" s="5" t="s">
        <v>4122</v>
      </c>
      <c r="AB2181" s="5" t="s">
        <v>4124</v>
      </c>
      <c r="AC2181" s="5" t="s">
        <v>6128</v>
      </c>
      <c r="AE2181" s="5" t="s">
        <v>4299</v>
      </c>
      <c r="AF2181" s="5" t="s">
        <v>3009</v>
      </c>
      <c r="AG2181" s="5" t="s">
        <v>4394</v>
      </c>
      <c r="AH2181" s="5" t="s">
        <v>6129</v>
      </c>
      <c r="AI2181" s="5" t="s">
        <v>4143</v>
      </c>
      <c r="AJ2181" s="5" t="s">
        <v>4144</v>
      </c>
      <c r="AK2181" s="5">
        <v>4.82</v>
      </c>
      <c r="AL2181" s="5" t="s">
        <v>4145</v>
      </c>
      <c r="AM2181" s="5" t="s">
        <v>4146</v>
      </c>
      <c r="AN2181" s="5" t="s">
        <v>4696</v>
      </c>
      <c r="AO2181" s="5">
        <v>6</v>
      </c>
      <c r="AP2181" s="5">
        <v>800</v>
      </c>
      <c r="AQ2181" s="5" t="s">
        <v>10273</v>
      </c>
      <c r="AR2181" s="5" t="s">
        <v>6502</v>
      </c>
      <c r="AS2181" s="5">
        <v>20</v>
      </c>
      <c r="AT2181" s="5">
        <v>29</v>
      </c>
      <c r="AU2181" s="5">
        <v>24</v>
      </c>
      <c r="AV2181" s="5">
        <v>18</v>
      </c>
      <c r="AW2181" s="5">
        <v>11.42</v>
      </c>
      <c r="AX2181" s="5">
        <v>9.45</v>
      </c>
      <c r="AY2181" s="5">
        <v>7.09</v>
      </c>
      <c r="AZ2181" s="5">
        <v>1818</v>
      </c>
      <c r="BA2181" s="5">
        <v>4.01</v>
      </c>
      <c r="BB2181" s="5">
        <v>60</v>
      </c>
      <c r="BC2181" s="5">
        <v>57.5</v>
      </c>
      <c r="BD2181" s="5">
        <v>26.5</v>
      </c>
      <c r="BE2181" s="5">
        <v>23.62</v>
      </c>
      <c r="BF2181" s="5">
        <v>22.64</v>
      </c>
      <c r="BG2181" s="5">
        <v>10.43</v>
      </c>
      <c r="BH2181" s="5">
        <v>11.9</v>
      </c>
      <c r="BI2181" s="5">
        <v>26.27</v>
      </c>
      <c r="BM2181" s="6">
        <f t="shared" si="544"/>
        <v>0</v>
      </c>
      <c r="BN2181" s="10">
        <f t="shared" si="545"/>
        <v>0</v>
      </c>
      <c r="BO2181" s="6">
        <f t="shared" si="546"/>
        <v>1</v>
      </c>
      <c r="BP2181" s="6">
        <f t="shared" si="547"/>
        <v>0</v>
      </c>
      <c r="BQ2181" s="6">
        <f t="shared" si="548"/>
        <v>0</v>
      </c>
      <c r="BR2181" s="10" t="str">
        <f t="shared" si="549"/>
        <v>正常在售</v>
      </c>
      <c r="BS2181" s="6" t="str">
        <f t="shared" si="559"/>
        <v>待上架</v>
      </c>
    </row>
    <row r="2182" spans="1:71">
      <c r="A2182" s="6" t="str">
        <f t="shared" si="550"/>
        <v>FRB0FFSJQ2LT</v>
      </c>
      <c r="B2182" s="6" t="str">
        <f t="shared" si="551"/>
        <v>FRX002EU3MJD</v>
      </c>
      <c r="C2182" s="6" t="str">
        <f t="shared" si="552"/>
        <v>FRSLZS00102DLM</v>
      </c>
      <c r="D2182" s="6" t="str">
        <f t="shared" si="553"/>
        <v>FRB0FFSJQ2LTSLZS00102DLM</v>
      </c>
      <c r="E2182" s="6" t="str">
        <f t="shared" si="554"/>
        <v>FRB0FFSJQ2LTX002EU3MJD</v>
      </c>
      <c r="F2182" s="6" t="str">
        <f t="shared" si="555"/>
        <v>FRSLZS00102DLMX002EU3MJD</v>
      </c>
      <c r="G2182" s="6" t="str">
        <f t="shared" si="556"/>
        <v>FRSLZS00102DLM</v>
      </c>
      <c r="H2182" s="6" t="str">
        <f ca="1" t="shared" si="557"/>
        <v>新品</v>
      </c>
      <c r="I2182" s="10" t="str">
        <f t="shared" si="558"/>
        <v>C</v>
      </c>
      <c r="J2182" s="5" t="s">
        <v>10269</v>
      </c>
      <c r="K2182" s="5" t="s">
        <v>10270</v>
      </c>
      <c r="L2182" s="5" t="s">
        <v>10278</v>
      </c>
      <c r="M2182" s="5" t="s">
        <v>10271</v>
      </c>
      <c r="N2182" s="5" t="s">
        <v>10274</v>
      </c>
      <c r="O2182" s="5" t="s">
        <v>2116</v>
      </c>
      <c r="P2182" s="5" t="s">
        <v>4154</v>
      </c>
      <c r="Q2182" s="5" t="s">
        <v>5034</v>
      </c>
      <c r="R2182" s="5" t="s">
        <v>5035</v>
      </c>
      <c r="S2182" s="5" t="s">
        <v>2985</v>
      </c>
      <c r="T2182" s="5" t="s">
        <v>6119</v>
      </c>
      <c r="U2182" s="5" t="s">
        <v>4386</v>
      </c>
      <c r="V2182" s="5" t="s">
        <v>4134</v>
      </c>
      <c r="W2182" s="5" t="s">
        <v>4122</v>
      </c>
      <c r="X2182" s="5" t="s">
        <v>4135</v>
      </c>
      <c r="Y2182" s="5" t="s">
        <v>4299</v>
      </c>
      <c r="Z2182" s="5" t="s">
        <v>4492</v>
      </c>
      <c r="AA2182" s="5" t="s">
        <v>4122</v>
      </c>
      <c r="AB2182" s="5" t="s">
        <v>4124</v>
      </c>
      <c r="AC2182" s="5" t="s">
        <v>6128</v>
      </c>
      <c r="AE2182" s="5" t="s">
        <v>4299</v>
      </c>
      <c r="AF2182" s="5" t="s">
        <v>3009</v>
      </c>
      <c r="AG2182" s="5" t="s">
        <v>4394</v>
      </c>
      <c r="AH2182" s="5" t="s">
        <v>6129</v>
      </c>
      <c r="AI2182" s="5" t="s">
        <v>4143</v>
      </c>
      <c r="AJ2182" s="5" t="s">
        <v>4144</v>
      </c>
      <c r="AK2182" s="5">
        <v>7.08</v>
      </c>
      <c r="AL2182" s="5" t="s">
        <v>4145</v>
      </c>
      <c r="AM2182" s="5" t="s">
        <v>4146</v>
      </c>
      <c r="AN2182" s="5" t="s">
        <v>4696</v>
      </c>
      <c r="AO2182" s="5">
        <v>6</v>
      </c>
      <c r="AP2182" s="5">
        <v>800</v>
      </c>
      <c r="AQ2182" s="5" t="s">
        <v>10273</v>
      </c>
      <c r="AR2182" s="5" t="s">
        <v>6502</v>
      </c>
      <c r="AS2182" s="5">
        <v>20</v>
      </c>
      <c r="AT2182" s="5">
        <v>29</v>
      </c>
      <c r="AU2182" s="5">
        <v>24</v>
      </c>
      <c r="AV2182" s="5">
        <v>18</v>
      </c>
      <c r="AW2182" s="5">
        <v>11.42</v>
      </c>
      <c r="AX2182" s="5">
        <v>9.45</v>
      </c>
      <c r="AY2182" s="5">
        <v>7.09</v>
      </c>
      <c r="AZ2182" s="5">
        <v>1818</v>
      </c>
      <c r="BA2182" s="5">
        <v>4.01</v>
      </c>
      <c r="BB2182" s="5">
        <v>60</v>
      </c>
      <c r="BC2182" s="5">
        <v>57.5</v>
      </c>
      <c r="BD2182" s="5">
        <v>26.5</v>
      </c>
      <c r="BE2182" s="5">
        <v>23.62</v>
      </c>
      <c r="BF2182" s="5">
        <v>22.64</v>
      </c>
      <c r="BG2182" s="5">
        <v>10.43</v>
      </c>
      <c r="BH2182" s="5">
        <v>11.9</v>
      </c>
      <c r="BI2182" s="5">
        <v>26.27</v>
      </c>
      <c r="BM2182" s="6">
        <f t="shared" si="544"/>
        <v>0</v>
      </c>
      <c r="BN2182" s="10">
        <f t="shared" si="545"/>
        <v>0</v>
      </c>
      <c r="BO2182" s="6">
        <f t="shared" si="546"/>
        <v>1</v>
      </c>
      <c r="BP2182" s="6">
        <f t="shared" si="547"/>
        <v>0</v>
      </c>
      <c r="BQ2182" s="6">
        <f t="shared" si="548"/>
        <v>0</v>
      </c>
      <c r="BR2182" s="10" t="str">
        <f t="shared" si="549"/>
        <v>正常在售</v>
      </c>
      <c r="BS2182" s="6" t="str">
        <f t="shared" si="559"/>
        <v>待上架</v>
      </c>
    </row>
    <row r="2183" spans="1:71">
      <c r="A2183" s="6" t="str">
        <f t="shared" si="550"/>
        <v>USB0FFSL6X3G</v>
      </c>
      <c r="B2183" s="6" t="str">
        <f t="shared" si="551"/>
        <v>USX004QOIIBZ</v>
      </c>
      <c r="C2183" s="6" t="str">
        <f t="shared" si="552"/>
        <v>USSLZS00103DLM</v>
      </c>
      <c r="D2183" s="6" t="str">
        <f t="shared" si="553"/>
        <v>USB0FFSL6X3GSLZS00103DLM</v>
      </c>
      <c r="E2183" s="6" t="str">
        <f t="shared" si="554"/>
        <v>USB0FFSL6X3GX004QOIIBZ</v>
      </c>
      <c r="F2183" s="6" t="str">
        <f t="shared" si="555"/>
        <v>USSLZS00103DLMX004QOIIBZ</v>
      </c>
      <c r="G2183" s="6" t="str">
        <f t="shared" si="556"/>
        <v>USSLZS00103DLM</v>
      </c>
      <c r="H2183" s="6" t="str">
        <f ca="1" t="shared" si="557"/>
        <v>老品</v>
      </c>
      <c r="I2183" s="10" t="str">
        <f t="shared" si="558"/>
        <v>普通款</v>
      </c>
      <c r="J2183" s="5" t="s">
        <v>10279</v>
      </c>
      <c r="K2183" s="5" t="s">
        <v>10280</v>
      </c>
      <c r="L2183" s="5" t="s">
        <v>6123</v>
      </c>
      <c r="M2183" s="5" t="s">
        <v>10281</v>
      </c>
      <c r="N2183" s="5" t="s">
        <v>10282</v>
      </c>
      <c r="O2183" s="5" t="s">
        <v>895</v>
      </c>
      <c r="P2183" s="5" t="s">
        <v>4154</v>
      </c>
      <c r="Q2183" s="5" t="s">
        <v>4385</v>
      </c>
      <c r="R2183" s="5" t="s">
        <v>2288</v>
      </c>
      <c r="S2183" s="5" t="s">
        <v>2995</v>
      </c>
      <c r="T2183" s="5" t="s">
        <v>6119</v>
      </c>
      <c r="U2183" s="5" t="s">
        <v>4386</v>
      </c>
      <c r="V2183" s="5" t="s">
        <v>4134</v>
      </c>
      <c r="W2183" s="5" t="s">
        <v>4122</v>
      </c>
      <c r="X2183" s="5" t="s">
        <v>4135</v>
      </c>
      <c r="Y2183" s="5" t="s">
        <v>4184</v>
      </c>
      <c r="Z2183" s="5" t="s">
        <v>4124</v>
      </c>
      <c r="AA2183" s="5" t="s">
        <v>4122</v>
      </c>
      <c r="AB2183" s="5" t="s">
        <v>4341</v>
      </c>
      <c r="AC2183" s="5" t="s">
        <v>6120</v>
      </c>
      <c r="AD2183" s="5" t="s">
        <v>4233</v>
      </c>
      <c r="AE2183" s="5" t="s">
        <v>4140</v>
      </c>
      <c r="AF2183" s="5" t="s">
        <v>3026</v>
      </c>
      <c r="AG2183" s="5" t="s">
        <v>4141</v>
      </c>
      <c r="AH2183" s="5" t="s">
        <v>4142</v>
      </c>
      <c r="AI2183" s="5" t="s">
        <v>4143</v>
      </c>
      <c r="AJ2183" s="5" t="s">
        <v>4144</v>
      </c>
      <c r="AK2183" s="5">
        <v>7.62</v>
      </c>
      <c r="AL2183" s="5" t="s">
        <v>4145</v>
      </c>
      <c r="AM2183" s="5" t="s">
        <v>4146</v>
      </c>
      <c r="AN2183" s="5" t="s">
        <v>4146</v>
      </c>
      <c r="AO2183" s="5">
        <v>6</v>
      </c>
      <c r="AP2183" s="5">
        <v>800</v>
      </c>
      <c r="AQ2183" s="5" t="s">
        <v>10273</v>
      </c>
      <c r="AR2183" s="5" t="s">
        <v>6502</v>
      </c>
      <c r="AS2183" s="5">
        <v>20</v>
      </c>
      <c r="AT2183" s="5">
        <v>29</v>
      </c>
      <c r="AU2183" s="5">
        <v>24</v>
      </c>
      <c r="AV2183" s="5">
        <v>18</v>
      </c>
      <c r="AW2183" s="5">
        <v>11.42</v>
      </c>
      <c r="AX2183" s="5">
        <v>9.45</v>
      </c>
      <c r="AY2183" s="5">
        <v>7.09</v>
      </c>
      <c r="AZ2183" s="5">
        <v>1900</v>
      </c>
      <c r="BA2183" s="5">
        <v>4.19</v>
      </c>
      <c r="BB2183" s="5">
        <v>60</v>
      </c>
      <c r="BC2183" s="5">
        <v>57.5</v>
      </c>
      <c r="BD2183" s="5">
        <v>26.5</v>
      </c>
      <c r="BE2183" s="5">
        <v>23.62</v>
      </c>
      <c r="BF2183" s="5">
        <v>22.64</v>
      </c>
      <c r="BG2183" s="5">
        <v>10.43</v>
      </c>
      <c r="BH2183" s="5">
        <v>11.9</v>
      </c>
      <c r="BI2183" s="5">
        <v>26.27</v>
      </c>
      <c r="BM2183" s="6">
        <f t="shared" si="544"/>
        <v>0</v>
      </c>
      <c r="BN2183" s="10">
        <f t="shared" si="545"/>
        <v>0</v>
      </c>
      <c r="BO2183" s="6">
        <f t="shared" si="546"/>
        <v>1</v>
      </c>
      <c r="BP2183" s="6">
        <f t="shared" si="547"/>
        <v>0</v>
      </c>
      <c r="BQ2183" s="6">
        <f t="shared" si="548"/>
        <v>0</v>
      </c>
      <c r="BR2183" s="10" t="str">
        <f t="shared" si="549"/>
        <v>正常在售</v>
      </c>
      <c r="BS2183" s="6" t="str">
        <f t="shared" si="559"/>
        <v>普通款</v>
      </c>
    </row>
    <row r="2184" spans="1:71">
      <c r="A2184" s="6" t="str">
        <f t="shared" si="550"/>
        <v>DEB0FFSL6X3G</v>
      </c>
      <c r="B2184" s="6" t="str">
        <f t="shared" si="551"/>
        <v>DEX002EU10D3</v>
      </c>
      <c r="C2184" s="6" t="str">
        <f t="shared" si="552"/>
        <v>DESLZS00103DLM</v>
      </c>
      <c r="D2184" s="6" t="str">
        <f t="shared" si="553"/>
        <v>DEB0FFSL6X3GSLZS00103DLM</v>
      </c>
      <c r="E2184" s="6" t="str">
        <f t="shared" si="554"/>
        <v>DEB0FFSL6X3GX002EU10D3</v>
      </c>
      <c r="F2184" s="6" t="str">
        <f t="shared" si="555"/>
        <v>DESLZS00103DLMX002EU10D3</v>
      </c>
      <c r="G2184" s="6" t="str">
        <f t="shared" si="556"/>
        <v>DESLZS00103DLM</v>
      </c>
      <c r="H2184" s="6" t="str">
        <f ca="1" t="shared" si="557"/>
        <v>新品</v>
      </c>
      <c r="I2184" s="10" t="str">
        <f t="shared" si="558"/>
        <v>C</v>
      </c>
      <c r="J2184" s="5" t="s">
        <v>10279</v>
      </c>
      <c r="K2184" s="5" t="s">
        <v>10280</v>
      </c>
      <c r="L2184" s="5" t="s">
        <v>6126</v>
      </c>
      <c r="M2184" s="5" t="s">
        <v>10281</v>
      </c>
      <c r="N2184" s="5" t="s">
        <v>10283</v>
      </c>
      <c r="O2184" s="5" t="s">
        <v>2119</v>
      </c>
      <c r="P2184" s="5" t="s">
        <v>4154</v>
      </c>
      <c r="Q2184" s="5" t="s">
        <v>4693</v>
      </c>
      <c r="R2184" s="5" t="s">
        <v>1525</v>
      </c>
      <c r="S2184" s="5" t="s">
        <v>2985</v>
      </c>
      <c r="T2184" s="5" t="s">
        <v>6119</v>
      </c>
      <c r="U2184" s="5" t="s">
        <v>4386</v>
      </c>
      <c r="V2184" s="5" t="s">
        <v>4134</v>
      </c>
      <c r="W2184" s="5" t="s">
        <v>4122</v>
      </c>
      <c r="X2184" s="5" t="s">
        <v>4135</v>
      </c>
      <c r="Y2184" s="5" t="s">
        <v>4184</v>
      </c>
      <c r="Z2184" s="5" t="s">
        <v>4492</v>
      </c>
      <c r="AA2184" s="5" t="s">
        <v>4122</v>
      </c>
      <c r="AB2184" s="5" t="s">
        <v>2457</v>
      </c>
      <c r="AC2184" s="5" t="s">
        <v>6128</v>
      </c>
      <c r="AD2184" s="5" t="s">
        <v>4240</v>
      </c>
      <c r="AE2184" s="5" t="s">
        <v>4241</v>
      </c>
      <c r="AF2184" s="5" t="s">
        <v>3009</v>
      </c>
      <c r="AG2184" s="5" t="s">
        <v>4394</v>
      </c>
      <c r="AH2184" s="5" t="s">
        <v>6129</v>
      </c>
      <c r="AI2184" s="5" t="s">
        <v>4143</v>
      </c>
      <c r="AJ2184" s="5" t="s">
        <v>4144</v>
      </c>
      <c r="AK2184" s="5">
        <v>4.55</v>
      </c>
      <c r="AL2184" s="5" t="s">
        <v>4145</v>
      </c>
      <c r="AM2184" s="5" t="s">
        <v>4146</v>
      </c>
      <c r="AN2184" s="5" t="s">
        <v>4696</v>
      </c>
      <c r="AO2184" s="5">
        <v>6</v>
      </c>
      <c r="AP2184" s="5">
        <v>800</v>
      </c>
      <c r="AQ2184" s="5" t="s">
        <v>10273</v>
      </c>
      <c r="AR2184" s="5" t="s">
        <v>6502</v>
      </c>
      <c r="AS2184" s="5">
        <v>20</v>
      </c>
      <c r="AT2184" s="5">
        <v>29</v>
      </c>
      <c r="AU2184" s="5">
        <v>24</v>
      </c>
      <c r="AV2184" s="5">
        <v>18</v>
      </c>
      <c r="AW2184" s="5">
        <v>11.42</v>
      </c>
      <c r="AX2184" s="5">
        <v>9.45</v>
      </c>
      <c r="AY2184" s="5">
        <v>7.09</v>
      </c>
      <c r="AZ2184" s="5">
        <v>1900</v>
      </c>
      <c r="BA2184" s="5">
        <v>4.19</v>
      </c>
      <c r="BB2184" s="5">
        <v>60</v>
      </c>
      <c r="BC2184" s="5">
        <v>57.5</v>
      </c>
      <c r="BD2184" s="5">
        <v>26.5</v>
      </c>
      <c r="BE2184" s="5">
        <v>23.62</v>
      </c>
      <c r="BF2184" s="5">
        <v>22.64</v>
      </c>
      <c r="BG2184" s="5">
        <v>10.43</v>
      </c>
      <c r="BH2184" s="5">
        <v>11.9</v>
      </c>
      <c r="BI2184" s="5">
        <v>26.27</v>
      </c>
      <c r="BM2184" s="6">
        <f t="shared" si="544"/>
        <v>0</v>
      </c>
      <c r="BN2184" s="10">
        <f t="shared" si="545"/>
        <v>0</v>
      </c>
      <c r="BO2184" s="6">
        <f t="shared" si="546"/>
        <v>1</v>
      </c>
      <c r="BP2184" s="6">
        <f t="shared" si="547"/>
        <v>0</v>
      </c>
      <c r="BQ2184" s="6">
        <f t="shared" si="548"/>
        <v>0</v>
      </c>
      <c r="BR2184" s="10" t="str">
        <f t="shared" si="549"/>
        <v>正常在售</v>
      </c>
      <c r="BS2184" s="6" t="str">
        <f t="shared" si="559"/>
        <v>普通款</v>
      </c>
    </row>
    <row r="2185" spans="1:71">
      <c r="A2185" s="6" t="str">
        <f t="shared" si="550"/>
        <v>UKB0FFSL6X3G</v>
      </c>
      <c r="B2185" s="6" t="str">
        <f t="shared" si="551"/>
        <v>UKX002EU10D3</v>
      </c>
      <c r="C2185" s="6" t="str">
        <f t="shared" si="552"/>
        <v>UKSLZS00103DLM</v>
      </c>
      <c r="D2185" s="6" t="str">
        <f t="shared" si="553"/>
        <v>UKB0FFSL6X3GSLZS00103DLM</v>
      </c>
      <c r="E2185" s="6" t="str">
        <f t="shared" si="554"/>
        <v>UKB0FFSL6X3GX002EU10D3</v>
      </c>
      <c r="F2185" s="6" t="str">
        <f t="shared" si="555"/>
        <v>UKSLZS00103DLMX002EU10D3</v>
      </c>
      <c r="G2185" s="6" t="str">
        <f t="shared" si="556"/>
        <v>UKSLZS00103DLM</v>
      </c>
      <c r="H2185" s="6" t="str">
        <f ca="1" t="shared" si="557"/>
        <v>新品</v>
      </c>
      <c r="I2185" s="10" t="str">
        <f t="shared" si="558"/>
        <v>C</v>
      </c>
      <c r="J2185" s="5" t="s">
        <v>10279</v>
      </c>
      <c r="K2185" s="5" t="s">
        <v>10280</v>
      </c>
      <c r="L2185" s="5" t="s">
        <v>6130</v>
      </c>
      <c r="M2185" s="5" t="s">
        <v>10281</v>
      </c>
      <c r="N2185" s="5" t="s">
        <v>10283</v>
      </c>
      <c r="O2185" s="5" t="s">
        <v>2119</v>
      </c>
      <c r="P2185" s="5" t="s">
        <v>4154</v>
      </c>
      <c r="Q2185" s="5" t="s">
        <v>4746</v>
      </c>
      <c r="R2185" s="5" t="s">
        <v>1532</v>
      </c>
      <c r="S2185" s="5" t="s">
        <v>2985</v>
      </c>
      <c r="T2185" s="5" t="s">
        <v>6119</v>
      </c>
      <c r="U2185" s="5" t="s">
        <v>4386</v>
      </c>
      <c r="V2185" s="5" t="s">
        <v>4134</v>
      </c>
      <c r="W2185" s="5" t="s">
        <v>4122</v>
      </c>
      <c r="X2185" s="5" t="s">
        <v>4135</v>
      </c>
      <c r="Y2185" s="5" t="s">
        <v>4136</v>
      </c>
      <c r="Z2185" s="5" t="s">
        <v>4492</v>
      </c>
      <c r="AA2185" s="5" t="s">
        <v>4122</v>
      </c>
      <c r="AB2185" s="5" t="s">
        <v>2457</v>
      </c>
      <c r="AC2185" s="5" t="s">
        <v>5082</v>
      </c>
      <c r="AD2185" s="5" t="s">
        <v>4240</v>
      </c>
      <c r="AE2185" s="5" t="s">
        <v>4241</v>
      </c>
      <c r="AF2185" s="5" t="s">
        <v>3009</v>
      </c>
      <c r="AG2185" s="5" t="s">
        <v>4394</v>
      </c>
      <c r="AH2185" s="5" t="s">
        <v>6129</v>
      </c>
      <c r="AI2185" s="5" t="s">
        <v>4143</v>
      </c>
      <c r="AJ2185" s="5" t="s">
        <v>4144</v>
      </c>
      <c r="AK2185" s="5">
        <v>3.49</v>
      </c>
      <c r="AL2185" s="5" t="s">
        <v>4145</v>
      </c>
      <c r="AM2185" s="5" t="s">
        <v>4146</v>
      </c>
      <c r="AN2185" s="5" t="s">
        <v>4696</v>
      </c>
      <c r="AO2185" s="5">
        <v>6</v>
      </c>
      <c r="AP2185" s="5">
        <v>800</v>
      </c>
      <c r="AQ2185" s="5" t="s">
        <v>10273</v>
      </c>
      <c r="AR2185" s="5" t="s">
        <v>6502</v>
      </c>
      <c r="AS2185" s="5">
        <v>20</v>
      </c>
      <c r="AT2185" s="5">
        <v>29</v>
      </c>
      <c r="AU2185" s="5">
        <v>24</v>
      </c>
      <c r="AV2185" s="5">
        <v>18</v>
      </c>
      <c r="AW2185" s="5">
        <v>11.42</v>
      </c>
      <c r="AX2185" s="5">
        <v>9.45</v>
      </c>
      <c r="AY2185" s="5">
        <v>7.09</v>
      </c>
      <c r="AZ2185" s="5">
        <v>1900</v>
      </c>
      <c r="BA2185" s="5">
        <v>4.19</v>
      </c>
      <c r="BB2185" s="5">
        <v>60</v>
      </c>
      <c r="BC2185" s="5">
        <v>57.5</v>
      </c>
      <c r="BD2185" s="5">
        <v>26.5</v>
      </c>
      <c r="BE2185" s="5">
        <v>23.62</v>
      </c>
      <c r="BF2185" s="5">
        <v>22.64</v>
      </c>
      <c r="BG2185" s="5">
        <v>10.43</v>
      </c>
      <c r="BH2185" s="5">
        <v>11.9</v>
      </c>
      <c r="BI2185" s="5">
        <v>26.27</v>
      </c>
      <c r="BM2185" s="6">
        <f t="shared" si="544"/>
        <v>0</v>
      </c>
      <c r="BN2185" s="10">
        <f t="shared" si="545"/>
        <v>0</v>
      </c>
      <c r="BO2185" s="6">
        <f t="shared" si="546"/>
        <v>1</v>
      </c>
      <c r="BP2185" s="6">
        <f t="shared" si="547"/>
        <v>0</v>
      </c>
      <c r="BQ2185" s="6">
        <f t="shared" si="548"/>
        <v>0</v>
      </c>
      <c r="BR2185" s="10" t="str">
        <f t="shared" si="549"/>
        <v>正常在售</v>
      </c>
      <c r="BS2185" s="6" t="str">
        <f t="shared" si="559"/>
        <v>普通款</v>
      </c>
    </row>
    <row r="2186" spans="1:71">
      <c r="A2186" s="6" t="str">
        <f t="shared" si="550"/>
        <v>CAB0FFSL6X3G</v>
      </c>
      <c r="B2186" s="6" t="str">
        <f t="shared" si="551"/>
        <v>CAX004QOIIBZ</v>
      </c>
      <c r="C2186" s="6" t="str">
        <f t="shared" si="552"/>
        <v>CASLZS00103DLM</v>
      </c>
      <c r="D2186" s="6" t="str">
        <f t="shared" si="553"/>
        <v>CAB0FFSL6X3GSLZS00103DLM</v>
      </c>
      <c r="E2186" s="6" t="str">
        <f t="shared" si="554"/>
        <v>CAB0FFSL6X3GX004QOIIBZ</v>
      </c>
      <c r="F2186" s="6" t="str">
        <f t="shared" si="555"/>
        <v>CASLZS00103DLMX004QOIIBZ</v>
      </c>
      <c r="G2186" s="6" t="str">
        <f t="shared" si="556"/>
        <v>CASLZS00103DLM</v>
      </c>
      <c r="H2186" s="6" t="str">
        <f ca="1" t="shared" si="557"/>
        <v>新品</v>
      </c>
      <c r="I2186" s="10" t="str">
        <f t="shared" si="558"/>
        <v>C</v>
      </c>
      <c r="J2186" s="5" t="s">
        <v>10279</v>
      </c>
      <c r="K2186" s="5" t="s">
        <v>10280</v>
      </c>
      <c r="L2186" s="5" t="s">
        <v>6116</v>
      </c>
      <c r="M2186" s="5" t="s">
        <v>10281</v>
      </c>
      <c r="N2186" s="5" t="s">
        <v>10282</v>
      </c>
      <c r="O2186" s="5" t="s">
        <v>895</v>
      </c>
      <c r="P2186" s="5" t="s">
        <v>4154</v>
      </c>
      <c r="Q2186" s="5" t="s">
        <v>4491</v>
      </c>
      <c r="R2186" s="5" t="s">
        <v>10</v>
      </c>
      <c r="S2186" s="5" t="s">
        <v>2995</v>
      </c>
      <c r="T2186" s="5" t="s">
        <v>6119</v>
      </c>
      <c r="U2186" s="5" t="s">
        <v>4386</v>
      </c>
      <c r="V2186" s="5" t="s">
        <v>4134</v>
      </c>
      <c r="W2186" s="5" t="s">
        <v>4122</v>
      </c>
      <c r="X2186" s="5" t="s">
        <v>4135</v>
      </c>
      <c r="Y2186" s="5" t="s">
        <v>4184</v>
      </c>
      <c r="Z2186" s="5" t="s">
        <v>4492</v>
      </c>
      <c r="AA2186" s="5" t="s">
        <v>4122</v>
      </c>
      <c r="AB2186" s="5" t="s">
        <v>2457</v>
      </c>
      <c r="AC2186" s="5" t="s">
        <v>10284</v>
      </c>
      <c r="AD2186" s="5" t="s">
        <v>4240</v>
      </c>
      <c r="AE2186" s="5" t="s">
        <v>4140</v>
      </c>
      <c r="AF2186" s="5" t="s">
        <v>2978</v>
      </c>
      <c r="AG2186" s="5" t="s">
        <v>4350</v>
      </c>
      <c r="AH2186" s="5" t="s">
        <v>2998</v>
      </c>
      <c r="AI2186" s="5" t="s">
        <v>4143</v>
      </c>
      <c r="AJ2186" s="5" t="s">
        <v>4144</v>
      </c>
      <c r="AK2186" s="5">
        <v>11.31</v>
      </c>
      <c r="AL2186" s="5" t="s">
        <v>4145</v>
      </c>
      <c r="AM2186" s="5" t="s">
        <v>4146</v>
      </c>
      <c r="AN2186" s="5" t="s">
        <v>4146</v>
      </c>
      <c r="AO2186" s="5">
        <v>6</v>
      </c>
      <c r="AP2186" s="5">
        <v>800</v>
      </c>
      <c r="AQ2186" s="5" t="s">
        <v>10273</v>
      </c>
      <c r="AR2186" s="5" t="s">
        <v>6502</v>
      </c>
      <c r="AS2186" s="5">
        <v>20</v>
      </c>
      <c r="AT2186" s="5">
        <v>29</v>
      </c>
      <c r="AU2186" s="5">
        <v>24</v>
      </c>
      <c r="AV2186" s="5">
        <v>18</v>
      </c>
      <c r="AW2186" s="5">
        <v>11.42</v>
      </c>
      <c r="AX2186" s="5">
        <v>9.45</v>
      </c>
      <c r="AY2186" s="5">
        <v>7.09</v>
      </c>
      <c r="AZ2186" s="5">
        <v>1900</v>
      </c>
      <c r="BA2186" s="5">
        <v>4.19</v>
      </c>
      <c r="BB2186" s="5">
        <v>60</v>
      </c>
      <c r="BC2186" s="5">
        <v>57.5</v>
      </c>
      <c r="BD2186" s="5">
        <v>26.5</v>
      </c>
      <c r="BE2186" s="5">
        <v>23.62</v>
      </c>
      <c r="BF2186" s="5">
        <v>22.64</v>
      </c>
      <c r="BG2186" s="5">
        <v>10.43</v>
      </c>
      <c r="BH2186" s="5">
        <v>11.9</v>
      </c>
      <c r="BI2186" s="5">
        <v>26.27</v>
      </c>
      <c r="BM2186" s="6">
        <f t="shared" si="544"/>
        <v>0</v>
      </c>
      <c r="BN2186" s="10">
        <f t="shared" si="545"/>
        <v>0</v>
      </c>
      <c r="BO2186" s="6">
        <f t="shared" si="546"/>
        <v>1</v>
      </c>
      <c r="BP2186" s="6">
        <f t="shared" si="547"/>
        <v>0</v>
      </c>
      <c r="BQ2186" s="6">
        <f t="shared" si="548"/>
        <v>0</v>
      </c>
      <c r="BR2186" s="10" t="str">
        <f t="shared" si="549"/>
        <v>正常在售</v>
      </c>
      <c r="BS2186" s="6" t="str">
        <f t="shared" si="559"/>
        <v>普通款</v>
      </c>
    </row>
    <row r="2187" spans="1:71">
      <c r="A2187" s="6" t="str">
        <f t="shared" si="550"/>
        <v>ESB0FFSL6X3G</v>
      </c>
      <c r="B2187" s="6" t="str">
        <f t="shared" si="551"/>
        <v>ESX002EU10D3</v>
      </c>
      <c r="C2187" s="6" t="str">
        <f t="shared" si="552"/>
        <v>ESSLZS00103DLM</v>
      </c>
      <c r="D2187" s="6" t="str">
        <f t="shared" si="553"/>
        <v>ESB0FFSL6X3GSLZS00103DLM</v>
      </c>
      <c r="E2187" s="6" t="str">
        <f t="shared" si="554"/>
        <v>ESB0FFSL6X3GX002EU10D3</v>
      </c>
      <c r="F2187" s="6" t="str">
        <f t="shared" si="555"/>
        <v>ESSLZS00103DLMX002EU10D3</v>
      </c>
      <c r="G2187" s="6" t="str">
        <f t="shared" si="556"/>
        <v>ESSLZS00103DLM</v>
      </c>
      <c r="H2187" s="6" t="str">
        <f ca="1" t="shared" si="557"/>
        <v>新品</v>
      </c>
      <c r="I2187" s="10" t="str">
        <f t="shared" si="558"/>
        <v>C</v>
      </c>
      <c r="J2187" s="5" t="s">
        <v>10279</v>
      </c>
      <c r="K2187" s="5" t="s">
        <v>10280</v>
      </c>
      <c r="L2187" s="5" t="s">
        <v>10276</v>
      </c>
      <c r="M2187" s="5" t="s">
        <v>10281</v>
      </c>
      <c r="N2187" s="5" t="s">
        <v>10283</v>
      </c>
      <c r="O2187" s="5" t="s">
        <v>2119</v>
      </c>
      <c r="P2187" s="5" t="s">
        <v>4154</v>
      </c>
      <c r="Q2187" s="5" t="s">
        <v>5040</v>
      </c>
      <c r="R2187" s="5" t="s">
        <v>5041</v>
      </c>
      <c r="S2187" s="5" t="s">
        <v>2985</v>
      </c>
      <c r="T2187" s="5" t="s">
        <v>6119</v>
      </c>
      <c r="U2187" s="5" t="s">
        <v>4386</v>
      </c>
      <c r="V2187" s="5" t="s">
        <v>4134</v>
      </c>
      <c r="W2187" s="5" t="s">
        <v>4122</v>
      </c>
      <c r="X2187" s="5" t="s">
        <v>4135</v>
      </c>
      <c r="Y2187" s="5" t="s">
        <v>4299</v>
      </c>
      <c r="Z2187" s="5" t="s">
        <v>4492</v>
      </c>
      <c r="AA2187" s="5" t="s">
        <v>4122</v>
      </c>
      <c r="AB2187" s="5" t="s">
        <v>4124</v>
      </c>
      <c r="AC2187" s="5" t="s">
        <v>6128</v>
      </c>
      <c r="AE2187" s="5" t="s">
        <v>4299</v>
      </c>
      <c r="AF2187" s="5" t="s">
        <v>3009</v>
      </c>
      <c r="AG2187" s="5" t="s">
        <v>4394</v>
      </c>
      <c r="AH2187" s="5" t="s">
        <v>6129</v>
      </c>
      <c r="AI2187" s="5" t="s">
        <v>4143</v>
      </c>
      <c r="AJ2187" s="5" t="s">
        <v>4144</v>
      </c>
      <c r="AK2187" s="5">
        <v>4.98</v>
      </c>
      <c r="AL2187" s="5" t="s">
        <v>4145</v>
      </c>
      <c r="AM2187" s="5" t="s">
        <v>4146</v>
      </c>
      <c r="AN2187" s="5" t="s">
        <v>4696</v>
      </c>
      <c r="AO2187" s="5">
        <v>6</v>
      </c>
      <c r="AP2187" s="5">
        <v>800</v>
      </c>
      <c r="AQ2187" s="5" t="s">
        <v>10273</v>
      </c>
      <c r="AR2187" s="5" t="s">
        <v>6502</v>
      </c>
      <c r="AS2187" s="5">
        <v>20</v>
      </c>
      <c r="AT2187" s="5">
        <v>29</v>
      </c>
      <c r="AU2187" s="5">
        <v>24</v>
      </c>
      <c r="AV2187" s="5">
        <v>18</v>
      </c>
      <c r="AW2187" s="5">
        <v>11.42</v>
      </c>
      <c r="AX2187" s="5">
        <v>9.45</v>
      </c>
      <c r="AY2187" s="5">
        <v>7.09</v>
      </c>
      <c r="AZ2187" s="5">
        <v>1900</v>
      </c>
      <c r="BA2187" s="5">
        <v>4.19</v>
      </c>
      <c r="BB2187" s="5">
        <v>60</v>
      </c>
      <c r="BC2187" s="5">
        <v>57.5</v>
      </c>
      <c r="BD2187" s="5">
        <v>26.5</v>
      </c>
      <c r="BE2187" s="5">
        <v>23.62</v>
      </c>
      <c r="BF2187" s="5">
        <v>22.64</v>
      </c>
      <c r="BG2187" s="5">
        <v>10.43</v>
      </c>
      <c r="BH2187" s="5">
        <v>11.9</v>
      </c>
      <c r="BI2187" s="5">
        <v>26.27</v>
      </c>
      <c r="BM2187" s="6">
        <f t="shared" si="544"/>
        <v>0</v>
      </c>
      <c r="BN2187" s="10">
        <f t="shared" si="545"/>
        <v>0</v>
      </c>
      <c r="BO2187" s="6">
        <f t="shared" si="546"/>
        <v>1</v>
      </c>
      <c r="BP2187" s="6">
        <f t="shared" si="547"/>
        <v>0</v>
      </c>
      <c r="BQ2187" s="6">
        <f t="shared" si="548"/>
        <v>0</v>
      </c>
      <c r="BR2187" s="10" t="str">
        <f t="shared" si="549"/>
        <v>正常在售</v>
      </c>
      <c r="BS2187" s="6" t="str">
        <f t="shared" si="559"/>
        <v>待上架</v>
      </c>
    </row>
    <row r="2188" spans="1:71">
      <c r="A2188" s="6" t="str">
        <f t="shared" si="550"/>
        <v>ITB0FFSL6X3G</v>
      </c>
      <c r="B2188" s="6" t="str">
        <f t="shared" si="551"/>
        <v>ITX002EU10D3</v>
      </c>
      <c r="C2188" s="6" t="str">
        <f t="shared" si="552"/>
        <v>ITSLZS00103DLM</v>
      </c>
      <c r="D2188" s="6" t="str">
        <f t="shared" si="553"/>
        <v>ITB0FFSL6X3GSLZS00103DLM</v>
      </c>
      <c r="E2188" s="6" t="str">
        <f t="shared" si="554"/>
        <v>ITB0FFSL6X3GX002EU10D3</v>
      </c>
      <c r="F2188" s="6" t="str">
        <f t="shared" si="555"/>
        <v>ITSLZS00103DLMX002EU10D3</v>
      </c>
      <c r="G2188" s="6" t="str">
        <f t="shared" si="556"/>
        <v>ITSLZS00103DLM</v>
      </c>
      <c r="H2188" s="6" t="str">
        <f ca="1" t="shared" si="557"/>
        <v>新品</v>
      </c>
      <c r="I2188" s="10" t="str">
        <f t="shared" si="558"/>
        <v>C</v>
      </c>
      <c r="J2188" s="5" t="s">
        <v>10279</v>
      </c>
      <c r="K2188" s="5" t="s">
        <v>10280</v>
      </c>
      <c r="L2188" s="5" t="s">
        <v>10275</v>
      </c>
      <c r="M2188" s="5" t="s">
        <v>10281</v>
      </c>
      <c r="N2188" s="5" t="s">
        <v>10283</v>
      </c>
      <c r="O2188" s="5" t="s">
        <v>2119</v>
      </c>
      <c r="P2188" s="5" t="s">
        <v>4154</v>
      </c>
      <c r="Q2188" s="5" t="s">
        <v>5042</v>
      </c>
      <c r="R2188" s="5" t="s">
        <v>5043</v>
      </c>
      <c r="S2188" s="5" t="s">
        <v>2985</v>
      </c>
      <c r="T2188" s="5" t="s">
        <v>6119</v>
      </c>
      <c r="U2188" s="5" t="s">
        <v>4386</v>
      </c>
      <c r="V2188" s="5" t="s">
        <v>4134</v>
      </c>
      <c r="W2188" s="5" t="s">
        <v>4122</v>
      </c>
      <c r="X2188" s="5" t="s">
        <v>4135</v>
      </c>
      <c r="Y2188" s="5" t="s">
        <v>4299</v>
      </c>
      <c r="Z2188" s="5" t="s">
        <v>4492</v>
      </c>
      <c r="AA2188" s="5" t="s">
        <v>4122</v>
      </c>
      <c r="AB2188" s="5" t="s">
        <v>4124</v>
      </c>
      <c r="AC2188" s="5" t="s">
        <v>6128</v>
      </c>
      <c r="AE2188" s="5" t="s">
        <v>4299</v>
      </c>
      <c r="AF2188" s="5" t="s">
        <v>3009</v>
      </c>
      <c r="AG2188" s="5" t="s">
        <v>4394</v>
      </c>
      <c r="AH2188" s="5" t="s">
        <v>6129</v>
      </c>
      <c r="AI2188" s="5" t="s">
        <v>4143</v>
      </c>
      <c r="AJ2188" s="5" t="s">
        <v>4144</v>
      </c>
      <c r="AK2188" s="5">
        <v>5.3</v>
      </c>
      <c r="AL2188" s="5" t="s">
        <v>4145</v>
      </c>
      <c r="AM2188" s="5" t="s">
        <v>4146</v>
      </c>
      <c r="AN2188" s="5" t="s">
        <v>4696</v>
      </c>
      <c r="AO2188" s="5">
        <v>6</v>
      </c>
      <c r="AP2188" s="5">
        <v>800</v>
      </c>
      <c r="AQ2188" s="5" t="s">
        <v>10273</v>
      </c>
      <c r="AR2188" s="5" t="s">
        <v>6502</v>
      </c>
      <c r="AS2188" s="5">
        <v>20</v>
      </c>
      <c r="AT2188" s="5">
        <v>29</v>
      </c>
      <c r="AU2188" s="5">
        <v>24</v>
      </c>
      <c r="AV2188" s="5">
        <v>18</v>
      </c>
      <c r="AW2188" s="5">
        <v>11.42</v>
      </c>
      <c r="AX2188" s="5">
        <v>9.45</v>
      </c>
      <c r="AY2188" s="5">
        <v>7.09</v>
      </c>
      <c r="AZ2188" s="5">
        <v>1900</v>
      </c>
      <c r="BA2188" s="5">
        <v>4.19</v>
      </c>
      <c r="BB2188" s="5">
        <v>60</v>
      </c>
      <c r="BC2188" s="5">
        <v>57.5</v>
      </c>
      <c r="BD2188" s="5">
        <v>26.5</v>
      </c>
      <c r="BE2188" s="5">
        <v>23.62</v>
      </c>
      <c r="BF2188" s="5">
        <v>22.64</v>
      </c>
      <c r="BG2188" s="5">
        <v>10.43</v>
      </c>
      <c r="BH2188" s="5">
        <v>11.9</v>
      </c>
      <c r="BI2188" s="5">
        <v>26.27</v>
      </c>
      <c r="BM2188" s="6">
        <f t="shared" si="544"/>
        <v>0</v>
      </c>
      <c r="BN2188" s="10">
        <f t="shared" si="545"/>
        <v>0</v>
      </c>
      <c r="BO2188" s="6">
        <f t="shared" si="546"/>
        <v>1</v>
      </c>
      <c r="BP2188" s="6">
        <f t="shared" si="547"/>
        <v>0</v>
      </c>
      <c r="BQ2188" s="6">
        <f t="shared" si="548"/>
        <v>0</v>
      </c>
      <c r="BR2188" s="10" t="str">
        <f t="shared" si="549"/>
        <v>正常在售</v>
      </c>
      <c r="BS2188" s="6" t="str">
        <f t="shared" si="559"/>
        <v>待上架</v>
      </c>
    </row>
    <row r="2189" spans="1:71">
      <c r="A2189" s="6" t="str">
        <f t="shared" si="550"/>
        <v>NLB0FFSL6X3G</v>
      </c>
      <c r="B2189" s="6" t="str">
        <f t="shared" si="551"/>
        <v>NLX002EU10D3</v>
      </c>
      <c r="C2189" s="6" t="str">
        <f t="shared" si="552"/>
        <v>NLSLZS00103DLM</v>
      </c>
      <c r="D2189" s="6" t="str">
        <f t="shared" si="553"/>
        <v>NLB0FFSL6X3GSLZS00103DLM</v>
      </c>
      <c r="E2189" s="6" t="str">
        <f t="shared" si="554"/>
        <v>NLB0FFSL6X3GX002EU10D3</v>
      </c>
      <c r="F2189" s="6" t="str">
        <f t="shared" si="555"/>
        <v>NLSLZS00103DLMX002EU10D3</v>
      </c>
      <c r="G2189" s="6" t="str">
        <f t="shared" si="556"/>
        <v>NLSLZS00103DLM</v>
      </c>
      <c r="H2189" s="6" t="str">
        <f ca="1" t="shared" si="557"/>
        <v>新品</v>
      </c>
      <c r="I2189" s="10" t="str">
        <f t="shared" si="558"/>
        <v>C</v>
      </c>
      <c r="J2189" s="5" t="s">
        <v>10279</v>
      </c>
      <c r="K2189" s="5" t="s">
        <v>10280</v>
      </c>
      <c r="L2189" s="5" t="s">
        <v>10277</v>
      </c>
      <c r="M2189" s="5" t="s">
        <v>10281</v>
      </c>
      <c r="N2189" s="5" t="s">
        <v>10283</v>
      </c>
      <c r="O2189" s="5" t="s">
        <v>2119</v>
      </c>
      <c r="P2189" s="5" t="s">
        <v>4154</v>
      </c>
      <c r="Q2189" s="5" t="s">
        <v>5037</v>
      </c>
      <c r="R2189" s="5" t="s">
        <v>5038</v>
      </c>
      <c r="S2189" s="5" t="s">
        <v>2985</v>
      </c>
      <c r="T2189" s="5" t="s">
        <v>6119</v>
      </c>
      <c r="U2189" s="5" t="s">
        <v>4386</v>
      </c>
      <c r="V2189" s="5" t="s">
        <v>4134</v>
      </c>
      <c r="W2189" s="5" t="s">
        <v>4122</v>
      </c>
      <c r="X2189" s="5" t="s">
        <v>4135</v>
      </c>
      <c r="Y2189" s="5" t="s">
        <v>4299</v>
      </c>
      <c r="Z2189" s="5" t="s">
        <v>4492</v>
      </c>
      <c r="AA2189" s="5" t="s">
        <v>4122</v>
      </c>
      <c r="AB2189" s="5" t="s">
        <v>4124</v>
      </c>
      <c r="AC2189" s="5" t="s">
        <v>6128</v>
      </c>
      <c r="AE2189" s="5" t="s">
        <v>4299</v>
      </c>
      <c r="AF2189" s="5" t="s">
        <v>3009</v>
      </c>
      <c r="AG2189" s="5" t="s">
        <v>4394</v>
      </c>
      <c r="AH2189" s="5" t="s">
        <v>6129</v>
      </c>
      <c r="AI2189" s="5" t="s">
        <v>4143</v>
      </c>
      <c r="AJ2189" s="5" t="s">
        <v>4144</v>
      </c>
      <c r="AK2189" s="5">
        <v>4.82</v>
      </c>
      <c r="AL2189" s="5" t="s">
        <v>4145</v>
      </c>
      <c r="AM2189" s="5" t="s">
        <v>4146</v>
      </c>
      <c r="AN2189" s="5" t="s">
        <v>4696</v>
      </c>
      <c r="AO2189" s="5">
        <v>6</v>
      </c>
      <c r="AP2189" s="5">
        <v>800</v>
      </c>
      <c r="AQ2189" s="5" t="s">
        <v>10273</v>
      </c>
      <c r="AR2189" s="5" t="s">
        <v>6502</v>
      </c>
      <c r="AS2189" s="5">
        <v>20</v>
      </c>
      <c r="AT2189" s="5">
        <v>29</v>
      </c>
      <c r="AU2189" s="5">
        <v>24</v>
      </c>
      <c r="AV2189" s="5">
        <v>18</v>
      </c>
      <c r="AW2189" s="5">
        <v>11.42</v>
      </c>
      <c r="AX2189" s="5">
        <v>9.45</v>
      </c>
      <c r="AY2189" s="5">
        <v>7.09</v>
      </c>
      <c r="AZ2189" s="5">
        <v>1900</v>
      </c>
      <c r="BA2189" s="5">
        <v>4.19</v>
      </c>
      <c r="BB2189" s="5">
        <v>60</v>
      </c>
      <c r="BC2189" s="5">
        <v>57.5</v>
      </c>
      <c r="BD2189" s="5">
        <v>26.5</v>
      </c>
      <c r="BE2189" s="5">
        <v>23.62</v>
      </c>
      <c r="BF2189" s="5">
        <v>22.64</v>
      </c>
      <c r="BG2189" s="5">
        <v>10.43</v>
      </c>
      <c r="BH2189" s="5">
        <v>11.9</v>
      </c>
      <c r="BI2189" s="5">
        <v>26.27</v>
      </c>
      <c r="BM2189" s="6">
        <f t="shared" si="544"/>
        <v>0</v>
      </c>
      <c r="BN2189" s="10">
        <f t="shared" si="545"/>
        <v>0</v>
      </c>
      <c r="BO2189" s="6">
        <f t="shared" si="546"/>
        <v>1</v>
      </c>
      <c r="BP2189" s="6">
        <f t="shared" si="547"/>
        <v>0</v>
      </c>
      <c r="BQ2189" s="6">
        <f t="shared" si="548"/>
        <v>0</v>
      </c>
      <c r="BR2189" s="10" t="str">
        <f t="shared" si="549"/>
        <v>正常在售</v>
      </c>
      <c r="BS2189" s="6" t="str">
        <f t="shared" si="559"/>
        <v>待上架</v>
      </c>
    </row>
    <row r="2190" spans="1:71">
      <c r="A2190" s="6" t="str">
        <f t="shared" si="550"/>
        <v>FRB0FFSL6X3G</v>
      </c>
      <c r="B2190" s="6" t="str">
        <f t="shared" si="551"/>
        <v>FRX002EU10D3</v>
      </c>
      <c r="C2190" s="6" t="str">
        <f t="shared" si="552"/>
        <v>FRSLZS00103DLM</v>
      </c>
      <c r="D2190" s="6" t="str">
        <f t="shared" si="553"/>
        <v>FRB0FFSL6X3GSLZS00103DLM</v>
      </c>
      <c r="E2190" s="6" t="str">
        <f t="shared" si="554"/>
        <v>FRB0FFSL6X3GX002EU10D3</v>
      </c>
      <c r="F2190" s="6" t="str">
        <f t="shared" si="555"/>
        <v>FRSLZS00103DLMX002EU10D3</v>
      </c>
      <c r="G2190" s="6" t="str">
        <f t="shared" si="556"/>
        <v>FRSLZS00103DLM</v>
      </c>
      <c r="H2190" s="6" t="str">
        <f ca="1" t="shared" si="557"/>
        <v>新品</v>
      </c>
      <c r="I2190" s="10" t="str">
        <f t="shared" si="558"/>
        <v>C</v>
      </c>
      <c r="J2190" s="5" t="s">
        <v>10279</v>
      </c>
      <c r="K2190" s="5" t="s">
        <v>10280</v>
      </c>
      <c r="L2190" s="5" t="s">
        <v>10278</v>
      </c>
      <c r="M2190" s="5" t="s">
        <v>10281</v>
      </c>
      <c r="N2190" s="5" t="s">
        <v>10283</v>
      </c>
      <c r="O2190" s="5" t="s">
        <v>2119</v>
      </c>
      <c r="P2190" s="5" t="s">
        <v>4154</v>
      </c>
      <c r="Q2190" s="5" t="s">
        <v>5034</v>
      </c>
      <c r="R2190" s="5" t="s">
        <v>5035</v>
      </c>
      <c r="S2190" s="5" t="s">
        <v>2985</v>
      </c>
      <c r="T2190" s="5" t="s">
        <v>6119</v>
      </c>
      <c r="U2190" s="5" t="s">
        <v>4386</v>
      </c>
      <c r="V2190" s="5" t="s">
        <v>4134</v>
      </c>
      <c r="W2190" s="5" t="s">
        <v>4122</v>
      </c>
      <c r="X2190" s="5" t="s">
        <v>4135</v>
      </c>
      <c r="Y2190" s="5" t="s">
        <v>4299</v>
      </c>
      <c r="Z2190" s="5" t="s">
        <v>4492</v>
      </c>
      <c r="AA2190" s="5" t="s">
        <v>4122</v>
      </c>
      <c r="AB2190" s="5" t="s">
        <v>4124</v>
      </c>
      <c r="AC2190" s="5" t="s">
        <v>6128</v>
      </c>
      <c r="AE2190" s="5" t="s">
        <v>4299</v>
      </c>
      <c r="AF2190" s="5" t="s">
        <v>3009</v>
      </c>
      <c r="AG2190" s="5" t="s">
        <v>4394</v>
      </c>
      <c r="AH2190" s="5" t="s">
        <v>6129</v>
      </c>
      <c r="AI2190" s="5" t="s">
        <v>4143</v>
      </c>
      <c r="AJ2190" s="5" t="s">
        <v>4144</v>
      </c>
      <c r="AK2190" s="5">
        <v>7.08</v>
      </c>
      <c r="AL2190" s="5" t="s">
        <v>4145</v>
      </c>
      <c r="AM2190" s="5" t="s">
        <v>4146</v>
      </c>
      <c r="AN2190" s="5" t="s">
        <v>4696</v>
      </c>
      <c r="AO2190" s="5">
        <v>6</v>
      </c>
      <c r="AP2190" s="5">
        <v>800</v>
      </c>
      <c r="AQ2190" s="5" t="s">
        <v>10273</v>
      </c>
      <c r="AR2190" s="5" t="s">
        <v>6502</v>
      </c>
      <c r="AS2190" s="5">
        <v>20</v>
      </c>
      <c r="AT2190" s="5">
        <v>29</v>
      </c>
      <c r="AU2190" s="5">
        <v>24</v>
      </c>
      <c r="AV2190" s="5">
        <v>18</v>
      </c>
      <c r="AW2190" s="5">
        <v>11.42</v>
      </c>
      <c r="AX2190" s="5">
        <v>9.45</v>
      </c>
      <c r="AY2190" s="5">
        <v>7.09</v>
      </c>
      <c r="AZ2190" s="5">
        <v>1900</v>
      </c>
      <c r="BA2190" s="5">
        <v>4.19</v>
      </c>
      <c r="BB2190" s="5">
        <v>60</v>
      </c>
      <c r="BC2190" s="5">
        <v>57.5</v>
      </c>
      <c r="BD2190" s="5">
        <v>26.5</v>
      </c>
      <c r="BE2190" s="5">
        <v>23.62</v>
      </c>
      <c r="BF2190" s="5">
        <v>22.64</v>
      </c>
      <c r="BG2190" s="5">
        <v>10.43</v>
      </c>
      <c r="BH2190" s="5">
        <v>11.9</v>
      </c>
      <c r="BI2190" s="5">
        <v>26.27</v>
      </c>
      <c r="BM2190" s="6">
        <f t="shared" si="544"/>
        <v>0</v>
      </c>
      <c r="BN2190" s="10">
        <f t="shared" si="545"/>
        <v>0</v>
      </c>
      <c r="BO2190" s="6">
        <f t="shared" si="546"/>
        <v>1</v>
      </c>
      <c r="BP2190" s="6">
        <f t="shared" si="547"/>
        <v>0</v>
      </c>
      <c r="BQ2190" s="6">
        <f t="shared" si="548"/>
        <v>0</v>
      </c>
      <c r="BR2190" s="10" t="str">
        <f t="shared" si="549"/>
        <v>正常在售</v>
      </c>
      <c r="BS2190" s="6" t="str">
        <f t="shared" si="559"/>
        <v>待上架</v>
      </c>
    </row>
    <row r="2191" spans="1:71">
      <c r="A2191" s="6" t="str">
        <f t="shared" si="550"/>
        <v>USB0FGH9TB1R</v>
      </c>
      <c r="B2191" s="6" t="str">
        <f t="shared" si="551"/>
        <v>USX004QXRAKB</v>
      </c>
      <c r="C2191" s="6" t="str">
        <f t="shared" si="552"/>
        <v>USSLZS00104DLM</v>
      </c>
      <c r="D2191" s="6" t="str">
        <f t="shared" si="553"/>
        <v>USB0FGH9TB1RSLZS00104DLM</v>
      </c>
      <c r="E2191" s="6" t="str">
        <f t="shared" si="554"/>
        <v>USB0FGH9TB1RX004QXRAKB</v>
      </c>
      <c r="F2191" s="6" t="str">
        <f t="shared" si="555"/>
        <v>USSLZS00104DLMX004QXRAKB</v>
      </c>
      <c r="G2191" s="6" t="str">
        <f t="shared" si="556"/>
        <v>USSLZS00104DLM</v>
      </c>
      <c r="H2191" s="6" t="str">
        <f ca="1" t="shared" si="557"/>
        <v>老品</v>
      </c>
      <c r="I2191" s="10" t="str">
        <f t="shared" si="558"/>
        <v>利润款</v>
      </c>
      <c r="J2191" s="5" t="s">
        <v>10285</v>
      </c>
      <c r="K2191" s="5" t="s">
        <v>10286</v>
      </c>
      <c r="L2191" s="5" t="s">
        <v>6123</v>
      </c>
      <c r="M2191" s="5" t="s">
        <v>10287</v>
      </c>
      <c r="N2191" s="5" t="s">
        <v>10288</v>
      </c>
      <c r="O2191" s="5" t="s">
        <v>897</v>
      </c>
      <c r="P2191" s="5" t="s">
        <v>4154</v>
      </c>
      <c r="Q2191" s="5" t="s">
        <v>4385</v>
      </c>
      <c r="R2191" s="5" t="s">
        <v>2288</v>
      </c>
      <c r="S2191" s="5" t="s">
        <v>2995</v>
      </c>
      <c r="T2191" s="5" t="s">
        <v>6119</v>
      </c>
      <c r="U2191" s="5" t="s">
        <v>4386</v>
      </c>
      <c r="V2191" s="5" t="s">
        <v>4134</v>
      </c>
      <c r="W2191" s="5" t="s">
        <v>4122</v>
      </c>
      <c r="X2191" s="5" t="s">
        <v>4135</v>
      </c>
      <c r="Y2191" s="5" t="s">
        <v>4175</v>
      </c>
      <c r="Z2191" s="5" t="s">
        <v>4124</v>
      </c>
      <c r="AA2191" s="5" t="s">
        <v>4122</v>
      </c>
      <c r="AB2191" s="5" t="s">
        <v>4341</v>
      </c>
      <c r="AC2191" s="5" t="s">
        <v>4628</v>
      </c>
      <c r="AD2191" s="5" t="s">
        <v>4233</v>
      </c>
      <c r="AE2191" s="5" t="s">
        <v>4140</v>
      </c>
      <c r="AF2191" s="5" t="s">
        <v>3026</v>
      </c>
      <c r="AG2191" s="5" t="s">
        <v>4141</v>
      </c>
      <c r="AH2191" s="5" t="s">
        <v>4142</v>
      </c>
      <c r="AI2191" s="5" t="s">
        <v>4143</v>
      </c>
      <c r="AJ2191" s="5" t="s">
        <v>4144</v>
      </c>
      <c r="AK2191" s="5">
        <v>8.26</v>
      </c>
      <c r="AL2191" s="5" t="s">
        <v>4145</v>
      </c>
      <c r="AM2191" s="5" t="s">
        <v>4146</v>
      </c>
      <c r="AN2191" s="5" t="s">
        <v>4146</v>
      </c>
      <c r="AO2191" s="5">
        <v>3</v>
      </c>
      <c r="AP2191" s="5">
        <v>300</v>
      </c>
      <c r="AQ2191" s="5" t="s">
        <v>10289</v>
      </c>
      <c r="AR2191" s="5" t="s">
        <v>10290</v>
      </c>
      <c r="AS2191" s="5">
        <v>20</v>
      </c>
      <c r="AT2191" s="5">
        <v>30.3</v>
      </c>
      <c r="AU2191" s="5">
        <v>29.5</v>
      </c>
      <c r="AV2191" s="5">
        <v>19</v>
      </c>
      <c r="AW2191" s="5">
        <v>11.93</v>
      </c>
      <c r="AX2191" s="5">
        <v>11.61</v>
      </c>
      <c r="AY2191" s="5">
        <v>7.48</v>
      </c>
      <c r="AZ2191" s="5">
        <v>2755</v>
      </c>
      <c r="BA2191" s="5">
        <v>6.08</v>
      </c>
      <c r="BB2191" s="5">
        <v>58.81</v>
      </c>
      <c r="BC2191" s="5">
        <v>33.2</v>
      </c>
      <c r="BD2191" s="5">
        <v>32.1</v>
      </c>
      <c r="BE2191" s="5">
        <v>23.15</v>
      </c>
      <c r="BF2191" s="5">
        <v>13.07</v>
      </c>
      <c r="BG2191" s="5">
        <v>12.64</v>
      </c>
      <c r="BH2191" s="5">
        <v>9.261</v>
      </c>
      <c r="BI2191" s="5">
        <v>20.44</v>
      </c>
      <c r="BM2191" s="6">
        <f t="shared" si="544"/>
        <v>0</v>
      </c>
      <c r="BN2191" s="10">
        <f t="shared" si="545"/>
        <v>0</v>
      </c>
      <c r="BO2191" s="6">
        <f t="shared" si="546"/>
        <v>1</v>
      </c>
      <c r="BP2191" s="6">
        <f t="shared" si="547"/>
        <v>0</v>
      </c>
      <c r="BQ2191" s="6">
        <f t="shared" si="548"/>
        <v>0</v>
      </c>
      <c r="BR2191" s="10" t="str">
        <f t="shared" si="549"/>
        <v>正常在售</v>
      </c>
      <c r="BS2191" s="6" t="str">
        <f t="shared" si="559"/>
        <v>利润款</v>
      </c>
    </row>
    <row r="2192" spans="1:71">
      <c r="A2192" s="6" t="str">
        <f t="shared" si="550"/>
        <v>CAB0FGH9TB1R</v>
      </c>
      <c r="B2192" s="6" t="str">
        <f t="shared" si="551"/>
        <v>CAX004QXRAKB</v>
      </c>
      <c r="C2192" s="6" t="str">
        <f t="shared" si="552"/>
        <v>CASLZS00104DLM</v>
      </c>
      <c r="D2192" s="6" t="str">
        <f t="shared" si="553"/>
        <v>CAB0FGH9TB1RSLZS00104DLM</v>
      </c>
      <c r="E2192" s="6" t="str">
        <f t="shared" si="554"/>
        <v>CAB0FGH9TB1RX004QXRAKB</v>
      </c>
      <c r="F2192" s="6" t="str">
        <f t="shared" si="555"/>
        <v>CASLZS00104DLMX004QXRAKB</v>
      </c>
      <c r="G2192" s="6" t="str">
        <f t="shared" si="556"/>
        <v>CASLZS00104DLM</v>
      </c>
      <c r="H2192" s="6" t="str">
        <f ca="1" t="shared" si="557"/>
        <v>待上架</v>
      </c>
      <c r="I2192" s="10" t="str">
        <f t="shared" si="558"/>
        <v>C</v>
      </c>
      <c r="J2192" s="5" t="s">
        <v>10285</v>
      </c>
      <c r="K2192" s="5" t="s">
        <v>10286</v>
      </c>
      <c r="L2192" s="5" t="s">
        <v>6116</v>
      </c>
      <c r="M2192" s="5" t="s">
        <v>10287</v>
      </c>
      <c r="N2192" s="5" t="s">
        <v>10288</v>
      </c>
      <c r="O2192" s="5" t="s">
        <v>897</v>
      </c>
      <c r="P2192" s="5" t="s">
        <v>4120</v>
      </c>
      <c r="Q2192" s="5" t="s">
        <v>4491</v>
      </c>
      <c r="R2192" s="5" t="s">
        <v>10</v>
      </c>
      <c r="S2192" s="5" t="s">
        <v>2995</v>
      </c>
      <c r="T2192" s="5" t="s">
        <v>6119</v>
      </c>
      <c r="U2192" s="5" t="s">
        <v>4386</v>
      </c>
      <c r="V2192" s="5" t="s">
        <v>4134</v>
      </c>
      <c r="W2192" s="5" t="s">
        <v>4123</v>
      </c>
      <c r="X2192" s="5" t="s">
        <v>4135</v>
      </c>
      <c r="Y2192" s="5" t="s">
        <v>4136</v>
      </c>
      <c r="Z2192" s="5" t="s">
        <v>4492</v>
      </c>
      <c r="AA2192" s="5" t="s">
        <v>4122</v>
      </c>
      <c r="AB2192" s="5" t="s">
        <v>2457</v>
      </c>
      <c r="AE2192" s="5" t="s">
        <v>4140</v>
      </c>
      <c r="AF2192" s="5" t="s">
        <v>2978</v>
      </c>
      <c r="AG2192" s="5" t="s">
        <v>4350</v>
      </c>
      <c r="AH2192" s="5" t="s">
        <v>2978</v>
      </c>
      <c r="AI2192" s="5" t="s">
        <v>4143</v>
      </c>
      <c r="AJ2192" s="5" t="s">
        <v>4144</v>
      </c>
      <c r="AK2192" s="5">
        <v>12.12</v>
      </c>
      <c r="AL2192" s="5" t="s">
        <v>4145</v>
      </c>
      <c r="AM2192" s="5" t="s">
        <v>4146</v>
      </c>
      <c r="AN2192" s="5" t="s">
        <v>4146</v>
      </c>
      <c r="AO2192" s="5">
        <v>3</v>
      </c>
      <c r="AP2192" s="5">
        <v>300</v>
      </c>
      <c r="AQ2192" s="5" t="s">
        <v>10289</v>
      </c>
      <c r="AR2192" s="5" t="s">
        <v>10290</v>
      </c>
      <c r="AS2192" s="5">
        <v>20</v>
      </c>
      <c r="AT2192" s="5">
        <v>30.3</v>
      </c>
      <c r="AU2192" s="5">
        <v>29.5</v>
      </c>
      <c r="AV2192" s="5">
        <v>19</v>
      </c>
      <c r="AW2192" s="5">
        <v>11.93</v>
      </c>
      <c r="AX2192" s="5">
        <v>11.61</v>
      </c>
      <c r="AY2192" s="5">
        <v>7.48</v>
      </c>
      <c r="AZ2192" s="5">
        <v>2755</v>
      </c>
      <c r="BA2192" s="5">
        <v>6.08</v>
      </c>
      <c r="BB2192" s="5">
        <v>58.81</v>
      </c>
      <c r="BC2192" s="5">
        <v>33.2</v>
      </c>
      <c r="BD2192" s="5">
        <v>32.1</v>
      </c>
      <c r="BE2192" s="5">
        <v>23.15</v>
      </c>
      <c r="BF2192" s="5">
        <v>13.07</v>
      </c>
      <c r="BG2192" s="5">
        <v>12.64</v>
      </c>
      <c r="BH2192" s="5">
        <v>9.261</v>
      </c>
      <c r="BI2192" s="5">
        <v>20.44</v>
      </c>
      <c r="BM2192" s="6">
        <f t="shared" si="544"/>
        <v>0</v>
      </c>
      <c r="BN2192" s="10">
        <f t="shared" si="545"/>
        <v>0</v>
      </c>
      <c r="BO2192" s="6">
        <f t="shared" si="546"/>
        <v>0</v>
      </c>
      <c r="BP2192" s="6">
        <f t="shared" si="547"/>
        <v>1</v>
      </c>
      <c r="BQ2192" s="6">
        <f t="shared" si="548"/>
        <v>0</v>
      </c>
      <c r="BR2192" s="10" t="str">
        <f t="shared" si="549"/>
        <v>待上架</v>
      </c>
      <c r="BS2192" s="6" t="str">
        <f t="shared" si="559"/>
        <v>待上架</v>
      </c>
    </row>
    <row r="2193" spans="1:71">
      <c r="A2193" s="6" t="str">
        <f t="shared" si="550"/>
        <v>MXB0FGH9TB1R</v>
      </c>
      <c r="B2193" s="6" t="str">
        <f t="shared" si="551"/>
        <v>MXX004QXRAKB</v>
      </c>
      <c r="C2193" s="6" t="str">
        <f t="shared" si="552"/>
        <v>MXSLZS00104DLM</v>
      </c>
      <c r="D2193" s="6" t="str">
        <f t="shared" si="553"/>
        <v>MXB0FGH9TB1RSLZS00104DLM</v>
      </c>
      <c r="E2193" s="6" t="str">
        <f t="shared" si="554"/>
        <v>MXB0FGH9TB1RX004QXRAKB</v>
      </c>
      <c r="F2193" s="6" t="str">
        <f t="shared" si="555"/>
        <v>MXSLZS00104DLMX004QXRAKB</v>
      </c>
      <c r="G2193" s="6" t="str">
        <f t="shared" si="556"/>
        <v>MXSLZS00104DLM</v>
      </c>
      <c r="H2193" s="6" t="str">
        <f ca="1" t="shared" si="557"/>
        <v>待上架</v>
      </c>
      <c r="I2193" s="10" t="str">
        <f t="shared" si="558"/>
        <v>未维护</v>
      </c>
      <c r="J2193" s="5" t="s">
        <v>10285</v>
      </c>
      <c r="K2193" s="5" t="s">
        <v>10286</v>
      </c>
      <c r="L2193" s="5" t="s">
        <v>10291</v>
      </c>
      <c r="M2193" s="5" t="s">
        <v>10287</v>
      </c>
      <c r="N2193" s="5" t="s">
        <v>10288</v>
      </c>
      <c r="O2193" s="5" t="s">
        <v>897</v>
      </c>
      <c r="P2193" s="5" t="s">
        <v>4120</v>
      </c>
      <c r="Q2193" s="5" t="s">
        <v>4402</v>
      </c>
      <c r="R2193" s="5" t="s">
        <v>8</v>
      </c>
      <c r="S2193" s="5" t="s">
        <v>2995</v>
      </c>
      <c r="T2193" s="5" t="s">
        <v>6119</v>
      </c>
      <c r="U2193" s="5" t="s">
        <v>4386</v>
      </c>
      <c r="V2193" s="5" t="s">
        <v>4134</v>
      </c>
      <c r="W2193" s="5" t="s">
        <v>4123</v>
      </c>
      <c r="X2193" s="5" t="s">
        <v>4135</v>
      </c>
      <c r="Y2193" s="5" t="s">
        <v>4184</v>
      </c>
      <c r="Z2193" s="5" t="s">
        <v>4124</v>
      </c>
      <c r="AA2193" s="5" t="s">
        <v>4123</v>
      </c>
      <c r="AB2193" s="5" t="s">
        <v>4124</v>
      </c>
      <c r="AE2193" s="5" t="s">
        <v>4299</v>
      </c>
      <c r="AF2193" s="5" t="s">
        <v>2975</v>
      </c>
      <c r="AG2193" s="5" t="s">
        <v>4350</v>
      </c>
      <c r="AH2193" s="5" t="s">
        <v>2975</v>
      </c>
      <c r="AI2193" s="5" t="s">
        <v>4143</v>
      </c>
      <c r="AJ2193" s="5" t="s">
        <v>4144</v>
      </c>
      <c r="AL2193" s="5" t="s">
        <v>4145</v>
      </c>
      <c r="AM2193" s="5" t="s">
        <v>4146</v>
      </c>
      <c r="AN2193" s="5" t="s">
        <v>4146</v>
      </c>
      <c r="AO2193" s="5">
        <v>3</v>
      </c>
      <c r="AP2193" s="5">
        <v>300</v>
      </c>
      <c r="AQ2193" s="5" t="s">
        <v>10289</v>
      </c>
      <c r="AR2193" s="5" t="s">
        <v>10290</v>
      </c>
      <c r="AS2193" s="5">
        <v>20</v>
      </c>
      <c r="AT2193" s="5">
        <v>30.3</v>
      </c>
      <c r="AU2193" s="5">
        <v>29.5</v>
      </c>
      <c r="AV2193" s="5">
        <v>19</v>
      </c>
      <c r="AW2193" s="5">
        <v>11.93</v>
      </c>
      <c r="AX2193" s="5">
        <v>11.61</v>
      </c>
      <c r="AY2193" s="5">
        <v>7.48</v>
      </c>
      <c r="AZ2193" s="5">
        <v>2755</v>
      </c>
      <c r="BA2193" s="5">
        <v>6.08</v>
      </c>
      <c r="BB2193" s="5">
        <v>58.81</v>
      </c>
      <c r="BC2193" s="5">
        <v>33.2</v>
      </c>
      <c r="BD2193" s="5">
        <v>32.1</v>
      </c>
      <c r="BE2193" s="5">
        <v>23.15</v>
      </c>
      <c r="BF2193" s="5">
        <v>13.07</v>
      </c>
      <c r="BG2193" s="5">
        <v>12.64</v>
      </c>
      <c r="BH2193" s="5">
        <v>9.261</v>
      </c>
      <c r="BI2193" s="5">
        <v>20.44</v>
      </c>
      <c r="BM2193" s="6">
        <f t="shared" si="544"/>
        <v>0</v>
      </c>
      <c r="BN2193" s="10">
        <f t="shared" si="545"/>
        <v>0</v>
      </c>
      <c r="BO2193" s="6">
        <f t="shared" si="546"/>
        <v>0</v>
      </c>
      <c r="BP2193" s="6">
        <f t="shared" si="547"/>
        <v>1</v>
      </c>
      <c r="BQ2193" s="6">
        <f t="shared" si="548"/>
        <v>0</v>
      </c>
      <c r="BR2193" s="10" t="str">
        <f t="shared" si="549"/>
        <v>待上架</v>
      </c>
      <c r="BS2193" s="6" t="str">
        <f t="shared" si="559"/>
        <v>待上架</v>
      </c>
    </row>
    <row r="2194" spans="1:71">
      <c r="A2194" s="6" t="str">
        <f t="shared" si="550"/>
        <v>USB0FGH9KV62</v>
      </c>
      <c r="B2194" s="6" t="str">
        <f t="shared" si="551"/>
        <v>USX004QXIV9F</v>
      </c>
      <c r="C2194" s="6" t="str">
        <f t="shared" si="552"/>
        <v>USSLZS00105DLM</v>
      </c>
      <c r="D2194" s="6" t="str">
        <f t="shared" si="553"/>
        <v>USB0FGH9KV62SLZS00105DLM</v>
      </c>
      <c r="E2194" s="6" t="str">
        <f t="shared" si="554"/>
        <v>USB0FGH9KV62X004QXIV9F</v>
      </c>
      <c r="F2194" s="6" t="str">
        <f t="shared" si="555"/>
        <v>USSLZS00105DLMX004QXIV9F</v>
      </c>
      <c r="G2194" s="6" t="str">
        <f t="shared" si="556"/>
        <v>USSLZS00105DLM</v>
      </c>
      <c r="H2194" s="6" t="str">
        <f ca="1" t="shared" si="557"/>
        <v>老品</v>
      </c>
      <c r="I2194" s="10" t="str">
        <f t="shared" si="558"/>
        <v>利润款</v>
      </c>
      <c r="J2194" s="5" t="s">
        <v>10292</v>
      </c>
      <c r="K2194" s="5" t="s">
        <v>10293</v>
      </c>
      <c r="L2194" s="5" t="s">
        <v>6123</v>
      </c>
      <c r="M2194" s="5" t="s">
        <v>10294</v>
      </c>
      <c r="N2194" s="5" t="s">
        <v>10295</v>
      </c>
      <c r="O2194" s="5" t="s">
        <v>899</v>
      </c>
      <c r="P2194" s="5" t="s">
        <v>4154</v>
      </c>
      <c r="Q2194" s="5" t="s">
        <v>4385</v>
      </c>
      <c r="R2194" s="5" t="s">
        <v>2288</v>
      </c>
      <c r="S2194" s="5" t="s">
        <v>2995</v>
      </c>
      <c r="T2194" s="5" t="s">
        <v>6119</v>
      </c>
      <c r="U2194" s="5" t="s">
        <v>4386</v>
      </c>
      <c r="V2194" s="5" t="s">
        <v>4134</v>
      </c>
      <c r="W2194" s="5" t="s">
        <v>4122</v>
      </c>
      <c r="X2194" s="5" t="s">
        <v>4135</v>
      </c>
      <c r="Y2194" s="5" t="s">
        <v>4175</v>
      </c>
      <c r="Z2194" s="5" t="s">
        <v>4124</v>
      </c>
      <c r="AA2194" s="5" t="s">
        <v>4122</v>
      </c>
      <c r="AB2194" s="5" t="s">
        <v>4341</v>
      </c>
      <c r="AC2194" s="5" t="s">
        <v>4628</v>
      </c>
      <c r="AD2194" s="5" t="s">
        <v>4233</v>
      </c>
      <c r="AE2194" s="5" t="s">
        <v>4140</v>
      </c>
      <c r="AF2194" s="5" t="s">
        <v>3026</v>
      </c>
      <c r="AG2194" s="5" t="s">
        <v>4141</v>
      </c>
      <c r="AH2194" s="5" t="s">
        <v>4142</v>
      </c>
      <c r="AI2194" s="5" t="s">
        <v>4143</v>
      </c>
      <c r="AJ2194" s="5" t="s">
        <v>4144</v>
      </c>
      <c r="AK2194" s="5">
        <v>8.66</v>
      </c>
      <c r="AL2194" s="5" t="s">
        <v>4145</v>
      </c>
      <c r="AM2194" s="5" t="s">
        <v>4146</v>
      </c>
      <c r="AN2194" s="5" t="s">
        <v>4146</v>
      </c>
      <c r="AO2194" s="5">
        <v>3</v>
      </c>
      <c r="AP2194" s="5">
        <v>300</v>
      </c>
      <c r="AQ2194" s="5" t="s">
        <v>10296</v>
      </c>
      <c r="AR2194" s="5" t="s">
        <v>10297</v>
      </c>
      <c r="AS2194" s="5">
        <v>20</v>
      </c>
      <c r="AT2194" s="5">
        <v>34.2</v>
      </c>
      <c r="AU2194" s="5">
        <v>29.5</v>
      </c>
      <c r="AV2194" s="5">
        <v>19</v>
      </c>
      <c r="AW2194" s="5">
        <v>13.46</v>
      </c>
      <c r="AX2194" s="5">
        <v>11.61</v>
      </c>
      <c r="AY2194" s="5">
        <v>7.48</v>
      </c>
      <c r="AZ2194" s="5">
        <v>3595</v>
      </c>
      <c r="BA2194" s="5">
        <v>7.94</v>
      </c>
      <c r="BB2194" s="5">
        <v>58.51</v>
      </c>
      <c r="BC2194" s="5">
        <v>37.5</v>
      </c>
      <c r="BD2194" s="5">
        <v>32.51</v>
      </c>
      <c r="BE2194" s="5">
        <v>23.04</v>
      </c>
      <c r="BF2194" s="5">
        <v>14.76</v>
      </c>
      <c r="BG2194" s="5">
        <v>12.8</v>
      </c>
      <c r="BH2194" s="5">
        <v>11.7</v>
      </c>
      <c r="BI2194" s="5">
        <v>25.83</v>
      </c>
      <c r="BM2194" s="6">
        <f t="shared" si="544"/>
        <v>0</v>
      </c>
      <c r="BN2194" s="10">
        <f t="shared" si="545"/>
        <v>0</v>
      </c>
      <c r="BO2194" s="6">
        <f t="shared" si="546"/>
        <v>1</v>
      </c>
      <c r="BP2194" s="6">
        <f t="shared" si="547"/>
        <v>0</v>
      </c>
      <c r="BQ2194" s="6">
        <f t="shared" si="548"/>
        <v>0</v>
      </c>
      <c r="BR2194" s="10" t="str">
        <f t="shared" si="549"/>
        <v>正常在售</v>
      </c>
      <c r="BS2194" s="6" t="str">
        <f t="shared" si="559"/>
        <v>利润款</v>
      </c>
    </row>
    <row r="2195" spans="1:71">
      <c r="A2195" s="6" t="str">
        <f t="shared" si="550"/>
        <v>CAB0FGH9KV62</v>
      </c>
      <c r="B2195" s="6" t="str">
        <f t="shared" si="551"/>
        <v>CAX004QXIV9F</v>
      </c>
      <c r="C2195" s="6" t="str">
        <f t="shared" si="552"/>
        <v>CASLZS00105DLM</v>
      </c>
      <c r="D2195" s="6" t="str">
        <f t="shared" si="553"/>
        <v>CAB0FGH9KV62SLZS00105DLM</v>
      </c>
      <c r="E2195" s="6" t="str">
        <f t="shared" si="554"/>
        <v>CAB0FGH9KV62X004QXIV9F</v>
      </c>
      <c r="F2195" s="6" t="str">
        <f t="shared" si="555"/>
        <v>CASLZS00105DLMX004QXIV9F</v>
      </c>
      <c r="G2195" s="6" t="str">
        <f t="shared" si="556"/>
        <v>CASLZS00105DLM</v>
      </c>
      <c r="H2195" s="6" t="str">
        <f ca="1" t="shared" si="557"/>
        <v>新品</v>
      </c>
      <c r="I2195" s="10" t="str">
        <f t="shared" si="558"/>
        <v>C</v>
      </c>
      <c r="J2195" s="5" t="s">
        <v>10292</v>
      </c>
      <c r="K2195" s="5" t="s">
        <v>10293</v>
      </c>
      <c r="L2195" s="5" t="s">
        <v>6116</v>
      </c>
      <c r="M2195" s="5" t="s">
        <v>10294</v>
      </c>
      <c r="N2195" s="5" t="s">
        <v>10295</v>
      </c>
      <c r="O2195" s="5" t="s">
        <v>899</v>
      </c>
      <c r="P2195" s="5" t="s">
        <v>4154</v>
      </c>
      <c r="Q2195" s="5" t="s">
        <v>4491</v>
      </c>
      <c r="R2195" s="5" t="s">
        <v>10</v>
      </c>
      <c r="S2195" s="5" t="s">
        <v>2995</v>
      </c>
      <c r="T2195" s="5" t="s">
        <v>6119</v>
      </c>
      <c r="U2195" s="5" t="s">
        <v>4386</v>
      </c>
      <c r="V2195" s="5" t="s">
        <v>4134</v>
      </c>
      <c r="W2195" s="5" t="s">
        <v>4122</v>
      </c>
      <c r="X2195" s="5" t="s">
        <v>4135</v>
      </c>
      <c r="Y2195" s="5" t="s">
        <v>4184</v>
      </c>
      <c r="Z2195" s="5" t="s">
        <v>4492</v>
      </c>
      <c r="AA2195" s="5" t="s">
        <v>4122</v>
      </c>
      <c r="AB2195" s="5" t="s">
        <v>2457</v>
      </c>
      <c r="AC2195" s="5" t="s">
        <v>10298</v>
      </c>
      <c r="AD2195" s="5" t="s">
        <v>4240</v>
      </c>
      <c r="AE2195" s="5" t="s">
        <v>4140</v>
      </c>
      <c r="AF2195" s="5" t="s">
        <v>2978</v>
      </c>
      <c r="AG2195" s="5" t="s">
        <v>4350</v>
      </c>
      <c r="AH2195" s="5" t="s">
        <v>2998</v>
      </c>
      <c r="AI2195" s="5" t="s">
        <v>4143</v>
      </c>
      <c r="AJ2195" s="5" t="s">
        <v>4144</v>
      </c>
      <c r="AK2195" s="5">
        <v>12.57</v>
      </c>
      <c r="AL2195" s="5" t="s">
        <v>4145</v>
      </c>
      <c r="AM2195" s="5" t="s">
        <v>4146</v>
      </c>
      <c r="AN2195" s="5" t="s">
        <v>4146</v>
      </c>
      <c r="AO2195" s="5">
        <v>3</v>
      </c>
      <c r="AP2195" s="5">
        <v>300</v>
      </c>
      <c r="AQ2195" s="5" t="s">
        <v>10296</v>
      </c>
      <c r="AR2195" s="5" t="s">
        <v>10297</v>
      </c>
      <c r="AS2195" s="5">
        <v>20</v>
      </c>
      <c r="AT2195" s="5">
        <v>34.2</v>
      </c>
      <c r="AU2195" s="5">
        <v>29.5</v>
      </c>
      <c r="AV2195" s="5">
        <v>19</v>
      </c>
      <c r="AW2195" s="5">
        <v>13.46</v>
      </c>
      <c r="AX2195" s="5">
        <v>11.61</v>
      </c>
      <c r="AY2195" s="5">
        <v>7.48</v>
      </c>
      <c r="AZ2195" s="5">
        <v>3595</v>
      </c>
      <c r="BA2195" s="5">
        <v>7.94</v>
      </c>
      <c r="BB2195" s="5">
        <v>58.51</v>
      </c>
      <c r="BC2195" s="5">
        <v>37.5</v>
      </c>
      <c r="BD2195" s="5">
        <v>32.51</v>
      </c>
      <c r="BE2195" s="5">
        <v>23.04</v>
      </c>
      <c r="BF2195" s="5">
        <v>14.76</v>
      </c>
      <c r="BG2195" s="5">
        <v>12.8</v>
      </c>
      <c r="BH2195" s="5">
        <v>11.7</v>
      </c>
      <c r="BI2195" s="5">
        <v>25.83</v>
      </c>
      <c r="BM2195" s="6">
        <f t="shared" si="544"/>
        <v>0</v>
      </c>
      <c r="BN2195" s="10">
        <f t="shared" si="545"/>
        <v>0</v>
      </c>
      <c r="BO2195" s="6">
        <f t="shared" si="546"/>
        <v>1</v>
      </c>
      <c r="BP2195" s="6">
        <f t="shared" si="547"/>
        <v>0</v>
      </c>
      <c r="BQ2195" s="6">
        <f t="shared" si="548"/>
        <v>0</v>
      </c>
      <c r="BR2195" s="10" t="str">
        <f t="shared" si="549"/>
        <v>正常在售</v>
      </c>
      <c r="BS2195" s="6" t="str">
        <f t="shared" si="559"/>
        <v>普通款</v>
      </c>
    </row>
    <row r="2196" spans="1:71">
      <c r="A2196" s="6" t="str">
        <f t="shared" si="550"/>
        <v>MXB0FGH9KV62</v>
      </c>
      <c r="B2196" s="6" t="str">
        <f t="shared" si="551"/>
        <v>MXX004QXIV9F</v>
      </c>
      <c r="C2196" s="6" t="str">
        <f t="shared" si="552"/>
        <v>MXSLZS00105DLM</v>
      </c>
      <c r="D2196" s="6" t="str">
        <f t="shared" si="553"/>
        <v>MXB0FGH9KV62SLZS00105DLM</v>
      </c>
      <c r="E2196" s="6" t="str">
        <f t="shared" si="554"/>
        <v>MXB0FGH9KV62X004QXIV9F</v>
      </c>
      <c r="F2196" s="6" t="str">
        <f t="shared" si="555"/>
        <v>MXSLZS00105DLMX004QXIV9F</v>
      </c>
      <c r="G2196" s="6" t="str">
        <f t="shared" si="556"/>
        <v>MXSLZS00105DLM</v>
      </c>
      <c r="H2196" s="6" t="str">
        <f ca="1" t="shared" si="557"/>
        <v>待上架</v>
      </c>
      <c r="I2196" s="10" t="str">
        <f t="shared" si="558"/>
        <v>未维护</v>
      </c>
      <c r="J2196" s="5" t="s">
        <v>10292</v>
      </c>
      <c r="K2196" s="5" t="s">
        <v>10293</v>
      </c>
      <c r="L2196" s="5" t="s">
        <v>10291</v>
      </c>
      <c r="M2196" s="5" t="s">
        <v>10294</v>
      </c>
      <c r="N2196" s="5" t="s">
        <v>10295</v>
      </c>
      <c r="O2196" s="5" t="s">
        <v>899</v>
      </c>
      <c r="P2196" s="5" t="s">
        <v>4120</v>
      </c>
      <c r="Q2196" s="5" t="s">
        <v>4402</v>
      </c>
      <c r="R2196" s="5" t="s">
        <v>8</v>
      </c>
      <c r="S2196" s="5" t="s">
        <v>2995</v>
      </c>
      <c r="T2196" s="5" t="s">
        <v>6119</v>
      </c>
      <c r="U2196" s="5" t="s">
        <v>4386</v>
      </c>
      <c r="V2196" s="5" t="s">
        <v>4134</v>
      </c>
      <c r="W2196" s="5" t="s">
        <v>4123</v>
      </c>
      <c r="X2196" s="5" t="s">
        <v>4135</v>
      </c>
      <c r="Y2196" s="5" t="s">
        <v>4184</v>
      </c>
      <c r="Z2196" s="5" t="s">
        <v>4124</v>
      </c>
      <c r="AA2196" s="5" t="s">
        <v>4123</v>
      </c>
      <c r="AB2196" s="5" t="s">
        <v>4124</v>
      </c>
      <c r="AE2196" s="5" t="s">
        <v>4299</v>
      </c>
      <c r="AF2196" s="5" t="s">
        <v>2975</v>
      </c>
      <c r="AG2196" s="5" t="s">
        <v>4350</v>
      </c>
      <c r="AH2196" s="5" t="s">
        <v>2975</v>
      </c>
      <c r="AI2196" s="5" t="s">
        <v>4143</v>
      </c>
      <c r="AJ2196" s="5" t="s">
        <v>4144</v>
      </c>
      <c r="AL2196" s="5" t="s">
        <v>4145</v>
      </c>
      <c r="AM2196" s="5" t="s">
        <v>4146</v>
      </c>
      <c r="AN2196" s="5" t="s">
        <v>4146</v>
      </c>
      <c r="AO2196" s="5">
        <v>3</v>
      </c>
      <c r="AP2196" s="5">
        <v>300</v>
      </c>
      <c r="AQ2196" s="5" t="s">
        <v>10296</v>
      </c>
      <c r="AR2196" s="5" t="s">
        <v>10297</v>
      </c>
      <c r="AS2196" s="5">
        <v>20</v>
      </c>
      <c r="AT2196" s="5">
        <v>34.2</v>
      </c>
      <c r="AU2196" s="5">
        <v>29.5</v>
      </c>
      <c r="AV2196" s="5">
        <v>19</v>
      </c>
      <c r="AW2196" s="5">
        <v>13.46</v>
      </c>
      <c r="AX2196" s="5">
        <v>11.61</v>
      </c>
      <c r="AY2196" s="5">
        <v>7.48</v>
      </c>
      <c r="AZ2196" s="5">
        <v>3595</v>
      </c>
      <c r="BA2196" s="5">
        <v>7.94</v>
      </c>
      <c r="BB2196" s="5">
        <v>58.51</v>
      </c>
      <c r="BC2196" s="5">
        <v>37.5</v>
      </c>
      <c r="BD2196" s="5">
        <v>32.51</v>
      </c>
      <c r="BE2196" s="5">
        <v>23.04</v>
      </c>
      <c r="BF2196" s="5">
        <v>14.76</v>
      </c>
      <c r="BG2196" s="5">
        <v>12.8</v>
      </c>
      <c r="BH2196" s="5">
        <v>11.7</v>
      </c>
      <c r="BI2196" s="5">
        <v>25.83</v>
      </c>
      <c r="BM2196" s="6">
        <f t="shared" si="544"/>
        <v>0</v>
      </c>
      <c r="BN2196" s="10">
        <f t="shared" si="545"/>
        <v>0</v>
      </c>
      <c r="BO2196" s="6">
        <f t="shared" si="546"/>
        <v>0</v>
      </c>
      <c r="BP2196" s="6">
        <f t="shared" si="547"/>
        <v>1</v>
      </c>
      <c r="BQ2196" s="6">
        <f t="shared" si="548"/>
        <v>0</v>
      </c>
      <c r="BR2196" s="10" t="str">
        <f t="shared" si="549"/>
        <v>待上架</v>
      </c>
      <c r="BS2196" s="6" t="str">
        <f t="shared" si="559"/>
        <v>待上架</v>
      </c>
    </row>
    <row r="2197" spans="1:71">
      <c r="A2197" s="6" t="str">
        <f t="shared" si="550"/>
        <v>USB0F6NBCRRY</v>
      </c>
      <c r="B2197" s="6" t="str">
        <f t="shared" si="551"/>
        <v>USX004O1CY8X</v>
      </c>
      <c r="C2197" s="6" t="str">
        <f t="shared" si="552"/>
        <v>USSLZS00501DLM</v>
      </c>
      <c r="D2197" s="6" t="str">
        <f t="shared" si="553"/>
        <v>USB0F6NBCRRYSLZS00501DLM</v>
      </c>
      <c r="E2197" s="6" t="str">
        <f t="shared" si="554"/>
        <v>USB0F6NBCRRYX004O1CY8X</v>
      </c>
      <c r="F2197" s="6" t="str">
        <f t="shared" si="555"/>
        <v>USSLZS00501DLMX004O1CY8X</v>
      </c>
      <c r="G2197" s="6" t="str">
        <f t="shared" si="556"/>
        <v>USSLZS00501DLM</v>
      </c>
      <c r="H2197" s="6" t="str">
        <f ca="1" t="shared" si="557"/>
        <v>老品</v>
      </c>
      <c r="I2197" s="10" t="str">
        <f t="shared" si="558"/>
        <v>普通款</v>
      </c>
      <c r="J2197" s="5" t="s">
        <v>10299</v>
      </c>
      <c r="K2197" s="5" t="s">
        <v>10300</v>
      </c>
      <c r="L2197" s="5" t="s">
        <v>10301</v>
      </c>
      <c r="M2197" s="5" t="s">
        <v>10302</v>
      </c>
      <c r="N2197" s="5" t="s">
        <v>10303</v>
      </c>
      <c r="O2197" s="5" t="s">
        <v>3299</v>
      </c>
      <c r="P2197" s="5" t="s">
        <v>4154</v>
      </c>
      <c r="Q2197" s="5" t="s">
        <v>4385</v>
      </c>
      <c r="R2197" s="5" t="s">
        <v>2288</v>
      </c>
      <c r="S2197" s="5" t="s">
        <v>2995</v>
      </c>
      <c r="T2197" s="5" t="s">
        <v>6119</v>
      </c>
      <c r="U2197" s="5" t="s">
        <v>4386</v>
      </c>
      <c r="V2197" s="5" t="s">
        <v>4134</v>
      </c>
      <c r="W2197" s="5" t="s">
        <v>4122</v>
      </c>
      <c r="X2197" s="5" t="s">
        <v>4135</v>
      </c>
      <c r="Y2197" s="5" t="s">
        <v>4184</v>
      </c>
      <c r="Z2197" s="5" t="s">
        <v>4124</v>
      </c>
      <c r="AA2197" s="5" t="s">
        <v>4122</v>
      </c>
      <c r="AB2197" s="5" t="s">
        <v>4341</v>
      </c>
      <c r="AC2197" s="5" t="s">
        <v>5750</v>
      </c>
      <c r="AD2197" s="5" t="s">
        <v>4259</v>
      </c>
      <c r="AE2197" s="5" t="s">
        <v>4140</v>
      </c>
      <c r="AF2197" s="5" t="s">
        <v>3026</v>
      </c>
      <c r="AG2197" s="5" t="s">
        <v>4141</v>
      </c>
      <c r="AH2197" s="5" t="s">
        <v>4598</v>
      </c>
      <c r="AI2197" s="5" t="s">
        <v>4143</v>
      </c>
      <c r="AJ2197" s="5" t="s">
        <v>4532</v>
      </c>
      <c r="AK2197" s="5">
        <v>7.86</v>
      </c>
      <c r="AL2197" s="5" t="s">
        <v>4145</v>
      </c>
      <c r="AM2197" s="5" t="s">
        <v>4146</v>
      </c>
      <c r="AN2197" s="5" t="s">
        <v>4146</v>
      </c>
      <c r="AO2197" s="5">
        <v>6</v>
      </c>
      <c r="AP2197" s="5">
        <v>300</v>
      </c>
      <c r="AQ2197" s="5" t="s">
        <v>10304</v>
      </c>
      <c r="AR2197" s="5" t="s">
        <v>10305</v>
      </c>
      <c r="AS2197" s="5">
        <v>15</v>
      </c>
      <c r="AT2197" s="5">
        <v>30</v>
      </c>
      <c r="AU2197" s="5">
        <v>22.8</v>
      </c>
      <c r="AV2197" s="5">
        <v>19.5</v>
      </c>
      <c r="AW2197" s="5">
        <v>11.81</v>
      </c>
      <c r="AX2197" s="5">
        <v>8.98</v>
      </c>
      <c r="AY2197" s="5">
        <v>7.68</v>
      </c>
      <c r="AZ2197" s="5">
        <v>1595.5</v>
      </c>
      <c r="BA2197" s="5">
        <v>3.52</v>
      </c>
      <c r="BB2197" s="5">
        <v>59.5</v>
      </c>
      <c r="BC2197" s="5">
        <v>50</v>
      </c>
      <c r="BD2197" s="5">
        <v>31.5</v>
      </c>
      <c r="BE2197" s="5">
        <v>23.43</v>
      </c>
      <c r="BF2197" s="5">
        <v>19.69</v>
      </c>
      <c r="BG2197" s="5">
        <v>12.4</v>
      </c>
      <c r="BH2197" s="5">
        <v>10.42</v>
      </c>
      <c r="BI2197" s="5">
        <v>23</v>
      </c>
      <c r="BM2197" s="6">
        <f t="shared" si="544"/>
        <v>0</v>
      </c>
      <c r="BN2197" s="10">
        <f t="shared" si="545"/>
        <v>0</v>
      </c>
      <c r="BO2197" s="6">
        <f t="shared" si="546"/>
        <v>1</v>
      </c>
      <c r="BP2197" s="6">
        <f t="shared" si="547"/>
        <v>0</v>
      </c>
      <c r="BQ2197" s="6">
        <f t="shared" si="548"/>
        <v>0</v>
      </c>
      <c r="BR2197" s="10" t="str">
        <f t="shared" si="549"/>
        <v>正常在售</v>
      </c>
      <c r="BS2197" s="6" t="str">
        <f t="shared" si="559"/>
        <v>普通款</v>
      </c>
    </row>
    <row r="2198" spans="1:71">
      <c r="A2198" s="6" t="str">
        <f t="shared" si="550"/>
        <v>USB0F6NBRV3N</v>
      </c>
      <c r="B2198" s="6" t="str">
        <f t="shared" si="551"/>
        <v>USX004O192EH</v>
      </c>
      <c r="C2198" s="6" t="str">
        <f t="shared" si="552"/>
        <v>USSLZS00502DLM</v>
      </c>
      <c r="D2198" s="6" t="str">
        <f t="shared" si="553"/>
        <v>USB0F6NBRV3NSLZS00502DLM</v>
      </c>
      <c r="E2198" s="6" t="str">
        <f t="shared" si="554"/>
        <v>USB0F6NBRV3NX004O192EH</v>
      </c>
      <c r="F2198" s="6" t="str">
        <f t="shared" si="555"/>
        <v>USSLZS00502DLMX004O192EH</v>
      </c>
      <c r="G2198" s="6" t="str">
        <f t="shared" si="556"/>
        <v>USSLZS00502DLM</v>
      </c>
      <c r="H2198" s="6" t="str">
        <f ca="1" t="shared" si="557"/>
        <v>老品</v>
      </c>
      <c r="I2198" s="10" t="str">
        <f t="shared" si="558"/>
        <v>普通款</v>
      </c>
      <c r="J2198" s="5" t="s">
        <v>10306</v>
      </c>
      <c r="K2198" s="5" t="s">
        <v>10307</v>
      </c>
      <c r="L2198" s="5" t="s">
        <v>10301</v>
      </c>
      <c r="M2198" s="5" t="s">
        <v>10308</v>
      </c>
      <c r="N2198" s="5" t="s">
        <v>10309</v>
      </c>
      <c r="O2198" s="5" t="s">
        <v>3302</v>
      </c>
      <c r="P2198" s="5" t="s">
        <v>4154</v>
      </c>
      <c r="Q2198" s="5" t="s">
        <v>4385</v>
      </c>
      <c r="R2198" s="5" t="s">
        <v>2288</v>
      </c>
      <c r="S2198" s="5" t="s">
        <v>2995</v>
      </c>
      <c r="T2198" s="5" t="s">
        <v>6119</v>
      </c>
      <c r="U2198" s="5" t="s">
        <v>4386</v>
      </c>
      <c r="V2198" s="5" t="s">
        <v>4134</v>
      </c>
      <c r="W2198" s="5" t="s">
        <v>4122</v>
      </c>
      <c r="X2198" s="5" t="s">
        <v>4135</v>
      </c>
      <c r="Y2198" s="5" t="s">
        <v>4184</v>
      </c>
      <c r="Z2198" s="5" t="s">
        <v>4124</v>
      </c>
      <c r="AA2198" s="5" t="s">
        <v>4122</v>
      </c>
      <c r="AB2198" s="5" t="s">
        <v>4341</v>
      </c>
      <c r="AC2198" s="5" t="s">
        <v>5750</v>
      </c>
      <c r="AD2198" s="5" t="s">
        <v>4259</v>
      </c>
      <c r="AE2198" s="5" t="s">
        <v>4140</v>
      </c>
      <c r="AF2198" s="5" t="s">
        <v>3026</v>
      </c>
      <c r="AG2198" s="5" t="s">
        <v>4141</v>
      </c>
      <c r="AH2198" s="5" t="s">
        <v>4598</v>
      </c>
      <c r="AI2198" s="5" t="s">
        <v>4143</v>
      </c>
      <c r="AJ2198" s="5" t="s">
        <v>4532</v>
      </c>
      <c r="AK2198" s="5">
        <v>8.18</v>
      </c>
      <c r="AL2198" s="5" t="s">
        <v>4145</v>
      </c>
      <c r="AM2198" s="5" t="s">
        <v>4146</v>
      </c>
      <c r="AN2198" s="5" t="s">
        <v>4146</v>
      </c>
      <c r="AO2198" s="5">
        <v>6</v>
      </c>
      <c r="AP2198" s="5">
        <v>300</v>
      </c>
      <c r="AQ2198" s="5" t="s">
        <v>9148</v>
      </c>
      <c r="AR2198" s="5" t="s">
        <v>9149</v>
      </c>
      <c r="AS2198" s="5">
        <v>15</v>
      </c>
      <c r="AT2198" s="5">
        <v>30</v>
      </c>
      <c r="AU2198" s="5">
        <v>28</v>
      </c>
      <c r="AV2198" s="5">
        <v>19</v>
      </c>
      <c r="AW2198" s="5">
        <v>11.81</v>
      </c>
      <c r="AX2198" s="5">
        <v>11.02</v>
      </c>
      <c r="AY2198" s="5">
        <v>7.48</v>
      </c>
      <c r="AZ2198" s="5">
        <v>2331</v>
      </c>
      <c r="BA2198" s="5">
        <v>5.15</v>
      </c>
      <c r="BB2198" s="5">
        <v>59.5</v>
      </c>
      <c r="BC2198" s="5">
        <v>58.5</v>
      </c>
      <c r="BD2198" s="5">
        <v>31.5</v>
      </c>
      <c r="BE2198" s="5">
        <v>23.43</v>
      </c>
      <c r="BF2198" s="5">
        <v>23.03</v>
      </c>
      <c r="BG2198" s="5">
        <v>12.4</v>
      </c>
      <c r="BH2198" s="5">
        <v>14.5</v>
      </c>
      <c r="BI2198" s="5">
        <v>32.01</v>
      </c>
      <c r="BM2198" s="6">
        <f t="shared" si="544"/>
        <v>0</v>
      </c>
      <c r="BN2198" s="10">
        <f t="shared" si="545"/>
        <v>0</v>
      </c>
      <c r="BO2198" s="6">
        <f t="shared" si="546"/>
        <v>1</v>
      </c>
      <c r="BP2198" s="6">
        <f t="shared" si="547"/>
        <v>0</v>
      </c>
      <c r="BQ2198" s="6">
        <f t="shared" si="548"/>
        <v>0</v>
      </c>
      <c r="BR2198" s="10" t="str">
        <f t="shared" si="549"/>
        <v>正常在售</v>
      </c>
      <c r="BS2198" s="6" t="str">
        <f t="shared" si="559"/>
        <v>普通款</v>
      </c>
    </row>
    <row r="2199" spans="1:71">
      <c r="A2199" s="6" t="str">
        <f t="shared" si="550"/>
        <v>USB0F9YKNN73</v>
      </c>
      <c r="B2199" s="6" t="str">
        <f t="shared" si="551"/>
        <v>USX004P8KS9R</v>
      </c>
      <c r="C2199" s="6" t="str">
        <f t="shared" si="552"/>
        <v>USSLZS00601DLM</v>
      </c>
      <c r="D2199" s="6" t="str">
        <f t="shared" si="553"/>
        <v>USB0F9YKNN73SLZS00601DLM</v>
      </c>
      <c r="E2199" s="6" t="str">
        <f t="shared" si="554"/>
        <v>USB0F9YKNN73X004P8KS9R</v>
      </c>
      <c r="F2199" s="6" t="str">
        <f t="shared" si="555"/>
        <v>USSLZS00601DLMX004P8KS9R</v>
      </c>
      <c r="G2199" s="6" t="str">
        <f t="shared" si="556"/>
        <v>USSLZS00601DLM</v>
      </c>
      <c r="H2199" s="6" t="str">
        <f ca="1" t="shared" si="557"/>
        <v>老品</v>
      </c>
      <c r="I2199" s="10" t="str">
        <f t="shared" si="558"/>
        <v>流量款</v>
      </c>
      <c r="J2199" s="5" t="s">
        <v>10310</v>
      </c>
      <c r="K2199" s="5" t="s">
        <v>10311</v>
      </c>
      <c r="L2199" s="5" t="s">
        <v>10301</v>
      </c>
      <c r="M2199" s="5" t="s">
        <v>10312</v>
      </c>
      <c r="N2199" s="5" t="s">
        <v>10313</v>
      </c>
      <c r="O2199" s="5" t="s">
        <v>3296</v>
      </c>
      <c r="P2199" s="5" t="s">
        <v>4154</v>
      </c>
      <c r="Q2199" s="5" t="s">
        <v>4385</v>
      </c>
      <c r="R2199" s="5" t="s">
        <v>2288</v>
      </c>
      <c r="S2199" s="5" t="s">
        <v>2995</v>
      </c>
      <c r="T2199" s="5" t="s">
        <v>6119</v>
      </c>
      <c r="U2199" s="5" t="s">
        <v>4386</v>
      </c>
      <c r="V2199" s="5" t="s">
        <v>4134</v>
      </c>
      <c r="W2199" s="5" t="s">
        <v>4122</v>
      </c>
      <c r="X2199" s="5" t="s">
        <v>4155</v>
      </c>
      <c r="Y2199" s="5" t="s">
        <v>4184</v>
      </c>
      <c r="Z2199" s="5" t="s">
        <v>4124</v>
      </c>
      <c r="AA2199" s="5" t="s">
        <v>4122</v>
      </c>
      <c r="AB2199" s="5" t="s">
        <v>4341</v>
      </c>
      <c r="AC2199" s="5" t="s">
        <v>7609</v>
      </c>
      <c r="AD2199" s="5" t="s">
        <v>4233</v>
      </c>
      <c r="AE2199" s="5" t="s">
        <v>4140</v>
      </c>
      <c r="AF2199" s="5" t="s">
        <v>3026</v>
      </c>
      <c r="AG2199" s="5" t="s">
        <v>4141</v>
      </c>
      <c r="AH2199" s="5" t="s">
        <v>4142</v>
      </c>
      <c r="AI2199" s="5" t="s">
        <v>4143</v>
      </c>
      <c r="AJ2199" s="5" t="s">
        <v>4144</v>
      </c>
      <c r="AK2199" s="5">
        <v>7.54</v>
      </c>
      <c r="AL2199" s="5" t="s">
        <v>4145</v>
      </c>
      <c r="AM2199" s="5" t="s">
        <v>4146</v>
      </c>
      <c r="AN2199" s="5" t="s">
        <v>4146</v>
      </c>
      <c r="AO2199" s="5">
        <v>6</v>
      </c>
      <c r="AP2199" s="5">
        <v>500</v>
      </c>
      <c r="AQ2199" s="5" t="s">
        <v>10314</v>
      </c>
      <c r="AR2199" s="5" t="s">
        <v>10315</v>
      </c>
      <c r="AS2199" s="5">
        <v>20</v>
      </c>
      <c r="AT2199" s="5">
        <v>29.81</v>
      </c>
      <c r="AU2199" s="5">
        <v>20.01</v>
      </c>
      <c r="AV2199" s="5">
        <v>18.61</v>
      </c>
      <c r="AW2199" s="5">
        <v>11.74</v>
      </c>
      <c r="AX2199" s="5">
        <v>7.88</v>
      </c>
      <c r="AY2199" s="5">
        <v>7.33</v>
      </c>
      <c r="AZ2199" s="5">
        <v>1560</v>
      </c>
      <c r="BA2199" s="5">
        <v>3.44</v>
      </c>
      <c r="BB2199" s="5">
        <v>60</v>
      </c>
      <c r="BC2199" s="5">
        <v>41.52</v>
      </c>
      <c r="BD2199" s="5">
        <v>31.52</v>
      </c>
      <c r="BE2199" s="5">
        <v>23.62</v>
      </c>
      <c r="BF2199" s="5">
        <v>16.35</v>
      </c>
      <c r="BG2199" s="5">
        <v>12.41</v>
      </c>
      <c r="BH2199" s="5">
        <v>10.65</v>
      </c>
      <c r="BI2199" s="5">
        <v>23.51</v>
      </c>
      <c r="BM2199" s="6">
        <f t="shared" si="544"/>
        <v>0</v>
      </c>
      <c r="BN2199" s="10">
        <f t="shared" si="545"/>
        <v>0</v>
      </c>
      <c r="BO2199" s="6">
        <f t="shared" si="546"/>
        <v>1</v>
      </c>
      <c r="BP2199" s="6">
        <f t="shared" si="547"/>
        <v>0</v>
      </c>
      <c r="BQ2199" s="6">
        <f t="shared" si="548"/>
        <v>0</v>
      </c>
      <c r="BR2199" s="10" t="str">
        <f t="shared" si="549"/>
        <v>正常在售</v>
      </c>
      <c r="BS2199" s="6" t="str">
        <f t="shared" si="559"/>
        <v>流量款</v>
      </c>
    </row>
    <row r="2200" spans="1:71">
      <c r="A2200" s="6" t="str">
        <f t="shared" si="550"/>
        <v>USB0FF47R3P7</v>
      </c>
      <c r="B2200" s="6" t="str">
        <f t="shared" si="551"/>
        <v>USX004QFJEBR</v>
      </c>
      <c r="C2200" s="6" t="str">
        <f t="shared" si="552"/>
        <v>USSWBY00101YCY</v>
      </c>
      <c r="D2200" s="6" t="str">
        <f t="shared" si="553"/>
        <v>USB0FF47R3P7SWBY00101YCY</v>
      </c>
      <c r="E2200" s="6" t="str">
        <f t="shared" si="554"/>
        <v>USB0FF47R3P7X004QFJEBR</v>
      </c>
      <c r="F2200" s="6" t="str">
        <f t="shared" si="555"/>
        <v>USSWBY00101YCYX004QFJEBR</v>
      </c>
      <c r="G2200" s="6" t="str">
        <f t="shared" si="556"/>
        <v>USSWBY00101YCY</v>
      </c>
      <c r="H2200" s="6" t="str">
        <f ca="1" t="shared" si="557"/>
        <v>老品</v>
      </c>
      <c r="I2200" s="10" t="str">
        <f t="shared" si="558"/>
        <v>流量款</v>
      </c>
      <c r="J2200" s="5" t="s">
        <v>10316</v>
      </c>
      <c r="K2200" s="5" t="s">
        <v>10317</v>
      </c>
      <c r="L2200" s="5" t="s">
        <v>10318</v>
      </c>
      <c r="M2200" s="5" t="s">
        <v>10319</v>
      </c>
      <c r="N2200" s="5" t="s">
        <v>10320</v>
      </c>
      <c r="O2200" s="5" t="s">
        <v>3349</v>
      </c>
      <c r="P2200" s="5" t="s">
        <v>4154</v>
      </c>
      <c r="Q2200" s="5" t="s">
        <v>4338</v>
      </c>
      <c r="R2200" s="5" t="s">
        <v>2288</v>
      </c>
      <c r="S2200" s="5" t="s">
        <v>4339</v>
      </c>
      <c r="T2200" s="5" t="s">
        <v>3000</v>
      </c>
      <c r="U2200" s="5" t="s">
        <v>4340</v>
      </c>
      <c r="V2200" s="5" t="s">
        <v>4134</v>
      </c>
      <c r="W2200" s="5" t="s">
        <v>4122</v>
      </c>
      <c r="X2200" s="5" t="s">
        <v>4155</v>
      </c>
      <c r="Y2200" s="5" t="s">
        <v>4136</v>
      </c>
      <c r="Z2200" s="5" t="s">
        <v>4124</v>
      </c>
      <c r="AA2200" s="5" t="s">
        <v>4122</v>
      </c>
      <c r="AB2200" s="5" t="s">
        <v>2457</v>
      </c>
      <c r="AC2200" s="5" t="s">
        <v>6889</v>
      </c>
      <c r="AD2200" s="5" t="s">
        <v>4233</v>
      </c>
      <c r="AE2200" s="5" t="s">
        <v>4140</v>
      </c>
      <c r="AF2200" s="5" t="s">
        <v>3031</v>
      </c>
      <c r="AG2200" s="5" t="s">
        <v>4861</v>
      </c>
      <c r="AH2200" s="5" t="s">
        <v>3031</v>
      </c>
      <c r="AI2200" s="5" t="s">
        <v>4143</v>
      </c>
      <c r="AJ2200" s="5" t="s">
        <v>4144</v>
      </c>
      <c r="AK2200" s="5">
        <v>4.52</v>
      </c>
      <c r="AL2200" s="5" t="s">
        <v>4145</v>
      </c>
      <c r="AM2200" s="5" t="s">
        <v>4146</v>
      </c>
      <c r="AN2200" s="5" t="s">
        <v>4146</v>
      </c>
      <c r="AO2200" s="5">
        <v>50</v>
      </c>
      <c r="AP2200" s="5">
        <v>500</v>
      </c>
      <c r="AQ2200" s="5" t="s">
        <v>4630</v>
      </c>
      <c r="AR2200" s="5" t="s">
        <v>10321</v>
      </c>
      <c r="AS2200" s="5">
        <v>40</v>
      </c>
      <c r="AT2200" s="5">
        <v>17</v>
      </c>
      <c r="AU2200" s="5">
        <v>11</v>
      </c>
      <c r="AV2200" s="5">
        <v>8.5</v>
      </c>
      <c r="AW2200" s="5">
        <v>6.69</v>
      </c>
      <c r="AX2200" s="5">
        <v>4.33</v>
      </c>
      <c r="AY2200" s="5">
        <v>3.35</v>
      </c>
      <c r="AZ2200" s="5">
        <v>310</v>
      </c>
      <c r="BA2200" s="5">
        <v>0.68</v>
      </c>
      <c r="BB2200" s="5">
        <v>50</v>
      </c>
      <c r="BC2200" s="5">
        <v>40</v>
      </c>
      <c r="BD2200" s="5">
        <v>31</v>
      </c>
      <c r="BE2200" s="5">
        <v>19.69</v>
      </c>
      <c r="BF2200" s="5">
        <v>15.75</v>
      </c>
      <c r="BG2200" s="5">
        <v>12.2</v>
      </c>
      <c r="BH2200" s="5">
        <v>16.6</v>
      </c>
      <c r="BI2200" s="5">
        <v>36.64</v>
      </c>
      <c r="BM2200" s="6">
        <f t="shared" si="544"/>
        <v>0</v>
      </c>
      <c r="BN2200" s="10">
        <f t="shared" si="545"/>
        <v>0</v>
      </c>
      <c r="BO2200" s="6">
        <f t="shared" si="546"/>
        <v>1</v>
      </c>
      <c r="BP2200" s="6">
        <f t="shared" si="547"/>
        <v>0</v>
      </c>
      <c r="BQ2200" s="6">
        <f t="shared" si="548"/>
        <v>0</v>
      </c>
      <c r="BR2200" s="10" t="str">
        <f t="shared" si="549"/>
        <v>正常在售</v>
      </c>
      <c r="BS2200" s="6" t="str">
        <f t="shared" si="559"/>
        <v>流量款</v>
      </c>
    </row>
    <row r="2201" spans="1:71">
      <c r="A2201" s="6" t="str">
        <f t="shared" si="550"/>
        <v>USB0FF455QLD</v>
      </c>
      <c r="B2201" s="6" t="str">
        <f t="shared" si="551"/>
        <v>USX004QFKEHF</v>
      </c>
      <c r="C2201" s="6" t="str">
        <f t="shared" si="552"/>
        <v>USSWBY00102YCY</v>
      </c>
      <c r="D2201" s="6" t="str">
        <f t="shared" si="553"/>
        <v>USB0FF455QLDSWBY00102YCY</v>
      </c>
      <c r="E2201" s="6" t="str">
        <f t="shared" si="554"/>
        <v>USB0FF455QLDX004QFKEHF</v>
      </c>
      <c r="F2201" s="6" t="str">
        <f t="shared" si="555"/>
        <v>USSWBY00102YCYX004QFKEHF</v>
      </c>
      <c r="G2201" s="6" t="str">
        <f t="shared" si="556"/>
        <v>USSWBY00102YCY</v>
      </c>
      <c r="H2201" s="6" t="str">
        <f ca="1" t="shared" si="557"/>
        <v>老品</v>
      </c>
      <c r="I2201" s="10" t="str">
        <f t="shared" si="558"/>
        <v>普通款</v>
      </c>
      <c r="J2201" s="5" t="s">
        <v>10322</v>
      </c>
      <c r="K2201" s="5" t="s">
        <v>10323</v>
      </c>
      <c r="L2201" s="5" t="s">
        <v>10318</v>
      </c>
      <c r="M2201" s="5" t="s">
        <v>10324</v>
      </c>
      <c r="N2201" s="5" t="s">
        <v>10325</v>
      </c>
      <c r="O2201" s="5" t="s">
        <v>3353</v>
      </c>
      <c r="P2201" s="5" t="s">
        <v>4154</v>
      </c>
      <c r="Q2201" s="5" t="s">
        <v>4338</v>
      </c>
      <c r="R2201" s="5" t="s">
        <v>2288</v>
      </c>
      <c r="S2201" s="5" t="s">
        <v>4339</v>
      </c>
      <c r="T2201" s="5" t="s">
        <v>3000</v>
      </c>
      <c r="U2201" s="5" t="s">
        <v>4340</v>
      </c>
      <c r="V2201" s="5" t="s">
        <v>4134</v>
      </c>
      <c r="W2201" s="5" t="s">
        <v>4122</v>
      </c>
      <c r="X2201" s="5" t="s">
        <v>4135</v>
      </c>
      <c r="Y2201" s="5" t="s">
        <v>4184</v>
      </c>
      <c r="Z2201" s="5" t="s">
        <v>4124</v>
      </c>
      <c r="AA2201" s="5" t="s">
        <v>4122</v>
      </c>
      <c r="AB2201" s="5" t="s">
        <v>2457</v>
      </c>
      <c r="AC2201" s="5" t="s">
        <v>8425</v>
      </c>
      <c r="AD2201" s="5" t="s">
        <v>4233</v>
      </c>
      <c r="AE2201" s="5" t="s">
        <v>4140</v>
      </c>
      <c r="AF2201" s="5" t="s">
        <v>3031</v>
      </c>
      <c r="AG2201" s="5" t="s">
        <v>4861</v>
      </c>
      <c r="AH2201" s="5" t="s">
        <v>3031</v>
      </c>
      <c r="AI2201" s="5" t="s">
        <v>4143</v>
      </c>
      <c r="AJ2201" s="5" t="s">
        <v>4144</v>
      </c>
      <c r="AK2201" s="5">
        <v>4.52</v>
      </c>
      <c r="AL2201" s="5" t="s">
        <v>4145</v>
      </c>
      <c r="AM2201" s="5" t="s">
        <v>4146</v>
      </c>
      <c r="AN2201" s="5" t="s">
        <v>4146</v>
      </c>
      <c r="AO2201" s="5">
        <v>50</v>
      </c>
      <c r="AP2201" s="5">
        <v>100</v>
      </c>
      <c r="AQ2201" s="5" t="s">
        <v>10326</v>
      </c>
      <c r="AR2201" s="5" t="s">
        <v>10327</v>
      </c>
      <c r="AS2201" s="5">
        <v>40</v>
      </c>
      <c r="AT2201" s="5">
        <v>17</v>
      </c>
      <c r="AU2201" s="5">
        <v>11</v>
      </c>
      <c r="AV2201" s="5">
        <v>8.5</v>
      </c>
      <c r="AW2201" s="5">
        <v>6.69</v>
      </c>
      <c r="AX2201" s="5">
        <v>4.33</v>
      </c>
      <c r="AY2201" s="5">
        <v>3.35</v>
      </c>
      <c r="AZ2201" s="5">
        <v>310</v>
      </c>
      <c r="BA2201" s="5">
        <v>0.68</v>
      </c>
      <c r="BB2201" s="5">
        <v>50</v>
      </c>
      <c r="BC2201" s="5">
        <v>40</v>
      </c>
      <c r="BD2201" s="5">
        <v>31</v>
      </c>
      <c r="BE2201" s="5">
        <v>19.69</v>
      </c>
      <c r="BF2201" s="5">
        <v>15.75</v>
      </c>
      <c r="BG2201" s="5">
        <v>12.2</v>
      </c>
      <c r="BH2201" s="5">
        <v>16.6</v>
      </c>
      <c r="BI2201" s="5">
        <v>36.64</v>
      </c>
      <c r="BM2201" s="6">
        <f t="shared" si="544"/>
        <v>0</v>
      </c>
      <c r="BN2201" s="10">
        <f t="shared" si="545"/>
        <v>0</v>
      </c>
      <c r="BO2201" s="6">
        <f t="shared" si="546"/>
        <v>1</v>
      </c>
      <c r="BP2201" s="6">
        <f t="shared" si="547"/>
        <v>0</v>
      </c>
      <c r="BQ2201" s="6">
        <f t="shared" si="548"/>
        <v>0</v>
      </c>
      <c r="BR2201" s="10" t="str">
        <f t="shared" si="549"/>
        <v>正常在售</v>
      </c>
      <c r="BS2201" s="6" t="str">
        <f t="shared" si="559"/>
        <v>普通款</v>
      </c>
    </row>
    <row r="2202" spans="1:71">
      <c r="A2202" s="6" t="str">
        <f t="shared" si="550"/>
        <v>USB0FF45B9LF</v>
      </c>
      <c r="B2202" s="6" t="str">
        <f t="shared" si="551"/>
        <v>USX004QFHSY7</v>
      </c>
      <c r="C2202" s="6" t="str">
        <f t="shared" si="552"/>
        <v>USSWBY00103YCY</v>
      </c>
      <c r="D2202" s="6" t="str">
        <f t="shared" si="553"/>
        <v>USB0FF45B9LFSWBY00103YCY</v>
      </c>
      <c r="E2202" s="6" t="str">
        <f t="shared" si="554"/>
        <v>USB0FF45B9LFX004QFHSY7</v>
      </c>
      <c r="F2202" s="6" t="str">
        <f t="shared" si="555"/>
        <v>USSWBY00103YCYX004QFHSY7</v>
      </c>
      <c r="G2202" s="6" t="str">
        <f t="shared" si="556"/>
        <v>USSWBY00103YCY</v>
      </c>
      <c r="H2202" s="6" t="str">
        <f ca="1" t="shared" si="557"/>
        <v>老品</v>
      </c>
      <c r="I2202" s="10" t="str">
        <f t="shared" si="558"/>
        <v>普通款</v>
      </c>
      <c r="J2202" s="5" t="s">
        <v>10328</v>
      </c>
      <c r="K2202" s="5" t="s">
        <v>10329</v>
      </c>
      <c r="L2202" s="5" t="s">
        <v>10318</v>
      </c>
      <c r="M2202" s="5" t="s">
        <v>10330</v>
      </c>
      <c r="N2202" s="5" t="s">
        <v>10331</v>
      </c>
      <c r="O2202" s="5" t="s">
        <v>3361</v>
      </c>
      <c r="P2202" s="5" t="s">
        <v>4154</v>
      </c>
      <c r="Q2202" s="5" t="s">
        <v>4338</v>
      </c>
      <c r="R2202" s="5" t="s">
        <v>2288</v>
      </c>
      <c r="S2202" s="5" t="s">
        <v>4339</v>
      </c>
      <c r="T2202" s="5" t="s">
        <v>3000</v>
      </c>
      <c r="U2202" s="5" t="s">
        <v>4340</v>
      </c>
      <c r="V2202" s="5" t="s">
        <v>4134</v>
      </c>
      <c r="W2202" s="5" t="s">
        <v>4122</v>
      </c>
      <c r="X2202" s="5" t="s">
        <v>4135</v>
      </c>
      <c r="Y2202" s="5" t="s">
        <v>4184</v>
      </c>
      <c r="Z2202" s="5" t="s">
        <v>4124</v>
      </c>
      <c r="AA2202" s="5" t="s">
        <v>4122</v>
      </c>
      <c r="AB2202" s="5" t="s">
        <v>2457</v>
      </c>
      <c r="AC2202" s="5" t="s">
        <v>6889</v>
      </c>
      <c r="AD2202" s="5" t="s">
        <v>4233</v>
      </c>
      <c r="AE2202" s="5" t="s">
        <v>4140</v>
      </c>
      <c r="AF2202" s="5" t="s">
        <v>3031</v>
      </c>
      <c r="AG2202" s="5" t="s">
        <v>4861</v>
      </c>
      <c r="AH2202" s="5" t="s">
        <v>3031</v>
      </c>
      <c r="AI2202" s="5" t="s">
        <v>4143</v>
      </c>
      <c r="AJ2202" s="5" t="s">
        <v>4144</v>
      </c>
      <c r="AK2202" s="5">
        <v>5.47</v>
      </c>
      <c r="AL2202" s="5" t="s">
        <v>4145</v>
      </c>
      <c r="AM2202" s="5" t="s">
        <v>4146</v>
      </c>
      <c r="AN2202" s="5" t="s">
        <v>4146</v>
      </c>
      <c r="AO2202" s="5">
        <v>50</v>
      </c>
      <c r="AP2202" s="5">
        <v>100</v>
      </c>
      <c r="AQ2202" s="5" t="s">
        <v>10326</v>
      </c>
      <c r="AR2202" s="5" t="s">
        <v>10327</v>
      </c>
      <c r="AS2202" s="5">
        <v>40</v>
      </c>
      <c r="AT2202" s="5">
        <v>17</v>
      </c>
      <c r="AU2202" s="5">
        <v>11</v>
      </c>
      <c r="AV2202" s="5">
        <v>8.5</v>
      </c>
      <c r="AW2202" s="5">
        <v>6.69</v>
      </c>
      <c r="AX2202" s="5">
        <v>4.33</v>
      </c>
      <c r="AY2202" s="5">
        <v>3.35</v>
      </c>
      <c r="AZ2202" s="5">
        <v>310</v>
      </c>
      <c r="BA2202" s="5">
        <v>0.68</v>
      </c>
      <c r="BB2202" s="5">
        <v>50</v>
      </c>
      <c r="BC2202" s="5">
        <v>40</v>
      </c>
      <c r="BD2202" s="5">
        <v>31</v>
      </c>
      <c r="BE2202" s="5">
        <v>19.69</v>
      </c>
      <c r="BF2202" s="5">
        <v>15.75</v>
      </c>
      <c r="BG2202" s="5">
        <v>12.2</v>
      </c>
      <c r="BH2202" s="5">
        <v>16.6</v>
      </c>
      <c r="BI2202" s="5">
        <v>36.64</v>
      </c>
      <c r="BM2202" s="6">
        <f t="shared" si="544"/>
        <v>0</v>
      </c>
      <c r="BN2202" s="10">
        <f t="shared" si="545"/>
        <v>0</v>
      </c>
      <c r="BO2202" s="6">
        <f t="shared" si="546"/>
        <v>1</v>
      </c>
      <c r="BP2202" s="6">
        <f t="shared" si="547"/>
        <v>0</v>
      </c>
      <c r="BQ2202" s="6">
        <f t="shared" si="548"/>
        <v>0</v>
      </c>
      <c r="BR2202" s="10" t="str">
        <f t="shared" si="549"/>
        <v>正常在售</v>
      </c>
      <c r="BS2202" s="6" t="str">
        <f t="shared" si="559"/>
        <v>普通款</v>
      </c>
    </row>
    <row r="2203" spans="1:71">
      <c r="A2203" s="6" t="str">
        <f t="shared" si="550"/>
        <v>USB0F4R887V3</v>
      </c>
      <c r="B2203" s="6" t="str">
        <f t="shared" si="551"/>
        <v>USX004NCQ1GJ</v>
      </c>
      <c r="C2203" s="6" t="str">
        <f t="shared" si="552"/>
        <v>USSXBS00101YCY</v>
      </c>
      <c r="D2203" s="6" t="str">
        <f t="shared" si="553"/>
        <v>USB0F4R887V3SXBS00101YCY</v>
      </c>
      <c r="E2203" s="6" t="str">
        <f t="shared" si="554"/>
        <v>USB0F4R887V3X004NCQ1GJ</v>
      </c>
      <c r="F2203" s="6" t="str">
        <f t="shared" si="555"/>
        <v>USSXBS00101YCYX004NCQ1GJ</v>
      </c>
      <c r="G2203" s="6" t="str">
        <f t="shared" si="556"/>
        <v>USSXBS00101YCY</v>
      </c>
      <c r="H2203" s="6" t="str">
        <f ca="1" t="shared" si="557"/>
        <v>老品</v>
      </c>
      <c r="I2203" s="10" t="str">
        <f t="shared" si="558"/>
        <v>清货款</v>
      </c>
      <c r="J2203" s="5" t="s">
        <v>10332</v>
      </c>
      <c r="K2203" s="5" t="s">
        <v>10333</v>
      </c>
      <c r="L2203" s="5" t="s">
        <v>10334</v>
      </c>
      <c r="M2203" s="5" t="s">
        <v>10335</v>
      </c>
      <c r="N2203" s="5" t="s">
        <v>10336</v>
      </c>
      <c r="O2203" s="5" t="s">
        <v>3506</v>
      </c>
      <c r="P2203" s="5" t="s">
        <v>4154</v>
      </c>
      <c r="Q2203" s="5" t="s">
        <v>4338</v>
      </c>
      <c r="R2203" s="5" t="s">
        <v>2288</v>
      </c>
      <c r="S2203" s="5" t="s">
        <v>4339</v>
      </c>
      <c r="T2203" s="5" t="s">
        <v>3001</v>
      </c>
      <c r="U2203" s="5" t="s">
        <v>4340</v>
      </c>
      <c r="V2203" s="5" t="s">
        <v>4220</v>
      </c>
      <c r="W2203" s="5" t="s">
        <v>4121</v>
      </c>
      <c r="X2203" s="5" t="s">
        <v>4155</v>
      </c>
      <c r="Y2203" s="5" t="s">
        <v>4136</v>
      </c>
      <c r="Z2203" s="5" t="s">
        <v>4124</v>
      </c>
      <c r="AA2203" s="5" t="s">
        <v>4121</v>
      </c>
      <c r="AB2203" s="5" t="s">
        <v>4137</v>
      </c>
      <c r="AC2203" s="5" t="s">
        <v>9876</v>
      </c>
      <c r="AD2203" s="5" t="s">
        <v>4439</v>
      </c>
      <c r="AE2203" s="5" t="s">
        <v>4140</v>
      </c>
      <c r="AF2203" s="5" t="s">
        <v>3022</v>
      </c>
      <c r="AG2203" s="5" t="s">
        <v>4520</v>
      </c>
      <c r="AH2203" s="5" t="s">
        <v>3022</v>
      </c>
      <c r="AI2203" s="5" t="s">
        <v>5077</v>
      </c>
      <c r="AJ2203" s="5" t="s">
        <v>4688</v>
      </c>
      <c r="AK2203" s="5">
        <v>7.22</v>
      </c>
      <c r="AL2203" s="5" t="s">
        <v>4145</v>
      </c>
      <c r="AM2203" s="5" t="s">
        <v>4146</v>
      </c>
      <c r="AN2203" s="5" t="s">
        <v>4146</v>
      </c>
      <c r="AO2203" s="5">
        <v>8</v>
      </c>
      <c r="AP2203" s="5">
        <v>1000</v>
      </c>
      <c r="AQ2203" s="5" t="s">
        <v>10337</v>
      </c>
      <c r="AR2203" s="5" t="s">
        <v>10338</v>
      </c>
      <c r="AS2203" s="5">
        <v>40</v>
      </c>
      <c r="AT2203" s="5">
        <v>41</v>
      </c>
      <c r="AU2203" s="5">
        <v>31</v>
      </c>
      <c r="AV2203" s="5">
        <v>6.5</v>
      </c>
      <c r="AW2203" s="5">
        <v>16.14</v>
      </c>
      <c r="AX2203" s="5">
        <v>12.2</v>
      </c>
      <c r="AY2203" s="5">
        <v>2.56</v>
      </c>
      <c r="AZ2203" s="5">
        <v>1540</v>
      </c>
      <c r="BA2203" s="5">
        <v>3.4</v>
      </c>
      <c r="BB2203" s="5">
        <v>43.5</v>
      </c>
      <c r="BC2203" s="5">
        <v>41.5</v>
      </c>
      <c r="BD2203" s="5">
        <v>34</v>
      </c>
      <c r="BE2203" s="5">
        <v>17.13</v>
      </c>
      <c r="BF2203" s="5">
        <v>16.34</v>
      </c>
      <c r="BG2203" s="5">
        <v>13.39</v>
      </c>
      <c r="BH2203" s="5">
        <v>13.2</v>
      </c>
      <c r="BI2203" s="5">
        <v>29.14</v>
      </c>
      <c r="BM2203" s="6">
        <f t="shared" si="544"/>
        <v>0</v>
      </c>
      <c r="BN2203" s="10">
        <f t="shared" si="545"/>
        <v>1</v>
      </c>
      <c r="BO2203" s="6">
        <f t="shared" si="546"/>
        <v>0</v>
      </c>
      <c r="BP2203" s="6">
        <f t="shared" si="547"/>
        <v>0</v>
      </c>
      <c r="BQ2203" s="6">
        <f t="shared" si="548"/>
        <v>0</v>
      </c>
      <c r="BR2203" s="10" t="str">
        <f t="shared" si="549"/>
        <v>清货在售</v>
      </c>
      <c r="BS2203" s="6" t="str">
        <f t="shared" si="559"/>
        <v>清货款</v>
      </c>
    </row>
    <row r="2204" spans="1:71">
      <c r="A2204" s="6" t="str">
        <f t="shared" si="550"/>
        <v>USB0F4R9BNCK</v>
      </c>
      <c r="B2204" s="6" t="str">
        <f t="shared" si="551"/>
        <v>USX004NCURPP</v>
      </c>
      <c r="C2204" s="6" t="str">
        <f t="shared" si="552"/>
        <v>USSXBS00102YCY</v>
      </c>
      <c r="D2204" s="6" t="str">
        <f t="shared" si="553"/>
        <v>USB0F4R9BNCKSXBS00102YCY</v>
      </c>
      <c r="E2204" s="6" t="str">
        <f t="shared" si="554"/>
        <v>USB0F4R9BNCKX004NCURPP</v>
      </c>
      <c r="F2204" s="6" t="str">
        <f t="shared" si="555"/>
        <v>USSXBS00102YCYX004NCURPP</v>
      </c>
      <c r="G2204" s="6" t="str">
        <f t="shared" si="556"/>
        <v>USSXBS00102YCY</v>
      </c>
      <c r="H2204" s="6" t="str">
        <f ca="1" t="shared" si="557"/>
        <v>老品</v>
      </c>
      <c r="I2204" s="10" t="str">
        <f t="shared" si="558"/>
        <v>清货款</v>
      </c>
      <c r="J2204" s="5" t="s">
        <v>10339</v>
      </c>
      <c r="K2204" s="5" t="s">
        <v>10340</v>
      </c>
      <c r="L2204" s="5" t="s">
        <v>10334</v>
      </c>
      <c r="M2204" s="5" t="s">
        <v>10341</v>
      </c>
      <c r="N2204" s="5" t="s">
        <v>10342</v>
      </c>
      <c r="O2204" s="5" t="s">
        <v>3513</v>
      </c>
      <c r="P2204" s="5" t="s">
        <v>4154</v>
      </c>
      <c r="Q2204" s="5" t="s">
        <v>4338</v>
      </c>
      <c r="R2204" s="5" t="s">
        <v>2288</v>
      </c>
      <c r="S2204" s="5" t="s">
        <v>4339</v>
      </c>
      <c r="T2204" s="5" t="s">
        <v>3001</v>
      </c>
      <c r="U2204" s="5" t="s">
        <v>4340</v>
      </c>
      <c r="V2204" s="5" t="s">
        <v>4220</v>
      </c>
      <c r="W2204" s="5" t="s">
        <v>4121</v>
      </c>
      <c r="X2204" s="5" t="s">
        <v>4135</v>
      </c>
      <c r="Y2204" s="5" t="s">
        <v>4136</v>
      </c>
      <c r="Z2204" s="5" t="s">
        <v>4124</v>
      </c>
      <c r="AA2204" s="5" t="s">
        <v>4121</v>
      </c>
      <c r="AB2204" s="5" t="s">
        <v>4137</v>
      </c>
      <c r="AC2204" s="5" t="s">
        <v>9876</v>
      </c>
      <c r="AD2204" s="5" t="s">
        <v>4439</v>
      </c>
      <c r="AE2204" s="5" t="s">
        <v>4140</v>
      </c>
      <c r="AF2204" s="5" t="s">
        <v>3022</v>
      </c>
      <c r="AG2204" s="5" t="s">
        <v>4520</v>
      </c>
      <c r="AH2204" s="5" t="s">
        <v>3022</v>
      </c>
      <c r="AI2204" s="5" t="s">
        <v>5077</v>
      </c>
      <c r="AJ2204" s="5" t="s">
        <v>4688</v>
      </c>
      <c r="AK2204" s="5">
        <v>7.06</v>
      </c>
      <c r="AL2204" s="5" t="s">
        <v>4145</v>
      </c>
      <c r="AM2204" s="5" t="s">
        <v>4146</v>
      </c>
      <c r="AN2204" s="5" t="s">
        <v>4146</v>
      </c>
      <c r="AO2204" s="5">
        <v>8</v>
      </c>
      <c r="AP2204" s="5">
        <v>1000</v>
      </c>
      <c r="AQ2204" s="5" t="s">
        <v>10337</v>
      </c>
      <c r="AR2204" s="5" t="s">
        <v>10338</v>
      </c>
      <c r="AS2204" s="5">
        <v>40</v>
      </c>
      <c r="AT2204" s="5">
        <v>41</v>
      </c>
      <c r="AU2204" s="5">
        <v>31</v>
      </c>
      <c r="AV2204" s="5">
        <v>6.5</v>
      </c>
      <c r="AW2204" s="5">
        <v>16.14</v>
      </c>
      <c r="AX2204" s="5">
        <v>12.2</v>
      </c>
      <c r="AY2204" s="5">
        <v>2.56</v>
      </c>
      <c r="AZ2204" s="5">
        <v>1540</v>
      </c>
      <c r="BA2204" s="5">
        <v>3.4</v>
      </c>
      <c r="BB2204" s="5">
        <v>43.5</v>
      </c>
      <c r="BC2204" s="5">
        <v>41.5</v>
      </c>
      <c r="BD2204" s="5">
        <v>34</v>
      </c>
      <c r="BE2204" s="5">
        <v>17.13</v>
      </c>
      <c r="BF2204" s="5">
        <v>16.34</v>
      </c>
      <c r="BG2204" s="5">
        <v>13.39</v>
      </c>
      <c r="BH2204" s="5">
        <v>13.2</v>
      </c>
      <c r="BI2204" s="5">
        <v>29.14</v>
      </c>
      <c r="BM2204" s="6">
        <f t="shared" si="544"/>
        <v>0</v>
      </c>
      <c r="BN2204" s="10">
        <f t="shared" si="545"/>
        <v>1</v>
      </c>
      <c r="BO2204" s="6">
        <f t="shared" si="546"/>
        <v>0</v>
      </c>
      <c r="BP2204" s="6">
        <f t="shared" si="547"/>
        <v>0</v>
      </c>
      <c r="BQ2204" s="6">
        <f t="shared" si="548"/>
        <v>0</v>
      </c>
      <c r="BR2204" s="10" t="str">
        <f t="shared" si="549"/>
        <v>清货在售</v>
      </c>
      <c r="BS2204" s="6" t="str">
        <f t="shared" si="559"/>
        <v>清货款</v>
      </c>
    </row>
    <row r="2205" spans="1:71">
      <c r="A2205" s="6" t="str">
        <f t="shared" si="550"/>
        <v>USB0F4RBZD8L</v>
      </c>
      <c r="B2205" s="6" t="str">
        <f t="shared" si="551"/>
        <v>USX004NCUKKR</v>
      </c>
      <c r="C2205" s="6" t="str">
        <f t="shared" si="552"/>
        <v>USSXBS00103YCY</v>
      </c>
      <c r="D2205" s="6" t="str">
        <f t="shared" si="553"/>
        <v>USB0F4RBZD8LSXBS00103YCY</v>
      </c>
      <c r="E2205" s="6" t="str">
        <f t="shared" si="554"/>
        <v>USB0F4RBZD8LX004NCUKKR</v>
      </c>
      <c r="F2205" s="6" t="str">
        <f t="shared" si="555"/>
        <v>USSXBS00103YCYX004NCUKKR</v>
      </c>
      <c r="G2205" s="6" t="str">
        <f t="shared" si="556"/>
        <v>USSXBS00103YCY</v>
      </c>
      <c r="H2205" s="6" t="str">
        <f ca="1" t="shared" si="557"/>
        <v>老品</v>
      </c>
      <c r="I2205" s="10" t="str">
        <f t="shared" si="558"/>
        <v>清货款</v>
      </c>
      <c r="J2205" s="5" t="s">
        <v>10343</v>
      </c>
      <c r="K2205" s="5" t="s">
        <v>10344</v>
      </c>
      <c r="L2205" s="5" t="s">
        <v>10334</v>
      </c>
      <c r="M2205" s="5" t="s">
        <v>10345</v>
      </c>
      <c r="N2205" s="5" t="s">
        <v>10346</v>
      </c>
      <c r="O2205" s="5" t="s">
        <v>901</v>
      </c>
      <c r="P2205" s="5" t="s">
        <v>4154</v>
      </c>
      <c r="Q2205" s="5" t="s">
        <v>4338</v>
      </c>
      <c r="R2205" s="5" t="s">
        <v>2288</v>
      </c>
      <c r="S2205" s="5" t="s">
        <v>4339</v>
      </c>
      <c r="T2205" s="5" t="s">
        <v>3001</v>
      </c>
      <c r="U2205" s="5" t="s">
        <v>4340</v>
      </c>
      <c r="V2205" s="5" t="s">
        <v>4220</v>
      </c>
      <c r="W2205" s="5" t="s">
        <v>4121</v>
      </c>
      <c r="X2205" s="5" t="s">
        <v>4135</v>
      </c>
      <c r="Y2205" s="5" t="s">
        <v>4136</v>
      </c>
      <c r="Z2205" s="5" t="s">
        <v>4124</v>
      </c>
      <c r="AA2205" s="5" t="s">
        <v>4121</v>
      </c>
      <c r="AB2205" s="5" t="s">
        <v>4137</v>
      </c>
      <c r="AC2205" s="5" t="s">
        <v>9876</v>
      </c>
      <c r="AD2205" s="5" t="s">
        <v>4439</v>
      </c>
      <c r="AE2205" s="5" t="s">
        <v>4140</v>
      </c>
      <c r="AF2205" s="5" t="s">
        <v>3022</v>
      </c>
      <c r="AG2205" s="5" t="s">
        <v>4520</v>
      </c>
      <c r="AH2205" s="5" t="s">
        <v>3022</v>
      </c>
      <c r="AI2205" s="5" t="s">
        <v>5077</v>
      </c>
      <c r="AJ2205" s="5" t="s">
        <v>4688</v>
      </c>
      <c r="AK2205" s="5">
        <v>6.98</v>
      </c>
      <c r="AL2205" s="5" t="s">
        <v>4145</v>
      </c>
      <c r="AM2205" s="5" t="s">
        <v>4146</v>
      </c>
      <c r="AN2205" s="5" t="s">
        <v>4146</v>
      </c>
      <c r="AO2205" s="5">
        <v>8</v>
      </c>
      <c r="AP2205" s="5">
        <v>1000</v>
      </c>
      <c r="AQ2205" s="5" t="s">
        <v>10337</v>
      </c>
      <c r="AR2205" s="5" t="s">
        <v>10338</v>
      </c>
      <c r="AS2205" s="5">
        <v>40</v>
      </c>
      <c r="AT2205" s="5">
        <v>41</v>
      </c>
      <c r="AU2205" s="5">
        <v>31</v>
      </c>
      <c r="AV2205" s="5">
        <v>6.5</v>
      </c>
      <c r="AW2205" s="5">
        <v>16.14</v>
      </c>
      <c r="AX2205" s="5">
        <v>12.2</v>
      </c>
      <c r="AY2205" s="5">
        <v>2.56</v>
      </c>
      <c r="AZ2205" s="5">
        <v>1540</v>
      </c>
      <c r="BA2205" s="5">
        <v>3.4</v>
      </c>
      <c r="BB2205" s="5">
        <v>43.5</v>
      </c>
      <c r="BC2205" s="5">
        <v>41.5</v>
      </c>
      <c r="BD2205" s="5">
        <v>34</v>
      </c>
      <c r="BE2205" s="5">
        <v>17.13</v>
      </c>
      <c r="BF2205" s="5">
        <v>16.34</v>
      </c>
      <c r="BG2205" s="5">
        <v>13.39</v>
      </c>
      <c r="BH2205" s="5">
        <v>13.2</v>
      </c>
      <c r="BI2205" s="5">
        <v>29.14</v>
      </c>
      <c r="BM2205" s="6">
        <f t="shared" si="544"/>
        <v>0</v>
      </c>
      <c r="BN2205" s="10">
        <f t="shared" si="545"/>
        <v>1</v>
      </c>
      <c r="BO2205" s="6">
        <f t="shared" si="546"/>
        <v>0</v>
      </c>
      <c r="BP2205" s="6">
        <f t="shared" si="547"/>
        <v>0</v>
      </c>
      <c r="BQ2205" s="6">
        <f t="shared" si="548"/>
        <v>0</v>
      </c>
      <c r="BR2205" s="10" t="str">
        <f t="shared" si="549"/>
        <v>清货在售</v>
      </c>
      <c r="BS2205" s="6" t="str">
        <f t="shared" si="559"/>
        <v>清货款</v>
      </c>
    </row>
    <row r="2206" spans="1:71">
      <c r="A2206" s="6" t="str">
        <f t="shared" si="550"/>
        <v>MXB0F4RBZD8L</v>
      </c>
      <c r="B2206" s="6" t="str">
        <f t="shared" si="551"/>
        <v>MXX004NCUKKR</v>
      </c>
      <c r="C2206" s="6" t="str">
        <f t="shared" si="552"/>
        <v>MXSXBS00103YCY</v>
      </c>
      <c r="D2206" s="6" t="str">
        <f t="shared" si="553"/>
        <v>MXB0F4RBZD8LSXBS00103YCY</v>
      </c>
      <c r="E2206" s="6" t="str">
        <f t="shared" si="554"/>
        <v>MXB0F4RBZD8LX004NCUKKR</v>
      </c>
      <c r="F2206" s="6" t="str">
        <f t="shared" si="555"/>
        <v>MXSXBS00103YCYX004NCUKKR</v>
      </c>
      <c r="G2206" s="6" t="str">
        <f t="shared" si="556"/>
        <v>MXSXBS00103YCY</v>
      </c>
      <c r="H2206" s="6" t="str">
        <f ca="1" t="shared" si="557"/>
        <v>待上架</v>
      </c>
      <c r="I2206" s="10" t="str">
        <f t="shared" si="558"/>
        <v>未维护</v>
      </c>
      <c r="J2206" s="5" t="s">
        <v>10343</v>
      </c>
      <c r="K2206" s="5" t="s">
        <v>10344</v>
      </c>
      <c r="L2206" s="5" t="s">
        <v>10347</v>
      </c>
      <c r="M2206" s="5" t="s">
        <v>10345</v>
      </c>
      <c r="N2206" s="5" t="s">
        <v>10346</v>
      </c>
      <c r="O2206" s="5" t="s">
        <v>901</v>
      </c>
      <c r="P2206" s="5" t="s">
        <v>4120</v>
      </c>
      <c r="Q2206" s="5" t="s">
        <v>4349</v>
      </c>
      <c r="R2206" s="5" t="s">
        <v>8</v>
      </c>
      <c r="S2206" s="5" t="s">
        <v>4339</v>
      </c>
      <c r="T2206" s="5" t="s">
        <v>3001</v>
      </c>
      <c r="U2206" s="5" t="s">
        <v>4340</v>
      </c>
      <c r="V2206" s="5" t="s">
        <v>4220</v>
      </c>
      <c r="W2206" s="5" t="s">
        <v>4124</v>
      </c>
      <c r="X2206" s="5" t="s">
        <v>4124</v>
      </c>
      <c r="Y2206" s="5" t="s">
        <v>4184</v>
      </c>
      <c r="Z2206" s="5" t="s">
        <v>4124</v>
      </c>
      <c r="AA2206" s="5" t="s">
        <v>4124</v>
      </c>
      <c r="AB2206" s="5" t="s">
        <v>4124</v>
      </c>
      <c r="AE2206" s="5" t="s">
        <v>4299</v>
      </c>
      <c r="AF2206" s="5" t="s">
        <v>2975</v>
      </c>
      <c r="AG2206" s="5" t="s">
        <v>4350</v>
      </c>
      <c r="AH2206" s="5" t="s">
        <v>4142</v>
      </c>
      <c r="AI2206" s="5" t="s">
        <v>5077</v>
      </c>
      <c r="AJ2206" s="5" t="s">
        <v>4688</v>
      </c>
      <c r="AK2206" s="5">
        <v>227.04</v>
      </c>
      <c r="AL2206" s="5" t="s">
        <v>4145</v>
      </c>
      <c r="AM2206" s="5" t="s">
        <v>4146</v>
      </c>
      <c r="AN2206" s="5" t="s">
        <v>4146</v>
      </c>
      <c r="AO2206" s="5">
        <v>8</v>
      </c>
      <c r="AP2206" s="5">
        <v>1000</v>
      </c>
      <c r="AQ2206" s="5" t="s">
        <v>10337</v>
      </c>
      <c r="AR2206" s="5" t="s">
        <v>10338</v>
      </c>
      <c r="AS2206" s="5">
        <v>40</v>
      </c>
      <c r="AT2206" s="5">
        <v>41</v>
      </c>
      <c r="AU2206" s="5">
        <v>31</v>
      </c>
      <c r="AV2206" s="5">
        <v>6.5</v>
      </c>
      <c r="AW2206" s="5">
        <v>16.14</v>
      </c>
      <c r="AX2206" s="5">
        <v>12.2</v>
      </c>
      <c r="AY2206" s="5">
        <v>2.56</v>
      </c>
      <c r="AZ2206" s="5">
        <v>1540</v>
      </c>
      <c r="BA2206" s="5">
        <v>3.4</v>
      </c>
      <c r="BB2206" s="5">
        <v>43.5</v>
      </c>
      <c r="BC2206" s="5">
        <v>41.5</v>
      </c>
      <c r="BD2206" s="5">
        <v>34</v>
      </c>
      <c r="BE2206" s="5">
        <v>17.13</v>
      </c>
      <c r="BF2206" s="5">
        <v>16.34</v>
      </c>
      <c r="BG2206" s="5">
        <v>13.39</v>
      </c>
      <c r="BH2206" s="5">
        <v>13.2</v>
      </c>
      <c r="BI2206" s="5">
        <v>29.14</v>
      </c>
      <c r="BM2206" s="6">
        <f t="shared" si="544"/>
        <v>0</v>
      </c>
      <c r="BN2206" s="10">
        <f t="shared" si="545"/>
        <v>0</v>
      </c>
      <c r="BO2206" s="6">
        <f t="shared" si="546"/>
        <v>0</v>
      </c>
      <c r="BP2206" s="6">
        <f t="shared" si="547"/>
        <v>0</v>
      </c>
      <c r="BQ2206" s="6">
        <f t="shared" si="548"/>
        <v>1</v>
      </c>
      <c r="BR2206" s="10" t="str">
        <f t="shared" si="549"/>
        <v>待上架</v>
      </c>
      <c r="BS2206" s="6" t="str">
        <f t="shared" si="559"/>
        <v>待上架</v>
      </c>
    </row>
    <row r="2207" spans="1:71">
      <c r="A2207" s="6" t="str">
        <f t="shared" si="550"/>
        <v>DEB0FFSR1T7F</v>
      </c>
      <c r="B2207" s="6" t="str">
        <f t="shared" si="551"/>
        <v>DEX002CCODRD</v>
      </c>
      <c r="C2207" s="6" t="str">
        <f t="shared" si="552"/>
        <v>DESXBY00503LM</v>
      </c>
      <c r="D2207" s="6" t="str">
        <f t="shared" si="553"/>
        <v>DEB0FFSR1T7FSXBY00503LM</v>
      </c>
      <c r="E2207" s="6" t="str">
        <f t="shared" si="554"/>
        <v>DEB0FFSR1T7FX002CCODRD</v>
      </c>
      <c r="F2207" s="6" t="str">
        <f t="shared" si="555"/>
        <v>DESXBY00503LMX002CCODRD</v>
      </c>
      <c r="G2207" s="6" t="str">
        <f t="shared" si="556"/>
        <v>DESXBY00503LM</v>
      </c>
      <c r="H2207" s="6" t="str">
        <f ca="1" t="shared" si="557"/>
        <v>老品</v>
      </c>
      <c r="I2207" s="10" t="str">
        <f t="shared" si="558"/>
        <v>清货款</v>
      </c>
      <c r="J2207" s="5" t="s">
        <v>10348</v>
      </c>
      <c r="K2207" s="5" t="s">
        <v>10349</v>
      </c>
      <c r="L2207" s="5" t="s">
        <v>7702</v>
      </c>
      <c r="M2207" s="5" t="s">
        <v>10350</v>
      </c>
      <c r="N2207" s="5" t="s">
        <v>10351</v>
      </c>
      <c r="O2207" s="5" t="s">
        <v>2122</v>
      </c>
      <c r="P2207" s="5" t="s">
        <v>4154</v>
      </c>
      <c r="Q2207" s="5" t="s">
        <v>4693</v>
      </c>
      <c r="R2207" s="5" t="s">
        <v>1525</v>
      </c>
      <c r="S2207" s="5" t="s">
        <v>2985</v>
      </c>
      <c r="T2207" s="5" t="s">
        <v>3002</v>
      </c>
      <c r="U2207" s="5" t="s">
        <v>5225</v>
      </c>
      <c r="V2207" s="5" t="s">
        <v>4134</v>
      </c>
      <c r="W2207" s="5" t="s">
        <v>4121</v>
      </c>
      <c r="X2207" s="5" t="s">
        <v>4135</v>
      </c>
      <c r="Y2207" s="5" t="s">
        <v>4136</v>
      </c>
      <c r="Z2207" s="5" t="s">
        <v>4694</v>
      </c>
      <c r="AA2207" s="5" t="s">
        <v>4121</v>
      </c>
      <c r="AB2207" s="5" t="s">
        <v>4137</v>
      </c>
      <c r="AC2207" s="5" t="s">
        <v>6889</v>
      </c>
      <c r="AD2207" s="5" t="s">
        <v>4233</v>
      </c>
      <c r="AE2207" s="5" t="s">
        <v>4140</v>
      </c>
      <c r="AF2207" s="5" t="s">
        <v>3009</v>
      </c>
      <c r="AG2207" s="5" t="s">
        <v>4394</v>
      </c>
      <c r="AH2207" s="5" t="s">
        <v>3009</v>
      </c>
      <c r="AI2207" s="5" t="s">
        <v>7685</v>
      </c>
      <c r="AJ2207" s="5" t="s">
        <v>4688</v>
      </c>
      <c r="AK2207" s="5">
        <v>4.37</v>
      </c>
      <c r="AL2207" s="5" t="s">
        <v>4145</v>
      </c>
      <c r="AM2207" s="5" t="s">
        <v>4146</v>
      </c>
      <c r="AN2207" s="5" t="s">
        <v>4696</v>
      </c>
      <c r="AO2207" s="5">
        <v>8</v>
      </c>
      <c r="AP2207" s="5">
        <v>500</v>
      </c>
      <c r="AQ2207" s="5" t="s">
        <v>10352</v>
      </c>
      <c r="AR2207" s="5" t="s">
        <v>10353</v>
      </c>
      <c r="AS2207" s="5">
        <v>40</v>
      </c>
      <c r="AT2207" s="5">
        <v>29</v>
      </c>
      <c r="AU2207" s="5">
        <v>22</v>
      </c>
      <c r="AV2207" s="5">
        <v>12.5</v>
      </c>
      <c r="AW2207" s="5">
        <v>11.42</v>
      </c>
      <c r="AX2207" s="5">
        <v>8.66</v>
      </c>
      <c r="AY2207" s="5">
        <v>4.92</v>
      </c>
      <c r="AZ2207" s="5">
        <v>2220</v>
      </c>
      <c r="BA2207" s="5">
        <v>4.9</v>
      </c>
      <c r="BB2207" s="5">
        <v>46</v>
      </c>
      <c r="BC2207" s="5">
        <v>45</v>
      </c>
      <c r="BD2207" s="5">
        <v>30.5</v>
      </c>
      <c r="BE2207" s="5">
        <v>18.11</v>
      </c>
      <c r="BF2207" s="5">
        <v>17.72</v>
      </c>
      <c r="BG2207" s="5">
        <v>12.01</v>
      </c>
      <c r="BH2207" s="5">
        <v>18</v>
      </c>
      <c r="BI2207" s="5">
        <v>39.74</v>
      </c>
      <c r="BM2207" s="6">
        <f t="shared" si="544"/>
        <v>0</v>
      </c>
      <c r="BN2207" s="10">
        <f t="shared" si="545"/>
        <v>1</v>
      </c>
      <c r="BO2207" s="6">
        <f t="shared" si="546"/>
        <v>0</v>
      </c>
      <c r="BP2207" s="6">
        <f t="shared" si="547"/>
        <v>0</v>
      </c>
      <c r="BQ2207" s="6">
        <f t="shared" si="548"/>
        <v>0</v>
      </c>
      <c r="BR2207" s="10" t="str">
        <f t="shared" si="549"/>
        <v>清货在售</v>
      </c>
      <c r="BS2207" s="6" t="str">
        <f t="shared" si="559"/>
        <v>清货款</v>
      </c>
    </row>
    <row r="2208" spans="1:71">
      <c r="A2208" s="6" t="str">
        <f t="shared" si="550"/>
        <v>ITB0FFSR1T7F</v>
      </c>
      <c r="B2208" s="6" t="str">
        <f t="shared" si="551"/>
        <v>ITX002CCODRD</v>
      </c>
      <c r="C2208" s="6" t="str">
        <f t="shared" si="552"/>
        <v>ITSXBY00503LM</v>
      </c>
      <c r="D2208" s="6" t="str">
        <f t="shared" si="553"/>
        <v>ITB0FFSR1T7FSXBY00503LM</v>
      </c>
      <c r="E2208" s="6" t="str">
        <f t="shared" si="554"/>
        <v>ITB0FFSR1T7FX002CCODRD</v>
      </c>
      <c r="F2208" s="6" t="str">
        <f t="shared" si="555"/>
        <v>ITSXBY00503LMX002CCODRD</v>
      </c>
      <c r="G2208" s="6" t="str">
        <f t="shared" si="556"/>
        <v>ITSXBY00503LM</v>
      </c>
      <c r="H2208" s="6" t="str">
        <f ca="1" t="shared" si="557"/>
        <v>老品</v>
      </c>
      <c r="I2208" s="10" t="str">
        <f t="shared" si="558"/>
        <v>清货款</v>
      </c>
      <c r="J2208" s="5" t="s">
        <v>10348</v>
      </c>
      <c r="K2208" s="5" t="s">
        <v>10349</v>
      </c>
      <c r="L2208" s="5" t="s">
        <v>7705</v>
      </c>
      <c r="M2208" s="5" t="s">
        <v>10350</v>
      </c>
      <c r="N2208" s="5" t="s">
        <v>10351</v>
      </c>
      <c r="O2208" s="5" t="s">
        <v>2122</v>
      </c>
      <c r="P2208" s="5" t="s">
        <v>4154</v>
      </c>
      <c r="Q2208" s="5" t="s">
        <v>5042</v>
      </c>
      <c r="R2208" s="5" t="s">
        <v>5043</v>
      </c>
      <c r="S2208" s="5" t="s">
        <v>2985</v>
      </c>
      <c r="T2208" s="5" t="s">
        <v>3002</v>
      </c>
      <c r="U2208" s="5" t="s">
        <v>5225</v>
      </c>
      <c r="V2208" s="5" t="s">
        <v>4134</v>
      </c>
      <c r="W2208" s="5" t="s">
        <v>4121</v>
      </c>
      <c r="X2208" s="5" t="s">
        <v>4135</v>
      </c>
      <c r="Y2208" s="5" t="s">
        <v>4184</v>
      </c>
      <c r="Z2208" s="5" t="s">
        <v>4694</v>
      </c>
      <c r="AA2208" s="5" t="s">
        <v>4121</v>
      </c>
      <c r="AB2208" s="5" t="s">
        <v>4124</v>
      </c>
      <c r="AC2208" s="5" t="s">
        <v>6889</v>
      </c>
      <c r="AD2208" s="5" t="s">
        <v>4233</v>
      </c>
      <c r="AE2208" s="5" t="s">
        <v>4140</v>
      </c>
      <c r="AF2208" s="5" t="s">
        <v>3009</v>
      </c>
      <c r="AG2208" s="5" t="s">
        <v>4394</v>
      </c>
      <c r="AH2208" s="5" t="s">
        <v>3009</v>
      </c>
      <c r="AI2208" s="5" t="s">
        <v>7685</v>
      </c>
      <c r="AJ2208" s="5" t="s">
        <v>4688</v>
      </c>
      <c r="AK2208" s="5">
        <v>5.1</v>
      </c>
      <c r="AL2208" s="5" t="s">
        <v>4145</v>
      </c>
      <c r="AM2208" s="5" t="s">
        <v>4146</v>
      </c>
      <c r="AN2208" s="5" t="s">
        <v>4696</v>
      </c>
      <c r="AO2208" s="5">
        <v>8</v>
      </c>
      <c r="AP2208" s="5">
        <v>500</v>
      </c>
      <c r="AQ2208" s="5" t="s">
        <v>10352</v>
      </c>
      <c r="AR2208" s="5" t="s">
        <v>10353</v>
      </c>
      <c r="AS2208" s="5">
        <v>40</v>
      </c>
      <c r="AT2208" s="5">
        <v>29</v>
      </c>
      <c r="AU2208" s="5">
        <v>22</v>
      </c>
      <c r="AV2208" s="5">
        <v>12.5</v>
      </c>
      <c r="AW2208" s="5">
        <v>11.42</v>
      </c>
      <c r="AX2208" s="5">
        <v>8.66</v>
      </c>
      <c r="AY2208" s="5">
        <v>4.92</v>
      </c>
      <c r="AZ2208" s="5">
        <v>2220</v>
      </c>
      <c r="BA2208" s="5">
        <v>4.9</v>
      </c>
      <c r="BB2208" s="5">
        <v>46</v>
      </c>
      <c r="BC2208" s="5">
        <v>45</v>
      </c>
      <c r="BD2208" s="5">
        <v>30.5</v>
      </c>
      <c r="BE2208" s="5">
        <v>18.11</v>
      </c>
      <c r="BF2208" s="5">
        <v>17.72</v>
      </c>
      <c r="BG2208" s="5">
        <v>12.01</v>
      </c>
      <c r="BH2208" s="5">
        <v>18</v>
      </c>
      <c r="BI2208" s="5">
        <v>39.74</v>
      </c>
      <c r="BM2208" s="6">
        <f t="shared" si="544"/>
        <v>0</v>
      </c>
      <c r="BN2208" s="10">
        <f t="shared" si="545"/>
        <v>1</v>
      </c>
      <c r="BO2208" s="6">
        <f t="shared" si="546"/>
        <v>0</v>
      </c>
      <c r="BP2208" s="6">
        <f t="shared" si="547"/>
        <v>0</v>
      </c>
      <c r="BQ2208" s="6">
        <f t="shared" si="548"/>
        <v>0</v>
      </c>
      <c r="BR2208" s="10" t="str">
        <f t="shared" si="549"/>
        <v>清货在售</v>
      </c>
      <c r="BS2208" s="6" t="str">
        <f t="shared" si="559"/>
        <v>清货款</v>
      </c>
    </row>
    <row r="2209" spans="1:71">
      <c r="A2209" s="6" t="str">
        <f t="shared" si="550"/>
        <v>ESB0FFSR1T7F</v>
      </c>
      <c r="B2209" s="6" t="str">
        <f t="shared" si="551"/>
        <v>ESX002CCODRD</v>
      </c>
      <c r="C2209" s="6" t="str">
        <f t="shared" si="552"/>
        <v>ESSXBY00503LM</v>
      </c>
      <c r="D2209" s="6" t="str">
        <f t="shared" si="553"/>
        <v>ESB0FFSR1T7FSXBY00503LM</v>
      </c>
      <c r="E2209" s="6" t="str">
        <f t="shared" si="554"/>
        <v>ESB0FFSR1T7FX002CCODRD</v>
      </c>
      <c r="F2209" s="6" t="str">
        <f t="shared" si="555"/>
        <v>ESSXBY00503LMX002CCODRD</v>
      </c>
      <c r="G2209" s="6" t="str">
        <f t="shared" si="556"/>
        <v>ESSXBY00503LM</v>
      </c>
      <c r="H2209" s="6" t="str">
        <f ca="1" t="shared" si="557"/>
        <v>老品</v>
      </c>
      <c r="I2209" s="10" t="str">
        <f t="shared" si="558"/>
        <v>清货款</v>
      </c>
      <c r="J2209" s="5" t="s">
        <v>10348</v>
      </c>
      <c r="K2209" s="5" t="s">
        <v>10349</v>
      </c>
      <c r="L2209" s="5" t="s">
        <v>10354</v>
      </c>
      <c r="M2209" s="5" t="s">
        <v>10350</v>
      </c>
      <c r="N2209" s="5" t="s">
        <v>10351</v>
      </c>
      <c r="O2209" s="5" t="s">
        <v>2122</v>
      </c>
      <c r="P2209" s="5" t="s">
        <v>4154</v>
      </c>
      <c r="Q2209" s="5" t="s">
        <v>5040</v>
      </c>
      <c r="R2209" s="5" t="s">
        <v>5041</v>
      </c>
      <c r="S2209" s="5" t="s">
        <v>2985</v>
      </c>
      <c r="T2209" s="5" t="s">
        <v>3002</v>
      </c>
      <c r="U2209" s="5" t="s">
        <v>5225</v>
      </c>
      <c r="V2209" s="5" t="s">
        <v>4134</v>
      </c>
      <c r="W2209" s="5" t="s">
        <v>4121</v>
      </c>
      <c r="X2209" s="5" t="s">
        <v>4135</v>
      </c>
      <c r="Y2209" s="5" t="s">
        <v>4299</v>
      </c>
      <c r="Z2209" s="5" t="s">
        <v>4694</v>
      </c>
      <c r="AA2209" s="5" t="s">
        <v>4121</v>
      </c>
      <c r="AB2209" s="5" t="s">
        <v>4137</v>
      </c>
      <c r="AC2209" s="5" t="s">
        <v>6889</v>
      </c>
      <c r="AD2209" s="5" t="s">
        <v>4233</v>
      </c>
      <c r="AE2209" s="5" t="s">
        <v>4140</v>
      </c>
      <c r="AF2209" s="5" t="s">
        <v>3009</v>
      </c>
      <c r="AG2209" s="5" t="s">
        <v>4394</v>
      </c>
      <c r="AH2209" s="5" t="s">
        <v>3009</v>
      </c>
      <c r="AI2209" s="5" t="s">
        <v>7685</v>
      </c>
      <c r="AJ2209" s="5" t="s">
        <v>4688</v>
      </c>
      <c r="AK2209" s="5">
        <v>4.98</v>
      </c>
      <c r="AL2209" s="5" t="s">
        <v>4145</v>
      </c>
      <c r="AM2209" s="5" t="s">
        <v>4146</v>
      </c>
      <c r="AN2209" s="5" t="s">
        <v>4696</v>
      </c>
      <c r="AO2209" s="5">
        <v>8</v>
      </c>
      <c r="AP2209" s="5">
        <v>500</v>
      </c>
      <c r="AQ2209" s="5" t="s">
        <v>10352</v>
      </c>
      <c r="AR2209" s="5" t="s">
        <v>10353</v>
      </c>
      <c r="AS2209" s="5">
        <v>40</v>
      </c>
      <c r="AT2209" s="5">
        <v>29</v>
      </c>
      <c r="AU2209" s="5">
        <v>22</v>
      </c>
      <c r="AV2209" s="5">
        <v>12.5</v>
      </c>
      <c r="AW2209" s="5">
        <v>11.42</v>
      </c>
      <c r="AX2209" s="5">
        <v>8.66</v>
      </c>
      <c r="AY2209" s="5">
        <v>4.92</v>
      </c>
      <c r="AZ2209" s="5">
        <v>2220</v>
      </c>
      <c r="BA2209" s="5">
        <v>4.9</v>
      </c>
      <c r="BB2209" s="5">
        <v>46</v>
      </c>
      <c r="BC2209" s="5">
        <v>45</v>
      </c>
      <c r="BD2209" s="5">
        <v>30.5</v>
      </c>
      <c r="BE2209" s="5">
        <v>18.11</v>
      </c>
      <c r="BF2209" s="5">
        <v>17.72</v>
      </c>
      <c r="BG2209" s="5">
        <v>12.01</v>
      </c>
      <c r="BH2209" s="5">
        <v>18</v>
      </c>
      <c r="BI2209" s="5">
        <v>39.74</v>
      </c>
      <c r="BM2209" s="6">
        <f t="shared" si="544"/>
        <v>0</v>
      </c>
      <c r="BN2209" s="10">
        <f t="shared" si="545"/>
        <v>1</v>
      </c>
      <c r="BO2209" s="6">
        <f t="shared" si="546"/>
        <v>0</v>
      </c>
      <c r="BP2209" s="6">
        <f t="shared" si="547"/>
        <v>0</v>
      </c>
      <c r="BQ2209" s="6">
        <f t="shared" si="548"/>
        <v>0</v>
      </c>
      <c r="BR2209" s="10" t="str">
        <f t="shared" si="549"/>
        <v>清货在售</v>
      </c>
      <c r="BS2209" s="6" t="str">
        <f t="shared" si="559"/>
        <v>清货款</v>
      </c>
    </row>
    <row r="2210" spans="1:71">
      <c r="A2210" s="6" t="str">
        <f t="shared" si="550"/>
        <v>NLB0FFSR1T7F</v>
      </c>
      <c r="B2210" s="6" t="str">
        <f t="shared" si="551"/>
        <v>NLX002CCODRD</v>
      </c>
      <c r="C2210" s="6" t="str">
        <f t="shared" si="552"/>
        <v>NLSXBY00503LM</v>
      </c>
      <c r="D2210" s="6" t="str">
        <f t="shared" si="553"/>
        <v>NLB0FFSR1T7FSXBY00503LM</v>
      </c>
      <c r="E2210" s="6" t="str">
        <f t="shared" si="554"/>
        <v>NLB0FFSR1T7FX002CCODRD</v>
      </c>
      <c r="F2210" s="6" t="str">
        <f t="shared" si="555"/>
        <v>NLSXBY00503LMX002CCODRD</v>
      </c>
      <c r="G2210" s="6" t="str">
        <f t="shared" si="556"/>
        <v>NLSXBY00503LM</v>
      </c>
      <c r="H2210" s="6" t="str">
        <f ca="1" t="shared" si="557"/>
        <v>老品</v>
      </c>
      <c r="I2210" s="10" t="str">
        <f t="shared" si="558"/>
        <v>清货款</v>
      </c>
      <c r="J2210" s="5" t="s">
        <v>10348</v>
      </c>
      <c r="K2210" s="5" t="s">
        <v>10349</v>
      </c>
      <c r="L2210" s="5" t="s">
        <v>10354</v>
      </c>
      <c r="M2210" s="5" t="s">
        <v>10350</v>
      </c>
      <c r="N2210" s="5" t="s">
        <v>10351</v>
      </c>
      <c r="O2210" s="5" t="s">
        <v>2122</v>
      </c>
      <c r="P2210" s="5" t="s">
        <v>4154</v>
      </c>
      <c r="Q2210" s="5" t="s">
        <v>5037</v>
      </c>
      <c r="R2210" s="5" t="s">
        <v>5038</v>
      </c>
      <c r="S2210" s="5" t="s">
        <v>2985</v>
      </c>
      <c r="T2210" s="5" t="s">
        <v>3002</v>
      </c>
      <c r="U2210" s="5" t="s">
        <v>5225</v>
      </c>
      <c r="V2210" s="5" t="s">
        <v>4134</v>
      </c>
      <c r="W2210" s="5" t="s">
        <v>4121</v>
      </c>
      <c r="X2210" s="5" t="s">
        <v>4135</v>
      </c>
      <c r="Y2210" s="5" t="s">
        <v>4299</v>
      </c>
      <c r="Z2210" s="5" t="s">
        <v>4694</v>
      </c>
      <c r="AA2210" s="5" t="s">
        <v>4121</v>
      </c>
      <c r="AB2210" s="5" t="s">
        <v>4137</v>
      </c>
      <c r="AC2210" s="5" t="s">
        <v>6889</v>
      </c>
      <c r="AD2210" s="5" t="s">
        <v>4233</v>
      </c>
      <c r="AE2210" s="5" t="s">
        <v>4140</v>
      </c>
      <c r="AF2210" s="5" t="s">
        <v>3009</v>
      </c>
      <c r="AG2210" s="5" t="s">
        <v>4394</v>
      </c>
      <c r="AH2210" s="5" t="s">
        <v>3009</v>
      </c>
      <c r="AI2210" s="5" t="s">
        <v>7685</v>
      </c>
      <c r="AJ2210" s="5" t="s">
        <v>4688</v>
      </c>
      <c r="AK2210" s="5">
        <v>4.82</v>
      </c>
      <c r="AL2210" s="5" t="s">
        <v>4145</v>
      </c>
      <c r="AM2210" s="5" t="s">
        <v>4146</v>
      </c>
      <c r="AN2210" s="5" t="s">
        <v>4696</v>
      </c>
      <c r="AO2210" s="5">
        <v>8</v>
      </c>
      <c r="AP2210" s="5">
        <v>500</v>
      </c>
      <c r="AQ2210" s="5" t="s">
        <v>10352</v>
      </c>
      <c r="AR2210" s="5" t="s">
        <v>10353</v>
      </c>
      <c r="AS2210" s="5">
        <v>40</v>
      </c>
      <c r="AT2210" s="5">
        <v>29</v>
      </c>
      <c r="AU2210" s="5">
        <v>22</v>
      </c>
      <c r="AV2210" s="5">
        <v>12.5</v>
      </c>
      <c r="AW2210" s="5">
        <v>11.42</v>
      </c>
      <c r="AX2210" s="5">
        <v>8.66</v>
      </c>
      <c r="AY2210" s="5">
        <v>4.92</v>
      </c>
      <c r="AZ2210" s="5">
        <v>2220</v>
      </c>
      <c r="BA2210" s="5">
        <v>4.9</v>
      </c>
      <c r="BB2210" s="5">
        <v>46</v>
      </c>
      <c r="BC2210" s="5">
        <v>45</v>
      </c>
      <c r="BD2210" s="5">
        <v>30.5</v>
      </c>
      <c r="BE2210" s="5">
        <v>18.11</v>
      </c>
      <c r="BF2210" s="5">
        <v>17.72</v>
      </c>
      <c r="BG2210" s="5">
        <v>12.01</v>
      </c>
      <c r="BH2210" s="5">
        <v>18</v>
      </c>
      <c r="BI2210" s="5">
        <v>39.74</v>
      </c>
      <c r="BM2210" s="6">
        <f t="shared" si="544"/>
        <v>0</v>
      </c>
      <c r="BN2210" s="10">
        <f t="shared" si="545"/>
        <v>1</v>
      </c>
      <c r="BO2210" s="6">
        <f t="shared" si="546"/>
        <v>0</v>
      </c>
      <c r="BP2210" s="6">
        <f t="shared" si="547"/>
        <v>0</v>
      </c>
      <c r="BQ2210" s="6">
        <f t="shared" si="548"/>
        <v>0</v>
      </c>
      <c r="BR2210" s="10" t="str">
        <f t="shared" si="549"/>
        <v>清货在售</v>
      </c>
      <c r="BS2210" s="6" t="str">
        <f t="shared" si="559"/>
        <v>清货款</v>
      </c>
    </row>
    <row r="2211" spans="1:71">
      <c r="A2211" s="6" t="str">
        <f t="shared" si="550"/>
        <v>FRB0FFSR1T7F</v>
      </c>
      <c r="B2211" s="6" t="str">
        <f t="shared" si="551"/>
        <v>FRX002CCODRD</v>
      </c>
      <c r="C2211" s="6" t="str">
        <f t="shared" si="552"/>
        <v>FRSXBY00503LM</v>
      </c>
      <c r="D2211" s="6" t="str">
        <f t="shared" si="553"/>
        <v>FRB0FFSR1T7FSXBY00503LM</v>
      </c>
      <c r="E2211" s="6" t="str">
        <f t="shared" si="554"/>
        <v>FRB0FFSR1T7FX002CCODRD</v>
      </c>
      <c r="F2211" s="6" t="str">
        <f t="shared" si="555"/>
        <v>FRSXBY00503LMX002CCODRD</v>
      </c>
      <c r="G2211" s="6" t="str">
        <f t="shared" si="556"/>
        <v>FRSXBY00503LM</v>
      </c>
      <c r="H2211" s="6" t="str">
        <f ca="1" t="shared" si="557"/>
        <v>老品</v>
      </c>
      <c r="I2211" s="10" t="str">
        <f t="shared" si="558"/>
        <v>清货款</v>
      </c>
      <c r="J2211" s="5" t="s">
        <v>10348</v>
      </c>
      <c r="K2211" s="5" t="s">
        <v>10349</v>
      </c>
      <c r="L2211" s="5" t="s">
        <v>10354</v>
      </c>
      <c r="M2211" s="5" t="s">
        <v>10350</v>
      </c>
      <c r="N2211" s="5" t="s">
        <v>10351</v>
      </c>
      <c r="O2211" s="5" t="s">
        <v>2122</v>
      </c>
      <c r="P2211" s="5" t="s">
        <v>4154</v>
      </c>
      <c r="Q2211" s="5" t="s">
        <v>5034</v>
      </c>
      <c r="R2211" s="5" t="s">
        <v>5035</v>
      </c>
      <c r="S2211" s="5" t="s">
        <v>2985</v>
      </c>
      <c r="T2211" s="5" t="s">
        <v>3002</v>
      </c>
      <c r="U2211" s="5" t="s">
        <v>5225</v>
      </c>
      <c r="V2211" s="5" t="s">
        <v>4134</v>
      </c>
      <c r="W2211" s="5" t="s">
        <v>4121</v>
      </c>
      <c r="X2211" s="5" t="s">
        <v>4135</v>
      </c>
      <c r="Y2211" s="5" t="s">
        <v>4299</v>
      </c>
      <c r="Z2211" s="5" t="s">
        <v>4694</v>
      </c>
      <c r="AA2211" s="5" t="s">
        <v>4121</v>
      </c>
      <c r="AB2211" s="5" t="s">
        <v>4137</v>
      </c>
      <c r="AC2211" s="5" t="s">
        <v>6889</v>
      </c>
      <c r="AD2211" s="5" t="s">
        <v>4233</v>
      </c>
      <c r="AE2211" s="5" t="s">
        <v>4140</v>
      </c>
      <c r="AF2211" s="5" t="s">
        <v>3009</v>
      </c>
      <c r="AG2211" s="5" t="s">
        <v>4394</v>
      </c>
      <c r="AH2211" s="5" t="s">
        <v>3009</v>
      </c>
      <c r="AI2211" s="5" t="s">
        <v>7685</v>
      </c>
      <c r="AJ2211" s="5" t="s">
        <v>4688</v>
      </c>
      <c r="AK2211" s="5">
        <v>7.08</v>
      </c>
      <c r="AL2211" s="5" t="s">
        <v>4145</v>
      </c>
      <c r="AM2211" s="5" t="s">
        <v>4146</v>
      </c>
      <c r="AN2211" s="5" t="s">
        <v>4696</v>
      </c>
      <c r="AO2211" s="5">
        <v>8</v>
      </c>
      <c r="AP2211" s="5">
        <v>500</v>
      </c>
      <c r="AQ2211" s="5" t="s">
        <v>10352</v>
      </c>
      <c r="AR2211" s="5" t="s">
        <v>10353</v>
      </c>
      <c r="AS2211" s="5">
        <v>40</v>
      </c>
      <c r="AT2211" s="5">
        <v>29</v>
      </c>
      <c r="AU2211" s="5">
        <v>22</v>
      </c>
      <c r="AV2211" s="5">
        <v>12.5</v>
      </c>
      <c r="AW2211" s="5">
        <v>11.42</v>
      </c>
      <c r="AX2211" s="5">
        <v>8.66</v>
      </c>
      <c r="AY2211" s="5">
        <v>4.92</v>
      </c>
      <c r="AZ2211" s="5">
        <v>2220</v>
      </c>
      <c r="BA2211" s="5">
        <v>4.9</v>
      </c>
      <c r="BB2211" s="5">
        <v>46</v>
      </c>
      <c r="BC2211" s="5">
        <v>45</v>
      </c>
      <c r="BD2211" s="5">
        <v>30.5</v>
      </c>
      <c r="BE2211" s="5">
        <v>18.11</v>
      </c>
      <c r="BF2211" s="5">
        <v>17.72</v>
      </c>
      <c r="BG2211" s="5">
        <v>12.01</v>
      </c>
      <c r="BH2211" s="5">
        <v>18</v>
      </c>
      <c r="BI2211" s="5">
        <v>39.74</v>
      </c>
      <c r="BM2211" s="6">
        <f t="shared" si="544"/>
        <v>0</v>
      </c>
      <c r="BN2211" s="10">
        <f t="shared" si="545"/>
        <v>1</v>
      </c>
      <c r="BO2211" s="6">
        <f t="shared" si="546"/>
        <v>0</v>
      </c>
      <c r="BP2211" s="6">
        <f t="shared" si="547"/>
        <v>0</v>
      </c>
      <c r="BQ2211" s="6">
        <f t="shared" si="548"/>
        <v>0</v>
      </c>
      <c r="BR2211" s="10" t="str">
        <f t="shared" si="549"/>
        <v>清货在售</v>
      </c>
      <c r="BS2211" s="6" t="str">
        <f t="shared" si="559"/>
        <v>清货款</v>
      </c>
    </row>
    <row r="2212" spans="1:71">
      <c r="A2212" s="6" t="str">
        <f t="shared" si="550"/>
        <v>DEB0FFSKRVDD</v>
      </c>
      <c r="B2212" s="6" t="str">
        <f t="shared" si="551"/>
        <v>DEX002CCQ8TT</v>
      </c>
      <c r="C2212" s="6" t="str">
        <f t="shared" si="552"/>
        <v>DESXBY00504LM</v>
      </c>
      <c r="D2212" s="6" t="str">
        <f t="shared" si="553"/>
        <v>DEB0FFSKRVDDSXBY00504LM</v>
      </c>
      <c r="E2212" s="6" t="str">
        <f t="shared" si="554"/>
        <v>DEB0FFSKRVDDX002CCQ8TT</v>
      </c>
      <c r="F2212" s="6" t="str">
        <f t="shared" si="555"/>
        <v>DESXBY00504LMX002CCQ8TT</v>
      </c>
      <c r="G2212" s="6" t="str">
        <f t="shared" si="556"/>
        <v>DESXBY00504LM</v>
      </c>
      <c r="H2212" s="6" t="str">
        <f ca="1" t="shared" si="557"/>
        <v>老品</v>
      </c>
      <c r="I2212" s="10" t="str">
        <f t="shared" si="558"/>
        <v>清货款</v>
      </c>
      <c r="J2212" s="5" t="s">
        <v>10355</v>
      </c>
      <c r="K2212" s="5" t="s">
        <v>10356</v>
      </c>
      <c r="L2212" s="5" t="s">
        <v>7702</v>
      </c>
      <c r="M2212" s="5" t="s">
        <v>10357</v>
      </c>
      <c r="N2212" s="5" t="s">
        <v>10358</v>
      </c>
      <c r="O2212" s="5" t="s">
        <v>2124</v>
      </c>
      <c r="P2212" s="5" t="s">
        <v>4154</v>
      </c>
      <c r="Q2212" s="5" t="s">
        <v>4693</v>
      </c>
      <c r="R2212" s="5" t="s">
        <v>1525</v>
      </c>
      <c r="S2212" s="5" t="s">
        <v>2985</v>
      </c>
      <c r="T2212" s="5" t="s">
        <v>3002</v>
      </c>
      <c r="U2212" s="5" t="s">
        <v>5225</v>
      </c>
      <c r="V2212" s="5" t="s">
        <v>4134</v>
      </c>
      <c r="W2212" s="5" t="s">
        <v>4121</v>
      </c>
      <c r="X2212" s="5" t="s">
        <v>4135</v>
      </c>
      <c r="Y2212" s="5" t="s">
        <v>4136</v>
      </c>
      <c r="Z2212" s="5" t="s">
        <v>4694</v>
      </c>
      <c r="AA2212" s="5" t="s">
        <v>4121</v>
      </c>
      <c r="AB2212" s="5" t="s">
        <v>4137</v>
      </c>
      <c r="AC2212" s="5" t="s">
        <v>6889</v>
      </c>
      <c r="AD2212" s="5" t="s">
        <v>4233</v>
      </c>
      <c r="AE2212" s="5" t="s">
        <v>4140</v>
      </c>
      <c r="AF2212" s="5" t="s">
        <v>3009</v>
      </c>
      <c r="AG2212" s="5" t="s">
        <v>4394</v>
      </c>
      <c r="AH2212" s="5" t="s">
        <v>3009</v>
      </c>
      <c r="AI2212" s="5" t="s">
        <v>7685</v>
      </c>
      <c r="AJ2212" s="5" t="s">
        <v>4688</v>
      </c>
      <c r="AK2212" s="5">
        <v>4.55</v>
      </c>
      <c r="AL2212" s="5" t="s">
        <v>4145</v>
      </c>
      <c r="AM2212" s="5" t="s">
        <v>4146</v>
      </c>
      <c r="AN2212" s="5" t="s">
        <v>4696</v>
      </c>
      <c r="AO2212" s="5">
        <v>8</v>
      </c>
      <c r="AP2212" s="5">
        <v>500</v>
      </c>
      <c r="AQ2212" s="5" t="s">
        <v>10352</v>
      </c>
      <c r="AR2212" s="5" t="s">
        <v>10353</v>
      </c>
      <c r="AS2212" s="5">
        <v>40</v>
      </c>
      <c r="AT2212" s="5">
        <v>29</v>
      </c>
      <c r="AU2212" s="5">
        <v>22</v>
      </c>
      <c r="AV2212" s="5">
        <v>12.5</v>
      </c>
      <c r="AW2212" s="5">
        <v>11.42</v>
      </c>
      <c r="AX2212" s="5">
        <v>8.66</v>
      </c>
      <c r="AY2212" s="5">
        <v>4.92</v>
      </c>
      <c r="AZ2212" s="5">
        <v>2220</v>
      </c>
      <c r="BA2212" s="5">
        <v>4.9</v>
      </c>
      <c r="BB2212" s="5">
        <v>46</v>
      </c>
      <c r="BC2212" s="5">
        <v>45</v>
      </c>
      <c r="BD2212" s="5">
        <v>30.5</v>
      </c>
      <c r="BE2212" s="5">
        <v>18.11</v>
      </c>
      <c r="BF2212" s="5">
        <v>17.72</v>
      </c>
      <c r="BG2212" s="5">
        <v>12.01</v>
      </c>
      <c r="BH2212" s="5">
        <v>18</v>
      </c>
      <c r="BI2212" s="5">
        <v>39.74</v>
      </c>
      <c r="BM2212" s="6">
        <f t="shared" si="544"/>
        <v>0</v>
      </c>
      <c r="BN2212" s="10">
        <f t="shared" si="545"/>
        <v>1</v>
      </c>
      <c r="BO2212" s="6">
        <f t="shared" si="546"/>
        <v>0</v>
      </c>
      <c r="BP2212" s="6">
        <f t="shared" si="547"/>
        <v>0</v>
      </c>
      <c r="BQ2212" s="6">
        <f t="shared" si="548"/>
        <v>0</v>
      </c>
      <c r="BR2212" s="10" t="str">
        <f t="shared" si="549"/>
        <v>清货在售</v>
      </c>
      <c r="BS2212" s="6" t="str">
        <f t="shared" si="559"/>
        <v>清货款</v>
      </c>
    </row>
    <row r="2213" spans="1:71">
      <c r="A2213" s="6" t="str">
        <f t="shared" si="550"/>
        <v>ITB0FFSKRVDD</v>
      </c>
      <c r="B2213" s="6" t="str">
        <f t="shared" si="551"/>
        <v>ITX002CCQ8TT</v>
      </c>
      <c r="C2213" s="6" t="str">
        <f t="shared" si="552"/>
        <v>ITSXBY00504LM</v>
      </c>
      <c r="D2213" s="6" t="str">
        <f t="shared" si="553"/>
        <v>ITB0FFSKRVDDSXBY00504LM</v>
      </c>
      <c r="E2213" s="6" t="str">
        <f t="shared" si="554"/>
        <v>ITB0FFSKRVDDX002CCQ8TT</v>
      </c>
      <c r="F2213" s="6" t="str">
        <f t="shared" si="555"/>
        <v>ITSXBY00504LMX002CCQ8TT</v>
      </c>
      <c r="G2213" s="6" t="str">
        <f t="shared" si="556"/>
        <v>ITSXBY00504LM</v>
      </c>
      <c r="H2213" s="6" t="str">
        <f ca="1" t="shared" si="557"/>
        <v>老品</v>
      </c>
      <c r="I2213" s="10" t="str">
        <f t="shared" si="558"/>
        <v>清货款</v>
      </c>
      <c r="J2213" s="5" t="s">
        <v>10355</v>
      </c>
      <c r="K2213" s="5" t="s">
        <v>10356</v>
      </c>
      <c r="L2213" s="5" t="s">
        <v>7705</v>
      </c>
      <c r="M2213" s="5" t="s">
        <v>10357</v>
      </c>
      <c r="N2213" s="5" t="s">
        <v>10358</v>
      </c>
      <c r="O2213" s="5" t="s">
        <v>2124</v>
      </c>
      <c r="P2213" s="5" t="s">
        <v>4154</v>
      </c>
      <c r="Q2213" s="5" t="s">
        <v>5042</v>
      </c>
      <c r="R2213" s="5" t="s">
        <v>5043</v>
      </c>
      <c r="S2213" s="5" t="s">
        <v>2985</v>
      </c>
      <c r="T2213" s="5" t="s">
        <v>3002</v>
      </c>
      <c r="U2213" s="5" t="s">
        <v>5225</v>
      </c>
      <c r="V2213" s="5" t="s">
        <v>4134</v>
      </c>
      <c r="W2213" s="5" t="s">
        <v>4121</v>
      </c>
      <c r="X2213" s="5" t="s">
        <v>4135</v>
      </c>
      <c r="Y2213" s="5" t="s">
        <v>4184</v>
      </c>
      <c r="Z2213" s="5" t="s">
        <v>4694</v>
      </c>
      <c r="AA2213" s="5" t="s">
        <v>4121</v>
      </c>
      <c r="AB2213" s="5" t="s">
        <v>4124</v>
      </c>
      <c r="AC2213" s="5" t="s">
        <v>6889</v>
      </c>
      <c r="AD2213" s="5" t="s">
        <v>4233</v>
      </c>
      <c r="AE2213" s="5" t="s">
        <v>4140</v>
      </c>
      <c r="AF2213" s="5" t="s">
        <v>3009</v>
      </c>
      <c r="AG2213" s="5" t="s">
        <v>4394</v>
      </c>
      <c r="AH2213" s="5" t="s">
        <v>3009</v>
      </c>
      <c r="AI2213" s="5" t="s">
        <v>7685</v>
      </c>
      <c r="AJ2213" s="5" t="s">
        <v>4688</v>
      </c>
      <c r="AK2213" s="5">
        <v>5.3</v>
      </c>
      <c r="AL2213" s="5" t="s">
        <v>4145</v>
      </c>
      <c r="AM2213" s="5" t="s">
        <v>4146</v>
      </c>
      <c r="AN2213" s="5" t="s">
        <v>4696</v>
      </c>
      <c r="AO2213" s="5">
        <v>8</v>
      </c>
      <c r="AP2213" s="5">
        <v>500</v>
      </c>
      <c r="AQ2213" s="5" t="s">
        <v>10352</v>
      </c>
      <c r="AR2213" s="5" t="s">
        <v>10353</v>
      </c>
      <c r="AS2213" s="5">
        <v>40</v>
      </c>
      <c r="AT2213" s="5">
        <v>29</v>
      </c>
      <c r="AU2213" s="5">
        <v>22</v>
      </c>
      <c r="AV2213" s="5">
        <v>12.5</v>
      </c>
      <c r="AW2213" s="5">
        <v>11.42</v>
      </c>
      <c r="AX2213" s="5">
        <v>8.66</v>
      </c>
      <c r="AY2213" s="5">
        <v>4.92</v>
      </c>
      <c r="AZ2213" s="5">
        <v>2220</v>
      </c>
      <c r="BA2213" s="5">
        <v>4.9</v>
      </c>
      <c r="BB2213" s="5">
        <v>46</v>
      </c>
      <c r="BC2213" s="5">
        <v>45</v>
      </c>
      <c r="BD2213" s="5">
        <v>30.5</v>
      </c>
      <c r="BE2213" s="5">
        <v>18.11</v>
      </c>
      <c r="BF2213" s="5">
        <v>17.72</v>
      </c>
      <c r="BG2213" s="5">
        <v>12.01</v>
      </c>
      <c r="BH2213" s="5">
        <v>18</v>
      </c>
      <c r="BI2213" s="5">
        <v>39.74</v>
      </c>
      <c r="BM2213" s="6">
        <f t="shared" si="544"/>
        <v>0</v>
      </c>
      <c r="BN2213" s="10">
        <f t="shared" si="545"/>
        <v>1</v>
      </c>
      <c r="BO2213" s="6">
        <f t="shared" si="546"/>
        <v>0</v>
      </c>
      <c r="BP2213" s="6">
        <f t="shared" si="547"/>
        <v>0</v>
      </c>
      <c r="BQ2213" s="6">
        <f t="shared" si="548"/>
        <v>0</v>
      </c>
      <c r="BR2213" s="10" t="str">
        <f t="shared" si="549"/>
        <v>清货在售</v>
      </c>
      <c r="BS2213" s="6" t="str">
        <f t="shared" si="559"/>
        <v>清货款</v>
      </c>
    </row>
    <row r="2214" spans="1:71">
      <c r="A2214" s="6" t="str">
        <f t="shared" si="550"/>
        <v>ESB0FFSKRVDD</v>
      </c>
      <c r="B2214" s="6" t="str">
        <f t="shared" si="551"/>
        <v>ESX002CCQ8TT</v>
      </c>
      <c r="C2214" s="6" t="str">
        <f t="shared" si="552"/>
        <v>ESSXBY00504LM</v>
      </c>
      <c r="D2214" s="6" t="str">
        <f t="shared" si="553"/>
        <v>ESB0FFSKRVDDSXBY00504LM</v>
      </c>
      <c r="E2214" s="6" t="str">
        <f t="shared" si="554"/>
        <v>ESB0FFSKRVDDX002CCQ8TT</v>
      </c>
      <c r="F2214" s="6" t="str">
        <f t="shared" si="555"/>
        <v>ESSXBY00504LMX002CCQ8TT</v>
      </c>
      <c r="G2214" s="6" t="str">
        <f t="shared" si="556"/>
        <v>ESSXBY00504LM</v>
      </c>
      <c r="H2214" s="6" t="str">
        <f ca="1" t="shared" si="557"/>
        <v>老品</v>
      </c>
      <c r="I2214" s="10" t="str">
        <f t="shared" si="558"/>
        <v>清货款</v>
      </c>
      <c r="J2214" s="5" t="s">
        <v>10355</v>
      </c>
      <c r="K2214" s="5" t="s">
        <v>10356</v>
      </c>
      <c r="L2214" s="5" t="s">
        <v>10359</v>
      </c>
      <c r="M2214" s="5" t="s">
        <v>10357</v>
      </c>
      <c r="N2214" s="5" t="s">
        <v>10358</v>
      </c>
      <c r="O2214" s="5" t="s">
        <v>2124</v>
      </c>
      <c r="P2214" s="5" t="s">
        <v>4154</v>
      </c>
      <c r="Q2214" s="5" t="s">
        <v>5040</v>
      </c>
      <c r="R2214" s="5" t="s">
        <v>5041</v>
      </c>
      <c r="S2214" s="5" t="s">
        <v>2985</v>
      </c>
      <c r="T2214" s="5" t="s">
        <v>3002</v>
      </c>
      <c r="U2214" s="5" t="s">
        <v>5225</v>
      </c>
      <c r="V2214" s="5" t="s">
        <v>4134</v>
      </c>
      <c r="W2214" s="5" t="s">
        <v>4121</v>
      </c>
      <c r="X2214" s="5" t="s">
        <v>4135</v>
      </c>
      <c r="Y2214" s="5" t="s">
        <v>4299</v>
      </c>
      <c r="Z2214" s="5" t="s">
        <v>4694</v>
      </c>
      <c r="AA2214" s="5" t="s">
        <v>4121</v>
      </c>
      <c r="AB2214" s="5" t="s">
        <v>4137</v>
      </c>
      <c r="AC2214" s="5" t="s">
        <v>6889</v>
      </c>
      <c r="AD2214" s="5" t="s">
        <v>4233</v>
      </c>
      <c r="AE2214" s="5" t="s">
        <v>4140</v>
      </c>
      <c r="AF2214" s="5" t="s">
        <v>3009</v>
      </c>
      <c r="AG2214" s="5" t="s">
        <v>4394</v>
      </c>
      <c r="AH2214" s="5" t="s">
        <v>3009</v>
      </c>
      <c r="AI2214" s="5" t="s">
        <v>7685</v>
      </c>
      <c r="AJ2214" s="5" t="s">
        <v>4688</v>
      </c>
      <c r="AK2214" s="5">
        <v>4.98</v>
      </c>
      <c r="AL2214" s="5" t="s">
        <v>4145</v>
      </c>
      <c r="AM2214" s="5" t="s">
        <v>4146</v>
      </c>
      <c r="AN2214" s="5" t="s">
        <v>4696</v>
      </c>
      <c r="AO2214" s="5">
        <v>8</v>
      </c>
      <c r="AP2214" s="5">
        <v>500</v>
      </c>
      <c r="AQ2214" s="5" t="s">
        <v>10352</v>
      </c>
      <c r="AR2214" s="5" t="s">
        <v>10353</v>
      </c>
      <c r="AS2214" s="5">
        <v>40</v>
      </c>
      <c r="AT2214" s="5">
        <v>29</v>
      </c>
      <c r="AU2214" s="5">
        <v>22</v>
      </c>
      <c r="AV2214" s="5">
        <v>12.5</v>
      </c>
      <c r="AW2214" s="5">
        <v>11.42</v>
      </c>
      <c r="AX2214" s="5">
        <v>8.66</v>
      </c>
      <c r="AY2214" s="5">
        <v>4.92</v>
      </c>
      <c r="AZ2214" s="5">
        <v>2220</v>
      </c>
      <c r="BA2214" s="5">
        <v>4.9</v>
      </c>
      <c r="BB2214" s="5">
        <v>46</v>
      </c>
      <c r="BC2214" s="5">
        <v>45</v>
      </c>
      <c r="BD2214" s="5">
        <v>30.5</v>
      </c>
      <c r="BE2214" s="5">
        <v>18.11</v>
      </c>
      <c r="BF2214" s="5">
        <v>17.72</v>
      </c>
      <c r="BG2214" s="5">
        <v>12.01</v>
      </c>
      <c r="BH2214" s="5">
        <v>18</v>
      </c>
      <c r="BI2214" s="5">
        <v>39.74</v>
      </c>
      <c r="BM2214" s="6">
        <f t="shared" si="544"/>
        <v>0</v>
      </c>
      <c r="BN2214" s="10">
        <f t="shared" si="545"/>
        <v>1</v>
      </c>
      <c r="BO2214" s="6">
        <f t="shared" si="546"/>
        <v>0</v>
      </c>
      <c r="BP2214" s="6">
        <f t="shared" si="547"/>
        <v>0</v>
      </c>
      <c r="BQ2214" s="6">
        <f t="shared" si="548"/>
        <v>0</v>
      </c>
      <c r="BR2214" s="10" t="str">
        <f t="shared" si="549"/>
        <v>清货在售</v>
      </c>
      <c r="BS2214" s="6" t="str">
        <f t="shared" si="559"/>
        <v>清货款</v>
      </c>
    </row>
    <row r="2215" spans="1:71">
      <c r="A2215" s="6" t="str">
        <f t="shared" si="550"/>
        <v>NLB0FFSKRVDD</v>
      </c>
      <c r="B2215" s="6" t="str">
        <f t="shared" si="551"/>
        <v>NLX002CCQ8TT</v>
      </c>
      <c r="C2215" s="6" t="str">
        <f t="shared" si="552"/>
        <v>NLSXBY00504LM</v>
      </c>
      <c r="D2215" s="6" t="str">
        <f t="shared" si="553"/>
        <v>NLB0FFSKRVDDSXBY00504LM</v>
      </c>
      <c r="E2215" s="6" t="str">
        <f t="shared" si="554"/>
        <v>NLB0FFSKRVDDX002CCQ8TT</v>
      </c>
      <c r="F2215" s="6" t="str">
        <f t="shared" si="555"/>
        <v>NLSXBY00504LMX002CCQ8TT</v>
      </c>
      <c r="G2215" s="6" t="str">
        <f t="shared" si="556"/>
        <v>NLSXBY00504LM</v>
      </c>
      <c r="H2215" s="6" t="str">
        <f ca="1" t="shared" si="557"/>
        <v>老品</v>
      </c>
      <c r="I2215" s="10" t="str">
        <f t="shared" si="558"/>
        <v>清货款</v>
      </c>
      <c r="J2215" s="5" t="s">
        <v>10355</v>
      </c>
      <c r="K2215" s="5" t="s">
        <v>10356</v>
      </c>
      <c r="L2215" s="5" t="s">
        <v>10357</v>
      </c>
      <c r="M2215" s="5" t="s">
        <v>10357</v>
      </c>
      <c r="N2215" s="5" t="s">
        <v>10358</v>
      </c>
      <c r="O2215" s="5" t="s">
        <v>2124</v>
      </c>
      <c r="P2215" s="5" t="s">
        <v>4154</v>
      </c>
      <c r="Q2215" s="5" t="s">
        <v>5037</v>
      </c>
      <c r="R2215" s="5" t="s">
        <v>5038</v>
      </c>
      <c r="S2215" s="5" t="s">
        <v>2985</v>
      </c>
      <c r="T2215" s="5" t="s">
        <v>3002</v>
      </c>
      <c r="U2215" s="5" t="s">
        <v>5225</v>
      </c>
      <c r="V2215" s="5" t="s">
        <v>4134</v>
      </c>
      <c r="W2215" s="5" t="s">
        <v>4121</v>
      </c>
      <c r="X2215" s="5" t="s">
        <v>4135</v>
      </c>
      <c r="Y2215" s="5" t="s">
        <v>4299</v>
      </c>
      <c r="Z2215" s="5" t="s">
        <v>4694</v>
      </c>
      <c r="AA2215" s="5" t="s">
        <v>4121</v>
      </c>
      <c r="AB2215" s="5" t="s">
        <v>2457</v>
      </c>
      <c r="AC2215" s="5" t="s">
        <v>6889</v>
      </c>
      <c r="AD2215" s="5" t="s">
        <v>4233</v>
      </c>
      <c r="AE2215" s="5" t="s">
        <v>4140</v>
      </c>
      <c r="AF2215" s="5" t="s">
        <v>3009</v>
      </c>
      <c r="AG2215" s="5" t="s">
        <v>4394</v>
      </c>
      <c r="AH2215" s="5" t="s">
        <v>3009</v>
      </c>
      <c r="AI2215" s="5" t="s">
        <v>7685</v>
      </c>
      <c r="AJ2215" s="5" t="s">
        <v>4688</v>
      </c>
      <c r="AK2215" s="5">
        <v>4.82</v>
      </c>
      <c r="AL2215" s="5" t="s">
        <v>4145</v>
      </c>
      <c r="AM2215" s="5" t="s">
        <v>4146</v>
      </c>
      <c r="AN2215" s="5" t="s">
        <v>4696</v>
      </c>
      <c r="AO2215" s="5">
        <v>8</v>
      </c>
      <c r="AP2215" s="5">
        <v>500</v>
      </c>
      <c r="AQ2215" s="5" t="s">
        <v>10352</v>
      </c>
      <c r="AR2215" s="5" t="s">
        <v>10353</v>
      </c>
      <c r="AS2215" s="5">
        <v>40</v>
      </c>
      <c r="AT2215" s="5">
        <v>29</v>
      </c>
      <c r="AU2215" s="5">
        <v>22</v>
      </c>
      <c r="AV2215" s="5">
        <v>12.5</v>
      </c>
      <c r="AW2215" s="5">
        <v>11.42</v>
      </c>
      <c r="AX2215" s="5">
        <v>8.66</v>
      </c>
      <c r="AY2215" s="5">
        <v>4.92</v>
      </c>
      <c r="AZ2215" s="5">
        <v>2220</v>
      </c>
      <c r="BA2215" s="5">
        <v>4.9</v>
      </c>
      <c r="BB2215" s="5">
        <v>46</v>
      </c>
      <c r="BC2215" s="5">
        <v>45</v>
      </c>
      <c r="BD2215" s="5">
        <v>30.5</v>
      </c>
      <c r="BE2215" s="5">
        <v>18.11</v>
      </c>
      <c r="BF2215" s="5">
        <v>17.72</v>
      </c>
      <c r="BG2215" s="5">
        <v>12.01</v>
      </c>
      <c r="BH2215" s="5">
        <v>18</v>
      </c>
      <c r="BI2215" s="5">
        <v>39.74</v>
      </c>
      <c r="BM2215" s="6">
        <f t="shared" si="544"/>
        <v>0</v>
      </c>
      <c r="BN2215" s="10">
        <f t="shared" si="545"/>
        <v>1</v>
      </c>
      <c r="BO2215" s="6">
        <f t="shared" si="546"/>
        <v>0</v>
      </c>
      <c r="BP2215" s="6">
        <f t="shared" si="547"/>
        <v>0</v>
      </c>
      <c r="BQ2215" s="6">
        <f t="shared" si="548"/>
        <v>0</v>
      </c>
      <c r="BR2215" s="10" t="str">
        <f t="shared" si="549"/>
        <v>清货在售</v>
      </c>
      <c r="BS2215" s="6" t="str">
        <f t="shared" si="559"/>
        <v>清货款</v>
      </c>
    </row>
    <row r="2216" spans="1:71">
      <c r="A2216" s="6" t="str">
        <f t="shared" si="550"/>
        <v>FRB0FFSKRVDD</v>
      </c>
      <c r="B2216" s="6" t="str">
        <f t="shared" si="551"/>
        <v>FRX002CCQ8TT</v>
      </c>
      <c r="C2216" s="6" t="str">
        <f t="shared" si="552"/>
        <v>FRSXBY00504LM</v>
      </c>
      <c r="D2216" s="6" t="str">
        <f t="shared" si="553"/>
        <v>FRB0FFSKRVDDSXBY00504LM</v>
      </c>
      <c r="E2216" s="6" t="str">
        <f t="shared" si="554"/>
        <v>FRB0FFSKRVDDX002CCQ8TT</v>
      </c>
      <c r="F2216" s="6" t="str">
        <f t="shared" si="555"/>
        <v>FRSXBY00504LMX002CCQ8TT</v>
      </c>
      <c r="G2216" s="6" t="str">
        <f t="shared" si="556"/>
        <v>FRSXBY00504LM</v>
      </c>
      <c r="H2216" s="6" t="str">
        <f ca="1" t="shared" si="557"/>
        <v>老品</v>
      </c>
      <c r="I2216" s="10" t="str">
        <f t="shared" si="558"/>
        <v>清货款</v>
      </c>
      <c r="J2216" s="5" t="s">
        <v>10355</v>
      </c>
      <c r="K2216" s="5" t="s">
        <v>10356</v>
      </c>
      <c r="L2216" s="5" t="s">
        <v>10357</v>
      </c>
      <c r="M2216" s="5" t="s">
        <v>10357</v>
      </c>
      <c r="N2216" s="5" t="s">
        <v>10358</v>
      </c>
      <c r="O2216" s="5" t="s">
        <v>2124</v>
      </c>
      <c r="P2216" s="5" t="s">
        <v>4154</v>
      </c>
      <c r="Q2216" s="5" t="s">
        <v>5034</v>
      </c>
      <c r="R2216" s="5" t="s">
        <v>5035</v>
      </c>
      <c r="S2216" s="5" t="s">
        <v>2985</v>
      </c>
      <c r="T2216" s="5" t="s">
        <v>3002</v>
      </c>
      <c r="U2216" s="5" t="s">
        <v>5225</v>
      </c>
      <c r="V2216" s="5" t="s">
        <v>4134</v>
      </c>
      <c r="W2216" s="5" t="s">
        <v>4121</v>
      </c>
      <c r="X2216" s="5" t="s">
        <v>4135</v>
      </c>
      <c r="Y2216" s="5" t="s">
        <v>4299</v>
      </c>
      <c r="Z2216" s="5" t="s">
        <v>4694</v>
      </c>
      <c r="AA2216" s="5" t="s">
        <v>4121</v>
      </c>
      <c r="AB2216" s="5" t="s">
        <v>2457</v>
      </c>
      <c r="AC2216" s="5" t="s">
        <v>6889</v>
      </c>
      <c r="AD2216" s="5" t="s">
        <v>4233</v>
      </c>
      <c r="AE2216" s="5" t="s">
        <v>4140</v>
      </c>
      <c r="AF2216" s="5" t="s">
        <v>3009</v>
      </c>
      <c r="AG2216" s="5" t="s">
        <v>4394</v>
      </c>
      <c r="AH2216" s="5" t="s">
        <v>3009</v>
      </c>
      <c r="AI2216" s="5" t="s">
        <v>7685</v>
      </c>
      <c r="AJ2216" s="5" t="s">
        <v>4688</v>
      </c>
      <c r="AK2216" s="5">
        <v>7.08</v>
      </c>
      <c r="AL2216" s="5" t="s">
        <v>4145</v>
      </c>
      <c r="AM2216" s="5" t="s">
        <v>4146</v>
      </c>
      <c r="AN2216" s="5" t="s">
        <v>4696</v>
      </c>
      <c r="AO2216" s="5">
        <v>8</v>
      </c>
      <c r="AP2216" s="5">
        <v>500</v>
      </c>
      <c r="AQ2216" s="5" t="s">
        <v>10352</v>
      </c>
      <c r="AR2216" s="5" t="s">
        <v>10353</v>
      </c>
      <c r="AS2216" s="5">
        <v>40</v>
      </c>
      <c r="AT2216" s="5">
        <v>29</v>
      </c>
      <c r="AU2216" s="5">
        <v>22</v>
      </c>
      <c r="AV2216" s="5">
        <v>12.5</v>
      </c>
      <c r="AW2216" s="5">
        <v>11.42</v>
      </c>
      <c r="AX2216" s="5">
        <v>8.66</v>
      </c>
      <c r="AY2216" s="5">
        <v>4.92</v>
      </c>
      <c r="AZ2216" s="5">
        <v>2220</v>
      </c>
      <c r="BA2216" s="5">
        <v>4.9</v>
      </c>
      <c r="BB2216" s="5">
        <v>46</v>
      </c>
      <c r="BC2216" s="5">
        <v>45</v>
      </c>
      <c r="BD2216" s="5">
        <v>30.5</v>
      </c>
      <c r="BE2216" s="5">
        <v>18.11</v>
      </c>
      <c r="BF2216" s="5">
        <v>17.72</v>
      </c>
      <c r="BG2216" s="5">
        <v>12.01</v>
      </c>
      <c r="BH2216" s="5">
        <v>18</v>
      </c>
      <c r="BI2216" s="5">
        <v>39.74</v>
      </c>
      <c r="BM2216" s="6">
        <f t="shared" si="544"/>
        <v>0</v>
      </c>
      <c r="BN2216" s="10">
        <f t="shared" si="545"/>
        <v>1</v>
      </c>
      <c r="BO2216" s="6">
        <f t="shared" si="546"/>
        <v>0</v>
      </c>
      <c r="BP2216" s="6">
        <f t="shared" si="547"/>
        <v>0</v>
      </c>
      <c r="BQ2216" s="6">
        <f t="shared" si="548"/>
        <v>0</v>
      </c>
      <c r="BR2216" s="10" t="str">
        <f t="shared" si="549"/>
        <v>清货在售</v>
      </c>
      <c r="BS2216" s="6" t="str">
        <f t="shared" si="559"/>
        <v>清货款</v>
      </c>
    </row>
    <row r="2217" spans="1:71">
      <c r="A2217" s="6" t="str">
        <f t="shared" si="550"/>
        <v>DEB0FFRZGNV1</v>
      </c>
      <c r="B2217" s="6" t="str">
        <f t="shared" si="551"/>
        <v>DEX002CCPYQH</v>
      </c>
      <c r="C2217" s="6" t="str">
        <f t="shared" si="552"/>
        <v>DESXBY00505LM</v>
      </c>
      <c r="D2217" s="6" t="str">
        <f t="shared" si="553"/>
        <v>DEB0FFRZGNV1SXBY00505LM</v>
      </c>
      <c r="E2217" s="6" t="str">
        <f t="shared" si="554"/>
        <v>DEB0FFRZGNV1X002CCPYQH</v>
      </c>
      <c r="F2217" s="6" t="str">
        <f t="shared" si="555"/>
        <v>DESXBY00505LMX002CCPYQH</v>
      </c>
      <c r="G2217" s="6" t="str">
        <f t="shared" si="556"/>
        <v>DESXBY00505LM</v>
      </c>
      <c r="H2217" s="6" t="str">
        <f ca="1" t="shared" si="557"/>
        <v>老品</v>
      </c>
      <c r="I2217" s="10" t="str">
        <f t="shared" si="558"/>
        <v>清货款</v>
      </c>
      <c r="J2217" s="5" t="s">
        <v>10360</v>
      </c>
      <c r="K2217" s="5" t="s">
        <v>10361</v>
      </c>
      <c r="L2217" s="5" t="s">
        <v>7702</v>
      </c>
      <c r="M2217" s="5" t="s">
        <v>10362</v>
      </c>
      <c r="N2217" s="5" t="s">
        <v>10363</v>
      </c>
      <c r="O2217" s="5" t="s">
        <v>2126</v>
      </c>
      <c r="P2217" s="5" t="s">
        <v>4154</v>
      </c>
      <c r="Q2217" s="5" t="s">
        <v>4693</v>
      </c>
      <c r="R2217" s="5" t="s">
        <v>1525</v>
      </c>
      <c r="S2217" s="5" t="s">
        <v>2985</v>
      </c>
      <c r="T2217" s="5" t="s">
        <v>3002</v>
      </c>
      <c r="U2217" s="5" t="s">
        <v>5225</v>
      </c>
      <c r="V2217" s="5" t="s">
        <v>4134</v>
      </c>
      <c r="W2217" s="5" t="s">
        <v>4121</v>
      </c>
      <c r="X2217" s="5" t="s">
        <v>4135</v>
      </c>
      <c r="Y2217" s="5" t="s">
        <v>4184</v>
      </c>
      <c r="Z2217" s="5" t="s">
        <v>4694</v>
      </c>
      <c r="AA2217" s="5" t="s">
        <v>4121</v>
      </c>
      <c r="AB2217" s="5" t="s">
        <v>4137</v>
      </c>
      <c r="AC2217" s="5" t="s">
        <v>6889</v>
      </c>
      <c r="AD2217" s="5" t="s">
        <v>4233</v>
      </c>
      <c r="AE2217" s="5" t="s">
        <v>4140</v>
      </c>
      <c r="AF2217" s="5" t="s">
        <v>3009</v>
      </c>
      <c r="AG2217" s="5" t="s">
        <v>4394</v>
      </c>
      <c r="AH2217" s="5" t="s">
        <v>3009</v>
      </c>
      <c r="AI2217" s="5" t="s">
        <v>7685</v>
      </c>
      <c r="AJ2217" s="5" t="s">
        <v>4688</v>
      </c>
      <c r="AK2217" s="5">
        <v>3.41</v>
      </c>
      <c r="AL2217" s="5" t="s">
        <v>4145</v>
      </c>
      <c r="AM2217" s="5" t="s">
        <v>4146</v>
      </c>
      <c r="AN2217" s="5" t="s">
        <v>4696</v>
      </c>
      <c r="AO2217" s="5">
        <v>10</v>
      </c>
      <c r="AP2217" s="5">
        <v>500</v>
      </c>
      <c r="AQ2217" s="5" t="s">
        <v>10364</v>
      </c>
      <c r="AR2217" s="5" t="s">
        <v>10365</v>
      </c>
      <c r="AS2217" s="5">
        <v>40</v>
      </c>
      <c r="AT2217" s="5">
        <v>31.5</v>
      </c>
      <c r="AU2217" s="5">
        <v>21.5</v>
      </c>
      <c r="AV2217" s="5">
        <v>9.5</v>
      </c>
      <c r="AW2217" s="5">
        <v>12.4</v>
      </c>
      <c r="AX2217" s="5">
        <v>8.46</v>
      </c>
      <c r="AY2217" s="5">
        <v>3.74</v>
      </c>
      <c r="AZ2217" s="5">
        <v>1230</v>
      </c>
      <c r="BA2217" s="5">
        <v>2.72</v>
      </c>
      <c r="BB2217" s="5">
        <v>41</v>
      </c>
      <c r="BC2217" s="5">
        <v>34</v>
      </c>
      <c r="BD2217" s="5">
        <v>33</v>
      </c>
      <c r="BE2217" s="5">
        <v>16.14</v>
      </c>
      <c r="BF2217" s="5">
        <v>13.39</v>
      </c>
      <c r="BG2217" s="5">
        <v>12.99</v>
      </c>
      <c r="BH2217" s="5">
        <v>13</v>
      </c>
      <c r="BI2217" s="5">
        <v>28.7</v>
      </c>
      <c r="BM2217" s="6">
        <f t="shared" si="544"/>
        <v>0</v>
      </c>
      <c r="BN2217" s="10">
        <f t="shared" si="545"/>
        <v>1</v>
      </c>
      <c r="BO2217" s="6">
        <f t="shared" si="546"/>
        <v>0</v>
      </c>
      <c r="BP2217" s="6">
        <f t="shared" si="547"/>
        <v>0</v>
      </c>
      <c r="BQ2217" s="6">
        <f t="shared" si="548"/>
        <v>0</v>
      </c>
      <c r="BR2217" s="10" t="str">
        <f t="shared" si="549"/>
        <v>清货在售</v>
      </c>
      <c r="BS2217" s="6" t="str">
        <f t="shared" si="559"/>
        <v>清货款</v>
      </c>
    </row>
    <row r="2218" spans="1:71">
      <c r="A2218" s="6" t="str">
        <f t="shared" si="550"/>
        <v>ITB0FFRZGNV1</v>
      </c>
      <c r="B2218" s="6" t="str">
        <f t="shared" si="551"/>
        <v>ITX002CCPYQH</v>
      </c>
      <c r="C2218" s="6" t="str">
        <f t="shared" si="552"/>
        <v>ITSXBY00505LM</v>
      </c>
      <c r="D2218" s="6" t="str">
        <f t="shared" si="553"/>
        <v>ITB0FFRZGNV1SXBY00505LM</v>
      </c>
      <c r="E2218" s="6" t="str">
        <f t="shared" si="554"/>
        <v>ITB0FFRZGNV1X002CCPYQH</v>
      </c>
      <c r="F2218" s="6" t="str">
        <f t="shared" si="555"/>
        <v>ITSXBY00505LMX002CCPYQH</v>
      </c>
      <c r="G2218" s="6" t="str">
        <f t="shared" si="556"/>
        <v>ITSXBY00505LM</v>
      </c>
      <c r="H2218" s="6" t="str">
        <f ca="1" t="shared" si="557"/>
        <v>老品</v>
      </c>
      <c r="I2218" s="10" t="str">
        <f t="shared" si="558"/>
        <v>清货款</v>
      </c>
      <c r="J2218" s="5" t="s">
        <v>10360</v>
      </c>
      <c r="K2218" s="5" t="s">
        <v>10361</v>
      </c>
      <c r="L2218" s="5" t="s">
        <v>7705</v>
      </c>
      <c r="M2218" s="5" t="s">
        <v>10362</v>
      </c>
      <c r="N2218" s="5" t="s">
        <v>10363</v>
      </c>
      <c r="O2218" s="5" t="s">
        <v>2126</v>
      </c>
      <c r="P2218" s="5" t="s">
        <v>4154</v>
      </c>
      <c r="Q2218" s="5" t="s">
        <v>5042</v>
      </c>
      <c r="R2218" s="5" t="s">
        <v>5043</v>
      </c>
      <c r="S2218" s="5" t="s">
        <v>2985</v>
      </c>
      <c r="T2218" s="5" t="s">
        <v>3002</v>
      </c>
      <c r="U2218" s="5" t="s">
        <v>5225</v>
      </c>
      <c r="V2218" s="5" t="s">
        <v>4134</v>
      </c>
      <c r="W2218" s="5" t="s">
        <v>4121</v>
      </c>
      <c r="X2218" s="5" t="s">
        <v>4135</v>
      </c>
      <c r="Y2218" s="5" t="s">
        <v>4184</v>
      </c>
      <c r="Z2218" s="5" t="s">
        <v>4694</v>
      </c>
      <c r="AA2218" s="5" t="s">
        <v>4121</v>
      </c>
      <c r="AB2218" s="5" t="s">
        <v>4124</v>
      </c>
      <c r="AC2218" s="5" t="s">
        <v>6889</v>
      </c>
      <c r="AD2218" s="5" t="s">
        <v>4233</v>
      </c>
      <c r="AE2218" s="5" t="s">
        <v>4140</v>
      </c>
      <c r="AF2218" s="5" t="s">
        <v>3009</v>
      </c>
      <c r="AG2218" s="5" t="s">
        <v>4394</v>
      </c>
      <c r="AH2218" s="5" t="s">
        <v>3009</v>
      </c>
      <c r="AI2218" s="5" t="s">
        <v>7685</v>
      </c>
      <c r="AJ2218" s="5" t="s">
        <v>4688</v>
      </c>
      <c r="AK2218" s="5">
        <v>5.11</v>
      </c>
      <c r="AL2218" s="5" t="s">
        <v>4145</v>
      </c>
      <c r="AM2218" s="5" t="s">
        <v>4146</v>
      </c>
      <c r="AN2218" s="5" t="s">
        <v>4696</v>
      </c>
      <c r="AO2218" s="5">
        <v>10</v>
      </c>
      <c r="AP2218" s="5">
        <v>500</v>
      </c>
      <c r="AQ2218" s="5" t="s">
        <v>10364</v>
      </c>
      <c r="AR2218" s="5" t="s">
        <v>10365</v>
      </c>
      <c r="AS2218" s="5">
        <v>40</v>
      </c>
      <c r="AT2218" s="5">
        <v>31.5</v>
      </c>
      <c r="AU2218" s="5">
        <v>21.5</v>
      </c>
      <c r="AV2218" s="5">
        <v>9.5</v>
      </c>
      <c r="AW2218" s="5">
        <v>12.4</v>
      </c>
      <c r="AX2218" s="5">
        <v>8.46</v>
      </c>
      <c r="AY2218" s="5">
        <v>3.74</v>
      </c>
      <c r="AZ2218" s="5">
        <v>1230</v>
      </c>
      <c r="BA2218" s="5">
        <v>2.72</v>
      </c>
      <c r="BB2218" s="5">
        <v>41</v>
      </c>
      <c r="BC2218" s="5">
        <v>34</v>
      </c>
      <c r="BD2218" s="5">
        <v>33</v>
      </c>
      <c r="BE2218" s="5">
        <v>16.14</v>
      </c>
      <c r="BF2218" s="5">
        <v>13.39</v>
      </c>
      <c r="BG2218" s="5">
        <v>12.99</v>
      </c>
      <c r="BH2218" s="5">
        <v>13</v>
      </c>
      <c r="BI2218" s="5">
        <v>28.7</v>
      </c>
      <c r="BM2218" s="6">
        <f t="shared" si="544"/>
        <v>0</v>
      </c>
      <c r="BN2218" s="10">
        <f t="shared" si="545"/>
        <v>1</v>
      </c>
      <c r="BO2218" s="6">
        <f t="shared" si="546"/>
        <v>0</v>
      </c>
      <c r="BP2218" s="6">
        <f t="shared" si="547"/>
        <v>0</v>
      </c>
      <c r="BQ2218" s="6">
        <f t="shared" si="548"/>
        <v>0</v>
      </c>
      <c r="BR2218" s="10" t="str">
        <f t="shared" si="549"/>
        <v>清货在售</v>
      </c>
      <c r="BS2218" s="6" t="str">
        <f t="shared" si="559"/>
        <v>清货款</v>
      </c>
    </row>
    <row r="2219" spans="1:71">
      <c r="A2219" s="6" t="str">
        <f t="shared" si="550"/>
        <v>ESB0FFRZGNV1</v>
      </c>
      <c r="B2219" s="6" t="str">
        <f t="shared" si="551"/>
        <v>ESX002CCPYQH</v>
      </c>
      <c r="C2219" s="6" t="str">
        <f t="shared" si="552"/>
        <v>ESSXBY00505LM</v>
      </c>
      <c r="D2219" s="6" t="str">
        <f t="shared" si="553"/>
        <v>ESB0FFRZGNV1SXBY00505LM</v>
      </c>
      <c r="E2219" s="6" t="str">
        <f t="shared" si="554"/>
        <v>ESB0FFRZGNV1X002CCPYQH</v>
      </c>
      <c r="F2219" s="6" t="str">
        <f t="shared" si="555"/>
        <v>ESSXBY00505LMX002CCPYQH</v>
      </c>
      <c r="G2219" s="6" t="str">
        <f t="shared" si="556"/>
        <v>ESSXBY00505LM</v>
      </c>
      <c r="H2219" s="6" t="str">
        <f ca="1" t="shared" si="557"/>
        <v>老品</v>
      </c>
      <c r="I2219" s="10" t="str">
        <f t="shared" si="558"/>
        <v>清货款</v>
      </c>
      <c r="J2219" s="5" t="s">
        <v>10360</v>
      </c>
      <c r="K2219" s="5" t="s">
        <v>10361</v>
      </c>
      <c r="L2219" s="5" t="s">
        <v>10366</v>
      </c>
      <c r="M2219" s="5" t="s">
        <v>10362</v>
      </c>
      <c r="N2219" s="5" t="s">
        <v>10363</v>
      </c>
      <c r="O2219" s="5" t="s">
        <v>2126</v>
      </c>
      <c r="P2219" s="5" t="s">
        <v>4154</v>
      </c>
      <c r="Q2219" s="5" t="s">
        <v>5040</v>
      </c>
      <c r="R2219" s="5" t="s">
        <v>5041</v>
      </c>
      <c r="S2219" s="5" t="s">
        <v>2985</v>
      </c>
      <c r="T2219" s="5" t="s">
        <v>3002</v>
      </c>
      <c r="U2219" s="5" t="s">
        <v>5225</v>
      </c>
      <c r="V2219" s="5" t="s">
        <v>4134</v>
      </c>
      <c r="W2219" s="5" t="s">
        <v>4121</v>
      </c>
      <c r="X2219" s="5" t="s">
        <v>4135</v>
      </c>
      <c r="Y2219" s="5" t="s">
        <v>4299</v>
      </c>
      <c r="Z2219" s="5" t="s">
        <v>4694</v>
      </c>
      <c r="AA2219" s="5" t="s">
        <v>4121</v>
      </c>
      <c r="AB2219" s="5" t="s">
        <v>4137</v>
      </c>
      <c r="AC2219" s="5" t="s">
        <v>6889</v>
      </c>
      <c r="AD2219" s="5" t="s">
        <v>4233</v>
      </c>
      <c r="AE2219" s="5" t="s">
        <v>4140</v>
      </c>
      <c r="AF2219" s="5" t="s">
        <v>3009</v>
      </c>
      <c r="AG2219" s="5" t="s">
        <v>4394</v>
      </c>
      <c r="AH2219" s="5" t="s">
        <v>3009</v>
      </c>
      <c r="AI2219" s="5" t="s">
        <v>7685</v>
      </c>
      <c r="AJ2219" s="5" t="s">
        <v>4688</v>
      </c>
      <c r="AK2219" s="5">
        <v>4.21</v>
      </c>
      <c r="AL2219" s="5" t="s">
        <v>4145</v>
      </c>
      <c r="AM2219" s="5" t="s">
        <v>4146</v>
      </c>
      <c r="AN2219" s="5" t="s">
        <v>4696</v>
      </c>
      <c r="AO2219" s="5">
        <v>10</v>
      </c>
      <c r="AP2219" s="5">
        <v>500</v>
      </c>
      <c r="AQ2219" s="5" t="s">
        <v>10364</v>
      </c>
      <c r="AR2219" s="5" t="s">
        <v>10365</v>
      </c>
      <c r="AS2219" s="5">
        <v>40</v>
      </c>
      <c r="AT2219" s="5">
        <v>31.5</v>
      </c>
      <c r="AU2219" s="5">
        <v>21.5</v>
      </c>
      <c r="AV2219" s="5">
        <v>9.5</v>
      </c>
      <c r="AW2219" s="5">
        <v>12.4</v>
      </c>
      <c r="AX2219" s="5">
        <v>8.46</v>
      </c>
      <c r="AY2219" s="5">
        <v>3.74</v>
      </c>
      <c r="AZ2219" s="5">
        <v>1230</v>
      </c>
      <c r="BA2219" s="5">
        <v>2.72</v>
      </c>
      <c r="BB2219" s="5">
        <v>41</v>
      </c>
      <c r="BC2219" s="5">
        <v>34</v>
      </c>
      <c r="BD2219" s="5">
        <v>33</v>
      </c>
      <c r="BE2219" s="5">
        <v>16.14</v>
      </c>
      <c r="BF2219" s="5">
        <v>13.39</v>
      </c>
      <c r="BG2219" s="5">
        <v>12.99</v>
      </c>
      <c r="BH2219" s="5">
        <v>13</v>
      </c>
      <c r="BI2219" s="5">
        <v>28.7</v>
      </c>
      <c r="BM2219" s="6">
        <f t="shared" si="544"/>
        <v>0</v>
      </c>
      <c r="BN2219" s="10">
        <f t="shared" si="545"/>
        <v>1</v>
      </c>
      <c r="BO2219" s="6">
        <f t="shared" si="546"/>
        <v>0</v>
      </c>
      <c r="BP2219" s="6">
        <f t="shared" si="547"/>
        <v>0</v>
      </c>
      <c r="BQ2219" s="6">
        <f t="shared" si="548"/>
        <v>0</v>
      </c>
      <c r="BR2219" s="10" t="str">
        <f t="shared" si="549"/>
        <v>清货在售</v>
      </c>
      <c r="BS2219" s="6" t="str">
        <f t="shared" si="559"/>
        <v>清货款</v>
      </c>
    </row>
    <row r="2220" spans="1:71">
      <c r="A2220" s="6" t="str">
        <f t="shared" si="550"/>
        <v>FRB0FFRZGNV1</v>
      </c>
      <c r="B2220" s="6" t="str">
        <f t="shared" si="551"/>
        <v>FRX002CCPYQH</v>
      </c>
      <c r="C2220" s="6" t="str">
        <f t="shared" si="552"/>
        <v>FRSXBY00505LM</v>
      </c>
      <c r="D2220" s="6" t="str">
        <f t="shared" si="553"/>
        <v>FRB0FFRZGNV1SXBY00505LM</v>
      </c>
      <c r="E2220" s="6" t="str">
        <f t="shared" si="554"/>
        <v>FRB0FFRZGNV1X002CCPYQH</v>
      </c>
      <c r="F2220" s="6" t="str">
        <f t="shared" si="555"/>
        <v>FRSXBY00505LMX002CCPYQH</v>
      </c>
      <c r="G2220" s="6" t="str">
        <f t="shared" si="556"/>
        <v>FRSXBY00505LM</v>
      </c>
      <c r="H2220" s="6" t="str">
        <f ca="1" t="shared" si="557"/>
        <v>老品</v>
      </c>
      <c r="I2220" s="10" t="str">
        <f t="shared" si="558"/>
        <v>清货款</v>
      </c>
      <c r="J2220" s="5" t="s">
        <v>10360</v>
      </c>
      <c r="K2220" s="5" t="s">
        <v>10361</v>
      </c>
      <c r="L2220" s="5" t="s">
        <v>10366</v>
      </c>
      <c r="M2220" s="5" t="s">
        <v>10362</v>
      </c>
      <c r="N2220" s="5" t="s">
        <v>10363</v>
      </c>
      <c r="O2220" s="5" t="s">
        <v>2126</v>
      </c>
      <c r="P2220" s="5" t="s">
        <v>4154</v>
      </c>
      <c r="Q2220" s="5" t="s">
        <v>5034</v>
      </c>
      <c r="R2220" s="5" t="s">
        <v>5035</v>
      </c>
      <c r="S2220" s="5" t="s">
        <v>2985</v>
      </c>
      <c r="T2220" s="5" t="s">
        <v>3002</v>
      </c>
      <c r="U2220" s="5" t="s">
        <v>5225</v>
      </c>
      <c r="V2220" s="5" t="s">
        <v>4134</v>
      </c>
      <c r="W2220" s="5" t="s">
        <v>4121</v>
      </c>
      <c r="X2220" s="5" t="s">
        <v>4135</v>
      </c>
      <c r="Y2220" s="5" t="s">
        <v>4299</v>
      </c>
      <c r="Z2220" s="5" t="s">
        <v>4694</v>
      </c>
      <c r="AA2220" s="5" t="s">
        <v>4121</v>
      </c>
      <c r="AB2220" s="5" t="s">
        <v>4137</v>
      </c>
      <c r="AC2220" s="5" t="s">
        <v>6889</v>
      </c>
      <c r="AD2220" s="5" t="s">
        <v>4233</v>
      </c>
      <c r="AE2220" s="5" t="s">
        <v>4140</v>
      </c>
      <c r="AF2220" s="5" t="s">
        <v>3009</v>
      </c>
      <c r="AG2220" s="5" t="s">
        <v>4394</v>
      </c>
      <c r="AH2220" s="5" t="s">
        <v>3009</v>
      </c>
      <c r="AI2220" s="5" t="s">
        <v>7685</v>
      </c>
      <c r="AJ2220" s="5" t="s">
        <v>4688</v>
      </c>
      <c r="AK2220" s="5">
        <v>5.87</v>
      </c>
      <c r="AL2220" s="5" t="s">
        <v>4145</v>
      </c>
      <c r="AM2220" s="5" t="s">
        <v>4146</v>
      </c>
      <c r="AN2220" s="5" t="s">
        <v>4696</v>
      </c>
      <c r="AO2220" s="5">
        <v>10</v>
      </c>
      <c r="AP2220" s="5">
        <v>500</v>
      </c>
      <c r="AQ2220" s="5" t="s">
        <v>10364</v>
      </c>
      <c r="AR2220" s="5" t="s">
        <v>10365</v>
      </c>
      <c r="AS2220" s="5">
        <v>40</v>
      </c>
      <c r="AT2220" s="5">
        <v>31.5</v>
      </c>
      <c r="AU2220" s="5">
        <v>21.5</v>
      </c>
      <c r="AV2220" s="5">
        <v>9.5</v>
      </c>
      <c r="AW2220" s="5">
        <v>12.4</v>
      </c>
      <c r="AX2220" s="5">
        <v>8.46</v>
      </c>
      <c r="AY2220" s="5">
        <v>3.74</v>
      </c>
      <c r="AZ2220" s="5">
        <v>1230</v>
      </c>
      <c r="BA2220" s="5">
        <v>2.72</v>
      </c>
      <c r="BB2220" s="5">
        <v>41</v>
      </c>
      <c r="BC2220" s="5">
        <v>34</v>
      </c>
      <c r="BD2220" s="5">
        <v>33</v>
      </c>
      <c r="BE2220" s="5">
        <v>16.14</v>
      </c>
      <c r="BF2220" s="5">
        <v>13.39</v>
      </c>
      <c r="BG2220" s="5">
        <v>12.99</v>
      </c>
      <c r="BH2220" s="5">
        <v>13</v>
      </c>
      <c r="BI2220" s="5">
        <v>28.7</v>
      </c>
      <c r="BM2220" s="6">
        <f t="shared" si="544"/>
        <v>0</v>
      </c>
      <c r="BN2220" s="10">
        <f t="shared" si="545"/>
        <v>1</v>
      </c>
      <c r="BO2220" s="6">
        <f t="shared" si="546"/>
        <v>0</v>
      </c>
      <c r="BP2220" s="6">
        <f t="shared" si="547"/>
        <v>0</v>
      </c>
      <c r="BQ2220" s="6">
        <f t="shared" si="548"/>
        <v>0</v>
      </c>
      <c r="BR2220" s="10" t="str">
        <f t="shared" si="549"/>
        <v>清货在售</v>
      </c>
      <c r="BS2220" s="6" t="str">
        <f t="shared" si="559"/>
        <v>清货款</v>
      </c>
    </row>
    <row r="2221" spans="1:71">
      <c r="A2221" s="6" t="str">
        <f t="shared" si="550"/>
        <v>NLB0FFRZGNV1</v>
      </c>
      <c r="B2221" s="6" t="str">
        <f t="shared" si="551"/>
        <v>NLX002CCPYQH</v>
      </c>
      <c r="C2221" s="6" t="str">
        <f t="shared" si="552"/>
        <v>NLSXBY00505LM</v>
      </c>
      <c r="D2221" s="6" t="str">
        <f t="shared" si="553"/>
        <v>NLB0FFRZGNV1SXBY00505LM</v>
      </c>
      <c r="E2221" s="6" t="str">
        <f t="shared" si="554"/>
        <v>NLB0FFRZGNV1X002CCPYQH</v>
      </c>
      <c r="F2221" s="6" t="str">
        <f t="shared" si="555"/>
        <v>NLSXBY00505LMX002CCPYQH</v>
      </c>
      <c r="G2221" s="6" t="str">
        <f t="shared" si="556"/>
        <v>NLSXBY00505LM</v>
      </c>
      <c r="H2221" s="6" t="str">
        <f ca="1" t="shared" si="557"/>
        <v>老品</v>
      </c>
      <c r="I2221" s="10" t="str">
        <f t="shared" si="558"/>
        <v>清货款</v>
      </c>
      <c r="J2221" s="5" t="s">
        <v>10360</v>
      </c>
      <c r="K2221" s="5" t="s">
        <v>10361</v>
      </c>
      <c r="L2221" s="5" t="s">
        <v>10362</v>
      </c>
      <c r="M2221" s="5" t="s">
        <v>10362</v>
      </c>
      <c r="N2221" s="5" t="s">
        <v>10363</v>
      </c>
      <c r="O2221" s="5" t="s">
        <v>2126</v>
      </c>
      <c r="P2221" s="5" t="s">
        <v>4154</v>
      </c>
      <c r="Q2221" s="5" t="s">
        <v>5037</v>
      </c>
      <c r="R2221" s="5" t="s">
        <v>5038</v>
      </c>
      <c r="S2221" s="5" t="s">
        <v>2985</v>
      </c>
      <c r="T2221" s="5" t="s">
        <v>3002</v>
      </c>
      <c r="U2221" s="5" t="s">
        <v>5225</v>
      </c>
      <c r="V2221" s="5" t="s">
        <v>4134</v>
      </c>
      <c r="W2221" s="5" t="s">
        <v>4121</v>
      </c>
      <c r="X2221" s="5" t="s">
        <v>4135</v>
      </c>
      <c r="Y2221" s="5" t="s">
        <v>4299</v>
      </c>
      <c r="Z2221" s="5" t="s">
        <v>4694</v>
      </c>
      <c r="AA2221" s="5" t="s">
        <v>4121</v>
      </c>
      <c r="AB2221" s="5" t="s">
        <v>4137</v>
      </c>
      <c r="AC2221" s="5" t="s">
        <v>6889</v>
      </c>
      <c r="AD2221" s="5" t="s">
        <v>4233</v>
      </c>
      <c r="AE2221" s="5" t="s">
        <v>4140</v>
      </c>
      <c r="AF2221" s="5" t="s">
        <v>3009</v>
      </c>
      <c r="AG2221" s="5" t="s">
        <v>4394</v>
      </c>
      <c r="AH2221" s="5" t="s">
        <v>3009</v>
      </c>
      <c r="AI2221" s="5" t="s">
        <v>7685</v>
      </c>
      <c r="AJ2221" s="5" t="s">
        <v>4688</v>
      </c>
      <c r="AK2221" s="5">
        <v>4.5</v>
      </c>
      <c r="AL2221" s="5" t="s">
        <v>4145</v>
      </c>
      <c r="AM2221" s="5" t="s">
        <v>4146</v>
      </c>
      <c r="AN2221" s="5" t="s">
        <v>4696</v>
      </c>
      <c r="AO2221" s="5">
        <v>10</v>
      </c>
      <c r="AP2221" s="5">
        <v>500</v>
      </c>
      <c r="AQ2221" s="5" t="s">
        <v>10364</v>
      </c>
      <c r="AR2221" s="5" t="s">
        <v>10365</v>
      </c>
      <c r="AS2221" s="5">
        <v>40</v>
      </c>
      <c r="AT2221" s="5">
        <v>31.5</v>
      </c>
      <c r="AU2221" s="5">
        <v>21.5</v>
      </c>
      <c r="AV2221" s="5">
        <v>9.5</v>
      </c>
      <c r="AW2221" s="5">
        <v>12.4</v>
      </c>
      <c r="AX2221" s="5">
        <v>8.46</v>
      </c>
      <c r="AY2221" s="5">
        <v>3.74</v>
      </c>
      <c r="AZ2221" s="5">
        <v>1230</v>
      </c>
      <c r="BA2221" s="5">
        <v>2.72</v>
      </c>
      <c r="BB2221" s="5">
        <v>41</v>
      </c>
      <c r="BC2221" s="5">
        <v>34</v>
      </c>
      <c r="BD2221" s="5">
        <v>33</v>
      </c>
      <c r="BE2221" s="5">
        <v>16.14</v>
      </c>
      <c r="BF2221" s="5">
        <v>13.39</v>
      </c>
      <c r="BG2221" s="5">
        <v>12.99</v>
      </c>
      <c r="BH2221" s="5">
        <v>13</v>
      </c>
      <c r="BI2221" s="5">
        <v>28.7</v>
      </c>
      <c r="BM2221" s="6">
        <f t="shared" si="544"/>
        <v>0</v>
      </c>
      <c r="BN2221" s="10">
        <f t="shared" si="545"/>
        <v>1</v>
      </c>
      <c r="BO2221" s="6">
        <f t="shared" si="546"/>
        <v>0</v>
      </c>
      <c r="BP2221" s="6">
        <f t="shared" si="547"/>
        <v>0</v>
      </c>
      <c r="BQ2221" s="6">
        <f t="shared" si="548"/>
        <v>0</v>
      </c>
      <c r="BR2221" s="10" t="str">
        <f t="shared" si="549"/>
        <v>清货在售</v>
      </c>
      <c r="BS2221" s="6" t="str">
        <f t="shared" si="559"/>
        <v>清货款</v>
      </c>
    </row>
    <row r="2222" spans="1:71">
      <c r="A2222" s="6" t="str">
        <f t="shared" si="550"/>
        <v>USB0G52Q9R3N</v>
      </c>
      <c r="B2222" s="6" t="str">
        <f t="shared" si="551"/>
        <v>USX004XPE57X</v>
      </c>
      <c r="C2222" s="6" t="str">
        <f t="shared" si="552"/>
        <v>USSXST00306YCY</v>
      </c>
      <c r="D2222" s="6" t="str">
        <f t="shared" si="553"/>
        <v>USB0G52Q9R3NSXST00306YCY</v>
      </c>
      <c r="E2222" s="6" t="str">
        <f t="shared" si="554"/>
        <v>USB0G52Q9R3NX004XPE57X</v>
      </c>
      <c r="F2222" s="6" t="str">
        <f t="shared" si="555"/>
        <v>USSXST00306YCYX004XPE57X</v>
      </c>
      <c r="G2222" s="6" t="str">
        <f t="shared" si="556"/>
        <v>USSXST00306YCY</v>
      </c>
      <c r="H2222" s="6" t="str">
        <f ca="1" t="shared" si="557"/>
        <v>新品</v>
      </c>
      <c r="I2222" s="10" t="str">
        <f t="shared" si="558"/>
        <v>普通款</v>
      </c>
      <c r="J2222" s="5" t="s">
        <v>10367</v>
      </c>
      <c r="K2222" s="5" t="s">
        <v>10368</v>
      </c>
      <c r="L2222" s="5" t="s">
        <v>10369</v>
      </c>
      <c r="M2222" s="5" t="s">
        <v>10370</v>
      </c>
      <c r="N2222" s="5" t="s">
        <v>10371</v>
      </c>
      <c r="O2222" s="5" t="s">
        <v>2496</v>
      </c>
      <c r="P2222" s="5" t="s">
        <v>4154</v>
      </c>
      <c r="Q2222" s="5" t="s">
        <v>4338</v>
      </c>
      <c r="R2222" s="5" t="s">
        <v>2288</v>
      </c>
      <c r="S2222" s="5" t="s">
        <v>4339</v>
      </c>
      <c r="T2222" s="5" t="s">
        <v>3002</v>
      </c>
      <c r="U2222" s="5" t="s">
        <v>4340</v>
      </c>
      <c r="V2222" s="5" t="s">
        <v>4220</v>
      </c>
      <c r="W2222" s="5" t="s">
        <v>4122</v>
      </c>
      <c r="X2222" s="5" t="s">
        <v>4135</v>
      </c>
      <c r="Y2222" s="5" t="s">
        <v>4136</v>
      </c>
      <c r="Z2222" s="5" t="s">
        <v>4124</v>
      </c>
      <c r="AA2222" s="5" t="s">
        <v>4122</v>
      </c>
      <c r="AB2222" s="5" t="s">
        <v>4341</v>
      </c>
      <c r="AC2222" s="5" t="s">
        <v>8966</v>
      </c>
      <c r="AD2222" s="5" t="s">
        <v>2970</v>
      </c>
      <c r="AE2222" s="5" t="s">
        <v>4140</v>
      </c>
      <c r="AF2222" s="5" t="s">
        <v>3006</v>
      </c>
      <c r="AG2222" s="5" t="s">
        <v>4141</v>
      </c>
      <c r="AH2222" s="5" t="s">
        <v>3006</v>
      </c>
      <c r="AI2222" s="5" t="s">
        <v>7685</v>
      </c>
      <c r="AJ2222" s="5" t="s">
        <v>4532</v>
      </c>
      <c r="AL2222" s="5" t="s">
        <v>4145</v>
      </c>
      <c r="AM2222" s="5" t="s">
        <v>4146</v>
      </c>
      <c r="AN2222" s="5" t="s">
        <v>4146</v>
      </c>
      <c r="AO2222" s="5">
        <v>3</v>
      </c>
      <c r="AP2222" s="5">
        <v>500</v>
      </c>
      <c r="AQ2222" s="5" t="s">
        <v>9155</v>
      </c>
      <c r="AR2222" s="5" t="s">
        <v>9156</v>
      </c>
      <c r="AS2222" s="5">
        <v>35</v>
      </c>
      <c r="AT2222" s="5">
        <v>44.31</v>
      </c>
      <c r="AU2222" s="5">
        <v>29.31</v>
      </c>
      <c r="AV2222" s="5">
        <v>16.01</v>
      </c>
      <c r="AW2222" s="5">
        <v>17.44</v>
      </c>
      <c r="AX2222" s="5">
        <v>11.54</v>
      </c>
      <c r="AY2222" s="5">
        <v>6.3</v>
      </c>
      <c r="AZ2222" s="5">
        <v>5800.1</v>
      </c>
      <c r="BA2222" s="5">
        <v>12.8</v>
      </c>
      <c r="BB2222" s="5">
        <v>50</v>
      </c>
      <c r="BC2222" s="5">
        <v>46</v>
      </c>
      <c r="BD2222" s="5">
        <v>33</v>
      </c>
      <c r="BE2222" s="5">
        <v>19.69</v>
      </c>
      <c r="BF2222" s="5">
        <v>18.11</v>
      </c>
      <c r="BG2222" s="5">
        <v>12.99</v>
      </c>
      <c r="BH2222" s="5">
        <v>17.8</v>
      </c>
      <c r="BI2222" s="5">
        <v>39.29</v>
      </c>
      <c r="BM2222" s="6">
        <f t="shared" si="544"/>
        <v>0</v>
      </c>
      <c r="BN2222" s="10">
        <f t="shared" si="545"/>
        <v>0</v>
      </c>
      <c r="BO2222" s="6">
        <f t="shared" si="546"/>
        <v>1</v>
      </c>
      <c r="BP2222" s="6">
        <f t="shared" si="547"/>
        <v>0</v>
      </c>
      <c r="BQ2222" s="6">
        <f t="shared" si="548"/>
        <v>0</v>
      </c>
      <c r="BR2222" s="10" t="str">
        <f t="shared" si="549"/>
        <v>正常在售</v>
      </c>
      <c r="BS2222" s="6" t="str">
        <f t="shared" si="559"/>
        <v>普通款</v>
      </c>
    </row>
    <row r="2223" spans="1:71">
      <c r="A2223" s="6" t="str">
        <f t="shared" si="550"/>
        <v>USB0G52SNGZ4</v>
      </c>
      <c r="B2223" s="6" t="str">
        <f t="shared" si="551"/>
        <v>USX004XPK8QZ</v>
      </c>
      <c r="C2223" s="6" t="str">
        <f t="shared" si="552"/>
        <v>USSXST00307YCY</v>
      </c>
      <c r="D2223" s="6" t="str">
        <f t="shared" si="553"/>
        <v>USB0G52SNGZ4SXST00307YCY</v>
      </c>
      <c r="E2223" s="6" t="str">
        <f t="shared" si="554"/>
        <v>USB0G52SNGZ4X004XPK8QZ</v>
      </c>
      <c r="F2223" s="6" t="str">
        <f t="shared" si="555"/>
        <v>USSXST00307YCYX004XPK8QZ</v>
      </c>
      <c r="G2223" s="6" t="str">
        <f t="shared" si="556"/>
        <v>USSXST00307YCY</v>
      </c>
      <c r="H2223" s="6" t="str">
        <f ca="1" t="shared" si="557"/>
        <v>新品</v>
      </c>
      <c r="I2223" s="10" t="str">
        <f t="shared" si="558"/>
        <v>普通款</v>
      </c>
      <c r="J2223" s="5" t="s">
        <v>10372</v>
      </c>
      <c r="K2223" s="5" t="s">
        <v>10373</v>
      </c>
      <c r="L2223" s="5" t="s">
        <v>10369</v>
      </c>
      <c r="M2223" s="5" t="s">
        <v>10374</v>
      </c>
      <c r="N2223" s="5" t="s">
        <v>10375</v>
      </c>
      <c r="O2223" s="5" t="s">
        <v>2498</v>
      </c>
      <c r="P2223" s="5" t="s">
        <v>4154</v>
      </c>
      <c r="Q2223" s="5" t="s">
        <v>4338</v>
      </c>
      <c r="R2223" s="5" t="s">
        <v>2288</v>
      </c>
      <c r="S2223" s="5" t="s">
        <v>4339</v>
      </c>
      <c r="T2223" s="5" t="s">
        <v>3002</v>
      </c>
      <c r="U2223" s="5" t="s">
        <v>4340</v>
      </c>
      <c r="V2223" s="5" t="s">
        <v>4220</v>
      </c>
      <c r="W2223" s="5" t="s">
        <v>4122</v>
      </c>
      <c r="X2223" s="5" t="s">
        <v>4135</v>
      </c>
      <c r="Y2223" s="5" t="s">
        <v>4136</v>
      </c>
      <c r="Z2223" s="5" t="s">
        <v>4124</v>
      </c>
      <c r="AA2223" s="5" t="s">
        <v>4122</v>
      </c>
      <c r="AB2223" s="5" t="s">
        <v>4341</v>
      </c>
      <c r="AC2223" s="5" t="s">
        <v>8966</v>
      </c>
      <c r="AD2223" s="5" t="s">
        <v>2970</v>
      </c>
      <c r="AE2223" s="5" t="s">
        <v>4140</v>
      </c>
      <c r="AF2223" s="5" t="s">
        <v>3006</v>
      </c>
      <c r="AG2223" s="5" t="s">
        <v>4141</v>
      </c>
      <c r="AH2223" s="5" t="s">
        <v>3006</v>
      </c>
      <c r="AI2223" s="5" t="s">
        <v>7685</v>
      </c>
      <c r="AJ2223" s="5" t="s">
        <v>4532</v>
      </c>
      <c r="AL2223" s="5" t="s">
        <v>4145</v>
      </c>
      <c r="AM2223" s="5" t="s">
        <v>4146</v>
      </c>
      <c r="AN2223" s="5" t="s">
        <v>4146</v>
      </c>
      <c r="AO2223" s="5">
        <v>3</v>
      </c>
      <c r="AP2223" s="5">
        <v>500</v>
      </c>
      <c r="AQ2223" s="5" t="s">
        <v>9155</v>
      </c>
      <c r="AR2223" s="5" t="s">
        <v>9156</v>
      </c>
      <c r="AS2223" s="5">
        <v>35</v>
      </c>
      <c r="AT2223" s="5">
        <v>44.31</v>
      </c>
      <c r="AU2223" s="5">
        <v>29.31</v>
      </c>
      <c r="AV2223" s="5">
        <v>16.01</v>
      </c>
      <c r="AW2223" s="5">
        <v>17.44</v>
      </c>
      <c r="AX2223" s="5">
        <v>11.54</v>
      </c>
      <c r="AY2223" s="5">
        <v>6.3</v>
      </c>
      <c r="AZ2223" s="5">
        <v>5800.1</v>
      </c>
      <c r="BA2223" s="5">
        <v>12.8</v>
      </c>
      <c r="BB2223" s="5">
        <v>50</v>
      </c>
      <c r="BC2223" s="5">
        <v>46</v>
      </c>
      <c r="BD2223" s="5">
        <v>33</v>
      </c>
      <c r="BE2223" s="5">
        <v>19.69</v>
      </c>
      <c r="BF2223" s="5">
        <v>18.11</v>
      </c>
      <c r="BG2223" s="5">
        <v>12.99</v>
      </c>
      <c r="BH2223" s="5">
        <v>17.8</v>
      </c>
      <c r="BI2223" s="5">
        <v>39.29</v>
      </c>
      <c r="BM2223" s="6">
        <f t="shared" si="544"/>
        <v>0</v>
      </c>
      <c r="BN2223" s="10">
        <f t="shared" si="545"/>
        <v>0</v>
      </c>
      <c r="BO2223" s="6">
        <f t="shared" si="546"/>
        <v>1</v>
      </c>
      <c r="BP2223" s="6">
        <f t="shared" si="547"/>
        <v>0</v>
      </c>
      <c r="BQ2223" s="6">
        <f t="shared" si="548"/>
        <v>0</v>
      </c>
      <c r="BR2223" s="10" t="str">
        <f t="shared" si="549"/>
        <v>正常在售</v>
      </c>
      <c r="BS2223" s="6" t="str">
        <f t="shared" si="559"/>
        <v>普通款</v>
      </c>
    </row>
    <row r="2224" spans="1:71">
      <c r="A2224" s="6" t="str">
        <f t="shared" si="550"/>
        <v>USB0G52NW952</v>
      </c>
      <c r="B2224" s="6" t="str">
        <f t="shared" si="551"/>
        <v>USX004XPKEUP</v>
      </c>
      <c r="C2224" s="6" t="str">
        <f t="shared" si="552"/>
        <v>USSXST00308YCY</v>
      </c>
      <c r="D2224" s="6" t="str">
        <f t="shared" si="553"/>
        <v>USB0G52NW952SXST00308YCY</v>
      </c>
      <c r="E2224" s="6" t="str">
        <f t="shared" si="554"/>
        <v>USB0G52NW952X004XPKEUP</v>
      </c>
      <c r="F2224" s="6" t="str">
        <f t="shared" si="555"/>
        <v>USSXST00308YCYX004XPKEUP</v>
      </c>
      <c r="G2224" s="6" t="str">
        <f t="shared" si="556"/>
        <v>USSXST00308YCY</v>
      </c>
      <c r="H2224" s="6" t="str">
        <f ca="1" t="shared" si="557"/>
        <v>新品</v>
      </c>
      <c r="I2224" s="10" t="str">
        <f t="shared" si="558"/>
        <v>普通款</v>
      </c>
      <c r="J2224" s="5" t="s">
        <v>10376</v>
      </c>
      <c r="K2224" s="5" t="s">
        <v>10377</v>
      </c>
      <c r="L2224" s="5" t="s">
        <v>10369</v>
      </c>
      <c r="M2224" s="5" t="s">
        <v>10378</v>
      </c>
      <c r="N2224" s="5" t="s">
        <v>10379</v>
      </c>
      <c r="O2224" s="5" t="s">
        <v>2494</v>
      </c>
      <c r="P2224" s="5" t="s">
        <v>4154</v>
      </c>
      <c r="Q2224" s="5" t="s">
        <v>4338</v>
      </c>
      <c r="R2224" s="5" t="s">
        <v>2288</v>
      </c>
      <c r="S2224" s="5" t="s">
        <v>4339</v>
      </c>
      <c r="T2224" s="5" t="s">
        <v>3002</v>
      </c>
      <c r="U2224" s="5" t="s">
        <v>4340</v>
      </c>
      <c r="V2224" s="5" t="s">
        <v>4220</v>
      </c>
      <c r="W2224" s="5" t="s">
        <v>4122</v>
      </c>
      <c r="X2224" s="5" t="s">
        <v>4135</v>
      </c>
      <c r="Y2224" s="5" t="s">
        <v>4136</v>
      </c>
      <c r="Z2224" s="5" t="s">
        <v>4124</v>
      </c>
      <c r="AA2224" s="5" t="s">
        <v>4122</v>
      </c>
      <c r="AB2224" s="5" t="s">
        <v>4341</v>
      </c>
      <c r="AC2224" s="5" t="s">
        <v>8966</v>
      </c>
      <c r="AD2224" s="5" t="s">
        <v>2970</v>
      </c>
      <c r="AE2224" s="5" t="s">
        <v>4140</v>
      </c>
      <c r="AF2224" s="5" t="s">
        <v>3006</v>
      </c>
      <c r="AG2224" s="5" t="s">
        <v>4141</v>
      </c>
      <c r="AH2224" s="5" t="s">
        <v>3006</v>
      </c>
      <c r="AI2224" s="5" t="s">
        <v>7685</v>
      </c>
      <c r="AJ2224" s="5" t="s">
        <v>4532</v>
      </c>
      <c r="AL2224" s="5" t="s">
        <v>4145</v>
      </c>
      <c r="AM2224" s="5" t="s">
        <v>4146</v>
      </c>
      <c r="AN2224" s="5" t="s">
        <v>4146</v>
      </c>
      <c r="AO2224" s="5">
        <v>3</v>
      </c>
      <c r="AP2224" s="5">
        <v>500</v>
      </c>
      <c r="AQ2224" s="5" t="s">
        <v>9155</v>
      </c>
      <c r="AR2224" s="5" t="s">
        <v>9156</v>
      </c>
      <c r="AS2224" s="5">
        <v>35</v>
      </c>
      <c r="AT2224" s="5">
        <v>44.31</v>
      </c>
      <c r="AU2224" s="5">
        <v>29.31</v>
      </c>
      <c r="AV2224" s="5">
        <v>16.01</v>
      </c>
      <c r="AW2224" s="5">
        <v>17.44</v>
      </c>
      <c r="AX2224" s="5">
        <v>11.54</v>
      </c>
      <c r="AY2224" s="5">
        <v>6.3</v>
      </c>
      <c r="AZ2224" s="5">
        <v>5800.1</v>
      </c>
      <c r="BA2224" s="5">
        <v>12.8</v>
      </c>
      <c r="BB2224" s="5">
        <v>50</v>
      </c>
      <c r="BC2224" s="5">
        <v>46</v>
      </c>
      <c r="BD2224" s="5">
        <v>33</v>
      </c>
      <c r="BE2224" s="5">
        <v>19.69</v>
      </c>
      <c r="BF2224" s="5">
        <v>18.11</v>
      </c>
      <c r="BG2224" s="5">
        <v>12.99</v>
      </c>
      <c r="BH2224" s="5">
        <v>17.8</v>
      </c>
      <c r="BI2224" s="5">
        <v>39.29</v>
      </c>
      <c r="BM2224" s="6">
        <f t="shared" si="544"/>
        <v>0</v>
      </c>
      <c r="BN2224" s="10">
        <f t="shared" si="545"/>
        <v>0</v>
      </c>
      <c r="BO2224" s="6">
        <f t="shared" si="546"/>
        <v>1</v>
      </c>
      <c r="BP2224" s="6">
        <f t="shared" si="547"/>
        <v>0</v>
      </c>
      <c r="BQ2224" s="6">
        <f t="shared" si="548"/>
        <v>0</v>
      </c>
      <c r="BR2224" s="10" t="str">
        <f t="shared" si="549"/>
        <v>正常在售</v>
      </c>
      <c r="BS2224" s="6" t="str">
        <f t="shared" si="559"/>
        <v>普通款</v>
      </c>
    </row>
    <row r="2225" spans="1:71">
      <c r="A2225" s="6" t="str">
        <f t="shared" si="550"/>
        <v>USB0G64D4VRR</v>
      </c>
      <c r="B2225" s="6" t="str">
        <f t="shared" si="551"/>
        <v>USX004XX5PS3</v>
      </c>
      <c r="C2225" s="6" t="str">
        <f t="shared" si="552"/>
        <v>USSXST00401LM</v>
      </c>
      <c r="D2225" s="6" t="str">
        <f t="shared" si="553"/>
        <v>USB0G64D4VRRSXST00401LM</v>
      </c>
      <c r="E2225" s="6" t="str">
        <f t="shared" si="554"/>
        <v>USB0G64D4VRRX004XX5PS3</v>
      </c>
      <c r="F2225" s="6" t="str">
        <f t="shared" si="555"/>
        <v>USSXST00401LMX004XX5PS3</v>
      </c>
      <c r="G2225" s="6" t="str">
        <f t="shared" si="556"/>
        <v>USSXST00401LM</v>
      </c>
      <c r="H2225" s="6" t="str">
        <f ca="1" t="shared" si="557"/>
        <v>新品</v>
      </c>
      <c r="I2225" s="10" t="str">
        <f t="shared" si="558"/>
        <v>普通款</v>
      </c>
      <c r="J2225" s="5" t="s">
        <v>10380</v>
      </c>
      <c r="K2225" s="5" t="s">
        <v>10381</v>
      </c>
      <c r="L2225" s="5" t="s">
        <v>10382</v>
      </c>
      <c r="M2225" s="5" t="s">
        <v>10383</v>
      </c>
      <c r="N2225" s="5" t="s">
        <v>10384</v>
      </c>
      <c r="O2225" s="5" t="s">
        <v>3533</v>
      </c>
      <c r="P2225" s="5" t="s">
        <v>4154</v>
      </c>
      <c r="Q2225" s="5" t="s">
        <v>7682</v>
      </c>
      <c r="R2225" s="5" t="s">
        <v>2288</v>
      </c>
      <c r="S2225" s="5" t="s">
        <v>3013</v>
      </c>
      <c r="T2225" s="5" t="s">
        <v>3002</v>
      </c>
      <c r="U2225" s="5" t="s">
        <v>5225</v>
      </c>
      <c r="V2225" s="5" t="s">
        <v>4134</v>
      </c>
      <c r="W2225" s="5" t="s">
        <v>4122</v>
      </c>
      <c r="X2225" s="5" t="s">
        <v>4135</v>
      </c>
      <c r="Y2225" s="5" t="s">
        <v>4136</v>
      </c>
      <c r="Z2225" s="5" t="s">
        <v>4124</v>
      </c>
      <c r="AA2225" s="5" t="s">
        <v>4122</v>
      </c>
      <c r="AB2225" s="5" t="s">
        <v>4341</v>
      </c>
      <c r="AC2225" s="5" t="s">
        <v>10385</v>
      </c>
      <c r="AD2225" s="5" t="s">
        <v>2970</v>
      </c>
      <c r="AE2225" s="5" t="s">
        <v>4140</v>
      </c>
      <c r="AF2225" s="5" t="s">
        <v>3006</v>
      </c>
      <c r="AG2225" s="5" t="s">
        <v>4141</v>
      </c>
      <c r="AH2225" s="5" t="s">
        <v>3006</v>
      </c>
      <c r="AI2225" s="5" t="s">
        <v>7685</v>
      </c>
      <c r="AJ2225" s="5" t="s">
        <v>4532</v>
      </c>
      <c r="AK2225" s="5">
        <v>8.49</v>
      </c>
      <c r="AL2225" s="5" t="s">
        <v>4145</v>
      </c>
      <c r="AM2225" s="5" t="s">
        <v>4146</v>
      </c>
      <c r="AN2225" s="5" t="s">
        <v>4146</v>
      </c>
      <c r="AO2225" s="5">
        <v>4</v>
      </c>
      <c r="AP2225" s="5">
        <v>500</v>
      </c>
      <c r="AQ2225" s="5" t="s">
        <v>10386</v>
      </c>
      <c r="AR2225" s="5" t="s">
        <v>10387</v>
      </c>
      <c r="AS2225" s="5">
        <v>30</v>
      </c>
      <c r="AT2225" s="5">
        <v>44</v>
      </c>
      <c r="AU2225" s="5">
        <v>28.5</v>
      </c>
      <c r="AV2225" s="5">
        <v>9.5</v>
      </c>
      <c r="AW2225" s="5">
        <v>17.32</v>
      </c>
      <c r="AX2225" s="5">
        <v>11.22</v>
      </c>
      <c r="AY2225" s="5">
        <v>3.74</v>
      </c>
      <c r="AZ2225" s="5">
        <v>3378</v>
      </c>
      <c r="BA2225" s="5">
        <v>7.46</v>
      </c>
      <c r="BB2225" s="5">
        <v>46</v>
      </c>
      <c r="BC2225" s="5">
        <v>39</v>
      </c>
      <c r="BD2225" s="5">
        <v>31</v>
      </c>
      <c r="BE2225" s="5">
        <v>18.11</v>
      </c>
      <c r="BF2225" s="5">
        <v>15.35</v>
      </c>
      <c r="BG2225" s="5">
        <v>12.2</v>
      </c>
      <c r="BH2225" s="5">
        <v>14.4</v>
      </c>
      <c r="BI2225" s="5">
        <v>31.79</v>
      </c>
      <c r="BM2225" s="6">
        <f t="shared" si="544"/>
        <v>0</v>
      </c>
      <c r="BN2225" s="10">
        <f t="shared" si="545"/>
        <v>0</v>
      </c>
      <c r="BO2225" s="6">
        <f t="shared" si="546"/>
        <v>1</v>
      </c>
      <c r="BP2225" s="6">
        <f t="shared" si="547"/>
        <v>0</v>
      </c>
      <c r="BQ2225" s="6">
        <f t="shared" si="548"/>
        <v>0</v>
      </c>
      <c r="BR2225" s="10" t="str">
        <f t="shared" si="549"/>
        <v>正常在售</v>
      </c>
      <c r="BS2225" s="6" t="str">
        <f t="shared" si="559"/>
        <v>普通款</v>
      </c>
    </row>
    <row r="2226" spans="1:71">
      <c r="A2226" s="6" t="str">
        <f t="shared" si="550"/>
        <v>USB0F6364NSZ</v>
      </c>
      <c r="B2226" s="6" t="str">
        <f t="shared" si="551"/>
        <v>USX004NSX6AH</v>
      </c>
      <c r="C2226" s="6" t="str">
        <f t="shared" si="552"/>
        <v>USSXST00407YCY</v>
      </c>
      <c r="D2226" s="6" t="str">
        <f t="shared" si="553"/>
        <v>USB0F6364NSZSXST00407YCY</v>
      </c>
      <c r="E2226" s="6" t="str">
        <f t="shared" si="554"/>
        <v>USB0F6364NSZX004NSX6AH</v>
      </c>
      <c r="F2226" s="6" t="str">
        <f t="shared" si="555"/>
        <v>USSXST00407YCYX004NSX6AH</v>
      </c>
      <c r="G2226" s="6" t="str">
        <f t="shared" si="556"/>
        <v>USSXST00407YCY</v>
      </c>
      <c r="H2226" s="6" t="str">
        <f ca="1" t="shared" si="557"/>
        <v>老品</v>
      </c>
      <c r="I2226" s="10" t="str">
        <f t="shared" si="558"/>
        <v>利润款</v>
      </c>
      <c r="J2226" s="5" t="s">
        <v>10388</v>
      </c>
      <c r="K2226" s="5" t="s">
        <v>10389</v>
      </c>
      <c r="L2226" s="5" t="s">
        <v>10369</v>
      </c>
      <c r="M2226" s="5" t="s">
        <v>10390</v>
      </c>
      <c r="N2226" s="5" t="s">
        <v>10391</v>
      </c>
      <c r="O2226" s="5" t="s">
        <v>903</v>
      </c>
      <c r="P2226" s="5" t="s">
        <v>4154</v>
      </c>
      <c r="Q2226" s="5" t="s">
        <v>4338</v>
      </c>
      <c r="R2226" s="5" t="s">
        <v>2288</v>
      </c>
      <c r="S2226" s="5" t="s">
        <v>4339</v>
      </c>
      <c r="T2226" s="5" t="s">
        <v>3002</v>
      </c>
      <c r="U2226" s="5" t="s">
        <v>4340</v>
      </c>
      <c r="V2226" s="5" t="s">
        <v>4134</v>
      </c>
      <c r="W2226" s="5" t="s">
        <v>4122</v>
      </c>
      <c r="X2226" s="5" t="s">
        <v>4135</v>
      </c>
      <c r="Y2226" s="5" t="s">
        <v>4175</v>
      </c>
      <c r="Z2226" s="5" t="s">
        <v>4124</v>
      </c>
      <c r="AA2226" s="5" t="s">
        <v>4122</v>
      </c>
      <c r="AB2226" s="5" t="s">
        <v>4341</v>
      </c>
      <c r="AC2226" s="5" t="s">
        <v>5669</v>
      </c>
      <c r="AD2226" s="5" t="s">
        <v>4259</v>
      </c>
      <c r="AE2226" s="5" t="s">
        <v>4140</v>
      </c>
      <c r="AF2226" s="5" t="s">
        <v>3006</v>
      </c>
      <c r="AG2226" s="5" t="s">
        <v>4141</v>
      </c>
      <c r="AH2226" s="5" t="s">
        <v>7684</v>
      </c>
      <c r="AI2226" s="5" t="s">
        <v>7685</v>
      </c>
      <c r="AJ2226" s="5" t="s">
        <v>4532</v>
      </c>
      <c r="AK2226" s="5">
        <v>10.84</v>
      </c>
      <c r="AL2226" s="5" t="s">
        <v>4145</v>
      </c>
      <c r="AM2226" s="5" t="s">
        <v>4146</v>
      </c>
      <c r="AN2226" s="5" t="s">
        <v>4146</v>
      </c>
      <c r="AO2226" s="5">
        <v>2</v>
      </c>
      <c r="AP2226" s="5">
        <v>250</v>
      </c>
      <c r="AQ2226" s="5" t="s">
        <v>10392</v>
      </c>
      <c r="AR2226" s="5" t="s">
        <v>10393</v>
      </c>
      <c r="AS2226" s="5">
        <v>30</v>
      </c>
      <c r="AT2226" s="5">
        <v>44.5</v>
      </c>
      <c r="AU2226" s="5">
        <v>28.5</v>
      </c>
      <c r="AV2226" s="5">
        <v>17</v>
      </c>
      <c r="AW2226" s="5">
        <v>17.52</v>
      </c>
      <c r="AX2226" s="5">
        <v>11.22</v>
      </c>
      <c r="AY2226" s="5">
        <v>6.69</v>
      </c>
      <c r="AZ2226" s="5">
        <v>6800</v>
      </c>
      <c r="BA2226" s="5">
        <v>15.01</v>
      </c>
      <c r="BB2226" s="5">
        <v>45.5</v>
      </c>
      <c r="BC2226" s="5">
        <v>36.5</v>
      </c>
      <c r="BD2226" s="5">
        <v>31</v>
      </c>
      <c r="BE2226" s="5">
        <v>17.91</v>
      </c>
      <c r="BF2226" s="5">
        <v>14.37</v>
      </c>
      <c r="BG2226" s="5">
        <v>12.2</v>
      </c>
      <c r="BH2226" s="5">
        <v>14.2</v>
      </c>
      <c r="BI2226" s="5">
        <v>31.35</v>
      </c>
      <c r="BM2226" s="6">
        <f t="shared" si="544"/>
        <v>0</v>
      </c>
      <c r="BN2226" s="10">
        <f t="shared" si="545"/>
        <v>0</v>
      </c>
      <c r="BO2226" s="6">
        <f t="shared" si="546"/>
        <v>1</v>
      </c>
      <c r="BP2226" s="6">
        <f t="shared" si="547"/>
        <v>0</v>
      </c>
      <c r="BQ2226" s="6">
        <f t="shared" si="548"/>
        <v>0</v>
      </c>
      <c r="BR2226" s="10" t="str">
        <f t="shared" si="549"/>
        <v>正常在售</v>
      </c>
      <c r="BS2226" s="6" t="str">
        <f t="shared" si="559"/>
        <v>利润款</v>
      </c>
    </row>
    <row r="2227" spans="1:71">
      <c r="A2227" s="6" t="str">
        <f t="shared" si="550"/>
        <v>MXB0F6364NSZ</v>
      </c>
      <c r="B2227" s="6" t="str">
        <f t="shared" si="551"/>
        <v>MXX004NSX6AH</v>
      </c>
      <c r="C2227" s="6" t="str">
        <f t="shared" si="552"/>
        <v>MXSXST00407YCY</v>
      </c>
      <c r="D2227" s="6" t="str">
        <f t="shared" si="553"/>
        <v>MXB0F6364NSZSXST00407YCY</v>
      </c>
      <c r="E2227" s="6" t="str">
        <f t="shared" si="554"/>
        <v>MXB0F6364NSZX004NSX6AH</v>
      </c>
      <c r="F2227" s="6" t="str">
        <f t="shared" si="555"/>
        <v>MXSXST00407YCYX004NSX6AH</v>
      </c>
      <c r="G2227" s="6" t="str">
        <f t="shared" si="556"/>
        <v>MXSXST00407YCY</v>
      </c>
      <c r="H2227" s="6" t="str">
        <f ca="1" t="shared" si="557"/>
        <v>老品</v>
      </c>
      <c r="I2227" s="10" t="str">
        <f t="shared" si="558"/>
        <v>未维护</v>
      </c>
      <c r="J2227" s="5" t="s">
        <v>10388</v>
      </c>
      <c r="K2227" s="5" t="s">
        <v>10389</v>
      </c>
      <c r="L2227" s="5" t="s">
        <v>10394</v>
      </c>
      <c r="M2227" s="5" t="s">
        <v>10390</v>
      </c>
      <c r="N2227" s="5" t="s">
        <v>10391</v>
      </c>
      <c r="O2227" s="5" t="s">
        <v>903</v>
      </c>
      <c r="P2227" s="5" t="s">
        <v>4120</v>
      </c>
      <c r="Q2227" s="5" t="s">
        <v>4349</v>
      </c>
      <c r="R2227" s="5" t="s">
        <v>8</v>
      </c>
      <c r="S2227" s="5" t="s">
        <v>4339</v>
      </c>
      <c r="T2227" s="5" t="s">
        <v>3002</v>
      </c>
      <c r="U2227" s="5" t="s">
        <v>4340</v>
      </c>
      <c r="V2227" s="5" t="s">
        <v>4134</v>
      </c>
      <c r="W2227" s="5" t="s">
        <v>4121</v>
      </c>
      <c r="X2227" s="5" t="s">
        <v>4135</v>
      </c>
      <c r="Y2227" s="5" t="s">
        <v>4136</v>
      </c>
      <c r="Z2227" s="5" t="s">
        <v>4124</v>
      </c>
      <c r="AA2227" s="5" t="s">
        <v>4123</v>
      </c>
      <c r="AB2227" s="5" t="s">
        <v>4137</v>
      </c>
      <c r="AC2227" s="5" t="s">
        <v>6889</v>
      </c>
      <c r="AD2227" s="5" t="s">
        <v>4233</v>
      </c>
      <c r="AE2227" s="5" t="s">
        <v>4140</v>
      </c>
      <c r="AF2227" s="5" t="s">
        <v>2975</v>
      </c>
      <c r="AG2227" s="5" t="s">
        <v>4350</v>
      </c>
      <c r="AH2227" s="5" t="s">
        <v>2975</v>
      </c>
      <c r="AI2227" s="5" t="s">
        <v>7685</v>
      </c>
      <c r="AJ2227" s="5" t="s">
        <v>4532</v>
      </c>
      <c r="AK2227" s="5">
        <v>272.49</v>
      </c>
      <c r="AL2227" s="5" t="s">
        <v>4145</v>
      </c>
      <c r="AM2227" s="5" t="s">
        <v>4146</v>
      </c>
      <c r="AN2227" s="5" t="s">
        <v>4146</v>
      </c>
      <c r="AO2227" s="5">
        <v>2</v>
      </c>
      <c r="AP2227" s="5">
        <v>250</v>
      </c>
      <c r="AQ2227" s="5" t="s">
        <v>10392</v>
      </c>
      <c r="AR2227" s="5" t="s">
        <v>10393</v>
      </c>
      <c r="AS2227" s="5">
        <v>30</v>
      </c>
      <c r="AT2227" s="5">
        <v>44.5</v>
      </c>
      <c r="AU2227" s="5">
        <v>28.5</v>
      </c>
      <c r="AV2227" s="5">
        <v>17</v>
      </c>
      <c r="AW2227" s="5">
        <v>17.52</v>
      </c>
      <c r="AX2227" s="5">
        <v>11.22</v>
      </c>
      <c r="AY2227" s="5">
        <v>6.69</v>
      </c>
      <c r="AZ2227" s="5">
        <v>6800</v>
      </c>
      <c r="BA2227" s="5">
        <v>15.01</v>
      </c>
      <c r="BB2227" s="5">
        <v>45.5</v>
      </c>
      <c r="BC2227" s="5">
        <v>36.5</v>
      </c>
      <c r="BD2227" s="5">
        <v>31</v>
      </c>
      <c r="BE2227" s="5">
        <v>17.91</v>
      </c>
      <c r="BF2227" s="5">
        <v>14.37</v>
      </c>
      <c r="BG2227" s="5">
        <v>12.2</v>
      </c>
      <c r="BH2227" s="5">
        <v>14.2</v>
      </c>
      <c r="BI2227" s="5">
        <v>31.35</v>
      </c>
      <c r="BM2227" s="6">
        <f t="shared" si="544"/>
        <v>0</v>
      </c>
      <c r="BN2227" s="10">
        <f t="shared" si="545"/>
        <v>1</v>
      </c>
      <c r="BO2227" s="6">
        <f t="shared" si="546"/>
        <v>0</v>
      </c>
      <c r="BP2227" s="6">
        <f t="shared" si="547"/>
        <v>0</v>
      </c>
      <c r="BQ2227" s="6">
        <f t="shared" si="548"/>
        <v>0</v>
      </c>
      <c r="BR2227" s="10" t="str">
        <f t="shared" si="549"/>
        <v>清货在售</v>
      </c>
      <c r="BS2227" s="6" t="str">
        <f t="shared" si="559"/>
        <v>清货款</v>
      </c>
    </row>
    <row r="2228" spans="1:71">
      <c r="A2228" s="6" t="str">
        <f t="shared" si="550"/>
        <v>USB0G641HHLK</v>
      </c>
      <c r="B2228" s="6" t="str">
        <f t="shared" si="551"/>
        <v>USX004XWWU7D</v>
      </c>
      <c r="C2228" s="6" t="str">
        <f t="shared" si="552"/>
        <v>USSXST00408LM</v>
      </c>
      <c r="D2228" s="6" t="str">
        <f t="shared" si="553"/>
        <v>USB0G641HHLKSXST00408LM</v>
      </c>
      <c r="E2228" s="6" t="str">
        <f t="shared" si="554"/>
        <v>USB0G641HHLKX004XWWU7D</v>
      </c>
      <c r="F2228" s="6" t="str">
        <f t="shared" si="555"/>
        <v>USSXST00408LMX004XWWU7D</v>
      </c>
      <c r="G2228" s="6" t="str">
        <f t="shared" si="556"/>
        <v>USSXST00408LM</v>
      </c>
      <c r="H2228" s="6" t="str">
        <f ca="1" t="shared" si="557"/>
        <v>新品</v>
      </c>
      <c r="I2228" s="10" t="str">
        <f t="shared" si="558"/>
        <v>普通款</v>
      </c>
      <c r="J2228" s="5" t="s">
        <v>10395</v>
      </c>
      <c r="K2228" s="5" t="s">
        <v>10396</v>
      </c>
      <c r="L2228" s="5" t="s">
        <v>10382</v>
      </c>
      <c r="M2228" s="5" t="s">
        <v>10397</v>
      </c>
      <c r="N2228" s="5" t="s">
        <v>10398</v>
      </c>
      <c r="O2228" s="5" t="s">
        <v>3531</v>
      </c>
      <c r="P2228" s="5" t="s">
        <v>4154</v>
      </c>
      <c r="Q2228" s="5" t="s">
        <v>7682</v>
      </c>
      <c r="R2228" s="5" t="s">
        <v>2288</v>
      </c>
      <c r="S2228" s="5" t="s">
        <v>3013</v>
      </c>
      <c r="T2228" s="5" t="s">
        <v>3002</v>
      </c>
      <c r="U2228" s="5" t="s">
        <v>5225</v>
      </c>
      <c r="V2228" s="5" t="s">
        <v>4134</v>
      </c>
      <c r="W2228" s="5" t="s">
        <v>4122</v>
      </c>
      <c r="X2228" s="5" t="s">
        <v>4135</v>
      </c>
      <c r="Y2228" s="5" t="s">
        <v>4136</v>
      </c>
      <c r="Z2228" s="5" t="s">
        <v>4124</v>
      </c>
      <c r="AA2228" s="5" t="s">
        <v>4122</v>
      </c>
      <c r="AB2228" s="5" t="s">
        <v>4341</v>
      </c>
      <c r="AC2228" s="5" t="s">
        <v>10385</v>
      </c>
      <c r="AD2228" s="5" t="s">
        <v>2970</v>
      </c>
      <c r="AE2228" s="5" t="s">
        <v>4140</v>
      </c>
      <c r="AF2228" s="5" t="s">
        <v>3006</v>
      </c>
      <c r="AG2228" s="5" t="s">
        <v>4141</v>
      </c>
      <c r="AH2228" s="5" t="s">
        <v>3006</v>
      </c>
      <c r="AI2228" s="5" t="s">
        <v>7685</v>
      </c>
      <c r="AJ2228" s="5" t="s">
        <v>4532</v>
      </c>
      <c r="AK2228" s="5">
        <v>10.75</v>
      </c>
      <c r="AL2228" s="5" t="s">
        <v>4145</v>
      </c>
      <c r="AM2228" s="5" t="s">
        <v>4146</v>
      </c>
      <c r="AN2228" s="5" t="s">
        <v>4146</v>
      </c>
      <c r="AO2228" s="5">
        <v>2</v>
      </c>
      <c r="AP2228" s="5">
        <v>250</v>
      </c>
      <c r="AQ2228" s="5" t="s">
        <v>10399</v>
      </c>
      <c r="AR2228" s="5" t="s">
        <v>10400</v>
      </c>
      <c r="AS2228" s="5">
        <v>30</v>
      </c>
      <c r="AT2228" s="5">
        <v>44.5</v>
      </c>
      <c r="AU2228" s="5">
        <v>28.5</v>
      </c>
      <c r="AV2228" s="5">
        <v>17</v>
      </c>
      <c r="AW2228" s="5">
        <v>17.52</v>
      </c>
      <c r="AX2228" s="5">
        <v>11.22</v>
      </c>
      <c r="AY2228" s="5">
        <v>6.69</v>
      </c>
      <c r="AZ2228" s="5">
        <v>6465</v>
      </c>
      <c r="BA2228" s="5">
        <v>14.27</v>
      </c>
      <c r="BB2228" s="5">
        <v>45.5</v>
      </c>
      <c r="BC2228" s="5">
        <v>36.5</v>
      </c>
      <c r="BD2228" s="5">
        <v>31.3</v>
      </c>
      <c r="BE2228" s="5">
        <v>17.91</v>
      </c>
      <c r="BF2228" s="5">
        <v>14.37</v>
      </c>
      <c r="BG2228" s="5">
        <v>12.32</v>
      </c>
      <c r="BH2228" s="5">
        <v>13.55</v>
      </c>
      <c r="BI2228" s="5">
        <v>29.91</v>
      </c>
      <c r="BM2228" s="6">
        <f t="shared" si="544"/>
        <v>0</v>
      </c>
      <c r="BN2228" s="10">
        <f t="shared" si="545"/>
        <v>0</v>
      </c>
      <c r="BO2228" s="6">
        <f t="shared" si="546"/>
        <v>1</v>
      </c>
      <c r="BP2228" s="6">
        <f t="shared" si="547"/>
        <v>0</v>
      </c>
      <c r="BQ2228" s="6">
        <f t="shared" si="548"/>
        <v>0</v>
      </c>
      <c r="BR2228" s="10" t="str">
        <f t="shared" si="549"/>
        <v>正常在售</v>
      </c>
      <c r="BS2228" s="6" t="str">
        <f t="shared" si="559"/>
        <v>普通款</v>
      </c>
    </row>
    <row r="2229" spans="1:71">
      <c r="A2229" s="6" t="str">
        <f t="shared" si="550"/>
        <v>USB0F5H9MF5X</v>
      </c>
      <c r="B2229" s="6" t="str">
        <f t="shared" si="551"/>
        <v>USX004NKQZ7V</v>
      </c>
      <c r="C2229" s="6" t="str">
        <f t="shared" si="552"/>
        <v>USSXST00408YCY</v>
      </c>
      <c r="D2229" s="6" t="str">
        <f t="shared" si="553"/>
        <v>USB0F5H9MF5XSXST00408YCY</v>
      </c>
      <c r="E2229" s="6" t="str">
        <f t="shared" si="554"/>
        <v>USB0F5H9MF5XX004NKQZ7V</v>
      </c>
      <c r="F2229" s="6" t="str">
        <f t="shared" si="555"/>
        <v>USSXST00408YCYX004NKQZ7V</v>
      </c>
      <c r="G2229" s="6" t="str">
        <f t="shared" si="556"/>
        <v>USSXST00408YCY</v>
      </c>
      <c r="H2229" s="6" t="str">
        <f ca="1" t="shared" si="557"/>
        <v>老品</v>
      </c>
      <c r="I2229" s="10" t="str">
        <f t="shared" si="558"/>
        <v>利润款</v>
      </c>
      <c r="J2229" s="5" t="s">
        <v>10401</v>
      </c>
      <c r="K2229" s="5" t="s">
        <v>10402</v>
      </c>
      <c r="L2229" s="5" t="s">
        <v>10369</v>
      </c>
      <c r="M2229" s="5" t="s">
        <v>10403</v>
      </c>
      <c r="N2229" s="5" t="s">
        <v>10404</v>
      </c>
      <c r="O2229" s="5" t="s">
        <v>905</v>
      </c>
      <c r="P2229" s="5" t="s">
        <v>4154</v>
      </c>
      <c r="Q2229" s="5" t="s">
        <v>4338</v>
      </c>
      <c r="R2229" s="5" t="s">
        <v>2288</v>
      </c>
      <c r="S2229" s="5" t="s">
        <v>4339</v>
      </c>
      <c r="T2229" s="5" t="s">
        <v>3002</v>
      </c>
      <c r="U2229" s="5" t="s">
        <v>4340</v>
      </c>
      <c r="V2229" s="5" t="s">
        <v>4134</v>
      </c>
      <c r="W2229" s="5" t="s">
        <v>4122</v>
      </c>
      <c r="X2229" s="5" t="s">
        <v>4135</v>
      </c>
      <c r="Y2229" s="5" t="s">
        <v>4175</v>
      </c>
      <c r="Z2229" s="5" t="s">
        <v>4124</v>
      </c>
      <c r="AA2229" s="5" t="s">
        <v>4122</v>
      </c>
      <c r="AB2229" s="5" t="s">
        <v>4341</v>
      </c>
      <c r="AC2229" s="5" t="s">
        <v>5669</v>
      </c>
      <c r="AD2229" s="5" t="s">
        <v>4259</v>
      </c>
      <c r="AE2229" s="5" t="s">
        <v>4140</v>
      </c>
      <c r="AF2229" s="5" t="s">
        <v>3006</v>
      </c>
      <c r="AG2229" s="5" t="s">
        <v>4141</v>
      </c>
      <c r="AH2229" s="5" t="s">
        <v>7684</v>
      </c>
      <c r="AI2229" s="5" t="s">
        <v>7685</v>
      </c>
      <c r="AJ2229" s="5" t="s">
        <v>4532</v>
      </c>
      <c r="AK2229" s="5">
        <v>9.32</v>
      </c>
      <c r="AL2229" s="5" t="s">
        <v>4145</v>
      </c>
      <c r="AM2229" s="5" t="s">
        <v>4146</v>
      </c>
      <c r="AN2229" s="5" t="s">
        <v>4146</v>
      </c>
      <c r="AO2229" s="5">
        <v>2</v>
      </c>
      <c r="AP2229" s="5">
        <v>250</v>
      </c>
      <c r="AQ2229" s="5" t="s">
        <v>10399</v>
      </c>
      <c r="AR2229" s="5" t="s">
        <v>10400</v>
      </c>
      <c r="AS2229" s="5">
        <v>30</v>
      </c>
      <c r="AT2229" s="5">
        <v>44.5</v>
      </c>
      <c r="AU2229" s="5">
        <v>28.5</v>
      </c>
      <c r="AV2229" s="5">
        <v>17</v>
      </c>
      <c r="AW2229" s="5">
        <v>17.52</v>
      </c>
      <c r="AX2229" s="5">
        <v>11.22</v>
      </c>
      <c r="AY2229" s="5">
        <v>6.69</v>
      </c>
      <c r="AZ2229" s="5">
        <v>6465</v>
      </c>
      <c r="BA2229" s="5">
        <v>14.27</v>
      </c>
      <c r="BB2229" s="5">
        <v>45.5</v>
      </c>
      <c r="BC2229" s="5">
        <v>36.5</v>
      </c>
      <c r="BD2229" s="5">
        <v>31.3</v>
      </c>
      <c r="BE2229" s="5">
        <v>17.91</v>
      </c>
      <c r="BF2229" s="5">
        <v>14.37</v>
      </c>
      <c r="BG2229" s="5">
        <v>12.32</v>
      </c>
      <c r="BH2229" s="5">
        <v>13.55</v>
      </c>
      <c r="BI2229" s="5">
        <v>29.91</v>
      </c>
      <c r="BM2229" s="6">
        <f t="shared" si="544"/>
        <v>0</v>
      </c>
      <c r="BN2229" s="10">
        <f t="shared" si="545"/>
        <v>0</v>
      </c>
      <c r="BO2229" s="6">
        <f t="shared" si="546"/>
        <v>1</v>
      </c>
      <c r="BP2229" s="6">
        <f t="shared" si="547"/>
        <v>0</v>
      </c>
      <c r="BQ2229" s="6">
        <f t="shared" si="548"/>
        <v>0</v>
      </c>
      <c r="BR2229" s="10" t="str">
        <f t="shared" si="549"/>
        <v>正常在售</v>
      </c>
      <c r="BS2229" s="6" t="str">
        <f t="shared" si="559"/>
        <v>利润款</v>
      </c>
    </row>
    <row r="2230" spans="1:71">
      <c r="A2230" s="6" t="str">
        <f t="shared" si="550"/>
        <v>MXB0F5H9MF5X</v>
      </c>
      <c r="B2230" s="6" t="str">
        <f t="shared" si="551"/>
        <v>MXX004NKQZ7V</v>
      </c>
      <c r="C2230" s="6" t="str">
        <f t="shared" si="552"/>
        <v>MXSXST00408YCY</v>
      </c>
      <c r="D2230" s="6" t="str">
        <f t="shared" si="553"/>
        <v>MXB0F5H9MF5XSXST00408YCY</v>
      </c>
      <c r="E2230" s="6" t="str">
        <f t="shared" si="554"/>
        <v>MXB0F5H9MF5XX004NKQZ7V</v>
      </c>
      <c r="F2230" s="6" t="str">
        <f t="shared" si="555"/>
        <v>MXSXST00408YCYX004NKQZ7V</v>
      </c>
      <c r="G2230" s="6" t="str">
        <f t="shared" si="556"/>
        <v>MXSXST00408YCY</v>
      </c>
      <c r="H2230" s="6" t="str">
        <f ca="1" t="shared" si="557"/>
        <v>待上架</v>
      </c>
      <c r="I2230" s="10" t="str">
        <f t="shared" si="558"/>
        <v>未维护</v>
      </c>
      <c r="J2230" s="5" t="s">
        <v>10401</v>
      </c>
      <c r="K2230" s="5" t="s">
        <v>10402</v>
      </c>
      <c r="L2230" s="5" t="s">
        <v>10394</v>
      </c>
      <c r="M2230" s="5" t="s">
        <v>10403</v>
      </c>
      <c r="N2230" s="5" t="s">
        <v>10404</v>
      </c>
      <c r="O2230" s="5" t="s">
        <v>905</v>
      </c>
      <c r="P2230" s="5" t="s">
        <v>4120</v>
      </c>
      <c r="Q2230" s="5" t="s">
        <v>4349</v>
      </c>
      <c r="R2230" s="5" t="s">
        <v>8</v>
      </c>
      <c r="S2230" s="5" t="s">
        <v>4339</v>
      </c>
      <c r="T2230" s="5" t="s">
        <v>3002</v>
      </c>
      <c r="U2230" s="5" t="s">
        <v>4340</v>
      </c>
      <c r="V2230" s="5" t="s">
        <v>4134</v>
      </c>
      <c r="W2230" s="5" t="s">
        <v>4124</v>
      </c>
      <c r="X2230" s="5" t="s">
        <v>4124</v>
      </c>
      <c r="Y2230" s="5" t="s">
        <v>4184</v>
      </c>
      <c r="Z2230" s="5" t="s">
        <v>4124</v>
      </c>
      <c r="AA2230" s="5" t="s">
        <v>4123</v>
      </c>
      <c r="AB2230" s="5" t="s">
        <v>4137</v>
      </c>
      <c r="AE2230" s="5" t="s">
        <v>4140</v>
      </c>
      <c r="AF2230" s="5" t="s">
        <v>2975</v>
      </c>
      <c r="AG2230" s="5" t="s">
        <v>4350</v>
      </c>
      <c r="AH2230" s="5" t="s">
        <v>4142</v>
      </c>
      <c r="AI2230" s="5" t="s">
        <v>7685</v>
      </c>
      <c r="AJ2230" s="5" t="s">
        <v>4532</v>
      </c>
      <c r="AK2230" s="5">
        <v>253.3</v>
      </c>
      <c r="AL2230" s="5" t="s">
        <v>4145</v>
      </c>
      <c r="AM2230" s="5" t="s">
        <v>4146</v>
      </c>
      <c r="AN2230" s="5" t="s">
        <v>4146</v>
      </c>
      <c r="AO2230" s="5">
        <v>2</v>
      </c>
      <c r="AP2230" s="5">
        <v>250</v>
      </c>
      <c r="AQ2230" s="5" t="s">
        <v>10399</v>
      </c>
      <c r="AR2230" s="5" t="s">
        <v>10400</v>
      </c>
      <c r="AS2230" s="5">
        <v>30</v>
      </c>
      <c r="AT2230" s="5">
        <v>44.5</v>
      </c>
      <c r="AU2230" s="5">
        <v>28.5</v>
      </c>
      <c r="AV2230" s="5">
        <v>17</v>
      </c>
      <c r="AW2230" s="5">
        <v>17.52</v>
      </c>
      <c r="AX2230" s="5">
        <v>11.22</v>
      </c>
      <c r="AY2230" s="5">
        <v>6.69</v>
      </c>
      <c r="AZ2230" s="5">
        <v>6465</v>
      </c>
      <c r="BA2230" s="5">
        <v>14.27</v>
      </c>
      <c r="BB2230" s="5">
        <v>45.5</v>
      </c>
      <c r="BC2230" s="5">
        <v>36.5</v>
      </c>
      <c r="BD2230" s="5">
        <v>31.3</v>
      </c>
      <c r="BE2230" s="5">
        <v>17.91</v>
      </c>
      <c r="BF2230" s="5">
        <v>14.37</v>
      </c>
      <c r="BG2230" s="5">
        <v>12.32</v>
      </c>
      <c r="BH2230" s="5">
        <v>13.55</v>
      </c>
      <c r="BI2230" s="5">
        <v>29.91</v>
      </c>
      <c r="BM2230" s="6">
        <f t="shared" si="544"/>
        <v>0</v>
      </c>
      <c r="BN2230" s="10">
        <f t="shared" si="545"/>
        <v>0</v>
      </c>
      <c r="BO2230" s="6">
        <f t="shared" si="546"/>
        <v>0</v>
      </c>
      <c r="BP2230" s="6">
        <f t="shared" si="547"/>
        <v>0</v>
      </c>
      <c r="BQ2230" s="6">
        <f t="shared" si="548"/>
        <v>1</v>
      </c>
      <c r="BR2230" s="10" t="str">
        <f t="shared" si="549"/>
        <v>待上架</v>
      </c>
      <c r="BS2230" s="6" t="str">
        <f t="shared" si="559"/>
        <v>待上架</v>
      </c>
    </row>
    <row r="2231" spans="1:71">
      <c r="A2231" s="6" t="str">
        <f t="shared" si="550"/>
        <v>USB0FN42QRTV</v>
      </c>
      <c r="B2231" s="6" t="str">
        <f t="shared" si="551"/>
        <v>USX004T345HT</v>
      </c>
      <c r="C2231" s="6" t="str">
        <f t="shared" si="552"/>
        <v>USSXST00409YCY</v>
      </c>
      <c r="D2231" s="6" t="str">
        <f t="shared" si="553"/>
        <v>USB0FN42QRTVSXST00409YCY</v>
      </c>
      <c r="E2231" s="6" t="str">
        <f t="shared" si="554"/>
        <v>USB0FN42QRTVX004T345HT</v>
      </c>
      <c r="F2231" s="6" t="str">
        <f t="shared" si="555"/>
        <v>USSXST00409YCYX004T345HT</v>
      </c>
      <c r="G2231" s="6" t="str">
        <f t="shared" si="556"/>
        <v>USSXST00409YCY</v>
      </c>
      <c r="H2231" s="6" t="str">
        <f ca="1" t="shared" si="557"/>
        <v>老品</v>
      </c>
      <c r="I2231" s="10" t="str">
        <f t="shared" si="558"/>
        <v>普通款</v>
      </c>
      <c r="J2231" s="5" t="s">
        <v>10405</v>
      </c>
      <c r="K2231" s="5" t="s">
        <v>10406</v>
      </c>
      <c r="L2231" s="5" t="s">
        <v>10369</v>
      </c>
      <c r="M2231" s="5" t="s">
        <v>10407</v>
      </c>
      <c r="N2231" s="5" t="s">
        <v>10408</v>
      </c>
      <c r="O2231" s="5" t="s">
        <v>2489</v>
      </c>
      <c r="P2231" s="5" t="s">
        <v>4154</v>
      </c>
      <c r="Q2231" s="5" t="s">
        <v>4338</v>
      </c>
      <c r="R2231" s="5" t="s">
        <v>2288</v>
      </c>
      <c r="S2231" s="5" t="s">
        <v>4339</v>
      </c>
      <c r="T2231" s="5" t="s">
        <v>3002</v>
      </c>
      <c r="U2231" s="5" t="s">
        <v>4340</v>
      </c>
      <c r="V2231" s="5" t="s">
        <v>4134</v>
      </c>
      <c r="W2231" s="5" t="s">
        <v>4122</v>
      </c>
      <c r="X2231" s="5" t="s">
        <v>4135</v>
      </c>
      <c r="Y2231" s="5" t="s">
        <v>4184</v>
      </c>
      <c r="Z2231" s="5" t="s">
        <v>4124</v>
      </c>
      <c r="AA2231" s="5" t="s">
        <v>4122</v>
      </c>
      <c r="AB2231" s="5" t="s">
        <v>4341</v>
      </c>
      <c r="AC2231" s="5" t="s">
        <v>10409</v>
      </c>
      <c r="AD2231" s="5" t="s">
        <v>4568</v>
      </c>
      <c r="AE2231" s="5" t="s">
        <v>4140</v>
      </c>
      <c r="AF2231" s="5" t="s">
        <v>3006</v>
      </c>
      <c r="AG2231" s="5" t="s">
        <v>4141</v>
      </c>
      <c r="AH2231" s="5" t="s">
        <v>7684</v>
      </c>
      <c r="AI2231" s="5" t="s">
        <v>7685</v>
      </c>
      <c r="AJ2231" s="5" t="s">
        <v>4688</v>
      </c>
      <c r="AK2231" s="5">
        <v>8.34</v>
      </c>
      <c r="AL2231" s="5" t="s">
        <v>4145</v>
      </c>
      <c r="AM2231" s="5" t="s">
        <v>4146</v>
      </c>
      <c r="AN2231" s="5" t="s">
        <v>4146</v>
      </c>
      <c r="AO2231" s="5">
        <v>4</v>
      </c>
      <c r="AP2231" s="5">
        <v>500</v>
      </c>
      <c r="AQ2231" s="5" t="s">
        <v>10410</v>
      </c>
      <c r="AR2231" s="5" t="s">
        <v>10411</v>
      </c>
      <c r="AS2231" s="5">
        <v>40</v>
      </c>
      <c r="AT2231" s="5">
        <v>44.01</v>
      </c>
      <c r="AU2231" s="5">
        <v>29.01</v>
      </c>
      <c r="AV2231" s="5">
        <v>9.01</v>
      </c>
      <c r="AW2231" s="5">
        <v>17.33</v>
      </c>
      <c r="AX2231" s="5">
        <v>11.42</v>
      </c>
      <c r="AY2231" s="5">
        <v>3.55</v>
      </c>
      <c r="AZ2231" s="5">
        <v>3560</v>
      </c>
      <c r="BA2231" s="5">
        <v>7.86</v>
      </c>
      <c r="BB2231" s="5">
        <v>45.01</v>
      </c>
      <c r="BC2231" s="5">
        <v>37.2</v>
      </c>
      <c r="BD2231" s="5">
        <v>31.01</v>
      </c>
      <c r="BE2231" s="5">
        <v>17.72</v>
      </c>
      <c r="BF2231" s="5">
        <v>14.65</v>
      </c>
      <c r="BG2231" s="5">
        <v>12.21</v>
      </c>
      <c r="BH2231" s="5">
        <v>14.71</v>
      </c>
      <c r="BI2231" s="5">
        <v>32.47</v>
      </c>
      <c r="BM2231" s="6">
        <f t="shared" si="544"/>
        <v>0</v>
      </c>
      <c r="BN2231" s="10">
        <f t="shared" si="545"/>
        <v>0</v>
      </c>
      <c r="BO2231" s="6">
        <f t="shared" si="546"/>
        <v>1</v>
      </c>
      <c r="BP2231" s="6">
        <f t="shared" si="547"/>
        <v>0</v>
      </c>
      <c r="BQ2231" s="6">
        <f t="shared" si="548"/>
        <v>0</v>
      </c>
      <c r="BR2231" s="10" t="str">
        <f t="shared" si="549"/>
        <v>正常在售</v>
      </c>
      <c r="BS2231" s="6" t="str">
        <f t="shared" si="559"/>
        <v>普通款</v>
      </c>
    </row>
    <row r="2232" spans="1:71">
      <c r="A2232" s="6" t="str">
        <f t="shared" si="550"/>
        <v>USB0G5225936</v>
      </c>
      <c r="B2232" s="6" t="str">
        <f t="shared" si="551"/>
        <v>USX004XP7G6P</v>
      </c>
      <c r="C2232" s="6" t="str">
        <f t="shared" si="552"/>
        <v>USSXST00410YCY</v>
      </c>
      <c r="D2232" s="6" t="str">
        <f t="shared" si="553"/>
        <v>USB0G5225936SXST00410YCY</v>
      </c>
      <c r="E2232" s="6" t="str">
        <f t="shared" si="554"/>
        <v>USB0G5225936X004XP7G6P</v>
      </c>
      <c r="F2232" s="6" t="str">
        <f t="shared" si="555"/>
        <v>USSXST00410YCYX004XP7G6P</v>
      </c>
      <c r="G2232" s="6" t="str">
        <f t="shared" si="556"/>
        <v>USSXST00410YCY</v>
      </c>
      <c r="H2232" s="6" t="str">
        <f ca="1" t="shared" si="557"/>
        <v>新品</v>
      </c>
      <c r="I2232" s="10" t="str">
        <f t="shared" si="558"/>
        <v>普通款</v>
      </c>
      <c r="J2232" s="5" t="s">
        <v>10412</v>
      </c>
      <c r="K2232" s="5" t="s">
        <v>10413</v>
      </c>
      <c r="L2232" s="5" t="s">
        <v>10369</v>
      </c>
      <c r="M2232" s="5" t="s">
        <v>10414</v>
      </c>
      <c r="N2232" s="5" t="s">
        <v>10415</v>
      </c>
      <c r="O2232" s="5" t="s">
        <v>2491</v>
      </c>
      <c r="P2232" s="5" t="s">
        <v>4154</v>
      </c>
      <c r="Q2232" s="5" t="s">
        <v>4338</v>
      </c>
      <c r="R2232" s="5" t="s">
        <v>2288</v>
      </c>
      <c r="S2232" s="5" t="s">
        <v>4339</v>
      </c>
      <c r="T2232" s="5" t="s">
        <v>3002</v>
      </c>
      <c r="U2232" s="5" t="s">
        <v>4340</v>
      </c>
      <c r="V2232" s="5" t="s">
        <v>4134</v>
      </c>
      <c r="W2232" s="5" t="s">
        <v>4122</v>
      </c>
      <c r="X2232" s="5" t="s">
        <v>4135</v>
      </c>
      <c r="Y2232" s="5" t="s">
        <v>4136</v>
      </c>
      <c r="Z2232" s="5" t="s">
        <v>4124</v>
      </c>
      <c r="AA2232" s="5" t="s">
        <v>4122</v>
      </c>
      <c r="AB2232" s="5" t="s">
        <v>4341</v>
      </c>
      <c r="AC2232" s="5" t="s">
        <v>4703</v>
      </c>
      <c r="AD2232" s="5" t="s">
        <v>2970</v>
      </c>
      <c r="AE2232" s="5" t="s">
        <v>4140</v>
      </c>
      <c r="AF2232" s="5" t="s">
        <v>3006</v>
      </c>
      <c r="AG2232" s="5" t="s">
        <v>4141</v>
      </c>
      <c r="AH2232" s="5" t="s">
        <v>3006</v>
      </c>
      <c r="AI2232" s="5" t="s">
        <v>7685</v>
      </c>
      <c r="AJ2232" s="5" t="s">
        <v>4532</v>
      </c>
      <c r="AL2232" s="5" t="s">
        <v>4145</v>
      </c>
      <c r="AM2232" s="5" t="s">
        <v>4146</v>
      </c>
      <c r="AN2232" s="5" t="s">
        <v>4146</v>
      </c>
      <c r="AO2232" s="5">
        <v>4</v>
      </c>
      <c r="AP2232" s="5">
        <v>500</v>
      </c>
      <c r="AQ2232" s="5" t="s">
        <v>6219</v>
      </c>
      <c r="AR2232" s="5" t="s">
        <v>6220</v>
      </c>
      <c r="AS2232" s="5">
        <v>35</v>
      </c>
      <c r="AT2232" s="5">
        <v>44</v>
      </c>
      <c r="AU2232" s="5">
        <v>29</v>
      </c>
      <c r="AV2232" s="5">
        <v>9</v>
      </c>
      <c r="AW2232" s="5">
        <v>17.32</v>
      </c>
      <c r="AX2232" s="5">
        <v>11.42</v>
      </c>
      <c r="AY2232" s="5">
        <v>3.54</v>
      </c>
      <c r="AZ2232" s="5">
        <v>3424</v>
      </c>
      <c r="BA2232" s="5">
        <v>7.56</v>
      </c>
      <c r="BB2232" s="5">
        <v>45</v>
      </c>
      <c r="BC2232" s="5">
        <v>39</v>
      </c>
      <c r="BD2232" s="5">
        <v>31</v>
      </c>
      <c r="BE2232" s="5">
        <v>17.72</v>
      </c>
      <c r="BF2232" s="5">
        <v>15.35</v>
      </c>
      <c r="BG2232" s="5">
        <v>12.2</v>
      </c>
      <c r="BH2232" s="5">
        <v>14</v>
      </c>
      <c r="BI2232" s="5">
        <v>30.91</v>
      </c>
      <c r="BM2232" s="6">
        <f t="shared" si="544"/>
        <v>0</v>
      </c>
      <c r="BN2232" s="10">
        <f t="shared" si="545"/>
        <v>0</v>
      </c>
      <c r="BO2232" s="6">
        <f t="shared" si="546"/>
        <v>1</v>
      </c>
      <c r="BP2232" s="6">
        <f t="shared" si="547"/>
        <v>0</v>
      </c>
      <c r="BQ2232" s="6">
        <f t="shared" si="548"/>
        <v>0</v>
      </c>
      <c r="BR2232" s="10" t="str">
        <f t="shared" si="549"/>
        <v>正常在售</v>
      </c>
      <c r="BS2232" s="6" t="str">
        <f t="shared" si="559"/>
        <v>普通款</v>
      </c>
    </row>
    <row r="2233" spans="1:71">
      <c r="A2233" s="6" t="str">
        <f t="shared" si="550"/>
        <v>USB0FN7N5JGM</v>
      </c>
      <c r="B2233" s="6" t="str">
        <f t="shared" si="551"/>
        <v>USX004T5FB0R</v>
      </c>
      <c r="C2233" s="6" t="str">
        <f t="shared" si="552"/>
        <v>USSXST00501LM</v>
      </c>
      <c r="D2233" s="6" t="str">
        <f t="shared" si="553"/>
        <v>USB0FN7N5JGMSXST00501LM</v>
      </c>
      <c r="E2233" s="6" t="str">
        <f t="shared" si="554"/>
        <v>USB0FN7N5JGMX004T5FB0R</v>
      </c>
      <c r="F2233" s="6" t="str">
        <f t="shared" si="555"/>
        <v>USSXST00501LMX004T5FB0R</v>
      </c>
      <c r="G2233" s="6" t="str">
        <f t="shared" si="556"/>
        <v>USSXST00501LM</v>
      </c>
      <c r="H2233" s="6" t="str">
        <f ca="1" t="shared" si="557"/>
        <v>新品</v>
      </c>
      <c r="I2233" s="10" t="str">
        <f t="shared" si="558"/>
        <v>普通款</v>
      </c>
      <c r="J2233" s="5" t="s">
        <v>10416</v>
      </c>
      <c r="K2233" s="5" t="s">
        <v>10417</v>
      </c>
      <c r="L2233" s="5" t="s">
        <v>10418</v>
      </c>
      <c r="M2233" s="5" t="s">
        <v>10419</v>
      </c>
      <c r="N2233" s="5" t="s">
        <v>10420</v>
      </c>
      <c r="O2233" s="5" t="s">
        <v>3630</v>
      </c>
      <c r="P2233" s="5" t="s">
        <v>4154</v>
      </c>
      <c r="Q2233" s="5" t="s">
        <v>7682</v>
      </c>
      <c r="R2233" s="5" t="s">
        <v>2288</v>
      </c>
      <c r="S2233" s="5" t="s">
        <v>3013</v>
      </c>
      <c r="T2233" s="5" t="s">
        <v>3002</v>
      </c>
      <c r="U2233" s="5" t="s">
        <v>5225</v>
      </c>
      <c r="V2233" s="5" t="s">
        <v>4134</v>
      </c>
      <c r="W2233" s="5" t="s">
        <v>4122</v>
      </c>
      <c r="X2233" s="5" t="s">
        <v>4135</v>
      </c>
      <c r="Y2233" s="5" t="s">
        <v>4136</v>
      </c>
      <c r="Z2233" s="5" t="s">
        <v>4124</v>
      </c>
      <c r="AA2233" s="5" t="s">
        <v>4122</v>
      </c>
      <c r="AB2233" s="5" t="s">
        <v>2457</v>
      </c>
      <c r="AC2233" s="5" t="s">
        <v>5835</v>
      </c>
      <c r="AD2233" s="5" t="s">
        <v>4252</v>
      </c>
      <c r="AE2233" s="5" t="s">
        <v>4241</v>
      </c>
      <c r="AF2233" s="5" t="s">
        <v>3026</v>
      </c>
      <c r="AG2233" s="5" t="s">
        <v>4141</v>
      </c>
      <c r="AH2233" s="5" t="s">
        <v>4598</v>
      </c>
      <c r="AI2233" s="5" t="s">
        <v>7685</v>
      </c>
      <c r="AJ2233" s="5" t="s">
        <v>4532</v>
      </c>
      <c r="AK2233" s="5">
        <v>8.49</v>
      </c>
      <c r="AL2233" s="5" t="s">
        <v>4145</v>
      </c>
      <c r="AM2233" s="5" t="s">
        <v>4146</v>
      </c>
      <c r="AN2233" s="5" t="s">
        <v>4146</v>
      </c>
      <c r="AO2233" s="5">
        <v>4</v>
      </c>
      <c r="AP2233" s="5">
        <v>500</v>
      </c>
      <c r="AQ2233" s="5" t="s">
        <v>6210</v>
      </c>
      <c r="AR2233" s="5" t="s">
        <v>6211</v>
      </c>
      <c r="AS2233" s="5">
        <v>30</v>
      </c>
      <c r="AT2233" s="5">
        <v>41.5</v>
      </c>
      <c r="AU2233" s="5">
        <v>26.5</v>
      </c>
      <c r="AV2233" s="5">
        <v>12.5</v>
      </c>
      <c r="AW2233" s="5">
        <v>16.34</v>
      </c>
      <c r="AX2233" s="5">
        <v>10.43</v>
      </c>
      <c r="AY2233" s="5">
        <v>4.92</v>
      </c>
      <c r="AZ2233" s="5">
        <v>2930</v>
      </c>
      <c r="BA2233" s="5">
        <v>6.47</v>
      </c>
      <c r="BB2233" s="5">
        <v>51.5</v>
      </c>
      <c r="BC2233" s="5">
        <v>43.5</v>
      </c>
      <c r="BD2233" s="5">
        <v>29</v>
      </c>
      <c r="BE2233" s="5">
        <v>20.28</v>
      </c>
      <c r="BF2233" s="5">
        <v>17.13</v>
      </c>
      <c r="BG2233" s="5">
        <v>11.42</v>
      </c>
      <c r="BH2233" s="5">
        <v>12.1</v>
      </c>
      <c r="BI2233" s="5">
        <v>26.71</v>
      </c>
      <c r="BM2233" s="6">
        <f t="shared" si="544"/>
        <v>0</v>
      </c>
      <c r="BN2233" s="10">
        <f t="shared" si="545"/>
        <v>0</v>
      </c>
      <c r="BO2233" s="6">
        <f t="shared" si="546"/>
        <v>1</v>
      </c>
      <c r="BP2233" s="6">
        <f t="shared" si="547"/>
        <v>0</v>
      </c>
      <c r="BQ2233" s="6">
        <f t="shared" si="548"/>
        <v>0</v>
      </c>
      <c r="BR2233" s="10" t="str">
        <f t="shared" si="549"/>
        <v>正常在售</v>
      </c>
      <c r="BS2233" s="6" t="str">
        <f t="shared" si="559"/>
        <v>普通款</v>
      </c>
    </row>
    <row r="2234" spans="1:71">
      <c r="A2234" s="6" t="str">
        <f t="shared" si="550"/>
        <v>USB0FN7PZLTT</v>
      </c>
      <c r="B2234" s="6" t="str">
        <f t="shared" si="551"/>
        <v>USX004T5KNPF</v>
      </c>
      <c r="C2234" s="6" t="str">
        <f t="shared" si="552"/>
        <v>USSXST00502LM</v>
      </c>
      <c r="D2234" s="6" t="str">
        <f t="shared" si="553"/>
        <v>USB0FN7PZLTTSXST00502LM</v>
      </c>
      <c r="E2234" s="6" t="str">
        <f t="shared" si="554"/>
        <v>USB0FN7PZLTTX004T5KNPF</v>
      </c>
      <c r="F2234" s="6" t="str">
        <f t="shared" si="555"/>
        <v>USSXST00502LMX004T5KNPF</v>
      </c>
      <c r="G2234" s="6" t="str">
        <f t="shared" si="556"/>
        <v>USSXST00502LM</v>
      </c>
      <c r="H2234" s="6" t="str">
        <f ca="1" t="shared" si="557"/>
        <v>新品</v>
      </c>
      <c r="I2234" s="10" t="str">
        <f t="shared" si="558"/>
        <v>普通款</v>
      </c>
      <c r="J2234" s="5" t="s">
        <v>10421</v>
      </c>
      <c r="K2234" s="5" t="s">
        <v>10422</v>
      </c>
      <c r="L2234" s="5" t="s">
        <v>10418</v>
      </c>
      <c r="M2234" s="5" t="s">
        <v>10423</v>
      </c>
      <c r="N2234" s="5" t="s">
        <v>10424</v>
      </c>
      <c r="O2234" s="5" t="s">
        <v>3632</v>
      </c>
      <c r="P2234" s="5" t="s">
        <v>4154</v>
      </c>
      <c r="Q2234" s="5" t="s">
        <v>7682</v>
      </c>
      <c r="R2234" s="5" t="s">
        <v>2288</v>
      </c>
      <c r="S2234" s="5" t="s">
        <v>3013</v>
      </c>
      <c r="T2234" s="5" t="s">
        <v>3002</v>
      </c>
      <c r="U2234" s="5" t="s">
        <v>5225</v>
      </c>
      <c r="V2234" s="5" t="s">
        <v>4134</v>
      </c>
      <c r="W2234" s="5" t="s">
        <v>4122</v>
      </c>
      <c r="X2234" s="5" t="s">
        <v>4135</v>
      </c>
      <c r="Y2234" s="5" t="s">
        <v>4136</v>
      </c>
      <c r="Z2234" s="5" t="s">
        <v>4124</v>
      </c>
      <c r="AA2234" s="5" t="s">
        <v>4122</v>
      </c>
      <c r="AB2234" s="5" t="s">
        <v>2457</v>
      </c>
      <c r="AC2234" s="5" t="s">
        <v>5835</v>
      </c>
      <c r="AD2234" s="5" t="s">
        <v>4252</v>
      </c>
      <c r="AE2234" s="5" t="s">
        <v>4241</v>
      </c>
      <c r="AF2234" s="5" t="s">
        <v>3026</v>
      </c>
      <c r="AG2234" s="5" t="s">
        <v>4141</v>
      </c>
      <c r="AH2234" s="5" t="s">
        <v>4598</v>
      </c>
      <c r="AI2234" s="5" t="s">
        <v>7685</v>
      </c>
      <c r="AJ2234" s="5" t="s">
        <v>4532</v>
      </c>
      <c r="AK2234" s="5">
        <v>8.49</v>
      </c>
      <c r="AL2234" s="5" t="s">
        <v>4145</v>
      </c>
      <c r="AM2234" s="5" t="s">
        <v>4146</v>
      </c>
      <c r="AN2234" s="5" t="s">
        <v>4146</v>
      </c>
      <c r="AO2234" s="5">
        <v>4</v>
      </c>
      <c r="AP2234" s="5">
        <v>500</v>
      </c>
      <c r="AQ2234" s="5" t="s">
        <v>6210</v>
      </c>
      <c r="AR2234" s="5" t="s">
        <v>6211</v>
      </c>
      <c r="AS2234" s="5">
        <v>30</v>
      </c>
      <c r="AT2234" s="5">
        <v>41.5</v>
      </c>
      <c r="AU2234" s="5">
        <v>26.5</v>
      </c>
      <c r="AV2234" s="5">
        <v>12.5</v>
      </c>
      <c r="AW2234" s="5">
        <v>16.34</v>
      </c>
      <c r="AX2234" s="5">
        <v>10.43</v>
      </c>
      <c r="AY2234" s="5">
        <v>4.92</v>
      </c>
      <c r="AZ2234" s="5">
        <v>2930</v>
      </c>
      <c r="BA2234" s="5">
        <v>6.47</v>
      </c>
      <c r="BB2234" s="5">
        <v>51.5</v>
      </c>
      <c r="BC2234" s="5">
        <v>43.5</v>
      </c>
      <c r="BD2234" s="5">
        <v>30.5</v>
      </c>
      <c r="BE2234" s="5">
        <v>20.28</v>
      </c>
      <c r="BF2234" s="5">
        <v>17.13</v>
      </c>
      <c r="BG2234" s="5">
        <v>12.01</v>
      </c>
      <c r="BH2234" s="5">
        <v>12.33</v>
      </c>
      <c r="BI2234" s="5">
        <v>27.22</v>
      </c>
      <c r="BM2234" s="6">
        <f t="shared" si="544"/>
        <v>0</v>
      </c>
      <c r="BN2234" s="10">
        <f t="shared" si="545"/>
        <v>0</v>
      </c>
      <c r="BO2234" s="6">
        <f t="shared" si="546"/>
        <v>1</v>
      </c>
      <c r="BP2234" s="6">
        <f t="shared" si="547"/>
        <v>0</v>
      </c>
      <c r="BQ2234" s="6">
        <f t="shared" si="548"/>
        <v>0</v>
      </c>
      <c r="BR2234" s="10" t="str">
        <f t="shared" si="549"/>
        <v>正常在售</v>
      </c>
      <c r="BS2234" s="6" t="str">
        <f t="shared" si="559"/>
        <v>普通款</v>
      </c>
    </row>
    <row r="2235" spans="1:71">
      <c r="A2235" s="6" t="str">
        <f t="shared" si="550"/>
        <v>USB0FFGKN3KT</v>
      </c>
      <c r="B2235" s="6" t="str">
        <f t="shared" si="551"/>
        <v>USX004QK14FB</v>
      </c>
      <c r="C2235" s="6" t="str">
        <f t="shared" si="552"/>
        <v>USSXST00503YCY</v>
      </c>
      <c r="D2235" s="6" t="str">
        <f t="shared" si="553"/>
        <v>USB0FFGKN3KTSXST00503YCY</v>
      </c>
      <c r="E2235" s="6" t="str">
        <f t="shared" si="554"/>
        <v>USB0FFGKN3KTX004QK14FB</v>
      </c>
      <c r="F2235" s="6" t="str">
        <f t="shared" si="555"/>
        <v>USSXST00503YCYX004QK14FB</v>
      </c>
      <c r="G2235" s="6" t="str">
        <f t="shared" si="556"/>
        <v>USSXST00503YCY</v>
      </c>
      <c r="H2235" s="6" t="str">
        <f ca="1" t="shared" si="557"/>
        <v>老品</v>
      </c>
      <c r="I2235" s="10" t="str">
        <f t="shared" si="558"/>
        <v>利润款</v>
      </c>
      <c r="J2235" s="5" t="s">
        <v>10425</v>
      </c>
      <c r="K2235" s="5" t="s">
        <v>10426</v>
      </c>
      <c r="L2235" s="5" t="s">
        <v>10427</v>
      </c>
      <c r="M2235" s="5" t="s">
        <v>10428</v>
      </c>
      <c r="N2235" s="5" t="s">
        <v>10429</v>
      </c>
      <c r="O2235" s="5" t="s">
        <v>907</v>
      </c>
      <c r="P2235" s="5" t="s">
        <v>4154</v>
      </c>
      <c r="Q2235" s="5" t="s">
        <v>4338</v>
      </c>
      <c r="R2235" s="5" t="s">
        <v>2288</v>
      </c>
      <c r="S2235" s="5" t="s">
        <v>4339</v>
      </c>
      <c r="T2235" s="5" t="s">
        <v>3002</v>
      </c>
      <c r="U2235" s="5" t="s">
        <v>4340</v>
      </c>
      <c r="V2235" s="5" t="s">
        <v>4134</v>
      </c>
      <c r="W2235" s="5" t="s">
        <v>4122</v>
      </c>
      <c r="X2235" s="5" t="s">
        <v>4135</v>
      </c>
      <c r="Y2235" s="5" t="s">
        <v>4175</v>
      </c>
      <c r="Z2235" s="5" t="s">
        <v>4124</v>
      </c>
      <c r="AA2235" s="5" t="s">
        <v>4122</v>
      </c>
      <c r="AB2235" s="5" t="s">
        <v>4341</v>
      </c>
      <c r="AC2235" s="5" t="s">
        <v>10430</v>
      </c>
      <c r="AD2235" s="5" t="s">
        <v>4439</v>
      </c>
      <c r="AE2235" s="5" t="s">
        <v>4140</v>
      </c>
      <c r="AF2235" s="5" t="s">
        <v>3006</v>
      </c>
      <c r="AG2235" s="5" t="s">
        <v>4141</v>
      </c>
      <c r="AH2235" s="5" t="s">
        <v>7684</v>
      </c>
      <c r="AI2235" s="5" t="s">
        <v>7685</v>
      </c>
      <c r="AJ2235" s="5" t="s">
        <v>4532</v>
      </c>
      <c r="AK2235" s="5">
        <v>9.88</v>
      </c>
      <c r="AL2235" s="5" t="s">
        <v>4145</v>
      </c>
      <c r="AM2235" s="5" t="s">
        <v>4146</v>
      </c>
      <c r="AN2235" s="5" t="s">
        <v>4146</v>
      </c>
      <c r="AO2235" s="5">
        <v>2</v>
      </c>
      <c r="AP2235" s="5">
        <v>250</v>
      </c>
      <c r="AQ2235" s="5" t="s">
        <v>10431</v>
      </c>
      <c r="AR2235" s="5" t="s">
        <v>10432</v>
      </c>
      <c r="AS2235" s="5">
        <v>30</v>
      </c>
      <c r="AT2235" s="5">
        <v>41.51</v>
      </c>
      <c r="AU2235" s="5">
        <v>33.81</v>
      </c>
      <c r="AV2235" s="5">
        <v>16.9</v>
      </c>
      <c r="AW2235" s="5">
        <v>16.34</v>
      </c>
      <c r="AX2235" s="5">
        <v>13.31</v>
      </c>
      <c r="AY2235" s="5">
        <v>6.65</v>
      </c>
      <c r="AZ2235" s="5">
        <v>5450.01</v>
      </c>
      <c r="BA2235" s="5">
        <v>12.03</v>
      </c>
      <c r="BB2235" s="5">
        <v>43.02</v>
      </c>
      <c r="BC2235" s="5">
        <v>36.52</v>
      </c>
      <c r="BD2235" s="5">
        <v>35.52</v>
      </c>
      <c r="BE2235" s="5">
        <v>16.94</v>
      </c>
      <c r="BF2235" s="5">
        <v>14.38</v>
      </c>
      <c r="BG2235" s="5">
        <v>13.98</v>
      </c>
      <c r="BH2235" s="5">
        <v>11.82</v>
      </c>
      <c r="BI2235" s="5">
        <v>26.09</v>
      </c>
      <c r="BM2235" s="6">
        <f t="shared" si="544"/>
        <v>0</v>
      </c>
      <c r="BN2235" s="10">
        <f t="shared" si="545"/>
        <v>0</v>
      </c>
      <c r="BO2235" s="6">
        <f t="shared" si="546"/>
        <v>1</v>
      </c>
      <c r="BP2235" s="6">
        <f t="shared" si="547"/>
        <v>0</v>
      </c>
      <c r="BQ2235" s="6">
        <f t="shared" si="548"/>
        <v>0</v>
      </c>
      <c r="BR2235" s="10" t="str">
        <f t="shared" si="549"/>
        <v>正常在售</v>
      </c>
      <c r="BS2235" s="6" t="str">
        <f t="shared" si="559"/>
        <v>利润款</v>
      </c>
    </row>
    <row r="2236" spans="1:71">
      <c r="A2236" s="6" t="str">
        <f t="shared" si="550"/>
        <v>USB0FN7NMQ56</v>
      </c>
      <c r="B2236" s="6" t="str">
        <f t="shared" si="551"/>
        <v>USX004T5KUHB</v>
      </c>
      <c r="C2236" s="6" t="str">
        <f t="shared" si="552"/>
        <v>USSXST00504LM</v>
      </c>
      <c r="D2236" s="6" t="str">
        <f t="shared" si="553"/>
        <v>USB0FN7NMQ56SXST00504LM</v>
      </c>
      <c r="E2236" s="6" t="str">
        <f t="shared" si="554"/>
        <v>USB0FN7NMQ56X004T5KUHB</v>
      </c>
      <c r="F2236" s="6" t="str">
        <f t="shared" si="555"/>
        <v>USSXST00504LMX004T5KUHB</v>
      </c>
      <c r="G2236" s="6" t="str">
        <f t="shared" si="556"/>
        <v>USSXST00504LM</v>
      </c>
      <c r="H2236" s="6" t="str">
        <f ca="1" t="shared" si="557"/>
        <v>新品</v>
      </c>
      <c r="I2236" s="10" t="str">
        <f t="shared" si="558"/>
        <v>流量款</v>
      </c>
      <c r="J2236" s="5" t="s">
        <v>10433</v>
      </c>
      <c r="K2236" s="5" t="s">
        <v>10434</v>
      </c>
      <c r="L2236" s="5" t="s">
        <v>10418</v>
      </c>
      <c r="M2236" s="5" t="s">
        <v>10435</v>
      </c>
      <c r="N2236" s="5" t="s">
        <v>10436</v>
      </c>
      <c r="O2236" s="5" t="s">
        <v>3625</v>
      </c>
      <c r="P2236" s="5" t="s">
        <v>4154</v>
      </c>
      <c r="Q2236" s="5" t="s">
        <v>7682</v>
      </c>
      <c r="R2236" s="5" t="s">
        <v>2288</v>
      </c>
      <c r="S2236" s="5" t="s">
        <v>3013</v>
      </c>
      <c r="T2236" s="5" t="s">
        <v>3002</v>
      </c>
      <c r="U2236" s="5" t="s">
        <v>5225</v>
      </c>
      <c r="V2236" s="5" t="s">
        <v>4134</v>
      </c>
      <c r="W2236" s="5" t="s">
        <v>4122</v>
      </c>
      <c r="X2236" s="5" t="s">
        <v>4155</v>
      </c>
      <c r="Y2236" s="5" t="s">
        <v>4136</v>
      </c>
      <c r="Z2236" s="5" t="s">
        <v>4124</v>
      </c>
      <c r="AA2236" s="5" t="s">
        <v>4122</v>
      </c>
      <c r="AB2236" s="5" t="s">
        <v>2457</v>
      </c>
      <c r="AC2236" s="5" t="s">
        <v>5835</v>
      </c>
      <c r="AD2236" s="5" t="s">
        <v>4252</v>
      </c>
      <c r="AE2236" s="5" t="s">
        <v>4241</v>
      </c>
      <c r="AF2236" s="5" t="s">
        <v>3026</v>
      </c>
      <c r="AG2236" s="5" t="s">
        <v>4141</v>
      </c>
      <c r="AH2236" s="5" t="s">
        <v>4598</v>
      </c>
      <c r="AI2236" s="5" t="s">
        <v>7685</v>
      </c>
      <c r="AJ2236" s="5" t="s">
        <v>4532</v>
      </c>
      <c r="AK2236" s="5">
        <v>8.09</v>
      </c>
      <c r="AL2236" s="5" t="s">
        <v>4145</v>
      </c>
      <c r="AM2236" s="5" t="s">
        <v>4146</v>
      </c>
      <c r="AN2236" s="5" t="s">
        <v>4146</v>
      </c>
      <c r="AO2236" s="5">
        <v>4</v>
      </c>
      <c r="AP2236" s="5">
        <v>500</v>
      </c>
      <c r="AQ2236" s="5" t="s">
        <v>6210</v>
      </c>
      <c r="AR2236" s="5" t="s">
        <v>6211</v>
      </c>
      <c r="AS2236" s="5">
        <v>30</v>
      </c>
      <c r="AT2236" s="5">
        <v>41.51</v>
      </c>
      <c r="AU2236" s="5">
        <v>26.51</v>
      </c>
      <c r="AV2236" s="5">
        <v>12.51</v>
      </c>
      <c r="AW2236" s="5">
        <v>16.34</v>
      </c>
      <c r="AX2236" s="5">
        <v>10.44</v>
      </c>
      <c r="AY2236" s="5">
        <v>4.93</v>
      </c>
      <c r="AZ2236" s="5">
        <v>2930</v>
      </c>
      <c r="BA2236" s="5">
        <v>6.47</v>
      </c>
      <c r="BB2236" s="5">
        <v>52</v>
      </c>
      <c r="BC2236" s="5">
        <v>43.5</v>
      </c>
      <c r="BD2236" s="5">
        <v>29</v>
      </c>
      <c r="BE2236" s="5">
        <v>20.47</v>
      </c>
      <c r="BF2236" s="5">
        <v>17.13</v>
      </c>
      <c r="BG2236" s="5">
        <v>11.42</v>
      </c>
      <c r="BH2236" s="5">
        <v>12.331</v>
      </c>
      <c r="BI2236" s="5">
        <v>27.22</v>
      </c>
      <c r="BM2236" s="6">
        <f t="shared" si="544"/>
        <v>0</v>
      </c>
      <c r="BN2236" s="10">
        <f t="shared" si="545"/>
        <v>0</v>
      </c>
      <c r="BO2236" s="6">
        <f t="shared" si="546"/>
        <v>1</v>
      </c>
      <c r="BP2236" s="6">
        <f t="shared" si="547"/>
        <v>0</v>
      </c>
      <c r="BQ2236" s="6">
        <f t="shared" si="548"/>
        <v>0</v>
      </c>
      <c r="BR2236" s="10" t="str">
        <f t="shared" si="549"/>
        <v>正常在售</v>
      </c>
      <c r="BS2236" s="6" t="str">
        <f t="shared" si="559"/>
        <v>流量款</v>
      </c>
    </row>
    <row r="2237" spans="1:71">
      <c r="A2237" s="6" t="str">
        <f t="shared" si="550"/>
        <v>USB0FFGBYZRF</v>
      </c>
      <c r="B2237" s="6" t="str">
        <f t="shared" si="551"/>
        <v>USX004QJZJQR</v>
      </c>
      <c r="C2237" s="6" t="str">
        <f t="shared" si="552"/>
        <v>USSXST00504YCY</v>
      </c>
      <c r="D2237" s="6" t="str">
        <f t="shared" si="553"/>
        <v>USB0FFGBYZRFSXST00504YCY</v>
      </c>
      <c r="E2237" s="6" t="str">
        <f t="shared" si="554"/>
        <v>USB0FFGBYZRFX004QJZJQR</v>
      </c>
      <c r="F2237" s="6" t="str">
        <f t="shared" si="555"/>
        <v>USSXST00504YCYX004QJZJQR</v>
      </c>
      <c r="G2237" s="6" t="str">
        <f t="shared" si="556"/>
        <v>USSXST00504YCY</v>
      </c>
      <c r="H2237" s="6" t="str">
        <f ca="1" t="shared" si="557"/>
        <v>老品</v>
      </c>
      <c r="I2237" s="10" t="str">
        <f t="shared" si="558"/>
        <v>普通款</v>
      </c>
      <c r="J2237" s="5" t="s">
        <v>10437</v>
      </c>
      <c r="K2237" s="5" t="s">
        <v>10438</v>
      </c>
      <c r="L2237" s="5" t="s">
        <v>10427</v>
      </c>
      <c r="M2237" s="5" t="s">
        <v>10439</v>
      </c>
      <c r="N2237" s="5" t="s">
        <v>10440</v>
      </c>
      <c r="O2237" s="5" t="s">
        <v>909</v>
      </c>
      <c r="P2237" s="5" t="s">
        <v>4154</v>
      </c>
      <c r="Q2237" s="5" t="s">
        <v>4338</v>
      </c>
      <c r="R2237" s="5" t="s">
        <v>2288</v>
      </c>
      <c r="S2237" s="5" t="s">
        <v>4339</v>
      </c>
      <c r="T2237" s="5" t="s">
        <v>3002</v>
      </c>
      <c r="U2237" s="5" t="s">
        <v>4340</v>
      </c>
      <c r="V2237" s="5" t="s">
        <v>4134</v>
      </c>
      <c r="W2237" s="5" t="s">
        <v>4122</v>
      </c>
      <c r="X2237" s="5" t="s">
        <v>4135</v>
      </c>
      <c r="Y2237" s="5" t="s">
        <v>4184</v>
      </c>
      <c r="Z2237" s="5" t="s">
        <v>4124</v>
      </c>
      <c r="AA2237" s="5" t="s">
        <v>4122</v>
      </c>
      <c r="AB2237" s="5" t="s">
        <v>4341</v>
      </c>
      <c r="AC2237" s="5" t="s">
        <v>10430</v>
      </c>
      <c r="AD2237" s="5" t="s">
        <v>4439</v>
      </c>
      <c r="AE2237" s="5" t="s">
        <v>4140</v>
      </c>
      <c r="AF2237" s="5" t="s">
        <v>3006</v>
      </c>
      <c r="AG2237" s="5" t="s">
        <v>4141</v>
      </c>
      <c r="AH2237" s="5" t="s">
        <v>7684</v>
      </c>
      <c r="AI2237" s="5" t="s">
        <v>7685</v>
      </c>
      <c r="AJ2237" s="5" t="s">
        <v>4532</v>
      </c>
      <c r="AK2237" s="5">
        <v>8.09</v>
      </c>
      <c r="AL2237" s="5" t="s">
        <v>4145</v>
      </c>
      <c r="AM2237" s="5" t="s">
        <v>4146</v>
      </c>
      <c r="AN2237" s="5" t="s">
        <v>4146</v>
      </c>
      <c r="AO2237" s="5">
        <v>4</v>
      </c>
      <c r="AP2237" s="5">
        <v>500</v>
      </c>
      <c r="AQ2237" s="5" t="s">
        <v>6210</v>
      </c>
      <c r="AR2237" s="5" t="s">
        <v>6211</v>
      </c>
      <c r="AS2237" s="5">
        <v>30</v>
      </c>
      <c r="AT2237" s="5">
        <v>41.51</v>
      </c>
      <c r="AU2237" s="5">
        <v>26.51</v>
      </c>
      <c r="AV2237" s="5">
        <v>12.51</v>
      </c>
      <c r="AW2237" s="5">
        <v>16.34</v>
      </c>
      <c r="AX2237" s="5">
        <v>10.44</v>
      </c>
      <c r="AY2237" s="5">
        <v>4.93</v>
      </c>
      <c r="AZ2237" s="5">
        <v>2930</v>
      </c>
      <c r="BA2237" s="5">
        <v>6.47</v>
      </c>
      <c r="BB2237" s="5">
        <v>52</v>
      </c>
      <c r="BC2237" s="5">
        <v>43.5</v>
      </c>
      <c r="BD2237" s="5">
        <v>29</v>
      </c>
      <c r="BE2237" s="5">
        <v>20.47</v>
      </c>
      <c r="BF2237" s="5">
        <v>17.13</v>
      </c>
      <c r="BG2237" s="5">
        <v>11.42</v>
      </c>
      <c r="BH2237" s="5">
        <v>12.331</v>
      </c>
      <c r="BI2237" s="5">
        <v>27.22</v>
      </c>
      <c r="BM2237" s="6">
        <f t="shared" si="544"/>
        <v>0</v>
      </c>
      <c r="BN2237" s="10">
        <f t="shared" si="545"/>
        <v>0</v>
      </c>
      <c r="BO2237" s="6">
        <f t="shared" si="546"/>
        <v>1</v>
      </c>
      <c r="BP2237" s="6">
        <f t="shared" si="547"/>
        <v>0</v>
      </c>
      <c r="BQ2237" s="6">
        <f t="shared" si="548"/>
        <v>0</v>
      </c>
      <c r="BR2237" s="10" t="str">
        <f t="shared" si="549"/>
        <v>正常在售</v>
      </c>
      <c r="BS2237" s="6" t="str">
        <f t="shared" si="559"/>
        <v>普通款</v>
      </c>
    </row>
    <row r="2238" spans="1:71">
      <c r="A2238" s="6" t="str">
        <f t="shared" si="550"/>
        <v>CAB0FFGBYZRF</v>
      </c>
      <c r="B2238" s="6" t="str">
        <f t="shared" si="551"/>
        <v>CAX004QJZJQR</v>
      </c>
      <c r="C2238" s="6" t="str">
        <f t="shared" si="552"/>
        <v>CASXST00504YCY</v>
      </c>
      <c r="D2238" s="6" t="str">
        <f t="shared" si="553"/>
        <v>CAB0FFGBYZRFSXST00504YCY</v>
      </c>
      <c r="E2238" s="6" t="str">
        <f t="shared" si="554"/>
        <v>CAB0FFGBYZRFX004QJZJQR</v>
      </c>
      <c r="F2238" s="6" t="str">
        <f t="shared" si="555"/>
        <v>CASXST00504YCYX004QJZJQR</v>
      </c>
      <c r="G2238" s="6" t="str">
        <f t="shared" si="556"/>
        <v>CASXST00504YCY</v>
      </c>
      <c r="H2238" s="6" t="str">
        <f ca="1" t="shared" si="557"/>
        <v>待上架</v>
      </c>
      <c r="I2238" s="10" t="str">
        <f t="shared" si="558"/>
        <v>C</v>
      </c>
      <c r="J2238" s="5" t="s">
        <v>10437</v>
      </c>
      <c r="K2238" s="5" t="s">
        <v>10438</v>
      </c>
      <c r="L2238" s="5" t="s">
        <v>10441</v>
      </c>
      <c r="M2238" s="5" t="s">
        <v>10439</v>
      </c>
      <c r="N2238" s="5" t="s">
        <v>10440</v>
      </c>
      <c r="O2238" s="5" t="s">
        <v>909</v>
      </c>
      <c r="P2238" s="5" t="s">
        <v>4120</v>
      </c>
      <c r="Q2238" s="5" t="s">
        <v>4352</v>
      </c>
      <c r="R2238" s="5" t="s">
        <v>10</v>
      </c>
      <c r="S2238" s="5" t="s">
        <v>4339</v>
      </c>
      <c r="T2238" s="5" t="s">
        <v>3002</v>
      </c>
      <c r="U2238" s="5" t="s">
        <v>4340</v>
      </c>
      <c r="V2238" s="5" t="s">
        <v>4134</v>
      </c>
      <c r="W2238" s="5" t="s">
        <v>4123</v>
      </c>
      <c r="X2238" s="5" t="s">
        <v>4135</v>
      </c>
      <c r="Y2238" s="5" t="s">
        <v>4136</v>
      </c>
      <c r="Z2238" s="5" t="s">
        <v>4492</v>
      </c>
      <c r="AA2238" s="5" t="s">
        <v>4123</v>
      </c>
      <c r="AB2238" s="5" t="s">
        <v>4124</v>
      </c>
      <c r="AE2238" s="5" t="s">
        <v>4299</v>
      </c>
      <c r="AF2238" s="5" t="s">
        <v>2978</v>
      </c>
      <c r="AG2238" s="5" t="s">
        <v>4350</v>
      </c>
      <c r="AH2238" s="5" t="s">
        <v>2978</v>
      </c>
      <c r="AI2238" s="5" t="s">
        <v>7685</v>
      </c>
      <c r="AJ2238" s="5" t="s">
        <v>4532</v>
      </c>
      <c r="AK2238" s="5">
        <v>11.58</v>
      </c>
      <c r="AL2238" s="5" t="s">
        <v>4145</v>
      </c>
      <c r="AM2238" s="5" t="s">
        <v>4146</v>
      </c>
      <c r="AN2238" s="5" t="s">
        <v>4146</v>
      </c>
      <c r="AO2238" s="5">
        <v>4</v>
      </c>
      <c r="AP2238" s="5">
        <v>500</v>
      </c>
      <c r="AQ2238" s="5" t="s">
        <v>6210</v>
      </c>
      <c r="AR2238" s="5" t="s">
        <v>6211</v>
      </c>
      <c r="AS2238" s="5">
        <v>30</v>
      </c>
      <c r="AT2238" s="5">
        <v>41.51</v>
      </c>
      <c r="AU2238" s="5">
        <v>26.51</v>
      </c>
      <c r="AV2238" s="5">
        <v>12.51</v>
      </c>
      <c r="AW2238" s="5">
        <v>16.34</v>
      </c>
      <c r="AX2238" s="5">
        <v>10.44</v>
      </c>
      <c r="AY2238" s="5">
        <v>4.93</v>
      </c>
      <c r="AZ2238" s="5">
        <v>2930</v>
      </c>
      <c r="BA2238" s="5">
        <v>6.47</v>
      </c>
      <c r="BB2238" s="5">
        <v>52</v>
      </c>
      <c r="BC2238" s="5">
        <v>43.5</v>
      </c>
      <c r="BD2238" s="5">
        <v>29</v>
      </c>
      <c r="BE2238" s="5">
        <v>20.47</v>
      </c>
      <c r="BF2238" s="5">
        <v>17.13</v>
      </c>
      <c r="BG2238" s="5">
        <v>11.42</v>
      </c>
      <c r="BH2238" s="5">
        <v>12.331</v>
      </c>
      <c r="BI2238" s="5">
        <v>27.22</v>
      </c>
      <c r="BM2238" s="6">
        <f t="shared" si="544"/>
        <v>0</v>
      </c>
      <c r="BN2238" s="10">
        <f t="shared" si="545"/>
        <v>0</v>
      </c>
      <c r="BO2238" s="6">
        <f t="shared" si="546"/>
        <v>0</v>
      </c>
      <c r="BP2238" s="6">
        <f t="shared" si="547"/>
        <v>1</v>
      </c>
      <c r="BQ2238" s="6">
        <f t="shared" si="548"/>
        <v>0</v>
      </c>
      <c r="BR2238" s="10" t="str">
        <f t="shared" si="549"/>
        <v>待上架</v>
      </c>
      <c r="BS2238" s="6" t="str">
        <f t="shared" si="559"/>
        <v>待上架</v>
      </c>
    </row>
    <row r="2239" spans="1:71">
      <c r="A2239" s="6" t="str">
        <f t="shared" si="550"/>
        <v>USB0F4X483WS</v>
      </c>
      <c r="B2239" s="6" t="str">
        <f t="shared" si="551"/>
        <v>USX004NEPIXJ</v>
      </c>
      <c r="C2239" s="6" t="str">
        <f t="shared" si="552"/>
        <v>USSXTB00101YCY</v>
      </c>
      <c r="D2239" s="6" t="str">
        <f t="shared" si="553"/>
        <v>USB0F4X483WSSXTB00101YCY</v>
      </c>
      <c r="E2239" s="6" t="str">
        <f t="shared" si="554"/>
        <v>USB0F4X483WSX004NEPIXJ</v>
      </c>
      <c r="F2239" s="6" t="str">
        <f t="shared" si="555"/>
        <v>USSXTB00101YCYX004NEPIXJ</v>
      </c>
      <c r="G2239" s="6" t="str">
        <f t="shared" si="556"/>
        <v>USSXTB00101YCY</v>
      </c>
      <c r="H2239" s="6" t="str">
        <f ca="1" t="shared" si="557"/>
        <v>老品</v>
      </c>
      <c r="I2239" s="10" t="str">
        <f t="shared" si="558"/>
        <v>流量款</v>
      </c>
      <c r="J2239" s="5" t="s">
        <v>10442</v>
      </c>
      <c r="K2239" s="5" t="s">
        <v>10443</v>
      </c>
      <c r="L2239" s="5" t="s">
        <v>10444</v>
      </c>
      <c r="M2239" s="5" t="s">
        <v>10445</v>
      </c>
      <c r="N2239" s="5" t="s">
        <v>10446</v>
      </c>
      <c r="O2239" s="5" t="s">
        <v>912</v>
      </c>
      <c r="P2239" s="5" t="s">
        <v>4154</v>
      </c>
      <c r="Q2239" s="5" t="s">
        <v>4338</v>
      </c>
      <c r="R2239" s="5" t="s">
        <v>2288</v>
      </c>
      <c r="S2239" s="5" t="s">
        <v>4339</v>
      </c>
      <c r="T2239" s="5" t="s">
        <v>3002</v>
      </c>
      <c r="U2239" s="5" t="s">
        <v>4340</v>
      </c>
      <c r="V2239" s="5" t="s">
        <v>4220</v>
      </c>
      <c r="W2239" s="5" t="s">
        <v>4122</v>
      </c>
      <c r="X2239" s="5" t="s">
        <v>4155</v>
      </c>
      <c r="Y2239" s="5" t="s">
        <v>4136</v>
      </c>
      <c r="Z2239" s="5" t="s">
        <v>4124</v>
      </c>
      <c r="AA2239" s="5" t="s">
        <v>4122</v>
      </c>
      <c r="AB2239" s="5" t="s">
        <v>2457</v>
      </c>
      <c r="AC2239" s="5" t="s">
        <v>5750</v>
      </c>
      <c r="AD2239" s="5" t="s">
        <v>4259</v>
      </c>
      <c r="AE2239" s="5" t="s">
        <v>4140</v>
      </c>
      <c r="AF2239" s="5" t="s">
        <v>3006</v>
      </c>
      <c r="AG2239" s="5" t="s">
        <v>4141</v>
      </c>
      <c r="AH2239" s="5" t="s">
        <v>3006</v>
      </c>
      <c r="AI2239" s="5" t="s">
        <v>7685</v>
      </c>
      <c r="AJ2239" s="5" t="s">
        <v>4532</v>
      </c>
      <c r="AK2239" s="5">
        <v>7.86</v>
      </c>
      <c r="AL2239" s="5" t="s">
        <v>4145</v>
      </c>
      <c r="AM2239" s="5" t="s">
        <v>4146</v>
      </c>
      <c r="AN2239" s="5" t="s">
        <v>4146</v>
      </c>
      <c r="AO2239" s="5">
        <v>4</v>
      </c>
      <c r="AP2239" s="5">
        <v>500</v>
      </c>
      <c r="AQ2239" s="5" t="s">
        <v>9852</v>
      </c>
      <c r="AR2239" s="5" t="s">
        <v>9853</v>
      </c>
      <c r="AS2239" s="5">
        <v>30</v>
      </c>
      <c r="AT2239" s="5">
        <v>43.5</v>
      </c>
      <c r="AU2239" s="5">
        <v>29</v>
      </c>
      <c r="AV2239" s="5">
        <v>9.5</v>
      </c>
      <c r="AW2239" s="5">
        <v>17.13</v>
      </c>
      <c r="AX2239" s="5">
        <v>11.42</v>
      </c>
      <c r="AY2239" s="5">
        <v>3.74</v>
      </c>
      <c r="AZ2239" s="5">
        <v>2872</v>
      </c>
      <c r="BA2239" s="5">
        <v>6.34</v>
      </c>
      <c r="BB2239" s="5">
        <v>46</v>
      </c>
      <c r="BC2239" s="5">
        <v>39.5</v>
      </c>
      <c r="BD2239" s="5">
        <v>31.5</v>
      </c>
      <c r="BE2239" s="5">
        <v>18.11</v>
      </c>
      <c r="BF2239" s="5">
        <v>15.55</v>
      </c>
      <c r="BG2239" s="5">
        <v>12.4</v>
      </c>
      <c r="BH2239" s="5">
        <v>12.2</v>
      </c>
      <c r="BI2239" s="5">
        <v>26.93</v>
      </c>
      <c r="BM2239" s="6">
        <f t="shared" si="544"/>
        <v>0</v>
      </c>
      <c r="BN2239" s="10">
        <f t="shared" si="545"/>
        <v>0</v>
      </c>
      <c r="BO2239" s="6">
        <f t="shared" si="546"/>
        <v>1</v>
      </c>
      <c r="BP2239" s="6">
        <f t="shared" si="547"/>
        <v>0</v>
      </c>
      <c r="BQ2239" s="6">
        <f t="shared" si="548"/>
        <v>0</v>
      </c>
      <c r="BR2239" s="10" t="str">
        <f t="shared" si="549"/>
        <v>正常在售</v>
      </c>
      <c r="BS2239" s="6" t="str">
        <f t="shared" si="559"/>
        <v>流量款</v>
      </c>
    </row>
    <row r="2240" spans="1:71">
      <c r="A2240" s="6" t="str">
        <f t="shared" si="550"/>
        <v>MXB0F4X483WS</v>
      </c>
      <c r="B2240" s="6" t="str">
        <f t="shared" si="551"/>
        <v>MXX004NEPIXJ</v>
      </c>
      <c r="C2240" s="6" t="str">
        <f t="shared" si="552"/>
        <v>MXSXTB00101YCY</v>
      </c>
      <c r="D2240" s="6" t="str">
        <f t="shared" si="553"/>
        <v>MXB0F4X483WSSXTB00101YCY</v>
      </c>
      <c r="E2240" s="6" t="str">
        <f t="shared" si="554"/>
        <v>MXB0F4X483WSX004NEPIXJ</v>
      </c>
      <c r="F2240" s="6" t="str">
        <f t="shared" si="555"/>
        <v>MXSXTB00101YCYX004NEPIXJ</v>
      </c>
      <c r="G2240" s="6" t="str">
        <f t="shared" si="556"/>
        <v>MXSXTB00101YCY</v>
      </c>
      <c r="H2240" s="6" t="str">
        <f ca="1" t="shared" si="557"/>
        <v>待上架</v>
      </c>
      <c r="I2240" s="10" t="str">
        <f t="shared" si="558"/>
        <v>未维护</v>
      </c>
      <c r="J2240" s="5" t="s">
        <v>10442</v>
      </c>
      <c r="K2240" s="5" t="s">
        <v>10443</v>
      </c>
      <c r="L2240" s="5" t="s">
        <v>10447</v>
      </c>
      <c r="M2240" s="5" t="s">
        <v>10445</v>
      </c>
      <c r="N2240" s="5" t="s">
        <v>10446</v>
      </c>
      <c r="O2240" s="5" t="s">
        <v>912</v>
      </c>
      <c r="P2240" s="5" t="s">
        <v>4120</v>
      </c>
      <c r="Q2240" s="5" t="s">
        <v>4349</v>
      </c>
      <c r="R2240" s="5" t="s">
        <v>8</v>
      </c>
      <c r="S2240" s="5" t="s">
        <v>4339</v>
      </c>
      <c r="T2240" s="5" t="s">
        <v>3002</v>
      </c>
      <c r="U2240" s="5" t="s">
        <v>4340</v>
      </c>
      <c r="V2240" s="5" t="s">
        <v>4220</v>
      </c>
      <c r="W2240" s="5" t="s">
        <v>4124</v>
      </c>
      <c r="X2240" s="5" t="s">
        <v>4124</v>
      </c>
      <c r="Y2240" s="5" t="s">
        <v>4184</v>
      </c>
      <c r="Z2240" s="5" t="s">
        <v>4124</v>
      </c>
      <c r="AA2240" s="5" t="s">
        <v>4124</v>
      </c>
      <c r="AB2240" s="5" t="s">
        <v>4124</v>
      </c>
      <c r="AE2240" s="5" t="s">
        <v>4299</v>
      </c>
      <c r="AF2240" s="5" t="s">
        <v>2975</v>
      </c>
      <c r="AG2240" s="5" t="s">
        <v>4350</v>
      </c>
      <c r="AH2240" s="5" t="s">
        <v>4142</v>
      </c>
      <c r="AI2240" s="5" t="s">
        <v>7685</v>
      </c>
      <c r="AJ2240" s="5" t="s">
        <v>4532</v>
      </c>
      <c r="AK2240" s="5">
        <v>238.15</v>
      </c>
      <c r="AL2240" s="5" t="s">
        <v>4145</v>
      </c>
      <c r="AM2240" s="5" t="s">
        <v>4146</v>
      </c>
      <c r="AN2240" s="5" t="s">
        <v>4146</v>
      </c>
      <c r="AO2240" s="5">
        <v>4</v>
      </c>
      <c r="AP2240" s="5">
        <v>500</v>
      </c>
      <c r="AQ2240" s="5" t="s">
        <v>9852</v>
      </c>
      <c r="AR2240" s="5" t="s">
        <v>9853</v>
      </c>
      <c r="AS2240" s="5">
        <v>30</v>
      </c>
      <c r="AT2240" s="5">
        <v>43.5</v>
      </c>
      <c r="AU2240" s="5">
        <v>29</v>
      </c>
      <c r="AV2240" s="5">
        <v>9.5</v>
      </c>
      <c r="AW2240" s="5">
        <v>17.13</v>
      </c>
      <c r="AX2240" s="5">
        <v>11.42</v>
      </c>
      <c r="AY2240" s="5">
        <v>3.74</v>
      </c>
      <c r="AZ2240" s="5">
        <v>2872</v>
      </c>
      <c r="BA2240" s="5">
        <v>6.34</v>
      </c>
      <c r="BB2240" s="5">
        <v>46</v>
      </c>
      <c r="BC2240" s="5">
        <v>39.5</v>
      </c>
      <c r="BD2240" s="5">
        <v>31.5</v>
      </c>
      <c r="BE2240" s="5">
        <v>18.11</v>
      </c>
      <c r="BF2240" s="5">
        <v>15.55</v>
      </c>
      <c r="BG2240" s="5">
        <v>12.4</v>
      </c>
      <c r="BH2240" s="5">
        <v>12.2</v>
      </c>
      <c r="BI2240" s="5">
        <v>26.93</v>
      </c>
      <c r="BM2240" s="6">
        <f t="shared" si="544"/>
        <v>0</v>
      </c>
      <c r="BN2240" s="10">
        <f t="shared" si="545"/>
        <v>0</v>
      </c>
      <c r="BO2240" s="6">
        <f t="shared" si="546"/>
        <v>0</v>
      </c>
      <c r="BP2240" s="6">
        <f t="shared" si="547"/>
        <v>0</v>
      </c>
      <c r="BQ2240" s="6">
        <f t="shared" si="548"/>
        <v>1</v>
      </c>
      <c r="BR2240" s="10" t="str">
        <f t="shared" si="549"/>
        <v>待上架</v>
      </c>
      <c r="BS2240" s="6" t="str">
        <f t="shared" si="559"/>
        <v>待上架</v>
      </c>
    </row>
    <row r="2241" spans="1:71">
      <c r="A2241" s="6" t="str">
        <f t="shared" si="550"/>
        <v>USB0F4X31L6N</v>
      </c>
      <c r="B2241" s="6" t="str">
        <f t="shared" si="551"/>
        <v>USX004NEH5R1</v>
      </c>
      <c r="C2241" s="6" t="str">
        <f t="shared" si="552"/>
        <v>USSXTB00102YCY</v>
      </c>
      <c r="D2241" s="6" t="str">
        <f t="shared" si="553"/>
        <v>USB0F4X31L6NSXTB00102YCY</v>
      </c>
      <c r="E2241" s="6" t="str">
        <f t="shared" si="554"/>
        <v>USB0F4X31L6NX004NEH5R1</v>
      </c>
      <c r="F2241" s="6" t="str">
        <f t="shared" si="555"/>
        <v>USSXTB00102YCYX004NEH5R1</v>
      </c>
      <c r="G2241" s="6" t="str">
        <f t="shared" si="556"/>
        <v>USSXTB00102YCY</v>
      </c>
      <c r="H2241" s="6" t="str">
        <f ca="1" t="shared" si="557"/>
        <v>老品</v>
      </c>
      <c r="I2241" s="10" t="str">
        <f t="shared" si="558"/>
        <v>普通款</v>
      </c>
      <c r="J2241" s="5" t="s">
        <v>10448</v>
      </c>
      <c r="K2241" s="5" t="s">
        <v>10449</v>
      </c>
      <c r="L2241" s="5" t="s">
        <v>10444</v>
      </c>
      <c r="M2241" s="5" t="s">
        <v>10450</v>
      </c>
      <c r="N2241" s="5" t="s">
        <v>10451</v>
      </c>
      <c r="O2241" s="5" t="s">
        <v>914</v>
      </c>
      <c r="P2241" s="5" t="s">
        <v>4154</v>
      </c>
      <c r="Q2241" s="5" t="s">
        <v>4338</v>
      </c>
      <c r="R2241" s="5" t="s">
        <v>2288</v>
      </c>
      <c r="S2241" s="5" t="s">
        <v>4339</v>
      </c>
      <c r="T2241" s="5" t="s">
        <v>3002</v>
      </c>
      <c r="U2241" s="5" t="s">
        <v>4340</v>
      </c>
      <c r="V2241" s="5" t="s">
        <v>4220</v>
      </c>
      <c r="W2241" s="5" t="s">
        <v>4122</v>
      </c>
      <c r="X2241" s="5" t="s">
        <v>4135</v>
      </c>
      <c r="Y2241" s="5" t="s">
        <v>4184</v>
      </c>
      <c r="Z2241" s="5" t="s">
        <v>4124</v>
      </c>
      <c r="AA2241" s="5" t="s">
        <v>4122</v>
      </c>
      <c r="AB2241" s="5" t="s">
        <v>2457</v>
      </c>
      <c r="AC2241" s="5" t="s">
        <v>5750</v>
      </c>
      <c r="AD2241" s="5" t="s">
        <v>4259</v>
      </c>
      <c r="AE2241" s="5" t="s">
        <v>4140</v>
      </c>
      <c r="AF2241" s="5" t="s">
        <v>3006</v>
      </c>
      <c r="AG2241" s="5" t="s">
        <v>4141</v>
      </c>
      <c r="AH2241" s="5" t="s">
        <v>3006</v>
      </c>
      <c r="AI2241" s="5" t="s">
        <v>7685</v>
      </c>
      <c r="AJ2241" s="5" t="s">
        <v>4532</v>
      </c>
      <c r="AK2241" s="5">
        <v>10.04</v>
      </c>
      <c r="AL2241" s="5" t="s">
        <v>4145</v>
      </c>
      <c r="AM2241" s="5" t="s">
        <v>4146</v>
      </c>
      <c r="AN2241" s="5" t="s">
        <v>4146</v>
      </c>
      <c r="AO2241" s="5">
        <v>2</v>
      </c>
      <c r="AP2241" s="5">
        <v>500</v>
      </c>
      <c r="AQ2241" s="5" t="s">
        <v>10452</v>
      </c>
      <c r="AR2241" s="5" t="s">
        <v>10453</v>
      </c>
      <c r="AS2241" s="5">
        <v>30</v>
      </c>
      <c r="AT2241" s="5">
        <v>44</v>
      </c>
      <c r="AU2241" s="5">
        <v>29</v>
      </c>
      <c r="AV2241" s="5">
        <v>17.5</v>
      </c>
      <c r="AW2241" s="5">
        <v>17.32</v>
      </c>
      <c r="AX2241" s="5">
        <v>11.42</v>
      </c>
      <c r="AY2241" s="5">
        <v>6.89</v>
      </c>
      <c r="AZ2241" s="5">
        <v>5573</v>
      </c>
      <c r="BA2241" s="5">
        <v>12.3</v>
      </c>
      <c r="BB2241" s="5">
        <v>46</v>
      </c>
      <c r="BC2241" s="5">
        <v>36.5</v>
      </c>
      <c r="BD2241" s="5">
        <v>31.5</v>
      </c>
      <c r="BE2241" s="5">
        <v>18.11</v>
      </c>
      <c r="BF2241" s="5">
        <v>14.37</v>
      </c>
      <c r="BG2241" s="5">
        <v>12.4</v>
      </c>
      <c r="BH2241" s="5">
        <v>11.4</v>
      </c>
      <c r="BI2241" s="5">
        <v>25.17</v>
      </c>
      <c r="BM2241" s="6">
        <f t="shared" si="544"/>
        <v>0</v>
      </c>
      <c r="BN2241" s="10">
        <f t="shared" si="545"/>
        <v>0</v>
      </c>
      <c r="BO2241" s="6">
        <f t="shared" si="546"/>
        <v>1</v>
      </c>
      <c r="BP2241" s="6">
        <f t="shared" si="547"/>
        <v>0</v>
      </c>
      <c r="BQ2241" s="6">
        <f t="shared" si="548"/>
        <v>0</v>
      </c>
      <c r="BR2241" s="10" t="str">
        <f t="shared" si="549"/>
        <v>正常在售</v>
      </c>
      <c r="BS2241" s="6" t="str">
        <f t="shared" si="559"/>
        <v>普通款</v>
      </c>
    </row>
    <row r="2242" spans="1:71">
      <c r="A2242" s="6" t="str">
        <f t="shared" si="550"/>
        <v>MXB0F4X31L6N</v>
      </c>
      <c r="B2242" s="6" t="str">
        <f t="shared" si="551"/>
        <v>MXX004NEH5R1</v>
      </c>
      <c r="C2242" s="6" t="str">
        <f t="shared" si="552"/>
        <v>MXSXTB00102YCY</v>
      </c>
      <c r="D2242" s="6" t="str">
        <f t="shared" si="553"/>
        <v>MXB0F4X31L6NSXTB00102YCY</v>
      </c>
      <c r="E2242" s="6" t="str">
        <f t="shared" si="554"/>
        <v>MXB0F4X31L6NX004NEH5R1</v>
      </c>
      <c r="F2242" s="6" t="str">
        <f t="shared" si="555"/>
        <v>MXSXTB00102YCYX004NEH5R1</v>
      </c>
      <c r="G2242" s="6" t="str">
        <f t="shared" si="556"/>
        <v>MXSXTB00102YCY</v>
      </c>
      <c r="H2242" s="6" t="str">
        <f ca="1" t="shared" si="557"/>
        <v>待上架</v>
      </c>
      <c r="I2242" s="10" t="str">
        <f t="shared" si="558"/>
        <v>未维护</v>
      </c>
      <c r="J2242" s="5" t="s">
        <v>10448</v>
      </c>
      <c r="K2242" s="5" t="s">
        <v>10449</v>
      </c>
      <c r="L2242" s="5" t="s">
        <v>10447</v>
      </c>
      <c r="M2242" s="5" t="s">
        <v>10450</v>
      </c>
      <c r="N2242" s="5" t="s">
        <v>10451</v>
      </c>
      <c r="O2242" s="5" t="s">
        <v>914</v>
      </c>
      <c r="P2242" s="5" t="s">
        <v>4120</v>
      </c>
      <c r="Q2242" s="5" t="s">
        <v>4349</v>
      </c>
      <c r="R2242" s="5" t="s">
        <v>8</v>
      </c>
      <c r="S2242" s="5" t="s">
        <v>4339</v>
      </c>
      <c r="T2242" s="5" t="s">
        <v>3002</v>
      </c>
      <c r="U2242" s="5" t="s">
        <v>4340</v>
      </c>
      <c r="V2242" s="5" t="s">
        <v>4220</v>
      </c>
      <c r="W2242" s="5" t="s">
        <v>4124</v>
      </c>
      <c r="X2242" s="5" t="s">
        <v>4124</v>
      </c>
      <c r="Y2242" s="5" t="s">
        <v>4184</v>
      </c>
      <c r="Z2242" s="5" t="s">
        <v>4124</v>
      </c>
      <c r="AA2242" s="5" t="s">
        <v>4124</v>
      </c>
      <c r="AB2242" s="5" t="s">
        <v>4124</v>
      </c>
      <c r="AE2242" s="5" t="s">
        <v>4299</v>
      </c>
      <c r="AF2242" s="5" t="s">
        <v>2975</v>
      </c>
      <c r="AG2242" s="5" t="s">
        <v>4350</v>
      </c>
      <c r="AH2242" s="5" t="s">
        <v>4142</v>
      </c>
      <c r="AI2242" s="5" t="s">
        <v>7685</v>
      </c>
      <c r="AJ2242" s="5" t="s">
        <v>4532</v>
      </c>
      <c r="AK2242" s="5">
        <v>262.39</v>
      </c>
      <c r="AL2242" s="5" t="s">
        <v>4145</v>
      </c>
      <c r="AM2242" s="5" t="s">
        <v>4146</v>
      </c>
      <c r="AN2242" s="5" t="s">
        <v>4146</v>
      </c>
      <c r="AO2242" s="5">
        <v>2</v>
      </c>
      <c r="AP2242" s="5">
        <v>500</v>
      </c>
      <c r="AQ2242" s="5" t="s">
        <v>10452</v>
      </c>
      <c r="AR2242" s="5" t="s">
        <v>10453</v>
      </c>
      <c r="AS2242" s="5">
        <v>30</v>
      </c>
      <c r="AT2242" s="5">
        <v>44</v>
      </c>
      <c r="AU2242" s="5">
        <v>29</v>
      </c>
      <c r="AV2242" s="5">
        <v>17.5</v>
      </c>
      <c r="AW2242" s="5">
        <v>17.32</v>
      </c>
      <c r="AX2242" s="5">
        <v>11.42</v>
      </c>
      <c r="AY2242" s="5">
        <v>6.89</v>
      </c>
      <c r="AZ2242" s="5">
        <v>5573</v>
      </c>
      <c r="BA2242" s="5">
        <v>12.3</v>
      </c>
      <c r="BB2242" s="5">
        <v>46</v>
      </c>
      <c r="BC2242" s="5">
        <v>36.5</v>
      </c>
      <c r="BD2242" s="5">
        <v>31.5</v>
      </c>
      <c r="BE2242" s="5">
        <v>18.11</v>
      </c>
      <c r="BF2242" s="5">
        <v>14.37</v>
      </c>
      <c r="BG2242" s="5">
        <v>12.4</v>
      </c>
      <c r="BH2242" s="5">
        <v>11.4</v>
      </c>
      <c r="BI2242" s="5">
        <v>25.17</v>
      </c>
      <c r="BM2242" s="6">
        <f t="shared" ref="BM2242:BM2305" si="560">COUNTIFS(A:A,A2242,W:W,$BM$1)</f>
        <v>0</v>
      </c>
      <c r="BN2242" s="10">
        <f t="shared" ref="BN2242:BN2305" si="561">COUNTIFS(A:A,A2242,W:W,$BN$1)</f>
        <v>0</v>
      </c>
      <c r="BO2242" s="6">
        <f t="shared" ref="BO2242:BO2305" si="562">COUNTIFS(A:A,A2242,W:W,$BO$1)</f>
        <v>0</v>
      </c>
      <c r="BP2242" s="6">
        <f t="shared" ref="BP2242:BP2305" si="563">COUNTIFS(A:A,A2242,W:W,$BP$1)</f>
        <v>0</v>
      </c>
      <c r="BQ2242" s="6">
        <f t="shared" ref="BQ2242:BQ2305" si="564">COUNTIFS(A:A,A2242,W:W,$BQ$1)</f>
        <v>1</v>
      </c>
      <c r="BR2242" s="10" t="str">
        <f t="shared" ref="BR2242:BR2305" si="565">IF(BO2242&gt;0,"正常在售",IF(AND(BN2242&gt;0,BP2242&gt;0),"正常在售",IF(AND(BO2242=0,OR(BP2242&gt;0,BQ2242&gt;0)),"待上架",IF(BN2242&gt;0,"清货在售",IF(BM2242&gt;0,"停售","")))))</f>
        <v>待上架</v>
      </c>
      <c r="BS2242" s="6" t="str">
        <f t="shared" si="559"/>
        <v>待上架</v>
      </c>
    </row>
    <row r="2243" spans="1:71">
      <c r="A2243" s="6" t="str">
        <f t="shared" ref="A2243:A2306" si="566">R2243&amp;M2243</f>
        <v>USB0G526B5NP</v>
      </c>
      <c r="B2243" s="6" t="str">
        <f t="shared" ref="B2243:B2306" si="567">R2243&amp;O2243</f>
        <v>USX004XP3QXH</v>
      </c>
      <c r="C2243" s="6" t="str">
        <f t="shared" ref="C2243:C2306" si="568">R2243&amp;J2243</f>
        <v>USSXTB00104YCY</v>
      </c>
      <c r="D2243" s="6" t="str">
        <f t="shared" ref="D2243:D2306" si="569">R2243&amp;M2243&amp;J2243</f>
        <v>USB0G526B5NPSXTB00104YCY</v>
      </c>
      <c r="E2243" s="6" t="str">
        <f t="shared" ref="E2243:E2306" si="570">R2243&amp;M2243&amp;O2243</f>
        <v>USB0G526B5NPX004XP3QXH</v>
      </c>
      <c r="F2243" s="6" t="str">
        <f t="shared" ref="F2243:F2306" si="571">R2243&amp;J2243&amp;O2243</f>
        <v>USSXTB00104YCYX004XP3QXH</v>
      </c>
      <c r="G2243" s="6" t="str">
        <f t="shared" ref="G2243:G2306" si="572">R2243&amp;J2243</f>
        <v>USSXTB00104YCY</v>
      </c>
      <c r="H2243" s="6" t="str">
        <f ca="1" t="shared" ref="H2243:H2306" si="573">IF(AC2243="","待上架",IF((IF(AC2243=0,0,DATEDIF(IF(DAY(AC2243)&gt;=15,EOMONTH(AC2243,0)+1,AC2243),TODAY(),"m")+1))&gt;3,"老品","新品"))</f>
        <v>新品</v>
      </c>
      <c r="I2243" s="10" t="str">
        <f t="shared" ref="I2243:I2306" si="574">IF(Z2243="E","清货款",IF(R2243&lt;&gt;"US",Z2243,IF(AND(W2243="待上架",AC2243&lt;&gt;""),"需维护",IF(W2243="停售","停售",IF(W2243="清货在售","清货款",IF(AC2243="","待上架",IF(AND(W2243="正常在售",X2243="主推款",Y2243="利润款"),"利润款",IF(AND(W2243="正常在售",X2243="主推款",OR(Y2243="普通款",Y2243="负毛利")),"流量款",IF(AND(W2243="正常在售",X2243="非主推款",Y2243="利润款"),"利润款",IF(AND(W2243="正常在售",X2243="非主推款",OR(Y2243="普通款",Y2243="负毛利")),"普通款",IF(AND(W2243="正常在售",X2243="主推款",Y2243="未知"),"主推款",IF(AND(W2243="正常在售",X2243="非主推款",Y2243="未知"),"普通款",W2243))))))))))))</f>
        <v>普通款</v>
      </c>
      <c r="J2243" s="5" t="s">
        <v>10454</v>
      </c>
      <c r="K2243" s="5" t="s">
        <v>10455</v>
      </c>
      <c r="L2243" s="5" t="s">
        <v>10444</v>
      </c>
      <c r="M2243" s="5" t="s">
        <v>10456</v>
      </c>
      <c r="N2243" s="5" t="s">
        <v>10457</v>
      </c>
      <c r="O2243" s="5" t="s">
        <v>3250</v>
      </c>
      <c r="P2243" s="5" t="s">
        <v>4154</v>
      </c>
      <c r="Q2243" s="5" t="s">
        <v>4338</v>
      </c>
      <c r="R2243" s="5" t="s">
        <v>2288</v>
      </c>
      <c r="S2243" s="5" t="s">
        <v>4339</v>
      </c>
      <c r="T2243" s="5" t="s">
        <v>3002</v>
      </c>
      <c r="U2243" s="5" t="s">
        <v>4340</v>
      </c>
      <c r="V2243" s="5" t="s">
        <v>4220</v>
      </c>
      <c r="W2243" s="5" t="s">
        <v>4122</v>
      </c>
      <c r="X2243" s="5" t="s">
        <v>4135</v>
      </c>
      <c r="Y2243" s="5" t="s">
        <v>4136</v>
      </c>
      <c r="Z2243" s="5" t="s">
        <v>4124</v>
      </c>
      <c r="AA2243" s="5" t="s">
        <v>4122</v>
      </c>
      <c r="AB2243" s="5" t="s">
        <v>2457</v>
      </c>
      <c r="AC2243" s="5" t="s">
        <v>8966</v>
      </c>
      <c r="AD2243" s="5" t="s">
        <v>2970</v>
      </c>
      <c r="AE2243" s="5" t="s">
        <v>4140</v>
      </c>
      <c r="AF2243" s="5" t="s">
        <v>3006</v>
      </c>
      <c r="AG2243" s="5" t="s">
        <v>4141</v>
      </c>
      <c r="AH2243" s="5" t="s">
        <v>3006</v>
      </c>
      <c r="AI2243" s="5" t="s">
        <v>7685</v>
      </c>
      <c r="AJ2243" s="5" t="s">
        <v>4532</v>
      </c>
      <c r="AL2243" s="5" t="s">
        <v>4145</v>
      </c>
      <c r="AM2243" s="5" t="s">
        <v>4146</v>
      </c>
      <c r="AN2243" s="5" t="s">
        <v>4146</v>
      </c>
      <c r="AO2243" s="5">
        <v>4</v>
      </c>
      <c r="AP2243" s="5">
        <v>3000</v>
      </c>
      <c r="AQ2243" s="5" t="s">
        <v>4378</v>
      </c>
      <c r="AR2243" s="5" t="s">
        <v>4379</v>
      </c>
      <c r="AS2243" s="5">
        <v>35</v>
      </c>
      <c r="AT2243" s="5">
        <v>43.51</v>
      </c>
      <c r="AU2243" s="5">
        <v>29.01</v>
      </c>
      <c r="AV2243" s="5">
        <v>9.51</v>
      </c>
      <c r="AW2243" s="5">
        <v>17.13</v>
      </c>
      <c r="AX2243" s="5">
        <v>11.42</v>
      </c>
      <c r="AY2243" s="5">
        <v>3.74</v>
      </c>
      <c r="AZ2243" s="5">
        <v>2872</v>
      </c>
      <c r="BA2243" s="5">
        <v>6.34</v>
      </c>
      <c r="BB2243" s="5">
        <v>46.01</v>
      </c>
      <c r="BC2243" s="5">
        <v>39.51</v>
      </c>
      <c r="BD2243" s="5">
        <v>31.51</v>
      </c>
      <c r="BE2243" s="5">
        <v>18.11</v>
      </c>
      <c r="BF2243" s="5">
        <v>15.56</v>
      </c>
      <c r="BG2243" s="5">
        <v>12.41</v>
      </c>
      <c r="BH2243" s="5">
        <v>12.21</v>
      </c>
      <c r="BI2243" s="5">
        <v>26.95</v>
      </c>
      <c r="BM2243" s="6">
        <f t="shared" si="560"/>
        <v>0</v>
      </c>
      <c r="BN2243" s="10">
        <f t="shared" si="561"/>
        <v>0</v>
      </c>
      <c r="BO2243" s="6">
        <f t="shared" si="562"/>
        <v>1</v>
      </c>
      <c r="BP2243" s="6">
        <f t="shared" si="563"/>
        <v>0</v>
      </c>
      <c r="BQ2243" s="6">
        <f t="shared" si="564"/>
        <v>0</v>
      </c>
      <c r="BR2243" s="10" t="str">
        <f t="shared" si="565"/>
        <v>正常在售</v>
      </c>
      <c r="BS2243" s="6" t="str">
        <f t="shared" ref="BS2243:BS2306" si="575">IF(AND(BR2243="待上架",AD2243&lt;&gt;""),"需维护",IF(BR2243="停售","停售",IF(BR2243="清货在售","清货款",IF(AD2243="","待上架",IF(AND(BR2243="正常在售",X2243="主推款",Y2243="利润款"),"利润款",IF(AND(BR2243="正常在售",X2243="主推款",OR(Y2243="普通款",Y2243="负毛利")),"流量款",IF(AND(BR2243="正常在售",X2243="非主推款",Y2243="利润款"),"利润款",IF(AND(BR2243="正常在售",X2243="非主推款",OR(Y2243="普通款",Y2243="负毛利")),"普通款",IF(AND(BR2243="正常在售",X2243="主推款",Y2243="未知"),"主推款",IF(AND(BR2243="正常在售",X2243="非主推款",Y2243="未知"),"普通款",BR2243))))))))))</f>
        <v>普通款</v>
      </c>
    </row>
    <row r="2244" spans="1:71">
      <c r="A2244" s="6" t="str">
        <f t="shared" si="566"/>
        <v>USB0G8HJMJHT</v>
      </c>
      <c r="B2244" s="6" t="str">
        <f t="shared" si="567"/>
        <v>USX004Y8GGAD</v>
      </c>
      <c r="C2244" s="6" t="str">
        <f t="shared" si="568"/>
        <v>USSXTB00105YCY</v>
      </c>
      <c r="D2244" s="6" t="str">
        <f t="shared" si="569"/>
        <v>USB0G8HJMJHTSXTB00105YCY</v>
      </c>
      <c r="E2244" s="6" t="str">
        <f t="shared" si="570"/>
        <v>USB0G8HJMJHTX004Y8GGAD</v>
      </c>
      <c r="F2244" s="6" t="str">
        <f t="shared" si="571"/>
        <v>USSXTB00105YCYX004Y8GGAD</v>
      </c>
      <c r="G2244" s="6" t="str">
        <f t="shared" si="572"/>
        <v>USSXTB00105YCY</v>
      </c>
      <c r="H2244" s="6" t="str">
        <f ca="1" t="shared" si="573"/>
        <v>待上架</v>
      </c>
      <c r="I2244" s="10" t="str">
        <f t="shared" si="574"/>
        <v>待上架</v>
      </c>
      <c r="J2244" s="5" t="s">
        <v>10458</v>
      </c>
      <c r="K2244" s="5" t="s">
        <v>10459</v>
      </c>
      <c r="L2244" s="5" t="s">
        <v>10444</v>
      </c>
      <c r="M2244" s="5" t="s">
        <v>10460</v>
      </c>
      <c r="N2244" s="5" t="s">
        <v>10461</v>
      </c>
      <c r="O2244" s="5" t="s">
        <v>3256</v>
      </c>
      <c r="P2244" s="5" t="s">
        <v>4154</v>
      </c>
      <c r="Q2244" s="5" t="s">
        <v>4338</v>
      </c>
      <c r="R2244" s="5" t="s">
        <v>2288</v>
      </c>
      <c r="S2244" s="5" t="s">
        <v>4339</v>
      </c>
      <c r="T2244" s="5" t="s">
        <v>3002</v>
      </c>
      <c r="U2244" s="5" t="s">
        <v>4340</v>
      </c>
      <c r="V2244" s="5" t="s">
        <v>4220</v>
      </c>
      <c r="W2244" s="5" t="s">
        <v>4123</v>
      </c>
      <c r="X2244" s="5" t="s">
        <v>4135</v>
      </c>
      <c r="Y2244" s="5" t="s">
        <v>4136</v>
      </c>
      <c r="Z2244" s="5" t="s">
        <v>4124</v>
      </c>
      <c r="AA2244" s="5" t="s">
        <v>4122</v>
      </c>
      <c r="AB2244" s="5" t="s">
        <v>2457</v>
      </c>
      <c r="AE2244" s="5" t="s">
        <v>4140</v>
      </c>
      <c r="AF2244" s="5" t="s">
        <v>3006</v>
      </c>
      <c r="AG2244" s="5" t="s">
        <v>4141</v>
      </c>
      <c r="AH2244" s="5" t="s">
        <v>3006</v>
      </c>
      <c r="AI2244" s="5" t="s">
        <v>7685</v>
      </c>
      <c r="AJ2244" s="5" t="s">
        <v>4532</v>
      </c>
      <c r="AL2244" s="5" t="s">
        <v>4145</v>
      </c>
      <c r="AM2244" s="5" t="s">
        <v>4146</v>
      </c>
      <c r="AN2244" s="5" t="s">
        <v>4146</v>
      </c>
      <c r="AO2244" s="5">
        <v>4</v>
      </c>
      <c r="AP2244" s="5">
        <v>3000</v>
      </c>
      <c r="AQ2244" s="5" t="s">
        <v>4378</v>
      </c>
      <c r="AR2244" s="5" t="s">
        <v>4379</v>
      </c>
      <c r="AS2244" s="5">
        <v>35</v>
      </c>
      <c r="AT2244" s="5">
        <v>43.51</v>
      </c>
      <c r="AU2244" s="5">
        <v>29.01</v>
      </c>
      <c r="AV2244" s="5">
        <v>9.51</v>
      </c>
      <c r="AW2244" s="5">
        <v>17.13</v>
      </c>
      <c r="AX2244" s="5">
        <v>11.42</v>
      </c>
      <c r="AY2244" s="5">
        <v>3.74</v>
      </c>
      <c r="AZ2244" s="5">
        <v>2872</v>
      </c>
      <c r="BA2244" s="5">
        <v>6.34</v>
      </c>
      <c r="BB2244" s="5">
        <v>46.01</v>
      </c>
      <c r="BC2244" s="5">
        <v>39.51</v>
      </c>
      <c r="BD2244" s="5">
        <v>31.51</v>
      </c>
      <c r="BE2244" s="5">
        <v>18.11</v>
      </c>
      <c r="BF2244" s="5">
        <v>15.56</v>
      </c>
      <c r="BG2244" s="5">
        <v>12.41</v>
      </c>
      <c r="BH2244" s="5">
        <v>12.21</v>
      </c>
      <c r="BI2244" s="5">
        <v>26.95</v>
      </c>
      <c r="BM2244" s="6">
        <f t="shared" si="560"/>
        <v>0</v>
      </c>
      <c r="BN2244" s="10">
        <f t="shared" si="561"/>
        <v>0</v>
      </c>
      <c r="BO2244" s="6">
        <f t="shared" si="562"/>
        <v>0</v>
      </c>
      <c r="BP2244" s="6">
        <f t="shared" si="563"/>
        <v>1</v>
      </c>
      <c r="BQ2244" s="6">
        <f t="shared" si="564"/>
        <v>0</v>
      </c>
      <c r="BR2244" s="10" t="str">
        <f t="shared" si="565"/>
        <v>待上架</v>
      </c>
      <c r="BS2244" s="6" t="str">
        <f t="shared" si="575"/>
        <v>待上架</v>
      </c>
    </row>
    <row r="2245" spans="1:71">
      <c r="A2245" s="6" t="str">
        <f t="shared" si="566"/>
        <v>USB0G526ZMXV</v>
      </c>
      <c r="B2245" s="6" t="str">
        <f t="shared" si="567"/>
        <v>USX004XP4A4V</v>
      </c>
      <c r="C2245" s="6" t="str">
        <f t="shared" si="568"/>
        <v>USSXTB00106YCY</v>
      </c>
      <c r="D2245" s="6" t="str">
        <f t="shared" si="569"/>
        <v>USB0G526ZMXVSXTB00106YCY</v>
      </c>
      <c r="E2245" s="6" t="str">
        <f t="shared" si="570"/>
        <v>USB0G526ZMXVX004XP4A4V</v>
      </c>
      <c r="F2245" s="6" t="str">
        <f t="shared" si="571"/>
        <v>USSXTB00106YCYX004XP4A4V</v>
      </c>
      <c r="G2245" s="6" t="str">
        <f t="shared" si="572"/>
        <v>USSXTB00106YCY</v>
      </c>
      <c r="H2245" s="6" t="str">
        <f ca="1" t="shared" si="573"/>
        <v>新品</v>
      </c>
      <c r="I2245" s="10" t="str">
        <f t="shared" si="574"/>
        <v>普通款</v>
      </c>
      <c r="J2245" s="5" t="s">
        <v>10462</v>
      </c>
      <c r="K2245" s="5" t="s">
        <v>10463</v>
      </c>
      <c r="L2245" s="5" t="s">
        <v>10444</v>
      </c>
      <c r="M2245" s="5" t="s">
        <v>10464</v>
      </c>
      <c r="N2245" s="5" t="s">
        <v>10465</v>
      </c>
      <c r="O2245" s="5" t="s">
        <v>3254</v>
      </c>
      <c r="P2245" s="5" t="s">
        <v>4154</v>
      </c>
      <c r="Q2245" s="5" t="s">
        <v>4338</v>
      </c>
      <c r="R2245" s="5" t="s">
        <v>2288</v>
      </c>
      <c r="S2245" s="5" t="s">
        <v>4339</v>
      </c>
      <c r="T2245" s="5" t="s">
        <v>3002</v>
      </c>
      <c r="U2245" s="5" t="s">
        <v>4340</v>
      </c>
      <c r="V2245" s="5" t="s">
        <v>4220</v>
      </c>
      <c r="W2245" s="5" t="s">
        <v>4122</v>
      </c>
      <c r="X2245" s="5" t="s">
        <v>4135</v>
      </c>
      <c r="Y2245" s="5" t="s">
        <v>4136</v>
      </c>
      <c r="Z2245" s="5" t="s">
        <v>4124</v>
      </c>
      <c r="AA2245" s="5" t="s">
        <v>4122</v>
      </c>
      <c r="AB2245" s="5" t="s">
        <v>2457</v>
      </c>
      <c r="AC2245" s="5" t="s">
        <v>8966</v>
      </c>
      <c r="AD2245" s="5" t="s">
        <v>2970</v>
      </c>
      <c r="AE2245" s="5" t="s">
        <v>4140</v>
      </c>
      <c r="AF2245" s="5" t="s">
        <v>3006</v>
      </c>
      <c r="AG2245" s="5" t="s">
        <v>4141</v>
      </c>
      <c r="AH2245" s="5" t="s">
        <v>3006</v>
      </c>
      <c r="AI2245" s="5" t="s">
        <v>7685</v>
      </c>
      <c r="AJ2245" s="5" t="s">
        <v>4532</v>
      </c>
      <c r="AL2245" s="5" t="s">
        <v>4145</v>
      </c>
      <c r="AM2245" s="5" t="s">
        <v>4146</v>
      </c>
      <c r="AN2245" s="5" t="s">
        <v>4146</v>
      </c>
      <c r="AO2245" s="5">
        <v>4</v>
      </c>
      <c r="AP2245" s="5">
        <v>3000</v>
      </c>
      <c r="AQ2245" s="5" t="s">
        <v>4378</v>
      </c>
      <c r="AR2245" s="5" t="s">
        <v>4379</v>
      </c>
      <c r="AS2245" s="5">
        <v>35</v>
      </c>
      <c r="AT2245" s="5">
        <v>43.51</v>
      </c>
      <c r="AU2245" s="5">
        <v>29.01</v>
      </c>
      <c r="AV2245" s="5">
        <v>9.51</v>
      </c>
      <c r="AW2245" s="5">
        <v>17.13</v>
      </c>
      <c r="AX2245" s="5">
        <v>11.42</v>
      </c>
      <c r="AY2245" s="5">
        <v>3.74</v>
      </c>
      <c r="AZ2245" s="5">
        <v>2872</v>
      </c>
      <c r="BA2245" s="5">
        <v>6.34</v>
      </c>
      <c r="BB2245" s="5">
        <v>46.01</v>
      </c>
      <c r="BC2245" s="5">
        <v>39.51</v>
      </c>
      <c r="BD2245" s="5">
        <v>31.51</v>
      </c>
      <c r="BE2245" s="5">
        <v>18.11</v>
      </c>
      <c r="BF2245" s="5">
        <v>15.56</v>
      </c>
      <c r="BG2245" s="5">
        <v>12.41</v>
      </c>
      <c r="BH2245" s="5">
        <v>12.21</v>
      </c>
      <c r="BI2245" s="5">
        <v>26.95</v>
      </c>
      <c r="BM2245" s="6">
        <f t="shared" si="560"/>
        <v>0</v>
      </c>
      <c r="BN2245" s="10">
        <f t="shared" si="561"/>
        <v>0</v>
      </c>
      <c r="BO2245" s="6">
        <f t="shared" si="562"/>
        <v>1</v>
      </c>
      <c r="BP2245" s="6">
        <f t="shared" si="563"/>
        <v>0</v>
      </c>
      <c r="BQ2245" s="6">
        <f t="shared" si="564"/>
        <v>0</v>
      </c>
      <c r="BR2245" s="10" t="str">
        <f t="shared" si="565"/>
        <v>正常在售</v>
      </c>
      <c r="BS2245" s="6" t="str">
        <f t="shared" si="575"/>
        <v>普通款</v>
      </c>
    </row>
    <row r="2246" spans="1:71">
      <c r="A2246" s="6" t="str">
        <f t="shared" si="566"/>
        <v>USB0D8BL9MNJ</v>
      </c>
      <c r="B2246" s="6" t="str">
        <f t="shared" si="567"/>
        <v>USX004YHT3UT</v>
      </c>
      <c r="C2246" s="6" t="str">
        <f t="shared" si="568"/>
        <v>USSXTB00106YCY</v>
      </c>
      <c r="D2246" s="6" t="str">
        <f t="shared" si="569"/>
        <v>USB0D8BL9MNJSXTB00106YCY</v>
      </c>
      <c r="E2246" s="6" t="str">
        <f t="shared" si="570"/>
        <v>USB0D8BL9MNJX004YHT3UT</v>
      </c>
      <c r="F2246" s="6" t="str">
        <f t="shared" si="571"/>
        <v>USSXTB00106YCYX004YHT3UT</v>
      </c>
      <c r="G2246" s="6" t="str">
        <f t="shared" si="572"/>
        <v>USSXTB00106YCY</v>
      </c>
      <c r="H2246" s="6" t="str">
        <f ca="1" t="shared" si="573"/>
        <v>待上架</v>
      </c>
      <c r="I2246" s="10" t="str">
        <f t="shared" si="574"/>
        <v>待上架</v>
      </c>
      <c r="J2246" s="5" t="s">
        <v>10462</v>
      </c>
      <c r="K2246" s="5" t="s">
        <v>10463</v>
      </c>
      <c r="L2246" s="5" t="s">
        <v>10369</v>
      </c>
      <c r="M2246" s="5" t="s">
        <v>10466</v>
      </c>
      <c r="N2246" s="5" t="s">
        <v>10467</v>
      </c>
      <c r="O2246" s="5" t="s">
        <v>2473</v>
      </c>
      <c r="P2246" s="5" t="s">
        <v>4120</v>
      </c>
      <c r="Q2246" s="5" t="s">
        <v>4338</v>
      </c>
      <c r="R2246" s="5" t="s">
        <v>2288</v>
      </c>
      <c r="S2246" s="5" t="s">
        <v>4339</v>
      </c>
      <c r="T2246" s="5" t="s">
        <v>3002</v>
      </c>
      <c r="U2246" s="5" t="s">
        <v>4340</v>
      </c>
      <c r="V2246" s="5" t="s">
        <v>4220</v>
      </c>
      <c r="W2246" s="5" t="s">
        <v>4123</v>
      </c>
      <c r="X2246" s="5" t="s">
        <v>4135</v>
      </c>
      <c r="Y2246" s="5" t="s">
        <v>4175</v>
      </c>
      <c r="Z2246" s="5" t="s">
        <v>4124</v>
      </c>
      <c r="AA2246" s="5" t="s">
        <v>4122</v>
      </c>
      <c r="AB2246" s="5" t="s">
        <v>4341</v>
      </c>
      <c r="AD2246" s="5" t="s">
        <v>5274</v>
      </c>
      <c r="AE2246" s="5" t="s">
        <v>4140</v>
      </c>
      <c r="AF2246" s="5" t="s">
        <v>3006</v>
      </c>
      <c r="AG2246" s="5" t="s">
        <v>4141</v>
      </c>
      <c r="AH2246" s="5" t="s">
        <v>3006</v>
      </c>
      <c r="AI2246" s="5" t="s">
        <v>7685</v>
      </c>
      <c r="AJ2246" s="5" t="s">
        <v>4532</v>
      </c>
      <c r="AL2246" s="5" t="s">
        <v>4145</v>
      </c>
      <c r="AM2246" s="5" t="s">
        <v>4146</v>
      </c>
      <c r="AN2246" s="5" t="s">
        <v>4146</v>
      </c>
      <c r="AO2246" s="5">
        <v>4</v>
      </c>
      <c r="AP2246" s="5">
        <v>3000</v>
      </c>
      <c r="AQ2246" s="5" t="s">
        <v>4378</v>
      </c>
      <c r="AR2246" s="5" t="s">
        <v>4379</v>
      </c>
      <c r="AS2246" s="5">
        <v>35</v>
      </c>
      <c r="AT2246" s="5">
        <v>43.51</v>
      </c>
      <c r="AU2246" s="5">
        <v>29.01</v>
      </c>
      <c r="AV2246" s="5">
        <v>9.51</v>
      </c>
      <c r="AW2246" s="5">
        <v>17.13</v>
      </c>
      <c r="AX2246" s="5">
        <v>11.42</v>
      </c>
      <c r="AY2246" s="5">
        <v>3.74</v>
      </c>
      <c r="AZ2246" s="5">
        <v>2872</v>
      </c>
      <c r="BA2246" s="5">
        <v>6.34</v>
      </c>
      <c r="BB2246" s="5">
        <v>46.01</v>
      </c>
      <c r="BC2246" s="5">
        <v>39.51</v>
      </c>
      <c r="BD2246" s="5">
        <v>31.51</v>
      </c>
      <c r="BE2246" s="5">
        <v>18.11</v>
      </c>
      <c r="BF2246" s="5">
        <v>15.56</v>
      </c>
      <c r="BG2246" s="5">
        <v>12.41</v>
      </c>
      <c r="BH2246" s="5">
        <v>12.21</v>
      </c>
      <c r="BI2246" s="5">
        <v>26.95</v>
      </c>
      <c r="BM2246" s="6">
        <f t="shared" si="560"/>
        <v>1</v>
      </c>
      <c r="BN2246" s="10">
        <f t="shared" si="561"/>
        <v>0</v>
      </c>
      <c r="BO2246" s="6">
        <f t="shared" si="562"/>
        <v>1</v>
      </c>
      <c r="BP2246" s="6">
        <f t="shared" si="563"/>
        <v>1</v>
      </c>
      <c r="BQ2246" s="6">
        <f t="shared" si="564"/>
        <v>0</v>
      </c>
      <c r="BR2246" s="10" t="str">
        <f t="shared" si="565"/>
        <v>正常在售</v>
      </c>
      <c r="BS2246" s="6" t="str">
        <f t="shared" si="575"/>
        <v>利润款</v>
      </c>
    </row>
    <row r="2247" spans="1:71">
      <c r="A2247" s="6" t="str">
        <f t="shared" si="566"/>
        <v>USB0G525Y1Q2</v>
      </c>
      <c r="B2247" s="6" t="str">
        <f t="shared" si="567"/>
        <v>USX004XP5YWD</v>
      </c>
      <c r="C2247" s="6" t="str">
        <f t="shared" si="568"/>
        <v>USSXTB00107YCY</v>
      </c>
      <c r="D2247" s="6" t="str">
        <f t="shared" si="569"/>
        <v>USB0G525Y1Q2SXTB00107YCY</v>
      </c>
      <c r="E2247" s="6" t="str">
        <f t="shared" si="570"/>
        <v>USB0G525Y1Q2X004XP5YWD</v>
      </c>
      <c r="F2247" s="6" t="str">
        <f t="shared" si="571"/>
        <v>USSXTB00107YCYX004XP5YWD</v>
      </c>
      <c r="G2247" s="6" t="str">
        <f t="shared" si="572"/>
        <v>USSXTB00107YCY</v>
      </c>
      <c r="H2247" s="6" t="str">
        <f ca="1" t="shared" si="573"/>
        <v>新品</v>
      </c>
      <c r="I2247" s="10" t="str">
        <f t="shared" si="574"/>
        <v>普通款</v>
      </c>
      <c r="J2247" s="5" t="s">
        <v>10468</v>
      </c>
      <c r="K2247" s="5" t="s">
        <v>10469</v>
      </c>
      <c r="L2247" s="5" t="s">
        <v>10444</v>
      </c>
      <c r="M2247" s="5" t="s">
        <v>10470</v>
      </c>
      <c r="N2247" s="5" t="s">
        <v>10471</v>
      </c>
      <c r="O2247" s="5" t="s">
        <v>3248</v>
      </c>
      <c r="P2247" s="5" t="s">
        <v>4154</v>
      </c>
      <c r="Q2247" s="5" t="s">
        <v>4338</v>
      </c>
      <c r="R2247" s="5" t="s">
        <v>2288</v>
      </c>
      <c r="S2247" s="5" t="s">
        <v>4339</v>
      </c>
      <c r="T2247" s="5" t="s">
        <v>3002</v>
      </c>
      <c r="U2247" s="5" t="s">
        <v>4340</v>
      </c>
      <c r="V2247" s="5" t="s">
        <v>4220</v>
      </c>
      <c r="W2247" s="5" t="s">
        <v>4122</v>
      </c>
      <c r="X2247" s="5" t="s">
        <v>4135</v>
      </c>
      <c r="Y2247" s="5" t="s">
        <v>4136</v>
      </c>
      <c r="Z2247" s="5" t="s">
        <v>4124</v>
      </c>
      <c r="AA2247" s="5" t="s">
        <v>4122</v>
      </c>
      <c r="AB2247" s="5" t="s">
        <v>2457</v>
      </c>
      <c r="AC2247" s="5" t="s">
        <v>8966</v>
      </c>
      <c r="AD2247" s="5" t="s">
        <v>2970</v>
      </c>
      <c r="AE2247" s="5" t="s">
        <v>4140</v>
      </c>
      <c r="AF2247" s="5" t="s">
        <v>3006</v>
      </c>
      <c r="AG2247" s="5" t="s">
        <v>4141</v>
      </c>
      <c r="AH2247" s="5" t="s">
        <v>3006</v>
      </c>
      <c r="AI2247" s="5" t="s">
        <v>7685</v>
      </c>
      <c r="AJ2247" s="5" t="s">
        <v>4532</v>
      </c>
      <c r="AL2247" s="5" t="s">
        <v>4145</v>
      </c>
      <c r="AM2247" s="5" t="s">
        <v>4146</v>
      </c>
      <c r="AN2247" s="5" t="s">
        <v>4146</v>
      </c>
      <c r="AO2247" s="5">
        <v>2</v>
      </c>
      <c r="AP2247" s="5">
        <v>1500</v>
      </c>
      <c r="AQ2247" s="5" t="s">
        <v>10472</v>
      </c>
      <c r="AR2247" s="5" t="s">
        <v>10473</v>
      </c>
      <c r="AS2247" s="5">
        <v>35</v>
      </c>
      <c r="AT2247" s="5">
        <v>44</v>
      </c>
      <c r="AU2247" s="5">
        <v>29</v>
      </c>
      <c r="AV2247" s="5">
        <v>17.5</v>
      </c>
      <c r="AW2247" s="5">
        <v>17.32</v>
      </c>
      <c r="AX2247" s="5">
        <v>11.42</v>
      </c>
      <c r="AY2247" s="5">
        <v>6.89</v>
      </c>
      <c r="AZ2247" s="5">
        <v>5360</v>
      </c>
      <c r="BA2247" s="5">
        <v>11.83</v>
      </c>
      <c r="BB2247" s="5">
        <v>46</v>
      </c>
      <c r="BC2247" s="5">
        <v>35.8</v>
      </c>
      <c r="BD2247" s="5">
        <v>31.5</v>
      </c>
      <c r="BE2247" s="5">
        <v>18.11</v>
      </c>
      <c r="BF2247" s="5">
        <v>14.09</v>
      </c>
      <c r="BG2247" s="5">
        <v>12.4</v>
      </c>
      <c r="BH2247" s="5">
        <v>11.3</v>
      </c>
      <c r="BI2247" s="5">
        <v>24.94</v>
      </c>
      <c r="BM2247" s="6">
        <f t="shared" si="560"/>
        <v>0</v>
      </c>
      <c r="BN2247" s="10">
        <f t="shared" si="561"/>
        <v>0</v>
      </c>
      <c r="BO2247" s="6">
        <f t="shared" si="562"/>
        <v>1</v>
      </c>
      <c r="BP2247" s="6">
        <f t="shared" si="563"/>
        <v>0</v>
      </c>
      <c r="BQ2247" s="6">
        <f t="shared" si="564"/>
        <v>0</v>
      </c>
      <c r="BR2247" s="10" t="str">
        <f t="shared" si="565"/>
        <v>正常在售</v>
      </c>
      <c r="BS2247" s="6" t="str">
        <f t="shared" si="575"/>
        <v>普通款</v>
      </c>
    </row>
    <row r="2248" spans="1:71">
      <c r="A2248" s="6" t="str">
        <f t="shared" si="566"/>
        <v>USB0G8JQKMLR</v>
      </c>
      <c r="B2248" s="6" t="str">
        <f t="shared" si="567"/>
        <v>USX004Y8NHFZ</v>
      </c>
      <c r="C2248" s="6" t="str">
        <f t="shared" si="568"/>
        <v>USSXTB00108YCY</v>
      </c>
      <c r="D2248" s="6" t="str">
        <f t="shared" si="569"/>
        <v>USB0G8JQKMLRSXTB00108YCY</v>
      </c>
      <c r="E2248" s="6" t="str">
        <f t="shared" si="570"/>
        <v>USB0G8JQKMLRX004Y8NHFZ</v>
      </c>
      <c r="F2248" s="6" t="str">
        <f t="shared" si="571"/>
        <v>USSXTB00108YCYX004Y8NHFZ</v>
      </c>
      <c r="G2248" s="6" t="str">
        <f t="shared" si="572"/>
        <v>USSXTB00108YCY</v>
      </c>
      <c r="H2248" s="6" t="str">
        <f ca="1" t="shared" si="573"/>
        <v>待上架</v>
      </c>
      <c r="I2248" s="10" t="str">
        <f t="shared" si="574"/>
        <v>待上架</v>
      </c>
      <c r="J2248" s="5" t="s">
        <v>10474</v>
      </c>
      <c r="K2248" s="5" t="s">
        <v>10475</v>
      </c>
      <c r="L2248" s="5" t="s">
        <v>10444</v>
      </c>
      <c r="M2248" s="5" t="s">
        <v>10476</v>
      </c>
      <c r="N2248" s="5" t="s">
        <v>10477</v>
      </c>
      <c r="O2248" s="5" t="s">
        <v>3258</v>
      </c>
      <c r="P2248" s="5" t="s">
        <v>4154</v>
      </c>
      <c r="Q2248" s="5" t="s">
        <v>4338</v>
      </c>
      <c r="R2248" s="5" t="s">
        <v>2288</v>
      </c>
      <c r="S2248" s="5" t="s">
        <v>4339</v>
      </c>
      <c r="T2248" s="5" t="s">
        <v>3002</v>
      </c>
      <c r="U2248" s="5" t="s">
        <v>4340</v>
      </c>
      <c r="V2248" s="5" t="s">
        <v>4220</v>
      </c>
      <c r="W2248" s="5" t="s">
        <v>4123</v>
      </c>
      <c r="X2248" s="5" t="s">
        <v>4135</v>
      </c>
      <c r="Y2248" s="5" t="s">
        <v>4136</v>
      </c>
      <c r="Z2248" s="5" t="s">
        <v>4124</v>
      </c>
      <c r="AA2248" s="5" t="s">
        <v>4122</v>
      </c>
      <c r="AB2248" s="5" t="s">
        <v>2457</v>
      </c>
      <c r="AE2248" s="5" t="s">
        <v>4140</v>
      </c>
      <c r="AF2248" s="5" t="s">
        <v>3006</v>
      </c>
      <c r="AG2248" s="5" t="s">
        <v>4141</v>
      </c>
      <c r="AH2248" s="5" t="s">
        <v>3006</v>
      </c>
      <c r="AI2248" s="5" t="s">
        <v>7685</v>
      </c>
      <c r="AJ2248" s="5" t="s">
        <v>4532</v>
      </c>
      <c r="AL2248" s="5" t="s">
        <v>4145</v>
      </c>
      <c r="AM2248" s="5" t="s">
        <v>4146</v>
      </c>
      <c r="AN2248" s="5" t="s">
        <v>4146</v>
      </c>
      <c r="AO2248" s="5">
        <v>2</v>
      </c>
      <c r="AP2248" s="5">
        <v>1500</v>
      </c>
      <c r="AQ2248" s="5" t="s">
        <v>10472</v>
      </c>
      <c r="AR2248" s="5" t="s">
        <v>10473</v>
      </c>
      <c r="AS2248" s="5">
        <v>35</v>
      </c>
      <c r="AT2248" s="5">
        <v>44</v>
      </c>
      <c r="AU2248" s="5">
        <v>29</v>
      </c>
      <c r="AV2248" s="5">
        <v>17.5</v>
      </c>
      <c r="AW2248" s="5">
        <v>17.32</v>
      </c>
      <c r="AX2248" s="5">
        <v>11.42</v>
      </c>
      <c r="AY2248" s="5">
        <v>6.89</v>
      </c>
      <c r="AZ2248" s="5">
        <v>5360</v>
      </c>
      <c r="BA2248" s="5">
        <v>11.83</v>
      </c>
      <c r="BB2248" s="5">
        <v>46</v>
      </c>
      <c r="BC2248" s="5">
        <v>35.8</v>
      </c>
      <c r="BD2248" s="5">
        <v>31.5</v>
      </c>
      <c r="BE2248" s="5">
        <v>18.11</v>
      </c>
      <c r="BF2248" s="5">
        <v>14.09</v>
      </c>
      <c r="BG2248" s="5">
        <v>12.4</v>
      </c>
      <c r="BH2248" s="5">
        <v>11.3</v>
      </c>
      <c r="BI2248" s="5">
        <v>24.94</v>
      </c>
      <c r="BM2248" s="6">
        <f t="shared" si="560"/>
        <v>0</v>
      </c>
      <c r="BN2248" s="10">
        <f t="shared" si="561"/>
        <v>0</v>
      </c>
      <c r="BO2248" s="6">
        <f t="shared" si="562"/>
        <v>0</v>
      </c>
      <c r="BP2248" s="6">
        <f t="shared" si="563"/>
        <v>1</v>
      </c>
      <c r="BQ2248" s="6">
        <f t="shared" si="564"/>
        <v>0</v>
      </c>
      <c r="BR2248" s="10" t="str">
        <f t="shared" si="565"/>
        <v>待上架</v>
      </c>
      <c r="BS2248" s="6" t="str">
        <f t="shared" si="575"/>
        <v>待上架</v>
      </c>
    </row>
    <row r="2249" spans="1:71">
      <c r="A2249" s="6" t="str">
        <f t="shared" si="566"/>
        <v>USB0G526VDBM</v>
      </c>
      <c r="B2249" s="6" t="str">
        <f t="shared" si="567"/>
        <v>USX004XP3RAT</v>
      </c>
      <c r="C2249" s="6" t="str">
        <f t="shared" si="568"/>
        <v>USSXTB00109YCY</v>
      </c>
      <c r="D2249" s="6" t="str">
        <f t="shared" si="569"/>
        <v>USB0G526VDBMSXTB00109YCY</v>
      </c>
      <c r="E2249" s="6" t="str">
        <f t="shared" si="570"/>
        <v>USB0G526VDBMX004XP3RAT</v>
      </c>
      <c r="F2249" s="6" t="str">
        <f t="shared" si="571"/>
        <v>USSXTB00109YCYX004XP3RAT</v>
      </c>
      <c r="G2249" s="6" t="str">
        <f t="shared" si="572"/>
        <v>USSXTB00109YCY</v>
      </c>
      <c r="H2249" s="6" t="str">
        <f ca="1" t="shared" si="573"/>
        <v>新品</v>
      </c>
      <c r="I2249" s="10" t="str">
        <f t="shared" si="574"/>
        <v>普通款</v>
      </c>
      <c r="J2249" s="5" t="s">
        <v>10478</v>
      </c>
      <c r="K2249" s="5" t="s">
        <v>10479</v>
      </c>
      <c r="L2249" s="5" t="s">
        <v>10444</v>
      </c>
      <c r="M2249" s="5" t="s">
        <v>10480</v>
      </c>
      <c r="N2249" s="5" t="s">
        <v>10481</v>
      </c>
      <c r="O2249" s="5" t="s">
        <v>3252</v>
      </c>
      <c r="P2249" s="5" t="s">
        <v>4154</v>
      </c>
      <c r="Q2249" s="5" t="s">
        <v>4338</v>
      </c>
      <c r="R2249" s="5" t="s">
        <v>2288</v>
      </c>
      <c r="S2249" s="5" t="s">
        <v>4339</v>
      </c>
      <c r="T2249" s="5" t="s">
        <v>3002</v>
      </c>
      <c r="U2249" s="5" t="s">
        <v>4340</v>
      </c>
      <c r="V2249" s="5" t="s">
        <v>4220</v>
      </c>
      <c r="W2249" s="5" t="s">
        <v>4122</v>
      </c>
      <c r="X2249" s="5" t="s">
        <v>4135</v>
      </c>
      <c r="Y2249" s="5" t="s">
        <v>4136</v>
      </c>
      <c r="Z2249" s="5" t="s">
        <v>4124</v>
      </c>
      <c r="AA2249" s="5" t="s">
        <v>4122</v>
      </c>
      <c r="AB2249" s="5" t="s">
        <v>2457</v>
      </c>
      <c r="AC2249" s="5" t="s">
        <v>8966</v>
      </c>
      <c r="AD2249" s="5" t="s">
        <v>2970</v>
      </c>
      <c r="AE2249" s="5" t="s">
        <v>4140</v>
      </c>
      <c r="AF2249" s="5" t="s">
        <v>3006</v>
      </c>
      <c r="AG2249" s="5" t="s">
        <v>4141</v>
      </c>
      <c r="AH2249" s="5" t="s">
        <v>3006</v>
      </c>
      <c r="AI2249" s="5" t="s">
        <v>7685</v>
      </c>
      <c r="AJ2249" s="5" t="s">
        <v>4532</v>
      </c>
      <c r="AL2249" s="5" t="s">
        <v>4145</v>
      </c>
      <c r="AM2249" s="5" t="s">
        <v>4146</v>
      </c>
      <c r="AN2249" s="5" t="s">
        <v>4146</v>
      </c>
      <c r="AO2249" s="5">
        <v>2</v>
      </c>
      <c r="AP2249" s="5">
        <v>1500</v>
      </c>
      <c r="AQ2249" s="5" t="s">
        <v>10472</v>
      </c>
      <c r="AR2249" s="5" t="s">
        <v>10473</v>
      </c>
      <c r="AS2249" s="5">
        <v>35</v>
      </c>
      <c r="AT2249" s="5">
        <v>44</v>
      </c>
      <c r="AU2249" s="5">
        <v>29</v>
      </c>
      <c r="AV2249" s="5">
        <v>17.5</v>
      </c>
      <c r="AW2249" s="5">
        <v>17.32</v>
      </c>
      <c r="AX2249" s="5">
        <v>11.42</v>
      </c>
      <c r="AY2249" s="5">
        <v>6.89</v>
      </c>
      <c r="AZ2249" s="5">
        <v>5360</v>
      </c>
      <c r="BA2249" s="5">
        <v>11.83</v>
      </c>
      <c r="BB2249" s="5">
        <v>46</v>
      </c>
      <c r="BC2249" s="5">
        <v>35.8</v>
      </c>
      <c r="BD2249" s="5">
        <v>31.5</v>
      </c>
      <c r="BE2249" s="5">
        <v>18.11</v>
      </c>
      <c r="BF2249" s="5">
        <v>14.09</v>
      </c>
      <c r="BG2249" s="5">
        <v>12.4</v>
      </c>
      <c r="BH2249" s="5">
        <v>11.3</v>
      </c>
      <c r="BI2249" s="5">
        <v>24.94</v>
      </c>
      <c r="BM2249" s="6">
        <f t="shared" si="560"/>
        <v>0</v>
      </c>
      <c r="BN2249" s="10">
        <f t="shared" si="561"/>
        <v>0</v>
      </c>
      <c r="BO2249" s="6">
        <f t="shared" si="562"/>
        <v>1</v>
      </c>
      <c r="BP2249" s="6">
        <f t="shared" si="563"/>
        <v>0</v>
      </c>
      <c r="BQ2249" s="6">
        <f t="shared" si="564"/>
        <v>0</v>
      </c>
      <c r="BR2249" s="10" t="str">
        <f t="shared" si="565"/>
        <v>正常在售</v>
      </c>
      <c r="BS2249" s="6" t="str">
        <f t="shared" si="575"/>
        <v>普通款</v>
      </c>
    </row>
    <row r="2250" spans="1:71">
      <c r="A2250" s="6" t="str">
        <f t="shared" si="566"/>
        <v>USB0DG7WLWL7</v>
      </c>
      <c r="B2250" s="6" t="str">
        <f t="shared" si="567"/>
        <v>USX004QG1F6D</v>
      </c>
      <c r="C2250" s="6" t="str">
        <f t="shared" si="568"/>
        <v>USSXTB00207YCY</v>
      </c>
      <c r="D2250" s="6" t="str">
        <f t="shared" si="569"/>
        <v>USB0DG7WLWL7SXTB00207YCY</v>
      </c>
      <c r="E2250" s="6" t="str">
        <f t="shared" si="570"/>
        <v>USB0DG7WLWL7X004QG1F6D</v>
      </c>
      <c r="F2250" s="6" t="str">
        <f t="shared" si="571"/>
        <v>USSXTB00207YCYX004QG1F6D</v>
      </c>
      <c r="G2250" s="6" t="str">
        <f t="shared" si="572"/>
        <v>USSXTB00207YCY</v>
      </c>
      <c r="H2250" s="6" t="str">
        <f ca="1" t="shared" si="573"/>
        <v>老品</v>
      </c>
      <c r="I2250" s="10" t="str">
        <f t="shared" si="574"/>
        <v>流量款</v>
      </c>
      <c r="J2250" s="5" t="s">
        <v>10482</v>
      </c>
      <c r="K2250" s="5" t="s">
        <v>10483</v>
      </c>
      <c r="L2250" s="5" t="s">
        <v>10484</v>
      </c>
      <c r="M2250" s="5" t="s">
        <v>10485</v>
      </c>
      <c r="N2250" s="5" t="s">
        <v>10486</v>
      </c>
      <c r="O2250" s="5" t="s">
        <v>2963</v>
      </c>
      <c r="P2250" s="5" t="s">
        <v>4154</v>
      </c>
      <c r="Q2250" s="5" t="s">
        <v>4338</v>
      </c>
      <c r="R2250" s="5" t="s">
        <v>2288</v>
      </c>
      <c r="S2250" s="5" t="s">
        <v>4339</v>
      </c>
      <c r="T2250" s="5" t="s">
        <v>2990</v>
      </c>
      <c r="U2250" s="5" t="s">
        <v>4340</v>
      </c>
      <c r="V2250" s="5" t="s">
        <v>4134</v>
      </c>
      <c r="W2250" s="5" t="s">
        <v>4122</v>
      </c>
      <c r="X2250" s="5" t="s">
        <v>4155</v>
      </c>
      <c r="Y2250" s="5" t="s">
        <v>4136</v>
      </c>
      <c r="Z2250" s="5" t="s">
        <v>4124</v>
      </c>
      <c r="AA2250" s="5" t="s">
        <v>4122</v>
      </c>
      <c r="AB2250" s="5" t="s">
        <v>4341</v>
      </c>
      <c r="AC2250" s="5" t="s">
        <v>6069</v>
      </c>
      <c r="AD2250" s="5" t="s">
        <v>5121</v>
      </c>
      <c r="AE2250" s="5" t="s">
        <v>4140</v>
      </c>
      <c r="AF2250" s="5" t="s">
        <v>3006</v>
      </c>
      <c r="AG2250" s="5" t="s">
        <v>4141</v>
      </c>
      <c r="AH2250" s="5" t="s">
        <v>7684</v>
      </c>
      <c r="AI2250" s="5" t="s">
        <v>7685</v>
      </c>
      <c r="AJ2250" s="5" t="s">
        <v>4688</v>
      </c>
      <c r="AK2250" s="5">
        <v>7.54</v>
      </c>
      <c r="AL2250" s="5" t="s">
        <v>4145</v>
      </c>
      <c r="AM2250" s="5" t="s">
        <v>4146</v>
      </c>
      <c r="AN2250" s="5" t="s">
        <v>4146</v>
      </c>
      <c r="AO2250" s="5">
        <v>6</v>
      </c>
      <c r="AP2250" s="5">
        <v>334</v>
      </c>
      <c r="AQ2250" s="5" t="s">
        <v>10487</v>
      </c>
      <c r="AR2250" s="5" t="s">
        <v>10488</v>
      </c>
      <c r="AS2250" s="5">
        <v>50</v>
      </c>
      <c r="AT2250" s="5">
        <v>45.1</v>
      </c>
      <c r="AU2250" s="5">
        <v>34.01</v>
      </c>
      <c r="AV2250" s="5">
        <v>7.2</v>
      </c>
      <c r="AW2250" s="5">
        <v>17.76</v>
      </c>
      <c r="AX2250" s="5">
        <v>13.39</v>
      </c>
      <c r="AY2250" s="5">
        <v>2.83</v>
      </c>
      <c r="AZ2250" s="5">
        <v>2406.01</v>
      </c>
      <c r="BA2250" s="5">
        <v>5.31</v>
      </c>
      <c r="BB2250" s="5">
        <v>46</v>
      </c>
      <c r="BC2250" s="5">
        <v>39.7</v>
      </c>
      <c r="BD2250" s="5">
        <v>36.01</v>
      </c>
      <c r="BE2250" s="5">
        <v>18.11</v>
      </c>
      <c r="BF2250" s="5">
        <v>15.63</v>
      </c>
      <c r="BG2250" s="5">
        <v>14.18</v>
      </c>
      <c r="BH2250" s="5">
        <v>15.41</v>
      </c>
      <c r="BI2250" s="5">
        <v>34.02</v>
      </c>
      <c r="BM2250" s="6">
        <f t="shared" si="560"/>
        <v>1</v>
      </c>
      <c r="BN2250" s="10">
        <f t="shared" si="561"/>
        <v>0</v>
      </c>
      <c r="BO2250" s="6">
        <f t="shared" si="562"/>
        <v>1</v>
      </c>
      <c r="BP2250" s="6">
        <f t="shared" si="563"/>
        <v>0</v>
      </c>
      <c r="BQ2250" s="6">
        <f t="shared" si="564"/>
        <v>0</v>
      </c>
      <c r="BR2250" s="10" t="str">
        <f t="shared" si="565"/>
        <v>正常在售</v>
      </c>
      <c r="BS2250" s="6" t="str">
        <f t="shared" si="575"/>
        <v>流量款</v>
      </c>
    </row>
    <row r="2251" spans="1:71">
      <c r="A2251" s="6" t="str">
        <f t="shared" si="566"/>
        <v>USB0DLNNW67G</v>
      </c>
      <c r="B2251" s="6" t="str">
        <f t="shared" si="567"/>
        <v>USX004QFXWR9</v>
      </c>
      <c r="C2251" s="6" t="str">
        <f t="shared" si="568"/>
        <v>USSXTB00208YCY</v>
      </c>
      <c r="D2251" s="6" t="str">
        <f t="shared" si="569"/>
        <v>USB0DLNNW67GSXTB00208YCY</v>
      </c>
      <c r="E2251" s="6" t="str">
        <f t="shared" si="570"/>
        <v>USB0DLNNW67GX004QFXWR9</v>
      </c>
      <c r="F2251" s="6" t="str">
        <f t="shared" si="571"/>
        <v>USSXTB00208YCYX004QFXWR9</v>
      </c>
      <c r="G2251" s="6" t="str">
        <f t="shared" si="572"/>
        <v>USSXTB00208YCY</v>
      </c>
      <c r="H2251" s="6" t="str">
        <f ca="1" t="shared" si="573"/>
        <v>老品</v>
      </c>
      <c r="I2251" s="10" t="str">
        <f t="shared" si="574"/>
        <v>利润款</v>
      </c>
      <c r="J2251" s="5" t="s">
        <v>10489</v>
      </c>
      <c r="K2251" s="5" t="s">
        <v>10490</v>
      </c>
      <c r="L2251" s="5" t="s">
        <v>10484</v>
      </c>
      <c r="M2251" s="5" t="s">
        <v>10491</v>
      </c>
      <c r="N2251" s="5" t="s">
        <v>10492</v>
      </c>
      <c r="O2251" s="5" t="s">
        <v>916</v>
      </c>
      <c r="P2251" s="5" t="s">
        <v>4154</v>
      </c>
      <c r="Q2251" s="5" t="s">
        <v>4338</v>
      </c>
      <c r="R2251" s="5" t="s">
        <v>2288</v>
      </c>
      <c r="S2251" s="5" t="s">
        <v>4339</v>
      </c>
      <c r="T2251" s="5" t="s">
        <v>2990</v>
      </c>
      <c r="U2251" s="5" t="s">
        <v>4340</v>
      </c>
      <c r="V2251" s="5" t="s">
        <v>4134</v>
      </c>
      <c r="W2251" s="5" t="s">
        <v>4122</v>
      </c>
      <c r="X2251" s="5" t="s">
        <v>4135</v>
      </c>
      <c r="Y2251" s="5" t="s">
        <v>4175</v>
      </c>
      <c r="Z2251" s="5" t="s">
        <v>4124</v>
      </c>
      <c r="AA2251" s="5" t="s">
        <v>4122</v>
      </c>
      <c r="AB2251" s="5" t="s">
        <v>4341</v>
      </c>
      <c r="AC2251" s="5" t="s">
        <v>10493</v>
      </c>
      <c r="AD2251" s="5" t="s">
        <v>5574</v>
      </c>
      <c r="AE2251" s="5" t="s">
        <v>4140</v>
      </c>
      <c r="AF2251" s="5" t="s">
        <v>3006</v>
      </c>
      <c r="AG2251" s="5" t="s">
        <v>4141</v>
      </c>
      <c r="AH2251" s="5" t="s">
        <v>7684</v>
      </c>
      <c r="AI2251" s="5" t="s">
        <v>7685</v>
      </c>
      <c r="AJ2251" s="5" t="s">
        <v>4688</v>
      </c>
      <c r="AK2251" s="5">
        <v>8.25</v>
      </c>
      <c r="AL2251" s="5" t="s">
        <v>4145</v>
      </c>
      <c r="AM2251" s="5" t="s">
        <v>4146</v>
      </c>
      <c r="AN2251" s="5" t="s">
        <v>4146</v>
      </c>
      <c r="AO2251" s="5">
        <v>4</v>
      </c>
      <c r="AP2251" s="5">
        <v>250</v>
      </c>
      <c r="AQ2251" s="5" t="s">
        <v>10494</v>
      </c>
      <c r="AR2251" s="5" t="s">
        <v>10495</v>
      </c>
      <c r="AS2251" s="5">
        <v>50</v>
      </c>
      <c r="AT2251" s="5">
        <v>45</v>
      </c>
      <c r="AU2251" s="5">
        <v>34</v>
      </c>
      <c r="AV2251" s="5">
        <v>9</v>
      </c>
      <c r="AW2251" s="5">
        <v>17.72</v>
      </c>
      <c r="AX2251" s="5">
        <v>13.39</v>
      </c>
      <c r="AY2251" s="5">
        <v>3.54</v>
      </c>
      <c r="AZ2251" s="5">
        <v>3208.01</v>
      </c>
      <c r="BA2251" s="5">
        <v>7.08</v>
      </c>
      <c r="BB2251" s="5">
        <v>44.8</v>
      </c>
      <c r="BC2251" s="5">
        <v>36.01</v>
      </c>
      <c r="BD2251" s="5">
        <v>35.8</v>
      </c>
      <c r="BE2251" s="5">
        <v>17.64</v>
      </c>
      <c r="BF2251" s="5">
        <v>14.18</v>
      </c>
      <c r="BG2251" s="5">
        <v>14.09</v>
      </c>
      <c r="BH2251" s="5">
        <v>13.51</v>
      </c>
      <c r="BI2251" s="5">
        <v>29.82</v>
      </c>
      <c r="BM2251" s="6">
        <f t="shared" si="560"/>
        <v>1</v>
      </c>
      <c r="BN2251" s="10">
        <f t="shared" si="561"/>
        <v>0</v>
      </c>
      <c r="BO2251" s="6">
        <f t="shared" si="562"/>
        <v>1</v>
      </c>
      <c r="BP2251" s="6">
        <f t="shared" si="563"/>
        <v>0</v>
      </c>
      <c r="BQ2251" s="6">
        <f t="shared" si="564"/>
        <v>0</v>
      </c>
      <c r="BR2251" s="10" t="str">
        <f t="shared" si="565"/>
        <v>正常在售</v>
      </c>
      <c r="BS2251" s="6" t="str">
        <f t="shared" si="575"/>
        <v>利润款</v>
      </c>
    </row>
    <row r="2252" spans="1:71">
      <c r="A2252" s="6" t="str">
        <f t="shared" si="566"/>
        <v>CAB0DLNNW67G</v>
      </c>
      <c r="B2252" s="6" t="str">
        <f t="shared" si="567"/>
        <v>CAX004QFXWR9</v>
      </c>
      <c r="C2252" s="6" t="str">
        <f t="shared" si="568"/>
        <v>CASXTB00208YCY</v>
      </c>
      <c r="D2252" s="6" t="str">
        <f t="shared" si="569"/>
        <v>CAB0DLNNW67GSXTB00208YCY</v>
      </c>
      <c r="E2252" s="6" t="str">
        <f t="shared" si="570"/>
        <v>CAB0DLNNW67GX004QFXWR9</v>
      </c>
      <c r="F2252" s="6" t="str">
        <f t="shared" si="571"/>
        <v>CASXTB00208YCYX004QFXWR9</v>
      </c>
      <c r="G2252" s="6" t="str">
        <f t="shared" si="572"/>
        <v>CASXTB00208YCY</v>
      </c>
      <c r="H2252" s="6" t="str">
        <f ca="1" t="shared" si="573"/>
        <v>新品</v>
      </c>
      <c r="I2252" s="10" t="str">
        <f t="shared" si="574"/>
        <v>D</v>
      </c>
      <c r="J2252" s="5" t="s">
        <v>10489</v>
      </c>
      <c r="K2252" s="5" t="s">
        <v>10490</v>
      </c>
      <c r="L2252" s="5" t="s">
        <v>10496</v>
      </c>
      <c r="M2252" s="5" t="s">
        <v>10491</v>
      </c>
      <c r="N2252" s="5" t="s">
        <v>10492</v>
      </c>
      <c r="O2252" s="5" t="s">
        <v>916</v>
      </c>
      <c r="P2252" s="5" t="s">
        <v>4154</v>
      </c>
      <c r="Q2252" s="5" t="s">
        <v>4352</v>
      </c>
      <c r="R2252" s="5" t="s">
        <v>10</v>
      </c>
      <c r="S2252" s="5" t="s">
        <v>4339</v>
      </c>
      <c r="T2252" s="5" t="s">
        <v>2990</v>
      </c>
      <c r="U2252" s="5" t="s">
        <v>4340</v>
      </c>
      <c r="V2252" s="5" t="s">
        <v>4134</v>
      </c>
      <c r="W2252" s="5" t="s">
        <v>4122</v>
      </c>
      <c r="X2252" s="5" t="s">
        <v>4135</v>
      </c>
      <c r="Y2252" s="5" t="s">
        <v>4184</v>
      </c>
      <c r="Z2252" s="5" t="s">
        <v>4523</v>
      </c>
      <c r="AA2252" s="5" t="s">
        <v>4122</v>
      </c>
      <c r="AB2252" s="5" t="s">
        <v>2457</v>
      </c>
      <c r="AC2252" s="5" t="s">
        <v>4852</v>
      </c>
      <c r="AD2252" s="5" t="s">
        <v>4259</v>
      </c>
      <c r="AE2252" s="5" t="s">
        <v>4140</v>
      </c>
      <c r="AF2252" s="5" t="s">
        <v>2978</v>
      </c>
      <c r="AG2252" s="5" t="s">
        <v>4350</v>
      </c>
      <c r="AH2252" s="5" t="s">
        <v>2978</v>
      </c>
      <c r="AI2252" s="5" t="s">
        <v>7685</v>
      </c>
      <c r="AJ2252" s="5" t="s">
        <v>4688</v>
      </c>
      <c r="AK2252" s="5">
        <v>11.85</v>
      </c>
      <c r="AL2252" s="5" t="s">
        <v>4145</v>
      </c>
      <c r="AM2252" s="5" t="s">
        <v>4146</v>
      </c>
      <c r="AN2252" s="5" t="s">
        <v>4146</v>
      </c>
      <c r="AO2252" s="5">
        <v>4</v>
      </c>
      <c r="AP2252" s="5">
        <v>250</v>
      </c>
      <c r="AQ2252" s="5" t="s">
        <v>10494</v>
      </c>
      <c r="AR2252" s="5" t="s">
        <v>10495</v>
      </c>
      <c r="AS2252" s="5">
        <v>50</v>
      </c>
      <c r="AT2252" s="5">
        <v>45</v>
      </c>
      <c r="AU2252" s="5">
        <v>34</v>
      </c>
      <c r="AV2252" s="5">
        <v>9</v>
      </c>
      <c r="AW2252" s="5">
        <v>17.72</v>
      </c>
      <c r="AX2252" s="5">
        <v>13.39</v>
      </c>
      <c r="AY2252" s="5">
        <v>3.54</v>
      </c>
      <c r="AZ2252" s="5">
        <v>3208.01</v>
      </c>
      <c r="BA2252" s="5">
        <v>7.08</v>
      </c>
      <c r="BB2252" s="5">
        <v>44.8</v>
      </c>
      <c r="BC2252" s="5">
        <v>36.01</v>
      </c>
      <c r="BD2252" s="5">
        <v>35.8</v>
      </c>
      <c r="BE2252" s="5">
        <v>17.64</v>
      </c>
      <c r="BF2252" s="5">
        <v>14.18</v>
      </c>
      <c r="BG2252" s="5">
        <v>14.09</v>
      </c>
      <c r="BH2252" s="5">
        <v>13.51</v>
      </c>
      <c r="BI2252" s="5">
        <v>29.82</v>
      </c>
      <c r="BM2252" s="6">
        <f t="shared" si="560"/>
        <v>0</v>
      </c>
      <c r="BN2252" s="10">
        <f t="shared" si="561"/>
        <v>1</v>
      </c>
      <c r="BO2252" s="6">
        <f t="shared" si="562"/>
        <v>1</v>
      </c>
      <c r="BP2252" s="6">
        <f t="shared" si="563"/>
        <v>0</v>
      </c>
      <c r="BQ2252" s="6">
        <f t="shared" si="564"/>
        <v>0</v>
      </c>
      <c r="BR2252" s="10" t="str">
        <f t="shared" si="565"/>
        <v>正常在售</v>
      </c>
      <c r="BS2252" s="6" t="str">
        <f t="shared" si="575"/>
        <v>普通款</v>
      </c>
    </row>
    <row r="2253" spans="1:71">
      <c r="A2253" s="6" t="str">
        <f t="shared" si="566"/>
        <v>USB0DLNZVBHN</v>
      </c>
      <c r="B2253" s="6" t="str">
        <f t="shared" si="567"/>
        <v>USX004QH38H1</v>
      </c>
      <c r="C2253" s="6" t="str">
        <f t="shared" si="568"/>
        <v>USSXTB00209YCY</v>
      </c>
      <c r="D2253" s="6" t="str">
        <f t="shared" si="569"/>
        <v>USB0DLNZVBHNSXTB00209YCY</v>
      </c>
      <c r="E2253" s="6" t="str">
        <f t="shared" si="570"/>
        <v>USB0DLNZVBHNX004QH38H1</v>
      </c>
      <c r="F2253" s="6" t="str">
        <f t="shared" si="571"/>
        <v>USSXTB00209YCYX004QH38H1</v>
      </c>
      <c r="G2253" s="6" t="str">
        <f t="shared" si="572"/>
        <v>USSXTB00209YCY</v>
      </c>
      <c r="H2253" s="6" t="str">
        <f ca="1" t="shared" si="573"/>
        <v>老品</v>
      </c>
      <c r="I2253" s="10" t="str">
        <f t="shared" si="574"/>
        <v>利润款</v>
      </c>
      <c r="J2253" s="5" t="s">
        <v>10497</v>
      </c>
      <c r="K2253" s="5" t="s">
        <v>10498</v>
      </c>
      <c r="L2253" s="5" t="s">
        <v>10484</v>
      </c>
      <c r="M2253" s="5" t="s">
        <v>10499</v>
      </c>
      <c r="N2253" s="5" t="s">
        <v>10500</v>
      </c>
      <c r="O2253" s="5" t="s">
        <v>918</v>
      </c>
      <c r="P2253" s="5" t="s">
        <v>4154</v>
      </c>
      <c r="Q2253" s="5" t="s">
        <v>4338</v>
      </c>
      <c r="R2253" s="5" t="s">
        <v>2288</v>
      </c>
      <c r="S2253" s="5" t="s">
        <v>4339</v>
      </c>
      <c r="T2253" s="5" t="s">
        <v>2990</v>
      </c>
      <c r="U2253" s="5" t="s">
        <v>4340</v>
      </c>
      <c r="V2253" s="5" t="s">
        <v>4134</v>
      </c>
      <c r="W2253" s="5" t="s">
        <v>4122</v>
      </c>
      <c r="X2253" s="5" t="s">
        <v>4135</v>
      </c>
      <c r="Y2253" s="5" t="s">
        <v>4175</v>
      </c>
      <c r="Z2253" s="5" t="s">
        <v>4124</v>
      </c>
      <c r="AA2253" s="5" t="s">
        <v>4122</v>
      </c>
      <c r="AB2253" s="5" t="s">
        <v>4341</v>
      </c>
      <c r="AC2253" s="5" t="s">
        <v>10493</v>
      </c>
      <c r="AD2253" s="5" t="s">
        <v>5574</v>
      </c>
      <c r="AE2253" s="5" t="s">
        <v>4140</v>
      </c>
      <c r="AF2253" s="5" t="s">
        <v>3006</v>
      </c>
      <c r="AG2253" s="5" t="s">
        <v>4141</v>
      </c>
      <c r="AH2253" s="5" t="s">
        <v>7684</v>
      </c>
      <c r="AI2253" s="5" t="s">
        <v>7685</v>
      </c>
      <c r="AJ2253" s="5" t="s">
        <v>4688</v>
      </c>
      <c r="AK2253" s="5">
        <v>13.03</v>
      </c>
      <c r="AL2253" s="5" t="s">
        <v>4145</v>
      </c>
      <c r="AM2253" s="5" t="s">
        <v>4146</v>
      </c>
      <c r="AN2253" s="5" t="s">
        <v>4146</v>
      </c>
      <c r="AO2253" s="5">
        <v>3</v>
      </c>
      <c r="AP2253" s="5">
        <v>167</v>
      </c>
      <c r="AQ2253" s="5" t="s">
        <v>10501</v>
      </c>
      <c r="AR2253" s="5" t="s">
        <v>10502</v>
      </c>
      <c r="AS2253" s="5">
        <v>50</v>
      </c>
      <c r="AT2253" s="5">
        <v>45</v>
      </c>
      <c r="AU2253" s="5">
        <v>34.01</v>
      </c>
      <c r="AV2253" s="5">
        <v>12.8</v>
      </c>
      <c r="AW2253" s="5">
        <v>17.72</v>
      </c>
      <c r="AX2253" s="5">
        <v>13.39</v>
      </c>
      <c r="AY2253" s="5">
        <v>5.04</v>
      </c>
      <c r="AZ2253" s="5">
        <v>4812.01</v>
      </c>
      <c r="BA2253" s="5">
        <v>10.62</v>
      </c>
      <c r="BB2253" s="5">
        <v>46</v>
      </c>
      <c r="BC2253" s="5">
        <v>40</v>
      </c>
      <c r="BD2253" s="5">
        <v>36</v>
      </c>
      <c r="BE2253" s="5">
        <v>18.11</v>
      </c>
      <c r="BF2253" s="5">
        <v>15.75</v>
      </c>
      <c r="BG2253" s="5">
        <v>14.17</v>
      </c>
      <c r="BH2253" s="5">
        <v>15.41</v>
      </c>
      <c r="BI2253" s="5">
        <v>34.02</v>
      </c>
      <c r="BM2253" s="6">
        <f t="shared" si="560"/>
        <v>1</v>
      </c>
      <c r="BN2253" s="10">
        <f t="shared" si="561"/>
        <v>0</v>
      </c>
      <c r="BO2253" s="6">
        <f t="shared" si="562"/>
        <v>1</v>
      </c>
      <c r="BP2253" s="6">
        <f t="shared" si="563"/>
        <v>0</v>
      </c>
      <c r="BQ2253" s="6">
        <f t="shared" si="564"/>
        <v>0</v>
      </c>
      <c r="BR2253" s="10" t="str">
        <f t="shared" si="565"/>
        <v>正常在售</v>
      </c>
      <c r="BS2253" s="6" t="str">
        <f t="shared" si="575"/>
        <v>利润款</v>
      </c>
    </row>
    <row r="2254" spans="1:71">
      <c r="A2254" s="6" t="str">
        <f t="shared" si="566"/>
        <v>CAB0DLNZVBHN</v>
      </c>
      <c r="B2254" s="6" t="str">
        <f t="shared" si="567"/>
        <v>CAX004QH38H1</v>
      </c>
      <c r="C2254" s="6" t="str">
        <f t="shared" si="568"/>
        <v>CASXTB00209YCY</v>
      </c>
      <c r="D2254" s="6" t="str">
        <f t="shared" si="569"/>
        <v>CAB0DLNZVBHNSXTB00209YCY</v>
      </c>
      <c r="E2254" s="6" t="str">
        <f t="shared" si="570"/>
        <v>CAB0DLNZVBHNX004QH38H1</v>
      </c>
      <c r="F2254" s="6" t="str">
        <f t="shared" si="571"/>
        <v>CASXTB00209YCYX004QH38H1</v>
      </c>
      <c r="G2254" s="6" t="str">
        <f t="shared" si="572"/>
        <v>CASXTB00209YCY</v>
      </c>
      <c r="H2254" s="6" t="str">
        <f ca="1" t="shared" si="573"/>
        <v>待上架</v>
      </c>
      <c r="I2254" s="10" t="str">
        <f t="shared" si="574"/>
        <v>D</v>
      </c>
      <c r="J2254" s="5" t="s">
        <v>10497</v>
      </c>
      <c r="K2254" s="5" t="s">
        <v>10498</v>
      </c>
      <c r="L2254" s="5" t="s">
        <v>10496</v>
      </c>
      <c r="M2254" s="5" t="s">
        <v>10499</v>
      </c>
      <c r="N2254" s="5" t="s">
        <v>10500</v>
      </c>
      <c r="O2254" s="5" t="s">
        <v>918</v>
      </c>
      <c r="P2254" s="5" t="s">
        <v>4154</v>
      </c>
      <c r="Q2254" s="5" t="s">
        <v>4352</v>
      </c>
      <c r="R2254" s="5" t="s">
        <v>10</v>
      </c>
      <c r="S2254" s="5" t="s">
        <v>4339</v>
      </c>
      <c r="T2254" s="5" t="s">
        <v>2990</v>
      </c>
      <c r="U2254" s="5" t="s">
        <v>4340</v>
      </c>
      <c r="V2254" s="5" t="s">
        <v>4134</v>
      </c>
      <c r="W2254" s="5" t="s">
        <v>4122</v>
      </c>
      <c r="X2254" s="5" t="s">
        <v>4135</v>
      </c>
      <c r="Y2254" s="5" t="s">
        <v>4184</v>
      </c>
      <c r="Z2254" s="5" t="s">
        <v>4523</v>
      </c>
      <c r="AA2254" s="5" t="s">
        <v>4122</v>
      </c>
      <c r="AB2254" s="5" t="s">
        <v>2457</v>
      </c>
      <c r="AD2254" s="5" t="s">
        <v>4259</v>
      </c>
      <c r="AE2254" s="5" t="s">
        <v>4140</v>
      </c>
      <c r="AF2254" s="5" t="s">
        <v>2978</v>
      </c>
      <c r="AG2254" s="5" t="s">
        <v>4350</v>
      </c>
      <c r="AH2254" s="5" t="s">
        <v>5801</v>
      </c>
      <c r="AI2254" s="5" t="s">
        <v>7685</v>
      </c>
      <c r="AJ2254" s="5" t="s">
        <v>4688</v>
      </c>
      <c r="AK2254" s="5">
        <v>19.57</v>
      </c>
      <c r="AL2254" s="5" t="s">
        <v>4159</v>
      </c>
      <c r="AM2254" s="5" t="s">
        <v>4146</v>
      </c>
      <c r="AN2254" s="5" t="s">
        <v>4146</v>
      </c>
      <c r="AO2254" s="5">
        <v>3</v>
      </c>
      <c r="AP2254" s="5">
        <v>167</v>
      </c>
      <c r="AQ2254" s="5" t="s">
        <v>10501</v>
      </c>
      <c r="AR2254" s="5" t="s">
        <v>10502</v>
      </c>
      <c r="AS2254" s="5">
        <v>50</v>
      </c>
      <c r="AT2254" s="5">
        <v>45</v>
      </c>
      <c r="AU2254" s="5">
        <v>34.01</v>
      </c>
      <c r="AV2254" s="5">
        <v>12.8</v>
      </c>
      <c r="AW2254" s="5">
        <v>17.72</v>
      </c>
      <c r="AX2254" s="5">
        <v>13.39</v>
      </c>
      <c r="AY2254" s="5">
        <v>5.04</v>
      </c>
      <c r="AZ2254" s="5">
        <v>4812.01</v>
      </c>
      <c r="BA2254" s="5">
        <v>10.62</v>
      </c>
      <c r="BB2254" s="5">
        <v>46</v>
      </c>
      <c r="BC2254" s="5">
        <v>40</v>
      </c>
      <c r="BD2254" s="5">
        <v>36</v>
      </c>
      <c r="BE2254" s="5">
        <v>18.11</v>
      </c>
      <c r="BF2254" s="5">
        <v>15.75</v>
      </c>
      <c r="BG2254" s="5">
        <v>14.17</v>
      </c>
      <c r="BH2254" s="5">
        <v>15.41</v>
      </c>
      <c r="BI2254" s="5">
        <v>34.02</v>
      </c>
      <c r="BM2254" s="6">
        <f t="shared" si="560"/>
        <v>0</v>
      </c>
      <c r="BN2254" s="10">
        <f t="shared" si="561"/>
        <v>1</v>
      </c>
      <c r="BO2254" s="6">
        <f t="shared" si="562"/>
        <v>1</v>
      </c>
      <c r="BP2254" s="6">
        <f t="shared" si="563"/>
        <v>0</v>
      </c>
      <c r="BQ2254" s="6">
        <f t="shared" si="564"/>
        <v>0</v>
      </c>
      <c r="BR2254" s="10" t="str">
        <f t="shared" si="565"/>
        <v>正常在售</v>
      </c>
      <c r="BS2254" s="6" t="str">
        <f t="shared" si="575"/>
        <v>普通款</v>
      </c>
    </row>
    <row r="2255" spans="1:71">
      <c r="A2255" s="6" t="str">
        <f t="shared" si="566"/>
        <v>USB0DG86HR3K</v>
      </c>
      <c r="B2255" s="6" t="str">
        <f t="shared" si="567"/>
        <v>USX004QFQ9GF</v>
      </c>
      <c r="C2255" s="6" t="str">
        <f t="shared" si="568"/>
        <v>USSXTB00210YCY</v>
      </c>
      <c r="D2255" s="6" t="str">
        <f t="shared" si="569"/>
        <v>USB0DG86HR3KSXTB00210YCY</v>
      </c>
      <c r="E2255" s="6" t="str">
        <f t="shared" si="570"/>
        <v>USB0DG86HR3KX004QFQ9GF</v>
      </c>
      <c r="F2255" s="6" t="str">
        <f t="shared" si="571"/>
        <v>USSXTB00210YCYX004QFQ9GF</v>
      </c>
      <c r="G2255" s="6" t="str">
        <f t="shared" si="572"/>
        <v>USSXTB00210YCY</v>
      </c>
      <c r="H2255" s="6" t="str">
        <f ca="1" t="shared" si="573"/>
        <v>老品</v>
      </c>
      <c r="I2255" s="10" t="str">
        <f t="shared" si="574"/>
        <v>利润款</v>
      </c>
      <c r="J2255" s="5" t="s">
        <v>10503</v>
      </c>
      <c r="K2255" s="5" t="s">
        <v>10504</v>
      </c>
      <c r="L2255" s="5" t="s">
        <v>10484</v>
      </c>
      <c r="M2255" s="5" t="s">
        <v>10505</v>
      </c>
      <c r="N2255" s="5" t="s">
        <v>10506</v>
      </c>
      <c r="O2255" s="5" t="s">
        <v>920</v>
      </c>
      <c r="P2255" s="5" t="s">
        <v>4154</v>
      </c>
      <c r="Q2255" s="5" t="s">
        <v>4338</v>
      </c>
      <c r="R2255" s="5" t="s">
        <v>2288</v>
      </c>
      <c r="S2255" s="5" t="s">
        <v>4339</v>
      </c>
      <c r="T2255" s="5" t="s">
        <v>2990</v>
      </c>
      <c r="U2255" s="5" t="s">
        <v>4340</v>
      </c>
      <c r="V2255" s="5" t="s">
        <v>4134</v>
      </c>
      <c r="W2255" s="5" t="s">
        <v>4122</v>
      </c>
      <c r="X2255" s="5" t="s">
        <v>4135</v>
      </c>
      <c r="Y2255" s="5" t="s">
        <v>4175</v>
      </c>
      <c r="Z2255" s="5" t="s">
        <v>4124</v>
      </c>
      <c r="AA2255" s="5" t="s">
        <v>4122</v>
      </c>
      <c r="AB2255" s="5" t="s">
        <v>4341</v>
      </c>
      <c r="AC2255" s="5" t="s">
        <v>6069</v>
      </c>
      <c r="AD2255" s="5" t="s">
        <v>5121</v>
      </c>
      <c r="AE2255" s="5" t="s">
        <v>4140</v>
      </c>
      <c r="AF2255" s="5" t="s">
        <v>3006</v>
      </c>
      <c r="AG2255" s="5" t="s">
        <v>4141</v>
      </c>
      <c r="AH2255" s="5" t="s">
        <v>7684</v>
      </c>
      <c r="AI2255" s="5" t="s">
        <v>7685</v>
      </c>
      <c r="AJ2255" s="5" t="s">
        <v>4688</v>
      </c>
      <c r="AK2255" s="5">
        <v>7.46</v>
      </c>
      <c r="AL2255" s="5" t="s">
        <v>4145</v>
      </c>
      <c r="AM2255" s="5" t="s">
        <v>4146</v>
      </c>
      <c r="AN2255" s="5" t="s">
        <v>4146</v>
      </c>
      <c r="AO2255" s="5">
        <v>6</v>
      </c>
      <c r="AP2255" s="5">
        <v>334</v>
      </c>
      <c r="AQ2255" s="5" t="s">
        <v>10487</v>
      </c>
      <c r="AR2255" s="5" t="s">
        <v>10488</v>
      </c>
      <c r="AS2255" s="5">
        <v>50</v>
      </c>
      <c r="AT2255" s="5">
        <v>44.01</v>
      </c>
      <c r="AU2255" s="5">
        <v>34.01</v>
      </c>
      <c r="AV2255" s="5">
        <v>8.01</v>
      </c>
      <c r="AW2255" s="5">
        <v>17.33</v>
      </c>
      <c r="AX2255" s="5">
        <v>13.39</v>
      </c>
      <c r="AY2255" s="5">
        <v>3.15</v>
      </c>
      <c r="AZ2255" s="5">
        <v>2406.01</v>
      </c>
      <c r="BA2255" s="5">
        <v>5.31</v>
      </c>
      <c r="BB2255" s="5">
        <v>43.01</v>
      </c>
      <c r="BC2255" s="5">
        <v>38.01</v>
      </c>
      <c r="BD2255" s="5">
        <v>36.01</v>
      </c>
      <c r="BE2255" s="5">
        <v>16.93</v>
      </c>
      <c r="BF2255" s="5">
        <v>14.96</v>
      </c>
      <c r="BG2255" s="5">
        <v>14.18</v>
      </c>
      <c r="BH2255" s="5">
        <v>15.41</v>
      </c>
      <c r="BI2255" s="5">
        <v>34.02</v>
      </c>
      <c r="BM2255" s="6">
        <f t="shared" si="560"/>
        <v>1</v>
      </c>
      <c r="BN2255" s="10">
        <f t="shared" si="561"/>
        <v>0</v>
      </c>
      <c r="BO2255" s="6">
        <f t="shared" si="562"/>
        <v>1</v>
      </c>
      <c r="BP2255" s="6">
        <f t="shared" si="563"/>
        <v>0</v>
      </c>
      <c r="BQ2255" s="6">
        <f t="shared" si="564"/>
        <v>0</v>
      </c>
      <c r="BR2255" s="10" t="str">
        <f t="shared" si="565"/>
        <v>正常在售</v>
      </c>
      <c r="BS2255" s="6" t="str">
        <f t="shared" si="575"/>
        <v>利润款</v>
      </c>
    </row>
    <row r="2256" spans="1:71">
      <c r="A2256" s="6" t="str">
        <f t="shared" si="566"/>
        <v>CAB0DG86HR3K</v>
      </c>
      <c r="B2256" s="6" t="str">
        <f t="shared" si="567"/>
        <v>CAX004QFQ9GF</v>
      </c>
      <c r="C2256" s="6" t="str">
        <f t="shared" si="568"/>
        <v>CASXTB00210YCY</v>
      </c>
      <c r="D2256" s="6" t="str">
        <f t="shared" si="569"/>
        <v>CAB0DG86HR3KSXTB00210YCY</v>
      </c>
      <c r="E2256" s="6" t="str">
        <f t="shared" si="570"/>
        <v>CAB0DG86HR3KX004QFQ9GF</v>
      </c>
      <c r="F2256" s="6" t="str">
        <f t="shared" si="571"/>
        <v>CASXTB00210YCYX004QFQ9GF</v>
      </c>
      <c r="G2256" s="6" t="str">
        <f t="shared" si="572"/>
        <v>CASXTB00210YCY</v>
      </c>
      <c r="H2256" s="6" t="str">
        <f ca="1" t="shared" si="573"/>
        <v>待上架</v>
      </c>
      <c r="I2256" s="10" t="str">
        <f t="shared" si="574"/>
        <v>C</v>
      </c>
      <c r="J2256" s="5" t="s">
        <v>10503</v>
      </c>
      <c r="K2256" s="5" t="s">
        <v>10504</v>
      </c>
      <c r="L2256" s="5" t="s">
        <v>10496</v>
      </c>
      <c r="M2256" s="5" t="s">
        <v>10505</v>
      </c>
      <c r="N2256" s="5" t="s">
        <v>10506</v>
      </c>
      <c r="O2256" s="5" t="s">
        <v>920</v>
      </c>
      <c r="P2256" s="5" t="s">
        <v>4154</v>
      </c>
      <c r="Q2256" s="5" t="s">
        <v>4352</v>
      </c>
      <c r="R2256" s="5" t="s">
        <v>10</v>
      </c>
      <c r="S2256" s="5" t="s">
        <v>4339</v>
      </c>
      <c r="T2256" s="5" t="s">
        <v>2990</v>
      </c>
      <c r="U2256" s="5" t="s">
        <v>4340</v>
      </c>
      <c r="V2256" s="5" t="s">
        <v>4134</v>
      </c>
      <c r="W2256" s="5" t="s">
        <v>4123</v>
      </c>
      <c r="X2256" s="5" t="s">
        <v>4135</v>
      </c>
      <c r="Y2256" s="5" t="s">
        <v>4184</v>
      </c>
      <c r="Z2256" s="5" t="s">
        <v>4492</v>
      </c>
      <c r="AA2256" s="5" t="s">
        <v>4122</v>
      </c>
      <c r="AB2256" s="5" t="s">
        <v>2457</v>
      </c>
      <c r="AE2256" s="5" t="s">
        <v>4140</v>
      </c>
      <c r="AF2256" s="5" t="s">
        <v>2978</v>
      </c>
      <c r="AG2256" s="5" t="s">
        <v>4350</v>
      </c>
      <c r="AH2256" s="5" t="s">
        <v>2978</v>
      </c>
      <c r="AI2256" s="5" t="s">
        <v>7685</v>
      </c>
      <c r="AJ2256" s="5" t="s">
        <v>4688</v>
      </c>
      <c r="AK2256" s="5">
        <v>11.13</v>
      </c>
      <c r="AL2256" s="5" t="s">
        <v>4145</v>
      </c>
      <c r="AM2256" s="5" t="s">
        <v>4146</v>
      </c>
      <c r="AN2256" s="5" t="s">
        <v>4146</v>
      </c>
      <c r="AO2256" s="5">
        <v>6</v>
      </c>
      <c r="AP2256" s="5">
        <v>334</v>
      </c>
      <c r="AQ2256" s="5" t="s">
        <v>10487</v>
      </c>
      <c r="AR2256" s="5" t="s">
        <v>10488</v>
      </c>
      <c r="AS2256" s="5">
        <v>50</v>
      </c>
      <c r="AT2256" s="5">
        <v>44.01</v>
      </c>
      <c r="AU2256" s="5">
        <v>34.01</v>
      </c>
      <c r="AV2256" s="5">
        <v>8.01</v>
      </c>
      <c r="AW2256" s="5">
        <v>17.33</v>
      </c>
      <c r="AX2256" s="5">
        <v>13.39</v>
      </c>
      <c r="AY2256" s="5">
        <v>3.15</v>
      </c>
      <c r="AZ2256" s="5">
        <v>2406.01</v>
      </c>
      <c r="BA2256" s="5">
        <v>5.31</v>
      </c>
      <c r="BB2256" s="5">
        <v>43.01</v>
      </c>
      <c r="BC2256" s="5">
        <v>38.01</v>
      </c>
      <c r="BD2256" s="5">
        <v>36.01</v>
      </c>
      <c r="BE2256" s="5">
        <v>16.93</v>
      </c>
      <c r="BF2256" s="5">
        <v>14.96</v>
      </c>
      <c r="BG2256" s="5">
        <v>14.18</v>
      </c>
      <c r="BH2256" s="5">
        <v>15.41</v>
      </c>
      <c r="BI2256" s="5">
        <v>34.02</v>
      </c>
      <c r="BM2256" s="6">
        <f t="shared" si="560"/>
        <v>0</v>
      </c>
      <c r="BN2256" s="10">
        <f t="shared" si="561"/>
        <v>0</v>
      </c>
      <c r="BO2256" s="6">
        <f t="shared" si="562"/>
        <v>0</v>
      </c>
      <c r="BP2256" s="6">
        <f t="shared" si="563"/>
        <v>1</v>
      </c>
      <c r="BQ2256" s="6">
        <f t="shared" si="564"/>
        <v>0</v>
      </c>
      <c r="BR2256" s="10" t="str">
        <f t="shared" si="565"/>
        <v>待上架</v>
      </c>
      <c r="BS2256" s="6" t="str">
        <f t="shared" si="575"/>
        <v>待上架</v>
      </c>
    </row>
    <row r="2257" spans="1:71">
      <c r="A2257" s="6" t="str">
        <f t="shared" si="566"/>
        <v>USB0DG84YC96</v>
      </c>
      <c r="B2257" s="6" t="str">
        <f t="shared" si="567"/>
        <v>USX004QFYV7J</v>
      </c>
      <c r="C2257" s="6" t="str">
        <f t="shared" si="568"/>
        <v>USSXTB00211YCY</v>
      </c>
      <c r="D2257" s="6" t="str">
        <f t="shared" si="569"/>
        <v>USB0DG84YC96SXTB00211YCY</v>
      </c>
      <c r="E2257" s="6" t="str">
        <f t="shared" si="570"/>
        <v>USB0DG84YC96X004QFYV7J</v>
      </c>
      <c r="F2257" s="6" t="str">
        <f t="shared" si="571"/>
        <v>USSXTB00211YCYX004QFYV7J</v>
      </c>
      <c r="G2257" s="6" t="str">
        <f t="shared" si="572"/>
        <v>USSXTB00211YCY</v>
      </c>
      <c r="H2257" s="6" t="str">
        <f ca="1" t="shared" si="573"/>
        <v>老品</v>
      </c>
      <c r="I2257" s="10" t="str">
        <f t="shared" si="574"/>
        <v>利润款</v>
      </c>
      <c r="J2257" s="5" t="s">
        <v>10507</v>
      </c>
      <c r="K2257" s="5" t="s">
        <v>10508</v>
      </c>
      <c r="L2257" s="5" t="s">
        <v>10484</v>
      </c>
      <c r="M2257" s="5" t="s">
        <v>10509</v>
      </c>
      <c r="N2257" s="5" t="s">
        <v>10510</v>
      </c>
      <c r="O2257" s="5" t="s">
        <v>922</v>
      </c>
      <c r="P2257" s="5" t="s">
        <v>4154</v>
      </c>
      <c r="Q2257" s="5" t="s">
        <v>4338</v>
      </c>
      <c r="R2257" s="5" t="s">
        <v>2288</v>
      </c>
      <c r="S2257" s="5" t="s">
        <v>4339</v>
      </c>
      <c r="T2257" s="5" t="s">
        <v>2990</v>
      </c>
      <c r="U2257" s="5" t="s">
        <v>4340</v>
      </c>
      <c r="V2257" s="5" t="s">
        <v>4134</v>
      </c>
      <c r="W2257" s="5" t="s">
        <v>4122</v>
      </c>
      <c r="X2257" s="5" t="s">
        <v>4135</v>
      </c>
      <c r="Y2257" s="5" t="s">
        <v>4175</v>
      </c>
      <c r="Z2257" s="5" t="s">
        <v>4124</v>
      </c>
      <c r="AA2257" s="5" t="s">
        <v>4122</v>
      </c>
      <c r="AB2257" s="5" t="s">
        <v>4341</v>
      </c>
      <c r="AC2257" s="5" t="s">
        <v>6136</v>
      </c>
      <c r="AD2257" s="5" t="s">
        <v>5574</v>
      </c>
      <c r="AE2257" s="5" t="s">
        <v>4140</v>
      </c>
      <c r="AF2257" s="5" t="s">
        <v>3006</v>
      </c>
      <c r="AG2257" s="5" t="s">
        <v>4141</v>
      </c>
      <c r="AH2257" s="5" t="s">
        <v>7684</v>
      </c>
      <c r="AI2257" s="5" t="s">
        <v>7685</v>
      </c>
      <c r="AJ2257" s="5" t="s">
        <v>4688</v>
      </c>
      <c r="AK2257" s="5">
        <v>11.34</v>
      </c>
      <c r="AL2257" s="5" t="s">
        <v>4159</v>
      </c>
      <c r="AM2257" s="5" t="s">
        <v>4146</v>
      </c>
      <c r="AN2257" s="5" t="s">
        <v>4146</v>
      </c>
      <c r="AO2257" s="5">
        <v>5</v>
      </c>
      <c r="AP2257" s="5">
        <v>335</v>
      </c>
      <c r="AQ2257" s="5" t="s">
        <v>10511</v>
      </c>
      <c r="AR2257" s="5" t="s">
        <v>10512</v>
      </c>
      <c r="AS2257" s="5">
        <v>50</v>
      </c>
      <c r="AT2257" s="5">
        <v>52.1</v>
      </c>
      <c r="AU2257" s="5">
        <v>42</v>
      </c>
      <c r="AV2257" s="5">
        <v>6.4</v>
      </c>
      <c r="AW2257" s="5">
        <v>20.51</v>
      </c>
      <c r="AX2257" s="5">
        <v>16.54</v>
      </c>
      <c r="AY2257" s="5">
        <v>2.52</v>
      </c>
      <c r="AZ2257" s="5">
        <v>3213.02</v>
      </c>
      <c r="BA2257" s="5">
        <v>7.09</v>
      </c>
      <c r="BB2257" s="5">
        <v>52.01</v>
      </c>
      <c r="BC2257" s="5">
        <v>44.5</v>
      </c>
      <c r="BD2257" s="5">
        <v>31.5</v>
      </c>
      <c r="BE2257" s="5">
        <v>20.48</v>
      </c>
      <c r="BF2257" s="5">
        <v>17.52</v>
      </c>
      <c r="BG2257" s="5">
        <v>12.4</v>
      </c>
      <c r="BH2257" s="5">
        <v>17.1</v>
      </c>
      <c r="BI2257" s="5">
        <v>37.75</v>
      </c>
      <c r="BM2257" s="6">
        <f t="shared" si="560"/>
        <v>1</v>
      </c>
      <c r="BN2257" s="10">
        <f t="shared" si="561"/>
        <v>0</v>
      </c>
      <c r="BO2257" s="6">
        <f t="shared" si="562"/>
        <v>1</v>
      </c>
      <c r="BP2257" s="6">
        <f t="shared" si="563"/>
        <v>0</v>
      </c>
      <c r="BQ2257" s="6">
        <f t="shared" si="564"/>
        <v>0</v>
      </c>
      <c r="BR2257" s="10" t="str">
        <f t="shared" si="565"/>
        <v>正常在售</v>
      </c>
      <c r="BS2257" s="6" t="str">
        <f t="shared" si="575"/>
        <v>利润款</v>
      </c>
    </row>
    <row r="2258" spans="1:71">
      <c r="A2258" s="6" t="str">
        <f t="shared" si="566"/>
        <v>CAB0DG84YC96</v>
      </c>
      <c r="B2258" s="6" t="str">
        <f t="shared" si="567"/>
        <v>CAX004QFYV7J</v>
      </c>
      <c r="C2258" s="6" t="str">
        <f t="shared" si="568"/>
        <v>CASXTB00211YCY</v>
      </c>
      <c r="D2258" s="6" t="str">
        <f t="shared" si="569"/>
        <v>CAB0DG84YC96SXTB00211YCY</v>
      </c>
      <c r="E2258" s="6" t="str">
        <f t="shared" si="570"/>
        <v>CAB0DG84YC96X004QFYV7J</v>
      </c>
      <c r="F2258" s="6" t="str">
        <f t="shared" si="571"/>
        <v>CASXTB00211YCYX004QFYV7J</v>
      </c>
      <c r="G2258" s="6" t="str">
        <f t="shared" si="572"/>
        <v>CASXTB00211YCY</v>
      </c>
      <c r="H2258" s="6" t="str">
        <f ca="1" t="shared" si="573"/>
        <v>新品</v>
      </c>
      <c r="I2258" s="10" t="str">
        <f t="shared" si="574"/>
        <v>D</v>
      </c>
      <c r="J2258" s="5" t="s">
        <v>10507</v>
      </c>
      <c r="K2258" s="5" t="s">
        <v>10508</v>
      </c>
      <c r="L2258" s="5" t="s">
        <v>10496</v>
      </c>
      <c r="M2258" s="5" t="s">
        <v>10509</v>
      </c>
      <c r="N2258" s="5" t="s">
        <v>10510</v>
      </c>
      <c r="O2258" s="5" t="s">
        <v>922</v>
      </c>
      <c r="P2258" s="5" t="s">
        <v>4154</v>
      </c>
      <c r="Q2258" s="5" t="s">
        <v>4352</v>
      </c>
      <c r="R2258" s="5" t="s">
        <v>10</v>
      </c>
      <c r="S2258" s="5" t="s">
        <v>4339</v>
      </c>
      <c r="T2258" s="5" t="s">
        <v>2990</v>
      </c>
      <c r="U2258" s="5" t="s">
        <v>4340</v>
      </c>
      <c r="V2258" s="5" t="s">
        <v>4134</v>
      </c>
      <c r="W2258" s="5" t="s">
        <v>4123</v>
      </c>
      <c r="X2258" s="5" t="s">
        <v>4135</v>
      </c>
      <c r="Y2258" s="5" t="s">
        <v>4184</v>
      </c>
      <c r="Z2258" s="5" t="s">
        <v>4523</v>
      </c>
      <c r="AA2258" s="5" t="s">
        <v>4122</v>
      </c>
      <c r="AB2258" s="5" t="s">
        <v>2457</v>
      </c>
      <c r="AC2258" s="5" t="s">
        <v>8658</v>
      </c>
      <c r="AD2258" s="5" t="s">
        <v>4259</v>
      </c>
      <c r="AE2258" s="5" t="s">
        <v>4140</v>
      </c>
      <c r="AF2258" s="5" t="s">
        <v>2978</v>
      </c>
      <c r="AG2258" s="5" t="s">
        <v>4350</v>
      </c>
      <c r="AH2258" s="5" t="s">
        <v>2978</v>
      </c>
      <c r="AI2258" s="5" t="s">
        <v>7685</v>
      </c>
      <c r="AJ2258" s="5" t="s">
        <v>4688</v>
      </c>
      <c r="AK2258" s="5">
        <v>18.19</v>
      </c>
      <c r="AL2258" s="5" t="s">
        <v>4159</v>
      </c>
      <c r="AM2258" s="5" t="s">
        <v>4146</v>
      </c>
      <c r="AN2258" s="5" t="s">
        <v>4146</v>
      </c>
      <c r="AO2258" s="5">
        <v>5</v>
      </c>
      <c r="AP2258" s="5">
        <v>335</v>
      </c>
      <c r="AQ2258" s="5" t="s">
        <v>10511</v>
      </c>
      <c r="AR2258" s="5" t="s">
        <v>10512</v>
      </c>
      <c r="AS2258" s="5">
        <v>50</v>
      </c>
      <c r="AT2258" s="5">
        <v>52.1</v>
      </c>
      <c r="AU2258" s="5">
        <v>42</v>
      </c>
      <c r="AV2258" s="5">
        <v>6.4</v>
      </c>
      <c r="AW2258" s="5">
        <v>20.51</v>
      </c>
      <c r="AX2258" s="5">
        <v>16.54</v>
      </c>
      <c r="AY2258" s="5">
        <v>2.52</v>
      </c>
      <c r="AZ2258" s="5">
        <v>3213.02</v>
      </c>
      <c r="BA2258" s="5">
        <v>7.09</v>
      </c>
      <c r="BB2258" s="5">
        <v>52.01</v>
      </c>
      <c r="BC2258" s="5">
        <v>44.5</v>
      </c>
      <c r="BD2258" s="5">
        <v>31.5</v>
      </c>
      <c r="BE2258" s="5">
        <v>20.48</v>
      </c>
      <c r="BF2258" s="5">
        <v>17.52</v>
      </c>
      <c r="BG2258" s="5">
        <v>12.4</v>
      </c>
      <c r="BH2258" s="5">
        <v>17.1</v>
      </c>
      <c r="BI2258" s="5">
        <v>37.75</v>
      </c>
      <c r="BM2258" s="6">
        <f t="shared" si="560"/>
        <v>0</v>
      </c>
      <c r="BN2258" s="10">
        <f t="shared" si="561"/>
        <v>1</v>
      </c>
      <c r="BO2258" s="6">
        <f t="shared" si="562"/>
        <v>0</v>
      </c>
      <c r="BP2258" s="6">
        <f t="shared" si="563"/>
        <v>1</v>
      </c>
      <c r="BQ2258" s="6">
        <f t="shared" si="564"/>
        <v>0</v>
      </c>
      <c r="BR2258" s="10" t="str">
        <f t="shared" si="565"/>
        <v>正常在售</v>
      </c>
      <c r="BS2258" s="6" t="str">
        <f t="shared" si="575"/>
        <v>普通款</v>
      </c>
    </row>
    <row r="2259" spans="1:71">
      <c r="A2259" s="6" t="str">
        <f t="shared" si="566"/>
        <v>USB0DG7ZT9MZ</v>
      </c>
      <c r="B2259" s="6" t="str">
        <f t="shared" si="567"/>
        <v>USX004QFQ9RT</v>
      </c>
      <c r="C2259" s="6" t="str">
        <f t="shared" si="568"/>
        <v>USSXTB00212YCY</v>
      </c>
      <c r="D2259" s="6" t="str">
        <f t="shared" si="569"/>
        <v>USB0DG7ZT9MZSXTB00212YCY</v>
      </c>
      <c r="E2259" s="6" t="str">
        <f t="shared" si="570"/>
        <v>USB0DG7ZT9MZX004QFQ9RT</v>
      </c>
      <c r="F2259" s="6" t="str">
        <f t="shared" si="571"/>
        <v>USSXTB00212YCYX004QFQ9RT</v>
      </c>
      <c r="G2259" s="6" t="str">
        <f t="shared" si="572"/>
        <v>USSXTB00212YCY</v>
      </c>
      <c r="H2259" s="6" t="str">
        <f ca="1" t="shared" si="573"/>
        <v>老品</v>
      </c>
      <c r="I2259" s="10" t="str">
        <f t="shared" si="574"/>
        <v>利润款</v>
      </c>
      <c r="J2259" s="5" t="s">
        <v>10513</v>
      </c>
      <c r="K2259" s="5" t="s">
        <v>10514</v>
      </c>
      <c r="L2259" s="5" t="s">
        <v>10484</v>
      </c>
      <c r="M2259" s="5" t="s">
        <v>10515</v>
      </c>
      <c r="N2259" s="5" t="s">
        <v>10516</v>
      </c>
      <c r="O2259" s="5" t="s">
        <v>924</v>
      </c>
      <c r="P2259" s="5" t="s">
        <v>4154</v>
      </c>
      <c r="Q2259" s="5" t="s">
        <v>4338</v>
      </c>
      <c r="R2259" s="5" t="s">
        <v>2288</v>
      </c>
      <c r="S2259" s="5" t="s">
        <v>4339</v>
      </c>
      <c r="T2259" s="5" t="s">
        <v>2990</v>
      </c>
      <c r="U2259" s="5" t="s">
        <v>4340</v>
      </c>
      <c r="V2259" s="5" t="s">
        <v>4134</v>
      </c>
      <c r="W2259" s="5" t="s">
        <v>4122</v>
      </c>
      <c r="X2259" s="5" t="s">
        <v>4135</v>
      </c>
      <c r="Y2259" s="5" t="s">
        <v>4175</v>
      </c>
      <c r="Z2259" s="5" t="s">
        <v>4124</v>
      </c>
      <c r="AA2259" s="5" t="s">
        <v>4122</v>
      </c>
      <c r="AB2259" s="5" t="s">
        <v>4341</v>
      </c>
      <c r="AC2259" s="5" t="s">
        <v>6069</v>
      </c>
      <c r="AD2259" s="5" t="s">
        <v>5121</v>
      </c>
      <c r="AE2259" s="5" t="s">
        <v>4140</v>
      </c>
      <c r="AF2259" s="5" t="s">
        <v>3006</v>
      </c>
      <c r="AG2259" s="5" t="s">
        <v>4141</v>
      </c>
      <c r="AH2259" s="5" t="s">
        <v>7684</v>
      </c>
      <c r="AI2259" s="5" t="s">
        <v>7685</v>
      </c>
      <c r="AJ2259" s="5" t="s">
        <v>4688</v>
      </c>
      <c r="AK2259" s="5">
        <v>11.89</v>
      </c>
      <c r="AL2259" s="5" t="s">
        <v>4159</v>
      </c>
      <c r="AM2259" s="5" t="s">
        <v>4146</v>
      </c>
      <c r="AN2259" s="5" t="s">
        <v>4146</v>
      </c>
      <c r="AO2259" s="5">
        <v>5</v>
      </c>
      <c r="AP2259" s="5">
        <v>335</v>
      </c>
      <c r="AQ2259" s="5" t="s">
        <v>10511</v>
      </c>
      <c r="AR2259" s="5" t="s">
        <v>10512</v>
      </c>
      <c r="AS2259" s="5">
        <v>50</v>
      </c>
      <c r="AT2259" s="5">
        <v>52.3</v>
      </c>
      <c r="AU2259" s="5">
        <v>42</v>
      </c>
      <c r="AV2259" s="5">
        <v>7.4</v>
      </c>
      <c r="AW2259" s="5">
        <v>20.59</v>
      </c>
      <c r="AX2259" s="5">
        <v>16.54</v>
      </c>
      <c r="AY2259" s="5">
        <v>2.91</v>
      </c>
      <c r="AZ2259" s="5">
        <v>3300</v>
      </c>
      <c r="BA2259" s="5">
        <v>7.28</v>
      </c>
      <c r="BB2259" s="5">
        <v>52.01</v>
      </c>
      <c r="BC2259" s="5">
        <v>44.5</v>
      </c>
      <c r="BD2259" s="5">
        <v>31.5</v>
      </c>
      <c r="BE2259" s="5">
        <v>20.48</v>
      </c>
      <c r="BF2259" s="5">
        <v>17.52</v>
      </c>
      <c r="BG2259" s="5">
        <v>12.4</v>
      </c>
      <c r="BH2259" s="5">
        <v>17.25</v>
      </c>
      <c r="BI2259" s="5">
        <v>38.08</v>
      </c>
      <c r="BM2259" s="6">
        <f t="shared" si="560"/>
        <v>1</v>
      </c>
      <c r="BN2259" s="10">
        <f t="shared" si="561"/>
        <v>0</v>
      </c>
      <c r="BO2259" s="6">
        <f t="shared" si="562"/>
        <v>1</v>
      </c>
      <c r="BP2259" s="6">
        <f t="shared" si="563"/>
        <v>0</v>
      </c>
      <c r="BQ2259" s="6">
        <f t="shared" si="564"/>
        <v>0</v>
      </c>
      <c r="BR2259" s="10" t="str">
        <f t="shared" si="565"/>
        <v>正常在售</v>
      </c>
      <c r="BS2259" s="6" t="str">
        <f t="shared" si="575"/>
        <v>利润款</v>
      </c>
    </row>
    <row r="2260" spans="1:71">
      <c r="A2260" s="6" t="str">
        <f t="shared" si="566"/>
        <v>CAB0DG7ZT9MZ</v>
      </c>
      <c r="B2260" s="6" t="str">
        <f t="shared" si="567"/>
        <v>CAX004QFQ9RT</v>
      </c>
      <c r="C2260" s="6" t="str">
        <f t="shared" si="568"/>
        <v>CASXTB00212YCY</v>
      </c>
      <c r="D2260" s="6" t="str">
        <f t="shared" si="569"/>
        <v>CAB0DG7ZT9MZSXTB00212YCY</v>
      </c>
      <c r="E2260" s="6" t="str">
        <f t="shared" si="570"/>
        <v>CAB0DG7ZT9MZX004QFQ9RT</v>
      </c>
      <c r="F2260" s="6" t="str">
        <f t="shared" si="571"/>
        <v>CASXTB00212YCYX004QFQ9RT</v>
      </c>
      <c r="G2260" s="6" t="str">
        <f t="shared" si="572"/>
        <v>CASXTB00212YCY</v>
      </c>
      <c r="H2260" s="6" t="str">
        <f ca="1" t="shared" si="573"/>
        <v>新品</v>
      </c>
      <c r="I2260" s="10" t="str">
        <f t="shared" si="574"/>
        <v>D</v>
      </c>
      <c r="J2260" s="5" t="s">
        <v>10513</v>
      </c>
      <c r="K2260" s="5" t="s">
        <v>10514</v>
      </c>
      <c r="L2260" s="5" t="s">
        <v>10496</v>
      </c>
      <c r="M2260" s="5" t="s">
        <v>10515</v>
      </c>
      <c r="N2260" s="5" t="s">
        <v>10516</v>
      </c>
      <c r="O2260" s="5" t="s">
        <v>924</v>
      </c>
      <c r="P2260" s="5" t="s">
        <v>4154</v>
      </c>
      <c r="Q2260" s="5" t="s">
        <v>4352</v>
      </c>
      <c r="R2260" s="5" t="s">
        <v>10</v>
      </c>
      <c r="S2260" s="5" t="s">
        <v>4339</v>
      </c>
      <c r="T2260" s="5" t="s">
        <v>2990</v>
      </c>
      <c r="U2260" s="5" t="s">
        <v>4340</v>
      </c>
      <c r="V2260" s="5" t="s">
        <v>4134</v>
      </c>
      <c r="W2260" s="5" t="s">
        <v>4122</v>
      </c>
      <c r="X2260" s="5" t="s">
        <v>4155</v>
      </c>
      <c r="Y2260" s="5" t="s">
        <v>4136</v>
      </c>
      <c r="Z2260" s="5" t="s">
        <v>4523</v>
      </c>
      <c r="AA2260" s="5" t="s">
        <v>4122</v>
      </c>
      <c r="AB2260" s="5" t="s">
        <v>2457</v>
      </c>
      <c r="AC2260" s="5" t="s">
        <v>6333</v>
      </c>
      <c r="AD2260" s="5" t="s">
        <v>4259</v>
      </c>
      <c r="AE2260" s="5" t="s">
        <v>4140</v>
      </c>
      <c r="AF2260" s="5" t="s">
        <v>2978</v>
      </c>
      <c r="AG2260" s="5" t="s">
        <v>4350</v>
      </c>
      <c r="AH2260" s="5" t="s">
        <v>2978</v>
      </c>
      <c r="AI2260" s="5" t="s">
        <v>7685</v>
      </c>
      <c r="AJ2260" s="5" t="s">
        <v>4688</v>
      </c>
      <c r="AK2260" s="5">
        <v>18.65</v>
      </c>
      <c r="AL2260" s="5" t="s">
        <v>4159</v>
      </c>
      <c r="AM2260" s="5" t="s">
        <v>4146</v>
      </c>
      <c r="AN2260" s="5" t="s">
        <v>4146</v>
      </c>
      <c r="AO2260" s="5">
        <v>5</v>
      </c>
      <c r="AP2260" s="5">
        <v>335</v>
      </c>
      <c r="AQ2260" s="5" t="s">
        <v>10511</v>
      </c>
      <c r="AR2260" s="5" t="s">
        <v>10512</v>
      </c>
      <c r="AS2260" s="5">
        <v>50</v>
      </c>
      <c r="AT2260" s="5">
        <v>52.3</v>
      </c>
      <c r="AU2260" s="5">
        <v>42</v>
      </c>
      <c r="AV2260" s="5">
        <v>7.4</v>
      </c>
      <c r="AW2260" s="5">
        <v>20.59</v>
      </c>
      <c r="AX2260" s="5">
        <v>16.54</v>
      </c>
      <c r="AY2260" s="5">
        <v>2.91</v>
      </c>
      <c r="AZ2260" s="5">
        <v>3300</v>
      </c>
      <c r="BA2260" s="5">
        <v>7.28</v>
      </c>
      <c r="BB2260" s="5">
        <v>52.01</v>
      </c>
      <c r="BC2260" s="5">
        <v>44.5</v>
      </c>
      <c r="BD2260" s="5">
        <v>31.5</v>
      </c>
      <c r="BE2260" s="5">
        <v>20.48</v>
      </c>
      <c r="BF2260" s="5">
        <v>17.52</v>
      </c>
      <c r="BG2260" s="5">
        <v>12.4</v>
      </c>
      <c r="BH2260" s="5">
        <v>17.25</v>
      </c>
      <c r="BI2260" s="5">
        <v>38.08</v>
      </c>
      <c r="BM2260" s="6">
        <f t="shared" si="560"/>
        <v>0</v>
      </c>
      <c r="BN2260" s="10">
        <f t="shared" si="561"/>
        <v>1</v>
      </c>
      <c r="BO2260" s="6">
        <f t="shared" si="562"/>
        <v>1</v>
      </c>
      <c r="BP2260" s="6">
        <f t="shared" si="563"/>
        <v>0</v>
      </c>
      <c r="BQ2260" s="6">
        <f t="shared" si="564"/>
        <v>0</v>
      </c>
      <c r="BR2260" s="10" t="str">
        <f t="shared" si="565"/>
        <v>正常在售</v>
      </c>
      <c r="BS2260" s="6" t="str">
        <f t="shared" si="575"/>
        <v>流量款</v>
      </c>
    </row>
    <row r="2261" spans="1:71">
      <c r="A2261" s="6" t="str">
        <f t="shared" si="566"/>
        <v>USB0G4D4TFY4</v>
      </c>
      <c r="B2261" s="6" t="str">
        <f t="shared" si="567"/>
        <v>USX004XH11KF</v>
      </c>
      <c r="C2261" s="6" t="str">
        <f t="shared" si="568"/>
        <v>USSXTB00301YCY</v>
      </c>
      <c r="D2261" s="6" t="str">
        <f t="shared" si="569"/>
        <v>USB0G4D4TFY4SXTB00301YCY</v>
      </c>
      <c r="E2261" s="6" t="str">
        <f t="shared" si="570"/>
        <v>USB0G4D4TFY4X004XH11KF</v>
      </c>
      <c r="F2261" s="6" t="str">
        <f t="shared" si="571"/>
        <v>USSXTB00301YCYX004XH11KF</v>
      </c>
      <c r="G2261" s="6" t="str">
        <f t="shared" si="572"/>
        <v>USSXTB00301YCY</v>
      </c>
      <c r="H2261" s="6" t="str">
        <f ca="1" t="shared" si="573"/>
        <v>待上架</v>
      </c>
      <c r="I2261" s="10" t="str">
        <f t="shared" si="574"/>
        <v>待上架</v>
      </c>
      <c r="J2261" s="5" t="s">
        <v>10517</v>
      </c>
      <c r="K2261" s="5" t="s">
        <v>10518</v>
      </c>
      <c r="L2261" s="5" t="s">
        <v>10427</v>
      </c>
      <c r="M2261" s="5" t="s">
        <v>10519</v>
      </c>
      <c r="N2261" s="5" t="s">
        <v>10520</v>
      </c>
      <c r="O2261" s="5" t="s">
        <v>926</v>
      </c>
      <c r="P2261" s="5" t="s">
        <v>4120</v>
      </c>
      <c r="Q2261" s="5" t="s">
        <v>4338</v>
      </c>
      <c r="R2261" s="5" t="s">
        <v>2288</v>
      </c>
      <c r="S2261" s="5" t="s">
        <v>4339</v>
      </c>
      <c r="T2261" s="5" t="s">
        <v>3002</v>
      </c>
      <c r="U2261" s="5" t="s">
        <v>4340</v>
      </c>
      <c r="V2261" s="5" t="s">
        <v>4220</v>
      </c>
      <c r="W2261" s="5" t="s">
        <v>4123</v>
      </c>
      <c r="X2261" s="5" t="s">
        <v>4135</v>
      </c>
      <c r="Y2261" s="5" t="s">
        <v>4299</v>
      </c>
      <c r="Z2261" s="5" t="s">
        <v>4124</v>
      </c>
      <c r="AA2261" s="5" t="s">
        <v>4122</v>
      </c>
      <c r="AB2261" s="5" t="s">
        <v>4341</v>
      </c>
      <c r="AE2261" s="5" t="s">
        <v>4140</v>
      </c>
      <c r="AF2261" s="5" t="s">
        <v>3006</v>
      </c>
      <c r="AG2261" s="5" t="s">
        <v>4141</v>
      </c>
      <c r="AH2261" s="5" t="s">
        <v>3006</v>
      </c>
      <c r="AI2261" s="5" t="s">
        <v>7685</v>
      </c>
      <c r="AJ2261" s="5" t="s">
        <v>4688</v>
      </c>
      <c r="AL2261" s="5" t="s">
        <v>4145</v>
      </c>
      <c r="AM2261" s="5" t="s">
        <v>4146</v>
      </c>
      <c r="AN2261" s="5" t="s">
        <v>4146</v>
      </c>
      <c r="AO2261" s="5">
        <v>4</v>
      </c>
      <c r="AP2261" s="5">
        <v>500</v>
      </c>
      <c r="AQ2261" s="5" t="s">
        <v>10521</v>
      </c>
      <c r="AR2261" s="5" t="s">
        <v>10522</v>
      </c>
      <c r="AS2261" s="5">
        <v>40</v>
      </c>
      <c r="AT2261" s="5">
        <v>41.82</v>
      </c>
      <c r="AU2261" s="5">
        <v>31.7</v>
      </c>
      <c r="AV2261" s="5">
        <v>11.9</v>
      </c>
      <c r="AW2261" s="5">
        <v>16.46</v>
      </c>
      <c r="AX2261" s="5">
        <v>12.48</v>
      </c>
      <c r="AY2261" s="5">
        <v>4.69</v>
      </c>
      <c r="AZ2261" s="5">
        <v>3200</v>
      </c>
      <c r="BA2261" s="5">
        <v>7.06</v>
      </c>
      <c r="BB2261" s="5">
        <v>46.7</v>
      </c>
      <c r="BC2261" s="5">
        <v>44.7</v>
      </c>
      <c r="BD2261" s="5">
        <v>33.3</v>
      </c>
      <c r="BE2261" s="5">
        <v>18.39</v>
      </c>
      <c r="BF2261" s="5">
        <v>17.6</v>
      </c>
      <c r="BG2261" s="5">
        <v>13.11</v>
      </c>
      <c r="BH2261" s="5">
        <v>13.3</v>
      </c>
      <c r="BI2261" s="5">
        <v>29.36</v>
      </c>
      <c r="BM2261" s="6">
        <f t="shared" si="560"/>
        <v>0</v>
      </c>
      <c r="BN2261" s="10">
        <f t="shared" si="561"/>
        <v>0</v>
      </c>
      <c r="BO2261" s="6">
        <f t="shared" si="562"/>
        <v>0</v>
      </c>
      <c r="BP2261" s="6">
        <f t="shared" si="563"/>
        <v>1</v>
      </c>
      <c r="BQ2261" s="6">
        <f t="shared" si="564"/>
        <v>0</v>
      </c>
      <c r="BR2261" s="10" t="str">
        <f t="shared" si="565"/>
        <v>待上架</v>
      </c>
      <c r="BS2261" s="6" t="str">
        <f t="shared" si="575"/>
        <v>待上架</v>
      </c>
    </row>
    <row r="2262" spans="1:71">
      <c r="A2262" s="6" t="str">
        <f t="shared" si="566"/>
        <v>CAB0G4D4TFY4</v>
      </c>
      <c r="B2262" s="6" t="str">
        <f t="shared" si="567"/>
        <v>CAX004XH11KF</v>
      </c>
      <c r="C2262" s="6" t="str">
        <f t="shared" si="568"/>
        <v>CASXTB00301YCY</v>
      </c>
      <c r="D2262" s="6" t="str">
        <f t="shared" si="569"/>
        <v>CAB0G4D4TFY4SXTB00301YCY</v>
      </c>
      <c r="E2262" s="6" t="str">
        <f t="shared" si="570"/>
        <v>CAB0G4D4TFY4X004XH11KF</v>
      </c>
      <c r="F2262" s="6" t="str">
        <f t="shared" si="571"/>
        <v>CASXTB00301YCYX004XH11KF</v>
      </c>
      <c r="G2262" s="6" t="str">
        <f t="shared" si="572"/>
        <v>CASXTB00301YCY</v>
      </c>
      <c r="H2262" s="6" t="str">
        <f ca="1" t="shared" si="573"/>
        <v>待上架</v>
      </c>
      <c r="I2262" s="10" t="str">
        <f t="shared" si="574"/>
        <v>C</v>
      </c>
      <c r="J2262" s="5" t="s">
        <v>10517</v>
      </c>
      <c r="K2262" s="5" t="s">
        <v>10518</v>
      </c>
      <c r="L2262" s="5" t="s">
        <v>10519</v>
      </c>
      <c r="M2262" s="5" t="s">
        <v>10519</v>
      </c>
      <c r="N2262" s="5" t="s">
        <v>10520</v>
      </c>
      <c r="O2262" s="5" t="s">
        <v>926</v>
      </c>
      <c r="P2262" s="5" t="s">
        <v>4120</v>
      </c>
      <c r="Q2262" s="5" t="s">
        <v>4352</v>
      </c>
      <c r="R2262" s="5" t="s">
        <v>10</v>
      </c>
      <c r="S2262" s="5" t="s">
        <v>4339</v>
      </c>
      <c r="T2262" s="5" t="s">
        <v>3002</v>
      </c>
      <c r="U2262" s="5" t="s">
        <v>4340</v>
      </c>
      <c r="V2262" s="5" t="s">
        <v>4220</v>
      </c>
      <c r="W2262" s="5" t="s">
        <v>4123</v>
      </c>
      <c r="X2262" s="5" t="s">
        <v>4155</v>
      </c>
      <c r="Y2262" s="5" t="s">
        <v>4299</v>
      </c>
      <c r="Z2262" s="5" t="s">
        <v>4492</v>
      </c>
      <c r="AA2262" s="5" t="s">
        <v>4123</v>
      </c>
      <c r="AB2262" s="5" t="s">
        <v>4124</v>
      </c>
      <c r="AE2262" s="5" t="s">
        <v>4299</v>
      </c>
      <c r="AF2262" s="5" t="s">
        <v>2978</v>
      </c>
      <c r="AG2262" s="5" t="s">
        <v>4350</v>
      </c>
      <c r="AH2262" s="5" t="s">
        <v>2978</v>
      </c>
      <c r="AI2262" s="5" t="s">
        <v>7685</v>
      </c>
      <c r="AJ2262" s="5" t="s">
        <v>4688</v>
      </c>
      <c r="AL2262" s="5" t="s">
        <v>4145</v>
      </c>
      <c r="AM2262" s="5" t="s">
        <v>4146</v>
      </c>
      <c r="AN2262" s="5" t="s">
        <v>4146</v>
      </c>
      <c r="AO2262" s="5">
        <v>4</v>
      </c>
      <c r="AP2262" s="5">
        <v>500</v>
      </c>
      <c r="AQ2262" s="5" t="s">
        <v>10521</v>
      </c>
      <c r="AR2262" s="5" t="s">
        <v>10522</v>
      </c>
      <c r="AS2262" s="5">
        <v>40</v>
      </c>
      <c r="AT2262" s="5">
        <v>41.82</v>
      </c>
      <c r="AU2262" s="5">
        <v>31.7</v>
      </c>
      <c r="AV2262" s="5">
        <v>11.9</v>
      </c>
      <c r="AW2262" s="5">
        <v>16.46</v>
      </c>
      <c r="AX2262" s="5">
        <v>12.48</v>
      </c>
      <c r="AY2262" s="5">
        <v>4.69</v>
      </c>
      <c r="AZ2262" s="5">
        <v>3200</v>
      </c>
      <c r="BA2262" s="5">
        <v>7.06</v>
      </c>
      <c r="BB2262" s="5">
        <v>46.7</v>
      </c>
      <c r="BC2262" s="5">
        <v>44.7</v>
      </c>
      <c r="BD2262" s="5">
        <v>33.3</v>
      </c>
      <c r="BE2262" s="5">
        <v>18.39</v>
      </c>
      <c r="BF2262" s="5">
        <v>17.6</v>
      </c>
      <c r="BG2262" s="5">
        <v>13.11</v>
      </c>
      <c r="BH2262" s="5">
        <v>13.3</v>
      </c>
      <c r="BI2262" s="5">
        <v>29.36</v>
      </c>
      <c r="BM2262" s="6">
        <f t="shared" si="560"/>
        <v>0</v>
      </c>
      <c r="BN2262" s="10">
        <f t="shared" si="561"/>
        <v>0</v>
      </c>
      <c r="BO2262" s="6">
        <f t="shared" si="562"/>
        <v>0</v>
      </c>
      <c r="BP2262" s="6">
        <f t="shared" si="563"/>
        <v>1</v>
      </c>
      <c r="BQ2262" s="6">
        <f t="shared" si="564"/>
        <v>0</v>
      </c>
      <c r="BR2262" s="10" t="str">
        <f t="shared" si="565"/>
        <v>待上架</v>
      </c>
      <c r="BS2262" s="6" t="str">
        <f t="shared" si="575"/>
        <v>待上架</v>
      </c>
    </row>
    <row r="2263" spans="1:71">
      <c r="A2263" s="6" t="str">
        <f t="shared" si="566"/>
        <v>USB0G4D33SL6</v>
      </c>
      <c r="B2263" s="6" t="str">
        <f t="shared" si="567"/>
        <v>USX004XGUX0F</v>
      </c>
      <c r="C2263" s="6" t="str">
        <f t="shared" si="568"/>
        <v>USSXTB00302YCY</v>
      </c>
      <c r="D2263" s="6" t="str">
        <f t="shared" si="569"/>
        <v>USB0G4D33SL6SXTB00302YCY</v>
      </c>
      <c r="E2263" s="6" t="str">
        <f t="shared" si="570"/>
        <v>USB0G4D33SL6X004XGUX0F</v>
      </c>
      <c r="F2263" s="6" t="str">
        <f t="shared" si="571"/>
        <v>USSXTB00302YCYX004XGUX0F</v>
      </c>
      <c r="G2263" s="6" t="str">
        <f t="shared" si="572"/>
        <v>USSXTB00302YCY</v>
      </c>
      <c r="H2263" s="6" t="str">
        <f ca="1" t="shared" si="573"/>
        <v>待上架</v>
      </c>
      <c r="I2263" s="10" t="str">
        <f t="shared" si="574"/>
        <v>待上架</v>
      </c>
      <c r="J2263" s="5" t="s">
        <v>10523</v>
      </c>
      <c r="K2263" s="5" t="s">
        <v>10524</v>
      </c>
      <c r="L2263" s="5" t="s">
        <v>10427</v>
      </c>
      <c r="M2263" s="5" t="s">
        <v>10525</v>
      </c>
      <c r="N2263" s="5" t="s">
        <v>10526</v>
      </c>
      <c r="O2263" s="5" t="s">
        <v>928</v>
      </c>
      <c r="P2263" s="5" t="s">
        <v>4120</v>
      </c>
      <c r="Q2263" s="5" t="s">
        <v>4338</v>
      </c>
      <c r="R2263" s="5" t="s">
        <v>2288</v>
      </c>
      <c r="S2263" s="5" t="s">
        <v>4339</v>
      </c>
      <c r="T2263" s="5" t="s">
        <v>3002</v>
      </c>
      <c r="U2263" s="5" t="s">
        <v>4340</v>
      </c>
      <c r="V2263" s="5" t="s">
        <v>4220</v>
      </c>
      <c r="W2263" s="5" t="s">
        <v>4123</v>
      </c>
      <c r="X2263" s="5" t="s">
        <v>4135</v>
      </c>
      <c r="Y2263" s="5" t="s">
        <v>4299</v>
      </c>
      <c r="Z2263" s="5" t="s">
        <v>4124</v>
      </c>
      <c r="AA2263" s="5" t="s">
        <v>4122</v>
      </c>
      <c r="AB2263" s="5" t="s">
        <v>4341</v>
      </c>
      <c r="AE2263" s="5" t="s">
        <v>4140</v>
      </c>
      <c r="AF2263" s="5" t="s">
        <v>3006</v>
      </c>
      <c r="AG2263" s="5" t="s">
        <v>4141</v>
      </c>
      <c r="AH2263" s="5" t="s">
        <v>3006</v>
      </c>
      <c r="AI2263" s="5" t="s">
        <v>7685</v>
      </c>
      <c r="AJ2263" s="5" t="s">
        <v>4688</v>
      </c>
      <c r="AL2263" s="5" t="s">
        <v>4145</v>
      </c>
      <c r="AM2263" s="5" t="s">
        <v>4146</v>
      </c>
      <c r="AN2263" s="5" t="s">
        <v>4146</v>
      </c>
      <c r="AO2263" s="5">
        <v>4</v>
      </c>
      <c r="AP2263" s="5">
        <v>500</v>
      </c>
      <c r="AQ2263" s="5" t="s">
        <v>10527</v>
      </c>
      <c r="AR2263" s="5" t="s">
        <v>10528</v>
      </c>
      <c r="AS2263" s="5">
        <v>40</v>
      </c>
      <c r="AT2263" s="5">
        <v>41.82</v>
      </c>
      <c r="AU2263" s="5">
        <v>30.7</v>
      </c>
      <c r="AV2263" s="5">
        <v>15</v>
      </c>
      <c r="AW2263" s="5">
        <v>16.46</v>
      </c>
      <c r="AX2263" s="5">
        <v>12.09</v>
      </c>
      <c r="AY2263" s="5">
        <v>5.91</v>
      </c>
      <c r="AZ2263" s="5">
        <v>3900</v>
      </c>
      <c r="BA2263" s="5">
        <v>8.61</v>
      </c>
      <c r="BB2263" s="5">
        <v>56.8</v>
      </c>
      <c r="BC2263" s="5">
        <v>44.5</v>
      </c>
      <c r="BD2263" s="5">
        <v>32.5</v>
      </c>
      <c r="BE2263" s="5">
        <v>22.36</v>
      </c>
      <c r="BF2263" s="5">
        <v>17.52</v>
      </c>
      <c r="BG2263" s="5">
        <v>12.8</v>
      </c>
      <c r="BH2263" s="5">
        <v>16.3</v>
      </c>
      <c r="BI2263" s="5">
        <v>35.98</v>
      </c>
      <c r="BM2263" s="6">
        <f t="shared" si="560"/>
        <v>0</v>
      </c>
      <c r="BN2263" s="10">
        <f t="shared" si="561"/>
        <v>0</v>
      </c>
      <c r="BO2263" s="6">
        <f t="shared" si="562"/>
        <v>0</v>
      </c>
      <c r="BP2263" s="6">
        <f t="shared" si="563"/>
        <v>1</v>
      </c>
      <c r="BQ2263" s="6">
        <f t="shared" si="564"/>
        <v>0</v>
      </c>
      <c r="BR2263" s="10" t="str">
        <f t="shared" si="565"/>
        <v>待上架</v>
      </c>
      <c r="BS2263" s="6" t="str">
        <f t="shared" si="575"/>
        <v>待上架</v>
      </c>
    </row>
    <row r="2264" spans="1:71">
      <c r="A2264" s="6" t="str">
        <f t="shared" si="566"/>
        <v>CAB0G4D33SL6</v>
      </c>
      <c r="B2264" s="6" t="str">
        <f t="shared" si="567"/>
        <v>CAX004XGUX0F</v>
      </c>
      <c r="C2264" s="6" t="str">
        <f t="shared" si="568"/>
        <v>CASXTB00302YCY</v>
      </c>
      <c r="D2264" s="6" t="str">
        <f t="shared" si="569"/>
        <v>CAB0G4D33SL6SXTB00302YCY</v>
      </c>
      <c r="E2264" s="6" t="str">
        <f t="shared" si="570"/>
        <v>CAB0G4D33SL6X004XGUX0F</v>
      </c>
      <c r="F2264" s="6" t="str">
        <f t="shared" si="571"/>
        <v>CASXTB00302YCYX004XGUX0F</v>
      </c>
      <c r="G2264" s="6" t="str">
        <f t="shared" si="572"/>
        <v>CASXTB00302YCY</v>
      </c>
      <c r="H2264" s="6" t="str">
        <f ca="1" t="shared" si="573"/>
        <v>待上架</v>
      </c>
      <c r="I2264" s="10" t="str">
        <f t="shared" si="574"/>
        <v>C</v>
      </c>
      <c r="J2264" s="5" t="s">
        <v>10523</v>
      </c>
      <c r="K2264" s="5" t="s">
        <v>10524</v>
      </c>
      <c r="L2264" s="5" t="s">
        <v>10525</v>
      </c>
      <c r="M2264" s="5" t="s">
        <v>10525</v>
      </c>
      <c r="N2264" s="5" t="s">
        <v>10526</v>
      </c>
      <c r="O2264" s="5" t="s">
        <v>928</v>
      </c>
      <c r="P2264" s="5" t="s">
        <v>4120</v>
      </c>
      <c r="Q2264" s="5" t="s">
        <v>4352</v>
      </c>
      <c r="R2264" s="5" t="s">
        <v>10</v>
      </c>
      <c r="S2264" s="5" t="s">
        <v>4339</v>
      </c>
      <c r="T2264" s="5" t="s">
        <v>3002</v>
      </c>
      <c r="U2264" s="5" t="s">
        <v>4340</v>
      </c>
      <c r="V2264" s="5" t="s">
        <v>4220</v>
      </c>
      <c r="W2264" s="5" t="s">
        <v>4123</v>
      </c>
      <c r="X2264" s="5" t="s">
        <v>4135</v>
      </c>
      <c r="Y2264" s="5" t="s">
        <v>4299</v>
      </c>
      <c r="Z2264" s="5" t="s">
        <v>4492</v>
      </c>
      <c r="AA2264" s="5" t="s">
        <v>4123</v>
      </c>
      <c r="AB2264" s="5" t="s">
        <v>4124</v>
      </c>
      <c r="AE2264" s="5" t="s">
        <v>4299</v>
      </c>
      <c r="AF2264" s="5" t="s">
        <v>2978</v>
      </c>
      <c r="AG2264" s="5" t="s">
        <v>4350</v>
      </c>
      <c r="AH2264" s="5" t="s">
        <v>2978</v>
      </c>
      <c r="AI2264" s="5" t="s">
        <v>7685</v>
      </c>
      <c r="AJ2264" s="5" t="s">
        <v>4688</v>
      </c>
      <c r="AL2264" s="5" t="s">
        <v>4145</v>
      </c>
      <c r="AM2264" s="5" t="s">
        <v>4146</v>
      </c>
      <c r="AN2264" s="5" t="s">
        <v>4146</v>
      </c>
      <c r="AO2264" s="5">
        <v>4</v>
      </c>
      <c r="AP2264" s="5">
        <v>500</v>
      </c>
      <c r="AQ2264" s="5" t="s">
        <v>10527</v>
      </c>
      <c r="AR2264" s="5" t="s">
        <v>10528</v>
      </c>
      <c r="AS2264" s="5">
        <v>40</v>
      </c>
      <c r="AT2264" s="5">
        <v>41.82</v>
      </c>
      <c r="AU2264" s="5">
        <v>30.7</v>
      </c>
      <c r="AV2264" s="5">
        <v>15</v>
      </c>
      <c r="AW2264" s="5">
        <v>16.46</v>
      </c>
      <c r="AX2264" s="5">
        <v>12.09</v>
      </c>
      <c r="AY2264" s="5">
        <v>5.91</v>
      </c>
      <c r="AZ2264" s="5">
        <v>3900</v>
      </c>
      <c r="BA2264" s="5">
        <v>8.61</v>
      </c>
      <c r="BB2264" s="5">
        <v>56.8</v>
      </c>
      <c r="BC2264" s="5">
        <v>44.5</v>
      </c>
      <c r="BD2264" s="5">
        <v>32.5</v>
      </c>
      <c r="BE2264" s="5">
        <v>22.36</v>
      </c>
      <c r="BF2264" s="5">
        <v>17.52</v>
      </c>
      <c r="BG2264" s="5">
        <v>12.8</v>
      </c>
      <c r="BH2264" s="5">
        <v>16.3</v>
      </c>
      <c r="BI2264" s="5">
        <v>35.98</v>
      </c>
      <c r="BM2264" s="6">
        <f t="shared" si="560"/>
        <v>0</v>
      </c>
      <c r="BN2264" s="10">
        <f t="shared" si="561"/>
        <v>0</v>
      </c>
      <c r="BO2264" s="6">
        <f t="shared" si="562"/>
        <v>0</v>
      </c>
      <c r="BP2264" s="6">
        <f t="shared" si="563"/>
        <v>1</v>
      </c>
      <c r="BQ2264" s="6">
        <f t="shared" si="564"/>
        <v>0</v>
      </c>
      <c r="BR2264" s="10" t="str">
        <f t="shared" si="565"/>
        <v>待上架</v>
      </c>
      <c r="BS2264" s="6" t="str">
        <f t="shared" si="575"/>
        <v>待上架</v>
      </c>
    </row>
    <row r="2265" spans="1:71">
      <c r="A2265" s="6" t="str">
        <f t="shared" si="566"/>
        <v>USB0G8DP77DK</v>
      </c>
      <c r="B2265" s="6" t="str">
        <f t="shared" si="567"/>
        <v>USX004Y84M59</v>
      </c>
      <c r="C2265" s="6" t="str">
        <f t="shared" si="568"/>
        <v>USSXTB00401YCY</v>
      </c>
      <c r="D2265" s="6" t="str">
        <f t="shared" si="569"/>
        <v>USB0G8DP77DKSXTB00401YCY</v>
      </c>
      <c r="E2265" s="6" t="str">
        <f t="shared" si="570"/>
        <v>USB0G8DP77DKX004Y84M59</v>
      </c>
      <c r="F2265" s="6" t="str">
        <f t="shared" si="571"/>
        <v>USSXTB00401YCYX004Y84M59</v>
      </c>
      <c r="G2265" s="6" t="str">
        <f t="shared" si="572"/>
        <v>USSXTB00401YCY</v>
      </c>
      <c r="H2265" s="6" t="str">
        <f ca="1" t="shared" si="573"/>
        <v>待上架</v>
      </c>
      <c r="I2265" s="10" t="str">
        <f t="shared" si="574"/>
        <v>待上架</v>
      </c>
      <c r="J2265" s="5" t="s">
        <v>10529</v>
      </c>
      <c r="K2265" s="5" t="s">
        <v>10530</v>
      </c>
      <c r="L2265" s="5" t="s">
        <v>10531</v>
      </c>
      <c r="M2265" s="5" t="s">
        <v>10532</v>
      </c>
      <c r="N2265" s="5" t="s">
        <v>10533</v>
      </c>
      <c r="O2265" s="5" t="s">
        <v>3908</v>
      </c>
      <c r="P2265" s="5" t="s">
        <v>4120</v>
      </c>
      <c r="Q2265" s="5" t="s">
        <v>4338</v>
      </c>
      <c r="R2265" s="5" t="s">
        <v>2288</v>
      </c>
      <c r="S2265" s="5" t="s">
        <v>4339</v>
      </c>
      <c r="T2265" s="5" t="s">
        <v>3002</v>
      </c>
      <c r="U2265" s="5" t="s">
        <v>4340</v>
      </c>
      <c r="V2265" s="5" t="s">
        <v>4220</v>
      </c>
      <c r="W2265" s="5" t="s">
        <v>4123</v>
      </c>
      <c r="X2265" s="5" t="s">
        <v>4155</v>
      </c>
      <c r="Y2265" s="5" t="s">
        <v>4299</v>
      </c>
      <c r="Z2265" s="5" t="s">
        <v>4124</v>
      </c>
      <c r="AA2265" s="5" t="s">
        <v>4123</v>
      </c>
      <c r="AB2265" s="5" t="s">
        <v>4124</v>
      </c>
      <c r="AE2265" s="5" t="s">
        <v>4299</v>
      </c>
      <c r="AF2265" s="5" t="s">
        <v>3006</v>
      </c>
      <c r="AG2265" s="5" t="s">
        <v>4141</v>
      </c>
      <c r="AH2265" s="5" t="s">
        <v>3006</v>
      </c>
      <c r="AI2265" s="5" t="s">
        <v>7685</v>
      </c>
      <c r="AJ2265" s="5" t="s">
        <v>4532</v>
      </c>
      <c r="AL2265" s="5" t="s">
        <v>4145</v>
      </c>
      <c r="AM2265" s="5" t="s">
        <v>4146</v>
      </c>
      <c r="AN2265" s="5" t="s">
        <v>4146</v>
      </c>
      <c r="AO2265" s="5">
        <v>4</v>
      </c>
      <c r="AP2265" s="5">
        <v>500</v>
      </c>
      <c r="AQ2265" s="5" t="s">
        <v>10534</v>
      </c>
      <c r="AR2265" s="5" t="s">
        <v>10535</v>
      </c>
      <c r="AS2265" s="5">
        <v>35</v>
      </c>
      <c r="AT2265" s="5">
        <v>41.02</v>
      </c>
      <c r="AU2265" s="5">
        <v>34.52</v>
      </c>
      <c r="AV2265" s="5">
        <v>13.72</v>
      </c>
      <c r="AW2265" s="5">
        <v>16.15</v>
      </c>
      <c r="AX2265" s="5">
        <v>13.59</v>
      </c>
      <c r="AY2265" s="5">
        <v>5.4</v>
      </c>
      <c r="AZ2265" s="5">
        <v>3702</v>
      </c>
      <c r="BA2265" s="5">
        <v>8.17</v>
      </c>
      <c r="BB2265" s="5">
        <v>46</v>
      </c>
      <c r="BC2265" s="5">
        <v>43.01</v>
      </c>
      <c r="BD2265" s="5">
        <v>52.01</v>
      </c>
      <c r="BE2265" s="5">
        <v>18.11</v>
      </c>
      <c r="BF2265" s="5">
        <v>16.93</v>
      </c>
      <c r="BG2265" s="5">
        <v>20.48</v>
      </c>
      <c r="BH2265" s="5">
        <v>17.01</v>
      </c>
      <c r="BI2265" s="5">
        <v>37.55</v>
      </c>
      <c r="BM2265" s="6">
        <f t="shared" si="560"/>
        <v>0</v>
      </c>
      <c r="BN2265" s="10">
        <f t="shared" si="561"/>
        <v>0</v>
      </c>
      <c r="BO2265" s="6">
        <f t="shared" si="562"/>
        <v>0</v>
      </c>
      <c r="BP2265" s="6">
        <f t="shared" si="563"/>
        <v>1</v>
      </c>
      <c r="BQ2265" s="6">
        <f t="shared" si="564"/>
        <v>0</v>
      </c>
      <c r="BR2265" s="10" t="str">
        <f t="shared" si="565"/>
        <v>待上架</v>
      </c>
      <c r="BS2265" s="6" t="str">
        <f t="shared" si="575"/>
        <v>待上架</v>
      </c>
    </row>
    <row r="2266" spans="1:71">
      <c r="A2266" s="6" t="str">
        <f t="shared" si="566"/>
        <v>CAB0G8DP77DK</v>
      </c>
      <c r="B2266" s="6" t="str">
        <f t="shared" si="567"/>
        <v>CAX004Y84M59</v>
      </c>
      <c r="C2266" s="6" t="str">
        <f t="shared" si="568"/>
        <v>CASXTB00401YCY</v>
      </c>
      <c r="D2266" s="6" t="str">
        <f t="shared" si="569"/>
        <v>CAB0G8DP77DKSXTB00401YCY</v>
      </c>
      <c r="E2266" s="6" t="str">
        <f t="shared" si="570"/>
        <v>CAB0G8DP77DKX004Y84M59</v>
      </c>
      <c r="F2266" s="6" t="str">
        <f t="shared" si="571"/>
        <v>CASXTB00401YCYX004Y84M59</v>
      </c>
      <c r="G2266" s="6" t="str">
        <f t="shared" si="572"/>
        <v>CASXTB00401YCY</v>
      </c>
      <c r="H2266" s="6" t="str">
        <f ca="1" t="shared" si="573"/>
        <v>待上架</v>
      </c>
      <c r="I2266" s="10" t="str">
        <f t="shared" si="574"/>
        <v>未维护</v>
      </c>
      <c r="J2266" s="5" t="s">
        <v>10529</v>
      </c>
      <c r="K2266" s="5" t="s">
        <v>10530</v>
      </c>
      <c r="L2266" s="5" t="s">
        <v>10532</v>
      </c>
      <c r="M2266" s="5" t="s">
        <v>10532</v>
      </c>
      <c r="N2266" s="5" t="s">
        <v>10533</v>
      </c>
      <c r="O2266" s="5" t="s">
        <v>3908</v>
      </c>
      <c r="P2266" s="5" t="s">
        <v>4120</v>
      </c>
      <c r="Q2266" s="5" t="s">
        <v>4352</v>
      </c>
      <c r="R2266" s="5" t="s">
        <v>10</v>
      </c>
      <c r="S2266" s="5" t="s">
        <v>4339</v>
      </c>
      <c r="T2266" s="5" t="s">
        <v>3002</v>
      </c>
      <c r="U2266" s="5" t="s">
        <v>4340</v>
      </c>
      <c r="V2266" s="5" t="s">
        <v>4220</v>
      </c>
      <c r="W2266" s="5" t="s">
        <v>4123</v>
      </c>
      <c r="X2266" s="5" t="s">
        <v>4155</v>
      </c>
      <c r="Y2266" s="5" t="s">
        <v>4299</v>
      </c>
      <c r="Z2266" s="5" t="s">
        <v>4124</v>
      </c>
      <c r="AA2266" s="5" t="s">
        <v>4123</v>
      </c>
      <c r="AB2266" s="5" t="s">
        <v>4124</v>
      </c>
      <c r="AE2266" s="5" t="s">
        <v>4299</v>
      </c>
      <c r="AF2266" s="5" t="s">
        <v>2978</v>
      </c>
      <c r="AG2266" s="5" t="s">
        <v>4350</v>
      </c>
      <c r="AH2266" s="5" t="s">
        <v>2978</v>
      </c>
      <c r="AI2266" s="5" t="s">
        <v>7685</v>
      </c>
      <c r="AJ2266" s="5" t="s">
        <v>4532</v>
      </c>
      <c r="AL2266" s="5" t="s">
        <v>4145</v>
      </c>
      <c r="AM2266" s="5" t="s">
        <v>4146</v>
      </c>
      <c r="AN2266" s="5" t="s">
        <v>4146</v>
      </c>
      <c r="AO2266" s="5">
        <v>4</v>
      </c>
      <c r="AP2266" s="5">
        <v>500</v>
      </c>
      <c r="AQ2266" s="5" t="s">
        <v>10534</v>
      </c>
      <c r="AR2266" s="5" t="s">
        <v>10535</v>
      </c>
      <c r="AS2266" s="5">
        <v>35</v>
      </c>
      <c r="AT2266" s="5">
        <v>41.02</v>
      </c>
      <c r="AU2266" s="5">
        <v>34.52</v>
      </c>
      <c r="AV2266" s="5">
        <v>13.72</v>
      </c>
      <c r="AW2266" s="5">
        <v>16.15</v>
      </c>
      <c r="AX2266" s="5">
        <v>13.59</v>
      </c>
      <c r="AY2266" s="5">
        <v>5.4</v>
      </c>
      <c r="AZ2266" s="5">
        <v>3702</v>
      </c>
      <c r="BA2266" s="5">
        <v>8.17</v>
      </c>
      <c r="BB2266" s="5">
        <v>46</v>
      </c>
      <c r="BC2266" s="5">
        <v>43.01</v>
      </c>
      <c r="BD2266" s="5">
        <v>52.01</v>
      </c>
      <c r="BE2266" s="5">
        <v>18.11</v>
      </c>
      <c r="BF2266" s="5">
        <v>16.93</v>
      </c>
      <c r="BG2266" s="5">
        <v>20.48</v>
      </c>
      <c r="BH2266" s="5">
        <v>17.01</v>
      </c>
      <c r="BI2266" s="5">
        <v>37.55</v>
      </c>
      <c r="BM2266" s="6">
        <f t="shared" si="560"/>
        <v>0</v>
      </c>
      <c r="BN2266" s="10">
        <f t="shared" si="561"/>
        <v>0</v>
      </c>
      <c r="BO2266" s="6">
        <f t="shared" si="562"/>
        <v>0</v>
      </c>
      <c r="BP2266" s="6">
        <f t="shared" si="563"/>
        <v>1</v>
      </c>
      <c r="BQ2266" s="6">
        <f t="shared" si="564"/>
        <v>0</v>
      </c>
      <c r="BR2266" s="10" t="str">
        <f t="shared" si="565"/>
        <v>待上架</v>
      </c>
      <c r="BS2266" s="6" t="str">
        <f t="shared" si="575"/>
        <v>待上架</v>
      </c>
    </row>
    <row r="2267" spans="1:71">
      <c r="A2267" s="6" t="str">
        <f t="shared" si="566"/>
        <v>USB0GGRPK6KH</v>
      </c>
      <c r="B2267" s="6" t="str">
        <f t="shared" si="567"/>
        <v>USX004Z66VSL</v>
      </c>
      <c r="C2267" s="6" t="str">
        <f t="shared" si="568"/>
        <v>USSXTB00403YCY</v>
      </c>
      <c r="D2267" s="6" t="str">
        <f t="shared" si="569"/>
        <v>USB0GGRPK6KHSXTB00403YCY</v>
      </c>
      <c r="E2267" s="6" t="str">
        <f t="shared" si="570"/>
        <v>USB0GGRPK6KHX004Z66VSL</v>
      </c>
      <c r="F2267" s="6" t="str">
        <f t="shared" si="571"/>
        <v>USSXTB00403YCYX004Z66VSL</v>
      </c>
      <c r="G2267" s="6" t="str">
        <f t="shared" si="572"/>
        <v>USSXTB00403YCY</v>
      </c>
      <c r="H2267" s="6" t="str">
        <f ca="1" t="shared" si="573"/>
        <v>待上架</v>
      </c>
      <c r="I2267" s="10" t="str">
        <f t="shared" si="574"/>
        <v>待上架</v>
      </c>
      <c r="J2267" s="5" t="s">
        <v>10536</v>
      </c>
      <c r="K2267" s="5" t="s">
        <v>10537</v>
      </c>
      <c r="L2267" s="5" t="s">
        <v>10531</v>
      </c>
      <c r="M2267" s="5" t="s">
        <v>10538</v>
      </c>
      <c r="N2267" s="5" t="s">
        <v>10539</v>
      </c>
      <c r="O2267" s="5" t="s">
        <v>3972</v>
      </c>
      <c r="P2267" s="5" t="s">
        <v>4120</v>
      </c>
      <c r="Q2267" s="5" t="s">
        <v>4338</v>
      </c>
      <c r="R2267" s="5" t="s">
        <v>2288</v>
      </c>
      <c r="S2267" s="5" t="s">
        <v>4339</v>
      </c>
      <c r="T2267" s="5" t="s">
        <v>3002</v>
      </c>
      <c r="U2267" s="5" t="s">
        <v>4340</v>
      </c>
      <c r="V2267" s="5" t="s">
        <v>4220</v>
      </c>
      <c r="W2267" s="5" t="s">
        <v>4123</v>
      </c>
      <c r="X2267" s="5" t="s">
        <v>4135</v>
      </c>
      <c r="Y2267" s="5" t="s">
        <v>4299</v>
      </c>
      <c r="Z2267" s="5" t="s">
        <v>4124</v>
      </c>
      <c r="AA2267" s="5" t="s">
        <v>4123</v>
      </c>
      <c r="AB2267" s="5" t="s">
        <v>4124</v>
      </c>
      <c r="AE2267" s="5" t="s">
        <v>4299</v>
      </c>
      <c r="AF2267" s="5" t="s">
        <v>3006</v>
      </c>
      <c r="AG2267" s="5" t="s">
        <v>4141</v>
      </c>
      <c r="AH2267" s="5" t="s">
        <v>3006</v>
      </c>
      <c r="AI2267" s="5" t="s">
        <v>7685</v>
      </c>
      <c r="AJ2267" s="5" t="s">
        <v>4532</v>
      </c>
      <c r="AL2267" s="5" t="s">
        <v>4145</v>
      </c>
      <c r="AM2267" s="5" t="s">
        <v>4146</v>
      </c>
      <c r="AN2267" s="5" t="s">
        <v>4146</v>
      </c>
      <c r="AO2267" s="5">
        <v>4</v>
      </c>
      <c r="AP2267" s="5">
        <v>500</v>
      </c>
      <c r="AQ2267" s="5" t="s">
        <v>10534</v>
      </c>
      <c r="AR2267" s="5" t="s">
        <v>10535</v>
      </c>
      <c r="AS2267" s="5">
        <v>35</v>
      </c>
      <c r="AT2267" s="5">
        <v>41.02</v>
      </c>
      <c r="AU2267" s="5">
        <v>34.52</v>
      </c>
      <c r="AV2267" s="5">
        <v>13.72</v>
      </c>
      <c r="AW2267" s="5">
        <v>16.15</v>
      </c>
      <c r="AX2267" s="5">
        <v>13.59</v>
      </c>
      <c r="AY2267" s="5">
        <v>5.4</v>
      </c>
      <c r="AZ2267" s="5">
        <v>3702</v>
      </c>
      <c r="BA2267" s="5">
        <v>8.17</v>
      </c>
      <c r="BB2267" s="5">
        <v>46</v>
      </c>
      <c r="BC2267" s="5">
        <v>43</v>
      </c>
      <c r="BD2267" s="5">
        <v>52</v>
      </c>
      <c r="BE2267" s="5">
        <v>18.11</v>
      </c>
      <c r="BF2267" s="5">
        <v>16.93</v>
      </c>
      <c r="BG2267" s="5">
        <v>20.47</v>
      </c>
      <c r="BH2267" s="5">
        <v>17.01</v>
      </c>
      <c r="BI2267" s="5">
        <v>37.55</v>
      </c>
      <c r="BM2267" s="6">
        <f t="shared" si="560"/>
        <v>0</v>
      </c>
      <c r="BN2267" s="10">
        <f t="shared" si="561"/>
        <v>0</v>
      </c>
      <c r="BO2267" s="6">
        <f t="shared" si="562"/>
        <v>0</v>
      </c>
      <c r="BP2267" s="6">
        <f t="shared" si="563"/>
        <v>1</v>
      </c>
      <c r="BQ2267" s="6">
        <f t="shared" si="564"/>
        <v>0</v>
      </c>
      <c r="BR2267" s="10" t="str">
        <f t="shared" si="565"/>
        <v>待上架</v>
      </c>
      <c r="BS2267" s="6" t="str">
        <f t="shared" si="575"/>
        <v>待上架</v>
      </c>
    </row>
    <row r="2268" spans="1:71">
      <c r="A2268" s="6" t="str">
        <f t="shared" si="566"/>
        <v>CAB0GGRPK6KH</v>
      </c>
      <c r="B2268" s="6" t="str">
        <f t="shared" si="567"/>
        <v>CAX004Z66VSL</v>
      </c>
      <c r="C2268" s="6" t="str">
        <f t="shared" si="568"/>
        <v>CASXTB00403YCY</v>
      </c>
      <c r="D2268" s="6" t="str">
        <f t="shared" si="569"/>
        <v>CAB0GGRPK6KHSXTB00403YCY</v>
      </c>
      <c r="E2268" s="6" t="str">
        <f t="shared" si="570"/>
        <v>CAB0GGRPK6KHX004Z66VSL</v>
      </c>
      <c r="F2268" s="6" t="str">
        <f t="shared" si="571"/>
        <v>CASXTB00403YCYX004Z66VSL</v>
      </c>
      <c r="G2268" s="6" t="str">
        <f t="shared" si="572"/>
        <v>CASXTB00403YCY</v>
      </c>
      <c r="H2268" s="6" t="str">
        <f ca="1" t="shared" si="573"/>
        <v>待上架</v>
      </c>
      <c r="I2268" s="10" t="str">
        <f t="shared" si="574"/>
        <v>未维护</v>
      </c>
      <c r="J2268" s="5" t="s">
        <v>10536</v>
      </c>
      <c r="K2268" s="5" t="s">
        <v>10537</v>
      </c>
      <c r="L2268" s="5" t="s">
        <v>10538</v>
      </c>
      <c r="M2268" s="5" t="s">
        <v>10538</v>
      </c>
      <c r="N2268" s="5" t="s">
        <v>10539</v>
      </c>
      <c r="O2268" s="5" t="s">
        <v>3972</v>
      </c>
      <c r="P2268" s="5" t="s">
        <v>4120</v>
      </c>
      <c r="Q2268" s="5" t="s">
        <v>4352</v>
      </c>
      <c r="R2268" s="5" t="s">
        <v>10</v>
      </c>
      <c r="S2268" s="5" t="s">
        <v>4339</v>
      </c>
      <c r="T2268" s="5" t="s">
        <v>3002</v>
      </c>
      <c r="U2268" s="5" t="s">
        <v>4340</v>
      </c>
      <c r="V2268" s="5" t="s">
        <v>4220</v>
      </c>
      <c r="W2268" s="5" t="s">
        <v>4123</v>
      </c>
      <c r="X2268" s="5" t="s">
        <v>4155</v>
      </c>
      <c r="Y2268" s="5" t="s">
        <v>4299</v>
      </c>
      <c r="Z2268" s="5" t="s">
        <v>4124</v>
      </c>
      <c r="AA2268" s="5" t="s">
        <v>4123</v>
      </c>
      <c r="AB2268" s="5" t="s">
        <v>4124</v>
      </c>
      <c r="AE2268" s="5" t="s">
        <v>4299</v>
      </c>
      <c r="AF2268" s="5" t="s">
        <v>2978</v>
      </c>
      <c r="AG2268" s="5" t="s">
        <v>4350</v>
      </c>
      <c r="AH2268" s="5" t="s">
        <v>2978</v>
      </c>
      <c r="AI2268" s="5" t="s">
        <v>7685</v>
      </c>
      <c r="AJ2268" s="5" t="s">
        <v>4532</v>
      </c>
      <c r="AL2268" s="5" t="s">
        <v>4145</v>
      </c>
      <c r="AM2268" s="5" t="s">
        <v>4146</v>
      </c>
      <c r="AN2268" s="5" t="s">
        <v>4146</v>
      </c>
      <c r="AO2268" s="5">
        <v>4</v>
      </c>
      <c r="AP2268" s="5">
        <v>500</v>
      </c>
      <c r="AQ2268" s="5" t="s">
        <v>10534</v>
      </c>
      <c r="AR2268" s="5" t="s">
        <v>10535</v>
      </c>
      <c r="AS2268" s="5">
        <v>35</v>
      </c>
      <c r="AT2268" s="5">
        <v>41.02</v>
      </c>
      <c r="AU2268" s="5">
        <v>34.52</v>
      </c>
      <c r="AV2268" s="5">
        <v>13.72</v>
      </c>
      <c r="AW2268" s="5">
        <v>16.15</v>
      </c>
      <c r="AX2268" s="5">
        <v>13.59</v>
      </c>
      <c r="AY2268" s="5">
        <v>5.4</v>
      </c>
      <c r="AZ2268" s="5">
        <v>3702</v>
      </c>
      <c r="BA2268" s="5">
        <v>8.17</v>
      </c>
      <c r="BB2268" s="5">
        <v>46</v>
      </c>
      <c r="BC2268" s="5">
        <v>43</v>
      </c>
      <c r="BD2268" s="5">
        <v>52</v>
      </c>
      <c r="BE2268" s="5">
        <v>18.11</v>
      </c>
      <c r="BF2268" s="5">
        <v>16.93</v>
      </c>
      <c r="BG2268" s="5">
        <v>20.47</v>
      </c>
      <c r="BH2268" s="5">
        <v>17.01</v>
      </c>
      <c r="BI2268" s="5">
        <v>37.55</v>
      </c>
      <c r="BM2268" s="6">
        <f t="shared" si="560"/>
        <v>0</v>
      </c>
      <c r="BN2268" s="10">
        <f t="shared" si="561"/>
        <v>0</v>
      </c>
      <c r="BO2268" s="6">
        <f t="shared" si="562"/>
        <v>0</v>
      </c>
      <c r="BP2268" s="6">
        <f t="shared" si="563"/>
        <v>1</v>
      </c>
      <c r="BQ2268" s="6">
        <f t="shared" si="564"/>
        <v>0</v>
      </c>
      <c r="BR2268" s="10" t="str">
        <f t="shared" si="565"/>
        <v>待上架</v>
      </c>
      <c r="BS2268" s="6" t="str">
        <f t="shared" si="575"/>
        <v>待上架</v>
      </c>
    </row>
    <row r="2269" spans="1:71">
      <c r="A2269" s="6" t="str">
        <f t="shared" si="566"/>
        <v>USB0GFTP15Q4</v>
      </c>
      <c r="B2269" s="6" t="str">
        <f t="shared" si="567"/>
        <v>USX004YZ3ELZ</v>
      </c>
      <c r="C2269" s="6" t="str">
        <f t="shared" si="568"/>
        <v>USSXTB00501YCY</v>
      </c>
      <c r="D2269" s="6" t="str">
        <f t="shared" si="569"/>
        <v>USB0GFTP15Q4SXTB00501YCY</v>
      </c>
      <c r="E2269" s="6" t="str">
        <f t="shared" si="570"/>
        <v>USB0GFTP15Q4X004YZ3ELZ</v>
      </c>
      <c r="F2269" s="6" t="str">
        <f t="shared" si="571"/>
        <v>USSXTB00501YCYX004YZ3ELZ</v>
      </c>
      <c r="G2269" s="6" t="str">
        <f t="shared" si="572"/>
        <v>USSXTB00501YCY</v>
      </c>
      <c r="H2269" s="6" t="str">
        <f ca="1" t="shared" si="573"/>
        <v>待上架</v>
      </c>
      <c r="I2269" s="10" t="str">
        <f t="shared" si="574"/>
        <v>待上架</v>
      </c>
      <c r="J2269" s="5" t="s">
        <v>10540</v>
      </c>
      <c r="K2269" s="5" t="s">
        <v>10541</v>
      </c>
      <c r="L2269" s="5" t="s">
        <v>10542</v>
      </c>
      <c r="M2269" s="5" t="s">
        <v>10543</v>
      </c>
      <c r="N2269" s="5" t="s">
        <v>10544</v>
      </c>
      <c r="O2269" s="5" t="s">
        <v>3948</v>
      </c>
      <c r="P2269" s="5" t="s">
        <v>4120</v>
      </c>
      <c r="Q2269" s="5" t="s">
        <v>4338</v>
      </c>
      <c r="R2269" s="5" t="s">
        <v>2288</v>
      </c>
      <c r="S2269" s="5" t="s">
        <v>4339</v>
      </c>
      <c r="T2269" s="5" t="s">
        <v>3002</v>
      </c>
      <c r="U2269" s="5" t="s">
        <v>4340</v>
      </c>
      <c r="V2269" s="5" t="s">
        <v>4220</v>
      </c>
      <c r="W2269" s="5" t="s">
        <v>4123</v>
      </c>
      <c r="X2269" s="5" t="s">
        <v>4155</v>
      </c>
      <c r="Y2269" s="5" t="s">
        <v>4299</v>
      </c>
      <c r="Z2269" s="5" t="s">
        <v>4124</v>
      </c>
      <c r="AA2269" s="5" t="s">
        <v>4123</v>
      </c>
      <c r="AB2269" s="5" t="s">
        <v>4124</v>
      </c>
      <c r="AE2269" s="5" t="s">
        <v>4299</v>
      </c>
      <c r="AF2269" s="5" t="s">
        <v>3006</v>
      </c>
      <c r="AG2269" s="5" t="s">
        <v>4141</v>
      </c>
      <c r="AH2269" s="5" t="s">
        <v>3006</v>
      </c>
      <c r="AI2269" s="5" t="s">
        <v>7685</v>
      </c>
      <c r="AJ2269" s="5" t="s">
        <v>4345</v>
      </c>
      <c r="AL2269" s="5" t="s">
        <v>4145</v>
      </c>
      <c r="AM2269" s="5" t="s">
        <v>4146</v>
      </c>
      <c r="AN2269" s="5" t="s">
        <v>4146</v>
      </c>
      <c r="AO2269" s="5">
        <v>4</v>
      </c>
      <c r="AP2269" s="5">
        <v>500</v>
      </c>
      <c r="AQ2269" s="5" t="s">
        <v>10545</v>
      </c>
      <c r="AR2269" s="5" t="s">
        <v>10546</v>
      </c>
      <c r="AS2269" s="5">
        <v>45</v>
      </c>
      <c r="AT2269" s="5">
        <v>43.83</v>
      </c>
      <c r="AU2269" s="5">
        <v>26.53</v>
      </c>
      <c r="AV2269" s="5">
        <v>15.53</v>
      </c>
      <c r="AW2269" s="5">
        <v>17.26</v>
      </c>
      <c r="AX2269" s="5">
        <v>10.44</v>
      </c>
      <c r="AY2269" s="5">
        <v>6.11</v>
      </c>
      <c r="AZ2269" s="5">
        <v>3230</v>
      </c>
      <c r="BA2269" s="5">
        <v>7.13</v>
      </c>
      <c r="BB2269" s="5">
        <v>60.01</v>
      </c>
      <c r="BC2269" s="5">
        <v>45.01</v>
      </c>
      <c r="BD2269" s="5">
        <v>34.01</v>
      </c>
      <c r="BE2269" s="5">
        <v>23.63</v>
      </c>
      <c r="BF2269" s="5">
        <v>17.72</v>
      </c>
      <c r="BG2269" s="5">
        <v>13.39</v>
      </c>
      <c r="BH2269" s="5">
        <v>16.4</v>
      </c>
      <c r="BI2269" s="5">
        <v>36.2</v>
      </c>
      <c r="BM2269" s="6">
        <f t="shared" si="560"/>
        <v>0</v>
      </c>
      <c r="BN2269" s="10">
        <f t="shared" si="561"/>
        <v>0</v>
      </c>
      <c r="BO2269" s="6">
        <f t="shared" si="562"/>
        <v>0</v>
      </c>
      <c r="BP2269" s="6">
        <f t="shared" si="563"/>
        <v>1</v>
      </c>
      <c r="BQ2269" s="6">
        <f t="shared" si="564"/>
        <v>0</v>
      </c>
      <c r="BR2269" s="10" t="str">
        <f t="shared" si="565"/>
        <v>待上架</v>
      </c>
      <c r="BS2269" s="6" t="str">
        <f t="shared" si="575"/>
        <v>待上架</v>
      </c>
    </row>
    <row r="2270" spans="1:71">
      <c r="A2270" s="6" t="str">
        <f t="shared" si="566"/>
        <v>CAB0GFTP15Q4</v>
      </c>
      <c r="B2270" s="6" t="str">
        <f t="shared" si="567"/>
        <v>CAX004YZ3ELZ</v>
      </c>
      <c r="C2270" s="6" t="str">
        <f t="shared" si="568"/>
        <v>CASXTB00501YCY</v>
      </c>
      <c r="D2270" s="6" t="str">
        <f t="shared" si="569"/>
        <v>CAB0GFTP15Q4SXTB00501YCY</v>
      </c>
      <c r="E2270" s="6" t="str">
        <f t="shared" si="570"/>
        <v>CAB0GFTP15Q4X004YZ3ELZ</v>
      </c>
      <c r="F2270" s="6" t="str">
        <f t="shared" si="571"/>
        <v>CASXTB00501YCYX004YZ3ELZ</v>
      </c>
      <c r="G2270" s="6" t="str">
        <f t="shared" si="572"/>
        <v>CASXTB00501YCY</v>
      </c>
      <c r="H2270" s="6" t="str">
        <f ca="1" t="shared" si="573"/>
        <v>待上架</v>
      </c>
      <c r="I2270" s="10" t="str">
        <f t="shared" si="574"/>
        <v>未维护</v>
      </c>
      <c r="J2270" s="5" t="s">
        <v>10540</v>
      </c>
      <c r="K2270" s="5" t="s">
        <v>10541</v>
      </c>
      <c r="L2270" s="5" t="s">
        <v>10543</v>
      </c>
      <c r="M2270" s="5" t="s">
        <v>10543</v>
      </c>
      <c r="N2270" s="5" t="s">
        <v>10544</v>
      </c>
      <c r="O2270" s="5" t="s">
        <v>3948</v>
      </c>
      <c r="P2270" s="5" t="s">
        <v>4120</v>
      </c>
      <c r="Q2270" s="5" t="s">
        <v>4352</v>
      </c>
      <c r="R2270" s="5" t="s">
        <v>10</v>
      </c>
      <c r="S2270" s="5" t="s">
        <v>4339</v>
      </c>
      <c r="T2270" s="5" t="s">
        <v>3002</v>
      </c>
      <c r="U2270" s="5" t="s">
        <v>4340</v>
      </c>
      <c r="V2270" s="5" t="s">
        <v>4220</v>
      </c>
      <c r="W2270" s="5" t="s">
        <v>4123</v>
      </c>
      <c r="X2270" s="5" t="s">
        <v>4155</v>
      </c>
      <c r="Y2270" s="5" t="s">
        <v>4299</v>
      </c>
      <c r="Z2270" s="5" t="s">
        <v>4124</v>
      </c>
      <c r="AA2270" s="5" t="s">
        <v>4123</v>
      </c>
      <c r="AB2270" s="5" t="s">
        <v>4124</v>
      </c>
      <c r="AE2270" s="5" t="s">
        <v>4299</v>
      </c>
      <c r="AF2270" s="5" t="s">
        <v>2978</v>
      </c>
      <c r="AG2270" s="5" t="s">
        <v>4350</v>
      </c>
      <c r="AH2270" s="5" t="s">
        <v>2978</v>
      </c>
      <c r="AI2270" s="5" t="s">
        <v>7685</v>
      </c>
      <c r="AJ2270" s="5" t="s">
        <v>4345</v>
      </c>
      <c r="AL2270" s="5" t="s">
        <v>4145</v>
      </c>
      <c r="AM2270" s="5" t="s">
        <v>4146</v>
      </c>
      <c r="AN2270" s="5" t="s">
        <v>4146</v>
      </c>
      <c r="AO2270" s="5">
        <v>4</v>
      </c>
      <c r="AP2270" s="5">
        <v>500</v>
      </c>
      <c r="AQ2270" s="5" t="s">
        <v>10545</v>
      </c>
      <c r="AR2270" s="5" t="s">
        <v>10546</v>
      </c>
      <c r="AS2270" s="5">
        <v>45</v>
      </c>
      <c r="AT2270" s="5">
        <v>43.83</v>
      </c>
      <c r="AU2270" s="5">
        <v>26.53</v>
      </c>
      <c r="AV2270" s="5">
        <v>15.53</v>
      </c>
      <c r="AW2270" s="5">
        <v>17.26</v>
      </c>
      <c r="AX2270" s="5">
        <v>10.44</v>
      </c>
      <c r="AY2270" s="5">
        <v>6.11</v>
      </c>
      <c r="AZ2270" s="5">
        <v>3230</v>
      </c>
      <c r="BA2270" s="5">
        <v>7.13</v>
      </c>
      <c r="BB2270" s="5">
        <v>60.01</v>
      </c>
      <c r="BC2270" s="5">
        <v>45.01</v>
      </c>
      <c r="BD2270" s="5">
        <v>34.01</v>
      </c>
      <c r="BE2270" s="5">
        <v>23.63</v>
      </c>
      <c r="BF2270" s="5">
        <v>17.72</v>
      </c>
      <c r="BG2270" s="5">
        <v>13.39</v>
      </c>
      <c r="BH2270" s="5">
        <v>16.4</v>
      </c>
      <c r="BI2270" s="5">
        <v>36.2</v>
      </c>
      <c r="BM2270" s="6">
        <f t="shared" si="560"/>
        <v>0</v>
      </c>
      <c r="BN2270" s="10">
        <f t="shared" si="561"/>
        <v>0</v>
      </c>
      <c r="BO2270" s="6">
        <f t="shared" si="562"/>
        <v>0</v>
      </c>
      <c r="BP2270" s="6">
        <f t="shared" si="563"/>
        <v>1</v>
      </c>
      <c r="BQ2270" s="6">
        <f t="shared" si="564"/>
        <v>0</v>
      </c>
      <c r="BR2270" s="10" t="str">
        <f t="shared" si="565"/>
        <v>待上架</v>
      </c>
      <c r="BS2270" s="6" t="str">
        <f t="shared" si="575"/>
        <v>待上架</v>
      </c>
    </row>
    <row r="2271" spans="1:71">
      <c r="A2271" s="6" t="str">
        <f t="shared" si="566"/>
        <v>USB0GFVSZX2D</v>
      </c>
      <c r="B2271" s="6" t="str">
        <f t="shared" si="567"/>
        <v>USX004YZ3FFP</v>
      </c>
      <c r="C2271" s="6" t="str">
        <f t="shared" si="568"/>
        <v>USSXTB00502YCY</v>
      </c>
      <c r="D2271" s="6" t="str">
        <f t="shared" si="569"/>
        <v>USB0GFVSZX2DSXTB00502YCY</v>
      </c>
      <c r="E2271" s="6" t="str">
        <f t="shared" si="570"/>
        <v>USB0GFVSZX2DX004YZ3FFP</v>
      </c>
      <c r="F2271" s="6" t="str">
        <f t="shared" si="571"/>
        <v>USSXTB00502YCYX004YZ3FFP</v>
      </c>
      <c r="G2271" s="6" t="str">
        <f t="shared" si="572"/>
        <v>USSXTB00502YCY</v>
      </c>
      <c r="H2271" s="6" t="str">
        <f ca="1" t="shared" si="573"/>
        <v>待上架</v>
      </c>
      <c r="I2271" s="10" t="str">
        <f t="shared" si="574"/>
        <v>待上架</v>
      </c>
      <c r="J2271" s="5" t="s">
        <v>10547</v>
      </c>
      <c r="K2271" s="5" t="s">
        <v>10548</v>
      </c>
      <c r="L2271" s="5" t="s">
        <v>10542</v>
      </c>
      <c r="M2271" s="5" t="s">
        <v>10549</v>
      </c>
      <c r="N2271" s="5" t="s">
        <v>10550</v>
      </c>
      <c r="O2271" s="5" t="s">
        <v>3950</v>
      </c>
      <c r="P2271" s="5" t="s">
        <v>4120</v>
      </c>
      <c r="Q2271" s="5" t="s">
        <v>4338</v>
      </c>
      <c r="R2271" s="5" t="s">
        <v>2288</v>
      </c>
      <c r="S2271" s="5" t="s">
        <v>4339</v>
      </c>
      <c r="T2271" s="5" t="s">
        <v>3002</v>
      </c>
      <c r="U2271" s="5" t="s">
        <v>4340</v>
      </c>
      <c r="V2271" s="5" t="s">
        <v>4220</v>
      </c>
      <c r="W2271" s="5" t="s">
        <v>4123</v>
      </c>
      <c r="X2271" s="5" t="s">
        <v>4135</v>
      </c>
      <c r="Y2271" s="5" t="s">
        <v>4299</v>
      </c>
      <c r="Z2271" s="5" t="s">
        <v>4124</v>
      </c>
      <c r="AA2271" s="5" t="s">
        <v>4123</v>
      </c>
      <c r="AB2271" s="5" t="s">
        <v>4124</v>
      </c>
      <c r="AE2271" s="5" t="s">
        <v>4299</v>
      </c>
      <c r="AF2271" s="5" t="s">
        <v>3006</v>
      </c>
      <c r="AG2271" s="5" t="s">
        <v>4141</v>
      </c>
      <c r="AH2271" s="5" t="s">
        <v>3006</v>
      </c>
      <c r="AI2271" s="5" t="s">
        <v>7685</v>
      </c>
      <c r="AJ2271" s="5" t="s">
        <v>4345</v>
      </c>
      <c r="AL2271" s="5" t="s">
        <v>4145</v>
      </c>
      <c r="AM2271" s="5" t="s">
        <v>4146</v>
      </c>
      <c r="AN2271" s="5" t="s">
        <v>4146</v>
      </c>
      <c r="AO2271" s="5">
        <v>4</v>
      </c>
      <c r="AP2271" s="5">
        <v>500</v>
      </c>
      <c r="AQ2271" s="5" t="s">
        <v>10545</v>
      </c>
      <c r="AR2271" s="5" t="s">
        <v>10546</v>
      </c>
      <c r="AS2271" s="5">
        <v>45</v>
      </c>
      <c r="AT2271" s="5">
        <v>43.83</v>
      </c>
      <c r="AU2271" s="5">
        <v>26.53</v>
      </c>
      <c r="AV2271" s="5">
        <v>15.53</v>
      </c>
      <c r="AW2271" s="5">
        <v>17.26</v>
      </c>
      <c r="AX2271" s="5">
        <v>10.44</v>
      </c>
      <c r="AY2271" s="5">
        <v>6.11</v>
      </c>
      <c r="AZ2271" s="5">
        <v>3230</v>
      </c>
      <c r="BA2271" s="5">
        <v>7.13</v>
      </c>
      <c r="BB2271" s="5">
        <v>60.01</v>
      </c>
      <c r="BC2271" s="5">
        <v>45.01</v>
      </c>
      <c r="BD2271" s="5">
        <v>34.01</v>
      </c>
      <c r="BE2271" s="5">
        <v>23.63</v>
      </c>
      <c r="BF2271" s="5">
        <v>17.72</v>
      </c>
      <c r="BG2271" s="5">
        <v>13.39</v>
      </c>
      <c r="BH2271" s="5">
        <v>16.4</v>
      </c>
      <c r="BI2271" s="5">
        <v>36.2</v>
      </c>
      <c r="BM2271" s="6">
        <f t="shared" si="560"/>
        <v>0</v>
      </c>
      <c r="BN2271" s="10">
        <f t="shared" si="561"/>
        <v>0</v>
      </c>
      <c r="BO2271" s="6">
        <f t="shared" si="562"/>
        <v>0</v>
      </c>
      <c r="BP2271" s="6">
        <f t="shared" si="563"/>
        <v>1</v>
      </c>
      <c r="BQ2271" s="6">
        <f t="shared" si="564"/>
        <v>0</v>
      </c>
      <c r="BR2271" s="10" t="str">
        <f t="shared" si="565"/>
        <v>待上架</v>
      </c>
      <c r="BS2271" s="6" t="str">
        <f t="shared" si="575"/>
        <v>待上架</v>
      </c>
    </row>
    <row r="2272" spans="1:71">
      <c r="A2272" s="6" t="str">
        <f t="shared" si="566"/>
        <v>CAB0GFVSZX2D</v>
      </c>
      <c r="B2272" s="6" t="str">
        <f t="shared" si="567"/>
        <v>CAX004YZ3FFP</v>
      </c>
      <c r="C2272" s="6" t="str">
        <f t="shared" si="568"/>
        <v>CASXTB00502YCY</v>
      </c>
      <c r="D2272" s="6" t="str">
        <f t="shared" si="569"/>
        <v>CAB0GFVSZX2DSXTB00502YCY</v>
      </c>
      <c r="E2272" s="6" t="str">
        <f t="shared" si="570"/>
        <v>CAB0GFVSZX2DX004YZ3FFP</v>
      </c>
      <c r="F2272" s="6" t="str">
        <f t="shared" si="571"/>
        <v>CASXTB00502YCYX004YZ3FFP</v>
      </c>
      <c r="G2272" s="6" t="str">
        <f t="shared" si="572"/>
        <v>CASXTB00502YCY</v>
      </c>
      <c r="H2272" s="6" t="str">
        <f ca="1" t="shared" si="573"/>
        <v>待上架</v>
      </c>
      <c r="I2272" s="10" t="str">
        <f t="shared" si="574"/>
        <v>未维护</v>
      </c>
      <c r="J2272" s="5" t="s">
        <v>10547</v>
      </c>
      <c r="K2272" s="5" t="s">
        <v>10548</v>
      </c>
      <c r="L2272" s="5" t="s">
        <v>10549</v>
      </c>
      <c r="M2272" s="5" t="s">
        <v>10549</v>
      </c>
      <c r="N2272" s="5" t="s">
        <v>10550</v>
      </c>
      <c r="O2272" s="5" t="s">
        <v>3950</v>
      </c>
      <c r="P2272" s="5" t="s">
        <v>4120</v>
      </c>
      <c r="Q2272" s="5" t="s">
        <v>4352</v>
      </c>
      <c r="R2272" s="5" t="s">
        <v>10</v>
      </c>
      <c r="S2272" s="5" t="s">
        <v>4339</v>
      </c>
      <c r="T2272" s="5" t="s">
        <v>3002</v>
      </c>
      <c r="U2272" s="5" t="s">
        <v>4340</v>
      </c>
      <c r="V2272" s="5" t="s">
        <v>4220</v>
      </c>
      <c r="W2272" s="5" t="s">
        <v>4123</v>
      </c>
      <c r="X2272" s="5" t="s">
        <v>4135</v>
      </c>
      <c r="Y2272" s="5" t="s">
        <v>4299</v>
      </c>
      <c r="Z2272" s="5" t="s">
        <v>4124</v>
      </c>
      <c r="AA2272" s="5" t="s">
        <v>4123</v>
      </c>
      <c r="AB2272" s="5" t="s">
        <v>4124</v>
      </c>
      <c r="AE2272" s="5" t="s">
        <v>4299</v>
      </c>
      <c r="AF2272" s="5" t="s">
        <v>2978</v>
      </c>
      <c r="AG2272" s="5" t="s">
        <v>4350</v>
      </c>
      <c r="AH2272" s="5" t="s">
        <v>2978</v>
      </c>
      <c r="AI2272" s="5" t="s">
        <v>7685</v>
      </c>
      <c r="AJ2272" s="5" t="s">
        <v>4345</v>
      </c>
      <c r="AL2272" s="5" t="s">
        <v>4145</v>
      </c>
      <c r="AM2272" s="5" t="s">
        <v>4146</v>
      </c>
      <c r="AN2272" s="5" t="s">
        <v>4146</v>
      </c>
      <c r="AO2272" s="5">
        <v>4</v>
      </c>
      <c r="AP2272" s="5">
        <v>500</v>
      </c>
      <c r="AQ2272" s="5" t="s">
        <v>10545</v>
      </c>
      <c r="AR2272" s="5" t="s">
        <v>10546</v>
      </c>
      <c r="AS2272" s="5">
        <v>45</v>
      </c>
      <c r="AT2272" s="5">
        <v>43.83</v>
      </c>
      <c r="AU2272" s="5">
        <v>26.53</v>
      </c>
      <c r="AV2272" s="5">
        <v>15.53</v>
      </c>
      <c r="AW2272" s="5">
        <v>17.26</v>
      </c>
      <c r="AX2272" s="5">
        <v>10.44</v>
      </c>
      <c r="AY2272" s="5">
        <v>6.11</v>
      </c>
      <c r="AZ2272" s="5">
        <v>3230</v>
      </c>
      <c r="BA2272" s="5">
        <v>7.13</v>
      </c>
      <c r="BB2272" s="5">
        <v>60.01</v>
      </c>
      <c r="BC2272" s="5">
        <v>45.01</v>
      </c>
      <c r="BD2272" s="5">
        <v>34.01</v>
      </c>
      <c r="BE2272" s="5">
        <v>23.63</v>
      </c>
      <c r="BF2272" s="5">
        <v>17.72</v>
      </c>
      <c r="BG2272" s="5">
        <v>13.39</v>
      </c>
      <c r="BH2272" s="5">
        <v>16.4</v>
      </c>
      <c r="BI2272" s="5">
        <v>36.2</v>
      </c>
      <c r="BM2272" s="6">
        <f t="shared" si="560"/>
        <v>0</v>
      </c>
      <c r="BN2272" s="10">
        <f t="shared" si="561"/>
        <v>0</v>
      </c>
      <c r="BO2272" s="6">
        <f t="shared" si="562"/>
        <v>0</v>
      </c>
      <c r="BP2272" s="6">
        <f t="shared" si="563"/>
        <v>1</v>
      </c>
      <c r="BQ2272" s="6">
        <f t="shared" si="564"/>
        <v>0</v>
      </c>
      <c r="BR2272" s="10" t="str">
        <f t="shared" si="565"/>
        <v>待上架</v>
      </c>
      <c r="BS2272" s="6" t="str">
        <f t="shared" si="575"/>
        <v>待上架</v>
      </c>
    </row>
    <row r="2273" spans="1:71">
      <c r="A2273" s="6" t="str">
        <f t="shared" si="566"/>
        <v>USB0FBR2TCNJ</v>
      </c>
      <c r="B2273" s="6" t="str">
        <f t="shared" si="567"/>
        <v>USX004PHFI7P</v>
      </c>
      <c r="C2273" s="6" t="str">
        <f t="shared" si="568"/>
        <v>USSXTY00101YCY</v>
      </c>
      <c r="D2273" s="6" t="str">
        <f t="shared" si="569"/>
        <v>USB0FBR2TCNJSXTY00101YCY</v>
      </c>
      <c r="E2273" s="6" t="str">
        <f t="shared" si="570"/>
        <v>USB0FBR2TCNJX004PHFI7P</v>
      </c>
      <c r="F2273" s="6" t="str">
        <f t="shared" si="571"/>
        <v>USSXTY00101YCYX004PHFI7P</v>
      </c>
      <c r="G2273" s="6" t="str">
        <f t="shared" si="572"/>
        <v>USSXTY00101YCY</v>
      </c>
      <c r="H2273" s="6" t="str">
        <f ca="1" t="shared" si="573"/>
        <v>老品</v>
      </c>
      <c r="I2273" s="10" t="str">
        <f t="shared" si="574"/>
        <v>流量款</v>
      </c>
      <c r="J2273" s="5" t="s">
        <v>10551</v>
      </c>
      <c r="K2273" s="5" t="s">
        <v>10552</v>
      </c>
      <c r="L2273" s="5" t="s">
        <v>10553</v>
      </c>
      <c r="M2273" s="5" t="s">
        <v>10554</v>
      </c>
      <c r="N2273" s="5" t="s">
        <v>10555</v>
      </c>
      <c r="O2273" s="5" t="s">
        <v>930</v>
      </c>
      <c r="P2273" s="5" t="s">
        <v>4154</v>
      </c>
      <c r="Q2273" s="5" t="s">
        <v>4338</v>
      </c>
      <c r="R2273" s="5" t="s">
        <v>2288</v>
      </c>
      <c r="S2273" s="5" t="s">
        <v>4339</v>
      </c>
      <c r="T2273" s="5" t="s">
        <v>3002</v>
      </c>
      <c r="U2273" s="5" t="s">
        <v>4340</v>
      </c>
      <c r="V2273" s="5" t="s">
        <v>4220</v>
      </c>
      <c r="W2273" s="5" t="s">
        <v>4122</v>
      </c>
      <c r="X2273" s="5" t="s">
        <v>4155</v>
      </c>
      <c r="Y2273" s="5" t="s">
        <v>4136</v>
      </c>
      <c r="Z2273" s="5" t="s">
        <v>4124</v>
      </c>
      <c r="AA2273" s="5" t="s">
        <v>4122</v>
      </c>
      <c r="AB2273" s="5" t="s">
        <v>2457</v>
      </c>
      <c r="AC2273" s="5" t="s">
        <v>5577</v>
      </c>
      <c r="AD2273" s="5" t="s">
        <v>4233</v>
      </c>
      <c r="AE2273" s="5" t="s">
        <v>4140</v>
      </c>
      <c r="AF2273" s="5" t="s">
        <v>3006</v>
      </c>
      <c r="AG2273" s="5" t="s">
        <v>4141</v>
      </c>
      <c r="AH2273" s="5" t="s">
        <v>3006</v>
      </c>
      <c r="AI2273" s="5" t="s">
        <v>7685</v>
      </c>
      <c r="AJ2273" s="5" t="s">
        <v>4532</v>
      </c>
      <c r="AK2273" s="5">
        <v>8.97</v>
      </c>
      <c r="AL2273" s="5" t="s">
        <v>4145</v>
      </c>
      <c r="AM2273" s="5" t="s">
        <v>4146</v>
      </c>
      <c r="AN2273" s="5" t="s">
        <v>4146</v>
      </c>
      <c r="AO2273" s="5">
        <v>4</v>
      </c>
      <c r="AP2273" s="5">
        <v>1000</v>
      </c>
      <c r="AQ2273" s="5" t="s">
        <v>10556</v>
      </c>
      <c r="AR2273" s="5" t="s">
        <v>10557</v>
      </c>
      <c r="AS2273" s="5">
        <v>35</v>
      </c>
      <c r="AT2273" s="5">
        <v>42</v>
      </c>
      <c r="AU2273" s="5">
        <v>31.2</v>
      </c>
      <c r="AV2273" s="5">
        <v>9</v>
      </c>
      <c r="AW2273" s="5">
        <v>16.54</v>
      </c>
      <c r="AX2273" s="5">
        <v>12.28</v>
      </c>
      <c r="AY2273" s="5">
        <v>3.54</v>
      </c>
      <c r="AZ2273" s="5">
        <v>3554</v>
      </c>
      <c r="BA2273" s="5">
        <v>7.85</v>
      </c>
      <c r="BB2273" s="5">
        <v>44.5</v>
      </c>
      <c r="BC2273" s="5">
        <v>39.6</v>
      </c>
      <c r="BD2273" s="5">
        <v>33.5</v>
      </c>
      <c r="BE2273" s="5">
        <v>17.52</v>
      </c>
      <c r="BF2273" s="5">
        <v>15.59</v>
      </c>
      <c r="BG2273" s="5">
        <v>13.19</v>
      </c>
      <c r="BH2273" s="5">
        <v>16</v>
      </c>
      <c r="BI2273" s="5">
        <v>35.32</v>
      </c>
      <c r="BM2273" s="6">
        <f t="shared" si="560"/>
        <v>0</v>
      </c>
      <c r="BN2273" s="10">
        <f t="shared" si="561"/>
        <v>0</v>
      </c>
      <c r="BO2273" s="6">
        <f t="shared" si="562"/>
        <v>1</v>
      </c>
      <c r="BP2273" s="6">
        <f t="shared" si="563"/>
        <v>0</v>
      </c>
      <c r="BQ2273" s="6">
        <f t="shared" si="564"/>
        <v>0</v>
      </c>
      <c r="BR2273" s="10" t="str">
        <f t="shared" si="565"/>
        <v>正常在售</v>
      </c>
      <c r="BS2273" s="6" t="str">
        <f t="shared" si="575"/>
        <v>流量款</v>
      </c>
    </row>
    <row r="2274" spans="1:71">
      <c r="A2274" s="6" t="str">
        <f t="shared" si="566"/>
        <v>MXB0FBR2TCNJ</v>
      </c>
      <c r="B2274" s="6" t="str">
        <f t="shared" si="567"/>
        <v>MXX004PHFI7P</v>
      </c>
      <c r="C2274" s="6" t="str">
        <f t="shared" si="568"/>
        <v>MXSXTY00101YCY</v>
      </c>
      <c r="D2274" s="6" t="str">
        <f t="shared" si="569"/>
        <v>MXB0FBR2TCNJSXTY00101YCY</v>
      </c>
      <c r="E2274" s="6" t="str">
        <f t="shared" si="570"/>
        <v>MXB0FBR2TCNJX004PHFI7P</v>
      </c>
      <c r="F2274" s="6" t="str">
        <f t="shared" si="571"/>
        <v>MXSXTY00101YCYX004PHFI7P</v>
      </c>
      <c r="G2274" s="6" t="str">
        <f t="shared" si="572"/>
        <v>MXSXTY00101YCY</v>
      </c>
      <c r="H2274" s="6" t="str">
        <f ca="1" t="shared" si="573"/>
        <v>待上架</v>
      </c>
      <c r="I2274" s="10" t="str">
        <f t="shared" si="574"/>
        <v>未维护</v>
      </c>
      <c r="J2274" s="5" t="s">
        <v>10551</v>
      </c>
      <c r="K2274" s="5" t="s">
        <v>10552</v>
      </c>
      <c r="L2274" s="5" t="s">
        <v>10558</v>
      </c>
      <c r="M2274" s="5" t="s">
        <v>10554</v>
      </c>
      <c r="N2274" s="5" t="s">
        <v>10555</v>
      </c>
      <c r="O2274" s="5" t="s">
        <v>930</v>
      </c>
      <c r="P2274" s="5" t="s">
        <v>4120</v>
      </c>
      <c r="Q2274" s="5" t="s">
        <v>4349</v>
      </c>
      <c r="R2274" s="5" t="s">
        <v>8</v>
      </c>
      <c r="S2274" s="5" t="s">
        <v>4339</v>
      </c>
      <c r="T2274" s="5" t="s">
        <v>3002</v>
      </c>
      <c r="U2274" s="5" t="s">
        <v>4340</v>
      </c>
      <c r="V2274" s="5" t="s">
        <v>4220</v>
      </c>
      <c r="W2274" s="5" t="s">
        <v>4124</v>
      </c>
      <c r="X2274" s="5" t="s">
        <v>4124</v>
      </c>
      <c r="Y2274" s="5" t="s">
        <v>4184</v>
      </c>
      <c r="Z2274" s="5" t="s">
        <v>4124</v>
      </c>
      <c r="AA2274" s="5" t="s">
        <v>4124</v>
      </c>
      <c r="AB2274" s="5" t="s">
        <v>4124</v>
      </c>
      <c r="AE2274" s="5" t="s">
        <v>4299</v>
      </c>
      <c r="AF2274" s="5" t="s">
        <v>2978</v>
      </c>
      <c r="AG2274" s="5" t="s">
        <v>4350</v>
      </c>
      <c r="AH2274" s="5" t="s">
        <v>2978</v>
      </c>
      <c r="AI2274" s="5" t="s">
        <v>7685</v>
      </c>
      <c r="AJ2274" s="5" t="s">
        <v>4532</v>
      </c>
      <c r="AK2274" s="5">
        <v>246.23</v>
      </c>
      <c r="AL2274" s="5" t="s">
        <v>4145</v>
      </c>
      <c r="AM2274" s="5" t="s">
        <v>4146</v>
      </c>
      <c r="AN2274" s="5" t="s">
        <v>4146</v>
      </c>
      <c r="AO2274" s="5">
        <v>4</v>
      </c>
      <c r="AP2274" s="5">
        <v>1000</v>
      </c>
      <c r="AQ2274" s="5" t="s">
        <v>10556</v>
      </c>
      <c r="AR2274" s="5" t="s">
        <v>10557</v>
      </c>
      <c r="AS2274" s="5">
        <v>35</v>
      </c>
      <c r="AT2274" s="5">
        <v>42</v>
      </c>
      <c r="AU2274" s="5">
        <v>31.2</v>
      </c>
      <c r="AV2274" s="5">
        <v>9</v>
      </c>
      <c r="AW2274" s="5">
        <v>16.54</v>
      </c>
      <c r="AX2274" s="5">
        <v>12.28</v>
      </c>
      <c r="AY2274" s="5">
        <v>3.54</v>
      </c>
      <c r="AZ2274" s="5">
        <v>3554</v>
      </c>
      <c r="BA2274" s="5">
        <v>7.85</v>
      </c>
      <c r="BB2274" s="5">
        <v>44.5</v>
      </c>
      <c r="BC2274" s="5">
        <v>39.6</v>
      </c>
      <c r="BD2274" s="5">
        <v>33.5</v>
      </c>
      <c r="BE2274" s="5">
        <v>17.52</v>
      </c>
      <c r="BF2274" s="5">
        <v>15.59</v>
      </c>
      <c r="BG2274" s="5">
        <v>13.19</v>
      </c>
      <c r="BH2274" s="5">
        <v>16</v>
      </c>
      <c r="BI2274" s="5">
        <v>35.32</v>
      </c>
      <c r="BM2274" s="6">
        <f t="shared" si="560"/>
        <v>0</v>
      </c>
      <c r="BN2274" s="10">
        <f t="shared" si="561"/>
        <v>0</v>
      </c>
      <c r="BO2274" s="6">
        <f t="shared" si="562"/>
        <v>0</v>
      </c>
      <c r="BP2274" s="6">
        <f t="shared" si="563"/>
        <v>0</v>
      </c>
      <c r="BQ2274" s="6">
        <f t="shared" si="564"/>
        <v>1</v>
      </c>
      <c r="BR2274" s="10" t="str">
        <f t="shared" si="565"/>
        <v>待上架</v>
      </c>
      <c r="BS2274" s="6" t="str">
        <f t="shared" si="575"/>
        <v>待上架</v>
      </c>
    </row>
    <row r="2275" spans="1:71">
      <c r="A2275" s="6" t="str">
        <f t="shared" si="566"/>
        <v>CAB0FBR2TCNJ</v>
      </c>
      <c r="B2275" s="6" t="str">
        <f t="shared" si="567"/>
        <v>CAX004PHFI7P</v>
      </c>
      <c r="C2275" s="6" t="str">
        <f t="shared" si="568"/>
        <v>CASXTY00101YCY</v>
      </c>
      <c r="D2275" s="6" t="str">
        <f t="shared" si="569"/>
        <v>CAB0FBR2TCNJSXTY00101YCY</v>
      </c>
      <c r="E2275" s="6" t="str">
        <f t="shared" si="570"/>
        <v>CAB0FBR2TCNJX004PHFI7P</v>
      </c>
      <c r="F2275" s="6" t="str">
        <f t="shared" si="571"/>
        <v>CASXTY00101YCYX004PHFI7P</v>
      </c>
      <c r="G2275" s="6" t="str">
        <f t="shared" si="572"/>
        <v>CASXTY00101YCY</v>
      </c>
      <c r="H2275" s="6" t="str">
        <f ca="1" t="shared" si="573"/>
        <v>新品</v>
      </c>
      <c r="I2275" s="10" t="str">
        <f t="shared" si="574"/>
        <v>C</v>
      </c>
      <c r="J2275" s="5" t="s">
        <v>10551</v>
      </c>
      <c r="K2275" s="5" t="s">
        <v>10552</v>
      </c>
      <c r="L2275" s="5" t="s">
        <v>10559</v>
      </c>
      <c r="M2275" s="5" t="s">
        <v>10554</v>
      </c>
      <c r="N2275" s="5" t="s">
        <v>10555</v>
      </c>
      <c r="O2275" s="5" t="s">
        <v>930</v>
      </c>
      <c r="P2275" s="5" t="s">
        <v>4154</v>
      </c>
      <c r="Q2275" s="5" t="s">
        <v>4352</v>
      </c>
      <c r="R2275" s="5" t="s">
        <v>10</v>
      </c>
      <c r="S2275" s="5" t="s">
        <v>4339</v>
      </c>
      <c r="T2275" s="5" t="s">
        <v>3002</v>
      </c>
      <c r="U2275" s="5" t="s">
        <v>4340</v>
      </c>
      <c r="V2275" s="5" t="s">
        <v>4220</v>
      </c>
      <c r="W2275" s="5" t="s">
        <v>4123</v>
      </c>
      <c r="X2275" s="5" t="s">
        <v>4155</v>
      </c>
      <c r="Y2275" s="5" t="s">
        <v>4184</v>
      </c>
      <c r="Z2275" s="5" t="s">
        <v>4492</v>
      </c>
      <c r="AA2275" s="5" t="s">
        <v>4123</v>
      </c>
      <c r="AB2275" s="5" t="s">
        <v>4124</v>
      </c>
      <c r="AC2275" s="5" t="s">
        <v>10019</v>
      </c>
      <c r="AD2275" s="5" t="s">
        <v>2970</v>
      </c>
      <c r="AE2275" s="5" t="s">
        <v>4241</v>
      </c>
      <c r="AF2275" s="5" t="s">
        <v>2978</v>
      </c>
      <c r="AG2275" s="5" t="s">
        <v>4350</v>
      </c>
      <c r="AH2275" s="5" t="s">
        <v>2978</v>
      </c>
      <c r="AI2275" s="5" t="s">
        <v>7685</v>
      </c>
      <c r="AJ2275" s="5" t="s">
        <v>4532</v>
      </c>
      <c r="AK2275" s="5">
        <v>12.48</v>
      </c>
      <c r="AL2275" s="5" t="s">
        <v>4145</v>
      </c>
      <c r="AM2275" s="5" t="s">
        <v>4146</v>
      </c>
      <c r="AN2275" s="5" t="s">
        <v>4146</v>
      </c>
      <c r="AO2275" s="5">
        <v>4</v>
      </c>
      <c r="AP2275" s="5">
        <v>1000</v>
      </c>
      <c r="AQ2275" s="5" t="s">
        <v>10556</v>
      </c>
      <c r="AR2275" s="5" t="s">
        <v>10557</v>
      </c>
      <c r="AS2275" s="5">
        <v>35</v>
      </c>
      <c r="AT2275" s="5">
        <v>42</v>
      </c>
      <c r="AU2275" s="5">
        <v>31.2</v>
      </c>
      <c r="AV2275" s="5">
        <v>9</v>
      </c>
      <c r="AW2275" s="5">
        <v>16.54</v>
      </c>
      <c r="AX2275" s="5">
        <v>12.28</v>
      </c>
      <c r="AY2275" s="5">
        <v>3.54</v>
      </c>
      <c r="AZ2275" s="5">
        <v>3554</v>
      </c>
      <c r="BA2275" s="5">
        <v>7.85</v>
      </c>
      <c r="BB2275" s="5">
        <v>44.5</v>
      </c>
      <c r="BC2275" s="5">
        <v>39.6</v>
      </c>
      <c r="BD2275" s="5">
        <v>33.5</v>
      </c>
      <c r="BE2275" s="5">
        <v>17.52</v>
      </c>
      <c r="BF2275" s="5">
        <v>15.59</v>
      </c>
      <c r="BG2275" s="5">
        <v>13.19</v>
      </c>
      <c r="BH2275" s="5">
        <v>16</v>
      </c>
      <c r="BI2275" s="5">
        <v>35.32</v>
      </c>
      <c r="BM2275" s="6">
        <f t="shared" si="560"/>
        <v>0</v>
      </c>
      <c r="BN2275" s="10">
        <f t="shared" si="561"/>
        <v>0</v>
      </c>
      <c r="BO2275" s="6">
        <f t="shared" si="562"/>
        <v>0</v>
      </c>
      <c r="BP2275" s="6">
        <f t="shared" si="563"/>
        <v>1</v>
      </c>
      <c r="BQ2275" s="6">
        <f t="shared" si="564"/>
        <v>0</v>
      </c>
      <c r="BR2275" s="10" t="str">
        <f t="shared" si="565"/>
        <v>待上架</v>
      </c>
      <c r="BS2275" s="6" t="str">
        <f t="shared" si="575"/>
        <v>需维护</v>
      </c>
    </row>
    <row r="2276" spans="1:71">
      <c r="A2276" s="6" t="str">
        <f t="shared" si="566"/>
        <v>USB0FBV8DNGB</v>
      </c>
      <c r="B2276" s="6" t="str">
        <f t="shared" si="567"/>
        <v>USX004PJXK6T</v>
      </c>
      <c r="C2276" s="6" t="str">
        <f t="shared" si="568"/>
        <v>USSXTY00102YCY</v>
      </c>
      <c r="D2276" s="6" t="str">
        <f t="shared" si="569"/>
        <v>USB0FBV8DNGBSXTY00102YCY</v>
      </c>
      <c r="E2276" s="6" t="str">
        <f t="shared" si="570"/>
        <v>USB0FBV8DNGBX004PJXK6T</v>
      </c>
      <c r="F2276" s="6" t="str">
        <f t="shared" si="571"/>
        <v>USSXTY00102YCYX004PJXK6T</v>
      </c>
      <c r="G2276" s="6" t="str">
        <f t="shared" si="572"/>
        <v>USSXTY00102YCY</v>
      </c>
      <c r="H2276" s="6" t="str">
        <f ca="1" t="shared" si="573"/>
        <v>老品</v>
      </c>
      <c r="I2276" s="10" t="str">
        <f t="shared" si="574"/>
        <v>普通款</v>
      </c>
      <c r="J2276" s="5" t="s">
        <v>10560</v>
      </c>
      <c r="K2276" s="5" t="s">
        <v>10561</v>
      </c>
      <c r="L2276" s="5" t="s">
        <v>10553</v>
      </c>
      <c r="M2276" s="5" t="s">
        <v>10562</v>
      </c>
      <c r="N2276" s="5" t="s">
        <v>10563</v>
      </c>
      <c r="O2276" s="5" t="s">
        <v>933</v>
      </c>
      <c r="P2276" s="5" t="s">
        <v>4154</v>
      </c>
      <c r="Q2276" s="5" t="s">
        <v>4338</v>
      </c>
      <c r="R2276" s="5" t="s">
        <v>2288</v>
      </c>
      <c r="S2276" s="5" t="s">
        <v>4339</v>
      </c>
      <c r="T2276" s="5" t="s">
        <v>3002</v>
      </c>
      <c r="U2276" s="5" t="s">
        <v>4340</v>
      </c>
      <c r="V2276" s="5" t="s">
        <v>4220</v>
      </c>
      <c r="W2276" s="5" t="s">
        <v>4122</v>
      </c>
      <c r="X2276" s="5" t="s">
        <v>4135</v>
      </c>
      <c r="Y2276" s="5" t="s">
        <v>4184</v>
      </c>
      <c r="Z2276" s="5" t="s">
        <v>4124</v>
      </c>
      <c r="AA2276" s="5" t="s">
        <v>4122</v>
      </c>
      <c r="AB2276" s="5" t="s">
        <v>2457</v>
      </c>
      <c r="AC2276" s="5" t="s">
        <v>7048</v>
      </c>
      <c r="AD2276" s="5" t="s">
        <v>4233</v>
      </c>
      <c r="AE2276" s="5" t="s">
        <v>4140</v>
      </c>
      <c r="AF2276" s="5" t="s">
        <v>3006</v>
      </c>
      <c r="AG2276" s="5" t="s">
        <v>4141</v>
      </c>
      <c r="AH2276" s="5" t="s">
        <v>3006</v>
      </c>
      <c r="AI2276" s="5" t="s">
        <v>7685</v>
      </c>
      <c r="AJ2276" s="5" t="s">
        <v>4532</v>
      </c>
      <c r="AK2276" s="5">
        <v>8.5</v>
      </c>
      <c r="AL2276" s="5" t="s">
        <v>4145</v>
      </c>
      <c r="AM2276" s="5" t="s">
        <v>4146</v>
      </c>
      <c r="AN2276" s="5" t="s">
        <v>4146</v>
      </c>
      <c r="AO2276" s="5">
        <v>4</v>
      </c>
      <c r="AP2276" s="5">
        <v>1000</v>
      </c>
      <c r="AQ2276" s="5" t="s">
        <v>10556</v>
      </c>
      <c r="AR2276" s="5" t="s">
        <v>10557</v>
      </c>
      <c r="AS2276" s="5">
        <v>35</v>
      </c>
      <c r="AT2276" s="5">
        <v>42</v>
      </c>
      <c r="AU2276" s="5">
        <v>31.2</v>
      </c>
      <c r="AV2276" s="5">
        <v>9</v>
      </c>
      <c r="AW2276" s="5">
        <v>16.54</v>
      </c>
      <c r="AX2276" s="5">
        <v>12.28</v>
      </c>
      <c r="AY2276" s="5">
        <v>3.54</v>
      </c>
      <c r="AZ2276" s="5">
        <v>3554</v>
      </c>
      <c r="BA2276" s="5">
        <v>7.85</v>
      </c>
      <c r="BB2276" s="5">
        <v>44.5</v>
      </c>
      <c r="BC2276" s="5">
        <v>39.6</v>
      </c>
      <c r="BD2276" s="5">
        <v>33.5</v>
      </c>
      <c r="BE2276" s="5">
        <v>17.52</v>
      </c>
      <c r="BF2276" s="5">
        <v>15.59</v>
      </c>
      <c r="BG2276" s="5">
        <v>13.19</v>
      </c>
      <c r="BH2276" s="5">
        <v>16</v>
      </c>
      <c r="BI2276" s="5">
        <v>35.32</v>
      </c>
      <c r="BM2276" s="6">
        <f t="shared" si="560"/>
        <v>0</v>
      </c>
      <c r="BN2276" s="10">
        <f t="shared" si="561"/>
        <v>0</v>
      </c>
      <c r="BO2276" s="6">
        <f t="shared" si="562"/>
        <v>1</v>
      </c>
      <c r="BP2276" s="6">
        <f t="shared" si="563"/>
        <v>0</v>
      </c>
      <c r="BQ2276" s="6">
        <f t="shared" si="564"/>
        <v>0</v>
      </c>
      <c r="BR2276" s="10" t="str">
        <f t="shared" si="565"/>
        <v>正常在售</v>
      </c>
      <c r="BS2276" s="6" t="str">
        <f t="shared" si="575"/>
        <v>普通款</v>
      </c>
    </row>
    <row r="2277" spans="1:71">
      <c r="A2277" s="6" t="str">
        <f t="shared" si="566"/>
        <v>MXB0FBV8DNGB</v>
      </c>
      <c r="B2277" s="6" t="str">
        <f t="shared" si="567"/>
        <v>MXX004PJXK6T</v>
      </c>
      <c r="C2277" s="6" t="str">
        <f t="shared" si="568"/>
        <v>MXSXTY00102YCY</v>
      </c>
      <c r="D2277" s="6" t="str">
        <f t="shared" si="569"/>
        <v>MXB0FBV8DNGBSXTY00102YCY</v>
      </c>
      <c r="E2277" s="6" t="str">
        <f t="shared" si="570"/>
        <v>MXB0FBV8DNGBX004PJXK6T</v>
      </c>
      <c r="F2277" s="6" t="str">
        <f t="shared" si="571"/>
        <v>MXSXTY00102YCYX004PJXK6T</v>
      </c>
      <c r="G2277" s="6" t="str">
        <f t="shared" si="572"/>
        <v>MXSXTY00102YCY</v>
      </c>
      <c r="H2277" s="6" t="str">
        <f ca="1" t="shared" si="573"/>
        <v>待上架</v>
      </c>
      <c r="I2277" s="10" t="str">
        <f t="shared" si="574"/>
        <v>未维护</v>
      </c>
      <c r="J2277" s="5" t="s">
        <v>10560</v>
      </c>
      <c r="K2277" s="5" t="s">
        <v>10561</v>
      </c>
      <c r="L2277" s="5" t="s">
        <v>10558</v>
      </c>
      <c r="M2277" s="5" t="s">
        <v>10562</v>
      </c>
      <c r="N2277" s="5" t="s">
        <v>10563</v>
      </c>
      <c r="O2277" s="5" t="s">
        <v>933</v>
      </c>
      <c r="P2277" s="5" t="s">
        <v>4120</v>
      </c>
      <c r="Q2277" s="5" t="s">
        <v>4349</v>
      </c>
      <c r="R2277" s="5" t="s">
        <v>8</v>
      </c>
      <c r="S2277" s="5" t="s">
        <v>4339</v>
      </c>
      <c r="T2277" s="5" t="s">
        <v>3002</v>
      </c>
      <c r="U2277" s="5" t="s">
        <v>4340</v>
      </c>
      <c r="V2277" s="5" t="s">
        <v>4220</v>
      </c>
      <c r="W2277" s="5" t="s">
        <v>4124</v>
      </c>
      <c r="X2277" s="5" t="s">
        <v>4124</v>
      </c>
      <c r="Y2277" s="5" t="s">
        <v>4184</v>
      </c>
      <c r="Z2277" s="5" t="s">
        <v>4124</v>
      </c>
      <c r="AA2277" s="5" t="s">
        <v>4124</v>
      </c>
      <c r="AB2277" s="5" t="s">
        <v>4124</v>
      </c>
      <c r="AE2277" s="5" t="s">
        <v>4299</v>
      </c>
      <c r="AF2277" s="5" t="s">
        <v>2978</v>
      </c>
      <c r="AG2277" s="5" t="s">
        <v>4350</v>
      </c>
      <c r="AH2277" s="5" t="s">
        <v>2978</v>
      </c>
      <c r="AI2277" s="5" t="s">
        <v>7685</v>
      </c>
      <c r="AJ2277" s="5" t="s">
        <v>4532</v>
      </c>
      <c r="AK2277" s="5">
        <v>246.23</v>
      </c>
      <c r="AL2277" s="5" t="s">
        <v>4145</v>
      </c>
      <c r="AM2277" s="5" t="s">
        <v>4146</v>
      </c>
      <c r="AN2277" s="5" t="s">
        <v>4146</v>
      </c>
      <c r="AO2277" s="5">
        <v>4</v>
      </c>
      <c r="AP2277" s="5">
        <v>1000</v>
      </c>
      <c r="AQ2277" s="5" t="s">
        <v>10556</v>
      </c>
      <c r="AR2277" s="5" t="s">
        <v>10557</v>
      </c>
      <c r="AS2277" s="5">
        <v>35</v>
      </c>
      <c r="AT2277" s="5">
        <v>42</v>
      </c>
      <c r="AU2277" s="5">
        <v>31.2</v>
      </c>
      <c r="AV2277" s="5">
        <v>9</v>
      </c>
      <c r="AW2277" s="5">
        <v>16.54</v>
      </c>
      <c r="AX2277" s="5">
        <v>12.28</v>
      </c>
      <c r="AY2277" s="5">
        <v>3.54</v>
      </c>
      <c r="AZ2277" s="5">
        <v>3554</v>
      </c>
      <c r="BA2277" s="5">
        <v>7.85</v>
      </c>
      <c r="BB2277" s="5">
        <v>44.5</v>
      </c>
      <c r="BC2277" s="5">
        <v>39.6</v>
      </c>
      <c r="BD2277" s="5">
        <v>33.5</v>
      </c>
      <c r="BE2277" s="5">
        <v>17.52</v>
      </c>
      <c r="BF2277" s="5">
        <v>15.59</v>
      </c>
      <c r="BG2277" s="5">
        <v>13.19</v>
      </c>
      <c r="BH2277" s="5">
        <v>16</v>
      </c>
      <c r="BI2277" s="5">
        <v>35.32</v>
      </c>
      <c r="BM2277" s="6">
        <f t="shared" si="560"/>
        <v>0</v>
      </c>
      <c r="BN2277" s="10">
        <f t="shared" si="561"/>
        <v>0</v>
      </c>
      <c r="BO2277" s="6">
        <f t="shared" si="562"/>
        <v>0</v>
      </c>
      <c r="BP2277" s="6">
        <f t="shared" si="563"/>
        <v>0</v>
      </c>
      <c r="BQ2277" s="6">
        <f t="shared" si="564"/>
        <v>1</v>
      </c>
      <c r="BR2277" s="10" t="str">
        <f t="shared" si="565"/>
        <v>待上架</v>
      </c>
      <c r="BS2277" s="6" t="str">
        <f t="shared" si="575"/>
        <v>待上架</v>
      </c>
    </row>
    <row r="2278" spans="1:71">
      <c r="A2278" s="6" t="str">
        <f t="shared" si="566"/>
        <v>CAB0FBV8DNGB</v>
      </c>
      <c r="B2278" s="6" t="str">
        <f t="shared" si="567"/>
        <v>CAX004PJXK6T</v>
      </c>
      <c r="C2278" s="6" t="str">
        <f t="shared" si="568"/>
        <v>CASXTY00102YCY</v>
      </c>
      <c r="D2278" s="6" t="str">
        <f t="shared" si="569"/>
        <v>CAB0FBV8DNGBSXTY00102YCY</v>
      </c>
      <c r="E2278" s="6" t="str">
        <f t="shared" si="570"/>
        <v>CAB0FBV8DNGBX004PJXK6T</v>
      </c>
      <c r="F2278" s="6" t="str">
        <f t="shared" si="571"/>
        <v>CASXTY00102YCYX004PJXK6T</v>
      </c>
      <c r="G2278" s="6" t="str">
        <f t="shared" si="572"/>
        <v>CASXTY00102YCY</v>
      </c>
      <c r="H2278" s="6" t="str">
        <f ca="1" t="shared" si="573"/>
        <v>新品</v>
      </c>
      <c r="I2278" s="10" t="str">
        <f t="shared" si="574"/>
        <v>C</v>
      </c>
      <c r="J2278" s="5" t="s">
        <v>10560</v>
      </c>
      <c r="K2278" s="5" t="s">
        <v>10561</v>
      </c>
      <c r="L2278" s="5" t="s">
        <v>10559</v>
      </c>
      <c r="M2278" s="5" t="s">
        <v>10562</v>
      </c>
      <c r="N2278" s="5" t="s">
        <v>10563</v>
      </c>
      <c r="O2278" s="5" t="s">
        <v>933</v>
      </c>
      <c r="P2278" s="5" t="s">
        <v>4154</v>
      </c>
      <c r="Q2278" s="5" t="s">
        <v>4352</v>
      </c>
      <c r="R2278" s="5" t="s">
        <v>10</v>
      </c>
      <c r="S2278" s="5" t="s">
        <v>4339</v>
      </c>
      <c r="T2278" s="5" t="s">
        <v>3002</v>
      </c>
      <c r="U2278" s="5" t="s">
        <v>4340</v>
      </c>
      <c r="V2278" s="5" t="s">
        <v>4220</v>
      </c>
      <c r="W2278" s="5" t="s">
        <v>4123</v>
      </c>
      <c r="X2278" s="5" t="s">
        <v>4135</v>
      </c>
      <c r="Y2278" s="5" t="s">
        <v>4184</v>
      </c>
      <c r="Z2278" s="5" t="s">
        <v>4492</v>
      </c>
      <c r="AA2278" s="5" t="s">
        <v>4123</v>
      </c>
      <c r="AB2278" s="5" t="s">
        <v>4124</v>
      </c>
      <c r="AC2278" s="5" t="s">
        <v>8966</v>
      </c>
      <c r="AD2278" s="5" t="s">
        <v>2970</v>
      </c>
      <c r="AE2278" s="5" t="s">
        <v>4241</v>
      </c>
      <c r="AF2278" s="5" t="s">
        <v>2978</v>
      </c>
      <c r="AG2278" s="5" t="s">
        <v>4350</v>
      </c>
      <c r="AH2278" s="5" t="s">
        <v>2978</v>
      </c>
      <c r="AI2278" s="5" t="s">
        <v>7685</v>
      </c>
      <c r="AJ2278" s="5" t="s">
        <v>4532</v>
      </c>
      <c r="AK2278" s="5">
        <v>12.48</v>
      </c>
      <c r="AL2278" s="5" t="s">
        <v>4145</v>
      </c>
      <c r="AM2278" s="5" t="s">
        <v>4146</v>
      </c>
      <c r="AN2278" s="5" t="s">
        <v>4146</v>
      </c>
      <c r="AO2278" s="5">
        <v>4</v>
      </c>
      <c r="AP2278" s="5">
        <v>1000</v>
      </c>
      <c r="AQ2278" s="5" t="s">
        <v>10556</v>
      </c>
      <c r="AR2278" s="5" t="s">
        <v>10557</v>
      </c>
      <c r="AS2278" s="5">
        <v>35</v>
      </c>
      <c r="AT2278" s="5">
        <v>42</v>
      </c>
      <c r="AU2278" s="5">
        <v>31.2</v>
      </c>
      <c r="AV2278" s="5">
        <v>9</v>
      </c>
      <c r="AW2278" s="5">
        <v>16.54</v>
      </c>
      <c r="AX2278" s="5">
        <v>12.28</v>
      </c>
      <c r="AY2278" s="5">
        <v>3.54</v>
      </c>
      <c r="AZ2278" s="5">
        <v>3554</v>
      </c>
      <c r="BA2278" s="5">
        <v>7.85</v>
      </c>
      <c r="BB2278" s="5">
        <v>44.5</v>
      </c>
      <c r="BC2278" s="5">
        <v>39.6</v>
      </c>
      <c r="BD2278" s="5">
        <v>33.5</v>
      </c>
      <c r="BE2278" s="5">
        <v>17.52</v>
      </c>
      <c r="BF2278" s="5">
        <v>15.59</v>
      </c>
      <c r="BG2278" s="5">
        <v>13.19</v>
      </c>
      <c r="BH2278" s="5">
        <v>16</v>
      </c>
      <c r="BI2278" s="5">
        <v>35.32</v>
      </c>
      <c r="BM2278" s="6">
        <f t="shared" si="560"/>
        <v>0</v>
      </c>
      <c r="BN2278" s="10">
        <f t="shared" si="561"/>
        <v>0</v>
      </c>
      <c r="BO2278" s="6">
        <f t="shared" si="562"/>
        <v>0</v>
      </c>
      <c r="BP2278" s="6">
        <f t="shared" si="563"/>
        <v>1</v>
      </c>
      <c r="BQ2278" s="6">
        <f t="shared" si="564"/>
        <v>0</v>
      </c>
      <c r="BR2278" s="10" t="str">
        <f t="shared" si="565"/>
        <v>待上架</v>
      </c>
      <c r="BS2278" s="6" t="str">
        <f t="shared" si="575"/>
        <v>需维护</v>
      </c>
    </row>
    <row r="2279" spans="1:71">
      <c r="A2279" s="6" t="str">
        <f t="shared" si="566"/>
        <v>USB0FBRCK5W4</v>
      </c>
      <c r="B2279" s="6" t="str">
        <f t="shared" si="567"/>
        <v>USX004PHFG7R</v>
      </c>
      <c r="C2279" s="6" t="str">
        <f t="shared" si="568"/>
        <v>USSXTY00103YCY</v>
      </c>
      <c r="D2279" s="6" t="str">
        <f t="shared" si="569"/>
        <v>USB0FBRCK5W4SXTY00103YCY</v>
      </c>
      <c r="E2279" s="6" t="str">
        <f t="shared" si="570"/>
        <v>USB0FBRCK5W4X004PHFG7R</v>
      </c>
      <c r="F2279" s="6" t="str">
        <f t="shared" si="571"/>
        <v>USSXTY00103YCYX004PHFG7R</v>
      </c>
      <c r="G2279" s="6" t="str">
        <f t="shared" si="572"/>
        <v>USSXTY00103YCY</v>
      </c>
      <c r="H2279" s="6" t="str">
        <f ca="1" t="shared" si="573"/>
        <v>老品</v>
      </c>
      <c r="I2279" s="10" t="str">
        <f t="shared" si="574"/>
        <v>利润款</v>
      </c>
      <c r="J2279" s="5" t="s">
        <v>10564</v>
      </c>
      <c r="K2279" s="5" t="s">
        <v>10565</v>
      </c>
      <c r="L2279" s="5" t="s">
        <v>10553</v>
      </c>
      <c r="M2279" s="5" t="s">
        <v>10566</v>
      </c>
      <c r="N2279" s="5" t="s">
        <v>10567</v>
      </c>
      <c r="O2279" s="5" t="s">
        <v>936</v>
      </c>
      <c r="P2279" s="5" t="s">
        <v>4154</v>
      </c>
      <c r="Q2279" s="5" t="s">
        <v>4338</v>
      </c>
      <c r="R2279" s="5" t="s">
        <v>2288</v>
      </c>
      <c r="S2279" s="5" t="s">
        <v>4339</v>
      </c>
      <c r="T2279" s="5" t="s">
        <v>3002</v>
      </c>
      <c r="U2279" s="5" t="s">
        <v>4340</v>
      </c>
      <c r="V2279" s="5" t="s">
        <v>4220</v>
      </c>
      <c r="W2279" s="5" t="s">
        <v>4122</v>
      </c>
      <c r="X2279" s="5" t="s">
        <v>4135</v>
      </c>
      <c r="Y2279" s="5" t="s">
        <v>4175</v>
      </c>
      <c r="Z2279" s="5" t="s">
        <v>4124</v>
      </c>
      <c r="AA2279" s="5" t="s">
        <v>4122</v>
      </c>
      <c r="AB2279" s="5" t="s">
        <v>2457</v>
      </c>
      <c r="AC2279" s="5" t="s">
        <v>5577</v>
      </c>
      <c r="AD2279" s="5" t="s">
        <v>4233</v>
      </c>
      <c r="AE2279" s="5" t="s">
        <v>4140</v>
      </c>
      <c r="AF2279" s="5" t="s">
        <v>3006</v>
      </c>
      <c r="AG2279" s="5" t="s">
        <v>4141</v>
      </c>
      <c r="AH2279" s="5" t="s">
        <v>3006</v>
      </c>
      <c r="AI2279" s="5" t="s">
        <v>7685</v>
      </c>
      <c r="AJ2279" s="5" t="s">
        <v>4532</v>
      </c>
      <c r="AK2279" s="5">
        <v>11.63</v>
      </c>
      <c r="AL2279" s="5" t="s">
        <v>4145</v>
      </c>
      <c r="AM2279" s="5" t="s">
        <v>4146</v>
      </c>
      <c r="AN2279" s="5" t="s">
        <v>4146</v>
      </c>
      <c r="AO2279" s="5">
        <v>2</v>
      </c>
      <c r="AP2279" s="5">
        <v>1000</v>
      </c>
      <c r="AQ2279" s="5" t="s">
        <v>10568</v>
      </c>
      <c r="AR2279" s="5" t="s">
        <v>10569</v>
      </c>
      <c r="AS2279" s="5">
        <v>35</v>
      </c>
      <c r="AT2279" s="5">
        <v>42</v>
      </c>
      <c r="AU2279" s="5">
        <v>31.2</v>
      </c>
      <c r="AV2279" s="5">
        <v>14.8</v>
      </c>
      <c r="AW2279" s="5">
        <v>16.54</v>
      </c>
      <c r="AX2279" s="5">
        <v>12.28</v>
      </c>
      <c r="AY2279" s="5">
        <v>5.83</v>
      </c>
      <c r="AZ2279" s="5">
        <v>7630</v>
      </c>
      <c r="BA2279" s="5">
        <v>16.84</v>
      </c>
      <c r="BB2279" s="5">
        <v>45.5</v>
      </c>
      <c r="BC2279" s="5">
        <v>33.5</v>
      </c>
      <c r="BD2279" s="5">
        <v>33</v>
      </c>
      <c r="BE2279" s="5">
        <v>17.91</v>
      </c>
      <c r="BF2279" s="5">
        <v>13.19</v>
      </c>
      <c r="BG2279" s="5">
        <v>12.99</v>
      </c>
      <c r="BH2279" s="5">
        <v>15.9</v>
      </c>
      <c r="BI2279" s="5">
        <v>35.1</v>
      </c>
      <c r="BM2279" s="6">
        <f t="shared" si="560"/>
        <v>0</v>
      </c>
      <c r="BN2279" s="10">
        <f t="shared" si="561"/>
        <v>0</v>
      </c>
      <c r="BO2279" s="6">
        <f t="shared" si="562"/>
        <v>1</v>
      </c>
      <c r="BP2279" s="6">
        <f t="shared" si="563"/>
        <v>0</v>
      </c>
      <c r="BQ2279" s="6">
        <f t="shared" si="564"/>
        <v>0</v>
      </c>
      <c r="BR2279" s="10" t="str">
        <f t="shared" si="565"/>
        <v>正常在售</v>
      </c>
      <c r="BS2279" s="6" t="str">
        <f t="shared" si="575"/>
        <v>利润款</v>
      </c>
    </row>
    <row r="2280" spans="1:71">
      <c r="A2280" s="6" t="str">
        <f t="shared" si="566"/>
        <v>MXB0FBRCK5W4</v>
      </c>
      <c r="B2280" s="6" t="str">
        <f t="shared" si="567"/>
        <v>MXX004PHFG7R</v>
      </c>
      <c r="C2280" s="6" t="str">
        <f t="shared" si="568"/>
        <v>MXSXTY00103YCY</v>
      </c>
      <c r="D2280" s="6" t="str">
        <f t="shared" si="569"/>
        <v>MXB0FBRCK5W4SXTY00103YCY</v>
      </c>
      <c r="E2280" s="6" t="str">
        <f t="shared" si="570"/>
        <v>MXB0FBRCK5W4X004PHFG7R</v>
      </c>
      <c r="F2280" s="6" t="str">
        <f t="shared" si="571"/>
        <v>MXSXTY00103YCYX004PHFG7R</v>
      </c>
      <c r="G2280" s="6" t="str">
        <f t="shared" si="572"/>
        <v>MXSXTY00103YCY</v>
      </c>
      <c r="H2280" s="6" t="str">
        <f ca="1" t="shared" si="573"/>
        <v>待上架</v>
      </c>
      <c r="I2280" s="10" t="str">
        <f t="shared" si="574"/>
        <v>未维护</v>
      </c>
      <c r="J2280" s="5" t="s">
        <v>10564</v>
      </c>
      <c r="K2280" s="5" t="s">
        <v>10565</v>
      </c>
      <c r="L2280" s="5" t="s">
        <v>10558</v>
      </c>
      <c r="M2280" s="5" t="s">
        <v>10566</v>
      </c>
      <c r="N2280" s="5" t="s">
        <v>10567</v>
      </c>
      <c r="O2280" s="5" t="s">
        <v>936</v>
      </c>
      <c r="P2280" s="5" t="s">
        <v>4120</v>
      </c>
      <c r="Q2280" s="5" t="s">
        <v>4349</v>
      </c>
      <c r="R2280" s="5" t="s">
        <v>8</v>
      </c>
      <c r="S2280" s="5" t="s">
        <v>4339</v>
      </c>
      <c r="T2280" s="5" t="s">
        <v>3002</v>
      </c>
      <c r="U2280" s="5" t="s">
        <v>4340</v>
      </c>
      <c r="V2280" s="5" t="s">
        <v>4220</v>
      </c>
      <c r="W2280" s="5" t="s">
        <v>4124</v>
      </c>
      <c r="X2280" s="5" t="s">
        <v>4124</v>
      </c>
      <c r="Y2280" s="5" t="s">
        <v>4184</v>
      </c>
      <c r="Z2280" s="5" t="s">
        <v>4124</v>
      </c>
      <c r="AA2280" s="5" t="s">
        <v>4124</v>
      </c>
      <c r="AB2280" s="5" t="s">
        <v>4124</v>
      </c>
      <c r="AE2280" s="5" t="s">
        <v>4299</v>
      </c>
      <c r="AF2280" s="5" t="s">
        <v>2978</v>
      </c>
      <c r="AG2280" s="5" t="s">
        <v>4350</v>
      </c>
      <c r="AH2280" s="5" t="s">
        <v>2978</v>
      </c>
      <c r="AI2280" s="5" t="s">
        <v>7685</v>
      </c>
      <c r="AJ2280" s="5" t="s">
        <v>4532</v>
      </c>
      <c r="AK2280" s="5">
        <v>279.56</v>
      </c>
      <c r="AL2280" s="5" t="s">
        <v>4145</v>
      </c>
      <c r="AM2280" s="5" t="s">
        <v>4146</v>
      </c>
      <c r="AN2280" s="5" t="s">
        <v>4146</v>
      </c>
      <c r="AO2280" s="5">
        <v>2</v>
      </c>
      <c r="AP2280" s="5">
        <v>1000</v>
      </c>
      <c r="AQ2280" s="5" t="s">
        <v>10568</v>
      </c>
      <c r="AR2280" s="5" t="s">
        <v>10569</v>
      </c>
      <c r="AS2280" s="5">
        <v>35</v>
      </c>
      <c r="AT2280" s="5">
        <v>42</v>
      </c>
      <c r="AU2280" s="5">
        <v>31.2</v>
      </c>
      <c r="AV2280" s="5">
        <v>14.8</v>
      </c>
      <c r="AW2280" s="5">
        <v>16.54</v>
      </c>
      <c r="AX2280" s="5">
        <v>12.28</v>
      </c>
      <c r="AY2280" s="5">
        <v>5.83</v>
      </c>
      <c r="AZ2280" s="5">
        <v>7630</v>
      </c>
      <c r="BA2280" s="5">
        <v>16.84</v>
      </c>
      <c r="BB2280" s="5">
        <v>45.5</v>
      </c>
      <c r="BC2280" s="5">
        <v>33.5</v>
      </c>
      <c r="BD2280" s="5">
        <v>33</v>
      </c>
      <c r="BE2280" s="5">
        <v>17.91</v>
      </c>
      <c r="BF2280" s="5">
        <v>13.19</v>
      </c>
      <c r="BG2280" s="5">
        <v>12.99</v>
      </c>
      <c r="BH2280" s="5">
        <v>15.9</v>
      </c>
      <c r="BI2280" s="5">
        <v>35.1</v>
      </c>
      <c r="BM2280" s="6">
        <f t="shared" si="560"/>
        <v>0</v>
      </c>
      <c r="BN2280" s="10">
        <f t="shared" si="561"/>
        <v>0</v>
      </c>
      <c r="BO2280" s="6">
        <f t="shared" si="562"/>
        <v>0</v>
      </c>
      <c r="BP2280" s="6">
        <f t="shared" si="563"/>
        <v>0</v>
      </c>
      <c r="BQ2280" s="6">
        <f t="shared" si="564"/>
        <v>1</v>
      </c>
      <c r="BR2280" s="10" t="str">
        <f t="shared" si="565"/>
        <v>待上架</v>
      </c>
      <c r="BS2280" s="6" t="str">
        <f t="shared" si="575"/>
        <v>待上架</v>
      </c>
    </row>
    <row r="2281" spans="1:71">
      <c r="A2281" s="6" t="str">
        <f t="shared" si="566"/>
        <v>USB0DRNP3MP6</v>
      </c>
      <c r="B2281" s="6" t="str">
        <f t="shared" si="567"/>
        <v>USX004IJ4E8J</v>
      </c>
      <c r="C2281" s="6" t="str">
        <f t="shared" si="568"/>
        <v>USTDS001001</v>
      </c>
      <c r="D2281" s="6" t="str">
        <f t="shared" si="569"/>
        <v>USB0DRNP3MP6TDS001001</v>
      </c>
      <c r="E2281" s="6" t="str">
        <f t="shared" si="570"/>
        <v>USB0DRNP3MP6X004IJ4E8J</v>
      </c>
      <c r="F2281" s="6" t="str">
        <f t="shared" si="571"/>
        <v>USTDS001001X004IJ4E8J</v>
      </c>
      <c r="G2281" s="6" t="str">
        <f t="shared" si="572"/>
        <v>USTDS001001</v>
      </c>
      <c r="H2281" s="6" t="str">
        <f ca="1" t="shared" si="573"/>
        <v>老品</v>
      </c>
      <c r="I2281" s="10" t="str">
        <f t="shared" si="574"/>
        <v>清货款</v>
      </c>
      <c r="J2281" s="5" t="s">
        <v>10570</v>
      </c>
      <c r="K2281" s="5" t="s">
        <v>10571</v>
      </c>
      <c r="L2281" s="5" t="s">
        <v>10572</v>
      </c>
      <c r="M2281" s="5" t="s">
        <v>10573</v>
      </c>
      <c r="N2281" s="5" t="s">
        <v>10574</v>
      </c>
      <c r="O2281" s="5" t="s">
        <v>3816</v>
      </c>
      <c r="P2281" s="5" t="s">
        <v>4154</v>
      </c>
      <c r="Q2281" s="5" t="s">
        <v>4132</v>
      </c>
      <c r="R2281" s="5" t="s">
        <v>2288</v>
      </c>
      <c r="S2281" s="5" t="s">
        <v>3026</v>
      </c>
      <c r="T2281" s="5" t="s">
        <v>2990</v>
      </c>
      <c r="U2281" s="5" t="s">
        <v>9332</v>
      </c>
      <c r="V2281" s="5" t="s">
        <v>4134</v>
      </c>
      <c r="W2281" s="5" t="s">
        <v>4121</v>
      </c>
      <c r="X2281" s="5" t="s">
        <v>4155</v>
      </c>
      <c r="Y2281" s="5" t="s">
        <v>4136</v>
      </c>
      <c r="Z2281" s="5" t="s">
        <v>4124</v>
      </c>
      <c r="AA2281" s="5" t="s">
        <v>4121</v>
      </c>
      <c r="AB2281" s="5" t="s">
        <v>4137</v>
      </c>
      <c r="AC2281" s="5" t="s">
        <v>10575</v>
      </c>
      <c r="AD2281" s="5" t="s">
        <v>4157</v>
      </c>
      <c r="AE2281" s="5" t="s">
        <v>4140</v>
      </c>
      <c r="AF2281" s="5" t="s">
        <v>3035</v>
      </c>
      <c r="AG2281" s="5" t="s">
        <v>4343</v>
      </c>
      <c r="AH2281" s="5" t="s">
        <v>3035</v>
      </c>
      <c r="AI2281" s="5" t="s">
        <v>6289</v>
      </c>
      <c r="AJ2281" s="5" t="s">
        <v>4345</v>
      </c>
      <c r="AK2281" s="5">
        <v>8.26</v>
      </c>
      <c r="AL2281" s="5" t="s">
        <v>4145</v>
      </c>
      <c r="AM2281" s="5" t="s">
        <v>4146</v>
      </c>
      <c r="AN2281" s="5" t="s">
        <v>4146</v>
      </c>
      <c r="AO2281" s="5">
        <v>4</v>
      </c>
      <c r="AP2281" s="5">
        <v>1000</v>
      </c>
      <c r="AQ2281" s="5" t="s">
        <v>10576</v>
      </c>
      <c r="AR2281" s="5" t="s">
        <v>10577</v>
      </c>
      <c r="AS2281" s="5">
        <v>53</v>
      </c>
      <c r="AT2281" s="5">
        <v>33</v>
      </c>
      <c r="AU2281" s="5">
        <v>26</v>
      </c>
      <c r="AV2281" s="5">
        <v>18.5</v>
      </c>
      <c r="AW2281" s="5">
        <v>12.99</v>
      </c>
      <c r="AX2281" s="5">
        <v>10.24</v>
      </c>
      <c r="AY2281" s="5">
        <v>7.28</v>
      </c>
      <c r="AZ2281" s="5">
        <v>2680</v>
      </c>
      <c r="BA2281" s="5">
        <v>5.92</v>
      </c>
      <c r="BB2281" s="5">
        <v>54</v>
      </c>
      <c r="BC2281" s="5">
        <v>39</v>
      </c>
      <c r="BD2281" s="5">
        <v>37</v>
      </c>
      <c r="BE2281" s="5">
        <v>21.26</v>
      </c>
      <c r="BF2281" s="5">
        <v>15.35</v>
      </c>
      <c r="BG2281" s="5">
        <v>14.57</v>
      </c>
      <c r="BH2281" s="5">
        <v>11.53</v>
      </c>
      <c r="BI2281" s="5">
        <v>25.45</v>
      </c>
      <c r="BM2281" s="6">
        <f t="shared" si="560"/>
        <v>0</v>
      </c>
      <c r="BN2281" s="10">
        <f t="shared" si="561"/>
        <v>1</v>
      </c>
      <c r="BO2281" s="6">
        <f t="shared" si="562"/>
        <v>0</v>
      </c>
      <c r="BP2281" s="6">
        <f t="shared" si="563"/>
        <v>0</v>
      </c>
      <c r="BQ2281" s="6">
        <f t="shared" si="564"/>
        <v>0</v>
      </c>
      <c r="BR2281" s="10" t="str">
        <f t="shared" si="565"/>
        <v>清货在售</v>
      </c>
      <c r="BS2281" s="6" t="str">
        <f t="shared" si="575"/>
        <v>清货款</v>
      </c>
    </row>
    <row r="2282" spans="1:71">
      <c r="A2282" s="6" t="str">
        <f t="shared" si="566"/>
        <v>USB0D5M6ZNSG</v>
      </c>
      <c r="B2282" s="6" t="str">
        <f t="shared" si="567"/>
        <v>USX0049E25CP</v>
      </c>
      <c r="C2282" s="6" t="str">
        <f t="shared" si="568"/>
        <v>USTDS001001</v>
      </c>
      <c r="D2282" s="6" t="str">
        <f t="shared" si="569"/>
        <v>USB0D5M6ZNSGTDS001001</v>
      </c>
      <c r="E2282" s="6" t="str">
        <f t="shared" si="570"/>
        <v>USB0D5M6ZNSGX0049E25CP</v>
      </c>
      <c r="F2282" s="6" t="str">
        <f t="shared" si="571"/>
        <v>USTDS001001X0049E25CP</v>
      </c>
      <c r="G2282" s="6" t="str">
        <f t="shared" si="572"/>
        <v>USTDS001001</v>
      </c>
      <c r="H2282" s="6" t="str">
        <f ca="1" t="shared" si="573"/>
        <v>老品</v>
      </c>
      <c r="I2282" s="10" t="str">
        <f t="shared" si="574"/>
        <v>停售</v>
      </c>
      <c r="J2282" s="5" t="s">
        <v>10570</v>
      </c>
      <c r="K2282" s="5" t="s">
        <v>10571</v>
      </c>
      <c r="L2282" s="5" t="s">
        <v>10572</v>
      </c>
      <c r="M2282" s="5" t="s">
        <v>10578</v>
      </c>
      <c r="N2282" s="5" t="s">
        <v>10579</v>
      </c>
      <c r="O2282" s="5" t="s">
        <v>10580</v>
      </c>
      <c r="P2282" s="5" t="s">
        <v>4120</v>
      </c>
      <c r="Q2282" s="5" t="s">
        <v>4132</v>
      </c>
      <c r="R2282" s="5" t="s">
        <v>2288</v>
      </c>
      <c r="S2282" s="5" t="s">
        <v>3026</v>
      </c>
      <c r="T2282" s="5" t="s">
        <v>2990</v>
      </c>
      <c r="U2282" s="5" t="s">
        <v>9332</v>
      </c>
      <c r="V2282" s="5" t="s">
        <v>4134</v>
      </c>
      <c r="W2282" s="5" t="s">
        <v>4120</v>
      </c>
      <c r="X2282" s="5" t="s">
        <v>4135</v>
      </c>
      <c r="Y2282" s="5" t="s">
        <v>4136</v>
      </c>
      <c r="Z2282" s="5" t="s">
        <v>4124</v>
      </c>
      <c r="AA2282" s="5" t="s">
        <v>4121</v>
      </c>
      <c r="AB2282" s="5" t="s">
        <v>4137</v>
      </c>
      <c r="AC2282" s="5" t="s">
        <v>5791</v>
      </c>
      <c r="AD2282" s="5" t="s">
        <v>5096</v>
      </c>
      <c r="AE2282" s="5" t="s">
        <v>4140</v>
      </c>
      <c r="AF2282" s="5" t="s">
        <v>3035</v>
      </c>
      <c r="AG2282" s="5" t="s">
        <v>4343</v>
      </c>
      <c r="AH2282" s="5" t="s">
        <v>3035</v>
      </c>
      <c r="AI2282" s="5" t="s">
        <v>6289</v>
      </c>
      <c r="AJ2282" s="5" t="s">
        <v>4345</v>
      </c>
      <c r="AK2282" s="5">
        <v>8.61</v>
      </c>
      <c r="AL2282" s="5" t="s">
        <v>4145</v>
      </c>
      <c r="AM2282" s="5" t="s">
        <v>4146</v>
      </c>
      <c r="AN2282" s="5" t="s">
        <v>4146</v>
      </c>
      <c r="AO2282" s="5">
        <v>4</v>
      </c>
      <c r="AP2282" s="5">
        <v>1000</v>
      </c>
      <c r="AQ2282" s="5" t="s">
        <v>10576</v>
      </c>
      <c r="AR2282" s="5" t="s">
        <v>10577</v>
      </c>
      <c r="AS2282" s="5">
        <v>53</v>
      </c>
      <c r="AT2282" s="5">
        <v>33</v>
      </c>
      <c r="AU2282" s="5">
        <v>26</v>
      </c>
      <c r="AV2282" s="5">
        <v>18.5</v>
      </c>
      <c r="AW2282" s="5">
        <v>12.99</v>
      </c>
      <c r="AX2282" s="5">
        <v>10.24</v>
      </c>
      <c r="AY2282" s="5">
        <v>7.28</v>
      </c>
      <c r="AZ2282" s="5">
        <v>2680</v>
      </c>
      <c r="BA2282" s="5">
        <v>5.92</v>
      </c>
      <c r="BB2282" s="5">
        <v>54</v>
      </c>
      <c r="BC2282" s="5">
        <v>39</v>
      </c>
      <c r="BD2282" s="5">
        <v>37</v>
      </c>
      <c r="BE2282" s="5">
        <v>21.26</v>
      </c>
      <c r="BF2282" s="5">
        <v>15.35</v>
      </c>
      <c r="BG2282" s="5">
        <v>14.57</v>
      </c>
      <c r="BH2282" s="5">
        <v>11.53</v>
      </c>
      <c r="BI2282" s="5">
        <v>25.45</v>
      </c>
      <c r="BM2282" s="6">
        <f t="shared" si="560"/>
        <v>1</v>
      </c>
      <c r="BN2282" s="10">
        <f t="shared" si="561"/>
        <v>0</v>
      </c>
      <c r="BO2282" s="6">
        <f t="shared" si="562"/>
        <v>0</v>
      </c>
      <c r="BP2282" s="6">
        <f t="shared" si="563"/>
        <v>0</v>
      </c>
      <c r="BQ2282" s="6">
        <f t="shared" si="564"/>
        <v>0</v>
      </c>
      <c r="BR2282" s="10" t="str">
        <f t="shared" si="565"/>
        <v>停售</v>
      </c>
      <c r="BS2282" s="6" t="str">
        <f t="shared" si="575"/>
        <v>停售</v>
      </c>
    </row>
    <row r="2283" spans="1:71">
      <c r="A2283" s="6" t="str">
        <f t="shared" si="566"/>
        <v>USB0DRNDYHWZ</v>
      </c>
      <c r="B2283" s="6" t="str">
        <f t="shared" si="567"/>
        <v>USX004IJ4BPF</v>
      </c>
      <c r="C2283" s="6" t="str">
        <f t="shared" si="568"/>
        <v>USTDS001002</v>
      </c>
      <c r="D2283" s="6" t="str">
        <f t="shared" si="569"/>
        <v>USB0DRNDYHWZTDS001002</v>
      </c>
      <c r="E2283" s="6" t="str">
        <f t="shared" si="570"/>
        <v>USB0DRNDYHWZX004IJ4BPF</v>
      </c>
      <c r="F2283" s="6" t="str">
        <f t="shared" si="571"/>
        <v>USTDS001002X004IJ4BPF</v>
      </c>
      <c r="G2283" s="6" t="str">
        <f t="shared" si="572"/>
        <v>USTDS001002</v>
      </c>
      <c r="H2283" s="6" t="str">
        <f ca="1" t="shared" si="573"/>
        <v>老品</v>
      </c>
      <c r="I2283" s="10" t="str">
        <f t="shared" si="574"/>
        <v>清货款</v>
      </c>
      <c r="J2283" s="5" t="s">
        <v>10581</v>
      </c>
      <c r="K2283" s="5" t="s">
        <v>10582</v>
      </c>
      <c r="L2283" s="5" t="s">
        <v>10572</v>
      </c>
      <c r="M2283" s="5" t="s">
        <v>10583</v>
      </c>
      <c r="N2283" s="5" t="s">
        <v>10584</v>
      </c>
      <c r="O2283" s="5" t="s">
        <v>3813</v>
      </c>
      <c r="P2283" s="5" t="s">
        <v>4154</v>
      </c>
      <c r="Q2283" s="5" t="s">
        <v>4132</v>
      </c>
      <c r="R2283" s="5" t="s">
        <v>2288</v>
      </c>
      <c r="S2283" s="5" t="s">
        <v>3026</v>
      </c>
      <c r="T2283" s="5" t="s">
        <v>2990</v>
      </c>
      <c r="U2283" s="5" t="s">
        <v>9332</v>
      </c>
      <c r="V2283" s="5" t="s">
        <v>4134</v>
      </c>
      <c r="W2283" s="5" t="s">
        <v>4121</v>
      </c>
      <c r="X2283" s="5" t="s">
        <v>4135</v>
      </c>
      <c r="Y2283" s="5" t="s">
        <v>4184</v>
      </c>
      <c r="Z2283" s="5" t="s">
        <v>4124</v>
      </c>
      <c r="AA2283" s="5" t="s">
        <v>4121</v>
      </c>
      <c r="AB2283" s="5" t="s">
        <v>4137</v>
      </c>
      <c r="AC2283" s="5" t="s">
        <v>10575</v>
      </c>
      <c r="AD2283" s="5" t="s">
        <v>4157</v>
      </c>
      <c r="AE2283" s="5" t="s">
        <v>4140</v>
      </c>
      <c r="AF2283" s="5" t="s">
        <v>3035</v>
      </c>
      <c r="AG2283" s="5" t="s">
        <v>4343</v>
      </c>
      <c r="AH2283" s="5" t="s">
        <v>3035</v>
      </c>
      <c r="AI2283" s="5" t="s">
        <v>6289</v>
      </c>
      <c r="AJ2283" s="5" t="s">
        <v>4345</v>
      </c>
      <c r="AK2283" s="5">
        <v>8.26</v>
      </c>
      <c r="AL2283" s="5" t="s">
        <v>4145</v>
      </c>
      <c r="AM2283" s="5" t="s">
        <v>4146</v>
      </c>
      <c r="AN2283" s="5" t="s">
        <v>4146</v>
      </c>
      <c r="AO2283" s="5">
        <v>4</v>
      </c>
      <c r="AP2283" s="5">
        <v>1000</v>
      </c>
      <c r="AQ2283" s="5" t="s">
        <v>10576</v>
      </c>
      <c r="AR2283" s="5" t="s">
        <v>10577</v>
      </c>
      <c r="AS2283" s="5">
        <v>53</v>
      </c>
      <c r="AT2283" s="5">
        <v>33</v>
      </c>
      <c r="AU2283" s="5">
        <v>26</v>
      </c>
      <c r="AV2283" s="5">
        <v>18.5</v>
      </c>
      <c r="AW2283" s="5">
        <v>12.99</v>
      </c>
      <c r="AX2283" s="5">
        <v>10.24</v>
      </c>
      <c r="AY2283" s="5">
        <v>7.28</v>
      </c>
      <c r="AZ2283" s="5">
        <v>2680</v>
      </c>
      <c r="BA2283" s="5">
        <v>5.92</v>
      </c>
      <c r="BB2283" s="5">
        <v>54</v>
      </c>
      <c r="BC2283" s="5">
        <v>39</v>
      </c>
      <c r="BD2283" s="5">
        <v>37</v>
      </c>
      <c r="BE2283" s="5">
        <v>21.26</v>
      </c>
      <c r="BF2283" s="5">
        <v>15.35</v>
      </c>
      <c r="BG2283" s="5">
        <v>14.57</v>
      </c>
      <c r="BH2283" s="5">
        <v>11.53</v>
      </c>
      <c r="BI2283" s="5">
        <v>25.45</v>
      </c>
      <c r="BM2283" s="6">
        <f t="shared" si="560"/>
        <v>0</v>
      </c>
      <c r="BN2283" s="10">
        <f t="shared" si="561"/>
        <v>1</v>
      </c>
      <c r="BO2283" s="6">
        <f t="shared" si="562"/>
        <v>0</v>
      </c>
      <c r="BP2283" s="6">
        <f t="shared" si="563"/>
        <v>0</v>
      </c>
      <c r="BQ2283" s="6">
        <f t="shared" si="564"/>
        <v>0</v>
      </c>
      <c r="BR2283" s="10" t="str">
        <f t="shared" si="565"/>
        <v>清货在售</v>
      </c>
      <c r="BS2283" s="6" t="str">
        <f t="shared" si="575"/>
        <v>清货款</v>
      </c>
    </row>
    <row r="2284" spans="1:71">
      <c r="A2284" s="6" t="str">
        <f t="shared" si="566"/>
        <v>USB0D5MB6Z6W</v>
      </c>
      <c r="B2284" s="6" t="str">
        <f t="shared" si="567"/>
        <v>USX0049E0FGD</v>
      </c>
      <c r="C2284" s="6" t="str">
        <f t="shared" si="568"/>
        <v>USTDS001002</v>
      </c>
      <c r="D2284" s="6" t="str">
        <f t="shared" si="569"/>
        <v>USB0D5MB6Z6WTDS001002</v>
      </c>
      <c r="E2284" s="6" t="str">
        <f t="shared" si="570"/>
        <v>USB0D5MB6Z6WX0049E0FGD</v>
      </c>
      <c r="F2284" s="6" t="str">
        <f t="shared" si="571"/>
        <v>USTDS001002X0049E0FGD</v>
      </c>
      <c r="G2284" s="6" t="str">
        <f t="shared" si="572"/>
        <v>USTDS001002</v>
      </c>
      <c r="H2284" s="6" t="str">
        <f ca="1" t="shared" si="573"/>
        <v>老品</v>
      </c>
      <c r="I2284" s="10" t="str">
        <f t="shared" si="574"/>
        <v>停售</v>
      </c>
      <c r="J2284" s="5" t="s">
        <v>10581</v>
      </c>
      <c r="K2284" s="5" t="s">
        <v>10582</v>
      </c>
      <c r="L2284" s="5" t="s">
        <v>10572</v>
      </c>
      <c r="M2284" s="5" t="s">
        <v>10585</v>
      </c>
      <c r="N2284" s="5" t="s">
        <v>10586</v>
      </c>
      <c r="O2284" s="5" t="s">
        <v>10587</v>
      </c>
      <c r="P2284" s="5" t="s">
        <v>4120</v>
      </c>
      <c r="Q2284" s="5" t="s">
        <v>4132</v>
      </c>
      <c r="R2284" s="5" t="s">
        <v>2288</v>
      </c>
      <c r="S2284" s="5" t="s">
        <v>3026</v>
      </c>
      <c r="T2284" s="5" t="s">
        <v>2990</v>
      </c>
      <c r="U2284" s="5" t="s">
        <v>9332</v>
      </c>
      <c r="V2284" s="5" t="s">
        <v>4134</v>
      </c>
      <c r="W2284" s="5" t="s">
        <v>4120</v>
      </c>
      <c r="X2284" s="5" t="s">
        <v>4135</v>
      </c>
      <c r="Y2284" s="5" t="s">
        <v>4136</v>
      </c>
      <c r="Z2284" s="5" t="s">
        <v>4124</v>
      </c>
      <c r="AA2284" s="5" t="s">
        <v>4121</v>
      </c>
      <c r="AB2284" s="5" t="s">
        <v>4137</v>
      </c>
      <c r="AC2284" s="5" t="s">
        <v>10588</v>
      </c>
      <c r="AD2284" s="5" t="s">
        <v>5096</v>
      </c>
      <c r="AE2284" s="5" t="s">
        <v>4140</v>
      </c>
      <c r="AF2284" s="5" t="s">
        <v>3035</v>
      </c>
      <c r="AG2284" s="5" t="s">
        <v>4343</v>
      </c>
      <c r="AH2284" s="5" t="s">
        <v>3035</v>
      </c>
      <c r="AI2284" s="5" t="s">
        <v>6289</v>
      </c>
      <c r="AJ2284" s="5" t="s">
        <v>4345</v>
      </c>
      <c r="AK2284" s="5">
        <v>8.45</v>
      </c>
      <c r="AL2284" s="5" t="s">
        <v>4145</v>
      </c>
      <c r="AM2284" s="5" t="s">
        <v>4146</v>
      </c>
      <c r="AN2284" s="5" t="s">
        <v>4146</v>
      </c>
      <c r="AO2284" s="5">
        <v>4</v>
      </c>
      <c r="AP2284" s="5">
        <v>1000</v>
      </c>
      <c r="AQ2284" s="5" t="s">
        <v>10576</v>
      </c>
      <c r="AR2284" s="5" t="s">
        <v>10577</v>
      </c>
      <c r="AS2284" s="5">
        <v>53</v>
      </c>
      <c r="AT2284" s="5">
        <v>33</v>
      </c>
      <c r="AU2284" s="5">
        <v>26</v>
      </c>
      <c r="AV2284" s="5">
        <v>18.5</v>
      </c>
      <c r="AW2284" s="5">
        <v>12.99</v>
      </c>
      <c r="AX2284" s="5">
        <v>10.24</v>
      </c>
      <c r="AY2284" s="5">
        <v>7.28</v>
      </c>
      <c r="AZ2284" s="5">
        <v>2680</v>
      </c>
      <c r="BA2284" s="5">
        <v>5.92</v>
      </c>
      <c r="BB2284" s="5">
        <v>54</v>
      </c>
      <c r="BC2284" s="5">
        <v>39</v>
      </c>
      <c r="BD2284" s="5">
        <v>37</v>
      </c>
      <c r="BE2284" s="5">
        <v>21.26</v>
      </c>
      <c r="BF2284" s="5">
        <v>15.35</v>
      </c>
      <c r="BG2284" s="5">
        <v>14.57</v>
      </c>
      <c r="BH2284" s="5">
        <v>11.53</v>
      </c>
      <c r="BI2284" s="5">
        <v>25.45</v>
      </c>
      <c r="BM2284" s="6">
        <f t="shared" si="560"/>
        <v>1</v>
      </c>
      <c r="BN2284" s="10">
        <f t="shared" si="561"/>
        <v>0</v>
      </c>
      <c r="BO2284" s="6">
        <f t="shared" si="562"/>
        <v>0</v>
      </c>
      <c r="BP2284" s="6">
        <f t="shared" si="563"/>
        <v>0</v>
      </c>
      <c r="BQ2284" s="6">
        <f t="shared" si="564"/>
        <v>0</v>
      </c>
      <c r="BR2284" s="10" t="str">
        <f t="shared" si="565"/>
        <v>停售</v>
      </c>
      <c r="BS2284" s="6" t="str">
        <f t="shared" si="575"/>
        <v>停售</v>
      </c>
    </row>
    <row r="2285" spans="1:71">
      <c r="A2285" s="6" t="str">
        <f t="shared" si="566"/>
        <v>USB0D1XTPWXN</v>
      </c>
      <c r="B2285" s="6" t="str">
        <f t="shared" si="567"/>
        <v>USX0047FLT9B</v>
      </c>
      <c r="C2285" s="6" t="str">
        <f t="shared" si="568"/>
        <v>USTDS002001</v>
      </c>
      <c r="D2285" s="6" t="str">
        <f t="shared" si="569"/>
        <v>USB0D1XTPWXNTDS002001</v>
      </c>
      <c r="E2285" s="6" t="str">
        <f t="shared" si="570"/>
        <v>USB0D1XTPWXNX0047FLT9B</v>
      </c>
      <c r="F2285" s="6" t="str">
        <f t="shared" si="571"/>
        <v>USTDS002001X0047FLT9B</v>
      </c>
      <c r="G2285" s="6" t="str">
        <f t="shared" si="572"/>
        <v>USTDS002001</v>
      </c>
      <c r="H2285" s="6" t="str">
        <f ca="1" t="shared" si="573"/>
        <v>老品</v>
      </c>
      <c r="I2285" s="10" t="str">
        <f t="shared" si="574"/>
        <v>清货款</v>
      </c>
      <c r="J2285" s="5" t="s">
        <v>10589</v>
      </c>
      <c r="K2285" s="5" t="s">
        <v>10590</v>
      </c>
      <c r="L2285" s="5" t="s">
        <v>9329</v>
      </c>
      <c r="M2285" s="5" t="s">
        <v>10591</v>
      </c>
      <c r="N2285" s="5" t="s">
        <v>10592</v>
      </c>
      <c r="O2285" s="5" t="s">
        <v>3677</v>
      </c>
      <c r="P2285" s="5" t="s">
        <v>4154</v>
      </c>
      <c r="Q2285" s="5" t="s">
        <v>4132</v>
      </c>
      <c r="R2285" s="5" t="s">
        <v>2288</v>
      </c>
      <c r="S2285" s="5" t="s">
        <v>3026</v>
      </c>
      <c r="T2285" s="5" t="s">
        <v>2990</v>
      </c>
      <c r="U2285" s="5" t="s">
        <v>9332</v>
      </c>
      <c r="V2285" s="5" t="s">
        <v>4134</v>
      </c>
      <c r="W2285" s="5" t="s">
        <v>4121</v>
      </c>
      <c r="X2285" s="5" t="s">
        <v>4155</v>
      </c>
      <c r="Y2285" s="5" t="s">
        <v>4136</v>
      </c>
      <c r="Z2285" s="5" t="s">
        <v>4124</v>
      </c>
      <c r="AA2285" s="5" t="s">
        <v>4121</v>
      </c>
      <c r="AB2285" s="5" t="s">
        <v>4137</v>
      </c>
      <c r="AC2285" s="5" t="s">
        <v>5262</v>
      </c>
      <c r="AD2285" s="5" t="s">
        <v>5263</v>
      </c>
      <c r="AE2285" s="5" t="s">
        <v>4140</v>
      </c>
      <c r="AF2285" s="5" t="s">
        <v>3014</v>
      </c>
      <c r="AG2285" s="5" t="s">
        <v>4343</v>
      </c>
      <c r="AH2285" s="5" t="s">
        <v>3014</v>
      </c>
      <c r="AI2285" s="5" t="s">
        <v>6289</v>
      </c>
      <c r="AJ2285" s="5" t="s">
        <v>4144</v>
      </c>
      <c r="AK2285" s="5">
        <v>11.56</v>
      </c>
      <c r="AL2285" s="5" t="s">
        <v>4145</v>
      </c>
      <c r="AM2285" s="5" t="s">
        <v>4146</v>
      </c>
      <c r="AN2285" s="5" t="s">
        <v>4146</v>
      </c>
      <c r="AO2285" s="5">
        <v>2</v>
      </c>
      <c r="AP2285" s="5">
        <v>500</v>
      </c>
      <c r="AQ2285" s="5" t="s">
        <v>10593</v>
      </c>
      <c r="AR2285" s="5" t="s">
        <v>10594</v>
      </c>
      <c r="AS2285" s="5">
        <v>45</v>
      </c>
      <c r="AT2285" s="5">
        <v>43</v>
      </c>
      <c r="AU2285" s="5">
        <v>32.5</v>
      </c>
      <c r="AV2285" s="5">
        <v>19.5</v>
      </c>
      <c r="AW2285" s="5">
        <v>16.93</v>
      </c>
      <c r="AX2285" s="5">
        <v>12.8</v>
      </c>
      <c r="AY2285" s="5">
        <v>7.68</v>
      </c>
      <c r="AZ2285" s="5">
        <v>7700</v>
      </c>
      <c r="BA2285" s="5">
        <v>17</v>
      </c>
      <c r="BB2285" s="5">
        <v>44.5</v>
      </c>
      <c r="BC2285" s="5">
        <v>40.3</v>
      </c>
      <c r="BD2285" s="5">
        <v>34</v>
      </c>
      <c r="BE2285" s="5">
        <v>17.52</v>
      </c>
      <c r="BF2285" s="5">
        <v>15.87</v>
      </c>
      <c r="BG2285" s="5">
        <v>13.39</v>
      </c>
      <c r="BH2285" s="5">
        <v>16.1</v>
      </c>
      <c r="BI2285" s="5">
        <v>35.54</v>
      </c>
      <c r="BM2285" s="6">
        <f t="shared" si="560"/>
        <v>0</v>
      </c>
      <c r="BN2285" s="10">
        <f t="shared" si="561"/>
        <v>1</v>
      </c>
      <c r="BO2285" s="6">
        <f t="shared" si="562"/>
        <v>0</v>
      </c>
      <c r="BP2285" s="6">
        <f t="shared" si="563"/>
        <v>0</v>
      </c>
      <c r="BQ2285" s="6">
        <f t="shared" si="564"/>
        <v>0</v>
      </c>
      <c r="BR2285" s="10" t="str">
        <f t="shared" si="565"/>
        <v>清货在售</v>
      </c>
      <c r="BS2285" s="6" t="str">
        <f t="shared" si="575"/>
        <v>清货款</v>
      </c>
    </row>
    <row r="2286" spans="1:71">
      <c r="A2286" s="6" t="str">
        <f t="shared" si="566"/>
        <v>USB0D9QCXTF7</v>
      </c>
      <c r="B2286" s="6" t="str">
        <f t="shared" si="567"/>
        <v>USX004BRCJQ7</v>
      </c>
      <c r="C2286" s="6" t="str">
        <f t="shared" si="568"/>
        <v>USTDS003001</v>
      </c>
      <c r="D2286" s="6" t="str">
        <f t="shared" si="569"/>
        <v>USB0D9QCXTF7TDS003001</v>
      </c>
      <c r="E2286" s="6" t="str">
        <f t="shared" si="570"/>
        <v>USB0D9QCXTF7X004BRCJQ7</v>
      </c>
      <c r="F2286" s="6" t="str">
        <f t="shared" si="571"/>
        <v>USTDS003001X004BRCJQ7</v>
      </c>
      <c r="G2286" s="6" t="str">
        <f t="shared" si="572"/>
        <v>USTDS003001</v>
      </c>
      <c r="H2286" s="6" t="str">
        <f ca="1" t="shared" si="573"/>
        <v>老品</v>
      </c>
      <c r="I2286" s="10" t="str">
        <f t="shared" si="574"/>
        <v>停售</v>
      </c>
      <c r="J2286" s="5" t="s">
        <v>10595</v>
      </c>
      <c r="K2286" s="5" t="s">
        <v>10596</v>
      </c>
      <c r="L2286" s="5" t="s">
        <v>10597</v>
      </c>
      <c r="M2286" s="5" t="s">
        <v>10598</v>
      </c>
      <c r="N2286" s="5" t="s">
        <v>10599</v>
      </c>
      <c r="O2286" s="5" t="s">
        <v>10600</v>
      </c>
      <c r="P2286" s="5" t="s">
        <v>4120</v>
      </c>
      <c r="Q2286" s="5" t="s">
        <v>4132</v>
      </c>
      <c r="R2286" s="5" t="s">
        <v>2288</v>
      </c>
      <c r="S2286" s="5" t="s">
        <v>3026</v>
      </c>
      <c r="T2286" s="5" t="s">
        <v>5656</v>
      </c>
      <c r="U2286" s="5" t="s">
        <v>9332</v>
      </c>
      <c r="V2286" s="5" t="s">
        <v>4134</v>
      </c>
      <c r="W2286" s="5" t="s">
        <v>4120</v>
      </c>
      <c r="X2286" s="5" t="s">
        <v>4135</v>
      </c>
      <c r="Y2286" s="5" t="s">
        <v>4184</v>
      </c>
      <c r="Z2286" s="5" t="s">
        <v>4124</v>
      </c>
      <c r="AA2286" s="5" t="s">
        <v>4120</v>
      </c>
      <c r="AB2286" s="5" t="s">
        <v>4137</v>
      </c>
      <c r="AC2286" s="5" t="s">
        <v>5273</v>
      </c>
      <c r="AD2286" s="5" t="s">
        <v>5274</v>
      </c>
      <c r="AE2286" s="5" t="s">
        <v>4140</v>
      </c>
      <c r="AF2286" s="5" t="s">
        <v>3048</v>
      </c>
      <c r="AG2286" s="5" t="s">
        <v>4141</v>
      </c>
      <c r="AH2286" s="5" t="s">
        <v>4142</v>
      </c>
      <c r="AI2286" s="5" t="s">
        <v>4143</v>
      </c>
      <c r="AJ2286" s="5" t="s">
        <v>4532</v>
      </c>
      <c r="AK2286" s="5">
        <v>7.41</v>
      </c>
      <c r="AL2286" s="5" t="s">
        <v>4145</v>
      </c>
      <c r="AM2286" s="5" t="s">
        <v>4146</v>
      </c>
      <c r="AN2286" s="5" t="s">
        <v>4146</v>
      </c>
      <c r="AO2286" s="5">
        <v>6</v>
      </c>
      <c r="AP2286" s="5">
        <v>500</v>
      </c>
      <c r="AQ2286" s="5" t="s">
        <v>7441</v>
      </c>
      <c r="AR2286" s="5" t="s">
        <v>7442</v>
      </c>
      <c r="AS2286" s="5">
        <v>28</v>
      </c>
      <c r="AT2286" s="5">
        <v>32.5</v>
      </c>
      <c r="AU2286" s="5">
        <v>21</v>
      </c>
      <c r="AV2286" s="5">
        <v>16</v>
      </c>
      <c r="AW2286" s="5">
        <v>12.8</v>
      </c>
      <c r="AX2286" s="5">
        <v>8.27</v>
      </c>
      <c r="AY2286" s="5">
        <v>6.3</v>
      </c>
      <c r="AZ2286" s="5">
        <v>2061</v>
      </c>
      <c r="BA2286" s="5">
        <v>4.55</v>
      </c>
      <c r="BB2286" s="5">
        <v>50.5</v>
      </c>
      <c r="BC2286" s="5">
        <v>43.5</v>
      </c>
      <c r="BD2286" s="5">
        <v>35.5</v>
      </c>
      <c r="BE2286" s="5">
        <v>19.88</v>
      </c>
      <c r="BF2286" s="5">
        <v>17.13</v>
      </c>
      <c r="BG2286" s="5">
        <v>13.98</v>
      </c>
      <c r="BH2286" s="5">
        <v>13.5</v>
      </c>
      <c r="BI2286" s="5">
        <v>29.8</v>
      </c>
      <c r="BM2286" s="6">
        <f t="shared" si="560"/>
        <v>2</v>
      </c>
      <c r="BN2286" s="10">
        <f t="shared" si="561"/>
        <v>0</v>
      </c>
      <c r="BO2286" s="6">
        <f t="shared" si="562"/>
        <v>0</v>
      </c>
      <c r="BP2286" s="6">
        <f t="shared" si="563"/>
        <v>0</v>
      </c>
      <c r="BQ2286" s="6">
        <f t="shared" si="564"/>
        <v>0</v>
      </c>
      <c r="BR2286" s="10" t="str">
        <f t="shared" si="565"/>
        <v>停售</v>
      </c>
      <c r="BS2286" s="6" t="str">
        <f t="shared" si="575"/>
        <v>停售</v>
      </c>
    </row>
    <row r="2287" spans="1:71">
      <c r="A2287" s="6" t="str">
        <f t="shared" si="566"/>
        <v>USB0D9QCXTF7</v>
      </c>
      <c r="B2287" s="6" t="str">
        <f t="shared" si="567"/>
        <v>USX004CV2T0N</v>
      </c>
      <c r="C2287" s="6" t="str">
        <f t="shared" si="568"/>
        <v>USTDS003001</v>
      </c>
      <c r="D2287" s="6" t="str">
        <f t="shared" si="569"/>
        <v>USB0D9QCXTF7TDS003001</v>
      </c>
      <c r="E2287" s="6" t="str">
        <f t="shared" si="570"/>
        <v>USB0D9QCXTF7X004CV2T0N</v>
      </c>
      <c r="F2287" s="6" t="str">
        <f t="shared" si="571"/>
        <v>USTDS003001X004CV2T0N</v>
      </c>
      <c r="G2287" s="6" t="str">
        <f t="shared" si="572"/>
        <v>USTDS003001</v>
      </c>
      <c r="H2287" s="6" t="str">
        <f ca="1" t="shared" si="573"/>
        <v>老品</v>
      </c>
      <c r="I2287" s="10" t="str">
        <f t="shared" si="574"/>
        <v>停售</v>
      </c>
      <c r="J2287" s="5" t="s">
        <v>10595</v>
      </c>
      <c r="K2287" s="5" t="s">
        <v>10596</v>
      </c>
      <c r="L2287" s="5" t="s">
        <v>10597</v>
      </c>
      <c r="M2287" s="5" t="s">
        <v>10598</v>
      </c>
      <c r="N2287" s="5" t="s">
        <v>10601</v>
      </c>
      <c r="O2287" s="5" t="s">
        <v>10602</v>
      </c>
      <c r="P2287" s="5" t="s">
        <v>4120</v>
      </c>
      <c r="Q2287" s="5" t="s">
        <v>4132</v>
      </c>
      <c r="R2287" s="5" t="s">
        <v>2288</v>
      </c>
      <c r="S2287" s="5" t="s">
        <v>3026</v>
      </c>
      <c r="T2287" s="5" t="s">
        <v>5656</v>
      </c>
      <c r="U2287" s="5" t="s">
        <v>9332</v>
      </c>
      <c r="V2287" s="5" t="s">
        <v>4134</v>
      </c>
      <c r="W2287" s="5" t="s">
        <v>4120</v>
      </c>
      <c r="X2287" s="5" t="s">
        <v>4135</v>
      </c>
      <c r="Y2287" s="5" t="s">
        <v>4184</v>
      </c>
      <c r="Z2287" s="5" t="s">
        <v>4124</v>
      </c>
      <c r="AA2287" s="5" t="s">
        <v>4120</v>
      </c>
      <c r="AB2287" s="5" t="s">
        <v>4137</v>
      </c>
      <c r="AC2287" s="5" t="s">
        <v>8430</v>
      </c>
      <c r="AD2287" s="5" t="s">
        <v>5274</v>
      </c>
      <c r="AE2287" s="5" t="s">
        <v>4140</v>
      </c>
      <c r="AF2287" s="5" t="s">
        <v>3048</v>
      </c>
      <c r="AG2287" s="5" t="s">
        <v>4141</v>
      </c>
      <c r="AH2287" s="5" t="s">
        <v>4142</v>
      </c>
      <c r="AI2287" s="5" t="s">
        <v>4143</v>
      </c>
      <c r="AJ2287" s="5" t="s">
        <v>4532</v>
      </c>
      <c r="AK2287" s="5">
        <v>7.33</v>
      </c>
      <c r="AL2287" s="5" t="s">
        <v>4145</v>
      </c>
      <c r="AM2287" s="5" t="s">
        <v>4146</v>
      </c>
      <c r="AN2287" s="5" t="s">
        <v>4146</v>
      </c>
      <c r="AO2287" s="5">
        <v>6</v>
      </c>
      <c r="AP2287" s="5">
        <v>500</v>
      </c>
      <c r="AQ2287" s="5" t="s">
        <v>7441</v>
      </c>
      <c r="AR2287" s="5" t="s">
        <v>7442</v>
      </c>
      <c r="AS2287" s="5">
        <v>28</v>
      </c>
      <c r="AT2287" s="5">
        <v>32.5</v>
      </c>
      <c r="AU2287" s="5">
        <v>21</v>
      </c>
      <c r="AV2287" s="5">
        <v>16</v>
      </c>
      <c r="AW2287" s="5">
        <v>12.8</v>
      </c>
      <c r="AX2287" s="5">
        <v>8.27</v>
      </c>
      <c r="AY2287" s="5">
        <v>6.3</v>
      </c>
      <c r="AZ2287" s="5">
        <v>2061</v>
      </c>
      <c r="BA2287" s="5">
        <v>4.55</v>
      </c>
      <c r="BB2287" s="5">
        <v>50.5</v>
      </c>
      <c r="BC2287" s="5">
        <v>43.5</v>
      </c>
      <c r="BD2287" s="5">
        <v>35.5</v>
      </c>
      <c r="BE2287" s="5">
        <v>19.88</v>
      </c>
      <c r="BF2287" s="5">
        <v>17.13</v>
      </c>
      <c r="BG2287" s="5">
        <v>13.98</v>
      </c>
      <c r="BH2287" s="5">
        <v>13.5</v>
      </c>
      <c r="BI2287" s="5">
        <v>29.8</v>
      </c>
      <c r="BM2287" s="6">
        <f t="shared" si="560"/>
        <v>2</v>
      </c>
      <c r="BN2287" s="10">
        <f t="shared" si="561"/>
        <v>0</v>
      </c>
      <c r="BO2287" s="6">
        <f t="shared" si="562"/>
        <v>0</v>
      </c>
      <c r="BP2287" s="6">
        <f t="shared" si="563"/>
        <v>0</v>
      </c>
      <c r="BQ2287" s="6">
        <f t="shared" si="564"/>
        <v>0</v>
      </c>
      <c r="BR2287" s="10" t="str">
        <f t="shared" si="565"/>
        <v>停售</v>
      </c>
      <c r="BS2287" s="6" t="str">
        <f t="shared" si="575"/>
        <v>停售</v>
      </c>
    </row>
    <row r="2288" spans="1:71">
      <c r="A2288" s="6" t="str">
        <f t="shared" si="566"/>
        <v>BRB0D9QCXTF7</v>
      </c>
      <c r="B2288" s="6" t="str">
        <f t="shared" si="567"/>
        <v>BRX004CV2T0N</v>
      </c>
      <c r="C2288" s="6" t="str">
        <f t="shared" si="568"/>
        <v>BRTDS003001</v>
      </c>
      <c r="D2288" s="6" t="str">
        <f t="shared" si="569"/>
        <v>BRB0D9QCXTF7TDS003001</v>
      </c>
      <c r="E2288" s="6" t="str">
        <f t="shared" si="570"/>
        <v>BRB0D9QCXTF7X004CV2T0N</v>
      </c>
      <c r="F2288" s="6" t="str">
        <f t="shared" si="571"/>
        <v>BRTDS003001X004CV2T0N</v>
      </c>
      <c r="G2288" s="6" t="str">
        <f t="shared" si="572"/>
        <v>BRTDS003001</v>
      </c>
      <c r="H2288" s="6" t="str">
        <f ca="1" t="shared" si="573"/>
        <v>待上架</v>
      </c>
      <c r="I2288" s="10" t="str">
        <f t="shared" si="574"/>
        <v>未维护</v>
      </c>
      <c r="J2288" s="5" t="s">
        <v>10595</v>
      </c>
      <c r="K2288" s="5" t="s">
        <v>10596</v>
      </c>
      <c r="L2288" s="5" t="s">
        <v>10598</v>
      </c>
      <c r="M2288" s="5" t="s">
        <v>10598</v>
      </c>
      <c r="N2288" s="5" t="s">
        <v>10601</v>
      </c>
      <c r="O2288" s="5" t="s">
        <v>10602</v>
      </c>
      <c r="P2288" s="5" t="s">
        <v>4120</v>
      </c>
      <c r="Q2288" s="5" t="s">
        <v>10603</v>
      </c>
      <c r="R2288" s="5" t="s">
        <v>10604</v>
      </c>
      <c r="S2288" s="5" t="s">
        <v>10605</v>
      </c>
      <c r="T2288" s="5" t="s">
        <v>5656</v>
      </c>
      <c r="U2288" s="5" t="s">
        <v>9332</v>
      </c>
      <c r="V2288" s="5" t="s">
        <v>4134</v>
      </c>
      <c r="W2288" s="5" t="s">
        <v>4121</v>
      </c>
      <c r="X2288" s="5" t="s">
        <v>4124</v>
      </c>
      <c r="Y2288" s="5" t="s">
        <v>4299</v>
      </c>
      <c r="Z2288" s="5" t="s">
        <v>4124</v>
      </c>
      <c r="AA2288" s="5" t="s">
        <v>4121</v>
      </c>
      <c r="AB2288" s="5" t="s">
        <v>4124</v>
      </c>
      <c r="AE2288" s="5" t="s">
        <v>4299</v>
      </c>
      <c r="AF2288" s="5" t="s">
        <v>3048</v>
      </c>
      <c r="AG2288" s="5" t="s">
        <v>4141</v>
      </c>
      <c r="AH2288" s="5" t="s">
        <v>3048</v>
      </c>
      <c r="AI2288" s="5" t="s">
        <v>4143</v>
      </c>
      <c r="AJ2288" s="5" t="s">
        <v>4532</v>
      </c>
      <c r="AL2288" s="5" t="s">
        <v>4145</v>
      </c>
      <c r="AM2288" s="5" t="s">
        <v>4146</v>
      </c>
      <c r="AN2288" s="5" t="s">
        <v>4146</v>
      </c>
      <c r="AO2288" s="5">
        <v>6</v>
      </c>
      <c r="AP2288" s="5">
        <v>500</v>
      </c>
      <c r="AQ2288" s="5" t="s">
        <v>7441</v>
      </c>
      <c r="AR2288" s="5" t="s">
        <v>7442</v>
      </c>
      <c r="AS2288" s="5">
        <v>28</v>
      </c>
      <c r="AT2288" s="5">
        <v>32.5</v>
      </c>
      <c r="AU2288" s="5">
        <v>21</v>
      </c>
      <c r="AV2288" s="5">
        <v>16</v>
      </c>
      <c r="AW2288" s="5">
        <v>12.8</v>
      </c>
      <c r="AX2288" s="5">
        <v>8.27</v>
      </c>
      <c r="AY2288" s="5">
        <v>6.3</v>
      </c>
      <c r="AZ2288" s="5">
        <v>2061</v>
      </c>
      <c r="BA2288" s="5">
        <v>4.55</v>
      </c>
      <c r="BB2288" s="5">
        <v>50.5</v>
      </c>
      <c r="BC2288" s="5">
        <v>43.5</v>
      </c>
      <c r="BD2288" s="5">
        <v>35.5</v>
      </c>
      <c r="BE2288" s="5">
        <v>19.88</v>
      </c>
      <c r="BF2288" s="5">
        <v>17.13</v>
      </c>
      <c r="BG2288" s="5">
        <v>13.98</v>
      </c>
      <c r="BH2288" s="5">
        <v>13.5</v>
      </c>
      <c r="BI2288" s="5">
        <v>29.8</v>
      </c>
      <c r="BM2288" s="6">
        <f t="shared" si="560"/>
        <v>0</v>
      </c>
      <c r="BN2288" s="10">
        <f t="shared" si="561"/>
        <v>1</v>
      </c>
      <c r="BO2288" s="6">
        <f t="shared" si="562"/>
        <v>0</v>
      </c>
      <c r="BP2288" s="6">
        <f t="shared" si="563"/>
        <v>0</v>
      </c>
      <c r="BQ2288" s="6">
        <f t="shared" si="564"/>
        <v>0</v>
      </c>
      <c r="BR2288" s="10" t="str">
        <f t="shared" si="565"/>
        <v>清货在售</v>
      </c>
      <c r="BS2288" s="6" t="str">
        <f t="shared" si="575"/>
        <v>清货款</v>
      </c>
    </row>
    <row r="2289" spans="1:71">
      <c r="A2289" s="6" t="str">
        <f t="shared" si="566"/>
        <v>USB0D9QBNT2H</v>
      </c>
      <c r="B2289" s="6" t="str">
        <f t="shared" si="567"/>
        <v>USX004BR39RF</v>
      </c>
      <c r="C2289" s="6" t="str">
        <f t="shared" si="568"/>
        <v>USTDS003002</v>
      </c>
      <c r="D2289" s="6" t="str">
        <f t="shared" si="569"/>
        <v>USB0D9QBNT2HTDS003002</v>
      </c>
      <c r="E2289" s="6" t="str">
        <f t="shared" si="570"/>
        <v>USB0D9QBNT2HX004BR39RF</v>
      </c>
      <c r="F2289" s="6" t="str">
        <f t="shared" si="571"/>
        <v>USTDS003002X004BR39RF</v>
      </c>
      <c r="G2289" s="6" t="str">
        <f t="shared" si="572"/>
        <v>USTDS003002</v>
      </c>
      <c r="H2289" s="6" t="str">
        <f ca="1" t="shared" si="573"/>
        <v>老品</v>
      </c>
      <c r="I2289" s="10" t="str">
        <f t="shared" si="574"/>
        <v>停售</v>
      </c>
      <c r="J2289" s="5" t="s">
        <v>10606</v>
      </c>
      <c r="K2289" s="5" t="s">
        <v>10607</v>
      </c>
      <c r="L2289" s="5" t="s">
        <v>10597</v>
      </c>
      <c r="M2289" s="5" t="s">
        <v>10608</v>
      </c>
      <c r="N2289" s="5" t="s">
        <v>10609</v>
      </c>
      <c r="O2289" s="5" t="s">
        <v>10610</v>
      </c>
      <c r="P2289" s="5" t="s">
        <v>4120</v>
      </c>
      <c r="Q2289" s="5" t="s">
        <v>4132</v>
      </c>
      <c r="R2289" s="5" t="s">
        <v>2288</v>
      </c>
      <c r="S2289" s="5" t="s">
        <v>3026</v>
      </c>
      <c r="T2289" s="5" t="s">
        <v>5656</v>
      </c>
      <c r="U2289" s="5" t="s">
        <v>9332</v>
      </c>
      <c r="V2289" s="5" t="s">
        <v>4134</v>
      </c>
      <c r="W2289" s="5" t="s">
        <v>4120</v>
      </c>
      <c r="X2289" s="5" t="s">
        <v>4155</v>
      </c>
      <c r="Y2289" s="5" t="s">
        <v>4136</v>
      </c>
      <c r="Z2289" s="5" t="s">
        <v>4124</v>
      </c>
      <c r="AA2289" s="5" t="s">
        <v>4120</v>
      </c>
      <c r="AB2289" s="5" t="s">
        <v>4137</v>
      </c>
      <c r="AC2289" s="5" t="s">
        <v>5273</v>
      </c>
      <c r="AD2289" s="5" t="s">
        <v>5274</v>
      </c>
      <c r="AE2289" s="5" t="s">
        <v>4140</v>
      </c>
      <c r="AF2289" s="5" t="s">
        <v>3048</v>
      </c>
      <c r="AG2289" s="5" t="s">
        <v>4141</v>
      </c>
      <c r="AH2289" s="5" t="s">
        <v>4142</v>
      </c>
      <c r="AI2289" s="5" t="s">
        <v>4143</v>
      </c>
      <c r="AJ2289" s="5" t="s">
        <v>4532</v>
      </c>
      <c r="AK2289" s="5">
        <v>7.33</v>
      </c>
      <c r="AL2289" s="5" t="s">
        <v>4145</v>
      </c>
      <c r="AM2289" s="5" t="s">
        <v>4146</v>
      </c>
      <c r="AN2289" s="5" t="s">
        <v>4146</v>
      </c>
      <c r="AO2289" s="5">
        <v>6</v>
      </c>
      <c r="AP2289" s="5">
        <v>500</v>
      </c>
      <c r="AQ2289" s="5" t="s">
        <v>7441</v>
      </c>
      <c r="AR2289" s="5" t="s">
        <v>7442</v>
      </c>
      <c r="AS2289" s="5">
        <v>28</v>
      </c>
      <c r="AT2289" s="5">
        <v>32.5</v>
      </c>
      <c r="AU2289" s="5">
        <v>21</v>
      </c>
      <c r="AV2289" s="5">
        <v>16</v>
      </c>
      <c r="AW2289" s="5">
        <v>12.8</v>
      </c>
      <c r="AX2289" s="5">
        <v>8.27</v>
      </c>
      <c r="AY2289" s="5">
        <v>6.3</v>
      </c>
      <c r="AZ2289" s="5">
        <v>2061</v>
      </c>
      <c r="BA2289" s="5">
        <v>4.55</v>
      </c>
      <c r="BB2289" s="5">
        <v>50.5</v>
      </c>
      <c r="BC2289" s="5">
        <v>43.5</v>
      </c>
      <c r="BD2289" s="5">
        <v>35.8</v>
      </c>
      <c r="BE2289" s="5">
        <v>19.88</v>
      </c>
      <c r="BF2289" s="5">
        <v>17.13</v>
      </c>
      <c r="BG2289" s="5">
        <v>14.09</v>
      </c>
      <c r="BH2289" s="5">
        <v>13.5</v>
      </c>
      <c r="BI2289" s="5">
        <v>29.8</v>
      </c>
      <c r="BM2289" s="6">
        <f t="shared" si="560"/>
        <v>2</v>
      </c>
      <c r="BN2289" s="10">
        <f t="shared" si="561"/>
        <v>0</v>
      </c>
      <c r="BO2289" s="6">
        <f t="shared" si="562"/>
        <v>0</v>
      </c>
      <c r="BP2289" s="6">
        <f t="shared" si="563"/>
        <v>0</v>
      </c>
      <c r="BQ2289" s="6">
        <f t="shared" si="564"/>
        <v>0</v>
      </c>
      <c r="BR2289" s="10" t="str">
        <f t="shared" si="565"/>
        <v>停售</v>
      </c>
      <c r="BS2289" s="6" t="str">
        <f t="shared" si="575"/>
        <v>停售</v>
      </c>
    </row>
    <row r="2290" spans="1:71">
      <c r="A2290" s="6" t="str">
        <f t="shared" si="566"/>
        <v>USB0D9QBNT2H</v>
      </c>
      <c r="B2290" s="6" t="str">
        <f t="shared" si="567"/>
        <v>USX004CUTRTZ</v>
      </c>
      <c r="C2290" s="6" t="str">
        <f t="shared" si="568"/>
        <v>USTDS003002</v>
      </c>
      <c r="D2290" s="6" t="str">
        <f t="shared" si="569"/>
        <v>USB0D9QBNT2HTDS003002</v>
      </c>
      <c r="E2290" s="6" t="str">
        <f t="shared" si="570"/>
        <v>USB0D9QBNT2HX004CUTRTZ</v>
      </c>
      <c r="F2290" s="6" t="str">
        <f t="shared" si="571"/>
        <v>USTDS003002X004CUTRTZ</v>
      </c>
      <c r="G2290" s="6" t="str">
        <f t="shared" si="572"/>
        <v>USTDS003002</v>
      </c>
      <c r="H2290" s="6" t="str">
        <f ca="1" t="shared" si="573"/>
        <v>老品</v>
      </c>
      <c r="I2290" s="10" t="str">
        <f t="shared" si="574"/>
        <v>停售</v>
      </c>
      <c r="J2290" s="5" t="s">
        <v>10606</v>
      </c>
      <c r="K2290" s="5" t="s">
        <v>10607</v>
      </c>
      <c r="L2290" s="5" t="s">
        <v>10597</v>
      </c>
      <c r="M2290" s="5" t="s">
        <v>10608</v>
      </c>
      <c r="N2290" s="5" t="s">
        <v>10611</v>
      </c>
      <c r="O2290" s="5" t="s">
        <v>10612</v>
      </c>
      <c r="P2290" s="5" t="s">
        <v>4120</v>
      </c>
      <c r="Q2290" s="5" t="s">
        <v>4132</v>
      </c>
      <c r="R2290" s="5" t="s">
        <v>2288</v>
      </c>
      <c r="S2290" s="5" t="s">
        <v>3026</v>
      </c>
      <c r="T2290" s="5" t="s">
        <v>5656</v>
      </c>
      <c r="U2290" s="5" t="s">
        <v>9332</v>
      </c>
      <c r="V2290" s="5" t="s">
        <v>4134</v>
      </c>
      <c r="W2290" s="5" t="s">
        <v>4120</v>
      </c>
      <c r="X2290" s="5" t="s">
        <v>4155</v>
      </c>
      <c r="Y2290" s="5" t="s">
        <v>4136</v>
      </c>
      <c r="Z2290" s="5" t="s">
        <v>4124</v>
      </c>
      <c r="AA2290" s="5" t="s">
        <v>4120</v>
      </c>
      <c r="AB2290" s="5" t="s">
        <v>4137</v>
      </c>
      <c r="AC2290" s="5" t="s">
        <v>10613</v>
      </c>
      <c r="AD2290" s="5" t="s">
        <v>5274</v>
      </c>
      <c r="AE2290" s="5" t="s">
        <v>4140</v>
      </c>
      <c r="AF2290" s="5" t="s">
        <v>3048</v>
      </c>
      <c r="AG2290" s="5" t="s">
        <v>4141</v>
      </c>
      <c r="AH2290" s="5" t="s">
        <v>4142</v>
      </c>
      <c r="AI2290" s="5" t="s">
        <v>4143</v>
      </c>
      <c r="AJ2290" s="5" t="s">
        <v>4532</v>
      </c>
      <c r="AK2290" s="5">
        <v>7.95</v>
      </c>
      <c r="AL2290" s="5" t="s">
        <v>4145</v>
      </c>
      <c r="AM2290" s="5" t="s">
        <v>4146</v>
      </c>
      <c r="AN2290" s="5" t="s">
        <v>4146</v>
      </c>
      <c r="AO2290" s="5">
        <v>6</v>
      </c>
      <c r="AP2290" s="5">
        <v>500</v>
      </c>
      <c r="AQ2290" s="5" t="s">
        <v>7441</v>
      </c>
      <c r="AR2290" s="5" t="s">
        <v>7442</v>
      </c>
      <c r="AS2290" s="5">
        <v>28</v>
      </c>
      <c r="AT2290" s="5">
        <v>32.5</v>
      </c>
      <c r="AU2290" s="5">
        <v>21</v>
      </c>
      <c r="AV2290" s="5">
        <v>16</v>
      </c>
      <c r="AW2290" s="5">
        <v>12.8</v>
      </c>
      <c r="AX2290" s="5">
        <v>8.27</v>
      </c>
      <c r="AY2290" s="5">
        <v>6.3</v>
      </c>
      <c r="AZ2290" s="5">
        <v>2061</v>
      </c>
      <c r="BA2290" s="5">
        <v>4.55</v>
      </c>
      <c r="BB2290" s="5">
        <v>50.5</v>
      </c>
      <c r="BC2290" s="5">
        <v>43.5</v>
      </c>
      <c r="BD2290" s="5">
        <v>35.8</v>
      </c>
      <c r="BE2290" s="5">
        <v>19.88</v>
      </c>
      <c r="BF2290" s="5">
        <v>17.13</v>
      </c>
      <c r="BG2290" s="5">
        <v>14.09</v>
      </c>
      <c r="BH2290" s="5">
        <v>13.5</v>
      </c>
      <c r="BI2290" s="5">
        <v>29.8</v>
      </c>
      <c r="BM2290" s="6">
        <f t="shared" si="560"/>
        <v>2</v>
      </c>
      <c r="BN2290" s="10">
        <f t="shared" si="561"/>
        <v>0</v>
      </c>
      <c r="BO2290" s="6">
        <f t="shared" si="562"/>
        <v>0</v>
      </c>
      <c r="BP2290" s="6">
        <f t="shared" si="563"/>
        <v>0</v>
      </c>
      <c r="BQ2290" s="6">
        <f t="shared" si="564"/>
        <v>0</v>
      </c>
      <c r="BR2290" s="10" t="str">
        <f t="shared" si="565"/>
        <v>停售</v>
      </c>
      <c r="BS2290" s="6" t="str">
        <f t="shared" si="575"/>
        <v>停售</v>
      </c>
    </row>
    <row r="2291" spans="1:71">
      <c r="A2291" s="6" t="str">
        <f t="shared" si="566"/>
        <v>USB0D9QD4RX8</v>
      </c>
      <c r="B2291" s="6" t="str">
        <f t="shared" si="567"/>
        <v>USX004BRE1XL</v>
      </c>
      <c r="C2291" s="6" t="str">
        <f t="shared" si="568"/>
        <v>USTDS003003</v>
      </c>
      <c r="D2291" s="6" t="str">
        <f t="shared" si="569"/>
        <v>USB0D9QD4RX8TDS003003</v>
      </c>
      <c r="E2291" s="6" t="str">
        <f t="shared" si="570"/>
        <v>USB0D9QD4RX8X004BRE1XL</v>
      </c>
      <c r="F2291" s="6" t="str">
        <f t="shared" si="571"/>
        <v>USTDS003003X004BRE1XL</v>
      </c>
      <c r="G2291" s="6" t="str">
        <f t="shared" si="572"/>
        <v>USTDS003003</v>
      </c>
      <c r="H2291" s="6" t="str">
        <f ca="1" t="shared" si="573"/>
        <v>老品</v>
      </c>
      <c r="I2291" s="10" t="str">
        <f t="shared" si="574"/>
        <v>停售</v>
      </c>
      <c r="J2291" s="5" t="s">
        <v>10614</v>
      </c>
      <c r="K2291" s="5" t="s">
        <v>10615</v>
      </c>
      <c r="L2291" s="5" t="s">
        <v>10597</v>
      </c>
      <c r="M2291" s="5" t="s">
        <v>10616</v>
      </c>
      <c r="N2291" s="5" t="s">
        <v>10617</v>
      </c>
      <c r="O2291" s="5" t="s">
        <v>10618</v>
      </c>
      <c r="P2291" s="5" t="s">
        <v>4120</v>
      </c>
      <c r="Q2291" s="5" t="s">
        <v>4132</v>
      </c>
      <c r="R2291" s="5" t="s">
        <v>2288</v>
      </c>
      <c r="S2291" s="5" t="s">
        <v>3026</v>
      </c>
      <c r="T2291" s="5" t="s">
        <v>5656</v>
      </c>
      <c r="U2291" s="5" t="s">
        <v>9332</v>
      </c>
      <c r="V2291" s="5" t="s">
        <v>4134</v>
      </c>
      <c r="W2291" s="5" t="s">
        <v>4120</v>
      </c>
      <c r="X2291" s="5" t="s">
        <v>4135</v>
      </c>
      <c r="Y2291" s="5" t="s">
        <v>4184</v>
      </c>
      <c r="Z2291" s="5" t="s">
        <v>4124</v>
      </c>
      <c r="AA2291" s="5" t="s">
        <v>4120</v>
      </c>
      <c r="AB2291" s="5" t="s">
        <v>4137</v>
      </c>
      <c r="AC2291" s="5" t="s">
        <v>5273</v>
      </c>
      <c r="AD2291" s="5" t="s">
        <v>5274</v>
      </c>
      <c r="AE2291" s="5" t="s">
        <v>4140</v>
      </c>
      <c r="AF2291" s="5" t="s">
        <v>3048</v>
      </c>
      <c r="AG2291" s="5" t="s">
        <v>4141</v>
      </c>
      <c r="AH2291" s="5" t="s">
        <v>4142</v>
      </c>
      <c r="AI2291" s="5" t="s">
        <v>4143</v>
      </c>
      <c r="AJ2291" s="5" t="s">
        <v>4532</v>
      </c>
      <c r="AK2291" s="5">
        <v>7.41</v>
      </c>
      <c r="AL2291" s="5" t="s">
        <v>4145</v>
      </c>
      <c r="AM2291" s="5" t="s">
        <v>4146</v>
      </c>
      <c r="AN2291" s="5" t="s">
        <v>4146</v>
      </c>
      <c r="AO2291" s="5">
        <v>6</v>
      </c>
      <c r="AP2291" s="5">
        <v>500</v>
      </c>
      <c r="AQ2291" s="5" t="s">
        <v>7441</v>
      </c>
      <c r="AR2291" s="5" t="s">
        <v>7442</v>
      </c>
      <c r="AS2291" s="5">
        <v>28</v>
      </c>
      <c r="AT2291" s="5">
        <v>33</v>
      </c>
      <c r="AU2291" s="5">
        <v>21</v>
      </c>
      <c r="AV2291" s="5">
        <v>16</v>
      </c>
      <c r="AW2291" s="5">
        <v>12.99</v>
      </c>
      <c r="AX2291" s="5">
        <v>8.27</v>
      </c>
      <c r="AY2291" s="5">
        <v>6.3</v>
      </c>
      <c r="AZ2291" s="5">
        <v>2061</v>
      </c>
      <c r="BA2291" s="5">
        <v>4.55</v>
      </c>
      <c r="BB2291" s="5">
        <v>50.5</v>
      </c>
      <c r="BC2291" s="5">
        <v>43.5</v>
      </c>
      <c r="BD2291" s="5">
        <v>35.5</v>
      </c>
      <c r="BE2291" s="5">
        <v>19.88</v>
      </c>
      <c r="BF2291" s="5">
        <v>17.13</v>
      </c>
      <c r="BG2291" s="5">
        <v>13.98</v>
      </c>
      <c r="BH2291" s="5">
        <v>13.5</v>
      </c>
      <c r="BI2291" s="5">
        <v>29.8</v>
      </c>
      <c r="BM2291" s="6">
        <f t="shared" si="560"/>
        <v>2</v>
      </c>
      <c r="BN2291" s="10">
        <f t="shared" si="561"/>
        <v>0</v>
      </c>
      <c r="BO2291" s="6">
        <f t="shared" si="562"/>
        <v>0</v>
      </c>
      <c r="BP2291" s="6">
        <f t="shared" si="563"/>
        <v>0</v>
      </c>
      <c r="BQ2291" s="6">
        <f t="shared" si="564"/>
        <v>0</v>
      </c>
      <c r="BR2291" s="10" t="str">
        <f t="shared" si="565"/>
        <v>停售</v>
      </c>
      <c r="BS2291" s="6" t="str">
        <f t="shared" si="575"/>
        <v>停售</v>
      </c>
    </row>
    <row r="2292" spans="1:71">
      <c r="A2292" s="6" t="str">
        <f t="shared" si="566"/>
        <v>USB0D9QD4RX8</v>
      </c>
      <c r="B2292" s="6" t="str">
        <f t="shared" si="567"/>
        <v>USX004CUZC2L</v>
      </c>
      <c r="C2292" s="6" t="str">
        <f t="shared" si="568"/>
        <v>USTDS003003</v>
      </c>
      <c r="D2292" s="6" t="str">
        <f t="shared" si="569"/>
        <v>USB0D9QD4RX8TDS003003</v>
      </c>
      <c r="E2292" s="6" t="str">
        <f t="shared" si="570"/>
        <v>USB0D9QD4RX8X004CUZC2L</v>
      </c>
      <c r="F2292" s="6" t="str">
        <f t="shared" si="571"/>
        <v>USTDS003003X004CUZC2L</v>
      </c>
      <c r="G2292" s="6" t="str">
        <f t="shared" si="572"/>
        <v>USTDS003003</v>
      </c>
      <c r="H2292" s="6" t="str">
        <f ca="1" t="shared" si="573"/>
        <v>老品</v>
      </c>
      <c r="I2292" s="10" t="str">
        <f t="shared" si="574"/>
        <v>停售</v>
      </c>
      <c r="J2292" s="5" t="s">
        <v>10614</v>
      </c>
      <c r="K2292" s="5" t="s">
        <v>10615</v>
      </c>
      <c r="L2292" s="5" t="s">
        <v>10597</v>
      </c>
      <c r="M2292" s="5" t="s">
        <v>10616</v>
      </c>
      <c r="N2292" s="5" t="s">
        <v>10619</v>
      </c>
      <c r="O2292" s="5" t="s">
        <v>10620</v>
      </c>
      <c r="P2292" s="5" t="s">
        <v>4120</v>
      </c>
      <c r="Q2292" s="5" t="s">
        <v>4132</v>
      </c>
      <c r="R2292" s="5" t="s">
        <v>2288</v>
      </c>
      <c r="S2292" s="5" t="s">
        <v>3026</v>
      </c>
      <c r="T2292" s="5" t="s">
        <v>5656</v>
      </c>
      <c r="U2292" s="5" t="s">
        <v>9332</v>
      </c>
      <c r="V2292" s="5" t="s">
        <v>4134</v>
      </c>
      <c r="W2292" s="5" t="s">
        <v>4120</v>
      </c>
      <c r="X2292" s="5" t="s">
        <v>4135</v>
      </c>
      <c r="Y2292" s="5" t="s">
        <v>4184</v>
      </c>
      <c r="Z2292" s="5" t="s">
        <v>4124</v>
      </c>
      <c r="AA2292" s="5" t="s">
        <v>4120</v>
      </c>
      <c r="AB2292" s="5" t="s">
        <v>4137</v>
      </c>
      <c r="AC2292" s="5" t="s">
        <v>6125</v>
      </c>
      <c r="AD2292" s="5" t="s">
        <v>5274</v>
      </c>
      <c r="AE2292" s="5" t="s">
        <v>4140</v>
      </c>
      <c r="AF2292" s="5" t="s">
        <v>3048</v>
      </c>
      <c r="AG2292" s="5" t="s">
        <v>4141</v>
      </c>
      <c r="AH2292" s="5" t="s">
        <v>4142</v>
      </c>
      <c r="AI2292" s="5" t="s">
        <v>4143</v>
      </c>
      <c r="AJ2292" s="5" t="s">
        <v>4532</v>
      </c>
      <c r="AK2292" s="5">
        <v>7.33</v>
      </c>
      <c r="AL2292" s="5" t="s">
        <v>4145</v>
      </c>
      <c r="AM2292" s="5" t="s">
        <v>4146</v>
      </c>
      <c r="AN2292" s="5" t="s">
        <v>4146</v>
      </c>
      <c r="AO2292" s="5">
        <v>6</v>
      </c>
      <c r="AP2292" s="5">
        <v>500</v>
      </c>
      <c r="AQ2292" s="5" t="s">
        <v>7441</v>
      </c>
      <c r="AR2292" s="5" t="s">
        <v>7442</v>
      </c>
      <c r="AS2292" s="5">
        <v>28</v>
      </c>
      <c r="AT2292" s="5">
        <v>33</v>
      </c>
      <c r="AU2292" s="5">
        <v>21</v>
      </c>
      <c r="AV2292" s="5">
        <v>16</v>
      </c>
      <c r="AW2292" s="5">
        <v>12.99</v>
      </c>
      <c r="AX2292" s="5">
        <v>8.27</v>
      </c>
      <c r="AY2292" s="5">
        <v>6.3</v>
      </c>
      <c r="AZ2292" s="5">
        <v>2061</v>
      </c>
      <c r="BA2292" s="5">
        <v>4.55</v>
      </c>
      <c r="BB2292" s="5">
        <v>50.5</v>
      </c>
      <c r="BC2292" s="5">
        <v>43.5</v>
      </c>
      <c r="BD2292" s="5">
        <v>35.5</v>
      </c>
      <c r="BE2292" s="5">
        <v>19.88</v>
      </c>
      <c r="BF2292" s="5">
        <v>17.13</v>
      </c>
      <c r="BG2292" s="5">
        <v>13.98</v>
      </c>
      <c r="BH2292" s="5">
        <v>13.5</v>
      </c>
      <c r="BI2292" s="5">
        <v>29.8</v>
      </c>
      <c r="BM2292" s="6">
        <f t="shared" si="560"/>
        <v>2</v>
      </c>
      <c r="BN2292" s="10">
        <f t="shared" si="561"/>
        <v>0</v>
      </c>
      <c r="BO2292" s="6">
        <f t="shared" si="562"/>
        <v>0</v>
      </c>
      <c r="BP2292" s="6">
        <f t="shared" si="563"/>
        <v>0</v>
      </c>
      <c r="BQ2292" s="6">
        <f t="shared" si="564"/>
        <v>0</v>
      </c>
      <c r="BR2292" s="10" t="str">
        <f t="shared" si="565"/>
        <v>停售</v>
      </c>
      <c r="BS2292" s="6" t="str">
        <f t="shared" si="575"/>
        <v>停售</v>
      </c>
    </row>
    <row r="2293" spans="1:71">
      <c r="A2293" s="6" t="str">
        <f t="shared" si="566"/>
        <v>BRB0D9QD4RX8</v>
      </c>
      <c r="B2293" s="6" t="str">
        <f t="shared" si="567"/>
        <v>BRX004CUZC2L</v>
      </c>
      <c r="C2293" s="6" t="str">
        <f t="shared" si="568"/>
        <v>BRTDS003003</v>
      </c>
      <c r="D2293" s="6" t="str">
        <f t="shared" si="569"/>
        <v>BRB0D9QD4RX8TDS003003</v>
      </c>
      <c r="E2293" s="6" t="str">
        <f t="shared" si="570"/>
        <v>BRB0D9QD4RX8X004CUZC2L</v>
      </c>
      <c r="F2293" s="6" t="str">
        <f t="shared" si="571"/>
        <v>BRTDS003003X004CUZC2L</v>
      </c>
      <c r="G2293" s="6" t="str">
        <f t="shared" si="572"/>
        <v>BRTDS003003</v>
      </c>
      <c r="H2293" s="6" t="str">
        <f ca="1" t="shared" si="573"/>
        <v>待上架</v>
      </c>
      <c r="I2293" s="10" t="str">
        <f t="shared" si="574"/>
        <v>未维护</v>
      </c>
      <c r="J2293" s="5" t="s">
        <v>10614</v>
      </c>
      <c r="K2293" s="5" t="s">
        <v>10615</v>
      </c>
      <c r="L2293" s="5" t="s">
        <v>10616</v>
      </c>
      <c r="M2293" s="5" t="s">
        <v>10616</v>
      </c>
      <c r="N2293" s="5" t="s">
        <v>10619</v>
      </c>
      <c r="O2293" s="5" t="s">
        <v>10620</v>
      </c>
      <c r="P2293" s="5" t="s">
        <v>4120</v>
      </c>
      <c r="Q2293" s="5" t="s">
        <v>10603</v>
      </c>
      <c r="R2293" s="5" t="s">
        <v>10604</v>
      </c>
      <c r="S2293" s="5" t="s">
        <v>10605</v>
      </c>
      <c r="T2293" s="5" t="s">
        <v>5656</v>
      </c>
      <c r="U2293" s="5" t="s">
        <v>9332</v>
      </c>
      <c r="V2293" s="5" t="s">
        <v>4134</v>
      </c>
      <c r="W2293" s="5" t="s">
        <v>4121</v>
      </c>
      <c r="X2293" s="5" t="s">
        <v>4124</v>
      </c>
      <c r="Y2293" s="5" t="s">
        <v>4299</v>
      </c>
      <c r="Z2293" s="5" t="s">
        <v>4124</v>
      </c>
      <c r="AA2293" s="5" t="s">
        <v>4121</v>
      </c>
      <c r="AB2293" s="5" t="s">
        <v>4124</v>
      </c>
      <c r="AE2293" s="5" t="s">
        <v>4299</v>
      </c>
      <c r="AF2293" s="5" t="s">
        <v>3048</v>
      </c>
      <c r="AG2293" s="5" t="s">
        <v>4141</v>
      </c>
      <c r="AH2293" s="5" t="s">
        <v>3048</v>
      </c>
      <c r="AI2293" s="5" t="s">
        <v>4143</v>
      </c>
      <c r="AJ2293" s="5" t="s">
        <v>4532</v>
      </c>
      <c r="AL2293" s="5" t="s">
        <v>4145</v>
      </c>
      <c r="AM2293" s="5" t="s">
        <v>4146</v>
      </c>
      <c r="AN2293" s="5" t="s">
        <v>4146</v>
      </c>
      <c r="AO2293" s="5">
        <v>6</v>
      </c>
      <c r="AP2293" s="5">
        <v>500</v>
      </c>
      <c r="AQ2293" s="5" t="s">
        <v>7441</v>
      </c>
      <c r="AR2293" s="5" t="s">
        <v>7442</v>
      </c>
      <c r="AS2293" s="5">
        <v>28</v>
      </c>
      <c r="AT2293" s="5">
        <v>33</v>
      </c>
      <c r="AU2293" s="5">
        <v>21</v>
      </c>
      <c r="AV2293" s="5">
        <v>16</v>
      </c>
      <c r="AW2293" s="5">
        <v>12.99</v>
      </c>
      <c r="AX2293" s="5">
        <v>8.27</v>
      </c>
      <c r="AY2293" s="5">
        <v>6.3</v>
      </c>
      <c r="AZ2293" s="5">
        <v>2061</v>
      </c>
      <c r="BA2293" s="5">
        <v>4.55</v>
      </c>
      <c r="BB2293" s="5">
        <v>50.5</v>
      </c>
      <c r="BC2293" s="5">
        <v>43.5</v>
      </c>
      <c r="BD2293" s="5">
        <v>35.5</v>
      </c>
      <c r="BE2293" s="5">
        <v>19.88</v>
      </c>
      <c r="BF2293" s="5">
        <v>17.13</v>
      </c>
      <c r="BG2293" s="5">
        <v>13.98</v>
      </c>
      <c r="BH2293" s="5">
        <v>13.5</v>
      </c>
      <c r="BI2293" s="5">
        <v>29.8</v>
      </c>
      <c r="BM2293" s="6">
        <f t="shared" si="560"/>
        <v>0</v>
      </c>
      <c r="BN2293" s="10">
        <f t="shared" si="561"/>
        <v>1</v>
      </c>
      <c r="BO2293" s="6">
        <f t="shared" si="562"/>
        <v>0</v>
      </c>
      <c r="BP2293" s="6">
        <f t="shared" si="563"/>
        <v>0</v>
      </c>
      <c r="BQ2293" s="6">
        <f t="shared" si="564"/>
        <v>0</v>
      </c>
      <c r="BR2293" s="10" t="str">
        <f t="shared" si="565"/>
        <v>清货在售</v>
      </c>
      <c r="BS2293" s="6" t="str">
        <f t="shared" si="575"/>
        <v>清货款</v>
      </c>
    </row>
    <row r="2294" spans="1:71">
      <c r="A2294" s="6" t="str">
        <f t="shared" si="566"/>
        <v>USB0D9QB8F2T</v>
      </c>
      <c r="B2294" s="6" t="str">
        <f t="shared" si="567"/>
        <v>USX004BRE50P</v>
      </c>
      <c r="C2294" s="6" t="str">
        <f t="shared" si="568"/>
        <v>USTDS003004</v>
      </c>
      <c r="D2294" s="6" t="str">
        <f t="shared" si="569"/>
        <v>USB0D9QB8F2TTDS003004</v>
      </c>
      <c r="E2294" s="6" t="str">
        <f t="shared" si="570"/>
        <v>USB0D9QB8F2TX004BRE50P</v>
      </c>
      <c r="F2294" s="6" t="str">
        <f t="shared" si="571"/>
        <v>USTDS003004X004BRE50P</v>
      </c>
      <c r="G2294" s="6" t="str">
        <f t="shared" si="572"/>
        <v>USTDS003004</v>
      </c>
      <c r="H2294" s="6" t="str">
        <f ca="1" t="shared" si="573"/>
        <v>老品</v>
      </c>
      <c r="I2294" s="10" t="str">
        <f t="shared" si="574"/>
        <v>停售</v>
      </c>
      <c r="J2294" s="5" t="s">
        <v>10621</v>
      </c>
      <c r="K2294" s="5" t="s">
        <v>10622</v>
      </c>
      <c r="L2294" s="5" t="s">
        <v>10597</v>
      </c>
      <c r="M2294" s="5" t="s">
        <v>10623</v>
      </c>
      <c r="N2294" s="5" t="s">
        <v>10624</v>
      </c>
      <c r="O2294" s="5" t="s">
        <v>10625</v>
      </c>
      <c r="P2294" s="5" t="s">
        <v>4120</v>
      </c>
      <c r="Q2294" s="5" t="s">
        <v>4132</v>
      </c>
      <c r="R2294" s="5" t="s">
        <v>2288</v>
      </c>
      <c r="S2294" s="5" t="s">
        <v>3026</v>
      </c>
      <c r="T2294" s="5" t="s">
        <v>5656</v>
      </c>
      <c r="U2294" s="5" t="s">
        <v>9332</v>
      </c>
      <c r="V2294" s="5" t="s">
        <v>4134</v>
      </c>
      <c r="W2294" s="5" t="s">
        <v>4120</v>
      </c>
      <c r="X2294" s="5" t="s">
        <v>4135</v>
      </c>
      <c r="Y2294" s="5" t="s">
        <v>4184</v>
      </c>
      <c r="Z2294" s="5" t="s">
        <v>4124</v>
      </c>
      <c r="AA2294" s="5" t="s">
        <v>4120</v>
      </c>
      <c r="AB2294" s="5" t="s">
        <v>4137</v>
      </c>
      <c r="AC2294" s="5" t="s">
        <v>5273</v>
      </c>
      <c r="AD2294" s="5" t="s">
        <v>5274</v>
      </c>
      <c r="AE2294" s="5" t="s">
        <v>4140</v>
      </c>
      <c r="AF2294" s="5" t="s">
        <v>3048</v>
      </c>
      <c r="AG2294" s="5" t="s">
        <v>4141</v>
      </c>
      <c r="AH2294" s="5" t="s">
        <v>4142</v>
      </c>
      <c r="AI2294" s="5" t="s">
        <v>4143</v>
      </c>
      <c r="AJ2294" s="5" t="s">
        <v>4532</v>
      </c>
      <c r="AK2294" s="5">
        <v>7.95</v>
      </c>
      <c r="AL2294" s="5" t="s">
        <v>4145</v>
      </c>
      <c r="AM2294" s="5" t="s">
        <v>4146</v>
      </c>
      <c r="AN2294" s="5" t="s">
        <v>4146</v>
      </c>
      <c r="AO2294" s="5">
        <v>6</v>
      </c>
      <c r="AP2294" s="5">
        <v>500</v>
      </c>
      <c r="AQ2294" s="5" t="s">
        <v>7441</v>
      </c>
      <c r="AR2294" s="5" t="s">
        <v>7442</v>
      </c>
      <c r="AS2294" s="5">
        <v>28</v>
      </c>
      <c r="AT2294" s="5">
        <v>32.5</v>
      </c>
      <c r="AU2294" s="5">
        <v>21</v>
      </c>
      <c r="AV2294" s="5">
        <v>16</v>
      </c>
      <c r="AW2294" s="5">
        <v>12.8</v>
      </c>
      <c r="AX2294" s="5">
        <v>8.27</v>
      </c>
      <c r="AY2294" s="5">
        <v>6.3</v>
      </c>
      <c r="AZ2294" s="5">
        <v>2061</v>
      </c>
      <c r="BA2294" s="5">
        <v>4.55</v>
      </c>
      <c r="BB2294" s="5">
        <v>50.5</v>
      </c>
      <c r="BC2294" s="5">
        <v>43.5</v>
      </c>
      <c r="BD2294" s="5">
        <v>35.5</v>
      </c>
      <c r="BE2294" s="5">
        <v>19.88</v>
      </c>
      <c r="BF2294" s="5">
        <v>17.13</v>
      </c>
      <c r="BG2294" s="5">
        <v>13.98</v>
      </c>
      <c r="BH2294" s="5">
        <v>13.5</v>
      </c>
      <c r="BI2294" s="5">
        <v>29.8</v>
      </c>
      <c r="BM2294" s="6">
        <f t="shared" si="560"/>
        <v>2</v>
      </c>
      <c r="BN2294" s="10">
        <f t="shared" si="561"/>
        <v>0</v>
      </c>
      <c r="BO2294" s="6">
        <f t="shared" si="562"/>
        <v>0</v>
      </c>
      <c r="BP2294" s="6">
        <f t="shared" si="563"/>
        <v>0</v>
      </c>
      <c r="BQ2294" s="6">
        <f t="shared" si="564"/>
        <v>0</v>
      </c>
      <c r="BR2294" s="10" t="str">
        <f t="shared" si="565"/>
        <v>停售</v>
      </c>
      <c r="BS2294" s="6" t="str">
        <f t="shared" si="575"/>
        <v>停售</v>
      </c>
    </row>
    <row r="2295" spans="1:71">
      <c r="A2295" s="6" t="str">
        <f t="shared" si="566"/>
        <v>USB0D9QB8F2T</v>
      </c>
      <c r="B2295" s="6" t="str">
        <f t="shared" si="567"/>
        <v>USX004CV2U7Z</v>
      </c>
      <c r="C2295" s="6" t="str">
        <f t="shared" si="568"/>
        <v>USTDS003004</v>
      </c>
      <c r="D2295" s="6" t="str">
        <f t="shared" si="569"/>
        <v>USB0D9QB8F2TTDS003004</v>
      </c>
      <c r="E2295" s="6" t="str">
        <f t="shared" si="570"/>
        <v>USB0D9QB8F2TX004CV2U7Z</v>
      </c>
      <c r="F2295" s="6" t="str">
        <f t="shared" si="571"/>
        <v>USTDS003004X004CV2U7Z</v>
      </c>
      <c r="G2295" s="6" t="str">
        <f t="shared" si="572"/>
        <v>USTDS003004</v>
      </c>
      <c r="H2295" s="6" t="str">
        <f ca="1" t="shared" si="573"/>
        <v>老品</v>
      </c>
      <c r="I2295" s="10" t="str">
        <f t="shared" si="574"/>
        <v>停售</v>
      </c>
      <c r="J2295" s="5" t="s">
        <v>10621</v>
      </c>
      <c r="K2295" s="5" t="s">
        <v>10622</v>
      </c>
      <c r="L2295" s="5" t="s">
        <v>10597</v>
      </c>
      <c r="M2295" s="5" t="s">
        <v>10623</v>
      </c>
      <c r="N2295" s="5" t="s">
        <v>10626</v>
      </c>
      <c r="O2295" s="5" t="s">
        <v>10627</v>
      </c>
      <c r="P2295" s="5" t="s">
        <v>4120</v>
      </c>
      <c r="Q2295" s="5" t="s">
        <v>4132</v>
      </c>
      <c r="R2295" s="5" t="s">
        <v>2288</v>
      </c>
      <c r="S2295" s="5" t="s">
        <v>3026</v>
      </c>
      <c r="T2295" s="5" t="s">
        <v>5656</v>
      </c>
      <c r="U2295" s="5" t="s">
        <v>9332</v>
      </c>
      <c r="V2295" s="5" t="s">
        <v>4134</v>
      </c>
      <c r="W2295" s="5" t="s">
        <v>4120</v>
      </c>
      <c r="X2295" s="5" t="s">
        <v>4135</v>
      </c>
      <c r="Y2295" s="5" t="s">
        <v>4184</v>
      </c>
      <c r="Z2295" s="5" t="s">
        <v>4124</v>
      </c>
      <c r="AA2295" s="5" t="s">
        <v>4120</v>
      </c>
      <c r="AB2295" s="5" t="s">
        <v>4137</v>
      </c>
      <c r="AC2295" s="5" t="s">
        <v>6125</v>
      </c>
      <c r="AD2295" s="5" t="s">
        <v>5274</v>
      </c>
      <c r="AE2295" s="5" t="s">
        <v>4140</v>
      </c>
      <c r="AF2295" s="5" t="s">
        <v>3048</v>
      </c>
      <c r="AG2295" s="5" t="s">
        <v>4141</v>
      </c>
      <c r="AH2295" s="5" t="s">
        <v>4142</v>
      </c>
      <c r="AI2295" s="5" t="s">
        <v>4143</v>
      </c>
      <c r="AJ2295" s="5" t="s">
        <v>4532</v>
      </c>
      <c r="AK2295" s="5">
        <v>7.33</v>
      </c>
      <c r="AL2295" s="5" t="s">
        <v>4145</v>
      </c>
      <c r="AM2295" s="5" t="s">
        <v>4146</v>
      </c>
      <c r="AN2295" s="5" t="s">
        <v>4146</v>
      </c>
      <c r="AO2295" s="5">
        <v>6</v>
      </c>
      <c r="AP2295" s="5">
        <v>500</v>
      </c>
      <c r="AQ2295" s="5" t="s">
        <v>7441</v>
      </c>
      <c r="AR2295" s="5" t="s">
        <v>7442</v>
      </c>
      <c r="AS2295" s="5">
        <v>28</v>
      </c>
      <c r="AT2295" s="5">
        <v>32.5</v>
      </c>
      <c r="AU2295" s="5">
        <v>21</v>
      </c>
      <c r="AV2295" s="5">
        <v>16</v>
      </c>
      <c r="AW2295" s="5">
        <v>12.8</v>
      </c>
      <c r="AX2295" s="5">
        <v>8.27</v>
      </c>
      <c r="AY2295" s="5">
        <v>6.3</v>
      </c>
      <c r="AZ2295" s="5">
        <v>2061</v>
      </c>
      <c r="BA2295" s="5">
        <v>4.55</v>
      </c>
      <c r="BB2295" s="5">
        <v>50.5</v>
      </c>
      <c r="BC2295" s="5">
        <v>43.5</v>
      </c>
      <c r="BD2295" s="5">
        <v>35.5</v>
      </c>
      <c r="BE2295" s="5">
        <v>19.88</v>
      </c>
      <c r="BF2295" s="5">
        <v>17.13</v>
      </c>
      <c r="BG2295" s="5">
        <v>13.98</v>
      </c>
      <c r="BH2295" s="5">
        <v>13.5</v>
      </c>
      <c r="BI2295" s="5">
        <v>29.8</v>
      </c>
      <c r="BM2295" s="6">
        <f t="shared" si="560"/>
        <v>2</v>
      </c>
      <c r="BN2295" s="10">
        <f t="shared" si="561"/>
        <v>0</v>
      </c>
      <c r="BO2295" s="6">
        <f t="shared" si="562"/>
        <v>0</v>
      </c>
      <c r="BP2295" s="6">
        <f t="shared" si="563"/>
        <v>0</v>
      </c>
      <c r="BQ2295" s="6">
        <f t="shared" si="564"/>
        <v>0</v>
      </c>
      <c r="BR2295" s="10" t="str">
        <f t="shared" si="565"/>
        <v>停售</v>
      </c>
      <c r="BS2295" s="6" t="str">
        <f t="shared" si="575"/>
        <v>停售</v>
      </c>
    </row>
    <row r="2296" spans="1:71">
      <c r="A2296" s="6" t="str">
        <f t="shared" si="566"/>
        <v>BRB0D9QB8F2T</v>
      </c>
      <c r="B2296" s="6" t="str">
        <f t="shared" si="567"/>
        <v>BRX004CV2U7Z</v>
      </c>
      <c r="C2296" s="6" t="str">
        <f t="shared" si="568"/>
        <v>BRTDS003004</v>
      </c>
      <c r="D2296" s="6" t="str">
        <f t="shared" si="569"/>
        <v>BRB0D9QB8F2TTDS003004</v>
      </c>
      <c r="E2296" s="6" t="str">
        <f t="shared" si="570"/>
        <v>BRB0D9QB8F2TX004CV2U7Z</v>
      </c>
      <c r="F2296" s="6" t="str">
        <f t="shared" si="571"/>
        <v>BRTDS003004X004CV2U7Z</v>
      </c>
      <c r="G2296" s="6" t="str">
        <f t="shared" si="572"/>
        <v>BRTDS003004</v>
      </c>
      <c r="H2296" s="6" t="str">
        <f ca="1" t="shared" si="573"/>
        <v>待上架</v>
      </c>
      <c r="I2296" s="10" t="str">
        <f t="shared" si="574"/>
        <v>未维护</v>
      </c>
      <c r="J2296" s="5" t="s">
        <v>10621</v>
      </c>
      <c r="K2296" s="5" t="s">
        <v>10622</v>
      </c>
      <c r="L2296" s="5" t="s">
        <v>10623</v>
      </c>
      <c r="M2296" s="5" t="s">
        <v>10623</v>
      </c>
      <c r="N2296" s="5" t="s">
        <v>10626</v>
      </c>
      <c r="O2296" s="5" t="s">
        <v>10627</v>
      </c>
      <c r="P2296" s="5" t="s">
        <v>4120</v>
      </c>
      <c r="Q2296" s="5" t="s">
        <v>10603</v>
      </c>
      <c r="R2296" s="5" t="s">
        <v>10604</v>
      </c>
      <c r="S2296" s="5" t="s">
        <v>10605</v>
      </c>
      <c r="T2296" s="5" t="s">
        <v>5656</v>
      </c>
      <c r="U2296" s="5" t="s">
        <v>9332</v>
      </c>
      <c r="V2296" s="5" t="s">
        <v>4134</v>
      </c>
      <c r="W2296" s="5" t="s">
        <v>4121</v>
      </c>
      <c r="X2296" s="5" t="s">
        <v>4124</v>
      </c>
      <c r="Y2296" s="5" t="s">
        <v>4299</v>
      </c>
      <c r="Z2296" s="5" t="s">
        <v>4124</v>
      </c>
      <c r="AA2296" s="5" t="s">
        <v>4121</v>
      </c>
      <c r="AB2296" s="5" t="s">
        <v>4124</v>
      </c>
      <c r="AE2296" s="5" t="s">
        <v>4299</v>
      </c>
      <c r="AF2296" s="5" t="s">
        <v>3048</v>
      </c>
      <c r="AG2296" s="5" t="s">
        <v>4141</v>
      </c>
      <c r="AH2296" s="5" t="s">
        <v>3048</v>
      </c>
      <c r="AI2296" s="5" t="s">
        <v>4143</v>
      </c>
      <c r="AJ2296" s="5" t="s">
        <v>4532</v>
      </c>
      <c r="AL2296" s="5" t="s">
        <v>4145</v>
      </c>
      <c r="AM2296" s="5" t="s">
        <v>4146</v>
      </c>
      <c r="AN2296" s="5" t="s">
        <v>4146</v>
      </c>
      <c r="AO2296" s="5">
        <v>6</v>
      </c>
      <c r="AP2296" s="5">
        <v>500</v>
      </c>
      <c r="AQ2296" s="5" t="s">
        <v>7441</v>
      </c>
      <c r="AR2296" s="5" t="s">
        <v>7442</v>
      </c>
      <c r="AS2296" s="5">
        <v>28</v>
      </c>
      <c r="AT2296" s="5">
        <v>32.5</v>
      </c>
      <c r="AU2296" s="5">
        <v>21</v>
      </c>
      <c r="AV2296" s="5">
        <v>16</v>
      </c>
      <c r="AW2296" s="5">
        <v>12.8</v>
      </c>
      <c r="AX2296" s="5">
        <v>8.27</v>
      </c>
      <c r="AY2296" s="5">
        <v>6.3</v>
      </c>
      <c r="AZ2296" s="5">
        <v>2061</v>
      </c>
      <c r="BA2296" s="5">
        <v>4.55</v>
      </c>
      <c r="BB2296" s="5">
        <v>50.5</v>
      </c>
      <c r="BC2296" s="5">
        <v>43.5</v>
      </c>
      <c r="BD2296" s="5">
        <v>35.5</v>
      </c>
      <c r="BE2296" s="5">
        <v>19.88</v>
      </c>
      <c r="BF2296" s="5">
        <v>17.13</v>
      </c>
      <c r="BG2296" s="5">
        <v>13.98</v>
      </c>
      <c r="BH2296" s="5">
        <v>13.5</v>
      </c>
      <c r="BI2296" s="5">
        <v>29.8</v>
      </c>
      <c r="BM2296" s="6">
        <f t="shared" si="560"/>
        <v>0</v>
      </c>
      <c r="BN2296" s="10">
        <f t="shared" si="561"/>
        <v>1</v>
      </c>
      <c r="BO2296" s="6">
        <f t="shared" si="562"/>
        <v>0</v>
      </c>
      <c r="BP2296" s="6">
        <f t="shared" si="563"/>
        <v>0</v>
      </c>
      <c r="BQ2296" s="6">
        <f t="shared" si="564"/>
        <v>0</v>
      </c>
      <c r="BR2296" s="10" t="str">
        <f t="shared" si="565"/>
        <v>清货在售</v>
      </c>
      <c r="BS2296" s="6" t="str">
        <f t="shared" si="575"/>
        <v>清货款</v>
      </c>
    </row>
    <row r="2297" spans="1:71">
      <c r="A2297" s="6" t="str">
        <f t="shared" si="566"/>
        <v>USB0DRC9MFMN</v>
      </c>
      <c r="B2297" s="6" t="str">
        <f t="shared" si="567"/>
        <v>USX004IEXAVV</v>
      </c>
      <c r="C2297" s="6" t="str">
        <f t="shared" si="568"/>
        <v>USTDS003007</v>
      </c>
      <c r="D2297" s="6" t="str">
        <f t="shared" si="569"/>
        <v>USB0DRC9MFMNTDS003007</v>
      </c>
      <c r="E2297" s="6" t="str">
        <f t="shared" si="570"/>
        <v>USB0DRC9MFMNX004IEXAVV</v>
      </c>
      <c r="F2297" s="6" t="str">
        <f t="shared" si="571"/>
        <v>USTDS003007X004IEXAVV</v>
      </c>
      <c r="G2297" s="6" t="str">
        <f t="shared" si="572"/>
        <v>USTDS003007</v>
      </c>
      <c r="H2297" s="6" t="str">
        <f ca="1" t="shared" si="573"/>
        <v>老品</v>
      </c>
      <c r="I2297" s="10" t="str">
        <f t="shared" si="574"/>
        <v>停售</v>
      </c>
      <c r="J2297" s="5" t="s">
        <v>10628</v>
      </c>
      <c r="K2297" s="5" t="s">
        <v>10629</v>
      </c>
      <c r="L2297" s="5" t="s">
        <v>10597</v>
      </c>
      <c r="M2297" s="5" t="s">
        <v>10630</v>
      </c>
      <c r="N2297" s="5" t="s">
        <v>10631</v>
      </c>
      <c r="O2297" s="5" t="s">
        <v>10632</v>
      </c>
      <c r="P2297" s="5" t="s">
        <v>4120</v>
      </c>
      <c r="Q2297" s="5" t="s">
        <v>4132</v>
      </c>
      <c r="R2297" s="5" t="s">
        <v>2288</v>
      </c>
      <c r="S2297" s="5" t="s">
        <v>3026</v>
      </c>
      <c r="T2297" s="5" t="s">
        <v>5656</v>
      </c>
      <c r="U2297" s="5" t="s">
        <v>9332</v>
      </c>
      <c r="V2297" s="5" t="s">
        <v>4134</v>
      </c>
      <c r="W2297" s="5" t="s">
        <v>4120</v>
      </c>
      <c r="X2297" s="5" t="s">
        <v>4135</v>
      </c>
      <c r="Y2297" s="5" t="s">
        <v>4136</v>
      </c>
      <c r="Z2297" s="5" t="s">
        <v>4124</v>
      </c>
      <c r="AA2297" s="5" t="s">
        <v>4120</v>
      </c>
      <c r="AB2297" s="5" t="s">
        <v>4137</v>
      </c>
      <c r="AC2297" s="5" t="s">
        <v>10633</v>
      </c>
      <c r="AD2297" s="5" t="s">
        <v>5032</v>
      </c>
      <c r="AE2297" s="5" t="s">
        <v>4140</v>
      </c>
      <c r="AF2297" s="5" t="s">
        <v>3048</v>
      </c>
      <c r="AG2297" s="5" t="s">
        <v>4141</v>
      </c>
      <c r="AH2297" s="5" t="s">
        <v>4142</v>
      </c>
      <c r="AI2297" s="5" t="s">
        <v>4143</v>
      </c>
      <c r="AJ2297" s="5" t="s">
        <v>4532</v>
      </c>
      <c r="AK2297" s="5">
        <v>7.33</v>
      </c>
      <c r="AL2297" s="5" t="s">
        <v>4145</v>
      </c>
      <c r="AM2297" s="5" t="s">
        <v>4146</v>
      </c>
      <c r="AN2297" s="5" t="s">
        <v>4146</v>
      </c>
      <c r="AO2297" s="5">
        <v>6</v>
      </c>
      <c r="AP2297" s="5">
        <v>500</v>
      </c>
      <c r="AQ2297" s="5" t="s">
        <v>7441</v>
      </c>
      <c r="AR2297" s="5" t="s">
        <v>7442</v>
      </c>
      <c r="AS2297" s="5">
        <v>20</v>
      </c>
      <c r="AT2297" s="5">
        <v>32.5</v>
      </c>
      <c r="AU2297" s="5">
        <v>21</v>
      </c>
      <c r="AV2297" s="5">
        <v>16</v>
      </c>
      <c r="AW2297" s="5">
        <v>12.8</v>
      </c>
      <c r="AX2297" s="5">
        <v>8.27</v>
      </c>
      <c r="AY2297" s="5">
        <v>6.3</v>
      </c>
      <c r="AZ2297" s="5">
        <v>2061</v>
      </c>
      <c r="BA2297" s="5">
        <v>4.55</v>
      </c>
      <c r="BB2297" s="5">
        <v>50.5</v>
      </c>
      <c r="BC2297" s="5">
        <v>43.5</v>
      </c>
      <c r="BD2297" s="5">
        <v>35.5</v>
      </c>
      <c r="BE2297" s="5">
        <v>19.88</v>
      </c>
      <c r="BF2297" s="5">
        <v>17.13</v>
      </c>
      <c r="BG2297" s="5">
        <v>13.98</v>
      </c>
      <c r="BH2297" s="5">
        <v>13.5</v>
      </c>
      <c r="BI2297" s="5">
        <v>29.8</v>
      </c>
      <c r="BM2297" s="6">
        <f t="shared" si="560"/>
        <v>1</v>
      </c>
      <c r="BN2297" s="10">
        <f t="shared" si="561"/>
        <v>0</v>
      </c>
      <c r="BO2297" s="6">
        <f t="shared" si="562"/>
        <v>0</v>
      </c>
      <c r="BP2297" s="6">
        <f t="shared" si="563"/>
        <v>0</v>
      </c>
      <c r="BQ2297" s="6">
        <f t="shared" si="564"/>
        <v>0</v>
      </c>
      <c r="BR2297" s="10" t="str">
        <f t="shared" si="565"/>
        <v>停售</v>
      </c>
      <c r="BS2297" s="6" t="str">
        <f t="shared" si="575"/>
        <v>停售</v>
      </c>
    </row>
    <row r="2298" spans="1:71">
      <c r="A2298" s="6" t="str">
        <f t="shared" si="566"/>
        <v>USB0DRC8DTJM</v>
      </c>
      <c r="B2298" s="6" t="str">
        <f t="shared" si="567"/>
        <v>USX004IEXGV5</v>
      </c>
      <c r="C2298" s="6" t="str">
        <f t="shared" si="568"/>
        <v>USTDS003008</v>
      </c>
      <c r="D2298" s="6" t="str">
        <f t="shared" si="569"/>
        <v>USB0DRC8DTJMTDS003008</v>
      </c>
      <c r="E2298" s="6" t="str">
        <f t="shared" si="570"/>
        <v>USB0DRC8DTJMX004IEXGV5</v>
      </c>
      <c r="F2298" s="6" t="str">
        <f t="shared" si="571"/>
        <v>USTDS003008X004IEXGV5</v>
      </c>
      <c r="G2298" s="6" t="str">
        <f t="shared" si="572"/>
        <v>USTDS003008</v>
      </c>
      <c r="H2298" s="6" t="str">
        <f ca="1" t="shared" si="573"/>
        <v>老品</v>
      </c>
      <c r="I2298" s="10" t="str">
        <f t="shared" si="574"/>
        <v>停售</v>
      </c>
      <c r="J2298" s="5" t="s">
        <v>10634</v>
      </c>
      <c r="K2298" s="5" t="s">
        <v>10635</v>
      </c>
      <c r="L2298" s="5" t="s">
        <v>10597</v>
      </c>
      <c r="M2298" s="5" t="s">
        <v>10636</v>
      </c>
      <c r="N2298" s="5" t="s">
        <v>10637</v>
      </c>
      <c r="O2298" s="5" t="s">
        <v>10638</v>
      </c>
      <c r="P2298" s="5" t="s">
        <v>4120</v>
      </c>
      <c r="Q2298" s="5" t="s">
        <v>4132</v>
      </c>
      <c r="R2298" s="5" t="s">
        <v>2288</v>
      </c>
      <c r="S2298" s="5" t="s">
        <v>3026</v>
      </c>
      <c r="T2298" s="5" t="s">
        <v>5656</v>
      </c>
      <c r="U2298" s="5" t="s">
        <v>9332</v>
      </c>
      <c r="V2298" s="5" t="s">
        <v>4134</v>
      </c>
      <c r="W2298" s="5" t="s">
        <v>4120</v>
      </c>
      <c r="X2298" s="5" t="s">
        <v>4135</v>
      </c>
      <c r="Y2298" s="5" t="s">
        <v>4136</v>
      </c>
      <c r="Z2298" s="5" t="s">
        <v>4124</v>
      </c>
      <c r="AA2298" s="5" t="s">
        <v>4120</v>
      </c>
      <c r="AB2298" s="5" t="s">
        <v>4137</v>
      </c>
      <c r="AC2298" s="5" t="s">
        <v>10633</v>
      </c>
      <c r="AD2298" s="5" t="s">
        <v>5032</v>
      </c>
      <c r="AE2298" s="5" t="s">
        <v>4140</v>
      </c>
      <c r="AF2298" s="5" t="s">
        <v>3048</v>
      </c>
      <c r="AG2298" s="5" t="s">
        <v>4141</v>
      </c>
      <c r="AH2298" s="5" t="s">
        <v>4142</v>
      </c>
      <c r="AI2298" s="5" t="s">
        <v>4143</v>
      </c>
      <c r="AJ2298" s="5" t="s">
        <v>4532</v>
      </c>
      <c r="AK2298" s="5">
        <v>7.33</v>
      </c>
      <c r="AL2298" s="5" t="s">
        <v>4145</v>
      </c>
      <c r="AM2298" s="5" t="s">
        <v>4146</v>
      </c>
      <c r="AN2298" s="5" t="s">
        <v>4146</v>
      </c>
      <c r="AO2298" s="5">
        <v>6</v>
      </c>
      <c r="AP2298" s="5">
        <v>500</v>
      </c>
      <c r="AQ2298" s="5" t="s">
        <v>7441</v>
      </c>
      <c r="AR2298" s="5" t="s">
        <v>7442</v>
      </c>
      <c r="AS2298" s="5">
        <v>20</v>
      </c>
      <c r="AT2298" s="5">
        <v>32.5</v>
      </c>
      <c r="AU2298" s="5">
        <v>21</v>
      </c>
      <c r="AV2298" s="5">
        <v>16</v>
      </c>
      <c r="AW2298" s="5">
        <v>12.8</v>
      </c>
      <c r="AX2298" s="5">
        <v>8.27</v>
      </c>
      <c r="AY2298" s="5">
        <v>6.3</v>
      </c>
      <c r="AZ2298" s="5">
        <v>2061</v>
      </c>
      <c r="BA2298" s="5">
        <v>4.55</v>
      </c>
      <c r="BB2298" s="5">
        <v>50.5</v>
      </c>
      <c r="BC2298" s="5">
        <v>43.5</v>
      </c>
      <c r="BD2298" s="5">
        <v>35.5</v>
      </c>
      <c r="BE2298" s="5">
        <v>19.88</v>
      </c>
      <c r="BF2298" s="5">
        <v>17.13</v>
      </c>
      <c r="BG2298" s="5">
        <v>13.98</v>
      </c>
      <c r="BH2298" s="5">
        <v>13.5</v>
      </c>
      <c r="BI2298" s="5">
        <v>29.8</v>
      </c>
      <c r="BM2298" s="6">
        <f t="shared" si="560"/>
        <v>1</v>
      </c>
      <c r="BN2298" s="10">
        <f t="shared" si="561"/>
        <v>0</v>
      </c>
      <c r="BO2298" s="6">
        <f t="shared" si="562"/>
        <v>0</v>
      </c>
      <c r="BP2298" s="6">
        <f t="shared" si="563"/>
        <v>0</v>
      </c>
      <c r="BQ2298" s="6">
        <f t="shared" si="564"/>
        <v>0</v>
      </c>
      <c r="BR2298" s="10" t="str">
        <f t="shared" si="565"/>
        <v>停售</v>
      </c>
      <c r="BS2298" s="6" t="str">
        <f t="shared" si="575"/>
        <v>停售</v>
      </c>
    </row>
    <row r="2299" spans="1:71">
      <c r="A2299" s="6" t="str">
        <f t="shared" si="566"/>
        <v>USB0DFCLXN93</v>
      </c>
      <c r="B2299" s="6" t="str">
        <f t="shared" si="567"/>
        <v>USX004DI8CBF</v>
      </c>
      <c r="C2299" s="6" t="str">
        <f t="shared" si="568"/>
        <v>USTDS004001</v>
      </c>
      <c r="D2299" s="6" t="str">
        <f t="shared" si="569"/>
        <v>USB0DFCLXN93TDS004001</v>
      </c>
      <c r="E2299" s="6" t="str">
        <f t="shared" si="570"/>
        <v>USB0DFCLXN93X004DI8CBF</v>
      </c>
      <c r="F2299" s="6" t="str">
        <f t="shared" si="571"/>
        <v>USTDS004001X004DI8CBF</v>
      </c>
      <c r="G2299" s="6" t="str">
        <f t="shared" si="572"/>
        <v>USTDS004001</v>
      </c>
      <c r="H2299" s="6" t="str">
        <f ca="1" t="shared" si="573"/>
        <v>老品</v>
      </c>
      <c r="I2299" s="10" t="str">
        <f t="shared" si="574"/>
        <v>停售</v>
      </c>
      <c r="J2299" s="5" t="s">
        <v>10639</v>
      </c>
      <c r="K2299" s="5" t="s">
        <v>10640</v>
      </c>
      <c r="L2299" s="5" t="s">
        <v>10641</v>
      </c>
      <c r="M2299" s="5" t="s">
        <v>10642</v>
      </c>
      <c r="N2299" s="5" t="s">
        <v>10643</v>
      </c>
      <c r="O2299" s="5" t="s">
        <v>10644</v>
      </c>
      <c r="P2299" s="5" t="s">
        <v>4120</v>
      </c>
      <c r="Q2299" s="5" t="s">
        <v>4132</v>
      </c>
      <c r="R2299" s="5" t="s">
        <v>2288</v>
      </c>
      <c r="S2299" s="5" t="s">
        <v>3026</v>
      </c>
      <c r="T2299" s="5" t="s">
        <v>2990</v>
      </c>
      <c r="U2299" s="5" t="s">
        <v>9332</v>
      </c>
      <c r="V2299" s="5" t="s">
        <v>4134</v>
      </c>
      <c r="W2299" s="5" t="s">
        <v>4120</v>
      </c>
      <c r="X2299" s="5" t="s">
        <v>4135</v>
      </c>
      <c r="Y2299" s="5" t="s">
        <v>4184</v>
      </c>
      <c r="Z2299" s="5" t="s">
        <v>4124</v>
      </c>
      <c r="AA2299" s="5" t="s">
        <v>4120</v>
      </c>
      <c r="AB2299" s="5" t="s">
        <v>4137</v>
      </c>
      <c r="AC2299" s="5" t="s">
        <v>5718</v>
      </c>
      <c r="AD2299" s="5" t="s">
        <v>5719</v>
      </c>
      <c r="AE2299" s="5" t="s">
        <v>4140</v>
      </c>
      <c r="AF2299" s="5" t="s">
        <v>3035</v>
      </c>
      <c r="AG2299" s="5" t="s">
        <v>4343</v>
      </c>
      <c r="AH2299" s="5" t="s">
        <v>3035</v>
      </c>
      <c r="AI2299" s="5" t="s">
        <v>6289</v>
      </c>
      <c r="AJ2299" s="5" t="s">
        <v>4345</v>
      </c>
      <c r="AK2299" s="5">
        <v>7.17</v>
      </c>
      <c r="AL2299" s="5" t="s">
        <v>4145</v>
      </c>
      <c r="AM2299" s="5" t="s">
        <v>4146</v>
      </c>
      <c r="AN2299" s="5" t="s">
        <v>4146</v>
      </c>
      <c r="AO2299" s="5">
        <v>8</v>
      </c>
      <c r="AP2299" s="5">
        <v>500</v>
      </c>
      <c r="AQ2299" s="5" t="s">
        <v>10645</v>
      </c>
      <c r="AR2299" s="5" t="s">
        <v>10646</v>
      </c>
      <c r="AS2299" s="5">
        <v>38</v>
      </c>
      <c r="AT2299" s="5">
        <v>25</v>
      </c>
      <c r="AU2299" s="5">
        <v>21.5</v>
      </c>
      <c r="AV2299" s="5">
        <v>19.5</v>
      </c>
      <c r="AW2299" s="5">
        <v>9.84</v>
      </c>
      <c r="AX2299" s="5">
        <v>8.46</v>
      </c>
      <c r="AY2299" s="5">
        <v>7.68</v>
      </c>
      <c r="AZ2299" s="5">
        <v>1615</v>
      </c>
      <c r="BA2299" s="5">
        <v>3.57</v>
      </c>
      <c r="BB2299" s="5">
        <v>53</v>
      </c>
      <c r="BC2299" s="5">
        <v>45</v>
      </c>
      <c r="BD2299" s="5">
        <v>41</v>
      </c>
      <c r="BE2299" s="5">
        <v>20.87</v>
      </c>
      <c r="BF2299" s="5">
        <v>17.72</v>
      </c>
      <c r="BG2299" s="5">
        <v>16.14</v>
      </c>
      <c r="BH2299" s="5">
        <v>13.7</v>
      </c>
      <c r="BI2299" s="5">
        <v>30.24</v>
      </c>
      <c r="BM2299" s="6">
        <f t="shared" si="560"/>
        <v>1</v>
      </c>
      <c r="BN2299" s="10">
        <f t="shared" si="561"/>
        <v>0</v>
      </c>
      <c r="BO2299" s="6">
        <f t="shared" si="562"/>
        <v>0</v>
      </c>
      <c r="BP2299" s="6">
        <f t="shared" si="563"/>
        <v>0</v>
      </c>
      <c r="BQ2299" s="6">
        <f t="shared" si="564"/>
        <v>0</v>
      </c>
      <c r="BR2299" s="10" t="str">
        <f t="shared" si="565"/>
        <v>停售</v>
      </c>
      <c r="BS2299" s="6" t="str">
        <f t="shared" si="575"/>
        <v>停售</v>
      </c>
    </row>
    <row r="2300" spans="1:71">
      <c r="A2300" s="6" t="str">
        <f t="shared" si="566"/>
        <v>USB0DFCJY2DX</v>
      </c>
      <c r="B2300" s="6" t="str">
        <f t="shared" si="567"/>
        <v>USX004DI8CB5</v>
      </c>
      <c r="C2300" s="6" t="str">
        <f t="shared" si="568"/>
        <v>USTDS004002</v>
      </c>
      <c r="D2300" s="6" t="str">
        <f t="shared" si="569"/>
        <v>USB0DFCJY2DXTDS004002</v>
      </c>
      <c r="E2300" s="6" t="str">
        <f t="shared" si="570"/>
        <v>USB0DFCJY2DXX004DI8CB5</v>
      </c>
      <c r="F2300" s="6" t="str">
        <f t="shared" si="571"/>
        <v>USTDS004002X004DI8CB5</v>
      </c>
      <c r="G2300" s="6" t="str">
        <f t="shared" si="572"/>
        <v>USTDS004002</v>
      </c>
      <c r="H2300" s="6" t="str">
        <f ca="1" t="shared" si="573"/>
        <v>老品</v>
      </c>
      <c r="I2300" s="10" t="str">
        <f t="shared" si="574"/>
        <v>停售</v>
      </c>
      <c r="J2300" s="5" t="s">
        <v>10647</v>
      </c>
      <c r="K2300" s="5" t="s">
        <v>10648</v>
      </c>
      <c r="L2300" s="5" t="s">
        <v>10641</v>
      </c>
      <c r="M2300" s="5" t="s">
        <v>10649</v>
      </c>
      <c r="N2300" s="5" t="s">
        <v>10650</v>
      </c>
      <c r="O2300" s="5" t="s">
        <v>10651</v>
      </c>
      <c r="P2300" s="5" t="s">
        <v>4120</v>
      </c>
      <c r="Q2300" s="5" t="s">
        <v>4132</v>
      </c>
      <c r="R2300" s="5" t="s">
        <v>2288</v>
      </c>
      <c r="S2300" s="5" t="s">
        <v>3026</v>
      </c>
      <c r="T2300" s="5" t="s">
        <v>2990</v>
      </c>
      <c r="U2300" s="5" t="s">
        <v>9332</v>
      </c>
      <c r="V2300" s="5" t="s">
        <v>4134</v>
      </c>
      <c r="W2300" s="5" t="s">
        <v>4120</v>
      </c>
      <c r="X2300" s="5" t="s">
        <v>4135</v>
      </c>
      <c r="Y2300" s="5" t="s">
        <v>4136</v>
      </c>
      <c r="Z2300" s="5" t="s">
        <v>4124</v>
      </c>
      <c r="AA2300" s="5" t="s">
        <v>4120</v>
      </c>
      <c r="AB2300" s="5" t="s">
        <v>4137</v>
      </c>
      <c r="AC2300" s="5" t="s">
        <v>7121</v>
      </c>
      <c r="AD2300" s="5" t="s">
        <v>5997</v>
      </c>
      <c r="AE2300" s="5" t="s">
        <v>4140</v>
      </c>
      <c r="AF2300" s="5" t="s">
        <v>3035</v>
      </c>
      <c r="AG2300" s="5" t="s">
        <v>4343</v>
      </c>
      <c r="AH2300" s="5" t="s">
        <v>3035</v>
      </c>
      <c r="AI2300" s="5" t="s">
        <v>6289</v>
      </c>
      <c r="AJ2300" s="5" t="s">
        <v>4532</v>
      </c>
      <c r="AK2300" s="5">
        <v>7.25</v>
      </c>
      <c r="AL2300" s="5" t="s">
        <v>4145</v>
      </c>
      <c r="AM2300" s="5" t="s">
        <v>4146</v>
      </c>
      <c r="AN2300" s="5" t="s">
        <v>4146</v>
      </c>
      <c r="AO2300" s="5">
        <v>8</v>
      </c>
      <c r="AP2300" s="5">
        <v>500</v>
      </c>
      <c r="AQ2300" s="5" t="s">
        <v>10645</v>
      </c>
      <c r="AR2300" s="5" t="s">
        <v>10646</v>
      </c>
      <c r="AS2300" s="5">
        <v>38</v>
      </c>
      <c r="AT2300" s="5">
        <v>25</v>
      </c>
      <c r="AU2300" s="5">
        <v>21.5</v>
      </c>
      <c r="AV2300" s="5">
        <v>19.5</v>
      </c>
      <c r="AW2300" s="5">
        <v>9.84</v>
      </c>
      <c r="AX2300" s="5">
        <v>8.46</v>
      </c>
      <c r="AY2300" s="5">
        <v>7.68</v>
      </c>
      <c r="AZ2300" s="5">
        <v>1615</v>
      </c>
      <c r="BA2300" s="5">
        <v>3.57</v>
      </c>
      <c r="BB2300" s="5">
        <v>53</v>
      </c>
      <c r="BC2300" s="5">
        <v>45</v>
      </c>
      <c r="BD2300" s="5">
        <v>41</v>
      </c>
      <c r="BE2300" s="5">
        <v>20.87</v>
      </c>
      <c r="BF2300" s="5">
        <v>17.72</v>
      </c>
      <c r="BG2300" s="5">
        <v>16.14</v>
      </c>
      <c r="BH2300" s="5">
        <v>13.7</v>
      </c>
      <c r="BI2300" s="5">
        <v>30.24</v>
      </c>
      <c r="BM2300" s="6">
        <f t="shared" si="560"/>
        <v>1</v>
      </c>
      <c r="BN2300" s="10">
        <f t="shared" si="561"/>
        <v>0</v>
      </c>
      <c r="BO2300" s="6">
        <f t="shared" si="562"/>
        <v>0</v>
      </c>
      <c r="BP2300" s="6">
        <f t="shared" si="563"/>
        <v>0</v>
      </c>
      <c r="BQ2300" s="6">
        <f t="shared" si="564"/>
        <v>0</v>
      </c>
      <c r="BR2300" s="10" t="str">
        <f t="shared" si="565"/>
        <v>停售</v>
      </c>
      <c r="BS2300" s="6" t="str">
        <f t="shared" si="575"/>
        <v>停售</v>
      </c>
    </row>
    <row r="2301" spans="1:71">
      <c r="A2301" s="6" t="str">
        <f t="shared" si="566"/>
        <v>USB0DFCJX266</v>
      </c>
      <c r="B2301" s="6" t="str">
        <f t="shared" si="567"/>
        <v>USX004DI8CAV</v>
      </c>
      <c r="C2301" s="6" t="str">
        <f t="shared" si="568"/>
        <v>USTDS004003</v>
      </c>
      <c r="D2301" s="6" t="str">
        <f t="shared" si="569"/>
        <v>USB0DFCJX266TDS004003</v>
      </c>
      <c r="E2301" s="6" t="str">
        <f t="shared" si="570"/>
        <v>USB0DFCJX266X004DI8CAV</v>
      </c>
      <c r="F2301" s="6" t="str">
        <f t="shared" si="571"/>
        <v>USTDS004003X004DI8CAV</v>
      </c>
      <c r="G2301" s="6" t="str">
        <f t="shared" si="572"/>
        <v>USTDS004003</v>
      </c>
      <c r="H2301" s="6" t="str">
        <f ca="1" t="shared" si="573"/>
        <v>老品</v>
      </c>
      <c r="I2301" s="10" t="str">
        <f t="shared" si="574"/>
        <v>停售</v>
      </c>
      <c r="J2301" s="5" t="s">
        <v>10652</v>
      </c>
      <c r="K2301" s="5" t="s">
        <v>10653</v>
      </c>
      <c r="L2301" s="5" t="s">
        <v>10641</v>
      </c>
      <c r="M2301" s="5" t="s">
        <v>10654</v>
      </c>
      <c r="N2301" s="5" t="s">
        <v>10655</v>
      </c>
      <c r="O2301" s="5" t="s">
        <v>10656</v>
      </c>
      <c r="P2301" s="5" t="s">
        <v>4120</v>
      </c>
      <c r="Q2301" s="5" t="s">
        <v>4132</v>
      </c>
      <c r="R2301" s="5" t="s">
        <v>2288</v>
      </c>
      <c r="S2301" s="5" t="s">
        <v>3026</v>
      </c>
      <c r="T2301" s="5" t="s">
        <v>2990</v>
      </c>
      <c r="U2301" s="5" t="s">
        <v>9332</v>
      </c>
      <c r="V2301" s="5" t="s">
        <v>4134</v>
      </c>
      <c r="W2301" s="5" t="s">
        <v>4120</v>
      </c>
      <c r="X2301" s="5" t="s">
        <v>4155</v>
      </c>
      <c r="Y2301" s="5" t="s">
        <v>4184</v>
      </c>
      <c r="Z2301" s="5" t="s">
        <v>4124</v>
      </c>
      <c r="AA2301" s="5" t="s">
        <v>4120</v>
      </c>
      <c r="AB2301" s="5" t="s">
        <v>4137</v>
      </c>
      <c r="AC2301" s="5" t="s">
        <v>7121</v>
      </c>
      <c r="AD2301" s="5" t="s">
        <v>5997</v>
      </c>
      <c r="AE2301" s="5" t="s">
        <v>4140</v>
      </c>
      <c r="AF2301" s="5" t="s">
        <v>3035</v>
      </c>
      <c r="AG2301" s="5" t="s">
        <v>4343</v>
      </c>
      <c r="AH2301" s="5" t="s">
        <v>3035</v>
      </c>
      <c r="AI2301" s="5" t="s">
        <v>6289</v>
      </c>
      <c r="AJ2301" s="5" t="s">
        <v>4532</v>
      </c>
      <c r="AK2301" s="5">
        <v>7.25</v>
      </c>
      <c r="AL2301" s="5" t="s">
        <v>4145</v>
      </c>
      <c r="AM2301" s="5" t="s">
        <v>4146</v>
      </c>
      <c r="AN2301" s="5" t="s">
        <v>4146</v>
      </c>
      <c r="AO2301" s="5">
        <v>8</v>
      </c>
      <c r="AP2301" s="5">
        <v>500</v>
      </c>
      <c r="AQ2301" s="5" t="s">
        <v>10645</v>
      </c>
      <c r="AR2301" s="5" t="s">
        <v>10646</v>
      </c>
      <c r="AS2301" s="5">
        <v>38</v>
      </c>
      <c r="AT2301" s="5">
        <v>25</v>
      </c>
      <c r="AU2301" s="5">
        <v>21.5</v>
      </c>
      <c r="AV2301" s="5">
        <v>19.5</v>
      </c>
      <c r="AW2301" s="5">
        <v>9.84</v>
      </c>
      <c r="AX2301" s="5">
        <v>8.46</v>
      </c>
      <c r="AY2301" s="5">
        <v>7.68</v>
      </c>
      <c r="AZ2301" s="5">
        <v>1615</v>
      </c>
      <c r="BA2301" s="5">
        <v>3.57</v>
      </c>
      <c r="BB2301" s="5">
        <v>53</v>
      </c>
      <c r="BC2301" s="5">
        <v>45</v>
      </c>
      <c r="BD2301" s="5">
        <v>41</v>
      </c>
      <c r="BE2301" s="5">
        <v>20.87</v>
      </c>
      <c r="BF2301" s="5">
        <v>17.72</v>
      </c>
      <c r="BG2301" s="5">
        <v>16.14</v>
      </c>
      <c r="BH2301" s="5">
        <v>13.7</v>
      </c>
      <c r="BI2301" s="5">
        <v>30.24</v>
      </c>
      <c r="BM2301" s="6">
        <f t="shared" si="560"/>
        <v>1</v>
      </c>
      <c r="BN2301" s="10">
        <f t="shared" si="561"/>
        <v>0</v>
      </c>
      <c r="BO2301" s="6">
        <f t="shared" si="562"/>
        <v>0</v>
      </c>
      <c r="BP2301" s="6">
        <f t="shared" si="563"/>
        <v>0</v>
      </c>
      <c r="BQ2301" s="6">
        <f t="shared" si="564"/>
        <v>0</v>
      </c>
      <c r="BR2301" s="10" t="str">
        <f t="shared" si="565"/>
        <v>停售</v>
      </c>
      <c r="BS2301" s="6" t="str">
        <f t="shared" si="575"/>
        <v>停售</v>
      </c>
    </row>
    <row r="2302" spans="1:71">
      <c r="A2302" s="6" t="str">
        <f t="shared" si="566"/>
        <v>USB0DH246HK1</v>
      </c>
      <c r="B2302" s="6" t="str">
        <f t="shared" si="567"/>
        <v>USX004E8Z09V</v>
      </c>
      <c r="C2302" s="6" t="str">
        <f t="shared" si="568"/>
        <v>USTDS005001</v>
      </c>
      <c r="D2302" s="6" t="str">
        <f t="shared" si="569"/>
        <v>USB0DH246HK1TDS005001</v>
      </c>
      <c r="E2302" s="6" t="str">
        <f t="shared" si="570"/>
        <v>USB0DH246HK1X004E8Z09V</v>
      </c>
      <c r="F2302" s="6" t="str">
        <f t="shared" si="571"/>
        <v>USTDS005001X004E8Z09V</v>
      </c>
      <c r="G2302" s="6" t="str">
        <f t="shared" si="572"/>
        <v>USTDS005001</v>
      </c>
      <c r="H2302" s="6" t="str">
        <f ca="1" t="shared" si="573"/>
        <v>老品</v>
      </c>
      <c r="I2302" s="10" t="str">
        <f t="shared" si="574"/>
        <v>停售</v>
      </c>
      <c r="J2302" s="5" t="s">
        <v>10657</v>
      </c>
      <c r="K2302" s="5" t="s">
        <v>10658</v>
      </c>
      <c r="L2302" s="5" t="s">
        <v>10659</v>
      </c>
      <c r="M2302" s="5" t="s">
        <v>10660</v>
      </c>
      <c r="N2302" s="5" t="s">
        <v>10661</v>
      </c>
      <c r="O2302" s="5" t="s">
        <v>10662</v>
      </c>
      <c r="P2302" s="5" t="s">
        <v>4154</v>
      </c>
      <c r="Q2302" s="5" t="s">
        <v>4132</v>
      </c>
      <c r="R2302" s="5" t="s">
        <v>2288</v>
      </c>
      <c r="S2302" s="5" t="s">
        <v>3026</v>
      </c>
      <c r="T2302" s="5" t="s">
        <v>5656</v>
      </c>
      <c r="U2302" s="5" t="s">
        <v>9332</v>
      </c>
      <c r="V2302" s="5" t="s">
        <v>4134</v>
      </c>
      <c r="W2302" s="5" t="s">
        <v>4120</v>
      </c>
      <c r="X2302" s="5" t="s">
        <v>4155</v>
      </c>
      <c r="Y2302" s="5" t="s">
        <v>4184</v>
      </c>
      <c r="Z2302" s="5" t="s">
        <v>4124</v>
      </c>
      <c r="AA2302" s="5" t="s">
        <v>4120</v>
      </c>
      <c r="AB2302" s="5" t="s">
        <v>4137</v>
      </c>
      <c r="AC2302" s="5" t="s">
        <v>10663</v>
      </c>
      <c r="AD2302" s="5" t="s">
        <v>5997</v>
      </c>
      <c r="AE2302" s="5" t="s">
        <v>4140</v>
      </c>
      <c r="AF2302" s="5" t="s">
        <v>3048</v>
      </c>
      <c r="AG2302" s="5" t="s">
        <v>4141</v>
      </c>
      <c r="AH2302" s="5" t="s">
        <v>4142</v>
      </c>
      <c r="AI2302" s="5" t="s">
        <v>4143</v>
      </c>
      <c r="AJ2302" s="5" t="s">
        <v>4144</v>
      </c>
      <c r="AK2302" s="5">
        <v>5.71</v>
      </c>
      <c r="AL2302" s="5" t="s">
        <v>4145</v>
      </c>
      <c r="AM2302" s="5" t="s">
        <v>4146</v>
      </c>
      <c r="AN2302" s="5" t="s">
        <v>4146</v>
      </c>
      <c r="AO2302" s="5">
        <v>12</v>
      </c>
      <c r="AP2302" s="5">
        <v>500</v>
      </c>
      <c r="AQ2302" s="5" t="s">
        <v>4760</v>
      </c>
      <c r="AR2302" s="5" t="s">
        <v>7524</v>
      </c>
      <c r="AS2302" s="5">
        <v>20</v>
      </c>
      <c r="AT2302" s="5">
        <v>26.3</v>
      </c>
      <c r="AU2302" s="5">
        <v>26</v>
      </c>
      <c r="AV2302" s="5">
        <v>9.5</v>
      </c>
      <c r="AW2302" s="5">
        <v>10.35</v>
      </c>
      <c r="AX2302" s="5">
        <v>10.24</v>
      </c>
      <c r="AY2302" s="5">
        <v>3.74</v>
      </c>
      <c r="AZ2302" s="5">
        <v>827</v>
      </c>
      <c r="BA2302" s="5">
        <v>1.83</v>
      </c>
      <c r="BB2302" s="5">
        <v>54.5</v>
      </c>
      <c r="BC2302" s="5">
        <v>54</v>
      </c>
      <c r="BD2302" s="5">
        <v>31.5</v>
      </c>
      <c r="BE2302" s="5">
        <v>21.46</v>
      </c>
      <c r="BF2302" s="5">
        <v>21.26</v>
      </c>
      <c r="BG2302" s="5">
        <v>12.4</v>
      </c>
      <c r="BH2302" s="5">
        <v>10</v>
      </c>
      <c r="BI2302" s="5">
        <v>22.08</v>
      </c>
      <c r="BM2302" s="6">
        <f t="shared" si="560"/>
        <v>1</v>
      </c>
      <c r="BN2302" s="10">
        <f t="shared" si="561"/>
        <v>0</v>
      </c>
      <c r="BO2302" s="6">
        <f t="shared" si="562"/>
        <v>0</v>
      </c>
      <c r="BP2302" s="6">
        <f t="shared" si="563"/>
        <v>0</v>
      </c>
      <c r="BQ2302" s="6">
        <f t="shared" si="564"/>
        <v>0</v>
      </c>
      <c r="BR2302" s="10" t="str">
        <f t="shared" si="565"/>
        <v>停售</v>
      </c>
      <c r="BS2302" s="6" t="str">
        <f t="shared" si="575"/>
        <v>停售</v>
      </c>
    </row>
    <row r="2303" spans="1:71">
      <c r="A2303" s="6" t="str">
        <f t="shared" si="566"/>
        <v>USB0DH23GPCT</v>
      </c>
      <c r="B2303" s="6" t="str">
        <f t="shared" si="567"/>
        <v>USX004E8X73R</v>
      </c>
      <c r="C2303" s="6" t="str">
        <f t="shared" si="568"/>
        <v>USTDS005002</v>
      </c>
      <c r="D2303" s="6" t="str">
        <f t="shared" si="569"/>
        <v>USB0DH23GPCTTDS005002</v>
      </c>
      <c r="E2303" s="6" t="str">
        <f t="shared" si="570"/>
        <v>USB0DH23GPCTX004E8X73R</v>
      </c>
      <c r="F2303" s="6" t="str">
        <f t="shared" si="571"/>
        <v>USTDS005002X004E8X73R</v>
      </c>
      <c r="G2303" s="6" t="str">
        <f t="shared" si="572"/>
        <v>USTDS005002</v>
      </c>
      <c r="H2303" s="6" t="str">
        <f ca="1" t="shared" si="573"/>
        <v>老品</v>
      </c>
      <c r="I2303" s="10" t="str">
        <f t="shared" si="574"/>
        <v>停售</v>
      </c>
      <c r="J2303" s="5" t="s">
        <v>10664</v>
      </c>
      <c r="K2303" s="5" t="s">
        <v>10665</v>
      </c>
      <c r="L2303" s="5" t="s">
        <v>10659</v>
      </c>
      <c r="M2303" s="5" t="s">
        <v>10666</v>
      </c>
      <c r="N2303" s="5" t="s">
        <v>10667</v>
      </c>
      <c r="O2303" s="5" t="s">
        <v>10668</v>
      </c>
      <c r="P2303" s="5" t="s">
        <v>4120</v>
      </c>
      <c r="Q2303" s="5" t="s">
        <v>4132</v>
      </c>
      <c r="R2303" s="5" t="s">
        <v>2288</v>
      </c>
      <c r="S2303" s="5" t="s">
        <v>3026</v>
      </c>
      <c r="T2303" s="5" t="s">
        <v>5656</v>
      </c>
      <c r="U2303" s="5" t="s">
        <v>9332</v>
      </c>
      <c r="V2303" s="5" t="s">
        <v>4134</v>
      </c>
      <c r="W2303" s="5" t="s">
        <v>4120</v>
      </c>
      <c r="X2303" s="5" t="s">
        <v>4135</v>
      </c>
      <c r="Y2303" s="5" t="s">
        <v>4136</v>
      </c>
      <c r="Z2303" s="5" t="s">
        <v>4124</v>
      </c>
      <c r="AA2303" s="5" t="s">
        <v>4120</v>
      </c>
      <c r="AB2303" s="5" t="s">
        <v>4137</v>
      </c>
      <c r="AC2303" s="5" t="s">
        <v>10663</v>
      </c>
      <c r="AD2303" s="5" t="s">
        <v>5997</v>
      </c>
      <c r="AE2303" s="5" t="s">
        <v>4140</v>
      </c>
      <c r="AF2303" s="5" t="s">
        <v>3048</v>
      </c>
      <c r="AG2303" s="5" t="s">
        <v>4141</v>
      </c>
      <c r="AH2303" s="5" t="s">
        <v>4142</v>
      </c>
      <c r="AI2303" s="5" t="s">
        <v>4143</v>
      </c>
      <c r="AJ2303" s="5" t="s">
        <v>4144</v>
      </c>
      <c r="AK2303" s="5">
        <v>7.06</v>
      </c>
      <c r="AL2303" s="5" t="s">
        <v>4145</v>
      </c>
      <c r="AM2303" s="5" t="s">
        <v>4146</v>
      </c>
      <c r="AN2303" s="5" t="s">
        <v>4146</v>
      </c>
      <c r="AO2303" s="5">
        <v>12</v>
      </c>
      <c r="AP2303" s="5">
        <v>500</v>
      </c>
      <c r="AQ2303" s="5" t="s">
        <v>7821</v>
      </c>
      <c r="AR2303" s="5" t="s">
        <v>7822</v>
      </c>
      <c r="AS2303" s="5">
        <v>20</v>
      </c>
      <c r="AT2303" s="5">
        <v>26.3</v>
      </c>
      <c r="AU2303" s="5">
        <v>26</v>
      </c>
      <c r="AV2303" s="5">
        <v>12</v>
      </c>
      <c r="AW2303" s="5">
        <v>10.35</v>
      </c>
      <c r="AX2303" s="5">
        <v>10.24</v>
      </c>
      <c r="AY2303" s="5">
        <v>4.72</v>
      </c>
      <c r="AZ2303" s="5">
        <v>1200</v>
      </c>
      <c r="BA2303" s="5">
        <v>2.65</v>
      </c>
      <c r="BB2303" s="5">
        <v>54.5</v>
      </c>
      <c r="BC2303" s="5">
        <v>54.3</v>
      </c>
      <c r="BD2303" s="5">
        <v>41</v>
      </c>
      <c r="BE2303" s="5">
        <v>21.46</v>
      </c>
      <c r="BF2303" s="5">
        <v>21.38</v>
      </c>
      <c r="BG2303" s="5">
        <v>16.14</v>
      </c>
      <c r="BH2303" s="5">
        <v>14.75</v>
      </c>
      <c r="BI2303" s="5">
        <v>32.56</v>
      </c>
      <c r="BM2303" s="6">
        <f t="shared" si="560"/>
        <v>1</v>
      </c>
      <c r="BN2303" s="10">
        <f t="shared" si="561"/>
        <v>0</v>
      </c>
      <c r="BO2303" s="6">
        <f t="shared" si="562"/>
        <v>0</v>
      </c>
      <c r="BP2303" s="6">
        <f t="shared" si="563"/>
        <v>0</v>
      </c>
      <c r="BQ2303" s="6">
        <f t="shared" si="564"/>
        <v>0</v>
      </c>
      <c r="BR2303" s="10" t="str">
        <f t="shared" si="565"/>
        <v>停售</v>
      </c>
      <c r="BS2303" s="6" t="str">
        <f t="shared" si="575"/>
        <v>停售</v>
      </c>
    </row>
    <row r="2304" spans="1:71">
      <c r="A2304" s="6" t="str">
        <f t="shared" si="566"/>
        <v>USB0DH235WBC</v>
      </c>
      <c r="B2304" s="6" t="str">
        <f t="shared" si="567"/>
        <v>USX004E8WX9B</v>
      </c>
      <c r="C2304" s="6" t="str">
        <f t="shared" si="568"/>
        <v>USTDS005003</v>
      </c>
      <c r="D2304" s="6" t="str">
        <f t="shared" si="569"/>
        <v>USB0DH235WBCTDS005003</v>
      </c>
      <c r="E2304" s="6" t="str">
        <f t="shared" si="570"/>
        <v>USB0DH235WBCX004E8WX9B</v>
      </c>
      <c r="F2304" s="6" t="str">
        <f t="shared" si="571"/>
        <v>USTDS005003X004E8WX9B</v>
      </c>
      <c r="G2304" s="6" t="str">
        <f t="shared" si="572"/>
        <v>USTDS005003</v>
      </c>
      <c r="H2304" s="6" t="str">
        <f ca="1" t="shared" si="573"/>
        <v>老品</v>
      </c>
      <c r="I2304" s="10" t="str">
        <f t="shared" si="574"/>
        <v>停售</v>
      </c>
      <c r="J2304" s="5" t="s">
        <v>10669</v>
      </c>
      <c r="K2304" s="5" t="s">
        <v>10670</v>
      </c>
      <c r="L2304" s="5" t="s">
        <v>10659</v>
      </c>
      <c r="M2304" s="5" t="s">
        <v>10671</v>
      </c>
      <c r="N2304" s="5" t="s">
        <v>10672</v>
      </c>
      <c r="O2304" s="5" t="s">
        <v>10673</v>
      </c>
      <c r="P2304" s="5" t="s">
        <v>4120</v>
      </c>
      <c r="Q2304" s="5" t="s">
        <v>4132</v>
      </c>
      <c r="R2304" s="5" t="s">
        <v>2288</v>
      </c>
      <c r="S2304" s="5" t="s">
        <v>3026</v>
      </c>
      <c r="T2304" s="5" t="s">
        <v>5656</v>
      </c>
      <c r="U2304" s="5" t="s">
        <v>9332</v>
      </c>
      <c r="V2304" s="5" t="s">
        <v>4134</v>
      </c>
      <c r="W2304" s="5" t="s">
        <v>4120</v>
      </c>
      <c r="X2304" s="5" t="s">
        <v>4135</v>
      </c>
      <c r="Y2304" s="5" t="s">
        <v>4136</v>
      </c>
      <c r="Z2304" s="5" t="s">
        <v>4124</v>
      </c>
      <c r="AA2304" s="5" t="s">
        <v>4120</v>
      </c>
      <c r="AB2304" s="5" t="s">
        <v>4137</v>
      </c>
      <c r="AC2304" s="5" t="s">
        <v>10674</v>
      </c>
      <c r="AD2304" s="5" t="s">
        <v>5997</v>
      </c>
      <c r="AE2304" s="5" t="s">
        <v>4140</v>
      </c>
      <c r="AF2304" s="5" t="s">
        <v>3048</v>
      </c>
      <c r="AG2304" s="5" t="s">
        <v>4141</v>
      </c>
      <c r="AH2304" s="5" t="s">
        <v>4142</v>
      </c>
      <c r="AI2304" s="5" t="s">
        <v>4143</v>
      </c>
      <c r="AJ2304" s="5" t="s">
        <v>4144</v>
      </c>
      <c r="AK2304" s="5">
        <v>7.79</v>
      </c>
      <c r="AL2304" s="5" t="s">
        <v>4145</v>
      </c>
      <c r="AM2304" s="5" t="s">
        <v>4146</v>
      </c>
      <c r="AN2304" s="5" t="s">
        <v>4146</v>
      </c>
      <c r="AO2304" s="5">
        <v>12</v>
      </c>
      <c r="AP2304" s="5">
        <v>500</v>
      </c>
      <c r="AQ2304" s="5" t="s">
        <v>7830</v>
      </c>
      <c r="AR2304" s="5" t="s">
        <v>7831</v>
      </c>
      <c r="AS2304" s="5">
        <v>20</v>
      </c>
      <c r="AT2304" s="5">
        <v>26.3</v>
      </c>
      <c r="AU2304" s="5">
        <v>26</v>
      </c>
      <c r="AV2304" s="5">
        <v>15</v>
      </c>
      <c r="AW2304" s="5">
        <v>10.35</v>
      </c>
      <c r="AX2304" s="5">
        <v>10.24</v>
      </c>
      <c r="AY2304" s="5">
        <v>5.91</v>
      </c>
      <c r="AZ2304" s="5">
        <v>1580</v>
      </c>
      <c r="BA2304" s="5">
        <v>3.49</v>
      </c>
      <c r="BB2304" s="5">
        <v>54.5</v>
      </c>
      <c r="BC2304" s="5">
        <v>54</v>
      </c>
      <c r="BD2304" s="5">
        <v>49.5</v>
      </c>
      <c r="BE2304" s="5">
        <v>21.46</v>
      </c>
      <c r="BF2304" s="5">
        <v>21.26</v>
      </c>
      <c r="BG2304" s="5">
        <v>19.49</v>
      </c>
      <c r="BH2304" s="5">
        <v>17.05</v>
      </c>
      <c r="BI2304" s="5">
        <v>37.64</v>
      </c>
      <c r="BM2304" s="6">
        <f t="shared" si="560"/>
        <v>1</v>
      </c>
      <c r="BN2304" s="10">
        <f t="shared" si="561"/>
        <v>0</v>
      </c>
      <c r="BO2304" s="6">
        <f t="shared" si="562"/>
        <v>0</v>
      </c>
      <c r="BP2304" s="6">
        <f t="shared" si="563"/>
        <v>0</v>
      </c>
      <c r="BQ2304" s="6">
        <f t="shared" si="564"/>
        <v>0</v>
      </c>
      <c r="BR2304" s="10" t="str">
        <f t="shared" si="565"/>
        <v>停售</v>
      </c>
      <c r="BS2304" s="6" t="str">
        <f t="shared" si="575"/>
        <v>停售</v>
      </c>
    </row>
    <row r="2305" spans="1:71">
      <c r="A2305" s="6" t="str">
        <f t="shared" si="566"/>
        <v>USB0DJP9PC5Y</v>
      </c>
      <c r="B2305" s="6" t="str">
        <f t="shared" si="567"/>
        <v>USX004F7670R</v>
      </c>
      <c r="C2305" s="6" t="str">
        <f t="shared" si="568"/>
        <v>USTDS006001</v>
      </c>
      <c r="D2305" s="6" t="str">
        <f t="shared" si="569"/>
        <v>USB0DJP9PC5YTDS006001</v>
      </c>
      <c r="E2305" s="6" t="str">
        <f t="shared" si="570"/>
        <v>USB0DJP9PC5YX004F7670R</v>
      </c>
      <c r="F2305" s="6" t="str">
        <f t="shared" si="571"/>
        <v>USTDS006001X004F7670R</v>
      </c>
      <c r="G2305" s="6" t="str">
        <f t="shared" si="572"/>
        <v>USTDS006001</v>
      </c>
      <c r="H2305" s="6" t="str">
        <f ca="1" t="shared" si="573"/>
        <v>老品</v>
      </c>
      <c r="I2305" s="10" t="str">
        <f t="shared" si="574"/>
        <v>停售</v>
      </c>
      <c r="J2305" s="5" t="s">
        <v>10675</v>
      </c>
      <c r="K2305" s="5" t="s">
        <v>10676</v>
      </c>
      <c r="L2305" s="5" t="s">
        <v>10677</v>
      </c>
      <c r="M2305" s="5" t="s">
        <v>10678</v>
      </c>
      <c r="N2305" s="5" t="s">
        <v>10679</v>
      </c>
      <c r="O2305" s="5" t="s">
        <v>10680</v>
      </c>
      <c r="P2305" s="5" t="s">
        <v>4120</v>
      </c>
      <c r="Q2305" s="5" t="s">
        <v>4132</v>
      </c>
      <c r="R2305" s="5" t="s">
        <v>2288</v>
      </c>
      <c r="S2305" s="5" t="s">
        <v>3026</v>
      </c>
      <c r="T2305" s="5" t="s">
        <v>2990</v>
      </c>
      <c r="U2305" s="5" t="s">
        <v>9332</v>
      </c>
      <c r="V2305" s="5" t="s">
        <v>4134</v>
      </c>
      <c r="W2305" s="5" t="s">
        <v>4120</v>
      </c>
      <c r="X2305" s="5" t="s">
        <v>4155</v>
      </c>
      <c r="Y2305" s="5" t="s">
        <v>4184</v>
      </c>
      <c r="Z2305" s="5" t="s">
        <v>4124</v>
      </c>
      <c r="AA2305" s="5" t="s">
        <v>4120</v>
      </c>
      <c r="AB2305" s="5" t="s">
        <v>4137</v>
      </c>
      <c r="AC2305" s="5" t="s">
        <v>5661</v>
      </c>
      <c r="AD2305" s="5" t="s">
        <v>5121</v>
      </c>
      <c r="AE2305" s="5" t="s">
        <v>4140</v>
      </c>
      <c r="AF2305" s="5" t="s">
        <v>3014</v>
      </c>
      <c r="AG2305" s="5" t="s">
        <v>4343</v>
      </c>
      <c r="AH2305" s="5" t="s">
        <v>3014</v>
      </c>
      <c r="AI2305" s="5" t="s">
        <v>5077</v>
      </c>
      <c r="AJ2305" s="5" t="s">
        <v>4688</v>
      </c>
      <c r="AK2305" s="5">
        <v>3.78</v>
      </c>
      <c r="AL2305" s="5" t="s">
        <v>4145</v>
      </c>
      <c r="AM2305" s="5" t="s">
        <v>4146</v>
      </c>
      <c r="AN2305" s="5" t="s">
        <v>4146</v>
      </c>
      <c r="AO2305" s="5">
        <v>60</v>
      </c>
      <c r="AP2305" s="5">
        <v>500</v>
      </c>
      <c r="AQ2305" s="5" t="s">
        <v>7585</v>
      </c>
      <c r="AR2305" s="5" t="s">
        <v>4962</v>
      </c>
      <c r="AS2305" s="5">
        <v>35</v>
      </c>
      <c r="AT2305" s="5">
        <v>21</v>
      </c>
      <c r="AU2305" s="5">
        <v>9</v>
      </c>
      <c r="AV2305" s="5">
        <v>8.5</v>
      </c>
      <c r="AW2305" s="5">
        <v>8.27</v>
      </c>
      <c r="AX2305" s="5">
        <v>3.54</v>
      </c>
      <c r="AY2305" s="5">
        <v>3.35</v>
      </c>
      <c r="AZ2305" s="5">
        <v>250</v>
      </c>
      <c r="BA2305" s="5">
        <v>0.55</v>
      </c>
      <c r="BB2305" s="5">
        <v>54</v>
      </c>
      <c r="BC2305" s="5">
        <v>47</v>
      </c>
      <c r="BD2305" s="5">
        <v>43</v>
      </c>
      <c r="BE2305" s="5">
        <v>21.26</v>
      </c>
      <c r="BF2305" s="5">
        <v>18.5</v>
      </c>
      <c r="BG2305" s="5">
        <v>16.93</v>
      </c>
      <c r="BH2305" s="5">
        <v>15.75</v>
      </c>
      <c r="BI2305" s="5">
        <v>34.77</v>
      </c>
      <c r="BM2305" s="6">
        <f t="shared" si="560"/>
        <v>1</v>
      </c>
      <c r="BN2305" s="10">
        <f t="shared" si="561"/>
        <v>0</v>
      </c>
      <c r="BO2305" s="6">
        <f t="shared" si="562"/>
        <v>0</v>
      </c>
      <c r="BP2305" s="6">
        <f t="shared" si="563"/>
        <v>0</v>
      </c>
      <c r="BQ2305" s="6">
        <f t="shared" si="564"/>
        <v>0</v>
      </c>
      <c r="BR2305" s="10" t="str">
        <f t="shared" si="565"/>
        <v>停售</v>
      </c>
      <c r="BS2305" s="6" t="str">
        <f t="shared" si="575"/>
        <v>停售</v>
      </c>
    </row>
    <row r="2306" spans="1:71">
      <c r="A2306" s="6" t="str">
        <f t="shared" si="566"/>
        <v>USB0DJPBTZF3</v>
      </c>
      <c r="B2306" s="6" t="str">
        <f t="shared" si="567"/>
        <v>USX004F6ZSDF</v>
      </c>
      <c r="C2306" s="6" t="str">
        <f t="shared" si="568"/>
        <v>USTDS006002</v>
      </c>
      <c r="D2306" s="6" t="str">
        <f t="shared" si="569"/>
        <v>USB0DJPBTZF3TDS006002</v>
      </c>
      <c r="E2306" s="6" t="str">
        <f t="shared" si="570"/>
        <v>USB0DJPBTZF3X004F6ZSDF</v>
      </c>
      <c r="F2306" s="6" t="str">
        <f t="shared" si="571"/>
        <v>USTDS006002X004F6ZSDF</v>
      </c>
      <c r="G2306" s="6" t="str">
        <f t="shared" si="572"/>
        <v>USTDS006002</v>
      </c>
      <c r="H2306" s="6" t="str">
        <f ca="1" t="shared" si="573"/>
        <v>老品</v>
      </c>
      <c r="I2306" s="10" t="str">
        <f t="shared" si="574"/>
        <v>停售</v>
      </c>
      <c r="J2306" s="5" t="s">
        <v>10681</v>
      </c>
      <c r="K2306" s="5" t="s">
        <v>10682</v>
      </c>
      <c r="L2306" s="5" t="s">
        <v>10677</v>
      </c>
      <c r="M2306" s="5" t="s">
        <v>10683</v>
      </c>
      <c r="N2306" s="5" t="s">
        <v>10684</v>
      </c>
      <c r="O2306" s="5" t="s">
        <v>10685</v>
      </c>
      <c r="P2306" s="5" t="s">
        <v>4120</v>
      </c>
      <c r="Q2306" s="5" t="s">
        <v>4132</v>
      </c>
      <c r="R2306" s="5" t="s">
        <v>2288</v>
      </c>
      <c r="S2306" s="5" t="s">
        <v>3026</v>
      </c>
      <c r="T2306" s="5" t="s">
        <v>2990</v>
      </c>
      <c r="U2306" s="5" t="s">
        <v>9332</v>
      </c>
      <c r="V2306" s="5" t="s">
        <v>4134</v>
      </c>
      <c r="W2306" s="5" t="s">
        <v>4120</v>
      </c>
      <c r="X2306" s="5" t="s">
        <v>4135</v>
      </c>
      <c r="Y2306" s="5" t="s">
        <v>4184</v>
      </c>
      <c r="Z2306" s="5" t="s">
        <v>4124</v>
      </c>
      <c r="AA2306" s="5" t="s">
        <v>4120</v>
      </c>
      <c r="AB2306" s="5" t="s">
        <v>4137</v>
      </c>
      <c r="AC2306" s="5" t="s">
        <v>6009</v>
      </c>
      <c r="AD2306" s="5" t="s">
        <v>5121</v>
      </c>
      <c r="AE2306" s="5" t="s">
        <v>4140</v>
      </c>
      <c r="AF2306" s="5" t="s">
        <v>3014</v>
      </c>
      <c r="AG2306" s="5" t="s">
        <v>4343</v>
      </c>
      <c r="AH2306" s="5" t="s">
        <v>3014</v>
      </c>
      <c r="AI2306" s="5" t="s">
        <v>5077</v>
      </c>
      <c r="AJ2306" s="5" t="s">
        <v>4688</v>
      </c>
      <c r="AK2306" s="5">
        <v>3.78</v>
      </c>
      <c r="AL2306" s="5" t="s">
        <v>4145</v>
      </c>
      <c r="AM2306" s="5" t="s">
        <v>4146</v>
      </c>
      <c r="AN2306" s="5" t="s">
        <v>4146</v>
      </c>
      <c r="AO2306" s="5">
        <v>60</v>
      </c>
      <c r="AP2306" s="5">
        <v>500</v>
      </c>
      <c r="AQ2306" s="5" t="s">
        <v>7585</v>
      </c>
      <c r="AR2306" s="5" t="s">
        <v>4962</v>
      </c>
      <c r="AS2306" s="5">
        <v>35</v>
      </c>
      <c r="AT2306" s="5">
        <v>21</v>
      </c>
      <c r="AU2306" s="5">
        <v>9</v>
      </c>
      <c r="AV2306" s="5">
        <v>8.5</v>
      </c>
      <c r="AW2306" s="5">
        <v>8.27</v>
      </c>
      <c r="AX2306" s="5">
        <v>3.54</v>
      </c>
      <c r="AY2306" s="5">
        <v>3.35</v>
      </c>
      <c r="AZ2306" s="5">
        <v>250</v>
      </c>
      <c r="BA2306" s="5">
        <v>0.55</v>
      </c>
      <c r="BB2306" s="5">
        <v>54</v>
      </c>
      <c r="BC2306" s="5">
        <v>47</v>
      </c>
      <c r="BD2306" s="5">
        <v>43</v>
      </c>
      <c r="BE2306" s="5">
        <v>21.26</v>
      </c>
      <c r="BF2306" s="5">
        <v>18.5</v>
      </c>
      <c r="BG2306" s="5">
        <v>16.93</v>
      </c>
      <c r="BH2306" s="5">
        <v>15.75</v>
      </c>
      <c r="BI2306" s="5">
        <v>34.77</v>
      </c>
      <c r="BM2306" s="6">
        <f t="shared" ref="BM2306:BM2369" si="576">COUNTIFS(A:A,A2306,W:W,$BM$1)</f>
        <v>1</v>
      </c>
      <c r="BN2306" s="10">
        <f t="shared" ref="BN2306:BN2369" si="577">COUNTIFS(A:A,A2306,W:W,$BN$1)</f>
        <v>0</v>
      </c>
      <c r="BO2306" s="6">
        <f t="shared" ref="BO2306:BO2369" si="578">COUNTIFS(A:A,A2306,W:W,$BO$1)</f>
        <v>0</v>
      </c>
      <c r="BP2306" s="6">
        <f t="shared" ref="BP2306:BP2369" si="579">COUNTIFS(A:A,A2306,W:W,$BP$1)</f>
        <v>0</v>
      </c>
      <c r="BQ2306" s="6">
        <f t="shared" ref="BQ2306:BQ2369" si="580">COUNTIFS(A:A,A2306,W:W,$BQ$1)</f>
        <v>0</v>
      </c>
      <c r="BR2306" s="10" t="str">
        <f t="shared" ref="BR2306:BR2369" si="581">IF(BO2306&gt;0,"正常在售",IF(AND(BN2306&gt;0,BP2306&gt;0),"正常在售",IF(AND(BO2306=0,OR(BP2306&gt;0,BQ2306&gt;0)),"待上架",IF(BN2306&gt;0,"清货在售",IF(BM2306&gt;0,"停售","")))))</f>
        <v>停售</v>
      </c>
      <c r="BS2306" s="6" t="str">
        <f t="shared" si="575"/>
        <v>停售</v>
      </c>
    </row>
    <row r="2307" spans="1:71">
      <c r="A2307" s="6" t="str">
        <f t="shared" ref="A2307:A2370" si="582">R2307&amp;M2307</f>
        <v>USB0DJPB32YK</v>
      </c>
      <c r="B2307" s="6" t="str">
        <f t="shared" ref="B2307:B2370" si="583">R2307&amp;O2307</f>
        <v>USX004F7670H</v>
      </c>
      <c r="C2307" s="6" t="str">
        <f t="shared" ref="C2307:C2370" si="584">R2307&amp;J2307</f>
        <v>USTDS006003</v>
      </c>
      <c r="D2307" s="6" t="str">
        <f t="shared" ref="D2307:D2370" si="585">R2307&amp;M2307&amp;J2307</f>
        <v>USB0DJPB32YKTDS006003</v>
      </c>
      <c r="E2307" s="6" t="str">
        <f t="shared" ref="E2307:E2370" si="586">R2307&amp;M2307&amp;O2307</f>
        <v>USB0DJPB32YKX004F7670H</v>
      </c>
      <c r="F2307" s="6" t="str">
        <f t="shared" ref="F2307:F2370" si="587">R2307&amp;J2307&amp;O2307</f>
        <v>USTDS006003X004F7670H</v>
      </c>
      <c r="G2307" s="6" t="str">
        <f t="shared" ref="G2307:G2370" si="588">R2307&amp;J2307</f>
        <v>USTDS006003</v>
      </c>
      <c r="H2307" s="6" t="str">
        <f ca="1" t="shared" ref="H2307:H2370" si="589">IF(AC2307="","待上架",IF((IF(AC2307=0,0,DATEDIF(IF(DAY(AC2307)&gt;=15,EOMONTH(AC2307,0)+1,AC2307),TODAY(),"m")+1))&gt;3,"老品","新品"))</f>
        <v>老品</v>
      </c>
      <c r="I2307" s="10" t="str">
        <f t="shared" ref="I2307:I2370" si="590">IF(Z2307="E","清货款",IF(R2307&lt;&gt;"US",Z2307,IF(AND(W2307="待上架",AC2307&lt;&gt;""),"需维护",IF(W2307="停售","停售",IF(W2307="清货在售","清货款",IF(AC2307="","待上架",IF(AND(W2307="正常在售",X2307="主推款",Y2307="利润款"),"利润款",IF(AND(W2307="正常在售",X2307="主推款",OR(Y2307="普通款",Y2307="负毛利")),"流量款",IF(AND(W2307="正常在售",X2307="非主推款",Y2307="利润款"),"利润款",IF(AND(W2307="正常在售",X2307="非主推款",OR(Y2307="普通款",Y2307="负毛利")),"普通款",IF(AND(W2307="正常在售",X2307="主推款",Y2307="未知"),"主推款",IF(AND(W2307="正常在售",X2307="非主推款",Y2307="未知"),"普通款",W2307))))))))))))</f>
        <v>停售</v>
      </c>
      <c r="J2307" s="5" t="s">
        <v>10686</v>
      </c>
      <c r="K2307" s="5" t="s">
        <v>10687</v>
      </c>
      <c r="L2307" s="5" t="s">
        <v>10677</v>
      </c>
      <c r="M2307" s="5" t="s">
        <v>10688</v>
      </c>
      <c r="N2307" s="5" t="s">
        <v>10689</v>
      </c>
      <c r="O2307" s="5" t="s">
        <v>10690</v>
      </c>
      <c r="P2307" s="5" t="s">
        <v>4120</v>
      </c>
      <c r="Q2307" s="5" t="s">
        <v>4132</v>
      </c>
      <c r="R2307" s="5" t="s">
        <v>2288</v>
      </c>
      <c r="S2307" s="5" t="s">
        <v>3026</v>
      </c>
      <c r="T2307" s="5" t="s">
        <v>2990</v>
      </c>
      <c r="U2307" s="5" t="s">
        <v>9332</v>
      </c>
      <c r="V2307" s="5" t="s">
        <v>4134</v>
      </c>
      <c r="W2307" s="5" t="s">
        <v>4120</v>
      </c>
      <c r="X2307" s="5" t="s">
        <v>4135</v>
      </c>
      <c r="Y2307" s="5" t="s">
        <v>4184</v>
      </c>
      <c r="Z2307" s="5" t="s">
        <v>4124</v>
      </c>
      <c r="AA2307" s="5" t="s">
        <v>4120</v>
      </c>
      <c r="AB2307" s="5" t="s">
        <v>4137</v>
      </c>
      <c r="AC2307" s="5" t="s">
        <v>6009</v>
      </c>
      <c r="AD2307" s="5" t="s">
        <v>5121</v>
      </c>
      <c r="AE2307" s="5" t="s">
        <v>4140</v>
      </c>
      <c r="AF2307" s="5" t="s">
        <v>3014</v>
      </c>
      <c r="AG2307" s="5" t="s">
        <v>4343</v>
      </c>
      <c r="AH2307" s="5" t="s">
        <v>3014</v>
      </c>
      <c r="AI2307" s="5" t="s">
        <v>5077</v>
      </c>
      <c r="AJ2307" s="5" t="s">
        <v>4688</v>
      </c>
      <c r="AK2307" s="5">
        <v>3.78</v>
      </c>
      <c r="AL2307" s="5" t="s">
        <v>4145</v>
      </c>
      <c r="AM2307" s="5" t="s">
        <v>4146</v>
      </c>
      <c r="AN2307" s="5" t="s">
        <v>4146</v>
      </c>
      <c r="AO2307" s="5">
        <v>60</v>
      </c>
      <c r="AP2307" s="5">
        <v>500</v>
      </c>
      <c r="AQ2307" s="5" t="s">
        <v>7585</v>
      </c>
      <c r="AR2307" s="5" t="s">
        <v>4962</v>
      </c>
      <c r="AS2307" s="5">
        <v>35</v>
      </c>
      <c r="AT2307" s="5">
        <v>21</v>
      </c>
      <c r="AU2307" s="5">
        <v>9</v>
      </c>
      <c r="AV2307" s="5">
        <v>8.5</v>
      </c>
      <c r="AW2307" s="5">
        <v>8.27</v>
      </c>
      <c r="AX2307" s="5">
        <v>3.54</v>
      </c>
      <c r="AY2307" s="5">
        <v>3.35</v>
      </c>
      <c r="AZ2307" s="5">
        <v>250</v>
      </c>
      <c r="BA2307" s="5">
        <v>0.55</v>
      </c>
      <c r="BB2307" s="5">
        <v>54</v>
      </c>
      <c r="BC2307" s="5">
        <v>47</v>
      </c>
      <c r="BD2307" s="5">
        <v>43</v>
      </c>
      <c r="BE2307" s="5">
        <v>21.26</v>
      </c>
      <c r="BF2307" s="5">
        <v>18.5</v>
      </c>
      <c r="BG2307" s="5">
        <v>16.93</v>
      </c>
      <c r="BH2307" s="5">
        <v>15.75</v>
      </c>
      <c r="BI2307" s="5">
        <v>34.77</v>
      </c>
      <c r="BM2307" s="6">
        <f t="shared" si="576"/>
        <v>1</v>
      </c>
      <c r="BN2307" s="10">
        <f t="shared" si="577"/>
        <v>0</v>
      </c>
      <c r="BO2307" s="6">
        <f t="shared" si="578"/>
        <v>0</v>
      </c>
      <c r="BP2307" s="6">
        <f t="shared" si="579"/>
        <v>0</v>
      </c>
      <c r="BQ2307" s="6">
        <f t="shared" si="580"/>
        <v>0</v>
      </c>
      <c r="BR2307" s="10" t="str">
        <f t="shared" si="581"/>
        <v>停售</v>
      </c>
      <c r="BS2307" s="6" t="str">
        <f t="shared" ref="BS2307:BS2370" si="591">IF(AND(BR2307="待上架",AD2307&lt;&gt;""),"需维护",IF(BR2307="停售","停售",IF(BR2307="清货在售","清货款",IF(AD2307="","待上架",IF(AND(BR2307="正常在售",X2307="主推款",Y2307="利润款"),"利润款",IF(AND(BR2307="正常在售",X2307="主推款",OR(Y2307="普通款",Y2307="负毛利")),"流量款",IF(AND(BR2307="正常在售",X2307="非主推款",Y2307="利润款"),"利润款",IF(AND(BR2307="正常在售",X2307="非主推款",OR(Y2307="普通款",Y2307="负毛利")),"普通款",IF(AND(BR2307="正常在售",X2307="主推款",Y2307="未知"),"主推款",IF(AND(BR2307="正常在售",X2307="非主推款",Y2307="未知"),"普通款",BR2307))))))))))</f>
        <v>停售</v>
      </c>
    </row>
    <row r="2308" spans="1:71">
      <c r="A2308" s="6" t="str">
        <f t="shared" si="582"/>
        <v>USB0DMSMVZRH</v>
      </c>
      <c r="B2308" s="6" t="str">
        <f t="shared" si="583"/>
        <v>USX004GPKT11</v>
      </c>
      <c r="C2308" s="6" t="str">
        <f t="shared" si="584"/>
        <v>USTDS007001</v>
      </c>
      <c r="D2308" s="6" t="str">
        <f t="shared" si="585"/>
        <v>USB0DMSMVZRHTDS007001</v>
      </c>
      <c r="E2308" s="6" t="str">
        <f t="shared" si="586"/>
        <v>USB0DMSMVZRHX004GPKT11</v>
      </c>
      <c r="F2308" s="6" t="str">
        <f t="shared" si="587"/>
        <v>USTDS007001X004GPKT11</v>
      </c>
      <c r="G2308" s="6" t="str">
        <f t="shared" si="588"/>
        <v>USTDS007001</v>
      </c>
      <c r="H2308" s="6" t="str">
        <f ca="1" t="shared" si="589"/>
        <v>老品</v>
      </c>
      <c r="I2308" s="10" t="str">
        <f t="shared" si="590"/>
        <v>停售</v>
      </c>
      <c r="J2308" s="5" t="s">
        <v>10691</v>
      </c>
      <c r="K2308" s="5" t="s">
        <v>10692</v>
      </c>
      <c r="L2308" s="5" t="s">
        <v>10693</v>
      </c>
      <c r="M2308" s="5" t="s">
        <v>10694</v>
      </c>
      <c r="N2308" s="5" t="s">
        <v>10695</v>
      </c>
      <c r="O2308" s="5" t="s">
        <v>10696</v>
      </c>
      <c r="P2308" s="5" t="s">
        <v>4120</v>
      </c>
      <c r="Q2308" s="5" t="s">
        <v>4132</v>
      </c>
      <c r="R2308" s="5" t="s">
        <v>2288</v>
      </c>
      <c r="S2308" s="5" t="s">
        <v>3026</v>
      </c>
      <c r="T2308" s="5" t="s">
        <v>5656</v>
      </c>
      <c r="U2308" s="5" t="s">
        <v>9332</v>
      </c>
      <c r="V2308" s="5" t="s">
        <v>4134</v>
      </c>
      <c r="W2308" s="5" t="s">
        <v>4120</v>
      </c>
      <c r="X2308" s="5" t="s">
        <v>4155</v>
      </c>
      <c r="Y2308" s="5" t="s">
        <v>4136</v>
      </c>
      <c r="Z2308" s="5" t="s">
        <v>4124</v>
      </c>
      <c r="AA2308" s="5" t="s">
        <v>4120</v>
      </c>
      <c r="AB2308" s="5" t="s">
        <v>4137</v>
      </c>
      <c r="AC2308" s="5" t="s">
        <v>10697</v>
      </c>
      <c r="AD2308" s="5" t="s">
        <v>5574</v>
      </c>
      <c r="AE2308" s="5" t="s">
        <v>4140</v>
      </c>
      <c r="AF2308" s="5" t="s">
        <v>2978</v>
      </c>
      <c r="AG2308" s="5" t="s">
        <v>4350</v>
      </c>
      <c r="AH2308" s="5" t="s">
        <v>4142</v>
      </c>
      <c r="AI2308" s="5" t="s">
        <v>4143</v>
      </c>
      <c r="AJ2308" s="5" t="s">
        <v>4532</v>
      </c>
      <c r="AK2308" s="5">
        <v>5.92</v>
      </c>
      <c r="AL2308" s="5" t="s">
        <v>4145</v>
      </c>
      <c r="AM2308" s="5" t="s">
        <v>4146</v>
      </c>
      <c r="AN2308" s="5" t="s">
        <v>4146</v>
      </c>
      <c r="AO2308" s="5">
        <v>12</v>
      </c>
      <c r="AP2308" s="5">
        <v>500</v>
      </c>
      <c r="AQ2308" s="5" t="s">
        <v>10698</v>
      </c>
      <c r="AR2308" s="5" t="s">
        <v>10699</v>
      </c>
      <c r="AS2308" s="5">
        <v>15</v>
      </c>
      <c r="AT2308" s="5">
        <v>23.5</v>
      </c>
      <c r="AU2308" s="5">
        <v>22.5</v>
      </c>
      <c r="AV2308" s="5">
        <v>11</v>
      </c>
      <c r="AW2308" s="5">
        <v>9.25</v>
      </c>
      <c r="AX2308" s="5">
        <v>8.86</v>
      </c>
      <c r="AY2308" s="5">
        <v>4.33</v>
      </c>
      <c r="AZ2308" s="5">
        <v>1200</v>
      </c>
      <c r="BA2308" s="5">
        <v>2.65</v>
      </c>
      <c r="BB2308" s="5">
        <v>48.5</v>
      </c>
      <c r="BC2308" s="5">
        <v>47</v>
      </c>
      <c r="BD2308" s="5">
        <v>35.5</v>
      </c>
      <c r="BE2308" s="5">
        <v>19.09</v>
      </c>
      <c r="BF2308" s="5">
        <v>18.5</v>
      </c>
      <c r="BG2308" s="5">
        <v>13.98</v>
      </c>
      <c r="BH2308" s="5">
        <v>13.7</v>
      </c>
      <c r="BI2308" s="5">
        <v>30.24</v>
      </c>
      <c r="BM2308" s="6">
        <f t="shared" si="576"/>
        <v>1</v>
      </c>
      <c r="BN2308" s="10">
        <f t="shared" si="577"/>
        <v>0</v>
      </c>
      <c r="BO2308" s="6">
        <f t="shared" si="578"/>
        <v>0</v>
      </c>
      <c r="BP2308" s="6">
        <f t="shared" si="579"/>
        <v>0</v>
      </c>
      <c r="BQ2308" s="6">
        <f t="shared" si="580"/>
        <v>0</v>
      </c>
      <c r="BR2308" s="10" t="str">
        <f t="shared" si="581"/>
        <v>停售</v>
      </c>
      <c r="BS2308" s="6" t="str">
        <f t="shared" si="591"/>
        <v>停售</v>
      </c>
    </row>
    <row r="2309" spans="1:71">
      <c r="A2309" s="6" t="str">
        <f t="shared" si="582"/>
        <v>USB0DMSFLC88</v>
      </c>
      <c r="B2309" s="6" t="str">
        <f t="shared" si="583"/>
        <v>USX004GPBX89</v>
      </c>
      <c r="C2309" s="6" t="str">
        <f t="shared" si="584"/>
        <v>USTDS007002</v>
      </c>
      <c r="D2309" s="6" t="str">
        <f t="shared" si="585"/>
        <v>USB0DMSFLC88TDS007002</v>
      </c>
      <c r="E2309" s="6" t="str">
        <f t="shared" si="586"/>
        <v>USB0DMSFLC88X004GPBX89</v>
      </c>
      <c r="F2309" s="6" t="str">
        <f t="shared" si="587"/>
        <v>USTDS007002X004GPBX89</v>
      </c>
      <c r="G2309" s="6" t="str">
        <f t="shared" si="588"/>
        <v>USTDS007002</v>
      </c>
      <c r="H2309" s="6" t="str">
        <f ca="1" t="shared" si="589"/>
        <v>老品</v>
      </c>
      <c r="I2309" s="10" t="str">
        <f t="shared" si="590"/>
        <v>停售</v>
      </c>
      <c r="J2309" s="5" t="s">
        <v>10700</v>
      </c>
      <c r="K2309" s="5" t="s">
        <v>10701</v>
      </c>
      <c r="L2309" s="5" t="s">
        <v>10693</v>
      </c>
      <c r="M2309" s="5" t="s">
        <v>10702</v>
      </c>
      <c r="N2309" s="5" t="s">
        <v>10703</v>
      </c>
      <c r="O2309" s="5" t="s">
        <v>10704</v>
      </c>
      <c r="P2309" s="5" t="s">
        <v>4120</v>
      </c>
      <c r="Q2309" s="5" t="s">
        <v>4132</v>
      </c>
      <c r="R2309" s="5" t="s">
        <v>2288</v>
      </c>
      <c r="S2309" s="5" t="s">
        <v>3026</v>
      </c>
      <c r="T2309" s="5" t="s">
        <v>5656</v>
      </c>
      <c r="U2309" s="5" t="s">
        <v>9332</v>
      </c>
      <c r="V2309" s="5" t="s">
        <v>4134</v>
      </c>
      <c r="W2309" s="5" t="s">
        <v>4120</v>
      </c>
      <c r="X2309" s="5" t="s">
        <v>4135</v>
      </c>
      <c r="Y2309" s="5" t="s">
        <v>4184</v>
      </c>
      <c r="Z2309" s="5" t="s">
        <v>4124</v>
      </c>
      <c r="AA2309" s="5" t="s">
        <v>4120</v>
      </c>
      <c r="AB2309" s="5" t="s">
        <v>4137</v>
      </c>
      <c r="AC2309" s="5" t="s">
        <v>10697</v>
      </c>
      <c r="AD2309" s="5" t="s">
        <v>5574</v>
      </c>
      <c r="AE2309" s="5" t="s">
        <v>4140</v>
      </c>
      <c r="AF2309" s="5" t="s">
        <v>2978</v>
      </c>
      <c r="AG2309" s="5" t="s">
        <v>4350</v>
      </c>
      <c r="AH2309" s="5" t="s">
        <v>4142</v>
      </c>
      <c r="AI2309" s="5" t="s">
        <v>4143</v>
      </c>
      <c r="AJ2309" s="5" t="s">
        <v>4532</v>
      </c>
      <c r="AK2309" s="5">
        <v>5.3</v>
      </c>
      <c r="AL2309" s="5" t="s">
        <v>4145</v>
      </c>
      <c r="AM2309" s="5" t="s">
        <v>4146</v>
      </c>
      <c r="AN2309" s="5" t="s">
        <v>4146</v>
      </c>
      <c r="AO2309" s="5">
        <v>12</v>
      </c>
      <c r="AP2309" s="5">
        <v>500</v>
      </c>
      <c r="AQ2309" s="5" t="s">
        <v>10698</v>
      </c>
      <c r="AR2309" s="5" t="s">
        <v>10699</v>
      </c>
      <c r="AS2309" s="5">
        <v>15</v>
      </c>
      <c r="AT2309" s="5">
        <v>23.5</v>
      </c>
      <c r="AU2309" s="5">
        <v>22.5</v>
      </c>
      <c r="AV2309" s="5">
        <v>11</v>
      </c>
      <c r="AW2309" s="5">
        <v>9.25</v>
      </c>
      <c r="AX2309" s="5">
        <v>8.86</v>
      </c>
      <c r="AY2309" s="5">
        <v>4.33</v>
      </c>
      <c r="AZ2309" s="5">
        <v>1200</v>
      </c>
      <c r="BA2309" s="5">
        <v>2.65</v>
      </c>
      <c r="BB2309" s="5">
        <v>48.5</v>
      </c>
      <c r="BC2309" s="5">
        <v>47</v>
      </c>
      <c r="BD2309" s="5">
        <v>35.5</v>
      </c>
      <c r="BE2309" s="5">
        <v>19.09</v>
      </c>
      <c r="BF2309" s="5">
        <v>18.5</v>
      </c>
      <c r="BG2309" s="5">
        <v>13.98</v>
      </c>
      <c r="BH2309" s="5">
        <v>13.7</v>
      </c>
      <c r="BI2309" s="5">
        <v>30.24</v>
      </c>
      <c r="BM2309" s="6">
        <f t="shared" si="576"/>
        <v>1</v>
      </c>
      <c r="BN2309" s="10">
        <f t="shared" si="577"/>
        <v>0</v>
      </c>
      <c r="BO2309" s="6">
        <f t="shared" si="578"/>
        <v>0</v>
      </c>
      <c r="BP2309" s="6">
        <f t="shared" si="579"/>
        <v>0</v>
      </c>
      <c r="BQ2309" s="6">
        <f t="shared" si="580"/>
        <v>0</v>
      </c>
      <c r="BR2309" s="10" t="str">
        <f t="shared" si="581"/>
        <v>停售</v>
      </c>
      <c r="BS2309" s="6" t="str">
        <f t="shared" si="591"/>
        <v>停售</v>
      </c>
    </row>
    <row r="2310" spans="1:71">
      <c r="A2310" s="6" t="str">
        <f t="shared" si="582"/>
        <v>USB0D7MLWL4L</v>
      </c>
      <c r="B2310" s="6" t="str">
        <f t="shared" si="583"/>
        <v>USX004AECELV</v>
      </c>
      <c r="C2310" s="6" t="str">
        <f t="shared" si="584"/>
        <v>USTLM002001</v>
      </c>
      <c r="D2310" s="6" t="str">
        <f t="shared" si="585"/>
        <v>USB0D7MLWL4LTLM002001</v>
      </c>
      <c r="E2310" s="6" t="str">
        <f t="shared" si="586"/>
        <v>USB0D7MLWL4LX004AECELV</v>
      </c>
      <c r="F2310" s="6" t="str">
        <f t="shared" si="587"/>
        <v>USTLM002001X004AECELV</v>
      </c>
      <c r="G2310" s="6" t="str">
        <f t="shared" si="588"/>
        <v>USTLM002001</v>
      </c>
      <c r="H2310" s="6" t="str">
        <f ca="1" t="shared" si="589"/>
        <v>老品</v>
      </c>
      <c r="I2310" s="10" t="str">
        <f t="shared" si="590"/>
        <v>停售</v>
      </c>
      <c r="J2310" s="5" t="s">
        <v>10705</v>
      </c>
      <c r="K2310" s="5" t="s">
        <v>10706</v>
      </c>
      <c r="L2310" s="5" t="s">
        <v>10707</v>
      </c>
      <c r="M2310" s="5" t="s">
        <v>10708</v>
      </c>
      <c r="N2310" s="5" t="s">
        <v>10709</v>
      </c>
      <c r="O2310" s="5" t="s">
        <v>10710</v>
      </c>
      <c r="P2310" s="5" t="s">
        <v>4154</v>
      </c>
      <c r="Q2310" s="5" t="s">
        <v>4132</v>
      </c>
      <c r="R2310" s="5" t="s">
        <v>2288</v>
      </c>
      <c r="S2310" s="5" t="s">
        <v>3026</v>
      </c>
      <c r="T2310" s="5" t="s">
        <v>2984</v>
      </c>
      <c r="U2310" s="5" t="s">
        <v>10711</v>
      </c>
      <c r="V2310" s="5" t="s">
        <v>4134</v>
      </c>
      <c r="W2310" s="5" t="s">
        <v>4120</v>
      </c>
      <c r="X2310" s="5" t="s">
        <v>4135</v>
      </c>
      <c r="Y2310" s="5" t="s">
        <v>4136</v>
      </c>
      <c r="Z2310" s="5" t="s">
        <v>4124</v>
      </c>
      <c r="AA2310" s="5" t="s">
        <v>4120</v>
      </c>
      <c r="AB2310" s="5" t="s">
        <v>4137</v>
      </c>
      <c r="AC2310" s="5" t="s">
        <v>10712</v>
      </c>
      <c r="AD2310" s="5" t="s">
        <v>5274</v>
      </c>
      <c r="AE2310" s="5" t="s">
        <v>4140</v>
      </c>
      <c r="AF2310" s="5" t="s">
        <v>3172</v>
      </c>
      <c r="AG2310" s="5" t="s">
        <v>4861</v>
      </c>
      <c r="AH2310" s="5" t="s">
        <v>3172</v>
      </c>
      <c r="AI2310" s="5" t="s">
        <v>5077</v>
      </c>
      <c r="AJ2310" s="5" t="s">
        <v>4532</v>
      </c>
      <c r="AK2310" s="5">
        <v>7.86</v>
      </c>
      <c r="AL2310" s="5" t="s">
        <v>4145</v>
      </c>
      <c r="AM2310" s="5" t="s">
        <v>4146</v>
      </c>
      <c r="AN2310" s="5" t="s">
        <v>4146</v>
      </c>
      <c r="AO2310" s="5">
        <v>6</v>
      </c>
      <c r="AP2310" s="5">
        <v>1000</v>
      </c>
      <c r="AQ2310" s="5" t="s">
        <v>5601</v>
      </c>
      <c r="AR2310" s="5" t="s">
        <v>5602</v>
      </c>
      <c r="AS2310" s="5">
        <v>28</v>
      </c>
      <c r="AT2310" s="5">
        <v>40</v>
      </c>
      <c r="AU2310" s="5">
        <v>23.5</v>
      </c>
      <c r="AV2310" s="5">
        <v>15.5</v>
      </c>
      <c r="AW2310" s="5">
        <v>15.75</v>
      </c>
      <c r="AX2310" s="5">
        <v>9.25</v>
      </c>
      <c r="AY2310" s="5">
        <v>6.1</v>
      </c>
      <c r="AZ2310" s="5">
        <v>1900</v>
      </c>
      <c r="BA2310" s="5">
        <v>4.19</v>
      </c>
      <c r="BB2310" s="5">
        <v>49</v>
      </c>
      <c r="BC2310" s="5">
        <v>47</v>
      </c>
      <c r="BD2310" s="5">
        <v>42</v>
      </c>
      <c r="BE2310" s="5">
        <v>19.29</v>
      </c>
      <c r="BF2310" s="5">
        <v>18.5</v>
      </c>
      <c r="BG2310" s="5">
        <v>16.54</v>
      </c>
      <c r="BH2310" s="5">
        <v>12.3</v>
      </c>
      <c r="BI2310" s="5">
        <v>27.15</v>
      </c>
      <c r="BM2310" s="6">
        <f t="shared" si="576"/>
        <v>1</v>
      </c>
      <c r="BN2310" s="10">
        <f t="shared" si="577"/>
        <v>0</v>
      </c>
      <c r="BO2310" s="6">
        <f t="shared" si="578"/>
        <v>0</v>
      </c>
      <c r="BP2310" s="6">
        <f t="shared" si="579"/>
        <v>0</v>
      </c>
      <c r="BQ2310" s="6">
        <f t="shared" si="580"/>
        <v>0</v>
      </c>
      <c r="BR2310" s="10" t="str">
        <f t="shared" si="581"/>
        <v>停售</v>
      </c>
      <c r="BS2310" s="6" t="str">
        <f t="shared" si="591"/>
        <v>停售</v>
      </c>
    </row>
    <row r="2311" spans="1:71">
      <c r="A2311" s="6" t="str">
        <f t="shared" si="582"/>
        <v>USB0D7MJP31K</v>
      </c>
      <c r="B2311" s="6" t="str">
        <f t="shared" si="583"/>
        <v>USX004AE0Z8P</v>
      </c>
      <c r="C2311" s="6" t="str">
        <f t="shared" si="584"/>
        <v>USTLM003001</v>
      </c>
      <c r="D2311" s="6" t="str">
        <f t="shared" si="585"/>
        <v>USB0D7MJP31KTLM003001</v>
      </c>
      <c r="E2311" s="6" t="str">
        <f t="shared" si="586"/>
        <v>USB0D7MJP31KX004AE0Z8P</v>
      </c>
      <c r="F2311" s="6" t="str">
        <f t="shared" si="587"/>
        <v>USTLM003001X004AE0Z8P</v>
      </c>
      <c r="G2311" s="6" t="str">
        <f t="shared" si="588"/>
        <v>USTLM003001</v>
      </c>
      <c r="H2311" s="6" t="str">
        <f ca="1" t="shared" si="589"/>
        <v>老品</v>
      </c>
      <c r="I2311" s="10" t="str">
        <f t="shared" si="590"/>
        <v>停售</v>
      </c>
      <c r="J2311" s="5" t="s">
        <v>10713</v>
      </c>
      <c r="K2311" s="5" t="s">
        <v>10714</v>
      </c>
      <c r="L2311" s="5" t="s">
        <v>10707</v>
      </c>
      <c r="M2311" s="5" t="s">
        <v>10715</v>
      </c>
      <c r="N2311" s="5" t="s">
        <v>10716</v>
      </c>
      <c r="O2311" s="5" t="s">
        <v>10717</v>
      </c>
      <c r="P2311" s="5" t="s">
        <v>4120</v>
      </c>
      <c r="Q2311" s="5" t="s">
        <v>4132</v>
      </c>
      <c r="R2311" s="5" t="s">
        <v>2288</v>
      </c>
      <c r="S2311" s="5" t="s">
        <v>3026</v>
      </c>
      <c r="T2311" s="5" t="s">
        <v>2984</v>
      </c>
      <c r="U2311" s="5" t="s">
        <v>10711</v>
      </c>
      <c r="V2311" s="5" t="s">
        <v>4134</v>
      </c>
      <c r="W2311" s="5" t="s">
        <v>4120</v>
      </c>
      <c r="X2311" s="5" t="s">
        <v>4155</v>
      </c>
      <c r="Y2311" s="5" t="s">
        <v>4184</v>
      </c>
      <c r="Z2311" s="5" t="s">
        <v>4124</v>
      </c>
      <c r="AA2311" s="5" t="s">
        <v>4120</v>
      </c>
      <c r="AB2311" s="5" t="s">
        <v>4137</v>
      </c>
      <c r="AC2311" s="5" t="s">
        <v>10718</v>
      </c>
      <c r="AD2311" s="5" t="s">
        <v>5897</v>
      </c>
      <c r="AE2311" s="5" t="s">
        <v>4140</v>
      </c>
      <c r="AF2311" s="5" t="s">
        <v>3172</v>
      </c>
      <c r="AG2311" s="5" t="s">
        <v>4861</v>
      </c>
      <c r="AH2311" s="5" t="s">
        <v>3172</v>
      </c>
      <c r="AI2311" s="5" t="s">
        <v>5077</v>
      </c>
      <c r="AJ2311" s="5" t="s">
        <v>4532</v>
      </c>
      <c r="AK2311" s="5">
        <v>8.37</v>
      </c>
      <c r="AL2311" s="5" t="s">
        <v>4145</v>
      </c>
      <c r="AM2311" s="5" t="s">
        <v>4146</v>
      </c>
      <c r="AN2311" s="5" t="s">
        <v>4146</v>
      </c>
      <c r="AO2311" s="5">
        <v>6</v>
      </c>
      <c r="AP2311" s="5">
        <v>1000</v>
      </c>
      <c r="AQ2311" s="5" t="s">
        <v>5630</v>
      </c>
      <c r="AR2311" s="5" t="s">
        <v>5242</v>
      </c>
      <c r="AS2311" s="5">
        <v>28</v>
      </c>
      <c r="AT2311" s="5">
        <v>40</v>
      </c>
      <c r="AU2311" s="5">
        <v>23</v>
      </c>
      <c r="AV2311" s="5">
        <v>19</v>
      </c>
      <c r="AW2311" s="5">
        <v>15.75</v>
      </c>
      <c r="AX2311" s="5">
        <v>9.06</v>
      </c>
      <c r="AY2311" s="5">
        <v>7.48</v>
      </c>
      <c r="AZ2311" s="5">
        <v>2520</v>
      </c>
      <c r="BA2311" s="5">
        <v>5.56</v>
      </c>
      <c r="BB2311" s="5">
        <v>59.5</v>
      </c>
      <c r="BC2311" s="5">
        <v>48</v>
      </c>
      <c r="BD2311" s="5">
        <v>41.5</v>
      </c>
      <c r="BE2311" s="5">
        <v>23.43</v>
      </c>
      <c r="BF2311" s="5">
        <v>18.9</v>
      </c>
      <c r="BG2311" s="5">
        <v>16.34</v>
      </c>
      <c r="BH2311" s="5">
        <v>16.4</v>
      </c>
      <c r="BI2311" s="5">
        <v>36.2</v>
      </c>
      <c r="BM2311" s="6">
        <f t="shared" si="576"/>
        <v>1</v>
      </c>
      <c r="BN2311" s="10">
        <f t="shared" si="577"/>
        <v>0</v>
      </c>
      <c r="BO2311" s="6">
        <f t="shared" si="578"/>
        <v>0</v>
      </c>
      <c r="BP2311" s="6">
        <f t="shared" si="579"/>
        <v>0</v>
      </c>
      <c r="BQ2311" s="6">
        <f t="shared" si="580"/>
        <v>0</v>
      </c>
      <c r="BR2311" s="10" t="str">
        <f t="shared" si="581"/>
        <v>停售</v>
      </c>
      <c r="BS2311" s="6" t="str">
        <f t="shared" si="591"/>
        <v>停售</v>
      </c>
    </row>
    <row r="2312" spans="1:71">
      <c r="A2312" s="6" t="str">
        <f t="shared" si="582"/>
        <v>USB0DG89KYCF</v>
      </c>
      <c r="B2312" s="6" t="str">
        <f t="shared" si="583"/>
        <v>USX004DX255T</v>
      </c>
      <c r="C2312" s="6" t="str">
        <f t="shared" si="584"/>
        <v>USTLM004001</v>
      </c>
      <c r="D2312" s="6" t="str">
        <f t="shared" si="585"/>
        <v>USB0DG89KYCFTLM004001</v>
      </c>
      <c r="E2312" s="6" t="str">
        <f t="shared" si="586"/>
        <v>USB0DG89KYCFX004DX255T</v>
      </c>
      <c r="F2312" s="6" t="str">
        <f t="shared" si="587"/>
        <v>USTLM004001X004DX255T</v>
      </c>
      <c r="G2312" s="6" t="str">
        <f t="shared" si="588"/>
        <v>USTLM004001</v>
      </c>
      <c r="H2312" s="6" t="str">
        <f ca="1" t="shared" si="589"/>
        <v>待上架</v>
      </c>
      <c r="I2312" s="10" t="str">
        <f t="shared" si="590"/>
        <v>停售</v>
      </c>
      <c r="J2312" s="5" t="s">
        <v>10719</v>
      </c>
      <c r="K2312" s="5" t="s">
        <v>10720</v>
      </c>
      <c r="L2312" s="5" t="s">
        <v>10721</v>
      </c>
      <c r="M2312" s="5" t="s">
        <v>10721</v>
      </c>
      <c r="N2312" s="5" t="s">
        <v>10722</v>
      </c>
      <c r="O2312" s="5" t="s">
        <v>10723</v>
      </c>
      <c r="P2312" s="5" t="s">
        <v>4120</v>
      </c>
      <c r="Q2312" s="5" t="s">
        <v>4132</v>
      </c>
      <c r="R2312" s="5" t="s">
        <v>2288</v>
      </c>
      <c r="S2312" s="5" t="s">
        <v>3026</v>
      </c>
      <c r="T2312" s="5" t="s">
        <v>2984</v>
      </c>
      <c r="U2312" s="5" t="s">
        <v>10711</v>
      </c>
      <c r="V2312" s="5" t="s">
        <v>4134</v>
      </c>
      <c r="W2312" s="5" t="s">
        <v>4120</v>
      </c>
      <c r="X2312" s="5" t="s">
        <v>4135</v>
      </c>
      <c r="Y2312" s="5" t="s">
        <v>4299</v>
      </c>
      <c r="Z2312" s="5" t="s">
        <v>4124</v>
      </c>
      <c r="AA2312" s="5" t="s">
        <v>4120</v>
      </c>
      <c r="AB2312" s="5" t="s">
        <v>4137</v>
      </c>
      <c r="AE2312" s="5" t="s">
        <v>4299</v>
      </c>
      <c r="AF2312" s="5" t="s">
        <v>3013</v>
      </c>
      <c r="AG2312" s="5" t="s">
        <v>4861</v>
      </c>
      <c r="AH2312" s="5" t="s">
        <v>3013</v>
      </c>
      <c r="AI2312" s="5" t="s">
        <v>5077</v>
      </c>
      <c r="AJ2312" s="5" t="s">
        <v>4532</v>
      </c>
      <c r="AL2312" s="5" t="s">
        <v>4145</v>
      </c>
      <c r="AM2312" s="5" t="s">
        <v>4146</v>
      </c>
      <c r="AN2312" s="5" t="s">
        <v>4146</v>
      </c>
      <c r="AO2312" s="5">
        <v>1</v>
      </c>
      <c r="AP2312" s="5">
        <v>1000</v>
      </c>
      <c r="AQ2312" s="5" t="s">
        <v>10724</v>
      </c>
      <c r="AR2312" s="5" t="s">
        <v>10725</v>
      </c>
      <c r="AS2312" s="5">
        <v>10</v>
      </c>
      <c r="AT2312" s="5">
        <v>1</v>
      </c>
      <c r="AU2312" s="5">
        <v>1</v>
      </c>
      <c r="AV2312" s="5">
        <v>1</v>
      </c>
      <c r="AW2312" s="5">
        <v>0.39</v>
      </c>
      <c r="AX2312" s="5">
        <v>0.39</v>
      </c>
      <c r="AY2312" s="5">
        <v>0.39</v>
      </c>
      <c r="AZ2312" s="5">
        <v>1</v>
      </c>
      <c r="BA2312" s="5">
        <v>0</v>
      </c>
      <c r="BB2312" s="5">
        <v>1</v>
      </c>
      <c r="BC2312" s="5">
        <v>1</v>
      </c>
      <c r="BD2312" s="5">
        <v>1</v>
      </c>
      <c r="BE2312" s="5">
        <v>0.39</v>
      </c>
      <c r="BF2312" s="5">
        <v>0.39</v>
      </c>
      <c r="BG2312" s="5">
        <v>0.39</v>
      </c>
      <c r="BH2312" s="5">
        <v>1</v>
      </c>
      <c r="BI2312" s="5">
        <v>2.21</v>
      </c>
      <c r="BM2312" s="6">
        <f t="shared" si="576"/>
        <v>1</v>
      </c>
      <c r="BN2312" s="10">
        <f t="shared" si="577"/>
        <v>0</v>
      </c>
      <c r="BO2312" s="6">
        <f t="shared" si="578"/>
        <v>0</v>
      </c>
      <c r="BP2312" s="6">
        <f t="shared" si="579"/>
        <v>0</v>
      </c>
      <c r="BQ2312" s="6">
        <f t="shared" si="580"/>
        <v>0</v>
      </c>
      <c r="BR2312" s="10" t="str">
        <f t="shared" si="581"/>
        <v>停售</v>
      </c>
      <c r="BS2312" s="6" t="str">
        <f t="shared" si="591"/>
        <v>停售</v>
      </c>
    </row>
    <row r="2313" spans="1:71">
      <c r="A2313" s="6" t="str">
        <f t="shared" si="582"/>
        <v>USB0DG8319J4</v>
      </c>
      <c r="B2313" s="6" t="str">
        <f t="shared" si="583"/>
        <v>USX004DX1U3H</v>
      </c>
      <c r="C2313" s="6" t="str">
        <f t="shared" si="584"/>
        <v>USTLM004002</v>
      </c>
      <c r="D2313" s="6" t="str">
        <f t="shared" si="585"/>
        <v>USB0DG8319J4TLM004002</v>
      </c>
      <c r="E2313" s="6" t="str">
        <f t="shared" si="586"/>
        <v>USB0DG8319J4X004DX1U3H</v>
      </c>
      <c r="F2313" s="6" t="str">
        <f t="shared" si="587"/>
        <v>USTLM004002X004DX1U3H</v>
      </c>
      <c r="G2313" s="6" t="str">
        <f t="shared" si="588"/>
        <v>USTLM004002</v>
      </c>
      <c r="H2313" s="6" t="str">
        <f ca="1" t="shared" si="589"/>
        <v>待上架</v>
      </c>
      <c r="I2313" s="10" t="str">
        <f t="shared" si="590"/>
        <v>停售</v>
      </c>
      <c r="J2313" s="5" t="s">
        <v>10726</v>
      </c>
      <c r="K2313" s="5" t="s">
        <v>10727</v>
      </c>
      <c r="L2313" s="5" t="s">
        <v>10728</v>
      </c>
      <c r="M2313" s="5" t="s">
        <v>10728</v>
      </c>
      <c r="N2313" s="5" t="s">
        <v>10729</v>
      </c>
      <c r="O2313" s="5" t="s">
        <v>10730</v>
      </c>
      <c r="P2313" s="5" t="s">
        <v>4120</v>
      </c>
      <c r="Q2313" s="5" t="s">
        <v>4132</v>
      </c>
      <c r="R2313" s="5" t="s">
        <v>2288</v>
      </c>
      <c r="S2313" s="5" t="s">
        <v>3026</v>
      </c>
      <c r="T2313" s="5" t="s">
        <v>2984</v>
      </c>
      <c r="U2313" s="5" t="s">
        <v>10711</v>
      </c>
      <c r="V2313" s="5" t="s">
        <v>4134</v>
      </c>
      <c r="W2313" s="5" t="s">
        <v>4120</v>
      </c>
      <c r="X2313" s="5" t="s">
        <v>4135</v>
      </c>
      <c r="Y2313" s="5" t="s">
        <v>4299</v>
      </c>
      <c r="Z2313" s="5" t="s">
        <v>4124</v>
      </c>
      <c r="AA2313" s="5" t="s">
        <v>4120</v>
      </c>
      <c r="AB2313" s="5" t="s">
        <v>4137</v>
      </c>
      <c r="AE2313" s="5" t="s">
        <v>4299</v>
      </c>
      <c r="AF2313" s="5" t="s">
        <v>3013</v>
      </c>
      <c r="AG2313" s="5" t="s">
        <v>4861</v>
      </c>
      <c r="AH2313" s="5" t="s">
        <v>3013</v>
      </c>
      <c r="AI2313" s="5" t="s">
        <v>5077</v>
      </c>
      <c r="AJ2313" s="5" t="s">
        <v>4532</v>
      </c>
      <c r="AL2313" s="5" t="s">
        <v>4145</v>
      </c>
      <c r="AM2313" s="5" t="s">
        <v>4146</v>
      </c>
      <c r="AN2313" s="5" t="s">
        <v>4146</v>
      </c>
      <c r="AO2313" s="5">
        <v>1</v>
      </c>
      <c r="AP2313" s="5">
        <v>1000</v>
      </c>
      <c r="AQ2313" s="5" t="s">
        <v>10731</v>
      </c>
      <c r="AR2313" s="5" t="s">
        <v>10732</v>
      </c>
      <c r="AS2313" s="5">
        <v>10</v>
      </c>
      <c r="AT2313" s="5">
        <v>1</v>
      </c>
      <c r="AU2313" s="5">
        <v>1</v>
      </c>
      <c r="AV2313" s="5">
        <v>1</v>
      </c>
      <c r="AW2313" s="5">
        <v>0.39</v>
      </c>
      <c r="AX2313" s="5">
        <v>0.39</v>
      </c>
      <c r="AY2313" s="5">
        <v>0.39</v>
      </c>
      <c r="AZ2313" s="5">
        <v>1</v>
      </c>
      <c r="BA2313" s="5">
        <v>0</v>
      </c>
      <c r="BB2313" s="5">
        <v>1</v>
      </c>
      <c r="BC2313" s="5">
        <v>1</v>
      </c>
      <c r="BD2313" s="5">
        <v>1</v>
      </c>
      <c r="BE2313" s="5">
        <v>0.39</v>
      </c>
      <c r="BF2313" s="5">
        <v>0.39</v>
      </c>
      <c r="BG2313" s="5">
        <v>0.39</v>
      </c>
      <c r="BH2313" s="5">
        <v>1</v>
      </c>
      <c r="BI2313" s="5">
        <v>2.21</v>
      </c>
      <c r="BM2313" s="6">
        <f t="shared" si="576"/>
        <v>1</v>
      </c>
      <c r="BN2313" s="10">
        <f t="shared" si="577"/>
        <v>0</v>
      </c>
      <c r="BO2313" s="6">
        <f t="shared" si="578"/>
        <v>0</v>
      </c>
      <c r="BP2313" s="6">
        <f t="shared" si="579"/>
        <v>0</v>
      </c>
      <c r="BQ2313" s="6">
        <f t="shared" si="580"/>
        <v>0</v>
      </c>
      <c r="BR2313" s="10" t="str">
        <f t="shared" si="581"/>
        <v>停售</v>
      </c>
      <c r="BS2313" s="6" t="str">
        <f t="shared" si="591"/>
        <v>停售</v>
      </c>
    </row>
    <row r="2314" spans="1:71">
      <c r="A2314" s="6" t="str">
        <f t="shared" si="582"/>
        <v>USB0F5B1CJM5</v>
      </c>
      <c r="B2314" s="6" t="str">
        <f t="shared" si="583"/>
        <v>USX004NJAQGN</v>
      </c>
      <c r="C2314" s="6" t="str">
        <f t="shared" si="584"/>
        <v>USXCSJ01001DLM</v>
      </c>
      <c r="D2314" s="6" t="str">
        <f t="shared" si="585"/>
        <v>USB0F5B1CJM5XCSJ01001DLM</v>
      </c>
      <c r="E2314" s="6" t="str">
        <f t="shared" si="586"/>
        <v>USB0F5B1CJM5X004NJAQGN</v>
      </c>
      <c r="F2314" s="6" t="str">
        <f t="shared" si="587"/>
        <v>USXCSJ01001DLMX004NJAQGN</v>
      </c>
      <c r="G2314" s="6" t="str">
        <f t="shared" si="588"/>
        <v>USXCSJ01001DLM</v>
      </c>
      <c r="H2314" s="6" t="str">
        <f ca="1" t="shared" si="589"/>
        <v>老品</v>
      </c>
      <c r="I2314" s="10" t="str">
        <f t="shared" si="590"/>
        <v>清货款</v>
      </c>
      <c r="J2314" s="5" t="s">
        <v>10733</v>
      </c>
      <c r="K2314" s="5" t="s">
        <v>10734</v>
      </c>
      <c r="L2314" s="5" t="s">
        <v>4775</v>
      </c>
      <c r="M2314" s="5" t="s">
        <v>10735</v>
      </c>
      <c r="N2314" s="5" t="s">
        <v>10736</v>
      </c>
      <c r="O2314" s="5" t="s">
        <v>3200</v>
      </c>
      <c r="P2314" s="5" t="s">
        <v>4154</v>
      </c>
      <c r="Q2314" s="5" t="s">
        <v>4385</v>
      </c>
      <c r="R2314" s="5" t="s">
        <v>2288</v>
      </c>
      <c r="S2314" s="5" t="s">
        <v>2995</v>
      </c>
      <c r="T2314" s="5" t="s">
        <v>2979</v>
      </c>
      <c r="U2314" s="5" t="s">
        <v>4386</v>
      </c>
      <c r="V2314" s="5" t="s">
        <v>4220</v>
      </c>
      <c r="W2314" s="5" t="s">
        <v>4121</v>
      </c>
      <c r="X2314" s="5" t="s">
        <v>4135</v>
      </c>
      <c r="Y2314" s="5" t="s">
        <v>4136</v>
      </c>
      <c r="Z2314" s="5" t="s">
        <v>4124</v>
      </c>
      <c r="AA2314" s="5" t="s">
        <v>4122</v>
      </c>
      <c r="AB2314" s="5" t="s">
        <v>4341</v>
      </c>
      <c r="AC2314" s="5" t="s">
        <v>5582</v>
      </c>
      <c r="AD2314" s="5" t="s">
        <v>4259</v>
      </c>
      <c r="AE2314" s="5" t="s">
        <v>4140</v>
      </c>
      <c r="AF2314" s="5" t="s">
        <v>3027</v>
      </c>
      <c r="AG2314" s="5" t="s">
        <v>4520</v>
      </c>
      <c r="AH2314" s="5" t="s">
        <v>4521</v>
      </c>
      <c r="AI2314" s="5" t="s">
        <v>4514</v>
      </c>
      <c r="AJ2314" s="5" t="s">
        <v>4345</v>
      </c>
      <c r="AK2314" s="5">
        <v>2.91</v>
      </c>
      <c r="AL2314" s="5" t="s">
        <v>4145</v>
      </c>
      <c r="AM2314" s="5" t="s">
        <v>4146</v>
      </c>
      <c r="AN2314" s="5" t="s">
        <v>4146</v>
      </c>
      <c r="AO2314" s="5">
        <v>120</v>
      </c>
      <c r="AP2314" s="5">
        <v>1</v>
      </c>
      <c r="AQ2314" s="5" t="s">
        <v>10737</v>
      </c>
      <c r="AR2314" s="5" t="s">
        <v>10738</v>
      </c>
      <c r="AS2314" s="5">
        <v>15</v>
      </c>
      <c r="AT2314" s="5">
        <v>40.5</v>
      </c>
      <c r="AU2314" s="5">
        <v>3.5</v>
      </c>
      <c r="AV2314" s="5">
        <v>1.5</v>
      </c>
      <c r="AW2314" s="5">
        <v>15.94</v>
      </c>
      <c r="AX2314" s="5">
        <v>1.38</v>
      </c>
      <c r="AY2314" s="5">
        <v>0.59</v>
      </c>
      <c r="AZ2314" s="5">
        <v>93</v>
      </c>
      <c r="BA2314" s="5">
        <v>0.21</v>
      </c>
      <c r="BB2314" s="5">
        <v>43</v>
      </c>
      <c r="BC2314" s="5">
        <v>42.1</v>
      </c>
      <c r="BD2314" s="5">
        <v>15.5</v>
      </c>
      <c r="BE2314" s="5">
        <v>16.93</v>
      </c>
      <c r="BF2314" s="5">
        <v>16.57</v>
      </c>
      <c r="BG2314" s="5">
        <v>6.1</v>
      </c>
      <c r="BH2314" s="5">
        <v>11.5</v>
      </c>
      <c r="BI2314" s="5">
        <v>25.39</v>
      </c>
      <c r="BM2314" s="6">
        <f t="shared" si="576"/>
        <v>0</v>
      </c>
      <c r="BN2314" s="10">
        <f t="shared" si="577"/>
        <v>1</v>
      </c>
      <c r="BO2314" s="6">
        <f t="shared" si="578"/>
        <v>0</v>
      </c>
      <c r="BP2314" s="6">
        <f t="shared" si="579"/>
        <v>0</v>
      </c>
      <c r="BQ2314" s="6">
        <f t="shared" si="580"/>
        <v>0</v>
      </c>
      <c r="BR2314" s="10" t="str">
        <f t="shared" si="581"/>
        <v>清货在售</v>
      </c>
      <c r="BS2314" s="6" t="str">
        <f t="shared" si="591"/>
        <v>清货款</v>
      </c>
    </row>
    <row r="2315" spans="1:71">
      <c r="A2315" s="6" t="str">
        <f t="shared" si="582"/>
        <v>USB0F61PTQ9X</v>
      </c>
      <c r="B2315" s="6" t="str">
        <f t="shared" si="583"/>
        <v>USX004NUHSV3</v>
      </c>
      <c r="C2315" s="6" t="str">
        <f t="shared" si="584"/>
        <v>USXCSJ01305DLM</v>
      </c>
      <c r="D2315" s="6" t="str">
        <f t="shared" si="585"/>
        <v>USB0F61PTQ9XXCSJ01305DLM</v>
      </c>
      <c r="E2315" s="6" t="str">
        <f t="shared" si="586"/>
        <v>USB0F61PTQ9XX004NUHSV3</v>
      </c>
      <c r="F2315" s="6" t="str">
        <f t="shared" si="587"/>
        <v>USXCSJ01305DLMX004NUHSV3</v>
      </c>
      <c r="G2315" s="6" t="str">
        <f t="shared" si="588"/>
        <v>USXCSJ01305DLM</v>
      </c>
      <c r="H2315" s="6" t="str">
        <f ca="1" t="shared" si="589"/>
        <v>老品</v>
      </c>
      <c r="I2315" s="10" t="str">
        <f t="shared" si="590"/>
        <v>停售</v>
      </c>
      <c r="J2315" s="5" t="s">
        <v>10739</v>
      </c>
      <c r="K2315" s="5" t="s">
        <v>10740</v>
      </c>
      <c r="L2315" s="5" t="s">
        <v>4910</v>
      </c>
      <c r="M2315" s="5" t="s">
        <v>10741</v>
      </c>
      <c r="N2315" s="5" t="s">
        <v>10742</v>
      </c>
      <c r="O2315" s="5" t="s">
        <v>940</v>
      </c>
      <c r="P2315" s="5" t="s">
        <v>4154</v>
      </c>
      <c r="Q2315" s="5" t="s">
        <v>4385</v>
      </c>
      <c r="R2315" s="5" t="s">
        <v>2288</v>
      </c>
      <c r="S2315" s="5" t="s">
        <v>2995</v>
      </c>
      <c r="T2315" s="5" t="s">
        <v>2979</v>
      </c>
      <c r="U2315" s="5" t="s">
        <v>4386</v>
      </c>
      <c r="V2315" s="5" t="s">
        <v>4134</v>
      </c>
      <c r="W2315" s="5" t="s">
        <v>4120</v>
      </c>
      <c r="X2315" s="5" t="s">
        <v>4135</v>
      </c>
      <c r="Y2315" s="5" t="s">
        <v>4184</v>
      </c>
      <c r="Z2315" s="5" t="s">
        <v>4124</v>
      </c>
      <c r="AA2315" s="5" t="s">
        <v>4122</v>
      </c>
      <c r="AB2315" s="5" t="s">
        <v>4341</v>
      </c>
      <c r="AC2315" s="5" t="s">
        <v>5669</v>
      </c>
      <c r="AD2315" s="5" t="s">
        <v>4259</v>
      </c>
      <c r="AE2315" s="5" t="s">
        <v>4140</v>
      </c>
      <c r="AF2315" s="5" t="s">
        <v>3011</v>
      </c>
      <c r="AG2315" s="5" t="s">
        <v>4520</v>
      </c>
      <c r="AH2315" s="5" t="s">
        <v>4521</v>
      </c>
      <c r="AI2315" s="5" t="s">
        <v>4514</v>
      </c>
      <c r="AJ2315" s="5" t="s">
        <v>4345</v>
      </c>
      <c r="AK2315" s="5">
        <v>4.2</v>
      </c>
      <c r="AL2315" s="5" t="s">
        <v>4145</v>
      </c>
      <c r="AM2315" s="5" t="s">
        <v>4146</v>
      </c>
      <c r="AN2315" s="5" t="s">
        <v>4146</v>
      </c>
      <c r="AO2315" s="5">
        <v>60</v>
      </c>
      <c r="AP2315" s="5">
        <v>300</v>
      </c>
      <c r="AQ2315" s="5" t="s">
        <v>10743</v>
      </c>
      <c r="AR2315" s="5" t="s">
        <v>10744</v>
      </c>
      <c r="AS2315" s="5">
        <v>21</v>
      </c>
      <c r="AT2315" s="5">
        <v>40.5</v>
      </c>
      <c r="AU2315" s="5">
        <v>6.5</v>
      </c>
      <c r="AV2315" s="5">
        <v>3</v>
      </c>
      <c r="AW2315" s="5">
        <v>15.94</v>
      </c>
      <c r="AX2315" s="5">
        <v>2.56</v>
      </c>
      <c r="AY2315" s="5">
        <v>1.18</v>
      </c>
      <c r="AZ2315" s="5">
        <v>275</v>
      </c>
      <c r="BA2315" s="5">
        <v>0.61</v>
      </c>
      <c r="BB2315" s="5">
        <v>42.5</v>
      </c>
      <c r="BC2315" s="5">
        <v>37</v>
      </c>
      <c r="BD2315" s="5">
        <v>35.5</v>
      </c>
      <c r="BE2315" s="5">
        <v>16.73</v>
      </c>
      <c r="BF2315" s="5">
        <v>14.57</v>
      </c>
      <c r="BG2315" s="5">
        <v>13.98</v>
      </c>
      <c r="BH2315" s="5">
        <v>17.2</v>
      </c>
      <c r="BI2315" s="5">
        <v>37.97</v>
      </c>
      <c r="BM2315" s="6">
        <f t="shared" si="576"/>
        <v>1</v>
      </c>
      <c r="BN2315" s="10">
        <f t="shared" si="577"/>
        <v>0</v>
      </c>
      <c r="BO2315" s="6">
        <f t="shared" si="578"/>
        <v>0</v>
      </c>
      <c r="BP2315" s="6">
        <f t="shared" si="579"/>
        <v>0</v>
      </c>
      <c r="BQ2315" s="6">
        <f t="shared" si="580"/>
        <v>0</v>
      </c>
      <c r="BR2315" s="10" t="str">
        <f t="shared" si="581"/>
        <v>停售</v>
      </c>
      <c r="BS2315" s="6" t="str">
        <f t="shared" si="591"/>
        <v>停售</v>
      </c>
    </row>
    <row r="2316" spans="1:71">
      <c r="A2316" s="6" t="str">
        <f t="shared" si="582"/>
        <v>USB0F675CHTL</v>
      </c>
      <c r="B2316" s="6" t="str">
        <f t="shared" si="583"/>
        <v>USX004NUPXPB</v>
      </c>
      <c r="C2316" s="6" t="str">
        <f t="shared" si="584"/>
        <v>USXCSJ01305DLM</v>
      </c>
      <c r="D2316" s="6" t="str">
        <f t="shared" si="585"/>
        <v>USB0F675CHTLXCSJ01305DLM</v>
      </c>
      <c r="E2316" s="6" t="str">
        <f t="shared" si="586"/>
        <v>USB0F675CHTLX004NUPXPB</v>
      </c>
      <c r="F2316" s="6" t="str">
        <f t="shared" si="587"/>
        <v>USXCSJ01305DLMX004NUPXPB</v>
      </c>
      <c r="G2316" s="6" t="str">
        <f t="shared" si="588"/>
        <v>USXCSJ01305DLM</v>
      </c>
      <c r="H2316" s="6" t="str">
        <f ca="1" t="shared" si="589"/>
        <v>老品</v>
      </c>
      <c r="I2316" s="10" t="str">
        <f t="shared" si="590"/>
        <v>停售</v>
      </c>
      <c r="J2316" s="5" t="s">
        <v>10739</v>
      </c>
      <c r="K2316" s="5" t="s">
        <v>10740</v>
      </c>
      <c r="L2316" s="5" t="s">
        <v>4775</v>
      </c>
      <c r="M2316" s="5" t="s">
        <v>10745</v>
      </c>
      <c r="N2316" s="5" t="s">
        <v>10746</v>
      </c>
      <c r="O2316" s="5" t="s">
        <v>938</v>
      </c>
      <c r="P2316" s="5" t="s">
        <v>4120</v>
      </c>
      <c r="Q2316" s="5" t="s">
        <v>4385</v>
      </c>
      <c r="R2316" s="5" t="s">
        <v>2288</v>
      </c>
      <c r="S2316" s="5" t="s">
        <v>2995</v>
      </c>
      <c r="T2316" s="5" t="s">
        <v>2979</v>
      </c>
      <c r="U2316" s="5" t="s">
        <v>4386</v>
      </c>
      <c r="V2316" s="5" t="s">
        <v>4134</v>
      </c>
      <c r="W2316" s="5" t="s">
        <v>4120</v>
      </c>
      <c r="X2316" s="5" t="s">
        <v>4135</v>
      </c>
      <c r="Y2316" s="5" t="s">
        <v>4184</v>
      </c>
      <c r="Z2316" s="5" t="s">
        <v>4124</v>
      </c>
      <c r="AA2316" s="5" t="s">
        <v>4122</v>
      </c>
      <c r="AB2316" s="5" t="s">
        <v>4341</v>
      </c>
      <c r="AC2316" s="5" t="s">
        <v>4488</v>
      </c>
      <c r="AD2316" s="5" t="s">
        <v>4259</v>
      </c>
      <c r="AE2316" s="5" t="s">
        <v>4140</v>
      </c>
      <c r="AF2316" s="5" t="s">
        <v>3027</v>
      </c>
      <c r="AG2316" s="5" t="s">
        <v>4520</v>
      </c>
      <c r="AH2316" s="5" t="s">
        <v>3027</v>
      </c>
      <c r="AI2316" s="5" t="s">
        <v>4514</v>
      </c>
      <c r="AJ2316" s="5" t="s">
        <v>4345</v>
      </c>
      <c r="AK2316" s="5">
        <v>3.66</v>
      </c>
      <c r="AL2316" s="5" t="s">
        <v>4145</v>
      </c>
      <c r="AM2316" s="5" t="s">
        <v>4146</v>
      </c>
      <c r="AN2316" s="5" t="s">
        <v>4146</v>
      </c>
      <c r="AO2316" s="5">
        <v>60</v>
      </c>
      <c r="AP2316" s="5">
        <v>300</v>
      </c>
      <c r="AQ2316" s="5" t="s">
        <v>10743</v>
      </c>
      <c r="AR2316" s="5" t="s">
        <v>10744</v>
      </c>
      <c r="AS2316" s="5">
        <v>21</v>
      </c>
      <c r="AT2316" s="5">
        <v>40.5</v>
      </c>
      <c r="AU2316" s="5">
        <v>6.5</v>
      </c>
      <c r="AV2316" s="5">
        <v>3</v>
      </c>
      <c r="AW2316" s="5">
        <v>15.94</v>
      </c>
      <c r="AX2316" s="5">
        <v>2.56</v>
      </c>
      <c r="AY2316" s="5">
        <v>1.18</v>
      </c>
      <c r="AZ2316" s="5">
        <v>275</v>
      </c>
      <c r="BA2316" s="5">
        <v>0.61</v>
      </c>
      <c r="BB2316" s="5">
        <v>42.5</v>
      </c>
      <c r="BC2316" s="5">
        <v>37</v>
      </c>
      <c r="BD2316" s="5">
        <v>35.5</v>
      </c>
      <c r="BE2316" s="5">
        <v>16.73</v>
      </c>
      <c r="BF2316" s="5">
        <v>14.57</v>
      </c>
      <c r="BG2316" s="5">
        <v>13.98</v>
      </c>
      <c r="BH2316" s="5">
        <v>17.2</v>
      </c>
      <c r="BI2316" s="5">
        <v>37.97</v>
      </c>
      <c r="BM2316" s="6">
        <f t="shared" si="576"/>
        <v>1</v>
      </c>
      <c r="BN2316" s="10">
        <f t="shared" si="577"/>
        <v>0</v>
      </c>
      <c r="BO2316" s="6">
        <f t="shared" si="578"/>
        <v>0</v>
      </c>
      <c r="BP2316" s="6">
        <f t="shared" si="579"/>
        <v>0</v>
      </c>
      <c r="BQ2316" s="6">
        <f t="shared" si="580"/>
        <v>0</v>
      </c>
      <c r="BR2316" s="10" t="str">
        <f t="shared" si="581"/>
        <v>停售</v>
      </c>
      <c r="BS2316" s="6" t="str">
        <f t="shared" si="591"/>
        <v>停售</v>
      </c>
    </row>
    <row r="2317" spans="1:71">
      <c r="A2317" s="6" t="str">
        <f t="shared" si="582"/>
        <v>CAB0F675CHTL</v>
      </c>
      <c r="B2317" s="6" t="str">
        <f t="shared" si="583"/>
        <v>CAX004NUPXPB</v>
      </c>
      <c r="C2317" s="6" t="str">
        <f t="shared" si="584"/>
        <v>CAXCSJ01305DLM</v>
      </c>
      <c r="D2317" s="6" t="str">
        <f t="shared" si="585"/>
        <v>CAB0F675CHTLXCSJ01305DLM</v>
      </c>
      <c r="E2317" s="6" t="str">
        <f t="shared" si="586"/>
        <v>CAB0F675CHTLX004NUPXPB</v>
      </c>
      <c r="F2317" s="6" t="str">
        <f t="shared" si="587"/>
        <v>CAXCSJ01305DLMX004NUPXPB</v>
      </c>
      <c r="G2317" s="6" t="str">
        <f t="shared" si="588"/>
        <v>CAXCSJ01305DLM</v>
      </c>
      <c r="H2317" s="6" t="str">
        <f ca="1" t="shared" si="589"/>
        <v>待上架</v>
      </c>
      <c r="I2317" s="10" t="str">
        <f t="shared" si="590"/>
        <v>未维护</v>
      </c>
      <c r="J2317" s="5" t="s">
        <v>10739</v>
      </c>
      <c r="K2317" s="5" t="s">
        <v>10740</v>
      </c>
      <c r="L2317" s="5" t="s">
        <v>5427</v>
      </c>
      <c r="M2317" s="5" t="s">
        <v>10745</v>
      </c>
      <c r="N2317" s="5" t="s">
        <v>10746</v>
      </c>
      <c r="O2317" s="5" t="s">
        <v>938</v>
      </c>
      <c r="P2317" s="5" t="s">
        <v>4120</v>
      </c>
      <c r="Q2317" s="5" t="s">
        <v>4491</v>
      </c>
      <c r="R2317" s="5" t="s">
        <v>10</v>
      </c>
      <c r="S2317" s="5" t="s">
        <v>2995</v>
      </c>
      <c r="T2317" s="5" t="s">
        <v>2979</v>
      </c>
      <c r="U2317" s="5" t="s">
        <v>4386</v>
      </c>
      <c r="V2317" s="5" t="s">
        <v>4134</v>
      </c>
      <c r="W2317" s="5" t="s">
        <v>4120</v>
      </c>
      <c r="X2317" s="5" t="s">
        <v>4135</v>
      </c>
      <c r="Y2317" s="5" t="s">
        <v>4299</v>
      </c>
      <c r="Z2317" s="5" t="s">
        <v>4124</v>
      </c>
      <c r="AA2317" s="5" t="s">
        <v>4122</v>
      </c>
      <c r="AB2317" s="5" t="s">
        <v>4341</v>
      </c>
      <c r="AE2317" s="5" t="s">
        <v>4140</v>
      </c>
      <c r="AF2317" s="5" t="s">
        <v>2977</v>
      </c>
      <c r="AG2317" s="5" t="s">
        <v>4350</v>
      </c>
      <c r="AH2317" s="5" t="s">
        <v>4513</v>
      </c>
      <c r="AI2317" s="5" t="s">
        <v>4514</v>
      </c>
      <c r="AJ2317" s="5" t="s">
        <v>4345</v>
      </c>
      <c r="AL2317" s="5" t="s">
        <v>4145</v>
      </c>
      <c r="AM2317" s="5" t="s">
        <v>4146</v>
      </c>
      <c r="AN2317" s="5" t="s">
        <v>4146</v>
      </c>
      <c r="AO2317" s="5">
        <v>60</v>
      </c>
      <c r="AP2317" s="5">
        <v>300</v>
      </c>
      <c r="AQ2317" s="5" t="s">
        <v>10743</v>
      </c>
      <c r="AR2317" s="5" t="s">
        <v>10744</v>
      </c>
      <c r="AS2317" s="5">
        <v>21</v>
      </c>
      <c r="AT2317" s="5">
        <v>40.5</v>
      </c>
      <c r="AU2317" s="5">
        <v>6.5</v>
      </c>
      <c r="AV2317" s="5">
        <v>3</v>
      </c>
      <c r="AW2317" s="5">
        <v>15.94</v>
      </c>
      <c r="AX2317" s="5">
        <v>2.56</v>
      </c>
      <c r="AY2317" s="5">
        <v>1.18</v>
      </c>
      <c r="AZ2317" s="5">
        <v>275</v>
      </c>
      <c r="BA2317" s="5">
        <v>0.61</v>
      </c>
      <c r="BB2317" s="5">
        <v>42.5</v>
      </c>
      <c r="BC2317" s="5">
        <v>37</v>
      </c>
      <c r="BD2317" s="5">
        <v>35.5</v>
      </c>
      <c r="BE2317" s="5">
        <v>16.73</v>
      </c>
      <c r="BF2317" s="5">
        <v>14.57</v>
      </c>
      <c r="BG2317" s="5">
        <v>13.98</v>
      </c>
      <c r="BH2317" s="5">
        <v>17.2</v>
      </c>
      <c r="BI2317" s="5">
        <v>37.97</v>
      </c>
      <c r="BM2317" s="6">
        <f t="shared" si="576"/>
        <v>1</v>
      </c>
      <c r="BN2317" s="10">
        <f t="shared" si="577"/>
        <v>0</v>
      </c>
      <c r="BO2317" s="6">
        <f t="shared" si="578"/>
        <v>0</v>
      </c>
      <c r="BP2317" s="6">
        <f t="shared" si="579"/>
        <v>0</v>
      </c>
      <c r="BQ2317" s="6">
        <f t="shared" si="580"/>
        <v>0</v>
      </c>
      <c r="BR2317" s="10" t="str">
        <f t="shared" si="581"/>
        <v>停售</v>
      </c>
      <c r="BS2317" s="6" t="str">
        <f t="shared" si="591"/>
        <v>停售</v>
      </c>
    </row>
    <row r="2318" spans="1:71">
      <c r="A2318" s="6" t="str">
        <f t="shared" si="582"/>
        <v>CAB0F61PTQ9X</v>
      </c>
      <c r="B2318" s="6" t="str">
        <f t="shared" si="583"/>
        <v>CAX004NUHSV3</v>
      </c>
      <c r="C2318" s="6" t="str">
        <f t="shared" si="584"/>
        <v>CAXCSJ01305DLM</v>
      </c>
      <c r="D2318" s="6" t="str">
        <f t="shared" si="585"/>
        <v>CAB0F61PTQ9XXCSJ01305DLM</v>
      </c>
      <c r="E2318" s="6" t="str">
        <f t="shared" si="586"/>
        <v>CAB0F61PTQ9XX004NUHSV3</v>
      </c>
      <c r="F2318" s="6" t="str">
        <f t="shared" si="587"/>
        <v>CAXCSJ01305DLMX004NUHSV3</v>
      </c>
      <c r="G2318" s="6" t="str">
        <f t="shared" si="588"/>
        <v>CAXCSJ01305DLM</v>
      </c>
      <c r="H2318" s="6" t="str">
        <f ca="1" t="shared" si="589"/>
        <v>待上架</v>
      </c>
      <c r="I2318" s="10" t="str">
        <f t="shared" si="590"/>
        <v>未维护</v>
      </c>
      <c r="J2318" s="5" t="s">
        <v>10739</v>
      </c>
      <c r="K2318" s="5" t="s">
        <v>10740</v>
      </c>
      <c r="L2318" s="5" t="s">
        <v>4748</v>
      </c>
      <c r="M2318" s="5" t="s">
        <v>10741</v>
      </c>
      <c r="N2318" s="5" t="s">
        <v>10742</v>
      </c>
      <c r="O2318" s="5" t="s">
        <v>940</v>
      </c>
      <c r="P2318" s="5" t="s">
        <v>4120</v>
      </c>
      <c r="Q2318" s="5" t="s">
        <v>4491</v>
      </c>
      <c r="R2318" s="5" t="s">
        <v>10</v>
      </c>
      <c r="S2318" s="5" t="s">
        <v>2995</v>
      </c>
      <c r="T2318" s="5" t="s">
        <v>2979</v>
      </c>
      <c r="U2318" s="5" t="s">
        <v>4386</v>
      </c>
      <c r="V2318" s="5" t="s">
        <v>4134</v>
      </c>
      <c r="W2318" s="5" t="s">
        <v>4120</v>
      </c>
      <c r="X2318" s="5" t="s">
        <v>4135</v>
      </c>
      <c r="Y2318" s="5" t="s">
        <v>4299</v>
      </c>
      <c r="Z2318" s="5" t="s">
        <v>4124</v>
      </c>
      <c r="AA2318" s="5" t="s">
        <v>4122</v>
      </c>
      <c r="AB2318" s="5" t="s">
        <v>4341</v>
      </c>
      <c r="AE2318" s="5" t="s">
        <v>4140</v>
      </c>
      <c r="AF2318" s="5" t="s">
        <v>2977</v>
      </c>
      <c r="AG2318" s="5" t="s">
        <v>4350</v>
      </c>
      <c r="AH2318" s="5" t="s">
        <v>4513</v>
      </c>
      <c r="AI2318" s="5" t="s">
        <v>4514</v>
      </c>
      <c r="AJ2318" s="5" t="s">
        <v>4345</v>
      </c>
      <c r="AL2318" s="5" t="s">
        <v>4145</v>
      </c>
      <c r="AM2318" s="5" t="s">
        <v>4146</v>
      </c>
      <c r="AN2318" s="5" t="s">
        <v>4146</v>
      </c>
      <c r="AO2318" s="5">
        <v>60</v>
      </c>
      <c r="AP2318" s="5">
        <v>300</v>
      </c>
      <c r="AQ2318" s="5" t="s">
        <v>10743</v>
      </c>
      <c r="AR2318" s="5" t="s">
        <v>10744</v>
      </c>
      <c r="AS2318" s="5">
        <v>21</v>
      </c>
      <c r="AT2318" s="5">
        <v>40.5</v>
      </c>
      <c r="AU2318" s="5">
        <v>6.5</v>
      </c>
      <c r="AV2318" s="5">
        <v>3</v>
      </c>
      <c r="AW2318" s="5">
        <v>15.94</v>
      </c>
      <c r="AX2318" s="5">
        <v>2.56</v>
      </c>
      <c r="AY2318" s="5">
        <v>1.18</v>
      </c>
      <c r="AZ2318" s="5">
        <v>275</v>
      </c>
      <c r="BA2318" s="5">
        <v>0.61</v>
      </c>
      <c r="BB2318" s="5">
        <v>42.5</v>
      </c>
      <c r="BC2318" s="5">
        <v>37</v>
      </c>
      <c r="BD2318" s="5">
        <v>35.5</v>
      </c>
      <c r="BE2318" s="5">
        <v>16.73</v>
      </c>
      <c r="BF2318" s="5">
        <v>14.57</v>
      </c>
      <c r="BG2318" s="5">
        <v>13.98</v>
      </c>
      <c r="BH2318" s="5">
        <v>17.2</v>
      </c>
      <c r="BI2318" s="5">
        <v>37.97</v>
      </c>
      <c r="BM2318" s="6">
        <f t="shared" si="576"/>
        <v>1</v>
      </c>
      <c r="BN2318" s="10">
        <f t="shared" si="577"/>
        <v>0</v>
      </c>
      <c r="BO2318" s="6">
        <f t="shared" si="578"/>
        <v>0</v>
      </c>
      <c r="BP2318" s="6">
        <f t="shared" si="579"/>
        <v>0</v>
      </c>
      <c r="BQ2318" s="6">
        <f t="shared" si="580"/>
        <v>0</v>
      </c>
      <c r="BR2318" s="10" t="str">
        <f t="shared" si="581"/>
        <v>停售</v>
      </c>
      <c r="BS2318" s="6" t="str">
        <f t="shared" si="591"/>
        <v>停售</v>
      </c>
    </row>
    <row r="2319" spans="1:71">
      <c r="A2319" s="6" t="str">
        <f t="shared" si="582"/>
        <v>USB08NJJWNQW</v>
      </c>
      <c r="B2319" s="6" t="str">
        <f t="shared" si="583"/>
        <v>USX004O0QCAP</v>
      </c>
      <c r="C2319" s="6" t="str">
        <f t="shared" si="584"/>
        <v>USXCSJ01306DLM</v>
      </c>
      <c r="D2319" s="6" t="str">
        <f t="shared" si="585"/>
        <v>USB08NJJWNQWXCSJ01306DLM</v>
      </c>
      <c r="E2319" s="6" t="str">
        <f t="shared" si="586"/>
        <v>USB08NJJWNQWX004O0QCAP</v>
      </c>
      <c r="F2319" s="6" t="str">
        <f t="shared" si="587"/>
        <v>USXCSJ01306DLMX004O0QCAP</v>
      </c>
      <c r="G2319" s="6" t="str">
        <f t="shared" si="588"/>
        <v>USXCSJ01306DLM</v>
      </c>
      <c r="H2319" s="6" t="str">
        <f ca="1" t="shared" si="589"/>
        <v>老品</v>
      </c>
      <c r="I2319" s="10" t="str">
        <f t="shared" si="590"/>
        <v>流量款</v>
      </c>
      <c r="J2319" s="5" t="s">
        <v>10747</v>
      </c>
      <c r="K2319" s="5" t="s">
        <v>10748</v>
      </c>
      <c r="L2319" s="5" t="s">
        <v>4752</v>
      </c>
      <c r="M2319" s="5" t="s">
        <v>4737</v>
      </c>
      <c r="N2319" s="5" t="s">
        <v>10749</v>
      </c>
      <c r="O2319" s="5" t="s">
        <v>942</v>
      </c>
      <c r="P2319" s="5" t="s">
        <v>4154</v>
      </c>
      <c r="Q2319" s="5" t="s">
        <v>4385</v>
      </c>
      <c r="R2319" s="5" t="s">
        <v>2288</v>
      </c>
      <c r="S2319" s="5" t="s">
        <v>2995</v>
      </c>
      <c r="T2319" s="5" t="s">
        <v>2979</v>
      </c>
      <c r="U2319" s="5" t="s">
        <v>4386</v>
      </c>
      <c r="V2319" s="5" t="s">
        <v>4134</v>
      </c>
      <c r="W2319" s="5" t="s">
        <v>4122</v>
      </c>
      <c r="X2319" s="5" t="s">
        <v>4155</v>
      </c>
      <c r="Y2319" s="5" t="s">
        <v>4136</v>
      </c>
      <c r="Z2319" s="5" t="s">
        <v>4124</v>
      </c>
      <c r="AA2319" s="5" t="s">
        <v>4122</v>
      </c>
      <c r="AB2319" s="5" t="s">
        <v>4341</v>
      </c>
      <c r="AC2319" s="5" t="s">
        <v>10750</v>
      </c>
      <c r="AD2319" s="5" t="s">
        <v>4751</v>
      </c>
      <c r="AE2319" s="5" t="s">
        <v>4140</v>
      </c>
      <c r="AF2319" s="5" t="s">
        <v>3027</v>
      </c>
      <c r="AG2319" s="5" t="s">
        <v>4520</v>
      </c>
      <c r="AH2319" s="5" t="s">
        <v>4521</v>
      </c>
      <c r="AI2319" s="5" t="s">
        <v>4514</v>
      </c>
      <c r="AJ2319" s="5" t="s">
        <v>4345</v>
      </c>
      <c r="AK2319" s="5">
        <v>5.97</v>
      </c>
      <c r="AL2319" s="5" t="s">
        <v>4145</v>
      </c>
      <c r="AM2319" s="5" t="s">
        <v>4146</v>
      </c>
      <c r="AN2319" s="5" t="s">
        <v>4146</v>
      </c>
      <c r="AO2319" s="5">
        <v>15</v>
      </c>
      <c r="AP2319" s="5">
        <v>300</v>
      </c>
      <c r="AQ2319" s="5" t="s">
        <v>10751</v>
      </c>
      <c r="AR2319" s="5" t="s">
        <v>10752</v>
      </c>
      <c r="AS2319" s="5">
        <v>21</v>
      </c>
      <c r="AT2319" s="5">
        <v>40.5</v>
      </c>
      <c r="AU2319" s="5">
        <v>12.6</v>
      </c>
      <c r="AV2319" s="5">
        <v>7.2</v>
      </c>
      <c r="AW2319" s="5">
        <v>15.94</v>
      </c>
      <c r="AX2319" s="5">
        <v>4.96</v>
      </c>
      <c r="AY2319" s="5">
        <v>2.83</v>
      </c>
      <c r="AZ2319" s="5">
        <v>1080</v>
      </c>
      <c r="BA2319" s="5">
        <v>2.38</v>
      </c>
      <c r="BB2319" s="5">
        <v>42</v>
      </c>
      <c r="BC2319" s="5">
        <v>40.5</v>
      </c>
      <c r="BD2319" s="5">
        <v>38</v>
      </c>
      <c r="BE2319" s="5">
        <v>16.54</v>
      </c>
      <c r="BF2319" s="5">
        <v>15.94</v>
      </c>
      <c r="BG2319" s="5">
        <v>14.96</v>
      </c>
      <c r="BH2319" s="5">
        <v>16.7</v>
      </c>
      <c r="BI2319" s="5">
        <v>36.87</v>
      </c>
      <c r="BM2319" s="6">
        <f t="shared" si="576"/>
        <v>1</v>
      </c>
      <c r="BN2319" s="10">
        <f t="shared" si="577"/>
        <v>0</v>
      </c>
      <c r="BO2319" s="6">
        <f t="shared" si="578"/>
        <v>1</v>
      </c>
      <c r="BP2319" s="6">
        <f t="shared" si="579"/>
        <v>0</v>
      </c>
      <c r="BQ2319" s="6">
        <f t="shared" si="580"/>
        <v>0</v>
      </c>
      <c r="BR2319" s="10" t="str">
        <f t="shared" si="581"/>
        <v>正常在售</v>
      </c>
      <c r="BS2319" s="6" t="str">
        <f t="shared" si="591"/>
        <v>流量款</v>
      </c>
    </row>
    <row r="2320" spans="1:71">
      <c r="A2320" s="6" t="str">
        <f t="shared" si="582"/>
        <v>CAB08NJJWNQW</v>
      </c>
      <c r="B2320" s="6" t="str">
        <f t="shared" si="583"/>
        <v>CAX004O0QCAP</v>
      </c>
      <c r="C2320" s="6" t="str">
        <f t="shared" si="584"/>
        <v>CAXCSJ01306DLM</v>
      </c>
      <c r="D2320" s="6" t="str">
        <f t="shared" si="585"/>
        <v>CAB08NJJWNQWXCSJ01306DLM</v>
      </c>
      <c r="E2320" s="6" t="str">
        <f t="shared" si="586"/>
        <v>CAB08NJJWNQWX004O0QCAP</v>
      </c>
      <c r="F2320" s="6" t="str">
        <f t="shared" si="587"/>
        <v>CAXCSJ01306DLMX004O0QCAP</v>
      </c>
      <c r="G2320" s="6" t="str">
        <f t="shared" si="588"/>
        <v>CAXCSJ01306DLM</v>
      </c>
      <c r="H2320" s="6" t="str">
        <f ca="1" t="shared" si="589"/>
        <v>老品</v>
      </c>
      <c r="I2320" s="10" t="str">
        <f t="shared" si="590"/>
        <v>D</v>
      </c>
      <c r="J2320" s="5" t="s">
        <v>10747</v>
      </c>
      <c r="K2320" s="5" t="s">
        <v>10748</v>
      </c>
      <c r="L2320" s="5" t="s">
        <v>4748</v>
      </c>
      <c r="M2320" s="5" t="s">
        <v>4737</v>
      </c>
      <c r="N2320" s="5" t="s">
        <v>10749</v>
      </c>
      <c r="O2320" s="5" t="s">
        <v>942</v>
      </c>
      <c r="P2320" s="5" t="s">
        <v>4154</v>
      </c>
      <c r="Q2320" s="5" t="s">
        <v>4491</v>
      </c>
      <c r="R2320" s="5" t="s">
        <v>10</v>
      </c>
      <c r="S2320" s="5" t="s">
        <v>2995</v>
      </c>
      <c r="T2320" s="5" t="s">
        <v>2979</v>
      </c>
      <c r="U2320" s="5" t="s">
        <v>4386</v>
      </c>
      <c r="V2320" s="5" t="s">
        <v>4134</v>
      </c>
      <c r="W2320" s="5" t="s">
        <v>4122</v>
      </c>
      <c r="X2320" s="5" t="s">
        <v>4155</v>
      </c>
      <c r="Y2320" s="5" t="s">
        <v>4175</v>
      </c>
      <c r="Z2320" s="5" t="s">
        <v>4523</v>
      </c>
      <c r="AA2320" s="5" t="s">
        <v>4122</v>
      </c>
      <c r="AB2320" s="5" t="s">
        <v>4341</v>
      </c>
      <c r="AC2320" s="5" t="s">
        <v>5582</v>
      </c>
      <c r="AD2320" s="5" t="s">
        <v>4751</v>
      </c>
      <c r="AE2320" s="5" t="s">
        <v>4140</v>
      </c>
      <c r="AF2320" s="5" t="s">
        <v>2977</v>
      </c>
      <c r="AG2320" s="5" t="s">
        <v>4350</v>
      </c>
      <c r="AH2320" s="5" t="s">
        <v>4513</v>
      </c>
      <c r="AI2320" s="5" t="s">
        <v>4514</v>
      </c>
      <c r="AJ2320" s="5" t="s">
        <v>4345</v>
      </c>
      <c r="AK2320" s="5">
        <v>8.58</v>
      </c>
      <c r="AL2320" s="5" t="s">
        <v>4145</v>
      </c>
      <c r="AM2320" s="5" t="s">
        <v>4146</v>
      </c>
      <c r="AN2320" s="5" t="s">
        <v>4146</v>
      </c>
      <c r="AO2320" s="5">
        <v>15</v>
      </c>
      <c r="AP2320" s="5">
        <v>300</v>
      </c>
      <c r="AQ2320" s="5" t="s">
        <v>10751</v>
      </c>
      <c r="AR2320" s="5" t="s">
        <v>10752</v>
      </c>
      <c r="AS2320" s="5">
        <v>21</v>
      </c>
      <c r="AT2320" s="5">
        <v>40.5</v>
      </c>
      <c r="AU2320" s="5">
        <v>12.6</v>
      </c>
      <c r="AV2320" s="5">
        <v>7.2</v>
      </c>
      <c r="AW2320" s="5">
        <v>15.94</v>
      </c>
      <c r="AX2320" s="5">
        <v>4.96</v>
      </c>
      <c r="AY2320" s="5">
        <v>2.83</v>
      </c>
      <c r="AZ2320" s="5">
        <v>1080</v>
      </c>
      <c r="BA2320" s="5">
        <v>2.38</v>
      </c>
      <c r="BB2320" s="5">
        <v>42</v>
      </c>
      <c r="BC2320" s="5">
        <v>40.5</v>
      </c>
      <c r="BD2320" s="5">
        <v>38</v>
      </c>
      <c r="BE2320" s="5">
        <v>16.54</v>
      </c>
      <c r="BF2320" s="5">
        <v>15.94</v>
      </c>
      <c r="BG2320" s="5">
        <v>14.96</v>
      </c>
      <c r="BH2320" s="5">
        <v>16.7</v>
      </c>
      <c r="BI2320" s="5">
        <v>36.87</v>
      </c>
      <c r="BM2320" s="6">
        <f t="shared" si="576"/>
        <v>1</v>
      </c>
      <c r="BN2320" s="10">
        <f t="shared" si="577"/>
        <v>0</v>
      </c>
      <c r="BO2320" s="6">
        <f t="shared" si="578"/>
        <v>1</v>
      </c>
      <c r="BP2320" s="6">
        <f t="shared" si="579"/>
        <v>0</v>
      </c>
      <c r="BQ2320" s="6">
        <f t="shared" si="580"/>
        <v>0</v>
      </c>
      <c r="BR2320" s="10" t="str">
        <f t="shared" si="581"/>
        <v>正常在售</v>
      </c>
      <c r="BS2320" s="6" t="str">
        <f t="shared" si="591"/>
        <v>利润款</v>
      </c>
    </row>
    <row r="2321" spans="1:71">
      <c r="A2321" s="6" t="str">
        <f t="shared" si="582"/>
        <v>MXB08NJJWNQW</v>
      </c>
      <c r="B2321" s="6" t="str">
        <f t="shared" si="583"/>
        <v>MXX004O0QCAP</v>
      </c>
      <c r="C2321" s="6" t="str">
        <f t="shared" si="584"/>
        <v>MXXCSJ01306DLM</v>
      </c>
      <c r="D2321" s="6" t="str">
        <f t="shared" si="585"/>
        <v>MXB08NJJWNQWXCSJ01306DLM</v>
      </c>
      <c r="E2321" s="6" t="str">
        <f t="shared" si="586"/>
        <v>MXB08NJJWNQWX004O0QCAP</v>
      </c>
      <c r="F2321" s="6" t="str">
        <f t="shared" si="587"/>
        <v>MXXCSJ01306DLMX004O0QCAP</v>
      </c>
      <c r="G2321" s="6" t="str">
        <f t="shared" si="588"/>
        <v>MXXCSJ01306DLM</v>
      </c>
      <c r="H2321" s="6" t="str">
        <f ca="1" t="shared" si="589"/>
        <v>新品</v>
      </c>
      <c r="I2321" s="10" t="str">
        <f t="shared" si="590"/>
        <v>D</v>
      </c>
      <c r="J2321" s="5" t="s">
        <v>10747</v>
      </c>
      <c r="K2321" s="5" t="s">
        <v>10748</v>
      </c>
      <c r="L2321" s="5" t="s">
        <v>4916</v>
      </c>
      <c r="M2321" s="5" t="s">
        <v>4737</v>
      </c>
      <c r="N2321" s="5" t="s">
        <v>10749</v>
      </c>
      <c r="O2321" s="5" t="s">
        <v>942</v>
      </c>
      <c r="P2321" s="5" t="s">
        <v>4154</v>
      </c>
      <c r="Q2321" s="5" t="s">
        <v>4402</v>
      </c>
      <c r="R2321" s="5" t="s">
        <v>8</v>
      </c>
      <c r="S2321" s="5" t="s">
        <v>2995</v>
      </c>
      <c r="T2321" s="5" t="s">
        <v>2979</v>
      </c>
      <c r="U2321" s="5" t="s">
        <v>4386</v>
      </c>
      <c r="V2321" s="5" t="s">
        <v>4134</v>
      </c>
      <c r="W2321" s="5" t="s">
        <v>4122</v>
      </c>
      <c r="X2321" s="5" t="s">
        <v>4135</v>
      </c>
      <c r="Y2321" s="5" t="s">
        <v>4184</v>
      </c>
      <c r="Z2321" s="5" t="s">
        <v>4523</v>
      </c>
      <c r="AA2321" s="5" t="s">
        <v>4122</v>
      </c>
      <c r="AB2321" s="5" t="s">
        <v>4341</v>
      </c>
      <c r="AC2321" s="5" t="s">
        <v>6795</v>
      </c>
      <c r="AD2321" s="5" t="s">
        <v>4252</v>
      </c>
      <c r="AE2321" s="5" t="s">
        <v>4140</v>
      </c>
      <c r="AF2321" s="5" t="s">
        <v>2975</v>
      </c>
      <c r="AG2321" s="5" t="s">
        <v>4350</v>
      </c>
      <c r="AH2321" s="5" t="s">
        <v>2975</v>
      </c>
      <c r="AI2321" s="5" t="s">
        <v>4514</v>
      </c>
      <c r="AJ2321" s="5" t="s">
        <v>4345</v>
      </c>
      <c r="AK2321" s="5">
        <v>61.5</v>
      </c>
      <c r="AL2321" s="5" t="s">
        <v>4145</v>
      </c>
      <c r="AM2321" s="5" t="s">
        <v>4146</v>
      </c>
      <c r="AN2321" s="5" t="s">
        <v>4146</v>
      </c>
      <c r="AO2321" s="5">
        <v>15</v>
      </c>
      <c r="AP2321" s="5">
        <v>300</v>
      </c>
      <c r="AQ2321" s="5" t="s">
        <v>10751</v>
      </c>
      <c r="AR2321" s="5" t="s">
        <v>10752</v>
      </c>
      <c r="AS2321" s="5">
        <v>21</v>
      </c>
      <c r="AT2321" s="5">
        <v>40.5</v>
      </c>
      <c r="AU2321" s="5">
        <v>12.6</v>
      </c>
      <c r="AV2321" s="5">
        <v>7.2</v>
      </c>
      <c r="AW2321" s="5">
        <v>15.94</v>
      </c>
      <c r="AX2321" s="5">
        <v>4.96</v>
      </c>
      <c r="AY2321" s="5">
        <v>2.83</v>
      </c>
      <c r="AZ2321" s="5">
        <v>1080</v>
      </c>
      <c r="BA2321" s="5">
        <v>2.38</v>
      </c>
      <c r="BB2321" s="5">
        <v>42</v>
      </c>
      <c r="BC2321" s="5">
        <v>40.5</v>
      </c>
      <c r="BD2321" s="5">
        <v>38</v>
      </c>
      <c r="BE2321" s="5">
        <v>16.54</v>
      </c>
      <c r="BF2321" s="5">
        <v>15.94</v>
      </c>
      <c r="BG2321" s="5">
        <v>14.96</v>
      </c>
      <c r="BH2321" s="5">
        <v>16.7</v>
      </c>
      <c r="BI2321" s="5">
        <v>36.87</v>
      </c>
      <c r="BM2321" s="6">
        <f t="shared" si="576"/>
        <v>0</v>
      </c>
      <c r="BN2321" s="10">
        <f t="shared" si="577"/>
        <v>0</v>
      </c>
      <c r="BO2321" s="6">
        <f t="shared" si="578"/>
        <v>1</v>
      </c>
      <c r="BP2321" s="6">
        <f t="shared" si="579"/>
        <v>0</v>
      </c>
      <c r="BQ2321" s="6">
        <f t="shared" si="580"/>
        <v>0</v>
      </c>
      <c r="BR2321" s="10" t="str">
        <f t="shared" si="581"/>
        <v>正常在售</v>
      </c>
      <c r="BS2321" s="6" t="str">
        <f t="shared" si="591"/>
        <v>普通款</v>
      </c>
    </row>
    <row r="2322" spans="1:71">
      <c r="A2322" s="6" t="str">
        <f t="shared" si="582"/>
        <v>AUB08NJJWNQW</v>
      </c>
      <c r="B2322" s="6" t="str">
        <f t="shared" si="583"/>
        <v>AUX001BVYO3V</v>
      </c>
      <c r="C2322" s="6" t="str">
        <f t="shared" si="584"/>
        <v>AUXCSJ01306DLM</v>
      </c>
      <c r="D2322" s="6" t="str">
        <f t="shared" si="585"/>
        <v>AUB08NJJWNQWXCSJ01306DLM</v>
      </c>
      <c r="E2322" s="6" t="str">
        <f t="shared" si="586"/>
        <v>AUB08NJJWNQWX001BVYO3V</v>
      </c>
      <c r="F2322" s="6" t="str">
        <f t="shared" si="587"/>
        <v>AUXCSJ01306DLMX001BVYO3V</v>
      </c>
      <c r="G2322" s="6" t="str">
        <f t="shared" si="588"/>
        <v>AUXCSJ01306DLM</v>
      </c>
      <c r="H2322" s="6" t="str">
        <f ca="1" t="shared" si="589"/>
        <v>待上架</v>
      </c>
      <c r="I2322" s="10" t="str">
        <f t="shared" si="590"/>
        <v>C</v>
      </c>
      <c r="J2322" s="5" t="s">
        <v>10747</v>
      </c>
      <c r="K2322" s="5" t="s">
        <v>10748</v>
      </c>
      <c r="L2322" s="5" t="s">
        <v>4736</v>
      </c>
      <c r="M2322" s="5" t="s">
        <v>4737</v>
      </c>
      <c r="N2322" s="5" t="s">
        <v>10753</v>
      </c>
      <c r="O2322" s="5" t="s">
        <v>2128</v>
      </c>
      <c r="P2322" s="5" t="s">
        <v>4154</v>
      </c>
      <c r="Q2322" s="5" t="s">
        <v>4393</v>
      </c>
      <c r="R2322" s="5" t="s">
        <v>1522</v>
      </c>
      <c r="S2322" s="5" t="s">
        <v>2985</v>
      </c>
      <c r="T2322" s="5" t="s">
        <v>2979</v>
      </c>
      <c r="U2322" s="5" t="s">
        <v>4386</v>
      </c>
      <c r="V2322" s="5" t="s">
        <v>4134</v>
      </c>
      <c r="W2322" s="5" t="s">
        <v>4122</v>
      </c>
      <c r="X2322" s="5" t="s">
        <v>4135</v>
      </c>
      <c r="Y2322" s="5" t="s">
        <v>4184</v>
      </c>
      <c r="Z2322" s="5" t="s">
        <v>4492</v>
      </c>
      <c r="AA2322" s="5" t="s">
        <v>4122</v>
      </c>
      <c r="AB2322" s="5" t="s">
        <v>4124</v>
      </c>
      <c r="AD2322" s="5" t="s">
        <v>4169</v>
      </c>
      <c r="AE2322" s="5" t="s">
        <v>4140</v>
      </c>
      <c r="AF2322" s="5" t="s">
        <v>3007</v>
      </c>
      <c r="AG2322" s="5" t="s">
        <v>4394</v>
      </c>
      <c r="AH2322" s="5" t="s">
        <v>3007</v>
      </c>
      <c r="AI2322" s="5" t="s">
        <v>4514</v>
      </c>
      <c r="AJ2322" s="5" t="s">
        <v>4345</v>
      </c>
      <c r="AL2322" s="5" t="s">
        <v>4145</v>
      </c>
      <c r="AM2322" s="5" t="s">
        <v>4146</v>
      </c>
      <c r="AN2322" s="5" t="s">
        <v>4146</v>
      </c>
      <c r="AO2322" s="5">
        <v>15</v>
      </c>
      <c r="AP2322" s="5">
        <v>300</v>
      </c>
      <c r="AQ2322" s="5" t="s">
        <v>10751</v>
      </c>
      <c r="AR2322" s="5" t="s">
        <v>10752</v>
      </c>
      <c r="AS2322" s="5">
        <v>21</v>
      </c>
      <c r="AT2322" s="5">
        <v>40.5</v>
      </c>
      <c r="AU2322" s="5">
        <v>12.6</v>
      </c>
      <c r="AV2322" s="5">
        <v>7.2</v>
      </c>
      <c r="AW2322" s="5">
        <v>15.94</v>
      </c>
      <c r="AX2322" s="5">
        <v>4.96</v>
      </c>
      <c r="AY2322" s="5">
        <v>2.83</v>
      </c>
      <c r="AZ2322" s="5">
        <v>1080</v>
      </c>
      <c r="BA2322" s="5">
        <v>2.38</v>
      </c>
      <c r="BB2322" s="5">
        <v>42</v>
      </c>
      <c r="BC2322" s="5">
        <v>40.5</v>
      </c>
      <c r="BD2322" s="5">
        <v>38</v>
      </c>
      <c r="BE2322" s="5">
        <v>16.54</v>
      </c>
      <c r="BF2322" s="5">
        <v>15.94</v>
      </c>
      <c r="BG2322" s="5">
        <v>14.96</v>
      </c>
      <c r="BH2322" s="5">
        <v>16.7</v>
      </c>
      <c r="BI2322" s="5">
        <v>36.87</v>
      </c>
      <c r="BM2322" s="6">
        <f t="shared" si="576"/>
        <v>0</v>
      </c>
      <c r="BN2322" s="10">
        <f t="shared" si="577"/>
        <v>1</v>
      </c>
      <c r="BO2322" s="6">
        <f t="shared" si="578"/>
        <v>1</v>
      </c>
      <c r="BP2322" s="6">
        <f t="shared" si="579"/>
        <v>0</v>
      </c>
      <c r="BQ2322" s="6">
        <f t="shared" si="580"/>
        <v>0</v>
      </c>
      <c r="BR2322" s="10" t="str">
        <f t="shared" si="581"/>
        <v>正常在售</v>
      </c>
      <c r="BS2322" s="6" t="str">
        <f t="shared" si="591"/>
        <v>普通款</v>
      </c>
    </row>
    <row r="2323" spans="1:71">
      <c r="A2323" s="6" t="str">
        <f t="shared" si="582"/>
        <v>UKB08NJJWNQW</v>
      </c>
      <c r="B2323" s="6" t="str">
        <f t="shared" si="583"/>
        <v>UKX002H0ED1L</v>
      </c>
      <c r="C2323" s="6" t="str">
        <f t="shared" si="584"/>
        <v>UKXCSJ01306DLM</v>
      </c>
      <c r="D2323" s="6" t="str">
        <f t="shared" si="585"/>
        <v>UKB08NJJWNQWXCSJ01306DLM</v>
      </c>
      <c r="E2323" s="6" t="str">
        <f t="shared" si="586"/>
        <v>UKB08NJJWNQWX002H0ED1L</v>
      </c>
      <c r="F2323" s="6" t="str">
        <f t="shared" si="587"/>
        <v>UKXCSJ01306DLMX002H0ED1L</v>
      </c>
      <c r="G2323" s="6" t="str">
        <f t="shared" si="588"/>
        <v>UKXCSJ01306DLM</v>
      </c>
      <c r="H2323" s="6" t="str">
        <f ca="1" t="shared" si="589"/>
        <v>待上架</v>
      </c>
      <c r="I2323" s="10" t="str">
        <f t="shared" si="590"/>
        <v>未维护</v>
      </c>
      <c r="J2323" s="5" t="s">
        <v>10747</v>
      </c>
      <c r="K2323" s="5" t="s">
        <v>10748</v>
      </c>
      <c r="L2323" s="5" t="s">
        <v>4744</v>
      </c>
      <c r="M2323" s="5" t="s">
        <v>4737</v>
      </c>
      <c r="N2323" s="5" t="s">
        <v>10754</v>
      </c>
      <c r="O2323" s="5" t="s">
        <v>2130</v>
      </c>
      <c r="P2323" s="5" t="s">
        <v>4154</v>
      </c>
      <c r="Q2323" s="5" t="s">
        <v>4746</v>
      </c>
      <c r="R2323" s="5" t="s">
        <v>1532</v>
      </c>
      <c r="S2323" s="5" t="s">
        <v>2985</v>
      </c>
      <c r="T2323" s="5" t="s">
        <v>2979</v>
      </c>
      <c r="U2323" s="5" t="s">
        <v>4386</v>
      </c>
      <c r="V2323" s="5" t="s">
        <v>4134</v>
      </c>
      <c r="W2323" s="5" t="s">
        <v>4123</v>
      </c>
      <c r="X2323" s="5" t="s">
        <v>4135</v>
      </c>
      <c r="Y2323" s="5" t="s">
        <v>4184</v>
      </c>
      <c r="Z2323" s="5" t="s">
        <v>4124</v>
      </c>
      <c r="AA2323" s="5" t="s">
        <v>4122</v>
      </c>
      <c r="AB2323" s="5" t="s">
        <v>2457</v>
      </c>
      <c r="AD2323" s="5" t="s">
        <v>4568</v>
      </c>
      <c r="AE2323" s="5" t="s">
        <v>4140</v>
      </c>
      <c r="AF2323" s="5" t="s">
        <v>3007</v>
      </c>
      <c r="AG2323" s="5" t="s">
        <v>4394</v>
      </c>
      <c r="AH2323" s="5" t="s">
        <v>4611</v>
      </c>
      <c r="AI2323" s="5" t="s">
        <v>4514</v>
      </c>
      <c r="AJ2323" s="5" t="s">
        <v>4345</v>
      </c>
      <c r="AL2323" s="5" t="s">
        <v>4145</v>
      </c>
      <c r="AM2323" s="5" t="s">
        <v>4146</v>
      </c>
      <c r="AN2323" s="5" t="s">
        <v>4696</v>
      </c>
      <c r="AO2323" s="5">
        <v>15</v>
      </c>
      <c r="AP2323" s="5">
        <v>300</v>
      </c>
      <c r="AQ2323" s="5" t="s">
        <v>10751</v>
      </c>
      <c r="AR2323" s="5" t="s">
        <v>10752</v>
      </c>
      <c r="AS2323" s="5">
        <v>21</v>
      </c>
      <c r="AT2323" s="5">
        <v>40.5</v>
      </c>
      <c r="AU2323" s="5">
        <v>12.6</v>
      </c>
      <c r="AV2323" s="5">
        <v>7.2</v>
      </c>
      <c r="AW2323" s="5">
        <v>15.94</v>
      </c>
      <c r="AX2323" s="5">
        <v>4.96</v>
      </c>
      <c r="AY2323" s="5">
        <v>2.83</v>
      </c>
      <c r="AZ2323" s="5">
        <v>1080</v>
      </c>
      <c r="BA2323" s="5">
        <v>2.38</v>
      </c>
      <c r="BB2323" s="5">
        <v>42</v>
      </c>
      <c r="BC2323" s="5">
        <v>40.5</v>
      </c>
      <c r="BD2323" s="5">
        <v>38</v>
      </c>
      <c r="BE2323" s="5">
        <v>16.54</v>
      </c>
      <c r="BF2323" s="5">
        <v>15.94</v>
      </c>
      <c r="BG2323" s="5">
        <v>14.96</v>
      </c>
      <c r="BH2323" s="5">
        <v>16.7</v>
      </c>
      <c r="BI2323" s="5">
        <v>36.87</v>
      </c>
      <c r="BM2323" s="6">
        <f t="shared" si="576"/>
        <v>0</v>
      </c>
      <c r="BN2323" s="10">
        <f t="shared" si="577"/>
        <v>1</v>
      </c>
      <c r="BO2323" s="6">
        <f t="shared" si="578"/>
        <v>0</v>
      </c>
      <c r="BP2323" s="6">
        <f t="shared" si="579"/>
        <v>1</v>
      </c>
      <c r="BQ2323" s="6">
        <f t="shared" si="580"/>
        <v>0</v>
      </c>
      <c r="BR2323" s="10" t="str">
        <f t="shared" si="581"/>
        <v>正常在售</v>
      </c>
      <c r="BS2323" s="6" t="str">
        <f t="shared" si="591"/>
        <v>普通款</v>
      </c>
    </row>
    <row r="2324" spans="1:71">
      <c r="A2324" s="6" t="str">
        <f t="shared" si="582"/>
        <v>DEB08NJJWNQW</v>
      </c>
      <c r="B2324" s="6" t="str">
        <f t="shared" si="583"/>
        <v>DEX002H0GKWB</v>
      </c>
      <c r="C2324" s="6" t="str">
        <f t="shared" si="584"/>
        <v>DEXCSJ01306DLM</v>
      </c>
      <c r="D2324" s="6" t="str">
        <f t="shared" si="585"/>
        <v>DEB08NJJWNQWXCSJ01306DLM</v>
      </c>
      <c r="E2324" s="6" t="str">
        <f t="shared" si="586"/>
        <v>DEB08NJJWNQWX002H0GKWB</v>
      </c>
      <c r="F2324" s="6" t="str">
        <f t="shared" si="587"/>
        <v>DEXCSJ01306DLMX002H0GKWB</v>
      </c>
      <c r="G2324" s="6" t="str">
        <f t="shared" si="588"/>
        <v>DEXCSJ01306DLM</v>
      </c>
      <c r="H2324" s="6" t="str">
        <f ca="1" t="shared" si="589"/>
        <v>待上架</v>
      </c>
      <c r="I2324" s="10" t="str">
        <f t="shared" si="590"/>
        <v>未维护</v>
      </c>
      <c r="J2324" s="5" t="s">
        <v>10747</v>
      </c>
      <c r="K2324" s="5" t="s">
        <v>10748</v>
      </c>
      <c r="L2324" s="5" t="s">
        <v>4741</v>
      </c>
      <c r="M2324" s="5" t="s">
        <v>4737</v>
      </c>
      <c r="N2324" s="5" t="s">
        <v>10755</v>
      </c>
      <c r="O2324" s="5" t="s">
        <v>2132</v>
      </c>
      <c r="P2324" s="5" t="s">
        <v>4154</v>
      </c>
      <c r="Q2324" s="5" t="s">
        <v>4693</v>
      </c>
      <c r="R2324" s="5" t="s">
        <v>1525</v>
      </c>
      <c r="S2324" s="5" t="s">
        <v>2985</v>
      </c>
      <c r="T2324" s="5" t="s">
        <v>2979</v>
      </c>
      <c r="U2324" s="5" t="s">
        <v>4386</v>
      </c>
      <c r="V2324" s="5" t="s">
        <v>4134</v>
      </c>
      <c r="W2324" s="5" t="s">
        <v>4123</v>
      </c>
      <c r="X2324" s="5" t="s">
        <v>4135</v>
      </c>
      <c r="Y2324" s="5" t="s">
        <v>4184</v>
      </c>
      <c r="Z2324" s="5" t="s">
        <v>4124</v>
      </c>
      <c r="AA2324" s="5" t="s">
        <v>4122</v>
      </c>
      <c r="AB2324" s="5" t="s">
        <v>2457</v>
      </c>
      <c r="AD2324" s="5" t="s">
        <v>4568</v>
      </c>
      <c r="AE2324" s="5" t="s">
        <v>4140</v>
      </c>
      <c r="AF2324" s="5" t="s">
        <v>3007</v>
      </c>
      <c r="AG2324" s="5" t="s">
        <v>4394</v>
      </c>
      <c r="AH2324" s="5" t="s">
        <v>4612</v>
      </c>
      <c r="AI2324" s="5" t="s">
        <v>4514</v>
      </c>
      <c r="AJ2324" s="5" t="s">
        <v>4345</v>
      </c>
      <c r="AL2324" s="5" t="s">
        <v>4145</v>
      </c>
      <c r="AM2324" s="5" t="s">
        <v>4146</v>
      </c>
      <c r="AN2324" s="5" t="s">
        <v>4696</v>
      </c>
      <c r="AO2324" s="5">
        <v>15</v>
      </c>
      <c r="AP2324" s="5">
        <v>300</v>
      </c>
      <c r="AQ2324" s="5" t="s">
        <v>10751</v>
      </c>
      <c r="AR2324" s="5" t="s">
        <v>10752</v>
      </c>
      <c r="AS2324" s="5">
        <v>21</v>
      </c>
      <c r="AT2324" s="5">
        <v>40.5</v>
      </c>
      <c r="AU2324" s="5">
        <v>12.6</v>
      </c>
      <c r="AV2324" s="5">
        <v>7.2</v>
      </c>
      <c r="AW2324" s="5">
        <v>15.94</v>
      </c>
      <c r="AX2324" s="5">
        <v>4.96</v>
      </c>
      <c r="AY2324" s="5">
        <v>2.83</v>
      </c>
      <c r="AZ2324" s="5">
        <v>1080</v>
      </c>
      <c r="BA2324" s="5">
        <v>2.38</v>
      </c>
      <c r="BB2324" s="5">
        <v>42</v>
      </c>
      <c r="BC2324" s="5">
        <v>40.5</v>
      </c>
      <c r="BD2324" s="5">
        <v>38</v>
      </c>
      <c r="BE2324" s="5">
        <v>16.54</v>
      </c>
      <c r="BF2324" s="5">
        <v>15.94</v>
      </c>
      <c r="BG2324" s="5">
        <v>14.96</v>
      </c>
      <c r="BH2324" s="5">
        <v>16.7</v>
      </c>
      <c r="BI2324" s="5">
        <v>36.87</v>
      </c>
      <c r="BM2324" s="6">
        <f t="shared" si="576"/>
        <v>0</v>
      </c>
      <c r="BN2324" s="10">
        <f t="shared" si="577"/>
        <v>1</v>
      </c>
      <c r="BO2324" s="6">
        <f t="shared" si="578"/>
        <v>0</v>
      </c>
      <c r="BP2324" s="6">
        <f t="shared" si="579"/>
        <v>1</v>
      </c>
      <c r="BQ2324" s="6">
        <f t="shared" si="580"/>
        <v>0</v>
      </c>
      <c r="BR2324" s="10" t="str">
        <f t="shared" si="581"/>
        <v>正常在售</v>
      </c>
      <c r="BS2324" s="6" t="str">
        <f t="shared" si="591"/>
        <v>普通款</v>
      </c>
    </row>
    <row r="2325" spans="1:71">
      <c r="A2325" s="6" t="str">
        <f t="shared" si="582"/>
        <v>USB0F61VD6XL</v>
      </c>
      <c r="B2325" s="6" t="str">
        <f t="shared" si="583"/>
        <v>USX004NUNL5F</v>
      </c>
      <c r="C2325" s="6" t="str">
        <f t="shared" si="584"/>
        <v>USXCSJ01307DLM</v>
      </c>
      <c r="D2325" s="6" t="str">
        <f t="shared" si="585"/>
        <v>USB0F61VD6XLXCSJ01307DLM</v>
      </c>
      <c r="E2325" s="6" t="str">
        <f t="shared" si="586"/>
        <v>USB0F61VD6XLX004NUNL5F</v>
      </c>
      <c r="F2325" s="6" t="str">
        <f t="shared" si="587"/>
        <v>USXCSJ01307DLMX004NUNL5F</v>
      </c>
      <c r="G2325" s="6" t="str">
        <f t="shared" si="588"/>
        <v>USXCSJ01307DLM</v>
      </c>
      <c r="H2325" s="6" t="str">
        <f ca="1" t="shared" si="589"/>
        <v>老品</v>
      </c>
      <c r="I2325" s="10" t="str">
        <f t="shared" si="590"/>
        <v>利润款</v>
      </c>
      <c r="J2325" s="5" t="s">
        <v>10756</v>
      </c>
      <c r="K2325" s="5" t="s">
        <v>10757</v>
      </c>
      <c r="L2325" s="5" t="s">
        <v>4910</v>
      </c>
      <c r="M2325" s="5" t="s">
        <v>10758</v>
      </c>
      <c r="N2325" s="5" t="s">
        <v>10759</v>
      </c>
      <c r="O2325" s="5" t="s">
        <v>945</v>
      </c>
      <c r="P2325" s="5" t="s">
        <v>4154</v>
      </c>
      <c r="Q2325" s="5" t="s">
        <v>4385</v>
      </c>
      <c r="R2325" s="5" t="s">
        <v>2288</v>
      </c>
      <c r="S2325" s="5" t="s">
        <v>2995</v>
      </c>
      <c r="T2325" s="5" t="s">
        <v>2979</v>
      </c>
      <c r="U2325" s="5" t="s">
        <v>4386</v>
      </c>
      <c r="V2325" s="5" t="s">
        <v>4134</v>
      </c>
      <c r="W2325" s="5" t="s">
        <v>4122</v>
      </c>
      <c r="X2325" s="5" t="s">
        <v>4135</v>
      </c>
      <c r="Y2325" s="5" t="s">
        <v>4175</v>
      </c>
      <c r="Z2325" s="5" t="s">
        <v>4124</v>
      </c>
      <c r="AA2325" s="5" t="s">
        <v>4122</v>
      </c>
      <c r="AB2325" s="5" t="s">
        <v>4341</v>
      </c>
      <c r="AC2325" s="5" t="s">
        <v>4387</v>
      </c>
      <c r="AD2325" s="5" t="s">
        <v>4259</v>
      </c>
      <c r="AE2325" s="5" t="s">
        <v>4140</v>
      </c>
      <c r="AF2325" s="5" t="s">
        <v>3011</v>
      </c>
      <c r="AG2325" s="5" t="s">
        <v>4520</v>
      </c>
      <c r="AH2325" s="5" t="s">
        <v>4521</v>
      </c>
      <c r="AI2325" s="5" t="s">
        <v>4514</v>
      </c>
      <c r="AJ2325" s="5" t="s">
        <v>4345</v>
      </c>
      <c r="AK2325" s="5">
        <v>6.82</v>
      </c>
      <c r="AL2325" s="5" t="s">
        <v>4145</v>
      </c>
      <c r="AM2325" s="5" t="s">
        <v>4146</v>
      </c>
      <c r="AN2325" s="5" t="s">
        <v>4146</v>
      </c>
      <c r="AO2325" s="5">
        <v>10</v>
      </c>
      <c r="AP2325" s="5">
        <v>300</v>
      </c>
      <c r="AQ2325" s="5" t="s">
        <v>10760</v>
      </c>
      <c r="AR2325" s="5" t="s">
        <v>10761</v>
      </c>
      <c r="AS2325" s="5">
        <v>21</v>
      </c>
      <c r="AT2325" s="5">
        <v>40.5</v>
      </c>
      <c r="AU2325" s="5">
        <v>13</v>
      </c>
      <c r="AV2325" s="5">
        <v>8.5</v>
      </c>
      <c r="AW2325" s="5">
        <v>15.94</v>
      </c>
      <c r="AX2325" s="5">
        <v>5.12</v>
      </c>
      <c r="AY2325" s="5">
        <v>3.35</v>
      </c>
      <c r="AZ2325" s="5">
        <v>1420</v>
      </c>
      <c r="BA2325" s="5">
        <v>3.13</v>
      </c>
      <c r="BB2325" s="5">
        <v>45.5</v>
      </c>
      <c r="BC2325" s="5">
        <v>42.5</v>
      </c>
      <c r="BD2325" s="5">
        <v>28.5</v>
      </c>
      <c r="BE2325" s="5">
        <v>17.91</v>
      </c>
      <c r="BF2325" s="5">
        <v>16.73</v>
      </c>
      <c r="BG2325" s="5">
        <v>11.22</v>
      </c>
      <c r="BH2325" s="5">
        <v>14.5</v>
      </c>
      <c r="BI2325" s="5">
        <v>32.01</v>
      </c>
      <c r="BM2325" s="6">
        <f t="shared" si="576"/>
        <v>0</v>
      </c>
      <c r="BN2325" s="10">
        <f t="shared" si="577"/>
        <v>0</v>
      </c>
      <c r="BO2325" s="6">
        <f t="shared" si="578"/>
        <v>1</v>
      </c>
      <c r="BP2325" s="6">
        <f t="shared" si="579"/>
        <v>0</v>
      </c>
      <c r="BQ2325" s="6">
        <f t="shared" si="580"/>
        <v>0</v>
      </c>
      <c r="BR2325" s="10" t="str">
        <f t="shared" si="581"/>
        <v>正常在售</v>
      </c>
      <c r="BS2325" s="6" t="str">
        <f t="shared" si="591"/>
        <v>利润款</v>
      </c>
    </row>
    <row r="2326" spans="1:71">
      <c r="A2326" s="6" t="str">
        <f t="shared" si="582"/>
        <v>MXB0F61VD6XL</v>
      </c>
      <c r="B2326" s="6" t="str">
        <f t="shared" si="583"/>
        <v>MXX004NUNL5F</v>
      </c>
      <c r="C2326" s="6" t="str">
        <f t="shared" si="584"/>
        <v>MXXCSJ01307DLM</v>
      </c>
      <c r="D2326" s="6" t="str">
        <f t="shared" si="585"/>
        <v>MXB0F61VD6XLXCSJ01307DLM</v>
      </c>
      <c r="E2326" s="6" t="str">
        <f t="shared" si="586"/>
        <v>MXB0F61VD6XLX004NUNL5F</v>
      </c>
      <c r="F2326" s="6" t="str">
        <f t="shared" si="587"/>
        <v>MXXCSJ01307DLMX004NUNL5F</v>
      </c>
      <c r="G2326" s="6" t="str">
        <f t="shared" si="588"/>
        <v>MXXCSJ01307DLM</v>
      </c>
      <c r="H2326" s="6" t="str">
        <f ca="1" t="shared" si="589"/>
        <v>新品</v>
      </c>
      <c r="I2326" s="10" t="str">
        <f t="shared" si="590"/>
        <v>C</v>
      </c>
      <c r="J2326" s="5" t="s">
        <v>10756</v>
      </c>
      <c r="K2326" s="5" t="s">
        <v>10757</v>
      </c>
      <c r="L2326" s="5" t="s">
        <v>4916</v>
      </c>
      <c r="M2326" s="5" t="s">
        <v>10758</v>
      </c>
      <c r="N2326" s="5" t="s">
        <v>10759</v>
      </c>
      <c r="O2326" s="5" t="s">
        <v>945</v>
      </c>
      <c r="P2326" s="5" t="s">
        <v>4154</v>
      </c>
      <c r="Q2326" s="5" t="s">
        <v>4402</v>
      </c>
      <c r="R2326" s="5" t="s">
        <v>8</v>
      </c>
      <c r="S2326" s="5" t="s">
        <v>2995</v>
      </c>
      <c r="T2326" s="5" t="s">
        <v>2979</v>
      </c>
      <c r="U2326" s="5" t="s">
        <v>4386</v>
      </c>
      <c r="V2326" s="5" t="s">
        <v>4134</v>
      </c>
      <c r="W2326" s="5" t="s">
        <v>4122</v>
      </c>
      <c r="X2326" s="5" t="s">
        <v>4135</v>
      </c>
      <c r="Y2326" s="5" t="s">
        <v>4184</v>
      </c>
      <c r="Z2326" s="5" t="s">
        <v>4492</v>
      </c>
      <c r="AA2326" s="5" t="s">
        <v>4122</v>
      </c>
      <c r="AB2326" s="5" t="s">
        <v>4341</v>
      </c>
      <c r="AC2326" s="5" t="s">
        <v>9232</v>
      </c>
      <c r="AD2326" s="5" t="s">
        <v>4252</v>
      </c>
      <c r="AE2326" s="5" t="s">
        <v>4140</v>
      </c>
      <c r="AF2326" s="5" t="s">
        <v>2975</v>
      </c>
      <c r="AG2326" s="5" t="s">
        <v>4350</v>
      </c>
      <c r="AH2326" s="5" t="s">
        <v>2975</v>
      </c>
      <c r="AI2326" s="5" t="s">
        <v>4514</v>
      </c>
      <c r="AJ2326" s="5" t="s">
        <v>4345</v>
      </c>
      <c r="AK2326" s="5">
        <v>63</v>
      </c>
      <c r="AL2326" s="5" t="s">
        <v>4145</v>
      </c>
      <c r="AM2326" s="5" t="s">
        <v>4146</v>
      </c>
      <c r="AN2326" s="5" t="s">
        <v>4146</v>
      </c>
      <c r="AO2326" s="5">
        <v>10</v>
      </c>
      <c r="AP2326" s="5">
        <v>300</v>
      </c>
      <c r="AQ2326" s="5" t="s">
        <v>10760</v>
      </c>
      <c r="AR2326" s="5" t="s">
        <v>10761</v>
      </c>
      <c r="AS2326" s="5">
        <v>21</v>
      </c>
      <c r="AT2326" s="5">
        <v>40.5</v>
      </c>
      <c r="AU2326" s="5">
        <v>13</v>
      </c>
      <c r="AV2326" s="5">
        <v>8.5</v>
      </c>
      <c r="AW2326" s="5">
        <v>15.94</v>
      </c>
      <c r="AX2326" s="5">
        <v>5.12</v>
      </c>
      <c r="AY2326" s="5">
        <v>3.35</v>
      </c>
      <c r="AZ2326" s="5">
        <v>1420</v>
      </c>
      <c r="BA2326" s="5">
        <v>3.13</v>
      </c>
      <c r="BB2326" s="5">
        <v>45.5</v>
      </c>
      <c r="BC2326" s="5">
        <v>42.5</v>
      </c>
      <c r="BD2326" s="5">
        <v>28.5</v>
      </c>
      <c r="BE2326" s="5">
        <v>17.91</v>
      </c>
      <c r="BF2326" s="5">
        <v>16.73</v>
      </c>
      <c r="BG2326" s="5">
        <v>11.22</v>
      </c>
      <c r="BH2326" s="5">
        <v>14.5</v>
      </c>
      <c r="BI2326" s="5">
        <v>32.01</v>
      </c>
      <c r="BM2326" s="6">
        <f t="shared" si="576"/>
        <v>0</v>
      </c>
      <c r="BN2326" s="10">
        <f t="shared" si="577"/>
        <v>0</v>
      </c>
      <c r="BO2326" s="6">
        <f t="shared" si="578"/>
        <v>1</v>
      </c>
      <c r="BP2326" s="6">
        <f t="shared" si="579"/>
        <v>0</v>
      </c>
      <c r="BQ2326" s="6">
        <f t="shared" si="580"/>
        <v>0</v>
      </c>
      <c r="BR2326" s="10" t="str">
        <f t="shared" si="581"/>
        <v>正常在售</v>
      </c>
      <c r="BS2326" s="6" t="str">
        <f t="shared" si="591"/>
        <v>普通款</v>
      </c>
    </row>
    <row r="2327" spans="1:71">
      <c r="A2327" s="6" t="str">
        <f t="shared" si="582"/>
        <v>CAB0F61VD6XL</v>
      </c>
      <c r="B2327" s="6" t="str">
        <f t="shared" si="583"/>
        <v>CAX004NUNL5F</v>
      </c>
      <c r="C2327" s="6" t="str">
        <f t="shared" si="584"/>
        <v>CAXCSJ01307DLM</v>
      </c>
      <c r="D2327" s="6" t="str">
        <f t="shared" si="585"/>
        <v>CAB0F61VD6XLXCSJ01307DLM</v>
      </c>
      <c r="E2327" s="6" t="str">
        <f t="shared" si="586"/>
        <v>CAB0F61VD6XLX004NUNL5F</v>
      </c>
      <c r="F2327" s="6" t="str">
        <f t="shared" si="587"/>
        <v>CAXCSJ01307DLMX004NUNL5F</v>
      </c>
      <c r="G2327" s="6" t="str">
        <f t="shared" si="588"/>
        <v>CAXCSJ01307DLM</v>
      </c>
      <c r="H2327" s="6" t="str">
        <f ca="1" t="shared" si="589"/>
        <v>新品</v>
      </c>
      <c r="I2327" s="10" t="str">
        <f t="shared" si="590"/>
        <v>C</v>
      </c>
      <c r="J2327" s="5" t="s">
        <v>10756</v>
      </c>
      <c r="K2327" s="5" t="s">
        <v>10757</v>
      </c>
      <c r="L2327" s="5" t="s">
        <v>4748</v>
      </c>
      <c r="M2327" s="5" t="s">
        <v>10758</v>
      </c>
      <c r="N2327" s="5" t="s">
        <v>10759</v>
      </c>
      <c r="O2327" s="5" t="s">
        <v>945</v>
      </c>
      <c r="P2327" s="5" t="s">
        <v>4154</v>
      </c>
      <c r="Q2327" s="5" t="s">
        <v>4491</v>
      </c>
      <c r="R2327" s="5" t="s">
        <v>10</v>
      </c>
      <c r="S2327" s="5" t="s">
        <v>2995</v>
      </c>
      <c r="T2327" s="5" t="s">
        <v>2979</v>
      </c>
      <c r="U2327" s="5" t="s">
        <v>4386</v>
      </c>
      <c r="V2327" s="5" t="s">
        <v>4134</v>
      </c>
      <c r="W2327" s="5" t="s">
        <v>4123</v>
      </c>
      <c r="X2327" s="5" t="s">
        <v>4135</v>
      </c>
      <c r="Y2327" s="5" t="s">
        <v>4184</v>
      </c>
      <c r="Z2327" s="5" t="s">
        <v>4492</v>
      </c>
      <c r="AA2327" s="5" t="s">
        <v>4122</v>
      </c>
      <c r="AB2327" s="5" t="s">
        <v>4341</v>
      </c>
      <c r="AC2327" s="5" t="s">
        <v>5701</v>
      </c>
      <c r="AD2327" s="5" t="s">
        <v>2970</v>
      </c>
      <c r="AE2327" s="5" t="s">
        <v>4140</v>
      </c>
      <c r="AF2327" s="5" t="s">
        <v>2977</v>
      </c>
      <c r="AG2327" s="5" t="s">
        <v>4350</v>
      </c>
      <c r="AH2327" s="5" t="s">
        <v>4513</v>
      </c>
      <c r="AI2327" s="5" t="s">
        <v>4514</v>
      </c>
      <c r="AJ2327" s="5" t="s">
        <v>4345</v>
      </c>
      <c r="AK2327" s="5">
        <v>9.85</v>
      </c>
      <c r="AL2327" s="5" t="s">
        <v>4145</v>
      </c>
      <c r="AM2327" s="5" t="s">
        <v>4146</v>
      </c>
      <c r="AN2327" s="5" t="s">
        <v>4146</v>
      </c>
      <c r="AO2327" s="5">
        <v>10</v>
      </c>
      <c r="AP2327" s="5">
        <v>300</v>
      </c>
      <c r="AQ2327" s="5" t="s">
        <v>10760</v>
      </c>
      <c r="AR2327" s="5" t="s">
        <v>10761</v>
      </c>
      <c r="AS2327" s="5">
        <v>21</v>
      </c>
      <c r="AT2327" s="5">
        <v>40.5</v>
      </c>
      <c r="AU2327" s="5">
        <v>13</v>
      </c>
      <c r="AV2327" s="5">
        <v>8.5</v>
      </c>
      <c r="AW2327" s="5">
        <v>15.94</v>
      </c>
      <c r="AX2327" s="5">
        <v>5.12</v>
      </c>
      <c r="AY2327" s="5">
        <v>3.35</v>
      </c>
      <c r="AZ2327" s="5">
        <v>1420</v>
      </c>
      <c r="BA2327" s="5">
        <v>3.13</v>
      </c>
      <c r="BB2327" s="5">
        <v>45.5</v>
      </c>
      <c r="BC2327" s="5">
        <v>42.5</v>
      </c>
      <c r="BD2327" s="5">
        <v>28.5</v>
      </c>
      <c r="BE2327" s="5">
        <v>17.91</v>
      </c>
      <c r="BF2327" s="5">
        <v>16.73</v>
      </c>
      <c r="BG2327" s="5">
        <v>11.22</v>
      </c>
      <c r="BH2327" s="5">
        <v>14.5</v>
      </c>
      <c r="BI2327" s="5">
        <v>32.01</v>
      </c>
      <c r="BM2327" s="6">
        <f t="shared" si="576"/>
        <v>0</v>
      </c>
      <c r="BN2327" s="10">
        <f t="shared" si="577"/>
        <v>0</v>
      </c>
      <c r="BO2327" s="6">
        <f t="shared" si="578"/>
        <v>0</v>
      </c>
      <c r="BP2327" s="6">
        <f t="shared" si="579"/>
        <v>1</v>
      </c>
      <c r="BQ2327" s="6">
        <f t="shared" si="580"/>
        <v>0</v>
      </c>
      <c r="BR2327" s="10" t="str">
        <f t="shared" si="581"/>
        <v>待上架</v>
      </c>
      <c r="BS2327" s="6" t="str">
        <f t="shared" si="591"/>
        <v>需维护</v>
      </c>
    </row>
    <row r="2328" spans="1:71">
      <c r="A2328" s="6" t="str">
        <f t="shared" si="582"/>
        <v>UKB0F61VD6XL</v>
      </c>
      <c r="B2328" s="6" t="str">
        <f t="shared" si="583"/>
        <v>UKX002HCRRPX</v>
      </c>
      <c r="C2328" s="6" t="str">
        <f t="shared" si="584"/>
        <v>UKXCSJ01307DLM</v>
      </c>
      <c r="D2328" s="6" t="str">
        <f t="shared" si="585"/>
        <v>UKB0F61VD6XLXCSJ01307DLM</v>
      </c>
      <c r="E2328" s="6" t="str">
        <f t="shared" si="586"/>
        <v>UKB0F61VD6XLX002HCRRPX</v>
      </c>
      <c r="F2328" s="6" t="str">
        <f t="shared" si="587"/>
        <v>UKXCSJ01307DLMX002HCRRPX</v>
      </c>
      <c r="G2328" s="6" t="str">
        <f t="shared" si="588"/>
        <v>UKXCSJ01307DLM</v>
      </c>
      <c r="H2328" s="6" t="str">
        <f ca="1" t="shared" si="589"/>
        <v>待上架</v>
      </c>
      <c r="I2328" s="10" t="str">
        <f t="shared" si="590"/>
        <v>未维护</v>
      </c>
      <c r="J2328" s="5" t="s">
        <v>10756</v>
      </c>
      <c r="K2328" s="5" t="s">
        <v>10757</v>
      </c>
      <c r="L2328" s="5" t="s">
        <v>5320</v>
      </c>
      <c r="M2328" s="5" t="s">
        <v>10758</v>
      </c>
      <c r="N2328" s="5" t="s">
        <v>10762</v>
      </c>
      <c r="O2328" s="5" t="s">
        <v>10763</v>
      </c>
      <c r="P2328" s="5" t="s">
        <v>4154</v>
      </c>
      <c r="Q2328" s="5" t="s">
        <v>4746</v>
      </c>
      <c r="R2328" s="5" t="s">
        <v>1532</v>
      </c>
      <c r="S2328" s="5" t="s">
        <v>2985</v>
      </c>
      <c r="T2328" s="5" t="s">
        <v>2979</v>
      </c>
      <c r="U2328" s="5" t="s">
        <v>4386</v>
      </c>
      <c r="V2328" s="5" t="s">
        <v>4134</v>
      </c>
      <c r="W2328" s="5" t="s">
        <v>4123</v>
      </c>
      <c r="X2328" s="5" t="s">
        <v>4135</v>
      </c>
      <c r="Y2328" s="5" t="s">
        <v>4136</v>
      </c>
      <c r="Z2328" s="5" t="s">
        <v>4124</v>
      </c>
      <c r="AA2328" s="5" t="s">
        <v>4122</v>
      </c>
      <c r="AB2328" s="5" t="s">
        <v>2457</v>
      </c>
      <c r="AE2328" s="5" t="s">
        <v>4140</v>
      </c>
      <c r="AF2328" s="5" t="s">
        <v>3007</v>
      </c>
      <c r="AG2328" s="5" t="s">
        <v>4394</v>
      </c>
      <c r="AH2328" s="5" t="s">
        <v>4611</v>
      </c>
      <c r="AI2328" s="5" t="s">
        <v>4514</v>
      </c>
      <c r="AJ2328" s="5" t="s">
        <v>4345</v>
      </c>
      <c r="AL2328" s="5" t="s">
        <v>4145</v>
      </c>
      <c r="AM2328" s="5" t="s">
        <v>4146</v>
      </c>
      <c r="AN2328" s="5" t="s">
        <v>4696</v>
      </c>
      <c r="AO2328" s="5">
        <v>10</v>
      </c>
      <c r="AP2328" s="5">
        <v>300</v>
      </c>
      <c r="AQ2328" s="5" t="s">
        <v>10760</v>
      </c>
      <c r="AR2328" s="5" t="s">
        <v>10761</v>
      </c>
      <c r="AS2328" s="5">
        <v>21</v>
      </c>
      <c r="AT2328" s="5">
        <v>40.5</v>
      </c>
      <c r="AU2328" s="5">
        <v>13</v>
      </c>
      <c r="AV2328" s="5">
        <v>8.5</v>
      </c>
      <c r="AW2328" s="5">
        <v>15.94</v>
      </c>
      <c r="AX2328" s="5">
        <v>5.12</v>
      </c>
      <c r="AY2328" s="5">
        <v>3.35</v>
      </c>
      <c r="AZ2328" s="5">
        <v>1420</v>
      </c>
      <c r="BA2328" s="5">
        <v>3.13</v>
      </c>
      <c r="BB2328" s="5">
        <v>45.5</v>
      </c>
      <c r="BC2328" s="5">
        <v>42.5</v>
      </c>
      <c r="BD2328" s="5">
        <v>28.5</v>
      </c>
      <c r="BE2328" s="5">
        <v>17.91</v>
      </c>
      <c r="BF2328" s="5">
        <v>16.73</v>
      </c>
      <c r="BG2328" s="5">
        <v>11.22</v>
      </c>
      <c r="BH2328" s="5">
        <v>14.5</v>
      </c>
      <c r="BI2328" s="5">
        <v>32.01</v>
      </c>
      <c r="BM2328" s="6">
        <f t="shared" si="576"/>
        <v>0</v>
      </c>
      <c r="BN2328" s="10">
        <f t="shared" si="577"/>
        <v>0</v>
      </c>
      <c r="BO2328" s="6">
        <f t="shared" si="578"/>
        <v>0</v>
      </c>
      <c r="BP2328" s="6">
        <f t="shared" si="579"/>
        <v>1</v>
      </c>
      <c r="BQ2328" s="6">
        <f t="shared" si="580"/>
        <v>0</v>
      </c>
      <c r="BR2328" s="10" t="str">
        <f t="shared" si="581"/>
        <v>待上架</v>
      </c>
      <c r="BS2328" s="6" t="str">
        <f t="shared" si="591"/>
        <v>待上架</v>
      </c>
    </row>
    <row r="2329" spans="1:71">
      <c r="A2329" s="6" t="str">
        <f t="shared" si="582"/>
        <v>DEB0F61VD6XL</v>
      </c>
      <c r="B2329" s="6" t="str">
        <f t="shared" si="583"/>
        <v>DEX002HCSZIB</v>
      </c>
      <c r="C2329" s="6" t="str">
        <f t="shared" si="584"/>
        <v>DEXCSJ01307DLM</v>
      </c>
      <c r="D2329" s="6" t="str">
        <f t="shared" si="585"/>
        <v>DEB0F61VD6XLXCSJ01307DLM</v>
      </c>
      <c r="E2329" s="6" t="str">
        <f t="shared" si="586"/>
        <v>DEB0F61VD6XLX002HCSZIB</v>
      </c>
      <c r="F2329" s="6" t="str">
        <f t="shared" si="587"/>
        <v>DEXCSJ01307DLMX002HCSZIB</v>
      </c>
      <c r="G2329" s="6" t="str">
        <f t="shared" si="588"/>
        <v>DEXCSJ01307DLM</v>
      </c>
      <c r="H2329" s="6" t="str">
        <f ca="1" t="shared" si="589"/>
        <v>待上架</v>
      </c>
      <c r="I2329" s="10" t="str">
        <f t="shared" si="590"/>
        <v>未维护</v>
      </c>
      <c r="J2329" s="5" t="s">
        <v>10756</v>
      </c>
      <c r="K2329" s="5" t="s">
        <v>10757</v>
      </c>
      <c r="L2329" s="5" t="s">
        <v>5317</v>
      </c>
      <c r="M2329" s="5" t="s">
        <v>10758</v>
      </c>
      <c r="N2329" s="5" t="s">
        <v>10764</v>
      </c>
      <c r="O2329" s="5" t="s">
        <v>10765</v>
      </c>
      <c r="P2329" s="5" t="s">
        <v>4154</v>
      </c>
      <c r="Q2329" s="5" t="s">
        <v>4693</v>
      </c>
      <c r="R2329" s="5" t="s">
        <v>1525</v>
      </c>
      <c r="S2329" s="5" t="s">
        <v>2985</v>
      </c>
      <c r="T2329" s="5" t="s">
        <v>2979</v>
      </c>
      <c r="U2329" s="5" t="s">
        <v>4386</v>
      </c>
      <c r="V2329" s="5" t="s">
        <v>4134</v>
      </c>
      <c r="W2329" s="5" t="s">
        <v>4123</v>
      </c>
      <c r="X2329" s="5" t="s">
        <v>4135</v>
      </c>
      <c r="Y2329" s="5" t="s">
        <v>4136</v>
      </c>
      <c r="Z2329" s="5" t="s">
        <v>4124</v>
      </c>
      <c r="AA2329" s="5" t="s">
        <v>4122</v>
      </c>
      <c r="AB2329" s="5" t="s">
        <v>2457</v>
      </c>
      <c r="AE2329" s="5" t="s">
        <v>4140</v>
      </c>
      <c r="AF2329" s="5" t="s">
        <v>3007</v>
      </c>
      <c r="AG2329" s="5" t="s">
        <v>4394</v>
      </c>
      <c r="AH2329" s="5" t="s">
        <v>4612</v>
      </c>
      <c r="AI2329" s="5" t="s">
        <v>4514</v>
      </c>
      <c r="AJ2329" s="5" t="s">
        <v>4345</v>
      </c>
      <c r="AL2329" s="5" t="s">
        <v>4145</v>
      </c>
      <c r="AM2329" s="5" t="s">
        <v>4146</v>
      </c>
      <c r="AN2329" s="5" t="s">
        <v>4696</v>
      </c>
      <c r="AO2329" s="5">
        <v>10</v>
      </c>
      <c r="AP2329" s="5">
        <v>300</v>
      </c>
      <c r="AQ2329" s="5" t="s">
        <v>10760</v>
      </c>
      <c r="AR2329" s="5" t="s">
        <v>10761</v>
      </c>
      <c r="AS2329" s="5">
        <v>21</v>
      </c>
      <c r="AT2329" s="5">
        <v>40.5</v>
      </c>
      <c r="AU2329" s="5">
        <v>13</v>
      </c>
      <c r="AV2329" s="5">
        <v>8.5</v>
      </c>
      <c r="AW2329" s="5">
        <v>15.94</v>
      </c>
      <c r="AX2329" s="5">
        <v>5.12</v>
      </c>
      <c r="AY2329" s="5">
        <v>3.35</v>
      </c>
      <c r="AZ2329" s="5">
        <v>1420</v>
      </c>
      <c r="BA2329" s="5">
        <v>3.13</v>
      </c>
      <c r="BB2329" s="5">
        <v>45.5</v>
      </c>
      <c r="BC2329" s="5">
        <v>42.5</v>
      </c>
      <c r="BD2329" s="5">
        <v>28.5</v>
      </c>
      <c r="BE2329" s="5">
        <v>17.91</v>
      </c>
      <c r="BF2329" s="5">
        <v>16.73</v>
      </c>
      <c r="BG2329" s="5">
        <v>11.22</v>
      </c>
      <c r="BH2329" s="5">
        <v>14.5</v>
      </c>
      <c r="BI2329" s="5">
        <v>32.01</v>
      </c>
      <c r="BM2329" s="6">
        <f t="shared" si="576"/>
        <v>0</v>
      </c>
      <c r="BN2329" s="10">
        <f t="shared" si="577"/>
        <v>0</v>
      </c>
      <c r="BO2329" s="6">
        <f t="shared" si="578"/>
        <v>0</v>
      </c>
      <c r="BP2329" s="6">
        <f t="shared" si="579"/>
        <v>1</v>
      </c>
      <c r="BQ2329" s="6">
        <f t="shared" si="580"/>
        <v>0</v>
      </c>
      <c r="BR2329" s="10" t="str">
        <f t="shared" si="581"/>
        <v>待上架</v>
      </c>
      <c r="BS2329" s="6" t="str">
        <f t="shared" si="591"/>
        <v>待上架</v>
      </c>
    </row>
    <row r="2330" spans="1:71">
      <c r="A2330" s="6" t="str">
        <f t="shared" si="582"/>
        <v>AUB0F61VD6XL</v>
      </c>
      <c r="B2330" s="6" t="str">
        <f t="shared" si="583"/>
        <v>AUX001CKTPM1</v>
      </c>
      <c r="C2330" s="6" t="str">
        <f t="shared" si="584"/>
        <v>AUXCSJ01307DLM</v>
      </c>
      <c r="D2330" s="6" t="str">
        <f t="shared" si="585"/>
        <v>AUB0F61VD6XLXCSJ01307DLM</v>
      </c>
      <c r="E2330" s="6" t="str">
        <f t="shared" si="586"/>
        <v>AUB0F61VD6XLX001CKTPM1</v>
      </c>
      <c r="F2330" s="6" t="str">
        <f t="shared" si="587"/>
        <v>AUXCSJ01307DLMX001CKTPM1</v>
      </c>
      <c r="G2330" s="6" t="str">
        <f t="shared" si="588"/>
        <v>AUXCSJ01307DLM</v>
      </c>
      <c r="H2330" s="6" t="str">
        <f ca="1" t="shared" si="589"/>
        <v>待上架</v>
      </c>
      <c r="I2330" s="10" t="str">
        <f t="shared" si="590"/>
        <v>未维护</v>
      </c>
      <c r="J2330" s="5" t="s">
        <v>10756</v>
      </c>
      <c r="K2330" s="5" t="s">
        <v>10757</v>
      </c>
      <c r="L2330" s="5" t="s">
        <v>10758</v>
      </c>
      <c r="M2330" s="5" t="s">
        <v>10758</v>
      </c>
      <c r="N2330" s="5" t="s">
        <v>10766</v>
      </c>
      <c r="O2330" s="5" t="s">
        <v>10767</v>
      </c>
      <c r="P2330" s="5" t="s">
        <v>4154</v>
      </c>
      <c r="Q2330" s="5" t="s">
        <v>4393</v>
      </c>
      <c r="R2330" s="5" t="s">
        <v>1522</v>
      </c>
      <c r="S2330" s="5" t="s">
        <v>2985</v>
      </c>
      <c r="T2330" s="5" t="s">
        <v>2979</v>
      </c>
      <c r="U2330" s="5" t="s">
        <v>4386</v>
      </c>
      <c r="V2330" s="5" t="s">
        <v>4134</v>
      </c>
      <c r="W2330" s="5" t="s">
        <v>4123</v>
      </c>
      <c r="X2330" s="5" t="s">
        <v>4135</v>
      </c>
      <c r="Y2330" s="5" t="s">
        <v>4184</v>
      </c>
      <c r="Z2330" s="5" t="s">
        <v>4124</v>
      </c>
      <c r="AA2330" s="5" t="s">
        <v>4123</v>
      </c>
      <c r="AB2330" s="5" t="s">
        <v>4124</v>
      </c>
      <c r="AE2330" s="5" t="s">
        <v>4299</v>
      </c>
      <c r="AF2330" s="5" t="s">
        <v>3007</v>
      </c>
      <c r="AG2330" s="5" t="s">
        <v>4394</v>
      </c>
      <c r="AH2330" s="5" t="s">
        <v>3007</v>
      </c>
      <c r="AI2330" s="5" t="s">
        <v>4514</v>
      </c>
      <c r="AJ2330" s="5" t="s">
        <v>4345</v>
      </c>
      <c r="AL2330" s="5" t="s">
        <v>4145</v>
      </c>
      <c r="AM2330" s="5" t="s">
        <v>4146</v>
      </c>
      <c r="AN2330" s="5" t="s">
        <v>4146</v>
      </c>
      <c r="AO2330" s="5">
        <v>10</v>
      </c>
      <c r="AP2330" s="5">
        <v>300</v>
      </c>
      <c r="AQ2330" s="5" t="s">
        <v>10760</v>
      </c>
      <c r="AR2330" s="5" t="s">
        <v>10761</v>
      </c>
      <c r="AS2330" s="5">
        <v>21</v>
      </c>
      <c r="AT2330" s="5">
        <v>40.5</v>
      </c>
      <c r="AU2330" s="5">
        <v>13</v>
      </c>
      <c r="AV2330" s="5">
        <v>8.5</v>
      </c>
      <c r="AW2330" s="5">
        <v>15.94</v>
      </c>
      <c r="AX2330" s="5">
        <v>5.12</v>
      </c>
      <c r="AY2330" s="5">
        <v>3.35</v>
      </c>
      <c r="AZ2330" s="5">
        <v>1420</v>
      </c>
      <c r="BA2330" s="5">
        <v>3.13</v>
      </c>
      <c r="BB2330" s="5">
        <v>45.5</v>
      </c>
      <c r="BC2330" s="5">
        <v>42.5</v>
      </c>
      <c r="BD2330" s="5">
        <v>28.5</v>
      </c>
      <c r="BE2330" s="5">
        <v>17.91</v>
      </c>
      <c r="BF2330" s="5">
        <v>16.73</v>
      </c>
      <c r="BG2330" s="5">
        <v>11.22</v>
      </c>
      <c r="BH2330" s="5">
        <v>14.5</v>
      </c>
      <c r="BI2330" s="5">
        <v>32.01</v>
      </c>
      <c r="BM2330" s="6">
        <f t="shared" si="576"/>
        <v>0</v>
      </c>
      <c r="BN2330" s="10">
        <f t="shared" si="577"/>
        <v>0</v>
      </c>
      <c r="BO2330" s="6">
        <f t="shared" si="578"/>
        <v>0</v>
      </c>
      <c r="BP2330" s="6">
        <f t="shared" si="579"/>
        <v>1</v>
      </c>
      <c r="BQ2330" s="6">
        <f t="shared" si="580"/>
        <v>0</v>
      </c>
      <c r="BR2330" s="10" t="str">
        <f t="shared" si="581"/>
        <v>待上架</v>
      </c>
      <c r="BS2330" s="6" t="str">
        <f t="shared" si="591"/>
        <v>待上架</v>
      </c>
    </row>
    <row r="2331" spans="1:71">
      <c r="A2331" s="6" t="str">
        <f t="shared" si="582"/>
        <v>USB0F59VT4L2</v>
      </c>
      <c r="B2331" s="6" t="str">
        <f t="shared" si="583"/>
        <v>USX004NJAQDB</v>
      </c>
      <c r="C2331" s="6" t="str">
        <f t="shared" si="584"/>
        <v>USXCSJ01401DLM</v>
      </c>
      <c r="D2331" s="6" t="str">
        <f t="shared" si="585"/>
        <v>USB0F59VT4L2XCSJ01401DLM</v>
      </c>
      <c r="E2331" s="6" t="str">
        <f t="shared" si="586"/>
        <v>USB0F59VT4L2X004NJAQDB</v>
      </c>
      <c r="F2331" s="6" t="str">
        <f t="shared" si="587"/>
        <v>USXCSJ01401DLMX004NJAQDB</v>
      </c>
      <c r="G2331" s="6" t="str">
        <f t="shared" si="588"/>
        <v>USXCSJ01401DLM</v>
      </c>
      <c r="H2331" s="6" t="str">
        <f ca="1" t="shared" si="589"/>
        <v>老品</v>
      </c>
      <c r="I2331" s="10" t="str">
        <f t="shared" si="590"/>
        <v>利润款</v>
      </c>
      <c r="J2331" s="5" t="s">
        <v>10768</v>
      </c>
      <c r="K2331" s="5" t="s">
        <v>10769</v>
      </c>
      <c r="L2331" s="5" t="s">
        <v>4542</v>
      </c>
      <c r="M2331" s="5" t="s">
        <v>10770</v>
      </c>
      <c r="N2331" s="5" t="s">
        <v>10771</v>
      </c>
      <c r="O2331" s="5" t="s">
        <v>948</v>
      </c>
      <c r="P2331" s="5" t="s">
        <v>4154</v>
      </c>
      <c r="Q2331" s="5" t="s">
        <v>4385</v>
      </c>
      <c r="R2331" s="5" t="s">
        <v>2288</v>
      </c>
      <c r="S2331" s="5" t="s">
        <v>2995</v>
      </c>
      <c r="T2331" s="5" t="s">
        <v>2979</v>
      </c>
      <c r="U2331" s="5" t="s">
        <v>4386</v>
      </c>
      <c r="V2331" s="5" t="s">
        <v>4134</v>
      </c>
      <c r="W2331" s="5" t="s">
        <v>4122</v>
      </c>
      <c r="X2331" s="5" t="s">
        <v>4135</v>
      </c>
      <c r="Y2331" s="5" t="s">
        <v>4175</v>
      </c>
      <c r="Z2331" s="5" t="s">
        <v>4124</v>
      </c>
      <c r="AA2331" s="5" t="s">
        <v>4122</v>
      </c>
      <c r="AB2331" s="5" t="s">
        <v>4341</v>
      </c>
      <c r="AC2331" s="5" t="s">
        <v>7606</v>
      </c>
      <c r="AD2331" s="5" t="s">
        <v>4169</v>
      </c>
      <c r="AE2331" s="5" t="s">
        <v>4140</v>
      </c>
      <c r="AF2331" s="5" t="s">
        <v>3027</v>
      </c>
      <c r="AG2331" s="5" t="s">
        <v>4520</v>
      </c>
      <c r="AH2331" s="5" t="s">
        <v>4521</v>
      </c>
      <c r="AI2331" s="5" t="s">
        <v>4514</v>
      </c>
      <c r="AJ2331" s="5" t="s">
        <v>4345</v>
      </c>
      <c r="AK2331" s="5">
        <v>2.77</v>
      </c>
      <c r="AL2331" s="5" t="s">
        <v>4145</v>
      </c>
      <c r="AM2331" s="5" t="s">
        <v>4146</v>
      </c>
      <c r="AN2331" s="5" t="s">
        <v>4146</v>
      </c>
      <c r="AO2331" s="5">
        <v>75</v>
      </c>
      <c r="AP2331" s="5">
        <v>1</v>
      </c>
      <c r="AQ2331" s="5" t="s">
        <v>6885</v>
      </c>
      <c r="AR2331" s="5" t="s">
        <v>6886</v>
      </c>
      <c r="AS2331" s="5">
        <v>15</v>
      </c>
      <c r="AT2331" s="5">
        <v>36.4</v>
      </c>
      <c r="AU2331" s="5">
        <v>11.5</v>
      </c>
      <c r="AV2331" s="5">
        <v>1</v>
      </c>
      <c r="AW2331" s="5">
        <v>14.33</v>
      </c>
      <c r="AX2331" s="5">
        <v>4.53</v>
      </c>
      <c r="AY2331" s="5">
        <v>0.39</v>
      </c>
      <c r="AZ2331" s="5">
        <v>235</v>
      </c>
      <c r="BA2331" s="5">
        <v>0.52</v>
      </c>
      <c r="BB2331" s="5">
        <v>38</v>
      </c>
      <c r="BC2331" s="5">
        <v>35.5</v>
      </c>
      <c r="BD2331" s="5">
        <v>28</v>
      </c>
      <c r="BE2331" s="5">
        <v>14.96</v>
      </c>
      <c r="BF2331" s="5">
        <v>13.98</v>
      </c>
      <c r="BG2331" s="5">
        <v>11.02</v>
      </c>
      <c r="BH2331" s="5">
        <v>17.95</v>
      </c>
      <c r="BI2331" s="5">
        <v>39.62</v>
      </c>
      <c r="BM2331" s="6">
        <f t="shared" si="576"/>
        <v>0</v>
      </c>
      <c r="BN2331" s="10">
        <f t="shared" si="577"/>
        <v>0</v>
      </c>
      <c r="BO2331" s="6">
        <f t="shared" si="578"/>
        <v>1</v>
      </c>
      <c r="BP2331" s="6">
        <f t="shared" si="579"/>
        <v>0</v>
      </c>
      <c r="BQ2331" s="6">
        <f t="shared" si="580"/>
        <v>0</v>
      </c>
      <c r="BR2331" s="10" t="str">
        <f t="shared" si="581"/>
        <v>正常在售</v>
      </c>
      <c r="BS2331" s="6" t="str">
        <f t="shared" si="591"/>
        <v>利润款</v>
      </c>
    </row>
    <row r="2332" spans="1:71">
      <c r="A2332" s="6" t="str">
        <f t="shared" si="582"/>
        <v>CAB0F59VT4L2</v>
      </c>
      <c r="B2332" s="6" t="str">
        <f t="shared" si="583"/>
        <v>CAX004NJAQDB</v>
      </c>
      <c r="C2332" s="6" t="str">
        <f t="shared" si="584"/>
        <v>CAXCSJ01401DLM</v>
      </c>
      <c r="D2332" s="6" t="str">
        <f t="shared" si="585"/>
        <v>CAB0F59VT4L2XCSJ01401DLM</v>
      </c>
      <c r="E2332" s="6" t="str">
        <f t="shared" si="586"/>
        <v>CAB0F59VT4L2X004NJAQDB</v>
      </c>
      <c r="F2332" s="6" t="str">
        <f t="shared" si="587"/>
        <v>CAXCSJ01401DLMX004NJAQDB</v>
      </c>
      <c r="G2332" s="6" t="str">
        <f t="shared" si="588"/>
        <v>CAXCSJ01401DLM</v>
      </c>
      <c r="H2332" s="6" t="str">
        <f ca="1" t="shared" si="589"/>
        <v>老品</v>
      </c>
      <c r="I2332" s="10" t="str">
        <f t="shared" si="590"/>
        <v>C</v>
      </c>
      <c r="J2332" s="5" t="s">
        <v>10768</v>
      </c>
      <c r="K2332" s="5" t="s">
        <v>10769</v>
      </c>
      <c r="L2332" s="5" t="s">
        <v>4537</v>
      </c>
      <c r="M2332" s="5" t="s">
        <v>10770</v>
      </c>
      <c r="N2332" s="5" t="s">
        <v>10771</v>
      </c>
      <c r="O2332" s="5" t="s">
        <v>948</v>
      </c>
      <c r="P2332" s="5" t="s">
        <v>4154</v>
      </c>
      <c r="Q2332" s="5" t="s">
        <v>4491</v>
      </c>
      <c r="R2332" s="5" t="s">
        <v>10</v>
      </c>
      <c r="S2332" s="5" t="s">
        <v>2995</v>
      </c>
      <c r="T2332" s="5" t="s">
        <v>2979</v>
      </c>
      <c r="U2332" s="5" t="s">
        <v>4386</v>
      </c>
      <c r="V2332" s="5" t="s">
        <v>4134</v>
      </c>
      <c r="W2332" s="5" t="s">
        <v>4122</v>
      </c>
      <c r="X2332" s="5" t="s">
        <v>4135</v>
      </c>
      <c r="Y2332" s="5" t="s">
        <v>4184</v>
      </c>
      <c r="Z2332" s="5" t="s">
        <v>4492</v>
      </c>
      <c r="AA2332" s="5" t="s">
        <v>4122</v>
      </c>
      <c r="AB2332" s="5" t="s">
        <v>4341</v>
      </c>
      <c r="AC2332" s="5" t="s">
        <v>6362</v>
      </c>
      <c r="AD2332" s="5" t="s">
        <v>4247</v>
      </c>
      <c r="AE2332" s="5" t="s">
        <v>4140</v>
      </c>
      <c r="AF2332" s="5" t="s">
        <v>2977</v>
      </c>
      <c r="AG2332" s="5" t="s">
        <v>4350</v>
      </c>
      <c r="AH2332" s="5" t="s">
        <v>4513</v>
      </c>
      <c r="AI2332" s="5" t="s">
        <v>4514</v>
      </c>
      <c r="AJ2332" s="5" t="s">
        <v>4345</v>
      </c>
      <c r="AK2332" s="5">
        <v>5.01</v>
      </c>
      <c r="AL2332" s="5" t="s">
        <v>4145</v>
      </c>
      <c r="AM2332" s="5" t="s">
        <v>4146</v>
      </c>
      <c r="AN2332" s="5" t="s">
        <v>4146</v>
      </c>
      <c r="AO2332" s="5">
        <v>75</v>
      </c>
      <c r="AP2332" s="5">
        <v>1</v>
      </c>
      <c r="AQ2332" s="5" t="s">
        <v>6885</v>
      </c>
      <c r="AR2332" s="5" t="s">
        <v>6886</v>
      </c>
      <c r="AS2332" s="5">
        <v>15</v>
      </c>
      <c r="AT2332" s="5">
        <v>36.4</v>
      </c>
      <c r="AU2332" s="5">
        <v>11.5</v>
      </c>
      <c r="AV2332" s="5">
        <v>1</v>
      </c>
      <c r="AW2332" s="5">
        <v>14.33</v>
      </c>
      <c r="AX2332" s="5">
        <v>4.53</v>
      </c>
      <c r="AY2332" s="5">
        <v>0.39</v>
      </c>
      <c r="AZ2332" s="5">
        <v>235</v>
      </c>
      <c r="BA2332" s="5">
        <v>0.52</v>
      </c>
      <c r="BB2332" s="5">
        <v>38</v>
      </c>
      <c r="BC2332" s="5">
        <v>35.5</v>
      </c>
      <c r="BD2332" s="5">
        <v>28</v>
      </c>
      <c r="BE2332" s="5">
        <v>14.96</v>
      </c>
      <c r="BF2332" s="5">
        <v>13.98</v>
      </c>
      <c r="BG2332" s="5">
        <v>11.02</v>
      </c>
      <c r="BH2332" s="5">
        <v>17.95</v>
      </c>
      <c r="BI2332" s="5">
        <v>39.62</v>
      </c>
      <c r="BM2332" s="6">
        <f t="shared" si="576"/>
        <v>0</v>
      </c>
      <c r="BN2332" s="10">
        <f t="shared" si="577"/>
        <v>0</v>
      </c>
      <c r="BO2332" s="6">
        <f t="shared" si="578"/>
        <v>1</v>
      </c>
      <c r="BP2332" s="6">
        <f t="shared" si="579"/>
        <v>0</v>
      </c>
      <c r="BQ2332" s="6">
        <f t="shared" si="580"/>
        <v>0</v>
      </c>
      <c r="BR2332" s="10" t="str">
        <f t="shared" si="581"/>
        <v>正常在售</v>
      </c>
      <c r="BS2332" s="6" t="str">
        <f t="shared" si="591"/>
        <v>普通款</v>
      </c>
    </row>
    <row r="2333" spans="1:71">
      <c r="A2333" s="6" t="str">
        <f t="shared" si="582"/>
        <v>DEB0F59VT4L2</v>
      </c>
      <c r="B2333" s="6" t="str">
        <f t="shared" si="583"/>
        <v>DEX002EE0EHH</v>
      </c>
      <c r="C2333" s="6" t="str">
        <f t="shared" si="584"/>
        <v>DEXCSJ01401DLM</v>
      </c>
      <c r="D2333" s="6" t="str">
        <f t="shared" si="585"/>
        <v>DEB0F59VT4L2XCSJ01401DLM</v>
      </c>
      <c r="E2333" s="6" t="str">
        <f t="shared" si="586"/>
        <v>DEB0F59VT4L2X002EE0EHH</v>
      </c>
      <c r="F2333" s="6" t="str">
        <f t="shared" si="587"/>
        <v>DEXCSJ01401DLMX002EE0EHH</v>
      </c>
      <c r="G2333" s="6" t="str">
        <f t="shared" si="588"/>
        <v>DEXCSJ01401DLM</v>
      </c>
      <c r="H2333" s="6" t="str">
        <f ca="1" t="shared" si="589"/>
        <v>新品</v>
      </c>
      <c r="I2333" s="10" t="str">
        <f t="shared" si="590"/>
        <v>C</v>
      </c>
      <c r="J2333" s="5" t="s">
        <v>10768</v>
      </c>
      <c r="K2333" s="5" t="s">
        <v>10769</v>
      </c>
      <c r="L2333" s="5" t="s">
        <v>6891</v>
      </c>
      <c r="M2333" s="5" t="s">
        <v>10770</v>
      </c>
      <c r="N2333" s="5" t="s">
        <v>10772</v>
      </c>
      <c r="O2333" s="5" t="s">
        <v>2134</v>
      </c>
      <c r="P2333" s="5" t="s">
        <v>4154</v>
      </c>
      <c r="Q2333" s="5" t="s">
        <v>4693</v>
      </c>
      <c r="R2333" s="5" t="s">
        <v>1525</v>
      </c>
      <c r="S2333" s="5" t="s">
        <v>2985</v>
      </c>
      <c r="T2333" s="5" t="s">
        <v>2979</v>
      </c>
      <c r="U2333" s="5" t="s">
        <v>4386</v>
      </c>
      <c r="V2333" s="5" t="s">
        <v>4134</v>
      </c>
      <c r="W2333" s="5" t="s">
        <v>4122</v>
      </c>
      <c r="X2333" s="5" t="s">
        <v>4135</v>
      </c>
      <c r="Y2333" s="5" t="s">
        <v>4184</v>
      </c>
      <c r="Z2333" s="5" t="s">
        <v>4492</v>
      </c>
      <c r="AA2333" s="5" t="s">
        <v>4122</v>
      </c>
      <c r="AB2333" s="5" t="s">
        <v>2457</v>
      </c>
      <c r="AC2333" s="5" t="s">
        <v>6901</v>
      </c>
      <c r="AD2333" s="5" t="s">
        <v>4240</v>
      </c>
      <c r="AE2333" s="5" t="s">
        <v>4241</v>
      </c>
      <c r="AF2333" s="5" t="s">
        <v>3007</v>
      </c>
      <c r="AG2333" s="5" t="s">
        <v>4394</v>
      </c>
      <c r="AH2333" s="5" t="s">
        <v>4612</v>
      </c>
      <c r="AI2333" s="5" t="s">
        <v>4514</v>
      </c>
      <c r="AJ2333" s="5" t="s">
        <v>4345</v>
      </c>
      <c r="AK2333" s="5">
        <v>3.42</v>
      </c>
      <c r="AL2333" s="5" t="s">
        <v>4145</v>
      </c>
      <c r="AM2333" s="5" t="s">
        <v>4146</v>
      </c>
      <c r="AN2333" s="5" t="s">
        <v>4696</v>
      </c>
      <c r="AO2333" s="5">
        <v>75</v>
      </c>
      <c r="AP2333" s="5">
        <v>1</v>
      </c>
      <c r="AQ2333" s="5" t="s">
        <v>6885</v>
      </c>
      <c r="AR2333" s="5" t="s">
        <v>6886</v>
      </c>
      <c r="AS2333" s="5">
        <v>15</v>
      </c>
      <c r="AT2333" s="5">
        <v>36.4</v>
      </c>
      <c r="AU2333" s="5">
        <v>11.5</v>
      </c>
      <c r="AV2333" s="5">
        <v>1</v>
      </c>
      <c r="AW2333" s="5">
        <v>14.33</v>
      </c>
      <c r="AX2333" s="5">
        <v>4.53</v>
      </c>
      <c r="AY2333" s="5">
        <v>0.39</v>
      </c>
      <c r="AZ2333" s="5">
        <v>235</v>
      </c>
      <c r="BA2333" s="5">
        <v>0.52</v>
      </c>
      <c r="BB2333" s="5">
        <v>38</v>
      </c>
      <c r="BC2333" s="5">
        <v>35.5</v>
      </c>
      <c r="BD2333" s="5">
        <v>28</v>
      </c>
      <c r="BE2333" s="5">
        <v>14.96</v>
      </c>
      <c r="BF2333" s="5">
        <v>13.98</v>
      </c>
      <c r="BG2333" s="5">
        <v>11.02</v>
      </c>
      <c r="BH2333" s="5">
        <v>17.95</v>
      </c>
      <c r="BI2333" s="5">
        <v>39.62</v>
      </c>
      <c r="BM2333" s="6">
        <f t="shared" si="576"/>
        <v>0</v>
      </c>
      <c r="BN2333" s="10">
        <f t="shared" si="577"/>
        <v>0</v>
      </c>
      <c r="BO2333" s="6">
        <f t="shared" si="578"/>
        <v>1</v>
      </c>
      <c r="BP2333" s="6">
        <f t="shared" si="579"/>
        <v>0</v>
      </c>
      <c r="BQ2333" s="6">
        <f t="shared" si="580"/>
        <v>0</v>
      </c>
      <c r="BR2333" s="10" t="str">
        <f t="shared" si="581"/>
        <v>正常在售</v>
      </c>
      <c r="BS2333" s="6" t="str">
        <f t="shared" si="591"/>
        <v>普通款</v>
      </c>
    </row>
    <row r="2334" spans="1:71">
      <c r="A2334" s="6" t="str">
        <f t="shared" si="582"/>
        <v>UKB0F59VT4L2</v>
      </c>
      <c r="B2334" s="6" t="str">
        <f t="shared" si="583"/>
        <v>UKX002EDWHW3</v>
      </c>
      <c r="C2334" s="6" t="str">
        <f t="shared" si="584"/>
        <v>UKXCSJ01401DLM</v>
      </c>
      <c r="D2334" s="6" t="str">
        <f t="shared" si="585"/>
        <v>UKB0F59VT4L2XCSJ01401DLM</v>
      </c>
      <c r="E2334" s="6" t="str">
        <f t="shared" si="586"/>
        <v>UKB0F59VT4L2X002EDWHW3</v>
      </c>
      <c r="F2334" s="6" t="str">
        <f t="shared" si="587"/>
        <v>UKXCSJ01401DLMX002EDWHW3</v>
      </c>
      <c r="G2334" s="6" t="str">
        <f t="shared" si="588"/>
        <v>UKXCSJ01401DLM</v>
      </c>
      <c r="H2334" s="6" t="str">
        <f ca="1" t="shared" si="589"/>
        <v>老品</v>
      </c>
      <c r="I2334" s="10" t="str">
        <f t="shared" si="590"/>
        <v>C</v>
      </c>
      <c r="J2334" s="5" t="s">
        <v>10768</v>
      </c>
      <c r="K2334" s="5" t="s">
        <v>10769</v>
      </c>
      <c r="L2334" s="5" t="s">
        <v>6893</v>
      </c>
      <c r="M2334" s="5" t="s">
        <v>10770</v>
      </c>
      <c r="N2334" s="5" t="s">
        <v>10773</v>
      </c>
      <c r="O2334" s="5" t="s">
        <v>2136</v>
      </c>
      <c r="P2334" s="5" t="s">
        <v>4154</v>
      </c>
      <c r="Q2334" s="5" t="s">
        <v>4746</v>
      </c>
      <c r="R2334" s="5" t="s">
        <v>1532</v>
      </c>
      <c r="S2334" s="5" t="s">
        <v>2985</v>
      </c>
      <c r="T2334" s="5" t="s">
        <v>2979</v>
      </c>
      <c r="U2334" s="5" t="s">
        <v>4386</v>
      </c>
      <c r="V2334" s="5" t="s">
        <v>4134</v>
      </c>
      <c r="W2334" s="5" t="s">
        <v>4122</v>
      </c>
      <c r="X2334" s="5" t="s">
        <v>4135</v>
      </c>
      <c r="Y2334" s="5" t="s">
        <v>4184</v>
      </c>
      <c r="Z2334" s="5" t="s">
        <v>4492</v>
      </c>
      <c r="AA2334" s="5" t="s">
        <v>4122</v>
      </c>
      <c r="AB2334" s="5" t="s">
        <v>2457</v>
      </c>
      <c r="AC2334" s="5" t="s">
        <v>4747</v>
      </c>
      <c r="AD2334" s="5" t="s">
        <v>4568</v>
      </c>
      <c r="AE2334" s="5" t="s">
        <v>4140</v>
      </c>
      <c r="AF2334" s="5" t="s">
        <v>3007</v>
      </c>
      <c r="AG2334" s="5" t="s">
        <v>4394</v>
      </c>
      <c r="AH2334" s="5" t="s">
        <v>4611</v>
      </c>
      <c r="AI2334" s="5" t="s">
        <v>4514</v>
      </c>
      <c r="AJ2334" s="5" t="s">
        <v>4345</v>
      </c>
      <c r="AK2334" s="5">
        <v>3.01</v>
      </c>
      <c r="AL2334" s="5" t="s">
        <v>4145</v>
      </c>
      <c r="AM2334" s="5" t="s">
        <v>4146</v>
      </c>
      <c r="AN2334" s="5" t="s">
        <v>4696</v>
      </c>
      <c r="AO2334" s="5">
        <v>75</v>
      </c>
      <c r="AP2334" s="5">
        <v>1</v>
      </c>
      <c r="AQ2334" s="5" t="s">
        <v>6885</v>
      </c>
      <c r="AR2334" s="5" t="s">
        <v>6886</v>
      </c>
      <c r="AS2334" s="5">
        <v>15</v>
      </c>
      <c r="AT2334" s="5">
        <v>36.4</v>
      </c>
      <c r="AU2334" s="5">
        <v>11.5</v>
      </c>
      <c r="AV2334" s="5">
        <v>1</v>
      </c>
      <c r="AW2334" s="5">
        <v>14.33</v>
      </c>
      <c r="AX2334" s="5">
        <v>4.53</v>
      </c>
      <c r="AY2334" s="5">
        <v>0.39</v>
      </c>
      <c r="AZ2334" s="5">
        <v>235</v>
      </c>
      <c r="BA2334" s="5">
        <v>0.52</v>
      </c>
      <c r="BB2334" s="5">
        <v>38</v>
      </c>
      <c r="BC2334" s="5">
        <v>35.5</v>
      </c>
      <c r="BD2334" s="5">
        <v>28</v>
      </c>
      <c r="BE2334" s="5">
        <v>14.96</v>
      </c>
      <c r="BF2334" s="5">
        <v>13.98</v>
      </c>
      <c r="BG2334" s="5">
        <v>11.02</v>
      </c>
      <c r="BH2334" s="5">
        <v>17.95</v>
      </c>
      <c r="BI2334" s="5">
        <v>39.62</v>
      </c>
      <c r="BM2334" s="6">
        <f t="shared" si="576"/>
        <v>0</v>
      </c>
      <c r="BN2334" s="10">
        <f t="shared" si="577"/>
        <v>0</v>
      </c>
      <c r="BO2334" s="6">
        <f t="shared" si="578"/>
        <v>1</v>
      </c>
      <c r="BP2334" s="6">
        <f t="shared" si="579"/>
        <v>0</v>
      </c>
      <c r="BQ2334" s="6">
        <f t="shared" si="580"/>
        <v>0</v>
      </c>
      <c r="BR2334" s="10" t="str">
        <f t="shared" si="581"/>
        <v>正常在售</v>
      </c>
      <c r="BS2334" s="6" t="str">
        <f t="shared" si="591"/>
        <v>普通款</v>
      </c>
    </row>
    <row r="2335" spans="1:71">
      <c r="A2335" s="6" t="str">
        <f t="shared" si="582"/>
        <v>AUB0F59VT4L2</v>
      </c>
      <c r="B2335" s="6" t="str">
        <f t="shared" si="583"/>
        <v>AUX001BMYU6B</v>
      </c>
      <c r="C2335" s="6" t="str">
        <f t="shared" si="584"/>
        <v>AUXCSJ01401DLM</v>
      </c>
      <c r="D2335" s="6" t="str">
        <f t="shared" si="585"/>
        <v>AUB0F59VT4L2XCSJ01401DLM</v>
      </c>
      <c r="E2335" s="6" t="str">
        <f t="shared" si="586"/>
        <v>AUB0F59VT4L2X001BMYU6B</v>
      </c>
      <c r="F2335" s="6" t="str">
        <f t="shared" si="587"/>
        <v>AUXCSJ01401DLMX001BMYU6B</v>
      </c>
      <c r="G2335" s="6" t="str">
        <f t="shared" si="588"/>
        <v>AUXCSJ01401DLM</v>
      </c>
      <c r="H2335" s="6" t="str">
        <f ca="1" t="shared" si="589"/>
        <v>新品</v>
      </c>
      <c r="I2335" s="10" t="str">
        <f t="shared" si="590"/>
        <v>C</v>
      </c>
      <c r="J2335" s="5" t="s">
        <v>10768</v>
      </c>
      <c r="K2335" s="5" t="s">
        <v>10769</v>
      </c>
      <c r="L2335" s="5" t="s">
        <v>6887</v>
      </c>
      <c r="M2335" s="5" t="s">
        <v>10770</v>
      </c>
      <c r="N2335" s="5" t="s">
        <v>10774</v>
      </c>
      <c r="O2335" s="5" t="s">
        <v>2138</v>
      </c>
      <c r="P2335" s="5" t="s">
        <v>4154</v>
      </c>
      <c r="Q2335" s="5" t="s">
        <v>4393</v>
      </c>
      <c r="R2335" s="5" t="s">
        <v>1522</v>
      </c>
      <c r="S2335" s="5" t="s">
        <v>2985</v>
      </c>
      <c r="T2335" s="5" t="s">
        <v>2979</v>
      </c>
      <c r="U2335" s="5" t="s">
        <v>4386</v>
      </c>
      <c r="V2335" s="5" t="s">
        <v>4134</v>
      </c>
      <c r="W2335" s="5" t="s">
        <v>4122</v>
      </c>
      <c r="X2335" s="5" t="s">
        <v>4135</v>
      </c>
      <c r="Y2335" s="5" t="s">
        <v>4184</v>
      </c>
      <c r="Z2335" s="5" t="s">
        <v>4492</v>
      </c>
      <c r="AA2335" s="5" t="s">
        <v>4122</v>
      </c>
      <c r="AB2335" s="5" t="s">
        <v>2457</v>
      </c>
      <c r="AC2335" s="5" t="s">
        <v>4847</v>
      </c>
      <c r="AD2335" s="5" t="s">
        <v>4240</v>
      </c>
      <c r="AE2335" s="5" t="s">
        <v>4140</v>
      </c>
      <c r="AF2335" s="5" t="s">
        <v>3007</v>
      </c>
      <c r="AG2335" s="5" t="s">
        <v>4394</v>
      </c>
      <c r="AH2335" s="5" t="s">
        <v>3007</v>
      </c>
      <c r="AI2335" s="5" t="s">
        <v>4514</v>
      </c>
      <c r="AJ2335" s="5" t="s">
        <v>4345</v>
      </c>
      <c r="AL2335" s="5" t="s">
        <v>4145</v>
      </c>
      <c r="AM2335" s="5" t="s">
        <v>4146</v>
      </c>
      <c r="AN2335" s="5" t="s">
        <v>4146</v>
      </c>
      <c r="AO2335" s="5">
        <v>75</v>
      </c>
      <c r="AP2335" s="5">
        <v>1</v>
      </c>
      <c r="AQ2335" s="5" t="s">
        <v>6885</v>
      </c>
      <c r="AR2335" s="5" t="s">
        <v>6886</v>
      </c>
      <c r="AS2335" s="5">
        <v>15</v>
      </c>
      <c r="AT2335" s="5">
        <v>36.4</v>
      </c>
      <c r="AU2335" s="5">
        <v>11.5</v>
      </c>
      <c r="AV2335" s="5">
        <v>1</v>
      </c>
      <c r="AW2335" s="5">
        <v>14.33</v>
      </c>
      <c r="AX2335" s="5">
        <v>4.53</v>
      </c>
      <c r="AY2335" s="5">
        <v>0.39</v>
      </c>
      <c r="AZ2335" s="5">
        <v>235</v>
      </c>
      <c r="BA2335" s="5">
        <v>0.52</v>
      </c>
      <c r="BB2335" s="5">
        <v>38</v>
      </c>
      <c r="BC2335" s="5">
        <v>35.5</v>
      </c>
      <c r="BD2335" s="5">
        <v>28</v>
      </c>
      <c r="BE2335" s="5">
        <v>14.96</v>
      </c>
      <c r="BF2335" s="5">
        <v>13.98</v>
      </c>
      <c r="BG2335" s="5">
        <v>11.02</v>
      </c>
      <c r="BH2335" s="5">
        <v>17.95</v>
      </c>
      <c r="BI2335" s="5">
        <v>39.62</v>
      </c>
      <c r="BM2335" s="6">
        <f t="shared" si="576"/>
        <v>0</v>
      </c>
      <c r="BN2335" s="10">
        <f t="shared" si="577"/>
        <v>0</v>
      </c>
      <c r="BO2335" s="6">
        <f t="shared" si="578"/>
        <v>1</v>
      </c>
      <c r="BP2335" s="6">
        <f t="shared" si="579"/>
        <v>0</v>
      </c>
      <c r="BQ2335" s="6">
        <f t="shared" si="580"/>
        <v>0</v>
      </c>
      <c r="BR2335" s="10" t="str">
        <f t="shared" si="581"/>
        <v>正常在售</v>
      </c>
      <c r="BS2335" s="6" t="str">
        <f t="shared" si="591"/>
        <v>普通款</v>
      </c>
    </row>
    <row r="2336" spans="1:71">
      <c r="A2336" s="6" t="str">
        <f t="shared" si="582"/>
        <v>USB07D8WVJWF</v>
      </c>
      <c r="B2336" s="6" t="str">
        <f t="shared" si="583"/>
        <v>USX004QFJZJN</v>
      </c>
      <c r="C2336" s="6" t="str">
        <f t="shared" si="584"/>
        <v>USXCSJ06726YCY</v>
      </c>
      <c r="D2336" s="6" t="str">
        <f t="shared" si="585"/>
        <v>USB07D8WVJWFXCSJ06726YCY</v>
      </c>
      <c r="E2336" s="6" t="str">
        <f t="shared" si="586"/>
        <v>USB07D8WVJWFX004QFJZJN</v>
      </c>
      <c r="F2336" s="6" t="str">
        <f t="shared" si="587"/>
        <v>USXCSJ06726YCYX004QFJZJN</v>
      </c>
      <c r="G2336" s="6" t="str">
        <f t="shared" si="588"/>
        <v>USXCSJ06726YCY</v>
      </c>
      <c r="H2336" s="6" t="str">
        <f ca="1" t="shared" si="589"/>
        <v>老品</v>
      </c>
      <c r="I2336" s="10" t="str">
        <f t="shared" si="590"/>
        <v>利润款</v>
      </c>
      <c r="J2336" s="5" t="s">
        <v>10775</v>
      </c>
      <c r="K2336" s="5" t="s">
        <v>10776</v>
      </c>
      <c r="L2336" s="5" t="s">
        <v>10777</v>
      </c>
      <c r="M2336" s="5" t="s">
        <v>10778</v>
      </c>
      <c r="N2336" s="5" t="s">
        <v>10779</v>
      </c>
      <c r="O2336" s="5" t="s">
        <v>950</v>
      </c>
      <c r="P2336" s="5" t="s">
        <v>4154</v>
      </c>
      <c r="Q2336" s="5" t="s">
        <v>4338</v>
      </c>
      <c r="R2336" s="5" t="s">
        <v>2288</v>
      </c>
      <c r="S2336" s="5" t="s">
        <v>4339</v>
      </c>
      <c r="T2336" s="5" t="s">
        <v>2979</v>
      </c>
      <c r="U2336" s="5" t="s">
        <v>4340</v>
      </c>
      <c r="V2336" s="5" t="s">
        <v>4134</v>
      </c>
      <c r="W2336" s="5" t="s">
        <v>4122</v>
      </c>
      <c r="X2336" s="5" t="s">
        <v>4155</v>
      </c>
      <c r="Y2336" s="5" t="s">
        <v>4175</v>
      </c>
      <c r="Z2336" s="5" t="s">
        <v>4124</v>
      </c>
      <c r="AA2336" s="5" t="s">
        <v>4122</v>
      </c>
      <c r="AB2336" s="5" t="s">
        <v>4341</v>
      </c>
      <c r="AC2336" s="5" t="s">
        <v>10780</v>
      </c>
      <c r="AD2336" s="5" t="s">
        <v>10781</v>
      </c>
      <c r="AE2336" s="5" t="s">
        <v>4140</v>
      </c>
      <c r="AF2336" s="5" t="s">
        <v>3014</v>
      </c>
      <c r="AG2336" s="5" t="s">
        <v>4343</v>
      </c>
      <c r="AH2336" s="5" t="s">
        <v>3014</v>
      </c>
      <c r="AI2336" s="5" t="s">
        <v>4514</v>
      </c>
      <c r="AJ2336" s="5" t="s">
        <v>4345</v>
      </c>
      <c r="AK2336" s="5">
        <v>3.72</v>
      </c>
      <c r="AL2336" s="5" t="s">
        <v>4145</v>
      </c>
      <c r="AM2336" s="5" t="s">
        <v>4146</v>
      </c>
      <c r="AN2336" s="5" t="s">
        <v>4146</v>
      </c>
      <c r="AO2336" s="5">
        <v>54</v>
      </c>
      <c r="AP2336" s="5">
        <v>1</v>
      </c>
      <c r="AQ2336" s="5" t="s">
        <v>10782</v>
      </c>
      <c r="AR2336" s="5" t="s">
        <v>10783</v>
      </c>
      <c r="AS2336" s="5">
        <v>15</v>
      </c>
      <c r="AT2336" s="5">
        <v>36.2</v>
      </c>
      <c r="AU2336" s="5">
        <v>13.5</v>
      </c>
      <c r="AV2336" s="5">
        <v>1.8</v>
      </c>
      <c r="AW2336" s="5">
        <v>14.25</v>
      </c>
      <c r="AX2336" s="5">
        <v>5.31</v>
      </c>
      <c r="AY2336" s="5">
        <v>0.71</v>
      </c>
      <c r="AZ2336" s="5">
        <v>315</v>
      </c>
      <c r="BA2336" s="5">
        <v>0.7</v>
      </c>
      <c r="BB2336" s="5">
        <v>48.02</v>
      </c>
      <c r="BC2336" s="5">
        <v>38.02</v>
      </c>
      <c r="BD2336" s="5">
        <v>30.02</v>
      </c>
      <c r="BE2336" s="5">
        <v>18.91</v>
      </c>
      <c r="BF2336" s="5">
        <v>14.97</v>
      </c>
      <c r="BG2336" s="5">
        <v>11.82</v>
      </c>
      <c r="BH2336" s="5">
        <v>18</v>
      </c>
      <c r="BI2336" s="5">
        <v>39.74</v>
      </c>
      <c r="BM2336" s="6">
        <f t="shared" si="576"/>
        <v>0</v>
      </c>
      <c r="BN2336" s="10">
        <f t="shared" si="577"/>
        <v>1</v>
      </c>
      <c r="BO2336" s="6">
        <f t="shared" si="578"/>
        <v>1</v>
      </c>
      <c r="BP2336" s="6">
        <f t="shared" si="579"/>
        <v>0</v>
      </c>
      <c r="BQ2336" s="6">
        <f t="shared" si="580"/>
        <v>0</v>
      </c>
      <c r="BR2336" s="10" t="str">
        <f t="shared" si="581"/>
        <v>正常在售</v>
      </c>
      <c r="BS2336" s="6" t="str">
        <f t="shared" si="591"/>
        <v>利润款</v>
      </c>
    </row>
    <row r="2337" spans="1:71">
      <c r="A2337" s="6" t="str">
        <f t="shared" si="582"/>
        <v>CAB07D8WVJWF</v>
      </c>
      <c r="B2337" s="6" t="str">
        <f t="shared" si="583"/>
        <v>CAX004QFJZJN</v>
      </c>
      <c r="C2337" s="6" t="str">
        <f t="shared" si="584"/>
        <v>CAXCSJ06726YCY</v>
      </c>
      <c r="D2337" s="6" t="str">
        <f t="shared" si="585"/>
        <v>CAB07D8WVJWFXCSJ06726YCY</v>
      </c>
      <c r="E2337" s="6" t="str">
        <f t="shared" si="586"/>
        <v>CAB07D8WVJWFX004QFJZJN</v>
      </c>
      <c r="F2337" s="6" t="str">
        <f t="shared" si="587"/>
        <v>CAXCSJ06726YCYX004QFJZJN</v>
      </c>
      <c r="G2337" s="6" t="str">
        <f t="shared" si="588"/>
        <v>CAXCSJ06726YCY</v>
      </c>
      <c r="H2337" s="6" t="str">
        <f ca="1" t="shared" si="589"/>
        <v>老品</v>
      </c>
      <c r="I2337" s="10" t="str">
        <f t="shared" si="590"/>
        <v>B</v>
      </c>
      <c r="J2337" s="5" t="s">
        <v>10775</v>
      </c>
      <c r="K2337" s="5" t="s">
        <v>10776</v>
      </c>
      <c r="L2337" s="5" t="s">
        <v>7113</v>
      </c>
      <c r="M2337" s="5" t="s">
        <v>10778</v>
      </c>
      <c r="N2337" s="5" t="s">
        <v>10779</v>
      </c>
      <c r="O2337" s="5" t="s">
        <v>950</v>
      </c>
      <c r="P2337" s="5" t="s">
        <v>4154</v>
      </c>
      <c r="Q2337" s="5" t="s">
        <v>4352</v>
      </c>
      <c r="R2337" s="5" t="s">
        <v>10</v>
      </c>
      <c r="S2337" s="5" t="s">
        <v>4339</v>
      </c>
      <c r="T2337" s="5" t="s">
        <v>2979</v>
      </c>
      <c r="U2337" s="5" t="s">
        <v>4340</v>
      </c>
      <c r="V2337" s="5" t="s">
        <v>4134</v>
      </c>
      <c r="W2337" s="5" t="s">
        <v>4122</v>
      </c>
      <c r="X2337" s="5" t="s">
        <v>4155</v>
      </c>
      <c r="Y2337" s="5" t="s">
        <v>4175</v>
      </c>
      <c r="Z2337" s="5" t="s">
        <v>4353</v>
      </c>
      <c r="AA2337" s="5" t="s">
        <v>4122</v>
      </c>
      <c r="AB2337" s="5" t="s">
        <v>4341</v>
      </c>
      <c r="AC2337" s="5" t="s">
        <v>10784</v>
      </c>
      <c r="AD2337" s="5" t="s">
        <v>10785</v>
      </c>
      <c r="AE2337" s="5" t="s">
        <v>4140</v>
      </c>
      <c r="AF2337" s="5" t="s">
        <v>2982</v>
      </c>
      <c r="AG2337" s="5" t="s">
        <v>4350</v>
      </c>
      <c r="AH2337" s="5" t="s">
        <v>4513</v>
      </c>
      <c r="AI2337" s="5" t="s">
        <v>4514</v>
      </c>
      <c r="AJ2337" s="5" t="s">
        <v>4345</v>
      </c>
      <c r="AK2337" s="5">
        <v>5.2</v>
      </c>
      <c r="AL2337" s="5" t="s">
        <v>4145</v>
      </c>
      <c r="AM2337" s="5" t="s">
        <v>4146</v>
      </c>
      <c r="AN2337" s="5" t="s">
        <v>4146</v>
      </c>
      <c r="AO2337" s="5">
        <v>54</v>
      </c>
      <c r="AP2337" s="5">
        <v>1</v>
      </c>
      <c r="AQ2337" s="5" t="s">
        <v>10782</v>
      </c>
      <c r="AR2337" s="5" t="s">
        <v>10783</v>
      </c>
      <c r="AS2337" s="5">
        <v>15</v>
      </c>
      <c r="AT2337" s="5">
        <v>36.2</v>
      </c>
      <c r="AU2337" s="5">
        <v>13.5</v>
      </c>
      <c r="AV2337" s="5">
        <v>1.8</v>
      </c>
      <c r="AW2337" s="5">
        <v>14.25</v>
      </c>
      <c r="AX2337" s="5">
        <v>5.31</v>
      </c>
      <c r="AY2337" s="5">
        <v>0.71</v>
      </c>
      <c r="AZ2337" s="5">
        <v>315</v>
      </c>
      <c r="BA2337" s="5">
        <v>0.7</v>
      </c>
      <c r="BB2337" s="5">
        <v>48.02</v>
      </c>
      <c r="BC2337" s="5">
        <v>38.02</v>
      </c>
      <c r="BD2337" s="5">
        <v>30.02</v>
      </c>
      <c r="BE2337" s="5">
        <v>18.91</v>
      </c>
      <c r="BF2337" s="5">
        <v>14.97</v>
      </c>
      <c r="BG2337" s="5">
        <v>11.82</v>
      </c>
      <c r="BH2337" s="5">
        <v>18</v>
      </c>
      <c r="BI2337" s="5">
        <v>39.74</v>
      </c>
      <c r="BM2337" s="6">
        <f t="shared" si="576"/>
        <v>0</v>
      </c>
      <c r="BN2337" s="10">
        <f t="shared" si="577"/>
        <v>1</v>
      </c>
      <c r="BO2337" s="6">
        <f t="shared" si="578"/>
        <v>1</v>
      </c>
      <c r="BP2337" s="6">
        <f t="shared" si="579"/>
        <v>0</v>
      </c>
      <c r="BQ2337" s="6">
        <f t="shared" si="580"/>
        <v>0</v>
      </c>
      <c r="BR2337" s="10" t="str">
        <f t="shared" si="581"/>
        <v>正常在售</v>
      </c>
      <c r="BS2337" s="6" t="str">
        <f t="shared" si="591"/>
        <v>利润款</v>
      </c>
    </row>
    <row r="2338" spans="1:71">
      <c r="A2338" s="6" t="str">
        <f t="shared" si="582"/>
        <v>MXB07D8WVJWF</v>
      </c>
      <c r="B2338" s="6" t="str">
        <f t="shared" si="583"/>
        <v>MXX004QFJZJN</v>
      </c>
      <c r="C2338" s="6" t="str">
        <f t="shared" si="584"/>
        <v>MXXCSJ06726YCY</v>
      </c>
      <c r="D2338" s="6" t="str">
        <f t="shared" si="585"/>
        <v>MXB07D8WVJWFXCSJ06726YCY</v>
      </c>
      <c r="E2338" s="6" t="str">
        <f t="shared" si="586"/>
        <v>MXB07D8WVJWFX004QFJZJN</v>
      </c>
      <c r="F2338" s="6" t="str">
        <f t="shared" si="587"/>
        <v>MXXCSJ06726YCYX004QFJZJN</v>
      </c>
      <c r="G2338" s="6" t="str">
        <f t="shared" si="588"/>
        <v>MXXCSJ06726YCY</v>
      </c>
      <c r="H2338" s="6" t="str">
        <f ca="1" t="shared" si="589"/>
        <v>老品</v>
      </c>
      <c r="I2338" s="10" t="str">
        <f t="shared" si="590"/>
        <v>未维护</v>
      </c>
      <c r="J2338" s="5" t="s">
        <v>10775</v>
      </c>
      <c r="K2338" s="5" t="s">
        <v>10776</v>
      </c>
      <c r="L2338" s="5" t="s">
        <v>7119</v>
      </c>
      <c r="M2338" s="5" t="s">
        <v>10778</v>
      </c>
      <c r="N2338" s="5" t="s">
        <v>10779</v>
      </c>
      <c r="O2338" s="5" t="s">
        <v>950</v>
      </c>
      <c r="P2338" s="5" t="s">
        <v>4120</v>
      </c>
      <c r="Q2338" s="5" t="s">
        <v>4349</v>
      </c>
      <c r="R2338" s="5" t="s">
        <v>8</v>
      </c>
      <c r="S2338" s="5" t="s">
        <v>4339</v>
      </c>
      <c r="T2338" s="5" t="s">
        <v>2979</v>
      </c>
      <c r="U2338" s="5" t="s">
        <v>4340</v>
      </c>
      <c r="V2338" s="5" t="s">
        <v>4134</v>
      </c>
      <c r="W2338" s="5" t="s">
        <v>4121</v>
      </c>
      <c r="X2338" s="5" t="s">
        <v>4135</v>
      </c>
      <c r="Y2338" s="5" t="s">
        <v>4136</v>
      </c>
      <c r="Z2338" s="5" t="s">
        <v>4124</v>
      </c>
      <c r="AA2338" s="5" t="s">
        <v>4121</v>
      </c>
      <c r="AB2338" s="5" t="s">
        <v>4137</v>
      </c>
      <c r="AC2338" s="5" t="s">
        <v>6889</v>
      </c>
      <c r="AD2338" s="5" t="s">
        <v>4233</v>
      </c>
      <c r="AE2338" s="5" t="s">
        <v>4140</v>
      </c>
      <c r="AF2338" s="5" t="s">
        <v>2978</v>
      </c>
      <c r="AG2338" s="5" t="s">
        <v>4350</v>
      </c>
      <c r="AH2338" s="5" t="s">
        <v>2978</v>
      </c>
      <c r="AI2338" s="5" t="s">
        <v>4514</v>
      </c>
      <c r="AJ2338" s="5" t="s">
        <v>4345</v>
      </c>
      <c r="AK2338" s="5">
        <v>149.28</v>
      </c>
      <c r="AL2338" s="5" t="s">
        <v>4145</v>
      </c>
      <c r="AM2338" s="5" t="s">
        <v>4146</v>
      </c>
      <c r="AN2338" s="5" t="s">
        <v>4146</v>
      </c>
      <c r="AO2338" s="5">
        <v>54</v>
      </c>
      <c r="AP2338" s="5">
        <v>1</v>
      </c>
      <c r="AQ2338" s="5" t="s">
        <v>10782</v>
      </c>
      <c r="AR2338" s="5" t="s">
        <v>10783</v>
      </c>
      <c r="AS2338" s="5">
        <v>15</v>
      </c>
      <c r="AT2338" s="5">
        <v>36.2</v>
      </c>
      <c r="AU2338" s="5">
        <v>13.5</v>
      </c>
      <c r="AV2338" s="5">
        <v>1.8</v>
      </c>
      <c r="AW2338" s="5">
        <v>14.25</v>
      </c>
      <c r="AX2338" s="5">
        <v>5.31</v>
      </c>
      <c r="AY2338" s="5">
        <v>0.71</v>
      </c>
      <c r="AZ2338" s="5">
        <v>315</v>
      </c>
      <c r="BA2338" s="5">
        <v>0.7</v>
      </c>
      <c r="BB2338" s="5">
        <v>48.02</v>
      </c>
      <c r="BC2338" s="5">
        <v>38.02</v>
      </c>
      <c r="BD2338" s="5">
        <v>30.02</v>
      </c>
      <c r="BE2338" s="5">
        <v>18.91</v>
      </c>
      <c r="BF2338" s="5">
        <v>14.97</v>
      </c>
      <c r="BG2338" s="5">
        <v>11.82</v>
      </c>
      <c r="BH2338" s="5">
        <v>18</v>
      </c>
      <c r="BI2338" s="5">
        <v>39.74</v>
      </c>
      <c r="BM2338" s="6">
        <f t="shared" si="576"/>
        <v>0</v>
      </c>
      <c r="BN2338" s="10">
        <f t="shared" si="577"/>
        <v>2</v>
      </c>
      <c r="BO2338" s="6">
        <f t="shared" si="578"/>
        <v>0</v>
      </c>
      <c r="BP2338" s="6">
        <f t="shared" si="579"/>
        <v>0</v>
      </c>
      <c r="BQ2338" s="6">
        <f t="shared" si="580"/>
        <v>0</v>
      </c>
      <c r="BR2338" s="10" t="str">
        <f t="shared" si="581"/>
        <v>清货在售</v>
      </c>
      <c r="BS2338" s="6" t="str">
        <f t="shared" si="591"/>
        <v>清货款</v>
      </c>
    </row>
    <row r="2339" spans="1:71">
      <c r="A2339" s="6" t="str">
        <f t="shared" si="582"/>
        <v>AUB07D8WVJWF</v>
      </c>
      <c r="B2339" s="6" t="str">
        <f t="shared" si="583"/>
        <v>AUX001BXCSQ9</v>
      </c>
      <c r="C2339" s="6" t="str">
        <f t="shared" si="584"/>
        <v>AUXCSJ06726YCY</v>
      </c>
      <c r="D2339" s="6" t="str">
        <f t="shared" si="585"/>
        <v>AUB07D8WVJWFXCSJ06726YCY</v>
      </c>
      <c r="E2339" s="6" t="str">
        <f t="shared" si="586"/>
        <v>AUB07D8WVJWFX001BXCSQ9</v>
      </c>
      <c r="F2339" s="6" t="str">
        <f t="shared" si="587"/>
        <v>AUXCSJ06726YCYX001BXCSQ9</v>
      </c>
      <c r="G2339" s="6" t="str">
        <f t="shared" si="588"/>
        <v>AUXCSJ06726YCY</v>
      </c>
      <c r="H2339" s="6" t="str">
        <f ca="1" t="shared" si="589"/>
        <v>新品</v>
      </c>
      <c r="I2339" s="10" t="str">
        <f t="shared" si="590"/>
        <v>C</v>
      </c>
      <c r="J2339" s="5" t="s">
        <v>10775</v>
      </c>
      <c r="K2339" s="5" t="s">
        <v>10776</v>
      </c>
      <c r="L2339" s="5" t="s">
        <v>10786</v>
      </c>
      <c r="M2339" s="5" t="s">
        <v>10778</v>
      </c>
      <c r="N2339" s="5" t="s">
        <v>10787</v>
      </c>
      <c r="O2339" s="5" t="s">
        <v>2140</v>
      </c>
      <c r="P2339" s="5" t="s">
        <v>4154</v>
      </c>
      <c r="Q2339" s="5" t="s">
        <v>8630</v>
      </c>
      <c r="R2339" s="5" t="s">
        <v>1522</v>
      </c>
      <c r="S2339" s="5" t="s">
        <v>2985</v>
      </c>
      <c r="T2339" s="5" t="s">
        <v>2979</v>
      </c>
      <c r="U2339" s="5" t="s">
        <v>4340</v>
      </c>
      <c r="V2339" s="5" t="s">
        <v>4134</v>
      </c>
      <c r="W2339" s="5" t="s">
        <v>4122</v>
      </c>
      <c r="X2339" s="5" t="s">
        <v>4155</v>
      </c>
      <c r="Y2339" s="5" t="s">
        <v>4184</v>
      </c>
      <c r="Z2339" s="5" t="s">
        <v>4492</v>
      </c>
      <c r="AA2339" s="5" t="s">
        <v>4122</v>
      </c>
      <c r="AB2339" s="5" t="s">
        <v>2457</v>
      </c>
      <c r="AC2339" s="5" t="s">
        <v>5866</v>
      </c>
      <c r="AD2339" s="5" t="s">
        <v>4252</v>
      </c>
      <c r="AE2339" s="5" t="s">
        <v>4241</v>
      </c>
      <c r="AF2339" s="5" t="s">
        <v>3008</v>
      </c>
      <c r="AG2339" s="5" t="s">
        <v>4394</v>
      </c>
      <c r="AH2339" s="5" t="s">
        <v>6129</v>
      </c>
      <c r="AI2339" s="5" t="s">
        <v>4514</v>
      </c>
      <c r="AJ2339" s="5" t="s">
        <v>4345</v>
      </c>
      <c r="AL2339" s="5" t="s">
        <v>4145</v>
      </c>
      <c r="AM2339" s="5" t="s">
        <v>4146</v>
      </c>
      <c r="AN2339" s="5" t="s">
        <v>4146</v>
      </c>
      <c r="AO2339" s="5">
        <v>54</v>
      </c>
      <c r="AP2339" s="5">
        <v>1</v>
      </c>
      <c r="AQ2339" s="5" t="s">
        <v>10782</v>
      </c>
      <c r="AR2339" s="5" t="s">
        <v>10783</v>
      </c>
      <c r="AS2339" s="5">
        <v>15</v>
      </c>
      <c r="AT2339" s="5">
        <v>36.2</v>
      </c>
      <c r="AU2339" s="5">
        <v>13.5</v>
      </c>
      <c r="AV2339" s="5">
        <v>1.8</v>
      </c>
      <c r="AW2339" s="5">
        <v>14.25</v>
      </c>
      <c r="AX2339" s="5">
        <v>5.31</v>
      </c>
      <c r="AY2339" s="5">
        <v>0.71</v>
      </c>
      <c r="AZ2339" s="5">
        <v>315</v>
      </c>
      <c r="BA2339" s="5">
        <v>0.7</v>
      </c>
      <c r="BB2339" s="5">
        <v>48.02</v>
      </c>
      <c r="BC2339" s="5">
        <v>38.02</v>
      </c>
      <c r="BD2339" s="5">
        <v>30.02</v>
      </c>
      <c r="BE2339" s="5">
        <v>18.91</v>
      </c>
      <c r="BF2339" s="5">
        <v>14.97</v>
      </c>
      <c r="BG2339" s="5">
        <v>11.82</v>
      </c>
      <c r="BH2339" s="5">
        <v>18</v>
      </c>
      <c r="BI2339" s="5">
        <v>39.74</v>
      </c>
      <c r="BM2339" s="6">
        <f t="shared" si="576"/>
        <v>0</v>
      </c>
      <c r="BN2339" s="10">
        <f t="shared" si="577"/>
        <v>0</v>
      </c>
      <c r="BO2339" s="6">
        <f t="shared" si="578"/>
        <v>1</v>
      </c>
      <c r="BP2339" s="6">
        <f t="shared" si="579"/>
        <v>0</v>
      </c>
      <c r="BQ2339" s="6">
        <f t="shared" si="580"/>
        <v>0</v>
      </c>
      <c r="BR2339" s="10" t="str">
        <f t="shared" si="581"/>
        <v>正常在售</v>
      </c>
      <c r="BS2339" s="6" t="str">
        <f t="shared" si="591"/>
        <v>流量款</v>
      </c>
    </row>
    <row r="2340" spans="1:71">
      <c r="A2340" s="6" t="str">
        <f t="shared" si="582"/>
        <v>USB0FF43VHPN</v>
      </c>
      <c r="B2340" s="6" t="str">
        <f t="shared" si="583"/>
        <v>USX004QFLJND</v>
      </c>
      <c r="C2340" s="6" t="str">
        <f t="shared" si="584"/>
        <v>USXCSJ06727YCY</v>
      </c>
      <c r="D2340" s="6" t="str">
        <f t="shared" si="585"/>
        <v>USB0FF43VHPNXCSJ06727YCY</v>
      </c>
      <c r="E2340" s="6" t="str">
        <f t="shared" si="586"/>
        <v>USB0FF43VHPNX004QFLJND</v>
      </c>
      <c r="F2340" s="6" t="str">
        <f t="shared" si="587"/>
        <v>USXCSJ06727YCYX004QFLJND</v>
      </c>
      <c r="G2340" s="6" t="str">
        <f t="shared" si="588"/>
        <v>USXCSJ06727YCY</v>
      </c>
      <c r="H2340" s="6" t="str">
        <f ca="1" t="shared" si="589"/>
        <v>老品</v>
      </c>
      <c r="I2340" s="10" t="str">
        <f t="shared" si="590"/>
        <v>利润款</v>
      </c>
      <c r="J2340" s="5" t="s">
        <v>10788</v>
      </c>
      <c r="K2340" s="5" t="s">
        <v>10789</v>
      </c>
      <c r="L2340" s="5" t="s">
        <v>10777</v>
      </c>
      <c r="M2340" s="5" t="s">
        <v>10790</v>
      </c>
      <c r="N2340" s="5" t="s">
        <v>10791</v>
      </c>
      <c r="O2340" s="5" t="s">
        <v>952</v>
      </c>
      <c r="P2340" s="5" t="s">
        <v>4154</v>
      </c>
      <c r="Q2340" s="5" t="s">
        <v>4338</v>
      </c>
      <c r="R2340" s="5" t="s">
        <v>2288</v>
      </c>
      <c r="S2340" s="5" t="s">
        <v>4339</v>
      </c>
      <c r="T2340" s="5" t="s">
        <v>2979</v>
      </c>
      <c r="U2340" s="5" t="s">
        <v>4340</v>
      </c>
      <c r="V2340" s="5" t="s">
        <v>4134</v>
      </c>
      <c r="W2340" s="5" t="s">
        <v>4122</v>
      </c>
      <c r="X2340" s="5" t="s">
        <v>4135</v>
      </c>
      <c r="Y2340" s="5" t="s">
        <v>4175</v>
      </c>
      <c r="Z2340" s="5" t="s">
        <v>4124</v>
      </c>
      <c r="AA2340" s="5" t="s">
        <v>4122</v>
      </c>
      <c r="AB2340" s="5" t="s">
        <v>4341</v>
      </c>
      <c r="AC2340" s="5" t="s">
        <v>10792</v>
      </c>
      <c r="AD2340" s="5" t="s">
        <v>4247</v>
      </c>
      <c r="AE2340" s="5" t="s">
        <v>4140</v>
      </c>
      <c r="AF2340" s="5" t="s">
        <v>3014</v>
      </c>
      <c r="AG2340" s="5" t="s">
        <v>4343</v>
      </c>
      <c r="AH2340" s="5" t="s">
        <v>3014</v>
      </c>
      <c r="AI2340" s="5" t="s">
        <v>4514</v>
      </c>
      <c r="AJ2340" s="5" t="s">
        <v>4345</v>
      </c>
      <c r="AK2340" s="5">
        <v>3.72</v>
      </c>
      <c r="AL2340" s="5" t="s">
        <v>4145</v>
      </c>
      <c r="AM2340" s="5" t="s">
        <v>4146</v>
      </c>
      <c r="AN2340" s="5" t="s">
        <v>4146</v>
      </c>
      <c r="AO2340" s="5">
        <v>30</v>
      </c>
      <c r="AP2340" s="5">
        <v>1</v>
      </c>
      <c r="AQ2340" s="5" t="s">
        <v>10793</v>
      </c>
      <c r="AR2340" s="5" t="s">
        <v>10794</v>
      </c>
      <c r="AS2340" s="5">
        <v>15</v>
      </c>
      <c r="AT2340" s="5">
        <v>36.2</v>
      </c>
      <c r="AU2340" s="5">
        <v>13.5</v>
      </c>
      <c r="AV2340" s="5">
        <v>1.8</v>
      </c>
      <c r="AW2340" s="5">
        <v>14.25</v>
      </c>
      <c r="AX2340" s="5">
        <v>5.31</v>
      </c>
      <c r="AY2340" s="5">
        <v>0.71</v>
      </c>
      <c r="AZ2340" s="5">
        <v>306.9</v>
      </c>
      <c r="BA2340" s="5">
        <v>0.68</v>
      </c>
      <c r="BB2340" s="5">
        <v>42.02</v>
      </c>
      <c r="BC2340" s="5">
        <v>39.02</v>
      </c>
      <c r="BD2340" s="5">
        <v>19.3</v>
      </c>
      <c r="BE2340" s="5">
        <v>16.54</v>
      </c>
      <c r="BF2340" s="5">
        <v>15.36</v>
      </c>
      <c r="BG2340" s="5">
        <v>7.6</v>
      </c>
      <c r="BH2340" s="5">
        <v>10</v>
      </c>
      <c r="BI2340" s="5">
        <v>22.08</v>
      </c>
      <c r="BM2340" s="6">
        <f t="shared" si="576"/>
        <v>0</v>
      </c>
      <c r="BN2340" s="10">
        <f t="shared" si="577"/>
        <v>0</v>
      </c>
      <c r="BO2340" s="6">
        <f t="shared" si="578"/>
        <v>1</v>
      </c>
      <c r="BP2340" s="6">
        <f t="shared" si="579"/>
        <v>0</v>
      </c>
      <c r="BQ2340" s="6">
        <f t="shared" si="580"/>
        <v>0</v>
      </c>
      <c r="BR2340" s="10" t="str">
        <f t="shared" si="581"/>
        <v>正常在售</v>
      </c>
      <c r="BS2340" s="6" t="str">
        <f t="shared" si="591"/>
        <v>利润款</v>
      </c>
    </row>
    <row r="2341" spans="1:71">
      <c r="A2341" s="6" t="str">
        <f t="shared" si="582"/>
        <v>CAB0FF43VHPN</v>
      </c>
      <c r="B2341" s="6" t="str">
        <f t="shared" si="583"/>
        <v>CAX004QFLJND</v>
      </c>
      <c r="C2341" s="6" t="str">
        <f t="shared" si="584"/>
        <v>CAXCSJ06727YCY</v>
      </c>
      <c r="D2341" s="6" t="str">
        <f t="shared" si="585"/>
        <v>CAB0FF43VHPNXCSJ06727YCY</v>
      </c>
      <c r="E2341" s="6" t="str">
        <f t="shared" si="586"/>
        <v>CAB0FF43VHPNX004QFLJND</v>
      </c>
      <c r="F2341" s="6" t="str">
        <f t="shared" si="587"/>
        <v>CAXCSJ06727YCYX004QFLJND</v>
      </c>
      <c r="G2341" s="6" t="str">
        <f t="shared" si="588"/>
        <v>CAXCSJ06727YCY</v>
      </c>
      <c r="H2341" s="6" t="str">
        <f ca="1" t="shared" si="589"/>
        <v>老品</v>
      </c>
      <c r="I2341" s="10" t="str">
        <f t="shared" si="590"/>
        <v>D</v>
      </c>
      <c r="J2341" s="5" t="s">
        <v>10788</v>
      </c>
      <c r="K2341" s="5" t="s">
        <v>10789</v>
      </c>
      <c r="L2341" s="5" t="s">
        <v>7113</v>
      </c>
      <c r="M2341" s="5" t="s">
        <v>10790</v>
      </c>
      <c r="N2341" s="5" t="s">
        <v>10791</v>
      </c>
      <c r="O2341" s="5" t="s">
        <v>952</v>
      </c>
      <c r="P2341" s="5" t="s">
        <v>4154</v>
      </c>
      <c r="Q2341" s="5" t="s">
        <v>4352</v>
      </c>
      <c r="R2341" s="5" t="s">
        <v>10</v>
      </c>
      <c r="S2341" s="5" t="s">
        <v>4339</v>
      </c>
      <c r="T2341" s="5" t="s">
        <v>2979</v>
      </c>
      <c r="U2341" s="5" t="s">
        <v>4340</v>
      </c>
      <c r="V2341" s="5" t="s">
        <v>4134</v>
      </c>
      <c r="W2341" s="5" t="s">
        <v>4122</v>
      </c>
      <c r="X2341" s="5" t="s">
        <v>4135</v>
      </c>
      <c r="Y2341" s="5" t="s">
        <v>4184</v>
      </c>
      <c r="Z2341" s="5" t="s">
        <v>4523</v>
      </c>
      <c r="AA2341" s="5" t="s">
        <v>4122</v>
      </c>
      <c r="AB2341" s="5" t="s">
        <v>4341</v>
      </c>
      <c r="AC2341" s="5" t="s">
        <v>5101</v>
      </c>
      <c r="AD2341" s="5" t="s">
        <v>4568</v>
      </c>
      <c r="AE2341" s="5" t="s">
        <v>4140</v>
      </c>
      <c r="AF2341" s="5" t="s">
        <v>2982</v>
      </c>
      <c r="AG2341" s="5" t="s">
        <v>4350</v>
      </c>
      <c r="AH2341" s="5" t="s">
        <v>4513</v>
      </c>
      <c r="AI2341" s="5" t="s">
        <v>4514</v>
      </c>
      <c r="AJ2341" s="5" t="s">
        <v>4345</v>
      </c>
      <c r="AK2341" s="5">
        <v>5.2</v>
      </c>
      <c r="AL2341" s="5" t="s">
        <v>4145</v>
      </c>
      <c r="AM2341" s="5" t="s">
        <v>4146</v>
      </c>
      <c r="AN2341" s="5" t="s">
        <v>4146</v>
      </c>
      <c r="AO2341" s="5">
        <v>30</v>
      </c>
      <c r="AP2341" s="5">
        <v>1</v>
      </c>
      <c r="AQ2341" s="5" t="s">
        <v>10793</v>
      </c>
      <c r="AR2341" s="5" t="s">
        <v>10794</v>
      </c>
      <c r="AS2341" s="5">
        <v>15</v>
      </c>
      <c r="AT2341" s="5">
        <v>36.2</v>
      </c>
      <c r="AU2341" s="5">
        <v>13.5</v>
      </c>
      <c r="AV2341" s="5">
        <v>1.8</v>
      </c>
      <c r="AW2341" s="5">
        <v>14.25</v>
      </c>
      <c r="AX2341" s="5">
        <v>5.31</v>
      </c>
      <c r="AY2341" s="5">
        <v>0.71</v>
      </c>
      <c r="AZ2341" s="5">
        <v>306.9</v>
      </c>
      <c r="BA2341" s="5">
        <v>0.68</v>
      </c>
      <c r="BB2341" s="5">
        <v>42.02</v>
      </c>
      <c r="BC2341" s="5">
        <v>39.02</v>
      </c>
      <c r="BD2341" s="5">
        <v>19.3</v>
      </c>
      <c r="BE2341" s="5">
        <v>16.54</v>
      </c>
      <c r="BF2341" s="5">
        <v>15.36</v>
      </c>
      <c r="BG2341" s="5">
        <v>7.6</v>
      </c>
      <c r="BH2341" s="5">
        <v>10</v>
      </c>
      <c r="BI2341" s="5">
        <v>22.08</v>
      </c>
      <c r="BM2341" s="6">
        <f t="shared" si="576"/>
        <v>0</v>
      </c>
      <c r="BN2341" s="10">
        <f t="shared" si="577"/>
        <v>0</v>
      </c>
      <c r="BO2341" s="6">
        <f t="shared" si="578"/>
        <v>1</v>
      </c>
      <c r="BP2341" s="6">
        <f t="shared" si="579"/>
        <v>0</v>
      </c>
      <c r="BQ2341" s="6">
        <f t="shared" si="580"/>
        <v>0</v>
      </c>
      <c r="BR2341" s="10" t="str">
        <f t="shared" si="581"/>
        <v>正常在售</v>
      </c>
      <c r="BS2341" s="6" t="str">
        <f t="shared" si="591"/>
        <v>普通款</v>
      </c>
    </row>
    <row r="2342" spans="1:71">
      <c r="A2342" s="6" t="str">
        <f t="shared" si="582"/>
        <v>AUB0FF43VHPN</v>
      </c>
      <c r="B2342" s="6" t="str">
        <f t="shared" si="583"/>
        <v>AUX001BY291R</v>
      </c>
      <c r="C2342" s="6" t="str">
        <f t="shared" si="584"/>
        <v>AUXCSJ06727YCY</v>
      </c>
      <c r="D2342" s="6" t="str">
        <f t="shared" si="585"/>
        <v>AUB0FF43VHPNXCSJ06727YCY</v>
      </c>
      <c r="E2342" s="6" t="str">
        <f t="shared" si="586"/>
        <v>AUB0FF43VHPNX001BY291R</v>
      </c>
      <c r="F2342" s="6" t="str">
        <f t="shared" si="587"/>
        <v>AUXCSJ06727YCYX001BY291R</v>
      </c>
      <c r="G2342" s="6" t="str">
        <f t="shared" si="588"/>
        <v>AUXCSJ06727YCY</v>
      </c>
      <c r="H2342" s="6" t="str">
        <f ca="1" t="shared" si="589"/>
        <v>新品</v>
      </c>
      <c r="I2342" s="10" t="str">
        <f t="shared" si="590"/>
        <v>C</v>
      </c>
      <c r="J2342" s="5" t="s">
        <v>10788</v>
      </c>
      <c r="K2342" s="5" t="s">
        <v>10789</v>
      </c>
      <c r="L2342" s="5" t="s">
        <v>10786</v>
      </c>
      <c r="M2342" s="5" t="s">
        <v>10790</v>
      </c>
      <c r="N2342" s="5" t="s">
        <v>10795</v>
      </c>
      <c r="O2342" s="5" t="s">
        <v>2142</v>
      </c>
      <c r="P2342" s="5" t="s">
        <v>4154</v>
      </c>
      <c r="Q2342" s="5" t="s">
        <v>8630</v>
      </c>
      <c r="R2342" s="5" t="s">
        <v>1522</v>
      </c>
      <c r="S2342" s="5" t="s">
        <v>2985</v>
      </c>
      <c r="T2342" s="5" t="s">
        <v>2979</v>
      </c>
      <c r="U2342" s="5" t="s">
        <v>4340</v>
      </c>
      <c r="V2342" s="5" t="s">
        <v>4134</v>
      </c>
      <c r="W2342" s="5" t="s">
        <v>4122</v>
      </c>
      <c r="X2342" s="5" t="s">
        <v>4135</v>
      </c>
      <c r="Y2342" s="5" t="s">
        <v>4184</v>
      </c>
      <c r="Z2342" s="5" t="s">
        <v>4492</v>
      </c>
      <c r="AA2342" s="5" t="s">
        <v>4122</v>
      </c>
      <c r="AB2342" s="5" t="s">
        <v>2457</v>
      </c>
      <c r="AC2342" s="5" t="s">
        <v>5866</v>
      </c>
      <c r="AD2342" s="5" t="s">
        <v>4252</v>
      </c>
      <c r="AE2342" s="5" t="s">
        <v>4241</v>
      </c>
      <c r="AF2342" s="5" t="s">
        <v>3008</v>
      </c>
      <c r="AG2342" s="5" t="s">
        <v>4394</v>
      </c>
      <c r="AH2342" s="5" t="s">
        <v>6129</v>
      </c>
      <c r="AI2342" s="5" t="s">
        <v>4514</v>
      </c>
      <c r="AJ2342" s="5" t="s">
        <v>4345</v>
      </c>
      <c r="AL2342" s="5" t="s">
        <v>4145</v>
      </c>
      <c r="AM2342" s="5" t="s">
        <v>4146</v>
      </c>
      <c r="AN2342" s="5" t="s">
        <v>4146</v>
      </c>
      <c r="AO2342" s="5">
        <v>30</v>
      </c>
      <c r="AP2342" s="5">
        <v>1</v>
      </c>
      <c r="AQ2342" s="5" t="s">
        <v>10793</v>
      </c>
      <c r="AR2342" s="5" t="s">
        <v>10794</v>
      </c>
      <c r="AS2342" s="5">
        <v>15</v>
      </c>
      <c r="AT2342" s="5">
        <v>36.2</v>
      </c>
      <c r="AU2342" s="5">
        <v>13.5</v>
      </c>
      <c r="AV2342" s="5">
        <v>1.8</v>
      </c>
      <c r="AW2342" s="5">
        <v>14.25</v>
      </c>
      <c r="AX2342" s="5">
        <v>5.31</v>
      </c>
      <c r="AY2342" s="5">
        <v>0.71</v>
      </c>
      <c r="AZ2342" s="5">
        <v>306.9</v>
      </c>
      <c r="BA2342" s="5">
        <v>0.68</v>
      </c>
      <c r="BB2342" s="5">
        <v>42.02</v>
      </c>
      <c r="BC2342" s="5">
        <v>39.02</v>
      </c>
      <c r="BD2342" s="5">
        <v>19.3</v>
      </c>
      <c r="BE2342" s="5">
        <v>16.54</v>
      </c>
      <c r="BF2342" s="5">
        <v>15.36</v>
      </c>
      <c r="BG2342" s="5">
        <v>7.6</v>
      </c>
      <c r="BH2342" s="5">
        <v>10</v>
      </c>
      <c r="BI2342" s="5">
        <v>22.08</v>
      </c>
      <c r="BM2342" s="6">
        <f t="shared" si="576"/>
        <v>0</v>
      </c>
      <c r="BN2342" s="10">
        <f t="shared" si="577"/>
        <v>0</v>
      </c>
      <c r="BO2342" s="6">
        <f t="shared" si="578"/>
        <v>1</v>
      </c>
      <c r="BP2342" s="6">
        <f t="shared" si="579"/>
        <v>0</v>
      </c>
      <c r="BQ2342" s="6">
        <f t="shared" si="580"/>
        <v>0</v>
      </c>
      <c r="BR2342" s="10" t="str">
        <f t="shared" si="581"/>
        <v>正常在售</v>
      </c>
      <c r="BS2342" s="6" t="str">
        <f t="shared" si="591"/>
        <v>普通款</v>
      </c>
    </row>
    <row r="2343" spans="1:71">
      <c r="A2343" s="6" t="str">
        <f t="shared" si="582"/>
        <v>MXB0FF43VHPN</v>
      </c>
      <c r="B2343" s="6" t="str">
        <f t="shared" si="583"/>
        <v>MXX004QFLJND</v>
      </c>
      <c r="C2343" s="6" t="str">
        <f t="shared" si="584"/>
        <v>MXXCSJ06727YCY</v>
      </c>
      <c r="D2343" s="6" t="str">
        <f t="shared" si="585"/>
        <v>MXB0FF43VHPNXCSJ06727YCY</v>
      </c>
      <c r="E2343" s="6" t="str">
        <f t="shared" si="586"/>
        <v>MXB0FF43VHPNX004QFLJND</v>
      </c>
      <c r="F2343" s="6" t="str">
        <f t="shared" si="587"/>
        <v>MXXCSJ06727YCYX004QFLJND</v>
      </c>
      <c r="G2343" s="6" t="str">
        <f t="shared" si="588"/>
        <v>MXXCSJ06727YCY</v>
      </c>
      <c r="H2343" s="6" t="str">
        <f ca="1" t="shared" si="589"/>
        <v>待上架</v>
      </c>
      <c r="I2343" s="10" t="str">
        <f t="shared" si="590"/>
        <v>未维护</v>
      </c>
      <c r="J2343" s="5" t="s">
        <v>10788</v>
      </c>
      <c r="K2343" s="5" t="s">
        <v>10789</v>
      </c>
      <c r="L2343" s="5" t="s">
        <v>10796</v>
      </c>
      <c r="M2343" s="5" t="s">
        <v>10790</v>
      </c>
      <c r="N2343" s="5" t="s">
        <v>10791</v>
      </c>
      <c r="O2343" s="5" t="s">
        <v>952</v>
      </c>
      <c r="P2343" s="5" t="s">
        <v>4120</v>
      </c>
      <c r="Q2343" s="5" t="s">
        <v>4349</v>
      </c>
      <c r="R2343" s="5" t="s">
        <v>8</v>
      </c>
      <c r="S2343" s="5" t="s">
        <v>4339</v>
      </c>
      <c r="T2343" s="5" t="s">
        <v>2979</v>
      </c>
      <c r="U2343" s="5" t="s">
        <v>4340</v>
      </c>
      <c r="V2343" s="5" t="s">
        <v>4134</v>
      </c>
      <c r="W2343" s="5" t="s">
        <v>4123</v>
      </c>
      <c r="X2343" s="5" t="s">
        <v>4135</v>
      </c>
      <c r="Y2343" s="5" t="s">
        <v>4299</v>
      </c>
      <c r="Z2343" s="5" t="s">
        <v>4124</v>
      </c>
      <c r="AA2343" s="5" t="s">
        <v>4123</v>
      </c>
      <c r="AB2343" s="5" t="s">
        <v>4124</v>
      </c>
      <c r="AE2343" s="5" t="s">
        <v>4299</v>
      </c>
      <c r="AF2343" s="5" t="s">
        <v>2978</v>
      </c>
      <c r="AG2343" s="5" t="s">
        <v>4350</v>
      </c>
      <c r="AH2343" s="5" t="s">
        <v>2978</v>
      </c>
      <c r="AI2343" s="5" t="s">
        <v>4514</v>
      </c>
      <c r="AJ2343" s="5" t="s">
        <v>4345</v>
      </c>
      <c r="AL2343" s="5" t="s">
        <v>4145</v>
      </c>
      <c r="AM2343" s="5" t="s">
        <v>4146</v>
      </c>
      <c r="AN2343" s="5" t="s">
        <v>4146</v>
      </c>
      <c r="AO2343" s="5">
        <v>30</v>
      </c>
      <c r="AP2343" s="5">
        <v>1</v>
      </c>
      <c r="AQ2343" s="5" t="s">
        <v>10793</v>
      </c>
      <c r="AR2343" s="5" t="s">
        <v>10794</v>
      </c>
      <c r="AS2343" s="5">
        <v>15</v>
      </c>
      <c r="AT2343" s="5">
        <v>36.2</v>
      </c>
      <c r="AU2343" s="5">
        <v>13.5</v>
      </c>
      <c r="AV2343" s="5">
        <v>1.8</v>
      </c>
      <c r="AW2343" s="5">
        <v>14.25</v>
      </c>
      <c r="AX2343" s="5">
        <v>5.31</v>
      </c>
      <c r="AY2343" s="5">
        <v>0.71</v>
      </c>
      <c r="AZ2343" s="5">
        <v>306.9</v>
      </c>
      <c r="BA2343" s="5">
        <v>0.68</v>
      </c>
      <c r="BB2343" s="5">
        <v>42.02</v>
      </c>
      <c r="BC2343" s="5">
        <v>39.02</v>
      </c>
      <c r="BD2343" s="5">
        <v>19.3</v>
      </c>
      <c r="BE2343" s="5">
        <v>16.54</v>
      </c>
      <c r="BF2343" s="5">
        <v>15.36</v>
      </c>
      <c r="BG2343" s="5">
        <v>7.6</v>
      </c>
      <c r="BH2343" s="5">
        <v>10</v>
      </c>
      <c r="BI2343" s="5">
        <v>22.08</v>
      </c>
      <c r="BM2343" s="6">
        <f t="shared" si="576"/>
        <v>0</v>
      </c>
      <c r="BN2343" s="10">
        <f t="shared" si="577"/>
        <v>0</v>
      </c>
      <c r="BO2343" s="6">
        <f t="shared" si="578"/>
        <v>0</v>
      </c>
      <c r="BP2343" s="6">
        <f t="shared" si="579"/>
        <v>1</v>
      </c>
      <c r="BQ2343" s="6">
        <f t="shared" si="580"/>
        <v>0</v>
      </c>
      <c r="BR2343" s="10" t="str">
        <f t="shared" si="581"/>
        <v>待上架</v>
      </c>
      <c r="BS2343" s="6" t="str">
        <f t="shared" si="591"/>
        <v>待上架</v>
      </c>
    </row>
    <row r="2344" spans="1:71">
      <c r="A2344" s="6" t="str">
        <f t="shared" si="582"/>
        <v>USB0FF45CJ6K</v>
      </c>
      <c r="B2344" s="6" t="str">
        <f t="shared" si="583"/>
        <v>USX004QFKNU3</v>
      </c>
      <c r="C2344" s="6" t="str">
        <f t="shared" si="584"/>
        <v>USXCSJ06728YCY</v>
      </c>
      <c r="D2344" s="6" t="str">
        <f t="shared" si="585"/>
        <v>USB0FF45CJ6KXCSJ06728YCY</v>
      </c>
      <c r="E2344" s="6" t="str">
        <f t="shared" si="586"/>
        <v>USB0FF45CJ6KX004QFKNU3</v>
      </c>
      <c r="F2344" s="6" t="str">
        <f t="shared" si="587"/>
        <v>USXCSJ06728YCYX004QFKNU3</v>
      </c>
      <c r="G2344" s="6" t="str">
        <f t="shared" si="588"/>
        <v>USXCSJ06728YCY</v>
      </c>
      <c r="H2344" s="6" t="str">
        <f ca="1" t="shared" si="589"/>
        <v>老品</v>
      </c>
      <c r="I2344" s="10" t="str">
        <f t="shared" si="590"/>
        <v>利润款</v>
      </c>
      <c r="J2344" s="5" t="s">
        <v>10797</v>
      </c>
      <c r="K2344" s="5" t="s">
        <v>10798</v>
      </c>
      <c r="L2344" s="5" t="s">
        <v>10777</v>
      </c>
      <c r="M2344" s="5" t="s">
        <v>10799</v>
      </c>
      <c r="N2344" s="5" t="s">
        <v>10800</v>
      </c>
      <c r="O2344" s="5" t="s">
        <v>955</v>
      </c>
      <c r="P2344" s="5" t="s">
        <v>4154</v>
      </c>
      <c r="Q2344" s="5" t="s">
        <v>4338</v>
      </c>
      <c r="R2344" s="5" t="s">
        <v>2288</v>
      </c>
      <c r="S2344" s="5" t="s">
        <v>4339</v>
      </c>
      <c r="T2344" s="5" t="s">
        <v>2979</v>
      </c>
      <c r="U2344" s="5" t="s">
        <v>4340</v>
      </c>
      <c r="V2344" s="5" t="s">
        <v>4134</v>
      </c>
      <c r="W2344" s="5" t="s">
        <v>4122</v>
      </c>
      <c r="X2344" s="5" t="s">
        <v>4135</v>
      </c>
      <c r="Y2344" s="5" t="s">
        <v>4175</v>
      </c>
      <c r="Z2344" s="5" t="s">
        <v>4124</v>
      </c>
      <c r="AA2344" s="5" t="s">
        <v>4122</v>
      </c>
      <c r="AB2344" s="5" t="s">
        <v>4341</v>
      </c>
      <c r="AC2344" s="5" t="s">
        <v>10792</v>
      </c>
      <c r="AD2344" s="5" t="s">
        <v>4247</v>
      </c>
      <c r="AE2344" s="5" t="s">
        <v>4140</v>
      </c>
      <c r="AF2344" s="5" t="s">
        <v>3014</v>
      </c>
      <c r="AG2344" s="5" t="s">
        <v>4343</v>
      </c>
      <c r="AH2344" s="5" t="s">
        <v>3014</v>
      </c>
      <c r="AI2344" s="5" t="s">
        <v>4514</v>
      </c>
      <c r="AJ2344" s="5" t="s">
        <v>4345</v>
      </c>
      <c r="AK2344" s="5">
        <v>3.72</v>
      </c>
      <c r="AL2344" s="5" t="s">
        <v>4145</v>
      </c>
      <c r="AM2344" s="5" t="s">
        <v>4146</v>
      </c>
      <c r="AN2344" s="5" t="s">
        <v>4146</v>
      </c>
      <c r="AO2344" s="5">
        <v>30</v>
      </c>
      <c r="AP2344" s="5">
        <v>1</v>
      </c>
      <c r="AQ2344" s="5" t="s">
        <v>10793</v>
      </c>
      <c r="AR2344" s="5" t="s">
        <v>10794</v>
      </c>
      <c r="AS2344" s="5">
        <v>15</v>
      </c>
      <c r="AT2344" s="5">
        <v>36.2</v>
      </c>
      <c r="AU2344" s="5">
        <v>13.5</v>
      </c>
      <c r="AV2344" s="5">
        <v>1.8</v>
      </c>
      <c r="AW2344" s="5">
        <v>14.25</v>
      </c>
      <c r="AX2344" s="5">
        <v>5.31</v>
      </c>
      <c r="AY2344" s="5">
        <v>0.71</v>
      </c>
      <c r="AZ2344" s="5">
        <v>306.9</v>
      </c>
      <c r="BA2344" s="5">
        <v>0.68</v>
      </c>
      <c r="BB2344" s="5">
        <v>42.02</v>
      </c>
      <c r="BC2344" s="5">
        <v>39.02</v>
      </c>
      <c r="BD2344" s="5">
        <v>19.3</v>
      </c>
      <c r="BE2344" s="5">
        <v>16.54</v>
      </c>
      <c r="BF2344" s="5">
        <v>15.36</v>
      </c>
      <c r="BG2344" s="5">
        <v>7.6</v>
      </c>
      <c r="BH2344" s="5">
        <v>10</v>
      </c>
      <c r="BI2344" s="5">
        <v>22.08</v>
      </c>
      <c r="BM2344" s="6">
        <f t="shared" si="576"/>
        <v>0</v>
      </c>
      <c r="BN2344" s="10">
        <f t="shared" si="577"/>
        <v>0</v>
      </c>
      <c r="BO2344" s="6">
        <f t="shared" si="578"/>
        <v>1</v>
      </c>
      <c r="BP2344" s="6">
        <f t="shared" si="579"/>
        <v>0</v>
      </c>
      <c r="BQ2344" s="6">
        <f t="shared" si="580"/>
        <v>0</v>
      </c>
      <c r="BR2344" s="10" t="str">
        <f t="shared" si="581"/>
        <v>正常在售</v>
      </c>
      <c r="BS2344" s="6" t="str">
        <f t="shared" si="591"/>
        <v>利润款</v>
      </c>
    </row>
    <row r="2345" spans="1:71">
      <c r="A2345" s="6" t="str">
        <f t="shared" si="582"/>
        <v>CAB0FF45CJ6K</v>
      </c>
      <c r="B2345" s="6" t="str">
        <f t="shared" si="583"/>
        <v>CAX004QFKNU3</v>
      </c>
      <c r="C2345" s="6" t="str">
        <f t="shared" si="584"/>
        <v>CAXCSJ06728YCY</v>
      </c>
      <c r="D2345" s="6" t="str">
        <f t="shared" si="585"/>
        <v>CAB0FF45CJ6KXCSJ06728YCY</v>
      </c>
      <c r="E2345" s="6" t="str">
        <f t="shared" si="586"/>
        <v>CAB0FF45CJ6KX004QFKNU3</v>
      </c>
      <c r="F2345" s="6" t="str">
        <f t="shared" si="587"/>
        <v>CAXCSJ06728YCYX004QFKNU3</v>
      </c>
      <c r="G2345" s="6" t="str">
        <f t="shared" si="588"/>
        <v>CAXCSJ06728YCY</v>
      </c>
      <c r="H2345" s="6" t="str">
        <f ca="1" t="shared" si="589"/>
        <v>新品</v>
      </c>
      <c r="I2345" s="10" t="str">
        <f t="shared" si="590"/>
        <v>D</v>
      </c>
      <c r="J2345" s="5" t="s">
        <v>10797</v>
      </c>
      <c r="K2345" s="5" t="s">
        <v>10798</v>
      </c>
      <c r="L2345" s="5" t="s">
        <v>7113</v>
      </c>
      <c r="M2345" s="5" t="s">
        <v>10799</v>
      </c>
      <c r="N2345" s="5" t="s">
        <v>10800</v>
      </c>
      <c r="O2345" s="5" t="s">
        <v>955</v>
      </c>
      <c r="P2345" s="5" t="s">
        <v>4154</v>
      </c>
      <c r="Q2345" s="5" t="s">
        <v>4352</v>
      </c>
      <c r="R2345" s="5" t="s">
        <v>10</v>
      </c>
      <c r="S2345" s="5" t="s">
        <v>4339</v>
      </c>
      <c r="T2345" s="5" t="s">
        <v>2979</v>
      </c>
      <c r="U2345" s="5" t="s">
        <v>4340</v>
      </c>
      <c r="V2345" s="5" t="s">
        <v>4134</v>
      </c>
      <c r="W2345" s="5" t="s">
        <v>4122</v>
      </c>
      <c r="X2345" s="5" t="s">
        <v>4135</v>
      </c>
      <c r="Y2345" s="5" t="s">
        <v>4184</v>
      </c>
      <c r="Z2345" s="5" t="s">
        <v>4523</v>
      </c>
      <c r="AA2345" s="5" t="s">
        <v>4122</v>
      </c>
      <c r="AB2345" s="5" t="s">
        <v>4341</v>
      </c>
      <c r="AC2345" s="5" t="s">
        <v>10801</v>
      </c>
      <c r="AD2345" s="5" t="s">
        <v>2970</v>
      </c>
      <c r="AE2345" s="5" t="s">
        <v>4140</v>
      </c>
      <c r="AF2345" s="5" t="s">
        <v>2982</v>
      </c>
      <c r="AG2345" s="5" t="s">
        <v>4350</v>
      </c>
      <c r="AH2345" s="5" t="s">
        <v>4513</v>
      </c>
      <c r="AI2345" s="5" t="s">
        <v>4514</v>
      </c>
      <c r="AJ2345" s="5" t="s">
        <v>4345</v>
      </c>
      <c r="AK2345" s="5">
        <v>4.94</v>
      </c>
      <c r="AL2345" s="5" t="s">
        <v>4145</v>
      </c>
      <c r="AM2345" s="5" t="s">
        <v>4146</v>
      </c>
      <c r="AN2345" s="5" t="s">
        <v>4146</v>
      </c>
      <c r="AO2345" s="5">
        <v>30</v>
      </c>
      <c r="AP2345" s="5">
        <v>1</v>
      </c>
      <c r="AQ2345" s="5" t="s">
        <v>10793</v>
      </c>
      <c r="AR2345" s="5" t="s">
        <v>10794</v>
      </c>
      <c r="AS2345" s="5">
        <v>15</v>
      </c>
      <c r="AT2345" s="5">
        <v>36.2</v>
      </c>
      <c r="AU2345" s="5">
        <v>13.5</v>
      </c>
      <c r="AV2345" s="5">
        <v>1.8</v>
      </c>
      <c r="AW2345" s="5">
        <v>14.25</v>
      </c>
      <c r="AX2345" s="5">
        <v>5.31</v>
      </c>
      <c r="AY2345" s="5">
        <v>0.71</v>
      </c>
      <c r="AZ2345" s="5">
        <v>306.9</v>
      </c>
      <c r="BA2345" s="5">
        <v>0.68</v>
      </c>
      <c r="BB2345" s="5">
        <v>42.02</v>
      </c>
      <c r="BC2345" s="5">
        <v>39.02</v>
      </c>
      <c r="BD2345" s="5">
        <v>19.3</v>
      </c>
      <c r="BE2345" s="5">
        <v>16.54</v>
      </c>
      <c r="BF2345" s="5">
        <v>15.36</v>
      </c>
      <c r="BG2345" s="5">
        <v>7.6</v>
      </c>
      <c r="BH2345" s="5">
        <v>10</v>
      </c>
      <c r="BI2345" s="5">
        <v>22.08</v>
      </c>
      <c r="BM2345" s="6">
        <f t="shared" si="576"/>
        <v>0</v>
      </c>
      <c r="BN2345" s="10">
        <f t="shared" si="577"/>
        <v>0</v>
      </c>
      <c r="BO2345" s="6">
        <f t="shared" si="578"/>
        <v>1</v>
      </c>
      <c r="BP2345" s="6">
        <f t="shared" si="579"/>
        <v>0</v>
      </c>
      <c r="BQ2345" s="6">
        <f t="shared" si="580"/>
        <v>0</v>
      </c>
      <c r="BR2345" s="10" t="str">
        <f t="shared" si="581"/>
        <v>正常在售</v>
      </c>
      <c r="BS2345" s="6" t="str">
        <f t="shared" si="591"/>
        <v>普通款</v>
      </c>
    </row>
    <row r="2346" spans="1:71">
      <c r="A2346" s="6" t="str">
        <f t="shared" si="582"/>
        <v>USB0FF4BLQM5</v>
      </c>
      <c r="B2346" s="6" t="str">
        <f t="shared" si="583"/>
        <v>USX004QF9IFT</v>
      </c>
      <c r="C2346" s="6" t="str">
        <f t="shared" si="584"/>
        <v>USXCSJ06729YCY</v>
      </c>
      <c r="D2346" s="6" t="str">
        <f t="shared" si="585"/>
        <v>USB0FF4BLQM5XCSJ06729YCY</v>
      </c>
      <c r="E2346" s="6" t="str">
        <f t="shared" si="586"/>
        <v>USB0FF4BLQM5X004QF9IFT</v>
      </c>
      <c r="F2346" s="6" t="str">
        <f t="shared" si="587"/>
        <v>USXCSJ06729YCYX004QF9IFT</v>
      </c>
      <c r="G2346" s="6" t="str">
        <f t="shared" si="588"/>
        <v>USXCSJ06729YCY</v>
      </c>
      <c r="H2346" s="6" t="str">
        <f ca="1" t="shared" si="589"/>
        <v>老品</v>
      </c>
      <c r="I2346" s="10" t="str">
        <f t="shared" si="590"/>
        <v>利润款</v>
      </c>
      <c r="J2346" s="5" t="s">
        <v>10802</v>
      </c>
      <c r="K2346" s="5" t="s">
        <v>10803</v>
      </c>
      <c r="L2346" s="5" t="s">
        <v>10777</v>
      </c>
      <c r="M2346" s="5" t="s">
        <v>10804</v>
      </c>
      <c r="N2346" s="5" t="s">
        <v>10805</v>
      </c>
      <c r="O2346" s="5" t="s">
        <v>957</v>
      </c>
      <c r="P2346" s="5" t="s">
        <v>4154</v>
      </c>
      <c r="Q2346" s="5" t="s">
        <v>4338</v>
      </c>
      <c r="R2346" s="5" t="s">
        <v>2288</v>
      </c>
      <c r="S2346" s="5" t="s">
        <v>4339</v>
      </c>
      <c r="T2346" s="5" t="s">
        <v>2979</v>
      </c>
      <c r="U2346" s="5" t="s">
        <v>4340</v>
      </c>
      <c r="V2346" s="5" t="s">
        <v>4134</v>
      </c>
      <c r="W2346" s="5" t="s">
        <v>4122</v>
      </c>
      <c r="X2346" s="5" t="s">
        <v>4135</v>
      </c>
      <c r="Y2346" s="5" t="s">
        <v>4175</v>
      </c>
      <c r="Z2346" s="5" t="s">
        <v>4124</v>
      </c>
      <c r="AA2346" s="5" t="s">
        <v>4122</v>
      </c>
      <c r="AB2346" s="5" t="s">
        <v>4341</v>
      </c>
      <c r="AC2346" s="5" t="s">
        <v>10792</v>
      </c>
      <c r="AD2346" s="5" t="s">
        <v>4247</v>
      </c>
      <c r="AE2346" s="5" t="s">
        <v>4140</v>
      </c>
      <c r="AF2346" s="5" t="s">
        <v>3014</v>
      </c>
      <c r="AG2346" s="5" t="s">
        <v>4343</v>
      </c>
      <c r="AH2346" s="5" t="s">
        <v>3014</v>
      </c>
      <c r="AI2346" s="5" t="s">
        <v>4514</v>
      </c>
      <c r="AJ2346" s="5" t="s">
        <v>4345</v>
      </c>
      <c r="AK2346" s="5">
        <v>3.72</v>
      </c>
      <c r="AL2346" s="5" t="s">
        <v>4145</v>
      </c>
      <c r="AM2346" s="5" t="s">
        <v>4146</v>
      </c>
      <c r="AN2346" s="5" t="s">
        <v>4146</v>
      </c>
      <c r="AO2346" s="5">
        <v>30</v>
      </c>
      <c r="AP2346" s="5">
        <v>1</v>
      </c>
      <c r="AQ2346" s="5" t="s">
        <v>10793</v>
      </c>
      <c r="AR2346" s="5" t="s">
        <v>10794</v>
      </c>
      <c r="AS2346" s="5">
        <v>15</v>
      </c>
      <c r="AT2346" s="5">
        <v>36.2</v>
      </c>
      <c r="AU2346" s="5">
        <v>13.5</v>
      </c>
      <c r="AV2346" s="5">
        <v>1.8</v>
      </c>
      <c r="AW2346" s="5">
        <v>14.25</v>
      </c>
      <c r="AX2346" s="5">
        <v>5.31</v>
      </c>
      <c r="AY2346" s="5">
        <v>0.71</v>
      </c>
      <c r="AZ2346" s="5">
        <v>306.9</v>
      </c>
      <c r="BA2346" s="5">
        <v>0.68</v>
      </c>
      <c r="BB2346" s="5">
        <v>42.5</v>
      </c>
      <c r="BC2346" s="5">
        <v>38.02</v>
      </c>
      <c r="BD2346" s="5">
        <v>19.2</v>
      </c>
      <c r="BE2346" s="5">
        <v>16.73</v>
      </c>
      <c r="BF2346" s="5">
        <v>14.97</v>
      </c>
      <c r="BG2346" s="5">
        <v>7.56</v>
      </c>
      <c r="BH2346" s="5">
        <v>9.9</v>
      </c>
      <c r="BI2346" s="5">
        <v>21.85</v>
      </c>
      <c r="BM2346" s="6">
        <f t="shared" si="576"/>
        <v>0</v>
      </c>
      <c r="BN2346" s="10">
        <f t="shared" si="577"/>
        <v>0</v>
      </c>
      <c r="BO2346" s="6">
        <f t="shared" si="578"/>
        <v>1</v>
      </c>
      <c r="BP2346" s="6">
        <f t="shared" si="579"/>
        <v>0</v>
      </c>
      <c r="BQ2346" s="6">
        <f t="shared" si="580"/>
        <v>0</v>
      </c>
      <c r="BR2346" s="10" t="str">
        <f t="shared" si="581"/>
        <v>正常在售</v>
      </c>
      <c r="BS2346" s="6" t="str">
        <f t="shared" si="591"/>
        <v>利润款</v>
      </c>
    </row>
    <row r="2347" spans="1:71">
      <c r="A2347" s="6" t="str">
        <f t="shared" si="582"/>
        <v>CAB0FF4BLQM5</v>
      </c>
      <c r="B2347" s="6" t="str">
        <f t="shared" si="583"/>
        <v>CAX004QF9IFT</v>
      </c>
      <c r="C2347" s="6" t="str">
        <f t="shared" si="584"/>
        <v>CAXCSJ06729YCY</v>
      </c>
      <c r="D2347" s="6" t="str">
        <f t="shared" si="585"/>
        <v>CAB0FF4BLQM5XCSJ06729YCY</v>
      </c>
      <c r="E2347" s="6" t="str">
        <f t="shared" si="586"/>
        <v>CAB0FF4BLQM5X004QF9IFT</v>
      </c>
      <c r="F2347" s="6" t="str">
        <f t="shared" si="587"/>
        <v>CAXCSJ06729YCYX004QF9IFT</v>
      </c>
      <c r="G2347" s="6" t="str">
        <f t="shared" si="588"/>
        <v>CAXCSJ06729YCY</v>
      </c>
      <c r="H2347" s="6" t="str">
        <f ca="1" t="shared" si="589"/>
        <v>新品</v>
      </c>
      <c r="I2347" s="10" t="str">
        <f t="shared" si="590"/>
        <v>D</v>
      </c>
      <c r="J2347" s="5" t="s">
        <v>10802</v>
      </c>
      <c r="K2347" s="5" t="s">
        <v>10803</v>
      </c>
      <c r="L2347" s="5" t="s">
        <v>7113</v>
      </c>
      <c r="M2347" s="5" t="s">
        <v>10804</v>
      </c>
      <c r="N2347" s="5" t="s">
        <v>10805</v>
      </c>
      <c r="O2347" s="5" t="s">
        <v>957</v>
      </c>
      <c r="P2347" s="5" t="s">
        <v>4154</v>
      </c>
      <c r="Q2347" s="5" t="s">
        <v>4352</v>
      </c>
      <c r="R2347" s="5" t="s">
        <v>10</v>
      </c>
      <c r="S2347" s="5" t="s">
        <v>4339</v>
      </c>
      <c r="T2347" s="5" t="s">
        <v>2979</v>
      </c>
      <c r="U2347" s="5" t="s">
        <v>4340</v>
      </c>
      <c r="V2347" s="5" t="s">
        <v>4134</v>
      </c>
      <c r="W2347" s="5" t="s">
        <v>4122</v>
      </c>
      <c r="X2347" s="5" t="s">
        <v>4135</v>
      </c>
      <c r="Y2347" s="5" t="s">
        <v>4184</v>
      </c>
      <c r="Z2347" s="5" t="s">
        <v>4523</v>
      </c>
      <c r="AA2347" s="5" t="s">
        <v>4122</v>
      </c>
      <c r="AB2347" s="5" t="s">
        <v>4341</v>
      </c>
      <c r="AC2347" s="5" t="s">
        <v>10801</v>
      </c>
      <c r="AD2347" s="5" t="s">
        <v>2970</v>
      </c>
      <c r="AE2347" s="5" t="s">
        <v>4140</v>
      </c>
      <c r="AF2347" s="5" t="s">
        <v>2982</v>
      </c>
      <c r="AG2347" s="5" t="s">
        <v>4350</v>
      </c>
      <c r="AH2347" s="5" t="s">
        <v>4513</v>
      </c>
      <c r="AI2347" s="5" t="s">
        <v>4514</v>
      </c>
      <c r="AJ2347" s="5" t="s">
        <v>4345</v>
      </c>
      <c r="AK2347" s="5">
        <v>5.2</v>
      </c>
      <c r="AL2347" s="5" t="s">
        <v>4145</v>
      </c>
      <c r="AM2347" s="5" t="s">
        <v>4146</v>
      </c>
      <c r="AN2347" s="5" t="s">
        <v>4146</v>
      </c>
      <c r="AO2347" s="5">
        <v>30</v>
      </c>
      <c r="AP2347" s="5">
        <v>1</v>
      </c>
      <c r="AQ2347" s="5" t="s">
        <v>10793</v>
      </c>
      <c r="AR2347" s="5" t="s">
        <v>10794</v>
      </c>
      <c r="AS2347" s="5">
        <v>15</v>
      </c>
      <c r="AT2347" s="5">
        <v>36.2</v>
      </c>
      <c r="AU2347" s="5">
        <v>13.5</v>
      </c>
      <c r="AV2347" s="5">
        <v>1.8</v>
      </c>
      <c r="AW2347" s="5">
        <v>14.25</v>
      </c>
      <c r="AX2347" s="5">
        <v>5.31</v>
      </c>
      <c r="AY2347" s="5">
        <v>0.71</v>
      </c>
      <c r="AZ2347" s="5">
        <v>306.9</v>
      </c>
      <c r="BA2347" s="5">
        <v>0.68</v>
      </c>
      <c r="BB2347" s="5">
        <v>42.5</v>
      </c>
      <c r="BC2347" s="5">
        <v>38.02</v>
      </c>
      <c r="BD2347" s="5">
        <v>19.2</v>
      </c>
      <c r="BE2347" s="5">
        <v>16.73</v>
      </c>
      <c r="BF2347" s="5">
        <v>14.97</v>
      </c>
      <c r="BG2347" s="5">
        <v>7.56</v>
      </c>
      <c r="BH2347" s="5">
        <v>9.9</v>
      </c>
      <c r="BI2347" s="5">
        <v>21.85</v>
      </c>
      <c r="BM2347" s="6">
        <f t="shared" si="576"/>
        <v>0</v>
      </c>
      <c r="BN2347" s="10">
        <f t="shared" si="577"/>
        <v>0</v>
      </c>
      <c r="BO2347" s="6">
        <f t="shared" si="578"/>
        <v>1</v>
      </c>
      <c r="BP2347" s="6">
        <f t="shared" si="579"/>
        <v>0</v>
      </c>
      <c r="BQ2347" s="6">
        <f t="shared" si="580"/>
        <v>0</v>
      </c>
      <c r="BR2347" s="10" t="str">
        <f t="shared" si="581"/>
        <v>正常在售</v>
      </c>
      <c r="BS2347" s="6" t="str">
        <f t="shared" si="591"/>
        <v>普通款</v>
      </c>
    </row>
    <row r="2348" spans="1:71">
      <c r="A2348" s="6" t="str">
        <f t="shared" si="582"/>
        <v>USB0FF455M4H</v>
      </c>
      <c r="B2348" s="6" t="str">
        <f t="shared" si="583"/>
        <v>USX004QFKNTJ</v>
      </c>
      <c r="C2348" s="6" t="str">
        <f t="shared" si="584"/>
        <v>USXCSJ06730YCY</v>
      </c>
      <c r="D2348" s="6" t="str">
        <f t="shared" si="585"/>
        <v>USB0FF455M4HXCSJ06730YCY</v>
      </c>
      <c r="E2348" s="6" t="str">
        <f t="shared" si="586"/>
        <v>USB0FF455M4HX004QFKNTJ</v>
      </c>
      <c r="F2348" s="6" t="str">
        <f t="shared" si="587"/>
        <v>USXCSJ06730YCYX004QFKNTJ</v>
      </c>
      <c r="G2348" s="6" t="str">
        <f t="shared" si="588"/>
        <v>USXCSJ06730YCY</v>
      </c>
      <c r="H2348" s="6" t="str">
        <f ca="1" t="shared" si="589"/>
        <v>老品</v>
      </c>
      <c r="I2348" s="10" t="str">
        <f t="shared" si="590"/>
        <v>利润款</v>
      </c>
      <c r="J2348" s="5" t="s">
        <v>10806</v>
      </c>
      <c r="K2348" s="5" t="s">
        <v>10807</v>
      </c>
      <c r="L2348" s="5" t="s">
        <v>10777</v>
      </c>
      <c r="M2348" s="5" t="s">
        <v>10808</v>
      </c>
      <c r="N2348" s="5" t="s">
        <v>10809</v>
      </c>
      <c r="O2348" s="5" t="s">
        <v>959</v>
      </c>
      <c r="P2348" s="5" t="s">
        <v>4154</v>
      </c>
      <c r="Q2348" s="5" t="s">
        <v>4338</v>
      </c>
      <c r="R2348" s="5" t="s">
        <v>2288</v>
      </c>
      <c r="S2348" s="5" t="s">
        <v>4339</v>
      </c>
      <c r="T2348" s="5" t="s">
        <v>2979</v>
      </c>
      <c r="U2348" s="5" t="s">
        <v>4340</v>
      </c>
      <c r="V2348" s="5" t="s">
        <v>4134</v>
      </c>
      <c r="W2348" s="5" t="s">
        <v>4122</v>
      </c>
      <c r="X2348" s="5" t="s">
        <v>4135</v>
      </c>
      <c r="Y2348" s="5" t="s">
        <v>4175</v>
      </c>
      <c r="Z2348" s="5" t="s">
        <v>4124</v>
      </c>
      <c r="AA2348" s="5" t="s">
        <v>4122</v>
      </c>
      <c r="AB2348" s="5" t="s">
        <v>4341</v>
      </c>
      <c r="AC2348" s="5" t="s">
        <v>10792</v>
      </c>
      <c r="AD2348" s="5" t="s">
        <v>4247</v>
      </c>
      <c r="AE2348" s="5" t="s">
        <v>4140</v>
      </c>
      <c r="AF2348" s="5" t="s">
        <v>3014</v>
      </c>
      <c r="AG2348" s="5" t="s">
        <v>4343</v>
      </c>
      <c r="AH2348" s="5" t="s">
        <v>3014</v>
      </c>
      <c r="AI2348" s="5" t="s">
        <v>4514</v>
      </c>
      <c r="AJ2348" s="5" t="s">
        <v>4345</v>
      </c>
      <c r="AK2348" s="5">
        <v>3.72</v>
      </c>
      <c r="AL2348" s="5" t="s">
        <v>4145</v>
      </c>
      <c r="AM2348" s="5" t="s">
        <v>4146</v>
      </c>
      <c r="AN2348" s="5" t="s">
        <v>4146</v>
      </c>
      <c r="AO2348" s="5">
        <v>30</v>
      </c>
      <c r="AP2348" s="5">
        <v>1</v>
      </c>
      <c r="AQ2348" s="5" t="s">
        <v>10793</v>
      </c>
      <c r="AR2348" s="5" t="s">
        <v>10794</v>
      </c>
      <c r="AS2348" s="5">
        <v>15</v>
      </c>
      <c r="AT2348" s="5">
        <v>36.2</v>
      </c>
      <c r="AU2348" s="5">
        <v>13.5</v>
      </c>
      <c r="AV2348" s="5">
        <v>1.8</v>
      </c>
      <c r="AW2348" s="5">
        <v>14.25</v>
      </c>
      <c r="AX2348" s="5">
        <v>5.31</v>
      </c>
      <c r="AY2348" s="5">
        <v>0.71</v>
      </c>
      <c r="AZ2348" s="5">
        <v>306.9</v>
      </c>
      <c r="BA2348" s="5">
        <v>0.68</v>
      </c>
      <c r="BB2348" s="5">
        <v>42.5</v>
      </c>
      <c r="BC2348" s="5">
        <v>38.02</v>
      </c>
      <c r="BD2348" s="5">
        <v>19.2</v>
      </c>
      <c r="BE2348" s="5">
        <v>16.73</v>
      </c>
      <c r="BF2348" s="5">
        <v>14.97</v>
      </c>
      <c r="BG2348" s="5">
        <v>7.56</v>
      </c>
      <c r="BH2348" s="5">
        <v>10</v>
      </c>
      <c r="BI2348" s="5">
        <v>22.08</v>
      </c>
      <c r="BM2348" s="6">
        <f t="shared" si="576"/>
        <v>0</v>
      </c>
      <c r="BN2348" s="10">
        <f t="shared" si="577"/>
        <v>0</v>
      </c>
      <c r="BO2348" s="6">
        <f t="shared" si="578"/>
        <v>1</v>
      </c>
      <c r="BP2348" s="6">
        <f t="shared" si="579"/>
        <v>0</v>
      </c>
      <c r="BQ2348" s="6">
        <f t="shared" si="580"/>
        <v>0</v>
      </c>
      <c r="BR2348" s="10" t="str">
        <f t="shared" si="581"/>
        <v>正常在售</v>
      </c>
      <c r="BS2348" s="6" t="str">
        <f t="shared" si="591"/>
        <v>利润款</v>
      </c>
    </row>
    <row r="2349" spans="1:71">
      <c r="A2349" s="6" t="str">
        <f t="shared" si="582"/>
        <v>CAB0FF455M4H</v>
      </c>
      <c r="B2349" s="6" t="str">
        <f t="shared" si="583"/>
        <v>CAX004QFKNTJ</v>
      </c>
      <c r="C2349" s="6" t="str">
        <f t="shared" si="584"/>
        <v>CAXCSJ06730YCY</v>
      </c>
      <c r="D2349" s="6" t="str">
        <f t="shared" si="585"/>
        <v>CAB0FF455M4HXCSJ06730YCY</v>
      </c>
      <c r="E2349" s="6" t="str">
        <f t="shared" si="586"/>
        <v>CAB0FF455M4HX004QFKNTJ</v>
      </c>
      <c r="F2349" s="6" t="str">
        <f t="shared" si="587"/>
        <v>CAXCSJ06730YCYX004QFKNTJ</v>
      </c>
      <c r="G2349" s="6" t="str">
        <f t="shared" si="588"/>
        <v>CAXCSJ06730YCY</v>
      </c>
      <c r="H2349" s="6" t="str">
        <f ca="1" t="shared" si="589"/>
        <v>待上架</v>
      </c>
      <c r="I2349" s="10" t="str">
        <f t="shared" si="590"/>
        <v>D</v>
      </c>
      <c r="J2349" s="5" t="s">
        <v>10806</v>
      </c>
      <c r="K2349" s="5" t="s">
        <v>10807</v>
      </c>
      <c r="L2349" s="5" t="s">
        <v>10808</v>
      </c>
      <c r="M2349" s="5" t="s">
        <v>10808</v>
      </c>
      <c r="N2349" s="5" t="s">
        <v>10809</v>
      </c>
      <c r="O2349" s="5" t="s">
        <v>959</v>
      </c>
      <c r="P2349" s="5" t="s">
        <v>4120</v>
      </c>
      <c r="Q2349" s="5" t="s">
        <v>4352</v>
      </c>
      <c r="R2349" s="5" t="s">
        <v>10</v>
      </c>
      <c r="S2349" s="5" t="s">
        <v>4339</v>
      </c>
      <c r="T2349" s="5" t="s">
        <v>2979</v>
      </c>
      <c r="U2349" s="5" t="s">
        <v>4340</v>
      </c>
      <c r="V2349" s="5" t="s">
        <v>4134</v>
      </c>
      <c r="W2349" s="5" t="s">
        <v>4120</v>
      </c>
      <c r="X2349" s="5" t="s">
        <v>4135</v>
      </c>
      <c r="Y2349" s="5" t="s">
        <v>4299</v>
      </c>
      <c r="Z2349" s="5" t="s">
        <v>4523</v>
      </c>
      <c r="AA2349" s="5" t="s">
        <v>4120</v>
      </c>
      <c r="AB2349" s="5" t="s">
        <v>4341</v>
      </c>
      <c r="AE2349" s="5" t="s">
        <v>4299</v>
      </c>
      <c r="AF2349" s="5" t="s">
        <v>2982</v>
      </c>
      <c r="AG2349" s="5" t="s">
        <v>4350</v>
      </c>
      <c r="AH2349" s="5" t="s">
        <v>4513</v>
      </c>
      <c r="AI2349" s="5" t="s">
        <v>4514</v>
      </c>
      <c r="AJ2349" s="5" t="s">
        <v>4345</v>
      </c>
      <c r="AL2349" s="5" t="s">
        <v>4145</v>
      </c>
      <c r="AM2349" s="5" t="s">
        <v>4146</v>
      </c>
      <c r="AN2349" s="5" t="s">
        <v>4146</v>
      </c>
      <c r="AO2349" s="5">
        <v>30</v>
      </c>
      <c r="AP2349" s="5">
        <v>1</v>
      </c>
      <c r="AQ2349" s="5" t="s">
        <v>10793</v>
      </c>
      <c r="AR2349" s="5" t="s">
        <v>10794</v>
      </c>
      <c r="AS2349" s="5">
        <v>15</v>
      </c>
      <c r="AT2349" s="5">
        <v>36.2</v>
      </c>
      <c r="AU2349" s="5">
        <v>13.5</v>
      </c>
      <c r="AV2349" s="5">
        <v>1.8</v>
      </c>
      <c r="AW2349" s="5">
        <v>14.25</v>
      </c>
      <c r="AX2349" s="5">
        <v>5.31</v>
      </c>
      <c r="AY2349" s="5">
        <v>0.71</v>
      </c>
      <c r="AZ2349" s="5">
        <v>306.9</v>
      </c>
      <c r="BA2349" s="5">
        <v>0.68</v>
      </c>
      <c r="BB2349" s="5">
        <v>42.5</v>
      </c>
      <c r="BC2349" s="5">
        <v>38.02</v>
      </c>
      <c r="BD2349" s="5">
        <v>19.2</v>
      </c>
      <c r="BE2349" s="5">
        <v>16.73</v>
      </c>
      <c r="BF2349" s="5">
        <v>14.97</v>
      </c>
      <c r="BG2349" s="5">
        <v>7.56</v>
      </c>
      <c r="BH2349" s="5">
        <v>10</v>
      </c>
      <c r="BI2349" s="5">
        <v>22.08</v>
      </c>
      <c r="BM2349" s="6">
        <f t="shared" si="576"/>
        <v>1</v>
      </c>
      <c r="BN2349" s="10">
        <f t="shared" si="577"/>
        <v>0</v>
      </c>
      <c r="BO2349" s="6">
        <f t="shared" si="578"/>
        <v>0</v>
      </c>
      <c r="BP2349" s="6">
        <f t="shared" si="579"/>
        <v>0</v>
      </c>
      <c r="BQ2349" s="6">
        <f t="shared" si="580"/>
        <v>0</v>
      </c>
      <c r="BR2349" s="10" t="str">
        <f t="shared" si="581"/>
        <v>停售</v>
      </c>
      <c r="BS2349" s="6" t="str">
        <f t="shared" si="591"/>
        <v>停售</v>
      </c>
    </row>
    <row r="2350" spans="1:71">
      <c r="A2350" s="6" t="str">
        <f t="shared" si="582"/>
        <v>USB0FMDSPD9D</v>
      </c>
      <c r="B2350" s="6" t="str">
        <f t="shared" si="583"/>
        <v>USX004SUP68P</v>
      </c>
      <c r="C2350" s="6" t="str">
        <f t="shared" si="584"/>
        <v>USXCSJ06731DLM</v>
      </c>
      <c r="D2350" s="6" t="str">
        <f t="shared" si="585"/>
        <v>USB0FMDSPD9DXCSJ06731DLM</v>
      </c>
      <c r="E2350" s="6" t="str">
        <f t="shared" si="586"/>
        <v>USB0FMDSPD9DX004SUP68P</v>
      </c>
      <c r="F2350" s="6" t="str">
        <f t="shared" si="587"/>
        <v>USXCSJ06731DLMX004SUP68P</v>
      </c>
      <c r="G2350" s="6" t="str">
        <f t="shared" si="588"/>
        <v>USXCSJ06731DLM</v>
      </c>
      <c r="H2350" s="6" t="str">
        <f ca="1" t="shared" si="589"/>
        <v>老品</v>
      </c>
      <c r="I2350" s="10" t="str">
        <f t="shared" si="590"/>
        <v>流量款</v>
      </c>
      <c r="J2350" s="5" t="s">
        <v>10810</v>
      </c>
      <c r="K2350" s="5" t="s">
        <v>10811</v>
      </c>
      <c r="L2350" s="5" t="s">
        <v>4761</v>
      </c>
      <c r="M2350" s="5" t="s">
        <v>10812</v>
      </c>
      <c r="N2350" s="5" t="s">
        <v>10813</v>
      </c>
      <c r="O2350" s="5" t="s">
        <v>961</v>
      </c>
      <c r="P2350" s="5" t="s">
        <v>4154</v>
      </c>
      <c r="Q2350" s="5" t="s">
        <v>4385</v>
      </c>
      <c r="R2350" s="5" t="s">
        <v>2288</v>
      </c>
      <c r="S2350" s="5" t="s">
        <v>2995</v>
      </c>
      <c r="T2350" s="5" t="s">
        <v>2979</v>
      </c>
      <c r="U2350" s="5" t="s">
        <v>4386</v>
      </c>
      <c r="V2350" s="5" t="s">
        <v>4134</v>
      </c>
      <c r="W2350" s="5" t="s">
        <v>4122</v>
      </c>
      <c r="X2350" s="5" t="s">
        <v>4155</v>
      </c>
      <c r="Y2350" s="5" t="s">
        <v>4136</v>
      </c>
      <c r="Z2350" s="5" t="s">
        <v>4124</v>
      </c>
      <c r="AA2350" s="5" t="s">
        <v>4122</v>
      </c>
      <c r="AB2350" s="5" t="s">
        <v>4341</v>
      </c>
      <c r="AC2350" s="5" t="s">
        <v>10784</v>
      </c>
      <c r="AD2350" s="5" t="s">
        <v>4247</v>
      </c>
      <c r="AE2350" s="5" t="s">
        <v>4140</v>
      </c>
      <c r="AF2350" s="5" t="s">
        <v>3027</v>
      </c>
      <c r="AG2350" s="5" t="s">
        <v>4520</v>
      </c>
      <c r="AH2350" s="5" t="s">
        <v>4521</v>
      </c>
      <c r="AI2350" s="5" t="s">
        <v>4514</v>
      </c>
      <c r="AJ2350" s="5" t="s">
        <v>4345</v>
      </c>
      <c r="AK2350" s="5">
        <v>5.33</v>
      </c>
      <c r="AL2350" s="5" t="s">
        <v>4145</v>
      </c>
      <c r="AM2350" s="5" t="s">
        <v>4146</v>
      </c>
      <c r="AN2350" s="5" t="s">
        <v>4146</v>
      </c>
      <c r="AO2350" s="5">
        <v>25</v>
      </c>
      <c r="AP2350" s="5">
        <v>1</v>
      </c>
      <c r="AQ2350" s="5" t="s">
        <v>5383</v>
      </c>
      <c r="AR2350" s="5" t="s">
        <v>5384</v>
      </c>
      <c r="AS2350" s="5">
        <v>15</v>
      </c>
      <c r="AT2350" s="5">
        <v>40.5</v>
      </c>
      <c r="AU2350" s="5">
        <v>8</v>
      </c>
      <c r="AV2350" s="5">
        <v>5.5</v>
      </c>
      <c r="AW2350" s="5">
        <v>15.94</v>
      </c>
      <c r="AX2350" s="5">
        <v>3.15</v>
      </c>
      <c r="AY2350" s="5">
        <v>2.17</v>
      </c>
      <c r="AZ2350" s="5">
        <v>687</v>
      </c>
      <c r="BA2350" s="5">
        <v>1.52</v>
      </c>
      <c r="BB2350" s="5">
        <v>42</v>
      </c>
      <c r="BC2350" s="5">
        <v>42</v>
      </c>
      <c r="BD2350" s="5">
        <v>30.5</v>
      </c>
      <c r="BE2350" s="5">
        <v>16.54</v>
      </c>
      <c r="BF2350" s="5">
        <v>16.54</v>
      </c>
      <c r="BG2350" s="5">
        <v>12.01</v>
      </c>
      <c r="BH2350" s="5">
        <v>17.21</v>
      </c>
      <c r="BI2350" s="5">
        <v>37.99</v>
      </c>
      <c r="BM2350" s="6">
        <f t="shared" si="576"/>
        <v>0</v>
      </c>
      <c r="BN2350" s="10">
        <f t="shared" si="577"/>
        <v>0</v>
      </c>
      <c r="BO2350" s="6">
        <f t="shared" si="578"/>
        <v>1</v>
      </c>
      <c r="BP2350" s="6">
        <f t="shared" si="579"/>
        <v>0</v>
      </c>
      <c r="BQ2350" s="6">
        <f t="shared" si="580"/>
        <v>0</v>
      </c>
      <c r="BR2350" s="10" t="str">
        <f t="shared" si="581"/>
        <v>正常在售</v>
      </c>
      <c r="BS2350" s="6" t="str">
        <f t="shared" si="591"/>
        <v>流量款</v>
      </c>
    </row>
    <row r="2351" spans="1:71">
      <c r="A2351" s="6" t="str">
        <f t="shared" si="582"/>
        <v>CAB0FMDSPD9D</v>
      </c>
      <c r="B2351" s="6" t="str">
        <f t="shared" si="583"/>
        <v>CAX004SUP68P</v>
      </c>
      <c r="C2351" s="6" t="str">
        <f t="shared" si="584"/>
        <v>CAXCSJ06731DLM</v>
      </c>
      <c r="D2351" s="6" t="str">
        <f t="shared" si="585"/>
        <v>CAB0FMDSPD9DXCSJ06731DLM</v>
      </c>
      <c r="E2351" s="6" t="str">
        <f t="shared" si="586"/>
        <v>CAB0FMDSPD9DX004SUP68P</v>
      </c>
      <c r="F2351" s="6" t="str">
        <f t="shared" si="587"/>
        <v>CAXCSJ06731DLMX004SUP68P</v>
      </c>
      <c r="G2351" s="6" t="str">
        <f t="shared" si="588"/>
        <v>CAXCSJ06731DLM</v>
      </c>
      <c r="H2351" s="6" t="str">
        <f ca="1" t="shared" si="589"/>
        <v>待上架</v>
      </c>
      <c r="I2351" s="10" t="str">
        <f t="shared" si="590"/>
        <v>C</v>
      </c>
      <c r="J2351" s="5" t="s">
        <v>10810</v>
      </c>
      <c r="K2351" s="5" t="s">
        <v>10811</v>
      </c>
      <c r="L2351" s="5" t="s">
        <v>4625</v>
      </c>
      <c r="M2351" s="5" t="s">
        <v>10812</v>
      </c>
      <c r="N2351" s="5" t="s">
        <v>10813</v>
      </c>
      <c r="O2351" s="5" t="s">
        <v>961</v>
      </c>
      <c r="P2351" s="5" t="s">
        <v>4154</v>
      </c>
      <c r="Q2351" s="5" t="s">
        <v>4491</v>
      </c>
      <c r="R2351" s="5" t="s">
        <v>10</v>
      </c>
      <c r="S2351" s="5" t="s">
        <v>2995</v>
      </c>
      <c r="T2351" s="5" t="s">
        <v>2979</v>
      </c>
      <c r="U2351" s="5" t="s">
        <v>4386</v>
      </c>
      <c r="V2351" s="5" t="s">
        <v>4134</v>
      </c>
      <c r="W2351" s="5" t="s">
        <v>4123</v>
      </c>
      <c r="X2351" s="5" t="s">
        <v>4135</v>
      </c>
      <c r="Y2351" s="5" t="s">
        <v>4184</v>
      </c>
      <c r="Z2351" s="5" t="s">
        <v>4492</v>
      </c>
      <c r="AA2351" s="5" t="s">
        <v>4122</v>
      </c>
      <c r="AB2351" s="5" t="s">
        <v>4341</v>
      </c>
      <c r="AE2351" s="5" t="s">
        <v>4140</v>
      </c>
      <c r="AF2351" s="5" t="s">
        <v>2977</v>
      </c>
      <c r="AG2351" s="5" t="s">
        <v>4350</v>
      </c>
      <c r="AH2351" s="5" t="s">
        <v>4513</v>
      </c>
      <c r="AI2351" s="5" t="s">
        <v>4514</v>
      </c>
      <c r="AJ2351" s="5" t="s">
        <v>4345</v>
      </c>
      <c r="AK2351" s="5">
        <v>7.59</v>
      </c>
      <c r="AL2351" s="5" t="s">
        <v>4145</v>
      </c>
      <c r="AM2351" s="5" t="s">
        <v>4146</v>
      </c>
      <c r="AN2351" s="5" t="s">
        <v>4146</v>
      </c>
      <c r="AO2351" s="5">
        <v>25</v>
      </c>
      <c r="AP2351" s="5">
        <v>1</v>
      </c>
      <c r="AQ2351" s="5" t="s">
        <v>5383</v>
      </c>
      <c r="AR2351" s="5" t="s">
        <v>5384</v>
      </c>
      <c r="AS2351" s="5">
        <v>15</v>
      </c>
      <c r="AT2351" s="5">
        <v>40.5</v>
      </c>
      <c r="AU2351" s="5">
        <v>8</v>
      </c>
      <c r="AV2351" s="5">
        <v>5.5</v>
      </c>
      <c r="AW2351" s="5">
        <v>15.94</v>
      </c>
      <c r="AX2351" s="5">
        <v>3.15</v>
      </c>
      <c r="AY2351" s="5">
        <v>2.17</v>
      </c>
      <c r="AZ2351" s="5">
        <v>687</v>
      </c>
      <c r="BA2351" s="5">
        <v>1.52</v>
      </c>
      <c r="BB2351" s="5">
        <v>42</v>
      </c>
      <c r="BC2351" s="5">
        <v>42</v>
      </c>
      <c r="BD2351" s="5">
        <v>30.5</v>
      </c>
      <c r="BE2351" s="5">
        <v>16.54</v>
      </c>
      <c r="BF2351" s="5">
        <v>16.54</v>
      </c>
      <c r="BG2351" s="5">
        <v>12.01</v>
      </c>
      <c r="BH2351" s="5">
        <v>17.21</v>
      </c>
      <c r="BI2351" s="5">
        <v>37.99</v>
      </c>
      <c r="BM2351" s="6">
        <f t="shared" si="576"/>
        <v>0</v>
      </c>
      <c r="BN2351" s="10">
        <f t="shared" si="577"/>
        <v>0</v>
      </c>
      <c r="BO2351" s="6">
        <f t="shared" si="578"/>
        <v>0</v>
      </c>
      <c r="BP2351" s="6">
        <f t="shared" si="579"/>
        <v>1</v>
      </c>
      <c r="BQ2351" s="6">
        <f t="shared" si="580"/>
        <v>0</v>
      </c>
      <c r="BR2351" s="10" t="str">
        <f t="shared" si="581"/>
        <v>待上架</v>
      </c>
      <c r="BS2351" s="6" t="str">
        <f t="shared" si="591"/>
        <v>待上架</v>
      </c>
    </row>
    <row r="2352" spans="1:71">
      <c r="A2352" s="6" t="str">
        <f t="shared" si="582"/>
        <v>AUB0FMDSPD9D</v>
      </c>
      <c r="B2352" s="6" t="str">
        <f t="shared" si="583"/>
        <v>AUX001CF40QR</v>
      </c>
      <c r="C2352" s="6" t="str">
        <f t="shared" si="584"/>
        <v>AUXCSJ06731DLM</v>
      </c>
      <c r="D2352" s="6" t="str">
        <f t="shared" si="585"/>
        <v>AUB0FMDSPD9DXCSJ06731DLM</v>
      </c>
      <c r="E2352" s="6" t="str">
        <f t="shared" si="586"/>
        <v>AUB0FMDSPD9DX001CF40QR</v>
      </c>
      <c r="F2352" s="6" t="str">
        <f t="shared" si="587"/>
        <v>AUXCSJ06731DLMX001CF40QR</v>
      </c>
      <c r="G2352" s="6" t="str">
        <f t="shared" si="588"/>
        <v>AUXCSJ06731DLM</v>
      </c>
      <c r="H2352" s="6" t="str">
        <f ca="1" t="shared" si="589"/>
        <v>待上架</v>
      </c>
      <c r="I2352" s="10" t="str">
        <f t="shared" si="590"/>
        <v>未维护</v>
      </c>
      <c r="J2352" s="5" t="s">
        <v>10810</v>
      </c>
      <c r="K2352" s="5" t="s">
        <v>10811</v>
      </c>
      <c r="L2352" s="5" t="s">
        <v>4877</v>
      </c>
      <c r="M2352" s="5" t="s">
        <v>10812</v>
      </c>
      <c r="N2352" s="5" t="s">
        <v>10814</v>
      </c>
      <c r="O2352" s="5" t="s">
        <v>10815</v>
      </c>
      <c r="P2352" s="5" t="s">
        <v>4120</v>
      </c>
      <c r="Q2352" s="5" t="s">
        <v>4393</v>
      </c>
      <c r="R2352" s="5" t="s">
        <v>1522</v>
      </c>
      <c r="S2352" s="5" t="s">
        <v>2985</v>
      </c>
      <c r="T2352" s="5" t="s">
        <v>2979</v>
      </c>
      <c r="U2352" s="5" t="s">
        <v>4386</v>
      </c>
      <c r="V2352" s="5" t="s">
        <v>4134</v>
      </c>
      <c r="W2352" s="5" t="s">
        <v>4123</v>
      </c>
      <c r="X2352" s="5" t="s">
        <v>4135</v>
      </c>
      <c r="Y2352" s="5" t="s">
        <v>4136</v>
      </c>
      <c r="Z2352" s="5" t="s">
        <v>4124</v>
      </c>
      <c r="AA2352" s="5" t="s">
        <v>4123</v>
      </c>
      <c r="AB2352" s="5" t="s">
        <v>4124</v>
      </c>
      <c r="AE2352" s="5" t="s">
        <v>4299</v>
      </c>
      <c r="AF2352" s="5" t="s">
        <v>3007</v>
      </c>
      <c r="AG2352" s="5" t="s">
        <v>4394</v>
      </c>
      <c r="AH2352" s="5" t="s">
        <v>3007</v>
      </c>
      <c r="AI2352" s="5" t="s">
        <v>4514</v>
      </c>
      <c r="AJ2352" s="5" t="s">
        <v>4345</v>
      </c>
      <c r="AL2352" s="5" t="s">
        <v>4145</v>
      </c>
      <c r="AM2352" s="5" t="s">
        <v>4146</v>
      </c>
      <c r="AN2352" s="5" t="s">
        <v>4696</v>
      </c>
      <c r="AO2352" s="5">
        <v>25</v>
      </c>
      <c r="AP2352" s="5">
        <v>1</v>
      </c>
      <c r="AQ2352" s="5" t="s">
        <v>5383</v>
      </c>
      <c r="AR2352" s="5" t="s">
        <v>5384</v>
      </c>
      <c r="AS2352" s="5">
        <v>15</v>
      </c>
      <c r="AT2352" s="5">
        <v>40.5</v>
      </c>
      <c r="AU2352" s="5">
        <v>8</v>
      </c>
      <c r="AV2352" s="5">
        <v>5.5</v>
      </c>
      <c r="AW2352" s="5">
        <v>15.94</v>
      </c>
      <c r="AX2352" s="5">
        <v>3.15</v>
      </c>
      <c r="AY2352" s="5">
        <v>2.17</v>
      </c>
      <c r="AZ2352" s="5">
        <v>687</v>
      </c>
      <c r="BA2352" s="5">
        <v>1.52</v>
      </c>
      <c r="BB2352" s="5">
        <v>42</v>
      </c>
      <c r="BC2352" s="5">
        <v>42</v>
      </c>
      <c r="BD2352" s="5">
        <v>30.5</v>
      </c>
      <c r="BE2352" s="5">
        <v>16.54</v>
      </c>
      <c r="BF2352" s="5">
        <v>16.54</v>
      </c>
      <c r="BG2352" s="5">
        <v>12.01</v>
      </c>
      <c r="BH2352" s="5">
        <v>17.21</v>
      </c>
      <c r="BI2352" s="5">
        <v>37.99</v>
      </c>
      <c r="BM2352" s="6">
        <f t="shared" si="576"/>
        <v>0</v>
      </c>
      <c r="BN2352" s="10">
        <f t="shared" si="577"/>
        <v>0</v>
      </c>
      <c r="BO2352" s="6">
        <f t="shared" si="578"/>
        <v>0</v>
      </c>
      <c r="BP2352" s="6">
        <f t="shared" si="579"/>
        <v>1</v>
      </c>
      <c r="BQ2352" s="6">
        <f t="shared" si="580"/>
        <v>0</v>
      </c>
      <c r="BR2352" s="10" t="str">
        <f t="shared" si="581"/>
        <v>待上架</v>
      </c>
      <c r="BS2352" s="6" t="str">
        <f t="shared" si="591"/>
        <v>待上架</v>
      </c>
    </row>
    <row r="2353" spans="1:71">
      <c r="A2353" s="6" t="str">
        <f t="shared" si="582"/>
        <v>USB08NP6VJ3T</v>
      </c>
      <c r="B2353" s="6" t="str">
        <f t="shared" si="583"/>
        <v>USX004SUG83H</v>
      </c>
      <c r="C2353" s="6" t="str">
        <f t="shared" si="584"/>
        <v>USXCSJ06732YCY</v>
      </c>
      <c r="D2353" s="6" t="str">
        <f t="shared" si="585"/>
        <v>USB08NP6VJ3TXCSJ06732YCY</v>
      </c>
      <c r="E2353" s="6" t="str">
        <f t="shared" si="586"/>
        <v>USB08NP6VJ3TX004SUG83H</v>
      </c>
      <c r="F2353" s="6" t="str">
        <f t="shared" si="587"/>
        <v>USXCSJ06732YCYX004SUG83H</v>
      </c>
      <c r="G2353" s="6" t="str">
        <f t="shared" si="588"/>
        <v>USXCSJ06732YCY</v>
      </c>
      <c r="H2353" s="6" t="str">
        <f ca="1" t="shared" si="589"/>
        <v>老品</v>
      </c>
      <c r="I2353" s="10" t="str">
        <f t="shared" si="590"/>
        <v>流量款</v>
      </c>
      <c r="J2353" s="5" t="s">
        <v>10816</v>
      </c>
      <c r="K2353" s="5" t="s">
        <v>10817</v>
      </c>
      <c r="L2353" s="5" t="s">
        <v>10818</v>
      </c>
      <c r="M2353" s="5" t="s">
        <v>10819</v>
      </c>
      <c r="N2353" s="5" t="s">
        <v>10820</v>
      </c>
      <c r="O2353" s="5" t="s">
        <v>963</v>
      </c>
      <c r="P2353" s="5" t="s">
        <v>4154</v>
      </c>
      <c r="Q2353" s="5" t="s">
        <v>4338</v>
      </c>
      <c r="R2353" s="5" t="s">
        <v>2288</v>
      </c>
      <c r="S2353" s="5" t="s">
        <v>4339</v>
      </c>
      <c r="T2353" s="5" t="s">
        <v>2979</v>
      </c>
      <c r="U2353" s="5" t="s">
        <v>4340</v>
      </c>
      <c r="V2353" s="5" t="s">
        <v>4134</v>
      </c>
      <c r="W2353" s="5" t="s">
        <v>4122</v>
      </c>
      <c r="X2353" s="5" t="s">
        <v>4155</v>
      </c>
      <c r="Y2353" s="5" t="s">
        <v>4184</v>
      </c>
      <c r="Z2353" s="5" t="s">
        <v>4124</v>
      </c>
      <c r="AA2353" s="5" t="s">
        <v>4122</v>
      </c>
      <c r="AB2353" s="5" t="s">
        <v>4341</v>
      </c>
      <c r="AC2353" s="5" t="s">
        <v>7264</v>
      </c>
      <c r="AD2353" s="5" t="s">
        <v>4729</v>
      </c>
      <c r="AE2353" s="5" t="s">
        <v>4140</v>
      </c>
      <c r="AF2353" s="5" t="s">
        <v>3004</v>
      </c>
      <c r="AG2353" s="5" t="s">
        <v>4343</v>
      </c>
      <c r="AH2353" s="5" t="s">
        <v>3004</v>
      </c>
      <c r="AI2353" s="5" t="s">
        <v>4514</v>
      </c>
      <c r="AJ2353" s="5" t="s">
        <v>4345</v>
      </c>
      <c r="AK2353" s="5">
        <v>5.57</v>
      </c>
      <c r="AL2353" s="5" t="s">
        <v>4145</v>
      </c>
      <c r="AM2353" s="5" t="s">
        <v>4146</v>
      </c>
      <c r="AN2353" s="5" t="s">
        <v>4146</v>
      </c>
      <c r="AO2353" s="5">
        <v>20</v>
      </c>
      <c r="AP2353" s="5">
        <v>1</v>
      </c>
      <c r="AQ2353" s="5" t="s">
        <v>10821</v>
      </c>
      <c r="AR2353" s="5" t="s">
        <v>10822</v>
      </c>
      <c r="AS2353" s="5">
        <v>15</v>
      </c>
      <c r="AT2353" s="5">
        <v>40.5</v>
      </c>
      <c r="AU2353" s="5">
        <v>9.5</v>
      </c>
      <c r="AV2353" s="5">
        <v>5.6</v>
      </c>
      <c r="AW2353" s="5">
        <v>15.94</v>
      </c>
      <c r="AX2353" s="5">
        <v>3.74</v>
      </c>
      <c r="AY2353" s="5">
        <v>2.2</v>
      </c>
      <c r="AZ2353" s="5">
        <v>812</v>
      </c>
      <c r="BA2353" s="5">
        <v>1.79</v>
      </c>
      <c r="BB2353" s="5">
        <v>48.5</v>
      </c>
      <c r="BC2353" s="5">
        <v>42.5</v>
      </c>
      <c r="BD2353" s="5">
        <v>26</v>
      </c>
      <c r="BE2353" s="5">
        <v>19.09</v>
      </c>
      <c r="BF2353" s="5">
        <v>16.73</v>
      </c>
      <c r="BG2353" s="5">
        <v>10.24</v>
      </c>
      <c r="BH2353" s="5">
        <v>16.31</v>
      </c>
      <c r="BI2353" s="5">
        <v>36</v>
      </c>
      <c r="BM2353" s="6">
        <f t="shared" si="576"/>
        <v>1</v>
      </c>
      <c r="BN2353" s="10">
        <f t="shared" si="577"/>
        <v>0</v>
      </c>
      <c r="BO2353" s="6">
        <f t="shared" si="578"/>
        <v>1</v>
      </c>
      <c r="BP2353" s="6">
        <f t="shared" si="579"/>
        <v>0</v>
      </c>
      <c r="BQ2353" s="6">
        <f t="shared" si="580"/>
        <v>0</v>
      </c>
      <c r="BR2353" s="10" t="str">
        <f t="shared" si="581"/>
        <v>正常在售</v>
      </c>
      <c r="BS2353" s="6" t="str">
        <f t="shared" si="591"/>
        <v>流量款</v>
      </c>
    </row>
    <row r="2354" spans="1:71">
      <c r="A2354" s="6" t="str">
        <f t="shared" si="582"/>
        <v>CAB08NP6VJ3T</v>
      </c>
      <c r="B2354" s="6" t="str">
        <f t="shared" si="583"/>
        <v>CAX004SUG83H</v>
      </c>
      <c r="C2354" s="6" t="str">
        <f t="shared" si="584"/>
        <v>CAXCSJ06732YCY</v>
      </c>
      <c r="D2354" s="6" t="str">
        <f t="shared" si="585"/>
        <v>CAB08NP6VJ3TXCSJ06732YCY</v>
      </c>
      <c r="E2354" s="6" t="str">
        <f t="shared" si="586"/>
        <v>CAB08NP6VJ3TX004SUG83H</v>
      </c>
      <c r="F2354" s="6" t="str">
        <f t="shared" si="587"/>
        <v>CAXCSJ06732YCYX004SUG83H</v>
      </c>
      <c r="G2354" s="6" t="str">
        <f t="shared" si="588"/>
        <v>CAXCSJ06732YCY</v>
      </c>
      <c r="H2354" s="6" t="str">
        <f ca="1" t="shared" si="589"/>
        <v>新品</v>
      </c>
      <c r="I2354" s="10" t="str">
        <f t="shared" si="590"/>
        <v>D</v>
      </c>
      <c r="J2354" s="5" t="s">
        <v>10816</v>
      </c>
      <c r="K2354" s="5" t="s">
        <v>10817</v>
      </c>
      <c r="L2354" s="5" t="s">
        <v>10823</v>
      </c>
      <c r="M2354" s="5" t="s">
        <v>10819</v>
      </c>
      <c r="N2354" s="5" t="s">
        <v>10820</v>
      </c>
      <c r="O2354" s="5" t="s">
        <v>963</v>
      </c>
      <c r="P2354" s="5" t="s">
        <v>4154</v>
      </c>
      <c r="Q2354" s="5" t="s">
        <v>4352</v>
      </c>
      <c r="R2354" s="5" t="s">
        <v>10</v>
      </c>
      <c r="S2354" s="5" t="s">
        <v>4339</v>
      </c>
      <c r="T2354" s="5" t="s">
        <v>2979</v>
      </c>
      <c r="U2354" s="5" t="s">
        <v>4340</v>
      </c>
      <c r="V2354" s="5" t="s">
        <v>4134</v>
      </c>
      <c r="W2354" s="5" t="s">
        <v>4122</v>
      </c>
      <c r="X2354" s="5" t="s">
        <v>4135</v>
      </c>
      <c r="Y2354" s="5" t="s">
        <v>4136</v>
      </c>
      <c r="Z2354" s="5" t="s">
        <v>4523</v>
      </c>
      <c r="AA2354" s="5" t="s">
        <v>4122</v>
      </c>
      <c r="AB2354" s="5" t="s">
        <v>4341</v>
      </c>
      <c r="AC2354" s="5" t="s">
        <v>10801</v>
      </c>
      <c r="AD2354" s="5" t="s">
        <v>2970</v>
      </c>
      <c r="AE2354" s="5" t="s">
        <v>4140</v>
      </c>
      <c r="AF2354" s="5" t="s">
        <v>2982</v>
      </c>
      <c r="AG2354" s="5" t="s">
        <v>4350</v>
      </c>
      <c r="AH2354" s="5" t="s">
        <v>4513</v>
      </c>
      <c r="AI2354" s="5" t="s">
        <v>4514</v>
      </c>
      <c r="AJ2354" s="5" t="s">
        <v>4345</v>
      </c>
      <c r="AK2354" s="5">
        <v>7.82</v>
      </c>
      <c r="AL2354" s="5" t="s">
        <v>4145</v>
      </c>
      <c r="AM2354" s="5" t="s">
        <v>4146</v>
      </c>
      <c r="AN2354" s="5" t="s">
        <v>4146</v>
      </c>
      <c r="AO2354" s="5">
        <v>20</v>
      </c>
      <c r="AP2354" s="5">
        <v>1</v>
      </c>
      <c r="AQ2354" s="5" t="s">
        <v>10821</v>
      </c>
      <c r="AR2354" s="5" t="s">
        <v>10822</v>
      </c>
      <c r="AS2354" s="5">
        <v>15</v>
      </c>
      <c r="AT2354" s="5">
        <v>40.5</v>
      </c>
      <c r="AU2354" s="5">
        <v>9.5</v>
      </c>
      <c r="AV2354" s="5">
        <v>5.6</v>
      </c>
      <c r="AW2354" s="5">
        <v>15.94</v>
      </c>
      <c r="AX2354" s="5">
        <v>3.74</v>
      </c>
      <c r="AY2354" s="5">
        <v>2.2</v>
      </c>
      <c r="AZ2354" s="5">
        <v>812</v>
      </c>
      <c r="BA2354" s="5">
        <v>1.79</v>
      </c>
      <c r="BB2354" s="5">
        <v>48.5</v>
      </c>
      <c r="BC2354" s="5">
        <v>42.5</v>
      </c>
      <c r="BD2354" s="5">
        <v>26</v>
      </c>
      <c r="BE2354" s="5">
        <v>19.09</v>
      </c>
      <c r="BF2354" s="5">
        <v>16.73</v>
      </c>
      <c r="BG2354" s="5">
        <v>10.24</v>
      </c>
      <c r="BH2354" s="5">
        <v>16.31</v>
      </c>
      <c r="BI2354" s="5">
        <v>36</v>
      </c>
      <c r="BM2354" s="6">
        <f t="shared" si="576"/>
        <v>0</v>
      </c>
      <c r="BN2354" s="10">
        <f t="shared" si="577"/>
        <v>0</v>
      </c>
      <c r="BO2354" s="6">
        <f t="shared" si="578"/>
        <v>1</v>
      </c>
      <c r="BP2354" s="6">
        <f t="shared" si="579"/>
        <v>0</v>
      </c>
      <c r="BQ2354" s="6">
        <f t="shared" si="580"/>
        <v>0</v>
      </c>
      <c r="BR2354" s="10" t="str">
        <f t="shared" si="581"/>
        <v>正常在售</v>
      </c>
      <c r="BS2354" s="6" t="str">
        <f t="shared" si="591"/>
        <v>普通款</v>
      </c>
    </row>
    <row r="2355" spans="1:71">
      <c r="A2355" s="6" t="str">
        <f t="shared" si="582"/>
        <v>USB09QCF7PJ5</v>
      </c>
      <c r="B2355" s="6" t="str">
        <f t="shared" si="583"/>
        <v>USX004TN5HLH</v>
      </c>
      <c r="C2355" s="6" t="str">
        <f t="shared" si="584"/>
        <v>USXCSJ06733DLM</v>
      </c>
      <c r="D2355" s="6" t="str">
        <f t="shared" si="585"/>
        <v>USB09QCF7PJ5XCSJ06733DLM</v>
      </c>
      <c r="E2355" s="6" t="str">
        <f t="shared" si="586"/>
        <v>USB09QCF7PJ5X004TN5HLH</v>
      </c>
      <c r="F2355" s="6" t="str">
        <f t="shared" si="587"/>
        <v>USXCSJ06733DLMX004TN5HLH</v>
      </c>
      <c r="G2355" s="6" t="str">
        <f t="shared" si="588"/>
        <v>USXCSJ06733DLM</v>
      </c>
      <c r="H2355" s="6" t="str">
        <f ca="1" t="shared" si="589"/>
        <v>老品</v>
      </c>
      <c r="I2355" s="10" t="str">
        <f t="shared" si="590"/>
        <v>利润款</v>
      </c>
      <c r="J2355" s="5" t="s">
        <v>10824</v>
      </c>
      <c r="K2355" s="5" t="s">
        <v>10825</v>
      </c>
      <c r="L2355" s="5" t="s">
        <v>4631</v>
      </c>
      <c r="M2355" s="5" t="s">
        <v>4794</v>
      </c>
      <c r="N2355" s="5" t="s">
        <v>10826</v>
      </c>
      <c r="O2355" s="5" t="s">
        <v>965</v>
      </c>
      <c r="P2355" s="5" t="s">
        <v>4154</v>
      </c>
      <c r="Q2355" s="5" t="s">
        <v>4385</v>
      </c>
      <c r="R2355" s="5" t="s">
        <v>2288</v>
      </c>
      <c r="S2355" s="5" t="s">
        <v>2995</v>
      </c>
      <c r="T2355" s="5" t="s">
        <v>2979</v>
      </c>
      <c r="U2355" s="5" t="s">
        <v>4386</v>
      </c>
      <c r="V2355" s="5" t="s">
        <v>4134</v>
      </c>
      <c r="W2355" s="5" t="s">
        <v>4122</v>
      </c>
      <c r="X2355" s="5" t="s">
        <v>4155</v>
      </c>
      <c r="Y2355" s="5" t="s">
        <v>4175</v>
      </c>
      <c r="Z2355" s="5" t="s">
        <v>4124</v>
      </c>
      <c r="AA2355" s="5" t="s">
        <v>4122</v>
      </c>
      <c r="AB2355" s="5" t="s">
        <v>4341</v>
      </c>
      <c r="AC2355" s="5" t="s">
        <v>5184</v>
      </c>
      <c r="AD2355" s="5" t="s">
        <v>4796</v>
      </c>
      <c r="AE2355" s="5" t="s">
        <v>4140</v>
      </c>
      <c r="AF2355" s="5" t="s">
        <v>3011</v>
      </c>
      <c r="AG2355" s="5" t="s">
        <v>4520</v>
      </c>
      <c r="AH2355" s="5" t="s">
        <v>4521</v>
      </c>
      <c r="AI2355" s="5" t="s">
        <v>4514</v>
      </c>
      <c r="AJ2355" s="5" t="s">
        <v>4345</v>
      </c>
      <c r="AK2355" s="5">
        <v>2.71</v>
      </c>
      <c r="AL2355" s="5" t="s">
        <v>4145</v>
      </c>
      <c r="AM2355" s="5" t="s">
        <v>4146</v>
      </c>
      <c r="AN2355" s="5" t="s">
        <v>4146</v>
      </c>
      <c r="AO2355" s="5">
        <v>60</v>
      </c>
      <c r="AP2355" s="5">
        <v>1</v>
      </c>
      <c r="AQ2355" s="5" t="s">
        <v>10827</v>
      </c>
      <c r="AR2355" s="5" t="s">
        <v>10828</v>
      </c>
      <c r="AS2355" s="5">
        <v>15</v>
      </c>
      <c r="AT2355" s="5">
        <v>36.4</v>
      </c>
      <c r="AU2355" s="5">
        <v>13.5</v>
      </c>
      <c r="AV2355" s="5">
        <v>1.3</v>
      </c>
      <c r="AW2355" s="5">
        <v>14.33</v>
      </c>
      <c r="AX2355" s="5">
        <v>5.31</v>
      </c>
      <c r="AY2355" s="5">
        <v>0.51</v>
      </c>
      <c r="AZ2355" s="5">
        <v>235</v>
      </c>
      <c r="BA2355" s="5">
        <v>0.52</v>
      </c>
      <c r="BB2355" s="5">
        <v>42.5</v>
      </c>
      <c r="BC2355" s="5">
        <v>37.5</v>
      </c>
      <c r="BD2355" s="5">
        <v>29.5</v>
      </c>
      <c r="BE2355" s="5">
        <v>16.73</v>
      </c>
      <c r="BF2355" s="5">
        <v>14.76</v>
      </c>
      <c r="BG2355" s="5">
        <v>11.61</v>
      </c>
      <c r="BH2355" s="5">
        <v>15</v>
      </c>
      <c r="BI2355" s="5">
        <v>33.11</v>
      </c>
      <c r="BM2355" s="6">
        <f t="shared" si="576"/>
        <v>1</v>
      </c>
      <c r="BN2355" s="10">
        <f t="shared" si="577"/>
        <v>1</v>
      </c>
      <c r="BO2355" s="6">
        <f t="shared" si="578"/>
        <v>1</v>
      </c>
      <c r="BP2355" s="6">
        <f t="shared" si="579"/>
        <v>0</v>
      </c>
      <c r="BQ2355" s="6">
        <f t="shared" si="580"/>
        <v>0</v>
      </c>
      <c r="BR2355" s="10" t="str">
        <f t="shared" si="581"/>
        <v>正常在售</v>
      </c>
      <c r="BS2355" s="6" t="str">
        <f t="shared" si="591"/>
        <v>利润款</v>
      </c>
    </row>
    <row r="2356" spans="1:71">
      <c r="A2356" s="6" t="str">
        <f t="shared" si="582"/>
        <v>CAB09QCF7PJ5</v>
      </c>
      <c r="B2356" s="6" t="str">
        <f t="shared" si="583"/>
        <v>CAX004TN5HLH</v>
      </c>
      <c r="C2356" s="6" t="str">
        <f t="shared" si="584"/>
        <v>CAXCSJ06733DLM</v>
      </c>
      <c r="D2356" s="6" t="str">
        <f t="shared" si="585"/>
        <v>CAB09QCF7PJ5XCSJ06733DLM</v>
      </c>
      <c r="E2356" s="6" t="str">
        <f t="shared" si="586"/>
        <v>CAB09QCF7PJ5X004TN5HLH</v>
      </c>
      <c r="F2356" s="6" t="str">
        <f t="shared" si="587"/>
        <v>CAXCSJ06733DLMX004TN5HLH</v>
      </c>
      <c r="G2356" s="6" t="str">
        <f t="shared" si="588"/>
        <v>CAXCSJ06733DLM</v>
      </c>
      <c r="H2356" s="6" t="str">
        <f ca="1" t="shared" si="589"/>
        <v>老品</v>
      </c>
      <c r="I2356" s="10" t="str">
        <f t="shared" si="590"/>
        <v>B</v>
      </c>
      <c r="J2356" s="5" t="s">
        <v>10824</v>
      </c>
      <c r="K2356" s="5" t="s">
        <v>10825</v>
      </c>
      <c r="L2356" s="5" t="s">
        <v>4801</v>
      </c>
      <c r="M2356" s="5" t="s">
        <v>4794</v>
      </c>
      <c r="N2356" s="5" t="s">
        <v>10826</v>
      </c>
      <c r="O2356" s="5" t="s">
        <v>965</v>
      </c>
      <c r="P2356" s="5" t="s">
        <v>4154</v>
      </c>
      <c r="Q2356" s="5" t="s">
        <v>4491</v>
      </c>
      <c r="R2356" s="5" t="s">
        <v>10</v>
      </c>
      <c r="S2356" s="5" t="s">
        <v>2995</v>
      </c>
      <c r="T2356" s="5" t="s">
        <v>2979</v>
      </c>
      <c r="U2356" s="5" t="s">
        <v>4386</v>
      </c>
      <c r="V2356" s="5" t="s">
        <v>4134</v>
      </c>
      <c r="W2356" s="5" t="s">
        <v>4122</v>
      </c>
      <c r="X2356" s="5" t="s">
        <v>4155</v>
      </c>
      <c r="Y2356" s="5" t="s">
        <v>4184</v>
      </c>
      <c r="Z2356" s="5" t="s">
        <v>4353</v>
      </c>
      <c r="AA2356" s="5" t="s">
        <v>4122</v>
      </c>
      <c r="AB2356" s="5" t="s">
        <v>4137</v>
      </c>
      <c r="AC2356" s="5" t="s">
        <v>10829</v>
      </c>
      <c r="AD2356" s="5" t="s">
        <v>4803</v>
      </c>
      <c r="AE2356" s="5" t="s">
        <v>4140</v>
      </c>
      <c r="AF2356" s="5" t="s">
        <v>2977</v>
      </c>
      <c r="AG2356" s="5" t="s">
        <v>4350</v>
      </c>
      <c r="AH2356" s="5" t="s">
        <v>4513</v>
      </c>
      <c r="AI2356" s="5" t="s">
        <v>4514</v>
      </c>
      <c r="AJ2356" s="5" t="s">
        <v>4345</v>
      </c>
      <c r="AK2356" s="5">
        <v>4.94</v>
      </c>
      <c r="AL2356" s="5" t="s">
        <v>4145</v>
      </c>
      <c r="AM2356" s="5" t="s">
        <v>4146</v>
      </c>
      <c r="AN2356" s="5" t="s">
        <v>4146</v>
      </c>
      <c r="AO2356" s="5">
        <v>60</v>
      </c>
      <c r="AP2356" s="5">
        <v>1</v>
      </c>
      <c r="AQ2356" s="5" t="s">
        <v>10827</v>
      </c>
      <c r="AR2356" s="5" t="s">
        <v>10828</v>
      </c>
      <c r="AS2356" s="5">
        <v>15</v>
      </c>
      <c r="AT2356" s="5">
        <v>36.4</v>
      </c>
      <c r="AU2356" s="5">
        <v>13.5</v>
      </c>
      <c r="AV2356" s="5">
        <v>1.3</v>
      </c>
      <c r="AW2356" s="5">
        <v>14.33</v>
      </c>
      <c r="AX2356" s="5">
        <v>5.31</v>
      </c>
      <c r="AY2356" s="5">
        <v>0.51</v>
      </c>
      <c r="AZ2356" s="5">
        <v>235</v>
      </c>
      <c r="BA2356" s="5">
        <v>0.52</v>
      </c>
      <c r="BB2356" s="5">
        <v>42.5</v>
      </c>
      <c r="BC2356" s="5">
        <v>37.5</v>
      </c>
      <c r="BD2356" s="5">
        <v>29.5</v>
      </c>
      <c r="BE2356" s="5">
        <v>16.73</v>
      </c>
      <c r="BF2356" s="5">
        <v>14.76</v>
      </c>
      <c r="BG2356" s="5">
        <v>11.61</v>
      </c>
      <c r="BH2356" s="5">
        <v>15</v>
      </c>
      <c r="BI2356" s="5">
        <v>33.11</v>
      </c>
      <c r="BM2356" s="6">
        <f t="shared" si="576"/>
        <v>0</v>
      </c>
      <c r="BN2356" s="10">
        <f t="shared" si="577"/>
        <v>1</v>
      </c>
      <c r="BO2356" s="6">
        <f t="shared" si="578"/>
        <v>1</v>
      </c>
      <c r="BP2356" s="6">
        <f t="shared" si="579"/>
        <v>0</v>
      </c>
      <c r="BQ2356" s="6">
        <f t="shared" si="580"/>
        <v>0</v>
      </c>
      <c r="BR2356" s="10" t="str">
        <f t="shared" si="581"/>
        <v>正常在售</v>
      </c>
      <c r="BS2356" s="6" t="str">
        <f t="shared" si="591"/>
        <v>流量款</v>
      </c>
    </row>
    <row r="2357" spans="1:71">
      <c r="A2357" s="6" t="str">
        <f t="shared" si="582"/>
        <v>UKB09QCF7PJ5</v>
      </c>
      <c r="B2357" s="6" t="str">
        <f t="shared" si="583"/>
        <v>UKX002EDW5FH</v>
      </c>
      <c r="C2357" s="6" t="str">
        <f t="shared" si="584"/>
        <v>UKXCSJ06733DLM</v>
      </c>
      <c r="D2357" s="6" t="str">
        <f t="shared" si="585"/>
        <v>UKB09QCF7PJ5XCSJ06733DLM</v>
      </c>
      <c r="E2357" s="6" t="str">
        <f t="shared" si="586"/>
        <v>UKB09QCF7PJ5X002EDW5FH</v>
      </c>
      <c r="F2357" s="6" t="str">
        <f t="shared" si="587"/>
        <v>UKXCSJ06733DLMX002EDW5FH</v>
      </c>
      <c r="G2357" s="6" t="str">
        <f t="shared" si="588"/>
        <v>UKXCSJ06733DLM</v>
      </c>
      <c r="H2357" s="6" t="str">
        <f ca="1" t="shared" si="589"/>
        <v>老品</v>
      </c>
      <c r="I2357" s="10" t="str">
        <f t="shared" si="590"/>
        <v>C</v>
      </c>
      <c r="J2357" s="5" t="s">
        <v>10824</v>
      </c>
      <c r="K2357" s="5" t="s">
        <v>10825</v>
      </c>
      <c r="L2357" s="5" t="s">
        <v>6871</v>
      </c>
      <c r="M2357" s="5" t="s">
        <v>4794</v>
      </c>
      <c r="N2357" s="5" t="s">
        <v>10830</v>
      </c>
      <c r="O2357" s="5" t="s">
        <v>2144</v>
      </c>
      <c r="P2357" s="5" t="s">
        <v>4154</v>
      </c>
      <c r="Q2357" s="5" t="s">
        <v>4746</v>
      </c>
      <c r="R2357" s="5" t="s">
        <v>1532</v>
      </c>
      <c r="S2357" s="5" t="s">
        <v>2985</v>
      </c>
      <c r="T2357" s="5" t="s">
        <v>2979</v>
      </c>
      <c r="U2357" s="5" t="s">
        <v>4386</v>
      </c>
      <c r="V2357" s="5" t="s">
        <v>4134</v>
      </c>
      <c r="W2357" s="5" t="s">
        <v>4122</v>
      </c>
      <c r="X2357" s="5" t="s">
        <v>4155</v>
      </c>
      <c r="Y2357" s="5" t="s">
        <v>4136</v>
      </c>
      <c r="Z2357" s="5" t="s">
        <v>4492</v>
      </c>
      <c r="AA2357" s="5" t="s">
        <v>4122</v>
      </c>
      <c r="AB2357" s="5" t="s">
        <v>2457</v>
      </c>
      <c r="AC2357" s="5" t="s">
        <v>5171</v>
      </c>
      <c r="AD2357" s="5" t="s">
        <v>4568</v>
      </c>
      <c r="AE2357" s="5" t="s">
        <v>4140</v>
      </c>
      <c r="AF2357" s="5" t="s">
        <v>3007</v>
      </c>
      <c r="AG2357" s="5" t="s">
        <v>4394</v>
      </c>
      <c r="AH2357" s="5" t="s">
        <v>4611</v>
      </c>
      <c r="AI2357" s="5" t="s">
        <v>4514</v>
      </c>
      <c r="AJ2357" s="5" t="s">
        <v>4345</v>
      </c>
      <c r="AK2357" s="5">
        <v>2.92</v>
      </c>
      <c r="AL2357" s="5" t="s">
        <v>4145</v>
      </c>
      <c r="AM2357" s="5" t="s">
        <v>4146</v>
      </c>
      <c r="AN2357" s="5" t="s">
        <v>4696</v>
      </c>
      <c r="AO2357" s="5">
        <v>60</v>
      </c>
      <c r="AP2357" s="5">
        <v>1</v>
      </c>
      <c r="AQ2357" s="5" t="s">
        <v>10827</v>
      </c>
      <c r="AR2357" s="5" t="s">
        <v>10828</v>
      </c>
      <c r="AS2357" s="5">
        <v>15</v>
      </c>
      <c r="AT2357" s="5">
        <v>36.4</v>
      </c>
      <c r="AU2357" s="5">
        <v>13.5</v>
      </c>
      <c r="AV2357" s="5">
        <v>1.3</v>
      </c>
      <c r="AW2357" s="5">
        <v>14.33</v>
      </c>
      <c r="AX2357" s="5">
        <v>5.31</v>
      </c>
      <c r="AY2357" s="5">
        <v>0.51</v>
      </c>
      <c r="AZ2357" s="5">
        <v>235</v>
      </c>
      <c r="BA2357" s="5">
        <v>0.52</v>
      </c>
      <c r="BB2357" s="5">
        <v>42.5</v>
      </c>
      <c r="BC2357" s="5">
        <v>37.5</v>
      </c>
      <c r="BD2357" s="5">
        <v>29.5</v>
      </c>
      <c r="BE2357" s="5">
        <v>16.73</v>
      </c>
      <c r="BF2357" s="5">
        <v>14.76</v>
      </c>
      <c r="BG2357" s="5">
        <v>11.61</v>
      </c>
      <c r="BH2357" s="5">
        <v>15</v>
      </c>
      <c r="BI2357" s="5">
        <v>33.11</v>
      </c>
      <c r="BM2357" s="6">
        <f t="shared" si="576"/>
        <v>0</v>
      </c>
      <c r="BN2357" s="10">
        <f t="shared" si="577"/>
        <v>0</v>
      </c>
      <c r="BO2357" s="6">
        <f t="shared" si="578"/>
        <v>1</v>
      </c>
      <c r="BP2357" s="6">
        <f t="shared" si="579"/>
        <v>0</v>
      </c>
      <c r="BQ2357" s="6">
        <f t="shared" si="580"/>
        <v>0</v>
      </c>
      <c r="BR2357" s="10" t="str">
        <f t="shared" si="581"/>
        <v>正常在售</v>
      </c>
      <c r="BS2357" s="6" t="str">
        <f t="shared" si="591"/>
        <v>流量款</v>
      </c>
    </row>
    <row r="2358" spans="1:71">
      <c r="A2358" s="6" t="str">
        <f t="shared" si="582"/>
        <v>MXB09QCF7PJ5</v>
      </c>
      <c r="B2358" s="6" t="str">
        <f t="shared" si="583"/>
        <v>MXX004TN5HLH</v>
      </c>
      <c r="C2358" s="6" t="str">
        <f t="shared" si="584"/>
        <v>MXXCSJ06733DLM</v>
      </c>
      <c r="D2358" s="6" t="str">
        <f t="shared" si="585"/>
        <v>MXB09QCF7PJ5XCSJ06733DLM</v>
      </c>
      <c r="E2358" s="6" t="str">
        <f t="shared" si="586"/>
        <v>MXB09QCF7PJ5X004TN5HLH</v>
      </c>
      <c r="F2358" s="6" t="str">
        <f t="shared" si="587"/>
        <v>MXXCSJ06733DLMX004TN5HLH</v>
      </c>
      <c r="G2358" s="6" t="str">
        <f t="shared" si="588"/>
        <v>MXXCSJ06733DLM</v>
      </c>
      <c r="H2358" s="6" t="str">
        <f ca="1" t="shared" si="589"/>
        <v>待上架</v>
      </c>
      <c r="I2358" s="10" t="str">
        <f t="shared" si="590"/>
        <v>未维护</v>
      </c>
      <c r="J2358" s="5" t="s">
        <v>10824</v>
      </c>
      <c r="K2358" s="5" t="s">
        <v>10825</v>
      </c>
      <c r="L2358" s="5" t="s">
        <v>10831</v>
      </c>
      <c r="M2358" s="5" t="s">
        <v>4794</v>
      </c>
      <c r="N2358" s="5" t="s">
        <v>10826</v>
      </c>
      <c r="O2358" s="5" t="s">
        <v>965</v>
      </c>
      <c r="P2358" s="5" t="s">
        <v>4120</v>
      </c>
      <c r="Q2358" s="5" t="s">
        <v>4402</v>
      </c>
      <c r="R2358" s="5" t="s">
        <v>8</v>
      </c>
      <c r="S2358" s="5" t="s">
        <v>2995</v>
      </c>
      <c r="T2358" s="5" t="s">
        <v>2979</v>
      </c>
      <c r="U2358" s="5" t="s">
        <v>4386</v>
      </c>
      <c r="V2358" s="5" t="s">
        <v>4134</v>
      </c>
      <c r="W2358" s="5" t="s">
        <v>4123</v>
      </c>
      <c r="X2358" s="5" t="s">
        <v>4135</v>
      </c>
      <c r="Y2358" s="5" t="s">
        <v>4299</v>
      </c>
      <c r="Z2358" s="5" t="s">
        <v>4124</v>
      </c>
      <c r="AA2358" s="5" t="s">
        <v>4123</v>
      </c>
      <c r="AB2358" s="5" t="s">
        <v>4124</v>
      </c>
      <c r="AE2358" s="5" t="s">
        <v>4299</v>
      </c>
      <c r="AF2358" s="5" t="s">
        <v>2975</v>
      </c>
      <c r="AG2358" s="5" t="s">
        <v>4350</v>
      </c>
      <c r="AH2358" s="5" t="s">
        <v>2975</v>
      </c>
      <c r="AI2358" s="5" t="s">
        <v>4514</v>
      </c>
      <c r="AJ2358" s="5" t="s">
        <v>4345</v>
      </c>
      <c r="AL2358" s="5" t="s">
        <v>4145</v>
      </c>
      <c r="AM2358" s="5" t="s">
        <v>4146</v>
      </c>
      <c r="AN2358" s="5" t="s">
        <v>4146</v>
      </c>
      <c r="AO2358" s="5">
        <v>60</v>
      </c>
      <c r="AP2358" s="5">
        <v>1</v>
      </c>
      <c r="AQ2358" s="5" t="s">
        <v>10827</v>
      </c>
      <c r="AR2358" s="5" t="s">
        <v>10828</v>
      </c>
      <c r="AS2358" s="5">
        <v>15</v>
      </c>
      <c r="AT2358" s="5">
        <v>36.4</v>
      </c>
      <c r="AU2358" s="5">
        <v>13.5</v>
      </c>
      <c r="AV2358" s="5">
        <v>1.3</v>
      </c>
      <c r="AW2358" s="5">
        <v>14.33</v>
      </c>
      <c r="AX2358" s="5">
        <v>5.31</v>
      </c>
      <c r="AY2358" s="5">
        <v>0.51</v>
      </c>
      <c r="AZ2358" s="5">
        <v>235</v>
      </c>
      <c r="BA2358" s="5">
        <v>0.52</v>
      </c>
      <c r="BB2358" s="5">
        <v>42.5</v>
      </c>
      <c r="BC2358" s="5">
        <v>37.5</v>
      </c>
      <c r="BD2358" s="5">
        <v>29.5</v>
      </c>
      <c r="BE2358" s="5">
        <v>16.73</v>
      </c>
      <c r="BF2358" s="5">
        <v>14.76</v>
      </c>
      <c r="BG2358" s="5">
        <v>11.61</v>
      </c>
      <c r="BH2358" s="5">
        <v>15</v>
      </c>
      <c r="BI2358" s="5">
        <v>33.11</v>
      </c>
      <c r="BM2358" s="6">
        <f t="shared" si="576"/>
        <v>0</v>
      </c>
      <c r="BN2358" s="10">
        <f t="shared" si="577"/>
        <v>0</v>
      </c>
      <c r="BO2358" s="6">
        <f t="shared" si="578"/>
        <v>0</v>
      </c>
      <c r="BP2358" s="6">
        <f t="shared" si="579"/>
        <v>1</v>
      </c>
      <c r="BQ2358" s="6">
        <f t="shared" si="580"/>
        <v>0</v>
      </c>
      <c r="BR2358" s="10" t="str">
        <f t="shared" si="581"/>
        <v>待上架</v>
      </c>
      <c r="BS2358" s="6" t="str">
        <f t="shared" si="591"/>
        <v>待上架</v>
      </c>
    </row>
    <row r="2359" spans="1:71">
      <c r="A2359" s="6" t="str">
        <f t="shared" si="582"/>
        <v>AUB09QCF7PJ5</v>
      </c>
      <c r="B2359" s="6" t="str">
        <f t="shared" si="583"/>
        <v>AUX001CDPN8X</v>
      </c>
      <c r="C2359" s="6" t="str">
        <f t="shared" si="584"/>
        <v>AUXCSJ06733DLM</v>
      </c>
      <c r="D2359" s="6" t="str">
        <f t="shared" si="585"/>
        <v>AUB09QCF7PJ5XCSJ06733DLM</v>
      </c>
      <c r="E2359" s="6" t="str">
        <f t="shared" si="586"/>
        <v>AUB09QCF7PJ5X001CDPN8X</v>
      </c>
      <c r="F2359" s="6" t="str">
        <f t="shared" si="587"/>
        <v>AUXCSJ06733DLMX001CDPN8X</v>
      </c>
      <c r="G2359" s="6" t="str">
        <f t="shared" si="588"/>
        <v>AUXCSJ06733DLM</v>
      </c>
      <c r="H2359" s="6" t="str">
        <f ca="1" t="shared" si="589"/>
        <v>待上架</v>
      </c>
      <c r="I2359" s="10" t="str">
        <f t="shared" si="590"/>
        <v>未维护</v>
      </c>
      <c r="J2359" s="5" t="s">
        <v>10824</v>
      </c>
      <c r="K2359" s="5" t="s">
        <v>10825</v>
      </c>
      <c r="L2359" s="5" t="s">
        <v>4877</v>
      </c>
      <c r="M2359" s="5" t="s">
        <v>4794</v>
      </c>
      <c r="N2359" s="5" t="s">
        <v>10832</v>
      </c>
      <c r="O2359" s="5" t="s">
        <v>2146</v>
      </c>
      <c r="P2359" s="5" t="s">
        <v>4120</v>
      </c>
      <c r="Q2359" s="5" t="s">
        <v>4393</v>
      </c>
      <c r="R2359" s="5" t="s">
        <v>1522</v>
      </c>
      <c r="S2359" s="5" t="s">
        <v>2985</v>
      </c>
      <c r="T2359" s="5" t="s">
        <v>2979</v>
      </c>
      <c r="U2359" s="5" t="s">
        <v>4386</v>
      </c>
      <c r="V2359" s="5" t="s">
        <v>4134</v>
      </c>
      <c r="W2359" s="5" t="s">
        <v>4123</v>
      </c>
      <c r="X2359" s="5" t="s">
        <v>4135</v>
      </c>
      <c r="Y2359" s="5" t="s">
        <v>4136</v>
      </c>
      <c r="Z2359" s="5" t="s">
        <v>4124</v>
      </c>
      <c r="AA2359" s="5" t="s">
        <v>4123</v>
      </c>
      <c r="AB2359" s="5" t="s">
        <v>4124</v>
      </c>
      <c r="AE2359" s="5" t="s">
        <v>4299</v>
      </c>
      <c r="AF2359" s="5" t="s">
        <v>3007</v>
      </c>
      <c r="AG2359" s="5" t="s">
        <v>4394</v>
      </c>
      <c r="AH2359" s="5" t="s">
        <v>3007</v>
      </c>
      <c r="AI2359" s="5" t="s">
        <v>4514</v>
      </c>
      <c r="AJ2359" s="5" t="s">
        <v>4345</v>
      </c>
      <c r="AL2359" s="5" t="s">
        <v>4145</v>
      </c>
      <c r="AM2359" s="5" t="s">
        <v>4146</v>
      </c>
      <c r="AN2359" s="5" t="s">
        <v>4146</v>
      </c>
      <c r="AO2359" s="5">
        <v>60</v>
      </c>
      <c r="AP2359" s="5">
        <v>1</v>
      </c>
      <c r="AQ2359" s="5" t="s">
        <v>10827</v>
      </c>
      <c r="AR2359" s="5" t="s">
        <v>10828</v>
      </c>
      <c r="AS2359" s="5">
        <v>15</v>
      </c>
      <c r="AT2359" s="5">
        <v>36.4</v>
      </c>
      <c r="AU2359" s="5">
        <v>13.5</v>
      </c>
      <c r="AV2359" s="5">
        <v>1.3</v>
      </c>
      <c r="AW2359" s="5">
        <v>14.33</v>
      </c>
      <c r="AX2359" s="5">
        <v>5.31</v>
      </c>
      <c r="AY2359" s="5">
        <v>0.51</v>
      </c>
      <c r="AZ2359" s="5">
        <v>235</v>
      </c>
      <c r="BA2359" s="5">
        <v>0.52</v>
      </c>
      <c r="BB2359" s="5">
        <v>42.5</v>
      </c>
      <c r="BC2359" s="5">
        <v>37.5</v>
      </c>
      <c r="BD2359" s="5">
        <v>29.5</v>
      </c>
      <c r="BE2359" s="5">
        <v>16.73</v>
      </c>
      <c r="BF2359" s="5">
        <v>14.76</v>
      </c>
      <c r="BG2359" s="5">
        <v>11.61</v>
      </c>
      <c r="BH2359" s="5">
        <v>15</v>
      </c>
      <c r="BI2359" s="5">
        <v>33.11</v>
      </c>
      <c r="BM2359" s="6">
        <f t="shared" si="576"/>
        <v>0</v>
      </c>
      <c r="BN2359" s="10">
        <f t="shared" si="577"/>
        <v>0</v>
      </c>
      <c r="BO2359" s="6">
        <f t="shared" si="578"/>
        <v>0</v>
      </c>
      <c r="BP2359" s="6">
        <f t="shared" si="579"/>
        <v>1</v>
      </c>
      <c r="BQ2359" s="6">
        <f t="shared" si="580"/>
        <v>0</v>
      </c>
      <c r="BR2359" s="10" t="str">
        <f t="shared" si="581"/>
        <v>待上架</v>
      </c>
      <c r="BS2359" s="6" t="str">
        <f t="shared" si="591"/>
        <v>待上架</v>
      </c>
    </row>
    <row r="2360" spans="1:71">
      <c r="A2360" s="6" t="str">
        <f t="shared" si="582"/>
        <v>USB0FPG2696M</v>
      </c>
      <c r="B2360" s="6" t="str">
        <f t="shared" si="583"/>
        <v>USX004TN7B4X</v>
      </c>
      <c r="C2360" s="6" t="str">
        <f t="shared" si="584"/>
        <v>USXCSJ06734DLM</v>
      </c>
      <c r="D2360" s="6" t="str">
        <f t="shared" si="585"/>
        <v>USB0FPG2696MXCSJ06734DLM</v>
      </c>
      <c r="E2360" s="6" t="str">
        <f t="shared" si="586"/>
        <v>USB0FPG2696MX004TN7B4X</v>
      </c>
      <c r="F2360" s="6" t="str">
        <f t="shared" si="587"/>
        <v>USXCSJ06734DLMX004TN7B4X</v>
      </c>
      <c r="G2360" s="6" t="str">
        <f t="shared" si="588"/>
        <v>USXCSJ06734DLM</v>
      </c>
      <c r="H2360" s="6" t="str">
        <f ca="1" t="shared" si="589"/>
        <v>新品</v>
      </c>
      <c r="I2360" s="10" t="str">
        <f t="shared" si="590"/>
        <v>利润款</v>
      </c>
      <c r="J2360" s="5" t="s">
        <v>10833</v>
      </c>
      <c r="K2360" s="5" t="s">
        <v>10834</v>
      </c>
      <c r="L2360" s="5" t="s">
        <v>4631</v>
      </c>
      <c r="M2360" s="5" t="s">
        <v>10835</v>
      </c>
      <c r="N2360" s="5" t="s">
        <v>10836</v>
      </c>
      <c r="O2360" s="5" t="s">
        <v>968</v>
      </c>
      <c r="P2360" s="5" t="s">
        <v>4154</v>
      </c>
      <c r="Q2360" s="5" t="s">
        <v>4385</v>
      </c>
      <c r="R2360" s="5" t="s">
        <v>2288</v>
      </c>
      <c r="S2360" s="5" t="s">
        <v>2995</v>
      </c>
      <c r="T2360" s="5" t="s">
        <v>2979</v>
      </c>
      <c r="U2360" s="5" t="s">
        <v>4386</v>
      </c>
      <c r="V2360" s="5" t="s">
        <v>4134</v>
      </c>
      <c r="W2360" s="5" t="s">
        <v>4122</v>
      </c>
      <c r="X2360" s="5" t="s">
        <v>4135</v>
      </c>
      <c r="Y2360" s="5" t="s">
        <v>4175</v>
      </c>
      <c r="Z2360" s="5" t="s">
        <v>4124</v>
      </c>
      <c r="AA2360" s="5" t="s">
        <v>4122</v>
      </c>
      <c r="AB2360" s="5" t="s">
        <v>4341</v>
      </c>
      <c r="AC2360" s="5" t="s">
        <v>6333</v>
      </c>
      <c r="AD2360" s="5" t="s">
        <v>4240</v>
      </c>
      <c r="AE2360" s="5" t="s">
        <v>4140</v>
      </c>
      <c r="AF2360" s="5" t="s">
        <v>3011</v>
      </c>
      <c r="AG2360" s="5" t="s">
        <v>4520</v>
      </c>
      <c r="AH2360" s="5" t="s">
        <v>4521</v>
      </c>
      <c r="AI2360" s="5" t="s">
        <v>4514</v>
      </c>
      <c r="AJ2360" s="5" t="s">
        <v>4345</v>
      </c>
      <c r="AK2360" s="5">
        <v>2.93</v>
      </c>
      <c r="AL2360" s="5" t="s">
        <v>4145</v>
      </c>
      <c r="AM2360" s="5" t="s">
        <v>4146</v>
      </c>
      <c r="AN2360" s="5" t="s">
        <v>4146</v>
      </c>
      <c r="AO2360" s="5">
        <v>30</v>
      </c>
      <c r="AP2360" s="5">
        <v>1</v>
      </c>
      <c r="AQ2360" s="5" t="s">
        <v>10827</v>
      </c>
      <c r="AR2360" s="5" t="s">
        <v>10828</v>
      </c>
      <c r="AS2360" s="5">
        <v>15</v>
      </c>
      <c r="AT2360" s="5">
        <v>36.4</v>
      </c>
      <c r="AU2360" s="5">
        <v>13.5</v>
      </c>
      <c r="AV2360" s="5">
        <v>1.3</v>
      </c>
      <c r="AW2360" s="5">
        <v>14.33</v>
      </c>
      <c r="AX2360" s="5">
        <v>5.31</v>
      </c>
      <c r="AY2360" s="5">
        <v>0.51</v>
      </c>
      <c r="AZ2360" s="5">
        <v>230</v>
      </c>
      <c r="BA2360" s="5">
        <v>0.51</v>
      </c>
      <c r="BB2360" s="5">
        <v>43</v>
      </c>
      <c r="BC2360" s="5">
        <v>38</v>
      </c>
      <c r="BD2360" s="5">
        <v>15</v>
      </c>
      <c r="BE2360" s="5">
        <v>16.93</v>
      </c>
      <c r="BF2360" s="5">
        <v>14.96</v>
      </c>
      <c r="BG2360" s="5">
        <v>5.91</v>
      </c>
      <c r="BH2360" s="5">
        <v>7</v>
      </c>
      <c r="BI2360" s="5">
        <v>15.45</v>
      </c>
      <c r="BM2360" s="6">
        <f t="shared" si="576"/>
        <v>0</v>
      </c>
      <c r="BN2360" s="10">
        <f t="shared" si="577"/>
        <v>0</v>
      </c>
      <c r="BO2360" s="6">
        <f t="shared" si="578"/>
        <v>1</v>
      </c>
      <c r="BP2360" s="6">
        <f t="shared" si="579"/>
        <v>0</v>
      </c>
      <c r="BQ2360" s="6">
        <f t="shared" si="580"/>
        <v>0</v>
      </c>
      <c r="BR2360" s="10" t="str">
        <f t="shared" si="581"/>
        <v>正常在售</v>
      </c>
      <c r="BS2360" s="6" t="str">
        <f t="shared" si="591"/>
        <v>利润款</v>
      </c>
    </row>
    <row r="2361" spans="1:71">
      <c r="A2361" s="6" t="str">
        <f t="shared" si="582"/>
        <v>CAB0FPG2696M</v>
      </c>
      <c r="B2361" s="6" t="str">
        <f t="shared" si="583"/>
        <v>CAX004TN7B4X</v>
      </c>
      <c r="C2361" s="6" t="str">
        <f t="shared" si="584"/>
        <v>CAXCSJ06734DLM</v>
      </c>
      <c r="D2361" s="6" t="str">
        <f t="shared" si="585"/>
        <v>CAB0FPG2696MXCSJ06734DLM</v>
      </c>
      <c r="E2361" s="6" t="str">
        <f t="shared" si="586"/>
        <v>CAB0FPG2696MX004TN7B4X</v>
      </c>
      <c r="F2361" s="6" t="str">
        <f t="shared" si="587"/>
        <v>CAXCSJ06734DLMX004TN7B4X</v>
      </c>
      <c r="G2361" s="6" t="str">
        <f t="shared" si="588"/>
        <v>CAXCSJ06734DLM</v>
      </c>
      <c r="H2361" s="6" t="str">
        <f ca="1" t="shared" si="589"/>
        <v>待上架</v>
      </c>
      <c r="I2361" s="10" t="str">
        <f t="shared" si="590"/>
        <v>未维护</v>
      </c>
      <c r="J2361" s="5" t="s">
        <v>10833</v>
      </c>
      <c r="K2361" s="5" t="s">
        <v>10834</v>
      </c>
      <c r="L2361" s="5" t="s">
        <v>10835</v>
      </c>
      <c r="M2361" s="5" t="s">
        <v>10835</v>
      </c>
      <c r="N2361" s="5" t="s">
        <v>10836</v>
      </c>
      <c r="O2361" s="5" t="s">
        <v>968</v>
      </c>
      <c r="P2361" s="5" t="s">
        <v>4120</v>
      </c>
      <c r="Q2361" s="5" t="s">
        <v>4491</v>
      </c>
      <c r="R2361" s="5" t="s">
        <v>10</v>
      </c>
      <c r="S2361" s="5" t="s">
        <v>2995</v>
      </c>
      <c r="T2361" s="5" t="s">
        <v>2979</v>
      </c>
      <c r="U2361" s="5" t="s">
        <v>4386</v>
      </c>
      <c r="V2361" s="5" t="s">
        <v>4134</v>
      </c>
      <c r="W2361" s="5" t="s">
        <v>4123</v>
      </c>
      <c r="X2361" s="5" t="s">
        <v>4135</v>
      </c>
      <c r="Y2361" s="5" t="s">
        <v>4299</v>
      </c>
      <c r="Z2361" s="5" t="s">
        <v>4124</v>
      </c>
      <c r="AA2361" s="5" t="s">
        <v>4123</v>
      </c>
      <c r="AB2361" s="5" t="s">
        <v>4124</v>
      </c>
      <c r="AE2361" s="5" t="s">
        <v>4299</v>
      </c>
      <c r="AF2361" s="5" t="s">
        <v>2977</v>
      </c>
      <c r="AG2361" s="5" t="s">
        <v>4350</v>
      </c>
      <c r="AH2361" s="5" t="s">
        <v>4513</v>
      </c>
      <c r="AI2361" s="5" t="s">
        <v>4514</v>
      </c>
      <c r="AJ2361" s="5" t="s">
        <v>4345</v>
      </c>
      <c r="AL2361" s="5" t="s">
        <v>4145</v>
      </c>
      <c r="AM2361" s="5" t="s">
        <v>4146</v>
      </c>
      <c r="AN2361" s="5" t="s">
        <v>4146</v>
      </c>
      <c r="AO2361" s="5">
        <v>30</v>
      </c>
      <c r="AP2361" s="5">
        <v>1</v>
      </c>
      <c r="AQ2361" s="5" t="s">
        <v>10827</v>
      </c>
      <c r="AR2361" s="5" t="s">
        <v>10828</v>
      </c>
      <c r="AS2361" s="5">
        <v>15</v>
      </c>
      <c r="AT2361" s="5">
        <v>36.4</v>
      </c>
      <c r="AU2361" s="5">
        <v>13.5</v>
      </c>
      <c r="AV2361" s="5">
        <v>1.3</v>
      </c>
      <c r="AW2361" s="5">
        <v>14.33</v>
      </c>
      <c r="AX2361" s="5">
        <v>5.31</v>
      </c>
      <c r="AY2361" s="5">
        <v>0.51</v>
      </c>
      <c r="AZ2361" s="5">
        <v>230</v>
      </c>
      <c r="BA2361" s="5">
        <v>0.51</v>
      </c>
      <c r="BB2361" s="5">
        <v>43</v>
      </c>
      <c r="BC2361" s="5">
        <v>38</v>
      </c>
      <c r="BD2361" s="5">
        <v>15</v>
      </c>
      <c r="BE2361" s="5">
        <v>16.93</v>
      </c>
      <c r="BF2361" s="5">
        <v>14.96</v>
      </c>
      <c r="BG2361" s="5">
        <v>5.91</v>
      </c>
      <c r="BH2361" s="5">
        <v>7</v>
      </c>
      <c r="BI2361" s="5">
        <v>15.45</v>
      </c>
      <c r="BM2361" s="6">
        <f t="shared" si="576"/>
        <v>0</v>
      </c>
      <c r="BN2361" s="10">
        <f t="shared" si="577"/>
        <v>0</v>
      </c>
      <c r="BO2361" s="6">
        <f t="shared" si="578"/>
        <v>0</v>
      </c>
      <c r="BP2361" s="6">
        <f t="shared" si="579"/>
        <v>1</v>
      </c>
      <c r="BQ2361" s="6">
        <f t="shared" si="580"/>
        <v>0</v>
      </c>
      <c r="BR2361" s="10" t="str">
        <f t="shared" si="581"/>
        <v>待上架</v>
      </c>
      <c r="BS2361" s="6" t="str">
        <f t="shared" si="591"/>
        <v>待上架</v>
      </c>
    </row>
    <row r="2362" spans="1:71">
      <c r="A2362" s="6" t="str">
        <f t="shared" si="582"/>
        <v>MXB0FPG2696M</v>
      </c>
      <c r="B2362" s="6" t="str">
        <f t="shared" si="583"/>
        <v>MXX004TN7B4X</v>
      </c>
      <c r="C2362" s="6" t="str">
        <f t="shared" si="584"/>
        <v>MXXCSJ06734DLM</v>
      </c>
      <c r="D2362" s="6" t="str">
        <f t="shared" si="585"/>
        <v>MXB0FPG2696MXCSJ06734DLM</v>
      </c>
      <c r="E2362" s="6" t="str">
        <f t="shared" si="586"/>
        <v>MXB0FPG2696MX004TN7B4X</v>
      </c>
      <c r="F2362" s="6" t="str">
        <f t="shared" si="587"/>
        <v>MXXCSJ06734DLMX004TN7B4X</v>
      </c>
      <c r="G2362" s="6" t="str">
        <f t="shared" si="588"/>
        <v>MXXCSJ06734DLM</v>
      </c>
      <c r="H2362" s="6" t="str">
        <f ca="1" t="shared" si="589"/>
        <v>待上架</v>
      </c>
      <c r="I2362" s="10" t="str">
        <f t="shared" si="590"/>
        <v>未维护</v>
      </c>
      <c r="J2362" s="5" t="s">
        <v>10833</v>
      </c>
      <c r="K2362" s="5" t="s">
        <v>10834</v>
      </c>
      <c r="L2362" s="5" t="s">
        <v>10831</v>
      </c>
      <c r="M2362" s="5" t="s">
        <v>10835</v>
      </c>
      <c r="N2362" s="5" t="s">
        <v>10836</v>
      </c>
      <c r="O2362" s="5" t="s">
        <v>968</v>
      </c>
      <c r="P2362" s="5" t="s">
        <v>4120</v>
      </c>
      <c r="Q2362" s="5" t="s">
        <v>4402</v>
      </c>
      <c r="R2362" s="5" t="s">
        <v>8</v>
      </c>
      <c r="S2362" s="5" t="s">
        <v>2995</v>
      </c>
      <c r="T2362" s="5" t="s">
        <v>2979</v>
      </c>
      <c r="U2362" s="5" t="s">
        <v>4386</v>
      </c>
      <c r="V2362" s="5" t="s">
        <v>4134</v>
      </c>
      <c r="W2362" s="5" t="s">
        <v>4123</v>
      </c>
      <c r="X2362" s="5" t="s">
        <v>4135</v>
      </c>
      <c r="Y2362" s="5" t="s">
        <v>4299</v>
      </c>
      <c r="Z2362" s="5" t="s">
        <v>4124</v>
      </c>
      <c r="AA2362" s="5" t="s">
        <v>4123</v>
      </c>
      <c r="AB2362" s="5" t="s">
        <v>4124</v>
      </c>
      <c r="AE2362" s="5" t="s">
        <v>4299</v>
      </c>
      <c r="AF2362" s="5" t="s">
        <v>2975</v>
      </c>
      <c r="AG2362" s="5" t="s">
        <v>4350</v>
      </c>
      <c r="AH2362" s="5" t="s">
        <v>2975</v>
      </c>
      <c r="AI2362" s="5" t="s">
        <v>4514</v>
      </c>
      <c r="AJ2362" s="5" t="s">
        <v>4345</v>
      </c>
      <c r="AL2362" s="5" t="s">
        <v>4145</v>
      </c>
      <c r="AM2362" s="5" t="s">
        <v>4146</v>
      </c>
      <c r="AN2362" s="5" t="s">
        <v>4146</v>
      </c>
      <c r="AO2362" s="5">
        <v>30</v>
      </c>
      <c r="AP2362" s="5">
        <v>1</v>
      </c>
      <c r="AQ2362" s="5" t="s">
        <v>10827</v>
      </c>
      <c r="AR2362" s="5" t="s">
        <v>10828</v>
      </c>
      <c r="AS2362" s="5">
        <v>15</v>
      </c>
      <c r="AT2362" s="5">
        <v>36.4</v>
      </c>
      <c r="AU2362" s="5">
        <v>13.5</v>
      </c>
      <c r="AV2362" s="5">
        <v>1.3</v>
      </c>
      <c r="AW2362" s="5">
        <v>14.33</v>
      </c>
      <c r="AX2362" s="5">
        <v>5.31</v>
      </c>
      <c r="AY2362" s="5">
        <v>0.51</v>
      </c>
      <c r="AZ2362" s="5">
        <v>230</v>
      </c>
      <c r="BA2362" s="5">
        <v>0.51</v>
      </c>
      <c r="BB2362" s="5">
        <v>43</v>
      </c>
      <c r="BC2362" s="5">
        <v>38</v>
      </c>
      <c r="BD2362" s="5">
        <v>15</v>
      </c>
      <c r="BE2362" s="5">
        <v>16.93</v>
      </c>
      <c r="BF2362" s="5">
        <v>14.96</v>
      </c>
      <c r="BG2362" s="5">
        <v>5.91</v>
      </c>
      <c r="BH2362" s="5">
        <v>7</v>
      </c>
      <c r="BI2362" s="5">
        <v>15.45</v>
      </c>
      <c r="BM2362" s="6">
        <f t="shared" si="576"/>
        <v>0</v>
      </c>
      <c r="BN2362" s="10">
        <f t="shared" si="577"/>
        <v>0</v>
      </c>
      <c r="BO2362" s="6">
        <f t="shared" si="578"/>
        <v>0</v>
      </c>
      <c r="BP2362" s="6">
        <f t="shared" si="579"/>
        <v>1</v>
      </c>
      <c r="BQ2362" s="6">
        <f t="shared" si="580"/>
        <v>0</v>
      </c>
      <c r="BR2362" s="10" t="str">
        <f t="shared" si="581"/>
        <v>待上架</v>
      </c>
      <c r="BS2362" s="6" t="str">
        <f t="shared" si="591"/>
        <v>待上架</v>
      </c>
    </row>
    <row r="2363" spans="1:71">
      <c r="A2363" s="6" t="str">
        <f t="shared" si="582"/>
        <v>UKB0FPG2696M</v>
      </c>
      <c r="B2363" s="6" t="str">
        <f t="shared" si="583"/>
        <v>UKX002HF2GND</v>
      </c>
      <c r="C2363" s="6" t="str">
        <f t="shared" si="584"/>
        <v>UKXCSJ06734DLM</v>
      </c>
      <c r="D2363" s="6" t="str">
        <f t="shared" si="585"/>
        <v>UKB0FPG2696MXCSJ06734DLM</v>
      </c>
      <c r="E2363" s="6" t="str">
        <f t="shared" si="586"/>
        <v>UKB0FPG2696MX002HF2GND</v>
      </c>
      <c r="F2363" s="6" t="str">
        <f t="shared" si="587"/>
        <v>UKXCSJ06734DLMX002HF2GND</v>
      </c>
      <c r="G2363" s="6" t="str">
        <f t="shared" si="588"/>
        <v>UKXCSJ06734DLM</v>
      </c>
      <c r="H2363" s="6" t="str">
        <f ca="1" t="shared" si="589"/>
        <v>待上架</v>
      </c>
      <c r="I2363" s="10" t="str">
        <f t="shared" si="590"/>
        <v>未维护</v>
      </c>
      <c r="J2363" s="5" t="s">
        <v>10833</v>
      </c>
      <c r="K2363" s="5" t="s">
        <v>10834</v>
      </c>
      <c r="L2363" s="5" t="s">
        <v>10837</v>
      </c>
      <c r="M2363" s="5" t="s">
        <v>10835</v>
      </c>
      <c r="N2363" s="5" t="s">
        <v>10838</v>
      </c>
      <c r="O2363" s="5" t="s">
        <v>10839</v>
      </c>
      <c r="P2363" s="5" t="s">
        <v>4154</v>
      </c>
      <c r="Q2363" s="5" t="s">
        <v>4746</v>
      </c>
      <c r="R2363" s="5" t="s">
        <v>1532</v>
      </c>
      <c r="S2363" s="5" t="s">
        <v>2985</v>
      </c>
      <c r="T2363" s="5" t="s">
        <v>2979</v>
      </c>
      <c r="U2363" s="5" t="s">
        <v>4386</v>
      </c>
      <c r="V2363" s="5" t="s">
        <v>4134</v>
      </c>
      <c r="W2363" s="5" t="s">
        <v>4123</v>
      </c>
      <c r="X2363" s="5" t="s">
        <v>4135</v>
      </c>
      <c r="Y2363" s="5" t="s">
        <v>4299</v>
      </c>
      <c r="Z2363" s="5" t="s">
        <v>4124</v>
      </c>
      <c r="AA2363" s="5" t="s">
        <v>4123</v>
      </c>
      <c r="AB2363" s="5" t="s">
        <v>4124</v>
      </c>
      <c r="AE2363" s="5" t="s">
        <v>4299</v>
      </c>
      <c r="AF2363" s="5" t="s">
        <v>3007</v>
      </c>
      <c r="AG2363" s="5" t="s">
        <v>4394</v>
      </c>
      <c r="AH2363" s="5" t="s">
        <v>4611</v>
      </c>
      <c r="AI2363" s="5" t="s">
        <v>4514</v>
      </c>
      <c r="AJ2363" s="5" t="s">
        <v>4345</v>
      </c>
      <c r="AL2363" s="5" t="s">
        <v>4145</v>
      </c>
      <c r="AM2363" s="5" t="s">
        <v>4146</v>
      </c>
      <c r="AN2363" s="5" t="s">
        <v>4696</v>
      </c>
      <c r="AO2363" s="5">
        <v>30</v>
      </c>
      <c r="AP2363" s="5">
        <v>1</v>
      </c>
      <c r="AQ2363" s="5" t="s">
        <v>10827</v>
      </c>
      <c r="AR2363" s="5" t="s">
        <v>10828</v>
      </c>
      <c r="AS2363" s="5">
        <v>15</v>
      </c>
      <c r="AT2363" s="5">
        <v>36.4</v>
      </c>
      <c r="AU2363" s="5">
        <v>13.5</v>
      </c>
      <c r="AV2363" s="5">
        <v>1.3</v>
      </c>
      <c r="AW2363" s="5">
        <v>14.33</v>
      </c>
      <c r="AX2363" s="5">
        <v>5.31</v>
      </c>
      <c r="AY2363" s="5">
        <v>0.51</v>
      </c>
      <c r="AZ2363" s="5">
        <v>230</v>
      </c>
      <c r="BA2363" s="5">
        <v>0.51</v>
      </c>
      <c r="BB2363" s="5">
        <v>43</v>
      </c>
      <c r="BC2363" s="5">
        <v>38</v>
      </c>
      <c r="BD2363" s="5">
        <v>15</v>
      </c>
      <c r="BE2363" s="5">
        <v>16.93</v>
      </c>
      <c r="BF2363" s="5">
        <v>14.96</v>
      </c>
      <c r="BG2363" s="5">
        <v>5.91</v>
      </c>
      <c r="BH2363" s="5">
        <v>7</v>
      </c>
      <c r="BI2363" s="5">
        <v>15.45</v>
      </c>
      <c r="BM2363" s="6">
        <f t="shared" si="576"/>
        <v>0</v>
      </c>
      <c r="BN2363" s="10">
        <f t="shared" si="577"/>
        <v>0</v>
      </c>
      <c r="BO2363" s="6">
        <f t="shared" si="578"/>
        <v>0</v>
      </c>
      <c r="BP2363" s="6">
        <f t="shared" si="579"/>
        <v>1</v>
      </c>
      <c r="BQ2363" s="6">
        <f t="shared" si="580"/>
        <v>0</v>
      </c>
      <c r="BR2363" s="10" t="str">
        <f t="shared" si="581"/>
        <v>待上架</v>
      </c>
      <c r="BS2363" s="6" t="str">
        <f t="shared" si="591"/>
        <v>待上架</v>
      </c>
    </row>
    <row r="2364" spans="1:71">
      <c r="A2364" s="6" t="str">
        <f t="shared" si="582"/>
        <v>AUB0FPG2696M</v>
      </c>
      <c r="B2364" s="6" t="str">
        <f t="shared" si="583"/>
        <v>AUX001CLEJ5N</v>
      </c>
      <c r="C2364" s="6" t="str">
        <f t="shared" si="584"/>
        <v>AUXCSJ06734DLM</v>
      </c>
      <c r="D2364" s="6" t="str">
        <f t="shared" si="585"/>
        <v>AUB0FPG2696MXCSJ06734DLM</v>
      </c>
      <c r="E2364" s="6" t="str">
        <f t="shared" si="586"/>
        <v>AUB0FPG2696MX001CLEJ5N</v>
      </c>
      <c r="F2364" s="6" t="str">
        <f t="shared" si="587"/>
        <v>AUXCSJ06734DLMX001CLEJ5N</v>
      </c>
      <c r="G2364" s="6" t="str">
        <f t="shared" si="588"/>
        <v>AUXCSJ06734DLM</v>
      </c>
      <c r="H2364" s="6" t="str">
        <f ca="1" t="shared" si="589"/>
        <v>待上架</v>
      </c>
      <c r="I2364" s="10" t="str">
        <f t="shared" si="590"/>
        <v>未维护</v>
      </c>
      <c r="J2364" s="5" t="s">
        <v>10833</v>
      </c>
      <c r="K2364" s="5" t="s">
        <v>10834</v>
      </c>
      <c r="L2364" s="5" t="s">
        <v>10835</v>
      </c>
      <c r="M2364" s="5" t="s">
        <v>10835</v>
      </c>
      <c r="N2364" s="5" t="s">
        <v>10840</v>
      </c>
      <c r="O2364" s="5" t="s">
        <v>10841</v>
      </c>
      <c r="P2364" s="5" t="s">
        <v>4120</v>
      </c>
      <c r="Q2364" s="5" t="s">
        <v>4393</v>
      </c>
      <c r="R2364" s="5" t="s">
        <v>1522</v>
      </c>
      <c r="S2364" s="5" t="s">
        <v>2985</v>
      </c>
      <c r="T2364" s="5" t="s">
        <v>2979</v>
      </c>
      <c r="U2364" s="5" t="s">
        <v>4386</v>
      </c>
      <c r="V2364" s="5" t="s">
        <v>4134</v>
      </c>
      <c r="W2364" s="5" t="s">
        <v>4123</v>
      </c>
      <c r="X2364" s="5" t="s">
        <v>4135</v>
      </c>
      <c r="Y2364" s="5" t="s">
        <v>4299</v>
      </c>
      <c r="Z2364" s="5" t="s">
        <v>4124</v>
      </c>
      <c r="AA2364" s="5" t="s">
        <v>4123</v>
      </c>
      <c r="AB2364" s="5" t="s">
        <v>4124</v>
      </c>
      <c r="AE2364" s="5" t="s">
        <v>4299</v>
      </c>
      <c r="AF2364" s="5" t="s">
        <v>3007</v>
      </c>
      <c r="AG2364" s="5" t="s">
        <v>4394</v>
      </c>
      <c r="AH2364" s="5" t="s">
        <v>3007</v>
      </c>
      <c r="AI2364" s="5" t="s">
        <v>4514</v>
      </c>
      <c r="AJ2364" s="5" t="s">
        <v>4345</v>
      </c>
      <c r="AL2364" s="5" t="s">
        <v>4145</v>
      </c>
      <c r="AM2364" s="5" t="s">
        <v>4146</v>
      </c>
      <c r="AN2364" s="5" t="s">
        <v>4146</v>
      </c>
      <c r="AO2364" s="5">
        <v>30</v>
      </c>
      <c r="AP2364" s="5">
        <v>1</v>
      </c>
      <c r="AQ2364" s="5" t="s">
        <v>10827</v>
      </c>
      <c r="AR2364" s="5" t="s">
        <v>10828</v>
      </c>
      <c r="AS2364" s="5">
        <v>15</v>
      </c>
      <c r="AT2364" s="5">
        <v>36.4</v>
      </c>
      <c r="AU2364" s="5">
        <v>13.5</v>
      </c>
      <c r="AV2364" s="5">
        <v>1.3</v>
      </c>
      <c r="AW2364" s="5">
        <v>14.33</v>
      </c>
      <c r="AX2364" s="5">
        <v>5.31</v>
      </c>
      <c r="AY2364" s="5">
        <v>0.51</v>
      </c>
      <c r="AZ2364" s="5">
        <v>230</v>
      </c>
      <c r="BA2364" s="5">
        <v>0.51</v>
      </c>
      <c r="BB2364" s="5">
        <v>43</v>
      </c>
      <c r="BC2364" s="5">
        <v>38</v>
      </c>
      <c r="BD2364" s="5">
        <v>15</v>
      </c>
      <c r="BE2364" s="5">
        <v>16.93</v>
      </c>
      <c r="BF2364" s="5">
        <v>14.96</v>
      </c>
      <c r="BG2364" s="5">
        <v>5.91</v>
      </c>
      <c r="BH2364" s="5">
        <v>7</v>
      </c>
      <c r="BI2364" s="5">
        <v>15.45</v>
      </c>
      <c r="BM2364" s="6">
        <f t="shared" si="576"/>
        <v>0</v>
      </c>
      <c r="BN2364" s="10">
        <f t="shared" si="577"/>
        <v>0</v>
      </c>
      <c r="BO2364" s="6">
        <f t="shared" si="578"/>
        <v>0</v>
      </c>
      <c r="BP2364" s="6">
        <f t="shared" si="579"/>
        <v>1</v>
      </c>
      <c r="BQ2364" s="6">
        <f t="shared" si="580"/>
        <v>0</v>
      </c>
      <c r="BR2364" s="10" t="str">
        <f t="shared" si="581"/>
        <v>待上架</v>
      </c>
      <c r="BS2364" s="6" t="str">
        <f t="shared" si="591"/>
        <v>待上架</v>
      </c>
    </row>
    <row r="2365" spans="1:71">
      <c r="A2365" s="6" t="str">
        <f t="shared" si="582"/>
        <v>USB0FPG4NJSJ</v>
      </c>
      <c r="B2365" s="6" t="str">
        <f t="shared" si="583"/>
        <v>USX004TN9G0P</v>
      </c>
      <c r="C2365" s="6" t="str">
        <f t="shared" si="584"/>
        <v>USXCSJ06735DLM</v>
      </c>
      <c r="D2365" s="6" t="str">
        <f t="shared" si="585"/>
        <v>USB0FPG4NJSJXCSJ06735DLM</v>
      </c>
      <c r="E2365" s="6" t="str">
        <f t="shared" si="586"/>
        <v>USB0FPG4NJSJX004TN9G0P</v>
      </c>
      <c r="F2365" s="6" t="str">
        <f t="shared" si="587"/>
        <v>USXCSJ06735DLMX004TN9G0P</v>
      </c>
      <c r="G2365" s="6" t="str">
        <f t="shared" si="588"/>
        <v>USXCSJ06735DLM</v>
      </c>
      <c r="H2365" s="6" t="str">
        <f ca="1" t="shared" si="589"/>
        <v>新品</v>
      </c>
      <c r="I2365" s="10" t="str">
        <f t="shared" si="590"/>
        <v>普通款</v>
      </c>
      <c r="J2365" s="5" t="s">
        <v>10842</v>
      </c>
      <c r="K2365" s="5" t="s">
        <v>10843</v>
      </c>
      <c r="L2365" s="5" t="s">
        <v>4631</v>
      </c>
      <c r="M2365" s="5" t="s">
        <v>10844</v>
      </c>
      <c r="N2365" s="5" t="s">
        <v>10845</v>
      </c>
      <c r="O2365" s="5" t="s">
        <v>971</v>
      </c>
      <c r="P2365" s="5" t="s">
        <v>4154</v>
      </c>
      <c r="Q2365" s="5" t="s">
        <v>4385</v>
      </c>
      <c r="R2365" s="5" t="s">
        <v>2288</v>
      </c>
      <c r="S2365" s="5" t="s">
        <v>2995</v>
      </c>
      <c r="T2365" s="5" t="s">
        <v>2979</v>
      </c>
      <c r="U2365" s="5" t="s">
        <v>4386</v>
      </c>
      <c r="V2365" s="5" t="s">
        <v>4134</v>
      </c>
      <c r="W2365" s="5" t="s">
        <v>4122</v>
      </c>
      <c r="X2365" s="5" t="s">
        <v>4135</v>
      </c>
      <c r="Y2365" s="5" t="s">
        <v>4184</v>
      </c>
      <c r="Z2365" s="5" t="s">
        <v>4124</v>
      </c>
      <c r="AA2365" s="5" t="s">
        <v>4122</v>
      </c>
      <c r="AB2365" s="5" t="s">
        <v>4341</v>
      </c>
      <c r="AC2365" s="5" t="s">
        <v>6333</v>
      </c>
      <c r="AD2365" s="5" t="s">
        <v>4240</v>
      </c>
      <c r="AE2365" s="5" t="s">
        <v>4140</v>
      </c>
      <c r="AF2365" s="5" t="s">
        <v>3011</v>
      </c>
      <c r="AG2365" s="5" t="s">
        <v>4520</v>
      </c>
      <c r="AH2365" s="5" t="s">
        <v>4521</v>
      </c>
      <c r="AI2365" s="5" t="s">
        <v>4514</v>
      </c>
      <c r="AJ2365" s="5" t="s">
        <v>4345</v>
      </c>
      <c r="AK2365" s="5">
        <v>2.71</v>
      </c>
      <c r="AL2365" s="5" t="s">
        <v>4145</v>
      </c>
      <c r="AM2365" s="5" t="s">
        <v>4146</v>
      </c>
      <c r="AN2365" s="5" t="s">
        <v>4146</v>
      </c>
      <c r="AO2365" s="5">
        <v>30</v>
      </c>
      <c r="AP2365" s="5">
        <v>1</v>
      </c>
      <c r="AQ2365" s="5" t="s">
        <v>10827</v>
      </c>
      <c r="AR2365" s="5" t="s">
        <v>10828</v>
      </c>
      <c r="AS2365" s="5">
        <v>15</v>
      </c>
      <c r="AT2365" s="5">
        <v>36.4</v>
      </c>
      <c r="AU2365" s="5">
        <v>13.5</v>
      </c>
      <c r="AV2365" s="5">
        <v>1.3</v>
      </c>
      <c r="AW2365" s="5">
        <v>14.33</v>
      </c>
      <c r="AX2365" s="5">
        <v>5.31</v>
      </c>
      <c r="AY2365" s="5">
        <v>0.51</v>
      </c>
      <c r="AZ2365" s="5">
        <v>235</v>
      </c>
      <c r="BA2365" s="5">
        <v>0.52</v>
      </c>
      <c r="BB2365" s="5">
        <v>43</v>
      </c>
      <c r="BC2365" s="5">
        <v>38</v>
      </c>
      <c r="BD2365" s="5">
        <v>15</v>
      </c>
      <c r="BE2365" s="5">
        <v>16.93</v>
      </c>
      <c r="BF2365" s="5">
        <v>14.96</v>
      </c>
      <c r="BG2365" s="5">
        <v>5.91</v>
      </c>
      <c r="BH2365" s="5">
        <v>7</v>
      </c>
      <c r="BI2365" s="5">
        <v>15.45</v>
      </c>
      <c r="BM2365" s="6">
        <f t="shared" si="576"/>
        <v>0</v>
      </c>
      <c r="BN2365" s="10">
        <f t="shared" si="577"/>
        <v>0</v>
      </c>
      <c r="BO2365" s="6">
        <f t="shared" si="578"/>
        <v>1</v>
      </c>
      <c r="BP2365" s="6">
        <f t="shared" si="579"/>
        <v>0</v>
      </c>
      <c r="BQ2365" s="6">
        <f t="shared" si="580"/>
        <v>0</v>
      </c>
      <c r="BR2365" s="10" t="str">
        <f t="shared" si="581"/>
        <v>正常在售</v>
      </c>
      <c r="BS2365" s="6" t="str">
        <f t="shared" si="591"/>
        <v>普通款</v>
      </c>
    </row>
    <row r="2366" spans="1:71">
      <c r="A2366" s="6" t="str">
        <f t="shared" si="582"/>
        <v>CAB0FPG4NJSJ</v>
      </c>
      <c r="B2366" s="6" t="str">
        <f t="shared" si="583"/>
        <v>CAX004TN9G0P</v>
      </c>
      <c r="C2366" s="6" t="str">
        <f t="shared" si="584"/>
        <v>CAXCSJ06735DLM</v>
      </c>
      <c r="D2366" s="6" t="str">
        <f t="shared" si="585"/>
        <v>CAB0FPG4NJSJXCSJ06735DLM</v>
      </c>
      <c r="E2366" s="6" t="str">
        <f t="shared" si="586"/>
        <v>CAB0FPG4NJSJX004TN9G0P</v>
      </c>
      <c r="F2366" s="6" t="str">
        <f t="shared" si="587"/>
        <v>CAXCSJ06735DLMX004TN9G0P</v>
      </c>
      <c r="G2366" s="6" t="str">
        <f t="shared" si="588"/>
        <v>CAXCSJ06735DLM</v>
      </c>
      <c r="H2366" s="6" t="str">
        <f ca="1" t="shared" si="589"/>
        <v>待上架</v>
      </c>
      <c r="I2366" s="10" t="str">
        <f t="shared" si="590"/>
        <v>未维护</v>
      </c>
      <c r="J2366" s="5" t="s">
        <v>10842</v>
      </c>
      <c r="K2366" s="5" t="s">
        <v>10843</v>
      </c>
      <c r="L2366" s="5" t="s">
        <v>10844</v>
      </c>
      <c r="M2366" s="5" t="s">
        <v>10844</v>
      </c>
      <c r="N2366" s="5" t="s">
        <v>10845</v>
      </c>
      <c r="O2366" s="5" t="s">
        <v>971</v>
      </c>
      <c r="P2366" s="5" t="s">
        <v>4120</v>
      </c>
      <c r="Q2366" s="5" t="s">
        <v>4491</v>
      </c>
      <c r="R2366" s="5" t="s">
        <v>10</v>
      </c>
      <c r="S2366" s="5" t="s">
        <v>2995</v>
      </c>
      <c r="T2366" s="5" t="s">
        <v>2979</v>
      </c>
      <c r="U2366" s="5" t="s">
        <v>4386</v>
      </c>
      <c r="V2366" s="5" t="s">
        <v>4134</v>
      </c>
      <c r="W2366" s="5" t="s">
        <v>4123</v>
      </c>
      <c r="X2366" s="5" t="s">
        <v>4135</v>
      </c>
      <c r="Y2366" s="5" t="s">
        <v>4299</v>
      </c>
      <c r="Z2366" s="5" t="s">
        <v>4124</v>
      </c>
      <c r="AA2366" s="5" t="s">
        <v>4123</v>
      </c>
      <c r="AB2366" s="5" t="s">
        <v>4124</v>
      </c>
      <c r="AE2366" s="5" t="s">
        <v>4299</v>
      </c>
      <c r="AF2366" s="5" t="s">
        <v>2977</v>
      </c>
      <c r="AG2366" s="5" t="s">
        <v>4350</v>
      </c>
      <c r="AH2366" s="5" t="s">
        <v>4513</v>
      </c>
      <c r="AI2366" s="5" t="s">
        <v>4514</v>
      </c>
      <c r="AJ2366" s="5" t="s">
        <v>4345</v>
      </c>
      <c r="AL2366" s="5" t="s">
        <v>4145</v>
      </c>
      <c r="AM2366" s="5" t="s">
        <v>4146</v>
      </c>
      <c r="AN2366" s="5" t="s">
        <v>4146</v>
      </c>
      <c r="AO2366" s="5">
        <v>30</v>
      </c>
      <c r="AP2366" s="5">
        <v>1</v>
      </c>
      <c r="AQ2366" s="5" t="s">
        <v>10827</v>
      </c>
      <c r="AR2366" s="5" t="s">
        <v>10828</v>
      </c>
      <c r="AS2366" s="5">
        <v>15</v>
      </c>
      <c r="AT2366" s="5">
        <v>36.4</v>
      </c>
      <c r="AU2366" s="5">
        <v>13.5</v>
      </c>
      <c r="AV2366" s="5">
        <v>1.3</v>
      </c>
      <c r="AW2366" s="5">
        <v>14.33</v>
      </c>
      <c r="AX2366" s="5">
        <v>5.31</v>
      </c>
      <c r="AY2366" s="5">
        <v>0.51</v>
      </c>
      <c r="AZ2366" s="5">
        <v>235</v>
      </c>
      <c r="BA2366" s="5">
        <v>0.52</v>
      </c>
      <c r="BB2366" s="5">
        <v>43</v>
      </c>
      <c r="BC2366" s="5">
        <v>38</v>
      </c>
      <c r="BD2366" s="5">
        <v>15</v>
      </c>
      <c r="BE2366" s="5">
        <v>16.93</v>
      </c>
      <c r="BF2366" s="5">
        <v>14.96</v>
      </c>
      <c r="BG2366" s="5">
        <v>5.91</v>
      </c>
      <c r="BH2366" s="5">
        <v>7</v>
      </c>
      <c r="BI2366" s="5">
        <v>15.45</v>
      </c>
      <c r="BM2366" s="6">
        <f t="shared" si="576"/>
        <v>0</v>
      </c>
      <c r="BN2366" s="10">
        <f t="shared" si="577"/>
        <v>0</v>
      </c>
      <c r="BO2366" s="6">
        <f t="shared" si="578"/>
        <v>0</v>
      </c>
      <c r="BP2366" s="6">
        <f t="shared" si="579"/>
        <v>1</v>
      </c>
      <c r="BQ2366" s="6">
        <f t="shared" si="580"/>
        <v>0</v>
      </c>
      <c r="BR2366" s="10" t="str">
        <f t="shared" si="581"/>
        <v>待上架</v>
      </c>
      <c r="BS2366" s="6" t="str">
        <f t="shared" si="591"/>
        <v>待上架</v>
      </c>
    </row>
    <row r="2367" spans="1:71">
      <c r="A2367" s="6" t="str">
        <f t="shared" si="582"/>
        <v>UKB0FPG4NJSJ</v>
      </c>
      <c r="B2367" s="6" t="str">
        <f t="shared" si="583"/>
        <v>UKX002HF3LZF</v>
      </c>
      <c r="C2367" s="6" t="str">
        <f t="shared" si="584"/>
        <v>UKXCSJ06735DLM</v>
      </c>
      <c r="D2367" s="6" t="str">
        <f t="shared" si="585"/>
        <v>UKB0FPG4NJSJXCSJ06735DLM</v>
      </c>
      <c r="E2367" s="6" t="str">
        <f t="shared" si="586"/>
        <v>UKB0FPG4NJSJX002HF3LZF</v>
      </c>
      <c r="F2367" s="6" t="str">
        <f t="shared" si="587"/>
        <v>UKXCSJ06735DLMX002HF3LZF</v>
      </c>
      <c r="G2367" s="6" t="str">
        <f t="shared" si="588"/>
        <v>UKXCSJ06735DLM</v>
      </c>
      <c r="H2367" s="6" t="str">
        <f ca="1" t="shared" si="589"/>
        <v>待上架</v>
      </c>
      <c r="I2367" s="10" t="str">
        <f t="shared" si="590"/>
        <v>未维护</v>
      </c>
      <c r="J2367" s="5" t="s">
        <v>10842</v>
      </c>
      <c r="K2367" s="5" t="s">
        <v>10843</v>
      </c>
      <c r="L2367" s="5" t="s">
        <v>10837</v>
      </c>
      <c r="M2367" s="5" t="s">
        <v>10844</v>
      </c>
      <c r="N2367" s="5" t="s">
        <v>10846</v>
      </c>
      <c r="O2367" s="5" t="s">
        <v>10847</v>
      </c>
      <c r="P2367" s="5" t="s">
        <v>4154</v>
      </c>
      <c r="Q2367" s="5" t="s">
        <v>4746</v>
      </c>
      <c r="R2367" s="5" t="s">
        <v>1532</v>
      </c>
      <c r="S2367" s="5" t="s">
        <v>2985</v>
      </c>
      <c r="T2367" s="5" t="s">
        <v>2979</v>
      </c>
      <c r="U2367" s="5" t="s">
        <v>4386</v>
      </c>
      <c r="V2367" s="5" t="s">
        <v>4134</v>
      </c>
      <c r="W2367" s="5" t="s">
        <v>4123</v>
      </c>
      <c r="X2367" s="5" t="s">
        <v>4135</v>
      </c>
      <c r="Y2367" s="5" t="s">
        <v>4299</v>
      </c>
      <c r="Z2367" s="5" t="s">
        <v>4124</v>
      </c>
      <c r="AA2367" s="5" t="s">
        <v>4123</v>
      </c>
      <c r="AB2367" s="5" t="s">
        <v>4124</v>
      </c>
      <c r="AE2367" s="5" t="s">
        <v>4299</v>
      </c>
      <c r="AF2367" s="5" t="s">
        <v>3007</v>
      </c>
      <c r="AG2367" s="5" t="s">
        <v>4394</v>
      </c>
      <c r="AH2367" s="5" t="s">
        <v>4611</v>
      </c>
      <c r="AI2367" s="5" t="s">
        <v>4514</v>
      </c>
      <c r="AJ2367" s="5" t="s">
        <v>4345</v>
      </c>
      <c r="AL2367" s="5" t="s">
        <v>4145</v>
      </c>
      <c r="AM2367" s="5" t="s">
        <v>4146</v>
      </c>
      <c r="AN2367" s="5" t="s">
        <v>4696</v>
      </c>
      <c r="AO2367" s="5">
        <v>30</v>
      </c>
      <c r="AP2367" s="5">
        <v>1</v>
      </c>
      <c r="AQ2367" s="5" t="s">
        <v>10827</v>
      </c>
      <c r="AR2367" s="5" t="s">
        <v>10828</v>
      </c>
      <c r="AS2367" s="5">
        <v>15</v>
      </c>
      <c r="AT2367" s="5">
        <v>36.4</v>
      </c>
      <c r="AU2367" s="5">
        <v>13.5</v>
      </c>
      <c r="AV2367" s="5">
        <v>1.3</v>
      </c>
      <c r="AW2367" s="5">
        <v>14.33</v>
      </c>
      <c r="AX2367" s="5">
        <v>5.31</v>
      </c>
      <c r="AY2367" s="5">
        <v>0.51</v>
      </c>
      <c r="AZ2367" s="5">
        <v>235</v>
      </c>
      <c r="BA2367" s="5">
        <v>0.52</v>
      </c>
      <c r="BB2367" s="5">
        <v>43</v>
      </c>
      <c r="BC2367" s="5">
        <v>38</v>
      </c>
      <c r="BD2367" s="5">
        <v>15</v>
      </c>
      <c r="BE2367" s="5">
        <v>16.93</v>
      </c>
      <c r="BF2367" s="5">
        <v>14.96</v>
      </c>
      <c r="BG2367" s="5">
        <v>5.91</v>
      </c>
      <c r="BH2367" s="5">
        <v>7</v>
      </c>
      <c r="BI2367" s="5">
        <v>15.45</v>
      </c>
      <c r="BM2367" s="6">
        <f t="shared" si="576"/>
        <v>0</v>
      </c>
      <c r="BN2367" s="10">
        <f t="shared" si="577"/>
        <v>0</v>
      </c>
      <c r="BO2367" s="6">
        <f t="shared" si="578"/>
        <v>0</v>
      </c>
      <c r="BP2367" s="6">
        <f t="shared" si="579"/>
        <v>1</v>
      </c>
      <c r="BQ2367" s="6">
        <f t="shared" si="580"/>
        <v>0</v>
      </c>
      <c r="BR2367" s="10" t="str">
        <f t="shared" si="581"/>
        <v>待上架</v>
      </c>
      <c r="BS2367" s="6" t="str">
        <f t="shared" si="591"/>
        <v>待上架</v>
      </c>
    </row>
    <row r="2368" spans="1:71">
      <c r="A2368" s="6" t="str">
        <f t="shared" si="582"/>
        <v>AUB0FPG4NJSJ</v>
      </c>
      <c r="B2368" s="6" t="str">
        <f t="shared" si="583"/>
        <v>AUX001CLE421</v>
      </c>
      <c r="C2368" s="6" t="str">
        <f t="shared" si="584"/>
        <v>AUXCSJ06735DLM</v>
      </c>
      <c r="D2368" s="6" t="str">
        <f t="shared" si="585"/>
        <v>AUB0FPG4NJSJXCSJ06735DLM</v>
      </c>
      <c r="E2368" s="6" t="str">
        <f t="shared" si="586"/>
        <v>AUB0FPG4NJSJX001CLE421</v>
      </c>
      <c r="F2368" s="6" t="str">
        <f t="shared" si="587"/>
        <v>AUXCSJ06735DLMX001CLE421</v>
      </c>
      <c r="G2368" s="6" t="str">
        <f t="shared" si="588"/>
        <v>AUXCSJ06735DLM</v>
      </c>
      <c r="H2368" s="6" t="str">
        <f ca="1" t="shared" si="589"/>
        <v>待上架</v>
      </c>
      <c r="I2368" s="10" t="str">
        <f t="shared" si="590"/>
        <v>未维护</v>
      </c>
      <c r="J2368" s="5" t="s">
        <v>10842</v>
      </c>
      <c r="K2368" s="5" t="s">
        <v>10843</v>
      </c>
      <c r="L2368" s="5" t="s">
        <v>10844</v>
      </c>
      <c r="M2368" s="5" t="s">
        <v>10844</v>
      </c>
      <c r="N2368" s="5" t="s">
        <v>10848</v>
      </c>
      <c r="O2368" s="5" t="s">
        <v>10849</v>
      </c>
      <c r="P2368" s="5" t="s">
        <v>4120</v>
      </c>
      <c r="Q2368" s="5" t="s">
        <v>4393</v>
      </c>
      <c r="R2368" s="5" t="s">
        <v>1522</v>
      </c>
      <c r="S2368" s="5" t="s">
        <v>2985</v>
      </c>
      <c r="T2368" s="5" t="s">
        <v>2979</v>
      </c>
      <c r="U2368" s="5" t="s">
        <v>4386</v>
      </c>
      <c r="V2368" s="5" t="s">
        <v>4134</v>
      </c>
      <c r="W2368" s="5" t="s">
        <v>4123</v>
      </c>
      <c r="X2368" s="5" t="s">
        <v>4135</v>
      </c>
      <c r="Y2368" s="5" t="s">
        <v>4299</v>
      </c>
      <c r="Z2368" s="5" t="s">
        <v>4124</v>
      </c>
      <c r="AA2368" s="5" t="s">
        <v>4123</v>
      </c>
      <c r="AB2368" s="5" t="s">
        <v>4124</v>
      </c>
      <c r="AE2368" s="5" t="s">
        <v>4299</v>
      </c>
      <c r="AF2368" s="5" t="s">
        <v>3007</v>
      </c>
      <c r="AG2368" s="5" t="s">
        <v>4394</v>
      </c>
      <c r="AH2368" s="5" t="s">
        <v>3007</v>
      </c>
      <c r="AI2368" s="5" t="s">
        <v>4514</v>
      </c>
      <c r="AJ2368" s="5" t="s">
        <v>4345</v>
      </c>
      <c r="AL2368" s="5" t="s">
        <v>4145</v>
      </c>
      <c r="AM2368" s="5" t="s">
        <v>4146</v>
      </c>
      <c r="AN2368" s="5" t="s">
        <v>4146</v>
      </c>
      <c r="AO2368" s="5">
        <v>30</v>
      </c>
      <c r="AP2368" s="5">
        <v>1</v>
      </c>
      <c r="AQ2368" s="5" t="s">
        <v>10827</v>
      </c>
      <c r="AR2368" s="5" t="s">
        <v>10828</v>
      </c>
      <c r="AS2368" s="5">
        <v>15</v>
      </c>
      <c r="AT2368" s="5">
        <v>36.4</v>
      </c>
      <c r="AU2368" s="5">
        <v>13.5</v>
      </c>
      <c r="AV2368" s="5">
        <v>1.3</v>
      </c>
      <c r="AW2368" s="5">
        <v>14.33</v>
      </c>
      <c r="AX2368" s="5">
        <v>5.31</v>
      </c>
      <c r="AY2368" s="5">
        <v>0.51</v>
      </c>
      <c r="AZ2368" s="5">
        <v>235</v>
      </c>
      <c r="BA2368" s="5">
        <v>0.52</v>
      </c>
      <c r="BB2368" s="5">
        <v>43</v>
      </c>
      <c r="BC2368" s="5">
        <v>38</v>
      </c>
      <c r="BD2368" s="5">
        <v>15</v>
      </c>
      <c r="BE2368" s="5">
        <v>16.93</v>
      </c>
      <c r="BF2368" s="5">
        <v>14.96</v>
      </c>
      <c r="BG2368" s="5">
        <v>5.91</v>
      </c>
      <c r="BH2368" s="5">
        <v>7</v>
      </c>
      <c r="BI2368" s="5">
        <v>15.45</v>
      </c>
      <c r="BM2368" s="6">
        <f t="shared" si="576"/>
        <v>0</v>
      </c>
      <c r="BN2368" s="10">
        <f t="shared" si="577"/>
        <v>0</v>
      </c>
      <c r="BO2368" s="6">
        <f t="shared" si="578"/>
        <v>0</v>
      </c>
      <c r="BP2368" s="6">
        <f t="shared" si="579"/>
        <v>1</v>
      </c>
      <c r="BQ2368" s="6">
        <f t="shared" si="580"/>
        <v>0</v>
      </c>
      <c r="BR2368" s="10" t="str">
        <f t="shared" si="581"/>
        <v>待上架</v>
      </c>
      <c r="BS2368" s="6" t="str">
        <f t="shared" si="591"/>
        <v>待上架</v>
      </c>
    </row>
    <row r="2369" spans="1:71">
      <c r="A2369" s="6" t="str">
        <f t="shared" si="582"/>
        <v>USB0FX4BL7HX</v>
      </c>
      <c r="B2369" s="6" t="str">
        <f t="shared" si="583"/>
        <v>USX004VUAV4L</v>
      </c>
      <c r="C2369" s="6" t="str">
        <f t="shared" si="584"/>
        <v>USXCSJ06736DLM</v>
      </c>
      <c r="D2369" s="6" t="str">
        <f t="shared" si="585"/>
        <v>USB0FX4BL7HXXCSJ06736DLM</v>
      </c>
      <c r="E2369" s="6" t="str">
        <f t="shared" si="586"/>
        <v>USB0FX4BL7HXX004VUAV4L</v>
      </c>
      <c r="F2369" s="6" t="str">
        <f t="shared" si="587"/>
        <v>USXCSJ06736DLMX004VUAV4L</v>
      </c>
      <c r="G2369" s="6" t="str">
        <f t="shared" si="588"/>
        <v>USXCSJ06736DLM</v>
      </c>
      <c r="H2369" s="6" t="str">
        <f ca="1" t="shared" si="589"/>
        <v>新品</v>
      </c>
      <c r="I2369" s="10" t="str">
        <f t="shared" si="590"/>
        <v>利润款</v>
      </c>
      <c r="J2369" s="5" t="s">
        <v>10850</v>
      </c>
      <c r="K2369" s="5" t="s">
        <v>10851</v>
      </c>
      <c r="L2369" s="5" t="s">
        <v>4563</v>
      </c>
      <c r="M2369" s="5" t="s">
        <v>10852</v>
      </c>
      <c r="N2369" s="5" t="s">
        <v>10853</v>
      </c>
      <c r="O2369" s="5" t="s">
        <v>2503</v>
      </c>
      <c r="P2369" s="5" t="s">
        <v>4154</v>
      </c>
      <c r="Q2369" s="5" t="s">
        <v>4385</v>
      </c>
      <c r="R2369" s="5" t="s">
        <v>2288</v>
      </c>
      <c r="S2369" s="5" t="s">
        <v>2995</v>
      </c>
      <c r="T2369" s="5" t="s">
        <v>2979</v>
      </c>
      <c r="U2369" s="5" t="s">
        <v>4386</v>
      </c>
      <c r="V2369" s="5" t="s">
        <v>4134</v>
      </c>
      <c r="W2369" s="5" t="s">
        <v>4122</v>
      </c>
      <c r="X2369" s="5" t="s">
        <v>4135</v>
      </c>
      <c r="Y2369" s="5" t="s">
        <v>4175</v>
      </c>
      <c r="Z2369" s="5" t="s">
        <v>4124</v>
      </c>
      <c r="AA2369" s="5" t="s">
        <v>4122</v>
      </c>
      <c r="AB2369" s="5" t="s">
        <v>4341</v>
      </c>
      <c r="AC2369" s="5" t="s">
        <v>10854</v>
      </c>
      <c r="AD2369" s="5" t="s">
        <v>4240</v>
      </c>
      <c r="AE2369" s="5" t="s">
        <v>4140</v>
      </c>
      <c r="AF2369" s="5" t="s">
        <v>3011</v>
      </c>
      <c r="AG2369" s="5" t="s">
        <v>4520</v>
      </c>
      <c r="AH2369" s="5" t="s">
        <v>4521</v>
      </c>
      <c r="AI2369" s="5" t="s">
        <v>4514</v>
      </c>
      <c r="AJ2369" s="5" t="s">
        <v>4345</v>
      </c>
      <c r="AK2369" s="5">
        <v>2.56</v>
      </c>
      <c r="AL2369" s="5" t="s">
        <v>4145</v>
      </c>
      <c r="AM2369" s="5" t="s">
        <v>4146</v>
      </c>
      <c r="AN2369" s="5" t="s">
        <v>4146</v>
      </c>
      <c r="AO2369" s="5">
        <v>58</v>
      </c>
      <c r="AP2369" s="5">
        <v>1</v>
      </c>
      <c r="AQ2369" s="5" t="s">
        <v>10855</v>
      </c>
      <c r="AR2369" s="5" t="s">
        <v>10856</v>
      </c>
      <c r="AS2369" s="5">
        <v>15</v>
      </c>
      <c r="AT2369" s="5">
        <v>36.4</v>
      </c>
      <c r="AU2369" s="5">
        <v>6.5</v>
      </c>
      <c r="AV2369" s="5">
        <v>1.3</v>
      </c>
      <c r="AW2369" s="5">
        <v>14.33</v>
      </c>
      <c r="AX2369" s="5">
        <v>2.56</v>
      </c>
      <c r="AY2369" s="5">
        <v>0.51</v>
      </c>
      <c r="AZ2369" s="5">
        <v>140</v>
      </c>
      <c r="BA2369" s="5">
        <v>0.31</v>
      </c>
      <c r="BB2369" s="5">
        <v>39</v>
      </c>
      <c r="BC2369" s="5">
        <v>38</v>
      </c>
      <c r="BD2369" s="5">
        <v>15.5</v>
      </c>
      <c r="BE2369" s="5">
        <v>15.35</v>
      </c>
      <c r="BF2369" s="5">
        <v>14.96</v>
      </c>
      <c r="BG2369" s="5">
        <v>6.1</v>
      </c>
      <c r="BH2369" s="5">
        <v>8.2</v>
      </c>
      <c r="BI2369" s="5">
        <v>18.1</v>
      </c>
      <c r="BM2369" s="6">
        <f t="shared" si="576"/>
        <v>0</v>
      </c>
      <c r="BN2369" s="10">
        <f t="shared" si="577"/>
        <v>0</v>
      </c>
      <c r="BO2369" s="6">
        <f t="shared" si="578"/>
        <v>1</v>
      </c>
      <c r="BP2369" s="6">
        <f t="shared" si="579"/>
        <v>0</v>
      </c>
      <c r="BQ2369" s="6">
        <f t="shared" si="580"/>
        <v>0</v>
      </c>
      <c r="BR2369" s="10" t="str">
        <f t="shared" si="581"/>
        <v>正常在售</v>
      </c>
      <c r="BS2369" s="6" t="str">
        <f t="shared" si="591"/>
        <v>利润款</v>
      </c>
    </row>
    <row r="2370" spans="1:71">
      <c r="A2370" s="6" t="str">
        <f t="shared" si="582"/>
        <v>AUB0FX4BL7HX</v>
      </c>
      <c r="B2370" s="6" t="str">
        <f t="shared" si="583"/>
        <v>AUX001CL8ZAD</v>
      </c>
      <c r="C2370" s="6" t="str">
        <f t="shared" si="584"/>
        <v>AUXCSJ06736DLM</v>
      </c>
      <c r="D2370" s="6" t="str">
        <f t="shared" si="585"/>
        <v>AUB0FX4BL7HXXCSJ06736DLM</v>
      </c>
      <c r="E2370" s="6" t="str">
        <f t="shared" si="586"/>
        <v>AUB0FX4BL7HXX001CL8ZAD</v>
      </c>
      <c r="F2370" s="6" t="str">
        <f t="shared" si="587"/>
        <v>AUXCSJ06736DLMX001CL8ZAD</v>
      </c>
      <c r="G2370" s="6" t="str">
        <f t="shared" si="588"/>
        <v>AUXCSJ06736DLM</v>
      </c>
      <c r="H2370" s="6" t="str">
        <f ca="1" t="shared" si="589"/>
        <v>待上架</v>
      </c>
      <c r="I2370" s="10" t="str">
        <f t="shared" si="590"/>
        <v>未维护</v>
      </c>
      <c r="J2370" s="5" t="s">
        <v>10850</v>
      </c>
      <c r="K2370" s="5" t="s">
        <v>10851</v>
      </c>
      <c r="L2370" s="5" t="s">
        <v>10857</v>
      </c>
      <c r="M2370" s="5" t="s">
        <v>10852</v>
      </c>
      <c r="N2370" s="5" t="s">
        <v>10858</v>
      </c>
      <c r="O2370" s="5" t="s">
        <v>10859</v>
      </c>
      <c r="P2370" s="5" t="s">
        <v>4120</v>
      </c>
      <c r="Q2370" s="5" t="s">
        <v>4393</v>
      </c>
      <c r="R2370" s="5" t="s">
        <v>1522</v>
      </c>
      <c r="S2370" s="5" t="s">
        <v>2985</v>
      </c>
      <c r="T2370" s="5" t="s">
        <v>2979</v>
      </c>
      <c r="U2370" s="5" t="s">
        <v>4386</v>
      </c>
      <c r="V2370" s="5" t="s">
        <v>4134</v>
      </c>
      <c r="W2370" s="5" t="s">
        <v>4123</v>
      </c>
      <c r="X2370" s="5" t="s">
        <v>4135</v>
      </c>
      <c r="Y2370" s="5" t="s">
        <v>4299</v>
      </c>
      <c r="Z2370" s="5" t="s">
        <v>4124</v>
      </c>
      <c r="AA2370" s="5" t="s">
        <v>4123</v>
      </c>
      <c r="AB2370" s="5" t="s">
        <v>4124</v>
      </c>
      <c r="AE2370" s="5" t="s">
        <v>4299</v>
      </c>
      <c r="AF2370" s="5" t="s">
        <v>3007</v>
      </c>
      <c r="AG2370" s="5" t="s">
        <v>4394</v>
      </c>
      <c r="AH2370" s="5" t="s">
        <v>3007</v>
      </c>
      <c r="AI2370" s="5" t="s">
        <v>4514</v>
      </c>
      <c r="AJ2370" s="5" t="s">
        <v>4345</v>
      </c>
      <c r="AL2370" s="5" t="s">
        <v>4145</v>
      </c>
      <c r="AM2370" s="5" t="s">
        <v>4146</v>
      </c>
      <c r="AN2370" s="5" t="s">
        <v>4146</v>
      </c>
      <c r="AO2370" s="5">
        <v>58</v>
      </c>
      <c r="AP2370" s="5">
        <v>1</v>
      </c>
      <c r="AQ2370" s="5" t="s">
        <v>10855</v>
      </c>
      <c r="AR2370" s="5" t="s">
        <v>10856</v>
      </c>
      <c r="AS2370" s="5">
        <v>15</v>
      </c>
      <c r="AT2370" s="5">
        <v>36.4</v>
      </c>
      <c r="AU2370" s="5">
        <v>6.5</v>
      </c>
      <c r="AV2370" s="5">
        <v>1.3</v>
      </c>
      <c r="AW2370" s="5">
        <v>14.33</v>
      </c>
      <c r="AX2370" s="5">
        <v>2.56</v>
      </c>
      <c r="AY2370" s="5">
        <v>0.51</v>
      </c>
      <c r="AZ2370" s="5">
        <v>140</v>
      </c>
      <c r="BA2370" s="5">
        <v>0.31</v>
      </c>
      <c r="BB2370" s="5">
        <v>39</v>
      </c>
      <c r="BC2370" s="5">
        <v>38</v>
      </c>
      <c r="BD2370" s="5">
        <v>15.5</v>
      </c>
      <c r="BE2370" s="5">
        <v>15.35</v>
      </c>
      <c r="BF2370" s="5">
        <v>14.96</v>
      </c>
      <c r="BG2370" s="5">
        <v>6.1</v>
      </c>
      <c r="BH2370" s="5">
        <v>8.2</v>
      </c>
      <c r="BI2370" s="5">
        <v>18.1</v>
      </c>
      <c r="BM2370" s="6">
        <f t="shared" ref="BM2370:BM2433" si="592">COUNTIFS(A:A,A2370,W:W,$BM$1)</f>
        <v>0</v>
      </c>
      <c r="BN2370" s="10">
        <f t="shared" ref="BN2370:BN2433" si="593">COUNTIFS(A:A,A2370,W:W,$BN$1)</f>
        <v>0</v>
      </c>
      <c r="BO2370" s="6">
        <f t="shared" ref="BO2370:BO2433" si="594">COUNTIFS(A:A,A2370,W:W,$BO$1)</f>
        <v>0</v>
      </c>
      <c r="BP2370" s="6">
        <f t="shared" ref="BP2370:BP2433" si="595">COUNTIFS(A:A,A2370,W:W,$BP$1)</f>
        <v>1</v>
      </c>
      <c r="BQ2370" s="6">
        <f t="shared" ref="BQ2370:BQ2433" si="596">COUNTIFS(A:A,A2370,W:W,$BQ$1)</f>
        <v>0</v>
      </c>
      <c r="BR2370" s="10" t="str">
        <f t="shared" ref="BR2370:BR2433" si="597">IF(BO2370&gt;0,"正常在售",IF(AND(BN2370&gt;0,BP2370&gt;0),"正常在售",IF(AND(BO2370=0,OR(BP2370&gt;0,BQ2370&gt;0)),"待上架",IF(BN2370&gt;0,"清货在售",IF(BM2370&gt;0,"停售","")))))</f>
        <v>待上架</v>
      </c>
      <c r="BS2370" s="6" t="str">
        <f t="shared" si="591"/>
        <v>待上架</v>
      </c>
    </row>
    <row r="2371" spans="1:71">
      <c r="A2371" s="6" t="str">
        <f t="shared" ref="A2371:A2434" si="598">R2371&amp;M2371</f>
        <v>USB0FWCRQD41</v>
      </c>
      <c r="B2371" s="6" t="str">
        <f t="shared" ref="B2371:B2434" si="599">R2371&amp;O2371</f>
        <v>USX004VJZX95</v>
      </c>
      <c r="C2371" s="6" t="str">
        <f t="shared" ref="C2371:C2434" si="600">R2371&amp;J2371</f>
        <v>USXCSJ06737DLM</v>
      </c>
      <c r="D2371" s="6" t="str">
        <f t="shared" ref="D2371:D2434" si="601">R2371&amp;M2371&amp;J2371</f>
        <v>USB0FWCRQD41XCSJ06737DLM</v>
      </c>
      <c r="E2371" s="6" t="str">
        <f t="shared" ref="E2371:E2434" si="602">R2371&amp;M2371&amp;O2371</f>
        <v>USB0FWCRQD41X004VJZX95</v>
      </c>
      <c r="F2371" s="6" t="str">
        <f t="shared" ref="F2371:F2434" si="603">R2371&amp;J2371&amp;O2371</f>
        <v>USXCSJ06737DLMX004VJZX95</v>
      </c>
      <c r="G2371" s="6" t="str">
        <f t="shared" ref="G2371:G2434" si="604">R2371&amp;J2371</f>
        <v>USXCSJ06737DLM</v>
      </c>
      <c r="H2371" s="6" t="str">
        <f ca="1" t="shared" ref="H2371:H2434" si="605">IF(AC2371="","待上架",IF((IF(AC2371=0,0,DATEDIF(IF(DAY(AC2371)&gt;=15,EOMONTH(AC2371,0)+1,AC2371),TODAY(),"m")+1))&gt;3,"老品","新品"))</f>
        <v>老品</v>
      </c>
      <c r="I2371" s="10" t="str">
        <f t="shared" ref="I2371:I2434" si="606">IF(Z2371="E","清货款",IF(R2371&lt;&gt;"US",Z2371,IF(AND(W2371="待上架",AC2371&lt;&gt;""),"需维护",IF(W2371="停售","停售",IF(W2371="清货在售","清货款",IF(AC2371="","待上架",IF(AND(W2371="正常在售",X2371="主推款",Y2371="利润款"),"利润款",IF(AND(W2371="正常在售",X2371="主推款",OR(Y2371="普通款",Y2371="负毛利")),"流量款",IF(AND(W2371="正常在售",X2371="非主推款",Y2371="利润款"),"利润款",IF(AND(W2371="正常在售",X2371="非主推款",OR(Y2371="普通款",Y2371="负毛利")),"普通款",IF(AND(W2371="正常在售",X2371="主推款",Y2371="未知"),"主推款",IF(AND(W2371="正常在售",X2371="非主推款",Y2371="未知"),"普通款",W2371))))))))))))</f>
        <v>普通款</v>
      </c>
      <c r="J2371" s="5" t="s">
        <v>10860</v>
      </c>
      <c r="K2371" s="5" t="s">
        <v>10861</v>
      </c>
      <c r="L2371" s="5" t="s">
        <v>4631</v>
      </c>
      <c r="M2371" s="5" t="s">
        <v>10862</v>
      </c>
      <c r="N2371" s="5" t="s">
        <v>10863</v>
      </c>
      <c r="O2371" s="5" t="s">
        <v>974</v>
      </c>
      <c r="P2371" s="5" t="s">
        <v>4154</v>
      </c>
      <c r="Q2371" s="5" t="s">
        <v>4385</v>
      </c>
      <c r="R2371" s="5" t="s">
        <v>2288</v>
      </c>
      <c r="S2371" s="5" t="s">
        <v>2995</v>
      </c>
      <c r="T2371" s="5" t="s">
        <v>2979</v>
      </c>
      <c r="U2371" s="5" t="s">
        <v>4386</v>
      </c>
      <c r="V2371" s="5" t="s">
        <v>4134</v>
      </c>
      <c r="W2371" s="5" t="s">
        <v>4122</v>
      </c>
      <c r="X2371" s="5" t="s">
        <v>4135</v>
      </c>
      <c r="Y2371" s="5" t="s">
        <v>4184</v>
      </c>
      <c r="Z2371" s="5" t="s">
        <v>4124</v>
      </c>
      <c r="AA2371" s="5" t="s">
        <v>4122</v>
      </c>
      <c r="AB2371" s="5" t="s">
        <v>4341</v>
      </c>
      <c r="AC2371" s="5" t="s">
        <v>10864</v>
      </c>
      <c r="AD2371" s="5" t="s">
        <v>4568</v>
      </c>
      <c r="AE2371" s="5" t="s">
        <v>4140</v>
      </c>
      <c r="AF2371" s="5" t="s">
        <v>3011</v>
      </c>
      <c r="AG2371" s="5" t="s">
        <v>4520</v>
      </c>
      <c r="AH2371" s="5" t="s">
        <v>4521</v>
      </c>
      <c r="AI2371" s="5" t="s">
        <v>4514</v>
      </c>
      <c r="AJ2371" s="5" t="s">
        <v>4345</v>
      </c>
      <c r="AK2371" s="5">
        <v>2.61</v>
      </c>
      <c r="AL2371" s="5" t="s">
        <v>4145</v>
      </c>
      <c r="AM2371" s="5" t="s">
        <v>4146</v>
      </c>
      <c r="AN2371" s="5" t="s">
        <v>4146</v>
      </c>
      <c r="AO2371" s="5">
        <v>30</v>
      </c>
      <c r="AP2371" s="5">
        <v>1</v>
      </c>
      <c r="AQ2371" s="5" t="s">
        <v>10865</v>
      </c>
      <c r="AR2371" s="5" t="s">
        <v>10866</v>
      </c>
      <c r="AS2371" s="5">
        <v>15</v>
      </c>
      <c r="AT2371" s="5">
        <v>36.4</v>
      </c>
      <c r="AU2371" s="5">
        <v>13.4</v>
      </c>
      <c r="AV2371" s="5">
        <v>1.3</v>
      </c>
      <c r="AW2371" s="5">
        <v>14.33</v>
      </c>
      <c r="AX2371" s="5">
        <v>5.28</v>
      </c>
      <c r="AY2371" s="5">
        <v>0.51</v>
      </c>
      <c r="AZ2371" s="5">
        <v>236</v>
      </c>
      <c r="BA2371" s="5">
        <v>0.52</v>
      </c>
      <c r="BB2371" s="5">
        <v>42</v>
      </c>
      <c r="BC2371" s="5">
        <v>39</v>
      </c>
      <c r="BD2371" s="5">
        <v>15</v>
      </c>
      <c r="BE2371" s="5">
        <v>16.54</v>
      </c>
      <c r="BF2371" s="5">
        <v>15.35</v>
      </c>
      <c r="BG2371" s="5">
        <v>5.91</v>
      </c>
      <c r="BH2371" s="5">
        <v>8</v>
      </c>
      <c r="BI2371" s="5">
        <v>17.66</v>
      </c>
      <c r="BM2371" s="6">
        <f t="shared" si="592"/>
        <v>0</v>
      </c>
      <c r="BN2371" s="10">
        <f t="shared" si="593"/>
        <v>0</v>
      </c>
      <c r="BO2371" s="6">
        <f t="shared" si="594"/>
        <v>1</v>
      </c>
      <c r="BP2371" s="6">
        <f t="shared" si="595"/>
        <v>0</v>
      </c>
      <c r="BQ2371" s="6">
        <f t="shared" si="596"/>
        <v>0</v>
      </c>
      <c r="BR2371" s="10" t="str">
        <f t="shared" si="597"/>
        <v>正常在售</v>
      </c>
      <c r="BS2371" s="6" t="str">
        <f t="shared" ref="BS2371:BS2434" si="607">IF(AND(BR2371="待上架",AD2371&lt;&gt;""),"需维护",IF(BR2371="停售","停售",IF(BR2371="清货在售","清货款",IF(AD2371="","待上架",IF(AND(BR2371="正常在售",X2371="主推款",Y2371="利润款"),"利润款",IF(AND(BR2371="正常在售",X2371="主推款",OR(Y2371="普通款",Y2371="负毛利")),"流量款",IF(AND(BR2371="正常在售",X2371="非主推款",Y2371="利润款"),"利润款",IF(AND(BR2371="正常在售",X2371="非主推款",OR(Y2371="普通款",Y2371="负毛利")),"普通款",IF(AND(BR2371="正常在售",X2371="主推款",Y2371="未知"),"主推款",IF(AND(BR2371="正常在售",X2371="非主推款",Y2371="未知"),"普通款",BR2371))))))))))</f>
        <v>普通款</v>
      </c>
    </row>
    <row r="2372" spans="1:71">
      <c r="A2372" s="6" t="str">
        <f t="shared" si="598"/>
        <v>CAB0FWCRQD41</v>
      </c>
      <c r="B2372" s="6" t="str">
        <f t="shared" si="599"/>
        <v>CAX004VJZX95</v>
      </c>
      <c r="C2372" s="6" t="str">
        <f t="shared" si="600"/>
        <v>CAXCSJ06737DLM</v>
      </c>
      <c r="D2372" s="6" t="str">
        <f t="shared" si="601"/>
        <v>CAB0FWCRQD41XCSJ06737DLM</v>
      </c>
      <c r="E2372" s="6" t="str">
        <f t="shared" si="602"/>
        <v>CAB0FWCRQD41X004VJZX95</v>
      </c>
      <c r="F2372" s="6" t="str">
        <f t="shared" si="603"/>
        <v>CAXCSJ06737DLMX004VJZX95</v>
      </c>
      <c r="G2372" s="6" t="str">
        <f t="shared" si="604"/>
        <v>CAXCSJ06737DLM</v>
      </c>
      <c r="H2372" s="6" t="str">
        <f ca="1" t="shared" si="605"/>
        <v>待上架</v>
      </c>
      <c r="I2372" s="10" t="str">
        <f t="shared" si="606"/>
        <v>未维护</v>
      </c>
      <c r="J2372" s="5" t="s">
        <v>10860</v>
      </c>
      <c r="K2372" s="5" t="s">
        <v>10861</v>
      </c>
      <c r="L2372" s="5" t="s">
        <v>4801</v>
      </c>
      <c r="M2372" s="5" t="s">
        <v>10862</v>
      </c>
      <c r="N2372" s="5" t="s">
        <v>10863</v>
      </c>
      <c r="O2372" s="5" t="s">
        <v>974</v>
      </c>
      <c r="P2372" s="5" t="s">
        <v>4120</v>
      </c>
      <c r="Q2372" s="5" t="s">
        <v>4491</v>
      </c>
      <c r="R2372" s="5" t="s">
        <v>10</v>
      </c>
      <c r="S2372" s="5" t="s">
        <v>2995</v>
      </c>
      <c r="T2372" s="5" t="s">
        <v>2979</v>
      </c>
      <c r="U2372" s="5" t="s">
        <v>4386</v>
      </c>
      <c r="V2372" s="5" t="s">
        <v>4134</v>
      </c>
      <c r="W2372" s="5" t="s">
        <v>4123</v>
      </c>
      <c r="X2372" s="5" t="s">
        <v>4135</v>
      </c>
      <c r="Y2372" s="5" t="s">
        <v>4136</v>
      </c>
      <c r="Z2372" s="5" t="s">
        <v>4124</v>
      </c>
      <c r="AA2372" s="5" t="s">
        <v>4122</v>
      </c>
      <c r="AB2372" s="5" t="s">
        <v>4137</v>
      </c>
      <c r="AE2372" s="5" t="s">
        <v>4140</v>
      </c>
      <c r="AF2372" s="5" t="s">
        <v>2977</v>
      </c>
      <c r="AG2372" s="5" t="s">
        <v>4350</v>
      </c>
      <c r="AH2372" s="5" t="s">
        <v>4513</v>
      </c>
      <c r="AI2372" s="5" t="s">
        <v>4514</v>
      </c>
      <c r="AJ2372" s="5" t="s">
        <v>4345</v>
      </c>
      <c r="AL2372" s="5" t="s">
        <v>4145</v>
      </c>
      <c r="AM2372" s="5" t="s">
        <v>4146</v>
      </c>
      <c r="AN2372" s="5" t="s">
        <v>4146</v>
      </c>
      <c r="AO2372" s="5">
        <v>30</v>
      </c>
      <c r="AP2372" s="5">
        <v>1</v>
      </c>
      <c r="AQ2372" s="5" t="s">
        <v>10865</v>
      </c>
      <c r="AR2372" s="5" t="s">
        <v>10866</v>
      </c>
      <c r="AS2372" s="5">
        <v>15</v>
      </c>
      <c r="AT2372" s="5">
        <v>36.4</v>
      </c>
      <c r="AU2372" s="5">
        <v>13.4</v>
      </c>
      <c r="AV2372" s="5">
        <v>1.3</v>
      </c>
      <c r="AW2372" s="5">
        <v>14.33</v>
      </c>
      <c r="AX2372" s="5">
        <v>5.28</v>
      </c>
      <c r="AY2372" s="5">
        <v>0.51</v>
      </c>
      <c r="AZ2372" s="5">
        <v>236</v>
      </c>
      <c r="BA2372" s="5">
        <v>0.52</v>
      </c>
      <c r="BB2372" s="5">
        <v>42</v>
      </c>
      <c r="BC2372" s="5">
        <v>39</v>
      </c>
      <c r="BD2372" s="5">
        <v>15</v>
      </c>
      <c r="BE2372" s="5">
        <v>16.54</v>
      </c>
      <c r="BF2372" s="5">
        <v>15.35</v>
      </c>
      <c r="BG2372" s="5">
        <v>5.91</v>
      </c>
      <c r="BH2372" s="5">
        <v>8</v>
      </c>
      <c r="BI2372" s="5">
        <v>17.66</v>
      </c>
      <c r="BM2372" s="6">
        <f t="shared" si="592"/>
        <v>0</v>
      </c>
      <c r="BN2372" s="10">
        <f t="shared" si="593"/>
        <v>0</v>
      </c>
      <c r="BO2372" s="6">
        <f t="shared" si="594"/>
        <v>0</v>
      </c>
      <c r="BP2372" s="6">
        <f t="shared" si="595"/>
        <v>1</v>
      </c>
      <c r="BQ2372" s="6">
        <f t="shared" si="596"/>
        <v>0</v>
      </c>
      <c r="BR2372" s="10" t="str">
        <f t="shared" si="597"/>
        <v>待上架</v>
      </c>
      <c r="BS2372" s="6" t="str">
        <f t="shared" si="607"/>
        <v>待上架</v>
      </c>
    </row>
    <row r="2373" spans="1:71">
      <c r="A2373" s="6" t="str">
        <f t="shared" si="598"/>
        <v>AUB0FWCRQD41</v>
      </c>
      <c r="B2373" s="6" t="str">
        <f t="shared" si="599"/>
        <v>AUX001CL0T2P</v>
      </c>
      <c r="C2373" s="6" t="str">
        <f t="shared" si="600"/>
        <v>AUXCSJ06737DLM</v>
      </c>
      <c r="D2373" s="6" t="str">
        <f t="shared" si="601"/>
        <v>AUB0FWCRQD41XCSJ06737DLM</v>
      </c>
      <c r="E2373" s="6" t="str">
        <f t="shared" si="602"/>
        <v>AUB0FWCRQD41X001CL0T2P</v>
      </c>
      <c r="F2373" s="6" t="str">
        <f t="shared" si="603"/>
        <v>AUXCSJ06737DLMX001CL0T2P</v>
      </c>
      <c r="G2373" s="6" t="str">
        <f t="shared" si="604"/>
        <v>AUXCSJ06737DLM</v>
      </c>
      <c r="H2373" s="6" t="str">
        <f ca="1" t="shared" si="605"/>
        <v>待上架</v>
      </c>
      <c r="I2373" s="10" t="str">
        <f t="shared" si="606"/>
        <v>未维护</v>
      </c>
      <c r="J2373" s="5" t="s">
        <v>10860</v>
      </c>
      <c r="K2373" s="5" t="s">
        <v>10861</v>
      </c>
      <c r="L2373" s="5" t="s">
        <v>10862</v>
      </c>
      <c r="M2373" s="5" t="s">
        <v>10862</v>
      </c>
      <c r="N2373" s="5" t="s">
        <v>10867</v>
      </c>
      <c r="O2373" s="5" t="s">
        <v>10868</v>
      </c>
      <c r="P2373" s="5" t="s">
        <v>4154</v>
      </c>
      <c r="Q2373" s="5" t="s">
        <v>4393</v>
      </c>
      <c r="R2373" s="5" t="s">
        <v>1522</v>
      </c>
      <c r="S2373" s="5" t="s">
        <v>2985</v>
      </c>
      <c r="T2373" s="5" t="s">
        <v>2979</v>
      </c>
      <c r="U2373" s="5" t="s">
        <v>4386</v>
      </c>
      <c r="V2373" s="5" t="s">
        <v>4134</v>
      </c>
      <c r="W2373" s="5" t="s">
        <v>4123</v>
      </c>
      <c r="X2373" s="5" t="s">
        <v>4135</v>
      </c>
      <c r="Y2373" s="5" t="s">
        <v>4184</v>
      </c>
      <c r="Z2373" s="5" t="s">
        <v>4124</v>
      </c>
      <c r="AA2373" s="5" t="s">
        <v>4123</v>
      </c>
      <c r="AB2373" s="5" t="s">
        <v>4124</v>
      </c>
      <c r="AE2373" s="5" t="s">
        <v>4299</v>
      </c>
      <c r="AF2373" s="5" t="s">
        <v>3007</v>
      </c>
      <c r="AG2373" s="5" t="s">
        <v>4394</v>
      </c>
      <c r="AH2373" s="5" t="s">
        <v>3007</v>
      </c>
      <c r="AI2373" s="5" t="s">
        <v>4514</v>
      </c>
      <c r="AJ2373" s="5" t="s">
        <v>4345</v>
      </c>
      <c r="AL2373" s="5" t="s">
        <v>4145</v>
      </c>
      <c r="AM2373" s="5" t="s">
        <v>4146</v>
      </c>
      <c r="AN2373" s="5" t="s">
        <v>4146</v>
      </c>
      <c r="AO2373" s="5">
        <v>30</v>
      </c>
      <c r="AP2373" s="5">
        <v>1</v>
      </c>
      <c r="AQ2373" s="5" t="s">
        <v>10865</v>
      </c>
      <c r="AR2373" s="5" t="s">
        <v>10866</v>
      </c>
      <c r="AS2373" s="5">
        <v>15</v>
      </c>
      <c r="AT2373" s="5">
        <v>36.4</v>
      </c>
      <c r="AU2373" s="5">
        <v>13.4</v>
      </c>
      <c r="AV2373" s="5">
        <v>1.3</v>
      </c>
      <c r="AW2373" s="5">
        <v>14.33</v>
      </c>
      <c r="AX2373" s="5">
        <v>5.28</v>
      </c>
      <c r="AY2373" s="5">
        <v>0.51</v>
      </c>
      <c r="AZ2373" s="5">
        <v>236</v>
      </c>
      <c r="BA2373" s="5">
        <v>0.52</v>
      </c>
      <c r="BB2373" s="5">
        <v>42</v>
      </c>
      <c r="BC2373" s="5">
        <v>39</v>
      </c>
      <c r="BD2373" s="5">
        <v>15</v>
      </c>
      <c r="BE2373" s="5">
        <v>16.54</v>
      </c>
      <c r="BF2373" s="5">
        <v>15.35</v>
      </c>
      <c r="BG2373" s="5">
        <v>5.91</v>
      </c>
      <c r="BH2373" s="5">
        <v>8</v>
      </c>
      <c r="BI2373" s="5">
        <v>17.66</v>
      </c>
      <c r="BM2373" s="6">
        <f t="shared" si="592"/>
        <v>0</v>
      </c>
      <c r="BN2373" s="10">
        <f t="shared" si="593"/>
        <v>0</v>
      </c>
      <c r="BO2373" s="6">
        <f t="shared" si="594"/>
        <v>0</v>
      </c>
      <c r="BP2373" s="6">
        <f t="shared" si="595"/>
        <v>1</v>
      </c>
      <c r="BQ2373" s="6">
        <f t="shared" si="596"/>
        <v>0</v>
      </c>
      <c r="BR2373" s="10" t="str">
        <f t="shared" si="597"/>
        <v>待上架</v>
      </c>
      <c r="BS2373" s="6" t="str">
        <f t="shared" si="607"/>
        <v>待上架</v>
      </c>
    </row>
    <row r="2374" spans="1:71">
      <c r="A2374" s="6" t="str">
        <f t="shared" si="598"/>
        <v>USB0FWCPCCJ6</v>
      </c>
      <c r="B2374" s="6" t="str">
        <f t="shared" si="599"/>
        <v>USX004VK70KJ</v>
      </c>
      <c r="C2374" s="6" t="str">
        <f t="shared" si="600"/>
        <v>USXCSJ06738DLM</v>
      </c>
      <c r="D2374" s="6" t="str">
        <f t="shared" si="601"/>
        <v>USB0FWCPCCJ6XCSJ06738DLM</v>
      </c>
      <c r="E2374" s="6" t="str">
        <f t="shared" si="602"/>
        <v>USB0FWCPCCJ6X004VK70KJ</v>
      </c>
      <c r="F2374" s="6" t="str">
        <f t="shared" si="603"/>
        <v>USXCSJ06738DLMX004VK70KJ</v>
      </c>
      <c r="G2374" s="6" t="str">
        <f t="shared" si="604"/>
        <v>USXCSJ06738DLM</v>
      </c>
      <c r="H2374" s="6" t="str">
        <f ca="1" t="shared" si="605"/>
        <v>老品</v>
      </c>
      <c r="I2374" s="10" t="str">
        <f t="shared" si="606"/>
        <v>普通款</v>
      </c>
      <c r="J2374" s="5" t="s">
        <v>10869</v>
      </c>
      <c r="K2374" s="5" t="s">
        <v>10870</v>
      </c>
      <c r="L2374" s="5" t="s">
        <v>4631</v>
      </c>
      <c r="M2374" s="5" t="s">
        <v>10871</v>
      </c>
      <c r="N2374" s="5" t="s">
        <v>10872</v>
      </c>
      <c r="O2374" s="5" t="s">
        <v>2552</v>
      </c>
      <c r="P2374" s="5" t="s">
        <v>4154</v>
      </c>
      <c r="Q2374" s="5" t="s">
        <v>4385</v>
      </c>
      <c r="R2374" s="5" t="s">
        <v>2288</v>
      </c>
      <c r="S2374" s="5" t="s">
        <v>2995</v>
      </c>
      <c r="T2374" s="5" t="s">
        <v>2979</v>
      </c>
      <c r="U2374" s="5" t="s">
        <v>4386</v>
      </c>
      <c r="V2374" s="5" t="s">
        <v>4134</v>
      </c>
      <c r="W2374" s="5" t="s">
        <v>4122</v>
      </c>
      <c r="X2374" s="5" t="s">
        <v>4135</v>
      </c>
      <c r="Y2374" s="5" t="s">
        <v>4184</v>
      </c>
      <c r="Z2374" s="5" t="s">
        <v>4124</v>
      </c>
      <c r="AA2374" s="5" t="s">
        <v>4122</v>
      </c>
      <c r="AB2374" s="5" t="s">
        <v>4341</v>
      </c>
      <c r="AC2374" s="5" t="s">
        <v>10864</v>
      </c>
      <c r="AD2374" s="5" t="s">
        <v>4568</v>
      </c>
      <c r="AE2374" s="5" t="s">
        <v>4140</v>
      </c>
      <c r="AF2374" s="5" t="s">
        <v>3011</v>
      </c>
      <c r="AG2374" s="5" t="s">
        <v>4520</v>
      </c>
      <c r="AH2374" s="5" t="s">
        <v>4521</v>
      </c>
      <c r="AI2374" s="5" t="s">
        <v>4514</v>
      </c>
      <c r="AJ2374" s="5" t="s">
        <v>4345</v>
      </c>
      <c r="AK2374" s="5">
        <v>2.61</v>
      </c>
      <c r="AL2374" s="5" t="s">
        <v>4145</v>
      </c>
      <c r="AM2374" s="5" t="s">
        <v>4146</v>
      </c>
      <c r="AN2374" s="5" t="s">
        <v>4146</v>
      </c>
      <c r="AO2374" s="5">
        <v>30</v>
      </c>
      <c r="AP2374" s="5">
        <v>1</v>
      </c>
      <c r="AQ2374" s="5" t="s">
        <v>10865</v>
      </c>
      <c r="AR2374" s="5" t="s">
        <v>10866</v>
      </c>
      <c r="AS2374" s="5">
        <v>15</v>
      </c>
      <c r="AT2374" s="5">
        <v>36.4</v>
      </c>
      <c r="AU2374" s="5">
        <v>13.4</v>
      </c>
      <c r="AV2374" s="5">
        <v>1.3</v>
      </c>
      <c r="AW2374" s="5">
        <v>14.33</v>
      </c>
      <c r="AX2374" s="5">
        <v>5.28</v>
      </c>
      <c r="AY2374" s="5">
        <v>0.51</v>
      </c>
      <c r="AZ2374" s="5">
        <v>237</v>
      </c>
      <c r="BA2374" s="5">
        <v>0.52</v>
      </c>
      <c r="BB2374" s="5">
        <v>42</v>
      </c>
      <c r="BC2374" s="5">
        <v>39</v>
      </c>
      <c r="BD2374" s="5">
        <v>15</v>
      </c>
      <c r="BE2374" s="5">
        <v>16.54</v>
      </c>
      <c r="BF2374" s="5">
        <v>15.35</v>
      </c>
      <c r="BG2374" s="5">
        <v>5.91</v>
      </c>
      <c r="BH2374" s="5">
        <v>8</v>
      </c>
      <c r="BI2374" s="5">
        <v>17.66</v>
      </c>
      <c r="BM2374" s="6">
        <f t="shared" si="592"/>
        <v>0</v>
      </c>
      <c r="BN2374" s="10">
        <f t="shared" si="593"/>
        <v>0</v>
      </c>
      <c r="BO2374" s="6">
        <f t="shared" si="594"/>
        <v>1</v>
      </c>
      <c r="BP2374" s="6">
        <f t="shared" si="595"/>
        <v>0</v>
      </c>
      <c r="BQ2374" s="6">
        <f t="shared" si="596"/>
        <v>0</v>
      </c>
      <c r="BR2374" s="10" t="str">
        <f t="shared" si="597"/>
        <v>正常在售</v>
      </c>
      <c r="BS2374" s="6" t="str">
        <f t="shared" si="607"/>
        <v>普通款</v>
      </c>
    </row>
    <row r="2375" spans="1:71">
      <c r="A2375" s="6" t="str">
        <f t="shared" si="598"/>
        <v>AUB0FWCPCCJ6</v>
      </c>
      <c r="B2375" s="6" t="str">
        <f t="shared" si="599"/>
        <v>AUX001CLEW3R</v>
      </c>
      <c r="C2375" s="6" t="str">
        <f t="shared" si="600"/>
        <v>AUXCSJ06738DLM</v>
      </c>
      <c r="D2375" s="6" t="str">
        <f t="shared" si="601"/>
        <v>AUB0FWCPCCJ6XCSJ06738DLM</v>
      </c>
      <c r="E2375" s="6" t="str">
        <f t="shared" si="602"/>
        <v>AUB0FWCPCCJ6X001CLEW3R</v>
      </c>
      <c r="F2375" s="6" t="str">
        <f t="shared" si="603"/>
        <v>AUXCSJ06738DLMX001CLEW3R</v>
      </c>
      <c r="G2375" s="6" t="str">
        <f t="shared" si="604"/>
        <v>AUXCSJ06738DLM</v>
      </c>
      <c r="H2375" s="6" t="str">
        <f ca="1" t="shared" si="605"/>
        <v>待上架</v>
      </c>
      <c r="I2375" s="10" t="str">
        <f t="shared" si="606"/>
        <v>未维护</v>
      </c>
      <c r="J2375" s="5" t="s">
        <v>10869</v>
      </c>
      <c r="K2375" s="5" t="s">
        <v>10870</v>
      </c>
      <c r="L2375" s="5" t="s">
        <v>10871</v>
      </c>
      <c r="M2375" s="5" t="s">
        <v>10871</v>
      </c>
      <c r="N2375" s="5" t="s">
        <v>10873</v>
      </c>
      <c r="O2375" s="5" t="s">
        <v>10874</v>
      </c>
      <c r="P2375" s="5" t="s">
        <v>4120</v>
      </c>
      <c r="Q2375" s="5" t="s">
        <v>4393</v>
      </c>
      <c r="R2375" s="5" t="s">
        <v>1522</v>
      </c>
      <c r="S2375" s="5" t="s">
        <v>2985</v>
      </c>
      <c r="T2375" s="5" t="s">
        <v>2979</v>
      </c>
      <c r="U2375" s="5" t="s">
        <v>4386</v>
      </c>
      <c r="V2375" s="5" t="s">
        <v>4134</v>
      </c>
      <c r="W2375" s="5" t="s">
        <v>4123</v>
      </c>
      <c r="X2375" s="5" t="s">
        <v>4135</v>
      </c>
      <c r="Y2375" s="5" t="s">
        <v>4299</v>
      </c>
      <c r="Z2375" s="5" t="s">
        <v>4124</v>
      </c>
      <c r="AA2375" s="5" t="s">
        <v>4123</v>
      </c>
      <c r="AB2375" s="5" t="s">
        <v>4124</v>
      </c>
      <c r="AE2375" s="5" t="s">
        <v>4299</v>
      </c>
      <c r="AF2375" s="5" t="s">
        <v>3007</v>
      </c>
      <c r="AG2375" s="5" t="s">
        <v>4394</v>
      </c>
      <c r="AH2375" s="5" t="s">
        <v>3007</v>
      </c>
      <c r="AI2375" s="5" t="s">
        <v>4514</v>
      </c>
      <c r="AJ2375" s="5" t="s">
        <v>4345</v>
      </c>
      <c r="AL2375" s="5" t="s">
        <v>4145</v>
      </c>
      <c r="AM2375" s="5" t="s">
        <v>4146</v>
      </c>
      <c r="AN2375" s="5" t="s">
        <v>4146</v>
      </c>
      <c r="AO2375" s="5">
        <v>30</v>
      </c>
      <c r="AP2375" s="5">
        <v>1</v>
      </c>
      <c r="AQ2375" s="5" t="s">
        <v>10865</v>
      </c>
      <c r="AR2375" s="5" t="s">
        <v>10866</v>
      </c>
      <c r="AS2375" s="5">
        <v>15</v>
      </c>
      <c r="AT2375" s="5">
        <v>36.4</v>
      </c>
      <c r="AU2375" s="5">
        <v>13.4</v>
      </c>
      <c r="AV2375" s="5">
        <v>1.3</v>
      </c>
      <c r="AW2375" s="5">
        <v>14.33</v>
      </c>
      <c r="AX2375" s="5">
        <v>5.28</v>
      </c>
      <c r="AY2375" s="5">
        <v>0.51</v>
      </c>
      <c r="AZ2375" s="5">
        <v>237</v>
      </c>
      <c r="BA2375" s="5">
        <v>0.52</v>
      </c>
      <c r="BB2375" s="5">
        <v>42</v>
      </c>
      <c r="BC2375" s="5">
        <v>39</v>
      </c>
      <c r="BD2375" s="5">
        <v>15</v>
      </c>
      <c r="BE2375" s="5">
        <v>16.54</v>
      </c>
      <c r="BF2375" s="5">
        <v>15.35</v>
      </c>
      <c r="BG2375" s="5">
        <v>5.91</v>
      </c>
      <c r="BH2375" s="5">
        <v>8</v>
      </c>
      <c r="BI2375" s="5">
        <v>17.66</v>
      </c>
      <c r="BM2375" s="6">
        <f t="shared" si="592"/>
        <v>0</v>
      </c>
      <c r="BN2375" s="10">
        <f t="shared" si="593"/>
        <v>0</v>
      </c>
      <c r="BO2375" s="6">
        <f t="shared" si="594"/>
        <v>0</v>
      </c>
      <c r="BP2375" s="6">
        <f t="shared" si="595"/>
        <v>1</v>
      </c>
      <c r="BQ2375" s="6">
        <f t="shared" si="596"/>
        <v>0</v>
      </c>
      <c r="BR2375" s="10" t="str">
        <f t="shared" si="597"/>
        <v>待上架</v>
      </c>
      <c r="BS2375" s="6" t="str">
        <f t="shared" si="607"/>
        <v>待上架</v>
      </c>
    </row>
    <row r="2376" spans="1:71">
      <c r="A2376" s="6" t="str">
        <f t="shared" si="598"/>
        <v>USB0FWJS2PHZ</v>
      </c>
      <c r="B2376" s="6" t="str">
        <f t="shared" si="599"/>
        <v>USX004VM8F6P</v>
      </c>
      <c r="C2376" s="6" t="str">
        <f t="shared" si="600"/>
        <v>USXCSJ06739DLM</v>
      </c>
      <c r="D2376" s="6" t="str">
        <f t="shared" si="601"/>
        <v>USB0FWJS2PHZXCSJ06739DLM</v>
      </c>
      <c r="E2376" s="6" t="str">
        <f t="shared" si="602"/>
        <v>USB0FWJS2PHZX004VM8F6P</v>
      </c>
      <c r="F2376" s="6" t="str">
        <f t="shared" si="603"/>
        <v>USXCSJ06739DLMX004VM8F6P</v>
      </c>
      <c r="G2376" s="6" t="str">
        <f t="shared" si="604"/>
        <v>USXCSJ06739DLM</v>
      </c>
      <c r="H2376" s="6" t="str">
        <f ca="1" t="shared" si="605"/>
        <v>新品</v>
      </c>
      <c r="I2376" s="10" t="str">
        <f t="shared" si="606"/>
        <v>普通款</v>
      </c>
      <c r="J2376" s="5" t="s">
        <v>10875</v>
      </c>
      <c r="K2376" s="5" t="s">
        <v>10876</v>
      </c>
      <c r="L2376" s="5" t="s">
        <v>4761</v>
      </c>
      <c r="M2376" s="5" t="s">
        <v>10877</v>
      </c>
      <c r="N2376" s="5" t="s">
        <v>10878</v>
      </c>
      <c r="O2376" s="5" t="s">
        <v>976</v>
      </c>
      <c r="P2376" s="5" t="s">
        <v>4154</v>
      </c>
      <c r="Q2376" s="5" t="s">
        <v>4385</v>
      </c>
      <c r="R2376" s="5" t="s">
        <v>2288</v>
      </c>
      <c r="S2376" s="5" t="s">
        <v>2995</v>
      </c>
      <c r="T2376" s="5" t="s">
        <v>2979</v>
      </c>
      <c r="U2376" s="5" t="s">
        <v>4386</v>
      </c>
      <c r="V2376" s="5" t="s">
        <v>4134</v>
      </c>
      <c r="W2376" s="5" t="s">
        <v>4122</v>
      </c>
      <c r="X2376" s="5" t="s">
        <v>4135</v>
      </c>
      <c r="Y2376" s="5" t="s">
        <v>4184</v>
      </c>
      <c r="Z2376" s="5" t="s">
        <v>4124</v>
      </c>
      <c r="AA2376" s="5" t="s">
        <v>4122</v>
      </c>
      <c r="AB2376" s="5" t="s">
        <v>4341</v>
      </c>
      <c r="AC2376" s="5" t="s">
        <v>6624</v>
      </c>
      <c r="AD2376" s="5" t="s">
        <v>4240</v>
      </c>
      <c r="AE2376" s="5" t="s">
        <v>4140</v>
      </c>
      <c r="AF2376" s="5" t="s">
        <v>3027</v>
      </c>
      <c r="AG2376" s="5" t="s">
        <v>4520</v>
      </c>
      <c r="AH2376" s="5" t="s">
        <v>4521</v>
      </c>
      <c r="AI2376" s="5" t="s">
        <v>4514</v>
      </c>
      <c r="AJ2376" s="5" t="s">
        <v>4345</v>
      </c>
      <c r="AK2376" s="5">
        <v>5.42</v>
      </c>
      <c r="AL2376" s="5" t="s">
        <v>4145</v>
      </c>
      <c r="AM2376" s="5" t="s">
        <v>4146</v>
      </c>
      <c r="AN2376" s="5" t="s">
        <v>4146</v>
      </c>
      <c r="AO2376" s="5">
        <v>25</v>
      </c>
      <c r="AP2376" s="5">
        <v>1</v>
      </c>
      <c r="AQ2376" s="5" t="s">
        <v>10879</v>
      </c>
      <c r="AR2376" s="5" t="s">
        <v>10880</v>
      </c>
      <c r="AS2376" s="5">
        <v>15</v>
      </c>
      <c r="AT2376" s="5">
        <v>40.5</v>
      </c>
      <c r="AU2376" s="5">
        <v>8</v>
      </c>
      <c r="AV2376" s="5">
        <v>5.5</v>
      </c>
      <c r="AW2376" s="5">
        <v>15.94</v>
      </c>
      <c r="AX2376" s="5">
        <v>3.15</v>
      </c>
      <c r="AY2376" s="5">
        <v>2.17</v>
      </c>
      <c r="AZ2376" s="5">
        <v>680</v>
      </c>
      <c r="BA2376" s="5">
        <v>1.5</v>
      </c>
      <c r="BB2376" s="5">
        <v>43</v>
      </c>
      <c r="BC2376" s="5">
        <v>43</v>
      </c>
      <c r="BD2376" s="5">
        <v>29</v>
      </c>
      <c r="BE2376" s="5">
        <v>16.93</v>
      </c>
      <c r="BF2376" s="5">
        <v>16.93</v>
      </c>
      <c r="BG2376" s="5">
        <v>11.42</v>
      </c>
      <c r="BH2376" s="5">
        <v>18</v>
      </c>
      <c r="BI2376" s="5">
        <v>39.74</v>
      </c>
      <c r="BM2376" s="6">
        <f t="shared" si="592"/>
        <v>0</v>
      </c>
      <c r="BN2376" s="10">
        <f t="shared" si="593"/>
        <v>0</v>
      </c>
      <c r="BO2376" s="6">
        <f t="shared" si="594"/>
        <v>1</v>
      </c>
      <c r="BP2376" s="6">
        <f t="shared" si="595"/>
        <v>0</v>
      </c>
      <c r="BQ2376" s="6">
        <f t="shared" si="596"/>
        <v>0</v>
      </c>
      <c r="BR2376" s="10" t="str">
        <f t="shared" si="597"/>
        <v>正常在售</v>
      </c>
      <c r="BS2376" s="6" t="str">
        <f t="shared" si="607"/>
        <v>普通款</v>
      </c>
    </row>
    <row r="2377" spans="1:71">
      <c r="A2377" s="6" t="str">
        <f t="shared" si="598"/>
        <v>CAB0FWJS2PHZ</v>
      </c>
      <c r="B2377" s="6" t="str">
        <f t="shared" si="599"/>
        <v>CAX004VM8F6P</v>
      </c>
      <c r="C2377" s="6" t="str">
        <f t="shared" si="600"/>
        <v>CAXCSJ06739DLM</v>
      </c>
      <c r="D2377" s="6" t="str">
        <f t="shared" si="601"/>
        <v>CAB0FWJS2PHZXCSJ06739DLM</v>
      </c>
      <c r="E2377" s="6" t="str">
        <f t="shared" si="602"/>
        <v>CAB0FWJS2PHZX004VM8F6P</v>
      </c>
      <c r="F2377" s="6" t="str">
        <f t="shared" si="603"/>
        <v>CAXCSJ06739DLMX004VM8F6P</v>
      </c>
      <c r="G2377" s="6" t="str">
        <f t="shared" si="604"/>
        <v>CAXCSJ06739DLM</v>
      </c>
      <c r="H2377" s="6" t="str">
        <f ca="1" t="shared" si="605"/>
        <v>待上架</v>
      </c>
      <c r="I2377" s="10" t="str">
        <f t="shared" si="606"/>
        <v>未维护</v>
      </c>
      <c r="J2377" s="5" t="s">
        <v>10875</v>
      </c>
      <c r="K2377" s="5" t="s">
        <v>10876</v>
      </c>
      <c r="L2377" s="5" t="s">
        <v>4625</v>
      </c>
      <c r="M2377" s="5" t="s">
        <v>10877</v>
      </c>
      <c r="N2377" s="5" t="s">
        <v>10878</v>
      </c>
      <c r="O2377" s="5" t="s">
        <v>976</v>
      </c>
      <c r="P2377" s="5" t="s">
        <v>4154</v>
      </c>
      <c r="Q2377" s="5" t="s">
        <v>4491</v>
      </c>
      <c r="R2377" s="5" t="s">
        <v>10</v>
      </c>
      <c r="S2377" s="5" t="s">
        <v>2995</v>
      </c>
      <c r="T2377" s="5" t="s">
        <v>2979</v>
      </c>
      <c r="U2377" s="5" t="s">
        <v>4386</v>
      </c>
      <c r="V2377" s="5" t="s">
        <v>4134</v>
      </c>
      <c r="W2377" s="5" t="s">
        <v>4123</v>
      </c>
      <c r="X2377" s="5" t="s">
        <v>4135</v>
      </c>
      <c r="Y2377" s="5" t="s">
        <v>4136</v>
      </c>
      <c r="Z2377" s="5" t="s">
        <v>4124</v>
      </c>
      <c r="AA2377" s="5" t="s">
        <v>4122</v>
      </c>
      <c r="AB2377" s="5" t="s">
        <v>4341</v>
      </c>
      <c r="AE2377" s="5" t="s">
        <v>4140</v>
      </c>
      <c r="AF2377" s="5" t="s">
        <v>2977</v>
      </c>
      <c r="AG2377" s="5" t="s">
        <v>4350</v>
      </c>
      <c r="AH2377" s="5" t="s">
        <v>4513</v>
      </c>
      <c r="AI2377" s="5" t="s">
        <v>4514</v>
      </c>
      <c r="AJ2377" s="5" t="s">
        <v>4345</v>
      </c>
      <c r="AK2377" s="5">
        <v>7.71</v>
      </c>
      <c r="AL2377" s="5" t="s">
        <v>4145</v>
      </c>
      <c r="AM2377" s="5" t="s">
        <v>4146</v>
      </c>
      <c r="AN2377" s="5" t="s">
        <v>4146</v>
      </c>
      <c r="AO2377" s="5">
        <v>25</v>
      </c>
      <c r="AP2377" s="5">
        <v>1</v>
      </c>
      <c r="AQ2377" s="5" t="s">
        <v>10879</v>
      </c>
      <c r="AR2377" s="5" t="s">
        <v>10880</v>
      </c>
      <c r="AS2377" s="5">
        <v>15</v>
      </c>
      <c r="AT2377" s="5">
        <v>40.5</v>
      </c>
      <c r="AU2377" s="5">
        <v>8</v>
      </c>
      <c r="AV2377" s="5">
        <v>5.5</v>
      </c>
      <c r="AW2377" s="5">
        <v>15.94</v>
      </c>
      <c r="AX2377" s="5">
        <v>3.15</v>
      </c>
      <c r="AY2377" s="5">
        <v>2.17</v>
      </c>
      <c r="AZ2377" s="5">
        <v>680</v>
      </c>
      <c r="BA2377" s="5">
        <v>1.5</v>
      </c>
      <c r="BB2377" s="5">
        <v>43</v>
      </c>
      <c r="BC2377" s="5">
        <v>43</v>
      </c>
      <c r="BD2377" s="5">
        <v>29</v>
      </c>
      <c r="BE2377" s="5">
        <v>16.93</v>
      </c>
      <c r="BF2377" s="5">
        <v>16.93</v>
      </c>
      <c r="BG2377" s="5">
        <v>11.42</v>
      </c>
      <c r="BH2377" s="5">
        <v>18</v>
      </c>
      <c r="BI2377" s="5">
        <v>39.74</v>
      </c>
      <c r="BM2377" s="6">
        <f t="shared" si="592"/>
        <v>0</v>
      </c>
      <c r="BN2377" s="10">
        <f t="shared" si="593"/>
        <v>0</v>
      </c>
      <c r="BO2377" s="6">
        <f t="shared" si="594"/>
        <v>0</v>
      </c>
      <c r="BP2377" s="6">
        <f t="shared" si="595"/>
        <v>1</v>
      </c>
      <c r="BQ2377" s="6">
        <f t="shared" si="596"/>
        <v>0</v>
      </c>
      <c r="BR2377" s="10" t="str">
        <f t="shared" si="597"/>
        <v>待上架</v>
      </c>
      <c r="BS2377" s="6" t="str">
        <f t="shared" si="607"/>
        <v>待上架</v>
      </c>
    </row>
    <row r="2378" spans="1:71">
      <c r="A2378" s="6" t="str">
        <f t="shared" si="598"/>
        <v>AUB0FWJS2PHZ</v>
      </c>
      <c r="B2378" s="6" t="str">
        <f t="shared" si="599"/>
        <v>AUX001CL1W0D</v>
      </c>
      <c r="C2378" s="6" t="str">
        <f t="shared" si="600"/>
        <v>AUXCSJ06739DLM</v>
      </c>
      <c r="D2378" s="6" t="str">
        <f t="shared" si="601"/>
        <v>AUB0FWJS2PHZXCSJ06739DLM</v>
      </c>
      <c r="E2378" s="6" t="str">
        <f t="shared" si="602"/>
        <v>AUB0FWJS2PHZX001CL1W0D</v>
      </c>
      <c r="F2378" s="6" t="str">
        <f t="shared" si="603"/>
        <v>AUXCSJ06739DLMX001CL1W0D</v>
      </c>
      <c r="G2378" s="6" t="str">
        <f t="shared" si="604"/>
        <v>AUXCSJ06739DLM</v>
      </c>
      <c r="H2378" s="6" t="str">
        <f ca="1" t="shared" si="605"/>
        <v>待上架</v>
      </c>
      <c r="I2378" s="10" t="str">
        <f t="shared" si="606"/>
        <v>未维护</v>
      </c>
      <c r="J2378" s="5" t="s">
        <v>10875</v>
      </c>
      <c r="K2378" s="5" t="s">
        <v>10876</v>
      </c>
      <c r="L2378" s="5" t="s">
        <v>10877</v>
      </c>
      <c r="M2378" s="5" t="s">
        <v>10877</v>
      </c>
      <c r="N2378" s="5" t="s">
        <v>10881</v>
      </c>
      <c r="O2378" s="5" t="s">
        <v>10882</v>
      </c>
      <c r="P2378" s="5" t="s">
        <v>4120</v>
      </c>
      <c r="Q2378" s="5" t="s">
        <v>4393</v>
      </c>
      <c r="R2378" s="5" t="s">
        <v>1522</v>
      </c>
      <c r="S2378" s="5" t="s">
        <v>2985</v>
      </c>
      <c r="T2378" s="5" t="s">
        <v>2979</v>
      </c>
      <c r="U2378" s="5" t="s">
        <v>4386</v>
      </c>
      <c r="V2378" s="5" t="s">
        <v>4134</v>
      </c>
      <c r="W2378" s="5" t="s">
        <v>4123</v>
      </c>
      <c r="X2378" s="5" t="s">
        <v>4135</v>
      </c>
      <c r="Y2378" s="5" t="s">
        <v>4299</v>
      </c>
      <c r="Z2378" s="5" t="s">
        <v>4124</v>
      </c>
      <c r="AA2378" s="5" t="s">
        <v>4123</v>
      </c>
      <c r="AB2378" s="5" t="s">
        <v>4124</v>
      </c>
      <c r="AE2378" s="5" t="s">
        <v>4299</v>
      </c>
      <c r="AF2378" s="5" t="s">
        <v>3007</v>
      </c>
      <c r="AG2378" s="5" t="s">
        <v>4394</v>
      </c>
      <c r="AH2378" s="5" t="s">
        <v>3007</v>
      </c>
      <c r="AI2378" s="5" t="s">
        <v>4514</v>
      </c>
      <c r="AJ2378" s="5" t="s">
        <v>4345</v>
      </c>
      <c r="AL2378" s="5" t="s">
        <v>4145</v>
      </c>
      <c r="AM2378" s="5" t="s">
        <v>4146</v>
      </c>
      <c r="AN2378" s="5" t="s">
        <v>4146</v>
      </c>
      <c r="AO2378" s="5">
        <v>25</v>
      </c>
      <c r="AP2378" s="5">
        <v>1</v>
      </c>
      <c r="AQ2378" s="5" t="s">
        <v>10879</v>
      </c>
      <c r="AR2378" s="5" t="s">
        <v>10880</v>
      </c>
      <c r="AS2378" s="5">
        <v>15</v>
      </c>
      <c r="AT2378" s="5">
        <v>40.5</v>
      </c>
      <c r="AU2378" s="5">
        <v>8</v>
      </c>
      <c r="AV2378" s="5">
        <v>5.5</v>
      </c>
      <c r="AW2378" s="5">
        <v>15.94</v>
      </c>
      <c r="AX2378" s="5">
        <v>3.15</v>
      </c>
      <c r="AY2378" s="5">
        <v>2.17</v>
      </c>
      <c r="AZ2378" s="5">
        <v>680</v>
      </c>
      <c r="BA2378" s="5">
        <v>1.5</v>
      </c>
      <c r="BB2378" s="5">
        <v>43</v>
      </c>
      <c r="BC2378" s="5">
        <v>43</v>
      </c>
      <c r="BD2378" s="5">
        <v>29</v>
      </c>
      <c r="BE2378" s="5">
        <v>16.93</v>
      </c>
      <c r="BF2378" s="5">
        <v>16.93</v>
      </c>
      <c r="BG2378" s="5">
        <v>11.42</v>
      </c>
      <c r="BH2378" s="5">
        <v>18</v>
      </c>
      <c r="BI2378" s="5">
        <v>39.74</v>
      </c>
      <c r="BM2378" s="6">
        <f t="shared" si="592"/>
        <v>0</v>
      </c>
      <c r="BN2378" s="10">
        <f t="shared" si="593"/>
        <v>0</v>
      </c>
      <c r="BO2378" s="6">
        <f t="shared" si="594"/>
        <v>0</v>
      </c>
      <c r="BP2378" s="6">
        <f t="shared" si="595"/>
        <v>1</v>
      </c>
      <c r="BQ2378" s="6">
        <f t="shared" si="596"/>
        <v>0</v>
      </c>
      <c r="BR2378" s="10" t="str">
        <f t="shared" si="597"/>
        <v>待上架</v>
      </c>
      <c r="BS2378" s="6" t="str">
        <f t="shared" si="607"/>
        <v>待上架</v>
      </c>
    </row>
    <row r="2379" spans="1:71">
      <c r="A2379" s="6" t="str">
        <f t="shared" si="598"/>
        <v>USB0FWJS4TYP</v>
      </c>
      <c r="B2379" s="6" t="str">
        <f t="shared" si="599"/>
        <v>USX004VMEL3L</v>
      </c>
      <c r="C2379" s="6" t="str">
        <f t="shared" si="600"/>
        <v>USXCSJ06740DLM</v>
      </c>
      <c r="D2379" s="6" t="str">
        <f t="shared" si="601"/>
        <v>USB0FWJS4TYPXCSJ06740DLM</v>
      </c>
      <c r="E2379" s="6" t="str">
        <f t="shared" si="602"/>
        <v>USB0FWJS4TYPX004VMEL3L</v>
      </c>
      <c r="F2379" s="6" t="str">
        <f t="shared" si="603"/>
        <v>USXCSJ06740DLMX004VMEL3L</v>
      </c>
      <c r="G2379" s="6" t="str">
        <f t="shared" si="604"/>
        <v>USXCSJ06740DLM</v>
      </c>
      <c r="H2379" s="6" t="str">
        <f ca="1" t="shared" si="605"/>
        <v>新品</v>
      </c>
      <c r="I2379" s="10" t="str">
        <f t="shared" si="606"/>
        <v>普通款</v>
      </c>
      <c r="J2379" s="5" t="s">
        <v>10883</v>
      </c>
      <c r="K2379" s="5" t="s">
        <v>10884</v>
      </c>
      <c r="L2379" s="5" t="s">
        <v>4761</v>
      </c>
      <c r="M2379" s="5" t="s">
        <v>10885</v>
      </c>
      <c r="N2379" s="5" t="s">
        <v>10886</v>
      </c>
      <c r="O2379" s="5" t="s">
        <v>978</v>
      </c>
      <c r="P2379" s="5" t="s">
        <v>4154</v>
      </c>
      <c r="Q2379" s="5" t="s">
        <v>4385</v>
      </c>
      <c r="R2379" s="5" t="s">
        <v>2288</v>
      </c>
      <c r="S2379" s="5" t="s">
        <v>2995</v>
      </c>
      <c r="T2379" s="5" t="s">
        <v>2979</v>
      </c>
      <c r="U2379" s="5" t="s">
        <v>4386</v>
      </c>
      <c r="V2379" s="5" t="s">
        <v>4134</v>
      </c>
      <c r="W2379" s="5" t="s">
        <v>4122</v>
      </c>
      <c r="X2379" s="5" t="s">
        <v>4135</v>
      </c>
      <c r="Y2379" s="5" t="s">
        <v>4184</v>
      </c>
      <c r="Z2379" s="5" t="s">
        <v>4124</v>
      </c>
      <c r="AA2379" s="5" t="s">
        <v>4122</v>
      </c>
      <c r="AB2379" s="5" t="s">
        <v>4341</v>
      </c>
      <c r="AC2379" s="5" t="s">
        <v>6624</v>
      </c>
      <c r="AD2379" s="5" t="s">
        <v>4240</v>
      </c>
      <c r="AE2379" s="5" t="s">
        <v>4140</v>
      </c>
      <c r="AF2379" s="5" t="s">
        <v>3027</v>
      </c>
      <c r="AG2379" s="5" t="s">
        <v>4520</v>
      </c>
      <c r="AH2379" s="5" t="s">
        <v>4521</v>
      </c>
      <c r="AI2379" s="5" t="s">
        <v>4514</v>
      </c>
      <c r="AJ2379" s="5" t="s">
        <v>4345</v>
      </c>
      <c r="AK2379" s="5">
        <v>5.42</v>
      </c>
      <c r="AL2379" s="5" t="s">
        <v>4145</v>
      </c>
      <c r="AM2379" s="5" t="s">
        <v>4146</v>
      </c>
      <c r="AN2379" s="5" t="s">
        <v>4146</v>
      </c>
      <c r="AO2379" s="5">
        <v>25</v>
      </c>
      <c r="AP2379" s="5">
        <v>1</v>
      </c>
      <c r="AQ2379" s="5" t="s">
        <v>10879</v>
      </c>
      <c r="AR2379" s="5" t="s">
        <v>10880</v>
      </c>
      <c r="AS2379" s="5">
        <v>15</v>
      </c>
      <c r="AT2379" s="5">
        <v>40.5</v>
      </c>
      <c r="AU2379" s="5">
        <v>8</v>
      </c>
      <c r="AV2379" s="5">
        <v>5.5</v>
      </c>
      <c r="AW2379" s="5">
        <v>15.94</v>
      </c>
      <c r="AX2379" s="5">
        <v>3.15</v>
      </c>
      <c r="AY2379" s="5">
        <v>2.17</v>
      </c>
      <c r="AZ2379" s="5">
        <v>653</v>
      </c>
      <c r="BA2379" s="5">
        <v>1.44</v>
      </c>
      <c r="BB2379" s="5">
        <v>43</v>
      </c>
      <c r="BC2379" s="5">
        <v>43</v>
      </c>
      <c r="BD2379" s="5">
        <v>29</v>
      </c>
      <c r="BE2379" s="5">
        <v>16.93</v>
      </c>
      <c r="BF2379" s="5">
        <v>16.93</v>
      </c>
      <c r="BG2379" s="5">
        <v>11.42</v>
      </c>
      <c r="BH2379" s="5">
        <v>17</v>
      </c>
      <c r="BI2379" s="5">
        <v>37.53</v>
      </c>
      <c r="BM2379" s="6">
        <f t="shared" si="592"/>
        <v>0</v>
      </c>
      <c r="BN2379" s="10">
        <f t="shared" si="593"/>
        <v>0</v>
      </c>
      <c r="BO2379" s="6">
        <f t="shared" si="594"/>
        <v>1</v>
      </c>
      <c r="BP2379" s="6">
        <f t="shared" si="595"/>
        <v>0</v>
      </c>
      <c r="BQ2379" s="6">
        <f t="shared" si="596"/>
        <v>0</v>
      </c>
      <c r="BR2379" s="10" t="str">
        <f t="shared" si="597"/>
        <v>正常在售</v>
      </c>
      <c r="BS2379" s="6" t="str">
        <f t="shared" si="607"/>
        <v>普通款</v>
      </c>
    </row>
    <row r="2380" spans="1:71">
      <c r="A2380" s="6" t="str">
        <f t="shared" si="598"/>
        <v>CAB0FWJS4TYP</v>
      </c>
      <c r="B2380" s="6" t="str">
        <f t="shared" si="599"/>
        <v>CAX004VMEL3L</v>
      </c>
      <c r="C2380" s="6" t="str">
        <f t="shared" si="600"/>
        <v>CAXCSJ06740DLM</v>
      </c>
      <c r="D2380" s="6" t="str">
        <f t="shared" si="601"/>
        <v>CAB0FWJS4TYPXCSJ06740DLM</v>
      </c>
      <c r="E2380" s="6" t="str">
        <f t="shared" si="602"/>
        <v>CAB0FWJS4TYPX004VMEL3L</v>
      </c>
      <c r="F2380" s="6" t="str">
        <f t="shared" si="603"/>
        <v>CAXCSJ06740DLMX004VMEL3L</v>
      </c>
      <c r="G2380" s="6" t="str">
        <f t="shared" si="604"/>
        <v>CAXCSJ06740DLM</v>
      </c>
      <c r="H2380" s="6" t="str">
        <f ca="1" t="shared" si="605"/>
        <v>待上架</v>
      </c>
      <c r="I2380" s="10" t="str">
        <f t="shared" si="606"/>
        <v>未维护</v>
      </c>
      <c r="J2380" s="5" t="s">
        <v>10883</v>
      </c>
      <c r="K2380" s="5" t="s">
        <v>10884</v>
      </c>
      <c r="L2380" s="5" t="s">
        <v>4625</v>
      </c>
      <c r="M2380" s="5" t="s">
        <v>10885</v>
      </c>
      <c r="N2380" s="5" t="s">
        <v>10886</v>
      </c>
      <c r="O2380" s="5" t="s">
        <v>978</v>
      </c>
      <c r="P2380" s="5" t="s">
        <v>4154</v>
      </c>
      <c r="Q2380" s="5" t="s">
        <v>4491</v>
      </c>
      <c r="R2380" s="5" t="s">
        <v>10</v>
      </c>
      <c r="S2380" s="5" t="s">
        <v>2995</v>
      </c>
      <c r="T2380" s="5" t="s">
        <v>2979</v>
      </c>
      <c r="U2380" s="5" t="s">
        <v>4386</v>
      </c>
      <c r="V2380" s="5" t="s">
        <v>4134</v>
      </c>
      <c r="W2380" s="5" t="s">
        <v>4123</v>
      </c>
      <c r="X2380" s="5" t="s">
        <v>4135</v>
      </c>
      <c r="Y2380" s="5" t="s">
        <v>4136</v>
      </c>
      <c r="Z2380" s="5" t="s">
        <v>4124</v>
      </c>
      <c r="AA2380" s="5" t="s">
        <v>4122</v>
      </c>
      <c r="AB2380" s="5" t="s">
        <v>4341</v>
      </c>
      <c r="AE2380" s="5" t="s">
        <v>4140</v>
      </c>
      <c r="AF2380" s="5" t="s">
        <v>2977</v>
      </c>
      <c r="AG2380" s="5" t="s">
        <v>4350</v>
      </c>
      <c r="AH2380" s="5" t="s">
        <v>4513</v>
      </c>
      <c r="AI2380" s="5" t="s">
        <v>4514</v>
      </c>
      <c r="AJ2380" s="5" t="s">
        <v>4345</v>
      </c>
      <c r="AK2380" s="5">
        <v>7.71</v>
      </c>
      <c r="AL2380" s="5" t="s">
        <v>4145</v>
      </c>
      <c r="AM2380" s="5" t="s">
        <v>4146</v>
      </c>
      <c r="AN2380" s="5" t="s">
        <v>4146</v>
      </c>
      <c r="AO2380" s="5">
        <v>25</v>
      </c>
      <c r="AP2380" s="5">
        <v>1</v>
      </c>
      <c r="AQ2380" s="5" t="s">
        <v>10879</v>
      </c>
      <c r="AR2380" s="5" t="s">
        <v>10880</v>
      </c>
      <c r="AS2380" s="5">
        <v>15</v>
      </c>
      <c r="AT2380" s="5">
        <v>40.5</v>
      </c>
      <c r="AU2380" s="5">
        <v>8</v>
      </c>
      <c r="AV2380" s="5">
        <v>5.5</v>
      </c>
      <c r="AW2380" s="5">
        <v>15.94</v>
      </c>
      <c r="AX2380" s="5">
        <v>3.15</v>
      </c>
      <c r="AY2380" s="5">
        <v>2.17</v>
      </c>
      <c r="AZ2380" s="5">
        <v>653</v>
      </c>
      <c r="BA2380" s="5">
        <v>1.44</v>
      </c>
      <c r="BB2380" s="5">
        <v>43</v>
      </c>
      <c r="BC2380" s="5">
        <v>43</v>
      </c>
      <c r="BD2380" s="5">
        <v>29</v>
      </c>
      <c r="BE2380" s="5">
        <v>16.93</v>
      </c>
      <c r="BF2380" s="5">
        <v>16.93</v>
      </c>
      <c r="BG2380" s="5">
        <v>11.42</v>
      </c>
      <c r="BH2380" s="5">
        <v>17</v>
      </c>
      <c r="BI2380" s="5">
        <v>37.53</v>
      </c>
      <c r="BM2380" s="6">
        <f t="shared" si="592"/>
        <v>0</v>
      </c>
      <c r="BN2380" s="10">
        <f t="shared" si="593"/>
        <v>0</v>
      </c>
      <c r="BO2380" s="6">
        <f t="shared" si="594"/>
        <v>0</v>
      </c>
      <c r="BP2380" s="6">
        <f t="shared" si="595"/>
        <v>1</v>
      </c>
      <c r="BQ2380" s="6">
        <f t="shared" si="596"/>
        <v>0</v>
      </c>
      <c r="BR2380" s="10" t="str">
        <f t="shared" si="597"/>
        <v>待上架</v>
      </c>
      <c r="BS2380" s="6" t="str">
        <f t="shared" si="607"/>
        <v>待上架</v>
      </c>
    </row>
    <row r="2381" spans="1:71">
      <c r="A2381" s="6" t="str">
        <f t="shared" si="598"/>
        <v>AUB0FWJS4TYP</v>
      </c>
      <c r="B2381" s="6" t="str">
        <f t="shared" si="599"/>
        <v>AUX001CKTRC9</v>
      </c>
      <c r="C2381" s="6" t="str">
        <f t="shared" si="600"/>
        <v>AUXCSJ06740DLM</v>
      </c>
      <c r="D2381" s="6" t="str">
        <f t="shared" si="601"/>
        <v>AUB0FWJS4TYPXCSJ06740DLM</v>
      </c>
      <c r="E2381" s="6" t="str">
        <f t="shared" si="602"/>
        <v>AUB0FWJS4TYPX001CKTRC9</v>
      </c>
      <c r="F2381" s="6" t="str">
        <f t="shared" si="603"/>
        <v>AUXCSJ06740DLMX001CKTRC9</v>
      </c>
      <c r="G2381" s="6" t="str">
        <f t="shared" si="604"/>
        <v>AUXCSJ06740DLM</v>
      </c>
      <c r="H2381" s="6" t="str">
        <f ca="1" t="shared" si="605"/>
        <v>待上架</v>
      </c>
      <c r="I2381" s="10" t="str">
        <f t="shared" si="606"/>
        <v>未维护</v>
      </c>
      <c r="J2381" s="5" t="s">
        <v>10883</v>
      </c>
      <c r="K2381" s="5" t="s">
        <v>10884</v>
      </c>
      <c r="L2381" s="5" t="s">
        <v>10885</v>
      </c>
      <c r="M2381" s="5" t="s">
        <v>10885</v>
      </c>
      <c r="N2381" s="5" t="s">
        <v>10887</v>
      </c>
      <c r="O2381" s="5" t="s">
        <v>10888</v>
      </c>
      <c r="P2381" s="5" t="s">
        <v>4120</v>
      </c>
      <c r="Q2381" s="5" t="s">
        <v>4393</v>
      </c>
      <c r="R2381" s="5" t="s">
        <v>1522</v>
      </c>
      <c r="S2381" s="5" t="s">
        <v>2985</v>
      </c>
      <c r="T2381" s="5" t="s">
        <v>2979</v>
      </c>
      <c r="U2381" s="5" t="s">
        <v>4386</v>
      </c>
      <c r="V2381" s="5" t="s">
        <v>4134</v>
      </c>
      <c r="W2381" s="5" t="s">
        <v>4123</v>
      </c>
      <c r="X2381" s="5" t="s">
        <v>4135</v>
      </c>
      <c r="Y2381" s="5" t="s">
        <v>4299</v>
      </c>
      <c r="Z2381" s="5" t="s">
        <v>4124</v>
      </c>
      <c r="AA2381" s="5" t="s">
        <v>4123</v>
      </c>
      <c r="AB2381" s="5" t="s">
        <v>4124</v>
      </c>
      <c r="AE2381" s="5" t="s">
        <v>4299</v>
      </c>
      <c r="AF2381" s="5" t="s">
        <v>3007</v>
      </c>
      <c r="AG2381" s="5" t="s">
        <v>4394</v>
      </c>
      <c r="AH2381" s="5" t="s">
        <v>3007</v>
      </c>
      <c r="AI2381" s="5" t="s">
        <v>4514</v>
      </c>
      <c r="AJ2381" s="5" t="s">
        <v>4345</v>
      </c>
      <c r="AL2381" s="5" t="s">
        <v>4145</v>
      </c>
      <c r="AM2381" s="5" t="s">
        <v>4146</v>
      </c>
      <c r="AN2381" s="5" t="s">
        <v>4146</v>
      </c>
      <c r="AO2381" s="5">
        <v>25</v>
      </c>
      <c r="AP2381" s="5">
        <v>1</v>
      </c>
      <c r="AQ2381" s="5" t="s">
        <v>10879</v>
      </c>
      <c r="AR2381" s="5" t="s">
        <v>10880</v>
      </c>
      <c r="AS2381" s="5">
        <v>15</v>
      </c>
      <c r="AT2381" s="5">
        <v>40.5</v>
      </c>
      <c r="AU2381" s="5">
        <v>8</v>
      </c>
      <c r="AV2381" s="5">
        <v>5.5</v>
      </c>
      <c r="AW2381" s="5">
        <v>15.94</v>
      </c>
      <c r="AX2381" s="5">
        <v>3.15</v>
      </c>
      <c r="AY2381" s="5">
        <v>2.17</v>
      </c>
      <c r="AZ2381" s="5">
        <v>653</v>
      </c>
      <c r="BA2381" s="5">
        <v>1.44</v>
      </c>
      <c r="BB2381" s="5">
        <v>43</v>
      </c>
      <c r="BC2381" s="5">
        <v>43</v>
      </c>
      <c r="BD2381" s="5">
        <v>29</v>
      </c>
      <c r="BE2381" s="5">
        <v>16.93</v>
      </c>
      <c r="BF2381" s="5">
        <v>16.93</v>
      </c>
      <c r="BG2381" s="5">
        <v>11.42</v>
      </c>
      <c r="BH2381" s="5">
        <v>17</v>
      </c>
      <c r="BI2381" s="5">
        <v>37.53</v>
      </c>
      <c r="BM2381" s="6">
        <f t="shared" si="592"/>
        <v>0</v>
      </c>
      <c r="BN2381" s="10">
        <f t="shared" si="593"/>
        <v>0</v>
      </c>
      <c r="BO2381" s="6">
        <f t="shared" si="594"/>
        <v>0</v>
      </c>
      <c r="BP2381" s="6">
        <f t="shared" si="595"/>
        <v>1</v>
      </c>
      <c r="BQ2381" s="6">
        <f t="shared" si="596"/>
        <v>0</v>
      </c>
      <c r="BR2381" s="10" t="str">
        <f t="shared" si="597"/>
        <v>待上架</v>
      </c>
      <c r="BS2381" s="6" t="str">
        <f t="shared" si="607"/>
        <v>待上架</v>
      </c>
    </row>
    <row r="2382" spans="1:71">
      <c r="A2382" s="6" t="str">
        <f t="shared" si="598"/>
        <v>USB0FYG3FVNH</v>
      </c>
      <c r="B2382" s="6" t="str">
        <f t="shared" si="599"/>
        <v>USX004WAQOYL</v>
      </c>
      <c r="C2382" s="6" t="str">
        <f t="shared" si="600"/>
        <v>USXCSJ06741DLM</v>
      </c>
      <c r="D2382" s="6" t="str">
        <f t="shared" si="601"/>
        <v>USB0FYG3FVNHXCSJ06741DLM</v>
      </c>
      <c r="E2382" s="6" t="str">
        <f t="shared" si="602"/>
        <v>USB0FYG3FVNHX004WAQOYL</v>
      </c>
      <c r="F2382" s="6" t="str">
        <f t="shared" si="603"/>
        <v>USXCSJ06741DLMX004WAQOYL</v>
      </c>
      <c r="G2382" s="6" t="str">
        <f t="shared" si="604"/>
        <v>USXCSJ06741DLM</v>
      </c>
      <c r="H2382" s="6" t="str">
        <f ca="1" t="shared" si="605"/>
        <v>新品</v>
      </c>
      <c r="I2382" s="10" t="str">
        <f t="shared" si="606"/>
        <v>普通款</v>
      </c>
      <c r="J2382" s="5" t="s">
        <v>10889</v>
      </c>
      <c r="K2382" s="5" t="s">
        <v>10890</v>
      </c>
      <c r="L2382" s="5" t="s">
        <v>4631</v>
      </c>
      <c r="M2382" s="5" t="s">
        <v>10891</v>
      </c>
      <c r="N2382" s="5" t="s">
        <v>10892</v>
      </c>
      <c r="O2382" s="5" t="s">
        <v>2564</v>
      </c>
      <c r="P2382" s="5" t="s">
        <v>4154</v>
      </c>
      <c r="Q2382" s="5" t="s">
        <v>4385</v>
      </c>
      <c r="R2382" s="5" t="s">
        <v>2288</v>
      </c>
      <c r="S2382" s="5" t="s">
        <v>2995</v>
      </c>
      <c r="T2382" s="5" t="s">
        <v>2979</v>
      </c>
      <c r="U2382" s="5" t="s">
        <v>4386</v>
      </c>
      <c r="V2382" s="5" t="s">
        <v>4134</v>
      </c>
      <c r="W2382" s="5" t="s">
        <v>4122</v>
      </c>
      <c r="X2382" s="5" t="s">
        <v>4135</v>
      </c>
      <c r="Y2382" s="5" t="s">
        <v>4136</v>
      </c>
      <c r="Z2382" s="5" t="s">
        <v>4124</v>
      </c>
      <c r="AA2382" s="5" t="s">
        <v>4122</v>
      </c>
      <c r="AB2382" s="5" t="s">
        <v>4341</v>
      </c>
      <c r="AC2382" s="5" t="s">
        <v>4300</v>
      </c>
      <c r="AD2382" s="5" t="s">
        <v>4252</v>
      </c>
      <c r="AE2382" s="5" t="s">
        <v>4140</v>
      </c>
      <c r="AF2382" s="5" t="s">
        <v>3011</v>
      </c>
      <c r="AG2382" s="5" t="s">
        <v>4520</v>
      </c>
      <c r="AH2382" s="5" t="s">
        <v>4521</v>
      </c>
      <c r="AI2382" s="5" t="s">
        <v>4514</v>
      </c>
      <c r="AJ2382" s="5" t="s">
        <v>4345</v>
      </c>
      <c r="AK2382" s="5">
        <v>2.77</v>
      </c>
      <c r="AL2382" s="5" t="s">
        <v>4145</v>
      </c>
      <c r="AM2382" s="5" t="s">
        <v>4146</v>
      </c>
      <c r="AN2382" s="5" t="s">
        <v>4146</v>
      </c>
      <c r="AO2382" s="5">
        <v>30</v>
      </c>
      <c r="AP2382" s="5">
        <v>1</v>
      </c>
      <c r="AQ2382" s="5" t="s">
        <v>6773</v>
      </c>
      <c r="AR2382" s="5" t="s">
        <v>10893</v>
      </c>
      <c r="AS2382" s="5">
        <v>15</v>
      </c>
      <c r="AT2382" s="5">
        <v>36.2</v>
      </c>
      <c r="AU2382" s="5">
        <v>13.5</v>
      </c>
      <c r="AV2382" s="5">
        <v>1.3</v>
      </c>
      <c r="AW2382" s="5">
        <v>14.25</v>
      </c>
      <c r="AX2382" s="5">
        <v>5.31</v>
      </c>
      <c r="AY2382" s="5">
        <v>0.51</v>
      </c>
      <c r="AZ2382" s="5">
        <v>230</v>
      </c>
      <c r="BA2382" s="5">
        <v>0.51</v>
      </c>
      <c r="BB2382" s="5">
        <v>42</v>
      </c>
      <c r="BC2382" s="5">
        <v>39</v>
      </c>
      <c r="BD2382" s="5">
        <v>15</v>
      </c>
      <c r="BE2382" s="5">
        <v>16.54</v>
      </c>
      <c r="BF2382" s="5">
        <v>15.35</v>
      </c>
      <c r="BG2382" s="5">
        <v>5.91</v>
      </c>
      <c r="BH2382" s="5">
        <v>7</v>
      </c>
      <c r="BI2382" s="5">
        <v>15.45</v>
      </c>
      <c r="BM2382" s="6">
        <f t="shared" si="592"/>
        <v>0</v>
      </c>
      <c r="BN2382" s="10">
        <f t="shared" si="593"/>
        <v>0</v>
      </c>
      <c r="BO2382" s="6">
        <f t="shared" si="594"/>
        <v>1</v>
      </c>
      <c r="BP2382" s="6">
        <f t="shared" si="595"/>
        <v>0</v>
      </c>
      <c r="BQ2382" s="6">
        <f t="shared" si="596"/>
        <v>0</v>
      </c>
      <c r="BR2382" s="10" t="str">
        <f t="shared" si="597"/>
        <v>正常在售</v>
      </c>
      <c r="BS2382" s="6" t="str">
        <f t="shared" si="607"/>
        <v>普通款</v>
      </c>
    </row>
    <row r="2383" spans="1:71">
      <c r="A2383" s="6" t="str">
        <f t="shared" si="598"/>
        <v>AUB0FYG3FVNH</v>
      </c>
      <c r="B2383" s="6" t="str">
        <f t="shared" si="599"/>
        <v>AUX001CLEUED</v>
      </c>
      <c r="C2383" s="6" t="str">
        <f t="shared" si="600"/>
        <v>AUXCSJ06741DLM</v>
      </c>
      <c r="D2383" s="6" t="str">
        <f t="shared" si="601"/>
        <v>AUB0FYG3FVNHXCSJ06741DLM</v>
      </c>
      <c r="E2383" s="6" t="str">
        <f t="shared" si="602"/>
        <v>AUB0FYG3FVNHX001CLEUED</v>
      </c>
      <c r="F2383" s="6" t="str">
        <f t="shared" si="603"/>
        <v>AUXCSJ06741DLMX001CLEUED</v>
      </c>
      <c r="G2383" s="6" t="str">
        <f t="shared" si="604"/>
        <v>AUXCSJ06741DLM</v>
      </c>
      <c r="H2383" s="6" t="str">
        <f ca="1" t="shared" si="605"/>
        <v>待上架</v>
      </c>
      <c r="I2383" s="10" t="str">
        <f t="shared" si="606"/>
        <v>未维护</v>
      </c>
      <c r="J2383" s="5" t="s">
        <v>10889</v>
      </c>
      <c r="K2383" s="5" t="s">
        <v>10890</v>
      </c>
      <c r="L2383" s="5" t="s">
        <v>10891</v>
      </c>
      <c r="M2383" s="5" t="s">
        <v>10891</v>
      </c>
      <c r="N2383" s="5" t="s">
        <v>10894</v>
      </c>
      <c r="O2383" s="5" t="s">
        <v>10895</v>
      </c>
      <c r="P2383" s="5" t="s">
        <v>4120</v>
      </c>
      <c r="Q2383" s="5" t="s">
        <v>4393</v>
      </c>
      <c r="R2383" s="5" t="s">
        <v>1522</v>
      </c>
      <c r="S2383" s="5" t="s">
        <v>2985</v>
      </c>
      <c r="T2383" s="5" t="s">
        <v>2979</v>
      </c>
      <c r="U2383" s="5" t="s">
        <v>4386</v>
      </c>
      <c r="V2383" s="5" t="s">
        <v>4134</v>
      </c>
      <c r="W2383" s="5" t="s">
        <v>4123</v>
      </c>
      <c r="X2383" s="5" t="s">
        <v>4135</v>
      </c>
      <c r="Y2383" s="5" t="s">
        <v>4299</v>
      </c>
      <c r="Z2383" s="5" t="s">
        <v>4124</v>
      </c>
      <c r="AA2383" s="5" t="s">
        <v>4123</v>
      </c>
      <c r="AB2383" s="5" t="s">
        <v>4124</v>
      </c>
      <c r="AE2383" s="5" t="s">
        <v>4299</v>
      </c>
      <c r="AF2383" s="5" t="s">
        <v>3007</v>
      </c>
      <c r="AG2383" s="5" t="s">
        <v>4394</v>
      </c>
      <c r="AH2383" s="5" t="s">
        <v>3007</v>
      </c>
      <c r="AI2383" s="5" t="s">
        <v>4514</v>
      </c>
      <c r="AJ2383" s="5" t="s">
        <v>4345</v>
      </c>
      <c r="AL2383" s="5" t="s">
        <v>4145</v>
      </c>
      <c r="AM2383" s="5" t="s">
        <v>4146</v>
      </c>
      <c r="AN2383" s="5" t="s">
        <v>4146</v>
      </c>
      <c r="AO2383" s="5">
        <v>30</v>
      </c>
      <c r="AP2383" s="5">
        <v>1</v>
      </c>
      <c r="AQ2383" s="5" t="s">
        <v>6773</v>
      </c>
      <c r="AR2383" s="5" t="s">
        <v>10893</v>
      </c>
      <c r="AS2383" s="5">
        <v>15</v>
      </c>
      <c r="AT2383" s="5">
        <v>36.2</v>
      </c>
      <c r="AU2383" s="5">
        <v>13.5</v>
      </c>
      <c r="AV2383" s="5">
        <v>1.3</v>
      </c>
      <c r="AW2383" s="5">
        <v>14.25</v>
      </c>
      <c r="AX2383" s="5">
        <v>5.31</v>
      </c>
      <c r="AY2383" s="5">
        <v>0.51</v>
      </c>
      <c r="AZ2383" s="5">
        <v>230</v>
      </c>
      <c r="BA2383" s="5">
        <v>0.51</v>
      </c>
      <c r="BB2383" s="5">
        <v>42</v>
      </c>
      <c r="BC2383" s="5">
        <v>39</v>
      </c>
      <c r="BD2383" s="5">
        <v>15</v>
      </c>
      <c r="BE2383" s="5">
        <v>16.54</v>
      </c>
      <c r="BF2383" s="5">
        <v>15.35</v>
      </c>
      <c r="BG2383" s="5">
        <v>5.91</v>
      </c>
      <c r="BH2383" s="5">
        <v>7</v>
      </c>
      <c r="BI2383" s="5">
        <v>15.45</v>
      </c>
      <c r="BM2383" s="6">
        <f t="shared" si="592"/>
        <v>0</v>
      </c>
      <c r="BN2383" s="10">
        <f t="shared" si="593"/>
        <v>0</v>
      </c>
      <c r="BO2383" s="6">
        <f t="shared" si="594"/>
        <v>0</v>
      </c>
      <c r="BP2383" s="6">
        <f t="shared" si="595"/>
        <v>1</v>
      </c>
      <c r="BQ2383" s="6">
        <f t="shared" si="596"/>
        <v>0</v>
      </c>
      <c r="BR2383" s="10" t="str">
        <f t="shared" si="597"/>
        <v>待上架</v>
      </c>
      <c r="BS2383" s="6" t="str">
        <f t="shared" si="607"/>
        <v>待上架</v>
      </c>
    </row>
    <row r="2384" spans="1:71">
      <c r="A2384" s="6" t="str">
        <f t="shared" si="598"/>
        <v>USB0FYG56T7G</v>
      </c>
      <c r="B2384" s="6" t="str">
        <f t="shared" si="599"/>
        <v>USX004WAPU37</v>
      </c>
      <c r="C2384" s="6" t="str">
        <f t="shared" si="600"/>
        <v>USXCSJ06742DLM</v>
      </c>
      <c r="D2384" s="6" t="str">
        <f t="shared" si="601"/>
        <v>USB0FYG56T7GXCSJ06742DLM</v>
      </c>
      <c r="E2384" s="6" t="str">
        <f t="shared" si="602"/>
        <v>USB0FYG56T7GX004WAPU37</v>
      </c>
      <c r="F2384" s="6" t="str">
        <f t="shared" si="603"/>
        <v>USXCSJ06742DLMX004WAPU37</v>
      </c>
      <c r="G2384" s="6" t="str">
        <f t="shared" si="604"/>
        <v>USXCSJ06742DLM</v>
      </c>
      <c r="H2384" s="6" t="str">
        <f ca="1" t="shared" si="605"/>
        <v>新品</v>
      </c>
      <c r="I2384" s="10" t="str">
        <f t="shared" si="606"/>
        <v>普通款</v>
      </c>
      <c r="J2384" s="5" t="s">
        <v>10896</v>
      </c>
      <c r="K2384" s="5" t="s">
        <v>10897</v>
      </c>
      <c r="L2384" s="5" t="s">
        <v>4631</v>
      </c>
      <c r="M2384" s="5" t="s">
        <v>10898</v>
      </c>
      <c r="N2384" s="5" t="s">
        <v>10899</v>
      </c>
      <c r="O2384" s="5" t="s">
        <v>2561</v>
      </c>
      <c r="P2384" s="5" t="s">
        <v>4154</v>
      </c>
      <c r="Q2384" s="5" t="s">
        <v>4385</v>
      </c>
      <c r="R2384" s="5" t="s">
        <v>2288</v>
      </c>
      <c r="S2384" s="5" t="s">
        <v>2995</v>
      </c>
      <c r="T2384" s="5" t="s">
        <v>2979</v>
      </c>
      <c r="U2384" s="5" t="s">
        <v>4386</v>
      </c>
      <c r="V2384" s="5" t="s">
        <v>4134</v>
      </c>
      <c r="W2384" s="5" t="s">
        <v>4122</v>
      </c>
      <c r="X2384" s="5" t="s">
        <v>4135</v>
      </c>
      <c r="Y2384" s="5" t="s">
        <v>4136</v>
      </c>
      <c r="Z2384" s="5" t="s">
        <v>4124</v>
      </c>
      <c r="AA2384" s="5" t="s">
        <v>4122</v>
      </c>
      <c r="AB2384" s="5" t="s">
        <v>4341</v>
      </c>
      <c r="AC2384" s="5" t="s">
        <v>4300</v>
      </c>
      <c r="AD2384" s="5" t="s">
        <v>4252</v>
      </c>
      <c r="AE2384" s="5" t="s">
        <v>4140</v>
      </c>
      <c r="AF2384" s="5" t="s">
        <v>3011</v>
      </c>
      <c r="AG2384" s="5" t="s">
        <v>4520</v>
      </c>
      <c r="AH2384" s="5" t="s">
        <v>4521</v>
      </c>
      <c r="AI2384" s="5" t="s">
        <v>4514</v>
      </c>
      <c r="AJ2384" s="5" t="s">
        <v>4345</v>
      </c>
      <c r="AK2384" s="5">
        <v>2.77</v>
      </c>
      <c r="AL2384" s="5" t="s">
        <v>4145</v>
      </c>
      <c r="AM2384" s="5" t="s">
        <v>4146</v>
      </c>
      <c r="AN2384" s="5" t="s">
        <v>4146</v>
      </c>
      <c r="AO2384" s="5">
        <v>30</v>
      </c>
      <c r="AP2384" s="5">
        <v>1</v>
      </c>
      <c r="AQ2384" s="5" t="s">
        <v>6773</v>
      </c>
      <c r="AR2384" s="5" t="s">
        <v>10893</v>
      </c>
      <c r="AS2384" s="5">
        <v>15</v>
      </c>
      <c r="AT2384" s="5">
        <v>36.2</v>
      </c>
      <c r="AU2384" s="5">
        <v>13.5</v>
      </c>
      <c r="AV2384" s="5">
        <v>1.3</v>
      </c>
      <c r="AW2384" s="5">
        <v>14.25</v>
      </c>
      <c r="AX2384" s="5">
        <v>5.31</v>
      </c>
      <c r="AY2384" s="5">
        <v>0.51</v>
      </c>
      <c r="AZ2384" s="5">
        <v>230</v>
      </c>
      <c r="BA2384" s="5">
        <v>0.51</v>
      </c>
      <c r="BB2384" s="5">
        <v>42</v>
      </c>
      <c r="BC2384" s="5">
        <v>39</v>
      </c>
      <c r="BD2384" s="5">
        <v>15</v>
      </c>
      <c r="BE2384" s="5">
        <v>16.54</v>
      </c>
      <c r="BF2384" s="5">
        <v>15.35</v>
      </c>
      <c r="BG2384" s="5">
        <v>5.91</v>
      </c>
      <c r="BH2384" s="5">
        <v>7</v>
      </c>
      <c r="BI2384" s="5">
        <v>15.45</v>
      </c>
      <c r="BM2384" s="6">
        <f t="shared" si="592"/>
        <v>0</v>
      </c>
      <c r="BN2384" s="10">
        <f t="shared" si="593"/>
        <v>0</v>
      </c>
      <c r="BO2384" s="6">
        <f t="shared" si="594"/>
        <v>1</v>
      </c>
      <c r="BP2384" s="6">
        <f t="shared" si="595"/>
        <v>0</v>
      </c>
      <c r="BQ2384" s="6">
        <f t="shared" si="596"/>
        <v>0</v>
      </c>
      <c r="BR2384" s="10" t="str">
        <f t="shared" si="597"/>
        <v>正常在售</v>
      </c>
      <c r="BS2384" s="6" t="str">
        <f t="shared" si="607"/>
        <v>普通款</v>
      </c>
    </row>
    <row r="2385" spans="1:71">
      <c r="A2385" s="6" t="str">
        <f t="shared" si="598"/>
        <v>AUB0FYG56T7G</v>
      </c>
      <c r="B2385" s="6" t="str">
        <f t="shared" si="599"/>
        <v>AUX001CLFDMB</v>
      </c>
      <c r="C2385" s="6" t="str">
        <f t="shared" si="600"/>
        <v>AUXCSJ06742DLM</v>
      </c>
      <c r="D2385" s="6" t="str">
        <f t="shared" si="601"/>
        <v>AUB0FYG56T7GXCSJ06742DLM</v>
      </c>
      <c r="E2385" s="6" t="str">
        <f t="shared" si="602"/>
        <v>AUB0FYG56T7GX001CLFDMB</v>
      </c>
      <c r="F2385" s="6" t="str">
        <f t="shared" si="603"/>
        <v>AUXCSJ06742DLMX001CLFDMB</v>
      </c>
      <c r="G2385" s="6" t="str">
        <f t="shared" si="604"/>
        <v>AUXCSJ06742DLM</v>
      </c>
      <c r="H2385" s="6" t="str">
        <f ca="1" t="shared" si="605"/>
        <v>待上架</v>
      </c>
      <c r="I2385" s="10" t="str">
        <f t="shared" si="606"/>
        <v>未维护</v>
      </c>
      <c r="J2385" s="5" t="s">
        <v>10896</v>
      </c>
      <c r="K2385" s="5" t="s">
        <v>10897</v>
      </c>
      <c r="L2385" s="5" t="s">
        <v>10898</v>
      </c>
      <c r="M2385" s="5" t="s">
        <v>10898</v>
      </c>
      <c r="N2385" s="5" t="s">
        <v>10900</v>
      </c>
      <c r="O2385" s="5" t="s">
        <v>10901</v>
      </c>
      <c r="P2385" s="5" t="s">
        <v>4120</v>
      </c>
      <c r="Q2385" s="5" t="s">
        <v>4393</v>
      </c>
      <c r="R2385" s="5" t="s">
        <v>1522</v>
      </c>
      <c r="S2385" s="5" t="s">
        <v>2985</v>
      </c>
      <c r="T2385" s="5" t="s">
        <v>2979</v>
      </c>
      <c r="U2385" s="5" t="s">
        <v>4386</v>
      </c>
      <c r="V2385" s="5" t="s">
        <v>4134</v>
      </c>
      <c r="W2385" s="5" t="s">
        <v>4123</v>
      </c>
      <c r="X2385" s="5" t="s">
        <v>4135</v>
      </c>
      <c r="Y2385" s="5" t="s">
        <v>4299</v>
      </c>
      <c r="Z2385" s="5" t="s">
        <v>4124</v>
      </c>
      <c r="AA2385" s="5" t="s">
        <v>4123</v>
      </c>
      <c r="AB2385" s="5" t="s">
        <v>4124</v>
      </c>
      <c r="AE2385" s="5" t="s">
        <v>4299</v>
      </c>
      <c r="AF2385" s="5" t="s">
        <v>3007</v>
      </c>
      <c r="AG2385" s="5" t="s">
        <v>4394</v>
      </c>
      <c r="AH2385" s="5" t="s">
        <v>3007</v>
      </c>
      <c r="AI2385" s="5" t="s">
        <v>4514</v>
      </c>
      <c r="AJ2385" s="5" t="s">
        <v>4345</v>
      </c>
      <c r="AL2385" s="5" t="s">
        <v>4145</v>
      </c>
      <c r="AM2385" s="5" t="s">
        <v>4146</v>
      </c>
      <c r="AN2385" s="5" t="s">
        <v>4146</v>
      </c>
      <c r="AO2385" s="5">
        <v>30</v>
      </c>
      <c r="AP2385" s="5">
        <v>1</v>
      </c>
      <c r="AQ2385" s="5" t="s">
        <v>6773</v>
      </c>
      <c r="AR2385" s="5" t="s">
        <v>10893</v>
      </c>
      <c r="AS2385" s="5">
        <v>15</v>
      </c>
      <c r="AT2385" s="5">
        <v>36.2</v>
      </c>
      <c r="AU2385" s="5">
        <v>13.5</v>
      </c>
      <c r="AV2385" s="5">
        <v>1.3</v>
      </c>
      <c r="AW2385" s="5">
        <v>14.25</v>
      </c>
      <c r="AX2385" s="5">
        <v>5.31</v>
      </c>
      <c r="AY2385" s="5">
        <v>0.51</v>
      </c>
      <c r="AZ2385" s="5">
        <v>230</v>
      </c>
      <c r="BA2385" s="5">
        <v>0.51</v>
      </c>
      <c r="BB2385" s="5">
        <v>42</v>
      </c>
      <c r="BC2385" s="5">
        <v>39</v>
      </c>
      <c r="BD2385" s="5">
        <v>15</v>
      </c>
      <c r="BE2385" s="5">
        <v>16.54</v>
      </c>
      <c r="BF2385" s="5">
        <v>15.35</v>
      </c>
      <c r="BG2385" s="5">
        <v>5.91</v>
      </c>
      <c r="BH2385" s="5">
        <v>7</v>
      </c>
      <c r="BI2385" s="5">
        <v>15.45</v>
      </c>
      <c r="BM2385" s="6">
        <f t="shared" si="592"/>
        <v>0</v>
      </c>
      <c r="BN2385" s="10">
        <f t="shared" si="593"/>
        <v>0</v>
      </c>
      <c r="BO2385" s="6">
        <f t="shared" si="594"/>
        <v>0</v>
      </c>
      <c r="BP2385" s="6">
        <f t="shared" si="595"/>
        <v>1</v>
      </c>
      <c r="BQ2385" s="6">
        <f t="shared" si="596"/>
        <v>0</v>
      </c>
      <c r="BR2385" s="10" t="str">
        <f t="shared" si="597"/>
        <v>待上架</v>
      </c>
      <c r="BS2385" s="6" t="str">
        <f t="shared" si="607"/>
        <v>待上架</v>
      </c>
    </row>
    <row r="2386" spans="1:71">
      <c r="A2386" s="6" t="str">
        <f t="shared" si="598"/>
        <v>USB0FYLYFLTX</v>
      </c>
      <c r="B2386" s="6" t="str">
        <f t="shared" si="599"/>
        <v>USX004WC0F21</v>
      </c>
      <c r="C2386" s="6" t="str">
        <f t="shared" si="600"/>
        <v>USXCSJ06743YCY</v>
      </c>
      <c r="D2386" s="6" t="str">
        <f t="shared" si="601"/>
        <v>USB0FYLYFLTXXCSJ06743YCY</v>
      </c>
      <c r="E2386" s="6" t="str">
        <f t="shared" si="602"/>
        <v>USB0FYLYFLTXX004WC0F21</v>
      </c>
      <c r="F2386" s="6" t="str">
        <f t="shared" si="603"/>
        <v>USXCSJ06743YCYX004WC0F21</v>
      </c>
      <c r="G2386" s="6" t="str">
        <f t="shared" si="604"/>
        <v>USXCSJ06743YCY</v>
      </c>
      <c r="H2386" s="6" t="str">
        <f ca="1" t="shared" si="605"/>
        <v>新品</v>
      </c>
      <c r="I2386" s="10" t="str">
        <f t="shared" si="606"/>
        <v>普通款</v>
      </c>
      <c r="J2386" s="5" t="s">
        <v>10902</v>
      </c>
      <c r="K2386" s="5" t="s">
        <v>10903</v>
      </c>
      <c r="L2386" s="5" t="s">
        <v>10777</v>
      </c>
      <c r="M2386" s="5" t="s">
        <v>10904</v>
      </c>
      <c r="N2386" s="5" t="s">
        <v>10905</v>
      </c>
      <c r="O2386" s="5" t="s">
        <v>2444</v>
      </c>
      <c r="P2386" s="5" t="s">
        <v>4154</v>
      </c>
      <c r="Q2386" s="5" t="s">
        <v>4338</v>
      </c>
      <c r="R2386" s="5" t="s">
        <v>2288</v>
      </c>
      <c r="S2386" s="5" t="s">
        <v>4339</v>
      </c>
      <c r="T2386" s="5" t="s">
        <v>2979</v>
      </c>
      <c r="U2386" s="5" t="s">
        <v>4340</v>
      </c>
      <c r="V2386" s="5" t="s">
        <v>4134</v>
      </c>
      <c r="W2386" s="5" t="s">
        <v>4122</v>
      </c>
      <c r="X2386" s="5" t="s">
        <v>4135</v>
      </c>
      <c r="Y2386" s="5" t="s">
        <v>4136</v>
      </c>
      <c r="Z2386" s="5" t="s">
        <v>4124</v>
      </c>
      <c r="AA2386" s="5" t="s">
        <v>4122</v>
      </c>
      <c r="AB2386" s="5" t="s">
        <v>4341</v>
      </c>
      <c r="AC2386" s="5" t="s">
        <v>5339</v>
      </c>
      <c r="AD2386" s="5" t="s">
        <v>2970</v>
      </c>
      <c r="AE2386" s="5" t="s">
        <v>4140</v>
      </c>
      <c r="AF2386" s="5" t="s">
        <v>3014</v>
      </c>
      <c r="AG2386" s="5" t="s">
        <v>4343</v>
      </c>
      <c r="AH2386" s="5" t="s">
        <v>3014</v>
      </c>
      <c r="AI2386" s="5" t="s">
        <v>4514</v>
      </c>
      <c r="AJ2386" s="5" t="s">
        <v>4345</v>
      </c>
      <c r="AK2386" s="5">
        <v>3.78</v>
      </c>
      <c r="AL2386" s="5" t="s">
        <v>4145</v>
      </c>
      <c r="AM2386" s="5" t="s">
        <v>4146</v>
      </c>
      <c r="AN2386" s="5" t="s">
        <v>4146</v>
      </c>
      <c r="AO2386" s="5">
        <v>30</v>
      </c>
      <c r="AP2386" s="5">
        <v>1</v>
      </c>
      <c r="AQ2386" s="5" t="s">
        <v>10906</v>
      </c>
      <c r="AR2386" s="5" t="s">
        <v>10907</v>
      </c>
      <c r="AS2386" s="5">
        <v>15</v>
      </c>
      <c r="AT2386" s="5">
        <v>36.2</v>
      </c>
      <c r="AU2386" s="5">
        <v>13.5</v>
      </c>
      <c r="AV2386" s="5">
        <v>1.75</v>
      </c>
      <c r="AW2386" s="5">
        <v>14.25</v>
      </c>
      <c r="AX2386" s="5">
        <v>5.31</v>
      </c>
      <c r="AY2386" s="5">
        <v>0.69</v>
      </c>
      <c r="AZ2386" s="5">
        <v>304</v>
      </c>
      <c r="BA2386" s="5">
        <v>0.67</v>
      </c>
      <c r="BB2386" s="5">
        <v>42</v>
      </c>
      <c r="BC2386" s="5">
        <v>38</v>
      </c>
      <c r="BD2386" s="5">
        <v>19.5</v>
      </c>
      <c r="BE2386" s="5">
        <v>16.54</v>
      </c>
      <c r="BF2386" s="5">
        <v>14.96</v>
      </c>
      <c r="BG2386" s="5">
        <v>7.68</v>
      </c>
      <c r="BH2386" s="5">
        <v>9.2</v>
      </c>
      <c r="BI2386" s="5">
        <v>20.31</v>
      </c>
      <c r="BM2386" s="6">
        <f t="shared" si="592"/>
        <v>0</v>
      </c>
      <c r="BN2386" s="10">
        <f t="shared" si="593"/>
        <v>0</v>
      </c>
      <c r="BO2386" s="6">
        <f t="shared" si="594"/>
        <v>1</v>
      </c>
      <c r="BP2386" s="6">
        <f t="shared" si="595"/>
        <v>0</v>
      </c>
      <c r="BQ2386" s="6">
        <f t="shared" si="596"/>
        <v>0</v>
      </c>
      <c r="BR2386" s="10" t="str">
        <f t="shared" si="597"/>
        <v>正常在售</v>
      </c>
      <c r="BS2386" s="6" t="str">
        <f t="shared" si="607"/>
        <v>普通款</v>
      </c>
    </row>
    <row r="2387" spans="1:71">
      <c r="A2387" s="6" t="str">
        <f t="shared" si="598"/>
        <v>USB0FYLQCVZ7</v>
      </c>
      <c r="B2387" s="6" t="str">
        <f t="shared" si="599"/>
        <v>USX004WBZIVZ</v>
      </c>
      <c r="C2387" s="6" t="str">
        <f t="shared" si="600"/>
        <v>USXCSJ06744YCY</v>
      </c>
      <c r="D2387" s="6" t="str">
        <f t="shared" si="601"/>
        <v>USB0FYLQCVZ7XCSJ06744YCY</v>
      </c>
      <c r="E2387" s="6" t="str">
        <f t="shared" si="602"/>
        <v>USB0FYLQCVZ7X004WBZIVZ</v>
      </c>
      <c r="F2387" s="6" t="str">
        <f t="shared" si="603"/>
        <v>USXCSJ06744YCYX004WBZIVZ</v>
      </c>
      <c r="G2387" s="6" t="str">
        <f t="shared" si="604"/>
        <v>USXCSJ06744YCY</v>
      </c>
      <c r="H2387" s="6" t="str">
        <f ca="1" t="shared" si="605"/>
        <v>新品</v>
      </c>
      <c r="I2387" s="10" t="str">
        <f t="shared" si="606"/>
        <v>普通款</v>
      </c>
      <c r="J2387" s="5" t="s">
        <v>10908</v>
      </c>
      <c r="K2387" s="5" t="s">
        <v>10909</v>
      </c>
      <c r="L2387" s="5" t="s">
        <v>10777</v>
      </c>
      <c r="M2387" s="5" t="s">
        <v>10910</v>
      </c>
      <c r="N2387" s="5" t="s">
        <v>10911</v>
      </c>
      <c r="O2387" s="5" t="s">
        <v>2441</v>
      </c>
      <c r="P2387" s="5" t="s">
        <v>4154</v>
      </c>
      <c r="Q2387" s="5" t="s">
        <v>4338</v>
      </c>
      <c r="R2387" s="5" t="s">
        <v>2288</v>
      </c>
      <c r="S2387" s="5" t="s">
        <v>4339</v>
      </c>
      <c r="T2387" s="5" t="s">
        <v>2979</v>
      </c>
      <c r="U2387" s="5" t="s">
        <v>4340</v>
      </c>
      <c r="V2387" s="5" t="s">
        <v>4134</v>
      </c>
      <c r="W2387" s="5" t="s">
        <v>4122</v>
      </c>
      <c r="X2387" s="5" t="s">
        <v>4135</v>
      </c>
      <c r="Y2387" s="5" t="s">
        <v>4136</v>
      </c>
      <c r="Z2387" s="5" t="s">
        <v>4124</v>
      </c>
      <c r="AA2387" s="5" t="s">
        <v>4122</v>
      </c>
      <c r="AB2387" s="5" t="s">
        <v>4341</v>
      </c>
      <c r="AC2387" s="5" t="s">
        <v>5339</v>
      </c>
      <c r="AD2387" s="5" t="s">
        <v>2970</v>
      </c>
      <c r="AE2387" s="5" t="s">
        <v>4140</v>
      </c>
      <c r="AF2387" s="5" t="s">
        <v>3014</v>
      </c>
      <c r="AG2387" s="5" t="s">
        <v>4343</v>
      </c>
      <c r="AH2387" s="5" t="s">
        <v>3014</v>
      </c>
      <c r="AI2387" s="5" t="s">
        <v>4514</v>
      </c>
      <c r="AJ2387" s="5" t="s">
        <v>4345</v>
      </c>
      <c r="AK2387" s="5">
        <v>3.78</v>
      </c>
      <c r="AL2387" s="5" t="s">
        <v>4145</v>
      </c>
      <c r="AM2387" s="5" t="s">
        <v>4146</v>
      </c>
      <c r="AN2387" s="5" t="s">
        <v>4146</v>
      </c>
      <c r="AO2387" s="5">
        <v>30</v>
      </c>
      <c r="AP2387" s="5">
        <v>1</v>
      </c>
      <c r="AQ2387" s="5" t="s">
        <v>10906</v>
      </c>
      <c r="AR2387" s="5" t="s">
        <v>10907</v>
      </c>
      <c r="AS2387" s="5">
        <v>15</v>
      </c>
      <c r="AT2387" s="5">
        <v>36.2</v>
      </c>
      <c r="AU2387" s="5">
        <v>13.5</v>
      </c>
      <c r="AV2387" s="5">
        <v>1.75</v>
      </c>
      <c r="AW2387" s="5">
        <v>14.25</v>
      </c>
      <c r="AX2387" s="5">
        <v>5.31</v>
      </c>
      <c r="AY2387" s="5">
        <v>0.69</v>
      </c>
      <c r="AZ2387" s="5">
        <v>306</v>
      </c>
      <c r="BA2387" s="5">
        <v>0.68</v>
      </c>
      <c r="BB2387" s="5">
        <v>42</v>
      </c>
      <c r="BC2387" s="5">
        <v>38</v>
      </c>
      <c r="BD2387" s="5">
        <v>19.5</v>
      </c>
      <c r="BE2387" s="5">
        <v>16.54</v>
      </c>
      <c r="BF2387" s="5">
        <v>14.96</v>
      </c>
      <c r="BG2387" s="5">
        <v>7.68</v>
      </c>
      <c r="BH2387" s="5">
        <v>9.2</v>
      </c>
      <c r="BI2387" s="5">
        <v>20.31</v>
      </c>
      <c r="BM2387" s="6">
        <f t="shared" si="592"/>
        <v>0</v>
      </c>
      <c r="BN2387" s="10">
        <f t="shared" si="593"/>
        <v>0</v>
      </c>
      <c r="BO2387" s="6">
        <f t="shared" si="594"/>
        <v>1</v>
      </c>
      <c r="BP2387" s="6">
        <f t="shared" si="595"/>
        <v>0</v>
      </c>
      <c r="BQ2387" s="6">
        <f t="shared" si="596"/>
        <v>0</v>
      </c>
      <c r="BR2387" s="10" t="str">
        <f t="shared" si="597"/>
        <v>正常在售</v>
      </c>
      <c r="BS2387" s="6" t="str">
        <f t="shared" si="607"/>
        <v>普通款</v>
      </c>
    </row>
    <row r="2388" spans="1:71">
      <c r="A2388" s="6" t="str">
        <f t="shared" si="598"/>
        <v>USB0G6CQFGSG</v>
      </c>
      <c r="B2388" s="6" t="str">
        <f t="shared" si="599"/>
        <v>USX004XYP0V9</v>
      </c>
      <c r="C2388" s="6" t="str">
        <f t="shared" si="600"/>
        <v>USXCSJ06745DLM</v>
      </c>
      <c r="D2388" s="6" t="str">
        <f t="shared" si="601"/>
        <v>USB0G6CQFGSGXCSJ06745DLM</v>
      </c>
      <c r="E2388" s="6" t="str">
        <f t="shared" si="602"/>
        <v>USB0G6CQFGSGX004XYP0V9</v>
      </c>
      <c r="F2388" s="6" t="str">
        <f t="shared" si="603"/>
        <v>USXCSJ06745DLMX004XYP0V9</v>
      </c>
      <c r="G2388" s="6" t="str">
        <f t="shared" si="604"/>
        <v>USXCSJ06745DLM</v>
      </c>
      <c r="H2388" s="6" t="str">
        <f ca="1" t="shared" si="605"/>
        <v>待上架</v>
      </c>
      <c r="I2388" s="10" t="str">
        <f t="shared" si="606"/>
        <v>待上架</v>
      </c>
      <c r="J2388" s="5" t="s">
        <v>10912</v>
      </c>
      <c r="K2388" s="5" t="s">
        <v>10913</v>
      </c>
      <c r="L2388" s="5" t="s">
        <v>10914</v>
      </c>
      <c r="M2388" s="5" t="s">
        <v>10914</v>
      </c>
      <c r="N2388" s="5" t="s">
        <v>10915</v>
      </c>
      <c r="O2388" s="5" t="s">
        <v>980</v>
      </c>
      <c r="P2388" s="5" t="s">
        <v>4120</v>
      </c>
      <c r="Q2388" s="5" t="s">
        <v>4385</v>
      </c>
      <c r="R2388" s="5" t="s">
        <v>2288</v>
      </c>
      <c r="S2388" s="5" t="s">
        <v>2995</v>
      </c>
      <c r="T2388" s="5" t="s">
        <v>2979</v>
      </c>
      <c r="U2388" s="5" t="s">
        <v>4386</v>
      </c>
      <c r="V2388" s="5" t="s">
        <v>4134</v>
      </c>
      <c r="W2388" s="5" t="s">
        <v>4123</v>
      </c>
      <c r="X2388" s="5" t="s">
        <v>4135</v>
      </c>
      <c r="Y2388" s="5" t="s">
        <v>4136</v>
      </c>
      <c r="Z2388" s="5" t="s">
        <v>4124</v>
      </c>
      <c r="AA2388" s="5" t="s">
        <v>4123</v>
      </c>
      <c r="AB2388" s="5" t="s">
        <v>4124</v>
      </c>
      <c r="AE2388" s="5" t="s">
        <v>4299</v>
      </c>
      <c r="AF2388" s="5" t="s">
        <v>3027</v>
      </c>
      <c r="AG2388" s="5" t="s">
        <v>4520</v>
      </c>
      <c r="AH2388" s="5" t="s">
        <v>4521</v>
      </c>
      <c r="AI2388" s="5" t="s">
        <v>4514</v>
      </c>
      <c r="AJ2388" s="5" t="s">
        <v>4345</v>
      </c>
      <c r="AL2388" s="5" t="s">
        <v>4145</v>
      </c>
      <c r="AM2388" s="5" t="s">
        <v>4146</v>
      </c>
      <c r="AN2388" s="5" t="s">
        <v>4146</v>
      </c>
      <c r="AO2388" s="5">
        <v>42</v>
      </c>
      <c r="AP2388" s="5">
        <v>1</v>
      </c>
      <c r="AQ2388" s="5" t="s">
        <v>10916</v>
      </c>
      <c r="AR2388" s="5" t="s">
        <v>10917</v>
      </c>
      <c r="AS2388" s="5">
        <v>15</v>
      </c>
      <c r="AT2388" s="5">
        <v>40.5</v>
      </c>
      <c r="AU2388" s="5">
        <v>8</v>
      </c>
      <c r="AV2388" s="5">
        <v>4.5</v>
      </c>
      <c r="AW2388" s="5">
        <v>15.94</v>
      </c>
      <c r="AX2388" s="5">
        <v>3.15</v>
      </c>
      <c r="AY2388" s="5">
        <v>1.77</v>
      </c>
      <c r="AZ2388" s="5">
        <v>396</v>
      </c>
      <c r="BA2388" s="5">
        <v>0.87</v>
      </c>
      <c r="BB2388" s="5">
        <v>50.5</v>
      </c>
      <c r="BC2388" s="5">
        <v>43</v>
      </c>
      <c r="BD2388" s="5">
        <v>34.5</v>
      </c>
      <c r="BE2388" s="5">
        <v>19.88</v>
      </c>
      <c r="BF2388" s="5">
        <v>16.93</v>
      </c>
      <c r="BG2388" s="5">
        <v>13.58</v>
      </c>
      <c r="BH2388" s="5">
        <v>17.8</v>
      </c>
      <c r="BI2388" s="5">
        <v>39.29</v>
      </c>
      <c r="BM2388" s="6">
        <f t="shared" si="592"/>
        <v>0</v>
      </c>
      <c r="BN2388" s="10">
        <f t="shared" si="593"/>
        <v>0</v>
      </c>
      <c r="BO2388" s="6">
        <f t="shared" si="594"/>
        <v>0</v>
      </c>
      <c r="BP2388" s="6">
        <f t="shared" si="595"/>
        <v>1</v>
      </c>
      <c r="BQ2388" s="6">
        <f t="shared" si="596"/>
        <v>0</v>
      </c>
      <c r="BR2388" s="10" t="str">
        <f t="shared" si="597"/>
        <v>待上架</v>
      </c>
      <c r="BS2388" s="6" t="str">
        <f t="shared" si="607"/>
        <v>待上架</v>
      </c>
    </row>
    <row r="2389" spans="1:71">
      <c r="A2389" s="6" t="str">
        <f t="shared" si="598"/>
        <v>CAB0G6CQFGSG</v>
      </c>
      <c r="B2389" s="6" t="str">
        <f t="shared" si="599"/>
        <v>CAX004XYP0V9</v>
      </c>
      <c r="C2389" s="6" t="str">
        <f t="shared" si="600"/>
        <v>CAXCSJ06745DLM</v>
      </c>
      <c r="D2389" s="6" t="str">
        <f t="shared" si="601"/>
        <v>CAB0G6CQFGSGXCSJ06745DLM</v>
      </c>
      <c r="E2389" s="6" t="str">
        <f t="shared" si="602"/>
        <v>CAB0G6CQFGSGX004XYP0V9</v>
      </c>
      <c r="F2389" s="6" t="str">
        <f t="shared" si="603"/>
        <v>CAXCSJ06745DLMX004XYP0V9</v>
      </c>
      <c r="G2389" s="6" t="str">
        <f t="shared" si="604"/>
        <v>CAXCSJ06745DLM</v>
      </c>
      <c r="H2389" s="6" t="str">
        <f ca="1" t="shared" si="605"/>
        <v>待上架</v>
      </c>
      <c r="I2389" s="10" t="str">
        <f t="shared" si="606"/>
        <v>未维护</v>
      </c>
      <c r="J2389" s="5" t="s">
        <v>10912</v>
      </c>
      <c r="K2389" s="5" t="s">
        <v>10913</v>
      </c>
      <c r="L2389" s="5" t="s">
        <v>10918</v>
      </c>
      <c r="M2389" s="5" t="s">
        <v>10914</v>
      </c>
      <c r="N2389" s="5" t="s">
        <v>10915</v>
      </c>
      <c r="O2389" s="5" t="s">
        <v>980</v>
      </c>
      <c r="P2389" s="5" t="s">
        <v>4154</v>
      </c>
      <c r="Q2389" s="5" t="s">
        <v>4491</v>
      </c>
      <c r="R2389" s="5" t="s">
        <v>10</v>
      </c>
      <c r="S2389" s="5" t="s">
        <v>2995</v>
      </c>
      <c r="T2389" s="5" t="s">
        <v>2979</v>
      </c>
      <c r="U2389" s="5" t="s">
        <v>4386</v>
      </c>
      <c r="V2389" s="5" t="s">
        <v>4134</v>
      </c>
      <c r="W2389" s="5" t="s">
        <v>4123</v>
      </c>
      <c r="X2389" s="5" t="s">
        <v>4135</v>
      </c>
      <c r="Y2389" s="5" t="s">
        <v>4184</v>
      </c>
      <c r="Z2389" s="5" t="s">
        <v>4124</v>
      </c>
      <c r="AA2389" s="5" t="s">
        <v>4123</v>
      </c>
      <c r="AB2389" s="5" t="s">
        <v>4341</v>
      </c>
      <c r="AE2389" s="5" t="s">
        <v>4140</v>
      </c>
      <c r="AF2389" s="5" t="s">
        <v>2977</v>
      </c>
      <c r="AG2389" s="5" t="s">
        <v>4350</v>
      </c>
      <c r="AH2389" s="5" t="s">
        <v>4513</v>
      </c>
      <c r="AI2389" s="5" t="s">
        <v>4514</v>
      </c>
      <c r="AJ2389" s="5" t="s">
        <v>4345</v>
      </c>
      <c r="AK2389" s="5">
        <v>6.73</v>
      </c>
      <c r="AL2389" s="5" t="s">
        <v>4145</v>
      </c>
      <c r="AM2389" s="5" t="s">
        <v>4146</v>
      </c>
      <c r="AN2389" s="5" t="s">
        <v>4146</v>
      </c>
      <c r="AO2389" s="5">
        <v>42</v>
      </c>
      <c r="AP2389" s="5">
        <v>1</v>
      </c>
      <c r="AQ2389" s="5" t="s">
        <v>10916</v>
      </c>
      <c r="AR2389" s="5" t="s">
        <v>10917</v>
      </c>
      <c r="AS2389" s="5">
        <v>15</v>
      </c>
      <c r="AT2389" s="5">
        <v>40.5</v>
      </c>
      <c r="AU2389" s="5">
        <v>8</v>
      </c>
      <c r="AV2389" s="5">
        <v>4.5</v>
      </c>
      <c r="AW2389" s="5">
        <v>15.94</v>
      </c>
      <c r="AX2389" s="5">
        <v>3.15</v>
      </c>
      <c r="AY2389" s="5">
        <v>1.77</v>
      </c>
      <c r="AZ2389" s="5">
        <v>396</v>
      </c>
      <c r="BA2389" s="5">
        <v>0.87</v>
      </c>
      <c r="BB2389" s="5">
        <v>50.5</v>
      </c>
      <c r="BC2389" s="5">
        <v>43</v>
      </c>
      <c r="BD2389" s="5">
        <v>34.5</v>
      </c>
      <c r="BE2389" s="5">
        <v>19.88</v>
      </c>
      <c r="BF2389" s="5">
        <v>16.93</v>
      </c>
      <c r="BG2389" s="5">
        <v>13.58</v>
      </c>
      <c r="BH2389" s="5">
        <v>17.8</v>
      </c>
      <c r="BI2389" s="5">
        <v>39.29</v>
      </c>
      <c r="BM2389" s="6">
        <f t="shared" si="592"/>
        <v>0</v>
      </c>
      <c r="BN2389" s="10">
        <f t="shared" si="593"/>
        <v>0</v>
      </c>
      <c r="BO2389" s="6">
        <f t="shared" si="594"/>
        <v>0</v>
      </c>
      <c r="BP2389" s="6">
        <f t="shared" si="595"/>
        <v>1</v>
      </c>
      <c r="BQ2389" s="6">
        <f t="shared" si="596"/>
        <v>0</v>
      </c>
      <c r="BR2389" s="10" t="str">
        <f t="shared" si="597"/>
        <v>待上架</v>
      </c>
      <c r="BS2389" s="6" t="str">
        <f t="shared" si="607"/>
        <v>待上架</v>
      </c>
    </row>
    <row r="2390" spans="1:71">
      <c r="A2390" s="6" t="str">
        <f t="shared" si="598"/>
        <v>AUB0G6CQFGSG</v>
      </c>
      <c r="B2390" s="6" t="str">
        <f t="shared" si="599"/>
        <v>AUX001CL0ES9</v>
      </c>
      <c r="C2390" s="6" t="str">
        <f t="shared" si="600"/>
        <v>AUXCSJ06745DLM</v>
      </c>
      <c r="D2390" s="6" t="str">
        <f t="shared" si="601"/>
        <v>AUB0G6CQFGSGXCSJ06745DLM</v>
      </c>
      <c r="E2390" s="6" t="str">
        <f t="shared" si="602"/>
        <v>AUB0G6CQFGSGX001CL0ES9</v>
      </c>
      <c r="F2390" s="6" t="str">
        <f t="shared" si="603"/>
        <v>AUXCSJ06745DLMX001CL0ES9</v>
      </c>
      <c r="G2390" s="6" t="str">
        <f t="shared" si="604"/>
        <v>AUXCSJ06745DLM</v>
      </c>
      <c r="H2390" s="6" t="str">
        <f ca="1" t="shared" si="605"/>
        <v>待上架</v>
      </c>
      <c r="I2390" s="10" t="str">
        <f t="shared" si="606"/>
        <v>未维护</v>
      </c>
      <c r="J2390" s="5" t="s">
        <v>10912</v>
      </c>
      <c r="K2390" s="5" t="s">
        <v>10913</v>
      </c>
      <c r="L2390" s="5" t="s">
        <v>10914</v>
      </c>
      <c r="M2390" s="5" t="s">
        <v>10914</v>
      </c>
      <c r="N2390" s="5" t="s">
        <v>10919</v>
      </c>
      <c r="O2390" s="5" t="s">
        <v>10920</v>
      </c>
      <c r="P2390" s="5" t="s">
        <v>4120</v>
      </c>
      <c r="Q2390" s="5" t="s">
        <v>4393</v>
      </c>
      <c r="R2390" s="5" t="s">
        <v>1522</v>
      </c>
      <c r="S2390" s="5" t="s">
        <v>2985</v>
      </c>
      <c r="T2390" s="5" t="s">
        <v>2979</v>
      </c>
      <c r="U2390" s="5" t="s">
        <v>4386</v>
      </c>
      <c r="V2390" s="5" t="s">
        <v>4134</v>
      </c>
      <c r="W2390" s="5" t="s">
        <v>4123</v>
      </c>
      <c r="X2390" s="5" t="s">
        <v>4135</v>
      </c>
      <c r="Y2390" s="5" t="s">
        <v>4184</v>
      </c>
      <c r="Z2390" s="5" t="s">
        <v>4124</v>
      </c>
      <c r="AA2390" s="5" t="s">
        <v>4123</v>
      </c>
      <c r="AB2390" s="5" t="s">
        <v>4124</v>
      </c>
      <c r="AE2390" s="5" t="s">
        <v>4299</v>
      </c>
      <c r="AF2390" s="5" t="s">
        <v>3007</v>
      </c>
      <c r="AG2390" s="5" t="s">
        <v>4394</v>
      </c>
      <c r="AH2390" s="5" t="s">
        <v>3007</v>
      </c>
      <c r="AI2390" s="5" t="s">
        <v>4514</v>
      </c>
      <c r="AJ2390" s="5" t="s">
        <v>4345</v>
      </c>
      <c r="AL2390" s="5" t="s">
        <v>4145</v>
      </c>
      <c r="AM2390" s="5" t="s">
        <v>4146</v>
      </c>
      <c r="AN2390" s="5" t="s">
        <v>4146</v>
      </c>
      <c r="AO2390" s="5">
        <v>42</v>
      </c>
      <c r="AP2390" s="5">
        <v>1</v>
      </c>
      <c r="AQ2390" s="5" t="s">
        <v>10916</v>
      </c>
      <c r="AR2390" s="5" t="s">
        <v>10917</v>
      </c>
      <c r="AS2390" s="5">
        <v>15</v>
      </c>
      <c r="AT2390" s="5">
        <v>40.5</v>
      </c>
      <c r="AU2390" s="5">
        <v>8</v>
      </c>
      <c r="AV2390" s="5">
        <v>4.5</v>
      </c>
      <c r="AW2390" s="5">
        <v>15.94</v>
      </c>
      <c r="AX2390" s="5">
        <v>3.15</v>
      </c>
      <c r="AY2390" s="5">
        <v>1.77</v>
      </c>
      <c r="AZ2390" s="5">
        <v>396</v>
      </c>
      <c r="BA2390" s="5">
        <v>0.87</v>
      </c>
      <c r="BB2390" s="5">
        <v>50.5</v>
      </c>
      <c r="BC2390" s="5">
        <v>43</v>
      </c>
      <c r="BD2390" s="5">
        <v>34.5</v>
      </c>
      <c r="BE2390" s="5">
        <v>19.88</v>
      </c>
      <c r="BF2390" s="5">
        <v>16.93</v>
      </c>
      <c r="BG2390" s="5">
        <v>13.58</v>
      </c>
      <c r="BH2390" s="5">
        <v>17.8</v>
      </c>
      <c r="BI2390" s="5">
        <v>39.29</v>
      </c>
      <c r="BM2390" s="6">
        <f t="shared" si="592"/>
        <v>0</v>
      </c>
      <c r="BN2390" s="10">
        <f t="shared" si="593"/>
        <v>0</v>
      </c>
      <c r="BO2390" s="6">
        <f t="shared" si="594"/>
        <v>0</v>
      </c>
      <c r="BP2390" s="6">
        <f t="shared" si="595"/>
        <v>1</v>
      </c>
      <c r="BQ2390" s="6">
        <f t="shared" si="596"/>
        <v>0</v>
      </c>
      <c r="BR2390" s="10" t="str">
        <f t="shared" si="597"/>
        <v>待上架</v>
      </c>
      <c r="BS2390" s="6" t="str">
        <f t="shared" si="607"/>
        <v>待上架</v>
      </c>
    </row>
    <row r="2391" spans="1:71">
      <c r="A2391" s="6" t="str">
        <f t="shared" si="598"/>
        <v>USB0FF4G8R9P</v>
      </c>
      <c r="B2391" s="6" t="str">
        <f t="shared" si="599"/>
        <v>USX004QFGK1T</v>
      </c>
      <c r="C2391" s="6" t="str">
        <f t="shared" si="600"/>
        <v>USXCSJ07905YCY</v>
      </c>
      <c r="D2391" s="6" t="str">
        <f t="shared" si="601"/>
        <v>USB0FF4G8R9PXCSJ07905YCY</v>
      </c>
      <c r="E2391" s="6" t="str">
        <f t="shared" si="602"/>
        <v>USB0FF4G8R9PX004QFGK1T</v>
      </c>
      <c r="F2391" s="6" t="str">
        <f t="shared" si="603"/>
        <v>USXCSJ07905YCYX004QFGK1T</v>
      </c>
      <c r="G2391" s="6" t="str">
        <f t="shared" si="604"/>
        <v>USXCSJ07905YCY</v>
      </c>
      <c r="H2391" s="6" t="str">
        <f ca="1" t="shared" si="605"/>
        <v>老品</v>
      </c>
      <c r="I2391" s="10" t="str">
        <f t="shared" si="606"/>
        <v>普通款</v>
      </c>
      <c r="J2391" s="5" t="s">
        <v>10921</v>
      </c>
      <c r="K2391" s="5" t="s">
        <v>10922</v>
      </c>
      <c r="L2391" s="5" t="s">
        <v>10923</v>
      </c>
      <c r="M2391" s="5" t="s">
        <v>10924</v>
      </c>
      <c r="N2391" s="5" t="s">
        <v>10925</v>
      </c>
      <c r="O2391" s="5" t="s">
        <v>982</v>
      </c>
      <c r="P2391" s="5" t="s">
        <v>4154</v>
      </c>
      <c r="Q2391" s="5" t="s">
        <v>4338</v>
      </c>
      <c r="R2391" s="5" t="s">
        <v>2288</v>
      </c>
      <c r="S2391" s="5" t="s">
        <v>4339</v>
      </c>
      <c r="T2391" s="5" t="s">
        <v>2979</v>
      </c>
      <c r="U2391" s="5" t="s">
        <v>4340</v>
      </c>
      <c r="V2391" s="5" t="s">
        <v>4134</v>
      </c>
      <c r="W2391" s="5" t="s">
        <v>4122</v>
      </c>
      <c r="X2391" s="5" t="s">
        <v>4135</v>
      </c>
      <c r="Y2391" s="5" t="s">
        <v>4184</v>
      </c>
      <c r="Z2391" s="5" t="s">
        <v>4124</v>
      </c>
      <c r="AA2391" s="5" t="s">
        <v>4122</v>
      </c>
      <c r="AB2391" s="5" t="s">
        <v>2457</v>
      </c>
      <c r="AC2391" s="5" t="s">
        <v>9615</v>
      </c>
      <c r="AD2391" s="5" t="s">
        <v>4439</v>
      </c>
      <c r="AE2391" s="5" t="s">
        <v>4140</v>
      </c>
      <c r="AF2391" s="5" t="s">
        <v>3014</v>
      </c>
      <c r="AG2391" s="5" t="s">
        <v>4343</v>
      </c>
      <c r="AH2391" s="5" t="s">
        <v>3014</v>
      </c>
      <c r="AI2391" s="5" t="s">
        <v>4514</v>
      </c>
      <c r="AJ2391" s="5" t="s">
        <v>4345</v>
      </c>
      <c r="AK2391" s="5">
        <v>3.45</v>
      </c>
      <c r="AL2391" s="5" t="s">
        <v>4145</v>
      </c>
      <c r="AM2391" s="5" t="s">
        <v>4146</v>
      </c>
      <c r="AN2391" s="5" t="s">
        <v>4146</v>
      </c>
      <c r="AO2391" s="5">
        <v>120</v>
      </c>
      <c r="AP2391" s="5">
        <v>1</v>
      </c>
      <c r="AQ2391" s="5" t="s">
        <v>10926</v>
      </c>
      <c r="AR2391" s="5" t="s">
        <v>10927</v>
      </c>
      <c r="AS2391" s="5">
        <v>15</v>
      </c>
      <c r="AT2391" s="5">
        <v>36.2</v>
      </c>
      <c r="AU2391" s="5">
        <v>7.8</v>
      </c>
      <c r="AV2391" s="5">
        <v>1.5</v>
      </c>
      <c r="AW2391" s="5">
        <v>14.25</v>
      </c>
      <c r="AX2391" s="5">
        <v>3.07</v>
      </c>
      <c r="AY2391" s="5">
        <v>0.59</v>
      </c>
      <c r="AZ2391" s="5">
        <v>163.6</v>
      </c>
      <c r="BA2391" s="5">
        <v>0.36</v>
      </c>
      <c r="BB2391" s="5">
        <v>50</v>
      </c>
      <c r="BC2391" s="5">
        <v>39</v>
      </c>
      <c r="BD2391" s="5">
        <v>34.5</v>
      </c>
      <c r="BE2391" s="5">
        <v>19.69</v>
      </c>
      <c r="BF2391" s="5">
        <v>15.35</v>
      </c>
      <c r="BG2391" s="5">
        <v>13.58</v>
      </c>
      <c r="BH2391" s="5">
        <v>21</v>
      </c>
      <c r="BI2391" s="5">
        <v>46.36</v>
      </c>
      <c r="BM2391" s="6">
        <f t="shared" si="592"/>
        <v>0</v>
      </c>
      <c r="BN2391" s="10">
        <f t="shared" si="593"/>
        <v>0</v>
      </c>
      <c r="BO2391" s="6">
        <f t="shared" si="594"/>
        <v>1</v>
      </c>
      <c r="BP2391" s="6">
        <f t="shared" si="595"/>
        <v>0</v>
      </c>
      <c r="BQ2391" s="6">
        <f t="shared" si="596"/>
        <v>0</v>
      </c>
      <c r="BR2391" s="10" t="str">
        <f t="shared" si="597"/>
        <v>正常在售</v>
      </c>
      <c r="BS2391" s="6" t="str">
        <f t="shared" si="607"/>
        <v>普通款</v>
      </c>
    </row>
    <row r="2392" spans="1:71">
      <c r="A2392" s="6" t="str">
        <f t="shared" si="598"/>
        <v>CAB0FF4G8R9P</v>
      </c>
      <c r="B2392" s="6" t="str">
        <f t="shared" si="599"/>
        <v>CAX004QFGK1T</v>
      </c>
      <c r="C2392" s="6" t="str">
        <f t="shared" si="600"/>
        <v>CAXCSJ07905YCY</v>
      </c>
      <c r="D2392" s="6" t="str">
        <f t="shared" si="601"/>
        <v>CAB0FF4G8R9PXCSJ07905YCY</v>
      </c>
      <c r="E2392" s="6" t="str">
        <f t="shared" si="602"/>
        <v>CAB0FF4G8R9PX004QFGK1T</v>
      </c>
      <c r="F2392" s="6" t="str">
        <f t="shared" si="603"/>
        <v>CAXCSJ07905YCYX004QFGK1T</v>
      </c>
      <c r="G2392" s="6" t="str">
        <f t="shared" si="604"/>
        <v>CAXCSJ07905YCY</v>
      </c>
      <c r="H2392" s="6" t="str">
        <f ca="1" t="shared" si="605"/>
        <v>新品</v>
      </c>
      <c r="I2392" s="10" t="str">
        <f t="shared" si="606"/>
        <v>D</v>
      </c>
      <c r="J2392" s="5" t="s">
        <v>10921</v>
      </c>
      <c r="K2392" s="5" t="s">
        <v>10922</v>
      </c>
      <c r="L2392" s="5" t="s">
        <v>10928</v>
      </c>
      <c r="M2392" s="5" t="s">
        <v>10924</v>
      </c>
      <c r="N2392" s="5" t="s">
        <v>10925</v>
      </c>
      <c r="O2392" s="5" t="s">
        <v>982</v>
      </c>
      <c r="P2392" s="5" t="s">
        <v>4154</v>
      </c>
      <c r="Q2392" s="5" t="s">
        <v>4352</v>
      </c>
      <c r="R2392" s="5" t="s">
        <v>10</v>
      </c>
      <c r="S2392" s="5" t="s">
        <v>4339</v>
      </c>
      <c r="T2392" s="5" t="s">
        <v>2979</v>
      </c>
      <c r="U2392" s="5" t="s">
        <v>4340</v>
      </c>
      <c r="V2392" s="5" t="s">
        <v>4134</v>
      </c>
      <c r="W2392" s="5" t="s">
        <v>4123</v>
      </c>
      <c r="X2392" s="5" t="s">
        <v>4135</v>
      </c>
      <c r="Y2392" s="5" t="s">
        <v>4184</v>
      </c>
      <c r="Z2392" s="5" t="s">
        <v>4523</v>
      </c>
      <c r="AA2392" s="5" t="s">
        <v>4122</v>
      </c>
      <c r="AB2392" s="5" t="s">
        <v>4341</v>
      </c>
      <c r="AC2392" s="5" t="s">
        <v>5701</v>
      </c>
      <c r="AD2392" s="5" t="s">
        <v>2970</v>
      </c>
      <c r="AE2392" s="5" t="s">
        <v>4140</v>
      </c>
      <c r="AF2392" s="5" t="s">
        <v>2982</v>
      </c>
      <c r="AG2392" s="5" t="s">
        <v>4350</v>
      </c>
      <c r="AH2392" s="5" t="s">
        <v>4513</v>
      </c>
      <c r="AI2392" s="5" t="s">
        <v>4514</v>
      </c>
      <c r="AJ2392" s="5" t="s">
        <v>4345</v>
      </c>
      <c r="AK2392" s="5">
        <v>4.71</v>
      </c>
      <c r="AL2392" s="5" t="s">
        <v>4145</v>
      </c>
      <c r="AM2392" s="5" t="s">
        <v>4146</v>
      </c>
      <c r="AN2392" s="5" t="s">
        <v>4146</v>
      </c>
      <c r="AO2392" s="5">
        <v>120</v>
      </c>
      <c r="AP2392" s="5">
        <v>1</v>
      </c>
      <c r="AQ2392" s="5" t="s">
        <v>10926</v>
      </c>
      <c r="AR2392" s="5" t="s">
        <v>10927</v>
      </c>
      <c r="AS2392" s="5">
        <v>15</v>
      </c>
      <c r="AT2392" s="5">
        <v>36.2</v>
      </c>
      <c r="AU2392" s="5">
        <v>7.8</v>
      </c>
      <c r="AV2392" s="5">
        <v>1.5</v>
      </c>
      <c r="AW2392" s="5">
        <v>14.25</v>
      </c>
      <c r="AX2392" s="5">
        <v>3.07</v>
      </c>
      <c r="AY2392" s="5">
        <v>0.59</v>
      </c>
      <c r="AZ2392" s="5">
        <v>163.6</v>
      </c>
      <c r="BA2392" s="5">
        <v>0.36</v>
      </c>
      <c r="BB2392" s="5">
        <v>50</v>
      </c>
      <c r="BC2392" s="5">
        <v>39</v>
      </c>
      <c r="BD2392" s="5">
        <v>34.5</v>
      </c>
      <c r="BE2392" s="5">
        <v>19.69</v>
      </c>
      <c r="BF2392" s="5">
        <v>15.35</v>
      </c>
      <c r="BG2392" s="5">
        <v>13.58</v>
      </c>
      <c r="BH2392" s="5">
        <v>21</v>
      </c>
      <c r="BI2392" s="5">
        <v>46.36</v>
      </c>
      <c r="BM2392" s="6">
        <f t="shared" si="592"/>
        <v>0</v>
      </c>
      <c r="BN2392" s="10">
        <f t="shared" si="593"/>
        <v>0</v>
      </c>
      <c r="BO2392" s="6">
        <f t="shared" si="594"/>
        <v>0</v>
      </c>
      <c r="BP2392" s="6">
        <f t="shared" si="595"/>
        <v>1</v>
      </c>
      <c r="BQ2392" s="6">
        <f t="shared" si="596"/>
        <v>0</v>
      </c>
      <c r="BR2392" s="10" t="str">
        <f t="shared" si="597"/>
        <v>待上架</v>
      </c>
      <c r="BS2392" s="6" t="str">
        <f t="shared" si="607"/>
        <v>需维护</v>
      </c>
    </row>
    <row r="2393" spans="1:71">
      <c r="A2393" s="6" t="str">
        <f t="shared" si="598"/>
        <v>USB0FZC2HLQM</v>
      </c>
      <c r="B2393" s="6" t="str">
        <f t="shared" si="599"/>
        <v>USX004WFVGQR</v>
      </c>
      <c r="C2393" s="6" t="str">
        <f t="shared" si="600"/>
        <v>USXCSJ07906DLM</v>
      </c>
      <c r="D2393" s="6" t="str">
        <f t="shared" si="601"/>
        <v>USB0FZC2HLQMXCSJ07906DLM</v>
      </c>
      <c r="E2393" s="6" t="str">
        <f t="shared" si="602"/>
        <v>USB0FZC2HLQMX004WFVGQR</v>
      </c>
      <c r="F2393" s="6" t="str">
        <f t="shared" si="603"/>
        <v>USXCSJ07906DLMX004WFVGQR</v>
      </c>
      <c r="G2393" s="6" t="str">
        <f t="shared" si="604"/>
        <v>USXCSJ07906DLM</v>
      </c>
      <c r="H2393" s="6" t="str">
        <f ca="1" t="shared" si="605"/>
        <v>新品</v>
      </c>
      <c r="I2393" s="10" t="str">
        <f t="shared" si="606"/>
        <v>普通款</v>
      </c>
      <c r="J2393" s="5" t="s">
        <v>10929</v>
      </c>
      <c r="K2393" s="5" t="s">
        <v>10930</v>
      </c>
      <c r="L2393" s="5" t="s">
        <v>4517</v>
      </c>
      <c r="M2393" s="5" t="s">
        <v>10931</v>
      </c>
      <c r="N2393" s="5" t="s">
        <v>10932</v>
      </c>
      <c r="O2393" s="5" t="s">
        <v>2615</v>
      </c>
      <c r="P2393" s="5" t="s">
        <v>4154</v>
      </c>
      <c r="Q2393" s="5" t="s">
        <v>4385</v>
      </c>
      <c r="R2393" s="5" t="s">
        <v>2288</v>
      </c>
      <c r="S2393" s="5" t="s">
        <v>2995</v>
      </c>
      <c r="T2393" s="5" t="s">
        <v>2979</v>
      </c>
      <c r="U2393" s="5" t="s">
        <v>4386</v>
      </c>
      <c r="V2393" s="5" t="s">
        <v>4134</v>
      </c>
      <c r="W2393" s="5" t="s">
        <v>4122</v>
      </c>
      <c r="X2393" s="5" t="s">
        <v>4135</v>
      </c>
      <c r="Y2393" s="5" t="s">
        <v>4184</v>
      </c>
      <c r="Z2393" s="5" t="s">
        <v>4124</v>
      </c>
      <c r="AA2393" s="5" t="s">
        <v>4122</v>
      </c>
      <c r="AB2393" s="5" t="s">
        <v>4341</v>
      </c>
      <c r="AC2393" s="5" t="s">
        <v>6314</v>
      </c>
      <c r="AD2393" s="5" t="s">
        <v>4252</v>
      </c>
      <c r="AE2393" s="5" t="s">
        <v>4140</v>
      </c>
      <c r="AF2393" s="5" t="s">
        <v>3011</v>
      </c>
      <c r="AG2393" s="5" t="s">
        <v>4520</v>
      </c>
      <c r="AH2393" s="5" t="s">
        <v>4521</v>
      </c>
      <c r="AI2393" s="5" t="s">
        <v>4514</v>
      </c>
      <c r="AJ2393" s="5" t="s">
        <v>4345</v>
      </c>
      <c r="AK2393" s="5">
        <v>3.91</v>
      </c>
      <c r="AL2393" s="5" t="s">
        <v>4145</v>
      </c>
      <c r="AM2393" s="5" t="s">
        <v>4146</v>
      </c>
      <c r="AN2393" s="5" t="s">
        <v>4146</v>
      </c>
      <c r="AO2393" s="5">
        <v>28</v>
      </c>
      <c r="AP2393" s="5">
        <v>1</v>
      </c>
      <c r="AQ2393" s="5" t="s">
        <v>10933</v>
      </c>
      <c r="AR2393" s="5" t="s">
        <v>10934</v>
      </c>
      <c r="AS2393" s="5">
        <v>15</v>
      </c>
      <c r="AT2393" s="5">
        <v>36.5</v>
      </c>
      <c r="AU2393" s="5">
        <v>21.6</v>
      </c>
      <c r="AV2393" s="5">
        <v>1.7</v>
      </c>
      <c r="AW2393" s="5">
        <v>14.37</v>
      </c>
      <c r="AX2393" s="5">
        <v>8.5</v>
      </c>
      <c r="AY2393" s="5">
        <v>0.67</v>
      </c>
      <c r="AZ2393" s="5">
        <v>390</v>
      </c>
      <c r="BA2393" s="5">
        <v>0.86</v>
      </c>
      <c r="BB2393" s="5">
        <v>49</v>
      </c>
      <c r="BC2393" s="5">
        <v>38</v>
      </c>
      <c r="BD2393" s="5">
        <v>23</v>
      </c>
      <c r="BE2393" s="5">
        <v>19.29</v>
      </c>
      <c r="BF2393" s="5">
        <v>14.96</v>
      </c>
      <c r="BG2393" s="5">
        <v>9.06</v>
      </c>
      <c r="BH2393" s="5">
        <v>11</v>
      </c>
      <c r="BI2393" s="5">
        <v>24.28</v>
      </c>
      <c r="BM2393" s="6">
        <f t="shared" si="592"/>
        <v>0</v>
      </c>
      <c r="BN2393" s="10">
        <f t="shared" si="593"/>
        <v>0</v>
      </c>
      <c r="BO2393" s="6">
        <f t="shared" si="594"/>
        <v>1</v>
      </c>
      <c r="BP2393" s="6">
        <f t="shared" si="595"/>
        <v>0</v>
      </c>
      <c r="BQ2393" s="6">
        <f t="shared" si="596"/>
        <v>0</v>
      </c>
      <c r="BR2393" s="10" t="str">
        <f t="shared" si="597"/>
        <v>正常在售</v>
      </c>
      <c r="BS2393" s="6" t="str">
        <f t="shared" si="607"/>
        <v>普通款</v>
      </c>
    </row>
    <row r="2394" spans="1:71">
      <c r="A2394" s="6" t="str">
        <f t="shared" si="598"/>
        <v>AUB0FZC2HLQM</v>
      </c>
      <c r="B2394" s="6" t="str">
        <f t="shared" si="599"/>
        <v>AUX001CDPOR3</v>
      </c>
      <c r="C2394" s="6" t="str">
        <f t="shared" si="600"/>
        <v>AUXCSJ07906DLM</v>
      </c>
      <c r="D2394" s="6" t="str">
        <f t="shared" si="601"/>
        <v>AUB0FZC2HLQMXCSJ07906DLM</v>
      </c>
      <c r="E2394" s="6" t="str">
        <f t="shared" si="602"/>
        <v>AUB0FZC2HLQMX001CDPOR3</v>
      </c>
      <c r="F2394" s="6" t="str">
        <f t="shared" si="603"/>
        <v>AUXCSJ07906DLMX001CDPOR3</v>
      </c>
      <c r="G2394" s="6" t="str">
        <f t="shared" si="604"/>
        <v>AUXCSJ07906DLM</v>
      </c>
      <c r="H2394" s="6" t="str">
        <f ca="1" t="shared" si="605"/>
        <v>待上架</v>
      </c>
      <c r="I2394" s="10" t="str">
        <f t="shared" si="606"/>
        <v>未维护</v>
      </c>
      <c r="J2394" s="5" t="s">
        <v>10929</v>
      </c>
      <c r="K2394" s="5" t="s">
        <v>10930</v>
      </c>
      <c r="L2394" s="5" t="s">
        <v>10931</v>
      </c>
      <c r="M2394" s="5" t="s">
        <v>10931</v>
      </c>
      <c r="N2394" s="5" t="s">
        <v>10935</v>
      </c>
      <c r="O2394" s="5" t="s">
        <v>2148</v>
      </c>
      <c r="P2394" s="5" t="s">
        <v>4120</v>
      </c>
      <c r="Q2394" s="5" t="s">
        <v>4393</v>
      </c>
      <c r="R2394" s="5" t="s">
        <v>1522</v>
      </c>
      <c r="S2394" s="5" t="s">
        <v>2985</v>
      </c>
      <c r="T2394" s="5" t="s">
        <v>2979</v>
      </c>
      <c r="U2394" s="5" t="s">
        <v>4386</v>
      </c>
      <c r="V2394" s="5" t="s">
        <v>4134</v>
      </c>
      <c r="W2394" s="5" t="s">
        <v>4123</v>
      </c>
      <c r="X2394" s="5" t="s">
        <v>4135</v>
      </c>
      <c r="Y2394" s="5" t="s">
        <v>4136</v>
      </c>
      <c r="Z2394" s="5" t="s">
        <v>4124</v>
      </c>
      <c r="AA2394" s="5" t="s">
        <v>4123</v>
      </c>
      <c r="AB2394" s="5" t="s">
        <v>4124</v>
      </c>
      <c r="AE2394" s="5" t="s">
        <v>4299</v>
      </c>
      <c r="AF2394" s="5" t="s">
        <v>3007</v>
      </c>
      <c r="AG2394" s="5" t="s">
        <v>4394</v>
      </c>
      <c r="AH2394" s="5" t="s">
        <v>3007</v>
      </c>
      <c r="AI2394" s="5" t="s">
        <v>4514</v>
      </c>
      <c r="AJ2394" s="5" t="s">
        <v>4345</v>
      </c>
      <c r="AL2394" s="5" t="s">
        <v>4145</v>
      </c>
      <c r="AM2394" s="5" t="s">
        <v>4146</v>
      </c>
      <c r="AN2394" s="5" t="s">
        <v>4146</v>
      </c>
      <c r="AO2394" s="5">
        <v>28</v>
      </c>
      <c r="AP2394" s="5">
        <v>1</v>
      </c>
      <c r="AQ2394" s="5" t="s">
        <v>10933</v>
      </c>
      <c r="AR2394" s="5" t="s">
        <v>10934</v>
      </c>
      <c r="AS2394" s="5">
        <v>15</v>
      </c>
      <c r="AT2394" s="5">
        <v>36.5</v>
      </c>
      <c r="AU2394" s="5">
        <v>21.6</v>
      </c>
      <c r="AV2394" s="5">
        <v>1.7</v>
      </c>
      <c r="AW2394" s="5">
        <v>14.37</v>
      </c>
      <c r="AX2394" s="5">
        <v>8.5</v>
      </c>
      <c r="AY2394" s="5">
        <v>0.67</v>
      </c>
      <c r="AZ2394" s="5">
        <v>390</v>
      </c>
      <c r="BA2394" s="5">
        <v>0.86</v>
      </c>
      <c r="BB2394" s="5">
        <v>49</v>
      </c>
      <c r="BC2394" s="5">
        <v>38</v>
      </c>
      <c r="BD2394" s="5">
        <v>23</v>
      </c>
      <c r="BE2394" s="5">
        <v>19.29</v>
      </c>
      <c r="BF2394" s="5">
        <v>14.96</v>
      </c>
      <c r="BG2394" s="5">
        <v>9.06</v>
      </c>
      <c r="BH2394" s="5">
        <v>11</v>
      </c>
      <c r="BI2394" s="5">
        <v>24.28</v>
      </c>
      <c r="BM2394" s="6">
        <f t="shared" si="592"/>
        <v>0</v>
      </c>
      <c r="BN2394" s="10">
        <f t="shared" si="593"/>
        <v>0</v>
      </c>
      <c r="BO2394" s="6">
        <f t="shared" si="594"/>
        <v>0</v>
      </c>
      <c r="BP2394" s="6">
        <f t="shared" si="595"/>
        <v>1</v>
      </c>
      <c r="BQ2394" s="6">
        <f t="shared" si="596"/>
        <v>0</v>
      </c>
      <c r="BR2394" s="10" t="str">
        <f t="shared" si="597"/>
        <v>待上架</v>
      </c>
      <c r="BS2394" s="6" t="str">
        <f t="shared" si="607"/>
        <v>待上架</v>
      </c>
    </row>
    <row r="2395" spans="1:71">
      <c r="A2395" s="6" t="str">
        <f t="shared" si="598"/>
        <v>UKB0FZC2HLQM</v>
      </c>
      <c r="B2395" s="6" t="str">
        <f t="shared" si="599"/>
        <v>UKX002HCMPQJ</v>
      </c>
      <c r="C2395" s="6" t="str">
        <f t="shared" si="600"/>
        <v>UKXCSJ07906DLM</v>
      </c>
      <c r="D2395" s="6" t="str">
        <f t="shared" si="601"/>
        <v>UKB0FZC2HLQMXCSJ07906DLM</v>
      </c>
      <c r="E2395" s="6" t="str">
        <f t="shared" si="602"/>
        <v>UKB0FZC2HLQMX002HCMPQJ</v>
      </c>
      <c r="F2395" s="6" t="str">
        <f t="shared" si="603"/>
        <v>UKXCSJ07906DLMX002HCMPQJ</v>
      </c>
      <c r="G2395" s="6" t="str">
        <f t="shared" si="604"/>
        <v>UKXCSJ07906DLM</v>
      </c>
      <c r="H2395" s="6" t="str">
        <f ca="1" t="shared" si="605"/>
        <v>待上架</v>
      </c>
      <c r="I2395" s="10" t="str">
        <f t="shared" si="606"/>
        <v>未维护</v>
      </c>
      <c r="J2395" s="5" t="s">
        <v>10929</v>
      </c>
      <c r="K2395" s="5" t="s">
        <v>10930</v>
      </c>
      <c r="L2395" s="5" t="s">
        <v>10931</v>
      </c>
      <c r="M2395" s="5" t="s">
        <v>10931</v>
      </c>
      <c r="N2395" s="5" t="s">
        <v>10936</v>
      </c>
      <c r="O2395" s="5" t="s">
        <v>10937</v>
      </c>
      <c r="P2395" s="5" t="s">
        <v>4154</v>
      </c>
      <c r="Q2395" s="5" t="s">
        <v>4746</v>
      </c>
      <c r="R2395" s="5" t="s">
        <v>1532</v>
      </c>
      <c r="S2395" s="5" t="s">
        <v>2985</v>
      </c>
      <c r="T2395" s="5" t="s">
        <v>2979</v>
      </c>
      <c r="U2395" s="5" t="s">
        <v>4386</v>
      </c>
      <c r="V2395" s="5" t="s">
        <v>4134</v>
      </c>
      <c r="W2395" s="5" t="s">
        <v>4123</v>
      </c>
      <c r="X2395" s="5" t="s">
        <v>4135</v>
      </c>
      <c r="Y2395" s="5" t="s">
        <v>4136</v>
      </c>
      <c r="Z2395" s="5" t="s">
        <v>4124</v>
      </c>
      <c r="AA2395" s="5" t="s">
        <v>4123</v>
      </c>
      <c r="AB2395" s="5" t="s">
        <v>4124</v>
      </c>
      <c r="AE2395" s="5" t="s">
        <v>4299</v>
      </c>
      <c r="AF2395" s="5" t="s">
        <v>3007</v>
      </c>
      <c r="AG2395" s="5" t="s">
        <v>4394</v>
      </c>
      <c r="AH2395" s="5" t="s">
        <v>4611</v>
      </c>
      <c r="AI2395" s="5" t="s">
        <v>4514</v>
      </c>
      <c r="AJ2395" s="5" t="s">
        <v>4345</v>
      </c>
      <c r="AL2395" s="5" t="s">
        <v>4145</v>
      </c>
      <c r="AM2395" s="5" t="s">
        <v>4146</v>
      </c>
      <c r="AN2395" s="5" t="s">
        <v>4696</v>
      </c>
      <c r="AO2395" s="5">
        <v>28</v>
      </c>
      <c r="AP2395" s="5">
        <v>1</v>
      </c>
      <c r="AQ2395" s="5" t="s">
        <v>10933</v>
      </c>
      <c r="AR2395" s="5" t="s">
        <v>10934</v>
      </c>
      <c r="AS2395" s="5">
        <v>15</v>
      </c>
      <c r="AT2395" s="5">
        <v>36.5</v>
      </c>
      <c r="AU2395" s="5">
        <v>21.6</v>
      </c>
      <c r="AV2395" s="5">
        <v>1.7</v>
      </c>
      <c r="AW2395" s="5">
        <v>14.37</v>
      </c>
      <c r="AX2395" s="5">
        <v>8.5</v>
      </c>
      <c r="AY2395" s="5">
        <v>0.67</v>
      </c>
      <c r="AZ2395" s="5">
        <v>390</v>
      </c>
      <c r="BA2395" s="5">
        <v>0.86</v>
      </c>
      <c r="BB2395" s="5">
        <v>49</v>
      </c>
      <c r="BC2395" s="5">
        <v>38</v>
      </c>
      <c r="BD2395" s="5">
        <v>23</v>
      </c>
      <c r="BE2395" s="5">
        <v>19.29</v>
      </c>
      <c r="BF2395" s="5">
        <v>14.96</v>
      </c>
      <c r="BG2395" s="5">
        <v>9.06</v>
      </c>
      <c r="BH2395" s="5">
        <v>11</v>
      </c>
      <c r="BI2395" s="5">
        <v>24.28</v>
      </c>
      <c r="BM2395" s="6">
        <f t="shared" si="592"/>
        <v>0</v>
      </c>
      <c r="BN2395" s="10">
        <f t="shared" si="593"/>
        <v>0</v>
      </c>
      <c r="BO2395" s="6">
        <f t="shared" si="594"/>
        <v>0</v>
      </c>
      <c r="BP2395" s="6">
        <f t="shared" si="595"/>
        <v>1</v>
      </c>
      <c r="BQ2395" s="6">
        <f t="shared" si="596"/>
        <v>0</v>
      </c>
      <c r="BR2395" s="10" t="str">
        <f t="shared" si="597"/>
        <v>待上架</v>
      </c>
      <c r="BS2395" s="6" t="str">
        <f t="shared" si="607"/>
        <v>待上架</v>
      </c>
    </row>
    <row r="2396" spans="1:71">
      <c r="A2396" s="6" t="str">
        <f t="shared" si="598"/>
        <v>DEB0FZC2HLQM</v>
      </c>
      <c r="B2396" s="6" t="str">
        <f t="shared" si="599"/>
        <v>DEX002HCUBXX</v>
      </c>
      <c r="C2396" s="6" t="str">
        <f t="shared" si="600"/>
        <v>DEXCSJ07906DLM</v>
      </c>
      <c r="D2396" s="6" t="str">
        <f t="shared" si="601"/>
        <v>DEB0FZC2HLQMXCSJ07906DLM</v>
      </c>
      <c r="E2396" s="6" t="str">
        <f t="shared" si="602"/>
        <v>DEB0FZC2HLQMX002HCUBXX</v>
      </c>
      <c r="F2396" s="6" t="str">
        <f t="shared" si="603"/>
        <v>DEXCSJ07906DLMX002HCUBXX</v>
      </c>
      <c r="G2396" s="6" t="str">
        <f t="shared" si="604"/>
        <v>DEXCSJ07906DLM</v>
      </c>
      <c r="H2396" s="6" t="str">
        <f ca="1" t="shared" si="605"/>
        <v>待上架</v>
      </c>
      <c r="I2396" s="10" t="str">
        <f t="shared" si="606"/>
        <v>未维护</v>
      </c>
      <c r="J2396" s="5" t="s">
        <v>10929</v>
      </c>
      <c r="K2396" s="5" t="s">
        <v>10930</v>
      </c>
      <c r="L2396" s="5" t="s">
        <v>10931</v>
      </c>
      <c r="M2396" s="5" t="s">
        <v>10931</v>
      </c>
      <c r="N2396" s="5" t="s">
        <v>10938</v>
      </c>
      <c r="O2396" s="5" t="s">
        <v>10939</v>
      </c>
      <c r="P2396" s="5" t="s">
        <v>4154</v>
      </c>
      <c r="Q2396" s="5" t="s">
        <v>4693</v>
      </c>
      <c r="R2396" s="5" t="s">
        <v>1525</v>
      </c>
      <c r="S2396" s="5" t="s">
        <v>2985</v>
      </c>
      <c r="T2396" s="5" t="s">
        <v>2979</v>
      </c>
      <c r="U2396" s="5" t="s">
        <v>4386</v>
      </c>
      <c r="V2396" s="5" t="s">
        <v>4134</v>
      </c>
      <c r="W2396" s="5" t="s">
        <v>4123</v>
      </c>
      <c r="X2396" s="5" t="s">
        <v>4135</v>
      </c>
      <c r="Y2396" s="5" t="s">
        <v>4136</v>
      </c>
      <c r="Z2396" s="5" t="s">
        <v>4124</v>
      </c>
      <c r="AA2396" s="5" t="s">
        <v>4123</v>
      </c>
      <c r="AB2396" s="5" t="s">
        <v>4124</v>
      </c>
      <c r="AE2396" s="5" t="s">
        <v>4299</v>
      </c>
      <c r="AF2396" s="5" t="s">
        <v>3007</v>
      </c>
      <c r="AG2396" s="5" t="s">
        <v>4394</v>
      </c>
      <c r="AH2396" s="5" t="s">
        <v>4612</v>
      </c>
      <c r="AI2396" s="5" t="s">
        <v>4514</v>
      </c>
      <c r="AJ2396" s="5" t="s">
        <v>4345</v>
      </c>
      <c r="AL2396" s="5" t="s">
        <v>4145</v>
      </c>
      <c r="AM2396" s="5" t="s">
        <v>4146</v>
      </c>
      <c r="AN2396" s="5" t="s">
        <v>4696</v>
      </c>
      <c r="AO2396" s="5">
        <v>28</v>
      </c>
      <c r="AP2396" s="5">
        <v>1</v>
      </c>
      <c r="AQ2396" s="5" t="s">
        <v>10933</v>
      </c>
      <c r="AR2396" s="5" t="s">
        <v>10934</v>
      </c>
      <c r="AS2396" s="5">
        <v>15</v>
      </c>
      <c r="AT2396" s="5">
        <v>36.5</v>
      </c>
      <c r="AU2396" s="5">
        <v>21.6</v>
      </c>
      <c r="AV2396" s="5">
        <v>1.7</v>
      </c>
      <c r="AW2396" s="5">
        <v>14.37</v>
      </c>
      <c r="AX2396" s="5">
        <v>8.5</v>
      </c>
      <c r="AY2396" s="5">
        <v>0.67</v>
      </c>
      <c r="AZ2396" s="5">
        <v>390</v>
      </c>
      <c r="BA2396" s="5">
        <v>0.86</v>
      </c>
      <c r="BB2396" s="5">
        <v>49</v>
      </c>
      <c r="BC2396" s="5">
        <v>38</v>
      </c>
      <c r="BD2396" s="5">
        <v>23</v>
      </c>
      <c r="BE2396" s="5">
        <v>19.29</v>
      </c>
      <c r="BF2396" s="5">
        <v>14.96</v>
      </c>
      <c r="BG2396" s="5">
        <v>9.06</v>
      </c>
      <c r="BH2396" s="5">
        <v>11</v>
      </c>
      <c r="BI2396" s="5">
        <v>24.28</v>
      </c>
      <c r="BM2396" s="6">
        <f t="shared" si="592"/>
        <v>0</v>
      </c>
      <c r="BN2396" s="10">
        <f t="shared" si="593"/>
        <v>0</v>
      </c>
      <c r="BO2396" s="6">
        <f t="shared" si="594"/>
        <v>0</v>
      </c>
      <c r="BP2396" s="6">
        <f t="shared" si="595"/>
        <v>1</v>
      </c>
      <c r="BQ2396" s="6">
        <f t="shared" si="596"/>
        <v>0</v>
      </c>
      <c r="BR2396" s="10" t="str">
        <f t="shared" si="597"/>
        <v>待上架</v>
      </c>
      <c r="BS2396" s="6" t="str">
        <f t="shared" si="607"/>
        <v>待上架</v>
      </c>
    </row>
    <row r="2397" spans="1:71">
      <c r="A2397" s="6" t="str">
        <f t="shared" si="598"/>
        <v>USB0BTT4JYRK</v>
      </c>
      <c r="B2397" s="6" t="str">
        <f t="shared" si="599"/>
        <v>USX004QFL68L</v>
      </c>
      <c r="C2397" s="6" t="str">
        <f t="shared" si="600"/>
        <v>USXCSJ08915YCY</v>
      </c>
      <c r="D2397" s="6" t="str">
        <f t="shared" si="601"/>
        <v>USB0BTT4JYRKXCSJ08915YCY</v>
      </c>
      <c r="E2397" s="6" t="str">
        <f t="shared" si="602"/>
        <v>USB0BTT4JYRKX004QFL68L</v>
      </c>
      <c r="F2397" s="6" t="str">
        <f t="shared" si="603"/>
        <v>USXCSJ08915YCYX004QFL68L</v>
      </c>
      <c r="G2397" s="6" t="str">
        <f t="shared" si="604"/>
        <v>USXCSJ08915YCY</v>
      </c>
      <c r="H2397" s="6" t="str">
        <f ca="1" t="shared" si="605"/>
        <v>老品</v>
      </c>
      <c r="I2397" s="10" t="str">
        <f t="shared" si="606"/>
        <v>利润款</v>
      </c>
      <c r="J2397" s="5" t="s">
        <v>10940</v>
      </c>
      <c r="K2397" s="5" t="s">
        <v>10941</v>
      </c>
      <c r="L2397" s="5" t="s">
        <v>10923</v>
      </c>
      <c r="M2397" s="5" t="s">
        <v>10942</v>
      </c>
      <c r="N2397" s="5" t="s">
        <v>10943</v>
      </c>
      <c r="O2397" s="5" t="s">
        <v>984</v>
      </c>
      <c r="P2397" s="5" t="s">
        <v>4154</v>
      </c>
      <c r="Q2397" s="5" t="s">
        <v>4338</v>
      </c>
      <c r="R2397" s="5" t="s">
        <v>2288</v>
      </c>
      <c r="S2397" s="5" t="s">
        <v>4339</v>
      </c>
      <c r="T2397" s="5" t="s">
        <v>2979</v>
      </c>
      <c r="U2397" s="5" t="s">
        <v>4340</v>
      </c>
      <c r="V2397" s="5" t="s">
        <v>4134</v>
      </c>
      <c r="W2397" s="5" t="s">
        <v>4122</v>
      </c>
      <c r="X2397" s="5" t="s">
        <v>4155</v>
      </c>
      <c r="Y2397" s="5" t="s">
        <v>4175</v>
      </c>
      <c r="Z2397" s="5" t="s">
        <v>4124</v>
      </c>
      <c r="AA2397" s="5" t="s">
        <v>4122</v>
      </c>
      <c r="AB2397" s="5" t="s">
        <v>2457</v>
      </c>
      <c r="AC2397" s="5" t="s">
        <v>10944</v>
      </c>
      <c r="AD2397" s="5" t="s">
        <v>5208</v>
      </c>
      <c r="AE2397" s="5" t="s">
        <v>4140</v>
      </c>
      <c r="AF2397" s="5" t="s">
        <v>3014</v>
      </c>
      <c r="AG2397" s="5" t="s">
        <v>4343</v>
      </c>
      <c r="AH2397" s="5" t="s">
        <v>3014</v>
      </c>
      <c r="AI2397" s="5" t="s">
        <v>4514</v>
      </c>
      <c r="AJ2397" s="5" t="s">
        <v>4345</v>
      </c>
      <c r="AK2397" s="5">
        <v>2.66</v>
      </c>
      <c r="AL2397" s="5" t="s">
        <v>4145</v>
      </c>
      <c r="AM2397" s="5" t="s">
        <v>4146</v>
      </c>
      <c r="AN2397" s="5" t="s">
        <v>4146</v>
      </c>
      <c r="AO2397" s="5">
        <v>78</v>
      </c>
      <c r="AP2397" s="5">
        <v>1</v>
      </c>
      <c r="AQ2397" s="5" t="s">
        <v>10945</v>
      </c>
      <c r="AR2397" s="5" t="s">
        <v>10946</v>
      </c>
      <c r="AS2397" s="5">
        <v>15</v>
      </c>
      <c r="AT2397" s="5">
        <v>36.2</v>
      </c>
      <c r="AU2397" s="5">
        <v>9.5</v>
      </c>
      <c r="AV2397" s="5">
        <v>1.8</v>
      </c>
      <c r="AW2397" s="5">
        <v>14.25</v>
      </c>
      <c r="AX2397" s="5">
        <v>3.74</v>
      </c>
      <c r="AY2397" s="5">
        <v>0.71</v>
      </c>
      <c r="AZ2397" s="5">
        <v>208.2</v>
      </c>
      <c r="BA2397" s="5">
        <v>0.46</v>
      </c>
      <c r="BB2397" s="5">
        <v>48.02</v>
      </c>
      <c r="BC2397" s="5">
        <v>38.02</v>
      </c>
      <c r="BD2397" s="5">
        <v>31</v>
      </c>
      <c r="BE2397" s="5">
        <v>18.91</v>
      </c>
      <c r="BF2397" s="5">
        <v>14.97</v>
      </c>
      <c r="BG2397" s="5">
        <v>12.2</v>
      </c>
      <c r="BH2397" s="5">
        <v>16.9</v>
      </c>
      <c r="BI2397" s="5">
        <v>37.31</v>
      </c>
      <c r="BM2397" s="6">
        <f t="shared" si="592"/>
        <v>1</v>
      </c>
      <c r="BN2397" s="10">
        <f t="shared" si="593"/>
        <v>1</v>
      </c>
      <c r="BO2397" s="6">
        <f t="shared" si="594"/>
        <v>1</v>
      </c>
      <c r="BP2397" s="6">
        <f t="shared" si="595"/>
        <v>0</v>
      </c>
      <c r="BQ2397" s="6">
        <f t="shared" si="596"/>
        <v>0</v>
      </c>
      <c r="BR2397" s="10" t="str">
        <f t="shared" si="597"/>
        <v>正常在售</v>
      </c>
      <c r="BS2397" s="6" t="str">
        <f t="shared" si="607"/>
        <v>利润款</v>
      </c>
    </row>
    <row r="2398" spans="1:71">
      <c r="A2398" s="6" t="str">
        <f t="shared" si="598"/>
        <v>CAB0BTT4JYRK</v>
      </c>
      <c r="B2398" s="6" t="str">
        <f t="shared" si="599"/>
        <v>CAX004QFL68L</v>
      </c>
      <c r="C2398" s="6" t="str">
        <f t="shared" si="600"/>
        <v>CAXCSJ08915YCY</v>
      </c>
      <c r="D2398" s="6" t="str">
        <f t="shared" si="601"/>
        <v>CAB0BTT4JYRKXCSJ08915YCY</v>
      </c>
      <c r="E2398" s="6" t="str">
        <f t="shared" si="602"/>
        <v>CAB0BTT4JYRKX004QFL68L</v>
      </c>
      <c r="F2398" s="6" t="str">
        <f t="shared" si="603"/>
        <v>CAXCSJ08915YCYX004QFL68L</v>
      </c>
      <c r="G2398" s="6" t="str">
        <f t="shared" si="604"/>
        <v>CAXCSJ08915YCY</v>
      </c>
      <c r="H2398" s="6" t="str">
        <f ca="1" t="shared" si="605"/>
        <v>老品</v>
      </c>
      <c r="I2398" s="10" t="str">
        <f t="shared" si="606"/>
        <v>D</v>
      </c>
      <c r="J2398" s="5" t="s">
        <v>10940</v>
      </c>
      <c r="K2398" s="5" t="s">
        <v>10941</v>
      </c>
      <c r="L2398" s="5" t="s">
        <v>10947</v>
      </c>
      <c r="M2398" s="5" t="s">
        <v>10942</v>
      </c>
      <c r="N2398" s="5" t="s">
        <v>10943</v>
      </c>
      <c r="O2398" s="5" t="s">
        <v>984</v>
      </c>
      <c r="P2398" s="5" t="s">
        <v>4154</v>
      </c>
      <c r="Q2398" s="5" t="s">
        <v>4352</v>
      </c>
      <c r="R2398" s="5" t="s">
        <v>10</v>
      </c>
      <c r="S2398" s="5" t="s">
        <v>4339</v>
      </c>
      <c r="T2398" s="5" t="s">
        <v>2979</v>
      </c>
      <c r="U2398" s="5" t="s">
        <v>4340</v>
      </c>
      <c r="V2398" s="5" t="s">
        <v>4134</v>
      </c>
      <c r="W2398" s="5" t="s">
        <v>4122</v>
      </c>
      <c r="X2398" s="5" t="s">
        <v>4155</v>
      </c>
      <c r="Y2398" s="5" t="s">
        <v>4175</v>
      </c>
      <c r="Z2398" s="5" t="s">
        <v>4523</v>
      </c>
      <c r="AA2398" s="5" t="s">
        <v>4122</v>
      </c>
      <c r="AB2398" s="5" t="s">
        <v>4341</v>
      </c>
      <c r="AC2398" s="5" t="s">
        <v>10784</v>
      </c>
      <c r="AD2398" s="5" t="s">
        <v>5227</v>
      </c>
      <c r="AE2398" s="5" t="s">
        <v>4140</v>
      </c>
      <c r="AF2398" s="5" t="s">
        <v>2982</v>
      </c>
      <c r="AG2398" s="5" t="s">
        <v>4350</v>
      </c>
      <c r="AH2398" s="5" t="s">
        <v>4513</v>
      </c>
      <c r="AI2398" s="5" t="s">
        <v>4514</v>
      </c>
      <c r="AJ2398" s="5" t="s">
        <v>4345</v>
      </c>
      <c r="AK2398" s="5">
        <v>4.71</v>
      </c>
      <c r="AL2398" s="5" t="s">
        <v>4145</v>
      </c>
      <c r="AM2398" s="5" t="s">
        <v>4146</v>
      </c>
      <c r="AN2398" s="5" t="s">
        <v>4146</v>
      </c>
      <c r="AO2398" s="5">
        <v>78</v>
      </c>
      <c r="AP2398" s="5">
        <v>1</v>
      </c>
      <c r="AQ2398" s="5" t="s">
        <v>10945</v>
      </c>
      <c r="AR2398" s="5" t="s">
        <v>10946</v>
      </c>
      <c r="AS2398" s="5">
        <v>15</v>
      </c>
      <c r="AT2398" s="5">
        <v>36.2</v>
      </c>
      <c r="AU2398" s="5">
        <v>9.5</v>
      </c>
      <c r="AV2398" s="5">
        <v>1.8</v>
      </c>
      <c r="AW2398" s="5">
        <v>14.25</v>
      </c>
      <c r="AX2398" s="5">
        <v>3.74</v>
      </c>
      <c r="AY2398" s="5">
        <v>0.71</v>
      </c>
      <c r="AZ2398" s="5">
        <v>208.2</v>
      </c>
      <c r="BA2398" s="5">
        <v>0.46</v>
      </c>
      <c r="BB2398" s="5">
        <v>48.02</v>
      </c>
      <c r="BC2398" s="5">
        <v>38.02</v>
      </c>
      <c r="BD2398" s="5">
        <v>31</v>
      </c>
      <c r="BE2398" s="5">
        <v>18.91</v>
      </c>
      <c r="BF2398" s="5">
        <v>14.97</v>
      </c>
      <c r="BG2398" s="5">
        <v>12.2</v>
      </c>
      <c r="BH2398" s="5">
        <v>16.9</v>
      </c>
      <c r="BI2398" s="5">
        <v>37.31</v>
      </c>
      <c r="BM2398" s="6">
        <f t="shared" si="592"/>
        <v>1</v>
      </c>
      <c r="BN2398" s="10">
        <f t="shared" si="593"/>
        <v>0</v>
      </c>
      <c r="BO2398" s="6">
        <f t="shared" si="594"/>
        <v>1</v>
      </c>
      <c r="BP2398" s="6">
        <f t="shared" si="595"/>
        <v>0</v>
      </c>
      <c r="BQ2398" s="6">
        <f t="shared" si="596"/>
        <v>0</v>
      </c>
      <c r="BR2398" s="10" t="str">
        <f t="shared" si="597"/>
        <v>正常在售</v>
      </c>
      <c r="BS2398" s="6" t="str">
        <f t="shared" si="607"/>
        <v>利润款</v>
      </c>
    </row>
    <row r="2399" spans="1:71">
      <c r="A2399" s="6" t="str">
        <f t="shared" si="598"/>
        <v>MXB0BTT4JYRK</v>
      </c>
      <c r="B2399" s="6" t="str">
        <f t="shared" si="599"/>
        <v>MXX004QFL68L</v>
      </c>
      <c r="C2399" s="6" t="str">
        <f t="shared" si="600"/>
        <v>MXXCSJ08915YCY</v>
      </c>
      <c r="D2399" s="6" t="str">
        <f t="shared" si="601"/>
        <v>MXB0BTT4JYRKXCSJ08915YCY</v>
      </c>
      <c r="E2399" s="6" t="str">
        <f t="shared" si="602"/>
        <v>MXB0BTT4JYRKX004QFL68L</v>
      </c>
      <c r="F2399" s="6" t="str">
        <f t="shared" si="603"/>
        <v>MXXCSJ08915YCYX004QFL68L</v>
      </c>
      <c r="G2399" s="6" t="str">
        <f t="shared" si="604"/>
        <v>MXXCSJ08915YCY</v>
      </c>
      <c r="H2399" s="6" t="str">
        <f ca="1" t="shared" si="605"/>
        <v>老品</v>
      </c>
      <c r="I2399" s="10" t="str">
        <f t="shared" si="606"/>
        <v>未维护</v>
      </c>
      <c r="J2399" s="5" t="s">
        <v>10940</v>
      </c>
      <c r="K2399" s="5" t="s">
        <v>10941</v>
      </c>
      <c r="L2399" s="5" t="s">
        <v>10948</v>
      </c>
      <c r="M2399" s="5" t="s">
        <v>10942</v>
      </c>
      <c r="N2399" s="5" t="s">
        <v>10943</v>
      </c>
      <c r="O2399" s="5" t="s">
        <v>984</v>
      </c>
      <c r="P2399" s="5" t="s">
        <v>4120</v>
      </c>
      <c r="Q2399" s="5" t="s">
        <v>4349</v>
      </c>
      <c r="R2399" s="5" t="s">
        <v>8</v>
      </c>
      <c r="S2399" s="5" t="s">
        <v>4339</v>
      </c>
      <c r="T2399" s="5" t="s">
        <v>2979</v>
      </c>
      <c r="U2399" s="5" t="s">
        <v>4340</v>
      </c>
      <c r="V2399" s="5" t="s">
        <v>4134</v>
      </c>
      <c r="W2399" s="5" t="s">
        <v>4121</v>
      </c>
      <c r="X2399" s="5" t="s">
        <v>4135</v>
      </c>
      <c r="Y2399" s="5" t="s">
        <v>4136</v>
      </c>
      <c r="Z2399" s="5" t="s">
        <v>4124</v>
      </c>
      <c r="AA2399" s="5" t="s">
        <v>4123</v>
      </c>
      <c r="AB2399" s="5" t="s">
        <v>4137</v>
      </c>
      <c r="AC2399" s="5" t="s">
        <v>4732</v>
      </c>
      <c r="AD2399" s="5" t="s">
        <v>4439</v>
      </c>
      <c r="AE2399" s="5" t="s">
        <v>4140</v>
      </c>
      <c r="AF2399" s="5" t="s">
        <v>2978</v>
      </c>
      <c r="AG2399" s="5" t="s">
        <v>4350</v>
      </c>
      <c r="AH2399" s="5" t="s">
        <v>2978</v>
      </c>
      <c r="AI2399" s="5" t="s">
        <v>4514</v>
      </c>
      <c r="AJ2399" s="5" t="s">
        <v>4345</v>
      </c>
      <c r="AK2399" s="5">
        <v>145.34</v>
      </c>
      <c r="AL2399" s="5" t="s">
        <v>4145</v>
      </c>
      <c r="AM2399" s="5" t="s">
        <v>4146</v>
      </c>
      <c r="AN2399" s="5" t="s">
        <v>4146</v>
      </c>
      <c r="AO2399" s="5">
        <v>78</v>
      </c>
      <c r="AP2399" s="5">
        <v>1</v>
      </c>
      <c r="AQ2399" s="5" t="s">
        <v>10945</v>
      </c>
      <c r="AR2399" s="5" t="s">
        <v>10946</v>
      </c>
      <c r="AS2399" s="5">
        <v>15</v>
      </c>
      <c r="AT2399" s="5">
        <v>36.2</v>
      </c>
      <c r="AU2399" s="5">
        <v>9.5</v>
      </c>
      <c r="AV2399" s="5">
        <v>1.8</v>
      </c>
      <c r="AW2399" s="5">
        <v>14.25</v>
      </c>
      <c r="AX2399" s="5">
        <v>3.74</v>
      </c>
      <c r="AY2399" s="5">
        <v>0.71</v>
      </c>
      <c r="AZ2399" s="5">
        <v>208.2</v>
      </c>
      <c r="BA2399" s="5">
        <v>0.46</v>
      </c>
      <c r="BB2399" s="5">
        <v>48.02</v>
      </c>
      <c r="BC2399" s="5">
        <v>38.02</v>
      </c>
      <c r="BD2399" s="5">
        <v>31</v>
      </c>
      <c r="BE2399" s="5">
        <v>18.91</v>
      </c>
      <c r="BF2399" s="5">
        <v>14.97</v>
      </c>
      <c r="BG2399" s="5">
        <v>12.2</v>
      </c>
      <c r="BH2399" s="5">
        <v>16.9</v>
      </c>
      <c r="BI2399" s="5">
        <v>37.31</v>
      </c>
      <c r="BM2399" s="6">
        <f t="shared" si="592"/>
        <v>0</v>
      </c>
      <c r="BN2399" s="10">
        <f t="shared" si="593"/>
        <v>2</v>
      </c>
      <c r="BO2399" s="6">
        <f t="shared" si="594"/>
        <v>0</v>
      </c>
      <c r="BP2399" s="6">
        <f t="shared" si="595"/>
        <v>0</v>
      </c>
      <c r="BQ2399" s="6">
        <f t="shared" si="596"/>
        <v>0</v>
      </c>
      <c r="BR2399" s="10" t="str">
        <f t="shared" si="597"/>
        <v>清货在售</v>
      </c>
      <c r="BS2399" s="6" t="str">
        <f t="shared" si="607"/>
        <v>清货款</v>
      </c>
    </row>
    <row r="2400" spans="1:71">
      <c r="A2400" s="6" t="str">
        <f t="shared" si="598"/>
        <v>AUB0BTT4JYRK</v>
      </c>
      <c r="B2400" s="6" t="str">
        <f t="shared" si="599"/>
        <v>AUX001BWTA6V</v>
      </c>
      <c r="C2400" s="6" t="str">
        <f t="shared" si="600"/>
        <v>AUXCSJ08915YCY</v>
      </c>
      <c r="D2400" s="6" t="str">
        <f t="shared" si="601"/>
        <v>AUB0BTT4JYRKXCSJ08915YCY</v>
      </c>
      <c r="E2400" s="6" t="str">
        <f t="shared" si="602"/>
        <v>AUB0BTT4JYRKX001BWTA6V</v>
      </c>
      <c r="F2400" s="6" t="str">
        <f t="shared" si="603"/>
        <v>AUXCSJ08915YCYX001BWTA6V</v>
      </c>
      <c r="G2400" s="6" t="str">
        <f t="shared" si="604"/>
        <v>AUXCSJ08915YCY</v>
      </c>
      <c r="H2400" s="6" t="str">
        <f ca="1" t="shared" si="605"/>
        <v>新品</v>
      </c>
      <c r="I2400" s="10" t="str">
        <f t="shared" si="606"/>
        <v>C</v>
      </c>
      <c r="J2400" s="5" t="s">
        <v>10940</v>
      </c>
      <c r="K2400" s="5" t="s">
        <v>10941</v>
      </c>
      <c r="L2400" s="5" t="s">
        <v>10949</v>
      </c>
      <c r="M2400" s="5" t="s">
        <v>10942</v>
      </c>
      <c r="N2400" s="5" t="s">
        <v>10950</v>
      </c>
      <c r="O2400" s="5" t="s">
        <v>2150</v>
      </c>
      <c r="P2400" s="5" t="s">
        <v>4154</v>
      </c>
      <c r="Q2400" s="5" t="s">
        <v>8630</v>
      </c>
      <c r="R2400" s="5" t="s">
        <v>1522</v>
      </c>
      <c r="S2400" s="5" t="s">
        <v>2985</v>
      </c>
      <c r="T2400" s="5" t="s">
        <v>2979</v>
      </c>
      <c r="U2400" s="5" t="s">
        <v>4340</v>
      </c>
      <c r="V2400" s="5" t="s">
        <v>4134</v>
      </c>
      <c r="W2400" s="5" t="s">
        <v>4122</v>
      </c>
      <c r="X2400" s="5" t="s">
        <v>4155</v>
      </c>
      <c r="Y2400" s="5" t="s">
        <v>4184</v>
      </c>
      <c r="Z2400" s="5" t="s">
        <v>4492</v>
      </c>
      <c r="AA2400" s="5" t="s">
        <v>4122</v>
      </c>
      <c r="AB2400" s="5" t="s">
        <v>2457</v>
      </c>
      <c r="AC2400" s="5" t="s">
        <v>7559</v>
      </c>
      <c r="AD2400" s="5" t="s">
        <v>4252</v>
      </c>
      <c r="AE2400" s="5" t="s">
        <v>4241</v>
      </c>
      <c r="AF2400" s="5" t="s">
        <v>3008</v>
      </c>
      <c r="AG2400" s="5" t="s">
        <v>4394</v>
      </c>
      <c r="AH2400" s="5" t="s">
        <v>6129</v>
      </c>
      <c r="AI2400" s="5" t="s">
        <v>4514</v>
      </c>
      <c r="AJ2400" s="5" t="s">
        <v>4345</v>
      </c>
      <c r="AL2400" s="5" t="s">
        <v>4145</v>
      </c>
      <c r="AM2400" s="5" t="s">
        <v>4146</v>
      </c>
      <c r="AN2400" s="5" t="s">
        <v>4146</v>
      </c>
      <c r="AO2400" s="5">
        <v>78</v>
      </c>
      <c r="AP2400" s="5">
        <v>1</v>
      </c>
      <c r="AQ2400" s="5" t="s">
        <v>10945</v>
      </c>
      <c r="AR2400" s="5" t="s">
        <v>10946</v>
      </c>
      <c r="AS2400" s="5">
        <v>15</v>
      </c>
      <c r="AT2400" s="5">
        <v>36.2</v>
      </c>
      <c r="AU2400" s="5">
        <v>9.5</v>
      </c>
      <c r="AV2400" s="5">
        <v>1.8</v>
      </c>
      <c r="AW2400" s="5">
        <v>14.25</v>
      </c>
      <c r="AX2400" s="5">
        <v>3.74</v>
      </c>
      <c r="AY2400" s="5">
        <v>0.71</v>
      </c>
      <c r="AZ2400" s="5">
        <v>208.2</v>
      </c>
      <c r="BA2400" s="5">
        <v>0.46</v>
      </c>
      <c r="BB2400" s="5">
        <v>48.02</v>
      </c>
      <c r="BC2400" s="5">
        <v>38.02</v>
      </c>
      <c r="BD2400" s="5">
        <v>31</v>
      </c>
      <c r="BE2400" s="5">
        <v>18.91</v>
      </c>
      <c r="BF2400" s="5">
        <v>14.97</v>
      </c>
      <c r="BG2400" s="5">
        <v>12.2</v>
      </c>
      <c r="BH2400" s="5">
        <v>16.9</v>
      </c>
      <c r="BI2400" s="5">
        <v>37.31</v>
      </c>
      <c r="BM2400" s="6">
        <f t="shared" si="592"/>
        <v>0</v>
      </c>
      <c r="BN2400" s="10">
        <f t="shared" si="593"/>
        <v>0</v>
      </c>
      <c r="BO2400" s="6">
        <f t="shared" si="594"/>
        <v>1</v>
      </c>
      <c r="BP2400" s="6">
        <f t="shared" si="595"/>
        <v>0</v>
      </c>
      <c r="BQ2400" s="6">
        <f t="shared" si="596"/>
        <v>0</v>
      </c>
      <c r="BR2400" s="10" t="str">
        <f t="shared" si="597"/>
        <v>正常在售</v>
      </c>
      <c r="BS2400" s="6" t="str">
        <f t="shared" si="607"/>
        <v>流量款</v>
      </c>
    </row>
    <row r="2401" spans="1:71">
      <c r="A2401" s="6" t="str">
        <f t="shared" si="598"/>
        <v>USB0BTT4JYRK</v>
      </c>
      <c r="B2401" s="6" t="str">
        <f t="shared" si="599"/>
        <v>USB0BTT4JYRK</v>
      </c>
      <c r="C2401" s="6" t="str">
        <f t="shared" si="600"/>
        <v>USXCSJ08915YCY</v>
      </c>
      <c r="D2401" s="6" t="str">
        <f t="shared" si="601"/>
        <v>USB0BTT4JYRKXCSJ08915YCY</v>
      </c>
      <c r="E2401" s="6" t="str">
        <f t="shared" si="602"/>
        <v>USB0BTT4JYRKB0BTT4JYRK</v>
      </c>
      <c r="F2401" s="6" t="str">
        <f t="shared" si="603"/>
        <v>USXCSJ08915YCYB0BTT4JYRK</v>
      </c>
      <c r="G2401" s="6" t="str">
        <f t="shared" si="604"/>
        <v>USXCSJ08915YCY</v>
      </c>
      <c r="H2401" s="6" t="str">
        <f ca="1" t="shared" si="605"/>
        <v>老品</v>
      </c>
      <c r="I2401" s="10" t="str">
        <f t="shared" si="606"/>
        <v>停售</v>
      </c>
      <c r="J2401" s="5" t="s">
        <v>10940</v>
      </c>
      <c r="K2401" s="5" t="s">
        <v>10941</v>
      </c>
      <c r="L2401" s="5" t="s">
        <v>10923</v>
      </c>
      <c r="M2401" s="5" t="s">
        <v>10942</v>
      </c>
      <c r="N2401" s="5" t="s">
        <v>10951</v>
      </c>
      <c r="O2401" s="5" t="s">
        <v>10942</v>
      </c>
      <c r="P2401" s="5" t="s">
        <v>4120</v>
      </c>
      <c r="Q2401" s="5" t="s">
        <v>4338</v>
      </c>
      <c r="R2401" s="5" t="s">
        <v>2288</v>
      </c>
      <c r="S2401" s="5" t="s">
        <v>4339</v>
      </c>
      <c r="T2401" s="5" t="s">
        <v>2979</v>
      </c>
      <c r="U2401" s="5" t="s">
        <v>4340</v>
      </c>
      <c r="V2401" s="5" t="s">
        <v>4134</v>
      </c>
      <c r="W2401" s="5" t="s">
        <v>4120</v>
      </c>
      <c r="X2401" s="5" t="s">
        <v>4155</v>
      </c>
      <c r="Y2401" s="5" t="s">
        <v>4175</v>
      </c>
      <c r="Z2401" s="5" t="s">
        <v>4124</v>
      </c>
      <c r="AA2401" s="5" t="s">
        <v>4122</v>
      </c>
      <c r="AB2401" s="5" t="s">
        <v>2457</v>
      </c>
      <c r="AC2401" s="5" t="s">
        <v>10944</v>
      </c>
      <c r="AD2401" s="5" t="s">
        <v>5208</v>
      </c>
      <c r="AE2401" s="5" t="s">
        <v>4140</v>
      </c>
      <c r="AF2401" s="5" t="s">
        <v>4339</v>
      </c>
      <c r="AG2401" s="5" t="s">
        <v>4343</v>
      </c>
      <c r="AH2401" s="5" t="s">
        <v>4339</v>
      </c>
      <c r="AI2401" s="5" t="s">
        <v>4514</v>
      </c>
      <c r="AJ2401" s="5" t="s">
        <v>4345</v>
      </c>
      <c r="AL2401" s="5" t="s">
        <v>4145</v>
      </c>
      <c r="AM2401" s="5" t="s">
        <v>4146</v>
      </c>
      <c r="AN2401" s="5" t="s">
        <v>4146</v>
      </c>
      <c r="AO2401" s="5">
        <v>78</v>
      </c>
      <c r="AP2401" s="5">
        <v>1</v>
      </c>
      <c r="AQ2401" s="5" t="s">
        <v>10945</v>
      </c>
      <c r="AR2401" s="5" t="s">
        <v>10946</v>
      </c>
      <c r="AS2401" s="5">
        <v>15</v>
      </c>
      <c r="AT2401" s="5">
        <v>36.2</v>
      </c>
      <c r="AU2401" s="5">
        <v>9.5</v>
      </c>
      <c r="AV2401" s="5">
        <v>1.8</v>
      </c>
      <c r="AW2401" s="5">
        <v>14.25</v>
      </c>
      <c r="AX2401" s="5">
        <v>3.74</v>
      </c>
      <c r="AY2401" s="5">
        <v>0.71</v>
      </c>
      <c r="AZ2401" s="5">
        <v>208.2</v>
      </c>
      <c r="BA2401" s="5">
        <v>0.46</v>
      </c>
      <c r="BB2401" s="5">
        <v>48.02</v>
      </c>
      <c r="BC2401" s="5">
        <v>38.02</v>
      </c>
      <c r="BD2401" s="5">
        <v>31</v>
      </c>
      <c r="BE2401" s="5">
        <v>18.91</v>
      </c>
      <c r="BF2401" s="5">
        <v>14.97</v>
      </c>
      <c r="BG2401" s="5">
        <v>12.2</v>
      </c>
      <c r="BH2401" s="5">
        <v>16.9</v>
      </c>
      <c r="BI2401" s="5">
        <v>37.31</v>
      </c>
      <c r="BM2401" s="6">
        <f t="shared" si="592"/>
        <v>1</v>
      </c>
      <c r="BN2401" s="10">
        <f t="shared" si="593"/>
        <v>1</v>
      </c>
      <c r="BO2401" s="6">
        <f t="shared" si="594"/>
        <v>1</v>
      </c>
      <c r="BP2401" s="6">
        <f t="shared" si="595"/>
        <v>0</v>
      </c>
      <c r="BQ2401" s="6">
        <f t="shared" si="596"/>
        <v>0</v>
      </c>
      <c r="BR2401" s="10" t="str">
        <f t="shared" si="597"/>
        <v>正常在售</v>
      </c>
      <c r="BS2401" s="6" t="str">
        <f t="shared" si="607"/>
        <v>利润款</v>
      </c>
    </row>
    <row r="2402" spans="1:71">
      <c r="A2402" s="6" t="str">
        <f t="shared" si="598"/>
        <v>USB0FF4GJ8SV</v>
      </c>
      <c r="B2402" s="6" t="str">
        <f t="shared" si="599"/>
        <v>USX004QFWUOP</v>
      </c>
      <c r="C2402" s="6" t="str">
        <f t="shared" si="600"/>
        <v>USXCSJ08916YCY</v>
      </c>
      <c r="D2402" s="6" t="str">
        <f t="shared" si="601"/>
        <v>USB0FF4GJ8SVXCSJ08916YCY</v>
      </c>
      <c r="E2402" s="6" t="str">
        <f t="shared" si="602"/>
        <v>USB0FF4GJ8SVX004QFWUOP</v>
      </c>
      <c r="F2402" s="6" t="str">
        <f t="shared" si="603"/>
        <v>USXCSJ08916YCYX004QFWUOP</v>
      </c>
      <c r="G2402" s="6" t="str">
        <f t="shared" si="604"/>
        <v>USXCSJ08916YCY</v>
      </c>
      <c r="H2402" s="6" t="str">
        <f ca="1" t="shared" si="605"/>
        <v>老品</v>
      </c>
      <c r="I2402" s="10" t="str">
        <f t="shared" si="606"/>
        <v>利润款</v>
      </c>
      <c r="J2402" s="5" t="s">
        <v>10952</v>
      </c>
      <c r="K2402" s="5" t="s">
        <v>10953</v>
      </c>
      <c r="L2402" s="5" t="s">
        <v>10923</v>
      </c>
      <c r="M2402" s="5" t="s">
        <v>10954</v>
      </c>
      <c r="N2402" s="5" t="s">
        <v>10955</v>
      </c>
      <c r="O2402" s="5" t="s">
        <v>988</v>
      </c>
      <c r="P2402" s="5" t="s">
        <v>4154</v>
      </c>
      <c r="Q2402" s="5" t="s">
        <v>4338</v>
      </c>
      <c r="R2402" s="5" t="s">
        <v>2288</v>
      </c>
      <c r="S2402" s="5" t="s">
        <v>4339</v>
      </c>
      <c r="T2402" s="5" t="s">
        <v>2979</v>
      </c>
      <c r="U2402" s="5" t="s">
        <v>4340</v>
      </c>
      <c r="V2402" s="5" t="s">
        <v>4134</v>
      </c>
      <c r="W2402" s="5" t="s">
        <v>4122</v>
      </c>
      <c r="X2402" s="5" t="s">
        <v>4135</v>
      </c>
      <c r="Y2402" s="5" t="s">
        <v>4175</v>
      </c>
      <c r="Z2402" s="5" t="s">
        <v>4124</v>
      </c>
      <c r="AA2402" s="5" t="s">
        <v>4122</v>
      </c>
      <c r="AB2402" s="5" t="s">
        <v>2457</v>
      </c>
      <c r="AC2402" s="5" t="s">
        <v>9615</v>
      </c>
      <c r="AD2402" s="5" t="s">
        <v>4439</v>
      </c>
      <c r="AE2402" s="5" t="s">
        <v>4140</v>
      </c>
      <c r="AF2402" s="5" t="s">
        <v>3014</v>
      </c>
      <c r="AG2402" s="5" t="s">
        <v>4343</v>
      </c>
      <c r="AH2402" s="5" t="s">
        <v>3014</v>
      </c>
      <c r="AI2402" s="5" t="s">
        <v>4514</v>
      </c>
      <c r="AJ2402" s="5" t="s">
        <v>4345</v>
      </c>
      <c r="AK2402" s="5">
        <v>3.54</v>
      </c>
      <c r="AL2402" s="5" t="s">
        <v>4145</v>
      </c>
      <c r="AM2402" s="5" t="s">
        <v>4146</v>
      </c>
      <c r="AN2402" s="5" t="s">
        <v>4146</v>
      </c>
      <c r="AO2402" s="5">
        <v>78</v>
      </c>
      <c r="AP2402" s="5">
        <v>1</v>
      </c>
      <c r="AQ2402" s="5" t="s">
        <v>10945</v>
      </c>
      <c r="AR2402" s="5" t="s">
        <v>10946</v>
      </c>
      <c r="AS2402" s="5">
        <v>15</v>
      </c>
      <c r="AT2402" s="5">
        <v>36.2</v>
      </c>
      <c r="AU2402" s="5">
        <v>9.5</v>
      </c>
      <c r="AV2402" s="5">
        <v>1.8</v>
      </c>
      <c r="AW2402" s="5">
        <v>14.25</v>
      </c>
      <c r="AX2402" s="5">
        <v>3.74</v>
      </c>
      <c r="AY2402" s="5">
        <v>0.71</v>
      </c>
      <c r="AZ2402" s="5">
        <v>208.2</v>
      </c>
      <c r="BA2402" s="5">
        <v>0.46</v>
      </c>
      <c r="BB2402" s="5">
        <v>48.02</v>
      </c>
      <c r="BC2402" s="5">
        <v>38.02</v>
      </c>
      <c r="BD2402" s="5">
        <v>31</v>
      </c>
      <c r="BE2402" s="5">
        <v>18.91</v>
      </c>
      <c r="BF2402" s="5">
        <v>14.97</v>
      </c>
      <c r="BG2402" s="5">
        <v>12.2</v>
      </c>
      <c r="BH2402" s="5">
        <v>16.9</v>
      </c>
      <c r="BI2402" s="5">
        <v>37.31</v>
      </c>
      <c r="BM2402" s="6">
        <f t="shared" si="592"/>
        <v>0</v>
      </c>
      <c r="BN2402" s="10">
        <f t="shared" si="593"/>
        <v>0</v>
      </c>
      <c r="BO2402" s="6">
        <f t="shared" si="594"/>
        <v>1</v>
      </c>
      <c r="BP2402" s="6">
        <f t="shared" si="595"/>
        <v>0</v>
      </c>
      <c r="BQ2402" s="6">
        <f t="shared" si="596"/>
        <v>0</v>
      </c>
      <c r="BR2402" s="10" t="str">
        <f t="shared" si="597"/>
        <v>正常在售</v>
      </c>
      <c r="BS2402" s="6" t="str">
        <f t="shared" si="607"/>
        <v>利润款</v>
      </c>
    </row>
    <row r="2403" spans="1:71">
      <c r="A2403" s="6" t="str">
        <f t="shared" si="598"/>
        <v>CAB0FF4GJ8SV</v>
      </c>
      <c r="B2403" s="6" t="str">
        <f t="shared" si="599"/>
        <v>CAX004QFWUOP</v>
      </c>
      <c r="C2403" s="6" t="str">
        <f t="shared" si="600"/>
        <v>CAXCSJ08916YCY</v>
      </c>
      <c r="D2403" s="6" t="str">
        <f t="shared" si="601"/>
        <v>CAB0FF4GJ8SVXCSJ08916YCY</v>
      </c>
      <c r="E2403" s="6" t="str">
        <f t="shared" si="602"/>
        <v>CAB0FF4GJ8SVX004QFWUOP</v>
      </c>
      <c r="F2403" s="6" t="str">
        <f t="shared" si="603"/>
        <v>CAXCSJ08916YCYX004QFWUOP</v>
      </c>
      <c r="G2403" s="6" t="str">
        <f t="shared" si="604"/>
        <v>CAXCSJ08916YCY</v>
      </c>
      <c r="H2403" s="6" t="str">
        <f ca="1" t="shared" si="605"/>
        <v>老品</v>
      </c>
      <c r="I2403" s="10" t="str">
        <f t="shared" si="606"/>
        <v>D</v>
      </c>
      <c r="J2403" s="5" t="s">
        <v>10952</v>
      </c>
      <c r="K2403" s="5" t="s">
        <v>10953</v>
      </c>
      <c r="L2403" s="5" t="s">
        <v>10947</v>
      </c>
      <c r="M2403" s="5" t="s">
        <v>10954</v>
      </c>
      <c r="N2403" s="5" t="s">
        <v>10955</v>
      </c>
      <c r="O2403" s="5" t="s">
        <v>988</v>
      </c>
      <c r="P2403" s="5" t="s">
        <v>4154</v>
      </c>
      <c r="Q2403" s="5" t="s">
        <v>4352</v>
      </c>
      <c r="R2403" s="5" t="s">
        <v>10</v>
      </c>
      <c r="S2403" s="5" t="s">
        <v>4339</v>
      </c>
      <c r="T2403" s="5" t="s">
        <v>2979</v>
      </c>
      <c r="U2403" s="5" t="s">
        <v>4340</v>
      </c>
      <c r="V2403" s="5" t="s">
        <v>4134</v>
      </c>
      <c r="W2403" s="5" t="s">
        <v>4122</v>
      </c>
      <c r="X2403" s="5" t="s">
        <v>4135</v>
      </c>
      <c r="Y2403" s="5" t="s">
        <v>4184</v>
      </c>
      <c r="Z2403" s="5" t="s">
        <v>4523</v>
      </c>
      <c r="AA2403" s="5" t="s">
        <v>4122</v>
      </c>
      <c r="AB2403" s="5" t="s">
        <v>4341</v>
      </c>
      <c r="AC2403" s="5" t="s">
        <v>10409</v>
      </c>
      <c r="AD2403" s="5" t="s">
        <v>4568</v>
      </c>
      <c r="AE2403" s="5" t="s">
        <v>4140</v>
      </c>
      <c r="AF2403" s="5" t="s">
        <v>2982</v>
      </c>
      <c r="AG2403" s="5" t="s">
        <v>4350</v>
      </c>
      <c r="AH2403" s="5" t="s">
        <v>4513</v>
      </c>
      <c r="AI2403" s="5" t="s">
        <v>4514</v>
      </c>
      <c r="AJ2403" s="5" t="s">
        <v>4345</v>
      </c>
      <c r="AK2403" s="5">
        <v>5.01</v>
      </c>
      <c r="AL2403" s="5" t="s">
        <v>4145</v>
      </c>
      <c r="AM2403" s="5" t="s">
        <v>4146</v>
      </c>
      <c r="AN2403" s="5" t="s">
        <v>4146</v>
      </c>
      <c r="AO2403" s="5">
        <v>78</v>
      </c>
      <c r="AP2403" s="5">
        <v>1</v>
      </c>
      <c r="AQ2403" s="5" t="s">
        <v>10945</v>
      </c>
      <c r="AR2403" s="5" t="s">
        <v>10946</v>
      </c>
      <c r="AS2403" s="5">
        <v>15</v>
      </c>
      <c r="AT2403" s="5">
        <v>36.2</v>
      </c>
      <c r="AU2403" s="5">
        <v>9.5</v>
      </c>
      <c r="AV2403" s="5">
        <v>1.8</v>
      </c>
      <c r="AW2403" s="5">
        <v>14.25</v>
      </c>
      <c r="AX2403" s="5">
        <v>3.74</v>
      </c>
      <c r="AY2403" s="5">
        <v>0.71</v>
      </c>
      <c r="AZ2403" s="5">
        <v>208.2</v>
      </c>
      <c r="BA2403" s="5">
        <v>0.46</v>
      </c>
      <c r="BB2403" s="5">
        <v>48.02</v>
      </c>
      <c r="BC2403" s="5">
        <v>38.02</v>
      </c>
      <c r="BD2403" s="5">
        <v>31</v>
      </c>
      <c r="BE2403" s="5">
        <v>18.91</v>
      </c>
      <c r="BF2403" s="5">
        <v>14.97</v>
      </c>
      <c r="BG2403" s="5">
        <v>12.2</v>
      </c>
      <c r="BH2403" s="5">
        <v>16.9</v>
      </c>
      <c r="BI2403" s="5">
        <v>37.31</v>
      </c>
      <c r="BM2403" s="6">
        <f t="shared" si="592"/>
        <v>0</v>
      </c>
      <c r="BN2403" s="10">
        <f t="shared" si="593"/>
        <v>0</v>
      </c>
      <c r="BO2403" s="6">
        <f t="shared" si="594"/>
        <v>1</v>
      </c>
      <c r="BP2403" s="6">
        <f t="shared" si="595"/>
        <v>0</v>
      </c>
      <c r="BQ2403" s="6">
        <f t="shared" si="596"/>
        <v>0</v>
      </c>
      <c r="BR2403" s="10" t="str">
        <f t="shared" si="597"/>
        <v>正常在售</v>
      </c>
      <c r="BS2403" s="6" t="str">
        <f t="shared" si="607"/>
        <v>普通款</v>
      </c>
    </row>
    <row r="2404" spans="1:71">
      <c r="A2404" s="6" t="str">
        <f t="shared" si="598"/>
        <v>AUB0FF4GJ8SV</v>
      </c>
      <c r="B2404" s="6" t="str">
        <f t="shared" si="599"/>
        <v>AUX001BX3VP1</v>
      </c>
      <c r="C2404" s="6" t="str">
        <f t="shared" si="600"/>
        <v>AUXCSJ08916YCY</v>
      </c>
      <c r="D2404" s="6" t="str">
        <f t="shared" si="601"/>
        <v>AUB0FF4GJ8SVXCSJ08916YCY</v>
      </c>
      <c r="E2404" s="6" t="str">
        <f t="shared" si="602"/>
        <v>AUB0FF4GJ8SVX001BX3VP1</v>
      </c>
      <c r="F2404" s="6" t="str">
        <f t="shared" si="603"/>
        <v>AUXCSJ08916YCYX001BX3VP1</v>
      </c>
      <c r="G2404" s="6" t="str">
        <f t="shared" si="604"/>
        <v>AUXCSJ08916YCY</v>
      </c>
      <c r="H2404" s="6" t="str">
        <f ca="1" t="shared" si="605"/>
        <v>新品</v>
      </c>
      <c r="I2404" s="10" t="str">
        <f t="shared" si="606"/>
        <v>C</v>
      </c>
      <c r="J2404" s="5" t="s">
        <v>10952</v>
      </c>
      <c r="K2404" s="5" t="s">
        <v>10953</v>
      </c>
      <c r="L2404" s="5" t="s">
        <v>10949</v>
      </c>
      <c r="M2404" s="5" t="s">
        <v>10954</v>
      </c>
      <c r="N2404" s="5" t="s">
        <v>10956</v>
      </c>
      <c r="O2404" s="5" t="s">
        <v>2152</v>
      </c>
      <c r="P2404" s="5" t="s">
        <v>4154</v>
      </c>
      <c r="Q2404" s="5" t="s">
        <v>8630</v>
      </c>
      <c r="R2404" s="5" t="s">
        <v>1522</v>
      </c>
      <c r="S2404" s="5" t="s">
        <v>2985</v>
      </c>
      <c r="T2404" s="5" t="s">
        <v>2979</v>
      </c>
      <c r="U2404" s="5" t="s">
        <v>4340</v>
      </c>
      <c r="V2404" s="5" t="s">
        <v>4134</v>
      </c>
      <c r="W2404" s="5" t="s">
        <v>4122</v>
      </c>
      <c r="X2404" s="5" t="s">
        <v>4135</v>
      </c>
      <c r="Y2404" s="5" t="s">
        <v>4184</v>
      </c>
      <c r="Z2404" s="5" t="s">
        <v>4492</v>
      </c>
      <c r="AA2404" s="5" t="s">
        <v>4122</v>
      </c>
      <c r="AB2404" s="5" t="s">
        <v>2457</v>
      </c>
      <c r="AC2404" s="5" t="s">
        <v>7559</v>
      </c>
      <c r="AD2404" s="5" t="s">
        <v>4252</v>
      </c>
      <c r="AE2404" s="5" t="s">
        <v>4241</v>
      </c>
      <c r="AF2404" s="5" t="s">
        <v>3008</v>
      </c>
      <c r="AG2404" s="5" t="s">
        <v>4394</v>
      </c>
      <c r="AH2404" s="5" t="s">
        <v>6129</v>
      </c>
      <c r="AI2404" s="5" t="s">
        <v>4514</v>
      </c>
      <c r="AJ2404" s="5" t="s">
        <v>4345</v>
      </c>
      <c r="AL2404" s="5" t="s">
        <v>4145</v>
      </c>
      <c r="AM2404" s="5" t="s">
        <v>4146</v>
      </c>
      <c r="AN2404" s="5" t="s">
        <v>4146</v>
      </c>
      <c r="AO2404" s="5">
        <v>78</v>
      </c>
      <c r="AP2404" s="5">
        <v>1</v>
      </c>
      <c r="AQ2404" s="5" t="s">
        <v>10945</v>
      </c>
      <c r="AR2404" s="5" t="s">
        <v>10946</v>
      </c>
      <c r="AS2404" s="5">
        <v>15</v>
      </c>
      <c r="AT2404" s="5">
        <v>36.2</v>
      </c>
      <c r="AU2404" s="5">
        <v>9.5</v>
      </c>
      <c r="AV2404" s="5">
        <v>1.8</v>
      </c>
      <c r="AW2404" s="5">
        <v>14.25</v>
      </c>
      <c r="AX2404" s="5">
        <v>3.74</v>
      </c>
      <c r="AY2404" s="5">
        <v>0.71</v>
      </c>
      <c r="AZ2404" s="5">
        <v>208.2</v>
      </c>
      <c r="BA2404" s="5">
        <v>0.46</v>
      </c>
      <c r="BB2404" s="5">
        <v>48.02</v>
      </c>
      <c r="BC2404" s="5">
        <v>38.02</v>
      </c>
      <c r="BD2404" s="5">
        <v>31</v>
      </c>
      <c r="BE2404" s="5">
        <v>18.91</v>
      </c>
      <c r="BF2404" s="5">
        <v>14.97</v>
      </c>
      <c r="BG2404" s="5">
        <v>12.2</v>
      </c>
      <c r="BH2404" s="5">
        <v>16.9</v>
      </c>
      <c r="BI2404" s="5">
        <v>37.31</v>
      </c>
      <c r="BM2404" s="6">
        <f t="shared" si="592"/>
        <v>0</v>
      </c>
      <c r="BN2404" s="10">
        <f t="shared" si="593"/>
        <v>0</v>
      </c>
      <c r="BO2404" s="6">
        <f t="shared" si="594"/>
        <v>1</v>
      </c>
      <c r="BP2404" s="6">
        <f t="shared" si="595"/>
        <v>0</v>
      </c>
      <c r="BQ2404" s="6">
        <f t="shared" si="596"/>
        <v>0</v>
      </c>
      <c r="BR2404" s="10" t="str">
        <f t="shared" si="597"/>
        <v>正常在售</v>
      </c>
      <c r="BS2404" s="6" t="str">
        <f t="shared" si="607"/>
        <v>普通款</v>
      </c>
    </row>
    <row r="2405" spans="1:71">
      <c r="A2405" s="6" t="str">
        <f t="shared" si="598"/>
        <v>MXB0FF4GJ8SV</v>
      </c>
      <c r="B2405" s="6" t="str">
        <f t="shared" si="599"/>
        <v>MXX004QFWUOP</v>
      </c>
      <c r="C2405" s="6" t="str">
        <f t="shared" si="600"/>
        <v>MXXCSJ08916YCY</v>
      </c>
      <c r="D2405" s="6" t="str">
        <f t="shared" si="601"/>
        <v>MXB0FF4GJ8SVXCSJ08916YCY</v>
      </c>
      <c r="E2405" s="6" t="str">
        <f t="shared" si="602"/>
        <v>MXB0FF4GJ8SVX004QFWUOP</v>
      </c>
      <c r="F2405" s="6" t="str">
        <f t="shared" si="603"/>
        <v>MXXCSJ08916YCYX004QFWUOP</v>
      </c>
      <c r="G2405" s="6" t="str">
        <f t="shared" si="604"/>
        <v>MXXCSJ08916YCY</v>
      </c>
      <c r="H2405" s="6" t="str">
        <f ca="1" t="shared" si="605"/>
        <v>待上架</v>
      </c>
      <c r="I2405" s="10" t="str">
        <f t="shared" si="606"/>
        <v>未维护</v>
      </c>
      <c r="J2405" s="5" t="s">
        <v>10952</v>
      </c>
      <c r="K2405" s="5" t="s">
        <v>10953</v>
      </c>
      <c r="L2405" s="5" t="s">
        <v>10957</v>
      </c>
      <c r="M2405" s="5" t="s">
        <v>10954</v>
      </c>
      <c r="N2405" s="5" t="s">
        <v>10955</v>
      </c>
      <c r="O2405" s="5" t="s">
        <v>988</v>
      </c>
      <c r="P2405" s="5" t="s">
        <v>4120</v>
      </c>
      <c r="Q2405" s="5" t="s">
        <v>4349</v>
      </c>
      <c r="R2405" s="5" t="s">
        <v>8</v>
      </c>
      <c r="S2405" s="5" t="s">
        <v>4339</v>
      </c>
      <c r="T2405" s="5" t="s">
        <v>2979</v>
      </c>
      <c r="U2405" s="5" t="s">
        <v>4340</v>
      </c>
      <c r="V2405" s="5" t="s">
        <v>4134</v>
      </c>
      <c r="W2405" s="5" t="s">
        <v>4123</v>
      </c>
      <c r="X2405" s="5" t="s">
        <v>4135</v>
      </c>
      <c r="Y2405" s="5" t="s">
        <v>4299</v>
      </c>
      <c r="Z2405" s="5" t="s">
        <v>4124</v>
      </c>
      <c r="AA2405" s="5" t="s">
        <v>4123</v>
      </c>
      <c r="AB2405" s="5" t="s">
        <v>4124</v>
      </c>
      <c r="AE2405" s="5" t="s">
        <v>4299</v>
      </c>
      <c r="AF2405" s="5" t="s">
        <v>2978</v>
      </c>
      <c r="AG2405" s="5" t="s">
        <v>4350</v>
      </c>
      <c r="AH2405" s="5" t="s">
        <v>2978</v>
      </c>
      <c r="AI2405" s="5" t="s">
        <v>4514</v>
      </c>
      <c r="AJ2405" s="5" t="s">
        <v>4345</v>
      </c>
      <c r="AL2405" s="5" t="s">
        <v>4145</v>
      </c>
      <c r="AM2405" s="5" t="s">
        <v>4146</v>
      </c>
      <c r="AN2405" s="5" t="s">
        <v>4146</v>
      </c>
      <c r="AO2405" s="5">
        <v>78</v>
      </c>
      <c r="AP2405" s="5">
        <v>1</v>
      </c>
      <c r="AQ2405" s="5" t="s">
        <v>10945</v>
      </c>
      <c r="AR2405" s="5" t="s">
        <v>10946</v>
      </c>
      <c r="AS2405" s="5">
        <v>15</v>
      </c>
      <c r="AT2405" s="5">
        <v>36.2</v>
      </c>
      <c r="AU2405" s="5">
        <v>9.5</v>
      </c>
      <c r="AV2405" s="5">
        <v>1.8</v>
      </c>
      <c r="AW2405" s="5">
        <v>14.25</v>
      </c>
      <c r="AX2405" s="5">
        <v>3.74</v>
      </c>
      <c r="AY2405" s="5">
        <v>0.71</v>
      </c>
      <c r="AZ2405" s="5">
        <v>208.2</v>
      </c>
      <c r="BA2405" s="5">
        <v>0.46</v>
      </c>
      <c r="BB2405" s="5">
        <v>48.02</v>
      </c>
      <c r="BC2405" s="5">
        <v>38.02</v>
      </c>
      <c r="BD2405" s="5">
        <v>31</v>
      </c>
      <c r="BE2405" s="5">
        <v>18.91</v>
      </c>
      <c r="BF2405" s="5">
        <v>14.97</v>
      </c>
      <c r="BG2405" s="5">
        <v>12.2</v>
      </c>
      <c r="BH2405" s="5">
        <v>16.9</v>
      </c>
      <c r="BI2405" s="5">
        <v>37.31</v>
      </c>
      <c r="BM2405" s="6">
        <f t="shared" si="592"/>
        <v>0</v>
      </c>
      <c r="BN2405" s="10">
        <f t="shared" si="593"/>
        <v>0</v>
      </c>
      <c r="BO2405" s="6">
        <f t="shared" si="594"/>
        <v>0</v>
      </c>
      <c r="BP2405" s="6">
        <f t="shared" si="595"/>
        <v>1</v>
      </c>
      <c r="BQ2405" s="6">
        <f t="shared" si="596"/>
        <v>0</v>
      </c>
      <c r="BR2405" s="10" t="str">
        <f t="shared" si="597"/>
        <v>待上架</v>
      </c>
      <c r="BS2405" s="6" t="str">
        <f t="shared" si="607"/>
        <v>待上架</v>
      </c>
    </row>
    <row r="2406" spans="1:71">
      <c r="A2406" s="6" t="str">
        <f t="shared" si="598"/>
        <v>USB0FF4DY6WW</v>
      </c>
      <c r="B2406" s="6" t="str">
        <f t="shared" si="599"/>
        <v>USX004QFGN25</v>
      </c>
      <c r="C2406" s="6" t="str">
        <f t="shared" si="600"/>
        <v>USXCSJ08917YCY</v>
      </c>
      <c r="D2406" s="6" t="str">
        <f t="shared" si="601"/>
        <v>USB0FF4DY6WWXCSJ08917YCY</v>
      </c>
      <c r="E2406" s="6" t="str">
        <f t="shared" si="602"/>
        <v>USB0FF4DY6WWX004QFGN25</v>
      </c>
      <c r="F2406" s="6" t="str">
        <f t="shared" si="603"/>
        <v>USXCSJ08917YCYX004QFGN25</v>
      </c>
      <c r="G2406" s="6" t="str">
        <f t="shared" si="604"/>
        <v>USXCSJ08917YCY</v>
      </c>
      <c r="H2406" s="6" t="str">
        <f ca="1" t="shared" si="605"/>
        <v>老品</v>
      </c>
      <c r="I2406" s="10" t="str">
        <f t="shared" si="606"/>
        <v>利润款</v>
      </c>
      <c r="J2406" s="5" t="s">
        <v>10958</v>
      </c>
      <c r="K2406" s="5" t="s">
        <v>10959</v>
      </c>
      <c r="L2406" s="5" t="s">
        <v>10923</v>
      </c>
      <c r="M2406" s="5" t="s">
        <v>10960</v>
      </c>
      <c r="N2406" s="5" t="s">
        <v>10961</v>
      </c>
      <c r="O2406" s="5" t="s">
        <v>990</v>
      </c>
      <c r="P2406" s="5" t="s">
        <v>4154</v>
      </c>
      <c r="Q2406" s="5" t="s">
        <v>4338</v>
      </c>
      <c r="R2406" s="5" t="s">
        <v>2288</v>
      </c>
      <c r="S2406" s="5" t="s">
        <v>4339</v>
      </c>
      <c r="T2406" s="5" t="s">
        <v>2979</v>
      </c>
      <c r="U2406" s="5" t="s">
        <v>4340</v>
      </c>
      <c r="V2406" s="5" t="s">
        <v>4134</v>
      </c>
      <c r="W2406" s="5" t="s">
        <v>4122</v>
      </c>
      <c r="X2406" s="5" t="s">
        <v>4135</v>
      </c>
      <c r="Y2406" s="5" t="s">
        <v>4175</v>
      </c>
      <c r="Z2406" s="5" t="s">
        <v>4124</v>
      </c>
      <c r="AA2406" s="5" t="s">
        <v>4122</v>
      </c>
      <c r="AB2406" s="5" t="s">
        <v>2457</v>
      </c>
      <c r="AC2406" s="5" t="s">
        <v>9615</v>
      </c>
      <c r="AD2406" s="5" t="s">
        <v>4439</v>
      </c>
      <c r="AE2406" s="5" t="s">
        <v>4140</v>
      </c>
      <c r="AF2406" s="5" t="s">
        <v>3014</v>
      </c>
      <c r="AG2406" s="5" t="s">
        <v>4343</v>
      </c>
      <c r="AH2406" s="5" t="s">
        <v>3014</v>
      </c>
      <c r="AI2406" s="5" t="s">
        <v>4514</v>
      </c>
      <c r="AJ2406" s="5" t="s">
        <v>4345</v>
      </c>
      <c r="AK2406" s="5">
        <v>3.54</v>
      </c>
      <c r="AL2406" s="5" t="s">
        <v>4145</v>
      </c>
      <c r="AM2406" s="5" t="s">
        <v>4146</v>
      </c>
      <c r="AN2406" s="5" t="s">
        <v>4146</v>
      </c>
      <c r="AO2406" s="5">
        <v>78</v>
      </c>
      <c r="AP2406" s="5">
        <v>1</v>
      </c>
      <c r="AQ2406" s="5" t="s">
        <v>10945</v>
      </c>
      <c r="AR2406" s="5" t="s">
        <v>10946</v>
      </c>
      <c r="AS2406" s="5">
        <v>15</v>
      </c>
      <c r="AT2406" s="5">
        <v>36.2</v>
      </c>
      <c r="AU2406" s="5">
        <v>9.5</v>
      </c>
      <c r="AV2406" s="5">
        <v>1.8</v>
      </c>
      <c r="AW2406" s="5">
        <v>14.25</v>
      </c>
      <c r="AX2406" s="5">
        <v>3.74</v>
      </c>
      <c r="AY2406" s="5">
        <v>0.71</v>
      </c>
      <c r="AZ2406" s="5">
        <v>208.2</v>
      </c>
      <c r="BA2406" s="5">
        <v>0.46</v>
      </c>
      <c r="BB2406" s="5">
        <v>48.02</v>
      </c>
      <c r="BC2406" s="5">
        <v>38.02</v>
      </c>
      <c r="BD2406" s="5">
        <v>31</v>
      </c>
      <c r="BE2406" s="5">
        <v>18.91</v>
      </c>
      <c r="BF2406" s="5">
        <v>14.97</v>
      </c>
      <c r="BG2406" s="5">
        <v>12.2</v>
      </c>
      <c r="BH2406" s="5">
        <v>16.9</v>
      </c>
      <c r="BI2406" s="5">
        <v>37.31</v>
      </c>
      <c r="BM2406" s="6">
        <f t="shared" si="592"/>
        <v>0</v>
      </c>
      <c r="BN2406" s="10">
        <f t="shared" si="593"/>
        <v>0</v>
      </c>
      <c r="BO2406" s="6">
        <f t="shared" si="594"/>
        <v>1</v>
      </c>
      <c r="BP2406" s="6">
        <f t="shared" si="595"/>
        <v>0</v>
      </c>
      <c r="BQ2406" s="6">
        <f t="shared" si="596"/>
        <v>0</v>
      </c>
      <c r="BR2406" s="10" t="str">
        <f t="shared" si="597"/>
        <v>正常在售</v>
      </c>
      <c r="BS2406" s="6" t="str">
        <f t="shared" si="607"/>
        <v>利润款</v>
      </c>
    </row>
    <row r="2407" spans="1:71">
      <c r="A2407" s="6" t="str">
        <f t="shared" si="598"/>
        <v>CAB0FF4DY6WW</v>
      </c>
      <c r="B2407" s="6" t="str">
        <f t="shared" si="599"/>
        <v>CAX004QFGN25</v>
      </c>
      <c r="C2407" s="6" t="str">
        <f t="shared" si="600"/>
        <v>CAXCSJ08917YCY</v>
      </c>
      <c r="D2407" s="6" t="str">
        <f t="shared" si="601"/>
        <v>CAB0FF4DY6WWXCSJ08917YCY</v>
      </c>
      <c r="E2407" s="6" t="str">
        <f t="shared" si="602"/>
        <v>CAB0FF4DY6WWX004QFGN25</v>
      </c>
      <c r="F2407" s="6" t="str">
        <f t="shared" si="603"/>
        <v>CAXCSJ08917YCYX004QFGN25</v>
      </c>
      <c r="G2407" s="6" t="str">
        <f t="shared" si="604"/>
        <v>CAXCSJ08917YCY</v>
      </c>
      <c r="H2407" s="6" t="str">
        <f ca="1" t="shared" si="605"/>
        <v>待上架</v>
      </c>
      <c r="I2407" s="10" t="str">
        <f t="shared" si="606"/>
        <v>未维护</v>
      </c>
      <c r="J2407" s="5" t="s">
        <v>10958</v>
      </c>
      <c r="K2407" s="5" t="s">
        <v>10959</v>
      </c>
      <c r="L2407" s="5" t="s">
        <v>10960</v>
      </c>
      <c r="M2407" s="5" t="s">
        <v>10960</v>
      </c>
      <c r="N2407" s="5" t="s">
        <v>10961</v>
      </c>
      <c r="O2407" s="5" t="s">
        <v>990</v>
      </c>
      <c r="P2407" s="5" t="s">
        <v>4120</v>
      </c>
      <c r="Q2407" s="5" t="s">
        <v>4352</v>
      </c>
      <c r="R2407" s="5" t="s">
        <v>10</v>
      </c>
      <c r="S2407" s="5" t="s">
        <v>4339</v>
      </c>
      <c r="T2407" s="5" t="s">
        <v>2979</v>
      </c>
      <c r="U2407" s="5" t="s">
        <v>4340</v>
      </c>
      <c r="V2407" s="5" t="s">
        <v>4134</v>
      </c>
      <c r="W2407" s="5" t="s">
        <v>4120</v>
      </c>
      <c r="X2407" s="5" t="s">
        <v>4135</v>
      </c>
      <c r="Y2407" s="5" t="s">
        <v>4299</v>
      </c>
      <c r="Z2407" s="5" t="s">
        <v>4124</v>
      </c>
      <c r="AA2407" s="5" t="s">
        <v>4120</v>
      </c>
      <c r="AB2407" s="5" t="s">
        <v>4341</v>
      </c>
      <c r="AE2407" s="5" t="s">
        <v>4299</v>
      </c>
      <c r="AF2407" s="5" t="s">
        <v>2982</v>
      </c>
      <c r="AG2407" s="5" t="s">
        <v>4350</v>
      </c>
      <c r="AH2407" s="5" t="s">
        <v>4513</v>
      </c>
      <c r="AI2407" s="5" t="s">
        <v>4514</v>
      </c>
      <c r="AJ2407" s="5" t="s">
        <v>4345</v>
      </c>
      <c r="AL2407" s="5" t="s">
        <v>4145</v>
      </c>
      <c r="AM2407" s="5" t="s">
        <v>4146</v>
      </c>
      <c r="AN2407" s="5" t="s">
        <v>4146</v>
      </c>
      <c r="AO2407" s="5">
        <v>78</v>
      </c>
      <c r="AP2407" s="5">
        <v>1</v>
      </c>
      <c r="AQ2407" s="5" t="s">
        <v>10945</v>
      </c>
      <c r="AR2407" s="5" t="s">
        <v>10946</v>
      </c>
      <c r="AS2407" s="5">
        <v>15</v>
      </c>
      <c r="AT2407" s="5">
        <v>36.2</v>
      </c>
      <c r="AU2407" s="5">
        <v>9.5</v>
      </c>
      <c r="AV2407" s="5">
        <v>1.8</v>
      </c>
      <c r="AW2407" s="5">
        <v>14.25</v>
      </c>
      <c r="AX2407" s="5">
        <v>3.74</v>
      </c>
      <c r="AY2407" s="5">
        <v>0.71</v>
      </c>
      <c r="AZ2407" s="5">
        <v>208.2</v>
      </c>
      <c r="BA2407" s="5">
        <v>0.46</v>
      </c>
      <c r="BB2407" s="5">
        <v>48.02</v>
      </c>
      <c r="BC2407" s="5">
        <v>38.02</v>
      </c>
      <c r="BD2407" s="5">
        <v>31</v>
      </c>
      <c r="BE2407" s="5">
        <v>18.91</v>
      </c>
      <c r="BF2407" s="5">
        <v>14.97</v>
      </c>
      <c r="BG2407" s="5">
        <v>12.2</v>
      </c>
      <c r="BH2407" s="5">
        <v>16.9</v>
      </c>
      <c r="BI2407" s="5">
        <v>37.31</v>
      </c>
      <c r="BM2407" s="6">
        <f t="shared" si="592"/>
        <v>1</v>
      </c>
      <c r="BN2407" s="10">
        <f t="shared" si="593"/>
        <v>0</v>
      </c>
      <c r="BO2407" s="6">
        <f t="shared" si="594"/>
        <v>0</v>
      </c>
      <c r="BP2407" s="6">
        <f t="shared" si="595"/>
        <v>0</v>
      </c>
      <c r="BQ2407" s="6">
        <f t="shared" si="596"/>
        <v>0</v>
      </c>
      <c r="BR2407" s="10" t="str">
        <f t="shared" si="597"/>
        <v>停售</v>
      </c>
      <c r="BS2407" s="6" t="str">
        <f t="shared" si="607"/>
        <v>停售</v>
      </c>
    </row>
    <row r="2408" spans="1:71">
      <c r="A2408" s="6" t="str">
        <f t="shared" si="598"/>
        <v>USB0FF4KBQVX</v>
      </c>
      <c r="B2408" s="6" t="str">
        <f t="shared" si="599"/>
        <v>USX004QFML0N</v>
      </c>
      <c r="C2408" s="6" t="str">
        <f t="shared" si="600"/>
        <v>USXCSJ08918YCY</v>
      </c>
      <c r="D2408" s="6" t="str">
        <f t="shared" si="601"/>
        <v>USB0FF4KBQVXXCSJ08918YCY</v>
      </c>
      <c r="E2408" s="6" t="str">
        <f t="shared" si="602"/>
        <v>USB0FF4KBQVXX004QFML0N</v>
      </c>
      <c r="F2408" s="6" t="str">
        <f t="shared" si="603"/>
        <v>USXCSJ08918YCYX004QFML0N</v>
      </c>
      <c r="G2408" s="6" t="str">
        <f t="shared" si="604"/>
        <v>USXCSJ08918YCY</v>
      </c>
      <c r="H2408" s="6" t="str">
        <f ca="1" t="shared" si="605"/>
        <v>老品</v>
      </c>
      <c r="I2408" s="10" t="str">
        <f t="shared" si="606"/>
        <v>利润款</v>
      </c>
      <c r="J2408" s="5" t="s">
        <v>10962</v>
      </c>
      <c r="K2408" s="5" t="s">
        <v>10963</v>
      </c>
      <c r="L2408" s="5" t="s">
        <v>10923</v>
      </c>
      <c r="M2408" s="5" t="s">
        <v>10964</v>
      </c>
      <c r="N2408" s="5" t="s">
        <v>10965</v>
      </c>
      <c r="O2408" s="5" t="s">
        <v>992</v>
      </c>
      <c r="P2408" s="5" t="s">
        <v>4154</v>
      </c>
      <c r="Q2408" s="5" t="s">
        <v>4338</v>
      </c>
      <c r="R2408" s="5" t="s">
        <v>2288</v>
      </c>
      <c r="S2408" s="5" t="s">
        <v>4339</v>
      </c>
      <c r="T2408" s="5" t="s">
        <v>2979</v>
      </c>
      <c r="U2408" s="5" t="s">
        <v>4340</v>
      </c>
      <c r="V2408" s="5" t="s">
        <v>4134</v>
      </c>
      <c r="W2408" s="5" t="s">
        <v>4122</v>
      </c>
      <c r="X2408" s="5" t="s">
        <v>4135</v>
      </c>
      <c r="Y2408" s="5" t="s">
        <v>4175</v>
      </c>
      <c r="Z2408" s="5" t="s">
        <v>4124</v>
      </c>
      <c r="AA2408" s="5" t="s">
        <v>4122</v>
      </c>
      <c r="AB2408" s="5" t="s">
        <v>2457</v>
      </c>
      <c r="AC2408" s="5" t="s">
        <v>9615</v>
      </c>
      <c r="AD2408" s="5" t="s">
        <v>4439</v>
      </c>
      <c r="AE2408" s="5" t="s">
        <v>4140</v>
      </c>
      <c r="AF2408" s="5" t="s">
        <v>3014</v>
      </c>
      <c r="AG2408" s="5" t="s">
        <v>4343</v>
      </c>
      <c r="AH2408" s="5" t="s">
        <v>3014</v>
      </c>
      <c r="AI2408" s="5" t="s">
        <v>4514</v>
      </c>
      <c r="AJ2408" s="5" t="s">
        <v>4345</v>
      </c>
      <c r="AK2408" s="5">
        <v>3.54</v>
      </c>
      <c r="AL2408" s="5" t="s">
        <v>4145</v>
      </c>
      <c r="AM2408" s="5" t="s">
        <v>4146</v>
      </c>
      <c r="AN2408" s="5" t="s">
        <v>4146</v>
      </c>
      <c r="AO2408" s="5">
        <v>78</v>
      </c>
      <c r="AP2408" s="5">
        <v>1</v>
      </c>
      <c r="AQ2408" s="5" t="s">
        <v>10945</v>
      </c>
      <c r="AR2408" s="5" t="s">
        <v>10946</v>
      </c>
      <c r="AS2408" s="5">
        <v>15</v>
      </c>
      <c r="AT2408" s="5">
        <v>36.2</v>
      </c>
      <c r="AU2408" s="5">
        <v>9.5</v>
      </c>
      <c r="AV2408" s="5">
        <v>1.8</v>
      </c>
      <c r="AW2408" s="5">
        <v>14.25</v>
      </c>
      <c r="AX2408" s="5">
        <v>3.74</v>
      </c>
      <c r="AY2408" s="5">
        <v>0.71</v>
      </c>
      <c r="AZ2408" s="5">
        <v>208.2</v>
      </c>
      <c r="BA2408" s="5">
        <v>0.46</v>
      </c>
      <c r="BB2408" s="5">
        <v>48.02</v>
      </c>
      <c r="BC2408" s="5">
        <v>38.02</v>
      </c>
      <c r="BD2408" s="5">
        <v>31</v>
      </c>
      <c r="BE2408" s="5">
        <v>18.91</v>
      </c>
      <c r="BF2408" s="5">
        <v>14.97</v>
      </c>
      <c r="BG2408" s="5">
        <v>12.2</v>
      </c>
      <c r="BH2408" s="5">
        <v>16.9</v>
      </c>
      <c r="BI2408" s="5">
        <v>37.31</v>
      </c>
      <c r="BM2408" s="6">
        <f t="shared" si="592"/>
        <v>0</v>
      </c>
      <c r="BN2408" s="10">
        <f t="shared" si="593"/>
        <v>0</v>
      </c>
      <c r="BO2408" s="6">
        <f t="shared" si="594"/>
        <v>1</v>
      </c>
      <c r="BP2408" s="6">
        <f t="shared" si="595"/>
        <v>0</v>
      </c>
      <c r="BQ2408" s="6">
        <f t="shared" si="596"/>
        <v>0</v>
      </c>
      <c r="BR2408" s="10" t="str">
        <f t="shared" si="597"/>
        <v>正常在售</v>
      </c>
      <c r="BS2408" s="6" t="str">
        <f t="shared" si="607"/>
        <v>利润款</v>
      </c>
    </row>
    <row r="2409" spans="1:71">
      <c r="A2409" s="6" t="str">
        <f t="shared" si="598"/>
        <v>CAB0FF4KBQVX</v>
      </c>
      <c r="B2409" s="6" t="str">
        <f t="shared" si="599"/>
        <v>CAX004QFML0N</v>
      </c>
      <c r="C2409" s="6" t="str">
        <f t="shared" si="600"/>
        <v>CAXCSJ08918YCY</v>
      </c>
      <c r="D2409" s="6" t="str">
        <f t="shared" si="601"/>
        <v>CAB0FF4KBQVXXCSJ08918YCY</v>
      </c>
      <c r="E2409" s="6" t="str">
        <f t="shared" si="602"/>
        <v>CAB0FF4KBQVXX004QFML0N</v>
      </c>
      <c r="F2409" s="6" t="str">
        <f t="shared" si="603"/>
        <v>CAXCSJ08918YCYX004QFML0N</v>
      </c>
      <c r="G2409" s="6" t="str">
        <f t="shared" si="604"/>
        <v>CAXCSJ08918YCY</v>
      </c>
      <c r="H2409" s="6" t="str">
        <f ca="1" t="shared" si="605"/>
        <v>新品</v>
      </c>
      <c r="I2409" s="10" t="str">
        <f t="shared" si="606"/>
        <v>D</v>
      </c>
      <c r="J2409" s="5" t="s">
        <v>10962</v>
      </c>
      <c r="K2409" s="5" t="s">
        <v>10963</v>
      </c>
      <c r="L2409" s="5" t="s">
        <v>10928</v>
      </c>
      <c r="M2409" s="5" t="s">
        <v>10964</v>
      </c>
      <c r="N2409" s="5" t="s">
        <v>10965</v>
      </c>
      <c r="O2409" s="5" t="s">
        <v>992</v>
      </c>
      <c r="P2409" s="5" t="s">
        <v>4154</v>
      </c>
      <c r="Q2409" s="5" t="s">
        <v>4352</v>
      </c>
      <c r="R2409" s="5" t="s">
        <v>10</v>
      </c>
      <c r="S2409" s="5" t="s">
        <v>4339</v>
      </c>
      <c r="T2409" s="5" t="s">
        <v>2979</v>
      </c>
      <c r="U2409" s="5" t="s">
        <v>4340</v>
      </c>
      <c r="V2409" s="5" t="s">
        <v>4134</v>
      </c>
      <c r="W2409" s="5" t="s">
        <v>4122</v>
      </c>
      <c r="X2409" s="5" t="s">
        <v>4135</v>
      </c>
      <c r="Y2409" s="5" t="s">
        <v>4184</v>
      </c>
      <c r="Z2409" s="5" t="s">
        <v>4523</v>
      </c>
      <c r="AA2409" s="5" t="s">
        <v>4122</v>
      </c>
      <c r="AB2409" s="5" t="s">
        <v>4341</v>
      </c>
      <c r="AC2409" s="5" t="s">
        <v>10801</v>
      </c>
      <c r="AD2409" s="5" t="s">
        <v>2970</v>
      </c>
      <c r="AE2409" s="5" t="s">
        <v>4140</v>
      </c>
      <c r="AF2409" s="5" t="s">
        <v>2982</v>
      </c>
      <c r="AG2409" s="5" t="s">
        <v>4350</v>
      </c>
      <c r="AH2409" s="5" t="s">
        <v>4513</v>
      </c>
      <c r="AI2409" s="5" t="s">
        <v>4514</v>
      </c>
      <c r="AJ2409" s="5" t="s">
        <v>4345</v>
      </c>
      <c r="AK2409" s="5">
        <v>5.01</v>
      </c>
      <c r="AL2409" s="5" t="s">
        <v>4145</v>
      </c>
      <c r="AM2409" s="5" t="s">
        <v>4146</v>
      </c>
      <c r="AN2409" s="5" t="s">
        <v>4146</v>
      </c>
      <c r="AO2409" s="5">
        <v>78</v>
      </c>
      <c r="AP2409" s="5">
        <v>1</v>
      </c>
      <c r="AQ2409" s="5" t="s">
        <v>10945</v>
      </c>
      <c r="AR2409" s="5" t="s">
        <v>10946</v>
      </c>
      <c r="AS2409" s="5">
        <v>15</v>
      </c>
      <c r="AT2409" s="5">
        <v>36.2</v>
      </c>
      <c r="AU2409" s="5">
        <v>9.5</v>
      </c>
      <c r="AV2409" s="5">
        <v>1.8</v>
      </c>
      <c r="AW2409" s="5">
        <v>14.25</v>
      </c>
      <c r="AX2409" s="5">
        <v>3.74</v>
      </c>
      <c r="AY2409" s="5">
        <v>0.71</v>
      </c>
      <c r="AZ2409" s="5">
        <v>208.2</v>
      </c>
      <c r="BA2409" s="5">
        <v>0.46</v>
      </c>
      <c r="BB2409" s="5">
        <v>48.02</v>
      </c>
      <c r="BC2409" s="5">
        <v>38.02</v>
      </c>
      <c r="BD2409" s="5">
        <v>31</v>
      </c>
      <c r="BE2409" s="5">
        <v>18.91</v>
      </c>
      <c r="BF2409" s="5">
        <v>14.97</v>
      </c>
      <c r="BG2409" s="5">
        <v>12.2</v>
      </c>
      <c r="BH2409" s="5">
        <v>16.9</v>
      </c>
      <c r="BI2409" s="5">
        <v>37.31</v>
      </c>
      <c r="BM2409" s="6">
        <f t="shared" si="592"/>
        <v>0</v>
      </c>
      <c r="BN2409" s="10">
        <f t="shared" si="593"/>
        <v>0</v>
      </c>
      <c r="BO2409" s="6">
        <f t="shared" si="594"/>
        <v>1</v>
      </c>
      <c r="BP2409" s="6">
        <f t="shared" si="595"/>
        <v>0</v>
      </c>
      <c r="BQ2409" s="6">
        <f t="shared" si="596"/>
        <v>0</v>
      </c>
      <c r="BR2409" s="10" t="str">
        <f t="shared" si="597"/>
        <v>正常在售</v>
      </c>
      <c r="BS2409" s="6" t="str">
        <f t="shared" si="607"/>
        <v>普通款</v>
      </c>
    </row>
    <row r="2410" spans="1:71">
      <c r="A2410" s="6" t="str">
        <f t="shared" si="598"/>
        <v>USB0FP18QFZ7</v>
      </c>
      <c r="B2410" s="6" t="str">
        <f t="shared" si="599"/>
        <v>USX004TFXQ4P</v>
      </c>
      <c r="C2410" s="6" t="str">
        <f t="shared" si="600"/>
        <v>USXCSJ08919DLM</v>
      </c>
      <c r="D2410" s="6" t="str">
        <f t="shared" si="601"/>
        <v>USB0FP18QFZ7XCSJ08919DLM</v>
      </c>
      <c r="E2410" s="6" t="str">
        <f t="shared" si="602"/>
        <v>USB0FP18QFZ7X004TFXQ4P</v>
      </c>
      <c r="F2410" s="6" t="str">
        <f t="shared" si="603"/>
        <v>USXCSJ08919DLMX004TFXQ4P</v>
      </c>
      <c r="G2410" s="6" t="str">
        <f t="shared" si="604"/>
        <v>USXCSJ08919DLM</v>
      </c>
      <c r="H2410" s="6" t="str">
        <f ca="1" t="shared" si="605"/>
        <v>老品</v>
      </c>
      <c r="I2410" s="10" t="str">
        <f t="shared" si="606"/>
        <v>普通款</v>
      </c>
      <c r="J2410" s="5" t="s">
        <v>10966</v>
      </c>
      <c r="K2410" s="5" t="s">
        <v>10967</v>
      </c>
      <c r="L2410" s="5" t="s">
        <v>4517</v>
      </c>
      <c r="M2410" s="5" t="s">
        <v>10968</v>
      </c>
      <c r="N2410" s="5" t="s">
        <v>10969</v>
      </c>
      <c r="O2410" s="5" t="s">
        <v>994</v>
      </c>
      <c r="P2410" s="5" t="s">
        <v>4154</v>
      </c>
      <c r="Q2410" s="5" t="s">
        <v>4385</v>
      </c>
      <c r="R2410" s="5" t="s">
        <v>2288</v>
      </c>
      <c r="S2410" s="5" t="s">
        <v>2995</v>
      </c>
      <c r="T2410" s="5" t="s">
        <v>2979</v>
      </c>
      <c r="U2410" s="5" t="s">
        <v>4386</v>
      </c>
      <c r="V2410" s="5" t="s">
        <v>4134</v>
      </c>
      <c r="W2410" s="5" t="s">
        <v>4122</v>
      </c>
      <c r="X2410" s="5" t="s">
        <v>4135</v>
      </c>
      <c r="Y2410" s="5" t="s">
        <v>4184</v>
      </c>
      <c r="Z2410" s="5" t="s">
        <v>4124</v>
      </c>
      <c r="AA2410" s="5" t="s">
        <v>4122</v>
      </c>
      <c r="AB2410" s="5" t="s">
        <v>4341</v>
      </c>
      <c r="AC2410" s="5" t="s">
        <v>10970</v>
      </c>
      <c r="AD2410" s="5" t="s">
        <v>4568</v>
      </c>
      <c r="AE2410" s="5" t="s">
        <v>4140</v>
      </c>
      <c r="AF2410" s="5" t="s">
        <v>3011</v>
      </c>
      <c r="AG2410" s="5" t="s">
        <v>4520</v>
      </c>
      <c r="AH2410" s="5" t="s">
        <v>4521</v>
      </c>
      <c r="AI2410" s="5" t="s">
        <v>4514</v>
      </c>
      <c r="AJ2410" s="5" t="s">
        <v>4345</v>
      </c>
      <c r="AK2410" s="5">
        <v>6.53</v>
      </c>
      <c r="AL2410" s="5" t="s">
        <v>4145</v>
      </c>
      <c r="AM2410" s="5" t="s">
        <v>4146</v>
      </c>
      <c r="AN2410" s="5" t="s">
        <v>4146</v>
      </c>
      <c r="AO2410" s="5">
        <v>12</v>
      </c>
      <c r="AP2410" s="5">
        <v>1</v>
      </c>
      <c r="AQ2410" s="5" t="s">
        <v>10971</v>
      </c>
      <c r="AR2410" s="5" t="s">
        <v>10972</v>
      </c>
      <c r="AS2410" s="5">
        <v>15</v>
      </c>
      <c r="AT2410" s="5">
        <v>40.5</v>
      </c>
      <c r="AU2410" s="5">
        <v>14.5</v>
      </c>
      <c r="AV2410" s="5">
        <v>9</v>
      </c>
      <c r="AW2410" s="5">
        <v>15.94</v>
      </c>
      <c r="AX2410" s="5">
        <v>5.71</v>
      </c>
      <c r="AY2410" s="5">
        <v>3.54</v>
      </c>
      <c r="AZ2410" s="5">
        <v>1400</v>
      </c>
      <c r="BA2410" s="5">
        <v>3.09</v>
      </c>
      <c r="BB2410" s="5">
        <v>59</v>
      </c>
      <c r="BC2410" s="5">
        <v>43</v>
      </c>
      <c r="BD2410" s="5">
        <v>28</v>
      </c>
      <c r="BE2410" s="5">
        <v>23.23</v>
      </c>
      <c r="BF2410" s="5">
        <v>16.93</v>
      </c>
      <c r="BG2410" s="5">
        <v>11.02</v>
      </c>
      <c r="BH2410" s="5">
        <v>16.8</v>
      </c>
      <c r="BI2410" s="5">
        <v>37.09</v>
      </c>
      <c r="BM2410" s="6">
        <f t="shared" si="592"/>
        <v>0</v>
      </c>
      <c r="BN2410" s="10">
        <f t="shared" si="593"/>
        <v>0</v>
      </c>
      <c r="BO2410" s="6">
        <f t="shared" si="594"/>
        <v>1</v>
      </c>
      <c r="BP2410" s="6">
        <f t="shared" si="595"/>
        <v>0</v>
      </c>
      <c r="BQ2410" s="6">
        <f t="shared" si="596"/>
        <v>0</v>
      </c>
      <c r="BR2410" s="10" t="str">
        <f t="shared" si="597"/>
        <v>正常在售</v>
      </c>
      <c r="BS2410" s="6" t="str">
        <f t="shared" si="607"/>
        <v>普通款</v>
      </c>
    </row>
    <row r="2411" spans="1:71">
      <c r="A2411" s="6" t="str">
        <f t="shared" si="598"/>
        <v>CAB0FP18QFZ7</v>
      </c>
      <c r="B2411" s="6" t="str">
        <f t="shared" si="599"/>
        <v>CAX004TFXQ4P</v>
      </c>
      <c r="C2411" s="6" t="str">
        <f t="shared" si="600"/>
        <v>CAXCSJ08919DLM</v>
      </c>
      <c r="D2411" s="6" t="str">
        <f t="shared" si="601"/>
        <v>CAB0FP18QFZ7XCSJ08919DLM</v>
      </c>
      <c r="E2411" s="6" t="str">
        <f t="shared" si="602"/>
        <v>CAB0FP18QFZ7X004TFXQ4P</v>
      </c>
      <c r="F2411" s="6" t="str">
        <f t="shared" si="603"/>
        <v>CAXCSJ08919DLMX004TFXQ4P</v>
      </c>
      <c r="G2411" s="6" t="str">
        <f t="shared" si="604"/>
        <v>CAXCSJ08919DLM</v>
      </c>
      <c r="H2411" s="6" t="str">
        <f ca="1" t="shared" si="605"/>
        <v>待上架</v>
      </c>
      <c r="I2411" s="10" t="str">
        <f t="shared" si="606"/>
        <v>未维护</v>
      </c>
      <c r="J2411" s="5" t="s">
        <v>10966</v>
      </c>
      <c r="K2411" s="5" t="s">
        <v>10967</v>
      </c>
      <c r="L2411" s="5" t="s">
        <v>10968</v>
      </c>
      <c r="M2411" s="5" t="s">
        <v>10968</v>
      </c>
      <c r="N2411" s="5" t="s">
        <v>10969</v>
      </c>
      <c r="O2411" s="5" t="s">
        <v>994</v>
      </c>
      <c r="P2411" s="5" t="s">
        <v>4120</v>
      </c>
      <c r="Q2411" s="5" t="s">
        <v>4491</v>
      </c>
      <c r="R2411" s="5" t="s">
        <v>10</v>
      </c>
      <c r="S2411" s="5" t="s">
        <v>2995</v>
      </c>
      <c r="T2411" s="5" t="s">
        <v>2979</v>
      </c>
      <c r="U2411" s="5" t="s">
        <v>4386</v>
      </c>
      <c r="V2411" s="5" t="s">
        <v>4134</v>
      </c>
      <c r="W2411" s="5" t="s">
        <v>4124</v>
      </c>
      <c r="X2411" s="5" t="s">
        <v>4124</v>
      </c>
      <c r="Y2411" s="5" t="s">
        <v>4299</v>
      </c>
      <c r="Z2411" s="5" t="s">
        <v>4124</v>
      </c>
      <c r="AA2411" s="5" t="s">
        <v>4124</v>
      </c>
      <c r="AB2411" s="5" t="s">
        <v>4124</v>
      </c>
      <c r="AE2411" s="5" t="s">
        <v>4299</v>
      </c>
      <c r="AF2411" s="5" t="s">
        <v>2977</v>
      </c>
      <c r="AG2411" s="5" t="s">
        <v>4350</v>
      </c>
      <c r="AH2411" s="5" t="s">
        <v>4513</v>
      </c>
      <c r="AI2411" s="5" t="s">
        <v>4514</v>
      </c>
      <c r="AJ2411" s="5" t="s">
        <v>4345</v>
      </c>
      <c r="AL2411" s="5" t="s">
        <v>4145</v>
      </c>
      <c r="AM2411" s="5" t="s">
        <v>4146</v>
      </c>
      <c r="AN2411" s="5" t="s">
        <v>4146</v>
      </c>
      <c r="AO2411" s="5">
        <v>12</v>
      </c>
      <c r="AP2411" s="5">
        <v>1</v>
      </c>
      <c r="AQ2411" s="5" t="s">
        <v>10971</v>
      </c>
      <c r="AR2411" s="5" t="s">
        <v>10972</v>
      </c>
      <c r="AS2411" s="5">
        <v>15</v>
      </c>
      <c r="AT2411" s="5">
        <v>40.5</v>
      </c>
      <c r="AU2411" s="5">
        <v>14.5</v>
      </c>
      <c r="AV2411" s="5">
        <v>9</v>
      </c>
      <c r="AW2411" s="5">
        <v>15.94</v>
      </c>
      <c r="AX2411" s="5">
        <v>5.71</v>
      </c>
      <c r="AY2411" s="5">
        <v>3.54</v>
      </c>
      <c r="AZ2411" s="5">
        <v>1400</v>
      </c>
      <c r="BA2411" s="5">
        <v>3.09</v>
      </c>
      <c r="BB2411" s="5">
        <v>59</v>
      </c>
      <c r="BC2411" s="5">
        <v>43</v>
      </c>
      <c r="BD2411" s="5">
        <v>28</v>
      </c>
      <c r="BE2411" s="5">
        <v>23.23</v>
      </c>
      <c r="BF2411" s="5">
        <v>16.93</v>
      </c>
      <c r="BG2411" s="5">
        <v>11.02</v>
      </c>
      <c r="BH2411" s="5">
        <v>16.8</v>
      </c>
      <c r="BI2411" s="5">
        <v>37.09</v>
      </c>
      <c r="BM2411" s="6">
        <f t="shared" si="592"/>
        <v>0</v>
      </c>
      <c r="BN2411" s="10">
        <f t="shared" si="593"/>
        <v>0</v>
      </c>
      <c r="BO2411" s="6">
        <f t="shared" si="594"/>
        <v>0</v>
      </c>
      <c r="BP2411" s="6">
        <f t="shared" si="595"/>
        <v>0</v>
      </c>
      <c r="BQ2411" s="6">
        <f t="shared" si="596"/>
        <v>1</v>
      </c>
      <c r="BR2411" s="10" t="str">
        <f t="shared" si="597"/>
        <v>待上架</v>
      </c>
      <c r="BS2411" s="6" t="str">
        <f t="shared" si="607"/>
        <v>待上架</v>
      </c>
    </row>
    <row r="2412" spans="1:71">
      <c r="A2412" s="6" t="str">
        <f t="shared" si="598"/>
        <v>CAB08NJJPRP1</v>
      </c>
      <c r="B2412" s="6" t="str">
        <f t="shared" si="599"/>
        <v>CAX004TQWZHX</v>
      </c>
      <c r="C2412" s="6" t="str">
        <f t="shared" si="600"/>
        <v>CAXCSJ08919DLM</v>
      </c>
      <c r="D2412" s="6" t="str">
        <f t="shared" si="601"/>
        <v>CAB08NJJPRP1XCSJ08919DLM</v>
      </c>
      <c r="E2412" s="6" t="str">
        <f t="shared" si="602"/>
        <v>CAB08NJJPRP1X004TQWZHX</v>
      </c>
      <c r="F2412" s="6" t="str">
        <f t="shared" si="603"/>
        <v>CAXCSJ08919DLMX004TQWZHX</v>
      </c>
      <c r="G2412" s="6" t="str">
        <f t="shared" si="604"/>
        <v>CAXCSJ08919DLM</v>
      </c>
      <c r="H2412" s="6" t="str">
        <f ca="1" t="shared" si="605"/>
        <v>老品</v>
      </c>
      <c r="I2412" s="10" t="str">
        <f t="shared" si="606"/>
        <v>B</v>
      </c>
      <c r="J2412" s="5" t="s">
        <v>10966</v>
      </c>
      <c r="K2412" s="5" t="s">
        <v>10967</v>
      </c>
      <c r="L2412" s="5" t="s">
        <v>4508</v>
      </c>
      <c r="M2412" s="5" t="s">
        <v>4726</v>
      </c>
      <c r="N2412" s="5" t="s">
        <v>10973</v>
      </c>
      <c r="O2412" s="5" t="s">
        <v>996</v>
      </c>
      <c r="P2412" s="5" t="s">
        <v>4154</v>
      </c>
      <c r="Q2412" s="5" t="s">
        <v>4491</v>
      </c>
      <c r="R2412" s="5" t="s">
        <v>10</v>
      </c>
      <c r="S2412" s="5" t="s">
        <v>2995</v>
      </c>
      <c r="T2412" s="5" t="s">
        <v>2979</v>
      </c>
      <c r="U2412" s="5" t="s">
        <v>4386</v>
      </c>
      <c r="V2412" s="5" t="s">
        <v>4134</v>
      </c>
      <c r="W2412" s="5" t="s">
        <v>4122</v>
      </c>
      <c r="X2412" s="5" t="s">
        <v>4155</v>
      </c>
      <c r="Y2412" s="5" t="s">
        <v>4175</v>
      </c>
      <c r="Z2412" s="5" t="s">
        <v>4353</v>
      </c>
      <c r="AA2412" s="5" t="s">
        <v>4122</v>
      </c>
      <c r="AB2412" s="5" t="s">
        <v>4341</v>
      </c>
      <c r="AC2412" s="5" t="s">
        <v>5192</v>
      </c>
      <c r="AD2412" s="5" t="s">
        <v>4729</v>
      </c>
      <c r="AE2412" s="5" t="s">
        <v>4140</v>
      </c>
      <c r="AF2412" s="5" t="s">
        <v>2977</v>
      </c>
      <c r="AG2412" s="5" t="s">
        <v>4350</v>
      </c>
      <c r="AH2412" s="5" t="s">
        <v>4513</v>
      </c>
      <c r="AI2412" s="5" t="s">
        <v>4514</v>
      </c>
      <c r="AJ2412" s="5" t="s">
        <v>4345</v>
      </c>
      <c r="AK2412" s="5">
        <v>9.39</v>
      </c>
      <c r="AL2412" s="5" t="s">
        <v>4145</v>
      </c>
      <c r="AM2412" s="5" t="s">
        <v>4146</v>
      </c>
      <c r="AN2412" s="5" t="s">
        <v>4146</v>
      </c>
      <c r="AO2412" s="5">
        <v>12</v>
      </c>
      <c r="AP2412" s="5">
        <v>1</v>
      </c>
      <c r="AQ2412" s="5" t="s">
        <v>10971</v>
      </c>
      <c r="AR2412" s="5" t="s">
        <v>10972</v>
      </c>
      <c r="AS2412" s="5">
        <v>15</v>
      </c>
      <c r="AT2412" s="5">
        <v>40.5</v>
      </c>
      <c r="AU2412" s="5">
        <v>14.5</v>
      </c>
      <c r="AV2412" s="5">
        <v>9</v>
      </c>
      <c r="AW2412" s="5">
        <v>15.94</v>
      </c>
      <c r="AX2412" s="5">
        <v>5.71</v>
      </c>
      <c r="AY2412" s="5">
        <v>3.54</v>
      </c>
      <c r="AZ2412" s="5">
        <v>1400</v>
      </c>
      <c r="BA2412" s="5">
        <v>3.09</v>
      </c>
      <c r="BB2412" s="5">
        <v>59</v>
      </c>
      <c r="BC2412" s="5">
        <v>43</v>
      </c>
      <c r="BD2412" s="5">
        <v>28</v>
      </c>
      <c r="BE2412" s="5">
        <v>23.23</v>
      </c>
      <c r="BF2412" s="5">
        <v>16.93</v>
      </c>
      <c r="BG2412" s="5">
        <v>11.02</v>
      </c>
      <c r="BH2412" s="5">
        <v>16.8</v>
      </c>
      <c r="BI2412" s="5">
        <v>37.09</v>
      </c>
      <c r="BM2412" s="6">
        <f t="shared" si="592"/>
        <v>0</v>
      </c>
      <c r="BN2412" s="10">
        <f t="shared" si="593"/>
        <v>1</v>
      </c>
      <c r="BO2412" s="6">
        <f t="shared" si="594"/>
        <v>1</v>
      </c>
      <c r="BP2412" s="6">
        <f t="shared" si="595"/>
        <v>0</v>
      </c>
      <c r="BQ2412" s="6">
        <f t="shared" si="596"/>
        <v>0</v>
      </c>
      <c r="BR2412" s="10" t="str">
        <f t="shared" si="597"/>
        <v>正常在售</v>
      </c>
      <c r="BS2412" s="6" t="str">
        <f t="shared" si="607"/>
        <v>利润款</v>
      </c>
    </row>
    <row r="2413" spans="1:71">
      <c r="A2413" s="6" t="str">
        <f t="shared" si="598"/>
        <v>DEB08NJJPRP1</v>
      </c>
      <c r="B2413" s="6" t="str">
        <f t="shared" si="599"/>
        <v>DEX002EDGF7L</v>
      </c>
      <c r="C2413" s="6" t="str">
        <f t="shared" si="600"/>
        <v>DEXCSJ08919DLM</v>
      </c>
      <c r="D2413" s="6" t="str">
        <f t="shared" si="601"/>
        <v>DEB08NJJPRP1XCSJ08919DLM</v>
      </c>
      <c r="E2413" s="6" t="str">
        <f t="shared" si="602"/>
        <v>DEB08NJJPRP1X002EDGF7L</v>
      </c>
      <c r="F2413" s="6" t="str">
        <f t="shared" si="603"/>
        <v>DEXCSJ08919DLMX002EDGF7L</v>
      </c>
      <c r="G2413" s="6" t="str">
        <f t="shared" si="604"/>
        <v>DEXCSJ08919DLM</v>
      </c>
      <c r="H2413" s="6" t="str">
        <f ca="1" t="shared" si="605"/>
        <v>老品</v>
      </c>
      <c r="I2413" s="10" t="str">
        <f t="shared" si="606"/>
        <v>C</v>
      </c>
      <c r="J2413" s="5" t="s">
        <v>10966</v>
      </c>
      <c r="K2413" s="5" t="s">
        <v>10967</v>
      </c>
      <c r="L2413" s="5" t="s">
        <v>6911</v>
      </c>
      <c r="M2413" s="5" t="s">
        <v>4726</v>
      </c>
      <c r="N2413" s="5" t="s">
        <v>10974</v>
      </c>
      <c r="O2413" s="5" t="s">
        <v>2154</v>
      </c>
      <c r="P2413" s="5" t="s">
        <v>4154</v>
      </c>
      <c r="Q2413" s="5" t="s">
        <v>4693</v>
      </c>
      <c r="R2413" s="5" t="s">
        <v>1525</v>
      </c>
      <c r="S2413" s="5" t="s">
        <v>2985</v>
      </c>
      <c r="T2413" s="5" t="s">
        <v>2979</v>
      </c>
      <c r="U2413" s="5" t="s">
        <v>4386</v>
      </c>
      <c r="V2413" s="5" t="s">
        <v>4134</v>
      </c>
      <c r="W2413" s="5" t="s">
        <v>4122</v>
      </c>
      <c r="X2413" s="5" t="s">
        <v>4135</v>
      </c>
      <c r="Y2413" s="5" t="s">
        <v>4184</v>
      </c>
      <c r="Z2413" s="5" t="s">
        <v>4492</v>
      </c>
      <c r="AA2413" s="5" t="s">
        <v>4122</v>
      </c>
      <c r="AB2413" s="5" t="s">
        <v>2457</v>
      </c>
      <c r="AC2413" s="5" t="s">
        <v>6924</v>
      </c>
      <c r="AD2413" s="5" t="s">
        <v>4568</v>
      </c>
      <c r="AE2413" s="5" t="s">
        <v>4140</v>
      </c>
      <c r="AF2413" s="5" t="s">
        <v>3007</v>
      </c>
      <c r="AG2413" s="5" t="s">
        <v>4394</v>
      </c>
      <c r="AH2413" s="5" t="s">
        <v>4612</v>
      </c>
      <c r="AI2413" s="5" t="s">
        <v>4514</v>
      </c>
      <c r="AJ2413" s="5" t="s">
        <v>4345</v>
      </c>
      <c r="AK2413" s="5">
        <v>3.8</v>
      </c>
      <c r="AL2413" s="5" t="s">
        <v>4145</v>
      </c>
      <c r="AM2413" s="5" t="s">
        <v>4146</v>
      </c>
      <c r="AN2413" s="5" t="s">
        <v>4696</v>
      </c>
      <c r="AO2413" s="5">
        <v>12</v>
      </c>
      <c r="AP2413" s="5">
        <v>1</v>
      </c>
      <c r="AQ2413" s="5" t="s">
        <v>10971</v>
      </c>
      <c r="AR2413" s="5" t="s">
        <v>10972</v>
      </c>
      <c r="AS2413" s="5">
        <v>15</v>
      </c>
      <c r="AT2413" s="5">
        <v>40.5</v>
      </c>
      <c r="AU2413" s="5">
        <v>14.5</v>
      </c>
      <c r="AV2413" s="5">
        <v>9</v>
      </c>
      <c r="AW2413" s="5">
        <v>15.94</v>
      </c>
      <c r="AX2413" s="5">
        <v>5.71</v>
      </c>
      <c r="AY2413" s="5">
        <v>3.54</v>
      </c>
      <c r="AZ2413" s="5">
        <v>1400</v>
      </c>
      <c r="BA2413" s="5">
        <v>3.09</v>
      </c>
      <c r="BB2413" s="5">
        <v>59</v>
      </c>
      <c r="BC2413" s="5">
        <v>43</v>
      </c>
      <c r="BD2413" s="5">
        <v>28</v>
      </c>
      <c r="BE2413" s="5">
        <v>23.23</v>
      </c>
      <c r="BF2413" s="5">
        <v>16.93</v>
      </c>
      <c r="BG2413" s="5">
        <v>11.02</v>
      </c>
      <c r="BH2413" s="5">
        <v>16.8</v>
      </c>
      <c r="BI2413" s="5">
        <v>37.09</v>
      </c>
      <c r="BM2413" s="6">
        <f t="shared" si="592"/>
        <v>0</v>
      </c>
      <c r="BN2413" s="10">
        <f t="shared" si="593"/>
        <v>0</v>
      </c>
      <c r="BO2413" s="6">
        <f t="shared" si="594"/>
        <v>1</v>
      </c>
      <c r="BP2413" s="6">
        <f t="shared" si="595"/>
        <v>0</v>
      </c>
      <c r="BQ2413" s="6">
        <f t="shared" si="596"/>
        <v>0</v>
      </c>
      <c r="BR2413" s="10" t="str">
        <f t="shared" si="597"/>
        <v>正常在售</v>
      </c>
      <c r="BS2413" s="6" t="str">
        <f t="shared" si="607"/>
        <v>普通款</v>
      </c>
    </row>
    <row r="2414" spans="1:71">
      <c r="A2414" s="6" t="str">
        <f t="shared" si="598"/>
        <v>UKB08NJJPRP1</v>
      </c>
      <c r="B2414" s="6" t="str">
        <f t="shared" si="599"/>
        <v>UKX002EDXND5</v>
      </c>
      <c r="C2414" s="6" t="str">
        <f t="shared" si="600"/>
        <v>UKXCSJ08919DLM</v>
      </c>
      <c r="D2414" s="6" t="str">
        <f t="shared" si="601"/>
        <v>UKB08NJJPRP1XCSJ08919DLM</v>
      </c>
      <c r="E2414" s="6" t="str">
        <f t="shared" si="602"/>
        <v>UKB08NJJPRP1X002EDXND5</v>
      </c>
      <c r="F2414" s="6" t="str">
        <f t="shared" si="603"/>
        <v>UKXCSJ08919DLMX002EDXND5</v>
      </c>
      <c r="G2414" s="6" t="str">
        <f t="shared" si="604"/>
        <v>UKXCSJ08919DLM</v>
      </c>
      <c r="H2414" s="6" t="str">
        <f ca="1" t="shared" si="605"/>
        <v>老品</v>
      </c>
      <c r="I2414" s="10" t="str">
        <f t="shared" si="606"/>
        <v>C</v>
      </c>
      <c r="J2414" s="5" t="s">
        <v>10966</v>
      </c>
      <c r="K2414" s="5" t="s">
        <v>10967</v>
      </c>
      <c r="L2414" s="5" t="s">
        <v>6913</v>
      </c>
      <c r="M2414" s="5" t="s">
        <v>4726</v>
      </c>
      <c r="N2414" s="5" t="s">
        <v>10975</v>
      </c>
      <c r="O2414" s="5" t="s">
        <v>2156</v>
      </c>
      <c r="P2414" s="5" t="s">
        <v>4154</v>
      </c>
      <c r="Q2414" s="5" t="s">
        <v>4746</v>
      </c>
      <c r="R2414" s="5" t="s">
        <v>1532</v>
      </c>
      <c r="S2414" s="5" t="s">
        <v>2985</v>
      </c>
      <c r="T2414" s="5" t="s">
        <v>2979</v>
      </c>
      <c r="U2414" s="5" t="s">
        <v>4386</v>
      </c>
      <c r="V2414" s="5" t="s">
        <v>4134</v>
      </c>
      <c r="W2414" s="5" t="s">
        <v>4122</v>
      </c>
      <c r="X2414" s="5" t="s">
        <v>4135</v>
      </c>
      <c r="Y2414" s="5" t="s">
        <v>4184</v>
      </c>
      <c r="Z2414" s="5" t="s">
        <v>4492</v>
      </c>
      <c r="AA2414" s="5" t="s">
        <v>4122</v>
      </c>
      <c r="AB2414" s="5" t="s">
        <v>2457</v>
      </c>
      <c r="AC2414" s="5" t="s">
        <v>10409</v>
      </c>
      <c r="AD2414" s="5" t="s">
        <v>4568</v>
      </c>
      <c r="AE2414" s="5" t="s">
        <v>4140</v>
      </c>
      <c r="AF2414" s="5" t="s">
        <v>3007</v>
      </c>
      <c r="AG2414" s="5" t="s">
        <v>4394</v>
      </c>
      <c r="AH2414" s="5" t="s">
        <v>4611</v>
      </c>
      <c r="AI2414" s="5" t="s">
        <v>4514</v>
      </c>
      <c r="AJ2414" s="5" t="s">
        <v>4345</v>
      </c>
      <c r="AK2414" s="5">
        <v>3.15</v>
      </c>
      <c r="AL2414" s="5" t="s">
        <v>4145</v>
      </c>
      <c r="AM2414" s="5" t="s">
        <v>4146</v>
      </c>
      <c r="AN2414" s="5" t="s">
        <v>4696</v>
      </c>
      <c r="AO2414" s="5">
        <v>12</v>
      </c>
      <c r="AP2414" s="5">
        <v>1</v>
      </c>
      <c r="AQ2414" s="5" t="s">
        <v>10971</v>
      </c>
      <c r="AR2414" s="5" t="s">
        <v>10972</v>
      </c>
      <c r="AS2414" s="5">
        <v>15</v>
      </c>
      <c r="AT2414" s="5">
        <v>40.5</v>
      </c>
      <c r="AU2414" s="5">
        <v>14.5</v>
      </c>
      <c r="AV2414" s="5">
        <v>9</v>
      </c>
      <c r="AW2414" s="5">
        <v>15.94</v>
      </c>
      <c r="AX2414" s="5">
        <v>5.71</v>
      </c>
      <c r="AY2414" s="5">
        <v>3.54</v>
      </c>
      <c r="AZ2414" s="5">
        <v>1400</v>
      </c>
      <c r="BA2414" s="5">
        <v>3.09</v>
      </c>
      <c r="BB2414" s="5">
        <v>59</v>
      </c>
      <c r="BC2414" s="5">
        <v>43</v>
      </c>
      <c r="BD2414" s="5">
        <v>28</v>
      </c>
      <c r="BE2414" s="5">
        <v>23.23</v>
      </c>
      <c r="BF2414" s="5">
        <v>16.93</v>
      </c>
      <c r="BG2414" s="5">
        <v>11.02</v>
      </c>
      <c r="BH2414" s="5">
        <v>16.8</v>
      </c>
      <c r="BI2414" s="5">
        <v>37.09</v>
      </c>
      <c r="BM2414" s="6">
        <f t="shared" si="592"/>
        <v>0</v>
      </c>
      <c r="BN2414" s="10">
        <f t="shared" si="593"/>
        <v>0</v>
      </c>
      <c r="BO2414" s="6">
        <f t="shared" si="594"/>
        <v>1</v>
      </c>
      <c r="BP2414" s="6">
        <f t="shared" si="595"/>
        <v>0</v>
      </c>
      <c r="BQ2414" s="6">
        <f t="shared" si="596"/>
        <v>0</v>
      </c>
      <c r="BR2414" s="10" t="str">
        <f t="shared" si="597"/>
        <v>正常在售</v>
      </c>
      <c r="BS2414" s="6" t="str">
        <f t="shared" si="607"/>
        <v>普通款</v>
      </c>
    </row>
    <row r="2415" spans="1:71">
      <c r="A2415" s="6" t="str">
        <f t="shared" si="598"/>
        <v>MXB0FP18QFZ7</v>
      </c>
      <c r="B2415" s="6" t="str">
        <f t="shared" si="599"/>
        <v>MXX004TFXQ4P</v>
      </c>
      <c r="C2415" s="6" t="str">
        <f t="shared" si="600"/>
        <v>MXXCSJ08919DLM</v>
      </c>
      <c r="D2415" s="6" t="str">
        <f t="shared" si="601"/>
        <v>MXB0FP18QFZ7XCSJ08919DLM</v>
      </c>
      <c r="E2415" s="6" t="str">
        <f t="shared" si="602"/>
        <v>MXB0FP18QFZ7X004TFXQ4P</v>
      </c>
      <c r="F2415" s="6" t="str">
        <f t="shared" si="603"/>
        <v>MXXCSJ08919DLMX004TFXQ4P</v>
      </c>
      <c r="G2415" s="6" t="str">
        <f t="shared" si="604"/>
        <v>MXXCSJ08919DLM</v>
      </c>
      <c r="H2415" s="6" t="str">
        <f ca="1" t="shared" si="605"/>
        <v>待上架</v>
      </c>
      <c r="I2415" s="10" t="str">
        <f t="shared" si="606"/>
        <v>未维护</v>
      </c>
      <c r="J2415" s="5" t="s">
        <v>10966</v>
      </c>
      <c r="K2415" s="5" t="s">
        <v>10967</v>
      </c>
      <c r="L2415" s="5" t="s">
        <v>10968</v>
      </c>
      <c r="M2415" s="5" t="s">
        <v>10968</v>
      </c>
      <c r="N2415" s="5" t="s">
        <v>10969</v>
      </c>
      <c r="O2415" s="5" t="s">
        <v>994</v>
      </c>
      <c r="P2415" s="5" t="s">
        <v>4120</v>
      </c>
      <c r="Q2415" s="5" t="s">
        <v>4402</v>
      </c>
      <c r="R2415" s="5" t="s">
        <v>8</v>
      </c>
      <c r="S2415" s="5" t="s">
        <v>2995</v>
      </c>
      <c r="T2415" s="5" t="s">
        <v>2979</v>
      </c>
      <c r="U2415" s="5" t="s">
        <v>4386</v>
      </c>
      <c r="V2415" s="5" t="s">
        <v>4134</v>
      </c>
      <c r="W2415" s="5" t="s">
        <v>4123</v>
      </c>
      <c r="X2415" s="5" t="s">
        <v>4135</v>
      </c>
      <c r="Y2415" s="5" t="s">
        <v>4184</v>
      </c>
      <c r="Z2415" s="5" t="s">
        <v>4124</v>
      </c>
      <c r="AA2415" s="5" t="s">
        <v>4123</v>
      </c>
      <c r="AB2415" s="5" t="s">
        <v>4124</v>
      </c>
      <c r="AE2415" s="5" t="s">
        <v>4299</v>
      </c>
      <c r="AF2415" s="5" t="s">
        <v>2975</v>
      </c>
      <c r="AG2415" s="5" t="s">
        <v>4350</v>
      </c>
      <c r="AH2415" s="5" t="s">
        <v>2975</v>
      </c>
      <c r="AI2415" s="5" t="s">
        <v>4514</v>
      </c>
      <c r="AJ2415" s="5" t="s">
        <v>4345</v>
      </c>
      <c r="AL2415" s="5" t="s">
        <v>4145</v>
      </c>
      <c r="AM2415" s="5" t="s">
        <v>4146</v>
      </c>
      <c r="AN2415" s="5" t="s">
        <v>4146</v>
      </c>
      <c r="AO2415" s="5">
        <v>12</v>
      </c>
      <c r="AP2415" s="5">
        <v>1</v>
      </c>
      <c r="AQ2415" s="5" t="s">
        <v>10971</v>
      </c>
      <c r="AR2415" s="5" t="s">
        <v>10972</v>
      </c>
      <c r="AS2415" s="5">
        <v>15</v>
      </c>
      <c r="AT2415" s="5">
        <v>40.5</v>
      </c>
      <c r="AU2415" s="5">
        <v>14.5</v>
      </c>
      <c r="AV2415" s="5">
        <v>9</v>
      </c>
      <c r="AW2415" s="5">
        <v>15.94</v>
      </c>
      <c r="AX2415" s="5">
        <v>5.71</v>
      </c>
      <c r="AY2415" s="5">
        <v>3.54</v>
      </c>
      <c r="AZ2415" s="5">
        <v>1400</v>
      </c>
      <c r="BA2415" s="5">
        <v>3.09</v>
      </c>
      <c r="BB2415" s="5">
        <v>59</v>
      </c>
      <c r="BC2415" s="5">
        <v>43</v>
      </c>
      <c r="BD2415" s="5">
        <v>28</v>
      </c>
      <c r="BE2415" s="5">
        <v>23.23</v>
      </c>
      <c r="BF2415" s="5">
        <v>16.93</v>
      </c>
      <c r="BG2415" s="5">
        <v>11.02</v>
      </c>
      <c r="BH2415" s="5">
        <v>16.8</v>
      </c>
      <c r="BI2415" s="5">
        <v>37.09</v>
      </c>
      <c r="BM2415" s="6">
        <f t="shared" si="592"/>
        <v>0</v>
      </c>
      <c r="BN2415" s="10">
        <f t="shared" si="593"/>
        <v>0</v>
      </c>
      <c r="BO2415" s="6">
        <f t="shared" si="594"/>
        <v>0</v>
      </c>
      <c r="BP2415" s="6">
        <f t="shared" si="595"/>
        <v>1</v>
      </c>
      <c r="BQ2415" s="6">
        <f t="shared" si="596"/>
        <v>0</v>
      </c>
      <c r="BR2415" s="10" t="str">
        <f t="shared" si="597"/>
        <v>待上架</v>
      </c>
      <c r="BS2415" s="6" t="str">
        <f t="shared" si="607"/>
        <v>待上架</v>
      </c>
    </row>
    <row r="2416" spans="1:71">
      <c r="A2416" s="6" t="str">
        <f t="shared" si="598"/>
        <v>UKB0GL2KJB16</v>
      </c>
      <c r="B2416" s="6" t="str">
        <f t="shared" si="599"/>
        <v>UKX002I8XBK1</v>
      </c>
      <c r="C2416" s="6" t="str">
        <f t="shared" si="600"/>
        <v>UKXCSJ08919MDL</v>
      </c>
      <c r="D2416" s="6" t="str">
        <f t="shared" si="601"/>
        <v>UKB0GL2KJB16XCSJ08919MDL</v>
      </c>
      <c r="E2416" s="6" t="str">
        <f t="shared" si="602"/>
        <v>UKB0GL2KJB16X002I8XBK1</v>
      </c>
      <c r="F2416" s="6" t="str">
        <f t="shared" si="603"/>
        <v>UKXCSJ08919MDLX002I8XBK1</v>
      </c>
      <c r="G2416" s="6" t="str">
        <f t="shared" si="604"/>
        <v>UKXCSJ08919MDL</v>
      </c>
      <c r="H2416" s="6" t="str">
        <f ca="1" t="shared" si="605"/>
        <v>待上架</v>
      </c>
      <c r="I2416" s="10" t="str">
        <f t="shared" si="606"/>
        <v>未维护</v>
      </c>
      <c r="J2416" s="5" t="s">
        <v>10976</v>
      </c>
      <c r="K2416" s="5" t="s">
        <v>10977</v>
      </c>
      <c r="L2416" s="5" t="s">
        <v>10978</v>
      </c>
      <c r="M2416" s="5" t="s">
        <v>10978</v>
      </c>
      <c r="N2416" s="5" t="s">
        <v>10979</v>
      </c>
      <c r="O2416" s="5" t="s">
        <v>10980</v>
      </c>
      <c r="P2416" s="5" t="s">
        <v>4120</v>
      </c>
      <c r="Q2416" s="5" t="s">
        <v>6997</v>
      </c>
      <c r="R2416" s="5" t="s">
        <v>1532</v>
      </c>
      <c r="S2416" s="5" t="s">
        <v>2985</v>
      </c>
      <c r="T2416" s="5" t="s">
        <v>2979</v>
      </c>
      <c r="U2416" s="5" t="s">
        <v>6991</v>
      </c>
      <c r="V2416" s="5" t="s">
        <v>4134</v>
      </c>
      <c r="W2416" s="5" t="s">
        <v>4123</v>
      </c>
      <c r="X2416" s="5" t="s">
        <v>4135</v>
      </c>
      <c r="Y2416" s="5" t="s">
        <v>4299</v>
      </c>
      <c r="Z2416" s="5" t="s">
        <v>4124</v>
      </c>
      <c r="AA2416" s="5" t="s">
        <v>4123</v>
      </c>
      <c r="AB2416" s="5" t="s">
        <v>4124</v>
      </c>
      <c r="AE2416" s="5" t="s">
        <v>4299</v>
      </c>
      <c r="AF2416" s="5" t="s">
        <v>3007</v>
      </c>
      <c r="AG2416" s="5" t="s">
        <v>4394</v>
      </c>
      <c r="AH2416" s="5" t="s">
        <v>4611</v>
      </c>
      <c r="AI2416" s="5" t="s">
        <v>4514</v>
      </c>
      <c r="AJ2416" s="5" t="s">
        <v>4345</v>
      </c>
      <c r="AL2416" s="5" t="s">
        <v>4145</v>
      </c>
      <c r="AM2416" s="5" t="s">
        <v>4146</v>
      </c>
      <c r="AN2416" s="5" t="s">
        <v>4696</v>
      </c>
      <c r="AO2416" s="5">
        <v>12</v>
      </c>
      <c r="AP2416" s="5">
        <v>1</v>
      </c>
      <c r="AQ2416" s="5" t="s">
        <v>10971</v>
      </c>
      <c r="AR2416" s="5" t="s">
        <v>10972</v>
      </c>
      <c r="AS2416" s="5">
        <v>15</v>
      </c>
      <c r="AT2416" s="5">
        <v>40.5</v>
      </c>
      <c r="AU2416" s="5">
        <v>14.5</v>
      </c>
      <c r="AV2416" s="5">
        <v>9</v>
      </c>
      <c r="AW2416" s="5">
        <v>15.94</v>
      </c>
      <c r="AX2416" s="5">
        <v>5.71</v>
      </c>
      <c r="AY2416" s="5">
        <v>3.54</v>
      </c>
      <c r="AZ2416" s="5">
        <v>1400</v>
      </c>
      <c r="BA2416" s="5">
        <v>3.09</v>
      </c>
      <c r="BB2416" s="5">
        <v>59</v>
      </c>
      <c r="BC2416" s="5">
        <v>43</v>
      </c>
      <c r="BD2416" s="5">
        <v>28</v>
      </c>
      <c r="BE2416" s="5">
        <v>23.23</v>
      </c>
      <c r="BF2416" s="5">
        <v>16.93</v>
      </c>
      <c r="BG2416" s="5">
        <v>11.02</v>
      </c>
      <c r="BH2416" s="5">
        <v>16.8</v>
      </c>
      <c r="BI2416" s="5">
        <v>37.09</v>
      </c>
      <c r="BM2416" s="6">
        <f t="shared" si="592"/>
        <v>0</v>
      </c>
      <c r="BN2416" s="10">
        <f t="shared" si="593"/>
        <v>0</v>
      </c>
      <c r="BO2416" s="6">
        <f t="shared" si="594"/>
        <v>0</v>
      </c>
      <c r="BP2416" s="6">
        <f t="shared" si="595"/>
        <v>1</v>
      </c>
      <c r="BQ2416" s="6">
        <f t="shared" si="596"/>
        <v>0</v>
      </c>
      <c r="BR2416" s="10" t="str">
        <f t="shared" si="597"/>
        <v>待上架</v>
      </c>
      <c r="BS2416" s="6" t="str">
        <f t="shared" si="607"/>
        <v>待上架</v>
      </c>
    </row>
    <row r="2417" spans="1:71">
      <c r="A2417" s="6" t="str">
        <f t="shared" si="598"/>
        <v>USB0FVLZHQM9</v>
      </c>
      <c r="B2417" s="6" t="str">
        <f t="shared" si="599"/>
        <v>USX004VB2RVF</v>
      </c>
      <c r="C2417" s="6" t="str">
        <f t="shared" si="600"/>
        <v>USXCSJ08920DLM</v>
      </c>
      <c r="D2417" s="6" t="str">
        <f t="shared" si="601"/>
        <v>USB0FVLZHQM9XCSJ08920DLM</v>
      </c>
      <c r="E2417" s="6" t="str">
        <f t="shared" si="602"/>
        <v>USB0FVLZHQM9X004VB2RVF</v>
      </c>
      <c r="F2417" s="6" t="str">
        <f t="shared" si="603"/>
        <v>USXCSJ08920DLMX004VB2RVF</v>
      </c>
      <c r="G2417" s="6" t="str">
        <f t="shared" si="604"/>
        <v>USXCSJ08920DLM</v>
      </c>
      <c r="H2417" s="6" t="str">
        <f ca="1" t="shared" si="605"/>
        <v>新品</v>
      </c>
      <c r="I2417" s="10" t="str">
        <f t="shared" si="606"/>
        <v>普通款</v>
      </c>
      <c r="J2417" s="5" t="s">
        <v>10981</v>
      </c>
      <c r="K2417" s="5" t="s">
        <v>10982</v>
      </c>
      <c r="L2417" s="5" t="s">
        <v>4517</v>
      </c>
      <c r="M2417" s="5" t="s">
        <v>10983</v>
      </c>
      <c r="N2417" s="5" t="s">
        <v>10984</v>
      </c>
      <c r="O2417" s="5" t="s">
        <v>999</v>
      </c>
      <c r="P2417" s="5" t="s">
        <v>4154</v>
      </c>
      <c r="Q2417" s="5" t="s">
        <v>4385</v>
      </c>
      <c r="R2417" s="5" t="s">
        <v>2288</v>
      </c>
      <c r="S2417" s="5" t="s">
        <v>2995</v>
      </c>
      <c r="T2417" s="5" t="s">
        <v>2979</v>
      </c>
      <c r="U2417" s="5" t="s">
        <v>4386</v>
      </c>
      <c r="V2417" s="5" t="s">
        <v>4134</v>
      </c>
      <c r="W2417" s="5" t="s">
        <v>4122</v>
      </c>
      <c r="X2417" s="5" t="s">
        <v>4135</v>
      </c>
      <c r="Y2417" s="5" t="s">
        <v>4184</v>
      </c>
      <c r="Z2417" s="5" t="s">
        <v>4124</v>
      </c>
      <c r="AA2417" s="5" t="s">
        <v>4122</v>
      </c>
      <c r="AB2417" s="5" t="s">
        <v>4341</v>
      </c>
      <c r="AC2417" s="5" t="s">
        <v>5824</v>
      </c>
      <c r="AD2417" s="5" t="s">
        <v>4240</v>
      </c>
      <c r="AE2417" s="5" t="s">
        <v>4140</v>
      </c>
      <c r="AF2417" s="5" t="s">
        <v>3011</v>
      </c>
      <c r="AG2417" s="5" t="s">
        <v>4520</v>
      </c>
      <c r="AH2417" s="5" t="s">
        <v>4521</v>
      </c>
      <c r="AI2417" s="5" t="s">
        <v>4514</v>
      </c>
      <c r="AJ2417" s="5" t="s">
        <v>4345</v>
      </c>
      <c r="AK2417" s="5">
        <v>7.05</v>
      </c>
      <c r="AL2417" s="5" t="s">
        <v>4145</v>
      </c>
      <c r="AM2417" s="5" t="s">
        <v>4146</v>
      </c>
      <c r="AN2417" s="5" t="s">
        <v>4146</v>
      </c>
      <c r="AO2417" s="5">
        <v>12</v>
      </c>
      <c r="AP2417" s="5">
        <v>1</v>
      </c>
      <c r="AQ2417" s="5" t="s">
        <v>10985</v>
      </c>
      <c r="AR2417" s="5" t="s">
        <v>10986</v>
      </c>
      <c r="AS2417" s="5">
        <v>15</v>
      </c>
      <c r="AT2417" s="5">
        <v>40.5</v>
      </c>
      <c r="AU2417" s="5">
        <v>14.5</v>
      </c>
      <c r="AV2417" s="5">
        <v>9</v>
      </c>
      <c r="AW2417" s="5">
        <v>15.94</v>
      </c>
      <c r="AX2417" s="5">
        <v>5.71</v>
      </c>
      <c r="AY2417" s="5">
        <v>3.54</v>
      </c>
      <c r="AZ2417" s="5">
        <v>1370</v>
      </c>
      <c r="BA2417" s="5">
        <v>3.02</v>
      </c>
      <c r="BB2417" s="5">
        <v>59</v>
      </c>
      <c r="BC2417" s="5">
        <v>43</v>
      </c>
      <c r="BD2417" s="5">
        <v>28</v>
      </c>
      <c r="BE2417" s="5">
        <v>23.23</v>
      </c>
      <c r="BF2417" s="5">
        <v>16.93</v>
      </c>
      <c r="BG2417" s="5">
        <v>11.02</v>
      </c>
      <c r="BH2417" s="5">
        <v>16.5</v>
      </c>
      <c r="BI2417" s="5">
        <v>36.42</v>
      </c>
      <c r="BM2417" s="6">
        <f t="shared" si="592"/>
        <v>0</v>
      </c>
      <c r="BN2417" s="10">
        <f t="shared" si="593"/>
        <v>0</v>
      </c>
      <c r="BO2417" s="6">
        <f t="shared" si="594"/>
        <v>1</v>
      </c>
      <c r="BP2417" s="6">
        <f t="shared" si="595"/>
        <v>0</v>
      </c>
      <c r="BQ2417" s="6">
        <f t="shared" si="596"/>
        <v>0</v>
      </c>
      <c r="BR2417" s="10" t="str">
        <f t="shared" si="597"/>
        <v>正常在售</v>
      </c>
      <c r="BS2417" s="6" t="str">
        <f t="shared" si="607"/>
        <v>普通款</v>
      </c>
    </row>
    <row r="2418" spans="1:71">
      <c r="A2418" s="6" t="str">
        <f t="shared" si="598"/>
        <v>CAB0FVLZHQM9</v>
      </c>
      <c r="B2418" s="6" t="str">
        <f t="shared" si="599"/>
        <v>CAX004VB2RVF</v>
      </c>
      <c r="C2418" s="6" t="str">
        <f t="shared" si="600"/>
        <v>CAXCSJ08920DLM</v>
      </c>
      <c r="D2418" s="6" t="str">
        <f t="shared" si="601"/>
        <v>CAB0FVLZHQM9XCSJ08920DLM</v>
      </c>
      <c r="E2418" s="6" t="str">
        <f t="shared" si="602"/>
        <v>CAB0FVLZHQM9X004VB2RVF</v>
      </c>
      <c r="F2418" s="6" t="str">
        <f t="shared" si="603"/>
        <v>CAXCSJ08920DLMX004VB2RVF</v>
      </c>
      <c r="G2418" s="6" t="str">
        <f t="shared" si="604"/>
        <v>CAXCSJ08920DLM</v>
      </c>
      <c r="H2418" s="6" t="str">
        <f ca="1" t="shared" si="605"/>
        <v>新品</v>
      </c>
      <c r="I2418" s="10" t="str">
        <f t="shared" si="606"/>
        <v>C</v>
      </c>
      <c r="J2418" s="5" t="s">
        <v>10981</v>
      </c>
      <c r="K2418" s="5" t="s">
        <v>10982</v>
      </c>
      <c r="L2418" s="5" t="s">
        <v>4508</v>
      </c>
      <c r="M2418" s="5" t="s">
        <v>10983</v>
      </c>
      <c r="N2418" s="5" t="s">
        <v>10984</v>
      </c>
      <c r="O2418" s="5" t="s">
        <v>999</v>
      </c>
      <c r="P2418" s="5" t="s">
        <v>4154</v>
      </c>
      <c r="Q2418" s="5" t="s">
        <v>4491</v>
      </c>
      <c r="R2418" s="5" t="s">
        <v>10</v>
      </c>
      <c r="S2418" s="5" t="s">
        <v>2995</v>
      </c>
      <c r="T2418" s="5" t="s">
        <v>2979</v>
      </c>
      <c r="U2418" s="5" t="s">
        <v>4386</v>
      </c>
      <c r="V2418" s="5" t="s">
        <v>4134</v>
      </c>
      <c r="W2418" s="5" t="s">
        <v>4122</v>
      </c>
      <c r="X2418" s="5" t="s">
        <v>4135</v>
      </c>
      <c r="Y2418" s="5" t="s">
        <v>4184</v>
      </c>
      <c r="Z2418" s="5" t="s">
        <v>4492</v>
      </c>
      <c r="AA2418" s="5" t="s">
        <v>4122</v>
      </c>
      <c r="AB2418" s="5" t="s">
        <v>4341</v>
      </c>
      <c r="AC2418" s="5" t="s">
        <v>6333</v>
      </c>
      <c r="AD2418" s="5" t="s">
        <v>4240</v>
      </c>
      <c r="AE2418" s="5" t="s">
        <v>4140</v>
      </c>
      <c r="AF2418" s="5" t="s">
        <v>2977</v>
      </c>
      <c r="AG2418" s="5" t="s">
        <v>4350</v>
      </c>
      <c r="AH2418" s="5" t="s">
        <v>4513</v>
      </c>
      <c r="AI2418" s="5" t="s">
        <v>4514</v>
      </c>
      <c r="AJ2418" s="5" t="s">
        <v>4345</v>
      </c>
      <c r="AK2418" s="5">
        <v>9.29</v>
      </c>
      <c r="AL2418" s="5" t="s">
        <v>4145</v>
      </c>
      <c r="AM2418" s="5" t="s">
        <v>4146</v>
      </c>
      <c r="AN2418" s="5" t="s">
        <v>4146</v>
      </c>
      <c r="AO2418" s="5">
        <v>12</v>
      </c>
      <c r="AP2418" s="5">
        <v>1</v>
      </c>
      <c r="AQ2418" s="5" t="s">
        <v>10985</v>
      </c>
      <c r="AR2418" s="5" t="s">
        <v>10986</v>
      </c>
      <c r="AS2418" s="5">
        <v>15</v>
      </c>
      <c r="AT2418" s="5">
        <v>40.5</v>
      </c>
      <c r="AU2418" s="5">
        <v>14.5</v>
      </c>
      <c r="AV2418" s="5">
        <v>9</v>
      </c>
      <c r="AW2418" s="5">
        <v>15.94</v>
      </c>
      <c r="AX2418" s="5">
        <v>5.71</v>
      </c>
      <c r="AY2418" s="5">
        <v>3.54</v>
      </c>
      <c r="AZ2418" s="5">
        <v>1370</v>
      </c>
      <c r="BA2418" s="5">
        <v>3.02</v>
      </c>
      <c r="BB2418" s="5">
        <v>59</v>
      </c>
      <c r="BC2418" s="5">
        <v>43</v>
      </c>
      <c r="BD2418" s="5">
        <v>28</v>
      </c>
      <c r="BE2418" s="5">
        <v>23.23</v>
      </c>
      <c r="BF2418" s="5">
        <v>16.93</v>
      </c>
      <c r="BG2418" s="5">
        <v>11.02</v>
      </c>
      <c r="BH2418" s="5">
        <v>16.5</v>
      </c>
      <c r="BI2418" s="5">
        <v>36.42</v>
      </c>
      <c r="BM2418" s="6">
        <f t="shared" si="592"/>
        <v>0</v>
      </c>
      <c r="BN2418" s="10">
        <f t="shared" si="593"/>
        <v>0</v>
      </c>
      <c r="BO2418" s="6">
        <f t="shared" si="594"/>
        <v>1</v>
      </c>
      <c r="BP2418" s="6">
        <f t="shared" si="595"/>
        <v>0</v>
      </c>
      <c r="BQ2418" s="6">
        <f t="shared" si="596"/>
        <v>0</v>
      </c>
      <c r="BR2418" s="10" t="str">
        <f t="shared" si="597"/>
        <v>正常在售</v>
      </c>
      <c r="BS2418" s="6" t="str">
        <f t="shared" si="607"/>
        <v>普通款</v>
      </c>
    </row>
    <row r="2419" spans="1:71">
      <c r="A2419" s="6" t="str">
        <f t="shared" si="598"/>
        <v>MXB0FVLZHQM9</v>
      </c>
      <c r="B2419" s="6" t="str">
        <f t="shared" si="599"/>
        <v>MXX004VB2RVF</v>
      </c>
      <c r="C2419" s="6" t="str">
        <f t="shared" si="600"/>
        <v>MXXCSJ08920DLM</v>
      </c>
      <c r="D2419" s="6" t="str">
        <f t="shared" si="601"/>
        <v>MXB0FVLZHQM9XCSJ08920DLM</v>
      </c>
      <c r="E2419" s="6" t="str">
        <f t="shared" si="602"/>
        <v>MXB0FVLZHQM9X004VB2RVF</v>
      </c>
      <c r="F2419" s="6" t="str">
        <f t="shared" si="603"/>
        <v>MXXCSJ08920DLMX004VB2RVF</v>
      </c>
      <c r="G2419" s="6" t="str">
        <f t="shared" si="604"/>
        <v>MXXCSJ08920DLM</v>
      </c>
      <c r="H2419" s="6" t="str">
        <f ca="1" t="shared" si="605"/>
        <v>待上架</v>
      </c>
      <c r="I2419" s="10" t="str">
        <f t="shared" si="606"/>
        <v>未维护</v>
      </c>
      <c r="J2419" s="5" t="s">
        <v>10981</v>
      </c>
      <c r="K2419" s="5" t="s">
        <v>10982</v>
      </c>
      <c r="L2419" s="5" t="s">
        <v>10983</v>
      </c>
      <c r="M2419" s="5" t="s">
        <v>10983</v>
      </c>
      <c r="N2419" s="5" t="s">
        <v>10984</v>
      </c>
      <c r="O2419" s="5" t="s">
        <v>999</v>
      </c>
      <c r="P2419" s="5" t="s">
        <v>4120</v>
      </c>
      <c r="Q2419" s="5" t="s">
        <v>4402</v>
      </c>
      <c r="R2419" s="5" t="s">
        <v>8</v>
      </c>
      <c r="S2419" s="5" t="s">
        <v>2995</v>
      </c>
      <c r="T2419" s="5" t="s">
        <v>2979</v>
      </c>
      <c r="U2419" s="5" t="s">
        <v>4386</v>
      </c>
      <c r="V2419" s="5" t="s">
        <v>4134</v>
      </c>
      <c r="W2419" s="5" t="s">
        <v>4123</v>
      </c>
      <c r="X2419" s="5" t="s">
        <v>4135</v>
      </c>
      <c r="Y2419" s="5" t="s">
        <v>4299</v>
      </c>
      <c r="Z2419" s="5" t="s">
        <v>4124</v>
      </c>
      <c r="AA2419" s="5" t="s">
        <v>4123</v>
      </c>
      <c r="AB2419" s="5" t="s">
        <v>4124</v>
      </c>
      <c r="AE2419" s="5" t="s">
        <v>4299</v>
      </c>
      <c r="AF2419" s="5" t="s">
        <v>2975</v>
      </c>
      <c r="AG2419" s="5" t="s">
        <v>4350</v>
      </c>
      <c r="AH2419" s="5" t="s">
        <v>2975</v>
      </c>
      <c r="AI2419" s="5" t="s">
        <v>4514</v>
      </c>
      <c r="AJ2419" s="5" t="s">
        <v>4345</v>
      </c>
      <c r="AL2419" s="5" t="s">
        <v>4145</v>
      </c>
      <c r="AM2419" s="5" t="s">
        <v>4146</v>
      </c>
      <c r="AN2419" s="5" t="s">
        <v>4146</v>
      </c>
      <c r="AO2419" s="5">
        <v>12</v>
      </c>
      <c r="AP2419" s="5">
        <v>1</v>
      </c>
      <c r="AQ2419" s="5" t="s">
        <v>10985</v>
      </c>
      <c r="AR2419" s="5" t="s">
        <v>10986</v>
      </c>
      <c r="AS2419" s="5">
        <v>15</v>
      </c>
      <c r="AT2419" s="5">
        <v>40.5</v>
      </c>
      <c r="AU2419" s="5">
        <v>14.5</v>
      </c>
      <c r="AV2419" s="5">
        <v>9</v>
      </c>
      <c r="AW2419" s="5">
        <v>15.94</v>
      </c>
      <c r="AX2419" s="5">
        <v>5.71</v>
      </c>
      <c r="AY2419" s="5">
        <v>3.54</v>
      </c>
      <c r="AZ2419" s="5">
        <v>1370</v>
      </c>
      <c r="BA2419" s="5">
        <v>3.02</v>
      </c>
      <c r="BB2419" s="5">
        <v>59</v>
      </c>
      <c r="BC2419" s="5">
        <v>43</v>
      </c>
      <c r="BD2419" s="5">
        <v>28</v>
      </c>
      <c r="BE2419" s="5">
        <v>23.23</v>
      </c>
      <c r="BF2419" s="5">
        <v>16.93</v>
      </c>
      <c r="BG2419" s="5">
        <v>11.02</v>
      </c>
      <c r="BH2419" s="5">
        <v>16.5</v>
      </c>
      <c r="BI2419" s="5">
        <v>36.42</v>
      </c>
      <c r="BM2419" s="6">
        <f t="shared" si="592"/>
        <v>0</v>
      </c>
      <c r="BN2419" s="10">
        <f t="shared" si="593"/>
        <v>0</v>
      </c>
      <c r="BO2419" s="6">
        <f t="shared" si="594"/>
        <v>0</v>
      </c>
      <c r="BP2419" s="6">
        <f t="shared" si="595"/>
        <v>1</v>
      </c>
      <c r="BQ2419" s="6">
        <f t="shared" si="596"/>
        <v>0</v>
      </c>
      <c r="BR2419" s="10" t="str">
        <f t="shared" si="597"/>
        <v>待上架</v>
      </c>
      <c r="BS2419" s="6" t="str">
        <f t="shared" si="607"/>
        <v>待上架</v>
      </c>
    </row>
    <row r="2420" spans="1:71">
      <c r="A2420" s="6" t="str">
        <f t="shared" si="598"/>
        <v>DEB0FVLZHQM9</v>
      </c>
      <c r="B2420" s="6" t="str">
        <f t="shared" si="599"/>
        <v>DEX002HLA1VL</v>
      </c>
      <c r="C2420" s="6" t="str">
        <f t="shared" si="600"/>
        <v>DEXCSJ08920DLM</v>
      </c>
      <c r="D2420" s="6" t="str">
        <f t="shared" si="601"/>
        <v>DEB0FVLZHQM9XCSJ08920DLM</v>
      </c>
      <c r="E2420" s="6" t="str">
        <f t="shared" si="602"/>
        <v>DEB0FVLZHQM9X002HLA1VL</v>
      </c>
      <c r="F2420" s="6" t="str">
        <f t="shared" si="603"/>
        <v>DEXCSJ08920DLMX002HLA1VL</v>
      </c>
      <c r="G2420" s="6" t="str">
        <f t="shared" si="604"/>
        <v>DEXCSJ08920DLM</v>
      </c>
      <c r="H2420" s="6" t="str">
        <f ca="1" t="shared" si="605"/>
        <v>待上架</v>
      </c>
      <c r="I2420" s="10" t="str">
        <f t="shared" si="606"/>
        <v>未维护</v>
      </c>
      <c r="J2420" s="5" t="s">
        <v>10981</v>
      </c>
      <c r="K2420" s="5" t="s">
        <v>10982</v>
      </c>
      <c r="L2420" s="5" t="s">
        <v>6911</v>
      </c>
      <c r="M2420" s="5" t="s">
        <v>10983</v>
      </c>
      <c r="N2420" s="5" t="s">
        <v>10987</v>
      </c>
      <c r="O2420" s="5" t="s">
        <v>10988</v>
      </c>
      <c r="P2420" s="5" t="s">
        <v>4154</v>
      </c>
      <c r="Q2420" s="5" t="s">
        <v>4693</v>
      </c>
      <c r="R2420" s="5" t="s">
        <v>1525</v>
      </c>
      <c r="S2420" s="5" t="s">
        <v>2985</v>
      </c>
      <c r="T2420" s="5" t="s">
        <v>2979</v>
      </c>
      <c r="U2420" s="5" t="s">
        <v>4386</v>
      </c>
      <c r="V2420" s="5" t="s">
        <v>4134</v>
      </c>
      <c r="W2420" s="5" t="s">
        <v>4123</v>
      </c>
      <c r="X2420" s="5" t="s">
        <v>4135</v>
      </c>
      <c r="Y2420" s="5" t="s">
        <v>4299</v>
      </c>
      <c r="Z2420" s="5" t="s">
        <v>4124</v>
      </c>
      <c r="AA2420" s="5" t="s">
        <v>4122</v>
      </c>
      <c r="AB2420" s="5" t="s">
        <v>2457</v>
      </c>
      <c r="AE2420" s="5" t="s">
        <v>4140</v>
      </c>
      <c r="AF2420" s="5" t="s">
        <v>3007</v>
      </c>
      <c r="AG2420" s="5" t="s">
        <v>4394</v>
      </c>
      <c r="AH2420" s="5" t="s">
        <v>4612</v>
      </c>
      <c r="AI2420" s="5" t="s">
        <v>4514</v>
      </c>
      <c r="AJ2420" s="5" t="s">
        <v>4345</v>
      </c>
      <c r="AL2420" s="5" t="s">
        <v>4145</v>
      </c>
      <c r="AM2420" s="5" t="s">
        <v>4146</v>
      </c>
      <c r="AN2420" s="5" t="s">
        <v>4696</v>
      </c>
      <c r="AO2420" s="5">
        <v>12</v>
      </c>
      <c r="AP2420" s="5">
        <v>1</v>
      </c>
      <c r="AQ2420" s="5" t="s">
        <v>10985</v>
      </c>
      <c r="AR2420" s="5" t="s">
        <v>10986</v>
      </c>
      <c r="AS2420" s="5">
        <v>15</v>
      </c>
      <c r="AT2420" s="5">
        <v>40.5</v>
      </c>
      <c r="AU2420" s="5">
        <v>14.5</v>
      </c>
      <c r="AV2420" s="5">
        <v>9</v>
      </c>
      <c r="AW2420" s="5">
        <v>15.94</v>
      </c>
      <c r="AX2420" s="5">
        <v>5.71</v>
      </c>
      <c r="AY2420" s="5">
        <v>3.54</v>
      </c>
      <c r="AZ2420" s="5">
        <v>1370</v>
      </c>
      <c r="BA2420" s="5">
        <v>3.02</v>
      </c>
      <c r="BB2420" s="5">
        <v>59</v>
      </c>
      <c r="BC2420" s="5">
        <v>43</v>
      </c>
      <c r="BD2420" s="5">
        <v>28</v>
      </c>
      <c r="BE2420" s="5">
        <v>23.23</v>
      </c>
      <c r="BF2420" s="5">
        <v>16.93</v>
      </c>
      <c r="BG2420" s="5">
        <v>11.02</v>
      </c>
      <c r="BH2420" s="5">
        <v>16.5</v>
      </c>
      <c r="BI2420" s="5">
        <v>36.42</v>
      </c>
      <c r="BM2420" s="6">
        <f t="shared" si="592"/>
        <v>0</v>
      </c>
      <c r="BN2420" s="10">
        <f t="shared" si="593"/>
        <v>0</v>
      </c>
      <c r="BO2420" s="6">
        <f t="shared" si="594"/>
        <v>0</v>
      </c>
      <c r="BP2420" s="6">
        <f t="shared" si="595"/>
        <v>1</v>
      </c>
      <c r="BQ2420" s="6">
        <f t="shared" si="596"/>
        <v>0</v>
      </c>
      <c r="BR2420" s="10" t="str">
        <f t="shared" si="597"/>
        <v>待上架</v>
      </c>
      <c r="BS2420" s="6" t="str">
        <f t="shared" si="607"/>
        <v>待上架</v>
      </c>
    </row>
    <row r="2421" spans="1:71">
      <c r="A2421" s="6" t="str">
        <f t="shared" si="598"/>
        <v>UKB0FVLZHQM9</v>
      </c>
      <c r="B2421" s="6" t="str">
        <f t="shared" si="599"/>
        <v>UKX002HLABPR</v>
      </c>
      <c r="C2421" s="6" t="str">
        <f t="shared" si="600"/>
        <v>UKXCSJ08920DLM</v>
      </c>
      <c r="D2421" s="6" t="str">
        <f t="shared" si="601"/>
        <v>UKB0FVLZHQM9XCSJ08920DLM</v>
      </c>
      <c r="E2421" s="6" t="str">
        <f t="shared" si="602"/>
        <v>UKB0FVLZHQM9X002HLABPR</v>
      </c>
      <c r="F2421" s="6" t="str">
        <f t="shared" si="603"/>
        <v>UKXCSJ08920DLMX002HLABPR</v>
      </c>
      <c r="G2421" s="6" t="str">
        <f t="shared" si="604"/>
        <v>UKXCSJ08920DLM</v>
      </c>
      <c r="H2421" s="6" t="str">
        <f ca="1" t="shared" si="605"/>
        <v>待上架</v>
      </c>
      <c r="I2421" s="10" t="str">
        <f t="shared" si="606"/>
        <v>未维护</v>
      </c>
      <c r="J2421" s="5" t="s">
        <v>10981</v>
      </c>
      <c r="K2421" s="5" t="s">
        <v>10982</v>
      </c>
      <c r="L2421" s="5" t="s">
        <v>6913</v>
      </c>
      <c r="M2421" s="5" t="s">
        <v>10983</v>
      </c>
      <c r="N2421" s="5" t="s">
        <v>10989</v>
      </c>
      <c r="O2421" s="5" t="s">
        <v>10990</v>
      </c>
      <c r="P2421" s="5" t="s">
        <v>4154</v>
      </c>
      <c r="Q2421" s="5" t="s">
        <v>4746</v>
      </c>
      <c r="R2421" s="5" t="s">
        <v>1532</v>
      </c>
      <c r="S2421" s="5" t="s">
        <v>2985</v>
      </c>
      <c r="T2421" s="5" t="s">
        <v>2979</v>
      </c>
      <c r="U2421" s="5" t="s">
        <v>4386</v>
      </c>
      <c r="V2421" s="5" t="s">
        <v>4134</v>
      </c>
      <c r="W2421" s="5" t="s">
        <v>4123</v>
      </c>
      <c r="X2421" s="5" t="s">
        <v>4135</v>
      </c>
      <c r="Y2421" s="5" t="s">
        <v>4299</v>
      </c>
      <c r="Z2421" s="5" t="s">
        <v>4124</v>
      </c>
      <c r="AA2421" s="5" t="s">
        <v>4122</v>
      </c>
      <c r="AB2421" s="5" t="s">
        <v>2457</v>
      </c>
      <c r="AE2421" s="5" t="s">
        <v>4140</v>
      </c>
      <c r="AF2421" s="5" t="s">
        <v>3007</v>
      </c>
      <c r="AG2421" s="5" t="s">
        <v>4394</v>
      </c>
      <c r="AH2421" s="5" t="s">
        <v>4611</v>
      </c>
      <c r="AI2421" s="5" t="s">
        <v>4514</v>
      </c>
      <c r="AJ2421" s="5" t="s">
        <v>4345</v>
      </c>
      <c r="AL2421" s="5" t="s">
        <v>4145</v>
      </c>
      <c r="AM2421" s="5" t="s">
        <v>4146</v>
      </c>
      <c r="AN2421" s="5" t="s">
        <v>4696</v>
      </c>
      <c r="AO2421" s="5">
        <v>12</v>
      </c>
      <c r="AP2421" s="5">
        <v>1</v>
      </c>
      <c r="AQ2421" s="5" t="s">
        <v>10985</v>
      </c>
      <c r="AR2421" s="5" t="s">
        <v>10986</v>
      </c>
      <c r="AS2421" s="5">
        <v>15</v>
      </c>
      <c r="AT2421" s="5">
        <v>40.5</v>
      </c>
      <c r="AU2421" s="5">
        <v>14.5</v>
      </c>
      <c r="AV2421" s="5">
        <v>9</v>
      </c>
      <c r="AW2421" s="5">
        <v>15.94</v>
      </c>
      <c r="AX2421" s="5">
        <v>5.71</v>
      </c>
      <c r="AY2421" s="5">
        <v>3.54</v>
      </c>
      <c r="AZ2421" s="5">
        <v>1370</v>
      </c>
      <c r="BA2421" s="5">
        <v>3.02</v>
      </c>
      <c r="BB2421" s="5">
        <v>59</v>
      </c>
      <c r="BC2421" s="5">
        <v>43</v>
      </c>
      <c r="BD2421" s="5">
        <v>28</v>
      </c>
      <c r="BE2421" s="5">
        <v>23.23</v>
      </c>
      <c r="BF2421" s="5">
        <v>16.93</v>
      </c>
      <c r="BG2421" s="5">
        <v>11.02</v>
      </c>
      <c r="BH2421" s="5">
        <v>16.5</v>
      </c>
      <c r="BI2421" s="5">
        <v>36.42</v>
      </c>
      <c r="BM2421" s="6">
        <f t="shared" si="592"/>
        <v>0</v>
      </c>
      <c r="BN2421" s="10">
        <f t="shared" si="593"/>
        <v>0</v>
      </c>
      <c r="BO2421" s="6">
        <f t="shared" si="594"/>
        <v>0</v>
      </c>
      <c r="BP2421" s="6">
        <f t="shared" si="595"/>
        <v>1</v>
      </c>
      <c r="BQ2421" s="6">
        <f t="shared" si="596"/>
        <v>0</v>
      </c>
      <c r="BR2421" s="10" t="str">
        <f t="shared" si="597"/>
        <v>待上架</v>
      </c>
      <c r="BS2421" s="6" t="str">
        <f t="shared" si="607"/>
        <v>待上架</v>
      </c>
    </row>
    <row r="2422" spans="1:71">
      <c r="A2422" s="6" t="str">
        <f t="shared" si="598"/>
        <v>USB0FR4TJ7VP</v>
      </c>
      <c r="B2422" s="6" t="str">
        <f t="shared" si="599"/>
        <v>USX004U78E9J</v>
      </c>
      <c r="C2422" s="6" t="str">
        <f t="shared" si="600"/>
        <v>USXCSJ08921DLM</v>
      </c>
      <c r="D2422" s="6" t="str">
        <f t="shared" si="601"/>
        <v>USB0FR4TJ7VPXCSJ08921DLM</v>
      </c>
      <c r="E2422" s="6" t="str">
        <f t="shared" si="602"/>
        <v>USB0FR4TJ7VPX004U78E9J</v>
      </c>
      <c r="F2422" s="6" t="str">
        <f t="shared" si="603"/>
        <v>USXCSJ08921DLMX004U78E9J</v>
      </c>
      <c r="G2422" s="6" t="str">
        <f t="shared" si="604"/>
        <v>USXCSJ08921DLM</v>
      </c>
      <c r="H2422" s="6" t="str">
        <f ca="1" t="shared" si="605"/>
        <v>新品</v>
      </c>
      <c r="I2422" s="10" t="str">
        <f t="shared" si="606"/>
        <v>普通款</v>
      </c>
      <c r="J2422" s="5" t="s">
        <v>10991</v>
      </c>
      <c r="K2422" s="5" t="s">
        <v>10992</v>
      </c>
      <c r="L2422" s="5" t="s">
        <v>4517</v>
      </c>
      <c r="M2422" s="5" t="s">
        <v>10993</v>
      </c>
      <c r="N2422" s="5" t="s">
        <v>10994</v>
      </c>
      <c r="O2422" s="5" t="s">
        <v>1002</v>
      </c>
      <c r="P2422" s="5" t="s">
        <v>4154</v>
      </c>
      <c r="Q2422" s="5" t="s">
        <v>4385</v>
      </c>
      <c r="R2422" s="5" t="s">
        <v>2288</v>
      </c>
      <c r="S2422" s="5" t="s">
        <v>2995</v>
      </c>
      <c r="T2422" s="5" t="s">
        <v>2979</v>
      </c>
      <c r="U2422" s="5" t="s">
        <v>4386</v>
      </c>
      <c r="V2422" s="5" t="s">
        <v>4134</v>
      </c>
      <c r="W2422" s="5" t="s">
        <v>4122</v>
      </c>
      <c r="X2422" s="5" t="s">
        <v>4135</v>
      </c>
      <c r="Y2422" s="5" t="s">
        <v>4184</v>
      </c>
      <c r="Z2422" s="5" t="s">
        <v>4124</v>
      </c>
      <c r="AA2422" s="5" t="s">
        <v>4122</v>
      </c>
      <c r="AB2422" s="5" t="s">
        <v>4341</v>
      </c>
      <c r="AC2422" s="5" t="s">
        <v>10854</v>
      </c>
      <c r="AD2422" s="5" t="s">
        <v>4240</v>
      </c>
      <c r="AE2422" s="5" t="s">
        <v>4140</v>
      </c>
      <c r="AF2422" s="5" t="s">
        <v>3011</v>
      </c>
      <c r="AG2422" s="5" t="s">
        <v>4520</v>
      </c>
      <c r="AH2422" s="5" t="s">
        <v>4521</v>
      </c>
      <c r="AI2422" s="5" t="s">
        <v>4514</v>
      </c>
      <c r="AJ2422" s="5" t="s">
        <v>4345</v>
      </c>
      <c r="AK2422" s="5">
        <v>6.67</v>
      </c>
      <c r="AL2422" s="5" t="s">
        <v>4145</v>
      </c>
      <c r="AM2422" s="5" t="s">
        <v>4146</v>
      </c>
      <c r="AN2422" s="5" t="s">
        <v>4146</v>
      </c>
      <c r="AO2422" s="5">
        <v>12</v>
      </c>
      <c r="AP2422" s="5">
        <v>1</v>
      </c>
      <c r="AQ2422" s="5" t="s">
        <v>10985</v>
      </c>
      <c r="AR2422" s="5" t="s">
        <v>10986</v>
      </c>
      <c r="AS2422" s="5">
        <v>15</v>
      </c>
      <c r="AT2422" s="5">
        <v>40.5</v>
      </c>
      <c r="AU2422" s="5">
        <v>14.5</v>
      </c>
      <c r="AV2422" s="5">
        <v>9</v>
      </c>
      <c r="AW2422" s="5">
        <v>15.94</v>
      </c>
      <c r="AX2422" s="5">
        <v>5.71</v>
      </c>
      <c r="AY2422" s="5">
        <v>3.54</v>
      </c>
      <c r="AZ2422" s="5">
        <v>1340</v>
      </c>
      <c r="BA2422" s="5">
        <v>2.96</v>
      </c>
      <c r="BB2422" s="5">
        <v>59</v>
      </c>
      <c r="BC2422" s="5">
        <v>43</v>
      </c>
      <c r="BD2422" s="5">
        <v>29</v>
      </c>
      <c r="BE2422" s="5">
        <v>23.23</v>
      </c>
      <c r="BF2422" s="5">
        <v>16.93</v>
      </c>
      <c r="BG2422" s="5">
        <v>11.42</v>
      </c>
      <c r="BH2422" s="5">
        <v>17.3</v>
      </c>
      <c r="BI2422" s="5">
        <v>38.19</v>
      </c>
      <c r="BM2422" s="6">
        <f t="shared" si="592"/>
        <v>0</v>
      </c>
      <c r="BN2422" s="10">
        <f t="shared" si="593"/>
        <v>0</v>
      </c>
      <c r="BO2422" s="6">
        <f t="shared" si="594"/>
        <v>1</v>
      </c>
      <c r="BP2422" s="6">
        <f t="shared" si="595"/>
        <v>0</v>
      </c>
      <c r="BQ2422" s="6">
        <f t="shared" si="596"/>
        <v>0</v>
      </c>
      <c r="BR2422" s="10" t="str">
        <f t="shared" si="597"/>
        <v>正常在售</v>
      </c>
      <c r="BS2422" s="6" t="str">
        <f t="shared" si="607"/>
        <v>普通款</v>
      </c>
    </row>
    <row r="2423" spans="1:71">
      <c r="A2423" s="6" t="str">
        <f t="shared" si="598"/>
        <v>CAB0FR4TJ7VP</v>
      </c>
      <c r="B2423" s="6" t="str">
        <f t="shared" si="599"/>
        <v>CAX004U78E9J</v>
      </c>
      <c r="C2423" s="6" t="str">
        <f t="shared" si="600"/>
        <v>CAXCSJ08921DLM</v>
      </c>
      <c r="D2423" s="6" t="str">
        <f t="shared" si="601"/>
        <v>CAB0FR4TJ7VPXCSJ08921DLM</v>
      </c>
      <c r="E2423" s="6" t="str">
        <f t="shared" si="602"/>
        <v>CAB0FR4TJ7VPX004U78E9J</v>
      </c>
      <c r="F2423" s="6" t="str">
        <f t="shared" si="603"/>
        <v>CAXCSJ08921DLMX004U78E9J</v>
      </c>
      <c r="G2423" s="6" t="str">
        <f t="shared" si="604"/>
        <v>CAXCSJ08921DLM</v>
      </c>
      <c r="H2423" s="6" t="str">
        <f ca="1" t="shared" si="605"/>
        <v>新品</v>
      </c>
      <c r="I2423" s="10" t="str">
        <f t="shared" si="606"/>
        <v>C</v>
      </c>
      <c r="J2423" s="5" t="s">
        <v>10991</v>
      </c>
      <c r="K2423" s="5" t="s">
        <v>10992</v>
      </c>
      <c r="L2423" s="5" t="s">
        <v>4508</v>
      </c>
      <c r="M2423" s="5" t="s">
        <v>10993</v>
      </c>
      <c r="N2423" s="5" t="s">
        <v>10994</v>
      </c>
      <c r="O2423" s="5" t="s">
        <v>1002</v>
      </c>
      <c r="P2423" s="5" t="s">
        <v>4154</v>
      </c>
      <c r="Q2423" s="5" t="s">
        <v>4491</v>
      </c>
      <c r="R2423" s="5" t="s">
        <v>10</v>
      </c>
      <c r="S2423" s="5" t="s">
        <v>2995</v>
      </c>
      <c r="T2423" s="5" t="s">
        <v>2979</v>
      </c>
      <c r="U2423" s="5" t="s">
        <v>4386</v>
      </c>
      <c r="V2423" s="5" t="s">
        <v>4134</v>
      </c>
      <c r="W2423" s="5" t="s">
        <v>4122</v>
      </c>
      <c r="X2423" s="5" t="s">
        <v>4135</v>
      </c>
      <c r="Y2423" s="5" t="s">
        <v>4184</v>
      </c>
      <c r="Z2423" s="5" t="s">
        <v>4492</v>
      </c>
      <c r="AA2423" s="5" t="s">
        <v>4122</v>
      </c>
      <c r="AB2423" s="5" t="s">
        <v>4341</v>
      </c>
      <c r="AC2423" s="5" t="s">
        <v>5391</v>
      </c>
      <c r="AD2423" s="5" t="s">
        <v>4240</v>
      </c>
      <c r="AE2423" s="5" t="s">
        <v>4140</v>
      </c>
      <c r="AF2423" s="5" t="s">
        <v>2977</v>
      </c>
      <c r="AG2423" s="5" t="s">
        <v>4350</v>
      </c>
      <c r="AH2423" s="5" t="s">
        <v>4513</v>
      </c>
      <c r="AI2423" s="5" t="s">
        <v>4514</v>
      </c>
      <c r="AJ2423" s="5" t="s">
        <v>4345</v>
      </c>
      <c r="AK2423" s="5">
        <v>9.04</v>
      </c>
      <c r="AL2423" s="5" t="s">
        <v>4145</v>
      </c>
      <c r="AM2423" s="5" t="s">
        <v>4146</v>
      </c>
      <c r="AN2423" s="5" t="s">
        <v>4146</v>
      </c>
      <c r="AO2423" s="5">
        <v>12</v>
      </c>
      <c r="AP2423" s="5">
        <v>1</v>
      </c>
      <c r="AQ2423" s="5" t="s">
        <v>10985</v>
      </c>
      <c r="AR2423" s="5" t="s">
        <v>10986</v>
      </c>
      <c r="AS2423" s="5">
        <v>15</v>
      </c>
      <c r="AT2423" s="5">
        <v>40.5</v>
      </c>
      <c r="AU2423" s="5">
        <v>14.5</v>
      </c>
      <c r="AV2423" s="5">
        <v>9</v>
      </c>
      <c r="AW2423" s="5">
        <v>15.94</v>
      </c>
      <c r="AX2423" s="5">
        <v>5.71</v>
      </c>
      <c r="AY2423" s="5">
        <v>3.54</v>
      </c>
      <c r="AZ2423" s="5">
        <v>1340</v>
      </c>
      <c r="BA2423" s="5">
        <v>2.96</v>
      </c>
      <c r="BB2423" s="5">
        <v>59</v>
      </c>
      <c r="BC2423" s="5">
        <v>43</v>
      </c>
      <c r="BD2423" s="5">
        <v>29</v>
      </c>
      <c r="BE2423" s="5">
        <v>23.23</v>
      </c>
      <c r="BF2423" s="5">
        <v>16.93</v>
      </c>
      <c r="BG2423" s="5">
        <v>11.42</v>
      </c>
      <c r="BH2423" s="5">
        <v>17.3</v>
      </c>
      <c r="BI2423" s="5">
        <v>38.19</v>
      </c>
      <c r="BM2423" s="6">
        <f t="shared" si="592"/>
        <v>0</v>
      </c>
      <c r="BN2423" s="10">
        <f t="shared" si="593"/>
        <v>0</v>
      </c>
      <c r="BO2423" s="6">
        <f t="shared" si="594"/>
        <v>1</v>
      </c>
      <c r="BP2423" s="6">
        <f t="shared" si="595"/>
        <v>0</v>
      </c>
      <c r="BQ2423" s="6">
        <f t="shared" si="596"/>
        <v>0</v>
      </c>
      <c r="BR2423" s="10" t="str">
        <f t="shared" si="597"/>
        <v>正常在售</v>
      </c>
      <c r="BS2423" s="6" t="str">
        <f t="shared" si="607"/>
        <v>普通款</v>
      </c>
    </row>
    <row r="2424" spans="1:71">
      <c r="A2424" s="6" t="str">
        <f t="shared" si="598"/>
        <v>MXB0FR4TJ7VP</v>
      </c>
      <c r="B2424" s="6" t="str">
        <f t="shared" si="599"/>
        <v>MXX004U78E9J</v>
      </c>
      <c r="C2424" s="6" t="str">
        <f t="shared" si="600"/>
        <v>MXXCSJ08921DLM</v>
      </c>
      <c r="D2424" s="6" t="str">
        <f t="shared" si="601"/>
        <v>MXB0FR4TJ7VPXCSJ08921DLM</v>
      </c>
      <c r="E2424" s="6" t="str">
        <f t="shared" si="602"/>
        <v>MXB0FR4TJ7VPX004U78E9J</v>
      </c>
      <c r="F2424" s="6" t="str">
        <f t="shared" si="603"/>
        <v>MXXCSJ08921DLMX004U78E9J</v>
      </c>
      <c r="G2424" s="6" t="str">
        <f t="shared" si="604"/>
        <v>MXXCSJ08921DLM</v>
      </c>
      <c r="H2424" s="6" t="str">
        <f ca="1" t="shared" si="605"/>
        <v>待上架</v>
      </c>
      <c r="I2424" s="10" t="str">
        <f t="shared" si="606"/>
        <v>未维护</v>
      </c>
      <c r="J2424" s="5" t="s">
        <v>10991</v>
      </c>
      <c r="K2424" s="5" t="s">
        <v>10992</v>
      </c>
      <c r="L2424" s="5" t="s">
        <v>10993</v>
      </c>
      <c r="M2424" s="5" t="s">
        <v>10993</v>
      </c>
      <c r="N2424" s="5" t="s">
        <v>10994</v>
      </c>
      <c r="O2424" s="5" t="s">
        <v>1002</v>
      </c>
      <c r="P2424" s="5" t="s">
        <v>4120</v>
      </c>
      <c r="Q2424" s="5" t="s">
        <v>4402</v>
      </c>
      <c r="R2424" s="5" t="s">
        <v>8</v>
      </c>
      <c r="S2424" s="5" t="s">
        <v>2995</v>
      </c>
      <c r="T2424" s="5" t="s">
        <v>2979</v>
      </c>
      <c r="U2424" s="5" t="s">
        <v>4386</v>
      </c>
      <c r="V2424" s="5" t="s">
        <v>4134</v>
      </c>
      <c r="W2424" s="5" t="s">
        <v>4123</v>
      </c>
      <c r="X2424" s="5" t="s">
        <v>4135</v>
      </c>
      <c r="Y2424" s="5" t="s">
        <v>4136</v>
      </c>
      <c r="Z2424" s="5" t="s">
        <v>4124</v>
      </c>
      <c r="AA2424" s="5" t="s">
        <v>4123</v>
      </c>
      <c r="AB2424" s="5" t="s">
        <v>4124</v>
      </c>
      <c r="AE2424" s="5" t="s">
        <v>4299</v>
      </c>
      <c r="AF2424" s="5" t="s">
        <v>2975</v>
      </c>
      <c r="AG2424" s="5" t="s">
        <v>4350</v>
      </c>
      <c r="AH2424" s="5" t="s">
        <v>2975</v>
      </c>
      <c r="AI2424" s="5" t="s">
        <v>4514</v>
      </c>
      <c r="AJ2424" s="5" t="s">
        <v>4345</v>
      </c>
      <c r="AL2424" s="5" t="s">
        <v>4145</v>
      </c>
      <c r="AM2424" s="5" t="s">
        <v>4146</v>
      </c>
      <c r="AN2424" s="5" t="s">
        <v>4146</v>
      </c>
      <c r="AO2424" s="5">
        <v>12</v>
      </c>
      <c r="AP2424" s="5">
        <v>1</v>
      </c>
      <c r="AQ2424" s="5" t="s">
        <v>10985</v>
      </c>
      <c r="AR2424" s="5" t="s">
        <v>10986</v>
      </c>
      <c r="AS2424" s="5">
        <v>15</v>
      </c>
      <c r="AT2424" s="5">
        <v>40.5</v>
      </c>
      <c r="AU2424" s="5">
        <v>14.5</v>
      </c>
      <c r="AV2424" s="5">
        <v>9</v>
      </c>
      <c r="AW2424" s="5">
        <v>15.94</v>
      </c>
      <c r="AX2424" s="5">
        <v>5.71</v>
      </c>
      <c r="AY2424" s="5">
        <v>3.54</v>
      </c>
      <c r="AZ2424" s="5">
        <v>1340</v>
      </c>
      <c r="BA2424" s="5">
        <v>2.96</v>
      </c>
      <c r="BB2424" s="5">
        <v>59</v>
      </c>
      <c r="BC2424" s="5">
        <v>43</v>
      </c>
      <c r="BD2424" s="5">
        <v>29</v>
      </c>
      <c r="BE2424" s="5">
        <v>23.23</v>
      </c>
      <c r="BF2424" s="5">
        <v>16.93</v>
      </c>
      <c r="BG2424" s="5">
        <v>11.42</v>
      </c>
      <c r="BH2424" s="5">
        <v>17.3</v>
      </c>
      <c r="BI2424" s="5">
        <v>38.19</v>
      </c>
      <c r="BM2424" s="6">
        <f t="shared" si="592"/>
        <v>0</v>
      </c>
      <c r="BN2424" s="10">
        <f t="shared" si="593"/>
        <v>0</v>
      </c>
      <c r="BO2424" s="6">
        <f t="shared" si="594"/>
        <v>0</v>
      </c>
      <c r="BP2424" s="6">
        <f t="shared" si="595"/>
        <v>1</v>
      </c>
      <c r="BQ2424" s="6">
        <f t="shared" si="596"/>
        <v>0</v>
      </c>
      <c r="BR2424" s="10" t="str">
        <f t="shared" si="597"/>
        <v>待上架</v>
      </c>
      <c r="BS2424" s="6" t="str">
        <f t="shared" si="607"/>
        <v>待上架</v>
      </c>
    </row>
    <row r="2425" spans="1:71">
      <c r="A2425" s="6" t="str">
        <f t="shared" si="598"/>
        <v>UKB0FR4TJ7VP</v>
      </c>
      <c r="B2425" s="6" t="str">
        <f t="shared" si="599"/>
        <v>UKX002HF44L5</v>
      </c>
      <c r="C2425" s="6" t="str">
        <f t="shared" si="600"/>
        <v>UKXCSJ08921DLM</v>
      </c>
      <c r="D2425" s="6" t="str">
        <f t="shared" si="601"/>
        <v>UKB0FR4TJ7VPXCSJ08921DLM</v>
      </c>
      <c r="E2425" s="6" t="str">
        <f t="shared" si="602"/>
        <v>UKB0FR4TJ7VPX002HF44L5</v>
      </c>
      <c r="F2425" s="6" t="str">
        <f t="shared" si="603"/>
        <v>UKXCSJ08921DLMX002HF44L5</v>
      </c>
      <c r="G2425" s="6" t="str">
        <f t="shared" si="604"/>
        <v>UKXCSJ08921DLM</v>
      </c>
      <c r="H2425" s="6" t="str">
        <f ca="1" t="shared" si="605"/>
        <v>待上架</v>
      </c>
      <c r="I2425" s="10" t="str">
        <f t="shared" si="606"/>
        <v>未维护</v>
      </c>
      <c r="J2425" s="5" t="s">
        <v>10991</v>
      </c>
      <c r="K2425" s="5" t="s">
        <v>10992</v>
      </c>
      <c r="L2425" s="5" t="s">
        <v>6913</v>
      </c>
      <c r="M2425" s="5" t="s">
        <v>10993</v>
      </c>
      <c r="N2425" s="5" t="s">
        <v>10995</v>
      </c>
      <c r="O2425" s="5" t="s">
        <v>10996</v>
      </c>
      <c r="P2425" s="5" t="s">
        <v>4154</v>
      </c>
      <c r="Q2425" s="5" t="s">
        <v>4746</v>
      </c>
      <c r="R2425" s="5" t="s">
        <v>1532</v>
      </c>
      <c r="S2425" s="5" t="s">
        <v>2985</v>
      </c>
      <c r="T2425" s="5" t="s">
        <v>2979</v>
      </c>
      <c r="U2425" s="5" t="s">
        <v>4386</v>
      </c>
      <c r="V2425" s="5" t="s">
        <v>4134</v>
      </c>
      <c r="W2425" s="5" t="s">
        <v>4123</v>
      </c>
      <c r="X2425" s="5" t="s">
        <v>4135</v>
      </c>
      <c r="Y2425" s="5" t="s">
        <v>4299</v>
      </c>
      <c r="Z2425" s="5" t="s">
        <v>4124</v>
      </c>
      <c r="AA2425" s="5" t="s">
        <v>4122</v>
      </c>
      <c r="AB2425" s="5" t="s">
        <v>2457</v>
      </c>
      <c r="AE2425" s="5" t="s">
        <v>4140</v>
      </c>
      <c r="AF2425" s="5" t="s">
        <v>3007</v>
      </c>
      <c r="AG2425" s="5" t="s">
        <v>4394</v>
      </c>
      <c r="AH2425" s="5" t="s">
        <v>4611</v>
      </c>
      <c r="AI2425" s="5" t="s">
        <v>4514</v>
      </c>
      <c r="AJ2425" s="5" t="s">
        <v>4345</v>
      </c>
      <c r="AL2425" s="5" t="s">
        <v>4145</v>
      </c>
      <c r="AM2425" s="5" t="s">
        <v>4146</v>
      </c>
      <c r="AN2425" s="5" t="s">
        <v>4696</v>
      </c>
      <c r="AO2425" s="5">
        <v>12</v>
      </c>
      <c r="AP2425" s="5">
        <v>1</v>
      </c>
      <c r="AQ2425" s="5" t="s">
        <v>10985</v>
      </c>
      <c r="AR2425" s="5" t="s">
        <v>10986</v>
      </c>
      <c r="AS2425" s="5">
        <v>15</v>
      </c>
      <c r="AT2425" s="5">
        <v>40.5</v>
      </c>
      <c r="AU2425" s="5">
        <v>14.5</v>
      </c>
      <c r="AV2425" s="5">
        <v>9</v>
      </c>
      <c r="AW2425" s="5">
        <v>15.94</v>
      </c>
      <c r="AX2425" s="5">
        <v>5.71</v>
      </c>
      <c r="AY2425" s="5">
        <v>3.54</v>
      </c>
      <c r="AZ2425" s="5">
        <v>1340</v>
      </c>
      <c r="BA2425" s="5">
        <v>2.96</v>
      </c>
      <c r="BB2425" s="5">
        <v>59</v>
      </c>
      <c r="BC2425" s="5">
        <v>43</v>
      </c>
      <c r="BD2425" s="5">
        <v>29</v>
      </c>
      <c r="BE2425" s="5">
        <v>23.23</v>
      </c>
      <c r="BF2425" s="5">
        <v>16.93</v>
      </c>
      <c r="BG2425" s="5">
        <v>11.42</v>
      </c>
      <c r="BH2425" s="5">
        <v>17.3</v>
      </c>
      <c r="BI2425" s="5">
        <v>38.19</v>
      </c>
      <c r="BM2425" s="6">
        <f t="shared" si="592"/>
        <v>0</v>
      </c>
      <c r="BN2425" s="10">
        <f t="shared" si="593"/>
        <v>0</v>
      </c>
      <c r="BO2425" s="6">
        <f t="shared" si="594"/>
        <v>0</v>
      </c>
      <c r="BP2425" s="6">
        <f t="shared" si="595"/>
        <v>1</v>
      </c>
      <c r="BQ2425" s="6">
        <f t="shared" si="596"/>
        <v>0</v>
      </c>
      <c r="BR2425" s="10" t="str">
        <f t="shared" si="597"/>
        <v>待上架</v>
      </c>
      <c r="BS2425" s="6" t="str">
        <f t="shared" si="607"/>
        <v>待上架</v>
      </c>
    </row>
    <row r="2426" spans="1:71">
      <c r="A2426" s="6" t="str">
        <f t="shared" si="598"/>
        <v>DEB0FR4TJ7VP</v>
      </c>
      <c r="B2426" s="6" t="str">
        <f t="shared" si="599"/>
        <v>DEX002HMZQ1Z</v>
      </c>
      <c r="C2426" s="6" t="str">
        <f t="shared" si="600"/>
        <v>DEXCSJ08921DLM</v>
      </c>
      <c r="D2426" s="6" t="str">
        <f t="shared" si="601"/>
        <v>DEB0FR4TJ7VPXCSJ08921DLM</v>
      </c>
      <c r="E2426" s="6" t="str">
        <f t="shared" si="602"/>
        <v>DEB0FR4TJ7VPX002HMZQ1Z</v>
      </c>
      <c r="F2426" s="6" t="str">
        <f t="shared" si="603"/>
        <v>DEXCSJ08921DLMX002HMZQ1Z</v>
      </c>
      <c r="G2426" s="6" t="str">
        <f t="shared" si="604"/>
        <v>DEXCSJ08921DLM</v>
      </c>
      <c r="H2426" s="6" t="str">
        <f ca="1" t="shared" si="605"/>
        <v>待上架</v>
      </c>
      <c r="I2426" s="10" t="str">
        <f t="shared" si="606"/>
        <v>未维护</v>
      </c>
      <c r="J2426" s="5" t="s">
        <v>10991</v>
      </c>
      <c r="K2426" s="5" t="s">
        <v>10992</v>
      </c>
      <c r="L2426" s="5" t="s">
        <v>6911</v>
      </c>
      <c r="M2426" s="5" t="s">
        <v>10993</v>
      </c>
      <c r="N2426" s="5" t="s">
        <v>10997</v>
      </c>
      <c r="O2426" s="5" t="s">
        <v>10998</v>
      </c>
      <c r="P2426" s="5" t="s">
        <v>4154</v>
      </c>
      <c r="Q2426" s="5" t="s">
        <v>4693</v>
      </c>
      <c r="R2426" s="5" t="s">
        <v>1525</v>
      </c>
      <c r="S2426" s="5" t="s">
        <v>2985</v>
      </c>
      <c r="T2426" s="5" t="s">
        <v>2979</v>
      </c>
      <c r="U2426" s="5" t="s">
        <v>4386</v>
      </c>
      <c r="V2426" s="5" t="s">
        <v>4134</v>
      </c>
      <c r="W2426" s="5" t="s">
        <v>4123</v>
      </c>
      <c r="X2426" s="5" t="s">
        <v>4135</v>
      </c>
      <c r="Y2426" s="5" t="s">
        <v>4299</v>
      </c>
      <c r="Z2426" s="5" t="s">
        <v>4124</v>
      </c>
      <c r="AA2426" s="5" t="s">
        <v>4122</v>
      </c>
      <c r="AB2426" s="5" t="s">
        <v>2457</v>
      </c>
      <c r="AE2426" s="5" t="s">
        <v>4140</v>
      </c>
      <c r="AF2426" s="5" t="s">
        <v>3007</v>
      </c>
      <c r="AG2426" s="5" t="s">
        <v>4394</v>
      </c>
      <c r="AH2426" s="5" t="s">
        <v>4612</v>
      </c>
      <c r="AI2426" s="5" t="s">
        <v>4514</v>
      </c>
      <c r="AJ2426" s="5" t="s">
        <v>4345</v>
      </c>
      <c r="AL2426" s="5" t="s">
        <v>4145</v>
      </c>
      <c r="AM2426" s="5" t="s">
        <v>4146</v>
      </c>
      <c r="AN2426" s="5" t="s">
        <v>4696</v>
      </c>
      <c r="AO2426" s="5">
        <v>12</v>
      </c>
      <c r="AP2426" s="5">
        <v>1</v>
      </c>
      <c r="AQ2426" s="5" t="s">
        <v>10985</v>
      </c>
      <c r="AR2426" s="5" t="s">
        <v>10986</v>
      </c>
      <c r="AS2426" s="5">
        <v>15</v>
      </c>
      <c r="AT2426" s="5">
        <v>40.5</v>
      </c>
      <c r="AU2426" s="5">
        <v>14.5</v>
      </c>
      <c r="AV2426" s="5">
        <v>9</v>
      </c>
      <c r="AW2426" s="5">
        <v>15.94</v>
      </c>
      <c r="AX2426" s="5">
        <v>5.71</v>
      </c>
      <c r="AY2426" s="5">
        <v>3.54</v>
      </c>
      <c r="AZ2426" s="5">
        <v>1340</v>
      </c>
      <c r="BA2426" s="5">
        <v>2.96</v>
      </c>
      <c r="BB2426" s="5">
        <v>59</v>
      </c>
      <c r="BC2426" s="5">
        <v>43</v>
      </c>
      <c r="BD2426" s="5">
        <v>29</v>
      </c>
      <c r="BE2426" s="5">
        <v>23.23</v>
      </c>
      <c r="BF2426" s="5">
        <v>16.93</v>
      </c>
      <c r="BG2426" s="5">
        <v>11.42</v>
      </c>
      <c r="BH2426" s="5">
        <v>17.3</v>
      </c>
      <c r="BI2426" s="5">
        <v>38.19</v>
      </c>
      <c r="BM2426" s="6">
        <f t="shared" si="592"/>
        <v>0</v>
      </c>
      <c r="BN2426" s="10">
        <f t="shared" si="593"/>
        <v>0</v>
      </c>
      <c r="BO2426" s="6">
        <f t="shared" si="594"/>
        <v>0</v>
      </c>
      <c r="BP2426" s="6">
        <f t="shared" si="595"/>
        <v>1</v>
      </c>
      <c r="BQ2426" s="6">
        <f t="shared" si="596"/>
        <v>0</v>
      </c>
      <c r="BR2426" s="10" t="str">
        <f t="shared" si="597"/>
        <v>待上架</v>
      </c>
      <c r="BS2426" s="6" t="str">
        <f t="shared" si="607"/>
        <v>待上架</v>
      </c>
    </row>
    <row r="2427" spans="1:71">
      <c r="A2427" s="6" t="str">
        <f t="shared" si="598"/>
        <v>AUB0FR4TJ7VP</v>
      </c>
      <c r="B2427" s="6" t="str">
        <f t="shared" si="599"/>
        <v>AUX001CKX1JT</v>
      </c>
      <c r="C2427" s="6" t="str">
        <f t="shared" si="600"/>
        <v>AUXCSJ08921DLM</v>
      </c>
      <c r="D2427" s="6" t="str">
        <f t="shared" si="601"/>
        <v>AUB0FR4TJ7VPXCSJ08921DLM</v>
      </c>
      <c r="E2427" s="6" t="str">
        <f t="shared" si="602"/>
        <v>AUB0FR4TJ7VPX001CKX1JT</v>
      </c>
      <c r="F2427" s="6" t="str">
        <f t="shared" si="603"/>
        <v>AUXCSJ08921DLMX001CKX1JT</v>
      </c>
      <c r="G2427" s="6" t="str">
        <f t="shared" si="604"/>
        <v>AUXCSJ08921DLM</v>
      </c>
      <c r="H2427" s="6" t="str">
        <f ca="1" t="shared" si="605"/>
        <v>待上架</v>
      </c>
      <c r="I2427" s="10" t="str">
        <f t="shared" si="606"/>
        <v>未维护</v>
      </c>
      <c r="J2427" s="5" t="s">
        <v>10991</v>
      </c>
      <c r="K2427" s="5" t="s">
        <v>10992</v>
      </c>
      <c r="L2427" s="5" t="s">
        <v>10993</v>
      </c>
      <c r="M2427" s="5" t="s">
        <v>10993</v>
      </c>
      <c r="N2427" s="5" t="s">
        <v>10999</v>
      </c>
      <c r="O2427" s="5" t="s">
        <v>11000</v>
      </c>
      <c r="P2427" s="5" t="s">
        <v>4154</v>
      </c>
      <c r="Q2427" s="5" t="s">
        <v>4393</v>
      </c>
      <c r="R2427" s="5" t="s">
        <v>1522</v>
      </c>
      <c r="S2427" s="5" t="s">
        <v>2985</v>
      </c>
      <c r="T2427" s="5" t="s">
        <v>2979</v>
      </c>
      <c r="U2427" s="5" t="s">
        <v>4386</v>
      </c>
      <c r="V2427" s="5" t="s">
        <v>4134</v>
      </c>
      <c r="W2427" s="5" t="s">
        <v>4123</v>
      </c>
      <c r="X2427" s="5" t="s">
        <v>4135</v>
      </c>
      <c r="Y2427" s="5" t="s">
        <v>4184</v>
      </c>
      <c r="Z2427" s="5" t="s">
        <v>4124</v>
      </c>
      <c r="AA2427" s="5" t="s">
        <v>4123</v>
      </c>
      <c r="AB2427" s="5" t="s">
        <v>4124</v>
      </c>
      <c r="AE2427" s="5" t="s">
        <v>4299</v>
      </c>
      <c r="AF2427" s="5" t="s">
        <v>3007</v>
      </c>
      <c r="AG2427" s="5" t="s">
        <v>4394</v>
      </c>
      <c r="AH2427" s="5" t="s">
        <v>3007</v>
      </c>
      <c r="AI2427" s="5" t="s">
        <v>4514</v>
      </c>
      <c r="AJ2427" s="5" t="s">
        <v>4345</v>
      </c>
      <c r="AL2427" s="5" t="s">
        <v>4145</v>
      </c>
      <c r="AM2427" s="5" t="s">
        <v>4146</v>
      </c>
      <c r="AN2427" s="5" t="s">
        <v>4146</v>
      </c>
      <c r="AO2427" s="5">
        <v>12</v>
      </c>
      <c r="AP2427" s="5">
        <v>1</v>
      </c>
      <c r="AQ2427" s="5" t="s">
        <v>10985</v>
      </c>
      <c r="AR2427" s="5" t="s">
        <v>10986</v>
      </c>
      <c r="AS2427" s="5">
        <v>15</v>
      </c>
      <c r="AT2427" s="5">
        <v>40.5</v>
      </c>
      <c r="AU2427" s="5">
        <v>14.5</v>
      </c>
      <c r="AV2427" s="5">
        <v>9</v>
      </c>
      <c r="AW2427" s="5">
        <v>15.94</v>
      </c>
      <c r="AX2427" s="5">
        <v>5.71</v>
      </c>
      <c r="AY2427" s="5">
        <v>3.54</v>
      </c>
      <c r="AZ2427" s="5">
        <v>1340</v>
      </c>
      <c r="BA2427" s="5">
        <v>2.96</v>
      </c>
      <c r="BB2427" s="5">
        <v>59</v>
      </c>
      <c r="BC2427" s="5">
        <v>43</v>
      </c>
      <c r="BD2427" s="5">
        <v>29</v>
      </c>
      <c r="BE2427" s="5">
        <v>23.23</v>
      </c>
      <c r="BF2427" s="5">
        <v>16.93</v>
      </c>
      <c r="BG2427" s="5">
        <v>11.42</v>
      </c>
      <c r="BH2427" s="5">
        <v>17.3</v>
      </c>
      <c r="BI2427" s="5">
        <v>38.19</v>
      </c>
      <c r="BM2427" s="6">
        <f t="shared" si="592"/>
        <v>0</v>
      </c>
      <c r="BN2427" s="10">
        <f t="shared" si="593"/>
        <v>0</v>
      </c>
      <c r="BO2427" s="6">
        <f t="shared" si="594"/>
        <v>0</v>
      </c>
      <c r="BP2427" s="6">
        <f t="shared" si="595"/>
        <v>1</v>
      </c>
      <c r="BQ2427" s="6">
        <f t="shared" si="596"/>
        <v>0</v>
      </c>
      <c r="BR2427" s="10" t="str">
        <f t="shared" si="597"/>
        <v>待上架</v>
      </c>
      <c r="BS2427" s="6" t="str">
        <f t="shared" si="607"/>
        <v>待上架</v>
      </c>
    </row>
    <row r="2428" spans="1:71">
      <c r="A2428" s="6" t="str">
        <f t="shared" si="598"/>
        <v>UKB0GL2L87G3</v>
      </c>
      <c r="B2428" s="6" t="str">
        <f t="shared" si="599"/>
        <v>UKX002I975G1</v>
      </c>
      <c r="C2428" s="6" t="str">
        <f t="shared" si="600"/>
        <v>UKXCSJ08921MDL</v>
      </c>
      <c r="D2428" s="6" t="str">
        <f t="shared" si="601"/>
        <v>UKB0GL2L87G3XCSJ08921MDL</v>
      </c>
      <c r="E2428" s="6" t="str">
        <f t="shared" si="602"/>
        <v>UKB0GL2L87G3X002I975G1</v>
      </c>
      <c r="F2428" s="6" t="str">
        <f t="shared" si="603"/>
        <v>UKXCSJ08921MDLX002I975G1</v>
      </c>
      <c r="G2428" s="6" t="str">
        <f t="shared" si="604"/>
        <v>UKXCSJ08921MDL</v>
      </c>
      <c r="H2428" s="6" t="str">
        <f ca="1" t="shared" si="605"/>
        <v>待上架</v>
      </c>
      <c r="I2428" s="10" t="str">
        <f t="shared" si="606"/>
        <v>未维护</v>
      </c>
      <c r="J2428" s="5" t="s">
        <v>11001</v>
      </c>
      <c r="K2428" s="5" t="s">
        <v>11002</v>
      </c>
      <c r="L2428" s="5" t="s">
        <v>11003</v>
      </c>
      <c r="M2428" s="5" t="s">
        <v>11003</v>
      </c>
      <c r="N2428" s="5" t="s">
        <v>11004</v>
      </c>
      <c r="O2428" s="5" t="s">
        <v>11005</v>
      </c>
      <c r="P2428" s="5" t="s">
        <v>4120</v>
      </c>
      <c r="Q2428" s="5" t="s">
        <v>6997</v>
      </c>
      <c r="R2428" s="5" t="s">
        <v>1532</v>
      </c>
      <c r="S2428" s="5" t="s">
        <v>2985</v>
      </c>
      <c r="T2428" s="5" t="s">
        <v>2979</v>
      </c>
      <c r="U2428" s="5" t="s">
        <v>6991</v>
      </c>
      <c r="V2428" s="5" t="s">
        <v>4134</v>
      </c>
      <c r="W2428" s="5" t="s">
        <v>4123</v>
      </c>
      <c r="X2428" s="5" t="s">
        <v>4135</v>
      </c>
      <c r="Y2428" s="5" t="s">
        <v>4299</v>
      </c>
      <c r="Z2428" s="5" t="s">
        <v>4124</v>
      </c>
      <c r="AA2428" s="5" t="s">
        <v>4123</v>
      </c>
      <c r="AB2428" s="5" t="s">
        <v>4124</v>
      </c>
      <c r="AE2428" s="5" t="s">
        <v>4299</v>
      </c>
      <c r="AF2428" s="5" t="s">
        <v>3007</v>
      </c>
      <c r="AG2428" s="5" t="s">
        <v>4394</v>
      </c>
      <c r="AH2428" s="5" t="s">
        <v>4611</v>
      </c>
      <c r="AI2428" s="5" t="s">
        <v>4514</v>
      </c>
      <c r="AJ2428" s="5" t="s">
        <v>4345</v>
      </c>
      <c r="AL2428" s="5" t="s">
        <v>4145</v>
      </c>
      <c r="AM2428" s="5" t="s">
        <v>4146</v>
      </c>
      <c r="AN2428" s="5" t="s">
        <v>4696</v>
      </c>
      <c r="AO2428" s="5">
        <v>12</v>
      </c>
      <c r="AP2428" s="5">
        <v>1</v>
      </c>
      <c r="AQ2428" s="5" t="s">
        <v>10985</v>
      </c>
      <c r="AR2428" s="5" t="s">
        <v>10986</v>
      </c>
      <c r="AS2428" s="5">
        <v>15</v>
      </c>
      <c r="AT2428" s="5">
        <v>40.5</v>
      </c>
      <c r="AU2428" s="5">
        <v>14.5</v>
      </c>
      <c r="AV2428" s="5">
        <v>9</v>
      </c>
      <c r="AW2428" s="5">
        <v>15.94</v>
      </c>
      <c r="AX2428" s="5">
        <v>5.71</v>
      </c>
      <c r="AY2428" s="5">
        <v>3.54</v>
      </c>
      <c r="AZ2428" s="5">
        <v>1340</v>
      </c>
      <c r="BA2428" s="5">
        <v>2.96</v>
      </c>
      <c r="BB2428" s="5">
        <v>59</v>
      </c>
      <c r="BC2428" s="5">
        <v>43</v>
      </c>
      <c r="BD2428" s="5">
        <v>29</v>
      </c>
      <c r="BE2428" s="5">
        <v>23.23</v>
      </c>
      <c r="BF2428" s="5">
        <v>16.93</v>
      </c>
      <c r="BG2428" s="5">
        <v>11.42</v>
      </c>
      <c r="BH2428" s="5">
        <v>17.3</v>
      </c>
      <c r="BI2428" s="5">
        <v>38.19</v>
      </c>
      <c r="BM2428" s="6">
        <f t="shared" si="592"/>
        <v>0</v>
      </c>
      <c r="BN2428" s="10">
        <f t="shared" si="593"/>
        <v>0</v>
      </c>
      <c r="BO2428" s="6">
        <f t="shared" si="594"/>
        <v>0</v>
      </c>
      <c r="BP2428" s="6">
        <f t="shared" si="595"/>
        <v>1</v>
      </c>
      <c r="BQ2428" s="6">
        <f t="shared" si="596"/>
        <v>0</v>
      </c>
      <c r="BR2428" s="10" t="str">
        <f t="shared" si="597"/>
        <v>待上架</v>
      </c>
      <c r="BS2428" s="6" t="str">
        <f t="shared" si="607"/>
        <v>待上架</v>
      </c>
    </row>
    <row r="2429" spans="1:71">
      <c r="A2429" s="6" t="str">
        <f t="shared" si="598"/>
        <v>DEB07GPDT7PQ</v>
      </c>
      <c r="B2429" s="6" t="str">
        <f t="shared" si="599"/>
        <v>DEX002EDH25P</v>
      </c>
      <c r="C2429" s="6" t="str">
        <f t="shared" si="600"/>
        <v>DEXCSJ08922DLM</v>
      </c>
      <c r="D2429" s="6" t="str">
        <f t="shared" si="601"/>
        <v>DEB07GPDT7PQXCSJ08922DLM</v>
      </c>
      <c r="E2429" s="6" t="str">
        <f t="shared" si="602"/>
        <v>DEB07GPDT7PQX002EDH25P</v>
      </c>
      <c r="F2429" s="6" t="str">
        <f t="shared" si="603"/>
        <v>DEXCSJ08922DLMX002EDH25P</v>
      </c>
      <c r="G2429" s="6" t="str">
        <f t="shared" si="604"/>
        <v>DEXCSJ08922DLM</v>
      </c>
      <c r="H2429" s="6" t="str">
        <f ca="1" t="shared" si="605"/>
        <v>老品</v>
      </c>
      <c r="I2429" s="10" t="str">
        <f t="shared" si="606"/>
        <v>C</v>
      </c>
      <c r="J2429" s="5" t="s">
        <v>11006</v>
      </c>
      <c r="K2429" s="5" t="s">
        <v>11007</v>
      </c>
      <c r="L2429" s="5" t="s">
        <v>6911</v>
      </c>
      <c r="M2429" s="5" t="s">
        <v>4509</v>
      </c>
      <c r="N2429" s="5" t="s">
        <v>11008</v>
      </c>
      <c r="O2429" s="5" t="s">
        <v>2158</v>
      </c>
      <c r="P2429" s="5" t="s">
        <v>4154</v>
      </c>
      <c r="Q2429" s="5" t="s">
        <v>4693</v>
      </c>
      <c r="R2429" s="5" t="s">
        <v>1525</v>
      </c>
      <c r="S2429" s="5" t="s">
        <v>2985</v>
      </c>
      <c r="T2429" s="5" t="s">
        <v>2979</v>
      </c>
      <c r="U2429" s="5" t="s">
        <v>4386</v>
      </c>
      <c r="V2429" s="5" t="s">
        <v>4134</v>
      </c>
      <c r="W2429" s="5" t="s">
        <v>4122</v>
      </c>
      <c r="X2429" s="5" t="s">
        <v>4155</v>
      </c>
      <c r="Y2429" s="5" t="s">
        <v>4184</v>
      </c>
      <c r="Z2429" s="5" t="s">
        <v>4492</v>
      </c>
      <c r="AA2429" s="5" t="s">
        <v>4122</v>
      </c>
      <c r="AB2429" s="5" t="s">
        <v>2457</v>
      </c>
      <c r="AC2429" s="5" t="s">
        <v>6924</v>
      </c>
      <c r="AD2429" s="5" t="s">
        <v>4704</v>
      </c>
      <c r="AE2429" s="5" t="s">
        <v>4140</v>
      </c>
      <c r="AF2429" s="5" t="s">
        <v>3007</v>
      </c>
      <c r="AG2429" s="5" t="s">
        <v>4394</v>
      </c>
      <c r="AH2429" s="5" t="s">
        <v>4611</v>
      </c>
      <c r="AI2429" s="5" t="s">
        <v>4514</v>
      </c>
      <c r="AJ2429" s="5" t="s">
        <v>4345</v>
      </c>
      <c r="AK2429" s="5">
        <v>3.71</v>
      </c>
      <c r="AL2429" s="5" t="s">
        <v>4145</v>
      </c>
      <c r="AM2429" s="5" t="s">
        <v>4146</v>
      </c>
      <c r="AN2429" s="5" t="s">
        <v>4696</v>
      </c>
      <c r="AO2429" s="5">
        <v>34</v>
      </c>
      <c r="AP2429" s="5">
        <v>1</v>
      </c>
      <c r="AQ2429" s="5" t="s">
        <v>11009</v>
      </c>
      <c r="AR2429" s="5" t="s">
        <v>11010</v>
      </c>
      <c r="AS2429" s="5">
        <v>15</v>
      </c>
      <c r="AT2429" s="5">
        <v>36.4</v>
      </c>
      <c r="AU2429" s="5">
        <v>18.5</v>
      </c>
      <c r="AV2429" s="5">
        <v>1.7</v>
      </c>
      <c r="AW2429" s="5">
        <v>14.33</v>
      </c>
      <c r="AX2429" s="5">
        <v>7.28</v>
      </c>
      <c r="AY2429" s="5">
        <v>0.67</v>
      </c>
      <c r="AZ2429" s="5">
        <v>400</v>
      </c>
      <c r="BA2429" s="5">
        <v>0.88</v>
      </c>
      <c r="BB2429" s="5">
        <v>39</v>
      </c>
      <c r="BC2429" s="5">
        <v>38</v>
      </c>
      <c r="BD2429" s="5">
        <v>33</v>
      </c>
      <c r="BE2429" s="5">
        <v>15.35</v>
      </c>
      <c r="BF2429" s="5">
        <v>14.96</v>
      </c>
      <c r="BG2429" s="5">
        <v>12.99</v>
      </c>
      <c r="BH2429" s="5">
        <v>14.4</v>
      </c>
      <c r="BI2429" s="5">
        <v>31.79</v>
      </c>
      <c r="BM2429" s="6">
        <f t="shared" si="592"/>
        <v>0</v>
      </c>
      <c r="BN2429" s="10">
        <f t="shared" si="593"/>
        <v>0</v>
      </c>
      <c r="BO2429" s="6">
        <f t="shared" si="594"/>
        <v>1</v>
      </c>
      <c r="BP2429" s="6">
        <f t="shared" si="595"/>
        <v>0</v>
      </c>
      <c r="BQ2429" s="6">
        <f t="shared" si="596"/>
        <v>0</v>
      </c>
      <c r="BR2429" s="10" t="str">
        <f t="shared" si="597"/>
        <v>正常在售</v>
      </c>
      <c r="BS2429" s="6" t="str">
        <f t="shared" si="607"/>
        <v>流量款</v>
      </c>
    </row>
    <row r="2430" spans="1:71">
      <c r="A2430" s="6" t="str">
        <f t="shared" si="598"/>
        <v>UKB07GPDT7PQ</v>
      </c>
      <c r="B2430" s="6" t="str">
        <f t="shared" si="599"/>
        <v>UKX002EDWO3Z</v>
      </c>
      <c r="C2430" s="6" t="str">
        <f t="shared" si="600"/>
        <v>UKXCSJ08922DLM</v>
      </c>
      <c r="D2430" s="6" t="str">
        <f t="shared" si="601"/>
        <v>UKB07GPDT7PQXCSJ08922DLM</v>
      </c>
      <c r="E2430" s="6" t="str">
        <f t="shared" si="602"/>
        <v>UKB07GPDT7PQX002EDWO3Z</v>
      </c>
      <c r="F2430" s="6" t="str">
        <f t="shared" si="603"/>
        <v>UKXCSJ08922DLMX002EDWO3Z</v>
      </c>
      <c r="G2430" s="6" t="str">
        <f t="shared" si="604"/>
        <v>UKXCSJ08922DLM</v>
      </c>
      <c r="H2430" s="6" t="str">
        <f ca="1" t="shared" si="605"/>
        <v>老品</v>
      </c>
      <c r="I2430" s="10" t="str">
        <f t="shared" si="606"/>
        <v>C</v>
      </c>
      <c r="J2430" s="5" t="s">
        <v>11006</v>
      </c>
      <c r="K2430" s="5" t="s">
        <v>11007</v>
      </c>
      <c r="L2430" s="5" t="s">
        <v>6913</v>
      </c>
      <c r="M2430" s="5" t="s">
        <v>4509</v>
      </c>
      <c r="N2430" s="5" t="s">
        <v>11011</v>
      </c>
      <c r="O2430" s="5" t="s">
        <v>2160</v>
      </c>
      <c r="P2430" s="5" t="s">
        <v>4154</v>
      </c>
      <c r="Q2430" s="5" t="s">
        <v>4746</v>
      </c>
      <c r="R2430" s="5" t="s">
        <v>1532</v>
      </c>
      <c r="S2430" s="5" t="s">
        <v>2985</v>
      </c>
      <c r="T2430" s="5" t="s">
        <v>2979</v>
      </c>
      <c r="U2430" s="5" t="s">
        <v>4386</v>
      </c>
      <c r="V2430" s="5" t="s">
        <v>4134</v>
      </c>
      <c r="W2430" s="5" t="s">
        <v>4122</v>
      </c>
      <c r="X2430" s="5" t="s">
        <v>4155</v>
      </c>
      <c r="Y2430" s="5" t="s">
        <v>4184</v>
      </c>
      <c r="Z2430" s="5" t="s">
        <v>4492</v>
      </c>
      <c r="AA2430" s="5" t="s">
        <v>4122</v>
      </c>
      <c r="AB2430" s="5" t="s">
        <v>2457</v>
      </c>
      <c r="AC2430" s="5" t="s">
        <v>5171</v>
      </c>
      <c r="AD2430" s="5" t="s">
        <v>4512</v>
      </c>
      <c r="AE2430" s="5" t="s">
        <v>4140</v>
      </c>
      <c r="AF2430" s="5" t="s">
        <v>3007</v>
      </c>
      <c r="AG2430" s="5" t="s">
        <v>4394</v>
      </c>
      <c r="AH2430" s="5" t="s">
        <v>4611</v>
      </c>
      <c r="AI2430" s="5" t="s">
        <v>4514</v>
      </c>
      <c r="AJ2430" s="5" t="s">
        <v>4345</v>
      </c>
      <c r="AK2430" s="5">
        <v>3.03</v>
      </c>
      <c r="AL2430" s="5" t="s">
        <v>4145</v>
      </c>
      <c r="AM2430" s="5" t="s">
        <v>4146</v>
      </c>
      <c r="AN2430" s="5" t="s">
        <v>4696</v>
      </c>
      <c r="AO2430" s="5">
        <v>34</v>
      </c>
      <c r="AP2430" s="5">
        <v>1</v>
      </c>
      <c r="AQ2430" s="5" t="s">
        <v>11009</v>
      </c>
      <c r="AR2430" s="5" t="s">
        <v>11010</v>
      </c>
      <c r="AS2430" s="5">
        <v>15</v>
      </c>
      <c r="AT2430" s="5">
        <v>36.4</v>
      </c>
      <c r="AU2430" s="5">
        <v>18.5</v>
      </c>
      <c r="AV2430" s="5">
        <v>1.7</v>
      </c>
      <c r="AW2430" s="5">
        <v>14.33</v>
      </c>
      <c r="AX2430" s="5">
        <v>7.28</v>
      </c>
      <c r="AY2430" s="5">
        <v>0.67</v>
      </c>
      <c r="AZ2430" s="5">
        <v>400</v>
      </c>
      <c r="BA2430" s="5">
        <v>0.88</v>
      </c>
      <c r="BB2430" s="5">
        <v>39</v>
      </c>
      <c r="BC2430" s="5">
        <v>38</v>
      </c>
      <c r="BD2430" s="5">
        <v>33</v>
      </c>
      <c r="BE2430" s="5">
        <v>15.35</v>
      </c>
      <c r="BF2430" s="5">
        <v>14.96</v>
      </c>
      <c r="BG2430" s="5">
        <v>12.99</v>
      </c>
      <c r="BH2430" s="5">
        <v>14.4</v>
      </c>
      <c r="BI2430" s="5">
        <v>31.79</v>
      </c>
      <c r="BM2430" s="6">
        <f t="shared" si="592"/>
        <v>0</v>
      </c>
      <c r="BN2430" s="10">
        <f t="shared" si="593"/>
        <v>0</v>
      </c>
      <c r="BO2430" s="6">
        <f t="shared" si="594"/>
        <v>1</v>
      </c>
      <c r="BP2430" s="6">
        <f t="shared" si="595"/>
        <v>0</v>
      </c>
      <c r="BQ2430" s="6">
        <f t="shared" si="596"/>
        <v>0</v>
      </c>
      <c r="BR2430" s="10" t="str">
        <f t="shared" si="597"/>
        <v>正常在售</v>
      </c>
      <c r="BS2430" s="6" t="str">
        <f t="shared" si="607"/>
        <v>流量款</v>
      </c>
    </row>
    <row r="2431" spans="1:71">
      <c r="A2431" s="6" t="str">
        <f t="shared" si="598"/>
        <v>USB07GPDT7PQ</v>
      </c>
      <c r="B2431" s="6" t="str">
        <f t="shared" si="599"/>
        <v>USX004U7EB0P</v>
      </c>
      <c r="C2431" s="6" t="str">
        <f t="shared" si="600"/>
        <v>USXCSJ08922DLM</v>
      </c>
      <c r="D2431" s="6" t="str">
        <f t="shared" si="601"/>
        <v>USB07GPDT7PQXCSJ08922DLM</v>
      </c>
      <c r="E2431" s="6" t="str">
        <f t="shared" si="602"/>
        <v>USB07GPDT7PQX004U7EB0P</v>
      </c>
      <c r="F2431" s="6" t="str">
        <f t="shared" si="603"/>
        <v>USXCSJ08922DLMX004U7EB0P</v>
      </c>
      <c r="G2431" s="6" t="str">
        <f t="shared" si="604"/>
        <v>USXCSJ08922DLM</v>
      </c>
      <c r="H2431" s="6" t="str">
        <f ca="1" t="shared" si="605"/>
        <v>老品</v>
      </c>
      <c r="I2431" s="10" t="str">
        <f t="shared" si="606"/>
        <v>流量款</v>
      </c>
      <c r="J2431" s="5" t="s">
        <v>11006</v>
      </c>
      <c r="K2431" s="5" t="s">
        <v>11007</v>
      </c>
      <c r="L2431" s="5" t="s">
        <v>4517</v>
      </c>
      <c r="M2431" s="5" t="s">
        <v>4509</v>
      </c>
      <c r="N2431" s="5" t="s">
        <v>11012</v>
      </c>
      <c r="O2431" s="5" t="s">
        <v>1005</v>
      </c>
      <c r="P2431" s="5" t="s">
        <v>4154</v>
      </c>
      <c r="Q2431" s="5" t="s">
        <v>4385</v>
      </c>
      <c r="R2431" s="5" t="s">
        <v>2288</v>
      </c>
      <c r="S2431" s="5" t="s">
        <v>2995</v>
      </c>
      <c r="T2431" s="5" t="s">
        <v>2979</v>
      </c>
      <c r="U2431" s="5" t="s">
        <v>4386</v>
      </c>
      <c r="V2431" s="5" t="s">
        <v>4134</v>
      </c>
      <c r="W2431" s="5" t="s">
        <v>4122</v>
      </c>
      <c r="X2431" s="5" t="s">
        <v>4155</v>
      </c>
      <c r="Y2431" s="5" t="s">
        <v>4136</v>
      </c>
      <c r="Z2431" s="5" t="s">
        <v>4124</v>
      </c>
      <c r="AA2431" s="5" t="s">
        <v>4122</v>
      </c>
      <c r="AB2431" s="5" t="s">
        <v>4341</v>
      </c>
      <c r="AC2431" s="5" t="s">
        <v>6731</v>
      </c>
      <c r="AD2431" s="5" t="s">
        <v>4519</v>
      </c>
      <c r="AE2431" s="5" t="s">
        <v>4140</v>
      </c>
      <c r="AF2431" s="5" t="s">
        <v>3011</v>
      </c>
      <c r="AG2431" s="5" t="s">
        <v>4520</v>
      </c>
      <c r="AH2431" s="5" t="s">
        <v>4521</v>
      </c>
      <c r="AI2431" s="5" t="s">
        <v>4514</v>
      </c>
      <c r="AJ2431" s="5" t="s">
        <v>4345</v>
      </c>
      <c r="AK2431" s="5">
        <v>2.92</v>
      </c>
      <c r="AL2431" s="5" t="s">
        <v>4145</v>
      </c>
      <c r="AM2431" s="5" t="s">
        <v>4146</v>
      </c>
      <c r="AN2431" s="5" t="s">
        <v>4146</v>
      </c>
      <c r="AO2431" s="5">
        <v>34</v>
      </c>
      <c r="AP2431" s="5">
        <v>1</v>
      </c>
      <c r="AQ2431" s="5" t="s">
        <v>11009</v>
      </c>
      <c r="AR2431" s="5" t="s">
        <v>11010</v>
      </c>
      <c r="AS2431" s="5">
        <v>15</v>
      </c>
      <c r="AT2431" s="5">
        <v>36.4</v>
      </c>
      <c r="AU2431" s="5">
        <v>18.5</v>
      </c>
      <c r="AV2431" s="5">
        <v>1.7</v>
      </c>
      <c r="AW2431" s="5">
        <v>14.33</v>
      </c>
      <c r="AX2431" s="5">
        <v>7.28</v>
      </c>
      <c r="AY2431" s="5">
        <v>0.67</v>
      </c>
      <c r="AZ2431" s="5">
        <v>400</v>
      </c>
      <c r="BA2431" s="5">
        <v>0.88</v>
      </c>
      <c r="BB2431" s="5">
        <v>39</v>
      </c>
      <c r="BC2431" s="5">
        <v>38</v>
      </c>
      <c r="BD2431" s="5">
        <v>33</v>
      </c>
      <c r="BE2431" s="5">
        <v>15.35</v>
      </c>
      <c r="BF2431" s="5">
        <v>14.96</v>
      </c>
      <c r="BG2431" s="5">
        <v>12.99</v>
      </c>
      <c r="BH2431" s="5">
        <v>14.4</v>
      </c>
      <c r="BI2431" s="5">
        <v>31.79</v>
      </c>
      <c r="BM2431" s="6">
        <f t="shared" si="592"/>
        <v>0</v>
      </c>
      <c r="BN2431" s="10">
        <f t="shared" si="593"/>
        <v>1</v>
      </c>
      <c r="BO2431" s="6">
        <f t="shared" si="594"/>
        <v>1</v>
      </c>
      <c r="BP2431" s="6">
        <f t="shared" si="595"/>
        <v>0</v>
      </c>
      <c r="BQ2431" s="6">
        <f t="shared" si="596"/>
        <v>0</v>
      </c>
      <c r="BR2431" s="10" t="str">
        <f t="shared" si="597"/>
        <v>正常在售</v>
      </c>
      <c r="BS2431" s="6" t="str">
        <f t="shared" si="607"/>
        <v>流量款</v>
      </c>
    </row>
    <row r="2432" spans="1:71">
      <c r="A2432" s="6" t="str">
        <f t="shared" si="598"/>
        <v>CAB07GPDT7PQ</v>
      </c>
      <c r="B2432" s="6" t="str">
        <f t="shared" si="599"/>
        <v>CAX004U7EB0P</v>
      </c>
      <c r="C2432" s="6" t="str">
        <f t="shared" si="600"/>
        <v>CAXCSJ08922DLM</v>
      </c>
      <c r="D2432" s="6" t="str">
        <f t="shared" si="601"/>
        <v>CAB07GPDT7PQXCSJ08922DLM</v>
      </c>
      <c r="E2432" s="6" t="str">
        <f t="shared" si="602"/>
        <v>CAB07GPDT7PQX004U7EB0P</v>
      </c>
      <c r="F2432" s="6" t="str">
        <f t="shared" si="603"/>
        <v>CAXCSJ08922DLMX004U7EB0P</v>
      </c>
      <c r="G2432" s="6" t="str">
        <f t="shared" si="604"/>
        <v>CAXCSJ08922DLM</v>
      </c>
      <c r="H2432" s="6" t="str">
        <f ca="1" t="shared" si="605"/>
        <v>新品</v>
      </c>
      <c r="I2432" s="10" t="str">
        <f t="shared" si="606"/>
        <v>D</v>
      </c>
      <c r="J2432" s="5" t="s">
        <v>11006</v>
      </c>
      <c r="K2432" s="5" t="s">
        <v>11007</v>
      </c>
      <c r="L2432" s="5" t="s">
        <v>4508</v>
      </c>
      <c r="M2432" s="5" t="s">
        <v>4509</v>
      </c>
      <c r="N2432" s="5" t="s">
        <v>11012</v>
      </c>
      <c r="O2432" s="5" t="s">
        <v>1005</v>
      </c>
      <c r="P2432" s="5" t="s">
        <v>4154</v>
      </c>
      <c r="Q2432" s="5" t="s">
        <v>4491</v>
      </c>
      <c r="R2432" s="5" t="s">
        <v>10</v>
      </c>
      <c r="S2432" s="5" t="s">
        <v>2995</v>
      </c>
      <c r="T2432" s="5" t="s">
        <v>2979</v>
      </c>
      <c r="U2432" s="5" t="s">
        <v>4386</v>
      </c>
      <c r="V2432" s="5" t="s">
        <v>4134</v>
      </c>
      <c r="W2432" s="5" t="s">
        <v>4123</v>
      </c>
      <c r="X2432" s="5" t="s">
        <v>4155</v>
      </c>
      <c r="Y2432" s="5" t="s">
        <v>4184</v>
      </c>
      <c r="Z2432" s="5" t="s">
        <v>4523</v>
      </c>
      <c r="AA2432" s="5" t="s">
        <v>4122</v>
      </c>
      <c r="AB2432" s="5" t="s">
        <v>4341</v>
      </c>
      <c r="AC2432" s="5" t="s">
        <v>5400</v>
      </c>
      <c r="AD2432" s="5" t="s">
        <v>4512</v>
      </c>
      <c r="AE2432" s="5" t="s">
        <v>4140</v>
      </c>
      <c r="AF2432" s="5" t="s">
        <v>2977</v>
      </c>
      <c r="AG2432" s="5" t="s">
        <v>4350</v>
      </c>
      <c r="AH2432" s="5" t="s">
        <v>4513</v>
      </c>
      <c r="AI2432" s="5" t="s">
        <v>4514</v>
      </c>
      <c r="AJ2432" s="5" t="s">
        <v>4345</v>
      </c>
      <c r="AK2432" s="5">
        <v>5.28</v>
      </c>
      <c r="AL2432" s="5" t="s">
        <v>4145</v>
      </c>
      <c r="AM2432" s="5" t="s">
        <v>4146</v>
      </c>
      <c r="AN2432" s="5" t="s">
        <v>4146</v>
      </c>
      <c r="AO2432" s="5">
        <v>34</v>
      </c>
      <c r="AP2432" s="5">
        <v>1</v>
      </c>
      <c r="AQ2432" s="5" t="s">
        <v>11009</v>
      </c>
      <c r="AR2432" s="5" t="s">
        <v>11010</v>
      </c>
      <c r="AS2432" s="5">
        <v>15</v>
      </c>
      <c r="AT2432" s="5">
        <v>36.4</v>
      </c>
      <c r="AU2432" s="5">
        <v>18.5</v>
      </c>
      <c r="AV2432" s="5">
        <v>1.7</v>
      </c>
      <c r="AW2432" s="5">
        <v>14.33</v>
      </c>
      <c r="AX2432" s="5">
        <v>7.28</v>
      </c>
      <c r="AY2432" s="5">
        <v>0.67</v>
      </c>
      <c r="AZ2432" s="5">
        <v>400</v>
      </c>
      <c r="BA2432" s="5">
        <v>0.88</v>
      </c>
      <c r="BB2432" s="5">
        <v>39</v>
      </c>
      <c r="BC2432" s="5">
        <v>38</v>
      </c>
      <c r="BD2432" s="5">
        <v>33</v>
      </c>
      <c r="BE2432" s="5">
        <v>15.35</v>
      </c>
      <c r="BF2432" s="5">
        <v>14.96</v>
      </c>
      <c r="BG2432" s="5">
        <v>12.99</v>
      </c>
      <c r="BH2432" s="5">
        <v>14.4</v>
      </c>
      <c r="BI2432" s="5">
        <v>31.79</v>
      </c>
      <c r="BM2432" s="6">
        <f t="shared" si="592"/>
        <v>0</v>
      </c>
      <c r="BN2432" s="10">
        <f t="shared" si="593"/>
        <v>1</v>
      </c>
      <c r="BO2432" s="6">
        <f t="shared" si="594"/>
        <v>0</v>
      </c>
      <c r="BP2432" s="6">
        <f t="shared" si="595"/>
        <v>1</v>
      </c>
      <c r="BQ2432" s="6">
        <f t="shared" si="596"/>
        <v>0</v>
      </c>
      <c r="BR2432" s="10" t="str">
        <f t="shared" si="597"/>
        <v>正常在售</v>
      </c>
      <c r="BS2432" s="6" t="str">
        <f t="shared" si="607"/>
        <v>流量款</v>
      </c>
    </row>
    <row r="2433" spans="1:71">
      <c r="A2433" s="6" t="str">
        <f t="shared" si="598"/>
        <v>MXB07GPDT7PQ</v>
      </c>
      <c r="B2433" s="6" t="str">
        <f t="shared" si="599"/>
        <v>MXX004U7EB0P</v>
      </c>
      <c r="C2433" s="6" t="str">
        <f t="shared" si="600"/>
        <v>MXXCSJ08922DLM</v>
      </c>
      <c r="D2433" s="6" t="str">
        <f t="shared" si="601"/>
        <v>MXB07GPDT7PQXCSJ08922DLM</v>
      </c>
      <c r="E2433" s="6" t="str">
        <f t="shared" si="602"/>
        <v>MXB07GPDT7PQX004U7EB0P</v>
      </c>
      <c r="F2433" s="6" t="str">
        <f t="shared" si="603"/>
        <v>MXXCSJ08922DLMX004U7EB0P</v>
      </c>
      <c r="G2433" s="6" t="str">
        <f t="shared" si="604"/>
        <v>MXXCSJ08922DLM</v>
      </c>
      <c r="H2433" s="6" t="str">
        <f ca="1" t="shared" si="605"/>
        <v>待上架</v>
      </c>
      <c r="I2433" s="10" t="str">
        <f t="shared" si="606"/>
        <v>未维护</v>
      </c>
      <c r="J2433" s="5" t="s">
        <v>11006</v>
      </c>
      <c r="K2433" s="5" t="s">
        <v>11007</v>
      </c>
      <c r="L2433" s="5" t="s">
        <v>4522</v>
      </c>
      <c r="M2433" s="5" t="s">
        <v>4509</v>
      </c>
      <c r="N2433" s="5" t="s">
        <v>11012</v>
      </c>
      <c r="O2433" s="5" t="s">
        <v>1005</v>
      </c>
      <c r="P2433" s="5" t="s">
        <v>4120</v>
      </c>
      <c r="Q2433" s="5" t="s">
        <v>4402</v>
      </c>
      <c r="R2433" s="5" t="s">
        <v>8</v>
      </c>
      <c r="S2433" s="5" t="s">
        <v>2995</v>
      </c>
      <c r="T2433" s="5" t="s">
        <v>2979</v>
      </c>
      <c r="U2433" s="5" t="s">
        <v>4386</v>
      </c>
      <c r="V2433" s="5" t="s">
        <v>4134</v>
      </c>
      <c r="W2433" s="5" t="s">
        <v>4120</v>
      </c>
      <c r="X2433" s="5" t="s">
        <v>4155</v>
      </c>
      <c r="Y2433" s="5" t="s">
        <v>4136</v>
      </c>
      <c r="Z2433" s="5" t="s">
        <v>4124</v>
      </c>
      <c r="AA2433" s="5" t="s">
        <v>4122</v>
      </c>
      <c r="AB2433" s="5" t="s">
        <v>4341</v>
      </c>
      <c r="AD2433" s="5" t="s">
        <v>4259</v>
      </c>
      <c r="AE2433" s="5" t="s">
        <v>4140</v>
      </c>
      <c r="AF2433" s="5" t="s">
        <v>2975</v>
      </c>
      <c r="AG2433" s="5" t="s">
        <v>4350</v>
      </c>
      <c r="AH2433" s="5" t="s">
        <v>2975</v>
      </c>
      <c r="AI2433" s="5" t="s">
        <v>4514</v>
      </c>
      <c r="AJ2433" s="5" t="s">
        <v>4345</v>
      </c>
      <c r="AL2433" s="5" t="s">
        <v>4145</v>
      </c>
      <c r="AM2433" s="5" t="s">
        <v>4146</v>
      </c>
      <c r="AN2433" s="5" t="s">
        <v>4146</v>
      </c>
      <c r="AO2433" s="5">
        <v>34</v>
      </c>
      <c r="AP2433" s="5">
        <v>1</v>
      </c>
      <c r="AQ2433" s="5" t="s">
        <v>11009</v>
      </c>
      <c r="AR2433" s="5" t="s">
        <v>11010</v>
      </c>
      <c r="AS2433" s="5">
        <v>15</v>
      </c>
      <c r="AT2433" s="5">
        <v>36.4</v>
      </c>
      <c r="AU2433" s="5">
        <v>18.5</v>
      </c>
      <c r="AV2433" s="5">
        <v>1.7</v>
      </c>
      <c r="AW2433" s="5">
        <v>14.33</v>
      </c>
      <c r="AX2433" s="5">
        <v>7.28</v>
      </c>
      <c r="AY2433" s="5">
        <v>0.67</v>
      </c>
      <c r="AZ2433" s="5">
        <v>400</v>
      </c>
      <c r="BA2433" s="5">
        <v>0.88</v>
      </c>
      <c r="BB2433" s="5">
        <v>39</v>
      </c>
      <c r="BC2433" s="5">
        <v>38</v>
      </c>
      <c r="BD2433" s="5">
        <v>33</v>
      </c>
      <c r="BE2433" s="5">
        <v>15.35</v>
      </c>
      <c r="BF2433" s="5">
        <v>14.96</v>
      </c>
      <c r="BG2433" s="5">
        <v>12.99</v>
      </c>
      <c r="BH2433" s="5">
        <v>14.4</v>
      </c>
      <c r="BI2433" s="5">
        <v>31.79</v>
      </c>
      <c r="BM2433" s="6">
        <f t="shared" si="592"/>
        <v>1</v>
      </c>
      <c r="BN2433" s="10">
        <f t="shared" si="593"/>
        <v>1</v>
      </c>
      <c r="BO2433" s="6">
        <f t="shared" si="594"/>
        <v>0</v>
      </c>
      <c r="BP2433" s="6">
        <f t="shared" si="595"/>
        <v>0</v>
      </c>
      <c r="BQ2433" s="6">
        <f t="shared" si="596"/>
        <v>0</v>
      </c>
      <c r="BR2433" s="10" t="str">
        <f t="shared" si="597"/>
        <v>清货在售</v>
      </c>
      <c r="BS2433" s="6" t="str">
        <f t="shared" si="607"/>
        <v>清货款</v>
      </c>
    </row>
    <row r="2434" spans="1:71">
      <c r="A2434" s="6" t="str">
        <f t="shared" si="598"/>
        <v>AUB07GPDT7PQ</v>
      </c>
      <c r="B2434" s="6" t="str">
        <f t="shared" si="599"/>
        <v>AUX001CDOMQ7</v>
      </c>
      <c r="C2434" s="6" t="str">
        <f t="shared" si="600"/>
        <v>AUXCSJ08922DLM</v>
      </c>
      <c r="D2434" s="6" t="str">
        <f t="shared" si="601"/>
        <v>AUB07GPDT7PQXCSJ08922DLM</v>
      </c>
      <c r="E2434" s="6" t="str">
        <f t="shared" si="602"/>
        <v>AUB07GPDT7PQX001CDOMQ7</v>
      </c>
      <c r="F2434" s="6" t="str">
        <f t="shared" si="603"/>
        <v>AUXCSJ08922DLMX001CDOMQ7</v>
      </c>
      <c r="G2434" s="6" t="str">
        <f t="shared" si="604"/>
        <v>AUXCSJ08922DLM</v>
      </c>
      <c r="H2434" s="6" t="str">
        <f ca="1" t="shared" si="605"/>
        <v>待上架</v>
      </c>
      <c r="I2434" s="10" t="str">
        <f t="shared" si="606"/>
        <v>未维护</v>
      </c>
      <c r="J2434" s="5" t="s">
        <v>11006</v>
      </c>
      <c r="K2434" s="5" t="s">
        <v>11007</v>
      </c>
      <c r="L2434" s="5" t="s">
        <v>11013</v>
      </c>
      <c r="M2434" s="5" t="s">
        <v>4509</v>
      </c>
      <c r="N2434" s="5" t="s">
        <v>11014</v>
      </c>
      <c r="O2434" s="5" t="s">
        <v>2162</v>
      </c>
      <c r="P2434" s="5" t="s">
        <v>4120</v>
      </c>
      <c r="Q2434" s="5" t="s">
        <v>4393</v>
      </c>
      <c r="R2434" s="5" t="s">
        <v>1522</v>
      </c>
      <c r="S2434" s="5" t="s">
        <v>2985</v>
      </c>
      <c r="T2434" s="5" t="s">
        <v>2979</v>
      </c>
      <c r="U2434" s="5" t="s">
        <v>4386</v>
      </c>
      <c r="V2434" s="5" t="s">
        <v>4134</v>
      </c>
      <c r="W2434" s="5" t="s">
        <v>4123</v>
      </c>
      <c r="X2434" s="5" t="s">
        <v>4155</v>
      </c>
      <c r="Y2434" s="5" t="s">
        <v>4136</v>
      </c>
      <c r="Z2434" s="5" t="s">
        <v>4124</v>
      </c>
      <c r="AA2434" s="5" t="s">
        <v>4123</v>
      </c>
      <c r="AB2434" s="5" t="s">
        <v>4124</v>
      </c>
      <c r="AE2434" s="5" t="s">
        <v>4299</v>
      </c>
      <c r="AF2434" s="5" t="s">
        <v>3007</v>
      </c>
      <c r="AG2434" s="5" t="s">
        <v>4394</v>
      </c>
      <c r="AH2434" s="5" t="s">
        <v>3007</v>
      </c>
      <c r="AI2434" s="5" t="s">
        <v>4514</v>
      </c>
      <c r="AJ2434" s="5" t="s">
        <v>4345</v>
      </c>
      <c r="AL2434" s="5" t="s">
        <v>4145</v>
      </c>
      <c r="AM2434" s="5" t="s">
        <v>4146</v>
      </c>
      <c r="AN2434" s="5" t="s">
        <v>4146</v>
      </c>
      <c r="AO2434" s="5">
        <v>34</v>
      </c>
      <c r="AP2434" s="5">
        <v>1</v>
      </c>
      <c r="AQ2434" s="5" t="s">
        <v>11009</v>
      </c>
      <c r="AR2434" s="5" t="s">
        <v>11010</v>
      </c>
      <c r="AS2434" s="5">
        <v>15</v>
      </c>
      <c r="AT2434" s="5">
        <v>36.4</v>
      </c>
      <c r="AU2434" s="5">
        <v>18.5</v>
      </c>
      <c r="AV2434" s="5">
        <v>1.7</v>
      </c>
      <c r="AW2434" s="5">
        <v>14.33</v>
      </c>
      <c r="AX2434" s="5">
        <v>7.28</v>
      </c>
      <c r="AY2434" s="5">
        <v>0.67</v>
      </c>
      <c r="AZ2434" s="5">
        <v>400</v>
      </c>
      <c r="BA2434" s="5">
        <v>0.88</v>
      </c>
      <c r="BB2434" s="5">
        <v>39</v>
      </c>
      <c r="BC2434" s="5">
        <v>38</v>
      </c>
      <c r="BD2434" s="5">
        <v>33</v>
      </c>
      <c r="BE2434" s="5">
        <v>15.35</v>
      </c>
      <c r="BF2434" s="5">
        <v>14.96</v>
      </c>
      <c r="BG2434" s="5">
        <v>12.99</v>
      </c>
      <c r="BH2434" s="5">
        <v>14.4</v>
      </c>
      <c r="BI2434" s="5">
        <v>31.79</v>
      </c>
      <c r="BM2434" s="6">
        <f t="shared" ref="BM2434:BM2497" si="608">COUNTIFS(A:A,A2434,W:W,$BM$1)</f>
        <v>0</v>
      </c>
      <c r="BN2434" s="10">
        <f t="shared" ref="BN2434:BN2497" si="609">COUNTIFS(A:A,A2434,W:W,$BN$1)</f>
        <v>0</v>
      </c>
      <c r="BO2434" s="6">
        <f t="shared" ref="BO2434:BO2497" si="610">COUNTIFS(A:A,A2434,W:W,$BO$1)</f>
        <v>0</v>
      </c>
      <c r="BP2434" s="6">
        <f t="shared" ref="BP2434:BP2497" si="611">COUNTIFS(A:A,A2434,W:W,$BP$1)</f>
        <v>1</v>
      </c>
      <c r="BQ2434" s="6">
        <f t="shared" ref="BQ2434:BQ2497" si="612">COUNTIFS(A:A,A2434,W:W,$BQ$1)</f>
        <v>0</v>
      </c>
      <c r="BR2434" s="10" t="str">
        <f t="shared" ref="BR2434:BR2497" si="613">IF(BO2434&gt;0,"正常在售",IF(AND(BN2434&gt;0,BP2434&gt;0),"正常在售",IF(AND(BO2434=0,OR(BP2434&gt;0,BQ2434&gt;0)),"待上架",IF(BN2434&gt;0,"清货在售",IF(BM2434&gt;0,"停售","")))))</f>
        <v>待上架</v>
      </c>
      <c r="BS2434" s="6" t="str">
        <f t="shared" si="607"/>
        <v>待上架</v>
      </c>
    </row>
    <row r="2435" spans="1:71">
      <c r="A2435" s="6" t="str">
        <f t="shared" ref="A2435:A2498" si="614">R2435&amp;M2435</f>
        <v>USB0FVM54R7F</v>
      </c>
      <c r="B2435" s="6" t="str">
        <f t="shared" ref="B2435:B2498" si="615">R2435&amp;O2435</f>
        <v>USX004VB8C9V</v>
      </c>
      <c r="C2435" s="6" t="str">
        <f t="shared" ref="C2435:C2498" si="616">R2435&amp;J2435</f>
        <v>USXCSJ08923DLM</v>
      </c>
      <c r="D2435" s="6" t="str">
        <f t="shared" ref="D2435:D2498" si="617">R2435&amp;M2435&amp;J2435</f>
        <v>USB0FVM54R7FXCSJ08923DLM</v>
      </c>
      <c r="E2435" s="6" t="str">
        <f t="shared" ref="E2435:E2498" si="618">R2435&amp;M2435&amp;O2435</f>
        <v>USB0FVM54R7FX004VB8C9V</v>
      </c>
      <c r="F2435" s="6" t="str">
        <f t="shared" ref="F2435:F2498" si="619">R2435&amp;J2435&amp;O2435</f>
        <v>USXCSJ08923DLMX004VB8C9V</v>
      </c>
      <c r="G2435" s="6" t="str">
        <f t="shared" ref="G2435:G2498" si="620">R2435&amp;J2435</f>
        <v>USXCSJ08923DLM</v>
      </c>
      <c r="H2435" s="6" t="str">
        <f ca="1" t="shared" ref="H2435:H2498" si="621">IF(AC2435="","待上架",IF((IF(AC2435=0,0,DATEDIF(IF(DAY(AC2435)&gt;=15,EOMONTH(AC2435,0)+1,AC2435),TODAY(),"m")+1))&gt;3,"老品","新品"))</f>
        <v>新品</v>
      </c>
      <c r="I2435" s="10" t="str">
        <f t="shared" ref="I2435:I2498" si="622">IF(Z2435="E","清货款",IF(R2435&lt;&gt;"US",Z2435,IF(AND(W2435="待上架",AC2435&lt;&gt;""),"需维护",IF(W2435="停售","停售",IF(W2435="清货在售","清货款",IF(AC2435="","待上架",IF(AND(W2435="正常在售",X2435="主推款",Y2435="利润款"),"利润款",IF(AND(W2435="正常在售",X2435="主推款",OR(Y2435="普通款",Y2435="负毛利")),"流量款",IF(AND(W2435="正常在售",X2435="非主推款",Y2435="利润款"),"利润款",IF(AND(W2435="正常在售",X2435="非主推款",OR(Y2435="普通款",Y2435="负毛利")),"普通款",IF(AND(W2435="正常在售",X2435="主推款",Y2435="未知"),"主推款",IF(AND(W2435="正常在售",X2435="非主推款",Y2435="未知"),"普通款",W2435))))))))))))</f>
        <v>利润款</v>
      </c>
      <c r="J2435" s="5" t="s">
        <v>11015</v>
      </c>
      <c r="K2435" s="5" t="s">
        <v>11016</v>
      </c>
      <c r="L2435" s="5" t="s">
        <v>4517</v>
      </c>
      <c r="M2435" s="5" t="s">
        <v>11017</v>
      </c>
      <c r="N2435" s="5" t="s">
        <v>11018</v>
      </c>
      <c r="O2435" s="5" t="s">
        <v>1008</v>
      </c>
      <c r="P2435" s="5" t="s">
        <v>4154</v>
      </c>
      <c r="Q2435" s="5" t="s">
        <v>4385</v>
      </c>
      <c r="R2435" s="5" t="s">
        <v>2288</v>
      </c>
      <c r="S2435" s="5" t="s">
        <v>2995</v>
      </c>
      <c r="T2435" s="5" t="s">
        <v>2979</v>
      </c>
      <c r="U2435" s="5" t="s">
        <v>4386</v>
      </c>
      <c r="V2435" s="5" t="s">
        <v>4134</v>
      </c>
      <c r="W2435" s="5" t="s">
        <v>4122</v>
      </c>
      <c r="X2435" s="5" t="s">
        <v>4135</v>
      </c>
      <c r="Y2435" s="5" t="s">
        <v>4175</v>
      </c>
      <c r="Z2435" s="5" t="s">
        <v>4124</v>
      </c>
      <c r="AA2435" s="5" t="s">
        <v>4122</v>
      </c>
      <c r="AB2435" s="5" t="s">
        <v>4341</v>
      </c>
      <c r="AC2435" s="5" t="s">
        <v>5824</v>
      </c>
      <c r="AD2435" s="5" t="s">
        <v>4240</v>
      </c>
      <c r="AE2435" s="5" t="s">
        <v>4140</v>
      </c>
      <c r="AF2435" s="5" t="s">
        <v>3011</v>
      </c>
      <c r="AG2435" s="5" t="s">
        <v>4520</v>
      </c>
      <c r="AH2435" s="5" t="s">
        <v>4521</v>
      </c>
      <c r="AI2435" s="5" t="s">
        <v>4514</v>
      </c>
      <c r="AJ2435" s="5" t="s">
        <v>4345</v>
      </c>
      <c r="AK2435" s="5">
        <v>3.89</v>
      </c>
      <c r="AL2435" s="5" t="s">
        <v>4145</v>
      </c>
      <c r="AM2435" s="5" t="s">
        <v>4146</v>
      </c>
      <c r="AN2435" s="5" t="s">
        <v>4146</v>
      </c>
      <c r="AO2435" s="5">
        <v>24</v>
      </c>
      <c r="AP2435" s="5">
        <v>1</v>
      </c>
      <c r="AQ2435" s="5" t="s">
        <v>11009</v>
      </c>
      <c r="AR2435" s="5" t="s">
        <v>11010</v>
      </c>
      <c r="AS2435" s="5">
        <v>15</v>
      </c>
      <c r="AT2435" s="5">
        <v>36.4</v>
      </c>
      <c r="AU2435" s="5">
        <v>18.5</v>
      </c>
      <c r="AV2435" s="5">
        <v>1.7</v>
      </c>
      <c r="AW2435" s="5">
        <v>14.33</v>
      </c>
      <c r="AX2435" s="5">
        <v>7.28</v>
      </c>
      <c r="AY2435" s="5">
        <v>0.67</v>
      </c>
      <c r="AZ2435" s="5">
        <v>400</v>
      </c>
      <c r="BA2435" s="5">
        <v>0.88</v>
      </c>
      <c r="BB2435" s="5">
        <v>39</v>
      </c>
      <c r="BC2435" s="5">
        <v>38.3</v>
      </c>
      <c r="BD2435" s="5">
        <v>23</v>
      </c>
      <c r="BE2435" s="5">
        <v>15.35</v>
      </c>
      <c r="BF2435" s="5">
        <v>15.08</v>
      </c>
      <c r="BG2435" s="5">
        <v>9.06</v>
      </c>
      <c r="BH2435" s="5">
        <v>9.6</v>
      </c>
      <c r="BI2435" s="5">
        <v>21.19</v>
      </c>
      <c r="BM2435" s="6">
        <f t="shared" si="608"/>
        <v>0</v>
      </c>
      <c r="BN2435" s="10">
        <f t="shared" si="609"/>
        <v>0</v>
      </c>
      <c r="BO2435" s="6">
        <f t="shared" si="610"/>
        <v>1</v>
      </c>
      <c r="BP2435" s="6">
        <f t="shared" si="611"/>
        <v>0</v>
      </c>
      <c r="BQ2435" s="6">
        <f t="shared" si="612"/>
        <v>0</v>
      </c>
      <c r="BR2435" s="10" t="str">
        <f t="shared" si="613"/>
        <v>正常在售</v>
      </c>
      <c r="BS2435" s="6" t="str">
        <f t="shared" ref="BS2435:BS2498" si="623">IF(AND(BR2435="待上架",AD2435&lt;&gt;""),"需维护",IF(BR2435="停售","停售",IF(BR2435="清货在售","清货款",IF(AD2435="","待上架",IF(AND(BR2435="正常在售",X2435="主推款",Y2435="利润款"),"利润款",IF(AND(BR2435="正常在售",X2435="主推款",OR(Y2435="普通款",Y2435="负毛利")),"流量款",IF(AND(BR2435="正常在售",X2435="非主推款",Y2435="利润款"),"利润款",IF(AND(BR2435="正常在售",X2435="非主推款",OR(Y2435="普通款",Y2435="负毛利")),"普通款",IF(AND(BR2435="正常在售",X2435="主推款",Y2435="未知"),"主推款",IF(AND(BR2435="正常在售",X2435="非主推款",Y2435="未知"),"普通款",BR2435))))))))))</f>
        <v>利润款</v>
      </c>
    </row>
    <row r="2436" spans="1:71">
      <c r="A2436" s="6" t="str">
        <f t="shared" si="614"/>
        <v>CAB0FVM54R7F</v>
      </c>
      <c r="B2436" s="6" t="str">
        <f t="shared" si="615"/>
        <v>CAX004VB8C9V</v>
      </c>
      <c r="C2436" s="6" t="str">
        <f t="shared" si="616"/>
        <v>CAXCSJ08923DLM</v>
      </c>
      <c r="D2436" s="6" t="str">
        <f t="shared" si="617"/>
        <v>CAB0FVM54R7FXCSJ08923DLM</v>
      </c>
      <c r="E2436" s="6" t="str">
        <f t="shared" si="618"/>
        <v>CAB0FVM54R7FX004VB8C9V</v>
      </c>
      <c r="F2436" s="6" t="str">
        <f t="shared" si="619"/>
        <v>CAXCSJ08923DLMX004VB8C9V</v>
      </c>
      <c r="G2436" s="6" t="str">
        <f t="shared" si="620"/>
        <v>CAXCSJ08923DLM</v>
      </c>
      <c r="H2436" s="6" t="str">
        <f ca="1" t="shared" si="621"/>
        <v>新品</v>
      </c>
      <c r="I2436" s="10" t="str">
        <f t="shared" si="622"/>
        <v>C</v>
      </c>
      <c r="J2436" s="5" t="s">
        <v>11015</v>
      </c>
      <c r="K2436" s="5" t="s">
        <v>11016</v>
      </c>
      <c r="L2436" s="5" t="s">
        <v>4508</v>
      </c>
      <c r="M2436" s="5" t="s">
        <v>11017</v>
      </c>
      <c r="N2436" s="5" t="s">
        <v>11018</v>
      </c>
      <c r="O2436" s="5" t="s">
        <v>1008</v>
      </c>
      <c r="P2436" s="5" t="s">
        <v>4154</v>
      </c>
      <c r="Q2436" s="5" t="s">
        <v>4491</v>
      </c>
      <c r="R2436" s="5" t="s">
        <v>10</v>
      </c>
      <c r="S2436" s="5" t="s">
        <v>2995</v>
      </c>
      <c r="T2436" s="5" t="s">
        <v>2979</v>
      </c>
      <c r="U2436" s="5" t="s">
        <v>4386</v>
      </c>
      <c r="V2436" s="5" t="s">
        <v>4134</v>
      </c>
      <c r="W2436" s="5" t="s">
        <v>4123</v>
      </c>
      <c r="X2436" s="5" t="s">
        <v>4135</v>
      </c>
      <c r="Y2436" s="5" t="s">
        <v>4184</v>
      </c>
      <c r="Z2436" s="5" t="s">
        <v>4492</v>
      </c>
      <c r="AA2436" s="5" t="s">
        <v>4122</v>
      </c>
      <c r="AB2436" s="5" t="s">
        <v>4341</v>
      </c>
      <c r="AC2436" s="5" t="s">
        <v>11019</v>
      </c>
      <c r="AD2436" s="5" t="s">
        <v>4252</v>
      </c>
      <c r="AE2436" s="5" t="s">
        <v>4140</v>
      </c>
      <c r="AF2436" s="5" t="s">
        <v>2977</v>
      </c>
      <c r="AG2436" s="5" t="s">
        <v>4350</v>
      </c>
      <c r="AH2436" s="5" t="s">
        <v>4513</v>
      </c>
      <c r="AI2436" s="5" t="s">
        <v>4514</v>
      </c>
      <c r="AJ2436" s="5" t="s">
        <v>4345</v>
      </c>
      <c r="AK2436" s="5">
        <v>5.54</v>
      </c>
      <c r="AL2436" s="5" t="s">
        <v>4145</v>
      </c>
      <c r="AM2436" s="5" t="s">
        <v>4146</v>
      </c>
      <c r="AN2436" s="5" t="s">
        <v>4146</v>
      </c>
      <c r="AO2436" s="5">
        <v>24</v>
      </c>
      <c r="AP2436" s="5">
        <v>1</v>
      </c>
      <c r="AQ2436" s="5" t="s">
        <v>11009</v>
      </c>
      <c r="AR2436" s="5" t="s">
        <v>11010</v>
      </c>
      <c r="AS2436" s="5">
        <v>15</v>
      </c>
      <c r="AT2436" s="5">
        <v>36.4</v>
      </c>
      <c r="AU2436" s="5">
        <v>18.5</v>
      </c>
      <c r="AV2436" s="5">
        <v>1.7</v>
      </c>
      <c r="AW2436" s="5">
        <v>14.33</v>
      </c>
      <c r="AX2436" s="5">
        <v>7.28</v>
      </c>
      <c r="AY2436" s="5">
        <v>0.67</v>
      </c>
      <c r="AZ2436" s="5">
        <v>400</v>
      </c>
      <c r="BA2436" s="5">
        <v>0.88</v>
      </c>
      <c r="BB2436" s="5">
        <v>39</v>
      </c>
      <c r="BC2436" s="5">
        <v>38.3</v>
      </c>
      <c r="BD2436" s="5">
        <v>23</v>
      </c>
      <c r="BE2436" s="5">
        <v>15.35</v>
      </c>
      <c r="BF2436" s="5">
        <v>15.08</v>
      </c>
      <c r="BG2436" s="5">
        <v>9.06</v>
      </c>
      <c r="BH2436" s="5">
        <v>9.6</v>
      </c>
      <c r="BI2436" s="5">
        <v>21.19</v>
      </c>
      <c r="BM2436" s="6">
        <f t="shared" si="608"/>
        <v>0</v>
      </c>
      <c r="BN2436" s="10">
        <f t="shared" si="609"/>
        <v>0</v>
      </c>
      <c r="BO2436" s="6">
        <f t="shared" si="610"/>
        <v>0</v>
      </c>
      <c r="BP2436" s="6">
        <f t="shared" si="611"/>
        <v>1</v>
      </c>
      <c r="BQ2436" s="6">
        <f t="shared" si="612"/>
        <v>0</v>
      </c>
      <c r="BR2436" s="10" t="str">
        <f t="shared" si="613"/>
        <v>待上架</v>
      </c>
      <c r="BS2436" s="6" t="str">
        <f t="shared" si="623"/>
        <v>需维护</v>
      </c>
    </row>
    <row r="2437" spans="1:71">
      <c r="A2437" s="6" t="str">
        <f t="shared" si="614"/>
        <v>MXB0FVM54R7F</v>
      </c>
      <c r="B2437" s="6" t="str">
        <f t="shared" si="615"/>
        <v>MXX004VB8C9V</v>
      </c>
      <c r="C2437" s="6" t="str">
        <f t="shared" si="616"/>
        <v>MXXCSJ08923DLM</v>
      </c>
      <c r="D2437" s="6" t="str">
        <f t="shared" si="617"/>
        <v>MXB0FVM54R7FXCSJ08923DLM</v>
      </c>
      <c r="E2437" s="6" t="str">
        <f t="shared" si="618"/>
        <v>MXB0FVM54R7FX004VB8C9V</v>
      </c>
      <c r="F2437" s="6" t="str">
        <f t="shared" si="619"/>
        <v>MXXCSJ08923DLMX004VB8C9V</v>
      </c>
      <c r="G2437" s="6" t="str">
        <f t="shared" si="620"/>
        <v>MXXCSJ08923DLM</v>
      </c>
      <c r="H2437" s="6" t="str">
        <f ca="1" t="shared" si="621"/>
        <v>待上架</v>
      </c>
      <c r="I2437" s="10" t="str">
        <f t="shared" si="622"/>
        <v>未维护</v>
      </c>
      <c r="J2437" s="5" t="s">
        <v>11015</v>
      </c>
      <c r="K2437" s="5" t="s">
        <v>11016</v>
      </c>
      <c r="L2437" s="5" t="s">
        <v>11017</v>
      </c>
      <c r="M2437" s="5" t="s">
        <v>11017</v>
      </c>
      <c r="N2437" s="5" t="s">
        <v>11018</v>
      </c>
      <c r="O2437" s="5" t="s">
        <v>1008</v>
      </c>
      <c r="P2437" s="5" t="s">
        <v>4120</v>
      </c>
      <c r="Q2437" s="5" t="s">
        <v>4402</v>
      </c>
      <c r="R2437" s="5" t="s">
        <v>8</v>
      </c>
      <c r="S2437" s="5" t="s">
        <v>2995</v>
      </c>
      <c r="T2437" s="5" t="s">
        <v>2979</v>
      </c>
      <c r="U2437" s="5" t="s">
        <v>4386</v>
      </c>
      <c r="V2437" s="5" t="s">
        <v>4134</v>
      </c>
      <c r="W2437" s="5" t="s">
        <v>4123</v>
      </c>
      <c r="X2437" s="5" t="s">
        <v>4135</v>
      </c>
      <c r="Y2437" s="5" t="s">
        <v>4184</v>
      </c>
      <c r="Z2437" s="5" t="s">
        <v>4124</v>
      </c>
      <c r="AA2437" s="5" t="s">
        <v>4123</v>
      </c>
      <c r="AB2437" s="5" t="s">
        <v>4124</v>
      </c>
      <c r="AE2437" s="5" t="s">
        <v>4299</v>
      </c>
      <c r="AF2437" s="5" t="s">
        <v>2975</v>
      </c>
      <c r="AG2437" s="5" t="s">
        <v>4350</v>
      </c>
      <c r="AH2437" s="5" t="s">
        <v>2975</v>
      </c>
      <c r="AI2437" s="5" t="s">
        <v>4514</v>
      </c>
      <c r="AJ2437" s="5" t="s">
        <v>4345</v>
      </c>
      <c r="AL2437" s="5" t="s">
        <v>4145</v>
      </c>
      <c r="AM2437" s="5" t="s">
        <v>4146</v>
      </c>
      <c r="AN2437" s="5" t="s">
        <v>4146</v>
      </c>
      <c r="AO2437" s="5">
        <v>24</v>
      </c>
      <c r="AP2437" s="5">
        <v>1</v>
      </c>
      <c r="AQ2437" s="5" t="s">
        <v>11009</v>
      </c>
      <c r="AR2437" s="5" t="s">
        <v>11010</v>
      </c>
      <c r="AS2437" s="5">
        <v>15</v>
      </c>
      <c r="AT2437" s="5">
        <v>36.4</v>
      </c>
      <c r="AU2437" s="5">
        <v>18.5</v>
      </c>
      <c r="AV2437" s="5">
        <v>1.7</v>
      </c>
      <c r="AW2437" s="5">
        <v>14.33</v>
      </c>
      <c r="AX2437" s="5">
        <v>7.28</v>
      </c>
      <c r="AY2437" s="5">
        <v>0.67</v>
      </c>
      <c r="AZ2437" s="5">
        <v>400</v>
      </c>
      <c r="BA2437" s="5">
        <v>0.88</v>
      </c>
      <c r="BB2437" s="5">
        <v>39</v>
      </c>
      <c r="BC2437" s="5">
        <v>38.3</v>
      </c>
      <c r="BD2437" s="5">
        <v>23</v>
      </c>
      <c r="BE2437" s="5">
        <v>15.35</v>
      </c>
      <c r="BF2437" s="5">
        <v>15.08</v>
      </c>
      <c r="BG2437" s="5">
        <v>9.06</v>
      </c>
      <c r="BH2437" s="5">
        <v>9.6</v>
      </c>
      <c r="BI2437" s="5">
        <v>21.19</v>
      </c>
      <c r="BM2437" s="6">
        <f t="shared" si="608"/>
        <v>0</v>
      </c>
      <c r="BN2437" s="10">
        <f t="shared" si="609"/>
        <v>0</v>
      </c>
      <c r="BO2437" s="6">
        <f t="shared" si="610"/>
        <v>0</v>
      </c>
      <c r="BP2437" s="6">
        <f t="shared" si="611"/>
        <v>1</v>
      </c>
      <c r="BQ2437" s="6">
        <f t="shared" si="612"/>
        <v>0</v>
      </c>
      <c r="BR2437" s="10" t="str">
        <f t="shared" si="613"/>
        <v>待上架</v>
      </c>
      <c r="BS2437" s="6" t="str">
        <f t="shared" si="623"/>
        <v>待上架</v>
      </c>
    </row>
    <row r="2438" spans="1:71">
      <c r="A2438" s="6" t="str">
        <f t="shared" si="614"/>
        <v>UKB0FVM54R7F</v>
      </c>
      <c r="B2438" s="6" t="str">
        <f t="shared" si="615"/>
        <v>UKX002HF2GKL</v>
      </c>
      <c r="C2438" s="6" t="str">
        <f t="shared" si="616"/>
        <v>UKXCSJ08923DLM</v>
      </c>
      <c r="D2438" s="6" t="str">
        <f t="shared" si="617"/>
        <v>UKB0FVM54R7FXCSJ08923DLM</v>
      </c>
      <c r="E2438" s="6" t="str">
        <f t="shared" si="618"/>
        <v>UKB0FVM54R7FX002HF2GKL</v>
      </c>
      <c r="F2438" s="6" t="str">
        <f t="shared" si="619"/>
        <v>UKXCSJ08923DLMX002HF2GKL</v>
      </c>
      <c r="G2438" s="6" t="str">
        <f t="shared" si="620"/>
        <v>UKXCSJ08923DLM</v>
      </c>
      <c r="H2438" s="6" t="str">
        <f ca="1" t="shared" si="621"/>
        <v>待上架</v>
      </c>
      <c r="I2438" s="10" t="str">
        <f t="shared" si="622"/>
        <v>未维护</v>
      </c>
      <c r="J2438" s="5" t="s">
        <v>11015</v>
      </c>
      <c r="K2438" s="5" t="s">
        <v>11016</v>
      </c>
      <c r="L2438" s="5" t="s">
        <v>6913</v>
      </c>
      <c r="M2438" s="5" t="s">
        <v>11017</v>
      </c>
      <c r="N2438" s="5" t="s">
        <v>11020</v>
      </c>
      <c r="O2438" s="5" t="s">
        <v>11021</v>
      </c>
      <c r="P2438" s="5" t="s">
        <v>4154</v>
      </c>
      <c r="Q2438" s="5" t="s">
        <v>4746</v>
      </c>
      <c r="R2438" s="5" t="s">
        <v>1532</v>
      </c>
      <c r="S2438" s="5" t="s">
        <v>2985</v>
      </c>
      <c r="T2438" s="5" t="s">
        <v>2979</v>
      </c>
      <c r="U2438" s="5" t="s">
        <v>4386</v>
      </c>
      <c r="V2438" s="5" t="s">
        <v>4134</v>
      </c>
      <c r="W2438" s="5" t="s">
        <v>4123</v>
      </c>
      <c r="X2438" s="5" t="s">
        <v>4135</v>
      </c>
      <c r="Y2438" s="5" t="s">
        <v>4299</v>
      </c>
      <c r="Z2438" s="5" t="s">
        <v>4124</v>
      </c>
      <c r="AA2438" s="5" t="s">
        <v>4122</v>
      </c>
      <c r="AB2438" s="5" t="s">
        <v>2457</v>
      </c>
      <c r="AE2438" s="5" t="s">
        <v>4140</v>
      </c>
      <c r="AF2438" s="5" t="s">
        <v>3007</v>
      </c>
      <c r="AG2438" s="5" t="s">
        <v>4394</v>
      </c>
      <c r="AH2438" s="5" t="s">
        <v>4611</v>
      </c>
      <c r="AI2438" s="5" t="s">
        <v>4514</v>
      </c>
      <c r="AJ2438" s="5" t="s">
        <v>4345</v>
      </c>
      <c r="AL2438" s="5" t="s">
        <v>4145</v>
      </c>
      <c r="AM2438" s="5" t="s">
        <v>4146</v>
      </c>
      <c r="AN2438" s="5" t="s">
        <v>4696</v>
      </c>
      <c r="AO2438" s="5">
        <v>24</v>
      </c>
      <c r="AP2438" s="5">
        <v>1</v>
      </c>
      <c r="AQ2438" s="5" t="s">
        <v>11009</v>
      </c>
      <c r="AR2438" s="5" t="s">
        <v>11010</v>
      </c>
      <c r="AS2438" s="5">
        <v>15</v>
      </c>
      <c r="AT2438" s="5">
        <v>36.4</v>
      </c>
      <c r="AU2438" s="5">
        <v>18.5</v>
      </c>
      <c r="AV2438" s="5">
        <v>1.7</v>
      </c>
      <c r="AW2438" s="5">
        <v>14.33</v>
      </c>
      <c r="AX2438" s="5">
        <v>7.28</v>
      </c>
      <c r="AY2438" s="5">
        <v>0.67</v>
      </c>
      <c r="AZ2438" s="5">
        <v>400</v>
      </c>
      <c r="BA2438" s="5">
        <v>0.88</v>
      </c>
      <c r="BB2438" s="5">
        <v>39</v>
      </c>
      <c r="BC2438" s="5">
        <v>38.3</v>
      </c>
      <c r="BD2438" s="5">
        <v>23</v>
      </c>
      <c r="BE2438" s="5">
        <v>15.35</v>
      </c>
      <c r="BF2438" s="5">
        <v>15.08</v>
      </c>
      <c r="BG2438" s="5">
        <v>9.06</v>
      </c>
      <c r="BH2438" s="5">
        <v>9.6</v>
      </c>
      <c r="BI2438" s="5">
        <v>21.19</v>
      </c>
      <c r="BM2438" s="6">
        <f t="shared" si="608"/>
        <v>0</v>
      </c>
      <c r="BN2438" s="10">
        <f t="shared" si="609"/>
        <v>0</v>
      </c>
      <c r="BO2438" s="6">
        <f t="shared" si="610"/>
        <v>0</v>
      </c>
      <c r="BP2438" s="6">
        <f t="shared" si="611"/>
        <v>1</v>
      </c>
      <c r="BQ2438" s="6">
        <f t="shared" si="612"/>
        <v>0</v>
      </c>
      <c r="BR2438" s="10" t="str">
        <f t="shared" si="613"/>
        <v>待上架</v>
      </c>
      <c r="BS2438" s="6" t="str">
        <f t="shared" si="623"/>
        <v>待上架</v>
      </c>
    </row>
    <row r="2439" spans="1:71">
      <c r="A2439" s="6" t="str">
        <f t="shared" si="614"/>
        <v>DEB0FVM54R7F</v>
      </c>
      <c r="B2439" s="6" t="str">
        <f t="shared" si="615"/>
        <v>DEX002HF7UF7</v>
      </c>
      <c r="C2439" s="6" t="str">
        <f t="shared" si="616"/>
        <v>DEXCSJ08923DLM</v>
      </c>
      <c r="D2439" s="6" t="str">
        <f t="shared" si="617"/>
        <v>DEB0FVM54R7FXCSJ08923DLM</v>
      </c>
      <c r="E2439" s="6" t="str">
        <f t="shared" si="618"/>
        <v>DEB0FVM54R7FX002HF7UF7</v>
      </c>
      <c r="F2439" s="6" t="str">
        <f t="shared" si="619"/>
        <v>DEXCSJ08923DLMX002HF7UF7</v>
      </c>
      <c r="G2439" s="6" t="str">
        <f t="shared" si="620"/>
        <v>DEXCSJ08923DLM</v>
      </c>
      <c r="H2439" s="6" t="str">
        <f ca="1" t="shared" si="621"/>
        <v>待上架</v>
      </c>
      <c r="I2439" s="10" t="str">
        <f t="shared" si="622"/>
        <v>未维护</v>
      </c>
      <c r="J2439" s="5" t="s">
        <v>11015</v>
      </c>
      <c r="K2439" s="5" t="s">
        <v>11016</v>
      </c>
      <c r="L2439" s="5" t="s">
        <v>6911</v>
      </c>
      <c r="M2439" s="5" t="s">
        <v>11017</v>
      </c>
      <c r="N2439" s="5" t="s">
        <v>11022</v>
      </c>
      <c r="O2439" s="5" t="s">
        <v>11023</v>
      </c>
      <c r="P2439" s="5" t="s">
        <v>4154</v>
      </c>
      <c r="Q2439" s="5" t="s">
        <v>4693</v>
      </c>
      <c r="R2439" s="5" t="s">
        <v>1525</v>
      </c>
      <c r="S2439" s="5" t="s">
        <v>2985</v>
      </c>
      <c r="T2439" s="5" t="s">
        <v>2979</v>
      </c>
      <c r="U2439" s="5" t="s">
        <v>4386</v>
      </c>
      <c r="V2439" s="5" t="s">
        <v>4134</v>
      </c>
      <c r="W2439" s="5" t="s">
        <v>4123</v>
      </c>
      <c r="X2439" s="5" t="s">
        <v>4135</v>
      </c>
      <c r="Y2439" s="5" t="s">
        <v>4299</v>
      </c>
      <c r="Z2439" s="5" t="s">
        <v>4124</v>
      </c>
      <c r="AA2439" s="5" t="s">
        <v>4122</v>
      </c>
      <c r="AB2439" s="5" t="s">
        <v>2457</v>
      </c>
      <c r="AE2439" s="5" t="s">
        <v>4140</v>
      </c>
      <c r="AF2439" s="5" t="s">
        <v>3007</v>
      </c>
      <c r="AG2439" s="5" t="s">
        <v>4394</v>
      </c>
      <c r="AH2439" s="5" t="s">
        <v>4612</v>
      </c>
      <c r="AI2439" s="5" t="s">
        <v>4514</v>
      </c>
      <c r="AJ2439" s="5" t="s">
        <v>4345</v>
      </c>
      <c r="AL2439" s="5" t="s">
        <v>4145</v>
      </c>
      <c r="AM2439" s="5" t="s">
        <v>4146</v>
      </c>
      <c r="AN2439" s="5" t="s">
        <v>4696</v>
      </c>
      <c r="AO2439" s="5">
        <v>24</v>
      </c>
      <c r="AP2439" s="5">
        <v>1</v>
      </c>
      <c r="AQ2439" s="5" t="s">
        <v>11009</v>
      </c>
      <c r="AR2439" s="5" t="s">
        <v>11010</v>
      </c>
      <c r="AS2439" s="5">
        <v>15</v>
      </c>
      <c r="AT2439" s="5">
        <v>36.4</v>
      </c>
      <c r="AU2439" s="5">
        <v>18.5</v>
      </c>
      <c r="AV2439" s="5">
        <v>1.7</v>
      </c>
      <c r="AW2439" s="5">
        <v>14.33</v>
      </c>
      <c r="AX2439" s="5">
        <v>7.28</v>
      </c>
      <c r="AY2439" s="5">
        <v>0.67</v>
      </c>
      <c r="AZ2439" s="5">
        <v>400</v>
      </c>
      <c r="BA2439" s="5">
        <v>0.88</v>
      </c>
      <c r="BB2439" s="5">
        <v>39</v>
      </c>
      <c r="BC2439" s="5">
        <v>38.3</v>
      </c>
      <c r="BD2439" s="5">
        <v>23</v>
      </c>
      <c r="BE2439" s="5">
        <v>15.35</v>
      </c>
      <c r="BF2439" s="5">
        <v>15.08</v>
      </c>
      <c r="BG2439" s="5">
        <v>9.06</v>
      </c>
      <c r="BH2439" s="5">
        <v>9.6</v>
      </c>
      <c r="BI2439" s="5">
        <v>21.19</v>
      </c>
      <c r="BM2439" s="6">
        <f t="shared" si="608"/>
        <v>0</v>
      </c>
      <c r="BN2439" s="10">
        <f t="shared" si="609"/>
        <v>0</v>
      </c>
      <c r="BO2439" s="6">
        <f t="shared" si="610"/>
        <v>0</v>
      </c>
      <c r="BP2439" s="6">
        <f t="shared" si="611"/>
        <v>1</v>
      </c>
      <c r="BQ2439" s="6">
        <f t="shared" si="612"/>
        <v>0</v>
      </c>
      <c r="BR2439" s="10" t="str">
        <f t="shared" si="613"/>
        <v>待上架</v>
      </c>
      <c r="BS2439" s="6" t="str">
        <f t="shared" si="623"/>
        <v>待上架</v>
      </c>
    </row>
    <row r="2440" spans="1:71">
      <c r="A2440" s="6" t="str">
        <f t="shared" si="614"/>
        <v>AUB0FVM54R7F</v>
      </c>
      <c r="B2440" s="6" t="str">
        <f t="shared" si="615"/>
        <v>AUX001CL9YP3</v>
      </c>
      <c r="C2440" s="6" t="str">
        <f t="shared" si="616"/>
        <v>AUXCSJ08923DLM</v>
      </c>
      <c r="D2440" s="6" t="str">
        <f t="shared" si="617"/>
        <v>AUB0FVM54R7FXCSJ08923DLM</v>
      </c>
      <c r="E2440" s="6" t="str">
        <f t="shared" si="618"/>
        <v>AUB0FVM54R7FX001CL9YP3</v>
      </c>
      <c r="F2440" s="6" t="str">
        <f t="shared" si="619"/>
        <v>AUXCSJ08923DLMX001CL9YP3</v>
      </c>
      <c r="G2440" s="6" t="str">
        <f t="shared" si="620"/>
        <v>AUXCSJ08923DLM</v>
      </c>
      <c r="H2440" s="6" t="str">
        <f ca="1" t="shared" si="621"/>
        <v>待上架</v>
      </c>
      <c r="I2440" s="10" t="str">
        <f t="shared" si="622"/>
        <v>未维护</v>
      </c>
      <c r="J2440" s="5" t="s">
        <v>11015</v>
      </c>
      <c r="K2440" s="5" t="s">
        <v>11016</v>
      </c>
      <c r="L2440" s="5" t="s">
        <v>11017</v>
      </c>
      <c r="M2440" s="5" t="s">
        <v>11017</v>
      </c>
      <c r="N2440" s="5" t="s">
        <v>11024</v>
      </c>
      <c r="O2440" s="5" t="s">
        <v>11025</v>
      </c>
      <c r="P2440" s="5" t="s">
        <v>4154</v>
      </c>
      <c r="Q2440" s="5" t="s">
        <v>4393</v>
      </c>
      <c r="R2440" s="5" t="s">
        <v>1522</v>
      </c>
      <c r="S2440" s="5" t="s">
        <v>2985</v>
      </c>
      <c r="T2440" s="5" t="s">
        <v>2979</v>
      </c>
      <c r="U2440" s="5" t="s">
        <v>4386</v>
      </c>
      <c r="V2440" s="5" t="s">
        <v>4134</v>
      </c>
      <c r="W2440" s="5" t="s">
        <v>4123</v>
      </c>
      <c r="X2440" s="5" t="s">
        <v>4135</v>
      </c>
      <c r="Y2440" s="5" t="s">
        <v>4184</v>
      </c>
      <c r="Z2440" s="5" t="s">
        <v>4124</v>
      </c>
      <c r="AA2440" s="5" t="s">
        <v>4123</v>
      </c>
      <c r="AB2440" s="5" t="s">
        <v>4124</v>
      </c>
      <c r="AE2440" s="5" t="s">
        <v>4299</v>
      </c>
      <c r="AF2440" s="5" t="s">
        <v>3007</v>
      </c>
      <c r="AG2440" s="5" t="s">
        <v>4394</v>
      </c>
      <c r="AH2440" s="5" t="s">
        <v>3007</v>
      </c>
      <c r="AI2440" s="5" t="s">
        <v>4514</v>
      </c>
      <c r="AJ2440" s="5" t="s">
        <v>4345</v>
      </c>
      <c r="AL2440" s="5" t="s">
        <v>4145</v>
      </c>
      <c r="AM2440" s="5" t="s">
        <v>4146</v>
      </c>
      <c r="AN2440" s="5" t="s">
        <v>4146</v>
      </c>
      <c r="AO2440" s="5">
        <v>24</v>
      </c>
      <c r="AP2440" s="5">
        <v>1</v>
      </c>
      <c r="AQ2440" s="5" t="s">
        <v>11009</v>
      </c>
      <c r="AR2440" s="5" t="s">
        <v>11010</v>
      </c>
      <c r="AS2440" s="5">
        <v>15</v>
      </c>
      <c r="AT2440" s="5">
        <v>36.4</v>
      </c>
      <c r="AU2440" s="5">
        <v>18.5</v>
      </c>
      <c r="AV2440" s="5">
        <v>1.7</v>
      </c>
      <c r="AW2440" s="5">
        <v>14.33</v>
      </c>
      <c r="AX2440" s="5">
        <v>7.28</v>
      </c>
      <c r="AY2440" s="5">
        <v>0.67</v>
      </c>
      <c r="AZ2440" s="5">
        <v>400</v>
      </c>
      <c r="BA2440" s="5">
        <v>0.88</v>
      </c>
      <c r="BB2440" s="5">
        <v>39</v>
      </c>
      <c r="BC2440" s="5">
        <v>38.3</v>
      </c>
      <c r="BD2440" s="5">
        <v>23</v>
      </c>
      <c r="BE2440" s="5">
        <v>15.35</v>
      </c>
      <c r="BF2440" s="5">
        <v>15.08</v>
      </c>
      <c r="BG2440" s="5">
        <v>9.06</v>
      </c>
      <c r="BH2440" s="5">
        <v>9.6</v>
      </c>
      <c r="BI2440" s="5">
        <v>21.19</v>
      </c>
      <c r="BM2440" s="6">
        <f t="shared" si="608"/>
        <v>0</v>
      </c>
      <c r="BN2440" s="10">
        <f t="shared" si="609"/>
        <v>0</v>
      </c>
      <c r="BO2440" s="6">
        <f t="shared" si="610"/>
        <v>0</v>
      </c>
      <c r="BP2440" s="6">
        <f t="shared" si="611"/>
        <v>1</v>
      </c>
      <c r="BQ2440" s="6">
        <f t="shared" si="612"/>
        <v>0</v>
      </c>
      <c r="BR2440" s="10" t="str">
        <f t="shared" si="613"/>
        <v>待上架</v>
      </c>
      <c r="BS2440" s="6" t="str">
        <f t="shared" si="623"/>
        <v>待上架</v>
      </c>
    </row>
    <row r="2441" spans="1:71">
      <c r="A2441" s="6" t="str">
        <f t="shared" si="614"/>
        <v>DEB07X64LB39</v>
      </c>
      <c r="B2441" s="6" t="str">
        <f t="shared" si="615"/>
        <v>DEX002EDHZHF</v>
      </c>
      <c r="C2441" s="6" t="str">
        <f t="shared" si="616"/>
        <v>DEXCSJ08924DLM</v>
      </c>
      <c r="D2441" s="6" t="str">
        <f t="shared" si="617"/>
        <v>DEB07X64LB39XCSJ08924DLM</v>
      </c>
      <c r="E2441" s="6" t="str">
        <f t="shared" si="618"/>
        <v>DEB07X64LB39X002EDHZHF</v>
      </c>
      <c r="F2441" s="6" t="str">
        <f t="shared" si="619"/>
        <v>DEXCSJ08924DLMX002EDHZHF</v>
      </c>
      <c r="G2441" s="6" t="str">
        <f t="shared" si="620"/>
        <v>DEXCSJ08924DLM</v>
      </c>
      <c r="H2441" s="6" t="str">
        <f ca="1" t="shared" si="621"/>
        <v>老品</v>
      </c>
      <c r="I2441" s="10" t="str">
        <f t="shared" si="622"/>
        <v>C</v>
      </c>
      <c r="J2441" s="5" t="s">
        <v>11026</v>
      </c>
      <c r="K2441" s="5" t="s">
        <v>11027</v>
      </c>
      <c r="L2441" s="5" t="s">
        <v>6911</v>
      </c>
      <c r="M2441" s="5" t="s">
        <v>4571</v>
      </c>
      <c r="N2441" s="5" t="s">
        <v>11028</v>
      </c>
      <c r="O2441" s="5" t="s">
        <v>2164</v>
      </c>
      <c r="P2441" s="5" t="s">
        <v>4154</v>
      </c>
      <c r="Q2441" s="5" t="s">
        <v>4693</v>
      </c>
      <c r="R2441" s="5" t="s">
        <v>1525</v>
      </c>
      <c r="S2441" s="5" t="s">
        <v>2985</v>
      </c>
      <c r="T2441" s="5" t="s">
        <v>2979</v>
      </c>
      <c r="U2441" s="5" t="s">
        <v>4386</v>
      </c>
      <c r="V2441" s="5" t="s">
        <v>4134</v>
      </c>
      <c r="W2441" s="5" t="s">
        <v>4122</v>
      </c>
      <c r="X2441" s="5" t="s">
        <v>4135</v>
      </c>
      <c r="Y2441" s="5" t="s">
        <v>4184</v>
      </c>
      <c r="Z2441" s="5" t="s">
        <v>4492</v>
      </c>
      <c r="AA2441" s="5" t="s">
        <v>4122</v>
      </c>
      <c r="AB2441" s="5" t="s">
        <v>2457</v>
      </c>
      <c r="AC2441" s="5" t="s">
        <v>6924</v>
      </c>
      <c r="AD2441" s="5" t="s">
        <v>4568</v>
      </c>
      <c r="AE2441" s="5" t="s">
        <v>4140</v>
      </c>
      <c r="AF2441" s="5" t="s">
        <v>3007</v>
      </c>
      <c r="AG2441" s="5" t="s">
        <v>4394</v>
      </c>
      <c r="AH2441" s="5" t="s">
        <v>4612</v>
      </c>
      <c r="AI2441" s="5" t="s">
        <v>4514</v>
      </c>
      <c r="AJ2441" s="5" t="s">
        <v>4345</v>
      </c>
      <c r="AK2441" s="5">
        <v>3.44</v>
      </c>
      <c r="AL2441" s="5" t="s">
        <v>4145</v>
      </c>
      <c r="AM2441" s="5" t="s">
        <v>4146</v>
      </c>
      <c r="AN2441" s="5" t="s">
        <v>4696</v>
      </c>
      <c r="AO2441" s="5">
        <v>24</v>
      </c>
      <c r="AP2441" s="5">
        <v>1</v>
      </c>
      <c r="AQ2441" s="5" t="s">
        <v>11009</v>
      </c>
      <c r="AR2441" s="5" t="s">
        <v>11010</v>
      </c>
      <c r="AS2441" s="5">
        <v>15</v>
      </c>
      <c r="AT2441" s="5">
        <v>36.4</v>
      </c>
      <c r="AU2441" s="5">
        <v>18.5</v>
      </c>
      <c r="AV2441" s="5">
        <v>1.7</v>
      </c>
      <c r="AW2441" s="5">
        <v>14.33</v>
      </c>
      <c r="AX2441" s="5">
        <v>7.28</v>
      </c>
      <c r="AY2441" s="5">
        <v>0.67</v>
      </c>
      <c r="AZ2441" s="5">
        <v>416</v>
      </c>
      <c r="BA2441" s="5">
        <v>0.92</v>
      </c>
      <c r="BB2441" s="5">
        <v>39</v>
      </c>
      <c r="BC2441" s="5">
        <v>38</v>
      </c>
      <c r="BD2441" s="5">
        <v>23</v>
      </c>
      <c r="BE2441" s="5">
        <v>15.35</v>
      </c>
      <c r="BF2441" s="5">
        <v>14.96</v>
      </c>
      <c r="BG2441" s="5">
        <v>9.06</v>
      </c>
      <c r="BH2441" s="5">
        <v>10</v>
      </c>
      <c r="BI2441" s="5">
        <v>22.08</v>
      </c>
      <c r="BM2441" s="6">
        <f t="shared" si="608"/>
        <v>0</v>
      </c>
      <c r="BN2441" s="10">
        <f t="shared" si="609"/>
        <v>0</v>
      </c>
      <c r="BO2441" s="6">
        <f t="shared" si="610"/>
        <v>1</v>
      </c>
      <c r="BP2441" s="6">
        <f t="shared" si="611"/>
        <v>0</v>
      </c>
      <c r="BQ2441" s="6">
        <f t="shared" si="612"/>
        <v>0</v>
      </c>
      <c r="BR2441" s="10" t="str">
        <f t="shared" si="613"/>
        <v>正常在售</v>
      </c>
      <c r="BS2441" s="6" t="str">
        <f t="shared" si="623"/>
        <v>普通款</v>
      </c>
    </row>
    <row r="2442" spans="1:71">
      <c r="A2442" s="6" t="str">
        <f t="shared" si="614"/>
        <v>UKB07X64LB39</v>
      </c>
      <c r="B2442" s="6" t="str">
        <f t="shared" si="615"/>
        <v>UKX002EDY6P9</v>
      </c>
      <c r="C2442" s="6" t="str">
        <f t="shared" si="616"/>
        <v>UKXCSJ08924DLM</v>
      </c>
      <c r="D2442" s="6" t="str">
        <f t="shared" si="617"/>
        <v>UKB07X64LB39XCSJ08924DLM</v>
      </c>
      <c r="E2442" s="6" t="str">
        <f t="shared" si="618"/>
        <v>UKB07X64LB39X002EDY6P9</v>
      </c>
      <c r="F2442" s="6" t="str">
        <f t="shared" si="619"/>
        <v>UKXCSJ08924DLMX002EDY6P9</v>
      </c>
      <c r="G2442" s="6" t="str">
        <f t="shared" si="620"/>
        <v>UKXCSJ08924DLM</v>
      </c>
      <c r="H2442" s="6" t="str">
        <f ca="1" t="shared" si="621"/>
        <v>老品</v>
      </c>
      <c r="I2442" s="10" t="str">
        <f t="shared" si="622"/>
        <v>C</v>
      </c>
      <c r="J2442" s="5" t="s">
        <v>11026</v>
      </c>
      <c r="K2442" s="5" t="s">
        <v>11027</v>
      </c>
      <c r="L2442" s="5" t="s">
        <v>6913</v>
      </c>
      <c r="M2442" s="5" t="s">
        <v>4571</v>
      </c>
      <c r="N2442" s="5" t="s">
        <v>11029</v>
      </c>
      <c r="O2442" s="5" t="s">
        <v>2166</v>
      </c>
      <c r="P2442" s="5" t="s">
        <v>4154</v>
      </c>
      <c r="Q2442" s="5" t="s">
        <v>4746</v>
      </c>
      <c r="R2442" s="5" t="s">
        <v>1532</v>
      </c>
      <c r="S2442" s="5" t="s">
        <v>2985</v>
      </c>
      <c r="T2442" s="5" t="s">
        <v>2979</v>
      </c>
      <c r="U2442" s="5" t="s">
        <v>4386</v>
      </c>
      <c r="V2442" s="5" t="s">
        <v>4134</v>
      </c>
      <c r="W2442" s="5" t="s">
        <v>4122</v>
      </c>
      <c r="X2442" s="5" t="s">
        <v>4135</v>
      </c>
      <c r="Y2442" s="5" t="s">
        <v>4184</v>
      </c>
      <c r="Z2442" s="5" t="s">
        <v>4492</v>
      </c>
      <c r="AA2442" s="5" t="s">
        <v>4122</v>
      </c>
      <c r="AB2442" s="5" t="s">
        <v>2457</v>
      </c>
      <c r="AC2442" s="5" t="s">
        <v>5171</v>
      </c>
      <c r="AD2442" s="5" t="s">
        <v>4568</v>
      </c>
      <c r="AE2442" s="5" t="s">
        <v>4140</v>
      </c>
      <c r="AF2442" s="5" t="s">
        <v>3007</v>
      </c>
      <c r="AG2442" s="5" t="s">
        <v>4394</v>
      </c>
      <c r="AH2442" s="5" t="s">
        <v>4611</v>
      </c>
      <c r="AI2442" s="5" t="s">
        <v>4514</v>
      </c>
      <c r="AJ2442" s="5" t="s">
        <v>4345</v>
      </c>
      <c r="AK2442" s="5">
        <v>3.06</v>
      </c>
      <c r="AL2442" s="5" t="s">
        <v>4145</v>
      </c>
      <c r="AM2442" s="5" t="s">
        <v>4146</v>
      </c>
      <c r="AN2442" s="5" t="s">
        <v>4696</v>
      </c>
      <c r="AO2442" s="5">
        <v>24</v>
      </c>
      <c r="AP2442" s="5">
        <v>1</v>
      </c>
      <c r="AQ2442" s="5" t="s">
        <v>11009</v>
      </c>
      <c r="AR2442" s="5" t="s">
        <v>11010</v>
      </c>
      <c r="AS2442" s="5">
        <v>15</v>
      </c>
      <c r="AT2442" s="5">
        <v>36.4</v>
      </c>
      <c r="AU2442" s="5">
        <v>18.5</v>
      </c>
      <c r="AV2442" s="5">
        <v>1.7</v>
      </c>
      <c r="AW2442" s="5">
        <v>14.33</v>
      </c>
      <c r="AX2442" s="5">
        <v>7.28</v>
      </c>
      <c r="AY2442" s="5">
        <v>0.67</v>
      </c>
      <c r="AZ2442" s="5">
        <v>416</v>
      </c>
      <c r="BA2442" s="5">
        <v>0.92</v>
      </c>
      <c r="BB2442" s="5">
        <v>39</v>
      </c>
      <c r="BC2442" s="5">
        <v>38</v>
      </c>
      <c r="BD2442" s="5">
        <v>23</v>
      </c>
      <c r="BE2442" s="5">
        <v>15.35</v>
      </c>
      <c r="BF2442" s="5">
        <v>14.96</v>
      </c>
      <c r="BG2442" s="5">
        <v>9.06</v>
      </c>
      <c r="BH2442" s="5">
        <v>10</v>
      </c>
      <c r="BI2442" s="5">
        <v>22.08</v>
      </c>
      <c r="BM2442" s="6">
        <f t="shared" si="608"/>
        <v>0</v>
      </c>
      <c r="BN2442" s="10">
        <f t="shared" si="609"/>
        <v>0</v>
      </c>
      <c r="BO2442" s="6">
        <f t="shared" si="610"/>
        <v>1</v>
      </c>
      <c r="BP2442" s="6">
        <f t="shared" si="611"/>
        <v>0</v>
      </c>
      <c r="BQ2442" s="6">
        <f t="shared" si="612"/>
        <v>0</v>
      </c>
      <c r="BR2442" s="10" t="str">
        <f t="shared" si="613"/>
        <v>正常在售</v>
      </c>
      <c r="BS2442" s="6" t="str">
        <f t="shared" si="623"/>
        <v>普通款</v>
      </c>
    </row>
    <row r="2443" spans="1:71">
      <c r="A2443" s="6" t="str">
        <f t="shared" si="614"/>
        <v>USB0FR4VW5Y3</v>
      </c>
      <c r="B2443" s="6" t="str">
        <f t="shared" si="615"/>
        <v>USX004U7GV8Z</v>
      </c>
      <c r="C2443" s="6" t="str">
        <f t="shared" si="616"/>
        <v>USXCSJ08924DLM</v>
      </c>
      <c r="D2443" s="6" t="str">
        <f t="shared" si="617"/>
        <v>USB0FR4VW5Y3XCSJ08924DLM</v>
      </c>
      <c r="E2443" s="6" t="str">
        <f t="shared" si="618"/>
        <v>USB0FR4VW5Y3X004U7GV8Z</v>
      </c>
      <c r="F2443" s="6" t="str">
        <f t="shared" si="619"/>
        <v>USXCSJ08924DLMX004U7GV8Z</v>
      </c>
      <c r="G2443" s="6" t="str">
        <f t="shared" si="620"/>
        <v>USXCSJ08924DLM</v>
      </c>
      <c r="H2443" s="6" t="str">
        <f ca="1" t="shared" si="621"/>
        <v>老品</v>
      </c>
      <c r="I2443" s="10" t="str">
        <f t="shared" si="622"/>
        <v>利润款</v>
      </c>
      <c r="J2443" s="5" t="s">
        <v>11026</v>
      </c>
      <c r="K2443" s="5" t="s">
        <v>11027</v>
      </c>
      <c r="L2443" s="5" t="s">
        <v>4517</v>
      </c>
      <c r="M2443" s="5" t="s">
        <v>11030</v>
      </c>
      <c r="N2443" s="5" t="s">
        <v>11031</v>
      </c>
      <c r="O2443" s="5" t="s">
        <v>1011</v>
      </c>
      <c r="P2443" s="5" t="s">
        <v>4154</v>
      </c>
      <c r="Q2443" s="5" t="s">
        <v>4385</v>
      </c>
      <c r="R2443" s="5" t="s">
        <v>2288</v>
      </c>
      <c r="S2443" s="5" t="s">
        <v>2995</v>
      </c>
      <c r="T2443" s="5" t="s">
        <v>2979</v>
      </c>
      <c r="U2443" s="5" t="s">
        <v>4386</v>
      </c>
      <c r="V2443" s="5" t="s">
        <v>4134</v>
      </c>
      <c r="W2443" s="5" t="s">
        <v>4122</v>
      </c>
      <c r="X2443" s="5" t="s">
        <v>4135</v>
      </c>
      <c r="Y2443" s="5" t="s">
        <v>4175</v>
      </c>
      <c r="Z2443" s="5" t="s">
        <v>4124</v>
      </c>
      <c r="AA2443" s="5" t="s">
        <v>4122</v>
      </c>
      <c r="AB2443" s="5" t="s">
        <v>4341</v>
      </c>
      <c r="AC2443" s="5" t="s">
        <v>4747</v>
      </c>
      <c r="AD2443" s="5" t="s">
        <v>4568</v>
      </c>
      <c r="AE2443" s="5" t="s">
        <v>4140</v>
      </c>
      <c r="AF2443" s="5" t="s">
        <v>3011</v>
      </c>
      <c r="AG2443" s="5" t="s">
        <v>4520</v>
      </c>
      <c r="AH2443" s="5" t="s">
        <v>4521</v>
      </c>
      <c r="AI2443" s="5" t="s">
        <v>4514</v>
      </c>
      <c r="AJ2443" s="5" t="s">
        <v>4345</v>
      </c>
      <c r="AK2443" s="5">
        <v>3.84</v>
      </c>
      <c r="AL2443" s="5" t="s">
        <v>4145</v>
      </c>
      <c r="AM2443" s="5" t="s">
        <v>4146</v>
      </c>
      <c r="AN2443" s="5" t="s">
        <v>4146</v>
      </c>
      <c r="AO2443" s="5">
        <v>24</v>
      </c>
      <c r="AP2443" s="5">
        <v>1</v>
      </c>
      <c r="AQ2443" s="5" t="s">
        <v>11009</v>
      </c>
      <c r="AR2443" s="5" t="s">
        <v>11010</v>
      </c>
      <c r="AS2443" s="5">
        <v>15</v>
      </c>
      <c r="AT2443" s="5">
        <v>36.4</v>
      </c>
      <c r="AU2443" s="5">
        <v>18.5</v>
      </c>
      <c r="AV2443" s="5">
        <v>1.7</v>
      </c>
      <c r="AW2443" s="5">
        <v>14.33</v>
      </c>
      <c r="AX2443" s="5">
        <v>7.28</v>
      </c>
      <c r="AY2443" s="5">
        <v>0.67</v>
      </c>
      <c r="AZ2443" s="5">
        <v>416</v>
      </c>
      <c r="BA2443" s="5">
        <v>0.92</v>
      </c>
      <c r="BB2443" s="5">
        <v>39</v>
      </c>
      <c r="BC2443" s="5">
        <v>38</v>
      </c>
      <c r="BD2443" s="5">
        <v>23</v>
      </c>
      <c r="BE2443" s="5">
        <v>15.35</v>
      </c>
      <c r="BF2443" s="5">
        <v>14.96</v>
      </c>
      <c r="BG2443" s="5">
        <v>9.06</v>
      </c>
      <c r="BH2443" s="5">
        <v>10</v>
      </c>
      <c r="BI2443" s="5">
        <v>22.08</v>
      </c>
      <c r="BM2443" s="6">
        <f t="shared" si="608"/>
        <v>0</v>
      </c>
      <c r="BN2443" s="10">
        <f t="shared" si="609"/>
        <v>0</v>
      </c>
      <c r="BO2443" s="6">
        <f t="shared" si="610"/>
        <v>1</v>
      </c>
      <c r="BP2443" s="6">
        <f t="shared" si="611"/>
        <v>0</v>
      </c>
      <c r="BQ2443" s="6">
        <f t="shared" si="612"/>
        <v>0</v>
      </c>
      <c r="BR2443" s="10" t="str">
        <f t="shared" si="613"/>
        <v>正常在售</v>
      </c>
      <c r="BS2443" s="6" t="str">
        <f t="shared" si="623"/>
        <v>利润款</v>
      </c>
    </row>
    <row r="2444" spans="1:71">
      <c r="A2444" s="6" t="str">
        <f t="shared" si="614"/>
        <v>CAB0FR4VW5Y3</v>
      </c>
      <c r="B2444" s="6" t="str">
        <f t="shared" si="615"/>
        <v>CAX004U7GV8Z</v>
      </c>
      <c r="C2444" s="6" t="str">
        <f t="shared" si="616"/>
        <v>CAXCSJ08924DLM</v>
      </c>
      <c r="D2444" s="6" t="str">
        <f t="shared" si="617"/>
        <v>CAB0FR4VW5Y3XCSJ08924DLM</v>
      </c>
      <c r="E2444" s="6" t="str">
        <f t="shared" si="618"/>
        <v>CAB0FR4VW5Y3X004U7GV8Z</v>
      </c>
      <c r="F2444" s="6" t="str">
        <f t="shared" si="619"/>
        <v>CAXCSJ08924DLMX004U7GV8Z</v>
      </c>
      <c r="G2444" s="6" t="str">
        <f t="shared" si="620"/>
        <v>CAXCSJ08924DLM</v>
      </c>
      <c r="H2444" s="6" t="str">
        <f ca="1" t="shared" si="621"/>
        <v>新品</v>
      </c>
      <c r="I2444" s="10" t="str">
        <f t="shared" si="622"/>
        <v>未维护</v>
      </c>
      <c r="J2444" s="5" t="s">
        <v>11026</v>
      </c>
      <c r="K2444" s="5" t="s">
        <v>11027</v>
      </c>
      <c r="L2444" s="5" t="s">
        <v>4508</v>
      </c>
      <c r="M2444" s="5" t="s">
        <v>11030</v>
      </c>
      <c r="N2444" s="5" t="s">
        <v>11031</v>
      </c>
      <c r="O2444" s="5" t="s">
        <v>1011</v>
      </c>
      <c r="P2444" s="5" t="s">
        <v>4154</v>
      </c>
      <c r="Q2444" s="5" t="s">
        <v>4491</v>
      </c>
      <c r="R2444" s="5" t="s">
        <v>10</v>
      </c>
      <c r="S2444" s="5" t="s">
        <v>2995</v>
      </c>
      <c r="T2444" s="5" t="s">
        <v>2979</v>
      </c>
      <c r="U2444" s="5" t="s">
        <v>4386</v>
      </c>
      <c r="V2444" s="5" t="s">
        <v>4134</v>
      </c>
      <c r="W2444" s="5" t="s">
        <v>4123</v>
      </c>
      <c r="X2444" s="5" t="s">
        <v>4135</v>
      </c>
      <c r="Y2444" s="5" t="s">
        <v>4184</v>
      </c>
      <c r="Z2444" s="5" t="s">
        <v>4124</v>
      </c>
      <c r="AA2444" s="5" t="s">
        <v>4122</v>
      </c>
      <c r="AB2444" s="5" t="s">
        <v>4341</v>
      </c>
      <c r="AC2444" s="5" t="s">
        <v>6314</v>
      </c>
      <c r="AD2444" s="5" t="s">
        <v>4252</v>
      </c>
      <c r="AE2444" s="5" t="s">
        <v>4140</v>
      </c>
      <c r="AF2444" s="5" t="s">
        <v>2977</v>
      </c>
      <c r="AG2444" s="5" t="s">
        <v>4350</v>
      </c>
      <c r="AH2444" s="5" t="s">
        <v>4513</v>
      </c>
      <c r="AI2444" s="5" t="s">
        <v>4514</v>
      </c>
      <c r="AJ2444" s="5" t="s">
        <v>4345</v>
      </c>
      <c r="AK2444" s="5">
        <v>5.2</v>
      </c>
      <c r="AL2444" s="5" t="s">
        <v>4145</v>
      </c>
      <c r="AM2444" s="5" t="s">
        <v>4146</v>
      </c>
      <c r="AN2444" s="5" t="s">
        <v>4146</v>
      </c>
      <c r="AO2444" s="5">
        <v>24</v>
      </c>
      <c r="AP2444" s="5">
        <v>1</v>
      </c>
      <c r="AQ2444" s="5" t="s">
        <v>11009</v>
      </c>
      <c r="AR2444" s="5" t="s">
        <v>11010</v>
      </c>
      <c r="AS2444" s="5">
        <v>15</v>
      </c>
      <c r="AT2444" s="5">
        <v>36.4</v>
      </c>
      <c r="AU2444" s="5">
        <v>18.5</v>
      </c>
      <c r="AV2444" s="5">
        <v>1.7</v>
      </c>
      <c r="AW2444" s="5">
        <v>14.33</v>
      </c>
      <c r="AX2444" s="5">
        <v>7.28</v>
      </c>
      <c r="AY2444" s="5">
        <v>0.67</v>
      </c>
      <c r="AZ2444" s="5">
        <v>416</v>
      </c>
      <c r="BA2444" s="5">
        <v>0.92</v>
      </c>
      <c r="BB2444" s="5">
        <v>39</v>
      </c>
      <c r="BC2444" s="5">
        <v>38</v>
      </c>
      <c r="BD2444" s="5">
        <v>23</v>
      </c>
      <c r="BE2444" s="5">
        <v>15.35</v>
      </c>
      <c r="BF2444" s="5">
        <v>14.96</v>
      </c>
      <c r="BG2444" s="5">
        <v>9.06</v>
      </c>
      <c r="BH2444" s="5">
        <v>10</v>
      </c>
      <c r="BI2444" s="5">
        <v>22.08</v>
      </c>
      <c r="BM2444" s="6">
        <f t="shared" si="608"/>
        <v>0</v>
      </c>
      <c r="BN2444" s="10">
        <f t="shared" si="609"/>
        <v>0</v>
      </c>
      <c r="BO2444" s="6">
        <f t="shared" si="610"/>
        <v>0</v>
      </c>
      <c r="BP2444" s="6">
        <f t="shared" si="611"/>
        <v>1</v>
      </c>
      <c r="BQ2444" s="6">
        <f t="shared" si="612"/>
        <v>0</v>
      </c>
      <c r="BR2444" s="10" t="str">
        <f t="shared" si="613"/>
        <v>待上架</v>
      </c>
      <c r="BS2444" s="6" t="str">
        <f t="shared" si="623"/>
        <v>需维护</v>
      </c>
    </row>
    <row r="2445" spans="1:71">
      <c r="A2445" s="6" t="str">
        <f t="shared" si="614"/>
        <v>MXB0FR4VW5Y3</v>
      </c>
      <c r="B2445" s="6" t="str">
        <f t="shared" si="615"/>
        <v>MXX004U7GV8Z</v>
      </c>
      <c r="C2445" s="6" t="str">
        <f t="shared" si="616"/>
        <v>MXXCSJ08924DLM</v>
      </c>
      <c r="D2445" s="6" t="str">
        <f t="shared" si="617"/>
        <v>MXB0FR4VW5Y3XCSJ08924DLM</v>
      </c>
      <c r="E2445" s="6" t="str">
        <f t="shared" si="618"/>
        <v>MXB0FR4VW5Y3X004U7GV8Z</v>
      </c>
      <c r="F2445" s="6" t="str">
        <f t="shared" si="619"/>
        <v>MXXCSJ08924DLMX004U7GV8Z</v>
      </c>
      <c r="G2445" s="6" t="str">
        <f t="shared" si="620"/>
        <v>MXXCSJ08924DLM</v>
      </c>
      <c r="H2445" s="6" t="str">
        <f ca="1" t="shared" si="621"/>
        <v>老品</v>
      </c>
      <c r="I2445" s="10" t="str">
        <f t="shared" si="622"/>
        <v>C</v>
      </c>
      <c r="J2445" s="5" t="s">
        <v>11026</v>
      </c>
      <c r="K2445" s="5" t="s">
        <v>11027</v>
      </c>
      <c r="L2445" s="5" t="s">
        <v>4522</v>
      </c>
      <c r="M2445" s="5" t="s">
        <v>11030</v>
      </c>
      <c r="N2445" s="5" t="s">
        <v>11031</v>
      </c>
      <c r="O2445" s="5" t="s">
        <v>1011</v>
      </c>
      <c r="P2445" s="5" t="s">
        <v>4154</v>
      </c>
      <c r="Q2445" s="5" t="s">
        <v>4402</v>
      </c>
      <c r="R2445" s="5" t="s">
        <v>8</v>
      </c>
      <c r="S2445" s="5" t="s">
        <v>2995</v>
      </c>
      <c r="T2445" s="5" t="s">
        <v>2979</v>
      </c>
      <c r="U2445" s="5" t="s">
        <v>4386</v>
      </c>
      <c r="V2445" s="5" t="s">
        <v>4134</v>
      </c>
      <c r="W2445" s="5" t="s">
        <v>4122</v>
      </c>
      <c r="X2445" s="5" t="s">
        <v>4135</v>
      </c>
      <c r="Y2445" s="5" t="s">
        <v>4136</v>
      </c>
      <c r="Z2445" s="5" t="s">
        <v>4492</v>
      </c>
      <c r="AA2445" s="5" t="s">
        <v>4122</v>
      </c>
      <c r="AB2445" s="5" t="s">
        <v>4341</v>
      </c>
      <c r="AC2445" s="5" t="s">
        <v>4567</v>
      </c>
      <c r="AD2445" s="5" t="s">
        <v>4568</v>
      </c>
      <c r="AE2445" s="5" t="s">
        <v>4140</v>
      </c>
      <c r="AF2445" s="5" t="s">
        <v>2975</v>
      </c>
      <c r="AG2445" s="5" t="s">
        <v>4350</v>
      </c>
      <c r="AH2445" s="5" t="s">
        <v>2975</v>
      </c>
      <c r="AI2445" s="5" t="s">
        <v>4514</v>
      </c>
      <c r="AJ2445" s="5" t="s">
        <v>4345</v>
      </c>
      <c r="AK2445" s="5">
        <v>36.8</v>
      </c>
      <c r="AL2445" s="5" t="s">
        <v>4145</v>
      </c>
      <c r="AM2445" s="5" t="s">
        <v>4146</v>
      </c>
      <c r="AN2445" s="5" t="s">
        <v>4146</v>
      </c>
      <c r="AO2445" s="5">
        <v>24</v>
      </c>
      <c r="AP2445" s="5">
        <v>1</v>
      </c>
      <c r="AQ2445" s="5" t="s">
        <v>11009</v>
      </c>
      <c r="AR2445" s="5" t="s">
        <v>11010</v>
      </c>
      <c r="AS2445" s="5">
        <v>15</v>
      </c>
      <c r="AT2445" s="5">
        <v>36.4</v>
      </c>
      <c r="AU2445" s="5">
        <v>18.5</v>
      </c>
      <c r="AV2445" s="5">
        <v>1.7</v>
      </c>
      <c r="AW2445" s="5">
        <v>14.33</v>
      </c>
      <c r="AX2445" s="5">
        <v>7.28</v>
      </c>
      <c r="AY2445" s="5">
        <v>0.67</v>
      </c>
      <c r="AZ2445" s="5">
        <v>416</v>
      </c>
      <c r="BA2445" s="5">
        <v>0.92</v>
      </c>
      <c r="BB2445" s="5">
        <v>39</v>
      </c>
      <c r="BC2445" s="5">
        <v>38</v>
      </c>
      <c r="BD2445" s="5">
        <v>23</v>
      </c>
      <c r="BE2445" s="5">
        <v>15.35</v>
      </c>
      <c r="BF2445" s="5">
        <v>14.96</v>
      </c>
      <c r="BG2445" s="5">
        <v>9.06</v>
      </c>
      <c r="BH2445" s="5">
        <v>10</v>
      </c>
      <c r="BI2445" s="5">
        <v>22.08</v>
      </c>
      <c r="BM2445" s="6">
        <f t="shared" si="608"/>
        <v>0</v>
      </c>
      <c r="BN2445" s="10">
        <f t="shared" si="609"/>
        <v>0</v>
      </c>
      <c r="BO2445" s="6">
        <f t="shared" si="610"/>
        <v>1</v>
      </c>
      <c r="BP2445" s="6">
        <f t="shared" si="611"/>
        <v>0</v>
      </c>
      <c r="BQ2445" s="6">
        <f t="shared" si="612"/>
        <v>0</v>
      </c>
      <c r="BR2445" s="10" t="str">
        <f t="shared" si="613"/>
        <v>正常在售</v>
      </c>
      <c r="BS2445" s="6" t="str">
        <f t="shared" si="623"/>
        <v>普通款</v>
      </c>
    </row>
    <row r="2446" spans="1:71">
      <c r="A2446" s="6" t="str">
        <f t="shared" si="614"/>
        <v>AUB0FR4VW5Y3</v>
      </c>
      <c r="B2446" s="6" t="str">
        <f t="shared" si="615"/>
        <v>AUX001CDOOKL</v>
      </c>
      <c r="C2446" s="6" t="str">
        <f t="shared" si="616"/>
        <v>AUXCSJ08924DLM</v>
      </c>
      <c r="D2446" s="6" t="str">
        <f t="shared" si="617"/>
        <v>AUB0FR4VW5Y3XCSJ08924DLM</v>
      </c>
      <c r="E2446" s="6" t="str">
        <f t="shared" si="618"/>
        <v>AUB0FR4VW5Y3X001CDOOKL</v>
      </c>
      <c r="F2446" s="6" t="str">
        <f t="shared" si="619"/>
        <v>AUXCSJ08924DLMX001CDOOKL</v>
      </c>
      <c r="G2446" s="6" t="str">
        <f t="shared" si="620"/>
        <v>AUXCSJ08924DLM</v>
      </c>
      <c r="H2446" s="6" t="str">
        <f ca="1" t="shared" si="621"/>
        <v>待上架</v>
      </c>
      <c r="I2446" s="10" t="str">
        <f t="shared" si="622"/>
        <v>未维护</v>
      </c>
      <c r="J2446" s="5" t="s">
        <v>11026</v>
      </c>
      <c r="K2446" s="5" t="s">
        <v>11027</v>
      </c>
      <c r="L2446" s="5" t="s">
        <v>11013</v>
      </c>
      <c r="M2446" s="5" t="s">
        <v>11030</v>
      </c>
      <c r="N2446" s="5" t="s">
        <v>11032</v>
      </c>
      <c r="O2446" s="5" t="s">
        <v>2168</v>
      </c>
      <c r="P2446" s="5" t="s">
        <v>4120</v>
      </c>
      <c r="Q2446" s="5" t="s">
        <v>4393</v>
      </c>
      <c r="R2446" s="5" t="s">
        <v>1522</v>
      </c>
      <c r="S2446" s="5" t="s">
        <v>2985</v>
      </c>
      <c r="T2446" s="5" t="s">
        <v>2979</v>
      </c>
      <c r="U2446" s="5" t="s">
        <v>4386</v>
      </c>
      <c r="V2446" s="5" t="s">
        <v>4134</v>
      </c>
      <c r="W2446" s="5" t="s">
        <v>4123</v>
      </c>
      <c r="X2446" s="5" t="s">
        <v>4135</v>
      </c>
      <c r="Y2446" s="5" t="s">
        <v>4136</v>
      </c>
      <c r="Z2446" s="5" t="s">
        <v>4124</v>
      </c>
      <c r="AA2446" s="5" t="s">
        <v>4123</v>
      </c>
      <c r="AB2446" s="5" t="s">
        <v>4124</v>
      </c>
      <c r="AE2446" s="5" t="s">
        <v>4299</v>
      </c>
      <c r="AF2446" s="5" t="s">
        <v>3007</v>
      </c>
      <c r="AG2446" s="5" t="s">
        <v>4394</v>
      </c>
      <c r="AH2446" s="5" t="s">
        <v>3007</v>
      </c>
      <c r="AI2446" s="5" t="s">
        <v>4514</v>
      </c>
      <c r="AJ2446" s="5" t="s">
        <v>4345</v>
      </c>
      <c r="AL2446" s="5" t="s">
        <v>4145</v>
      </c>
      <c r="AM2446" s="5" t="s">
        <v>4146</v>
      </c>
      <c r="AN2446" s="5" t="s">
        <v>4146</v>
      </c>
      <c r="AO2446" s="5">
        <v>24</v>
      </c>
      <c r="AP2446" s="5">
        <v>1</v>
      </c>
      <c r="AQ2446" s="5" t="s">
        <v>11009</v>
      </c>
      <c r="AR2446" s="5" t="s">
        <v>11010</v>
      </c>
      <c r="AS2446" s="5">
        <v>15</v>
      </c>
      <c r="AT2446" s="5">
        <v>36.4</v>
      </c>
      <c r="AU2446" s="5">
        <v>18.5</v>
      </c>
      <c r="AV2446" s="5">
        <v>1.7</v>
      </c>
      <c r="AW2446" s="5">
        <v>14.33</v>
      </c>
      <c r="AX2446" s="5">
        <v>7.28</v>
      </c>
      <c r="AY2446" s="5">
        <v>0.67</v>
      </c>
      <c r="AZ2446" s="5">
        <v>416</v>
      </c>
      <c r="BA2446" s="5">
        <v>0.92</v>
      </c>
      <c r="BB2446" s="5">
        <v>39</v>
      </c>
      <c r="BC2446" s="5">
        <v>38</v>
      </c>
      <c r="BD2446" s="5">
        <v>23</v>
      </c>
      <c r="BE2446" s="5">
        <v>15.35</v>
      </c>
      <c r="BF2446" s="5">
        <v>14.96</v>
      </c>
      <c r="BG2446" s="5">
        <v>9.06</v>
      </c>
      <c r="BH2446" s="5">
        <v>10</v>
      </c>
      <c r="BI2446" s="5">
        <v>22.08</v>
      </c>
      <c r="BM2446" s="6">
        <f t="shared" si="608"/>
        <v>0</v>
      </c>
      <c r="BN2446" s="10">
        <f t="shared" si="609"/>
        <v>0</v>
      </c>
      <c r="BO2446" s="6">
        <f t="shared" si="610"/>
        <v>0</v>
      </c>
      <c r="BP2446" s="6">
        <f t="shared" si="611"/>
        <v>1</v>
      </c>
      <c r="BQ2446" s="6">
        <f t="shared" si="612"/>
        <v>0</v>
      </c>
      <c r="BR2446" s="10" t="str">
        <f t="shared" si="613"/>
        <v>待上架</v>
      </c>
      <c r="BS2446" s="6" t="str">
        <f t="shared" si="623"/>
        <v>待上架</v>
      </c>
    </row>
    <row r="2447" spans="1:71">
      <c r="A2447" s="6" t="str">
        <f t="shared" si="614"/>
        <v>USB0FWKHHBKM</v>
      </c>
      <c r="B2447" s="6" t="str">
        <f t="shared" si="615"/>
        <v>USX004VMWA57</v>
      </c>
      <c r="C2447" s="6" t="str">
        <f t="shared" si="616"/>
        <v>USXCSJ08925DLM</v>
      </c>
      <c r="D2447" s="6" t="str">
        <f t="shared" si="617"/>
        <v>USB0FWKHHBKMXCSJ08925DLM</v>
      </c>
      <c r="E2447" s="6" t="str">
        <f t="shared" si="618"/>
        <v>USB0FWKHHBKMX004VMWA57</v>
      </c>
      <c r="F2447" s="6" t="str">
        <f t="shared" si="619"/>
        <v>USXCSJ08925DLMX004VMWA57</v>
      </c>
      <c r="G2447" s="6" t="str">
        <f t="shared" si="620"/>
        <v>USXCSJ08925DLM</v>
      </c>
      <c r="H2447" s="6" t="str">
        <f ca="1" t="shared" si="621"/>
        <v>新品</v>
      </c>
      <c r="I2447" s="10" t="str">
        <f t="shared" si="622"/>
        <v>普通款</v>
      </c>
      <c r="J2447" s="5" t="s">
        <v>11033</v>
      </c>
      <c r="K2447" s="5" t="s">
        <v>11034</v>
      </c>
      <c r="L2447" s="5" t="s">
        <v>4517</v>
      </c>
      <c r="M2447" s="5" t="s">
        <v>11035</v>
      </c>
      <c r="N2447" s="5" t="s">
        <v>11036</v>
      </c>
      <c r="O2447" s="5" t="s">
        <v>1014</v>
      </c>
      <c r="P2447" s="5" t="s">
        <v>4154</v>
      </c>
      <c r="Q2447" s="5" t="s">
        <v>4385</v>
      </c>
      <c r="R2447" s="5" t="s">
        <v>2288</v>
      </c>
      <c r="S2447" s="5" t="s">
        <v>2995</v>
      </c>
      <c r="T2447" s="5" t="s">
        <v>2979</v>
      </c>
      <c r="U2447" s="5" t="s">
        <v>4386</v>
      </c>
      <c r="V2447" s="5" t="s">
        <v>4134</v>
      </c>
      <c r="W2447" s="5" t="s">
        <v>4122</v>
      </c>
      <c r="X2447" s="5" t="s">
        <v>4135</v>
      </c>
      <c r="Y2447" s="5" t="s">
        <v>4184</v>
      </c>
      <c r="Z2447" s="5" t="s">
        <v>4124</v>
      </c>
      <c r="AA2447" s="5" t="s">
        <v>4122</v>
      </c>
      <c r="AB2447" s="5" t="s">
        <v>4341</v>
      </c>
      <c r="AC2447" s="5" t="s">
        <v>6314</v>
      </c>
      <c r="AD2447" s="5" t="s">
        <v>4252</v>
      </c>
      <c r="AE2447" s="5" t="s">
        <v>4140</v>
      </c>
      <c r="AF2447" s="5" t="s">
        <v>3011</v>
      </c>
      <c r="AG2447" s="5" t="s">
        <v>4520</v>
      </c>
      <c r="AH2447" s="5" t="s">
        <v>4521</v>
      </c>
      <c r="AI2447" s="5" t="s">
        <v>4514</v>
      </c>
      <c r="AJ2447" s="5" t="s">
        <v>4345</v>
      </c>
      <c r="AK2447" s="5">
        <v>3.84</v>
      </c>
      <c r="AL2447" s="5" t="s">
        <v>4145</v>
      </c>
      <c r="AM2447" s="5" t="s">
        <v>4146</v>
      </c>
      <c r="AN2447" s="5" t="s">
        <v>4146</v>
      </c>
      <c r="AO2447" s="5">
        <v>24</v>
      </c>
      <c r="AP2447" s="5">
        <v>1</v>
      </c>
      <c r="AQ2447" s="5" t="s">
        <v>11009</v>
      </c>
      <c r="AR2447" s="5" t="s">
        <v>11010</v>
      </c>
      <c r="AS2447" s="5">
        <v>15</v>
      </c>
      <c r="AT2447" s="5">
        <v>36.4</v>
      </c>
      <c r="AU2447" s="5">
        <v>18.5</v>
      </c>
      <c r="AV2447" s="5">
        <v>1.7</v>
      </c>
      <c r="AW2447" s="5">
        <v>14.33</v>
      </c>
      <c r="AX2447" s="5">
        <v>7.28</v>
      </c>
      <c r="AY2447" s="5">
        <v>0.67</v>
      </c>
      <c r="AZ2447" s="5">
        <v>395</v>
      </c>
      <c r="BA2447" s="5">
        <v>0.87</v>
      </c>
      <c r="BB2447" s="5">
        <v>39</v>
      </c>
      <c r="BC2447" s="5">
        <v>38.2</v>
      </c>
      <c r="BD2447" s="5">
        <v>23.2</v>
      </c>
      <c r="BE2447" s="5">
        <v>15.35</v>
      </c>
      <c r="BF2447" s="5">
        <v>15.04</v>
      </c>
      <c r="BG2447" s="5">
        <v>9.13</v>
      </c>
      <c r="BH2447" s="5">
        <v>10</v>
      </c>
      <c r="BI2447" s="5">
        <v>22.08</v>
      </c>
      <c r="BM2447" s="6">
        <f t="shared" si="608"/>
        <v>0</v>
      </c>
      <c r="BN2447" s="10">
        <f t="shared" si="609"/>
        <v>0</v>
      </c>
      <c r="BO2447" s="6">
        <f t="shared" si="610"/>
        <v>1</v>
      </c>
      <c r="BP2447" s="6">
        <f t="shared" si="611"/>
        <v>0</v>
      </c>
      <c r="BQ2447" s="6">
        <f t="shared" si="612"/>
        <v>0</v>
      </c>
      <c r="BR2447" s="10" t="str">
        <f t="shared" si="613"/>
        <v>正常在售</v>
      </c>
      <c r="BS2447" s="6" t="str">
        <f t="shared" si="623"/>
        <v>普通款</v>
      </c>
    </row>
    <row r="2448" spans="1:71">
      <c r="A2448" s="6" t="str">
        <f t="shared" si="614"/>
        <v>CAB0FWKHHBKM</v>
      </c>
      <c r="B2448" s="6" t="str">
        <f t="shared" si="615"/>
        <v>CAX004VMWA57</v>
      </c>
      <c r="C2448" s="6" t="str">
        <f t="shared" si="616"/>
        <v>CAXCSJ08925DLM</v>
      </c>
      <c r="D2448" s="6" t="str">
        <f t="shared" si="617"/>
        <v>CAB0FWKHHBKMXCSJ08925DLM</v>
      </c>
      <c r="E2448" s="6" t="str">
        <f t="shared" si="618"/>
        <v>CAB0FWKHHBKMX004VMWA57</v>
      </c>
      <c r="F2448" s="6" t="str">
        <f t="shared" si="619"/>
        <v>CAXCSJ08925DLMX004VMWA57</v>
      </c>
      <c r="G2448" s="6" t="str">
        <f t="shared" si="620"/>
        <v>CAXCSJ08925DLM</v>
      </c>
      <c r="H2448" s="6" t="str">
        <f ca="1" t="shared" si="621"/>
        <v>新品</v>
      </c>
      <c r="I2448" s="10" t="str">
        <f t="shared" si="622"/>
        <v>C</v>
      </c>
      <c r="J2448" s="5" t="s">
        <v>11033</v>
      </c>
      <c r="K2448" s="5" t="s">
        <v>11034</v>
      </c>
      <c r="L2448" s="5" t="s">
        <v>4508</v>
      </c>
      <c r="M2448" s="5" t="s">
        <v>11035</v>
      </c>
      <c r="N2448" s="5" t="s">
        <v>11036</v>
      </c>
      <c r="O2448" s="5" t="s">
        <v>1014</v>
      </c>
      <c r="P2448" s="5" t="s">
        <v>4154</v>
      </c>
      <c r="Q2448" s="5" t="s">
        <v>4491</v>
      </c>
      <c r="R2448" s="5" t="s">
        <v>10</v>
      </c>
      <c r="S2448" s="5" t="s">
        <v>2995</v>
      </c>
      <c r="T2448" s="5" t="s">
        <v>2979</v>
      </c>
      <c r="U2448" s="5" t="s">
        <v>4386</v>
      </c>
      <c r="V2448" s="5" t="s">
        <v>4134</v>
      </c>
      <c r="W2448" s="5" t="s">
        <v>4122</v>
      </c>
      <c r="X2448" s="5" t="s">
        <v>4135</v>
      </c>
      <c r="Y2448" s="5" t="s">
        <v>4184</v>
      </c>
      <c r="Z2448" s="5" t="s">
        <v>4492</v>
      </c>
      <c r="AA2448" s="5" t="s">
        <v>4122</v>
      </c>
      <c r="AB2448" s="5" t="s">
        <v>4341</v>
      </c>
      <c r="AC2448" s="5" t="s">
        <v>6333</v>
      </c>
      <c r="AD2448" s="5" t="s">
        <v>4240</v>
      </c>
      <c r="AE2448" s="5" t="s">
        <v>4140</v>
      </c>
      <c r="AF2448" s="5" t="s">
        <v>2977</v>
      </c>
      <c r="AG2448" s="5" t="s">
        <v>4350</v>
      </c>
      <c r="AH2448" s="5" t="s">
        <v>4513</v>
      </c>
      <c r="AI2448" s="5" t="s">
        <v>4514</v>
      </c>
      <c r="AJ2448" s="5" t="s">
        <v>4345</v>
      </c>
      <c r="AK2448" s="5">
        <v>5.2</v>
      </c>
      <c r="AL2448" s="5" t="s">
        <v>4145</v>
      </c>
      <c r="AM2448" s="5" t="s">
        <v>4146</v>
      </c>
      <c r="AN2448" s="5" t="s">
        <v>4146</v>
      </c>
      <c r="AO2448" s="5">
        <v>24</v>
      </c>
      <c r="AP2448" s="5">
        <v>1</v>
      </c>
      <c r="AQ2448" s="5" t="s">
        <v>11009</v>
      </c>
      <c r="AR2448" s="5" t="s">
        <v>11010</v>
      </c>
      <c r="AS2448" s="5">
        <v>15</v>
      </c>
      <c r="AT2448" s="5">
        <v>36.4</v>
      </c>
      <c r="AU2448" s="5">
        <v>18.5</v>
      </c>
      <c r="AV2448" s="5">
        <v>1.7</v>
      </c>
      <c r="AW2448" s="5">
        <v>14.33</v>
      </c>
      <c r="AX2448" s="5">
        <v>7.28</v>
      </c>
      <c r="AY2448" s="5">
        <v>0.67</v>
      </c>
      <c r="AZ2448" s="5">
        <v>395</v>
      </c>
      <c r="BA2448" s="5">
        <v>0.87</v>
      </c>
      <c r="BB2448" s="5">
        <v>39</v>
      </c>
      <c r="BC2448" s="5">
        <v>38.2</v>
      </c>
      <c r="BD2448" s="5">
        <v>23.2</v>
      </c>
      <c r="BE2448" s="5">
        <v>15.35</v>
      </c>
      <c r="BF2448" s="5">
        <v>15.04</v>
      </c>
      <c r="BG2448" s="5">
        <v>9.13</v>
      </c>
      <c r="BH2448" s="5">
        <v>10</v>
      </c>
      <c r="BI2448" s="5">
        <v>22.08</v>
      </c>
      <c r="BM2448" s="6">
        <f t="shared" si="608"/>
        <v>0</v>
      </c>
      <c r="BN2448" s="10">
        <f t="shared" si="609"/>
        <v>0</v>
      </c>
      <c r="BO2448" s="6">
        <f t="shared" si="610"/>
        <v>1</v>
      </c>
      <c r="BP2448" s="6">
        <f t="shared" si="611"/>
        <v>0</v>
      </c>
      <c r="BQ2448" s="6">
        <f t="shared" si="612"/>
        <v>0</v>
      </c>
      <c r="BR2448" s="10" t="str">
        <f t="shared" si="613"/>
        <v>正常在售</v>
      </c>
      <c r="BS2448" s="6" t="str">
        <f t="shared" si="623"/>
        <v>普通款</v>
      </c>
    </row>
    <row r="2449" spans="1:71">
      <c r="A2449" s="6" t="str">
        <f t="shared" si="614"/>
        <v>AUB0FWKHHBKM</v>
      </c>
      <c r="B2449" s="6" t="str">
        <f t="shared" si="615"/>
        <v>AUX001CDCSRH</v>
      </c>
      <c r="C2449" s="6" t="str">
        <f t="shared" si="616"/>
        <v>AUXCSJ08925DLM</v>
      </c>
      <c r="D2449" s="6" t="str">
        <f t="shared" si="617"/>
        <v>AUB0FWKHHBKMXCSJ08925DLM</v>
      </c>
      <c r="E2449" s="6" t="str">
        <f t="shared" si="618"/>
        <v>AUB0FWKHHBKMX001CDCSRH</v>
      </c>
      <c r="F2449" s="6" t="str">
        <f t="shared" si="619"/>
        <v>AUXCSJ08925DLMX001CDCSRH</v>
      </c>
      <c r="G2449" s="6" t="str">
        <f t="shared" si="620"/>
        <v>AUXCSJ08925DLM</v>
      </c>
      <c r="H2449" s="6" t="str">
        <f ca="1" t="shared" si="621"/>
        <v>待上架</v>
      </c>
      <c r="I2449" s="10" t="str">
        <f t="shared" si="622"/>
        <v>未维护</v>
      </c>
      <c r="J2449" s="5" t="s">
        <v>11033</v>
      </c>
      <c r="K2449" s="5" t="s">
        <v>11034</v>
      </c>
      <c r="L2449" s="5" t="s">
        <v>11013</v>
      </c>
      <c r="M2449" s="5" t="s">
        <v>11035</v>
      </c>
      <c r="N2449" s="5" t="s">
        <v>11037</v>
      </c>
      <c r="O2449" s="5" t="s">
        <v>2170</v>
      </c>
      <c r="P2449" s="5" t="s">
        <v>4120</v>
      </c>
      <c r="Q2449" s="5" t="s">
        <v>4393</v>
      </c>
      <c r="R2449" s="5" t="s">
        <v>1522</v>
      </c>
      <c r="S2449" s="5" t="s">
        <v>2985</v>
      </c>
      <c r="T2449" s="5" t="s">
        <v>2979</v>
      </c>
      <c r="U2449" s="5" t="s">
        <v>4386</v>
      </c>
      <c r="V2449" s="5" t="s">
        <v>4134</v>
      </c>
      <c r="W2449" s="5" t="s">
        <v>4123</v>
      </c>
      <c r="X2449" s="5" t="s">
        <v>4135</v>
      </c>
      <c r="Y2449" s="5" t="s">
        <v>4136</v>
      </c>
      <c r="Z2449" s="5" t="s">
        <v>4124</v>
      </c>
      <c r="AA2449" s="5" t="s">
        <v>4123</v>
      </c>
      <c r="AB2449" s="5" t="s">
        <v>4124</v>
      </c>
      <c r="AE2449" s="5" t="s">
        <v>4299</v>
      </c>
      <c r="AF2449" s="5" t="s">
        <v>3007</v>
      </c>
      <c r="AG2449" s="5" t="s">
        <v>4394</v>
      </c>
      <c r="AH2449" s="5" t="s">
        <v>3007</v>
      </c>
      <c r="AI2449" s="5" t="s">
        <v>4514</v>
      </c>
      <c r="AJ2449" s="5" t="s">
        <v>4345</v>
      </c>
      <c r="AL2449" s="5" t="s">
        <v>4145</v>
      </c>
      <c r="AM2449" s="5" t="s">
        <v>4146</v>
      </c>
      <c r="AN2449" s="5" t="s">
        <v>4146</v>
      </c>
      <c r="AO2449" s="5">
        <v>24</v>
      </c>
      <c r="AP2449" s="5">
        <v>1</v>
      </c>
      <c r="AQ2449" s="5" t="s">
        <v>11009</v>
      </c>
      <c r="AR2449" s="5" t="s">
        <v>11010</v>
      </c>
      <c r="AS2449" s="5">
        <v>15</v>
      </c>
      <c r="AT2449" s="5">
        <v>36.4</v>
      </c>
      <c r="AU2449" s="5">
        <v>18.5</v>
      </c>
      <c r="AV2449" s="5">
        <v>1.7</v>
      </c>
      <c r="AW2449" s="5">
        <v>14.33</v>
      </c>
      <c r="AX2449" s="5">
        <v>7.28</v>
      </c>
      <c r="AY2449" s="5">
        <v>0.67</v>
      </c>
      <c r="AZ2449" s="5">
        <v>395</v>
      </c>
      <c r="BA2449" s="5">
        <v>0.87</v>
      </c>
      <c r="BB2449" s="5">
        <v>39</v>
      </c>
      <c r="BC2449" s="5">
        <v>38.2</v>
      </c>
      <c r="BD2449" s="5">
        <v>23.2</v>
      </c>
      <c r="BE2449" s="5">
        <v>15.35</v>
      </c>
      <c r="BF2449" s="5">
        <v>15.04</v>
      </c>
      <c r="BG2449" s="5">
        <v>9.13</v>
      </c>
      <c r="BH2449" s="5">
        <v>10</v>
      </c>
      <c r="BI2449" s="5">
        <v>22.08</v>
      </c>
      <c r="BM2449" s="6">
        <f t="shared" si="608"/>
        <v>0</v>
      </c>
      <c r="BN2449" s="10">
        <f t="shared" si="609"/>
        <v>0</v>
      </c>
      <c r="BO2449" s="6">
        <f t="shared" si="610"/>
        <v>0</v>
      </c>
      <c r="BP2449" s="6">
        <f t="shared" si="611"/>
        <v>1</v>
      </c>
      <c r="BQ2449" s="6">
        <f t="shared" si="612"/>
        <v>0</v>
      </c>
      <c r="BR2449" s="10" t="str">
        <f t="shared" si="613"/>
        <v>待上架</v>
      </c>
      <c r="BS2449" s="6" t="str">
        <f t="shared" si="623"/>
        <v>待上架</v>
      </c>
    </row>
    <row r="2450" spans="1:71">
      <c r="A2450" s="6" t="str">
        <f t="shared" si="614"/>
        <v>DEB0FWKHHBKM</v>
      </c>
      <c r="B2450" s="6" t="str">
        <f t="shared" si="615"/>
        <v>DEX002HLHHMR</v>
      </c>
      <c r="C2450" s="6" t="str">
        <f t="shared" si="616"/>
        <v>DEXCSJ08925DLM</v>
      </c>
      <c r="D2450" s="6" t="str">
        <f t="shared" si="617"/>
        <v>DEB0FWKHHBKMXCSJ08925DLM</v>
      </c>
      <c r="E2450" s="6" t="str">
        <f t="shared" si="618"/>
        <v>DEB0FWKHHBKMX002HLHHMR</v>
      </c>
      <c r="F2450" s="6" t="str">
        <f t="shared" si="619"/>
        <v>DEXCSJ08925DLMX002HLHHMR</v>
      </c>
      <c r="G2450" s="6" t="str">
        <f t="shared" si="620"/>
        <v>DEXCSJ08925DLM</v>
      </c>
      <c r="H2450" s="6" t="str">
        <f ca="1" t="shared" si="621"/>
        <v>待上架</v>
      </c>
      <c r="I2450" s="10" t="str">
        <f t="shared" si="622"/>
        <v>未维护</v>
      </c>
      <c r="J2450" s="5" t="s">
        <v>11033</v>
      </c>
      <c r="K2450" s="5" t="s">
        <v>11034</v>
      </c>
      <c r="L2450" s="5" t="s">
        <v>11035</v>
      </c>
      <c r="M2450" s="5" t="s">
        <v>11035</v>
      </c>
      <c r="N2450" s="5" t="s">
        <v>11038</v>
      </c>
      <c r="O2450" s="5" t="s">
        <v>11039</v>
      </c>
      <c r="P2450" s="5" t="s">
        <v>4154</v>
      </c>
      <c r="Q2450" s="5" t="s">
        <v>4693</v>
      </c>
      <c r="R2450" s="5" t="s">
        <v>1525</v>
      </c>
      <c r="S2450" s="5" t="s">
        <v>2985</v>
      </c>
      <c r="T2450" s="5" t="s">
        <v>2979</v>
      </c>
      <c r="U2450" s="5" t="s">
        <v>4386</v>
      </c>
      <c r="V2450" s="5" t="s">
        <v>4134</v>
      </c>
      <c r="W2450" s="5" t="s">
        <v>4123</v>
      </c>
      <c r="X2450" s="5" t="s">
        <v>4135</v>
      </c>
      <c r="Y2450" s="5" t="s">
        <v>4299</v>
      </c>
      <c r="Z2450" s="5" t="s">
        <v>4124</v>
      </c>
      <c r="AA2450" s="5" t="s">
        <v>4123</v>
      </c>
      <c r="AB2450" s="5" t="s">
        <v>4124</v>
      </c>
      <c r="AE2450" s="5" t="s">
        <v>4299</v>
      </c>
      <c r="AF2450" s="5" t="s">
        <v>3007</v>
      </c>
      <c r="AG2450" s="5" t="s">
        <v>4394</v>
      </c>
      <c r="AH2450" s="5" t="s">
        <v>4612</v>
      </c>
      <c r="AI2450" s="5" t="s">
        <v>4514</v>
      </c>
      <c r="AJ2450" s="5" t="s">
        <v>4345</v>
      </c>
      <c r="AL2450" s="5" t="s">
        <v>4145</v>
      </c>
      <c r="AM2450" s="5" t="s">
        <v>4146</v>
      </c>
      <c r="AN2450" s="5" t="s">
        <v>4696</v>
      </c>
      <c r="AO2450" s="5">
        <v>24</v>
      </c>
      <c r="AP2450" s="5">
        <v>1</v>
      </c>
      <c r="AQ2450" s="5" t="s">
        <v>11009</v>
      </c>
      <c r="AR2450" s="5" t="s">
        <v>11010</v>
      </c>
      <c r="AS2450" s="5">
        <v>15</v>
      </c>
      <c r="AT2450" s="5">
        <v>36.4</v>
      </c>
      <c r="AU2450" s="5">
        <v>18.5</v>
      </c>
      <c r="AV2450" s="5">
        <v>1.7</v>
      </c>
      <c r="AW2450" s="5">
        <v>14.33</v>
      </c>
      <c r="AX2450" s="5">
        <v>7.28</v>
      </c>
      <c r="AY2450" s="5">
        <v>0.67</v>
      </c>
      <c r="AZ2450" s="5">
        <v>395</v>
      </c>
      <c r="BA2450" s="5">
        <v>0.87</v>
      </c>
      <c r="BB2450" s="5">
        <v>39</v>
      </c>
      <c r="BC2450" s="5">
        <v>38.2</v>
      </c>
      <c r="BD2450" s="5">
        <v>23.2</v>
      </c>
      <c r="BE2450" s="5">
        <v>15.35</v>
      </c>
      <c r="BF2450" s="5">
        <v>15.04</v>
      </c>
      <c r="BG2450" s="5">
        <v>9.13</v>
      </c>
      <c r="BH2450" s="5">
        <v>10</v>
      </c>
      <c r="BI2450" s="5">
        <v>22.08</v>
      </c>
      <c r="BM2450" s="6">
        <f t="shared" si="608"/>
        <v>0</v>
      </c>
      <c r="BN2450" s="10">
        <f t="shared" si="609"/>
        <v>0</v>
      </c>
      <c r="BO2450" s="6">
        <f t="shared" si="610"/>
        <v>0</v>
      </c>
      <c r="BP2450" s="6">
        <f t="shared" si="611"/>
        <v>1</v>
      </c>
      <c r="BQ2450" s="6">
        <f t="shared" si="612"/>
        <v>0</v>
      </c>
      <c r="BR2450" s="10" t="str">
        <f t="shared" si="613"/>
        <v>待上架</v>
      </c>
      <c r="BS2450" s="6" t="str">
        <f t="shared" si="623"/>
        <v>待上架</v>
      </c>
    </row>
    <row r="2451" spans="1:71">
      <c r="A2451" s="6" t="str">
        <f t="shared" si="614"/>
        <v>UKB0FWKHHBKM</v>
      </c>
      <c r="B2451" s="6" t="str">
        <f t="shared" si="615"/>
        <v>UKX002HLGA39</v>
      </c>
      <c r="C2451" s="6" t="str">
        <f t="shared" si="616"/>
        <v>UKXCSJ08925DLM</v>
      </c>
      <c r="D2451" s="6" t="str">
        <f t="shared" si="617"/>
        <v>UKB0FWKHHBKMXCSJ08925DLM</v>
      </c>
      <c r="E2451" s="6" t="str">
        <f t="shared" si="618"/>
        <v>UKB0FWKHHBKMX002HLGA39</v>
      </c>
      <c r="F2451" s="6" t="str">
        <f t="shared" si="619"/>
        <v>UKXCSJ08925DLMX002HLGA39</v>
      </c>
      <c r="G2451" s="6" t="str">
        <f t="shared" si="620"/>
        <v>UKXCSJ08925DLM</v>
      </c>
      <c r="H2451" s="6" t="str">
        <f ca="1" t="shared" si="621"/>
        <v>待上架</v>
      </c>
      <c r="I2451" s="10" t="str">
        <f t="shared" si="622"/>
        <v>未维护</v>
      </c>
      <c r="J2451" s="5" t="s">
        <v>11033</v>
      </c>
      <c r="K2451" s="5" t="s">
        <v>11034</v>
      </c>
      <c r="L2451" s="5" t="s">
        <v>11035</v>
      </c>
      <c r="M2451" s="5" t="s">
        <v>11035</v>
      </c>
      <c r="N2451" s="5" t="s">
        <v>11040</v>
      </c>
      <c r="O2451" s="5" t="s">
        <v>11041</v>
      </c>
      <c r="P2451" s="5" t="s">
        <v>4154</v>
      </c>
      <c r="Q2451" s="5" t="s">
        <v>4746</v>
      </c>
      <c r="R2451" s="5" t="s">
        <v>1532</v>
      </c>
      <c r="S2451" s="5" t="s">
        <v>2985</v>
      </c>
      <c r="T2451" s="5" t="s">
        <v>2979</v>
      </c>
      <c r="U2451" s="5" t="s">
        <v>4386</v>
      </c>
      <c r="V2451" s="5" t="s">
        <v>4134</v>
      </c>
      <c r="W2451" s="5" t="s">
        <v>4123</v>
      </c>
      <c r="X2451" s="5" t="s">
        <v>4135</v>
      </c>
      <c r="Y2451" s="5" t="s">
        <v>4299</v>
      </c>
      <c r="Z2451" s="5" t="s">
        <v>4124</v>
      </c>
      <c r="AA2451" s="5" t="s">
        <v>4123</v>
      </c>
      <c r="AB2451" s="5" t="s">
        <v>4124</v>
      </c>
      <c r="AE2451" s="5" t="s">
        <v>4299</v>
      </c>
      <c r="AF2451" s="5" t="s">
        <v>3007</v>
      </c>
      <c r="AG2451" s="5" t="s">
        <v>4394</v>
      </c>
      <c r="AH2451" s="5" t="s">
        <v>4611</v>
      </c>
      <c r="AI2451" s="5" t="s">
        <v>4514</v>
      </c>
      <c r="AJ2451" s="5" t="s">
        <v>4345</v>
      </c>
      <c r="AL2451" s="5" t="s">
        <v>4145</v>
      </c>
      <c r="AM2451" s="5" t="s">
        <v>4146</v>
      </c>
      <c r="AN2451" s="5" t="s">
        <v>4696</v>
      </c>
      <c r="AO2451" s="5">
        <v>24</v>
      </c>
      <c r="AP2451" s="5">
        <v>1</v>
      </c>
      <c r="AQ2451" s="5" t="s">
        <v>11009</v>
      </c>
      <c r="AR2451" s="5" t="s">
        <v>11010</v>
      </c>
      <c r="AS2451" s="5">
        <v>15</v>
      </c>
      <c r="AT2451" s="5">
        <v>36.4</v>
      </c>
      <c r="AU2451" s="5">
        <v>18.5</v>
      </c>
      <c r="AV2451" s="5">
        <v>1.7</v>
      </c>
      <c r="AW2451" s="5">
        <v>14.33</v>
      </c>
      <c r="AX2451" s="5">
        <v>7.28</v>
      </c>
      <c r="AY2451" s="5">
        <v>0.67</v>
      </c>
      <c r="AZ2451" s="5">
        <v>395</v>
      </c>
      <c r="BA2451" s="5">
        <v>0.87</v>
      </c>
      <c r="BB2451" s="5">
        <v>39</v>
      </c>
      <c r="BC2451" s="5">
        <v>38.2</v>
      </c>
      <c r="BD2451" s="5">
        <v>23.2</v>
      </c>
      <c r="BE2451" s="5">
        <v>15.35</v>
      </c>
      <c r="BF2451" s="5">
        <v>15.04</v>
      </c>
      <c r="BG2451" s="5">
        <v>9.13</v>
      </c>
      <c r="BH2451" s="5">
        <v>10</v>
      </c>
      <c r="BI2451" s="5">
        <v>22.08</v>
      </c>
      <c r="BM2451" s="6">
        <f t="shared" si="608"/>
        <v>0</v>
      </c>
      <c r="BN2451" s="10">
        <f t="shared" si="609"/>
        <v>0</v>
      </c>
      <c r="BO2451" s="6">
        <f t="shared" si="610"/>
        <v>0</v>
      </c>
      <c r="BP2451" s="6">
        <f t="shared" si="611"/>
        <v>1</v>
      </c>
      <c r="BQ2451" s="6">
        <f t="shared" si="612"/>
        <v>0</v>
      </c>
      <c r="BR2451" s="10" t="str">
        <f t="shared" si="613"/>
        <v>待上架</v>
      </c>
      <c r="BS2451" s="6" t="str">
        <f t="shared" si="623"/>
        <v>待上架</v>
      </c>
    </row>
    <row r="2452" spans="1:71">
      <c r="A2452" s="6" t="str">
        <f t="shared" si="614"/>
        <v>UKB0GL2LLNQG</v>
      </c>
      <c r="B2452" s="6" t="str">
        <f t="shared" si="615"/>
        <v>UKX002I8XG83</v>
      </c>
      <c r="C2452" s="6" t="str">
        <f t="shared" si="616"/>
        <v>UKXCSJ08926MDL</v>
      </c>
      <c r="D2452" s="6" t="str">
        <f t="shared" si="617"/>
        <v>UKB0GL2LLNQGXCSJ08926MDL</v>
      </c>
      <c r="E2452" s="6" t="str">
        <f t="shared" si="618"/>
        <v>UKB0GL2LLNQGX002I8XG83</v>
      </c>
      <c r="F2452" s="6" t="str">
        <f t="shared" si="619"/>
        <v>UKXCSJ08926MDLX002I8XG83</v>
      </c>
      <c r="G2452" s="6" t="str">
        <f t="shared" si="620"/>
        <v>UKXCSJ08926MDL</v>
      </c>
      <c r="H2452" s="6" t="str">
        <f ca="1" t="shared" si="621"/>
        <v>待上架</v>
      </c>
      <c r="I2452" s="10" t="str">
        <f t="shared" si="622"/>
        <v>未维护</v>
      </c>
      <c r="J2452" s="5" t="s">
        <v>11042</v>
      </c>
      <c r="K2452" s="5" t="s">
        <v>11043</v>
      </c>
      <c r="L2452" s="5" t="s">
        <v>11044</v>
      </c>
      <c r="M2452" s="5" t="s">
        <v>11044</v>
      </c>
      <c r="N2452" s="5" t="s">
        <v>11045</v>
      </c>
      <c r="O2452" s="5" t="s">
        <v>11046</v>
      </c>
      <c r="P2452" s="5" t="s">
        <v>4120</v>
      </c>
      <c r="Q2452" s="5" t="s">
        <v>6997</v>
      </c>
      <c r="R2452" s="5" t="s">
        <v>1532</v>
      </c>
      <c r="S2452" s="5" t="s">
        <v>2985</v>
      </c>
      <c r="T2452" s="5" t="s">
        <v>2979</v>
      </c>
      <c r="U2452" s="5" t="s">
        <v>6991</v>
      </c>
      <c r="V2452" s="5" t="s">
        <v>4134</v>
      </c>
      <c r="W2452" s="5" t="s">
        <v>4123</v>
      </c>
      <c r="X2452" s="5" t="s">
        <v>4135</v>
      </c>
      <c r="Y2452" s="5" t="s">
        <v>4299</v>
      </c>
      <c r="Z2452" s="5" t="s">
        <v>4124</v>
      </c>
      <c r="AA2452" s="5" t="s">
        <v>4123</v>
      </c>
      <c r="AB2452" s="5" t="s">
        <v>4124</v>
      </c>
      <c r="AE2452" s="5" t="s">
        <v>4299</v>
      </c>
      <c r="AF2452" s="5" t="s">
        <v>3007</v>
      </c>
      <c r="AG2452" s="5" t="s">
        <v>4394</v>
      </c>
      <c r="AH2452" s="5" t="s">
        <v>4611</v>
      </c>
      <c r="AI2452" s="5" t="s">
        <v>4514</v>
      </c>
      <c r="AJ2452" s="5" t="s">
        <v>4345</v>
      </c>
      <c r="AL2452" s="5" t="s">
        <v>4145</v>
      </c>
      <c r="AM2452" s="5" t="s">
        <v>4146</v>
      </c>
      <c r="AN2452" s="5" t="s">
        <v>4696</v>
      </c>
      <c r="AO2452" s="5">
        <v>21</v>
      </c>
      <c r="AP2452" s="5">
        <v>1</v>
      </c>
      <c r="AQ2452" s="5" t="s">
        <v>11047</v>
      </c>
      <c r="AR2452" s="5" t="s">
        <v>11048</v>
      </c>
      <c r="AS2452" s="5">
        <v>15</v>
      </c>
      <c r="AT2452" s="5">
        <v>40.6</v>
      </c>
      <c r="AU2452" s="5">
        <v>11.3</v>
      </c>
      <c r="AV2452" s="5">
        <v>6.8</v>
      </c>
      <c r="AW2452" s="5">
        <v>15.98</v>
      </c>
      <c r="AX2452" s="5">
        <v>4.45</v>
      </c>
      <c r="AY2452" s="5">
        <v>2.68</v>
      </c>
      <c r="AZ2452" s="5">
        <v>700</v>
      </c>
      <c r="BA2452" s="5">
        <v>1.55</v>
      </c>
      <c r="BB2452" s="5">
        <v>50.5</v>
      </c>
      <c r="BC2452" s="5">
        <v>43</v>
      </c>
      <c r="BD2452" s="5">
        <v>36</v>
      </c>
      <c r="BE2452" s="5">
        <v>19.88</v>
      </c>
      <c r="BF2452" s="5">
        <v>16.93</v>
      </c>
      <c r="BG2452" s="5">
        <v>14.17</v>
      </c>
      <c r="BH2452" s="5">
        <v>15.7</v>
      </c>
      <c r="BI2452" s="5">
        <v>34.66</v>
      </c>
      <c r="BM2452" s="6">
        <f t="shared" si="608"/>
        <v>0</v>
      </c>
      <c r="BN2452" s="10">
        <f t="shared" si="609"/>
        <v>0</v>
      </c>
      <c r="BO2452" s="6">
        <f t="shared" si="610"/>
        <v>0</v>
      </c>
      <c r="BP2452" s="6">
        <f t="shared" si="611"/>
        <v>1</v>
      </c>
      <c r="BQ2452" s="6">
        <f t="shared" si="612"/>
        <v>0</v>
      </c>
      <c r="BR2452" s="10" t="str">
        <f t="shared" si="613"/>
        <v>待上架</v>
      </c>
      <c r="BS2452" s="6" t="str">
        <f t="shared" si="623"/>
        <v>待上架</v>
      </c>
    </row>
    <row r="2453" spans="1:71">
      <c r="A2453" s="6" t="str">
        <f t="shared" si="614"/>
        <v>USB0FWBHDVJM</v>
      </c>
      <c r="B2453" s="6" t="str">
        <f t="shared" si="615"/>
        <v>USX004VJHK5P</v>
      </c>
      <c r="C2453" s="6" t="str">
        <f t="shared" si="616"/>
        <v>USXCSJ08926YCY</v>
      </c>
      <c r="D2453" s="6" t="str">
        <f t="shared" si="617"/>
        <v>USB0FWBHDVJMXCSJ08926YCY</v>
      </c>
      <c r="E2453" s="6" t="str">
        <f t="shared" si="618"/>
        <v>USB0FWBHDVJMX004VJHK5P</v>
      </c>
      <c r="F2453" s="6" t="str">
        <f t="shared" si="619"/>
        <v>USXCSJ08926YCYX004VJHK5P</v>
      </c>
      <c r="G2453" s="6" t="str">
        <f t="shared" si="620"/>
        <v>USXCSJ08926YCY</v>
      </c>
      <c r="H2453" s="6" t="str">
        <f ca="1" t="shared" si="621"/>
        <v>新品</v>
      </c>
      <c r="I2453" s="10" t="str">
        <f t="shared" si="622"/>
        <v>普通款</v>
      </c>
      <c r="J2453" s="5" t="s">
        <v>11049</v>
      </c>
      <c r="K2453" s="5" t="s">
        <v>11050</v>
      </c>
      <c r="L2453" s="5" t="s">
        <v>10923</v>
      </c>
      <c r="M2453" s="5" t="s">
        <v>11051</v>
      </c>
      <c r="N2453" s="5" t="s">
        <v>11052</v>
      </c>
      <c r="O2453" s="5" t="s">
        <v>2460</v>
      </c>
      <c r="P2453" s="5" t="s">
        <v>4154</v>
      </c>
      <c r="Q2453" s="5" t="s">
        <v>4338</v>
      </c>
      <c r="R2453" s="5" t="s">
        <v>2288</v>
      </c>
      <c r="S2453" s="5" t="s">
        <v>4339</v>
      </c>
      <c r="T2453" s="5" t="s">
        <v>2979</v>
      </c>
      <c r="U2453" s="5" t="s">
        <v>4340</v>
      </c>
      <c r="V2453" s="5" t="s">
        <v>4134</v>
      </c>
      <c r="W2453" s="5" t="s">
        <v>4122</v>
      </c>
      <c r="X2453" s="5" t="s">
        <v>4135</v>
      </c>
      <c r="Y2453" s="5" t="s">
        <v>4184</v>
      </c>
      <c r="Z2453" s="5" t="s">
        <v>4124</v>
      </c>
      <c r="AA2453" s="5" t="s">
        <v>4122</v>
      </c>
      <c r="AB2453" s="5" t="s">
        <v>2457</v>
      </c>
      <c r="AC2453" s="5" t="s">
        <v>11053</v>
      </c>
      <c r="AD2453" s="5" t="s">
        <v>4240</v>
      </c>
      <c r="AE2453" s="5" t="s">
        <v>4140</v>
      </c>
      <c r="AF2453" s="5" t="s">
        <v>3014</v>
      </c>
      <c r="AG2453" s="5" t="s">
        <v>4343</v>
      </c>
      <c r="AH2453" s="5" t="s">
        <v>3014</v>
      </c>
      <c r="AI2453" s="5" t="s">
        <v>4514</v>
      </c>
      <c r="AJ2453" s="5" t="s">
        <v>4345</v>
      </c>
      <c r="AK2453" s="5">
        <v>5.47</v>
      </c>
      <c r="AL2453" s="5" t="s">
        <v>4145</v>
      </c>
      <c r="AM2453" s="5" t="s">
        <v>4146</v>
      </c>
      <c r="AN2453" s="5" t="s">
        <v>4146</v>
      </c>
      <c r="AO2453" s="5">
        <v>21</v>
      </c>
      <c r="AP2453" s="5">
        <v>1</v>
      </c>
      <c r="AQ2453" s="5" t="s">
        <v>11047</v>
      </c>
      <c r="AR2453" s="5" t="s">
        <v>11048</v>
      </c>
      <c r="AS2453" s="5">
        <v>15</v>
      </c>
      <c r="AT2453" s="5">
        <v>40.6</v>
      </c>
      <c r="AU2453" s="5">
        <v>11.3</v>
      </c>
      <c r="AV2453" s="5">
        <v>6.8</v>
      </c>
      <c r="AW2453" s="5">
        <v>15.98</v>
      </c>
      <c r="AX2453" s="5">
        <v>4.45</v>
      </c>
      <c r="AY2453" s="5">
        <v>2.68</v>
      </c>
      <c r="AZ2453" s="5">
        <v>700</v>
      </c>
      <c r="BA2453" s="5">
        <v>1.55</v>
      </c>
      <c r="BB2453" s="5">
        <v>50.5</v>
      </c>
      <c r="BC2453" s="5">
        <v>43</v>
      </c>
      <c r="BD2453" s="5">
        <v>36</v>
      </c>
      <c r="BE2453" s="5">
        <v>19.88</v>
      </c>
      <c r="BF2453" s="5">
        <v>16.93</v>
      </c>
      <c r="BG2453" s="5">
        <v>14.17</v>
      </c>
      <c r="BH2453" s="5">
        <v>15.7</v>
      </c>
      <c r="BI2453" s="5">
        <v>34.66</v>
      </c>
      <c r="BM2453" s="6">
        <f t="shared" si="608"/>
        <v>0</v>
      </c>
      <c r="BN2453" s="10">
        <f t="shared" si="609"/>
        <v>0</v>
      </c>
      <c r="BO2453" s="6">
        <f t="shared" si="610"/>
        <v>1</v>
      </c>
      <c r="BP2453" s="6">
        <f t="shared" si="611"/>
        <v>0</v>
      </c>
      <c r="BQ2453" s="6">
        <f t="shared" si="612"/>
        <v>0</v>
      </c>
      <c r="BR2453" s="10" t="str">
        <f t="shared" si="613"/>
        <v>正常在售</v>
      </c>
      <c r="BS2453" s="6" t="str">
        <f t="shared" si="623"/>
        <v>普通款</v>
      </c>
    </row>
    <row r="2454" spans="1:71">
      <c r="A2454" s="6" t="str">
        <f t="shared" si="614"/>
        <v>USB0GK1NCFQT</v>
      </c>
      <c r="B2454" s="6" t="str">
        <f t="shared" si="615"/>
        <v>USX004ZP23HZ</v>
      </c>
      <c r="C2454" s="6" t="str">
        <f t="shared" si="616"/>
        <v>USXCSJ08927DLM</v>
      </c>
      <c r="D2454" s="6" t="str">
        <f t="shared" si="617"/>
        <v>USB0GK1NCFQTXCSJ08927DLM</v>
      </c>
      <c r="E2454" s="6" t="str">
        <f t="shared" si="618"/>
        <v>USB0GK1NCFQTX004ZP23HZ</v>
      </c>
      <c r="F2454" s="6" t="str">
        <f t="shared" si="619"/>
        <v>USXCSJ08927DLMX004ZP23HZ</v>
      </c>
      <c r="G2454" s="6" t="str">
        <f t="shared" si="620"/>
        <v>USXCSJ08927DLM</v>
      </c>
      <c r="H2454" s="6" t="str">
        <f ca="1" t="shared" si="621"/>
        <v>待上架</v>
      </c>
      <c r="I2454" s="10" t="str">
        <f t="shared" si="622"/>
        <v>待上架</v>
      </c>
      <c r="J2454" s="5" t="s">
        <v>11054</v>
      </c>
      <c r="K2454" s="5" t="s">
        <v>11055</v>
      </c>
      <c r="L2454" s="5" t="s">
        <v>4517</v>
      </c>
      <c r="M2454" s="5" t="s">
        <v>11056</v>
      </c>
      <c r="N2454" s="5" t="s">
        <v>11057</v>
      </c>
      <c r="O2454" s="5" t="s">
        <v>2620</v>
      </c>
      <c r="P2454" s="5" t="s">
        <v>4120</v>
      </c>
      <c r="Q2454" s="5" t="s">
        <v>4385</v>
      </c>
      <c r="R2454" s="5" t="s">
        <v>2288</v>
      </c>
      <c r="S2454" s="5" t="s">
        <v>2995</v>
      </c>
      <c r="T2454" s="5" t="s">
        <v>2979</v>
      </c>
      <c r="U2454" s="5" t="s">
        <v>4386</v>
      </c>
      <c r="V2454" s="5" t="s">
        <v>4134</v>
      </c>
      <c r="W2454" s="5" t="s">
        <v>4123</v>
      </c>
      <c r="X2454" s="5" t="s">
        <v>4135</v>
      </c>
      <c r="Y2454" s="5" t="s">
        <v>4299</v>
      </c>
      <c r="Z2454" s="5" t="s">
        <v>4124</v>
      </c>
      <c r="AA2454" s="5" t="s">
        <v>4122</v>
      </c>
      <c r="AB2454" s="5" t="s">
        <v>4341</v>
      </c>
      <c r="AE2454" s="5" t="s">
        <v>4140</v>
      </c>
      <c r="AF2454" s="5" t="s">
        <v>3011</v>
      </c>
      <c r="AG2454" s="5" t="s">
        <v>4520</v>
      </c>
      <c r="AH2454" s="5" t="s">
        <v>4521</v>
      </c>
      <c r="AI2454" s="5" t="s">
        <v>4514</v>
      </c>
      <c r="AJ2454" s="5" t="s">
        <v>4345</v>
      </c>
      <c r="AL2454" s="5" t="s">
        <v>4145</v>
      </c>
      <c r="AM2454" s="5" t="s">
        <v>4146</v>
      </c>
      <c r="AN2454" s="5" t="s">
        <v>4146</v>
      </c>
      <c r="AO2454" s="5">
        <v>24</v>
      </c>
      <c r="AP2454" s="5">
        <v>1</v>
      </c>
      <c r="AQ2454" s="5" t="s">
        <v>11058</v>
      </c>
      <c r="AR2454" s="5" t="s">
        <v>11059</v>
      </c>
      <c r="AS2454" s="5">
        <v>15</v>
      </c>
      <c r="AT2454" s="5">
        <v>36.4</v>
      </c>
      <c r="AU2454" s="5">
        <v>18.5</v>
      </c>
      <c r="AV2454" s="5">
        <v>1.8</v>
      </c>
      <c r="AW2454" s="5">
        <v>14.33</v>
      </c>
      <c r="AX2454" s="5">
        <v>7.28</v>
      </c>
      <c r="AY2454" s="5">
        <v>0.71</v>
      </c>
      <c r="AZ2454" s="5">
        <v>380</v>
      </c>
      <c r="BA2454" s="5">
        <v>0.84</v>
      </c>
      <c r="BB2454" s="5">
        <v>39</v>
      </c>
      <c r="BC2454" s="5">
        <v>38</v>
      </c>
      <c r="BD2454" s="5">
        <v>23</v>
      </c>
      <c r="BE2454" s="5">
        <v>15.35</v>
      </c>
      <c r="BF2454" s="5">
        <v>14.96</v>
      </c>
      <c r="BG2454" s="5">
        <v>9.06</v>
      </c>
      <c r="BH2454" s="5">
        <v>10</v>
      </c>
      <c r="BI2454" s="5">
        <v>22.08</v>
      </c>
      <c r="BM2454" s="6">
        <f t="shared" si="608"/>
        <v>0</v>
      </c>
      <c r="BN2454" s="10">
        <f t="shared" si="609"/>
        <v>0</v>
      </c>
      <c r="BO2454" s="6">
        <f t="shared" si="610"/>
        <v>0</v>
      </c>
      <c r="BP2454" s="6">
        <f t="shared" si="611"/>
        <v>1</v>
      </c>
      <c r="BQ2454" s="6">
        <f t="shared" si="612"/>
        <v>0</v>
      </c>
      <c r="BR2454" s="10" t="str">
        <f t="shared" si="613"/>
        <v>待上架</v>
      </c>
      <c r="BS2454" s="6" t="str">
        <f t="shared" si="623"/>
        <v>待上架</v>
      </c>
    </row>
    <row r="2455" spans="1:71">
      <c r="A2455" s="6" t="str">
        <f t="shared" si="614"/>
        <v>USB0GK19SKVP</v>
      </c>
      <c r="B2455" s="6" t="str">
        <f t="shared" si="615"/>
        <v>USX004ZOSGYF</v>
      </c>
      <c r="C2455" s="6" t="str">
        <f t="shared" si="616"/>
        <v>USXCSJ08928DLM</v>
      </c>
      <c r="D2455" s="6" t="str">
        <f t="shared" si="617"/>
        <v>USB0GK19SKVPXCSJ08928DLM</v>
      </c>
      <c r="E2455" s="6" t="str">
        <f t="shared" si="618"/>
        <v>USB0GK19SKVPX004ZOSGYF</v>
      </c>
      <c r="F2455" s="6" t="str">
        <f t="shared" si="619"/>
        <v>USXCSJ08928DLMX004ZOSGYF</v>
      </c>
      <c r="G2455" s="6" t="str">
        <f t="shared" si="620"/>
        <v>USXCSJ08928DLM</v>
      </c>
      <c r="H2455" s="6" t="str">
        <f ca="1" t="shared" si="621"/>
        <v>待上架</v>
      </c>
      <c r="I2455" s="10" t="str">
        <f t="shared" si="622"/>
        <v>待上架</v>
      </c>
      <c r="J2455" s="5" t="s">
        <v>11060</v>
      </c>
      <c r="K2455" s="5" t="s">
        <v>11061</v>
      </c>
      <c r="L2455" s="5" t="s">
        <v>4517</v>
      </c>
      <c r="M2455" s="5" t="s">
        <v>11062</v>
      </c>
      <c r="N2455" s="5" t="s">
        <v>11063</v>
      </c>
      <c r="O2455" s="5" t="s">
        <v>2622</v>
      </c>
      <c r="P2455" s="5" t="s">
        <v>4120</v>
      </c>
      <c r="Q2455" s="5" t="s">
        <v>4385</v>
      </c>
      <c r="R2455" s="5" t="s">
        <v>2288</v>
      </c>
      <c r="S2455" s="5" t="s">
        <v>2995</v>
      </c>
      <c r="T2455" s="5" t="s">
        <v>2979</v>
      </c>
      <c r="U2455" s="5" t="s">
        <v>4386</v>
      </c>
      <c r="V2455" s="5" t="s">
        <v>4134</v>
      </c>
      <c r="W2455" s="5" t="s">
        <v>4123</v>
      </c>
      <c r="X2455" s="5" t="s">
        <v>4135</v>
      </c>
      <c r="Y2455" s="5" t="s">
        <v>4299</v>
      </c>
      <c r="Z2455" s="5" t="s">
        <v>4124</v>
      </c>
      <c r="AA2455" s="5" t="s">
        <v>4122</v>
      </c>
      <c r="AB2455" s="5" t="s">
        <v>4341</v>
      </c>
      <c r="AE2455" s="5" t="s">
        <v>4140</v>
      </c>
      <c r="AF2455" s="5" t="s">
        <v>3011</v>
      </c>
      <c r="AG2455" s="5" t="s">
        <v>4520</v>
      </c>
      <c r="AH2455" s="5" t="s">
        <v>4521</v>
      </c>
      <c r="AI2455" s="5" t="s">
        <v>4514</v>
      </c>
      <c r="AJ2455" s="5" t="s">
        <v>4345</v>
      </c>
      <c r="AL2455" s="5" t="s">
        <v>4145</v>
      </c>
      <c r="AM2455" s="5" t="s">
        <v>4146</v>
      </c>
      <c r="AN2455" s="5" t="s">
        <v>4146</v>
      </c>
      <c r="AO2455" s="5">
        <v>24</v>
      </c>
      <c r="AP2455" s="5">
        <v>1</v>
      </c>
      <c r="AQ2455" s="5" t="s">
        <v>11058</v>
      </c>
      <c r="AR2455" s="5" t="s">
        <v>11059</v>
      </c>
      <c r="AS2455" s="5">
        <v>15</v>
      </c>
      <c r="AT2455" s="5">
        <v>36.4</v>
      </c>
      <c r="AU2455" s="5">
        <v>18.5</v>
      </c>
      <c r="AV2455" s="5">
        <v>1.8</v>
      </c>
      <c r="AW2455" s="5">
        <v>14.33</v>
      </c>
      <c r="AX2455" s="5">
        <v>7.28</v>
      </c>
      <c r="AY2455" s="5">
        <v>0.71</v>
      </c>
      <c r="AZ2455" s="5">
        <v>400</v>
      </c>
      <c r="BA2455" s="5">
        <v>0.88</v>
      </c>
      <c r="BB2455" s="5">
        <v>39</v>
      </c>
      <c r="BC2455" s="5">
        <v>38</v>
      </c>
      <c r="BD2455" s="5">
        <v>23</v>
      </c>
      <c r="BE2455" s="5">
        <v>15.35</v>
      </c>
      <c r="BF2455" s="5">
        <v>14.96</v>
      </c>
      <c r="BG2455" s="5">
        <v>9.06</v>
      </c>
      <c r="BH2455" s="5">
        <v>10</v>
      </c>
      <c r="BI2455" s="5">
        <v>22.08</v>
      </c>
      <c r="BM2455" s="6">
        <f t="shared" si="608"/>
        <v>0</v>
      </c>
      <c r="BN2455" s="10">
        <f t="shared" si="609"/>
        <v>0</v>
      </c>
      <c r="BO2455" s="6">
        <f t="shared" si="610"/>
        <v>0</v>
      </c>
      <c r="BP2455" s="6">
        <f t="shared" si="611"/>
        <v>1</v>
      </c>
      <c r="BQ2455" s="6">
        <f t="shared" si="612"/>
        <v>0</v>
      </c>
      <c r="BR2455" s="10" t="str">
        <f t="shared" si="613"/>
        <v>待上架</v>
      </c>
      <c r="BS2455" s="6" t="str">
        <f t="shared" si="623"/>
        <v>待上架</v>
      </c>
    </row>
    <row r="2456" spans="1:71">
      <c r="A2456" s="6" t="str">
        <f t="shared" si="614"/>
        <v>DEB0GK19SKVP</v>
      </c>
      <c r="B2456" s="6" t="str">
        <f t="shared" si="615"/>
        <v>DEX002I38OQH</v>
      </c>
      <c r="C2456" s="6" t="str">
        <f t="shared" si="616"/>
        <v>DEXCSJ08928DLM</v>
      </c>
      <c r="D2456" s="6" t="str">
        <f t="shared" si="617"/>
        <v>DEB0GK19SKVPXCSJ08928DLM</v>
      </c>
      <c r="E2456" s="6" t="str">
        <f t="shared" si="618"/>
        <v>DEB0GK19SKVPX002I38OQH</v>
      </c>
      <c r="F2456" s="6" t="str">
        <f t="shared" si="619"/>
        <v>DEXCSJ08928DLMX002I38OQH</v>
      </c>
      <c r="G2456" s="6" t="str">
        <f t="shared" si="620"/>
        <v>DEXCSJ08928DLM</v>
      </c>
      <c r="H2456" s="6" t="str">
        <f ca="1" t="shared" si="621"/>
        <v>待上架</v>
      </c>
      <c r="I2456" s="10" t="str">
        <f t="shared" si="622"/>
        <v>未维护</v>
      </c>
      <c r="J2456" s="5" t="s">
        <v>11060</v>
      </c>
      <c r="K2456" s="5" t="s">
        <v>11061</v>
      </c>
      <c r="L2456" s="5" t="s">
        <v>11062</v>
      </c>
      <c r="M2456" s="5" t="s">
        <v>11062</v>
      </c>
      <c r="N2456" s="5" t="s">
        <v>11064</v>
      </c>
      <c r="O2456" s="5" t="s">
        <v>11065</v>
      </c>
      <c r="P2456" s="5" t="s">
        <v>4120</v>
      </c>
      <c r="Q2456" s="5" t="s">
        <v>4693</v>
      </c>
      <c r="R2456" s="5" t="s">
        <v>1525</v>
      </c>
      <c r="S2456" s="5" t="s">
        <v>2985</v>
      </c>
      <c r="T2456" s="5" t="s">
        <v>2979</v>
      </c>
      <c r="U2456" s="5" t="s">
        <v>4386</v>
      </c>
      <c r="V2456" s="5" t="s">
        <v>4134</v>
      </c>
      <c r="W2456" s="5" t="s">
        <v>4123</v>
      </c>
      <c r="X2456" s="5" t="s">
        <v>4135</v>
      </c>
      <c r="Y2456" s="5" t="s">
        <v>4299</v>
      </c>
      <c r="Z2456" s="5" t="s">
        <v>4124</v>
      </c>
      <c r="AA2456" s="5" t="s">
        <v>4123</v>
      </c>
      <c r="AB2456" s="5" t="s">
        <v>4124</v>
      </c>
      <c r="AE2456" s="5" t="s">
        <v>4299</v>
      </c>
      <c r="AF2456" s="5" t="s">
        <v>3007</v>
      </c>
      <c r="AG2456" s="5" t="s">
        <v>4394</v>
      </c>
      <c r="AH2456" s="5" t="s">
        <v>3007</v>
      </c>
      <c r="AI2456" s="5" t="s">
        <v>4514</v>
      </c>
      <c r="AJ2456" s="5" t="s">
        <v>4345</v>
      </c>
      <c r="AL2456" s="5" t="s">
        <v>4145</v>
      </c>
      <c r="AM2456" s="5" t="s">
        <v>4146</v>
      </c>
      <c r="AN2456" s="5" t="s">
        <v>4696</v>
      </c>
      <c r="AO2456" s="5">
        <v>24</v>
      </c>
      <c r="AP2456" s="5">
        <v>1</v>
      </c>
      <c r="AQ2456" s="5" t="s">
        <v>11058</v>
      </c>
      <c r="AR2456" s="5" t="s">
        <v>11059</v>
      </c>
      <c r="AS2456" s="5">
        <v>15</v>
      </c>
      <c r="AT2456" s="5">
        <v>36.4</v>
      </c>
      <c r="AU2456" s="5">
        <v>18.5</v>
      </c>
      <c r="AV2456" s="5">
        <v>1.8</v>
      </c>
      <c r="AW2456" s="5">
        <v>14.33</v>
      </c>
      <c r="AX2456" s="5">
        <v>7.28</v>
      </c>
      <c r="AY2456" s="5">
        <v>0.71</v>
      </c>
      <c r="AZ2456" s="5">
        <v>400</v>
      </c>
      <c r="BA2456" s="5">
        <v>0.88</v>
      </c>
      <c r="BB2456" s="5">
        <v>39</v>
      </c>
      <c r="BC2456" s="5">
        <v>38</v>
      </c>
      <c r="BD2456" s="5">
        <v>23</v>
      </c>
      <c r="BE2456" s="5">
        <v>15.35</v>
      </c>
      <c r="BF2456" s="5">
        <v>14.96</v>
      </c>
      <c r="BG2456" s="5">
        <v>9.06</v>
      </c>
      <c r="BH2456" s="5">
        <v>10</v>
      </c>
      <c r="BI2456" s="5">
        <v>22.08</v>
      </c>
      <c r="BM2456" s="6">
        <f t="shared" si="608"/>
        <v>0</v>
      </c>
      <c r="BN2456" s="10">
        <f t="shared" si="609"/>
        <v>0</v>
      </c>
      <c r="BO2456" s="6">
        <f t="shared" si="610"/>
        <v>0</v>
      </c>
      <c r="BP2456" s="6">
        <f t="shared" si="611"/>
        <v>1</v>
      </c>
      <c r="BQ2456" s="6">
        <f t="shared" si="612"/>
        <v>0</v>
      </c>
      <c r="BR2456" s="10" t="str">
        <f t="shared" si="613"/>
        <v>待上架</v>
      </c>
      <c r="BS2456" s="6" t="str">
        <f t="shared" si="623"/>
        <v>待上架</v>
      </c>
    </row>
    <row r="2457" spans="1:71">
      <c r="A2457" s="6" t="str">
        <f t="shared" si="614"/>
        <v>UKB0GK19SKVP</v>
      </c>
      <c r="B2457" s="6" t="str">
        <f t="shared" si="615"/>
        <v>UKX002I3FERT</v>
      </c>
      <c r="C2457" s="6" t="str">
        <f t="shared" si="616"/>
        <v>UKXCSJ08928DLM</v>
      </c>
      <c r="D2457" s="6" t="str">
        <f t="shared" si="617"/>
        <v>UKB0GK19SKVPXCSJ08928DLM</v>
      </c>
      <c r="E2457" s="6" t="str">
        <f t="shared" si="618"/>
        <v>UKB0GK19SKVPX002I3FERT</v>
      </c>
      <c r="F2457" s="6" t="str">
        <f t="shared" si="619"/>
        <v>UKXCSJ08928DLMX002I3FERT</v>
      </c>
      <c r="G2457" s="6" t="str">
        <f t="shared" si="620"/>
        <v>UKXCSJ08928DLM</v>
      </c>
      <c r="H2457" s="6" t="str">
        <f ca="1" t="shared" si="621"/>
        <v>待上架</v>
      </c>
      <c r="I2457" s="10" t="str">
        <f t="shared" si="622"/>
        <v>未维护</v>
      </c>
      <c r="J2457" s="5" t="s">
        <v>11060</v>
      </c>
      <c r="K2457" s="5" t="s">
        <v>11061</v>
      </c>
      <c r="L2457" s="5" t="s">
        <v>11062</v>
      </c>
      <c r="M2457" s="5" t="s">
        <v>11062</v>
      </c>
      <c r="N2457" s="5" t="s">
        <v>11066</v>
      </c>
      <c r="O2457" s="5" t="s">
        <v>11067</v>
      </c>
      <c r="P2457" s="5" t="s">
        <v>4120</v>
      </c>
      <c r="Q2457" s="5" t="s">
        <v>4746</v>
      </c>
      <c r="R2457" s="5" t="s">
        <v>1532</v>
      </c>
      <c r="S2457" s="5" t="s">
        <v>2985</v>
      </c>
      <c r="T2457" s="5" t="s">
        <v>2979</v>
      </c>
      <c r="U2457" s="5" t="s">
        <v>4386</v>
      </c>
      <c r="V2457" s="5" t="s">
        <v>4134</v>
      </c>
      <c r="W2457" s="5" t="s">
        <v>4123</v>
      </c>
      <c r="X2457" s="5" t="s">
        <v>4135</v>
      </c>
      <c r="Y2457" s="5" t="s">
        <v>4299</v>
      </c>
      <c r="Z2457" s="5" t="s">
        <v>4124</v>
      </c>
      <c r="AA2457" s="5" t="s">
        <v>4123</v>
      </c>
      <c r="AB2457" s="5" t="s">
        <v>4124</v>
      </c>
      <c r="AE2457" s="5" t="s">
        <v>4299</v>
      </c>
      <c r="AF2457" s="5" t="s">
        <v>3007</v>
      </c>
      <c r="AG2457" s="5" t="s">
        <v>4394</v>
      </c>
      <c r="AH2457" s="5" t="s">
        <v>4611</v>
      </c>
      <c r="AI2457" s="5" t="s">
        <v>4514</v>
      </c>
      <c r="AJ2457" s="5" t="s">
        <v>4345</v>
      </c>
      <c r="AL2457" s="5" t="s">
        <v>4145</v>
      </c>
      <c r="AM2457" s="5" t="s">
        <v>4146</v>
      </c>
      <c r="AN2457" s="5" t="s">
        <v>4696</v>
      </c>
      <c r="AO2457" s="5">
        <v>24</v>
      </c>
      <c r="AP2457" s="5">
        <v>1</v>
      </c>
      <c r="AQ2457" s="5" t="s">
        <v>11058</v>
      </c>
      <c r="AR2457" s="5" t="s">
        <v>11059</v>
      </c>
      <c r="AS2457" s="5">
        <v>15</v>
      </c>
      <c r="AT2457" s="5">
        <v>36.4</v>
      </c>
      <c r="AU2457" s="5">
        <v>18.5</v>
      </c>
      <c r="AV2457" s="5">
        <v>1.8</v>
      </c>
      <c r="AW2457" s="5">
        <v>14.33</v>
      </c>
      <c r="AX2457" s="5">
        <v>7.28</v>
      </c>
      <c r="AY2457" s="5">
        <v>0.71</v>
      </c>
      <c r="AZ2457" s="5">
        <v>400</v>
      </c>
      <c r="BA2457" s="5">
        <v>0.88</v>
      </c>
      <c r="BB2457" s="5">
        <v>39</v>
      </c>
      <c r="BC2457" s="5">
        <v>38</v>
      </c>
      <c r="BD2457" s="5">
        <v>23</v>
      </c>
      <c r="BE2457" s="5">
        <v>15.35</v>
      </c>
      <c r="BF2457" s="5">
        <v>14.96</v>
      </c>
      <c r="BG2457" s="5">
        <v>9.06</v>
      </c>
      <c r="BH2457" s="5">
        <v>10</v>
      </c>
      <c r="BI2457" s="5">
        <v>22.08</v>
      </c>
      <c r="BM2457" s="6">
        <f t="shared" si="608"/>
        <v>0</v>
      </c>
      <c r="BN2457" s="10">
        <f t="shared" si="609"/>
        <v>0</v>
      </c>
      <c r="BO2457" s="6">
        <f t="shared" si="610"/>
        <v>0</v>
      </c>
      <c r="BP2457" s="6">
        <f t="shared" si="611"/>
        <v>1</v>
      </c>
      <c r="BQ2457" s="6">
        <f t="shared" si="612"/>
        <v>0</v>
      </c>
      <c r="BR2457" s="10" t="str">
        <f t="shared" si="613"/>
        <v>待上架</v>
      </c>
      <c r="BS2457" s="6" t="str">
        <f t="shared" si="623"/>
        <v>待上架</v>
      </c>
    </row>
    <row r="2458" spans="1:71">
      <c r="A2458" s="6" t="str">
        <f t="shared" si="614"/>
        <v>USB0GK4STT2F</v>
      </c>
      <c r="B2458" s="6" t="str">
        <f t="shared" si="615"/>
        <v>USX004ZQF0N3</v>
      </c>
      <c r="C2458" s="6" t="str">
        <f t="shared" si="616"/>
        <v>USXCSJ08929YCY</v>
      </c>
      <c r="D2458" s="6" t="str">
        <f t="shared" si="617"/>
        <v>USB0GK4STT2FXCSJ08929YCY</v>
      </c>
      <c r="E2458" s="6" t="str">
        <f t="shared" si="618"/>
        <v>USB0GK4STT2FX004ZQF0N3</v>
      </c>
      <c r="F2458" s="6" t="str">
        <f t="shared" si="619"/>
        <v>USXCSJ08929YCYX004ZQF0N3</v>
      </c>
      <c r="G2458" s="6" t="str">
        <f t="shared" si="620"/>
        <v>USXCSJ08929YCY</v>
      </c>
      <c r="H2458" s="6" t="str">
        <f ca="1" t="shared" si="621"/>
        <v>待上架</v>
      </c>
      <c r="I2458" s="10" t="str">
        <f t="shared" si="622"/>
        <v>待上架</v>
      </c>
      <c r="J2458" s="5" t="s">
        <v>11068</v>
      </c>
      <c r="K2458" s="5" t="s">
        <v>11069</v>
      </c>
      <c r="L2458" s="5" t="s">
        <v>10923</v>
      </c>
      <c r="M2458" s="5" t="s">
        <v>11070</v>
      </c>
      <c r="N2458" s="5" t="s">
        <v>11071</v>
      </c>
      <c r="O2458" s="5" t="s">
        <v>2462</v>
      </c>
      <c r="P2458" s="5" t="s">
        <v>4120</v>
      </c>
      <c r="Q2458" s="5" t="s">
        <v>4338</v>
      </c>
      <c r="R2458" s="5" t="s">
        <v>2288</v>
      </c>
      <c r="S2458" s="5" t="s">
        <v>4339</v>
      </c>
      <c r="T2458" s="5" t="s">
        <v>2979</v>
      </c>
      <c r="U2458" s="5" t="s">
        <v>4340</v>
      </c>
      <c r="V2458" s="5" t="s">
        <v>4134</v>
      </c>
      <c r="W2458" s="5" t="s">
        <v>4123</v>
      </c>
      <c r="X2458" s="5" t="s">
        <v>4135</v>
      </c>
      <c r="Y2458" s="5" t="s">
        <v>4299</v>
      </c>
      <c r="Z2458" s="5" t="s">
        <v>4124</v>
      </c>
      <c r="AA2458" s="5" t="s">
        <v>4122</v>
      </c>
      <c r="AB2458" s="5" t="s">
        <v>2457</v>
      </c>
      <c r="AE2458" s="5" t="s">
        <v>4140</v>
      </c>
      <c r="AF2458" s="5" t="s">
        <v>3014</v>
      </c>
      <c r="AG2458" s="5" t="s">
        <v>4343</v>
      </c>
      <c r="AH2458" s="5" t="s">
        <v>3014</v>
      </c>
      <c r="AI2458" s="5" t="s">
        <v>4514</v>
      </c>
      <c r="AJ2458" s="5" t="s">
        <v>4345</v>
      </c>
      <c r="AL2458" s="5" t="s">
        <v>4145</v>
      </c>
      <c r="AM2458" s="5" t="s">
        <v>4146</v>
      </c>
      <c r="AN2458" s="5" t="s">
        <v>4146</v>
      </c>
      <c r="AO2458" s="5">
        <v>78</v>
      </c>
      <c r="AP2458" s="5">
        <v>1</v>
      </c>
      <c r="AQ2458" s="5" t="s">
        <v>11072</v>
      </c>
      <c r="AR2458" s="5" t="s">
        <v>11073</v>
      </c>
      <c r="AS2458" s="5">
        <v>15</v>
      </c>
      <c r="AT2458" s="5">
        <v>36.2</v>
      </c>
      <c r="AU2458" s="5">
        <v>9.5</v>
      </c>
      <c r="AV2458" s="5">
        <v>1.8</v>
      </c>
      <c r="AW2458" s="5">
        <v>14.25</v>
      </c>
      <c r="AX2458" s="5">
        <v>3.74</v>
      </c>
      <c r="AY2458" s="5">
        <v>0.71</v>
      </c>
      <c r="AZ2458" s="5">
        <v>200</v>
      </c>
      <c r="BA2458" s="5">
        <v>0.44</v>
      </c>
      <c r="BB2458" s="5">
        <v>48</v>
      </c>
      <c r="BC2458" s="5">
        <v>38</v>
      </c>
      <c r="BD2458" s="5">
        <v>31</v>
      </c>
      <c r="BE2458" s="5">
        <v>18.9</v>
      </c>
      <c r="BF2458" s="5">
        <v>14.96</v>
      </c>
      <c r="BG2458" s="5">
        <v>12.2</v>
      </c>
      <c r="BH2458" s="5">
        <v>17</v>
      </c>
      <c r="BI2458" s="5">
        <v>37.53</v>
      </c>
      <c r="BM2458" s="6">
        <f t="shared" si="608"/>
        <v>0</v>
      </c>
      <c r="BN2458" s="10">
        <f t="shared" si="609"/>
        <v>0</v>
      </c>
      <c r="BO2458" s="6">
        <f t="shared" si="610"/>
        <v>0</v>
      </c>
      <c r="BP2458" s="6">
        <f t="shared" si="611"/>
        <v>1</v>
      </c>
      <c r="BQ2458" s="6">
        <f t="shared" si="612"/>
        <v>0</v>
      </c>
      <c r="BR2458" s="10" t="str">
        <f t="shared" si="613"/>
        <v>待上架</v>
      </c>
      <c r="BS2458" s="6" t="str">
        <f t="shared" si="623"/>
        <v>待上架</v>
      </c>
    </row>
    <row r="2459" spans="1:71">
      <c r="A2459" s="6" t="str">
        <f t="shared" si="614"/>
        <v>USB0GK5HTM6Q</v>
      </c>
      <c r="B2459" s="6" t="str">
        <f t="shared" si="615"/>
        <v>USX004ZQAHKT</v>
      </c>
      <c r="C2459" s="6" t="str">
        <f t="shared" si="616"/>
        <v>USXCSJ08930YCY</v>
      </c>
      <c r="D2459" s="6" t="str">
        <f t="shared" si="617"/>
        <v>USB0GK5HTM6QXCSJ08930YCY</v>
      </c>
      <c r="E2459" s="6" t="str">
        <f t="shared" si="618"/>
        <v>USB0GK5HTM6QX004ZQAHKT</v>
      </c>
      <c r="F2459" s="6" t="str">
        <f t="shared" si="619"/>
        <v>USXCSJ08930YCYX004ZQAHKT</v>
      </c>
      <c r="G2459" s="6" t="str">
        <f t="shared" si="620"/>
        <v>USXCSJ08930YCY</v>
      </c>
      <c r="H2459" s="6" t="str">
        <f ca="1" t="shared" si="621"/>
        <v>待上架</v>
      </c>
      <c r="I2459" s="10" t="str">
        <f t="shared" si="622"/>
        <v>待上架</v>
      </c>
      <c r="J2459" s="5" t="s">
        <v>11074</v>
      </c>
      <c r="K2459" s="5" t="s">
        <v>11075</v>
      </c>
      <c r="L2459" s="5" t="s">
        <v>10923</v>
      </c>
      <c r="M2459" s="5" t="s">
        <v>11076</v>
      </c>
      <c r="N2459" s="5" t="s">
        <v>11077</v>
      </c>
      <c r="O2459" s="5" t="s">
        <v>2464</v>
      </c>
      <c r="P2459" s="5" t="s">
        <v>4120</v>
      </c>
      <c r="Q2459" s="5" t="s">
        <v>4338</v>
      </c>
      <c r="R2459" s="5" t="s">
        <v>2288</v>
      </c>
      <c r="S2459" s="5" t="s">
        <v>4339</v>
      </c>
      <c r="T2459" s="5" t="s">
        <v>2979</v>
      </c>
      <c r="U2459" s="5" t="s">
        <v>4340</v>
      </c>
      <c r="V2459" s="5" t="s">
        <v>4134</v>
      </c>
      <c r="W2459" s="5" t="s">
        <v>4123</v>
      </c>
      <c r="X2459" s="5" t="s">
        <v>4135</v>
      </c>
      <c r="Y2459" s="5" t="s">
        <v>4299</v>
      </c>
      <c r="Z2459" s="5" t="s">
        <v>4124</v>
      </c>
      <c r="AA2459" s="5" t="s">
        <v>4122</v>
      </c>
      <c r="AB2459" s="5" t="s">
        <v>2457</v>
      </c>
      <c r="AE2459" s="5" t="s">
        <v>4140</v>
      </c>
      <c r="AF2459" s="5" t="s">
        <v>3014</v>
      </c>
      <c r="AG2459" s="5" t="s">
        <v>4343</v>
      </c>
      <c r="AH2459" s="5" t="s">
        <v>3014</v>
      </c>
      <c r="AI2459" s="5" t="s">
        <v>4514</v>
      </c>
      <c r="AJ2459" s="5" t="s">
        <v>4345</v>
      </c>
      <c r="AL2459" s="5" t="s">
        <v>4145</v>
      </c>
      <c r="AM2459" s="5" t="s">
        <v>4146</v>
      </c>
      <c r="AN2459" s="5" t="s">
        <v>4146</v>
      </c>
      <c r="AO2459" s="5">
        <v>78</v>
      </c>
      <c r="AP2459" s="5">
        <v>1</v>
      </c>
      <c r="AQ2459" s="5" t="s">
        <v>11072</v>
      </c>
      <c r="AR2459" s="5" t="s">
        <v>11073</v>
      </c>
      <c r="AS2459" s="5">
        <v>15</v>
      </c>
      <c r="AT2459" s="5">
        <v>36.2</v>
      </c>
      <c r="AU2459" s="5">
        <v>9.5</v>
      </c>
      <c r="AV2459" s="5">
        <v>1.8</v>
      </c>
      <c r="AW2459" s="5">
        <v>14.25</v>
      </c>
      <c r="AX2459" s="5">
        <v>3.74</v>
      </c>
      <c r="AY2459" s="5">
        <v>0.71</v>
      </c>
      <c r="AZ2459" s="5">
        <v>200</v>
      </c>
      <c r="BA2459" s="5">
        <v>0.44</v>
      </c>
      <c r="BB2459" s="5">
        <v>48</v>
      </c>
      <c r="BC2459" s="5">
        <v>38</v>
      </c>
      <c r="BD2459" s="5">
        <v>31</v>
      </c>
      <c r="BE2459" s="5">
        <v>18.9</v>
      </c>
      <c r="BF2459" s="5">
        <v>14.96</v>
      </c>
      <c r="BG2459" s="5">
        <v>12.2</v>
      </c>
      <c r="BH2459" s="5">
        <v>17</v>
      </c>
      <c r="BI2459" s="5">
        <v>37.53</v>
      </c>
      <c r="BM2459" s="6">
        <f t="shared" si="608"/>
        <v>0</v>
      </c>
      <c r="BN2459" s="10">
        <f t="shared" si="609"/>
        <v>0</v>
      </c>
      <c r="BO2459" s="6">
        <f t="shared" si="610"/>
        <v>0</v>
      </c>
      <c r="BP2459" s="6">
        <f t="shared" si="611"/>
        <v>1</v>
      </c>
      <c r="BQ2459" s="6">
        <f t="shared" si="612"/>
        <v>0</v>
      </c>
      <c r="BR2459" s="10" t="str">
        <f t="shared" si="613"/>
        <v>待上架</v>
      </c>
      <c r="BS2459" s="6" t="str">
        <f t="shared" si="623"/>
        <v>待上架</v>
      </c>
    </row>
    <row r="2460" spans="1:71">
      <c r="A2460" s="6" t="str">
        <f t="shared" si="614"/>
        <v>USB0GK5X822D</v>
      </c>
      <c r="B2460" s="6" t="str">
        <f t="shared" si="615"/>
        <v>USX004ZQ39N1</v>
      </c>
      <c r="C2460" s="6" t="str">
        <f t="shared" si="616"/>
        <v>USXCSJ08931YCY</v>
      </c>
      <c r="D2460" s="6" t="str">
        <f t="shared" si="617"/>
        <v>USB0GK5X822DXCSJ08931YCY</v>
      </c>
      <c r="E2460" s="6" t="str">
        <f t="shared" si="618"/>
        <v>USB0GK5X822DX004ZQ39N1</v>
      </c>
      <c r="F2460" s="6" t="str">
        <f t="shared" si="619"/>
        <v>USXCSJ08931YCYX004ZQ39N1</v>
      </c>
      <c r="G2460" s="6" t="str">
        <f t="shared" si="620"/>
        <v>USXCSJ08931YCY</v>
      </c>
      <c r="H2460" s="6" t="str">
        <f ca="1" t="shared" si="621"/>
        <v>待上架</v>
      </c>
      <c r="I2460" s="10" t="str">
        <f t="shared" si="622"/>
        <v>待上架</v>
      </c>
      <c r="J2460" s="5" t="s">
        <v>11078</v>
      </c>
      <c r="K2460" s="5" t="s">
        <v>11079</v>
      </c>
      <c r="L2460" s="5" t="s">
        <v>10923</v>
      </c>
      <c r="M2460" s="5" t="s">
        <v>11080</v>
      </c>
      <c r="N2460" s="5" t="s">
        <v>11081</v>
      </c>
      <c r="O2460" s="5" t="s">
        <v>2466</v>
      </c>
      <c r="P2460" s="5" t="s">
        <v>4120</v>
      </c>
      <c r="Q2460" s="5" t="s">
        <v>4338</v>
      </c>
      <c r="R2460" s="5" t="s">
        <v>2288</v>
      </c>
      <c r="S2460" s="5" t="s">
        <v>4339</v>
      </c>
      <c r="T2460" s="5" t="s">
        <v>2979</v>
      </c>
      <c r="U2460" s="5" t="s">
        <v>4340</v>
      </c>
      <c r="V2460" s="5" t="s">
        <v>4134</v>
      </c>
      <c r="W2460" s="5" t="s">
        <v>4123</v>
      </c>
      <c r="X2460" s="5" t="s">
        <v>4135</v>
      </c>
      <c r="Y2460" s="5" t="s">
        <v>4299</v>
      </c>
      <c r="Z2460" s="5" t="s">
        <v>4124</v>
      </c>
      <c r="AA2460" s="5" t="s">
        <v>4122</v>
      </c>
      <c r="AB2460" s="5" t="s">
        <v>2457</v>
      </c>
      <c r="AE2460" s="5" t="s">
        <v>4140</v>
      </c>
      <c r="AF2460" s="5" t="s">
        <v>3014</v>
      </c>
      <c r="AG2460" s="5" t="s">
        <v>4343</v>
      </c>
      <c r="AH2460" s="5" t="s">
        <v>3014</v>
      </c>
      <c r="AI2460" s="5" t="s">
        <v>4514</v>
      </c>
      <c r="AJ2460" s="5" t="s">
        <v>4345</v>
      </c>
      <c r="AL2460" s="5" t="s">
        <v>4145</v>
      </c>
      <c r="AM2460" s="5" t="s">
        <v>4146</v>
      </c>
      <c r="AN2460" s="5" t="s">
        <v>4146</v>
      </c>
      <c r="AO2460" s="5">
        <v>21</v>
      </c>
      <c r="AP2460" s="5">
        <v>1</v>
      </c>
      <c r="AQ2460" s="5" t="s">
        <v>11082</v>
      </c>
      <c r="AR2460" s="5" t="s">
        <v>11083</v>
      </c>
      <c r="AS2460" s="5">
        <v>15</v>
      </c>
      <c r="AT2460" s="5">
        <v>40.5</v>
      </c>
      <c r="AU2460" s="5">
        <v>12.7</v>
      </c>
      <c r="AV2460" s="5">
        <v>6.8</v>
      </c>
      <c r="AW2460" s="5">
        <v>15.94</v>
      </c>
      <c r="AX2460" s="5">
        <v>5</v>
      </c>
      <c r="AY2460" s="5">
        <v>2.68</v>
      </c>
      <c r="AZ2460" s="5">
        <v>735</v>
      </c>
      <c r="BA2460" s="5">
        <v>1.62</v>
      </c>
      <c r="BB2460" s="5">
        <v>50.5</v>
      </c>
      <c r="BC2460" s="5">
        <v>42</v>
      </c>
      <c r="BD2460" s="5">
        <v>41.5</v>
      </c>
      <c r="BE2460" s="5">
        <v>19.88</v>
      </c>
      <c r="BF2460" s="5">
        <v>16.54</v>
      </c>
      <c r="BG2460" s="5">
        <v>16.34</v>
      </c>
      <c r="BH2460" s="5">
        <v>16.5</v>
      </c>
      <c r="BI2460" s="5">
        <v>36.42</v>
      </c>
      <c r="BM2460" s="6">
        <f t="shared" si="608"/>
        <v>0</v>
      </c>
      <c r="BN2460" s="10">
        <f t="shared" si="609"/>
        <v>0</v>
      </c>
      <c r="BO2460" s="6">
        <f t="shared" si="610"/>
        <v>0</v>
      </c>
      <c r="BP2460" s="6">
        <f t="shared" si="611"/>
        <v>1</v>
      </c>
      <c r="BQ2460" s="6">
        <f t="shared" si="612"/>
        <v>0</v>
      </c>
      <c r="BR2460" s="10" t="str">
        <f t="shared" si="613"/>
        <v>待上架</v>
      </c>
      <c r="BS2460" s="6" t="str">
        <f t="shared" si="623"/>
        <v>待上架</v>
      </c>
    </row>
    <row r="2461" spans="1:71">
      <c r="A2461" s="6" t="str">
        <f t="shared" si="614"/>
        <v>CAB0GK5X822D</v>
      </c>
      <c r="B2461" s="6" t="str">
        <f t="shared" si="615"/>
        <v>CAX004ZQ39N1</v>
      </c>
      <c r="C2461" s="6" t="str">
        <f t="shared" si="616"/>
        <v>CAXCSJ08931YCY</v>
      </c>
      <c r="D2461" s="6" t="str">
        <f t="shared" si="617"/>
        <v>CAB0GK5X822DXCSJ08931YCY</v>
      </c>
      <c r="E2461" s="6" t="str">
        <f t="shared" si="618"/>
        <v>CAB0GK5X822DX004ZQ39N1</v>
      </c>
      <c r="F2461" s="6" t="str">
        <f t="shared" si="619"/>
        <v>CAXCSJ08931YCYX004ZQ39N1</v>
      </c>
      <c r="G2461" s="6" t="str">
        <f t="shared" si="620"/>
        <v>CAXCSJ08931YCY</v>
      </c>
      <c r="H2461" s="6" t="str">
        <f ca="1" t="shared" si="621"/>
        <v>待上架</v>
      </c>
      <c r="I2461" s="10" t="str">
        <f t="shared" si="622"/>
        <v>未维护</v>
      </c>
      <c r="J2461" s="5" t="s">
        <v>11078</v>
      </c>
      <c r="K2461" s="5" t="s">
        <v>11079</v>
      </c>
      <c r="L2461" s="5" t="s">
        <v>11080</v>
      </c>
      <c r="M2461" s="5" t="s">
        <v>11080</v>
      </c>
      <c r="N2461" s="5" t="s">
        <v>11081</v>
      </c>
      <c r="O2461" s="5" t="s">
        <v>2466</v>
      </c>
      <c r="P2461" s="5" t="s">
        <v>4120</v>
      </c>
      <c r="Q2461" s="5" t="s">
        <v>4352</v>
      </c>
      <c r="R2461" s="5" t="s">
        <v>10</v>
      </c>
      <c r="S2461" s="5" t="s">
        <v>4339</v>
      </c>
      <c r="T2461" s="5" t="s">
        <v>2979</v>
      </c>
      <c r="U2461" s="5" t="s">
        <v>4340</v>
      </c>
      <c r="V2461" s="5" t="s">
        <v>4134</v>
      </c>
      <c r="W2461" s="5" t="s">
        <v>4123</v>
      </c>
      <c r="X2461" s="5" t="s">
        <v>4135</v>
      </c>
      <c r="Y2461" s="5" t="s">
        <v>4299</v>
      </c>
      <c r="Z2461" s="5" t="s">
        <v>4124</v>
      </c>
      <c r="AA2461" s="5" t="s">
        <v>4123</v>
      </c>
      <c r="AB2461" s="5" t="s">
        <v>4124</v>
      </c>
      <c r="AE2461" s="5" t="s">
        <v>4299</v>
      </c>
      <c r="AF2461" s="5" t="s">
        <v>2982</v>
      </c>
      <c r="AG2461" s="5" t="s">
        <v>4350</v>
      </c>
      <c r="AH2461" s="5" t="s">
        <v>4513</v>
      </c>
      <c r="AI2461" s="5" t="s">
        <v>4514</v>
      </c>
      <c r="AJ2461" s="5" t="s">
        <v>4345</v>
      </c>
      <c r="AL2461" s="5" t="s">
        <v>4145</v>
      </c>
      <c r="AM2461" s="5" t="s">
        <v>4146</v>
      </c>
      <c r="AN2461" s="5" t="s">
        <v>4146</v>
      </c>
      <c r="AO2461" s="5">
        <v>21</v>
      </c>
      <c r="AP2461" s="5">
        <v>1</v>
      </c>
      <c r="AQ2461" s="5" t="s">
        <v>11082</v>
      </c>
      <c r="AR2461" s="5" t="s">
        <v>11083</v>
      </c>
      <c r="AS2461" s="5">
        <v>15</v>
      </c>
      <c r="AT2461" s="5">
        <v>40.5</v>
      </c>
      <c r="AU2461" s="5">
        <v>12.7</v>
      </c>
      <c r="AV2461" s="5">
        <v>6.8</v>
      </c>
      <c r="AW2461" s="5">
        <v>15.94</v>
      </c>
      <c r="AX2461" s="5">
        <v>5</v>
      </c>
      <c r="AY2461" s="5">
        <v>2.68</v>
      </c>
      <c r="AZ2461" s="5">
        <v>735</v>
      </c>
      <c r="BA2461" s="5">
        <v>1.62</v>
      </c>
      <c r="BB2461" s="5">
        <v>50.5</v>
      </c>
      <c r="BC2461" s="5">
        <v>42</v>
      </c>
      <c r="BD2461" s="5">
        <v>41.5</v>
      </c>
      <c r="BE2461" s="5">
        <v>19.88</v>
      </c>
      <c r="BF2461" s="5">
        <v>16.54</v>
      </c>
      <c r="BG2461" s="5">
        <v>16.34</v>
      </c>
      <c r="BH2461" s="5">
        <v>16.5</v>
      </c>
      <c r="BI2461" s="5">
        <v>36.42</v>
      </c>
      <c r="BM2461" s="6">
        <f t="shared" si="608"/>
        <v>0</v>
      </c>
      <c r="BN2461" s="10">
        <f t="shared" si="609"/>
        <v>0</v>
      </c>
      <c r="BO2461" s="6">
        <f t="shared" si="610"/>
        <v>0</v>
      </c>
      <c r="BP2461" s="6">
        <f t="shared" si="611"/>
        <v>1</v>
      </c>
      <c r="BQ2461" s="6">
        <f t="shared" si="612"/>
        <v>0</v>
      </c>
      <c r="BR2461" s="10" t="str">
        <f t="shared" si="613"/>
        <v>待上架</v>
      </c>
      <c r="BS2461" s="6" t="str">
        <f t="shared" si="623"/>
        <v>待上架</v>
      </c>
    </row>
    <row r="2462" spans="1:71">
      <c r="A2462" s="6" t="str">
        <f t="shared" si="614"/>
        <v>USB0GK4SLDFW</v>
      </c>
      <c r="B2462" s="6" t="str">
        <f t="shared" si="615"/>
        <v>USX004ZQ95EX</v>
      </c>
      <c r="C2462" s="6" t="str">
        <f t="shared" si="616"/>
        <v>USXCSJ08932YCY</v>
      </c>
      <c r="D2462" s="6" t="str">
        <f t="shared" si="617"/>
        <v>USB0GK4SLDFWXCSJ08932YCY</v>
      </c>
      <c r="E2462" s="6" t="str">
        <f t="shared" si="618"/>
        <v>USB0GK4SLDFWX004ZQ95EX</v>
      </c>
      <c r="F2462" s="6" t="str">
        <f t="shared" si="619"/>
        <v>USXCSJ08932YCYX004ZQ95EX</v>
      </c>
      <c r="G2462" s="6" t="str">
        <f t="shared" si="620"/>
        <v>USXCSJ08932YCY</v>
      </c>
      <c r="H2462" s="6" t="str">
        <f ca="1" t="shared" si="621"/>
        <v>待上架</v>
      </c>
      <c r="I2462" s="10" t="str">
        <f t="shared" si="622"/>
        <v>待上架</v>
      </c>
      <c r="J2462" s="5" t="s">
        <v>11084</v>
      </c>
      <c r="K2462" s="5" t="s">
        <v>11085</v>
      </c>
      <c r="L2462" s="5" t="s">
        <v>10923</v>
      </c>
      <c r="M2462" s="5" t="s">
        <v>11086</v>
      </c>
      <c r="N2462" s="5" t="s">
        <v>11087</v>
      </c>
      <c r="O2462" s="5" t="s">
        <v>2468</v>
      </c>
      <c r="P2462" s="5" t="s">
        <v>4120</v>
      </c>
      <c r="Q2462" s="5" t="s">
        <v>4338</v>
      </c>
      <c r="R2462" s="5" t="s">
        <v>2288</v>
      </c>
      <c r="S2462" s="5" t="s">
        <v>4339</v>
      </c>
      <c r="T2462" s="5" t="s">
        <v>2979</v>
      </c>
      <c r="U2462" s="5" t="s">
        <v>4340</v>
      </c>
      <c r="V2462" s="5" t="s">
        <v>4134</v>
      </c>
      <c r="W2462" s="5" t="s">
        <v>4123</v>
      </c>
      <c r="X2462" s="5" t="s">
        <v>4135</v>
      </c>
      <c r="Y2462" s="5" t="s">
        <v>4299</v>
      </c>
      <c r="Z2462" s="5" t="s">
        <v>4124</v>
      </c>
      <c r="AA2462" s="5" t="s">
        <v>4122</v>
      </c>
      <c r="AB2462" s="5" t="s">
        <v>2457</v>
      </c>
      <c r="AE2462" s="5" t="s">
        <v>4140</v>
      </c>
      <c r="AF2462" s="5" t="s">
        <v>3014</v>
      </c>
      <c r="AG2462" s="5" t="s">
        <v>4343</v>
      </c>
      <c r="AH2462" s="5" t="s">
        <v>3014</v>
      </c>
      <c r="AI2462" s="5" t="s">
        <v>4514</v>
      </c>
      <c r="AJ2462" s="5" t="s">
        <v>4345</v>
      </c>
      <c r="AL2462" s="5" t="s">
        <v>4145</v>
      </c>
      <c r="AM2462" s="5" t="s">
        <v>4146</v>
      </c>
      <c r="AN2462" s="5" t="s">
        <v>4146</v>
      </c>
      <c r="AO2462" s="5">
        <v>21</v>
      </c>
      <c r="AP2462" s="5">
        <v>1</v>
      </c>
      <c r="AQ2462" s="5" t="s">
        <v>11082</v>
      </c>
      <c r="AR2462" s="5" t="s">
        <v>11083</v>
      </c>
      <c r="AS2462" s="5">
        <v>15</v>
      </c>
      <c r="AT2462" s="5">
        <v>40.5</v>
      </c>
      <c r="AU2462" s="5">
        <v>12.7</v>
      </c>
      <c r="AV2462" s="5">
        <v>6.8</v>
      </c>
      <c r="AW2462" s="5">
        <v>15.94</v>
      </c>
      <c r="AX2462" s="5">
        <v>5</v>
      </c>
      <c r="AY2462" s="5">
        <v>2.68</v>
      </c>
      <c r="AZ2462" s="5">
        <v>765</v>
      </c>
      <c r="BA2462" s="5">
        <v>1.69</v>
      </c>
      <c r="BB2462" s="5">
        <v>50.5</v>
      </c>
      <c r="BC2462" s="5">
        <v>42</v>
      </c>
      <c r="BD2462" s="5">
        <v>41.5</v>
      </c>
      <c r="BE2462" s="5">
        <v>19.88</v>
      </c>
      <c r="BF2462" s="5">
        <v>16.54</v>
      </c>
      <c r="BG2462" s="5">
        <v>16.34</v>
      </c>
      <c r="BH2462" s="5">
        <v>16.5</v>
      </c>
      <c r="BI2462" s="5">
        <v>36.42</v>
      </c>
      <c r="BM2462" s="6">
        <f t="shared" si="608"/>
        <v>0</v>
      </c>
      <c r="BN2462" s="10">
        <f t="shared" si="609"/>
        <v>0</v>
      </c>
      <c r="BO2462" s="6">
        <f t="shared" si="610"/>
        <v>0</v>
      </c>
      <c r="BP2462" s="6">
        <f t="shared" si="611"/>
        <v>1</v>
      </c>
      <c r="BQ2462" s="6">
        <f t="shared" si="612"/>
        <v>0</v>
      </c>
      <c r="BR2462" s="10" t="str">
        <f t="shared" si="613"/>
        <v>待上架</v>
      </c>
      <c r="BS2462" s="6" t="str">
        <f t="shared" si="623"/>
        <v>待上架</v>
      </c>
    </row>
    <row r="2463" spans="1:71">
      <c r="A2463" s="6" t="str">
        <f t="shared" si="614"/>
        <v>CAB0GK4SLDFW</v>
      </c>
      <c r="B2463" s="6" t="str">
        <f t="shared" si="615"/>
        <v>CAX004ZQ95EX</v>
      </c>
      <c r="C2463" s="6" t="str">
        <f t="shared" si="616"/>
        <v>CAXCSJ08932YCY</v>
      </c>
      <c r="D2463" s="6" t="str">
        <f t="shared" si="617"/>
        <v>CAB0GK4SLDFWXCSJ08932YCY</v>
      </c>
      <c r="E2463" s="6" t="str">
        <f t="shared" si="618"/>
        <v>CAB0GK4SLDFWX004ZQ95EX</v>
      </c>
      <c r="F2463" s="6" t="str">
        <f t="shared" si="619"/>
        <v>CAXCSJ08932YCYX004ZQ95EX</v>
      </c>
      <c r="G2463" s="6" t="str">
        <f t="shared" si="620"/>
        <v>CAXCSJ08932YCY</v>
      </c>
      <c r="H2463" s="6" t="str">
        <f ca="1" t="shared" si="621"/>
        <v>待上架</v>
      </c>
      <c r="I2463" s="10" t="str">
        <f t="shared" si="622"/>
        <v>未维护</v>
      </c>
      <c r="J2463" s="5" t="s">
        <v>11084</v>
      </c>
      <c r="K2463" s="5" t="s">
        <v>11085</v>
      </c>
      <c r="L2463" s="5" t="s">
        <v>11086</v>
      </c>
      <c r="M2463" s="5" t="s">
        <v>11086</v>
      </c>
      <c r="N2463" s="5" t="s">
        <v>11087</v>
      </c>
      <c r="O2463" s="5" t="s">
        <v>2468</v>
      </c>
      <c r="P2463" s="5" t="s">
        <v>4120</v>
      </c>
      <c r="Q2463" s="5" t="s">
        <v>4352</v>
      </c>
      <c r="R2463" s="5" t="s">
        <v>10</v>
      </c>
      <c r="S2463" s="5" t="s">
        <v>4339</v>
      </c>
      <c r="T2463" s="5" t="s">
        <v>2979</v>
      </c>
      <c r="U2463" s="5" t="s">
        <v>4340</v>
      </c>
      <c r="V2463" s="5" t="s">
        <v>4134</v>
      </c>
      <c r="W2463" s="5" t="s">
        <v>4123</v>
      </c>
      <c r="X2463" s="5" t="s">
        <v>4135</v>
      </c>
      <c r="Y2463" s="5" t="s">
        <v>4299</v>
      </c>
      <c r="Z2463" s="5" t="s">
        <v>4124</v>
      </c>
      <c r="AA2463" s="5" t="s">
        <v>4123</v>
      </c>
      <c r="AB2463" s="5" t="s">
        <v>4124</v>
      </c>
      <c r="AE2463" s="5" t="s">
        <v>4299</v>
      </c>
      <c r="AF2463" s="5" t="s">
        <v>2982</v>
      </c>
      <c r="AG2463" s="5" t="s">
        <v>4350</v>
      </c>
      <c r="AH2463" s="5" t="s">
        <v>4513</v>
      </c>
      <c r="AI2463" s="5" t="s">
        <v>4514</v>
      </c>
      <c r="AJ2463" s="5" t="s">
        <v>4345</v>
      </c>
      <c r="AL2463" s="5" t="s">
        <v>4145</v>
      </c>
      <c r="AM2463" s="5" t="s">
        <v>4146</v>
      </c>
      <c r="AN2463" s="5" t="s">
        <v>4146</v>
      </c>
      <c r="AO2463" s="5">
        <v>21</v>
      </c>
      <c r="AP2463" s="5">
        <v>1</v>
      </c>
      <c r="AQ2463" s="5" t="s">
        <v>11082</v>
      </c>
      <c r="AR2463" s="5" t="s">
        <v>11083</v>
      </c>
      <c r="AS2463" s="5">
        <v>15</v>
      </c>
      <c r="AT2463" s="5">
        <v>40.5</v>
      </c>
      <c r="AU2463" s="5">
        <v>12.7</v>
      </c>
      <c r="AV2463" s="5">
        <v>6.8</v>
      </c>
      <c r="AW2463" s="5">
        <v>15.94</v>
      </c>
      <c r="AX2463" s="5">
        <v>5</v>
      </c>
      <c r="AY2463" s="5">
        <v>2.68</v>
      </c>
      <c r="AZ2463" s="5">
        <v>765</v>
      </c>
      <c r="BA2463" s="5">
        <v>1.69</v>
      </c>
      <c r="BB2463" s="5">
        <v>50.5</v>
      </c>
      <c r="BC2463" s="5">
        <v>42</v>
      </c>
      <c r="BD2463" s="5">
        <v>41.5</v>
      </c>
      <c r="BE2463" s="5">
        <v>19.88</v>
      </c>
      <c r="BF2463" s="5">
        <v>16.54</v>
      </c>
      <c r="BG2463" s="5">
        <v>16.34</v>
      </c>
      <c r="BH2463" s="5">
        <v>16.5</v>
      </c>
      <c r="BI2463" s="5">
        <v>36.42</v>
      </c>
      <c r="BM2463" s="6">
        <f t="shared" si="608"/>
        <v>0</v>
      </c>
      <c r="BN2463" s="10">
        <f t="shared" si="609"/>
        <v>0</v>
      </c>
      <c r="BO2463" s="6">
        <f t="shared" si="610"/>
        <v>0</v>
      </c>
      <c r="BP2463" s="6">
        <f t="shared" si="611"/>
        <v>1</v>
      </c>
      <c r="BQ2463" s="6">
        <f t="shared" si="612"/>
        <v>0</v>
      </c>
      <c r="BR2463" s="10" t="str">
        <f t="shared" si="613"/>
        <v>待上架</v>
      </c>
      <c r="BS2463" s="6" t="str">
        <f t="shared" si="623"/>
        <v>待上架</v>
      </c>
    </row>
    <row r="2464" spans="1:71">
      <c r="A2464" s="6" t="str">
        <f t="shared" si="614"/>
        <v>USB0FF48SP96</v>
      </c>
      <c r="B2464" s="6" t="str">
        <f t="shared" si="615"/>
        <v>USX004QFKLUP</v>
      </c>
      <c r="C2464" s="6" t="str">
        <f t="shared" si="616"/>
        <v>USXCSJ09605YCY</v>
      </c>
      <c r="D2464" s="6" t="str">
        <f t="shared" si="617"/>
        <v>USB0FF48SP96XCSJ09605YCY</v>
      </c>
      <c r="E2464" s="6" t="str">
        <f t="shared" si="618"/>
        <v>USB0FF48SP96X004QFKLUP</v>
      </c>
      <c r="F2464" s="6" t="str">
        <f t="shared" si="619"/>
        <v>USXCSJ09605YCYX004QFKLUP</v>
      </c>
      <c r="G2464" s="6" t="str">
        <f t="shared" si="620"/>
        <v>USXCSJ09605YCY</v>
      </c>
      <c r="H2464" s="6" t="str">
        <f ca="1" t="shared" si="621"/>
        <v>老品</v>
      </c>
      <c r="I2464" s="10" t="str">
        <f t="shared" si="622"/>
        <v>利润款</v>
      </c>
      <c r="J2464" s="5" t="s">
        <v>11088</v>
      </c>
      <c r="K2464" s="5" t="s">
        <v>11089</v>
      </c>
      <c r="L2464" s="5" t="s">
        <v>10777</v>
      </c>
      <c r="M2464" s="5" t="s">
        <v>11090</v>
      </c>
      <c r="N2464" s="5" t="s">
        <v>11091</v>
      </c>
      <c r="O2464" s="5" t="s">
        <v>1016</v>
      </c>
      <c r="P2464" s="5" t="s">
        <v>4154</v>
      </c>
      <c r="Q2464" s="5" t="s">
        <v>4338</v>
      </c>
      <c r="R2464" s="5" t="s">
        <v>2288</v>
      </c>
      <c r="S2464" s="5" t="s">
        <v>4339</v>
      </c>
      <c r="T2464" s="5" t="s">
        <v>2979</v>
      </c>
      <c r="U2464" s="5" t="s">
        <v>4340</v>
      </c>
      <c r="V2464" s="5" t="s">
        <v>4134</v>
      </c>
      <c r="W2464" s="5" t="s">
        <v>4122</v>
      </c>
      <c r="X2464" s="5" t="s">
        <v>4135</v>
      </c>
      <c r="Y2464" s="5" t="s">
        <v>4175</v>
      </c>
      <c r="Z2464" s="5" t="s">
        <v>4124</v>
      </c>
      <c r="AA2464" s="5" t="s">
        <v>4122</v>
      </c>
      <c r="AB2464" s="5" t="s">
        <v>4341</v>
      </c>
      <c r="AC2464" s="5" t="s">
        <v>10792</v>
      </c>
      <c r="AD2464" s="5" t="s">
        <v>4247</v>
      </c>
      <c r="AE2464" s="5" t="s">
        <v>4140</v>
      </c>
      <c r="AF2464" s="5" t="s">
        <v>3014</v>
      </c>
      <c r="AG2464" s="5" t="s">
        <v>4343</v>
      </c>
      <c r="AH2464" s="5" t="s">
        <v>3014</v>
      </c>
      <c r="AI2464" s="5" t="s">
        <v>4514</v>
      </c>
      <c r="AJ2464" s="5" t="s">
        <v>4345</v>
      </c>
      <c r="AK2464" s="5">
        <v>5.82</v>
      </c>
      <c r="AL2464" s="5" t="s">
        <v>4145</v>
      </c>
      <c r="AM2464" s="5" t="s">
        <v>4146</v>
      </c>
      <c r="AN2464" s="5" t="s">
        <v>4146</v>
      </c>
      <c r="AO2464" s="5">
        <v>24</v>
      </c>
      <c r="AP2464" s="5">
        <v>300</v>
      </c>
      <c r="AQ2464" s="5" t="s">
        <v>10080</v>
      </c>
      <c r="AR2464" s="5" t="s">
        <v>11092</v>
      </c>
      <c r="AS2464" s="5">
        <v>25</v>
      </c>
      <c r="AT2464" s="5">
        <v>36.5</v>
      </c>
      <c r="AU2464" s="5">
        <v>10</v>
      </c>
      <c r="AV2464" s="5">
        <v>7.3</v>
      </c>
      <c r="AW2464" s="5">
        <v>14.37</v>
      </c>
      <c r="AX2464" s="5">
        <v>3.94</v>
      </c>
      <c r="AY2464" s="5">
        <v>2.87</v>
      </c>
      <c r="AZ2464" s="5">
        <v>770</v>
      </c>
      <c r="BA2464" s="5">
        <v>1.7</v>
      </c>
      <c r="BB2464" s="5">
        <v>46.02</v>
      </c>
      <c r="BC2464" s="5">
        <v>41.52</v>
      </c>
      <c r="BD2464" s="5">
        <v>37.52</v>
      </c>
      <c r="BE2464" s="5">
        <v>18.12</v>
      </c>
      <c r="BF2464" s="5">
        <v>16.35</v>
      </c>
      <c r="BG2464" s="5">
        <v>14.77</v>
      </c>
      <c r="BH2464" s="5">
        <v>19</v>
      </c>
      <c r="BI2464" s="5">
        <v>41.94</v>
      </c>
      <c r="BM2464" s="6">
        <f t="shared" si="608"/>
        <v>0</v>
      </c>
      <c r="BN2464" s="10">
        <f t="shared" si="609"/>
        <v>0</v>
      </c>
      <c r="BO2464" s="6">
        <f t="shared" si="610"/>
        <v>1</v>
      </c>
      <c r="BP2464" s="6">
        <f t="shared" si="611"/>
        <v>0</v>
      </c>
      <c r="BQ2464" s="6">
        <f t="shared" si="612"/>
        <v>0</v>
      </c>
      <c r="BR2464" s="10" t="str">
        <f t="shared" si="613"/>
        <v>正常在售</v>
      </c>
      <c r="BS2464" s="6" t="str">
        <f t="shared" si="623"/>
        <v>利润款</v>
      </c>
    </row>
    <row r="2465" spans="1:71">
      <c r="A2465" s="6" t="str">
        <f t="shared" si="614"/>
        <v>AUB0FF48SP96</v>
      </c>
      <c r="B2465" s="6" t="str">
        <f t="shared" si="615"/>
        <v>AUX001BXAOXX</v>
      </c>
      <c r="C2465" s="6" t="str">
        <f t="shared" si="616"/>
        <v>AUXCSJ09605YCY</v>
      </c>
      <c r="D2465" s="6" t="str">
        <f t="shared" si="617"/>
        <v>AUB0FF48SP96XCSJ09605YCY</v>
      </c>
      <c r="E2465" s="6" t="str">
        <f t="shared" si="618"/>
        <v>AUB0FF48SP96X001BXAOXX</v>
      </c>
      <c r="F2465" s="6" t="str">
        <f t="shared" si="619"/>
        <v>AUXCSJ09605YCYX001BXAOXX</v>
      </c>
      <c r="G2465" s="6" t="str">
        <f t="shared" si="620"/>
        <v>AUXCSJ09605YCY</v>
      </c>
      <c r="H2465" s="6" t="str">
        <f ca="1" t="shared" si="621"/>
        <v>新品</v>
      </c>
      <c r="I2465" s="10" t="str">
        <f t="shared" si="622"/>
        <v>未维护</v>
      </c>
      <c r="J2465" s="5" t="s">
        <v>11088</v>
      </c>
      <c r="K2465" s="5" t="s">
        <v>11089</v>
      </c>
      <c r="L2465" s="5" t="s">
        <v>10786</v>
      </c>
      <c r="M2465" s="5" t="s">
        <v>11090</v>
      </c>
      <c r="N2465" s="5" t="s">
        <v>11093</v>
      </c>
      <c r="O2465" s="5" t="s">
        <v>2172</v>
      </c>
      <c r="P2465" s="5" t="s">
        <v>4154</v>
      </c>
      <c r="Q2465" s="5" t="s">
        <v>8630</v>
      </c>
      <c r="R2465" s="5" t="s">
        <v>1522</v>
      </c>
      <c r="S2465" s="5" t="s">
        <v>2985</v>
      </c>
      <c r="T2465" s="5" t="s">
        <v>2979</v>
      </c>
      <c r="U2465" s="5" t="s">
        <v>4340</v>
      </c>
      <c r="V2465" s="5" t="s">
        <v>4134</v>
      </c>
      <c r="W2465" s="5" t="s">
        <v>4122</v>
      </c>
      <c r="X2465" s="5" t="s">
        <v>4135</v>
      </c>
      <c r="Y2465" s="5" t="s">
        <v>4136</v>
      </c>
      <c r="Z2465" s="5" t="s">
        <v>4124</v>
      </c>
      <c r="AA2465" s="5" t="s">
        <v>4122</v>
      </c>
      <c r="AB2465" s="5" t="s">
        <v>2457</v>
      </c>
      <c r="AC2465" s="5" t="s">
        <v>5866</v>
      </c>
      <c r="AD2465" s="5" t="s">
        <v>4252</v>
      </c>
      <c r="AE2465" s="5" t="s">
        <v>4241</v>
      </c>
      <c r="AF2465" s="5" t="s">
        <v>3008</v>
      </c>
      <c r="AG2465" s="5" t="s">
        <v>4394</v>
      </c>
      <c r="AH2465" s="5" t="s">
        <v>6129</v>
      </c>
      <c r="AI2465" s="5" t="s">
        <v>4514</v>
      </c>
      <c r="AJ2465" s="5" t="s">
        <v>4345</v>
      </c>
      <c r="AL2465" s="5" t="s">
        <v>4145</v>
      </c>
      <c r="AM2465" s="5" t="s">
        <v>4146</v>
      </c>
      <c r="AN2465" s="5" t="s">
        <v>4696</v>
      </c>
      <c r="AO2465" s="5">
        <v>24</v>
      </c>
      <c r="AP2465" s="5">
        <v>300</v>
      </c>
      <c r="AQ2465" s="5" t="s">
        <v>10080</v>
      </c>
      <c r="AR2465" s="5" t="s">
        <v>11092</v>
      </c>
      <c r="AS2465" s="5">
        <v>25</v>
      </c>
      <c r="AT2465" s="5">
        <v>36.5</v>
      </c>
      <c r="AU2465" s="5">
        <v>10</v>
      </c>
      <c r="AV2465" s="5">
        <v>7.3</v>
      </c>
      <c r="AW2465" s="5">
        <v>14.37</v>
      </c>
      <c r="AX2465" s="5">
        <v>3.94</v>
      </c>
      <c r="AY2465" s="5">
        <v>2.87</v>
      </c>
      <c r="AZ2465" s="5">
        <v>770</v>
      </c>
      <c r="BA2465" s="5">
        <v>1.7</v>
      </c>
      <c r="BB2465" s="5">
        <v>46.02</v>
      </c>
      <c r="BC2465" s="5">
        <v>41.52</v>
      </c>
      <c r="BD2465" s="5">
        <v>37.52</v>
      </c>
      <c r="BE2465" s="5">
        <v>18.12</v>
      </c>
      <c r="BF2465" s="5">
        <v>16.35</v>
      </c>
      <c r="BG2465" s="5">
        <v>14.77</v>
      </c>
      <c r="BH2465" s="5">
        <v>19</v>
      </c>
      <c r="BI2465" s="5">
        <v>41.94</v>
      </c>
      <c r="BM2465" s="6">
        <f t="shared" si="608"/>
        <v>0</v>
      </c>
      <c r="BN2465" s="10">
        <f t="shared" si="609"/>
        <v>0</v>
      </c>
      <c r="BO2465" s="6">
        <f t="shared" si="610"/>
        <v>1</v>
      </c>
      <c r="BP2465" s="6">
        <f t="shared" si="611"/>
        <v>0</v>
      </c>
      <c r="BQ2465" s="6">
        <f t="shared" si="612"/>
        <v>0</v>
      </c>
      <c r="BR2465" s="10" t="str">
        <f t="shared" si="613"/>
        <v>正常在售</v>
      </c>
      <c r="BS2465" s="6" t="str">
        <f t="shared" si="623"/>
        <v>普通款</v>
      </c>
    </row>
    <row r="2466" spans="1:71">
      <c r="A2466" s="6" t="str">
        <f t="shared" si="614"/>
        <v>CAB0FF48SP96</v>
      </c>
      <c r="B2466" s="6" t="str">
        <f t="shared" si="615"/>
        <v>CAX004QFKLUP</v>
      </c>
      <c r="C2466" s="6" t="str">
        <f t="shared" si="616"/>
        <v>CAXCSJ09605YCY</v>
      </c>
      <c r="D2466" s="6" t="str">
        <f t="shared" si="617"/>
        <v>CAB0FF48SP96XCSJ09605YCY</v>
      </c>
      <c r="E2466" s="6" t="str">
        <f t="shared" si="618"/>
        <v>CAB0FF48SP96X004QFKLUP</v>
      </c>
      <c r="F2466" s="6" t="str">
        <f t="shared" si="619"/>
        <v>CAXCSJ09605YCYX004QFKLUP</v>
      </c>
      <c r="G2466" s="6" t="str">
        <f t="shared" si="620"/>
        <v>CAXCSJ09605YCY</v>
      </c>
      <c r="H2466" s="6" t="str">
        <f ca="1" t="shared" si="621"/>
        <v>新品</v>
      </c>
      <c r="I2466" s="10" t="str">
        <f t="shared" si="622"/>
        <v>D</v>
      </c>
      <c r="J2466" s="5" t="s">
        <v>11088</v>
      </c>
      <c r="K2466" s="5" t="s">
        <v>11089</v>
      </c>
      <c r="L2466" s="5" t="s">
        <v>7113</v>
      </c>
      <c r="M2466" s="5" t="s">
        <v>11090</v>
      </c>
      <c r="N2466" s="5" t="s">
        <v>11091</v>
      </c>
      <c r="O2466" s="5" t="s">
        <v>1016</v>
      </c>
      <c r="P2466" s="5" t="s">
        <v>4154</v>
      </c>
      <c r="Q2466" s="5" t="s">
        <v>4352</v>
      </c>
      <c r="R2466" s="5" t="s">
        <v>10</v>
      </c>
      <c r="S2466" s="5" t="s">
        <v>4339</v>
      </c>
      <c r="T2466" s="5" t="s">
        <v>2979</v>
      </c>
      <c r="U2466" s="5" t="s">
        <v>4340</v>
      </c>
      <c r="V2466" s="5" t="s">
        <v>4134</v>
      </c>
      <c r="W2466" s="5" t="s">
        <v>4122</v>
      </c>
      <c r="X2466" s="5" t="s">
        <v>4135</v>
      </c>
      <c r="Y2466" s="5" t="s">
        <v>4136</v>
      </c>
      <c r="Z2466" s="5" t="s">
        <v>4523</v>
      </c>
      <c r="AA2466" s="5" t="s">
        <v>4122</v>
      </c>
      <c r="AB2466" s="5" t="s">
        <v>4341</v>
      </c>
      <c r="AC2466" s="5" t="s">
        <v>10801</v>
      </c>
      <c r="AD2466" s="5" t="s">
        <v>2970</v>
      </c>
      <c r="AE2466" s="5" t="s">
        <v>4140</v>
      </c>
      <c r="AF2466" s="5" t="s">
        <v>2982</v>
      </c>
      <c r="AG2466" s="5" t="s">
        <v>4350</v>
      </c>
      <c r="AH2466" s="5" t="s">
        <v>4513</v>
      </c>
      <c r="AI2466" s="5" t="s">
        <v>4514</v>
      </c>
      <c r="AJ2466" s="5" t="s">
        <v>4345</v>
      </c>
      <c r="AK2466" s="5">
        <v>8.25</v>
      </c>
      <c r="AL2466" s="5" t="s">
        <v>4145</v>
      </c>
      <c r="AM2466" s="5" t="s">
        <v>4146</v>
      </c>
      <c r="AN2466" s="5" t="s">
        <v>4146</v>
      </c>
      <c r="AO2466" s="5">
        <v>24</v>
      </c>
      <c r="AP2466" s="5">
        <v>300</v>
      </c>
      <c r="AQ2466" s="5" t="s">
        <v>10080</v>
      </c>
      <c r="AR2466" s="5" t="s">
        <v>11092</v>
      </c>
      <c r="AS2466" s="5">
        <v>25</v>
      </c>
      <c r="AT2466" s="5">
        <v>36.5</v>
      </c>
      <c r="AU2466" s="5">
        <v>10</v>
      </c>
      <c r="AV2466" s="5">
        <v>7.3</v>
      </c>
      <c r="AW2466" s="5">
        <v>14.37</v>
      </c>
      <c r="AX2466" s="5">
        <v>3.94</v>
      </c>
      <c r="AY2466" s="5">
        <v>2.87</v>
      </c>
      <c r="AZ2466" s="5">
        <v>770</v>
      </c>
      <c r="BA2466" s="5">
        <v>1.7</v>
      </c>
      <c r="BB2466" s="5">
        <v>46.02</v>
      </c>
      <c r="BC2466" s="5">
        <v>41.52</v>
      </c>
      <c r="BD2466" s="5">
        <v>37.52</v>
      </c>
      <c r="BE2466" s="5">
        <v>18.12</v>
      </c>
      <c r="BF2466" s="5">
        <v>16.35</v>
      </c>
      <c r="BG2466" s="5">
        <v>14.77</v>
      </c>
      <c r="BH2466" s="5">
        <v>19</v>
      </c>
      <c r="BI2466" s="5">
        <v>41.94</v>
      </c>
      <c r="BM2466" s="6">
        <f t="shared" si="608"/>
        <v>0</v>
      </c>
      <c r="BN2466" s="10">
        <f t="shared" si="609"/>
        <v>0</v>
      </c>
      <c r="BO2466" s="6">
        <f t="shared" si="610"/>
        <v>1</v>
      </c>
      <c r="BP2466" s="6">
        <f t="shared" si="611"/>
        <v>0</v>
      </c>
      <c r="BQ2466" s="6">
        <f t="shared" si="612"/>
        <v>0</v>
      </c>
      <c r="BR2466" s="10" t="str">
        <f t="shared" si="613"/>
        <v>正常在售</v>
      </c>
      <c r="BS2466" s="6" t="str">
        <f t="shared" si="623"/>
        <v>普通款</v>
      </c>
    </row>
    <row r="2467" spans="1:71">
      <c r="A2467" s="6" t="str">
        <f t="shared" si="614"/>
        <v>USB0FF45NZPN</v>
      </c>
      <c r="B2467" s="6" t="str">
        <f t="shared" si="615"/>
        <v>USX004QBDYP3</v>
      </c>
      <c r="C2467" s="6" t="str">
        <f t="shared" si="616"/>
        <v>USXCSJ09606YCY</v>
      </c>
      <c r="D2467" s="6" t="str">
        <f t="shared" si="617"/>
        <v>USB0FF45NZPNXCSJ09606YCY</v>
      </c>
      <c r="E2467" s="6" t="str">
        <f t="shared" si="618"/>
        <v>USB0FF45NZPNX004QBDYP3</v>
      </c>
      <c r="F2467" s="6" t="str">
        <f t="shared" si="619"/>
        <v>USXCSJ09606YCYX004QBDYP3</v>
      </c>
      <c r="G2467" s="6" t="str">
        <f t="shared" si="620"/>
        <v>USXCSJ09606YCY</v>
      </c>
      <c r="H2467" s="6" t="str">
        <f ca="1" t="shared" si="621"/>
        <v>老品</v>
      </c>
      <c r="I2467" s="10" t="str">
        <f t="shared" si="622"/>
        <v>普通款</v>
      </c>
      <c r="J2467" s="5" t="s">
        <v>11094</v>
      </c>
      <c r="K2467" s="5" t="s">
        <v>11095</v>
      </c>
      <c r="L2467" s="5" t="s">
        <v>10777</v>
      </c>
      <c r="M2467" s="5" t="s">
        <v>11096</v>
      </c>
      <c r="N2467" s="5" t="s">
        <v>11097</v>
      </c>
      <c r="O2467" s="5" t="s">
        <v>1018</v>
      </c>
      <c r="P2467" s="5" t="s">
        <v>4154</v>
      </c>
      <c r="Q2467" s="5" t="s">
        <v>4338</v>
      </c>
      <c r="R2467" s="5" t="s">
        <v>2288</v>
      </c>
      <c r="S2467" s="5" t="s">
        <v>4339</v>
      </c>
      <c r="T2467" s="5" t="s">
        <v>2979</v>
      </c>
      <c r="U2467" s="5" t="s">
        <v>4340</v>
      </c>
      <c r="V2467" s="5" t="s">
        <v>4134</v>
      </c>
      <c r="W2467" s="5" t="s">
        <v>4122</v>
      </c>
      <c r="X2467" s="5" t="s">
        <v>4135</v>
      </c>
      <c r="Y2467" s="5" t="s">
        <v>4184</v>
      </c>
      <c r="Z2467" s="5" t="s">
        <v>4124</v>
      </c>
      <c r="AA2467" s="5" t="s">
        <v>4122</v>
      </c>
      <c r="AB2467" s="5" t="s">
        <v>4341</v>
      </c>
      <c r="AC2467" s="5" t="s">
        <v>10792</v>
      </c>
      <c r="AD2467" s="5" t="s">
        <v>4247</v>
      </c>
      <c r="AE2467" s="5" t="s">
        <v>4140</v>
      </c>
      <c r="AF2467" s="5" t="s">
        <v>3014</v>
      </c>
      <c r="AG2467" s="5" t="s">
        <v>4343</v>
      </c>
      <c r="AH2467" s="5" t="s">
        <v>3014</v>
      </c>
      <c r="AI2467" s="5" t="s">
        <v>4514</v>
      </c>
      <c r="AJ2467" s="5" t="s">
        <v>4345</v>
      </c>
      <c r="AK2467" s="5">
        <v>5.57</v>
      </c>
      <c r="AL2467" s="5" t="s">
        <v>4145</v>
      </c>
      <c r="AM2467" s="5" t="s">
        <v>4146</v>
      </c>
      <c r="AN2467" s="5" t="s">
        <v>4146</v>
      </c>
      <c r="AO2467" s="5">
        <v>24</v>
      </c>
      <c r="AP2467" s="5">
        <v>300</v>
      </c>
      <c r="AQ2467" s="5" t="s">
        <v>11098</v>
      </c>
      <c r="AR2467" s="5" t="s">
        <v>11099</v>
      </c>
      <c r="AS2467" s="5">
        <v>25</v>
      </c>
      <c r="AT2467" s="5">
        <v>36.5</v>
      </c>
      <c r="AU2467" s="5">
        <v>10</v>
      </c>
      <c r="AV2467" s="5">
        <v>7.3</v>
      </c>
      <c r="AW2467" s="5">
        <v>14.37</v>
      </c>
      <c r="AX2467" s="5">
        <v>3.94</v>
      </c>
      <c r="AY2467" s="5">
        <v>2.87</v>
      </c>
      <c r="AZ2467" s="5">
        <v>770</v>
      </c>
      <c r="BA2467" s="5">
        <v>1.7</v>
      </c>
      <c r="BB2467" s="5">
        <v>46.02</v>
      </c>
      <c r="BC2467" s="5">
        <v>41.52</v>
      </c>
      <c r="BD2467" s="5">
        <v>37.52</v>
      </c>
      <c r="BE2467" s="5">
        <v>18.12</v>
      </c>
      <c r="BF2467" s="5">
        <v>16.35</v>
      </c>
      <c r="BG2467" s="5">
        <v>14.77</v>
      </c>
      <c r="BH2467" s="5">
        <v>19</v>
      </c>
      <c r="BI2467" s="5">
        <v>41.94</v>
      </c>
      <c r="BM2467" s="6">
        <f t="shared" si="608"/>
        <v>0</v>
      </c>
      <c r="BN2467" s="10">
        <f t="shared" si="609"/>
        <v>0</v>
      </c>
      <c r="BO2467" s="6">
        <f t="shared" si="610"/>
        <v>1</v>
      </c>
      <c r="BP2467" s="6">
        <f t="shared" si="611"/>
        <v>0</v>
      </c>
      <c r="BQ2467" s="6">
        <f t="shared" si="612"/>
        <v>0</v>
      </c>
      <c r="BR2467" s="10" t="str">
        <f t="shared" si="613"/>
        <v>正常在售</v>
      </c>
      <c r="BS2467" s="6" t="str">
        <f t="shared" si="623"/>
        <v>普通款</v>
      </c>
    </row>
    <row r="2468" spans="1:71">
      <c r="A2468" s="6" t="str">
        <f t="shared" si="614"/>
        <v>CAB0FF45NZPN</v>
      </c>
      <c r="B2468" s="6" t="str">
        <f t="shared" si="615"/>
        <v>CAX004QBDYP3</v>
      </c>
      <c r="C2468" s="6" t="str">
        <f t="shared" si="616"/>
        <v>CAXCSJ09606YCY</v>
      </c>
      <c r="D2468" s="6" t="str">
        <f t="shared" si="617"/>
        <v>CAB0FF45NZPNXCSJ09606YCY</v>
      </c>
      <c r="E2468" s="6" t="str">
        <f t="shared" si="618"/>
        <v>CAB0FF45NZPNX004QBDYP3</v>
      </c>
      <c r="F2468" s="6" t="str">
        <f t="shared" si="619"/>
        <v>CAXCSJ09606YCYX004QBDYP3</v>
      </c>
      <c r="G2468" s="6" t="str">
        <f t="shared" si="620"/>
        <v>CAXCSJ09606YCY</v>
      </c>
      <c r="H2468" s="6" t="str">
        <f ca="1" t="shared" si="621"/>
        <v>新品</v>
      </c>
      <c r="I2468" s="10" t="str">
        <f t="shared" si="622"/>
        <v>D</v>
      </c>
      <c r="J2468" s="5" t="s">
        <v>11094</v>
      </c>
      <c r="K2468" s="5" t="s">
        <v>11095</v>
      </c>
      <c r="L2468" s="5" t="s">
        <v>7113</v>
      </c>
      <c r="M2468" s="5" t="s">
        <v>11096</v>
      </c>
      <c r="N2468" s="5" t="s">
        <v>11097</v>
      </c>
      <c r="O2468" s="5" t="s">
        <v>1018</v>
      </c>
      <c r="P2468" s="5" t="s">
        <v>4154</v>
      </c>
      <c r="Q2468" s="5" t="s">
        <v>4352</v>
      </c>
      <c r="R2468" s="5" t="s">
        <v>10</v>
      </c>
      <c r="S2468" s="5" t="s">
        <v>4339</v>
      </c>
      <c r="T2468" s="5" t="s">
        <v>2979</v>
      </c>
      <c r="U2468" s="5" t="s">
        <v>4340</v>
      </c>
      <c r="V2468" s="5" t="s">
        <v>4134</v>
      </c>
      <c r="W2468" s="5" t="s">
        <v>4122</v>
      </c>
      <c r="X2468" s="5" t="s">
        <v>4135</v>
      </c>
      <c r="Y2468" s="5" t="s">
        <v>4184</v>
      </c>
      <c r="Z2468" s="5" t="s">
        <v>4523</v>
      </c>
      <c r="AA2468" s="5" t="s">
        <v>4122</v>
      </c>
      <c r="AB2468" s="5" t="s">
        <v>4341</v>
      </c>
      <c r="AC2468" s="5" t="s">
        <v>10801</v>
      </c>
      <c r="AD2468" s="5" t="s">
        <v>2970</v>
      </c>
      <c r="AE2468" s="5" t="s">
        <v>4140</v>
      </c>
      <c r="AF2468" s="5" t="s">
        <v>2982</v>
      </c>
      <c r="AG2468" s="5" t="s">
        <v>4350</v>
      </c>
      <c r="AH2468" s="5" t="s">
        <v>4513</v>
      </c>
      <c r="AI2468" s="5" t="s">
        <v>4514</v>
      </c>
      <c r="AJ2468" s="5" t="s">
        <v>4345</v>
      </c>
      <c r="AK2468" s="5">
        <v>7.95</v>
      </c>
      <c r="AL2468" s="5" t="s">
        <v>4145</v>
      </c>
      <c r="AM2468" s="5" t="s">
        <v>4146</v>
      </c>
      <c r="AN2468" s="5" t="s">
        <v>4146</v>
      </c>
      <c r="AO2468" s="5">
        <v>24</v>
      </c>
      <c r="AP2468" s="5">
        <v>300</v>
      </c>
      <c r="AQ2468" s="5" t="s">
        <v>11098</v>
      </c>
      <c r="AR2468" s="5" t="s">
        <v>11099</v>
      </c>
      <c r="AS2468" s="5">
        <v>25</v>
      </c>
      <c r="AT2468" s="5">
        <v>36.5</v>
      </c>
      <c r="AU2468" s="5">
        <v>10</v>
      </c>
      <c r="AV2468" s="5">
        <v>7.3</v>
      </c>
      <c r="AW2468" s="5">
        <v>14.37</v>
      </c>
      <c r="AX2468" s="5">
        <v>3.94</v>
      </c>
      <c r="AY2468" s="5">
        <v>2.87</v>
      </c>
      <c r="AZ2468" s="5">
        <v>770</v>
      </c>
      <c r="BA2468" s="5">
        <v>1.7</v>
      </c>
      <c r="BB2468" s="5">
        <v>46.02</v>
      </c>
      <c r="BC2468" s="5">
        <v>41.52</v>
      </c>
      <c r="BD2468" s="5">
        <v>37.52</v>
      </c>
      <c r="BE2468" s="5">
        <v>18.12</v>
      </c>
      <c r="BF2468" s="5">
        <v>16.35</v>
      </c>
      <c r="BG2468" s="5">
        <v>14.77</v>
      </c>
      <c r="BH2468" s="5">
        <v>19</v>
      </c>
      <c r="BI2468" s="5">
        <v>41.94</v>
      </c>
      <c r="BM2468" s="6">
        <f t="shared" si="608"/>
        <v>0</v>
      </c>
      <c r="BN2468" s="10">
        <f t="shared" si="609"/>
        <v>0</v>
      </c>
      <c r="BO2468" s="6">
        <f t="shared" si="610"/>
        <v>1</v>
      </c>
      <c r="BP2468" s="6">
        <f t="shared" si="611"/>
        <v>0</v>
      </c>
      <c r="BQ2468" s="6">
        <f t="shared" si="612"/>
        <v>0</v>
      </c>
      <c r="BR2468" s="10" t="str">
        <f t="shared" si="613"/>
        <v>正常在售</v>
      </c>
      <c r="BS2468" s="6" t="str">
        <f t="shared" si="623"/>
        <v>普通款</v>
      </c>
    </row>
    <row r="2469" spans="1:71">
      <c r="A2469" s="6" t="str">
        <f t="shared" si="614"/>
        <v>USB0FXMLY4SK</v>
      </c>
      <c r="B2469" s="6" t="str">
        <f t="shared" si="615"/>
        <v>USX004W0U0CN</v>
      </c>
      <c r="C2469" s="6" t="str">
        <f t="shared" si="616"/>
        <v>USXCSJ09607DLM</v>
      </c>
      <c r="D2469" s="6" t="str">
        <f t="shared" si="617"/>
        <v>USB0FXMLY4SKXCSJ09607DLM</v>
      </c>
      <c r="E2469" s="6" t="str">
        <f t="shared" si="618"/>
        <v>USB0FXMLY4SKX004W0U0CN</v>
      </c>
      <c r="F2469" s="6" t="str">
        <f t="shared" si="619"/>
        <v>USXCSJ09607DLMX004W0U0CN</v>
      </c>
      <c r="G2469" s="6" t="str">
        <f t="shared" si="620"/>
        <v>USXCSJ09607DLM</v>
      </c>
      <c r="H2469" s="6" t="str">
        <f ca="1" t="shared" si="621"/>
        <v>新品</v>
      </c>
      <c r="I2469" s="10" t="str">
        <f t="shared" si="622"/>
        <v>普通款</v>
      </c>
      <c r="J2469" s="5" t="s">
        <v>11100</v>
      </c>
      <c r="K2469" s="5" t="s">
        <v>11101</v>
      </c>
      <c r="L2469" s="5" t="s">
        <v>4631</v>
      </c>
      <c r="M2469" s="5" t="s">
        <v>11102</v>
      </c>
      <c r="N2469" s="5" t="s">
        <v>11103</v>
      </c>
      <c r="O2469" s="5" t="s">
        <v>1020</v>
      </c>
      <c r="P2469" s="5" t="s">
        <v>4154</v>
      </c>
      <c r="Q2469" s="5" t="s">
        <v>4385</v>
      </c>
      <c r="R2469" s="5" t="s">
        <v>2288</v>
      </c>
      <c r="S2469" s="5" t="s">
        <v>2995</v>
      </c>
      <c r="T2469" s="5" t="s">
        <v>2979</v>
      </c>
      <c r="U2469" s="5" t="s">
        <v>4386</v>
      </c>
      <c r="V2469" s="5" t="s">
        <v>4134</v>
      </c>
      <c r="W2469" s="5" t="s">
        <v>4122</v>
      </c>
      <c r="X2469" s="5" t="s">
        <v>4135</v>
      </c>
      <c r="Y2469" s="5" t="s">
        <v>4184</v>
      </c>
      <c r="Z2469" s="5" t="s">
        <v>4124</v>
      </c>
      <c r="AA2469" s="5" t="s">
        <v>4122</v>
      </c>
      <c r="AB2469" s="5" t="s">
        <v>4341</v>
      </c>
      <c r="AC2469" s="5" t="s">
        <v>6314</v>
      </c>
      <c r="AD2469" s="5" t="s">
        <v>4252</v>
      </c>
      <c r="AE2469" s="5" t="s">
        <v>4140</v>
      </c>
      <c r="AF2469" s="5" t="s">
        <v>3011</v>
      </c>
      <c r="AG2469" s="5" t="s">
        <v>4520</v>
      </c>
      <c r="AH2469" s="5" t="s">
        <v>4521</v>
      </c>
      <c r="AI2469" s="5" t="s">
        <v>4514</v>
      </c>
      <c r="AJ2469" s="5" t="s">
        <v>4345</v>
      </c>
      <c r="AK2469" s="5">
        <v>5.04</v>
      </c>
      <c r="AL2469" s="5" t="s">
        <v>4145</v>
      </c>
      <c r="AM2469" s="5" t="s">
        <v>4146</v>
      </c>
      <c r="AN2469" s="5" t="s">
        <v>4146</v>
      </c>
      <c r="AO2469" s="5">
        <v>36</v>
      </c>
      <c r="AP2469" s="5">
        <v>300</v>
      </c>
      <c r="AQ2469" s="5" t="s">
        <v>6559</v>
      </c>
      <c r="AR2469" s="5" t="s">
        <v>11104</v>
      </c>
      <c r="AS2469" s="5">
        <v>21</v>
      </c>
      <c r="AT2469" s="5">
        <v>36.4</v>
      </c>
      <c r="AU2469" s="5">
        <v>24.2</v>
      </c>
      <c r="AV2469" s="5">
        <v>2.2</v>
      </c>
      <c r="AW2469" s="5">
        <v>14.33</v>
      </c>
      <c r="AX2469" s="5">
        <v>9.53</v>
      </c>
      <c r="AY2469" s="5">
        <v>0.87</v>
      </c>
      <c r="AZ2469" s="5">
        <v>550</v>
      </c>
      <c r="BA2469" s="5">
        <v>1.21</v>
      </c>
      <c r="BB2469" s="5">
        <v>50</v>
      </c>
      <c r="BC2469" s="5">
        <v>40.6</v>
      </c>
      <c r="BD2469" s="5">
        <v>38.2</v>
      </c>
      <c r="BE2469" s="5">
        <v>19.69</v>
      </c>
      <c r="BF2469" s="5">
        <v>15.98</v>
      </c>
      <c r="BG2469" s="5">
        <v>15.04</v>
      </c>
      <c r="BH2469" s="5">
        <v>20.3</v>
      </c>
      <c r="BI2469" s="5">
        <v>44.81</v>
      </c>
      <c r="BM2469" s="6">
        <f t="shared" si="608"/>
        <v>0</v>
      </c>
      <c r="BN2469" s="10">
        <f t="shared" si="609"/>
        <v>0</v>
      </c>
      <c r="BO2469" s="6">
        <f t="shared" si="610"/>
        <v>1</v>
      </c>
      <c r="BP2469" s="6">
        <f t="shared" si="611"/>
        <v>0</v>
      </c>
      <c r="BQ2469" s="6">
        <f t="shared" si="612"/>
        <v>0</v>
      </c>
      <c r="BR2469" s="10" t="str">
        <f t="shared" si="613"/>
        <v>正常在售</v>
      </c>
      <c r="BS2469" s="6" t="str">
        <f t="shared" si="623"/>
        <v>普通款</v>
      </c>
    </row>
    <row r="2470" spans="1:71">
      <c r="A2470" s="6" t="str">
        <f t="shared" si="614"/>
        <v>CAB0FXMLY4SK</v>
      </c>
      <c r="B2470" s="6" t="str">
        <f t="shared" si="615"/>
        <v>CAX004W0U0CN</v>
      </c>
      <c r="C2470" s="6" t="str">
        <f t="shared" si="616"/>
        <v>CAXCSJ09607DLM</v>
      </c>
      <c r="D2470" s="6" t="str">
        <f t="shared" si="617"/>
        <v>CAB0FXMLY4SKXCSJ09607DLM</v>
      </c>
      <c r="E2470" s="6" t="str">
        <f t="shared" si="618"/>
        <v>CAB0FXMLY4SKX004W0U0CN</v>
      </c>
      <c r="F2470" s="6" t="str">
        <f t="shared" si="619"/>
        <v>CAXCSJ09607DLMX004W0U0CN</v>
      </c>
      <c r="G2470" s="6" t="str">
        <f t="shared" si="620"/>
        <v>CAXCSJ09607DLM</v>
      </c>
      <c r="H2470" s="6" t="str">
        <f ca="1" t="shared" si="621"/>
        <v>待上架</v>
      </c>
      <c r="I2470" s="10" t="str">
        <f t="shared" si="622"/>
        <v>C</v>
      </c>
      <c r="J2470" s="5" t="s">
        <v>11100</v>
      </c>
      <c r="K2470" s="5" t="s">
        <v>11101</v>
      </c>
      <c r="L2470" s="5" t="s">
        <v>4801</v>
      </c>
      <c r="M2470" s="5" t="s">
        <v>11102</v>
      </c>
      <c r="N2470" s="5" t="s">
        <v>11103</v>
      </c>
      <c r="O2470" s="5" t="s">
        <v>1020</v>
      </c>
      <c r="P2470" s="5" t="s">
        <v>4154</v>
      </c>
      <c r="Q2470" s="5" t="s">
        <v>4491</v>
      </c>
      <c r="R2470" s="5" t="s">
        <v>10</v>
      </c>
      <c r="S2470" s="5" t="s">
        <v>2995</v>
      </c>
      <c r="T2470" s="5" t="s">
        <v>2979</v>
      </c>
      <c r="U2470" s="5" t="s">
        <v>4386</v>
      </c>
      <c r="V2470" s="5" t="s">
        <v>4134</v>
      </c>
      <c r="W2470" s="5" t="s">
        <v>4123</v>
      </c>
      <c r="X2470" s="5" t="s">
        <v>4135</v>
      </c>
      <c r="Y2470" s="5" t="s">
        <v>4136</v>
      </c>
      <c r="Z2470" s="5" t="s">
        <v>4492</v>
      </c>
      <c r="AA2470" s="5" t="s">
        <v>4122</v>
      </c>
      <c r="AB2470" s="5" t="s">
        <v>4137</v>
      </c>
      <c r="AE2470" s="5" t="s">
        <v>4140</v>
      </c>
      <c r="AF2470" s="5" t="s">
        <v>2977</v>
      </c>
      <c r="AG2470" s="5" t="s">
        <v>4350</v>
      </c>
      <c r="AH2470" s="5" t="s">
        <v>4513</v>
      </c>
      <c r="AI2470" s="5" t="s">
        <v>4514</v>
      </c>
      <c r="AJ2470" s="5" t="s">
        <v>4345</v>
      </c>
      <c r="AK2470" s="5">
        <v>7.4</v>
      </c>
      <c r="AL2470" s="5" t="s">
        <v>4145</v>
      </c>
      <c r="AM2470" s="5" t="s">
        <v>4146</v>
      </c>
      <c r="AN2470" s="5" t="s">
        <v>4146</v>
      </c>
      <c r="AO2470" s="5">
        <v>36</v>
      </c>
      <c r="AP2470" s="5">
        <v>300</v>
      </c>
      <c r="AQ2470" s="5" t="s">
        <v>6559</v>
      </c>
      <c r="AR2470" s="5" t="s">
        <v>11104</v>
      </c>
      <c r="AS2470" s="5">
        <v>21</v>
      </c>
      <c r="AT2470" s="5">
        <v>36.4</v>
      </c>
      <c r="AU2470" s="5">
        <v>24.2</v>
      </c>
      <c r="AV2470" s="5">
        <v>2.2</v>
      </c>
      <c r="AW2470" s="5">
        <v>14.33</v>
      </c>
      <c r="AX2470" s="5">
        <v>9.53</v>
      </c>
      <c r="AY2470" s="5">
        <v>0.87</v>
      </c>
      <c r="AZ2470" s="5">
        <v>550</v>
      </c>
      <c r="BA2470" s="5">
        <v>1.21</v>
      </c>
      <c r="BB2470" s="5">
        <v>50</v>
      </c>
      <c r="BC2470" s="5">
        <v>40.6</v>
      </c>
      <c r="BD2470" s="5">
        <v>38.2</v>
      </c>
      <c r="BE2470" s="5">
        <v>19.69</v>
      </c>
      <c r="BF2470" s="5">
        <v>15.98</v>
      </c>
      <c r="BG2470" s="5">
        <v>15.04</v>
      </c>
      <c r="BH2470" s="5">
        <v>20.3</v>
      </c>
      <c r="BI2470" s="5">
        <v>44.81</v>
      </c>
      <c r="BM2470" s="6">
        <f t="shared" si="608"/>
        <v>0</v>
      </c>
      <c r="BN2470" s="10">
        <f t="shared" si="609"/>
        <v>0</v>
      </c>
      <c r="BO2470" s="6">
        <f t="shared" si="610"/>
        <v>0</v>
      </c>
      <c r="BP2470" s="6">
        <f t="shared" si="611"/>
        <v>1</v>
      </c>
      <c r="BQ2470" s="6">
        <f t="shared" si="612"/>
        <v>0</v>
      </c>
      <c r="BR2470" s="10" t="str">
        <f t="shared" si="613"/>
        <v>待上架</v>
      </c>
      <c r="BS2470" s="6" t="str">
        <f t="shared" si="623"/>
        <v>待上架</v>
      </c>
    </row>
    <row r="2471" spans="1:71">
      <c r="A2471" s="6" t="str">
        <f t="shared" si="614"/>
        <v>USB0FWCS7P5L</v>
      </c>
      <c r="B2471" s="6" t="str">
        <f t="shared" si="615"/>
        <v>USX004VK70JP</v>
      </c>
      <c r="C2471" s="6" t="str">
        <f t="shared" si="616"/>
        <v>USXCSJ09608DLM</v>
      </c>
      <c r="D2471" s="6" t="str">
        <f t="shared" si="617"/>
        <v>USB0FWCS7P5LXCSJ09608DLM</v>
      </c>
      <c r="E2471" s="6" t="str">
        <f t="shared" si="618"/>
        <v>USB0FWCS7P5LX004VK70JP</v>
      </c>
      <c r="F2471" s="6" t="str">
        <f t="shared" si="619"/>
        <v>USXCSJ09608DLMX004VK70JP</v>
      </c>
      <c r="G2471" s="6" t="str">
        <f t="shared" si="620"/>
        <v>USXCSJ09608DLM</v>
      </c>
      <c r="H2471" s="6" t="str">
        <f ca="1" t="shared" si="621"/>
        <v>新品</v>
      </c>
      <c r="I2471" s="10" t="str">
        <f t="shared" si="622"/>
        <v>普通款</v>
      </c>
      <c r="J2471" s="5" t="s">
        <v>11105</v>
      </c>
      <c r="K2471" s="5" t="s">
        <v>11106</v>
      </c>
      <c r="L2471" s="5" t="s">
        <v>4631</v>
      </c>
      <c r="M2471" s="5" t="s">
        <v>11107</v>
      </c>
      <c r="N2471" s="5" t="s">
        <v>11108</v>
      </c>
      <c r="O2471" s="5" t="s">
        <v>2559</v>
      </c>
      <c r="P2471" s="5" t="s">
        <v>4154</v>
      </c>
      <c r="Q2471" s="5" t="s">
        <v>4385</v>
      </c>
      <c r="R2471" s="5" t="s">
        <v>2288</v>
      </c>
      <c r="S2471" s="5" t="s">
        <v>2995</v>
      </c>
      <c r="T2471" s="5" t="s">
        <v>2979</v>
      </c>
      <c r="U2471" s="5" t="s">
        <v>4386</v>
      </c>
      <c r="V2471" s="5" t="s">
        <v>4134</v>
      </c>
      <c r="W2471" s="5" t="s">
        <v>4122</v>
      </c>
      <c r="X2471" s="5" t="s">
        <v>4135</v>
      </c>
      <c r="Y2471" s="5" t="s">
        <v>4184</v>
      </c>
      <c r="Z2471" s="5" t="s">
        <v>4124</v>
      </c>
      <c r="AA2471" s="5" t="s">
        <v>4122</v>
      </c>
      <c r="AB2471" s="5" t="s">
        <v>4341</v>
      </c>
      <c r="AC2471" s="5" t="s">
        <v>5824</v>
      </c>
      <c r="AD2471" s="5" t="s">
        <v>4240</v>
      </c>
      <c r="AE2471" s="5" t="s">
        <v>4140</v>
      </c>
      <c r="AF2471" s="5" t="s">
        <v>3011</v>
      </c>
      <c r="AG2471" s="5" t="s">
        <v>4520</v>
      </c>
      <c r="AH2471" s="5" t="s">
        <v>4521</v>
      </c>
      <c r="AI2471" s="5" t="s">
        <v>4514</v>
      </c>
      <c r="AJ2471" s="5" t="s">
        <v>4345</v>
      </c>
      <c r="AK2471" s="5">
        <v>7.22</v>
      </c>
      <c r="AL2471" s="5" t="s">
        <v>4145</v>
      </c>
      <c r="AM2471" s="5" t="s">
        <v>4146</v>
      </c>
      <c r="AN2471" s="5" t="s">
        <v>4146</v>
      </c>
      <c r="AO2471" s="5">
        <v>8</v>
      </c>
      <c r="AP2471" s="5">
        <v>300</v>
      </c>
      <c r="AQ2471" s="5" t="s">
        <v>5451</v>
      </c>
      <c r="AR2471" s="5" t="s">
        <v>5452</v>
      </c>
      <c r="AS2471" s="5">
        <v>20</v>
      </c>
      <c r="AT2471" s="5">
        <v>40.6</v>
      </c>
      <c r="AU2471" s="5">
        <v>16</v>
      </c>
      <c r="AV2471" s="5">
        <v>10.8</v>
      </c>
      <c r="AW2471" s="5">
        <v>15.98</v>
      </c>
      <c r="AX2471" s="5">
        <v>6.3</v>
      </c>
      <c r="AY2471" s="5">
        <v>4.25</v>
      </c>
      <c r="AZ2471" s="5">
        <v>2084</v>
      </c>
      <c r="BA2471" s="5">
        <v>4.6</v>
      </c>
      <c r="BB2471" s="5">
        <v>44.5</v>
      </c>
      <c r="BC2471" s="5">
        <v>43</v>
      </c>
      <c r="BD2471" s="5">
        <v>34</v>
      </c>
      <c r="BE2471" s="5">
        <v>17.52</v>
      </c>
      <c r="BF2471" s="5">
        <v>16.93</v>
      </c>
      <c r="BG2471" s="5">
        <v>13.39</v>
      </c>
      <c r="BH2471" s="5">
        <v>17.8</v>
      </c>
      <c r="BI2471" s="5">
        <v>39.29</v>
      </c>
      <c r="BM2471" s="6">
        <f t="shared" si="608"/>
        <v>0</v>
      </c>
      <c r="BN2471" s="10">
        <f t="shared" si="609"/>
        <v>0</v>
      </c>
      <c r="BO2471" s="6">
        <f t="shared" si="610"/>
        <v>1</v>
      </c>
      <c r="BP2471" s="6">
        <f t="shared" si="611"/>
        <v>0</v>
      </c>
      <c r="BQ2471" s="6">
        <f t="shared" si="612"/>
        <v>0</v>
      </c>
      <c r="BR2471" s="10" t="str">
        <f t="shared" si="613"/>
        <v>正常在售</v>
      </c>
      <c r="BS2471" s="6" t="str">
        <f t="shared" si="623"/>
        <v>普通款</v>
      </c>
    </row>
    <row r="2472" spans="1:71">
      <c r="A2472" s="6" t="str">
        <f t="shared" si="614"/>
        <v>USB0FWJS1271</v>
      </c>
      <c r="B2472" s="6" t="str">
        <f t="shared" si="615"/>
        <v>USX004VMGP5N</v>
      </c>
      <c r="C2472" s="6" t="str">
        <f t="shared" si="616"/>
        <v>USXCSJ09608DLM</v>
      </c>
      <c r="D2472" s="6" t="str">
        <f t="shared" si="617"/>
        <v>USB0FWJS1271XCSJ09608DLM</v>
      </c>
      <c r="E2472" s="6" t="str">
        <f t="shared" si="618"/>
        <v>USB0FWJS1271X004VMGP5N</v>
      </c>
      <c r="F2472" s="6" t="str">
        <f t="shared" si="619"/>
        <v>USXCSJ09608DLMX004VMGP5N</v>
      </c>
      <c r="G2472" s="6" t="str">
        <f t="shared" si="620"/>
        <v>USXCSJ09608DLM</v>
      </c>
      <c r="H2472" s="6" t="str">
        <f ca="1" t="shared" si="621"/>
        <v>新品</v>
      </c>
      <c r="I2472" s="10" t="str">
        <f t="shared" si="622"/>
        <v>普通款</v>
      </c>
      <c r="J2472" s="5" t="s">
        <v>11105</v>
      </c>
      <c r="K2472" s="5" t="s">
        <v>11106</v>
      </c>
      <c r="L2472" s="5" t="s">
        <v>4637</v>
      </c>
      <c r="M2472" s="5" t="s">
        <v>11109</v>
      </c>
      <c r="N2472" s="5" t="s">
        <v>11110</v>
      </c>
      <c r="O2472" s="5" t="s">
        <v>3182</v>
      </c>
      <c r="P2472" s="5" t="s">
        <v>4154</v>
      </c>
      <c r="Q2472" s="5" t="s">
        <v>4385</v>
      </c>
      <c r="R2472" s="5" t="s">
        <v>2288</v>
      </c>
      <c r="S2472" s="5" t="s">
        <v>2995</v>
      </c>
      <c r="T2472" s="5" t="s">
        <v>2979</v>
      </c>
      <c r="U2472" s="5" t="s">
        <v>4386</v>
      </c>
      <c r="V2472" s="5" t="s">
        <v>4134</v>
      </c>
      <c r="W2472" s="5" t="s">
        <v>4122</v>
      </c>
      <c r="X2472" s="5" t="s">
        <v>4135</v>
      </c>
      <c r="Y2472" s="5" t="s">
        <v>4184</v>
      </c>
      <c r="Z2472" s="5" t="s">
        <v>4124</v>
      </c>
      <c r="AA2472" s="5" t="s">
        <v>4122</v>
      </c>
      <c r="AB2472" s="5" t="s">
        <v>4341</v>
      </c>
      <c r="AC2472" s="5" t="s">
        <v>7559</v>
      </c>
      <c r="AD2472" s="5" t="s">
        <v>4252</v>
      </c>
      <c r="AE2472" s="5" t="s">
        <v>4140</v>
      </c>
      <c r="AF2472" s="5" t="s">
        <v>3027</v>
      </c>
      <c r="AG2472" s="5" t="s">
        <v>4520</v>
      </c>
      <c r="AH2472" s="5" t="s">
        <v>4521</v>
      </c>
      <c r="AI2472" s="5" t="s">
        <v>4514</v>
      </c>
      <c r="AJ2472" s="5" t="s">
        <v>4345</v>
      </c>
      <c r="AK2472" s="5">
        <v>7.53</v>
      </c>
      <c r="AL2472" s="5" t="s">
        <v>4145</v>
      </c>
      <c r="AM2472" s="5" t="s">
        <v>4146</v>
      </c>
      <c r="AN2472" s="5" t="s">
        <v>4146</v>
      </c>
      <c r="AO2472" s="5">
        <v>8</v>
      </c>
      <c r="AP2472" s="5">
        <v>300</v>
      </c>
      <c r="AQ2472" s="5" t="s">
        <v>5451</v>
      </c>
      <c r="AR2472" s="5" t="s">
        <v>5452</v>
      </c>
      <c r="AS2472" s="5">
        <v>20</v>
      </c>
      <c r="AT2472" s="5">
        <v>40.6</v>
      </c>
      <c r="AU2472" s="5">
        <v>16</v>
      </c>
      <c r="AV2472" s="5">
        <v>10.8</v>
      </c>
      <c r="AW2472" s="5">
        <v>15.98</v>
      </c>
      <c r="AX2472" s="5">
        <v>6.3</v>
      </c>
      <c r="AY2472" s="5">
        <v>4.25</v>
      </c>
      <c r="AZ2472" s="5">
        <v>2084</v>
      </c>
      <c r="BA2472" s="5">
        <v>4.6</v>
      </c>
      <c r="BB2472" s="5">
        <v>44.5</v>
      </c>
      <c r="BC2472" s="5">
        <v>43</v>
      </c>
      <c r="BD2472" s="5">
        <v>34</v>
      </c>
      <c r="BE2472" s="5">
        <v>17.52</v>
      </c>
      <c r="BF2472" s="5">
        <v>16.93</v>
      </c>
      <c r="BG2472" s="5">
        <v>13.39</v>
      </c>
      <c r="BH2472" s="5">
        <v>17.8</v>
      </c>
      <c r="BI2472" s="5">
        <v>39.29</v>
      </c>
      <c r="BM2472" s="6">
        <f t="shared" si="608"/>
        <v>0</v>
      </c>
      <c r="BN2472" s="10">
        <f t="shared" si="609"/>
        <v>0</v>
      </c>
      <c r="BO2472" s="6">
        <f t="shared" si="610"/>
        <v>1</v>
      </c>
      <c r="BP2472" s="6">
        <f t="shared" si="611"/>
        <v>0</v>
      </c>
      <c r="BQ2472" s="6">
        <f t="shared" si="612"/>
        <v>0</v>
      </c>
      <c r="BR2472" s="10" t="str">
        <f t="shared" si="613"/>
        <v>正常在售</v>
      </c>
      <c r="BS2472" s="6" t="str">
        <f t="shared" si="623"/>
        <v>普通款</v>
      </c>
    </row>
    <row r="2473" spans="1:71">
      <c r="A2473" s="6" t="str">
        <f t="shared" si="614"/>
        <v>AUB0FWCS7P5L</v>
      </c>
      <c r="B2473" s="6" t="str">
        <f t="shared" si="615"/>
        <v>AUX001CLEWE1</v>
      </c>
      <c r="C2473" s="6" t="str">
        <f t="shared" si="616"/>
        <v>AUXCSJ09608DLM</v>
      </c>
      <c r="D2473" s="6" t="str">
        <f t="shared" si="617"/>
        <v>AUB0FWCS7P5LXCSJ09608DLM</v>
      </c>
      <c r="E2473" s="6" t="str">
        <f t="shared" si="618"/>
        <v>AUB0FWCS7P5LX001CLEWE1</v>
      </c>
      <c r="F2473" s="6" t="str">
        <f t="shared" si="619"/>
        <v>AUXCSJ09608DLMX001CLEWE1</v>
      </c>
      <c r="G2473" s="6" t="str">
        <f t="shared" si="620"/>
        <v>AUXCSJ09608DLM</v>
      </c>
      <c r="H2473" s="6" t="str">
        <f ca="1" t="shared" si="621"/>
        <v>待上架</v>
      </c>
      <c r="I2473" s="10" t="str">
        <f t="shared" si="622"/>
        <v>未维护</v>
      </c>
      <c r="J2473" s="5" t="s">
        <v>11105</v>
      </c>
      <c r="K2473" s="5" t="s">
        <v>11106</v>
      </c>
      <c r="L2473" s="5" t="s">
        <v>11107</v>
      </c>
      <c r="M2473" s="5" t="s">
        <v>11107</v>
      </c>
      <c r="N2473" s="5" t="s">
        <v>11111</v>
      </c>
      <c r="O2473" s="5" t="s">
        <v>11112</v>
      </c>
      <c r="P2473" s="5" t="s">
        <v>4120</v>
      </c>
      <c r="Q2473" s="5" t="s">
        <v>4393</v>
      </c>
      <c r="R2473" s="5" t="s">
        <v>1522</v>
      </c>
      <c r="S2473" s="5" t="s">
        <v>2985</v>
      </c>
      <c r="T2473" s="5" t="s">
        <v>2979</v>
      </c>
      <c r="U2473" s="5" t="s">
        <v>4386</v>
      </c>
      <c r="V2473" s="5" t="s">
        <v>4134</v>
      </c>
      <c r="W2473" s="5" t="s">
        <v>4123</v>
      </c>
      <c r="X2473" s="5" t="s">
        <v>4135</v>
      </c>
      <c r="Y2473" s="5" t="s">
        <v>4299</v>
      </c>
      <c r="Z2473" s="5" t="s">
        <v>4124</v>
      </c>
      <c r="AA2473" s="5" t="s">
        <v>4123</v>
      </c>
      <c r="AB2473" s="5" t="s">
        <v>4124</v>
      </c>
      <c r="AE2473" s="5" t="s">
        <v>4299</v>
      </c>
      <c r="AF2473" s="5" t="s">
        <v>3007</v>
      </c>
      <c r="AG2473" s="5" t="s">
        <v>4394</v>
      </c>
      <c r="AH2473" s="5" t="s">
        <v>3007</v>
      </c>
      <c r="AI2473" s="5" t="s">
        <v>4514</v>
      </c>
      <c r="AJ2473" s="5" t="s">
        <v>4345</v>
      </c>
      <c r="AL2473" s="5" t="s">
        <v>4145</v>
      </c>
      <c r="AM2473" s="5" t="s">
        <v>4146</v>
      </c>
      <c r="AN2473" s="5" t="s">
        <v>4146</v>
      </c>
      <c r="AO2473" s="5">
        <v>8</v>
      </c>
      <c r="AP2473" s="5">
        <v>300</v>
      </c>
      <c r="AQ2473" s="5" t="s">
        <v>5451</v>
      </c>
      <c r="AR2473" s="5" t="s">
        <v>5452</v>
      </c>
      <c r="AS2473" s="5">
        <v>20</v>
      </c>
      <c r="AT2473" s="5">
        <v>40.6</v>
      </c>
      <c r="AU2473" s="5">
        <v>16</v>
      </c>
      <c r="AV2473" s="5">
        <v>10.8</v>
      </c>
      <c r="AW2473" s="5">
        <v>15.98</v>
      </c>
      <c r="AX2473" s="5">
        <v>6.3</v>
      </c>
      <c r="AY2473" s="5">
        <v>4.25</v>
      </c>
      <c r="AZ2473" s="5">
        <v>2084</v>
      </c>
      <c r="BA2473" s="5">
        <v>4.6</v>
      </c>
      <c r="BB2473" s="5">
        <v>44.5</v>
      </c>
      <c r="BC2473" s="5">
        <v>43</v>
      </c>
      <c r="BD2473" s="5">
        <v>34</v>
      </c>
      <c r="BE2473" s="5">
        <v>17.52</v>
      </c>
      <c r="BF2473" s="5">
        <v>16.93</v>
      </c>
      <c r="BG2473" s="5">
        <v>13.39</v>
      </c>
      <c r="BH2473" s="5">
        <v>17.8</v>
      </c>
      <c r="BI2473" s="5">
        <v>39.29</v>
      </c>
      <c r="BM2473" s="6">
        <f t="shared" si="608"/>
        <v>0</v>
      </c>
      <c r="BN2473" s="10">
        <f t="shared" si="609"/>
        <v>0</v>
      </c>
      <c r="BO2473" s="6">
        <f t="shared" si="610"/>
        <v>0</v>
      </c>
      <c r="BP2473" s="6">
        <f t="shared" si="611"/>
        <v>1</v>
      </c>
      <c r="BQ2473" s="6">
        <f t="shared" si="612"/>
        <v>0</v>
      </c>
      <c r="BR2473" s="10" t="str">
        <f t="shared" si="613"/>
        <v>待上架</v>
      </c>
      <c r="BS2473" s="6" t="str">
        <f t="shared" si="623"/>
        <v>待上架</v>
      </c>
    </row>
    <row r="2474" spans="1:71">
      <c r="A2474" s="6" t="str">
        <f t="shared" si="614"/>
        <v>USB0G1YMGYFZ</v>
      </c>
      <c r="B2474" s="6" t="str">
        <f t="shared" si="615"/>
        <v>USX004WU40J7</v>
      </c>
      <c r="C2474" s="6" t="str">
        <f t="shared" si="616"/>
        <v>USXCSJ10802WT</v>
      </c>
      <c r="D2474" s="6" t="str">
        <f t="shared" si="617"/>
        <v>USB0G1YMGYFZXCSJ10802WT</v>
      </c>
      <c r="E2474" s="6" t="str">
        <f t="shared" si="618"/>
        <v>USB0G1YMGYFZX004WU40J7</v>
      </c>
      <c r="F2474" s="6" t="str">
        <f t="shared" si="619"/>
        <v>USXCSJ10802WTX004WU40J7</v>
      </c>
      <c r="G2474" s="6" t="str">
        <f t="shared" si="620"/>
        <v>USXCSJ10802WT</v>
      </c>
      <c r="H2474" s="6" t="str">
        <f ca="1" t="shared" si="621"/>
        <v>新品</v>
      </c>
      <c r="I2474" s="10" t="str">
        <f t="shared" si="622"/>
        <v>普通款</v>
      </c>
      <c r="J2474" s="5" t="s">
        <v>11113</v>
      </c>
      <c r="K2474" s="5" t="s">
        <v>11114</v>
      </c>
      <c r="L2474" s="5" t="s">
        <v>11115</v>
      </c>
      <c r="M2474" s="5" t="s">
        <v>11116</v>
      </c>
      <c r="N2474" s="5" t="s">
        <v>11117</v>
      </c>
      <c r="O2474" s="5" t="s">
        <v>3359</v>
      </c>
      <c r="P2474" s="5" t="s">
        <v>4154</v>
      </c>
      <c r="Q2474" s="5" t="s">
        <v>11118</v>
      </c>
      <c r="R2474" s="5" t="s">
        <v>2288</v>
      </c>
      <c r="S2474" s="5" t="s">
        <v>4339</v>
      </c>
      <c r="T2474" s="5" t="s">
        <v>2979</v>
      </c>
      <c r="U2474" s="5" t="s">
        <v>11119</v>
      </c>
      <c r="V2474" s="5" t="s">
        <v>4220</v>
      </c>
      <c r="W2474" s="5" t="s">
        <v>4122</v>
      </c>
      <c r="X2474" s="5" t="s">
        <v>4135</v>
      </c>
      <c r="Y2474" s="5" t="s">
        <v>4136</v>
      </c>
      <c r="Z2474" s="5" t="s">
        <v>4124</v>
      </c>
      <c r="AA2474" s="5" t="s">
        <v>4122</v>
      </c>
      <c r="AB2474" s="5" t="s">
        <v>2457</v>
      </c>
      <c r="AC2474" s="5" t="s">
        <v>11120</v>
      </c>
      <c r="AD2474" s="5" t="s">
        <v>4252</v>
      </c>
      <c r="AE2474" s="5" t="s">
        <v>4241</v>
      </c>
      <c r="AF2474" s="5" t="s">
        <v>3011</v>
      </c>
      <c r="AG2474" s="5" t="s">
        <v>4520</v>
      </c>
      <c r="AH2474" s="5" t="s">
        <v>3011</v>
      </c>
      <c r="AI2474" s="5" t="s">
        <v>4514</v>
      </c>
      <c r="AJ2474" s="5" t="s">
        <v>4345</v>
      </c>
      <c r="AK2474" s="5">
        <v>4.6</v>
      </c>
      <c r="AL2474" s="5" t="s">
        <v>4145</v>
      </c>
      <c r="AM2474" s="5" t="s">
        <v>4146</v>
      </c>
      <c r="AN2474" s="5" t="s">
        <v>4146</v>
      </c>
      <c r="AO2474" s="5">
        <v>30</v>
      </c>
      <c r="AP2474" s="5">
        <v>1</v>
      </c>
      <c r="AQ2474" s="5" t="s">
        <v>7085</v>
      </c>
      <c r="AR2474" s="5" t="s">
        <v>11121</v>
      </c>
      <c r="AS2474" s="5">
        <v>15</v>
      </c>
      <c r="AT2474" s="5">
        <v>36.4</v>
      </c>
      <c r="AU2474" s="5">
        <v>14.2</v>
      </c>
      <c r="AV2474" s="5">
        <v>1.8</v>
      </c>
      <c r="AW2474" s="5">
        <v>14.33</v>
      </c>
      <c r="AX2474" s="5">
        <v>5.59</v>
      </c>
      <c r="AY2474" s="5">
        <v>0.71</v>
      </c>
      <c r="AZ2474" s="5">
        <v>420</v>
      </c>
      <c r="BA2474" s="5">
        <v>0.93</v>
      </c>
      <c r="BB2474" s="5">
        <v>44.5</v>
      </c>
      <c r="BC2474" s="5">
        <v>38.5</v>
      </c>
      <c r="BD2474" s="5">
        <v>20</v>
      </c>
      <c r="BE2474" s="5">
        <v>17.52</v>
      </c>
      <c r="BF2474" s="5">
        <v>15.16</v>
      </c>
      <c r="BG2474" s="5">
        <v>7.87</v>
      </c>
      <c r="BH2474" s="5">
        <v>13</v>
      </c>
      <c r="BI2474" s="5">
        <v>28.7</v>
      </c>
      <c r="BM2474" s="6">
        <f t="shared" si="608"/>
        <v>0</v>
      </c>
      <c r="BN2474" s="10">
        <f t="shared" si="609"/>
        <v>0</v>
      </c>
      <c r="BO2474" s="6">
        <f t="shared" si="610"/>
        <v>1</v>
      </c>
      <c r="BP2474" s="6">
        <f t="shared" si="611"/>
        <v>0</v>
      </c>
      <c r="BQ2474" s="6">
        <f t="shared" si="612"/>
        <v>0</v>
      </c>
      <c r="BR2474" s="10" t="str">
        <f t="shared" si="613"/>
        <v>正常在售</v>
      </c>
      <c r="BS2474" s="6" t="str">
        <f t="shared" si="623"/>
        <v>普通款</v>
      </c>
    </row>
    <row r="2475" spans="1:71">
      <c r="A2475" s="6" t="str">
        <f t="shared" si="614"/>
        <v>USB0G1YRKHC4</v>
      </c>
      <c r="B2475" s="6" t="str">
        <f t="shared" si="615"/>
        <v>USX004WUB14J</v>
      </c>
      <c r="C2475" s="6" t="str">
        <f t="shared" si="616"/>
        <v>USXCSJ10803WT</v>
      </c>
      <c r="D2475" s="6" t="str">
        <f t="shared" si="617"/>
        <v>USB0G1YRKHC4XCSJ10803WT</v>
      </c>
      <c r="E2475" s="6" t="str">
        <f t="shared" si="618"/>
        <v>USB0G1YRKHC4X004WUB14J</v>
      </c>
      <c r="F2475" s="6" t="str">
        <f t="shared" si="619"/>
        <v>USXCSJ10803WTX004WUB14J</v>
      </c>
      <c r="G2475" s="6" t="str">
        <f t="shared" si="620"/>
        <v>USXCSJ10803WT</v>
      </c>
      <c r="H2475" s="6" t="str">
        <f ca="1" t="shared" si="621"/>
        <v>新品</v>
      </c>
      <c r="I2475" s="10" t="str">
        <f t="shared" si="622"/>
        <v>普通款</v>
      </c>
      <c r="J2475" s="5" t="s">
        <v>11122</v>
      </c>
      <c r="K2475" s="5" t="s">
        <v>11123</v>
      </c>
      <c r="L2475" s="5" t="s">
        <v>11115</v>
      </c>
      <c r="M2475" s="5" t="s">
        <v>11124</v>
      </c>
      <c r="N2475" s="5" t="s">
        <v>11125</v>
      </c>
      <c r="O2475" s="5" t="s">
        <v>3363</v>
      </c>
      <c r="P2475" s="5" t="s">
        <v>4154</v>
      </c>
      <c r="Q2475" s="5" t="s">
        <v>11118</v>
      </c>
      <c r="R2475" s="5" t="s">
        <v>2288</v>
      </c>
      <c r="S2475" s="5" t="s">
        <v>4339</v>
      </c>
      <c r="T2475" s="5" t="s">
        <v>2979</v>
      </c>
      <c r="U2475" s="5" t="s">
        <v>11119</v>
      </c>
      <c r="V2475" s="5" t="s">
        <v>4220</v>
      </c>
      <c r="W2475" s="5" t="s">
        <v>4122</v>
      </c>
      <c r="X2475" s="5" t="s">
        <v>4135</v>
      </c>
      <c r="Y2475" s="5" t="s">
        <v>4136</v>
      </c>
      <c r="Z2475" s="5" t="s">
        <v>4124</v>
      </c>
      <c r="AA2475" s="5" t="s">
        <v>4122</v>
      </c>
      <c r="AB2475" s="5" t="s">
        <v>2457</v>
      </c>
      <c r="AC2475" s="5" t="s">
        <v>11120</v>
      </c>
      <c r="AD2475" s="5" t="s">
        <v>4252</v>
      </c>
      <c r="AE2475" s="5" t="s">
        <v>4241</v>
      </c>
      <c r="AF2475" s="5" t="s">
        <v>3011</v>
      </c>
      <c r="AG2475" s="5" t="s">
        <v>4520</v>
      </c>
      <c r="AH2475" s="5" t="s">
        <v>3011</v>
      </c>
      <c r="AI2475" s="5" t="s">
        <v>4514</v>
      </c>
      <c r="AJ2475" s="5" t="s">
        <v>4345</v>
      </c>
      <c r="AK2475" s="5">
        <v>5.82</v>
      </c>
      <c r="AL2475" s="5" t="s">
        <v>4145</v>
      </c>
      <c r="AM2475" s="5" t="s">
        <v>4146</v>
      </c>
      <c r="AN2475" s="5" t="s">
        <v>4146</v>
      </c>
      <c r="AO2475" s="5">
        <v>20</v>
      </c>
      <c r="AP2475" s="5">
        <v>1</v>
      </c>
      <c r="AQ2475" s="5" t="s">
        <v>11126</v>
      </c>
      <c r="AR2475" s="5" t="s">
        <v>11127</v>
      </c>
      <c r="AS2475" s="5">
        <v>15</v>
      </c>
      <c r="AT2475" s="5">
        <v>36.4</v>
      </c>
      <c r="AU2475" s="5">
        <v>14.2</v>
      </c>
      <c r="AV2475" s="5">
        <v>3.5</v>
      </c>
      <c r="AW2475" s="5">
        <v>14.33</v>
      </c>
      <c r="AX2475" s="5">
        <v>5.59</v>
      </c>
      <c r="AY2475" s="5">
        <v>1.38</v>
      </c>
      <c r="AZ2475" s="5">
        <v>800</v>
      </c>
      <c r="BA2475" s="5">
        <v>1.77</v>
      </c>
      <c r="BB2475" s="5">
        <v>38.5</v>
      </c>
      <c r="BC2475" s="5">
        <v>38</v>
      </c>
      <c r="BD2475" s="5">
        <v>30.5</v>
      </c>
      <c r="BE2475" s="5">
        <v>15.16</v>
      </c>
      <c r="BF2475" s="5">
        <v>14.96</v>
      </c>
      <c r="BG2475" s="5">
        <v>12.01</v>
      </c>
      <c r="BH2475" s="5">
        <v>16.6</v>
      </c>
      <c r="BI2475" s="5">
        <v>36.64</v>
      </c>
      <c r="BM2475" s="6">
        <f t="shared" si="608"/>
        <v>0</v>
      </c>
      <c r="BN2475" s="10">
        <f t="shared" si="609"/>
        <v>0</v>
      </c>
      <c r="BO2475" s="6">
        <f t="shared" si="610"/>
        <v>1</v>
      </c>
      <c r="BP2475" s="6">
        <f t="shared" si="611"/>
        <v>0</v>
      </c>
      <c r="BQ2475" s="6">
        <f t="shared" si="612"/>
        <v>0</v>
      </c>
      <c r="BR2475" s="10" t="str">
        <f t="shared" si="613"/>
        <v>正常在售</v>
      </c>
      <c r="BS2475" s="6" t="str">
        <f t="shared" si="623"/>
        <v>普通款</v>
      </c>
    </row>
    <row r="2476" spans="1:71">
      <c r="A2476" s="6" t="str">
        <f t="shared" si="614"/>
        <v>CAB0GLP55GRX</v>
      </c>
      <c r="B2476" s="6" t="str">
        <f t="shared" si="615"/>
        <v>CAX00502RKMP</v>
      </c>
      <c r="C2476" s="6" t="str">
        <f t="shared" si="616"/>
        <v>CAXCSJ10803YCY</v>
      </c>
      <c r="D2476" s="6" t="str">
        <f t="shared" si="617"/>
        <v>CAB0GLP55GRXXCSJ10803YCY</v>
      </c>
      <c r="E2476" s="6" t="str">
        <f t="shared" si="618"/>
        <v>CAB0GLP55GRXX00502RKMP</v>
      </c>
      <c r="F2476" s="6" t="str">
        <f t="shared" si="619"/>
        <v>CAXCSJ10803YCYX00502RKMP</v>
      </c>
      <c r="G2476" s="6" t="str">
        <f t="shared" si="620"/>
        <v>CAXCSJ10803YCY</v>
      </c>
      <c r="H2476" s="6" t="str">
        <f ca="1" t="shared" si="621"/>
        <v>待上架</v>
      </c>
      <c r="I2476" s="10" t="str">
        <f t="shared" si="622"/>
        <v>未维护</v>
      </c>
      <c r="J2476" s="5" t="s">
        <v>11128</v>
      </c>
      <c r="K2476" s="5" t="s">
        <v>11129</v>
      </c>
      <c r="L2476" s="5" t="s">
        <v>11130</v>
      </c>
      <c r="M2476" s="5" t="s">
        <v>11131</v>
      </c>
      <c r="N2476" s="5" t="s">
        <v>11132</v>
      </c>
      <c r="O2476" s="5" t="s">
        <v>11133</v>
      </c>
      <c r="P2476" s="5" t="s">
        <v>4120</v>
      </c>
      <c r="Q2476" s="5" t="s">
        <v>4352</v>
      </c>
      <c r="R2476" s="5" t="s">
        <v>10</v>
      </c>
      <c r="S2476" s="5" t="s">
        <v>4339</v>
      </c>
      <c r="T2476" s="5" t="s">
        <v>2979</v>
      </c>
      <c r="U2476" s="5" t="s">
        <v>4340</v>
      </c>
      <c r="V2476" s="5" t="s">
        <v>4220</v>
      </c>
      <c r="W2476" s="5" t="s">
        <v>4123</v>
      </c>
      <c r="X2476" s="5" t="s">
        <v>4135</v>
      </c>
      <c r="Y2476" s="5" t="s">
        <v>4299</v>
      </c>
      <c r="Z2476" s="5" t="s">
        <v>4124</v>
      </c>
      <c r="AA2476" s="5" t="s">
        <v>4123</v>
      </c>
      <c r="AB2476" s="5" t="s">
        <v>4124</v>
      </c>
      <c r="AE2476" s="5" t="s">
        <v>4299</v>
      </c>
      <c r="AF2476" s="5" t="s">
        <v>2982</v>
      </c>
      <c r="AG2476" s="5" t="s">
        <v>4350</v>
      </c>
      <c r="AH2476" s="5" t="s">
        <v>4513</v>
      </c>
      <c r="AI2476" s="5" t="s">
        <v>4514</v>
      </c>
      <c r="AJ2476" s="5" t="s">
        <v>4345</v>
      </c>
      <c r="AL2476" s="5" t="s">
        <v>4145</v>
      </c>
      <c r="AM2476" s="5" t="s">
        <v>4146</v>
      </c>
      <c r="AN2476" s="5" t="s">
        <v>4146</v>
      </c>
      <c r="AO2476" s="5">
        <v>20</v>
      </c>
      <c r="AP2476" s="5">
        <v>1</v>
      </c>
      <c r="AQ2476" s="5" t="s">
        <v>11126</v>
      </c>
      <c r="AR2476" s="5" t="s">
        <v>11127</v>
      </c>
      <c r="AS2476" s="5">
        <v>15</v>
      </c>
      <c r="AT2476" s="5">
        <v>36.4</v>
      </c>
      <c r="AU2476" s="5">
        <v>14.2</v>
      </c>
      <c r="AV2476" s="5">
        <v>3.5</v>
      </c>
      <c r="AW2476" s="5">
        <v>14.33</v>
      </c>
      <c r="AX2476" s="5">
        <v>5.59</v>
      </c>
      <c r="AY2476" s="5">
        <v>1.38</v>
      </c>
      <c r="AZ2476" s="5">
        <v>800</v>
      </c>
      <c r="BA2476" s="5">
        <v>1.77</v>
      </c>
      <c r="BB2476" s="5">
        <v>38.5</v>
      </c>
      <c r="BC2476" s="5">
        <v>38</v>
      </c>
      <c r="BD2476" s="5">
        <v>30.5</v>
      </c>
      <c r="BE2476" s="5">
        <v>15.16</v>
      </c>
      <c r="BF2476" s="5">
        <v>14.96</v>
      </c>
      <c r="BG2476" s="5">
        <v>12.01</v>
      </c>
      <c r="BH2476" s="5">
        <v>16.6</v>
      </c>
      <c r="BI2476" s="5">
        <v>36.64</v>
      </c>
      <c r="BM2476" s="6">
        <f t="shared" si="608"/>
        <v>0</v>
      </c>
      <c r="BN2476" s="10">
        <f t="shared" si="609"/>
        <v>0</v>
      </c>
      <c r="BO2476" s="6">
        <f t="shared" si="610"/>
        <v>0</v>
      </c>
      <c r="BP2476" s="6">
        <f t="shared" si="611"/>
        <v>1</v>
      </c>
      <c r="BQ2476" s="6">
        <f t="shared" si="612"/>
        <v>0</v>
      </c>
      <c r="BR2476" s="10" t="str">
        <f t="shared" si="613"/>
        <v>待上架</v>
      </c>
      <c r="BS2476" s="6" t="str">
        <f t="shared" si="623"/>
        <v>待上架</v>
      </c>
    </row>
    <row r="2477" spans="1:71">
      <c r="A2477" s="6" t="str">
        <f t="shared" si="614"/>
        <v>USB0GMWSP2GX</v>
      </c>
      <c r="B2477" s="6" t="str">
        <f t="shared" si="615"/>
        <v>USX0050A360H</v>
      </c>
      <c r="C2477" s="6" t="str">
        <f t="shared" si="616"/>
        <v>USXCSJ10804DLM</v>
      </c>
      <c r="D2477" s="6" t="str">
        <f t="shared" si="617"/>
        <v>USB0GMWSP2GXXCSJ10804DLM</v>
      </c>
      <c r="E2477" s="6" t="str">
        <f t="shared" si="618"/>
        <v>USB0GMWSP2GXX0050A360H</v>
      </c>
      <c r="F2477" s="6" t="str">
        <f t="shared" si="619"/>
        <v>USXCSJ10804DLMX0050A360H</v>
      </c>
      <c r="G2477" s="6" t="str">
        <f t="shared" si="620"/>
        <v>USXCSJ10804DLM</v>
      </c>
      <c r="H2477" s="6" t="str">
        <f ca="1" t="shared" si="621"/>
        <v>待上架</v>
      </c>
      <c r="I2477" s="10" t="str">
        <f t="shared" si="622"/>
        <v>待上架</v>
      </c>
      <c r="J2477" s="5" t="s">
        <v>11134</v>
      </c>
      <c r="K2477" s="5" t="s">
        <v>11135</v>
      </c>
      <c r="L2477" s="5" t="s">
        <v>6596</v>
      </c>
      <c r="M2477" s="5" t="s">
        <v>11136</v>
      </c>
      <c r="N2477" s="5" t="s">
        <v>11137</v>
      </c>
      <c r="O2477" s="5" t="s">
        <v>3110</v>
      </c>
      <c r="P2477" s="5" t="s">
        <v>4120</v>
      </c>
      <c r="Q2477" s="5" t="s">
        <v>4385</v>
      </c>
      <c r="R2477" s="5" t="s">
        <v>2288</v>
      </c>
      <c r="S2477" s="5" t="s">
        <v>2995</v>
      </c>
      <c r="T2477" s="5" t="s">
        <v>2979</v>
      </c>
      <c r="U2477" s="5" t="s">
        <v>4386</v>
      </c>
      <c r="V2477" s="5" t="s">
        <v>4220</v>
      </c>
      <c r="W2477" s="5" t="s">
        <v>4123</v>
      </c>
      <c r="X2477" s="5" t="s">
        <v>4135</v>
      </c>
      <c r="Y2477" s="5" t="s">
        <v>4299</v>
      </c>
      <c r="Z2477" s="5" t="s">
        <v>4124</v>
      </c>
      <c r="AA2477" s="5" t="s">
        <v>4122</v>
      </c>
      <c r="AB2477" s="5" t="s">
        <v>2457</v>
      </c>
      <c r="AE2477" s="5" t="s">
        <v>4140</v>
      </c>
      <c r="AF2477" s="5" t="s">
        <v>3027</v>
      </c>
      <c r="AG2477" s="5" t="s">
        <v>4520</v>
      </c>
      <c r="AH2477" s="5" t="s">
        <v>3027</v>
      </c>
      <c r="AI2477" s="5" t="s">
        <v>4514</v>
      </c>
      <c r="AJ2477" s="5" t="s">
        <v>4345</v>
      </c>
      <c r="AL2477" s="5" t="s">
        <v>4145</v>
      </c>
      <c r="AM2477" s="5" t="s">
        <v>4146</v>
      </c>
      <c r="AN2477" s="5" t="s">
        <v>4146</v>
      </c>
      <c r="AO2477" s="5">
        <v>28</v>
      </c>
      <c r="AP2477" s="5">
        <v>1</v>
      </c>
      <c r="AQ2477" s="5" t="s">
        <v>5178</v>
      </c>
      <c r="AR2477" s="5" t="s">
        <v>11138</v>
      </c>
      <c r="AS2477" s="5">
        <v>15</v>
      </c>
      <c r="AT2477" s="5">
        <v>36.5</v>
      </c>
      <c r="AU2477" s="5">
        <v>11.3</v>
      </c>
      <c r="AV2477" s="5">
        <v>3.8</v>
      </c>
      <c r="AW2477" s="5">
        <v>14.37</v>
      </c>
      <c r="AX2477" s="5">
        <v>4.45</v>
      </c>
      <c r="AY2477" s="5">
        <v>1.5</v>
      </c>
      <c r="AZ2477" s="5">
        <v>617</v>
      </c>
      <c r="BA2477" s="5">
        <v>1.36</v>
      </c>
      <c r="BB2477" s="5">
        <v>46</v>
      </c>
      <c r="BC2477" s="5">
        <v>38</v>
      </c>
      <c r="BD2477" s="5">
        <v>28</v>
      </c>
      <c r="BE2477" s="5">
        <v>18.11</v>
      </c>
      <c r="BF2477" s="5">
        <v>14.96</v>
      </c>
      <c r="BG2477" s="5">
        <v>11.02</v>
      </c>
      <c r="BH2477" s="5">
        <v>18</v>
      </c>
      <c r="BI2477" s="5">
        <v>39.74</v>
      </c>
      <c r="BM2477" s="6">
        <f t="shared" si="608"/>
        <v>0</v>
      </c>
      <c r="BN2477" s="10">
        <f t="shared" si="609"/>
        <v>0</v>
      </c>
      <c r="BO2477" s="6">
        <f t="shared" si="610"/>
        <v>0</v>
      </c>
      <c r="BP2477" s="6">
        <f t="shared" si="611"/>
        <v>1</v>
      </c>
      <c r="BQ2477" s="6">
        <f t="shared" si="612"/>
        <v>0</v>
      </c>
      <c r="BR2477" s="10" t="str">
        <f t="shared" si="613"/>
        <v>待上架</v>
      </c>
      <c r="BS2477" s="6" t="str">
        <f t="shared" si="623"/>
        <v>待上架</v>
      </c>
    </row>
    <row r="2478" spans="1:71">
      <c r="A2478" s="6" t="str">
        <f t="shared" si="614"/>
        <v>MXB0GMWSP2GX</v>
      </c>
      <c r="B2478" s="6" t="str">
        <f t="shared" si="615"/>
        <v>MXX0050A360H</v>
      </c>
      <c r="C2478" s="6" t="str">
        <f t="shared" si="616"/>
        <v>MXXCSJ10804DLM</v>
      </c>
      <c r="D2478" s="6" t="str">
        <f t="shared" si="617"/>
        <v>MXB0GMWSP2GXXCSJ10804DLM</v>
      </c>
      <c r="E2478" s="6" t="str">
        <f t="shared" si="618"/>
        <v>MXB0GMWSP2GXX0050A360H</v>
      </c>
      <c r="F2478" s="6" t="str">
        <f t="shared" si="619"/>
        <v>MXXCSJ10804DLMX0050A360H</v>
      </c>
      <c r="G2478" s="6" t="str">
        <f t="shared" si="620"/>
        <v>MXXCSJ10804DLM</v>
      </c>
      <c r="H2478" s="6" t="str">
        <f ca="1" t="shared" si="621"/>
        <v>待上架</v>
      </c>
      <c r="I2478" s="10" t="str">
        <f t="shared" si="622"/>
        <v>未维护</v>
      </c>
      <c r="J2478" s="5" t="s">
        <v>11134</v>
      </c>
      <c r="K2478" s="5" t="s">
        <v>11135</v>
      </c>
      <c r="L2478" s="5" t="s">
        <v>11136</v>
      </c>
      <c r="M2478" s="5" t="s">
        <v>11136</v>
      </c>
      <c r="N2478" s="5" t="s">
        <v>11137</v>
      </c>
      <c r="O2478" s="5" t="s">
        <v>3110</v>
      </c>
      <c r="P2478" s="5" t="s">
        <v>4120</v>
      </c>
      <c r="Q2478" s="5" t="s">
        <v>4402</v>
      </c>
      <c r="R2478" s="5" t="s">
        <v>8</v>
      </c>
      <c r="S2478" s="5" t="s">
        <v>2995</v>
      </c>
      <c r="T2478" s="5" t="s">
        <v>2979</v>
      </c>
      <c r="U2478" s="5" t="s">
        <v>4386</v>
      </c>
      <c r="V2478" s="5" t="s">
        <v>4220</v>
      </c>
      <c r="W2478" s="5" t="s">
        <v>4123</v>
      </c>
      <c r="X2478" s="5" t="s">
        <v>4135</v>
      </c>
      <c r="Y2478" s="5" t="s">
        <v>4299</v>
      </c>
      <c r="Z2478" s="5" t="s">
        <v>4124</v>
      </c>
      <c r="AA2478" s="5" t="s">
        <v>4123</v>
      </c>
      <c r="AB2478" s="5" t="s">
        <v>4124</v>
      </c>
      <c r="AE2478" s="5" t="s">
        <v>4299</v>
      </c>
      <c r="AF2478" s="5" t="s">
        <v>2975</v>
      </c>
      <c r="AG2478" s="5" t="s">
        <v>4350</v>
      </c>
      <c r="AH2478" s="5" t="s">
        <v>2998</v>
      </c>
      <c r="AI2478" s="5" t="s">
        <v>4514</v>
      </c>
      <c r="AJ2478" s="5" t="s">
        <v>4345</v>
      </c>
      <c r="AL2478" s="5" t="s">
        <v>4145</v>
      </c>
      <c r="AM2478" s="5" t="s">
        <v>4146</v>
      </c>
      <c r="AN2478" s="5" t="s">
        <v>4146</v>
      </c>
      <c r="AO2478" s="5">
        <v>28</v>
      </c>
      <c r="AP2478" s="5">
        <v>1</v>
      </c>
      <c r="AQ2478" s="5" t="s">
        <v>5178</v>
      </c>
      <c r="AR2478" s="5" t="s">
        <v>11138</v>
      </c>
      <c r="AS2478" s="5">
        <v>15</v>
      </c>
      <c r="AT2478" s="5">
        <v>36.5</v>
      </c>
      <c r="AU2478" s="5">
        <v>11.3</v>
      </c>
      <c r="AV2478" s="5">
        <v>3.8</v>
      </c>
      <c r="AW2478" s="5">
        <v>14.37</v>
      </c>
      <c r="AX2478" s="5">
        <v>4.45</v>
      </c>
      <c r="AY2478" s="5">
        <v>1.5</v>
      </c>
      <c r="AZ2478" s="5">
        <v>617</v>
      </c>
      <c r="BA2478" s="5">
        <v>1.36</v>
      </c>
      <c r="BB2478" s="5">
        <v>46</v>
      </c>
      <c r="BC2478" s="5">
        <v>38</v>
      </c>
      <c r="BD2478" s="5">
        <v>28</v>
      </c>
      <c r="BE2478" s="5">
        <v>18.11</v>
      </c>
      <c r="BF2478" s="5">
        <v>14.96</v>
      </c>
      <c r="BG2478" s="5">
        <v>11.02</v>
      </c>
      <c r="BH2478" s="5">
        <v>18</v>
      </c>
      <c r="BI2478" s="5">
        <v>39.74</v>
      </c>
      <c r="BM2478" s="6">
        <f t="shared" si="608"/>
        <v>0</v>
      </c>
      <c r="BN2478" s="10">
        <f t="shared" si="609"/>
        <v>0</v>
      </c>
      <c r="BO2478" s="6">
        <f t="shared" si="610"/>
        <v>0</v>
      </c>
      <c r="BP2478" s="6">
        <f t="shared" si="611"/>
        <v>1</v>
      </c>
      <c r="BQ2478" s="6">
        <f t="shared" si="612"/>
        <v>0</v>
      </c>
      <c r="BR2478" s="10" t="str">
        <f t="shared" si="613"/>
        <v>待上架</v>
      </c>
      <c r="BS2478" s="6" t="str">
        <f t="shared" si="623"/>
        <v>待上架</v>
      </c>
    </row>
    <row r="2479" spans="1:71">
      <c r="A2479" s="6" t="str">
        <f t="shared" si="614"/>
        <v>CAB0GMWSP2GX</v>
      </c>
      <c r="B2479" s="6" t="str">
        <f t="shared" si="615"/>
        <v>CAX0050A360H</v>
      </c>
      <c r="C2479" s="6" t="str">
        <f t="shared" si="616"/>
        <v>CAXCSJ10804DLM</v>
      </c>
      <c r="D2479" s="6" t="str">
        <f t="shared" si="617"/>
        <v>CAB0GMWSP2GXXCSJ10804DLM</v>
      </c>
      <c r="E2479" s="6" t="str">
        <f t="shared" si="618"/>
        <v>CAB0GMWSP2GXX0050A360H</v>
      </c>
      <c r="F2479" s="6" t="str">
        <f t="shared" si="619"/>
        <v>CAXCSJ10804DLMX0050A360H</v>
      </c>
      <c r="G2479" s="6" t="str">
        <f t="shared" si="620"/>
        <v>CAXCSJ10804DLM</v>
      </c>
      <c r="H2479" s="6" t="str">
        <f ca="1" t="shared" si="621"/>
        <v>待上架</v>
      </c>
      <c r="I2479" s="10" t="str">
        <f t="shared" si="622"/>
        <v>未维护</v>
      </c>
      <c r="J2479" s="5" t="s">
        <v>11134</v>
      </c>
      <c r="K2479" s="5" t="s">
        <v>11135</v>
      </c>
      <c r="L2479" s="5" t="s">
        <v>11139</v>
      </c>
      <c r="M2479" s="5" t="s">
        <v>11136</v>
      </c>
      <c r="N2479" s="5" t="s">
        <v>11137</v>
      </c>
      <c r="O2479" s="5" t="s">
        <v>3110</v>
      </c>
      <c r="P2479" s="5" t="s">
        <v>4120</v>
      </c>
      <c r="Q2479" s="5" t="s">
        <v>4491</v>
      </c>
      <c r="R2479" s="5" t="s">
        <v>10</v>
      </c>
      <c r="S2479" s="5" t="s">
        <v>2995</v>
      </c>
      <c r="T2479" s="5" t="s">
        <v>2979</v>
      </c>
      <c r="U2479" s="5" t="s">
        <v>4386</v>
      </c>
      <c r="V2479" s="5" t="s">
        <v>4220</v>
      </c>
      <c r="W2479" s="5" t="s">
        <v>4123</v>
      </c>
      <c r="X2479" s="5" t="s">
        <v>4135</v>
      </c>
      <c r="Y2479" s="5" t="s">
        <v>4299</v>
      </c>
      <c r="Z2479" s="5" t="s">
        <v>4124</v>
      </c>
      <c r="AA2479" s="5" t="s">
        <v>4123</v>
      </c>
      <c r="AB2479" s="5" t="s">
        <v>4124</v>
      </c>
      <c r="AE2479" s="5" t="s">
        <v>4299</v>
      </c>
      <c r="AF2479" s="5" t="s">
        <v>2977</v>
      </c>
      <c r="AG2479" s="5" t="s">
        <v>4350</v>
      </c>
      <c r="AH2479" s="5" t="s">
        <v>4513</v>
      </c>
      <c r="AI2479" s="5" t="s">
        <v>4514</v>
      </c>
      <c r="AJ2479" s="5" t="s">
        <v>4345</v>
      </c>
      <c r="AL2479" s="5" t="s">
        <v>4145</v>
      </c>
      <c r="AM2479" s="5" t="s">
        <v>4146</v>
      </c>
      <c r="AN2479" s="5" t="s">
        <v>4146</v>
      </c>
      <c r="AO2479" s="5">
        <v>28</v>
      </c>
      <c r="AP2479" s="5">
        <v>1</v>
      </c>
      <c r="AQ2479" s="5" t="s">
        <v>5178</v>
      </c>
      <c r="AR2479" s="5" t="s">
        <v>11138</v>
      </c>
      <c r="AS2479" s="5">
        <v>15</v>
      </c>
      <c r="AT2479" s="5">
        <v>36.5</v>
      </c>
      <c r="AU2479" s="5">
        <v>11.3</v>
      </c>
      <c r="AV2479" s="5">
        <v>3.8</v>
      </c>
      <c r="AW2479" s="5">
        <v>14.37</v>
      </c>
      <c r="AX2479" s="5">
        <v>4.45</v>
      </c>
      <c r="AY2479" s="5">
        <v>1.5</v>
      </c>
      <c r="AZ2479" s="5">
        <v>617</v>
      </c>
      <c r="BA2479" s="5">
        <v>1.36</v>
      </c>
      <c r="BB2479" s="5">
        <v>46</v>
      </c>
      <c r="BC2479" s="5">
        <v>38</v>
      </c>
      <c r="BD2479" s="5">
        <v>28</v>
      </c>
      <c r="BE2479" s="5">
        <v>18.11</v>
      </c>
      <c r="BF2479" s="5">
        <v>14.96</v>
      </c>
      <c r="BG2479" s="5">
        <v>11.02</v>
      </c>
      <c r="BH2479" s="5">
        <v>18</v>
      </c>
      <c r="BI2479" s="5">
        <v>39.74</v>
      </c>
      <c r="BM2479" s="6">
        <f t="shared" si="608"/>
        <v>0</v>
      </c>
      <c r="BN2479" s="10">
        <f t="shared" si="609"/>
        <v>0</v>
      </c>
      <c r="BO2479" s="6">
        <f t="shared" si="610"/>
        <v>0</v>
      </c>
      <c r="BP2479" s="6">
        <f t="shared" si="611"/>
        <v>1</v>
      </c>
      <c r="BQ2479" s="6">
        <f t="shared" si="612"/>
        <v>0</v>
      </c>
      <c r="BR2479" s="10" t="str">
        <f t="shared" si="613"/>
        <v>待上架</v>
      </c>
      <c r="BS2479" s="6" t="str">
        <f t="shared" si="623"/>
        <v>待上架</v>
      </c>
    </row>
    <row r="2480" spans="1:71">
      <c r="A2480" s="6" t="str">
        <f t="shared" si="614"/>
        <v>DEB0GMWSP2GX</v>
      </c>
      <c r="B2480" s="6" t="str">
        <f t="shared" si="615"/>
        <v>DEX002IVNRTN</v>
      </c>
      <c r="C2480" s="6" t="str">
        <f t="shared" si="616"/>
        <v>DEXCSJ10804DLM</v>
      </c>
      <c r="D2480" s="6" t="str">
        <f t="shared" si="617"/>
        <v>DEB0GMWSP2GXXCSJ10804DLM</v>
      </c>
      <c r="E2480" s="6" t="str">
        <f t="shared" si="618"/>
        <v>DEB0GMWSP2GXX002IVNRTN</v>
      </c>
      <c r="F2480" s="6" t="str">
        <f t="shared" si="619"/>
        <v>DEXCSJ10804DLMX002IVNRTN</v>
      </c>
      <c r="G2480" s="6" t="str">
        <f t="shared" si="620"/>
        <v>DEXCSJ10804DLM</v>
      </c>
      <c r="H2480" s="6" t="str">
        <f ca="1" t="shared" si="621"/>
        <v>待上架</v>
      </c>
      <c r="I2480" s="10" t="str">
        <f t="shared" si="622"/>
        <v>未维护</v>
      </c>
      <c r="J2480" s="5" t="s">
        <v>11134</v>
      </c>
      <c r="K2480" s="5" t="s">
        <v>11135</v>
      </c>
      <c r="L2480" s="5" t="s">
        <v>11136</v>
      </c>
      <c r="M2480" s="5" t="s">
        <v>11136</v>
      </c>
      <c r="N2480" s="5" t="s">
        <v>11140</v>
      </c>
      <c r="O2480" s="5" t="s">
        <v>11141</v>
      </c>
      <c r="P2480" s="5" t="s">
        <v>4120</v>
      </c>
      <c r="Q2480" s="5" t="s">
        <v>4693</v>
      </c>
      <c r="R2480" s="5" t="s">
        <v>1525</v>
      </c>
      <c r="S2480" s="5" t="s">
        <v>2985</v>
      </c>
      <c r="T2480" s="5" t="s">
        <v>2979</v>
      </c>
      <c r="U2480" s="5" t="s">
        <v>4386</v>
      </c>
      <c r="V2480" s="5" t="s">
        <v>4220</v>
      </c>
      <c r="W2480" s="5" t="s">
        <v>4123</v>
      </c>
      <c r="X2480" s="5" t="s">
        <v>4135</v>
      </c>
      <c r="Y2480" s="5" t="s">
        <v>4299</v>
      </c>
      <c r="Z2480" s="5" t="s">
        <v>4124</v>
      </c>
      <c r="AA2480" s="5" t="s">
        <v>4123</v>
      </c>
      <c r="AB2480" s="5" t="s">
        <v>4124</v>
      </c>
      <c r="AE2480" s="5" t="s">
        <v>4299</v>
      </c>
      <c r="AF2480" s="5" t="s">
        <v>3007</v>
      </c>
      <c r="AG2480" s="5" t="s">
        <v>4394</v>
      </c>
      <c r="AH2480" s="5" t="s">
        <v>4612</v>
      </c>
      <c r="AI2480" s="5" t="s">
        <v>4514</v>
      </c>
      <c r="AJ2480" s="5" t="s">
        <v>4345</v>
      </c>
      <c r="AL2480" s="5" t="s">
        <v>4145</v>
      </c>
      <c r="AM2480" s="5" t="s">
        <v>4146</v>
      </c>
      <c r="AN2480" s="5" t="s">
        <v>4696</v>
      </c>
      <c r="AO2480" s="5">
        <v>28</v>
      </c>
      <c r="AP2480" s="5">
        <v>1</v>
      </c>
      <c r="AQ2480" s="5" t="s">
        <v>5178</v>
      </c>
      <c r="AR2480" s="5" t="s">
        <v>11138</v>
      </c>
      <c r="AS2480" s="5">
        <v>15</v>
      </c>
      <c r="AT2480" s="5">
        <v>36.5</v>
      </c>
      <c r="AU2480" s="5">
        <v>11.3</v>
      </c>
      <c r="AV2480" s="5">
        <v>3.8</v>
      </c>
      <c r="AW2480" s="5">
        <v>14.37</v>
      </c>
      <c r="AX2480" s="5">
        <v>4.45</v>
      </c>
      <c r="AY2480" s="5">
        <v>1.5</v>
      </c>
      <c r="AZ2480" s="5">
        <v>617</v>
      </c>
      <c r="BA2480" s="5">
        <v>1.36</v>
      </c>
      <c r="BB2480" s="5">
        <v>46</v>
      </c>
      <c r="BC2480" s="5">
        <v>38</v>
      </c>
      <c r="BD2480" s="5">
        <v>28</v>
      </c>
      <c r="BE2480" s="5">
        <v>18.11</v>
      </c>
      <c r="BF2480" s="5">
        <v>14.96</v>
      </c>
      <c r="BG2480" s="5">
        <v>11.02</v>
      </c>
      <c r="BH2480" s="5">
        <v>18</v>
      </c>
      <c r="BI2480" s="5">
        <v>39.74</v>
      </c>
      <c r="BM2480" s="6">
        <f t="shared" si="608"/>
        <v>0</v>
      </c>
      <c r="BN2480" s="10">
        <f t="shared" si="609"/>
        <v>0</v>
      </c>
      <c r="BO2480" s="6">
        <f t="shared" si="610"/>
        <v>0</v>
      </c>
      <c r="BP2480" s="6">
        <f t="shared" si="611"/>
        <v>1</v>
      </c>
      <c r="BQ2480" s="6">
        <f t="shared" si="612"/>
        <v>0</v>
      </c>
      <c r="BR2480" s="10" t="str">
        <f t="shared" si="613"/>
        <v>待上架</v>
      </c>
      <c r="BS2480" s="6" t="str">
        <f t="shared" si="623"/>
        <v>待上架</v>
      </c>
    </row>
    <row r="2481" spans="1:71">
      <c r="A2481" s="6" t="str">
        <f t="shared" si="614"/>
        <v>AUB0GMWSP2GX</v>
      </c>
      <c r="B2481" s="6" t="str">
        <f t="shared" si="615"/>
        <v>AUX001CSJNMF</v>
      </c>
      <c r="C2481" s="6" t="str">
        <f t="shared" si="616"/>
        <v>AUXCSJ10804DLM</v>
      </c>
      <c r="D2481" s="6" t="str">
        <f t="shared" si="617"/>
        <v>AUB0GMWSP2GXXCSJ10804DLM</v>
      </c>
      <c r="E2481" s="6" t="str">
        <f t="shared" si="618"/>
        <v>AUB0GMWSP2GXX001CSJNMF</v>
      </c>
      <c r="F2481" s="6" t="str">
        <f t="shared" si="619"/>
        <v>AUXCSJ10804DLMX001CSJNMF</v>
      </c>
      <c r="G2481" s="6" t="str">
        <f t="shared" si="620"/>
        <v>AUXCSJ10804DLM</v>
      </c>
      <c r="H2481" s="6" t="str">
        <f ca="1" t="shared" si="621"/>
        <v>待上架</v>
      </c>
      <c r="I2481" s="10" t="str">
        <f t="shared" si="622"/>
        <v>未维护</v>
      </c>
      <c r="J2481" s="5" t="s">
        <v>11134</v>
      </c>
      <c r="K2481" s="5" t="s">
        <v>11135</v>
      </c>
      <c r="L2481" s="5" t="s">
        <v>11136</v>
      </c>
      <c r="M2481" s="5" t="s">
        <v>11136</v>
      </c>
      <c r="N2481" s="5" t="s">
        <v>11142</v>
      </c>
      <c r="O2481" s="5" t="s">
        <v>11143</v>
      </c>
      <c r="P2481" s="5" t="s">
        <v>4120</v>
      </c>
      <c r="Q2481" s="5" t="s">
        <v>4393</v>
      </c>
      <c r="R2481" s="5" t="s">
        <v>1522</v>
      </c>
      <c r="S2481" s="5" t="s">
        <v>2985</v>
      </c>
      <c r="T2481" s="5" t="s">
        <v>2979</v>
      </c>
      <c r="U2481" s="5" t="s">
        <v>4386</v>
      </c>
      <c r="V2481" s="5" t="s">
        <v>4220</v>
      </c>
      <c r="W2481" s="5" t="s">
        <v>4123</v>
      </c>
      <c r="X2481" s="5" t="s">
        <v>4135</v>
      </c>
      <c r="Y2481" s="5" t="s">
        <v>4299</v>
      </c>
      <c r="Z2481" s="5" t="s">
        <v>4124</v>
      </c>
      <c r="AA2481" s="5" t="s">
        <v>4123</v>
      </c>
      <c r="AB2481" s="5" t="s">
        <v>4124</v>
      </c>
      <c r="AE2481" s="5" t="s">
        <v>4299</v>
      </c>
      <c r="AF2481" s="5" t="s">
        <v>3007</v>
      </c>
      <c r="AG2481" s="5" t="s">
        <v>4394</v>
      </c>
      <c r="AH2481" s="5" t="s">
        <v>3007</v>
      </c>
      <c r="AI2481" s="5" t="s">
        <v>4514</v>
      </c>
      <c r="AJ2481" s="5" t="s">
        <v>4345</v>
      </c>
      <c r="AL2481" s="5" t="s">
        <v>4145</v>
      </c>
      <c r="AM2481" s="5" t="s">
        <v>4146</v>
      </c>
      <c r="AN2481" s="5" t="s">
        <v>4146</v>
      </c>
      <c r="AO2481" s="5">
        <v>28</v>
      </c>
      <c r="AP2481" s="5">
        <v>1</v>
      </c>
      <c r="AQ2481" s="5" t="s">
        <v>5178</v>
      </c>
      <c r="AR2481" s="5" t="s">
        <v>11138</v>
      </c>
      <c r="AS2481" s="5">
        <v>15</v>
      </c>
      <c r="AT2481" s="5">
        <v>36.5</v>
      </c>
      <c r="AU2481" s="5">
        <v>11.3</v>
      </c>
      <c r="AV2481" s="5">
        <v>3.8</v>
      </c>
      <c r="AW2481" s="5">
        <v>14.37</v>
      </c>
      <c r="AX2481" s="5">
        <v>4.45</v>
      </c>
      <c r="AY2481" s="5">
        <v>1.5</v>
      </c>
      <c r="AZ2481" s="5">
        <v>617</v>
      </c>
      <c r="BA2481" s="5">
        <v>1.36</v>
      </c>
      <c r="BB2481" s="5">
        <v>46</v>
      </c>
      <c r="BC2481" s="5">
        <v>38</v>
      </c>
      <c r="BD2481" s="5">
        <v>28</v>
      </c>
      <c r="BE2481" s="5">
        <v>18.11</v>
      </c>
      <c r="BF2481" s="5">
        <v>14.96</v>
      </c>
      <c r="BG2481" s="5">
        <v>11.02</v>
      </c>
      <c r="BH2481" s="5">
        <v>18</v>
      </c>
      <c r="BI2481" s="5">
        <v>39.74</v>
      </c>
      <c r="BM2481" s="6">
        <f t="shared" si="608"/>
        <v>0</v>
      </c>
      <c r="BN2481" s="10">
        <f t="shared" si="609"/>
        <v>0</v>
      </c>
      <c r="BO2481" s="6">
        <f t="shared" si="610"/>
        <v>0</v>
      </c>
      <c r="BP2481" s="6">
        <f t="shared" si="611"/>
        <v>1</v>
      </c>
      <c r="BQ2481" s="6">
        <f t="shared" si="612"/>
        <v>0</v>
      </c>
      <c r="BR2481" s="10" t="str">
        <f t="shared" si="613"/>
        <v>待上架</v>
      </c>
      <c r="BS2481" s="6" t="str">
        <f t="shared" si="623"/>
        <v>待上架</v>
      </c>
    </row>
    <row r="2482" spans="1:71">
      <c r="A2482" s="6" t="str">
        <f t="shared" si="614"/>
        <v>USB0GMW3M4LM</v>
      </c>
      <c r="B2482" s="6" t="str">
        <f t="shared" si="615"/>
        <v>USX0050A34FJ</v>
      </c>
      <c r="C2482" s="6" t="str">
        <f t="shared" si="616"/>
        <v>USXCSJ10805DLM</v>
      </c>
      <c r="D2482" s="6" t="str">
        <f t="shared" si="617"/>
        <v>USB0GMW3M4LMXCSJ10805DLM</v>
      </c>
      <c r="E2482" s="6" t="str">
        <f t="shared" si="618"/>
        <v>USB0GMW3M4LMX0050A34FJ</v>
      </c>
      <c r="F2482" s="6" t="str">
        <f t="shared" si="619"/>
        <v>USXCSJ10805DLMX0050A34FJ</v>
      </c>
      <c r="G2482" s="6" t="str">
        <f t="shared" si="620"/>
        <v>USXCSJ10805DLM</v>
      </c>
      <c r="H2482" s="6" t="str">
        <f ca="1" t="shared" si="621"/>
        <v>待上架</v>
      </c>
      <c r="I2482" s="10" t="str">
        <f t="shared" si="622"/>
        <v>待上架</v>
      </c>
      <c r="J2482" s="5" t="s">
        <v>11144</v>
      </c>
      <c r="K2482" s="5" t="s">
        <v>11145</v>
      </c>
      <c r="L2482" s="5" t="s">
        <v>6596</v>
      </c>
      <c r="M2482" s="5" t="s">
        <v>11146</v>
      </c>
      <c r="N2482" s="5" t="s">
        <v>11147</v>
      </c>
      <c r="O2482" s="5" t="s">
        <v>3112</v>
      </c>
      <c r="P2482" s="5" t="s">
        <v>4120</v>
      </c>
      <c r="Q2482" s="5" t="s">
        <v>4385</v>
      </c>
      <c r="R2482" s="5" t="s">
        <v>2288</v>
      </c>
      <c r="S2482" s="5" t="s">
        <v>2995</v>
      </c>
      <c r="T2482" s="5" t="s">
        <v>2979</v>
      </c>
      <c r="U2482" s="5" t="s">
        <v>4386</v>
      </c>
      <c r="V2482" s="5" t="s">
        <v>4220</v>
      </c>
      <c r="W2482" s="5" t="s">
        <v>4123</v>
      </c>
      <c r="X2482" s="5" t="s">
        <v>4135</v>
      </c>
      <c r="Y2482" s="5" t="s">
        <v>4299</v>
      </c>
      <c r="Z2482" s="5" t="s">
        <v>4124</v>
      </c>
      <c r="AA2482" s="5" t="s">
        <v>4122</v>
      </c>
      <c r="AB2482" s="5" t="s">
        <v>2457</v>
      </c>
      <c r="AE2482" s="5" t="s">
        <v>4140</v>
      </c>
      <c r="AF2482" s="5" t="s">
        <v>3027</v>
      </c>
      <c r="AG2482" s="5" t="s">
        <v>4520</v>
      </c>
      <c r="AH2482" s="5" t="s">
        <v>3027</v>
      </c>
      <c r="AI2482" s="5" t="s">
        <v>4514</v>
      </c>
      <c r="AJ2482" s="5" t="s">
        <v>4345</v>
      </c>
      <c r="AL2482" s="5" t="s">
        <v>4145</v>
      </c>
      <c r="AM2482" s="5" t="s">
        <v>4146</v>
      </c>
      <c r="AN2482" s="5" t="s">
        <v>4146</v>
      </c>
      <c r="AO2482" s="5">
        <v>28</v>
      </c>
      <c r="AP2482" s="5">
        <v>1</v>
      </c>
      <c r="AQ2482" s="5" t="s">
        <v>5178</v>
      </c>
      <c r="AR2482" s="5" t="s">
        <v>11138</v>
      </c>
      <c r="AS2482" s="5">
        <v>15</v>
      </c>
      <c r="AT2482" s="5">
        <v>36.5</v>
      </c>
      <c r="AU2482" s="5">
        <v>11.3</v>
      </c>
      <c r="AV2482" s="5">
        <v>3.8</v>
      </c>
      <c r="AW2482" s="5">
        <v>14.37</v>
      </c>
      <c r="AX2482" s="5">
        <v>4.45</v>
      </c>
      <c r="AY2482" s="5">
        <v>1.5</v>
      </c>
      <c r="AZ2482" s="5">
        <v>617</v>
      </c>
      <c r="BA2482" s="5">
        <v>1.36</v>
      </c>
      <c r="BB2482" s="5">
        <v>46</v>
      </c>
      <c r="BC2482" s="5">
        <v>38</v>
      </c>
      <c r="BD2482" s="5">
        <v>28</v>
      </c>
      <c r="BE2482" s="5">
        <v>18.11</v>
      </c>
      <c r="BF2482" s="5">
        <v>14.96</v>
      </c>
      <c r="BG2482" s="5">
        <v>11.02</v>
      </c>
      <c r="BH2482" s="5">
        <v>18</v>
      </c>
      <c r="BI2482" s="5">
        <v>39.74</v>
      </c>
      <c r="BM2482" s="6">
        <f t="shared" si="608"/>
        <v>0</v>
      </c>
      <c r="BN2482" s="10">
        <f t="shared" si="609"/>
        <v>0</v>
      </c>
      <c r="BO2482" s="6">
        <f t="shared" si="610"/>
        <v>0</v>
      </c>
      <c r="BP2482" s="6">
        <f t="shared" si="611"/>
        <v>1</v>
      </c>
      <c r="BQ2482" s="6">
        <f t="shared" si="612"/>
        <v>0</v>
      </c>
      <c r="BR2482" s="10" t="str">
        <f t="shared" si="613"/>
        <v>待上架</v>
      </c>
      <c r="BS2482" s="6" t="str">
        <f t="shared" si="623"/>
        <v>待上架</v>
      </c>
    </row>
    <row r="2483" spans="1:71">
      <c r="A2483" s="6" t="str">
        <f t="shared" si="614"/>
        <v>USB0GMWK4451</v>
      </c>
      <c r="B2483" s="6" t="str">
        <f t="shared" si="615"/>
        <v>USX00509XSNN</v>
      </c>
      <c r="C2483" s="6" t="str">
        <f t="shared" si="616"/>
        <v>USXCSJ10806DLM</v>
      </c>
      <c r="D2483" s="6" t="str">
        <f t="shared" si="617"/>
        <v>USB0GMWK4451XCSJ10806DLM</v>
      </c>
      <c r="E2483" s="6" t="str">
        <f t="shared" si="618"/>
        <v>USB0GMWK4451X00509XSNN</v>
      </c>
      <c r="F2483" s="6" t="str">
        <f t="shared" si="619"/>
        <v>USXCSJ10806DLMX00509XSNN</v>
      </c>
      <c r="G2483" s="6" t="str">
        <f t="shared" si="620"/>
        <v>USXCSJ10806DLM</v>
      </c>
      <c r="H2483" s="6" t="str">
        <f ca="1" t="shared" si="621"/>
        <v>待上架</v>
      </c>
      <c r="I2483" s="10" t="str">
        <f t="shared" si="622"/>
        <v>待上架</v>
      </c>
      <c r="J2483" s="5" t="s">
        <v>11148</v>
      </c>
      <c r="K2483" s="5" t="s">
        <v>11149</v>
      </c>
      <c r="L2483" s="5" t="s">
        <v>6596</v>
      </c>
      <c r="M2483" s="5" t="s">
        <v>11150</v>
      </c>
      <c r="N2483" s="5" t="s">
        <v>11151</v>
      </c>
      <c r="O2483" s="5" t="s">
        <v>3114</v>
      </c>
      <c r="P2483" s="5" t="s">
        <v>4120</v>
      </c>
      <c r="Q2483" s="5" t="s">
        <v>4385</v>
      </c>
      <c r="R2483" s="5" t="s">
        <v>2288</v>
      </c>
      <c r="S2483" s="5" t="s">
        <v>2995</v>
      </c>
      <c r="T2483" s="5" t="s">
        <v>2979</v>
      </c>
      <c r="U2483" s="5" t="s">
        <v>4386</v>
      </c>
      <c r="V2483" s="5" t="s">
        <v>4220</v>
      </c>
      <c r="W2483" s="5" t="s">
        <v>4123</v>
      </c>
      <c r="X2483" s="5" t="s">
        <v>4135</v>
      </c>
      <c r="Y2483" s="5" t="s">
        <v>4299</v>
      </c>
      <c r="Z2483" s="5" t="s">
        <v>4124</v>
      </c>
      <c r="AA2483" s="5" t="s">
        <v>4122</v>
      </c>
      <c r="AB2483" s="5" t="s">
        <v>2457</v>
      </c>
      <c r="AE2483" s="5" t="s">
        <v>4140</v>
      </c>
      <c r="AF2483" s="5" t="s">
        <v>3027</v>
      </c>
      <c r="AG2483" s="5" t="s">
        <v>4520</v>
      </c>
      <c r="AH2483" s="5" t="s">
        <v>3027</v>
      </c>
      <c r="AI2483" s="5" t="s">
        <v>4514</v>
      </c>
      <c r="AJ2483" s="5" t="s">
        <v>4345</v>
      </c>
      <c r="AL2483" s="5" t="s">
        <v>4145</v>
      </c>
      <c r="AM2483" s="5" t="s">
        <v>4146</v>
      </c>
      <c r="AN2483" s="5" t="s">
        <v>4146</v>
      </c>
      <c r="AO2483" s="5">
        <v>28</v>
      </c>
      <c r="AP2483" s="5">
        <v>1</v>
      </c>
      <c r="AQ2483" s="5" t="s">
        <v>5178</v>
      </c>
      <c r="AR2483" s="5" t="s">
        <v>11138</v>
      </c>
      <c r="AS2483" s="5">
        <v>15</v>
      </c>
      <c r="AT2483" s="5">
        <v>36.5</v>
      </c>
      <c r="AU2483" s="5">
        <v>11.3</v>
      </c>
      <c r="AV2483" s="5">
        <v>3.8</v>
      </c>
      <c r="AW2483" s="5">
        <v>14.37</v>
      </c>
      <c r="AX2483" s="5">
        <v>4.45</v>
      </c>
      <c r="AY2483" s="5">
        <v>1.5</v>
      </c>
      <c r="AZ2483" s="5">
        <v>617</v>
      </c>
      <c r="BA2483" s="5">
        <v>1.36</v>
      </c>
      <c r="BB2483" s="5">
        <v>46</v>
      </c>
      <c r="BC2483" s="5">
        <v>38</v>
      </c>
      <c r="BD2483" s="5">
        <v>28</v>
      </c>
      <c r="BE2483" s="5">
        <v>18.11</v>
      </c>
      <c r="BF2483" s="5">
        <v>14.96</v>
      </c>
      <c r="BG2483" s="5">
        <v>11.02</v>
      </c>
      <c r="BH2483" s="5">
        <v>18</v>
      </c>
      <c r="BI2483" s="5">
        <v>39.74</v>
      </c>
      <c r="BM2483" s="6">
        <f t="shared" si="608"/>
        <v>0</v>
      </c>
      <c r="BN2483" s="10">
        <f t="shared" si="609"/>
        <v>0</v>
      </c>
      <c r="BO2483" s="6">
        <f t="shared" si="610"/>
        <v>0</v>
      </c>
      <c r="BP2483" s="6">
        <f t="shared" si="611"/>
        <v>1</v>
      </c>
      <c r="BQ2483" s="6">
        <f t="shared" si="612"/>
        <v>0</v>
      </c>
      <c r="BR2483" s="10" t="str">
        <f t="shared" si="613"/>
        <v>待上架</v>
      </c>
      <c r="BS2483" s="6" t="str">
        <f t="shared" si="623"/>
        <v>待上架</v>
      </c>
    </row>
    <row r="2484" spans="1:71">
      <c r="A2484" s="6" t="str">
        <f t="shared" si="614"/>
        <v>CAB0GMWK4451</v>
      </c>
      <c r="B2484" s="6" t="str">
        <f t="shared" si="615"/>
        <v>CAX00509XSNN</v>
      </c>
      <c r="C2484" s="6" t="str">
        <f t="shared" si="616"/>
        <v>CAXCSJ10806DLM</v>
      </c>
      <c r="D2484" s="6" t="str">
        <f t="shared" si="617"/>
        <v>CAB0GMWK4451XCSJ10806DLM</v>
      </c>
      <c r="E2484" s="6" t="str">
        <f t="shared" si="618"/>
        <v>CAB0GMWK4451X00509XSNN</v>
      </c>
      <c r="F2484" s="6" t="str">
        <f t="shared" si="619"/>
        <v>CAXCSJ10806DLMX00509XSNN</v>
      </c>
      <c r="G2484" s="6" t="str">
        <f t="shared" si="620"/>
        <v>CAXCSJ10806DLM</v>
      </c>
      <c r="H2484" s="6" t="str">
        <f ca="1" t="shared" si="621"/>
        <v>待上架</v>
      </c>
      <c r="I2484" s="10" t="str">
        <f t="shared" si="622"/>
        <v>未维护</v>
      </c>
      <c r="J2484" s="5" t="s">
        <v>11148</v>
      </c>
      <c r="K2484" s="5" t="s">
        <v>11149</v>
      </c>
      <c r="L2484" s="5" t="s">
        <v>11139</v>
      </c>
      <c r="M2484" s="5" t="s">
        <v>11150</v>
      </c>
      <c r="N2484" s="5" t="s">
        <v>11151</v>
      </c>
      <c r="O2484" s="5" t="s">
        <v>3114</v>
      </c>
      <c r="P2484" s="5" t="s">
        <v>4120</v>
      </c>
      <c r="Q2484" s="5" t="s">
        <v>4491</v>
      </c>
      <c r="R2484" s="5" t="s">
        <v>10</v>
      </c>
      <c r="S2484" s="5" t="s">
        <v>2995</v>
      </c>
      <c r="T2484" s="5" t="s">
        <v>2979</v>
      </c>
      <c r="U2484" s="5" t="s">
        <v>4386</v>
      </c>
      <c r="V2484" s="5" t="s">
        <v>4220</v>
      </c>
      <c r="W2484" s="5" t="s">
        <v>4123</v>
      </c>
      <c r="X2484" s="5" t="s">
        <v>4135</v>
      </c>
      <c r="Y2484" s="5" t="s">
        <v>4299</v>
      </c>
      <c r="Z2484" s="5" t="s">
        <v>4124</v>
      </c>
      <c r="AA2484" s="5" t="s">
        <v>4123</v>
      </c>
      <c r="AB2484" s="5" t="s">
        <v>4124</v>
      </c>
      <c r="AE2484" s="5" t="s">
        <v>4299</v>
      </c>
      <c r="AF2484" s="5" t="s">
        <v>2977</v>
      </c>
      <c r="AG2484" s="5" t="s">
        <v>4350</v>
      </c>
      <c r="AH2484" s="5" t="s">
        <v>4513</v>
      </c>
      <c r="AI2484" s="5" t="s">
        <v>4514</v>
      </c>
      <c r="AJ2484" s="5" t="s">
        <v>4345</v>
      </c>
      <c r="AL2484" s="5" t="s">
        <v>4145</v>
      </c>
      <c r="AM2484" s="5" t="s">
        <v>4146</v>
      </c>
      <c r="AN2484" s="5" t="s">
        <v>4146</v>
      </c>
      <c r="AO2484" s="5">
        <v>28</v>
      </c>
      <c r="AP2484" s="5">
        <v>1</v>
      </c>
      <c r="AQ2484" s="5" t="s">
        <v>5178</v>
      </c>
      <c r="AR2484" s="5" t="s">
        <v>11138</v>
      </c>
      <c r="AS2484" s="5">
        <v>15</v>
      </c>
      <c r="AT2484" s="5">
        <v>36.5</v>
      </c>
      <c r="AU2484" s="5">
        <v>11.3</v>
      </c>
      <c r="AV2484" s="5">
        <v>3.8</v>
      </c>
      <c r="AW2484" s="5">
        <v>14.37</v>
      </c>
      <c r="AX2484" s="5">
        <v>4.45</v>
      </c>
      <c r="AY2484" s="5">
        <v>1.5</v>
      </c>
      <c r="AZ2484" s="5">
        <v>617</v>
      </c>
      <c r="BA2484" s="5">
        <v>1.36</v>
      </c>
      <c r="BB2484" s="5">
        <v>46</v>
      </c>
      <c r="BC2484" s="5">
        <v>38</v>
      </c>
      <c r="BD2484" s="5">
        <v>28</v>
      </c>
      <c r="BE2484" s="5">
        <v>18.11</v>
      </c>
      <c r="BF2484" s="5">
        <v>14.96</v>
      </c>
      <c r="BG2484" s="5">
        <v>11.02</v>
      </c>
      <c r="BH2484" s="5">
        <v>18</v>
      </c>
      <c r="BI2484" s="5">
        <v>39.74</v>
      </c>
      <c r="BM2484" s="6">
        <f t="shared" si="608"/>
        <v>0</v>
      </c>
      <c r="BN2484" s="10">
        <f t="shared" si="609"/>
        <v>0</v>
      </c>
      <c r="BO2484" s="6">
        <f t="shared" si="610"/>
        <v>0</v>
      </c>
      <c r="BP2484" s="6">
        <f t="shared" si="611"/>
        <v>1</v>
      </c>
      <c r="BQ2484" s="6">
        <f t="shared" si="612"/>
        <v>0</v>
      </c>
      <c r="BR2484" s="10" t="str">
        <f t="shared" si="613"/>
        <v>待上架</v>
      </c>
      <c r="BS2484" s="6" t="str">
        <f t="shared" si="623"/>
        <v>待上架</v>
      </c>
    </row>
    <row r="2485" spans="1:71">
      <c r="A2485" s="6" t="str">
        <f t="shared" si="614"/>
        <v>USB0F61PCXCP</v>
      </c>
      <c r="B2485" s="6" t="str">
        <f t="shared" si="615"/>
        <v>USX004NUOC5X</v>
      </c>
      <c r="C2485" s="6" t="str">
        <f t="shared" si="616"/>
        <v>USXCSJ11405DLM</v>
      </c>
      <c r="D2485" s="6" t="str">
        <f t="shared" si="617"/>
        <v>USB0F61PCXCPXCSJ11405DLM</v>
      </c>
      <c r="E2485" s="6" t="str">
        <f t="shared" si="618"/>
        <v>USB0F61PCXCPX004NUOC5X</v>
      </c>
      <c r="F2485" s="6" t="str">
        <f t="shared" si="619"/>
        <v>USXCSJ11405DLMX004NUOC5X</v>
      </c>
      <c r="G2485" s="6" t="str">
        <f t="shared" si="620"/>
        <v>USXCSJ11405DLM</v>
      </c>
      <c r="H2485" s="6" t="str">
        <f ca="1" t="shared" si="621"/>
        <v>老品</v>
      </c>
      <c r="I2485" s="10" t="str">
        <f t="shared" si="622"/>
        <v>停售</v>
      </c>
      <c r="J2485" s="5" t="s">
        <v>11152</v>
      </c>
      <c r="K2485" s="5" t="s">
        <v>11153</v>
      </c>
      <c r="L2485" s="5" t="s">
        <v>4910</v>
      </c>
      <c r="M2485" s="5" t="s">
        <v>11154</v>
      </c>
      <c r="N2485" s="5" t="s">
        <v>11155</v>
      </c>
      <c r="O2485" s="5" t="s">
        <v>1024</v>
      </c>
      <c r="P2485" s="5" t="s">
        <v>4120</v>
      </c>
      <c r="Q2485" s="5" t="s">
        <v>4385</v>
      </c>
      <c r="R2485" s="5" t="s">
        <v>2288</v>
      </c>
      <c r="S2485" s="5" t="s">
        <v>2995</v>
      </c>
      <c r="T2485" s="5" t="s">
        <v>2979</v>
      </c>
      <c r="U2485" s="5" t="s">
        <v>4386</v>
      </c>
      <c r="V2485" s="5" t="s">
        <v>4134</v>
      </c>
      <c r="W2485" s="5" t="s">
        <v>4120</v>
      </c>
      <c r="X2485" s="5" t="s">
        <v>4135</v>
      </c>
      <c r="Y2485" s="5" t="s">
        <v>4136</v>
      </c>
      <c r="Z2485" s="5" t="s">
        <v>4124</v>
      </c>
      <c r="AA2485" s="5" t="s">
        <v>4122</v>
      </c>
      <c r="AB2485" s="5" t="s">
        <v>4341</v>
      </c>
      <c r="AC2485" s="5" t="s">
        <v>5669</v>
      </c>
      <c r="AD2485" s="5" t="s">
        <v>4259</v>
      </c>
      <c r="AE2485" s="5" t="s">
        <v>4140</v>
      </c>
      <c r="AF2485" s="5" t="s">
        <v>3011</v>
      </c>
      <c r="AG2485" s="5" t="s">
        <v>4520</v>
      </c>
      <c r="AH2485" s="5" t="s">
        <v>4521</v>
      </c>
      <c r="AI2485" s="5" t="s">
        <v>4514</v>
      </c>
      <c r="AJ2485" s="5" t="s">
        <v>4345</v>
      </c>
      <c r="AK2485" s="5">
        <v>4.15</v>
      </c>
      <c r="AL2485" s="5" t="s">
        <v>4145</v>
      </c>
      <c r="AM2485" s="5" t="s">
        <v>4146</v>
      </c>
      <c r="AN2485" s="5" t="s">
        <v>4146</v>
      </c>
      <c r="AO2485" s="5">
        <v>60</v>
      </c>
      <c r="AP2485" s="5">
        <v>1</v>
      </c>
      <c r="AQ2485" s="5" t="s">
        <v>11156</v>
      </c>
      <c r="AR2485" s="5" t="s">
        <v>11157</v>
      </c>
      <c r="AS2485" s="5">
        <v>15</v>
      </c>
      <c r="AT2485" s="5">
        <v>40.6</v>
      </c>
      <c r="AU2485" s="5">
        <v>7.3</v>
      </c>
      <c r="AV2485" s="5">
        <v>3.6</v>
      </c>
      <c r="AW2485" s="5">
        <v>15.98</v>
      </c>
      <c r="AX2485" s="5">
        <v>2.87</v>
      </c>
      <c r="AY2485" s="5">
        <v>1.42</v>
      </c>
      <c r="AZ2485" s="5">
        <v>325</v>
      </c>
      <c r="BA2485" s="5">
        <v>0.72</v>
      </c>
      <c r="BB2485" s="5">
        <v>44.5</v>
      </c>
      <c r="BC2485" s="5">
        <v>42</v>
      </c>
      <c r="BD2485" s="5">
        <v>37.5</v>
      </c>
      <c r="BE2485" s="5">
        <v>17.52</v>
      </c>
      <c r="BF2485" s="5">
        <v>16.54</v>
      </c>
      <c r="BG2485" s="5">
        <v>14.76</v>
      </c>
      <c r="BH2485" s="5">
        <v>20.5</v>
      </c>
      <c r="BI2485" s="5">
        <v>45.25</v>
      </c>
      <c r="BM2485" s="6">
        <f t="shared" si="608"/>
        <v>1</v>
      </c>
      <c r="BN2485" s="10">
        <f t="shared" si="609"/>
        <v>0</v>
      </c>
      <c r="BO2485" s="6">
        <f t="shared" si="610"/>
        <v>0</v>
      </c>
      <c r="BP2485" s="6">
        <f t="shared" si="611"/>
        <v>0</v>
      </c>
      <c r="BQ2485" s="6">
        <f t="shared" si="612"/>
        <v>0</v>
      </c>
      <c r="BR2485" s="10" t="str">
        <f t="shared" si="613"/>
        <v>停售</v>
      </c>
      <c r="BS2485" s="6" t="str">
        <f t="shared" si="623"/>
        <v>停售</v>
      </c>
    </row>
    <row r="2486" spans="1:71">
      <c r="A2486" s="6" t="str">
        <f t="shared" si="614"/>
        <v>USB0F674HQ39</v>
      </c>
      <c r="B2486" s="6" t="str">
        <f t="shared" si="615"/>
        <v>USX004NUXDK3</v>
      </c>
      <c r="C2486" s="6" t="str">
        <f t="shared" si="616"/>
        <v>USXCSJ11405DLM</v>
      </c>
      <c r="D2486" s="6" t="str">
        <f t="shared" si="617"/>
        <v>USB0F674HQ39XCSJ11405DLM</v>
      </c>
      <c r="E2486" s="6" t="str">
        <f t="shared" si="618"/>
        <v>USB0F674HQ39X004NUXDK3</v>
      </c>
      <c r="F2486" s="6" t="str">
        <f t="shared" si="619"/>
        <v>USXCSJ11405DLMX004NUXDK3</v>
      </c>
      <c r="G2486" s="6" t="str">
        <f t="shared" si="620"/>
        <v>USXCSJ11405DLM</v>
      </c>
      <c r="H2486" s="6" t="str">
        <f ca="1" t="shared" si="621"/>
        <v>老品</v>
      </c>
      <c r="I2486" s="10" t="str">
        <f t="shared" si="622"/>
        <v>清货款</v>
      </c>
      <c r="J2486" s="5" t="s">
        <v>11152</v>
      </c>
      <c r="K2486" s="5" t="s">
        <v>11153</v>
      </c>
      <c r="L2486" s="5" t="s">
        <v>4775</v>
      </c>
      <c r="M2486" s="5" t="s">
        <v>11158</v>
      </c>
      <c r="N2486" s="5" t="s">
        <v>11159</v>
      </c>
      <c r="O2486" s="5" t="s">
        <v>1022</v>
      </c>
      <c r="P2486" s="5" t="s">
        <v>4154</v>
      </c>
      <c r="Q2486" s="5" t="s">
        <v>4385</v>
      </c>
      <c r="R2486" s="5" t="s">
        <v>2288</v>
      </c>
      <c r="S2486" s="5" t="s">
        <v>2995</v>
      </c>
      <c r="T2486" s="5" t="s">
        <v>2979</v>
      </c>
      <c r="U2486" s="5" t="s">
        <v>4386</v>
      </c>
      <c r="V2486" s="5" t="s">
        <v>4134</v>
      </c>
      <c r="W2486" s="5" t="s">
        <v>4121</v>
      </c>
      <c r="X2486" s="5" t="s">
        <v>4135</v>
      </c>
      <c r="Y2486" s="5" t="s">
        <v>4136</v>
      </c>
      <c r="Z2486" s="5" t="s">
        <v>4124</v>
      </c>
      <c r="AA2486" s="5" t="s">
        <v>4122</v>
      </c>
      <c r="AB2486" s="5" t="s">
        <v>4341</v>
      </c>
      <c r="AC2486" s="5" t="s">
        <v>4488</v>
      </c>
      <c r="AD2486" s="5" t="s">
        <v>4259</v>
      </c>
      <c r="AE2486" s="5" t="s">
        <v>4140</v>
      </c>
      <c r="AF2486" s="5" t="s">
        <v>3027</v>
      </c>
      <c r="AG2486" s="5" t="s">
        <v>4520</v>
      </c>
      <c r="AH2486" s="5" t="s">
        <v>4521</v>
      </c>
      <c r="AI2486" s="5" t="s">
        <v>4514</v>
      </c>
      <c r="AJ2486" s="5" t="s">
        <v>4345</v>
      </c>
      <c r="AK2486" s="5">
        <v>4.2</v>
      </c>
      <c r="AL2486" s="5" t="s">
        <v>4145</v>
      </c>
      <c r="AM2486" s="5" t="s">
        <v>4146</v>
      </c>
      <c r="AN2486" s="5" t="s">
        <v>4146</v>
      </c>
      <c r="AO2486" s="5">
        <v>60</v>
      </c>
      <c r="AP2486" s="5">
        <v>1</v>
      </c>
      <c r="AQ2486" s="5" t="s">
        <v>11156</v>
      </c>
      <c r="AR2486" s="5" t="s">
        <v>11157</v>
      </c>
      <c r="AS2486" s="5">
        <v>15</v>
      </c>
      <c r="AT2486" s="5">
        <v>40.6</v>
      </c>
      <c r="AU2486" s="5">
        <v>7.3</v>
      </c>
      <c r="AV2486" s="5">
        <v>3.6</v>
      </c>
      <c r="AW2486" s="5">
        <v>15.98</v>
      </c>
      <c r="AX2486" s="5">
        <v>2.87</v>
      </c>
      <c r="AY2486" s="5">
        <v>1.42</v>
      </c>
      <c r="AZ2486" s="5">
        <v>325</v>
      </c>
      <c r="BA2486" s="5">
        <v>0.72</v>
      </c>
      <c r="BB2486" s="5">
        <v>44.5</v>
      </c>
      <c r="BC2486" s="5">
        <v>42</v>
      </c>
      <c r="BD2486" s="5">
        <v>37.5</v>
      </c>
      <c r="BE2486" s="5">
        <v>17.52</v>
      </c>
      <c r="BF2486" s="5">
        <v>16.54</v>
      </c>
      <c r="BG2486" s="5">
        <v>14.76</v>
      </c>
      <c r="BH2486" s="5">
        <v>20.5</v>
      </c>
      <c r="BI2486" s="5">
        <v>45.25</v>
      </c>
      <c r="BM2486" s="6">
        <f t="shared" si="608"/>
        <v>0</v>
      </c>
      <c r="BN2486" s="10">
        <f t="shared" si="609"/>
        <v>1</v>
      </c>
      <c r="BO2486" s="6">
        <f t="shared" si="610"/>
        <v>0</v>
      </c>
      <c r="BP2486" s="6">
        <f t="shared" si="611"/>
        <v>0</v>
      </c>
      <c r="BQ2486" s="6">
        <f t="shared" si="612"/>
        <v>0</v>
      </c>
      <c r="BR2486" s="10" t="str">
        <f t="shared" si="613"/>
        <v>清货在售</v>
      </c>
      <c r="BS2486" s="6" t="str">
        <f t="shared" si="623"/>
        <v>清货款</v>
      </c>
    </row>
    <row r="2487" spans="1:71">
      <c r="A2487" s="6" t="str">
        <f t="shared" si="614"/>
        <v>CAB0F674HQ39</v>
      </c>
      <c r="B2487" s="6" t="str">
        <f t="shared" si="615"/>
        <v>CAX004NUXDK3</v>
      </c>
      <c r="C2487" s="6" t="str">
        <f t="shared" si="616"/>
        <v>CAXCSJ11405DLM</v>
      </c>
      <c r="D2487" s="6" t="str">
        <f t="shared" si="617"/>
        <v>CAB0F674HQ39XCSJ11405DLM</v>
      </c>
      <c r="E2487" s="6" t="str">
        <f t="shared" si="618"/>
        <v>CAB0F674HQ39X004NUXDK3</v>
      </c>
      <c r="F2487" s="6" t="str">
        <f t="shared" si="619"/>
        <v>CAXCSJ11405DLMX004NUXDK3</v>
      </c>
      <c r="G2487" s="6" t="str">
        <f t="shared" si="620"/>
        <v>CAXCSJ11405DLM</v>
      </c>
      <c r="H2487" s="6" t="str">
        <f ca="1" t="shared" si="621"/>
        <v>待上架</v>
      </c>
      <c r="I2487" s="10" t="str">
        <f t="shared" si="622"/>
        <v>未维护</v>
      </c>
      <c r="J2487" s="5" t="s">
        <v>11152</v>
      </c>
      <c r="K2487" s="5" t="s">
        <v>11153</v>
      </c>
      <c r="L2487" s="5" t="s">
        <v>5427</v>
      </c>
      <c r="M2487" s="5" t="s">
        <v>11158</v>
      </c>
      <c r="N2487" s="5" t="s">
        <v>11159</v>
      </c>
      <c r="O2487" s="5" t="s">
        <v>1022</v>
      </c>
      <c r="P2487" s="5" t="s">
        <v>4120</v>
      </c>
      <c r="Q2487" s="5" t="s">
        <v>4491</v>
      </c>
      <c r="R2487" s="5" t="s">
        <v>10</v>
      </c>
      <c r="S2487" s="5" t="s">
        <v>2995</v>
      </c>
      <c r="T2487" s="5" t="s">
        <v>2979</v>
      </c>
      <c r="U2487" s="5" t="s">
        <v>4386</v>
      </c>
      <c r="V2487" s="5" t="s">
        <v>4134</v>
      </c>
      <c r="W2487" s="5" t="s">
        <v>4120</v>
      </c>
      <c r="X2487" s="5" t="s">
        <v>4135</v>
      </c>
      <c r="Y2487" s="5" t="s">
        <v>4299</v>
      </c>
      <c r="Z2487" s="5" t="s">
        <v>4124</v>
      </c>
      <c r="AA2487" s="5" t="s">
        <v>4122</v>
      </c>
      <c r="AB2487" s="5" t="s">
        <v>4341</v>
      </c>
      <c r="AE2487" s="5" t="s">
        <v>4140</v>
      </c>
      <c r="AF2487" s="5" t="s">
        <v>2977</v>
      </c>
      <c r="AG2487" s="5" t="s">
        <v>4350</v>
      </c>
      <c r="AH2487" s="5" t="s">
        <v>4513</v>
      </c>
      <c r="AI2487" s="5" t="s">
        <v>4514</v>
      </c>
      <c r="AJ2487" s="5" t="s">
        <v>4345</v>
      </c>
      <c r="AL2487" s="5" t="s">
        <v>4145</v>
      </c>
      <c r="AM2487" s="5" t="s">
        <v>4146</v>
      </c>
      <c r="AN2487" s="5" t="s">
        <v>4146</v>
      </c>
      <c r="AO2487" s="5">
        <v>60</v>
      </c>
      <c r="AP2487" s="5">
        <v>1</v>
      </c>
      <c r="AQ2487" s="5" t="s">
        <v>11156</v>
      </c>
      <c r="AR2487" s="5" t="s">
        <v>11157</v>
      </c>
      <c r="AS2487" s="5">
        <v>15</v>
      </c>
      <c r="AT2487" s="5">
        <v>40.6</v>
      </c>
      <c r="AU2487" s="5">
        <v>7.3</v>
      </c>
      <c r="AV2487" s="5">
        <v>3.6</v>
      </c>
      <c r="AW2487" s="5">
        <v>15.98</v>
      </c>
      <c r="AX2487" s="5">
        <v>2.87</v>
      </c>
      <c r="AY2487" s="5">
        <v>1.42</v>
      </c>
      <c r="AZ2487" s="5">
        <v>325</v>
      </c>
      <c r="BA2487" s="5">
        <v>0.72</v>
      </c>
      <c r="BB2487" s="5">
        <v>44.5</v>
      </c>
      <c r="BC2487" s="5">
        <v>42</v>
      </c>
      <c r="BD2487" s="5">
        <v>37.5</v>
      </c>
      <c r="BE2487" s="5">
        <v>17.52</v>
      </c>
      <c r="BF2487" s="5">
        <v>16.54</v>
      </c>
      <c r="BG2487" s="5">
        <v>14.76</v>
      </c>
      <c r="BH2487" s="5">
        <v>20.5</v>
      </c>
      <c r="BI2487" s="5">
        <v>45.25</v>
      </c>
      <c r="BM2487" s="6">
        <f t="shared" si="608"/>
        <v>1</v>
      </c>
      <c r="BN2487" s="10">
        <f t="shared" si="609"/>
        <v>0</v>
      </c>
      <c r="BO2487" s="6">
        <f t="shared" si="610"/>
        <v>0</v>
      </c>
      <c r="BP2487" s="6">
        <f t="shared" si="611"/>
        <v>0</v>
      </c>
      <c r="BQ2487" s="6">
        <f t="shared" si="612"/>
        <v>0</v>
      </c>
      <c r="BR2487" s="10" t="str">
        <f t="shared" si="613"/>
        <v>停售</v>
      </c>
      <c r="BS2487" s="6" t="str">
        <f t="shared" si="623"/>
        <v>停售</v>
      </c>
    </row>
    <row r="2488" spans="1:71">
      <c r="A2488" s="6" t="str">
        <f t="shared" si="614"/>
        <v>CAB0F61PCXCP</v>
      </c>
      <c r="B2488" s="6" t="str">
        <f t="shared" si="615"/>
        <v>CAX004NUOC5X</v>
      </c>
      <c r="C2488" s="6" t="str">
        <f t="shared" si="616"/>
        <v>CAXCSJ11405DLM</v>
      </c>
      <c r="D2488" s="6" t="str">
        <f t="shared" si="617"/>
        <v>CAB0F61PCXCPXCSJ11405DLM</v>
      </c>
      <c r="E2488" s="6" t="str">
        <f t="shared" si="618"/>
        <v>CAB0F61PCXCPX004NUOC5X</v>
      </c>
      <c r="F2488" s="6" t="str">
        <f t="shared" si="619"/>
        <v>CAXCSJ11405DLMX004NUOC5X</v>
      </c>
      <c r="G2488" s="6" t="str">
        <f t="shared" si="620"/>
        <v>CAXCSJ11405DLM</v>
      </c>
      <c r="H2488" s="6" t="str">
        <f ca="1" t="shared" si="621"/>
        <v>待上架</v>
      </c>
      <c r="I2488" s="10" t="str">
        <f t="shared" si="622"/>
        <v>未维护</v>
      </c>
      <c r="J2488" s="5" t="s">
        <v>11152</v>
      </c>
      <c r="K2488" s="5" t="s">
        <v>11153</v>
      </c>
      <c r="L2488" s="5" t="s">
        <v>4748</v>
      </c>
      <c r="M2488" s="5" t="s">
        <v>11154</v>
      </c>
      <c r="N2488" s="5" t="s">
        <v>11155</v>
      </c>
      <c r="O2488" s="5" t="s">
        <v>1024</v>
      </c>
      <c r="P2488" s="5" t="s">
        <v>4120</v>
      </c>
      <c r="Q2488" s="5" t="s">
        <v>4491</v>
      </c>
      <c r="R2488" s="5" t="s">
        <v>10</v>
      </c>
      <c r="S2488" s="5" t="s">
        <v>2995</v>
      </c>
      <c r="T2488" s="5" t="s">
        <v>2979</v>
      </c>
      <c r="U2488" s="5" t="s">
        <v>4386</v>
      </c>
      <c r="V2488" s="5" t="s">
        <v>4134</v>
      </c>
      <c r="W2488" s="5" t="s">
        <v>4120</v>
      </c>
      <c r="X2488" s="5" t="s">
        <v>4135</v>
      </c>
      <c r="Y2488" s="5" t="s">
        <v>4299</v>
      </c>
      <c r="Z2488" s="5" t="s">
        <v>4124</v>
      </c>
      <c r="AA2488" s="5" t="s">
        <v>4122</v>
      </c>
      <c r="AB2488" s="5" t="s">
        <v>4341</v>
      </c>
      <c r="AE2488" s="5" t="s">
        <v>4140</v>
      </c>
      <c r="AF2488" s="5" t="s">
        <v>2977</v>
      </c>
      <c r="AG2488" s="5" t="s">
        <v>4350</v>
      </c>
      <c r="AH2488" s="5" t="s">
        <v>4513</v>
      </c>
      <c r="AI2488" s="5" t="s">
        <v>4514</v>
      </c>
      <c r="AJ2488" s="5" t="s">
        <v>4345</v>
      </c>
      <c r="AL2488" s="5" t="s">
        <v>4145</v>
      </c>
      <c r="AM2488" s="5" t="s">
        <v>4146</v>
      </c>
      <c r="AN2488" s="5" t="s">
        <v>4146</v>
      </c>
      <c r="AO2488" s="5">
        <v>60</v>
      </c>
      <c r="AP2488" s="5">
        <v>1</v>
      </c>
      <c r="AQ2488" s="5" t="s">
        <v>11156</v>
      </c>
      <c r="AR2488" s="5" t="s">
        <v>11157</v>
      </c>
      <c r="AS2488" s="5">
        <v>15</v>
      </c>
      <c r="AT2488" s="5">
        <v>40.6</v>
      </c>
      <c r="AU2488" s="5">
        <v>7.3</v>
      </c>
      <c r="AV2488" s="5">
        <v>3.6</v>
      </c>
      <c r="AW2488" s="5">
        <v>15.98</v>
      </c>
      <c r="AX2488" s="5">
        <v>2.87</v>
      </c>
      <c r="AY2488" s="5">
        <v>1.42</v>
      </c>
      <c r="AZ2488" s="5">
        <v>325</v>
      </c>
      <c r="BA2488" s="5">
        <v>0.72</v>
      </c>
      <c r="BB2488" s="5">
        <v>44.5</v>
      </c>
      <c r="BC2488" s="5">
        <v>42</v>
      </c>
      <c r="BD2488" s="5">
        <v>37.5</v>
      </c>
      <c r="BE2488" s="5">
        <v>17.52</v>
      </c>
      <c r="BF2488" s="5">
        <v>16.54</v>
      </c>
      <c r="BG2488" s="5">
        <v>14.76</v>
      </c>
      <c r="BH2488" s="5">
        <v>20.5</v>
      </c>
      <c r="BI2488" s="5">
        <v>45.25</v>
      </c>
      <c r="BM2488" s="6">
        <f t="shared" si="608"/>
        <v>1</v>
      </c>
      <c r="BN2488" s="10">
        <f t="shared" si="609"/>
        <v>0</v>
      </c>
      <c r="BO2488" s="6">
        <f t="shared" si="610"/>
        <v>0</v>
      </c>
      <c r="BP2488" s="6">
        <f t="shared" si="611"/>
        <v>0</v>
      </c>
      <c r="BQ2488" s="6">
        <f t="shared" si="612"/>
        <v>0</v>
      </c>
      <c r="BR2488" s="10" t="str">
        <f t="shared" si="613"/>
        <v>停售</v>
      </c>
      <c r="BS2488" s="6" t="str">
        <f t="shared" si="623"/>
        <v>停售</v>
      </c>
    </row>
    <row r="2489" spans="1:71">
      <c r="A2489" s="6" t="str">
        <f t="shared" si="614"/>
        <v>USB0F6MSC67V</v>
      </c>
      <c r="B2489" s="6" t="str">
        <f t="shared" si="615"/>
        <v>USX004O0X221</v>
      </c>
      <c r="C2489" s="6" t="str">
        <f t="shared" si="616"/>
        <v>USXCSJ11406DLM</v>
      </c>
      <c r="D2489" s="6" t="str">
        <f t="shared" si="617"/>
        <v>USB0F6MSC67VXCSJ11406DLM</v>
      </c>
      <c r="E2489" s="6" t="str">
        <f t="shared" si="618"/>
        <v>USB0F6MSC67VX004O0X221</v>
      </c>
      <c r="F2489" s="6" t="str">
        <f t="shared" si="619"/>
        <v>USXCSJ11406DLMX004O0X221</v>
      </c>
      <c r="G2489" s="6" t="str">
        <f t="shared" si="620"/>
        <v>USXCSJ11406DLM</v>
      </c>
      <c r="H2489" s="6" t="str">
        <f ca="1" t="shared" si="621"/>
        <v>老品</v>
      </c>
      <c r="I2489" s="10" t="str">
        <f t="shared" si="622"/>
        <v>普通款</v>
      </c>
      <c r="J2489" s="5" t="s">
        <v>11160</v>
      </c>
      <c r="K2489" s="5" t="s">
        <v>11161</v>
      </c>
      <c r="L2489" s="5" t="s">
        <v>4752</v>
      </c>
      <c r="M2489" s="5" t="s">
        <v>11162</v>
      </c>
      <c r="N2489" s="5" t="s">
        <v>11163</v>
      </c>
      <c r="O2489" s="5" t="s">
        <v>3384</v>
      </c>
      <c r="P2489" s="5" t="s">
        <v>4154</v>
      </c>
      <c r="Q2489" s="5" t="s">
        <v>4385</v>
      </c>
      <c r="R2489" s="5" t="s">
        <v>2288</v>
      </c>
      <c r="S2489" s="5" t="s">
        <v>2995</v>
      </c>
      <c r="T2489" s="5" t="s">
        <v>2979</v>
      </c>
      <c r="U2489" s="5" t="s">
        <v>4386</v>
      </c>
      <c r="V2489" s="5" t="s">
        <v>4134</v>
      </c>
      <c r="W2489" s="5" t="s">
        <v>4122</v>
      </c>
      <c r="X2489" s="5" t="s">
        <v>4135</v>
      </c>
      <c r="Y2489" s="5" t="s">
        <v>4184</v>
      </c>
      <c r="Z2489" s="5" t="s">
        <v>4124</v>
      </c>
      <c r="AA2489" s="5" t="s">
        <v>4122</v>
      </c>
      <c r="AB2489" s="5" t="s">
        <v>4341</v>
      </c>
      <c r="AC2489" s="5" t="s">
        <v>5582</v>
      </c>
      <c r="AD2489" s="5" t="s">
        <v>4259</v>
      </c>
      <c r="AE2489" s="5" t="s">
        <v>4140</v>
      </c>
      <c r="AF2489" s="5" t="s">
        <v>3027</v>
      </c>
      <c r="AG2489" s="5" t="s">
        <v>4520</v>
      </c>
      <c r="AH2489" s="5" t="s">
        <v>4521</v>
      </c>
      <c r="AI2489" s="5" t="s">
        <v>4514</v>
      </c>
      <c r="AJ2489" s="5" t="s">
        <v>4345</v>
      </c>
      <c r="AK2489" s="5">
        <v>6.67</v>
      </c>
      <c r="AL2489" s="5" t="s">
        <v>4145</v>
      </c>
      <c r="AM2489" s="5" t="s">
        <v>4146</v>
      </c>
      <c r="AN2489" s="5" t="s">
        <v>4146</v>
      </c>
      <c r="AO2489" s="5">
        <v>12</v>
      </c>
      <c r="AP2489" s="5">
        <v>1</v>
      </c>
      <c r="AQ2489" s="5" t="s">
        <v>11164</v>
      </c>
      <c r="AR2489" s="5" t="s">
        <v>11165</v>
      </c>
      <c r="AS2489" s="5">
        <v>15</v>
      </c>
      <c r="AT2489" s="5">
        <v>40.5</v>
      </c>
      <c r="AU2489" s="5">
        <v>16</v>
      </c>
      <c r="AV2489" s="5">
        <v>7.5</v>
      </c>
      <c r="AW2489" s="5">
        <v>15.94</v>
      </c>
      <c r="AX2489" s="5">
        <v>6.3</v>
      </c>
      <c r="AY2489" s="5">
        <v>2.95</v>
      </c>
      <c r="AZ2489" s="5">
        <v>1400</v>
      </c>
      <c r="BA2489" s="5">
        <v>3.09</v>
      </c>
      <c r="BB2489" s="5">
        <v>48</v>
      </c>
      <c r="BC2489" s="5">
        <v>42</v>
      </c>
      <c r="BD2489" s="5">
        <v>37</v>
      </c>
      <c r="BE2489" s="5">
        <v>18.9</v>
      </c>
      <c r="BF2489" s="5">
        <v>16.54</v>
      </c>
      <c r="BG2489" s="5">
        <v>14.57</v>
      </c>
      <c r="BH2489" s="5">
        <v>17.4</v>
      </c>
      <c r="BI2489" s="5">
        <v>38.41</v>
      </c>
      <c r="BM2489" s="6">
        <f t="shared" si="608"/>
        <v>0</v>
      </c>
      <c r="BN2489" s="10">
        <f t="shared" si="609"/>
        <v>0</v>
      </c>
      <c r="BO2489" s="6">
        <f t="shared" si="610"/>
        <v>1</v>
      </c>
      <c r="BP2489" s="6">
        <f t="shared" si="611"/>
        <v>0</v>
      </c>
      <c r="BQ2489" s="6">
        <f t="shared" si="612"/>
        <v>0</v>
      </c>
      <c r="BR2489" s="10" t="str">
        <f t="shared" si="613"/>
        <v>正常在售</v>
      </c>
      <c r="BS2489" s="6" t="str">
        <f t="shared" si="623"/>
        <v>普通款</v>
      </c>
    </row>
    <row r="2490" spans="1:71">
      <c r="A2490" s="6" t="str">
        <f t="shared" si="614"/>
        <v>UKB0F6MSC67V</v>
      </c>
      <c r="B2490" s="6" t="str">
        <f t="shared" si="615"/>
        <v>UKX002HCMPL9</v>
      </c>
      <c r="C2490" s="6" t="str">
        <f t="shared" si="616"/>
        <v>UKXCSJ11406DLM</v>
      </c>
      <c r="D2490" s="6" t="str">
        <f t="shared" si="617"/>
        <v>UKB0F6MSC67VXCSJ11406DLM</v>
      </c>
      <c r="E2490" s="6" t="str">
        <f t="shared" si="618"/>
        <v>UKB0F6MSC67VX002HCMPL9</v>
      </c>
      <c r="F2490" s="6" t="str">
        <f t="shared" si="619"/>
        <v>UKXCSJ11406DLMX002HCMPL9</v>
      </c>
      <c r="G2490" s="6" t="str">
        <f t="shared" si="620"/>
        <v>UKXCSJ11406DLM</v>
      </c>
      <c r="H2490" s="6" t="str">
        <f ca="1" t="shared" si="621"/>
        <v>待上架</v>
      </c>
      <c r="I2490" s="10" t="str">
        <f t="shared" si="622"/>
        <v>未维护</v>
      </c>
      <c r="J2490" s="5" t="s">
        <v>11160</v>
      </c>
      <c r="K2490" s="5" t="s">
        <v>11161</v>
      </c>
      <c r="L2490" s="5" t="s">
        <v>11162</v>
      </c>
      <c r="M2490" s="5" t="s">
        <v>11162</v>
      </c>
      <c r="N2490" s="5" t="s">
        <v>11166</v>
      </c>
      <c r="O2490" s="5" t="s">
        <v>11167</v>
      </c>
      <c r="P2490" s="5" t="s">
        <v>4154</v>
      </c>
      <c r="Q2490" s="5" t="s">
        <v>4746</v>
      </c>
      <c r="R2490" s="5" t="s">
        <v>1532</v>
      </c>
      <c r="S2490" s="5" t="s">
        <v>2985</v>
      </c>
      <c r="T2490" s="5" t="s">
        <v>2979</v>
      </c>
      <c r="U2490" s="5" t="s">
        <v>4386</v>
      </c>
      <c r="V2490" s="5" t="s">
        <v>4134</v>
      </c>
      <c r="W2490" s="5" t="s">
        <v>4123</v>
      </c>
      <c r="X2490" s="5" t="s">
        <v>4135</v>
      </c>
      <c r="Y2490" s="5" t="s">
        <v>4136</v>
      </c>
      <c r="Z2490" s="5" t="s">
        <v>4124</v>
      </c>
      <c r="AA2490" s="5" t="s">
        <v>4123</v>
      </c>
      <c r="AB2490" s="5" t="s">
        <v>4124</v>
      </c>
      <c r="AE2490" s="5" t="s">
        <v>4299</v>
      </c>
      <c r="AF2490" s="5" t="s">
        <v>3007</v>
      </c>
      <c r="AG2490" s="5" t="s">
        <v>4394</v>
      </c>
      <c r="AH2490" s="5" t="s">
        <v>4611</v>
      </c>
      <c r="AI2490" s="5" t="s">
        <v>4514</v>
      </c>
      <c r="AJ2490" s="5" t="s">
        <v>4345</v>
      </c>
      <c r="AL2490" s="5" t="s">
        <v>4145</v>
      </c>
      <c r="AM2490" s="5" t="s">
        <v>4146</v>
      </c>
      <c r="AN2490" s="5" t="s">
        <v>4696</v>
      </c>
      <c r="AO2490" s="5">
        <v>12</v>
      </c>
      <c r="AP2490" s="5">
        <v>1</v>
      </c>
      <c r="AQ2490" s="5" t="s">
        <v>11164</v>
      </c>
      <c r="AR2490" s="5" t="s">
        <v>11165</v>
      </c>
      <c r="AS2490" s="5">
        <v>15</v>
      </c>
      <c r="AT2490" s="5">
        <v>40.5</v>
      </c>
      <c r="AU2490" s="5">
        <v>16</v>
      </c>
      <c r="AV2490" s="5">
        <v>7.5</v>
      </c>
      <c r="AW2490" s="5">
        <v>15.94</v>
      </c>
      <c r="AX2490" s="5">
        <v>6.3</v>
      </c>
      <c r="AY2490" s="5">
        <v>2.95</v>
      </c>
      <c r="AZ2490" s="5">
        <v>1400</v>
      </c>
      <c r="BA2490" s="5">
        <v>3.09</v>
      </c>
      <c r="BB2490" s="5">
        <v>48</v>
      </c>
      <c r="BC2490" s="5">
        <v>42</v>
      </c>
      <c r="BD2490" s="5">
        <v>37</v>
      </c>
      <c r="BE2490" s="5">
        <v>18.9</v>
      </c>
      <c r="BF2490" s="5">
        <v>16.54</v>
      </c>
      <c r="BG2490" s="5">
        <v>14.57</v>
      </c>
      <c r="BH2490" s="5">
        <v>17.4</v>
      </c>
      <c r="BI2490" s="5">
        <v>38.41</v>
      </c>
      <c r="BM2490" s="6">
        <f t="shared" si="608"/>
        <v>0</v>
      </c>
      <c r="BN2490" s="10">
        <f t="shared" si="609"/>
        <v>0</v>
      </c>
      <c r="BO2490" s="6">
        <f t="shared" si="610"/>
        <v>0</v>
      </c>
      <c r="BP2490" s="6">
        <f t="shared" si="611"/>
        <v>1</v>
      </c>
      <c r="BQ2490" s="6">
        <f t="shared" si="612"/>
        <v>0</v>
      </c>
      <c r="BR2490" s="10" t="str">
        <f t="shared" si="613"/>
        <v>待上架</v>
      </c>
      <c r="BS2490" s="6" t="str">
        <f t="shared" si="623"/>
        <v>待上架</v>
      </c>
    </row>
    <row r="2491" spans="1:71">
      <c r="A2491" s="6" t="str">
        <f t="shared" si="614"/>
        <v>DEB0F6MSC67V</v>
      </c>
      <c r="B2491" s="6" t="str">
        <f t="shared" si="615"/>
        <v>DEX002HCKLGF</v>
      </c>
      <c r="C2491" s="6" t="str">
        <f t="shared" si="616"/>
        <v>DEXCSJ11406DLM</v>
      </c>
      <c r="D2491" s="6" t="str">
        <f t="shared" si="617"/>
        <v>DEB0F6MSC67VXCSJ11406DLM</v>
      </c>
      <c r="E2491" s="6" t="str">
        <f t="shared" si="618"/>
        <v>DEB0F6MSC67VX002HCKLGF</v>
      </c>
      <c r="F2491" s="6" t="str">
        <f t="shared" si="619"/>
        <v>DEXCSJ11406DLMX002HCKLGF</v>
      </c>
      <c r="G2491" s="6" t="str">
        <f t="shared" si="620"/>
        <v>DEXCSJ11406DLM</v>
      </c>
      <c r="H2491" s="6" t="str">
        <f ca="1" t="shared" si="621"/>
        <v>待上架</v>
      </c>
      <c r="I2491" s="10" t="str">
        <f t="shared" si="622"/>
        <v>未维护</v>
      </c>
      <c r="J2491" s="5" t="s">
        <v>11160</v>
      </c>
      <c r="K2491" s="5" t="s">
        <v>11161</v>
      </c>
      <c r="L2491" s="5" t="s">
        <v>11168</v>
      </c>
      <c r="M2491" s="5" t="s">
        <v>11162</v>
      </c>
      <c r="N2491" s="5" t="s">
        <v>11169</v>
      </c>
      <c r="O2491" s="5" t="s">
        <v>11170</v>
      </c>
      <c r="P2491" s="5" t="s">
        <v>4154</v>
      </c>
      <c r="Q2491" s="5" t="s">
        <v>4693</v>
      </c>
      <c r="R2491" s="5" t="s">
        <v>1525</v>
      </c>
      <c r="S2491" s="5" t="s">
        <v>2985</v>
      </c>
      <c r="T2491" s="5" t="s">
        <v>2979</v>
      </c>
      <c r="U2491" s="5" t="s">
        <v>4386</v>
      </c>
      <c r="V2491" s="5" t="s">
        <v>4134</v>
      </c>
      <c r="W2491" s="5" t="s">
        <v>4123</v>
      </c>
      <c r="X2491" s="5" t="s">
        <v>4135</v>
      </c>
      <c r="Y2491" s="5" t="s">
        <v>4136</v>
      </c>
      <c r="Z2491" s="5" t="s">
        <v>4124</v>
      </c>
      <c r="AA2491" s="5" t="s">
        <v>4123</v>
      </c>
      <c r="AB2491" s="5" t="s">
        <v>4124</v>
      </c>
      <c r="AE2491" s="5" t="s">
        <v>4299</v>
      </c>
      <c r="AF2491" s="5" t="s">
        <v>3007</v>
      </c>
      <c r="AG2491" s="5" t="s">
        <v>4394</v>
      </c>
      <c r="AH2491" s="5" t="s">
        <v>4612</v>
      </c>
      <c r="AI2491" s="5" t="s">
        <v>4514</v>
      </c>
      <c r="AJ2491" s="5" t="s">
        <v>4345</v>
      </c>
      <c r="AL2491" s="5" t="s">
        <v>4145</v>
      </c>
      <c r="AM2491" s="5" t="s">
        <v>4146</v>
      </c>
      <c r="AN2491" s="5" t="s">
        <v>4696</v>
      </c>
      <c r="AO2491" s="5">
        <v>12</v>
      </c>
      <c r="AP2491" s="5">
        <v>1</v>
      </c>
      <c r="AQ2491" s="5" t="s">
        <v>11164</v>
      </c>
      <c r="AR2491" s="5" t="s">
        <v>11165</v>
      </c>
      <c r="AS2491" s="5">
        <v>15</v>
      </c>
      <c r="AT2491" s="5">
        <v>40.5</v>
      </c>
      <c r="AU2491" s="5">
        <v>16</v>
      </c>
      <c r="AV2491" s="5">
        <v>7.5</v>
      </c>
      <c r="AW2491" s="5">
        <v>15.94</v>
      </c>
      <c r="AX2491" s="5">
        <v>6.3</v>
      </c>
      <c r="AY2491" s="5">
        <v>2.95</v>
      </c>
      <c r="AZ2491" s="5">
        <v>1400</v>
      </c>
      <c r="BA2491" s="5">
        <v>3.09</v>
      </c>
      <c r="BB2491" s="5">
        <v>48</v>
      </c>
      <c r="BC2491" s="5">
        <v>42</v>
      </c>
      <c r="BD2491" s="5">
        <v>37</v>
      </c>
      <c r="BE2491" s="5">
        <v>18.9</v>
      </c>
      <c r="BF2491" s="5">
        <v>16.54</v>
      </c>
      <c r="BG2491" s="5">
        <v>14.57</v>
      </c>
      <c r="BH2491" s="5">
        <v>17.4</v>
      </c>
      <c r="BI2491" s="5">
        <v>38.41</v>
      </c>
      <c r="BM2491" s="6">
        <f t="shared" si="608"/>
        <v>0</v>
      </c>
      <c r="BN2491" s="10">
        <f t="shared" si="609"/>
        <v>0</v>
      </c>
      <c r="BO2491" s="6">
        <f t="shared" si="610"/>
        <v>0</v>
      </c>
      <c r="BP2491" s="6">
        <f t="shared" si="611"/>
        <v>1</v>
      </c>
      <c r="BQ2491" s="6">
        <f t="shared" si="612"/>
        <v>0</v>
      </c>
      <c r="BR2491" s="10" t="str">
        <f t="shared" si="613"/>
        <v>待上架</v>
      </c>
      <c r="BS2491" s="6" t="str">
        <f t="shared" si="623"/>
        <v>待上架</v>
      </c>
    </row>
    <row r="2492" spans="1:71">
      <c r="A2492" s="6" t="str">
        <f t="shared" si="614"/>
        <v>AUB0F6MSC67V</v>
      </c>
      <c r="B2492" s="6" t="str">
        <f t="shared" si="615"/>
        <v>AUX001CLBF9L</v>
      </c>
      <c r="C2492" s="6" t="str">
        <f t="shared" si="616"/>
        <v>AUXCSJ11406DLM</v>
      </c>
      <c r="D2492" s="6" t="str">
        <f t="shared" si="617"/>
        <v>AUB0F6MSC67VXCSJ11406DLM</v>
      </c>
      <c r="E2492" s="6" t="str">
        <f t="shared" si="618"/>
        <v>AUB0F6MSC67VX001CLBF9L</v>
      </c>
      <c r="F2492" s="6" t="str">
        <f t="shared" si="619"/>
        <v>AUXCSJ11406DLMX001CLBF9L</v>
      </c>
      <c r="G2492" s="6" t="str">
        <f t="shared" si="620"/>
        <v>AUXCSJ11406DLM</v>
      </c>
      <c r="H2492" s="6" t="str">
        <f ca="1" t="shared" si="621"/>
        <v>待上架</v>
      </c>
      <c r="I2492" s="10" t="str">
        <f t="shared" si="622"/>
        <v>未维护</v>
      </c>
      <c r="J2492" s="5" t="s">
        <v>11160</v>
      </c>
      <c r="K2492" s="5" t="s">
        <v>11161</v>
      </c>
      <c r="L2492" s="5" t="s">
        <v>11162</v>
      </c>
      <c r="M2492" s="5" t="s">
        <v>11162</v>
      </c>
      <c r="N2492" s="5" t="s">
        <v>11171</v>
      </c>
      <c r="O2492" s="5" t="s">
        <v>11172</v>
      </c>
      <c r="P2492" s="5" t="s">
        <v>4120</v>
      </c>
      <c r="Q2492" s="5" t="s">
        <v>4393</v>
      </c>
      <c r="R2492" s="5" t="s">
        <v>1522</v>
      </c>
      <c r="S2492" s="5" t="s">
        <v>2985</v>
      </c>
      <c r="T2492" s="5" t="s">
        <v>2979</v>
      </c>
      <c r="U2492" s="5" t="s">
        <v>4386</v>
      </c>
      <c r="V2492" s="5" t="s">
        <v>4134</v>
      </c>
      <c r="W2492" s="5" t="s">
        <v>4123</v>
      </c>
      <c r="X2492" s="5" t="s">
        <v>4135</v>
      </c>
      <c r="Y2492" s="5" t="s">
        <v>4184</v>
      </c>
      <c r="Z2492" s="5" t="s">
        <v>4124</v>
      </c>
      <c r="AA2492" s="5" t="s">
        <v>4123</v>
      </c>
      <c r="AB2492" s="5" t="s">
        <v>4124</v>
      </c>
      <c r="AE2492" s="5" t="s">
        <v>4299</v>
      </c>
      <c r="AF2492" s="5" t="s">
        <v>3007</v>
      </c>
      <c r="AG2492" s="5" t="s">
        <v>4394</v>
      </c>
      <c r="AH2492" s="5" t="s">
        <v>3007</v>
      </c>
      <c r="AI2492" s="5" t="s">
        <v>4514</v>
      </c>
      <c r="AJ2492" s="5" t="s">
        <v>4345</v>
      </c>
      <c r="AL2492" s="5" t="s">
        <v>4145</v>
      </c>
      <c r="AM2492" s="5" t="s">
        <v>4146</v>
      </c>
      <c r="AN2492" s="5" t="s">
        <v>4146</v>
      </c>
      <c r="AO2492" s="5">
        <v>12</v>
      </c>
      <c r="AP2492" s="5">
        <v>1</v>
      </c>
      <c r="AQ2492" s="5" t="s">
        <v>11164</v>
      </c>
      <c r="AR2492" s="5" t="s">
        <v>11165</v>
      </c>
      <c r="AS2492" s="5">
        <v>15</v>
      </c>
      <c r="AT2492" s="5">
        <v>40.5</v>
      </c>
      <c r="AU2492" s="5">
        <v>16</v>
      </c>
      <c r="AV2492" s="5">
        <v>7.5</v>
      </c>
      <c r="AW2492" s="5">
        <v>15.94</v>
      </c>
      <c r="AX2492" s="5">
        <v>6.3</v>
      </c>
      <c r="AY2492" s="5">
        <v>2.95</v>
      </c>
      <c r="AZ2492" s="5">
        <v>1400</v>
      </c>
      <c r="BA2492" s="5">
        <v>3.09</v>
      </c>
      <c r="BB2492" s="5">
        <v>48</v>
      </c>
      <c r="BC2492" s="5">
        <v>42</v>
      </c>
      <c r="BD2492" s="5">
        <v>37</v>
      </c>
      <c r="BE2492" s="5">
        <v>18.9</v>
      </c>
      <c r="BF2492" s="5">
        <v>16.54</v>
      </c>
      <c r="BG2492" s="5">
        <v>14.57</v>
      </c>
      <c r="BH2492" s="5">
        <v>17.4</v>
      </c>
      <c r="BI2492" s="5">
        <v>38.41</v>
      </c>
      <c r="BM2492" s="6">
        <f t="shared" si="608"/>
        <v>0</v>
      </c>
      <c r="BN2492" s="10">
        <f t="shared" si="609"/>
        <v>0</v>
      </c>
      <c r="BO2492" s="6">
        <f t="shared" si="610"/>
        <v>0</v>
      </c>
      <c r="BP2492" s="6">
        <f t="shared" si="611"/>
        <v>1</v>
      </c>
      <c r="BQ2492" s="6">
        <f t="shared" si="612"/>
        <v>0</v>
      </c>
      <c r="BR2492" s="10" t="str">
        <f t="shared" si="613"/>
        <v>待上架</v>
      </c>
      <c r="BS2492" s="6" t="str">
        <f t="shared" si="623"/>
        <v>待上架</v>
      </c>
    </row>
    <row r="2493" spans="1:71">
      <c r="A2493" s="6" t="str">
        <f t="shared" si="614"/>
        <v>USB0F66ZBWFQ</v>
      </c>
      <c r="B2493" s="6" t="str">
        <f t="shared" si="615"/>
        <v>USX004NZHKFR</v>
      </c>
      <c r="C2493" s="6" t="str">
        <f t="shared" si="616"/>
        <v>USXCSJ11407DLM</v>
      </c>
      <c r="D2493" s="6" t="str">
        <f t="shared" si="617"/>
        <v>USB0F66ZBWFQXCSJ11407DLM</v>
      </c>
      <c r="E2493" s="6" t="str">
        <f t="shared" si="618"/>
        <v>USB0F66ZBWFQX004NZHKFR</v>
      </c>
      <c r="F2493" s="6" t="str">
        <f t="shared" si="619"/>
        <v>USXCSJ11407DLMX004NZHKFR</v>
      </c>
      <c r="G2493" s="6" t="str">
        <f t="shared" si="620"/>
        <v>USXCSJ11407DLM</v>
      </c>
      <c r="H2493" s="6" t="str">
        <f ca="1" t="shared" si="621"/>
        <v>老品</v>
      </c>
      <c r="I2493" s="10" t="str">
        <f t="shared" si="622"/>
        <v>利润款</v>
      </c>
      <c r="J2493" s="5" t="s">
        <v>11173</v>
      </c>
      <c r="K2493" s="5" t="s">
        <v>11174</v>
      </c>
      <c r="L2493" s="5" t="s">
        <v>4910</v>
      </c>
      <c r="M2493" s="5" t="s">
        <v>11175</v>
      </c>
      <c r="N2493" s="5" t="s">
        <v>11176</v>
      </c>
      <c r="O2493" s="5" t="s">
        <v>1026</v>
      </c>
      <c r="P2493" s="5" t="s">
        <v>4154</v>
      </c>
      <c r="Q2493" s="5" t="s">
        <v>4385</v>
      </c>
      <c r="R2493" s="5" t="s">
        <v>2288</v>
      </c>
      <c r="S2493" s="5" t="s">
        <v>2995</v>
      </c>
      <c r="T2493" s="5" t="s">
        <v>2979</v>
      </c>
      <c r="U2493" s="5" t="s">
        <v>4386</v>
      </c>
      <c r="V2493" s="5" t="s">
        <v>4134</v>
      </c>
      <c r="W2493" s="5" t="s">
        <v>4122</v>
      </c>
      <c r="X2493" s="5" t="s">
        <v>4135</v>
      </c>
      <c r="Y2493" s="5" t="s">
        <v>4175</v>
      </c>
      <c r="Z2493" s="5" t="s">
        <v>4124</v>
      </c>
      <c r="AA2493" s="5" t="s">
        <v>4122</v>
      </c>
      <c r="AB2493" s="5" t="s">
        <v>4341</v>
      </c>
      <c r="AC2493" s="5" t="s">
        <v>5669</v>
      </c>
      <c r="AD2493" s="5" t="s">
        <v>4259</v>
      </c>
      <c r="AE2493" s="5" t="s">
        <v>4140</v>
      </c>
      <c r="AF2493" s="5" t="s">
        <v>3011</v>
      </c>
      <c r="AG2493" s="5" t="s">
        <v>4520</v>
      </c>
      <c r="AH2493" s="5" t="s">
        <v>4521</v>
      </c>
      <c r="AI2493" s="5" t="s">
        <v>4514</v>
      </c>
      <c r="AJ2493" s="5" t="s">
        <v>4345</v>
      </c>
      <c r="AK2493" s="5">
        <v>7.29</v>
      </c>
      <c r="AL2493" s="5" t="s">
        <v>4145</v>
      </c>
      <c r="AM2493" s="5" t="s">
        <v>4146</v>
      </c>
      <c r="AN2493" s="5" t="s">
        <v>4146</v>
      </c>
      <c r="AO2493" s="5">
        <v>10</v>
      </c>
      <c r="AP2493" s="5">
        <v>1</v>
      </c>
      <c r="AQ2493" s="5" t="s">
        <v>11177</v>
      </c>
      <c r="AR2493" s="5" t="s">
        <v>11178</v>
      </c>
      <c r="AS2493" s="5">
        <v>15</v>
      </c>
      <c r="AT2493" s="5">
        <v>40.5</v>
      </c>
      <c r="AU2493" s="5">
        <v>17.5</v>
      </c>
      <c r="AV2493" s="5">
        <v>9.8</v>
      </c>
      <c r="AW2493" s="5">
        <v>15.94</v>
      </c>
      <c r="AX2493" s="5">
        <v>6.89</v>
      </c>
      <c r="AY2493" s="5">
        <v>3.86</v>
      </c>
      <c r="AZ2493" s="5">
        <v>1800</v>
      </c>
      <c r="BA2493" s="5">
        <v>3.97</v>
      </c>
      <c r="BB2493" s="5">
        <v>51.3</v>
      </c>
      <c r="BC2493" s="5">
        <v>43</v>
      </c>
      <c r="BD2493" s="5">
        <v>37.5</v>
      </c>
      <c r="BE2493" s="5">
        <v>20.2</v>
      </c>
      <c r="BF2493" s="5">
        <v>16.93</v>
      </c>
      <c r="BG2493" s="5">
        <v>14.76</v>
      </c>
      <c r="BH2493" s="5">
        <v>18.9</v>
      </c>
      <c r="BI2493" s="5">
        <v>41.72</v>
      </c>
      <c r="BM2493" s="6">
        <f t="shared" si="608"/>
        <v>0</v>
      </c>
      <c r="BN2493" s="10">
        <f t="shared" si="609"/>
        <v>0</v>
      </c>
      <c r="BO2493" s="6">
        <f t="shared" si="610"/>
        <v>1</v>
      </c>
      <c r="BP2493" s="6">
        <f t="shared" si="611"/>
        <v>0</v>
      </c>
      <c r="BQ2493" s="6">
        <f t="shared" si="612"/>
        <v>0</v>
      </c>
      <c r="BR2493" s="10" t="str">
        <f t="shared" si="613"/>
        <v>正常在售</v>
      </c>
      <c r="BS2493" s="6" t="str">
        <f t="shared" si="623"/>
        <v>利润款</v>
      </c>
    </row>
    <row r="2494" spans="1:71">
      <c r="A2494" s="6" t="str">
        <f t="shared" si="614"/>
        <v>MXB0F66ZBWFQ</v>
      </c>
      <c r="B2494" s="6" t="str">
        <f t="shared" si="615"/>
        <v>MXX004NZHKFR</v>
      </c>
      <c r="C2494" s="6" t="str">
        <f t="shared" si="616"/>
        <v>MXXCSJ11407DLM</v>
      </c>
      <c r="D2494" s="6" t="str">
        <f t="shared" si="617"/>
        <v>MXB0F66ZBWFQXCSJ11407DLM</v>
      </c>
      <c r="E2494" s="6" t="str">
        <f t="shared" si="618"/>
        <v>MXB0F66ZBWFQX004NZHKFR</v>
      </c>
      <c r="F2494" s="6" t="str">
        <f t="shared" si="619"/>
        <v>MXXCSJ11407DLMX004NZHKFR</v>
      </c>
      <c r="G2494" s="6" t="str">
        <f t="shared" si="620"/>
        <v>MXXCSJ11407DLM</v>
      </c>
      <c r="H2494" s="6" t="str">
        <f ca="1" t="shared" si="621"/>
        <v>老品</v>
      </c>
      <c r="I2494" s="10" t="str">
        <f t="shared" si="622"/>
        <v>C</v>
      </c>
      <c r="J2494" s="5" t="s">
        <v>11173</v>
      </c>
      <c r="K2494" s="5" t="s">
        <v>11174</v>
      </c>
      <c r="L2494" s="5" t="s">
        <v>4916</v>
      </c>
      <c r="M2494" s="5" t="s">
        <v>11175</v>
      </c>
      <c r="N2494" s="5" t="s">
        <v>11176</v>
      </c>
      <c r="O2494" s="5" t="s">
        <v>1026</v>
      </c>
      <c r="P2494" s="5" t="s">
        <v>4120</v>
      </c>
      <c r="Q2494" s="5" t="s">
        <v>4402</v>
      </c>
      <c r="R2494" s="5" t="s">
        <v>8</v>
      </c>
      <c r="S2494" s="5" t="s">
        <v>2995</v>
      </c>
      <c r="T2494" s="5" t="s">
        <v>2979</v>
      </c>
      <c r="U2494" s="5" t="s">
        <v>4386</v>
      </c>
      <c r="V2494" s="5" t="s">
        <v>4134</v>
      </c>
      <c r="W2494" s="5" t="s">
        <v>4122</v>
      </c>
      <c r="X2494" s="5" t="s">
        <v>4135</v>
      </c>
      <c r="Y2494" s="5" t="s">
        <v>4136</v>
      </c>
      <c r="Z2494" s="5" t="s">
        <v>4492</v>
      </c>
      <c r="AA2494" s="5" t="s">
        <v>4122</v>
      </c>
      <c r="AB2494" s="5" t="s">
        <v>4341</v>
      </c>
      <c r="AC2494" s="5" t="s">
        <v>4567</v>
      </c>
      <c r="AD2494" s="5" t="s">
        <v>4568</v>
      </c>
      <c r="AE2494" s="5" t="s">
        <v>4140</v>
      </c>
      <c r="AF2494" s="5" t="s">
        <v>2975</v>
      </c>
      <c r="AG2494" s="5" t="s">
        <v>4350</v>
      </c>
      <c r="AH2494" s="5" t="s">
        <v>2975</v>
      </c>
      <c r="AI2494" s="5" t="s">
        <v>4514</v>
      </c>
      <c r="AJ2494" s="5" t="s">
        <v>4345</v>
      </c>
      <c r="AK2494" s="5">
        <v>81.17</v>
      </c>
      <c r="AL2494" s="5" t="s">
        <v>4145</v>
      </c>
      <c r="AM2494" s="5" t="s">
        <v>4146</v>
      </c>
      <c r="AN2494" s="5" t="s">
        <v>4146</v>
      </c>
      <c r="AO2494" s="5">
        <v>10</v>
      </c>
      <c r="AP2494" s="5">
        <v>1</v>
      </c>
      <c r="AQ2494" s="5" t="s">
        <v>11177</v>
      </c>
      <c r="AR2494" s="5" t="s">
        <v>11178</v>
      </c>
      <c r="AS2494" s="5">
        <v>15</v>
      </c>
      <c r="AT2494" s="5">
        <v>40.5</v>
      </c>
      <c r="AU2494" s="5">
        <v>17.5</v>
      </c>
      <c r="AV2494" s="5">
        <v>9.8</v>
      </c>
      <c r="AW2494" s="5">
        <v>15.94</v>
      </c>
      <c r="AX2494" s="5">
        <v>6.89</v>
      </c>
      <c r="AY2494" s="5">
        <v>3.86</v>
      </c>
      <c r="AZ2494" s="5">
        <v>1800</v>
      </c>
      <c r="BA2494" s="5">
        <v>3.97</v>
      </c>
      <c r="BB2494" s="5">
        <v>51.3</v>
      </c>
      <c r="BC2494" s="5">
        <v>43</v>
      </c>
      <c r="BD2494" s="5">
        <v>37.5</v>
      </c>
      <c r="BE2494" s="5">
        <v>20.2</v>
      </c>
      <c r="BF2494" s="5">
        <v>16.93</v>
      </c>
      <c r="BG2494" s="5">
        <v>14.76</v>
      </c>
      <c r="BH2494" s="5">
        <v>18.9</v>
      </c>
      <c r="BI2494" s="5">
        <v>41.72</v>
      </c>
      <c r="BM2494" s="6">
        <f t="shared" si="608"/>
        <v>0</v>
      </c>
      <c r="BN2494" s="10">
        <f t="shared" si="609"/>
        <v>0</v>
      </c>
      <c r="BO2494" s="6">
        <f t="shared" si="610"/>
        <v>1</v>
      </c>
      <c r="BP2494" s="6">
        <f t="shared" si="611"/>
        <v>0</v>
      </c>
      <c r="BQ2494" s="6">
        <f t="shared" si="612"/>
        <v>0</v>
      </c>
      <c r="BR2494" s="10" t="str">
        <f t="shared" si="613"/>
        <v>正常在售</v>
      </c>
      <c r="BS2494" s="6" t="str">
        <f t="shared" si="623"/>
        <v>普通款</v>
      </c>
    </row>
    <row r="2495" spans="1:71">
      <c r="A2495" s="6" t="str">
        <f t="shared" si="614"/>
        <v>CAB0F66ZBWFQ</v>
      </c>
      <c r="B2495" s="6" t="str">
        <f t="shared" si="615"/>
        <v>CAX004NZHKFR</v>
      </c>
      <c r="C2495" s="6" t="str">
        <f t="shared" si="616"/>
        <v>CAXCSJ11407DLM</v>
      </c>
      <c r="D2495" s="6" t="str">
        <f t="shared" si="617"/>
        <v>CAB0F66ZBWFQXCSJ11407DLM</v>
      </c>
      <c r="E2495" s="6" t="str">
        <f t="shared" si="618"/>
        <v>CAB0F66ZBWFQX004NZHKFR</v>
      </c>
      <c r="F2495" s="6" t="str">
        <f t="shared" si="619"/>
        <v>CAXCSJ11407DLMX004NZHKFR</v>
      </c>
      <c r="G2495" s="6" t="str">
        <f t="shared" si="620"/>
        <v>CAXCSJ11407DLM</v>
      </c>
      <c r="H2495" s="6" t="str">
        <f ca="1" t="shared" si="621"/>
        <v>新品</v>
      </c>
      <c r="I2495" s="10" t="str">
        <f t="shared" si="622"/>
        <v>C</v>
      </c>
      <c r="J2495" s="5" t="s">
        <v>11173</v>
      </c>
      <c r="K2495" s="5" t="s">
        <v>11174</v>
      </c>
      <c r="L2495" s="5" t="s">
        <v>4748</v>
      </c>
      <c r="M2495" s="5" t="s">
        <v>11175</v>
      </c>
      <c r="N2495" s="5" t="s">
        <v>11176</v>
      </c>
      <c r="O2495" s="5" t="s">
        <v>1026</v>
      </c>
      <c r="P2495" s="5" t="s">
        <v>4154</v>
      </c>
      <c r="Q2495" s="5" t="s">
        <v>4491</v>
      </c>
      <c r="R2495" s="5" t="s">
        <v>10</v>
      </c>
      <c r="S2495" s="5" t="s">
        <v>2995</v>
      </c>
      <c r="T2495" s="5" t="s">
        <v>2979</v>
      </c>
      <c r="U2495" s="5" t="s">
        <v>4386</v>
      </c>
      <c r="V2495" s="5" t="s">
        <v>4134</v>
      </c>
      <c r="W2495" s="5" t="s">
        <v>4123</v>
      </c>
      <c r="X2495" s="5" t="s">
        <v>4135</v>
      </c>
      <c r="Y2495" s="5" t="s">
        <v>4184</v>
      </c>
      <c r="Z2495" s="5" t="s">
        <v>4492</v>
      </c>
      <c r="AA2495" s="5" t="s">
        <v>4122</v>
      </c>
      <c r="AB2495" s="5" t="s">
        <v>4341</v>
      </c>
      <c r="AC2495" s="5" t="s">
        <v>5701</v>
      </c>
      <c r="AD2495" s="5" t="s">
        <v>2970</v>
      </c>
      <c r="AE2495" s="5" t="s">
        <v>4140</v>
      </c>
      <c r="AF2495" s="5" t="s">
        <v>2977</v>
      </c>
      <c r="AG2495" s="5" t="s">
        <v>4350</v>
      </c>
      <c r="AH2495" s="5" t="s">
        <v>4513</v>
      </c>
      <c r="AI2495" s="5" t="s">
        <v>4514</v>
      </c>
      <c r="AJ2495" s="5" t="s">
        <v>4345</v>
      </c>
      <c r="AK2495" s="5">
        <v>11.27</v>
      </c>
      <c r="AL2495" s="5" t="s">
        <v>4145</v>
      </c>
      <c r="AM2495" s="5" t="s">
        <v>4146</v>
      </c>
      <c r="AN2495" s="5" t="s">
        <v>4146</v>
      </c>
      <c r="AO2495" s="5">
        <v>10</v>
      </c>
      <c r="AP2495" s="5">
        <v>1</v>
      </c>
      <c r="AQ2495" s="5" t="s">
        <v>11177</v>
      </c>
      <c r="AR2495" s="5" t="s">
        <v>11178</v>
      </c>
      <c r="AS2495" s="5">
        <v>15</v>
      </c>
      <c r="AT2495" s="5">
        <v>40.5</v>
      </c>
      <c r="AU2495" s="5">
        <v>17.5</v>
      </c>
      <c r="AV2495" s="5">
        <v>9.8</v>
      </c>
      <c r="AW2495" s="5">
        <v>15.94</v>
      </c>
      <c r="AX2495" s="5">
        <v>6.89</v>
      </c>
      <c r="AY2495" s="5">
        <v>3.86</v>
      </c>
      <c r="AZ2495" s="5">
        <v>1800</v>
      </c>
      <c r="BA2495" s="5">
        <v>3.97</v>
      </c>
      <c r="BB2495" s="5">
        <v>51.3</v>
      </c>
      <c r="BC2495" s="5">
        <v>43</v>
      </c>
      <c r="BD2495" s="5">
        <v>37.5</v>
      </c>
      <c r="BE2495" s="5">
        <v>20.2</v>
      </c>
      <c r="BF2495" s="5">
        <v>16.93</v>
      </c>
      <c r="BG2495" s="5">
        <v>14.76</v>
      </c>
      <c r="BH2495" s="5">
        <v>18.9</v>
      </c>
      <c r="BI2495" s="5">
        <v>41.72</v>
      </c>
      <c r="BM2495" s="6">
        <f t="shared" si="608"/>
        <v>0</v>
      </c>
      <c r="BN2495" s="10">
        <f t="shared" si="609"/>
        <v>0</v>
      </c>
      <c r="BO2495" s="6">
        <f t="shared" si="610"/>
        <v>0</v>
      </c>
      <c r="BP2495" s="6">
        <f t="shared" si="611"/>
        <v>1</v>
      </c>
      <c r="BQ2495" s="6">
        <f t="shared" si="612"/>
        <v>0</v>
      </c>
      <c r="BR2495" s="10" t="str">
        <f t="shared" si="613"/>
        <v>待上架</v>
      </c>
      <c r="BS2495" s="6" t="str">
        <f t="shared" si="623"/>
        <v>需维护</v>
      </c>
    </row>
    <row r="2496" spans="1:71">
      <c r="A2496" s="6" t="str">
        <f t="shared" si="614"/>
        <v>UKB0F66ZBWFQ</v>
      </c>
      <c r="B2496" s="6" t="str">
        <f t="shared" si="615"/>
        <v>UKX002HCNQLH</v>
      </c>
      <c r="C2496" s="6" t="str">
        <f t="shared" si="616"/>
        <v>UKXCSJ11407DLM</v>
      </c>
      <c r="D2496" s="6" t="str">
        <f t="shared" si="617"/>
        <v>UKB0F66ZBWFQXCSJ11407DLM</v>
      </c>
      <c r="E2496" s="6" t="str">
        <f t="shared" si="618"/>
        <v>UKB0F66ZBWFQX002HCNQLH</v>
      </c>
      <c r="F2496" s="6" t="str">
        <f t="shared" si="619"/>
        <v>UKXCSJ11407DLMX002HCNQLH</v>
      </c>
      <c r="G2496" s="6" t="str">
        <f t="shared" si="620"/>
        <v>UKXCSJ11407DLM</v>
      </c>
      <c r="H2496" s="6" t="str">
        <f ca="1" t="shared" si="621"/>
        <v>待上架</v>
      </c>
      <c r="I2496" s="10" t="str">
        <f t="shared" si="622"/>
        <v>未维护</v>
      </c>
      <c r="J2496" s="5" t="s">
        <v>11173</v>
      </c>
      <c r="K2496" s="5" t="s">
        <v>11174</v>
      </c>
      <c r="L2496" s="5" t="s">
        <v>5320</v>
      </c>
      <c r="M2496" s="5" t="s">
        <v>11175</v>
      </c>
      <c r="N2496" s="5" t="s">
        <v>11179</v>
      </c>
      <c r="O2496" s="5" t="s">
        <v>11180</v>
      </c>
      <c r="P2496" s="5" t="s">
        <v>4154</v>
      </c>
      <c r="Q2496" s="5" t="s">
        <v>4746</v>
      </c>
      <c r="R2496" s="5" t="s">
        <v>1532</v>
      </c>
      <c r="S2496" s="5" t="s">
        <v>2985</v>
      </c>
      <c r="T2496" s="5" t="s">
        <v>2979</v>
      </c>
      <c r="U2496" s="5" t="s">
        <v>4386</v>
      </c>
      <c r="V2496" s="5" t="s">
        <v>4134</v>
      </c>
      <c r="W2496" s="5" t="s">
        <v>4123</v>
      </c>
      <c r="X2496" s="5" t="s">
        <v>4135</v>
      </c>
      <c r="Y2496" s="5" t="s">
        <v>4136</v>
      </c>
      <c r="Z2496" s="5" t="s">
        <v>4124</v>
      </c>
      <c r="AA2496" s="5" t="s">
        <v>4122</v>
      </c>
      <c r="AB2496" s="5" t="s">
        <v>2457</v>
      </c>
      <c r="AE2496" s="5" t="s">
        <v>4140</v>
      </c>
      <c r="AF2496" s="5" t="s">
        <v>3007</v>
      </c>
      <c r="AG2496" s="5" t="s">
        <v>4394</v>
      </c>
      <c r="AH2496" s="5" t="s">
        <v>4611</v>
      </c>
      <c r="AI2496" s="5" t="s">
        <v>4514</v>
      </c>
      <c r="AJ2496" s="5" t="s">
        <v>4345</v>
      </c>
      <c r="AL2496" s="5" t="s">
        <v>4145</v>
      </c>
      <c r="AM2496" s="5" t="s">
        <v>4146</v>
      </c>
      <c r="AN2496" s="5" t="s">
        <v>4696</v>
      </c>
      <c r="AO2496" s="5">
        <v>10</v>
      </c>
      <c r="AP2496" s="5">
        <v>1</v>
      </c>
      <c r="AQ2496" s="5" t="s">
        <v>11177</v>
      </c>
      <c r="AR2496" s="5" t="s">
        <v>11178</v>
      </c>
      <c r="AS2496" s="5">
        <v>15</v>
      </c>
      <c r="AT2496" s="5">
        <v>40.5</v>
      </c>
      <c r="AU2496" s="5">
        <v>17.5</v>
      </c>
      <c r="AV2496" s="5">
        <v>9.8</v>
      </c>
      <c r="AW2496" s="5">
        <v>15.94</v>
      </c>
      <c r="AX2496" s="5">
        <v>6.89</v>
      </c>
      <c r="AY2496" s="5">
        <v>3.86</v>
      </c>
      <c r="AZ2496" s="5">
        <v>1800</v>
      </c>
      <c r="BA2496" s="5">
        <v>3.97</v>
      </c>
      <c r="BB2496" s="5">
        <v>51.3</v>
      </c>
      <c r="BC2496" s="5">
        <v>43</v>
      </c>
      <c r="BD2496" s="5">
        <v>37.5</v>
      </c>
      <c r="BE2496" s="5">
        <v>20.2</v>
      </c>
      <c r="BF2496" s="5">
        <v>16.93</v>
      </c>
      <c r="BG2496" s="5">
        <v>14.76</v>
      </c>
      <c r="BH2496" s="5">
        <v>18.9</v>
      </c>
      <c r="BI2496" s="5">
        <v>41.72</v>
      </c>
      <c r="BM2496" s="6">
        <f t="shared" si="608"/>
        <v>0</v>
      </c>
      <c r="BN2496" s="10">
        <f t="shared" si="609"/>
        <v>0</v>
      </c>
      <c r="BO2496" s="6">
        <f t="shared" si="610"/>
        <v>0</v>
      </c>
      <c r="BP2496" s="6">
        <f t="shared" si="611"/>
        <v>1</v>
      </c>
      <c r="BQ2496" s="6">
        <f t="shared" si="612"/>
        <v>0</v>
      </c>
      <c r="BR2496" s="10" t="str">
        <f t="shared" si="613"/>
        <v>待上架</v>
      </c>
      <c r="BS2496" s="6" t="str">
        <f t="shared" si="623"/>
        <v>待上架</v>
      </c>
    </row>
    <row r="2497" spans="1:71">
      <c r="A2497" s="6" t="str">
        <f t="shared" si="614"/>
        <v>DEB0F66ZBWFQ</v>
      </c>
      <c r="B2497" s="6" t="str">
        <f t="shared" si="615"/>
        <v>DEX002HCDN15</v>
      </c>
      <c r="C2497" s="6" t="str">
        <f t="shared" si="616"/>
        <v>DEXCSJ11407DLM</v>
      </c>
      <c r="D2497" s="6" t="str">
        <f t="shared" si="617"/>
        <v>DEB0F66ZBWFQXCSJ11407DLM</v>
      </c>
      <c r="E2497" s="6" t="str">
        <f t="shared" si="618"/>
        <v>DEB0F66ZBWFQX002HCDN15</v>
      </c>
      <c r="F2497" s="6" t="str">
        <f t="shared" si="619"/>
        <v>DEXCSJ11407DLMX002HCDN15</v>
      </c>
      <c r="G2497" s="6" t="str">
        <f t="shared" si="620"/>
        <v>DEXCSJ11407DLM</v>
      </c>
      <c r="H2497" s="6" t="str">
        <f ca="1" t="shared" si="621"/>
        <v>待上架</v>
      </c>
      <c r="I2497" s="10" t="str">
        <f t="shared" si="622"/>
        <v>未维护</v>
      </c>
      <c r="J2497" s="5" t="s">
        <v>11173</v>
      </c>
      <c r="K2497" s="5" t="s">
        <v>11174</v>
      </c>
      <c r="L2497" s="5" t="s">
        <v>5317</v>
      </c>
      <c r="M2497" s="5" t="s">
        <v>11175</v>
      </c>
      <c r="N2497" s="5" t="s">
        <v>11181</v>
      </c>
      <c r="O2497" s="5" t="s">
        <v>11182</v>
      </c>
      <c r="P2497" s="5" t="s">
        <v>4154</v>
      </c>
      <c r="Q2497" s="5" t="s">
        <v>4693</v>
      </c>
      <c r="R2497" s="5" t="s">
        <v>1525</v>
      </c>
      <c r="S2497" s="5" t="s">
        <v>2985</v>
      </c>
      <c r="T2497" s="5" t="s">
        <v>2979</v>
      </c>
      <c r="U2497" s="5" t="s">
        <v>4386</v>
      </c>
      <c r="V2497" s="5" t="s">
        <v>4134</v>
      </c>
      <c r="W2497" s="5" t="s">
        <v>4123</v>
      </c>
      <c r="X2497" s="5" t="s">
        <v>4135</v>
      </c>
      <c r="Y2497" s="5" t="s">
        <v>4136</v>
      </c>
      <c r="Z2497" s="5" t="s">
        <v>4124</v>
      </c>
      <c r="AA2497" s="5" t="s">
        <v>4122</v>
      </c>
      <c r="AB2497" s="5" t="s">
        <v>2457</v>
      </c>
      <c r="AE2497" s="5" t="s">
        <v>4140</v>
      </c>
      <c r="AF2497" s="5" t="s">
        <v>3007</v>
      </c>
      <c r="AG2497" s="5" t="s">
        <v>4394</v>
      </c>
      <c r="AH2497" s="5" t="s">
        <v>4612</v>
      </c>
      <c r="AI2497" s="5" t="s">
        <v>4514</v>
      </c>
      <c r="AJ2497" s="5" t="s">
        <v>4345</v>
      </c>
      <c r="AL2497" s="5" t="s">
        <v>4145</v>
      </c>
      <c r="AM2497" s="5" t="s">
        <v>4146</v>
      </c>
      <c r="AN2497" s="5" t="s">
        <v>4696</v>
      </c>
      <c r="AO2497" s="5">
        <v>10</v>
      </c>
      <c r="AP2497" s="5">
        <v>1</v>
      </c>
      <c r="AQ2497" s="5" t="s">
        <v>11177</v>
      </c>
      <c r="AR2497" s="5" t="s">
        <v>11178</v>
      </c>
      <c r="AS2497" s="5">
        <v>15</v>
      </c>
      <c r="AT2497" s="5">
        <v>40.5</v>
      </c>
      <c r="AU2497" s="5">
        <v>17.5</v>
      </c>
      <c r="AV2497" s="5">
        <v>9.8</v>
      </c>
      <c r="AW2497" s="5">
        <v>15.94</v>
      </c>
      <c r="AX2497" s="5">
        <v>6.89</v>
      </c>
      <c r="AY2497" s="5">
        <v>3.86</v>
      </c>
      <c r="AZ2497" s="5">
        <v>1800</v>
      </c>
      <c r="BA2497" s="5">
        <v>3.97</v>
      </c>
      <c r="BB2497" s="5">
        <v>51.3</v>
      </c>
      <c r="BC2497" s="5">
        <v>43</v>
      </c>
      <c r="BD2497" s="5">
        <v>37.5</v>
      </c>
      <c r="BE2497" s="5">
        <v>20.2</v>
      </c>
      <c r="BF2497" s="5">
        <v>16.93</v>
      </c>
      <c r="BG2497" s="5">
        <v>14.76</v>
      </c>
      <c r="BH2497" s="5">
        <v>18.9</v>
      </c>
      <c r="BI2497" s="5">
        <v>41.72</v>
      </c>
      <c r="BM2497" s="6">
        <f t="shared" si="608"/>
        <v>0</v>
      </c>
      <c r="BN2497" s="10">
        <f t="shared" si="609"/>
        <v>0</v>
      </c>
      <c r="BO2497" s="6">
        <f t="shared" si="610"/>
        <v>0</v>
      </c>
      <c r="BP2497" s="6">
        <f t="shared" si="611"/>
        <v>1</v>
      </c>
      <c r="BQ2497" s="6">
        <f t="shared" si="612"/>
        <v>0</v>
      </c>
      <c r="BR2497" s="10" t="str">
        <f t="shared" si="613"/>
        <v>待上架</v>
      </c>
      <c r="BS2497" s="6" t="str">
        <f t="shared" si="623"/>
        <v>待上架</v>
      </c>
    </row>
    <row r="2498" spans="1:71">
      <c r="A2498" s="6" t="str">
        <f t="shared" si="614"/>
        <v>AUB0F66ZBWFQ</v>
      </c>
      <c r="B2498" s="6" t="str">
        <f t="shared" si="615"/>
        <v>AUX001CLEUEN</v>
      </c>
      <c r="C2498" s="6" t="str">
        <f t="shared" si="616"/>
        <v>AUXCSJ11407DLM</v>
      </c>
      <c r="D2498" s="6" t="str">
        <f t="shared" si="617"/>
        <v>AUB0F66ZBWFQXCSJ11407DLM</v>
      </c>
      <c r="E2498" s="6" t="str">
        <f t="shared" si="618"/>
        <v>AUB0F66ZBWFQX001CLEUEN</v>
      </c>
      <c r="F2498" s="6" t="str">
        <f t="shared" si="619"/>
        <v>AUXCSJ11407DLMX001CLEUEN</v>
      </c>
      <c r="G2498" s="6" t="str">
        <f t="shared" si="620"/>
        <v>AUXCSJ11407DLM</v>
      </c>
      <c r="H2498" s="6" t="str">
        <f ca="1" t="shared" si="621"/>
        <v>待上架</v>
      </c>
      <c r="I2498" s="10" t="str">
        <f t="shared" si="622"/>
        <v>未维护</v>
      </c>
      <c r="J2498" s="5" t="s">
        <v>11173</v>
      </c>
      <c r="K2498" s="5" t="s">
        <v>11174</v>
      </c>
      <c r="L2498" s="5" t="s">
        <v>11175</v>
      </c>
      <c r="M2498" s="5" t="s">
        <v>11175</v>
      </c>
      <c r="N2498" s="5" t="s">
        <v>11183</v>
      </c>
      <c r="O2498" s="5" t="s">
        <v>11184</v>
      </c>
      <c r="P2498" s="5" t="s">
        <v>4120</v>
      </c>
      <c r="Q2498" s="5" t="s">
        <v>4393</v>
      </c>
      <c r="R2498" s="5" t="s">
        <v>1522</v>
      </c>
      <c r="S2498" s="5" t="s">
        <v>2985</v>
      </c>
      <c r="T2498" s="5" t="s">
        <v>2979</v>
      </c>
      <c r="U2498" s="5" t="s">
        <v>4386</v>
      </c>
      <c r="V2498" s="5" t="s">
        <v>4134</v>
      </c>
      <c r="W2498" s="5" t="s">
        <v>4123</v>
      </c>
      <c r="X2498" s="5" t="s">
        <v>4135</v>
      </c>
      <c r="Y2498" s="5" t="s">
        <v>4299</v>
      </c>
      <c r="Z2498" s="5" t="s">
        <v>4124</v>
      </c>
      <c r="AA2498" s="5" t="s">
        <v>4123</v>
      </c>
      <c r="AB2498" s="5" t="s">
        <v>4124</v>
      </c>
      <c r="AE2498" s="5" t="s">
        <v>4299</v>
      </c>
      <c r="AF2498" s="5" t="s">
        <v>3007</v>
      </c>
      <c r="AG2498" s="5" t="s">
        <v>4394</v>
      </c>
      <c r="AH2498" s="5" t="s">
        <v>3007</v>
      </c>
      <c r="AI2498" s="5" t="s">
        <v>4514</v>
      </c>
      <c r="AJ2498" s="5" t="s">
        <v>4345</v>
      </c>
      <c r="AL2498" s="5" t="s">
        <v>4145</v>
      </c>
      <c r="AM2498" s="5" t="s">
        <v>4146</v>
      </c>
      <c r="AN2498" s="5" t="s">
        <v>4146</v>
      </c>
      <c r="AO2498" s="5">
        <v>10</v>
      </c>
      <c r="AP2498" s="5">
        <v>1</v>
      </c>
      <c r="AQ2498" s="5" t="s">
        <v>11177</v>
      </c>
      <c r="AR2498" s="5" t="s">
        <v>11178</v>
      </c>
      <c r="AS2498" s="5">
        <v>15</v>
      </c>
      <c r="AT2498" s="5">
        <v>40.5</v>
      </c>
      <c r="AU2498" s="5">
        <v>17.5</v>
      </c>
      <c r="AV2498" s="5">
        <v>9.8</v>
      </c>
      <c r="AW2498" s="5">
        <v>15.94</v>
      </c>
      <c r="AX2498" s="5">
        <v>6.89</v>
      </c>
      <c r="AY2498" s="5">
        <v>3.86</v>
      </c>
      <c r="AZ2498" s="5">
        <v>1800</v>
      </c>
      <c r="BA2498" s="5">
        <v>3.97</v>
      </c>
      <c r="BB2498" s="5">
        <v>51.3</v>
      </c>
      <c r="BC2498" s="5">
        <v>43</v>
      </c>
      <c r="BD2498" s="5">
        <v>37.5</v>
      </c>
      <c r="BE2498" s="5">
        <v>20.2</v>
      </c>
      <c r="BF2498" s="5">
        <v>16.93</v>
      </c>
      <c r="BG2498" s="5">
        <v>14.76</v>
      </c>
      <c r="BH2498" s="5">
        <v>18.9</v>
      </c>
      <c r="BI2498" s="5">
        <v>41.72</v>
      </c>
      <c r="BM2498" s="6">
        <f t="shared" ref="BM2498:BM2561" si="624">COUNTIFS(A:A,A2498,W:W,$BM$1)</f>
        <v>0</v>
      </c>
      <c r="BN2498" s="10">
        <f t="shared" ref="BN2498:BN2561" si="625">COUNTIFS(A:A,A2498,W:W,$BN$1)</f>
        <v>0</v>
      </c>
      <c r="BO2498" s="6">
        <f t="shared" ref="BO2498:BO2561" si="626">COUNTIFS(A:A,A2498,W:W,$BO$1)</f>
        <v>0</v>
      </c>
      <c r="BP2498" s="6">
        <f t="shared" ref="BP2498:BP2561" si="627">COUNTIFS(A:A,A2498,W:W,$BP$1)</f>
        <v>1</v>
      </c>
      <c r="BQ2498" s="6">
        <f t="shared" ref="BQ2498:BQ2561" si="628">COUNTIFS(A:A,A2498,W:W,$BQ$1)</f>
        <v>0</v>
      </c>
      <c r="BR2498" s="10" t="str">
        <f t="shared" ref="BR2498:BR2561" si="629">IF(BO2498&gt;0,"正常在售",IF(AND(BN2498&gt;0,BP2498&gt;0),"正常在售",IF(AND(BO2498=0,OR(BP2498&gt;0,BQ2498&gt;0)),"待上架",IF(BN2498&gt;0,"清货在售",IF(BM2498&gt;0,"停售","")))))</f>
        <v>待上架</v>
      </c>
      <c r="BS2498" s="6" t="str">
        <f t="shared" si="623"/>
        <v>待上架</v>
      </c>
    </row>
    <row r="2499" spans="1:71">
      <c r="A2499" s="6" t="str">
        <f t="shared" ref="A2499:A2562" si="630">R2499&amp;M2499</f>
        <v>USB0FPG6F365</v>
      </c>
      <c r="B2499" s="6" t="str">
        <f t="shared" ref="B2499:B2562" si="631">R2499&amp;O2499</f>
        <v>USX004TN9GQT</v>
      </c>
      <c r="C2499" s="6" t="str">
        <f t="shared" ref="C2499:C2562" si="632">R2499&amp;J2499</f>
        <v>USXCSJ11410DLM</v>
      </c>
      <c r="D2499" s="6" t="str">
        <f t="shared" ref="D2499:D2562" si="633">R2499&amp;M2499&amp;J2499</f>
        <v>USB0FPG6F365XCSJ11410DLM</v>
      </c>
      <c r="E2499" s="6" t="str">
        <f t="shared" ref="E2499:E2562" si="634">R2499&amp;M2499&amp;O2499</f>
        <v>USB0FPG6F365X004TN9GQT</v>
      </c>
      <c r="F2499" s="6" t="str">
        <f t="shared" ref="F2499:F2562" si="635">R2499&amp;J2499&amp;O2499</f>
        <v>USXCSJ11410DLMX004TN9GQT</v>
      </c>
      <c r="G2499" s="6" t="str">
        <f t="shared" ref="G2499:G2562" si="636">R2499&amp;J2499</f>
        <v>USXCSJ11410DLM</v>
      </c>
      <c r="H2499" s="6" t="str">
        <f ca="1" t="shared" ref="H2499:H2562" si="637">IF(AC2499="","待上架",IF((IF(AC2499=0,0,DATEDIF(IF(DAY(AC2499)&gt;=15,EOMONTH(AC2499,0)+1,AC2499),TODAY(),"m")+1))&gt;3,"老品","新品"))</f>
        <v>新品</v>
      </c>
      <c r="I2499" s="10" t="str">
        <f t="shared" ref="I2499:I2562" si="638">IF(Z2499="E","清货款",IF(R2499&lt;&gt;"US",Z2499,IF(AND(W2499="待上架",AC2499&lt;&gt;""),"需维护",IF(W2499="停售","停售",IF(W2499="清货在售","清货款",IF(AC2499="","待上架",IF(AND(W2499="正常在售",X2499="主推款",Y2499="利润款"),"利润款",IF(AND(W2499="正常在售",X2499="主推款",OR(Y2499="普通款",Y2499="负毛利")),"流量款",IF(AND(W2499="正常在售",X2499="非主推款",Y2499="利润款"),"利润款",IF(AND(W2499="正常在售",X2499="非主推款",OR(Y2499="普通款",Y2499="负毛利")),"普通款",IF(AND(W2499="正常在售",X2499="主推款",Y2499="未知"),"主推款",IF(AND(W2499="正常在售",X2499="非主推款",Y2499="未知"),"普通款",W2499))))))))))))</f>
        <v>普通款</v>
      </c>
      <c r="J2499" s="5" t="s">
        <v>11185</v>
      </c>
      <c r="K2499" s="5" t="s">
        <v>11186</v>
      </c>
      <c r="L2499" s="5" t="s">
        <v>4775</v>
      </c>
      <c r="M2499" s="5" t="s">
        <v>11187</v>
      </c>
      <c r="N2499" s="5" t="s">
        <v>11188</v>
      </c>
      <c r="O2499" s="5" t="s">
        <v>1029</v>
      </c>
      <c r="P2499" s="5" t="s">
        <v>4154</v>
      </c>
      <c r="Q2499" s="5" t="s">
        <v>4385</v>
      </c>
      <c r="R2499" s="5" t="s">
        <v>2288</v>
      </c>
      <c r="S2499" s="5" t="s">
        <v>2995</v>
      </c>
      <c r="T2499" s="5" t="s">
        <v>2979</v>
      </c>
      <c r="U2499" s="5" t="s">
        <v>4386</v>
      </c>
      <c r="V2499" s="5" t="s">
        <v>4134</v>
      </c>
      <c r="W2499" s="5" t="s">
        <v>4122</v>
      </c>
      <c r="X2499" s="5" t="s">
        <v>4135</v>
      </c>
      <c r="Y2499" s="5" t="s">
        <v>4184</v>
      </c>
      <c r="Z2499" s="5" t="s">
        <v>4124</v>
      </c>
      <c r="AA2499" s="5" t="s">
        <v>4122</v>
      </c>
      <c r="AB2499" s="5" t="s">
        <v>4341</v>
      </c>
      <c r="AC2499" s="5" t="s">
        <v>11189</v>
      </c>
      <c r="AD2499" s="5" t="s">
        <v>4240</v>
      </c>
      <c r="AE2499" s="5" t="s">
        <v>4140</v>
      </c>
      <c r="AF2499" s="5" t="s">
        <v>3027</v>
      </c>
      <c r="AG2499" s="5" t="s">
        <v>4520</v>
      </c>
      <c r="AH2499" s="5" t="s">
        <v>4521</v>
      </c>
      <c r="AI2499" s="5" t="s">
        <v>4514</v>
      </c>
      <c r="AJ2499" s="5" t="s">
        <v>4345</v>
      </c>
      <c r="AK2499" s="5">
        <v>2.56</v>
      </c>
      <c r="AL2499" s="5" t="s">
        <v>4145</v>
      </c>
      <c r="AM2499" s="5" t="s">
        <v>4146</v>
      </c>
      <c r="AN2499" s="5" t="s">
        <v>4146</v>
      </c>
      <c r="AO2499" s="5">
        <v>72</v>
      </c>
      <c r="AP2499" s="5">
        <v>1</v>
      </c>
      <c r="AQ2499" s="5" t="s">
        <v>11190</v>
      </c>
      <c r="AR2499" s="5" t="s">
        <v>11191</v>
      </c>
      <c r="AS2499" s="5">
        <v>15</v>
      </c>
      <c r="AT2499" s="5">
        <v>36.5</v>
      </c>
      <c r="AU2499" s="5">
        <v>6.4</v>
      </c>
      <c r="AV2499" s="5">
        <v>1.9</v>
      </c>
      <c r="AW2499" s="5">
        <v>14.37</v>
      </c>
      <c r="AX2499" s="5">
        <v>2.52</v>
      </c>
      <c r="AY2499" s="5">
        <v>0.75</v>
      </c>
      <c r="AZ2499" s="5">
        <v>155</v>
      </c>
      <c r="BA2499" s="5">
        <v>0.34</v>
      </c>
      <c r="BB2499" s="5">
        <v>40.02</v>
      </c>
      <c r="BC2499" s="5">
        <v>39.02</v>
      </c>
      <c r="BD2499" s="5">
        <v>24</v>
      </c>
      <c r="BE2499" s="5">
        <v>15.76</v>
      </c>
      <c r="BF2499" s="5">
        <v>15.36</v>
      </c>
      <c r="BG2499" s="5">
        <v>9.45</v>
      </c>
      <c r="BH2499" s="5">
        <v>11.22</v>
      </c>
      <c r="BI2499" s="5">
        <v>24.77</v>
      </c>
      <c r="BM2499" s="6">
        <f t="shared" si="624"/>
        <v>0</v>
      </c>
      <c r="BN2499" s="10">
        <f t="shared" si="625"/>
        <v>0</v>
      </c>
      <c r="BO2499" s="6">
        <f t="shared" si="626"/>
        <v>1</v>
      </c>
      <c r="BP2499" s="6">
        <f t="shared" si="627"/>
        <v>0</v>
      </c>
      <c r="BQ2499" s="6">
        <f t="shared" si="628"/>
        <v>0</v>
      </c>
      <c r="BR2499" s="10" t="str">
        <f t="shared" si="629"/>
        <v>正常在售</v>
      </c>
      <c r="BS2499" s="6" t="str">
        <f t="shared" ref="BS2499:BS2562" si="639">IF(AND(BR2499="待上架",AD2499&lt;&gt;""),"需维护",IF(BR2499="停售","停售",IF(BR2499="清货在售","清货款",IF(AD2499="","待上架",IF(AND(BR2499="正常在售",X2499="主推款",Y2499="利润款"),"利润款",IF(AND(BR2499="正常在售",X2499="主推款",OR(Y2499="普通款",Y2499="负毛利")),"流量款",IF(AND(BR2499="正常在售",X2499="非主推款",Y2499="利润款"),"利润款",IF(AND(BR2499="正常在售",X2499="非主推款",OR(Y2499="普通款",Y2499="负毛利")),"普通款",IF(AND(BR2499="正常在售",X2499="主推款",Y2499="未知"),"主推款",IF(AND(BR2499="正常在售",X2499="非主推款",Y2499="未知"),"普通款",BR2499))))))))))</f>
        <v>普通款</v>
      </c>
    </row>
    <row r="2500" spans="1:71">
      <c r="A2500" s="6" t="str">
        <f t="shared" si="630"/>
        <v>CAB0FPG6F365</v>
      </c>
      <c r="B2500" s="6" t="str">
        <f t="shared" si="631"/>
        <v>CAX004TN9GQT</v>
      </c>
      <c r="C2500" s="6" t="str">
        <f t="shared" si="632"/>
        <v>CAXCSJ11410DLM</v>
      </c>
      <c r="D2500" s="6" t="str">
        <f t="shared" si="633"/>
        <v>CAB0FPG6F365XCSJ11410DLM</v>
      </c>
      <c r="E2500" s="6" t="str">
        <f t="shared" si="634"/>
        <v>CAB0FPG6F365X004TN9GQT</v>
      </c>
      <c r="F2500" s="6" t="str">
        <f t="shared" si="635"/>
        <v>CAXCSJ11410DLMX004TN9GQT</v>
      </c>
      <c r="G2500" s="6" t="str">
        <f t="shared" si="636"/>
        <v>CAXCSJ11410DLM</v>
      </c>
      <c r="H2500" s="6" t="str">
        <f ca="1" t="shared" si="637"/>
        <v>老品</v>
      </c>
      <c r="I2500" s="10" t="str">
        <f t="shared" si="638"/>
        <v>C</v>
      </c>
      <c r="J2500" s="5" t="s">
        <v>11185</v>
      </c>
      <c r="K2500" s="5" t="s">
        <v>11186</v>
      </c>
      <c r="L2500" s="5" t="s">
        <v>5427</v>
      </c>
      <c r="M2500" s="5" t="s">
        <v>11187</v>
      </c>
      <c r="N2500" s="5" t="s">
        <v>11188</v>
      </c>
      <c r="O2500" s="5" t="s">
        <v>1029</v>
      </c>
      <c r="P2500" s="5" t="s">
        <v>4154</v>
      </c>
      <c r="Q2500" s="5" t="s">
        <v>4491</v>
      </c>
      <c r="R2500" s="5" t="s">
        <v>10</v>
      </c>
      <c r="S2500" s="5" t="s">
        <v>2995</v>
      </c>
      <c r="T2500" s="5" t="s">
        <v>2979</v>
      </c>
      <c r="U2500" s="5" t="s">
        <v>4386</v>
      </c>
      <c r="V2500" s="5" t="s">
        <v>4134</v>
      </c>
      <c r="W2500" s="5" t="s">
        <v>4122</v>
      </c>
      <c r="X2500" s="5" t="s">
        <v>4155</v>
      </c>
      <c r="Y2500" s="5" t="s">
        <v>4184</v>
      </c>
      <c r="Z2500" s="5" t="s">
        <v>4492</v>
      </c>
      <c r="AA2500" s="5" t="s">
        <v>4122</v>
      </c>
      <c r="AB2500" s="5" t="s">
        <v>4341</v>
      </c>
      <c r="AC2500" s="5" t="s">
        <v>11192</v>
      </c>
      <c r="AD2500" s="5" t="s">
        <v>4247</v>
      </c>
      <c r="AE2500" s="5" t="s">
        <v>4140</v>
      </c>
      <c r="AF2500" s="5" t="s">
        <v>2977</v>
      </c>
      <c r="AG2500" s="5" t="s">
        <v>4350</v>
      </c>
      <c r="AH2500" s="5" t="s">
        <v>4513</v>
      </c>
      <c r="AI2500" s="5" t="s">
        <v>4514</v>
      </c>
      <c r="AJ2500" s="5" t="s">
        <v>4345</v>
      </c>
      <c r="AK2500" s="5">
        <v>4.71</v>
      </c>
      <c r="AL2500" s="5" t="s">
        <v>4145</v>
      </c>
      <c r="AM2500" s="5" t="s">
        <v>4146</v>
      </c>
      <c r="AN2500" s="5" t="s">
        <v>4146</v>
      </c>
      <c r="AO2500" s="5">
        <v>72</v>
      </c>
      <c r="AP2500" s="5">
        <v>1</v>
      </c>
      <c r="AQ2500" s="5" t="s">
        <v>11190</v>
      </c>
      <c r="AR2500" s="5" t="s">
        <v>11191</v>
      </c>
      <c r="AS2500" s="5">
        <v>15</v>
      </c>
      <c r="AT2500" s="5">
        <v>36.5</v>
      </c>
      <c r="AU2500" s="5">
        <v>6.4</v>
      </c>
      <c r="AV2500" s="5">
        <v>1.9</v>
      </c>
      <c r="AW2500" s="5">
        <v>14.37</v>
      </c>
      <c r="AX2500" s="5">
        <v>2.52</v>
      </c>
      <c r="AY2500" s="5">
        <v>0.75</v>
      </c>
      <c r="AZ2500" s="5">
        <v>155</v>
      </c>
      <c r="BA2500" s="5">
        <v>0.34</v>
      </c>
      <c r="BB2500" s="5">
        <v>40.02</v>
      </c>
      <c r="BC2500" s="5">
        <v>39.02</v>
      </c>
      <c r="BD2500" s="5">
        <v>24</v>
      </c>
      <c r="BE2500" s="5">
        <v>15.76</v>
      </c>
      <c r="BF2500" s="5">
        <v>15.36</v>
      </c>
      <c r="BG2500" s="5">
        <v>9.45</v>
      </c>
      <c r="BH2500" s="5">
        <v>11.22</v>
      </c>
      <c r="BI2500" s="5">
        <v>24.77</v>
      </c>
      <c r="BM2500" s="6">
        <f t="shared" si="624"/>
        <v>0</v>
      </c>
      <c r="BN2500" s="10">
        <f t="shared" si="625"/>
        <v>0</v>
      </c>
      <c r="BO2500" s="6">
        <f t="shared" si="626"/>
        <v>1</v>
      </c>
      <c r="BP2500" s="6">
        <f t="shared" si="627"/>
        <v>0</v>
      </c>
      <c r="BQ2500" s="6">
        <f t="shared" si="628"/>
        <v>0</v>
      </c>
      <c r="BR2500" s="10" t="str">
        <f t="shared" si="629"/>
        <v>正常在售</v>
      </c>
      <c r="BS2500" s="6" t="str">
        <f t="shared" si="639"/>
        <v>流量款</v>
      </c>
    </row>
    <row r="2501" spans="1:71">
      <c r="A2501" s="6" t="str">
        <f t="shared" si="630"/>
        <v>USB0FPG59KFZ</v>
      </c>
      <c r="B2501" s="6" t="str">
        <f t="shared" si="631"/>
        <v>USX004TNB6DP</v>
      </c>
      <c r="C2501" s="6" t="str">
        <f t="shared" si="632"/>
        <v>USXCSJ11411DLM</v>
      </c>
      <c r="D2501" s="6" t="str">
        <f t="shared" si="633"/>
        <v>USB0FPG59KFZXCSJ11411DLM</v>
      </c>
      <c r="E2501" s="6" t="str">
        <f t="shared" si="634"/>
        <v>USB0FPG59KFZX004TNB6DP</v>
      </c>
      <c r="F2501" s="6" t="str">
        <f t="shared" si="635"/>
        <v>USXCSJ11411DLMX004TNB6DP</v>
      </c>
      <c r="G2501" s="6" t="str">
        <f t="shared" si="636"/>
        <v>USXCSJ11411DLM</v>
      </c>
      <c r="H2501" s="6" t="str">
        <f ca="1" t="shared" si="637"/>
        <v>老品</v>
      </c>
      <c r="I2501" s="10" t="str">
        <f t="shared" si="638"/>
        <v>利润款</v>
      </c>
      <c r="J2501" s="5" t="s">
        <v>11193</v>
      </c>
      <c r="K2501" s="5" t="s">
        <v>11194</v>
      </c>
      <c r="L2501" s="5" t="s">
        <v>4910</v>
      </c>
      <c r="M2501" s="5" t="s">
        <v>11195</v>
      </c>
      <c r="N2501" s="5" t="s">
        <v>11196</v>
      </c>
      <c r="O2501" s="5" t="s">
        <v>1031</v>
      </c>
      <c r="P2501" s="5" t="s">
        <v>4154</v>
      </c>
      <c r="Q2501" s="5" t="s">
        <v>4385</v>
      </c>
      <c r="R2501" s="5" t="s">
        <v>2288</v>
      </c>
      <c r="S2501" s="5" t="s">
        <v>2995</v>
      </c>
      <c r="T2501" s="5" t="s">
        <v>2979</v>
      </c>
      <c r="U2501" s="5" t="s">
        <v>4386</v>
      </c>
      <c r="V2501" s="5" t="s">
        <v>4134</v>
      </c>
      <c r="W2501" s="5" t="s">
        <v>4122</v>
      </c>
      <c r="X2501" s="5" t="s">
        <v>4135</v>
      </c>
      <c r="Y2501" s="5" t="s">
        <v>4175</v>
      </c>
      <c r="Z2501" s="5" t="s">
        <v>4124</v>
      </c>
      <c r="AA2501" s="5" t="s">
        <v>4122</v>
      </c>
      <c r="AB2501" s="5" t="s">
        <v>4341</v>
      </c>
      <c r="AC2501" s="5" t="s">
        <v>4747</v>
      </c>
      <c r="AD2501" s="5" t="s">
        <v>4568</v>
      </c>
      <c r="AE2501" s="5" t="s">
        <v>4140</v>
      </c>
      <c r="AF2501" s="5" t="s">
        <v>3011</v>
      </c>
      <c r="AG2501" s="5" t="s">
        <v>4520</v>
      </c>
      <c r="AH2501" s="5" t="s">
        <v>4521</v>
      </c>
      <c r="AI2501" s="5" t="s">
        <v>4514</v>
      </c>
      <c r="AJ2501" s="5" t="s">
        <v>4345</v>
      </c>
      <c r="AK2501" s="5">
        <v>3.62</v>
      </c>
      <c r="AL2501" s="5" t="s">
        <v>4145</v>
      </c>
      <c r="AM2501" s="5" t="s">
        <v>4146</v>
      </c>
      <c r="AN2501" s="5" t="s">
        <v>4146</v>
      </c>
      <c r="AO2501" s="5">
        <v>30</v>
      </c>
      <c r="AP2501" s="5">
        <v>1</v>
      </c>
      <c r="AQ2501" s="5" t="s">
        <v>11197</v>
      </c>
      <c r="AR2501" s="5" t="s">
        <v>11198</v>
      </c>
      <c r="AS2501" s="5">
        <v>15</v>
      </c>
      <c r="AT2501" s="5">
        <v>36.4</v>
      </c>
      <c r="AU2501" s="5">
        <v>12.5</v>
      </c>
      <c r="AV2501" s="5">
        <v>1.8</v>
      </c>
      <c r="AW2501" s="5">
        <v>14.33</v>
      </c>
      <c r="AX2501" s="5">
        <v>4.92</v>
      </c>
      <c r="AY2501" s="5">
        <v>0.71</v>
      </c>
      <c r="AZ2501" s="5">
        <v>284</v>
      </c>
      <c r="BA2501" s="5">
        <v>0.63</v>
      </c>
      <c r="BB2501" s="5">
        <v>39</v>
      </c>
      <c r="BC2501" s="5">
        <v>38</v>
      </c>
      <c r="BD2501" s="5">
        <v>19</v>
      </c>
      <c r="BE2501" s="5">
        <v>15.35</v>
      </c>
      <c r="BF2501" s="5">
        <v>14.96</v>
      </c>
      <c r="BG2501" s="5">
        <v>7.48</v>
      </c>
      <c r="BH2501" s="5">
        <v>8.5</v>
      </c>
      <c r="BI2501" s="5">
        <v>18.76</v>
      </c>
      <c r="BM2501" s="6">
        <f t="shared" si="624"/>
        <v>0</v>
      </c>
      <c r="BN2501" s="10">
        <f t="shared" si="625"/>
        <v>0</v>
      </c>
      <c r="BO2501" s="6">
        <f t="shared" si="626"/>
        <v>1</v>
      </c>
      <c r="BP2501" s="6">
        <f t="shared" si="627"/>
        <v>0</v>
      </c>
      <c r="BQ2501" s="6">
        <f t="shared" si="628"/>
        <v>0</v>
      </c>
      <c r="BR2501" s="10" t="str">
        <f t="shared" si="629"/>
        <v>正常在售</v>
      </c>
      <c r="BS2501" s="6" t="str">
        <f t="shared" si="639"/>
        <v>利润款</v>
      </c>
    </row>
    <row r="2502" spans="1:71">
      <c r="A2502" s="6" t="str">
        <f t="shared" si="630"/>
        <v>CAB0FPG59KFZ</v>
      </c>
      <c r="B2502" s="6" t="str">
        <f t="shared" si="631"/>
        <v>CAX004TNB6DP</v>
      </c>
      <c r="C2502" s="6" t="str">
        <f t="shared" si="632"/>
        <v>CAXCSJ11411DLM</v>
      </c>
      <c r="D2502" s="6" t="str">
        <f t="shared" si="633"/>
        <v>CAB0FPG59KFZXCSJ11411DLM</v>
      </c>
      <c r="E2502" s="6" t="str">
        <f t="shared" si="634"/>
        <v>CAB0FPG59KFZX004TNB6DP</v>
      </c>
      <c r="F2502" s="6" t="str">
        <f t="shared" si="635"/>
        <v>CAXCSJ11411DLMX004TNB6DP</v>
      </c>
      <c r="G2502" s="6" t="str">
        <f t="shared" si="636"/>
        <v>CAXCSJ11411DLM</v>
      </c>
      <c r="H2502" s="6" t="str">
        <f ca="1" t="shared" si="637"/>
        <v>新品</v>
      </c>
      <c r="I2502" s="10" t="str">
        <f t="shared" si="638"/>
        <v>C</v>
      </c>
      <c r="J2502" s="5" t="s">
        <v>11193</v>
      </c>
      <c r="K2502" s="5" t="s">
        <v>11194</v>
      </c>
      <c r="L2502" s="5" t="s">
        <v>4748</v>
      </c>
      <c r="M2502" s="5" t="s">
        <v>11195</v>
      </c>
      <c r="N2502" s="5" t="s">
        <v>11196</v>
      </c>
      <c r="O2502" s="5" t="s">
        <v>1031</v>
      </c>
      <c r="P2502" s="5" t="s">
        <v>4154</v>
      </c>
      <c r="Q2502" s="5" t="s">
        <v>4491</v>
      </c>
      <c r="R2502" s="5" t="s">
        <v>10</v>
      </c>
      <c r="S2502" s="5" t="s">
        <v>2995</v>
      </c>
      <c r="T2502" s="5" t="s">
        <v>2979</v>
      </c>
      <c r="U2502" s="5" t="s">
        <v>4386</v>
      </c>
      <c r="V2502" s="5" t="s">
        <v>4134</v>
      </c>
      <c r="W2502" s="5" t="s">
        <v>4122</v>
      </c>
      <c r="X2502" s="5" t="s">
        <v>4135</v>
      </c>
      <c r="Y2502" s="5" t="s">
        <v>4184</v>
      </c>
      <c r="Z2502" s="5" t="s">
        <v>4492</v>
      </c>
      <c r="AA2502" s="5" t="s">
        <v>4122</v>
      </c>
      <c r="AB2502" s="5" t="s">
        <v>4341</v>
      </c>
      <c r="AC2502" s="5" t="s">
        <v>6333</v>
      </c>
      <c r="AD2502" s="5" t="s">
        <v>4240</v>
      </c>
      <c r="AE2502" s="5" t="s">
        <v>4140</v>
      </c>
      <c r="AF2502" s="5" t="s">
        <v>2977</v>
      </c>
      <c r="AG2502" s="5" t="s">
        <v>4350</v>
      </c>
      <c r="AH2502" s="5" t="s">
        <v>4513</v>
      </c>
      <c r="AI2502" s="5" t="s">
        <v>4514</v>
      </c>
      <c r="AJ2502" s="5" t="s">
        <v>4345</v>
      </c>
      <c r="AK2502" s="5">
        <v>4.94</v>
      </c>
      <c r="AL2502" s="5" t="s">
        <v>4145</v>
      </c>
      <c r="AM2502" s="5" t="s">
        <v>4146</v>
      </c>
      <c r="AN2502" s="5" t="s">
        <v>4146</v>
      </c>
      <c r="AO2502" s="5">
        <v>30</v>
      </c>
      <c r="AP2502" s="5">
        <v>1</v>
      </c>
      <c r="AQ2502" s="5" t="s">
        <v>11197</v>
      </c>
      <c r="AR2502" s="5" t="s">
        <v>11198</v>
      </c>
      <c r="AS2502" s="5">
        <v>15</v>
      </c>
      <c r="AT2502" s="5">
        <v>36.4</v>
      </c>
      <c r="AU2502" s="5">
        <v>12.5</v>
      </c>
      <c r="AV2502" s="5">
        <v>1.8</v>
      </c>
      <c r="AW2502" s="5">
        <v>14.33</v>
      </c>
      <c r="AX2502" s="5">
        <v>4.92</v>
      </c>
      <c r="AY2502" s="5">
        <v>0.71</v>
      </c>
      <c r="AZ2502" s="5">
        <v>284</v>
      </c>
      <c r="BA2502" s="5">
        <v>0.63</v>
      </c>
      <c r="BB2502" s="5">
        <v>39</v>
      </c>
      <c r="BC2502" s="5">
        <v>38</v>
      </c>
      <c r="BD2502" s="5">
        <v>19</v>
      </c>
      <c r="BE2502" s="5">
        <v>15.35</v>
      </c>
      <c r="BF2502" s="5">
        <v>14.96</v>
      </c>
      <c r="BG2502" s="5">
        <v>7.48</v>
      </c>
      <c r="BH2502" s="5">
        <v>8.5</v>
      </c>
      <c r="BI2502" s="5">
        <v>18.76</v>
      </c>
      <c r="BM2502" s="6">
        <f t="shared" si="624"/>
        <v>0</v>
      </c>
      <c r="BN2502" s="10">
        <f t="shared" si="625"/>
        <v>0</v>
      </c>
      <c r="BO2502" s="6">
        <f t="shared" si="626"/>
        <v>1</v>
      </c>
      <c r="BP2502" s="6">
        <f t="shared" si="627"/>
        <v>0</v>
      </c>
      <c r="BQ2502" s="6">
        <f t="shared" si="628"/>
        <v>0</v>
      </c>
      <c r="BR2502" s="10" t="str">
        <f t="shared" si="629"/>
        <v>正常在售</v>
      </c>
      <c r="BS2502" s="6" t="str">
        <f t="shared" si="639"/>
        <v>普通款</v>
      </c>
    </row>
    <row r="2503" spans="1:71">
      <c r="A2503" s="6" t="str">
        <f t="shared" si="630"/>
        <v>AUB0F674HQ39</v>
      </c>
      <c r="B2503" s="6" t="str">
        <f t="shared" si="631"/>
        <v>AUX001BZXIPH</v>
      </c>
      <c r="C2503" s="6" t="str">
        <f t="shared" si="632"/>
        <v>AUXCSJ11411DLM</v>
      </c>
      <c r="D2503" s="6" t="str">
        <f t="shared" si="633"/>
        <v>AUB0F674HQ39XCSJ11411DLM</v>
      </c>
      <c r="E2503" s="6" t="str">
        <f t="shared" si="634"/>
        <v>AUB0F674HQ39X001BZXIPH</v>
      </c>
      <c r="F2503" s="6" t="str">
        <f t="shared" si="635"/>
        <v>AUXCSJ11411DLMX001BZXIPH</v>
      </c>
      <c r="G2503" s="6" t="str">
        <f t="shared" si="636"/>
        <v>AUXCSJ11411DLM</v>
      </c>
      <c r="H2503" s="6" t="str">
        <f ca="1" t="shared" si="637"/>
        <v>待上架</v>
      </c>
      <c r="I2503" s="10" t="str">
        <f t="shared" si="638"/>
        <v>未维护</v>
      </c>
      <c r="J2503" s="5" t="s">
        <v>11193</v>
      </c>
      <c r="K2503" s="5" t="s">
        <v>11194</v>
      </c>
      <c r="L2503" s="5" t="s">
        <v>4775</v>
      </c>
      <c r="M2503" s="5" t="s">
        <v>11158</v>
      </c>
      <c r="N2503" s="5" t="s">
        <v>11199</v>
      </c>
      <c r="O2503" s="5" t="s">
        <v>2174</v>
      </c>
      <c r="P2503" s="5" t="s">
        <v>4120</v>
      </c>
      <c r="Q2503" s="5" t="s">
        <v>4393</v>
      </c>
      <c r="R2503" s="5" t="s">
        <v>1522</v>
      </c>
      <c r="S2503" s="5" t="s">
        <v>2985</v>
      </c>
      <c r="T2503" s="5" t="s">
        <v>2979</v>
      </c>
      <c r="U2503" s="5" t="s">
        <v>4386</v>
      </c>
      <c r="V2503" s="5" t="s">
        <v>4134</v>
      </c>
      <c r="W2503" s="5" t="s">
        <v>4123</v>
      </c>
      <c r="X2503" s="5" t="s">
        <v>4135</v>
      </c>
      <c r="Y2503" s="5" t="s">
        <v>4136</v>
      </c>
      <c r="Z2503" s="5" t="s">
        <v>4124</v>
      </c>
      <c r="AA2503" s="5" t="s">
        <v>4123</v>
      </c>
      <c r="AB2503" s="5" t="s">
        <v>4124</v>
      </c>
      <c r="AE2503" s="5" t="s">
        <v>4299</v>
      </c>
      <c r="AF2503" s="5" t="s">
        <v>3007</v>
      </c>
      <c r="AG2503" s="5" t="s">
        <v>4394</v>
      </c>
      <c r="AH2503" s="5" t="s">
        <v>3007</v>
      </c>
      <c r="AI2503" s="5" t="s">
        <v>4514</v>
      </c>
      <c r="AJ2503" s="5" t="s">
        <v>4345</v>
      </c>
      <c r="AL2503" s="5" t="s">
        <v>4145</v>
      </c>
      <c r="AM2503" s="5" t="s">
        <v>4146</v>
      </c>
      <c r="AN2503" s="5" t="s">
        <v>4146</v>
      </c>
      <c r="AO2503" s="5">
        <v>30</v>
      </c>
      <c r="AP2503" s="5">
        <v>1</v>
      </c>
      <c r="AQ2503" s="5" t="s">
        <v>11197</v>
      </c>
      <c r="AR2503" s="5" t="s">
        <v>11198</v>
      </c>
      <c r="AS2503" s="5">
        <v>15</v>
      </c>
      <c r="AT2503" s="5">
        <v>36.4</v>
      </c>
      <c r="AU2503" s="5">
        <v>12.5</v>
      </c>
      <c r="AV2503" s="5">
        <v>1.8</v>
      </c>
      <c r="AW2503" s="5">
        <v>14.33</v>
      </c>
      <c r="AX2503" s="5">
        <v>4.92</v>
      </c>
      <c r="AY2503" s="5">
        <v>0.71</v>
      </c>
      <c r="AZ2503" s="5">
        <v>284</v>
      </c>
      <c r="BA2503" s="5">
        <v>0.63</v>
      </c>
      <c r="BB2503" s="5">
        <v>39</v>
      </c>
      <c r="BC2503" s="5">
        <v>38</v>
      </c>
      <c r="BD2503" s="5">
        <v>19</v>
      </c>
      <c r="BE2503" s="5">
        <v>15.35</v>
      </c>
      <c r="BF2503" s="5">
        <v>14.96</v>
      </c>
      <c r="BG2503" s="5">
        <v>7.48</v>
      </c>
      <c r="BH2503" s="5">
        <v>8.5</v>
      </c>
      <c r="BI2503" s="5">
        <v>18.76</v>
      </c>
      <c r="BM2503" s="6">
        <f t="shared" si="624"/>
        <v>0</v>
      </c>
      <c r="BN2503" s="10">
        <f t="shared" si="625"/>
        <v>0</v>
      </c>
      <c r="BO2503" s="6">
        <f t="shared" si="626"/>
        <v>0</v>
      </c>
      <c r="BP2503" s="6">
        <f t="shared" si="627"/>
        <v>1</v>
      </c>
      <c r="BQ2503" s="6">
        <f t="shared" si="628"/>
        <v>0</v>
      </c>
      <c r="BR2503" s="10" t="str">
        <f t="shared" si="629"/>
        <v>待上架</v>
      </c>
      <c r="BS2503" s="6" t="str">
        <f t="shared" si="639"/>
        <v>待上架</v>
      </c>
    </row>
    <row r="2504" spans="1:71">
      <c r="A2504" s="6" t="str">
        <f t="shared" si="630"/>
        <v>UKB0FPG59KFZ</v>
      </c>
      <c r="B2504" s="6" t="str">
        <f t="shared" si="631"/>
        <v>UKX002HCRQ8V</v>
      </c>
      <c r="C2504" s="6" t="str">
        <f t="shared" si="632"/>
        <v>UKXCSJ11411DLM</v>
      </c>
      <c r="D2504" s="6" t="str">
        <f t="shared" si="633"/>
        <v>UKB0FPG59KFZXCSJ11411DLM</v>
      </c>
      <c r="E2504" s="6" t="str">
        <f t="shared" si="634"/>
        <v>UKB0FPG59KFZX002HCRQ8V</v>
      </c>
      <c r="F2504" s="6" t="str">
        <f t="shared" si="635"/>
        <v>UKXCSJ11411DLMX002HCRQ8V</v>
      </c>
      <c r="G2504" s="6" t="str">
        <f t="shared" si="636"/>
        <v>UKXCSJ11411DLM</v>
      </c>
      <c r="H2504" s="6" t="str">
        <f ca="1" t="shared" si="637"/>
        <v>待上架</v>
      </c>
      <c r="I2504" s="10" t="str">
        <f t="shared" si="638"/>
        <v>未维护</v>
      </c>
      <c r="J2504" s="5" t="s">
        <v>11193</v>
      </c>
      <c r="K2504" s="5" t="s">
        <v>11194</v>
      </c>
      <c r="L2504" s="5" t="s">
        <v>5320</v>
      </c>
      <c r="M2504" s="5" t="s">
        <v>11195</v>
      </c>
      <c r="N2504" s="5" t="s">
        <v>11200</v>
      </c>
      <c r="O2504" s="5" t="s">
        <v>11201</v>
      </c>
      <c r="P2504" s="5" t="s">
        <v>4154</v>
      </c>
      <c r="Q2504" s="5" t="s">
        <v>4746</v>
      </c>
      <c r="R2504" s="5" t="s">
        <v>1532</v>
      </c>
      <c r="S2504" s="5" t="s">
        <v>2985</v>
      </c>
      <c r="T2504" s="5" t="s">
        <v>2979</v>
      </c>
      <c r="U2504" s="5" t="s">
        <v>4386</v>
      </c>
      <c r="V2504" s="5" t="s">
        <v>4134</v>
      </c>
      <c r="W2504" s="5" t="s">
        <v>4123</v>
      </c>
      <c r="X2504" s="5" t="s">
        <v>4135</v>
      </c>
      <c r="Y2504" s="5" t="s">
        <v>4136</v>
      </c>
      <c r="Z2504" s="5" t="s">
        <v>4124</v>
      </c>
      <c r="AA2504" s="5" t="s">
        <v>4122</v>
      </c>
      <c r="AB2504" s="5" t="s">
        <v>2457</v>
      </c>
      <c r="AE2504" s="5" t="s">
        <v>4140</v>
      </c>
      <c r="AF2504" s="5" t="s">
        <v>3007</v>
      </c>
      <c r="AG2504" s="5" t="s">
        <v>4394</v>
      </c>
      <c r="AH2504" s="5" t="s">
        <v>4611</v>
      </c>
      <c r="AI2504" s="5" t="s">
        <v>4514</v>
      </c>
      <c r="AJ2504" s="5" t="s">
        <v>4345</v>
      </c>
      <c r="AL2504" s="5" t="s">
        <v>4145</v>
      </c>
      <c r="AM2504" s="5" t="s">
        <v>4146</v>
      </c>
      <c r="AN2504" s="5" t="s">
        <v>4696</v>
      </c>
      <c r="AO2504" s="5">
        <v>30</v>
      </c>
      <c r="AP2504" s="5">
        <v>1</v>
      </c>
      <c r="AQ2504" s="5" t="s">
        <v>11197</v>
      </c>
      <c r="AR2504" s="5" t="s">
        <v>11198</v>
      </c>
      <c r="AS2504" s="5">
        <v>15</v>
      </c>
      <c r="AT2504" s="5">
        <v>36.4</v>
      </c>
      <c r="AU2504" s="5">
        <v>12.5</v>
      </c>
      <c r="AV2504" s="5">
        <v>1.8</v>
      </c>
      <c r="AW2504" s="5">
        <v>14.33</v>
      </c>
      <c r="AX2504" s="5">
        <v>4.92</v>
      </c>
      <c r="AY2504" s="5">
        <v>0.71</v>
      </c>
      <c r="AZ2504" s="5">
        <v>284</v>
      </c>
      <c r="BA2504" s="5">
        <v>0.63</v>
      </c>
      <c r="BB2504" s="5">
        <v>39</v>
      </c>
      <c r="BC2504" s="5">
        <v>38</v>
      </c>
      <c r="BD2504" s="5">
        <v>19</v>
      </c>
      <c r="BE2504" s="5">
        <v>15.35</v>
      </c>
      <c r="BF2504" s="5">
        <v>14.96</v>
      </c>
      <c r="BG2504" s="5">
        <v>7.48</v>
      </c>
      <c r="BH2504" s="5">
        <v>8.5</v>
      </c>
      <c r="BI2504" s="5">
        <v>18.76</v>
      </c>
      <c r="BM2504" s="6">
        <f t="shared" si="624"/>
        <v>0</v>
      </c>
      <c r="BN2504" s="10">
        <f t="shared" si="625"/>
        <v>0</v>
      </c>
      <c r="BO2504" s="6">
        <f t="shared" si="626"/>
        <v>0</v>
      </c>
      <c r="BP2504" s="6">
        <f t="shared" si="627"/>
        <v>1</v>
      </c>
      <c r="BQ2504" s="6">
        <f t="shared" si="628"/>
        <v>0</v>
      </c>
      <c r="BR2504" s="10" t="str">
        <f t="shared" si="629"/>
        <v>待上架</v>
      </c>
      <c r="BS2504" s="6" t="str">
        <f t="shared" si="639"/>
        <v>待上架</v>
      </c>
    </row>
    <row r="2505" spans="1:71">
      <c r="A2505" s="6" t="str">
        <f t="shared" si="630"/>
        <v>USB0G1YGKFY8</v>
      </c>
      <c r="B2505" s="6" t="str">
        <f t="shared" si="631"/>
        <v>USX004WU6167</v>
      </c>
      <c r="C2505" s="6" t="str">
        <f t="shared" si="632"/>
        <v>USXCSJ11411WT</v>
      </c>
      <c r="D2505" s="6" t="str">
        <f t="shared" si="633"/>
        <v>USB0G1YGKFY8XCSJ11411WT</v>
      </c>
      <c r="E2505" s="6" t="str">
        <f t="shared" si="634"/>
        <v>USB0G1YGKFY8X004WU6167</v>
      </c>
      <c r="F2505" s="6" t="str">
        <f t="shared" si="635"/>
        <v>USXCSJ11411WTX004WU6167</v>
      </c>
      <c r="G2505" s="6" t="str">
        <f t="shared" si="636"/>
        <v>USXCSJ11411WT</v>
      </c>
      <c r="H2505" s="6" t="str">
        <f ca="1" t="shared" si="637"/>
        <v>新品</v>
      </c>
      <c r="I2505" s="10" t="str">
        <f t="shared" si="638"/>
        <v>普通款</v>
      </c>
      <c r="J2505" s="5" t="s">
        <v>11202</v>
      </c>
      <c r="K2505" s="5" t="s">
        <v>11203</v>
      </c>
      <c r="L2505" s="5" t="s">
        <v>11204</v>
      </c>
      <c r="M2505" s="5" t="s">
        <v>11205</v>
      </c>
      <c r="N2505" s="5" t="s">
        <v>11206</v>
      </c>
      <c r="O2505" s="5" t="s">
        <v>2892</v>
      </c>
      <c r="P2505" s="5" t="s">
        <v>4154</v>
      </c>
      <c r="Q2505" s="5" t="s">
        <v>11118</v>
      </c>
      <c r="R2505" s="5" t="s">
        <v>2288</v>
      </c>
      <c r="S2505" s="5" t="s">
        <v>4339</v>
      </c>
      <c r="T2505" s="5" t="s">
        <v>2979</v>
      </c>
      <c r="U2505" s="5" t="s">
        <v>11119</v>
      </c>
      <c r="V2505" s="5" t="s">
        <v>4134</v>
      </c>
      <c r="W2505" s="5" t="s">
        <v>4122</v>
      </c>
      <c r="X2505" s="5" t="s">
        <v>4135</v>
      </c>
      <c r="Y2505" s="5" t="s">
        <v>4184</v>
      </c>
      <c r="Z2505" s="5" t="s">
        <v>4124</v>
      </c>
      <c r="AA2505" s="5" t="s">
        <v>4122</v>
      </c>
      <c r="AB2505" s="5" t="s">
        <v>2457</v>
      </c>
      <c r="AC2505" s="5" t="s">
        <v>6624</v>
      </c>
      <c r="AD2505" s="5" t="s">
        <v>4240</v>
      </c>
      <c r="AE2505" s="5" t="s">
        <v>4140</v>
      </c>
      <c r="AF2505" s="5" t="s">
        <v>3011</v>
      </c>
      <c r="AG2505" s="5" t="s">
        <v>4520</v>
      </c>
      <c r="AH2505" s="5" t="s">
        <v>3011</v>
      </c>
      <c r="AI2505" s="5" t="s">
        <v>4514</v>
      </c>
      <c r="AJ2505" s="5" t="s">
        <v>4345</v>
      </c>
      <c r="AK2505" s="5">
        <v>2.77</v>
      </c>
      <c r="AL2505" s="5" t="s">
        <v>4145</v>
      </c>
      <c r="AM2505" s="5" t="s">
        <v>4146</v>
      </c>
      <c r="AN2505" s="5" t="s">
        <v>4146</v>
      </c>
      <c r="AO2505" s="5">
        <v>30</v>
      </c>
      <c r="AP2505" s="5">
        <v>1</v>
      </c>
      <c r="AQ2505" s="5" t="s">
        <v>11207</v>
      </c>
      <c r="AR2505" s="5" t="s">
        <v>11208</v>
      </c>
      <c r="AS2505" s="5">
        <v>15</v>
      </c>
      <c r="AT2505" s="5">
        <v>36.4</v>
      </c>
      <c r="AU2505" s="5">
        <v>12.5</v>
      </c>
      <c r="AV2505" s="5">
        <v>1.8</v>
      </c>
      <c r="AW2505" s="5">
        <v>14.33</v>
      </c>
      <c r="AX2505" s="5">
        <v>4.92</v>
      </c>
      <c r="AY2505" s="5">
        <v>0.71</v>
      </c>
      <c r="AZ2505" s="5">
        <v>284</v>
      </c>
      <c r="BA2505" s="5">
        <v>0.63</v>
      </c>
      <c r="BB2505" s="5">
        <v>39</v>
      </c>
      <c r="BC2505" s="5">
        <v>38</v>
      </c>
      <c r="BD2505" s="5">
        <v>19</v>
      </c>
      <c r="BE2505" s="5">
        <v>15.35</v>
      </c>
      <c r="BF2505" s="5">
        <v>14.96</v>
      </c>
      <c r="BG2505" s="5">
        <v>7.48</v>
      </c>
      <c r="BH2505" s="5">
        <v>8.5</v>
      </c>
      <c r="BI2505" s="5">
        <v>18.76</v>
      </c>
      <c r="BM2505" s="6">
        <f t="shared" si="624"/>
        <v>0</v>
      </c>
      <c r="BN2505" s="10">
        <f t="shared" si="625"/>
        <v>0</v>
      </c>
      <c r="BO2505" s="6">
        <f t="shared" si="626"/>
        <v>1</v>
      </c>
      <c r="BP2505" s="6">
        <f t="shared" si="627"/>
        <v>0</v>
      </c>
      <c r="BQ2505" s="6">
        <f t="shared" si="628"/>
        <v>0</v>
      </c>
      <c r="BR2505" s="10" t="str">
        <f t="shared" si="629"/>
        <v>正常在售</v>
      </c>
      <c r="BS2505" s="6" t="str">
        <f t="shared" si="639"/>
        <v>普通款</v>
      </c>
    </row>
    <row r="2506" spans="1:71">
      <c r="A2506" s="6" t="str">
        <f t="shared" si="630"/>
        <v>USB0G6CQF3VL</v>
      </c>
      <c r="B2506" s="6" t="str">
        <f t="shared" si="631"/>
        <v>USX004XYWC6Z</v>
      </c>
      <c r="C2506" s="6" t="str">
        <f t="shared" si="632"/>
        <v>USXCSJ11415DLM</v>
      </c>
      <c r="D2506" s="6" t="str">
        <f t="shared" si="633"/>
        <v>USB0G6CQF3VLXCSJ11415DLM</v>
      </c>
      <c r="E2506" s="6" t="str">
        <f t="shared" si="634"/>
        <v>USB0G6CQF3VLX004XYWC6Z</v>
      </c>
      <c r="F2506" s="6" t="str">
        <f t="shared" si="635"/>
        <v>USXCSJ11415DLMX004XYWC6Z</v>
      </c>
      <c r="G2506" s="6" t="str">
        <f t="shared" si="636"/>
        <v>USXCSJ11415DLM</v>
      </c>
      <c r="H2506" s="6" t="str">
        <f ca="1" t="shared" si="637"/>
        <v>待上架</v>
      </c>
      <c r="I2506" s="10" t="str">
        <f t="shared" si="638"/>
        <v>待上架</v>
      </c>
      <c r="J2506" s="5" t="s">
        <v>11209</v>
      </c>
      <c r="K2506" s="5" t="s">
        <v>11210</v>
      </c>
      <c r="L2506" s="5" t="s">
        <v>11211</v>
      </c>
      <c r="M2506" s="5" t="s">
        <v>11211</v>
      </c>
      <c r="N2506" s="5" t="s">
        <v>11212</v>
      </c>
      <c r="O2506" s="5" t="s">
        <v>1033</v>
      </c>
      <c r="P2506" s="5" t="s">
        <v>4154</v>
      </c>
      <c r="Q2506" s="5" t="s">
        <v>4385</v>
      </c>
      <c r="R2506" s="5" t="s">
        <v>2288</v>
      </c>
      <c r="S2506" s="5" t="s">
        <v>2995</v>
      </c>
      <c r="T2506" s="5" t="s">
        <v>2979</v>
      </c>
      <c r="U2506" s="5" t="s">
        <v>4386</v>
      </c>
      <c r="V2506" s="5" t="s">
        <v>4134</v>
      </c>
      <c r="W2506" s="5" t="s">
        <v>4123</v>
      </c>
      <c r="X2506" s="5" t="s">
        <v>4135</v>
      </c>
      <c r="Y2506" s="5" t="s">
        <v>4136</v>
      </c>
      <c r="Z2506" s="5" t="s">
        <v>4124</v>
      </c>
      <c r="AA2506" s="5" t="s">
        <v>4123</v>
      </c>
      <c r="AB2506" s="5" t="s">
        <v>4124</v>
      </c>
      <c r="AE2506" s="5" t="s">
        <v>4299</v>
      </c>
      <c r="AF2506" s="5" t="s">
        <v>3027</v>
      </c>
      <c r="AG2506" s="5" t="s">
        <v>4520</v>
      </c>
      <c r="AH2506" s="5" t="s">
        <v>4521</v>
      </c>
      <c r="AI2506" s="5" t="s">
        <v>4514</v>
      </c>
      <c r="AJ2506" s="5" t="s">
        <v>4345</v>
      </c>
      <c r="AK2506" s="5">
        <v>5.42</v>
      </c>
      <c r="AL2506" s="5" t="s">
        <v>4145</v>
      </c>
      <c r="AM2506" s="5" t="s">
        <v>4146</v>
      </c>
      <c r="AN2506" s="5" t="s">
        <v>4146</v>
      </c>
      <c r="AO2506" s="5">
        <v>24</v>
      </c>
      <c r="AP2506" s="5">
        <v>1</v>
      </c>
      <c r="AQ2506" s="5" t="s">
        <v>7958</v>
      </c>
      <c r="AR2506" s="5" t="s">
        <v>7959</v>
      </c>
      <c r="AS2506" s="5">
        <v>15</v>
      </c>
      <c r="AT2506" s="5">
        <v>36.5</v>
      </c>
      <c r="AU2506" s="5">
        <v>12.8</v>
      </c>
      <c r="AV2506" s="5">
        <v>5.8</v>
      </c>
      <c r="AW2506" s="5">
        <v>14.37</v>
      </c>
      <c r="AX2506" s="5">
        <v>5.04</v>
      </c>
      <c r="AY2506" s="5">
        <v>2.28</v>
      </c>
      <c r="AZ2506" s="5">
        <v>620</v>
      </c>
      <c r="BA2506" s="5">
        <v>1.37</v>
      </c>
      <c r="BB2506" s="5">
        <v>51.5</v>
      </c>
      <c r="BC2506" s="5">
        <v>39</v>
      </c>
      <c r="BD2506" s="5">
        <v>36</v>
      </c>
      <c r="BE2506" s="5">
        <v>20.28</v>
      </c>
      <c r="BF2506" s="5">
        <v>15.35</v>
      </c>
      <c r="BG2506" s="5">
        <v>14.17</v>
      </c>
      <c r="BH2506" s="5">
        <v>16</v>
      </c>
      <c r="BI2506" s="5">
        <v>35.32</v>
      </c>
      <c r="BM2506" s="6">
        <f t="shared" si="624"/>
        <v>0</v>
      </c>
      <c r="BN2506" s="10">
        <f t="shared" si="625"/>
        <v>0</v>
      </c>
      <c r="BO2506" s="6">
        <f t="shared" si="626"/>
        <v>0</v>
      </c>
      <c r="BP2506" s="6">
        <f t="shared" si="627"/>
        <v>1</v>
      </c>
      <c r="BQ2506" s="6">
        <f t="shared" si="628"/>
        <v>0</v>
      </c>
      <c r="BR2506" s="10" t="str">
        <f t="shared" si="629"/>
        <v>待上架</v>
      </c>
      <c r="BS2506" s="6" t="str">
        <f t="shared" si="639"/>
        <v>待上架</v>
      </c>
    </row>
    <row r="2507" spans="1:71">
      <c r="A2507" s="6" t="str">
        <f t="shared" si="630"/>
        <v>CAB0G6CQF3VL</v>
      </c>
      <c r="B2507" s="6" t="str">
        <f t="shared" si="631"/>
        <v>CAX004XYWC6Z</v>
      </c>
      <c r="C2507" s="6" t="str">
        <f t="shared" si="632"/>
        <v>CAXCSJ11415DLM</v>
      </c>
      <c r="D2507" s="6" t="str">
        <f t="shared" si="633"/>
        <v>CAB0G6CQF3VLXCSJ11415DLM</v>
      </c>
      <c r="E2507" s="6" t="str">
        <f t="shared" si="634"/>
        <v>CAB0G6CQF3VLX004XYWC6Z</v>
      </c>
      <c r="F2507" s="6" t="str">
        <f t="shared" si="635"/>
        <v>CAXCSJ11415DLMX004XYWC6Z</v>
      </c>
      <c r="G2507" s="6" t="str">
        <f t="shared" si="636"/>
        <v>CAXCSJ11415DLM</v>
      </c>
      <c r="H2507" s="6" t="str">
        <f ca="1" t="shared" si="637"/>
        <v>待上架</v>
      </c>
      <c r="I2507" s="10" t="str">
        <f t="shared" si="638"/>
        <v>未维护</v>
      </c>
      <c r="J2507" s="5" t="s">
        <v>11209</v>
      </c>
      <c r="K2507" s="5" t="s">
        <v>11210</v>
      </c>
      <c r="L2507" s="5" t="s">
        <v>5427</v>
      </c>
      <c r="M2507" s="5" t="s">
        <v>11211</v>
      </c>
      <c r="N2507" s="5" t="s">
        <v>11212</v>
      </c>
      <c r="O2507" s="5" t="s">
        <v>1033</v>
      </c>
      <c r="P2507" s="5" t="s">
        <v>4154</v>
      </c>
      <c r="Q2507" s="5" t="s">
        <v>4491</v>
      </c>
      <c r="R2507" s="5" t="s">
        <v>10</v>
      </c>
      <c r="S2507" s="5" t="s">
        <v>2995</v>
      </c>
      <c r="T2507" s="5" t="s">
        <v>2979</v>
      </c>
      <c r="U2507" s="5" t="s">
        <v>4386</v>
      </c>
      <c r="V2507" s="5" t="s">
        <v>4134</v>
      </c>
      <c r="W2507" s="5" t="s">
        <v>4123</v>
      </c>
      <c r="X2507" s="5" t="s">
        <v>4135</v>
      </c>
      <c r="Y2507" s="5" t="s">
        <v>4136</v>
      </c>
      <c r="Z2507" s="5" t="s">
        <v>4124</v>
      </c>
      <c r="AA2507" s="5" t="s">
        <v>4122</v>
      </c>
      <c r="AB2507" s="5" t="s">
        <v>4341</v>
      </c>
      <c r="AE2507" s="5" t="s">
        <v>4140</v>
      </c>
      <c r="AF2507" s="5" t="s">
        <v>2977</v>
      </c>
      <c r="AG2507" s="5" t="s">
        <v>4350</v>
      </c>
      <c r="AH2507" s="5" t="s">
        <v>4513</v>
      </c>
      <c r="AI2507" s="5" t="s">
        <v>4514</v>
      </c>
      <c r="AJ2507" s="5" t="s">
        <v>4345</v>
      </c>
      <c r="AK2507" s="5">
        <v>7.71</v>
      </c>
      <c r="AL2507" s="5" t="s">
        <v>4145</v>
      </c>
      <c r="AM2507" s="5" t="s">
        <v>4146</v>
      </c>
      <c r="AN2507" s="5" t="s">
        <v>4146</v>
      </c>
      <c r="AO2507" s="5">
        <v>24</v>
      </c>
      <c r="AP2507" s="5">
        <v>1</v>
      </c>
      <c r="AQ2507" s="5" t="s">
        <v>7958</v>
      </c>
      <c r="AR2507" s="5" t="s">
        <v>7959</v>
      </c>
      <c r="AS2507" s="5">
        <v>15</v>
      </c>
      <c r="AT2507" s="5">
        <v>36.5</v>
      </c>
      <c r="AU2507" s="5">
        <v>12.8</v>
      </c>
      <c r="AV2507" s="5">
        <v>5.8</v>
      </c>
      <c r="AW2507" s="5">
        <v>14.37</v>
      </c>
      <c r="AX2507" s="5">
        <v>5.04</v>
      </c>
      <c r="AY2507" s="5">
        <v>2.28</v>
      </c>
      <c r="AZ2507" s="5">
        <v>620</v>
      </c>
      <c r="BA2507" s="5">
        <v>1.37</v>
      </c>
      <c r="BB2507" s="5">
        <v>51.5</v>
      </c>
      <c r="BC2507" s="5">
        <v>39</v>
      </c>
      <c r="BD2507" s="5">
        <v>36</v>
      </c>
      <c r="BE2507" s="5">
        <v>20.28</v>
      </c>
      <c r="BF2507" s="5">
        <v>15.35</v>
      </c>
      <c r="BG2507" s="5">
        <v>14.17</v>
      </c>
      <c r="BH2507" s="5">
        <v>16</v>
      </c>
      <c r="BI2507" s="5">
        <v>35.32</v>
      </c>
      <c r="BM2507" s="6">
        <f t="shared" si="624"/>
        <v>0</v>
      </c>
      <c r="BN2507" s="10">
        <f t="shared" si="625"/>
        <v>0</v>
      </c>
      <c r="BO2507" s="6">
        <f t="shared" si="626"/>
        <v>0</v>
      </c>
      <c r="BP2507" s="6">
        <f t="shared" si="627"/>
        <v>1</v>
      </c>
      <c r="BQ2507" s="6">
        <f t="shared" si="628"/>
        <v>0</v>
      </c>
      <c r="BR2507" s="10" t="str">
        <f t="shared" si="629"/>
        <v>待上架</v>
      </c>
      <c r="BS2507" s="6" t="str">
        <f t="shared" si="639"/>
        <v>待上架</v>
      </c>
    </row>
    <row r="2508" spans="1:71">
      <c r="A2508" s="6" t="str">
        <f t="shared" si="630"/>
        <v>AUB0G6CQF3VL</v>
      </c>
      <c r="B2508" s="6" t="str">
        <f t="shared" si="631"/>
        <v>AUX001CL1Y5V</v>
      </c>
      <c r="C2508" s="6" t="str">
        <f t="shared" si="632"/>
        <v>AUXCSJ11415DLM</v>
      </c>
      <c r="D2508" s="6" t="str">
        <f t="shared" si="633"/>
        <v>AUB0G6CQF3VLXCSJ11415DLM</v>
      </c>
      <c r="E2508" s="6" t="str">
        <f t="shared" si="634"/>
        <v>AUB0G6CQF3VLX001CL1Y5V</v>
      </c>
      <c r="F2508" s="6" t="str">
        <f t="shared" si="635"/>
        <v>AUXCSJ11415DLMX001CL1Y5V</v>
      </c>
      <c r="G2508" s="6" t="str">
        <f t="shared" si="636"/>
        <v>AUXCSJ11415DLM</v>
      </c>
      <c r="H2508" s="6" t="str">
        <f ca="1" t="shared" si="637"/>
        <v>待上架</v>
      </c>
      <c r="I2508" s="10" t="str">
        <f t="shared" si="638"/>
        <v>未维护</v>
      </c>
      <c r="J2508" s="5" t="s">
        <v>11209</v>
      </c>
      <c r="K2508" s="5" t="s">
        <v>11210</v>
      </c>
      <c r="L2508" s="5" t="s">
        <v>11211</v>
      </c>
      <c r="M2508" s="5" t="s">
        <v>11211</v>
      </c>
      <c r="N2508" s="5" t="s">
        <v>11213</v>
      </c>
      <c r="O2508" s="5" t="s">
        <v>11214</v>
      </c>
      <c r="P2508" s="5" t="s">
        <v>4154</v>
      </c>
      <c r="Q2508" s="5" t="s">
        <v>4393</v>
      </c>
      <c r="R2508" s="5" t="s">
        <v>1522</v>
      </c>
      <c r="S2508" s="5" t="s">
        <v>2985</v>
      </c>
      <c r="T2508" s="5" t="s">
        <v>2979</v>
      </c>
      <c r="U2508" s="5" t="s">
        <v>4386</v>
      </c>
      <c r="V2508" s="5" t="s">
        <v>4134</v>
      </c>
      <c r="W2508" s="5" t="s">
        <v>4123</v>
      </c>
      <c r="X2508" s="5" t="s">
        <v>4135</v>
      </c>
      <c r="Y2508" s="5" t="s">
        <v>4184</v>
      </c>
      <c r="Z2508" s="5" t="s">
        <v>4124</v>
      </c>
      <c r="AA2508" s="5" t="s">
        <v>4123</v>
      </c>
      <c r="AB2508" s="5" t="s">
        <v>4124</v>
      </c>
      <c r="AE2508" s="5" t="s">
        <v>4299</v>
      </c>
      <c r="AF2508" s="5" t="s">
        <v>3007</v>
      </c>
      <c r="AG2508" s="5" t="s">
        <v>4394</v>
      </c>
      <c r="AH2508" s="5" t="s">
        <v>3007</v>
      </c>
      <c r="AI2508" s="5" t="s">
        <v>4514</v>
      </c>
      <c r="AJ2508" s="5" t="s">
        <v>4345</v>
      </c>
      <c r="AL2508" s="5" t="s">
        <v>4145</v>
      </c>
      <c r="AM2508" s="5" t="s">
        <v>4146</v>
      </c>
      <c r="AN2508" s="5" t="s">
        <v>4146</v>
      </c>
      <c r="AO2508" s="5">
        <v>24</v>
      </c>
      <c r="AP2508" s="5">
        <v>1</v>
      </c>
      <c r="AQ2508" s="5" t="s">
        <v>7958</v>
      </c>
      <c r="AR2508" s="5" t="s">
        <v>7959</v>
      </c>
      <c r="AS2508" s="5">
        <v>15</v>
      </c>
      <c r="AT2508" s="5">
        <v>36.5</v>
      </c>
      <c r="AU2508" s="5">
        <v>12.8</v>
      </c>
      <c r="AV2508" s="5">
        <v>5.8</v>
      </c>
      <c r="AW2508" s="5">
        <v>14.37</v>
      </c>
      <c r="AX2508" s="5">
        <v>5.04</v>
      </c>
      <c r="AY2508" s="5">
        <v>2.28</v>
      </c>
      <c r="AZ2508" s="5">
        <v>620</v>
      </c>
      <c r="BA2508" s="5">
        <v>1.37</v>
      </c>
      <c r="BB2508" s="5">
        <v>51.5</v>
      </c>
      <c r="BC2508" s="5">
        <v>39</v>
      </c>
      <c r="BD2508" s="5">
        <v>36</v>
      </c>
      <c r="BE2508" s="5">
        <v>20.28</v>
      </c>
      <c r="BF2508" s="5">
        <v>15.35</v>
      </c>
      <c r="BG2508" s="5">
        <v>14.17</v>
      </c>
      <c r="BH2508" s="5">
        <v>16</v>
      </c>
      <c r="BI2508" s="5">
        <v>35.32</v>
      </c>
      <c r="BM2508" s="6">
        <f t="shared" si="624"/>
        <v>0</v>
      </c>
      <c r="BN2508" s="10">
        <f t="shared" si="625"/>
        <v>0</v>
      </c>
      <c r="BO2508" s="6">
        <f t="shared" si="626"/>
        <v>0</v>
      </c>
      <c r="BP2508" s="6">
        <f t="shared" si="627"/>
        <v>1</v>
      </c>
      <c r="BQ2508" s="6">
        <f t="shared" si="628"/>
        <v>0</v>
      </c>
      <c r="BR2508" s="10" t="str">
        <f t="shared" si="629"/>
        <v>待上架</v>
      </c>
      <c r="BS2508" s="6" t="str">
        <f t="shared" si="639"/>
        <v>待上架</v>
      </c>
    </row>
    <row r="2509" spans="1:71">
      <c r="A2509" s="6" t="str">
        <f t="shared" si="630"/>
        <v>USB0G6KB9C76</v>
      </c>
      <c r="B2509" s="6" t="str">
        <f t="shared" si="631"/>
        <v>USX004Y0MS7B</v>
      </c>
      <c r="C2509" s="6" t="str">
        <f t="shared" si="632"/>
        <v>USXCSJ11415WT</v>
      </c>
      <c r="D2509" s="6" t="str">
        <f t="shared" si="633"/>
        <v>USB0G6KB9C76XCSJ11415WT</v>
      </c>
      <c r="E2509" s="6" t="str">
        <f t="shared" si="634"/>
        <v>USB0G6KB9C76X004Y0MS7B</v>
      </c>
      <c r="F2509" s="6" t="str">
        <f t="shared" si="635"/>
        <v>USXCSJ11415WTX004Y0MS7B</v>
      </c>
      <c r="G2509" s="6" t="str">
        <f t="shared" si="636"/>
        <v>USXCSJ11415WT</v>
      </c>
      <c r="H2509" s="6" t="str">
        <f ca="1" t="shared" si="637"/>
        <v>新品</v>
      </c>
      <c r="I2509" s="10" t="str">
        <f t="shared" si="638"/>
        <v>普通款</v>
      </c>
      <c r="J2509" s="5" t="s">
        <v>11215</v>
      </c>
      <c r="K2509" s="5" t="s">
        <v>11216</v>
      </c>
      <c r="L2509" s="5" t="s">
        <v>11217</v>
      </c>
      <c r="M2509" s="5" t="s">
        <v>11218</v>
      </c>
      <c r="N2509" s="5" t="s">
        <v>11219</v>
      </c>
      <c r="O2509" s="5" t="s">
        <v>2684</v>
      </c>
      <c r="P2509" s="5" t="s">
        <v>4154</v>
      </c>
      <c r="Q2509" s="5" t="s">
        <v>11118</v>
      </c>
      <c r="R2509" s="5" t="s">
        <v>2288</v>
      </c>
      <c r="S2509" s="5" t="s">
        <v>4339</v>
      </c>
      <c r="T2509" s="5" t="s">
        <v>2979</v>
      </c>
      <c r="U2509" s="5" t="s">
        <v>11119</v>
      </c>
      <c r="V2509" s="5" t="s">
        <v>4134</v>
      </c>
      <c r="W2509" s="5" t="s">
        <v>4122</v>
      </c>
      <c r="X2509" s="5" t="s">
        <v>4135</v>
      </c>
      <c r="Y2509" s="5" t="s">
        <v>4136</v>
      </c>
      <c r="Z2509" s="5" t="s">
        <v>4124</v>
      </c>
      <c r="AA2509" s="5" t="s">
        <v>4122</v>
      </c>
      <c r="AB2509" s="5" t="s">
        <v>2457</v>
      </c>
      <c r="AC2509" s="5" t="s">
        <v>4300</v>
      </c>
      <c r="AD2509" s="5" t="s">
        <v>4252</v>
      </c>
      <c r="AE2509" s="5" t="s">
        <v>4140</v>
      </c>
      <c r="AF2509" s="5" t="s">
        <v>3011</v>
      </c>
      <c r="AG2509" s="5" t="s">
        <v>4520</v>
      </c>
      <c r="AH2509" s="5" t="s">
        <v>3011</v>
      </c>
      <c r="AI2509" s="5" t="s">
        <v>4514</v>
      </c>
      <c r="AJ2509" s="5" t="s">
        <v>4345</v>
      </c>
      <c r="AK2509" s="5">
        <v>4.6</v>
      </c>
      <c r="AL2509" s="5" t="s">
        <v>4145</v>
      </c>
      <c r="AM2509" s="5" t="s">
        <v>4146</v>
      </c>
      <c r="AN2509" s="5" t="s">
        <v>4146</v>
      </c>
      <c r="AO2509" s="5">
        <v>24</v>
      </c>
      <c r="AP2509" s="5">
        <v>1</v>
      </c>
      <c r="AQ2509" s="5" t="s">
        <v>7958</v>
      </c>
      <c r="AR2509" s="5" t="s">
        <v>7959</v>
      </c>
      <c r="AS2509" s="5">
        <v>15</v>
      </c>
      <c r="AT2509" s="5">
        <v>36.5</v>
      </c>
      <c r="AU2509" s="5">
        <v>12.8</v>
      </c>
      <c r="AV2509" s="5">
        <v>5.8</v>
      </c>
      <c r="AW2509" s="5">
        <v>14.37</v>
      </c>
      <c r="AX2509" s="5">
        <v>5.04</v>
      </c>
      <c r="AY2509" s="5">
        <v>2.28</v>
      </c>
      <c r="AZ2509" s="5">
        <v>620</v>
      </c>
      <c r="BA2509" s="5">
        <v>1.37</v>
      </c>
      <c r="BB2509" s="5">
        <v>51.5</v>
      </c>
      <c r="BC2509" s="5">
        <v>39</v>
      </c>
      <c r="BD2509" s="5">
        <v>36</v>
      </c>
      <c r="BE2509" s="5">
        <v>20.28</v>
      </c>
      <c r="BF2509" s="5">
        <v>15.35</v>
      </c>
      <c r="BG2509" s="5">
        <v>14.17</v>
      </c>
      <c r="BH2509" s="5">
        <v>16</v>
      </c>
      <c r="BI2509" s="5">
        <v>35.32</v>
      </c>
      <c r="BM2509" s="6">
        <f t="shared" si="624"/>
        <v>0</v>
      </c>
      <c r="BN2509" s="10">
        <f t="shared" si="625"/>
        <v>0</v>
      </c>
      <c r="BO2509" s="6">
        <f t="shared" si="626"/>
        <v>1</v>
      </c>
      <c r="BP2509" s="6">
        <f t="shared" si="627"/>
        <v>0</v>
      </c>
      <c r="BQ2509" s="6">
        <f t="shared" si="628"/>
        <v>0</v>
      </c>
      <c r="BR2509" s="10" t="str">
        <f t="shared" si="629"/>
        <v>正常在售</v>
      </c>
      <c r="BS2509" s="6" t="str">
        <f t="shared" si="639"/>
        <v>普通款</v>
      </c>
    </row>
    <row r="2510" spans="1:71">
      <c r="A2510" s="6" t="str">
        <f t="shared" si="630"/>
        <v>USB0G6KB9C7S</v>
      </c>
      <c r="B2510" s="6" t="str">
        <f t="shared" si="631"/>
        <v>USX004Y0OSLP</v>
      </c>
      <c r="C2510" s="6" t="str">
        <f t="shared" si="632"/>
        <v>USXCSJ11416WT</v>
      </c>
      <c r="D2510" s="6" t="str">
        <f t="shared" si="633"/>
        <v>USB0G6KB9C7SXCSJ11416WT</v>
      </c>
      <c r="E2510" s="6" t="str">
        <f t="shared" si="634"/>
        <v>USB0G6KB9C7SX004Y0OSLP</v>
      </c>
      <c r="F2510" s="6" t="str">
        <f t="shared" si="635"/>
        <v>USXCSJ11416WTX004Y0OSLP</v>
      </c>
      <c r="G2510" s="6" t="str">
        <f t="shared" si="636"/>
        <v>USXCSJ11416WT</v>
      </c>
      <c r="H2510" s="6" t="str">
        <f ca="1" t="shared" si="637"/>
        <v>新品</v>
      </c>
      <c r="I2510" s="10" t="str">
        <f t="shared" si="638"/>
        <v>普通款</v>
      </c>
      <c r="J2510" s="5" t="s">
        <v>11220</v>
      </c>
      <c r="K2510" s="5" t="s">
        <v>11221</v>
      </c>
      <c r="L2510" s="5" t="s">
        <v>11217</v>
      </c>
      <c r="M2510" s="5" t="s">
        <v>11222</v>
      </c>
      <c r="N2510" s="5" t="s">
        <v>11223</v>
      </c>
      <c r="O2510" s="5" t="s">
        <v>2686</v>
      </c>
      <c r="P2510" s="5" t="s">
        <v>4154</v>
      </c>
      <c r="Q2510" s="5" t="s">
        <v>11118</v>
      </c>
      <c r="R2510" s="5" t="s">
        <v>2288</v>
      </c>
      <c r="S2510" s="5" t="s">
        <v>4339</v>
      </c>
      <c r="T2510" s="5" t="s">
        <v>2979</v>
      </c>
      <c r="U2510" s="5" t="s">
        <v>11119</v>
      </c>
      <c r="V2510" s="5" t="s">
        <v>4134</v>
      </c>
      <c r="W2510" s="5" t="s">
        <v>4122</v>
      </c>
      <c r="X2510" s="5" t="s">
        <v>4135</v>
      </c>
      <c r="Y2510" s="5" t="s">
        <v>4136</v>
      </c>
      <c r="Z2510" s="5" t="s">
        <v>4124</v>
      </c>
      <c r="AA2510" s="5" t="s">
        <v>4122</v>
      </c>
      <c r="AB2510" s="5" t="s">
        <v>2457</v>
      </c>
      <c r="AC2510" s="5" t="s">
        <v>4300</v>
      </c>
      <c r="AD2510" s="5" t="s">
        <v>4252</v>
      </c>
      <c r="AE2510" s="5" t="s">
        <v>4140</v>
      </c>
      <c r="AF2510" s="5" t="s">
        <v>3011</v>
      </c>
      <c r="AG2510" s="5" t="s">
        <v>4520</v>
      </c>
      <c r="AH2510" s="5" t="s">
        <v>3011</v>
      </c>
      <c r="AI2510" s="5" t="s">
        <v>4514</v>
      </c>
      <c r="AJ2510" s="5" t="s">
        <v>4345</v>
      </c>
      <c r="AK2510" s="5">
        <v>6.26</v>
      </c>
      <c r="AL2510" s="5" t="s">
        <v>4145</v>
      </c>
      <c r="AM2510" s="5" t="s">
        <v>4146</v>
      </c>
      <c r="AN2510" s="5" t="s">
        <v>4146</v>
      </c>
      <c r="AO2510" s="5">
        <v>15</v>
      </c>
      <c r="AP2510" s="5">
        <v>1</v>
      </c>
      <c r="AQ2510" s="5" t="s">
        <v>4979</v>
      </c>
      <c r="AR2510" s="5" t="s">
        <v>11224</v>
      </c>
      <c r="AS2510" s="5">
        <v>15</v>
      </c>
      <c r="AT2510" s="5">
        <v>36.5</v>
      </c>
      <c r="AU2510" s="5">
        <v>16.2</v>
      </c>
      <c r="AV2510" s="5">
        <v>7.8</v>
      </c>
      <c r="AW2510" s="5">
        <v>14.37</v>
      </c>
      <c r="AX2510" s="5">
        <v>6.38</v>
      </c>
      <c r="AY2510" s="5">
        <v>3.07</v>
      </c>
      <c r="AZ2510" s="5">
        <v>1242</v>
      </c>
      <c r="BA2510" s="5">
        <v>2.74</v>
      </c>
      <c r="BB2510" s="5">
        <v>50</v>
      </c>
      <c r="BC2510" s="5">
        <v>40.5</v>
      </c>
      <c r="BD2510" s="5">
        <v>38.5</v>
      </c>
      <c r="BE2510" s="5">
        <v>19.69</v>
      </c>
      <c r="BF2510" s="5">
        <v>15.94</v>
      </c>
      <c r="BG2510" s="5">
        <v>15.16</v>
      </c>
      <c r="BH2510" s="5">
        <v>19</v>
      </c>
      <c r="BI2510" s="5">
        <v>41.94</v>
      </c>
      <c r="BM2510" s="6">
        <f t="shared" si="624"/>
        <v>0</v>
      </c>
      <c r="BN2510" s="10">
        <f t="shared" si="625"/>
        <v>0</v>
      </c>
      <c r="BO2510" s="6">
        <f t="shared" si="626"/>
        <v>1</v>
      </c>
      <c r="BP2510" s="6">
        <f t="shared" si="627"/>
        <v>0</v>
      </c>
      <c r="BQ2510" s="6">
        <f t="shared" si="628"/>
        <v>0</v>
      </c>
      <c r="BR2510" s="10" t="str">
        <f t="shared" si="629"/>
        <v>正常在售</v>
      </c>
      <c r="BS2510" s="6" t="str">
        <f t="shared" si="639"/>
        <v>普通款</v>
      </c>
    </row>
    <row r="2511" spans="1:71">
      <c r="A2511" s="6" t="str">
        <f t="shared" si="630"/>
        <v>USB0GK1B9XBZ</v>
      </c>
      <c r="B2511" s="6" t="str">
        <f t="shared" si="631"/>
        <v>USX004ZOXNF7</v>
      </c>
      <c r="C2511" s="6" t="str">
        <f t="shared" si="632"/>
        <v>USXCSJ11419DLM</v>
      </c>
      <c r="D2511" s="6" t="str">
        <f t="shared" si="633"/>
        <v>USB0GK1B9XBZXCSJ11419DLM</v>
      </c>
      <c r="E2511" s="6" t="str">
        <f t="shared" si="634"/>
        <v>USB0GK1B9XBZX004ZOXNF7</v>
      </c>
      <c r="F2511" s="6" t="str">
        <f t="shared" si="635"/>
        <v>USXCSJ11419DLMX004ZOXNF7</v>
      </c>
      <c r="G2511" s="6" t="str">
        <f t="shared" si="636"/>
        <v>USXCSJ11419DLM</v>
      </c>
      <c r="H2511" s="6" t="str">
        <f ca="1" t="shared" si="637"/>
        <v>待上架</v>
      </c>
      <c r="I2511" s="10" t="str">
        <f t="shared" si="638"/>
        <v>待上架</v>
      </c>
      <c r="J2511" s="5" t="s">
        <v>11225</v>
      </c>
      <c r="K2511" s="5" t="s">
        <v>11226</v>
      </c>
      <c r="L2511" s="5" t="s">
        <v>4910</v>
      </c>
      <c r="M2511" s="5" t="s">
        <v>11227</v>
      </c>
      <c r="N2511" s="5" t="s">
        <v>11228</v>
      </c>
      <c r="O2511" s="5" t="s">
        <v>2313</v>
      </c>
      <c r="P2511" s="5" t="s">
        <v>4120</v>
      </c>
      <c r="Q2511" s="5" t="s">
        <v>4385</v>
      </c>
      <c r="R2511" s="5" t="s">
        <v>2288</v>
      </c>
      <c r="S2511" s="5" t="s">
        <v>2995</v>
      </c>
      <c r="T2511" s="5" t="s">
        <v>2979</v>
      </c>
      <c r="U2511" s="5" t="s">
        <v>4386</v>
      </c>
      <c r="V2511" s="5" t="s">
        <v>4134</v>
      </c>
      <c r="W2511" s="5" t="s">
        <v>4123</v>
      </c>
      <c r="X2511" s="5" t="s">
        <v>4135</v>
      </c>
      <c r="Y2511" s="5" t="s">
        <v>4299</v>
      </c>
      <c r="Z2511" s="5" t="s">
        <v>4124</v>
      </c>
      <c r="AA2511" s="5" t="s">
        <v>4122</v>
      </c>
      <c r="AB2511" s="5" t="s">
        <v>4341</v>
      </c>
      <c r="AE2511" s="5" t="s">
        <v>4140</v>
      </c>
      <c r="AF2511" s="5" t="s">
        <v>3011</v>
      </c>
      <c r="AG2511" s="5" t="s">
        <v>4520</v>
      </c>
      <c r="AH2511" s="5" t="s">
        <v>4521</v>
      </c>
      <c r="AI2511" s="5" t="s">
        <v>4514</v>
      </c>
      <c r="AJ2511" s="5" t="s">
        <v>4345</v>
      </c>
      <c r="AL2511" s="5" t="s">
        <v>4145</v>
      </c>
      <c r="AM2511" s="5" t="s">
        <v>4146</v>
      </c>
      <c r="AN2511" s="5" t="s">
        <v>4146</v>
      </c>
      <c r="AO2511" s="5">
        <v>21</v>
      </c>
      <c r="AP2511" s="5">
        <v>1</v>
      </c>
      <c r="AQ2511" s="5" t="s">
        <v>11229</v>
      </c>
      <c r="AR2511" s="5" t="s">
        <v>11230</v>
      </c>
      <c r="AS2511" s="5">
        <v>15</v>
      </c>
      <c r="AT2511" s="5">
        <v>40.5</v>
      </c>
      <c r="AU2511" s="5">
        <v>12.5</v>
      </c>
      <c r="AV2511" s="5">
        <v>7.1</v>
      </c>
      <c r="AW2511" s="5">
        <v>15.94</v>
      </c>
      <c r="AX2511" s="5">
        <v>4.92</v>
      </c>
      <c r="AY2511" s="5">
        <v>2.8</v>
      </c>
      <c r="AZ2511" s="5">
        <v>900</v>
      </c>
      <c r="BA2511" s="5">
        <v>1.99</v>
      </c>
      <c r="BB2511" s="5">
        <v>52.5</v>
      </c>
      <c r="BC2511" s="5">
        <v>43</v>
      </c>
      <c r="BD2511" s="5">
        <v>41.5</v>
      </c>
      <c r="BE2511" s="5">
        <v>20.67</v>
      </c>
      <c r="BF2511" s="5">
        <v>16.93</v>
      </c>
      <c r="BG2511" s="5">
        <v>16.34</v>
      </c>
      <c r="BH2511" s="5">
        <v>20.65</v>
      </c>
      <c r="BI2511" s="5">
        <v>45.58</v>
      </c>
      <c r="BM2511" s="6">
        <f t="shared" si="624"/>
        <v>0</v>
      </c>
      <c r="BN2511" s="10">
        <f t="shared" si="625"/>
        <v>0</v>
      </c>
      <c r="BO2511" s="6">
        <f t="shared" si="626"/>
        <v>0</v>
      </c>
      <c r="BP2511" s="6">
        <f t="shared" si="627"/>
        <v>1</v>
      </c>
      <c r="BQ2511" s="6">
        <f t="shared" si="628"/>
        <v>0</v>
      </c>
      <c r="BR2511" s="10" t="str">
        <f t="shared" si="629"/>
        <v>待上架</v>
      </c>
      <c r="BS2511" s="6" t="str">
        <f t="shared" si="639"/>
        <v>待上架</v>
      </c>
    </row>
    <row r="2512" spans="1:71">
      <c r="A2512" s="6" t="str">
        <f t="shared" si="630"/>
        <v>USB0GK15WXMY</v>
      </c>
      <c r="B2512" s="6" t="str">
        <f t="shared" si="631"/>
        <v>USX004ZP0BLZ</v>
      </c>
      <c r="C2512" s="6" t="str">
        <f t="shared" si="632"/>
        <v>USXCSJ11420DLM</v>
      </c>
      <c r="D2512" s="6" t="str">
        <f t="shared" si="633"/>
        <v>USB0GK15WXMYXCSJ11420DLM</v>
      </c>
      <c r="E2512" s="6" t="str">
        <f t="shared" si="634"/>
        <v>USB0GK15WXMYX004ZP0BLZ</v>
      </c>
      <c r="F2512" s="6" t="str">
        <f t="shared" si="635"/>
        <v>USXCSJ11420DLMX004ZP0BLZ</v>
      </c>
      <c r="G2512" s="6" t="str">
        <f t="shared" si="636"/>
        <v>USXCSJ11420DLM</v>
      </c>
      <c r="H2512" s="6" t="str">
        <f ca="1" t="shared" si="637"/>
        <v>待上架</v>
      </c>
      <c r="I2512" s="10" t="str">
        <f t="shared" si="638"/>
        <v>待上架</v>
      </c>
      <c r="J2512" s="5" t="s">
        <v>11231</v>
      </c>
      <c r="K2512" s="5" t="s">
        <v>11232</v>
      </c>
      <c r="L2512" s="5" t="s">
        <v>4910</v>
      </c>
      <c r="M2512" s="5" t="s">
        <v>11233</v>
      </c>
      <c r="N2512" s="5" t="s">
        <v>11234</v>
      </c>
      <c r="O2512" s="5" t="s">
        <v>2315</v>
      </c>
      <c r="P2512" s="5" t="s">
        <v>4120</v>
      </c>
      <c r="Q2512" s="5" t="s">
        <v>4385</v>
      </c>
      <c r="R2512" s="5" t="s">
        <v>2288</v>
      </c>
      <c r="S2512" s="5" t="s">
        <v>2995</v>
      </c>
      <c r="T2512" s="5" t="s">
        <v>2979</v>
      </c>
      <c r="U2512" s="5" t="s">
        <v>4386</v>
      </c>
      <c r="V2512" s="5" t="s">
        <v>4134</v>
      </c>
      <c r="W2512" s="5" t="s">
        <v>4123</v>
      </c>
      <c r="X2512" s="5" t="s">
        <v>4135</v>
      </c>
      <c r="Y2512" s="5" t="s">
        <v>4299</v>
      </c>
      <c r="Z2512" s="5" t="s">
        <v>4124</v>
      </c>
      <c r="AA2512" s="5" t="s">
        <v>4122</v>
      </c>
      <c r="AB2512" s="5" t="s">
        <v>4341</v>
      </c>
      <c r="AE2512" s="5" t="s">
        <v>4140</v>
      </c>
      <c r="AF2512" s="5" t="s">
        <v>3011</v>
      </c>
      <c r="AG2512" s="5" t="s">
        <v>4520</v>
      </c>
      <c r="AH2512" s="5" t="s">
        <v>4521</v>
      </c>
      <c r="AI2512" s="5" t="s">
        <v>4514</v>
      </c>
      <c r="AJ2512" s="5" t="s">
        <v>4345</v>
      </c>
      <c r="AL2512" s="5" t="s">
        <v>4145</v>
      </c>
      <c r="AM2512" s="5" t="s">
        <v>4146</v>
      </c>
      <c r="AN2512" s="5" t="s">
        <v>4146</v>
      </c>
      <c r="AO2512" s="5">
        <v>21</v>
      </c>
      <c r="AP2512" s="5">
        <v>1</v>
      </c>
      <c r="AQ2512" s="5" t="s">
        <v>11229</v>
      </c>
      <c r="AR2512" s="5" t="s">
        <v>11230</v>
      </c>
      <c r="AS2512" s="5">
        <v>15</v>
      </c>
      <c r="AT2512" s="5">
        <v>40.5</v>
      </c>
      <c r="AU2512" s="5">
        <v>12.5</v>
      </c>
      <c r="AV2512" s="5">
        <v>7.1</v>
      </c>
      <c r="AW2512" s="5">
        <v>15.94</v>
      </c>
      <c r="AX2512" s="5">
        <v>4.92</v>
      </c>
      <c r="AY2512" s="5">
        <v>2.8</v>
      </c>
      <c r="AZ2512" s="5">
        <v>900</v>
      </c>
      <c r="BA2512" s="5">
        <v>1.99</v>
      </c>
      <c r="BB2512" s="5">
        <v>52.5</v>
      </c>
      <c r="BC2512" s="5">
        <v>43</v>
      </c>
      <c r="BD2512" s="5">
        <v>41.5</v>
      </c>
      <c r="BE2512" s="5">
        <v>20.67</v>
      </c>
      <c r="BF2512" s="5">
        <v>16.93</v>
      </c>
      <c r="BG2512" s="5">
        <v>16.34</v>
      </c>
      <c r="BH2512" s="5">
        <v>20.65</v>
      </c>
      <c r="BI2512" s="5">
        <v>45.58</v>
      </c>
      <c r="BM2512" s="6">
        <f t="shared" si="624"/>
        <v>0</v>
      </c>
      <c r="BN2512" s="10">
        <f t="shared" si="625"/>
        <v>0</v>
      </c>
      <c r="BO2512" s="6">
        <f t="shared" si="626"/>
        <v>0</v>
      </c>
      <c r="BP2512" s="6">
        <f t="shared" si="627"/>
        <v>1</v>
      </c>
      <c r="BQ2512" s="6">
        <f t="shared" si="628"/>
        <v>0</v>
      </c>
      <c r="BR2512" s="10" t="str">
        <f t="shared" si="629"/>
        <v>待上架</v>
      </c>
      <c r="BS2512" s="6" t="str">
        <f t="shared" si="639"/>
        <v>待上架</v>
      </c>
    </row>
    <row r="2513" spans="1:71">
      <c r="A2513" s="6" t="str">
        <f t="shared" si="630"/>
        <v>DEB0GK15WXMY</v>
      </c>
      <c r="B2513" s="6" t="str">
        <f t="shared" si="631"/>
        <v>DEX002I358EN</v>
      </c>
      <c r="C2513" s="6" t="str">
        <f t="shared" si="632"/>
        <v>DEXCSJ11420DLM</v>
      </c>
      <c r="D2513" s="6" t="str">
        <f t="shared" si="633"/>
        <v>DEB0GK15WXMYXCSJ11420DLM</v>
      </c>
      <c r="E2513" s="6" t="str">
        <f t="shared" si="634"/>
        <v>DEB0GK15WXMYX002I358EN</v>
      </c>
      <c r="F2513" s="6" t="str">
        <f t="shared" si="635"/>
        <v>DEXCSJ11420DLMX002I358EN</v>
      </c>
      <c r="G2513" s="6" t="str">
        <f t="shared" si="636"/>
        <v>DEXCSJ11420DLM</v>
      </c>
      <c r="H2513" s="6" t="str">
        <f ca="1" t="shared" si="637"/>
        <v>待上架</v>
      </c>
      <c r="I2513" s="10" t="str">
        <f t="shared" si="638"/>
        <v>未维护</v>
      </c>
      <c r="J2513" s="5" t="s">
        <v>11231</v>
      </c>
      <c r="K2513" s="5" t="s">
        <v>11232</v>
      </c>
      <c r="L2513" s="5" t="s">
        <v>11233</v>
      </c>
      <c r="M2513" s="5" t="s">
        <v>11233</v>
      </c>
      <c r="N2513" s="5" t="s">
        <v>11235</v>
      </c>
      <c r="O2513" s="5" t="s">
        <v>11236</v>
      </c>
      <c r="P2513" s="5" t="s">
        <v>4120</v>
      </c>
      <c r="Q2513" s="5" t="s">
        <v>4693</v>
      </c>
      <c r="R2513" s="5" t="s">
        <v>1525</v>
      </c>
      <c r="S2513" s="5" t="s">
        <v>2985</v>
      </c>
      <c r="T2513" s="5" t="s">
        <v>2979</v>
      </c>
      <c r="U2513" s="5" t="s">
        <v>4386</v>
      </c>
      <c r="V2513" s="5" t="s">
        <v>4134</v>
      </c>
      <c r="W2513" s="5" t="s">
        <v>4123</v>
      </c>
      <c r="X2513" s="5" t="s">
        <v>4135</v>
      </c>
      <c r="Y2513" s="5" t="s">
        <v>4299</v>
      </c>
      <c r="Z2513" s="5" t="s">
        <v>4124</v>
      </c>
      <c r="AA2513" s="5" t="s">
        <v>4123</v>
      </c>
      <c r="AB2513" s="5" t="s">
        <v>4124</v>
      </c>
      <c r="AE2513" s="5" t="s">
        <v>4299</v>
      </c>
      <c r="AF2513" s="5" t="s">
        <v>3007</v>
      </c>
      <c r="AG2513" s="5" t="s">
        <v>4394</v>
      </c>
      <c r="AH2513" s="5" t="s">
        <v>4612</v>
      </c>
      <c r="AI2513" s="5" t="s">
        <v>4514</v>
      </c>
      <c r="AJ2513" s="5" t="s">
        <v>4345</v>
      </c>
      <c r="AL2513" s="5" t="s">
        <v>4145</v>
      </c>
      <c r="AM2513" s="5" t="s">
        <v>4146</v>
      </c>
      <c r="AN2513" s="5" t="s">
        <v>4696</v>
      </c>
      <c r="AO2513" s="5">
        <v>21</v>
      </c>
      <c r="AP2513" s="5">
        <v>1</v>
      </c>
      <c r="AQ2513" s="5" t="s">
        <v>11229</v>
      </c>
      <c r="AR2513" s="5" t="s">
        <v>11230</v>
      </c>
      <c r="AS2513" s="5">
        <v>15</v>
      </c>
      <c r="AT2513" s="5">
        <v>40.5</v>
      </c>
      <c r="AU2513" s="5">
        <v>12.5</v>
      </c>
      <c r="AV2513" s="5">
        <v>7.1</v>
      </c>
      <c r="AW2513" s="5">
        <v>15.94</v>
      </c>
      <c r="AX2513" s="5">
        <v>4.92</v>
      </c>
      <c r="AY2513" s="5">
        <v>2.8</v>
      </c>
      <c r="AZ2513" s="5">
        <v>900</v>
      </c>
      <c r="BA2513" s="5">
        <v>1.99</v>
      </c>
      <c r="BB2513" s="5">
        <v>52.5</v>
      </c>
      <c r="BC2513" s="5">
        <v>43</v>
      </c>
      <c r="BD2513" s="5">
        <v>41.5</v>
      </c>
      <c r="BE2513" s="5">
        <v>20.67</v>
      </c>
      <c r="BF2513" s="5">
        <v>16.93</v>
      </c>
      <c r="BG2513" s="5">
        <v>16.34</v>
      </c>
      <c r="BH2513" s="5">
        <v>20.65</v>
      </c>
      <c r="BI2513" s="5">
        <v>45.58</v>
      </c>
      <c r="BM2513" s="6">
        <f t="shared" si="624"/>
        <v>0</v>
      </c>
      <c r="BN2513" s="10">
        <f t="shared" si="625"/>
        <v>0</v>
      </c>
      <c r="BO2513" s="6">
        <f t="shared" si="626"/>
        <v>0</v>
      </c>
      <c r="BP2513" s="6">
        <f t="shared" si="627"/>
        <v>1</v>
      </c>
      <c r="BQ2513" s="6">
        <f t="shared" si="628"/>
        <v>0</v>
      </c>
      <c r="BR2513" s="10" t="str">
        <f t="shared" si="629"/>
        <v>待上架</v>
      </c>
      <c r="BS2513" s="6" t="str">
        <f t="shared" si="639"/>
        <v>待上架</v>
      </c>
    </row>
    <row r="2514" spans="1:71">
      <c r="A2514" s="6" t="str">
        <f t="shared" si="630"/>
        <v>UKB0GK15WXMY</v>
      </c>
      <c r="B2514" s="6" t="str">
        <f t="shared" si="631"/>
        <v>UKX002I3GRAH</v>
      </c>
      <c r="C2514" s="6" t="str">
        <f t="shared" si="632"/>
        <v>UKXCSJ11420DLM</v>
      </c>
      <c r="D2514" s="6" t="str">
        <f t="shared" si="633"/>
        <v>UKB0GK15WXMYXCSJ11420DLM</v>
      </c>
      <c r="E2514" s="6" t="str">
        <f t="shared" si="634"/>
        <v>UKB0GK15WXMYX002I3GRAH</v>
      </c>
      <c r="F2514" s="6" t="str">
        <f t="shared" si="635"/>
        <v>UKXCSJ11420DLMX002I3GRAH</v>
      </c>
      <c r="G2514" s="6" t="str">
        <f t="shared" si="636"/>
        <v>UKXCSJ11420DLM</v>
      </c>
      <c r="H2514" s="6" t="str">
        <f ca="1" t="shared" si="637"/>
        <v>待上架</v>
      </c>
      <c r="I2514" s="10" t="str">
        <f t="shared" si="638"/>
        <v>未维护</v>
      </c>
      <c r="J2514" s="5" t="s">
        <v>11231</v>
      </c>
      <c r="K2514" s="5" t="s">
        <v>11232</v>
      </c>
      <c r="L2514" s="5" t="s">
        <v>11233</v>
      </c>
      <c r="M2514" s="5" t="s">
        <v>11233</v>
      </c>
      <c r="N2514" s="5" t="s">
        <v>11237</v>
      </c>
      <c r="O2514" s="5" t="s">
        <v>11238</v>
      </c>
      <c r="P2514" s="5" t="s">
        <v>4120</v>
      </c>
      <c r="Q2514" s="5" t="s">
        <v>4746</v>
      </c>
      <c r="R2514" s="5" t="s">
        <v>1532</v>
      </c>
      <c r="S2514" s="5" t="s">
        <v>2985</v>
      </c>
      <c r="T2514" s="5" t="s">
        <v>2979</v>
      </c>
      <c r="U2514" s="5" t="s">
        <v>4386</v>
      </c>
      <c r="V2514" s="5" t="s">
        <v>4134</v>
      </c>
      <c r="W2514" s="5" t="s">
        <v>4123</v>
      </c>
      <c r="X2514" s="5" t="s">
        <v>4135</v>
      </c>
      <c r="Y2514" s="5" t="s">
        <v>4299</v>
      </c>
      <c r="Z2514" s="5" t="s">
        <v>4124</v>
      </c>
      <c r="AA2514" s="5" t="s">
        <v>4123</v>
      </c>
      <c r="AB2514" s="5" t="s">
        <v>4124</v>
      </c>
      <c r="AE2514" s="5" t="s">
        <v>4299</v>
      </c>
      <c r="AF2514" s="5" t="s">
        <v>3007</v>
      </c>
      <c r="AG2514" s="5" t="s">
        <v>4394</v>
      </c>
      <c r="AH2514" s="5" t="s">
        <v>4612</v>
      </c>
      <c r="AI2514" s="5" t="s">
        <v>4514</v>
      </c>
      <c r="AJ2514" s="5" t="s">
        <v>4345</v>
      </c>
      <c r="AL2514" s="5" t="s">
        <v>4145</v>
      </c>
      <c r="AM2514" s="5" t="s">
        <v>4146</v>
      </c>
      <c r="AN2514" s="5" t="s">
        <v>4696</v>
      </c>
      <c r="AO2514" s="5">
        <v>21</v>
      </c>
      <c r="AP2514" s="5">
        <v>1</v>
      </c>
      <c r="AQ2514" s="5" t="s">
        <v>11229</v>
      </c>
      <c r="AR2514" s="5" t="s">
        <v>11230</v>
      </c>
      <c r="AS2514" s="5">
        <v>15</v>
      </c>
      <c r="AT2514" s="5">
        <v>40.5</v>
      </c>
      <c r="AU2514" s="5">
        <v>12.5</v>
      </c>
      <c r="AV2514" s="5">
        <v>7.1</v>
      </c>
      <c r="AW2514" s="5">
        <v>15.94</v>
      </c>
      <c r="AX2514" s="5">
        <v>4.92</v>
      </c>
      <c r="AY2514" s="5">
        <v>2.8</v>
      </c>
      <c r="AZ2514" s="5">
        <v>900</v>
      </c>
      <c r="BA2514" s="5">
        <v>1.99</v>
      </c>
      <c r="BB2514" s="5">
        <v>52.5</v>
      </c>
      <c r="BC2514" s="5">
        <v>43</v>
      </c>
      <c r="BD2514" s="5">
        <v>41.5</v>
      </c>
      <c r="BE2514" s="5">
        <v>20.67</v>
      </c>
      <c r="BF2514" s="5">
        <v>16.93</v>
      </c>
      <c r="BG2514" s="5">
        <v>16.34</v>
      </c>
      <c r="BH2514" s="5">
        <v>20.65</v>
      </c>
      <c r="BI2514" s="5">
        <v>45.58</v>
      </c>
      <c r="BM2514" s="6">
        <f t="shared" si="624"/>
        <v>0</v>
      </c>
      <c r="BN2514" s="10">
        <f t="shared" si="625"/>
        <v>0</v>
      </c>
      <c r="BO2514" s="6">
        <f t="shared" si="626"/>
        <v>0</v>
      </c>
      <c r="BP2514" s="6">
        <f t="shared" si="627"/>
        <v>1</v>
      </c>
      <c r="BQ2514" s="6">
        <f t="shared" si="628"/>
        <v>0</v>
      </c>
      <c r="BR2514" s="10" t="str">
        <f t="shared" si="629"/>
        <v>待上架</v>
      </c>
      <c r="BS2514" s="6" t="str">
        <f t="shared" si="639"/>
        <v>待上架</v>
      </c>
    </row>
    <row r="2515" spans="1:71">
      <c r="A2515" s="6" t="str">
        <f t="shared" si="630"/>
        <v>USB0G6DRRQ5L</v>
      </c>
      <c r="B2515" s="6" t="str">
        <f t="shared" si="631"/>
        <v>USX004XYTZ0V</v>
      </c>
      <c r="C2515" s="6" t="str">
        <f t="shared" si="632"/>
        <v>USXCSJ11421YCY</v>
      </c>
      <c r="D2515" s="6" t="str">
        <f t="shared" si="633"/>
        <v>USB0G6DRRQ5LXCSJ11421YCY</v>
      </c>
      <c r="E2515" s="6" t="str">
        <f t="shared" si="634"/>
        <v>USB0G6DRRQ5LX004XYTZ0V</v>
      </c>
      <c r="F2515" s="6" t="str">
        <f t="shared" si="635"/>
        <v>USXCSJ11421YCYX004XYTZ0V</v>
      </c>
      <c r="G2515" s="6" t="str">
        <f t="shared" si="636"/>
        <v>USXCSJ11421YCY</v>
      </c>
      <c r="H2515" s="6" t="str">
        <f ca="1" t="shared" si="637"/>
        <v>待上架</v>
      </c>
      <c r="I2515" s="10" t="str">
        <f t="shared" si="638"/>
        <v>待上架</v>
      </c>
      <c r="J2515" s="5" t="s">
        <v>11239</v>
      </c>
      <c r="K2515" s="5" t="s">
        <v>11240</v>
      </c>
      <c r="L2515" s="5" t="s">
        <v>11241</v>
      </c>
      <c r="M2515" s="5" t="s">
        <v>11242</v>
      </c>
      <c r="N2515" s="5" t="s">
        <v>11243</v>
      </c>
      <c r="O2515" s="5" t="s">
        <v>1035</v>
      </c>
      <c r="P2515" s="5" t="s">
        <v>4120</v>
      </c>
      <c r="Q2515" s="5" t="s">
        <v>4338</v>
      </c>
      <c r="R2515" s="5" t="s">
        <v>2288</v>
      </c>
      <c r="S2515" s="5" t="s">
        <v>4339</v>
      </c>
      <c r="T2515" s="5" t="s">
        <v>2979</v>
      </c>
      <c r="U2515" s="5" t="s">
        <v>4340</v>
      </c>
      <c r="V2515" s="5" t="s">
        <v>4134</v>
      </c>
      <c r="W2515" s="5" t="s">
        <v>4123</v>
      </c>
      <c r="X2515" s="5" t="s">
        <v>4135</v>
      </c>
      <c r="Y2515" s="5" t="s">
        <v>4136</v>
      </c>
      <c r="Z2515" s="5" t="s">
        <v>4124</v>
      </c>
      <c r="AA2515" s="5" t="s">
        <v>4123</v>
      </c>
      <c r="AB2515" s="5" t="s">
        <v>4124</v>
      </c>
      <c r="AE2515" s="5" t="s">
        <v>4299</v>
      </c>
      <c r="AF2515" s="5" t="s">
        <v>3004</v>
      </c>
      <c r="AG2515" s="5" t="s">
        <v>4343</v>
      </c>
      <c r="AH2515" s="5" t="s">
        <v>3004</v>
      </c>
      <c r="AI2515" s="5" t="s">
        <v>4514</v>
      </c>
      <c r="AJ2515" s="5" t="s">
        <v>4345</v>
      </c>
      <c r="AL2515" s="5" t="s">
        <v>4145</v>
      </c>
      <c r="AM2515" s="5" t="s">
        <v>4146</v>
      </c>
      <c r="AN2515" s="5" t="s">
        <v>4146</v>
      </c>
      <c r="AO2515" s="5">
        <v>39</v>
      </c>
      <c r="AP2515" s="5">
        <v>1</v>
      </c>
      <c r="AQ2515" s="5" t="s">
        <v>11244</v>
      </c>
      <c r="AR2515" s="5" t="s">
        <v>5911</v>
      </c>
      <c r="AS2515" s="5">
        <v>15</v>
      </c>
      <c r="AT2515" s="5">
        <v>36.5</v>
      </c>
      <c r="AU2515" s="5">
        <v>15.5</v>
      </c>
      <c r="AV2515" s="5">
        <v>1.8</v>
      </c>
      <c r="AW2515" s="5">
        <v>14.37</v>
      </c>
      <c r="AX2515" s="5">
        <v>6.1</v>
      </c>
      <c r="AY2515" s="5">
        <v>0.71</v>
      </c>
      <c r="AZ2515" s="5">
        <v>357</v>
      </c>
      <c r="BA2515" s="5">
        <v>0.79</v>
      </c>
      <c r="BB2515" s="5">
        <v>48</v>
      </c>
      <c r="BC2515" s="5">
        <v>38.5</v>
      </c>
      <c r="BD2515" s="5">
        <v>25</v>
      </c>
      <c r="BE2515" s="5">
        <v>18.9</v>
      </c>
      <c r="BF2515" s="5">
        <v>15.16</v>
      </c>
      <c r="BG2515" s="5">
        <v>9.84</v>
      </c>
      <c r="BH2515" s="5">
        <v>14.5</v>
      </c>
      <c r="BI2515" s="5">
        <v>32.01</v>
      </c>
      <c r="BM2515" s="6">
        <f t="shared" si="624"/>
        <v>0</v>
      </c>
      <c r="BN2515" s="10">
        <f t="shared" si="625"/>
        <v>0</v>
      </c>
      <c r="BO2515" s="6">
        <f t="shared" si="626"/>
        <v>0</v>
      </c>
      <c r="BP2515" s="6">
        <f t="shared" si="627"/>
        <v>1</v>
      </c>
      <c r="BQ2515" s="6">
        <f t="shared" si="628"/>
        <v>0</v>
      </c>
      <c r="BR2515" s="10" t="str">
        <f t="shared" si="629"/>
        <v>待上架</v>
      </c>
      <c r="BS2515" s="6" t="str">
        <f t="shared" si="639"/>
        <v>待上架</v>
      </c>
    </row>
    <row r="2516" spans="1:71">
      <c r="A2516" s="6" t="str">
        <f t="shared" si="630"/>
        <v>CAB0G6DRRQ5L</v>
      </c>
      <c r="B2516" s="6" t="str">
        <f t="shared" si="631"/>
        <v>CAX004XYTZ0V</v>
      </c>
      <c r="C2516" s="6" t="str">
        <f t="shared" si="632"/>
        <v>CAXCSJ11421YCY</v>
      </c>
      <c r="D2516" s="6" t="str">
        <f t="shared" si="633"/>
        <v>CAB0G6DRRQ5LXCSJ11421YCY</v>
      </c>
      <c r="E2516" s="6" t="str">
        <f t="shared" si="634"/>
        <v>CAB0G6DRRQ5LX004XYTZ0V</v>
      </c>
      <c r="F2516" s="6" t="str">
        <f t="shared" si="635"/>
        <v>CAXCSJ11421YCYX004XYTZ0V</v>
      </c>
      <c r="G2516" s="6" t="str">
        <f t="shared" si="636"/>
        <v>CAXCSJ11421YCY</v>
      </c>
      <c r="H2516" s="6" t="str">
        <f ca="1" t="shared" si="637"/>
        <v>待上架</v>
      </c>
      <c r="I2516" s="10" t="str">
        <f t="shared" si="638"/>
        <v>未维护</v>
      </c>
      <c r="J2516" s="5" t="s">
        <v>11239</v>
      </c>
      <c r="K2516" s="5" t="s">
        <v>11240</v>
      </c>
      <c r="L2516" s="5" t="s">
        <v>11245</v>
      </c>
      <c r="M2516" s="5" t="s">
        <v>11242</v>
      </c>
      <c r="N2516" s="5" t="s">
        <v>11243</v>
      </c>
      <c r="O2516" s="5" t="s">
        <v>1035</v>
      </c>
      <c r="P2516" s="5" t="s">
        <v>4120</v>
      </c>
      <c r="Q2516" s="5" t="s">
        <v>4352</v>
      </c>
      <c r="R2516" s="5" t="s">
        <v>10</v>
      </c>
      <c r="S2516" s="5" t="s">
        <v>4339</v>
      </c>
      <c r="T2516" s="5" t="s">
        <v>2979</v>
      </c>
      <c r="U2516" s="5" t="s">
        <v>4340</v>
      </c>
      <c r="V2516" s="5" t="s">
        <v>4134</v>
      </c>
      <c r="W2516" s="5" t="s">
        <v>4123</v>
      </c>
      <c r="X2516" s="5" t="s">
        <v>4135</v>
      </c>
      <c r="Y2516" s="5" t="s">
        <v>4136</v>
      </c>
      <c r="Z2516" s="5" t="s">
        <v>4124</v>
      </c>
      <c r="AA2516" s="5" t="s">
        <v>4123</v>
      </c>
      <c r="AB2516" s="5" t="s">
        <v>4124</v>
      </c>
      <c r="AE2516" s="5" t="s">
        <v>4299</v>
      </c>
      <c r="AF2516" s="5" t="s">
        <v>2982</v>
      </c>
      <c r="AG2516" s="5" t="s">
        <v>4350</v>
      </c>
      <c r="AH2516" s="5" t="s">
        <v>4513</v>
      </c>
      <c r="AI2516" s="5" t="s">
        <v>4514</v>
      </c>
      <c r="AJ2516" s="5" t="s">
        <v>4345</v>
      </c>
      <c r="AL2516" s="5" t="s">
        <v>4145</v>
      </c>
      <c r="AM2516" s="5" t="s">
        <v>4146</v>
      </c>
      <c r="AN2516" s="5" t="s">
        <v>4146</v>
      </c>
      <c r="AO2516" s="5">
        <v>39</v>
      </c>
      <c r="AP2516" s="5">
        <v>1</v>
      </c>
      <c r="AQ2516" s="5" t="s">
        <v>11244</v>
      </c>
      <c r="AR2516" s="5" t="s">
        <v>5911</v>
      </c>
      <c r="AS2516" s="5">
        <v>15</v>
      </c>
      <c r="AT2516" s="5">
        <v>36.5</v>
      </c>
      <c r="AU2516" s="5">
        <v>15.5</v>
      </c>
      <c r="AV2516" s="5">
        <v>1.8</v>
      </c>
      <c r="AW2516" s="5">
        <v>14.37</v>
      </c>
      <c r="AX2516" s="5">
        <v>6.1</v>
      </c>
      <c r="AY2516" s="5">
        <v>0.71</v>
      </c>
      <c r="AZ2516" s="5">
        <v>357</v>
      </c>
      <c r="BA2516" s="5">
        <v>0.79</v>
      </c>
      <c r="BB2516" s="5">
        <v>48</v>
      </c>
      <c r="BC2516" s="5">
        <v>38.5</v>
      </c>
      <c r="BD2516" s="5">
        <v>25</v>
      </c>
      <c r="BE2516" s="5">
        <v>18.9</v>
      </c>
      <c r="BF2516" s="5">
        <v>15.16</v>
      </c>
      <c r="BG2516" s="5">
        <v>9.84</v>
      </c>
      <c r="BH2516" s="5">
        <v>14.5</v>
      </c>
      <c r="BI2516" s="5">
        <v>32.01</v>
      </c>
      <c r="BM2516" s="6">
        <f t="shared" si="624"/>
        <v>0</v>
      </c>
      <c r="BN2516" s="10">
        <f t="shared" si="625"/>
        <v>0</v>
      </c>
      <c r="BO2516" s="6">
        <f t="shared" si="626"/>
        <v>0</v>
      </c>
      <c r="BP2516" s="6">
        <f t="shared" si="627"/>
        <v>1</v>
      </c>
      <c r="BQ2516" s="6">
        <f t="shared" si="628"/>
        <v>0</v>
      </c>
      <c r="BR2516" s="10" t="str">
        <f t="shared" si="629"/>
        <v>待上架</v>
      </c>
      <c r="BS2516" s="6" t="str">
        <f t="shared" si="639"/>
        <v>待上架</v>
      </c>
    </row>
    <row r="2517" spans="1:71">
      <c r="A2517" s="6" t="str">
        <f t="shared" si="630"/>
        <v>USB0G6CQMVPD</v>
      </c>
      <c r="B2517" s="6" t="str">
        <f t="shared" si="631"/>
        <v>USX004XYLPJZ</v>
      </c>
      <c r="C2517" s="6" t="str">
        <f t="shared" si="632"/>
        <v>USXCSJ11422DLM</v>
      </c>
      <c r="D2517" s="6" t="str">
        <f t="shared" si="633"/>
        <v>USB0G6CQMVPDXCSJ11422DLM</v>
      </c>
      <c r="E2517" s="6" t="str">
        <f t="shared" si="634"/>
        <v>USB0G6CQMVPDX004XYLPJZ</v>
      </c>
      <c r="F2517" s="6" t="str">
        <f t="shared" si="635"/>
        <v>USXCSJ11422DLMX004XYLPJZ</v>
      </c>
      <c r="G2517" s="6" t="str">
        <f t="shared" si="636"/>
        <v>USXCSJ11422DLM</v>
      </c>
      <c r="H2517" s="6" t="str">
        <f ca="1" t="shared" si="637"/>
        <v>待上架</v>
      </c>
      <c r="I2517" s="10" t="str">
        <f t="shared" si="638"/>
        <v>待上架</v>
      </c>
      <c r="J2517" s="5" t="s">
        <v>11246</v>
      </c>
      <c r="K2517" s="5" t="s">
        <v>11247</v>
      </c>
      <c r="L2517" s="5" t="s">
        <v>11248</v>
      </c>
      <c r="M2517" s="5" t="s">
        <v>11248</v>
      </c>
      <c r="N2517" s="5" t="s">
        <v>11249</v>
      </c>
      <c r="O2517" s="5" t="s">
        <v>3883</v>
      </c>
      <c r="P2517" s="5" t="s">
        <v>4154</v>
      </c>
      <c r="Q2517" s="5" t="s">
        <v>4385</v>
      </c>
      <c r="R2517" s="5" t="s">
        <v>2288</v>
      </c>
      <c r="S2517" s="5" t="s">
        <v>2995</v>
      </c>
      <c r="T2517" s="5" t="s">
        <v>2979</v>
      </c>
      <c r="U2517" s="5" t="s">
        <v>4386</v>
      </c>
      <c r="V2517" s="5" t="s">
        <v>4134</v>
      </c>
      <c r="W2517" s="5" t="s">
        <v>4123</v>
      </c>
      <c r="X2517" s="5" t="s">
        <v>4135</v>
      </c>
      <c r="Y2517" s="5" t="s">
        <v>4136</v>
      </c>
      <c r="Z2517" s="5" t="s">
        <v>4124</v>
      </c>
      <c r="AA2517" s="5" t="s">
        <v>4123</v>
      </c>
      <c r="AB2517" s="5" t="s">
        <v>4124</v>
      </c>
      <c r="AE2517" s="5" t="s">
        <v>4299</v>
      </c>
      <c r="AF2517" s="5" t="s">
        <v>3027</v>
      </c>
      <c r="AG2517" s="5" t="s">
        <v>4520</v>
      </c>
      <c r="AH2517" s="5" t="s">
        <v>3027</v>
      </c>
      <c r="AI2517" s="5" t="s">
        <v>4514</v>
      </c>
      <c r="AJ2517" s="5" t="s">
        <v>4345</v>
      </c>
      <c r="AL2517" s="5" t="s">
        <v>4145</v>
      </c>
      <c r="AM2517" s="5" t="s">
        <v>4146</v>
      </c>
      <c r="AN2517" s="5" t="s">
        <v>4146</v>
      </c>
      <c r="AO2517" s="5">
        <v>20</v>
      </c>
      <c r="AP2517" s="5">
        <v>1</v>
      </c>
      <c r="AQ2517" s="5" t="s">
        <v>11250</v>
      </c>
      <c r="AR2517" s="5" t="s">
        <v>11251</v>
      </c>
      <c r="AS2517" s="5">
        <v>15</v>
      </c>
      <c r="AT2517" s="5">
        <v>36.5</v>
      </c>
      <c r="AU2517" s="5">
        <v>17</v>
      </c>
      <c r="AV2517" s="5">
        <v>4</v>
      </c>
      <c r="AW2517" s="5">
        <v>14.37</v>
      </c>
      <c r="AX2517" s="5">
        <v>6.69</v>
      </c>
      <c r="AY2517" s="5">
        <v>1.57</v>
      </c>
      <c r="AZ2517" s="5">
        <v>585</v>
      </c>
      <c r="BA2517" s="5">
        <v>1.29</v>
      </c>
      <c r="BB2517" s="5">
        <v>41.5</v>
      </c>
      <c r="BC2517" s="5">
        <v>38.5</v>
      </c>
      <c r="BD2517" s="5">
        <v>35.5</v>
      </c>
      <c r="BE2517" s="5">
        <v>16.34</v>
      </c>
      <c r="BF2517" s="5">
        <v>15.16</v>
      </c>
      <c r="BG2517" s="5">
        <v>13.98</v>
      </c>
      <c r="BH2517" s="5">
        <v>12.2</v>
      </c>
      <c r="BI2517" s="5">
        <v>26.93</v>
      </c>
      <c r="BM2517" s="6">
        <f t="shared" si="624"/>
        <v>0</v>
      </c>
      <c r="BN2517" s="10">
        <f t="shared" si="625"/>
        <v>0</v>
      </c>
      <c r="BO2517" s="6">
        <f t="shared" si="626"/>
        <v>0</v>
      </c>
      <c r="BP2517" s="6">
        <f t="shared" si="627"/>
        <v>1</v>
      </c>
      <c r="BQ2517" s="6">
        <f t="shared" si="628"/>
        <v>0</v>
      </c>
      <c r="BR2517" s="10" t="str">
        <f t="shared" si="629"/>
        <v>待上架</v>
      </c>
      <c r="BS2517" s="6" t="str">
        <f t="shared" si="639"/>
        <v>待上架</v>
      </c>
    </row>
    <row r="2518" spans="1:71">
      <c r="A2518" s="6" t="str">
        <f t="shared" si="630"/>
        <v>DEB0G6CQMVPD</v>
      </c>
      <c r="B2518" s="6" t="str">
        <f t="shared" si="631"/>
        <v>DEX002GZFVJZ</v>
      </c>
      <c r="C2518" s="6" t="str">
        <f t="shared" si="632"/>
        <v>DEXCSJ11422DLM</v>
      </c>
      <c r="D2518" s="6" t="str">
        <f t="shared" si="633"/>
        <v>DEB0G6CQMVPDXCSJ11422DLM</v>
      </c>
      <c r="E2518" s="6" t="str">
        <f t="shared" si="634"/>
        <v>DEB0G6CQMVPDX002GZFVJZ</v>
      </c>
      <c r="F2518" s="6" t="str">
        <f t="shared" si="635"/>
        <v>DEXCSJ11422DLMX002GZFVJZ</v>
      </c>
      <c r="G2518" s="6" t="str">
        <f t="shared" si="636"/>
        <v>DEXCSJ11422DLM</v>
      </c>
      <c r="H2518" s="6" t="str">
        <f ca="1" t="shared" si="637"/>
        <v>待上架</v>
      </c>
      <c r="I2518" s="10" t="str">
        <f t="shared" si="638"/>
        <v>未维护</v>
      </c>
      <c r="J2518" s="5" t="s">
        <v>11246</v>
      </c>
      <c r="K2518" s="5" t="s">
        <v>11247</v>
      </c>
      <c r="L2518" s="5" t="s">
        <v>5317</v>
      </c>
      <c r="M2518" s="5" t="s">
        <v>11248</v>
      </c>
      <c r="N2518" s="5" t="s">
        <v>11252</v>
      </c>
      <c r="O2518" s="5" t="s">
        <v>2176</v>
      </c>
      <c r="P2518" s="5" t="s">
        <v>4154</v>
      </c>
      <c r="Q2518" s="5" t="s">
        <v>4693</v>
      </c>
      <c r="R2518" s="5" t="s">
        <v>1525</v>
      </c>
      <c r="S2518" s="5" t="s">
        <v>2985</v>
      </c>
      <c r="T2518" s="5" t="s">
        <v>2979</v>
      </c>
      <c r="U2518" s="5" t="s">
        <v>4386</v>
      </c>
      <c r="V2518" s="5" t="s">
        <v>4134</v>
      </c>
      <c r="W2518" s="5" t="s">
        <v>4123</v>
      </c>
      <c r="X2518" s="5" t="s">
        <v>4135</v>
      </c>
      <c r="Y2518" s="5" t="s">
        <v>4136</v>
      </c>
      <c r="Z2518" s="5" t="s">
        <v>4124</v>
      </c>
      <c r="AA2518" s="5" t="s">
        <v>4122</v>
      </c>
      <c r="AB2518" s="5" t="s">
        <v>2457</v>
      </c>
      <c r="AE2518" s="5" t="s">
        <v>4140</v>
      </c>
      <c r="AF2518" s="5" t="s">
        <v>3007</v>
      </c>
      <c r="AG2518" s="5" t="s">
        <v>4394</v>
      </c>
      <c r="AH2518" s="5" t="s">
        <v>4612</v>
      </c>
      <c r="AI2518" s="5" t="s">
        <v>4514</v>
      </c>
      <c r="AJ2518" s="5" t="s">
        <v>4345</v>
      </c>
      <c r="AL2518" s="5" t="s">
        <v>4145</v>
      </c>
      <c r="AM2518" s="5" t="s">
        <v>4146</v>
      </c>
      <c r="AN2518" s="5" t="s">
        <v>4696</v>
      </c>
      <c r="AO2518" s="5">
        <v>20</v>
      </c>
      <c r="AP2518" s="5">
        <v>1</v>
      </c>
      <c r="AQ2518" s="5" t="s">
        <v>11250</v>
      </c>
      <c r="AR2518" s="5" t="s">
        <v>11251</v>
      </c>
      <c r="AS2518" s="5">
        <v>15</v>
      </c>
      <c r="AT2518" s="5">
        <v>36.5</v>
      </c>
      <c r="AU2518" s="5">
        <v>17</v>
      </c>
      <c r="AV2518" s="5">
        <v>4</v>
      </c>
      <c r="AW2518" s="5">
        <v>14.37</v>
      </c>
      <c r="AX2518" s="5">
        <v>6.69</v>
      </c>
      <c r="AY2518" s="5">
        <v>1.57</v>
      </c>
      <c r="AZ2518" s="5">
        <v>585</v>
      </c>
      <c r="BA2518" s="5">
        <v>1.29</v>
      </c>
      <c r="BB2518" s="5">
        <v>41.5</v>
      </c>
      <c r="BC2518" s="5">
        <v>38.5</v>
      </c>
      <c r="BD2518" s="5">
        <v>35.5</v>
      </c>
      <c r="BE2518" s="5">
        <v>16.34</v>
      </c>
      <c r="BF2518" s="5">
        <v>15.16</v>
      </c>
      <c r="BG2518" s="5">
        <v>13.98</v>
      </c>
      <c r="BH2518" s="5">
        <v>12.2</v>
      </c>
      <c r="BI2518" s="5">
        <v>26.93</v>
      </c>
      <c r="BM2518" s="6">
        <f t="shared" si="624"/>
        <v>0</v>
      </c>
      <c r="BN2518" s="10">
        <f t="shared" si="625"/>
        <v>0</v>
      </c>
      <c r="BO2518" s="6">
        <f t="shared" si="626"/>
        <v>0</v>
      </c>
      <c r="BP2518" s="6">
        <f t="shared" si="627"/>
        <v>1</v>
      </c>
      <c r="BQ2518" s="6">
        <f t="shared" si="628"/>
        <v>0</v>
      </c>
      <c r="BR2518" s="10" t="str">
        <f t="shared" si="629"/>
        <v>待上架</v>
      </c>
      <c r="BS2518" s="6" t="str">
        <f t="shared" si="639"/>
        <v>待上架</v>
      </c>
    </row>
    <row r="2519" spans="1:71">
      <c r="A2519" s="6" t="str">
        <f t="shared" si="630"/>
        <v>UKB0G6CQMVPD</v>
      </c>
      <c r="B2519" s="6" t="str">
        <f t="shared" si="631"/>
        <v>UKX002GZH2YR</v>
      </c>
      <c r="C2519" s="6" t="str">
        <f t="shared" si="632"/>
        <v>UKXCSJ11422DLM</v>
      </c>
      <c r="D2519" s="6" t="str">
        <f t="shared" si="633"/>
        <v>UKB0G6CQMVPDXCSJ11422DLM</v>
      </c>
      <c r="E2519" s="6" t="str">
        <f t="shared" si="634"/>
        <v>UKB0G6CQMVPDX002GZH2YR</v>
      </c>
      <c r="F2519" s="6" t="str">
        <f t="shared" si="635"/>
        <v>UKXCSJ11422DLMX002GZH2YR</v>
      </c>
      <c r="G2519" s="6" t="str">
        <f t="shared" si="636"/>
        <v>UKXCSJ11422DLM</v>
      </c>
      <c r="H2519" s="6" t="str">
        <f ca="1" t="shared" si="637"/>
        <v>待上架</v>
      </c>
      <c r="I2519" s="10" t="str">
        <f t="shared" si="638"/>
        <v>未维护</v>
      </c>
      <c r="J2519" s="5" t="s">
        <v>11246</v>
      </c>
      <c r="K2519" s="5" t="s">
        <v>11247</v>
      </c>
      <c r="L2519" s="5" t="s">
        <v>5320</v>
      </c>
      <c r="M2519" s="5" t="s">
        <v>11248</v>
      </c>
      <c r="N2519" s="5" t="s">
        <v>11253</v>
      </c>
      <c r="O2519" s="5" t="s">
        <v>2178</v>
      </c>
      <c r="P2519" s="5" t="s">
        <v>4120</v>
      </c>
      <c r="Q2519" s="5" t="s">
        <v>4746</v>
      </c>
      <c r="R2519" s="5" t="s">
        <v>1532</v>
      </c>
      <c r="S2519" s="5" t="s">
        <v>2985</v>
      </c>
      <c r="T2519" s="5" t="s">
        <v>2979</v>
      </c>
      <c r="U2519" s="5" t="s">
        <v>4386</v>
      </c>
      <c r="V2519" s="5" t="s">
        <v>4134</v>
      </c>
      <c r="W2519" s="5" t="s">
        <v>4123</v>
      </c>
      <c r="X2519" s="5" t="s">
        <v>4135</v>
      </c>
      <c r="Y2519" s="5" t="s">
        <v>4136</v>
      </c>
      <c r="Z2519" s="5" t="s">
        <v>4124</v>
      </c>
      <c r="AA2519" s="5" t="s">
        <v>4122</v>
      </c>
      <c r="AB2519" s="5" t="s">
        <v>2457</v>
      </c>
      <c r="AE2519" s="5" t="s">
        <v>4140</v>
      </c>
      <c r="AF2519" s="5" t="s">
        <v>3007</v>
      </c>
      <c r="AG2519" s="5" t="s">
        <v>4394</v>
      </c>
      <c r="AH2519" s="5" t="s">
        <v>4611</v>
      </c>
      <c r="AI2519" s="5" t="s">
        <v>4514</v>
      </c>
      <c r="AJ2519" s="5" t="s">
        <v>4345</v>
      </c>
      <c r="AL2519" s="5" t="s">
        <v>4145</v>
      </c>
      <c r="AM2519" s="5" t="s">
        <v>4146</v>
      </c>
      <c r="AN2519" s="5" t="s">
        <v>4696</v>
      </c>
      <c r="AO2519" s="5">
        <v>20</v>
      </c>
      <c r="AP2519" s="5">
        <v>1</v>
      </c>
      <c r="AQ2519" s="5" t="s">
        <v>11250</v>
      </c>
      <c r="AR2519" s="5" t="s">
        <v>11251</v>
      </c>
      <c r="AS2519" s="5">
        <v>15</v>
      </c>
      <c r="AT2519" s="5">
        <v>36.5</v>
      </c>
      <c r="AU2519" s="5">
        <v>17</v>
      </c>
      <c r="AV2519" s="5">
        <v>4</v>
      </c>
      <c r="AW2519" s="5">
        <v>14.37</v>
      </c>
      <c r="AX2519" s="5">
        <v>6.69</v>
      </c>
      <c r="AY2519" s="5">
        <v>1.57</v>
      </c>
      <c r="AZ2519" s="5">
        <v>585</v>
      </c>
      <c r="BA2519" s="5">
        <v>1.29</v>
      </c>
      <c r="BB2519" s="5">
        <v>41.5</v>
      </c>
      <c r="BC2519" s="5">
        <v>38.5</v>
      </c>
      <c r="BD2519" s="5">
        <v>35.5</v>
      </c>
      <c r="BE2519" s="5">
        <v>16.34</v>
      </c>
      <c r="BF2519" s="5">
        <v>15.16</v>
      </c>
      <c r="BG2519" s="5">
        <v>13.98</v>
      </c>
      <c r="BH2519" s="5">
        <v>12.2</v>
      </c>
      <c r="BI2519" s="5">
        <v>26.93</v>
      </c>
      <c r="BM2519" s="6">
        <f t="shared" si="624"/>
        <v>0</v>
      </c>
      <c r="BN2519" s="10">
        <f t="shared" si="625"/>
        <v>0</v>
      </c>
      <c r="BO2519" s="6">
        <f t="shared" si="626"/>
        <v>0</v>
      </c>
      <c r="BP2519" s="6">
        <f t="shared" si="627"/>
        <v>1</v>
      </c>
      <c r="BQ2519" s="6">
        <f t="shared" si="628"/>
        <v>0</v>
      </c>
      <c r="BR2519" s="10" t="str">
        <f t="shared" si="629"/>
        <v>待上架</v>
      </c>
      <c r="BS2519" s="6" t="str">
        <f t="shared" si="639"/>
        <v>待上架</v>
      </c>
    </row>
    <row r="2520" spans="1:71">
      <c r="A2520" s="6" t="str">
        <f t="shared" si="630"/>
        <v>USB0F671KGBM</v>
      </c>
      <c r="B2520" s="6" t="str">
        <f t="shared" si="631"/>
        <v>USX004NUSATH</v>
      </c>
      <c r="C2520" s="6" t="str">
        <f t="shared" si="632"/>
        <v>USXCSJ12105DLM</v>
      </c>
      <c r="D2520" s="6" t="str">
        <f t="shared" si="633"/>
        <v>USB0F671KGBMXCSJ12105DLM</v>
      </c>
      <c r="E2520" s="6" t="str">
        <f t="shared" si="634"/>
        <v>USB0F671KGBMX004NUSATH</v>
      </c>
      <c r="F2520" s="6" t="str">
        <f t="shared" si="635"/>
        <v>USXCSJ12105DLMX004NUSATH</v>
      </c>
      <c r="G2520" s="6" t="str">
        <f t="shared" si="636"/>
        <v>USXCSJ12105DLM</v>
      </c>
      <c r="H2520" s="6" t="str">
        <f ca="1" t="shared" si="637"/>
        <v>老品</v>
      </c>
      <c r="I2520" s="10" t="str">
        <f t="shared" si="638"/>
        <v>普通款</v>
      </c>
      <c r="J2520" s="5" t="s">
        <v>11254</v>
      </c>
      <c r="K2520" s="5" t="s">
        <v>11255</v>
      </c>
      <c r="L2520" s="5" t="s">
        <v>4542</v>
      </c>
      <c r="M2520" s="5" t="s">
        <v>11256</v>
      </c>
      <c r="N2520" s="5" t="s">
        <v>11257</v>
      </c>
      <c r="O2520" s="5" t="s">
        <v>2721</v>
      </c>
      <c r="P2520" s="5" t="s">
        <v>4154</v>
      </c>
      <c r="Q2520" s="5" t="s">
        <v>4385</v>
      </c>
      <c r="R2520" s="5" t="s">
        <v>2288</v>
      </c>
      <c r="S2520" s="5" t="s">
        <v>2995</v>
      </c>
      <c r="T2520" s="5" t="s">
        <v>2979</v>
      </c>
      <c r="U2520" s="5" t="s">
        <v>4386</v>
      </c>
      <c r="V2520" s="5" t="s">
        <v>4134</v>
      </c>
      <c r="W2520" s="5" t="s">
        <v>4122</v>
      </c>
      <c r="X2520" s="5" t="s">
        <v>4135</v>
      </c>
      <c r="Y2520" s="5" t="s">
        <v>4184</v>
      </c>
      <c r="Z2520" s="5" t="s">
        <v>4124</v>
      </c>
      <c r="AA2520" s="5" t="s">
        <v>4122</v>
      </c>
      <c r="AB2520" s="5" t="s">
        <v>4341</v>
      </c>
      <c r="AC2520" s="5" t="s">
        <v>5322</v>
      </c>
      <c r="AD2520" s="5" t="s">
        <v>4259</v>
      </c>
      <c r="AE2520" s="5" t="s">
        <v>4140</v>
      </c>
      <c r="AF2520" s="5" t="s">
        <v>3027</v>
      </c>
      <c r="AG2520" s="5" t="s">
        <v>4520</v>
      </c>
      <c r="AH2520" s="5" t="s">
        <v>4521</v>
      </c>
      <c r="AI2520" s="5" t="s">
        <v>4514</v>
      </c>
      <c r="AJ2520" s="5" t="s">
        <v>4345</v>
      </c>
      <c r="AK2520" s="5">
        <v>5.57</v>
      </c>
      <c r="AL2520" s="5" t="s">
        <v>4145</v>
      </c>
      <c r="AM2520" s="5" t="s">
        <v>4146</v>
      </c>
      <c r="AN2520" s="5" t="s">
        <v>4146</v>
      </c>
      <c r="AO2520" s="5">
        <v>25</v>
      </c>
      <c r="AP2520" s="5">
        <v>1</v>
      </c>
      <c r="AQ2520" s="5" t="s">
        <v>11258</v>
      </c>
      <c r="AR2520" s="5" t="s">
        <v>11259</v>
      </c>
      <c r="AS2520" s="5">
        <v>15</v>
      </c>
      <c r="AT2520" s="5">
        <v>40.5</v>
      </c>
      <c r="AU2520" s="5">
        <v>8</v>
      </c>
      <c r="AV2520" s="5">
        <v>7</v>
      </c>
      <c r="AW2520" s="5">
        <v>15.94</v>
      </c>
      <c r="AX2520" s="5">
        <v>3.15</v>
      </c>
      <c r="AY2520" s="5">
        <v>2.76</v>
      </c>
      <c r="AZ2520" s="5">
        <v>753</v>
      </c>
      <c r="BA2520" s="5">
        <v>1.66</v>
      </c>
      <c r="BB2520" s="5">
        <v>42</v>
      </c>
      <c r="BC2520" s="5">
        <v>41</v>
      </c>
      <c r="BD2520" s="5">
        <v>38</v>
      </c>
      <c r="BE2520" s="5">
        <v>16.54</v>
      </c>
      <c r="BF2520" s="5">
        <v>16.14</v>
      </c>
      <c r="BG2520" s="5">
        <v>14.96</v>
      </c>
      <c r="BH2520" s="5">
        <v>19.5</v>
      </c>
      <c r="BI2520" s="5">
        <v>43.05</v>
      </c>
      <c r="BM2520" s="6">
        <f t="shared" si="624"/>
        <v>0</v>
      </c>
      <c r="BN2520" s="10">
        <f t="shared" si="625"/>
        <v>0</v>
      </c>
      <c r="BO2520" s="6">
        <f t="shared" si="626"/>
        <v>1</v>
      </c>
      <c r="BP2520" s="6">
        <f t="shared" si="627"/>
        <v>0</v>
      </c>
      <c r="BQ2520" s="6">
        <f t="shared" si="628"/>
        <v>0</v>
      </c>
      <c r="BR2520" s="10" t="str">
        <f t="shared" si="629"/>
        <v>正常在售</v>
      </c>
      <c r="BS2520" s="6" t="str">
        <f t="shared" si="639"/>
        <v>普通款</v>
      </c>
    </row>
    <row r="2521" spans="1:71">
      <c r="A2521" s="6" t="str">
        <f t="shared" si="630"/>
        <v>USB0FLQ21G91</v>
      </c>
      <c r="B2521" s="6" t="str">
        <f t="shared" si="631"/>
        <v>USX004SLEDGZ</v>
      </c>
      <c r="C2521" s="6" t="str">
        <f t="shared" si="632"/>
        <v>USXCSJ12105DLM</v>
      </c>
      <c r="D2521" s="6" t="str">
        <f t="shared" si="633"/>
        <v>USB0FLQ21G91XCSJ12105DLM</v>
      </c>
      <c r="E2521" s="6" t="str">
        <f t="shared" si="634"/>
        <v>USB0FLQ21G91X004SLEDGZ</v>
      </c>
      <c r="F2521" s="6" t="str">
        <f t="shared" si="635"/>
        <v>USXCSJ12105DLMX004SLEDGZ</v>
      </c>
      <c r="G2521" s="6" t="str">
        <f t="shared" si="636"/>
        <v>USXCSJ12105DLM</v>
      </c>
      <c r="H2521" s="6" t="str">
        <f ca="1" t="shared" si="637"/>
        <v>老品</v>
      </c>
      <c r="I2521" s="10" t="str">
        <f t="shared" si="638"/>
        <v>普通款</v>
      </c>
      <c r="J2521" s="5" t="s">
        <v>11254</v>
      </c>
      <c r="K2521" s="5" t="s">
        <v>11255</v>
      </c>
      <c r="L2521" s="5" t="s">
        <v>4563</v>
      </c>
      <c r="M2521" s="5" t="s">
        <v>11260</v>
      </c>
      <c r="N2521" s="5" t="s">
        <v>11261</v>
      </c>
      <c r="O2521" s="5" t="s">
        <v>2513</v>
      </c>
      <c r="P2521" s="5" t="s">
        <v>4154</v>
      </c>
      <c r="Q2521" s="5" t="s">
        <v>4385</v>
      </c>
      <c r="R2521" s="5" t="s">
        <v>2288</v>
      </c>
      <c r="S2521" s="5" t="s">
        <v>2995</v>
      </c>
      <c r="T2521" s="5" t="s">
        <v>2979</v>
      </c>
      <c r="U2521" s="5" t="s">
        <v>4386</v>
      </c>
      <c r="V2521" s="5" t="s">
        <v>4134</v>
      </c>
      <c r="W2521" s="5" t="s">
        <v>4122</v>
      </c>
      <c r="X2521" s="5" t="s">
        <v>4135</v>
      </c>
      <c r="Y2521" s="5" t="s">
        <v>4184</v>
      </c>
      <c r="Z2521" s="5" t="s">
        <v>4124</v>
      </c>
      <c r="AA2521" s="5" t="s">
        <v>4122</v>
      </c>
      <c r="AB2521" s="5" t="s">
        <v>4341</v>
      </c>
      <c r="AC2521" s="5" t="s">
        <v>4246</v>
      </c>
      <c r="AD2521" s="5" t="s">
        <v>4247</v>
      </c>
      <c r="AE2521" s="5" t="s">
        <v>4140</v>
      </c>
      <c r="AF2521" s="5" t="s">
        <v>3011</v>
      </c>
      <c r="AG2521" s="5" t="s">
        <v>4520</v>
      </c>
      <c r="AH2521" s="5" t="s">
        <v>4521</v>
      </c>
      <c r="AI2521" s="5" t="s">
        <v>4514</v>
      </c>
      <c r="AJ2521" s="5" t="s">
        <v>4345</v>
      </c>
      <c r="AK2521" s="5">
        <v>5.57</v>
      </c>
      <c r="AL2521" s="5" t="s">
        <v>4145</v>
      </c>
      <c r="AM2521" s="5" t="s">
        <v>4146</v>
      </c>
      <c r="AN2521" s="5" t="s">
        <v>4146</v>
      </c>
      <c r="AO2521" s="5">
        <v>25</v>
      </c>
      <c r="AP2521" s="5">
        <v>1</v>
      </c>
      <c r="AQ2521" s="5" t="s">
        <v>11258</v>
      </c>
      <c r="AR2521" s="5" t="s">
        <v>11259</v>
      </c>
      <c r="AS2521" s="5">
        <v>15</v>
      </c>
      <c r="AT2521" s="5">
        <v>40.5</v>
      </c>
      <c r="AU2521" s="5">
        <v>8</v>
      </c>
      <c r="AV2521" s="5">
        <v>7</v>
      </c>
      <c r="AW2521" s="5">
        <v>15.94</v>
      </c>
      <c r="AX2521" s="5">
        <v>3.15</v>
      </c>
      <c r="AY2521" s="5">
        <v>2.76</v>
      </c>
      <c r="AZ2521" s="5">
        <v>753</v>
      </c>
      <c r="BA2521" s="5">
        <v>1.66</v>
      </c>
      <c r="BB2521" s="5">
        <v>42</v>
      </c>
      <c r="BC2521" s="5">
        <v>41</v>
      </c>
      <c r="BD2521" s="5">
        <v>38</v>
      </c>
      <c r="BE2521" s="5">
        <v>16.54</v>
      </c>
      <c r="BF2521" s="5">
        <v>16.14</v>
      </c>
      <c r="BG2521" s="5">
        <v>14.96</v>
      </c>
      <c r="BH2521" s="5">
        <v>19.5</v>
      </c>
      <c r="BI2521" s="5">
        <v>43.05</v>
      </c>
      <c r="BM2521" s="6">
        <f t="shared" si="624"/>
        <v>0</v>
      </c>
      <c r="BN2521" s="10">
        <f t="shared" si="625"/>
        <v>0</v>
      </c>
      <c r="BO2521" s="6">
        <f t="shared" si="626"/>
        <v>1</v>
      </c>
      <c r="BP2521" s="6">
        <f t="shared" si="627"/>
        <v>0</v>
      </c>
      <c r="BQ2521" s="6">
        <f t="shared" si="628"/>
        <v>0</v>
      </c>
      <c r="BR2521" s="10" t="str">
        <f t="shared" si="629"/>
        <v>正常在售</v>
      </c>
      <c r="BS2521" s="6" t="str">
        <f t="shared" si="639"/>
        <v>普通款</v>
      </c>
    </row>
    <row r="2522" spans="1:71">
      <c r="A2522" s="6" t="str">
        <f t="shared" si="630"/>
        <v>AUB0F671KGBM</v>
      </c>
      <c r="B2522" s="6" t="str">
        <f t="shared" si="631"/>
        <v>AUX001CLEUDT</v>
      </c>
      <c r="C2522" s="6" t="str">
        <f t="shared" si="632"/>
        <v>AUXCSJ12105DLM</v>
      </c>
      <c r="D2522" s="6" t="str">
        <f t="shared" si="633"/>
        <v>AUB0F671KGBMXCSJ12105DLM</v>
      </c>
      <c r="E2522" s="6" t="str">
        <f t="shared" si="634"/>
        <v>AUB0F671KGBMX001CLEUDT</v>
      </c>
      <c r="F2522" s="6" t="str">
        <f t="shared" si="635"/>
        <v>AUXCSJ12105DLMX001CLEUDT</v>
      </c>
      <c r="G2522" s="6" t="str">
        <f t="shared" si="636"/>
        <v>AUXCSJ12105DLM</v>
      </c>
      <c r="H2522" s="6" t="str">
        <f ca="1" t="shared" si="637"/>
        <v>待上架</v>
      </c>
      <c r="I2522" s="10" t="str">
        <f t="shared" si="638"/>
        <v>未维护</v>
      </c>
      <c r="J2522" s="5" t="s">
        <v>11254</v>
      </c>
      <c r="K2522" s="5" t="s">
        <v>11255</v>
      </c>
      <c r="L2522" s="5" t="s">
        <v>11256</v>
      </c>
      <c r="M2522" s="5" t="s">
        <v>11256</v>
      </c>
      <c r="N2522" s="5" t="s">
        <v>11262</v>
      </c>
      <c r="O2522" s="5" t="s">
        <v>11263</v>
      </c>
      <c r="P2522" s="5" t="s">
        <v>4120</v>
      </c>
      <c r="Q2522" s="5" t="s">
        <v>4393</v>
      </c>
      <c r="R2522" s="5" t="s">
        <v>1522</v>
      </c>
      <c r="S2522" s="5" t="s">
        <v>2985</v>
      </c>
      <c r="T2522" s="5" t="s">
        <v>2979</v>
      </c>
      <c r="U2522" s="5" t="s">
        <v>4386</v>
      </c>
      <c r="V2522" s="5" t="s">
        <v>4134</v>
      </c>
      <c r="W2522" s="5" t="s">
        <v>4123</v>
      </c>
      <c r="X2522" s="5" t="s">
        <v>4135</v>
      </c>
      <c r="Y2522" s="5" t="s">
        <v>4299</v>
      </c>
      <c r="Z2522" s="5" t="s">
        <v>4124</v>
      </c>
      <c r="AA2522" s="5" t="s">
        <v>4123</v>
      </c>
      <c r="AB2522" s="5" t="s">
        <v>4124</v>
      </c>
      <c r="AE2522" s="5" t="s">
        <v>4299</v>
      </c>
      <c r="AF2522" s="5" t="s">
        <v>3007</v>
      </c>
      <c r="AG2522" s="5" t="s">
        <v>4394</v>
      </c>
      <c r="AH2522" s="5" t="s">
        <v>3007</v>
      </c>
      <c r="AI2522" s="5" t="s">
        <v>4514</v>
      </c>
      <c r="AJ2522" s="5" t="s">
        <v>4345</v>
      </c>
      <c r="AL2522" s="5" t="s">
        <v>4145</v>
      </c>
      <c r="AM2522" s="5" t="s">
        <v>4146</v>
      </c>
      <c r="AN2522" s="5" t="s">
        <v>4146</v>
      </c>
      <c r="AO2522" s="5">
        <v>25</v>
      </c>
      <c r="AP2522" s="5">
        <v>1</v>
      </c>
      <c r="AQ2522" s="5" t="s">
        <v>11258</v>
      </c>
      <c r="AR2522" s="5" t="s">
        <v>11259</v>
      </c>
      <c r="AS2522" s="5">
        <v>15</v>
      </c>
      <c r="AT2522" s="5">
        <v>40.5</v>
      </c>
      <c r="AU2522" s="5">
        <v>8</v>
      </c>
      <c r="AV2522" s="5">
        <v>7</v>
      </c>
      <c r="AW2522" s="5">
        <v>15.94</v>
      </c>
      <c r="AX2522" s="5">
        <v>3.15</v>
      </c>
      <c r="AY2522" s="5">
        <v>2.76</v>
      </c>
      <c r="AZ2522" s="5">
        <v>753</v>
      </c>
      <c r="BA2522" s="5">
        <v>1.66</v>
      </c>
      <c r="BB2522" s="5">
        <v>42</v>
      </c>
      <c r="BC2522" s="5">
        <v>41</v>
      </c>
      <c r="BD2522" s="5">
        <v>38</v>
      </c>
      <c r="BE2522" s="5">
        <v>16.54</v>
      </c>
      <c r="BF2522" s="5">
        <v>16.14</v>
      </c>
      <c r="BG2522" s="5">
        <v>14.96</v>
      </c>
      <c r="BH2522" s="5">
        <v>19.5</v>
      </c>
      <c r="BI2522" s="5">
        <v>43.05</v>
      </c>
      <c r="BM2522" s="6">
        <f t="shared" si="624"/>
        <v>0</v>
      </c>
      <c r="BN2522" s="10">
        <f t="shared" si="625"/>
        <v>0</v>
      </c>
      <c r="BO2522" s="6">
        <f t="shared" si="626"/>
        <v>0</v>
      </c>
      <c r="BP2522" s="6">
        <f t="shared" si="627"/>
        <v>1</v>
      </c>
      <c r="BQ2522" s="6">
        <f t="shared" si="628"/>
        <v>0</v>
      </c>
      <c r="BR2522" s="10" t="str">
        <f t="shared" si="629"/>
        <v>待上架</v>
      </c>
      <c r="BS2522" s="6" t="str">
        <f t="shared" si="639"/>
        <v>待上架</v>
      </c>
    </row>
    <row r="2523" spans="1:71">
      <c r="A2523" s="6" t="str">
        <f t="shared" si="630"/>
        <v>USB0F677HKKL</v>
      </c>
      <c r="B2523" s="6" t="str">
        <f t="shared" si="631"/>
        <v>USX004NYWZSP</v>
      </c>
      <c r="C2523" s="6" t="str">
        <f t="shared" si="632"/>
        <v>USXCSJ12105YCY</v>
      </c>
      <c r="D2523" s="6" t="str">
        <f t="shared" si="633"/>
        <v>USB0F677HKKLXCSJ12105YCY</v>
      </c>
      <c r="E2523" s="6" t="str">
        <f t="shared" si="634"/>
        <v>USB0F677HKKLX004NYWZSP</v>
      </c>
      <c r="F2523" s="6" t="str">
        <f t="shared" si="635"/>
        <v>USXCSJ12105YCYX004NYWZSP</v>
      </c>
      <c r="G2523" s="6" t="str">
        <f t="shared" si="636"/>
        <v>USXCSJ12105YCY</v>
      </c>
      <c r="H2523" s="6" t="str">
        <f ca="1" t="shared" si="637"/>
        <v>老品</v>
      </c>
      <c r="I2523" s="10" t="str">
        <f t="shared" si="638"/>
        <v>普通款</v>
      </c>
      <c r="J2523" s="5" t="s">
        <v>11264</v>
      </c>
      <c r="K2523" s="5" t="s">
        <v>11265</v>
      </c>
      <c r="L2523" s="5" t="s">
        <v>11266</v>
      </c>
      <c r="M2523" s="5" t="s">
        <v>11267</v>
      </c>
      <c r="N2523" s="5" t="s">
        <v>11268</v>
      </c>
      <c r="O2523" s="5" t="s">
        <v>1037</v>
      </c>
      <c r="P2523" s="5" t="s">
        <v>4154</v>
      </c>
      <c r="Q2523" s="5" t="s">
        <v>4338</v>
      </c>
      <c r="R2523" s="5" t="s">
        <v>2288</v>
      </c>
      <c r="S2523" s="5" t="s">
        <v>4339</v>
      </c>
      <c r="T2523" s="5" t="s">
        <v>2979</v>
      </c>
      <c r="U2523" s="5" t="s">
        <v>4340</v>
      </c>
      <c r="V2523" s="5" t="s">
        <v>4134</v>
      </c>
      <c r="W2523" s="5" t="s">
        <v>4122</v>
      </c>
      <c r="X2523" s="5" t="s">
        <v>4135</v>
      </c>
      <c r="Y2523" s="5" t="s">
        <v>4136</v>
      </c>
      <c r="Z2523" s="5" t="s">
        <v>4124</v>
      </c>
      <c r="AA2523" s="5" t="s">
        <v>4122</v>
      </c>
      <c r="AB2523" s="5" t="s">
        <v>2457</v>
      </c>
      <c r="AC2523" s="5" t="s">
        <v>5116</v>
      </c>
      <c r="AD2523" s="5" t="s">
        <v>4259</v>
      </c>
      <c r="AE2523" s="5" t="s">
        <v>4140</v>
      </c>
      <c r="AF2523" s="5" t="s">
        <v>3004</v>
      </c>
      <c r="AG2523" s="5" t="s">
        <v>4343</v>
      </c>
      <c r="AH2523" s="5" t="s">
        <v>3004</v>
      </c>
      <c r="AI2523" s="5" t="s">
        <v>4514</v>
      </c>
      <c r="AJ2523" s="5" t="s">
        <v>4345</v>
      </c>
      <c r="AK2523" s="5">
        <v>5.57</v>
      </c>
      <c r="AL2523" s="5" t="s">
        <v>4145</v>
      </c>
      <c r="AM2523" s="5" t="s">
        <v>4146</v>
      </c>
      <c r="AN2523" s="5" t="s">
        <v>4146</v>
      </c>
      <c r="AO2523" s="5">
        <v>25</v>
      </c>
      <c r="AP2523" s="5">
        <v>1</v>
      </c>
      <c r="AQ2523" s="5" t="s">
        <v>11269</v>
      </c>
      <c r="AR2523" s="5" t="s">
        <v>11270</v>
      </c>
      <c r="AS2523" s="5">
        <v>15</v>
      </c>
      <c r="AT2523" s="5">
        <v>40.5</v>
      </c>
      <c r="AU2523" s="5">
        <v>8</v>
      </c>
      <c r="AV2523" s="5">
        <v>7</v>
      </c>
      <c r="AW2523" s="5">
        <v>15.94</v>
      </c>
      <c r="AX2523" s="5">
        <v>3.15</v>
      </c>
      <c r="AY2523" s="5">
        <v>2.76</v>
      </c>
      <c r="AZ2523" s="5">
        <v>753</v>
      </c>
      <c r="BA2523" s="5">
        <v>1.66</v>
      </c>
      <c r="BB2523" s="5">
        <v>42</v>
      </c>
      <c r="BC2523" s="5">
        <v>41</v>
      </c>
      <c r="BD2523" s="5">
        <v>38</v>
      </c>
      <c r="BE2523" s="5">
        <v>16.54</v>
      </c>
      <c r="BF2523" s="5">
        <v>16.14</v>
      </c>
      <c r="BG2523" s="5">
        <v>14.96</v>
      </c>
      <c r="BH2523" s="5">
        <v>19.5</v>
      </c>
      <c r="BI2523" s="5">
        <v>43.05</v>
      </c>
      <c r="BM2523" s="6">
        <f t="shared" si="624"/>
        <v>0</v>
      </c>
      <c r="BN2523" s="10">
        <f t="shared" si="625"/>
        <v>0</v>
      </c>
      <c r="BO2523" s="6">
        <f t="shared" si="626"/>
        <v>1</v>
      </c>
      <c r="BP2523" s="6">
        <f t="shared" si="627"/>
        <v>0</v>
      </c>
      <c r="BQ2523" s="6">
        <f t="shared" si="628"/>
        <v>0</v>
      </c>
      <c r="BR2523" s="10" t="str">
        <f t="shared" si="629"/>
        <v>正常在售</v>
      </c>
      <c r="BS2523" s="6" t="str">
        <f t="shared" si="639"/>
        <v>普通款</v>
      </c>
    </row>
    <row r="2524" spans="1:71">
      <c r="A2524" s="6" t="str">
        <f t="shared" si="630"/>
        <v>MXB0F677HKKL</v>
      </c>
      <c r="B2524" s="6" t="str">
        <f t="shared" si="631"/>
        <v>MXX004NYWZSP</v>
      </c>
      <c r="C2524" s="6" t="str">
        <f t="shared" si="632"/>
        <v>MXXCSJ12105YCY</v>
      </c>
      <c r="D2524" s="6" t="str">
        <f t="shared" si="633"/>
        <v>MXB0F677HKKLXCSJ12105YCY</v>
      </c>
      <c r="E2524" s="6" t="str">
        <f t="shared" si="634"/>
        <v>MXB0F677HKKLX004NYWZSP</v>
      </c>
      <c r="F2524" s="6" t="str">
        <f t="shared" si="635"/>
        <v>MXXCSJ12105YCYX004NYWZSP</v>
      </c>
      <c r="G2524" s="6" t="str">
        <f t="shared" si="636"/>
        <v>MXXCSJ12105YCY</v>
      </c>
      <c r="H2524" s="6" t="str">
        <f ca="1" t="shared" si="637"/>
        <v>待上架</v>
      </c>
      <c r="I2524" s="10" t="str">
        <f t="shared" si="638"/>
        <v>未维护</v>
      </c>
      <c r="J2524" s="5" t="s">
        <v>11264</v>
      </c>
      <c r="K2524" s="5" t="s">
        <v>11265</v>
      </c>
      <c r="L2524" s="5" t="s">
        <v>11271</v>
      </c>
      <c r="M2524" s="5" t="s">
        <v>11267</v>
      </c>
      <c r="N2524" s="5" t="s">
        <v>11268</v>
      </c>
      <c r="O2524" s="5" t="s">
        <v>1037</v>
      </c>
      <c r="P2524" s="5" t="s">
        <v>4120</v>
      </c>
      <c r="Q2524" s="5" t="s">
        <v>4349</v>
      </c>
      <c r="R2524" s="5" t="s">
        <v>8</v>
      </c>
      <c r="S2524" s="5" t="s">
        <v>4339</v>
      </c>
      <c r="T2524" s="5" t="s">
        <v>2979</v>
      </c>
      <c r="U2524" s="5" t="s">
        <v>4340</v>
      </c>
      <c r="V2524" s="5" t="s">
        <v>4134</v>
      </c>
      <c r="W2524" s="5" t="s">
        <v>4124</v>
      </c>
      <c r="X2524" s="5" t="s">
        <v>4124</v>
      </c>
      <c r="Y2524" s="5" t="s">
        <v>4184</v>
      </c>
      <c r="Z2524" s="5" t="s">
        <v>4124</v>
      </c>
      <c r="AA2524" s="5" t="s">
        <v>4124</v>
      </c>
      <c r="AB2524" s="5" t="s">
        <v>4124</v>
      </c>
      <c r="AE2524" s="5" t="s">
        <v>4299</v>
      </c>
      <c r="AF2524" s="5" t="s">
        <v>2975</v>
      </c>
      <c r="AG2524" s="5" t="s">
        <v>4350</v>
      </c>
      <c r="AH2524" s="5" t="s">
        <v>4142</v>
      </c>
      <c r="AI2524" s="5" t="s">
        <v>4514</v>
      </c>
      <c r="AJ2524" s="5" t="s">
        <v>4345</v>
      </c>
      <c r="AK2524" s="5">
        <v>194.34</v>
      </c>
      <c r="AL2524" s="5" t="s">
        <v>4145</v>
      </c>
      <c r="AM2524" s="5" t="s">
        <v>4146</v>
      </c>
      <c r="AN2524" s="5" t="s">
        <v>4146</v>
      </c>
      <c r="AO2524" s="5">
        <v>25</v>
      </c>
      <c r="AP2524" s="5">
        <v>1</v>
      </c>
      <c r="AQ2524" s="5" t="s">
        <v>11269</v>
      </c>
      <c r="AR2524" s="5" t="s">
        <v>11270</v>
      </c>
      <c r="AS2524" s="5">
        <v>15</v>
      </c>
      <c r="AT2524" s="5">
        <v>40.5</v>
      </c>
      <c r="AU2524" s="5">
        <v>8</v>
      </c>
      <c r="AV2524" s="5">
        <v>7</v>
      </c>
      <c r="AW2524" s="5">
        <v>15.94</v>
      </c>
      <c r="AX2524" s="5">
        <v>3.15</v>
      </c>
      <c r="AY2524" s="5">
        <v>2.76</v>
      </c>
      <c r="AZ2524" s="5">
        <v>753</v>
      </c>
      <c r="BA2524" s="5">
        <v>1.66</v>
      </c>
      <c r="BB2524" s="5">
        <v>42</v>
      </c>
      <c r="BC2524" s="5">
        <v>41</v>
      </c>
      <c r="BD2524" s="5">
        <v>38</v>
      </c>
      <c r="BE2524" s="5">
        <v>16.54</v>
      </c>
      <c r="BF2524" s="5">
        <v>16.14</v>
      </c>
      <c r="BG2524" s="5">
        <v>14.96</v>
      </c>
      <c r="BH2524" s="5">
        <v>19.5</v>
      </c>
      <c r="BI2524" s="5">
        <v>43.05</v>
      </c>
      <c r="BM2524" s="6">
        <f t="shared" si="624"/>
        <v>0</v>
      </c>
      <c r="BN2524" s="10">
        <f t="shared" si="625"/>
        <v>0</v>
      </c>
      <c r="BO2524" s="6">
        <f t="shared" si="626"/>
        <v>0</v>
      </c>
      <c r="BP2524" s="6">
        <f t="shared" si="627"/>
        <v>0</v>
      </c>
      <c r="BQ2524" s="6">
        <f t="shared" si="628"/>
        <v>1</v>
      </c>
      <c r="BR2524" s="10" t="str">
        <f t="shared" si="629"/>
        <v>待上架</v>
      </c>
      <c r="BS2524" s="6" t="str">
        <f t="shared" si="639"/>
        <v>待上架</v>
      </c>
    </row>
    <row r="2525" spans="1:71">
      <c r="A2525" s="6" t="str">
        <f t="shared" si="630"/>
        <v>USB0F671J9TV</v>
      </c>
      <c r="B2525" s="6" t="str">
        <f t="shared" si="631"/>
        <v>USX004NUVG9D</v>
      </c>
      <c r="C2525" s="6" t="str">
        <f t="shared" si="632"/>
        <v>USXCSJ12106DLM</v>
      </c>
      <c r="D2525" s="6" t="str">
        <f t="shared" si="633"/>
        <v>USB0F671J9TVXCSJ12106DLM</v>
      </c>
      <c r="E2525" s="6" t="str">
        <f t="shared" si="634"/>
        <v>USB0F671J9TVX004NUVG9D</v>
      </c>
      <c r="F2525" s="6" t="str">
        <f t="shared" si="635"/>
        <v>USXCSJ12106DLMX004NUVG9D</v>
      </c>
      <c r="G2525" s="6" t="str">
        <f t="shared" si="636"/>
        <v>USXCSJ12106DLM</v>
      </c>
      <c r="H2525" s="6" t="str">
        <f ca="1" t="shared" si="637"/>
        <v>老品</v>
      </c>
      <c r="I2525" s="10" t="str">
        <f t="shared" si="638"/>
        <v>普通款</v>
      </c>
      <c r="J2525" s="5" t="s">
        <v>11272</v>
      </c>
      <c r="K2525" s="5" t="s">
        <v>11273</v>
      </c>
      <c r="L2525" s="5" t="s">
        <v>4542</v>
      </c>
      <c r="M2525" s="5" t="s">
        <v>11274</v>
      </c>
      <c r="N2525" s="5" t="s">
        <v>11275</v>
      </c>
      <c r="O2525" s="5" t="s">
        <v>2724</v>
      </c>
      <c r="P2525" s="5" t="s">
        <v>4154</v>
      </c>
      <c r="Q2525" s="5" t="s">
        <v>4385</v>
      </c>
      <c r="R2525" s="5" t="s">
        <v>2288</v>
      </c>
      <c r="S2525" s="5" t="s">
        <v>2995</v>
      </c>
      <c r="T2525" s="5" t="s">
        <v>2979</v>
      </c>
      <c r="U2525" s="5" t="s">
        <v>4386</v>
      </c>
      <c r="V2525" s="5" t="s">
        <v>4134</v>
      </c>
      <c r="W2525" s="5" t="s">
        <v>4122</v>
      </c>
      <c r="X2525" s="5" t="s">
        <v>4135</v>
      </c>
      <c r="Y2525" s="5" t="s">
        <v>4136</v>
      </c>
      <c r="Z2525" s="5" t="s">
        <v>4124</v>
      </c>
      <c r="AA2525" s="5" t="s">
        <v>4122</v>
      </c>
      <c r="AB2525" s="5" t="s">
        <v>4341</v>
      </c>
      <c r="AC2525" s="5" t="s">
        <v>5322</v>
      </c>
      <c r="AD2525" s="5" t="s">
        <v>4259</v>
      </c>
      <c r="AE2525" s="5" t="s">
        <v>4140</v>
      </c>
      <c r="AF2525" s="5" t="s">
        <v>3027</v>
      </c>
      <c r="AG2525" s="5" t="s">
        <v>4520</v>
      </c>
      <c r="AH2525" s="5" t="s">
        <v>4521</v>
      </c>
      <c r="AI2525" s="5" t="s">
        <v>4514</v>
      </c>
      <c r="AJ2525" s="5" t="s">
        <v>4345</v>
      </c>
      <c r="AK2525" s="5">
        <v>5.57</v>
      </c>
      <c r="AL2525" s="5" t="s">
        <v>4145</v>
      </c>
      <c r="AM2525" s="5" t="s">
        <v>4146</v>
      </c>
      <c r="AN2525" s="5" t="s">
        <v>4146</v>
      </c>
      <c r="AO2525" s="5">
        <v>25</v>
      </c>
      <c r="AP2525" s="5">
        <v>1</v>
      </c>
      <c r="AQ2525" s="5" t="s">
        <v>11258</v>
      </c>
      <c r="AR2525" s="5" t="s">
        <v>11259</v>
      </c>
      <c r="AS2525" s="5">
        <v>15</v>
      </c>
      <c r="AT2525" s="5">
        <v>40.5</v>
      </c>
      <c r="AU2525" s="5">
        <v>8</v>
      </c>
      <c r="AV2525" s="5">
        <v>7</v>
      </c>
      <c r="AW2525" s="5">
        <v>15.94</v>
      </c>
      <c r="AX2525" s="5">
        <v>3.15</v>
      </c>
      <c r="AY2525" s="5">
        <v>2.76</v>
      </c>
      <c r="AZ2525" s="5">
        <v>753</v>
      </c>
      <c r="BA2525" s="5">
        <v>1.66</v>
      </c>
      <c r="BB2525" s="5">
        <v>42</v>
      </c>
      <c r="BC2525" s="5">
        <v>41</v>
      </c>
      <c r="BD2525" s="5">
        <v>38</v>
      </c>
      <c r="BE2525" s="5">
        <v>16.54</v>
      </c>
      <c r="BF2525" s="5">
        <v>16.14</v>
      </c>
      <c r="BG2525" s="5">
        <v>14.96</v>
      </c>
      <c r="BH2525" s="5">
        <v>19.5</v>
      </c>
      <c r="BI2525" s="5">
        <v>43.05</v>
      </c>
      <c r="BM2525" s="6">
        <f t="shared" si="624"/>
        <v>0</v>
      </c>
      <c r="BN2525" s="10">
        <f t="shared" si="625"/>
        <v>0</v>
      </c>
      <c r="BO2525" s="6">
        <f t="shared" si="626"/>
        <v>1</v>
      </c>
      <c r="BP2525" s="6">
        <f t="shared" si="627"/>
        <v>0</v>
      </c>
      <c r="BQ2525" s="6">
        <f t="shared" si="628"/>
        <v>0</v>
      </c>
      <c r="BR2525" s="10" t="str">
        <f t="shared" si="629"/>
        <v>正常在售</v>
      </c>
      <c r="BS2525" s="6" t="str">
        <f t="shared" si="639"/>
        <v>普通款</v>
      </c>
    </row>
    <row r="2526" spans="1:71">
      <c r="A2526" s="6" t="str">
        <f t="shared" si="630"/>
        <v>USB0FLPYRXSZ</v>
      </c>
      <c r="B2526" s="6" t="str">
        <f t="shared" si="631"/>
        <v>USX004SLJDW9</v>
      </c>
      <c r="C2526" s="6" t="str">
        <f t="shared" si="632"/>
        <v>USXCSJ12106DLM</v>
      </c>
      <c r="D2526" s="6" t="str">
        <f t="shared" si="633"/>
        <v>USB0FLPYRXSZXCSJ12106DLM</v>
      </c>
      <c r="E2526" s="6" t="str">
        <f t="shared" si="634"/>
        <v>USB0FLPYRXSZX004SLJDW9</v>
      </c>
      <c r="F2526" s="6" t="str">
        <f t="shared" si="635"/>
        <v>USXCSJ12106DLMX004SLJDW9</v>
      </c>
      <c r="G2526" s="6" t="str">
        <f t="shared" si="636"/>
        <v>USXCSJ12106DLM</v>
      </c>
      <c r="H2526" s="6" t="str">
        <f ca="1" t="shared" si="637"/>
        <v>老品</v>
      </c>
      <c r="I2526" s="10" t="str">
        <f t="shared" si="638"/>
        <v>普通款</v>
      </c>
      <c r="J2526" s="5" t="s">
        <v>11272</v>
      </c>
      <c r="K2526" s="5" t="s">
        <v>11273</v>
      </c>
      <c r="L2526" s="5" t="s">
        <v>4563</v>
      </c>
      <c r="M2526" s="5" t="s">
        <v>11276</v>
      </c>
      <c r="N2526" s="5" t="s">
        <v>11277</v>
      </c>
      <c r="O2526" s="5" t="s">
        <v>2515</v>
      </c>
      <c r="P2526" s="5" t="s">
        <v>4154</v>
      </c>
      <c r="Q2526" s="5" t="s">
        <v>4385</v>
      </c>
      <c r="R2526" s="5" t="s">
        <v>2288</v>
      </c>
      <c r="S2526" s="5" t="s">
        <v>2995</v>
      </c>
      <c r="T2526" s="5" t="s">
        <v>2979</v>
      </c>
      <c r="U2526" s="5" t="s">
        <v>4386</v>
      </c>
      <c r="V2526" s="5" t="s">
        <v>4134</v>
      </c>
      <c r="W2526" s="5" t="s">
        <v>4122</v>
      </c>
      <c r="X2526" s="5" t="s">
        <v>4135</v>
      </c>
      <c r="Y2526" s="5" t="s">
        <v>4184</v>
      </c>
      <c r="Z2526" s="5" t="s">
        <v>4124</v>
      </c>
      <c r="AA2526" s="5" t="s">
        <v>4122</v>
      </c>
      <c r="AB2526" s="5" t="s">
        <v>4341</v>
      </c>
      <c r="AC2526" s="5" t="s">
        <v>4246</v>
      </c>
      <c r="AD2526" s="5" t="s">
        <v>4247</v>
      </c>
      <c r="AE2526" s="5" t="s">
        <v>4140</v>
      </c>
      <c r="AF2526" s="5" t="s">
        <v>3011</v>
      </c>
      <c r="AG2526" s="5" t="s">
        <v>4520</v>
      </c>
      <c r="AH2526" s="5" t="s">
        <v>4521</v>
      </c>
      <c r="AI2526" s="5" t="s">
        <v>4514</v>
      </c>
      <c r="AJ2526" s="5" t="s">
        <v>4345</v>
      </c>
      <c r="AK2526" s="5">
        <v>5.57</v>
      </c>
      <c r="AL2526" s="5" t="s">
        <v>4145</v>
      </c>
      <c r="AM2526" s="5" t="s">
        <v>4146</v>
      </c>
      <c r="AN2526" s="5" t="s">
        <v>4146</v>
      </c>
      <c r="AO2526" s="5">
        <v>25</v>
      </c>
      <c r="AP2526" s="5">
        <v>1</v>
      </c>
      <c r="AQ2526" s="5" t="s">
        <v>11258</v>
      </c>
      <c r="AR2526" s="5" t="s">
        <v>11259</v>
      </c>
      <c r="AS2526" s="5">
        <v>15</v>
      </c>
      <c r="AT2526" s="5">
        <v>40.5</v>
      </c>
      <c r="AU2526" s="5">
        <v>8</v>
      </c>
      <c r="AV2526" s="5">
        <v>7</v>
      </c>
      <c r="AW2526" s="5">
        <v>15.94</v>
      </c>
      <c r="AX2526" s="5">
        <v>3.15</v>
      </c>
      <c r="AY2526" s="5">
        <v>2.76</v>
      </c>
      <c r="AZ2526" s="5">
        <v>753</v>
      </c>
      <c r="BA2526" s="5">
        <v>1.66</v>
      </c>
      <c r="BB2526" s="5">
        <v>42</v>
      </c>
      <c r="BC2526" s="5">
        <v>41</v>
      </c>
      <c r="BD2526" s="5">
        <v>38</v>
      </c>
      <c r="BE2526" s="5">
        <v>16.54</v>
      </c>
      <c r="BF2526" s="5">
        <v>16.14</v>
      </c>
      <c r="BG2526" s="5">
        <v>14.96</v>
      </c>
      <c r="BH2526" s="5">
        <v>19.5</v>
      </c>
      <c r="BI2526" s="5">
        <v>43.05</v>
      </c>
      <c r="BM2526" s="6">
        <f t="shared" si="624"/>
        <v>0</v>
      </c>
      <c r="BN2526" s="10">
        <f t="shared" si="625"/>
        <v>0</v>
      </c>
      <c r="BO2526" s="6">
        <f t="shared" si="626"/>
        <v>1</v>
      </c>
      <c r="BP2526" s="6">
        <f t="shared" si="627"/>
        <v>0</v>
      </c>
      <c r="BQ2526" s="6">
        <f t="shared" si="628"/>
        <v>0</v>
      </c>
      <c r="BR2526" s="10" t="str">
        <f t="shared" si="629"/>
        <v>正常在售</v>
      </c>
      <c r="BS2526" s="6" t="str">
        <f t="shared" si="639"/>
        <v>普通款</v>
      </c>
    </row>
    <row r="2527" spans="1:71">
      <c r="A2527" s="6" t="str">
        <f t="shared" si="630"/>
        <v>USB0F6731QB1</v>
      </c>
      <c r="B2527" s="6" t="str">
        <f t="shared" si="631"/>
        <v>USX004NZ1VRZ</v>
      </c>
      <c r="C2527" s="6" t="str">
        <f t="shared" si="632"/>
        <v>USXCSJ12106YCY</v>
      </c>
      <c r="D2527" s="6" t="str">
        <f t="shared" si="633"/>
        <v>USB0F6731QB1XCSJ12106YCY</v>
      </c>
      <c r="E2527" s="6" t="str">
        <f t="shared" si="634"/>
        <v>USB0F6731QB1X004NZ1VRZ</v>
      </c>
      <c r="F2527" s="6" t="str">
        <f t="shared" si="635"/>
        <v>USXCSJ12106YCYX004NZ1VRZ</v>
      </c>
      <c r="G2527" s="6" t="str">
        <f t="shared" si="636"/>
        <v>USXCSJ12106YCY</v>
      </c>
      <c r="H2527" s="6" t="str">
        <f ca="1" t="shared" si="637"/>
        <v>老品</v>
      </c>
      <c r="I2527" s="10" t="str">
        <f t="shared" si="638"/>
        <v>普通款</v>
      </c>
      <c r="J2527" s="5" t="s">
        <v>11278</v>
      </c>
      <c r="K2527" s="5" t="s">
        <v>11279</v>
      </c>
      <c r="L2527" s="5" t="s">
        <v>11266</v>
      </c>
      <c r="M2527" s="5" t="s">
        <v>11280</v>
      </c>
      <c r="N2527" s="5" t="s">
        <v>11281</v>
      </c>
      <c r="O2527" s="5" t="s">
        <v>1039</v>
      </c>
      <c r="P2527" s="5" t="s">
        <v>4154</v>
      </c>
      <c r="Q2527" s="5" t="s">
        <v>4338</v>
      </c>
      <c r="R2527" s="5" t="s">
        <v>2288</v>
      </c>
      <c r="S2527" s="5" t="s">
        <v>4339</v>
      </c>
      <c r="T2527" s="5" t="s">
        <v>2979</v>
      </c>
      <c r="U2527" s="5" t="s">
        <v>4340</v>
      </c>
      <c r="V2527" s="5" t="s">
        <v>4134</v>
      </c>
      <c r="W2527" s="5" t="s">
        <v>4122</v>
      </c>
      <c r="X2527" s="5" t="s">
        <v>4135</v>
      </c>
      <c r="Y2527" s="5" t="s">
        <v>4184</v>
      </c>
      <c r="Z2527" s="5" t="s">
        <v>4124</v>
      </c>
      <c r="AA2527" s="5" t="s">
        <v>4122</v>
      </c>
      <c r="AB2527" s="5" t="s">
        <v>2457</v>
      </c>
      <c r="AC2527" s="5" t="s">
        <v>5116</v>
      </c>
      <c r="AD2527" s="5" t="s">
        <v>4259</v>
      </c>
      <c r="AE2527" s="5" t="s">
        <v>4140</v>
      </c>
      <c r="AF2527" s="5" t="s">
        <v>3004</v>
      </c>
      <c r="AG2527" s="5" t="s">
        <v>4343</v>
      </c>
      <c r="AH2527" s="5" t="s">
        <v>3004</v>
      </c>
      <c r="AI2527" s="5" t="s">
        <v>4514</v>
      </c>
      <c r="AJ2527" s="5" t="s">
        <v>4345</v>
      </c>
      <c r="AK2527" s="5">
        <v>5.57</v>
      </c>
      <c r="AL2527" s="5" t="s">
        <v>4145</v>
      </c>
      <c r="AM2527" s="5" t="s">
        <v>4146</v>
      </c>
      <c r="AN2527" s="5" t="s">
        <v>4146</v>
      </c>
      <c r="AO2527" s="5">
        <v>25</v>
      </c>
      <c r="AP2527" s="5">
        <v>1</v>
      </c>
      <c r="AQ2527" s="5" t="s">
        <v>11269</v>
      </c>
      <c r="AR2527" s="5" t="s">
        <v>11270</v>
      </c>
      <c r="AS2527" s="5">
        <v>15</v>
      </c>
      <c r="AT2527" s="5">
        <v>40.5</v>
      </c>
      <c r="AU2527" s="5">
        <v>8</v>
      </c>
      <c r="AV2527" s="5">
        <v>7</v>
      </c>
      <c r="AW2527" s="5">
        <v>15.94</v>
      </c>
      <c r="AX2527" s="5">
        <v>3.15</v>
      </c>
      <c r="AY2527" s="5">
        <v>2.76</v>
      </c>
      <c r="AZ2527" s="5">
        <v>753</v>
      </c>
      <c r="BA2527" s="5">
        <v>1.66</v>
      </c>
      <c r="BB2527" s="5">
        <v>42</v>
      </c>
      <c r="BC2527" s="5">
        <v>41</v>
      </c>
      <c r="BD2527" s="5">
        <v>38</v>
      </c>
      <c r="BE2527" s="5">
        <v>16.54</v>
      </c>
      <c r="BF2527" s="5">
        <v>16.14</v>
      </c>
      <c r="BG2527" s="5">
        <v>14.96</v>
      </c>
      <c r="BH2527" s="5">
        <v>19.5</v>
      </c>
      <c r="BI2527" s="5">
        <v>43.05</v>
      </c>
      <c r="BM2527" s="6">
        <f t="shared" si="624"/>
        <v>0</v>
      </c>
      <c r="BN2527" s="10">
        <f t="shared" si="625"/>
        <v>0</v>
      </c>
      <c r="BO2527" s="6">
        <f t="shared" si="626"/>
        <v>1</v>
      </c>
      <c r="BP2527" s="6">
        <f t="shared" si="627"/>
        <v>0</v>
      </c>
      <c r="BQ2527" s="6">
        <f t="shared" si="628"/>
        <v>0</v>
      </c>
      <c r="BR2527" s="10" t="str">
        <f t="shared" si="629"/>
        <v>正常在售</v>
      </c>
      <c r="BS2527" s="6" t="str">
        <f t="shared" si="639"/>
        <v>普通款</v>
      </c>
    </row>
    <row r="2528" spans="1:71">
      <c r="A2528" s="6" t="str">
        <f t="shared" si="630"/>
        <v>MXB0F6731QB1</v>
      </c>
      <c r="B2528" s="6" t="str">
        <f t="shared" si="631"/>
        <v>MXX004NZ1VRZ</v>
      </c>
      <c r="C2528" s="6" t="str">
        <f t="shared" si="632"/>
        <v>MXXCSJ12106YCY</v>
      </c>
      <c r="D2528" s="6" t="str">
        <f t="shared" si="633"/>
        <v>MXB0F6731QB1XCSJ12106YCY</v>
      </c>
      <c r="E2528" s="6" t="str">
        <f t="shared" si="634"/>
        <v>MXB0F6731QB1X004NZ1VRZ</v>
      </c>
      <c r="F2528" s="6" t="str">
        <f t="shared" si="635"/>
        <v>MXXCSJ12106YCYX004NZ1VRZ</v>
      </c>
      <c r="G2528" s="6" t="str">
        <f t="shared" si="636"/>
        <v>MXXCSJ12106YCY</v>
      </c>
      <c r="H2528" s="6" t="str">
        <f ca="1" t="shared" si="637"/>
        <v>待上架</v>
      </c>
      <c r="I2528" s="10" t="str">
        <f t="shared" si="638"/>
        <v>未维护</v>
      </c>
      <c r="J2528" s="5" t="s">
        <v>11278</v>
      </c>
      <c r="K2528" s="5" t="s">
        <v>11279</v>
      </c>
      <c r="L2528" s="5" t="s">
        <v>11271</v>
      </c>
      <c r="M2528" s="5" t="s">
        <v>11280</v>
      </c>
      <c r="N2528" s="5" t="s">
        <v>11281</v>
      </c>
      <c r="O2528" s="5" t="s">
        <v>1039</v>
      </c>
      <c r="P2528" s="5" t="s">
        <v>4120</v>
      </c>
      <c r="Q2528" s="5" t="s">
        <v>4349</v>
      </c>
      <c r="R2528" s="5" t="s">
        <v>8</v>
      </c>
      <c r="S2528" s="5" t="s">
        <v>4339</v>
      </c>
      <c r="T2528" s="5" t="s">
        <v>2979</v>
      </c>
      <c r="U2528" s="5" t="s">
        <v>4340</v>
      </c>
      <c r="V2528" s="5" t="s">
        <v>4134</v>
      </c>
      <c r="W2528" s="5" t="s">
        <v>4124</v>
      </c>
      <c r="X2528" s="5" t="s">
        <v>4124</v>
      </c>
      <c r="Y2528" s="5" t="s">
        <v>4184</v>
      </c>
      <c r="Z2528" s="5" t="s">
        <v>4124</v>
      </c>
      <c r="AA2528" s="5" t="s">
        <v>4124</v>
      </c>
      <c r="AB2528" s="5" t="s">
        <v>4124</v>
      </c>
      <c r="AE2528" s="5" t="s">
        <v>4299</v>
      </c>
      <c r="AF2528" s="5" t="s">
        <v>2975</v>
      </c>
      <c r="AG2528" s="5" t="s">
        <v>4350</v>
      </c>
      <c r="AH2528" s="5" t="s">
        <v>4142</v>
      </c>
      <c r="AI2528" s="5" t="s">
        <v>4514</v>
      </c>
      <c r="AJ2528" s="5" t="s">
        <v>4345</v>
      </c>
      <c r="AK2528" s="5">
        <v>194.34</v>
      </c>
      <c r="AL2528" s="5" t="s">
        <v>4145</v>
      </c>
      <c r="AM2528" s="5" t="s">
        <v>4146</v>
      </c>
      <c r="AN2528" s="5" t="s">
        <v>4146</v>
      </c>
      <c r="AO2528" s="5">
        <v>25</v>
      </c>
      <c r="AP2528" s="5">
        <v>1</v>
      </c>
      <c r="AQ2528" s="5" t="s">
        <v>11269</v>
      </c>
      <c r="AR2528" s="5" t="s">
        <v>11270</v>
      </c>
      <c r="AS2528" s="5">
        <v>15</v>
      </c>
      <c r="AT2528" s="5">
        <v>40.5</v>
      </c>
      <c r="AU2528" s="5">
        <v>8</v>
      </c>
      <c r="AV2528" s="5">
        <v>7</v>
      </c>
      <c r="AW2528" s="5">
        <v>15.94</v>
      </c>
      <c r="AX2528" s="5">
        <v>3.15</v>
      </c>
      <c r="AY2528" s="5">
        <v>2.76</v>
      </c>
      <c r="AZ2528" s="5">
        <v>753</v>
      </c>
      <c r="BA2528" s="5">
        <v>1.66</v>
      </c>
      <c r="BB2528" s="5">
        <v>42</v>
      </c>
      <c r="BC2528" s="5">
        <v>41</v>
      </c>
      <c r="BD2528" s="5">
        <v>38</v>
      </c>
      <c r="BE2528" s="5">
        <v>16.54</v>
      </c>
      <c r="BF2528" s="5">
        <v>16.14</v>
      </c>
      <c r="BG2528" s="5">
        <v>14.96</v>
      </c>
      <c r="BH2528" s="5">
        <v>19.5</v>
      </c>
      <c r="BI2528" s="5">
        <v>43.05</v>
      </c>
      <c r="BM2528" s="6">
        <f t="shared" si="624"/>
        <v>0</v>
      </c>
      <c r="BN2528" s="10">
        <f t="shared" si="625"/>
        <v>0</v>
      </c>
      <c r="BO2528" s="6">
        <f t="shared" si="626"/>
        <v>0</v>
      </c>
      <c r="BP2528" s="6">
        <f t="shared" si="627"/>
        <v>0</v>
      </c>
      <c r="BQ2528" s="6">
        <f t="shared" si="628"/>
        <v>1</v>
      </c>
      <c r="BR2528" s="10" t="str">
        <f t="shared" si="629"/>
        <v>待上架</v>
      </c>
      <c r="BS2528" s="6" t="str">
        <f t="shared" si="639"/>
        <v>待上架</v>
      </c>
    </row>
    <row r="2529" spans="1:71">
      <c r="A2529" s="6" t="str">
        <f t="shared" si="630"/>
        <v>USB0F673K2FC</v>
      </c>
      <c r="B2529" s="6" t="str">
        <f t="shared" si="631"/>
        <v>USX004NUSF1F</v>
      </c>
      <c r="C2529" s="6" t="str">
        <f t="shared" si="632"/>
        <v>USXCSJ12107DLM</v>
      </c>
      <c r="D2529" s="6" t="str">
        <f t="shared" si="633"/>
        <v>USB0F673K2FCXCSJ12107DLM</v>
      </c>
      <c r="E2529" s="6" t="str">
        <f t="shared" si="634"/>
        <v>USB0F673K2FCX004NUSF1F</v>
      </c>
      <c r="F2529" s="6" t="str">
        <f t="shared" si="635"/>
        <v>USXCSJ12107DLMX004NUSF1F</v>
      </c>
      <c r="G2529" s="6" t="str">
        <f t="shared" si="636"/>
        <v>USXCSJ12107DLM</v>
      </c>
      <c r="H2529" s="6" t="str">
        <f ca="1" t="shared" si="637"/>
        <v>老品</v>
      </c>
      <c r="I2529" s="10" t="str">
        <f t="shared" si="638"/>
        <v>普通款</v>
      </c>
      <c r="J2529" s="5" t="s">
        <v>11282</v>
      </c>
      <c r="K2529" s="5" t="s">
        <v>11283</v>
      </c>
      <c r="L2529" s="5" t="s">
        <v>4542</v>
      </c>
      <c r="M2529" s="5" t="s">
        <v>11284</v>
      </c>
      <c r="N2529" s="5" t="s">
        <v>11285</v>
      </c>
      <c r="O2529" s="5" t="s">
        <v>2726</v>
      </c>
      <c r="P2529" s="5" t="s">
        <v>4154</v>
      </c>
      <c r="Q2529" s="5" t="s">
        <v>4385</v>
      </c>
      <c r="R2529" s="5" t="s">
        <v>2288</v>
      </c>
      <c r="S2529" s="5" t="s">
        <v>2995</v>
      </c>
      <c r="T2529" s="5" t="s">
        <v>2979</v>
      </c>
      <c r="U2529" s="5" t="s">
        <v>4386</v>
      </c>
      <c r="V2529" s="5" t="s">
        <v>4134</v>
      </c>
      <c r="W2529" s="5" t="s">
        <v>4122</v>
      </c>
      <c r="X2529" s="5" t="s">
        <v>4135</v>
      </c>
      <c r="Y2529" s="5" t="s">
        <v>4184</v>
      </c>
      <c r="Z2529" s="5" t="s">
        <v>4124</v>
      </c>
      <c r="AA2529" s="5" t="s">
        <v>4122</v>
      </c>
      <c r="AB2529" s="5" t="s">
        <v>4341</v>
      </c>
      <c r="AC2529" s="5" t="s">
        <v>5322</v>
      </c>
      <c r="AD2529" s="5" t="s">
        <v>4259</v>
      </c>
      <c r="AE2529" s="5" t="s">
        <v>4140</v>
      </c>
      <c r="AF2529" s="5" t="s">
        <v>3027</v>
      </c>
      <c r="AG2529" s="5" t="s">
        <v>4520</v>
      </c>
      <c r="AH2529" s="5" t="s">
        <v>4521</v>
      </c>
      <c r="AI2529" s="5" t="s">
        <v>4514</v>
      </c>
      <c r="AJ2529" s="5" t="s">
        <v>4345</v>
      </c>
      <c r="AK2529" s="5">
        <v>5.57</v>
      </c>
      <c r="AL2529" s="5" t="s">
        <v>4145</v>
      </c>
      <c r="AM2529" s="5" t="s">
        <v>4146</v>
      </c>
      <c r="AN2529" s="5" t="s">
        <v>4146</v>
      </c>
      <c r="AO2529" s="5">
        <v>25</v>
      </c>
      <c r="AP2529" s="5">
        <v>1</v>
      </c>
      <c r="AQ2529" s="5" t="s">
        <v>11258</v>
      </c>
      <c r="AR2529" s="5" t="s">
        <v>11259</v>
      </c>
      <c r="AS2529" s="5">
        <v>15</v>
      </c>
      <c r="AT2529" s="5">
        <v>40.5</v>
      </c>
      <c r="AU2529" s="5">
        <v>8</v>
      </c>
      <c r="AV2529" s="5">
        <v>7</v>
      </c>
      <c r="AW2529" s="5">
        <v>15.94</v>
      </c>
      <c r="AX2529" s="5">
        <v>3.15</v>
      </c>
      <c r="AY2529" s="5">
        <v>2.76</v>
      </c>
      <c r="AZ2529" s="5">
        <v>753</v>
      </c>
      <c r="BA2529" s="5">
        <v>1.66</v>
      </c>
      <c r="BB2529" s="5">
        <v>42</v>
      </c>
      <c r="BC2529" s="5">
        <v>41</v>
      </c>
      <c r="BD2529" s="5">
        <v>38</v>
      </c>
      <c r="BE2529" s="5">
        <v>16.54</v>
      </c>
      <c r="BF2529" s="5">
        <v>16.14</v>
      </c>
      <c r="BG2529" s="5">
        <v>14.96</v>
      </c>
      <c r="BH2529" s="5">
        <v>19.5</v>
      </c>
      <c r="BI2529" s="5">
        <v>43.05</v>
      </c>
      <c r="BM2529" s="6">
        <f t="shared" si="624"/>
        <v>0</v>
      </c>
      <c r="BN2529" s="10">
        <f t="shared" si="625"/>
        <v>0</v>
      </c>
      <c r="BO2529" s="6">
        <f t="shared" si="626"/>
        <v>1</v>
      </c>
      <c r="BP2529" s="6">
        <f t="shared" si="627"/>
        <v>0</v>
      </c>
      <c r="BQ2529" s="6">
        <f t="shared" si="628"/>
        <v>0</v>
      </c>
      <c r="BR2529" s="10" t="str">
        <f t="shared" si="629"/>
        <v>正常在售</v>
      </c>
      <c r="BS2529" s="6" t="str">
        <f t="shared" si="639"/>
        <v>普通款</v>
      </c>
    </row>
    <row r="2530" spans="1:71">
      <c r="A2530" s="6" t="str">
        <f t="shared" si="630"/>
        <v>USB0FLQ46JTX</v>
      </c>
      <c r="B2530" s="6" t="str">
        <f t="shared" si="631"/>
        <v>USX004SLEES7</v>
      </c>
      <c r="C2530" s="6" t="str">
        <f t="shared" si="632"/>
        <v>USXCSJ12107DLM</v>
      </c>
      <c r="D2530" s="6" t="str">
        <f t="shared" si="633"/>
        <v>USB0FLQ46JTXXCSJ12107DLM</v>
      </c>
      <c r="E2530" s="6" t="str">
        <f t="shared" si="634"/>
        <v>USB0FLQ46JTXX004SLEES7</v>
      </c>
      <c r="F2530" s="6" t="str">
        <f t="shared" si="635"/>
        <v>USXCSJ12107DLMX004SLEES7</v>
      </c>
      <c r="G2530" s="6" t="str">
        <f t="shared" si="636"/>
        <v>USXCSJ12107DLM</v>
      </c>
      <c r="H2530" s="6" t="str">
        <f ca="1" t="shared" si="637"/>
        <v>老品</v>
      </c>
      <c r="I2530" s="10" t="str">
        <f t="shared" si="638"/>
        <v>普通款</v>
      </c>
      <c r="J2530" s="5" t="s">
        <v>11282</v>
      </c>
      <c r="K2530" s="5" t="s">
        <v>11283</v>
      </c>
      <c r="L2530" s="5" t="s">
        <v>4563</v>
      </c>
      <c r="M2530" s="5" t="s">
        <v>11286</v>
      </c>
      <c r="N2530" s="5" t="s">
        <v>11287</v>
      </c>
      <c r="O2530" s="5" t="s">
        <v>2522</v>
      </c>
      <c r="P2530" s="5" t="s">
        <v>4154</v>
      </c>
      <c r="Q2530" s="5" t="s">
        <v>4385</v>
      </c>
      <c r="R2530" s="5" t="s">
        <v>2288</v>
      </c>
      <c r="S2530" s="5" t="s">
        <v>2995</v>
      </c>
      <c r="T2530" s="5" t="s">
        <v>2979</v>
      </c>
      <c r="U2530" s="5" t="s">
        <v>4386</v>
      </c>
      <c r="V2530" s="5" t="s">
        <v>4134</v>
      </c>
      <c r="W2530" s="5" t="s">
        <v>4122</v>
      </c>
      <c r="X2530" s="5" t="s">
        <v>4135</v>
      </c>
      <c r="Y2530" s="5" t="s">
        <v>4184</v>
      </c>
      <c r="Z2530" s="5" t="s">
        <v>4124</v>
      </c>
      <c r="AA2530" s="5" t="s">
        <v>4122</v>
      </c>
      <c r="AB2530" s="5" t="s">
        <v>4341</v>
      </c>
      <c r="AC2530" s="5" t="s">
        <v>4246</v>
      </c>
      <c r="AD2530" s="5" t="s">
        <v>4247</v>
      </c>
      <c r="AE2530" s="5" t="s">
        <v>4140</v>
      </c>
      <c r="AF2530" s="5" t="s">
        <v>3011</v>
      </c>
      <c r="AG2530" s="5" t="s">
        <v>4520</v>
      </c>
      <c r="AH2530" s="5" t="s">
        <v>4521</v>
      </c>
      <c r="AI2530" s="5" t="s">
        <v>4514</v>
      </c>
      <c r="AJ2530" s="5" t="s">
        <v>4345</v>
      </c>
      <c r="AK2530" s="5">
        <v>5.57</v>
      </c>
      <c r="AL2530" s="5" t="s">
        <v>4145</v>
      </c>
      <c r="AM2530" s="5" t="s">
        <v>4146</v>
      </c>
      <c r="AN2530" s="5" t="s">
        <v>4146</v>
      </c>
      <c r="AO2530" s="5">
        <v>25</v>
      </c>
      <c r="AP2530" s="5">
        <v>1</v>
      </c>
      <c r="AQ2530" s="5" t="s">
        <v>11258</v>
      </c>
      <c r="AR2530" s="5" t="s">
        <v>11259</v>
      </c>
      <c r="AS2530" s="5">
        <v>15</v>
      </c>
      <c r="AT2530" s="5">
        <v>40.5</v>
      </c>
      <c r="AU2530" s="5">
        <v>8</v>
      </c>
      <c r="AV2530" s="5">
        <v>7</v>
      </c>
      <c r="AW2530" s="5">
        <v>15.94</v>
      </c>
      <c r="AX2530" s="5">
        <v>3.15</v>
      </c>
      <c r="AY2530" s="5">
        <v>2.76</v>
      </c>
      <c r="AZ2530" s="5">
        <v>753</v>
      </c>
      <c r="BA2530" s="5">
        <v>1.66</v>
      </c>
      <c r="BB2530" s="5">
        <v>42</v>
      </c>
      <c r="BC2530" s="5">
        <v>41</v>
      </c>
      <c r="BD2530" s="5">
        <v>38</v>
      </c>
      <c r="BE2530" s="5">
        <v>16.54</v>
      </c>
      <c r="BF2530" s="5">
        <v>16.14</v>
      </c>
      <c r="BG2530" s="5">
        <v>14.96</v>
      </c>
      <c r="BH2530" s="5">
        <v>19.5</v>
      </c>
      <c r="BI2530" s="5">
        <v>43.05</v>
      </c>
      <c r="BM2530" s="6">
        <f t="shared" si="624"/>
        <v>0</v>
      </c>
      <c r="BN2530" s="10">
        <f t="shared" si="625"/>
        <v>0</v>
      </c>
      <c r="BO2530" s="6">
        <f t="shared" si="626"/>
        <v>1</v>
      </c>
      <c r="BP2530" s="6">
        <f t="shared" si="627"/>
        <v>0</v>
      </c>
      <c r="BQ2530" s="6">
        <f t="shared" si="628"/>
        <v>0</v>
      </c>
      <c r="BR2530" s="10" t="str">
        <f t="shared" si="629"/>
        <v>正常在售</v>
      </c>
      <c r="BS2530" s="6" t="str">
        <f t="shared" si="639"/>
        <v>普通款</v>
      </c>
    </row>
    <row r="2531" spans="1:71">
      <c r="A2531" s="6" t="str">
        <f t="shared" si="630"/>
        <v>AUB0F673K2FC</v>
      </c>
      <c r="B2531" s="6" t="str">
        <f t="shared" si="631"/>
        <v>AUX001CLFDMV</v>
      </c>
      <c r="C2531" s="6" t="str">
        <f t="shared" si="632"/>
        <v>AUXCSJ12107DLM</v>
      </c>
      <c r="D2531" s="6" t="str">
        <f t="shared" si="633"/>
        <v>AUB0F673K2FCXCSJ12107DLM</v>
      </c>
      <c r="E2531" s="6" t="str">
        <f t="shared" si="634"/>
        <v>AUB0F673K2FCX001CLFDMV</v>
      </c>
      <c r="F2531" s="6" t="str">
        <f t="shared" si="635"/>
        <v>AUXCSJ12107DLMX001CLFDMV</v>
      </c>
      <c r="G2531" s="6" t="str">
        <f t="shared" si="636"/>
        <v>AUXCSJ12107DLM</v>
      </c>
      <c r="H2531" s="6" t="str">
        <f ca="1" t="shared" si="637"/>
        <v>待上架</v>
      </c>
      <c r="I2531" s="10" t="str">
        <f t="shared" si="638"/>
        <v>未维护</v>
      </c>
      <c r="J2531" s="5" t="s">
        <v>11282</v>
      </c>
      <c r="K2531" s="5" t="s">
        <v>11283</v>
      </c>
      <c r="L2531" s="5" t="s">
        <v>11284</v>
      </c>
      <c r="M2531" s="5" t="s">
        <v>11284</v>
      </c>
      <c r="N2531" s="5" t="s">
        <v>11288</v>
      </c>
      <c r="O2531" s="5" t="s">
        <v>11289</v>
      </c>
      <c r="P2531" s="5" t="s">
        <v>4120</v>
      </c>
      <c r="Q2531" s="5" t="s">
        <v>4393</v>
      </c>
      <c r="R2531" s="5" t="s">
        <v>1522</v>
      </c>
      <c r="S2531" s="5" t="s">
        <v>2985</v>
      </c>
      <c r="T2531" s="5" t="s">
        <v>2979</v>
      </c>
      <c r="U2531" s="5" t="s">
        <v>4386</v>
      </c>
      <c r="V2531" s="5" t="s">
        <v>4134</v>
      </c>
      <c r="W2531" s="5" t="s">
        <v>4123</v>
      </c>
      <c r="X2531" s="5" t="s">
        <v>4135</v>
      </c>
      <c r="Y2531" s="5" t="s">
        <v>4299</v>
      </c>
      <c r="Z2531" s="5" t="s">
        <v>4124</v>
      </c>
      <c r="AA2531" s="5" t="s">
        <v>4123</v>
      </c>
      <c r="AB2531" s="5" t="s">
        <v>4124</v>
      </c>
      <c r="AE2531" s="5" t="s">
        <v>4299</v>
      </c>
      <c r="AF2531" s="5" t="s">
        <v>3007</v>
      </c>
      <c r="AG2531" s="5" t="s">
        <v>4394</v>
      </c>
      <c r="AH2531" s="5" t="s">
        <v>3007</v>
      </c>
      <c r="AI2531" s="5" t="s">
        <v>4514</v>
      </c>
      <c r="AJ2531" s="5" t="s">
        <v>4345</v>
      </c>
      <c r="AL2531" s="5" t="s">
        <v>4145</v>
      </c>
      <c r="AM2531" s="5" t="s">
        <v>4146</v>
      </c>
      <c r="AN2531" s="5" t="s">
        <v>4146</v>
      </c>
      <c r="AO2531" s="5">
        <v>25</v>
      </c>
      <c r="AP2531" s="5">
        <v>1</v>
      </c>
      <c r="AQ2531" s="5" t="s">
        <v>11258</v>
      </c>
      <c r="AR2531" s="5" t="s">
        <v>11259</v>
      </c>
      <c r="AS2531" s="5">
        <v>15</v>
      </c>
      <c r="AT2531" s="5">
        <v>40.5</v>
      </c>
      <c r="AU2531" s="5">
        <v>8</v>
      </c>
      <c r="AV2531" s="5">
        <v>7</v>
      </c>
      <c r="AW2531" s="5">
        <v>15.94</v>
      </c>
      <c r="AX2531" s="5">
        <v>3.15</v>
      </c>
      <c r="AY2531" s="5">
        <v>2.76</v>
      </c>
      <c r="AZ2531" s="5">
        <v>753</v>
      </c>
      <c r="BA2531" s="5">
        <v>1.66</v>
      </c>
      <c r="BB2531" s="5">
        <v>42</v>
      </c>
      <c r="BC2531" s="5">
        <v>41</v>
      </c>
      <c r="BD2531" s="5">
        <v>38</v>
      </c>
      <c r="BE2531" s="5">
        <v>16.54</v>
      </c>
      <c r="BF2531" s="5">
        <v>16.14</v>
      </c>
      <c r="BG2531" s="5">
        <v>14.96</v>
      </c>
      <c r="BH2531" s="5">
        <v>19.5</v>
      </c>
      <c r="BI2531" s="5">
        <v>43.05</v>
      </c>
      <c r="BM2531" s="6">
        <f t="shared" si="624"/>
        <v>0</v>
      </c>
      <c r="BN2531" s="10">
        <f t="shared" si="625"/>
        <v>0</v>
      </c>
      <c r="BO2531" s="6">
        <f t="shared" si="626"/>
        <v>0</v>
      </c>
      <c r="BP2531" s="6">
        <f t="shared" si="627"/>
        <v>1</v>
      </c>
      <c r="BQ2531" s="6">
        <f t="shared" si="628"/>
        <v>0</v>
      </c>
      <c r="BR2531" s="10" t="str">
        <f t="shared" si="629"/>
        <v>待上架</v>
      </c>
      <c r="BS2531" s="6" t="str">
        <f t="shared" si="639"/>
        <v>待上架</v>
      </c>
    </row>
    <row r="2532" spans="1:71">
      <c r="A2532" s="6" t="str">
        <f t="shared" si="630"/>
        <v>USB0F676FYDL</v>
      </c>
      <c r="B2532" s="6" t="str">
        <f t="shared" si="631"/>
        <v>USX004NZ5FGD</v>
      </c>
      <c r="C2532" s="6" t="str">
        <f t="shared" si="632"/>
        <v>USXCSJ12107YCY</v>
      </c>
      <c r="D2532" s="6" t="str">
        <f t="shared" si="633"/>
        <v>USB0F676FYDLXCSJ12107YCY</v>
      </c>
      <c r="E2532" s="6" t="str">
        <f t="shared" si="634"/>
        <v>USB0F676FYDLX004NZ5FGD</v>
      </c>
      <c r="F2532" s="6" t="str">
        <f t="shared" si="635"/>
        <v>USXCSJ12107YCYX004NZ5FGD</v>
      </c>
      <c r="G2532" s="6" t="str">
        <f t="shared" si="636"/>
        <v>USXCSJ12107YCY</v>
      </c>
      <c r="H2532" s="6" t="str">
        <f ca="1" t="shared" si="637"/>
        <v>老品</v>
      </c>
      <c r="I2532" s="10" t="str">
        <f t="shared" si="638"/>
        <v>普通款</v>
      </c>
      <c r="J2532" s="5" t="s">
        <v>11290</v>
      </c>
      <c r="K2532" s="5" t="s">
        <v>11291</v>
      </c>
      <c r="L2532" s="5" t="s">
        <v>11266</v>
      </c>
      <c r="M2532" s="5" t="s">
        <v>11292</v>
      </c>
      <c r="N2532" s="5" t="s">
        <v>11293</v>
      </c>
      <c r="O2532" s="5" t="s">
        <v>1041</v>
      </c>
      <c r="P2532" s="5" t="s">
        <v>4154</v>
      </c>
      <c r="Q2532" s="5" t="s">
        <v>4338</v>
      </c>
      <c r="R2532" s="5" t="s">
        <v>2288</v>
      </c>
      <c r="S2532" s="5" t="s">
        <v>4339</v>
      </c>
      <c r="T2532" s="5" t="s">
        <v>2979</v>
      </c>
      <c r="U2532" s="5" t="s">
        <v>4340</v>
      </c>
      <c r="V2532" s="5" t="s">
        <v>4134</v>
      </c>
      <c r="W2532" s="5" t="s">
        <v>4122</v>
      </c>
      <c r="X2532" s="5" t="s">
        <v>4135</v>
      </c>
      <c r="Y2532" s="5" t="s">
        <v>4136</v>
      </c>
      <c r="Z2532" s="5" t="s">
        <v>4124</v>
      </c>
      <c r="AA2532" s="5" t="s">
        <v>4122</v>
      </c>
      <c r="AB2532" s="5" t="s">
        <v>2457</v>
      </c>
      <c r="AC2532" s="5" t="s">
        <v>5116</v>
      </c>
      <c r="AD2532" s="5" t="s">
        <v>4259</v>
      </c>
      <c r="AE2532" s="5" t="s">
        <v>4140</v>
      </c>
      <c r="AF2532" s="5" t="s">
        <v>3004</v>
      </c>
      <c r="AG2532" s="5" t="s">
        <v>4343</v>
      </c>
      <c r="AH2532" s="5" t="s">
        <v>3004</v>
      </c>
      <c r="AI2532" s="5" t="s">
        <v>4514</v>
      </c>
      <c r="AJ2532" s="5" t="s">
        <v>4345</v>
      </c>
      <c r="AK2532" s="5">
        <v>5.57</v>
      </c>
      <c r="AL2532" s="5" t="s">
        <v>4145</v>
      </c>
      <c r="AM2532" s="5" t="s">
        <v>4146</v>
      </c>
      <c r="AN2532" s="5" t="s">
        <v>4146</v>
      </c>
      <c r="AO2532" s="5">
        <v>25</v>
      </c>
      <c r="AP2532" s="5">
        <v>1</v>
      </c>
      <c r="AQ2532" s="5" t="s">
        <v>11269</v>
      </c>
      <c r="AR2532" s="5" t="s">
        <v>11270</v>
      </c>
      <c r="AS2532" s="5">
        <v>15</v>
      </c>
      <c r="AT2532" s="5">
        <v>40.5</v>
      </c>
      <c r="AU2532" s="5">
        <v>8</v>
      </c>
      <c r="AV2532" s="5">
        <v>7</v>
      </c>
      <c r="AW2532" s="5">
        <v>15.94</v>
      </c>
      <c r="AX2532" s="5">
        <v>3.15</v>
      </c>
      <c r="AY2532" s="5">
        <v>2.76</v>
      </c>
      <c r="AZ2532" s="5">
        <v>753</v>
      </c>
      <c r="BA2532" s="5">
        <v>1.66</v>
      </c>
      <c r="BB2532" s="5">
        <v>42</v>
      </c>
      <c r="BC2532" s="5">
        <v>41</v>
      </c>
      <c r="BD2532" s="5">
        <v>38</v>
      </c>
      <c r="BE2532" s="5">
        <v>16.54</v>
      </c>
      <c r="BF2532" s="5">
        <v>16.14</v>
      </c>
      <c r="BG2532" s="5">
        <v>14.96</v>
      </c>
      <c r="BH2532" s="5">
        <v>19.5</v>
      </c>
      <c r="BI2532" s="5">
        <v>43.05</v>
      </c>
      <c r="BM2532" s="6">
        <f t="shared" si="624"/>
        <v>0</v>
      </c>
      <c r="BN2532" s="10">
        <f t="shared" si="625"/>
        <v>0</v>
      </c>
      <c r="BO2532" s="6">
        <f t="shared" si="626"/>
        <v>1</v>
      </c>
      <c r="BP2532" s="6">
        <f t="shared" si="627"/>
        <v>0</v>
      </c>
      <c r="BQ2532" s="6">
        <f t="shared" si="628"/>
        <v>0</v>
      </c>
      <c r="BR2532" s="10" t="str">
        <f t="shared" si="629"/>
        <v>正常在售</v>
      </c>
      <c r="BS2532" s="6" t="str">
        <f t="shared" si="639"/>
        <v>普通款</v>
      </c>
    </row>
    <row r="2533" spans="1:71">
      <c r="A2533" s="6" t="str">
        <f t="shared" si="630"/>
        <v>MXB0F676FYDL</v>
      </c>
      <c r="B2533" s="6" t="str">
        <f t="shared" si="631"/>
        <v>MXX004NZ5FGD</v>
      </c>
      <c r="C2533" s="6" t="str">
        <f t="shared" si="632"/>
        <v>MXXCSJ12107YCY</v>
      </c>
      <c r="D2533" s="6" t="str">
        <f t="shared" si="633"/>
        <v>MXB0F676FYDLXCSJ12107YCY</v>
      </c>
      <c r="E2533" s="6" t="str">
        <f t="shared" si="634"/>
        <v>MXB0F676FYDLX004NZ5FGD</v>
      </c>
      <c r="F2533" s="6" t="str">
        <f t="shared" si="635"/>
        <v>MXXCSJ12107YCYX004NZ5FGD</v>
      </c>
      <c r="G2533" s="6" t="str">
        <f t="shared" si="636"/>
        <v>MXXCSJ12107YCY</v>
      </c>
      <c r="H2533" s="6" t="str">
        <f ca="1" t="shared" si="637"/>
        <v>待上架</v>
      </c>
      <c r="I2533" s="10" t="str">
        <f t="shared" si="638"/>
        <v>未维护</v>
      </c>
      <c r="J2533" s="5" t="s">
        <v>11290</v>
      </c>
      <c r="K2533" s="5" t="s">
        <v>11291</v>
      </c>
      <c r="L2533" s="5" t="s">
        <v>11271</v>
      </c>
      <c r="M2533" s="5" t="s">
        <v>11292</v>
      </c>
      <c r="N2533" s="5" t="s">
        <v>11293</v>
      </c>
      <c r="O2533" s="5" t="s">
        <v>1041</v>
      </c>
      <c r="P2533" s="5" t="s">
        <v>4120</v>
      </c>
      <c r="Q2533" s="5" t="s">
        <v>4349</v>
      </c>
      <c r="R2533" s="5" t="s">
        <v>8</v>
      </c>
      <c r="S2533" s="5" t="s">
        <v>4339</v>
      </c>
      <c r="T2533" s="5" t="s">
        <v>2979</v>
      </c>
      <c r="U2533" s="5" t="s">
        <v>4340</v>
      </c>
      <c r="V2533" s="5" t="s">
        <v>4134</v>
      </c>
      <c r="W2533" s="5" t="s">
        <v>4124</v>
      </c>
      <c r="X2533" s="5" t="s">
        <v>4124</v>
      </c>
      <c r="Y2533" s="5" t="s">
        <v>4184</v>
      </c>
      <c r="Z2533" s="5" t="s">
        <v>4124</v>
      </c>
      <c r="AA2533" s="5" t="s">
        <v>4124</v>
      </c>
      <c r="AB2533" s="5" t="s">
        <v>4124</v>
      </c>
      <c r="AE2533" s="5" t="s">
        <v>4299</v>
      </c>
      <c r="AF2533" s="5" t="s">
        <v>2975</v>
      </c>
      <c r="AG2533" s="5" t="s">
        <v>4350</v>
      </c>
      <c r="AH2533" s="5" t="s">
        <v>4142</v>
      </c>
      <c r="AI2533" s="5" t="s">
        <v>4514</v>
      </c>
      <c r="AJ2533" s="5" t="s">
        <v>4345</v>
      </c>
      <c r="AK2533" s="5">
        <v>194.34</v>
      </c>
      <c r="AL2533" s="5" t="s">
        <v>4145</v>
      </c>
      <c r="AM2533" s="5" t="s">
        <v>4146</v>
      </c>
      <c r="AN2533" s="5" t="s">
        <v>4146</v>
      </c>
      <c r="AO2533" s="5">
        <v>25</v>
      </c>
      <c r="AP2533" s="5">
        <v>1</v>
      </c>
      <c r="AQ2533" s="5" t="s">
        <v>11269</v>
      </c>
      <c r="AR2533" s="5" t="s">
        <v>11270</v>
      </c>
      <c r="AS2533" s="5">
        <v>15</v>
      </c>
      <c r="AT2533" s="5">
        <v>40.5</v>
      </c>
      <c r="AU2533" s="5">
        <v>8</v>
      </c>
      <c r="AV2533" s="5">
        <v>7</v>
      </c>
      <c r="AW2533" s="5">
        <v>15.94</v>
      </c>
      <c r="AX2533" s="5">
        <v>3.15</v>
      </c>
      <c r="AY2533" s="5">
        <v>2.76</v>
      </c>
      <c r="AZ2533" s="5">
        <v>753</v>
      </c>
      <c r="BA2533" s="5">
        <v>1.66</v>
      </c>
      <c r="BB2533" s="5">
        <v>42</v>
      </c>
      <c r="BC2533" s="5">
        <v>41</v>
      </c>
      <c r="BD2533" s="5">
        <v>38</v>
      </c>
      <c r="BE2533" s="5">
        <v>16.54</v>
      </c>
      <c r="BF2533" s="5">
        <v>16.14</v>
      </c>
      <c r="BG2533" s="5">
        <v>14.96</v>
      </c>
      <c r="BH2533" s="5">
        <v>19.5</v>
      </c>
      <c r="BI2533" s="5">
        <v>43.05</v>
      </c>
      <c r="BM2533" s="6">
        <f t="shared" si="624"/>
        <v>0</v>
      </c>
      <c r="BN2533" s="10">
        <f t="shared" si="625"/>
        <v>0</v>
      </c>
      <c r="BO2533" s="6">
        <f t="shared" si="626"/>
        <v>0</v>
      </c>
      <c r="BP2533" s="6">
        <f t="shared" si="627"/>
        <v>0</v>
      </c>
      <c r="BQ2533" s="6">
        <f t="shared" si="628"/>
        <v>1</v>
      </c>
      <c r="BR2533" s="10" t="str">
        <f t="shared" si="629"/>
        <v>待上架</v>
      </c>
      <c r="BS2533" s="6" t="str">
        <f t="shared" si="639"/>
        <v>待上架</v>
      </c>
    </row>
    <row r="2534" spans="1:71">
      <c r="A2534" s="6" t="str">
        <f t="shared" si="630"/>
        <v>USB0F672BR7X</v>
      </c>
      <c r="B2534" s="6" t="str">
        <f t="shared" si="631"/>
        <v>USX004NUVEZJ</v>
      </c>
      <c r="C2534" s="6" t="str">
        <f t="shared" si="632"/>
        <v>USXCSJ12108DLM</v>
      </c>
      <c r="D2534" s="6" t="str">
        <f t="shared" si="633"/>
        <v>USB0F672BR7XXCSJ12108DLM</v>
      </c>
      <c r="E2534" s="6" t="str">
        <f t="shared" si="634"/>
        <v>USB0F672BR7XX004NUVEZJ</v>
      </c>
      <c r="F2534" s="6" t="str">
        <f t="shared" si="635"/>
        <v>USXCSJ12108DLMX004NUVEZJ</v>
      </c>
      <c r="G2534" s="6" t="str">
        <f t="shared" si="636"/>
        <v>USXCSJ12108DLM</v>
      </c>
      <c r="H2534" s="6" t="str">
        <f ca="1" t="shared" si="637"/>
        <v>老品</v>
      </c>
      <c r="I2534" s="10" t="str">
        <f t="shared" si="638"/>
        <v>普通款</v>
      </c>
      <c r="J2534" s="5" t="s">
        <v>11294</v>
      </c>
      <c r="K2534" s="5" t="s">
        <v>11295</v>
      </c>
      <c r="L2534" s="5" t="s">
        <v>4542</v>
      </c>
      <c r="M2534" s="5" t="s">
        <v>11296</v>
      </c>
      <c r="N2534" s="5" t="s">
        <v>11297</v>
      </c>
      <c r="O2534" s="5" t="s">
        <v>2728</v>
      </c>
      <c r="P2534" s="5" t="s">
        <v>4154</v>
      </c>
      <c r="Q2534" s="5" t="s">
        <v>4385</v>
      </c>
      <c r="R2534" s="5" t="s">
        <v>2288</v>
      </c>
      <c r="S2534" s="5" t="s">
        <v>2995</v>
      </c>
      <c r="T2534" s="5" t="s">
        <v>2979</v>
      </c>
      <c r="U2534" s="5" t="s">
        <v>4386</v>
      </c>
      <c r="V2534" s="5" t="s">
        <v>4134</v>
      </c>
      <c r="W2534" s="5" t="s">
        <v>4122</v>
      </c>
      <c r="X2534" s="5" t="s">
        <v>4135</v>
      </c>
      <c r="Y2534" s="5" t="s">
        <v>4184</v>
      </c>
      <c r="Z2534" s="5" t="s">
        <v>4124</v>
      </c>
      <c r="AA2534" s="5" t="s">
        <v>4122</v>
      </c>
      <c r="AB2534" s="5" t="s">
        <v>4341</v>
      </c>
      <c r="AC2534" s="5" t="s">
        <v>4488</v>
      </c>
      <c r="AD2534" s="5" t="s">
        <v>4259</v>
      </c>
      <c r="AE2534" s="5" t="s">
        <v>4140</v>
      </c>
      <c r="AF2534" s="5" t="s">
        <v>3027</v>
      </c>
      <c r="AG2534" s="5" t="s">
        <v>4520</v>
      </c>
      <c r="AH2534" s="5" t="s">
        <v>4521</v>
      </c>
      <c r="AI2534" s="5" t="s">
        <v>4514</v>
      </c>
      <c r="AJ2534" s="5" t="s">
        <v>4345</v>
      </c>
      <c r="AK2534" s="5">
        <v>6.67</v>
      </c>
      <c r="AL2534" s="5" t="s">
        <v>4145</v>
      </c>
      <c r="AM2534" s="5" t="s">
        <v>4146</v>
      </c>
      <c r="AN2534" s="5" t="s">
        <v>4146</v>
      </c>
      <c r="AO2534" s="5">
        <v>14</v>
      </c>
      <c r="AP2534" s="5">
        <v>1</v>
      </c>
      <c r="AQ2534" s="5" t="s">
        <v>11298</v>
      </c>
      <c r="AR2534" s="5" t="s">
        <v>11299</v>
      </c>
      <c r="AS2534" s="5">
        <v>15</v>
      </c>
      <c r="AT2534" s="5">
        <v>40.5</v>
      </c>
      <c r="AU2534" s="5">
        <v>11</v>
      </c>
      <c r="AV2534" s="5">
        <v>7.3</v>
      </c>
      <c r="AW2534" s="5">
        <v>15.94</v>
      </c>
      <c r="AX2534" s="5">
        <v>4.33</v>
      </c>
      <c r="AY2534" s="5">
        <v>2.87</v>
      </c>
      <c r="AZ2534" s="5">
        <v>1303.5</v>
      </c>
      <c r="BA2534" s="5">
        <v>2.88</v>
      </c>
      <c r="BB2534" s="5">
        <v>51</v>
      </c>
      <c r="BC2534" s="5">
        <v>42.5</v>
      </c>
      <c r="BD2534" s="5">
        <v>24.5</v>
      </c>
      <c r="BE2534" s="5">
        <v>20.08</v>
      </c>
      <c r="BF2534" s="5">
        <v>16.73</v>
      </c>
      <c r="BG2534" s="5">
        <v>9.65</v>
      </c>
      <c r="BH2534" s="5">
        <v>18.9</v>
      </c>
      <c r="BI2534" s="5">
        <v>41.72</v>
      </c>
      <c r="BM2534" s="6">
        <f t="shared" si="624"/>
        <v>0</v>
      </c>
      <c r="BN2534" s="10">
        <f t="shared" si="625"/>
        <v>0</v>
      </c>
      <c r="BO2534" s="6">
        <f t="shared" si="626"/>
        <v>1</v>
      </c>
      <c r="BP2534" s="6">
        <f t="shared" si="627"/>
        <v>0</v>
      </c>
      <c r="BQ2534" s="6">
        <f t="shared" si="628"/>
        <v>0</v>
      </c>
      <c r="BR2534" s="10" t="str">
        <f t="shared" si="629"/>
        <v>正常在售</v>
      </c>
      <c r="BS2534" s="6" t="str">
        <f t="shared" si="639"/>
        <v>普通款</v>
      </c>
    </row>
    <row r="2535" spans="1:71">
      <c r="A2535" s="6" t="str">
        <f t="shared" si="630"/>
        <v>USB0FLPZZ9NK</v>
      </c>
      <c r="B2535" s="6" t="str">
        <f t="shared" si="631"/>
        <v>USX004SLJE91</v>
      </c>
      <c r="C2535" s="6" t="str">
        <f t="shared" si="632"/>
        <v>USXCSJ12108DLM</v>
      </c>
      <c r="D2535" s="6" t="str">
        <f t="shared" si="633"/>
        <v>USB0FLPZZ9NKXCSJ12108DLM</v>
      </c>
      <c r="E2535" s="6" t="str">
        <f t="shared" si="634"/>
        <v>USB0FLPZZ9NKX004SLJE91</v>
      </c>
      <c r="F2535" s="6" t="str">
        <f t="shared" si="635"/>
        <v>USXCSJ12108DLMX004SLJE91</v>
      </c>
      <c r="G2535" s="6" t="str">
        <f t="shared" si="636"/>
        <v>USXCSJ12108DLM</v>
      </c>
      <c r="H2535" s="6" t="str">
        <f ca="1" t="shared" si="637"/>
        <v>老品</v>
      </c>
      <c r="I2535" s="10" t="str">
        <f t="shared" si="638"/>
        <v>普通款</v>
      </c>
      <c r="J2535" s="5" t="s">
        <v>11294</v>
      </c>
      <c r="K2535" s="5" t="s">
        <v>11295</v>
      </c>
      <c r="L2535" s="5" t="s">
        <v>4563</v>
      </c>
      <c r="M2535" s="5" t="s">
        <v>11300</v>
      </c>
      <c r="N2535" s="5" t="s">
        <v>11301</v>
      </c>
      <c r="O2535" s="5" t="s">
        <v>2517</v>
      </c>
      <c r="P2535" s="5" t="s">
        <v>4154</v>
      </c>
      <c r="Q2535" s="5" t="s">
        <v>4385</v>
      </c>
      <c r="R2535" s="5" t="s">
        <v>2288</v>
      </c>
      <c r="S2535" s="5" t="s">
        <v>2995</v>
      </c>
      <c r="T2535" s="5" t="s">
        <v>2979</v>
      </c>
      <c r="U2535" s="5" t="s">
        <v>4386</v>
      </c>
      <c r="V2535" s="5" t="s">
        <v>4134</v>
      </c>
      <c r="W2535" s="5" t="s">
        <v>4122</v>
      </c>
      <c r="X2535" s="5" t="s">
        <v>4135</v>
      </c>
      <c r="Y2535" s="5" t="s">
        <v>4184</v>
      </c>
      <c r="Z2535" s="5" t="s">
        <v>4124</v>
      </c>
      <c r="AA2535" s="5" t="s">
        <v>4122</v>
      </c>
      <c r="AB2535" s="5" t="s">
        <v>4341</v>
      </c>
      <c r="AC2535" s="5" t="s">
        <v>4246</v>
      </c>
      <c r="AD2535" s="5" t="s">
        <v>4247</v>
      </c>
      <c r="AE2535" s="5" t="s">
        <v>4140</v>
      </c>
      <c r="AF2535" s="5" t="s">
        <v>3011</v>
      </c>
      <c r="AG2535" s="5" t="s">
        <v>4520</v>
      </c>
      <c r="AH2535" s="5" t="s">
        <v>4521</v>
      </c>
      <c r="AI2535" s="5" t="s">
        <v>4514</v>
      </c>
      <c r="AJ2535" s="5" t="s">
        <v>4345</v>
      </c>
      <c r="AK2535" s="5">
        <v>7.06</v>
      </c>
      <c r="AL2535" s="5" t="s">
        <v>4145</v>
      </c>
      <c r="AM2535" s="5" t="s">
        <v>4146</v>
      </c>
      <c r="AN2535" s="5" t="s">
        <v>4146</v>
      </c>
      <c r="AO2535" s="5">
        <v>14</v>
      </c>
      <c r="AP2535" s="5">
        <v>1</v>
      </c>
      <c r="AQ2535" s="5" t="s">
        <v>11298</v>
      </c>
      <c r="AR2535" s="5" t="s">
        <v>11299</v>
      </c>
      <c r="AS2535" s="5">
        <v>15</v>
      </c>
      <c r="AT2535" s="5">
        <v>40.5</v>
      </c>
      <c r="AU2535" s="5">
        <v>11</v>
      </c>
      <c r="AV2535" s="5">
        <v>7.3</v>
      </c>
      <c r="AW2535" s="5">
        <v>15.94</v>
      </c>
      <c r="AX2535" s="5">
        <v>4.33</v>
      </c>
      <c r="AY2535" s="5">
        <v>2.87</v>
      </c>
      <c r="AZ2535" s="5">
        <v>1303.5</v>
      </c>
      <c r="BA2535" s="5">
        <v>2.88</v>
      </c>
      <c r="BB2535" s="5">
        <v>51</v>
      </c>
      <c r="BC2535" s="5">
        <v>42.5</v>
      </c>
      <c r="BD2535" s="5">
        <v>24.5</v>
      </c>
      <c r="BE2535" s="5">
        <v>20.08</v>
      </c>
      <c r="BF2535" s="5">
        <v>16.73</v>
      </c>
      <c r="BG2535" s="5">
        <v>9.65</v>
      </c>
      <c r="BH2535" s="5">
        <v>18.9</v>
      </c>
      <c r="BI2535" s="5">
        <v>41.72</v>
      </c>
      <c r="BM2535" s="6">
        <f t="shared" si="624"/>
        <v>0</v>
      </c>
      <c r="BN2535" s="10">
        <f t="shared" si="625"/>
        <v>0</v>
      </c>
      <c r="BO2535" s="6">
        <f t="shared" si="626"/>
        <v>1</v>
      </c>
      <c r="BP2535" s="6">
        <f t="shared" si="627"/>
        <v>0</v>
      </c>
      <c r="BQ2535" s="6">
        <f t="shared" si="628"/>
        <v>0</v>
      </c>
      <c r="BR2535" s="10" t="str">
        <f t="shared" si="629"/>
        <v>正常在售</v>
      </c>
      <c r="BS2535" s="6" t="str">
        <f t="shared" si="639"/>
        <v>普通款</v>
      </c>
    </row>
    <row r="2536" spans="1:71">
      <c r="A2536" s="6" t="str">
        <f t="shared" si="630"/>
        <v>USB0F6737T9M</v>
      </c>
      <c r="B2536" s="6" t="str">
        <f t="shared" si="631"/>
        <v>USX004NZ4OGF</v>
      </c>
      <c r="C2536" s="6" t="str">
        <f t="shared" si="632"/>
        <v>USXCSJ12108YCY</v>
      </c>
      <c r="D2536" s="6" t="str">
        <f t="shared" si="633"/>
        <v>USB0F6737T9MXCSJ12108YCY</v>
      </c>
      <c r="E2536" s="6" t="str">
        <f t="shared" si="634"/>
        <v>USB0F6737T9MX004NZ4OGF</v>
      </c>
      <c r="F2536" s="6" t="str">
        <f t="shared" si="635"/>
        <v>USXCSJ12108YCYX004NZ4OGF</v>
      </c>
      <c r="G2536" s="6" t="str">
        <f t="shared" si="636"/>
        <v>USXCSJ12108YCY</v>
      </c>
      <c r="H2536" s="6" t="str">
        <f ca="1" t="shared" si="637"/>
        <v>老品</v>
      </c>
      <c r="I2536" s="10" t="str">
        <f t="shared" si="638"/>
        <v>清货款</v>
      </c>
      <c r="J2536" s="5" t="s">
        <v>11302</v>
      </c>
      <c r="K2536" s="5" t="s">
        <v>11303</v>
      </c>
      <c r="L2536" s="5" t="s">
        <v>11266</v>
      </c>
      <c r="M2536" s="5" t="s">
        <v>11304</v>
      </c>
      <c r="N2536" s="5" t="s">
        <v>11305</v>
      </c>
      <c r="O2536" s="5" t="s">
        <v>1043</v>
      </c>
      <c r="P2536" s="5" t="s">
        <v>4154</v>
      </c>
      <c r="Q2536" s="5" t="s">
        <v>4338</v>
      </c>
      <c r="R2536" s="5" t="s">
        <v>2288</v>
      </c>
      <c r="S2536" s="5" t="s">
        <v>4339</v>
      </c>
      <c r="T2536" s="5" t="s">
        <v>2979</v>
      </c>
      <c r="U2536" s="5" t="s">
        <v>4340</v>
      </c>
      <c r="V2536" s="5" t="s">
        <v>4134</v>
      </c>
      <c r="W2536" s="5" t="s">
        <v>4121</v>
      </c>
      <c r="X2536" s="5" t="s">
        <v>4135</v>
      </c>
      <c r="Y2536" s="5" t="s">
        <v>4136</v>
      </c>
      <c r="Z2536" s="5" t="s">
        <v>4124</v>
      </c>
      <c r="AA2536" s="5" t="s">
        <v>4122</v>
      </c>
      <c r="AB2536" s="5" t="s">
        <v>2457</v>
      </c>
      <c r="AC2536" s="5" t="s">
        <v>5116</v>
      </c>
      <c r="AD2536" s="5" t="s">
        <v>4259</v>
      </c>
      <c r="AE2536" s="5" t="s">
        <v>4140</v>
      </c>
      <c r="AF2536" s="5" t="s">
        <v>3004</v>
      </c>
      <c r="AG2536" s="5" t="s">
        <v>4343</v>
      </c>
      <c r="AH2536" s="5" t="s">
        <v>3004</v>
      </c>
      <c r="AI2536" s="5" t="s">
        <v>4514</v>
      </c>
      <c r="AJ2536" s="5" t="s">
        <v>4345</v>
      </c>
      <c r="AK2536" s="5">
        <v>6.53</v>
      </c>
      <c r="AL2536" s="5" t="s">
        <v>4145</v>
      </c>
      <c r="AM2536" s="5" t="s">
        <v>4146</v>
      </c>
      <c r="AN2536" s="5" t="s">
        <v>4146</v>
      </c>
      <c r="AO2536" s="5">
        <v>14</v>
      </c>
      <c r="AP2536" s="5">
        <v>1</v>
      </c>
      <c r="AQ2536" s="5" t="s">
        <v>11306</v>
      </c>
      <c r="AR2536" s="5" t="s">
        <v>11307</v>
      </c>
      <c r="AS2536" s="5">
        <v>15</v>
      </c>
      <c r="AT2536" s="5">
        <v>40.5</v>
      </c>
      <c r="AU2536" s="5">
        <v>11</v>
      </c>
      <c r="AV2536" s="5">
        <v>7.3</v>
      </c>
      <c r="AW2536" s="5">
        <v>15.94</v>
      </c>
      <c r="AX2536" s="5">
        <v>4.33</v>
      </c>
      <c r="AY2536" s="5">
        <v>2.87</v>
      </c>
      <c r="AZ2536" s="5">
        <v>1303.5</v>
      </c>
      <c r="BA2536" s="5">
        <v>2.88</v>
      </c>
      <c r="BB2536" s="5">
        <v>51</v>
      </c>
      <c r="BC2536" s="5">
        <v>42.5</v>
      </c>
      <c r="BD2536" s="5">
        <v>24.5</v>
      </c>
      <c r="BE2536" s="5">
        <v>20.08</v>
      </c>
      <c r="BF2536" s="5">
        <v>16.73</v>
      </c>
      <c r="BG2536" s="5">
        <v>9.65</v>
      </c>
      <c r="BH2536" s="5">
        <v>18.9</v>
      </c>
      <c r="BI2536" s="5">
        <v>41.72</v>
      </c>
      <c r="BM2536" s="6">
        <f t="shared" si="624"/>
        <v>0</v>
      </c>
      <c r="BN2536" s="10">
        <f t="shared" si="625"/>
        <v>1</v>
      </c>
      <c r="BO2536" s="6">
        <f t="shared" si="626"/>
        <v>0</v>
      </c>
      <c r="BP2536" s="6">
        <f t="shared" si="627"/>
        <v>0</v>
      </c>
      <c r="BQ2536" s="6">
        <f t="shared" si="628"/>
        <v>0</v>
      </c>
      <c r="BR2536" s="10" t="str">
        <f t="shared" si="629"/>
        <v>清货在售</v>
      </c>
      <c r="BS2536" s="6" t="str">
        <f t="shared" si="639"/>
        <v>清货款</v>
      </c>
    </row>
    <row r="2537" spans="1:71">
      <c r="A2537" s="6" t="str">
        <f t="shared" si="630"/>
        <v>MXB0F6737T9M</v>
      </c>
      <c r="B2537" s="6" t="str">
        <f t="shared" si="631"/>
        <v>MXX004NZ4OGF</v>
      </c>
      <c r="C2537" s="6" t="str">
        <f t="shared" si="632"/>
        <v>MXXCSJ12108YCY</v>
      </c>
      <c r="D2537" s="6" t="str">
        <f t="shared" si="633"/>
        <v>MXB0F6737T9MXCSJ12108YCY</v>
      </c>
      <c r="E2537" s="6" t="str">
        <f t="shared" si="634"/>
        <v>MXB0F6737T9MX004NZ4OGF</v>
      </c>
      <c r="F2537" s="6" t="str">
        <f t="shared" si="635"/>
        <v>MXXCSJ12108YCYX004NZ4OGF</v>
      </c>
      <c r="G2537" s="6" t="str">
        <f t="shared" si="636"/>
        <v>MXXCSJ12108YCY</v>
      </c>
      <c r="H2537" s="6" t="str">
        <f ca="1" t="shared" si="637"/>
        <v>待上架</v>
      </c>
      <c r="I2537" s="10" t="str">
        <f t="shared" si="638"/>
        <v>未维护</v>
      </c>
      <c r="J2537" s="5" t="s">
        <v>11302</v>
      </c>
      <c r="K2537" s="5" t="s">
        <v>11303</v>
      </c>
      <c r="L2537" s="5" t="s">
        <v>11271</v>
      </c>
      <c r="M2537" s="5" t="s">
        <v>11304</v>
      </c>
      <c r="N2537" s="5" t="s">
        <v>11305</v>
      </c>
      <c r="O2537" s="5" t="s">
        <v>1043</v>
      </c>
      <c r="P2537" s="5" t="s">
        <v>4120</v>
      </c>
      <c r="Q2537" s="5" t="s">
        <v>4349</v>
      </c>
      <c r="R2537" s="5" t="s">
        <v>8</v>
      </c>
      <c r="S2537" s="5" t="s">
        <v>4339</v>
      </c>
      <c r="T2537" s="5" t="s">
        <v>2979</v>
      </c>
      <c r="U2537" s="5" t="s">
        <v>4340</v>
      </c>
      <c r="V2537" s="5" t="s">
        <v>4134</v>
      </c>
      <c r="W2537" s="5" t="s">
        <v>4124</v>
      </c>
      <c r="X2537" s="5" t="s">
        <v>4124</v>
      </c>
      <c r="Y2537" s="5" t="s">
        <v>4184</v>
      </c>
      <c r="Z2537" s="5" t="s">
        <v>4124</v>
      </c>
      <c r="AA2537" s="5" t="s">
        <v>4124</v>
      </c>
      <c r="AB2537" s="5" t="s">
        <v>4124</v>
      </c>
      <c r="AE2537" s="5" t="s">
        <v>4299</v>
      </c>
      <c r="AF2537" s="5" t="s">
        <v>2975</v>
      </c>
      <c r="AG2537" s="5" t="s">
        <v>4350</v>
      </c>
      <c r="AH2537" s="5" t="s">
        <v>4142</v>
      </c>
      <c r="AI2537" s="5" t="s">
        <v>4514</v>
      </c>
      <c r="AJ2537" s="5" t="s">
        <v>4345</v>
      </c>
      <c r="AK2537" s="5">
        <v>211.86</v>
      </c>
      <c r="AL2537" s="5" t="s">
        <v>4145</v>
      </c>
      <c r="AM2537" s="5" t="s">
        <v>4146</v>
      </c>
      <c r="AN2537" s="5" t="s">
        <v>4146</v>
      </c>
      <c r="AO2537" s="5">
        <v>14</v>
      </c>
      <c r="AP2537" s="5">
        <v>1</v>
      </c>
      <c r="AQ2537" s="5" t="s">
        <v>11306</v>
      </c>
      <c r="AR2537" s="5" t="s">
        <v>11307</v>
      </c>
      <c r="AS2537" s="5">
        <v>15</v>
      </c>
      <c r="AT2537" s="5">
        <v>40.5</v>
      </c>
      <c r="AU2537" s="5">
        <v>11</v>
      </c>
      <c r="AV2537" s="5">
        <v>7.3</v>
      </c>
      <c r="AW2537" s="5">
        <v>15.94</v>
      </c>
      <c r="AX2537" s="5">
        <v>4.33</v>
      </c>
      <c r="AY2537" s="5">
        <v>2.87</v>
      </c>
      <c r="AZ2537" s="5">
        <v>1303.5</v>
      </c>
      <c r="BA2537" s="5">
        <v>2.88</v>
      </c>
      <c r="BB2537" s="5">
        <v>51</v>
      </c>
      <c r="BC2537" s="5">
        <v>42.5</v>
      </c>
      <c r="BD2537" s="5">
        <v>24.5</v>
      </c>
      <c r="BE2537" s="5">
        <v>20.08</v>
      </c>
      <c r="BF2537" s="5">
        <v>16.73</v>
      </c>
      <c r="BG2537" s="5">
        <v>9.65</v>
      </c>
      <c r="BH2537" s="5">
        <v>18.9</v>
      </c>
      <c r="BI2537" s="5">
        <v>41.72</v>
      </c>
      <c r="BM2537" s="6">
        <f t="shared" si="624"/>
        <v>0</v>
      </c>
      <c r="BN2537" s="10">
        <f t="shared" si="625"/>
        <v>0</v>
      </c>
      <c r="BO2537" s="6">
        <f t="shared" si="626"/>
        <v>0</v>
      </c>
      <c r="BP2537" s="6">
        <f t="shared" si="627"/>
        <v>0</v>
      </c>
      <c r="BQ2537" s="6">
        <f t="shared" si="628"/>
        <v>1</v>
      </c>
      <c r="BR2537" s="10" t="str">
        <f t="shared" si="629"/>
        <v>待上架</v>
      </c>
      <c r="BS2537" s="6" t="str">
        <f t="shared" si="639"/>
        <v>待上架</v>
      </c>
    </row>
    <row r="2538" spans="1:71">
      <c r="A2538" s="6" t="str">
        <f t="shared" si="630"/>
        <v>CAB0F6737T9M</v>
      </c>
      <c r="B2538" s="6" t="str">
        <f t="shared" si="631"/>
        <v>CAX004NZ4OGF</v>
      </c>
      <c r="C2538" s="6" t="str">
        <f t="shared" si="632"/>
        <v>CAXCSJ12108YCY</v>
      </c>
      <c r="D2538" s="6" t="str">
        <f t="shared" si="633"/>
        <v>CAB0F6737T9MXCSJ12108YCY</v>
      </c>
      <c r="E2538" s="6" t="str">
        <f t="shared" si="634"/>
        <v>CAB0F6737T9MX004NZ4OGF</v>
      </c>
      <c r="F2538" s="6" t="str">
        <f t="shared" si="635"/>
        <v>CAXCSJ12108YCYX004NZ4OGF</v>
      </c>
      <c r="G2538" s="6" t="str">
        <f t="shared" si="636"/>
        <v>CAXCSJ12108YCY</v>
      </c>
      <c r="H2538" s="6" t="str">
        <f ca="1" t="shared" si="637"/>
        <v>新品</v>
      </c>
      <c r="I2538" s="10" t="str">
        <f t="shared" si="638"/>
        <v>D</v>
      </c>
      <c r="J2538" s="5" t="s">
        <v>11302</v>
      </c>
      <c r="K2538" s="5" t="s">
        <v>11303</v>
      </c>
      <c r="L2538" s="5" t="s">
        <v>10823</v>
      </c>
      <c r="M2538" s="5" t="s">
        <v>11304</v>
      </c>
      <c r="N2538" s="5" t="s">
        <v>11305</v>
      </c>
      <c r="O2538" s="5" t="s">
        <v>1043</v>
      </c>
      <c r="P2538" s="5" t="s">
        <v>4154</v>
      </c>
      <c r="Q2538" s="5" t="s">
        <v>4352</v>
      </c>
      <c r="R2538" s="5" t="s">
        <v>10</v>
      </c>
      <c r="S2538" s="5" t="s">
        <v>4339</v>
      </c>
      <c r="T2538" s="5" t="s">
        <v>2979</v>
      </c>
      <c r="U2538" s="5" t="s">
        <v>4340</v>
      </c>
      <c r="V2538" s="5" t="s">
        <v>4134</v>
      </c>
      <c r="W2538" s="5" t="s">
        <v>4122</v>
      </c>
      <c r="X2538" s="5" t="s">
        <v>4135</v>
      </c>
      <c r="Y2538" s="5" t="s">
        <v>4184</v>
      </c>
      <c r="Z2538" s="5" t="s">
        <v>4523</v>
      </c>
      <c r="AA2538" s="5" t="s">
        <v>4122</v>
      </c>
      <c r="AB2538" s="5" t="s">
        <v>4341</v>
      </c>
      <c r="AC2538" s="5" t="s">
        <v>10801</v>
      </c>
      <c r="AD2538" s="5" t="s">
        <v>2970</v>
      </c>
      <c r="AE2538" s="5" t="s">
        <v>4140</v>
      </c>
      <c r="AF2538" s="5" t="s">
        <v>2982</v>
      </c>
      <c r="AG2538" s="5" t="s">
        <v>4350</v>
      </c>
      <c r="AH2538" s="5" t="s">
        <v>4513</v>
      </c>
      <c r="AI2538" s="5" t="s">
        <v>4514</v>
      </c>
      <c r="AJ2538" s="5" t="s">
        <v>4345</v>
      </c>
      <c r="AK2538" s="5">
        <v>9.04</v>
      </c>
      <c r="AL2538" s="5" t="s">
        <v>4145</v>
      </c>
      <c r="AM2538" s="5" t="s">
        <v>4146</v>
      </c>
      <c r="AN2538" s="5" t="s">
        <v>4146</v>
      </c>
      <c r="AO2538" s="5">
        <v>14</v>
      </c>
      <c r="AP2538" s="5">
        <v>1</v>
      </c>
      <c r="AQ2538" s="5" t="s">
        <v>11306</v>
      </c>
      <c r="AR2538" s="5" t="s">
        <v>11307</v>
      </c>
      <c r="AS2538" s="5">
        <v>15</v>
      </c>
      <c r="AT2538" s="5">
        <v>40.5</v>
      </c>
      <c r="AU2538" s="5">
        <v>11</v>
      </c>
      <c r="AV2538" s="5">
        <v>7.3</v>
      </c>
      <c r="AW2538" s="5">
        <v>15.94</v>
      </c>
      <c r="AX2538" s="5">
        <v>4.33</v>
      </c>
      <c r="AY2538" s="5">
        <v>2.87</v>
      </c>
      <c r="AZ2538" s="5">
        <v>1303.5</v>
      </c>
      <c r="BA2538" s="5">
        <v>2.88</v>
      </c>
      <c r="BB2538" s="5">
        <v>51</v>
      </c>
      <c r="BC2538" s="5">
        <v>42.5</v>
      </c>
      <c r="BD2538" s="5">
        <v>24.5</v>
      </c>
      <c r="BE2538" s="5">
        <v>20.08</v>
      </c>
      <c r="BF2538" s="5">
        <v>16.73</v>
      </c>
      <c r="BG2538" s="5">
        <v>9.65</v>
      </c>
      <c r="BH2538" s="5">
        <v>18.9</v>
      </c>
      <c r="BI2538" s="5">
        <v>41.72</v>
      </c>
      <c r="BM2538" s="6">
        <f t="shared" si="624"/>
        <v>0</v>
      </c>
      <c r="BN2538" s="10">
        <f t="shared" si="625"/>
        <v>0</v>
      </c>
      <c r="BO2538" s="6">
        <f t="shared" si="626"/>
        <v>1</v>
      </c>
      <c r="BP2538" s="6">
        <f t="shared" si="627"/>
        <v>0</v>
      </c>
      <c r="BQ2538" s="6">
        <f t="shared" si="628"/>
        <v>0</v>
      </c>
      <c r="BR2538" s="10" t="str">
        <f t="shared" si="629"/>
        <v>正常在售</v>
      </c>
      <c r="BS2538" s="6" t="str">
        <f t="shared" si="639"/>
        <v>普通款</v>
      </c>
    </row>
    <row r="2539" spans="1:71">
      <c r="A2539" s="6" t="str">
        <f t="shared" si="630"/>
        <v>USB0CSFVRLMC</v>
      </c>
      <c r="B2539" s="6" t="str">
        <f t="shared" si="631"/>
        <v>USX004TN8UK7</v>
      </c>
      <c r="C2539" s="6" t="str">
        <f t="shared" si="632"/>
        <v>USXCSJ12111DLM</v>
      </c>
      <c r="D2539" s="6" t="str">
        <f t="shared" si="633"/>
        <v>USB0CSFVRLMCXCSJ12111DLM</v>
      </c>
      <c r="E2539" s="6" t="str">
        <f t="shared" si="634"/>
        <v>USB0CSFVRLMCX004TN8UK7</v>
      </c>
      <c r="F2539" s="6" t="str">
        <f t="shared" si="635"/>
        <v>USXCSJ12111DLMX004TN8UK7</v>
      </c>
      <c r="G2539" s="6" t="str">
        <f t="shared" si="636"/>
        <v>USXCSJ12111DLM</v>
      </c>
      <c r="H2539" s="6" t="str">
        <f ca="1" t="shared" si="637"/>
        <v>老品</v>
      </c>
      <c r="I2539" s="10" t="str">
        <f t="shared" si="638"/>
        <v>利润款</v>
      </c>
      <c r="J2539" s="5" t="s">
        <v>11308</v>
      </c>
      <c r="K2539" s="5" t="s">
        <v>11309</v>
      </c>
      <c r="L2539" s="5" t="s">
        <v>4563</v>
      </c>
      <c r="M2539" s="5" t="s">
        <v>5563</v>
      </c>
      <c r="N2539" s="5" t="s">
        <v>11310</v>
      </c>
      <c r="O2539" s="5" t="s">
        <v>1046</v>
      </c>
      <c r="P2539" s="5" t="s">
        <v>4154</v>
      </c>
      <c r="Q2539" s="5" t="s">
        <v>4385</v>
      </c>
      <c r="R2539" s="5" t="s">
        <v>2288</v>
      </c>
      <c r="S2539" s="5" t="s">
        <v>2995</v>
      </c>
      <c r="T2539" s="5" t="s">
        <v>2979</v>
      </c>
      <c r="U2539" s="5" t="s">
        <v>4386</v>
      </c>
      <c r="V2539" s="5" t="s">
        <v>4134</v>
      </c>
      <c r="W2539" s="5" t="s">
        <v>4122</v>
      </c>
      <c r="X2539" s="5" t="s">
        <v>4155</v>
      </c>
      <c r="Y2539" s="5" t="s">
        <v>4175</v>
      </c>
      <c r="Z2539" s="5" t="s">
        <v>4124</v>
      </c>
      <c r="AA2539" s="5" t="s">
        <v>4122</v>
      </c>
      <c r="AB2539" s="5" t="s">
        <v>4341</v>
      </c>
      <c r="AC2539" s="5" t="s">
        <v>10829</v>
      </c>
      <c r="AD2539" s="5" t="s">
        <v>5254</v>
      </c>
      <c r="AE2539" s="5" t="s">
        <v>4140</v>
      </c>
      <c r="AF2539" s="5" t="s">
        <v>3011</v>
      </c>
      <c r="AG2539" s="5" t="s">
        <v>4520</v>
      </c>
      <c r="AH2539" s="5" t="s">
        <v>4521</v>
      </c>
      <c r="AI2539" s="5" t="s">
        <v>4514</v>
      </c>
      <c r="AJ2539" s="5" t="s">
        <v>4345</v>
      </c>
      <c r="AK2539" s="5">
        <v>2.71</v>
      </c>
      <c r="AL2539" s="5" t="s">
        <v>4145</v>
      </c>
      <c r="AM2539" s="5" t="s">
        <v>4146</v>
      </c>
      <c r="AN2539" s="5" t="s">
        <v>4146</v>
      </c>
      <c r="AO2539" s="5">
        <v>54</v>
      </c>
      <c r="AP2539" s="5">
        <v>1</v>
      </c>
      <c r="AQ2539" s="5" t="s">
        <v>5069</v>
      </c>
      <c r="AR2539" s="5" t="s">
        <v>5070</v>
      </c>
      <c r="AS2539" s="5">
        <v>15</v>
      </c>
      <c r="AT2539" s="5">
        <v>36.4</v>
      </c>
      <c r="AU2539" s="5">
        <v>10.2</v>
      </c>
      <c r="AV2539" s="5">
        <v>1.4</v>
      </c>
      <c r="AW2539" s="5">
        <v>14.33</v>
      </c>
      <c r="AX2539" s="5">
        <v>4.02</v>
      </c>
      <c r="AY2539" s="5">
        <v>0.55</v>
      </c>
      <c r="AZ2539" s="5">
        <v>295</v>
      </c>
      <c r="BA2539" s="5">
        <v>0.65</v>
      </c>
      <c r="BB2539" s="5">
        <v>40</v>
      </c>
      <c r="BC2539" s="5">
        <v>39.5</v>
      </c>
      <c r="BD2539" s="5">
        <v>23.5</v>
      </c>
      <c r="BE2539" s="5">
        <v>15.75</v>
      </c>
      <c r="BF2539" s="5">
        <v>15.55</v>
      </c>
      <c r="BG2539" s="5">
        <v>9.25</v>
      </c>
      <c r="BH2539" s="5">
        <v>16</v>
      </c>
      <c r="BI2539" s="5">
        <v>35.32</v>
      </c>
      <c r="BM2539" s="6">
        <f t="shared" si="624"/>
        <v>1</v>
      </c>
      <c r="BN2539" s="10">
        <f t="shared" si="625"/>
        <v>1</v>
      </c>
      <c r="BO2539" s="6">
        <f t="shared" si="626"/>
        <v>1</v>
      </c>
      <c r="BP2539" s="6">
        <f t="shared" si="627"/>
        <v>0</v>
      </c>
      <c r="BQ2539" s="6">
        <f t="shared" si="628"/>
        <v>0</v>
      </c>
      <c r="BR2539" s="10" t="str">
        <f t="shared" si="629"/>
        <v>正常在售</v>
      </c>
      <c r="BS2539" s="6" t="str">
        <f t="shared" si="639"/>
        <v>利润款</v>
      </c>
    </row>
    <row r="2540" spans="1:71">
      <c r="A2540" s="6" t="str">
        <f t="shared" si="630"/>
        <v>CAB0CSFVRLMC</v>
      </c>
      <c r="B2540" s="6" t="str">
        <f t="shared" si="631"/>
        <v>CAX004TN8UK7</v>
      </c>
      <c r="C2540" s="6" t="str">
        <f t="shared" si="632"/>
        <v>CAXCSJ12111DLM</v>
      </c>
      <c r="D2540" s="6" t="str">
        <f t="shared" si="633"/>
        <v>CAB0CSFVRLMCXCSJ12111DLM</v>
      </c>
      <c r="E2540" s="6" t="str">
        <f t="shared" si="634"/>
        <v>CAB0CSFVRLMCX004TN8UK7</v>
      </c>
      <c r="F2540" s="6" t="str">
        <f t="shared" si="635"/>
        <v>CAXCSJ12111DLMX004TN8UK7</v>
      </c>
      <c r="G2540" s="6" t="str">
        <f t="shared" si="636"/>
        <v>CAXCSJ12111DLM</v>
      </c>
      <c r="H2540" s="6" t="str">
        <f ca="1" t="shared" si="637"/>
        <v>老品</v>
      </c>
      <c r="I2540" s="10" t="str">
        <f t="shared" si="638"/>
        <v>B</v>
      </c>
      <c r="J2540" s="5" t="s">
        <v>11308</v>
      </c>
      <c r="K2540" s="5" t="s">
        <v>11309</v>
      </c>
      <c r="L2540" s="5" t="s">
        <v>4559</v>
      </c>
      <c r="M2540" s="5" t="s">
        <v>5563</v>
      </c>
      <c r="N2540" s="5" t="s">
        <v>11310</v>
      </c>
      <c r="O2540" s="5" t="s">
        <v>1046</v>
      </c>
      <c r="P2540" s="5" t="s">
        <v>4154</v>
      </c>
      <c r="Q2540" s="5" t="s">
        <v>4491</v>
      </c>
      <c r="R2540" s="5" t="s">
        <v>10</v>
      </c>
      <c r="S2540" s="5" t="s">
        <v>2995</v>
      </c>
      <c r="T2540" s="5" t="s">
        <v>2979</v>
      </c>
      <c r="U2540" s="5" t="s">
        <v>4386</v>
      </c>
      <c r="V2540" s="5" t="s">
        <v>4134</v>
      </c>
      <c r="W2540" s="5" t="s">
        <v>4122</v>
      </c>
      <c r="X2540" s="5" t="s">
        <v>4155</v>
      </c>
      <c r="Y2540" s="5" t="s">
        <v>4175</v>
      </c>
      <c r="Z2540" s="5" t="s">
        <v>4353</v>
      </c>
      <c r="AA2540" s="5" t="s">
        <v>4122</v>
      </c>
      <c r="AB2540" s="5" t="s">
        <v>4137</v>
      </c>
      <c r="AC2540" s="5" t="s">
        <v>4743</v>
      </c>
      <c r="AD2540" s="5" t="s">
        <v>4194</v>
      </c>
      <c r="AE2540" s="5" t="s">
        <v>4140</v>
      </c>
      <c r="AF2540" s="5" t="s">
        <v>2977</v>
      </c>
      <c r="AG2540" s="5" t="s">
        <v>4350</v>
      </c>
      <c r="AH2540" s="5" t="s">
        <v>4513</v>
      </c>
      <c r="AI2540" s="5" t="s">
        <v>4514</v>
      </c>
      <c r="AJ2540" s="5" t="s">
        <v>4345</v>
      </c>
      <c r="AK2540" s="5">
        <v>4.94</v>
      </c>
      <c r="AL2540" s="5" t="s">
        <v>4145</v>
      </c>
      <c r="AM2540" s="5" t="s">
        <v>4146</v>
      </c>
      <c r="AN2540" s="5" t="s">
        <v>4146</v>
      </c>
      <c r="AO2540" s="5">
        <v>54</v>
      </c>
      <c r="AP2540" s="5">
        <v>1</v>
      </c>
      <c r="AQ2540" s="5" t="s">
        <v>5069</v>
      </c>
      <c r="AR2540" s="5" t="s">
        <v>5070</v>
      </c>
      <c r="AS2540" s="5">
        <v>15</v>
      </c>
      <c r="AT2540" s="5">
        <v>36.4</v>
      </c>
      <c r="AU2540" s="5">
        <v>10.2</v>
      </c>
      <c r="AV2540" s="5">
        <v>1.4</v>
      </c>
      <c r="AW2540" s="5">
        <v>14.33</v>
      </c>
      <c r="AX2540" s="5">
        <v>4.02</v>
      </c>
      <c r="AY2540" s="5">
        <v>0.55</v>
      </c>
      <c r="AZ2540" s="5">
        <v>295</v>
      </c>
      <c r="BA2540" s="5">
        <v>0.65</v>
      </c>
      <c r="BB2540" s="5">
        <v>40</v>
      </c>
      <c r="BC2540" s="5">
        <v>39.5</v>
      </c>
      <c r="BD2540" s="5">
        <v>23.5</v>
      </c>
      <c r="BE2540" s="5">
        <v>15.75</v>
      </c>
      <c r="BF2540" s="5">
        <v>15.55</v>
      </c>
      <c r="BG2540" s="5">
        <v>9.25</v>
      </c>
      <c r="BH2540" s="5">
        <v>16</v>
      </c>
      <c r="BI2540" s="5">
        <v>35.32</v>
      </c>
      <c r="BM2540" s="6">
        <f t="shared" si="624"/>
        <v>0</v>
      </c>
      <c r="BN2540" s="10">
        <f t="shared" si="625"/>
        <v>1</v>
      </c>
      <c r="BO2540" s="6">
        <f t="shared" si="626"/>
        <v>1</v>
      </c>
      <c r="BP2540" s="6">
        <f t="shared" si="627"/>
        <v>0</v>
      </c>
      <c r="BQ2540" s="6">
        <f t="shared" si="628"/>
        <v>0</v>
      </c>
      <c r="BR2540" s="10" t="str">
        <f t="shared" si="629"/>
        <v>正常在售</v>
      </c>
      <c r="BS2540" s="6" t="str">
        <f t="shared" si="639"/>
        <v>利润款</v>
      </c>
    </row>
    <row r="2541" spans="1:71">
      <c r="A2541" s="6" t="str">
        <f t="shared" si="630"/>
        <v>MXB0CSFVRLMC</v>
      </c>
      <c r="B2541" s="6" t="str">
        <f t="shared" si="631"/>
        <v>MXX004TN8UK7</v>
      </c>
      <c r="C2541" s="6" t="str">
        <f t="shared" si="632"/>
        <v>MXXCSJ12111DLM</v>
      </c>
      <c r="D2541" s="6" t="str">
        <f t="shared" si="633"/>
        <v>MXB0CSFVRLMCXCSJ12111DLM</v>
      </c>
      <c r="E2541" s="6" t="str">
        <f t="shared" si="634"/>
        <v>MXB0CSFVRLMCX004TN8UK7</v>
      </c>
      <c r="F2541" s="6" t="str">
        <f t="shared" si="635"/>
        <v>MXXCSJ12111DLMX004TN8UK7</v>
      </c>
      <c r="G2541" s="6" t="str">
        <f t="shared" si="636"/>
        <v>MXXCSJ12111DLM</v>
      </c>
      <c r="H2541" s="6" t="str">
        <f ca="1" t="shared" si="637"/>
        <v>待上架</v>
      </c>
      <c r="I2541" s="10" t="str">
        <f t="shared" si="638"/>
        <v>未维护</v>
      </c>
      <c r="J2541" s="5" t="s">
        <v>11308</v>
      </c>
      <c r="K2541" s="5" t="s">
        <v>11309</v>
      </c>
      <c r="L2541" s="5" t="s">
        <v>4566</v>
      </c>
      <c r="M2541" s="5" t="s">
        <v>5563</v>
      </c>
      <c r="N2541" s="5" t="s">
        <v>11310</v>
      </c>
      <c r="O2541" s="5" t="s">
        <v>1046</v>
      </c>
      <c r="P2541" s="5" t="s">
        <v>4120</v>
      </c>
      <c r="Q2541" s="5" t="s">
        <v>4402</v>
      </c>
      <c r="R2541" s="5" t="s">
        <v>8</v>
      </c>
      <c r="S2541" s="5" t="s">
        <v>2995</v>
      </c>
      <c r="T2541" s="5" t="s">
        <v>2979</v>
      </c>
      <c r="U2541" s="5" t="s">
        <v>4386</v>
      </c>
      <c r="V2541" s="5" t="s">
        <v>4134</v>
      </c>
      <c r="W2541" s="5" t="s">
        <v>4123</v>
      </c>
      <c r="X2541" s="5" t="s">
        <v>4135</v>
      </c>
      <c r="Y2541" s="5" t="s">
        <v>4184</v>
      </c>
      <c r="Z2541" s="5" t="s">
        <v>4124</v>
      </c>
      <c r="AA2541" s="5" t="s">
        <v>4122</v>
      </c>
      <c r="AB2541" s="5" t="s">
        <v>4341</v>
      </c>
      <c r="AD2541" s="5" t="s">
        <v>4259</v>
      </c>
      <c r="AE2541" s="5" t="s">
        <v>4140</v>
      </c>
      <c r="AF2541" s="5" t="s">
        <v>2975</v>
      </c>
      <c r="AG2541" s="5" t="s">
        <v>4350</v>
      </c>
      <c r="AH2541" s="5" t="s">
        <v>2975</v>
      </c>
      <c r="AI2541" s="5" t="s">
        <v>4514</v>
      </c>
      <c r="AJ2541" s="5" t="s">
        <v>4345</v>
      </c>
      <c r="AL2541" s="5" t="s">
        <v>4145</v>
      </c>
      <c r="AM2541" s="5" t="s">
        <v>4146</v>
      </c>
      <c r="AN2541" s="5" t="s">
        <v>4146</v>
      </c>
      <c r="AO2541" s="5">
        <v>54</v>
      </c>
      <c r="AP2541" s="5">
        <v>1</v>
      </c>
      <c r="AQ2541" s="5" t="s">
        <v>5069</v>
      </c>
      <c r="AR2541" s="5" t="s">
        <v>5070</v>
      </c>
      <c r="AS2541" s="5">
        <v>15</v>
      </c>
      <c r="AT2541" s="5">
        <v>36.4</v>
      </c>
      <c r="AU2541" s="5">
        <v>10.2</v>
      </c>
      <c r="AV2541" s="5">
        <v>1.4</v>
      </c>
      <c r="AW2541" s="5">
        <v>14.33</v>
      </c>
      <c r="AX2541" s="5">
        <v>4.02</v>
      </c>
      <c r="AY2541" s="5">
        <v>0.55</v>
      </c>
      <c r="AZ2541" s="5">
        <v>295</v>
      </c>
      <c r="BA2541" s="5">
        <v>0.65</v>
      </c>
      <c r="BB2541" s="5">
        <v>40</v>
      </c>
      <c r="BC2541" s="5">
        <v>39.5</v>
      </c>
      <c r="BD2541" s="5">
        <v>23.5</v>
      </c>
      <c r="BE2541" s="5">
        <v>15.75</v>
      </c>
      <c r="BF2541" s="5">
        <v>15.55</v>
      </c>
      <c r="BG2541" s="5">
        <v>9.25</v>
      </c>
      <c r="BH2541" s="5">
        <v>16</v>
      </c>
      <c r="BI2541" s="5">
        <v>35.32</v>
      </c>
      <c r="BM2541" s="6">
        <f t="shared" si="624"/>
        <v>0</v>
      </c>
      <c r="BN2541" s="10">
        <f t="shared" si="625"/>
        <v>1</v>
      </c>
      <c r="BO2541" s="6">
        <f t="shared" si="626"/>
        <v>0</v>
      </c>
      <c r="BP2541" s="6">
        <f t="shared" si="627"/>
        <v>1</v>
      </c>
      <c r="BQ2541" s="6">
        <f t="shared" si="628"/>
        <v>0</v>
      </c>
      <c r="BR2541" s="10" t="str">
        <f t="shared" si="629"/>
        <v>正常在售</v>
      </c>
      <c r="BS2541" s="6" t="str">
        <f t="shared" si="639"/>
        <v>普通款</v>
      </c>
    </row>
    <row r="2542" spans="1:71">
      <c r="A2542" s="6" t="str">
        <f t="shared" si="630"/>
        <v>AUB0CSFVRLMC</v>
      </c>
      <c r="B2542" s="6" t="str">
        <f t="shared" si="631"/>
        <v>AUX001CF78D9</v>
      </c>
      <c r="C2542" s="6" t="str">
        <f t="shared" si="632"/>
        <v>AUXCSJ12111DLM</v>
      </c>
      <c r="D2542" s="6" t="str">
        <f t="shared" si="633"/>
        <v>AUB0CSFVRLMCXCSJ12111DLM</v>
      </c>
      <c r="E2542" s="6" t="str">
        <f t="shared" si="634"/>
        <v>AUB0CSFVRLMCX001CF78D9</v>
      </c>
      <c r="F2542" s="6" t="str">
        <f t="shared" si="635"/>
        <v>AUXCSJ12111DLMX001CF78D9</v>
      </c>
      <c r="G2542" s="6" t="str">
        <f t="shared" si="636"/>
        <v>AUXCSJ12111DLM</v>
      </c>
      <c r="H2542" s="6" t="str">
        <f ca="1" t="shared" si="637"/>
        <v>待上架</v>
      </c>
      <c r="I2542" s="10" t="str">
        <f t="shared" si="638"/>
        <v>未维护</v>
      </c>
      <c r="J2542" s="5" t="s">
        <v>11308</v>
      </c>
      <c r="K2542" s="5" t="s">
        <v>11309</v>
      </c>
      <c r="L2542" s="5" t="s">
        <v>4553</v>
      </c>
      <c r="M2542" s="5" t="s">
        <v>5563</v>
      </c>
      <c r="N2542" s="5" t="s">
        <v>11311</v>
      </c>
      <c r="O2542" s="5" t="s">
        <v>11312</v>
      </c>
      <c r="P2542" s="5" t="s">
        <v>4120</v>
      </c>
      <c r="Q2542" s="5" t="s">
        <v>4393</v>
      </c>
      <c r="R2542" s="5" t="s">
        <v>1522</v>
      </c>
      <c r="S2542" s="5" t="s">
        <v>2985</v>
      </c>
      <c r="T2542" s="5" t="s">
        <v>2979</v>
      </c>
      <c r="U2542" s="5" t="s">
        <v>4386</v>
      </c>
      <c r="V2542" s="5" t="s">
        <v>4134</v>
      </c>
      <c r="W2542" s="5" t="s">
        <v>4123</v>
      </c>
      <c r="X2542" s="5" t="s">
        <v>4135</v>
      </c>
      <c r="Y2542" s="5" t="s">
        <v>4136</v>
      </c>
      <c r="Z2542" s="5" t="s">
        <v>4124</v>
      </c>
      <c r="AA2542" s="5" t="s">
        <v>4123</v>
      </c>
      <c r="AB2542" s="5" t="s">
        <v>4124</v>
      </c>
      <c r="AE2542" s="5" t="s">
        <v>4299</v>
      </c>
      <c r="AF2542" s="5" t="s">
        <v>3007</v>
      </c>
      <c r="AG2542" s="5" t="s">
        <v>4394</v>
      </c>
      <c r="AH2542" s="5" t="s">
        <v>3007</v>
      </c>
      <c r="AI2542" s="5" t="s">
        <v>4514</v>
      </c>
      <c r="AJ2542" s="5" t="s">
        <v>4345</v>
      </c>
      <c r="AL2542" s="5" t="s">
        <v>4145</v>
      </c>
      <c r="AM2542" s="5" t="s">
        <v>4146</v>
      </c>
      <c r="AN2542" s="5" t="s">
        <v>4146</v>
      </c>
      <c r="AO2542" s="5">
        <v>54</v>
      </c>
      <c r="AP2542" s="5">
        <v>1</v>
      </c>
      <c r="AQ2542" s="5" t="s">
        <v>5069</v>
      </c>
      <c r="AR2542" s="5" t="s">
        <v>5070</v>
      </c>
      <c r="AS2542" s="5">
        <v>15</v>
      </c>
      <c r="AT2542" s="5">
        <v>36.4</v>
      </c>
      <c r="AU2542" s="5">
        <v>10.2</v>
      </c>
      <c r="AV2542" s="5">
        <v>1.4</v>
      </c>
      <c r="AW2542" s="5">
        <v>14.33</v>
      </c>
      <c r="AX2542" s="5">
        <v>4.02</v>
      </c>
      <c r="AY2542" s="5">
        <v>0.55</v>
      </c>
      <c r="AZ2542" s="5">
        <v>295</v>
      </c>
      <c r="BA2542" s="5">
        <v>0.65</v>
      </c>
      <c r="BB2542" s="5">
        <v>40</v>
      </c>
      <c r="BC2542" s="5">
        <v>39.5</v>
      </c>
      <c r="BD2542" s="5">
        <v>23.5</v>
      </c>
      <c r="BE2542" s="5">
        <v>15.75</v>
      </c>
      <c r="BF2542" s="5">
        <v>15.55</v>
      </c>
      <c r="BG2542" s="5">
        <v>9.25</v>
      </c>
      <c r="BH2542" s="5">
        <v>16</v>
      </c>
      <c r="BI2542" s="5">
        <v>35.32</v>
      </c>
      <c r="BM2542" s="6">
        <f t="shared" si="624"/>
        <v>0</v>
      </c>
      <c r="BN2542" s="10">
        <f t="shared" si="625"/>
        <v>0</v>
      </c>
      <c r="BO2542" s="6">
        <f t="shared" si="626"/>
        <v>0</v>
      </c>
      <c r="BP2542" s="6">
        <f t="shared" si="627"/>
        <v>1</v>
      </c>
      <c r="BQ2542" s="6">
        <f t="shared" si="628"/>
        <v>0</v>
      </c>
      <c r="BR2542" s="10" t="str">
        <f t="shared" si="629"/>
        <v>待上架</v>
      </c>
      <c r="BS2542" s="6" t="str">
        <f t="shared" si="639"/>
        <v>待上架</v>
      </c>
    </row>
    <row r="2543" spans="1:71">
      <c r="A2543" s="6" t="str">
        <f t="shared" si="630"/>
        <v>USB0FX4K8JKD</v>
      </c>
      <c r="B2543" s="6" t="str">
        <f t="shared" si="631"/>
        <v>USX004VUFIV7</v>
      </c>
      <c r="C2543" s="6" t="str">
        <f t="shared" si="632"/>
        <v>USXCSJ12112DLM</v>
      </c>
      <c r="D2543" s="6" t="str">
        <f t="shared" si="633"/>
        <v>USB0FX4K8JKDXCSJ12112DLM</v>
      </c>
      <c r="E2543" s="6" t="str">
        <f t="shared" si="634"/>
        <v>USB0FX4K8JKDX004VUFIV7</v>
      </c>
      <c r="F2543" s="6" t="str">
        <f t="shared" si="635"/>
        <v>USXCSJ12112DLMX004VUFIV7</v>
      </c>
      <c r="G2543" s="6" t="str">
        <f t="shared" si="636"/>
        <v>USXCSJ12112DLM</v>
      </c>
      <c r="H2543" s="6" t="str">
        <f ca="1" t="shared" si="637"/>
        <v>新品</v>
      </c>
      <c r="I2543" s="10" t="str">
        <f t="shared" si="638"/>
        <v>普通款</v>
      </c>
      <c r="J2543" s="5" t="s">
        <v>11313</v>
      </c>
      <c r="K2543" s="5" t="s">
        <v>11314</v>
      </c>
      <c r="L2543" s="5" t="s">
        <v>4563</v>
      </c>
      <c r="M2543" s="5" t="s">
        <v>11315</v>
      </c>
      <c r="N2543" s="5" t="s">
        <v>11316</v>
      </c>
      <c r="O2543" s="5" t="s">
        <v>1049</v>
      </c>
      <c r="P2543" s="5" t="s">
        <v>4154</v>
      </c>
      <c r="Q2543" s="5" t="s">
        <v>4385</v>
      </c>
      <c r="R2543" s="5" t="s">
        <v>2288</v>
      </c>
      <c r="S2543" s="5" t="s">
        <v>2995</v>
      </c>
      <c r="T2543" s="5" t="s">
        <v>2979</v>
      </c>
      <c r="U2543" s="5" t="s">
        <v>4386</v>
      </c>
      <c r="V2543" s="5" t="s">
        <v>4134</v>
      </c>
      <c r="W2543" s="5" t="s">
        <v>4122</v>
      </c>
      <c r="X2543" s="5" t="s">
        <v>4135</v>
      </c>
      <c r="Y2543" s="5" t="s">
        <v>4184</v>
      </c>
      <c r="Z2543" s="5" t="s">
        <v>4124</v>
      </c>
      <c r="AA2543" s="5" t="s">
        <v>4122</v>
      </c>
      <c r="AB2543" s="5" t="s">
        <v>4341</v>
      </c>
      <c r="AC2543" s="5" t="s">
        <v>8841</v>
      </c>
      <c r="AD2543" s="5" t="s">
        <v>4240</v>
      </c>
      <c r="AE2543" s="5" t="s">
        <v>4140</v>
      </c>
      <c r="AF2543" s="5" t="s">
        <v>3011</v>
      </c>
      <c r="AG2543" s="5" t="s">
        <v>4520</v>
      </c>
      <c r="AH2543" s="5" t="s">
        <v>4521</v>
      </c>
      <c r="AI2543" s="5" t="s">
        <v>4514</v>
      </c>
      <c r="AJ2543" s="5" t="s">
        <v>4345</v>
      </c>
      <c r="AK2543" s="5">
        <v>3.28</v>
      </c>
      <c r="AL2543" s="5" t="s">
        <v>4145</v>
      </c>
      <c r="AM2543" s="5" t="s">
        <v>4146</v>
      </c>
      <c r="AN2543" s="5" t="s">
        <v>4146</v>
      </c>
      <c r="AO2543" s="5">
        <v>54</v>
      </c>
      <c r="AP2543" s="5">
        <v>1</v>
      </c>
      <c r="AQ2543" s="5" t="s">
        <v>11317</v>
      </c>
      <c r="AR2543" s="5" t="s">
        <v>11318</v>
      </c>
      <c r="AS2543" s="5">
        <v>15</v>
      </c>
      <c r="AT2543" s="5">
        <v>36.4</v>
      </c>
      <c r="AU2543" s="5">
        <v>10.2</v>
      </c>
      <c r="AV2543" s="5">
        <v>1.4</v>
      </c>
      <c r="AW2543" s="5">
        <v>14.33</v>
      </c>
      <c r="AX2543" s="5">
        <v>4.02</v>
      </c>
      <c r="AY2543" s="5">
        <v>0.55</v>
      </c>
      <c r="AZ2543" s="5">
        <v>296</v>
      </c>
      <c r="BA2543" s="5">
        <v>0.65</v>
      </c>
      <c r="BB2543" s="5">
        <v>40</v>
      </c>
      <c r="BC2543" s="5">
        <v>38</v>
      </c>
      <c r="BD2543" s="5">
        <v>24</v>
      </c>
      <c r="BE2543" s="5">
        <v>15.75</v>
      </c>
      <c r="BF2543" s="5">
        <v>14.96</v>
      </c>
      <c r="BG2543" s="5">
        <v>9.45</v>
      </c>
      <c r="BH2543" s="5">
        <v>16</v>
      </c>
      <c r="BI2543" s="5">
        <v>35.32</v>
      </c>
      <c r="BM2543" s="6">
        <f t="shared" si="624"/>
        <v>0</v>
      </c>
      <c r="BN2543" s="10">
        <f t="shared" si="625"/>
        <v>0</v>
      </c>
      <c r="BO2543" s="6">
        <f t="shared" si="626"/>
        <v>1</v>
      </c>
      <c r="BP2543" s="6">
        <f t="shared" si="627"/>
        <v>0</v>
      </c>
      <c r="BQ2543" s="6">
        <f t="shared" si="628"/>
        <v>0</v>
      </c>
      <c r="BR2543" s="10" t="str">
        <f t="shared" si="629"/>
        <v>正常在售</v>
      </c>
      <c r="BS2543" s="6" t="str">
        <f t="shared" si="639"/>
        <v>普通款</v>
      </c>
    </row>
    <row r="2544" spans="1:71">
      <c r="A2544" s="6" t="str">
        <f t="shared" si="630"/>
        <v>CAB0FX4K8JKD</v>
      </c>
      <c r="B2544" s="6" t="str">
        <f t="shared" si="631"/>
        <v>CAX004VUFIV7</v>
      </c>
      <c r="C2544" s="6" t="str">
        <f t="shared" si="632"/>
        <v>CAXCSJ12112DLM</v>
      </c>
      <c r="D2544" s="6" t="str">
        <f t="shared" si="633"/>
        <v>CAB0FX4K8JKDXCSJ12112DLM</v>
      </c>
      <c r="E2544" s="6" t="str">
        <f t="shared" si="634"/>
        <v>CAB0FX4K8JKDX004VUFIV7</v>
      </c>
      <c r="F2544" s="6" t="str">
        <f t="shared" si="635"/>
        <v>CAXCSJ12112DLMX004VUFIV7</v>
      </c>
      <c r="G2544" s="6" t="str">
        <f t="shared" si="636"/>
        <v>CAXCSJ12112DLM</v>
      </c>
      <c r="H2544" s="6" t="str">
        <f ca="1" t="shared" si="637"/>
        <v>待上架</v>
      </c>
      <c r="I2544" s="10" t="str">
        <f t="shared" si="638"/>
        <v>C</v>
      </c>
      <c r="J2544" s="5" t="s">
        <v>11313</v>
      </c>
      <c r="K2544" s="5" t="s">
        <v>11314</v>
      </c>
      <c r="L2544" s="5" t="s">
        <v>4559</v>
      </c>
      <c r="M2544" s="5" t="s">
        <v>11315</v>
      </c>
      <c r="N2544" s="5" t="s">
        <v>11316</v>
      </c>
      <c r="O2544" s="5" t="s">
        <v>1049</v>
      </c>
      <c r="P2544" s="5" t="s">
        <v>4154</v>
      </c>
      <c r="Q2544" s="5" t="s">
        <v>4491</v>
      </c>
      <c r="R2544" s="5" t="s">
        <v>10</v>
      </c>
      <c r="S2544" s="5" t="s">
        <v>2995</v>
      </c>
      <c r="T2544" s="5" t="s">
        <v>2979</v>
      </c>
      <c r="U2544" s="5" t="s">
        <v>4386</v>
      </c>
      <c r="V2544" s="5" t="s">
        <v>4134</v>
      </c>
      <c r="W2544" s="5" t="s">
        <v>4123</v>
      </c>
      <c r="X2544" s="5" t="s">
        <v>4135</v>
      </c>
      <c r="Y2544" s="5" t="s">
        <v>4184</v>
      </c>
      <c r="Z2544" s="5" t="s">
        <v>4492</v>
      </c>
      <c r="AA2544" s="5" t="s">
        <v>4122</v>
      </c>
      <c r="AB2544" s="5" t="s">
        <v>4137</v>
      </c>
      <c r="AE2544" s="5" t="s">
        <v>4140</v>
      </c>
      <c r="AF2544" s="5" t="s">
        <v>2977</v>
      </c>
      <c r="AG2544" s="5" t="s">
        <v>4350</v>
      </c>
      <c r="AH2544" s="5" t="s">
        <v>4513</v>
      </c>
      <c r="AI2544" s="5" t="s">
        <v>4514</v>
      </c>
      <c r="AJ2544" s="5" t="s">
        <v>4345</v>
      </c>
      <c r="AK2544" s="5">
        <v>4.46</v>
      </c>
      <c r="AL2544" s="5" t="s">
        <v>4145</v>
      </c>
      <c r="AM2544" s="5" t="s">
        <v>4146</v>
      </c>
      <c r="AN2544" s="5" t="s">
        <v>4146</v>
      </c>
      <c r="AO2544" s="5">
        <v>54</v>
      </c>
      <c r="AP2544" s="5">
        <v>1</v>
      </c>
      <c r="AQ2544" s="5" t="s">
        <v>11317</v>
      </c>
      <c r="AR2544" s="5" t="s">
        <v>11318</v>
      </c>
      <c r="AS2544" s="5">
        <v>15</v>
      </c>
      <c r="AT2544" s="5">
        <v>36.4</v>
      </c>
      <c r="AU2544" s="5">
        <v>10.2</v>
      </c>
      <c r="AV2544" s="5">
        <v>1.4</v>
      </c>
      <c r="AW2544" s="5">
        <v>14.33</v>
      </c>
      <c r="AX2544" s="5">
        <v>4.02</v>
      </c>
      <c r="AY2544" s="5">
        <v>0.55</v>
      </c>
      <c r="AZ2544" s="5">
        <v>296</v>
      </c>
      <c r="BA2544" s="5">
        <v>0.65</v>
      </c>
      <c r="BB2544" s="5">
        <v>40</v>
      </c>
      <c r="BC2544" s="5">
        <v>38</v>
      </c>
      <c r="BD2544" s="5">
        <v>24</v>
      </c>
      <c r="BE2544" s="5">
        <v>15.75</v>
      </c>
      <c r="BF2544" s="5">
        <v>14.96</v>
      </c>
      <c r="BG2544" s="5">
        <v>9.45</v>
      </c>
      <c r="BH2544" s="5">
        <v>16</v>
      </c>
      <c r="BI2544" s="5">
        <v>35.32</v>
      </c>
      <c r="BM2544" s="6">
        <f t="shared" si="624"/>
        <v>0</v>
      </c>
      <c r="BN2544" s="10">
        <f t="shared" si="625"/>
        <v>0</v>
      </c>
      <c r="BO2544" s="6">
        <f t="shared" si="626"/>
        <v>0</v>
      </c>
      <c r="BP2544" s="6">
        <f t="shared" si="627"/>
        <v>1</v>
      </c>
      <c r="BQ2544" s="6">
        <f t="shared" si="628"/>
        <v>0</v>
      </c>
      <c r="BR2544" s="10" t="str">
        <f t="shared" si="629"/>
        <v>待上架</v>
      </c>
      <c r="BS2544" s="6" t="str">
        <f t="shared" si="639"/>
        <v>待上架</v>
      </c>
    </row>
    <row r="2545" spans="1:71">
      <c r="A2545" s="6" t="str">
        <f t="shared" si="630"/>
        <v>MXB0FX4K8JKD</v>
      </c>
      <c r="B2545" s="6" t="str">
        <f t="shared" si="631"/>
        <v>MXX004VUFIV7</v>
      </c>
      <c r="C2545" s="6" t="str">
        <f t="shared" si="632"/>
        <v>MXXCSJ12112DLM</v>
      </c>
      <c r="D2545" s="6" t="str">
        <f t="shared" si="633"/>
        <v>MXB0FX4K8JKDXCSJ12112DLM</v>
      </c>
      <c r="E2545" s="6" t="str">
        <f t="shared" si="634"/>
        <v>MXB0FX4K8JKDX004VUFIV7</v>
      </c>
      <c r="F2545" s="6" t="str">
        <f t="shared" si="635"/>
        <v>MXXCSJ12112DLMX004VUFIV7</v>
      </c>
      <c r="G2545" s="6" t="str">
        <f t="shared" si="636"/>
        <v>MXXCSJ12112DLM</v>
      </c>
      <c r="H2545" s="6" t="str">
        <f ca="1" t="shared" si="637"/>
        <v>待上架</v>
      </c>
      <c r="I2545" s="10" t="str">
        <f t="shared" si="638"/>
        <v>未维护</v>
      </c>
      <c r="J2545" s="5" t="s">
        <v>11313</v>
      </c>
      <c r="K2545" s="5" t="s">
        <v>11314</v>
      </c>
      <c r="L2545" s="5" t="s">
        <v>11315</v>
      </c>
      <c r="M2545" s="5" t="s">
        <v>11315</v>
      </c>
      <c r="N2545" s="5" t="s">
        <v>11316</v>
      </c>
      <c r="O2545" s="5" t="s">
        <v>1049</v>
      </c>
      <c r="P2545" s="5" t="s">
        <v>4120</v>
      </c>
      <c r="Q2545" s="5" t="s">
        <v>4402</v>
      </c>
      <c r="R2545" s="5" t="s">
        <v>8</v>
      </c>
      <c r="S2545" s="5" t="s">
        <v>2995</v>
      </c>
      <c r="T2545" s="5" t="s">
        <v>2979</v>
      </c>
      <c r="U2545" s="5" t="s">
        <v>4386</v>
      </c>
      <c r="V2545" s="5" t="s">
        <v>4134</v>
      </c>
      <c r="W2545" s="5" t="s">
        <v>4123</v>
      </c>
      <c r="X2545" s="5" t="s">
        <v>4135</v>
      </c>
      <c r="Y2545" s="5" t="s">
        <v>4184</v>
      </c>
      <c r="Z2545" s="5" t="s">
        <v>4124</v>
      </c>
      <c r="AA2545" s="5" t="s">
        <v>4123</v>
      </c>
      <c r="AB2545" s="5" t="s">
        <v>4124</v>
      </c>
      <c r="AE2545" s="5" t="s">
        <v>4299</v>
      </c>
      <c r="AF2545" s="5" t="s">
        <v>2975</v>
      </c>
      <c r="AG2545" s="5" t="s">
        <v>4350</v>
      </c>
      <c r="AH2545" s="5" t="s">
        <v>2975</v>
      </c>
      <c r="AI2545" s="5" t="s">
        <v>4514</v>
      </c>
      <c r="AJ2545" s="5" t="s">
        <v>4345</v>
      </c>
      <c r="AL2545" s="5" t="s">
        <v>4145</v>
      </c>
      <c r="AM2545" s="5" t="s">
        <v>4146</v>
      </c>
      <c r="AN2545" s="5" t="s">
        <v>4146</v>
      </c>
      <c r="AO2545" s="5">
        <v>54</v>
      </c>
      <c r="AP2545" s="5">
        <v>1</v>
      </c>
      <c r="AQ2545" s="5" t="s">
        <v>11317</v>
      </c>
      <c r="AR2545" s="5" t="s">
        <v>11318</v>
      </c>
      <c r="AS2545" s="5">
        <v>15</v>
      </c>
      <c r="AT2545" s="5">
        <v>36.4</v>
      </c>
      <c r="AU2545" s="5">
        <v>10.2</v>
      </c>
      <c r="AV2545" s="5">
        <v>1.4</v>
      </c>
      <c r="AW2545" s="5">
        <v>14.33</v>
      </c>
      <c r="AX2545" s="5">
        <v>4.02</v>
      </c>
      <c r="AY2545" s="5">
        <v>0.55</v>
      </c>
      <c r="AZ2545" s="5">
        <v>296</v>
      </c>
      <c r="BA2545" s="5">
        <v>0.65</v>
      </c>
      <c r="BB2545" s="5">
        <v>40</v>
      </c>
      <c r="BC2545" s="5">
        <v>38</v>
      </c>
      <c r="BD2545" s="5">
        <v>24</v>
      </c>
      <c r="BE2545" s="5">
        <v>15.75</v>
      </c>
      <c r="BF2545" s="5">
        <v>14.96</v>
      </c>
      <c r="BG2545" s="5">
        <v>9.45</v>
      </c>
      <c r="BH2545" s="5">
        <v>16</v>
      </c>
      <c r="BI2545" s="5">
        <v>35.32</v>
      </c>
      <c r="BM2545" s="6">
        <f t="shared" si="624"/>
        <v>0</v>
      </c>
      <c r="BN2545" s="10">
        <f t="shared" si="625"/>
        <v>0</v>
      </c>
      <c r="BO2545" s="6">
        <f t="shared" si="626"/>
        <v>0</v>
      </c>
      <c r="BP2545" s="6">
        <f t="shared" si="627"/>
        <v>1</v>
      </c>
      <c r="BQ2545" s="6">
        <f t="shared" si="628"/>
        <v>0</v>
      </c>
      <c r="BR2545" s="10" t="str">
        <f t="shared" si="629"/>
        <v>待上架</v>
      </c>
      <c r="BS2545" s="6" t="str">
        <f t="shared" si="639"/>
        <v>待上架</v>
      </c>
    </row>
    <row r="2546" spans="1:71">
      <c r="A2546" s="6" t="str">
        <f t="shared" si="630"/>
        <v>AUB0FX4K8JKD</v>
      </c>
      <c r="B2546" s="6" t="str">
        <f t="shared" si="631"/>
        <v>AUX001CLEJ5D</v>
      </c>
      <c r="C2546" s="6" t="str">
        <f t="shared" si="632"/>
        <v>AUXCSJ12112DLM</v>
      </c>
      <c r="D2546" s="6" t="str">
        <f t="shared" si="633"/>
        <v>AUB0FX4K8JKDXCSJ12112DLM</v>
      </c>
      <c r="E2546" s="6" t="str">
        <f t="shared" si="634"/>
        <v>AUB0FX4K8JKDX001CLEJ5D</v>
      </c>
      <c r="F2546" s="6" t="str">
        <f t="shared" si="635"/>
        <v>AUXCSJ12112DLMX001CLEJ5D</v>
      </c>
      <c r="G2546" s="6" t="str">
        <f t="shared" si="636"/>
        <v>AUXCSJ12112DLM</v>
      </c>
      <c r="H2546" s="6" t="str">
        <f ca="1" t="shared" si="637"/>
        <v>待上架</v>
      </c>
      <c r="I2546" s="10" t="str">
        <f t="shared" si="638"/>
        <v>未维护</v>
      </c>
      <c r="J2546" s="5" t="s">
        <v>11313</v>
      </c>
      <c r="K2546" s="5" t="s">
        <v>11314</v>
      </c>
      <c r="L2546" s="5" t="s">
        <v>11315</v>
      </c>
      <c r="M2546" s="5" t="s">
        <v>11315</v>
      </c>
      <c r="N2546" s="5" t="s">
        <v>11319</v>
      </c>
      <c r="O2546" s="5" t="s">
        <v>11320</v>
      </c>
      <c r="P2546" s="5" t="s">
        <v>4120</v>
      </c>
      <c r="Q2546" s="5" t="s">
        <v>4393</v>
      </c>
      <c r="R2546" s="5" t="s">
        <v>1522</v>
      </c>
      <c r="S2546" s="5" t="s">
        <v>2985</v>
      </c>
      <c r="T2546" s="5" t="s">
        <v>2979</v>
      </c>
      <c r="U2546" s="5" t="s">
        <v>4386</v>
      </c>
      <c r="V2546" s="5" t="s">
        <v>4134</v>
      </c>
      <c r="W2546" s="5" t="s">
        <v>4123</v>
      </c>
      <c r="X2546" s="5" t="s">
        <v>4135</v>
      </c>
      <c r="Y2546" s="5" t="s">
        <v>4299</v>
      </c>
      <c r="Z2546" s="5" t="s">
        <v>4124</v>
      </c>
      <c r="AA2546" s="5" t="s">
        <v>4123</v>
      </c>
      <c r="AB2546" s="5" t="s">
        <v>4124</v>
      </c>
      <c r="AE2546" s="5" t="s">
        <v>4299</v>
      </c>
      <c r="AF2546" s="5" t="s">
        <v>3007</v>
      </c>
      <c r="AG2546" s="5" t="s">
        <v>4394</v>
      </c>
      <c r="AH2546" s="5" t="s">
        <v>3007</v>
      </c>
      <c r="AI2546" s="5" t="s">
        <v>4514</v>
      </c>
      <c r="AJ2546" s="5" t="s">
        <v>4345</v>
      </c>
      <c r="AL2546" s="5" t="s">
        <v>4145</v>
      </c>
      <c r="AM2546" s="5" t="s">
        <v>4146</v>
      </c>
      <c r="AN2546" s="5" t="s">
        <v>4146</v>
      </c>
      <c r="AO2546" s="5">
        <v>54</v>
      </c>
      <c r="AP2546" s="5">
        <v>1</v>
      </c>
      <c r="AQ2546" s="5" t="s">
        <v>11317</v>
      </c>
      <c r="AR2546" s="5" t="s">
        <v>11318</v>
      </c>
      <c r="AS2546" s="5">
        <v>15</v>
      </c>
      <c r="AT2546" s="5">
        <v>36.4</v>
      </c>
      <c r="AU2546" s="5">
        <v>10.2</v>
      </c>
      <c r="AV2546" s="5">
        <v>1.4</v>
      </c>
      <c r="AW2546" s="5">
        <v>14.33</v>
      </c>
      <c r="AX2546" s="5">
        <v>4.02</v>
      </c>
      <c r="AY2546" s="5">
        <v>0.55</v>
      </c>
      <c r="AZ2546" s="5">
        <v>296</v>
      </c>
      <c r="BA2546" s="5">
        <v>0.65</v>
      </c>
      <c r="BB2546" s="5">
        <v>40</v>
      </c>
      <c r="BC2546" s="5">
        <v>38</v>
      </c>
      <c r="BD2546" s="5">
        <v>24</v>
      </c>
      <c r="BE2546" s="5">
        <v>15.75</v>
      </c>
      <c r="BF2546" s="5">
        <v>14.96</v>
      </c>
      <c r="BG2546" s="5">
        <v>9.45</v>
      </c>
      <c r="BH2546" s="5">
        <v>16</v>
      </c>
      <c r="BI2546" s="5">
        <v>35.32</v>
      </c>
      <c r="BM2546" s="6">
        <f t="shared" si="624"/>
        <v>0</v>
      </c>
      <c r="BN2546" s="10">
        <f t="shared" si="625"/>
        <v>0</v>
      </c>
      <c r="BO2546" s="6">
        <f t="shared" si="626"/>
        <v>0</v>
      </c>
      <c r="BP2546" s="6">
        <f t="shared" si="627"/>
        <v>1</v>
      </c>
      <c r="BQ2546" s="6">
        <f t="shared" si="628"/>
        <v>0</v>
      </c>
      <c r="BR2546" s="10" t="str">
        <f t="shared" si="629"/>
        <v>待上架</v>
      </c>
      <c r="BS2546" s="6" t="str">
        <f t="shared" si="639"/>
        <v>待上架</v>
      </c>
    </row>
    <row r="2547" spans="1:71">
      <c r="A2547" s="6" t="str">
        <f t="shared" si="630"/>
        <v>USB0FX4H45YH</v>
      </c>
      <c r="B2547" s="6" t="str">
        <f t="shared" si="631"/>
        <v>USX004VUAQJV</v>
      </c>
      <c r="C2547" s="6" t="str">
        <f t="shared" si="632"/>
        <v>USXCSJ12113DLM</v>
      </c>
      <c r="D2547" s="6" t="str">
        <f t="shared" si="633"/>
        <v>USB0FX4H45YHXCSJ12113DLM</v>
      </c>
      <c r="E2547" s="6" t="str">
        <f t="shared" si="634"/>
        <v>USB0FX4H45YHX004VUAQJV</v>
      </c>
      <c r="F2547" s="6" t="str">
        <f t="shared" si="635"/>
        <v>USXCSJ12113DLMX004VUAQJV</v>
      </c>
      <c r="G2547" s="6" t="str">
        <f t="shared" si="636"/>
        <v>USXCSJ12113DLM</v>
      </c>
      <c r="H2547" s="6" t="str">
        <f ca="1" t="shared" si="637"/>
        <v>新品</v>
      </c>
      <c r="I2547" s="10" t="str">
        <f t="shared" si="638"/>
        <v>利润款</v>
      </c>
      <c r="J2547" s="5" t="s">
        <v>11321</v>
      </c>
      <c r="K2547" s="5" t="s">
        <v>11322</v>
      </c>
      <c r="L2547" s="5" t="s">
        <v>4563</v>
      </c>
      <c r="M2547" s="5" t="s">
        <v>11323</v>
      </c>
      <c r="N2547" s="5" t="s">
        <v>11324</v>
      </c>
      <c r="O2547" s="5" t="s">
        <v>1052</v>
      </c>
      <c r="P2547" s="5" t="s">
        <v>4154</v>
      </c>
      <c r="Q2547" s="5" t="s">
        <v>4385</v>
      </c>
      <c r="R2547" s="5" t="s">
        <v>2288</v>
      </c>
      <c r="S2547" s="5" t="s">
        <v>2995</v>
      </c>
      <c r="T2547" s="5" t="s">
        <v>2979</v>
      </c>
      <c r="U2547" s="5" t="s">
        <v>4386</v>
      </c>
      <c r="V2547" s="5" t="s">
        <v>4134</v>
      </c>
      <c r="W2547" s="5" t="s">
        <v>4122</v>
      </c>
      <c r="X2547" s="5" t="s">
        <v>4135</v>
      </c>
      <c r="Y2547" s="5" t="s">
        <v>4175</v>
      </c>
      <c r="Z2547" s="5" t="s">
        <v>4124</v>
      </c>
      <c r="AA2547" s="5" t="s">
        <v>4122</v>
      </c>
      <c r="AB2547" s="5" t="s">
        <v>4341</v>
      </c>
      <c r="AC2547" s="5" t="s">
        <v>8841</v>
      </c>
      <c r="AD2547" s="5" t="s">
        <v>4240</v>
      </c>
      <c r="AE2547" s="5" t="s">
        <v>4140</v>
      </c>
      <c r="AF2547" s="5" t="s">
        <v>3011</v>
      </c>
      <c r="AG2547" s="5" t="s">
        <v>4520</v>
      </c>
      <c r="AH2547" s="5" t="s">
        <v>4521</v>
      </c>
      <c r="AI2547" s="5" t="s">
        <v>4514</v>
      </c>
      <c r="AJ2547" s="5" t="s">
        <v>4345</v>
      </c>
      <c r="AK2547" s="5">
        <v>3.68</v>
      </c>
      <c r="AL2547" s="5" t="s">
        <v>4145</v>
      </c>
      <c r="AM2547" s="5" t="s">
        <v>4146</v>
      </c>
      <c r="AN2547" s="5" t="s">
        <v>4146</v>
      </c>
      <c r="AO2547" s="5">
        <v>27</v>
      </c>
      <c r="AP2547" s="5">
        <v>1</v>
      </c>
      <c r="AQ2547" s="5" t="s">
        <v>11317</v>
      </c>
      <c r="AR2547" s="5" t="s">
        <v>11318</v>
      </c>
      <c r="AS2547" s="5">
        <v>15</v>
      </c>
      <c r="AT2547" s="5">
        <v>36.4</v>
      </c>
      <c r="AU2547" s="5">
        <v>10.2</v>
      </c>
      <c r="AV2547" s="5">
        <v>1.4</v>
      </c>
      <c r="AW2547" s="5">
        <v>14.33</v>
      </c>
      <c r="AX2547" s="5">
        <v>4.02</v>
      </c>
      <c r="AY2547" s="5">
        <v>0.55</v>
      </c>
      <c r="AZ2547" s="5">
        <v>300</v>
      </c>
      <c r="BA2547" s="5">
        <v>0.66</v>
      </c>
      <c r="BB2547" s="5">
        <v>39.5</v>
      </c>
      <c r="BC2547" s="5">
        <v>38</v>
      </c>
      <c r="BD2547" s="5">
        <v>13</v>
      </c>
      <c r="BE2547" s="5">
        <v>15.55</v>
      </c>
      <c r="BF2547" s="5">
        <v>14.96</v>
      </c>
      <c r="BG2547" s="5">
        <v>5.12</v>
      </c>
      <c r="BH2547" s="5">
        <v>8.1</v>
      </c>
      <c r="BI2547" s="5">
        <v>17.88</v>
      </c>
      <c r="BM2547" s="6">
        <f t="shared" si="624"/>
        <v>0</v>
      </c>
      <c r="BN2547" s="10">
        <f t="shared" si="625"/>
        <v>0</v>
      </c>
      <c r="BO2547" s="6">
        <f t="shared" si="626"/>
        <v>1</v>
      </c>
      <c r="BP2547" s="6">
        <f t="shared" si="627"/>
        <v>0</v>
      </c>
      <c r="BQ2547" s="6">
        <f t="shared" si="628"/>
        <v>0</v>
      </c>
      <c r="BR2547" s="10" t="str">
        <f t="shared" si="629"/>
        <v>正常在售</v>
      </c>
      <c r="BS2547" s="6" t="str">
        <f t="shared" si="639"/>
        <v>利润款</v>
      </c>
    </row>
    <row r="2548" spans="1:71">
      <c r="A2548" s="6" t="str">
        <f t="shared" si="630"/>
        <v>CAB0FX4H45YH</v>
      </c>
      <c r="B2548" s="6" t="str">
        <f t="shared" si="631"/>
        <v>CAX004VUAQJV</v>
      </c>
      <c r="C2548" s="6" t="str">
        <f t="shared" si="632"/>
        <v>CAXCSJ12113DLM</v>
      </c>
      <c r="D2548" s="6" t="str">
        <f t="shared" si="633"/>
        <v>CAB0FX4H45YHXCSJ12113DLM</v>
      </c>
      <c r="E2548" s="6" t="str">
        <f t="shared" si="634"/>
        <v>CAB0FX4H45YHX004VUAQJV</v>
      </c>
      <c r="F2548" s="6" t="str">
        <f t="shared" si="635"/>
        <v>CAXCSJ12113DLMX004VUAQJV</v>
      </c>
      <c r="G2548" s="6" t="str">
        <f t="shared" si="636"/>
        <v>CAXCSJ12113DLM</v>
      </c>
      <c r="H2548" s="6" t="str">
        <f ca="1" t="shared" si="637"/>
        <v>待上架</v>
      </c>
      <c r="I2548" s="10" t="str">
        <f t="shared" si="638"/>
        <v>C</v>
      </c>
      <c r="J2548" s="5" t="s">
        <v>11321</v>
      </c>
      <c r="K2548" s="5" t="s">
        <v>11322</v>
      </c>
      <c r="L2548" s="5" t="s">
        <v>4559</v>
      </c>
      <c r="M2548" s="5" t="s">
        <v>11323</v>
      </c>
      <c r="N2548" s="5" t="s">
        <v>11324</v>
      </c>
      <c r="O2548" s="5" t="s">
        <v>1052</v>
      </c>
      <c r="P2548" s="5" t="s">
        <v>4120</v>
      </c>
      <c r="Q2548" s="5" t="s">
        <v>4491</v>
      </c>
      <c r="R2548" s="5" t="s">
        <v>10</v>
      </c>
      <c r="S2548" s="5" t="s">
        <v>2995</v>
      </c>
      <c r="T2548" s="5" t="s">
        <v>2979</v>
      </c>
      <c r="U2548" s="5" t="s">
        <v>4386</v>
      </c>
      <c r="V2548" s="5" t="s">
        <v>4134</v>
      </c>
      <c r="W2548" s="5" t="s">
        <v>4123</v>
      </c>
      <c r="X2548" s="5" t="s">
        <v>4135</v>
      </c>
      <c r="Y2548" s="5" t="s">
        <v>4299</v>
      </c>
      <c r="Z2548" s="5" t="s">
        <v>4492</v>
      </c>
      <c r="AA2548" s="5" t="s">
        <v>4122</v>
      </c>
      <c r="AB2548" s="5" t="s">
        <v>4137</v>
      </c>
      <c r="AE2548" s="5" t="s">
        <v>4140</v>
      </c>
      <c r="AF2548" s="5" t="s">
        <v>2977</v>
      </c>
      <c r="AG2548" s="5" t="s">
        <v>4350</v>
      </c>
      <c r="AH2548" s="5" t="s">
        <v>4513</v>
      </c>
      <c r="AI2548" s="5" t="s">
        <v>4514</v>
      </c>
      <c r="AJ2548" s="5" t="s">
        <v>4345</v>
      </c>
      <c r="AL2548" s="5" t="s">
        <v>4145</v>
      </c>
      <c r="AM2548" s="5" t="s">
        <v>4146</v>
      </c>
      <c r="AN2548" s="5" t="s">
        <v>4146</v>
      </c>
      <c r="AO2548" s="5">
        <v>27</v>
      </c>
      <c r="AP2548" s="5">
        <v>1</v>
      </c>
      <c r="AQ2548" s="5" t="s">
        <v>11317</v>
      </c>
      <c r="AR2548" s="5" t="s">
        <v>11318</v>
      </c>
      <c r="AS2548" s="5">
        <v>15</v>
      </c>
      <c r="AT2548" s="5">
        <v>36.4</v>
      </c>
      <c r="AU2548" s="5">
        <v>10.2</v>
      </c>
      <c r="AV2548" s="5">
        <v>1.4</v>
      </c>
      <c r="AW2548" s="5">
        <v>14.33</v>
      </c>
      <c r="AX2548" s="5">
        <v>4.02</v>
      </c>
      <c r="AY2548" s="5">
        <v>0.55</v>
      </c>
      <c r="AZ2548" s="5">
        <v>300</v>
      </c>
      <c r="BA2548" s="5">
        <v>0.66</v>
      </c>
      <c r="BB2548" s="5">
        <v>39.5</v>
      </c>
      <c r="BC2548" s="5">
        <v>38</v>
      </c>
      <c r="BD2548" s="5">
        <v>13</v>
      </c>
      <c r="BE2548" s="5">
        <v>15.55</v>
      </c>
      <c r="BF2548" s="5">
        <v>14.96</v>
      </c>
      <c r="BG2548" s="5">
        <v>5.12</v>
      </c>
      <c r="BH2548" s="5">
        <v>8.1</v>
      </c>
      <c r="BI2548" s="5">
        <v>17.88</v>
      </c>
      <c r="BM2548" s="6">
        <f t="shared" si="624"/>
        <v>0</v>
      </c>
      <c r="BN2548" s="10">
        <f t="shared" si="625"/>
        <v>0</v>
      </c>
      <c r="BO2548" s="6">
        <f t="shared" si="626"/>
        <v>0</v>
      </c>
      <c r="BP2548" s="6">
        <f t="shared" si="627"/>
        <v>1</v>
      </c>
      <c r="BQ2548" s="6">
        <f t="shared" si="628"/>
        <v>0</v>
      </c>
      <c r="BR2548" s="10" t="str">
        <f t="shared" si="629"/>
        <v>待上架</v>
      </c>
      <c r="BS2548" s="6" t="str">
        <f t="shared" si="639"/>
        <v>待上架</v>
      </c>
    </row>
    <row r="2549" spans="1:71">
      <c r="A2549" s="6" t="str">
        <f t="shared" si="630"/>
        <v>AUB0FX4H45YH</v>
      </c>
      <c r="B2549" s="6" t="str">
        <f t="shared" si="631"/>
        <v>AUX001CLEW41</v>
      </c>
      <c r="C2549" s="6" t="str">
        <f t="shared" si="632"/>
        <v>AUXCSJ12113DLM</v>
      </c>
      <c r="D2549" s="6" t="str">
        <f t="shared" si="633"/>
        <v>AUB0FX4H45YHXCSJ12113DLM</v>
      </c>
      <c r="E2549" s="6" t="str">
        <f t="shared" si="634"/>
        <v>AUB0FX4H45YHX001CLEW41</v>
      </c>
      <c r="F2549" s="6" t="str">
        <f t="shared" si="635"/>
        <v>AUXCSJ12113DLMX001CLEW41</v>
      </c>
      <c r="G2549" s="6" t="str">
        <f t="shared" si="636"/>
        <v>AUXCSJ12113DLM</v>
      </c>
      <c r="H2549" s="6" t="str">
        <f ca="1" t="shared" si="637"/>
        <v>待上架</v>
      </c>
      <c r="I2549" s="10" t="str">
        <f t="shared" si="638"/>
        <v>未维护</v>
      </c>
      <c r="J2549" s="5" t="s">
        <v>11321</v>
      </c>
      <c r="K2549" s="5" t="s">
        <v>11322</v>
      </c>
      <c r="L2549" s="5" t="s">
        <v>11323</v>
      </c>
      <c r="M2549" s="5" t="s">
        <v>11323</v>
      </c>
      <c r="N2549" s="5" t="s">
        <v>11325</v>
      </c>
      <c r="O2549" s="5" t="s">
        <v>11326</v>
      </c>
      <c r="P2549" s="5" t="s">
        <v>4120</v>
      </c>
      <c r="Q2549" s="5" t="s">
        <v>4393</v>
      </c>
      <c r="R2549" s="5" t="s">
        <v>1522</v>
      </c>
      <c r="S2549" s="5" t="s">
        <v>2985</v>
      </c>
      <c r="T2549" s="5" t="s">
        <v>2979</v>
      </c>
      <c r="U2549" s="5" t="s">
        <v>4386</v>
      </c>
      <c r="V2549" s="5" t="s">
        <v>4134</v>
      </c>
      <c r="W2549" s="5" t="s">
        <v>4123</v>
      </c>
      <c r="X2549" s="5" t="s">
        <v>4135</v>
      </c>
      <c r="Y2549" s="5" t="s">
        <v>4299</v>
      </c>
      <c r="Z2549" s="5" t="s">
        <v>4124</v>
      </c>
      <c r="AA2549" s="5" t="s">
        <v>4123</v>
      </c>
      <c r="AB2549" s="5" t="s">
        <v>4124</v>
      </c>
      <c r="AE2549" s="5" t="s">
        <v>4299</v>
      </c>
      <c r="AF2549" s="5" t="s">
        <v>3007</v>
      </c>
      <c r="AG2549" s="5" t="s">
        <v>4394</v>
      </c>
      <c r="AH2549" s="5" t="s">
        <v>3007</v>
      </c>
      <c r="AI2549" s="5" t="s">
        <v>4514</v>
      </c>
      <c r="AJ2549" s="5" t="s">
        <v>4345</v>
      </c>
      <c r="AL2549" s="5" t="s">
        <v>4145</v>
      </c>
      <c r="AM2549" s="5" t="s">
        <v>4146</v>
      </c>
      <c r="AN2549" s="5" t="s">
        <v>4146</v>
      </c>
      <c r="AO2549" s="5">
        <v>27</v>
      </c>
      <c r="AP2549" s="5">
        <v>1</v>
      </c>
      <c r="AQ2549" s="5" t="s">
        <v>11317</v>
      </c>
      <c r="AR2549" s="5" t="s">
        <v>11318</v>
      </c>
      <c r="AS2549" s="5">
        <v>15</v>
      </c>
      <c r="AT2549" s="5">
        <v>36.4</v>
      </c>
      <c r="AU2549" s="5">
        <v>10.2</v>
      </c>
      <c r="AV2549" s="5">
        <v>1.4</v>
      </c>
      <c r="AW2549" s="5">
        <v>14.33</v>
      </c>
      <c r="AX2549" s="5">
        <v>4.02</v>
      </c>
      <c r="AY2549" s="5">
        <v>0.55</v>
      </c>
      <c r="AZ2549" s="5">
        <v>300</v>
      </c>
      <c r="BA2549" s="5">
        <v>0.66</v>
      </c>
      <c r="BB2549" s="5">
        <v>39.5</v>
      </c>
      <c r="BC2549" s="5">
        <v>38</v>
      </c>
      <c r="BD2549" s="5">
        <v>13</v>
      </c>
      <c r="BE2549" s="5">
        <v>15.55</v>
      </c>
      <c r="BF2549" s="5">
        <v>14.96</v>
      </c>
      <c r="BG2549" s="5">
        <v>5.12</v>
      </c>
      <c r="BH2549" s="5">
        <v>8.1</v>
      </c>
      <c r="BI2549" s="5">
        <v>17.88</v>
      </c>
      <c r="BM2549" s="6">
        <f t="shared" si="624"/>
        <v>0</v>
      </c>
      <c r="BN2549" s="10">
        <f t="shared" si="625"/>
        <v>0</v>
      </c>
      <c r="BO2549" s="6">
        <f t="shared" si="626"/>
        <v>0</v>
      </c>
      <c r="BP2549" s="6">
        <f t="shared" si="627"/>
        <v>1</v>
      </c>
      <c r="BQ2549" s="6">
        <f t="shared" si="628"/>
        <v>0</v>
      </c>
      <c r="BR2549" s="10" t="str">
        <f t="shared" si="629"/>
        <v>待上架</v>
      </c>
      <c r="BS2549" s="6" t="str">
        <f t="shared" si="639"/>
        <v>待上架</v>
      </c>
    </row>
    <row r="2550" spans="1:71">
      <c r="A2550" s="6" t="str">
        <f t="shared" si="630"/>
        <v>USB0FX4DNKXV</v>
      </c>
      <c r="B2550" s="6" t="str">
        <f t="shared" si="631"/>
        <v>USX004VUEUCZ</v>
      </c>
      <c r="C2550" s="6" t="str">
        <f t="shared" si="632"/>
        <v>USXCSJ12114DLM</v>
      </c>
      <c r="D2550" s="6" t="str">
        <f t="shared" si="633"/>
        <v>USB0FX4DNKXVXCSJ12114DLM</v>
      </c>
      <c r="E2550" s="6" t="str">
        <f t="shared" si="634"/>
        <v>USB0FX4DNKXVX004VUEUCZ</v>
      </c>
      <c r="F2550" s="6" t="str">
        <f t="shared" si="635"/>
        <v>USXCSJ12114DLMX004VUEUCZ</v>
      </c>
      <c r="G2550" s="6" t="str">
        <f t="shared" si="636"/>
        <v>USXCSJ12114DLM</v>
      </c>
      <c r="H2550" s="6" t="str">
        <f ca="1" t="shared" si="637"/>
        <v>新品</v>
      </c>
      <c r="I2550" s="10" t="str">
        <f t="shared" si="638"/>
        <v>利润款</v>
      </c>
      <c r="J2550" s="5" t="s">
        <v>11327</v>
      </c>
      <c r="K2550" s="5" t="s">
        <v>11328</v>
      </c>
      <c r="L2550" s="5" t="s">
        <v>4563</v>
      </c>
      <c r="M2550" s="5" t="s">
        <v>11329</v>
      </c>
      <c r="N2550" s="5" t="s">
        <v>11330</v>
      </c>
      <c r="O2550" s="5" t="s">
        <v>1054</v>
      </c>
      <c r="P2550" s="5" t="s">
        <v>4154</v>
      </c>
      <c r="Q2550" s="5" t="s">
        <v>4385</v>
      </c>
      <c r="R2550" s="5" t="s">
        <v>2288</v>
      </c>
      <c r="S2550" s="5" t="s">
        <v>2995</v>
      </c>
      <c r="T2550" s="5" t="s">
        <v>2979</v>
      </c>
      <c r="U2550" s="5" t="s">
        <v>4386</v>
      </c>
      <c r="V2550" s="5" t="s">
        <v>4134</v>
      </c>
      <c r="W2550" s="5" t="s">
        <v>4122</v>
      </c>
      <c r="X2550" s="5" t="s">
        <v>4135</v>
      </c>
      <c r="Y2550" s="5" t="s">
        <v>4175</v>
      </c>
      <c r="Z2550" s="5" t="s">
        <v>4124</v>
      </c>
      <c r="AA2550" s="5" t="s">
        <v>4122</v>
      </c>
      <c r="AB2550" s="5" t="s">
        <v>4341</v>
      </c>
      <c r="AC2550" s="5" t="s">
        <v>8841</v>
      </c>
      <c r="AD2550" s="5" t="s">
        <v>4240</v>
      </c>
      <c r="AE2550" s="5" t="s">
        <v>4140</v>
      </c>
      <c r="AF2550" s="5" t="s">
        <v>3011</v>
      </c>
      <c r="AG2550" s="5" t="s">
        <v>4520</v>
      </c>
      <c r="AH2550" s="5" t="s">
        <v>4521</v>
      </c>
      <c r="AI2550" s="5" t="s">
        <v>4514</v>
      </c>
      <c r="AJ2550" s="5" t="s">
        <v>4345</v>
      </c>
      <c r="AK2550" s="5">
        <v>3.68</v>
      </c>
      <c r="AL2550" s="5" t="s">
        <v>4145</v>
      </c>
      <c r="AM2550" s="5" t="s">
        <v>4146</v>
      </c>
      <c r="AN2550" s="5" t="s">
        <v>4146</v>
      </c>
      <c r="AO2550" s="5">
        <v>27</v>
      </c>
      <c r="AP2550" s="5">
        <v>1</v>
      </c>
      <c r="AQ2550" s="5" t="s">
        <v>11317</v>
      </c>
      <c r="AR2550" s="5" t="s">
        <v>11318</v>
      </c>
      <c r="AS2550" s="5">
        <v>15</v>
      </c>
      <c r="AT2550" s="5">
        <v>36.4</v>
      </c>
      <c r="AU2550" s="5">
        <v>10.2</v>
      </c>
      <c r="AV2550" s="5">
        <v>1.4</v>
      </c>
      <c r="AW2550" s="5">
        <v>14.33</v>
      </c>
      <c r="AX2550" s="5">
        <v>4.02</v>
      </c>
      <c r="AY2550" s="5">
        <v>0.55</v>
      </c>
      <c r="AZ2550" s="5">
        <v>300</v>
      </c>
      <c r="BA2550" s="5">
        <v>0.66</v>
      </c>
      <c r="BB2550" s="5">
        <v>39.5</v>
      </c>
      <c r="BC2550" s="5">
        <v>38</v>
      </c>
      <c r="BD2550" s="5">
        <v>13</v>
      </c>
      <c r="BE2550" s="5">
        <v>15.55</v>
      </c>
      <c r="BF2550" s="5">
        <v>14.96</v>
      </c>
      <c r="BG2550" s="5">
        <v>5.12</v>
      </c>
      <c r="BH2550" s="5">
        <v>8.1</v>
      </c>
      <c r="BI2550" s="5">
        <v>17.88</v>
      </c>
      <c r="BM2550" s="6">
        <f t="shared" si="624"/>
        <v>0</v>
      </c>
      <c r="BN2550" s="10">
        <f t="shared" si="625"/>
        <v>0</v>
      </c>
      <c r="BO2550" s="6">
        <f t="shared" si="626"/>
        <v>1</v>
      </c>
      <c r="BP2550" s="6">
        <f t="shared" si="627"/>
        <v>0</v>
      </c>
      <c r="BQ2550" s="6">
        <f t="shared" si="628"/>
        <v>0</v>
      </c>
      <c r="BR2550" s="10" t="str">
        <f t="shared" si="629"/>
        <v>正常在售</v>
      </c>
      <c r="BS2550" s="6" t="str">
        <f t="shared" si="639"/>
        <v>利润款</v>
      </c>
    </row>
    <row r="2551" spans="1:71">
      <c r="A2551" s="6" t="str">
        <f t="shared" si="630"/>
        <v>CAB0FX4DNKXV</v>
      </c>
      <c r="B2551" s="6" t="str">
        <f t="shared" si="631"/>
        <v>CAX004VUEUCZ</v>
      </c>
      <c r="C2551" s="6" t="str">
        <f t="shared" si="632"/>
        <v>CAXCSJ12114DLM</v>
      </c>
      <c r="D2551" s="6" t="str">
        <f t="shared" si="633"/>
        <v>CAB0FX4DNKXVXCSJ12114DLM</v>
      </c>
      <c r="E2551" s="6" t="str">
        <f t="shared" si="634"/>
        <v>CAB0FX4DNKXVX004VUEUCZ</v>
      </c>
      <c r="F2551" s="6" t="str">
        <f t="shared" si="635"/>
        <v>CAXCSJ12114DLMX004VUEUCZ</v>
      </c>
      <c r="G2551" s="6" t="str">
        <f t="shared" si="636"/>
        <v>CAXCSJ12114DLM</v>
      </c>
      <c r="H2551" s="6" t="str">
        <f ca="1" t="shared" si="637"/>
        <v>待上架</v>
      </c>
      <c r="I2551" s="10" t="str">
        <f t="shared" si="638"/>
        <v>未维护</v>
      </c>
      <c r="J2551" s="5" t="s">
        <v>11327</v>
      </c>
      <c r="K2551" s="5" t="s">
        <v>11328</v>
      </c>
      <c r="L2551" s="5" t="s">
        <v>4559</v>
      </c>
      <c r="M2551" s="5" t="s">
        <v>11329</v>
      </c>
      <c r="N2551" s="5" t="s">
        <v>11330</v>
      </c>
      <c r="O2551" s="5" t="s">
        <v>1054</v>
      </c>
      <c r="P2551" s="5" t="s">
        <v>4120</v>
      </c>
      <c r="Q2551" s="5" t="s">
        <v>4491</v>
      </c>
      <c r="R2551" s="5" t="s">
        <v>10</v>
      </c>
      <c r="S2551" s="5" t="s">
        <v>2995</v>
      </c>
      <c r="T2551" s="5" t="s">
        <v>2979</v>
      </c>
      <c r="U2551" s="5" t="s">
        <v>4386</v>
      </c>
      <c r="V2551" s="5" t="s">
        <v>4134</v>
      </c>
      <c r="W2551" s="5" t="s">
        <v>4123</v>
      </c>
      <c r="X2551" s="5" t="s">
        <v>4135</v>
      </c>
      <c r="Y2551" s="5" t="s">
        <v>4136</v>
      </c>
      <c r="Z2551" s="5" t="s">
        <v>4124</v>
      </c>
      <c r="AA2551" s="5" t="s">
        <v>4122</v>
      </c>
      <c r="AB2551" s="5" t="s">
        <v>4137</v>
      </c>
      <c r="AE2551" s="5" t="s">
        <v>4140</v>
      </c>
      <c r="AF2551" s="5" t="s">
        <v>2977</v>
      </c>
      <c r="AG2551" s="5" t="s">
        <v>4350</v>
      </c>
      <c r="AH2551" s="5" t="s">
        <v>4513</v>
      </c>
      <c r="AI2551" s="5" t="s">
        <v>4514</v>
      </c>
      <c r="AJ2551" s="5" t="s">
        <v>4345</v>
      </c>
      <c r="AK2551" s="5">
        <v>5.01</v>
      </c>
      <c r="AL2551" s="5" t="s">
        <v>4145</v>
      </c>
      <c r="AM2551" s="5" t="s">
        <v>4146</v>
      </c>
      <c r="AN2551" s="5" t="s">
        <v>4146</v>
      </c>
      <c r="AO2551" s="5">
        <v>27</v>
      </c>
      <c r="AP2551" s="5">
        <v>1</v>
      </c>
      <c r="AQ2551" s="5" t="s">
        <v>11317</v>
      </c>
      <c r="AR2551" s="5" t="s">
        <v>11318</v>
      </c>
      <c r="AS2551" s="5">
        <v>15</v>
      </c>
      <c r="AT2551" s="5">
        <v>36.4</v>
      </c>
      <c r="AU2551" s="5">
        <v>10.2</v>
      </c>
      <c r="AV2551" s="5">
        <v>1.4</v>
      </c>
      <c r="AW2551" s="5">
        <v>14.33</v>
      </c>
      <c r="AX2551" s="5">
        <v>4.02</v>
      </c>
      <c r="AY2551" s="5">
        <v>0.55</v>
      </c>
      <c r="AZ2551" s="5">
        <v>300</v>
      </c>
      <c r="BA2551" s="5">
        <v>0.66</v>
      </c>
      <c r="BB2551" s="5">
        <v>39.5</v>
      </c>
      <c r="BC2551" s="5">
        <v>38</v>
      </c>
      <c r="BD2551" s="5">
        <v>13</v>
      </c>
      <c r="BE2551" s="5">
        <v>15.55</v>
      </c>
      <c r="BF2551" s="5">
        <v>14.96</v>
      </c>
      <c r="BG2551" s="5">
        <v>5.12</v>
      </c>
      <c r="BH2551" s="5">
        <v>8.1</v>
      </c>
      <c r="BI2551" s="5">
        <v>17.88</v>
      </c>
      <c r="BM2551" s="6">
        <f t="shared" si="624"/>
        <v>0</v>
      </c>
      <c r="BN2551" s="10">
        <f t="shared" si="625"/>
        <v>0</v>
      </c>
      <c r="BO2551" s="6">
        <f t="shared" si="626"/>
        <v>0</v>
      </c>
      <c r="BP2551" s="6">
        <f t="shared" si="627"/>
        <v>1</v>
      </c>
      <c r="BQ2551" s="6">
        <f t="shared" si="628"/>
        <v>0</v>
      </c>
      <c r="BR2551" s="10" t="str">
        <f t="shared" si="629"/>
        <v>待上架</v>
      </c>
      <c r="BS2551" s="6" t="str">
        <f t="shared" si="639"/>
        <v>待上架</v>
      </c>
    </row>
    <row r="2552" spans="1:71">
      <c r="A2552" s="6" t="str">
        <f t="shared" si="630"/>
        <v>AUB0FX4DNKXV</v>
      </c>
      <c r="B2552" s="6" t="str">
        <f t="shared" si="631"/>
        <v>AUX001CL1BTF</v>
      </c>
      <c r="C2552" s="6" t="str">
        <f t="shared" si="632"/>
        <v>AUXCSJ12114DLM</v>
      </c>
      <c r="D2552" s="6" t="str">
        <f t="shared" si="633"/>
        <v>AUB0FX4DNKXVXCSJ12114DLM</v>
      </c>
      <c r="E2552" s="6" t="str">
        <f t="shared" si="634"/>
        <v>AUB0FX4DNKXVX001CL1BTF</v>
      </c>
      <c r="F2552" s="6" t="str">
        <f t="shared" si="635"/>
        <v>AUXCSJ12114DLMX001CL1BTF</v>
      </c>
      <c r="G2552" s="6" t="str">
        <f t="shared" si="636"/>
        <v>AUXCSJ12114DLM</v>
      </c>
      <c r="H2552" s="6" t="str">
        <f ca="1" t="shared" si="637"/>
        <v>待上架</v>
      </c>
      <c r="I2552" s="10" t="str">
        <f t="shared" si="638"/>
        <v>未维护</v>
      </c>
      <c r="J2552" s="5" t="s">
        <v>11327</v>
      </c>
      <c r="K2552" s="5" t="s">
        <v>11328</v>
      </c>
      <c r="L2552" s="5" t="s">
        <v>11329</v>
      </c>
      <c r="M2552" s="5" t="s">
        <v>11329</v>
      </c>
      <c r="N2552" s="5" t="s">
        <v>11331</v>
      </c>
      <c r="O2552" s="5" t="s">
        <v>11332</v>
      </c>
      <c r="P2552" s="5" t="s">
        <v>4120</v>
      </c>
      <c r="Q2552" s="5" t="s">
        <v>4393</v>
      </c>
      <c r="R2552" s="5" t="s">
        <v>1522</v>
      </c>
      <c r="S2552" s="5" t="s">
        <v>2985</v>
      </c>
      <c r="T2552" s="5" t="s">
        <v>2979</v>
      </c>
      <c r="U2552" s="5" t="s">
        <v>4386</v>
      </c>
      <c r="V2552" s="5" t="s">
        <v>4134</v>
      </c>
      <c r="W2552" s="5" t="s">
        <v>4123</v>
      </c>
      <c r="X2552" s="5" t="s">
        <v>4135</v>
      </c>
      <c r="Y2552" s="5" t="s">
        <v>4299</v>
      </c>
      <c r="Z2552" s="5" t="s">
        <v>4124</v>
      </c>
      <c r="AA2552" s="5" t="s">
        <v>4123</v>
      </c>
      <c r="AB2552" s="5" t="s">
        <v>4124</v>
      </c>
      <c r="AE2552" s="5" t="s">
        <v>4299</v>
      </c>
      <c r="AF2552" s="5" t="s">
        <v>3007</v>
      </c>
      <c r="AG2552" s="5" t="s">
        <v>4394</v>
      </c>
      <c r="AH2552" s="5" t="s">
        <v>3007</v>
      </c>
      <c r="AI2552" s="5" t="s">
        <v>4514</v>
      </c>
      <c r="AJ2552" s="5" t="s">
        <v>4345</v>
      </c>
      <c r="AL2552" s="5" t="s">
        <v>4145</v>
      </c>
      <c r="AM2552" s="5" t="s">
        <v>4146</v>
      </c>
      <c r="AN2552" s="5" t="s">
        <v>4146</v>
      </c>
      <c r="AO2552" s="5">
        <v>27</v>
      </c>
      <c r="AP2552" s="5">
        <v>1</v>
      </c>
      <c r="AQ2552" s="5" t="s">
        <v>11317</v>
      </c>
      <c r="AR2552" s="5" t="s">
        <v>11318</v>
      </c>
      <c r="AS2552" s="5">
        <v>15</v>
      </c>
      <c r="AT2552" s="5">
        <v>36.4</v>
      </c>
      <c r="AU2552" s="5">
        <v>10.2</v>
      </c>
      <c r="AV2552" s="5">
        <v>1.4</v>
      </c>
      <c r="AW2552" s="5">
        <v>14.33</v>
      </c>
      <c r="AX2552" s="5">
        <v>4.02</v>
      </c>
      <c r="AY2552" s="5">
        <v>0.55</v>
      </c>
      <c r="AZ2552" s="5">
        <v>300</v>
      </c>
      <c r="BA2552" s="5">
        <v>0.66</v>
      </c>
      <c r="BB2552" s="5">
        <v>39.5</v>
      </c>
      <c r="BC2552" s="5">
        <v>38</v>
      </c>
      <c r="BD2552" s="5">
        <v>13</v>
      </c>
      <c r="BE2552" s="5">
        <v>15.55</v>
      </c>
      <c r="BF2552" s="5">
        <v>14.96</v>
      </c>
      <c r="BG2552" s="5">
        <v>5.12</v>
      </c>
      <c r="BH2552" s="5">
        <v>8.1</v>
      </c>
      <c r="BI2552" s="5">
        <v>17.88</v>
      </c>
      <c r="BM2552" s="6">
        <f t="shared" si="624"/>
        <v>0</v>
      </c>
      <c r="BN2552" s="10">
        <f t="shared" si="625"/>
        <v>0</v>
      </c>
      <c r="BO2552" s="6">
        <f t="shared" si="626"/>
        <v>0</v>
      </c>
      <c r="BP2552" s="6">
        <f t="shared" si="627"/>
        <v>1</v>
      </c>
      <c r="BQ2552" s="6">
        <f t="shared" si="628"/>
        <v>0</v>
      </c>
      <c r="BR2552" s="10" t="str">
        <f t="shared" si="629"/>
        <v>待上架</v>
      </c>
      <c r="BS2552" s="6" t="str">
        <f t="shared" si="639"/>
        <v>待上架</v>
      </c>
    </row>
    <row r="2553" spans="1:71">
      <c r="A2553" s="6" t="str">
        <f t="shared" si="630"/>
        <v>USB0G6K68FHW</v>
      </c>
      <c r="B2553" s="6" t="str">
        <f t="shared" si="631"/>
        <v>USX004Y0OR3T</v>
      </c>
      <c r="C2553" s="6" t="str">
        <f t="shared" si="632"/>
        <v>USXCSJ12115WT</v>
      </c>
      <c r="D2553" s="6" t="str">
        <f t="shared" si="633"/>
        <v>USB0G6K68FHWXCSJ12115WT</v>
      </c>
      <c r="E2553" s="6" t="str">
        <f t="shared" si="634"/>
        <v>USB0G6K68FHWX004Y0OR3T</v>
      </c>
      <c r="F2553" s="6" t="str">
        <f t="shared" si="635"/>
        <v>USXCSJ12115WTX004Y0OR3T</v>
      </c>
      <c r="G2553" s="6" t="str">
        <f t="shared" si="636"/>
        <v>USXCSJ12115WT</v>
      </c>
      <c r="H2553" s="6" t="str">
        <f ca="1" t="shared" si="637"/>
        <v>新品</v>
      </c>
      <c r="I2553" s="10" t="str">
        <f t="shared" si="638"/>
        <v>流量款</v>
      </c>
      <c r="J2553" s="5" t="s">
        <v>11333</v>
      </c>
      <c r="K2553" s="5" t="s">
        <v>11334</v>
      </c>
      <c r="L2553" s="5" t="s">
        <v>11335</v>
      </c>
      <c r="M2553" s="5" t="s">
        <v>11336</v>
      </c>
      <c r="N2553" s="5" t="s">
        <v>11337</v>
      </c>
      <c r="O2553" s="5" t="s">
        <v>3898</v>
      </c>
      <c r="P2553" s="5" t="s">
        <v>4154</v>
      </c>
      <c r="Q2553" s="5" t="s">
        <v>11118</v>
      </c>
      <c r="R2553" s="5" t="s">
        <v>2288</v>
      </c>
      <c r="S2553" s="5" t="s">
        <v>4339</v>
      </c>
      <c r="T2553" s="5" t="s">
        <v>2979</v>
      </c>
      <c r="U2553" s="5" t="s">
        <v>11119</v>
      </c>
      <c r="V2553" s="5" t="s">
        <v>4134</v>
      </c>
      <c r="W2553" s="5" t="s">
        <v>4122</v>
      </c>
      <c r="X2553" s="5" t="s">
        <v>4155</v>
      </c>
      <c r="Y2553" s="5" t="s">
        <v>4136</v>
      </c>
      <c r="Z2553" s="5" t="s">
        <v>4124</v>
      </c>
      <c r="AA2553" s="5" t="s">
        <v>4122</v>
      </c>
      <c r="AB2553" s="5" t="s">
        <v>2457</v>
      </c>
      <c r="AC2553" s="5" t="s">
        <v>8966</v>
      </c>
      <c r="AD2553" s="5" t="s">
        <v>2970</v>
      </c>
      <c r="AE2553" s="5" t="s">
        <v>4241</v>
      </c>
      <c r="AF2553" s="5" t="s">
        <v>3011</v>
      </c>
      <c r="AG2553" s="5" t="s">
        <v>4520</v>
      </c>
      <c r="AH2553" s="5" t="s">
        <v>3011</v>
      </c>
      <c r="AI2553" s="5" t="s">
        <v>4514</v>
      </c>
      <c r="AJ2553" s="5" t="s">
        <v>4345</v>
      </c>
      <c r="AK2553" s="5">
        <v>3.91</v>
      </c>
      <c r="AL2553" s="5" t="s">
        <v>4145</v>
      </c>
      <c r="AM2553" s="5" t="s">
        <v>4146</v>
      </c>
      <c r="AN2553" s="5" t="s">
        <v>4146</v>
      </c>
      <c r="AO2553" s="5">
        <v>39</v>
      </c>
      <c r="AP2553" s="5">
        <v>1</v>
      </c>
      <c r="AQ2553" s="5" t="s">
        <v>11338</v>
      </c>
      <c r="AR2553" s="5" t="s">
        <v>11339</v>
      </c>
      <c r="AS2553" s="5">
        <v>15</v>
      </c>
      <c r="AT2553" s="5">
        <v>36.4</v>
      </c>
      <c r="AU2553" s="5">
        <v>12.6</v>
      </c>
      <c r="AV2553" s="5">
        <v>1.7</v>
      </c>
      <c r="AW2553" s="5">
        <v>14.33</v>
      </c>
      <c r="AX2553" s="5">
        <v>4.96</v>
      </c>
      <c r="AY2553" s="5">
        <v>0.67</v>
      </c>
      <c r="AZ2553" s="5">
        <v>350</v>
      </c>
      <c r="BA2553" s="5">
        <v>0.77</v>
      </c>
      <c r="BB2553" s="5">
        <v>38.5</v>
      </c>
      <c r="BC2553" s="5">
        <v>38.5</v>
      </c>
      <c r="BD2553" s="5">
        <v>21.3</v>
      </c>
      <c r="BE2553" s="5">
        <v>15.16</v>
      </c>
      <c r="BF2553" s="5">
        <v>15.16</v>
      </c>
      <c r="BG2553" s="5">
        <v>8.39</v>
      </c>
      <c r="BH2553" s="5">
        <v>13.2</v>
      </c>
      <c r="BI2553" s="5">
        <v>29.14</v>
      </c>
      <c r="BM2553" s="6">
        <f t="shared" si="624"/>
        <v>0</v>
      </c>
      <c r="BN2553" s="10">
        <f t="shared" si="625"/>
        <v>0</v>
      </c>
      <c r="BO2553" s="6">
        <f t="shared" si="626"/>
        <v>1</v>
      </c>
      <c r="BP2553" s="6">
        <f t="shared" si="627"/>
        <v>0</v>
      </c>
      <c r="BQ2553" s="6">
        <f t="shared" si="628"/>
        <v>0</v>
      </c>
      <c r="BR2553" s="10" t="str">
        <f t="shared" si="629"/>
        <v>正常在售</v>
      </c>
      <c r="BS2553" s="6" t="str">
        <f t="shared" si="639"/>
        <v>流量款</v>
      </c>
    </row>
    <row r="2554" spans="1:71">
      <c r="A2554" s="6" t="str">
        <f t="shared" si="630"/>
        <v>USB0G6KN414Y</v>
      </c>
      <c r="B2554" s="6" t="str">
        <f t="shared" si="631"/>
        <v>USX004Y0OKZT</v>
      </c>
      <c r="C2554" s="6" t="str">
        <f t="shared" si="632"/>
        <v>USXCSJ12116WT</v>
      </c>
      <c r="D2554" s="6" t="str">
        <f t="shared" si="633"/>
        <v>USB0G6KN414YXCSJ12116WT</v>
      </c>
      <c r="E2554" s="6" t="str">
        <f t="shared" si="634"/>
        <v>USB0G6KN414YX004Y0OKZT</v>
      </c>
      <c r="F2554" s="6" t="str">
        <f t="shared" si="635"/>
        <v>USXCSJ12116WTX004Y0OKZT</v>
      </c>
      <c r="G2554" s="6" t="str">
        <f t="shared" si="636"/>
        <v>USXCSJ12116WT</v>
      </c>
      <c r="H2554" s="6" t="str">
        <f ca="1" t="shared" si="637"/>
        <v>新品</v>
      </c>
      <c r="I2554" s="10" t="str">
        <f t="shared" si="638"/>
        <v>普通款</v>
      </c>
      <c r="J2554" s="5" t="s">
        <v>11340</v>
      </c>
      <c r="K2554" s="5" t="s">
        <v>11341</v>
      </c>
      <c r="L2554" s="5" t="s">
        <v>11335</v>
      </c>
      <c r="M2554" s="5" t="s">
        <v>11342</v>
      </c>
      <c r="N2554" s="5" t="s">
        <v>11343</v>
      </c>
      <c r="O2554" s="5" t="s">
        <v>3904</v>
      </c>
      <c r="P2554" s="5" t="s">
        <v>4154</v>
      </c>
      <c r="Q2554" s="5" t="s">
        <v>11118</v>
      </c>
      <c r="R2554" s="5" t="s">
        <v>2288</v>
      </c>
      <c r="S2554" s="5" t="s">
        <v>4339</v>
      </c>
      <c r="T2554" s="5" t="s">
        <v>2979</v>
      </c>
      <c r="U2554" s="5" t="s">
        <v>11119</v>
      </c>
      <c r="V2554" s="5" t="s">
        <v>4134</v>
      </c>
      <c r="W2554" s="5" t="s">
        <v>4122</v>
      </c>
      <c r="X2554" s="5" t="s">
        <v>4135</v>
      </c>
      <c r="Y2554" s="5" t="s">
        <v>4136</v>
      </c>
      <c r="Z2554" s="5" t="s">
        <v>4124</v>
      </c>
      <c r="AA2554" s="5" t="s">
        <v>4122</v>
      </c>
      <c r="AB2554" s="5" t="s">
        <v>2457</v>
      </c>
      <c r="AC2554" s="5" t="s">
        <v>8966</v>
      </c>
      <c r="AD2554" s="5" t="s">
        <v>2970</v>
      </c>
      <c r="AE2554" s="5" t="s">
        <v>4241</v>
      </c>
      <c r="AF2554" s="5" t="s">
        <v>3011</v>
      </c>
      <c r="AG2554" s="5" t="s">
        <v>4520</v>
      </c>
      <c r="AH2554" s="5" t="s">
        <v>3011</v>
      </c>
      <c r="AI2554" s="5" t="s">
        <v>4514</v>
      </c>
      <c r="AJ2554" s="5" t="s">
        <v>4345</v>
      </c>
      <c r="AK2554" s="5">
        <v>3.78</v>
      </c>
      <c r="AL2554" s="5" t="s">
        <v>4145</v>
      </c>
      <c r="AM2554" s="5" t="s">
        <v>4146</v>
      </c>
      <c r="AN2554" s="5" t="s">
        <v>4146</v>
      </c>
      <c r="AO2554" s="5">
        <v>39</v>
      </c>
      <c r="AP2554" s="5">
        <v>1</v>
      </c>
      <c r="AQ2554" s="5" t="s">
        <v>11338</v>
      </c>
      <c r="AR2554" s="5" t="s">
        <v>11339</v>
      </c>
      <c r="AS2554" s="5">
        <v>15</v>
      </c>
      <c r="AT2554" s="5">
        <v>36.4</v>
      </c>
      <c r="AU2554" s="5">
        <v>12.6</v>
      </c>
      <c r="AV2554" s="5">
        <v>1.7</v>
      </c>
      <c r="AW2554" s="5">
        <v>14.33</v>
      </c>
      <c r="AX2554" s="5">
        <v>4.96</v>
      </c>
      <c r="AY2554" s="5">
        <v>0.67</v>
      </c>
      <c r="AZ2554" s="5">
        <v>318</v>
      </c>
      <c r="BA2554" s="5">
        <v>0.7</v>
      </c>
      <c r="BB2554" s="5">
        <v>38.5</v>
      </c>
      <c r="BC2554" s="5">
        <v>38.5</v>
      </c>
      <c r="BD2554" s="5">
        <v>21.3</v>
      </c>
      <c r="BE2554" s="5">
        <v>15.16</v>
      </c>
      <c r="BF2554" s="5">
        <v>15.16</v>
      </c>
      <c r="BG2554" s="5">
        <v>8.39</v>
      </c>
      <c r="BH2554" s="5">
        <v>13</v>
      </c>
      <c r="BI2554" s="5">
        <v>28.7</v>
      </c>
      <c r="BM2554" s="6">
        <f t="shared" si="624"/>
        <v>0</v>
      </c>
      <c r="BN2554" s="10">
        <f t="shared" si="625"/>
        <v>0</v>
      </c>
      <c r="BO2554" s="6">
        <f t="shared" si="626"/>
        <v>1</v>
      </c>
      <c r="BP2554" s="6">
        <f t="shared" si="627"/>
        <v>0</v>
      </c>
      <c r="BQ2554" s="6">
        <f t="shared" si="628"/>
        <v>0</v>
      </c>
      <c r="BR2554" s="10" t="str">
        <f t="shared" si="629"/>
        <v>正常在售</v>
      </c>
      <c r="BS2554" s="6" t="str">
        <f t="shared" si="639"/>
        <v>普通款</v>
      </c>
    </row>
    <row r="2555" spans="1:71">
      <c r="A2555" s="6" t="str">
        <f t="shared" si="630"/>
        <v>USB0G6KF5KYL</v>
      </c>
      <c r="B2555" s="6" t="str">
        <f t="shared" si="631"/>
        <v>USX004Y0KKBR</v>
      </c>
      <c r="C2555" s="6" t="str">
        <f t="shared" si="632"/>
        <v>USXCSJ12117WT</v>
      </c>
      <c r="D2555" s="6" t="str">
        <f t="shared" si="633"/>
        <v>USB0G6KF5KYLXCSJ12117WT</v>
      </c>
      <c r="E2555" s="6" t="str">
        <f t="shared" si="634"/>
        <v>USB0G6KF5KYLX004Y0KKBR</v>
      </c>
      <c r="F2555" s="6" t="str">
        <f t="shared" si="635"/>
        <v>USXCSJ12117WTX004Y0KKBR</v>
      </c>
      <c r="G2555" s="6" t="str">
        <f t="shared" si="636"/>
        <v>USXCSJ12117WT</v>
      </c>
      <c r="H2555" s="6" t="str">
        <f ca="1" t="shared" si="637"/>
        <v>新品</v>
      </c>
      <c r="I2555" s="10" t="str">
        <f t="shared" si="638"/>
        <v>普通款</v>
      </c>
      <c r="J2555" s="5" t="s">
        <v>11344</v>
      </c>
      <c r="K2555" s="5" t="s">
        <v>11345</v>
      </c>
      <c r="L2555" s="5" t="s">
        <v>11335</v>
      </c>
      <c r="M2555" s="5" t="s">
        <v>11346</v>
      </c>
      <c r="N2555" s="5" t="s">
        <v>11347</v>
      </c>
      <c r="O2555" s="5" t="s">
        <v>3900</v>
      </c>
      <c r="P2555" s="5" t="s">
        <v>4154</v>
      </c>
      <c r="Q2555" s="5" t="s">
        <v>11118</v>
      </c>
      <c r="R2555" s="5" t="s">
        <v>2288</v>
      </c>
      <c r="S2555" s="5" t="s">
        <v>4339</v>
      </c>
      <c r="T2555" s="5" t="s">
        <v>2979</v>
      </c>
      <c r="U2555" s="5" t="s">
        <v>11119</v>
      </c>
      <c r="V2555" s="5" t="s">
        <v>4134</v>
      </c>
      <c r="W2555" s="5" t="s">
        <v>4122</v>
      </c>
      <c r="X2555" s="5" t="s">
        <v>4135</v>
      </c>
      <c r="Y2555" s="5" t="s">
        <v>4136</v>
      </c>
      <c r="Z2555" s="5" t="s">
        <v>4124</v>
      </c>
      <c r="AA2555" s="5" t="s">
        <v>4122</v>
      </c>
      <c r="AB2555" s="5" t="s">
        <v>2457</v>
      </c>
      <c r="AC2555" s="5" t="s">
        <v>8966</v>
      </c>
      <c r="AD2555" s="5" t="s">
        <v>2970</v>
      </c>
      <c r="AE2555" s="5" t="s">
        <v>4241</v>
      </c>
      <c r="AF2555" s="5" t="s">
        <v>3011</v>
      </c>
      <c r="AG2555" s="5" t="s">
        <v>4520</v>
      </c>
      <c r="AH2555" s="5" t="s">
        <v>3011</v>
      </c>
      <c r="AI2555" s="5" t="s">
        <v>4514</v>
      </c>
      <c r="AJ2555" s="5" t="s">
        <v>4345</v>
      </c>
      <c r="AK2555" s="5">
        <v>3.78</v>
      </c>
      <c r="AL2555" s="5" t="s">
        <v>4145</v>
      </c>
      <c r="AM2555" s="5" t="s">
        <v>4146</v>
      </c>
      <c r="AN2555" s="5" t="s">
        <v>4146</v>
      </c>
      <c r="AO2555" s="5">
        <v>39</v>
      </c>
      <c r="AP2555" s="5">
        <v>1</v>
      </c>
      <c r="AQ2555" s="5" t="s">
        <v>11338</v>
      </c>
      <c r="AR2555" s="5" t="s">
        <v>11339</v>
      </c>
      <c r="AS2555" s="5">
        <v>15</v>
      </c>
      <c r="AT2555" s="5">
        <v>36.4</v>
      </c>
      <c r="AU2555" s="5">
        <v>12.6</v>
      </c>
      <c r="AV2555" s="5">
        <v>1.7</v>
      </c>
      <c r="AW2555" s="5">
        <v>14.33</v>
      </c>
      <c r="AX2555" s="5">
        <v>4.96</v>
      </c>
      <c r="AY2555" s="5">
        <v>0.67</v>
      </c>
      <c r="AZ2555" s="5">
        <v>335</v>
      </c>
      <c r="BA2555" s="5">
        <v>0.74</v>
      </c>
      <c r="BB2555" s="5">
        <v>38.5</v>
      </c>
      <c r="BC2555" s="5">
        <v>38.5</v>
      </c>
      <c r="BD2555" s="5">
        <v>21.3</v>
      </c>
      <c r="BE2555" s="5">
        <v>15.16</v>
      </c>
      <c r="BF2555" s="5">
        <v>15.16</v>
      </c>
      <c r="BG2555" s="5">
        <v>8.39</v>
      </c>
      <c r="BH2555" s="5">
        <v>13.6</v>
      </c>
      <c r="BI2555" s="5">
        <v>30.02</v>
      </c>
      <c r="BM2555" s="6">
        <f t="shared" si="624"/>
        <v>0</v>
      </c>
      <c r="BN2555" s="10">
        <f t="shared" si="625"/>
        <v>0</v>
      </c>
      <c r="BO2555" s="6">
        <f t="shared" si="626"/>
        <v>1</v>
      </c>
      <c r="BP2555" s="6">
        <f t="shared" si="627"/>
        <v>0</v>
      </c>
      <c r="BQ2555" s="6">
        <f t="shared" si="628"/>
        <v>0</v>
      </c>
      <c r="BR2555" s="10" t="str">
        <f t="shared" si="629"/>
        <v>正常在售</v>
      </c>
      <c r="BS2555" s="6" t="str">
        <f t="shared" si="639"/>
        <v>普通款</v>
      </c>
    </row>
    <row r="2556" spans="1:71">
      <c r="A2556" s="6" t="str">
        <f t="shared" si="630"/>
        <v>USB0G6KJJ1TR</v>
      </c>
      <c r="B2556" s="6" t="str">
        <f t="shared" si="631"/>
        <v>USX004Y0KF1R</v>
      </c>
      <c r="C2556" s="6" t="str">
        <f t="shared" si="632"/>
        <v>USXCSJ12118WT</v>
      </c>
      <c r="D2556" s="6" t="str">
        <f t="shared" si="633"/>
        <v>USB0G6KJJ1TRXCSJ12118WT</v>
      </c>
      <c r="E2556" s="6" t="str">
        <f t="shared" si="634"/>
        <v>USB0G6KJJ1TRX004Y0KF1R</v>
      </c>
      <c r="F2556" s="6" t="str">
        <f t="shared" si="635"/>
        <v>USXCSJ12118WTX004Y0KF1R</v>
      </c>
      <c r="G2556" s="6" t="str">
        <f t="shared" si="636"/>
        <v>USXCSJ12118WT</v>
      </c>
      <c r="H2556" s="6" t="str">
        <f ca="1" t="shared" si="637"/>
        <v>新品</v>
      </c>
      <c r="I2556" s="10" t="str">
        <f t="shared" si="638"/>
        <v>普通款</v>
      </c>
      <c r="J2556" s="5" t="s">
        <v>11348</v>
      </c>
      <c r="K2556" s="5" t="s">
        <v>11349</v>
      </c>
      <c r="L2556" s="5" t="s">
        <v>11335</v>
      </c>
      <c r="M2556" s="5" t="s">
        <v>11350</v>
      </c>
      <c r="N2556" s="5" t="s">
        <v>11351</v>
      </c>
      <c r="O2556" s="5" t="s">
        <v>3902</v>
      </c>
      <c r="P2556" s="5" t="s">
        <v>4154</v>
      </c>
      <c r="Q2556" s="5" t="s">
        <v>11118</v>
      </c>
      <c r="R2556" s="5" t="s">
        <v>2288</v>
      </c>
      <c r="S2556" s="5" t="s">
        <v>4339</v>
      </c>
      <c r="T2556" s="5" t="s">
        <v>2979</v>
      </c>
      <c r="U2556" s="5" t="s">
        <v>11119</v>
      </c>
      <c r="V2556" s="5" t="s">
        <v>4134</v>
      </c>
      <c r="W2556" s="5" t="s">
        <v>4122</v>
      </c>
      <c r="X2556" s="5" t="s">
        <v>4135</v>
      </c>
      <c r="Y2556" s="5" t="s">
        <v>4136</v>
      </c>
      <c r="Z2556" s="5" t="s">
        <v>4124</v>
      </c>
      <c r="AA2556" s="5" t="s">
        <v>4122</v>
      </c>
      <c r="AB2556" s="5" t="s">
        <v>2457</v>
      </c>
      <c r="AC2556" s="5" t="s">
        <v>8966</v>
      </c>
      <c r="AD2556" s="5" t="s">
        <v>2970</v>
      </c>
      <c r="AE2556" s="5" t="s">
        <v>4241</v>
      </c>
      <c r="AF2556" s="5" t="s">
        <v>3011</v>
      </c>
      <c r="AG2556" s="5" t="s">
        <v>4520</v>
      </c>
      <c r="AH2556" s="5" t="s">
        <v>3011</v>
      </c>
      <c r="AI2556" s="5" t="s">
        <v>4514</v>
      </c>
      <c r="AJ2556" s="5" t="s">
        <v>4345</v>
      </c>
      <c r="AK2556" s="5">
        <v>5.57</v>
      </c>
      <c r="AL2556" s="5" t="s">
        <v>4145</v>
      </c>
      <c r="AM2556" s="5" t="s">
        <v>4146</v>
      </c>
      <c r="AN2556" s="5" t="s">
        <v>4146</v>
      </c>
      <c r="AO2556" s="5">
        <v>20</v>
      </c>
      <c r="AP2556" s="5">
        <v>1</v>
      </c>
      <c r="AQ2556" s="5" t="s">
        <v>8371</v>
      </c>
      <c r="AR2556" s="5" t="s">
        <v>11352</v>
      </c>
      <c r="AS2556" s="5">
        <v>15</v>
      </c>
      <c r="AT2556" s="5">
        <v>36.5</v>
      </c>
      <c r="AU2556" s="5">
        <v>10.3</v>
      </c>
      <c r="AV2556" s="5">
        <v>5.9</v>
      </c>
      <c r="AW2556" s="5">
        <v>14.37</v>
      </c>
      <c r="AX2556" s="5">
        <v>4.06</v>
      </c>
      <c r="AY2556" s="5">
        <v>2.32</v>
      </c>
      <c r="AZ2556" s="5">
        <v>770</v>
      </c>
      <c r="BA2556" s="5">
        <v>1.7</v>
      </c>
      <c r="BB2556" s="5">
        <v>43</v>
      </c>
      <c r="BC2556" s="5">
        <v>38.5</v>
      </c>
      <c r="BD2556" s="5">
        <v>31</v>
      </c>
      <c r="BE2556" s="5">
        <v>16.93</v>
      </c>
      <c r="BF2556" s="5">
        <v>15.16</v>
      </c>
      <c r="BG2556" s="5">
        <v>12.2</v>
      </c>
      <c r="BH2556" s="5">
        <v>16</v>
      </c>
      <c r="BI2556" s="5">
        <v>35.32</v>
      </c>
      <c r="BM2556" s="6">
        <f t="shared" si="624"/>
        <v>0</v>
      </c>
      <c r="BN2556" s="10">
        <f t="shared" si="625"/>
        <v>0</v>
      </c>
      <c r="BO2556" s="6">
        <f t="shared" si="626"/>
        <v>1</v>
      </c>
      <c r="BP2556" s="6">
        <f t="shared" si="627"/>
        <v>0</v>
      </c>
      <c r="BQ2556" s="6">
        <f t="shared" si="628"/>
        <v>0</v>
      </c>
      <c r="BR2556" s="10" t="str">
        <f t="shared" si="629"/>
        <v>正常在售</v>
      </c>
      <c r="BS2556" s="6" t="str">
        <f t="shared" si="639"/>
        <v>普通款</v>
      </c>
    </row>
    <row r="2557" spans="1:71">
      <c r="A2557" s="6" t="str">
        <f t="shared" si="630"/>
        <v>USB0F672QGK2</v>
      </c>
      <c r="B2557" s="6" t="str">
        <f t="shared" si="631"/>
        <v>USX004NV1F4D</v>
      </c>
      <c r="C2557" s="6" t="str">
        <f t="shared" si="632"/>
        <v>USXCSJ12202DLM</v>
      </c>
      <c r="D2557" s="6" t="str">
        <f t="shared" si="633"/>
        <v>USB0F672QGK2XCSJ12202DLM</v>
      </c>
      <c r="E2557" s="6" t="str">
        <f t="shared" si="634"/>
        <v>USB0F672QGK2X004NV1F4D</v>
      </c>
      <c r="F2557" s="6" t="str">
        <f t="shared" si="635"/>
        <v>USXCSJ12202DLMX004NV1F4D</v>
      </c>
      <c r="G2557" s="6" t="str">
        <f t="shared" si="636"/>
        <v>USXCSJ12202DLM</v>
      </c>
      <c r="H2557" s="6" t="str">
        <f ca="1" t="shared" si="637"/>
        <v>老品</v>
      </c>
      <c r="I2557" s="10" t="str">
        <f t="shared" si="638"/>
        <v>普通款</v>
      </c>
      <c r="J2557" s="5" t="s">
        <v>11353</v>
      </c>
      <c r="K2557" s="5" t="s">
        <v>11354</v>
      </c>
      <c r="L2557" s="5" t="s">
        <v>4542</v>
      </c>
      <c r="M2557" s="5" t="s">
        <v>11355</v>
      </c>
      <c r="N2557" s="5" t="s">
        <v>11356</v>
      </c>
      <c r="O2557" s="5" t="s">
        <v>2730</v>
      </c>
      <c r="P2557" s="5" t="s">
        <v>4154</v>
      </c>
      <c r="Q2557" s="5" t="s">
        <v>4385</v>
      </c>
      <c r="R2557" s="5" t="s">
        <v>2288</v>
      </c>
      <c r="S2557" s="5" t="s">
        <v>2995</v>
      </c>
      <c r="T2557" s="5" t="s">
        <v>2979</v>
      </c>
      <c r="U2557" s="5" t="s">
        <v>4386</v>
      </c>
      <c r="V2557" s="5" t="s">
        <v>4134</v>
      </c>
      <c r="W2557" s="5" t="s">
        <v>4122</v>
      </c>
      <c r="X2557" s="5" t="s">
        <v>4135</v>
      </c>
      <c r="Y2557" s="5" t="s">
        <v>4136</v>
      </c>
      <c r="Z2557" s="5" t="s">
        <v>4124</v>
      </c>
      <c r="AA2557" s="5" t="s">
        <v>4122</v>
      </c>
      <c r="AB2557" s="5" t="s">
        <v>4341</v>
      </c>
      <c r="AC2557" s="5" t="s">
        <v>4488</v>
      </c>
      <c r="AD2557" s="5" t="s">
        <v>4259</v>
      </c>
      <c r="AE2557" s="5" t="s">
        <v>4140</v>
      </c>
      <c r="AF2557" s="5" t="s">
        <v>3027</v>
      </c>
      <c r="AG2557" s="5" t="s">
        <v>4520</v>
      </c>
      <c r="AH2557" s="5" t="s">
        <v>4521</v>
      </c>
      <c r="AI2557" s="5" t="s">
        <v>4514</v>
      </c>
      <c r="AJ2557" s="5" t="s">
        <v>4345</v>
      </c>
      <c r="AK2557" s="5">
        <v>7.13</v>
      </c>
      <c r="AL2557" s="5" t="s">
        <v>4145</v>
      </c>
      <c r="AM2557" s="5" t="s">
        <v>4146</v>
      </c>
      <c r="AN2557" s="5" t="s">
        <v>4146</v>
      </c>
      <c r="AO2557" s="5">
        <v>12</v>
      </c>
      <c r="AP2557" s="5">
        <v>1</v>
      </c>
      <c r="AQ2557" s="5" t="s">
        <v>11357</v>
      </c>
      <c r="AR2557" s="5" t="s">
        <v>11358</v>
      </c>
      <c r="AS2557" s="5">
        <v>15</v>
      </c>
      <c r="AT2557" s="5">
        <v>40.5</v>
      </c>
      <c r="AU2557" s="5">
        <v>13.8</v>
      </c>
      <c r="AV2557" s="5">
        <v>8.5</v>
      </c>
      <c r="AW2557" s="5">
        <v>15.94</v>
      </c>
      <c r="AX2557" s="5">
        <v>5.43</v>
      </c>
      <c r="AY2557" s="5">
        <v>3.35</v>
      </c>
      <c r="AZ2557" s="5">
        <v>1549</v>
      </c>
      <c r="BA2557" s="5">
        <v>3.42</v>
      </c>
      <c r="BB2557" s="5">
        <v>51</v>
      </c>
      <c r="BC2557" s="5">
        <v>42.5</v>
      </c>
      <c r="BD2557" s="5">
        <v>29.5</v>
      </c>
      <c r="BE2557" s="5">
        <v>20.08</v>
      </c>
      <c r="BF2557" s="5">
        <v>16.73</v>
      </c>
      <c r="BG2557" s="5">
        <v>11.61</v>
      </c>
      <c r="BH2557" s="5">
        <v>19.5</v>
      </c>
      <c r="BI2557" s="5">
        <v>43.05</v>
      </c>
      <c r="BM2557" s="6">
        <f t="shared" si="624"/>
        <v>0</v>
      </c>
      <c r="BN2557" s="10">
        <f t="shared" si="625"/>
        <v>0</v>
      </c>
      <c r="BO2557" s="6">
        <f t="shared" si="626"/>
        <v>1</v>
      </c>
      <c r="BP2557" s="6">
        <f t="shared" si="627"/>
        <v>0</v>
      </c>
      <c r="BQ2557" s="6">
        <f t="shared" si="628"/>
        <v>0</v>
      </c>
      <c r="BR2557" s="10" t="str">
        <f t="shared" si="629"/>
        <v>正常在售</v>
      </c>
      <c r="BS2557" s="6" t="str">
        <f t="shared" si="639"/>
        <v>普通款</v>
      </c>
    </row>
    <row r="2558" spans="1:71">
      <c r="A2558" s="6" t="str">
        <f t="shared" si="630"/>
        <v>USB0FLQ4KFGX</v>
      </c>
      <c r="B2558" s="6" t="str">
        <f t="shared" si="631"/>
        <v>USX004SLM2RR</v>
      </c>
      <c r="C2558" s="6" t="str">
        <f t="shared" si="632"/>
        <v>USXCSJ12202DLM</v>
      </c>
      <c r="D2558" s="6" t="str">
        <f t="shared" si="633"/>
        <v>USB0FLQ4KFGXXCSJ12202DLM</v>
      </c>
      <c r="E2558" s="6" t="str">
        <f t="shared" si="634"/>
        <v>USB0FLQ4KFGXX004SLM2RR</v>
      </c>
      <c r="F2558" s="6" t="str">
        <f t="shared" si="635"/>
        <v>USXCSJ12202DLMX004SLM2RR</v>
      </c>
      <c r="G2558" s="6" t="str">
        <f t="shared" si="636"/>
        <v>USXCSJ12202DLM</v>
      </c>
      <c r="H2558" s="6" t="str">
        <f ca="1" t="shared" si="637"/>
        <v>老品</v>
      </c>
      <c r="I2558" s="10" t="str">
        <f t="shared" si="638"/>
        <v>普通款</v>
      </c>
      <c r="J2558" s="5" t="s">
        <v>11353</v>
      </c>
      <c r="K2558" s="5" t="s">
        <v>11354</v>
      </c>
      <c r="L2558" s="5" t="s">
        <v>4563</v>
      </c>
      <c r="M2558" s="5" t="s">
        <v>11359</v>
      </c>
      <c r="N2558" s="5" t="s">
        <v>11360</v>
      </c>
      <c r="O2558" s="5" t="s">
        <v>2520</v>
      </c>
      <c r="P2558" s="5" t="s">
        <v>4154</v>
      </c>
      <c r="Q2558" s="5" t="s">
        <v>4385</v>
      </c>
      <c r="R2558" s="5" t="s">
        <v>2288</v>
      </c>
      <c r="S2558" s="5" t="s">
        <v>2995</v>
      </c>
      <c r="T2558" s="5" t="s">
        <v>2979</v>
      </c>
      <c r="U2558" s="5" t="s">
        <v>4386</v>
      </c>
      <c r="V2558" s="5" t="s">
        <v>4134</v>
      </c>
      <c r="W2558" s="5" t="s">
        <v>4122</v>
      </c>
      <c r="X2558" s="5" t="s">
        <v>4135</v>
      </c>
      <c r="Y2558" s="5" t="s">
        <v>4184</v>
      </c>
      <c r="Z2558" s="5" t="s">
        <v>4124</v>
      </c>
      <c r="AA2558" s="5" t="s">
        <v>4122</v>
      </c>
      <c r="AB2558" s="5" t="s">
        <v>4341</v>
      </c>
      <c r="AC2558" s="5" t="s">
        <v>4246</v>
      </c>
      <c r="AD2558" s="5" t="s">
        <v>4247</v>
      </c>
      <c r="AE2558" s="5" t="s">
        <v>4140</v>
      </c>
      <c r="AF2558" s="5" t="s">
        <v>3011</v>
      </c>
      <c r="AG2558" s="5" t="s">
        <v>4520</v>
      </c>
      <c r="AH2558" s="5" t="s">
        <v>4521</v>
      </c>
      <c r="AI2558" s="5" t="s">
        <v>4514</v>
      </c>
      <c r="AJ2558" s="5" t="s">
        <v>4345</v>
      </c>
      <c r="AK2558" s="5">
        <v>6.9</v>
      </c>
      <c r="AL2558" s="5" t="s">
        <v>4145</v>
      </c>
      <c r="AM2558" s="5" t="s">
        <v>4146</v>
      </c>
      <c r="AN2558" s="5" t="s">
        <v>4146</v>
      </c>
      <c r="AO2558" s="5">
        <v>12</v>
      </c>
      <c r="AP2558" s="5">
        <v>1</v>
      </c>
      <c r="AQ2558" s="5" t="s">
        <v>11357</v>
      </c>
      <c r="AR2558" s="5" t="s">
        <v>11358</v>
      </c>
      <c r="AS2558" s="5">
        <v>15</v>
      </c>
      <c r="AT2558" s="5">
        <v>40.5</v>
      </c>
      <c r="AU2558" s="5">
        <v>13.8</v>
      </c>
      <c r="AV2558" s="5">
        <v>8.5</v>
      </c>
      <c r="AW2558" s="5">
        <v>15.94</v>
      </c>
      <c r="AX2558" s="5">
        <v>5.43</v>
      </c>
      <c r="AY2558" s="5">
        <v>3.35</v>
      </c>
      <c r="AZ2558" s="5">
        <v>1549</v>
      </c>
      <c r="BA2558" s="5">
        <v>3.42</v>
      </c>
      <c r="BB2558" s="5">
        <v>51</v>
      </c>
      <c r="BC2558" s="5">
        <v>42.5</v>
      </c>
      <c r="BD2558" s="5">
        <v>29.5</v>
      </c>
      <c r="BE2558" s="5">
        <v>20.08</v>
      </c>
      <c r="BF2558" s="5">
        <v>16.73</v>
      </c>
      <c r="BG2558" s="5">
        <v>11.61</v>
      </c>
      <c r="BH2558" s="5">
        <v>19.5</v>
      </c>
      <c r="BI2558" s="5">
        <v>43.05</v>
      </c>
      <c r="BM2558" s="6">
        <f t="shared" si="624"/>
        <v>0</v>
      </c>
      <c r="BN2558" s="10">
        <f t="shared" si="625"/>
        <v>0</v>
      </c>
      <c r="BO2558" s="6">
        <f t="shared" si="626"/>
        <v>1</v>
      </c>
      <c r="BP2558" s="6">
        <f t="shared" si="627"/>
        <v>0</v>
      </c>
      <c r="BQ2558" s="6">
        <f t="shared" si="628"/>
        <v>0</v>
      </c>
      <c r="BR2558" s="10" t="str">
        <f t="shared" si="629"/>
        <v>正常在售</v>
      </c>
      <c r="BS2558" s="6" t="str">
        <f t="shared" si="639"/>
        <v>普通款</v>
      </c>
    </row>
    <row r="2559" spans="1:71">
      <c r="A2559" s="6" t="str">
        <f t="shared" si="630"/>
        <v>AUB0F672QGK2</v>
      </c>
      <c r="B2559" s="6" t="str">
        <f t="shared" si="631"/>
        <v>AUX001CLFDLH</v>
      </c>
      <c r="C2559" s="6" t="str">
        <f t="shared" si="632"/>
        <v>AUXCSJ12202DLM</v>
      </c>
      <c r="D2559" s="6" t="str">
        <f t="shared" si="633"/>
        <v>AUB0F672QGK2XCSJ12202DLM</v>
      </c>
      <c r="E2559" s="6" t="str">
        <f t="shared" si="634"/>
        <v>AUB0F672QGK2X001CLFDLH</v>
      </c>
      <c r="F2559" s="6" t="str">
        <f t="shared" si="635"/>
        <v>AUXCSJ12202DLMX001CLFDLH</v>
      </c>
      <c r="G2559" s="6" t="str">
        <f t="shared" si="636"/>
        <v>AUXCSJ12202DLM</v>
      </c>
      <c r="H2559" s="6" t="str">
        <f ca="1" t="shared" si="637"/>
        <v>待上架</v>
      </c>
      <c r="I2559" s="10" t="str">
        <f t="shared" si="638"/>
        <v>未维护</v>
      </c>
      <c r="J2559" s="5" t="s">
        <v>11353</v>
      </c>
      <c r="K2559" s="5" t="s">
        <v>11354</v>
      </c>
      <c r="L2559" s="5" t="s">
        <v>11355</v>
      </c>
      <c r="M2559" s="5" t="s">
        <v>11355</v>
      </c>
      <c r="N2559" s="5" t="s">
        <v>11361</v>
      </c>
      <c r="O2559" s="5" t="s">
        <v>11362</v>
      </c>
      <c r="P2559" s="5" t="s">
        <v>4120</v>
      </c>
      <c r="Q2559" s="5" t="s">
        <v>4393</v>
      </c>
      <c r="R2559" s="5" t="s">
        <v>1522</v>
      </c>
      <c r="S2559" s="5" t="s">
        <v>2985</v>
      </c>
      <c r="T2559" s="5" t="s">
        <v>2979</v>
      </c>
      <c r="U2559" s="5" t="s">
        <v>4386</v>
      </c>
      <c r="V2559" s="5" t="s">
        <v>4134</v>
      </c>
      <c r="W2559" s="5" t="s">
        <v>4123</v>
      </c>
      <c r="X2559" s="5" t="s">
        <v>4135</v>
      </c>
      <c r="Y2559" s="5" t="s">
        <v>4299</v>
      </c>
      <c r="Z2559" s="5" t="s">
        <v>4124</v>
      </c>
      <c r="AA2559" s="5" t="s">
        <v>4123</v>
      </c>
      <c r="AB2559" s="5" t="s">
        <v>4124</v>
      </c>
      <c r="AE2559" s="5" t="s">
        <v>4299</v>
      </c>
      <c r="AF2559" s="5" t="s">
        <v>3007</v>
      </c>
      <c r="AG2559" s="5" t="s">
        <v>4394</v>
      </c>
      <c r="AH2559" s="5" t="s">
        <v>3007</v>
      </c>
      <c r="AI2559" s="5" t="s">
        <v>4514</v>
      </c>
      <c r="AJ2559" s="5" t="s">
        <v>4345</v>
      </c>
      <c r="AL2559" s="5" t="s">
        <v>4145</v>
      </c>
      <c r="AM2559" s="5" t="s">
        <v>4146</v>
      </c>
      <c r="AN2559" s="5" t="s">
        <v>4146</v>
      </c>
      <c r="AO2559" s="5">
        <v>12</v>
      </c>
      <c r="AP2559" s="5">
        <v>1</v>
      </c>
      <c r="AQ2559" s="5" t="s">
        <v>11357</v>
      </c>
      <c r="AR2559" s="5" t="s">
        <v>11358</v>
      </c>
      <c r="AS2559" s="5">
        <v>15</v>
      </c>
      <c r="AT2559" s="5">
        <v>40.5</v>
      </c>
      <c r="AU2559" s="5">
        <v>13.8</v>
      </c>
      <c r="AV2559" s="5">
        <v>8.5</v>
      </c>
      <c r="AW2559" s="5">
        <v>15.94</v>
      </c>
      <c r="AX2559" s="5">
        <v>5.43</v>
      </c>
      <c r="AY2559" s="5">
        <v>3.35</v>
      </c>
      <c r="AZ2559" s="5">
        <v>1549</v>
      </c>
      <c r="BA2559" s="5">
        <v>3.42</v>
      </c>
      <c r="BB2559" s="5">
        <v>51</v>
      </c>
      <c r="BC2559" s="5">
        <v>42.5</v>
      </c>
      <c r="BD2559" s="5">
        <v>29.5</v>
      </c>
      <c r="BE2559" s="5">
        <v>20.08</v>
      </c>
      <c r="BF2559" s="5">
        <v>16.73</v>
      </c>
      <c r="BG2559" s="5">
        <v>11.61</v>
      </c>
      <c r="BH2559" s="5">
        <v>19.5</v>
      </c>
      <c r="BI2559" s="5">
        <v>43.05</v>
      </c>
      <c r="BM2559" s="6">
        <f t="shared" si="624"/>
        <v>0</v>
      </c>
      <c r="BN2559" s="10">
        <f t="shared" si="625"/>
        <v>0</v>
      </c>
      <c r="BO2559" s="6">
        <f t="shared" si="626"/>
        <v>0</v>
      </c>
      <c r="BP2559" s="6">
        <f t="shared" si="627"/>
        <v>1</v>
      </c>
      <c r="BQ2559" s="6">
        <f t="shared" si="628"/>
        <v>0</v>
      </c>
      <c r="BR2559" s="10" t="str">
        <f t="shared" si="629"/>
        <v>待上架</v>
      </c>
      <c r="BS2559" s="6" t="str">
        <f t="shared" si="639"/>
        <v>待上架</v>
      </c>
    </row>
    <row r="2560" spans="1:71">
      <c r="A2560" s="6" t="str">
        <f t="shared" si="630"/>
        <v>USB0F676Z2W6</v>
      </c>
      <c r="B2560" s="6" t="str">
        <f t="shared" si="631"/>
        <v>USX004NZ8NX5</v>
      </c>
      <c r="C2560" s="6" t="str">
        <f t="shared" si="632"/>
        <v>USXCSJ12202YCY</v>
      </c>
      <c r="D2560" s="6" t="str">
        <f t="shared" si="633"/>
        <v>USB0F676Z2W6XCSJ12202YCY</v>
      </c>
      <c r="E2560" s="6" t="str">
        <f t="shared" si="634"/>
        <v>USB0F676Z2W6X004NZ8NX5</v>
      </c>
      <c r="F2560" s="6" t="str">
        <f t="shared" si="635"/>
        <v>USXCSJ12202YCYX004NZ8NX5</v>
      </c>
      <c r="G2560" s="6" t="str">
        <f t="shared" si="636"/>
        <v>USXCSJ12202YCY</v>
      </c>
      <c r="H2560" s="6" t="str">
        <f ca="1" t="shared" si="637"/>
        <v>老品</v>
      </c>
      <c r="I2560" s="10" t="str">
        <f t="shared" si="638"/>
        <v>清货款</v>
      </c>
      <c r="J2560" s="5" t="s">
        <v>11363</v>
      </c>
      <c r="K2560" s="5" t="s">
        <v>11364</v>
      </c>
      <c r="L2560" s="5" t="s">
        <v>11266</v>
      </c>
      <c r="M2560" s="5" t="s">
        <v>11365</v>
      </c>
      <c r="N2560" s="5" t="s">
        <v>11366</v>
      </c>
      <c r="O2560" s="5" t="s">
        <v>1056</v>
      </c>
      <c r="P2560" s="5" t="s">
        <v>4154</v>
      </c>
      <c r="Q2560" s="5" t="s">
        <v>4338</v>
      </c>
      <c r="R2560" s="5" t="s">
        <v>2288</v>
      </c>
      <c r="S2560" s="5" t="s">
        <v>4339</v>
      </c>
      <c r="T2560" s="5" t="s">
        <v>2979</v>
      </c>
      <c r="U2560" s="5" t="s">
        <v>4340</v>
      </c>
      <c r="V2560" s="5" t="s">
        <v>4134</v>
      </c>
      <c r="W2560" s="5" t="s">
        <v>4121</v>
      </c>
      <c r="X2560" s="5" t="s">
        <v>4135</v>
      </c>
      <c r="Y2560" s="5" t="s">
        <v>4136</v>
      </c>
      <c r="Z2560" s="5" t="s">
        <v>4124</v>
      </c>
      <c r="AA2560" s="5" t="s">
        <v>4122</v>
      </c>
      <c r="AB2560" s="5" t="s">
        <v>2457</v>
      </c>
      <c r="AC2560" s="5" t="s">
        <v>5116</v>
      </c>
      <c r="AD2560" s="5" t="s">
        <v>4259</v>
      </c>
      <c r="AE2560" s="5" t="s">
        <v>4140</v>
      </c>
      <c r="AF2560" s="5" t="s">
        <v>3004</v>
      </c>
      <c r="AG2560" s="5" t="s">
        <v>4343</v>
      </c>
      <c r="AH2560" s="5" t="s">
        <v>3004</v>
      </c>
      <c r="AI2560" s="5" t="s">
        <v>4514</v>
      </c>
      <c r="AJ2560" s="5" t="s">
        <v>4345</v>
      </c>
      <c r="AK2560" s="5">
        <v>7.13</v>
      </c>
      <c r="AL2560" s="5" t="s">
        <v>4145</v>
      </c>
      <c r="AM2560" s="5" t="s">
        <v>4146</v>
      </c>
      <c r="AN2560" s="5" t="s">
        <v>4146</v>
      </c>
      <c r="AO2560" s="5">
        <v>12</v>
      </c>
      <c r="AP2560" s="5">
        <v>1</v>
      </c>
      <c r="AQ2560" s="5" t="s">
        <v>11367</v>
      </c>
      <c r="AR2560" s="5" t="s">
        <v>11368</v>
      </c>
      <c r="AS2560" s="5">
        <v>15</v>
      </c>
      <c r="AT2560" s="5">
        <v>40.5</v>
      </c>
      <c r="AU2560" s="5">
        <v>13.8</v>
      </c>
      <c r="AV2560" s="5">
        <v>8.5</v>
      </c>
      <c r="AW2560" s="5">
        <v>15.94</v>
      </c>
      <c r="AX2560" s="5">
        <v>5.43</v>
      </c>
      <c r="AY2560" s="5">
        <v>3.35</v>
      </c>
      <c r="AZ2560" s="5">
        <v>1549</v>
      </c>
      <c r="BA2560" s="5">
        <v>3.42</v>
      </c>
      <c r="BB2560" s="5">
        <v>51</v>
      </c>
      <c r="BC2560" s="5">
        <v>42.5</v>
      </c>
      <c r="BD2560" s="5">
        <v>29.5</v>
      </c>
      <c r="BE2560" s="5">
        <v>20.08</v>
      </c>
      <c r="BF2560" s="5">
        <v>16.73</v>
      </c>
      <c r="BG2560" s="5">
        <v>11.61</v>
      </c>
      <c r="BH2560" s="5">
        <v>19.5</v>
      </c>
      <c r="BI2560" s="5">
        <v>43.05</v>
      </c>
      <c r="BM2560" s="6">
        <f t="shared" si="624"/>
        <v>0</v>
      </c>
      <c r="BN2560" s="10">
        <f t="shared" si="625"/>
        <v>1</v>
      </c>
      <c r="BO2560" s="6">
        <f t="shared" si="626"/>
        <v>0</v>
      </c>
      <c r="BP2560" s="6">
        <f t="shared" si="627"/>
        <v>0</v>
      </c>
      <c r="BQ2560" s="6">
        <f t="shared" si="628"/>
        <v>0</v>
      </c>
      <c r="BR2560" s="10" t="str">
        <f t="shared" si="629"/>
        <v>清货在售</v>
      </c>
      <c r="BS2560" s="6" t="str">
        <f t="shared" si="639"/>
        <v>清货款</v>
      </c>
    </row>
    <row r="2561" spans="1:71">
      <c r="A2561" s="6" t="str">
        <f t="shared" si="630"/>
        <v>MXB0F676Z2W6</v>
      </c>
      <c r="B2561" s="6" t="str">
        <f t="shared" si="631"/>
        <v>MXX004NZ8NX5</v>
      </c>
      <c r="C2561" s="6" t="str">
        <f t="shared" si="632"/>
        <v>MXXCSJ12202YCY</v>
      </c>
      <c r="D2561" s="6" t="str">
        <f t="shared" si="633"/>
        <v>MXB0F676Z2W6XCSJ12202YCY</v>
      </c>
      <c r="E2561" s="6" t="str">
        <f t="shared" si="634"/>
        <v>MXB0F676Z2W6X004NZ8NX5</v>
      </c>
      <c r="F2561" s="6" t="str">
        <f t="shared" si="635"/>
        <v>MXXCSJ12202YCYX004NZ8NX5</v>
      </c>
      <c r="G2561" s="6" t="str">
        <f t="shared" si="636"/>
        <v>MXXCSJ12202YCY</v>
      </c>
      <c r="H2561" s="6" t="str">
        <f ca="1" t="shared" si="637"/>
        <v>待上架</v>
      </c>
      <c r="I2561" s="10" t="str">
        <f t="shared" si="638"/>
        <v>未维护</v>
      </c>
      <c r="J2561" s="5" t="s">
        <v>11363</v>
      </c>
      <c r="K2561" s="5" t="s">
        <v>11364</v>
      </c>
      <c r="L2561" s="5" t="s">
        <v>11271</v>
      </c>
      <c r="M2561" s="5" t="s">
        <v>11365</v>
      </c>
      <c r="N2561" s="5" t="s">
        <v>11366</v>
      </c>
      <c r="O2561" s="5" t="s">
        <v>1056</v>
      </c>
      <c r="P2561" s="5" t="s">
        <v>4120</v>
      </c>
      <c r="Q2561" s="5" t="s">
        <v>4349</v>
      </c>
      <c r="R2561" s="5" t="s">
        <v>8</v>
      </c>
      <c r="S2561" s="5" t="s">
        <v>4339</v>
      </c>
      <c r="T2561" s="5" t="s">
        <v>2979</v>
      </c>
      <c r="U2561" s="5" t="s">
        <v>4340</v>
      </c>
      <c r="V2561" s="5" t="s">
        <v>4134</v>
      </c>
      <c r="W2561" s="5" t="s">
        <v>4124</v>
      </c>
      <c r="X2561" s="5" t="s">
        <v>4124</v>
      </c>
      <c r="Y2561" s="5" t="s">
        <v>4184</v>
      </c>
      <c r="Z2561" s="5" t="s">
        <v>4124</v>
      </c>
      <c r="AA2561" s="5" t="s">
        <v>4124</v>
      </c>
      <c r="AB2561" s="5" t="s">
        <v>4124</v>
      </c>
      <c r="AE2561" s="5" t="s">
        <v>4299</v>
      </c>
      <c r="AF2561" s="5" t="s">
        <v>2975</v>
      </c>
      <c r="AG2561" s="5" t="s">
        <v>4350</v>
      </c>
      <c r="AH2561" s="5" t="s">
        <v>4142</v>
      </c>
      <c r="AI2561" s="5" t="s">
        <v>4514</v>
      </c>
      <c r="AJ2561" s="5" t="s">
        <v>4345</v>
      </c>
      <c r="AK2561" s="5">
        <v>226.03</v>
      </c>
      <c r="AL2561" s="5" t="s">
        <v>4145</v>
      </c>
      <c r="AM2561" s="5" t="s">
        <v>4146</v>
      </c>
      <c r="AN2561" s="5" t="s">
        <v>4146</v>
      </c>
      <c r="AO2561" s="5">
        <v>12</v>
      </c>
      <c r="AP2561" s="5">
        <v>1</v>
      </c>
      <c r="AQ2561" s="5" t="s">
        <v>11367</v>
      </c>
      <c r="AR2561" s="5" t="s">
        <v>11368</v>
      </c>
      <c r="AS2561" s="5">
        <v>15</v>
      </c>
      <c r="AT2561" s="5">
        <v>40.5</v>
      </c>
      <c r="AU2561" s="5">
        <v>13.8</v>
      </c>
      <c r="AV2561" s="5">
        <v>8.5</v>
      </c>
      <c r="AW2561" s="5">
        <v>15.94</v>
      </c>
      <c r="AX2561" s="5">
        <v>5.43</v>
      </c>
      <c r="AY2561" s="5">
        <v>3.35</v>
      </c>
      <c r="AZ2561" s="5">
        <v>1549</v>
      </c>
      <c r="BA2561" s="5">
        <v>3.42</v>
      </c>
      <c r="BB2561" s="5">
        <v>51</v>
      </c>
      <c r="BC2561" s="5">
        <v>42.5</v>
      </c>
      <c r="BD2561" s="5">
        <v>29.5</v>
      </c>
      <c r="BE2561" s="5">
        <v>20.08</v>
      </c>
      <c r="BF2561" s="5">
        <v>16.73</v>
      </c>
      <c r="BG2561" s="5">
        <v>11.61</v>
      </c>
      <c r="BH2561" s="5">
        <v>19.5</v>
      </c>
      <c r="BI2561" s="5">
        <v>43.05</v>
      </c>
      <c r="BM2561" s="6">
        <f t="shared" si="624"/>
        <v>0</v>
      </c>
      <c r="BN2561" s="10">
        <f t="shared" si="625"/>
        <v>0</v>
      </c>
      <c r="BO2561" s="6">
        <f t="shared" si="626"/>
        <v>0</v>
      </c>
      <c r="BP2561" s="6">
        <f t="shared" si="627"/>
        <v>0</v>
      </c>
      <c r="BQ2561" s="6">
        <f t="shared" si="628"/>
        <v>1</v>
      </c>
      <c r="BR2561" s="10" t="str">
        <f t="shared" si="629"/>
        <v>待上架</v>
      </c>
      <c r="BS2561" s="6" t="str">
        <f t="shared" si="639"/>
        <v>待上架</v>
      </c>
    </row>
    <row r="2562" spans="1:71">
      <c r="A2562" s="6" t="str">
        <f t="shared" si="630"/>
        <v>CAB0F676Z2W6</v>
      </c>
      <c r="B2562" s="6" t="str">
        <f t="shared" si="631"/>
        <v>CAX004NZ8NX5</v>
      </c>
      <c r="C2562" s="6" t="str">
        <f t="shared" si="632"/>
        <v>CAXCSJ12202YCY</v>
      </c>
      <c r="D2562" s="6" t="str">
        <f t="shared" si="633"/>
        <v>CAB0F676Z2W6XCSJ12202YCY</v>
      </c>
      <c r="E2562" s="6" t="str">
        <f t="shared" si="634"/>
        <v>CAB0F676Z2W6X004NZ8NX5</v>
      </c>
      <c r="F2562" s="6" t="str">
        <f t="shared" si="635"/>
        <v>CAXCSJ12202YCYX004NZ8NX5</v>
      </c>
      <c r="G2562" s="6" t="str">
        <f t="shared" si="636"/>
        <v>CAXCSJ12202YCY</v>
      </c>
      <c r="H2562" s="6" t="str">
        <f ca="1" t="shared" si="637"/>
        <v>新品</v>
      </c>
      <c r="I2562" s="10" t="str">
        <f t="shared" si="638"/>
        <v>D</v>
      </c>
      <c r="J2562" s="5" t="s">
        <v>11363</v>
      </c>
      <c r="K2562" s="5" t="s">
        <v>11364</v>
      </c>
      <c r="L2562" s="5" t="s">
        <v>10823</v>
      </c>
      <c r="M2562" s="5" t="s">
        <v>11365</v>
      </c>
      <c r="N2562" s="5" t="s">
        <v>11366</v>
      </c>
      <c r="O2562" s="5" t="s">
        <v>1056</v>
      </c>
      <c r="P2562" s="5" t="s">
        <v>4154</v>
      </c>
      <c r="Q2562" s="5" t="s">
        <v>4352</v>
      </c>
      <c r="R2562" s="5" t="s">
        <v>10</v>
      </c>
      <c r="S2562" s="5" t="s">
        <v>4339</v>
      </c>
      <c r="T2562" s="5" t="s">
        <v>2979</v>
      </c>
      <c r="U2562" s="5" t="s">
        <v>4340</v>
      </c>
      <c r="V2562" s="5" t="s">
        <v>4134</v>
      </c>
      <c r="W2562" s="5" t="s">
        <v>4122</v>
      </c>
      <c r="X2562" s="5" t="s">
        <v>4135</v>
      </c>
      <c r="Y2562" s="5" t="s">
        <v>4184</v>
      </c>
      <c r="Z2562" s="5" t="s">
        <v>4523</v>
      </c>
      <c r="AA2562" s="5" t="s">
        <v>4122</v>
      </c>
      <c r="AB2562" s="5" t="s">
        <v>4341</v>
      </c>
      <c r="AC2562" s="5" t="s">
        <v>10801</v>
      </c>
      <c r="AD2562" s="5" t="s">
        <v>2970</v>
      </c>
      <c r="AE2562" s="5" t="s">
        <v>4140</v>
      </c>
      <c r="AF2562" s="5" t="s">
        <v>2982</v>
      </c>
      <c r="AG2562" s="5" t="s">
        <v>4350</v>
      </c>
      <c r="AH2562" s="5" t="s">
        <v>4513</v>
      </c>
      <c r="AI2562" s="5" t="s">
        <v>4514</v>
      </c>
      <c r="AJ2562" s="5" t="s">
        <v>4345</v>
      </c>
      <c r="AK2562" s="5">
        <v>10.41</v>
      </c>
      <c r="AL2562" s="5" t="s">
        <v>4145</v>
      </c>
      <c r="AM2562" s="5" t="s">
        <v>4146</v>
      </c>
      <c r="AN2562" s="5" t="s">
        <v>4146</v>
      </c>
      <c r="AO2562" s="5">
        <v>12</v>
      </c>
      <c r="AP2562" s="5">
        <v>1</v>
      </c>
      <c r="AQ2562" s="5" t="s">
        <v>11367</v>
      </c>
      <c r="AR2562" s="5" t="s">
        <v>11368</v>
      </c>
      <c r="AS2562" s="5">
        <v>15</v>
      </c>
      <c r="AT2562" s="5">
        <v>40.5</v>
      </c>
      <c r="AU2562" s="5">
        <v>13.8</v>
      </c>
      <c r="AV2562" s="5">
        <v>8.5</v>
      </c>
      <c r="AW2562" s="5">
        <v>15.94</v>
      </c>
      <c r="AX2562" s="5">
        <v>5.43</v>
      </c>
      <c r="AY2562" s="5">
        <v>3.35</v>
      </c>
      <c r="AZ2562" s="5">
        <v>1549</v>
      </c>
      <c r="BA2562" s="5">
        <v>3.42</v>
      </c>
      <c r="BB2562" s="5">
        <v>51</v>
      </c>
      <c r="BC2562" s="5">
        <v>42.5</v>
      </c>
      <c r="BD2562" s="5">
        <v>29.5</v>
      </c>
      <c r="BE2562" s="5">
        <v>20.08</v>
      </c>
      <c r="BF2562" s="5">
        <v>16.73</v>
      </c>
      <c r="BG2562" s="5">
        <v>11.61</v>
      </c>
      <c r="BH2562" s="5">
        <v>19.5</v>
      </c>
      <c r="BI2562" s="5">
        <v>43.05</v>
      </c>
      <c r="BM2562" s="6">
        <f t="shared" ref="BM2562:BM2625" si="640">COUNTIFS(A:A,A2562,W:W,$BM$1)</f>
        <v>0</v>
      </c>
      <c r="BN2562" s="10">
        <f t="shared" ref="BN2562:BN2625" si="641">COUNTIFS(A:A,A2562,W:W,$BN$1)</f>
        <v>0</v>
      </c>
      <c r="BO2562" s="6">
        <f t="shared" ref="BO2562:BO2625" si="642">COUNTIFS(A:A,A2562,W:W,$BO$1)</f>
        <v>1</v>
      </c>
      <c r="BP2562" s="6">
        <f t="shared" ref="BP2562:BP2625" si="643">COUNTIFS(A:A,A2562,W:W,$BP$1)</f>
        <v>0</v>
      </c>
      <c r="BQ2562" s="6">
        <f t="shared" ref="BQ2562:BQ2625" si="644">COUNTIFS(A:A,A2562,W:W,$BQ$1)</f>
        <v>0</v>
      </c>
      <c r="BR2562" s="10" t="str">
        <f t="shared" ref="BR2562:BR2625" si="645">IF(BO2562&gt;0,"正常在售",IF(AND(BN2562&gt;0,BP2562&gt;0),"正常在售",IF(AND(BO2562=0,OR(BP2562&gt;0,BQ2562&gt;0)),"待上架",IF(BN2562&gt;0,"清货在售",IF(BM2562&gt;0,"停售","")))))</f>
        <v>正常在售</v>
      </c>
      <c r="BS2562" s="6" t="str">
        <f t="shared" si="639"/>
        <v>普通款</v>
      </c>
    </row>
    <row r="2563" spans="1:71">
      <c r="A2563" s="6" t="str">
        <f t="shared" ref="A2563:A2626" si="646">R2563&amp;M2563</f>
        <v>USB0FX4GJK7S</v>
      </c>
      <c r="B2563" s="6" t="str">
        <f t="shared" ref="B2563:B2626" si="647">R2563&amp;O2563</f>
        <v>USX004VUAVMX</v>
      </c>
      <c r="C2563" s="6" t="str">
        <f t="shared" ref="C2563:C2626" si="648">R2563&amp;J2563</f>
        <v>USXCSJ12204DLM</v>
      </c>
      <c r="D2563" s="6" t="str">
        <f t="shared" ref="D2563:D2626" si="649">R2563&amp;M2563&amp;J2563</f>
        <v>USB0FX4GJK7SXCSJ12204DLM</v>
      </c>
      <c r="E2563" s="6" t="str">
        <f t="shared" ref="E2563:E2626" si="650">R2563&amp;M2563&amp;O2563</f>
        <v>USB0FX4GJK7SX004VUAVMX</v>
      </c>
      <c r="F2563" s="6" t="str">
        <f t="shared" ref="F2563:F2626" si="651">R2563&amp;J2563&amp;O2563</f>
        <v>USXCSJ12204DLMX004VUAVMX</v>
      </c>
      <c r="G2563" s="6" t="str">
        <f t="shared" ref="G2563:G2626" si="652">R2563&amp;J2563</f>
        <v>USXCSJ12204DLM</v>
      </c>
      <c r="H2563" s="6" t="str">
        <f ca="1" t="shared" ref="H2563:H2626" si="653">IF(AC2563="","待上架",IF((IF(AC2563=0,0,DATEDIF(IF(DAY(AC2563)&gt;=15,EOMONTH(AC2563,0)+1,AC2563),TODAY(),"m")+1))&gt;3,"老品","新品"))</f>
        <v>新品</v>
      </c>
      <c r="I2563" s="10" t="str">
        <f t="shared" ref="I2563:I2626" si="654">IF(Z2563="E","清货款",IF(R2563&lt;&gt;"US",Z2563,IF(AND(W2563="待上架",AC2563&lt;&gt;""),"需维护",IF(W2563="停售","停售",IF(W2563="清货在售","清货款",IF(AC2563="","待上架",IF(AND(W2563="正常在售",X2563="主推款",Y2563="利润款"),"利润款",IF(AND(W2563="正常在售",X2563="主推款",OR(Y2563="普通款",Y2563="负毛利")),"流量款",IF(AND(W2563="正常在售",X2563="非主推款",Y2563="利润款"),"利润款",IF(AND(W2563="正常在售",X2563="非主推款",OR(Y2563="普通款",Y2563="负毛利")),"普通款",IF(AND(W2563="正常在售",X2563="主推款",Y2563="未知"),"主推款",IF(AND(W2563="正常在售",X2563="非主推款",Y2563="未知"),"普通款",W2563))))))))))))</f>
        <v>普通款</v>
      </c>
      <c r="J2563" s="5" t="s">
        <v>11369</v>
      </c>
      <c r="K2563" s="5" t="s">
        <v>11370</v>
      </c>
      <c r="L2563" s="5" t="s">
        <v>4563</v>
      </c>
      <c r="M2563" s="5" t="s">
        <v>11371</v>
      </c>
      <c r="N2563" s="5" t="s">
        <v>11372</v>
      </c>
      <c r="O2563" s="5" t="s">
        <v>1059</v>
      </c>
      <c r="P2563" s="5" t="s">
        <v>4154</v>
      </c>
      <c r="Q2563" s="5" t="s">
        <v>4385</v>
      </c>
      <c r="R2563" s="5" t="s">
        <v>2288</v>
      </c>
      <c r="S2563" s="5" t="s">
        <v>2995</v>
      </c>
      <c r="T2563" s="5" t="s">
        <v>2979</v>
      </c>
      <c r="U2563" s="5" t="s">
        <v>4386</v>
      </c>
      <c r="V2563" s="5" t="s">
        <v>4134</v>
      </c>
      <c r="W2563" s="5" t="s">
        <v>4122</v>
      </c>
      <c r="X2563" s="5" t="s">
        <v>4135</v>
      </c>
      <c r="Y2563" s="5" t="s">
        <v>4184</v>
      </c>
      <c r="Z2563" s="5" t="s">
        <v>4124</v>
      </c>
      <c r="AA2563" s="5" t="s">
        <v>4122</v>
      </c>
      <c r="AB2563" s="5" t="s">
        <v>4341</v>
      </c>
      <c r="AC2563" s="5" t="s">
        <v>8841</v>
      </c>
      <c r="AD2563" s="5" t="s">
        <v>4240</v>
      </c>
      <c r="AE2563" s="5" t="s">
        <v>4140</v>
      </c>
      <c r="AF2563" s="5" t="s">
        <v>3011</v>
      </c>
      <c r="AG2563" s="5" t="s">
        <v>4520</v>
      </c>
      <c r="AH2563" s="5" t="s">
        <v>4521</v>
      </c>
      <c r="AI2563" s="5" t="s">
        <v>4514</v>
      </c>
      <c r="AJ2563" s="5" t="s">
        <v>4345</v>
      </c>
      <c r="AK2563" s="5">
        <v>2.92</v>
      </c>
      <c r="AL2563" s="5" t="s">
        <v>4145</v>
      </c>
      <c r="AM2563" s="5" t="s">
        <v>4146</v>
      </c>
      <c r="AN2563" s="5" t="s">
        <v>4146</v>
      </c>
      <c r="AO2563" s="5">
        <v>30</v>
      </c>
      <c r="AP2563" s="5">
        <v>1</v>
      </c>
      <c r="AQ2563" s="5" t="s">
        <v>11373</v>
      </c>
      <c r="AR2563" s="5" t="s">
        <v>11374</v>
      </c>
      <c r="AS2563" s="5">
        <v>15</v>
      </c>
      <c r="AT2563" s="5">
        <v>36.4</v>
      </c>
      <c r="AU2563" s="5">
        <v>12.5</v>
      </c>
      <c r="AV2563" s="5">
        <v>1.7</v>
      </c>
      <c r="AW2563" s="5">
        <v>14.33</v>
      </c>
      <c r="AX2563" s="5">
        <v>4.92</v>
      </c>
      <c r="AY2563" s="5">
        <v>0.67</v>
      </c>
      <c r="AZ2563" s="5">
        <v>330</v>
      </c>
      <c r="BA2563" s="5">
        <v>0.73</v>
      </c>
      <c r="BB2563" s="5">
        <v>39</v>
      </c>
      <c r="BC2563" s="5">
        <v>38</v>
      </c>
      <c r="BD2563" s="5">
        <v>18</v>
      </c>
      <c r="BE2563" s="5">
        <v>15.35</v>
      </c>
      <c r="BF2563" s="5">
        <v>14.96</v>
      </c>
      <c r="BG2563" s="5">
        <v>7.09</v>
      </c>
      <c r="BH2563" s="5">
        <v>10</v>
      </c>
      <c r="BI2563" s="5">
        <v>22.08</v>
      </c>
      <c r="BM2563" s="6">
        <f t="shared" si="640"/>
        <v>0</v>
      </c>
      <c r="BN2563" s="10">
        <f t="shared" si="641"/>
        <v>0</v>
      </c>
      <c r="BO2563" s="6">
        <f t="shared" si="642"/>
        <v>1</v>
      </c>
      <c r="BP2563" s="6">
        <f t="shared" si="643"/>
        <v>0</v>
      </c>
      <c r="BQ2563" s="6">
        <f t="shared" si="644"/>
        <v>0</v>
      </c>
      <c r="BR2563" s="10" t="str">
        <f t="shared" si="645"/>
        <v>正常在售</v>
      </c>
      <c r="BS2563" s="6" t="str">
        <f t="shared" ref="BS2563:BS2626" si="655">IF(AND(BR2563="待上架",AD2563&lt;&gt;""),"需维护",IF(BR2563="停售","停售",IF(BR2563="清货在售","清货款",IF(AD2563="","待上架",IF(AND(BR2563="正常在售",X2563="主推款",Y2563="利润款"),"利润款",IF(AND(BR2563="正常在售",X2563="主推款",OR(Y2563="普通款",Y2563="负毛利")),"流量款",IF(AND(BR2563="正常在售",X2563="非主推款",Y2563="利润款"),"利润款",IF(AND(BR2563="正常在售",X2563="非主推款",OR(Y2563="普通款",Y2563="负毛利")),"普通款",IF(AND(BR2563="正常在售",X2563="主推款",Y2563="未知"),"主推款",IF(AND(BR2563="正常在售",X2563="非主推款",Y2563="未知"),"普通款",BR2563))))))))))</f>
        <v>普通款</v>
      </c>
    </row>
    <row r="2564" spans="1:71">
      <c r="A2564" s="6" t="str">
        <f t="shared" si="646"/>
        <v>CAB0FX4GJK7S</v>
      </c>
      <c r="B2564" s="6" t="str">
        <f t="shared" si="647"/>
        <v>CAX004VUAVMX</v>
      </c>
      <c r="C2564" s="6" t="str">
        <f t="shared" si="648"/>
        <v>CAXCSJ12204DLM</v>
      </c>
      <c r="D2564" s="6" t="str">
        <f t="shared" si="649"/>
        <v>CAB0FX4GJK7SXCSJ12204DLM</v>
      </c>
      <c r="E2564" s="6" t="str">
        <f t="shared" si="650"/>
        <v>CAB0FX4GJK7SX004VUAVMX</v>
      </c>
      <c r="F2564" s="6" t="str">
        <f t="shared" si="651"/>
        <v>CAXCSJ12204DLMX004VUAVMX</v>
      </c>
      <c r="G2564" s="6" t="str">
        <f t="shared" si="652"/>
        <v>CAXCSJ12204DLM</v>
      </c>
      <c r="H2564" s="6" t="str">
        <f ca="1" t="shared" si="653"/>
        <v>新品</v>
      </c>
      <c r="I2564" s="10" t="str">
        <f t="shared" si="654"/>
        <v>C</v>
      </c>
      <c r="J2564" s="5" t="s">
        <v>11369</v>
      </c>
      <c r="K2564" s="5" t="s">
        <v>11370</v>
      </c>
      <c r="L2564" s="5" t="s">
        <v>4559</v>
      </c>
      <c r="M2564" s="5" t="s">
        <v>11371</v>
      </c>
      <c r="N2564" s="5" t="s">
        <v>11372</v>
      </c>
      <c r="O2564" s="5" t="s">
        <v>1059</v>
      </c>
      <c r="P2564" s="5" t="s">
        <v>4154</v>
      </c>
      <c r="Q2564" s="5" t="s">
        <v>4491</v>
      </c>
      <c r="R2564" s="5" t="s">
        <v>10</v>
      </c>
      <c r="S2564" s="5" t="s">
        <v>2995</v>
      </c>
      <c r="T2564" s="5" t="s">
        <v>2979</v>
      </c>
      <c r="U2564" s="5" t="s">
        <v>4386</v>
      </c>
      <c r="V2564" s="5" t="s">
        <v>4134</v>
      </c>
      <c r="W2564" s="5" t="s">
        <v>4123</v>
      </c>
      <c r="X2564" s="5" t="s">
        <v>4135</v>
      </c>
      <c r="Y2564" s="5" t="s">
        <v>4136</v>
      </c>
      <c r="Z2564" s="5" t="s">
        <v>4492</v>
      </c>
      <c r="AA2564" s="5" t="s">
        <v>4122</v>
      </c>
      <c r="AB2564" s="5" t="s">
        <v>4137</v>
      </c>
      <c r="AC2564" s="5" t="s">
        <v>5835</v>
      </c>
      <c r="AD2564" s="5" t="s">
        <v>4252</v>
      </c>
      <c r="AE2564" s="5" t="s">
        <v>4140</v>
      </c>
      <c r="AF2564" s="5" t="s">
        <v>2977</v>
      </c>
      <c r="AG2564" s="5" t="s">
        <v>4350</v>
      </c>
      <c r="AH2564" s="5" t="s">
        <v>4513</v>
      </c>
      <c r="AI2564" s="5" t="s">
        <v>4514</v>
      </c>
      <c r="AJ2564" s="5" t="s">
        <v>4345</v>
      </c>
      <c r="AK2564" s="5">
        <v>5.28</v>
      </c>
      <c r="AL2564" s="5" t="s">
        <v>4145</v>
      </c>
      <c r="AM2564" s="5" t="s">
        <v>4146</v>
      </c>
      <c r="AN2564" s="5" t="s">
        <v>4146</v>
      </c>
      <c r="AO2564" s="5">
        <v>30</v>
      </c>
      <c r="AP2564" s="5">
        <v>1</v>
      </c>
      <c r="AQ2564" s="5" t="s">
        <v>11373</v>
      </c>
      <c r="AR2564" s="5" t="s">
        <v>11374</v>
      </c>
      <c r="AS2564" s="5">
        <v>15</v>
      </c>
      <c r="AT2564" s="5">
        <v>36.4</v>
      </c>
      <c r="AU2564" s="5">
        <v>12.5</v>
      </c>
      <c r="AV2564" s="5">
        <v>1.7</v>
      </c>
      <c r="AW2564" s="5">
        <v>14.33</v>
      </c>
      <c r="AX2564" s="5">
        <v>4.92</v>
      </c>
      <c r="AY2564" s="5">
        <v>0.67</v>
      </c>
      <c r="AZ2564" s="5">
        <v>330</v>
      </c>
      <c r="BA2564" s="5">
        <v>0.73</v>
      </c>
      <c r="BB2564" s="5">
        <v>39</v>
      </c>
      <c r="BC2564" s="5">
        <v>38</v>
      </c>
      <c r="BD2564" s="5">
        <v>18</v>
      </c>
      <c r="BE2564" s="5">
        <v>15.35</v>
      </c>
      <c r="BF2564" s="5">
        <v>14.96</v>
      </c>
      <c r="BG2564" s="5">
        <v>7.09</v>
      </c>
      <c r="BH2564" s="5">
        <v>10</v>
      </c>
      <c r="BI2564" s="5">
        <v>22.08</v>
      </c>
      <c r="BM2564" s="6">
        <f t="shared" si="640"/>
        <v>0</v>
      </c>
      <c r="BN2564" s="10">
        <f t="shared" si="641"/>
        <v>0</v>
      </c>
      <c r="BO2564" s="6">
        <f t="shared" si="642"/>
        <v>0</v>
      </c>
      <c r="BP2564" s="6">
        <f t="shared" si="643"/>
        <v>1</v>
      </c>
      <c r="BQ2564" s="6">
        <f t="shared" si="644"/>
        <v>0</v>
      </c>
      <c r="BR2564" s="10" t="str">
        <f t="shared" si="645"/>
        <v>待上架</v>
      </c>
      <c r="BS2564" s="6" t="str">
        <f t="shared" si="655"/>
        <v>需维护</v>
      </c>
    </row>
    <row r="2565" spans="1:71">
      <c r="A2565" s="6" t="str">
        <f t="shared" si="646"/>
        <v>AUB0FX4GJK7S</v>
      </c>
      <c r="B2565" s="6" t="str">
        <f t="shared" si="647"/>
        <v>AUX001CFGFZB</v>
      </c>
      <c r="C2565" s="6" t="str">
        <f t="shared" si="648"/>
        <v>AUXCSJ12204DLM</v>
      </c>
      <c r="D2565" s="6" t="str">
        <f t="shared" si="649"/>
        <v>AUB0FX4GJK7SXCSJ12204DLM</v>
      </c>
      <c r="E2565" s="6" t="str">
        <f t="shared" si="650"/>
        <v>AUB0FX4GJK7SX001CFGFZB</v>
      </c>
      <c r="F2565" s="6" t="str">
        <f t="shared" si="651"/>
        <v>AUXCSJ12204DLMX001CFGFZB</v>
      </c>
      <c r="G2565" s="6" t="str">
        <f t="shared" si="652"/>
        <v>AUXCSJ12204DLM</v>
      </c>
      <c r="H2565" s="6" t="str">
        <f ca="1" t="shared" si="653"/>
        <v>待上架</v>
      </c>
      <c r="I2565" s="10" t="str">
        <f t="shared" si="654"/>
        <v>未维护</v>
      </c>
      <c r="J2565" s="5" t="s">
        <v>11369</v>
      </c>
      <c r="K2565" s="5" t="s">
        <v>11370</v>
      </c>
      <c r="L2565" s="5" t="s">
        <v>4553</v>
      </c>
      <c r="M2565" s="5" t="s">
        <v>11371</v>
      </c>
      <c r="N2565" s="5" t="s">
        <v>11375</v>
      </c>
      <c r="O2565" s="5" t="s">
        <v>11376</v>
      </c>
      <c r="P2565" s="5" t="s">
        <v>4120</v>
      </c>
      <c r="Q2565" s="5" t="s">
        <v>4393</v>
      </c>
      <c r="R2565" s="5" t="s">
        <v>1522</v>
      </c>
      <c r="S2565" s="5" t="s">
        <v>2985</v>
      </c>
      <c r="T2565" s="5" t="s">
        <v>2979</v>
      </c>
      <c r="U2565" s="5" t="s">
        <v>4386</v>
      </c>
      <c r="V2565" s="5" t="s">
        <v>4134</v>
      </c>
      <c r="W2565" s="5" t="s">
        <v>4123</v>
      </c>
      <c r="X2565" s="5" t="s">
        <v>4135</v>
      </c>
      <c r="Y2565" s="5" t="s">
        <v>4136</v>
      </c>
      <c r="Z2565" s="5" t="s">
        <v>4124</v>
      </c>
      <c r="AA2565" s="5" t="s">
        <v>4123</v>
      </c>
      <c r="AB2565" s="5" t="s">
        <v>4124</v>
      </c>
      <c r="AE2565" s="5" t="s">
        <v>4299</v>
      </c>
      <c r="AF2565" s="5" t="s">
        <v>3007</v>
      </c>
      <c r="AG2565" s="5" t="s">
        <v>4394</v>
      </c>
      <c r="AH2565" s="5" t="s">
        <v>3007</v>
      </c>
      <c r="AI2565" s="5" t="s">
        <v>4514</v>
      </c>
      <c r="AJ2565" s="5" t="s">
        <v>4345</v>
      </c>
      <c r="AL2565" s="5" t="s">
        <v>4145</v>
      </c>
      <c r="AM2565" s="5" t="s">
        <v>4146</v>
      </c>
      <c r="AN2565" s="5" t="s">
        <v>4146</v>
      </c>
      <c r="AO2565" s="5">
        <v>30</v>
      </c>
      <c r="AP2565" s="5">
        <v>1</v>
      </c>
      <c r="AQ2565" s="5" t="s">
        <v>11373</v>
      </c>
      <c r="AR2565" s="5" t="s">
        <v>11374</v>
      </c>
      <c r="AS2565" s="5">
        <v>15</v>
      </c>
      <c r="AT2565" s="5">
        <v>36.4</v>
      </c>
      <c r="AU2565" s="5">
        <v>12.5</v>
      </c>
      <c r="AV2565" s="5">
        <v>1.7</v>
      </c>
      <c r="AW2565" s="5">
        <v>14.33</v>
      </c>
      <c r="AX2565" s="5">
        <v>4.92</v>
      </c>
      <c r="AY2565" s="5">
        <v>0.67</v>
      </c>
      <c r="AZ2565" s="5">
        <v>330</v>
      </c>
      <c r="BA2565" s="5">
        <v>0.73</v>
      </c>
      <c r="BB2565" s="5">
        <v>39</v>
      </c>
      <c r="BC2565" s="5">
        <v>38</v>
      </c>
      <c r="BD2565" s="5">
        <v>18</v>
      </c>
      <c r="BE2565" s="5">
        <v>15.35</v>
      </c>
      <c r="BF2565" s="5">
        <v>14.96</v>
      </c>
      <c r="BG2565" s="5">
        <v>7.09</v>
      </c>
      <c r="BH2565" s="5">
        <v>10</v>
      </c>
      <c r="BI2565" s="5">
        <v>22.08</v>
      </c>
      <c r="BM2565" s="6">
        <f t="shared" si="640"/>
        <v>0</v>
      </c>
      <c r="BN2565" s="10">
        <f t="shared" si="641"/>
        <v>0</v>
      </c>
      <c r="BO2565" s="6">
        <f t="shared" si="642"/>
        <v>0</v>
      </c>
      <c r="BP2565" s="6">
        <f t="shared" si="643"/>
        <v>1</v>
      </c>
      <c r="BQ2565" s="6">
        <f t="shared" si="644"/>
        <v>0</v>
      </c>
      <c r="BR2565" s="10" t="str">
        <f t="shared" si="645"/>
        <v>待上架</v>
      </c>
      <c r="BS2565" s="6" t="str">
        <f t="shared" si="655"/>
        <v>待上架</v>
      </c>
    </row>
    <row r="2566" spans="1:71">
      <c r="A2566" s="6" t="str">
        <f t="shared" si="646"/>
        <v>USB0G6JZWJHZ</v>
      </c>
      <c r="B2566" s="6" t="str">
        <f t="shared" si="647"/>
        <v>USX004Y0NFWD</v>
      </c>
      <c r="C2566" s="6" t="str">
        <f t="shared" si="648"/>
        <v>USXCSJ12205WT</v>
      </c>
      <c r="D2566" s="6" t="str">
        <f t="shared" si="649"/>
        <v>USB0G6JZWJHZXCSJ12205WT</v>
      </c>
      <c r="E2566" s="6" t="str">
        <f t="shared" si="650"/>
        <v>USB0G6JZWJHZX004Y0NFWD</v>
      </c>
      <c r="F2566" s="6" t="str">
        <f t="shared" si="651"/>
        <v>USXCSJ12205WTX004Y0NFWD</v>
      </c>
      <c r="G2566" s="6" t="str">
        <f t="shared" si="652"/>
        <v>USXCSJ12205WT</v>
      </c>
      <c r="H2566" s="6" t="str">
        <f ca="1" t="shared" si="653"/>
        <v>新品</v>
      </c>
      <c r="I2566" s="10" t="str">
        <f t="shared" si="654"/>
        <v>普通款</v>
      </c>
      <c r="J2566" s="5" t="s">
        <v>11377</v>
      </c>
      <c r="K2566" s="5" t="s">
        <v>11378</v>
      </c>
      <c r="L2566" s="5" t="s">
        <v>11335</v>
      </c>
      <c r="M2566" s="5" t="s">
        <v>11379</v>
      </c>
      <c r="N2566" s="5" t="s">
        <v>11380</v>
      </c>
      <c r="O2566" s="5" t="s">
        <v>3896</v>
      </c>
      <c r="P2566" s="5" t="s">
        <v>4154</v>
      </c>
      <c r="Q2566" s="5" t="s">
        <v>11118</v>
      </c>
      <c r="R2566" s="5" t="s">
        <v>2288</v>
      </c>
      <c r="S2566" s="5" t="s">
        <v>4339</v>
      </c>
      <c r="T2566" s="5" t="s">
        <v>2979</v>
      </c>
      <c r="U2566" s="5" t="s">
        <v>11119</v>
      </c>
      <c r="V2566" s="5" t="s">
        <v>4134</v>
      </c>
      <c r="W2566" s="5" t="s">
        <v>4122</v>
      </c>
      <c r="X2566" s="5" t="s">
        <v>4135</v>
      </c>
      <c r="Y2566" s="5" t="s">
        <v>4136</v>
      </c>
      <c r="Z2566" s="5" t="s">
        <v>4124</v>
      </c>
      <c r="AA2566" s="5" t="s">
        <v>4122</v>
      </c>
      <c r="AB2566" s="5" t="s">
        <v>2457</v>
      </c>
      <c r="AC2566" s="5" t="s">
        <v>8966</v>
      </c>
      <c r="AD2566" s="5" t="s">
        <v>2970</v>
      </c>
      <c r="AE2566" s="5" t="s">
        <v>4241</v>
      </c>
      <c r="AF2566" s="5" t="s">
        <v>3011</v>
      </c>
      <c r="AG2566" s="5" t="s">
        <v>4520</v>
      </c>
      <c r="AH2566" s="5" t="s">
        <v>3011</v>
      </c>
      <c r="AI2566" s="5" t="s">
        <v>4514</v>
      </c>
      <c r="AJ2566" s="5" t="s">
        <v>4345</v>
      </c>
      <c r="AK2566" s="5">
        <v>3.96</v>
      </c>
      <c r="AL2566" s="5" t="s">
        <v>4145</v>
      </c>
      <c r="AM2566" s="5" t="s">
        <v>4146</v>
      </c>
      <c r="AN2566" s="5" t="s">
        <v>4146</v>
      </c>
      <c r="AO2566" s="5">
        <v>39</v>
      </c>
      <c r="AP2566" s="5">
        <v>1</v>
      </c>
      <c r="AQ2566" s="5" t="s">
        <v>11381</v>
      </c>
      <c r="AR2566" s="5" t="s">
        <v>11382</v>
      </c>
      <c r="AS2566" s="5">
        <v>15</v>
      </c>
      <c r="AT2566" s="5">
        <v>36.5</v>
      </c>
      <c r="AU2566" s="5">
        <v>15.5</v>
      </c>
      <c r="AV2566" s="5">
        <v>1.8</v>
      </c>
      <c r="AW2566" s="5">
        <v>14.37</v>
      </c>
      <c r="AX2566" s="5">
        <v>6.1</v>
      </c>
      <c r="AY2566" s="5">
        <v>0.71</v>
      </c>
      <c r="AZ2566" s="5">
        <v>418</v>
      </c>
      <c r="BA2566" s="5">
        <v>0.92</v>
      </c>
      <c r="BB2566" s="5">
        <v>48</v>
      </c>
      <c r="BC2566" s="5">
        <v>38.5</v>
      </c>
      <c r="BD2566" s="5">
        <v>25</v>
      </c>
      <c r="BE2566" s="5">
        <v>18.9</v>
      </c>
      <c r="BF2566" s="5">
        <v>15.16</v>
      </c>
      <c r="BG2566" s="5">
        <v>9.84</v>
      </c>
      <c r="BH2566" s="5">
        <v>17</v>
      </c>
      <c r="BI2566" s="5">
        <v>37.53</v>
      </c>
      <c r="BM2566" s="6">
        <f t="shared" si="640"/>
        <v>0</v>
      </c>
      <c r="BN2566" s="10">
        <f t="shared" si="641"/>
        <v>0</v>
      </c>
      <c r="BO2566" s="6">
        <f t="shared" si="642"/>
        <v>1</v>
      </c>
      <c r="BP2566" s="6">
        <f t="shared" si="643"/>
        <v>0</v>
      </c>
      <c r="BQ2566" s="6">
        <f t="shared" si="644"/>
        <v>0</v>
      </c>
      <c r="BR2566" s="10" t="str">
        <f t="shared" si="645"/>
        <v>正常在售</v>
      </c>
      <c r="BS2566" s="6" t="str">
        <f t="shared" si="655"/>
        <v>普通款</v>
      </c>
    </row>
    <row r="2567" spans="1:71">
      <c r="A2567" s="6" t="str">
        <f t="shared" si="646"/>
        <v>USB0G6JZM41D</v>
      </c>
      <c r="B2567" s="6" t="str">
        <f t="shared" si="647"/>
        <v>USX004Y0N91P</v>
      </c>
      <c r="C2567" s="6" t="str">
        <f t="shared" si="648"/>
        <v>USXCSJ12206WT</v>
      </c>
      <c r="D2567" s="6" t="str">
        <f t="shared" si="649"/>
        <v>USB0G6JZM41DXCSJ12206WT</v>
      </c>
      <c r="E2567" s="6" t="str">
        <f t="shared" si="650"/>
        <v>USB0G6JZM41DX004Y0N91P</v>
      </c>
      <c r="F2567" s="6" t="str">
        <f t="shared" si="651"/>
        <v>USXCSJ12206WTX004Y0N91P</v>
      </c>
      <c r="G2567" s="6" t="str">
        <f t="shared" si="652"/>
        <v>USXCSJ12206WT</v>
      </c>
      <c r="H2567" s="6" t="str">
        <f ca="1" t="shared" si="653"/>
        <v>新品</v>
      </c>
      <c r="I2567" s="10" t="str">
        <f t="shared" si="654"/>
        <v>普通款</v>
      </c>
      <c r="J2567" s="5" t="s">
        <v>11383</v>
      </c>
      <c r="K2567" s="5" t="s">
        <v>11384</v>
      </c>
      <c r="L2567" s="5" t="s">
        <v>11335</v>
      </c>
      <c r="M2567" s="5" t="s">
        <v>11385</v>
      </c>
      <c r="N2567" s="5" t="s">
        <v>11386</v>
      </c>
      <c r="O2567" s="5" t="s">
        <v>3894</v>
      </c>
      <c r="P2567" s="5" t="s">
        <v>4154</v>
      </c>
      <c r="Q2567" s="5" t="s">
        <v>11118</v>
      </c>
      <c r="R2567" s="5" t="s">
        <v>2288</v>
      </c>
      <c r="S2567" s="5" t="s">
        <v>4339</v>
      </c>
      <c r="T2567" s="5" t="s">
        <v>2979</v>
      </c>
      <c r="U2567" s="5" t="s">
        <v>11119</v>
      </c>
      <c r="V2567" s="5" t="s">
        <v>4134</v>
      </c>
      <c r="W2567" s="5" t="s">
        <v>4122</v>
      </c>
      <c r="X2567" s="5" t="s">
        <v>4135</v>
      </c>
      <c r="Y2567" s="5" t="s">
        <v>4136</v>
      </c>
      <c r="Z2567" s="5" t="s">
        <v>4124</v>
      </c>
      <c r="AA2567" s="5" t="s">
        <v>4122</v>
      </c>
      <c r="AB2567" s="5" t="s">
        <v>2457</v>
      </c>
      <c r="AC2567" s="5" t="s">
        <v>8966</v>
      </c>
      <c r="AD2567" s="5" t="s">
        <v>2970</v>
      </c>
      <c r="AE2567" s="5" t="s">
        <v>4241</v>
      </c>
      <c r="AF2567" s="5" t="s">
        <v>3011</v>
      </c>
      <c r="AG2567" s="5" t="s">
        <v>4520</v>
      </c>
      <c r="AH2567" s="5" t="s">
        <v>3011</v>
      </c>
      <c r="AI2567" s="5" t="s">
        <v>4514</v>
      </c>
      <c r="AJ2567" s="5" t="s">
        <v>4345</v>
      </c>
      <c r="AK2567" s="5">
        <v>5.92</v>
      </c>
      <c r="AL2567" s="5" t="s">
        <v>4145</v>
      </c>
      <c r="AM2567" s="5" t="s">
        <v>4146</v>
      </c>
      <c r="AN2567" s="5" t="s">
        <v>4146</v>
      </c>
      <c r="AO2567" s="5">
        <v>20</v>
      </c>
      <c r="AP2567" s="5">
        <v>1</v>
      </c>
      <c r="AQ2567" s="5" t="s">
        <v>11387</v>
      </c>
      <c r="AR2567" s="5" t="s">
        <v>11388</v>
      </c>
      <c r="AS2567" s="5">
        <v>15</v>
      </c>
      <c r="AT2567" s="5">
        <v>36.5</v>
      </c>
      <c r="AU2567" s="5">
        <v>12.5</v>
      </c>
      <c r="AV2567" s="5">
        <v>6.8</v>
      </c>
      <c r="AW2567" s="5">
        <v>14.37</v>
      </c>
      <c r="AX2567" s="5">
        <v>4.92</v>
      </c>
      <c r="AY2567" s="5">
        <v>2.68</v>
      </c>
      <c r="AZ2567" s="5">
        <v>965</v>
      </c>
      <c r="BA2567" s="5">
        <v>2.13</v>
      </c>
      <c r="BB2567" s="5">
        <v>51.5</v>
      </c>
      <c r="BC2567" s="5">
        <v>38.5</v>
      </c>
      <c r="BD2567" s="5">
        <v>35.5</v>
      </c>
      <c r="BE2567" s="5">
        <v>20.28</v>
      </c>
      <c r="BF2567" s="5">
        <v>15.16</v>
      </c>
      <c r="BG2567" s="5">
        <v>13.98</v>
      </c>
      <c r="BH2567" s="5">
        <v>20</v>
      </c>
      <c r="BI2567" s="5">
        <v>44.15</v>
      </c>
      <c r="BM2567" s="6">
        <f t="shared" si="640"/>
        <v>0</v>
      </c>
      <c r="BN2567" s="10">
        <f t="shared" si="641"/>
        <v>0</v>
      </c>
      <c r="BO2567" s="6">
        <f t="shared" si="642"/>
        <v>1</v>
      </c>
      <c r="BP2567" s="6">
        <f t="shared" si="643"/>
        <v>0</v>
      </c>
      <c r="BQ2567" s="6">
        <f t="shared" si="644"/>
        <v>0</v>
      </c>
      <c r="BR2567" s="10" t="str">
        <f t="shared" si="645"/>
        <v>正常在售</v>
      </c>
      <c r="BS2567" s="6" t="str">
        <f t="shared" si="655"/>
        <v>普通款</v>
      </c>
    </row>
    <row r="2568" spans="1:71">
      <c r="A2568" s="6" t="str">
        <f t="shared" si="646"/>
        <v>USB0FWBCBPX8</v>
      </c>
      <c r="B2568" s="6" t="str">
        <f t="shared" si="647"/>
        <v>USX004VJKZ7P</v>
      </c>
      <c r="C2568" s="6" t="str">
        <f t="shared" si="648"/>
        <v>USXCSJ12504YCY</v>
      </c>
      <c r="D2568" s="6" t="str">
        <f t="shared" si="649"/>
        <v>USB0FWBCBPX8XCSJ12504YCY</v>
      </c>
      <c r="E2568" s="6" t="str">
        <f t="shared" si="650"/>
        <v>USB0FWBCBPX8X004VJKZ7P</v>
      </c>
      <c r="F2568" s="6" t="str">
        <f t="shared" si="651"/>
        <v>USXCSJ12504YCYX004VJKZ7P</v>
      </c>
      <c r="G2568" s="6" t="str">
        <f t="shared" si="652"/>
        <v>USXCSJ12504YCY</v>
      </c>
      <c r="H2568" s="6" t="str">
        <f ca="1" t="shared" si="653"/>
        <v>新品</v>
      </c>
      <c r="I2568" s="10" t="str">
        <f t="shared" si="654"/>
        <v>普通款</v>
      </c>
      <c r="J2568" s="5" t="s">
        <v>11389</v>
      </c>
      <c r="K2568" s="5" t="s">
        <v>11390</v>
      </c>
      <c r="L2568" s="5" t="s">
        <v>11391</v>
      </c>
      <c r="M2568" s="5" t="s">
        <v>11392</v>
      </c>
      <c r="N2568" s="5" t="s">
        <v>11393</v>
      </c>
      <c r="O2568" s="5" t="s">
        <v>2922</v>
      </c>
      <c r="P2568" s="5" t="s">
        <v>4154</v>
      </c>
      <c r="Q2568" s="5" t="s">
        <v>4338</v>
      </c>
      <c r="R2568" s="5" t="s">
        <v>2288</v>
      </c>
      <c r="S2568" s="5" t="s">
        <v>4339</v>
      </c>
      <c r="T2568" s="5" t="s">
        <v>2979</v>
      </c>
      <c r="U2568" s="5" t="s">
        <v>4340</v>
      </c>
      <c r="V2568" s="5" t="s">
        <v>4134</v>
      </c>
      <c r="W2568" s="5" t="s">
        <v>4122</v>
      </c>
      <c r="X2568" s="5" t="s">
        <v>4135</v>
      </c>
      <c r="Y2568" s="5" t="s">
        <v>4184</v>
      </c>
      <c r="Z2568" s="5" t="s">
        <v>4124</v>
      </c>
      <c r="AA2568" s="5" t="s">
        <v>4122</v>
      </c>
      <c r="AB2568" s="5" t="s">
        <v>4341</v>
      </c>
      <c r="AC2568" s="5" t="s">
        <v>11394</v>
      </c>
      <c r="AD2568" s="5" t="s">
        <v>4240</v>
      </c>
      <c r="AE2568" s="5" t="s">
        <v>4140</v>
      </c>
      <c r="AF2568" s="5" t="s">
        <v>3004</v>
      </c>
      <c r="AG2568" s="5" t="s">
        <v>4343</v>
      </c>
      <c r="AH2568" s="5" t="s">
        <v>3004</v>
      </c>
      <c r="AI2568" s="5" t="s">
        <v>4514</v>
      </c>
      <c r="AJ2568" s="5" t="s">
        <v>4345</v>
      </c>
      <c r="AK2568" s="5">
        <v>4.6</v>
      </c>
      <c r="AL2568" s="5" t="s">
        <v>4145</v>
      </c>
      <c r="AM2568" s="5" t="s">
        <v>4146</v>
      </c>
      <c r="AN2568" s="5" t="s">
        <v>4146</v>
      </c>
      <c r="AO2568" s="5">
        <v>24</v>
      </c>
      <c r="AP2568" s="5">
        <v>1</v>
      </c>
      <c r="AQ2568" s="5" t="s">
        <v>11395</v>
      </c>
      <c r="AR2568" s="5" t="s">
        <v>11396</v>
      </c>
      <c r="AS2568" s="5">
        <v>15</v>
      </c>
      <c r="AT2568" s="5">
        <v>40.5</v>
      </c>
      <c r="AU2568" s="5">
        <v>7</v>
      </c>
      <c r="AV2568" s="5">
        <v>4.5</v>
      </c>
      <c r="AW2568" s="5">
        <v>15.94</v>
      </c>
      <c r="AX2568" s="5">
        <v>2.76</v>
      </c>
      <c r="AY2568" s="5">
        <v>1.77</v>
      </c>
      <c r="AZ2568" s="5">
        <v>446</v>
      </c>
      <c r="BA2568" s="5">
        <v>0.98</v>
      </c>
      <c r="BB2568" s="5">
        <v>43</v>
      </c>
      <c r="BC2568" s="5">
        <v>42.5</v>
      </c>
      <c r="BD2568" s="5">
        <v>21</v>
      </c>
      <c r="BE2568" s="5">
        <v>16.93</v>
      </c>
      <c r="BF2568" s="5">
        <v>16.73</v>
      </c>
      <c r="BG2568" s="5">
        <v>8.27</v>
      </c>
      <c r="BH2568" s="5">
        <v>11</v>
      </c>
      <c r="BI2568" s="5">
        <v>24.28</v>
      </c>
      <c r="BM2568" s="6">
        <f t="shared" si="640"/>
        <v>0</v>
      </c>
      <c r="BN2568" s="10">
        <f t="shared" si="641"/>
        <v>0</v>
      </c>
      <c r="BO2568" s="6">
        <f t="shared" si="642"/>
        <v>1</v>
      </c>
      <c r="BP2568" s="6">
        <f t="shared" si="643"/>
        <v>0</v>
      </c>
      <c r="BQ2568" s="6">
        <f t="shared" si="644"/>
        <v>0</v>
      </c>
      <c r="BR2568" s="10" t="str">
        <f t="shared" si="645"/>
        <v>正常在售</v>
      </c>
      <c r="BS2568" s="6" t="str">
        <f t="shared" si="655"/>
        <v>普通款</v>
      </c>
    </row>
    <row r="2569" spans="1:71">
      <c r="A2569" s="6" t="str">
        <f t="shared" si="646"/>
        <v>USB0FWBHRC1Y</v>
      </c>
      <c r="B2569" s="6" t="str">
        <f t="shared" si="647"/>
        <v>USX004VJHQX1</v>
      </c>
      <c r="C2569" s="6" t="str">
        <f t="shared" si="648"/>
        <v>USXCSJ12505YCY</v>
      </c>
      <c r="D2569" s="6" t="str">
        <f t="shared" si="649"/>
        <v>USB0FWBHRC1YXCSJ12505YCY</v>
      </c>
      <c r="E2569" s="6" t="str">
        <f t="shared" si="650"/>
        <v>USB0FWBHRC1YX004VJHQX1</v>
      </c>
      <c r="F2569" s="6" t="str">
        <f t="shared" si="651"/>
        <v>USXCSJ12505YCYX004VJHQX1</v>
      </c>
      <c r="G2569" s="6" t="str">
        <f t="shared" si="652"/>
        <v>USXCSJ12505YCY</v>
      </c>
      <c r="H2569" s="6" t="str">
        <f ca="1" t="shared" si="653"/>
        <v>新品</v>
      </c>
      <c r="I2569" s="10" t="str">
        <f t="shared" si="654"/>
        <v>普通款</v>
      </c>
      <c r="J2569" s="5" t="s">
        <v>11397</v>
      </c>
      <c r="K2569" s="5" t="s">
        <v>11398</v>
      </c>
      <c r="L2569" s="5" t="s">
        <v>11391</v>
      </c>
      <c r="M2569" s="5" t="s">
        <v>11399</v>
      </c>
      <c r="N2569" s="5" t="s">
        <v>11400</v>
      </c>
      <c r="O2569" s="5" t="s">
        <v>2925</v>
      </c>
      <c r="P2569" s="5" t="s">
        <v>4154</v>
      </c>
      <c r="Q2569" s="5" t="s">
        <v>4338</v>
      </c>
      <c r="R2569" s="5" t="s">
        <v>2288</v>
      </c>
      <c r="S2569" s="5" t="s">
        <v>4339</v>
      </c>
      <c r="T2569" s="5" t="s">
        <v>2979</v>
      </c>
      <c r="U2569" s="5" t="s">
        <v>4340</v>
      </c>
      <c r="V2569" s="5" t="s">
        <v>4134</v>
      </c>
      <c r="W2569" s="5" t="s">
        <v>4122</v>
      </c>
      <c r="X2569" s="5" t="s">
        <v>4135</v>
      </c>
      <c r="Y2569" s="5" t="s">
        <v>4184</v>
      </c>
      <c r="Z2569" s="5" t="s">
        <v>4124</v>
      </c>
      <c r="AA2569" s="5" t="s">
        <v>4122</v>
      </c>
      <c r="AB2569" s="5" t="s">
        <v>4341</v>
      </c>
      <c r="AC2569" s="5" t="s">
        <v>11394</v>
      </c>
      <c r="AD2569" s="5" t="s">
        <v>4240</v>
      </c>
      <c r="AE2569" s="5" t="s">
        <v>4140</v>
      </c>
      <c r="AF2569" s="5" t="s">
        <v>3004</v>
      </c>
      <c r="AG2569" s="5" t="s">
        <v>4343</v>
      </c>
      <c r="AH2569" s="5" t="s">
        <v>3004</v>
      </c>
      <c r="AI2569" s="5" t="s">
        <v>4514</v>
      </c>
      <c r="AJ2569" s="5" t="s">
        <v>4345</v>
      </c>
      <c r="AK2569" s="5">
        <v>4.6</v>
      </c>
      <c r="AL2569" s="5" t="s">
        <v>4145</v>
      </c>
      <c r="AM2569" s="5" t="s">
        <v>4146</v>
      </c>
      <c r="AN2569" s="5" t="s">
        <v>4146</v>
      </c>
      <c r="AO2569" s="5">
        <v>24</v>
      </c>
      <c r="AP2569" s="5">
        <v>1</v>
      </c>
      <c r="AQ2569" s="5" t="s">
        <v>11395</v>
      </c>
      <c r="AR2569" s="5" t="s">
        <v>11396</v>
      </c>
      <c r="AS2569" s="5">
        <v>15</v>
      </c>
      <c r="AT2569" s="5">
        <v>40.5</v>
      </c>
      <c r="AU2569" s="5">
        <v>7</v>
      </c>
      <c r="AV2569" s="5">
        <v>4.5</v>
      </c>
      <c r="AW2569" s="5">
        <v>15.94</v>
      </c>
      <c r="AX2569" s="5">
        <v>2.76</v>
      </c>
      <c r="AY2569" s="5">
        <v>1.77</v>
      </c>
      <c r="AZ2569" s="5">
        <v>452</v>
      </c>
      <c r="BA2569" s="5">
        <v>1</v>
      </c>
      <c r="BB2569" s="5">
        <v>43</v>
      </c>
      <c r="BC2569" s="5">
        <v>42.5</v>
      </c>
      <c r="BD2569" s="5">
        <v>21</v>
      </c>
      <c r="BE2569" s="5">
        <v>16.93</v>
      </c>
      <c r="BF2569" s="5">
        <v>16.73</v>
      </c>
      <c r="BG2569" s="5">
        <v>8.27</v>
      </c>
      <c r="BH2569" s="5">
        <v>11</v>
      </c>
      <c r="BI2569" s="5">
        <v>24.28</v>
      </c>
      <c r="BM2569" s="6">
        <f t="shared" si="640"/>
        <v>0</v>
      </c>
      <c r="BN2569" s="10">
        <f t="shared" si="641"/>
        <v>0</v>
      </c>
      <c r="BO2569" s="6">
        <f t="shared" si="642"/>
        <v>1</v>
      </c>
      <c r="BP2569" s="6">
        <f t="shared" si="643"/>
        <v>0</v>
      </c>
      <c r="BQ2569" s="6">
        <f t="shared" si="644"/>
        <v>0</v>
      </c>
      <c r="BR2569" s="10" t="str">
        <f t="shared" si="645"/>
        <v>正常在售</v>
      </c>
      <c r="BS2569" s="6" t="str">
        <f t="shared" si="655"/>
        <v>普通款</v>
      </c>
    </row>
    <row r="2570" spans="1:71">
      <c r="A2570" s="6" t="str">
        <f t="shared" si="646"/>
        <v>USB0G1YHBS1S</v>
      </c>
      <c r="B2570" s="6" t="str">
        <f t="shared" si="647"/>
        <v>USX004WU7ZBR</v>
      </c>
      <c r="C2570" s="6" t="str">
        <f t="shared" si="648"/>
        <v>USXCSJ13004WT</v>
      </c>
      <c r="D2570" s="6" t="str">
        <f t="shared" si="649"/>
        <v>USB0G1YHBS1SXCSJ13004WT</v>
      </c>
      <c r="E2570" s="6" t="str">
        <f t="shared" si="650"/>
        <v>USB0G1YHBS1SX004WU7ZBR</v>
      </c>
      <c r="F2570" s="6" t="str">
        <f t="shared" si="651"/>
        <v>USXCSJ13004WTX004WU7ZBR</v>
      </c>
      <c r="G2570" s="6" t="str">
        <f t="shared" si="652"/>
        <v>USXCSJ13004WT</v>
      </c>
      <c r="H2570" s="6" t="str">
        <f ca="1" t="shared" si="653"/>
        <v>新品</v>
      </c>
      <c r="I2570" s="10" t="str">
        <f t="shared" si="654"/>
        <v>流量款</v>
      </c>
      <c r="J2570" s="5" t="s">
        <v>11401</v>
      </c>
      <c r="K2570" s="5" t="s">
        <v>11402</v>
      </c>
      <c r="L2570" s="5" t="s">
        <v>11115</v>
      </c>
      <c r="M2570" s="5" t="s">
        <v>11403</v>
      </c>
      <c r="N2570" s="5" t="s">
        <v>11404</v>
      </c>
      <c r="O2570" s="5" t="s">
        <v>3347</v>
      </c>
      <c r="P2570" s="5" t="s">
        <v>4154</v>
      </c>
      <c r="Q2570" s="5" t="s">
        <v>11118</v>
      </c>
      <c r="R2570" s="5" t="s">
        <v>2288</v>
      </c>
      <c r="S2570" s="5" t="s">
        <v>4339</v>
      </c>
      <c r="T2570" s="5" t="s">
        <v>2979</v>
      </c>
      <c r="U2570" s="5" t="s">
        <v>11119</v>
      </c>
      <c r="V2570" s="5" t="s">
        <v>4134</v>
      </c>
      <c r="W2570" s="5" t="s">
        <v>4122</v>
      </c>
      <c r="X2570" s="5" t="s">
        <v>4155</v>
      </c>
      <c r="Y2570" s="5" t="s">
        <v>4136</v>
      </c>
      <c r="Z2570" s="5" t="s">
        <v>4124</v>
      </c>
      <c r="AA2570" s="5" t="s">
        <v>4122</v>
      </c>
      <c r="AB2570" s="5" t="s">
        <v>2457</v>
      </c>
      <c r="AC2570" s="5" t="s">
        <v>11120</v>
      </c>
      <c r="AD2570" s="5" t="s">
        <v>4252</v>
      </c>
      <c r="AE2570" s="5" t="s">
        <v>4241</v>
      </c>
      <c r="AF2570" s="5" t="s">
        <v>3011</v>
      </c>
      <c r="AG2570" s="5" t="s">
        <v>4520</v>
      </c>
      <c r="AH2570" s="5" t="s">
        <v>3011</v>
      </c>
      <c r="AI2570" s="5" t="s">
        <v>4514</v>
      </c>
      <c r="AJ2570" s="5" t="s">
        <v>4345</v>
      </c>
      <c r="AK2570" s="5">
        <v>2.77</v>
      </c>
      <c r="AL2570" s="5" t="s">
        <v>4145</v>
      </c>
      <c r="AM2570" s="5" t="s">
        <v>4146</v>
      </c>
      <c r="AN2570" s="5" t="s">
        <v>4146</v>
      </c>
      <c r="AO2570" s="5">
        <v>33</v>
      </c>
      <c r="AP2570" s="5">
        <v>1</v>
      </c>
      <c r="AQ2570" s="5" t="s">
        <v>11405</v>
      </c>
      <c r="AR2570" s="5" t="s">
        <v>11406</v>
      </c>
      <c r="AS2570" s="5">
        <v>15</v>
      </c>
      <c r="AT2570" s="5">
        <v>36.4</v>
      </c>
      <c r="AU2570" s="5">
        <v>10.4</v>
      </c>
      <c r="AV2570" s="5">
        <v>1.5</v>
      </c>
      <c r="AW2570" s="5">
        <v>14.33</v>
      </c>
      <c r="AX2570" s="5">
        <v>4.09</v>
      </c>
      <c r="AY2570" s="5">
        <v>0.59</v>
      </c>
      <c r="AZ2570" s="5">
        <v>270</v>
      </c>
      <c r="BA2570" s="5">
        <v>0.6</v>
      </c>
      <c r="BB2570" s="5">
        <v>38.5</v>
      </c>
      <c r="BC2570" s="5">
        <v>33</v>
      </c>
      <c r="BD2570" s="5">
        <v>17</v>
      </c>
      <c r="BE2570" s="5">
        <v>15.16</v>
      </c>
      <c r="BF2570" s="5">
        <v>12.99</v>
      </c>
      <c r="BG2570" s="5">
        <v>6.69</v>
      </c>
      <c r="BH2570" s="5">
        <v>8.5</v>
      </c>
      <c r="BI2570" s="5">
        <v>18.76</v>
      </c>
      <c r="BM2570" s="6">
        <f t="shared" si="640"/>
        <v>0</v>
      </c>
      <c r="BN2570" s="10">
        <f t="shared" si="641"/>
        <v>0</v>
      </c>
      <c r="BO2570" s="6">
        <f t="shared" si="642"/>
        <v>1</v>
      </c>
      <c r="BP2570" s="6">
        <f t="shared" si="643"/>
        <v>0</v>
      </c>
      <c r="BQ2570" s="6">
        <f t="shared" si="644"/>
        <v>0</v>
      </c>
      <c r="BR2570" s="10" t="str">
        <f t="shared" si="645"/>
        <v>正常在售</v>
      </c>
      <c r="BS2570" s="6" t="str">
        <f t="shared" si="655"/>
        <v>流量款</v>
      </c>
    </row>
    <row r="2571" spans="1:71">
      <c r="A2571" s="6" t="str">
        <f t="shared" si="646"/>
        <v>USB0G1YK9H85</v>
      </c>
      <c r="B2571" s="6" t="str">
        <f t="shared" si="647"/>
        <v>USX004WUBMH5</v>
      </c>
      <c r="C2571" s="6" t="str">
        <f t="shared" si="648"/>
        <v>USXCSJ13005WT</v>
      </c>
      <c r="D2571" s="6" t="str">
        <f t="shared" si="649"/>
        <v>USB0G1YK9H85XCSJ13005WT</v>
      </c>
      <c r="E2571" s="6" t="str">
        <f t="shared" si="650"/>
        <v>USB0G1YK9H85X004WUBMH5</v>
      </c>
      <c r="F2571" s="6" t="str">
        <f t="shared" si="651"/>
        <v>USXCSJ13005WTX004WUBMH5</v>
      </c>
      <c r="G2571" s="6" t="str">
        <f t="shared" si="652"/>
        <v>USXCSJ13005WT</v>
      </c>
      <c r="H2571" s="6" t="str">
        <f ca="1" t="shared" si="653"/>
        <v>新品</v>
      </c>
      <c r="I2571" s="10" t="str">
        <f t="shared" si="654"/>
        <v>普通款</v>
      </c>
      <c r="J2571" s="5" t="s">
        <v>11407</v>
      </c>
      <c r="K2571" s="5" t="s">
        <v>11408</v>
      </c>
      <c r="L2571" s="5" t="s">
        <v>11115</v>
      </c>
      <c r="M2571" s="5" t="s">
        <v>11409</v>
      </c>
      <c r="N2571" s="5" t="s">
        <v>11410</v>
      </c>
      <c r="O2571" s="5" t="s">
        <v>3365</v>
      </c>
      <c r="P2571" s="5" t="s">
        <v>4154</v>
      </c>
      <c r="Q2571" s="5" t="s">
        <v>11118</v>
      </c>
      <c r="R2571" s="5" t="s">
        <v>2288</v>
      </c>
      <c r="S2571" s="5" t="s">
        <v>4339</v>
      </c>
      <c r="T2571" s="5" t="s">
        <v>2979</v>
      </c>
      <c r="U2571" s="5" t="s">
        <v>11119</v>
      </c>
      <c r="V2571" s="5" t="s">
        <v>4134</v>
      </c>
      <c r="W2571" s="5" t="s">
        <v>4122</v>
      </c>
      <c r="X2571" s="5" t="s">
        <v>4135</v>
      </c>
      <c r="Y2571" s="5" t="s">
        <v>4136</v>
      </c>
      <c r="Z2571" s="5" t="s">
        <v>4124</v>
      </c>
      <c r="AA2571" s="5" t="s">
        <v>4122</v>
      </c>
      <c r="AB2571" s="5" t="s">
        <v>2457</v>
      </c>
      <c r="AC2571" s="5" t="s">
        <v>11120</v>
      </c>
      <c r="AD2571" s="5" t="s">
        <v>4252</v>
      </c>
      <c r="AE2571" s="5" t="s">
        <v>4241</v>
      </c>
      <c r="AF2571" s="5" t="s">
        <v>3011</v>
      </c>
      <c r="AG2571" s="5" t="s">
        <v>4520</v>
      </c>
      <c r="AH2571" s="5" t="s">
        <v>3011</v>
      </c>
      <c r="AI2571" s="5" t="s">
        <v>4514</v>
      </c>
      <c r="AJ2571" s="5" t="s">
        <v>4345</v>
      </c>
      <c r="AK2571" s="5">
        <v>5.04</v>
      </c>
      <c r="AL2571" s="5" t="s">
        <v>4145</v>
      </c>
      <c r="AM2571" s="5" t="s">
        <v>4146</v>
      </c>
      <c r="AN2571" s="5" t="s">
        <v>4146</v>
      </c>
      <c r="AO2571" s="5">
        <v>30</v>
      </c>
      <c r="AP2571" s="5">
        <v>1</v>
      </c>
      <c r="AQ2571" s="5" t="s">
        <v>11411</v>
      </c>
      <c r="AR2571" s="5" t="s">
        <v>11412</v>
      </c>
      <c r="AS2571" s="5">
        <v>15</v>
      </c>
      <c r="AT2571" s="5">
        <v>36.4</v>
      </c>
      <c r="AU2571" s="5">
        <v>20</v>
      </c>
      <c r="AV2571" s="5">
        <v>1.5</v>
      </c>
      <c r="AW2571" s="5">
        <v>14.33</v>
      </c>
      <c r="AX2571" s="5">
        <v>7.87</v>
      </c>
      <c r="AY2571" s="5">
        <v>0.59</v>
      </c>
      <c r="AZ2571" s="5">
        <v>533</v>
      </c>
      <c r="BA2571" s="5">
        <v>1.18</v>
      </c>
      <c r="BB2571" s="5">
        <v>42</v>
      </c>
      <c r="BC2571" s="5">
        <v>38.5</v>
      </c>
      <c r="BD2571" s="5">
        <v>23.5</v>
      </c>
      <c r="BE2571" s="5">
        <v>16.54</v>
      </c>
      <c r="BF2571" s="5">
        <v>15.16</v>
      </c>
      <c r="BG2571" s="5">
        <v>9.25</v>
      </c>
      <c r="BH2571" s="5">
        <v>17</v>
      </c>
      <c r="BI2571" s="5">
        <v>37.53</v>
      </c>
      <c r="BM2571" s="6">
        <f t="shared" si="640"/>
        <v>0</v>
      </c>
      <c r="BN2571" s="10">
        <f t="shared" si="641"/>
        <v>0</v>
      </c>
      <c r="BO2571" s="6">
        <f t="shared" si="642"/>
        <v>1</v>
      </c>
      <c r="BP2571" s="6">
        <f t="shared" si="643"/>
        <v>0</v>
      </c>
      <c r="BQ2571" s="6">
        <f t="shared" si="644"/>
        <v>0</v>
      </c>
      <c r="BR2571" s="10" t="str">
        <f t="shared" si="645"/>
        <v>正常在售</v>
      </c>
      <c r="BS2571" s="6" t="str">
        <f t="shared" si="655"/>
        <v>普通款</v>
      </c>
    </row>
    <row r="2572" spans="1:71">
      <c r="A2572" s="6" t="str">
        <f t="shared" si="646"/>
        <v>CAB0GLMD2WYW</v>
      </c>
      <c r="B2572" s="6" t="str">
        <f t="shared" si="647"/>
        <v>CAX005024YIX</v>
      </c>
      <c r="C2572" s="6" t="str">
        <f t="shared" si="648"/>
        <v>CAXCSJ13005YCY</v>
      </c>
      <c r="D2572" s="6" t="str">
        <f t="shared" si="649"/>
        <v>CAB0GLMD2WYWXCSJ13005YCY</v>
      </c>
      <c r="E2572" s="6" t="str">
        <f t="shared" si="650"/>
        <v>CAB0GLMD2WYWX005024YIX</v>
      </c>
      <c r="F2572" s="6" t="str">
        <f t="shared" si="651"/>
        <v>CAXCSJ13005YCYX005024YIX</v>
      </c>
      <c r="G2572" s="6" t="str">
        <f t="shared" si="652"/>
        <v>CAXCSJ13005YCY</v>
      </c>
      <c r="H2572" s="6" t="str">
        <f ca="1" t="shared" si="653"/>
        <v>待上架</v>
      </c>
      <c r="I2572" s="10" t="str">
        <f t="shared" si="654"/>
        <v>未维护</v>
      </c>
      <c r="J2572" s="5" t="s">
        <v>11413</v>
      </c>
      <c r="K2572" s="5" t="s">
        <v>11414</v>
      </c>
      <c r="L2572" s="5" t="s">
        <v>11130</v>
      </c>
      <c r="M2572" s="5" t="s">
        <v>11415</v>
      </c>
      <c r="N2572" s="5" t="s">
        <v>11416</v>
      </c>
      <c r="O2572" s="5" t="s">
        <v>11417</v>
      </c>
      <c r="P2572" s="5" t="s">
        <v>4120</v>
      </c>
      <c r="Q2572" s="5" t="s">
        <v>4352</v>
      </c>
      <c r="R2572" s="5" t="s">
        <v>10</v>
      </c>
      <c r="S2572" s="5" t="s">
        <v>4339</v>
      </c>
      <c r="T2572" s="5" t="s">
        <v>2979</v>
      </c>
      <c r="U2572" s="5" t="s">
        <v>4340</v>
      </c>
      <c r="V2572" s="5" t="s">
        <v>4134</v>
      </c>
      <c r="W2572" s="5" t="s">
        <v>4123</v>
      </c>
      <c r="X2572" s="5" t="s">
        <v>4155</v>
      </c>
      <c r="Y2572" s="5" t="s">
        <v>4299</v>
      </c>
      <c r="Z2572" s="5" t="s">
        <v>4124</v>
      </c>
      <c r="AA2572" s="5" t="s">
        <v>4123</v>
      </c>
      <c r="AB2572" s="5" t="s">
        <v>4124</v>
      </c>
      <c r="AE2572" s="5" t="s">
        <v>4299</v>
      </c>
      <c r="AF2572" s="5" t="s">
        <v>2982</v>
      </c>
      <c r="AG2572" s="5" t="s">
        <v>4350</v>
      </c>
      <c r="AH2572" s="5" t="s">
        <v>4513</v>
      </c>
      <c r="AI2572" s="5" t="s">
        <v>4514</v>
      </c>
      <c r="AJ2572" s="5" t="s">
        <v>4345</v>
      </c>
      <c r="AL2572" s="5" t="s">
        <v>4145</v>
      </c>
      <c r="AM2572" s="5" t="s">
        <v>4146</v>
      </c>
      <c r="AN2572" s="5" t="s">
        <v>4146</v>
      </c>
      <c r="AO2572" s="5">
        <v>30</v>
      </c>
      <c r="AP2572" s="5">
        <v>1</v>
      </c>
      <c r="AQ2572" s="5" t="s">
        <v>11411</v>
      </c>
      <c r="AR2572" s="5" t="s">
        <v>11412</v>
      </c>
      <c r="AS2572" s="5">
        <v>15</v>
      </c>
      <c r="AT2572" s="5">
        <v>36.4</v>
      </c>
      <c r="AU2572" s="5">
        <v>20</v>
      </c>
      <c r="AV2572" s="5">
        <v>1.5</v>
      </c>
      <c r="AW2572" s="5">
        <v>14.33</v>
      </c>
      <c r="AX2572" s="5">
        <v>7.87</v>
      </c>
      <c r="AY2572" s="5">
        <v>0.59</v>
      </c>
      <c r="AZ2572" s="5">
        <v>533</v>
      </c>
      <c r="BA2572" s="5">
        <v>1.18</v>
      </c>
      <c r="BB2572" s="5">
        <v>42</v>
      </c>
      <c r="BC2572" s="5">
        <v>38.5</v>
      </c>
      <c r="BD2572" s="5">
        <v>23.5</v>
      </c>
      <c r="BE2572" s="5">
        <v>16.54</v>
      </c>
      <c r="BF2572" s="5">
        <v>15.16</v>
      </c>
      <c r="BG2572" s="5">
        <v>9.25</v>
      </c>
      <c r="BH2572" s="5">
        <v>17</v>
      </c>
      <c r="BI2572" s="5">
        <v>37.53</v>
      </c>
      <c r="BM2572" s="6">
        <f t="shared" si="640"/>
        <v>0</v>
      </c>
      <c r="BN2572" s="10">
        <f t="shared" si="641"/>
        <v>0</v>
      </c>
      <c r="BO2572" s="6">
        <f t="shared" si="642"/>
        <v>0</v>
      </c>
      <c r="BP2572" s="6">
        <f t="shared" si="643"/>
        <v>1</v>
      </c>
      <c r="BQ2572" s="6">
        <f t="shared" si="644"/>
        <v>0</v>
      </c>
      <c r="BR2572" s="10" t="str">
        <f t="shared" si="645"/>
        <v>待上架</v>
      </c>
      <c r="BS2572" s="6" t="str">
        <f t="shared" si="655"/>
        <v>待上架</v>
      </c>
    </row>
    <row r="2573" spans="1:71">
      <c r="A2573" s="6" t="str">
        <f t="shared" si="646"/>
        <v>USB0GMWKXHXT</v>
      </c>
      <c r="B2573" s="6" t="str">
        <f t="shared" si="647"/>
        <v>USX0050A08O9</v>
      </c>
      <c r="C2573" s="6" t="str">
        <f t="shared" si="648"/>
        <v>USXCSJ13006DLM</v>
      </c>
      <c r="D2573" s="6" t="str">
        <f t="shared" si="649"/>
        <v>USB0GMWKXHXTXCSJ13006DLM</v>
      </c>
      <c r="E2573" s="6" t="str">
        <f t="shared" si="650"/>
        <v>USB0GMWKXHXTX0050A08O9</v>
      </c>
      <c r="F2573" s="6" t="str">
        <f t="shared" si="651"/>
        <v>USXCSJ13006DLMX0050A08O9</v>
      </c>
      <c r="G2573" s="6" t="str">
        <f t="shared" si="652"/>
        <v>USXCSJ13006DLM</v>
      </c>
      <c r="H2573" s="6" t="str">
        <f ca="1" t="shared" si="653"/>
        <v>待上架</v>
      </c>
      <c r="I2573" s="10" t="str">
        <f t="shared" si="654"/>
        <v>待上架</v>
      </c>
      <c r="J2573" s="5" t="s">
        <v>11418</v>
      </c>
      <c r="K2573" s="5" t="s">
        <v>11419</v>
      </c>
      <c r="L2573" s="5" t="s">
        <v>6596</v>
      </c>
      <c r="M2573" s="5" t="s">
        <v>11139</v>
      </c>
      <c r="N2573" s="5" t="s">
        <v>11420</v>
      </c>
      <c r="O2573" s="5" t="s">
        <v>3116</v>
      </c>
      <c r="P2573" s="5" t="s">
        <v>4120</v>
      </c>
      <c r="Q2573" s="5" t="s">
        <v>4385</v>
      </c>
      <c r="R2573" s="5" t="s">
        <v>2288</v>
      </c>
      <c r="S2573" s="5" t="s">
        <v>2995</v>
      </c>
      <c r="T2573" s="5" t="s">
        <v>2979</v>
      </c>
      <c r="U2573" s="5" t="s">
        <v>4386</v>
      </c>
      <c r="V2573" s="5" t="s">
        <v>4134</v>
      </c>
      <c r="W2573" s="5" t="s">
        <v>4123</v>
      </c>
      <c r="X2573" s="5" t="s">
        <v>4135</v>
      </c>
      <c r="Y2573" s="5" t="s">
        <v>4299</v>
      </c>
      <c r="Z2573" s="5" t="s">
        <v>4124</v>
      </c>
      <c r="AA2573" s="5" t="s">
        <v>4122</v>
      </c>
      <c r="AB2573" s="5" t="s">
        <v>2457</v>
      </c>
      <c r="AE2573" s="5" t="s">
        <v>4140</v>
      </c>
      <c r="AF2573" s="5" t="s">
        <v>3027</v>
      </c>
      <c r="AG2573" s="5" t="s">
        <v>4520</v>
      </c>
      <c r="AH2573" s="5" t="s">
        <v>3027</v>
      </c>
      <c r="AI2573" s="5" t="s">
        <v>4514</v>
      </c>
      <c r="AJ2573" s="5" t="s">
        <v>4345</v>
      </c>
      <c r="AL2573" s="5" t="s">
        <v>4145</v>
      </c>
      <c r="AM2573" s="5" t="s">
        <v>4146</v>
      </c>
      <c r="AN2573" s="5" t="s">
        <v>4146</v>
      </c>
      <c r="AO2573" s="5">
        <v>40</v>
      </c>
      <c r="AP2573" s="5">
        <v>1</v>
      </c>
      <c r="AQ2573" s="5" t="s">
        <v>11421</v>
      </c>
      <c r="AR2573" s="5" t="s">
        <v>11422</v>
      </c>
      <c r="AS2573" s="5">
        <v>15</v>
      </c>
      <c r="AT2573" s="5">
        <v>36.5</v>
      </c>
      <c r="AU2573" s="5">
        <v>18.1</v>
      </c>
      <c r="AV2573" s="5">
        <v>1.5</v>
      </c>
      <c r="AW2573" s="5">
        <v>14.37</v>
      </c>
      <c r="AX2573" s="5">
        <v>7.13</v>
      </c>
      <c r="AY2573" s="5">
        <v>0.59</v>
      </c>
      <c r="AZ2573" s="5">
        <v>400</v>
      </c>
      <c r="BA2573" s="5">
        <v>0.88</v>
      </c>
      <c r="BB2573" s="5">
        <v>39</v>
      </c>
      <c r="BC2573" s="5">
        <v>38</v>
      </c>
      <c r="BD2573" s="5">
        <v>28</v>
      </c>
      <c r="BE2573" s="5">
        <v>15.35</v>
      </c>
      <c r="BF2573" s="5">
        <v>14.96</v>
      </c>
      <c r="BG2573" s="5">
        <v>11.02</v>
      </c>
      <c r="BH2573" s="5">
        <v>17</v>
      </c>
      <c r="BI2573" s="5">
        <v>37.53</v>
      </c>
      <c r="BM2573" s="6">
        <f t="shared" si="640"/>
        <v>0</v>
      </c>
      <c r="BN2573" s="10">
        <f t="shared" si="641"/>
        <v>0</v>
      </c>
      <c r="BO2573" s="6">
        <f t="shared" si="642"/>
        <v>0</v>
      </c>
      <c r="BP2573" s="6">
        <f t="shared" si="643"/>
        <v>1</v>
      </c>
      <c r="BQ2573" s="6">
        <f t="shared" si="644"/>
        <v>0</v>
      </c>
      <c r="BR2573" s="10" t="str">
        <f t="shared" si="645"/>
        <v>待上架</v>
      </c>
      <c r="BS2573" s="6" t="str">
        <f t="shared" si="655"/>
        <v>待上架</v>
      </c>
    </row>
    <row r="2574" spans="1:71">
      <c r="A2574" s="6" t="str">
        <f t="shared" si="646"/>
        <v>MXB0GMWKXHXT</v>
      </c>
      <c r="B2574" s="6" t="str">
        <f t="shared" si="647"/>
        <v>MXX0050A08O9</v>
      </c>
      <c r="C2574" s="6" t="str">
        <f t="shared" si="648"/>
        <v>MXXCSJ13006DLM</v>
      </c>
      <c r="D2574" s="6" t="str">
        <f t="shared" si="649"/>
        <v>MXB0GMWKXHXTXCSJ13006DLM</v>
      </c>
      <c r="E2574" s="6" t="str">
        <f t="shared" si="650"/>
        <v>MXB0GMWKXHXTX0050A08O9</v>
      </c>
      <c r="F2574" s="6" t="str">
        <f t="shared" si="651"/>
        <v>MXXCSJ13006DLMX0050A08O9</v>
      </c>
      <c r="G2574" s="6" t="str">
        <f t="shared" si="652"/>
        <v>MXXCSJ13006DLM</v>
      </c>
      <c r="H2574" s="6" t="str">
        <f ca="1" t="shared" si="653"/>
        <v>待上架</v>
      </c>
      <c r="I2574" s="10" t="str">
        <f t="shared" si="654"/>
        <v>未维护</v>
      </c>
      <c r="J2574" s="5" t="s">
        <v>11418</v>
      </c>
      <c r="K2574" s="5" t="s">
        <v>11419</v>
      </c>
      <c r="L2574" s="5" t="s">
        <v>11139</v>
      </c>
      <c r="M2574" s="5" t="s">
        <v>11139</v>
      </c>
      <c r="N2574" s="5" t="s">
        <v>11420</v>
      </c>
      <c r="O2574" s="5" t="s">
        <v>3116</v>
      </c>
      <c r="P2574" s="5" t="s">
        <v>4120</v>
      </c>
      <c r="Q2574" s="5" t="s">
        <v>4402</v>
      </c>
      <c r="R2574" s="5" t="s">
        <v>8</v>
      </c>
      <c r="S2574" s="5" t="s">
        <v>2995</v>
      </c>
      <c r="T2574" s="5" t="s">
        <v>2979</v>
      </c>
      <c r="U2574" s="5" t="s">
        <v>4386</v>
      </c>
      <c r="V2574" s="5" t="s">
        <v>4134</v>
      </c>
      <c r="W2574" s="5" t="s">
        <v>4123</v>
      </c>
      <c r="X2574" s="5" t="s">
        <v>4155</v>
      </c>
      <c r="Y2574" s="5" t="s">
        <v>4299</v>
      </c>
      <c r="Z2574" s="5" t="s">
        <v>4124</v>
      </c>
      <c r="AA2574" s="5" t="s">
        <v>4123</v>
      </c>
      <c r="AB2574" s="5" t="s">
        <v>4124</v>
      </c>
      <c r="AE2574" s="5" t="s">
        <v>4299</v>
      </c>
      <c r="AF2574" s="5" t="s">
        <v>2975</v>
      </c>
      <c r="AG2574" s="5" t="s">
        <v>4350</v>
      </c>
      <c r="AH2574" s="5" t="s">
        <v>2998</v>
      </c>
      <c r="AI2574" s="5" t="s">
        <v>4514</v>
      </c>
      <c r="AJ2574" s="5" t="s">
        <v>4345</v>
      </c>
      <c r="AL2574" s="5" t="s">
        <v>4145</v>
      </c>
      <c r="AM2574" s="5" t="s">
        <v>4146</v>
      </c>
      <c r="AN2574" s="5" t="s">
        <v>4146</v>
      </c>
      <c r="AO2574" s="5">
        <v>40</v>
      </c>
      <c r="AP2574" s="5">
        <v>1</v>
      </c>
      <c r="AQ2574" s="5" t="s">
        <v>11421</v>
      </c>
      <c r="AR2574" s="5" t="s">
        <v>11422</v>
      </c>
      <c r="AS2574" s="5">
        <v>15</v>
      </c>
      <c r="AT2574" s="5">
        <v>36.5</v>
      </c>
      <c r="AU2574" s="5">
        <v>18.1</v>
      </c>
      <c r="AV2574" s="5">
        <v>1.5</v>
      </c>
      <c r="AW2574" s="5">
        <v>14.37</v>
      </c>
      <c r="AX2574" s="5">
        <v>7.13</v>
      </c>
      <c r="AY2574" s="5">
        <v>0.59</v>
      </c>
      <c r="AZ2574" s="5">
        <v>400</v>
      </c>
      <c r="BA2574" s="5">
        <v>0.88</v>
      </c>
      <c r="BB2574" s="5">
        <v>39</v>
      </c>
      <c r="BC2574" s="5">
        <v>38</v>
      </c>
      <c r="BD2574" s="5">
        <v>28</v>
      </c>
      <c r="BE2574" s="5">
        <v>15.35</v>
      </c>
      <c r="BF2574" s="5">
        <v>14.96</v>
      </c>
      <c r="BG2574" s="5">
        <v>11.02</v>
      </c>
      <c r="BH2574" s="5">
        <v>17</v>
      </c>
      <c r="BI2574" s="5">
        <v>37.53</v>
      </c>
      <c r="BM2574" s="6">
        <f t="shared" si="640"/>
        <v>0</v>
      </c>
      <c r="BN2574" s="10">
        <f t="shared" si="641"/>
        <v>0</v>
      </c>
      <c r="BO2574" s="6">
        <f t="shared" si="642"/>
        <v>0</v>
      </c>
      <c r="BP2574" s="6">
        <f t="shared" si="643"/>
        <v>1</v>
      </c>
      <c r="BQ2574" s="6">
        <f t="shared" si="644"/>
        <v>0</v>
      </c>
      <c r="BR2574" s="10" t="str">
        <f t="shared" si="645"/>
        <v>待上架</v>
      </c>
      <c r="BS2574" s="6" t="str">
        <f t="shared" si="655"/>
        <v>待上架</v>
      </c>
    </row>
    <row r="2575" spans="1:71">
      <c r="A2575" s="6" t="str">
        <f t="shared" si="646"/>
        <v>CAB0GMWKXHXT</v>
      </c>
      <c r="B2575" s="6" t="str">
        <f t="shared" si="647"/>
        <v>CAX0050A08O9</v>
      </c>
      <c r="C2575" s="6" t="str">
        <f t="shared" si="648"/>
        <v>CAXCSJ13006DLM</v>
      </c>
      <c r="D2575" s="6" t="str">
        <f t="shared" si="649"/>
        <v>CAB0GMWKXHXTXCSJ13006DLM</v>
      </c>
      <c r="E2575" s="6" t="str">
        <f t="shared" si="650"/>
        <v>CAB0GMWKXHXTX0050A08O9</v>
      </c>
      <c r="F2575" s="6" t="str">
        <f t="shared" si="651"/>
        <v>CAXCSJ13006DLMX0050A08O9</v>
      </c>
      <c r="G2575" s="6" t="str">
        <f t="shared" si="652"/>
        <v>CAXCSJ13006DLM</v>
      </c>
      <c r="H2575" s="6" t="str">
        <f ca="1" t="shared" si="653"/>
        <v>待上架</v>
      </c>
      <c r="I2575" s="10" t="str">
        <f t="shared" si="654"/>
        <v>未维护</v>
      </c>
      <c r="J2575" s="5" t="s">
        <v>11418</v>
      </c>
      <c r="K2575" s="5" t="s">
        <v>11419</v>
      </c>
      <c r="L2575" s="5" t="s">
        <v>11139</v>
      </c>
      <c r="M2575" s="5" t="s">
        <v>11139</v>
      </c>
      <c r="N2575" s="5" t="s">
        <v>11420</v>
      </c>
      <c r="O2575" s="5" t="s">
        <v>3116</v>
      </c>
      <c r="P2575" s="5" t="s">
        <v>4120</v>
      </c>
      <c r="Q2575" s="5" t="s">
        <v>4491</v>
      </c>
      <c r="R2575" s="5" t="s">
        <v>10</v>
      </c>
      <c r="S2575" s="5" t="s">
        <v>2995</v>
      </c>
      <c r="T2575" s="5" t="s">
        <v>2979</v>
      </c>
      <c r="U2575" s="5" t="s">
        <v>4386</v>
      </c>
      <c r="V2575" s="5" t="s">
        <v>4134</v>
      </c>
      <c r="W2575" s="5" t="s">
        <v>4123</v>
      </c>
      <c r="X2575" s="5" t="s">
        <v>4155</v>
      </c>
      <c r="Y2575" s="5" t="s">
        <v>4299</v>
      </c>
      <c r="Z2575" s="5" t="s">
        <v>4124</v>
      </c>
      <c r="AA2575" s="5" t="s">
        <v>4123</v>
      </c>
      <c r="AB2575" s="5" t="s">
        <v>4124</v>
      </c>
      <c r="AE2575" s="5" t="s">
        <v>4299</v>
      </c>
      <c r="AF2575" s="5" t="s">
        <v>2977</v>
      </c>
      <c r="AG2575" s="5" t="s">
        <v>4350</v>
      </c>
      <c r="AH2575" s="5" t="s">
        <v>4513</v>
      </c>
      <c r="AI2575" s="5" t="s">
        <v>4514</v>
      </c>
      <c r="AJ2575" s="5" t="s">
        <v>4345</v>
      </c>
      <c r="AL2575" s="5" t="s">
        <v>4145</v>
      </c>
      <c r="AM2575" s="5" t="s">
        <v>4146</v>
      </c>
      <c r="AN2575" s="5" t="s">
        <v>4146</v>
      </c>
      <c r="AO2575" s="5">
        <v>40</v>
      </c>
      <c r="AP2575" s="5">
        <v>1</v>
      </c>
      <c r="AQ2575" s="5" t="s">
        <v>11421</v>
      </c>
      <c r="AR2575" s="5" t="s">
        <v>11422</v>
      </c>
      <c r="AS2575" s="5">
        <v>15</v>
      </c>
      <c r="AT2575" s="5">
        <v>36.5</v>
      </c>
      <c r="AU2575" s="5">
        <v>18.1</v>
      </c>
      <c r="AV2575" s="5">
        <v>1.5</v>
      </c>
      <c r="AW2575" s="5">
        <v>14.37</v>
      </c>
      <c r="AX2575" s="5">
        <v>7.13</v>
      </c>
      <c r="AY2575" s="5">
        <v>0.59</v>
      </c>
      <c r="AZ2575" s="5">
        <v>400</v>
      </c>
      <c r="BA2575" s="5">
        <v>0.88</v>
      </c>
      <c r="BB2575" s="5">
        <v>39</v>
      </c>
      <c r="BC2575" s="5">
        <v>38</v>
      </c>
      <c r="BD2575" s="5">
        <v>28</v>
      </c>
      <c r="BE2575" s="5">
        <v>15.35</v>
      </c>
      <c r="BF2575" s="5">
        <v>14.96</v>
      </c>
      <c r="BG2575" s="5">
        <v>11.02</v>
      </c>
      <c r="BH2575" s="5">
        <v>17</v>
      </c>
      <c r="BI2575" s="5">
        <v>37.53</v>
      </c>
      <c r="BM2575" s="6">
        <f t="shared" si="640"/>
        <v>0</v>
      </c>
      <c r="BN2575" s="10">
        <f t="shared" si="641"/>
        <v>0</v>
      </c>
      <c r="BO2575" s="6">
        <f t="shared" si="642"/>
        <v>0</v>
      </c>
      <c r="BP2575" s="6">
        <f t="shared" si="643"/>
        <v>1</v>
      </c>
      <c r="BQ2575" s="6">
        <f t="shared" si="644"/>
        <v>0</v>
      </c>
      <c r="BR2575" s="10" t="str">
        <f t="shared" si="645"/>
        <v>待上架</v>
      </c>
      <c r="BS2575" s="6" t="str">
        <f t="shared" si="655"/>
        <v>待上架</v>
      </c>
    </row>
    <row r="2576" spans="1:71">
      <c r="A2576" s="6" t="str">
        <f t="shared" si="646"/>
        <v>DEB0GMWKXHXT</v>
      </c>
      <c r="B2576" s="6" t="str">
        <f t="shared" si="647"/>
        <v>DEX002IVKU61</v>
      </c>
      <c r="C2576" s="6" t="str">
        <f t="shared" si="648"/>
        <v>DEXCSJ13006DLM</v>
      </c>
      <c r="D2576" s="6" t="str">
        <f t="shared" si="649"/>
        <v>DEB0GMWKXHXTXCSJ13006DLM</v>
      </c>
      <c r="E2576" s="6" t="str">
        <f t="shared" si="650"/>
        <v>DEB0GMWKXHXTX002IVKU61</v>
      </c>
      <c r="F2576" s="6" t="str">
        <f t="shared" si="651"/>
        <v>DEXCSJ13006DLMX002IVKU61</v>
      </c>
      <c r="G2576" s="6" t="str">
        <f t="shared" si="652"/>
        <v>DEXCSJ13006DLM</v>
      </c>
      <c r="H2576" s="6" t="str">
        <f ca="1" t="shared" si="653"/>
        <v>待上架</v>
      </c>
      <c r="I2576" s="10" t="str">
        <f t="shared" si="654"/>
        <v>未维护</v>
      </c>
      <c r="J2576" s="5" t="s">
        <v>11418</v>
      </c>
      <c r="K2576" s="5" t="s">
        <v>11419</v>
      </c>
      <c r="L2576" s="5" t="s">
        <v>11139</v>
      </c>
      <c r="M2576" s="5" t="s">
        <v>11139</v>
      </c>
      <c r="N2576" s="5" t="s">
        <v>11423</v>
      </c>
      <c r="O2576" s="5" t="s">
        <v>11424</v>
      </c>
      <c r="P2576" s="5" t="s">
        <v>4120</v>
      </c>
      <c r="Q2576" s="5" t="s">
        <v>4693</v>
      </c>
      <c r="R2576" s="5" t="s">
        <v>1525</v>
      </c>
      <c r="S2576" s="5" t="s">
        <v>2985</v>
      </c>
      <c r="T2576" s="5" t="s">
        <v>2979</v>
      </c>
      <c r="U2576" s="5" t="s">
        <v>4386</v>
      </c>
      <c r="V2576" s="5" t="s">
        <v>4134</v>
      </c>
      <c r="W2576" s="5" t="s">
        <v>4123</v>
      </c>
      <c r="X2576" s="5" t="s">
        <v>4135</v>
      </c>
      <c r="Y2576" s="5" t="s">
        <v>4299</v>
      </c>
      <c r="Z2576" s="5" t="s">
        <v>4124</v>
      </c>
      <c r="AA2576" s="5" t="s">
        <v>4123</v>
      </c>
      <c r="AB2576" s="5" t="s">
        <v>4124</v>
      </c>
      <c r="AE2576" s="5" t="s">
        <v>4299</v>
      </c>
      <c r="AF2576" s="5" t="s">
        <v>3007</v>
      </c>
      <c r="AG2576" s="5" t="s">
        <v>4394</v>
      </c>
      <c r="AH2576" s="5" t="s">
        <v>4612</v>
      </c>
      <c r="AI2576" s="5" t="s">
        <v>4514</v>
      </c>
      <c r="AJ2576" s="5" t="s">
        <v>4345</v>
      </c>
      <c r="AL2576" s="5" t="s">
        <v>4145</v>
      </c>
      <c r="AM2576" s="5" t="s">
        <v>4146</v>
      </c>
      <c r="AN2576" s="5" t="s">
        <v>4696</v>
      </c>
      <c r="AO2576" s="5">
        <v>40</v>
      </c>
      <c r="AP2576" s="5">
        <v>1</v>
      </c>
      <c r="AQ2576" s="5" t="s">
        <v>11421</v>
      </c>
      <c r="AR2576" s="5" t="s">
        <v>11422</v>
      </c>
      <c r="AS2576" s="5">
        <v>15</v>
      </c>
      <c r="AT2576" s="5">
        <v>36.5</v>
      </c>
      <c r="AU2576" s="5">
        <v>18.1</v>
      </c>
      <c r="AV2576" s="5">
        <v>1.5</v>
      </c>
      <c r="AW2576" s="5">
        <v>14.37</v>
      </c>
      <c r="AX2576" s="5">
        <v>7.13</v>
      </c>
      <c r="AY2576" s="5">
        <v>0.59</v>
      </c>
      <c r="AZ2576" s="5">
        <v>400</v>
      </c>
      <c r="BA2576" s="5">
        <v>0.88</v>
      </c>
      <c r="BB2576" s="5">
        <v>39</v>
      </c>
      <c r="BC2576" s="5">
        <v>38</v>
      </c>
      <c r="BD2576" s="5">
        <v>28</v>
      </c>
      <c r="BE2576" s="5">
        <v>15.35</v>
      </c>
      <c r="BF2576" s="5">
        <v>14.96</v>
      </c>
      <c r="BG2576" s="5">
        <v>11.02</v>
      </c>
      <c r="BH2576" s="5">
        <v>17</v>
      </c>
      <c r="BI2576" s="5">
        <v>37.53</v>
      </c>
      <c r="BM2576" s="6">
        <f t="shared" si="640"/>
        <v>0</v>
      </c>
      <c r="BN2576" s="10">
        <f t="shared" si="641"/>
        <v>0</v>
      </c>
      <c r="BO2576" s="6">
        <f t="shared" si="642"/>
        <v>0</v>
      </c>
      <c r="BP2576" s="6">
        <f t="shared" si="643"/>
        <v>1</v>
      </c>
      <c r="BQ2576" s="6">
        <f t="shared" si="644"/>
        <v>0</v>
      </c>
      <c r="BR2576" s="10" t="str">
        <f t="shared" si="645"/>
        <v>待上架</v>
      </c>
      <c r="BS2576" s="6" t="str">
        <f t="shared" si="655"/>
        <v>待上架</v>
      </c>
    </row>
    <row r="2577" spans="1:71">
      <c r="A2577" s="6" t="str">
        <f t="shared" si="646"/>
        <v>AUB0GMWKXHXT</v>
      </c>
      <c r="B2577" s="6" t="str">
        <f t="shared" si="647"/>
        <v>AUX001CSJNTN</v>
      </c>
      <c r="C2577" s="6" t="str">
        <f t="shared" si="648"/>
        <v>AUXCSJ13006DLM</v>
      </c>
      <c r="D2577" s="6" t="str">
        <f t="shared" si="649"/>
        <v>AUB0GMWKXHXTXCSJ13006DLM</v>
      </c>
      <c r="E2577" s="6" t="str">
        <f t="shared" si="650"/>
        <v>AUB0GMWKXHXTX001CSJNTN</v>
      </c>
      <c r="F2577" s="6" t="str">
        <f t="shared" si="651"/>
        <v>AUXCSJ13006DLMX001CSJNTN</v>
      </c>
      <c r="G2577" s="6" t="str">
        <f t="shared" si="652"/>
        <v>AUXCSJ13006DLM</v>
      </c>
      <c r="H2577" s="6" t="str">
        <f ca="1" t="shared" si="653"/>
        <v>待上架</v>
      </c>
      <c r="I2577" s="10" t="str">
        <f t="shared" si="654"/>
        <v>未维护</v>
      </c>
      <c r="J2577" s="5" t="s">
        <v>11418</v>
      </c>
      <c r="K2577" s="5" t="s">
        <v>11419</v>
      </c>
      <c r="L2577" s="5" t="s">
        <v>11139</v>
      </c>
      <c r="M2577" s="5" t="s">
        <v>11139</v>
      </c>
      <c r="N2577" s="5" t="s">
        <v>11425</v>
      </c>
      <c r="O2577" s="5" t="s">
        <v>11426</v>
      </c>
      <c r="P2577" s="5" t="s">
        <v>4120</v>
      </c>
      <c r="Q2577" s="5" t="s">
        <v>4393</v>
      </c>
      <c r="R2577" s="5" t="s">
        <v>1522</v>
      </c>
      <c r="S2577" s="5" t="s">
        <v>2985</v>
      </c>
      <c r="T2577" s="5" t="s">
        <v>2979</v>
      </c>
      <c r="U2577" s="5" t="s">
        <v>4386</v>
      </c>
      <c r="V2577" s="5" t="s">
        <v>4134</v>
      </c>
      <c r="W2577" s="5" t="s">
        <v>4123</v>
      </c>
      <c r="X2577" s="5" t="s">
        <v>4135</v>
      </c>
      <c r="Y2577" s="5" t="s">
        <v>4299</v>
      </c>
      <c r="Z2577" s="5" t="s">
        <v>4124</v>
      </c>
      <c r="AA2577" s="5" t="s">
        <v>4123</v>
      </c>
      <c r="AB2577" s="5" t="s">
        <v>4124</v>
      </c>
      <c r="AE2577" s="5" t="s">
        <v>4299</v>
      </c>
      <c r="AF2577" s="5" t="s">
        <v>3007</v>
      </c>
      <c r="AG2577" s="5" t="s">
        <v>4394</v>
      </c>
      <c r="AH2577" s="5" t="s">
        <v>3007</v>
      </c>
      <c r="AI2577" s="5" t="s">
        <v>4514</v>
      </c>
      <c r="AJ2577" s="5" t="s">
        <v>4345</v>
      </c>
      <c r="AL2577" s="5" t="s">
        <v>4145</v>
      </c>
      <c r="AM2577" s="5" t="s">
        <v>4146</v>
      </c>
      <c r="AN2577" s="5" t="s">
        <v>4146</v>
      </c>
      <c r="AO2577" s="5">
        <v>40</v>
      </c>
      <c r="AP2577" s="5">
        <v>1</v>
      </c>
      <c r="AQ2577" s="5" t="s">
        <v>11421</v>
      </c>
      <c r="AR2577" s="5" t="s">
        <v>11422</v>
      </c>
      <c r="AS2577" s="5">
        <v>15</v>
      </c>
      <c r="AT2577" s="5">
        <v>36.5</v>
      </c>
      <c r="AU2577" s="5">
        <v>18.1</v>
      </c>
      <c r="AV2577" s="5">
        <v>1.5</v>
      </c>
      <c r="AW2577" s="5">
        <v>14.37</v>
      </c>
      <c r="AX2577" s="5">
        <v>7.13</v>
      </c>
      <c r="AY2577" s="5">
        <v>0.59</v>
      </c>
      <c r="AZ2577" s="5">
        <v>400</v>
      </c>
      <c r="BA2577" s="5">
        <v>0.88</v>
      </c>
      <c r="BB2577" s="5">
        <v>39</v>
      </c>
      <c r="BC2577" s="5">
        <v>38</v>
      </c>
      <c r="BD2577" s="5">
        <v>28</v>
      </c>
      <c r="BE2577" s="5">
        <v>15.35</v>
      </c>
      <c r="BF2577" s="5">
        <v>14.96</v>
      </c>
      <c r="BG2577" s="5">
        <v>11.02</v>
      </c>
      <c r="BH2577" s="5">
        <v>17</v>
      </c>
      <c r="BI2577" s="5">
        <v>37.53</v>
      </c>
      <c r="BM2577" s="6">
        <f t="shared" si="640"/>
        <v>0</v>
      </c>
      <c r="BN2577" s="10">
        <f t="shared" si="641"/>
        <v>0</v>
      </c>
      <c r="BO2577" s="6">
        <f t="shared" si="642"/>
        <v>0</v>
      </c>
      <c r="BP2577" s="6">
        <f t="shared" si="643"/>
        <v>1</v>
      </c>
      <c r="BQ2577" s="6">
        <f t="shared" si="644"/>
        <v>0</v>
      </c>
      <c r="BR2577" s="10" t="str">
        <f t="shared" si="645"/>
        <v>待上架</v>
      </c>
      <c r="BS2577" s="6" t="str">
        <f t="shared" si="655"/>
        <v>待上架</v>
      </c>
    </row>
    <row r="2578" spans="1:71">
      <c r="A2578" s="6" t="str">
        <f t="shared" si="646"/>
        <v>USB0GMWK2T13</v>
      </c>
      <c r="B2578" s="6" t="str">
        <f t="shared" si="647"/>
        <v>USX0050A08KX</v>
      </c>
      <c r="C2578" s="6" t="str">
        <f t="shared" si="648"/>
        <v>USXCSJ13007DLM</v>
      </c>
      <c r="D2578" s="6" t="str">
        <f t="shared" si="649"/>
        <v>USB0GMWK2T13XCSJ13007DLM</v>
      </c>
      <c r="E2578" s="6" t="str">
        <f t="shared" si="650"/>
        <v>USB0GMWK2T13X0050A08KX</v>
      </c>
      <c r="F2578" s="6" t="str">
        <f t="shared" si="651"/>
        <v>USXCSJ13007DLMX0050A08KX</v>
      </c>
      <c r="G2578" s="6" t="str">
        <f t="shared" si="652"/>
        <v>USXCSJ13007DLM</v>
      </c>
      <c r="H2578" s="6" t="str">
        <f ca="1" t="shared" si="653"/>
        <v>待上架</v>
      </c>
      <c r="I2578" s="10" t="str">
        <f t="shared" si="654"/>
        <v>待上架</v>
      </c>
      <c r="J2578" s="5" t="s">
        <v>11427</v>
      </c>
      <c r="K2578" s="5" t="s">
        <v>11428</v>
      </c>
      <c r="L2578" s="5" t="s">
        <v>6596</v>
      </c>
      <c r="M2578" s="5" t="s">
        <v>11429</v>
      </c>
      <c r="N2578" s="5" t="s">
        <v>11430</v>
      </c>
      <c r="O2578" s="5" t="s">
        <v>3118</v>
      </c>
      <c r="P2578" s="5" t="s">
        <v>4120</v>
      </c>
      <c r="Q2578" s="5" t="s">
        <v>4385</v>
      </c>
      <c r="R2578" s="5" t="s">
        <v>2288</v>
      </c>
      <c r="S2578" s="5" t="s">
        <v>2995</v>
      </c>
      <c r="T2578" s="5" t="s">
        <v>2979</v>
      </c>
      <c r="U2578" s="5" t="s">
        <v>4386</v>
      </c>
      <c r="V2578" s="5" t="s">
        <v>4134</v>
      </c>
      <c r="W2578" s="5" t="s">
        <v>4123</v>
      </c>
      <c r="X2578" s="5" t="s">
        <v>4135</v>
      </c>
      <c r="Y2578" s="5" t="s">
        <v>4299</v>
      </c>
      <c r="Z2578" s="5" t="s">
        <v>4124</v>
      </c>
      <c r="AA2578" s="5" t="s">
        <v>4122</v>
      </c>
      <c r="AB2578" s="5" t="s">
        <v>2457</v>
      </c>
      <c r="AE2578" s="5" t="s">
        <v>4140</v>
      </c>
      <c r="AF2578" s="5" t="s">
        <v>3027</v>
      </c>
      <c r="AG2578" s="5" t="s">
        <v>4520</v>
      </c>
      <c r="AH2578" s="5" t="s">
        <v>3027</v>
      </c>
      <c r="AI2578" s="5" t="s">
        <v>4514</v>
      </c>
      <c r="AJ2578" s="5" t="s">
        <v>4345</v>
      </c>
      <c r="AL2578" s="5" t="s">
        <v>4145</v>
      </c>
      <c r="AM2578" s="5" t="s">
        <v>4146</v>
      </c>
      <c r="AN2578" s="5" t="s">
        <v>4146</v>
      </c>
      <c r="AO2578" s="5">
        <v>40</v>
      </c>
      <c r="AP2578" s="5">
        <v>1</v>
      </c>
      <c r="AQ2578" s="5" t="s">
        <v>11421</v>
      </c>
      <c r="AR2578" s="5" t="s">
        <v>11422</v>
      </c>
      <c r="AS2578" s="5">
        <v>15</v>
      </c>
      <c r="AT2578" s="5">
        <v>36.5</v>
      </c>
      <c r="AU2578" s="5">
        <v>18.1</v>
      </c>
      <c r="AV2578" s="5">
        <v>1.5</v>
      </c>
      <c r="AW2578" s="5">
        <v>14.37</v>
      </c>
      <c r="AX2578" s="5">
        <v>7.13</v>
      </c>
      <c r="AY2578" s="5">
        <v>0.59</v>
      </c>
      <c r="AZ2578" s="5">
        <v>410</v>
      </c>
      <c r="BA2578" s="5">
        <v>0.91</v>
      </c>
      <c r="BB2578" s="5">
        <v>39</v>
      </c>
      <c r="BC2578" s="5">
        <v>38</v>
      </c>
      <c r="BD2578" s="5">
        <v>28</v>
      </c>
      <c r="BE2578" s="5">
        <v>15.35</v>
      </c>
      <c r="BF2578" s="5">
        <v>14.96</v>
      </c>
      <c r="BG2578" s="5">
        <v>11.02</v>
      </c>
      <c r="BH2578" s="5">
        <v>17</v>
      </c>
      <c r="BI2578" s="5">
        <v>37.53</v>
      </c>
      <c r="BM2578" s="6">
        <f t="shared" si="640"/>
        <v>0</v>
      </c>
      <c r="BN2578" s="10">
        <f t="shared" si="641"/>
        <v>0</v>
      </c>
      <c r="BO2578" s="6">
        <f t="shared" si="642"/>
        <v>0</v>
      </c>
      <c r="BP2578" s="6">
        <f t="shared" si="643"/>
        <v>1</v>
      </c>
      <c r="BQ2578" s="6">
        <f t="shared" si="644"/>
        <v>0</v>
      </c>
      <c r="BR2578" s="10" t="str">
        <f t="shared" si="645"/>
        <v>待上架</v>
      </c>
      <c r="BS2578" s="6" t="str">
        <f t="shared" si="655"/>
        <v>待上架</v>
      </c>
    </row>
    <row r="2579" spans="1:71">
      <c r="A2579" s="6" t="str">
        <f t="shared" si="646"/>
        <v>USB0GMWKFFK2</v>
      </c>
      <c r="B2579" s="6" t="str">
        <f t="shared" si="647"/>
        <v>USX0050A1JND</v>
      </c>
      <c r="C2579" s="6" t="str">
        <f t="shared" si="648"/>
        <v>USXCSJ13008DLM</v>
      </c>
      <c r="D2579" s="6" t="str">
        <f t="shared" si="649"/>
        <v>USB0GMWKFFK2XCSJ13008DLM</v>
      </c>
      <c r="E2579" s="6" t="str">
        <f t="shared" si="650"/>
        <v>USB0GMWKFFK2X0050A1JND</v>
      </c>
      <c r="F2579" s="6" t="str">
        <f t="shared" si="651"/>
        <v>USXCSJ13008DLMX0050A1JND</v>
      </c>
      <c r="G2579" s="6" t="str">
        <f t="shared" si="652"/>
        <v>USXCSJ13008DLM</v>
      </c>
      <c r="H2579" s="6" t="str">
        <f ca="1" t="shared" si="653"/>
        <v>待上架</v>
      </c>
      <c r="I2579" s="10" t="str">
        <f t="shared" si="654"/>
        <v>待上架</v>
      </c>
      <c r="J2579" s="5" t="s">
        <v>11431</v>
      </c>
      <c r="K2579" s="5" t="s">
        <v>11432</v>
      </c>
      <c r="L2579" s="5" t="s">
        <v>6596</v>
      </c>
      <c r="M2579" s="5" t="s">
        <v>11433</v>
      </c>
      <c r="N2579" s="5" t="s">
        <v>11434</v>
      </c>
      <c r="O2579" s="5" t="s">
        <v>3120</v>
      </c>
      <c r="P2579" s="5" t="s">
        <v>4120</v>
      </c>
      <c r="Q2579" s="5" t="s">
        <v>4385</v>
      </c>
      <c r="R2579" s="5" t="s">
        <v>2288</v>
      </c>
      <c r="S2579" s="5" t="s">
        <v>2995</v>
      </c>
      <c r="T2579" s="5" t="s">
        <v>2979</v>
      </c>
      <c r="U2579" s="5" t="s">
        <v>4386</v>
      </c>
      <c r="V2579" s="5" t="s">
        <v>4134</v>
      </c>
      <c r="W2579" s="5" t="s">
        <v>4123</v>
      </c>
      <c r="X2579" s="5" t="s">
        <v>4135</v>
      </c>
      <c r="Y2579" s="5" t="s">
        <v>4299</v>
      </c>
      <c r="Z2579" s="5" t="s">
        <v>4124</v>
      </c>
      <c r="AA2579" s="5" t="s">
        <v>4122</v>
      </c>
      <c r="AB2579" s="5" t="s">
        <v>2457</v>
      </c>
      <c r="AE2579" s="5" t="s">
        <v>4140</v>
      </c>
      <c r="AF2579" s="5" t="s">
        <v>3027</v>
      </c>
      <c r="AG2579" s="5" t="s">
        <v>4520</v>
      </c>
      <c r="AH2579" s="5" t="s">
        <v>3027</v>
      </c>
      <c r="AI2579" s="5" t="s">
        <v>4514</v>
      </c>
      <c r="AJ2579" s="5" t="s">
        <v>4345</v>
      </c>
      <c r="AL2579" s="5" t="s">
        <v>4145</v>
      </c>
      <c r="AM2579" s="5" t="s">
        <v>4146</v>
      </c>
      <c r="AN2579" s="5" t="s">
        <v>4146</v>
      </c>
      <c r="AO2579" s="5">
        <v>40</v>
      </c>
      <c r="AP2579" s="5">
        <v>1</v>
      </c>
      <c r="AQ2579" s="5" t="s">
        <v>11421</v>
      </c>
      <c r="AR2579" s="5" t="s">
        <v>11422</v>
      </c>
      <c r="AS2579" s="5">
        <v>15</v>
      </c>
      <c r="AT2579" s="5">
        <v>36.5</v>
      </c>
      <c r="AU2579" s="5">
        <v>18.1</v>
      </c>
      <c r="AV2579" s="5">
        <v>1.5</v>
      </c>
      <c r="AW2579" s="5">
        <v>14.37</v>
      </c>
      <c r="AX2579" s="5">
        <v>7.13</v>
      </c>
      <c r="AY2579" s="5">
        <v>0.59</v>
      </c>
      <c r="AZ2579" s="5">
        <v>400</v>
      </c>
      <c r="BA2579" s="5">
        <v>0.88</v>
      </c>
      <c r="BB2579" s="5">
        <v>39</v>
      </c>
      <c r="BC2579" s="5">
        <v>38</v>
      </c>
      <c r="BD2579" s="5">
        <v>28</v>
      </c>
      <c r="BE2579" s="5">
        <v>15.35</v>
      </c>
      <c r="BF2579" s="5">
        <v>14.96</v>
      </c>
      <c r="BG2579" s="5">
        <v>11.02</v>
      </c>
      <c r="BH2579" s="5">
        <v>17</v>
      </c>
      <c r="BI2579" s="5">
        <v>37.53</v>
      </c>
      <c r="BM2579" s="6">
        <f t="shared" si="640"/>
        <v>0</v>
      </c>
      <c r="BN2579" s="10">
        <f t="shared" si="641"/>
        <v>0</v>
      </c>
      <c r="BO2579" s="6">
        <f t="shared" si="642"/>
        <v>0</v>
      </c>
      <c r="BP2579" s="6">
        <f t="shared" si="643"/>
        <v>1</v>
      </c>
      <c r="BQ2579" s="6">
        <f t="shared" si="644"/>
        <v>0</v>
      </c>
      <c r="BR2579" s="10" t="str">
        <f t="shared" si="645"/>
        <v>待上架</v>
      </c>
      <c r="BS2579" s="6" t="str">
        <f t="shared" si="655"/>
        <v>待上架</v>
      </c>
    </row>
    <row r="2580" spans="1:71">
      <c r="A2580" s="6" t="str">
        <f t="shared" si="646"/>
        <v>CAB0GMWKFFK2</v>
      </c>
      <c r="B2580" s="6" t="str">
        <f t="shared" si="647"/>
        <v>CAX0050A1JND</v>
      </c>
      <c r="C2580" s="6" t="str">
        <f t="shared" si="648"/>
        <v>CAXCSJ13008DLM</v>
      </c>
      <c r="D2580" s="6" t="str">
        <f t="shared" si="649"/>
        <v>CAB0GMWKFFK2XCSJ13008DLM</v>
      </c>
      <c r="E2580" s="6" t="str">
        <f t="shared" si="650"/>
        <v>CAB0GMWKFFK2X0050A1JND</v>
      </c>
      <c r="F2580" s="6" t="str">
        <f t="shared" si="651"/>
        <v>CAXCSJ13008DLMX0050A1JND</v>
      </c>
      <c r="G2580" s="6" t="str">
        <f t="shared" si="652"/>
        <v>CAXCSJ13008DLM</v>
      </c>
      <c r="H2580" s="6" t="str">
        <f ca="1" t="shared" si="653"/>
        <v>待上架</v>
      </c>
      <c r="I2580" s="10" t="str">
        <f t="shared" si="654"/>
        <v>未维护</v>
      </c>
      <c r="J2580" s="5" t="s">
        <v>11431</v>
      </c>
      <c r="K2580" s="5" t="s">
        <v>11432</v>
      </c>
      <c r="L2580" s="5" t="s">
        <v>11433</v>
      </c>
      <c r="M2580" s="5" t="s">
        <v>11433</v>
      </c>
      <c r="N2580" s="5" t="s">
        <v>11434</v>
      </c>
      <c r="O2580" s="5" t="s">
        <v>3120</v>
      </c>
      <c r="P2580" s="5" t="s">
        <v>4120</v>
      </c>
      <c r="Q2580" s="5" t="s">
        <v>4491</v>
      </c>
      <c r="R2580" s="5" t="s">
        <v>10</v>
      </c>
      <c r="S2580" s="5" t="s">
        <v>2995</v>
      </c>
      <c r="T2580" s="5" t="s">
        <v>2979</v>
      </c>
      <c r="U2580" s="5" t="s">
        <v>4386</v>
      </c>
      <c r="V2580" s="5" t="s">
        <v>4134</v>
      </c>
      <c r="W2580" s="5" t="s">
        <v>4123</v>
      </c>
      <c r="X2580" s="5" t="s">
        <v>4155</v>
      </c>
      <c r="Y2580" s="5" t="s">
        <v>4299</v>
      </c>
      <c r="Z2580" s="5" t="s">
        <v>4124</v>
      </c>
      <c r="AA2580" s="5" t="s">
        <v>4123</v>
      </c>
      <c r="AB2580" s="5" t="s">
        <v>4124</v>
      </c>
      <c r="AE2580" s="5" t="s">
        <v>4299</v>
      </c>
      <c r="AF2580" s="5" t="s">
        <v>2977</v>
      </c>
      <c r="AG2580" s="5" t="s">
        <v>4350</v>
      </c>
      <c r="AH2580" s="5" t="s">
        <v>4513</v>
      </c>
      <c r="AI2580" s="5" t="s">
        <v>4514</v>
      </c>
      <c r="AJ2580" s="5" t="s">
        <v>4345</v>
      </c>
      <c r="AL2580" s="5" t="s">
        <v>4145</v>
      </c>
      <c r="AM2580" s="5" t="s">
        <v>4146</v>
      </c>
      <c r="AN2580" s="5" t="s">
        <v>4146</v>
      </c>
      <c r="AO2580" s="5">
        <v>40</v>
      </c>
      <c r="AP2580" s="5">
        <v>1</v>
      </c>
      <c r="AQ2580" s="5" t="s">
        <v>11421</v>
      </c>
      <c r="AR2580" s="5" t="s">
        <v>11422</v>
      </c>
      <c r="AS2580" s="5">
        <v>15</v>
      </c>
      <c r="AT2580" s="5">
        <v>36.5</v>
      </c>
      <c r="AU2580" s="5">
        <v>18.1</v>
      </c>
      <c r="AV2580" s="5">
        <v>1.5</v>
      </c>
      <c r="AW2580" s="5">
        <v>14.37</v>
      </c>
      <c r="AX2580" s="5">
        <v>7.13</v>
      </c>
      <c r="AY2580" s="5">
        <v>0.59</v>
      </c>
      <c r="AZ2580" s="5">
        <v>400</v>
      </c>
      <c r="BA2580" s="5">
        <v>0.88</v>
      </c>
      <c r="BB2580" s="5">
        <v>39</v>
      </c>
      <c r="BC2580" s="5">
        <v>38</v>
      </c>
      <c r="BD2580" s="5">
        <v>28</v>
      </c>
      <c r="BE2580" s="5">
        <v>15.35</v>
      </c>
      <c r="BF2580" s="5">
        <v>14.96</v>
      </c>
      <c r="BG2580" s="5">
        <v>11.02</v>
      </c>
      <c r="BH2580" s="5">
        <v>17</v>
      </c>
      <c r="BI2580" s="5">
        <v>37.53</v>
      </c>
      <c r="BM2580" s="6">
        <f t="shared" si="640"/>
        <v>0</v>
      </c>
      <c r="BN2580" s="10">
        <f t="shared" si="641"/>
        <v>0</v>
      </c>
      <c r="BO2580" s="6">
        <f t="shared" si="642"/>
        <v>0</v>
      </c>
      <c r="BP2580" s="6">
        <f t="shared" si="643"/>
        <v>1</v>
      </c>
      <c r="BQ2580" s="6">
        <f t="shared" si="644"/>
        <v>0</v>
      </c>
      <c r="BR2580" s="10" t="str">
        <f t="shared" si="645"/>
        <v>待上架</v>
      </c>
      <c r="BS2580" s="6" t="str">
        <f t="shared" si="655"/>
        <v>待上架</v>
      </c>
    </row>
    <row r="2581" spans="1:71">
      <c r="A2581" s="6" t="str">
        <f t="shared" si="646"/>
        <v>USB0F61PVVDB</v>
      </c>
      <c r="B2581" s="6" t="str">
        <f t="shared" si="647"/>
        <v>USX004NUNEOX</v>
      </c>
      <c r="C2581" s="6" t="str">
        <f t="shared" si="648"/>
        <v>USXCSJ13809DLM</v>
      </c>
      <c r="D2581" s="6" t="str">
        <f t="shared" si="649"/>
        <v>USB0F61PVVDBXCSJ13809DLM</v>
      </c>
      <c r="E2581" s="6" t="str">
        <f t="shared" si="650"/>
        <v>USB0F61PVVDBX004NUNEOX</v>
      </c>
      <c r="F2581" s="6" t="str">
        <f t="shared" si="651"/>
        <v>USXCSJ13809DLMX004NUNEOX</v>
      </c>
      <c r="G2581" s="6" t="str">
        <f t="shared" si="652"/>
        <v>USXCSJ13809DLM</v>
      </c>
      <c r="H2581" s="6" t="str">
        <f ca="1" t="shared" si="653"/>
        <v>老品</v>
      </c>
      <c r="I2581" s="10" t="str">
        <f t="shared" si="654"/>
        <v>清货款</v>
      </c>
      <c r="J2581" s="5" t="s">
        <v>11435</v>
      </c>
      <c r="K2581" s="5" t="s">
        <v>11436</v>
      </c>
      <c r="L2581" s="5" t="s">
        <v>4910</v>
      </c>
      <c r="M2581" s="5" t="s">
        <v>11437</v>
      </c>
      <c r="N2581" s="5" t="s">
        <v>11438</v>
      </c>
      <c r="O2581" s="5" t="s">
        <v>2311</v>
      </c>
      <c r="P2581" s="5" t="s">
        <v>4154</v>
      </c>
      <c r="Q2581" s="5" t="s">
        <v>4385</v>
      </c>
      <c r="R2581" s="5" t="s">
        <v>2288</v>
      </c>
      <c r="S2581" s="5" t="s">
        <v>2995</v>
      </c>
      <c r="T2581" s="5" t="s">
        <v>2979</v>
      </c>
      <c r="U2581" s="5" t="s">
        <v>4386</v>
      </c>
      <c r="V2581" s="5" t="s">
        <v>4220</v>
      </c>
      <c r="W2581" s="5" t="s">
        <v>4121</v>
      </c>
      <c r="X2581" s="5" t="s">
        <v>4135</v>
      </c>
      <c r="Y2581" s="5" t="s">
        <v>4184</v>
      </c>
      <c r="Z2581" s="5" t="s">
        <v>4124</v>
      </c>
      <c r="AA2581" s="5" t="s">
        <v>4122</v>
      </c>
      <c r="AB2581" s="5" t="s">
        <v>4341</v>
      </c>
      <c r="AC2581" s="5" t="s">
        <v>5669</v>
      </c>
      <c r="AD2581" s="5" t="s">
        <v>4259</v>
      </c>
      <c r="AE2581" s="5" t="s">
        <v>4140</v>
      </c>
      <c r="AF2581" s="5" t="s">
        <v>3011</v>
      </c>
      <c r="AG2581" s="5" t="s">
        <v>4520</v>
      </c>
      <c r="AH2581" s="5" t="s">
        <v>4521</v>
      </c>
      <c r="AI2581" s="5" t="s">
        <v>4514</v>
      </c>
      <c r="AJ2581" s="5" t="s">
        <v>4345</v>
      </c>
      <c r="AK2581" s="5">
        <v>3.95</v>
      </c>
      <c r="AL2581" s="5" t="s">
        <v>4145</v>
      </c>
      <c r="AM2581" s="5" t="s">
        <v>4146</v>
      </c>
      <c r="AN2581" s="5" t="s">
        <v>4146</v>
      </c>
      <c r="AO2581" s="5">
        <v>120</v>
      </c>
      <c r="AP2581" s="5">
        <v>1</v>
      </c>
      <c r="AQ2581" s="5" t="s">
        <v>11439</v>
      </c>
      <c r="AR2581" s="5" t="s">
        <v>11440</v>
      </c>
      <c r="AS2581" s="5">
        <v>15</v>
      </c>
      <c r="AT2581" s="5">
        <v>40.6</v>
      </c>
      <c r="AU2581" s="5">
        <v>4.5</v>
      </c>
      <c r="AV2581" s="5">
        <v>2</v>
      </c>
      <c r="AW2581" s="5">
        <v>15.98</v>
      </c>
      <c r="AX2581" s="5">
        <v>1.77</v>
      </c>
      <c r="AY2581" s="5">
        <v>0.79</v>
      </c>
      <c r="AZ2581" s="5">
        <v>175</v>
      </c>
      <c r="BA2581" s="5">
        <v>0.39</v>
      </c>
      <c r="BB2581" s="5">
        <v>46</v>
      </c>
      <c r="BC2581" s="5">
        <v>42</v>
      </c>
      <c r="BD2581" s="5">
        <v>25.5</v>
      </c>
      <c r="BE2581" s="5">
        <v>18.11</v>
      </c>
      <c r="BF2581" s="5">
        <v>16.54</v>
      </c>
      <c r="BG2581" s="5">
        <v>10.04</v>
      </c>
      <c r="BH2581" s="5">
        <v>21.6</v>
      </c>
      <c r="BI2581" s="5">
        <v>47.68</v>
      </c>
      <c r="BM2581" s="6">
        <f t="shared" si="640"/>
        <v>0</v>
      </c>
      <c r="BN2581" s="10">
        <f t="shared" si="641"/>
        <v>1</v>
      </c>
      <c r="BO2581" s="6">
        <f t="shared" si="642"/>
        <v>0</v>
      </c>
      <c r="BP2581" s="6">
        <f t="shared" si="643"/>
        <v>0</v>
      </c>
      <c r="BQ2581" s="6">
        <f t="shared" si="644"/>
        <v>0</v>
      </c>
      <c r="BR2581" s="10" t="str">
        <f t="shared" si="645"/>
        <v>清货在售</v>
      </c>
      <c r="BS2581" s="6" t="str">
        <f t="shared" si="655"/>
        <v>清货款</v>
      </c>
    </row>
    <row r="2582" spans="1:71">
      <c r="A2582" s="6" t="str">
        <f t="shared" si="646"/>
        <v>USB0F66ZWB3T</v>
      </c>
      <c r="B2582" s="6" t="str">
        <f t="shared" si="647"/>
        <v>USX004NUPVHL</v>
      </c>
      <c r="C2582" s="6" t="str">
        <f t="shared" si="648"/>
        <v>USXCSJ13809DLM</v>
      </c>
      <c r="D2582" s="6" t="str">
        <f t="shared" si="649"/>
        <v>USB0F66ZWB3TXCSJ13809DLM</v>
      </c>
      <c r="E2582" s="6" t="str">
        <f t="shared" si="650"/>
        <v>USB0F66ZWB3TX004NUPVHL</v>
      </c>
      <c r="F2582" s="6" t="str">
        <f t="shared" si="651"/>
        <v>USXCSJ13809DLMX004NUPVHL</v>
      </c>
      <c r="G2582" s="6" t="str">
        <f t="shared" si="652"/>
        <v>USXCSJ13809DLM</v>
      </c>
      <c r="H2582" s="6" t="str">
        <f ca="1" t="shared" si="653"/>
        <v>老品</v>
      </c>
      <c r="I2582" s="10" t="str">
        <f t="shared" si="654"/>
        <v>清货款</v>
      </c>
      <c r="J2582" s="5" t="s">
        <v>11435</v>
      </c>
      <c r="K2582" s="5" t="s">
        <v>11436</v>
      </c>
      <c r="L2582" s="5" t="s">
        <v>4775</v>
      </c>
      <c r="M2582" s="5" t="s">
        <v>11441</v>
      </c>
      <c r="N2582" s="5" t="s">
        <v>11442</v>
      </c>
      <c r="O2582" s="5" t="s">
        <v>1061</v>
      </c>
      <c r="P2582" s="5" t="s">
        <v>4154</v>
      </c>
      <c r="Q2582" s="5" t="s">
        <v>4385</v>
      </c>
      <c r="R2582" s="5" t="s">
        <v>2288</v>
      </c>
      <c r="S2582" s="5" t="s">
        <v>2995</v>
      </c>
      <c r="T2582" s="5" t="s">
        <v>2979</v>
      </c>
      <c r="U2582" s="5" t="s">
        <v>4386</v>
      </c>
      <c r="V2582" s="5" t="s">
        <v>4220</v>
      </c>
      <c r="W2582" s="5" t="s">
        <v>4121</v>
      </c>
      <c r="X2582" s="5" t="s">
        <v>4135</v>
      </c>
      <c r="Y2582" s="5" t="s">
        <v>4184</v>
      </c>
      <c r="Z2582" s="5" t="s">
        <v>4124</v>
      </c>
      <c r="AA2582" s="5" t="s">
        <v>4122</v>
      </c>
      <c r="AB2582" s="5" t="s">
        <v>4341</v>
      </c>
      <c r="AC2582" s="5" t="s">
        <v>4488</v>
      </c>
      <c r="AD2582" s="5" t="s">
        <v>4259</v>
      </c>
      <c r="AE2582" s="5" t="s">
        <v>4140</v>
      </c>
      <c r="AF2582" s="5" t="s">
        <v>3027</v>
      </c>
      <c r="AG2582" s="5" t="s">
        <v>4520</v>
      </c>
      <c r="AH2582" s="5" t="s">
        <v>4521</v>
      </c>
      <c r="AI2582" s="5" t="s">
        <v>4514</v>
      </c>
      <c r="AJ2582" s="5" t="s">
        <v>4345</v>
      </c>
      <c r="AK2582" s="5">
        <v>3.13</v>
      </c>
      <c r="AL2582" s="5" t="s">
        <v>4145</v>
      </c>
      <c r="AM2582" s="5" t="s">
        <v>4146</v>
      </c>
      <c r="AN2582" s="5" t="s">
        <v>4146</v>
      </c>
      <c r="AO2582" s="5">
        <v>120</v>
      </c>
      <c r="AP2582" s="5">
        <v>1</v>
      </c>
      <c r="AQ2582" s="5" t="s">
        <v>11439</v>
      </c>
      <c r="AR2582" s="5" t="s">
        <v>11440</v>
      </c>
      <c r="AS2582" s="5">
        <v>15</v>
      </c>
      <c r="AT2582" s="5">
        <v>40.6</v>
      </c>
      <c r="AU2582" s="5">
        <v>4.5</v>
      </c>
      <c r="AV2582" s="5">
        <v>2</v>
      </c>
      <c r="AW2582" s="5">
        <v>15.98</v>
      </c>
      <c r="AX2582" s="5">
        <v>1.77</v>
      </c>
      <c r="AY2582" s="5">
        <v>0.79</v>
      </c>
      <c r="AZ2582" s="5">
        <v>175</v>
      </c>
      <c r="BA2582" s="5">
        <v>0.39</v>
      </c>
      <c r="BB2582" s="5">
        <v>46</v>
      </c>
      <c r="BC2582" s="5">
        <v>42</v>
      </c>
      <c r="BD2582" s="5">
        <v>25.5</v>
      </c>
      <c r="BE2582" s="5">
        <v>18.11</v>
      </c>
      <c r="BF2582" s="5">
        <v>16.54</v>
      </c>
      <c r="BG2582" s="5">
        <v>10.04</v>
      </c>
      <c r="BH2582" s="5">
        <v>21.6</v>
      </c>
      <c r="BI2582" s="5">
        <v>47.68</v>
      </c>
      <c r="BM2582" s="6">
        <f t="shared" si="640"/>
        <v>0</v>
      </c>
      <c r="BN2582" s="10">
        <f t="shared" si="641"/>
        <v>1</v>
      </c>
      <c r="BO2582" s="6">
        <f t="shared" si="642"/>
        <v>0</v>
      </c>
      <c r="BP2582" s="6">
        <f t="shared" si="643"/>
        <v>0</v>
      </c>
      <c r="BQ2582" s="6">
        <f t="shared" si="644"/>
        <v>0</v>
      </c>
      <c r="BR2582" s="10" t="str">
        <f t="shared" si="645"/>
        <v>清货在售</v>
      </c>
      <c r="BS2582" s="6" t="str">
        <f t="shared" si="655"/>
        <v>清货款</v>
      </c>
    </row>
    <row r="2583" spans="1:71">
      <c r="A2583" s="6" t="str">
        <f t="shared" si="646"/>
        <v>CAB0F66ZWB3T</v>
      </c>
      <c r="B2583" s="6" t="str">
        <f t="shared" si="647"/>
        <v>CAX004NUPVHL</v>
      </c>
      <c r="C2583" s="6" t="str">
        <f t="shared" si="648"/>
        <v>CAXCSJ13809DLM</v>
      </c>
      <c r="D2583" s="6" t="str">
        <f t="shared" si="649"/>
        <v>CAB0F66ZWB3TXCSJ13809DLM</v>
      </c>
      <c r="E2583" s="6" t="str">
        <f t="shared" si="650"/>
        <v>CAB0F66ZWB3TX004NUPVHL</v>
      </c>
      <c r="F2583" s="6" t="str">
        <f t="shared" si="651"/>
        <v>CAXCSJ13809DLMX004NUPVHL</v>
      </c>
      <c r="G2583" s="6" t="str">
        <f t="shared" si="652"/>
        <v>CAXCSJ13809DLM</v>
      </c>
      <c r="H2583" s="6" t="str">
        <f ca="1" t="shared" si="653"/>
        <v>待上架</v>
      </c>
      <c r="I2583" s="10" t="str">
        <f t="shared" si="654"/>
        <v>未维护</v>
      </c>
      <c r="J2583" s="5" t="s">
        <v>11435</v>
      </c>
      <c r="K2583" s="5" t="s">
        <v>11436</v>
      </c>
      <c r="L2583" s="5" t="s">
        <v>5427</v>
      </c>
      <c r="M2583" s="5" t="s">
        <v>11441</v>
      </c>
      <c r="N2583" s="5" t="s">
        <v>11442</v>
      </c>
      <c r="O2583" s="5" t="s">
        <v>1061</v>
      </c>
      <c r="P2583" s="5" t="s">
        <v>4120</v>
      </c>
      <c r="Q2583" s="5" t="s">
        <v>4491</v>
      </c>
      <c r="R2583" s="5" t="s">
        <v>10</v>
      </c>
      <c r="S2583" s="5" t="s">
        <v>2995</v>
      </c>
      <c r="T2583" s="5" t="s">
        <v>2979</v>
      </c>
      <c r="U2583" s="5" t="s">
        <v>4386</v>
      </c>
      <c r="V2583" s="5" t="s">
        <v>4220</v>
      </c>
      <c r="W2583" s="5" t="s">
        <v>4120</v>
      </c>
      <c r="X2583" s="5" t="s">
        <v>4135</v>
      </c>
      <c r="Y2583" s="5" t="s">
        <v>4299</v>
      </c>
      <c r="Z2583" s="5" t="s">
        <v>4124</v>
      </c>
      <c r="AA2583" s="5" t="s">
        <v>4122</v>
      </c>
      <c r="AB2583" s="5" t="s">
        <v>4341</v>
      </c>
      <c r="AE2583" s="5" t="s">
        <v>4140</v>
      </c>
      <c r="AF2583" s="5" t="s">
        <v>2977</v>
      </c>
      <c r="AG2583" s="5" t="s">
        <v>4350</v>
      </c>
      <c r="AH2583" s="5" t="s">
        <v>4513</v>
      </c>
      <c r="AI2583" s="5" t="s">
        <v>4514</v>
      </c>
      <c r="AJ2583" s="5" t="s">
        <v>4345</v>
      </c>
      <c r="AL2583" s="5" t="s">
        <v>4145</v>
      </c>
      <c r="AM2583" s="5" t="s">
        <v>4146</v>
      </c>
      <c r="AN2583" s="5" t="s">
        <v>4146</v>
      </c>
      <c r="AO2583" s="5">
        <v>120</v>
      </c>
      <c r="AP2583" s="5">
        <v>1</v>
      </c>
      <c r="AQ2583" s="5" t="s">
        <v>11439</v>
      </c>
      <c r="AR2583" s="5" t="s">
        <v>11440</v>
      </c>
      <c r="AS2583" s="5">
        <v>15</v>
      </c>
      <c r="AT2583" s="5">
        <v>40.6</v>
      </c>
      <c r="AU2583" s="5">
        <v>4.5</v>
      </c>
      <c r="AV2583" s="5">
        <v>2</v>
      </c>
      <c r="AW2583" s="5">
        <v>15.98</v>
      </c>
      <c r="AX2583" s="5">
        <v>1.77</v>
      </c>
      <c r="AY2583" s="5">
        <v>0.79</v>
      </c>
      <c r="AZ2583" s="5">
        <v>175</v>
      </c>
      <c r="BA2583" s="5">
        <v>0.39</v>
      </c>
      <c r="BB2583" s="5">
        <v>46</v>
      </c>
      <c r="BC2583" s="5">
        <v>42</v>
      </c>
      <c r="BD2583" s="5">
        <v>25.5</v>
      </c>
      <c r="BE2583" s="5">
        <v>18.11</v>
      </c>
      <c r="BF2583" s="5">
        <v>16.54</v>
      </c>
      <c r="BG2583" s="5">
        <v>10.04</v>
      </c>
      <c r="BH2583" s="5">
        <v>21.6</v>
      </c>
      <c r="BI2583" s="5">
        <v>47.68</v>
      </c>
      <c r="BM2583" s="6">
        <f t="shared" si="640"/>
        <v>1</v>
      </c>
      <c r="BN2583" s="10">
        <f t="shared" si="641"/>
        <v>0</v>
      </c>
      <c r="BO2583" s="6">
        <f t="shared" si="642"/>
        <v>0</v>
      </c>
      <c r="BP2583" s="6">
        <f t="shared" si="643"/>
        <v>0</v>
      </c>
      <c r="BQ2583" s="6">
        <f t="shared" si="644"/>
        <v>0</v>
      </c>
      <c r="BR2583" s="10" t="str">
        <f t="shared" si="645"/>
        <v>停售</v>
      </c>
      <c r="BS2583" s="6" t="str">
        <f t="shared" si="655"/>
        <v>停售</v>
      </c>
    </row>
    <row r="2584" spans="1:71">
      <c r="A2584" s="6" t="str">
        <f t="shared" si="646"/>
        <v>USB0F6MQVFLX</v>
      </c>
      <c r="B2584" s="6" t="str">
        <f t="shared" si="647"/>
        <v>USX004O0UJKT</v>
      </c>
      <c r="C2584" s="6" t="str">
        <f t="shared" si="648"/>
        <v>USXCSJ13810DLM</v>
      </c>
      <c r="D2584" s="6" t="str">
        <f t="shared" si="649"/>
        <v>USB0F6MQVFLXXCSJ13810DLM</v>
      </c>
      <c r="E2584" s="6" t="str">
        <f t="shared" si="650"/>
        <v>USB0F6MQVFLXX004O0UJKT</v>
      </c>
      <c r="F2584" s="6" t="str">
        <f t="shared" si="651"/>
        <v>USXCSJ13810DLMX004O0UJKT</v>
      </c>
      <c r="G2584" s="6" t="str">
        <f t="shared" si="652"/>
        <v>USXCSJ13810DLM</v>
      </c>
      <c r="H2584" s="6" t="str">
        <f ca="1" t="shared" si="653"/>
        <v>老品</v>
      </c>
      <c r="I2584" s="10" t="str">
        <f t="shared" si="654"/>
        <v>普通款</v>
      </c>
      <c r="J2584" s="5" t="s">
        <v>11443</v>
      </c>
      <c r="K2584" s="5" t="s">
        <v>11444</v>
      </c>
      <c r="L2584" s="5" t="s">
        <v>4752</v>
      </c>
      <c r="M2584" s="5" t="s">
        <v>11445</v>
      </c>
      <c r="N2584" s="5" t="s">
        <v>11446</v>
      </c>
      <c r="O2584" s="5" t="s">
        <v>1063</v>
      </c>
      <c r="P2584" s="5" t="s">
        <v>4154</v>
      </c>
      <c r="Q2584" s="5" t="s">
        <v>4385</v>
      </c>
      <c r="R2584" s="5" t="s">
        <v>2288</v>
      </c>
      <c r="S2584" s="5" t="s">
        <v>2995</v>
      </c>
      <c r="T2584" s="5" t="s">
        <v>2979</v>
      </c>
      <c r="U2584" s="5" t="s">
        <v>4386</v>
      </c>
      <c r="V2584" s="5" t="s">
        <v>4220</v>
      </c>
      <c r="W2584" s="5" t="s">
        <v>4122</v>
      </c>
      <c r="X2584" s="5" t="s">
        <v>4135</v>
      </c>
      <c r="Y2584" s="5" t="s">
        <v>4184</v>
      </c>
      <c r="Z2584" s="5" t="s">
        <v>4124</v>
      </c>
      <c r="AA2584" s="5" t="s">
        <v>4122</v>
      </c>
      <c r="AB2584" s="5" t="s">
        <v>4341</v>
      </c>
      <c r="AC2584" s="5" t="s">
        <v>5582</v>
      </c>
      <c r="AD2584" s="5" t="s">
        <v>4259</v>
      </c>
      <c r="AE2584" s="5" t="s">
        <v>4140</v>
      </c>
      <c r="AF2584" s="5" t="s">
        <v>3027</v>
      </c>
      <c r="AG2584" s="5" t="s">
        <v>4520</v>
      </c>
      <c r="AH2584" s="5" t="s">
        <v>4521</v>
      </c>
      <c r="AI2584" s="5" t="s">
        <v>4514</v>
      </c>
      <c r="AJ2584" s="5" t="s">
        <v>4345</v>
      </c>
      <c r="AK2584" s="5">
        <v>5.57</v>
      </c>
      <c r="AL2584" s="5" t="s">
        <v>4145</v>
      </c>
      <c r="AM2584" s="5" t="s">
        <v>4146</v>
      </c>
      <c r="AN2584" s="5" t="s">
        <v>4146</v>
      </c>
      <c r="AO2584" s="5">
        <v>25</v>
      </c>
      <c r="AP2584" s="5">
        <v>1</v>
      </c>
      <c r="AQ2584" s="5" t="s">
        <v>11447</v>
      </c>
      <c r="AR2584" s="5" t="s">
        <v>11448</v>
      </c>
      <c r="AS2584" s="5">
        <v>15</v>
      </c>
      <c r="AT2584" s="5">
        <v>40.5</v>
      </c>
      <c r="AU2584" s="5">
        <v>8.5</v>
      </c>
      <c r="AV2584" s="5">
        <v>5.5</v>
      </c>
      <c r="AW2584" s="5">
        <v>15.94</v>
      </c>
      <c r="AX2584" s="5">
        <v>3.35</v>
      </c>
      <c r="AY2584" s="5">
        <v>2.17</v>
      </c>
      <c r="AZ2584" s="5">
        <v>720</v>
      </c>
      <c r="BA2584" s="5">
        <v>1.59</v>
      </c>
      <c r="BB2584" s="5">
        <v>43.5</v>
      </c>
      <c r="BC2584" s="5">
        <v>42</v>
      </c>
      <c r="BD2584" s="5">
        <v>31</v>
      </c>
      <c r="BE2584" s="5">
        <v>17.13</v>
      </c>
      <c r="BF2584" s="5">
        <v>16.54</v>
      </c>
      <c r="BG2584" s="5">
        <v>12.2</v>
      </c>
      <c r="BH2584" s="5">
        <v>17.8</v>
      </c>
      <c r="BI2584" s="5">
        <v>39.29</v>
      </c>
      <c r="BM2584" s="6">
        <f t="shared" si="640"/>
        <v>0</v>
      </c>
      <c r="BN2584" s="10">
        <f t="shared" si="641"/>
        <v>0</v>
      </c>
      <c r="BO2584" s="6">
        <f t="shared" si="642"/>
        <v>1</v>
      </c>
      <c r="BP2584" s="6">
        <f t="shared" si="643"/>
        <v>0</v>
      </c>
      <c r="BQ2584" s="6">
        <f t="shared" si="644"/>
        <v>0</v>
      </c>
      <c r="BR2584" s="10" t="str">
        <f t="shared" si="645"/>
        <v>正常在售</v>
      </c>
      <c r="BS2584" s="6" t="str">
        <f t="shared" si="655"/>
        <v>普通款</v>
      </c>
    </row>
    <row r="2585" spans="1:71">
      <c r="A2585" s="6" t="str">
        <f t="shared" si="646"/>
        <v>MXB0F6MQVFLX</v>
      </c>
      <c r="B2585" s="6" t="str">
        <f t="shared" si="647"/>
        <v>MXX004O0UJKT</v>
      </c>
      <c r="C2585" s="6" t="str">
        <f t="shared" si="648"/>
        <v>MXXCSJ13810DLM</v>
      </c>
      <c r="D2585" s="6" t="str">
        <f t="shared" si="649"/>
        <v>MXB0F6MQVFLXXCSJ13810DLM</v>
      </c>
      <c r="E2585" s="6" t="str">
        <f t="shared" si="650"/>
        <v>MXB0F6MQVFLXX004O0UJKT</v>
      </c>
      <c r="F2585" s="6" t="str">
        <f t="shared" si="651"/>
        <v>MXXCSJ13810DLMX004O0UJKT</v>
      </c>
      <c r="G2585" s="6" t="str">
        <f t="shared" si="652"/>
        <v>MXXCSJ13810DLM</v>
      </c>
      <c r="H2585" s="6" t="str">
        <f ca="1" t="shared" si="653"/>
        <v>待上架</v>
      </c>
      <c r="I2585" s="10" t="str">
        <f t="shared" si="654"/>
        <v>未维护</v>
      </c>
      <c r="J2585" s="5" t="s">
        <v>11443</v>
      </c>
      <c r="K2585" s="5" t="s">
        <v>11444</v>
      </c>
      <c r="L2585" s="5" t="s">
        <v>11449</v>
      </c>
      <c r="M2585" s="5" t="s">
        <v>11445</v>
      </c>
      <c r="N2585" s="5" t="s">
        <v>11446</v>
      </c>
      <c r="O2585" s="5" t="s">
        <v>1063</v>
      </c>
      <c r="P2585" s="5" t="s">
        <v>4120</v>
      </c>
      <c r="Q2585" s="5" t="s">
        <v>4402</v>
      </c>
      <c r="R2585" s="5" t="s">
        <v>8</v>
      </c>
      <c r="S2585" s="5" t="s">
        <v>2995</v>
      </c>
      <c r="T2585" s="5" t="s">
        <v>2979</v>
      </c>
      <c r="U2585" s="5" t="s">
        <v>4386</v>
      </c>
      <c r="V2585" s="5" t="s">
        <v>4220</v>
      </c>
      <c r="W2585" s="5" t="s">
        <v>4123</v>
      </c>
      <c r="X2585" s="5" t="s">
        <v>4135</v>
      </c>
      <c r="Y2585" s="5" t="s">
        <v>4184</v>
      </c>
      <c r="Z2585" s="5" t="s">
        <v>4124</v>
      </c>
      <c r="AA2585" s="5" t="s">
        <v>4123</v>
      </c>
      <c r="AB2585" s="5" t="s">
        <v>4124</v>
      </c>
      <c r="AE2585" s="5" t="s">
        <v>4299</v>
      </c>
      <c r="AF2585" s="5" t="s">
        <v>2975</v>
      </c>
      <c r="AG2585" s="5" t="s">
        <v>4350</v>
      </c>
      <c r="AH2585" s="5" t="s">
        <v>2975</v>
      </c>
      <c r="AI2585" s="5" t="s">
        <v>4514</v>
      </c>
      <c r="AJ2585" s="5" t="s">
        <v>4345</v>
      </c>
      <c r="AL2585" s="5" t="s">
        <v>4145</v>
      </c>
      <c r="AM2585" s="5" t="s">
        <v>4146</v>
      </c>
      <c r="AN2585" s="5" t="s">
        <v>4146</v>
      </c>
      <c r="AO2585" s="5">
        <v>25</v>
      </c>
      <c r="AP2585" s="5">
        <v>1</v>
      </c>
      <c r="AQ2585" s="5" t="s">
        <v>11447</v>
      </c>
      <c r="AR2585" s="5" t="s">
        <v>11448</v>
      </c>
      <c r="AS2585" s="5">
        <v>15</v>
      </c>
      <c r="AT2585" s="5">
        <v>40.5</v>
      </c>
      <c r="AU2585" s="5">
        <v>8.5</v>
      </c>
      <c r="AV2585" s="5">
        <v>5.5</v>
      </c>
      <c r="AW2585" s="5">
        <v>15.94</v>
      </c>
      <c r="AX2585" s="5">
        <v>3.35</v>
      </c>
      <c r="AY2585" s="5">
        <v>2.17</v>
      </c>
      <c r="AZ2585" s="5">
        <v>720</v>
      </c>
      <c r="BA2585" s="5">
        <v>1.59</v>
      </c>
      <c r="BB2585" s="5">
        <v>43.5</v>
      </c>
      <c r="BC2585" s="5">
        <v>42</v>
      </c>
      <c r="BD2585" s="5">
        <v>31</v>
      </c>
      <c r="BE2585" s="5">
        <v>17.13</v>
      </c>
      <c r="BF2585" s="5">
        <v>16.54</v>
      </c>
      <c r="BG2585" s="5">
        <v>12.2</v>
      </c>
      <c r="BH2585" s="5">
        <v>17.8</v>
      </c>
      <c r="BI2585" s="5">
        <v>39.29</v>
      </c>
      <c r="BM2585" s="6">
        <f t="shared" si="640"/>
        <v>0</v>
      </c>
      <c r="BN2585" s="10">
        <f t="shared" si="641"/>
        <v>0</v>
      </c>
      <c r="BO2585" s="6">
        <f t="shared" si="642"/>
        <v>0</v>
      </c>
      <c r="BP2585" s="6">
        <f t="shared" si="643"/>
        <v>1</v>
      </c>
      <c r="BQ2585" s="6">
        <f t="shared" si="644"/>
        <v>0</v>
      </c>
      <c r="BR2585" s="10" t="str">
        <f t="shared" si="645"/>
        <v>待上架</v>
      </c>
      <c r="BS2585" s="6" t="str">
        <f t="shared" si="655"/>
        <v>待上架</v>
      </c>
    </row>
    <row r="2586" spans="1:71">
      <c r="A2586" s="6" t="str">
        <f t="shared" si="646"/>
        <v>AUB0F6MQVFLX</v>
      </c>
      <c r="B2586" s="6" t="str">
        <f t="shared" si="647"/>
        <v>AUX001CLEUCF</v>
      </c>
      <c r="C2586" s="6" t="str">
        <f t="shared" si="648"/>
        <v>AUXCSJ13810DLM</v>
      </c>
      <c r="D2586" s="6" t="str">
        <f t="shared" si="649"/>
        <v>AUB0F6MQVFLXXCSJ13810DLM</v>
      </c>
      <c r="E2586" s="6" t="str">
        <f t="shared" si="650"/>
        <v>AUB0F6MQVFLXX001CLEUCF</v>
      </c>
      <c r="F2586" s="6" t="str">
        <f t="shared" si="651"/>
        <v>AUXCSJ13810DLMX001CLEUCF</v>
      </c>
      <c r="G2586" s="6" t="str">
        <f t="shared" si="652"/>
        <v>AUXCSJ13810DLM</v>
      </c>
      <c r="H2586" s="6" t="str">
        <f ca="1" t="shared" si="653"/>
        <v>待上架</v>
      </c>
      <c r="I2586" s="10" t="str">
        <f t="shared" si="654"/>
        <v>未维护</v>
      </c>
      <c r="J2586" s="5" t="s">
        <v>11443</v>
      </c>
      <c r="K2586" s="5" t="s">
        <v>11444</v>
      </c>
      <c r="L2586" s="5" t="s">
        <v>11445</v>
      </c>
      <c r="M2586" s="5" t="s">
        <v>11445</v>
      </c>
      <c r="N2586" s="5" t="s">
        <v>11450</v>
      </c>
      <c r="O2586" s="5" t="s">
        <v>11451</v>
      </c>
      <c r="P2586" s="5" t="s">
        <v>4120</v>
      </c>
      <c r="Q2586" s="5" t="s">
        <v>4393</v>
      </c>
      <c r="R2586" s="5" t="s">
        <v>1522</v>
      </c>
      <c r="S2586" s="5" t="s">
        <v>2985</v>
      </c>
      <c r="T2586" s="5" t="s">
        <v>2979</v>
      </c>
      <c r="U2586" s="5" t="s">
        <v>4386</v>
      </c>
      <c r="V2586" s="5" t="s">
        <v>4220</v>
      </c>
      <c r="W2586" s="5" t="s">
        <v>4123</v>
      </c>
      <c r="X2586" s="5" t="s">
        <v>4135</v>
      </c>
      <c r="Y2586" s="5" t="s">
        <v>4299</v>
      </c>
      <c r="Z2586" s="5" t="s">
        <v>4124</v>
      </c>
      <c r="AA2586" s="5" t="s">
        <v>4123</v>
      </c>
      <c r="AB2586" s="5" t="s">
        <v>4124</v>
      </c>
      <c r="AE2586" s="5" t="s">
        <v>4299</v>
      </c>
      <c r="AF2586" s="5" t="s">
        <v>3007</v>
      </c>
      <c r="AG2586" s="5" t="s">
        <v>4394</v>
      </c>
      <c r="AH2586" s="5" t="s">
        <v>3007</v>
      </c>
      <c r="AI2586" s="5" t="s">
        <v>4514</v>
      </c>
      <c r="AJ2586" s="5" t="s">
        <v>4345</v>
      </c>
      <c r="AL2586" s="5" t="s">
        <v>4145</v>
      </c>
      <c r="AM2586" s="5" t="s">
        <v>4146</v>
      </c>
      <c r="AN2586" s="5" t="s">
        <v>4146</v>
      </c>
      <c r="AO2586" s="5">
        <v>25</v>
      </c>
      <c r="AP2586" s="5">
        <v>1</v>
      </c>
      <c r="AQ2586" s="5" t="s">
        <v>11447</v>
      </c>
      <c r="AR2586" s="5" t="s">
        <v>11448</v>
      </c>
      <c r="AS2586" s="5">
        <v>15</v>
      </c>
      <c r="AT2586" s="5">
        <v>40.5</v>
      </c>
      <c r="AU2586" s="5">
        <v>8.5</v>
      </c>
      <c r="AV2586" s="5">
        <v>5.5</v>
      </c>
      <c r="AW2586" s="5">
        <v>15.94</v>
      </c>
      <c r="AX2586" s="5">
        <v>3.35</v>
      </c>
      <c r="AY2586" s="5">
        <v>2.17</v>
      </c>
      <c r="AZ2586" s="5">
        <v>720</v>
      </c>
      <c r="BA2586" s="5">
        <v>1.59</v>
      </c>
      <c r="BB2586" s="5">
        <v>43.5</v>
      </c>
      <c r="BC2586" s="5">
        <v>42</v>
      </c>
      <c r="BD2586" s="5">
        <v>31</v>
      </c>
      <c r="BE2586" s="5">
        <v>17.13</v>
      </c>
      <c r="BF2586" s="5">
        <v>16.54</v>
      </c>
      <c r="BG2586" s="5">
        <v>12.2</v>
      </c>
      <c r="BH2586" s="5">
        <v>17.8</v>
      </c>
      <c r="BI2586" s="5">
        <v>39.29</v>
      </c>
      <c r="BM2586" s="6">
        <f t="shared" si="640"/>
        <v>0</v>
      </c>
      <c r="BN2586" s="10">
        <f t="shared" si="641"/>
        <v>0</v>
      </c>
      <c r="BO2586" s="6">
        <f t="shared" si="642"/>
        <v>0</v>
      </c>
      <c r="BP2586" s="6">
        <f t="shared" si="643"/>
        <v>1</v>
      </c>
      <c r="BQ2586" s="6">
        <f t="shared" si="644"/>
        <v>0</v>
      </c>
      <c r="BR2586" s="10" t="str">
        <f t="shared" si="645"/>
        <v>待上架</v>
      </c>
      <c r="BS2586" s="6" t="str">
        <f t="shared" si="655"/>
        <v>待上架</v>
      </c>
    </row>
    <row r="2587" spans="1:71">
      <c r="A2587" s="6" t="str">
        <f t="shared" si="646"/>
        <v>USB0F61BQ6YH</v>
      </c>
      <c r="B2587" s="6" t="str">
        <f t="shared" si="647"/>
        <v>USX004NUHRP5</v>
      </c>
      <c r="C2587" s="6" t="str">
        <f t="shared" si="648"/>
        <v>USXCSJ13811DLM</v>
      </c>
      <c r="D2587" s="6" t="str">
        <f t="shared" si="649"/>
        <v>USB0F61BQ6YHXCSJ13811DLM</v>
      </c>
      <c r="E2587" s="6" t="str">
        <f t="shared" si="650"/>
        <v>USB0F61BQ6YHX004NUHRP5</v>
      </c>
      <c r="F2587" s="6" t="str">
        <f t="shared" si="651"/>
        <v>USXCSJ13811DLMX004NUHRP5</v>
      </c>
      <c r="G2587" s="6" t="str">
        <f t="shared" si="652"/>
        <v>USXCSJ13811DLM</v>
      </c>
      <c r="H2587" s="6" t="str">
        <f ca="1" t="shared" si="653"/>
        <v>老品</v>
      </c>
      <c r="I2587" s="10" t="str">
        <f t="shared" si="654"/>
        <v>利润款</v>
      </c>
      <c r="J2587" s="5" t="s">
        <v>11452</v>
      </c>
      <c r="K2587" s="5" t="s">
        <v>11453</v>
      </c>
      <c r="L2587" s="5" t="s">
        <v>4910</v>
      </c>
      <c r="M2587" s="5" t="s">
        <v>11454</v>
      </c>
      <c r="N2587" s="5" t="s">
        <v>11455</v>
      </c>
      <c r="O2587" s="5" t="s">
        <v>1065</v>
      </c>
      <c r="P2587" s="5" t="s">
        <v>4154</v>
      </c>
      <c r="Q2587" s="5" t="s">
        <v>4385</v>
      </c>
      <c r="R2587" s="5" t="s">
        <v>2288</v>
      </c>
      <c r="S2587" s="5" t="s">
        <v>2995</v>
      </c>
      <c r="T2587" s="5" t="s">
        <v>2979</v>
      </c>
      <c r="U2587" s="5" t="s">
        <v>4386</v>
      </c>
      <c r="V2587" s="5" t="s">
        <v>4220</v>
      </c>
      <c r="W2587" s="5" t="s">
        <v>4122</v>
      </c>
      <c r="X2587" s="5" t="s">
        <v>4135</v>
      </c>
      <c r="Y2587" s="5" t="s">
        <v>4175</v>
      </c>
      <c r="Z2587" s="5" t="s">
        <v>4124</v>
      </c>
      <c r="AA2587" s="5" t="s">
        <v>4122</v>
      </c>
      <c r="AB2587" s="5" t="s">
        <v>4341</v>
      </c>
      <c r="AC2587" s="5" t="s">
        <v>5669</v>
      </c>
      <c r="AD2587" s="5" t="s">
        <v>4259</v>
      </c>
      <c r="AE2587" s="5" t="s">
        <v>4140</v>
      </c>
      <c r="AF2587" s="5" t="s">
        <v>3011</v>
      </c>
      <c r="AG2587" s="5" t="s">
        <v>4520</v>
      </c>
      <c r="AH2587" s="5" t="s">
        <v>4521</v>
      </c>
      <c r="AI2587" s="5" t="s">
        <v>4514</v>
      </c>
      <c r="AJ2587" s="5" t="s">
        <v>4345</v>
      </c>
      <c r="AK2587" s="5">
        <v>5.92</v>
      </c>
      <c r="AL2587" s="5" t="s">
        <v>4145</v>
      </c>
      <c r="AM2587" s="5" t="s">
        <v>4146</v>
      </c>
      <c r="AN2587" s="5" t="s">
        <v>4146</v>
      </c>
      <c r="AO2587" s="5">
        <v>20</v>
      </c>
      <c r="AP2587" s="5">
        <v>1</v>
      </c>
      <c r="AQ2587" s="5" t="s">
        <v>11456</v>
      </c>
      <c r="AR2587" s="5" t="s">
        <v>11457</v>
      </c>
      <c r="AS2587" s="5">
        <v>15</v>
      </c>
      <c r="AT2587" s="5">
        <v>40.5</v>
      </c>
      <c r="AU2587" s="5">
        <v>8.5</v>
      </c>
      <c r="AV2587" s="5">
        <v>6.5</v>
      </c>
      <c r="AW2587" s="5">
        <v>15.94</v>
      </c>
      <c r="AX2587" s="5">
        <v>3.35</v>
      </c>
      <c r="AY2587" s="5">
        <v>2.56</v>
      </c>
      <c r="AZ2587" s="5">
        <v>950</v>
      </c>
      <c r="BA2587" s="5">
        <v>2.1</v>
      </c>
      <c r="BB2587" s="5">
        <v>44.5</v>
      </c>
      <c r="BC2587" s="5">
        <v>43.5</v>
      </c>
      <c r="BD2587" s="5">
        <v>31</v>
      </c>
      <c r="BE2587" s="5">
        <v>17.52</v>
      </c>
      <c r="BF2587" s="5">
        <v>17.13</v>
      </c>
      <c r="BG2587" s="5">
        <v>12.2</v>
      </c>
      <c r="BH2587" s="5">
        <v>19.7</v>
      </c>
      <c r="BI2587" s="5">
        <v>43.49</v>
      </c>
      <c r="BM2587" s="6">
        <f t="shared" si="640"/>
        <v>0</v>
      </c>
      <c r="BN2587" s="10">
        <f t="shared" si="641"/>
        <v>0</v>
      </c>
      <c r="BO2587" s="6">
        <f t="shared" si="642"/>
        <v>1</v>
      </c>
      <c r="BP2587" s="6">
        <f t="shared" si="643"/>
        <v>0</v>
      </c>
      <c r="BQ2587" s="6">
        <f t="shared" si="644"/>
        <v>0</v>
      </c>
      <c r="BR2587" s="10" t="str">
        <f t="shared" si="645"/>
        <v>正常在售</v>
      </c>
      <c r="BS2587" s="6" t="str">
        <f t="shared" si="655"/>
        <v>利润款</v>
      </c>
    </row>
    <row r="2588" spans="1:71">
      <c r="A2588" s="6" t="str">
        <f t="shared" si="646"/>
        <v>MXB0F61BQ6YH</v>
      </c>
      <c r="B2588" s="6" t="str">
        <f t="shared" si="647"/>
        <v>MXX004NUHRP5</v>
      </c>
      <c r="C2588" s="6" t="str">
        <f t="shared" si="648"/>
        <v>MXXCSJ13811DLM</v>
      </c>
      <c r="D2588" s="6" t="str">
        <f t="shared" si="649"/>
        <v>MXB0F61BQ6YHXCSJ13811DLM</v>
      </c>
      <c r="E2588" s="6" t="str">
        <f t="shared" si="650"/>
        <v>MXB0F61BQ6YHX004NUHRP5</v>
      </c>
      <c r="F2588" s="6" t="str">
        <f t="shared" si="651"/>
        <v>MXXCSJ13811DLMX004NUHRP5</v>
      </c>
      <c r="G2588" s="6" t="str">
        <f t="shared" si="652"/>
        <v>MXXCSJ13811DLM</v>
      </c>
      <c r="H2588" s="6" t="str">
        <f ca="1" t="shared" si="653"/>
        <v>老品</v>
      </c>
      <c r="I2588" s="10" t="str">
        <f t="shared" si="654"/>
        <v>C</v>
      </c>
      <c r="J2588" s="5" t="s">
        <v>11452</v>
      </c>
      <c r="K2588" s="5" t="s">
        <v>11453</v>
      </c>
      <c r="L2588" s="5" t="s">
        <v>4916</v>
      </c>
      <c r="M2588" s="5" t="s">
        <v>11454</v>
      </c>
      <c r="N2588" s="5" t="s">
        <v>11455</v>
      </c>
      <c r="O2588" s="5" t="s">
        <v>1065</v>
      </c>
      <c r="P2588" s="5" t="s">
        <v>4154</v>
      </c>
      <c r="Q2588" s="5" t="s">
        <v>4402</v>
      </c>
      <c r="R2588" s="5" t="s">
        <v>8</v>
      </c>
      <c r="S2588" s="5" t="s">
        <v>2995</v>
      </c>
      <c r="T2588" s="5" t="s">
        <v>2979</v>
      </c>
      <c r="U2588" s="5" t="s">
        <v>4386</v>
      </c>
      <c r="V2588" s="5" t="s">
        <v>4220</v>
      </c>
      <c r="W2588" s="5" t="s">
        <v>4122</v>
      </c>
      <c r="X2588" s="5" t="s">
        <v>4135</v>
      </c>
      <c r="Y2588" s="5" t="s">
        <v>4136</v>
      </c>
      <c r="Z2588" s="5" t="s">
        <v>4492</v>
      </c>
      <c r="AA2588" s="5" t="s">
        <v>4122</v>
      </c>
      <c r="AB2588" s="5" t="s">
        <v>4341</v>
      </c>
      <c r="AC2588" s="5" t="s">
        <v>4567</v>
      </c>
      <c r="AD2588" s="5" t="s">
        <v>4568</v>
      </c>
      <c r="AE2588" s="5" t="s">
        <v>4140</v>
      </c>
      <c r="AF2588" s="5" t="s">
        <v>2975</v>
      </c>
      <c r="AG2588" s="5" t="s">
        <v>4350</v>
      </c>
      <c r="AH2588" s="5" t="s">
        <v>2975</v>
      </c>
      <c r="AI2588" s="5" t="s">
        <v>4514</v>
      </c>
      <c r="AJ2588" s="5" t="s">
        <v>4345</v>
      </c>
      <c r="AK2588" s="5">
        <v>39.8</v>
      </c>
      <c r="AL2588" s="5" t="s">
        <v>4145</v>
      </c>
      <c r="AM2588" s="5" t="s">
        <v>4146</v>
      </c>
      <c r="AN2588" s="5" t="s">
        <v>4146</v>
      </c>
      <c r="AO2588" s="5">
        <v>20</v>
      </c>
      <c r="AP2588" s="5">
        <v>1</v>
      </c>
      <c r="AQ2588" s="5" t="s">
        <v>11456</v>
      </c>
      <c r="AR2588" s="5" t="s">
        <v>11457</v>
      </c>
      <c r="AS2588" s="5">
        <v>15</v>
      </c>
      <c r="AT2588" s="5">
        <v>40.5</v>
      </c>
      <c r="AU2588" s="5">
        <v>8.5</v>
      </c>
      <c r="AV2588" s="5">
        <v>6.5</v>
      </c>
      <c r="AW2588" s="5">
        <v>15.94</v>
      </c>
      <c r="AX2588" s="5">
        <v>3.35</v>
      </c>
      <c r="AY2588" s="5">
        <v>2.56</v>
      </c>
      <c r="AZ2588" s="5">
        <v>950</v>
      </c>
      <c r="BA2588" s="5">
        <v>2.1</v>
      </c>
      <c r="BB2588" s="5">
        <v>44.5</v>
      </c>
      <c r="BC2588" s="5">
        <v>43.5</v>
      </c>
      <c r="BD2588" s="5">
        <v>31</v>
      </c>
      <c r="BE2588" s="5">
        <v>17.52</v>
      </c>
      <c r="BF2588" s="5">
        <v>17.13</v>
      </c>
      <c r="BG2588" s="5">
        <v>12.2</v>
      </c>
      <c r="BH2588" s="5">
        <v>19.7</v>
      </c>
      <c r="BI2588" s="5">
        <v>43.49</v>
      </c>
      <c r="BM2588" s="6">
        <f t="shared" si="640"/>
        <v>0</v>
      </c>
      <c r="BN2588" s="10">
        <f t="shared" si="641"/>
        <v>0</v>
      </c>
      <c r="BO2588" s="6">
        <f t="shared" si="642"/>
        <v>1</v>
      </c>
      <c r="BP2588" s="6">
        <f t="shared" si="643"/>
        <v>0</v>
      </c>
      <c r="BQ2588" s="6">
        <f t="shared" si="644"/>
        <v>0</v>
      </c>
      <c r="BR2588" s="10" t="str">
        <f t="shared" si="645"/>
        <v>正常在售</v>
      </c>
      <c r="BS2588" s="6" t="str">
        <f t="shared" si="655"/>
        <v>普通款</v>
      </c>
    </row>
    <row r="2589" spans="1:71">
      <c r="A2589" s="6" t="str">
        <f t="shared" si="646"/>
        <v>AUB0F61BQ6YH</v>
      </c>
      <c r="B2589" s="6" t="str">
        <f t="shared" si="647"/>
        <v>AUX001CLEUCZ</v>
      </c>
      <c r="C2589" s="6" t="str">
        <f t="shared" si="648"/>
        <v>AUXCSJ13811DLM</v>
      </c>
      <c r="D2589" s="6" t="str">
        <f t="shared" si="649"/>
        <v>AUB0F61BQ6YHXCSJ13811DLM</v>
      </c>
      <c r="E2589" s="6" t="str">
        <f t="shared" si="650"/>
        <v>AUB0F61BQ6YHX001CLEUCZ</v>
      </c>
      <c r="F2589" s="6" t="str">
        <f t="shared" si="651"/>
        <v>AUXCSJ13811DLMX001CLEUCZ</v>
      </c>
      <c r="G2589" s="6" t="str">
        <f t="shared" si="652"/>
        <v>AUXCSJ13811DLM</v>
      </c>
      <c r="H2589" s="6" t="str">
        <f ca="1" t="shared" si="653"/>
        <v>待上架</v>
      </c>
      <c r="I2589" s="10" t="str">
        <f t="shared" si="654"/>
        <v>未维护</v>
      </c>
      <c r="J2589" s="5" t="s">
        <v>11452</v>
      </c>
      <c r="K2589" s="5" t="s">
        <v>11453</v>
      </c>
      <c r="L2589" s="5" t="s">
        <v>11454</v>
      </c>
      <c r="M2589" s="5" t="s">
        <v>11454</v>
      </c>
      <c r="N2589" s="5" t="s">
        <v>11458</v>
      </c>
      <c r="O2589" s="5" t="s">
        <v>11459</v>
      </c>
      <c r="P2589" s="5" t="s">
        <v>4120</v>
      </c>
      <c r="Q2589" s="5" t="s">
        <v>4393</v>
      </c>
      <c r="R2589" s="5" t="s">
        <v>1522</v>
      </c>
      <c r="S2589" s="5" t="s">
        <v>2985</v>
      </c>
      <c r="T2589" s="5" t="s">
        <v>2979</v>
      </c>
      <c r="U2589" s="5" t="s">
        <v>4386</v>
      </c>
      <c r="V2589" s="5" t="s">
        <v>4220</v>
      </c>
      <c r="W2589" s="5" t="s">
        <v>4123</v>
      </c>
      <c r="X2589" s="5" t="s">
        <v>4135</v>
      </c>
      <c r="Y2589" s="5" t="s">
        <v>4299</v>
      </c>
      <c r="Z2589" s="5" t="s">
        <v>4124</v>
      </c>
      <c r="AA2589" s="5" t="s">
        <v>4123</v>
      </c>
      <c r="AB2589" s="5" t="s">
        <v>4124</v>
      </c>
      <c r="AE2589" s="5" t="s">
        <v>4299</v>
      </c>
      <c r="AF2589" s="5" t="s">
        <v>3007</v>
      </c>
      <c r="AG2589" s="5" t="s">
        <v>4394</v>
      </c>
      <c r="AH2589" s="5" t="s">
        <v>3007</v>
      </c>
      <c r="AI2589" s="5" t="s">
        <v>4514</v>
      </c>
      <c r="AJ2589" s="5" t="s">
        <v>4345</v>
      </c>
      <c r="AL2589" s="5" t="s">
        <v>4145</v>
      </c>
      <c r="AM2589" s="5" t="s">
        <v>4146</v>
      </c>
      <c r="AN2589" s="5" t="s">
        <v>4146</v>
      </c>
      <c r="AO2589" s="5">
        <v>20</v>
      </c>
      <c r="AP2589" s="5">
        <v>1</v>
      </c>
      <c r="AQ2589" s="5" t="s">
        <v>11456</v>
      </c>
      <c r="AR2589" s="5" t="s">
        <v>11457</v>
      </c>
      <c r="AS2589" s="5">
        <v>15</v>
      </c>
      <c r="AT2589" s="5">
        <v>40.5</v>
      </c>
      <c r="AU2589" s="5">
        <v>8.5</v>
      </c>
      <c r="AV2589" s="5">
        <v>6.5</v>
      </c>
      <c r="AW2589" s="5">
        <v>15.94</v>
      </c>
      <c r="AX2589" s="5">
        <v>3.35</v>
      </c>
      <c r="AY2589" s="5">
        <v>2.56</v>
      </c>
      <c r="AZ2589" s="5">
        <v>950</v>
      </c>
      <c r="BA2589" s="5">
        <v>2.1</v>
      </c>
      <c r="BB2589" s="5">
        <v>44.5</v>
      </c>
      <c r="BC2589" s="5">
        <v>43.5</v>
      </c>
      <c r="BD2589" s="5">
        <v>31</v>
      </c>
      <c r="BE2589" s="5">
        <v>17.52</v>
      </c>
      <c r="BF2589" s="5">
        <v>17.13</v>
      </c>
      <c r="BG2589" s="5">
        <v>12.2</v>
      </c>
      <c r="BH2589" s="5">
        <v>19.7</v>
      </c>
      <c r="BI2589" s="5">
        <v>43.49</v>
      </c>
      <c r="BM2589" s="6">
        <f t="shared" si="640"/>
        <v>0</v>
      </c>
      <c r="BN2589" s="10">
        <f t="shared" si="641"/>
        <v>0</v>
      </c>
      <c r="BO2589" s="6">
        <f t="shared" si="642"/>
        <v>0</v>
      </c>
      <c r="BP2589" s="6">
        <f t="shared" si="643"/>
        <v>1</v>
      </c>
      <c r="BQ2589" s="6">
        <f t="shared" si="644"/>
        <v>0</v>
      </c>
      <c r="BR2589" s="10" t="str">
        <f t="shared" si="645"/>
        <v>待上架</v>
      </c>
      <c r="BS2589" s="6" t="str">
        <f t="shared" si="655"/>
        <v>待上架</v>
      </c>
    </row>
    <row r="2590" spans="1:71">
      <c r="A2590" s="6" t="str">
        <f t="shared" si="646"/>
        <v>USB0F675P2G2</v>
      </c>
      <c r="B2590" s="6" t="str">
        <f t="shared" si="647"/>
        <v>USX004NZAAYZ</v>
      </c>
      <c r="C2590" s="6" t="str">
        <f t="shared" si="648"/>
        <v>USXCSJ14005YCY</v>
      </c>
      <c r="D2590" s="6" t="str">
        <f t="shared" si="649"/>
        <v>USB0F675P2G2XCSJ14005YCY</v>
      </c>
      <c r="E2590" s="6" t="str">
        <f t="shared" si="650"/>
        <v>USB0F675P2G2X004NZAAYZ</v>
      </c>
      <c r="F2590" s="6" t="str">
        <f t="shared" si="651"/>
        <v>USXCSJ14005YCYX004NZAAYZ</v>
      </c>
      <c r="G2590" s="6" t="str">
        <f t="shared" si="652"/>
        <v>USXCSJ14005YCY</v>
      </c>
      <c r="H2590" s="6" t="str">
        <f ca="1" t="shared" si="653"/>
        <v>老品</v>
      </c>
      <c r="I2590" s="10" t="str">
        <f t="shared" si="654"/>
        <v>利润款</v>
      </c>
      <c r="J2590" s="5" t="s">
        <v>11460</v>
      </c>
      <c r="K2590" s="5" t="s">
        <v>11461</v>
      </c>
      <c r="L2590" s="5" t="s">
        <v>11266</v>
      </c>
      <c r="M2590" s="5" t="s">
        <v>11462</v>
      </c>
      <c r="N2590" s="5" t="s">
        <v>11463</v>
      </c>
      <c r="O2590" s="5" t="s">
        <v>1067</v>
      </c>
      <c r="P2590" s="5" t="s">
        <v>4154</v>
      </c>
      <c r="Q2590" s="5" t="s">
        <v>4338</v>
      </c>
      <c r="R2590" s="5" t="s">
        <v>2288</v>
      </c>
      <c r="S2590" s="5" t="s">
        <v>4339</v>
      </c>
      <c r="T2590" s="5" t="s">
        <v>2979</v>
      </c>
      <c r="U2590" s="5" t="s">
        <v>4340</v>
      </c>
      <c r="V2590" s="5" t="s">
        <v>4134</v>
      </c>
      <c r="W2590" s="5" t="s">
        <v>4122</v>
      </c>
      <c r="X2590" s="5" t="s">
        <v>4135</v>
      </c>
      <c r="Y2590" s="5" t="s">
        <v>4175</v>
      </c>
      <c r="Z2590" s="5" t="s">
        <v>4124</v>
      </c>
      <c r="AA2590" s="5" t="s">
        <v>4122</v>
      </c>
      <c r="AB2590" s="5" t="s">
        <v>2457</v>
      </c>
      <c r="AC2590" s="5" t="s">
        <v>5116</v>
      </c>
      <c r="AD2590" s="5" t="s">
        <v>4259</v>
      </c>
      <c r="AE2590" s="5" t="s">
        <v>4140</v>
      </c>
      <c r="AF2590" s="5" t="s">
        <v>3004</v>
      </c>
      <c r="AG2590" s="5" t="s">
        <v>4343</v>
      </c>
      <c r="AH2590" s="5" t="s">
        <v>3004</v>
      </c>
      <c r="AI2590" s="5" t="s">
        <v>4514</v>
      </c>
      <c r="AJ2590" s="5" t="s">
        <v>4345</v>
      </c>
      <c r="AK2590" s="5">
        <v>3.68</v>
      </c>
      <c r="AL2590" s="5" t="s">
        <v>4145</v>
      </c>
      <c r="AM2590" s="5" t="s">
        <v>4146</v>
      </c>
      <c r="AN2590" s="5" t="s">
        <v>4146</v>
      </c>
      <c r="AO2590" s="5">
        <v>75</v>
      </c>
      <c r="AP2590" s="5">
        <v>1</v>
      </c>
      <c r="AQ2590" s="5" t="s">
        <v>6885</v>
      </c>
      <c r="AR2590" s="5" t="s">
        <v>6886</v>
      </c>
      <c r="AS2590" s="5">
        <v>15</v>
      </c>
      <c r="AT2590" s="5">
        <v>36.4</v>
      </c>
      <c r="AU2590" s="5">
        <v>11.5</v>
      </c>
      <c r="AV2590" s="5">
        <v>1</v>
      </c>
      <c r="AW2590" s="5">
        <v>14.33</v>
      </c>
      <c r="AX2590" s="5">
        <v>4.53</v>
      </c>
      <c r="AY2590" s="5">
        <v>0.39</v>
      </c>
      <c r="AZ2590" s="5">
        <v>235</v>
      </c>
      <c r="BA2590" s="5">
        <v>0.52</v>
      </c>
      <c r="BB2590" s="5">
        <v>38</v>
      </c>
      <c r="BC2590" s="5">
        <v>35.5</v>
      </c>
      <c r="BD2590" s="5">
        <v>28</v>
      </c>
      <c r="BE2590" s="5">
        <v>14.96</v>
      </c>
      <c r="BF2590" s="5">
        <v>13.98</v>
      </c>
      <c r="BG2590" s="5">
        <v>11.02</v>
      </c>
      <c r="BH2590" s="5">
        <v>17.95</v>
      </c>
      <c r="BI2590" s="5">
        <v>39.62</v>
      </c>
      <c r="BM2590" s="6">
        <f t="shared" si="640"/>
        <v>0</v>
      </c>
      <c r="BN2590" s="10">
        <f t="shared" si="641"/>
        <v>0</v>
      </c>
      <c r="BO2590" s="6">
        <f t="shared" si="642"/>
        <v>1</v>
      </c>
      <c r="BP2590" s="6">
        <f t="shared" si="643"/>
        <v>0</v>
      </c>
      <c r="BQ2590" s="6">
        <f t="shared" si="644"/>
        <v>0</v>
      </c>
      <c r="BR2590" s="10" t="str">
        <f t="shared" si="645"/>
        <v>正常在售</v>
      </c>
      <c r="BS2590" s="6" t="str">
        <f t="shared" si="655"/>
        <v>利润款</v>
      </c>
    </row>
    <row r="2591" spans="1:71">
      <c r="A2591" s="6" t="str">
        <f t="shared" si="646"/>
        <v>MXB0F675P2G2</v>
      </c>
      <c r="B2591" s="6" t="str">
        <f t="shared" si="647"/>
        <v>MXX004NZAAYZ</v>
      </c>
      <c r="C2591" s="6" t="str">
        <f t="shared" si="648"/>
        <v>MXXCSJ14005YCY</v>
      </c>
      <c r="D2591" s="6" t="str">
        <f t="shared" si="649"/>
        <v>MXB0F675P2G2XCSJ14005YCY</v>
      </c>
      <c r="E2591" s="6" t="str">
        <f t="shared" si="650"/>
        <v>MXB0F675P2G2X004NZAAYZ</v>
      </c>
      <c r="F2591" s="6" t="str">
        <f t="shared" si="651"/>
        <v>MXXCSJ14005YCYX004NZAAYZ</v>
      </c>
      <c r="G2591" s="6" t="str">
        <f t="shared" si="652"/>
        <v>MXXCSJ14005YCY</v>
      </c>
      <c r="H2591" s="6" t="str">
        <f ca="1" t="shared" si="653"/>
        <v>待上架</v>
      </c>
      <c r="I2591" s="10" t="str">
        <f t="shared" si="654"/>
        <v>未维护</v>
      </c>
      <c r="J2591" s="5" t="s">
        <v>11460</v>
      </c>
      <c r="K2591" s="5" t="s">
        <v>11461</v>
      </c>
      <c r="L2591" s="5" t="s">
        <v>11271</v>
      </c>
      <c r="M2591" s="5" t="s">
        <v>11462</v>
      </c>
      <c r="N2591" s="5" t="s">
        <v>11463</v>
      </c>
      <c r="O2591" s="5" t="s">
        <v>1067</v>
      </c>
      <c r="P2591" s="5" t="s">
        <v>4120</v>
      </c>
      <c r="Q2591" s="5" t="s">
        <v>4349</v>
      </c>
      <c r="R2591" s="5" t="s">
        <v>8</v>
      </c>
      <c r="S2591" s="5" t="s">
        <v>4339</v>
      </c>
      <c r="T2591" s="5" t="s">
        <v>2979</v>
      </c>
      <c r="U2591" s="5" t="s">
        <v>4340</v>
      </c>
      <c r="V2591" s="5" t="s">
        <v>4134</v>
      </c>
      <c r="W2591" s="5" t="s">
        <v>4124</v>
      </c>
      <c r="X2591" s="5" t="s">
        <v>4124</v>
      </c>
      <c r="Y2591" s="5" t="s">
        <v>4184</v>
      </c>
      <c r="Z2591" s="5" t="s">
        <v>4124</v>
      </c>
      <c r="AA2591" s="5" t="s">
        <v>4124</v>
      </c>
      <c r="AB2591" s="5" t="s">
        <v>4124</v>
      </c>
      <c r="AE2591" s="5" t="s">
        <v>4299</v>
      </c>
      <c r="AF2591" s="5" t="s">
        <v>2975</v>
      </c>
      <c r="AG2591" s="5" t="s">
        <v>4350</v>
      </c>
      <c r="AH2591" s="5" t="s">
        <v>4142</v>
      </c>
      <c r="AI2591" s="5" t="s">
        <v>4514</v>
      </c>
      <c r="AJ2591" s="5" t="s">
        <v>4345</v>
      </c>
      <c r="AK2591" s="5">
        <v>147.14</v>
      </c>
      <c r="AL2591" s="5" t="s">
        <v>4145</v>
      </c>
      <c r="AM2591" s="5" t="s">
        <v>4146</v>
      </c>
      <c r="AN2591" s="5" t="s">
        <v>4146</v>
      </c>
      <c r="AO2591" s="5">
        <v>75</v>
      </c>
      <c r="AP2591" s="5">
        <v>1</v>
      </c>
      <c r="AQ2591" s="5" t="s">
        <v>6885</v>
      </c>
      <c r="AR2591" s="5" t="s">
        <v>6886</v>
      </c>
      <c r="AS2591" s="5">
        <v>15</v>
      </c>
      <c r="AT2591" s="5">
        <v>36.4</v>
      </c>
      <c r="AU2591" s="5">
        <v>11.5</v>
      </c>
      <c r="AV2591" s="5">
        <v>1</v>
      </c>
      <c r="AW2591" s="5">
        <v>14.33</v>
      </c>
      <c r="AX2591" s="5">
        <v>4.53</v>
      </c>
      <c r="AY2591" s="5">
        <v>0.39</v>
      </c>
      <c r="AZ2591" s="5">
        <v>235</v>
      </c>
      <c r="BA2591" s="5">
        <v>0.52</v>
      </c>
      <c r="BB2591" s="5">
        <v>38</v>
      </c>
      <c r="BC2591" s="5">
        <v>35.5</v>
      </c>
      <c r="BD2591" s="5">
        <v>28</v>
      </c>
      <c r="BE2591" s="5">
        <v>14.96</v>
      </c>
      <c r="BF2591" s="5">
        <v>13.98</v>
      </c>
      <c r="BG2591" s="5">
        <v>11.02</v>
      </c>
      <c r="BH2591" s="5">
        <v>17.95</v>
      </c>
      <c r="BI2591" s="5">
        <v>39.62</v>
      </c>
      <c r="BM2591" s="6">
        <f t="shared" si="640"/>
        <v>0</v>
      </c>
      <c r="BN2591" s="10">
        <f t="shared" si="641"/>
        <v>0</v>
      </c>
      <c r="BO2591" s="6">
        <f t="shared" si="642"/>
        <v>0</v>
      </c>
      <c r="BP2591" s="6">
        <f t="shared" si="643"/>
        <v>0</v>
      </c>
      <c r="BQ2591" s="6">
        <f t="shared" si="644"/>
        <v>1</v>
      </c>
      <c r="BR2591" s="10" t="str">
        <f t="shared" si="645"/>
        <v>待上架</v>
      </c>
      <c r="BS2591" s="6" t="str">
        <f t="shared" si="655"/>
        <v>待上架</v>
      </c>
    </row>
    <row r="2592" spans="1:71">
      <c r="A2592" s="6" t="str">
        <f t="shared" si="646"/>
        <v>USB0FPG3CZMF</v>
      </c>
      <c r="B2592" s="6" t="str">
        <f t="shared" si="647"/>
        <v>USX004TN0GX1</v>
      </c>
      <c r="C2592" s="6" t="str">
        <f t="shared" si="648"/>
        <v>USXCSJ14113DLM</v>
      </c>
      <c r="D2592" s="6" t="str">
        <f t="shared" si="649"/>
        <v>USB0FPG3CZMFXCSJ14113DLM</v>
      </c>
      <c r="E2592" s="6" t="str">
        <f t="shared" si="650"/>
        <v>USB0FPG3CZMFX004TN0GX1</v>
      </c>
      <c r="F2592" s="6" t="str">
        <f t="shared" si="651"/>
        <v>USXCSJ14113DLMX004TN0GX1</v>
      </c>
      <c r="G2592" s="6" t="str">
        <f t="shared" si="652"/>
        <v>USXCSJ14113DLM</v>
      </c>
      <c r="H2592" s="6" t="str">
        <f ca="1" t="shared" si="653"/>
        <v>老品</v>
      </c>
      <c r="I2592" s="10" t="str">
        <f t="shared" si="654"/>
        <v>利润款</v>
      </c>
      <c r="J2592" s="5" t="s">
        <v>11464</v>
      </c>
      <c r="K2592" s="5" t="s">
        <v>11465</v>
      </c>
      <c r="L2592" s="5" t="s">
        <v>4910</v>
      </c>
      <c r="M2592" s="5" t="s">
        <v>11466</v>
      </c>
      <c r="N2592" s="5" t="s">
        <v>11467</v>
      </c>
      <c r="O2592" s="5" t="s">
        <v>2297</v>
      </c>
      <c r="P2592" s="5" t="s">
        <v>4154</v>
      </c>
      <c r="Q2592" s="5" t="s">
        <v>4385</v>
      </c>
      <c r="R2592" s="5" t="s">
        <v>2288</v>
      </c>
      <c r="S2592" s="5" t="s">
        <v>2995</v>
      </c>
      <c r="T2592" s="5" t="s">
        <v>2979</v>
      </c>
      <c r="U2592" s="5" t="s">
        <v>4386</v>
      </c>
      <c r="V2592" s="5" t="s">
        <v>4220</v>
      </c>
      <c r="W2592" s="5" t="s">
        <v>4122</v>
      </c>
      <c r="X2592" s="5" t="s">
        <v>4135</v>
      </c>
      <c r="Y2592" s="5" t="s">
        <v>4175</v>
      </c>
      <c r="Z2592" s="5" t="s">
        <v>4124</v>
      </c>
      <c r="AA2592" s="5" t="s">
        <v>4122</v>
      </c>
      <c r="AB2592" s="5" t="s">
        <v>4341</v>
      </c>
      <c r="AC2592" s="5" t="s">
        <v>4747</v>
      </c>
      <c r="AD2592" s="5" t="s">
        <v>4568</v>
      </c>
      <c r="AE2592" s="5" t="s">
        <v>4140</v>
      </c>
      <c r="AF2592" s="5" t="s">
        <v>3011</v>
      </c>
      <c r="AG2592" s="5" t="s">
        <v>4520</v>
      </c>
      <c r="AH2592" s="5" t="s">
        <v>4521</v>
      </c>
      <c r="AI2592" s="5" t="s">
        <v>4514</v>
      </c>
      <c r="AJ2592" s="5" t="s">
        <v>4345</v>
      </c>
      <c r="AK2592" s="5">
        <v>3.45</v>
      </c>
      <c r="AL2592" s="5" t="s">
        <v>4145</v>
      </c>
      <c r="AM2592" s="5" t="s">
        <v>4146</v>
      </c>
      <c r="AN2592" s="5" t="s">
        <v>4146</v>
      </c>
      <c r="AO2592" s="5">
        <v>46</v>
      </c>
      <c r="AP2592" s="5">
        <v>1</v>
      </c>
      <c r="AQ2592" s="5" t="s">
        <v>11468</v>
      </c>
      <c r="AR2592" s="5" t="s">
        <v>11469</v>
      </c>
      <c r="AS2592" s="5">
        <v>15</v>
      </c>
      <c r="AT2592" s="5">
        <v>36.4</v>
      </c>
      <c r="AU2592" s="5">
        <v>6.6</v>
      </c>
      <c r="AV2592" s="5">
        <v>1.3</v>
      </c>
      <c r="AW2592" s="5">
        <v>14.33</v>
      </c>
      <c r="AX2592" s="5">
        <v>2.6</v>
      </c>
      <c r="AY2592" s="5">
        <v>0.51</v>
      </c>
      <c r="AZ2592" s="5">
        <v>152</v>
      </c>
      <c r="BA2592" s="5">
        <v>0.34</v>
      </c>
      <c r="BB2592" s="5">
        <v>38</v>
      </c>
      <c r="BC2592" s="5">
        <v>33</v>
      </c>
      <c r="BD2592" s="5">
        <v>15.5</v>
      </c>
      <c r="BE2592" s="5">
        <v>14.96</v>
      </c>
      <c r="BF2592" s="5">
        <v>12.99</v>
      </c>
      <c r="BG2592" s="5">
        <v>6.1</v>
      </c>
      <c r="BH2592" s="5">
        <v>7</v>
      </c>
      <c r="BI2592" s="5">
        <v>15.45</v>
      </c>
      <c r="BM2592" s="6">
        <f t="shared" si="640"/>
        <v>0</v>
      </c>
      <c r="BN2592" s="10">
        <f t="shared" si="641"/>
        <v>0</v>
      </c>
      <c r="BO2592" s="6">
        <f t="shared" si="642"/>
        <v>1</v>
      </c>
      <c r="BP2592" s="6">
        <f t="shared" si="643"/>
        <v>0</v>
      </c>
      <c r="BQ2592" s="6">
        <f t="shared" si="644"/>
        <v>0</v>
      </c>
      <c r="BR2592" s="10" t="str">
        <f t="shared" si="645"/>
        <v>正常在售</v>
      </c>
      <c r="BS2592" s="6" t="str">
        <f t="shared" si="655"/>
        <v>利润款</v>
      </c>
    </row>
    <row r="2593" spans="1:71">
      <c r="A2593" s="6" t="str">
        <f t="shared" si="646"/>
        <v>USB0FPWWLS8R</v>
      </c>
      <c r="B2593" s="6" t="str">
        <f t="shared" si="647"/>
        <v>USX004TSPI43</v>
      </c>
      <c r="C2593" s="6" t="str">
        <f t="shared" si="648"/>
        <v>USXCSJ14113DLM</v>
      </c>
      <c r="D2593" s="6" t="str">
        <f t="shared" si="649"/>
        <v>USB0FPWWLS8RXCSJ14113DLM</v>
      </c>
      <c r="E2593" s="6" t="str">
        <f t="shared" si="650"/>
        <v>USB0FPWWLS8RX004TSPI43</v>
      </c>
      <c r="F2593" s="6" t="str">
        <f t="shared" si="651"/>
        <v>USXCSJ14113DLMX004TSPI43</v>
      </c>
      <c r="G2593" s="6" t="str">
        <f t="shared" si="652"/>
        <v>USXCSJ14113DLM</v>
      </c>
      <c r="H2593" s="6" t="str">
        <f ca="1" t="shared" si="653"/>
        <v>待上架</v>
      </c>
      <c r="I2593" s="10" t="str">
        <f t="shared" si="654"/>
        <v>待上架</v>
      </c>
      <c r="J2593" s="5" t="s">
        <v>11464</v>
      </c>
      <c r="K2593" s="5" t="s">
        <v>11465</v>
      </c>
      <c r="L2593" s="5" t="s">
        <v>4775</v>
      </c>
      <c r="M2593" s="5" t="s">
        <v>11470</v>
      </c>
      <c r="N2593" s="5" t="s">
        <v>11471</v>
      </c>
      <c r="O2593" s="5" t="s">
        <v>1069</v>
      </c>
      <c r="P2593" s="5" t="s">
        <v>4120</v>
      </c>
      <c r="Q2593" s="5" t="s">
        <v>4385</v>
      </c>
      <c r="R2593" s="5" t="s">
        <v>2288</v>
      </c>
      <c r="S2593" s="5" t="s">
        <v>2995</v>
      </c>
      <c r="T2593" s="5" t="s">
        <v>2979</v>
      </c>
      <c r="U2593" s="5" t="s">
        <v>4386</v>
      </c>
      <c r="V2593" s="5" t="s">
        <v>4220</v>
      </c>
      <c r="W2593" s="5" t="s">
        <v>4123</v>
      </c>
      <c r="X2593" s="5" t="s">
        <v>4135</v>
      </c>
      <c r="Y2593" s="5" t="s">
        <v>4299</v>
      </c>
      <c r="Z2593" s="5" t="s">
        <v>4124</v>
      </c>
      <c r="AA2593" s="5" t="s">
        <v>4122</v>
      </c>
      <c r="AB2593" s="5" t="s">
        <v>4341</v>
      </c>
      <c r="AE2593" s="5" t="s">
        <v>4140</v>
      </c>
      <c r="AF2593" s="5" t="s">
        <v>3027</v>
      </c>
      <c r="AG2593" s="5" t="s">
        <v>4520</v>
      </c>
      <c r="AH2593" s="5" t="s">
        <v>4521</v>
      </c>
      <c r="AI2593" s="5" t="s">
        <v>4514</v>
      </c>
      <c r="AJ2593" s="5" t="s">
        <v>4345</v>
      </c>
      <c r="AL2593" s="5" t="s">
        <v>4145</v>
      </c>
      <c r="AM2593" s="5" t="s">
        <v>4146</v>
      </c>
      <c r="AN2593" s="5" t="s">
        <v>4146</v>
      </c>
      <c r="AO2593" s="5">
        <v>46</v>
      </c>
      <c r="AP2593" s="5">
        <v>1</v>
      </c>
      <c r="AQ2593" s="5" t="s">
        <v>11468</v>
      </c>
      <c r="AR2593" s="5" t="s">
        <v>11469</v>
      </c>
      <c r="AS2593" s="5">
        <v>15</v>
      </c>
      <c r="AT2593" s="5">
        <v>36.4</v>
      </c>
      <c r="AU2593" s="5">
        <v>6.6</v>
      </c>
      <c r="AV2593" s="5">
        <v>1.3</v>
      </c>
      <c r="AW2593" s="5">
        <v>14.33</v>
      </c>
      <c r="AX2593" s="5">
        <v>2.6</v>
      </c>
      <c r="AY2593" s="5">
        <v>0.51</v>
      </c>
      <c r="AZ2593" s="5">
        <v>152</v>
      </c>
      <c r="BA2593" s="5">
        <v>0.34</v>
      </c>
      <c r="BB2593" s="5">
        <v>38</v>
      </c>
      <c r="BC2593" s="5">
        <v>33</v>
      </c>
      <c r="BD2593" s="5">
        <v>15.5</v>
      </c>
      <c r="BE2593" s="5">
        <v>14.96</v>
      </c>
      <c r="BF2593" s="5">
        <v>12.99</v>
      </c>
      <c r="BG2593" s="5">
        <v>6.1</v>
      </c>
      <c r="BH2593" s="5">
        <v>7</v>
      </c>
      <c r="BI2593" s="5">
        <v>15.45</v>
      </c>
      <c r="BM2593" s="6">
        <f t="shared" si="640"/>
        <v>0</v>
      </c>
      <c r="BN2593" s="10">
        <f t="shared" si="641"/>
        <v>0</v>
      </c>
      <c r="BO2593" s="6">
        <f t="shared" si="642"/>
        <v>0</v>
      </c>
      <c r="BP2593" s="6">
        <f t="shared" si="643"/>
        <v>1</v>
      </c>
      <c r="BQ2593" s="6">
        <f t="shared" si="644"/>
        <v>0</v>
      </c>
      <c r="BR2593" s="10" t="str">
        <f t="shared" si="645"/>
        <v>待上架</v>
      </c>
      <c r="BS2593" s="6" t="str">
        <f t="shared" si="655"/>
        <v>待上架</v>
      </c>
    </row>
    <row r="2594" spans="1:71">
      <c r="A2594" s="6" t="str">
        <f t="shared" si="646"/>
        <v>CAB0FPWWLS8R</v>
      </c>
      <c r="B2594" s="6" t="str">
        <f t="shared" si="647"/>
        <v>CAX004TSPI43</v>
      </c>
      <c r="C2594" s="6" t="str">
        <f t="shared" si="648"/>
        <v>CAXCSJ14113DLM</v>
      </c>
      <c r="D2594" s="6" t="str">
        <f t="shared" si="649"/>
        <v>CAB0FPWWLS8RXCSJ14113DLM</v>
      </c>
      <c r="E2594" s="6" t="str">
        <f t="shared" si="650"/>
        <v>CAB0FPWWLS8RX004TSPI43</v>
      </c>
      <c r="F2594" s="6" t="str">
        <f t="shared" si="651"/>
        <v>CAXCSJ14113DLMX004TSPI43</v>
      </c>
      <c r="G2594" s="6" t="str">
        <f t="shared" si="652"/>
        <v>CAXCSJ14113DLM</v>
      </c>
      <c r="H2594" s="6" t="str">
        <f ca="1" t="shared" si="653"/>
        <v>老品</v>
      </c>
      <c r="I2594" s="10" t="str">
        <f t="shared" si="654"/>
        <v>C</v>
      </c>
      <c r="J2594" s="5" t="s">
        <v>11464</v>
      </c>
      <c r="K2594" s="5" t="s">
        <v>11465</v>
      </c>
      <c r="L2594" s="5" t="s">
        <v>5427</v>
      </c>
      <c r="M2594" s="5" t="s">
        <v>11470</v>
      </c>
      <c r="N2594" s="5" t="s">
        <v>11471</v>
      </c>
      <c r="O2594" s="5" t="s">
        <v>1069</v>
      </c>
      <c r="P2594" s="5" t="s">
        <v>4154</v>
      </c>
      <c r="Q2594" s="5" t="s">
        <v>4491</v>
      </c>
      <c r="R2594" s="5" t="s">
        <v>10</v>
      </c>
      <c r="S2594" s="5" t="s">
        <v>2995</v>
      </c>
      <c r="T2594" s="5" t="s">
        <v>2979</v>
      </c>
      <c r="U2594" s="5" t="s">
        <v>4386</v>
      </c>
      <c r="V2594" s="5" t="s">
        <v>4220</v>
      </c>
      <c r="W2594" s="5" t="s">
        <v>4122</v>
      </c>
      <c r="X2594" s="5" t="s">
        <v>4135</v>
      </c>
      <c r="Y2594" s="5" t="s">
        <v>4184</v>
      </c>
      <c r="Z2594" s="5" t="s">
        <v>4492</v>
      </c>
      <c r="AA2594" s="5" t="s">
        <v>4122</v>
      </c>
      <c r="AB2594" s="5" t="s">
        <v>4341</v>
      </c>
      <c r="AC2594" s="5" t="s">
        <v>5192</v>
      </c>
      <c r="AD2594" s="5" t="s">
        <v>4247</v>
      </c>
      <c r="AE2594" s="5" t="s">
        <v>4140</v>
      </c>
      <c r="AF2594" s="5" t="s">
        <v>2977</v>
      </c>
      <c r="AG2594" s="5" t="s">
        <v>4350</v>
      </c>
      <c r="AH2594" s="5" t="s">
        <v>4513</v>
      </c>
      <c r="AI2594" s="5" t="s">
        <v>4514</v>
      </c>
      <c r="AJ2594" s="5" t="s">
        <v>4345</v>
      </c>
      <c r="AK2594" s="5">
        <v>4.71</v>
      </c>
      <c r="AL2594" s="5" t="s">
        <v>4145</v>
      </c>
      <c r="AM2594" s="5" t="s">
        <v>4146</v>
      </c>
      <c r="AN2594" s="5" t="s">
        <v>4146</v>
      </c>
      <c r="AO2594" s="5">
        <v>46</v>
      </c>
      <c r="AP2594" s="5">
        <v>1</v>
      </c>
      <c r="AQ2594" s="5" t="s">
        <v>11468</v>
      </c>
      <c r="AR2594" s="5" t="s">
        <v>11469</v>
      </c>
      <c r="AS2594" s="5">
        <v>15</v>
      </c>
      <c r="AT2594" s="5">
        <v>36.4</v>
      </c>
      <c r="AU2594" s="5">
        <v>6.6</v>
      </c>
      <c r="AV2594" s="5">
        <v>1.3</v>
      </c>
      <c r="AW2594" s="5">
        <v>14.33</v>
      </c>
      <c r="AX2594" s="5">
        <v>2.6</v>
      </c>
      <c r="AY2594" s="5">
        <v>0.51</v>
      </c>
      <c r="AZ2594" s="5">
        <v>152</v>
      </c>
      <c r="BA2594" s="5">
        <v>0.34</v>
      </c>
      <c r="BB2594" s="5">
        <v>38</v>
      </c>
      <c r="BC2594" s="5">
        <v>33</v>
      </c>
      <c r="BD2594" s="5">
        <v>15.5</v>
      </c>
      <c r="BE2594" s="5">
        <v>14.96</v>
      </c>
      <c r="BF2594" s="5">
        <v>12.99</v>
      </c>
      <c r="BG2594" s="5">
        <v>6.1</v>
      </c>
      <c r="BH2594" s="5">
        <v>7</v>
      </c>
      <c r="BI2594" s="5">
        <v>15.45</v>
      </c>
      <c r="BM2594" s="6">
        <f t="shared" si="640"/>
        <v>0</v>
      </c>
      <c r="BN2594" s="10">
        <f t="shared" si="641"/>
        <v>0</v>
      </c>
      <c r="BO2594" s="6">
        <f t="shared" si="642"/>
        <v>1</v>
      </c>
      <c r="BP2594" s="6">
        <f t="shared" si="643"/>
        <v>0</v>
      </c>
      <c r="BQ2594" s="6">
        <f t="shared" si="644"/>
        <v>0</v>
      </c>
      <c r="BR2594" s="10" t="str">
        <f t="shared" si="645"/>
        <v>正常在售</v>
      </c>
      <c r="BS2594" s="6" t="str">
        <f t="shared" si="655"/>
        <v>普通款</v>
      </c>
    </row>
    <row r="2595" spans="1:71">
      <c r="A2595" s="6" t="str">
        <f t="shared" si="646"/>
        <v>MXB0FPWWLS8R</v>
      </c>
      <c r="B2595" s="6" t="str">
        <f t="shared" si="647"/>
        <v>MXX004TSPI43</v>
      </c>
      <c r="C2595" s="6" t="str">
        <f t="shared" si="648"/>
        <v>MXXCSJ14113DLM</v>
      </c>
      <c r="D2595" s="6" t="str">
        <f t="shared" si="649"/>
        <v>MXB0FPWWLS8RXCSJ14113DLM</v>
      </c>
      <c r="E2595" s="6" t="str">
        <f t="shared" si="650"/>
        <v>MXB0FPWWLS8RX004TSPI43</v>
      </c>
      <c r="F2595" s="6" t="str">
        <f t="shared" si="651"/>
        <v>MXXCSJ14113DLMX004TSPI43</v>
      </c>
      <c r="G2595" s="6" t="str">
        <f t="shared" si="652"/>
        <v>MXXCSJ14113DLM</v>
      </c>
      <c r="H2595" s="6" t="str">
        <f ca="1" t="shared" si="653"/>
        <v>待上架</v>
      </c>
      <c r="I2595" s="10" t="str">
        <f t="shared" si="654"/>
        <v>未维护</v>
      </c>
      <c r="J2595" s="5" t="s">
        <v>11464</v>
      </c>
      <c r="K2595" s="5" t="s">
        <v>11465</v>
      </c>
      <c r="L2595" s="5" t="s">
        <v>11470</v>
      </c>
      <c r="M2595" s="5" t="s">
        <v>11470</v>
      </c>
      <c r="N2595" s="5" t="s">
        <v>11471</v>
      </c>
      <c r="O2595" s="5" t="s">
        <v>1069</v>
      </c>
      <c r="P2595" s="5" t="s">
        <v>4120</v>
      </c>
      <c r="Q2595" s="5" t="s">
        <v>4402</v>
      </c>
      <c r="R2595" s="5" t="s">
        <v>8</v>
      </c>
      <c r="S2595" s="5" t="s">
        <v>2995</v>
      </c>
      <c r="T2595" s="5" t="s">
        <v>2979</v>
      </c>
      <c r="U2595" s="5" t="s">
        <v>4386</v>
      </c>
      <c r="V2595" s="5" t="s">
        <v>4220</v>
      </c>
      <c r="W2595" s="5" t="s">
        <v>4123</v>
      </c>
      <c r="X2595" s="5" t="s">
        <v>4135</v>
      </c>
      <c r="Y2595" s="5" t="s">
        <v>4184</v>
      </c>
      <c r="Z2595" s="5" t="s">
        <v>4124</v>
      </c>
      <c r="AA2595" s="5" t="s">
        <v>4123</v>
      </c>
      <c r="AB2595" s="5" t="s">
        <v>4124</v>
      </c>
      <c r="AE2595" s="5" t="s">
        <v>4299</v>
      </c>
      <c r="AF2595" s="5" t="s">
        <v>2975</v>
      </c>
      <c r="AG2595" s="5" t="s">
        <v>4350</v>
      </c>
      <c r="AH2595" s="5" t="s">
        <v>2975</v>
      </c>
      <c r="AI2595" s="5" t="s">
        <v>4514</v>
      </c>
      <c r="AJ2595" s="5" t="s">
        <v>4345</v>
      </c>
      <c r="AL2595" s="5" t="s">
        <v>4145</v>
      </c>
      <c r="AM2595" s="5" t="s">
        <v>4146</v>
      </c>
      <c r="AN2595" s="5" t="s">
        <v>4146</v>
      </c>
      <c r="AO2595" s="5">
        <v>46</v>
      </c>
      <c r="AP2595" s="5">
        <v>1</v>
      </c>
      <c r="AQ2595" s="5" t="s">
        <v>11468</v>
      </c>
      <c r="AR2595" s="5" t="s">
        <v>11469</v>
      </c>
      <c r="AS2595" s="5">
        <v>15</v>
      </c>
      <c r="AT2595" s="5">
        <v>36.4</v>
      </c>
      <c r="AU2595" s="5">
        <v>6.6</v>
      </c>
      <c r="AV2595" s="5">
        <v>1.3</v>
      </c>
      <c r="AW2595" s="5">
        <v>14.33</v>
      </c>
      <c r="AX2595" s="5">
        <v>2.6</v>
      </c>
      <c r="AY2595" s="5">
        <v>0.51</v>
      </c>
      <c r="AZ2595" s="5">
        <v>152</v>
      </c>
      <c r="BA2595" s="5">
        <v>0.34</v>
      </c>
      <c r="BB2595" s="5">
        <v>38</v>
      </c>
      <c r="BC2595" s="5">
        <v>33</v>
      </c>
      <c r="BD2595" s="5">
        <v>15.5</v>
      </c>
      <c r="BE2595" s="5">
        <v>14.96</v>
      </c>
      <c r="BF2595" s="5">
        <v>12.99</v>
      </c>
      <c r="BG2595" s="5">
        <v>6.1</v>
      </c>
      <c r="BH2595" s="5">
        <v>7</v>
      </c>
      <c r="BI2595" s="5">
        <v>15.45</v>
      </c>
      <c r="BM2595" s="6">
        <f t="shared" si="640"/>
        <v>0</v>
      </c>
      <c r="BN2595" s="10">
        <f t="shared" si="641"/>
        <v>0</v>
      </c>
      <c r="BO2595" s="6">
        <f t="shared" si="642"/>
        <v>0</v>
      </c>
      <c r="BP2595" s="6">
        <f t="shared" si="643"/>
        <v>1</v>
      </c>
      <c r="BQ2595" s="6">
        <f t="shared" si="644"/>
        <v>0</v>
      </c>
      <c r="BR2595" s="10" t="str">
        <f t="shared" si="645"/>
        <v>待上架</v>
      </c>
      <c r="BS2595" s="6" t="str">
        <f t="shared" si="655"/>
        <v>待上架</v>
      </c>
    </row>
    <row r="2596" spans="1:71">
      <c r="A2596" s="6" t="str">
        <f t="shared" si="646"/>
        <v>AUB0FPG3CZMF</v>
      </c>
      <c r="B2596" s="6" t="str">
        <f t="shared" si="647"/>
        <v>AUX001CLFDM1</v>
      </c>
      <c r="C2596" s="6" t="str">
        <f t="shared" si="648"/>
        <v>AUXCSJ14113DLM</v>
      </c>
      <c r="D2596" s="6" t="str">
        <f t="shared" si="649"/>
        <v>AUB0FPG3CZMFXCSJ14113DLM</v>
      </c>
      <c r="E2596" s="6" t="str">
        <f t="shared" si="650"/>
        <v>AUB0FPG3CZMFX001CLFDM1</v>
      </c>
      <c r="F2596" s="6" t="str">
        <f t="shared" si="651"/>
        <v>AUXCSJ14113DLMX001CLFDM1</v>
      </c>
      <c r="G2596" s="6" t="str">
        <f t="shared" si="652"/>
        <v>AUXCSJ14113DLM</v>
      </c>
      <c r="H2596" s="6" t="str">
        <f ca="1" t="shared" si="653"/>
        <v>待上架</v>
      </c>
      <c r="I2596" s="10" t="str">
        <f t="shared" si="654"/>
        <v>未维护</v>
      </c>
      <c r="J2596" s="5" t="s">
        <v>11464</v>
      </c>
      <c r="K2596" s="5" t="s">
        <v>11465</v>
      </c>
      <c r="L2596" s="5" t="s">
        <v>11466</v>
      </c>
      <c r="M2596" s="5" t="s">
        <v>11466</v>
      </c>
      <c r="N2596" s="5" t="s">
        <v>11472</v>
      </c>
      <c r="O2596" s="5" t="s">
        <v>11473</v>
      </c>
      <c r="P2596" s="5" t="s">
        <v>4120</v>
      </c>
      <c r="Q2596" s="5" t="s">
        <v>4393</v>
      </c>
      <c r="R2596" s="5" t="s">
        <v>1522</v>
      </c>
      <c r="S2596" s="5" t="s">
        <v>2985</v>
      </c>
      <c r="T2596" s="5" t="s">
        <v>2979</v>
      </c>
      <c r="U2596" s="5" t="s">
        <v>4386</v>
      </c>
      <c r="V2596" s="5" t="s">
        <v>4220</v>
      </c>
      <c r="W2596" s="5" t="s">
        <v>4123</v>
      </c>
      <c r="X2596" s="5" t="s">
        <v>4135</v>
      </c>
      <c r="Y2596" s="5" t="s">
        <v>4299</v>
      </c>
      <c r="Z2596" s="5" t="s">
        <v>4124</v>
      </c>
      <c r="AA2596" s="5" t="s">
        <v>4123</v>
      </c>
      <c r="AB2596" s="5" t="s">
        <v>4124</v>
      </c>
      <c r="AE2596" s="5" t="s">
        <v>4299</v>
      </c>
      <c r="AF2596" s="5" t="s">
        <v>3007</v>
      </c>
      <c r="AG2596" s="5" t="s">
        <v>4394</v>
      </c>
      <c r="AH2596" s="5" t="s">
        <v>3007</v>
      </c>
      <c r="AI2596" s="5" t="s">
        <v>4514</v>
      </c>
      <c r="AJ2596" s="5" t="s">
        <v>4345</v>
      </c>
      <c r="AL2596" s="5" t="s">
        <v>4145</v>
      </c>
      <c r="AM2596" s="5" t="s">
        <v>4146</v>
      </c>
      <c r="AN2596" s="5" t="s">
        <v>4146</v>
      </c>
      <c r="AO2596" s="5">
        <v>46</v>
      </c>
      <c r="AP2596" s="5">
        <v>1</v>
      </c>
      <c r="AQ2596" s="5" t="s">
        <v>11468</v>
      </c>
      <c r="AR2596" s="5" t="s">
        <v>11469</v>
      </c>
      <c r="AS2596" s="5">
        <v>15</v>
      </c>
      <c r="AT2596" s="5">
        <v>36.4</v>
      </c>
      <c r="AU2596" s="5">
        <v>6.6</v>
      </c>
      <c r="AV2596" s="5">
        <v>1.3</v>
      </c>
      <c r="AW2596" s="5">
        <v>14.33</v>
      </c>
      <c r="AX2596" s="5">
        <v>2.6</v>
      </c>
      <c r="AY2596" s="5">
        <v>0.51</v>
      </c>
      <c r="AZ2596" s="5">
        <v>152</v>
      </c>
      <c r="BA2596" s="5">
        <v>0.34</v>
      </c>
      <c r="BB2596" s="5">
        <v>38</v>
      </c>
      <c r="BC2596" s="5">
        <v>33</v>
      </c>
      <c r="BD2596" s="5">
        <v>15.5</v>
      </c>
      <c r="BE2596" s="5">
        <v>14.96</v>
      </c>
      <c r="BF2596" s="5">
        <v>12.99</v>
      </c>
      <c r="BG2596" s="5">
        <v>6.1</v>
      </c>
      <c r="BH2596" s="5">
        <v>7</v>
      </c>
      <c r="BI2596" s="5">
        <v>15.45</v>
      </c>
      <c r="BM2596" s="6">
        <f t="shared" si="640"/>
        <v>0</v>
      </c>
      <c r="BN2596" s="10">
        <f t="shared" si="641"/>
        <v>0</v>
      </c>
      <c r="BO2596" s="6">
        <f t="shared" si="642"/>
        <v>0</v>
      </c>
      <c r="BP2596" s="6">
        <f t="shared" si="643"/>
        <v>1</v>
      </c>
      <c r="BQ2596" s="6">
        <f t="shared" si="644"/>
        <v>0</v>
      </c>
      <c r="BR2596" s="10" t="str">
        <f t="shared" si="645"/>
        <v>待上架</v>
      </c>
      <c r="BS2596" s="6" t="str">
        <f t="shared" si="655"/>
        <v>待上架</v>
      </c>
    </row>
    <row r="2597" spans="1:71">
      <c r="A2597" s="6" t="str">
        <f t="shared" si="646"/>
        <v>USB0G1YKDLY7</v>
      </c>
      <c r="B2597" s="6" t="str">
        <f t="shared" si="647"/>
        <v>USX004WUD1KV</v>
      </c>
      <c r="C2597" s="6" t="str">
        <f t="shared" si="648"/>
        <v>USXCSJ14113WT</v>
      </c>
      <c r="D2597" s="6" t="str">
        <f t="shared" si="649"/>
        <v>USB0G1YKDLY7XCSJ14113WT</v>
      </c>
      <c r="E2597" s="6" t="str">
        <f t="shared" si="650"/>
        <v>USB0G1YKDLY7X004WUD1KV</v>
      </c>
      <c r="F2597" s="6" t="str">
        <f t="shared" si="651"/>
        <v>USXCSJ14113WTX004WUD1KV</v>
      </c>
      <c r="G2597" s="6" t="str">
        <f t="shared" si="652"/>
        <v>USXCSJ14113WT</v>
      </c>
      <c r="H2597" s="6" t="str">
        <f ca="1" t="shared" si="653"/>
        <v>新品</v>
      </c>
      <c r="I2597" s="10" t="str">
        <f t="shared" si="654"/>
        <v>普通款</v>
      </c>
      <c r="J2597" s="5" t="s">
        <v>11474</v>
      </c>
      <c r="K2597" s="5" t="s">
        <v>11475</v>
      </c>
      <c r="L2597" s="5" t="s">
        <v>11204</v>
      </c>
      <c r="M2597" s="5" t="s">
        <v>11476</v>
      </c>
      <c r="N2597" s="5" t="s">
        <v>11477</v>
      </c>
      <c r="O2597" s="5" t="s">
        <v>2890</v>
      </c>
      <c r="P2597" s="5" t="s">
        <v>4154</v>
      </c>
      <c r="Q2597" s="5" t="s">
        <v>11118</v>
      </c>
      <c r="R2597" s="5" t="s">
        <v>2288</v>
      </c>
      <c r="S2597" s="5" t="s">
        <v>4339</v>
      </c>
      <c r="T2597" s="5" t="s">
        <v>2979</v>
      </c>
      <c r="U2597" s="5" t="s">
        <v>11119</v>
      </c>
      <c r="V2597" s="5" t="s">
        <v>4220</v>
      </c>
      <c r="W2597" s="5" t="s">
        <v>4122</v>
      </c>
      <c r="X2597" s="5" t="s">
        <v>4135</v>
      </c>
      <c r="Y2597" s="5" t="s">
        <v>4184</v>
      </c>
      <c r="Z2597" s="5" t="s">
        <v>4124</v>
      </c>
      <c r="AA2597" s="5" t="s">
        <v>4122</v>
      </c>
      <c r="AB2597" s="5" t="s">
        <v>2457</v>
      </c>
      <c r="AC2597" s="5" t="s">
        <v>6624</v>
      </c>
      <c r="AD2597" s="5" t="s">
        <v>4240</v>
      </c>
      <c r="AE2597" s="5" t="s">
        <v>4140</v>
      </c>
      <c r="AF2597" s="5" t="s">
        <v>3011</v>
      </c>
      <c r="AG2597" s="5" t="s">
        <v>4520</v>
      </c>
      <c r="AH2597" s="5" t="s">
        <v>3011</v>
      </c>
      <c r="AI2597" s="5" t="s">
        <v>4514</v>
      </c>
      <c r="AJ2597" s="5" t="s">
        <v>4345</v>
      </c>
      <c r="AK2597" s="5">
        <v>2.56</v>
      </c>
      <c r="AL2597" s="5" t="s">
        <v>4145</v>
      </c>
      <c r="AM2597" s="5" t="s">
        <v>4146</v>
      </c>
      <c r="AN2597" s="5" t="s">
        <v>4146</v>
      </c>
      <c r="AO2597" s="5">
        <v>46</v>
      </c>
      <c r="AP2597" s="5">
        <v>1</v>
      </c>
      <c r="AQ2597" s="5" t="s">
        <v>10855</v>
      </c>
      <c r="AR2597" s="5" t="s">
        <v>10856</v>
      </c>
      <c r="AS2597" s="5">
        <v>15</v>
      </c>
      <c r="AT2597" s="5">
        <v>36.4</v>
      </c>
      <c r="AU2597" s="5">
        <v>6.6</v>
      </c>
      <c r="AV2597" s="5">
        <v>1.3</v>
      </c>
      <c r="AW2597" s="5">
        <v>14.33</v>
      </c>
      <c r="AX2597" s="5">
        <v>2.6</v>
      </c>
      <c r="AY2597" s="5">
        <v>0.51</v>
      </c>
      <c r="AZ2597" s="5">
        <v>152</v>
      </c>
      <c r="BA2597" s="5">
        <v>0.34</v>
      </c>
      <c r="BB2597" s="5">
        <v>38</v>
      </c>
      <c r="BC2597" s="5">
        <v>33</v>
      </c>
      <c r="BD2597" s="5">
        <v>15.5</v>
      </c>
      <c r="BE2597" s="5">
        <v>14.96</v>
      </c>
      <c r="BF2597" s="5">
        <v>12.99</v>
      </c>
      <c r="BG2597" s="5">
        <v>6.1</v>
      </c>
      <c r="BH2597" s="5">
        <v>7</v>
      </c>
      <c r="BI2597" s="5">
        <v>15.45</v>
      </c>
      <c r="BM2597" s="6">
        <f t="shared" si="640"/>
        <v>0</v>
      </c>
      <c r="BN2597" s="10">
        <f t="shared" si="641"/>
        <v>0</v>
      </c>
      <c r="BO2597" s="6">
        <f t="shared" si="642"/>
        <v>1</v>
      </c>
      <c r="BP2597" s="6">
        <f t="shared" si="643"/>
        <v>0</v>
      </c>
      <c r="BQ2597" s="6">
        <f t="shared" si="644"/>
        <v>0</v>
      </c>
      <c r="BR2597" s="10" t="str">
        <f t="shared" si="645"/>
        <v>正常在售</v>
      </c>
      <c r="BS2597" s="6" t="str">
        <f t="shared" si="655"/>
        <v>普通款</v>
      </c>
    </row>
    <row r="2598" spans="1:71">
      <c r="A2598" s="6" t="str">
        <f t="shared" si="646"/>
        <v>USB0G1SMNGVH</v>
      </c>
      <c r="B2598" s="6" t="str">
        <f t="shared" si="647"/>
        <v>USX004WSCFGJ</v>
      </c>
      <c r="C2598" s="6" t="str">
        <f t="shared" si="648"/>
        <v>USXCSJ14114DLM</v>
      </c>
      <c r="D2598" s="6" t="str">
        <f t="shared" si="649"/>
        <v>USB0G1SMNGVHXCSJ14114DLM</v>
      </c>
      <c r="E2598" s="6" t="str">
        <f t="shared" si="650"/>
        <v>USB0G1SMNGVHX004WSCFGJ</v>
      </c>
      <c r="F2598" s="6" t="str">
        <f t="shared" si="651"/>
        <v>USXCSJ14114DLMX004WSCFGJ</v>
      </c>
      <c r="G2598" s="6" t="str">
        <f t="shared" si="652"/>
        <v>USXCSJ14114DLM</v>
      </c>
      <c r="H2598" s="6" t="str">
        <f ca="1" t="shared" si="653"/>
        <v>新品</v>
      </c>
      <c r="I2598" s="10" t="str">
        <f t="shared" si="654"/>
        <v>普通款</v>
      </c>
      <c r="J2598" s="5" t="s">
        <v>11478</v>
      </c>
      <c r="K2598" s="5" t="s">
        <v>11479</v>
      </c>
      <c r="L2598" s="5" t="s">
        <v>4775</v>
      </c>
      <c r="M2598" s="5" t="s">
        <v>11480</v>
      </c>
      <c r="N2598" s="5" t="s">
        <v>11481</v>
      </c>
      <c r="O2598" s="5" t="s">
        <v>1073</v>
      </c>
      <c r="P2598" s="5" t="s">
        <v>4154</v>
      </c>
      <c r="Q2598" s="5" t="s">
        <v>4385</v>
      </c>
      <c r="R2598" s="5" t="s">
        <v>2288</v>
      </c>
      <c r="S2598" s="5" t="s">
        <v>2995</v>
      </c>
      <c r="T2598" s="5" t="s">
        <v>2979</v>
      </c>
      <c r="U2598" s="5" t="s">
        <v>4386</v>
      </c>
      <c r="V2598" s="5" t="s">
        <v>4220</v>
      </c>
      <c r="W2598" s="5" t="s">
        <v>4122</v>
      </c>
      <c r="X2598" s="5" t="s">
        <v>4135</v>
      </c>
      <c r="Y2598" s="5" t="s">
        <v>4184</v>
      </c>
      <c r="Z2598" s="5" t="s">
        <v>4124</v>
      </c>
      <c r="AA2598" s="5" t="s">
        <v>4122</v>
      </c>
      <c r="AB2598" s="5" t="s">
        <v>4341</v>
      </c>
      <c r="AC2598" s="5" t="s">
        <v>7559</v>
      </c>
      <c r="AD2598" s="5" t="s">
        <v>4252</v>
      </c>
      <c r="AE2598" s="5" t="s">
        <v>4140</v>
      </c>
      <c r="AF2598" s="5" t="s">
        <v>3027</v>
      </c>
      <c r="AG2598" s="5" t="s">
        <v>4520</v>
      </c>
      <c r="AH2598" s="5" t="s">
        <v>4521</v>
      </c>
      <c r="AI2598" s="5" t="s">
        <v>4514</v>
      </c>
      <c r="AJ2598" s="5" t="s">
        <v>4345</v>
      </c>
      <c r="AK2598" s="5">
        <v>3.78</v>
      </c>
      <c r="AL2598" s="5" t="s">
        <v>4145</v>
      </c>
      <c r="AM2598" s="5" t="s">
        <v>4146</v>
      </c>
      <c r="AN2598" s="5" t="s">
        <v>4146</v>
      </c>
      <c r="AO2598" s="5">
        <v>50</v>
      </c>
      <c r="AP2598" s="5">
        <v>1</v>
      </c>
      <c r="AQ2598" s="5" t="s">
        <v>10933</v>
      </c>
      <c r="AR2598" s="5" t="s">
        <v>10934</v>
      </c>
      <c r="AS2598" s="5">
        <v>15</v>
      </c>
      <c r="AT2598" s="5">
        <v>36.5</v>
      </c>
      <c r="AU2598" s="5">
        <v>16.4</v>
      </c>
      <c r="AV2598" s="5">
        <v>1.3</v>
      </c>
      <c r="AW2598" s="5">
        <v>14.37</v>
      </c>
      <c r="AX2598" s="5">
        <v>6.46</v>
      </c>
      <c r="AY2598" s="5">
        <v>0.51</v>
      </c>
      <c r="AZ2598" s="5">
        <v>320</v>
      </c>
      <c r="BA2598" s="5">
        <v>0.71</v>
      </c>
      <c r="BB2598" s="5">
        <v>38.5</v>
      </c>
      <c r="BC2598" s="5">
        <v>36.5</v>
      </c>
      <c r="BD2598" s="5">
        <v>37</v>
      </c>
      <c r="BE2598" s="5">
        <v>15.16</v>
      </c>
      <c r="BF2598" s="5">
        <v>14.37</v>
      </c>
      <c r="BG2598" s="5">
        <v>14.57</v>
      </c>
      <c r="BH2598" s="5">
        <v>17</v>
      </c>
      <c r="BI2598" s="5">
        <v>37.53</v>
      </c>
      <c r="BM2598" s="6">
        <f t="shared" si="640"/>
        <v>0</v>
      </c>
      <c r="BN2598" s="10">
        <f t="shared" si="641"/>
        <v>0</v>
      </c>
      <c r="BO2598" s="6">
        <f t="shared" si="642"/>
        <v>1</v>
      </c>
      <c r="BP2598" s="6">
        <f t="shared" si="643"/>
        <v>0</v>
      </c>
      <c r="BQ2598" s="6">
        <f t="shared" si="644"/>
        <v>0</v>
      </c>
      <c r="BR2598" s="10" t="str">
        <f t="shared" si="645"/>
        <v>正常在售</v>
      </c>
      <c r="BS2598" s="6" t="str">
        <f t="shared" si="655"/>
        <v>普通款</v>
      </c>
    </row>
    <row r="2599" spans="1:71">
      <c r="A2599" s="6" t="str">
        <f t="shared" si="646"/>
        <v>AUB0G1SMNGVH</v>
      </c>
      <c r="B2599" s="6" t="str">
        <f t="shared" si="647"/>
        <v>AUX001CLEUDJ</v>
      </c>
      <c r="C2599" s="6" t="str">
        <f t="shared" si="648"/>
        <v>AUXCSJ14114DLM</v>
      </c>
      <c r="D2599" s="6" t="str">
        <f t="shared" si="649"/>
        <v>AUB0G1SMNGVHXCSJ14114DLM</v>
      </c>
      <c r="E2599" s="6" t="str">
        <f t="shared" si="650"/>
        <v>AUB0G1SMNGVHX001CLEUDJ</v>
      </c>
      <c r="F2599" s="6" t="str">
        <f t="shared" si="651"/>
        <v>AUXCSJ14114DLMX001CLEUDJ</v>
      </c>
      <c r="G2599" s="6" t="str">
        <f t="shared" si="652"/>
        <v>AUXCSJ14114DLM</v>
      </c>
      <c r="H2599" s="6" t="str">
        <f ca="1" t="shared" si="653"/>
        <v>待上架</v>
      </c>
      <c r="I2599" s="10" t="str">
        <f t="shared" si="654"/>
        <v>未维护</v>
      </c>
      <c r="J2599" s="5" t="s">
        <v>11478</v>
      </c>
      <c r="K2599" s="5" t="s">
        <v>11479</v>
      </c>
      <c r="L2599" s="5" t="s">
        <v>11480</v>
      </c>
      <c r="M2599" s="5" t="s">
        <v>11480</v>
      </c>
      <c r="N2599" s="5" t="s">
        <v>11482</v>
      </c>
      <c r="O2599" s="5" t="s">
        <v>11483</v>
      </c>
      <c r="P2599" s="5" t="s">
        <v>4120</v>
      </c>
      <c r="Q2599" s="5" t="s">
        <v>4393</v>
      </c>
      <c r="R2599" s="5" t="s">
        <v>1522</v>
      </c>
      <c r="S2599" s="5" t="s">
        <v>2985</v>
      </c>
      <c r="T2599" s="5" t="s">
        <v>2979</v>
      </c>
      <c r="U2599" s="5" t="s">
        <v>4386</v>
      </c>
      <c r="V2599" s="5" t="s">
        <v>4220</v>
      </c>
      <c r="W2599" s="5" t="s">
        <v>4123</v>
      </c>
      <c r="X2599" s="5" t="s">
        <v>4135</v>
      </c>
      <c r="Y2599" s="5" t="s">
        <v>4299</v>
      </c>
      <c r="Z2599" s="5" t="s">
        <v>4124</v>
      </c>
      <c r="AA2599" s="5" t="s">
        <v>4123</v>
      </c>
      <c r="AB2599" s="5" t="s">
        <v>4124</v>
      </c>
      <c r="AE2599" s="5" t="s">
        <v>4299</v>
      </c>
      <c r="AF2599" s="5" t="s">
        <v>3007</v>
      </c>
      <c r="AG2599" s="5" t="s">
        <v>4394</v>
      </c>
      <c r="AH2599" s="5" t="s">
        <v>3007</v>
      </c>
      <c r="AI2599" s="5" t="s">
        <v>4514</v>
      </c>
      <c r="AJ2599" s="5" t="s">
        <v>4345</v>
      </c>
      <c r="AL2599" s="5" t="s">
        <v>4145</v>
      </c>
      <c r="AM2599" s="5" t="s">
        <v>4146</v>
      </c>
      <c r="AN2599" s="5" t="s">
        <v>4146</v>
      </c>
      <c r="AO2599" s="5">
        <v>50</v>
      </c>
      <c r="AP2599" s="5">
        <v>1</v>
      </c>
      <c r="AQ2599" s="5" t="s">
        <v>10933</v>
      </c>
      <c r="AR2599" s="5" t="s">
        <v>10934</v>
      </c>
      <c r="AS2599" s="5">
        <v>15</v>
      </c>
      <c r="AT2599" s="5">
        <v>36.5</v>
      </c>
      <c r="AU2599" s="5">
        <v>16.4</v>
      </c>
      <c r="AV2599" s="5">
        <v>1.3</v>
      </c>
      <c r="AW2599" s="5">
        <v>14.37</v>
      </c>
      <c r="AX2599" s="5">
        <v>6.46</v>
      </c>
      <c r="AY2599" s="5">
        <v>0.51</v>
      </c>
      <c r="AZ2599" s="5">
        <v>320</v>
      </c>
      <c r="BA2599" s="5">
        <v>0.71</v>
      </c>
      <c r="BB2599" s="5">
        <v>38.5</v>
      </c>
      <c r="BC2599" s="5">
        <v>36.5</v>
      </c>
      <c r="BD2599" s="5">
        <v>37</v>
      </c>
      <c r="BE2599" s="5">
        <v>15.16</v>
      </c>
      <c r="BF2599" s="5">
        <v>14.37</v>
      </c>
      <c r="BG2599" s="5">
        <v>14.57</v>
      </c>
      <c r="BH2599" s="5">
        <v>17</v>
      </c>
      <c r="BI2599" s="5">
        <v>37.53</v>
      </c>
      <c r="BM2599" s="6">
        <f t="shared" si="640"/>
        <v>0</v>
      </c>
      <c r="BN2599" s="10">
        <f t="shared" si="641"/>
        <v>0</v>
      </c>
      <c r="BO2599" s="6">
        <f t="shared" si="642"/>
        <v>0</v>
      </c>
      <c r="BP2599" s="6">
        <f t="shared" si="643"/>
        <v>1</v>
      </c>
      <c r="BQ2599" s="6">
        <f t="shared" si="644"/>
        <v>0</v>
      </c>
      <c r="BR2599" s="10" t="str">
        <f t="shared" si="645"/>
        <v>待上架</v>
      </c>
      <c r="BS2599" s="6" t="str">
        <f t="shared" si="655"/>
        <v>待上架</v>
      </c>
    </row>
    <row r="2600" spans="1:71">
      <c r="A2600" s="6" t="str">
        <f t="shared" si="646"/>
        <v>USB0G1YKLH2J</v>
      </c>
      <c r="B2600" s="6" t="str">
        <f t="shared" si="647"/>
        <v>USX004WUD4S5</v>
      </c>
      <c r="C2600" s="6" t="str">
        <f t="shared" si="648"/>
        <v>USXCSJ14114WT</v>
      </c>
      <c r="D2600" s="6" t="str">
        <f t="shared" si="649"/>
        <v>USB0G1YKLH2JXCSJ14114WT</v>
      </c>
      <c r="E2600" s="6" t="str">
        <f t="shared" si="650"/>
        <v>USB0G1YKLH2JX004WUD4S5</v>
      </c>
      <c r="F2600" s="6" t="str">
        <f t="shared" si="651"/>
        <v>USXCSJ14114WTX004WUD4S5</v>
      </c>
      <c r="G2600" s="6" t="str">
        <f t="shared" si="652"/>
        <v>USXCSJ14114WT</v>
      </c>
      <c r="H2600" s="6" t="str">
        <f ca="1" t="shared" si="653"/>
        <v>新品</v>
      </c>
      <c r="I2600" s="10" t="str">
        <f t="shared" si="654"/>
        <v>普通款</v>
      </c>
      <c r="J2600" s="5" t="s">
        <v>11484</v>
      </c>
      <c r="K2600" s="5" t="s">
        <v>11485</v>
      </c>
      <c r="L2600" s="5" t="s">
        <v>11217</v>
      </c>
      <c r="M2600" s="5" t="s">
        <v>11486</v>
      </c>
      <c r="N2600" s="5" t="s">
        <v>11487</v>
      </c>
      <c r="O2600" s="5" t="s">
        <v>2680</v>
      </c>
      <c r="P2600" s="5" t="s">
        <v>4154</v>
      </c>
      <c r="Q2600" s="5" t="s">
        <v>11118</v>
      </c>
      <c r="R2600" s="5" t="s">
        <v>2288</v>
      </c>
      <c r="S2600" s="5" t="s">
        <v>4339</v>
      </c>
      <c r="T2600" s="5" t="s">
        <v>2979</v>
      </c>
      <c r="U2600" s="5" t="s">
        <v>11119</v>
      </c>
      <c r="V2600" s="5" t="s">
        <v>4220</v>
      </c>
      <c r="W2600" s="5" t="s">
        <v>4122</v>
      </c>
      <c r="X2600" s="5" t="s">
        <v>4135</v>
      </c>
      <c r="Y2600" s="5" t="s">
        <v>4136</v>
      </c>
      <c r="Z2600" s="5" t="s">
        <v>4124</v>
      </c>
      <c r="AA2600" s="5" t="s">
        <v>4122</v>
      </c>
      <c r="AB2600" s="5" t="s">
        <v>2457</v>
      </c>
      <c r="AC2600" s="5" t="s">
        <v>6624</v>
      </c>
      <c r="AD2600" s="5" t="s">
        <v>4240</v>
      </c>
      <c r="AE2600" s="5" t="s">
        <v>4140</v>
      </c>
      <c r="AF2600" s="5" t="s">
        <v>3011</v>
      </c>
      <c r="AG2600" s="5" t="s">
        <v>4520</v>
      </c>
      <c r="AH2600" s="5" t="s">
        <v>3011</v>
      </c>
      <c r="AI2600" s="5" t="s">
        <v>4514</v>
      </c>
      <c r="AJ2600" s="5" t="s">
        <v>4345</v>
      </c>
      <c r="AK2600" s="5">
        <v>2.76</v>
      </c>
      <c r="AL2600" s="5" t="s">
        <v>4145</v>
      </c>
      <c r="AM2600" s="5" t="s">
        <v>4146</v>
      </c>
      <c r="AN2600" s="5" t="s">
        <v>4146</v>
      </c>
      <c r="AO2600" s="5">
        <v>50</v>
      </c>
      <c r="AP2600" s="5">
        <v>1</v>
      </c>
      <c r="AQ2600" s="5" t="s">
        <v>10933</v>
      </c>
      <c r="AR2600" s="5" t="s">
        <v>10934</v>
      </c>
      <c r="AS2600" s="5">
        <v>15</v>
      </c>
      <c r="AT2600" s="5">
        <v>36.5</v>
      </c>
      <c r="AU2600" s="5">
        <v>16.4</v>
      </c>
      <c r="AV2600" s="5">
        <v>1.3</v>
      </c>
      <c r="AW2600" s="5">
        <v>14.37</v>
      </c>
      <c r="AX2600" s="5">
        <v>6.46</v>
      </c>
      <c r="AY2600" s="5">
        <v>0.51</v>
      </c>
      <c r="AZ2600" s="5">
        <v>320</v>
      </c>
      <c r="BA2600" s="5">
        <v>0.71</v>
      </c>
      <c r="BB2600" s="5">
        <v>38.5</v>
      </c>
      <c r="BC2600" s="5">
        <v>36.5</v>
      </c>
      <c r="BD2600" s="5">
        <v>37</v>
      </c>
      <c r="BE2600" s="5">
        <v>15.16</v>
      </c>
      <c r="BF2600" s="5">
        <v>14.37</v>
      </c>
      <c r="BG2600" s="5">
        <v>14.57</v>
      </c>
      <c r="BH2600" s="5">
        <v>17</v>
      </c>
      <c r="BI2600" s="5">
        <v>37.53</v>
      </c>
      <c r="BM2600" s="6">
        <f t="shared" si="640"/>
        <v>0</v>
      </c>
      <c r="BN2600" s="10">
        <f t="shared" si="641"/>
        <v>0</v>
      </c>
      <c r="BO2600" s="6">
        <f t="shared" si="642"/>
        <v>1</v>
      </c>
      <c r="BP2600" s="6">
        <f t="shared" si="643"/>
        <v>0</v>
      </c>
      <c r="BQ2600" s="6">
        <f t="shared" si="644"/>
        <v>0</v>
      </c>
      <c r="BR2600" s="10" t="str">
        <f t="shared" si="645"/>
        <v>正常在售</v>
      </c>
      <c r="BS2600" s="6" t="str">
        <f t="shared" si="655"/>
        <v>普通款</v>
      </c>
    </row>
    <row r="2601" spans="1:71">
      <c r="A2601" s="6" t="str">
        <f t="shared" si="646"/>
        <v>USB0G1YFP39Z</v>
      </c>
      <c r="B2601" s="6" t="str">
        <f t="shared" si="647"/>
        <v>USX004WU5W9T</v>
      </c>
      <c r="C2601" s="6" t="str">
        <f t="shared" si="648"/>
        <v>USXCSJ14115WT</v>
      </c>
      <c r="D2601" s="6" t="str">
        <f t="shared" si="649"/>
        <v>USB0G1YFP39ZXCSJ14115WT</v>
      </c>
      <c r="E2601" s="6" t="str">
        <f t="shared" si="650"/>
        <v>USB0G1YFP39ZX004WU5W9T</v>
      </c>
      <c r="F2601" s="6" t="str">
        <f t="shared" si="651"/>
        <v>USXCSJ14115WTX004WU5W9T</v>
      </c>
      <c r="G2601" s="6" t="str">
        <f t="shared" si="652"/>
        <v>USXCSJ14115WT</v>
      </c>
      <c r="H2601" s="6" t="str">
        <f ca="1" t="shared" si="653"/>
        <v>新品</v>
      </c>
      <c r="I2601" s="10" t="str">
        <f t="shared" si="654"/>
        <v>普通款</v>
      </c>
      <c r="J2601" s="5" t="s">
        <v>11488</v>
      </c>
      <c r="K2601" s="5" t="s">
        <v>11489</v>
      </c>
      <c r="L2601" s="5" t="s">
        <v>11217</v>
      </c>
      <c r="M2601" s="5" t="s">
        <v>11490</v>
      </c>
      <c r="N2601" s="5" t="s">
        <v>11491</v>
      </c>
      <c r="O2601" s="5" t="s">
        <v>2682</v>
      </c>
      <c r="P2601" s="5" t="s">
        <v>4154</v>
      </c>
      <c r="Q2601" s="5" t="s">
        <v>11118</v>
      </c>
      <c r="R2601" s="5" t="s">
        <v>2288</v>
      </c>
      <c r="S2601" s="5" t="s">
        <v>4339</v>
      </c>
      <c r="T2601" s="5" t="s">
        <v>2979</v>
      </c>
      <c r="U2601" s="5" t="s">
        <v>11119</v>
      </c>
      <c r="V2601" s="5" t="s">
        <v>4220</v>
      </c>
      <c r="W2601" s="5" t="s">
        <v>4122</v>
      </c>
      <c r="X2601" s="5" t="s">
        <v>4135</v>
      </c>
      <c r="Y2601" s="5" t="s">
        <v>4136</v>
      </c>
      <c r="Z2601" s="5" t="s">
        <v>4124</v>
      </c>
      <c r="AA2601" s="5" t="s">
        <v>4122</v>
      </c>
      <c r="AB2601" s="5" t="s">
        <v>2457</v>
      </c>
      <c r="AC2601" s="5" t="s">
        <v>6624</v>
      </c>
      <c r="AD2601" s="5" t="s">
        <v>4240</v>
      </c>
      <c r="AE2601" s="5" t="s">
        <v>4140</v>
      </c>
      <c r="AF2601" s="5" t="s">
        <v>3011</v>
      </c>
      <c r="AG2601" s="5" t="s">
        <v>4520</v>
      </c>
      <c r="AH2601" s="5" t="s">
        <v>3011</v>
      </c>
      <c r="AI2601" s="5" t="s">
        <v>4514</v>
      </c>
      <c r="AJ2601" s="5" t="s">
        <v>4345</v>
      </c>
      <c r="AK2601" s="5">
        <v>5.42</v>
      </c>
      <c r="AL2601" s="5" t="s">
        <v>4145</v>
      </c>
      <c r="AM2601" s="5" t="s">
        <v>4146</v>
      </c>
      <c r="AN2601" s="5" t="s">
        <v>4146</v>
      </c>
      <c r="AO2601" s="5">
        <v>28</v>
      </c>
      <c r="AP2601" s="5">
        <v>1</v>
      </c>
      <c r="AQ2601" s="5" t="s">
        <v>9180</v>
      </c>
      <c r="AR2601" s="5" t="s">
        <v>11492</v>
      </c>
      <c r="AS2601" s="5">
        <v>15</v>
      </c>
      <c r="AT2601" s="5">
        <v>36.5</v>
      </c>
      <c r="AU2601" s="5">
        <v>13</v>
      </c>
      <c r="AV2601" s="5">
        <v>3.5</v>
      </c>
      <c r="AW2601" s="5">
        <v>14.37</v>
      </c>
      <c r="AX2601" s="5">
        <v>5.12</v>
      </c>
      <c r="AY2601" s="5">
        <v>1.38</v>
      </c>
      <c r="AZ2601" s="5">
        <v>627</v>
      </c>
      <c r="BA2601" s="5">
        <v>1.38</v>
      </c>
      <c r="BB2601" s="5">
        <v>50</v>
      </c>
      <c r="BC2601" s="5">
        <v>40</v>
      </c>
      <c r="BD2601" s="5">
        <v>28.5</v>
      </c>
      <c r="BE2601" s="5">
        <v>19.69</v>
      </c>
      <c r="BF2601" s="5">
        <v>15.75</v>
      </c>
      <c r="BG2601" s="5">
        <v>11.22</v>
      </c>
      <c r="BH2601" s="5">
        <v>19</v>
      </c>
      <c r="BI2601" s="5">
        <v>41.94</v>
      </c>
      <c r="BM2601" s="6">
        <f t="shared" si="640"/>
        <v>0</v>
      </c>
      <c r="BN2601" s="10">
        <f t="shared" si="641"/>
        <v>0</v>
      </c>
      <c r="BO2601" s="6">
        <f t="shared" si="642"/>
        <v>1</v>
      </c>
      <c r="BP2601" s="6">
        <f t="shared" si="643"/>
        <v>0</v>
      </c>
      <c r="BQ2601" s="6">
        <f t="shared" si="644"/>
        <v>0</v>
      </c>
      <c r="BR2601" s="10" t="str">
        <f t="shared" si="645"/>
        <v>正常在售</v>
      </c>
      <c r="BS2601" s="6" t="str">
        <f t="shared" si="655"/>
        <v>普通款</v>
      </c>
    </row>
    <row r="2602" spans="1:71">
      <c r="A2602" s="6" t="str">
        <f t="shared" si="646"/>
        <v>USB0G1YL9MH4</v>
      </c>
      <c r="B2602" s="6" t="str">
        <f t="shared" si="647"/>
        <v>USX004WU6257</v>
      </c>
      <c r="C2602" s="6" t="str">
        <f t="shared" si="648"/>
        <v>USXCSJ14115WT</v>
      </c>
      <c r="D2602" s="6" t="str">
        <f t="shared" si="649"/>
        <v>USB0G1YL9MH4XCSJ14115WT</v>
      </c>
      <c r="E2602" s="6" t="str">
        <f t="shared" si="650"/>
        <v>USB0G1YL9MH4X004WU6257</v>
      </c>
      <c r="F2602" s="6" t="str">
        <f t="shared" si="651"/>
        <v>USXCSJ14115WTX004WU6257</v>
      </c>
      <c r="G2602" s="6" t="str">
        <f t="shared" si="652"/>
        <v>USXCSJ14115WT</v>
      </c>
      <c r="H2602" s="6" t="str">
        <f ca="1" t="shared" si="653"/>
        <v>新品</v>
      </c>
      <c r="I2602" s="10" t="str">
        <f t="shared" si="654"/>
        <v>流量款</v>
      </c>
      <c r="J2602" s="5" t="s">
        <v>11488</v>
      </c>
      <c r="K2602" s="5" t="s">
        <v>11489</v>
      </c>
      <c r="L2602" s="5" t="s">
        <v>11493</v>
      </c>
      <c r="M2602" s="5" t="s">
        <v>11494</v>
      </c>
      <c r="N2602" s="5" t="s">
        <v>11495</v>
      </c>
      <c r="O2602" s="5" t="s">
        <v>3501</v>
      </c>
      <c r="P2602" s="5" t="s">
        <v>4154</v>
      </c>
      <c r="Q2602" s="5" t="s">
        <v>11118</v>
      </c>
      <c r="R2602" s="5" t="s">
        <v>2288</v>
      </c>
      <c r="S2602" s="5" t="s">
        <v>4339</v>
      </c>
      <c r="T2602" s="5" t="s">
        <v>2979</v>
      </c>
      <c r="U2602" s="5" t="s">
        <v>11119</v>
      </c>
      <c r="V2602" s="5" t="s">
        <v>4220</v>
      </c>
      <c r="W2602" s="5" t="s">
        <v>4122</v>
      </c>
      <c r="X2602" s="5" t="s">
        <v>4155</v>
      </c>
      <c r="Y2602" s="5" t="s">
        <v>4136</v>
      </c>
      <c r="Z2602" s="5" t="s">
        <v>4124</v>
      </c>
      <c r="AA2602" s="5" t="s">
        <v>4122</v>
      </c>
      <c r="AB2602" s="5" t="s">
        <v>2457</v>
      </c>
      <c r="AC2602" s="5" t="s">
        <v>5835</v>
      </c>
      <c r="AD2602" s="5" t="s">
        <v>4252</v>
      </c>
      <c r="AE2602" s="5" t="s">
        <v>4241</v>
      </c>
      <c r="AF2602" s="5" t="s">
        <v>3011</v>
      </c>
      <c r="AG2602" s="5" t="s">
        <v>4520</v>
      </c>
      <c r="AH2602" s="5" t="s">
        <v>3011</v>
      </c>
      <c r="AI2602" s="5" t="s">
        <v>4514</v>
      </c>
      <c r="AJ2602" s="5" t="s">
        <v>4345</v>
      </c>
      <c r="AK2602" s="5">
        <v>5.42</v>
      </c>
      <c r="AL2602" s="5" t="s">
        <v>4145</v>
      </c>
      <c r="AM2602" s="5" t="s">
        <v>4146</v>
      </c>
      <c r="AN2602" s="5" t="s">
        <v>4146</v>
      </c>
      <c r="AO2602" s="5">
        <v>28</v>
      </c>
      <c r="AP2602" s="5">
        <v>1</v>
      </c>
      <c r="AQ2602" s="5" t="s">
        <v>9180</v>
      </c>
      <c r="AR2602" s="5" t="s">
        <v>11492</v>
      </c>
      <c r="AS2602" s="5">
        <v>15</v>
      </c>
      <c r="AT2602" s="5">
        <v>36.5</v>
      </c>
      <c r="AU2602" s="5">
        <v>13</v>
      </c>
      <c r="AV2602" s="5">
        <v>3.5</v>
      </c>
      <c r="AW2602" s="5">
        <v>14.37</v>
      </c>
      <c r="AX2602" s="5">
        <v>5.12</v>
      </c>
      <c r="AY2602" s="5">
        <v>1.38</v>
      </c>
      <c r="AZ2602" s="5">
        <v>627</v>
      </c>
      <c r="BA2602" s="5">
        <v>1.38</v>
      </c>
      <c r="BB2602" s="5">
        <v>50</v>
      </c>
      <c r="BC2602" s="5">
        <v>40</v>
      </c>
      <c r="BD2602" s="5">
        <v>28.5</v>
      </c>
      <c r="BE2602" s="5">
        <v>19.69</v>
      </c>
      <c r="BF2602" s="5">
        <v>15.75</v>
      </c>
      <c r="BG2602" s="5">
        <v>11.22</v>
      </c>
      <c r="BH2602" s="5">
        <v>19</v>
      </c>
      <c r="BI2602" s="5">
        <v>41.94</v>
      </c>
      <c r="BM2602" s="6">
        <f t="shared" si="640"/>
        <v>0</v>
      </c>
      <c r="BN2602" s="10">
        <f t="shared" si="641"/>
        <v>0</v>
      </c>
      <c r="BO2602" s="6">
        <f t="shared" si="642"/>
        <v>1</v>
      </c>
      <c r="BP2602" s="6">
        <f t="shared" si="643"/>
        <v>0</v>
      </c>
      <c r="BQ2602" s="6">
        <f t="shared" si="644"/>
        <v>0</v>
      </c>
      <c r="BR2602" s="10" t="str">
        <f t="shared" si="645"/>
        <v>正常在售</v>
      </c>
      <c r="BS2602" s="6" t="str">
        <f t="shared" si="655"/>
        <v>流量款</v>
      </c>
    </row>
    <row r="2603" spans="1:71">
      <c r="A2603" s="6" t="str">
        <f t="shared" si="646"/>
        <v>USB0G1YKV9TY</v>
      </c>
      <c r="B2603" s="6" t="str">
        <f t="shared" si="647"/>
        <v>USX004WUC6QB</v>
      </c>
      <c r="C2603" s="6" t="str">
        <f t="shared" si="648"/>
        <v>USXCSJ14116WT</v>
      </c>
      <c r="D2603" s="6" t="str">
        <f t="shared" si="649"/>
        <v>USB0G1YKV9TYXCSJ14116WT</v>
      </c>
      <c r="E2603" s="6" t="str">
        <f t="shared" si="650"/>
        <v>USB0G1YKV9TYX004WUC6QB</v>
      </c>
      <c r="F2603" s="6" t="str">
        <f t="shared" si="651"/>
        <v>USXCSJ14116WTX004WUC6QB</v>
      </c>
      <c r="G2603" s="6" t="str">
        <f t="shared" si="652"/>
        <v>USXCSJ14116WT</v>
      </c>
      <c r="H2603" s="6" t="str">
        <f ca="1" t="shared" si="653"/>
        <v>新品</v>
      </c>
      <c r="I2603" s="10" t="str">
        <f t="shared" si="654"/>
        <v>普通款</v>
      </c>
      <c r="J2603" s="5" t="s">
        <v>11496</v>
      </c>
      <c r="K2603" s="5" t="s">
        <v>11497</v>
      </c>
      <c r="L2603" s="5" t="s">
        <v>11493</v>
      </c>
      <c r="M2603" s="5" t="s">
        <v>11498</v>
      </c>
      <c r="N2603" s="5" t="s">
        <v>11499</v>
      </c>
      <c r="O2603" s="5" t="s">
        <v>3529</v>
      </c>
      <c r="P2603" s="5" t="s">
        <v>4154</v>
      </c>
      <c r="Q2603" s="5" t="s">
        <v>11118</v>
      </c>
      <c r="R2603" s="5" t="s">
        <v>2288</v>
      </c>
      <c r="S2603" s="5" t="s">
        <v>4339</v>
      </c>
      <c r="T2603" s="5" t="s">
        <v>2979</v>
      </c>
      <c r="U2603" s="5" t="s">
        <v>11119</v>
      </c>
      <c r="V2603" s="5" t="s">
        <v>4220</v>
      </c>
      <c r="W2603" s="5" t="s">
        <v>4122</v>
      </c>
      <c r="X2603" s="5" t="s">
        <v>4135</v>
      </c>
      <c r="Y2603" s="5" t="s">
        <v>4136</v>
      </c>
      <c r="Z2603" s="5" t="s">
        <v>4124</v>
      </c>
      <c r="AA2603" s="5" t="s">
        <v>4122</v>
      </c>
      <c r="AB2603" s="5" t="s">
        <v>2457</v>
      </c>
      <c r="AC2603" s="5" t="s">
        <v>5835</v>
      </c>
      <c r="AD2603" s="5" t="s">
        <v>4252</v>
      </c>
      <c r="AE2603" s="5" t="s">
        <v>4241</v>
      </c>
      <c r="AF2603" s="5" t="s">
        <v>3011</v>
      </c>
      <c r="AG2603" s="5" t="s">
        <v>4520</v>
      </c>
      <c r="AH2603" s="5" t="s">
        <v>3011</v>
      </c>
      <c r="AI2603" s="5" t="s">
        <v>4514</v>
      </c>
      <c r="AJ2603" s="5" t="s">
        <v>4345</v>
      </c>
      <c r="AK2603" s="5">
        <v>5.42</v>
      </c>
      <c r="AL2603" s="5" t="s">
        <v>4145</v>
      </c>
      <c r="AM2603" s="5" t="s">
        <v>4146</v>
      </c>
      <c r="AN2603" s="5" t="s">
        <v>4146</v>
      </c>
      <c r="AO2603" s="5">
        <v>28</v>
      </c>
      <c r="AP2603" s="5">
        <v>1</v>
      </c>
      <c r="AQ2603" s="5" t="s">
        <v>9180</v>
      </c>
      <c r="AR2603" s="5" t="s">
        <v>11492</v>
      </c>
      <c r="AS2603" s="5">
        <v>15</v>
      </c>
      <c r="AT2603" s="5">
        <v>36.5</v>
      </c>
      <c r="AU2603" s="5">
        <v>13</v>
      </c>
      <c r="AV2603" s="5">
        <v>3.5</v>
      </c>
      <c r="AW2603" s="5">
        <v>14.37</v>
      </c>
      <c r="AX2603" s="5">
        <v>5.12</v>
      </c>
      <c r="AY2603" s="5">
        <v>1.38</v>
      </c>
      <c r="AZ2603" s="5">
        <v>626</v>
      </c>
      <c r="BA2603" s="5">
        <v>1.38</v>
      </c>
      <c r="BB2603" s="5">
        <v>50</v>
      </c>
      <c r="BC2603" s="5">
        <v>40</v>
      </c>
      <c r="BD2603" s="5">
        <v>28.5</v>
      </c>
      <c r="BE2603" s="5">
        <v>19.69</v>
      </c>
      <c r="BF2603" s="5">
        <v>15.75</v>
      </c>
      <c r="BG2603" s="5">
        <v>11.22</v>
      </c>
      <c r="BH2603" s="5">
        <v>19</v>
      </c>
      <c r="BI2603" s="5">
        <v>41.94</v>
      </c>
      <c r="BM2603" s="6">
        <f t="shared" si="640"/>
        <v>0</v>
      </c>
      <c r="BN2603" s="10">
        <f t="shared" si="641"/>
        <v>0</v>
      </c>
      <c r="BO2603" s="6">
        <f t="shared" si="642"/>
        <v>1</v>
      </c>
      <c r="BP2603" s="6">
        <f t="shared" si="643"/>
        <v>0</v>
      </c>
      <c r="BQ2603" s="6">
        <f t="shared" si="644"/>
        <v>0</v>
      </c>
      <c r="BR2603" s="10" t="str">
        <f t="shared" si="645"/>
        <v>正常在售</v>
      </c>
      <c r="BS2603" s="6" t="str">
        <f t="shared" si="655"/>
        <v>普通款</v>
      </c>
    </row>
    <row r="2604" spans="1:71">
      <c r="A2604" s="6" t="str">
        <f t="shared" si="646"/>
        <v>USB0G1YNBGGL</v>
      </c>
      <c r="B2604" s="6" t="str">
        <f t="shared" si="647"/>
        <v>USX004WU4FYR</v>
      </c>
      <c r="C2604" s="6" t="str">
        <f t="shared" si="648"/>
        <v>USXCSJ14117WT</v>
      </c>
      <c r="D2604" s="6" t="str">
        <f t="shared" si="649"/>
        <v>USB0G1YNBGGLXCSJ14117WT</v>
      </c>
      <c r="E2604" s="6" t="str">
        <f t="shared" si="650"/>
        <v>USB0G1YNBGGLX004WU4FYR</v>
      </c>
      <c r="F2604" s="6" t="str">
        <f t="shared" si="651"/>
        <v>USXCSJ14117WTX004WU4FYR</v>
      </c>
      <c r="G2604" s="6" t="str">
        <f t="shared" si="652"/>
        <v>USXCSJ14117WT</v>
      </c>
      <c r="H2604" s="6" t="str">
        <f ca="1" t="shared" si="653"/>
        <v>新品</v>
      </c>
      <c r="I2604" s="10" t="str">
        <f t="shared" si="654"/>
        <v>普通款</v>
      </c>
      <c r="J2604" s="5" t="s">
        <v>11500</v>
      </c>
      <c r="K2604" s="5" t="s">
        <v>11501</v>
      </c>
      <c r="L2604" s="5" t="s">
        <v>11493</v>
      </c>
      <c r="M2604" s="5" t="s">
        <v>11502</v>
      </c>
      <c r="N2604" s="5" t="s">
        <v>11503</v>
      </c>
      <c r="O2604" s="5" t="s">
        <v>3519</v>
      </c>
      <c r="P2604" s="5" t="s">
        <v>4154</v>
      </c>
      <c r="Q2604" s="5" t="s">
        <v>11118</v>
      </c>
      <c r="R2604" s="5" t="s">
        <v>2288</v>
      </c>
      <c r="S2604" s="5" t="s">
        <v>4339</v>
      </c>
      <c r="T2604" s="5" t="s">
        <v>2979</v>
      </c>
      <c r="U2604" s="5" t="s">
        <v>11119</v>
      </c>
      <c r="V2604" s="5" t="s">
        <v>4220</v>
      </c>
      <c r="W2604" s="5" t="s">
        <v>4122</v>
      </c>
      <c r="X2604" s="5" t="s">
        <v>4135</v>
      </c>
      <c r="Y2604" s="5" t="s">
        <v>4136</v>
      </c>
      <c r="Z2604" s="5" t="s">
        <v>4124</v>
      </c>
      <c r="AA2604" s="5" t="s">
        <v>4122</v>
      </c>
      <c r="AB2604" s="5" t="s">
        <v>2457</v>
      </c>
      <c r="AC2604" s="5" t="s">
        <v>5835</v>
      </c>
      <c r="AD2604" s="5" t="s">
        <v>4252</v>
      </c>
      <c r="AE2604" s="5" t="s">
        <v>4241</v>
      </c>
      <c r="AF2604" s="5" t="s">
        <v>3011</v>
      </c>
      <c r="AG2604" s="5" t="s">
        <v>4520</v>
      </c>
      <c r="AH2604" s="5" t="s">
        <v>3011</v>
      </c>
      <c r="AI2604" s="5" t="s">
        <v>4514</v>
      </c>
      <c r="AJ2604" s="5" t="s">
        <v>4345</v>
      </c>
      <c r="AK2604" s="5">
        <v>5.42</v>
      </c>
      <c r="AL2604" s="5" t="s">
        <v>4145</v>
      </c>
      <c r="AM2604" s="5" t="s">
        <v>4146</v>
      </c>
      <c r="AN2604" s="5" t="s">
        <v>4146</v>
      </c>
      <c r="AO2604" s="5">
        <v>28</v>
      </c>
      <c r="AP2604" s="5">
        <v>1</v>
      </c>
      <c r="AQ2604" s="5" t="s">
        <v>9180</v>
      </c>
      <c r="AR2604" s="5" t="s">
        <v>11492</v>
      </c>
      <c r="AS2604" s="5">
        <v>15</v>
      </c>
      <c r="AT2604" s="5">
        <v>36.5</v>
      </c>
      <c r="AU2604" s="5">
        <v>13</v>
      </c>
      <c r="AV2604" s="5">
        <v>3.5</v>
      </c>
      <c r="AW2604" s="5">
        <v>14.37</v>
      </c>
      <c r="AX2604" s="5">
        <v>5.12</v>
      </c>
      <c r="AY2604" s="5">
        <v>1.38</v>
      </c>
      <c r="AZ2604" s="5">
        <v>653</v>
      </c>
      <c r="BA2604" s="5">
        <v>1.44</v>
      </c>
      <c r="BB2604" s="5">
        <v>50</v>
      </c>
      <c r="BC2604" s="5">
        <v>40</v>
      </c>
      <c r="BD2604" s="5">
        <v>38.5</v>
      </c>
      <c r="BE2604" s="5">
        <v>19.69</v>
      </c>
      <c r="BF2604" s="5">
        <v>15.75</v>
      </c>
      <c r="BG2604" s="5">
        <v>15.16</v>
      </c>
      <c r="BH2604" s="5">
        <v>19</v>
      </c>
      <c r="BI2604" s="5">
        <v>41.94</v>
      </c>
      <c r="BM2604" s="6">
        <f t="shared" si="640"/>
        <v>0</v>
      </c>
      <c r="BN2604" s="10">
        <f t="shared" si="641"/>
        <v>0</v>
      </c>
      <c r="BO2604" s="6">
        <f t="shared" si="642"/>
        <v>1</v>
      </c>
      <c r="BP2604" s="6">
        <f t="shared" si="643"/>
        <v>0</v>
      </c>
      <c r="BQ2604" s="6">
        <f t="shared" si="644"/>
        <v>0</v>
      </c>
      <c r="BR2604" s="10" t="str">
        <f t="shared" si="645"/>
        <v>正常在售</v>
      </c>
      <c r="BS2604" s="6" t="str">
        <f t="shared" si="655"/>
        <v>普通款</v>
      </c>
    </row>
    <row r="2605" spans="1:71">
      <c r="A2605" s="6" t="str">
        <f t="shared" si="646"/>
        <v>USB0G1YKS1HM</v>
      </c>
      <c r="B2605" s="6" t="str">
        <f t="shared" si="647"/>
        <v>USX004WU3XNV</v>
      </c>
      <c r="C2605" s="6" t="str">
        <f t="shared" si="648"/>
        <v>USXCSJ14118WT</v>
      </c>
      <c r="D2605" s="6" t="str">
        <f t="shared" si="649"/>
        <v>USB0G1YKS1HMXCSJ14118WT</v>
      </c>
      <c r="E2605" s="6" t="str">
        <f t="shared" si="650"/>
        <v>USB0G1YKS1HMX004WU3XNV</v>
      </c>
      <c r="F2605" s="6" t="str">
        <f t="shared" si="651"/>
        <v>USXCSJ14118WTX004WU3XNV</v>
      </c>
      <c r="G2605" s="6" t="str">
        <f t="shared" si="652"/>
        <v>USXCSJ14118WT</v>
      </c>
      <c r="H2605" s="6" t="str">
        <f ca="1" t="shared" si="653"/>
        <v>新品</v>
      </c>
      <c r="I2605" s="10" t="str">
        <f t="shared" si="654"/>
        <v>普通款</v>
      </c>
      <c r="J2605" s="5" t="s">
        <v>11504</v>
      </c>
      <c r="K2605" s="5" t="s">
        <v>11505</v>
      </c>
      <c r="L2605" s="5" t="s">
        <v>11493</v>
      </c>
      <c r="M2605" s="5" t="s">
        <v>11506</v>
      </c>
      <c r="N2605" s="5" t="s">
        <v>11507</v>
      </c>
      <c r="O2605" s="5" t="s">
        <v>3527</v>
      </c>
      <c r="P2605" s="5" t="s">
        <v>4154</v>
      </c>
      <c r="Q2605" s="5" t="s">
        <v>11118</v>
      </c>
      <c r="R2605" s="5" t="s">
        <v>2288</v>
      </c>
      <c r="S2605" s="5" t="s">
        <v>4339</v>
      </c>
      <c r="T2605" s="5" t="s">
        <v>2979</v>
      </c>
      <c r="U2605" s="5" t="s">
        <v>11119</v>
      </c>
      <c r="V2605" s="5" t="s">
        <v>4220</v>
      </c>
      <c r="W2605" s="5" t="s">
        <v>4122</v>
      </c>
      <c r="X2605" s="5" t="s">
        <v>4135</v>
      </c>
      <c r="Y2605" s="5" t="s">
        <v>4136</v>
      </c>
      <c r="Z2605" s="5" t="s">
        <v>4124</v>
      </c>
      <c r="AA2605" s="5" t="s">
        <v>4122</v>
      </c>
      <c r="AB2605" s="5" t="s">
        <v>2457</v>
      </c>
      <c r="AC2605" s="5" t="s">
        <v>5835</v>
      </c>
      <c r="AD2605" s="5" t="s">
        <v>4252</v>
      </c>
      <c r="AE2605" s="5" t="s">
        <v>4241</v>
      </c>
      <c r="AF2605" s="5" t="s">
        <v>3011</v>
      </c>
      <c r="AG2605" s="5" t="s">
        <v>4520</v>
      </c>
      <c r="AH2605" s="5" t="s">
        <v>3011</v>
      </c>
      <c r="AI2605" s="5" t="s">
        <v>4514</v>
      </c>
      <c r="AJ2605" s="5" t="s">
        <v>4345</v>
      </c>
      <c r="AK2605" s="5">
        <v>5.71</v>
      </c>
      <c r="AL2605" s="5" t="s">
        <v>4145</v>
      </c>
      <c r="AM2605" s="5" t="s">
        <v>4146</v>
      </c>
      <c r="AN2605" s="5" t="s">
        <v>4146</v>
      </c>
      <c r="AO2605" s="5">
        <v>20</v>
      </c>
      <c r="AP2605" s="5">
        <v>1</v>
      </c>
      <c r="AQ2605" s="5" t="s">
        <v>11508</v>
      </c>
      <c r="AR2605" s="5" t="s">
        <v>11509</v>
      </c>
      <c r="AS2605" s="5">
        <v>15</v>
      </c>
      <c r="AT2605" s="5">
        <v>36.5</v>
      </c>
      <c r="AU2605" s="5">
        <v>12.8</v>
      </c>
      <c r="AV2605" s="5">
        <v>4.6</v>
      </c>
      <c r="AW2605" s="5">
        <v>14.37</v>
      </c>
      <c r="AX2605" s="5">
        <v>5.04</v>
      </c>
      <c r="AY2605" s="5">
        <v>1.81</v>
      </c>
      <c r="AZ2605" s="5">
        <v>846</v>
      </c>
      <c r="BA2605" s="5">
        <v>1.87</v>
      </c>
      <c r="BB2605" s="5">
        <v>47</v>
      </c>
      <c r="BC2605" s="5">
        <v>38.5</v>
      </c>
      <c r="BD2605" s="5">
        <v>28.5</v>
      </c>
      <c r="BE2605" s="5">
        <v>18.5</v>
      </c>
      <c r="BF2605" s="5">
        <v>15.16</v>
      </c>
      <c r="BG2605" s="5">
        <v>11.22</v>
      </c>
      <c r="BH2605" s="5">
        <v>18</v>
      </c>
      <c r="BI2605" s="5">
        <v>39.74</v>
      </c>
      <c r="BM2605" s="6">
        <f t="shared" si="640"/>
        <v>0</v>
      </c>
      <c r="BN2605" s="10">
        <f t="shared" si="641"/>
        <v>0</v>
      </c>
      <c r="BO2605" s="6">
        <f t="shared" si="642"/>
        <v>1</v>
      </c>
      <c r="BP2605" s="6">
        <f t="shared" si="643"/>
        <v>0</v>
      </c>
      <c r="BQ2605" s="6">
        <f t="shared" si="644"/>
        <v>0</v>
      </c>
      <c r="BR2605" s="10" t="str">
        <f t="shared" si="645"/>
        <v>正常在售</v>
      </c>
      <c r="BS2605" s="6" t="str">
        <f t="shared" si="655"/>
        <v>普通款</v>
      </c>
    </row>
    <row r="2606" spans="1:71">
      <c r="A2606" s="6" t="str">
        <f t="shared" si="646"/>
        <v>USB0G1YP82DW</v>
      </c>
      <c r="B2606" s="6" t="str">
        <f t="shared" si="647"/>
        <v>USX004WU5VGX</v>
      </c>
      <c r="C2606" s="6" t="str">
        <f t="shared" si="648"/>
        <v>USXCSJ14119WT</v>
      </c>
      <c r="D2606" s="6" t="str">
        <f t="shared" si="649"/>
        <v>USB0G1YP82DWXCSJ14119WT</v>
      </c>
      <c r="E2606" s="6" t="str">
        <f t="shared" si="650"/>
        <v>USB0G1YP82DWX004WU5VGX</v>
      </c>
      <c r="F2606" s="6" t="str">
        <f t="shared" si="651"/>
        <v>USXCSJ14119WTX004WU5VGX</v>
      </c>
      <c r="G2606" s="6" t="str">
        <f t="shared" si="652"/>
        <v>USXCSJ14119WT</v>
      </c>
      <c r="H2606" s="6" t="str">
        <f ca="1" t="shared" si="653"/>
        <v>新品</v>
      </c>
      <c r="I2606" s="10" t="str">
        <f t="shared" si="654"/>
        <v>普通款</v>
      </c>
      <c r="J2606" s="5" t="s">
        <v>11510</v>
      </c>
      <c r="K2606" s="5" t="s">
        <v>11511</v>
      </c>
      <c r="L2606" s="5" t="s">
        <v>11493</v>
      </c>
      <c r="M2606" s="5" t="s">
        <v>11512</v>
      </c>
      <c r="N2606" s="5" t="s">
        <v>11513</v>
      </c>
      <c r="O2606" s="5" t="s">
        <v>3525</v>
      </c>
      <c r="P2606" s="5" t="s">
        <v>4154</v>
      </c>
      <c r="Q2606" s="5" t="s">
        <v>11118</v>
      </c>
      <c r="R2606" s="5" t="s">
        <v>2288</v>
      </c>
      <c r="S2606" s="5" t="s">
        <v>4339</v>
      </c>
      <c r="T2606" s="5" t="s">
        <v>2979</v>
      </c>
      <c r="U2606" s="5" t="s">
        <v>11119</v>
      </c>
      <c r="V2606" s="5" t="s">
        <v>4220</v>
      </c>
      <c r="W2606" s="5" t="s">
        <v>4122</v>
      </c>
      <c r="X2606" s="5" t="s">
        <v>4135</v>
      </c>
      <c r="Y2606" s="5" t="s">
        <v>4136</v>
      </c>
      <c r="Z2606" s="5" t="s">
        <v>4124</v>
      </c>
      <c r="AA2606" s="5" t="s">
        <v>4122</v>
      </c>
      <c r="AB2606" s="5" t="s">
        <v>2457</v>
      </c>
      <c r="AC2606" s="5" t="s">
        <v>5835</v>
      </c>
      <c r="AD2606" s="5" t="s">
        <v>4252</v>
      </c>
      <c r="AE2606" s="5" t="s">
        <v>4241</v>
      </c>
      <c r="AF2606" s="5" t="s">
        <v>3011</v>
      </c>
      <c r="AG2606" s="5" t="s">
        <v>4520</v>
      </c>
      <c r="AH2606" s="5" t="s">
        <v>3011</v>
      </c>
      <c r="AI2606" s="5" t="s">
        <v>4514</v>
      </c>
      <c r="AJ2606" s="5" t="s">
        <v>4345</v>
      </c>
      <c r="AK2606" s="5">
        <v>6.26</v>
      </c>
      <c r="AL2606" s="5" t="s">
        <v>4145</v>
      </c>
      <c r="AM2606" s="5" t="s">
        <v>4146</v>
      </c>
      <c r="AN2606" s="5" t="s">
        <v>4146</v>
      </c>
      <c r="AO2606" s="5">
        <v>12</v>
      </c>
      <c r="AP2606" s="5">
        <v>1</v>
      </c>
      <c r="AQ2606" s="5" t="s">
        <v>11178</v>
      </c>
      <c r="AR2606" s="5" t="s">
        <v>11514</v>
      </c>
      <c r="AS2606" s="5">
        <v>15</v>
      </c>
      <c r="AT2606" s="5">
        <v>36.5</v>
      </c>
      <c r="AU2606" s="5">
        <v>11.4</v>
      </c>
      <c r="AV2606" s="5">
        <v>6.4</v>
      </c>
      <c r="AW2606" s="5">
        <v>14.37</v>
      </c>
      <c r="AX2606" s="5">
        <v>4.49</v>
      </c>
      <c r="AY2606" s="5">
        <v>2.52</v>
      </c>
      <c r="AZ2606" s="5">
        <v>1203</v>
      </c>
      <c r="BA2606" s="5">
        <v>2.66</v>
      </c>
      <c r="BB2606" s="5">
        <v>47.5</v>
      </c>
      <c r="BC2606" s="5">
        <v>38.5</v>
      </c>
      <c r="BD2606" s="5">
        <v>22</v>
      </c>
      <c r="BE2606" s="5">
        <v>18.7</v>
      </c>
      <c r="BF2606" s="5">
        <v>15.16</v>
      </c>
      <c r="BG2606" s="5">
        <v>8.66</v>
      </c>
      <c r="BH2606" s="5">
        <v>16</v>
      </c>
      <c r="BI2606" s="5">
        <v>35.32</v>
      </c>
      <c r="BM2606" s="6">
        <f t="shared" si="640"/>
        <v>0</v>
      </c>
      <c r="BN2606" s="10">
        <f t="shared" si="641"/>
        <v>0</v>
      </c>
      <c r="BO2606" s="6">
        <f t="shared" si="642"/>
        <v>1</v>
      </c>
      <c r="BP2606" s="6">
        <f t="shared" si="643"/>
        <v>0</v>
      </c>
      <c r="BQ2606" s="6">
        <f t="shared" si="644"/>
        <v>0</v>
      </c>
      <c r="BR2606" s="10" t="str">
        <f t="shared" si="645"/>
        <v>正常在售</v>
      </c>
      <c r="BS2606" s="6" t="str">
        <f t="shared" si="655"/>
        <v>普通款</v>
      </c>
    </row>
    <row r="2607" spans="1:71">
      <c r="A2607" s="6" t="str">
        <f t="shared" si="646"/>
        <v>USB0GK1M78QG</v>
      </c>
      <c r="B2607" s="6" t="str">
        <f t="shared" si="647"/>
        <v>USX004ZOUR6F</v>
      </c>
      <c r="C2607" s="6" t="str">
        <f t="shared" si="648"/>
        <v>USXCSJ14120DLM</v>
      </c>
      <c r="D2607" s="6" t="str">
        <f t="shared" si="649"/>
        <v>USB0GK1M78QGXCSJ14120DLM</v>
      </c>
      <c r="E2607" s="6" t="str">
        <f t="shared" si="650"/>
        <v>USB0GK1M78QGX004ZOUR6F</v>
      </c>
      <c r="F2607" s="6" t="str">
        <f t="shared" si="651"/>
        <v>USXCSJ14120DLMX004ZOUR6F</v>
      </c>
      <c r="G2607" s="6" t="str">
        <f t="shared" si="652"/>
        <v>USXCSJ14120DLM</v>
      </c>
      <c r="H2607" s="6" t="str">
        <f ca="1" t="shared" si="653"/>
        <v>待上架</v>
      </c>
      <c r="I2607" s="10" t="str">
        <f t="shared" si="654"/>
        <v>待上架</v>
      </c>
      <c r="J2607" s="5" t="s">
        <v>11515</v>
      </c>
      <c r="K2607" s="5" t="s">
        <v>11516</v>
      </c>
      <c r="L2607" s="5" t="s">
        <v>4910</v>
      </c>
      <c r="M2607" s="5" t="s">
        <v>11517</v>
      </c>
      <c r="N2607" s="5" t="s">
        <v>11518</v>
      </c>
      <c r="O2607" s="5" t="s">
        <v>2317</v>
      </c>
      <c r="P2607" s="5" t="s">
        <v>4120</v>
      </c>
      <c r="Q2607" s="5" t="s">
        <v>4385</v>
      </c>
      <c r="R2607" s="5" t="s">
        <v>2288</v>
      </c>
      <c r="S2607" s="5" t="s">
        <v>2995</v>
      </c>
      <c r="T2607" s="5" t="s">
        <v>2979</v>
      </c>
      <c r="U2607" s="5" t="s">
        <v>4386</v>
      </c>
      <c r="V2607" s="5" t="s">
        <v>4220</v>
      </c>
      <c r="W2607" s="5" t="s">
        <v>4123</v>
      </c>
      <c r="X2607" s="5" t="s">
        <v>4135</v>
      </c>
      <c r="Y2607" s="5" t="s">
        <v>4299</v>
      </c>
      <c r="Z2607" s="5" t="s">
        <v>4124</v>
      </c>
      <c r="AA2607" s="5" t="s">
        <v>4122</v>
      </c>
      <c r="AB2607" s="5" t="s">
        <v>4341</v>
      </c>
      <c r="AE2607" s="5" t="s">
        <v>4140</v>
      </c>
      <c r="AF2607" s="5" t="s">
        <v>3011</v>
      </c>
      <c r="AG2607" s="5" t="s">
        <v>4520</v>
      </c>
      <c r="AH2607" s="5" t="s">
        <v>4521</v>
      </c>
      <c r="AI2607" s="5" t="s">
        <v>4514</v>
      </c>
      <c r="AJ2607" s="5" t="s">
        <v>4345</v>
      </c>
      <c r="AL2607" s="5" t="s">
        <v>4145</v>
      </c>
      <c r="AM2607" s="5" t="s">
        <v>4146</v>
      </c>
      <c r="AN2607" s="5" t="s">
        <v>4146</v>
      </c>
      <c r="AO2607" s="5">
        <v>40</v>
      </c>
      <c r="AP2607" s="5">
        <v>1</v>
      </c>
      <c r="AQ2607" s="5" t="s">
        <v>11519</v>
      </c>
      <c r="AR2607" s="5" t="s">
        <v>11520</v>
      </c>
      <c r="AS2607" s="5">
        <v>15</v>
      </c>
      <c r="AT2607" s="5">
        <v>40.5</v>
      </c>
      <c r="AU2607" s="5">
        <v>8.3</v>
      </c>
      <c r="AV2607" s="5">
        <v>4.4</v>
      </c>
      <c r="AW2607" s="5">
        <v>15.94</v>
      </c>
      <c r="AX2607" s="5">
        <v>3.27</v>
      </c>
      <c r="AY2607" s="5">
        <v>1.73</v>
      </c>
      <c r="AZ2607" s="5">
        <v>1</v>
      </c>
      <c r="BA2607" s="5">
        <v>0</v>
      </c>
      <c r="BB2607" s="5">
        <v>44</v>
      </c>
      <c r="BC2607" s="5">
        <v>42</v>
      </c>
      <c r="BD2607" s="5">
        <v>37</v>
      </c>
      <c r="BE2607" s="5">
        <v>17.32</v>
      </c>
      <c r="BF2607" s="5">
        <v>16.54</v>
      </c>
      <c r="BG2607" s="5">
        <v>14.57</v>
      </c>
      <c r="BH2607" s="5">
        <v>21</v>
      </c>
      <c r="BI2607" s="5">
        <v>46.36</v>
      </c>
      <c r="BM2607" s="6">
        <f t="shared" si="640"/>
        <v>0</v>
      </c>
      <c r="BN2607" s="10">
        <f t="shared" si="641"/>
        <v>0</v>
      </c>
      <c r="BO2607" s="6">
        <f t="shared" si="642"/>
        <v>0</v>
      </c>
      <c r="BP2607" s="6">
        <f t="shared" si="643"/>
        <v>1</v>
      </c>
      <c r="BQ2607" s="6">
        <f t="shared" si="644"/>
        <v>0</v>
      </c>
      <c r="BR2607" s="10" t="str">
        <f t="shared" si="645"/>
        <v>待上架</v>
      </c>
      <c r="BS2607" s="6" t="str">
        <f t="shared" si="655"/>
        <v>待上架</v>
      </c>
    </row>
    <row r="2608" spans="1:71">
      <c r="A2608" s="6" t="str">
        <f t="shared" si="646"/>
        <v>CAB0GK1M78QG</v>
      </c>
      <c r="B2608" s="6" t="str">
        <f t="shared" si="647"/>
        <v>CAX004ZOUR6F</v>
      </c>
      <c r="C2608" s="6" t="str">
        <f t="shared" si="648"/>
        <v>CAXCSJ14120DLM</v>
      </c>
      <c r="D2608" s="6" t="str">
        <f t="shared" si="649"/>
        <v>CAB0GK1M78QGXCSJ14120DLM</v>
      </c>
      <c r="E2608" s="6" t="str">
        <f t="shared" si="650"/>
        <v>CAB0GK1M78QGX004ZOUR6F</v>
      </c>
      <c r="F2608" s="6" t="str">
        <f t="shared" si="651"/>
        <v>CAXCSJ14120DLMX004ZOUR6F</v>
      </c>
      <c r="G2608" s="6" t="str">
        <f t="shared" si="652"/>
        <v>CAXCSJ14120DLM</v>
      </c>
      <c r="H2608" s="6" t="str">
        <f ca="1" t="shared" si="653"/>
        <v>待上架</v>
      </c>
      <c r="I2608" s="10" t="str">
        <f t="shared" si="654"/>
        <v>未维护</v>
      </c>
      <c r="J2608" s="5" t="s">
        <v>11515</v>
      </c>
      <c r="K2608" s="5" t="s">
        <v>11516</v>
      </c>
      <c r="L2608" s="5" t="s">
        <v>4748</v>
      </c>
      <c r="M2608" s="5" t="s">
        <v>11517</v>
      </c>
      <c r="N2608" s="5" t="s">
        <v>11518</v>
      </c>
      <c r="O2608" s="5" t="s">
        <v>2317</v>
      </c>
      <c r="P2608" s="5" t="s">
        <v>4120</v>
      </c>
      <c r="Q2608" s="5" t="s">
        <v>4491</v>
      </c>
      <c r="R2608" s="5" t="s">
        <v>10</v>
      </c>
      <c r="S2608" s="5" t="s">
        <v>2995</v>
      </c>
      <c r="T2608" s="5" t="s">
        <v>2979</v>
      </c>
      <c r="U2608" s="5" t="s">
        <v>4386</v>
      </c>
      <c r="V2608" s="5" t="s">
        <v>4220</v>
      </c>
      <c r="W2608" s="5" t="s">
        <v>4123</v>
      </c>
      <c r="X2608" s="5" t="s">
        <v>4135</v>
      </c>
      <c r="Y2608" s="5" t="s">
        <v>4299</v>
      </c>
      <c r="Z2608" s="5" t="s">
        <v>4124</v>
      </c>
      <c r="AA2608" s="5" t="s">
        <v>4122</v>
      </c>
      <c r="AB2608" s="5" t="s">
        <v>4341</v>
      </c>
      <c r="AE2608" s="5" t="s">
        <v>4140</v>
      </c>
      <c r="AF2608" s="5" t="s">
        <v>2977</v>
      </c>
      <c r="AG2608" s="5" t="s">
        <v>4350</v>
      </c>
      <c r="AH2608" s="5" t="s">
        <v>4513</v>
      </c>
      <c r="AI2608" s="5" t="s">
        <v>4514</v>
      </c>
      <c r="AJ2608" s="5" t="s">
        <v>4345</v>
      </c>
      <c r="AL2608" s="5" t="s">
        <v>4145</v>
      </c>
      <c r="AM2608" s="5" t="s">
        <v>4146</v>
      </c>
      <c r="AN2608" s="5" t="s">
        <v>4146</v>
      </c>
      <c r="AO2608" s="5">
        <v>40</v>
      </c>
      <c r="AP2608" s="5">
        <v>1</v>
      </c>
      <c r="AQ2608" s="5" t="s">
        <v>11519</v>
      </c>
      <c r="AR2608" s="5" t="s">
        <v>11520</v>
      </c>
      <c r="AS2608" s="5">
        <v>15</v>
      </c>
      <c r="AT2608" s="5">
        <v>40.5</v>
      </c>
      <c r="AU2608" s="5">
        <v>8.3</v>
      </c>
      <c r="AV2608" s="5">
        <v>4.4</v>
      </c>
      <c r="AW2608" s="5">
        <v>15.94</v>
      </c>
      <c r="AX2608" s="5">
        <v>3.27</v>
      </c>
      <c r="AY2608" s="5">
        <v>1.73</v>
      </c>
      <c r="AZ2608" s="5">
        <v>1</v>
      </c>
      <c r="BA2608" s="5">
        <v>0</v>
      </c>
      <c r="BB2608" s="5">
        <v>44</v>
      </c>
      <c r="BC2608" s="5">
        <v>42</v>
      </c>
      <c r="BD2608" s="5">
        <v>37</v>
      </c>
      <c r="BE2608" s="5">
        <v>17.32</v>
      </c>
      <c r="BF2608" s="5">
        <v>16.54</v>
      </c>
      <c r="BG2608" s="5">
        <v>14.57</v>
      </c>
      <c r="BH2608" s="5">
        <v>21</v>
      </c>
      <c r="BI2608" s="5">
        <v>46.36</v>
      </c>
      <c r="BM2608" s="6">
        <f t="shared" si="640"/>
        <v>0</v>
      </c>
      <c r="BN2608" s="10">
        <f t="shared" si="641"/>
        <v>0</v>
      </c>
      <c r="BO2608" s="6">
        <f t="shared" si="642"/>
        <v>0</v>
      </c>
      <c r="BP2608" s="6">
        <f t="shared" si="643"/>
        <v>1</v>
      </c>
      <c r="BQ2608" s="6">
        <f t="shared" si="644"/>
        <v>0</v>
      </c>
      <c r="BR2608" s="10" t="str">
        <f t="shared" si="645"/>
        <v>待上架</v>
      </c>
      <c r="BS2608" s="6" t="str">
        <f t="shared" si="655"/>
        <v>待上架</v>
      </c>
    </row>
    <row r="2609" spans="1:71">
      <c r="A2609" s="6" t="str">
        <f t="shared" si="646"/>
        <v>USB0GK1NBBKB</v>
      </c>
      <c r="B2609" s="6" t="str">
        <f t="shared" si="647"/>
        <v>USX004ZP0ARF</v>
      </c>
      <c r="C2609" s="6" t="str">
        <f t="shared" si="648"/>
        <v>USXCSJ14121DLM</v>
      </c>
      <c r="D2609" s="6" t="str">
        <f t="shared" si="649"/>
        <v>USB0GK1NBBKBXCSJ14121DLM</v>
      </c>
      <c r="E2609" s="6" t="str">
        <f t="shared" si="650"/>
        <v>USB0GK1NBBKBX004ZP0ARF</v>
      </c>
      <c r="F2609" s="6" t="str">
        <f t="shared" si="651"/>
        <v>USXCSJ14121DLMX004ZP0ARF</v>
      </c>
      <c r="G2609" s="6" t="str">
        <f t="shared" si="652"/>
        <v>USXCSJ14121DLM</v>
      </c>
      <c r="H2609" s="6" t="str">
        <f ca="1" t="shared" si="653"/>
        <v>待上架</v>
      </c>
      <c r="I2609" s="10" t="str">
        <f t="shared" si="654"/>
        <v>待上架</v>
      </c>
      <c r="J2609" s="5" t="s">
        <v>11521</v>
      </c>
      <c r="K2609" s="5" t="s">
        <v>11522</v>
      </c>
      <c r="L2609" s="5" t="s">
        <v>4910</v>
      </c>
      <c r="M2609" s="5" t="s">
        <v>11523</v>
      </c>
      <c r="N2609" s="5" t="s">
        <v>11524</v>
      </c>
      <c r="O2609" s="5" t="s">
        <v>2319</v>
      </c>
      <c r="P2609" s="5" t="s">
        <v>4120</v>
      </c>
      <c r="Q2609" s="5" t="s">
        <v>4385</v>
      </c>
      <c r="R2609" s="5" t="s">
        <v>2288</v>
      </c>
      <c r="S2609" s="5" t="s">
        <v>2995</v>
      </c>
      <c r="T2609" s="5" t="s">
        <v>2979</v>
      </c>
      <c r="U2609" s="5" t="s">
        <v>4386</v>
      </c>
      <c r="V2609" s="5" t="s">
        <v>4220</v>
      </c>
      <c r="W2609" s="5" t="s">
        <v>4123</v>
      </c>
      <c r="X2609" s="5" t="s">
        <v>4135</v>
      </c>
      <c r="Y2609" s="5" t="s">
        <v>4299</v>
      </c>
      <c r="Z2609" s="5" t="s">
        <v>4124</v>
      </c>
      <c r="AA2609" s="5" t="s">
        <v>4122</v>
      </c>
      <c r="AB2609" s="5" t="s">
        <v>4341</v>
      </c>
      <c r="AE2609" s="5" t="s">
        <v>4140</v>
      </c>
      <c r="AF2609" s="5" t="s">
        <v>3011</v>
      </c>
      <c r="AG2609" s="5" t="s">
        <v>4520</v>
      </c>
      <c r="AH2609" s="5" t="s">
        <v>4521</v>
      </c>
      <c r="AI2609" s="5" t="s">
        <v>4514</v>
      </c>
      <c r="AJ2609" s="5" t="s">
        <v>4345</v>
      </c>
      <c r="AL2609" s="5" t="s">
        <v>4145</v>
      </c>
      <c r="AM2609" s="5" t="s">
        <v>4146</v>
      </c>
      <c r="AN2609" s="5" t="s">
        <v>4146</v>
      </c>
      <c r="AO2609" s="5">
        <v>40</v>
      </c>
      <c r="AP2609" s="5">
        <v>1</v>
      </c>
      <c r="AQ2609" s="5" t="s">
        <v>11519</v>
      </c>
      <c r="AR2609" s="5" t="s">
        <v>11520</v>
      </c>
      <c r="AS2609" s="5">
        <v>15</v>
      </c>
      <c r="AT2609" s="5">
        <v>40.5</v>
      </c>
      <c r="AU2609" s="5">
        <v>8.3</v>
      </c>
      <c r="AV2609" s="5">
        <v>4.4</v>
      </c>
      <c r="AW2609" s="5">
        <v>15.94</v>
      </c>
      <c r="AX2609" s="5">
        <v>3.27</v>
      </c>
      <c r="AY2609" s="5">
        <v>1.73</v>
      </c>
      <c r="AZ2609" s="5">
        <v>1</v>
      </c>
      <c r="BA2609" s="5">
        <v>0</v>
      </c>
      <c r="BB2609" s="5">
        <v>44</v>
      </c>
      <c r="BC2609" s="5">
        <v>42</v>
      </c>
      <c r="BD2609" s="5">
        <v>37</v>
      </c>
      <c r="BE2609" s="5">
        <v>17.32</v>
      </c>
      <c r="BF2609" s="5">
        <v>16.54</v>
      </c>
      <c r="BG2609" s="5">
        <v>14.57</v>
      </c>
      <c r="BH2609" s="5">
        <v>21</v>
      </c>
      <c r="BI2609" s="5">
        <v>46.36</v>
      </c>
      <c r="BM2609" s="6">
        <f t="shared" si="640"/>
        <v>0</v>
      </c>
      <c r="BN2609" s="10">
        <f t="shared" si="641"/>
        <v>0</v>
      </c>
      <c r="BO2609" s="6">
        <f t="shared" si="642"/>
        <v>0</v>
      </c>
      <c r="BP2609" s="6">
        <f t="shared" si="643"/>
        <v>1</v>
      </c>
      <c r="BQ2609" s="6">
        <f t="shared" si="644"/>
        <v>0</v>
      </c>
      <c r="BR2609" s="10" t="str">
        <f t="shared" si="645"/>
        <v>待上架</v>
      </c>
      <c r="BS2609" s="6" t="str">
        <f t="shared" si="655"/>
        <v>待上架</v>
      </c>
    </row>
    <row r="2610" spans="1:71">
      <c r="A2610" s="6" t="str">
        <f t="shared" si="646"/>
        <v>CAB0GK1NBBKB</v>
      </c>
      <c r="B2610" s="6" t="str">
        <f t="shared" si="647"/>
        <v>CAX004ZP0ARF</v>
      </c>
      <c r="C2610" s="6" t="str">
        <f t="shared" si="648"/>
        <v>CAXCSJ14121DLM</v>
      </c>
      <c r="D2610" s="6" t="str">
        <f t="shared" si="649"/>
        <v>CAB0GK1NBBKBXCSJ14121DLM</v>
      </c>
      <c r="E2610" s="6" t="str">
        <f t="shared" si="650"/>
        <v>CAB0GK1NBBKBX004ZP0ARF</v>
      </c>
      <c r="F2610" s="6" t="str">
        <f t="shared" si="651"/>
        <v>CAXCSJ14121DLMX004ZP0ARF</v>
      </c>
      <c r="G2610" s="6" t="str">
        <f t="shared" si="652"/>
        <v>CAXCSJ14121DLM</v>
      </c>
      <c r="H2610" s="6" t="str">
        <f ca="1" t="shared" si="653"/>
        <v>待上架</v>
      </c>
      <c r="I2610" s="10" t="str">
        <f t="shared" si="654"/>
        <v>未维护</v>
      </c>
      <c r="J2610" s="5" t="s">
        <v>11521</v>
      </c>
      <c r="K2610" s="5" t="s">
        <v>11522</v>
      </c>
      <c r="L2610" s="5" t="s">
        <v>4748</v>
      </c>
      <c r="M2610" s="5" t="s">
        <v>11523</v>
      </c>
      <c r="N2610" s="5" t="s">
        <v>11524</v>
      </c>
      <c r="O2610" s="5" t="s">
        <v>2319</v>
      </c>
      <c r="P2610" s="5" t="s">
        <v>4120</v>
      </c>
      <c r="Q2610" s="5" t="s">
        <v>4491</v>
      </c>
      <c r="R2610" s="5" t="s">
        <v>10</v>
      </c>
      <c r="S2610" s="5" t="s">
        <v>2995</v>
      </c>
      <c r="T2610" s="5" t="s">
        <v>2979</v>
      </c>
      <c r="U2610" s="5" t="s">
        <v>4386</v>
      </c>
      <c r="V2610" s="5" t="s">
        <v>4220</v>
      </c>
      <c r="W2610" s="5" t="s">
        <v>4123</v>
      </c>
      <c r="X2610" s="5" t="s">
        <v>4135</v>
      </c>
      <c r="Y2610" s="5" t="s">
        <v>4299</v>
      </c>
      <c r="Z2610" s="5" t="s">
        <v>4124</v>
      </c>
      <c r="AA2610" s="5" t="s">
        <v>4122</v>
      </c>
      <c r="AB2610" s="5" t="s">
        <v>4341</v>
      </c>
      <c r="AE2610" s="5" t="s">
        <v>4140</v>
      </c>
      <c r="AF2610" s="5" t="s">
        <v>2977</v>
      </c>
      <c r="AG2610" s="5" t="s">
        <v>4350</v>
      </c>
      <c r="AH2610" s="5" t="s">
        <v>4513</v>
      </c>
      <c r="AI2610" s="5" t="s">
        <v>4514</v>
      </c>
      <c r="AJ2610" s="5" t="s">
        <v>4345</v>
      </c>
      <c r="AL2610" s="5" t="s">
        <v>4145</v>
      </c>
      <c r="AM2610" s="5" t="s">
        <v>4146</v>
      </c>
      <c r="AN2610" s="5" t="s">
        <v>4146</v>
      </c>
      <c r="AO2610" s="5">
        <v>40</v>
      </c>
      <c r="AP2610" s="5">
        <v>1</v>
      </c>
      <c r="AQ2610" s="5" t="s">
        <v>11519</v>
      </c>
      <c r="AR2610" s="5" t="s">
        <v>11520</v>
      </c>
      <c r="AS2610" s="5">
        <v>15</v>
      </c>
      <c r="AT2610" s="5">
        <v>40.5</v>
      </c>
      <c r="AU2610" s="5">
        <v>8.3</v>
      </c>
      <c r="AV2610" s="5">
        <v>4.4</v>
      </c>
      <c r="AW2610" s="5">
        <v>15.94</v>
      </c>
      <c r="AX2610" s="5">
        <v>3.27</v>
      </c>
      <c r="AY2610" s="5">
        <v>1.73</v>
      </c>
      <c r="AZ2610" s="5">
        <v>1</v>
      </c>
      <c r="BA2610" s="5">
        <v>0</v>
      </c>
      <c r="BB2610" s="5">
        <v>44</v>
      </c>
      <c r="BC2610" s="5">
        <v>42</v>
      </c>
      <c r="BD2610" s="5">
        <v>37</v>
      </c>
      <c r="BE2610" s="5">
        <v>17.32</v>
      </c>
      <c r="BF2610" s="5">
        <v>16.54</v>
      </c>
      <c r="BG2610" s="5">
        <v>14.57</v>
      </c>
      <c r="BH2610" s="5">
        <v>21</v>
      </c>
      <c r="BI2610" s="5">
        <v>46.36</v>
      </c>
      <c r="BM2610" s="6">
        <f t="shared" si="640"/>
        <v>0</v>
      </c>
      <c r="BN2610" s="10">
        <f t="shared" si="641"/>
        <v>0</v>
      </c>
      <c r="BO2610" s="6">
        <f t="shared" si="642"/>
        <v>0</v>
      </c>
      <c r="BP2610" s="6">
        <f t="shared" si="643"/>
        <v>1</v>
      </c>
      <c r="BQ2610" s="6">
        <f t="shared" si="644"/>
        <v>0</v>
      </c>
      <c r="BR2610" s="10" t="str">
        <f t="shared" si="645"/>
        <v>待上架</v>
      </c>
      <c r="BS2610" s="6" t="str">
        <f t="shared" si="655"/>
        <v>待上架</v>
      </c>
    </row>
    <row r="2611" spans="1:71">
      <c r="A2611" s="6" t="str">
        <f t="shared" si="646"/>
        <v>USB0G6CYN486</v>
      </c>
      <c r="B2611" s="6" t="str">
        <f t="shared" si="647"/>
        <v>USX004XYRBF7</v>
      </c>
      <c r="C2611" s="6" t="str">
        <f t="shared" si="648"/>
        <v>USXCSJ14122DLM</v>
      </c>
      <c r="D2611" s="6" t="str">
        <f t="shared" si="649"/>
        <v>USB0G6CYN486XCSJ14122DLM</v>
      </c>
      <c r="E2611" s="6" t="str">
        <f t="shared" si="650"/>
        <v>USB0G6CYN486X004XYRBF7</v>
      </c>
      <c r="F2611" s="6" t="str">
        <f t="shared" si="651"/>
        <v>USXCSJ14122DLMX004XYRBF7</v>
      </c>
      <c r="G2611" s="6" t="str">
        <f t="shared" si="652"/>
        <v>USXCSJ14122DLM</v>
      </c>
      <c r="H2611" s="6" t="str">
        <f ca="1" t="shared" si="653"/>
        <v>待上架</v>
      </c>
      <c r="I2611" s="10" t="str">
        <f t="shared" si="654"/>
        <v>待上架</v>
      </c>
      <c r="J2611" s="5" t="s">
        <v>11525</v>
      </c>
      <c r="K2611" s="5" t="s">
        <v>11526</v>
      </c>
      <c r="L2611" s="5" t="s">
        <v>11527</v>
      </c>
      <c r="M2611" s="5" t="s">
        <v>11527</v>
      </c>
      <c r="N2611" s="5" t="s">
        <v>11528</v>
      </c>
      <c r="O2611" s="5" t="s">
        <v>1075</v>
      </c>
      <c r="P2611" s="5" t="s">
        <v>4154</v>
      </c>
      <c r="Q2611" s="5" t="s">
        <v>4385</v>
      </c>
      <c r="R2611" s="5" t="s">
        <v>2288</v>
      </c>
      <c r="S2611" s="5" t="s">
        <v>2995</v>
      </c>
      <c r="T2611" s="5" t="s">
        <v>2979</v>
      </c>
      <c r="U2611" s="5" t="s">
        <v>4386</v>
      </c>
      <c r="V2611" s="5" t="s">
        <v>4220</v>
      </c>
      <c r="W2611" s="5" t="s">
        <v>4123</v>
      </c>
      <c r="X2611" s="5" t="s">
        <v>4135</v>
      </c>
      <c r="Y2611" s="5" t="s">
        <v>4136</v>
      </c>
      <c r="Z2611" s="5" t="s">
        <v>4124</v>
      </c>
      <c r="AA2611" s="5" t="s">
        <v>4123</v>
      </c>
      <c r="AB2611" s="5" t="s">
        <v>4124</v>
      </c>
      <c r="AE2611" s="5" t="s">
        <v>4299</v>
      </c>
      <c r="AF2611" s="5" t="s">
        <v>3027</v>
      </c>
      <c r="AG2611" s="5" t="s">
        <v>4520</v>
      </c>
      <c r="AH2611" s="5" t="s">
        <v>3027</v>
      </c>
      <c r="AI2611" s="5" t="s">
        <v>4514</v>
      </c>
      <c r="AJ2611" s="5" t="s">
        <v>4345</v>
      </c>
      <c r="AL2611" s="5" t="s">
        <v>4145</v>
      </c>
      <c r="AM2611" s="5" t="s">
        <v>4146</v>
      </c>
      <c r="AN2611" s="5" t="s">
        <v>4146</v>
      </c>
      <c r="AO2611" s="5">
        <v>30</v>
      </c>
      <c r="AP2611" s="5">
        <v>1</v>
      </c>
      <c r="AQ2611" s="5" t="s">
        <v>11529</v>
      </c>
      <c r="AR2611" s="5" t="s">
        <v>11381</v>
      </c>
      <c r="AS2611" s="5">
        <v>15</v>
      </c>
      <c r="AT2611" s="5">
        <v>36.5</v>
      </c>
      <c r="AU2611" s="5">
        <v>15.2</v>
      </c>
      <c r="AV2611" s="5">
        <v>1.4</v>
      </c>
      <c r="AW2611" s="5">
        <v>14.37</v>
      </c>
      <c r="AX2611" s="5">
        <v>5.98</v>
      </c>
      <c r="AY2611" s="5">
        <v>0.55</v>
      </c>
      <c r="AZ2611" s="5">
        <v>286</v>
      </c>
      <c r="BA2611" s="5">
        <v>0.63</v>
      </c>
      <c r="BB2611" s="5">
        <v>42</v>
      </c>
      <c r="BC2611" s="5">
        <v>38.5</v>
      </c>
      <c r="BD2611" s="5">
        <v>18</v>
      </c>
      <c r="BE2611" s="5">
        <v>16.54</v>
      </c>
      <c r="BF2611" s="5">
        <v>15.16</v>
      </c>
      <c r="BG2611" s="5">
        <v>7.09</v>
      </c>
      <c r="BH2611" s="5">
        <v>9.5</v>
      </c>
      <c r="BI2611" s="5">
        <v>20.97</v>
      </c>
      <c r="BM2611" s="6">
        <f t="shared" si="640"/>
        <v>0</v>
      </c>
      <c r="BN2611" s="10">
        <f t="shared" si="641"/>
        <v>0</v>
      </c>
      <c r="BO2611" s="6">
        <f t="shared" si="642"/>
        <v>0</v>
      </c>
      <c r="BP2611" s="6">
        <f t="shared" si="643"/>
        <v>1</v>
      </c>
      <c r="BQ2611" s="6">
        <f t="shared" si="644"/>
        <v>0</v>
      </c>
      <c r="BR2611" s="10" t="str">
        <f t="shared" si="645"/>
        <v>待上架</v>
      </c>
      <c r="BS2611" s="6" t="str">
        <f t="shared" si="655"/>
        <v>待上架</v>
      </c>
    </row>
    <row r="2612" spans="1:71">
      <c r="A2612" s="6" t="str">
        <f t="shared" si="646"/>
        <v>AUB0G6CYN486</v>
      </c>
      <c r="B2612" s="6" t="str">
        <f t="shared" si="647"/>
        <v>AUX001C96HEB</v>
      </c>
      <c r="C2612" s="6" t="str">
        <f t="shared" si="648"/>
        <v>AUXCSJ14122DLM</v>
      </c>
      <c r="D2612" s="6" t="str">
        <f t="shared" si="649"/>
        <v>AUB0G6CYN486XCSJ14122DLM</v>
      </c>
      <c r="E2612" s="6" t="str">
        <f t="shared" si="650"/>
        <v>AUB0G6CYN486X001C96HEB</v>
      </c>
      <c r="F2612" s="6" t="str">
        <f t="shared" si="651"/>
        <v>AUXCSJ14122DLMX001C96HEB</v>
      </c>
      <c r="G2612" s="6" t="str">
        <f t="shared" si="652"/>
        <v>AUXCSJ14122DLM</v>
      </c>
      <c r="H2612" s="6" t="str">
        <f ca="1" t="shared" si="653"/>
        <v>待上架</v>
      </c>
      <c r="I2612" s="10" t="str">
        <f t="shared" si="654"/>
        <v>未维护</v>
      </c>
      <c r="J2612" s="5" t="s">
        <v>11525</v>
      </c>
      <c r="K2612" s="5" t="s">
        <v>11526</v>
      </c>
      <c r="L2612" s="5" t="s">
        <v>11527</v>
      </c>
      <c r="M2612" s="5" t="s">
        <v>11527</v>
      </c>
      <c r="N2612" s="5" t="s">
        <v>11530</v>
      </c>
      <c r="O2612" s="5" t="s">
        <v>2180</v>
      </c>
      <c r="P2612" s="5" t="s">
        <v>4120</v>
      </c>
      <c r="Q2612" s="5" t="s">
        <v>4393</v>
      </c>
      <c r="R2612" s="5" t="s">
        <v>1522</v>
      </c>
      <c r="S2612" s="5" t="s">
        <v>2985</v>
      </c>
      <c r="T2612" s="5" t="s">
        <v>2979</v>
      </c>
      <c r="U2612" s="5" t="s">
        <v>4386</v>
      </c>
      <c r="V2612" s="5" t="s">
        <v>4220</v>
      </c>
      <c r="W2612" s="5" t="s">
        <v>4123</v>
      </c>
      <c r="X2612" s="5" t="s">
        <v>4155</v>
      </c>
      <c r="Y2612" s="5" t="s">
        <v>4136</v>
      </c>
      <c r="Z2612" s="5" t="s">
        <v>4124</v>
      </c>
      <c r="AA2612" s="5" t="s">
        <v>4123</v>
      </c>
      <c r="AB2612" s="5" t="s">
        <v>4124</v>
      </c>
      <c r="AE2612" s="5" t="s">
        <v>4299</v>
      </c>
      <c r="AF2612" s="5" t="s">
        <v>3007</v>
      </c>
      <c r="AG2612" s="5" t="s">
        <v>4394</v>
      </c>
      <c r="AH2612" s="5" t="s">
        <v>3007</v>
      </c>
      <c r="AI2612" s="5" t="s">
        <v>4514</v>
      </c>
      <c r="AJ2612" s="5" t="s">
        <v>4345</v>
      </c>
      <c r="AL2612" s="5" t="s">
        <v>4145</v>
      </c>
      <c r="AM2612" s="5" t="s">
        <v>4146</v>
      </c>
      <c r="AN2612" s="5" t="s">
        <v>4146</v>
      </c>
      <c r="AO2612" s="5">
        <v>30</v>
      </c>
      <c r="AP2612" s="5">
        <v>1</v>
      </c>
      <c r="AQ2612" s="5" t="s">
        <v>11529</v>
      </c>
      <c r="AR2612" s="5" t="s">
        <v>11381</v>
      </c>
      <c r="AS2612" s="5">
        <v>15</v>
      </c>
      <c r="AT2612" s="5">
        <v>36.5</v>
      </c>
      <c r="AU2612" s="5">
        <v>15.2</v>
      </c>
      <c r="AV2612" s="5">
        <v>1.4</v>
      </c>
      <c r="AW2612" s="5">
        <v>14.37</v>
      </c>
      <c r="AX2612" s="5">
        <v>5.98</v>
      </c>
      <c r="AY2612" s="5">
        <v>0.55</v>
      </c>
      <c r="AZ2612" s="5">
        <v>286</v>
      </c>
      <c r="BA2612" s="5">
        <v>0.63</v>
      </c>
      <c r="BB2612" s="5">
        <v>42</v>
      </c>
      <c r="BC2612" s="5">
        <v>38.5</v>
      </c>
      <c r="BD2612" s="5">
        <v>18</v>
      </c>
      <c r="BE2612" s="5">
        <v>16.54</v>
      </c>
      <c r="BF2612" s="5">
        <v>15.16</v>
      </c>
      <c r="BG2612" s="5">
        <v>7.09</v>
      </c>
      <c r="BH2612" s="5">
        <v>9.5</v>
      </c>
      <c r="BI2612" s="5">
        <v>20.97</v>
      </c>
      <c r="BM2612" s="6">
        <f t="shared" si="640"/>
        <v>0</v>
      </c>
      <c r="BN2612" s="10">
        <f t="shared" si="641"/>
        <v>0</v>
      </c>
      <c r="BO2612" s="6">
        <f t="shared" si="642"/>
        <v>0</v>
      </c>
      <c r="BP2612" s="6">
        <f t="shared" si="643"/>
        <v>1</v>
      </c>
      <c r="BQ2612" s="6">
        <f t="shared" si="644"/>
        <v>0</v>
      </c>
      <c r="BR2612" s="10" t="str">
        <f t="shared" si="645"/>
        <v>待上架</v>
      </c>
      <c r="BS2612" s="6" t="str">
        <f t="shared" si="655"/>
        <v>待上架</v>
      </c>
    </row>
    <row r="2613" spans="1:71">
      <c r="A2613" s="6" t="str">
        <f t="shared" si="646"/>
        <v>CAB0G6CYN486</v>
      </c>
      <c r="B2613" s="6" t="str">
        <f t="shared" si="647"/>
        <v>CAX004XYRBF7</v>
      </c>
      <c r="C2613" s="6" t="str">
        <f t="shared" si="648"/>
        <v>CAXCSJ14122DLM</v>
      </c>
      <c r="D2613" s="6" t="str">
        <f t="shared" si="649"/>
        <v>CAB0G6CYN486XCSJ14122DLM</v>
      </c>
      <c r="E2613" s="6" t="str">
        <f t="shared" si="650"/>
        <v>CAB0G6CYN486X004XYRBF7</v>
      </c>
      <c r="F2613" s="6" t="str">
        <f t="shared" si="651"/>
        <v>CAXCSJ14122DLMX004XYRBF7</v>
      </c>
      <c r="G2613" s="6" t="str">
        <f t="shared" si="652"/>
        <v>CAXCSJ14122DLM</v>
      </c>
      <c r="H2613" s="6" t="str">
        <f ca="1" t="shared" si="653"/>
        <v>待上架</v>
      </c>
      <c r="I2613" s="10" t="str">
        <f t="shared" si="654"/>
        <v>未维护</v>
      </c>
      <c r="J2613" s="5" t="s">
        <v>11525</v>
      </c>
      <c r="K2613" s="5" t="s">
        <v>11526</v>
      </c>
      <c r="L2613" s="5" t="s">
        <v>11527</v>
      </c>
      <c r="M2613" s="5" t="s">
        <v>11527</v>
      </c>
      <c r="N2613" s="5" t="s">
        <v>11528</v>
      </c>
      <c r="O2613" s="5" t="s">
        <v>1075</v>
      </c>
      <c r="P2613" s="5" t="s">
        <v>4154</v>
      </c>
      <c r="Q2613" s="5" t="s">
        <v>4491</v>
      </c>
      <c r="R2613" s="5" t="s">
        <v>10</v>
      </c>
      <c r="S2613" s="5" t="s">
        <v>2995</v>
      </c>
      <c r="T2613" s="5" t="s">
        <v>2979</v>
      </c>
      <c r="U2613" s="5" t="s">
        <v>4386</v>
      </c>
      <c r="V2613" s="5" t="s">
        <v>4220</v>
      </c>
      <c r="W2613" s="5" t="s">
        <v>4123</v>
      </c>
      <c r="X2613" s="5" t="s">
        <v>4155</v>
      </c>
      <c r="Y2613" s="5" t="s">
        <v>4136</v>
      </c>
      <c r="Z2613" s="5" t="s">
        <v>4124</v>
      </c>
      <c r="AA2613" s="5" t="s">
        <v>4123</v>
      </c>
      <c r="AB2613" s="5" t="s">
        <v>4124</v>
      </c>
      <c r="AE2613" s="5" t="s">
        <v>4299</v>
      </c>
      <c r="AF2613" s="5" t="s">
        <v>2977</v>
      </c>
      <c r="AG2613" s="5" t="s">
        <v>4350</v>
      </c>
      <c r="AH2613" s="5" t="s">
        <v>4513</v>
      </c>
      <c r="AI2613" s="5" t="s">
        <v>4514</v>
      </c>
      <c r="AJ2613" s="5" t="s">
        <v>4345</v>
      </c>
      <c r="AK2613" s="5">
        <v>5.01</v>
      </c>
      <c r="AL2613" s="5" t="s">
        <v>4145</v>
      </c>
      <c r="AM2613" s="5" t="s">
        <v>4146</v>
      </c>
      <c r="AN2613" s="5" t="s">
        <v>4146</v>
      </c>
      <c r="AO2613" s="5">
        <v>30</v>
      </c>
      <c r="AP2613" s="5">
        <v>1</v>
      </c>
      <c r="AQ2613" s="5" t="s">
        <v>11529</v>
      </c>
      <c r="AR2613" s="5" t="s">
        <v>11381</v>
      </c>
      <c r="AS2613" s="5">
        <v>15</v>
      </c>
      <c r="AT2613" s="5">
        <v>36.5</v>
      </c>
      <c r="AU2613" s="5">
        <v>15.2</v>
      </c>
      <c r="AV2613" s="5">
        <v>1.4</v>
      </c>
      <c r="AW2613" s="5">
        <v>14.37</v>
      </c>
      <c r="AX2613" s="5">
        <v>5.98</v>
      </c>
      <c r="AY2613" s="5">
        <v>0.55</v>
      </c>
      <c r="AZ2613" s="5">
        <v>286</v>
      </c>
      <c r="BA2613" s="5">
        <v>0.63</v>
      </c>
      <c r="BB2613" s="5">
        <v>42</v>
      </c>
      <c r="BC2613" s="5">
        <v>38.5</v>
      </c>
      <c r="BD2613" s="5">
        <v>18</v>
      </c>
      <c r="BE2613" s="5">
        <v>16.54</v>
      </c>
      <c r="BF2613" s="5">
        <v>15.16</v>
      </c>
      <c r="BG2613" s="5">
        <v>7.09</v>
      </c>
      <c r="BH2613" s="5">
        <v>9.5</v>
      </c>
      <c r="BI2613" s="5">
        <v>20.97</v>
      </c>
      <c r="BM2613" s="6">
        <f t="shared" si="640"/>
        <v>0</v>
      </c>
      <c r="BN2613" s="10">
        <f t="shared" si="641"/>
        <v>0</v>
      </c>
      <c r="BO2613" s="6">
        <f t="shared" si="642"/>
        <v>0</v>
      </c>
      <c r="BP2613" s="6">
        <f t="shared" si="643"/>
        <v>1</v>
      </c>
      <c r="BQ2613" s="6">
        <f t="shared" si="644"/>
        <v>0</v>
      </c>
      <c r="BR2613" s="10" t="str">
        <f t="shared" si="645"/>
        <v>待上架</v>
      </c>
      <c r="BS2613" s="6" t="str">
        <f t="shared" si="655"/>
        <v>待上架</v>
      </c>
    </row>
    <row r="2614" spans="1:71">
      <c r="A2614" s="6" t="str">
        <f t="shared" si="646"/>
        <v>USB0FPG419WT</v>
      </c>
      <c r="B2614" s="6" t="str">
        <f t="shared" si="647"/>
        <v>USX004TN7HAL</v>
      </c>
      <c r="C2614" s="6" t="str">
        <f t="shared" si="648"/>
        <v>USXCSJ14218DLM</v>
      </c>
      <c r="D2614" s="6" t="str">
        <f t="shared" si="649"/>
        <v>USB0FPG419WTXCSJ14218DLM</v>
      </c>
      <c r="E2614" s="6" t="str">
        <f t="shared" si="650"/>
        <v>USB0FPG419WTX004TN7HAL</v>
      </c>
      <c r="F2614" s="6" t="str">
        <f t="shared" si="651"/>
        <v>USXCSJ14218DLMX004TN7HAL</v>
      </c>
      <c r="G2614" s="6" t="str">
        <f t="shared" si="652"/>
        <v>USXCSJ14218DLM</v>
      </c>
      <c r="H2614" s="6" t="str">
        <f ca="1" t="shared" si="653"/>
        <v>老品</v>
      </c>
      <c r="I2614" s="10" t="str">
        <f t="shared" si="654"/>
        <v>利润款</v>
      </c>
      <c r="J2614" s="5" t="s">
        <v>11531</v>
      </c>
      <c r="K2614" s="5" t="s">
        <v>11532</v>
      </c>
      <c r="L2614" s="5" t="s">
        <v>4910</v>
      </c>
      <c r="M2614" s="5" t="s">
        <v>11533</v>
      </c>
      <c r="N2614" s="5" t="s">
        <v>11534</v>
      </c>
      <c r="O2614" s="5" t="s">
        <v>1077</v>
      </c>
      <c r="P2614" s="5" t="s">
        <v>4154</v>
      </c>
      <c r="Q2614" s="5" t="s">
        <v>4385</v>
      </c>
      <c r="R2614" s="5" t="s">
        <v>2288</v>
      </c>
      <c r="S2614" s="5" t="s">
        <v>2995</v>
      </c>
      <c r="T2614" s="5" t="s">
        <v>2979</v>
      </c>
      <c r="U2614" s="5" t="s">
        <v>4386</v>
      </c>
      <c r="V2614" s="5" t="s">
        <v>4134</v>
      </c>
      <c r="W2614" s="5" t="s">
        <v>4122</v>
      </c>
      <c r="X2614" s="5" t="s">
        <v>4135</v>
      </c>
      <c r="Y2614" s="5" t="s">
        <v>4175</v>
      </c>
      <c r="Z2614" s="5" t="s">
        <v>4124</v>
      </c>
      <c r="AA2614" s="5" t="s">
        <v>4122</v>
      </c>
      <c r="AB2614" s="5" t="s">
        <v>4341</v>
      </c>
      <c r="AC2614" s="5" t="s">
        <v>4747</v>
      </c>
      <c r="AD2614" s="5" t="s">
        <v>4568</v>
      </c>
      <c r="AE2614" s="5" t="s">
        <v>4140</v>
      </c>
      <c r="AF2614" s="5" t="s">
        <v>3011</v>
      </c>
      <c r="AG2614" s="5" t="s">
        <v>4520</v>
      </c>
      <c r="AH2614" s="5" t="s">
        <v>4521</v>
      </c>
      <c r="AI2614" s="5" t="s">
        <v>4514</v>
      </c>
      <c r="AJ2614" s="5" t="s">
        <v>4345</v>
      </c>
      <c r="AK2614" s="5">
        <v>3.54</v>
      </c>
      <c r="AL2614" s="5" t="s">
        <v>4145</v>
      </c>
      <c r="AM2614" s="5" t="s">
        <v>4146</v>
      </c>
      <c r="AN2614" s="5" t="s">
        <v>4146</v>
      </c>
      <c r="AO2614" s="5">
        <v>80</v>
      </c>
      <c r="AP2614" s="5">
        <v>300</v>
      </c>
      <c r="AQ2614" s="5" t="s">
        <v>7180</v>
      </c>
      <c r="AR2614" s="5" t="s">
        <v>7181</v>
      </c>
      <c r="AS2614" s="5">
        <v>25</v>
      </c>
      <c r="AT2614" s="5">
        <v>36.4</v>
      </c>
      <c r="AU2614" s="5">
        <v>10.2</v>
      </c>
      <c r="AV2614" s="5">
        <v>1.7</v>
      </c>
      <c r="AW2614" s="5">
        <v>14.33</v>
      </c>
      <c r="AX2614" s="5">
        <v>4.02</v>
      </c>
      <c r="AY2614" s="5">
        <v>0.67</v>
      </c>
      <c r="AZ2614" s="5">
        <v>206.3</v>
      </c>
      <c r="BA2614" s="5">
        <v>0.46</v>
      </c>
      <c r="BB2614" s="5">
        <v>41.3</v>
      </c>
      <c r="BC2614" s="5">
        <v>38.01</v>
      </c>
      <c r="BD2614" s="5">
        <v>35.3</v>
      </c>
      <c r="BE2614" s="5">
        <v>16.26</v>
      </c>
      <c r="BF2614" s="5">
        <v>14.96</v>
      </c>
      <c r="BG2614" s="5">
        <v>13.9</v>
      </c>
      <c r="BH2614" s="5">
        <v>18.02</v>
      </c>
      <c r="BI2614" s="5">
        <v>39.78</v>
      </c>
      <c r="BM2614" s="6">
        <f t="shared" si="640"/>
        <v>0</v>
      </c>
      <c r="BN2614" s="10">
        <f t="shared" si="641"/>
        <v>0</v>
      </c>
      <c r="BO2614" s="6">
        <f t="shared" si="642"/>
        <v>1</v>
      </c>
      <c r="BP2614" s="6">
        <f t="shared" si="643"/>
        <v>0</v>
      </c>
      <c r="BQ2614" s="6">
        <f t="shared" si="644"/>
        <v>0</v>
      </c>
      <c r="BR2614" s="10" t="str">
        <f t="shared" si="645"/>
        <v>正常在售</v>
      </c>
      <c r="BS2614" s="6" t="str">
        <f t="shared" si="655"/>
        <v>利润款</v>
      </c>
    </row>
    <row r="2615" spans="1:71">
      <c r="A2615" s="6" t="str">
        <f t="shared" si="646"/>
        <v>CAB0FPG419WT</v>
      </c>
      <c r="B2615" s="6" t="str">
        <f t="shared" si="647"/>
        <v>CAX004TN7HAL</v>
      </c>
      <c r="C2615" s="6" t="str">
        <f t="shared" si="648"/>
        <v>CAXCSJ14218DLM</v>
      </c>
      <c r="D2615" s="6" t="str">
        <f t="shared" si="649"/>
        <v>CAB0FPG419WTXCSJ14218DLM</v>
      </c>
      <c r="E2615" s="6" t="str">
        <f t="shared" si="650"/>
        <v>CAB0FPG419WTX004TN7HAL</v>
      </c>
      <c r="F2615" s="6" t="str">
        <f t="shared" si="651"/>
        <v>CAXCSJ14218DLMX004TN7HAL</v>
      </c>
      <c r="G2615" s="6" t="str">
        <f t="shared" si="652"/>
        <v>CAXCSJ14218DLM</v>
      </c>
      <c r="H2615" s="6" t="str">
        <f ca="1" t="shared" si="653"/>
        <v>待上架</v>
      </c>
      <c r="I2615" s="10" t="str">
        <f t="shared" si="654"/>
        <v>C</v>
      </c>
      <c r="J2615" s="5" t="s">
        <v>11531</v>
      </c>
      <c r="K2615" s="5" t="s">
        <v>11532</v>
      </c>
      <c r="L2615" s="5" t="s">
        <v>4748</v>
      </c>
      <c r="M2615" s="5" t="s">
        <v>11533</v>
      </c>
      <c r="N2615" s="5" t="s">
        <v>11534</v>
      </c>
      <c r="O2615" s="5" t="s">
        <v>1077</v>
      </c>
      <c r="P2615" s="5" t="s">
        <v>4154</v>
      </c>
      <c r="Q2615" s="5" t="s">
        <v>4491</v>
      </c>
      <c r="R2615" s="5" t="s">
        <v>10</v>
      </c>
      <c r="S2615" s="5" t="s">
        <v>2995</v>
      </c>
      <c r="T2615" s="5" t="s">
        <v>2979</v>
      </c>
      <c r="U2615" s="5" t="s">
        <v>4386</v>
      </c>
      <c r="V2615" s="5" t="s">
        <v>4134</v>
      </c>
      <c r="W2615" s="5" t="s">
        <v>4123</v>
      </c>
      <c r="X2615" s="5" t="s">
        <v>4135</v>
      </c>
      <c r="Y2615" s="5" t="s">
        <v>4184</v>
      </c>
      <c r="Z2615" s="5" t="s">
        <v>4492</v>
      </c>
      <c r="AA2615" s="5" t="s">
        <v>4122</v>
      </c>
      <c r="AB2615" s="5" t="s">
        <v>4341</v>
      </c>
      <c r="AE2615" s="5" t="s">
        <v>4140</v>
      </c>
      <c r="AF2615" s="5" t="s">
        <v>2977</v>
      </c>
      <c r="AG2615" s="5" t="s">
        <v>4350</v>
      </c>
      <c r="AH2615" s="5" t="s">
        <v>4513</v>
      </c>
      <c r="AI2615" s="5" t="s">
        <v>4514</v>
      </c>
      <c r="AJ2615" s="5" t="s">
        <v>4345</v>
      </c>
      <c r="AK2615" s="5">
        <v>5.01</v>
      </c>
      <c r="AL2615" s="5" t="s">
        <v>4145</v>
      </c>
      <c r="AM2615" s="5" t="s">
        <v>4146</v>
      </c>
      <c r="AN2615" s="5" t="s">
        <v>4146</v>
      </c>
      <c r="AO2615" s="5">
        <v>80</v>
      </c>
      <c r="AP2615" s="5">
        <v>300</v>
      </c>
      <c r="AQ2615" s="5" t="s">
        <v>7180</v>
      </c>
      <c r="AR2615" s="5" t="s">
        <v>7181</v>
      </c>
      <c r="AS2615" s="5">
        <v>25</v>
      </c>
      <c r="AT2615" s="5">
        <v>36.4</v>
      </c>
      <c r="AU2615" s="5">
        <v>10.2</v>
      </c>
      <c r="AV2615" s="5">
        <v>1.7</v>
      </c>
      <c r="AW2615" s="5">
        <v>14.33</v>
      </c>
      <c r="AX2615" s="5">
        <v>4.02</v>
      </c>
      <c r="AY2615" s="5">
        <v>0.67</v>
      </c>
      <c r="AZ2615" s="5">
        <v>206.3</v>
      </c>
      <c r="BA2615" s="5">
        <v>0.46</v>
      </c>
      <c r="BB2615" s="5">
        <v>41.3</v>
      </c>
      <c r="BC2615" s="5">
        <v>38.01</v>
      </c>
      <c r="BD2615" s="5">
        <v>35.3</v>
      </c>
      <c r="BE2615" s="5">
        <v>16.26</v>
      </c>
      <c r="BF2615" s="5">
        <v>14.96</v>
      </c>
      <c r="BG2615" s="5">
        <v>13.9</v>
      </c>
      <c r="BH2615" s="5">
        <v>18.02</v>
      </c>
      <c r="BI2615" s="5">
        <v>39.78</v>
      </c>
      <c r="BM2615" s="6">
        <f t="shared" si="640"/>
        <v>0</v>
      </c>
      <c r="BN2615" s="10">
        <f t="shared" si="641"/>
        <v>0</v>
      </c>
      <c r="BO2615" s="6">
        <f t="shared" si="642"/>
        <v>0</v>
      </c>
      <c r="BP2615" s="6">
        <f t="shared" si="643"/>
        <v>1</v>
      </c>
      <c r="BQ2615" s="6">
        <f t="shared" si="644"/>
        <v>0</v>
      </c>
      <c r="BR2615" s="10" t="str">
        <f t="shared" si="645"/>
        <v>待上架</v>
      </c>
      <c r="BS2615" s="6" t="str">
        <f t="shared" si="655"/>
        <v>待上架</v>
      </c>
    </row>
    <row r="2616" spans="1:71">
      <c r="A2616" s="6" t="str">
        <f t="shared" si="646"/>
        <v>USB0FV85MK6R</v>
      </c>
      <c r="B2616" s="6" t="str">
        <f t="shared" si="647"/>
        <v>USX004V8X6W7</v>
      </c>
      <c r="C2616" s="6" t="str">
        <f t="shared" si="648"/>
        <v>USXCSJ14218DLM</v>
      </c>
      <c r="D2616" s="6" t="str">
        <f t="shared" si="649"/>
        <v>USB0FV85MK6RXCSJ14218DLM</v>
      </c>
      <c r="E2616" s="6" t="str">
        <f t="shared" si="650"/>
        <v>USB0FV85MK6RX004V8X6W7</v>
      </c>
      <c r="F2616" s="6" t="str">
        <f t="shared" si="651"/>
        <v>USXCSJ14218DLMX004V8X6W7</v>
      </c>
      <c r="G2616" s="6" t="str">
        <f t="shared" si="652"/>
        <v>USXCSJ14218DLM</v>
      </c>
      <c r="H2616" s="6" t="str">
        <f ca="1" t="shared" si="653"/>
        <v>老品</v>
      </c>
      <c r="I2616" s="10" t="str">
        <f t="shared" si="654"/>
        <v>流量款</v>
      </c>
      <c r="J2616" s="5" t="s">
        <v>11531</v>
      </c>
      <c r="K2616" s="5" t="s">
        <v>11532</v>
      </c>
      <c r="L2616" s="5" t="s">
        <v>4775</v>
      </c>
      <c r="M2616" s="5" t="s">
        <v>11535</v>
      </c>
      <c r="N2616" s="5" t="s">
        <v>11536</v>
      </c>
      <c r="O2616" s="5" t="s">
        <v>1079</v>
      </c>
      <c r="P2616" s="5" t="s">
        <v>4154</v>
      </c>
      <c r="Q2616" s="5" t="s">
        <v>4385</v>
      </c>
      <c r="R2616" s="5" t="s">
        <v>2288</v>
      </c>
      <c r="S2616" s="5" t="s">
        <v>2995</v>
      </c>
      <c r="T2616" s="5" t="s">
        <v>2979</v>
      </c>
      <c r="U2616" s="5" t="s">
        <v>4386</v>
      </c>
      <c r="V2616" s="5" t="s">
        <v>4134</v>
      </c>
      <c r="W2616" s="5" t="s">
        <v>4122</v>
      </c>
      <c r="X2616" s="5" t="s">
        <v>4155</v>
      </c>
      <c r="Y2616" s="5" t="s">
        <v>4136</v>
      </c>
      <c r="Z2616" s="5" t="s">
        <v>4124</v>
      </c>
      <c r="AA2616" s="5" t="s">
        <v>4122</v>
      </c>
      <c r="AB2616" s="5" t="s">
        <v>4341</v>
      </c>
      <c r="AC2616" s="5" t="s">
        <v>5664</v>
      </c>
      <c r="AD2616" s="5" t="s">
        <v>4568</v>
      </c>
      <c r="AE2616" s="5" t="s">
        <v>4140</v>
      </c>
      <c r="AF2616" s="5" t="s">
        <v>3027</v>
      </c>
      <c r="AG2616" s="5" t="s">
        <v>4520</v>
      </c>
      <c r="AH2616" s="5" t="s">
        <v>3027</v>
      </c>
      <c r="AI2616" s="5" t="s">
        <v>4514</v>
      </c>
      <c r="AJ2616" s="5" t="s">
        <v>4345</v>
      </c>
      <c r="AK2616" s="5">
        <v>3.13</v>
      </c>
      <c r="AL2616" s="5" t="s">
        <v>4145</v>
      </c>
      <c r="AM2616" s="5" t="s">
        <v>4146</v>
      </c>
      <c r="AN2616" s="5" t="s">
        <v>4146</v>
      </c>
      <c r="AO2616" s="5">
        <v>80</v>
      </c>
      <c r="AP2616" s="5">
        <v>300</v>
      </c>
      <c r="AQ2616" s="5" t="s">
        <v>7180</v>
      </c>
      <c r="AR2616" s="5" t="s">
        <v>7181</v>
      </c>
      <c r="AS2616" s="5">
        <v>25</v>
      </c>
      <c r="AT2616" s="5">
        <v>36.4</v>
      </c>
      <c r="AU2616" s="5">
        <v>10.2</v>
      </c>
      <c r="AV2616" s="5">
        <v>1.7</v>
      </c>
      <c r="AW2616" s="5">
        <v>14.33</v>
      </c>
      <c r="AX2616" s="5">
        <v>4.02</v>
      </c>
      <c r="AY2616" s="5">
        <v>0.67</v>
      </c>
      <c r="AZ2616" s="5">
        <v>206.3</v>
      </c>
      <c r="BA2616" s="5">
        <v>0.46</v>
      </c>
      <c r="BB2616" s="5">
        <v>41.3</v>
      </c>
      <c r="BC2616" s="5">
        <v>38.01</v>
      </c>
      <c r="BD2616" s="5">
        <v>35.3</v>
      </c>
      <c r="BE2616" s="5">
        <v>16.26</v>
      </c>
      <c r="BF2616" s="5">
        <v>14.96</v>
      </c>
      <c r="BG2616" s="5">
        <v>13.9</v>
      </c>
      <c r="BH2616" s="5">
        <v>18.02</v>
      </c>
      <c r="BI2616" s="5">
        <v>39.78</v>
      </c>
      <c r="BM2616" s="6">
        <f t="shared" si="640"/>
        <v>0</v>
      </c>
      <c r="BN2616" s="10">
        <f t="shared" si="641"/>
        <v>0</v>
      </c>
      <c r="BO2616" s="6">
        <f t="shared" si="642"/>
        <v>1</v>
      </c>
      <c r="BP2616" s="6">
        <f t="shared" si="643"/>
        <v>0</v>
      </c>
      <c r="BQ2616" s="6">
        <f t="shared" si="644"/>
        <v>0</v>
      </c>
      <c r="BR2616" s="10" t="str">
        <f t="shared" si="645"/>
        <v>正常在售</v>
      </c>
      <c r="BS2616" s="6" t="str">
        <f t="shared" si="655"/>
        <v>流量款</v>
      </c>
    </row>
    <row r="2617" spans="1:71">
      <c r="A2617" s="6" t="str">
        <f t="shared" si="646"/>
        <v>AUB0F675CHTL</v>
      </c>
      <c r="B2617" s="6" t="str">
        <f t="shared" si="647"/>
        <v>AUX001C01PRT</v>
      </c>
      <c r="C2617" s="6" t="str">
        <f t="shared" si="648"/>
        <v>AUXCSJ14218DLM</v>
      </c>
      <c r="D2617" s="6" t="str">
        <f t="shared" si="649"/>
        <v>AUB0F675CHTLXCSJ14218DLM</v>
      </c>
      <c r="E2617" s="6" t="str">
        <f t="shared" si="650"/>
        <v>AUB0F675CHTLX001C01PRT</v>
      </c>
      <c r="F2617" s="6" t="str">
        <f t="shared" si="651"/>
        <v>AUXCSJ14218DLMX001C01PRT</v>
      </c>
      <c r="G2617" s="6" t="str">
        <f t="shared" si="652"/>
        <v>AUXCSJ14218DLM</v>
      </c>
      <c r="H2617" s="6" t="str">
        <f ca="1" t="shared" si="653"/>
        <v>待上架</v>
      </c>
      <c r="I2617" s="10" t="str">
        <f t="shared" si="654"/>
        <v>未维护</v>
      </c>
      <c r="J2617" s="5" t="s">
        <v>11531</v>
      </c>
      <c r="K2617" s="5" t="s">
        <v>11532</v>
      </c>
      <c r="L2617" s="5" t="s">
        <v>11537</v>
      </c>
      <c r="M2617" s="5" t="s">
        <v>10745</v>
      </c>
      <c r="N2617" s="5" t="s">
        <v>11538</v>
      </c>
      <c r="O2617" s="5" t="s">
        <v>2182</v>
      </c>
      <c r="P2617" s="5" t="s">
        <v>4120</v>
      </c>
      <c r="Q2617" s="5" t="s">
        <v>4393</v>
      </c>
      <c r="R2617" s="5" t="s">
        <v>1522</v>
      </c>
      <c r="S2617" s="5" t="s">
        <v>2985</v>
      </c>
      <c r="T2617" s="5" t="s">
        <v>2979</v>
      </c>
      <c r="U2617" s="5" t="s">
        <v>4386</v>
      </c>
      <c r="V2617" s="5" t="s">
        <v>4134</v>
      </c>
      <c r="W2617" s="5" t="s">
        <v>4123</v>
      </c>
      <c r="X2617" s="5" t="s">
        <v>4135</v>
      </c>
      <c r="Y2617" s="5" t="s">
        <v>4136</v>
      </c>
      <c r="Z2617" s="5" t="s">
        <v>4124</v>
      </c>
      <c r="AA2617" s="5" t="s">
        <v>4123</v>
      </c>
      <c r="AB2617" s="5" t="s">
        <v>4124</v>
      </c>
      <c r="AE2617" s="5" t="s">
        <v>4299</v>
      </c>
      <c r="AF2617" s="5" t="s">
        <v>3007</v>
      </c>
      <c r="AG2617" s="5" t="s">
        <v>4394</v>
      </c>
      <c r="AH2617" s="5" t="s">
        <v>3007</v>
      </c>
      <c r="AI2617" s="5" t="s">
        <v>4514</v>
      </c>
      <c r="AJ2617" s="5" t="s">
        <v>4345</v>
      </c>
      <c r="AL2617" s="5" t="s">
        <v>4145</v>
      </c>
      <c r="AM2617" s="5" t="s">
        <v>4146</v>
      </c>
      <c r="AN2617" s="5" t="s">
        <v>4146</v>
      </c>
      <c r="AO2617" s="5">
        <v>80</v>
      </c>
      <c r="AP2617" s="5">
        <v>300</v>
      </c>
      <c r="AQ2617" s="5" t="s">
        <v>7180</v>
      </c>
      <c r="AR2617" s="5" t="s">
        <v>7181</v>
      </c>
      <c r="AS2617" s="5">
        <v>25</v>
      </c>
      <c r="AT2617" s="5">
        <v>36.4</v>
      </c>
      <c r="AU2617" s="5">
        <v>10.2</v>
      </c>
      <c r="AV2617" s="5">
        <v>1.7</v>
      </c>
      <c r="AW2617" s="5">
        <v>14.33</v>
      </c>
      <c r="AX2617" s="5">
        <v>4.02</v>
      </c>
      <c r="AY2617" s="5">
        <v>0.67</v>
      </c>
      <c r="AZ2617" s="5">
        <v>206.3</v>
      </c>
      <c r="BA2617" s="5">
        <v>0.46</v>
      </c>
      <c r="BB2617" s="5">
        <v>41.3</v>
      </c>
      <c r="BC2617" s="5">
        <v>38.01</v>
      </c>
      <c r="BD2617" s="5">
        <v>35.3</v>
      </c>
      <c r="BE2617" s="5">
        <v>16.26</v>
      </c>
      <c r="BF2617" s="5">
        <v>14.96</v>
      </c>
      <c r="BG2617" s="5">
        <v>13.9</v>
      </c>
      <c r="BH2617" s="5">
        <v>18.02</v>
      </c>
      <c r="BI2617" s="5">
        <v>39.78</v>
      </c>
      <c r="BM2617" s="6">
        <f t="shared" si="640"/>
        <v>0</v>
      </c>
      <c r="BN2617" s="10">
        <f t="shared" si="641"/>
        <v>0</v>
      </c>
      <c r="BO2617" s="6">
        <f t="shared" si="642"/>
        <v>0</v>
      </c>
      <c r="BP2617" s="6">
        <f t="shared" si="643"/>
        <v>1</v>
      </c>
      <c r="BQ2617" s="6">
        <f t="shared" si="644"/>
        <v>0</v>
      </c>
      <c r="BR2617" s="10" t="str">
        <f t="shared" si="645"/>
        <v>待上架</v>
      </c>
      <c r="BS2617" s="6" t="str">
        <f t="shared" si="655"/>
        <v>待上架</v>
      </c>
    </row>
    <row r="2618" spans="1:71">
      <c r="A2618" s="6" t="str">
        <f t="shared" si="646"/>
        <v>UKB0FPG419WT</v>
      </c>
      <c r="B2618" s="6" t="str">
        <f t="shared" si="647"/>
        <v>UKX002HCR51T</v>
      </c>
      <c r="C2618" s="6" t="str">
        <f t="shared" si="648"/>
        <v>UKXCSJ14218DLM</v>
      </c>
      <c r="D2618" s="6" t="str">
        <f t="shared" si="649"/>
        <v>UKB0FPG419WTXCSJ14218DLM</v>
      </c>
      <c r="E2618" s="6" t="str">
        <f t="shared" si="650"/>
        <v>UKB0FPG419WTX002HCR51T</v>
      </c>
      <c r="F2618" s="6" t="str">
        <f t="shared" si="651"/>
        <v>UKXCSJ14218DLMX002HCR51T</v>
      </c>
      <c r="G2618" s="6" t="str">
        <f t="shared" si="652"/>
        <v>UKXCSJ14218DLM</v>
      </c>
      <c r="H2618" s="6" t="str">
        <f ca="1" t="shared" si="653"/>
        <v>待上架</v>
      </c>
      <c r="I2618" s="10" t="str">
        <f t="shared" si="654"/>
        <v>未维护</v>
      </c>
      <c r="J2618" s="5" t="s">
        <v>11531</v>
      </c>
      <c r="K2618" s="5" t="s">
        <v>11532</v>
      </c>
      <c r="L2618" s="5" t="s">
        <v>11533</v>
      </c>
      <c r="M2618" s="5" t="s">
        <v>11533</v>
      </c>
      <c r="N2618" s="5" t="s">
        <v>11539</v>
      </c>
      <c r="O2618" s="5" t="s">
        <v>11540</v>
      </c>
      <c r="P2618" s="5" t="s">
        <v>4154</v>
      </c>
      <c r="Q2618" s="5" t="s">
        <v>4746</v>
      </c>
      <c r="R2618" s="5" t="s">
        <v>1532</v>
      </c>
      <c r="S2618" s="5" t="s">
        <v>2985</v>
      </c>
      <c r="T2618" s="5" t="s">
        <v>2979</v>
      </c>
      <c r="U2618" s="5" t="s">
        <v>4386</v>
      </c>
      <c r="V2618" s="5" t="s">
        <v>4134</v>
      </c>
      <c r="W2618" s="5" t="s">
        <v>4123</v>
      </c>
      <c r="X2618" s="5" t="s">
        <v>4135</v>
      </c>
      <c r="Y2618" s="5" t="s">
        <v>4136</v>
      </c>
      <c r="Z2618" s="5" t="s">
        <v>4124</v>
      </c>
      <c r="AA2618" s="5" t="s">
        <v>4123</v>
      </c>
      <c r="AB2618" s="5" t="s">
        <v>4124</v>
      </c>
      <c r="AE2618" s="5" t="s">
        <v>4299</v>
      </c>
      <c r="AF2618" s="5" t="s">
        <v>3007</v>
      </c>
      <c r="AG2618" s="5" t="s">
        <v>4394</v>
      </c>
      <c r="AH2618" s="5" t="s">
        <v>4611</v>
      </c>
      <c r="AI2618" s="5" t="s">
        <v>4514</v>
      </c>
      <c r="AJ2618" s="5" t="s">
        <v>4345</v>
      </c>
      <c r="AL2618" s="5" t="s">
        <v>4145</v>
      </c>
      <c r="AM2618" s="5" t="s">
        <v>4146</v>
      </c>
      <c r="AN2618" s="5" t="s">
        <v>4696</v>
      </c>
      <c r="AO2618" s="5">
        <v>80</v>
      </c>
      <c r="AP2618" s="5">
        <v>300</v>
      </c>
      <c r="AQ2618" s="5" t="s">
        <v>7180</v>
      </c>
      <c r="AR2618" s="5" t="s">
        <v>7181</v>
      </c>
      <c r="AS2618" s="5">
        <v>25</v>
      </c>
      <c r="AT2618" s="5">
        <v>36.4</v>
      </c>
      <c r="AU2618" s="5">
        <v>10.2</v>
      </c>
      <c r="AV2618" s="5">
        <v>1.7</v>
      </c>
      <c r="AW2618" s="5">
        <v>14.33</v>
      </c>
      <c r="AX2618" s="5">
        <v>4.02</v>
      </c>
      <c r="AY2618" s="5">
        <v>0.67</v>
      </c>
      <c r="AZ2618" s="5">
        <v>206.3</v>
      </c>
      <c r="BA2618" s="5">
        <v>0.46</v>
      </c>
      <c r="BB2618" s="5">
        <v>41.3</v>
      </c>
      <c r="BC2618" s="5">
        <v>38.01</v>
      </c>
      <c r="BD2618" s="5">
        <v>35.3</v>
      </c>
      <c r="BE2618" s="5">
        <v>16.26</v>
      </c>
      <c r="BF2618" s="5">
        <v>14.96</v>
      </c>
      <c r="BG2618" s="5">
        <v>13.9</v>
      </c>
      <c r="BH2618" s="5">
        <v>18.02</v>
      </c>
      <c r="BI2618" s="5">
        <v>39.78</v>
      </c>
      <c r="BM2618" s="6">
        <f t="shared" si="640"/>
        <v>0</v>
      </c>
      <c r="BN2618" s="10">
        <f t="shared" si="641"/>
        <v>0</v>
      </c>
      <c r="BO2618" s="6">
        <f t="shared" si="642"/>
        <v>0</v>
      </c>
      <c r="BP2618" s="6">
        <f t="shared" si="643"/>
        <v>1</v>
      </c>
      <c r="BQ2618" s="6">
        <f t="shared" si="644"/>
        <v>0</v>
      </c>
      <c r="BR2618" s="10" t="str">
        <f t="shared" si="645"/>
        <v>待上架</v>
      </c>
      <c r="BS2618" s="6" t="str">
        <f t="shared" si="655"/>
        <v>待上架</v>
      </c>
    </row>
    <row r="2619" spans="1:71">
      <c r="A2619" s="6" t="str">
        <f t="shared" si="646"/>
        <v>AUB0FPG419WT</v>
      </c>
      <c r="B2619" s="6" t="str">
        <f t="shared" si="647"/>
        <v>AUX001CLFDML</v>
      </c>
      <c r="C2619" s="6" t="str">
        <f t="shared" si="648"/>
        <v>AUXCSJ14218DLM</v>
      </c>
      <c r="D2619" s="6" t="str">
        <f t="shared" si="649"/>
        <v>AUB0FPG419WTXCSJ14218DLM</v>
      </c>
      <c r="E2619" s="6" t="str">
        <f t="shared" si="650"/>
        <v>AUB0FPG419WTX001CLFDML</v>
      </c>
      <c r="F2619" s="6" t="str">
        <f t="shared" si="651"/>
        <v>AUXCSJ14218DLMX001CLFDML</v>
      </c>
      <c r="G2619" s="6" t="str">
        <f t="shared" si="652"/>
        <v>AUXCSJ14218DLM</v>
      </c>
      <c r="H2619" s="6" t="str">
        <f ca="1" t="shared" si="653"/>
        <v>待上架</v>
      </c>
      <c r="I2619" s="10" t="str">
        <f t="shared" si="654"/>
        <v>未维护</v>
      </c>
      <c r="J2619" s="5" t="s">
        <v>11531</v>
      </c>
      <c r="K2619" s="5" t="s">
        <v>11532</v>
      </c>
      <c r="L2619" s="5" t="s">
        <v>11533</v>
      </c>
      <c r="M2619" s="5" t="s">
        <v>11533</v>
      </c>
      <c r="N2619" s="5" t="s">
        <v>11541</v>
      </c>
      <c r="O2619" s="5" t="s">
        <v>11542</v>
      </c>
      <c r="P2619" s="5" t="s">
        <v>4120</v>
      </c>
      <c r="Q2619" s="5" t="s">
        <v>4393</v>
      </c>
      <c r="R2619" s="5" t="s">
        <v>1522</v>
      </c>
      <c r="S2619" s="5" t="s">
        <v>2985</v>
      </c>
      <c r="T2619" s="5" t="s">
        <v>2979</v>
      </c>
      <c r="U2619" s="5" t="s">
        <v>4386</v>
      </c>
      <c r="V2619" s="5" t="s">
        <v>4134</v>
      </c>
      <c r="W2619" s="5" t="s">
        <v>4123</v>
      </c>
      <c r="X2619" s="5" t="s">
        <v>4135</v>
      </c>
      <c r="Y2619" s="5" t="s">
        <v>4299</v>
      </c>
      <c r="Z2619" s="5" t="s">
        <v>4124</v>
      </c>
      <c r="AA2619" s="5" t="s">
        <v>4123</v>
      </c>
      <c r="AB2619" s="5" t="s">
        <v>4124</v>
      </c>
      <c r="AE2619" s="5" t="s">
        <v>4299</v>
      </c>
      <c r="AF2619" s="5" t="s">
        <v>3007</v>
      </c>
      <c r="AG2619" s="5" t="s">
        <v>4394</v>
      </c>
      <c r="AH2619" s="5" t="s">
        <v>3007</v>
      </c>
      <c r="AI2619" s="5" t="s">
        <v>4514</v>
      </c>
      <c r="AJ2619" s="5" t="s">
        <v>4345</v>
      </c>
      <c r="AL2619" s="5" t="s">
        <v>4145</v>
      </c>
      <c r="AM2619" s="5" t="s">
        <v>4146</v>
      </c>
      <c r="AN2619" s="5" t="s">
        <v>4146</v>
      </c>
      <c r="AO2619" s="5">
        <v>80</v>
      </c>
      <c r="AP2619" s="5">
        <v>300</v>
      </c>
      <c r="AQ2619" s="5" t="s">
        <v>7180</v>
      </c>
      <c r="AR2619" s="5" t="s">
        <v>7181</v>
      </c>
      <c r="AS2619" s="5">
        <v>25</v>
      </c>
      <c r="AT2619" s="5">
        <v>36.4</v>
      </c>
      <c r="AU2619" s="5">
        <v>10.2</v>
      </c>
      <c r="AV2619" s="5">
        <v>1.7</v>
      </c>
      <c r="AW2619" s="5">
        <v>14.33</v>
      </c>
      <c r="AX2619" s="5">
        <v>4.02</v>
      </c>
      <c r="AY2619" s="5">
        <v>0.67</v>
      </c>
      <c r="AZ2619" s="5">
        <v>206.3</v>
      </c>
      <c r="BA2619" s="5">
        <v>0.46</v>
      </c>
      <c r="BB2619" s="5">
        <v>41.3</v>
      </c>
      <c r="BC2619" s="5">
        <v>38.01</v>
      </c>
      <c r="BD2619" s="5">
        <v>35.3</v>
      </c>
      <c r="BE2619" s="5">
        <v>16.26</v>
      </c>
      <c r="BF2619" s="5">
        <v>14.96</v>
      </c>
      <c r="BG2619" s="5">
        <v>13.9</v>
      </c>
      <c r="BH2619" s="5">
        <v>18.02</v>
      </c>
      <c r="BI2619" s="5">
        <v>39.78</v>
      </c>
      <c r="BM2619" s="6">
        <f t="shared" si="640"/>
        <v>0</v>
      </c>
      <c r="BN2619" s="10">
        <f t="shared" si="641"/>
        <v>0</v>
      </c>
      <c r="BO2619" s="6">
        <f t="shared" si="642"/>
        <v>0</v>
      </c>
      <c r="BP2619" s="6">
        <f t="shared" si="643"/>
        <v>1</v>
      </c>
      <c r="BQ2619" s="6">
        <f t="shared" si="644"/>
        <v>0</v>
      </c>
      <c r="BR2619" s="10" t="str">
        <f t="shared" si="645"/>
        <v>待上架</v>
      </c>
      <c r="BS2619" s="6" t="str">
        <f t="shared" si="655"/>
        <v>待上架</v>
      </c>
    </row>
    <row r="2620" spans="1:71">
      <c r="A2620" s="6" t="str">
        <f t="shared" si="646"/>
        <v>USB0FDWD4327</v>
      </c>
      <c r="B2620" s="6" t="str">
        <f t="shared" si="647"/>
        <v>USX004QA7VKN</v>
      </c>
      <c r="C2620" s="6" t="str">
        <f t="shared" si="648"/>
        <v>USXCSJ14218WT</v>
      </c>
      <c r="D2620" s="6" t="str">
        <f t="shared" si="649"/>
        <v>USB0FDWD4327XCSJ14218WT</v>
      </c>
      <c r="E2620" s="6" t="str">
        <f t="shared" si="650"/>
        <v>USB0FDWD4327X004QA7VKN</v>
      </c>
      <c r="F2620" s="6" t="str">
        <f t="shared" si="651"/>
        <v>USXCSJ14218WTX004QA7VKN</v>
      </c>
      <c r="G2620" s="6" t="str">
        <f t="shared" si="652"/>
        <v>USXCSJ14218WT</v>
      </c>
      <c r="H2620" s="6" t="str">
        <f ca="1" t="shared" si="653"/>
        <v>老品</v>
      </c>
      <c r="I2620" s="10" t="str">
        <f t="shared" si="654"/>
        <v>流量款</v>
      </c>
      <c r="J2620" s="5" t="s">
        <v>11543</v>
      </c>
      <c r="K2620" s="5" t="s">
        <v>11544</v>
      </c>
      <c r="L2620" s="5" t="s">
        <v>11204</v>
      </c>
      <c r="M2620" s="5" t="s">
        <v>11545</v>
      </c>
      <c r="N2620" s="5" t="s">
        <v>11546</v>
      </c>
      <c r="O2620" s="5" t="s">
        <v>2886</v>
      </c>
      <c r="P2620" s="5" t="s">
        <v>4154</v>
      </c>
      <c r="Q2620" s="5" t="s">
        <v>11118</v>
      </c>
      <c r="R2620" s="5" t="s">
        <v>2288</v>
      </c>
      <c r="S2620" s="5" t="s">
        <v>4339</v>
      </c>
      <c r="T2620" s="5" t="s">
        <v>2979</v>
      </c>
      <c r="U2620" s="5" t="s">
        <v>11119</v>
      </c>
      <c r="V2620" s="5" t="s">
        <v>4134</v>
      </c>
      <c r="W2620" s="5" t="s">
        <v>4122</v>
      </c>
      <c r="X2620" s="5" t="s">
        <v>4155</v>
      </c>
      <c r="Y2620" s="5" t="s">
        <v>4136</v>
      </c>
      <c r="Z2620" s="5" t="s">
        <v>4124</v>
      </c>
      <c r="AA2620" s="5" t="s">
        <v>4122</v>
      </c>
      <c r="AB2620" s="5" t="s">
        <v>2457</v>
      </c>
      <c r="AC2620" s="5" t="s">
        <v>5577</v>
      </c>
      <c r="AD2620" s="5" t="s">
        <v>4233</v>
      </c>
      <c r="AE2620" s="5" t="s">
        <v>4140</v>
      </c>
      <c r="AF2620" s="5" t="s">
        <v>3011</v>
      </c>
      <c r="AG2620" s="5" t="s">
        <v>4520</v>
      </c>
      <c r="AH2620" s="5" t="s">
        <v>3011</v>
      </c>
      <c r="AI2620" s="5" t="s">
        <v>4514</v>
      </c>
      <c r="AJ2620" s="5" t="s">
        <v>4345</v>
      </c>
      <c r="AK2620" s="5">
        <v>2.66</v>
      </c>
      <c r="AL2620" s="5" t="s">
        <v>4145</v>
      </c>
      <c r="AM2620" s="5" t="s">
        <v>4146</v>
      </c>
      <c r="AN2620" s="5" t="s">
        <v>4146</v>
      </c>
      <c r="AO2620" s="5">
        <v>80</v>
      </c>
      <c r="AP2620" s="5">
        <v>300</v>
      </c>
      <c r="AQ2620" s="5" t="s">
        <v>7180</v>
      </c>
      <c r="AR2620" s="5" t="s">
        <v>7181</v>
      </c>
      <c r="AS2620" s="5">
        <v>25</v>
      </c>
      <c r="AT2620" s="5">
        <v>36.4</v>
      </c>
      <c r="AU2620" s="5">
        <v>10.2</v>
      </c>
      <c r="AV2620" s="5">
        <v>1.7</v>
      </c>
      <c r="AW2620" s="5">
        <v>14.33</v>
      </c>
      <c r="AX2620" s="5">
        <v>4.02</v>
      </c>
      <c r="AY2620" s="5">
        <v>0.67</v>
      </c>
      <c r="AZ2620" s="5">
        <v>206.3</v>
      </c>
      <c r="BA2620" s="5">
        <v>0.46</v>
      </c>
      <c r="BB2620" s="5">
        <v>41.3</v>
      </c>
      <c r="BC2620" s="5">
        <v>38.01</v>
      </c>
      <c r="BD2620" s="5">
        <v>35.3</v>
      </c>
      <c r="BE2620" s="5">
        <v>16.26</v>
      </c>
      <c r="BF2620" s="5">
        <v>14.96</v>
      </c>
      <c r="BG2620" s="5">
        <v>13.9</v>
      </c>
      <c r="BH2620" s="5">
        <v>18.02</v>
      </c>
      <c r="BI2620" s="5">
        <v>39.78</v>
      </c>
      <c r="BM2620" s="6">
        <f t="shared" si="640"/>
        <v>0</v>
      </c>
      <c r="BN2620" s="10">
        <f t="shared" si="641"/>
        <v>0</v>
      </c>
      <c r="BO2620" s="6">
        <f t="shared" si="642"/>
        <v>1</v>
      </c>
      <c r="BP2620" s="6">
        <f t="shared" si="643"/>
        <v>0</v>
      </c>
      <c r="BQ2620" s="6">
        <f t="shared" si="644"/>
        <v>0</v>
      </c>
      <c r="BR2620" s="10" t="str">
        <f t="shared" si="645"/>
        <v>正常在售</v>
      </c>
      <c r="BS2620" s="6" t="str">
        <f t="shared" si="655"/>
        <v>流量款</v>
      </c>
    </row>
    <row r="2621" spans="1:71">
      <c r="A2621" s="6" t="str">
        <f t="shared" si="646"/>
        <v>USB0FJFPNN9S</v>
      </c>
      <c r="B2621" s="6" t="str">
        <f t="shared" si="647"/>
        <v>USX004RSS0GD</v>
      </c>
      <c r="C2621" s="6" t="str">
        <f t="shared" si="648"/>
        <v>USXCSJ14219DLM</v>
      </c>
      <c r="D2621" s="6" t="str">
        <f t="shared" si="649"/>
        <v>USB0FJFPNN9SXCSJ14219DLM</v>
      </c>
      <c r="E2621" s="6" t="str">
        <f t="shared" si="650"/>
        <v>USB0FJFPNN9SX004RSS0GD</v>
      </c>
      <c r="F2621" s="6" t="str">
        <f t="shared" si="651"/>
        <v>USXCSJ14219DLMX004RSS0GD</v>
      </c>
      <c r="G2621" s="6" t="str">
        <f t="shared" si="652"/>
        <v>USXCSJ14219DLM</v>
      </c>
      <c r="H2621" s="6" t="str">
        <f ca="1" t="shared" si="653"/>
        <v>老品</v>
      </c>
      <c r="I2621" s="10" t="str">
        <f t="shared" si="654"/>
        <v>利润款</v>
      </c>
      <c r="J2621" s="5" t="s">
        <v>11547</v>
      </c>
      <c r="K2621" s="5" t="s">
        <v>11548</v>
      </c>
      <c r="L2621" s="5" t="s">
        <v>4910</v>
      </c>
      <c r="M2621" s="5" t="s">
        <v>11549</v>
      </c>
      <c r="N2621" s="5" t="s">
        <v>11550</v>
      </c>
      <c r="O2621" s="5" t="s">
        <v>2295</v>
      </c>
      <c r="P2621" s="5" t="s">
        <v>4154</v>
      </c>
      <c r="Q2621" s="5" t="s">
        <v>4385</v>
      </c>
      <c r="R2621" s="5" t="s">
        <v>2288</v>
      </c>
      <c r="S2621" s="5" t="s">
        <v>2995</v>
      </c>
      <c r="T2621" s="5" t="s">
        <v>2979</v>
      </c>
      <c r="U2621" s="5" t="s">
        <v>4386</v>
      </c>
      <c r="V2621" s="5" t="s">
        <v>4134</v>
      </c>
      <c r="W2621" s="5" t="s">
        <v>4122</v>
      </c>
      <c r="X2621" s="5" t="s">
        <v>4135</v>
      </c>
      <c r="Y2621" s="5" t="s">
        <v>4175</v>
      </c>
      <c r="Z2621" s="5" t="s">
        <v>4124</v>
      </c>
      <c r="AA2621" s="5" t="s">
        <v>4122</v>
      </c>
      <c r="AB2621" s="5" t="s">
        <v>4341</v>
      </c>
      <c r="AC2621" s="5" t="s">
        <v>4273</v>
      </c>
      <c r="AD2621" s="5" t="s">
        <v>4233</v>
      </c>
      <c r="AE2621" s="5" t="s">
        <v>4140</v>
      </c>
      <c r="AF2621" s="5" t="s">
        <v>3011</v>
      </c>
      <c r="AG2621" s="5" t="s">
        <v>4520</v>
      </c>
      <c r="AH2621" s="5" t="s">
        <v>4521</v>
      </c>
      <c r="AI2621" s="5" t="s">
        <v>4514</v>
      </c>
      <c r="AJ2621" s="5" t="s">
        <v>4345</v>
      </c>
      <c r="AK2621" s="5">
        <v>3.89</v>
      </c>
      <c r="AL2621" s="5" t="s">
        <v>4145</v>
      </c>
      <c r="AM2621" s="5" t="s">
        <v>4146</v>
      </c>
      <c r="AN2621" s="5" t="s">
        <v>4146</v>
      </c>
      <c r="AO2621" s="5">
        <v>40</v>
      </c>
      <c r="AP2621" s="5">
        <v>300</v>
      </c>
      <c r="AQ2621" s="5" t="s">
        <v>8557</v>
      </c>
      <c r="AR2621" s="5" t="s">
        <v>11551</v>
      </c>
      <c r="AS2621" s="5">
        <v>25</v>
      </c>
      <c r="AT2621" s="5">
        <v>36.4</v>
      </c>
      <c r="AU2621" s="5">
        <v>24.8</v>
      </c>
      <c r="AV2621" s="5">
        <v>1.7</v>
      </c>
      <c r="AW2621" s="5">
        <v>14.33</v>
      </c>
      <c r="AX2621" s="5">
        <v>9.76</v>
      </c>
      <c r="AY2621" s="5">
        <v>0.67</v>
      </c>
      <c r="AZ2621" s="5">
        <v>438</v>
      </c>
      <c r="BA2621" s="5">
        <v>0.97</v>
      </c>
      <c r="BB2621" s="5">
        <v>51.02</v>
      </c>
      <c r="BC2621" s="5">
        <v>38.02</v>
      </c>
      <c r="BD2621" s="5">
        <v>35.02</v>
      </c>
      <c r="BE2621" s="5">
        <v>20.09</v>
      </c>
      <c r="BF2621" s="5">
        <v>14.97</v>
      </c>
      <c r="BG2621" s="5">
        <v>13.79</v>
      </c>
      <c r="BH2621" s="5">
        <v>19.6</v>
      </c>
      <c r="BI2621" s="5">
        <v>43.27</v>
      </c>
      <c r="BM2621" s="6">
        <f t="shared" si="640"/>
        <v>0</v>
      </c>
      <c r="BN2621" s="10">
        <f t="shared" si="641"/>
        <v>0</v>
      </c>
      <c r="BO2621" s="6">
        <f t="shared" si="642"/>
        <v>1</v>
      </c>
      <c r="BP2621" s="6">
        <f t="shared" si="643"/>
        <v>0</v>
      </c>
      <c r="BQ2621" s="6">
        <f t="shared" si="644"/>
        <v>0</v>
      </c>
      <c r="BR2621" s="10" t="str">
        <f t="shared" si="645"/>
        <v>正常在售</v>
      </c>
      <c r="BS2621" s="6" t="str">
        <f t="shared" si="655"/>
        <v>利润款</v>
      </c>
    </row>
    <row r="2622" spans="1:71">
      <c r="A2622" s="6" t="str">
        <f t="shared" si="646"/>
        <v>USB0FZTGZ7QR</v>
      </c>
      <c r="B2622" s="6" t="str">
        <f t="shared" si="647"/>
        <v>USX004WJROIH</v>
      </c>
      <c r="C2622" s="6" t="str">
        <f t="shared" si="648"/>
        <v>USXCSJ14219DLM</v>
      </c>
      <c r="D2622" s="6" t="str">
        <f t="shared" si="649"/>
        <v>USB0FZTGZ7QRXCSJ14219DLM</v>
      </c>
      <c r="E2622" s="6" t="str">
        <f t="shared" si="650"/>
        <v>USB0FZTGZ7QRX004WJROIH</v>
      </c>
      <c r="F2622" s="6" t="str">
        <f t="shared" si="651"/>
        <v>USXCSJ14219DLMX004WJROIH</v>
      </c>
      <c r="G2622" s="6" t="str">
        <f t="shared" si="652"/>
        <v>USXCSJ14219DLM</v>
      </c>
      <c r="H2622" s="6" t="str">
        <f ca="1" t="shared" si="653"/>
        <v>新品</v>
      </c>
      <c r="I2622" s="10" t="str">
        <f t="shared" si="654"/>
        <v>普通款</v>
      </c>
      <c r="J2622" s="5" t="s">
        <v>11547</v>
      </c>
      <c r="K2622" s="5" t="s">
        <v>11548</v>
      </c>
      <c r="L2622" s="5" t="s">
        <v>4775</v>
      </c>
      <c r="M2622" s="5" t="s">
        <v>11552</v>
      </c>
      <c r="N2622" s="5" t="s">
        <v>11553</v>
      </c>
      <c r="O2622" s="5" t="s">
        <v>3205</v>
      </c>
      <c r="P2622" s="5" t="s">
        <v>4154</v>
      </c>
      <c r="Q2622" s="5" t="s">
        <v>4385</v>
      </c>
      <c r="R2622" s="5" t="s">
        <v>2288</v>
      </c>
      <c r="S2622" s="5" t="s">
        <v>2995</v>
      </c>
      <c r="T2622" s="5" t="s">
        <v>2979</v>
      </c>
      <c r="U2622" s="5" t="s">
        <v>4386</v>
      </c>
      <c r="V2622" s="5" t="s">
        <v>4134</v>
      </c>
      <c r="W2622" s="5" t="s">
        <v>4122</v>
      </c>
      <c r="X2622" s="5" t="s">
        <v>4135</v>
      </c>
      <c r="Y2622" s="5" t="s">
        <v>4184</v>
      </c>
      <c r="Z2622" s="5" t="s">
        <v>4124</v>
      </c>
      <c r="AA2622" s="5" t="s">
        <v>4122</v>
      </c>
      <c r="AB2622" s="5" t="s">
        <v>4341</v>
      </c>
      <c r="AC2622" s="5" t="s">
        <v>4847</v>
      </c>
      <c r="AD2622" s="5" t="s">
        <v>4240</v>
      </c>
      <c r="AE2622" s="5" t="s">
        <v>4140</v>
      </c>
      <c r="AF2622" s="5" t="s">
        <v>3027</v>
      </c>
      <c r="AG2622" s="5" t="s">
        <v>4520</v>
      </c>
      <c r="AH2622" s="5" t="s">
        <v>4521</v>
      </c>
      <c r="AI2622" s="5" t="s">
        <v>4514</v>
      </c>
      <c r="AJ2622" s="5" t="s">
        <v>4345</v>
      </c>
      <c r="AK2622" s="5">
        <v>5.04</v>
      </c>
      <c r="AL2622" s="5" t="s">
        <v>4145</v>
      </c>
      <c r="AM2622" s="5" t="s">
        <v>4146</v>
      </c>
      <c r="AN2622" s="5" t="s">
        <v>4146</v>
      </c>
      <c r="AO2622" s="5">
        <v>40</v>
      </c>
      <c r="AP2622" s="5">
        <v>300</v>
      </c>
      <c r="AQ2622" s="5" t="s">
        <v>8557</v>
      </c>
      <c r="AR2622" s="5" t="s">
        <v>11551</v>
      </c>
      <c r="AS2622" s="5">
        <v>25</v>
      </c>
      <c r="AT2622" s="5">
        <v>36.4</v>
      </c>
      <c r="AU2622" s="5">
        <v>24.8</v>
      </c>
      <c r="AV2622" s="5">
        <v>1.7</v>
      </c>
      <c r="AW2622" s="5">
        <v>14.33</v>
      </c>
      <c r="AX2622" s="5">
        <v>9.76</v>
      </c>
      <c r="AY2622" s="5">
        <v>0.67</v>
      </c>
      <c r="AZ2622" s="5">
        <v>438</v>
      </c>
      <c r="BA2622" s="5">
        <v>0.97</v>
      </c>
      <c r="BB2622" s="5">
        <v>51.02</v>
      </c>
      <c r="BC2622" s="5">
        <v>38.02</v>
      </c>
      <c r="BD2622" s="5">
        <v>35.02</v>
      </c>
      <c r="BE2622" s="5">
        <v>20.09</v>
      </c>
      <c r="BF2622" s="5">
        <v>14.97</v>
      </c>
      <c r="BG2622" s="5">
        <v>13.79</v>
      </c>
      <c r="BH2622" s="5">
        <v>19.6</v>
      </c>
      <c r="BI2622" s="5">
        <v>43.27</v>
      </c>
      <c r="BM2622" s="6">
        <f t="shared" si="640"/>
        <v>0</v>
      </c>
      <c r="BN2622" s="10">
        <f t="shared" si="641"/>
        <v>0</v>
      </c>
      <c r="BO2622" s="6">
        <f t="shared" si="642"/>
        <v>1</v>
      </c>
      <c r="BP2622" s="6">
        <f t="shared" si="643"/>
        <v>0</v>
      </c>
      <c r="BQ2622" s="6">
        <f t="shared" si="644"/>
        <v>0</v>
      </c>
      <c r="BR2622" s="10" t="str">
        <f t="shared" si="645"/>
        <v>正常在售</v>
      </c>
      <c r="BS2622" s="6" t="str">
        <f t="shared" si="655"/>
        <v>普通款</v>
      </c>
    </row>
    <row r="2623" spans="1:71">
      <c r="A2623" s="6" t="str">
        <f t="shared" si="646"/>
        <v>AUB0FZTGZ7QR</v>
      </c>
      <c r="B2623" s="6" t="str">
        <f t="shared" si="647"/>
        <v>AUX001CKVCYF</v>
      </c>
      <c r="C2623" s="6" t="str">
        <f t="shared" si="648"/>
        <v>AUXCSJ14219DLM</v>
      </c>
      <c r="D2623" s="6" t="str">
        <f t="shared" si="649"/>
        <v>AUB0FZTGZ7QRXCSJ14219DLM</v>
      </c>
      <c r="E2623" s="6" t="str">
        <f t="shared" si="650"/>
        <v>AUB0FZTGZ7QRX001CKVCYF</v>
      </c>
      <c r="F2623" s="6" t="str">
        <f t="shared" si="651"/>
        <v>AUXCSJ14219DLMX001CKVCYF</v>
      </c>
      <c r="G2623" s="6" t="str">
        <f t="shared" si="652"/>
        <v>AUXCSJ14219DLM</v>
      </c>
      <c r="H2623" s="6" t="str">
        <f ca="1" t="shared" si="653"/>
        <v>待上架</v>
      </c>
      <c r="I2623" s="10" t="str">
        <f t="shared" si="654"/>
        <v>未维护</v>
      </c>
      <c r="J2623" s="5" t="s">
        <v>11547</v>
      </c>
      <c r="K2623" s="5" t="s">
        <v>11548</v>
      </c>
      <c r="L2623" s="5" t="s">
        <v>11552</v>
      </c>
      <c r="M2623" s="5" t="s">
        <v>11552</v>
      </c>
      <c r="N2623" s="5" t="s">
        <v>11554</v>
      </c>
      <c r="O2623" s="5" t="s">
        <v>11555</v>
      </c>
      <c r="P2623" s="5" t="s">
        <v>4154</v>
      </c>
      <c r="Q2623" s="5" t="s">
        <v>4393</v>
      </c>
      <c r="R2623" s="5" t="s">
        <v>1522</v>
      </c>
      <c r="S2623" s="5" t="s">
        <v>2985</v>
      </c>
      <c r="T2623" s="5" t="s">
        <v>2979</v>
      </c>
      <c r="U2623" s="5" t="s">
        <v>4386</v>
      </c>
      <c r="V2623" s="5" t="s">
        <v>4134</v>
      </c>
      <c r="W2623" s="5" t="s">
        <v>4123</v>
      </c>
      <c r="X2623" s="5" t="s">
        <v>4135</v>
      </c>
      <c r="Y2623" s="5" t="s">
        <v>4184</v>
      </c>
      <c r="Z2623" s="5" t="s">
        <v>4124</v>
      </c>
      <c r="AA2623" s="5" t="s">
        <v>4123</v>
      </c>
      <c r="AB2623" s="5" t="s">
        <v>4124</v>
      </c>
      <c r="AE2623" s="5" t="s">
        <v>4299</v>
      </c>
      <c r="AF2623" s="5" t="s">
        <v>3007</v>
      </c>
      <c r="AG2623" s="5" t="s">
        <v>4394</v>
      </c>
      <c r="AH2623" s="5" t="s">
        <v>3007</v>
      </c>
      <c r="AI2623" s="5" t="s">
        <v>4514</v>
      </c>
      <c r="AJ2623" s="5" t="s">
        <v>4345</v>
      </c>
      <c r="AL2623" s="5" t="s">
        <v>4145</v>
      </c>
      <c r="AM2623" s="5" t="s">
        <v>4146</v>
      </c>
      <c r="AN2623" s="5" t="s">
        <v>4146</v>
      </c>
      <c r="AO2623" s="5">
        <v>40</v>
      </c>
      <c r="AP2623" s="5">
        <v>300</v>
      </c>
      <c r="AQ2623" s="5" t="s">
        <v>8557</v>
      </c>
      <c r="AR2623" s="5" t="s">
        <v>11551</v>
      </c>
      <c r="AS2623" s="5">
        <v>25</v>
      </c>
      <c r="AT2623" s="5">
        <v>36.4</v>
      </c>
      <c r="AU2623" s="5">
        <v>24.8</v>
      </c>
      <c r="AV2623" s="5">
        <v>1.7</v>
      </c>
      <c r="AW2623" s="5">
        <v>14.33</v>
      </c>
      <c r="AX2623" s="5">
        <v>9.76</v>
      </c>
      <c r="AY2623" s="5">
        <v>0.67</v>
      </c>
      <c r="AZ2623" s="5">
        <v>438</v>
      </c>
      <c r="BA2623" s="5">
        <v>0.97</v>
      </c>
      <c r="BB2623" s="5">
        <v>51.02</v>
      </c>
      <c r="BC2623" s="5">
        <v>38.02</v>
      </c>
      <c r="BD2623" s="5">
        <v>35.02</v>
      </c>
      <c r="BE2623" s="5">
        <v>20.09</v>
      </c>
      <c r="BF2623" s="5">
        <v>14.97</v>
      </c>
      <c r="BG2623" s="5">
        <v>13.79</v>
      </c>
      <c r="BH2623" s="5">
        <v>19.6</v>
      </c>
      <c r="BI2623" s="5">
        <v>43.27</v>
      </c>
      <c r="BM2623" s="6">
        <f t="shared" si="640"/>
        <v>0</v>
      </c>
      <c r="BN2623" s="10">
        <f t="shared" si="641"/>
        <v>0</v>
      </c>
      <c r="BO2623" s="6">
        <f t="shared" si="642"/>
        <v>0</v>
      </c>
      <c r="BP2623" s="6">
        <f t="shared" si="643"/>
        <v>1</v>
      </c>
      <c r="BQ2623" s="6">
        <f t="shared" si="644"/>
        <v>0</v>
      </c>
      <c r="BR2623" s="10" t="str">
        <f t="shared" si="645"/>
        <v>待上架</v>
      </c>
      <c r="BS2623" s="6" t="str">
        <f t="shared" si="655"/>
        <v>待上架</v>
      </c>
    </row>
    <row r="2624" spans="1:71">
      <c r="A2624" s="6" t="str">
        <f t="shared" si="646"/>
        <v>USB0FDVRS32T</v>
      </c>
      <c r="B2624" s="6" t="str">
        <f t="shared" si="647"/>
        <v>USX004QC2VAL</v>
      </c>
      <c r="C2624" s="6" t="str">
        <f t="shared" si="648"/>
        <v>USXCSJ14219WT</v>
      </c>
      <c r="D2624" s="6" t="str">
        <f t="shared" si="649"/>
        <v>USB0FDVRS32TXCSJ14219WT</v>
      </c>
      <c r="E2624" s="6" t="str">
        <f t="shared" si="650"/>
        <v>USB0FDVRS32TX004QC2VAL</v>
      </c>
      <c r="F2624" s="6" t="str">
        <f t="shared" si="651"/>
        <v>USXCSJ14219WTX004QC2VAL</v>
      </c>
      <c r="G2624" s="6" t="str">
        <f t="shared" si="652"/>
        <v>USXCSJ14219WT</v>
      </c>
      <c r="H2624" s="6" t="str">
        <f ca="1" t="shared" si="653"/>
        <v>老品</v>
      </c>
      <c r="I2624" s="10" t="str">
        <f t="shared" si="654"/>
        <v>流量款</v>
      </c>
      <c r="J2624" s="5" t="s">
        <v>11556</v>
      </c>
      <c r="K2624" s="5" t="s">
        <v>11557</v>
      </c>
      <c r="L2624" s="5" t="s">
        <v>11217</v>
      </c>
      <c r="M2624" s="5" t="s">
        <v>11558</v>
      </c>
      <c r="N2624" s="5" t="s">
        <v>11559</v>
      </c>
      <c r="O2624" s="5" t="s">
        <v>2672</v>
      </c>
      <c r="P2624" s="5" t="s">
        <v>4154</v>
      </c>
      <c r="Q2624" s="5" t="s">
        <v>11118</v>
      </c>
      <c r="R2624" s="5" t="s">
        <v>2288</v>
      </c>
      <c r="S2624" s="5" t="s">
        <v>4339</v>
      </c>
      <c r="T2624" s="5" t="s">
        <v>2979</v>
      </c>
      <c r="U2624" s="5" t="s">
        <v>11119</v>
      </c>
      <c r="V2624" s="5" t="s">
        <v>4134</v>
      </c>
      <c r="W2624" s="5" t="s">
        <v>4122</v>
      </c>
      <c r="X2624" s="5" t="s">
        <v>4155</v>
      </c>
      <c r="Y2624" s="5" t="s">
        <v>4136</v>
      </c>
      <c r="Z2624" s="5" t="s">
        <v>4124</v>
      </c>
      <c r="AA2624" s="5" t="s">
        <v>4122</v>
      </c>
      <c r="AB2624" s="5" t="s">
        <v>2457</v>
      </c>
      <c r="AC2624" s="5" t="s">
        <v>5322</v>
      </c>
      <c r="AD2624" s="5" t="s">
        <v>4259</v>
      </c>
      <c r="AE2624" s="5" t="s">
        <v>4140</v>
      </c>
      <c r="AF2624" s="5" t="s">
        <v>3011</v>
      </c>
      <c r="AG2624" s="5" t="s">
        <v>4520</v>
      </c>
      <c r="AH2624" s="5" t="s">
        <v>3011</v>
      </c>
      <c r="AI2624" s="5" t="s">
        <v>4514</v>
      </c>
      <c r="AJ2624" s="5" t="s">
        <v>4345</v>
      </c>
      <c r="AK2624" s="5">
        <v>3.89</v>
      </c>
      <c r="AL2624" s="5" t="s">
        <v>4145</v>
      </c>
      <c r="AM2624" s="5" t="s">
        <v>4146</v>
      </c>
      <c r="AN2624" s="5" t="s">
        <v>4146</v>
      </c>
      <c r="AO2624" s="5">
        <v>40</v>
      </c>
      <c r="AP2624" s="5">
        <v>300</v>
      </c>
      <c r="AQ2624" s="5" t="s">
        <v>8557</v>
      </c>
      <c r="AR2624" s="5" t="s">
        <v>11551</v>
      </c>
      <c r="AS2624" s="5">
        <v>25</v>
      </c>
      <c r="AT2624" s="5">
        <v>36.4</v>
      </c>
      <c r="AU2624" s="5">
        <v>24.8</v>
      </c>
      <c r="AV2624" s="5">
        <v>1.7</v>
      </c>
      <c r="AW2624" s="5">
        <v>14.33</v>
      </c>
      <c r="AX2624" s="5">
        <v>9.76</v>
      </c>
      <c r="AY2624" s="5">
        <v>0.67</v>
      </c>
      <c r="AZ2624" s="5">
        <v>438</v>
      </c>
      <c r="BA2624" s="5">
        <v>0.97</v>
      </c>
      <c r="BB2624" s="5">
        <v>51.02</v>
      </c>
      <c r="BC2624" s="5">
        <v>38.02</v>
      </c>
      <c r="BD2624" s="5">
        <v>35.02</v>
      </c>
      <c r="BE2624" s="5">
        <v>20.09</v>
      </c>
      <c r="BF2624" s="5">
        <v>14.97</v>
      </c>
      <c r="BG2624" s="5">
        <v>13.79</v>
      </c>
      <c r="BH2624" s="5">
        <v>19.6</v>
      </c>
      <c r="BI2624" s="5">
        <v>43.27</v>
      </c>
      <c r="BM2624" s="6">
        <f t="shared" si="640"/>
        <v>0</v>
      </c>
      <c r="BN2624" s="10">
        <f t="shared" si="641"/>
        <v>0</v>
      </c>
      <c r="BO2624" s="6">
        <f t="shared" si="642"/>
        <v>1</v>
      </c>
      <c r="BP2624" s="6">
        <f t="shared" si="643"/>
        <v>0</v>
      </c>
      <c r="BQ2624" s="6">
        <f t="shared" si="644"/>
        <v>0</v>
      </c>
      <c r="BR2624" s="10" t="str">
        <f t="shared" si="645"/>
        <v>正常在售</v>
      </c>
      <c r="BS2624" s="6" t="str">
        <f t="shared" si="655"/>
        <v>流量款</v>
      </c>
    </row>
    <row r="2625" spans="1:71">
      <c r="A2625" s="6" t="str">
        <f t="shared" si="646"/>
        <v>USB0G1YLV4X2</v>
      </c>
      <c r="B2625" s="6" t="str">
        <f t="shared" si="647"/>
        <v>USX004WUBTL9</v>
      </c>
      <c r="C2625" s="6" t="str">
        <f t="shared" si="648"/>
        <v>USXCSJ14219WT</v>
      </c>
      <c r="D2625" s="6" t="str">
        <f t="shared" si="649"/>
        <v>USB0G1YLV4X2XCSJ14219WT</v>
      </c>
      <c r="E2625" s="6" t="str">
        <f t="shared" si="650"/>
        <v>USB0G1YLV4X2X004WUBTL9</v>
      </c>
      <c r="F2625" s="6" t="str">
        <f t="shared" si="651"/>
        <v>USXCSJ14219WTX004WUBTL9</v>
      </c>
      <c r="G2625" s="6" t="str">
        <f t="shared" si="652"/>
        <v>USXCSJ14219WT</v>
      </c>
      <c r="H2625" s="6" t="str">
        <f ca="1" t="shared" si="653"/>
        <v>新品</v>
      </c>
      <c r="I2625" s="10" t="str">
        <f t="shared" si="654"/>
        <v>普通款</v>
      </c>
      <c r="J2625" s="5" t="s">
        <v>11556</v>
      </c>
      <c r="K2625" s="5" t="s">
        <v>11557</v>
      </c>
      <c r="L2625" s="5" t="s">
        <v>11204</v>
      </c>
      <c r="M2625" s="5" t="s">
        <v>11560</v>
      </c>
      <c r="N2625" s="5" t="s">
        <v>11561</v>
      </c>
      <c r="O2625" s="5" t="s">
        <v>2898</v>
      </c>
      <c r="P2625" s="5" t="s">
        <v>4154</v>
      </c>
      <c r="Q2625" s="5" t="s">
        <v>11118</v>
      </c>
      <c r="R2625" s="5" t="s">
        <v>2288</v>
      </c>
      <c r="S2625" s="5" t="s">
        <v>4339</v>
      </c>
      <c r="T2625" s="5" t="s">
        <v>2979</v>
      </c>
      <c r="U2625" s="5" t="s">
        <v>11119</v>
      </c>
      <c r="V2625" s="5" t="s">
        <v>4134</v>
      </c>
      <c r="W2625" s="5" t="s">
        <v>4122</v>
      </c>
      <c r="X2625" s="5" t="s">
        <v>4135</v>
      </c>
      <c r="Y2625" s="5" t="s">
        <v>4184</v>
      </c>
      <c r="Z2625" s="5" t="s">
        <v>4124</v>
      </c>
      <c r="AA2625" s="5" t="s">
        <v>4122</v>
      </c>
      <c r="AB2625" s="5" t="s">
        <v>2457</v>
      </c>
      <c r="AC2625" s="5" t="s">
        <v>6265</v>
      </c>
      <c r="AD2625" s="5" t="s">
        <v>4252</v>
      </c>
      <c r="AE2625" s="5" t="s">
        <v>4140</v>
      </c>
      <c r="AF2625" s="5" t="s">
        <v>3011</v>
      </c>
      <c r="AG2625" s="5" t="s">
        <v>4520</v>
      </c>
      <c r="AH2625" s="5" t="s">
        <v>3011</v>
      </c>
      <c r="AI2625" s="5" t="s">
        <v>4514</v>
      </c>
      <c r="AJ2625" s="5" t="s">
        <v>4345</v>
      </c>
      <c r="AK2625" s="5">
        <v>4.22</v>
      </c>
      <c r="AL2625" s="5" t="s">
        <v>4145</v>
      </c>
      <c r="AM2625" s="5" t="s">
        <v>4146</v>
      </c>
      <c r="AN2625" s="5" t="s">
        <v>4146</v>
      </c>
      <c r="AO2625" s="5">
        <v>40</v>
      </c>
      <c r="AP2625" s="5">
        <v>300</v>
      </c>
      <c r="AQ2625" s="5" t="s">
        <v>8557</v>
      </c>
      <c r="AR2625" s="5" t="s">
        <v>11551</v>
      </c>
      <c r="AS2625" s="5">
        <v>25</v>
      </c>
      <c r="AT2625" s="5">
        <v>36.4</v>
      </c>
      <c r="AU2625" s="5">
        <v>24.8</v>
      </c>
      <c r="AV2625" s="5">
        <v>1.7</v>
      </c>
      <c r="AW2625" s="5">
        <v>14.33</v>
      </c>
      <c r="AX2625" s="5">
        <v>9.76</v>
      </c>
      <c r="AY2625" s="5">
        <v>0.67</v>
      </c>
      <c r="AZ2625" s="5">
        <v>438</v>
      </c>
      <c r="BA2625" s="5">
        <v>0.97</v>
      </c>
      <c r="BB2625" s="5">
        <v>51.02</v>
      </c>
      <c r="BC2625" s="5">
        <v>38.02</v>
      </c>
      <c r="BD2625" s="5">
        <v>35.02</v>
      </c>
      <c r="BE2625" s="5">
        <v>20.09</v>
      </c>
      <c r="BF2625" s="5">
        <v>14.97</v>
      </c>
      <c r="BG2625" s="5">
        <v>13.79</v>
      </c>
      <c r="BH2625" s="5">
        <v>19.6</v>
      </c>
      <c r="BI2625" s="5">
        <v>43.27</v>
      </c>
      <c r="BM2625" s="6">
        <f t="shared" si="640"/>
        <v>0</v>
      </c>
      <c r="BN2625" s="10">
        <f t="shared" si="641"/>
        <v>0</v>
      </c>
      <c r="BO2625" s="6">
        <f t="shared" si="642"/>
        <v>1</v>
      </c>
      <c r="BP2625" s="6">
        <f t="shared" si="643"/>
        <v>0</v>
      </c>
      <c r="BQ2625" s="6">
        <f t="shared" si="644"/>
        <v>0</v>
      </c>
      <c r="BR2625" s="10" t="str">
        <f t="shared" si="645"/>
        <v>正常在售</v>
      </c>
      <c r="BS2625" s="6" t="str">
        <f t="shared" si="655"/>
        <v>普通款</v>
      </c>
    </row>
    <row r="2626" spans="1:71">
      <c r="A2626" s="6" t="str">
        <f t="shared" si="646"/>
        <v>USB0FJCC7G7S</v>
      </c>
      <c r="B2626" s="6" t="str">
        <f t="shared" si="647"/>
        <v>USX004RRE22Z</v>
      </c>
      <c r="C2626" s="6" t="str">
        <f t="shared" si="648"/>
        <v>USXCSJ14220WT</v>
      </c>
      <c r="D2626" s="6" t="str">
        <f t="shared" si="649"/>
        <v>USB0FJCC7G7SXCSJ14220WT</v>
      </c>
      <c r="E2626" s="6" t="str">
        <f t="shared" si="650"/>
        <v>USB0FJCC7G7SX004RRE22Z</v>
      </c>
      <c r="F2626" s="6" t="str">
        <f t="shared" si="651"/>
        <v>USXCSJ14220WTX004RRE22Z</v>
      </c>
      <c r="G2626" s="6" t="str">
        <f t="shared" si="652"/>
        <v>USXCSJ14220WT</v>
      </c>
      <c r="H2626" s="6" t="str">
        <f ca="1" t="shared" si="653"/>
        <v>老品</v>
      </c>
      <c r="I2626" s="10" t="str">
        <f t="shared" si="654"/>
        <v>普通款</v>
      </c>
      <c r="J2626" s="5" t="s">
        <v>11562</v>
      </c>
      <c r="K2626" s="5" t="s">
        <v>11563</v>
      </c>
      <c r="L2626" s="5" t="s">
        <v>11217</v>
      </c>
      <c r="M2626" s="5" t="s">
        <v>11564</v>
      </c>
      <c r="N2626" s="5" t="s">
        <v>11565</v>
      </c>
      <c r="O2626" s="5" t="s">
        <v>2678</v>
      </c>
      <c r="P2626" s="5" t="s">
        <v>4154</v>
      </c>
      <c r="Q2626" s="5" t="s">
        <v>11118</v>
      </c>
      <c r="R2626" s="5" t="s">
        <v>2288</v>
      </c>
      <c r="S2626" s="5" t="s">
        <v>4339</v>
      </c>
      <c r="T2626" s="5" t="s">
        <v>2979</v>
      </c>
      <c r="U2626" s="5" t="s">
        <v>11119</v>
      </c>
      <c r="V2626" s="5" t="s">
        <v>4134</v>
      </c>
      <c r="W2626" s="5" t="s">
        <v>4122</v>
      </c>
      <c r="X2626" s="5" t="s">
        <v>4135</v>
      </c>
      <c r="Y2626" s="5" t="s">
        <v>4136</v>
      </c>
      <c r="Z2626" s="5" t="s">
        <v>4124</v>
      </c>
      <c r="AA2626" s="5" t="s">
        <v>4122</v>
      </c>
      <c r="AB2626" s="5" t="s">
        <v>2457</v>
      </c>
      <c r="AC2626" s="5" t="s">
        <v>9876</v>
      </c>
      <c r="AD2626" s="5" t="s">
        <v>4439</v>
      </c>
      <c r="AE2626" s="5" t="s">
        <v>4140</v>
      </c>
      <c r="AF2626" s="5" t="s">
        <v>3011</v>
      </c>
      <c r="AG2626" s="5" t="s">
        <v>4520</v>
      </c>
      <c r="AH2626" s="5" t="s">
        <v>3011</v>
      </c>
      <c r="AI2626" s="5" t="s">
        <v>4514</v>
      </c>
      <c r="AJ2626" s="5" t="s">
        <v>4345</v>
      </c>
      <c r="AK2626" s="5">
        <v>5.82</v>
      </c>
      <c r="AL2626" s="5" t="s">
        <v>4145</v>
      </c>
      <c r="AM2626" s="5" t="s">
        <v>4146</v>
      </c>
      <c r="AN2626" s="5" t="s">
        <v>4146</v>
      </c>
      <c r="AO2626" s="5">
        <v>18</v>
      </c>
      <c r="AP2626" s="5">
        <v>300</v>
      </c>
      <c r="AQ2626" s="5" t="s">
        <v>11566</v>
      </c>
      <c r="AR2626" s="5" t="s">
        <v>11567</v>
      </c>
      <c r="AS2626" s="5">
        <v>25</v>
      </c>
      <c r="AT2626" s="5">
        <v>36.4</v>
      </c>
      <c r="AU2626" s="5">
        <v>13</v>
      </c>
      <c r="AV2626" s="5">
        <v>7.5</v>
      </c>
      <c r="AW2626" s="5">
        <v>14.33</v>
      </c>
      <c r="AX2626" s="5">
        <v>5.12</v>
      </c>
      <c r="AY2626" s="5">
        <v>2.95</v>
      </c>
      <c r="AZ2626" s="5">
        <v>890</v>
      </c>
      <c r="BA2626" s="5">
        <v>1.96</v>
      </c>
      <c r="BB2626" s="5">
        <v>48.02</v>
      </c>
      <c r="BC2626" s="5">
        <v>38.5</v>
      </c>
      <c r="BD2626" s="5">
        <v>41.5</v>
      </c>
      <c r="BE2626" s="5">
        <v>18.91</v>
      </c>
      <c r="BF2626" s="5">
        <v>15.16</v>
      </c>
      <c r="BG2626" s="5">
        <v>16.34</v>
      </c>
      <c r="BH2626" s="5">
        <v>16.2</v>
      </c>
      <c r="BI2626" s="5">
        <v>35.76</v>
      </c>
      <c r="BM2626" s="6">
        <f t="shared" ref="BM2626:BM2689" si="656">COUNTIFS(A:A,A2626,W:W,$BM$1)</f>
        <v>0</v>
      </c>
      <c r="BN2626" s="10">
        <f t="shared" ref="BN2626:BN2689" si="657">COUNTIFS(A:A,A2626,W:W,$BN$1)</f>
        <v>0</v>
      </c>
      <c r="BO2626" s="6">
        <f t="shared" ref="BO2626:BO2689" si="658">COUNTIFS(A:A,A2626,W:W,$BO$1)</f>
        <v>1</v>
      </c>
      <c r="BP2626" s="6">
        <f t="shared" ref="BP2626:BP2689" si="659">COUNTIFS(A:A,A2626,W:W,$BP$1)</f>
        <v>0</v>
      </c>
      <c r="BQ2626" s="6">
        <f t="shared" ref="BQ2626:BQ2689" si="660">COUNTIFS(A:A,A2626,W:W,$BQ$1)</f>
        <v>0</v>
      </c>
      <c r="BR2626" s="10" t="str">
        <f t="shared" ref="BR2626:BR2689" si="661">IF(BO2626&gt;0,"正常在售",IF(AND(BN2626&gt;0,BP2626&gt;0),"正常在售",IF(AND(BO2626=0,OR(BP2626&gt;0,BQ2626&gt;0)),"待上架",IF(BN2626&gt;0,"清货在售",IF(BM2626&gt;0,"停售","")))))</f>
        <v>正常在售</v>
      </c>
      <c r="BS2626" s="6" t="str">
        <f t="shared" si="655"/>
        <v>普通款</v>
      </c>
    </row>
    <row r="2627" spans="1:71">
      <c r="A2627" s="6" t="str">
        <f t="shared" ref="A2627:A2690" si="662">R2627&amp;M2627</f>
        <v>USB0FJCRFMS5</v>
      </c>
      <c r="B2627" s="6" t="str">
        <f t="shared" ref="B2627:B2690" si="663">R2627&amp;O2627</f>
        <v>USX004RRDPY1</v>
      </c>
      <c r="C2627" s="6" t="str">
        <f t="shared" ref="C2627:C2690" si="664">R2627&amp;J2627</f>
        <v>USXCSJ14220WT</v>
      </c>
      <c r="D2627" s="6" t="str">
        <f t="shared" ref="D2627:D2690" si="665">R2627&amp;M2627&amp;J2627</f>
        <v>USB0FJCRFMS5XCSJ14220WT</v>
      </c>
      <c r="E2627" s="6" t="str">
        <f t="shared" ref="E2627:E2690" si="666">R2627&amp;M2627&amp;O2627</f>
        <v>USB0FJCRFMS5X004RRDPY1</v>
      </c>
      <c r="F2627" s="6" t="str">
        <f t="shared" ref="F2627:F2690" si="667">R2627&amp;J2627&amp;O2627</f>
        <v>USXCSJ14220WTX004RRDPY1</v>
      </c>
      <c r="G2627" s="6" t="str">
        <f t="shared" ref="G2627:G2690" si="668">R2627&amp;J2627</f>
        <v>USXCSJ14220WT</v>
      </c>
      <c r="H2627" s="6" t="str">
        <f ca="1" t="shared" ref="H2627:H2690" si="669">IF(AC2627="","待上架",IF((IF(AC2627=0,0,DATEDIF(IF(DAY(AC2627)&gt;=15,EOMONTH(AC2627,0)+1,AC2627),TODAY(),"m")+1))&gt;3,"老品","新品"))</f>
        <v>老品</v>
      </c>
      <c r="I2627" s="10" t="str">
        <f t="shared" ref="I2627:I2690" si="670">IF(Z2627="E","清货款",IF(R2627&lt;&gt;"US",Z2627,IF(AND(W2627="待上架",AC2627&lt;&gt;""),"需维护",IF(W2627="停售","停售",IF(W2627="清货在售","清货款",IF(AC2627="","待上架",IF(AND(W2627="正常在售",X2627="主推款",Y2627="利润款"),"利润款",IF(AND(W2627="正常在售",X2627="主推款",OR(Y2627="普通款",Y2627="负毛利")),"流量款",IF(AND(W2627="正常在售",X2627="非主推款",Y2627="利润款"),"利润款",IF(AND(W2627="正常在售",X2627="非主推款",OR(Y2627="普通款",Y2627="负毛利")),"普通款",IF(AND(W2627="正常在售",X2627="主推款",Y2627="未知"),"主推款",IF(AND(W2627="正常在售",X2627="非主推款",Y2627="未知"),"普通款",W2627))))))))))))</f>
        <v>普通款</v>
      </c>
      <c r="J2627" s="5" t="s">
        <v>11562</v>
      </c>
      <c r="K2627" s="5" t="s">
        <v>11563</v>
      </c>
      <c r="L2627" s="5" t="s">
        <v>11204</v>
      </c>
      <c r="M2627" s="5" t="s">
        <v>11568</v>
      </c>
      <c r="N2627" s="5" t="s">
        <v>11569</v>
      </c>
      <c r="O2627" s="5" t="s">
        <v>2888</v>
      </c>
      <c r="P2627" s="5" t="s">
        <v>4154</v>
      </c>
      <c r="Q2627" s="5" t="s">
        <v>11118</v>
      </c>
      <c r="R2627" s="5" t="s">
        <v>2288</v>
      </c>
      <c r="S2627" s="5" t="s">
        <v>4339</v>
      </c>
      <c r="T2627" s="5" t="s">
        <v>2979</v>
      </c>
      <c r="U2627" s="5" t="s">
        <v>11119</v>
      </c>
      <c r="V2627" s="5" t="s">
        <v>4134</v>
      </c>
      <c r="W2627" s="5" t="s">
        <v>4122</v>
      </c>
      <c r="X2627" s="5" t="s">
        <v>4135</v>
      </c>
      <c r="Y2627" s="5" t="s">
        <v>4136</v>
      </c>
      <c r="Z2627" s="5" t="s">
        <v>4124</v>
      </c>
      <c r="AA2627" s="5" t="s">
        <v>4122</v>
      </c>
      <c r="AB2627" s="5" t="s">
        <v>2457</v>
      </c>
      <c r="AC2627" s="5" t="s">
        <v>4732</v>
      </c>
      <c r="AD2627" s="5" t="s">
        <v>4439</v>
      </c>
      <c r="AE2627" s="5" t="s">
        <v>4140</v>
      </c>
      <c r="AF2627" s="5" t="s">
        <v>3011</v>
      </c>
      <c r="AG2627" s="5" t="s">
        <v>4520</v>
      </c>
      <c r="AH2627" s="5" t="s">
        <v>3011</v>
      </c>
      <c r="AI2627" s="5" t="s">
        <v>4514</v>
      </c>
      <c r="AJ2627" s="5" t="s">
        <v>4345</v>
      </c>
      <c r="AK2627" s="5">
        <v>5.71</v>
      </c>
      <c r="AL2627" s="5" t="s">
        <v>4145</v>
      </c>
      <c r="AM2627" s="5" t="s">
        <v>4146</v>
      </c>
      <c r="AN2627" s="5" t="s">
        <v>4146</v>
      </c>
      <c r="AO2627" s="5">
        <v>18</v>
      </c>
      <c r="AP2627" s="5">
        <v>300</v>
      </c>
      <c r="AQ2627" s="5" t="s">
        <v>11566</v>
      </c>
      <c r="AR2627" s="5" t="s">
        <v>11567</v>
      </c>
      <c r="AS2627" s="5">
        <v>25</v>
      </c>
      <c r="AT2627" s="5">
        <v>36.4</v>
      </c>
      <c r="AU2627" s="5">
        <v>13</v>
      </c>
      <c r="AV2627" s="5">
        <v>7.5</v>
      </c>
      <c r="AW2627" s="5">
        <v>14.33</v>
      </c>
      <c r="AX2627" s="5">
        <v>5.12</v>
      </c>
      <c r="AY2627" s="5">
        <v>2.95</v>
      </c>
      <c r="AZ2627" s="5">
        <v>890</v>
      </c>
      <c r="BA2627" s="5">
        <v>1.96</v>
      </c>
      <c r="BB2627" s="5">
        <v>48.02</v>
      </c>
      <c r="BC2627" s="5">
        <v>38.5</v>
      </c>
      <c r="BD2627" s="5">
        <v>41.5</v>
      </c>
      <c r="BE2627" s="5">
        <v>18.91</v>
      </c>
      <c r="BF2627" s="5">
        <v>15.16</v>
      </c>
      <c r="BG2627" s="5">
        <v>16.34</v>
      </c>
      <c r="BH2627" s="5">
        <v>16.2</v>
      </c>
      <c r="BI2627" s="5">
        <v>35.76</v>
      </c>
      <c r="BM2627" s="6">
        <f t="shared" si="656"/>
        <v>0</v>
      </c>
      <c r="BN2627" s="10">
        <f t="shared" si="657"/>
        <v>0</v>
      </c>
      <c r="BO2627" s="6">
        <f t="shared" si="658"/>
        <v>1</v>
      </c>
      <c r="BP2627" s="6">
        <f t="shared" si="659"/>
        <v>0</v>
      </c>
      <c r="BQ2627" s="6">
        <f t="shared" si="660"/>
        <v>0</v>
      </c>
      <c r="BR2627" s="10" t="str">
        <f t="shared" si="661"/>
        <v>正常在售</v>
      </c>
      <c r="BS2627" s="6" t="str">
        <f t="shared" ref="BS2627:BS2690" si="671">IF(AND(BR2627="待上架",AD2627&lt;&gt;""),"需维护",IF(BR2627="停售","停售",IF(BR2627="清货在售","清货款",IF(AD2627="","待上架",IF(AND(BR2627="正常在售",X2627="主推款",Y2627="利润款"),"利润款",IF(AND(BR2627="正常在售",X2627="主推款",OR(Y2627="普通款",Y2627="负毛利")),"流量款",IF(AND(BR2627="正常在售",X2627="非主推款",Y2627="利润款"),"利润款",IF(AND(BR2627="正常在售",X2627="非主推款",OR(Y2627="普通款",Y2627="负毛利")),"普通款",IF(AND(BR2627="正常在售",X2627="主推款",Y2627="未知"),"主推款",IF(AND(BR2627="正常在售",X2627="非主推款",Y2627="未知"),"普通款",BR2627))))))))))</f>
        <v>普通款</v>
      </c>
    </row>
    <row r="2628" spans="1:71">
      <c r="A2628" s="6" t="str">
        <f t="shared" si="662"/>
        <v>USB0FJCQ2NH9</v>
      </c>
      <c r="B2628" s="6" t="str">
        <f t="shared" si="663"/>
        <v>USX004RR7UT7</v>
      </c>
      <c r="C2628" s="6" t="str">
        <f t="shared" si="664"/>
        <v>USXCSJ14221WT</v>
      </c>
      <c r="D2628" s="6" t="str">
        <f t="shared" si="665"/>
        <v>USB0FJCQ2NH9XCSJ14221WT</v>
      </c>
      <c r="E2628" s="6" t="str">
        <f t="shared" si="666"/>
        <v>USB0FJCQ2NH9X004RR7UT7</v>
      </c>
      <c r="F2628" s="6" t="str">
        <f t="shared" si="667"/>
        <v>USXCSJ14221WTX004RR7UT7</v>
      </c>
      <c r="G2628" s="6" t="str">
        <f t="shared" si="668"/>
        <v>USXCSJ14221WT</v>
      </c>
      <c r="H2628" s="6" t="str">
        <f ca="1" t="shared" si="669"/>
        <v>老品</v>
      </c>
      <c r="I2628" s="10" t="str">
        <f t="shared" si="670"/>
        <v>普通款</v>
      </c>
      <c r="J2628" s="5" t="s">
        <v>11570</v>
      </c>
      <c r="K2628" s="5" t="s">
        <v>11571</v>
      </c>
      <c r="L2628" s="5" t="s">
        <v>11204</v>
      </c>
      <c r="M2628" s="5" t="s">
        <v>11572</v>
      </c>
      <c r="N2628" s="5" t="s">
        <v>11573</v>
      </c>
      <c r="O2628" s="5" t="s">
        <v>2902</v>
      </c>
      <c r="P2628" s="5" t="s">
        <v>4154</v>
      </c>
      <c r="Q2628" s="5" t="s">
        <v>11118</v>
      </c>
      <c r="R2628" s="5" t="s">
        <v>2288</v>
      </c>
      <c r="S2628" s="5" t="s">
        <v>4339</v>
      </c>
      <c r="T2628" s="5" t="s">
        <v>2979</v>
      </c>
      <c r="U2628" s="5" t="s">
        <v>11119</v>
      </c>
      <c r="V2628" s="5" t="s">
        <v>4134</v>
      </c>
      <c r="W2628" s="5" t="s">
        <v>4122</v>
      </c>
      <c r="X2628" s="5" t="s">
        <v>4135</v>
      </c>
      <c r="Y2628" s="5" t="s">
        <v>4136</v>
      </c>
      <c r="Z2628" s="5" t="s">
        <v>4124</v>
      </c>
      <c r="AA2628" s="5" t="s">
        <v>4122</v>
      </c>
      <c r="AB2628" s="5" t="s">
        <v>2457</v>
      </c>
      <c r="AC2628" s="5" t="s">
        <v>9876</v>
      </c>
      <c r="AD2628" s="5" t="s">
        <v>4439</v>
      </c>
      <c r="AE2628" s="5" t="s">
        <v>4140</v>
      </c>
      <c r="AF2628" s="5" t="s">
        <v>3011</v>
      </c>
      <c r="AG2628" s="5" t="s">
        <v>4520</v>
      </c>
      <c r="AH2628" s="5" t="s">
        <v>3011</v>
      </c>
      <c r="AI2628" s="5" t="s">
        <v>4514</v>
      </c>
      <c r="AJ2628" s="5" t="s">
        <v>4345</v>
      </c>
      <c r="AK2628" s="5">
        <v>6.1</v>
      </c>
      <c r="AL2628" s="5" t="s">
        <v>4145</v>
      </c>
      <c r="AM2628" s="5" t="s">
        <v>4146</v>
      </c>
      <c r="AN2628" s="5" t="s">
        <v>4146</v>
      </c>
      <c r="AO2628" s="5">
        <v>15</v>
      </c>
      <c r="AP2628" s="5">
        <v>300</v>
      </c>
      <c r="AQ2628" s="5" t="s">
        <v>11574</v>
      </c>
      <c r="AR2628" s="5" t="s">
        <v>8485</v>
      </c>
      <c r="AS2628" s="5">
        <v>25</v>
      </c>
      <c r="AT2628" s="5">
        <v>36.4</v>
      </c>
      <c r="AU2628" s="5">
        <v>13</v>
      </c>
      <c r="AV2628" s="5">
        <v>9.1</v>
      </c>
      <c r="AW2628" s="5">
        <v>14.33</v>
      </c>
      <c r="AX2628" s="5">
        <v>5.12</v>
      </c>
      <c r="AY2628" s="5">
        <v>3.58</v>
      </c>
      <c r="AZ2628" s="5">
        <v>1150</v>
      </c>
      <c r="BA2628" s="5">
        <v>2.54</v>
      </c>
      <c r="BB2628" s="5">
        <v>48.02</v>
      </c>
      <c r="BC2628" s="5">
        <v>40.52</v>
      </c>
      <c r="BD2628" s="5">
        <v>37.52</v>
      </c>
      <c r="BE2628" s="5">
        <v>18.91</v>
      </c>
      <c r="BF2628" s="5">
        <v>15.95</v>
      </c>
      <c r="BG2628" s="5">
        <v>14.77</v>
      </c>
      <c r="BH2628" s="5">
        <v>18.5</v>
      </c>
      <c r="BI2628" s="5">
        <v>40.84</v>
      </c>
      <c r="BM2628" s="6">
        <f t="shared" si="656"/>
        <v>0</v>
      </c>
      <c r="BN2628" s="10">
        <f t="shared" si="657"/>
        <v>0</v>
      </c>
      <c r="BO2628" s="6">
        <f t="shared" si="658"/>
        <v>1</v>
      </c>
      <c r="BP2628" s="6">
        <f t="shared" si="659"/>
        <v>0</v>
      </c>
      <c r="BQ2628" s="6">
        <f t="shared" si="660"/>
        <v>0</v>
      </c>
      <c r="BR2628" s="10" t="str">
        <f t="shared" si="661"/>
        <v>正常在售</v>
      </c>
      <c r="BS2628" s="6" t="str">
        <f t="shared" si="671"/>
        <v>普通款</v>
      </c>
    </row>
    <row r="2629" spans="1:71">
      <c r="A2629" s="6" t="str">
        <f t="shared" si="662"/>
        <v>USB0FMDFGVB1</v>
      </c>
      <c r="B2629" s="6" t="str">
        <f t="shared" si="663"/>
        <v>USX004SUP653</v>
      </c>
      <c r="C2629" s="6" t="str">
        <f t="shared" si="664"/>
        <v>USXCSJ14222DLM</v>
      </c>
      <c r="D2629" s="6" t="str">
        <f t="shared" si="665"/>
        <v>USB0FMDFGVB1XCSJ14222DLM</v>
      </c>
      <c r="E2629" s="6" t="str">
        <f t="shared" si="666"/>
        <v>USB0FMDFGVB1X004SUP653</v>
      </c>
      <c r="F2629" s="6" t="str">
        <f t="shared" si="667"/>
        <v>USXCSJ14222DLMX004SUP653</v>
      </c>
      <c r="G2629" s="6" t="str">
        <f t="shared" si="668"/>
        <v>USXCSJ14222DLM</v>
      </c>
      <c r="H2629" s="6" t="str">
        <f ca="1" t="shared" si="669"/>
        <v>新品</v>
      </c>
      <c r="I2629" s="10" t="str">
        <f t="shared" si="670"/>
        <v>普通款</v>
      </c>
      <c r="J2629" s="5" t="s">
        <v>11575</v>
      </c>
      <c r="K2629" s="5" t="s">
        <v>11576</v>
      </c>
      <c r="L2629" s="5" t="s">
        <v>4775</v>
      </c>
      <c r="M2629" s="5" t="s">
        <v>11577</v>
      </c>
      <c r="N2629" s="5" t="s">
        <v>11578</v>
      </c>
      <c r="O2629" s="5" t="s">
        <v>1081</v>
      </c>
      <c r="P2629" s="5" t="s">
        <v>4154</v>
      </c>
      <c r="Q2629" s="5" t="s">
        <v>4385</v>
      </c>
      <c r="R2629" s="5" t="s">
        <v>2288</v>
      </c>
      <c r="S2629" s="5" t="s">
        <v>2995</v>
      </c>
      <c r="T2629" s="5" t="s">
        <v>2979</v>
      </c>
      <c r="U2629" s="5" t="s">
        <v>4386</v>
      </c>
      <c r="V2629" s="5" t="s">
        <v>4134</v>
      </c>
      <c r="W2629" s="5" t="s">
        <v>4122</v>
      </c>
      <c r="X2629" s="5" t="s">
        <v>4135</v>
      </c>
      <c r="Y2629" s="5" t="s">
        <v>4184</v>
      </c>
      <c r="Z2629" s="5" t="s">
        <v>4124</v>
      </c>
      <c r="AA2629" s="5" t="s">
        <v>4122</v>
      </c>
      <c r="AB2629" s="5" t="s">
        <v>4341</v>
      </c>
      <c r="AC2629" s="5" t="s">
        <v>5400</v>
      </c>
      <c r="AD2629" s="5" t="s">
        <v>4240</v>
      </c>
      <c r="AE2629" s="5" t="s">
        <v>4140</v>
      </c>
      <c r="AF2629" s="5" t="s">
        <v>3027</v>
      </c>
      <c r="AG2629" s="5" t="s">
        <v>4520</v>
      </c>
      <c r="AH2629" s="5" t="s">
        <v>4521</v>
      </c>
      <c r="AI2629" s="5" t="s">
        <v>4514</v>
      </c>
      <c r="AJ2629" s="5" t="s">
        <v>4345</v>
      </c>
      <c r="AK2629" s="5">
        <v>2.49</v>
      </c>
      <c r="AL2629" s="5" t="s">
        <v>4145</v>
      </c>
      <c r="AM2629" s="5" t="s">
        <v>4146</v>
      </c>
      <c r="AN2629" s="5" t="s">
        <v>4146</v>
      </c>
      <c r="AO2629" s="5">
        <v>100</v>
      </c>
      <c r="AP2629" s="5">
        <v>300</v>
      </c>
      <c r="AQ2629" s="5" t="s">
        <v>5920</v>
      </c>
      <c r="AR2629" s="5" t="s">
        <v>11579</v>
      </c>
      <c r="AS2629" s="5">
        <v>25</v>
      </c>
      <c r="AT2629" s="5">
        <v>36.3</v>
      </c>
      <c r="AU2629" s="5">
        <v>5.1</v>
      </c>
      <c r="AV2629" s="5">
        <v>1.7</v>
      </c>
      <c r="AW2629" s="5">
        <v>14.29</v>
      </c>
      <c r="AX2629" s="5">
        <v>2.01</v>
      </c>
      <c r="AY2629" s="5">
        <v>0.67</v>
      </c>
      <c r="AZ2629" s="5">
        <v>110</v>
      </c>
      <c r="BA2629" s="5">
        <v>0.24</v>
      </c>
      <c r="BB2629" s="5">
        <v>38</v>
      </c>
      <c r="BC2629" s="5">
        <v>35</v>
      </c>
      <c r="BD2629" s="5">
        <v>27.5</v>
      </c>
      <c r="BE2629" s="5">
        <v>14.96</v>
      </c>
      <c r="BF2629" s="5">
        <v>13.78</v>
      </c>
      <c r="BG2629" s="5">
        <v>10.83</v>
      </c>
      <c r="BH2629" s="5">
        <v>12</v>
      </c>
      <c r="BI2629" s="5">
        <v>26.49</v>
      </c>
      <c r="BM2629" s="6">
        <f t="shared" si="656"/>
        <v>0</v>
      </c>
      <c r="BN2629" s="10">
        <f t="shared" si="657"/>
        <v>0</v>
      </c>
      <c r="BO2629" s="6">
        <f t="shared" si="658"/>
        <v>1</v>
      </c>
      <c r="BP2629" s="6">
        <f t="shared" si="659"/>
        <v>0</v>
      </c>
      <c r="BQ2629" s="6">
        <f t="shared" si="660"/>
        <v>0</v>
      </c>
      <c r="BR2629" s="10" t="str">
        <f t="shared" si="661"/>
        <v>正常在售</v>
      </c>
      <c r="BS2629" s="6" t="str">
        <f t="shared" si="671"/>
        <v>普通款</v>
      </c>
    </row>
    <row r="2630" spans="1:71">
      <c r="A2630" s="6" t="str">
        <f t="shared" si="662"/>
        <v>CAB0FMDFGVB1</v>
      </c>
      <c r="B2630" s="6" t="str">
        <f t="shared" si="663"/>
        <v>CAX004SUP653</v>
      </c>
      <c r="C2630" s="6" t="str">
        <f t="shared" si="664"/>
        <v>CAXCSJ14222DLM</v>
      </c>
      <c r="D2630" s="6" t="str">
        <f t="shared" si="665"/>
        <v>CAB0FMDFGVB1XCSJ14222DLM</v>
      </c>
      <c r="E2630" s="6" t="str">
        <f t="shared" si="666"/>
        <v>CAB0FMDFGVB1X004SUP653</v>
      </c>
      <c r="F2630" s="6" t="str">
        <f t="shared" si="667"/>
        <v>CAXCSJ14222DLMX004SUP653</v>
      </c>
      <c r="G2630" s="6" t="str">
        <f t="shared" si="668"/>
        <v>CAXCSJ14222DLM</v>
      </c>
      <c r="H2630" s="6" t="str">
        <f ca="1" t="shared" si="669"/>
        <v>老品</v>
      </c>
      <c r="I2630" s="10" t="str">
        <f t="shared" si="670"/>
        <v>C</v>
      </c>
      <c r="J2630" s="5" t="s">
        <v>11575</v>
      </c>
      <c r="K2630" s="5" t="s">
        <v>11576</v>
      </c>
      <c r="L2630" s="5" t="s">
        <v>5427</v>
      </c>
      <c r="M2630" s="5" t="s">
        <v>11577</v>
      </c>
      <c r="N2630" s="5" t="s">
        <v>11578</v>
      </c>
      <c r="O2630" s="5" t="s">
        <v>1081</v>
      </c>
      <c r="P2630" s="5" t="s">
        <v>4154</v>
      </c>
      <c r="Q2630" s="5" t="s">
        <v>4491</v>
      </c>
      <c r="R2630" s="5" t="s">
        <v>10</v>
      </c>
      <c r="S2630" s="5" t="s">
        <v>2995</v>
      </c>
      <c r="T2630" s="5" t="s">
        <v>2979</v>
      </c>
      <c r="U2630" s="5" t="s">
        <v>4386</v>
      </c>
      <c r="V2630" s="5" t="s">
        <v>4134</v>
      </c>
      <c r="W2630" s="5" t="s">
        <v>4122</v>
      </c>
      <c r="X2630" s="5" t="s">
        <v>4135</v>
      </c>
      <c r="Y2630" s="5" t="s">
        <v>4184</v>
      </c>
      <c r="Z2630" s="5" t="s">
        <v>4492</v>
      </c>
      <c r="AA2630" s="5" t="s">
        <v>4122</v>
      </c>
      <c r="AB2630" s="5" t="s">
        <v>4341</v>
      </c>
      <c r="AC2630" s="5" t="s">
        <v>11192</v>
      </c>
      <c r="AD2630" s="5" t="s">
        <v>4247</v>
      </c>
      <c r="AE2630" s="5" t="s">
        <v>4140</v>
      </c>
      <c r="AF2630" s="5" t="s">
        <v>2977</v>
      </c>
      <c r="AG2630" s="5" t="s">
        <v>4350</v>
      </c>
      <c r="AH2630" s="5" t="s">
        <v>4513</v>
      </c>
      <c r="AI2630" s="5" t="s">
        <v>4514</v>
      </c>
      <c r="AJ2630" s="5" t="s">
        <v>4345</v>
      </c>
      <c r="AK2630" s="5">
        <v>4.71</v>
      </c>
      <c r="AL2630" s="5" t="s">
        <v>4145</v>
      </c>
      <c r="AM2630" s="5" t="s">
        <v>4146</v>
      </c>
      <c r="AN2630" s="5" t="s">
        <v>4146</v>
      </c>
      <c r="AO2630" s="5">
        <v>100</v>
      </c>
      <c r="AP2630" s="5">
        <v>300</v>
      </c>
      <c r="AQ2630" s="5" t="s">
        <v>5920</v>
      </c>
      <c r="AR2630" s="5" t="s">
        <v>11579</v>
      </c>
      <c r="AS2630" s="5">
        <v>25</v>
      </c>
      <c r="AT2630" s="5">
        <v>36.3</v>
      </c>
      <c r="AU2630" s="5">
        <v>5.1</v>
      </c>
      <c r="AV2630" s="5">
        <v>1.7</v>
      </c>
      <c r="AW2630" s="5">
        <v>14.29</v>
      </c>
      <c r="AX2630" s="5">
        <v>2.01</v>
      </c>
      <c r="AY2630" s="5">
        <v>0.67</v>
      </c>
      <c r="AZ2630" s="5">
        <v>110</v>
      </c>
      <c r="BA2630" s="5">
        <v>0.24</v>
      </c>
      <c r="BB2630" s="5">
        <v>38</v>
      </c>
      <c r="BC2630" s="5">
        <v>35</v>
      </c>
      <c r="BD2630" s="5">
        <v>27.5</v>
      </c>
      <c r="BE2630" s="5">
        <v>14.96</v>
      </c>
      <c r="BF2630" s="5">
        <v>13.78</v>
      </c>
      <c r="BG2630" s="5">
        <v>10.83</v>
      </c>
      <c r="BH2630" s="5">
        <v>12</v>
      </c>
      <c r="BI2630" s="5">
        <v>26.49</v>
      </c>
      <c r="BM2630" s="6">
        <f t="shared" si="656"/>
        <v>0</v>
      </c>
      <c r="BN2630" s="10">
        <f t="shared" si="657"/>
        <v>0</v>
      </c>
      <c r="BO2630" s="6">
        <f t="shared" si="658"/>
        <v>1</v>
      </c>
      <c r="BP2630" s="6">
        <f t="shared" si="659"/>
        <v>0</v>
      </c>
      <c r="BQ2630" s="6">
        <f t="shared" si="660"/>
        <v>0</v>
      </c>
      <c r="BR2630" s="10" t="str">
        <f t="shared" si="661"/>
        <v>正常在售</v>
      </c>
      <c r="BS2630" s="6" t="str">
        <f t="shared" si="671"/>
        <v>普通款</v>
      </c>
    </row>
    <row r="2631" spans="1:71">
      <c r="A2631" s="6" t="str">
        <f t="shared" si="662"/>
        <v>USB0G1YLN98G</v>
      </c>
      <c r="B2631" s="6" t="str">
        <f t="shared" si="663"/>
        <v>USX004WU3895</v>
      </c>
      <c r="C2631" s="6" t="str">
        <f t="shared" si="664"/>
        <v>USXCSJ14223WT</v>
      </c>
      <c r="D2631" s="6" t="str">
        <f t="shared" si="665"/>
        <v>USB0G1YLN98GXCSJ14223WT</v>
      </c>
      <c r="E2631" s="6" t="str">
        <f t="shared" si="666"/>
        <v>USB0G1YLN98GX004WU3895</v>
      </c>
      <c r="F2631" s="6" t="str">
        <f t="shared" si="667"/>
        <v>USXCSJ14223WTX004WU3895</v>
      </c>
      <c r="G2631" s="6" t="str">
        <f t="shared" si="668"/>
        <v>USXCSJ14223WT</v>
      </c>
      <c r="H2631" s="6" t="str">
        <f ca="1" t="shared" si="669"/>
        <v>新品</v>
      </c>
      <c r="I2631" s="10" t="str">
        <f t="shared" si="670"/>
        <v>普通款</v>
      </c>
      <c r="J2631" s="5" t="s">
        <v>11580</v>
      </c>
      <c r="K2631" s="5" t="s">
        <v>11581</v>
      </c>
      <c r="L2631" s="5" t="s">
        <v>11217</v>
      </c>
      <c r="M2631" s="5" t="s">
        <v>11582</v>
      </c>
      <c r="N2631" s="5" t="s">
        <v>11583</v>
      </c>
      <c r="O2631" s="5" t="s">
        <v>2676</v>
      </c>
      <c r="P2631" s="5" t="s">
        <v>4154</v>
      </c>
      <c r="Q2631" s="5" t="s">
        <v>11118</v>
      </c>
      <c r="R2631" s="5" t="s">
        <v>2288</v>
      </c>
      <c r="S2631" s="5" t="s">
        <v>4339</v>
      </c>
      <c r="T2631" s="5" t="s">
        <v>2979</v>
      </c>
      <c r="U2631" s="5" t="s">
        <v>11119</v>
      </c>
      <c r="V2631" s="5" t="s">
        <v>4134</v>
      </c>
      <c r="W2631" s="5" t="s">
        <v>4122</v>
      </c>
      <c r="X2631" s="5" t="s">
        <v>4135</v>
      </c>
      <c r="Y2631" s="5" t="s">
        <v>4136</v>
      </c>
      <c r="Z2631" s="5" t="s">
        <v>4124</v>
      </c>
      <c r="AA2631" s="5" t="s">
        <v>4122</v>
      </c>
      <c r="AB2631" s="5" t="s">
        <v>2457</v>
      </c>
      <c r="AC2631" s="5" t="s">
        <v>6265</v>
      </c>
      <c r="AD2631" s="5" t="s">
        <v>4252</v>
      </c>
      <c r="AE2631" s="5" t="s">
        <v>4140</v>
      </c>
      <c r="AF2631" s="5" t="s">
        <v>3011</v>
      </c>
      <c r="AG2631" s="5" t="s">
        <v>4520</v>
      </c>
      <c r="AH2631" s="5" t="s">
        <v>3011</v>
      </c>
      <c r="AI2631" s="5" t="s">
        <v>4514</v>
      </c>
      <c r="AJ2631" s="5" t="s">
        <v>4345</v>
      </c>
      <c r="AK2631" s="5">
        <v>4.13</v>
      </c>
      <c r="AL2631" s="5" t="s">
        <v>4145</v>
      </c>
      <c r="AM2631" s="5" t="s">
        <v>4146</v>
      </c>
      <c r="AN2631" s="5" t="s">
        <v>4146</v>
      </c>
      <c r="AO2631" s="5">
        <v>40</v>
      </c>
      <c r="AP2631" s="5">
        <v>300</v>
      </c>
      <c r="AQ2631" s="5" t="s">
        <v>7387</v>
      </c>
      <c r="AR2631" s="5" t="s">
        <v>7388</v>
      </c>
      <c r="AS2631" s="5">
        <v>21</v>
      </c>
      <c r="AT2631" s="5">
        <v>36.4</v>
      </c>
      <c r="AU2631" s="5">
        <v>24.8</v>
      </c>
      <c r="AV2631" s="5">
        <v>1.7</v>
      </c>
      <c r="AW2631" s="5">
        <v>14.33</v>
      </c>
      <c r="AX2631" s="5">
        <v>9.76</v>
      </c>
      <c r="AY2631" s="5">
        <v>0.67</v>
      </c>
      <c r="AZ2631" s="5">
        <v>460</v>
      </c>
      <c r="BA2631" s="5">
        <v>1.02</v>
      </c>
      <c r="BB2631" s="5">
        <v>51</v>
      </c>
      <c r="BC2631" s="5">
        <v>38</v>
      </c>
      <c r="BD2631" s="5">
        <v>35</v>
      </c>
      <c r="BE2631" s="5">
        <v>20.08</v>
      </c>
      <c r="BF2631" s="5">
        <v>14.96</v>
      </c>
      <c r="BG2631" s="5">
        <v>13.78</v>
      </c>
      <c r="BH2631" s="5">
        <v>18.5</v>
      </c>
      <c r="BI2631" s="5">
        <v>40.84</v>
      </c>
      <c r="BM2631" s="6">
        <f t="shared" si="656"/>
        <v>0</v>
      </c>
      <c r="BN2631" s="10">
        <f t="shared" si="657"/>
        <v>0</v>
      </c>
      <c r="BO2631" s="6">
        <f t="shared" si="658"/>
        <v>1</v>
      </c>
      <c r="BP2631" s="6">
        <f t="shared" si="659"/>
        <v>0</v>
      </c>
      <c r="BQ2631" s="6">
        <f t="shared" si="660"/>
        <v>0</v>
      </c>
      <c r="BR2631" s="10" t="str">
        <f t="shared" si="661"/>
        <v>正常在售</v>
      </c>
      <c r="BS2631" s="6" t="str">
        <f t="shared" si="671"/>
        <v>普通款</v>
      </c>
    </row>
    <row r="2632" spans="1:71">
      <c r="A2632" s="6" t="str">
        <f t="shared" si="662"/>
        <v>USB0G1YLLRD1</v>
      </c>
      <c r="B2632" s="6" t="str">
        <f t="shared" si="663"/>
        <v>USX004WU9ERP</v>
      </c>
      <c r="C2632" s="6" t="str">
        <f t="shared" si="664"/>
        <v>USXCSJ14223WT</v>
      </c>
      <c r="D2632" s="6" t="str">
        <f t="shared" si="665"/>
        <v>USB0G1YLLRD1XCSJ14223WT</v>
      </c>
      <c r="E2632" s="6" t="str">
        <f t="shared" si="666"/>
        <v>USB0G1YLLRD1X004WU9ERP</v>
      </c>
      <c r="F2632" s="6" t="str">
        <f t="shared" si="667"/>
        <v>USXCSJ14223WTX004WU9ERP</v>
      </c>
      <c r="G2632" s="6" t="str">
        <f t="shared" si="668"/>
        <v>USXCSJ14223WT</v>
      </c>
      <c r="H2632" s="6" t="str">
        <f ca="1" t="shared" si="669"/>
        <v>新品</v>
      </c>
      <c r="I2632" s="10" t="str">
        <f t="shared" si="670"/>
        <v>普通款</v>
      </c>
      <c r="J2632" s="5" t="s">
        <v>11580</v>
      </c>
      <c r="K2632" s="5" t="s">
        <v>11581</v>
      </c>
      <c r="L2632" s="5" t="s">
        <v>11204</v>
      </c>
      <c r="M2632" s="5" t="s">
        <v>11584</v>
      </c>
      <c r="N2632" s="5" t="s">
        <v>11585</v>
      </c>
      <c r="O2632" s="5" t="s">
        <v>2896</v>
      </c>
      <c r="P2632" s="5" t="s">
        <v>4154</v>
      </c>
      <c r="Q2632" s="5" t="s">
        <v>11118</v>
      </c>
      <c r="R2632" s="5" t="s">
        <v>2288</v>
      </c>
      <c r="S2632" s="5" t="s">
        <v>4339</v>
      </c>
      <c r="T2632" s="5" t="s">
        <v>2979</v>
      </c>
      <c r="U2632" s="5" t="s">
        <v>11119</v>
      </c>
      <c r="V2632" s="5" t="s">
        <v>4134</v>
      </c>
      <c r="W2632" s="5" t="s">
        <v>4122</v>
      </c>
      <c r="X2632" s="5" t="s">
        <v>4135</v>
      </c>
      <c r="Y2632" s="5" t="s">
        <v>4136</v>
      </c>
      <c r="Z2632" s="5" t="s">
        <v>4124</v>
      </c>
      <c r="AA2632" s="5" t="s">
        <v>4122</v>
      </c>
      <c r="AB2632" s="5" t="s">
        <v>2457</v>
      </c>
      <c r="AC2632" s="5" t="s">
        <v>6265</v>
      </c>
      <c r="AD2632" s="5" t="s">
        <v>4252</v>
      </c>
      <c r="AE2632" s="5" t="s">
        <v>4140</v>
      </c>
      <c r="AF2632" s="5" t="s">
        <v>3011</v>
      </c>
      <c r="AG2632" s="5" t="s">
        <v>4520</v>
      </c>
      <c r="AH2632" s="5" t="s">
        <v>3011</v>
      </c>
      <c r="AI2632" s="5" t="s">
        <v>4514</v>
      </c>
      <c r="AJ2632" s="5" t="s">
        <v>4345</v>
      </c>
      <c r="AK2632" s="5">
        <v>5.04</v>
      </c>
      <c r="AL2632" s="5" t="s">
        <v>4145</v>
      </c>
      <c r="AM2632" s="5" t="s">
        <v>4146</v>
      </c>
      <c r="AN2632" s="5" t="s">
        <v>4146</v>
      </c>
      <c r="AO2632" s="5">
        <v>40</v>
      </c>
      <c r="AP2632" s="5">
        <v>300</v>
      </c>
      <c r="AQ2632" s="5" t="s">
        <v>7387</v>
      </c>
      <c r="AR2632" s="5" t="s">
        <v>7388</v>
      </c>
      <c r="AS2632" s="5">
        <v>21</v>
      </c>
      <c r="AT2632" s="5">
        <v>36.4</v>
      </c>
      <c r="AU2632" s="5">
        <v>24.8</v>
      </c>
      <c r="AV2632" s="5">
        <v>1.7</v>
      </c>
      <c r="AW2632" s="5">
        <v>14.33</v>
      </c>
      <c r="AX2632" s="5">
        <v>9.76</v>
      </c>
      <c r="AY2632" s="5">
        <v>0.67</v>
      </c>
      <c r="AZ2632" s="5">
        <v>460</v>
      </c>
      <c r="BA2632" s="5">
        <v>1.02</v>
      </c>
      <c r="BB2632" s="5">
        <v>51</v>
      </c>
      <c r="BC2632" s="5">
        <v>38</v>
      </c>
      <c r="BD2632" s="5">
        <v>35</v>
      </c>
      <c r="BE2632" s="5">
        <v>20.08</v>
      </c>
      <c r="BF2632" s="5">
        <v>14.96</v>
      </c>
      <c r="BG2632" s="5">
        <v>13.78</v>
      </c>
      <c r="BH2632" s="5">
        <v>18.5</v>
      </c>
      <c r="BI2632" s="5">
        <v>40.84</v>
      </c>
      <c r="BM2632" s="6">
        <f t="shared" si="656"/>
        <v>0</v>
      </c>
      <c r="BN2632" s="10">
        <f t="shared" si="657"/>
        <v>0</v>
      </c>
      <c r="BO2632" s="6">
        <f t="shared" si="658"/>
        <v>1</v>
      </c>
      <c r="BP2632" s="6">
        <f t="shared" si="659"/>
        <v>0</v>
      </c>
      <c r="BQ2632" s="6">
        <f t="shared" si="660"/>
        <v>0</v>
      </c>
      <c r="BR2632" s="10" t="str">
        <f t="shared" si="661"/>
        <v>正常在售</v>
      </c>
      <c r="BS2632" s="6" t="str">
        <f t="shared" si="671"/>
        <v>普通款</v>
      </c>
    </row>
    <row r="2633" spans="1:71">
      <c r="A2633" s="6" t="str">
        <f t="shared" si="662"/>
        <v>USB0G1YKFS29</v>
      </c>
      <c r="B2633" s="6" t="str">
        <f t="shared" si="663"/>
        <v>USX004WU429P</v>
      </c>
      <c r="C2633" s="6" t="str">
        <f t="shared" si="664"/>
        <v>USXCSJ14224WT</v>
      </c>
      <c r="D2633" s="6" t="str">
        <f t="shared" si="665"/>
        <v>USB0G1YKFS29XCSJ14224WT</v>
      </c>
      <c r="E2633" s="6" t="str">
        <f t="shared" si="666"/>
        <v>USB0G1YKFS29X004WU429P</v>
      </c>
      <c r="F2633" s="6" t="str">
        <f t="shared" si="667"/>
        <v>USXCSJ14224WTX004WU429P</v>
      </c>
      <c r="G2633" s="6" t="str">
        <f t="shared" si="668"/>
        <v>USXCSJ14224WT</v>
      </c>
      <c r="H2633" s="6" t="str">
        <f ca="1" t="shared" si="669"/>
        <v>新品</v>
      </c>
      <c r="I2633" s="10" t="str">
        <f t="shared" si="670"/>
        <v>普通款</v>
      </c>
      <c r="J2633" s="5" t="s">
        <v>11586</v>
      </c>
      <c r="K2633" s="5" t="s">
        <v>11587</v>
      </c>
      <c r="L2633" s="5" t="s">
        <v>11217</v>
      </c>
      <c r="M2633" s="5" t="s">
        <v>11588</v>
      </c>
      <c r="N2633" s="5" t="s">
        <v>11589</v>
      </c>
      <c r="O2633" s="5" t="s">
        <v>2674</v>
      </c>
      <c r="P2633" s="5" t="s">
        <v>4154</v>
      </c>
      <c r="Q2633" s="5" t="s">
        <v>11118</v>
      </c>
      <c r="R2633" s="5" t="s">
        <v>2288</v>
      </c>
      <c r="S2633" s="5" t="s">
        <v>4339</v>
      </c>
      <c r="T2633" s="5" t="s">
        <v>2979</v>
      </c>
      <c r="U2633" s="5" t="s">
        <v>11119</v>
      </c>
      <c r="V2633" s="5" t="s">
        <v>4134</v>
      </c>
      <c r="W2633" s="5" t="s">
        <v>4122</v>
      </c>
      <c r="X2633" s="5" t="s">
        <v>4135</v>
      </c>
      <c r="Y2633" s="5" t="s">
        <v>4184</v>
      </c>
      <c r="Z2633" s="5" t="s">
        <v>4124</v>
      </c>
      <c r="AA2633" s="5" t="s">
        <v>4122</v>
      </c>
      <c r="AB2633" s="5" t="s">
        <v>2457</v>
      </c>
      <c r="AC2633" s="5" t="s">
        <v>6314</v>
      </c>
      <c r="AD2633" s="5" t="s">
        <v>4252</v>
      </c>
      <c r="AE2633" s="5" t="s">
        <v>4140</v>
      </c>
      <c r="AF2633" s="5" t="s">
        <v>3011</v>
      </c>
      <c r="AG2633" s="5" t="s">
        <v>4520</v>
      </c>
      <c r="AH2633" s="5" t="s">
        <v>3011</v>
      </c>
      <c r="AI2633" s="5" t="s">
        <v>4514</v>
      </c>
      <c r="AJ2633" s="5" t="s">
        <v>4345</v>
      </c>
      <c r="AK2633" s="5">
        <v>2.88</v>
      </c>
      <c r="AL2633" s="5" t="s">
        <v>4145</v>
      </c>
      <c r="AM2633" s="5" t="s">
        <v>4146</v>
      </c>
      <c r="AN2633" s="5" t="s">
        <v>4146</v>
      </c>
      <c r="AO2633" s="5">
        <v>40</v>
      </c>
      <c r="AP2633" s="5">
        <v>300</v>
      </c>
      <c r="AQ2633" s="5" t="s">
        <v>7387</v>
      </c>
      <c r="AR2633" s="5" t="s">
        <v>7388</v>
      </c>
      <c r="AS2633" s="5">
        <v>21</v>
      </c>
      <c r="AT2633" s="5">
        <v>36.4</v>
      </c>
      <c r="AU2633" s="5">
        <v>24.8</v>
      </c>
      <c r="AV2633" s="5">
        <v>1.7</v>
      </c>
      <c r="AW2633" s="5">
        <v>14.33</v>
      </c>
      <c r="AX2633" s="5">
        <v>9.76</v>
      </c>
      <c r="AY2633" s="5">
        <v>0.67</v>
      </c>
      <c r="AZ2633" s="5">
        <v>484</v>
      </c>
      <c r="BA2633" s="5">
        <v>1.07</v>
      </c>
      <c r="BB2633" s="5">
        <v>51</v>
      </c>
      <c r="BC2633" s="5">
        <v>38.7</v>
      </c>
      <c r="BD2633" s="5">
        <v>36</v>
      </c>
      <c r="BE2633" s="5">
        <v>20.08</v>
      </c>
      <c r="BF2633" s="5">
        <v>15.24</v>
      </c>
      <c r="BG2633" s="5">
        <v>14.17</v>
      </c>
      <c r="BH2633" s="5">
        <v>18.36</v>
      </c>
      <c r="BI2633" s="5">
        <v>40.53</v>
      </c>
      <c r="BM2633" s="6">
        <f t="shared" si="656"/>
        <v>0</v>
      </c>
      <c r="BN2633" s="10">
        <f t="shared" si="657"/>
        <v>0</v>
      </c>
      <c r="BO2633" s="6">
        <f t="shared" si="658"/>
        <v>1</v>
      </c>
      <c r="BP2633" s="6">
        <f t="shared" si="659"/>
        <v>0</v>
      </c>
      <c r="BQ2633" s="6">
        <f t="shared" si="660"/>
        <v>0</v>
      </c>
      <c r="BR2633" s="10" t="str">
        <f t="shared" si="661"/>
        <v>正常在售</v>
      </c>
      <c r="BS2633" s="6" t="str">
        <f t="shared" si="671"/>
        <v>普通款</v>
      </c>
    </row>
    <row r="2634" spans="1:71">
      <c r="A2634" s="6" t="str">
        <f t="shared" si="662"/>
        <v>USB0G1YH7FPX</v>
      </c>
      <c r="B2634" s="6" t="str">
        <f t="shared" si="663"/>
        <v>USX004WU48HV</v>
      </c>
      <c r="C2634" s="6" t="str">
        <f t="shared" si="664"/>
        <v>USXCSJ14224WT</v>
      </c>
      <c r="D2634" s="6" t="str">
        <f t="shared" si="665"/>
        <v>USB0G1YH7FPXXCSJ14224WT</v>
      </c>
      <c r="E2634" s="6" t="str">
        <f t="shared" si="666"/>
        <v>USB0G1YH7FPXX004WU48HV</v>
      </c>
      <c r="F2634" s="6" t="str">
        <f t="shared" si="667"/>
        <v>USXCSJ14224WTX004WU48HV</v>
      </c>
      <c r="G2634" s="6" t="str">
        <f t="shared" si="668"/>
        <v>USXCSJ14224WT</v>
      </c>
      <c r="H2634" s="6" t="str">
        <f ca="1" t="shared" si="669"/>
        <v>新品</v>
      </c>
      <c r="I2634" s="10" t="str">
        <f t="shared" si="670"/>
        <v>普通款</v>
      </c>
      <c r="J2634" s="5" t="s">
        <v>11586</v>
      </c>
      <c r="K2634" s="5" t="s">
        <v>11587</v>
      </c>
      <c r="L2634" s="5" t="s">
        <v>11204</v>
      </c>
      <c r="M2634" s="5" t="s">
        <v>11590</v>
      </c>
      <c r="N2634" s="5" t="s">
        <v>11591</v>
      </c>
      <c r="O2634" s="5" t="s">
        <v>2900</v>
      </c>
      <c r="P2634" s="5" t="s">
        <v>4154</v>
      </c>
      <c r="Q2634" s="5" t="s">
        <v>11118</v>
      </c>
      <c r="R2634" s="5" t="s">
        <v>2288</v>
      </c>
      <c r="S2634" s="5" t="s">
        <v>4339</v>
      </c>
      <c r="T2634" s="5" t="s">
        <v>2979</v>
      </c>
      <c r="U2634" s="5" t="s">
        <v>11119</v>
      </c>
      <c r="V2634" s="5" t="s">
        <v>4134</v>
      </c>
      <c r="W2634" s="5" t="s">
        <v>4122</v>
      </c>
      <c r="X2634" s="5" t="s">
        <v>4135</v>
      </c>
      <c r="Y2634" s="5" t="s">
        <v>4184</v>
      </c>
      <c r="Z2634" s="5" t="s">
        <v>4124</v>
      </c>
      <c r="AA2634" s="5" t="s">
        <v>4122</v>
      </c>
      <c r="AB2634" s="5" t="s">
        <v>2457</v>
      </c>
      <c r="AC2634" s="5" t="s">
        <v>6314</v>
      </c>
      <c r="AD2634" s="5" t="s">
        <v>4252</v>
      </c>
      <c r="AE2634" s="5" t="s">
        <v>4140</v>
      </c>
      <c r="AF2634" s="5" t="s">
        <v>3011</v>
      </c>
      <c r="AG2634" s="5" t="s">
        <v>4520</v>
      </c>
      <c r="AH2634" s="5" t="s">
        <v>3011</v>
      </c>
      <c r="AI2634" s="5" t="s">
        <v>4514</v>
      </c>
      <c r="AJ2634" s="5" t="s">
        <v>4345</v>
      </c>
      <c r="AK2634" s="5">
        <v>3.96</v>
      </c>
      <c r="AL2634" s="5" t="s">
        <v>4145</v>
      </c>
      <c r="AM2634" s="5" t="s">
        <v>4146</v>
      </c>
      <c r="AN2634" s="5" t="s">
        <v>4146</v>
      </c>
      <c r="AO2634" s="5">
        <v>40</v>
      </c>
      <c r="AP2634" s="5">
        <v>300</v>
      </c>
      <c r="AQ2634" s="5" t="s">
        <v>7387</v>
      </c>
      <c r="AR2634" s="5" t="s">
        <v>7388</v>
      </c>
      <c r="AS2634" s="5">
        <v>21</v>
      </c>
      <c r="AT2634" s="5">
        <v>36.4</v>
      </c>
      <c r="AU2634" s="5">
        <v>24.8</v>
      </c>
      <c r="AV2634" s="5">
        <v>1.7</v>
      </c>
      <c r="AW2634" s="5">
        <v>14.33</v>
      </c>
      <c r="AX2634" s="5">
        <v>9.76</v>
      </c>
      <c r="AY2634" s="5">
        <v>0.67</v>
      </c>
      <c r="AZ2634" s="5">
        <v>484</v>
      </c>
      <c r="BA2634" s="5">
        <v>1.07</v>
      </c>
      <c r="BB2634" s="5">
        <v>51</v>
      </c>
      <c r="BC2634" s="5">
        <v>38.7</v>
      </c>
      <c r="BD2634" s="5">
        <v>36</v>
      </c>
      <c r="BE2634" s="5">
        <v>20.08</v>
      </c>
      <c r="BF2634" s="5">
        <v>15.24</v>
      </c>
      <c r="BG2634" s="5">
        <v>14.17</v>
      </c>
      <c r="BH2634" s="5">
        <v>18.36</v>
      </c>
      <c r="BI2634" s="5">
        <v>40.53</v>
      </c>
      <c r="BM2634" s="6">
        <f t="shared" si="656"/>
        <v>0</v>
      </c>
      <c r="BN2634" s="10">
        <f t="shared" si="657"/>
        <v>0</v>
      </c>
      <c r="BO2634" s="6">
        <f t="shared" si="658"/>
        <v>1</v>
      </c>
      <c r="BP2634" s="6">
        <f t="shared" si="659"/>
        <v>0</v>
      </c>
      <c r="BQ2634" s="6">
        <f t="shared" si="660"/>
        <v>0</v>
      </c>
      <c r="BR2634" s="10" t="str">
        <f t="shared" si="661"/>
        <v>正常在售</v>
      </c>
      <c r="BS2634" s="6" t="str">
        <f t="shared" si="671"/>
        <v>普通款</v>
      </c>
    </row>
    <row r="2635" spans="1:71">
      <c r="A2635" s="6" t="str">
        <f t="shared" si="662"/>
        <v>USB0G1YRKX5L</v>
      </c>
      <c r="B2635" s="6" t="str">
        <f t="shared" si="663"/>
        <v>USX004WU39R1</v>
      </c>
      <c r="C2635" s="6" t="str">
        <f t="shared" si="664"/>
        <v>USXCSJ14225WT</v>
      </c>
      <c r="D2635" s="6" t="str">
        <f t="shared" si="665"/>
        <v>USB0G1YRKX5LXCSJ14225WT</v>
      </c>
      <c r="E2635" s="6" t="str">
        <f t="shared" si="666"/>
        <v>USB0G1YRKX5LX004WU39R1</v>
      </c>
      <c r="F2635" s="6" t="str">
        <f t="shared" si="667"/>
        <v>USXCSJ14225WTX004WU39R1</v>
      </c>
      <c r="G2635" s="6" t="str">
        <f t="shared" si="668"/>
        <v>USXCSJ14225WT</v>
      </c>
      <c r="H2635" s="6" t="str">
        <f ca="1" t="shared" si="669"/>
        <v>新品</v>
      </c>
      <c r="I2635" s="10" t="str">
        <f t="shared" si="670"/>
        <v>普通款</v>
      </c>
      <c r="J2635" s="5" t="s">
        <v>11592</v>
      </c>
      <c r="K2635" s="5" t="s">
        <v>11593</v>
      </c>
      <c r="L2635" s="5" t="s">
        <v>11204</v>
      </c>
      <c r="M2635" s="5" t="s">
        <v>11594</v>
      </c>
      <c r="N2635" s="5" t="s">
        <v>11595</v>
      </c>
      <c r="O2635" s="5" t="s">
        <v>2906</v>
      </c>
      <c r="P2635" s="5" t="s">
        <v>4154</v>
      </c>
      <c r="Q2635" s="5" t="s">
        <v>11118</v>
      </c>
      <c r="R2635" s="5" t="s">
        <v>2288</v>
      </c>
      <c r="S2635" s="5" t="s">
        <v>4339</v>
      </c>
      <c r="T2635" s="5" t="s">
        <v>2979</v>
      </c>
      <c r="U2635" s="5" t="s">
        <v>11119</v>
      </c>
      <c r="V2635" s="5" t="s">
        <v>4134</v>
      </c>
      <c r="W2635" s="5" t="s">
        <v>4122</v>
      </c>
      <c r="X2635" s="5" t="s">
        <v>4135</v>
      </c>
      <c r="Y2635" s="5" t="s">
        <v>4136</v>
      </c>
      <c r="Z2635" s="5" t="s">
        <v>4124</v>
      </c>
      <c r="AA2635" s="5" t="s">
        <v>4122</v>
      </c>
      <c r="AB2635" s="5" t="s">
        <v>2457</v>
      </c>
      <c r="AC2635" s="5" t="s">
        <v>6265</v>
      </c>
      <c r="AD2635" s="5" t="s">
        <v>4252</v>
      </c>
      <c r="AE2635" s="5" t="s">
        <v>4140</v>
      </c>
      <c r="AF2635" s="5" t="s">
        <v>3011</v>
      </c>
      <c r="AG2635" s="5" t="s">
        <v>4520</v>
      </c>
      <c r="AH2635" s="5" t="s">
        <v>3011</v>
      </c>
      <c r="AI2635" s="5" t="s">
        <v>4514</v>
      </c>
      <c r="AJ2635" s="5" t="s">
        <v>4345</v>
      </c>
      <c r="AK2635" s="5">
        <v>5.82</v>
      </c>
      <c r="AL2635" s="5" t="s">
        <v>4145</v>
      </c>
      <c r="AM2635" s="5" t="s">
        <v>4146</v>
      </c>
      <c r="AN2635" s="5" t="s">
        <v>4146</v>
      </c>
      <c r="AO2635" s="5">
        <v>18</v>
      </c>
      <c r="AP2635" s="5">
        <v>300</v>
      </c>
      <c r="AQ2635" s="5" t="s">
        <v>8684</v>
      </c>
      <c r="AR2635" s="5" t="s">
        <v>11596</v>
      </c>
      <c r="AS2635" s="5">
        <v>21</v>
      </c>
      <c r="AT2635" s="5">
        <v>36.5</v>
      </c>
      <c r="AU2635" s="5">
        <v>13</v>
      </c>
      <c r="AV2635" s="5">
        <v>7.6</v>
      </c>
      <c r="AW2635" s="5">
        <v>14.37</v>
      </c>
      <c r="AX2635" s="5">
        <v>5.12</v>
      </c>
      <c r="AY2635" s="5">
        <v>2.99</v>
      </c>
      <c r="AZ2635" s="5">
        <v>815</v>
      </c>
      <c r="BA2635" s="5">
        <v>1.8</v>
      </c>
      <c r="BB2635" s="5">
        <v>48</v>
      </c>
      <c r="BC2635" s="5">
        <v>40.5</v>
      </c>
      <c r="BD2635" s="5">
        <v>37.5</v>
      </c>
      <c r="BE2635" s="5">
        <v>18.9</v>
      </c>
      <c r="BF2635" s="5">
        <v>15.94</v>
      </c>
      <c r="BG2635" s="5">
        <v>14.76</v>
      </c>
      <c r="BH2635" s="5">
        <v>15.2</v>
      </c>
      <c r="BI2635" s="5">
        <v>33.55</v>
      </c>
      <c r="BM2635" s="6">
        <f t="shared" si="656"/>
        <v>0</v>
      </c>
      <c r="BN2635" s="10">
        <f t="shared" si="657"/>
        <v>0</v>
      </c>
      <c r="BO2635" s="6">
        <f t="shared" si="658"/>
        <v>1</v>
      </c>
      <c r="BP2635" s="6">
        <f t="shared" si="659"/>
        <v>0</v>
      </c>
      <c r="BQ2635" s="6">
        <f t="shared" si="660"/>
        <v>0</v>
      </c>
      <c r="BR2635" s="10" t="str">
        <f t="shared" si="661"/>
        <v>正常在售</v>
      </c>
      <c r="BS2635" s="6" t="str">
        <f t="shared" si="671"/>
        <v>普通款</v>
      </c>
    </row>
    <row r="2636" spans="1:71">
      <c r="A2636" s="6" t="str">
        <f t="shared" si="662"/>
        <v>USB0G1YHQYLH</v>
      </c>
      <c r="B2636" s="6" t="str">
        <f t="shared" si="663"/>
        <v>USX004WUBW43</v>
      </c>
      <c r="C2636" s="6" t="str">
        <f t="shared" si="664"/>
        <v>USXCSJ14226WT</v>
      </c>
      <c r="D2636" s="6" t="str">
        <f t="shared" si="665"/>
        <v>USB0G1YHQYLHXCSJ14226WT</v>
      </c>
      <c r="E2636" s="6" t="str">
        <f t="shared" si="666"/>
        <v>USB0G1YHQYLHX004WUBW43</v>
      </c>
      <c r="F2636" s="6" t="str">
        <f t="shared" si="667"/>
        <v>USXCSJ14226WTX004WUBW43</v>
      </c>
      <c r="G2636" s="6" t="str">
        <f t="shared" si="668"/>
        <v>USXCSJ14226WT</v>
      </c>
      <c r="H2636" s="6" t="str">
        <f ca="1" t="shared" si="669"/>
        <v>新品</v>
      </c>
      <c r="I2636" s="10" t="str">
        <f t="shared" si="670"/>
        <v>普通款</v>
      </c>
      <c r="J2636" s="5" t="s">
        <v>11597</v>
      </c>
      <c r="K2636" s="5" t="s">
        <v>11598</v>
      </c>
      <c r="L2636" s="5" t="s">
        <v>11204</v>
      </c>
      <c r="M2636" s="5" t="s">
        <v>11599</v>
      </c>
      <c r="N2636" s="5" t="s">
        <v>11600</v>
      </c>
      <c r="O2636" s="5" t="s">
        <v>2904</v>
      </c>
      <c r="P2636" s="5" t="s">
        <v>4154</v>
      </c>
      <c r="Q2636" s="5" t="s">
        <v>11118</v>
      </c>
      <c r="R2636" s="5" t="s">
        <v>2288</v>
      </c>
      <c r="S2636" s="5" t="s">
        <v>4339</v>
      </c>
      <c r="T2636" s="5" t="s">
        <v>2979</v>
      </c>
      <c r="U2636" s="5" t="s">
        <v>11119</v>
      </c>
      <c r="V2636" s="5" t="s">
        <v>4134</v>
      </c>
      <c r="W2636" s="5" t="s">
        <v>4122</v>
      </c>
      <c r="X2636" s="5" t="s">
        <v>4135</v>
      </c>
      <c r="Y2636" s="5" t="s">
        <v>4136</v>
      </c>
      <c r="Z2636" s="5" t="s">
        <v>4124</v>
      </c>
      <c r="AA2636" s="5" t="s">
        <v>4122</v>
      </c>
      <c r="AB2636" s="5" t="s">
        <v>2457</v>
      </c>
      <c r="AC2636" s="5" t="s">
        <v>6314</v>
      </c>
      <c r="AD2636" s="5" t="s">
        <v>4252</v>
      </c>
      <c r="AE2636" s="5" t="s">
        <v>4140</v>
      </c>
      <c r="AF2636" s="5" t="s">
        <v>3011</v>
      </c>
      <c r="AG2636" s="5" t="s">
        <v>4520</v>
      </c>
      <c r="AH2636" s="5" t="s">
        <v>3011</v>
      </c>
      <c r="AI2636" s="5" t="s">
        <v>4514</v>
      </c>
      <c r="AJ2636" s="5" t="s">
        <v>4345</v>
      </c>
      <c r="AK2636" s="5">
        <v>5.47</v>
      </c>
      <c r="AL2636" s="5" t="s">
        <v>4145</v>
      </c>
      <c r="AM2636" s="5" t="s">
        <v>4146</v>
      </c>
      <c r="AN2636" s="5" t="s">
        <v>4146</v>
      </c>
      <c r="AO2636" s="5">
        <v>18</v>
      </c>
      <c r="AP2636" s="5">
        <v>300</v>
      </c>
      <c r="AQ2636" s="5" t="s">
        <v>8684</v>
      </c>
      <c r="AR2636" s="5" t="s">
        <v>11596</v>
      </c>
      <c r="AS2636" s="5">
        <v>21</v>
      </c>
      <c r="AT2636" s="5">
        <v>36.5</v>
      </c>
      <c r="AU2636" s="5">
        <v>13</v>
      </c>
      <c r="AV2636" s="5">
        <v>7.6</v>
      </c>
      <c r="AW2636" s="5">
        <v>14.37</v>
      </c>
      <c r="AX2636" s="5">
        <v>5.12</v>
      </c>
      <c r="AY2636" s="5">
        <v>2.99</v>
      </c>
      <c r="AZ2636" s="5">
        <v>750</v>
      </c>
      <c r="BA2636" s="5">
        <v>1.66</v>
      </c>
      <c r="BB2636" s="5">
        <v>48.02</v>
      </c>
      <c r="BC2636" s="5">
        <v>43</v>
      </c>
      <c r="BD2636" s="5">
        <v>37.52</v>
      </c>
      <c r="BE2636" s="5">
        <v>18.91</v>
      </c>
      <c r="BF2636" s="5">
        <v>16.93</v>
      </c>
      <c r="BG2636" s="5">
        <v>14.77</v>
      </c>
      <c r="BH2636" s="5">
        <v>14.5</v>
      </c>
      <c r="BI2636" s="5">
        <v>32.01</v>
      </c>
      <c r="BM2636" s="6">
        <f t="shared" si="656"/>
        <v>0</v>
      </c>
      <c r="BN2636" s="10">
        <f t="shared" si="657"/>
        <v>0</v>
      </c>
      <c r="BO2636" s="6">
        <f t="shared" si="658"/>
        <v>1</v>
      </c>
      <c r="BP2636" s="6">
        <f t="shared" si="659"/>
        <v>0</v>
      </c>
      <c r="BQ2636" s="6">
        <f t="shared" si="660"/>
        <v>0</v>
      </c>
      <c r="BR2636" s="10" t="str">
        <f t="shared" si="661"/>
        <v>正常在售</v>
      </c>
      <c r="BS2636" s="6" t="str">
        <f t="shared" si="671"/>
        <v>普通款</v>
      </c>
    </row>
    <row r="2637" spans="1:71">
      <c r="A2637" s="6" t="str">
        <f t="shared" si="662"/>
        <v>USB0G1YNRDQC</v>
      </c>
      <c r="B2637" s="6" t="str">
        <f t="shared" si="663"/>
        <v>USX004WU4D2V</v>
      </c>
      <c r="C2637" s="6" t="str">
        <f t="shared" si="664"/>
        <v>USXCSJ14227WT</v>
      </c>
      <c r="D2637" s="6" t="str">
        <f t="shared" si="665"/>
        <v>USB0G1YNRDQCXCSJ14227WT</v>
      </c>
      <c r="E2637" s="6" t="str">
        <f t="shared" si="666"/>
        <v>USB0G1YNRDQCX004WU4D2V</v>
      </c>
      <c r="F2637" s="6" t="str">
        <f t="shared" si="667"/>
        <v>USXCSJ14227WTX004WU4D2V</v>
      </c>
      <c r="G2637" s="6" t="str">
        <f t="shared" si="668"/>
        <v>USXCSJ14227WT</v>
      </c>
      <c r="H2637" s="6" t="str">
        <f ca="1" t="shared" si="669"/>
        <v>新品</v>
      </c>
      <c r="I2637" s="10" t="str">
        <f t="shared" si="670"/>
        <v>普通款</v>
      </c>
      <c r="J2637" s="5" t="s">
        <v>11601</v>
      </c>
      <c r="K2637" s="5" t="s">
        <v>11602</v>
      </c>
      <c r="L2637" s="5" t="s">
        <v>11204</v>
      </c>
      <c r="M2637" s="5" t="s">
        <v>11603</v>
      </c>
      <c r="N2637" s="5" t="s">
        <v>11604</v>
      </c>
      <c r="O2637" s="5" t="s">
        <v>2894</v>
      </c>
      <c r="P2637" s="5" t="s">
        <v>4154</v>
      </c>
      <c r="Q2637" s="5" t="s">
        <v>11118</v>
      </c>
      <c r="R2637" s="5" t="s">
        <v>2288</v>
      </c>
      <c r="S2637" s="5" t="s">
        <v>4339</v>
      </c>
      <c r="T2637" s="5" t="s">
        <v>2979</v>
      </c>
      <c r="U2637" s="5" t="s">
        <v>11119</v>
      </c>
      <c r="V2637" s="5" t="s">
        <v>4134</v>
      </c>
      <c r="W2637" s="5" t="s">
        <v>4122</v>
      </c>
      <c r="X2637" s="5" t="s">
        <v>4135</v>
      </c>
      <c r="Y2637" s="5" t="s">
        <v>4184</v>
      </c>
      <c r="Z2637" s="5" t="s">
        <v>4124</v>
      </c>
      <c r="AA2637" s="5" t="s">
        <v>4122</v>
      </c>
      <c r="AB2637" s="5" t="s">
        <v>2457</v>
      </c>
      <c r="AC2637" s="5" t="s">
        <v>6314</v>
      </c>
      <c r="AD2637" s="5" t="s">
        <v>4252</v>
      </c>
      <c r="AE2637" s="5" t="s">
        <v>4140</v>
      </c>
      <c r="AF2637" s="5" t="s">
        <v>3011</v>
      </c>
      <c r="AG2637" s="5" t="s">
        <v>4520</v>
      </c>
      <c r="AH2637" s="5" t="s">
        <v>3011</v>
      </c>
      <c r="AI2637" s="5" t="s">
        <v>4514</v>
      </c>
      <c r="AJ2637" s="5" t="s">
        <v>4345</v>
      </c>
      <c r="AK2637" s="5">
        <v>7.45</v>
      </c>
      <c r="AL2637" s="5" t="s">
        <v>4145</v>
      </c>
      <c r="AM2637" s="5" t="s">
        <v>4146</v>
      </c>
      <c r="AN2637" s="5" t="s">
        <v>4146</v>
      </c>
      <c r="AO2637" s="5">
        <v>10</v>
      </c>
      <c r="AP2637" s="5">
        <v>300</v>
      </c>
      <c r="AQ2637" s="5" t="s">
        <v>11605</v>
      </c>
      <c r="AR2637" s="5" t="s">
        <v>11606</v>
      </c>
      <c r="AS2637" s="5">
        <v>21</v>
      </c>
      <c r="AT2637" s="5">
        <v>36.5</v>
      </c>
      <c r="AU2637" s="5">
        <v>15</v>
      </c>
      <c r="AV2637" s="5">
        <v>9.8</v>
      </c>
      <c r="AW2637" s="5">
        <v>14.37</v>
      </c>
      <c r="AX2637" s="5">
        <v>5.91</v>
      </c>
      <c r="AY2637" s="5">
        <v>3.86</v>
      </c>
      <c r="AZ2637" s="5">
        <v>1620</v>
      </c>
      <c r="BA2637" s="5">
        <v>3.58</v>
      </c>
      <c r="BB2637" s="5">
        <v>51</v>
      </c>
      <c r="BC2637" s="5">
        <v>37.5</v>
      </c>
      <c r="BD2637" s="5">
        <v>32.8</v>
      </c>
      <c r="BE2637" s="5">
        <v>20.08</v>
      </c>
      <c r="BF2637" s="5">
        <v>14.76</v>
      </c>
      <c r="BG2637" s="5">
        <v>12.91</v>
      </c>
      <c r="BH2637" s="5">
        <v>16.9</v>
      </c>
      <c r="BI2637" s="5">
        <v>37.31</v>
      </c>
      <c r="BM2637" s="6">
        <f t="shared" si="656"/>
        <v>0</v>
      </c>
      <c r="BN2637" s="10">
        <f t="shared" si="657"/>
        <v>0</v>
      </c>
      <c r="BO2637" s="6">
        <f t="shared" si="658"/>
        <v>1</v>
      </c>
      <c r="BP2637" s="6">
        <f t="shared" si="659"/>
        <v>0</v>
      </c>
      <c r="BQ2637" s="6">
        <f t="shared" si="660"/>
        <v>0</v>
      </c>
      <c r="BR2637" s="10" t="str">
        <f t="shared" si="661"/>
        <v>正常在售</v>
      </c>
      <c r="BS2637" s="6" t="str">
        <f t="shared" si="671"/>
        <v>普通款</v>
      </c>
    </row>
    <row r="2638" spans="1:71">
      <c r="A2638" s="6" t="str">
        <f t="shared" si="662"/>
        <v>USB0G6D3D6Q6</v>
      </c>
      <c r="B2638" s="6" t="str">
        <f t="shared" si="663"/>
        <v>USX004XYKUAF</v>
      </c>
      <c r="C2638" s="6" t="str">
        <f t="shared" si="664"/>
        <v>USXCSJ14228DLM</v>
      </c>
      <c r="D2638" s="6" t="str">
        <f t="shared" si="665"/>
        <v>USB0G6D3D6Q6XCSJ14228DLM</v>
      </c>
      <c r="E2638" s="6" t="str">
        <f t="shared" si="666"/>
        <v>USB0G6D3D6Q6X004XYKUAF</v>
      </c>
      <c r="F2638" s="6" t="str">
        <f t="shared" si="667"/>
        <v>USXCSJ14228DLMX004XYKUAF</v>
      </c>
      <c r="G2638" s="6" t="str">
        <f t="shared" si="668"/>
        <v>USXCSJ14228DLM</v>
      </c>
      <c r="H2638" s="6" t="str">
        <f ca="1" t="shared" si="669"/>
        <v>待上架</v>
      </c>
      <c r="I2638" s="10" t="str">
        <f t="shared" si="670"/>
        <v>待上架</v>
      </c>
      <c r="J2638" s="5" t="s">
        <v>11607</v>
      </c>
      <c r="K2638" s="5" t="s">
        <v>11608</v>
      </c>
      <c r="L2638" s="5" t="s">
        <v>11609</v>
      </c>
      <c r="M2638" s="5" t="s">
        <v>11609</v>
      </c>
      <c r="N2638" s="5" t="s">
        <v>11610</v>
      </c>
      <c r="O2638" s="5" t="s">
        <v>3890</v>
      </c>
      <c r="P2638" s="5" t="s">
        <v>4120</v>
      </c>
      <c r="Q2638" s="5" t="s">
        <v>4385</v>
      </c>
      <c r="R2638" s="5" t="s">
        <v>2288</v>
      </c>
      <c r="S2638" s="5" t="s">
        <v>2995</v>
      </c>
      <c r="T2638" s="5" t="s">
        <v>2979</v>
      </c>
      <c r="U2638" s="5" t="s">
        <v>4386</v>
      </c>
      <c r="V2638" s="5" t="s">
        <v>4134</v>
      </c>
      <c r="W2638" s="5" t="s">
        <v>4123</v>
      </c>
      <c r="X2638" s="5" t="s">
        <v>4155</v>
      </c>
      <c r="Y2638" s="5" t="s">
        <v>4136</v>
      </c>
      <c r="Z2638" s="5" t="s">
        <v>4124</v>
      </c>
      <c r="AA2638" s="5" t="s">
        <v>4123</v>
      </c>
      <c r="AB2638" s="5" t="s">
        <v>4124</v>
      </c>
      <c r="AE2638" s="5" t="s">
        <v>4299</v>
      </c>
      <c r="AF2638" s="5" t="s">
        <v>3027</v>
      </c>
      <c r="AG2638" s="5" t="s">
        <v>4520</v>
      </c>
      <c r="AH2638" s="5" t="s">
        <v>3027</v>
      </c>
      <c r="AI2638" s="5" t="s">
        <v>4514</v>
      </c>
      <c r="AJ2638" s="5" t="s">
        <v>4345</v>
      </c>
      <c r="AL2638" s="5" t="s">
        <v>4145</v>
      </c>
      <c r="AM2638" s="5" t="s">
        <v>4146</v>
      </c>
      <c r="AN2638" s="5" t="s">
        <v>4146</v>
      </c>
      <c r="AO2638" s="5">
        <v>40</v>
      </c>
      <c r="AP2638" s="5">
        <v>300</v>
      </c>
      <c r="AQ2638" s="5" t="s">
        <v>11611</v>
      </c>
      <c r="AR2638" s="5" t="s">
        <v>11612</v>
      </c>
      <c r="AS2638" s="5">
        <v>21</v>
      </c>
      <c r="AT2638" s="5">
        <v>36.4</v>
      </c>
      <c r="AU2638" s="5">
        <v>21.8</v>
      </c>
      <c r="AV2638" s="5">
        <v>1.7</v>
      </c>
      <c r="AW2638" s="5">
        <v>14.33</v>
      </c>
      <c r="AX2638" s="5">
        <v>8.58</v>
      </c>
      <c r="AY2638" s="5">
        <v>0.67</v>
      </c>
      <c r="AZ2638" s="5">
        <v>408</v>
      </c>
      <c r="BA2638" s="5">
        <v>0.9</v>
      </c>
      <c r="BB2638" s="5">
        <v>45.3</v>
      </c>
      <c r="BC2638" s="5">
        <v>37.5</v>
      </c>
      <c r="BD2638" s="5">
        <v>35</v>
      </c>
      <c r="BE2638" s="5">
        <v>17.83</v>
      </c>
      <c r="BF2638" s="5">
        <v>14.76</v>
      </c>
      <c r="BG2638" s="5">
        <v>13.78</v>
      </c>
      <c r="BH2638" s="5">
        <v>17</v>
      </c>
      <c r="BI2638" s="5">
        <v>37.53</v>
      </c>
      <c r="BM2638" s="6">
        <f t="shared" si="656"/>
        <v>0</v>
      </c>
      <c r="BN2638" s="10">
        <f t="shared" si="657"/>
        <v>0</v>
      </c>
      <c r="BO2638" s="6">
        <f t="shared" si="658"/>
        <v>0</v>
      </c>
      <c r="BP2638" s="6">
        <f t="shared" si="659"/>
        <v>1</v>
      </c>
      <c r="BQ2638" s="6">
        <f t="shared" si="660"/>
        <v>0</v>
      </c>
      <c r="BR2638" s="10" t="str">
        <f t="shared" si="661"/>
        <v>待上架</v>
      </c>
      <c r="BS2638" s="6" t="str">
        <f t="shared" si="671"/>
        <v>待上架</v>
      </c>
    </row>
    <row r="2639" spans="1:71">
      <c r="A2639" s="6" t="str">
        <f t="shared" si="662"/>
        <v>DEB0G6D3D6Q6</v>
      </c>
      <c r="B2639" s="6" t="str">
        <f t="shared" si="663"/>
        <v>DEX002GZG9A5</v>
      </c>
      <c r="C2639" s="6" t="str">
        <f t="shared" si="664"/>
        <v>DEXCSJ14228DLM</v>
      </c>
      <c r="D2639" s="6" t="str">
        <f t="shared" si="665"/>
        <v>DEB0G6D3D6Q6XCSJ14228DLM</v>
      </c>
      <c r="E2639" s="6" t="str">
        <f t="shared" si="666"/>
        <v>DEB0G6D3D6Q6X002GZG9A5</v>
      </c>
      <c r="F2639" s="6" t="str">
        <f t="shared" si="667"/>
        <v>DEXCSJ14228DLMX002GZG9A5</v>
      </c>
      <c r="G2639" s="6" t="str">
        <f t="shared" si="668"/>
        <v>DEXCSJ14228DLM</v>
      </c>
      <c r="H2639" s="6" t="str">
        <f ca="1" t="shared" si="669"/>
        <v>待上架</v>
      </c>
      <c r="I2639" s="10" t="str">
        <f t="shared" si="670"/>
        <v>未维护</v>
      </c>
      <c r="J2639" s="5" t="s">
        <v>11607</v>
      </c>
      <c r="K2639" s="5" t="s">
        <v>11608</v>
      </c>
      <c r="L2639" s="5" t="s">
        <v>4741</v>
      </c>
      <c r="M2639" s="5" t="s">
        <v>11609</v>
      </c>
      <c r="N2639" s="5" t="s">
        <v>11613</v>
      </c>
      <c r="O2639" s="5" t="s">
        <v>2184</v>
      </c>
      <c r="P2639" s="5" t="s">
        <v>4154</v>
      </c>
      <c r="Q2639" s="5" t="s">
        <v>4693</v>
      </c>
      <c r="R2639" s="5" t="s">
        <v>1525</v>
      </c>
      <c r="S2639" s="5" t="s">
        <v>2985</v>
      </c>
      <c r="T2639" s="5" t="s">
        <v>2979</v>
      </c>
      <c r="U2639" s="5" t="s">
        <v>4386</v>
      </c>
      <c r="V2639" s="5" t="s">
        <v>4134</v>
      </c>
      <c r="W2639" s="5" t="s">
        <v>4123</v>
      </c>
      <c r="X2639" s="5" t="s">
        <v>4135</v>
      </c>
      <c r="Y2639" s="5" t="s">
        <v>4136</v>
      </c>
      <c r="Z2639" s="5" t="s">
        <v>4124</v>
      </c>
      <c r="AA2639" s="5" t="s">
        <v>4122</v>
      </c>
      <c r="AB2639" s="5" t="s">
        <v>2457</v>
      </c>
      <c r="AE2639" s="5" t="s">
        <v>4140</v>
      </c>
      <c r="AF2639" s="5" t="s">
        <v>3007</v>
      </c>
      <c r="AG2639" s="5" t="s">
        <v>4394</v>
      </c>
      <c r="AH2639" s="5" t="s">
        <v>4612</v>
      </c>
      <c r="AI2639" s="5" t="s">
        <v>4514</v>
      </c>
      <c r="AJ2639" s="5" t="s">
        <v>4345</v>
      </c>
      <c r="AL2639" s="5" t="s">
        <v>4145</v>
      </c>
      <c r="AM2639" s="5" t="s">
        <v>4146</v>
      </c>
      <c r="AN2639" s="5" t="s">
        <v>4696</v>
      </c>
      <c r="AO2639" s="5">
        <v>40</v>
      </c>
      <c r="AP2639" s="5">
        <v>300</v>
      </c>
      <c r="AQ2639" s="5" t="s">
        <v>11611</v>
      </c>
      <c r="AR2639" s="5" t="s">
        <v>11612</v>
      </c>
      <c r="AS2639" s="5">
        <v>21</v>
      </c>
      <c r="AT2639" s="5">
        <v>36.4</v>
      </c>
      <c r="AU2639" s="5">
        <v>21.8</v>
      </c>
      <c r="AV2639" s="5">
        <v>1.7</v>
      </c>
      <c r="AW2639" s="5">
        <v>14.33</v>
      </c>
      <c r="AX2639" s="5">
        <v>8.58</v>
      </c>
      <c r="AY2639" s="5">
        <v>0.67</v>
      </c>
      <c r="AZ2639" s="5">
        <v>408</v>
      </c>
      <c r="BA2639" s="5">
        <v>0.9</v>
      </c>
      <c r="BB2639" s="5">
        <v>45.3</v>
      </c>
      <c r="BC2639" s="5">
        <v>37.5</v>
      </c>
      <c r="BD2639" s="5">
        <v>35</v>
      </c>
      <c r="BE2639" s="5">
        <v>17.83</v>
      </c>
      <c r="BF2639" s="5">
        <v>14.76</v>
      </c>
      <c r="BG2639" s="5">
        <v>13.78</v>
      </c>
      <c r="BH2639" s="5">
        <v>17</v>
      </c>
      <c r="BI2639" s="5">
        <v>37.53</v>
      </c>
      <c r="BM2639" s="6">
        <f t="shared" si="656"/>
        <v>0</v>
      </c>
      <c r="BN2639" s="10">
        <f t="shared" si="657"/>
        <v>0</v>
      </c>
      <c r="BO2639" s="6">
        <f t="shared" si="658"/>
        <v>0</v>
      </c>
      <c r="BP2639" s="6">
        <f t="shared" si="659"/>
        <v>1</v>
      </c>
      <c r="BQ2639" s="6">
        <f t="shared" si="660"/>
        <v>0</v>
      </c>
      <c r="BR2639" s="10" t="str">
        <f t="shared" si="661"/>
        <v>待上架</v>
      </c>
      <c r="BS2639" s="6" t="str">
        <f t="shared" si="671"/>
        <v>待上架</v>
      </c>
    </row>
    <row r="2640" spans="1:71">
      <c r="A2640" s="6" t="str">
        <f t="shared" si="662"/>
        <v>UKB0G6D3D6Q6</v>
      </c>
      <c r="B2640" s="6" t="str">
        <f t="shared" si="663"/>
        <v>UKX002GZDU39</v>
      </c>
      <c r="C2640" s="6" t="str">
        <f t="shared" si="664"/>
        <v>UKXCSJ14228DLM</v>
      </c>
      <c r="D2640" s="6" t="str">
        <f t="shared" si="665"/>
        <v>UKB0G6D3D6Q6XCSJ14228DLM</v>
      </c>
      <c r="E2640" s="6" t="str">
        <f t="shared" si="666"/>
        <v>UKB0G6D3D6Q6X002GZDU39</v>
      </c>
      <c r="F2640" s="6" t="str">
        <f t="shared" si="667"/>
        <v>UKXCSJ14228DLMX002GZDU39</v>
      </c>
      <c r="G2640" s="6" t="str">
        <f t="shared" si="668"/>
        <v>UKXCSJ14228DLM</v>
      </c>
      <c r="H2640" s="6" t="str">
        <f ca="1" t="shared" si="669"/>
        <v>待上架</v>
      </c>
      <c r="I2640" s="10" t="str">
        <f t="shared" si="670"/>
        <v>未维护</v>
      </c>
      <c r="J2640" s="5" t="s">
        <v>11607</v>
      </c>
      <c r="K2640" s="5" t="s">
        <v>11608</v>
      </c>
      <c r="L2640" s="5" t="s">
        <v>4744</v>
      </c>
      <c r="M2640" s="5" t="s">
        <v>11609</v>
      </c>
      <c r="N2640" s="5" t="s">
        <v>11614</v>
      </c>
      <c r="O2640" s="5" t="s">
        <v>2186</v>
      </c>
      <c r="P2640" s="5" t="s">
        <v>4120</v>
      </c>
      <c r="Q2640" s="5" t="s">
        <v>4746</v>
      </c>
      <c r="R2640" s="5" t="s">
        <v>1532</v>
      </c>
      <c r="S2640" s="5" t="s">
        <v>2985</v>
      </c>
      <c r="T2640" s="5" t="s">
        <v>2979</v>
      </c>
      <c r="U2640" s="5" t="s">
        <v>4386</v>
      </c>
      <c r="V2640" s="5" t="s">
        <v>4134</v>
      </c>
      <c r="W2640" s="5" t="s">
        <v>4123</v>
      </c>
      <c r="X2640" s="5" t="s">
        <v>4135</v>
      </c>
      <c r="Y2640" s="5" t="s">
        <v>4136</v>
      </c>
      <c r="Z2640" s="5" t="s">
        <v>4124</v>
      </c>
      <c r="AA2640" s="5" t="s">
        <v>4122</v>
      </c>
      <c r="AB2640" s="5" t="s">
        <v>2457</v>
      </c>
      <c r="AE2640" s="5" t="s">
        <v>4140</v>
      </c>
      <c r="AF2640" s="5" t="s">
        <v>3007</v>
      </c>
      <c r="AG2640" s="5" t="s">
        <v>4394</v>
      </c>
      <c r="AH2640" s="5" t="s">
        <v>4611</v>
      </c>
      <c r="AI2640" s="5" t="s">
        <v>4514</v>
      </c>
      <c r="AJ2640" s="5" t="s">
        <v>4345</v>
      </c>
      <c r="AL2640" s="5" t="s">
        <v>4145</v>
      </c>
      <c r="AM2640" s="5" t="s">
        <v>4146</v>
      </c>
      <c r="AN2640" s="5" t="s">
        <v>4696</v>
      </c>
      <c r="AO2640" s="5">
        <v>40</v>
      </c>
      <c r="AP2640" s="5">
        <v>300</v>
      </c>
      <c r="AQ2640" s="5" t="s">
        <v>11611</v>
      </c>
      <c r="AR2640" s="5" t="s">
        <v>11612</v>
      </c>
      <c r="AS2640" s="5">
        <v>21</v>
      </c>
      <c r="AT2640" s="5">
        <v>36.4</v>
      </c>
      <c r="AU2640" s="5">
        <v>21.8</v>
      </c>
      <c r="AV2640" s="5">
        <v>1.7</v>
      </c>
      <c r="AW2640" s="5">
        <v>14.33</v>
      </c>
      <c r="AX2640" s="5">
        <v>8.58</v>
      </c>
      <c r="AY2640" s="5">
        <v>0.67</v>
      </c>
      <c r="AZ2640" s="5">
        <v>408</v>
      </c>
      <c r="BA2640" s="5">
        <v>0.9</v>
      </c>
      <c r="BB2640" s="5">
        <v>45.3</v>
      </c>
      <c r="BC2640" s="5">
        <v>37.5</v>
      </c>
      <c r="BD2640" s="5">
        <v>35</v>
      </c>
      <c r="BE2640" s="5">
        <v>17.83</v>
      </c>
      <c r="BF2640" s="5">
        <v>14.76</v>
      </c>
      <c r="BG2640" s="5">
        <v>13.78</v>
      </c>
      <c r="BH2640" s="5">
        <v>17</v>
      </c>
      <c r="BI2640" s="5">
        <v>37.53</v>
      </c>
      <c r="BM2640" s="6">
        <f t="shared" si="656"/>
        <v>0</v>
      </c>
      <c r="BN2640" s="10">
        <f t="shared" si="657"/>
        <v>0</v>
      </c>
      <c r="BO2640" s="6">
        <f t="shared" si="658"/>
        <v>0</v>
      </c>
      <c r="BP2640" s="6">
        <f t="shared" si="659"/>
        <v>1</v>
      </c>
      <c r="BQ2640" s="6">
        <f t="shared" si="660"/>
        <v>0</v>
      </c>
      <c r="BR2640" s="10" t="str">
        <f t="shared" si="661"/>
        <v>待上架</v>
      </c>
      <c r="BS2640" s="6" t="str">
        <f t="shared" si="671"/>
        <v>待上架</v>
      </c>
    </row>
    <row r="2641" spans="1:71">
      <c r="A2641" s="6" t="str">
        <f t="shared" si="662"/>
        <v>AUB0G6D3D6Q6</v>
      </c>
      <c r="B2641" s="6" t="str">
        <f t="shared" si="663"/>
        <v>AUX001C9GY7B</v>
      </c>
      <c r="C2641" s="6" t="str">
        <f t="shared" si="664"/>
        <v>AUXCSJ14228DLM</v>
      </c>
      <c r="D2641" s="6" t="str">
        <f t="shared" si="665"/>
        <v>AUB0G6D3D6Q6XCSJ14228DLM</v>
      </c>
      <c r="E2641" s="6" t="str">
        <f t="shared" si="666"/>
        <v>AUB0G6D3D6Q6X001C9GY7B</v>
      </c>
      <c r="F2641" s="6" t="str">
        <f t="shared" si="667"/>
        <v>AUXCSJ14228DLMX001C9GY7B</v>
      </c>
      <c r="G2641" s="6" t="str">
        <f t="shared" si="668"/>
        <v>AUXCSJ14228DLM</v>
      </c>
      <c r="H2641" s="6" t="str">
        <f ca="1" t="shared" si="669"/>
        <v>待上架</v>
      </c>
      <c r="I2641" s="10" t="str">
        <f t="shared" si="670"/>
        <v>未维护</v>
      </c>
      <c r="J2641" s="5" t="s">
        <v>11607</v>
      </c>
      <c r="K2641" s="5" t="s">
        <v>11608</v>
      </c>
      <c r="L2641" s="5" t="s">
        <v>11609</v>
      </c>
      <c r="M2641" s="5" t="s">
        <v>11609</v>
      </c>
      <c r="N2641" s="5" t="s">
        <v>11615</v>
      </c>
      <c r="O2641" s="5" t="s">
        <v>2188</v>
      </c>
      <c r="P2641" s="5" t="s">
        <v>4120</v>
      </c>
      <c r="Q2641" s="5" t="s">
        <v>4393</v>
      </c>
      <c r="R2641" s="5" t="s">
        <v>1522</v>
      </c>
      <c r="S2641" s="5" t="s">
        <v>2985</v>
      </c>
      <c r="T2641" s="5" t="s">
        <v>2979</v>
      </c>
      <c r="U2641" s="5" t="s">
        <v>4386</v>
      </c>
      <c r="V2641" s="5" t="s">
        <v>4134</v>
      </c>
      <c r="W2641" s="5" t="s">
        <v>4123</v>
      </c>
      <c r="X2641" s="5" t="s">
        <v>4135</v>
      </c>
      <c r="Y2641" s="5" t="s">
        <v>4136</v>
      </c>
      <c r="Z2641" s="5" t="s">
        <v>4124</v>
      </c>
      <c r="AA2641" s="5" t="s">
        <v>4123</v>
      </c>
      <c r="AB2641" s="5" t="s">
        <v>4124</v>
      </c>
      <c r="AE2641" s="5" t="s">
        <v>4299</v>
      </c>
      <c r="AF2641" s="5" t="s">
        <v>3007</v>
      </c>
      <c r="AG2641" s="5" t="s">
        <v>4394</v>
      </c>
      <c r="AH2641" s="5" t="s">
        <v>3007</v>
      </c>
      <c r="AI2641" s="5" t="s">
        <v>4514</v>
      </c>
      <c r="AJ2641" s="5" t="s">
        <v>4345</v>
      </c>
      <c r="AL2641" s="5" t="s">
        <v>4145</v>
      </c>
      <c r="AM2641" s="5" t="s">
        <v>4146</v>
      </c>
      <c r="AN2641" s="5" t="s">
        <v>4146</v>
      </c>
      <c r="AO2641" s="5">
        <v>40</v>
      </c>
      <c r="AP2641" s="5">
        <v>300</v>
      </c>
      <c r="AQ2641" s="5" t="s">
        <v>11611</v>
      </c>
      <c r="AR2641" s="5" t="s">
        <v>11612</v>
      </c>
      <c r="AS2641" s="5">
        <v>21</v>
      </c>
      <c r="AT2641" s="5">
        <v>36.4</v>
      </c>
      <c r="AU2641" s="5">
        <v>21.8</v>
      </c>
      <c r="AV2641" s="5">
        <v>1.7</v>
      </c>
      <c r="AW2641" s="5">
        <v>14.33</v>
      </c>
      <c r="AX2641" s="5">
        <v>8.58</v>
      </c>
      <c r="AY2641" s="5">
        <v>0.67</v>
      </c>
      <c r="AZ2641" s="5">
        <v>408</v>
      </c>
      <c r="BA2641" s="5">
        <v>0.9</v>
      </c>
      <c r="BB2641" s="5">
        <v>45.3</v>
      </c>
      <c r="BC2641" s="5">
        <v>37.5</v>
      </c>
      <c r="BD2641" s="5">
        <v>35</v>
      </c>
      <c r="BE2641" s="5">
        <v>17.83</v>
      </c>
      <c r="BF2641" s="5">
        <v>14.76</v>
      </c>
      <c r="BG2641" s="5">
        <v>13.78</v>
      </c>
      <c r="BH2641" s="5">
        <v>17</v>
      </c>
      <c r="BI2641" s="5">
        <v>37.53</v>
      </c>
      <c r="BM2641" s="6">
        <f t="shared" si="656"/>
        <v>0</v>
      </c>
      <c r="BN2641" s="10">
        <f t="shared" si="657"/>
        <v>0</v>
      </c>
      <c r="BO2641" s="6">
        <f t="shared" si="658"/>
        <v>0</v>
      </c>
      <c r="BP2641" s="6">
        <f t="shared" si="659"/>
        <v>1</v>
      </c>
      <c r="BQ2641" s="6">
        <f t="shared" si="660"/>
        <v>0</v>
      </c>
      <c r="BR2641" s="10" t="str">
        <f t="shared" si="661"/>
        <v>待上架</v>
      </c>
      <c r="BS2641" s="6" t="str">
        <f t="shared" si="671"/>
        <v>待上架</v>
      </c>
    </row>
    <row r="2642" spans="1:71">
      <c r="A2642" s="6" t="str">
        <f t="shared" si="662"/>
        <v>USB0G6D14LTG</v>
      </c>
      <c r="B2642" s="6" t="str">
        <f t="shared" si="663"/>
        <v>USX004XYMQBB</v>
      </c>
      <c r="C2642" s="6" t="str">
        <f t="shared" si="664"/>
        <v>USXCSJ14230DLM</v>
      </c>
      <c r="D2642" s="6" t="str">
        <f t="shared" si="665"/>
        <v>USB0G6D14LTGXCSJ14230DLM</v>
      </c>
      <c r="E2642" s="6" t="str">
        <f t="shared" si="666"/>
        <v>USB0G6D14LTGX004XYMQBB</v>
      </c>
      <c r="F2642" s="6" t="str">
        <f t="shared" si="667"/>
        <v>USXCSJ14230DLMX004XYMQBB</v>
      </c>
      <c r="G2642" s="6" t="str">
        <f t="shared" si="668"/>
        <v>USXCSJ14230DLM</v>
      </c>
      <c r="H2642" s="6" t="str">
        <f ca="1" t="shared" si="669"/>
        <v>待上架</v>
      </c>
      <c r="I2642" s="10" t="str">
        <f t="shared" si="670"/>
        <v>待上架</v>
      </c>
      <c r="J2642" s="5" t="s">
        <v>11616</v>
      </c>
      <c r="K2642" s="5" t="s">
        <v>11617</v>
      </c>
      <c r="L2642" s="5" t="s">
        <v>11618</v>
      </c>
      <c r="M2642" s="5" t="s">
        <v>11618</v>
      </c>
      <c r="N2642" s="5" t="s">
        <v>11619</v>
      </c>
      <c r="O2642" s="5" t="s">
        <v>3888</v>
      </c>
      <c r="P2642" s="5" t="s">
        <v>4154</v>
      </c>
      <c r="Q2642" s="5" t="s">
        <v>4385</v>
      </c>
      <c r="R2642" s="5" t="s">
        <v>2288</v>
      </c>
      <c r="S2642" s="5" t="s">
        <v>2995</v>
      </c>
      <c r="T2642" s="5" t="s">
        <v>2979</v>
      </c>
      <c r="U2642" s="5" t="s">
        <v>4386</v>
      </c>
      <c r="V2642" s="5" t="s">
        <v>4134</v>
      </c>
      <c r="W2642" s="5" t="s">
        <v>4123</v>
      </c>
      <c r="X2642" s="5" t="s">
        <v>4135</v>
      </c>
      <c r="Y2642" s="5" t="s">
        <v>4136</v>
      </c>
      <c r="Z2642" s="5" t="s">
        <v>4124</v>
      </c>
      <c r="AA2642" s="5" t="s">
        <v>4123</v>
      </c>
      <c r="AB2642" s="5" t="s">
        <v>4124</v>
      </c>
      <c r="AE2642" s="5" t="s">
        <v>4299</v>
      </c>
      <c r="AF2642" s="5" t="s">
        <v>3027</v>
      </c>
      <c r="AG2642" s="5" t="s">
        <v>4520</v>
      </c>
      <c r="AH2642" s="5" t="s">
        <v>3027</v>
      </c>
      <c r="AI2642" s="5" t="s">
        <v>4514</v>
      </c>
      <c r="AJ2642" s="5" t="s">
        <v>4345</v>
      </c>
      <c r="AL2642" s="5" t="s">
        <v>4145</v>
      </c>
      <c r="AM2642" s="5" t="s">
        <v>4146</v>
      </c>
      <c r="AN2642" s="5" t="s">
        <v>4146</v>
      </c>
      <c r="AO2642" s="5">
        <v>40</v>
      </c>
      <c r="AP2642" s="5">
        <v>300</v>
      </c>
      <c r="AQ2642" s="5" t="s">
        <v>11620</v>
      </c>
      <c r="AR2642" s="5" t="s">
        <v>11621</v>
      </c>
      <c r="AS2642" s="5">
        <v>21</v>
      </c>
      <c r="AT2642" s="5">
        <v>36.4</v>
      </c>
      <c r="AU2642" s="5">
        <v>21.8</v>
      </c>
      <c r="AV2642" s="5">
        <v>1.7</v>
      </c>
      <c r="AW2642" s="5">
        <v>14.33</v>
      </c>
      <c r="AX2642" s="5">
        <v>8.58</v>
      </c>
      <c r="AY2642" s="5">
        <v>0.67</v>
      </c>
      <c r="AZ2642" s="5">
        <v>400</v>
      </c>
      <c r="BA2642" s="5">
        <v>0.88</v>
      </c>
      <c r="BB2642" s="5">
        <v>45.3</v>
      </c>
      <c r="BC2642" s="5">
        <v>38.5</v>
      </c>
      <c r="BD2642" s="5">
        <v>36</v>
      </c>
      <c r="BE2642" s="5">
        <v>17.83</v>
      </c>
      <c r="BF2642" s="5">
        <v>15.16</v>
      </c>
      <c r="BG2642" s="5">
        <v>14.17</v>
      </c>
      <c r="BH2642" s="5">
        <v>17</v>
      </c>
      <c r="BI2642" s="5">
        <v>37.53</v>
      </c>
      <c r="BM2642" s="6">
        <f t="shared" si="656"/>
        <v>0</v>
      </c>
      <c r="BN2642" s="10">
        <f t="shared" si="657"/>
        <v>0</v>
      </c>
      <c r="BO2642" s="6">
        <f t="shared" si="658"/>
        <v>0</v>
      </c>
      <c r="BP2642" s="6">
        <f t="shared" si="659"/>
        <v>1</v>
      </c>
      <c r="BQ2642" s="6">
        <f t="shared" si="660"/>
        <v>0</v>
      </c>
      <c r="BR2642" s="10" t="str">
        <f t="shared" si="661"/>
        <v>待上架</v>
      </c>
      <c r="BS2642" s="6" t="str">
        <f t="shared" si="671"/>
        <v>待上架</v>
      </c>
    </row>
    <row r="2643" spans="1:71">
      <c r="A2643" s="6" t="str">
        <f t="shared" si="662"/>
        <v>AUB0G6D14LTG</v>
      </c>
      <c r="B2643" s="6" t="str">
        <f t="shared" si="663"/>
        <v>AUX001CLEUD9</v>
      </c>
      <c r="C2643" s="6" t="str">
        <f t="shared" si="664"/>
        <v>AUXCSJ14230DLM</v>
      </c>
      <c r="D2643" s="6" t="str">
        <f t="shared" si="665"/>
        <v>AUB0G6D14LTGXCSJ14230DLM</v>
      </c>
      <c r="E2643" s="6" t="str">
        <f t="shared" si="666"/>
        <v>AUB0G6D14LTGX001CLEUD9</v>
      </c>
      <c r="F2643" s="6" t="str">
        <f t="shared" si="667"/>
        <v>AUXCSJ14230DLMX001CLEUD9</v>
      </c>
      <c r="G2643" s="6" t="str">
        <f t="shared" si="668"/>
        <v>AUXCSJ14230DLM</v>
      </c>
      <c r="H2643" s="6" t="str">
        <f ca="1" t="shared" si="669"/>
        <v>待上架</v>
      </c>
      <c r="I2643" s="10" t="str">
        <f t="shared" si="670"/>
        <v>未维护</v>
      </c>
      <c r="J2643" s="5" t="s">
        <v>11616</v>
      </c>
      <c r="K2643" s="5" t="s">
        <v>11617</v>
      </c>
      <c r="L2643" s="5" t="s">
        <v>11618</v>
      </c>
      <c r="M2643" s="5" t="s">
        <v>11618</v>
      </c>
      <c r="N2643" s="5" t="s">
        <v>11622</v>
      </c>
      <c r="O2643" s="5" t="s">
        <v>11623</v>
      </c>
      <c r="P2643" s="5" t="s">
        <v>4120</v>
      </c>
      <c r="Q2643" s="5" t="s">
        <v>4393</v>
      </c>
      <c r="R2643" s="5" t="s">
        <v>1522</v>
      </c>
      <c r="S2643" s="5" t="s">
        <v>2985</v>
      </c>
      <c r="T2643" s="5" t="s">
        <v>2979</v>
      </c>
      <c r="U2643" s="5" t="s">
        <v>4386</v>
      </c>
      <c r="V2643" s="5" t="s">
        <v>4134</v>
      </c>
      <c r="W2643" s="5" t="s">
        <v>4123</v>
      </c>
      <c r="X2643" s="5" t="s">
        <v>4135</v>
      </c>
      <c r="Y2643" s="5" t="s">
        <v>4299</v>
      </c>
      <c r="Z2643" s="5" t="s">
        <v>4124</v>
      </c>
      <c r="AA2643" s="5" t="s">
        <v>4123</v>
      </c>
      <c r="AB2643" s="5" t="s">
        <v>4124</v>
      </c>
      <c r="AE2643" s="5" t="s">
        <v>4299</v>
      </c>
      <c r="AF2643" s="5" t="s">
        <v>3007</v>
      </c>
      <c r="AG2643" s="5" t="s">
        <v>4394</v>
      </c>
      <c r="AH2643" s="5" t="s">
        <v>3007</v>
      </c>
      <c r="AI2643" s="5" t="s">
        <v>4514</v>
      </c>
      <c r="AJ2643" s="5" t="s">
        <v>4345</v>
      </c>
      <c r="AL2643" s="5" t="s">
        <v>4145</v>
      </c>
      <c r="AM2643" s="5" t="s">
        <v>4146</v>
      </c>
      <c r="AN2643" s="5" t="s">
        <v>4146</v>
      </c>
      <c r="AO2643" s="5">
        <v>40</v>
      </c>
      <c r="AP2643" s="5">
        <v>300</v>
      </c>
      <c r="AQ2643" s="5" t="s">
        <v>11620</v>
      </c>
      <c r="AR2643" s="5" t="s">
        <v>11621</v>
      </c>
      <c r="AS2643" s="5">
        <v>21</v>
      </c>
      <c r="AT2643" s="5">
        <v>36.4</v>
      </c>
      <c r="AU2643" s="5">
        <v>21.8</v>
      </c>
      <c r="AV2643" s="5">
        <v>1.7</v>
      </c>
      <c r="AW2643" s="5">
        <v>14.33</v>
      </c>
      <c r="AX2643" s="5">
        <v>8.58</v>
      </c>
      <c r="AY2643" s="5">
        <v>0.67</v>
      </c>
      <c r="AZ2643" s="5">
        <v>400</v>
      </c>
      <c r="BA2643" s="5">
        <v>0.88</v>
      </c>
      <c r="BB2643" s="5">
        <v>45.3</v>
      </c>
      <c r="BC2643" s="5">
        <v>38.5</v>
      </c>
      <c r="BD2643" s="5">
        <v>36</v>
      </c>
      <c r="BE2643" s="5">
        <v>17.83</v>
      </c>
      <c r="BF2643" s="5">
        <v>15.16</v>
      </c>
      <c r="BG2643" s="5">
        <v>14.17</v>
      </c>
      <c r="BH2643" s="5">
        <v>17</v>
      </c>
      <c r="BI2643" s="5">
        <v>37.53</v>
      </c>
      <c r="BM2643" s="6">
        <f t="shared" si="656"/>
        <v>0</v>
      </c>
      <c r="BN2643" s="10">
        <f t="shared" si="657"/>
        <v>0</v>
      </c>
      <c r="BO2643" s="6">
        <f t="shared" si="658"/>
        <v>0</v>
      </c>
      <c r="BP2643" s="6">
        <f t="shared" si="659"/>
        <v>1</v>
      </c>
      <c r="BQ2643" s="6">
        <f t="shared" si="660"/>
        <v>0</v>
      </c>
      <c r="BR2643" s="10" t="str">
        <f t="shared" si="661"/>
        <v>待上架</v>
      </c>
      <c r="BS2643" s="6" t="str">
        <f t="shared" si="671"/>
        <v>待上架</v>
      </c>
    </row>
    <row r="2644" spans="1:71">
      <c r="A2644" s="6" t="str">
        <f t="shared" si="662"/>
        <v>USB0G6CWHTWV</v>
      </c>
      <c r="B2644" s="6" t="str">
        <f t="shared" si="663"/>
        <v>USX004XYMRTH</v>
      </c>
      <c r="C2644" s="6" t="str">
        <f t="shared" si="664"/>
        <v>USXCSJ14231DLM</v>
      </c>
      <c r="D2644" s="6" t="str">
        <f t="shared" si="665"/>
        <v>USB0G6CWHTWVXCSJ14231DLM</v>
      </c>
      <c r="E2644" s="6" t="str">
        <f t="shared" si="666"/>
        <v>USB0G6CWHTWVX004XYMRTH</v>
      </c>
      <c r="F2644" s="6" t="str">
        <f t="shared" si="667"/>
        <v>USXCSJ14231DLMX004XYMRTH</v>
      </c>
      <c r="G2644" s="6" t="str">
        <f t="shared" si="668"/>
        <v>USXCSJ14231DLM</v>
      </c>
      <c r="H2644" s="6" t="str">
        <f ca="1" t="shared" si="669"/>
        <v>待上架</v>
      </c>
      <c r="I2644" s="10" t="str">
        <f t="shared" si="670"/>
        <v>待上架</v>
      </c>
      <c r="J2644" s="5" t="s">
        <v>11624</v>
      </c>
      <c r="K2644" s="5" t="s">
        <v>11625</v>
      </c>
      <c r="L2644" s="5" t="s">
        <v>11626</v>
      </c>
      <c r="M2644" s="5" t="s">
        <v>11626</v>
      </c>
      <c r="N2644" s="5" t="s">
        <v>11627</v>
      </c>
      <c r="O2644" s="5" t="s">
        <v>3885</v>
      </c>
      <c r="P2644" s="5" t="s">
        <v>4154</v>
      </c>
      <c r="Q2644" s="5" t="s">
        <v>4385</v>
      </c>
      <c r="R2644" s="5" t="s">
        <v>2288</v>
      </c>
      <c r="S2644" s="5" t="s">
        <v>2995</v>
      </c>
      <c r="T2644" s="5" t="s">
        <v>2979</v>
      </c>
      <c r="U2644" s="5" t="s">
        <v>4386</v>
      </c>
      <c r="V2644" s="5" t="s">
        <v>4134</v>
      </c>
      <c r="W2644" s="5" t="s">
        <v>4123</v>
      </c>
      <c r="X2644" s="5" t="s">
        <v>4135</v>
      </c>
      <c r="Y2644" s="5" t="s">
        <v>4136</v>
      </c>
      <c r="Z2644" s="5" t="s">
        <v>4124</v>
      </c>
      <c r="AA2644" s="5" t="s">
        <v>4123</v>
      </c>
      <c r="AB2644" s="5" t="s">
        <v>4124</v>
      </c>
      <c r="AE2644" s="5" t="s">
        <v>4299</v>
      </c>
      <c r="AF2644" s="5" t="s">
        <v>3027</v>
      </c>
      <c r="AG2644" s="5" t="s">
        <v>4520</v>
      </c>
      <c r="AH2644" s="5" t="s">
        <v>3027</v>
      </c>
      <c r="AI2644" s="5" t="s">
        <v>4514</v>
      </c>
      <c r="AJ2644" s="5" t="s">
        <v>4345</v>
      </c>
      <c r="AL2644" s="5" t="s">
        <v>4145</v>
      </c>
      <c r="AM2644" s="5" t="s">
        <v>4146</v>
      </c>
      <c r="AN2644" s="5" t="s">
        <v>4146</v>
      </c>
      <c r="AO2644" s="5">
        <v>40</v>
      </c>
      <c r="AP2644" s="5">
        <v>300</v>
      </c>
      <c r="AQ2644" s="5" t="s">
        <v>11620</v>
      </c>
      <c r="AR2644" s="5" t="s">
        <v>11621</v>
      </c>
      <c r="AS2644" s="5">
        <v>21</v>
      </c>
      <c r="AT2644" s="5">
        <v>36.4</v>
      </c>
      <c r="AU2644" s="5">
        <v>21.8</v>
      </c>
      <c r="AV2644" s="5">
        <v>1.7</v>
      </c>
      <c r="AW2644" s="5">
        <v>14.33</v>
      </c>
      <c r="AX2644" s="5">
        <v>8.58</v>
      </c>
      <c r="AY2644" s="5">
        <v>0.67</v>
      </c>
      <c r="AZ2644" s="5">
        <v>415</v>
      </c>
      <c r="BA2644" s="5">
        <v>0.92</v>
      </c>
      <c r="BB2644" s="5">
        <v>45.3</v>
      </c>
      <c r="BC2644" s="5">
        <v>37.5</v>
      </c>
      <c r="BD2644" s="5">
        <v>35</v>
      </c>
      <c r="BE2644" s="5">
        <v>17.83</v>
      </c>
      <c r="BF2644" s="5">
        <v>14.76</v>
      </c>
      <c r="BG2644" s="5">
        <v>13.78</v>
      </c>
      <c r="BH2644" s="5">
        <v>17</v>
      </c>
      <c r="BI2644" s="5">
        <v>37.53</v>
      </c>
      <c r="BM2644" s="6">
        <f t="shared" si="656"/>
        <v>0</v>
      </c>
      <c r="BN2644" s="10">
        <f t="shared" si="657"/>
        <v>0</v>
      </c>
      <c r="BO2644" s="6">
        <f t="shared" si="658"/>
        <v>0</v>
      </c>
      <c r="BP2644" s="6">
        <f t="shared" si="659"/>
        <v>1</v>
      </c>
      <c r="BQ2644" s="6">
        <f t="shared" si="660"/>
        <v>0</v>
      </c>
      <c r="BR2644" s="10" t="str">
        <f t="shared" si="661"/>
        <v>待上架</v>
      </c>
      <c r="BS2644" s="6" t="str">
        <f t="shared" si="671"/>
        <v>待上架</v>
      </c>
    </row>
    <row r="2645" spans="1:71">
      <c r="A2645" s="6" t="str">
        <f t="shared" si="662"/>
        <v>AUB0G6CWHTWV</v>
      </c>
      <c r="B2645" s="6" t="str">
        <f t="shared" si="663"/>
        <v>AUX001CLFDLR</v>
      </c>
      <c r="C2645" s="6" t="str">
        <f t="shared" si="664"/>
        <v>AUXCSJ14231DLM</v>
      </c>
      <c r="D2645" s="6" t="str">
        <f t="shared" si="665"/>
        <v>AUB0G6CWHTWVXCSJ14231DLM</v>
      </c>
      <c r="E2645" s="6" t="str">
        <f t="shared" si="666"/>
        <v>AUB0G6CWHTWVX001CLFDLR</v>
      </c>
      <c r="F2645" s="6" t="str">
        <f t="shared" si="667"/>
        <v>AUXCSJ14231DLMX001CLFDLR</v>
      </c>
      <c r="G2645" s="6" t="str">
        <f t="shared" si="668"/>
        <v>AUXCSJ14231DLM</v>
      </c>
      <c r="H2645" s="6" t="str">
        <f ca="1" t="shared" si="669"/>
        <v>待上架</v>
      </c>
      <c r="I2645" s="10" t="str">
        <f t="shared" si="670"/>
        <v>未维护</v>
      </c>
      <c r="J2645" s="5" t="s">
        <v>11624</v>
      </c>
      <c r="K2645" s="5" t="s">
        <v>11625</v>
      </c>
      <c r="L2645" s="5" t="s">
        <v>11626</v>
      </c>
      <c r="M2645" s="5" t="s">
        <v>11626</v>
      </c>
      <c r="N2645" s="5" t="s">
        <v>11628</v>
      </c>
      <c r="O2645" s="5" t="s">
        <v>11629</v>
      </c>
      <c r="P2645" s="5" t="s">
        <v>4120</v>
      </c>
      <c r="Q2645" s="5" t="s">
        <v>4393</v>
      </c>
      <c r="R2645" s="5" t="s">
        <v>1522</v>
      </c>
      <c r="S2645" s="5" t="s">
        <v>2985</v>
      </c>
      <c r="T2645" s="5" t="s">
        <v>2979</v>
      </c>
      <c r="U2645" s="5" t="s">
        <v>4386</v>
      </c>
      <c r="V2645" s="5" t="s">
        <v>4134</v>
      </c>
      <c r="W2645" s="5" t="s">
        <v>4123</v>
      </c>
      <c r="X2645" s="5" t="s">
        <v>4135</v>
      </c>
      <c r="Y2645" s="5" t="s">
        <v>4299</v>
      </c>
      <c r="Z2645" s="5" t="s">
        <v>4124</v>
      </c>
      <c r="AA2645" s="5" t="s">
        <v>4123</v>
      </c>
      <c r="AB2645" s="5" t="s">
        <v>4124</v>
      </c>
      <c r="AE2645" s="5" t="s">
        <v>4299</v>
      </c>
      <c r="AF2645" s="5" t="s">
        <v>3007</v>
      </c>
      <c r="AG2645" s="5" t="s">
        <v>4394</v>
      </c>
      <c r="AH2645" s="5" t="s">
        <v>3007</v>
      </c>
      <c r="AI2645" s="5" t="s">
        <v>4514</v>
      </c>
      <c r="AJ2645" s="5" t="s">
        <v>4345</v>
      </c>
      <c r="AL2645" s="5" t="s">
        <v>4145</v>
      </c>
      <c r="AM2645" s="5" t="s">
        <v>4146</v>
      </c>
      <c r="AN2645" s="5" t="s">
        <v>4146</v>
      </c>
      <c r="AO2645" s="5">
        <v>40</v>
      </c>
      <c r="AP2645" s="5">
        <v>300</v>
      </c>
      <c r="AQ2645" s="5" t="s">
        <v>11620</v>
      </c>
      <c r="AR2645" s="5" t="s">
        <v>11621</v>
      </c>
      <c r="AS2645" s="5">
        <v>21</v>
      </c>
      <c r="AT2645" s="5">
        <v>36.4</v>
      </c>
      <c r="AU2645" s="5">
        <v>21.8</v>
      </c>
      <c r="AV2645" s="5">
        <v>1.7</v>
      </c>
      <c r="AW2645" s="5">
        <v>14.33</v>
      </c>
      <c r="AX2645" s="5">
        <v>8.58</v>
      </c>
      <c r="AY2645" s="5">
        <v>0.67</v>
      </c>
      <c r="AZ2645" s="5">
        <v>415</v>
      </c>
      <c r="BA2645" s="5">
        <v>0.92</v>
      </c>
      <c r="BB2645" s="5">
        <v>45.3</v>
      </c>
      <c r="BC2645" s="5">
        <v>37.5</v>
      </c>
      <c r="BD2645" s="5">
        <v>35</v>
      </c>
      <c r="BE2645" s="5">
        <v>17.83</v>
      </c>
      <c r="BF2645" s="5">
        <v>14.76</v>
      </c>
      <c r="BG2645" s="5">
        <v>13.78</v>
      </c>
      <c r="BH2645" s="5">
        <v>17</v>
      </c>
      <c r="BI2645" s="5">
        <v>37.53</v>
      </c>
      <c r="BM2645" s="6">
        <f t="shared" si="656"/>
        <v>0</v>
      </c>
      <c r="BN2645" s="10">
        <f t="shared" si="657"/>
        <v>0</v>
      </c>
      <c r="BO2645" s="6">
        <f t="shared" si="658"/>
        <v>0</v>
      </c>
      <c r="BP2645" s="6">
        <f t="shared" si="659"/>
        <v>1</v>
      </c>
      <c r="BQ2645" s="6">
        <f t="shared" si="660"/>
        <v>0</v>
      </c>
      <c r="BR2645" s="10" t="str">
        <f t="shared" si="661"/>
        <v>待上架</v>
      </c>
      <c r="BS2645" s="6" t="str">
        <f t="shared" si="671"/>
        <v>待上架</v>
      </c>
    </row>
    <row r="2646" spans="1:71">
      <c r="A2646" s="6" t="str">
        <f t="shared" si="662"/>
        <v>USB0G6DMPKY7</v>
      </c>
      <c r="B2646" s="6" t="str">
        <f t="shared" si="663"/>
        <v>USX004XZ5GMB</v>
      </c>
      <c r="C2646" s="6" t="str">
        <f t="shared" si="664"/>
        <v>USXCSJ14232YCY</v>
      </c>
      <c r="D2646" s="6" t="str">
        <f t="shared" si="665"/>
        <v>USB0G6DMPKY7XCSJ14232YCY</v>
      </c>
      <c r="E2646" s="6" t="str">
        <f t="shared" si="666"/>
        <v>USB0G6DMPKY7X004XZ5GMB</v>
      </c>
      <c r="F2646" s="6" t="str">
        <f t="shared" si="667"/>
        <v>USXCSJ14232YCYX004XZ5GMB</v>
      </c>
      <c r="G2646" s="6" t="str">
        <f t="shared" si="668"/>
        <v>USXCSJ14232YCY</v>
      </c>
      <c r="H2646" s="6" t="str">
        <f ca="1" t="shared" si="669"/>
        <v>待上架</v>
      </c>
      <c r="I2646" s="10" t="str">
        <f t="shared" si="670"/>
        <v>待上架</v>
      </c>
      <c r="J2646" s="5" t="s">
        <v>11630</v>
      </c>
      <c r="K2646" s="5" t="s">
        <v>11631</v>
      </c>
      <c r="L2646" s="5" t="s">
        <v>11241</v>
      </c>
      <c r="M2646" s="5" t="s">
        <v>11632</v>
      </c>
      <c r="N2646" s="5" t="s">
        <v>11633</v>
      </c>
      <c r="O2646" s="5" t="s">
        <v>1083</v>
      </c>
      <c r="P2646" s="5" t="s">
        <v>4154</v>
      </c>
      <c r="Q2646" s="5" t="s">
        <v>4338</v>
      </c>
      <c r="R2646" s="5" t="s">
        <v>2288</v>
      </c>
      <c r="S2646" s="5" t="s">
        <v>4339</v>
      </c>
      <c r="T2646" s="5" t="s">
        <v>2979</v>
      </c>
      <c r="U2646" s="5" t="s">
        <v>4340</v>
      </c>
      <c r="V2646" s="5" t="s">
        <v>4134</v>
      </c>
      <c r="W2646" s="5" t="s">
        <v>4123</v>
      </c>
      <c r="X2646" s="5" t="s">
        <v>4155</v>
      </c>
      <c r="Y2646" s="5" t="s">
        <v>4136</v>
      </c>
      <c r="Z2646" s="5" t="s">
        <v>4124</v>
      </c>
      <c r="AA2646" s="5" t="s">
        <v>4123</v>
      </c>
      <c r="AB2646" s="5" t="s">
        <v>4124</v>
      </c>
      <c r="AE2646" s="5" t="s">
        <v>4299</v>
      </c>
      <c r="AF2646" s="5" t="s">
        <v>3004</v>
      </c>
      <c r="AG2646" s="5" t="s">
        <v>4343</v>
      </c>
      <c r="AH2646" s="5" t="s">
        <v>3004</v>
      </c>
      <c r="AI2646" s="5" t="s">
        <v>4514</v>
      </c>
      <c r="AJ2646" s="5" t="s">
        <v>4345</v>
      </c>
      <c r="AK2646" s="5">
        <v>2.77</v>
      </c>
      <c r="AL2646" s="5" t="s">
        <v>4145</v>
      </c>
      <c r="AM2646" s="5" t="s">
        <v>4146</v>
      </c>
      <c r="AN2646" s="5" t="s">
        <v>4146</v>
      </c>
      <c r="AO2646" s="5">
        <v>60</v>
      </c>
      <c r="AP2646" s="5">
        <v>300</v>
      </c>
      <c r="AQ2646" s="5" t="s">
        <v>11634</v>
      </c>
      <c r="AR2646" s="5" t="s">
        <v>11635</v>
      </c>
      <c r="AS2646" s="5">
        <v>21</v>
      </c>
      <c r="AT2646" s="5">
        <v>36.3</v>
      </c>
      <c r="AU2646" s="5">
        <v>12.3</v>
      </c>
      <c r="AV2646" s="5">
        <v>1.7</v>
      </c>
      <c r="AW2646" s="5">
        <v>14.29</v>
      </c>
      <c r="AX2646" s="5">
        <v>4.84</v>
      </c>
      <c r="AY2646" s="5">
        <v>0.67</v>
      </c>
      <c r="AZ2646" s="5">
        <v>270</v>
      </c>
      <c r="BA2646" s="5">
        <v>0.6</v>
      </c>
      <c r="BB2646" s="5">
        <v>40.5</v>
      </c>
      <c r="BC2646" s="5">
        <v>37.5</v>
      </c>
      <c r="BD2646" s="5">
        <v>35</v>
      </c>
      <c r="BE2646" s="5">
        <v>15.94</v>
      </c>
      <c r="BF2646" s="5">
        <v>14.76</v>
      </c>
      <c r="BG2646" s="5">
        <v>13.78</v>
      </c>
      <c r="BH2646" s="5">
        <v>17</v>
      </c>
      <c r="BI2646" s="5">
        <v>37.53</v>
      </c>
      <c r="BM2646" s="6">
        <f t="shared" si="656"/>
        <v>0</v>
      </c>
      <c r="BN2646" s="10">
        <f t="shared" si="657"/>
        <v>0</v>
      </c>
      <c r="BO2646" s="6">
        <f t="shared" si="658"/>
        <v>0</v>
      </c>
      <c r="BP2646" s="6">
        <f t="shared" si="659"/>
        <v>1</v>
      </c>
      <c r="BQ2646" s="6">
        <f t="shared" si="660"/>
        <v>0</v>
      </c>
      <c r="BR2646" s="10" t="str">
        <f t="shared" si="661"/>
        <v>待上架</v>
      </c>
      <c r="BS2646" s="6" t="str">
        <f t="shared" si="671"/>
        <v>待上架</v>
      </c>
    </row>
    <row r="2647" spans="1:71">
      <c r="A2647" s="6" t="str">
        <f t="shared" si="662"/>
        <v>CAB0G6DMPKY7</v>
      </c>
      <c r="B2647" s="6" t="str">
        <f t="shared" si="663"/>
        <v>CAX004XZ5GMB</v>
      </c>
      <c r="C2647" s="6" t="str">
        <f t="shared" si="664"/>
        <v>CAXCSJ14232YCY</v>
      </c>
      <c r="D2647" s="6" t="str">
        <f t="shared" si="665"/>
        <v>CAB0G6DMPKY7XCSJ14232YCY</v>
      </c>
      <c r="E2647" s="6" t="str">
        <f t="shared" si="666"/>
        <v>CAB0G6DMPKY7X004XZ5GMB</v>
      </c>
      <c r="F2647" s="6" t="str">
        <f t="shared" si="667"/>
        <v>CAXCSJ14232YCYX004XZ5GMB</v>
      </c>
      <c r="G2647" s="6" t="str">
        <f t="shared" si="668"/>
        <v>CAXCSJ14232YCY</v>
      </c>
      <c r="H2647" s="6" t="str">
        <f ca="1" t="shared" si="669"/>
        <v>待上架</v>
      </c>
      <c r="I2647" s="10" t="str">
        <f t="shared" si="670"/>
        <v>未维护</v>
      </c>
      <c r="J2647" s="5" t="s">
        <v>11630</v>
      </c>
      <c r="K2647" s="5" t="s">
        <v>11631</v>
      </c>
      <c r="L2647" s="5" t="s">
        <v>11245</v>
      </c>
      <c r="M2647" s="5" t="s">
        <v>11632</v>
      </c>
      <c r="N2647" s="5" t="s">
        <v>11633</v>
      </c>
      <c r="O2647" s="5" t="s">
        <v>1083</v>
      </c>
      <c r="P2647" s="5" t="s">
        <v>4120</v>
      </c>
      <c r="Q2647" s="5" t="s">
        <v>4352</v>
      </c>
      <c r="R2647" s="5" t="s">
        <v>10</v>
      </c>
      <c r="S2647" s="5" t="s">
        <v>4339</v>
      </c>
      <c r="T2647" s="5" t="s">
        <v>2979</v>
      </c>
      <c r="U2647" s="5" t="s">
        <v>4340</v>
      </c>
      <c r="V2647" s="5" t="s">
        <v>4134</v>
      </c>
      <c r="W2647" s="5" t="s">
        <v>4123</v>
      </c>
      <c r="X2647" s="5" t="s">
        <v>4155</v>
      </c>
      <c r="Y2647" s="5" t="s">
        <v>4299</v>
      </c>
      <c r="Z2647" s="5" t="s">
        <v>4124</v>
      </c>
      <c r="AA2647" s="5" t="s">
        <v>4123</v>
      </c>
      <c r="AB2647" s="5" t="s">
        <v>4124</v>
      </c>
      <c r="AE2647" s="5" t="s">
        <v>4299</v>
      </c>
      <c r="AF2647" s="5" t="s">
        <v>2982</v>
      </c>
      <c r="AG2647" s="5" t="s">
        <v>4350</v>
      </c>
      <c r="AH2647" s="5" t="s">
        <v>4513</v>
      </c>
      <c r="AI2647" s="5" t="s">
        <v>4514</v>
      </c>
      <c r="AJ2647" s="5" t="s">
        <v>4345</v>
      </c>
      <c r="AL2647" s="5" t="s">
        <v>4145</v>
      </c>
      <c r="AM2647" s="5" t="s">
        <v>4146</v>
      </c>
      <c r="AN2647" s="5" t="s">
        <v>4146</v>
      </c>
      <c r="AO2647" s="5">
        <v>60</v>
      </c>
      <c r="AP2647" s="5">
        <v>300</v>
      </c>
      <c r="AQ2647" s="5" t="s">
        <v>11634</v>
      </c>
      <c r="AR2647" s="5" t="s">
        <v>11635</v>
      </c>
      <c r="AS2647" s="5">
        <v>21</v>
      </c>
      <c r="AT2647" s="5">
        <v>36.3</v>
      </c>
      <c r="AU2647" s="5">
        <v>12.3</v>
      </c>
      <c r="AV2647" s="5">
        <v>1.7</v>
      </c>
      <c r="AW2647" s="5">
        <v>14.29</v>
      </c>
      <c r="AX2647" s="5">
        <v>4.84</v>
      </c>
      <c r="AY2647" s="5">
        <v>0.67</v>
      </c>
      <c r="AZ2647" s="5">
        <v>270</v>
      </c>
      <c r="BA2647" s="5">
        <v>0.6</v>
      </c>
      <c r="BB2647" s="5">
        <v>40.5</v>
      </c>
      <c r="BC2647" s="5">
        <v>37.5</v>
      </c>
      <c r="BD2647" s="5">
        <v>35</v>
      </c>
      <c r="BE2647" s="5">
        <v>15.94</v>
      </c>
      <c r="BF2647" s="5">
        <v>14.76</v>
      </c>
      <c r="BG2647" s="5">
        <v>13.78</v>
      </c>
      <c r="BH2647" s="5">
        <v>17</v>
      </c>
      <c r="BI2647" s="5">
        <v>37.53</v>
      </c>
      <c r="BM2647" s="6">
        <f t="shared" si="656"/>
        <v>0</v>
      </c>
      <c r="BN2647" s="10">
        <f t="shared" si="657"/>
        <v>0</v>
      </c>
      <c r="BO2647" s="6">
        <f t="shared" si="658"/>
        <v>0</v>
      </c>
      <c r="BP2647" s="6">
        <f t="shared" si="659"/>
        <v>1</v>
      </c>
      <c r="BQ2647" s="6">
        <f t="shared" si="660"/>
        <v>0</v>
      </c>
      <c r="BR2647" s="10" t="str">
        <f t="shared" si="661"/>
        <v>待上架</v>
      </c>
      <c r="BS2647" s="6" t="str">
        <f t="shared" si="671"/>
        <v>待上架</v>
      </c>
    </row>
    <row r="2648" spans="1:71">
      <c r="A2648" s="6" t="str">
        <f t="shared" si="662"/>
        <v>USB0FF47KWC8</v>
      </c>
      <c r="B2648" s="6" t="str">
        <f t="shared" si="663"/>
        <v>USX004QFLJN3</v>
      </c>
      <c r="C2648" s="6" t="str">
        <f t="shared" si="664"/>
        <v>USXCSJ14301YCY</v>
      </c>
      <c r="D2648" s="6" t="str">
        <f t="shared" si="665"/>
        <v>USB0FF47KWC8XCSJ14301YCY</v>
      </c>
      <c r="E2648" s="6" t="str">
        <f t="shared" si="666"/>
        <v>USB0FF47KWC8X004QFLJN3</v>
      </c>
      <c r="F2648" s="6" t="str">
        <f t="shared" si="667"/>
        <v>USXCSJ14301YCYX004QFLJN3</v>
      </c>
      <c r="G2648" s="6" t="str">
        <f t="shared" si="668"/>
        <v>USXCSJ14301YCY</v>
      </c>
      <c r="H2648" s="6" t="str">
        <f ca="1" t="shared" si="669"/>
        <v>老品</v>
      </c>
      <c r="I2648" s="10" t="str">
        <f t="shared" si="670"/>
        <v>利润款</v>
      </c>
      <c r="J2648" s="5" t="s">
        <v>11636</v>
      </c>
      <c r="K2648" s="5" t="s">
        <v>11637</v>
      </c>
      <c r="L2648" s="5" t="s">
        <v>10777</v>
      </c>
      <c r="M2648" s="5" t="s">
        <v>11638</v>
      </c>
      <c r="N2648" s="5" t="s">
        <v>11639</v>
      </c>
      <c r="O2648" s="5" t="s">
        <v>2430</v>
      </c>
      <c r="P2648" s="5" t="s">
        <v>4154</v>
      </c>
      <c r="Q2648" s="5" t="s">
        <v>4338</v>
      </c>
      <c r="R2648" s="5" t="s">
        <v>2288</v>
      </c>
      <c r="S2648" s="5" t="s">
        <v>4339</v>
      </c>
      <c r="T2648" s="5" t="s">
        <v>2979</v>
      </c>
      <c r="U2648" s="5" t="s">
        <v>4340</v>
      </c>
      <c r="V2648" s="5" t="s">
        <v>4134</v>
      </c>
      <c r="W2648" s="5" t="s">
        <v>4122</v>
      </c>
      <c r="X2648" s="5" t="s">
        <v>4135</v>
      </c>
      <c r="Y2648" s="5" t="s">
        <v>4175</v>
      </c>
      <c r="Z2648" s="5" t="s">
        <v>4124</v>
      </c>
      <c r="AA2648" s="5" t="s">
        <v>4122</v>
      </c>
      <c r="AB2648" s="5" t="s">
        <v>4341</v>
      </c>
      <c r="AC2648" s="5" t="s">
        <v>10970</v>
      </c>
      <c r="AD2648" s="5" t="s">
        <v>4568</v>
      </c>
      <c r="AE2648" s="5" t="s">
        <v>4140</v>
      </c>
      <c r="AF2648" s="5" t="s">
        <v>3014</v>
      </c>
      <c r="AG2648" s="5" t="s">
        <v>4343</v>
      </c>
      <c r="AH2648" s="5" t="s">
        <v>3014</v>
      </c>
      <c r="AI2648" s="5" t="s">
        <v>4514</v>
      </c>
      <c r="AJ2648" s="5" t="s">
        <v>4345</v>
      </c>
      <c r="AK2648" s="5">
        <v>4.95</v>
      </c>
      <c r="AL2648" s="5" t="s">
        <v>4145</v>
      </c>
      <c r="AM2648" s="5" t="s">
        <v>4146</v>
      </c>
      <c r="AN2648" s="5" t="s">
        <v>4146</v>
      </c>
      <c r="AO2648" s="5">
        <v>38</v>
      </c>
      <c r="AP2648" s="5">
        <v>1</v>
      </c>
      <c r="AQ2648" s="5" t="s">
        <v>11640</v>
      </c>
      <c r="AR2648" s="5" t="s">
        <v>11641</v>
      </c>
      <c r="AS2648" s="5">
        <v>15</v>
      </c>
      <c r="AT2648" s="5">
        <v>36.5</v>
      </c>
      <c r="AU2648" s="5">
        <v>24.2</v>
      </c>
      <c r="AV2648" s="5">
        <v>1.7</v>
      </c>
      <c r="AW2648" s="5">
        <v>14.37</v>
      </c>
      <c r="AX2648" s="5">
        <v>9.53</v>
      </c>
      <c r="AY2648" s="5">
        <v>0.67</v>
      </c>
      <c r="AZ2648" s="5">
        <v>505</v>
      </c>
      <c r="BA2648" s="5">
        <v>1.11</v>
      </c>
      <c r="BB2648" s="5">
        <v>49</v>
      </c>
      <c r="BC2648" s="5">
        <v>39</v>
      </c>
      <c r="BD2648" s="5">
        <v>35</v>
      </c>
      <c r="BE2648" s="5">
        <v>19.29</v>
      </c>
      <c r="BF2648" s="5">
        <v>15.35</v>
      </c>
      <c r="BG2648" s="5">
        <v>13.78</v>
      </c>
      <c r="BH2648" s="5">
        <v>19.2</v>
      </c>
      <c r="BI2648" s="5">
        <v>42.38</v>
      </c>
      <c r="BM2648" s="6">
        <f t="shared" si="656"/>
        <v>0</v>
      </c>
      <c r="BN2648" s="10">
        <f t="shared" si="657"/>
        <v>0</v>
      </c>
      <c r="BO2648" s="6">
        <f t="shared" si="658"/>
        <v>1</v>
      </c>
      <c r="BP2648" s="6">
        <f t="shared" si="659"/>
        <v>0</v>
      </c>
      <c r="BQ2648" s="6">
        <f t="shared" si="660"/>
        <v>0</v>
      </c>
      <c r="BR2648" s="10" t="str">
        <f t="shared" si="661"/>
        <v>正常在售</v>
      </c>
      <c r="BS2648" s="6" t="str">
        <f t="shared" si="671"/>
        <v>利润款</v>
      </c>
    </row>
    <row r="2649" spans="1:71">
      <c r="A2649" s="6" t="str">
        <f t="shared" si="662"/>
        <v>AUB0FF47KWC8</v>
      </c>
      <c r="B2649" s="6" t="str">
        <f t="shared" si="663"/>
        <v>AUX001C46PZR</v>
      </c>
      <c r="C2649" s="6" t="str">
        <f t="shared" si="664"/>
        <v>AUXCSJ14301YCY</v>
      </c>
      <c r="D2649" s="6" t="str">
        <f t="shared" si="665"/>
        <v>AUB0FF47KWC8XCSJ14301YCY</v>
      </c>
      <c r="E2649" s="6" t="str">
        <f t="shared" si="666"/>
        <v>AUB0FF47KWC8X001C46PZR</v>
      </c>
      <c r="F2649" s="6" t="str">
        <f t="shared" si="667"/>
        <v>AUXCSJ14301YCYX001C46PZR</v>
      </c>
      <c r="G2649" s="6" t="str">
        <f t="shared" si="668"/>
        <v>AUXCSJ14301YCY</v>
      </c>
      <c r="H2649" s="6" t="str">
        <f ca="1" t="shared" si="669"/>
        <v>新品</v>
      </c>
      <c r="I2649" s="10" t="str">
        <f t="shared" si="670"/>
        <v>未维护</v>
      </c>
      <c r="J2649" s="5" t="s">
        <v>11636</v>
      </c>
      <c r="K2649" s="5" t="s">
        <v>11637</v>
      </c>
      <c r="L2649" s="5" t="s">
        <v>10786</v>
      </c>
      <c r="M2649" s="5" t="s">
        <v>11638</v>
      </c>
      <c r="N2649" s="5" t="s">
        <v>11642</v>
      </c>
      <c r="O2649" s="5" t="s">
        <v>2190</v>
      </c>
      <c r="P2649" s="5" t="s">
        <v>4154</v>
      </c>
      <c r="Q2649" s="5" t="s">
        <v>8630</v>
      </c>
      <c r="R2649" s="5" t="s">
        <v>1522</v>
      </c>
      <c r="S2649" s="5" t="s">
        <v>2985</v>
      </c>
      <c r="T2649" s="5" t="s">
        <v>2979</v>
      </c>
      <c r="U2649" s="5" t="s">
        <v>4340</v>
      </c>
      <c r="V2649" s="5" t="s">
        <v>4134</v>
      </c>
      <c r="W2649" s="5" t="s">
        <v>4122</v>
      </c>
      <c r="X2649" s="5" t="s">
        <v>4135</v>
      </c>
      <c r="Y2649" s="5" t="s">
        <v>4136</v>
      </c>
      <c r="Z2649" s="5" t="s">
        <v>4124</v>
      </c>
      <c r="AA2649" s="5" t="s">
        <v>4122</v>
      </c>
      <c r="AB2649" s="5" t="s">
        <v>2457</v>
      </c>
      <c r="AC2649" s="5" t="s">
        <v>5866</v>
      </c>
      <c r="AD2649" s="5" t="s">
        <v>4252</v>
      </c>
      <c r="AE2649" s="5" t="s">
        <v>4241</v>
      </c>
      <c r="AF2649" s="5" t="s">
        <v>3008</v>
      </c>
      <c r="AG2649" s="5" t="s">
        <v>4394</v>
      </c>
      <c r="AH2649" s="5" t="s">
        <v>6129</v>
      </c>
      <c r="AI2649" s="5" t="s">
        <v>4514</v>
      </c>
      <c r="AJ2649" s="5" t="s">
        <v>4345</v>
      </c>
      <c r="AL2649" s="5" t="s">
        <v>4145</v>
      </c>
      <c r="AM2649" s="5" t="s">
        <v>4146</v>
      </c>
      <c r="AN2649" s="5" t="s">
        <v>4696</v>
      </c>
      <c r="AO2649" s="5">
        <v>38</v>
      </c>
      <c r="AP2649" s="5">
        <v>1</v>
      </c>
      <c r="AQ2649" s="5" t="s">
        <v>11640</v>
      </c>
      <c r="AR2649" s="5" t="s">
        <v>11641</v>
      </c>
      <c r="AS2649" s="5">
        <v>15</v>
      </c>
      <c r="AT2649" s="5">
        <v>36.5</v>
      </c>
      <c r="AU2649" s="5">
        <v>24.2</v>
      </c>
      <c r="AV2649" s="5">
        <v>1.7</v>
      </c>
      <c r="AW2649" s="5">
        <v>14.37</v>
      </c>
      <c r="AX2649" s="5">
        <v>9.53</v>
      </c>
      <c r="AY2649" s="5">
        <v>0.67</v>
      </c>
      <c r="AZ2649" s="5">
        <v>505</v>
      </c>
      <c r="BA2649" s="5">
        <v>1.11</v>
      </c>
      <c r="BB2649" s="5">
        <v>49</v>
      </c>
      <c r="BC2649" s="5">
        <v>39</v>
      </c>
      <c r="BD2649" s="5">
        <v>35</v>
      </c>
      <c r="BE2649" s="5">
        <v>19.29</v>
      </c>
      <c r="BF2649" s="5">
        <v>15.35</v>
      </c>
      <c r="BG2649" s="5">
        <v>13.78</v>
      </c>
      <c r="BH2649" s="5">
        <v>19.2</v>
      </c>
      <c r="BI2649" s="5">
        <v>42.38</v>
      </c>
      <c r="BM2649" s="6">
        <f t="shared" si="656"/>
        <v>0</v>
      </c>
      <c r="BN2649" s="10">
        <f t="shared" si="657"/>
        <v>0</v>
      </c>
      <c r="BO2649" s="6">
        <f t="shared" si="658"/>
        <v>1</v>
      </c>
      <c r="BP2649" s="6">
        <f t="shared" si="659"/>
        <v>0</v>
      </c>
      <c r="BQ2649" s="6">
        <f t="shared" si="660"/>
        <v>0</v>
      </c>
      <c r="BR2649" s="10" t="str">
        <f t="shared" si="661"/>
        <v>正常在售</v>
      </c>
      <c r="BS2649" s="6" t="str">
        <f t="shared" si="671"/>
        <v>普通款</v>
      </c>
    </row>
    <row r="2650" spans="1:71">
      <c r="A2650" s="6" t="str">
        <f t="shared" si="662"/>
        <v>USB0FF495W5Q</v>
      </c>
      <c r="B2650" s="6" t="str">
        <f t="shared" si="663"/>
        <v>USX004QF9IG3</v>
      </c>
      <c r="C2650" s="6" t="str">
        <f t="shared" si="664"/>
        <v>USXCSJ14302YCY</v>
      </c>
      <c r="D2650" s="6" t="str">
        <f t="shared" si="665"/>
        <v>USB0FF495W5QXCSJ14302YCY</v>
      </c>
      <c r="E2650" s="6" t="str">
        <f t="shared" si="666"/>
        <v>USB0FF495W5QX004QF9IG3</v>
      </c>
      <c r="F2650" s="6" t="str">
        <f t="shared" si="667"/>
        <v>USXCSJ14302YCYX004QF9IG3</v>
      </c>
      <c r="G2650" s="6" t="str">
        <f t="shared" si="668"/>
        <v>USXCSJ14302YCY</v>
      </c>
      <c r="H2650" s="6" t="str">
        <f ca="1" t="shared" si="669"/>
        <v>老品</v>
      </c>
      <c r="I2650" s="10" t="str">
        <f t="shared" si="670"/>
        <v>普通款</v>
      </c>
      <c r="J2650" s="5" t="s">
        <v>11643</v>
      </c>
      <c r="K2650" s="5" t="s">
        <v>11644</v>
      </c>
      <c r="L2650" s="5" t="s">
        <v>10777</v>
      </c>
      <c r="M2650" s="5" t="s">
        <v>11645</v>
      </c>
      <c r="N2650" s="5" t="s">
        <v>11646</v>
      </c>
      <c r="O2650" s="5" t="s">
        <v>2436</v>
      </c>
      <c r="P2650" s="5" t="s">
        <v>4154</v>
      </c>
      <c r="Q2650" s="5" t="s">
        <v>4338</v>
      </c>
      <c r="R2650" s="5" t="s">
        <v>2288</v>
      </c>
      <c r="S2650" s="5" t="s">
        <v>4339</v>
      </c>
      <c r="T2650" s="5" t="s">
        <v>2979</v>
      </c>
      <c r="U2650" s="5" t="s">
        <v>4340</v>
      </c>
      <c r="V2650" s="5" t="s">
        <v>4134</v>
      </c>
      <c r="W2650" s="5" t="s">
        <v>4122</v>
      </c>
      <c r="X2650" s="5" t="s">
        <v>4135</v>
      </c>
      <c r="Y2650" s="5" t="s">
        <v>4184</v>
      </c>
      <c r="Z2650" s="5" t="s">
        <v>4124</v>
      </c>
      <c r="AA2650" s="5" t="s">
        <v>4122</v>
      </c>
      <c r="AB2650" s="5" t="s">
        <v>4341</v>
      </c>
      <c r="AC2650" s="5" t="s">
        <v>10970</v>
      </c>
      <c r="AD2650" s="5" t="s">
        <v>4568</v>
      </c>
      <c r="AE2650" s="5" t="s">
        <v>4140</v>
      </c>
      <c r="AF2650" s="5" t="s">
        <v>3014</v>
      </c>
      <c r="AG2650" s="5" t="s">
        <v>4343</v>
      </c>
      <c r="AH2650" s="5" t="s">
        <v>3014</v>
      </c>
      <c r="AI2650" s="5" t="s">
        <v>4514</v>
      </c>
      <c r="AJ2650" s="5" t="s">
        <v>4345</v>
      </c>
      <c r="AK2650" s="5">
        <v>4.95</v>
      </c>
      <c r="AL2650" s="5" t="s">
        <v>4145</v>
      </c>
      <c r="AM2650" s="5" t="s">
        <v>4146</v>
      </c>
      <c r="AN2650" s="5" t="s">
        <v>4146</v>
      </c>
      <c r="AO2650" s="5">
        <v>38</v>
      </c>
      <c r="AP2650" s="5">
        <v>1</v>
      </c>
      <c r="AQ2650" s="5" t="s">
        <v>11640</v>
      </c>
      <c r="AR2650" s="5" t="s">
        <v>11641</v>
      </c>
      <c r="AS2650" s="5">
        <v>15</v>
      </c>
      <c r="AT2650" s="5">
        <v>36.5</v>
      </c>
      <c r="AU2650" s="5">
        <v>24.2</v>
      </c>
      <c r="AV2650" s="5">
        <v>1.7</v>
      </c>
      <c r="AW2650" s="5">
        <v>14.37</v>
      </c>
      <c r="AX2650" s="5">
        <v>9.53</v>
      </c>
      <c r="AY2650" s="5">
        <v>0.67</v>
      </c>
      <c r="AZ2650" s="5">
        <v>505</v>
      </c>
      <c r="BA2650" s="5">
        <v>1.11</v>
      </c>
      <c r="BB2650" s="5">
        <v>49</v>
      </c>
      <c r="BC2650" s="5">
        <v>39</v>
      </c>
      <c r="BD2650" s="5">
        <v>35</v>
      </c>
      <c r="BE2650" s="5">
        <v>19.29</v>
      </c>
      <c r="BF2650" s="5">
        <v>15.35</v>
      </c>
      <c r="BG2650" s="5">
        <v>13.78</v>
      </c>
      <c r="BH2650" s="5">
        <v>19.2</v>
      </c>
      <c r="BI2650" s="5">
        <v>42.38</v>
      </c>
      <c r="BM2650" s="6">
        <f t="shared" si="656"/>
        <v>0</v>
      </c>
      <c r="BN2650" s="10">
        <f t="shared" si="657"/>
        <v>0</v>
      </c>
      <c r="BO2650" s="6">
        <f t="shared" si="658"/>
        <v>1</v>
      </c>
      <c r="BP2650" s="6">
        <f t="shared" si="659"/>
        <v>0</v>
      </c>
      <c r="BQ2650" s="6">
        <f t="shared" si="660"/>
        <v>0</v>
      </c>
      <c r="BR2650" s="10" t="str">
        <f t="shared" si="661"/>
        <v>正常在售</v>
      </c>
      <c r="BS2650" s="6" t="str">
        <f t="shared" si="671"/>
        <v>普通款</v>
      </c>
    </row>
    <row r="2651" spans="1:71">
      <c r="A2651" s="6" t="str">
        <f t="shared" si="662"/>
        <v>USB0FF45DL2M</v>
      </c>
      <c r="B2651" s="6" t="str">
        <f t="shared" si="663"/>
        <v>USX004QFKNTT</v>
      </c>
      <c r="C2651" s="6" t="str">
        <f t="shared" si="664"/>
        <v>USXCSJ14303YCY</v>
      </c>
      <c r="D2651" s="6" t="str">
        <f t="shared" si="665"/>
        <v>USB0FF45DL2MXCSJ14303YCY</v>
      </c>
      <c r="E2651" s="6" t="str">
        <f t="shared" si="666"/>
        <v>USB0FF45DL2MX004QFKNTT</v>
      </c>
      <c r="F2651" s="6" t="str">
        <f t="shared" si="667"/>
        <v>USXCSJ14303YCYX004QFKNTT</v>
      </c>
      <c r="G2651" s="6" t="str">
        <f t="shared" si="668"/>
        <v>USXCSJ14303YCY</v>
      </c>
      <c r="H2651" s="6" t="str">
        <f ca="1" t="shared" si="669"/>
        <v>老品</v>
      </c>
      <c r="I2651" s="10" t="str">
        <f t="shared" si="670"/>
        <v>普通款</v>
      </c>
      <c r="J2651" s="5" t="s">
        <v>11647</v>
      </c>
      <c r="K2651" s="5" t="s">
        <v>11648</v>
      </c>
      <c r="L2651" s="5" t="s">
        <v>10777</v>
      </c>
      <c r="M2651" s="5" t="s">
        <v>11649</v>
      </c>
      <c r="N2651" s="5" t="s">
        <v>11650</v>
      </c>
      <c r="O2651" s="5" t="s">
        <v>2438</v>
      </c>
      <c r="P2651" s="5" t="s">
        <v>4154</v>
      </c>
      <c r="Q2651" s="5" t="s">
        <v>4338</v>
      </c>
      <c r="R2651" s="5" t="s">
        <v>2288</v>
      </c>
      <c r="S2651" s="5" t="s">
        <v>4339</v>
      </c>
      <c r="T2651" s="5" t="s">
        <v>2979</v>
      </c>
      <c r="U2651" s="5" t="s">
        <v>4340</v>
      </c>
      <c r="V2651" s="5" t="s">
        <v>4134</v>
      </c>
      <c r="W2651" s="5" t="s">
        <v>4122</v>
      </c>
      <c r="X2651" s="5" t="s">
        <v>4135</v>
      </c>
      <c r="Y2651" s="5" t="s">
        <v>4184</v>
      </c>
      <c r="Z2651" s="5" t="s">
        <v>4124</v>
      </c>
      <c r="AA2651" s="5" t="s">
        <v>4122</v>
      </c>
      <c r="AB2651" s="5" t="s">
        <v>4341</v>
      </c>
      <c r="AC2651" s="5" t="s">
        <v>10970</v>
      </c>
      <c r="AD2651" s="5" t="s">
        <v>4568</v>
      </c>
      <c r="AE2651" s="5" t="s">
        <v>4140</v>
      </c>
      <c r="AF2651" s="5" t="s">
        <v>3014</v>
      </c>
      <c r="AG2651" s="5" t="s">
        <v>4343</v>
      </c>
      <c r="AH2651" s="5" t="s">
        <v>3014</v>
      </c>
      <c r="AI2651" s="5" t="s">
        <v>4514</v>
      </c>
      <c r="AJ2651" s="5" t="s">
        <v>4345</v>
      </c>
      <c r="AK2651" s="5">
        <v>4.95</v>
      </c>
      <c r="AL2651" s="5" t="s">
        <v>4145</v>
      </c>
      <c r="AM2651" s="5" t="s">
        <v>4146</v>
      </c>
      <c r="AN2651" s="5" t="s">
        <v>4146</v>
      </c>
      <c r="AO2651" s="5">
        <v>38</v>
      </c>
      <c r="AP2651" s="5">
        <v>1</v>
      </c>
      <c r="AQ2651" s="5" t="s">
        <v>11640</v>
      </c>
      <c r="AR2651" s="5" t="s">
        <v>11641</v>
      </c>
      <c r="AS2651" s="5">
        <v>15</v>
      </c>
      <c r="AT2651" s="5">
        <v>36.5</v>
      </c>
      <c r="AU2651" s="5">
        <v>24.2</v>
      </c>
      <c r="AV2651" s="5">
        <v>1.7</v>
      </c>
      <c r="AW2651" s="5">
        <v>14.37</v>
      </c>
      <c r="AX2651" s="5">
        <v>9.53</v>
      </c>
      <c r="AY2651" s="5">
        <v>0.67</v>
      </c>
      <c r="AZ2651" s="5">
        <v>505</v>
      </c>
      <c r="BA2651" s="5">
        <v>1.11</v>
      </c>
      <c r="BB2651" s="5">
        <v>49</v>
      </c>
      <c r="BC2651" s="5">
        <v>39</v>
      </c>
      <c r="BD2651" s="5">
        <v>35</v>
      </c>
      <c r="BE2651" s="5">
        <v>19.29</v>
      </c>
      <c r="BF2651" s="5">
        <v>15.35</v>
      </c>
      <c r="BG2651" s="5">
        <v>13.78</v>
      </c>
      <c r="BH2651" s="5">
        <v>19.2</v>
      </c>
      <c r="BI2651" s="5">
        <v>42.38</v>
      </c>
      <c r="BM2651" s="6">
        <f t="shared" si="656"/>
        <v>0</v>
      </c>
      <c r="BN2651" s="10">
        <f t="shared" si="657"/>
        <v>0</v>
      </c>
      <c r="BO2651" s="6">
        <f t="shared" si="658"/>
        <v>1</v>
      </c>
      <c r="BP2651" s="6">
        <f t="shared" si="659"/>
        <v>0</v>
      </c>
      <c r="BQ2651" s="6">
        <f t="shared" si="660"/>
        <v>0</v>
      </c>
      <c r="BR2651" s="10" t="str">
        <f t="shared" si="661"/>
        <v>正常在售</v>
      </c>
      <c r="BS2651" s="6" t="str">
        <f t="shared" si="671"/>
        <v>普通款</v>
      </c>
    </row>
    <row r="2652" spans="1:71">
      <c r="A2652" s="6" t="str">
        <f t="shared" si="662"/>
        <v>AUB0FF45DL2M</v>
      </c>
      <c r="B2652" s="6" t="str">
        <f t="shared" si="663"/>
        <v>AUX001C48QS1</v>
      </c>
      <c r="C2652" s="6" t="str">
        <f t="shared" si="664"/>
        <v>AUXCSJ14303YCY</v>
      </c>
      <c r="D2652" s="6" t="str">
        <f t="shared" si="665"/>
        <v>AUB0FF45DL2MXCSJ14303YCY</v>
      </c>
      <c r="E2652" s="6" t="str">
        <f t="shared" si="666"/>
        <v>AUB0FF45DL2MX001C48QS1</v>
      </c>
      <c r="F2652" s="6" t="str">
        <f t="shared" si="667"/>
        <v>AUXCSJ14303YCYX001C48QS1</v>
      </c>
      <c r="G2652" s="6" t="str">
        <f t="shared" si="668"/>
        <v>AUXCSJ14303YCY</v>
      </c>
      <c r="H2652" s="6" t="str">
        <f ca="1" t="shared" si="669"/>
        <v>新品</v>
      </c>
      <c r="I2652" s="10" t="str">
        <f t="shared" si="670"/>
        <v>C</v>
      </c>
      <c r="J2652" s="5" t="s">
        <v>11647</v>
      </c>
      <c r="K2652" s="5" t="s">
        <v>11648</v>
      </c>
      <c r="L2652" s="5" t="s">
        <v>10786</v>
      </c>
      <c r="M2652" s="5" t="s">
        <v>11649</v>
      </c>
      <c r="N2652" s="5" t="s">
        <v>11651</v>
      </c>
      <c r="O2652" s="5" t="s">
        <v>2192</v>
      </c>
      <c r="P2652" s="5" t="s">
        <v>4154</v>
      </c>
      <c r="Q2652" s="5" t="s">
        <v>8630</v>
      </c>
      <c r="R2652" s="5" t="s">
        <v>1522</v>
      </c>
      <c r="S2652" s="5" t="s">
        <v>2985</v>
      </c>
      <c r="T2652" s="5" t="s">
        <v>2979</v>
      </c>
      <c r="U2652" s="5" t="s">
        <v>4340</v>
      </c>
      <c r="V2652" s="5" t="s">
        <v>4134</v>
      </c>
      <c r="W2652" s="5" t="s">
        <v>4122</v>
      </c>
      <c r="X2652" s="5" t="s">
        <v>4135</v>
      </c>
      <c r="Y2652" s="5" t="s">
        <v>4184</v>
      </c>
      <c r="Z2652" s="5" t="s">
        <v>4492</v>
      </c>
      <c r="AA2652" s="5" t="s">
        <v>4122</v>
      </c>
      <c r="AB2652" s="5" t="s">
        <v>2457</v>
      </c>
      <c r="AC2652" s="5" t="s">
        <v>5866</v>
      </c>
      <c r="AD2652" s="5" t="s">
        <v>4252</v>
      </c>
      <c r="AE2652" s="5" t="s">
        <v>4241</v>
      </c>
      <c r="AF2652" s="5" t="s">
        <v>3008</v>
      </c>
      <c r="AG2652" s="5" t="s">
        <v>4394</v>
      </c>
      <c r="AH2652" s="5" t="s">
        <v>6129</v>
      </c>
      <c r="AI2652" s="5" t="s">
        <v>4514</v>
      </c>
      <c r="AJ2652" s="5" t="s">
        <v>4345</v>
      </c>
      <c r="AL2652" s="5" t="s">
        <v>4145</v>
      </c>
      <c r="AM2652" s="5" t="s">
        <v>4146</v>
      </c>
      <c r="AN2652" s="5" t="s">
        <v>4696</v>
      </c>
      <c r="AO2652" s="5">
        <v>38</v>
      </c>
      <c r="AP2652" s="5">
        <v>1</v>
      </c>
      <c r="AQ2652" s="5" t="s">
        <v>11640</v>
      </c>
      <c r="AR2652" s="5" t="s">
        <v>11641</v>
      </c>
      <c r="AS2652" s="5">
        <v>15</v>
      </c>
      <c r="AT2652" s="5">
        <v>36.5</v>
      </c>
      <c r="AU2652" s="5">
        <v>24.2</v>
      </c>
      <c r="AV2652" s="5">
        <v>1.7</v>
      </c>
      <c r="AW2652" s="5">
        <v>14.37</v>
      </c>
      <c r="AX2652" s="5">
        <v>9.53</v>
      </c>
      <c r="AY2652" s="5">
        <v>0.67</v>
      </c>
      <c r="AZ2652" s="5">
        <v>505</v>
      </c>
      <c r="BA2652" s="5">
        <v>1.11</v>
      </c>
      <c r="BB2652" s="5">
        <v>49</v>
      </c>
      <c r="BC2652" s="5">
        <v>39</v>
      </c>
      <c r="BD2652" s="5">
        <v>35</v>
      </c>
      <c r="BE2652" s="5">
        <v>19.29</v>
      </c>
      <c r="BF2652" s="5">
        <v>15.35</v>
      </c>
      <c r="BG2652" s="5">
        <v>13.78</v>
      </c>
      <c r="BH2652" s="5">
        <v>19.2</v>
      </c>
      <c r="BI2652" s="5">
        <v>42.38</v>
      </c>
      <c r="BM2652" s="6">
        <f t="shared" si="656"/>
        <v>0</v>
      </c>
      <c r="BN2652" s="10">
        <f t="shared" si="657"/>
        <v>0</v>
      </c>
      <c r="BO2652" s="6">
        <f t="shared" si="658"/>
        <v>1</v>
      </c>
      <c r="BP2652" s="6">
        <f t="shared" si="659"/>
        <v>0</v>
      </c>
      <c r="BQ2652" s="6">
        <f t="shared" si="660"/>
        <v>0</v>
      </c>
      <c r="BR2652" s="10" t="str">
        <f t="shared" si="661"/>
        <v>正常在售</v>
      </c>
      <c r="BS2652" s="6" t="str">
        <f t="shared" si="671"/>
        <v>普通款</v>
      </c>
    </row>
    <row r="2653" spans="1:71">
      <c r="A2653" s="6" t="str">
        <f t="shared" si="662"/>
        <v>USB0FWCPJWH8</v>
      </c>
      <c r="B2653" s="6" t="str">
        <f t="shared" si="663"/>
        <v>USX004VK6NSJ</v>
      </c>
      <c r="C2653" s="6" t="str">
        <f t="shared" si="664"/>
        <v>USXCSJ14304DLM</v>
      </c>
      <c r="D2653" s="6" t="str">
        <f t="shared" si="665"/>
        <v>USB0FWCPJWH8XCSJ14304DLM</v>
      </c>
      <c r="E2653" s="6" t="str">
        <f t="shared" si="666"/>
        <v>USB0FWCPJWH8X004VK6NSJ</v>
      </c>
      <c r="F2653" s="6" t="str">
        <f t="shared" si="667"/>
        <v>USXCSJ14304DLMX004VK6NSJ</v>
      </c>
      <c r="G2653" s="6" t="str">
        <f t="shared" si="668"/>
        <v>USXCSJ14304DLM</v>
      </c>
      <c r="H2653" s="6" t="str">
        <f ca="1" t="shared" si="669"/>
        <v>老品</v>
      </c>
      <c r="I2653" s="10" t="str">
        <f t="shared" si="670"/>
        <v>普通款</v>
      </c>
      <c r="J2653" s="5" t="s">
        <v>11652</v>
      </c>
      <c r="K2653" s="5" t="s">
        <v>11653</v>
      </c>
      <c r="L2653" s="5" t="s">
        <v>4631</v>
      </c>
      <c r="M2653" s="5" t="s">
        <v>11654</v>
      </c>
      <c r="N2653" s="5" t="s">
        <v>11655</v>
      </c>
      <c r="O2653" s="5" t="s">
        <v>2540</v>
      </c>
      <c r="P2653" s="5" t="s">
        <v>4154</v>
      </c>
      <c r="Q2653" s="5" t="s">
        <v>4385</v>
      </c>
      <c r="R2653" s="5" t="s">
        <v>2288</v>
      </c>
      <c r="S2653" s="5" t="s">
        <v>2995</v>
      </c>
      <c r="T2653" s="5" t="s">
        <v>2979</v>
      </c>
      <c r="U2653" s="5" t="s">
        <v>4386</v>
      </c>
      <c r="V2653" s="5" t="s">
        <v>4134</v>
      </c>
      <c r="W2653" s="5" t="s">
        <v>4122</v>
      </c>
      <c r="X2653" s="5" t="s">
        <v>4135</v>
      </c>
      <c r="Y2653" s="5" t="s">
        <v>4184</v>
      </c>
      <c r="Z2653" s="5" t="s">
        <v>4124</v>
      </c>
      <c r="AA2653" s="5" t="s">
        <v>4122</v>
      </c>
      <c r="AB2653" s="5" t="s">
        <v>4341</v>
      </c>
      <c r="AC2653" s="5" t="s">
        <v>10864</v>
      </c>
      <c r="AD2653" s="5" t="s">
        <v>4568</v>
      </c>
      <c r="AE2653" s="5" t="s">
        <v>4140</v>
      </c>
      <c r="AF2653" s="5" t="s">
        <v>3011</v>
      </c>
      <c r="AG2653" s="5" t="s">
        <v>4520</v>
      </c>
      <c r="AH2653" s="5" t="s">
        <v>4521</v>
      </c>
      <c r="AI2653" s="5" t="s">
        <v>4514</v>
      </c>
      <c r="AJ2653" s="5" t="s">
        <v>4345</v>
      </c>
      <c r="AK2653" s="5">
        <v>3.84</v>
      </c>
      <c r="AL2653" s="5" t="s">
        <v>4145</v>
      </c>
      <c r="AM2653" s="5" t="s">
        <v>4146</v>
      </c>
      <c r="AN2653" s="5" t="s">
        <v>4146</v>
      </c>
      <c r="AO2653" s="5">
        <v>30</v>
      </c>
      <c r="AP2653" s="5">
        <v>1</v>
      </c>
      <c r="AQ2653" s="5" t="s">
        <v>11656</v>
      </c>
      <c r="AR2653" s="5" t="s">
        <v>11657</v>
      </c>
      <c r="AS2653" s="5">
        <v>15</v>
      </c>
      <c r="AT2653" s="5">
        <v>36.5</v>
      </c>
      <c r="AU2653" s="5">
        <v>19.2</v>
      </c>
      <c r="AV2653" s="5">
        <v>1.7</v>
      </c>
      <c r="AW2653" s="5">
        <v>14.37</v>
      </c>
      <c r="AX2653" s="5">
        <v>7.56</v>
      </c>
      <c r="AY2653" s="5">
        <v>0.67</v>
      </c>
      <c r="AZ2653" s="5">
        <v>371</v>
      </c>
      <c r="BA2653" s="5">
        <v>0.82</v>
      </c>
      <c r="BB2653" s="5">
        <v>40</v>
      </c>
      <c r="BC2653" s="5">
        <v>38</v>
      </c>
      <c r="BD2653" s="5">
        <v>29</v>
      </c>
      <c r="BE2653" s="5">
        <v>15.75</v>
      </c>
      <c r="BF2653" s="5">
        <v>14.96</v>
      </c>
      <c r="BG2653" s="5">
        <v>11.42</v>
      </c>
      <c r="BH2653" s="5">
        <v>12</v>
      </c>
      <c r="BI2653" s="5">
        <v>26.49</v>
      </c>
      <c r="BM2653" s="6">
        <f t="shared" si="656"/>
        <v>0</v>
      </c>
      <c r="BN2653" s="10">
        <f t="shared" si="657"/>
        <v>0</v>
      </c>
      <c r="BO2653" s="6">
        <f t="shared" si="658"/>
        <v>1</v>
      </c>
      <c r="BP2653" s="6">
        <f t="shared" si="659"/>
        <v>0</v>
      </c>
      <c r="BQ2653" s="6">
        <f t="shared" si="660"/>
        <v>0</v>
      </c>
      <c r="BR2653" s="10" t="str">
        <f t="shared" si="661"/>
        <v>正常在售</v>
      </c>
      <c r="BS2653" s="6" t="str">
        <f t="shared" si="671"/>
        <v>普通款</v>
      </c>
    </row>
    <row r="2654" spans="1:71">
      <c r="A2654" s="6" t="str">
        <f t="shared" si="662"/>
        <v>CAB0FWCPJWH8</v>
      </c>
      <c r="B2654" s="6" t="str">
        <f t="shared" si="663"/>
        <v>CAX004VK6NSJ</v>
      </c>
      <c r="C2654" s="6" t="str">
        <f t="shared" si="664"/>
        <v>CAXCSJ14304DLM</v>
      </c>
      <c r="D2654" s="6" t="str">
        <f t="shared" si="665"/>
        <v>CAB0FWCPJWH8XCSJ14304DLM</v>
      </c>
      <c r="E2654" s="6" t="str">
        <f t="shared" si="666"/>
        <v>CAB0FWCPJWH8X004VK6NSJ</v>
      </c>
      <c r="F2654" s="6" t="str">
        <f t="shared" si="667"/>
        <v>CAXCSJ14304DLMX004VK6NSJ</v>
      </c>
      <c r="G2654" s="6" t="str">
        <f t="shared" si="668"/>
        <v>CAXCSJ14304DLM</v>
      </c>
      <c r="H2654" s="6" t="str">
        <f ca="1" t="shared" si="669"/>
        <v>待上架</v>
      </c>
      <c r="I2654" s="10" t="str">
        <f t="shared" si="670"/>
        <v>未维护</v>
      </c>
      <c r="J2654" s="5" t="s">
        <v>11652</v>
      </c>
      <c r="K2654" s="5" t="s">
        <v>11653</v>
      </c>
      <c r="L2654" s="5" t="s">
        <v>4801</v>
      </c>
      <c r="M2654" s="5" t="s">
        <v>11654</v>
      </c>
      <c r="N2654" s="5" t="s">
        <v>11655</v>
      </c>
      <c r="O2654" s="5" t="s">
        <v>2540</v>
      </c>
      <c r="P2654" s="5" t="s">
        <v>4120</v>
      </c>
      <c r="Q2654" s="5" t="s">
        <v>4491</v>
      </c>
      <c r="R2654" s="5" t="s">
        <v>10</v>
      </c>
      <c r="S2654" s="5" t="s">
        <v>2995</v>
      </c>
      <c r="T2654" s="5" t="s">
        <v>2979</v>
      </c>
      <c r="U2654" s="5" t="s">
        <v>4386</v>
      </c>
      <c r="V2654" s="5" t="s">
        <v>4134</v>
      </c>
      <c r="W2654" s="5" t="s">
        <v>4123</v>
      </c>
      <c r="X2654" s="5" t="s">
        <v>4135</v>
      </c>
      <c r="Y2654" s="5" t="s">
        <v>4299</v>
      </c>
      <c r="Z2654" s="5" t="s">
        <v>4124</v>
      </c>
      <c r="AA2654" s="5" t="s">
        <v>4122</v>
      </c>
      <c r="AB2654" s="5" t="s">
        <v>4137</v>
      </c>
      <c r="AE2654" s="5" t="s">
        <v>4140</v>
      </c>
      <c r="AF2654" s="5" t="s">
        <v>2977</v>
      </c>
      <c r="AG2654" s="5" t="s">
        <v>4350</v>
      </c>
      <c r="AH2654" s="5" t="s">
        <v>4513</v>
      </c>
      <c r="AI2654" s="5" t="s">
        <v>4514</v>
      </c>
      <c r="AJ2654" s="5" t="s">
        <v>4345</v>
      </c>
      <c r="AK2654" s="5">
        <v>5.28</v>
      </c>
      <c r="AL2654" s="5" t="s">
        <v>4145</v>
      </c>
      <c r="AM2654" s="5" t="s">
        <v>4146</v>
      </c>
      <c r="AN2654" s="5" t="s">
        <v>4146</v>
      </c>
      <c r="AO2654" s="5">
        <v>30</v>
      </c>
      <c r="AP2654" s="5">
        <v>1</v>
      </c>
      <c r="AQ2654" s="5" t="s">
        <v>11656</v>
      </c>
      <c r="AR2654" s="5" t="s">
        <v>11657</v>
      </c>
      <c r="AS2654" s="5">
        <v>15</v>
      </c>
      <c r="AT2654" s="5">
        <v>36.5</v>
      </c>
      <c r="AU2654" s="5">
        <v>19.2</v>
      </c>
      <c r="AV2654" s="5">
        <v>1.7</v>
      </c>
      <c r="AW2654" s="5">
        <v>14.37</v>
      </c>
      <c r="AX2654" s="5">
        <v>7.56</v>
      </c>
      <c r="AY2654" s="5">
        <v>0.67</v>
      </c>
      <c r="AZ2654" s="5">
        <v>371</v>
      </c>
      <c r="BA2654" s="5">
        <v>0.82</v>
      </c>
      <c r="BB2654" s="5">
        <v>40</v>
      </c>
      <c r="BC2654" s="5">
        <v>38</v>
      </c>
      <c r="BD2654" s="5">
        <v>29</v>
      </c>
      <c r="BE2654" s="5">
        <v>15.75</v>
      </c>
      <c r="BF2654" s="5">
        <v>14.96</v>
      </c>
      <c r="BG2654" s="5">
        <v>11.42</v>
      </c>
      <c r="BH2654" s="5">
        <v>12</v>
      </c>
      <c r="BI2654" s="5">
        <v>26.49</v>
      </c>
      <c r="BM2654" s="6">
        <f t="shared" si="656"/>
        <v>0</v>
      </c>
      <c r="BN2654" s="10">
        <f t="shared" si="657"/>
        <v>0</v>
      </c>
      <c r="BO2654" s="6">
        <f t="shared" si="658"/>
        <v>0</v>
      </c>
      <c r="BP2654" s="6">
        <f t="shared" si="659"/>
        <v>1</v>
      </c>
      <c r="BQ2654" s="6">
        <f t="shared" si="660"/>
        <v>0</v>
      </c>
      <c r="BR2654" s="10" t="str">
        <f t="shared" si="661"/>
        <v>待上架</v>
      </c>
      <c r="BS2654" s="6" t="str">
        <f t="shared" si="671"/>
        <v>待上架</v>
      </c>
    </row>
    <row r="2655" spans="1:71">
      <c r="A2655" s="6" t="str">
        <f t="shared" si="662"/>
        <v>AUB0FWCPJWH8</v>
      </c>
      <c r="B2655" s="6" t="str">
        <f t="shared" si="663"/>
        <v>AUX001CLEUCP</v>
      </c>
      <c r="C2655" s="6" t="str">
        <f t="shared" si="664"/>
        <v>AUXCSJ14304DLM</v>
      </c>
      <c r="D2655" s="6" t="str">
        <f t="shared" si="665"/>
        <v>AUB0FWCPJWH8XCSJ14304DLM</v>
      </c>
      <c r="E2655" s="6" t="str">
        <f t="shared" si="666"/>
        <v>AUB0FWCPJWH8X001CLEUCP</v>
      </c>
      <c r="F2655" s="6" t="str">
        <f t="shared" si="667"/>
        <v>AUXCSJ14304DLMX001CLEUCP</v>
      </c>
      <c r="G2655" s="6" t="str">
        <f t="shared" si="668"/>
        <v>AUXCSJ14304DLM</v>
      </c>
      <c r="H2655" s="6" t="str">
        <f ca="1" t="shared" si="669"/>
        <v>待上架</v>
      </c>
      <c r="I2655" s="10" t="str">
        <f t="shared" si="670"/>
        <v>未维护</v>
      </c>
      <c r="J2655" s="5" t="s">
        <v>11652</v>
      </c>
      <c r="K2655" s="5" t="s">
        <v>11653</v>
      </c>
      <c r="L2655" s="5" t="s">
        <v>11654</v>
      </c>
      <c r="M2655" s="5" t="s">
        <v>11654</v>
      </c>
      <c r="N2655" s="5" t="s">
        <v>11658</v>
      </c>
      <c r="O2655" s="5" t="s">
        <v>11659</v>
      </c>
      <c r="P2655" s="5" t="s">
        <v>4120</v>
      </c>
      <c r="Q2655" s="5" t="s">
        <v>4393</v>
      </c>
      <c r="R2655" s="5" t="s">
        <v>1522</v>
      </c>
      <c r="S2655" s="5" t="s">
        <v>2985</v>
      </c>
      <c r="T2655" s="5" t="s">
        <v>2979</v>
      </c>
      <c r="U2655" s="5" t="s">
        <v>4386</v>
      </c>
      <c r="V2655" s="5" t="s">
        <v>4134</v>
      </c>
      <c r="W2655" s="5" t="s">
        <v>4123</v>
      </c>
      <c r="X2655" s="5" t="s">
        <v>4135</v>
      </c>
      <c r="Y2655" s="5" t="s">
        <v>4299</v>
      </c>
      <c r="Z2655" s="5" t="s">
        <v>4124</v>
      </c>
      <c r="AA2655" s="5" t="s">
        <v>4123</v>
      </c>
      <c r="AB2655" s="5" t="s">
        <v>4124</v>
      </c>
      <c r="AE2655" s="5" t="s">
        <v>4299</v>
      </c>
      <c r="AF2655" s="5" t="s">
        <v>3007</v>
      </c>
      <c r="AG2655" s="5" t="s">
        <v>4394</v>
      </c>
      <c r="AH2655" s="5" t="s">
        <v>3007</v>
      </c>
      <c r="AI2655" s="5" t="s">
        <v>4514</v>
      </c>
      <c r="AJ2655" s="5" t="s">
        <v>4345</v>
      </c>
      <c r="AL2655" s="5" t="s">
        <v>4145</v>
      </c>
      <c r="AM2655" s="5" t="s">
        <v>4146</v>
      </c>
      <c r="AN2655" s="5" t="s">
        <v>4146</v>
      </c>
      <c r="AO2655" s="5">
        <v>30</v>
      </c>
      <c r="AP2655" s="5">
        <v>1</v>
      </c>
      <c r="AQ2655" s="5" t="s">
        <v>11656</v>
      </c>
      <c r="AR2655" s="5" t="s">
        <v>11657</v>
      </c>
      <c r="AS2655" s="5">
        <v>15</v>
      </c>
      <c r="AT2655" s="5">
        <v>36.5</v>
      </c>
      <c r="AU2655" s="5">
        <v>19.2</v>
      </c>
      <c r="AV2655" s="5">
        <v>1.7</v>
      </c>
      <c r="AW2655" s="5">
        <v>14.37</v>
      </c>
      <c r="AX2655" s="5">
        <v>7.56</v>
      </c>
      <c r="AY2655" s="5">
        <v>0.67</v>
      </c>
      <c r="AZ2655" s="5">
        <v>371</v>
      </c>
      <c r="BA2655" s="5">
        <v>0.82</v>
      </c>
      <c r="BB2655" s="5">
        <v>40</v>
      </c>
      <c r="BC2655" s="5">
        <v>38</v>
      </c>
      <c r="BD2655" s="5">
        <v>29</v>
      </c>
      <c r="BE2655" s="5">
        <v>15.75</v>
      </c>
      <c r="BF2655" s="5">
        <v>14.96</v>
      </c>
      <c r="BG2655" s="5">
        <v>11.42</v>
      </c>
      <c r="BH2655" s="5">
        <v>12</v>
      </c>
      <c r="BI2655" s="5">
        <v>26.49</v>
      </c>
      <c r="BM2655" s="6">
        <f t="shared" si="656"/>
        <v>0</v>
      </c>
      <c r="BN2655" s="10">
        <f t="shared" si="657"/>
        <v>0</v>
      </c>
      <c r="BO2655" s="6">
        <f t="shared" si="658"/>
        <v>0</v>
      </c>
      <c r="BP2655" s="6">
        <f t="shared" si="659"/>
        <v>1</v>
      </c>
      <c r="BQ2655" s="6">
        <f t="shared" si="660"/>
        <v>0</v>
      </c>
      <c r="BR2655" s="10" t="str">
        <f t="shared" si="661"/>
        <v>待上架</v>
      </c>
      <c r="BS2655" s="6" t="str">
        <f t="shared" si="671"/>
        <v>待上架</v>
      </c>
    </row>
    <row r="2656" spans="1:71">
      <c r="A2656" s="6" t="str">
        <f t="shared" si="662"/>
        <v>USB0FWCS577R</v>
      </c>
      <c r="B2656" s="6" t="str">
        <f t="shared" si="663"/>
        <v>USX004VK6NXJ</v>
      </c>
      <c r="C2656" s="6" t="str">
        <f t="shared" si="664"/>
        <v>USXCSJ14305DLM</v>
      </c>
      <c r="D2656" s="6" t="str">
        <f t="shared" si="665"/>
        <v>USB0FWCS577RXCSJ14305DLM</v>
      </c>
      <c r="E2656" s="6" t="str">
        <f t="shared" si="666"/>
        <v>USB0FWCS577RX004VK6NXJ</v>
      </c>
      <c r="F2656" s="6" t="str">
        <f t="shared" si="667"/>
        <v>USXCSJ14305DLMX004VK6NXJ</v>
      </c>
      <c r="G2656" s="6" t="str">
        <f t="shared" si="668"/>
        <v>USXCSJ14305DLM</v>
      </c>
      <c r="H2656" s="6" t="str">
        <f ca="1" t="shared" si="669"/>
        <v>老品</v>
      </c>
      <c r="I2656" s="10" t="str">
        <f t="shared" si="670"/>
        <v>普通款</v>
      </c>
      <c r="J2656" s="5" t="s">
        <v>11660</v>
      </c>
      <c r="K2656" s="5" t="s">
        <v>11661</v>
      </c>
      <c r="L2656" s="5" t="s">
        <v>4631</v>
      </c>
      <c r="M2656" s="5" t="s">
        <v>11662</v>
      </c>
      <c r="N2656" s="5" t="s">
        <v>11663</v>
      </c>
      <c r="O2656" s="5" t="s">
        <v>2547</v>
      </c>
      <c r="P2656" s="5" t="s">
        <v>4154</v>
      </c>
      <c r="Q2656" s="5" t="s">
        <v>4385</v>
      </c>
      <c r="R2656" s="5" t="s">
        <v>2288</v>
      </c>
      <c r="S2656" s="5" t="s">
        <v>2995</v>
      </c>
      <c r="T2656" s="5" t="s">
        <v>2979</v>
      </c>
      <c r="U2656" s="5" t="s">
        <v>4386</v>
      </c>
      <c r="V2656" s="5" t="s">
        <v>4134</v>
      </c>
      <c r="W2656" s="5" t="s">
        <v>4122</v>
      </c>
      <c r="X2656" s="5" t="s">
        <v>4135</v>
      </c>
      <c r="Y2656" s="5" t="s">
        <v>4184</v>
      </c>
      <c r="Z2656" s="5" t="s">
        <v>4124</v>
      </c>
      <c r="AA2656" s="5" t="s">
        <v>4122</v>
      </c>
      <c r="AB2656" s="5" t="s">
        <v>4341</v>
      </c>
      <c r="AC2656" s="5" t="s">
        <v>10864</v>
      </c>
      <c r="AD2656" s="5" t="s">
        <v>4568</v>
      </c>
      <c r="AE2656" s="5" t="s">
        <v>4140</v>
      </c>
      <c r="AF2656" s="5" t="s">
        <v>3011</v>
      </c>
      <c r="AG2656" s="5" t="s">
        <v>4520</v>
      </c>
      <c r="AH2656" s="5" t="s">
        <v>4521</v>
      </c>
      <c r="AI2656" s="5" t="s">
        <v>4514</v>
      </c>
      <c r="AJ2656" s="5" t="s">
        <v>4345</v>
      </c>
      <c r="AK2656" s="5">
        <v>3.84</v>
      </c>
      <c r="AL2656" s="5" t="s">
        <v>4145</v>
      </c>
      <c r="AM2656" s="5" t="s">
        <v>4146</v>
      </c>
      <c r="AN2656" s="5" t="s">
        <v>4146</v>
      </c>
      <c r="AO2656" s="5">
        <v>30</v>
      </c>
      <c r="AP2656" s="5">
        <v>1</v>
      </c>
      <c r="AQ2656" s="5" t="s">
        <v>11656</v>
      </c>
      <c r="AR2656" s="5" t="s">
        <v>11657</v>
      </c>
      <c r="AS2656" s="5">
        <v>15</v>
      </c>
      <c r="AT2656" s="5">
        <v>36.5</v>
      </c>
      <c r="AU2656" s="5">
        <v>19.2</v>
      </c>
      <c r="AV2656" s="5">
        <v>1.7</v>
      </c>
      <c r="AW2656" s="5">
        <v>14.37</v>
      </c>
      <c r="AX2656" s="5">
        <v>7.56</v>
      </c>
      <c r="AY2656" s="5">
        <v>0.67</v>
      </c>
      <c r="AZ2656" s="5">
        <v>365</v>
      </c>
      <c r="BA2656" s="5">
        <v>0.81</v>
      </c>
      <c r="BB2656" s="5">
        <v>40</v>
      </c>
      <c r="BC2656" s="5">
        <v>38</v>
      </c>
      <c r="BD2656" s="5">
        <v>29</v>
      </c>
      <c r="BE2656" s="5">
        <v>15.75</v>
      </c>
      <c r="BF2656" s="5">
        <v>14.96</v>
      </c>
      <c r="BG2656" s="5">
        <v>11.42</v>
      </c>
      <c r="BH2656" s="5">
        <v>12</v>
      </c>
      <c r="BI2656" s="5">
        <v>26.49</v>
      </c>
      <c r="BM2656" s="6">
        <f t="shared" si="656"/>
        <v>0</v>
      </c>
      <c r="BN2656" s="10">
        <f t="shared" si="657"/>
        <v>0</v>
      </c>
      <c r="BO2656" s="6">
        <f t="shared" si="658"/>
        <v>1</v>
      </c>
      <c r="BP2656" s="6">
        <f t="shared" si="659"/>
        <v>0</v>
      </c>
      <c r="BQ2656" s="6">
        <f t="shared" si="660"/>
        <v>0</v>
      </c>
      <c r="BR2656" s="10" t="str">
        <f t="shared" si="661"/>
        <v>正常在售</v>
      </c>
      <c r="BS2656" s="6" t="str">
        <f t="shared" si="671"/>
        <v>普通款</v>
      </c>
    </row>
    <row r="2657" spans="1:71">
      <c r="A2657" s="6" t="str">
        <f t="shared" si="662"/>
        <v>CAB0FWCS577R</v>
      </c>
      <c r="B2657" s="6" t="str">
        <f t="shared" si="663"/>
        <v>CAX004VK6NXJ</v>
      </c>
      <c r="C2657" s="6" t="str">
        <f t="shared" si="664"/>
        <v>CAXCSJ14305DLM</v>
      </c>
      <c r="D2657" s="6" t="str">
        <f t="shared" si="665"/>
        <v>CAB0FWCS577RXCSJ14305DLM</v>
      </c>
      <c r="E2657" s="6" t="str">
        <f t="shared" si="666"/>
        <v>CAB0FWCS577RX004VK6NXJ</v>
      </c>
      <c r="F2657" s="6" t="str">
        <f t="shared" si="667"/>
        <v>CAXCSJ14305DLMX004VK6NXJ</v>
      </c>
      <c r="G2657" s="6" t="str">
        <f t="shared" si="668"/>
        <v>CAXCSJ14305DLM</v>
      </c>
      <c r="H2657" s="6" t="str">
        <f ca="1" t="shared" si="669"/>
        <v>待上架</v>
      </c>
      <c r="I2657" s="10" t="str">
        <f t="shared" si="670"/>
        <v>未维护</v>
      </c>
      <c r="J2657" s="5" t="s">
        <v>11660</v>
      </c>
      <c r="K2657" s="5" t="s">
        <v>11661</v>
      </c>
      <c r="L2657" s="5" t="s">
        <v>4801</v>
      </c>
      <c r="M2657" s="5" t="s">
        <v>11662</v>
      </c>
      <c r="N2657" s="5" t="s">
        <v>11663</v>
      </c>
      <c r="O2657" s="5" t="s">
        <v>2547</v>
      </c>
      <c r="P2657" s="5" t="s">
        <v>4120</v>
      </c>
      <c r="Q2657" s="5" t="s">
        <v>4491</v>
      </c>
      <c r="R2657" s="5" t="s">
        <v>10</v>
      </c>
      <c r="S2657" s="5" t="s">
        <v>2995</v>
      </c>
      <c r="T2657" s="5" t="s">
        <v>2979</v>
      </c>
      <c r="U2657" s="5" t="s">
        <v>4386</v>
      </c>
      <c r="V2657" s="5" t="s">
        <v>4134</v>
      </c>
      <c r="W2657" s="5" t="s">
        <v>4123</v>
      </c>
      <c r="X2657" s="5" t="s">
        <v>4135</v>
      </c>
      <c r="Y2657" s="5" t="s">
        <v>4299</v>
      </c>
      <c r="Z2657" s="5" t="s">
        <v>4124</v>
      </c>
      <c r="AA2657" s="5" t="s">
        <v>4122</v>
      </c>
      <c r="AB2657" s="5" t="s">
        <v>4137</v>
      </c>
      <c r="AE2657" s="5" t="s">
        <v>4140</v>
      </c>
      <c r="AF2657" s="5" t="s">
        <v>2977</v>
      </c>
      <c r="AG2657" s="5" t="s">
        <v>4350</v>
      </c>
      <c r="AH2657" s="5" t="s">
        <v>4513</v>
      </c>
      <c r="AI2657" s="5" t="s">
        <v>4514</v>
      </c>
      <c r="AJ2657" s="5" t="s">
        <v>4345</v>
      </c>
      <c r="AL2657" s="5" t="s">
        <v>4145</v>
      </c>
      <c r="AM2657" s="5" t="s">
        <v>4146</v>
      </c>
      <c r="AN2657" s="5" t="s">
        <v>4146</v>
      </c>
      <c r="AO2657" s="5">
        <v>30</v>
      </c>
      <c r="AP2657" s="5">
        <v>1</v>
      </c>
      <c r="AQ2657" s="5" t="s">
        <v>11656</v>
      </c>
      <c r="AR2657" s="5" t="s">
        <v>11657</v>
      </c>
      <c r="AS2657" s="5">
        <v>15</v>
      </c>
      <c r="AT2657" s="5">
        <v>36.5</v>
      </c>
      <c r="AU2657" s="5">
        <v>19.2</v>
      </c>
      <c r="AV2657" s="5">
        <v>1.7</v>
      </c>
      <c r="AW2657" s="5">
        <v>14.37</v>
      </c>
      <c r="AX2657" s="5">
        <v>7.56</v>
      </c>
      <c r="AY2657" s="5">
        <v>0.67</v>
      </c>
      <c r="AZ2657" s="5">
        <v>365</v>
      </c>
      <c r="BA2657" s="5">
        <v>0.81</v>
      </c>
      <c r="BB2657" s="5">
        <v>40</v>
      </c>
      <c r="BC2657" s="5">
        <v>38</v>
      </c>
      <c r="BD2657" s="5">
        <v>29</v>
      </c>
      <c r="BE2657" s="5">
        <v>15.75</v>
      </c>
      <c r="BF2657" s="5">
        <v>14.96</v>
      </c>
      <c r="BG2657" s="5">
        <v>11.42</v>
      </c>
      <c r="BH2657" s="5">
        <v>12</v>
      </c>
      <c r="BI2657" s="5">
        <v>26.49</v>
      </c>
      <c r="BM2657" s="6">
        <f t="shared" si="656"/>
        <v>0</v>
      </c>
      <c r="BN2657" s="10">
        <f t="shared" si="657"/>
        <v>0</v>
      </c>
      <c r="BO2657" s="6">
        <f t="shared" si="658"/>
        <v>0</v>
      </c>
      <c r="BP2657" s="6">
        <f t="shared" si="659"/>
        <v>1</v>
      </c>
      <c r="BQ2657" s="6">
        <f t="shared" si="660"/>
        <v>0</v>
      </c>
      <c r="BR2657" s="10" t="str">
        <f t="shared" si="661"/>
        <v>待上架</v>
      </c>
      <c r="BS2657" s="6" t="str">
        <f t="shared" si="671"/>
        <v>待上架</v>
      </c>
    </row>
    <row r="2658" spans="1:71">
      <c r="A2658" s="6" t="str">
        <f t="shared" si="662"/>
        <v>AUB0FWCS577R</v>
      </c>
      <c r="B2658" s="6" t="str">
        <f t="shared" si="663"/>
        <v>AUX001CLFDKX</v>
      </c>
      <c r="C2658" s="6" t="str">
        <f t="shared" si="664"/>
        <v>AUXCSJ14305DLM</v>
      </c>
      <c r="D2658" s="6" t="str">
        <f t="shared" si="665"/>
        <v>AUB0FWCS577RXCSJ14305DLM</v>
      </c>
      <c r="E2658" s="6" t="str">
        <f t="shared" si="666"/>
        <v>AUB0FWCS577RX001CLFDKX</v>
      </c>
      <c r="F2658" s="6" t="str">
        <f t="shared" si="667"/>
        <v>AUXCSJ14305DLMX001CLFDKX</v>
      </c>
      <c r="G2658" s="6" t="str">
        <f t="shared" si="668"/>
        <v>AUXCSJ14305DLM</v>
      </c>
      <c r="H2658" s="6" t="str">
        <f ca="1" t="shared" si="669"/>
        <v>待上架</v>
      </c>
      <c r="I2658" s="10" t="str">
        <f t="shared" si="670"/>
        <v>未维护</v>
      </c>
      <c r="J2658" s="5" t="s">
        <v>11660</v>
      </c>
      <c r="K2658" s="5" t="s">
        <v>11661</v>
      </c>
      <c r="L2658" s="5" t="s">
        <v>11662</v>
      </c>
      <c r="M2658" s="5" t="s">
        <v>11662</v>
      </c>
      <c r="N2658" s="5" t="s">
        <v>11664</v>
      </c>
      <c r="O2658" s="5" t="s">
        <v>11665</v>
      </c>
      <c r="P2658" s="5" t="s">
        <v>4120</v>
      </c>
      <c r="Q2658" s="5" t="s">
        <v>4393</v>
      </c>
      <c r="R2658" s="5" t="s">
        <v>1522</v>
      </c>
      <c r="S2658" s="5" t="s">
        <v>2985</v>
      </c>
      <c r="T2658" s="5" t="s">
        <v>2979</v>
      </c>
      <c r="U2658" s="5" t="s">
        <v>4386</v>
      </c>
      <c r="V2658" s="5" t="s">
        <v>4134</v>
      </c>
      <c r="W2658" s="5" t="s">
        <v>4123</v>
      </c>
      <c r="X2658" s="5" t="s">
        <v>4135</v>
      </c>
      <c r="Y2658" s="5" t="s">
        <v>4299</v>
      </c>
      <c r="Z2658" s="5" t="s">
        <v>4124</v>
      </c>
      <c r="AA2658" s="5" t="s">
        <v>4123</v>
      </c>
      <c r="AB2658" s="5" t="s">
        <v>4124</v>
      </c>
      <c r="AE2658" s="5" t="s">
        <v>4299</v>
      </c>
      <c r="AF2658" s="5" t="s">
        <v>3007</v>
      </c>
      <c r="AG2658" s="5" t="s">
        <v>4394</v>
      </c>
      <c r="AH2658" s="5" t="s">
        <v>3007</v>
      </c>
      <c r="AI2658" s="5" t="s">
        <v>4514</v>
      </c>
      <c r="AJ2658" s="5" t="s">
        <v>4345</v>
      </c>
      <c r="AL2658" s="5" t="s">
        <v>4145</v>
      </c>
      <c r="AM2658" s="5" t="s">
        <v>4146</v>
      </c>
      <c r="AN2658" s="5" t="s">
        <v>4146</v>
      </c>
      <c r="AO2658" s="5">
        <v>30</v>
      </c>
      <c r="AP2658" s="5">
        <v>1</v>
      </c>
      <c r="AQ2658" s="5" t="s">
        <v>11656</v>
      </c>
      <c r="AR2658" s="5" t="s">
        <v>11657</v>
      </c>
      <c r="AS2658" s="5">
        <v>15</v>
      </c>
      <c r="AT2658" s="5">
        <v>36.5</v>
      </c>
      <c r="AU2658" s="5">
        <v>19.2</v>
      </c>
      <c r="AV2658" s="5">
        <v>1.7</v>
      </c>
      <c r="AW2658" s="5">
        <v>14.37</v>
      </c>
      <c r="AX2658" s="5">
        <v>7.56</v>
      </c>
      <c r="AY2658" s="5">
        <v>0.67</v>
      </c>
      <c r="AZ2658" s="5">
        <v>365</v>
      </c>
      <c r="BA2658" s="5">
        <v>0.81</v>
      </c>
      <c r="BB2658" s="5">
        <v>40</v>
      </c>
      <c r="BC2658" s="5">
        <v>38</v>
      </c>
      <c r="BD2658" s="5">
        <v>29</v>
      </c>
      <c r="BE2658" s="5">
        <v>15.75</v>
      </c>
      <c r="BF2658" s="5">
        <v>14.96</v>
      </c>
      <c r="BG2658" s="5">
        <v>11.42</v>
      </c>
      <c r="BH2658" s="5">
        <v>12</v>
      </c>
      <c r="BI2658" s="5">
        <v>26.49</v>
      </c>
      <c r="BM2658" s="6">
        <f t="shared" si="656"/>
        <v>0</v>
      </c>
      <c r="BN2658" s="10">
        <f t="shared" si="657"/>
        <v>0</v>
      </c>
      <c r="BO2658" s="6">
        <f t="shared" si="658"/>
        <v>0</v>
      </c>
      <c r="BP2658" s="6">
        <f t="shared" si="659"/>
        <v>1</v>
      </c>
      <c r="BQ2658" s="6">
        <f t="shared" si="660"/>
        <v>0</v>
      </c>
      <c r="BR2658" s="10" t="str">
        <f t="shared" si="661"/>
        <v>待上架</v>
      </c>
      <c r="BS2658" s="6" t="str">
        <f t="shared" si="671"/>
        <v>待上架</v>
      </c>
    </row>
    <row r="2659" spans="1:71">
      <c r="A2659" s="6" t="str">
        <f t="shared" si="662"/>
        <v>USB0FWCL5J37</v>
      </c>
      <c r="B2659" s="6" t="str">
        <f t="shared" si="663"/>
        <v>USX004VK5BKZ</v>
      </c>
      <c r="C2659" s="6" t="str">
        <f t="shared" si="664"/>
        <v>USXCSJ14306DLM</v>
      </c>
      <c r="D2659" s="6" t="str">
        <f t="shared" si="665"/>
        <v>USB0FWCL5J37XCSJ14306DLM</v>
      </c>
      <c r="E2659" s="6" t="str">
        <f t="shared" si="666"/>
        <v>USB0FWCL5J37X004VK5BKZ</v>
      </c>
      <c r="F2659" s="6" t="str">
        <f t="shared" si="667"/>
        <v>USXCSJ14306DLMX004VK5BKZ</v>
      </c>
      <c r="G2659" s="6" t="str">
        <f t="shared" si="668"/>
        <v>USXCSJ14306DLM</v>
      </c>
      <c r="H2659" s="6" t="str">
        <f ca="1" t="shared" si="669"/>
        <v>老品</v>
      </c>
      <c r="I2659" s="10" t="str">
        <f t="shared" si="670"/>
        <v>普通款</v>
      </c>
      <c r="J2659" s="5" t="s">
        <v>11666</v>
      </c>
      <c r="K2659" s="5" t="s">
        <v>11667</v>
      </c>
      <c r="L2659" s="5" t="s">
        <v>4631</v>
      </c>
      <c r="M2659" s="5" t="s">
        <v>11668</v>
      </c>
      <c r="N2659" s="5" t="s">
        <v>11669</v>
      </c>
      <c r="O2659" s="5" t="s">
        <v>2543</v>
      </c>
      <c r="P2659" s="5" t="s">
        <v>4154</v>
      </c>
      <c r="Q2659" s="5" t="s">
        <v>4385</v>
      </c>
      <c r="R2659" s="5" t="s">
        <v>2288</v>
      </c>
      <c r="S2659" s="5" t="s">
        <v>2995</v>
      </c>
      <c r="T2659" s="5" t="s">
        <v>2979</v>
      </c>
      <c r="U2659" s="5" t="s">
        <v>4386</v>
      </c>
      <c r="V2659" s="5" t="s">
        <v>4134</v>
      </c>
      <c r="W2659" s="5" t="s">
        <v>4122</v>
      </c>
      <c r="X2659" s="5" t="s">
        <v>4135</v>
      </c>
      <c r="Y2659" s="5" t="s">
        <v>4184</v>
      </c>
      <c r="Z2659" s="5" t="s">
        <v>4124</v>
      </c>
      <c r="AA2659" s="5" t="s">
        <v>4122</v>
      </c>
      <c r="AB2659" s="5" t="s">
        <v>4341</v>
      </c>
      <c r="AC2659" s="5" t="s">
        <v>10864</v>
      </c>
      <c r="AD2659" s="5" t="s">
        <v>4568</v>
      </c>
      <c r="AE2659" s="5" t="s">
        <v>4140</v>
      </c>
      <c r="AF2659" s="5" t="s">
        <v>3011</v>
      </c>
      <c r="AG2659" s="5" t="s">
        <v>4520</v>
      </c>
      <c r="AH2659" s="5" t="s">
        <v>4521</v>
      </c>
      <c r="AI2659" s="5" t="s">
        <v>4514</v>
      </c>
      <c r="AJ2659" s="5" t="s">
        <v>4345</v>
      </c>
      <c r="AK2659" s="5">
        <v>3.84</v>
      </c>
      <c r="AL2659" s="5" t="s">
        <v>4145</v>
      </c>
      <c r="AM2659" s="5" t="s">
        <v>4146</v>
      </c>
      <c r="AN2659" s="5" t="s">
        <v>4146</v>
      </c>
      <c r="AO2659" s="5">
        <v>30</v>
      </c>
      <c r="AP2659" s="5">
        <v>1</v>
      </c>
      <c r="AQ2659" s="5" t="s">
        <v>11656</v>
      </c>
      <c r="AR2659" s="5" t="s">
        <v>11657</v>
      </c>
      <c r="AS2659" s="5">
        <v>15</v>
      </c>
      <c r="AT2659" s="5">
        <v>36.5</v>
      </c>
      <c r="AU2659" s="5">
        <v>19.2</v>
      </c>
      <c r="AV2659" s="5">
        <v>1.7</v>
      </c>
      <c r="AW2659" s="5">
        <v>14.37</v>
      </c>
      <c r="AX2659" s="5">
        <v>7.56</v>
      </c>
      <c r="AY2659" s="5">
        <v>0.67</v>
      </c>
      <c r="AZ2659" s="5">
        <v>381</v>
      </c>
      <c r="BA2659" s="5">
        <v>0.84</v>
      </c>
      <c r="BB2659" s="5">
        <v>39.5</v>
      </c>
      <c r="BC2659" s="5">
        <v>38</v>
      </c>
      <c r="BD2659" s="5">
        <v>30</v>
      </c>
      <c r="BE2659" s="5">
        <v>15.55</v>
      </c>
      <c r="BF2659" s="5">
        <v>14.96</v>
      </c>
      <c r="BG2659" s="5">
        <v>11.81</v>
      </c>
      <c r="BH2659" s="5">
        <v>12</v>
      </c>
      <c r="BI2659" s="5">
        <v>26.49</v>
      </c>
      <c r="BM2659" s="6">
        <f t="shared" si="656"/>
        <v>0</v>
      </c>
      <c r="BN2659" s="10">
        <f t="shared" si="657"/>
        <v>0</v>
      </c>
      <c r="BO2659" s="6">
        <f t="shared" si="658"/>
        <v>1</v>
      </c>
      <c r="BP2659" s="6">
        <f t="shared" si="659"/>
        <v>0</v>
      </c>
      <c r="BQ2659" s="6">
        <f t="shared" si="660"/>
        <v>0</v>
      </c>
      <c r="BR2659" s="10" t="str">
        <f t="shared" si="661"/>
        <v>正常在售</v>
      </c>
      <c r="BS2659" s="6" t="str">
        <f t="shared" si="671"/>
        <v>普通款</v>
      </c>
    </row>
    <row r="2660" spans="1:71">
      <c r="A2660" s="6" t="str">
        <f t="shared" si="662"/>
        <v>AUB0FWCL5J37</v>
      </c>
      <c r="B2660" s="6" t="str">
        <f t="shared" si="663"/>
        <v>AUX001CLEUE3</v>
      </c>
      <c r="C2660" s="6" t="str">
        <f t="shared" si="664"/>
        <v>AUXCSJ14306DLM</v>
      </c>
      <c r="D2660" s="6" t="str">
        <f t="shared" si="665"/>
        <v>AUB0FWCL5J37XCSJ14306DLM</v>
      </c>
      <c r="E2660" s="6" t="str">
        <f t="shared" si="666"/>
        <v>AUB0FWCL5J37X001CLEUE3</v>
      </c>
      <c r="F2660" s="6" t="str">
        <f t="shared" si="667"/>
        <v>AUXCSJ14306DLMX001CLEUE3</v>
      </c>
      <c r="G2660" s="6" t="str">
        <f t="shared" si="668"/>
        <v>AUXCSJ14306DLM</v>
      </c>
      <c r="H2660" s="6" t="str">
        <f ca="1" t="shared" si="669"/>
        <v>待上架</v>
      </c>
      <c r="I2660" s="10" t="str">
        <f t="shared" si="670"/>
        <v>未维护</v>
      </c>
      <c r="J2660" s="5" t="s">
        <v>11666</v>
      </c>
      <c r="K2660" s="5" t="s">
        <v>11667</v>
      </c>
      <c r="L2660" s="5" t="s">
        <v>11668</v>
      </c>
      <c r="M2660" s="5" t="s">
        <v>11668</v>
      </c>
      <c r="N2660" s="5" t="s">
        <v>11670</v>
      </c>
      <c r="O2660" s="5" t="s">
        <v>11671</v>
      </c>
      <c r="P2660" s="5" t="s">
        <v>4120</v>
      </c>
      <c r="Q2660" s="5" t="s">
        <v>4393</v>
      </c>
      <c r="R2660" s="5" t="s">
        <v>1522</v>
      </c>
      <c r="S2660" s="5" t="s">
        <v>2985</v>
      </c>
      <c r="T2660" s="5" t="s">
        <v>2979</v>
      </c>
      <c r="U2660" s="5" t="s">
        <v>4386</v>
      </c>
      <c r="V2660" s="5" t="s">
        <v>4134</v>
      </c>
      <c r="W2660" s="5" t="s">
        <v>4123</v>
      </c>
      <c r="X2660" s="5" t="s">
        <v>4135</v>
      </c>
      <c r="Y2660" s="5" t="s">
        <v>4299</v>
      </c>
      <c r="Z2660" s="5" t="s">
        <v>4124</v>
      </c>
      <c r="AA2660" s="5" t="s">
        <v>4123</v>
      </c>
      <c r="AB2660" s="5" t="s">
        <v>4124</v>
      </c>
      <c r="AE2660" s="5" t="s">
        <v>4299</v>
      </c>
      <c r="AF2660" s="5" t="s">
        <v>3007</v>
      </c>
      <c r="AG2660" s="5" t="s">
        <v>4394</v>
      </c>
      <c r="AH2660" s="5" t="s">
        <v>3007</v>
      </c>
      <c r="AI2660" s="5" t="s">
        <v>4514</v>
      </c>
      <c r="AJ2660" s="5" t="s">
        <v>4345</v>
      </c>
      <c r="AL2660" s="5" t="s">
        <v>4145</v>
      </c>
      <c r="AM2660" s="5" t="s">
        <v>4146</v>
      </c>
      <c r="AN2660" s="5" t="s">
        <v>4146</v>
      </c>
      <c r="AO2660" s="5">
        <v>30</v>
      </c>
      <c r="AP2660" s="5">
        <v>1</v>
      </c>
      <c r="AQ2660" s="5" t="s">
        <v>11656</v>
      </c>
      <c r="AR2660" s="5" t="s">
        <v>11657</v>
      </c>
      <c r="AS2660" s="5">
        <v>15</v>
      </c>
      <c r="AT2660" s="5">
        <v>36.5</v>
      </c>
      <c r="AU2660" s="5">
        <v>19.2</v>
      </c>
      <c r="AV2660" s="5">
        <v>1.7</v>
      </c>
      <c r="AW2660" s="5">
        <v>14.37</v>
      </c>
      <c r="AX2660" s="5">
        <v>7.56</v>
      </c>
      <c r="AY2660" s="5">
        <v>0.67</v>
      </c>
      <c r="AZ2660" s="5">
        <v>381</v>
      </c>
      <c r="BA2660" s="5">
        <v>0.84</v>
      </c>
      <c r="BB2660" s="5">
        <v>39.5</v>
      </c>
      <c r="BC2660" s="5">
        <v>38</v>
      </c>
      <c r="BD2660" s="5">
        <v>30</v>
      </c>
      <c r="BE2660" s="5">
        <v>15.55</v>
      </c>
      <c r="BF2660" s="5">
        <v>14.96</v>
      </c>
      <c r="BG2660" s="5">
        <v>11.81</v>
      </c>
      <c r="BH2660" s="5">
        <v>12</v>
      </c>
      <c r="BI2660" s="5">
        <v>26.49</v>
      </c>
      <c r="BM2660" s="6">
        <f t="shared" si="656"/>
        <v>0</v>
      </c>
      <c r="BN2660" s="10">
        <f t="shared" si="657"/>
        <v>0</v>
      </c>
      <c r="BO2660" s="6">
        <f t="shared" si="658"/>
        <v>0</v>
      </c>
      <c r="BP2660" s="6">
        <f t="shared" si="659"/>
        <v>1</v>
      </c>
      <c r="BQ2660" s="6">
        <f t="shared" si="660"/>
        <v>0</v>
      </c>
      <c r="BR2660" s="10" t="str">
        <f t="shared" si="661"/>
        <v>待上架</v>
      </c>
      <c r="BS2660" s="6" t="str">
        <f t="shared" si="671"/>
        <v>待上架</v>
      </c>
    </row>
    <row r="2661" spans="1:71">
      <c r="A2661" s="6" t="str">
        <f t="shared" si="662"/>
        <v>USB0FX2WKBH3</v>
      </c>
      <c r="B2661" s="6" t="str">
        <f t="shared" si="663"/>
        <v>USX004VTVFAB</v>
      </c>
      <c r="C2661" s="6" t="str">
        <f t="shared" si="664"/>
        <v>USXCSJ14307YCY</v>
      </c>
      <c r="D2661" s="6" t="str">
        <f t="shared" si="665"/>
        <v>USB0FX2WKBH3XCSJ14307YCY</v>
      </c>
      <c r="E2661" s="6" t="str">
        <f t="shared" si="666"/>
        <v>USB0FX2WKBH3X004VTVFAB</v>
      </c>
      <c r="F2661" s="6" t="str">
        <f t="shared" si="667"/>
        <v>USXCSJ14307YCYX004VTVFAB</v>
      </c>
      <c r="G2661" s="6" t="str">
        <f t="shared" si="668"/>
        <v>USXCSJ14307YCY</v>
      </c>
      <c r="H2661" s="6" t="str">
        <f ca="1" t="shared" si="669"/>
        <v>新品</v>
      </c>
      <c r="I2661" s="10" t="str">
        <f t="shared" si="670"/>
        <v>普通款</v>
      </c>
      <c r="J2661" s="5" t="s">
        <v>11672</v>
      </c>
      <c r="K2661" s="5" t="s">
        <v>11673</v>
      </c>
      <c r="L2661" s="5" t="s">
        <v>10818</v>
      </c>
      <c r="M2661" s="5" t="s">
        <v>11674</v>
      </c>
      <c r="N2661" s="5" t="s">
        <v>11675</v>
      </c>
      <c r="O2661" s="5" t="s">
        <v>3484</v>
      </c>
      <c r="P2661" s="5" t="s">
        <v>4154</v>
      </c>
      <c r="Q2661" s="5" t="s">
        <v>4338</v>
      </c>
      <c r="R2661" s="5" t="s">
        <v>2288</v>
      </c>
      <c r="S2661" s="5" t="s">
        <v>4339</v>
      </c>
      <c r="T2661" s="5" t="s">
        <v>2979</v>
      </c>
      <c r="U2661" s="5" t="s">
        <v>4340</v>
      </c>
      <c r="V2661" s="5" t="s">
        <v>4134</v>
      </c>
      <c r="W2661" s="5" t="s">
        <v>4122</v>
      </c>
      <c r="X2661" s="5" t="s">
        <v>4135</v>
      </c>
      <c r="Y2661" s="5" t="s">
        <v>4184</v>
      </c>
      <c r="Z2661" s="5" t="s">
        <v>4124</v>
      </c>
      <c r="AA2661" s="5" t="s">
        <v>4122</v>
      </c>
      <c r="AB2661" s="5" t="s">
        <v>4341</v>
      </c>
      <c r="AC2661" s="5" t="s">
        <v>11394</v>
      </c>
      <c r="AD2661" s="5" t="s">
        <v>4240</v>
      </c>
      <c r="AE2661" s="5" t="s">
        <v>4140</v>
      </c>
      <c r="AF2661" s="5" t="s">
        <v>3004</v>
      </c>
      <c r="AG2661" s="5" t="s">
        <v>4343</v>
      </c>
      <c r="AH2661" s="5" t="s">
        <v>3004</v>
      </c>
      <c r="AI2661" s="5" t="s">
        <v>4514</v>
      </c>
      <c r="AJ2661" s="5" t="s">
        <v>4345</v>
      </c>
      <c r="AK2661" s="5">
        <v>6.67</v>
      </c>
      <c r="AL2661" s="5" t="s">
        <v>4145</v>
      </c>
      <c r="AM2661" s="5" t="s">
        <v>4146</v>
      </c>
      <c r="AN2661" s="5" t="s">
        <v>4146</v>
      </c>
      <c r="AO2661" s="5">
        <v>12</v>
      </c>
      <c r="AP2661" s="5">
        <v>1</v>
      </c>
      <c r="AQ2661" s="5" t="s">
        <v>11676</v>
      </c>
      <c r="AR2661" s="5" t="s">
        <v>11677</v>
      </c>
      <c r="AS2661" s="5">
        <v>15</v>
      </c>
      <c r="AT2661" s="5">
        <v>40.6</v>
      </c>
      <c r="AU2661" s="5">
        <v>15.5</v>
      </c>
      <c r="AV2661" s="5">
        <v>7.4</v>
      </c>
      <c r="AW2661" s="5">
        <v>15.98</v>
      </c>
      <c r="AX2661" s="5">
        <v>6.1</v>
      </c>
      <c r="AY2661" s="5">
        <v>2.91</v>
      </c>
      <c r="AZ2661" s="5">
        <v>1310</v>
      </c>
      <c r="BA2661" s="5">
        <v>2.89</v>
      </c>
      <c r="BB2661" s="5">
        <v>48</v>
      </c>
      <c r="BC2661" s="5">
        <v>42</v>
      </c>
      <c r="BD2661" s="5">
        <v>32</v>
      </c>
      <c r="BE2661" s="5">
        <v>18.9</v>
      </c>
      <c r="BF2661" s="5">
        <v>16.54</v>
      </c>
      <c r="BG2661" s="5">
        <v>12.6</v>
      </c>
      <c r="BH2661" s="5">
        <v>16</v>
      </c>
      <c r="BI2661" s="5">
        <v>35.32</v>
      </c>
      <c r="BM2661" s="6">
        <f t="shared" si="656"/>
        <v>0</v>
      </c>
      <c r="BN2661" s="10">
        <f t="shared" si="657"/>
        <v>0</v>
      </c>
      <c r="BO2661" s="6">
        <f t="shared" si="658"/>
        <v>1</v>
      </c>
      <c r="BP2661" s="6">
        <f t="shared" si="659"/>
        <v>0</v>
      </c>
      <c r="BQ2661" s="6">
        <f t="shared" si="660"/>
        <v>0</v>
      </c>
      <c r="BR2661" s="10" t="str">
        <f t="shared" si="661"/>
        <v>正常在售</v>
      </c>
      <c r="BS2661" s="6" t="str">
        <f t="shared" si="671"/>
        <v>普通款</v>
      </c>
    </row>
    <row r="2662" spans="1:71">
      <c r="A2662" s="6" t="str">
        <f t="shared" si="662"/>
        <v>USB0FWCM27YG</v>
      </c>
      <c r="B2662" s="6" t="str">
        <f t="shared" si="663"/>
        <v>USX004VK6OI3</v>
      </c>
      <c r="C2662" s="6" t="str">
        <f t="shared" si="664"/>
        <v>USXCSJ14308DLM</v>
      </c>
      <c r="D2662" s="6" t="str">
        <f t="shared" si="665"/>
        <v>USB0FWCM27YGXCSJ14308DLM</v>
      </c>
      <c r="E2662" s="6" t="str">
        <f t="shared" si="666"/>
        <v>USB0FWCM27YGX004VK6OI3</v>
      </c>
      <c r="F2662" s="6" t="str">
        <f t="shared" si="667"/>
        <v>USXCSJ14308DLMX004VK6OI3</v>
      </c>
      <c r="G2662" s="6" t="str">
        <f t="shared" si="668"/>
        <v>USXCSJ14308DLM</v>
      </c>
      <c r="H2662" s="6" t="str">
        <f ca="1" t="shared" si="669"/>
        <v>老品</v>
      </c>
      <c r="I2662" s="10" t="str">
        <f t="shared" si="670"/>
        <v>普通款</v>
      </c>
      <c r="J2662" s="5" t="s">
        <v>11678</v>
      </c>
      <c r="K2662" s="5" t="s">
        <v>11679</v>
      </c>
      <c r="L2662" s="5" t="s">
        <v>4631</v>
      </c>
      <c r="M2662" s="5" t="s">
        <v>11680</v>
      </c>
      <c r="N2662" s="5" t="s">
        <v>11681</v>
      </c>
      <c r="O2662" s="5" t="s">
        <v>2556</v>
      </c>
      <c r="P2662" s="5" t="s">
        <v>4154</v>
      </c>
      <c r="Q2662" s="5" t="s">
        <v>4385</v>
      </c>
      <c r="R2662" s="5" t="s">
        <v>2288</v>
      </c>
      <c r="S2662" s="5" t="s">
        <v>2995</v>
      </c>
      <c r="T2662" s="5" t="s">
        <v>2979</v>
      </c>
      <c r="U2662" s="5" t="s">
        <v>4386</v>
      </c>
      <c r="V2662" s="5" t="s">
        <v>4134</v>
      </c>
      <c r="W2662" s="5" t="s">
        <v>4122</v>
      </c>
      <c r="X2662" s="5" t="s">
        <v>4135</v>
      </c>
      <c r="Y2662" s="5" t="s">
        <v>4136</v>
      </c>
      <c r="Z2662" s="5" t="s">
        <v>4124</v>
      </c>
      <c r="AA2662" s="5" t="s">
        <v>4122</v>
      </c>
      <c r="AB2662" s="5" t="s">
        <v>4341</v>
      </c>
      <c r="AC2662" s="5" t="s">
        <v>10864</v>
      </c>
      <c r="AD2662" s="5" t="s">
        <v>4568</v>
      </c>
      <c r="AE2662" s="5" t="s">
        <v>4140</v>
      </c>
      <c r="AF2662" s="5" t="s">
        <v>3011</v>
      </c>
      <c r="AG2662" s="5" t="s">
        <v>4520</v>
      </c>
      <c r="AH2662" s="5" t="s">
        <v>4521</v>
      </c>
      <c r="AI2662" s="5" t="s">
        <v>4514</v>
      </c>
      <c r="AJ2662" s="5" t="s">
        <v>4345</v>
      </c>
      <c r="AK2662" s="5">
        <v>7.13</v>
      </c>
      <c r="AL2662" s="5" t="s">
        <v>4145</v>
      </c>
      <c r="AM2662" s="5" t="s">
        <v>4146</v>
      </c>
      <c r="AN2662" s="5" t="s">
        <v>4146</v>
      </c>
      <c r="AO2662" s="5">
        <v>12</v>
      </c>
      <c r="AP2662" s="5">
        <v>1</v>
      </c>
      <c r="AQ2662" s="5" t="s">
        <v>11682</v>
      </c>
      <c r="AR2662" s="5" t="s">
        <v>11683</v>
      </c>
      <c r="AS2662" s="5">
        <v>15</v>
      </c>
      <c r="AT2662" s="5">
        <v>40.6</v>
      </c>
      <c r="AU2662" s="5">
        <v>12.8</v>
      </c>
      <c r="AV2662" s="5">
        <v>9.2</v>
      </c>
      <c r="AW2662" s="5">
        <v>15.98</v>
      </c>
      <c r="AX2662" s="5">
        <v>5.04</v>
      </c>
      <c r="AY2662" s="5">
        <v>3.62</v>
      </c>
      <c r="AZ2662" s="5">
        <v>1523</v>
      </c>
      <c r="BA2662" s="5">
        <v>3.36</v>
      </c>
      <c r="BB2662" s="5">
        <v>52</v>
      </c>
      <c r="BC2662" s="5">
        <v>43</v>
      </c>
      <c r="BD2662" s="5">
        <v>29</v>
      </c>
      <c r="BE2662" s="5">
        <v>20.47</v>
      </c>
      <c r="BF2662" s="5">
        <v>16.93</v>
      </c>
      <c r="BG2662" s="5">
        <v>11.42</v>
      </c>
      <c r="BH2662" s="5">
        <v>18.5</v>
      </c>
      <c r="BI2662" s="5">
        <v>40.84</v>
      </c>
      <c r="BM2662" s="6">
        <f t="shared" si="656"/>
        <v>0</v>
      </c>
      <c r="BN2662" s="10">
        <f t="shared" si="657"/>
        <v>0</v>
      </c>
      <c r="BO2662" s="6">
        <f t="shared" si="658"/>
        <v>1</v>
      </c>
      <c r="BP2662" s="6">
        <f t="shared" si="659"/>
        <v>0</v>
      </c>
      <c r="BQ2662" s="6">
        <f t="shared" si="660"/>
        <v>0</v>
      </c>
      <c r="BR2662" s="10" t="str">
        <f t="shared" si="661"/>
        <v>正常在售</v>
      </c>
      <c r="BS2662" s="6" t="str">
        <f t="shared" si="671"/>
        <v>普通款</v>
      </c>
    </row>
    <row r="2663" spans="1:71">
      <c r="A2663" s="6" t="str">
        <f t="shared" si="662"/>
        <v>USB0FWJS4YVP</v>
      </c>
      <c r="B2663" s="6" t="str">
        <f t="shared" si="663"/>
        <v>USX004VM8GNH</v>
      </c>
      <c r="C2663" s="6" t="str">
        <f t="shared" si="664"/>
        <v>USXCSJ14308DLM</v>
      </c>
      <c r="D2663" s="6" t="str">
        <f t="shared" si="665"/>
        <v>USB0FWJS4YVPXCSJ14308DLM</v>
      </c>
      <c r="E2663" s="6" t="str">
        <f t="shared" si="666"/>
        <v>USB0FWJS4YVPX004VM8GNH</v>
      </c>
      <c r="F2663" s="6" t="str">
        <f t="shared" si="667"/>
        <v>USXCSJ14308DLMX004VM8GNH</v>
      </c>
      <c r="G2663" s="6" t="str">
        <f t="shared" si="668"/>
        <v>USXCSJ14308DLM</v>
      </c>
      <c r="H2663" s="6" t="str">
        <f ca="1" t="shared" si="669"/>
        <v>老品</v>
      </c>
      <c r="I2663" s="10" t="str">
        <f t="shared" si="670"/>
        <v>普通款</v>
      </c>
      <c r="J2663" s="5" t="s">
        <v>11678</v>
      </c>
      <c r="K2663" s="5" t="s">
        <v>11679</v>
      </c>
      <c r="L2663" s="5" t="s">
        <v>4637</v>
      </c>
      <c r="M2663" s="5" t="s">
        <v>11684</v>
      </c>
      <c r="N2663" s="5" t="s">
        <v>11685</v>
      </c>
      <c r="O2663" s="5" t="s">
        <v>3184</v>
      </c>
      <c r="P2663" s="5" t="s">
        <v>4154</v>
      </c>
      <c r="Q2663" s="5" t="s">
        <v>4385</v>
      </c>
      <c r="R2663" s="5" t="s">
        <v>2288</v>
      </c>
      <c r="S2663" s="5" t="s">
        <v>2995</v>
      </c>
      <c r="T2663" s="5" t="s">
        <v>2979</v>
      </c>
      <c r="U2663" s="5" t="s">
        <v>4386</v>
      </c>
      <c r="V2663" s="5" t="s">
        <v>4134</v>
      </c>
      <c r="W2663" s="5" t="s">
        <v>4122</v>
      </c>
      <c r="X2663" s="5" t="s">
        <v>4135</v>
      </c>
      <c r="Y2663" s="5" t="s">
        <v>4136</v>
      </c>
      <c r="Z2663" s="5" t="s">
        <v>4124</v>
      </c>
      <c r="AA2663" s="5" t="s">
        <v>4122</v>
      </c>
      <c r="AB2663" s="5" t="s">
        <v>4341</v>
      </c>
      <c r="AC2663" s="5" t="s">
        <v>10970</v>
      </c>
      <c r="AD2663" s="5" t="s">
        <v>4568</v>
      </c>
      <c r="AE2663" s="5" t="s">
        <v>4140</v>
      </c>
      <c r="AF2663" s="5" t="s">
        <v>3027</v>
      </c>
      <c r="AG2663" s="5" t="s">
        <v>4520</v>
      </c>
      <c r="AH2663" s="5" t="s">
        <v>4521</v>
      </c>
      <c r="AI2663" s="5" t="s">
        <v>4514</v>
      </c>
      <c r="AJ2663" s="5" t="s">
        <v>4345</v>
      </c>
      <c r="AK2663" s="5">
        <v>5.92</v>
      </c>
      <c r="AL2663" s="5" t="s">
        <v>4145</v>
      </c>
      <c r="AM2663" s="5" t="s">
        <v>4146</v>
      </c>
      <c r="AN2663" s="5" t="s">
        <v>4146</v>
      </c>
      <c r="AO2663" s="5">
        <v>12</v>
      </c>
      <c r="AP2663" s="5">
        <v>1</v>
      </c>
      <c r="AQ2663" s="5" t="s">
        <v>11682</v>
      </c>
      <c r="AR2663" s="5" t="s">
        <v>11683</v>
      </c>
      <c r="AS2663" s="5">
        <v>15</v>
      </c>
      <c r="AT2663" s="5">
        <v>40.6</v>
      </c>
      <c r="AU2663" s="5">
        <v>12.8</v>
      </c>
      <c r="AV2663" s="5">
        <v>9.2</v>
      </c>
      <c r="AW2663" s="5">
        <v>15.98</v>
      </c>
      <c r="AX2663" s="5">
        <v>5.04</v>
      </c>
      <c r="AY2663" s="5">
        <v>3.62</v>
      </c>
      <c r="AZ2663" s="5">
        <v>1523</v>
      </c>
      <c r="BA2663" s="5">
        <v>3.36</v>
      </c>
      <c r="BB2663" s="5">
        <v>52</v>
      </c>
      <c r="BC2663" s="5">
        <v>43</v>
      </c>
      <c r="BD2663" s="5">
        <v>29</v>
      </c>
      <c r="BE2663" s="5">
        <v>20.47</v>
      </c>
      <c r="BF2663" s="5">
        <v>16.93</v>
      </c>
      <c r="BG2663" s="5">
        <v>11.42</v>
      </c>
      <c r="BH2663" s="5">
        <v>18.5</v>
      </c>
      <c r="BI2663" s="5">
        <v>40.84</v>
      </c>
      <c r="BM2663" s="6">
        <f t="shared" si="656"/>
        <v>0</v>
      </c>
      <c r="BN2663" s="10">
        <f t="shared" si="657"/>
        <v>0</v>
      </c>
      <c r="BO2663" s="6">
        <f t="shared" si="658"/>
        <v>1</v>
      </c>
      <c r="BP2663" s="6">
        <f t="shared" si="659"/>
        <v>0</v>
      </c>
      <c r="BQ2663" s="6">
        <f t="shared" si="660"/>
        <v>0</v>
      </c>
      <c r="BR2663" s="10" t="str">
        <f t="shared" si="661"/>
        <v>正常在售</v>
      </c>
      <c r="BS2663" s="6" t="str">
        <f t="shared" si="671"/>
        <v>普通款</v>
      </c>
    </row>
    <row r="2664" spans="1:71">
      <c r="A2664" s="6" t="str">
        <f t="shared" si="662"/>
        <v>AUB0FWCM27YG</v>
      </c>
      <c r="B2664" s="6" t="str">
        <f t="shared" si="663"/>
        <v>AUX001CLE4CL</v>
      </c>
      <c r="C2664" s="6" t="str">
        <f t="shared" si="664"/>
        <v>AUXCSJ14308DLM</v>
      </c>
      <c r="D2664" s="6" t="str">
        <f t="shared" si="665"/>
        <v>AUB0FWCM27YGXCSJ14308DLM</v>
      </c>
      <c r="E2664" s="6" t="str">
        <f t="shared" si="666"/>
        <v>AUB0FWCM27YGX001CLE4CL</v>
      </c>
      <c r="F2664" s="6" t="str">
        <f t="shared" si="667"/>
        <v>AUXCSJ14308DLMX001CLE4CL</v>
      </c>
      <c r="G2664" s="6" t="str">
        <f t="shared" si="668"/>
        <v>AUXCSJ14308DLM</v>
      </c>
      <c r="H2664" s="6" t="str">
        <f ca="1" t="shared" si="669"/>
        <v>待上架</v>
      </c>
      <c r="I2664" s="10" t="str">
        <f t="shared" si="670"/>
        <v>未维护</v>
      </c>
      <c r="J2664" s="5" t="s">
        <v>11678</v>
      </c>
      <c r="K2664" s="5" t="s">
        <v>11679</v>
      </c>
      <c r="L2664" s="5" t="s">
        <v>11680</v>
      </c>
      <c r="M2664" s="5" t="s">
        <v>11680</v>
      </c>
      <c r="N2664" s="5" t="s">
        <v>11686</v>
      </c>
      <c r="O2664" s="5" t="s">
        <v>11687</v>
      </c>
      <c r="P2664" s="5" t="s">
        <v>4120</v>
      </c>
      <c r="Q2664" s="5" t="s">
        <v>4393</v>
      </c>
      <c r="R2664" s="5" t="s">
        <v>1522</v>
      </c>
      <c r="S2664" s="5" t="s">
        <v>2985</v>
      </c>
      <c r="T2664" s="5" t="s">
        <v>2979</v>
      </c>
      <c r="U2664" s="5" t="s">
        <v>4386</v>
      </c>
      <c r="V2664" s="5" t="s">
        <v>4134</v>
      </c>
      <c r="W2664" s="5" t="s">
        <v>4123</v>
      </c>
      <c r="X2664" s="5" t="s">
        <v>4135</v>
      </c>
      <c r="Y2664" s="5" t="s">
        <v>4299</v>
      </c>
      <c r="Z2664" s="5" t="s">
        <v>4124</v>
      </c>
      <c r="AA2664" s="5" t="s">
        <v>4123</v>
      </c>
      <c r="AB2664" s="5" t="s">
        <v>4124</v>
      </c>
      <c r="AE2664" s="5" t="s">
        <v>4299</v>
      </c>
      <c r="AF2664" s="5" t="s">
        <v>3007</v>
      </c>
      <c r="AG2664" s="5" t="s">
        <v>4394</v>
      </c>
      <c r="AH2664" s="5" t="s">
        <v>3007</v>
      </c>
      <c r="AI2664" s="5" t="s">
        <v>4514</v>
      </c>
      <c r="AJ2664" s="5" t="s">
        <v>4345</v>
      </c>
      <c r="AL2664" s="5" t="s">
        <v>4145</v>
      </c>
      <c r="AM2664" s="5" t="s">
        <v>4146</v>
      </c>
      <c r="AN2664" s="5" t="s">
        <v>4146</v>
      </c>
      <c r="AO2664" s="5">
        <v>12</v>
      </c>
      <c r="AP2664" s="5">
        <v>1</v>
      </c>
      <c r="AQ2664" s="5" t="s">
        <v>11682</v>
      </c>
      <c r="AR2664" s="5" t="s">
        <v>11683</v>
      </c>
      <c r="AS2664" s="5">
        <v>15</v>
      </c>
      <c r="AT2664" s="5">
        <v>40.6</v>
      </c>
      <c r="AU2664" s="5">
        <v>12.8</v>
      </c>
      <c r="AV2664" s="5">
        <v>9.2</v>
      </c>
      <c r="AW2664" s="5">
        <v>15.98</v>
      </c>
      <c r="AX2664" s="5">
        <v>5.04</v>
      </c>
      <c r="AY2664" s="5">
        <v>3.62</v>
      </c>
      <c r="AZ2664" s="5">
        <v>1523</v>
      </c>
      <c r="BA2664" s="5">
        <v>3.36</v>
      </c>
      <c r="BB2664" s="5">
        <v>52</v>
      </c>
      <c r="BC2664" s="5">
        <v>43</v>
      </c>
      <c r="BD2664" s="5">
        <v>29</v>
      </c>
      <c r="BE2664" s="5">
        <v>20.47</v>
      </c>
      <c r="BF2664" s="5">
        <v>16.93</v>
      </c>
      <c r="BG2664" s="5">
        <v>11.42</v>
      </c>
      <c r="BH2664" s="5">
        <v>18.5</v>
      </c>
      <c r="BI2664" s="5">
        <v>40.84</v>
      </c>
      <c r="BM2664" s="6">
        <f t="shared" si="656"/>
        <v>0</v>
      </c>
      <c r="BN2664" s="10">
        <f t="shared" si="657"/>
        <v>0</v>
      </c>
      <c r="BO2664" s="6">
        <f t="shared" si="658"/>
        <v>0</v>
      </c>
      <c r="BP2664" s="6">
        <f t="shared" si="659"/>
        <v>1</v>
      </c>
      <c r="BQ2664" s="6">
        <f t="shared" si="660"/>
        <v>0</v>
      </c>
      <c r="BR2664" s="10" t="str">
        <f t="shared" si="661"/>
        <v>待上架</v>
      </c>
      <c r="BS2664" s="6" t="str">
        <f t="shared" si="671"/>
        <v>待上架</v>
      </c>
    </row>
    <row r="2665" spans="1:71">
      <c r="A2665" s="6" t="str">
        <f t="shared" si="662"/>
        <v>USB0FYG5ZD63</v>
      </c>
      <c r="B2665" s="6" t="str">
        <f t="shared" si="663"/>
        <v>USX004WANMRD</v>
      </c>
      <c r="C2665" s="6" t="str">
        <f t="shared" si="664"/>
        <v>USXCSJ14309DLM</v>
      </c>
      <c r="D2665" s="6" t="str">
        <f t="shared" si="665"/>
        <v>USB0FYG5ZD63XCSJ14309DLM</v>
      </c>
      <c r="E2665" s="6" t="str">
        <f t="shared" si="666"/>
        <v>USB0FYG5ZD63X004WANMRD</v>
      </c>
      <c r="F2665" s="6" t="str">
        <f t="shared" si="667"/>
        <v>USXCSJ14309DLMX004WANMRD</v>
      </c>
      <c r="G2665" s="6" t="str">
        <f t="shared" si="668"/>
        <v>USXCSJ14309DLM</v>
      </c>
      <c r="H2665" s="6" t="str">
        <f ca="1" t="shared" si="669"/>
        <v>新品</v>
      </c>
      <c r="I2665" s="10" t="str">
        <f t="shared" si="670"/>
        <v>普通款</v>
      </c>
      <c r="J2665" s="5" t="s">
        <v>11688</v>
      </c>
      <c r="K2665" s="5" t="s">
        <v>11689</v>
      </c>
      <c r="L2665" s="5" t="s">
        <v>4631</v>
      </c>
      <c r="M2665" s="5" t="s">
        <v>11690</v>
      </c>
      <c r="N2665" s="5" t="s">
        <v>11691</v>
      </c>
      <c r="O2665" s="5" t="s">
        <v>2568</v>
      </c>
      <c r="P2665" s="5" t="s">
        <v>4154</v>
      </c>
      <c r="Q2665" s="5" t="s">
        <v>4385</v>
      </c>
      <c r="R2665" s="5" t="s">
        <v>2288</v>
      </c>
      <c r="S2665" s="5" t="s">
        <v>2995</v>
      </c>
      <c r="T2665" s="5" t="s">
        <v>2979</v>
      </c>
      <c r="U2665" s="5" t="s">
        <v>4386</v>
      </c>
      <c r="V2665" s="5" t="s">
        <v>4134</v>
      </c>
      <c r="W2665" s="5" t="s">
        <v>4122</v>
      </c>
      <c r="X2665" s="5" t="s">
        <v>4135</v>
      </c>
      <c r="Y2665" s="5" t="s">
        <v>4136</v>
      </c>
      <c r="Z2665" s="5" t="s">
        <v>4124</v>
      </c>
      <c r="AA2665" s="5" t="s">
        <v>4122</v>
      </c>
      <c r="AB2665" s="5" t="s">
        <v>4341</v>
      </c>
      <c r="AC2665" s="5" t="s">
        <v>4300</v>
      </c>
      <c r="AD2665" s="5" t="s">
        <v>4252</v>
      </c>
      <c r="AE2665" s="5" t="s">
        <v>4140</v>
      </c>
      <c r="AF2665" s="5" t="s">
        <v>3011</v>
      </c>
      <c r="AG2665" s="5" t="s">
        <v>4520</v>
      </c>
      <c r="AH2665" s="5" t="s">
        <v>4521</v>
      </c>
      <c r="AI2665" s="5" t="s">
        <v>4514</v>
      </c>
      <c r="AJ2665" s="5" t="s">
        <v>4345</v>
      </c>
      <c r="AK2665" s="5">
        <v>3.91</v>
      </c>
      <c r="AL2665" s="5" t="s">
        <v>4145</v>
      </c>
      <c r="AM2665" s="5" t="s">
        <v>4146</v>
      </c>
      <c r="AN2665" s="5" t="s">
        <v>4146</v>
      </c>
      <c r="AO2665" s="5">
        <v>30</v>
      </c>
      <c r="AP2665" s="5">
        <v>1</v>
      </c>
      <c r="AQ2665" s="5" t="s">
        <v>11692</v>
      </c>
      <c r="AR2665" s="5" t="s">
        <v>11693</v>
      </c>
      <c r="AS2665" s="5">
        <v>15</v>
      </c>
      <c r="AT2665" s="5">
        <v>36.5</v>
      </c>
      <c r="AU2665" s="5">
        <v>19.2</v>
      </c>
      <c r="AV2665" s="5">
        <v>1.7</v>
      </c>
      <c r="AW2665" s="5">
        <v>14.37</v>
      </c>
      <c r="AX2665" s="5">
        <v>7.56</v>
      </c>
      <c r="AY2665" s="5">
        <v>0.67</v>
      </c>
      <c r="AZ2665" s="5">
        <v>370</v>
      </c>
      <c r="BA2665" s="5">
        <v>0.82</v>
      </c>
      <c r="BB2665" s="5">
        <v>39</v>
      </c>
      <c r="BC2665" s="5">
        <v>38</v>
      </c>
      <c r="BD2665" s="5">
        <v>30.5</v>
      </c>
      <c r="BE2665" s="5">
        <v>15.35</v>
      </c>
      <c r="BF2665" s="5">
        <v>14.96</v>
      </c>
      <c r="BG2665" s="5">
        <v>12.01</v>
      </c>
      <c r="BH2665" s="5">
        <v>12</v>
      </c>
      <c r="BI2665" s="5">
        <v>26.49</v>
      </c>
      <c r="BM2665" s="6">
        <f t="shared" si="656"/>
        <v>0</v>
      </c>
      <c r="BN2665" s="10">
        <f t="shared" si="657"/>
        <v>0</v>
      </c>
      <c r="BO2665" s="6">
        <f t="shared" si="658"/>
        <v>1</v>
      </c>
      <c r="BP2665" s="6">
        <f t="shared" si="659"/>
        <v>0</v>
      </c>
      <c r="BQ2665" s="6">
        <f t="shared" si="660"/>
        <v>0</v>
      </c>
      <c r="BR2665" s="10" t="str">
        <f t="shared" si="661"/>
        <v>正常在售</v>
      </c>
      <c r="BS2665" s="6" t="str">
        <f t="shared" si="671"/>
        <v>普通款</v>
      </c>
    </row>
    <row r="2666" spans="1:71">
      <c r="A2666" s="6" t="str">
        <f t="shared" si="662"/>
        <v>AUB0FYG5ZD63</v>
      </c>
      <c r="B2666" s="6" t="str">
        <f t="shared" si="663"/>
        <v>AUX001CLFDN5</v>
      </c>
      <c r="C2666" s="6" t="str">
        <f t="shared" si="664"/>
        <v>AUXCSJ14309DLM</v>
      </c>
      <c r="D2666" s="6" t="str">
        <f t="shared" si="665"/>
        <v>AUB0FYG5ZD63XCSJ14309DLM</v>
      </c>
      <c r="E2666" s="6" t="str">
        <f t="shared" si="666"/>
        <v>AUB0FYG5ZD63X001CLFDN5</v>
      </c>
      <c r="F2666" s="6" t="str">
        <f t="shared" si="667"/>
        <v>AUXCSJ14309DLMX001CLFDN5</v>
      </c>
      <c r="G2666" s="6" t="str">
        <f t="shared" si="668"/>
        <v>AUXCSJ14309DLM</v>
      </c>
      <c r="H2666" s="6" t="str">
        <f ca="1" t="shared" si="669"/>
        <v>待上架</v>
      </c>
      <c r="I2666" s="10" t="str">
        <f t="shared" si="670"/>
        <v>未维护</v>
      </c>
      <c r="J2666" s="5" t="s">
        <v>11688</v>
      </c>
      <c r="K2666" s="5" t="s">
        <v>11689</v>
      </c>
      <c r="L2666" s="5" t="s">
        <v>11690</v>
      </c>
      <c r="M2666" s="5" t="s">
        <v>11690</v>
      </c>
      <c r="N2666" s="5" t="s">
        <v>11694</v>
      </c>
      <c r="O2666" s="5" t="s">
        <v>11695</v>
      </c>
      <c r="P2666" s="5" t="s">
        <v>4120</v>
      </c>
      <c r="Q2666" s="5" t="s">
        <v>4393</v>
      </c>
      <c r="R2666" s="5" t="s">
        <v>1522</v>
      </c>
      <c r="S2666" s="5" t="s">
        <v>2985</v>
      </c>
      <c r="T2666" s="5" t="s">
        <v>2979</v>
      </c>
      <c r="U2666" s="5" t="s">
        <v>4386</v>
      </c>
      <c r="V2666" s="5" t="s">
        <v>4134</v>
      </c>
      <c r="W2666" s="5" t="s">
        <v>4123</v>
      </c>
      <c r="X2666" s="5" t="s">
        <v>4135</v>
      </c>
      <c r="Y2666" s="5" t="s">
        <v>4299</v>
      </c>
      <c r="Z2666" s="5" t="s">
        <v>4124</v>
      </c>
      <c r="AA2666" s="5" t="s">
        <v>4123</v>
      </c>
      <c r="AB2666" s="5" t="s">
        <v>4124</v>
      </c>
      <c r="AE2666" s="5" t="s">
        <v>4299</v>
      </c>
      <c r="AF2666" s="5" t="s">
        <v>3007</v>
      </c>
      <c r="AG2666" s="5" t="s">
        <v>4394</v>
      </c>
      <c r="AH2666" s="5" t="s">
        <v>3007</v>
      </c>
      <c r="AI2666" s="5" t="s">
        <v>4514</v>
      </c>
      <c r="AJ2666" s="5" t="s">
        <v>4345</v>
      </c>
      <c r="AL2666" s="5" t="s">
        <v>4145</v>
      </c>
      <c r="AM2666" s="5" t="s">
        <v>4146</v>
      </c>
      <c r="AN2666" s="5" t="s">
        <v>4146</v>
      </c>
      <c r="AO2666" s="5">
        <v>30</v>
      </c>
      <c r="AP2666" s="5">
        <v>1</v>
      </c>
      <c r="AQ2666" s="5" t="s">
        <v>11692</v>
      </c>
      <c r="AR2666" s="5" t="s">
        <v>11693</v>
      </c>
      <c r="AS2666" s="5">
        <v>15</v>
      </c>
      <c r="AT2666" s="5">
        <v>36.5</v>
      </c>
      <c r="AU2666" s="5">
        <v>19.2</v>
      </c>
      <c r="AV2666" s="5">
        <v>1.7</v>
      </c>
      <c r="AW2666" s="5">
        <v>14.37</v>
      </c>
      <c r="AX2666" s="5">
        <v>7.56</v>
      </c>
      <c r="AY2666" s="5">
        <v>0.67</v>
      </c>
      <c r="AZ2666" s="5">
        <v>370</v>
      </c>
      <c r="BA2666" s="5">
        <v>0.82</v>
      </c>
      <c r="BB2666" s="5">
        <v>39</v>
      </c>
      <c r="BC2666" s="5">
        <v>38</v>
      </c>
      <c r="BD2666" s="5">
        <v>30.5</v>
      </c>
      <c r="BE2666" s="5">
        <v>15.35</v>
      </c>
      <c r="BF2666" s="5">
        <v>14.96</v>
      </c>
      <c r="BG2666" s="5">
        <v>12.01</v>
      </c>
      <c r="BH2666" s="5">
        <v>12</v>
      </c>
      <c r="BI2666" s="5">
        <v>26.49</v>
      </c>
      <c r="BM2666" s="6">
        <f t="shared" si="656"/>
        <v>0</v>
      </c>
      <c r="BN2666" s="10">
        <f t="shared" si="657"/>
        <v>0</v>
      </c>
      <c r="BO2666" s="6">
        <f t="shared" si="658"/>
        <v>0</v>
      </c>
      <c r="BP2666" s="6">
        <f t="shared" si="659"/>
        <v>1</v>
      </c>
      <c r="BQ2666" s="6">
        <f t="shared" si="660"/>
        <v>0</v>
      </c>
      <c r="BR2666" s="10" t="str">
        <f t="shared" si="661"/>
        <v>待上架</v>
      </c>
      <c r="BS2666" s="6" t="str">
        <f t="shared" si="671"/>
        <v>待上架</v>
      </c>
    </row>
    <row r="2667" spans="1:71">
      <c r="A2667" s="6" t="str">
        <f t="shared" si="662"/>
        <v>USB0FYG6CVSJ</v>
      </c>
      <c r="B2667" s="6" t="str">
        <f t="shared" si="663"/>
        <v>USX004WANMYL</v>
      </c>
      <c r="C2667" s="6" t="str">
        <f t="shared" si="664"/>
        <v>USXCSJ14310DLM</v>
      </c>
      <c r="D2667" s="6" t="str">
        <f t="shared" si="665"/>
        <v>USB0FYG6CVSJXCSJ14310DLM</v>
      </c>
      <c r="E2667" s="6" t="str">
        <f t="shared" si="666"/>
        <v>USB0FYG6CVSJX004WANMYL</v>
      </c>
      <c r="F2667" s="6" t="str">
        <f t="shared" si="667"/>
        <v>USXCSJ14310DLMX004WANMYL</v>
      </c>
      <c r="G2667" s="6" t="str">
        <f t="shared" si="668"/>
        <v>USXCSJ14310DLM</v>
      </c>
      <c r="H2667" s="6" t="str">
        <f ca="1" t="shared" si="669"/>
        <v>新品</v>
      </c>
      <c r="I2667" s="10" t="str">
        <f t="shared" si="670"/>
        <v>普通款</v>
      </c>
      <c r="J2667" s="5" t="s">
        <v>11696</v>
      </c>
      <c r="K2667" s="5" t="s">
        <v>11697</v>
      </c>
      <c r="L2667" s="5" t="s">
        <v>4631</v>
      </c>
      <c r="M2667" s="5" t="s">
        <v>11698</v>
      </c>
      <c r="N2667" s="5" t="s">
        <v>11699</v>
      </c>
      <c r="O2667" s="5" t="s">
        <v>2566</v>
      </c>
      <c r="P2667" s="5" t="s">
        <v>4154</v>
      </c>
      <c r="Q2667" s="5" t="s">
        <v>4385</v>
      </c>
      <c r="R2667" s="5" t="s">
        <v>2288</v>
      </c>
      <c r="S2667" s="5" t="s">
        <v>2995</v>
      </c>
      <c r="T2667" s="5" t="s">
        <v>2979</v>
      </c>
      <c r="U2667" s="5" t="s">
        <v>4386</v>
      </c>
      <c r="V2667" s="5" t="s">
        <v>4134</v>
      </c>
      <c r="W2667" s="5" t="s">
        <v>4122</v>
      </c>
      <c r="X2667" s="5" t="s">
        <v>4135</v>
      </c>
      <c r="Y2667" s="5" t="s">
        <v>4136</v>
      </c>
      <c r="Z2667" s="5" t="s">
        <v>4124</v>
      </c>
      <c r="AA2667" s="5" t="s">
        <v>4122</v>
      </c>
      <c r="AB2667" s="5" t="s">
        <v>4341</v>
      </c>
      <c r="AC2667" s="5" t="s">
        <v>4300</v>
      </c>
      <c r="AD2667" s="5" t="s">
        <v>4252</v>
      </c>
      <c r="AE2667" s="5" t="s">
        <v>4140</v>
      </c>
      <c r="AF2667" s="5" t="s">
        <v>3011</v>
      </c>
      <c r="AG2667" s="5" t="s">
        <v>4520</v>
      </c>
      <c r="AH2667" s="5" t="s">
        <v>4521</v>
      </c>
      <c r="AI2667" s="5" t="s">
        <v>4514</v>
      </c>
      <c r="AJ2667" s="5" t="s">
        <v>4345</v>
      </c>
      <c r="AK2667" s="5">
        <v>3.91</v>
      </c>
      <c r="AL2667" s="5" t="s">
        <v>4145</v>
      </c>
      <c r="AM2667" s="5" t="s">
        <v>4146</v>
      </c>
      <c r="AN2667" s="5" t="s">
        <v>4146</v>
      </c>
      <c r="AO2667" s="5">
        <v>30</v>
      </c>
      <c r="AP2667" s="5">
        <v>1</v>
      </c>
      <c r="AQ2667" s="5" t="s">
        <v>11692</v>
      </c>
      <c r="AR2667" s="5" t="s">
        <v>11693</v>
      </c>
      <c r="AS2667" s="5">
        <v>15</v>
      </c>
      <c r="AT2667" s="5">
        <v>36.5</v>
      </c>
      <c r="AU2667" s="5">
        <v>19.2</v>
      </c>
      <c r="AV2667" s="5">
        <v>1.7</v>
      </c>
      <c r="AW2667" s="5">
        <v>14.37</v>
      </c>
      <c r="AX2667" s="5">
        <v>7.56</v>
      </c>
      <c r="AY2667" s="5">
        <v>0.67</v>
      </c>
      <c r="AZ2667" s="5">
        <v>373</v>
      </c>
      <c r="BA2667" s="5">
        <v>0.82</v>
      </c>
      <c r="BB2667" s="5">
        <v>39</v>
      </c>
      <c r="BC2667" s="5">
        <v>38</v>
      </c>
      <c r="BD2667" s="5">
        <v>30.5</v>
      </c>
      <c r="BE2667" s="5">
        <v>15.35</v>
      </c>
      <c r="BF2667" s="5">
        <v>14.96</v>
      </c>
      <c r="BG2667" s="5">
        <v>12.01</v>
      </c>
      <c r="BH2667" s="5">
        <v>12</v>
      </c>
      <c r="BI2667" s="5">
        <v>26.49</v>
      </c>
      <c r="BM2667" s="6">
        <f t="shared" si="656"/>
        <v>0</v>
      </c>
      <c r="BN2667" s="10">
        <f t="shared" si="657"/>
        <v>0</v>
      </c>
      <c r="BO2667" s="6">
        <f t="shared" si="658"/>
        <v>1</v>
      </c>
      <c r="BP2667" s="6">
        <f t="shared" si="659"/>
        <v>0</v>
      </c>
      <c r="BQ2667" s="6">
        <f t="shared" si="660"/>
        <v>0</v>
      </c>
      <c r="BR2667" s="10" t="str">
        <f t="shared" si="661"/>
        <v>正常在售</v>
      </c>
      <c r="BS2667" s="6" t="str">
        <f t="shared" si="671"/>
        <v>普通款</v>
      </c>
    </row>
    <row r="2668" spans="1:71">
      <c r="A2668" s="6" t="str">
        <f t="shared" si="662"/>
        <v>AUB0FYG6CVSJ</v>
      </c>
      <c r="B2668" s="6" t="str">
        <f t="shared" si="663"/>
        <v>AUX001CLFDKN</v>
      </c>
      <c r="C2668" s="6" t="str">
        <f t="shared" si="664"/>
        <v>AUXCSJ14310DLM</v>
      </c>
      <c r="D2668" s="6" t="str">
        <f t="shared" si="665"/>
        <v>AUB0FYG6CVSJXCSJ14310DLM</v>
      </c>
      <c r="E2668" s="6" t="str">
        <f t="shared" si="666"/>
        <v>AUB0FYG6CVSJX001CLFDKN</v>
      </c>
      <c r="F2668" s="6" t="str">
        <f t="shared" si="667"/>
        <v>AUXCSJ14310DLMX001CLFDKN</v>
      </c>
      <c r="G2668" s="6" t="str">
        <f t="shared" si="668"/>
        <v>AUXCSJ14310DLM</v>
      </c>
      <c r="H2668" s="6" t="str">
        <f ca="1" t="shared" si="669"/>
        <v>待上架</v>
      </c>
      <c r="I2668" s="10" t="str">
        <f t="shared" si="670"/>
        <v>未维护</v>
      </c>
      <c r="J2668" s="5" t="s">
        <v>11696</v>
      </c>
      <c r="K2668" s="5" t="s">
        <v>11697</v>
      </c>
      <c r="L2668" s="5" t="s">
        <v>11698</v>
      </c>
      <c r="M2668" s="5" t="s">
        <v>11698</v>
      </c>
      <c r="N2668" s="5" t="s">
        <v>11700</v>
      </c>
      <c r="O2668" s="5" t="s">
        <v>11701</v>
      </c>
      <c r="P2668" s="5" t="s">
        <v>4120</v>
      </c>
      <c r="Q2668" s="5" t="s">
        <v>4393</v>
      </c>
      <c r="R2668" s="5" t="s">
        <v>1522</v>
      </c>
      <c r="S2668" s="5" t="s">
        <v>2985</v>
      </c>
      <c r="T2668" s="5" t="s">
        <v>2979</v>
      </c>
      <c r="U2668" s="5" t="s">
        <v>4386</v>
      </c>
      <c r="V2668" s="5" t="s">
        <v>4134</v>
      </c>
      <c r="W2668" s="5" t="s">
        <v>4123</v>
      </c>
      <c r="X2668" s="5" t="s">
        <v>4135</v>
      </c>
      <c r="Y2668" s="5" t="s">
        <v>4299</v>
      </c>
      <c r="Z2668" s="5" t="s">
        <v>4124</v>
      </c>
      <c r="AA2668" s="5" t="s">
        <v>4123</v>
      </c>
      <c r="AB2668" s="5" t="s">
        <v>4124</v>
      </c>
      <c r="AE2668" s="5" t="s">
        <v>4299</v>
      </c>
      <c r="AF2668" s="5" t="s">
        <v>3007</v>
      </c>
      <c r="AG2668" s="5" t="s">
        <v>4394</v>
      </c>
      <c r="AH2668" s="5" t="s">
        <v>3007</v>
      </c>
      <c r="AI2668" s="5" t="s">
        <v>4514</v>
      </c>
      <c r="AJ2668" s="5" t="s">
        <v>4345</v>
      </c>
      <c r="AL2668" s="5" t="s">
        <v>4145</v>
      </c>
      <c r="AM2668" s="5" t="s">
        <v>4146</v>
      </c>
      <c r="AN2668" s="5" t="s">
        <v>4146</v>
      </c>
      <c r="AO2668" s="5">
        <v>30</v>
      </c>
      <c r="AP2668" s="5">
        <v>1</v>
      </c>
      <c r="AQ2668" s="5" t="s">
        <v>11692</v>
      </c>
      <c r="AR2668" s="5" t="s">
        <v>11693</v>
      </c>
      <c r="AS2668" s="5">
        <v>15</v>
      </c>
      <c r="AT2668" s="5">
        <v>36.5</v>
      </c>
      <c r="AU2668" s="5">
        <v>19.2</v>
      </c>
      <c r="AV2668" s="5">
        <v>1.7</v>
      </c>
      <c r="AW2668" s="5">
        <v>14.37</v>
      </c>
      <c r="AX2668" s="5">
        <v>7.56</v>
      </c>
      <c r="AY2668" s="5">
        <v>0.67</v>
      </c>
      <c r="AZ2668" s="5">
        <v>373</v>
      </c>
      <c r="BA2668" s="5">
        <v>0.82</v>
      </c>
      <c r="BB2668" s="5">
        <v>39</v>
      </c>
      <c r="BC2668" s="5">
        <v>38</v>
      </c>
      <c r="BD2668" s="5">
        <v>30.5</v>
      </c>
      <c r="BE2668" s="5">
        <v>15.35</v>
      </c>
      <c r="BF2668" s="5">
        <v>14.96</v>
      </c>
      <c r="BG2668" s="5">
        <v>12.01</v>
      </c>
      <c r="BH2668" s="5">
        <v>12</v>
      </c>
      <c r="BI2668" s="5">
        <v>26.49</v>
      </c>
      <c r="BM2668" s="6">
        <f t="shared" si="656"/>
        <v>0</v>
      </c>
      <c r="BN2668" s="10">
        <f t="shared" si="657"/>
        <v>0</v>
      </c>
      <c r="BO2668" s="6">
        <f t="shared" si="658"/>
        <v>0</v>
      </c>
      <c r="BP2668" s="6">
        <f t="shared" si="659"/>
        <v>1</v>
      </c>
      <c r="BQ2668" s="6">
        <f t="shared" si="660"/>
        <v>0</v>
      </c>
      <c r="BR2668" s="10" t="str">
        <f t="shared" si="661"/>
        <v>待上架</v>
      </c>
      <c r="BS2668" s="6" t="str">
        <f t="shared" si="671"/>
        <v>待上架</v>
      </c>
    </row>
    <row r="2669" spans="1:71">
      <c r="A2669" s="6" t="str">
        <f t="shared" si="662"/>
        <v>USB0FYLS16X1</v>
      </c>
      <c r="B2669" s="6" t="str">
        <f t="shared" si="663"/>
        <v>USX004WC0QMF</v>
      </c>
      <c r="C2669" s="6" t="str">
        <f t="shared" si="664"/>
        <v>USXCSJ14311YCY</v>
      </c>
      <c r="D2669" s="6" t="str">
        <f t="shared" si="665"/>
        <v>USB0FYLS16X1XCSJ14311YCY</v>
      </c>
      <c r="E2669" s="6" t="str">
        <f t="shared" si="666"/>
        <v>USB0FYLS16X1X004WC0QMF</v>
      </c>
      <c r="F2669" s="6" t="str">
        <f t="shared" si="667"/>
        <v>USXCSJ14311YCYX004WC0QMF</v>
      </c>
      <c r="G2669" s="6" t="str">
        <f t="shared" si="668"/>
        <v>USXCSJ14311YCY</v>
      </c>
      <c r="H2669" s="6" t="str">
        <f ca="1" t="shared" si="669"/>
        <v>新品</v>
      </c>
      <c r="I2669" s="10" t="str">
        <f t="shared" si="670"/>
        <v>普通款</v>
      </c>
      <c r="J2669" s="5" t="s">
        <v>11702</v>
      </c>
      <c r="K2669" s="5" t="s">
        <v>11703</v>
      </c>
      <c r="L2669" s="5" t="s">
        <v>10777</v>
      </c>
      <c r="M2669" s="5" t="s">
        <v>11704</v>
      </c>
      <c r="N2669" s="5" t="s">
        <v>11705</v>
      </c>
      <c r="O2669" s="5" t="s">
        <v>2448</v>
      </c>
      <c r="P2669" s="5" t="s">
        <v>4154</v>
      </c>
      <c r="Q2669" s="5" t="s">
        <v>4338</v>
      </c>
      <c r="R2669" s="5" t="s">
        <v>2288</v>
      </c>
      <c r="S2669" s="5" t="s">
        <v>4339</v>
      </c>
      <c r="T2669" s="5" t="s">
        <v>2979</v>
      </c>
      <c r="U2669" s="5" t="s">
        <v>4340</v>
      </c>
      <c r="V2669" s="5" t="s">
        <v>4134</v>
      </c>
      <c r="W2669" s="5" t="s">
        <v>4122</v>
      </c>
      <c r="X2669" s="5" t="s">
        <v>4135</v>
      </c>
      <c r="Y2669" s="5" t="s">
        <v>4136</v>
      </c>
      <c r="Z2669" s="5" t="s">
        <v>4124</v>
      </c>
      <c r="AA2669" s="5" t="s">
        <v>4122</v>
      </c>
      <c r="AB2669" s="5" t="s">
        <v>4341</v>
      </c>
      <c r="AC2669" s="5" t="s">
        <v>5339</v>
      </c>
      <c r="AD2669" s="5" t="s">
        <v>2970</v>
      </c>
      <c r="AE2669" s="5" t="s">
        <v>4140</v>
      </c>
      <c r="AF2669" s="5" t="s">
        <v>3014</v>
      </c>
      <c r="AG2669" s="5" t="s">
        <v>4343</v>
      </c>
      <c r="AH2669" s="5" t="s">
        <v>3014</v>
      </c>
      <c r="AI2669" s="5" t="s">
        <v>4514</v>
      </c>
      <c r="AJ2669" s="5" t="s">
        <v>4345</v>
      </c>
      <c r="AK2669" s="5">
        <v>5.04</v>
      </c>
      <c r="AL2669" s="5" t="s">
        <v>4145</v>
      </c>
      <c r="AM2669" s="5" t="s">
        <v>4146</v>
      </c>
      <c r="AN2669" s="5" t="s">
        <v>4146</v>
      </c>
      <c r="AO2669" s="5">
        <v>38</v>
      </c>
      <c r="AP2669" s="5">
        <v>1</v>
      </c>
      <c r="AQ2669" s="5" t="s">
        <v>11706</v>
      </c>
      <c r="AR2669" s="5" t="s">
        <v>11707</v>
      </c>
      <c r="AS2669" s="5">
        <v>15</v>
      </c>
      <c r="AT2669" s="5">
        <v>36.5</v>
      </c>
      <c r="AU2669" s="5">
        <v>24.2</v>
      </c>
      <c r="AV2669" s="5">
        <v>1.7</v>
      </c>
      <c r="AW2669" s="5">
        <v>14.37</v>
      </c>
      <c r="AX2669" s="5">
        <v>9.53</v>
      </c>
      <c r="AY2669" s="5">
        <v>0.67</v>
      </c>
      <c r="AZ2669" s="5">
        <v>496</v>
      </c>
      <c r="BA2669" s="5">
        <v>1.09</v>
      </c>
      <c r="BB2669" s="5">
        <v>49</v>
      </c>
      <c r="BC2669" s="5">
        <v>39</v>
      </c>
      <c r="BD2669" s="5">
        <v>35</v>
      </c>
      <c r="BE2669" s="5">
        <v>19.29</v>
      </c>
      <c r="BF2669" s="5">
        <v>15.35</v>
      </c>
      <c r="BG2669" s="5">
        <v>13.78</v>
      </c>
      <c r="BH2669" s="5">
        <v>19</v>
      </c>
      <c r="BI2669" s="5">
        <v>41.94</v>
      </c>
      <c r="BM2669" s="6">
        <f t="shared" si="656"/>
        <v>0</v>
      </c>
      <c r="BN2669" s="10">
        <f t="shared" si="657"/>
        <v>0</v>
      </c>
      <c r="BO2669" s="6">
        <f t="shared" si="658"/>
        <v>1</v>
      </c>
      <c r="BP2669" s="6">
        <f t="shared" si="659"/>
        <v>0</v>
      </c>
      <c r="BQ2669" s="6">
        <f t="shared" si="660"/>
        <v>0</v>
      </c>
      <c r="BR2669" s="10" t="str">
        <f t="shared" si="661"/>
        <v>正常在售</v>
      </c>
      <c r="BS2669" s="6" t="str">
        <f t="shared" si="671"/>
        <v>普通款</v>
      </c>
    </row>
    <row r="2670" spans="1:71">
      <c r="A2670" s="6" t="str">
        <f t="shared" si="662"/>
        <v>USB0FYLVSR3P</v>
      </c>
      <c r="B2670" s="6" t="str">
        <f t="shared" si="663"/>
        <v>USX004WBYWOT</v>
      </c>
      <c r="C2670" s="6" t="str">
        <f t="shared" si="664"/>
        <v>USXCSJ14312YCY</v>
      </c>
      <c r="D2670" s="6" t="str">
        <f t="shared" si="665"/>
        <v>USB0FYLVSR3PXCSJ14312YCY</v>
      </c>
      <c r="E2670" s="6" t="str">
        <f t="shared" si="666"/>
        <v>USB0FYLVSR3PX004WBYWOT</v>
      </c>
      <c r="F2670" s="6" t="str">
        <f t="shared" si="667"/>
        <v>USXCSJ14312YCYX004WBYWOT</v>
      </c>
      <c r="G2670" s="6" t="str">
        <f t="shared" si="668"/>
        <v>USXCSJ14312YCY</v>
      </c>
      <c r="H2670" s="6" t="str">
        <f ca="1" t="shared" si="669"/>
        <v>新品</v>
      </c>
      <c r="I2670" s="10" t="str">
        <f t="shared" si="670"/>
        <v>普通款</v>
      </c>
      <c r="J2670" s="5" t="s">
        <v>11708</v>
      </c>
      <c r="K2670" s="5" t="s">
        <v>11709</v>
      </c>
      <c r="L2670" s="5" t="s">
        <v>10777</v>
      </c>
      <c r="M2670" s="5" t="s">
        <v>11710</v>
      </c>
      <c r="N2670" s="5" t="s">
        <v>11711</v>
      </c>
      <c r="O2670" s="5" t="s">
        <v>2446</v>
      </c>
      <c r="P2670" s="5" t="s">
        <v>4154</v>
      </c>
      <c r="Q2670" s="5" t="s">
        <v>4338</v>
      </c>
      <c r="R2670" s="5" t="s">
        <v>2288</v>
      </c>
      <c r="S2670" s="5" t="s">
        <v>4339</v>
      </c>
      <c r="T2670" s="5" t="s">
        <v>2979</v>
      </c>
      <c r="U2670" s="5" t="s">
        <v>4340</v>
      </c>
      <c r="V2670" s="5" t="s">
        <v>4134</v>
      </c>
      <c r="W2670" s="5" t="s">
        <v>4122</v>
      </c>
      <c r="X2670" s="5" t="s">
        <v>4135</v>
      </c>
      <c r="Y2670" s="5" t="s">
        <v>4136</v>
      </c>
      <c r="Z2670" s="5" t="s">
        <v>4124</v>
      </c>
      <c r="AA2670" s="5" t="s">
        <v>4122</v>
      </c>
      <c r="AB2670" s="5" t="s">
        <v>4341</v>
      </c>
      <c r="AC2670" s="5" t="s">
        <v>5339</v>
      </c>
      <c r="AD2670" s="5" t="s">
        <v>2970</v>
      </c>
      <c r="AE2670" s="5" t="s">
        <v>4140</v>
      </c>
      <c r="AF2670" s="5" t="s">
        <v>3014</v>
      </c>
      <c r="AG2670" s="5" t="s">
        <v>4343</v>
      </c>
      <c r="AH2670" s="5" t="s">
        <v>3014</v>
      </c>
      <c r="AI2670" s="5" t="s">
        <v>4514</v>
      </c>
      <c r="AJ2670" s="5" t="s">
        <v>4345</v>
      </c>
      <c r="AK2670" s="5">
        <v>5.04</v>
      </c>
      <c r="AL2670" s="5" t="s">
        <v>4145</v>
      </c>
      <c r="AM2670" s="5" t="s">
        <v>4146</v>
      </c>
      <c r="AN2670" s="5" t="s">
        <v>4146</v>
      </c>
      <c r="AO2670" s="5">
        <v>38</v>
      </c>
      <c r="AP2670" s="5">
        <v>1</v>
      </c>
      <c r="AQ2670" s="5" t="s">
        <v>11706</v>
      </c>
      <c r="AR2670" s="5" t="s">
        <v>11707</v>
      </c>
      <c r="AS2670" s="5">
        <v>15</v>
      </c>
      <c r="AT2670" s="5">
        <v>36.5</v>
      </c>
      <c r="AU2670" s="5">
        <v>24.2</v>
      </c>
      <c r="AV2670" s="5">
        <v>1.7</v>
      </c>
      <c r="AW2670" s="5">
        <v>14.37</v>
      </c>
      <c r="AX2670" s="5">
        <v>9.53</v>
      </c>
      <c r="AY2670" s="5">
        <v>0.67</v>
      </c>
      <c r="AZ2670" s="5">
        <v>490</v>
      </c>
      <c r="BA2670" s="5">
        <v>1.08</v>
      </c>
      <c r="BB2670" s="5">
        <v>49</v>
      </c>
      <c r="BC2670" s="5">
        <v>39</v>
      </c>
      <c r="BD2670" s="5">
        <v>35</v>
      </c>
      <c r="BE2670" s="5">
        <v>19.29</v>
      </c>
      <c r="BF2670" s="5">
        <v>15.35</v>
      </c>
      <c r="BG2670" s="5">
        <v>13.78</v>
      </c>
      <c r="BH2670" s="5">
        <v>19</v>
      </c>
      <c r="BI2670" s="5">
        <v>41.94</v>
      </c>
      <c r="BM2670" s="6">
        <f t="shared" si="656"/>
        <v>0</v>
      </c>
      <c r="BN2670" s="10">
        <f t="shared" si="657"/>
        <v>0</v>
      </c>
      <c r="BO2670" s="6">
        <f t="shared" si="658"/>
        <v>1</v>
      </c>
      <c r="BP2670" s="6">
        <f t="shared" si="659"/>
        <v>0</v>
      </c>
      <c r="BQ2670" s="6">
        <f t="shared" si="660"/>
        <v>0</v>
      </c>
      <c r="BR2670" s="10" t="str">
        <f t="shared" si="661"/>
        <v>正常在售</v>
      </c>
      <c r="BS2670" s="6" t="str">
        <f t="shared" si="671"/>
        <v>普通款</v>
      </c>
    </row>
    <row r="2671" spans="1:71">
      <c r="A2671" s="6" t="str">
        <f t="shared" si="662"/>
        <v>USB0G6YG86NH</v>
      </c>
      <c r="B2671" s="6" t="str">
        <f t="shared" si="663"/>
        <v>USX004Y36T19</v>
      </c>
      <c r="C2671" s="6" t="str">
        <f t="shared" si="664"/>
        <v>USXCSJ14401YCY</v>
      </c>
      <c r="D2671" s="6" t="str">
        <f t="shared" si="665"/>
        <v>USB0G6YG86NHXCSJ14401YCY</v>
      </c>
      <c r="E2671" s="6" t="str">
        <f t="shared" si="666"/>
        <v>USB0G6YG86NHX004Y36T19</v>
      </c>
      <c r="F2671" s="6" t="str">
        <f t="shared" si="667"/>
        <v>USXCSJ14401YCYX004Y36T19</v>
      </c>
      <c r="G2671" s="6" t="str">
        <f t="shared" si="668"/>
        <v>USXCSJ14401YCY</v>
      </c>
      <c r="H2671" s="6" t="str">
        <f ca="1" t="shared" si="669"/>
        <v>新品</v>
      </c>
      <c r="I2671" s="10" t="str">
        <f t="shared" si="670"/>
        <v>流量款</v>
      </c>
      <c r="J2671" s="5" t="s">
        <v>11712</v>
      </c>
      <c r="K2671" s="5" t="s">
        <v>11713</v>
      </c>
      <c r="L2671" s="5" t="s">
        <v>11714</v>
      </c>
      <c r="M2671" s="5" t="s">
        <v>11715</v>
      </c>
      <c r="N2671" s="5" t="s">
        <v>11716</v>
      </c>
      <c r="O2671" s="5" t="s">
        <v>1085</v>
      </c>
      <c r="P2671" s="5" t="s">
        <v>4154</v>
      </c>
      <c r="Q2671" s="5" t="s">
        <v>4338</v>
      </c>
      <c r="R2671" s="5" t="s">
        <v>2288</v>
      </c>
      <c r="S2671" s="5" t="s">
        <v>4339</v>
      </c>
      <c r="T2671" s="5" t="s">
        <v>2979</v>
      </c>
      <c r="U2671" s="5" t="s">
        <v>4340</v>
      </c>
      <c r="V2671" s="5" t="s">
        <v>4134</v>
      </c>
      <c r="W2671" s="5" t="s">
        <v>4122</v>
      </c>
      <c r="X2671" s="5" t="s">
        <v>4155</v>
      </c>
      <c r="Y2671" s="5" t="s">
        <v>4136</v>
      </c>
      <c r="Z2671" s="5" t="s">
        <v>4124</v>
      </c>
      <c r="AA2671" s="5" t="s">
        <v>4122</v>
      </c>
      <c r="AB2671" s="5" t="s">
        <v>2457</v>
      </c>
      <c r="AC2671" s="5" t="s">
        <v>11717</v>
      </c>
      <c r="AD2671" s="5" t="s">
        <v>2970</v>
      </c>
      <c r="AE2671" s="5" t="s">
        <v>4241</v>
      </c>
      <c r="AF2671" s="5" t="s">
        <v>3014</v>
      </c>
      <c r="AG2671" s="5" t="s">
        <v>4343</v>
      </c>
      <c r="AH2671" s="5" t="s">
        <v>3014</v>
      </c>
      <c r="AI2671" s="5" t="s">
        <v>4514</v>
      </c>
      <c r="AJ2671" s="5" t="s">
        <v>4345</v>
      </c>
      <c r="AK2671" s="5">
        <v>2.49</v>
      </c>
      <c r="AL2671" s="5" t="s">
        <v>4145</v>
      </c>
      <c r="AM2671" s="5" t="s">
        <v>4146</v>
      </c>
      <c r="AN2671" s="5" t="s">
        <v>4146</v>
      </c>
      <c r="AO2671" s="5">
        <v>44</v>
      </c>
      <c r="AP2671" s="5">
        <v>500</v>
      </c>
      <c r="AQ2671" s="5" t="s">
        <v>11718</v>
      </c>
      <c r="AR2671" s="5" t="s">
        <v>11719</v>
      </c>
      <c r="AS2671" s="5">
        <v>20</v>
      </c>
      <c r="AT2671" s="5">
        <v>23</v>
      </c>
      <c r="AU2671" s="5">
        <v>22</v>
      </c>
      <c r="AV2671" s="5">
        <v>1.6</v>
      </c>
      <c r="AW2671" s="5">
        <v>9.06</v>
      </c>
      <c r="AX2671" s="5">
        <v>8.66</v>
      </c>
      <c r="AY2671" s="5">
        <v>0.63</v>
      </c>
      <c r="AZ2671" s="5">
        <v>115</v>
      </c>
      <c r="BA2671" s="5">
        <v>0.25</v>
      </c>
      <c r="BB2671" s="5">
        <v>39.01</v>
      </c>
      <c r="BC2671" s="5">
        <v>39.01</v>
      </c>
      <c r="BD2671" s="5">
        <v>25.01</v>
      </c>
      <c r="BE2671" s="5">
        <v>15.36</v>
      </c>
      <c r="BF2671" s="5">
        <v>15.36</v>
      </c>
      <c r="BG2671" s="5">
        <v>9.85</v>
      </c>
      <c r="BH2671" s="5">
        <v>5.5</v>
      </c>
      <c r="BI2671" s="5">
        <v>12.14</v>
      </c>
      <c r="BM2671" s="6">
        <f t="shared" si="656"/>
        <v>0</v>
      </c>
      <c r="BN2671" s="10">
        <f t="shared" si="657"/>
        <v>0</v>
      </c>
      <c r="BO2671" s="6">
        <f t="shared" si="658"/>
        <v>1</v>
      </c>
      <c r="BP2671" s="6">
        <f t="shared" si="659"/>
        <v>0</v>
      </c>
      <c r="BQ2671" s="6">
        <f t="shared" si="660"/>
        <v>0</v>
      </c>
      <c r="BR2671" s="10" t="str">
        <f t="shared" si="661"/>
        <v>正常在售</v>
      </c>
      <c r="BS2671" s="6" t="str">
        <f t="shared" si="671"/>
        <v>流量款</v>
      </c>
    </row>
    <row r="2672" spans="1:71">
      <c r="A2672" s="6" t="str">
        <f t="shared" si="662"/>
        <v>CAB0G6YG86NH</v>
      </c>
      <c r="B2672" s="6" t="str">
        <f t="shared" si="663"/>
        <v>CAX004Y36T19</v>
      </c>
      <c r="C2672" s="6" t="str">
        <f t="shared" si="664"/>
        <v>CAXCSJ14401YCY</v>
      </c>
      <c r="D2672" s="6" t="str">
        <f t="shared" si="665"/>
        <v>CAB0G6YG86NHXCSJ14401YCY</v>
      </c>
      <c r="E2672" s="6" t="str">
        <f t="shared" si="666"/>
        <v>CAB0G6YG86NHX004Y36T19</v>
      </c>
      <c r="F2672" s="6" t="str">
        <f t="shared" si="667"/>
        <v>CAXCSJ14401YCYX004Y36T19</v>
      </c>
      <c r="G2672" s="6" t="str">
        <f t="shared" si="668"/>
        <v>CAXCSJ14401YCY</v>
      </c>
      <c r="H2672" s="6" t="str">
        <f ca="1" t="shared" si="669"/>
        <v>待上架</v>
      </c>
      <c r="I2672" s="10" t="str">
        <f t="shared" si="670"/>
        <v>C</v>
      </c>
      <c r="J2672" s="5" t="s">
        <v>11712</v>
      </c>
      <c r="K2672" s="5" t="s">
        <v>11713</v>
      </c>
      <c r="L2672" s="5" t="s">
        <v>11720</v>
      </c>
      <c r="M2672" s="5" t="s">
        <v>11715</v>
      </c>
      <c r="N2672" s="5" t="s">
        <v>11716</v>
      </c>
      <c r="O2672" s="5" t="s">
        <v>1085</v>
      </c>
      <c r="P2672" s="5" t="s">
        <v>4154</v>
      </c>
      <c r="Q2672" s="5" t="s">
        <v>4352</v>
      </c>
      <c r="R2672" s="5" t="s">
        <v>10</v>
      </c>
      <c r="S2672" s="5" t="s">
        <v>4339</v>
      </c>
      <c r="T2672" s="5" t="s">
        <v>2979</v>
      </c>
      <c r="U2672" s="5" t="s">
        <v>4340</v>
      </c>
      <c r="V2672" s="5" t="s">
        <v>4134</v>
      </c>
      <c r="W2672" s="5" t="s">
        <v>4123</v>
      </c>
      <c r="X2672" s="5" t="s">
        <v>4155</v>
      </c>
      <c r="Y2672" s="5" t="s">
        <v>4136</v>
      </c>
      <c r="Z2672" s="5" t="s">
        <v>4492</v>
      </c>
      <c r="AA2672" s="5" t="s">
        <v>4123</v>
      </c>
      <c r="AB2672" s="5" t="s">
        <v>4124</v>
      </c>
      <c r="AE2672" s="5" t="s">
        <v>4299</v>
      </c>
      <c r="AF2672" s="5" t="s">
        <v>2982</v>
      </c>
      <c r="AG2672" s="5" t="s">
        <v>4350</v>
      </c>
      <c r="AH2672" s="5" t="s">
        <v>4513</v>
      </c>
      <c r="AI2672" s="5" t="s">
        <v>4514</v>
      </c>
      <c r="AJ2672" s="5" t="s">
        <v>4345</v>
      </c>
      <c r="AL2672" s="5" t="s">
        <v>4145</v>
      </c>
      <c r="AM2672" s="5" t="s">
        <v>4146</v>
      </c>
      <c r="AN2672" s="5" t="s">
        <v>4146</v>
      </c>
      <c r="AO2672" s="5">
        <v>44</v>
      </c>
      <c r="AP2672" s="5">
        <v>500</v>
      </c>
      <c r="AQ2672" s="5" t="s">
        <v>11718</v>
      </c>
      <c r="AR2672" s="5" t="s">
        <v>11719</v>
      </c>
      <c r="AS2672" s="5">
        <v>20</v>
      </c>
      <c r="AT2672" s="5">
        <v>23</v>
      </c>
      <c r="AU2672" s="5">
        <v>22</v>
      </c>
      <c r="AV2672" s="5">
        <v>1.6</v>
      </c>
      <c r="AW2672" s="5">
        <v>9.06</v>
      </c>
      <c r="AX2672" s="5">
        <v>8.66</v>
      </c>
      <c r="AY2672" s="5">
        <v>0.63</v>
      </c>
      <c r="AZ2672" s="5">
        <v>115</v>
      </c>
      <c r="BA2672" s="5">
        <v>0.25</v>
      </c>
      <c r="BB2672" s="5">
        <v>39.01</v>
      </c>
      <c r="BC2672" s="5">
        <v>39.01</v>
      </c>
      <c r="BD2672" s="5">
        <v>25.01</v>
      </c>
      <c r="BE2672" s="5">
        <v>15.36</v>
      </c>
      <c r="BF2672" s="5">
        <v>15.36</v>
      </c>
      <c r="BG2672" s="5">
        <v>9.85</v>
      </c>
      <c r="BH2672" s="5">
        <v>5.5</v>
      </c>
      <c r="BI2672" s="5">
        <v>12.14</v>
      </c>
      <c r="BM2672" s="6">
        <f t="shared" si="656"/>
        <v>0</v>
      </c>
      <c r="BN2672" s="10">
        <f t="shared" si="657"/>
        <v>0</v>
      </c>
      <c r="BO2672" s="6">
        <f t="shared" si="658"/>
        <v>0</v>
      </c>
      <c r="BP2672" s="6">
        <f t="shared" si="659"/>
        <v>1</v>
      </c>
      <c r="BQ2672" s="6">
        <f t="shared" si="660"/>
        <v>0</v>
      </c>
      <c r="BR2672" s="10" t="str">
        <f t="shared" si="661"/>
        <v>待上架</v>
      </c>
      <c r="BS2672" s="6" t="str">
        <f t="shared" si="671"/>
        <v>待上架</v>
      </c>
    </row>
    <row r="2673" spans="1:71">
      <c r="A2673" s="6" t="str">
        <f t="shared" si="662"/>
        <v>AUB0G6YG86NH</v>
      </c>
      <c r="B2673" s="6" t="str">
        <f t="shared" si="663"/>
        <v>AUX001CA5YJT</v>
      </c>
      <c r="C2673" s="6" t="str">
        <f t="shared" si="664"/>
        <v>AUXCSJ14401YCY</v>
      </c>
      <c r="D2673" s="6" t="str">
        <f t="shared" si="665"/>
        <v>AUB0G6YG86NHXCSJ14401YCY</v>
      </c>
      <c r="E2673" s="6" t="str">
        <f t="shared" si="666"/>
        <v>AUB0G6YG86NHX001CA5YJT</v>
      </c>
      <c r="F2673" s="6" t="str">
        <f t="shared" si="667"/>
        <v>AUXCSJ14401YCYX001CA5YJT</v>
      </c>
      <c r="G2673" s="6" t="str">
        <f t="shared" si="668"/>
        <v>AUXCSJ14401YCY</v>
      </c>
      <c r="H2673" s="6" t="str">
        <f ca="1" t="shared" si="669"/>
        <v>新品</v>
      </c>
      <c r="I2673" s="10" t="str">
        <f t="shared" si="670"/>
        <v>未维护</v>
      </c>
      <c r="J2673" s="5" t="s">
        <v>11712</v>
      </c>
      <c r="K2673" s="5" t="s">
        <v>11713</v>
      </c>
      <c r="L2673" s="5" t="s">
        <v>11721</v>
      </c>
      <c r="M2673" s="5" t="s">
        <v>11715</v>
      </c>
      <c r="N2673" s="5" t="s">
        <v>11722</v>
      </c>
      <c r="O2673" s="5" t="s">
        <v>2194</v>
      </c>
      <c r="P2673" s="5" t="s">
        <v>4154</v>
      </c>
      <c r="Q2673" s="5" t="s">
        <v>8630</v>
      </c>
      <c r="R2673" s="5" t="s">
        <v>1522</v>
      </c>
      <c r="S2673" s="5" t="s">
        <v>2985</v>
      </c>
      <c r="T2673" s="5" t="s">
        <v>2979</v>
      </c>
      <c r="U2673" s="5" t="s">
        <v>4340</v>
      </c>
      <c r="V2673" s="5" t="s">
        <v>4134</v>
      </c>
      <c r="W2673" s="5" t="s">
        <v>4123</v>
      </c>
      <c r="X2673" s="5" t="s">
        <v>4155</v>
      </c>
      <c r="Y2673" s="5" t="s">
        <v>4136</v>
      </c>
      <c r="Z2673" s="5" t="s">
        <v>4124</v>
      </c>
      <c r="AA2673" s="5" t="s">
        <v>4123</v>
      </c>
      <c r="AB2673" s="5" t="s">
        <v>4124</v>
      </c>
      <c r="AC2673" s="5" t="s">
        <v>4703</v>
      </c>
      <c r="AD2673" s="5" t="s">
        <v>2970</v>
      </c>
      <c r="AE2673" s="5" t="s">
        <v>4241</v>
      </c>
      <c r="AF2673" s="5" t="s">
        <v>3007</v>
      </c>
      <c r="AG2673" s="5" t="s">
        <v>4394</v>
      </c>
      <c r="AH2673" s="5" t="s">
        <v>3007</v>
      </c>
      <c r="AI2673" s="5" t="s">
        <v>4514</v>
      </c>
      <c r="AJ2673" s="5" t="s">
        <v>4345</v>
      </c>
      <c r="AL2673" s="5" t="s">
        <v>4145</v>
      </c>
      <c r="AM2673" s="5" t="s">
        <v>4146</v>
      </c>
      <c r="AN2673" s="5" t="s">
        <v>4146</v>
      </c>
      <c r="AO2673" s="5">
        <v>44</v>
      </c>
      <c r="AP2673" s="5">
        <v>500</v>
      </c>
      <c r="AQ2673" s="5" t="s">
        <v>11718</v>
      </c>
      <c r="AR2673" s="5" t="s">
        <v>11719</v>
      </c>
      <c r="AS2673" s="5">
        <v>20</v>
      </c>
      <c r="AT2673" s="5">
        <v>23</v>
      </c>
      <c r="AU2673" s="5">
        <v>22</v>
      </c>
      <c r="AV2673" s="5">
        <v>1.6</v>
      </c>
      <c r="AW2673" s="5">
        <v>9.06</v>
      </c>
      <c r="AX2673" s="5">
        <v>8.66</v>
      </c>
      <c r="AY2673" s="5">
        <v>0.63</v>
      </c>
      <c r="AZ2673" s="5">
        <v>115</v>
      </c>
      <c r="BA2673" s="5">
        <v>0.25</v>
      </c>
      <c r="BB2673" s="5">
        <v>39.01</v>
      </c>
      <c r="BC2673" s="5">
        <v>39.01</v>
      </c>
      <c r="BD2673" s="5">
        <v>25.01</v>
      </c>
      <c r="BE2673" s="5">
        <v>15.36</v>
      </c>
      <c r="BF2673" s="5">
        <v>15.36</v>
      </c>
      <c r="BG2673" s="5">
        <v>9.85</v>
      </c>
      <c r="BH2673" s="5">
        <v>5.5</v>
      </c>
      <c r="BI2673" s="5">
        <v>12.14</v>
      </c>
      <c r="BM2673" s="6">
        <f t="shared" si="656"/>
        <v>0</v>
      </c>
      <c r="BN2673" s="10">
        <f t="shared" si="657"/>
        <v>0</v>
      </c>
      <c r="BO2673" s="6">
        <f t="shared" si="658"/>
        <v>0</v>
      </c>
      <c r="BP2673" s="6">
        <f t="shared" si="659"/>
        <v>1</v>
      </c>
      <c r="BQ2673" s="6">
        <f t="shared" si="660"/>
        <v>0</v>
      </c>
      <c r="BR2673" s="10" t="str">
        <f t="shared" si="661"/>
        <v>待上架</v>
      </c>
      <c r="BS2673" s="6" t="str">
        <f t="shared" si="671"/>
        <v>需维护</v>
      </c>
    </row>
    <row r="2674" spans="1:71">
      <c r="A2674" s="6" t="str">
        <f t="shared" si="662"/>
        <v>USB0G6YGHXV9</v>
      </c>
      <c r="B2674" s="6" t="str">
        <f t="shared" si="663"/>
        <v>USX004Y3E1Y1</v>
      </c>
      <c r="C2674" s="6" t="str">
        <f t="shared" si="664"/>
        <v>USXCSJ14402YCY</v>
      </c>
      <c r="D2674" s="6" t="str">
        <f t="shared" si="665"/>
        <v>USB0G6YGHXV9XCSJ14402YCY</v>
      </c>
      <c r="E2674" s="6" t="str">
        <f t="shared" si="666"/>
        <v>USB0G6YGHXV9X004Y3E1Y1</v>
      </c>
      <c r="F2674" s="6" t="str">
        <f t="shared" si="667"/>
        <v>USXCSJ14402YCYX004Y3E1Y1</v>
      </c>
      <c r="G2674" s="6" t="str">
        <f t="shared" si="668"/>
        <v>USXCSJ14402YCY</v>
      </c>
      <c r="H2674" s="6" t="str">
        <f ca="1" t="shared" si="669"/>
        <v>新品</v>
      </c>
      <c r="I2674" s="10" t="str">
        <f t="shared" si="670"/>
        <v>普通款</v>
      </c>
      <c r="J2674" s="5" t="s">
        <v>11723</v>
      </c>
      <c r="K2674" s="5" t="s">
        <v>11724</v>
      </c>
      <c r="L2674" s="5" t="s">
        <v>11714</v>
      </c>
      <c r="M2674" s="5" t="s">
        <v>11725</v>
      </c>
      <c r="N2674" s="5" t="s">
        <v>11726</v>
      </c>
      <c r="O2674" s="5" t="s">
        <v>1087</v>
      </c>
      <c r="P2674" s="5" t="s">
        <v>4154</v>
      </c>
      <c r="Q2674" s="5" t="s">
        <v>4338</v>
      </c>
      <c r="R2674" s="5" t="s">
        <v>2288</v>
      </c>
      <c r="S2674" s="5" t="s">
        <v>4339</v>
      </c>
      <c r="T2674" s="5" t="s">
        <v>2979</v>
      </c>
      <c r="U2674" s="5" t="s">
        <v>4340</v>
      </c>
      <c r="V2674" s="5" t="s">
        <v>4134</v>
      </c>
      <c r="W2674" s="5" t="s">
        <v>4122</v>
      </c>
      <c r="X2674" s="5" t="s">
        <v>4135</v>
      </c>
      <c r="Y2674" s="5" t="s">
        <v>4136</v>
      </c>
      <c r="Z2674" s="5" t="s">
        <v>4124</v>
      </c>
      <c r="AA2674" s="5" t="s">
        <v>4122</v>
      </c>
      <c r="AB2674" s="5" t="s">
        <v>2457</v>
      </c>
      <c r="AC2674" s="5" t="s">
        <v>4703</v>
      </c>
      <c r="AD2674" s="5" t="s">
        <v>2970</v>
      </c>
      <c r="AE2674" s="5" t="s">
        <v>4241</v>
      </c>
      <c r="AF2674" s="5" t="s">
        <v>3014</v>
      </c>
      <c r="AG2674" s="5" t="s">
        <v>4343</v>
      </c>
      <c r="AH2674" s="5" t="s">
        <v>3014</v>
      </c>
      <c r="AI2674" s="5" t="s">
        <v>4514</v>
      </c>
      <c r="AJ2674" s="5" t="s">
        <v>4345</v>
      </c>
      <c r="AK2674" s="5">
        <v>3.38</v>
      </c>
      <c r="AL2674" s="5" t="s">
        <v>4145</v>
      </c>
      <c r="AM2674" s="5" t="s">
        <v>4146</v>
      </c>
      <c r="AN2674" s="5" t="s">
        <v>4146</v>
      </c>
      <c r="AO2674" s="5">
        <v>44</v>
      </c>
      <c r="AP2674" s="5">
        <v>500</v>
      </c>
      <c r="AQ2674" s="5" t="s">
        <v>11010</v>
      </c>
      <c r="AR2674" s="5" t="s">
        <v>11727</v>
      </c>
      <c r="AS2674" s="5">
        <v>20</v>
      </c>
      <c r="AT2674" s="5">
        <v>23</v>
      </c>
      <c r="AU2674" s="5">
        <v>22</v>
      </c>
      <c r="AV2674" s="5">
        <v>1.6</v>
      </c>
      <c r="AW2674" s="5">
        <v>9.06</v>
      </c>
      <c r="AX2674" s="5">
        <v>8.66</v>
      </c>
      <c r="AY2674" s="5">
        <v>0.63</v>
      </c>
      <c r="AZ2674" s="5">
        <v>115</v>
      </c>
      <c r="BA2674" s="5">
        <v>0.25</v>
      </c>
      <c r="BB2674" s="5">
        <v>39.01</v>
      </c>
      <c r="BC2674" s="5">
        <v>39.01</v>
      </c>
      <c r="BD2674" s="5">
        <v>25.01</v>
      </c>
      <c r="BE2674" s="5">
        <v>15.36</v>
      </c>
      <c r="BF2674" s="5">
        <v>15.36</v>
      </c>
      <c r="BG2674" s="5">
        <v>9.85</v>
      </c>
      <c r="BH2674" s="5">
        <v>5.5</v>
      </c>
      <c r="BI2674" s="5">
        <v>12.14</v>
      </c>
      <c r="BM2674" s="6">
        <f t="shared" si="656"/>
        <v>0</v>
      </c>
      <c r="BN2674" s="10">
        <f t="shared" si="657"/>
        <v>0</v>
      </c>
      <c r="BO2674" s="6">
        <f t="shared" si="658"/>
        <v>1</v>
      </c>
      <c r="BP2674" s="6">
        <f t="shared" si="659"/>
        <v>0</v>
      </c>
      <c r="BQ2674" s="6">
        <f t="shared" si="660"/>
        <v>0</v>
      </c>
      <c r="BR2674" s="10" t="str">
        <f t="shared" si="661"/>
        <v>正常在售</v>
      </c>
      <c r="BS2674" s="6" t="str">
        <f t="shared" si="671"/>
        <v>普通款</v>
      </c>
    </row>
    <row r="2675" spans="1:71">
      <c r="A2675" s="6" t="str">
        <f t="shared" si="662"/>
        <v>CAB0G6YGHXV9</v>
      </c>
      <c r="B2675" s="6" t="str">
        <f t="shared" si="663"/>
        <v>CAX004Y3E1Y1</v>
      </c>
      <c r="C2675" s="6" t="str">
        <f t="shared" si="664"/>
        <v>CAXCSJ14402YCY</v>
      </c>
      <c r="D2675" s="6" t="str">
        <f t="shared" si="665"/>
        <v>CAB0G6YGHXV9XCSJ14402YCY</v>
      </c>
      <c r="E2675" s="6" t="str">
        <f t="shared" si="666"/>
        <v>CAB0G6YGHXV9X004Y3E1Y1</v>
      </c>
      <c r="F2675" s="6" t="str">
        <f t="shared" si="667"/>
        <v>CAXCSJ14402YCYX004Y3E1Y1</v>
      </c>
      <c r="G2675" s="6" t="str">
        <f t="shared" si="668"/>
        <v>CAXCSJ14402YCY</v>
      </c>
      <c r="H2675" s="6" t="str">
        <f ca="1" t="shared" si="669"/>
        <v>待上架</v>
      </c>
      <c r="I2675" s="10" t="str">
        <f t="shared" si="670"/>
        <v>C</v>
      </c>
      <c r="J2675" s="5" t="s">
        <v>11723</v>
      </c>
      <c r="K2675" s="5" t="s">
        <v>11724</v>
      </c>
      <c r="L2675" s="5" t="s">
        <v>11720</v>
      </c>
      <c r="M2675" s="5" t="s">
        <v>11725</v>
      </c>
      <c r="N2675" s="5" t="s">
        <v>11726</v>
      </c>
      <c r="O2675" s="5" t="s">
        <v>1087</v>
      </c>
      <c r="P2675" s="5" t="s">
        <v>4120</v>
      </c>
      <c r="Q2675" s="5" t="s">
        <v>4352</v>
      </c>
      <c r="R2675" s="5" t="s">
        <v>10</v>
      </c>
      <c r="S2675" s="5" t="s">
        <v>4339</v>
      </c>
      <c r="T2675" s="5" t="s">
        <v>2979</v>
      </c>
      <c r="U2675" s="5" t="s">
        <v>4340</v>
      </c>
      <c r="V2675" s="5" t="s">
        <v>4134</v>
      </c>
      <c r="W2675" s="5" t="s">
        <v>4123</v>
      </c>
      <c r="X2675" s="5" t="s">
        <v>4135</v>
      </c>
      <c r="Y2675" s="5" t="s">
        <v>4136</v>
      </c>
      <c r="Z2675" s="5" t="s">
        <v>4492</v>
      </c>
      <c r="AA2675" s="5" t="s">
        <v>4123</v>
      </c>
      <c r="AB2675" s="5" t="s">
        <v>4124</v>
      </c>
      <c r="AE2675" s="5" t="s">
        <v>4299</v>
      </c>
      <c r="AF2675" s="5" t="s">
        <v>2982</v>
      </c>
      <c r="AG2675" s="5" t="s">
        <v>4350</v>
      </c>
      <c r="AH2675" s="5" t="s">
        <v>4513</v>
      </c>
      <c r="AI2675" s="5" t="s">
        <v>4514</v>
      </c>
      <c r="AJ2675" s="5" t="s">
        <v>4345</v>
      </c>
      <c r="AL2675" s="5" t="s">
        <v>4145</v>
      </c>
      <c r="AM2675" s="5" t="s">
        <v>4146</v>
      </c>
      <c r="AN2675" s="5" t="s">
        <v>4146</v>
      </c>
      <c r="AO2675" s="5">
        <v>44</v>
      </c>
      <c r="AP2675" s="5">
        <v>500</v>
      </c>
      <c r="AQ2675" s="5" t="s">
        <v>11010</v>
      </c>
      <c r="AR2675" s="5" t="s">
        <v>11727</v>
      </c>
      <c r="AS2675" s="5">
        <v>20</v>
      </c>
      <c r="AT2675" s="5">
        <v>23</v>
      </c>
      <c r="AU2675" s="5">
        <v>22</v>
      </c>
      <c r="AV2675" s="5">
        <v>1.6</v>
      </c>
      <c r="AW2675" s="5">
        <v>9.06</v>
      </c>
      <c r="AX2675" s="5">
        <v>8.66</v>
      </c>
      <c r="AY2675" s="5">
        <v>0.63</v>
      </c>
      <c r="AZ2675" s="5">
        <v>115</v>
      </c>
      <c r="BA2675" s="5">
        <v>0.25</v>
      </c>
      <c r="BB2675" s="5">
        <v>39.01</v>
      </c>
      <c r="BC2675" s="5">
        <v>39.01</v>
      </c>
      <c r="BD2675" s="5">
        <v>25.01</v>
      </c>
      <c r="BE2675" s="5">
        <v>15.36</v>
      </c>
      <c r="BF2675" s="5">
        <v>15.36</v>
      </c>
      <c r="BG2675" s="5">
        <v>9.85</v>
      </c>
      <c r="BH2675" s="5">
        <v>5.5</v>
      </c>
      <c r="BI2675" s="5">
        <v>12.14</v>
      </c>
      <c r="BM2675" s="6">
        <f t="shared" si="656"/>
        <v>0</v>
      </c>
      <c r="BN2675" s="10">
        <f t="shared" si="657"/>
        <v>0</v>
      </c>
      <c r="BO2675" s="6">
        <f t="shared" si="658"/>
        <v>0</v>
      </c>
      <c r="BP2675" s="6">
        <f t="shared" si="659"/>
        <v>1</v>
      </c>
      <c r="BQ2675" s="6">
        <f t="shared" si="660"/>
        <v>0</v>
      </c>
      <c r="BR2675" s="10" t="str">
        <f t="shared" si="661"/>
        <v>待上架</v>
      </c>
      <c r="BS2675" s="6" t="str">
        <f t="shared" si="671"/>
        <v>待上架</v>
      </c>
    </row>
    <row r="2676" spans="1:71">
      <c r="A2676" s="6" t="str">
        <f t="shared" si="662"/>
        <v>AUB0G6YGHXV9</v>
      </c>
      <c r="B2676" s="6" t="str">
        <f t="shared" si="663"/>
        <v>AUX001CA1A9R</v>
      </c>
      <c r="C2676" s="6" t="str">
        <f t="shared" si="664"/>
        <v>AUXCSJ14402YCY</v>
      </c>
      <c r="D2676" s="6" t="str">
        <f t="shared" si="665"/>
        <v>AUB0G6YGHXV9XCSJ14402YCY</v>
      </c>
      <c r="E2676" s="6" t="str">
        <f t="shared" si="666"/>
        <v>AUB0G6YGHXV9X001CA1A9R</v>
      </c>
      <c r="F2676" s="6" t="str">
        <f t="shared" si="667"/>
        <v>AUXCSJ14402YCYX001CA1A9R</v>
      </c>
      <c r="G2676" s="6" t="str">
        <f t="shared" si="668"/>
        <v>AUXCSJ14402YCY</v>
      </c>
      <c r="H2676" s="6" t="str">
        <f ca="1" t="shared" si="669"/>
        <v>新品</v>
      </c>
      <c r="I2676" s="10" t="str">
        <f t="shared" si="670"/>
        <v>未维护</v>
      </c>
      <c r="J2676" s="5" t="s">
        <v>11723</v>
      </c>
      <c r="K2676" s="5" t="s">
        <v>11724</v>
      </c>
      <c r="L2676" s="5" t="s">
        <v>11721</v>
      </c>
      <c r="M2676" s="5" t="s">
        <v>11725</v>
      </c>
      <c r="N2676" s="5" t="s">
        <v>11728</v>
      </c>
      <c r="O2676" s="5" t="s">
        <v>2196</v>
      </c>
      <c r="P2676" s="5" t="s">
        <v>4154</v>
      </c>
      <c r="Q2676" s="5" t="s">
        <v>8630</v>
      </c>
      <c r="R2676" s="5" t="s">
        <v>1522</v>
      </c>
      <c r="S2676" s="5" t="s">
        <v>2985</v>
      </c>
      <c r="T2676" s="5" t="s">
        <v>2979</v>
      </c>
      <c r="U2676" s="5" t="s">
        <v>4340</v>
      </c>
      <c r="V2676" s="5" t="s">
        <v>4134</v>
      </c>
      <c r="W2676" s="5" t="s">
        <v>4123</v>
      </c>
      <c r="X2676" s="5" t="s">
        <v>4135</v>
      </c>
      <c r="Y2676" s="5" t="s">
        <v>4136</v>
      </c>
      <c r="Z2676" s="5" t="s">
        <v>4124</v>
      </c>
      <c r="AA2676" s="5" t="s">
        <v>4123</v>
      </c>
      <c r="AB2676" s="5" t="s">
        <v>4124</v>
      </c>
      <c r="AC2676" s="5" t="s">
        <v>4703</v>
      </c>
      <c r="AD2676" s="5" t="s">
        <v>2970</v>
      </c>
      <c r="AE2676" s="5" t="s">
        <v>4241</v>
      </c>
      <c r="AF2676" s="5" t="s">
        <v>3007</v>
      </c>
      <c r="AG2676" s="5" t="s">
        <v>4394</v>
      </c>
      <c r="AH2676" s="5" t="s">
        <v>3007</v>
      </c>
      <c r="AI2676" s="5" t="s">
        <v>4514</v>
      </c>
      <c r="AJ2676" s="5" t="s">
        <v>4345</v>
      </c>
      <c r="AL2676" s="5" t="s">
        <v>4145</v>
      </c>
      <c r="AM2676" s="5" t="s">
        <v>4146</v>
      </c>
      <c r="AN2676" s="5" t="s">
        <v>4146</v>
      </c>
      <c r="AO2676" s="5">
        <v>44</v>
      </c>
      <c r="AP2676" s="5">
        <v>500</v>
      </c>
      <c r="AQ2676" s="5" t="s">
        <v>11010</v>
      </c>
      <c r="AR2676" s="5" t="s">
        <v>11727</v>
      </c>
      <c r="AS2676" s="5">
        <v>20</v>
      </c>
      <c r="AT2676" s="5">
        <v>23</v>
      </c>
      <c r="AU2676" s="5">
        <v>22</v>
      </c>
      <c r="AV2676" s="5">
        <v>1.6</v>
      </c>
      <c r="AW2676" s="5">
        <v>9.06</v>
      </c>
      <c r="AX2676" s="5">
        <v>8.66</v>
      </c>
      <c r="AY2676" s="5">
        <v>0.63</v>
      </c>
      <c r="AZ2676" s="5">
        <v>115</v>
      </c>
      <c r="BA2676" s="5">
        <v>0.25</v>
      </c>
      <c r="BB2676" s="5">
        <v>39.01</v>
      </c>
      <c r="BC2676" s="5">
        <v>39.01</v>
      </c>
      <c r="BD2676" s="5">
        <v>25.01</v>
      </c>
      <c r="BE2676" s="5">
        <v>15.36</v>
      </c>
      <c r="BF2676" s="5">
        <v>15.36</v>
      </c>
      <c r="BG2676" s="5">
        <v>9.85</v>
      </c>
      <c r="BH2676" s="5">
        <v>5.5</v>
      </c>
      <c r="BI2676" s="5">
        <v>12.14</v>
      </c>
      <c r="BM2676" s="6">
        <f t="shared" si="656"/>
        <v>0</v>
      </c>
      <c r="BN2676" s="10">
        <f t="shared" si="657"/>
        <v>0</v>
      </c>
      <c r="BO2676" s="6">
        <f t="shared" si="658"/>
        <v>0</v>
      </c>
      <c r="BP2676" s="6">
        <f t="shared" si="659"/>
        <v>1</v>
      </c>
      <c r="BQ2676" s="6">
        <f t="shared" si="660"/>
        <v>0</v>
      </c>
      <c r="BR2676" s="10" t="str">
        <f t="shared" si="661"/>
        <v>待上架</v>
      </c>
      <c r="BS2676" s="6" t="str">
        <f t="shared" si="671"/>
        <v>需维护</v>
      </c>
    </row>
    <row r="2677" spans="1:71">
      <c r="A2677" s="6" t="str">
        <f t="shared" si="662"/>
        <v>USB0G6YVDPFC</v>
      </c>
      <c r="B2677" s="6" t="str">
        <f t="shared" si="663"/>
        <v>USX004Y37YQN</v>
      </c>
      <c r="C2677" s="6" t="str">
        <f t="shared" si="664"/>
        <v>USXCSJ14403YCY</v>
      </c>
      <c r="D2677" s="6" t="str">
        <f t="shared" si="665"/>
        <v>USB0G6YVDPFCXCSJ14403YCY</v>
      </c>
      <c r="E2677" s="6" t="str">
        <f t="shared" si="666"/>
        <v>USB0G6YVDPFCX004Y37YQN</v>
      </c>
      <c r="F2677" s="6" t="str">
        <f t="shared" si="667"/>
        <v>USXCSJ14403YCYX004Y37YQN</v>
      </c>
      <c r="G2677" s="6" t="str">
        <f t="shared" si="668"/>
        <v>USXCSJ14403YCY</v>
      </c>
      <c r="H2677" s="6" t="str">
        <f ca="1" t="shared" si="669"/>
        <v>新品</v>
      </c>
      <c r="I2677" s="10" t="str">
        <f t="shared" si="670"/>
        <v>普通款</v>
      </c>
      <c r="J2677" s="5" t="s">
        <v>11729</v>
      </c>
      <c r="K2677" s="5" t="s">
        <v>11730</v>
      </c>
      <c r="L2677" s="5" t="s">
        <v>11714</v>
      </c>
      <c r="M2677" s="5" t="s">
        <v>11731</v>
      </c>
      <c r="N2677" s="5" t="s">
        <v>11732</v>
      </c>
      <c r="O2677" s="5" t="s">
        <v>1089</v>
      </c>
      <c r="P2677" s="5" t="s">
        <v>4154</v>
      </c>
      <c r="Q2677" s="5" t="s">
        <v>4338</v>
      </c>
      <c r="R2677" s="5" t="s">
        <v>2288</v>
      </c>
      <c r="S2677" s="5" t="s">
        <v>4339</v>
      </c>
      <c r="T2677" s="5" t="s">
        <v>2979</v>
      </c>
      <c r="U2677" s="5" t="s">
        <v>4340</v>
      </c>
      <c r="V2677" s="5" t="s">
        <v>4134</v>
      </c>
      <c r="W2677" s="5" t="s">
        <v>4122</v>
      </c>
      <c r="X2677" s="5" t="s">
        <v>4135</v>
      </c>
      <c r="Y2677" s="5" t="s">
        <v>4136</v>
      </c>
      <c r="Z2677" s="5" t="s">
        <v>4124</v>
      </c>
      <c r="AA2677" s="5" t="s">
        <v>4122</v>
      </c>
      <c r="AB2677" s="5" t="s">
        <v>2457</v>
      </c>
      <c r="AC2677" s="5" t="s">
        <v>4703</v>
      </c>
      <c r="AD2677" s="5" t="s">
        <v>2970</v>
      </c>
      <c r="AE2677" s="5" t="s">
        <v>4241</v>
      </c>
      <c r="AF2677" s="5" t="s">
        <v>3014</v>
      </c>
      <c r="AG2677" s="5" t="s">
        <v>4343</v>
      </c>
      <c r="AH2677" s="5" t="s">
        <v>3014</v>
      </c>
      <c r="AI2677" s="5" t="s">
        <v>4514</v>
      </c>
      <c r="AJ2677" s="5" t="s">
        <v>4345</v>
      </c>
      <c r="AL2677" s="5" t="s">
        <v>4145</v>
      </c>
      <c r="AM2677" s="5" t="s">
        <v>4146</v>
      </c>
      <c r="AN2677" s="5" t="s">
        <v>4146</v>
      </c>
      <c r="AO2677" s="5">
        <v>30</v>
      </c>
      <c r="AP2677" s="5">
        <v>500</v>
      </c>
      <c r="AQ2677" s="5" t="s">
        <v>11733</v>
      </c>
      <c r="AR2677" s="5" t="s">
        <v>11734</v>
      </c>
      <c r="AS2677" s="5">
        <v>20</v>
      </c>
      <c r="AT2677" s="5">
        <v>29.5</v>
      </c>
      <c r="AU2677" s="5">
        <v>27.5</v>
      </c>
      <c r="AV2677" s="5">
        <v>2.5</v>
      </c>
      <c r="AW2677" s="5">
        <v>11.61</v>
      </c>
      <c r="AX2677" s="5">
        <v>10.83</v>
      </c>
      <c r="AY2677" s="5">
        <v>0.98</v>
      </c>
      <c r="AZ2677" s="5">
        <v>205</v>
      </c>
      <c r="BA2677" s="5">
        <v>0.45</v>
      </c>
      <c r="BB2677" s="5">
        <v>46.5</v>
      </c>
      <c r="BC2677" s="5">
        <v>46.5</v>
      </c>
      <c r="BD2677" s="5">
        <v>30.01</v>
      </c>
      <c r="BE2677" s="5">
        <v>18.31</v>
      </c>
      <c r="BF2677" s="5">
        <v>18.31</v>
      </c>
      <c r="BG2677" s="5">
        <v>11.81</v>
      </c>
      <c r="BH2677" s="5">
        <v>7.3</v>
      </c>
      <c r="BI2677" s="5">
        <v>16.11</v>
      </c>
      <c r="BM2677" s="6">
        <f t="shared" si="656"/>
        <v>0</v>
      </c>
      <c r="BN2677" s="10">
        <f t="shared" si="657"/>
        <v>0</v>
      </c>
      <c r="BO2677" s="6">
        <f t="shared" si="658"/>
        <v>1</v>
      </c>
      <c r="BP2677" s="6">
        <f t="shared" si="659"/>
        <v>0</v>
      </c>
      <c r="BQ2677" s="6">
        <f t="shared" si="660"/>
        <v>0</v>
      </c>
      <c r="BR2677" s="10" t="str">
        <f t="shared" si="661"/>
        <v>正常在售</v>
      </c>
      <c r="BS2677" s="6" t="str">
        <f t="shared" si="671"/>
        <v>普通款</v>
      </c>
    </row>
    <row r="2678" spans="1:71">
      <c r="A2678" s="6" t="str">
        <f t="shared" si="662"/>
        <v>CAB0G6YVDPFC</v>
      </c>
      <c r="B2678" s="6" t="str">
        <f t="shared" si="663"/>
        <v>CAX004Y37YQN</v>
      </c>
      <c r="C2678" s="6" t="str">
        <f t="shared" si="664"/>
        <v>CAXCSJ14403YCY</v>
      </c>
      <c r="D2678" s="6" t="str">
        <f t="shared" si="665"/>
        <v>CAB0G6YVDPFCXCSJ14403YCY</v>
      </c>
      <c r="E2678" s="6" t="str">
        <f t="shared" si="666"/>
        <v>CAB0G6YVDPFCX004Y37YQN</v>
      </c>
      <c r="F2678" s="6" t="str">
        <f t="shared" si="667"/>
        <v>CAXCSJ14403YCYX004Y37YQN</v>
      </c>
      <c r="G2678" s="6" t="str">
        <f t="shared" si="668"/>
        <v>CAXCSJ14403YCY</v>
      </c>
      <c r="H2678" s="6" t="str">
        <f ca="1" t="shared" si="669"/>
        <v>待上架</v>
      </c>
      <c r="I2678" s="10" t="str">
        <f t="shared" si="670"/>
        <v>C</v>
      </c>
      <c r="J2678" s="5" t="s">
        <v>11729</v>
      </c>
      <c r="K2678" s="5" t="s">
        <v>11730</v>
      </c>
      <c r="L2678" s="5" t="s">
        <v>11720</v>
      </c>
      <c r="M2678" s="5" t="s">
        <v>11731</v>
      </c>
      <c r="N2678" s="5" t="s">
        <v>11732</v>
      </c>
      <c r="O2678" s="5" t="s">
        <v>1089</v>
      </c>
      <c r="P2678" s="5" t="s">
        <v>4120</v>
      </c>
      <c r="Q2678" s="5" t="s">
        <v>4352</v>
      </c>
      <c r="R2678" s="5" t="s">
        <v>10</v>
      </c>
      <c r="S2678" s="5" t="s">
        <v>4339</v>
      </c>
      <c r="T2678" s="5" t="s">
        <v>2979</v>
      </c>
      <c r="U2678" s="5" t="s">
        <v>4340</v>
      </c>
      <c r="V2678" s="5" t="s">
        <v>4134</v>
      </c>
      <c r="W2678" s="5" t="s">
        <v>4123</v>
      </c>
      <c r="X2678" s="5" t="s">
        <v>4135</v>
      </c>
      <c r="Y2678" s="5" t="s">
        <v>4136</v>
      </c>
      <c r="Z2678" s="5" t="s">
        <v>4492</v>
      </c>
      <c r="AA2678" s="5" t="s">
        <v>4123</v>
      </c>
      <c r="AB2678" s="5" t="s">
        <v>4124</v>
      </c>
      <c r="AE2678" s="5" t="s">
        <v>4299</v>
      </c>
      <c r="AF2678" s="5" t="s">
        <v>2982</v>
      </c>
      <c r="AG2678" s="5" t="s">
        <v>4350</v>
      </c>
      <c r="AH2678" s="5" t="s">
        <v>4513</v>
      </c>
      <c r="AI2678" s="5" t="s">
        <v>4514</v>
      </c>
      <c r="AJ2678" s="5" t="s">
        <v>4345</v>
      </c>
      <c r="AL2678" s="5" t="s">
        <v>4145</v>
      </c>
      <c r="AM2678" s="5" t="s">
        <v>4146</v>
      </c>
      <c r="AN2678" s="5" t="s">
        <v>4146</v>
      </c>
      <c r="AO2678" s="5">
        <v>30</v>
      </c>
      <c r="AP2678" s="5">
        <v>500</v>
      </c>
      <c r="AQ2678" s="5" t="s">
        <v>11733</v>
      </c>
      <c r="AR2678" s="5" t="s">
        <v>11734</v>
      </c>
      <c r="AS2678" s="5">
        <v>20</v>
      </c>
      <c r="AT2678" s="5">
        <v>29.5</v>
      </c>
      <c r="AU2678" s="5">
        <v>27.5</v>
      </c>
      <c r="AV2678" s="5">
        <v>2.5</v>
      </c>
      <c r="AW2678" s="5">
        <v>11.61</v>
      </c>
      <c r="AX2678" s="5">
        <v>10.83</v>
      </c>
      <c r="AY2678" s="5">
        <v>0.98</v>
      </c>
      <c r="AZ2678" s="5">
        <v>205</v>
      </c>
      <c r="BA2678" s="5">
        <v>0.45</v>
      </c>
      <c r="BB2678" s="5">
        <v>46.5</v>
      </c>
      <c r="BC2678" s="5">
        <v>46.5</v>
      </c>
      <c r="BD2678" s="5">
        <v>30.01</v>
      </c>
      <c r="BE2678" s="5">
        <v>18.31</v>
      </c>
      <c r="BF2678" s="5">
        <v>18.31</v>
      </c>
      <c r="BG2678" s="5">
        <v>11.81</v>
      </c>
      <c r="BH2678" s="5">
        <v>7.3</v>
      </c>
      <c r="BI2678" s="5">
        <v>16.11</v>
      </c>
      <c r="BM2678" s="6">
        <f t="shared" si="656"/>
        <v>0</v>
      </c>
      <c r="BN2678" s="10">
        <f t="shared" si="657"/>
        <v>0</v>
      </c>
      <c r="BO2678" s="6">
        <f t="shared" si="658"/>
        <v>0</v>
      </c>
      <c r="BP2678" s="6">
        <f t="shared" si="659"/>
        <v>1</v>
      </c>
      <c r="BQ2678" s="6">
        <f t="shared" si="660"/>
        <v>0</v>
      </c>
      <c r="BR2678" s="10" t="str">
        <f t="shared" si="661"/>
        <v>待上架</v>
      </c>
      <c r="BS2678" s="6" t="str">
        <f t="shared" si="671"/>
        <v>待上架</v>
      </c>
    </row>
    <row r="2679" spans="1:71">
      <c r="A2679" s="6" t="str">
        <f t="shared" si="662"/>
        <v>AUB0G6YVDPFC</v>
      </c>
      <c r="B2679" s="6" t="str">
        <f t="shared" si="663"/>
        <v>AUX001CA7AZP</v>
      </c>
      <c r="C2679" s="6" t="str">
        <f t="shared" si="664"/>
        <v>AUXCSJ14403YCY</v>
      </c>
      <c r="D2679" s="6" t="str">
        <f t="shared" si="665"/>
        <v>AUB0G6YVDPFCXCSJ14403YCY</v>
      </c>
      <c r="E2679" s="6" t="str">
        <f t="shared" si="666"/>
        <v>AUB0G6YVDPFCX001CA7AZP</v>
      </c>
      <c r="F2679" s="6" t="str">
        <f t="shared" si="667"/>
        <v>AUXCSJ14403YCYX001CA7AZP</v>
      </c>
      <c r="G2679" s="6" t="str">
        <f t="shared" si="668"/>
        <v>AUXCSJ14403YCY</v>
      </c>
      <c r="H2679" s="6" t="str">
        <f ca="1" t="shared" si="669"/>
        <v>新品</v>
      </c>
      <c r="I2679" s="10" t="str">
        <f t="shared" si="670"/>
        <v>未维护</v>
      </c>
      <c r="J2679" s="5" t="s">
        <v>11729</v>
      </c>
      <c r="K2679" s="5" t="s">
        <v>11730</v>
      </c>
      <c r="L2679" s="5" t="s">
        <v>11721</v>
      </c>
      <c r="M2679" s="5" t="s">
        <v>11731</v>
      </c>
      <c r="N2679" s="5" t="s">
        <v>11735</v>
      </c>
      <c r="O2679" s="5" t="s">
        <v>2198</v>
      </c>
      <c r="P2679" s="5" t="s">
        <v>4154</v>
      </c>
      <c r="Q2679" s="5" t="s">
        <v>8630</v>
      </c>
      <c r="R2679" s="5" t="s">
        <v>1522</v>
      </c>
      <c r="S2679" s="5" t="s">
        <v>2985</v>
      </c>
      <c r="T2679" s="5" t="s">
        <v>2979</v>
      </c>
      <c r="U2679" s="5" t="s">
        <v>4340</v>
      </c>
      <c r="V2679" s="5" t="s">
        <v>4134</v>
      </c>
      <c r="W2679" s="5" t="s">
        <v>4123</v>
      </c>
      <c r="X2679" s="5" t="s">
        <v>4135</v>
      </c>
      <c r="Y2679" s="5" t="s">
        <v>4136</v>
      </c>
      <c r="Z2679" s="5" t="s">
        <v>4124</v>
      </c>
      <c r="AA2679" s="5" t="s">
        <v>4123</v>
      </c>
      <c r="AB2679" s="5" t="s">
        <v>4124</v>
      </c>
      <c r="AC2679" s="5" t="s">
        <v>4703</v>
      </c>
      <c r="AD2679" s="5" t="s">
        <v>2970</v>
      </c>
      <c r="AE2679" s="5" t="s">
        <v>4241</v>
      </c>
      <c r="AF2679" s="5" t="s">
        <v>3007</v>
      </c>
      <c r="AG2679" s="5" t="s">
        <v>4394</v>
      </c>
      <c r="AH2679" s="5" t="s">
        <v>3007</v>
      </c>
      <c r="AI2679" s="5" t="s">
        <v>4514</v>
      </c>
      <c r="AJ2679" s="5" t="s">
        <v>4345</v>
      </c>
      <c r="AL2679" s="5" t="s">
        <v>4145</v>
      </c>
      <c r="AM2679" s="5" t="s">
        <v>4146</v>
      </c>
      <c r="AN2679" s="5" t="s">
        <v>4146</v>
      </c>
      <c r="AO2679" s="5">
        <v>30</v>
      </c>
      <c r="AP2679" s="5">
        <v>500</v>
      </c>
      <c r="AQ2679" s="5" t="s">
        <v>11733</v>
      </c>
      <c r="AR2679" s="5" t="s">
        <v>11734</v>
      </c>
      <c r="AS2679" s="5">
        <v>20</v>
      </c>
      <c r="AT2679" s="5">
        <v>29.5</v>
      </c>
      <c r="AU2679" s="5">
        <v>27.5</v>
      </c>
      <c r="AV2679" s="5">
        <v>2.5</v>
      </c>
      <c r="AW2679" s="5">
        <v>11.61</v>
      </c>
      <c r="AX2679" s="5">
        <v>10.83</v>
      </c>
      <c r="AY2679" s="5">
        <v>0.98</v>
      </c>
      <c r="AZ2679" s="5">
        <v>205</v>
      </c>
      <c r="BA2679" s="5">
        <v>0.45</v>
      </c>
      <c r="BB2679" s="5">
        <v>46.5</v>
      </c>
      <c r="BC2679" s="5">
        <v>46.5</v>
      </c>
      <c r="BD2679" s="5">
        <v>30.01</v>
      </c>
      <c r="BE2679" s="5">
        <v>18.31</v>
      </c>
      <c r="BF2679" s="5">
        <v>18.31</v>
      </c>
      <c r="BG2679" s="5">
        <v>11.81</v>
      </c>
      <c r="BH2679" s="5">
        <v>7.3</v>
      </c>
      <c r="BI2679" s="5">
        <v>16.11</v>
      </c>
      <c r="BM2679" s="6">
        <f t="shared" si="656"/>
        <v>0</v>
      </c>
      <c r="BN2679" s="10">
        <f t="shared" si="657"/>
        <v>0</v>
      </c>
      <c r="BO2679" s="6">
        <f t="shared" si="658"/>
        <v>0</v>
      </c>
      <c r="BP2679" s="6">
        <f t="shared" si="659"/>
        <v>1</v>
      </c>
      <c r="BQ2679" s="6">
        <f t="shared" si="660"/>
        <v>0</v>
      </c>
      <c r="BR2679" s="10" t="str">
        <f t="shared" si="661"/>
        <v>待上架</v>
      </c>
      <c r="BS2679" s="6" t="str">
        <f t="shared" si="671"/>
        <v>需维护</v>
      </c>
    </row>
    <row r="2680" spans="1:71">
      <c r="A2680" s="6" t="str">
        <f t="shared" si="662"/>
        <v>USB0GF7J2TF8</v>
      </c>
      <c r="B2680" s="6" t="str">
        <f t="shared" si="663"/>
        <v>USX004YTZDQF</v>
      </c>
      <c r="C2680" s="6" t="str">
        <f t="shared" si="664"/>
        <v>USXCSJ14501DLM</v>
      </c>
      <c r="D2680" s="6" t="str">
        <f t="shared" si="665"/>
        <v>USB0GF7J2TF8XCSJ14501DLM</v>
      </c>
      <c r="E2680" s="6" t="str">
        <f t="shared" si="666"/>
        <v>USB0GF7J2TF8X004YTZDQF</v>
      </c>
      <c r="F2680" s="6" t="str">
        <f t="shared" si="667"/>
        <v>USXCSJ14501DLMX004YTZDQF</v>
      </c>
      <c r="G2680" s="6" t="str">
        <f t="shared" si="668"/>
        <v>USXCSJ14501DLM</v>
      </c>
      <c r="H2680" s="6" t="str">
        <f ca="1" t="shared" si="669"/>
        <v>待上架</v>
      </c>
      <c r="I2680" s="10" t="str">
        <f t="shared" si="670"/>
        <v>待上架</v>
      </c>
      <c r="J2680" s="5" t="s">
        <v>11736</v>
      </c>
      <c r="K2680" s="5" t="s">
        <v>11737</v>
      </c>
      <c r="L2680" s="5" t="s">
        <v>11738</v>
      </c>
      <c r="M2680" s="5" t="s">
        <v>11739</v>
      </c>
      <c r="N2680" s="5" t="s">
        <v>11740</v>
      </c>
      <c r="O2680" s="5" t="s">
        <v>3952</v>
      </c>
      <c r="P2680" s="5" t="s">
        <v>4120</v>
      </c>
      <c r="Q2680" s="5" t="s">
        <v>4385</v>
      </c>
      <c r="R2680" s="5" t="s">
        <v>2288</v>
      </c>
      <c r="S2680" s="5" t="s">
        <v>2995</v>
      </c>
      <c r="T2680" s="5" t="s">
        <v>2979</v>
      </c>
      <c r="U2680" s="5" t="s">
        <v>4386</v>
      </c>
      <c r="V2680" s="5" t="s">
        <v>4134</v>
      </c>
      <c r="W2680" s="5" t="s">
        <v>4123</v>
      </c>
      <c r="X2680" s="5" t="s">
        <v>4155</v>
      </c>
      <c r="Y2680" s="5" t="s">
        <v>4299</v>
      </c>
      <c r="Z2680" s="5" t="s">
        <v>4124</v>
      </c>
      <c r="AA2680" s="5" t="s">
        <v>4123</v>
      </c>
      <c r="AB2680" s="5" t="s">
        <v>4124</v>
      </c>
      <c r="AE2680" s="5" t="s">
        <v>4299</v>
      </c>
      <c r="AF2680" s="5" t="s">
        <v>3011</v>
      </c>
      <c r="AG2680" s="5" t="s">
        <v>4520</v>
      </c>
      <c r="AH2680" s="5" t="s">
        <v>3011</v>
      </c>
      <c r="AI2680" s="5" t="s">
        <v>4514</v>
      </c>
      <c r="AJ2680" s="5" t="s">
        <v>4345</v>
      </c>
      <c r="AL2680" s="5" t="s">
        <v>4145</v>
      </c>
      <c r="AM2680" s="5" t="s">
        <v>4146</v>
      </c>
      <c r="AN2680" s="5" t="s">
        <v>4146</v>
      </c>
      <c r="AO2680" s="5">
        <v>81</v>
      </c>
      <c r="AP2680" s="5">
        <v>1</v>
      </c>
      <c r="AQ2680" s="5" t="s">
        <v>11741</v>
      </c>
      <c r="AR2680" s="5" t="s">
        <v>11742</v>
      </c>
      <c r="AS2680" s="5">
        <v>15</v>
      </c>
      <c r="AT2680" s="5">
        <v>12</v>
      </c>
      <c r="AU2680" s="5">
        <v>12</v>
      </c>
      <c r="AV2680" s="5">
        <v>2</v>
      </c>
      <c r="AW2680" s="5">
        <v>4.72</v>
      </c>
      <c r="AX2680" s="5">
        <v>4.72</v>
      </c>
      <c r="AY2680" s="5">
        <v>0.79</v>
      </c>
      <c r="AZ2680" s="5">
        <v>105</v>
      </c>
      <c r="BA2680" s="5">
        <v>0.23</v>
      </c>
      <c r="BB2680" s="5">
        <v>39</v>
      </c>
      <c r="BC2680" s="5">
        <v>36</v>
      </c>
      <c r="BD2680" s="5">
        <v>22</v>
      </c>
      <c r="BE2680" s="5">
        <v>15.35</v>
      </c>
      <c r="BF2680" s="5">
        <v>14.17</v>
      </c>
      <c r="BG2680" s="5">
        <v>8.66</v>
      </c>
      <c r="BH2680" s="5">
        <v>9.9</v>
      </c>
      <c r="BI2680" s="5">
        <v>21.85</v>
      </c>
      <c r="BM2680" s="6">
        <f t="shared" si="656"/>
        <v>0</v>
      </c>
      <c r="BN2680" s="10">
        <f t="shared" si="657"/>
        <v>0</v>
      </c>
      <c r="BO2680" s="6">
        <f t="shared" si="658"/>
        <v>0</v>
      </c>
      <c r="BP2680" s="6">
        <f t="shared" si="659"/>
        <v>1</v>
      </c>
      <c r="BQ2680" s="6">
        <f t="shared" si="660"/>
        <v>0</v>
      </c>
      <c r="BR2680" s="10" t="str">
        <f t="shared" si="661"/>
        <v>待上架</v>
      </c>
      <c r="BS2680" s="6" t="str">
        <f t="shared" si="671"/>
        <v>待上架</v>
      </c>
    </row>
    <row r="2681" spans="1:71">
      <c r="A2681" s="6" t="str">
        <f t="shared" si="662"/>
        <v>UKB0GF7J2TF8</v>
      </c>
      <c r="B2681" s="6" t="str">
        <f t="shared" si="663"/>
        <v>UKX002HGMTBB</v>
      </c>
      <c r="C2681" s="6" t="str">
        <f t="shared" si="664"/>
        <v>UKXCSJ14501DLM</v>
      </c>
      <c r="D2681" s="6" t="str">
        <f t="shared" si="665"/>
        <v>UKB0GF7J2TF8XCSJ14501DLM</v>
      </c>
      <c r="E2681" s="6" t="str">
        <f t="shared" si="666"/>
        <v>UKB0GF7J2TF8X002HGMTBB</v>
      </c>
      <c r="F2681" s="6" t="str">
        <f t="shared" si="667"/>
        <v>UKXCSJ14501DLMX002HGMTBB</v>
      </c>
      <c r="G2681" s="6" t="str">
        <f t="shared" si="668"/>
        <v>UKXCSJ14501DLM</v>
      </c>
      <c r="H2681" s="6" t="str">
        <f ca="1" t="shared" si="669"/>
        <v>待上架</v>
      </c>
      <c r="I2681" s="10" t="str">
        <f t="shared" si="670"/>
        <v>未维护</v>
      </c>
      <c r="J2681" s="5" t="s">
        <v>11736</v>
      </c>
      <c r="K2681" s="5" t="s">
        <v>11737</v>
      </c>
      <c r="L2681" s="5" t="s">
        <v>11743</v>
      </c>
      <c r="M2681" s="5" t="s">
        <v>11739</v>
      </c>
      <c r="N2681" s="5" t="s">
        <v>11744</v>
      </c>
      <c r="O2681" s="5" t="s">
        <v>11745</v>
      </c>
      <c r="P2681" s="5" t="s">
        <v>4120</v>
      </c>
      <c r="Q2681" s="5" t="s">
        <v>4746</v>
      </c>
      <c r="R2681" s="5" t="s">
        <v>1532</v>
      </c>
      <c r="S2681" s="5" t="s">
        <v>2985</v>
      </c>
      <c r="T2681" s="5" t="s">
        <v>2979</v>
      </c>
      <c r="U2681" s="5" t="s">
        <v>4386</v>
      </c>
      <c r="V2681" s="5" t="s">
        <v>4134</v>
      </c>
      <c r="W2681" s="5" t="s">
        <v>4123</v>
      </c>
      <c r="X2681" s="5" t="s">
        <v>4155</v>
      </c>
      <c r="Y2681" s="5" t="s">
        <v>4299</v>
      </c>
      <c r="Z2681" s="5" t="s">
        <v>4124</v>
      </c>
      <c r="AA2681" s="5" t="s">
        <v>4123</v>
      </c>
      <c r="AB2681" s="5" t="s">
        <v>4124</v>
      </c>
      <c r="AE2681" s="5" t="s">
        <v>4299</v>
      </c>
      <c r="AF2681" s="5" t="s">
        <v>3009</v>
      </c>
      <c r="AG2681" s="5" t="s">
        <v>4394</v>
      </c>
      <c r="AH2681" s="5" t="s">
        <v>3009</v>
      </c>
      <c r="AI2681" s="5" t="s">
        <v>4514</v>
      </c>
      <c r="AJ2681" s="5" t="s">
        <v>4345</v>
      </c>
      <c r="AL2681" s="5" t="s">
        <v>4145</v>
      </c>
      <c r="AM2681" s="5" t="s">
        <v>4146</v>
      </c>
      <c r="AN2681" s="5" t="s">
        <v>4696</v>
      </c>
      <c r="AO2681" s="5">
        <v>81</v>
      </c>
      <c r="AP2681" s="5">
        <v>1</v>
      </c>
      <c r="AQ2681" s="5" t="s">
        <v>11741</v>
      </c>
      <c r="AR2681" s="5" t="s">
        <v>11742</v>
      </c>
      <c r="AS2681" s="5">
        <v>15</v>
      </c>
      <c r="AT2681" s="5">
        <v>12</v>
      </c>
      <c r="AU2681" s="5">
        <v>12</v>
      </c>
      <c r="AV2681" s="5">
        <v>2</v>
      </c>
      <c r="AW2681" s="5">
        <v>4.72</v>
      </c>
      <c r="AX2681" s="5">
        <v>4.72</v>
      </c>
      <c r="AY2681" s="5">
        <v>0.79</v>
      </c>
      <c r="AZ2681" s="5">
        <v>105</v>
      </c>
      <c r="BA2681" s="5">
        <v>0.23</v>
      </c>
      <c r="BB2681" s="5">
        <v>39</v>
      </c>
      <c r="BC2681" s="5">
        <v>36</v>
      </c>
      <c r="BD2681" s="5">
        <v>22</v>
      </c>
      <c r="BE2681" s="5">
        <v>15.35</v>
      </c>
      <c r="BF2681" s="5">
        <v>14.17</v>
      </c>
      <c r="BG2681" s="5">
        <v>8.66</v>
      </c>
      <c r="BH2681" s="5">
        <v>9.9</v>
      </c>
      <c r="BI2681" s="5">
        <v>21.85</v>
      </c>
      <c r="BM2681" s="6">
        <f t="shared" si="656"/>
        <v>0</v>
      </c>
      <c r="BN2681" s="10">
        <f t="shared" si="657"/>
        <v>0</v>
      </c>
      <c r="BO2681" s="6">
        <f t="shared" si="658"/>
        <v>0</v>
      </c>
      <c r="BP2681" s="6">
        <f t="shared" si="659"/>
        <v>1</v>
      </c>
      <c r="BQ2681" s="6">
        <f t="shared" si="660"/>
        <v>0</v>
      </c>
      <c r="BR2681" s="10" t="str">
        <f t="shared" si="661"/>
        <v>待上架</v>
      </c>
      <c r="BS2681" s="6" t="str">
        <f t="shared" si="671"/>
        <v>待上架</v>
      </c>
    </row>
    <row r="2682" spans="1:71">
      <c r="A2682" s="6" t="str">
        <f t="shared" si="662"/>
        <v>DEB0GF7J2TF8</v>
      </c>
      <c r="B2682" s="6" t="str">
        <f t="shared" si="663"/>
        <v>DEX002HGGKG1</v>
      </c>
      <c r="C2682" s="6" t="str">
        <f t="shared" si="664"/>
        <v>DEXCSJ14501DLM</v>
      </c>
      <c r="D2682" s="6" t="str">
        <f t="shared" si="665"/>
        <v>DEB0GF7J2TF8XCSJ14501DLM</v>
      </c>
      <c r="E2682" s="6" t="str">
        <f t="shared" si="666"/>
        <v>DEB0GF7J2TF8X002HGGKG1</v>
      </c>
      <c r="F2682" s="6" t="str">
        <f t="shared" si="667"/>
        <v>DEXCSJ14501DLMX002HGGKG1</v>
      </c>
      <c r="G2682" s="6" t="str">
        <f t="shared" si="668"/>
        <v>DEXCSJ14501DLM</v>
      </c>
      <c r="H2682" s="6" t="str">
        <f ca="1" t="shared" si="669"/>
        <v>待上架</v>
      </c>
      <c r="I2682" s="10" t="str">
        <f t="shared" si="670"/>
        <v>未维护</v>
      </c>
      <c r="J2682" s="5" t="s">
        <v>11736</v>
      </c>
      <c r="K2682" s="5" t="s">
        <v>11737</v>
      </c>
      <c r="L2682" s="5" t="s">
        <v>11746</v>
      </c>
      <c r="M2682" s="5" t="s">
        <v>11739</v>
      </c>
      <c r="N2682" s="5" t="s">
        <v>11747</v>
      </c>
      <c r="O2682" s="5" t="s">
        <v>11748</v>
      </c>
      <c r="P2682" s="5" t="s">
        <v>4120</v>
      </c>
      <c r="Q2682" s="5" t="s">
        <v>4693</v>
      </c>
      <c r="R2682" s="5" t="s">
        <v>1525</v>
      </c>
      <c r="S2682" s="5" t="s">
        <v>2985</v>
      </c>
      <c r="T2682" s="5" t="s">
        <v>2979</v>
      </c>
      <c r="U2682" s="5" t="s">
        <v>4386</v>
      </c>
      <c r="V2682" s="5" t="s">
        <v>4134</v>
      </c>
      <c r="W2682" s="5" t="s">
        <v>4123</v>
      </c>
      <c r="X2682" s="5" t="s">
        <v>4155</v>
      </c>
      <c r="Y2682" s="5" t="s">
        <v>4299</v>
      </c>
      <c r="Z2682" s="5" t="s">
        <v>4124</v>
      </c>
      <c r="AA2682" s="5" t="s">
        <v>4123</v>
      </c>
      <c r="AB2682" s="5" t="s">
        <v>4124</v>
      </c>
      <c r="AE2682" s="5" t="s">
        <v>4299</v>
      </c>
      <c r="AF2682" s="5" t="s">
        <v>3009</v>
      </c>
      <c r="AG2682" s="5" t="s">
        <v>4394</v>
      </c>
      <c r="AH2682" s="5" t="s">
        <v>3009</v>
      </c>
      <c r="AI2682" s="5" t="s">
        <v>4514</v>
      </c>
      <c r="AJ2682" s="5" t="s">
        <v>4345</v>
      </c>
      <c r="AL2682" s="5" t="s">
        <v>4145</v>
      </c>
      <c r="AM2682" s="5" t="s">
        <v>4146</v>
      </c>
      <c r="AN2682" s="5" t="s">
        <v>4696</v>
      </c>
      <c r="AO2682" s="5">
        <v>81</v>
      </c>
      <c r="AP2682" s="5">
        <v>1</v>
      </c>
      <c r="AQ2682" s="5" t="s">
        <v>11741</v>
      </c>
      <c r="AR2682" s="5" t="s">
        <v>11742</v>
      </c>
      <c r="AS2682" s="5">
        <v>15</v>
      </c>
      <c r="AT2682" s="5">
        <v>12</v>
      </c>
      <c r="AU2682" s="5">
        <v>12</v>
      </c>
      <c r="AV2682" s="5">
        <v>2</v>
      </c>
      <c r="AW2682" s="5">
        <v>4.72</v>
      </c>
      <c r="AX2682" s="5">
        <v>4.72</v>
      </c>
      <c r="AY2682" s="5">
        <v>0.79</v>
      </c>
      <c r="AZ2682" s="5">
        <v>105</v>
      </c>
      <c r="BA2682" s="5">
        <v>0.23</v>
      </c>
      <c r="BB2682" s="5">
        <v>39</v>
      </c>
      <c r="BC2682" s="5">
        <v>36</v>
      </c>
      <c r="BD2682" s="5">
        <v>22</v>
      </c>
      <c r="BE2682" s="5">
        <v>15.35</v>
      </c>
      <c r="BF2682" s="5">
        <v>14.17</v>
      </c>
      <c r="BG2682" s="5">
        <v>8.66</v>
      </c>
      <c r="BH2682" s="5">
        <v>9.9</v>
      </c>
      <c r="BI2682" s="5">
        <v>21.85</v>
      </c>
      <c r="BM2682" s="6">
        <f t="shared" si="656"/>
        <v>0</v>
      </c>
      <c r="BN2682" s="10">
        <f t="shared" si="657"/>
        <v>0</v>
      </c>
      <c r="BO2682" s="6">
        <f t="shared" si="658"/>
        <v>0</v>
      </c>
      <c r="BP2682" s="6">
        <f t="shared" si="659"/>
        <v>1</v>
      </c>
      <c r="BQ2682" s="6">
        <f t="shared" si="660"/>
        <v>0</v>
      </c>
      <c r="BR2682" s="10" t="str">
        <f t="shared" si="661"/>
        <v>待上架</v>
      </c>
      <c r="BS2682" s="6" t="str">
        <f t="shared" si="671"/>
        <v>待上架</v>
      </c>
    </row>
    <row r="2683" spans="1:71">
      <c r="A2683" s="6" t="str">
        <f t="shared" si="662"/>
        <v>CAB0GF7J2TF8</v>
      </c>
      <c r="B2683" s="6" t="str">
        <f t="shared" si="663"/>
        <v>CAX004YTZDQF</v>
      </c>
      <c r="C2683" s="6" t="str">
        <f t="shared" si="664"/>
        <v>CAXCSJ14501DLM</v>
      </c>
      <c r="D2683" s="6" t="str">
        <f t="shared" si="665"/>
        <v>CAB0GF7J2TF8XCSJ14501DLM</v>
      </c>
      <c r="E2683" s="6" t="str">
        <f t="shared" si="666"/>
        <v>CAB0GF7J2TF8X004YTZDQF</v>
      </c>
      <c r="F2683" s="6" t="str">
        <f t="shared" si="667"/>
        <v>CAXCSJ14501DLMX004YTZDQF</v>
      </c>
      <c r="G2683" s="6" t="str">
        <f t="shared" si="668"/>
        <v>CAXCSJ14501DLM</v>
      </c>
      <c r="H2683" s="6" t="str">
        <f ca="1" t="shared" si="669"/>
        <v>待上架</v>
      </c>
      <c r="I2683" s="10" t="str">
        <f t="shared" si="670"/>
        <v>未维护</v>
      </c>
      <c r="J2683" s="5" t="s">
        <v>11736</v>
      </c>
      <c r="K2683" s="5" t="s">
        <v>11737</v>
      </c>
      <c r="L2683" s="5" t="s">
        <v>11739</v>
      </c>
      <c r="M2683" s="5" t="s">
        <v>11739</v>
      </c>
      <c r="N2683" s="5" t="s">
        <v>11740</v>
      </c>
      <c r="O2683" s="5" t="s">
        <v>3952</v>
      </c>
      <c r="P2683" s="5" t="s">
        <v>4120</v>
      </c>
      <c r="Q2683" s="5" t="s">
        <v>4491</v>
      </c>
      <c r="R2683" s="5" t="s">
        <v>10</v>
      </c>
      <c r="S2683" s="5" t="s">
        <v>2995</v>
      </c>
      <c r="T2683" s="5" t="s">
        <v>2979</v>
      </c>
      <c r="U2683" s="5" t="s">
        <v>4386</v>
      </c>
      <c r="V2683" s="5" t="s">
        <v>4134</v>
      </c>
      <c r="W2683" s="5" t="s">
        <v>4123</v>
      </c>
      <c r="X2683" s="5" t="s">
        <v>4155</v>
      </c>
      <c r="Y2683" s="5" t="s">
        <v>4299</v>
      </c>
      <c r="Z2683" s="5" t="s">
        <v>4124</v>
      </c>
      <c r="AA2683" s="5" t="s">
        <v>4123</v>
      </c>
      <c r="AB2683" s="5" t="s">
        <v>4124</v>
      </c>
      <c r="AE2683" s="5" t="s">
        <v>4299</v>
      </c>
      <c r="AF2683" s="5" t="s">
        <v>2977</v>
      </c>
      <c r="AG2683" s="5" t="s">
        <v>4350</v>
      </c>
      <c r="AH2683" s="5" t="s">
        <v>4513</v>
      </c>
      <c r="AI2683" s="5" t="s">
        <v>4514</v>
      </c>
      <c r="AJ2683" s="5" t="s">
        <v>4345</v>
      </c>
      <c r="AL2683" s="5" t="s">
        <v>4145</v>
      </c>
      <c r="AM2683" s="5" t="s">
        <v>4146</v>
      </c>
      <c r="AN2683" s="5" t="s">
        <v>4146</v>
      </c>
      <c r="AO2683" s="5">
        <v>81</v>
      </c>
      <c r="AP2683" s="5">
        <v>1</v>
      </c>
      <c r="AQ2683" s="5" t="s">
        <v>11741</v>
      </c>
      <c r="AR2683" s="5" t="s">
        <v>11742</v>
      </c>
      <c r="AS2683" s="5">
        <v>15</v>
      </c>
      <c r="AT2683" s="5">
        <v>12</v>
      </c>
      <c r="AU2683" s="5">
        <v>12</v>
      </c>
      <c r="AV2683" s="5">
        <v>2</v>
      </c>
      <c r="AW2683" s="5">
        <v>4.72</v>
      </c>
      <c r="AX2683" s="5">
        <v>4.72</v>
      </c>
      <c r="AY2683" s="5">
        <v>0.79</v>
      </c>
      <c r="AZ2683" s="5">
        <v>105</v>
      </c>
      <c r="BA2683" s="5">
        <v>0.23</v>
      </c>
      <c r="BB2683" s="5">
        <v>39</v>
      </c>
      <c r="BC2683" s="5">
        <v>36</v>
      </c>
      <c r="BD2683" s="5">
        <v>22</v>
      </c>
      <c r="BE2683" s="5">
        <v>15.35</v>
      </c>
      <c r="BF2683" s="5">
        <v>14.17</v>
      </c>
      <c r="BG2683" s="5">
        <v>8.66</v>
      </c>
      <c r="BH2683" s="5">
        <v>9.9</v>
      </c>
      <c r="BI2683" s="5">
        <v>21.85</v>
      </c>
      <c r="BM2683" s="6">
        <f t="shared" si="656"/>
        <v>0</v>
      </c>
      <c r="BN2683" s="10">
        <f t="shared" si="657"/>
        <v>0</v>
      </c>
      <c r="BO2683" s="6">
        <f t="shared" si="658"/>
        <v>0</v>
      </c>
      <c r="BP2683" s="6">
        <f t="shared" si="659"/>
        <v>1</v>
      </c>
      <c r="BQ2683" s="6">
        <f t="shared" si="660"/>
        <v>0</v>
      </c>
      <c r="BR2683" s="10" t="str">
        <f t="shared" si="661"/>
        <v>待上架</v>
      </c>
      <c r="BS2683" s="6" t="str">
        <f t="shared" si="671"/>
        <v>待上架</v>
      </c>
    </row>
    <row r="2684" spans="1:71">
      <c r="A2684" s="6" t="str">
        <f t="shared" si="662"/>
        <v>AUB0GF7J2TF8</v>
      </c>
      <c r="B2684" s="6" t="str">
        <f t="shared" si="663"/>
        <v>AUX001CF44BX</v>
      </c>
      <c r="C2684" s="6" t="str">
        <f t="shared" si="664"/>
        <v>AUXCSJ14501DLM</v>
      </c>
      <c r="D2684" s="6" t="str">
        <f t="shared" si="665"/>
        <v>AUB0GF7J2TF8XCSJ14501DLM</v>
      </c>
      <c r="E2684" s="6" t="str">
        <f t="shared" si="666"/>
        <v>AUB0GF7J2TF8X001CF44BX</v>
      </c>
      <c r="F2684" s="6" t="str">
        <f t="shared" si="667"/>
        <v>AUXCSJ14501DLMX001CF44BX</v>
      </c>
      <c r="G2684" s="6" t="str">
        <f t="shared" si="668"/>
        <v>AUXCSJ14501DLM</v>
      </c>
      <c r="H2684" s="6" t="str">
        <f ca="1" t="shared" si="669"/>
        <v>待上架</v>
      </c>
      <c r="I2684" s="10" t="str">
        <f t="shared" si="670"/>
        <v>未维护</v>
      </c>
      <c r="J2684" s="5" t="s">
        <v>11736</v>
      </c>
      <c r="K2684" s="5" t="s">
        <v>11737</v>
      </c>
      <c r="L2684" s="5" t="s">
        <v>11739</v>
      </c>
      <c r="M2684" s="5" t="s">
        <v>11739</v>
      </c>
      <c r="N2684" s="5" t="s">
        <v>11749</v>
      </c>
      <c r="O2684" s="5" t="s">
        <v>11750</v>
      </c>
      <c r="P2684" s="5" t="s">
        <v>4120</v>
      </c>
      <c r="Q2684" s="5" t="s">
        <v>4393</v>
      </c>
      <c r="R2684" s="5" t="s">
        <v>1522</v>
      </c>
      <c r="S2684" s="5" t="s">
        <v>2985</v>
      </c>
      <c r="T2684" s="5" t="s">
        <v>2979</v>
      </c>
      <c r="U2684" s="5" t="s">
        <v>4386</v>
      </c>
      <c r="V2684" s="5" t="s">
        <v>4134</v>
      </c>
      <c r="W2684" s="5" t="s">
        <v>4123</v>
      </c>
      <c r="X2684" s="5" t="s">
        <v>4155</v>
      </c>
      <c r="Y2684" s="5" t="s">
        <v>4299</v>
      </c>
      <c r="Z2684" s="5" t="s">
        <v>4124</v>
      </c>
      <c r="AA2684" s="5" t="s">
        <v>4123</v>
      </c>
      <c r="AB2684" s="5" t="s">
        <v>4124</v>
      </c>
      <c r="AE2684" s="5" t="s">
        <v>4299</v>
      </c>
      <c r="AF2684" s="5" t="s">
        <v>3007</v>
      </c>
      <c r="AG2684" s="5" t="s">
        <v>4394</v>
      </c>
      <c r="AH2684" s="5" t="s">
        <v>3007</v>
      </c>
      <c r="AI2684" s="5" t="s">
        <v>4514</v>
      </c>
      <c r="AJ2684" s="5" t="s">
        <v>4345</v>
      </c>
      <c r="AL2684" s="5" t="s">
        <v>4145</v>
      </c>
      <c r="AM2684" s="5" t="s">
        <v>4146</v>
      </c>
      <c r="AN2684" s="5" t="s">
        <v>4146</v>
      </c>
      <c r="AO2684" s="5">
        <v>81</v>
      </c>
      <c r="AP2684" s="5">
        <v>1</v>
      </c>
      <c r="AQ2684" s="5" t="s">
        <v>11741</v>
      </c>
      <c r="AR2684" s="5" t="s">
        <v>11742</v>
      </c>
      <c r="AS2684" s="5">
        <v>15</v>
      </c>
      <c r="AT2684" s="5">
        <v>12</v>
      </c>
      <c r="AU2684" s="5">
        <v>12</v>
      </c>
      <c r="AV2684" s="5">
        <v>2</v>
      </c>
      <c r="AW2684" s="5">
        <v>4.72</v>
      </c>
      <c r="AX2684" s="5">
        <v>4.72</v>
      </c>
      <c r="AY2684" s="5">
        <v>0.79</v>
      </c>
      <c r="AZ2684" s="5">
        <v>105</v>
      </c>
      <c r="BA2684" s="5">
        <v>0.23</v>
      </c>
      <c r="BB2684" s="5">
        <v>39</v>
      </c>
      <c r="BC2684" s="5">
        <v>36</v>
      </c>
      <c r="BD2684" s="5">
        <v>22</v>
      </c>
      <c r="BE2684" s="5">
        <v>15.35</v>
      </c>
      <c r="BF2684" s="5">
        <v>14.17</v>
      </c>
      <c r="BG2684" s="5">
        <v>8.66</v>
      </c>
      <c r="BH2684" s="5">
        <v>9.9</v>
      </c>
      <c r="BI2684" s="5">
        <v>21.85</v>
      </c>
      <c r="BM2684" s="6">
        <f t="shared" si="656"/>
        <v>0</v>
      </c>
      <c r="BN2684" s="10">
        <f t="shared" si="657"/>
        <v>0</v>
      </c>
      <c r="BO2684" s="6">
        <f t="shared" si="658"/>
        <v>0</v>
      </c>
      <c r="BP2684" s="6">
        <f t="shared" si="659"/>
        <v>1</v>
      </c>
      <c r="BQ2684" s="6">
        <f t="shared" si="660"/>
        <v>0</v>
      </c>
      <c r="BR2684" s="10" t="str">
        <f t="shared" si="661"/>
        <v>待上架</v>
      </c>
      <c r="BS2684" s="6" t="str">
        <f t="shared" si="671"/>
        <v>待上架</v>
      </c>
    </row>
    <row r="2685" spans="1:71">
      <c r="A2685" s="6" t="str">
        <f t="shared" si="662"/>
        <v>USB0GF7JTLGY</v>
      </c>
      <c r="B2685" s="6" t="str">
        <f t="shared" si="663"/>
        <v>USX004YU4YH3</v>
      </c>
      <c r="C2685" s="6" t="str">
        <f t="shared" si="664"/>
        <v>USXCSJ14502DLM</v>
      </c>
      <c r="D2685" s="6" t="str">
        <f t="shared" si="665"/>
        <v>USB0GF7JTLGYXCSJ14502DLM</v>
      </c>
      <c r="E2685" s="6" t="str">
        <f t="shared" si="666"/>
        <v>USB0GF7JTLGYX004YU4YH3</v>
      </c>
      <c r="F2685" s="6" t="str">
        <f t="shared" si="667"/>
        <v>USXCSJ14502DLMX004YU4YH3</v>
      </c>
      <c r="G2685" s="6" t="str">
        <f t="shared" si="668"/>
        <v>USXCSJ14502DLM</v>
      </c>
      <c r="H2685" s="6" t="str">
        <f ca="1" t="shared" si="669"/>
        <v>待上架</v>
      </c>
      <c r="I2685" s="10" t="str">
        <f t="shared" si="670"/>
        <v>待上架</v>
      </c>
      <c r="J2685" s="5" t="s">
        <v>11751</v>
      </c>
      <c r="K2685" s="5" t="s">
        <v>11752</v>
      </c>
      <c r="L2685" s="5" t="s">
        <v>11738</v>
      </c>
      <c r="M2685" s="5" t="s">
        <v>11753</v>
      </c>
      <c r="N2685" s="5" t="s">
        <v>11754</v>
      </c>
      <c r="O2685" s="5" t="s">
        <v>3954</v>
      </c>
      <c r="P2685" s="5" t="s">
        <v>4120</v>
      </c>
      <c r="Q2685" s="5" t="s">
        <v>4385</v>
      </c>
      <c r="R2685" s="5" t="s">
        <v>2288</v>
      </c>
      <c r="S2685" s="5" t="s">
        <v>2995</v>
      </c>
      <c r="T2685" s="5" t="s">
        <v>2979</v>
      </c>
      <c r="U2685" s="5" t="s">
        <v>4386</v>
      </c>
      <c r="V2685" s="5" t="s">
        <v>4134</v>
      </c>
      <c r="W2685" s="5" t="s">
        <v>4123</v>
      </c>
      <c r="X2685" s="5" t="s">
        <v>4135</v>
      </c>
      <c r="Y2685" s="5" t="s">
        <v>4299</v>
      </c>
      <c r="Z2685" s="5" t="s">
        <v>4124</v>
      </c>
      <c r="AA2685" s="5" t="s">
        <v>4123</v>
      </c>
      <c r="AB2685" s="5" t="s">
        <v>4124</v>
      </c>
      <c r="AE2685" s="5" t="s">
        <v>4299</v>
      </c>
      <c r="AF2685" s="5" t="s">
        <v>3011</v>
      </c>
      <c r="AG2685" s="5" t="s">
        <v>4520</v>
      </c>
      <c r="AH2685" s="5" t="s">
        <v>3011</v>
      </c>
      <c r="AI2685" s="5" t="s">
        <v>4514</v>
      </c>
      <c r="AJ2685" s="5" t="s">
        <v>4345</v>
      </c>
      <c r="AL2685" s="5" t="s">
        <v>4145</v>
      </c>
      <c r="AM2685" s="5" t="s">
        <v>4146</v>
      </c>
      <c r="AN2685" s="5" t="s">
        <v>4146</v>
      </c>
      <c r="AO2685" s="5">
        <v>48</v>
      </c>
      <c r="AP2685" s="5">
        <v>1</v>
      </c>
      <c r="AQ2685" s="5" t="s">
        <v>11755</v>
      </c>
      <c r="AR2685" s="5" t="s">
        <v>11756</v>
      </c>
      <c r="AS2685" s="5">
        <v>15</v>
      </c>
      <c r="AT2685" s="5">
        <v>17.5</v>
      </c>
      <c r="AU2685" s="5">
        <v>17.5</v>
      </c>
      <c r="AV2685" s="5">
        <v>2</v>
      </c>
      <c r="AW2685" s="5">
        <v>6.89</v>
      </c>
      <c r="AX2685" s="5">
        <v>6.89</v>
      </c>
      <c r="AY2685" s="5">
        <v>0.79</v>
      </c>
      <c r="AZ2685" s="5">
        <v>224</v>
      </c>
      <c r="BA2685" s="5">
        <v>0.49</v>
      </c>
      <c r="BB2685" s="5">
        <v>39</v>
      </c>
      <c r="BC2685" s="5">
        <v>36</v>
      </c>
      <c r="BD2685" s="5">
        <v>25</v>
      </c>
      <c r="BE2685" s="5">
        <v>15.35</v>
      </c>
      <c r="BF2685" s="5">
        <v>14.17</v>
      </c>
      <c r="BG2685" s="5">
        <v>9.84</v>
      </c>
      <c r="BH2685" s="5">
        <v>11.6</v>
      </c>
      <c r="BI2685" s="5">
        <v>25.61</v>
      </c>
      <c r="BM2685" s="6">
        <f t="shared" si="656"/>
        <v>0</v>
      </c>
      <c r="BN2685" s="10">
        <f t="shared" si="657"/>
        <v>0</v>
      </c>
      <c r="BO2685" s="6">
        <f t="shared" si="658"/>
        <v>0</v>
      </c>
      <c r="BP2685" s="6">
        <f t="shared" si="659"/>
        <v>1</v>
      </c>
      <c r="BQ2685" s="6">
        <f t="shared" si="660"/>
        <v>0</v>
      </c>
      <c r="BR2685" s="10" t="str">
        <f t="shared" si="661"/>
        <v>待上架</v>
      </c>
      <c r="BS2685" s="6" t="str">
        <f t="shared" si="671"/>
        <v>待上架</v>
      </c>
    </row>
    <row r="2686" spans="1:71">
      <c r="A2686" s="6" t="str">
        <f t="shared" si="662"/>
        <v>UKB0GF7JTLGY</v>
      </c>
      <c r="B2686" s="6" t="str">
        <f t="shared" si="663"/>
        <v>UKX002HGVS8V</v>
      </c>
      <c r="C2686" s="6" t="str">
        <f t="shared" si="664"/>
        <v>UKXCSJ14502DLM</v>
      </c>
      <c r="D2686" s="6" t="str">
        <f t="shared" si="665"/>
        <v>UKB0GF7JTLGYXCSJ14502DLM</v>
      </c>
      <c r="E2686" s="6" t="str">
        <f t="shared" si="666"/>
        <v>UKB0GF7JTLGYX002HGVS8V</v>
      </c>
      <c r="F2686" s="6" t="str">
        <f t="shared" si="667"/>
        <v>UKXCSJ14502DLMX002HGVS8V</v>
      </c>
      <c r="G2686" s="6" t="str">
        <f t="shared" si="668"/>
        <v>UKXCSJ14502DLM</v>
      </c>
      <c r="H2686" s="6" t="str">
        <f ca="1" t="shared" si="669"/>
        <v>待上架</v>
      </c>
      <c r="I2686" s="10" t="str">
        <f t="shared" si="670"/>
        <v>未维护</v>
      </c>
      <c r="J2686" s="5" t="s">
        <v>11751</v>
      </c>
      <c r="K2686" s="5" t="s">
        <v>11752</v>
      </c>
      <c r="L2686" s="5" t="s">
        <v>11743</v>
      </c>
      <c r="M2686" s="5" t="s">
        <v>11753</v>
      </c>
      <c r="N2686" s="5" t="s">
        <v>11757</v>
      </c>
      <c r="O2686" s="5" t="s">
        <v>11758</v>
      </c>
      <c r="P2686" s="5" t="s">
        <v>4120</v>
      </c>
      <c r="Q2686" s="5" t="s">
        <v>4746</v>
      </c>
      <c r="R2686" s="5" t="s">
        <v>1532</v>
      </c>
      <c r="S2686" s="5" t="s">
        <v>2985</v>
      </c>
      <c r="T2686" s="5" t="s">
        <v>2979</v>
      </c>
      <c r="U2686" s="5" t="s">
        <v>4386</v>
      </c>
      <c r="V2686" s="5" t="s">
        <v>4134</v>
      </c>
      <c r="W2686" s="5" t="s">
        <v>4123</v>
      </c>
      <c r="X2686" s="5" t="s">
        <v>4135</v>
      </c>
      <c r="Y2686" s="5" t="s">
        <v>4299</v>
      </c>
      <c r="Z2686" s="5" t="s">
        <v>4124</v>
      </c>
      <c r="AA2686" s="5" t="s">
        <v>4123</v>
      </c>
      <c r="AB2686" s="5" t="s">
        <v>4124</v>
      </c>
      <c r="AE2686" s="5" t="s">
        <v>4299</v>
      </c>
      <c r="AF2686" s="5" t="s">
        <v>3009</v>
      </c>
      <c r="AG2686" s="5" t="s">
        <v>4394</v>
      </c>
      <c r="AH2686" s="5" t="s">
        <v>3009</v>
      </c>
      <c r="AI2686" s="5" t="s">
        <v>4514</v>
      </c>
      <c r="AJ2686" s="5" t="s">
        <v>4345</v>
      </c>
      <c r="AL2686" s="5" t="s">
        <v>4145</v>
      </c>
      <c r="AM2686" s="5" t="s">
        <v>4146</v>
      </c>
      <c r="AN2686" s="5" t="s">
        <v>4696</v>
      </c>
      <c r="AO2686" s="5">
        <v>48</v>
      </c>
      <c r="AP2686" s="5">
        <v>1</v>
      </c>
      <c r="AQ2686" s="5" t="s">
        <v>11755</v>
      </c>
      <c r="AR2686" s="5" t="s">
        <v>11756</v>
      </c>
      <c r="AS2686" s="5">
        <v>15</v>
      </c>
      <c r="AT2686" s="5">
        <v>17.5</v>
      </c>
      <c r="AU2686" s="5">
        <v>17.5</v>
      </c>
      <c r="AV2686" s="5">
        <v>2</v>
      </c>
      <c r="AW2686" s="5">
        <v>6.89</v>
      </c>
      <c r="AX2686" s="5">
        <v>6.89</v>
      </c>
      <c r="AY2686" s="5">
        <v>0.79</v>
      </c>
      <c r="AZ2686" s="5">
        <v>224</v>
      </c>
      <c r="BA2686" s="5">
        <v>0.49</v>
      </c>
      <c r="BB2686" s="5">
        <v>39</v>
      </c>
      <c r="BC2686" s="5">
        <v>36</v>
      </c>
      <c r="BD2686" s="5">
        <v>25</v>
      </c>
      <c r="BE2686" s="5">
        <v>15.35</v>
      </c>
      <c r="BF2686" s="5">
        <v>14.17</v>
      </c>
      <c r="BG2686" s="5">
        <v>9.84</v>
      </c>
      <c r="BH2686" s="5">
        <v>11.6</v>
      </c>
      <c r="BI2686" s="5">
        <v>25.61</v>
      </c>
      <c r="BM2686" s="6">
        <f t="shared" si="656"/>
        <v>0</v>
      </c>
      <c r="BN2686" s="10">
        <f t="shared" si="657"/>
        <v>0</v>
      </c>
      <c r="BO2686" s="6">
        <f t="shared" si="658"/>
        <v>0</v>
      </c>
      <c r="BP2686" s="6">
        <f t="shared" si="659"/>
        <v>1</v>
      </c>
      <c r="BQ2686" s="6">
        <f t="shared" si="660"/>
        <v>0</v>
      </c>
      <c r="BR2686" s="10" t="str">
        <f t="shared" si="661"/>
        <v>待上架</v>
      </c>
      <c r="BS2686" s="6" t="str">
        <f t="shared" si="671"/>
        <v>待上架</v>
      </c>
    </row>
    <row r="2687" spans="1:71">
      <c r="A2687" s="6" t="str">
        <f t="shared" si="662"/>
        <v>CAB0GF7JTLGY</v>
      </c>
      <c r="B2687" s="6" t="str">
        <f t="shared" si="663"/>
        <v>CAX004YU4YH3</v>
      </c>
      <c r="C2687" s="6" t="str">
        <f t="shared" si="664"/>
        <v>CAXCSJ14502DLM</v>
      </c>
      <c r="D2687" s="6" t="str">
        <f t="shared" si="665"/>
        <v>CAB0GF7JTLGYXCSJ14502DLM</v>
      </c>
      <c r="E2687" s="6" t="str">
        <f t="shared" si="666"/>
        <v>CAB0GF7JTLGYX004YU4YH3</v>
      </c>
      <c r="F2687" s="6" t="str">
        <f t="shared" si="667"/>
        <v>CAXCSJ14502DLMX004YU4YH3</v>
      </c>
      <c r="G2687" s="6" t="str">
        <f t="shared" si="668"/>
        <v>CAXCSJ14502DLM</v>
      </c>
      <c r="H2687" s="6" t="str">
        <f ca="1" t="shared" si="669"/>
        <v>待上架</v>
      </c>
      <c r="I2687" s="10" t="str">
        <f t="shared" si="670"/>
        <v>未维护</v>
      </c>
      <c r="J2687" s="5" t="s">
        <v>11751</v>
      </c>
      <c r="K2687" s="5" t="s">
        <v>11752</v>
      </c>
      <c r="L2687" s="5" t="s">
        <v>11739</v>
      </c>
      <c r="M2687" s="5" t="s">
        <v>11753</v>
      </c>
      <c r="N2687" s="5" t="s">
        <v>11754</v>
      </c>
      <c r="O2687" s="5" t="s">
        <v>3954</v>
      </c>
      <c r="P2687" s="5" t="s">
        <v>4120</v>
      </c>
      <c r="Q2687" s="5" t="s">
        <v>4491</v>
      </c>
      <c r="R2687" s="5" t="s">
        <v>10</v>
      </c>
      <c r="S2687" s="5" t="s">
        <v>2995</v>
      </c>
      <c r="T2687" s="5" t="s">
        <v>2979</v>
      </c>
      <c r="U2687" s="5" t="s">
        <v>4386</v>
      </c>
      <c r="V2687" s="5" t="s">
        <v>4134</v>
      </c>
      <c r="W2687" s="5" t="s">
        <v>4123</v>
      </c>
      <c r="X2687" s="5" t="s">
        <v>4135</v>
      </c>
      <c r="Y2687" s="5" t="s">
        <v>4299</v>
      </c>
      <c r="Z2687" s="5" t="s">
        <v>4124</v>
      </c>
      <c r="AA2687" s="5" t="s">
        <v>4123</v>
      </c>
      <c r="AB2687" s="5" t="s">
        <v>4124</v>
      </c>
      <c r="AE2687" s="5" t="s">
        <v>4299</v>
      </c>
      <c r="AF2687" s="5" t="s">
        <v>2977</v>
      </c>
      <c r="AG2687" s="5" t="s">
        <v>4350</v>
      </c>
      <c r="AH2687" s="5" t="s">
        <v>4513</v>
      </c>
      <c r="AI2687" s="5" t="s">
        <v>4514</v>
      </c>
      <c r="AJ2687" s="5" t="s">
        <v>4345</v>
      </c>
      <c r="AL2687" s="5" t="s">
        <v>4145</v>
      </c>
      <c r="AM2687" s="5" t="s">
        <v>4146</v>
      </c>
      <c r="AN2687" s="5" t="s">
        <v>4146</v>
      </c>
      <c r="AO2687" s="5">
        <v>48</v>
      </c>
      <c r="AP2687" s="5">
        <v>1</v>
      </c>
      <c r="AQ2687" s="5" t="s">
        <v>11755</v>
      </c>
      <c r="AR2687" s="5" t="s">
        <v>11756</v>
      </c>
      <c r="AS2687" s="5">
        <v>15</v>
      </c>
      <c r="AT2687" s="5">
        <v>17.5</v>
      </c>
      <c r="AU2687" s="5">
        <v>17.5</v>
      </c>
      <c r="AV2687" s="5">
        <v>2</v>
      </c>
      <c r="AW2687" s="5">
        <v>6.89</v>
      </c>
      <c r="AX2687" s="5">
        <v>6.89</v>
      </c>
      <c r="AY2687" s="5">
        <v>0.79</v>
      </c>
      <c r="AZ2687" s="5">
        <v>224</v>
      </c>
      <c r="BA2687" s="5">
        <v>0.49</v>
      </c>
      <c r="BB2687" s="5">
        <v>39</v>
      </c>
      <c r="BC2687" s="5">
        <v>36</v>
      </c>
      <c r="BD2687" s="5">
        <v>25</v>
      </c>
      <c r="BE2687" s="5">
        <v>15.35</v>
      </c>
      <c r="BF2687" s="5">
        <v>14.17</v>
      </c>
      <c r="BG2687" s="5">
        <v>9.84</v>
      </c>
      <c r="BH2687" s="5">
        <v>11.6</v>
      </c>
      <c r="BI2687" s="5">
        <v>25.61</v>
      </c>
      <c r="BM2687" s="6">
        <f t="shared" si="656"/>
        <v>0</v>
      </c>
      <c r="BN2687" s="10">
        <f t="shared" si="657"/>
        <v>0</v>
      </c>
      <c r="BO2687" s="6">
        <f t="shared" si="658"/>
        <v>0</v>
      </c>
      <c r="BP2687" s="6">
        <f t="shared" si="659"/>
        <v>1</v>
      </c>
      <c r="BQ2687" s="6">
        <f t="shared" si="660"/>
        <v>0</v>
      </c>
      <c r="BR2687" s="10" t="str">
        <f t="shared" si="661"/>
        <v>待上架</v>
      </c>
      <c r="BS2687" s="6" t="str">
        <f t="shared" si="671"/>
        <v>待上架</v>
      </c>
    </row>
    <row r="2688" spans="1:71">
      <c r="A2688" s="6" t="str">
        <f t="shared" si="662"/>
        <v>DEB0GF7JTLGY</v>
      </c>
      <c r="B2688" s="6" t="str">
        <f t="shared" si="663"/>
        <v>DEX002HHR0QJ</v>
      </c>
      <c r="C2688" s="6" t="str">
        <f t="shared" si="664"/>
        <v>DEXCSJ14502DLM</v>
      </c>
      <c r="D2688" s="6" t="str">
        <f t="shared" si="665"/>
        <v>DEB0GF7JTLGYXCSJ14502DLM</v>
      </c>
      <c r="E2688" s="6" t="str">
        <f t="shared" si="666"/>
        <v>DEB0GF7JTLGYX002HHR0QJ</v>
      </c>
      <c r="F2688" s="6" t="str">
        <f t="shared" si="667"/>
        <v>DEXCSJ14502DLMX002HHR0QJ</v>
      </c>
      <c r="G2688" s="6" t="str">
        <f t="shared" si="668"/>
        <v>DEXCSJ14502DLM</v>
      </c>
      <c r="H2688" s="6" t="str">
        <f ca="1" t="shared" si="669"/>
        <v>待上架</v>
      </c>
      <c r="I2688" s="10" t="str">
        <f t="shared" si="670"/>
        <v>未维护</v>
      </c>
      <c r="J2688" s="5" t="s">
        <v>11751</v>
      </c>
      <c r="K2688" s="5" t="s">
        <v>11752</v>
      </c>
      <c r="L2688" s="5" t="s">
        <v>11746</v>
      </c>
      <c r="M2688" s="5" t="s">
        <v>11753</v>
      </c>
      <c r="N2688" s="5" t="s">
        <v>11759</v>
      </c>
      <c r="O2688" s="5" t="s">
        <v>11760</v>
      </c>
      <c r="P2688" s="5" t="s">
        <v>4120</v>
      </c>
      <c r="Q2688" s="5" t="s">
        <v>4693</v>
      </c>
      <c r="R2688" s="5" t="s">
        <v>1525</v>
      </c>
      <c r="S2688" s="5" t="s">
        <v>2985</v>
      </c>
      <c r="T2688" s="5" t="s">
        <v>2979</v>
      </c>
      <c r="U2688" s="5" t="s">
        <v>4386</v>
      </c>
      <c r="V2688" s="5" t="s">
        <v>4134</v>
      </c>
      <c r="W2688" s="5" t="s">
        <v>4123</v>
      </c>
      <c r="X2688" s="5" t="s">
        <v>4135</v>
      </c>
      <c r="Y2688" s="5" t="s">
        <v>4299</v>
      </c>
      <c r="Z2688" s="5" t="s">
        <v>4124</v>
      </c>
      <c r="AA2688" s="5" t="s">
        <v>4123</v>
      </c>
      <c r="AB2688" s="5" t="s">
        <v>4124</v>
      </c>
      <c r="AE2688" s="5" t="s">
        <v>4299</v>
      </c>
      <c r="AF2688" s="5" t="s">
        <v>3009</v>
      </c>
      <c r="AG2688" s="5" t="s">
        <v>4394</v>
      </c>
      <c r="AH2688" s="5" t="s">
        <v>3009</v>
      </c>
      <c r="AI2688" s="5" t="s">
        <v>4514</v>
      </c>
      <c r="AJ2688" s="5" t="s">
        <v>4345</v>
      </c>
      <c r="AL2688" s="5" t="s">
        <v>4145</v>
      </c>
      <c r="AM2688" s="5" t="s">
        <v>4146</v>
      </c>
      <c r="AN2688" s="5" t="s">
        <v>4696</v>
      </c>
      <c r="AO2688" s="5">
        <v>48</v>
      </c>
      <c r="AP2688" s="5">
        <v>1</v>
      </c>
      <c r="AQ2688" s="5" t="s">
        <v>11755</v>
      </c>
      <c r="AR2688" s="5" t="s">
        <v>11756</v>
      </c>
      <c r="AS2688" s="5">
        <v>15</v>
      </c>
      <c r="AT2688" s="5">
        <v>17.5</v>
      </c>
      <c r="AU2688" s="5">
        <v>17.5</v>
      </c>
      <c r="AV2688" s="5">
        <v>2</v>
      </c>
      <c r="AW2688" s="5">
        <v>6.89</v>
      </c>
      <c r="AX2688" s="5">
        <v>6.89</v>
      </c>
      <c r="AY2688" s="5">
        <v>0.79</v>
      </c>
      <c r="AZ2688" s="5">
        <v>224</v>
      </c>
      <c r="BA2688" s="5">
        <v>0.49</v>
      </c>
      <c r="BB2688" s="5">
        <v>39</v>
      </c>
      <c r="BC2688" s="5">
        <v>36</v>
      </c>
      <c r="BD2688" s="5">
        <v>25</v>
      </c>
      <c r="BE2688" s="5">
        <v>15.35</v>
      </c>
      <c r="BF2688" s="5">
        <v>14.17</v>
      </c>
      <c r="BG2688" s="5">
        <v>9.84</v>
      </c>
      <c r="BH2688" s="5">
        <v>11.6</v>
      </c>
      <c r="BI2688" s="5">
        <v>25.61</v>
      </c>
      <c r="BM2688" s="6">
        <f t="shared" si="656"/>
        <v>0</v>
      </c>
      <c r="BN2688" s="10">
        <f t="shared" si="657"/>
        <v>0</v>
      </c>
      <c r="BO2688" s="6">
        <f t="shared" si="658"/>
        <v>0</v>
      </c>
      <c r="BP2688" s="6">
        <f t="shared" si="659"/>
        <v>1</v>
      </c>
      <c r="BQ2688" s="6">
        <f t="shared" si="660"/>
        <v>0</v>
      </c>
      <c r="BR2688" s="10" t="str">
        <f t="shared" si="661"/>
        <v>待上架</v>
      </c>
      <c r="BS2688" s="6" t="str">
        <f t="shared" si="671"/>
        <v>待上架</v>
      </c>
    </row>
    <row r="2689" spans="1:71">
      <c r="A2689" s="6" t="str">
        <f t="shared" si="662"/>
        <v>AUB0GF7JTLGY</v>
      </c>
      <c r="B2689" s="6" t="str">
        <f t="shared" si="663"/>
        <v>AUX001CFCGP9</v>
      </c>
      <c r="C2689" s="6" t="str">
        <f t="shared" si="664"/>
        <v>AUXCSJ14502DLM</v>
      </c>
      <c r="D2689" s="6" t="str">
        <f t="shared" si="665"/>
        <v>AUB0GF7JTLGYXCSJ14502DLM</v>
      </c>
      <c r="E2689" s="6" t="str">
        <f t="shared" si="666"/>
        <v>AUB0GF7JTLGYX001CFCGP9</v>
      </c>
      <c r="F2689" s="6" t="str">
        <f t="shared" si="667"/>
        <v>AUXCSJ14502DLMX001CFCGP9</v>
      </c>
      <c r="G2689" s="6" t="str">
        <f t="shared" si="668"/>
        <v>AUXCSJ14502DLM</v>
      </c>
      <c r="H2689" s="6" t="str">
        <f ca="1" t="shared" si="669"/>
        <v>待上架</v>
      </c>
      <c r="I2689" s="10" t="str">
        <f t="shared" si="670"/>
        <v>未维护</v>
      </c>
      <c r="J2689" s="5" t="s">
        <v>11751</v>
      </c>
      <c r="K2689" s="5" t="s">
        <v>11752</v>
      </c>
      <c r="L2689" s="5" t="s">
        <v>11753</v>
      </c>
      <c r="M2689" s="5" t="s">
        <v>11753</v>
      </c>
      <c r="N2689" s="5" t="s">
        <v>11761</v>
      </c>
      <c r="O2689" s="5" t="s">
        <v>11762</v>
      </c>
      <c r="P2689" s="5" t="s">
        <v>4120</v>
      </c>
      <c r="Q2689" s="5" t="s">
        <v>4393</v>
      </c>
      <c r="R2689" s="5" t="s">
        <v>1522</v>
      </c>
      <c r="S2689" s="5" t="s">
        <v>2985</v>
      </c>
      <c r="T2689" s="5" t="s">
        <v>2979</v>
      </c>
      <c r="U2689" s="5" t="s">
        <v>4386</v>
      </c>
      <c r="V2689" s="5" t="s">
        <v>4134</v>
      </c>
      <c r="W2689" s="5" t="s">
        <v>4123</v>
      </c>
      <c r="X2689" s="5" t="s">
        <v>4135</v>
      </c>
      <c r="Y2689" s="5" t="s">
        <v>4299</v>
      </c>
      <c r="Z2689" s="5" t="s">
        <v>4124</v>
      </c>
      <c r="AA2689" s="5" t="s">
        <v>4123</v>
      </c>
      <c r="AB2689" s="5" t="s">
        <v>4124</v>
      </c>
      <c r="AE2689" s="5" t="s">
        <v>4299</v>
      </c>
      <c r="AF2689" s="5" t="s">
        <v>3007</v>
      </c>
      <c r="AG2689" s="5" t="s">
        <v>4394</v>
      </c>
      <c r="AH2689" s="5" t="s">
        <v>3007</v>
      </c>
      <c r="AI2689" s="5" t="s">
        <v>4514</v>
      </c>
      <c r="AJ2689" s="5" t="s">
        <v>4345</v>
      </c>
      <c r="AL2689" s="5" t="s">
        <v>4145</v>
      </c>
      <c r="AM2689" s="5" t="s">
        <v>4146</v>
      </c>
      <c r="AN2689" s="5" t="s">
        <v>4146</v>
      </c>
      <c r="AO2689" s="5">
        <v>48</v>
      </c>
      <c r="AP2689" s="5">
        <v>1</v>
      </c>
      <c r="AQ2689" s="5" t="s">
        <v>11755</v>
      </c>
      <c r="AR2689" s="5" t="s">
        <v>11756</v>
      </c>
      <c r="AS2689" s="5">
        <v>15</v>
      </c>
      <c r="AT2689" s="5">
        <v>17.5</v>
      </c>
      <c r="AU2689" s="5">
        <v>17.5</v>
      </c>
      <c r="AV2689" s="5">
        <v>2</v>
      </c>
      <c r="AW2689" s="5">
        <v>6.89</v>
      </c>
      <c r="AX2689" s="5">
        <v>6.89</v>
      </c>
      <c r="AY2689" s="5">
        <v>0.79</v>
      </c>
      <c r="AZ2689" s="5">
        <v>224</v>
      </c>
      <c r="BA2689" s="5">
        <v>0.49</v>
      </c>
      <c r="BB2689" s="5">
        <v>39</v>
      </c>
      <c r="BC2689" s="5">
        <v>36</v>
      </c>
      <c r="BD2689" s="5">
        <v>25</v>
      </c>
      <c r="BE2689" s="5">
        <v>15.35</v>
      </c>
      <c r="BF2689" s="5">
        <v>14.17</v>
      </c>
      <c r="BG2689" s="5">
        <v>9.84</v>
      </c>
      <c r="BH2689" s="5">
        <v>11.6</v>
      </c>
      <c r="BI2689" s="5">
        <v>25.61</v>
      </c>
      <c r="BM2689" s="6">
        <f t="shared" si="656"/>
        <v>0</v>
      </c>
      <c r="BN2689" s="10">
        <f t="shared" si="657"/>
        <v>0</v>
      </c>
      <c r="BO2689" s="6">
        <f t="shared" si="658"/>
        <v>0</v>
      </c>
      <c r="BP2689" s="6">
        <f t="shared" si="659"/>
        <v>1</v>
      </c>
      <c r="BQ2689" s="6">
        <f t="shared" si="660"/>
        <v>0</v>
      </c>
      <c r="BR2689" s="10" t="str">
        <f t="shared" si="661"/>
        <v>待上架</v>
      </c>
      <c r="BS2689" s="6" t="str">
        <f t="shared" si="671"/>
        <v>待上架</v>
      </c>
    </row>
    <row r="2690" spans="1:71">
      <c r="A2690" s="6" t="str">
        <f t="shared" si="662"/>
        <v>USB0GF7R6HGC</v>
      </c>
      <c r="B2690" s="6" t="str">
        <f t="shared" si="663"/>
        <v>USX004YTY2J9</v>
      </c>
      <c r="C2690" s="6" t="str">
        <f t="shared" si="664"/>
        <v>USXCSJ14503DLM</v>
      </c>
      <c r="D2690" s="6" t="str">
        <f t="shared" si="665"/>
        <v>USB0GF7R6HGCXCSJ14503DLM</v>
      </c>
      <c r="E2690" s="6" t="str">
        <f t="shared" si="666"/>
        <v>USB0GF7R6HGCX004YTY2J9</v>
      </c>
      <c r="F2690" s="6" t="str">
        <f t="shared" si="667"/>
        <v>USXCSJ14503DLMX004YTY2J9</v>
      </c>
      <c r="G2690" s="6" t="str">
        <f t="shared" si="668"/>
        <v>USXCSJ14503DLM</v>
      </c>
      <c r="H2690" s="6" t="str">
        <f ca="1" t="shared" si="669"/>
        <v>待上架</v>
      </c>
      <c r="I2690" s="10" t="str">
        <f t="shared" si="670"/>
        <v>待上架</v>
      </c>
      <c r="J2690" s="5" t="s">
        <v>11763</v>
      </c>
      <c r="K2690" s="5" t="s">
        <v>11764</v>
      </c>
      <c r="L2690" s="5" t="s">
        <v>11738</v>
      </c>
      <c r="M2690" s="5" t="s">
        <v>11765</v>
      </c>
      <c r="N2690" s="5" t="s">
        <v>11766</v>
      </c>
      <c r="O2690" s="5" t="s">
        <v>3956</v>
      </c>
      <c r="P2690" s="5" t="s">
        <v>4120</v>
      </c>
      <c r="Q2690" s="5" t="s">
        <v>4385</v>
      </c>
      <c r="R2690" s="5" t="s">
        <v>2288</v>
      </c>
      <c r="S2690" s="5" t="s">
        <v>2995</v>
      </c>
      <c r="T2690" s="5" t="s">
        <v>2979</v>
      </c>
      <c r="U2690" s="5" t="s">
        <v>4386</v>
      </c>
      <c r="V2690" s="5" t="s">
        <v>4134</v>
      </c>
      <c r="W2690" s="5" t="s">
        <v>4123</v>
      </c>
      <c r="X2690" s="5" t="s">
        <v>4135</v>
      </c>
      <c r="Y2690" s="5" t="s">
        <v>4299</v>
      </c>
      <c r="Z2690" s="5" t="s">
        <v>4124</v>
      </c>
      <c r="AA2690" s="5" t="s">
        <v>4123</v>
      </c>
      <c r="AB2690" s="5" t="s">
        <v>4124</v>
      </c>
      <c r="AE2690" s="5" t="s">
        <v>4299</v>
      </c>
      <c r="AF2690" s="5" t="s">
        <v>3011</v>
      </c>
      <c r="AG2690" s="5" t="s">
        <v>4520</v>
      </c>
      <c r="AH2690" s="5" t="s">
        <v>3011</v>
      </c>
      <c r="AI2690" s="5" t="s">
        <v>4514</v>
      </c>
      <c r="AJ2690" s="5" t="s">
        <v>4345</v>
      </c>
      <c r="AL2690" s="5" t="s">
        <v>4145</v>
      </c>
      <c r="AM2690" s="5" t="s">
        <v>4146</v>
      </c>
      <c r="AN2690" s="5" t="s">
        <v>4146</v>
      </c>
      <c r="AO2690" s="5">
        <v>48</v>
      </c>
      <c r="AP2690" s="5">
        <v>1</v>
      </c>
      <c r="AQ2690" s="5" t="s">
        <v>11270</v>
      </c>
      <c r="AR2690" s="5" t="s">
        <v>11767</v>
      </c>
      <c r="AS2690" s="5">
        <v>15</v>
      </c>
      <c r="AT2690" s="5">
        <v>22</v>
      </c>
      <c r="AU2690" s="5">
        <v>22</v>
      </c>
      <c r="AV2690" s="5">
        <v>2</v>
      </c>
      <c r="AW2690" s="5">
        <v>8.66</v>
      </c>
      <c r="AX2690" s="5">
        <v>8.66</v>
      </c>
      <c r="AY2690" s="5">
        <v>0.79</v>
      </c>
      <c r="AZ2690" s="5">
        <v>335</v>
      </c>
      <c r="BA2690" s="5">
        <v>0.74</v>
      </c>
      <c r="BB2690" s="5">
        <v>45</v>
      </c>
      <c r="BC2690" s="5">
        <v>43.5</v>
      </c>
      <c r="BD2690" s="5">
        <v>25</v>
      </c>
      <c r="BE2690" s="5">
        <v>17.72</v>
      </c>
      <c r="BF2690" s="5">
        <v>17.13</v>
      </c>
      <c r="BG2690" s="5">
        <v>9.84</v>
      </c>
      <c r="BH2690" s="5">
        <v>16.8</v>
      </c>
      <c r="BI2690" s="5">
        <v>37.09</v>
      </c>
      <c r="BM2690" s="6">
        <f t="shared" ref="BM2690:BM2753" si="672">COUNTIFS(A:A,A2690,W:W,$BM$1)</f>
        <v>0</v>
      </c>
      <c r="BN2690" s="10">
        <f t="shared" ref="BN2690:BN2753" si="673">COUNTIFS(A:A,A2690,W:W,$BN$1)</f>
        <v>0</v>
      </c>
      <c r="BO2690" s="6">
        <f t="shared" ref="BO2690:BO2753" si="674">COUNTIFS(A:A,A2690,W:W,$BO$1)</f>
        <v>0</v>
      </c>
      <c r="BP2690" s="6">
        <f t="shared" ref="BP2690:BP2753" si="675">COUNTIFS(A:A,A2690,W:W,$BP$1)</f>
        <v>1</v>
      </c>
      <c r="BQ2690" s="6">
        <f t="shared" ref="BQ2690:BQ2753" si="676">COUNTIFS(A:A,A2690,W:W,$BQ$1)</f>
        <v>0</v>
      </c>
      <c r="BR2690" s="10" t="str">
        <f t="shared" ref="BR2690:BR2753" si="677">IF(BO2690&gt;0,"正常在售",IF(AND(BN2690&gt;0,BP2690&gt;0),"正常在售",IF(AND(BO2690=0,OR(BP2690&gt;0,BQ2690&gt;0)),"待上架",IF(BN2690&gt;0,"清货在售",IF(BM2690&gt;0,"停售","")))))</f>
        <v>待上架</v>
      </c>
      <c r="BS2690" s="6" t="str">
        <f t="shared" si="671"/>
        <v>待上架</v>
      </c>
    </row>
    <row r="2691" spans="1:71">
      <c r="A2691" s="6" t="str">
        <f t="shared" ref="A2691:A2754" si="678">R2691&amp;M2691</f>
        <v>UKB0GF7R6HGC</v>
      </c>
      <c r="B2691" s="6" t="str">
        <f t="shared" ref="B2691:B2754" si="679">R2691&amp;O2691</f>
        <v>UKX002HGX84D</v>
      </c>
      <c r="C2691" s="6" t="str">
        <f t="shared" ref="C2691:C2754" si="680">R2691&amp;J2691</f>
        <v>UKXCSJ14503DLM</v>
      </c>
      <c r="D2691" s="6" t="str">
        <f t="shared" ref="D2691:D2754" si="681">R2691&amp;M2691&amp;J2691</f>
        <v>UKB0GF7R6HGCXCSJ14503DLM</v>
      </c>
      <c r="E2691" s="6" t="str">
        <f t="shared" ref="E2691:E2754" si="682">R2691&amp;M2691&amp;O2691</f>
        <v>UKB0GF7R6HGCX002HGX84D</v>
      </c>
      <c r="F2691" s="6" t="str">
        <f t="shared" ref="F2691:F2754" si="683">R2691&amp;J2691&amp;O2691</f>
        <v>UKXCSJ14503DLMX002HGX84D</v>
      </c>
      <c r="G2691" s="6" t="str">
        <f t="shared" ref="G2691:G2754" si="684">R2691&amp;J2691</f>
        <v>UKXCSJ14503DLM</v>
      </c>
      <c r="H2691" s="6" t="str">
        <f ca="1" t="shared" ref="H2691:H2754" si="685">IF(AC2691="","待上架",IF((IF(AC2691=0,0,DATEDIF(IF(DAY(AC2691)&gt;=15,EOMONTH(AC2691,0)+1,AC2691),TODAY(),"m")+1))&gt;3,"老品","新品"))</f>
        <v>待上架</v>
      </c>
      <c r="I2691" s="10" t="str">
        <f t="shared" ref="I2691:I2754" si="686">IF(Z2691="E","清货款",IF(R2691&lt;&gt;"US",Z2691,IF(AND(W2691="待上架",AC2691&lt;&gt;""),"需维护",IF(W2691="停售","停售",IF(W2691="清货在售","清货款",IF(AC2691="","待上架",IF(AND(W2691="正常在售",X2691="主推款",Y2691="利润款"),"利润款",IF(AND(W2691="正常在售",X2691="主推款",OR(Y2691="普通款",Y2691="负毛利")),"流量款",IF(AND(W2691="正常在售",X2691="非主推款",Y2691="利润款"),"利润款",IF(AND(W2691="正常在售",X2691="非主推款",OR(Y2691="普通款",Y2691="负毛利")),"普通款",IF(AND(W2691="正常在售",X2691="主推款",Y2691="未知"),"主推款",IF(AND(W2691="正常在售",X2691="非主推款",Y2691="未知"),"普通款",W2691))))))))))))</f>
        <v>未维护</v>
      </c>
      <c r="J2691" s="5" t="s">
        <v>11763</v>
      </c>
      <c r="K2691" s="5" t="s">
        <v>11764</v>
      </c>
      <c r="L2691" s="5" t="s">
        <v>11743</v>
      </c>
      <c r="M2691" s="5" t="s">
        <v>11765</v>
      </c>
      <c r="N2691" s="5" t="s">
        <v>11768</v>
      </c>
      <c r="O2691" s="5" t="s">
        <v>11769</v>
      </c>
      <c r="P2691" s="5" t="s">
        <v>4120</v>
      </c>
      <c r="Q2691" s="5" t="s">
        <v>4746</v>
      </c>
      <c r="R2691" s="5" t="s">
        <v>1532</v>
      </c>
      <c r="S2691" s="5" t="s">
        <v>2985</v>
      </c>
      <c r="T2691" s="5" t="s">
        <v>2979</v>
      </c>
      <c r="U2691" s="5" t="s">
        <v>4386</v>
      </c>
      <c r="V2691" s="5" t="s">
        <v>4134</v>
      </c>
      <c r="W2691" s="5" t="s">
        <v>4123</v>
      </c>
      <c r="X2691" s="5" t="s">
        <v>4135</v>
      </c>
      <c r="Y2691" s="5" t="s">
        <v>4299</v>
      </c>
      <c r="Z2691" s="5" t="s">
        <v>4124</v>
      </c>
      <c r="AA2691" s="5" t="s">
        <v>4123</v>
      </c>
      <c r="AB2691" s="5" t="s">
        <v>4124</v>
      </c>
      <c r="AE2691" s="5" t="s">
        <v>4299</v>
      </c>
      <c r="AF2691" s="5" t="s">
        <v>3009</v>
      </c>
      <c r="AG2691" s="5" t="s">
        <v>4394</v>
      </c>
      <c r="AH2691" s="5" t="s">
        <v>3009</v>
      </c>
      <c r="AI2691" s="5" t="s">
        <v>4514</v>
      </c>
      <c r="AJ2691" s="5" t="s">
        <v>4345</v>
      </c>
      <c r="AL2691" s="5" t="s">
        <v>4145</v>
      </c>
      <c r="AM2691" s="5" t="s">
        <v>4146</v>
      </c>
      <c r="AN2691" s="5" t="s">
        <v>4696</v>
      </c>
      <c r="AO2691" s="5">
        <v>48</v>
      </c>
      <c r="AP2691" s="5">
        <v>1</v>
      </c>
      <c r="AQ2691" s="5" t="s">
        <v>11270</v>
      </c>
      <c r="AR2691" s="5" t="s">
        <v>11767</v>
      </c>
      <c r="AS2691" s="5">
        <v>15</v>
      </c>
      <c r="AT2691" s="5">
        <v>22</v>
      </c>
      <c r="AU2691" s="5">
        <v>22</v>
      </c>
      <c r="AV2691" s="5">
        <v>2</v>
      </c>
      <c r="AW2691" s="5">
        <v>8.66</v>
      </c>
      <c r="AX2691" s="5">
        <v>8.66</v>
      </c>
      <c r="AY2691" s="5">
        <v>0.79</v>
      </c>
      <c r="AZ2691" s="5">
        <v>335</v>
      </c>
      <c r="BA2691" s="5">
        <v>0.74</v>
      </c>
      <c r="BB2691" s="5">
        <v>45</v>
      </c>
      <c r="BC2691" s="5">
        <v>43.5</v>
      </c>
      <c r="BD2691" s="5">
        <v>25</v>
      </c>
      <c r="BE2691" s="5">
        <v>17.72</v>
      </c>
      <c r="BF2691" s="5">
        <v>17.13</v>
      </c>
      <c r="BG2691" s="5">
        <v>9.84</v>
      </c>
      <c r="BH2691" s="5">
        <v>16.8</v>
      </c>
      <c r="BI2691" s="5">
        <v>37.09</v>
      </c>
      <c r="BM2691" s="6">
        <f t="shared" si="672"/>
        <v>0</v>
      </c>
      <c r="BN2691" s="10">
        <f t="shared" si="673"/>
        <v>0</v>
      </c>
      <c r="BO2691" s="6">
        <f t="shared" si="674"/>
        <v>0</v>
      </c>
      <c r="BP2691" s="6">
        <f t="shared" si="675"/>
        <v>1</v>
      </c>
      <c r="BQ2691" s="6">
        <f t="shared" si="676"/>
        <v>0</v>
      </c>
      <c r="BR2691" s="10" t="str">
        <f t="shared" si="677"/>
        <v>待上架</v>
      </c>
      <c r="BS2691" s="6" t="str">
        <f t="shared" ref="BS2691:BS2754" si="687">IF(AND(BR2691="待上架",AD2691&lt;&gt;""),"需维护",IF(BR2691="停售","停售",IF(BR2691="清货在售","清货款",IF(AD2691="","待上架",IF(AND(BR2691="正常在售",X2691="主推款",Y2691="利润款"),"利润款",IF(AND(BR2691="正常在售",X2691="主推款",OR(Y2691="普通款",Y2691="负毛利")),"流量款",IF(AND(BR2691="正常在售",X2691="非主推款",Y2691="利润款"),"利润款",IF(AND(BR2691="正常在售",X2691="非主推款",OR(Y2691="普通款",Y2691="负毛利")),"普通款",IF(AND(BR2691="正常在售",X2691="主推款",Y2691="未知"),"主推款",IF(AND(BR2691="正常在售",X2691="非主推款",Y2691="未知"),"普通款",BR2691))))))))))</f>
        <v>待上架</v>
      </c>
    </row>
    <row r="2692" spans="1:71">
      <c r="A2692" s="6" t="str">
        <f t="shared" si="678"/>
        <v>CAB0GF7R6HGC</v>
      </c>
      <c r="B2692" s="6" t="str">
        <f t="shared" si="679"/>
        <v>CAX004YTY2J9</v>
      </c>
      <c r="C2692" s="6" t="str">
        <f t="shared" si="680"/>
        <v>CAXCSJ14503DLM</v>
      </c>
      <c r="D2692" s="6" t="str">
        <f t="shared" si="681"/>
        <v>CAB0GF7R6HGCXCSJ14503DLM</v>
      </c>
      <c r="E2692" s="6" t="str">
        <f t="shared" si="682"/>
        <v>CAB0GF7R6HGCX004YTY2J9</v>
      </c>
      <c r="F2692" s="6" t="str">
        <f t="shared" si="683"/>
        <v>CAXCSJ14503DLMX004YTY2J9</v>
      </c>
      <c r="G2692" s="6" t="str">
        <f t="shared" si="684"/>
        <v>CAXCSJ14503DLM</v>
      </c>
      <c r="H2692" s="6" t="str">
        <f ca="1" t="shared" si="685"/>
        <v>待上架</v>
      </c>
      <c r="I2692" s="10" t="str">
        <f t="shared" si="686"/>
        <v>未维护</v>
      </c>
      <c r="J2692" s="5" t="s">
        <v>11763</v>
      </c>
      <c r="K2692" s="5" t="s">
        <v>11764</v>
      </c>
      <c r="L2692" s="5" t="s">
        <v>11739</v>
      </c>
      <c r="M2692" s="5" t="s">
        <v>11765</v>
      </c>
      <c r="N2692" s="5" t="s">
        <v>11766</v>
      </c>
      <c r="O2692" s="5" t="s">
        <v>3956</v>
      </c>
      <c r="P2692" s="5" t="s">
        <v>4120</v>
      </c>
      <c r="Q2692" s="5" t="s">
        <v>4491</v>
      </c>
      <c r="R2692" s="5" t="s">
        <v>10</v>
      </c>
      <c r="S2692" s="5" t="s">
        <v>2995</v>
      </c>
      <c r="T2692" s="5" t="s">
        <v>2979</v>
      </c>
      <c r="U2692" s="5" t="s">
        <v>4386</v>
      </c>
      <c r="V2692" s="5" t="s">
        <v>4134</v>
      </c>
      <c r="W2692" s="5" t="s">
        <v>4123</v>
      </c>
      <c r="X2692" s="5" t="s">
        <v>4135</v>
      </c>
      <c r="Y2692" s="5" t="s">
        <v>4299</v>
      </c>
      <c r="Z2692" s="5" t="s">
        <v>4124</v>
      </c>
      <c r="AA2692" s="5" t="s">
        <v>4123</v>
      </c>
      <c r="AB2692" s="5" t="s">
        <v>4124</v>
      </c>
      <c r="AE2692" s="5" t="s">
        <v>4299</v>
      </c>
      <c r="AF2692" s="5" t="s">
        <v>2977</v>
      </c>
      <c r="AG2692" s="5" t="s">
        <v>4350</v>
      </c>
      <c r="AH2692" s="5" t="s">
        <v>4513</v>
      </c>
      <c r="AI2692" s="5" t="s">
        <v>4514</v>
      </c>
      <c r="AJ2692" s="5" t="s">
        <v>4345</v>
      </c>
      <c r="AL2692" s="5" t="s">
        <v>4145</v>
      </c>
      <c r="AM2692" s="5" t="s">
        <v>4146</v>
      </c>
      <c r="AN2692" s="5" t="s">
        <v>4146</v>
      </c>
      <c r="AO2692" s="5">
        <v>48</v>
      </c>
      <c r="AP2692" s="5">
        <v>1</v>
      </c>
      <c r="AQ2692" s="5" t="s">
        <v>11270</v>
      </c>
      <c r="AR2692" s="5" t="s">
        <v>11767</v>
      </c>
      <c r="AS2692" s="5">
        <v>15</v>
      </c>
      <c r="AT2692" s="5">
        <v>22</v>
      </c>
      <c r="AU2692" s="5">
        <v>22</v>
      </c>
      <c r="AV2692" s="5">
        <v>2</v>
      </c>
      <c r="AW2692" s="5">
        <v>8.66</v>
      </c>
      <c r="AX2692" s="5">
        <v>8.66</v>
      </c>
      <c r="AY2692" s="5">
        <v>0.79</v>
      </c>
      <c r="AZ2692" s="5">
        <v>335</v>
      </c>
      <c r="BA2692" s="5">
        <v>0.74</v>
      </c>
      <c r="BB2692" s="5">
        <v>45</v>
      </c>
      <c r="BC2692" s="5">
        <v>43.5</v>
      </c>
      <c r="BD2692" s="5">
        <v>25</v>
      </c>
      <c r="BE2692" s="5">
        <v>17.72</v>
      </c>
      <c r="BF2692" s="5">
        <v>17.13</v>
      </c>
      <c r="BG2692" s="5">
        <v>9.84</v>
      </c>
      <c r="BH2692" s="5">
        <v>16.8</v>
      </c>
      <c r="BI2692" s="5">
        <v>37.09</v>
      </c>
      <c r="BM2692" s="6">
        <f t="shared" si="672"/>
        <v>0</v>
      </c>
      <c r="BN2692" s="10">
        <f t="shared" si="673"/>
        <v>0</v>
      </c>
      <c r="BO2692" s="6">
        <f t="shared" si="674"/>
        <v>0</v>
      </c>
      <c r="BP2692" s="6">
        <f t="shared" si="675"/>
        <v>1</v>
      </c>
      <c r="BQ2692" s="6">
        <f t="shared" si="676"/>
        <v>0</v>
      </c>
      <c r="BR2692" s="10" t="str">
        <f t="shared" si="677"/>
        <v>待上架</v>
      </c>
      <c r="BS2692" s="6" t="str">
        <f t="shared" si="687"/>
        <v>待上架</v>
      </c>
    </row>
    <row r="2693" spans="1:71">
      <c r="A2693" s="6" t="str">
        <f t="shared" si="678"/>
        <v>DEB0GF7R6HGC</v>
      </c>
      <c r="B2693" s="6" t="str">
        <f t="shared" si="679"/>
        <v>DEX002HHQDYJ</v>
      </c>
      <c r="C2693" s="6" t="str">
        <f t="shared" si="680"/>
        <v>DEXCSJ14503DLM</v>
      </c>
      <c r="D2693" s="6" t="str">
        <f t="shared" si="681"/>
        <v>DEB0GF7R6HGCXCSJ14503DLM</v>
      </c>
      <c r="E2693" s="6" t="str">
        <f t="shared" si="682"/>
        <v>DEB0GF7R6HGCX002HHQDYJ</v>
      </c>
      <c r="F2693" s="6" t="str">
        <f t="shared" si="683"/>
        <v>DEXCSJ14503DLMX002HHQDYJ</v>
      </c>
      <c r="G2693" s="6" t="str">
        <f t="shared" si="684"/>
        <v>DEXCSJ14503DLM</v>
      </c>
      <c r="H2693" s="6" t="str">
        <f ca="1" t="shared" si="685"/>
        <v>待上架</v>
      </c>
      <c r="I2693" s="10" t="str">
        <f t="shared" si="686"/>
        <v>未维护</v>
      </c>
      <c r="J2693" s="5" t="s">
        <v>11763</v>
      </c>
      <c r="K2693" s="5" t="s">
        <v>11764</v>
      </c>
      <c r="L2693" s="5" t="s">
        <v>11746</v>
      </c>
      <c r="M2693" s="5" t="s">
        <v>11765</v>
      </c>
      <c r="N2693" s="5" t="s">
        <v>11770</v>
      </c>
      <c r="O2693" s="5" t="s">
        <v>11771</v>
      </c>
      <c r="P2693" s="5" t="s">
        <v>4120</v>
      </c>
      <c r="Q2693" s="5" t="s">
        <v>4693</v>
      </c>
      <c r="R2693" s="5" t="s">
        <v>1525</v>
      </c>
      <c r="S2693" s="5" t="s">
        <v>2985</v>
      </c>
      <c r="T2693" s="5" t="s">
        <v>2979</v>
      </c>
      <c r="U2693" s="5" t="s">
        <v>4386</v>
      </c>
      <c r="V2693" s="5" t="s">
        <v>4134</v>
      </c>
      <c r="W2693" s="5" t="s">
        <v>4123</v>
      </c>
      <c r="X2693" s="5" t="s">
        <v>4135</v>
      </c>
      <c r="Y2693" s="5" t="s">
        <v>4299</v>
      </c>
      <c r="Z2693" s="5" t="s">
        <v>4124</v>
      </c>
      <c r="AA2693" s="5" t="s">
        <v>4123</v>
      </c>
      <c r="AB2693" s="5" t="s">
        <v>4124</v>
      </c>
      <c r="AE2693" s="5" t="s">
        <v>4299</v>
      </c>
      <c r="AF2693" s="5" t="s">
        <v>3009</v>
      </c>
      <c r="AG2693" s="5" t="s">
        <v>4394</v>
      </c>
      <c r="AH2693" s="5" t="s">
        <v>3009</v>
      </c>
      <c r="AI2693" s="5" t="s">
        <v>4514</v>
      </c>
      <c r="AJ2693" s="5" t="s">
        <v>4345</v>
      </c>
      <c r="AL2693" s="5" t="s">
        <v>4145</v>
      </c>
      <c r="AM2693" s="5" t="s">
        <v>4146</v>
      </c>
      <c r="AN2693" s="5" t="s">
        <v>4696</v>
      </c>
      <c r="AO2693" s="5">
        <v>48</v>
      </c>
      <c r="AP2693" s="5">
        <v>1</v>
      </c>
      <c r="AQ2693" s="5" t="s">
        <v>11270</v>
      </c>
      <c r="AR2693" s="5" t="s">
        <v>11767</v>
      </c>
      <c r="AS2693" s="5">
        <v>15</v>
      </c>
      <c r="AT2693" s="5">
        <v>22</v>
      </c>
      <c r="AU2693" s="5">
        <v>22</v>
      </c>
      <c r="AV2693" s="5">
        <v>2</v>
      </c>
      <c r="AW2693" s="5">
        <v>8.66</v>
      </c>
      <c r="AX2693" s="5">
        <v>8.66</v>
      </c>
      <c r="AY2693" s="5">
        <v>0.79</v>
      </c>
      <c r="AZ2693" s="5">
        <v>335</v>
      </c>
      <c r="BA2693" s="5">
        <v>0.74</v>
      </c>
      <c r="BB2693" s="5">
        <v>45</v>
      </c>
      <c r="BC2693" s="5">
        <v>43.5</v>
      </c>
      <c r="BD2693" s="5">
        <v>25</v>
      </c>
      <c r="BE2693" s="5">
        <v>17.72</v>
      </c>
      <c r="BF2693" s="5">
        <v>17.13</v>
      </c>
      <c r="BG2693" s="5">
        <v>9.84</v>
      </c>
      <c r="BH2693" s="5">
        <v>16.8</v>
      </c>
      <c r="BI2693" s="5">
        <v>37.09</v>
      </c>
      <c r="BM2693" s="6">
        <f t="shared" si="672"/>
        <v>0</v>
      </c>
      <c r="BN2693" s="10">
        <f t="shared" si="673"/>
        <v>0</v>
      </c>
      <c r="BO2693" s="6">
        <f t="shared" si="674"/>
        <v>0</v>
      </c>
      <c r="BP2693" s="6">
        <f t="shared" si="675"/>
        <v>1</v>
      </c>
      <c r="BQ2693" s="6">
        <f t="shared" si="676"/>
        <v>0</v>
      </c>
      <c r="BR2693" s="10" t="str">
        <f t="shared" si="677"/>
        <v>待上架</v>
      </c>
      <c r="BS2693" s="6" t="str">
        <f t="shared" si="687"/>
        <v>待上架</v>
      </c>
    </row>
    <row r="2694" spans="1:71">
      <c r="A2694" s="6" t="str">
        <f t="shared" si="678"/>
        <v>AUB0GF7R6HGC</v>
      </c>
      <c r="B2694" s="6" t="str">
        <f t="shared" si="679"/>
        <v>AUX001CF6T1V</v>
      </c>
      <c r="C2694" s="6" t="str">
        <f t="shared" si="680"/>
        <v>AUXCSJ14503DLM</v>
      </c>
      <c r="D2694" s="6" t="str">
        <f t="shared" si="681"/>
        <v>AUB0GF7R6HGCXCSJ14503DLM</v>
      </c>
      <c r="E2694" s="6" t="str">
        <f t="shared" si="682"/>
        <v>AUB0GF7R6HGCX001CF6T1V</v>
      </c>
      <c r="F2694" s="6" t="str">
        <f t="shared" si="683"/>
        <v>AUXCSJ14503DLMX001CF6T1V</v>
      </c>
      <c r="G2694" s="6" t="str">
        <f t="shared" si="684"/>
        <v>AUXCSJ14503DLM</v>
      </c>
      <c r="H2694" s="6" t="str">
        <f ca="1" t="shared" si="685"/>
        <v>待上架</v>
      </c>
      <c r="I2694" s="10" t="str">
        <f t="shared" si="686"/>
        <v>未维护</v>
      </c>
      <c r="J2694" s="5" t="s">
        <v>11763</v>
      </c>
      <c r="K2694" s="5" t="s">
        <v>11764</v>
      </c>
      <c r="L2694" s="5" t="s">
        <v>11765</v>
      </c>
      <c r="M2694" s="5" t="s">
        <v>11765</v>
      </c>
      <c r="N2694" s="5" t="s">
        <v>11772</v>
      </c>
      <c r="O2694" s="5" t="s">
        <v>11773</v>
      </c>
      <c r="P2694" s="5" t="s">
        <v>4120</v>
      </c>
      <c r="Q2694" s="5" t="s">
        <v>4393</v>
      </c>
      <c r="R2694" s="5" t="s">
        <v>1522</v>
      </c>
      <c r="S2694" s="5" t="s">
        <v>2985</v>
      </c>
      <c r="T2694" s="5" t="s">
        <v>2979</v>
      </c>
      <c r="U2694" s="5" t="s">
        <v>4386</v>
      </c>
      <c r="V2694" s="5" t="s">
        <v>4134</v>
      </c>
      <c r="W2694" s="5" t="s">
        <v>4123</v>
      </c>
      <c r="X2694" s="5" t="s">
        <v>4135</v>
      </c>
      <c r="Y2694" s="5" t="s">
        <v>4299</v>
      </c>
      <c r="Z2694" s="5" t="s">
        <v>4124</v>
      </c>
      <c r="AA2694" s="5" t="s">
        <v>4123</v>
      </c>
      <c r="AB2694" s="5" t="s">
        <v>4124</v>
      </c>
      <c r="AE2694" s="5" t="s">
        <v>4299</v>
      </c>
      <c r="AF2694" s="5" t="s">
        <v>3007</v>
      </c>
      <c r="AG2694" s="5" t="s">
        <v>4394</v>
      </c>
      <c r="AH2694" s="5" t="s">
        <v>3007</v>
      </c>
      <c r="AI2694" s="5" t="s">
        <v>4514</v>
      </c>
      <c r="AJ2694" s="5" t="s">
        <v>4345</v>
      </c>
      <c r="AL2694" s="5" t="s">
        <v>4145</v>
      </c>
      <c r="AM2694" s="5" t="s">
        <v>4146</v>
      </c>
      <c r="AN2694" s="5" t="s">
        <v>4146</v>
      </c>
      <c r="AO2694" s="5">
        <v>48</v>
      </c>
      <c r="AP2694" s="5">
        <v>1</v>
      </c>
      <c r="AQ2694" s="5" t="s">
        <v>11270</v>
      </c>
      <c r="AR2694" s="5" t="s">
        <v>11767</v>
      </c>
      <c r="AS2694" s="5">
        <v>15</v>
      </c>
      <c r="AT2694" s="5">
        <v>22</v>
      </c>
      <c r="AU2694" s="5">
        <v>22</v>
      </c>
      <c r="AV2694" s="5">
        <v>2</v>
      </c>
      <c r="AW2694" s="5">
        <v>8.66</v>
      </c>
      <c r="AX2694" s="5">
        <v>8.66</v>
      </c>
      <c r="AY2694" s="5">
        <v>0.79</v>
      </c>
      <c r="AZ2694" s="5">
        <v>335</v>
      </c>
      <c r="BA2694" s="5">
        <v>0.74</v>
      </c>
      <c r="BB2694" s="5">
        <v>45</v>
      </c>
      <c r="BC2694" s="5">
        <v>43.5</v>
      </c>
      <c r="BD2694" s="5">
        <v>25</v>
      </c>
      <c r="BE2694" s="5">
        <v>17.72</v>
      </c>
      <c r="BF2694" s="5">
        <v>17.13</v>
      </c>
      <c r="BG2694" s="5">
        <v>9.84</v>
      </c>
      <c r="BH2694" s="5">
        <v>16.8</v>
      </c>
      <c r="BI2694" s="5">
        <v>37.09</v>
      </c>
      <c r="BM2694" s="6">
        <f t="shared" si="672"/>
        <v>0</v>
      </c>
      <c r="BN2694" s="10">
        <f t="shared" si="673"/>
        <v>0</v>
      </c>
      <c r="BO2694" s="6">
        <f t="shared" si="674"/>
        <v>0</v>
      </c>
      <c r="BP2694" s="6">
        <f t="shared" si="675"/>
        <v>1</v>
      </c>
      <c r="BQ2694" s="6">
        <f t="shared" si="676"/>
        <v>0</v>
      </c>
      <c r="BR2694" s="10" t="str">
        <f t="shared" si="677"/>
        <v>待上架</v>
      </c>
      <c r="BS2694" s="6" t="str">
        <f t="shared" si="687"/>
        <v>待上架</v>
      </c>
    </row>
    <row r="2695" spans="1:71">
      <c r="A2695" s="6" t="str">
        <f t="shared" si="678"/>
        <v>USB0GJ8KM8L7</v>
      </c>
      <c r="B2695" s="6" t="str">
        <f t="shared" si="679"/>
        <v>USX004ZIYNHZ</v>
      </c>
      <c r="C2695" s="6" t="str">
        <f t="shared" si="680"/>
        <v>USXCSJ14601YCY</v>
      </c>
      <c r="D2695" s="6" t="str">
        <f t="shared" si="681"/>
        <v>USB0GJ8KM8L7XCSJ14601YCY</v>
      </c>
      <c r="E2695" s="6" t="str">
        <f t="shared" si="682"/>
        <v>USB0GJ8KM8L7X004ZIYNHZ</v>
      </c>
      <c r="F2695" s="6" t="str">
        <f t="shared" si="683"/>
        <v>USXCSJ14601YCYX004ZIYNHZ</v>
      </c>
      <c r="G2695" s="6" t="str">
        <f t="shared" si="684"/>
        <v>USXCSJ14601YCY</v>
      </c>
      <c r="H2695" s="6" t="str">
        <f ca="1" t="shared" si="685"/>
        <v>待上架</v>
      </c>
      <c r="I2695" s="10" t="str">
        <f t="shared" si="686"/>
        <v>待上架</v>
      </c>
      <c r="J2695" s="5" t="s">
        <v>11774</v>
      </c>
      <c r="K2695" s="5" t="s">
        <v>11775</v>
      </c>
      <c r="L2695" s="5" t="s">
        <v>11776</v>
      </c>
      <c r="M2695" s="5" t="s">
        <v>11777</v>
      </c>
      <c r="N2695" s="5" t="s">
        <v>11778</v>
      </c>
      <c r="O2695" s="5" t="s">
        <v>3988</v>
      </c>
      <c r="P2695" s="5" t="s">
        <v>4120</v>
      </c>
      <c r="Q2695" s="5" t="s">
        <v>4338</v>
      </c>
      <c r="R2695" s="5" t="s">
        <v>2288</v>
      </c>
      <c r="S2695" s="5" t="s">
        <v>4339</v>
      </c>
      <c r="T2695" s="5" t="s">
        <v>2979</v>
      </c>
      <c r="U2695" s="5" t="s">
        <v>4340</v>
      </c>
      <c r="V2695" s="5" t="s">
        <v>4134</v>
      </c>
      <c r="W2695" s="5" t="s">
        <v>4123</v>
      </c>
      <c r="X2695" s="5" t="s">
        <v>4155</v>
      </c>
      <c r="Y2695" s="5" t="s">
        <v>4299</v>
      </c>
      <c r="Z2695" s="5" t="s">
        <v>4124</v>
      </c>
      <c r="AA2695" s="5" t="s">
        <v>4123</v>
      </c>
      <c r="AB2695" s="5" t="s">
        <v>4124</v>
      </c>
      <c r="AE2695" s="5" t="s">
        <v>4299</v>
      </c>
      <c r="AF2695" s="5" t="s">
        <v>3022</v>
      </c>
      <c r="AG2695" s="5" t="s">
        <v>4520</v>
      </c>
      <c r="AH2695" s="5" t="s">
        <v>3022</v>
      </c>
      <c r="AI2695" s="5" t="s">
        <v>4514</v>
      </c>
      <c r="AJ2695" s="5" t="s">
        <v>4345</v>
      </c>
      <c r="AL2695" s="5" t="s">
        <v>4145</v>
      </c>
      <c r="AM2695" s="5" t="s">
        <v>4146</v>
      </c>
      <c r="AN2695" s="5" t="s">
        <v>4146</v>
      </c>
      <c r="AO2695" s="5">
        <v>50</v>
      </c>
      <c r="AP2695" s="5">
        <v>667</v>
      </c>
      <c r="AQ2695" s="5" t="s">
        <v>11779</v>
      </c>
      <c r="AR2695" s="5" t="s">
        <v>11780</v>
      </c>
      <c r="AS2695" s="5">
        <v>15</v>
      </c>
      <c r="AT2695" s="5">
        <v>20</v>
      </c>
      <c r="AU2695" s="5">
        <v>18</v>
      </c>
      <c r="AV2695" s="5">
        <v>3.5</v>
      </c>
      <c r="AW2695" s="5">
        <v>7.87</v>
      </c>
      <c r="AX2695" s="5">
        <v>7.09</v>
      </c>
      <c r="AY2695" s="5">
        <v>1.38</v>
      </c>
      <c r="AZ2695" s="5">
        <v>295</v>
      </c>
      <c r="BA2695" s="5">
        <v>0.65</v>
      </c>
      <c r="BB2695" s="5">
        <v>49</v>
      </c>
      <c r="BC2695" s="5">
        <v>49</v>
      </c>
      <c r="BD2695" s="5">
        <v>23.5</v>
      </c>
      <c r="BE2695" s="5">
        <v>19.29</v>
      </c>
      <c r="BF2695" s="5">
        <v>19.29</v>
      </c>
      <c r="BG2695" s="5">
        <v>9.25</v>
      </c>
      <c r="BH2695" s="5">
        <v>15.5</v>
      </c>
      <c r="BI2695" s="5">
        <v>34.22</v>
      </c>
      <c r="BM2695" s="6">
        <f t="shared" si="672"/>
        <v>0</v>
      </c>
      <c r="BN2695" s="10">
        <f t="shared" si="673"/>
        <v>0</v>
      </c>
      <c r="BO2695" s="6">
        <f t="shared" si="674"/>
        <v>0</v>
      </c>
      <c r="BP2695" s="6">
        <f t="shared" si="675"/>
        <v>1</v>
      </c>
      <c r="BQ2695" s="6">
        <f t="shared" si="676"/>
        <v>0</v>
      </c>
      <c r="BR2695" s="10" t="str">
        <f t="shared" si="677"/>
        <v>待上架</v>
      </c>
      <c r="BS2695" s="6" t="str">
        <f t="shared" si="687"/>
        <v>待上架</v>
      </c>
    </row>
    <row r="2696" spans="1:71">
      <c r="A2696" s="6" t="str">
        <f t="shared" si="678"/>
        <v>CAB0GJ8KM8L7</v>
      </c>
      <c r="B2696" s="6" t="str">
        <f t="shared" si="679"/>
        <v>CAX004ZIYNHZ</v>
      </c>
      <c r="C2696" s="6" t="str">
        <f t="shared" si="680"/>
        <v>CAXCSJ14601YCY</v>
      </c>
      <c r="D2696" s="6" t="str">
        <f t="shared" si="681"/>
        <v>CAB0GJ8KM8L7XCSJ14601YCY</v>
      </c>
      <c r="E2696" s="6" t="str">
        <f t="shared" si="682"/>
        <v>CAB0GJ8KM8L7X004ZIYNHZ</v>
      </c>
      <c r="F2696" s="6" t="str">
        <f t="shared" si="683"/>
        <v>CAXCSJ14601YCYX004ZIYNHZ</v>
      </c>
      <c r="G2696" s="6" t="str">
        <f t="shared" si="684"/>
        <v>CAXCSJ14601YCY</v>
      </c>
      <c r="H2696" s="6" t="str">
        <f ca="1" t="shared" si="685"/>
        <v>待上架</v>
      </c>
      <c r="I2696" s="10" t="str">
        <f t="shared" si="686"/>
        <v>未维护</v>
      </c>
      <c r="J2696" s="5" t="s">
        <v>11774</v>
      </c>
      <c r="K2696" s="5" t="s">
        <v>11775</v>
      </c>
      <c r="L2696" s="5" t="s">
        <v>11781</v>
      </c>
      <c r="M2696" s="5" t="s">
        <v>11777</v>
      </c>
      <c r="N2696" s="5" t="s">
        <v>11778</v>
      </c>
      <c r="O2696" s="5" t="s">
        <v>3988</v>
      </c>
      <c r="P2696" s="5" t="s">
        <v>4120</v>
      </c>
      <c r="Q2696" s="5" t="s">
        <v>4352</v>
      </c>
      <c r="R2696" s="5" t="s">
        <v>10</v>
      </c>
      <c r="S2696" s="5" t="s">
        <v>4339</v>
      </c>
      <c r="T2696" s="5" t="s">
        <v>2979</v>
      </c>
      <c r="U2696" s="5" t="s">
        <v>4340</v>
      </c>
      <c r="V2696" s="5" t="s">
        <v>4134</v>
      </c>
      <c r="W2696" s="5" t="s">
        <v>4123</v>
      </c>
      <c r="X2696" s="5" t="s">
        <v>4155</v>
      </c>
      <c r="Y2696" s="5" t="s">
        <v>4299</v>
      </c>
      <c r="Z2696" s="5" t="s">
        <v>4124</v>
      </c>
      <c r="AA2696" s="5" t="s">
        <v>4123</v>
      </c>
      <c r="AB2696" s="5" t="s">
        <v>4124</v>
      </c>
      <c r="AE2696" s="5" t="s">
        <v>4299</v>
      </c>
      <c r="AF2696" s="5" t="s">
        <v>2982</v>
      </c>
      <c r="AG2696" s="5" t="s">
        <v>4350</v>
      </c>
      <c r="AH2696" s="5" t="s">
        <v>4513</v>
      </c>
      <c r="AI2696" s="5" t="s">
        <v>4514</v>
      </c>
      <c r="AJ2696" s="5" t="s">
        <v>4345</v>
      </c>
      <c r="AL2696" s="5" t="s">
        <v>4145</v>
      </c>
      <c r="AM2696" s="5" t="s">
        <v>4146</v>
      </c>
      <c r="AN2696" s="5" t="s">
        <v>4146</v>
      </c>
      <c r="AO2696" s="5">
        <v>50</v>
      </c>
      <c r="AP2696" s="5">
        <v>667</v>
      </c>
      <c r="AQ2696" s="5" t="s">
        <v>11779</v>
      </c>
      <c r="AR2696" s="5" t="s">
        <v>11780</v>
      </c>
      <c r="AS2696" s="5">
        <v>15</v>
      </c>
      <c r="AT2696" s="5">
        <v>20</v>
      </c>
      <c r="AU2696" s="5">
        <v>18</v>
      </c>
      <c r="AV2696" s="5">
        <v>3.5</v>
      </c>
      <c r="AW2696" s="5">
        <v>7.87</v>
      </c>
      <c r="AX2696" s="5">
        <v>7.09</v>
      </c>
      <c r="AY2696" s="5">
        <v>1.38</v>
      </c>
      <c r="AZ2696" s="5">
        <v>295</v>
      </c>
      <c r="BA2696" s="5">
        <v>0.65</v>
      </c>
      <c r="BB2696" s="5">
        <v>49</v>
      </c>
      <c r="BC2696" s="5">
        <v>49</v>
      </c>
      <c r="BD2696" s="5">
        <v>23.5</v>
      </c>
      <c r="BE2696" s="5">
        <v>19.29</v>
      </c>
      <c r="BF2696" s="5">
        <v>19.29</v>
      </c>
      <c r="BG2696" s="5">
        <v>9.25</v>
      </c>
      <c r="BH2696" s="5">
        <v>15.5</v>
      </c>
      <c r="BI2696" s="5">
        <v>34.22</v>
      </c>
      <c r="BM2696" s="6">
        <f t="shared" si="672"/>
        <v>0</v>
      </c>
      <c r="BN2696" s="10">
        <f t="shared" si="673"/>
        <v>0</v>
      </c>
      <c r="BO2696" s="6">
        <f t="shared" si="674"/>
        <v>0</v>
      </c>
      <c r="BP2696" s="6">
        <f t="shared" si="675"/>
        <v>1</v>
      </c>
      <c r="BQ2696" s="6">
        <f t="shared" si="676"/>
        <v>0</v>
      </c>
      <c r="BR2696" s="10" t="str">
        <f t="shared" si="677"/>
        <v>待上架</v>
      </c>
      <c r="BS2696" s="6" t="str">
        <f t="shared" si="687"/>
        <v>待上架</v>
      </c>
    </row>
    <row r="2697" spans="1:71">
      <c r="A2697" s="6" t="str">
        <f t="shared" si="678"/>
        <v>USB0GJ9242G7</v>
      </c>
      <c r="B2697" s="6" t="str">
        <f t="shared" si="679"/>
        <v>USX004ZJ4CRP</v>
      </c>
      <c r="C2697" s="6" t="str">
        <f t="shared" si="680"/>
        <v>USXCSJ14602YCY</v>
      </c>
      <c r="D2697" s="6" t="str">
        <f t="shared" si="681"/>
        <v>USB0GJ9242G7XCSJ14602YCY</v>
      </c>
      <c r="E2697" s="6" t="str">
        <f t="shared" si="682"/>
        <v>USB0GJ9242G7X004ZJ4CRP</v>
      </c>
      <c r="F2697" s="6" t="str">
        <f t="shared" si="683"/>
        <v>USXCSJ14602YCYX004ZJ4CRP</v>
      </c>
      <c r="G2697" s="6" t="str">
        <f t="shared" si="684"/>
        <v>USXCSJ14602YCY</v>
      </c>
      <c r="H2697" s="6" t="str">
        <f ca="1" t="shared" si="685"/>
        <v>待上架</v>
      </c>
      <c r="I2697" s="10" t="str">
        <f t="shared" si="686"/>
        <v>待上架</v>
      </c>
      <c r="J2697" s="5" t="s">
        <v>11782</v>
      </c>
      <c r="K2697" s="5" t="s">
        <v>11783</v>
      </c>
      <c r="L2697" s="5" t="s">
        <v>11776</v>
      </c>
      <c r="M2697" s="5" t="s">
        <v>11784</v>
      </c>
      <c r="N2697" s="5" t="s">
        <v>11785</v>
      </c>
      <c r="O2697" s="5" t="s">
        <v>3990</v>
      </c>
      <c r="P2697" s="5" t="s">
        <v>4120</v>
      </c>
      <c r="Q2697" s="5" t="s">
        <v>4338</v>
      </c>
      <c r="R2697" s="5" t="s">
        <v>2288</v>
      </c>
      <c r="S2697" s="5" t="s">
        <v>4339</v>
      </c>
      <c r="T2697" s="5" t="s">
        <v>2979</v>
      </c>
      <c r="U2697" s="5" t="s">
        <v>4340</v>
      </c>
      <c r="V2697" s="5" t="s">
        <v>4134</v>
      </c>
      <c r="W2697" s="5" t="s">
        <v>4123</v>
      </c>
      <c r="X2697" s="5" t="s">
        <v>4135</v>
      </c>
      <c r="Y2697" s="5" t="s">
        <v>4299</v>
      </c>
      <c r="Z2697" s="5" t="s">
        <v>4124</v>
      </c>
      <c r="AA2697" s="5" t="s">
        <v>4123</v>
      </c>
      <c r="AB2697" s="5" t="s">
        <v>4124</v>
      </c>
      <c r="AE2697" s="5" t="s">
        <v>4299</v>
      </c>
      <c r="AF2697" s="5" t="s">
        <v>3022</v>
      </c>
      <c r="AG2697" s="5" t="s">
        <v>4520</v>
      </c>
      <c r="AH2697" s="5" t="s">
        <v>3022</v>
      </c>
      <c r="AI2697" s="5" t="s">
        <v>4514</v>
      </c>
      <c r="AJ2697" s="5" t="s">
        <v>4345</v>
      </c>
      <c r="AL2697" s="5" t="s">
        <v>4145</v>
      </c>
      <c r="AM2697" s="5" t="s">
        <v>4146</v>
      </c>
      <c r="AN2697" s="5" t="s">
        <v>4146</v>
      </c>
      <c r="AO2697" s="5">
        <v>50</v>
      </c>
      <c r="AP2697" s="5">
        <v>667</v>
      </c>
      <c r="AQ2697" s="5" t="s">
        <v>11779</v>
      </c>
      <c r="AR2697" s="5" t="s">
        <v>11780</v>
      </c>
      <c r="AS2697" s="5">
        <v>15</v>
      </c>
      <c r="AT2697" s="5">
        <v>20</v>
      </c>
      <c r="AU2697" s="5">
        <v>18</v>
      </c>
      <c r="AV2697" s="5">
        <v>3.5</v>
      </c>
      <c r="AW2697" s="5">
        <v>7.87</v>
      </c>
      <c r="AX2697" s="5">
        <v>7.09</v>
      </c>
      <c r="AY2697" s="5">
        <v>1.38</v>
      </c>
      <c r="AZ2697" s="5">
        <v>285</v>
      </c>
      <c r="BA2697" s="5">
        <v>0.63</v>
      </c>
      <c r="BB2697" s="5">
        <v>49</v>
      </c>
      <c r="BC2697" s="5">
        <v>49</v>
      </c>
      <c r="BD2697" s="5">
        <v>23.5</v>
      </c>
      <c r="BE2697" s="5">
        <v>19.29</v>
      </c>
      <c r="BF2697" s="5">
        <v>19.29</v>
      </c>
      <c r="BG2697" s="5">
        <v>9.25</v>
      </c>
      <c r="BH2697" s="5">
        <v>15</v>
      </c>
      <c r="BI2697" s="5">
        <v>33.11</v>
      </c>
      <c r="BM2697" s="6">
        <f t="shared" si="672"/>
        <v>0</v>
      </c>
      <c r="BN2697" s="10">
        <f t="shared" si="673"/>
        <v>0</v>
      </c>
      <c r="BO2697" s="6">
        <f t="shared" si="674"/>
        <v>0</v>
      </c>
      <c r="BP2697" s="6">
        <f t="shared" si="675"/>
        <v>1</v>
      </c>
      <c r="BQ2697" s="6">
        <f t="shared" si="676"/>
        <v>0</v>
      </c>
      <c r="BR2697" s="10" t="str">
        <f t="shared" si="677"/>
        <v>待上架</v>
      </c>
      <c r="BS2697" s="6" t="str">
        <f t="shared" si="687"/>
        <v>待上架</v>
      </c>
    </row>
    <row r="2698" spans="1:71">
      <c r="A2698" s="6" t="str">
        <f t="shared" si="678"/>
        <v>CAB0GJ9242G7</v>
      </c>
      <c r="B2698" s="6" t="str">
        <f t="shared" si="679"/>
        <v>CAX004ZJ4CRP</v>
      </c>
      <c r="C2698" s="6" t="str">
        <f t="shared" si="680"/>
        <v>CAXCSJ14602YCY</v>
      </c>
      <c r="D2698" s="6" t="str">
        <f t="shared" si="681"/>
        <v>CAB0GJ9242G7XCSJ14602YCY</v>
      </c>
      <c r="E2698" s="6" t="str">
        <f t="shared" si="682"/>
        <v>CAB0GJ9242G7X004ZJ4CRP</v>
      </c>
      <c r="F2698" s="6" t="str">
        <f t="shared" si="683"/>
        <v>CAXCSJ14602YCYX004ZJ4CRP</v>
      </c>
      <c r="G2698" s="6" t="str">
        <f t="shared" si="684"/>
        <v>CAXCSJ14602YCY</v>
      </c>
      <c r="H2698" s="6" t="str">
        <f ca="1" t="shared" si="685"/>
        <v>待上架</v>
      </c>
      <c r="I2698" s="10" t="str">
        <f t="shared" si="686"/>
        <v>未维护</v>
      </c>
      <c r="J2698" s="5" t="s">
        <v>11782</v>
      </c>
      <c r="K2698" s="5" t="s">
        <v>11783</v>
      </c>
      <c r="L2698" s="5" t="s">
        <v>11781</v>
      </c>
      <c r="M2698" s="5" t="s">
        <v>11784</v>
      </c>
      <c r="N2698" s="5" t="s">
        <v>11785</v>
      </c>
      <c r="O2698" s="5" t="s">
        <v>3990</v>
      </c>
      <c r="P2698" s="5" t="s">
        <v>4120</v>
      </c>
      <c r="Q2698" s="5" t="s">
        <v>4352</v>
      </c>
      <c r="R2698" s="5" t="s">
        <v>10</v>
      </c>
      <c r="S2698" s="5" t="s">
        <v>4339</v>
      </c>
      <c r="T2698" s="5" t="s">
        <v>2979</v>
      </c>
      <c r="U2698" s="5" t="s">
        <v>4340</v>
      </c>
      <c r="V2698" s="5" t="s">
        <v>4134</v>
      </c>
      <c r="W2698" s="5" t="s">
        <v>4123</v>
      </c>
      <c r="X2698" s="5" t="s">
        <v>4135</v>
      </c>
      <c r="Y2698" s="5" t="s">
        <v>4299</v>
      </c>
      <c r="Z2698" s="5" t="s">
        <v>4124</v>
      </c>
      <c r="AA2698" s="5" t="s">
        <v>4123</v>
      </c>
      <c r="AB2698" s="5" t="s">
        <v>4124</v>
      </c>
      <c r="AE2698" s="5" t="s">
        <v>4299</v>
      </c>
      <c r="AF2698" s="5" t="s">
        <v>2982</v>
      </c>
      <c r="AG2698" s="5" t="s">
        <v>4350</v>
      </c>
      <c r="AH2698" s="5" t="s">
        <v>4513</v>
      </c>
      <c r="AI2698" s="5" t="s">
        <v>4514</v>
      </c>
      <c r="AJ2698" s="5" t="s">
        <v>4345</v>
      </c>
      <c r="AL2698" s="5" t="s">
        <v>4145</v>
      </c>
      <c r="AM2698" s="5" t="s">
        <v>4146</v>
      </c>
      <c r="AN2698" s="5" t="s">
        <v>4146</v>
      </c>
      <c r="AO2698" s="5">
        <v>50</v>
      </c>
      <c r="AP2698" s="5">
        <v>667</v>
      </c>
      <c r="AQ2698" s="5" t="s">
        <v>11779</v>
      </c>
      <c r="AR2698" s="5" t="s">
        <v>11780</v>
      </c>
      <c r="AS2698" s="5">
        <v>15</v>
      </c>
      <c r="AT2698" s="5">
        <v>20</v>
      </c>
      <c r="AU2698" s="5">
        <v>18</v>
      </c>
      <c r="AV2698" s="5">
        <v>3.5</v>
      </c>
      <c r="AW2698" s="5">
        <v>7.87</v>
      </c>
      <c r="AX2698" s="5">
        <v>7.09</v>
      </c>
      <c r="AY2698" s="5">
        <v>1.38</v>
      </c>
      <c r="AZ2698" s="5">
        <v>285</v>
      </c>
      <c r="BA2698" s="5">
        <v>0.63</v>
      </c>
      <c r="BB2698" s="5">
        <v>49</v>
      </c>
      <c r="BC2698" s="5">
        <v>49</v>
      </c>
      <c r="BD2698" s="5">
        <v>23.5</v>
      </c>
      <c r="BE2698" s="5">
        <v>19.29</v>
      </c>
      <c r="BF2698" s="5">
        <v>19.29</v>
      </c>
      <c r="BG2698" s="5">
        <v>9.25</v>
      </c>
      <c r="BH2698" s="5">
        <v>15</v>
      </c>
      <c r="BI2698" s="5">
        <v>33.11</v>
      </c>
      <c r="BM2698" s="6">
        <f t="shared" si="672"/>
        <v>0</v>
      </c>
      <c r="BN2698" s="10">
        <f t="shared" si="673"/>
        <v>0</v>
      </c>
      <c r="BO2698" s="6">
        <f t="shared" si="674"/>
        <v>0</v>
      </c>
      <c r="BP2698" s="6">
        <f t="shared" si="675"/>
        <v>1</v>
      </c>
      <c r="BQ2698" s="6">
        <f t="shared" si="676"/>
        <v>0</v>
      </c>
      <c r="BR2698" s="10" t="str">
        <f t="shared" si="677"/>
        <v>待上架</v>
      </c>
      <c r="BS2698" s="6" t="str">
        <f t="shared" si="687"/>
        <v>待上架</v>
      </c>
    </row>
    <row r="2699" spans="1:71">
      <c r="A2699" s="6" t="str">
        <f t="shared" si="678"/>
        <v>USB0GJ8VWLFY</v>
      </c>
      <c r="B2699" s="6" t="str">
        <f t="shared" si="679"/>
        <v>USX004ZJ1URF</v>
      </c>
      <c r="C2699" s="6" t="str">
        <f t="shared" si="680"/>
        <v>USXCSJ14603YCY</v>
      </c>
      <c r="D2699" s="6" t="str">
        <f t="shared" si="681"/>
        <v>USB0GJ8VWLFYXCSJ14603YCY</v>
      </c>
      <c r="E2699" s="6" t="str">
        <f t="shared" si="682"/>
        <v>USB0GJ8VWLFYX004ZJ1URF</v>
      </c>
      <c r="F2699" s="6" t="str">
        <f t="shared" si="683"/>
        <v>USXCSJ14603YCYX004ZJ1URF</v>
      </c>
      <c r="G2699" s="6" t="str">
        <f t="shared" si="684"/>
        <v>USXCSJ14603YCY</v>
      </c>
      <c r="H2699" s="6" t="str">
        <f ca="1" t="shared" si="685"/>
        <v>待上架</v>
      </c>
      <c r="I2699" s="10" t="str">
        <f t="shared" si="686"/>
        <v>待上架</v>
      </c>
      <c r="J2699" s="5" t="s">
        <v>11786</v>
      </c>
      <c r="K2699" s="5" t="s">
        <v>11787</v>
      </c>
      <c r="L2699" s="5" t="s">
        <v>11776</v>
      </c>
      <c r="M2699" s="5" t="s">
        <v>11788</v>
      </c>
      <c r="N2699" s="5" t="s">
        <v>11789</v>
      </c>
      <c r="O2699" s="5" t="s">
        <v>3992</v>
      </c>
      <c r="P2699" s="5" t="s">
        <v>4120</v>
      </c>
      <c r="Q2699" s="5" t="s">
        <v>4338</v>
      </c>
      <c r="R2699" s="5" t="s">
        <v>2288</v>
      </c>
      <c r="S2699" s="5" t="s">
        <v>4339</v>
      </c>
      <c r="T2699" s="5" t="s">
        <v>2979</v>
      </c>
      <c r="U2699" s="5" t="s">
        <v>4340</v>
      </c>
      <c r="V2699" s="5" t="s">
        <v>4134</v>
      </c>
      <c r="W2699" s="5" t="s">
        <v>4123</v>
      </c>
      <c r="X2699" s="5" t="s">
        <v>4135</v>
      </c>
      <c r="Y2699" s="5" t="s">
        <v>4299</v>
      </c>
      <c r="Z2699" s="5" t="s">
        <v>4124</v>
      </c>
      <c r="AA2699" s="5" t="s">
        <v>4123</v>
      </c>
      <c r="AB2699" s="5" t="s">
        <v>4124</v>
      </c>
      <c r="AE2699" s="5" t="s">
        <v>4299</v>
      </c>
      <c r="AF2699" s="5" t="s">
        <v>3022</v>
      </c>
      <c r="AG2699" s="5" t="s">
        <v>4520</v>
      </c>
      <c r="AH2699" s="5" t="s">
        <v>3022</v>
      </c>
      <c r="AI2699" s="5" t="s">
        <v>4514</v>
      </c>
      <c r="AJ2699" s="5" t="s">
        <v>4345</v>
      </c>
      <c r="AL2699" s="5" t="s">
        <v>4145</v>
      </c>
      <c r="AM2699" s="5" t="s">
        <v>4146</v>
      </c>
      <c r="AN2699" s="5" t="s">
        <v>4146</v>
      </c>
      <c r="AO2699" s="5">
        <v>50</v>
      </c>
      <c r="AP2699" s="5">
        <v>667</v>
      </c>
      <c r="AQ2699" s="5" t="s">
        <v>11779</v>
      </c>
      <c r="AR2699" s="5" t="s">
        <v>11780</v>
      </c>
      <c r="AS2699" s="5">
        <v>15</v>
      </c>
      <c r="AT2699" s="5">
        <v>20</v>
      </c>
      <c r="AU2699" s="5">
        <v>18</v>
      </c>
      <c r="AV2699" s="5">
        <v>3.5</v>
      </c>
      <c r="AW2699" s="5">
        <v>7.87</v>
      </c>
      <c r="AX2699" s="5">
        <v>7.09</v>
      </c>
      <c r="AY2699" s="5">
        <v>1.38</v>
      </c>
      <c r="AZ2699" s="5">
        <v>290</v>
      </c>
      <c r="BA2699" s="5">
        <v>0.64</v>
      </c>
      <c r="BB2699" s="5">
        <v>49</v>
      </c>
      <c r="BC2699" s="5">
        <v>49</v>
      </c>
      <c r="BD2699" s="5">
        <v>23.5</v>
      </c>
      <c r="BE2699" s="5">
        <v>19.29</v>
      </c>
      <c r="BF2699" s="5">
        <v>19.29</v>
      </c>
      <c r="BG2699" s="5">
        <v>9.25</v>
      </c>
      <c r="BH2699" s="5">
        <v>16</v>
      </c>
      <c r="BI2699" s="5">
        <v>35.32</v>
      </c>
      <c r="BM2699" s="6">
        <f t="shared" si="672"/>
        <v>0</v>
      </c>
      <c r="BN2699" s="10">
        <f t="shared" si="673"/>
        <v>0</v>
      </c>
      <c r="BO2699" s="6">
        <f t="shared" si="674"/>
        <v>0</v>
      </c>
      <c r="BP2699" s="6">
        <f t="shared" si="675"/>
        <v>1</v>
      </c>
      <c r="BQ2699" s="6">
        <f t="shared" si="676"/>
        <v>0</v>
      </c>
      <c r="BR2699" s="10" t="str">
        <f t="shared" si="677"/>
        <v>待上架</v>
      </c>
      <c r="BS2699" s="6" t="str">
        <f t="shared" si="687"/>
        <v>待上架</v>
      </c>
    </row>
    <row r="2700" spans="1:71">
      <c r="A2700" s="6" t="str">
        <f t="shared" si="678"/>
        <v>CAB0GJ8VWLFY</v>
      </c>
      <c r="B2700" s="6" t="str">
        <f t="shared" si="679"/>
        <v>CAX004ZJ1URF</v>
      </c>
      <c r="C2700" s="6" t="str">
        <f t="shared" si="680"/>
        <v>CAXCSJ14603YCY</v>
      </c>
      <c r="D2700" s="6" t="str">
        <f t="shared" si="681"/>
        <v>CAB0GJ8VWLFYXCSJ14603YCY</v>
      </c>
      <c r="E2700" s="6" t="str">
        <f t="shared" si="682"/>
        <v>CAB0GJ8VWLFYX004ZJ1URF</v>
      </c>
      <c r="F2700" s="6" t="str">
        <f t="shared" si="683"/>
        <v>CAXCSJ14603YCYX004ZJ1URF</v>
      </c>
      <c r="G2700" s="6" t="str">
        <f t="shared" si="684"/>
        <v>CAXCSJ14603YCY</v>
      </c>
      <c r="H2700" s="6" t="str">
        <f ca="1" t="shared" si="685"/>
        <v>待上架</v>
      </c>
      <c r="I2700" s="10" t="str">
        <f t="shared" si="686"/>
        <v>未维护</v>
      </c>
      <c r="J2700" s="5" t="s">
        <v>11786</v>
      </c>
      <c r="K2700" s="5" t="s">
        <v>11787</v>
      </c>
      <c r="L2700" s="5" t="s">
        <v>11781</v>
      </c>
      <c r="M2700" s="5" t="s">
        <v>11788</v>
      </c>
      <c r="N2700" s="5" t="s">
        <v>11789</v>
      </c>
      <c r="O2700" s="5" t="s">
        <v>3992</v>
      </c>
      <c r="P2700" s="5" t="s">
        <v>4120</v>
      </c>
      <c r="Q2700" s="5" t="s">
        <v>4352</v>
      </c>
      <c r="R2700" s="5" t="s">
        <v>10</v>
      </c>
      <c r="S2700" s="5" t="s">
        <v>4339</v>
      </c>
      <c r="T2700" s="5" t="s">
        <v>2979</v>
      </c>
      <c r="U2700" s="5" t="s">
        <v>4340</v>
      </c>
      <c r="V2700" s="5" t="s">
        <v>4134</v>
      </c>
      <c r="W2700" s="5" t="s">
        <v>4123</v>
      </c>
      <c r="X2700" s="5" t="s">
        <v>4135</v>
      </c>
      <c r="Y2700" s="5" t="s">
        <v>4299</v>
      </c>
      <c r="Z2700" s="5" t="s">
        <v>4124</v>
      </c>
      <c r="AA2700" s="5" t="s">
        <v>4123</v>
      </c>
      <c r="AB2700" s="5" t="s">
        <v>4124</v>
      </c>
      <c r="AE2700" s="5" t="s">
        <v>4299</v>
      </c>
      <c r="AF2700" s="5" t="s">
        <v>2982</v>
      </c>
      <c r="AG2700" s="5" t="s">
        <v>4350</v>
      </c>
      <c r="AH2700" s="5" t="s">
        <v>4513</v>
      </c>
      <c r="AI2700" s="5" t="s">
        <v>4514</v>
      </c>
      <c r="AJ2700" s="5" t="s">
        <v>4345</v>
      </c>
      <c r="AL2700" s="5" t="s">
        <v>4145</v>
      </c>
      <c r="AM2700" s="5" t="s">
        <v>4146</v>
      </c>
      <c r="AN2700" s="5" t="s">
        <v>4146</v>
      </c>
      <c r="AO2700" s="5">
        <v>50</v>
      </c>
      <c r="AP2700" s="5">
        <v>667</v>
      </c>
      <c r="AQ2700" s="5" t="s">
        <v>11779</v>
      </c>
      <c r="AR2700" s="5" t="s">
        <v>11780</v>
      </c>
      <c r="AS2700" s="5">
        <v>15</v>
      </c>
      <c r="AT2700" s="5">
        <v>20</v>
      </c>
      <c r="AU2700" s="5">
        <v>18</v>
      </c>
      <c r="AV2700" s="5">
        <v>3.5</v>
      </c>
      <c r="AW2700" s="5">
        <v>7.87</v>
      </c>
      <c r="AX2700" s="5">
        <v>7.09</v>
      </c>
      <c r="AY2700" s="5">
        <v>1.38</v>
      </c>
      <c r="AZ2700" s="5">
        <v>290</v>
      </c>
      <c r="BA2700" s="5">
        <v>0.64</v>
      </c>
      <c r="BB2700" s="5">
        <v>49</v>
      </c>
      <c r="BC2700" s="5">
        <v>49</v>
      </c>
      <c r="BD2700" s="5">
        <v>23.5</v>
      </c>
      <c r="BE2700" s="5">
        <v>19.29</v>
      </c>
      <c r="BF2700" s="5">
        <v>19.29</v>
      </c>
      <c r="BG2700" s="5">
        <v>9.25</v>
      </c>
      <c r="BH2700" s="5">
        <v>16</v>
      </c>
      <c r="BI2700" s="5">
        <v>35.32</v>
      </c>
      <c r="BM2700" s="6">
        <f t="shared" si="672"/>
        <v>0</v>
      </c>
      <c r="BN2700" s="10">
        <f t="shared" si="673"/>
        <v>0</v>
      </c>
      <c r="BO2700" s="6">
        <f t="shared" si="674"/>
        <v>0</v>
      </c>
      <c r="BP2700" s="6">
        <f t="shared" si="675"/>
        <v>1</v>
      </c>
      <c r="BQ2700" s="6">
        <f t="shared" si="676"/>
        <v>0</v>
      </c>
      <c r="BR2700" s="10" t="str">
        <f t="shared" si="677"/>
        <v>待上架</v>
      </c>
      <c r="BS2700" s="6" t="str">
        <f t="shared" si="687"/>
        <v>待上架</v>
      </c>
    </row>
    <row r="2701" spans="1:71">
      <c r="A2701" s="6" t="str">
        <f t="shared" si="678"/>
        <v>USB0G7HKDRM6</v>
      </c>
      <c r="B2701" s="6" t="str">
        <f t="shared" si="679"/>
        <v>USX004Y5NE79</v>
      </c>
      <c r="C2701" s="6" t="str">
        <f t="shared" si="680"/>
        <v>USXHSJ02701DLM</v>
      </c>
      <c r="D2701" s="6" t="str">
        <f t="shared" si="681"/>
        <v>USB0G7HKDRM6XHSJ02701DLM</v>
      </c>
      <c r="E2701" s="6" t="str">
        <f t="shared" si="682"/>
        <v>USB0G7HKDRM6X004Y5NE79</v>
      </c>
      <c r="F2701" s="6" t="str">
        <f t="shared" si="683"/>
        <v>USXHSJ02701DLMX004Y5NE79</v>
      </c>
      <c r="G2701" s="6" t="str">
        <f t="shared" si="684"/>
        <v>USXHSJ02701DLM</v>
      </c>
      <c r="H2701" s="6" t="str">
        <f ca="1" t="shared" si="685"/>
        <v>新品</v>
      </c>
      <c r="I2701" s="10" t="str">
        <f t="shared" si="686"/>
        <v>普通款</v>
      </c>
      <c r="J2701" s="5" t="s">
        <v>11790</v>
      </c>
      <c r="K2701" s="5" t="s">
        <v>11791</v>
      </c>
      <c r="L2701" s="5" t="s">
        <v>4783</v>
      </c>
      <c r="M2701" s="5" t="s">
        <v>11792</v>
      </c>
      <c r="N2701" s="5" t="s">
        <v>11793</v>
      </c>
      <c r="O2701" s="5" t="s">
        <v>2848</v>
      </c>
      <c r="P2701" s="5" t="s">
        <v>4154</v>
      </c>
      <c r="Q2701" s="5" t="s">
        <v>4385</v>
      </c>
      <c r="R2701" s="5" t="s">
        <v>2288</v>
      </c>
      <c r="S2701" s="5" t="s">
        <v>2995</v>
      </c>
      <c r="T2701" s="5" t="s">
        <v>4787</v>
      </c>
      <c r="U2701" s="5" t="s">
        <v>4386</v>
      </c>
      <c r="V2701" s="5" t="s">
        <v>4134</v>
      </c>
      <c r="W2701" s="5" t="s">
        <v>4122</v>
      </c>
      <c r="X2701" s="5" t="s">
        <v>4135</v>
      </c>
      <c r="Y2701" s="5" t="s">
        <v>4136</v>
      </c>
      <c r="Z2701" s="5" t="s">
        <v>4124</v>
      </c>
      <c r="AA2701" s="5" t="s">
        <v>4122</v>
      </c>
      <c r="AB2701" s="5" t="s">
        <v>4341</v>
      </c>
      <c r="AC2701" s="5" t="s">
        <v>5201</v>
      </c>
      <c r="AD2701" s="5" t="s">
        <v>2970</v>
      </c>
      <c r="AE2701" s="5" t="s">
        <v>4140</v>
      </c>
      <c r="AF2701" s="5" t="s">
        <v>3036</v>
      </c>
      <c r="AG2701" s="5" t="s">
        <v>4520</v>
      </c>
      <c r="AH2701" s="5" t="s">
        <v>4521</v>
      </c>
      <c r="AI2701" s="5" t="s">
        <v>4514</v>
      </c>
      <c r="AJ2701" s="5" t="s">
        <v>4345</v>
      </c>
      <c r="AK2701" s="5">
        <v>5.57</v>
      </c>
      <c r="AL2701" s="5" t="s">
        <v>4145</v>
      </c>
      <c r="AM2701" s="5" t="s">
        <v>4146</v>
      </c>
      <c r="AN2701" s="5" t="s">
        <v>4146</v>
      </c>
      <c r="AO2701" s="5">
        <v>25</v>
      </c>
      <c r="AP2701" s="5">
        <v>1</v>
      </c>
      <c r="AQ2701" s="5" t="s">
        <v>11794</v>
      </c>
      <c r="AR2701" s="5" t="s">
        <v>11795</v>
      </c>
      <c r="AS2701" s="5">
        <v>15</v>
      </c>
      <c r="AT2701" s="5">
        <v>40.8</v>
      </c>
      <c r="AU2701" s="5">
        <v>9.1</v>
      </c>
      <c r="AV2701" s="5">
        <v>5.2</v>
      </c>
      <c r="AW2701" s="5">
        <v>16.06</v>
      </c>
      <c r="AX2701" s="5">
        <v>3.58</v>
      </c>
      <c r="AY2701" s="5">
        <v>2.05</v>
      </c>
      <c r="AZ2701" s="5">
        <v>750</v>
      </c>
      <c r="BA2701" s="5">
        <v>1.66</v>
      </c>
      <c r="BB2701" s="5">
        <v>47.5</v>
      </c>
      <c r="BC2701" s="5">
        <v>42.5</v>
      </c>
      <c r="BD2701" s="5">
        <v>28.5</v>
      </c>
      <c r="BE2701" s="5">
        <v>18.7</v>
      </c>
      <c r="BF2701" s="5">
        <v>16.73</v>
      </c>
      <c r="BG2701" s="5">
        <v>11.22</v>
      </c>
      <c r="BH2701" s="5">
        <v>19.2</v>
      </c>
      <c r="BI2701" s="5">
        <v>42.38</v>
      </c>
      <c r="BM2701" s="6">
        <f t="shared" si="672"/>
        <v>0</v>
      </c>
      <c r="BN2701" s="10">
        <f t="shared" si="673"/>
        <v>0</v>
      </c>
      <c r="BO2701" s="6">
        <f t="shared" si="674"/>
        <v>1</v>
      </c>
      <c r="BP2701" s="6">
        <f t="shared" si="675"/>
        <v>0</v>
      </c>
      <c r="BQ2701" s="6">
        <f t="shared" si="676"/>
        <v>0</v>
      </c>
      <c r="BR2701" s="10" t="str">
        <f t="shared" si="677"/>
        <v>正常在售</v>
      </c>
      <c r="BS2701" s="6" t="str">
        <f t="shared" si="687"/>
        <v>普通款</v>
      </c>
    </row>
    <row r="2702" spans="1:71">
      <c r="A2702" s="6" t="str">
        <f t="shared" si="678"/>
        <v>AUB0G7HKDRM6</v>
      </c>
      <c r="B2702" s="6" t="str">
        <f t="shared" si="679"/>
        <v>AUX001CLIYH7</v>
      </c>
      <c r="C2702" s="6" t="str">
        <f t="shared" si="680"/>
        <v>AUXHSJ02701DLM</v>
      </c>
      <c r="D2702" s="6" t="str">
        <f t="shared" si="681"/>
        <v>AUB0G7HKDRM6XHSJ02701DLM</v>
      </c>
      <c r="E2702" s="6" t="str">
        <f t="shared" si="682"/>
        <v>AUB0G7HKDRM6X001CLIYH7</v>
      </c>
      <c r="F2702" s="6" t="str">
        <f t="shared" si="683"/>
        <v>AUXHSJ02701DLMX001CLIYH7</v>
      </c>
      <c r="G2702" s="6" t="str">
        <f t="shared" si="684"/>
        <v>AUXHSJ02701DLM</v>
      </c>
      <c r="H2702" s="6" t="str">
        <f ca="1" t="shared" si="685"/>
        <v>待上架</v>
      </c>
      <c r="I2702" s="10" t="str">
        <f t="shared" si="686"/>
        <v>未维护</v>
      </c>
      <c r="J2702" s="5" t="s">
        <v>11790</v>
      </c>
      <c r="K2702" s="5" t="s">
        <v>11791</v>
      </c>
      <c r="L2702" s="5" t="s">
        <v>11792</v>
      </c>
      <c r="M2702" s="5" t="s">
        <v>11792</v>
      </c>
      <c r="N2702" s="5" t="s">
        <v>11796</v>
      </c>
      <c r="O2702" s="5" t="s">
        <v>11797</v>
      </c>
      <c r="P2702" s="5" t="s">
        <v>4120</v>
      </c>
      <c r="Q2702" s="5" t="s">
        <v>4393</v>
      </c>
      <c r="R2702" s="5" t="s">
        <v>1522</v>
      </c>
      <c r="S2702" s="5" t="s">
        <v>2985</v>
      </c>
      <c r="T2702" s="5" t="s">
        <v>4787</v>
      </c>
      <c r="U2702" s="5" t="s">
        <v>4386</v>
      </c>
      <c r="V2702" s="5" t="s">
        <v>4134</v>
      </c>
      <c r="W2702" s="5" t="s">
        <v>4123</v>
      </c>
      <c r="X2702" s="5" t="s">
        <v>4135</v>
      </c>
      <c r="Y2702" s="5" t="s">
        <v>4299</v>
      </c>
      <c r="Z2702" s="5" t="s">
        <v>4124</v>
      </c>
      <c r="AA2702" s="5" t="s">
        <v>4123</v>
      </c>
      <c r="AB2702" s="5" t="s">
        <v>4124</v>
      </c>
      <c r="AE2702" s="5" t="s">
        <v>4299</v>
      </c>
      <c r="AF2702" s="5" t="s">
        <v>3007</v>
      </c>
      <c r="AG2702" s="5" t="s">
        <v>4394</v>
      </c>
      <c r="AH2702" s="5" t="s">
        <v>3007</v>
      </c>
      <c r="AI2702" s="5" t="s">
        <v>4514</v>
      </c>
      <c r="AJ2702" s="5" t="s">
        <v>4345</v>
      </c>
      <c r="AL2702" s="5" t="s">
        <v>4145</v>
      </c>
      <c r="AM2702" s="5" t="s">
        <v>4146</v>
      </c>
      <c r="AN2702" s="5" t="s">
        <v>4146</v>
      </c>
      <c r="AO2702" s="5">
        <v>25</v>
      </c>
      <c r="AP2702" s="5">
        <v>1</v>
      </c>
      <c r="AQ2702" s="5" t="s">
        <v>11794</v>
      </c>
      <c r="AR2702" s="5" t="s">
        <v>11795</v>
      </c>
      <c r="AS2702" s="5">
        <v>15</v>
      </c>
      <c r="AT2702" s="5">
        <v>40.8</v>
      </c>
      <c r="AU2702" s="5">
        <v>9.1</v>
      </c>
      <c r="AV2702" s="5">
        <v>5.2</v>
      </c>
      <c r="AW2702" s="5">
        <v>16.06</v>
      </c>
      <c r="AX2702" s="5">
        <v>3.58</v>
      </c>
      <c r="AY2702" s="5">
        <v>2.05</v>
      </c>
      <c r="AZ2702" s="5">
        <v>750</v>
      </c>
      <c r="BA2702" s="5">
        <v>1.66</v>
      </c>
      <c r="BB2702" s="5">
        <v>47.5</v>
      </c>
      <c r="BC2702" s="5">
        <v>42.5</v>
      </c>
      <c r="BD2702" s="5">
        <v>28.5</v>
      </c>
      <c r="BE2702" s="5">
        <v>18.7</v>
      </c>
      <c r="BF2702" s="5">
        <v>16.73</v>
      </c>
      <c r="BG2702" s="5">
        <v>11.22</v>
      </c>
      <c r="BH2702" s="5">
        <v>19.2</v>
      </c>
      <c r="BI2702" s="5">
        <v>42.38</v>
      </c>
      <c r="BM2702" s="6">
        <f t="shared" si="672"/>
        <v>0</v>
      </c>
      <c r="BN2702" s="10">
        <f t="shared" si="673"/>
        <v>0</v>
      </c>
      <c r="BO2702" s="6">
        <f t="shared" si="674"/>
        <v>0</v>
      </c>
      <c r="BP2702" s="6">
        <f t="shared" si="675"/>
        <v>1</v>
      </c>
      <c r="BQ2702" s="6">
        <f t="shared" si="676"/>
        <v>0</v>
      </c>
      <c r="BR2702" s="10" t="str">
        <f t="shared" si="677"/>
        <v>待上架</v>
      </c>
      <c r="BS2702" s="6" t="str">
        <f t="shared" si="687"/>
        <v>待上架</v>
      </c>
    </row>
    <row r="2703" spans="1:71">
      <c r="A2703" s="6" t="str">
        <f t="shared" si="678"/>
        <v>USB0G7HP47BV</v>
      </c>
      <c r="B2703" s="6" t="str">
        <f t="shared" si="679"/>
        <v>USX004Y5JR3J</v>
      </c>
      <c r="C2703" s="6" t="str">
        <f t="shared" si="680"/>
        <v>USXHSJ02702DLM</v>
      </c>
      <c r="D2703" s="6" t="str">
        <f t="shared" si="681"/>
        <v>USB0G7HP47BVXHSJ02702DLM</v>
      </c>
      <c r="E2703" s="6" t="str">
        <f t="shared" si="682"/>
        <v>USB0G7HP47BVX004Y5JR3J</v>
      </c>
      <c r="F2703" s="6" t="str">
        <f t="shared" si="683"/>
        <v>USXHSJ02702DLMX004Y5JR3J</v>
      </c>
      <c r="G2703" s="6" t="str">
        <f t="shared" si="684"/>
        <v>USXHSJ02702DLM</v>
      </c>
      <c r="H2703" s="6" t="str">
        <f ca="1" t="shared" si="685"/>
        <v>新品</v>
      </c>
      <c r="I2703" s="10" t="str">
        <f t="shared" si="686"/>
        <v>普通款</v>
      </c>
      <c r="J2703" s="5" t="s">
        <v>11798</v>
      </c>
      <c r="K2703" s="5" t="s">
        <v>11799</v>
      </c>
      <c r="L2703" s="5" t="s">
        <v>4783</v>
      </c>
      <c r="M2703" s="5" t="s">
        <v>11800</v>
      </c>
      <c r="N2703" s="5" t="s">
        <v>11801</v>
      </c>
      <c r="O2703" s="5" t="s">
        <v>2851</v>
      </c>
      <c r="P2703" s="5" t="s">
        <v>4154</v>
      </c>
      <c r="Q2703" s="5" t="s">
        <v>4385</v>
      </c>
      <c r="R2703" s="5" t="s">
        <v>2288</v>
      </c>
      <c r="S2703" s="5" t="s">
        <v>2995</v>
      </c>
      <c r="T2703" s="5" t="s">
        <v>4787</v>
      </c>
      <c r="U2703" s="5" t="s">
        <v>4386</v>
      </c>
      <c r="V2703" s="5" t="s">
        <v>4134</v>
      </c>
      <c r="W2703" s="5" t="s">
        <v>4122</v>
      </c>
      <c r="X2703" s="5" t="s">
        <v>4135</v>
      </c>
      <c r="Y2703" s="5" t="s">
        <v>4136</v>
      </c>
      <c r="Z2703" s="5" t="s">
        <v>4124</v>
      </c>
      <c r="AA2703" s="5" t="s">
        <v>4122</v>
      </c>
      <c r="AB2703" s="5" t="s">
        <v>4341</v>
      </c>
      <c r="AC2703" s="5" t="s">
        <v>5201</v>
      </c>
      <c r="AD2703" s="5" t="s">
        <v>2970</v>
      </c>
      <c r="AE2703" s="5" t="s">
        <v>4140</v>
      </c>
      <c r="AF2703" s="5" t="s">
        <v>3036</v>
      </c>
      <c r="AG2703" s="5" t="s">
        <v>4520</v>
      </c>
      <c r="AH2703" s="5" t="s">
        <v>4521</v>
      </c>
      <c r="AI2703" s="5" t="s">
        <v>4514</v>
      </c>
      <c r="AJ2703" s="5" t="s">
        <v>4345</v>
      </c>
      <c r="AK2703" s="5">
        <v>5.57</v>
      </c>
      <c r="AL2703" s="5" t="s">
        <v>4145</v>
      </c>
      <c r="AM2703" s="5" t="s">
        <v>4146</v>
      </c>
      <c r="AN2703" s="5" t="s">
        <v>4146</v>
      </c>
      <c r="AO2703" s="5">
        <v>25</v>
      </c>
      <c r="AP2703" s="5">
        <v>1</v>
      </c>
      <c r="AQ2703" s="5" t="s">
        <v>11802</v>
      </c>
      <c r="AR2703" s="5" t="s">
        <v>11803</v>
      </c>
      <c r="AS2703" s="5">
        <v>15</v>
      </c>
      <c r="AT2703" s="5">
        <v>40.8</v>
      </c>
      <c r="AU2703" s="5">
        <v>9.1</v>
      </c>
      <c r="AV2703" s="5">
        <v>5.2</v>
      </c>
      <c r="AW2703" s="5">
        <v>16.06</v>
      </c>
      <c r="AX2703" s="5">
        <v>3.58</v>
      </c>
      <c r="AY2703" s="5">
        <v>2.05</v>
      </c>
      <c r="AZ2703" s="5">
        <v>751</v>
      </c>
      <c r="BA2703" s="5">
        <v>1.66</v>
      </c>
      <c r="BB2703" s="5">
        <v>47</v>
      </c>
      <c r="BC2703" s="5">
        <v>42.5</v>
      </c>
      <c r="BD2703" s="5">
        <v>29</v>
      </c>
      <c r="BE2703" s="5">
        <v>18.5</v>
      </c>
      <c r="BF2703" s="5">
        <v>16.73</v>
      </c>
      <c r="BG2703" s="5">
        <v>11.42</v>
      </c>
      <c r="BH2703" s="5">
        <v>19.4</v>
      </c>
      <c r="BI2703" s="5">
        <v>42.83</v>
      </c>
      <c r="BM2703" s="6">
        <f t="shared" si="672"/>
        <v>0</v>
      </c>
      <c r="BN2703" s="10">
        <f t="shared" si="673"/>
        <v>0</v>
      </c>
      <c r="BO2703" s="6">
        <f t="shared" si="674"/>
        <v>1</v>
      </c>
      <c r="BP2703" s="6">
        <f t="shared" si="675"/>
        <v>0</v>
      </c>
      <c r="BQ2703" s="6">
        <f t="shared" si="676"/>
        <v>0</v>
      </c>
      <c r="BR2703" s="10" t="str">
        <f t="shared" si="677"/>
        <v>正常在售</v>
      </c>
      <c r="BS2703" s="6" t="str">
        <f t="shared" si="687"/>
        <v>普通款</v>
      </c>
    </row>
    <row r="2704" spans="1:71">
      <c r="A2704" s="6" t="str">
        <f t="shared" si="678"/>
        <v>AUB0G7HP47BV</v>
      </c>
      <c r="B2704" s="6" t="str">
        <f t="shared" si="679"/>
        <v>AUX001CLIX5P</v>
      </c>
      <c r="C2704" s="6" t="str">
        <f t="shared" si="680"/>
        <v>AUXHSJ02702DLM</v>
      </c>
      <c r="D2704" s="6" t="str">
        <f t="shared" si="681"/>
        <v>AUB0G7HP47BVXHSJ02702DLM</v>
      </c>
      <c r="E2704" s="6" t="str">
        <f t="shared" si="682"/>
        <v>AUB0G7HP47BVX001CLIX5P</v>
      </c>
      <c r="F2704" s="6" t="str">
        <f t="shared" si="683"/>
        <v>AUXHSJ02702DLMX001CLIX5P</v>
      </c>
      <c r="G2704" s="6" t="str">
        <f t="shared" si="684"/>
        <v>AUXHSJ02702DLM</v>
      </c>
      <c r="H2704" s="6" t="str">
        <f ca="1" t="shared" si="685"/>
        <v>待上架</v>
      </c>
      <c r="I2704" s="10" t="str">
        <f t="shared" si="686"/>
        <v>未维护</v>
      </c>
      <c r="J2704" s="5" t="s">
        <v>11798</v>
      </c>
      <c r="K2704" s="5" t="s">
        <v>11799</v>
      </c>
      <c r="L2704" s="5" t="s">
        <v>11800</v>
      </c>
      <c r="M2704" s="5" t="s">
        <v>11800</v>
      </c>
      <c r="N2704" s="5" t="s">
        <v>11804</v>
      </c>
      <c r="O2704" s="5" t="s">
        <v>11805</v>
      </c>
      <c r="P2704" s="5" t="s">
        <v>4120</v>
      </c>
      <c r="Q2704" s="5" t="s">
        <v>4393</v>
      </c>
      <c r="R2704" s="5" t="s">
        <v>1522</v>
      </c>
      <c r="S2704" s="5" t="s">
        <v>2985</v>
      </c>
      <c r="T2704" s="5" t="s">
        <v>4787</v>
      </c>
      <c r="U2704" s="5" t="s">
        <v>4386</v>
      </c>
      <c r="V2704" s="5" t="s">
        <v>4134</v>
      </c>
      <c r="W2704" s="5" t="s">
        <v>4123</v>
      </c>
      <c r="X2704" s="5" t="s">
        <v>4135</v>
      </c>
      <c r="Y2704" s="5" t="s">
        <v>4299</v>
      </c>
      <c r="Z2704" s="5" t="s">
        <v>4124</v>
      </c>
      <c r="AA2704" s="5" t="s">
        <v>4123</v>
      </c>
      <c r="AB2704" s="5" t="s">
        <v>4124</v>
      </c>
      <c r="AE2704" s="5" t="s">
        <v>4299</v>
      </c>
      <c r="AF2704" s="5" t="s">
        <v>3007</v>
      </c>
      <c r="AG2704" s="5" t="s">
        <v>4394</v>
      </c>
      <c r="AH2704" s="5" t="s">
        <v>3007</v>
      </c>
      <c r="AI2704" s="5" t="s">
        <v>4514</v>
      </c>
      <c r="AJ2704" s="5" t="s">
        <v>4345</v>
      </c>
      <c r="AL2704" s="5" t="s">
        <v>4145</v>
      </c>
      <c r="AM2704" s="5" t="s">
        <v>4146</v>
      </c>
      <c r="AN2704" s="5" t="s">
        <v>4146</v>
      </c>
      <c r="AO2704" s="5">
        <v>25</v>
      </c>
      <c r="AP2704" s="5">
        <v>1</v>
      </c>
      <c r="AQ2704" s="5" t="s">
        <v>11802</v>
      </c>
      <c r="AR2704" s="5" t="s">
        <v>11803</v>
      </c>
      <c r="AS2704" s="5">
        <v>15</v>
      </c>
      <c r="AT2704" s="5">
        <v>40.8</v>
      </c>
      <c r="AU2704" s="5">
        <v>9.1</v>
      </c>
      <c r="AV2704" s="5">
        <v>5.2</v>
      </c>
      <c r="AW2704" s="5">
        <v>16.06</v>
      </c>
      <c r="AX2704" s="5">
        <v>3.58</v>
      </c>
      <c r="AY2704" s="5">
        <v>2.05</v>
      </c>
      <c r="AZ2704" s="5">
        <v>751</v>
      </c>
      <c r="BA2704" s="5">
        <v>1.66</v>
      </c>
      <c r="BB2704" s="5">
        <v>47</v>
      </c>
      <c r="BC2704" s="5">
        <v>42.5</v>
      </c>
      <c r="BD2704" s="5">
        <v>29</v>
      </c>
      <c r="BE2704" s="5">
        <v>18.5</v>
      </c>
      <c r="BF2704" s="5">
        <v>16.73</v>
      </c>
      <c r="BG2704" s="5">
        <v>11.42</v>
      </c>
      <c r="BH2704" s="5">
        <v>19.4</v>
      </c>
      <c r="BI2704" s="5">
        <v>42.83</v>
      </c>
      <c r="BM2704" s="6">
        <f t="shared" si="672"/>
        <v>0</v>
      </c>
      <c r="BN2704" s="10">
        <f t="shared" si="673"/>
        <v>0</v>
      </c>
      <c r="BO2704" s="6">
        <f t="shared" si="674"/>
        <v>0</v>
      </c>
      <c r="BP2704" s="6">
        <f t="shared" si="675"/>
        <v>1</v>
      </c>
      <c r="BQ2704" s="6">
        <f t="shared" si="676"/>
        <v>0</v>
      </c>
      <c r="BR2704" s="10" t="str">
        <f t="shared" si="677"/>
        <v>待上架</v>
      </c>
      <c r="BS2704" s="6" t="str">
        <f t="shared" si="687"/>
        <v>待上架</v>
      </c>
    </row>
    <row r="2705" spans="1:71">
      <c r="A2705" s="6" t="str">
        <f t="shared" si="678"/>
        <v>USB0F6LL3M79</v>
      </c>
      <c r="B2705" s="6" t="str">
        <f t="shared" si="679"/>
        <v>USX004NZI9NT</v>
      </c>
      <c r="C2705" s="6" t="str">
        <f t="shared" si="680"/>
        <v>USXHSJ02705DLM</v>
      </c>
      <c r="D2705" s="6" t="str">
        <f t="shared" si="681"/>
        <v>USB0F6LL3M79XHSJ02705DLM</v>
      </c>
      <c r="E2705" s="6" t="str">
        <f t="shared" si="682"/>
        <v>USB0F6LL3M79X004NZI9NT</v>
      </c>
      <c r="F2705" s="6" t="str">
        <f t="shared" si="683"/>
        <v>USXHSJ02705DLMX004NZI9NT</v>
      </c>
      <c r="G2705" s="6" t="str">
        <f t="shared" si="684"/>
        <v>USXHSJ02705DLM</v>
      </c>
      <c r="H2705" s="6" t="str">
        <f ca="1" t="shared" si="685"/>
        <v>老品</v>
      </c>
      <c r="I2705" s="10" t="str">
        <f t="shared" si="686"/>
        <v>普通款</v>
      </c>
      <c r="J2705" s="5" t="s">
        <v>11806</v>
      </c>
      <c r="K2705" s="5" t="s">
        <v>11807</v>
      </c>
      <c r="L2705" s="5" t="s">
        <v>4783</v>
      </c>
      <c r="M2705" s="5" t="s">
        <v>11808</v>
      </c>
      <c r="N2705" s="5" t="s">
        <v>11809</v>
      </c>
      <c r="O2705" s="5" t="s">
        <v>2836</v>
      </c>
      <c r="P2705" s="5" t="s">
        <v>4154</v>
      </c>
      <c r="Q2705" s="5" t="s">
        <v>4385</v>
      </c>
      <c r="R2705" s="5" t="s">
        <v>2288</v>
      </c>
      <c r="S2705" s="5" t="s">
        <v>2995</v>
      </c>
      <c r="T2705" s="5" t="s">
        <v>4787</v>
      </c>
      <c r="U2705" s="5" t="s">
        <v>4386</v>
      </c>
      <c r="V2705" s="5" t="s">
        <v>4134</v>
      </c>
      <c r="W2705" s="5" t="s">
        <v>4122</v>
      </c>
      <c r="X2705" s="5" t="s">
        <v>4135</v>
      </c>
      <c r="Y2705" s="5" t="s">
        <v>4184</v>
      </c>
      <c r="Z2705" s="5" t="s">
        <v>4124</v>
      </c>
      <c r="AA2705" s="5" t="s">
        <v>4122</v>
      </c>
      <c r="AB2705" s="5" t="s">
        <v>4341</v>
      </c>
      <c r="AC2705" s="5" t="s">
        <v>4258</v>
      </c>
      <c r="AD2705" s="5" t="s">
        <v>4259</v>
      </c>
      <c r="AE2705" s="5" t="s">
        <v>4140</v>
      </c>
      <c r="AF2705" s="5" t="s">
        <v>3036</v>
      </c>
      <c r="AG2705" s="5" t="s">
        <v>4520</v>
      </c>
      <c r="AH2705" s="5" t="s">
        <v>4521</v>
      </c>
      <c r="AI2705" s="5" t="s">
        <v>4514</v>
      </c>
      <c r="AJ2705" s="5" t="s">
        <v>4345</v>
      </c>
      <c r="AK2705" s="5">
        <v>3.38</v>
      </c>
      <c r="AL2705" s="5" t="s">
        <v>4145</v>
      </c>
      <c r="AM2705" s="5" t="s">
        <v>4146</v>
      </c>
      <c r="AN2705" s="5" t="s">
        <v>4146</v>
      </c>
      <c r="AO2705" s="5">
        <v>72</v>
      </c>
      <c r="AP2705" s="5">
        <v>1</v>
      </c>
      <c r="AQ2705" s="5" t="s">
        <v>5199</v>
      </c>
      <c r="AR2705" s="5" t="s">
        <v>5200</v>
      </c>
      <c r="AS2705" s="5">
        <v>15</v>
      </c>
      <c r="AT2705" s="5">
        <v>40.5</v>
      </c>
      <c r="AU2705" s="5">
        <v>5.3</v>
      </c>
      <c r="AV2705" s="5">
        <v>3.3</v>
      </c>
      <c r="AW2705" s="5">
        <v>15.94</v>
      </c>
      <c r="AX2705" s="5">
        <v>2.09</v>
      </c>
      <c r="AY2705" s="5">
        <v>1.3</v>
      </c>
      <c r="AZ2705" s="5">
        <v>300</v>
      </c>
      <c r="BA2705" s="5">
        <v>0.66</v>
      </c>
      <c r="BB2705" s="5">
        <v>43</v>
      </c>
      <c r="BC2705" s="5">
        <v>42</v>
      </c>
      <c r="BD2705" s="5">
        <v>32</v>
      </c>
      <c r="BE2705" s="5">
        <v>16.93</v>
      </c>
      <c r="BF2705" s="5">
        <v>16.54</v>
      </c>
      <c r="BG2705" s="5">
        <v>12.6</v>
      </c>
      <c r="BH2705" s="5">
        <v>20.7</v>
      </c>
      <c r="BI2705" s="5">
        <v>45.7</v>
      </c>
      <c r="BM2705" s="6">
        <f t="shared" si="672"/>
        <v>0</v>
      </c>
      <c r="BN2705" s="10">
        <f t="shared" si="673"/>
        <v>0</v>
      </c>
      <c r="BO2705" s="6">
        <f t="shared" si="674"/>
        <v>1</v>
      </c>
      <c r="BP2705" s="6">
        <f t="shared" si="675"/>
        <v>0</v>
      </c>
      <c r="BQ2705" s="6">
        <f t="shared" si="676"/>
        <v>0</v>
      </c>
      <c r="BR2705" s="10" t="str">
        <f t="shared" si="677"/>
        <v>正常在售</v>
      </c>
      <c r="BS2705" s="6" t="str">
        <f t="shared" si="687"/>
        <v>普通款</v>
      </c>
    </row>
    <row r="2706" spans="1:71">
      <c r="A2706" s="6" t="str">
        <f t="shared" si="678"/>
        <v>USB0F6LH2W5P</v>
      </c>
      <c r="B2706" s="6" t="str">
        <f t="shared" si="679"/>
        <v>USX004NZSXF3</v>
      </c>
      <c r="C2706" s="6" t="str">
        <f t="shared" si="680"/>
        <v>USXHSJ02706DLM</v>
      </c>
      <c r="D2706" s="6" t="str">
        <f t="shared" si="681"/>
        <v>USB0F6LH2W5PXHSJ02706DLM</v>
      </c>
      <c r="E2706" s="6" t="str">
        <f t="shared" si="682"/>
        <v>USB0F6LH2W5PX004NZSXF3</v>
      </c>
      <c r="F2706" s="6" t="str">
        <f t="shared" si="683"/>
        <v>USXHSJ02706DLMX004NZSXF3</v>
      </c>
      <c r="G2706" s="6" t="str">
        <f t="shared" si="684"/>
        <v>USXHSJ02706DLM</v>
      </c>
      <c r="H2706" s="6" t="str">
        <f ca="1" t="shared" si="685"/>
        <v>老品</v>
      </c>
      <c r="I2706" s="10" t="str">
        <f t="shared" si="686"/>
        <v>普通款</v>
      </c>
      <c r="J2706" s="5" t="s">
        <v>11810</v>
      </c>
      <c r="K2706" s="5" t="s">
        <v>11811</v>
      </c>
      <c r="L2706" s="5" t="s">
        <v>4783</v>
      </c>
      <c r="M2706" s="5" t="s">
        <v>11812</v>
      </c>
      <c r="N2706" s="5" t="s">
        <v>11813</v>
      </c>
      <c r="O2706" s="5" t="s">
        <v>1091</v>
      </c>
      <c r="P2706" s="5" t="s">
        <v>4154</v>
      </c>
      <c r="Q2706" s="5" t="s">
        <v>4385</v>
      </c>
      <c r="R2706" s="5" t="s">
        <v>2288</v>
      </c>
      <c r="S2706" s="5" t="s">
        <v>2995</v>
      </c>
      <c r="T2706" s="5" t="s">
        <v>4787</v>
      </c>
      <c r="U2706" s="5" t="s">
        <v>4386</v>
      </c>
      <c r="V2706" s="5" t="s">
        <v>4134</v>
      </c>
      <c r="W2706" s="5" t="s">
        <v>4122</v>
      </c>
      <c r="X2706" s="5" t="s">
        <v>4135</v>
      </c>
      <c r="Y2706" s="5" t="s">
        <v>4184</v>
      </c>
      <c r="Z2706" s="5" t="s">
        <v>4124</v>
      </c>
      <c r="AA2706" s="5" t="s">
        <v>4122</v>
      </c>
      <c r="AB2706" s="5" t="s">
        <v>4341</v>
      </c>
      <c r="AC2706" s="5" t="s">
        <v>4258</v>
      </c>
      <c r="AD2706" s="5" t="s">
        <v>4259</v>
      </c>
      <c r="AE2706" s="5" t="s">
        <v>4140</v>
      </c>
      <c r="AF2706" s="5" t="s">
        <v>3036</v>
      </c>
      <c r="AG2706" s="5" t="s">
        <v>4520</v>
      </c>
      <c r="AH2706" s="5" t="s">
        <v>4521</v>
      </c>
      <c r="AI2706" s="5" t="s">
        <v>4514</v>
      </c>
      <c r="AJ2706" s="5" t="s">
        <v>4345</v>
      </c>
      <c r="AK2706" s="5">
        <v>3.38</v>
      </c>
      <c r="AL2706" s="5" t="s">
        <v>4145</v>
      </c>
      <c r="AM2706" s="5" t="s">
        <v>4146</v>
      </c>
      <c r="AN2706" s="5" t="s">
        <v>4146</v>
      </c>
      <c r="AO2706" s="5">
        <v>72</v>
      </c>
      <c r="AP2706" s="5">
        <v>1</v>
      </c>
      <c r="AQ2706" s="5" t="s">
        <v>5199</v>
      </c>
      <c r="AR2706" s="5" t="s">
        <v>5200</v>
      </c>
      <c r="AS2706" s="5">
        <v>15</v>
      </c>
      <c r="AT2706" s="5">
        <v>40.5</v>
      </c>
      <c r="AU2706" s="5">
        <v>5.3</v>
      </c>
      <c r="AV2706" s="5">
        <v>3.3</v>
      </c>
      <c r="AW2706" s="5">
        <v>15.94</v>
      </c>
      <c r="AX2706" s="5">
        <v>2.09</v>
      </c>
      <c r="AY2706" s="5">
        <v>1.3</v>
      </c>
      <c r="AZ2706" s="5">
        <v>300</v>
      </c>
      <c r="BA2706" s="5">
        <v>0.66</v>
      </c>
      <c r="BB2706" s="5">
        <v>43</v>
      </c>
      <c r="BC2706" s="5">
        <v>42</v>
      </c>
      <c r="BD2706" s="5">
        <v>32</v>
      </c>
      <c r="BE2706" s="5">
        <v>16.93</v>
      </c>
      <c r="BF2706" s="5">
        <v>16.54</v>
      </c>
      <c r="BG2706" s="5">
        <v>12.6</v>
      </c>
      <c r="BH2706" s="5">
        <v>20.7</v>
      </c>
      <c r="BI2706" s="5">
        <v>45.7</v>
      </c>
      <c r="BM2706" s="6">
        <f t="shared" si="672"/>
        <v>0</v>
      </c>
      <c r="BN2706" s="10">
        <f t="shared" si="673"/>
        <v>0</v>
      </c>
      <c r="BO2706" s="6">
        <f t="shared" si="674"/>
        <v>1</v>
      </c>
      <c r="BP2706" s="6">
        <f t="shared" si="675"/>
        <v>0</v>
      </c>
      <c r="BQ2706" s="6">
        <f t="shared" si="676"/>
        <v>0</v>
      </c>
      <c r="BR2706" s="10" t="str">
        <f t="shared" si="677"/>
        <v>正常在售</v>
      </c>
      <c r="BS2706" s="6" t="str">
        <f t="shared" si="687"/>
        <v>普通款</v>
      </c>
    </row>
    <row r="2707" spans="1:71">
      <c r="A2707" s="6" t="str">
        <f t="shared" si="678"/>
        <v>CAB0F6LH2W5P</v>
      </c>
      <c r="B2707" s="6" t="str">
        <f t="shared" si="679"/>
        <v>CAX004NZSXF3</v>
      </c>
      <c r="C2707" s="6" t="str">
        <f t="shared" si="680"/>
        <v>CAXHSJ02706DLM</v>
      </c>
      <c r="D2707" s="6" t="str">
        <f t="shared" si="681"/>
        <v>CAB0F6LH2W5PXHSJ02706DLM</v>
      </c>
      <c r="E2707" s="6" t="str">
        <f t="shared" si="682"/>
        <v>CAB0F6LH2W5PX004NZSXF3</v>
      </c>
      <c r="F2707" s="6" t="str">
        <f t="shared" si="683"/>
        <v>CAXHSJ02706DLMX004NZSXF3</v>
      </c>
      <c r="G2707" s="6" t="str">
        <f t="shared" si="684"/>
        <v>CAXHSJ02706DLM</v>
      </c>
      <c r="H2707" s="6" t="str">
        <f ca="1" t="shared" si="685"/>
        <v>新品</v>
      </c>
      <c r="I2707" s="10" t="str">
        <f t="shared" si="686"/>
        <v>C</v>
      </c>
      <c r="J2707" s="5" t="s">
        <v>11810</v>
      </c>
      <c r="K2707" s="5" t="s">
        <v>11811</v>
      </c>
      <c r="L2707" s="5" t="s">
        <v>5159</v>
      </c>
      <c r="M2707" s="5" t="s">
        <v>11812</v>
      </c>
      <c r="N2707" s="5" t="s">
        <v>11813</v>
      </c>
      <c r="O2707" s="5" t="s">
        <v>1091</v>
      </c>
      <c r="P2707" s="5" t="s">
        <v>4154</v>
      </c>
      <c r="Q2707" s="5" t="s">
        <v>4491</v>
      </c>
      <c r="R2707" s="5" t="s">
        <v>10</v>
      </c>
      <c r="S2707" s="5" t="s">
        <v>2995</v>
      </c>
      <c r="T2707" s="5" t="s">
        <v>4787</v>
      </c>
      <c r="U2707" s="5" t="s">
        <v>4386</v>
      </c>
      <c r="V2707" s="5" t="s">
        <v>4134</v>
      </c>
      <c r="W2707" s="5" t="s">
        <v>4123</v>
      </c>
      <c r="X2707" s="5" t="s">
        <v>4135</v>
      </c>
      <c r="Y2707" s="5" t="s">
        <v>4136</v>
      </c>
      <c r="Z2707" s="5" t="s">
        <v>4492</v>
      </c>
      <c r="AA2707" s="5" t="s">
        <v>4122</v>
      </c>
      <c r="AB2707" s="5" t="s">
        <v>4341</v>
      </c>
      <c r="AC2707" s="5" t="s">
        <v>11189</v>
      </c>
      <c r="AD2707" s="5" t="s">
        <v>4240</v>
      </c>
      <c r="AE2707" s="5" t="s">
        <v>4140</v>
      </c>
      <c r="AF2707" s="5" t="s">
        <v>2977</v>
      </c>
      <c r="AG2707" s="5" t="s">
        <v>4350</v>
      </c>
      <c r="AH2707" s="5" t="s">
        <v>4513</v>
      </c>
      <c r="AI2707" s="5" t="s">
        <v>4514</v>
      </c>
      <c r="AJ2707" s="5" t="s">
        <v>4345</v>
      </c>
      <c r="AK2707" s="5">
        <v>6.36</v>
      </c>
      <c r="AL2707" s="5" t="s">
        <v>4145</v>
      </c>
      <c r="AM2707" s="5" t="s">
        <v>4146</v>
      </c>
      <c r="AN2707" s="5" t="s">
        <v>4146</v>
      </c>
      <c r="AO2707" s="5">
        <v>72</v>
      </c>
      <c r="AP2707" s="5">
        <v>1</v>
      </c>
      <c r="AQ2707" s="5" t="s">
        <v>5199</v>
      </c>
      <c r="AR2707" s="5" t="s">
        <v>5200</v>
      </c>
      <c r="AS2707" s="5">
        <v>15</v>
      </c>
      <c r="AT2707" s="5">
        <v>40.5</v>
      </c>
      <c r="AU2707" s="5">
        <v>5.3</v>
      </c>
      <c r="AV2707" s="5">
        <v>3.3</v>
      </c>
      <c r="AW2707" s="5">
        <v>15.94</v>
      </c>
      <c r="AX2707" s="5">
        <v>2.09</v>
      </c>
      <c r="AY2707" s="5">
        <v>1.3</v>
      </c>
      <c r="AZ2707" s="5">
        <v>300</v>
      </c>
      <c r="BA2707" s="5">
        <v>0.66</v>
      </c>
      <c r="BB2707" s="5">
        <v>43</v>
      </c>
      <c r="BC2707" s="5">
        <v>42</v>
      </c>
      <c r="BD2707" s="5">
        <v>32</v>
      </c>
      <c r="BE2707" s="5">
        <v>16.93</v>
      </c>
      <c r="BF2707" s="5">
        <v>16.54</v>
      </c>
      <c r="BG2707" s="5">
        <v>12.6</v>
      </c>
      <c r="BH2707" s="5">
        <v>20.7</v>
      </c>
      <c r="BI2707" s="5">
        <v>45.7</v>
      </c>
      <c r="BM2707" s="6">
        <f t="shared" si="672"/>
        <v>0</v>
      </c>
      <c r="BN2707" s="10">
        <f t="shared" si="673"/>
        <v>0</v>
      </c>
      <c r="BO2707" s="6">
        <f t="shared" si="674"/>
        <v>0</v>
      </c>
      <c r="BP2707" s="6">
        <f t="shared" si="675"/>
        <v>1</v>
      </c>
      <c r="BQ2707" s="6">
        <f t="shared" si="676"/>
        <v>0</v>
      </c>
      <c r="BR2707" s="10" t="str">
        <f t="shared" si="677"/>
        <v>待上架</v>
      </c>
      <c r="BS2707" s="6" t="str">
        <f t="shared" si="687"/>
        <v>需维护</v>
      </c>
    </row>
    <row r="2708" spans="1:71">
      <c r="A2708" s="6" t="str">
        <f t="shared" si="678"/>
        <v>USB0F6LL91QK</v>
      </c>
      <c r="B2708" s="6" t="str">
        <f t="shared" si="679"/>
        <v>USX004NZNH2H</v>
      </c>
      <c r="C2708" s="6" t="str">
        <f t="shared" si="680"/>
        <v>USXHSJ02707DLM</v>
      </c>
      <c r="D2708" s="6" t="str">
        <f t="shared" si="681"/>
        <v>USB0F6LL91QKXHSJ02707DLM</v>
      </c>
      <c r="E2708" s="6" t="str">
        <f t="shared" si="682"/>
        <v>USB0F6LL91QKX004NZNH2H</v>
      </c>
      <c r="F2708" s="6" t="str">
        <f t="shared" si="683"/>
        <v>USXHSJ02707DLMX004NZNH2H</v>
      </c>
      <c r="G2708" s="6" t="str">
        <f t="shared" si="684"/>
        <v>USXHSJ02707DLM</v>
      </c>
      <c r="H2708" s="6" t="str">
        <f ca="1" t="shared" si="685"/>
        <v>老品</v>
      </c>
      <c r="I2708" s="10" t="str">
        <f t="shared" si="686"/>
        <v>清货款</v>
      </c>
      <c r="J2708" s="5" t="s">
        <v>11814</v>
      </c>
      <c r="K2708" s="5" t="s">
        <v>11815</v>
      </c>
      <c r="L2708" s="5" t="s">
        <v>4783</v>
      </c>
      <c r="M2708" s="5" t="s">
        <v>11816</v>
      </c>
      <c r="N2708" s="5" t="s">
        <v>11817</v>
      </c>
      <c r="O2708" s="5" t="s">
        <v>2841</v>
      </c>
      <c r="P2708" s="5" t="s">
        <v>4154</v>
      </c>
      <c r="Q2708" s="5" t="s">
        <v>4385</v>
      </c>
      <c r="R2708" s="5" t="s">
        <v>2288</v>
      </c>
      <c r="S2708" s="5" t="s">
        <v>2995</v>
      </c>
      <c r="T2708" s="5" t="s">
        <v>4787</v>
      </c>
      <c r="U2708" s="5" t="s">
        <v>4386</v>
      </c>
      <c r="V2708" s="5" t="s">
        <v>4134</v>
      </c>
      <c r="W2708" s="5" t="s">
        <v>4121</v>
      </c>
      <c r="X2708" s="5" t="s">
        <v>4135</v>
      </c>
      <c r="Y2708" s="5" t="s">
        <v>4184</v>
      </c>
      <c r="Z2708" s="5" t="s">
        <v>4124</v>
      </c>
      <c r="AA2708" s="5" t="s">
        <v>4122</v>
      </c>
      <c r="AB2708" s="5" t="s">
        <v>4341</v>
      </c>
      <c r="AC2708" s="5" t="s">
        <v>4258</v>
      </c>
      <c r="AD2708" s="5" t="s">
        <v>4259</v>
      </c>
      <c r="AE2708" s="5" t="s">
        <v>4140</v>
      </c>
      <c r="AF2708" s="5" t="s">
        <v>3036</v>
      </c>
      <c r="AG2708" s="5" t="s">
        <v>4520</v>
      </c>
      <c r="AH2708" s="5" t="s">
        <v>4521</v>
      </c>
      <c r="AI2708" s="5" t="s">
        <v>4514</v>
      </c>
      <c r="AJ2708" s="5" t="s">
        <v>4345</v>
      </c>
      <c r="AK2708" s="5">
        <v>5.42</v>
      </c>
      <c r="AL2708" s="5" t="s">
        <v>4145</v>
      </c>
      <c r="AM2708" s="5" t="s">
        <v>4146</v>
      </c>
      <c r="AN2708" s="5" t="s">
        <v>4146</v>
      </c>
      <c r="AO2708" s="5">
        <v>35</v>
      </c>
      <c r="AP2708" s="5">
        <v>1</v>
      </c>
      <c r="AQ2708" s="5" t="s">
        <v>11818</v>
      </c>
      <c r="AR2708" s="5" t="s">
        <v>11819</v>
      </c>
      <c r="AS2708" s="5">
        <v>15</v>
      </c>
      <c r="AT2708" s="5">
        <v>40.5</v>
      </c>
      <c r="AU2708" s="5">
        <v>6.3</v>
      </c>
      <c r="AV2708" s="5">
        <v>5.3</v>
      </c>
      <c r="AW2708" s="5">
        <v>15.94</v>
      </c>
      <c r="AX2708" s="5">
        <v>2.48</v>
      </c>
      <c r="AY2708" s="5">
        <v>2.09</v>
      </c>
      <c r="AZ2708" s="5">
        <v>550</v>
      </c>
      <c r="BA2708" s="5">
        <v>1.21</v>
      </c>
      <c r="BB2708" s="5">
        <v>47</v>
      </c>
      <c r="BC2708" s="5">
        <v>42</v>
      </c>
      <c r="BD2708" s="5">
        <v>29</v>
      </c>
      <c r="BE2708" s="5">
        <v>18.5</v>
      </c>
      <c r="BF2708" s="5">
        <v>16.54</v>
      </c>
      <c r="BG2708" s="5">
        <v>11.42</v>
      </c>
      <c r="BH2708" s="5">
        <v>19.75</v>
      </c>
      <c r="BI2708" s="5">
        <v>43.6</v>
      </c>
      <c r="BM2708" s="6">
        <f t="shared" si="672"/>
        <v>0</v>
      </c>
      <c r="BN2708" s="10">
        <f t="shared" si="673"/>
        <v>1</v>
      </c>
      <c r="BO2708" s="6">
        <f t="shared" si="674"/>
        <v>0</v>
      </c>
      <c r="BP2708" s="6">
        <f t="shared" si="675"/>
        <v>0</v>
      </c>
      <c r="BQ2708" s="6">
        <f t="shared" si="676"/>
        <v>0</v>
      </c>
      <c r="BR2708" s="10" t="str">
        <f t="shared" si="677"/>
        <v>清货在售</v>
      </c>
      <c r="BS2708" s="6" t="str">
        <f t="shared" si="687"/>
        <v>清货款</v>
      </c>
    </row>
    <row r="2709" spans="1:71">
      <c r="A2709" s="6" t="str">
        <f t="shared" si="678"/>
        <v>USB0F6LLC6PS</v>
      </c>
      <c r="B2709" s="6" t="str">
        <f t="shared" si="679"/>
        <v>USX004NZFGL7</v>
      </c>
      <c r="C2709" s="6" t="str">
        <f t="shared" si="680"/>
        <v>USXHSJ02708DLM</v>
      </c>
      <c r="D2709" s="6" t="str">
        <f t="shared" si="681"/>
        <v>USB0F6LLC6PSXHSJ02708DLM</v>
      </c>
      <c r="E2709" s="6" t="str">
        <f t="shared" si="682"/>
        <v>USB0F6LLC6PSX004NZFGL7</v>
      </c>
      <c r="F2709" s="6" t="str">
        <f t="shared" si="683"/>
        <v>USXHSJ02708DLMX004NZFGL7</v>
      </c>
      <c r="G2709" s="6" t="str">
        <f t="shared" si="684"/>
        <v>USXHSJ02708DLM</v>
      </c>
      <c r="H2709" s="6" t="str">
        <f ca="1" t="shared" si="685"/>
        <v>老品</v>
      </c>
      <c r="I2709" s="10" t="str">
        <f t="shared" si="686"/>
        <v>清货款</v>
      </c>
      <c r="J2709" s="5" t="s">
        <v>11820</v>
      </c>
      <c r="K2709" s="5" t="s">
        <v>11821</v>
      </c>
      <c r="L2709" s="5" t="s">
        <v>4783</v>
      </c>
      <c r="M2709" s="5" t="s">
        <v>11822</v>
      </c>
      <c r="N2709" s="5" t="s">
        <v>11823</v>
      </c>
      <c r="O2709" s="5" t="s">
        <v>2846</v>
      </c>
      <c r="P2709" s="5" t="s">
        <v>4154</v>
      </c>
      <c r="Q2709" s="5" t="s">
        <v>4385</v>
      </c>
      <c r="R2709" s="5" t="s">
        <v>2288</v>
      </c>
      <c r="S2709" s="5" t="s">
        <v>2995</v>
      </c>
      <c r="T2709" s="5" t="s">
        <v>4787</v>
      </c>
      <c r="U2709" s="5" t="s">
        <v>4386</v>
      </c>
      <c r="V2709" s="5" t="s">
        <v>4134</v>
      </c>
      <c r="W2709" s="5" t="s">
        <v>4121</v>
      </c>
      <c r="X2709" s="5" t="s">
        <v>4135</v>
      </c>
      <c r="Y2709" s="5" t="s">
        <v>4184</v>
      </c>
      <c r="Z2709" s="5" t="s">
        <v>4124</v>
      </c>
      <c r="AA2709" s="5" t="s">
        <v>4122</v>
      </c>
      <c r="AB2709" s="5" t="s">
        <v>4341</v>
      </c>
      <c r="AC2709" s="5" t="s">
        <v>4258</v>
      </c>
      <c r="AD2709" s="5" t="s">
        <v>4259</v>
      </c>
      <c r="AE2709" s="5" t="s">
        <v>4140</v>
      </c>
      <c r="AF2709" s="5" t="s">
        <v>3036</v>
      </c>
      <c r="AG2709" s="5" t="s">
        <v>4520</v>
      </c>
      <c r="AH2709" s="5" t="s">
        <v>4521</v>
      </c>
      <c r="AI2709" s="5" t="s">
        <v>4514</v>
      </c>
      <c r="AJ2709" s="5" t="s">
        <v>4345</v>
      </c>
      <c r="AK2709" s="5">
        <v>5.04</v>
      </c>
      <c r="AL2709" s="5" t="s">
        <v>4145</v>
      </c>
      <c r="AM2709" s="5" t="s">
        <v>4146</v>
      </c>
      <c r="AN2709" s="5" t="s">
        <v>4146</v>
      </c>
      <c r="AO2709" s="5">
        <v>35</v>
      </c>
      <c r="AP2709" s="5">
        <v>1</v>
      </c>
      <c r="AQ2709" s="5" t="s">
        <v>11818</v>
      </c>
      <c r="AR2709" s="5" t="s">
        <v>11819</v>
      </c>
      <c r="AS2709" s="5">
        <v>15</v>
      </c>
      <c r="AT2709" s="5">
        <v>41</v>
      </c>
      <c r="AU2709" s="5">
        <v>6.5</v>
      </c>
      <c r="AV2709" s="5">
        <v>5.5</v>
      </c>
      <c r="AW2709" s="5">
        <v>16.14</v>
      </c>
      <c r="AX2709" s="5">
        <v>2.56</v>
      </c>
      <c r="AY2709" s="5">
        <v>2.17</v>
      </c>
      <c r="AZ2709" s="5">
        <v>532</v>
      </c>
      <c r="BA2709" s="5">
        <v>1.17</v>
      </c>
      <c r="BB2709" s="5">
        <v>47</v>
      </c>
      <c r="BC2709" s="5">
        <v>42</v>
      </c>
      <c r="BD2709" s="5">
        <v>29</v>
      </c>
      <c r="BE2709" s="5">
        <v>18.5</v>
      </c>
      <c r="BF2709" s="5">
        <v>16.54</v>
      </c>
      <c r="BG2709" s="5">
        <v>11.42</v>
      </c>
      <c r="BH2709" s="5">
        <v>19.75</v>
      </c>
      <c r="BI2709" s="5">
        <v>43.6</v>
      </c>
      <c r="BM2709" s="6">
        <f t="shared" si="672"/>
        <v>0</v>
      </c>
      <c r="BN2709" s="10">
        <f t="shared" si="673"/>
        <v>1</v>
      </c>
      <c r="BO2709" s="6">
        <f t="shared" si="674"/>
        <v>0</v>
      </c>
      <c r="BP2709" s="6">
        <f t="shared" si="675"/>
        <v>0</v>
      </c>
      <c r="BQ2709" s="6">
        <f t="shared" si="676"/>
        <v>0</v>
      </c>
      <c r="BR2709" s="10" t="str">
        <f t="shared" si="677"/>
        <v>清货在售</v>
      </c>
      <c r="BS2709" s="6" t="str">
        <f t="shared" si="687"/>
        <v>清货款</v>
      </c>
    </row>
    <row r="2710" spans="1:71">
      <c r="A2710" s="6" t="str">
        <f t="shared" si="678"/>
        <v>USB0F6LGRCW4</v>
      </c>
      <c r="B2710" s="6" t="str">
        <f t="shared" si="679"/>
        <v>USX004NZR471</v>
      </c>
      <c r="C2710" s="6" t="str">
        <f t="shared" si="680"/>
        <v>USXHSJ02709DLM</v>
      </c>
      <c r="D2710" s="6" t="str">
        <f t="shared" si="681"/>
        <v>USB0F6LGRCW4XHSJ02709DLM</v>
      </c>
      <c r="E2710" s="6" t="str">
        <f t="shared" si="682"/>
        <v>USB0F6LGRCW4X004NZR471</v>
      </c>
      <c r="F2710" s="6" t="str">
        <f t="shared" si="683"/>
        <v>USXHSJ02709DLMX004NZR471</v>
      </c>
      <c r="G2710" s="6" t="str">
        <f t="shared" si="684"/>
        <v>USXHSJ02709DLM</v>
      </c>
      <c r="H2710" s="6" t="str">
        <f ca="1" t="shared" si="685"/>
        <v>老品</v>
      </c>
      <c r="I2710" s="10" t="str">
        <f t="shared" si="686"/>
        <v>普通款</v>
      </c>
      <c r="J2710" s="5" t="s">
        <v>11824</v>
      </c>
      <c r="K2710" s="5" t="s">
        <v>11825</v>
      </c>
      <c r="L2710" s="5" t="s">
        <v>4783</v>
      </c>
      <c r="M2710" s="5" t="s">
        <v>11826</v>
      </c>
      <c r="N2710" s="5" t="s">
        <v>11827</v>
      </c>
      <c r="O2710" s="5" t="s">
        <v>1093</v>
      </c>
      <c r="P2710" s="5" t="s">
        <v>4154</v>
      </c>
      <c r="Q2710" s="5" t="s">
        <v>4385</v>
      </c>
      <c r="R2710" s="5" t="s">
        <v>2288</v>
      </c>
      <c r="S2710" s="5" t="s">
        <v>2995</v>
      </c>
      <c r="T2710" s="5" t="s">
        <v>4787</v>
      </c>
      <c r="U2710" s="5" t="s">
        <v>4386</v>
      </c>
      <c r="V2710" s="5" t="s">
        <v>4134</v>
      </c>
      <c r="W2710" s="5" t="s">
        <v>4122</v>
      </c>
      <c r="X2710" s="5" t="s">
        <v>4135</v>
      </c>
      <c r="Y2710" s="5" t="s">
        <v>4184</v>
      </c>
      <c r="Z2710" s="5" t="s">
        <v>4124</v>
      </c>
      <c r="AA2710" s="5" t="s">
        <v>4122</v>
      </c>
      <c r="AB2710" s="5" t="s">
        <v>4341</v>
      </c>
      <c r="AC2710" s="5" t="s">
        <v>4258</v>
      </c>
      <c r="AD2710" s="5" t="s">
        <v>4259</v>
      </c>
      <c r="AE2710" s="5" t="s">
        <v>4140</v>
      </c>
      <c r="AF2710" s="5" t="s">
        <v>3036</v>
      </c>
      <c r="AG2710" s="5" t="s">
        <v>4520</v>
      </c>
      <c r="AH2710" s="5" t="s">
        <v>4521</v>
      </c>
      <c r="AI2710" s="5" t="s">
        <v>4514</v>
      </c>
      <c r="AJ2710" s="5" t="s">
        <v>4345</v>
      </c>
      <c r="AK2710" s="5">
        <v>6.26</v>
      </c>
      <c r="AL2710" s="5" t="s">
        <v>4145</v>
      </c>
      <c r="AM2710" s="5" t="s">
        <v>4146</v>
      </c>
      <c r="AN2710" s="5" t="s">
        <v>4146</v>
      </c>
      <c r="AO2710" s="5">
        <v>15</v>
      </c>
      <c r="AP2710" s="5">
        <v>1</v>
      </c>
      <c r="AQ2710" s="5" t="s">
        <v>11828</v>
      </c>
      <c r="AR2710" s="5" t="s">
        <v>11829</v>
      </c>
      <c r="AS2710" s="5">
        <v>15</v>
      </c>
      <c r="AT2710" s="5">
        <v>41</v>
      </c>
      <c r="AU2710" s="5">
        <v>14.8</v>
      </c>
      <c r="AV2710" s="5">
        <v>5.5</v>
      </c>
      <c r="AW2710" s="5">
        <v>16.14</v>
      </c>
      <c r="AX2710" s="5">
        <v>5.83</v>
      </c>
      <c r="AY2710" s="5">
        <v>2.17</v>
      </c>
      <c r="AZ2710" s="5">
        <v>1222</v>
      </c>
      <c r="BA2710" s="5">
        <v>2.7</v>
      </c>
      <c r="BB2710" s="5">
        <v>45</v>
      </c>
      <c r="BC2710" s="5">
        <v>43</v>
      </c>
      <c r="BD2710" s="5">
        <v>30.5</v>
      </c>
      <c r="BE2710" s="5">
        <v>17.72</v>
      </c>
      <c r="BF2710" s="5">
        <v>16.93</v>
      </c>
      <c r="BG2710" s="5">
        <v>12.01</v>
      </c>
      <c r="BH2710" s="5">
        <v>19</v>
      </c>
      <c r="BI2710" s="5">
        <v>41.94</v>
      </c>
      <c r="BM2710" s="6">
        <f t="shared" si="672"/>
        <v>0</v>
      </c>
      <c r="BN2710" s="10">
        <f t="shared" si="673"/>
        <v>0</v>
      </c>
      <c r="BO2710" s="6">
        <f t="shared" si="674"/>
        <v>1</v>
      </c>
      <c r="BP2710" s="6">
        <f t="shared" si="675"/>
        <v>0</v>
      </c>
      <c r="BQ2710" s="6">
        <f t="shared" si="676"/>
        <v>0</v>
      </c>
      <c r="BR2710" s="10" t="str">
        <f t="shared" si="677"/>
        <v>正常在售</v>
      </c>
      <c r="BS2710" s="6" t="str">
        <f t="shared" si="687"/>
        <v>普通款</v>
      </c>
    </row>
    <row r="2711" spans="1:71">
      <c r="A2711" s="6" t="str">
        <f t="shared" si="678"/>
        <v>CAB0F6LGRCW4</v>
      </c>
      <c r="B2711" s="6" t="str">
        <f t="shared" si="679"/>
        <v>CAX004NZR471</v>
      </c>
      <c r="C2711" s="6" t="str">
        <f t="shared" si="680"/>
        <v>CAXHSJ02709DLM</v>
      </c>
      <c r="D2711" s="6" t="str">
        <f t="shared" si="681"/>
        <v>CAB0F6LGRCW4XHSJ02709DLM</v>
      </c>
      <c r="E2711" s="6" t="str">
        <f t="shared" si="682"/>
        <v>CAB0F6LGRCW4X004NZR471</v>
      </c>
      <c r="F2711" s="6" t="str">
        <f t="shared" si="683"/>
        <v>CAXHSJ02709DLMX004NZR471</v>
      </c>
      <c r="G2711" s="6" t="str">
        <f t="shared" si="684"/>
        <v>CAXHSJ02709DLM</v>
      </c>
      <c r="H2711" s="6" t="str">
        <f ca="1" t="shared" si="685"/>
        <v>新品</v>
      </c>
      <c r="I2711" s="10" t="str">
        <f t="shared" si="686"/>
        <v>C</v>
      </c>
      <c r="J2711" s="5" t="s">
        <v>11824</v>
      </c>
      <c r="K2711" s="5" t="s">
        <v>11825</v>
      </c>
      <c r="L2711" s="5" t="s">
        <v>5159</v>
      </c>
      <c r="M2711" s="5" t="s">
        <v>11826</v>
      </c>
      <c r="N2711" s="5" t="s">
        <v>11827</v>
      </c>
      <c r="O2711" s="5" t="s">
        <v>1093</v>
      </c>
      <c r="P2711" s="5" t="s">
        <v>4154</v>
      </c>
      <c r="Q2711" s="5" t="s">
        <v>4491</v>
      </c>
      <c r="R2711" s="5" t="s">
        <v>10</v>
      </c>
      <c r="S2711" s="5" t="s">
        <v>2995</v>
      </c>
      <c r="T2711" s="5" t="s">
        <v>4787</v>
      </c>
      <c r="U2711" s="5" t="s">
        <v>4386</v>
      </c>
      <c r="V2711" s="5" t="s">
        <v>4134</v>
      </c>
      <c r="W2711" s="5" t="s">
        <v>4123</v>
      </c>
      <c r="X2711" s="5" t="s">
        <v>4135</v>
      </c>
      <c r="Y2711" s="5" t="s">
        <v>4184</v>
      </c>
      <c r="Z2711" s="5" t="s">
        <v>4492</v>
      </c>
      <c r="AA2711" s="5" t="s">
        <v>4122</v>
      </c>
      <c r="AB2711" s="5" t="s">
        <v>4341</v>
      </c>
      <c r="AC2711" s="5" t="s">
        <v>11189</v>
      </c>
      <c r="AD2711" s="5" t="s">
        <v>4240</v>
      </c>
      <c r="AE2711" s="5" t="s">
        <v>4140</v>
      </c>
      <c r="AF2711" s="5" t="s">
        <v>2977</v>
      </c>
      <c r="AG2711" s="5" t="s">
        <v>4350</v>
      </c>
      <c r="AH2711" s="5" t="s">
        <v>4513</v>
      </c>
      <c r="AI2711" s="5" t="s">
        <v>4514</v>
      </c>
      <c r="AJ2711" s="5" t="s">
        <v>4345</v>
      </c>
      <c r="AK2711" s="5">
        <v>9.04</v>
      </c>
      <c r="AL2711" s="5" t="s">
        <v>4145</v>
      </c>
      <c r="AM2711" s="5" t="s">
        <v>4146</v>
      </c>
      <c r="AN2711" s="5" t="s">
        <v>4146</v>
      </c>
      <c r="AO2711" s="5">
        <v>15</v>
      </c>
      <c r="AP2711" s="5">
        <v>1</v>
      </c>
      <c r="AQ2711" s="5" t="s">
        <v>11828</v>
      </c>
      <c r="AR2711" s="5" t="s">
        <v>11829</v>
      </c>
      <c r="AS2711" s="5">
        <v>15</v>
      </c>
      <c r="AT2711" s="5">
        <v>41</v>
      </c>
      <c r="AU2711" s="5">
        <v>14.8</v>
      </c>
      <c r="AV2711" s="5">
        <v>5.5</v>
      </c>
      <c r="AW2711" s="5">
        <v>16.14</v>
      </c>
      <c r="AX2711" s="5">
        <v>5.83</v>
      </c>
      <c r="AY2711" s="5">
        <v>2.17</v>
      </c>
      <c r="AZ2711" s="5">
        <v>1222</v>
      </c>
      <c r="BA2711" s="5">
        <v>2.7</v>
      </c>
      <c r="BB2711" s="5">
        <v>45</v>
      </c>
      <c r="BC2711" s="5">
        <v>43</v>
      </c>
      <c r="BD2711" s="5">
        <v>30.5</v>
      </c>
      <c r="BE2711" s="5">
        <v>17.72</v>
      </c>
      <c r="BF2711" s="5">
        <v>16.93</v>
      </c>
      <c r="BG2711" s="5">
        <v>12.01</v>
      </c>
      <c r="BH2711" s="5">
        <v>19</v>
      </c>
      <c r="BI2711" s="5">
        <v>41.94</v>
      </c>
      <c r="BM2711" s="6">
        <f t="shared" si="672"/>
        <v>0</v>
      </c>
      <c r="BN2711" s="10">
        <f t="shared" si="673"/>
        <v>0</v>
      </c>
      <c r="BO2711" s="6">
        <f t="shared" si="674"/>
        <v>0</v>
      </c>
      <c r="BP2711" s="6">
        <f t="shared" si="675"/>
        <v>1</v>
      </c>
      <c r="BQ2711" s="6">
        <f t="shared" si="676"/>
        <v>0</v>
      </c>
      <c r="BR2711" s="10" t="str">
        <f t="shared" si="677"/>
        <v>待上架</v>
      </c>
      <c r="BS2711" s="6" t="str">
        <f t="shared" si="687"/>
        <v>需维护</v>
      </c>
    </row>
    <row r="2712" spans="1:71">
      <c r="A2712" s="6" t="str">
        <f t="shared" si="678"/>
        <v>DEB0F6LGRCW4</v>
      </c>
      <c r="B2712" s="6" t="str">
        <f t="shared" si="679"/>
        <v>DEX002HS7RQV</v>
      </c>
      <c r="C2712" s="6" t="str">
        <f t="shared" si="680"/>
        <v>DEXHSJ02709DLM</v>
      </c>
      <c r="D2712" s="6" t="str">
        <f t="shared" si="681"/>
        <v>DEB0F6LGRCW4XHSJ02709DLM</v>
      </c>
      <c r="E2712" s="6" t="str">
        <f t="shared" si="682"/>
        <v>DEB0F6LGRCW4X002HS7RQV</v>
      </c>
      <c r="F2712" s="6" t="str">
        <f t="shared" si="683"/>
        <v>DEXHSJ02709DLMX002HS7RQV</v>
      </c>
      <c r="G2712" s="6" t="str">
        <f t="shared" si="684"/>
        <v>DEXHSJ02709DLM</v>
      </c>
      <c r="H2712" s="6" t="str">
        <f ca="1" t="shared" si="685"/>
        <v>待上架</v>
      </c>
      <c r="I2712" s="10" t="str">
        <f t="shared" si="686"/>
        <v>未维护</v>
      </c>
      <c r="J2712" s="5" t="s">
        <v>11824</v>
      </c>
      <c r="K2712" s="5" t="s">
        <v>11825</v>
      </c>
      <c r="L2712" s="5" t="s">
        <v>11830</v>
      </c>
      <c r="M2712" s="5" t="s">
        <v>11826</v>
      </c>
      <c r="N2712" s="5" t="s">
        <v>11831</v>
      </c>
      <c r="O2712" s="5" t="s">
        <v>11832</v>
      </c>
      <c r="P2712" s="5" t="s">
        <v>4154</v>
      </c>
      <c r="Q2712" s="5" t="s">
        <v>4693</v>
      </c>
      <c r="R2712" s="5" t="s">
        <v>1525</v>
      </c>
      <c r="S2712" s="5" t="s">
        <v>2985</v>
      </c>
      <c r="T2712" s="5" t="s">
        <v>4787</v>
      </c>
      <c r="U2712" s="5" t="s">
        <v>4386</v>
      </c>
      <c r="V2712" s="5" t="s">
        <v>4134</v>
      </c>
      <c r="W2712" s="5" t="s">
        <v>4123</v>
      </c>
      <c r="X2712" s="5" t="s">
        <v>4135</v>
      </c>
      <c r="Y2712" s="5" t="s">
        <v>4299</v>
      </c>
      <c r="Z2712" s="5" t="s">
        <v>4124</v>
      </c>
      <c r="AA2712" s="5" t="s">
        <v>4123</v>
      </c>
      <c r="AB2712" s="5" t="s">
        <v>4124</v>
      </c>
      <c r="AE2712" s="5" t="s">
        <v>4299</v>
      </c>
      <c r="AF2712" s="5" t="s">
        <v>3007</v>
      </c>
      <c r="AG2712" s="5" t="s">
        <v>4394</v>
      </c>
      <c r="AH2712" s="5" t="s">
        <v>4612</v>
      </c>
      <c r="AI2712" s="5" t="s">
        <v>4514</v>
      </c>
      <c r="AJ2712" s="5" t="s">
        <v>4345</v>
      </c>
      <c r="AL2712" s="5" t="s">
        <v>4145</v>
      </c>
      <c r="AM2712" s="5" t="s">
        <v>4146</v>
      </c>
      <c r="AN2712" s="5" t="s">
        <v>4696</v>
      </c>
      <c r="AO2712" s="5">
        <v>15</v>
      </c>
      <c r="AP2712" s="5">
        <v>1</v>
      </c>
      <c r="AQ2712" s="5" t="s">
        <v>11828</v>
      </c>
      <c r="AR2712" s="5" t="s">
        <v>11829</v>
      </c>
      <c r="AS2712" s="5">
        <v>15</v>
      </c>
      <c r="AT2712" s="5">
        <v>41</v>
      </c>
      <c r="AU2712" s="5">
        <v>14.8</v>
      </c>
      <c r="AV2712" s="5">
        <v>5.5</v>
      </c>
      <c r="AW2712" s="5">
        <v>16.14</v>
      </c>
      <c r="AX2712" s="5">
        <v>5.83</v>
      </c>
      <c r="AY2712" s="5">
        <v>2.17</v>
      </c>
      <c r="AZ2712" s="5">
        <v>1222</v>
      </c>
      <c r="BA2712" s="5">
        <v>2.7</v>
      </c>
      <c r="BB2712" s="5">
        <v>45</v>
      </c>
      <c r="BC2712" s="5">
        <v>43</v>
      </c>
      <c r="BD2712" s="5">
        <v>30.5</v>
      </c>
      <c r="BE2712" s="5">
        <v>17.72</v>
      </c>
      <c r="BF2712" s="5">
        <v>16.93</v>
      </c>
      <c r="BG2712" s="5">
        <v>12.01</v>
      </c>
      <c r="BH2712" s="5">
        <v>19</v>
      </c>
      <c r="BI2712" s="5">
        <v>41.94</v>
      </c>
      <c r="BM2712" s="6">
        <f t="shared" si="672"/>
        <v>0</v>
      </c>
      <c r="BN2712" s="10">
        <f t="shared" si="673"/>
        <v>0</v>
      </c>
      <c r="BO2712" s="6">
        <f t="shared" si="674"/>
        <v>0</v>
      </c>
      <c r="BP2712" s="6">
        <f t="shared" si="675"/>
        <v>1</v>
      </c>
      <c r="BQ2712" s="6">
        <f t="shared" si="676"/>
        <v>0</v>
      </c>
      <c r="BR2712" s="10" t="str">
        <f t="shared" si="677"/>
        <v>待上架</v>
      </c>
      <c r="BS2712" s="6" t="str">
        <f t="shared" si="687"/>
        <v>待上架</v>
      </c>
    </row>
    <row r="2713" spans="1:71">
      <c r="A2713" s="6" t="str">
        <f t="shared" si="678"/>
        <v>UKB0F6LGRCW4</v>
      </c>
      <c r="B2713" s="6" t="str">
        <f t="shared" si="679"/>
        <v>UKX002HS7QBR</v>
      </c>
      <c r="C2713" s="6" t="str">
        <f t="shared" si="680"/>
        <v>UKXHSJ02709DLM</v>
      </c>
      <c r="D2713" s="6" t="str">
        <f t="shared" si="681"/>
        <v>UKB0F6LGRCW4XHSJ02709DLM</v>
      </c>
      <c r="E2713" s="6" t="str">
        <f t="shared" si="682"/>
        <v>UKB0F6LGRCW4X002HS7QBR</v>
      </c>
      <c r="F2713" s="6" t="str">
        <f t="shared" si="683"/>
        <v>UKXHSJ02709DLMX002HS7QBR</v>
      </c>
      <c r="G2713" s="6" t="str">
        <f t="shared" si="684"/>
        <v>UKXHSJ02709DLM</v>
      </c>
      <c r="H2713" s="6" t="str">
        <f ca="1" t="shared" si="685"/>
        <v>待上架</v>
      </c>
      <c r="I2713" s="10" t="str">
        <f t="shared" si="686"/>
        <v>未维护</v>
      </c>
      <c r="J2713" s="5" t="s">
        <v>11824</v>
      </c>
      <c r="K2713" s="5" t="s">
        <v>11825</v>
      </c>
      <c r="L2713" s="5" t="s">
        <v>11833</v>
      </c>
      <c r="M2713" s="5" t="s">
        <v>11826</v>
      </c>
      <c r="N2713" s="5" t="s">
        <v>11834</v>
      </c>
      <c r="O2713" s="5" t="s">
        <v>11835</v>
      </c>
      <c r="P2713" s="5" t="s">
        <v>4154</v>
      </c>
      <c r="Q2713" s="5" t="s">
        <v>4746</v>
      </c>
      <c r="R2713" s="5" t="s">
        <v>1532</v>
      </c>
      <c r="S2713" s="5" t="s">
        <v>2985</v>
      </c>
      <c r="T2713" s="5" t="s">
        <v>4787</v>
      </c>
      <c r="U2713" s="5" t="s">
        <v>4386</v>
      </c>
      <c r="V2713" s="5" t="s">
        <v>4134</v>
      </c>
      <c r="W2713" s="5" t="s">
        <v>4123</v>
      </c>
      <c r="X2713" s="5" t="s">
        <v>4135</v>
      </c>
      <c r="Y2713" s="5" t="s">
        <v>4299</v>
      </c>
      <c r="Z2713" s="5" t="s">
        <v>4124</v>
      </c>
      <c r="AA2713" s="5" t="s">
        <v>4123</v>
      </c>
      <c r="AB2713" s="5" t="s">
        <v>4124</v>
      </c>
      <c r="AE2713" s="5" t="s">
        <v>4299</v>
      </c>
      <c r="AF2713" s="5" t="s">
        <v>3007</v>
      </c>
      <c r="AG2713" s="5" t="s">
        <v>4394</v>
      </c>
      <c r="AH2713" s="5" t="s">
        <v>4611</v>
      </c>
      <c r="AI2713" s="5" t="s">
        <v>4514</v>
      </c>
      <c r="AJ2713" s="5" t="s">
        <v>4345</v>
      </c>
      <c r="AL2713" s="5" t="s">
        <v>4145</v>
      </c>
      <c r="AM2713" s="5" t="s">
        <v>4146</v>
      </c>
      <c r="AN2713" s="5" t="s">
        <v>4696</v>
      </c>
      <c r="AO2713" s="5">
        <v>15</v>
      </c>
      <c r="AP2713" s="5">
        <v>1</v>
      </c>
      <c r="AQ2713" s="5" t="s">
        <v>11828</v>
      </c>
      <c r="AR2713" s="5" t="s">
        <v>11829</v>
      </c>
      <c r="AS2713" s="5">
        <v>15</v>
      </c>
      <c r="AT2713" s="5">
        <v>41</v>
      </c>
      <c r="AU2713" s="5">
        <v>14.8</v>
      </c>
      <c r="AV2713" s="5">
        <v>5.5</v>
      </c>
      <c r="AW2713" s="5">
        <v>16.14</v>
      </c>
      <c r="AX2713" s="5">
        <v>5.83</v>
      </c>
      <c r="AY2713" s="5">
        <v>2.17</v>
      </c>
      <c r="AZ2713" s="5">
        <v>1222</v>
      </c>
      <c r="BA2713" s="5">
        <v>2.7</v>
      </c>
      <c r="BB2713" s="5">
        <v>45</v>
      </c>
      <c r="BC2713" s="5">
        <v>43</v>
      </c>
      <c r="BD2713" s="5">
        <v>30.5</v>
      </c>
      <c r="BE2713" s="5">
        <v>17.72</v>
      </c>
      <c r="BF2713" s="5">
        <v>16.93</v>
      </c>
      <c r="BG2713" s="5">
        <v>12.01</v>
      </c>
      <c r="BH2713" s="5">
        <v>19</v>
      </c>
      <c r="BI2713" s="5">
        <v>41.94</v>
      </c>
      <c r="BM2713" s="6">
        <f t="shared" si="672"/>
        <v>0</v>
      </c>
      <c r="BN2713" s="10">
        <f t="shared" si="673"/>
        <v>0</v>
      </c>
      <c r="BO2713" s="6">
        <f t="shared" si="674"/>
        <v>0</v>
      </c>
      <c r="BP2713" s="6">
        <f t="shared" si="675"/>
        <v>1</v>
      </c>
      <c r="BQ2713" s="6">
        <f t="shared" si="676"/>
        <v>0</v>
      </c>
      <c r="BR2713" s="10" t="str">
        <f t="shared" si="677"/>
        <v>待上架</v>
      </c>
      <c r="BS2713" s="6" t="str">
        <f t="shared" si="687"/>
        <v>待上架</v>
      </c>
    </row>
    <row r="2714" spans="1:71">
      <c r="A2714" s="6" t="str">
        <f t="shared" si="678"/>
        <v>AUB0F6LGRCW4</v>
      </c>
      <c r="B2714" s="6" t="str">
        <f t="shared" si="679"/>
        <v>AUX001CLD3O1</v>
      </c>
      <c r="C2714" s="6" t="str">
        <f t="shared" si="680"/>
        <v>AUXHSJ02709DLM</v>
      </c>
      <c r="D2714" s="6" t="str">
        <f t="shared" si="681"/>
        <v>AUB0F6LGRCW4XHSJ02709DLM</v>
      </c>
      <c r="E2714" s="6" t="str">
        <f t="shared" si="682"/>
        <v>AUB0F6LGRCW4X001CLD3O1</v>
      </c>
      <c r="F2714" s="6" t="str">
        <f t="shared" si="683"/>
        <v>AUXHSJ02709DLMX001CLD3O1</v>
      </c>
      <c r="G2714" s="6" t="str">
        <f t="shared" si="684"/>
        <v>AUXHSJ02709DLM</v>
      </c>
      <c r="H2714" s="6" t="str">
        <f ca="1" t="shared" si="685"/>
        <v>待上架</v>
      </c>
      <c r="I2714" s="10" t="str">
        <f t="shared" si="686"/>
        <v>未维护</v>
      </c>
      <c r="J2714" s="5" t="s">
        <v>11824</v>
      </c>
      <c r="K2714" s="5" t="s">
        <v>11825</v>
      </c>
      <c r="L2714" s="5" t="s">
        <v>11826</v>
      </c>
      <c r="M2714" s="5" t="s">
        <v>11826</v>
      </c>
      <c r="N2714" s="5" t="s">
        <v>11836</v>
      </c>
      <c r="O2714" s="5" t="s">
        <v>11837</v>
      </c>
      <c r="P2714" s="5" t="s">
        <v>4120</v>
      </c>
      <c r="Q2714" s="5" t="s">
        <v>4393</v>
      </c>
      <c r="R2714" s="5" t="s">
        <v>1522</v>
      </c>
      <c r="S2714" s="5" t="s">
        <v>2985</v>
      </c>
      <c r="T2714" s="5" t="s">
        <v>4787</v>
      </c>
      <c r="U2714" s="5" t="s">
        <v>4386</v>
      </c>
      <c r="V2714" s="5" t="s">
        <v>4134</v>
      </c>
      <c r="W2714" s="5" t="s">
        <v>4123</v>
      </c>
      <c r="X2714" s="5" t="s">
        <v>4135</v>
      </c>
      <c r="Y2714" s="5" t="s">
        <v>4299</v>
      </c>
      <c r="Z2714" s="5" t="s">
        <v>4124</v>
      </c>
      <c r="AA2714" s="5" t="s">
        <v>4123</v>
      </c>
      <c r="AB2714" s="5" t="s">
        <v>4124</v>
      </c>
      <c r="AE2714" s="5" t="s">
        <v>4299</v>
      </c>
      <c r="AF2714" s="5" t="s">
        <v>3007</v>
      </c>
      <c r="AG2714" s="5" t="s">
        <v>4394</v>
      </c>
      <c r="AH2714" s="5" t="s">
        <v>3007</v>
      </c>
      <c r="AI2714" s="5" t="s">
        <v>4514</v>
      </c>
      <c r="AJ2714" s="5" t="s">
        <v>4345</v>
      </c>
      <c r="AL2714" s="5" t="s">
        <v>4145</v>
      </c>
      <c r="AM2714" s="5" t="s">
        <v>4146</v>
      </c>
      <c r="AN2714" s="5" t="s">
        <v>4146</v>
      </c>
      <c r="AO2714" s="5">
        <v>15</v>
      </c>
      <c r="AP2714" s="5">
        <v>1</v>
      </c>
      <c r="AQ2714" s="5" t="s">
        <v>11828</v>
      </c>
      <c r="AR2714" s="5" t="s">
        <v>11829</v>
      </c>
      <c r="AS2714" s="5">
        <v>15</v>
      </c>
      <c r="AT2714" s="5">
        <v>41</v>
      </c>
      <c r="AU2714" s="5">
        <v>14.8</v>
      </c>
      <c r="AV2714" s="5">
        <v>5.5</v>
      </c>
      <c r="AW2714" s="5">
        <v>16.14</v>
      </c>
      <c r="AX2714" s="5">
        <v>5.83</v>
      </c>
      <c r="AY2714" s="5">
        <v>2.17</v>
      </c>
      <c r="AZ2714" s="5">
        <v>1222</v>
      </c>
      <c r="BA2714" s="5">
        <v>2.7</v>
      </c>
      <c r="BB2714" s="5">
        <v>45</v>
      </c>
      <c r="BC2714" s="5">
        <v>43</v>
      </c>
      <c r="BD2714" s="5">
        <v>30.5</v>
      </c>
      <c r="BE2714" s="5">
        <v>17.72</v>
      </c>
      <c r="BF2714" s="5">
        <v>16.93</v>
      </c>
      <c r="BG2714" s="5">
        <v>12.01</v>
      </c>
      <c r="BH2714" s="5">
        <v>19</v>
      </c>
      <c r="BI2714" s="5">
        <v>41.94</v>
      </c>
      <c r="BM2714" s="6">
        <f t="shared" si="672"/>
        <v>0</v>
      </c>
      <c r="BN2714" s="10">
        <f t="shared" si="673"/>
        <v>0</v>
      </c>
      <c r="BO2714" s="6">
        <f t="shared" si="674"/>
        <v>0</v>
      </c>
      <c r="BP2714" s="6">
        <f t="shared" si="675"/>
        <v>1</v>
      </c>
      <c r="BQ2714" s="6">
        <f t="shared" si="676"/>
        <v>0</v>
      </c>
      <c r="BR2714" s="10" t="str">
        <f t="shared" si="677"/>
        <v>待上架</v>
      </c>
      <c r="BS2714" s="6" t="str">
        <f t="shared" si="687"/>
        <v>待上架</v>
      </c>
    </row>
    <row r="2715" spans="1:71">
      <c r="A2715" s="6" t="str">
        <f t="shared" si="678"/>
        <v>USB0F7HCDK5H</v>
      </c>
      <c r="B2715" s="6" t="str">
        <f t="shared" si="679"/>
        <v>USX004OABQNX</v>
      </c>
      <c r="C2715" s="6" t="str">
        <f t="shared" si="680"/>
        <v>USXHSJ02709YCY</v>
      </c>
      <c r="D2715" s="6" t="str">
        <f t="shared" si="681"/>
        <v>USB0F7HCDK5HXHSJ02709YCY</v>
      </c>
      <c r="E2715" s="6" t="str">
        <f t="shared" si="682"/>
        <v>USB0F7HCDK5HX004OABQNX</v>
      </c>
      <c r="F2715" s="6" t="str">
        <f t="shared" si="683"/>
        <v>USXHSJ02709YCYX004OABQNX</v>
      </c>
      <c r="G2715" s="6" t="str">
        <f t="shared" si="684"/>
        <v>USXHSJ02709YCY</v>
      </c>
      <c r="H2715" s="6" t="str">
        <f ca="1" t="shared" si="685"/>
        <v>老品</v>
      </c>
      <c r="I2715" s="10" t="str">
        <f t="shared" si="686"/>
        <v>利润款</v>
      </c>
      <c r="J2715" s="5" t="s">
        <v>11838</v>
      </c>
      <c r="K2715" s="5" t="s">
        <v>11839</v>
      </c>
      <c r="L2715" s="5" t="s">
        <v>11840</v>
      </c>
      <c r="M2715" s="5" t="s">
        <v>11841</v>
      </c>
      <c r="N2715" s="5" t="s">
        <v>11842</v>
      </c>
      <c r="O2715" s="5" t="s">
        <v>1095</v>
      </c>
      <c r="P2715" s="5" t="s">
        <v>4154</v>
      </c>
      <c r="Q2715" s="5" t="s">
        <v>4338</v>
      </c>
      <c r="R2715" s="5" t="s">
        <v>2288</v>
      </c>
      <c r="S2715" s="5" t="s">
        <v>4339</v>
      </c>
      <c r="T2715" s="5" t="s">
        <v>4787</v>
      </c>
      <c r="U2715" s="5" t="s">
        <v>4340</v>
      </c>
      <c r="V2715" s="5" t="s">
        <v>4134</v>
      </c>
      <c r="W2715" s="5" t="s">
        <v>4122</v>
      </c>
      <c r="X2715" s="5" t="s">
        <v>4135</v>
      </c>
      <c r="Y2715" s="5" t="s">
        <v>4175</v>
      </c>
      <c r="Z2715" s="5" t="s">
        <v>4124</v>
      </c>
      <c r="AA2715" s="5" t="s">
        <v>4122</v>
      </c>
      <c r="AB2715" s="5" t="s">
        <v>4341</v>
      </c>
      <c r="AC2715" s="5" t="s">
        <v>5582</v>
      </c>
      <c r="AD2715" s="5" t="s">
        <v>4259</v>
      </c>
      <c r="AE2715" s="5" t="s">
        <v>4140</v>
      </c>
      <c r="AF2715" s="5" t="s">
        <v>3022</v>
      </c>
      <c r="AG2715" s="5" t="s">
        <v>4520</v>
      </c>
      <c r="AH2715" s="5" t="s">
        <v>3022</v>
      </c>
      <c r="AI2715" s="5" t="s">
        <v>4514</v>
      </c>
      <c r="AJ2715" s="5" t="s">
        <v>4345</v>
      </c>
      <c r="AK2715" s="5">
        <v>6.12</v>
      </c>
      <c r="AL2715" s="5" t="s">
        <v>4145</v>
      </c>
      <c r="AM2715" s="5" t="s">
        <v>4146</v>
      </c>
      <c r="AN2715" s="5" t="s">
        <v>4146</v>
      </c>
      <c r="AO2715" s="5">
        <v>15</v>
      </c>
      <c r="AP2715" s="5">
        <v>1</v>
      </c>
      <c r="AQ2715" s="5" t="s">
        <v>11828</v>
      </c>
      <c r="AR2715" s="5" t="s">
        <v>11829</v>
      </c>
      <c r="AS2715" s="5">
        <v>15</v>
      </c>
      <c r="AT2715" s="5">
        <v>41</v>
      </c>
      <c r="AU2715" s="5">
        <v>14.8</v>
      </c>
      <c r="AV2715" s="5">
        <v>5.5</v>
      </c>
      <c r="AW2715" s="5">
        <v>16.14</v>
      </c>
      <c r="AX2715" s="5">
        <v>5.83</v>
      </c>
      <c r="AY2715" s="5">
        <v>2.17</v>
      </c>
      <c r="AZ2715" s="5">
        <v>1222</v>
      </c>
      <c r="BA2715" s="5">
        <v>2.7</v>
      </c>
      <c r="BB2715" s="5">
        <v>45</v>
      </c>
      <c r="BC2715" s="5">
        <v>43</v>
      </c>
      <c r="BD2715" s="5">
        <v>30.5</v>
      </c>
      <c r="BE2715" s="5">
        <v>17.72</v>
      </c>
      <c r="BF2715" s="5">
        <v>16.93</v>
      </c>
      <c r="BG2715" s="5">
        <v>12.01</v>
      </c>
      <c r="BH2715" s="5">
        <v>19</v>
      </c>
      <c r="BI2715" s="5">
        <v>41.94</v>
      </c>
      <c r="BM2715" s="6">
        <f t="shared" si="672"/>
        <v>0</v>
      </c>
      <c r="BN2715" s="10">
        <f t="shared" si="673"/>
        <v>0</v>
      </c>
      <c r="BO2715" s="6">
        <f t="shared" si="674"/>
        <v>1</v>
      </c>
      <c r="BP2715" s="6">
        <f t="shared" si="675"/>
        <v>0</v>
      </c>
      <c r="BQ2715" s="6">
        <f t="shared" si="676"/>
        <v>0</v>
      </c>
      <c r="BR2715" s="10" t="str">
        <f t="shared" si="677"/>
        <v>正常在售</v>
      </c>
      <c r="BS2715" s="6" t="str">
        <f t="shared" si="687"/>
        <v>利润款</v>
      </c>
    </row>
    <row r="2716" spans="1:71">
      <c r="A2716" s="6" t="str">
        <f t="shared" si="678"/>
        <v>MXB0F7HCDK5H</v>
      </c>
      <c r="B2716" s="6" t="str">
        <f t="shared" si="679"/>
        <v>MXX004OABQNX</v>
      </c>
      <c r="C2716" s="6" t="str">
        <f t="shared" si="680"/>
        <v>MXXHSJ02709YCY</v>
      </c>
      <c r="D2716" s="6" t="str">
        <f t="shared" si="681"/>
        <v>MXB0F7HCDK5HXHSJ02709YCY</v>
      </c>
      <c r="E2716" s="6" t="str">
        <f t="shared" si="682"/>
        <v>MXB0F7HCDK5HX004OABQNX</v>
      </c>
      <c r="F2716" s="6" t="str">
        <f t="shared" si="683"/>
        <v>MXXHSJ02709YCYX004OABQNX</v>
      </c>
      <c r="G2716" s="6" t="str">
        <f t="shared" si="684"/>
        <v>MXXHSJ02709YCY</v>
      </c>
      <c r="H2716" s="6" t="str">
        <f ca="1" t="shared" si="685"/>
        <v>待上架</v>
      </c>
      <c r="I2716" s="10" t="str">
        <f t="shared" si="686"/>
        <v>未维护</v>
      </c>
      <c r="J2716" s="5" t="s">
        <v>11838</v>
      </c>
      <c r="K2716" s="5" t="s">
        <v>11839</v>
      </c>
      <c r="L2716" s="5" t="s">
        <v>11841</v>
      </c>
      <c r="M2716" s="5" t="s">
        <v>11841</v>
      </c>
      <c r="N2716" s="5" t="s">
        <v>11842</v>
      </c>
      <c r="O2716" s="5" t="s">
        <v>1095</v>
      </c>
      <c r="P2716" s="5" t="s">
        <v>4120</v>
      </c>
      <c r="Q2716" s="5" t="s">
        <v>4349</v>
      </c>
      <c r="R2716" s="5" t="s">
        <v>8</v>
      </c>
      <c r="S2716" s="5" t="s">
        <v>4339</v>
      </c>
      <c r="T2716" s="5" t="s">
        <v>4787</v>
      </c>
      <c r="U2716" s="5" t="s">
        <v>4340</v>
      </c>
      <c r="V2716" s="5" t="s">
        <v>4134</v>
      </c>
      <c r="W2716" s="5" t="s">
        <v>4124</v>
      </c>
      <c r="X2716" s="5" t="s">
        <v>4124</v>
      </c>
      <c r="Y2716" s="5" t="s">
        <v>4299</v>
      </c>
      <c r="Z2716" s="5" t="s">
        <v>4124</v>
      </c>
      <c r="AA2716" s="5" t="s">
        <v>4124</v>
      </c>
      <c r="AB2716" s="5" t="s">
        <v>4124</v>
      </c>
      <c r="AE2716" s="5" t="s">
        <v>4299</v>
      </c>
      <c r="AF2716" s="5" t="s">
        <v>2975</v>
      </c>
      <c r="AG2716" s="5" t="s">
        <v>4350</v>
      </c>
      <c r="AH2716" s="5" t="s">
        <v>4142</v>
      </c>
      <c r="AI2716" s="5" t="s">
        <v>4514</v>
      </c>
      <c r="AJ2716" s="5" t="s">
        <v>4345</v>
      </c>
      <c r="AK2716" s="5">
        <v>204.09</v>
      </c>
      <c r="AL2716" s="5" t="s">
        <v>4145</v>
      </c>
      <c r="AM2716" s="5" t="s">
        <v>4146</v>
      </c>
      <c r="AN2716" s="5" t="s">
        <v>4146</v>
      </c>
      <c r="AO2716" s="5">
        <v>15</v>
      </c>
      <c r="AP2716" s="5">
        <v>1</v>
      </c>
      <c r="AQ2716" s="5" t="s">
        <v>11828</v>
      </c>
      <c r="AR2716" s="5" t="s">
        <v>11829</v>
      </c>
      <c r="AS2716" s="5">
        <v>15</v>
      </c>
      <c r="AT2716" s="5">
        <v>41</v>
      </c>
      <c r="AU2716" s="5">
        <v>14.8</v>
      </c>
      <c r="AV2716" s="5">
        <v>5.5</v>
      </c>
      <c r="AW2716" s="5">
        <v>16.14</v>
      </c>
      <c r="AX2716" s="5">
        <v>5.83</v>
      </c>
      <c r="AY2716" s="5">
        <v>2.17</v>
      </c>
      <c r="AZ2716" s="5">
        <v>1222</v>
      </c>
      <c r="BA2716" s="5">
        <v>2.7</v>
      </c>
      <c r="BB2716" s="5">
        <v>45</v>
      </c>
      <c r="BC2716" s="5">
        <v>43</v>
      </c>
      <c r="BD2716" s="5">
        <v>30.5</v>
      </c>
      <c r="BE2716" s="5">
        <v>17.72</v>
      </c>
      <c r="BF2716" s="5">
        <v>16.93</v>
      </c>
      <c r="BG2716" s="5">
        <v>12.01</v>
      </c>
      <c r="BH2716" s="5">
        <v>19</v>
      </c>
      <c r="BI2716" s="5">
        <v>41.94</v>
      </c>
      <c r="BM2716" s="6">
        <f t="shared" si="672"/>
        <v>0</v>
      </c>
      <c r="BN2716" s="10">
        <f t="shared" si="673"/>
        <v>0</v>
      </c>
      <c r="BO2716" s="6">
        <f t="shared" si="674"/>
        <v>0</v>
      </c>
      <c r="BP2716" s="6">
        <f t="shared" si="675"/>
        <v>0</v>
      </c>
      <c r="BQ2716" s="6">
        <f t="shared" si="676"/>
        <v>1</v>
      </c>
      <c r="BR2716" s="10" t="str">
        <f t="shared" si="677"/>
        <v>待上架</v>
      </c>
      <c r="BS2716" s="6" t="str">
        <f t="shared" si="687"/>
        <v>待上架</v>
      </c>
    </row>
    <row r="2717" spans="1:71">
      <c r="A2717" s="6" t="str">
        <f t="shared" si="678"/>
        <v>AUB0F7HCDK5H</v>
      </c>
      <c r="B2717" s="6" t="str">
        <f t="shared" si="679"/>
        <v>AUX001BWY32H</v>
      </c>
      <c r="C2717" s="6" t="str">
        <f t="shared" si="680"/>
        <v>AUXHSJ02709YCY</v>
      </c>
      <c r="D2717" s="6" t="str">
        <f t="shared" si="681"/>
        <v>AUB0F7HCDK5HXHSJ02709YCY</v>
      </c>
      <c r="E2717" s="6" t="str">
        <f t="shared" si="682"/>
        <v>AUB0F7HCDK5HX001BWY32H</v>
      </c>
      <c r="F2717" s="6" t="str">
        <f t="shared" si="683"/>
        <v>AUXHSJ02709YCYX001BWY32H</v>
      </c>
      <c r="G2717" s="6" t="str">
        <f t="shared" si="684"/>
        <v>AUXHSJ02709YCY</v>
      </c>
      <c r="H2717" s="6" t="str">
        <f ca="1" t="shared" si="685"/>
        <v>新品</v>
      </c>
      <c r="I2717" s="10" t="str">
        <f t="shared" si="686"/>
        <v>C</v>
      </c>
      <c r="J2717" s="5" t="s">
        <v>11838</v>
      </c>
      <c r="K2717" s="5" t="s">
        <v>11839</v>
      </c>
      <c r="L2717" s="5" t="s">
        <v>11843</v>
      </c>
      <c r="M2717" s="5" t="s">
        <v>11841</v>
      </c>
      <c r="N2717" s="5" t="s">
        <v>11844</v>
      </c>
      <c r="O2717" s="5" t="s">
        <v>2200</v>
      </c>
      <c r="P2717" s="5" t="s">
        <v>4154</v>
      </c>
      <c r="Q2717" s="5" t="s">
        <v>8630</v>
      </c>
      <c r="R2717" s="5" t="s">
        <v>1522</v>
      </c>
      <c r="S2717" s="5" t="s">
        <v>2985</v>
      </c>
      <c r="T2717" s="5" t="s">
        <v>4787</v>
      </c>
      <c r="U2717" s="5" t="s">
        <v>4340</v>
      </c>
      <c r="V2717" s="5" t="s">
        <v>4134</v>
      </c>
      <c r="W2717" s="5" t="s">
        <v>4122</v>
      </c>
      <c r="X2717" s="5" t="s">
        <v>4155</v>
      </c>
      <c r="Y2717" s="5" t="s">
        <v>4184</v>
      </c>
      <c r="Z2717" s="5" t="s">
        <v>4492</v>
      </c>
      <c r="AA2717" s="5" t="s">
        <v>4122</v>
      </c>
      <c r="AB2717" s="5" t="s">
        <v>2457</v>
      </c>
      <c r="AC2717" s="5" t="s">
        <v>7559</v>
      </c>
      <c r="AD2717" s="5" t="s">
        <v>4252</v>
      </c>
      <c r="AE2717" s="5" t="s">
        <v>4241</v>
      </c>
      <c r="AF2717" s="5" t="s">
        <v>3008</v>
      </c>
      <c r="AG2717" s="5" t="s">
        <v>4394</v>
      </c>
      <c r="AH2717" s="5" t="s">
        <v>6129</v>
      </c>
      <c r="AI2717" s="5" t="s">
        <v>4514</v>
      </c>
      <c r="AJ2717" s="5" t="s">
        <v>4345</v>
      </c>
      <c r="AL2717" s="5" t="s">
        <v>4145</v>
      </c>
      <c r="AM2717" s="5" t="s">
        <v>4146</v>
      </c>
      <c r="AN2717" s="5" t="s">
        <v>4146</v>
      </c>
      <c r="AO2717" s="5">
        <v>15</v>
      </c>
      <c r="AP2717" s="5">
        <v>1</v>
      </c>
      <c r="AQ2717" s="5" t="s">
        <v>11828</v>
      </c>
      <c r="AR2717" s="5" t="s">
        <v>11829</v>
      </c>
      <c r="AS2717" s="5">
        <v>15</v>
      </c>
      <c r="AT2717" s="5">
        <v>41</v>
      </c>
      <c r="AU2717" s="5">
        <v>14.8</v>
      </c>
      <c r="AV2717" s="5">
        <v>5.5</v>
      </c>
      <c r="AW2717" s="5">
        <v>16.14</v>
      </c>
      <c r="AX2717" s="5">
        <v>5.83</v>
      </c>
      <c r="AY2717" s="5">
        <v>2.17</v>
      </c>
      <c r="AZ2717" s="5">
        <v>1222</v>
      </c>
      <c r="BA2717" s="5">
        <v>2.7</v>
      </c>
      <c r="BB2717" s="5">
        <v>45</v>
      </c>
      <c r="BC2717" s="5">
        <v>43</v>
      </c>
      <c r="BD2717" s="5">
        <v>30.5</v>
      </c>
      <c r="BE2717" s="5">
        <v>17.72</v>
      </c>
      <c r="BF2717" s="5">
        <v>16.93</v>
      </c>
      <c r="BG2717" s="5">
        <v>12.01</v>
      </c>
      <c r="BH2717" s="5">
        <v>19</v>
      </c>
      <c r="BI2717" s="5">
        <v>41.94</v>
      </c>
      <c r="BM2717" s="6">
        <f t="shared" si="672"/>
        <v>0</v>
      </c>
      <c r="BN2717" s="10">
        <f t="shared" si="673"/>
        <v>0</v>
      </c>
      <c r="BO2717" s="6">
        <f t="shared" si="674"/>
        <v>1</v>
      </c>
      <c r="BP2717" s="6">
        <f t="shared" si="675"/>
        <v>0</v>
      </c>
      <c r="BQ2717" s="6">
        <f t="shared" si="676"/>
        <v>0</v>
      </c>
      <c r="BR2717" s="10" t="str">
        <f t="shared" si="677"/>
        <v>正常在售</v>
      </c>
      <c r="BS2717" s="6" t="str">
        <f t="shared" si="687"/>
        <v>流量款</v>
      </c>
    </row>
    <row r="2718" spans="1:71">
      <c r="A2718" s="6" t="str">
        <f t="shared" si="678"/>
        <v>CAB0F7HCDK5H</v>
      </c>
      <c r="B2718" s="6" t="str">
        <f t="shared" si="679"/>
        <v>CAX004OABQNX</v>
      </c>
      <c r="C2718" s="6" t="str">
        <f t="shared" si="680"/>
        <v>CAXHSJ02709YCY</v>
      </c>
      <c r="D2718" s="6" t="str">
        <f t="shared" si="681"/>
        <v>CAB0F7HCDK5HXHSJ02709YCY</v>
      </c>
      <c r="E2718" s="6" t="str">
        <f t="shared" si="682"/>
        <v>CAB0F7HCDK5HX004OABQNX</v>
      </c>
      <c r="F2718" s="6" t="str">
        <f t="shared" si="683"/>
        <v>CAXHSJ02709YCYX004OABQNX</v>
      </c>
      <c r="G2718" s="6" t="str">
        <f t="shared" si="684"/>
        <v>CAXHSJ02709YCY</v>
      </c>
      <c r="H2718" s="6" t="str">
        <f ca="1" t="shared" si="685"/>
        <v>待上架</v>
      </c>
      <c r="I2718" s="10" t="str">
        <f t="shared" si="686"/>
        <v>D</v>
      </c>
      <c r="J2718" s="5" t="s">
        <v>11838</v>
      </c>
      <c r="K2718" s="5" t="s">
        <v>11839</v>
      </c>
      <c r="L2718" s="5" t="s">
        <v>11845</v>
      </c>
      <c r="M2718" s="5" t="s">
        <v>11841</v>
      </c>
      <c r="N2718" s="5" t="s">
        <v>11842</v>
      </c>
      <c r="O2718" s="5" t="s">
        <v>1095</v>
      </c>
      <c r="P2718" s="5" t="s">
        <v>4120</v>
      </c>
      <c r="Q2718" s="5" t="s">
        <v>4352</v>
      </c>
      <c r="R2718" s="5" t="s">
        <v>10</v>
      </c>
      <c r="S2718" s="5" t="s">
        <v>4339</v>
      </c>
      <c r="T2718" s="5" t="s">
        <v>4787</v>
      </c>
      <c r="U2718" s="5" t="s">
        <v>4340</v>
      </c>
      <c r="V2718" s="5" t="s">
        <v>4134</v>
      </c>
      <c r="W2718" s="5" t="s">
        <v>4123</v>
      </c>
      <c r="X2718" s="5" t="s">
        <v>4135</v>
      </c>
      <c r="Y2718" s="5" t="s">
        <v>4136</v>
      </c>
      <c r="Z2718" s="5" t="s">
        <v>4523</v>
      </c>
      <c r="AA2718" s="5" t="s">
        <v>4122</v>
      </c>
      <c r="AB2718" s="5" t="s">
        <v>4341</v>
      </c>
      <c r="AE2718" s="5" t="s">
        <v>4140</v>
      </c>
      <c r="AF2718" s="5" t="s">
        <v>2982</v>
      </c>
      <c r="AG2718" s="5" t="s">
        <v>4350</v>
      </c>
      <c r="AH2718" s="5" t="s">
        <v>4513</v>
      </c>
      <c r="AI2718" s="5" t="s">
        <v>4514</v>
      </c>
      <c r="AJ2718" s="5" t="s">
        <v>4345</v>
      </c>
      <c r="AL2718" s="5" t="s">
        <v>4145</v>
      </c>
      <c r="AM2718" s="5" t="s">
        <v>4146</v>
      </c>
      <c r="AN2718" s="5" t="s">
        <v>4146</v>
      </c>
      <c r="AO2718" s="5">
        <v>15</v>
      </c>
      <c r="AP2718" s="5">
        <v>1</v>
      </c>
      <c r="AQ2718" s="5" t="s">
        <v>11828</v>
      </c>
      <c r="AR2718" s="5" t="s">
        <v>11829</v>
      </c>
      <c r="AS2718" s="5">
        <v>15</v>
      </c>
      <c r="AT2718" s="5">
        <v>41</v>
      </c>
      <c r="AU2718" s="5">
        <v>14.8</v>
      </c>
      <c r="AV2718" s="5">
        <v>5.5</v>
      </c>
      <c r="AW2718" s="5">
        <v>16.14</v>
      </c>
      <c r="AX2718" s="5">
        <v>5.83</v>
      </c>
      <c r="AY2718" s="5">
        <v>2.17</v>
      </c>
      <c r="AZ2718" s="5">
        <v>1222</v>
      </c>
      <c r="BA2718" s="5">
        <v>2.7</v>
      </c>
      <c r="BB2718" s="5">
        <v>45</v>
      </c>
      <c r="BC2718" s="5">
        <v>43</v>
      </c>
      <c r="BD2718" s="5">
        <v>30.5</v>
      </c>
      <c r="BE2718" s="5">
        <v>17.72</v>
      </c>
      <c r="BF2718" s="5">
        <v>16.93</v>
      </c>
      <c r="BG2718" s="5">
        <v>12.01</v>
      </c>
      <c r="BH2718" s="5">
        <v>19</v>
      </c>
      <c r="BI2718" s="5">
        <v>41.94</v>
      </c>
      <c r="BM2718" s="6">
        <f t="shared" si="672"/>
        <v>0</v>
      </c>
      <c r="BN2718" s="10">
        <f t="shared" si="673"/>
        <v>0</v>
      </c>
      <c r="BO2718" s="6">
        <f t="shared" si="674"/>
        <v>0</v>
      </c>
      <c r="BP2718" s="6">
        <f t="shared" si="675"/>
        <v>1</v>
      </c>
      <c r="BQ2718" s="6">
        <f t="shared" si="676"/>
        <v>0</v>
      </c>
      <c r="BR2718" s="10" t="str">
        <f t="shared" si="677"/>
        <v>待上架</v>
      </c>
      <c r="BS2718" s="6" t="str">
        <f t="shared" si="687"/>
        <v>待上架</v>
      </c>
    </row>
    <row r="2719" spans="1:71">
      <c r="A2719" s="6" t="str">
        <f t="shared" si="678"/>
        <v>USB0F6LNJT19</v>
      </c>
      <c r="B2719" s="6" t="str">
        <f t="shared" si="679"/>
        <v>USX004NZQ0H1</v>
      </c>
      <c r="C2719" s="6" t="str">
        <f t="shared" si="680"/>
        <v>USXHSJ02710DLM</v>
      </c>
      <c r="D2719" s="6" t="str">
        <f t="shared" si="681"/>
        <v>USB0F6LNJT19XHSJ02710DLM</v>
      </c>
      <c r="E2719" s="6" t="str">
        <f t="shared" si="682"/>
        <v>USB0F6LNJT19X004NZQ0H1</v>
      </c>
      <c r="F2719" s="6" t="str">
        <f t="shared" si="683"/>
        <v>USXHSJ02710DLMX004NZQ0H1</v>
      </c>
      <c r="G2719" s="6" t="str">
        <f t="shared" si="684"/>
        <v>USXHSJ02710DLM</v>
      </c>
      <c r="H2719" s="6" t="str">
        <f ca="1" t="shared" si="685"/>
        <v>老品</v>
      </c>
      <c r="I2719" s="10" t="str">
        <f t="shared" si="686"/>
        <v>清货款</v>
      </c>
      <c r="J2719" s="5" t="s">
        <v>11846</v>
      </c>
      <c r="K2719" s="5" t="s">
        <v>11847</v>
      </c>
      <c r="L2719" s="5" t="s">
        <v>4783</v>
      </c>
      <c r="M2719" s="5" t="s">
        <v>11848</v>
      </c>
      <c r="N2719" s="5" t="s">
        <v>11849</v>
      </c>
      <c r="O2719" s="5" t="s">
        <v>1098</v>
      </c>
      <c r="P2719" s="5" t="s">
        <v>4154</v>
      </c>
      <c r="Q2719" s="5" t="s">
        <v>4385</v>
      </c>
      <c r="R2719" s="5" t="s">
        <v>2288</v>
      </c>
      <c r="S2719" s="5" t="s">
        <v>2995</v>
      </c>
      <c r="T2719" s="5" t="s">
        <v>4787</v>
      </c>
      <c r="U2719" s="5" t="s">
        <v>4386</v>
      </c>
      <c r="V2719" s="5" t="s">
        <v>4134</v>
      </c>
      <c r="W2719" s="5" t="s">
        <v>4121</v>
      </c>
      <c r="X2719" s="5" t="s">
        <v>4135</v>
      </c>
      <c r="Y2719" s="5" t="s">
        <v>4184</v>
      </c>
      <c r="Z2719" s="5" t="s">
        <v>4124</v>
      </c>
      <c r="AA2719" s="5" t="s">
        <v>4122</v>
      </c>
      <c r="AB2719" s="5" t="s">
        <v>4341</v>
      </c>
      <c r="AC2719" s="5" t="s">
        <v>4258</v>
      </c>
      <c r="AD2719" s="5" t="s">
        <v>4259</v>
      </c>
      <c r="AE2719" s="5" t="s">
        <v>4140</v>
      </c>
      <c r="AF2719" s="5" t="s">
        <v>3036</v>
      </c>
      <c r="AG2719" s="5" t="s">
        <v>4520</v>
      </c>
      <c r="AH2719" s="5" t="s">
        <v>4521</v>
      </c>
      <c r="AI2719" s="5" t="s">
        <v>4514</v>
      </c>
      <c r="AJ2719" s="5" t="s">
        <v>4345</v>
      </c>
      <c r="AK2719" s="5">
        <v>6.26</v>
      </c>
      <c r="AL2719" s="5" t="s">
        <v>4145</v>
      </c>
      <c r="AM2719" s="5" t="s">
        <v>4146</v>
      </c>
      <c r="AN2719" s="5" t="s">
        <v>4146</v>
      </c>
      <c r="AO2719" s="5">
        <v>15</v>
      </c>
      <c r="AP2719" s="5">
        <v>1</v>
      </c>
      <c r="AQ2719" s="5" t="s">
        <v>11828</v>
      </c>
      <c r="AR2719" s="5" t="s">
        <v>11829</v>
      </c>
      <c r="AS2719" s="5">
        <v>15</v>
      </c>
      <c r="AT2719" s="5">
        <v>40.5</v>
      </c>
      <c r="AU2719" s="5">
        <v>14.8</v>
      </c>
      <c r="AV2719" s="5">
        <v>5.5</v>
      </c>
      <c r="AW2719" s="5">
        <v>15.94</v>
      </c>
      <c r="AX2719" s="5">
        <v>5.83</v>
      </c>
      <c r="AY2719" s="5">
        <v>2.17</v>
      </c>
      <c r="AZ2719" s="5">
        <v>1193</v>
      </c>
      <c r="BA2719" s="5">
        <v>2.63</v>
      </c>
      <c r="BB2719" s="5">
        <v>45</v>
      </c>
      <c r="BC2719" s="5">
        <v>43</v>
      </c>
      <c r="BD2719" s="5">
        <v>29</v>
      </c>
      <c r="BE2719" s="5">
        <v>17.72</v>
      </c>
      <c r="BF2719" s="5">
        <v>16.93</v>
      </c>
      <c r="BG2719" s="5">
        <v>11.42</v>
      </c>
      <c r="BH2719" s="5">
        <v>18.1</v>
      </c>
      <c r="BI2719" s="5">
        <v>39.96</v>
      </c>
      <c r="BM2719" s="6">
        <f t="shared" si="672"/>
        <v>0</v>
      </c>
      <c r="BN2719" s="10">
        <f t="shared" si="673"/>
        <v>1</v>
      </c>
      <c r="BO2719" s="6">
        <f t="shared" si="674"/>
        <v>0</v>
      </c>
      <c r="BP2719" s="6">
        <f t="shared" si="675"/>
        <v>0</v>
      </c>
      <c r="BQ2719" s="6">
        <f t="shared" si="676"/>
        <v>0</v>
      </c>
      <c r="BR2719" s="10" t="str">
        <f t="shared" si="677"/>
        <v>清货在售</v>
      </c>
      <c r="BS2719" s="6" t="str">
        <f t="shared" si="687"/>
        <v>清货款</v>
      </c>
    </row>
    <row r="2720" spans="1:71">
      <c r="A2720" s="6" t="str">
        <f t="shared" si="678"/>
        <v>CAB0F6LNJT19</v>
      </c>
      <c r="B2720" s="6" t="str">
        <f t="shared" si="679"/>
        <v>CAX004NZQ0H1</v>
      </c>
      <c r="C2720" s="6" t="str">
        <f t="shared" si="680"/>
        <v>CAXHSJ02710DLM</v>
      </c>
      <c r="D2720" s="6" t="str">
        <f t="shared" si="681"/>
        <v>CAB0F6LNJT19XHSJ02710DLM</v>
      </c>
      <c r="E2720" s="6" t="str">
        <f t="shared" si="682"/>
        <v>CAB0F6LNJT19X004NZQ0H1</v>
      </c>
      <c r="F2720" s="6" t="str">
        <f t="shared" si="683"/>
        <v>CAXHSJ02710DLMX004NZQ0H1</v>
      </c>
      <c r="G2720" s="6" t="str">
        <f t="shared" si="684"/>
        <v>CAXHSJ02710DLM</v>
      </c>
      <c r="H2720" s="6" t="str">
        <f ca="1" t="shared" si="685"/>
        <v>新品</v>
      </c>
      <c r="I2720" s="10" t="str">
        <f t="shared" si="686"/>
        <v>C</v>
      </c>
      <c r="J2720" s="5" t="s">
        <v>11846</v>
      </c>
      <c r="K2720" s="5" t="s">
        <v>11847</v>
      </c>
      <c r="L2720" s="5" t="s">
        <v>5159</v>
      </c>
      <c r="M2720" s="5" t="s">
        <v>11848</v>
      </c>
      <c r="N2720" s="5" t="s">
        <v>11849</v>
      </c>
      <c r="O2720" s="5" t="s">
        <v>1098</v>
      </c>
      <c r="P2720" s="5" t="s">
        <v>4154</v>
      </c>
      <c r="Q2720" s="5" t="s">
        <v>4491</v>
      </c>
      <c r="R2720" s="5" t="s">
        <v>10</v>
      </c>
      <c r="S2720" s="5" t="s">
        <v>2995</v>
      </c>
      <c r="T2720" s="5" t="s">
        <v>4787</v>
      </c>
      <c r="U2720" s="5" t="s">
        <v>4386</v>
      </c>
      <c r="V2720" s="5" t="s">
        <v>4134</v>
      </c>
      <c r="W2720" s="5" t="s">
        <v>4123</v>
      </c>
      <c r="X2720" s="5" t="s">
        <v>4135</v>
      </c>
      <c r="Y2720" s="5" t="s">
        <v>4184</v>
      </c>
      <c r="Z2720" s="5" t="s">
        <v>4492</v>
      </c>
      <c r="AA2720" s="5" t="s">
        <v>4122</v>
      </c>
      <c r="AB2720" s="5" t="s">
        <v>4341</v>
      </c>
      <c r="AC2720" s="5" t="s">
        <v>11189</v>
      </c>
      <c r="AD2720" s="5" t="s">
        <v>4240</v>
      </c>
      <c r="AE2720" s="5" t="s">
        <v>4140</v>
      </c>
      <c r="AF2720" s="5" t="s">
        <v>2977</v>
      </c>
      <c r="AG2720" s="5" t="s">
        <v>4350</v>
      </c>
      <c r="AH2720" s="5" t="s">
        <v>4513</v>
      </c>
      <c r="AI2720" s="5" t="s">
        <v>4514</v>
      </c>
      <c r="AJ2720" s="5" t="s">
        <v>4345</v>
      </c>
      <c r="AK2720" s="5">
        <v>9.04</v>
      </c>
      <c r="AL2720" s="5" t="s">
        <v>4145</v>
      </c>
      <c r="AM2720" s="5" t="s">
        <v>4146</v>
      </c>
      <c r="AN2720" s="5" t="s">
        <v>4146</v>
      </c>
      <c r="AO2720" s="5">
        <v>15</v>
      </c>
      <c r="AP2720" s="5">
        <v>1</v>
      </c>
      <c r="AQ2720" s="5" t="s">
        <v>11828</v>
      </c>
      <c r="AR2720" s="5" t="s">
        <v>11829</v>
      </c>
      <c r="AS2720" s="5">
        <v>15</v>
      </c>
      <c r="AT2720" s="5">
        <v>40.5</v>
      </c>
      <c r="AU2720" s="5">
        <v>14.8</v>
      </c>
      <c r="AV2720" s="5">
        <v>5.5</v>
      </c>
      <c r="AW2720" s="5">
        <v>15.94</v>
      </c>
      <c r="AX2720" s="5">
        <v>5.83</v>
      </c>
      <c r="AY2720" s="5">
        <v>2.17</v>
      </c>
      <c r="AZ2720" s="5">
        <v>1193</v>
      </c>
      <c r="BA2720" s="5">
        <v>2.63</v>
      </c>
      <c r="BB2720" s="5">
        <v>45</v>
      </c>
      <c r="BC2720" s="5">
        <v>43</v>
      </c>
      <c r="BD2720" s="5">
        <v>29</v>
      </c>
      <c r="BE2720" s="5">
        <v>17.72</v>
      </c>
      <c r="BF2720" s="5">
        <v>16.93</v>
      </c>
      <c r="BG2720" s="5">
        <v>11.42</v>
      </c>
      <c r="BH2720" s="5">
        <v>18.1</v>
      </c>
      <c r="BI2720" s="5">
        <v>39.96</v>
      </c>
      <c r="BM2720" s="6">
        <f t="shared" si="672"/>
        <v>0</v>
      </c>
      <c r="BN2720" s="10">
        <f t="shared" si="673"/>
        <v>0</v>
      </c>
      <c r="BO2720" s="6">
        <f t="shared" si="674"/>
        <v>0</v>
      </c>
      <c r="BP2720" s="6">
        <f t="shared" si="675"/>
        <v>1</v>
      </c>
      <c r="BQ2720" s="6">
        <f t="shared" si="676"/>
        <v>0</v>
      </c>
      <c r="BR2720" s="10" t="str">
        <f t="shared" si="677"/>
        <v>待上架</v>
      </c>
      <c r="BS2720" s="6" t="str">
        <f t="shared" si="687"/>
        <v>需维护</v>
      </c>
    </row>
    <row r="2721" spans="1:71">
      <c r="A2721" s="6" t="str">
        <f t="shared" si="678"/>
        <v>DEB0F6LNJT19</v>
      </c>
      <c r="B2721" s="6" t="str">
        <f t="shared" si="679"/>
        <v>DEX002HS60ZF</v>
      </c>
      <c r="C2721" s="6" t="str">
        <f t="shared" si="680"/>
        <v>DEXHSJ02710DLM</v>
      </c>
      <c r="D2721" s="6" t="str">
        <f t="shared" si="681"/>
        <v>DEB0F6LNJT19XHSJ02710DLM</v>
      </c>
      <c r="E2721" s="6" t="str">
        <f t="shared" si="682"/>
        <v>DEB0F6LNJT19X002HS60ZF</v>
      </c>
      <c r="F2721" s="6" t="str">
        <f t="shared" si="683"/>
        <v>DEXHSJ02710DLMX002HS60ZF</v>
      </c>
      <c r="G2721" s="6" t="str">
        <f t="shared" si="684"/>
        <v>DEXHSJ02710DLM</v>
      </c>
      <c r="H2721" s="6" t="str">
        <f ca="1" t="shared" si="685"/>
        <v>待上架</v>
      </c>
      <c r="I2721" s="10" t="str">
        <f t="shared" si="686"/>
        <v>未维护</v>
      </c>
      <c r="J2721" s="5" t="s">
        <v>11846</v>
      </c>
      <c r="K2721" s="5" t="s">
        <v>11847</v>
      </c>
      <c r="L2721" s="5" t="s">
        <v>11830</v>
      </c>
      <c r="M2721" s="5" t="s">
        <v>11848</v>
      </c>
      <c r="N2721" s="5" t="s">
        <v>11850</v>
      </c>
      <c r="O2721" s="5" t="s">
        <v>11851</v>
      </c>
      <c r="P2721" s="5" t="s">
        <v>4154</v>
      </c>
      <c r="Q2721" s="5" t="s">
        <v>4693</v>
      </c>
      <c r="R2721" s="5" t="s">
        <v>1525</v>
      </c>
      <c r="S2721" s="5" t="s">
        <v>2985</v>
      </c>
      <c r="T2721" s="5" t="s">
        <v>4787</v>
      </c>
      <c r="U2721" s="5" t="s">
        <v>4386</v>
      </c>
      <c r="V2721" s="5" t="s">
        <v>4134</v>
      </c>
      <c r="W2721" s="5" t="s">
        <v>4123</v>
      </c>
      <c r="X2721" s="5" t="s">
        <v>4135</v>
      </c>
      <c r="Y2721" s="5" t="s">
        <v>4299</v>
      </c>
      <c r="Z2721" s="5" t="s">
        <v>4124</v>
      </c>
      <c r="AA2721" s="5" t="s">
        <v>4123</v>
      </c>
      <c r="AB2721" s="5" t="s">
        <v>4124</v>
      </c>
      <c r="AE2721" s="5" t="s">
        <v>4299</v>
      </c>
      <c r="AF2721" s="5" t="s">
        <v>3007</v>
      </c>
      <c r="AG2721" s="5" t="s">
        <v>4394</v>
      </c>
      <c r="AH2721" s="5" t="s">
        <v>4612</v>
      </c>
      <c r="AI2721" s="5" t="s">
        <v>4514</v>
      </c>
      <c r="AJ2721" s="5" t="s">
        <v>4345</v>
      </c>
      <c r="AL2721" s="5" t="s">
        <v>4145</v>
      </c>
      <c r="AM2721" s="5" t="s">
        <v>4146</v>
      </c>
      <c r="AN2721" s="5" t="s">
        <v>4696</v>
      </c>
      <c r="AO2721" s="5">
        <v>15</v>
      </c>
      <c r="AP2721" s="5">
        <v>1</v>
      </c>
      <c r="AQ2721" s="5" t="s">
        <v>11828</v>
      </c>
      <c r="AR2721" s="5" t="s">
        <v>11829</v>
      </c>
      <c r="AS2721" s="5">
        <v>15</v>
      </c>
      <c r="AT2721" s="5">
        <v>40.5</v>
      </c>
      <c r="AU2721" s="5">
        <v>14.8</v>
      </c>
      <c r="AV2721" s="5">
        <v>5.5</v>
      </c>
      <c r="AW2721" s="5">
        <v>15.94</v>
      </c>
      <c r="AX2721" s="5">
        <v>5.83</v>
      </c>
      <c r="AY2721" s="5">
        <v>2.17</v>
      </c>
      <c r="AZ2721" s="5">
        <v>1193</v>
      </c>
      <c r="BA2721" s="5">
        <v>2.63</v>
      </c>
      <c r="BB2721" s="5">
        <v>45</v>
      </c>
      <c r="BC2721" s="5">
        <v>43</v>
      </c>
      <c r="BD2721" s="5">
        <v>29</v>
      </c>
      <c r="BE2721" s="5">
        <v>17.72</v>
      </c>
      <c r="BF2721" s="5">
        <v>16.93</v>
      </c>
      <c r="BG2721" s="5">
        <v>11.42</v>
      </c>
      <c r="BH2721" s="5">
        <v>18.1</v>
      </c>
      <c r="BI2721" s="5">
        <v>39.96</v>
      </c>
      <c r="BM2721" s="6">
        <f t="shared" si="672"/>
        <v>0</v>
      </c>
      <c r="BN2721" s="10">
        <f t="shared" si="673"/>
        <v>0</v>
      </c>
      <c r="BO2721" s="6">
        <f t="shared" si="674"/>
        <v>0</v>
      </c>
      <c r="BP2721" s="6">
        <f t="shared" si="675"/>
        <v>1</v>
      </c>
      <c r="BQ2721" s="6">
        <f t="shared" si="676"/>
        <v>0</v>
      </c>
      <c r="BR2721" s="10" t="str">
        <f t="shared" si="677"/>
        <v>待上架</v>
      </c>
      <c r="BS2721" s="6" t="str">
        <f t="shared" si="687"/>
        <v>待上架</v>
      </c>
    </row>
    <row r="2722" spans="1:71">
      <c r="A2722" s="6" t="str">
        <f t="shared" si="678"/>
        <v>UKB0F6LNJT19</v>
      </c>
      <c r="B2722" s="6" t="str">
        <f t="shared" si="679"/>
        <v>UKX002HSASLR</v>
      </c>
      <c r="C2722" s="6" t="str">
        <f t="shared" si="680"/>
        <v>UKXHSJ02710DLM</v>
      </c>
      <c r="D2722" s="6" t="str">
        <f t="shared" si="681"/>
        <v>UKB0F6LNJT19XHSJ02710DLM</v>
      </c>
      <c r="E2722" s="6" t="str">
        <f t="shared" si="682"/>
        <v>UKB0F6LNJT19X002HSASLR</v>
      </c>
      <c r="F2722" s="6" t="str">
        <f t="shared" si="683"/>
        <v>UKXHSJ02710DLMX002HSASLR</v>
      </c>
      <c r="G2722" s="6" t="str">
        <f t="shared" si="684"/>
        <v>UKXHSJ02710DLM</v>
      </c>
      <c r="H2722" s="6" t="str">
        <f ca="1" t="shared" si="685"/>
        <v>待上架</v>
      </c>
      <c r="I2722" s="10" t="str">
        <f t="shared" si="686"/>
        <v>未维护</v>
      </c>
      <c r="J2722" s="5" t="s">
        <v>11846</v>
      </c>
      <c r="K2722" s="5" t="s">
        <v>11847</v>
      </c>
      <c r="L2722" s="5" t="s">
        <v>11833</v>
      </c>
      <c r="M2722" s="5" t="s">
        <v>11848</v>
      </c>
      <c r="N2722" s="5" t="s">
        <v>11852</v>
      </c>
      <c r="O2722" s="5" t="s">
        <v>11853</v>
      </c>
      <c r="P2722" s="5" t="s">
        <v>4154</v>
      </c>
      <c r="Q2722" s="5" t="s">
        <v>4746</v>
      </c>
      <c r="R2722" s="5" t="s">
        <v>1532</v>
      </c>
      <c r="S2722" s="5" t="s">
        <v>2985</v>
      </c>
      <c r="T2722" s="5" t="s">
        <v>4787</v>
      </c>
      <c r="U2722" s="5" t="s">
        <v>4386</v>
      </c>
      <c r="V2722" s="5" t="s">
        <v>4134</v>
      </c>
      <c r="W2722" s="5" t="s">
        <v>4123</v>
      </c>
      <c r="X2722" s="5" t="s">
        <v>4135</v>
      </c>
      <c r="Y2722" s="5" t="s">
        <v>4299</v>
      </c>
      <c r="Z2722" s="5" t="s">
        <v>4124</v>
      </c>
      <c r="AA2722" s="5" t="s">
        <v>4123</v>
      </c>
      <c r="AB2722" s="5" t="s">
        <v>4124</v>
      </c>
      <c r="AE2722" s="5" t="s">
        <v>4299</v>
      </c>
      <c r="AF2722" s="5" t="s">
        <v>3007</v>
      </c>
      <c r="AG2722" s="5" t="s">
        <v>4394</v>
      </c>
      <c r="AH2722" s="5" t="s">
        <v>4611</v>
      </c>
      <c r="AI2722" s="5" t="s">
        <v>4514</v>
      </c>
      <c r="AJ2722" s="5" t="s">
        <v>4345</v>
      </c>
      <c r="AL2722" s="5" t="s">
        <v>4145</v>
      </c>
      <c r="AM2722" s="5" t="s">
        <v>4146</v>
      </c>
      <c r="AN2722" s="5" t="s">
        <v>4696</v>
      </c>
      <c r="AO2722" s="5">
        <v>15</v>
      </c>
      <c r="AP2722" s="5">
        <v>1</v>
      </c>
      <c r="AQ2722" s="5" t="s">
        <v>11828</v>
      </c>
      <c r="AR2722" s="5" t="s">
        <v>11829</v>
      </c>
      <c r="AS2722" s="5">
        <v>15</v>
      </c>
      <c r="AT2722" s="5">
        <v>40.5</v>
      </c>
      <c r="AU2722" s="5">
        <v>14.8</v>
      </c>
      <c r="AV2722" s="5">
        <v>5.5</v>
      </c>
      <c r="AW2722" s="5">
        <v>15.94</v>
      </c>
      <c r="AX2722" s="5">
        <v>5.83</v>
      </c>
      <c r="AY2722" s="5">
        <v>2.17</v>
      </c>
      <c r="AZ2722" s="5">
        <v>1193</v>
      </c>
      <c r="BA2722" s="5">
        <v>2.63</v>
      </c>
      <c r="BB2722" s="5">
        <v>45</v>
      </c>
      <c r="BC2722" s="5">
        <v>43</v>
      </c>
      <c r="BD2722" s="5">
        <v>29</v>
      </c>
      <c r="BE2722" s="5">
        <v>17.72</v>
      </c>
      <c r="BF2722" s="5">
        <v>16.93</v>
      </c>
      <c r="BG2722" s="5">
        <v>11.42</v>
      </c>
      <c r="BH2722" s="5">
        <v>18.1</v>
      </c>
      <c r="BI2722" s="5">
        <v>39.96</v>
      </c>
      <c r="BM2722" s="6">
        <f t="shared" si="672"/>
        <v>0</v>
      </c>
      <c r="BN2722" s="10">
        <f t="shared" si="673"/>
        <v>0</v>
      </c>
      <c r="BO2722" s="6">
        <f t="shared" si="674"/>
        <v>0</v>
      </c>
      <c r="BP2722" s="6">
        <f t="shared" si="675"/>
        <v>1</v>
      </c>
      <c r="BQ2722" s="6">
        <f t="shared" si="676"/>
        <v>0</v>
      </c>
      <c r="BR2722" s="10" t="str">
        <f t="shared" si="677"/>
        <v>待上架</v>
      </c>
      <c r="BS2722" s="6" t="str">
        <f t="shared" si="687"/>
        <v>待上架</v>
      </c>
    </row>
    <row r="2723" spans="1:71">
      <c r="A2723" s="6" t="str">
        <f t="shared" si="678"/>
        <v>AUB0F6LNJT19</v>
      </c>
      <c r="B2723" s="6" t="str">
        <f t="shared" si="679"/>
        <v>AUX001CLFRPJ</v>
      </c>
      <c r="C2723" s="6" t="str">
        <f t="shared" si="680"/>
        <v>AUXHSJ02710DLM</v>
      </c>
      <c r="D2723" s="6" t="str">
        <f t="shared" si="681"/>
        <v>AUB0F6LNJT19XHSJ02710DLM</v>
      </c>
      <c r="E2723" s="6" t="str">
        <f t="shared" si="682"/>
        <v>AUB0F6LNJT19X001CLFRPJ</v>
      </c>
      <c r="F2723" s="6" t="str">
        <f t="shared" si="683"/>
        <v>AUXHSJ02710DLMX001CLFRPJ</v>
      </c>
      <c r="G2723" s="6" t="str">
        <f t="shared" si="684"/>
        <v>AUXHSJ02710DLM</v>
      </c>
      <c r="H2723" s="6" t="str">
        <f ca="1" t="shared" si="685"/>
        <v>待上架</v>
      </c>
      <c r="I2723" s="10" t="str">
        <f t="shared" si="686"/>
        <v>未维护</v>
      </c>
      <c r="J2723" s="5" t="s">
        <v>11846</v>
      </c>
      <c r="K2723" s="5" t="s">
        <v>11847</v>
      </c>
      <c r="L2723" s="5" t="s">
        <v>11848</v>
      </c>
      <c r="M2723" s="5" t="s">
        <v>11848</v>
      </c>
      <c r="N2723" s="5" t="s">
        <v>11854</v>
      </c>
      <c r="O2723" s="5" t="s">
        <v>11855</v>
      </c>
      <c r="P2723" s="5" t="s">
        <v>4120</v>
      </c>
      <c r="Q2723" s="5" t="s">
        <v>4393</v>
      </c>
      <c r="R2723" s="5" t="s">
        <v>1522</v>
      </c>
      <c r="S2723" s="5" t="s">
        <v>2985</v>
      </c>
      <c r="T2723" s="5" t="s">
        <v>4787</v>
      </c>
      <c r="U2723" s="5" t="s">
        <v>4386</v>
      </c>
      <c r="V2723" s="5" t="s">
        <v>4134</v>
      </c>
      <c r="W2723" s="5" t="s">
        <v>4123</v>
      </c>
      <c r="X2723" s="5" t="s">
        <v>4135</v>
      </c>
      <c r="Y2723" s="5" t="s">
        <v>4299</v>
      </c>
      <c r="Z2723" s="5" t="s">
        <v>4124</v>
      </c>
      <c r="AA2723" s="5" t="s">
        <v>4123</v>
      </c>
      <c r="AB2723" s="5" t="s">
        <v>4124</v>
      </c>
      <c r="AE2723" s="5" t="s">
        <v>4299</v>
      </c>
      <c r="AF2723" s="5" t="s">
        <v>3007</v>
      </c>
      <c r="AG2723" s="5" t="s">
        <v>4394</v>
      </c>
      <c r="AH2723" s="5" t="s">
        <v>3007</v>
      </c>
      <c r="AI2723" s="5" t="s">
        <v>4514</v>
      </c>
      <c r="AJ2723" s="5" t="s">
        <v>4345</v>
      </c>
      <c r="AL2723" s="5" t="s">
        <v>4145</v>
      </c>
      <c r="AM2723" s="5" t="s">
        <v>4146</v>
      </c>
      <c r="AN2723" s="5" t="s">
        <v>4146</v>
      </c>
      <c r="AO2723" s="5">
        <v>15</v>
      </c>
      <c r="AP2723" s="5">
        <v>1</v>
      </c>
      <c r="AQ2723" s="5" t="s">
        <v>11828</v>
      </c>
      <c r="AR2723" s="5" t="s">
        <v>11829</v>
      </c>
      <c r="AS2723" s="5">
        <v>15</v>
      </c>
      <c r="AT2723" s="5">
        <v>40.5</v>
      </c>
      <c r="AU2723" s="5">
        <v>14.8</v>
      </c>
      <c r="AV2723" s="5">
        <v>5.5</v>
      </c>
      <c r="AW2723" s="5">
        <v>15.94</v>
      </c>
      <c r="AX2723" s="5">
        <v>5.83</v>
      </c>
      <c r="AY2723" s="5">
        <v>2.17</v>
      </c>
      <c r="AZ2723" s="5">
        <v>1193</v>
      </c>
      <c r="BA2723" s="5">
        <v>2.63</v>
      </c>
      <c r="BB2723" s="5">
        <v>45</v>
      </c>
      <c r="BC2723" s="5">
        <v>43</v>
      </c>
      <c r="BD2723" s="5">
        <v>29</v>
      </c>
      <c r="BE2723" s="5">
        <v>17.72</v>
      </c>
      <c r="BF2723" s="5">
        <v>16.93</v>
      </c>
      <c r="BG2723" s="5">
        <v>11.42</v>
      </c>
      <c r="BH2723" s="5">
        <v>18.1</v>
      </c>
      <c r="BI2723" s="5">
        <v>39.96</v>
      </c>
      <c r="BM2723" s="6">
        <f t="shared" si="672"/>
        <v>0</v>
      </c>
      <c r="BN2723" s="10">
        <f t="shared" si="673"/>
        <v>0</v>
      </c>
      <c r="BO2723" s="6">
        <f t="shared" si="674"/>
        <v>0</v>
      </c>
      <c r="BP2723" s="6">
        <f t="shared" si="675"/>
        <v>1</v>
      </c>
      <c r="BQ2723" s="6">
        <f t="shared" si="676"/>
        <v>0</v>
      </c>
      <c r="BR2723" s="10" t="str">
        <f t="shared" si="677"/>
        <v>待上架</v>
      </c>
      <c r="BS2723" s="6" t="str">
        <f t="shared" si="687"/>
        <v>待上架</v>
      </c>
    </row>
    <row r="2724" spans="1:71">
      <c r="A2724" s="6" t="str">
        <f t="shared" si="678"/>
        <v>USB0F7HYZKZJ</v>
      </c>
      <c r="B2724" s="6" t="str">
        <f t="shared" si="679"/>
        <v>USX004OAVZR5</v>
      </c>
      <c r="C2724" s="6" t="str">
        <f t="shared" si="680"/>
        <v>USXHSJ02710YCY</v>
      </c>
      <c r="D2724" s="6" t="str">
        <f t="shared" si="681"/>
        <v>USB0F7HYZKZJXHSJ02710YCY</v>
      </c>
      <c r="E2724" s="6" t="str">
        <f t="shared" si="682"/>
        <v>USB0F7HYZKZJX004OAVZR5</v>
      </c>
      <c r="F2724" s="6" t="str">
        <f t="shared" si="683"/>
        <v>USXHSJ02710YCYX004OAVZR5</v>
      </c>
      <c r="G2724" s="6" t="str">
        <f t="shared" si="684"/>
        <v>USXHSJ02710YCY</v>
      </c>
      <c r="H2724" s="6" t="str">
        <f ca="1" t="shared" si="685"/>
        <v>老品</v>
      </c>
      <c r="I2724" s="10" t="str">
        <f t="shared" si="686"/>
        <v>利润款</v>
      </c>
      <c r="J2724" s="5" t="s">
        <v>11856</v>
      </c>
      <c r="K2724" s="5" t="s">
        <v>11857</v>
      </c>
      <c r="L2724" s="5" t="s">
        <v>11840</v>
      </c>
      <c r="M2724" s="5" t="s">
        <v>11858</v>
      </c>
      <c r="N2724" s="5" t="s">
        <v>11859</v>
      </c>
      <c r="O2724" s="5" t="s">
        <v>1100</v>
      </c>
      <c r="P2724" s="5" t="s">
        <v>4154</v>
      </c>
      <c r="Q2724" s="5" t="s">
        <v>4338</v>
      </c>
      <c r="R2724" s="5" t="s">
        <v>2288</v>
      </c>
      <c r="S2724" s="5" t="s">
        <v>4339</v>
      </c>
      <c r="T2724" s="5" t="s">
        <v>4787</v>
      </c>
      <c r="U2724" s="5" t="s">
        <v>4340</v>
      </c>
      <c r="V2724" s="5" t="s">
        <v>4134</v>
      </c>
      <c r="W2724" s="5" t="s">
        <v>4122</v>
      </c>
      <c r="X2724" s="5" t="s">
        <v>4135</v>
      </c>
      <c r="Y2724" s="5" t="s">
        <v>4175</v>
      </c>
      <c r="Z2724" s="5" t="s">
        <v>4124</v>
      </c>
      <c r="AA2724" s="5" t="s">
        <v>4122</v>
      </c>
      <c r="AB2724" s="5" t="s">
        <v>4341</v>
      </c>
      <c r="AC2724" s="5" t="s">
        <v>5350</v>
      </c>
      <c r="AD2724" s="5" t="s">
        <v>4259</v>
      </c>
      <c r="AE2724" s="5" t="s">
        <v>4140</v>
      </c>
      <c r="AF2724" s="5" t="s">
        <v>3022</v>
      </c>
      <c r="AG2724" s="5" t="s">
        <v>4520</v>
      </c>
      <c r="AH2724" s="5" t="s">
        <v>3022</v>
      </c>
      <c r="AI2724" s="5" t="s">
        <v>4514</v>
      </c>
      <c r="AJ2724" s="5" t="s">
        <v>4345</v>
      </c>
      <c r="AK2724" s="5">
        <v>6.12</v>
      </c>
      <c r="AL2724" s="5" t="s">
        <v>4145</v>
      </c>
      <c r="AM2724" s="5" t="s">
        <v>4146</v>
      </c>
      <c r="AN2724" s="5" t="s">
        <v>4146</v>
      </c>
      <c r="AO2724" s="5">
        <v>15</v>
      </c>
      <c r="AP2724" s="5">
        <v>1</v>
      </c>
      <c r="AQ2724" s="5" t="s">
        <v>11828</v>
      </c>
      <c r="AR2724" s="5" t="s">
        <v>11829</v>
      </c>
      <c r="AS2724" s="5">
        <v>15</v>
      </c>
      <c r="AT2724" s="5">
        <v>40.5</v>
      </c>
      <c r="AU2724" s="5">
        <v>14.8</v>
      </c>
      <c r="AV2724" s="5">
        <v>5.5</v>
      </c>
      <c r="AW2724" s="5">
        <v>15.94</v>
      </c>
      <c r="AX2724" s="5">
        <v>5.83</v>
      </c>
      <c r="AY2724" s="5">
        <v>2.17</v>
      </c>
      <c r="AZ2724" s="5">
        <v>1193</v>
      </c>
      <c r="BA2724" s="5">
        <v>2.63</v>
      </c>
      <c r="BB2724" s="5">
        <v>45</v>
      </c>
      <c r="BC2724" s="5">
        <v>43</v>
      </c>
      <c r="BD2724" s="5">
        <v>29</v>
      </c>
      <c r="BE2724" s="5">
        <v>17.72</v>
      </c>
      <c r="BF2724" s="5">
        <v>16.93</v>
      </c>
      <c r="BG2724" s="5">
        <v>11.42</v>
      </c>
      <c r="BH2724" s="5">
        <v>18.1</v>
      </c>
      <c r="BI2724" s="5">
        <v>39.96</v>
      </c>
      <c r="BM2724" s="6">
        <f t="shared" si="672"/>
        <v>0</v>
      </c>
      <c r="BN2724" s="10">
        <f t="shared" si="673"/>
        <v>0</v>
      </c>
      <c r="BO2724" s="6">
        <f t="shared" si="674"/>
        <v>1</v>
      </c>
      <c r="BP2724" s="6">
        <f t="shared" si="675"/>
        <v>0</v>
      </c>
      <c r="BQ2724" s="6">
        <f t="shared" si="676"/>
        <v>0</v>
      </c>
      <c r="BR2724" s="10" t="str">
        <f t="shared" si="677"/>
        <v>正常在售</v>
      </c>
      <c r="BS2724" s="6" t="str">
        <f t="shared" si="687"/>
        <v>利润款</v>
      </c>
    </row>
    <row r="2725" spans="1:71">
      <c r="A2725" s="6" t="str">
        <f t="shared" si="678"/>
        <v>MXB0F7HYZKZJ</v>
      </c>
      <c r="B2725" s="6" t="str">
        <f t="shared" si="679"/>
        <v>MXX004OAVZR5</v>
      </c>
      <c r="C2725" s="6" t="str">
        <f t="shared" si="680"/>
        <v>MXXHSJ02710YCY</v>
      </c>
      <c r="D2725" s="6" t="str">
        <f t="shared" si="681"/>
        <v>MXB0F7HYZKZJXHSJ02710YCY</v>
      </c>
      <c r="E2725" s="6" t="str">
        <f t="shared" si="682"/>
        <v>MXB0F7HYZKZJX004OAVZR5</v>
      </c>
      <c r="F2725" s="6" t="str">
        <f t="shared" si="683"/>
        <v>MXXHSJ02710YCYX004OAVZR5</v>
      </c>
      <c r="G2725" s="6" t="str">
        <f t="shared" si="684"/>
        <v>MXXHSJ02710YCY</v>
      </c>
      <c r="H2725" s="6" t="str">
        <f ca="1" t="shared" si="685"/>
        <v>待上架</v>
      </c>
      <c r="I2725" s="10" t="str">
        <f t="shared" si="686"/>
        <v>未维护</v>
      </c>
      <c r="J2725" s="5" t="s">
        <v>11856</v>
      </c>
      <c r="K2725" s="5" t="s">
        <v>11857</v>
      </c>
      <c r="L2725" s="5" t="s">
        <v>11858</v>
      </c>
      <c r="M2725" s="5" t="s">
        <v>11858</v>
      </c>
      <c r="N2725" s="5" t="s">
        <v>11859</v>
      </c>
      <c r="O2725" s="5" t="s">
        <v>1100</v>
      </c>
      <c r="P2725" s="5" t="s">
        <v>4120</v>
      </c>
      <c r="Q2725" s="5" t="s">
        <v>4349</v>
      </c>
      <c r="R2725" s="5" t="s">
        <v>8</v>
      </c>
      <c r="S2725" s="5" t="s">
        <v>4339</v>
      </c>
      <c r="T2725" s="5" t="s">
        <v>4787</v>
      </c>
      <c r="U2725" s="5" t="s">
        <v>4340</v>
      </c>
      <c r="V2725" s="5" t="s">
        <v>4134</v>
      </c>
      <c r="W2725" s="5" t="s">
        <v>4124</v>
      </c>
      <c r="X2725" s="5" t="s">
        <v>4124</v>
      </c>
      <c r="Y2725" s="5" t="s">
        <v>4299</v>
      </c>
      <c r="Z2725" s="5" t="s">
        <v>4124</v>
      </c>
      <c r="AA2725" s="5" t="s">
        <v>4124</v>
      </c>
      <c r="AB2725" s="5" t="s">
        <v>4124</v>
      </c>
      <c r="AE2725" s="5" t="s">
        <v>4299</v>
      </c>
      <c r="AF2725" s="5" t="s">
        <v>2975</v>
      </c>
      <c r="AG2725" s="5" t="s">
        <v>4350</v>
      </c>
      <c r="AH2725" s="5" t="s">
        <v>4142</v>
      </c>
      <c r="AI2725" s="5" t="s">
        <v>4514</v>
      </c>
      <c r="AJ2725" s="5" t="s">
        <v>4345</v>
      </c>
      <c r="AK2725" s="5">
        <v>204.09</v>
      </c>
      <c r="AL2725" s="5" t="s">
        <v>4145</v>
      </c>
      <c r="AM2725" s="5" t="s">
        <v>4146</v>
      </c>
      <c r="AN2725" s="5" t="s">
        <v>4146</v>
      </c>
      <c r="AO2725" s="5">
        <v>15</v>
      </c>
      <c r="AP2725" s="5">
        <v>1</v>
      </c>
      <c r="AQ2725" s="5" t="s">
        <v>11828</v>
      </c>
      <c r="AR2725" s="5" t="s">
        <v>11829</v>
      </c>
      <c r="AS2725" s="5">
        <v>15</v>
      </c>
      <c r="AT2725" s="5">
        <v>40.5</v>
      </c>
      <c r="AU2725" s="5">
        <v>14.8</v>
      </c>
      <c r="AV2725" s="5">
        <v>5.5</v>
      </c>
      <c r="AW2725" s="5">
        <v>15.94</v>
      </c>
      <c r="AX2725" s="5">
        <v>5.83</v>
      </c>
      <c r="AY2725" s="5">
        <v>2.17</v>
      </c>
      <c r="AZ2725" s="5">
        <v>1193</v>
      </c>
      <c r="BA2725" s="5">
        <v>2.63</v>
      </c>
      <c r="BB2725" s="5">
        <v>45</v>
      </c>
      <c r="BC2725" s="5">
        <v>43</v>
      </c>
      <c r="BD2725" s="5">
        <v>29</v>
      </c>
      <c r="BE2725" s="5">
        <v>17.72</v>
      </c>
      <c r="BF2725" s="5">
        <v>16.93</v>
      </c>
      <c r="BG2725" s="5">
        <v>11.42</v>
      </c>
      <c r="BH2725" s="5">
        <v>18.1</v>
      </c>
      <c r="BI2725" s="5">
        <v>39.96</v>
      </c>
      <c r="BM2725" s="6">
        <f t="shared" si="672"/>
        <v>0</v>
      </c>
      <c r="BN2725" s="10">
        <f t="shared" si="673"/>
        <v>0</v>
      </c>
      <c r="BO2725" s="6">
        <f t="shared" si="674"/>
        <v>0</v>
      </c>
      <c r="BP2725" s="6">
        <f t="shared" si="675"/>
        <v>0</v>
      </c>
      <c r="BQ2725" s="6">
        <f t="shared" si="676"/>
        <v>1</v>
      </c>
      <c r="BR2725" s="10" t="str">
        <f t="shared" si="677"/>
        <v>待上架</v>
      </c>
      <c r="BS2725" s="6" t="str">
        <f t="shared" si="687"/>
        <v>待上架</v>
      </c>
    </row>
    <row r="2726" spans="1:71">
      <c r="A2726" s="6" t="str">
        <f t="shared" si="678"/>
        <v>AUB0F7HYZKZJ</v>
      </c>
      <c r="B2726" s="6" t="str">
        <f t="shared" si="679"/>
        <v>AUX001BWY5BV</v>
      </c>
      <c r="C2726" s="6" t="str">
        <f t="shared" si="680"/>
        <v>AUXHSJ02710YCY</v>
      </c>
      <c r="D2726" s="6" t="str">
        <f t="shared" si="681"/>
        <v>AUB0F7HYZKZJXHSJ02710YCY</v>
      </c>
      <c r="E2726" s="6" t="str">
        <f t="shared" si="682"/>
        <v>AUB0F7HYZKZJX001BWY5BV</v>
      </c>
      <c r="F2726" s="6" t="str">
        <f t="shared" si="683"/>
        <v>AUXHSJ02710YCYX001BWY5BV</v>
      </c>
      <c r="G2726" s="6" t="str">
        <f t="shared" si="684"/>
        <v>AUXHSJ02710YCY</v>
      </c>
      <c r="H2726" s="6" t="str">
        <f ca="1" t="shared" si="685"/>
        <v>新品</v>
      </c>
      <c r="I2726" s="10" t="str">
        <f t="shared" si="686"/>
        <v>C</v>
      </c>
      <c r="J2726" s="5" t="s">
        <v>11856</v>
      </c>
      <c r="K2726" s="5" t="s">
        <v>11857</v>
      </c>
      <c r="L2726" s="5" t="s">
        <v>11843</v>
      </c>
      <c r="M2726" s="5" t="s">
        <v>11858</v>
      </c>
      <c r="N2726" s="5" t="s">
        <v>11860</v>
      </c>
      <c r="O2726" s="5" t="s">
        <v>2202</v>
      </c>
      <c r="P2726" s="5" t="s">
        <v>4154</v>
      </c>
      <c r="Q2726" s="5" t="s">
        <v>8630</v>
      </c>
      <c r="R2726" s="5" t="s">
        <v>1522</v>
      </c>
      <c r="S2726" s="5" t="s">
        <v>2985</v>
      </c>
      <c r="T2726" s="5" t="s">
        <v>4787</v>
      </c>
      <c r="U2726" s="5" t="s">
        <v>4340</v>
      </c>
      <c r="V2726" s="5" t="s">
        <v>4134</v>
      </c>
      <c r="W2726" s="5" t="s">
        <v>4122</v>
      </c>
      <c r="X2726" s="5" t="s">
        <v>4135</v>
      </c>
      <c r="Y2726" s="5" t="s">
        <v>4184</v>
      </c>
      <c r="Z2726" s="5" t="s">
        <v>4492</v>
      </c>
      <c r="AA2726" s="5" t="s">
        <v>4122</v>
      </c>
      <c r="AB2726" s="5" t="s">
        <v>2457</v>
      </c>
      <c r="AC2726" s="5" t="s">
        <v>7559</v>
      </c>
      <c r="AD2726" s="5" t="s">
        <v>4252</v>
      </c>
      <c r="AE2726" s="5" t="s">
        <v>4241</v>
      </c>
      <c r="AF2726" s="5" t="s">
        <v>3008</v>
      </c>
      <c r="AG2726" s="5" t="s">
        <v>4394</v>
      </c>
      <c r="AH2726" s="5" t="s">
        <v>6129</v>
      </c>
      <c r="AI2726" s="5" t="s">
        <v>4514</v>
      </c>
      <c r="AJ2726" s="5" t="s">
        <v>4345</v>
      </c>
      <c r="AL2726" s="5" t="s">
        <v>4145</v>
      </c>
      <c r="AM2726" s="5" t="s">
        <v>4146</v>
      </c>
      <c r="AN2726" s="5" t="s">
        <v>4146</v>
      </c>
      <c r="AO2726" s="5">
        <v>15</v>
      </c>
      <c r="AP2726" s="5">
        <v>1</v>
      </c>
      <c r="AQ2726" s="5" t="s">
        <v>11828</v>
      </c>
      <c r="AR2726" s="5" t="s">
        <v>11829</v>
      </c>
      <c r="AS2726" s="5">
        <v>15</v>
      </c>
      <c r="AT2726" s="5">
        <v>40.5</v>
      </c>
      <c r="AU2726" s="5">
        <v>14.8</v>
      </c>
      <c r="AV2726" s="5">
        <v>5.5</v>
      </c>
      <c r="AW2726" s="5">
        <v>15.94</v>
      </c>
      <c r="AX2726" s="5">
        <v>5.83</v>
      </c>
      <c r="AY2726" s="5">
        <v>2.17</v>
      </c>
      <c r="AZ2726" s="5">
        <v>1193</v>
      </c>
      <c r="BA2726" s="5">
        <v>2.63</v>
      </c>
      <c r="BB2726" s="5">
        <v>45</v>
      </c>
      <c r="BC2726" s="5">
        <v>43</v>
      </c>
      <c r="BD2726" s="5">
        <v>29</v>
      </c>
      <c r="BE2726" s="5">
        <v>17.72</v>
      </c>
      <c r="BF2726" s="5">
        <v>16.93</v>
      </c>
      <c r="BG2726" s="5">
        <v>11.42</v>
      </c>
      <c r="BH2726" s="5">
        <v>18.1</v>
      </c>
      <c r="BI2726" s="5">
        <v>39.96</v>
      </c>
      <c r="BM2726" s="6">
        <f t="shared" si="672"/>
        <v>0</v>
      </c>
      <c r="BN2726" s="10">
        <f t="shared" si="673"/>
        <v>0</v>
      </c>
      <c r="BO2726" s="6">
        <f t="shared" si="674"/>
        <v>1</v>
      </c>
      <c r="BP2726" s="6">
        <f t="shared" si="675"/>
        <v>0</v>
      </c>
      <c r="BQ2726" s="6">
        <f t="shared" si="676"/>
        <v>0</v>
      </c>
      <c r="BR2726" s="10" t="str">
        <f t="shared" si="677"/>
        <v>正常在售</v>
      </c>
      <c r="BS2726" s="6" t="str">
        <f t="shared" si="687"/>
        <v>普通款</v>
      </c>
    </row>
    <row r="2727" spans="1:71">
      <c r="A2727" s="6" t="str">
        <f t="shared" si="678"/>
        <v>CAB0F7HYZKZJ</v>
      </c>
      <c r="B2727" s="6" t="str">
        <f t="shared" si="679"/>
        <v>CAX004OAVZR5</v>
      </c>
      <c r="C2727" s="6" t="str">
        <f t="shared" si="680"/>
        <v>CAXHSJ02710YCY</v>
      </c>
      <c r="D2727" s="6" t="str">
        <f t="shared" si="681"/>
        <v>CAB0F7HYZKZJXHSJ02710YCY</v>
      </c>
      <c r="E2727" s="6" t="str">
        <f t="shared" si="682"/>
        <v>CAB0F7HYZKZJX004OAVZR5</v>
      </c>
      <c r="F2727" s="6" t="str">
        <f t="shared" si="683"/>
        <v>CAXHSJ02710YCYX004OAVZR5</v>
      </c>
      <c r="G2727" s="6" t="str">
        <f t="shared" si="684"/>
        <v>CAXHSJ02710YCY</v>
      </c>
      <c r="H2727" s="6" t="str">
        <f ca="1" t="shared" si="685"/>
        <v>新品</v>
      </c>
      <c r="I2727" s="10" t="str">
        <f t="shared" si="686"/>
        <v>D</v>
      </c>
      <c r="J2727" s="5" t="s">
        <v>11856</v>
      </c>
      <c r="K2727" s="5" t="s">
        <v>11857</v>
      </c>
      <c r="L2727" s="5" t="s">
        <v>11845</v>
      </c>
      <c r="M2727" s="5" t="s">
        <v>11858</v>
      </c>
      <c r="N2727" s="5" t="s">
        <v>11859</v>
      </c>
      <c r="O2727" s="5" t="s">
        <v>1100</v>
      </c>
      <c r="P2727" s="5" t="s">
        <v>4154</v>
      </c>
      <c r="Q2727" s="5" t="s">
        <v>4352</v>
      </c>
      <c r="R2727" s="5" t="s">
        <v>10</v>
      </c>
      <c r="S2727" s="5" t="s">
        <v>4339</v>
      </c>
      <c r="T2727" s="5" t="s">
        <v>4787</v>
      </c>
      <c r="U2727" s="5" t="s">
        <v>4340</v>
      </c>
      <c r="V2727" s="5" t="s">
        <v>4134</v>
      </c>
      <c r="W2727" s="5" t="s">
        <v>4122</v>
      </c>
      <c r="X2727" s="5" t="s">
        <v>4135</v>
      </c>
      <c r="Y2727" s="5" t="s">
        <v>4184</v>
      </c>
      <c r="Z2727" s="5" t="s">
        <v>4523</v>
      </c>
      <c r="AA2727" s="5" t="s">
        <v>4122</v>
      </c>
      <c r="AB2727" s="5" t="s">
        <v>4341</v>
      </c>
      <c r="AC2727" s="5" t="s">
        <v>5701</v>
      </c>
      <c r="AD2727" s="5" t="s">
        <v>2970</v>
      </c>
      <c r="AE2727" s="5" t="s">
        <v>4140</v>
      </c>
      <c r="AF2727" s="5" t="s">
        <v>2982</v>
      </c>
      <c r="AG2727" s="5" t="s">
        <v>4350</v>
      </c>
      <c r="AH2727" s="5" t="s">
        <v>4513</v>
      </c>
      <c r="AI2727" s="5" t="s">
        <v>4514</v>
      </c>
      <c r="AJ2727" s="5" t="s">
        <v>4345</v>
      </c>
      <c r="AK2727" s="5">
        <v>9.04</v>
      </c>
      <c r="AL2727" s="5" t="s">
        <v>4145</v>
      </c>
      <c r="AM2727" s="5" t="s">
        <v>4146</v>
      </c>
      <c r="AN2727" s="5" t="s">
        <v>4146</v>
      </c>
      <c r="AO2727" s="5">
        <v>15</v>
      </c>
      <c r="AP2727" s="5">
        <v>1</v>
      </c>
      <c r="AQ2727" s="5" t="s">
        <v>11828</v>
      </c>
      <c r="AR2727" s="5" t="s">
        <v>11829</v>
      </c>
      <c r="AS2727" s="5">
        <v>15</v>
      </c>
      <c r="AT2727" s="5">
        <v>40.5</v>
      </c>
      <c r="AU2727" s="5">
        <v>14.8</v>
      </c>
      <c r="AV2727" s="5">
        <v>5.5</v>
      </c>
      <c r="AW2727" s="5">
        <v>15.94</v>
      </c>
      <c r="AX2727" s="5">
        <v>5.83</v>
      </c>
      <c r="AY2727" s="5">
        <v>2.17</v>
      </c>
      <c r="AZ2727" s="5">
        <v>1193</v>
      </c>
      <c r="BA2727" s="5">
        <v>2.63</v>
      </c>
      <c r="BB2727" s="5">
        <v>45</v>
      </c>
      <c r="BC2727" s="5">
        <v>43</v>
      </c>
      <c r="BD2727" s="5">
        <v>29</v>
      </c>
      <c r="BE2727" s="5">
        <v>17.72</v>
      </c>
      <c r="BF2727" s="5">
        <v>16.93</v>
      </c>
      <c r="BG2727" s="5">
        <v>11.42</v>
      </c>
      <c r="BH2727" s="5">
        <v>18.1</v>
      </c>
      <c r="BI2727" s="5">
        <v>39.96</v>
      </c>
      <c r="BM2727" s="6">
        <f t="shared" si="672"/>
        <v>0</v>
      </c>
      <c r="BN2727" s="10">
        <f t="shared" si="673"/>
        <v>0</v>
      </c>
      <c r="BO2727" s="6">
        <f t="shared" si="674"/>
        <v>1</v>
      </c>
      <c r="BP2727" s="6">
        <f t="shared" si="675"/>
        <v>0</v>
      </c>
      <c r="BQ2727" s="6">
        <f t="shared" si="676"/>
        <v>0</v>
      </c>
      <c r="BR2727" s="10" t="str">
        <f t="shared" si="677"/>
        <v>正常在售</v>
      </c>
      <c r="BS2727" s="6" t="str">
        <f t="shared" si="687"/>
        <v>普通款</v>
      </c>
    </row>
    <row r="2728" spans="1:71">
      <c r="A2728" s="6" t="str">
        <f t="shared" si="678"/>
        <v>USB0F6LKTKKQ</v>
      </c>
      <c r="B2728" s="6" t="str">
        <f t="shared" si="679"/>
        <v>USX004NZFLKD</v>
      </c>
      <c r="C2728" s="6" t="str">
        <f t="shared" si="680"/>
        <v>USXHSJ02711DLM</v>
      </c>
      <c r="D2728" s="6" t="str">
        <f t="shared" si="681"/>
        <v>USB0F6LKTKKQXHSJ02711DLM</v>
      </c>
      <c r="E2728" s="6" t="str">
        <f t="shared" si="682"/>
        <v>USB0F6LKTKKQX004NZFLKD</v>
      </c>
      <c r="F2728" s="6" t="str">
        <f t="shared" si="683"/>
        <v>USXHSJ02711DLMX004NZFLKD</v>
      </c>
      <c r="G2728" s="6" t="str">
        <f t="shared" si="684"/>
        <v>USXHSJ02711DLM</v>
      </c>
      <c r="H2728" s="6" t="str">
        <f ca="1" t="shared" si="685"/>
        <v>老品</v>
      </c>
      <c r="I2728" s="10" t="str">
        <f t="shared" si="686"/>
        <v>清货款</v>
      </c>
      <c r="J2728" s="5" t="s">
        <v>11861</v>
      </c>
      <c r="K2728" s="5" t="s">
        <v>11862</v>
      </c>
      <c r="L2728" s="5" t="s">
        <v>4783</v>
      </c>
      <c r="M2728" s="5" t="s">
        <v>11863</v>
      </c>
      <c r="N2728" s="5" t="s">
        <v>11864</v>
      </c>
      <c r="O2728" s="5" t="s">
        <v>2844</v>
      </c>
      <c r="P2728" s="5" t="s">
        <v>4154</v>
      </c>
      <c r="Q2728" s="5" t="s">
        <v>4385</v>
      </c>
      <c r="R2728" s="5" t="s">
        <v>2288</v>
      </c>
      <c r="S2728" s="5" t="s">
        <v>2995</v>
      </c>
      <c r="T2728" s="5" t="s">
        <v>4787</v>
      </c>
      <c r="U2728" s="5" t="s">
        <v>4386</v>
      </c>
      <c r="V2728" s="5" t="s">
        <v>4134</v>
      </c>
      <c r="W2728" s="5" t="s">
        <v>4121</v>
      </c>
      <c r="X2728" s="5" t="s">
        <v>4135</v>
      </c>
      <c r="Y2728" s="5" t="s">
        <v>4136</v>
      </c>
      <c r="Z2728" s="5" t="s">
        <v>4124</v>
      </c>
      <c r="AA2728" s="5" t="s">
        <v>4122</v>
      </c>
      <c r="AB2728" s="5" t="s">
        <v>4341</v>
      </c>
      <c r="AC2728" s="5" t="s">
        <v>4258</v>
      </c>
      <c r="AD2728" s="5" t="s">
        <v>4259</v>
      </c>
      <c r="AE2728" s="5" t="s">
        <v>4140</v>
      </c>
      <c r="AF2728" s="5" t="s">
        <v>3036</v>
      </c>
      <c r="AG2728" s="5" t="s">
        <v>4520</v>
      </c>
      <c r="AH2728" s="5" t="s">
        <v>4521</v>
      </c>
      <c r="AI2728" s="5" t="s">
        <v>4514</v>
      </c>
      <c r="AJ2728" s="5" t="s">
        <v>4345</v>
      </c>
      <c r="AK2728" s="5">
        <v>6.26</v>
      </c>
      <c r="AL2728" s="5" t="s">
        <v>4145</v>
      </c>
      <c r="AM2728" s="5" t="s">
        <v>4146</v>
      </c>
      <c r="AN2728" s="5" t="s">
        <v>4146</v>
      </c>
      <c r="AO2728" s="5">
        <v>15</v>
      </c>
      <c r="AP2728" s="5">
        <v>1</v>
      </c>
      <c r="AQ2728" s="5" t="s">
        <v>11828</v>
      </c>
      <c r="AR2728" s="5" t="s">
        <v>11829</v>
      </c>
      <c r="AS2728" s="5">
        <v>15</v>
      </c>
      <c r="AT2728" s="5">
        <v>41</v>
      </c>
      <c r="AU2728" s="5">
        <v>14.8</v>
      </c>
      <c r="AV2728" s="5">
        <v>5.5</v>
      </c>
      <c r="AW2728" s="5">
        <v>16.14</v>
      </c>
      <c r="AX2728" s="5">
        <v>5.83</v>
      </c>
      <c r="AY2728" s="5">
        <v>2.17</v>
      </c>
      <c r="AZ2728" s="5">
        <v>1193</v>
      </c>
      <c r="BA2728" s="5">
        <v>2.63</v>
      </c>
      <c r="BB2728" s="5">
        <v>45</v>
      </c>
      <c r="BC2728" s="5">
        <v>43</v>
      </c>
      <c r="BD2728" s="5">
        <v>30.5</v>
      </c>
      <c r="BE2728" s="5">
        <v>17.72</v>
      </c>
      <c r="BF2728" s="5">
        <v>16.93</v>
      </c>
      <c r="BG2728" s="5">
        <v>12.01</v>
      </c>
      <c r="BH2728" s="5">
        <v>19.5</v>
      </c>
      <c r="BI2728" s="5">
        <v>43.05</v>
      </c>
      <c r="BM2728" s="6">
        <f t="shared" si="672"/>
        <v>0</v>
      </c>
      <c r="BN2728" s="10">
        <f t="shared" si="673"/>
        <v>1</v>
      </c>
      <c r="BO2728" s="6">
        <f t="shared" si="674"/>
        <v>0</v>
      </c>
      <c r="BP2728" s="6">
        <f t="shared" si="675"/>
        <v>0</v>
      </c>
      <c r="BQ2728" s="6">
        <f t="shared" si="676"/>
        <v>0</v>
      </c>
      <c r="BR2728" s="10" t="str">
        <f t="shared" si="677"/>
        <v>清货在售</v>
      </c>
      <c r="BS2728" s="6" t="str">
        <f t="shared" si="687"/>
        <v>清货款</v>
      </c>
    </row>
    <row r="2729" spans="1:71">
      <c r="A2729" s="6" t="str">
        <f t="shared" si="678"/>
        <v>USB0F7HZDJTX</v>
      </c>
      <c r="B2729" s="6" t="str">
        <f t="shared" si="679"/>
        <v>USX004OB6LWX</v>
      </c>
      <c r="C2729" s="6" t="str">
        <f t="shared" si="680"/>
        <v>USXHSJ02711YCY</v>
      </c>
      <c r="D2729" s="6" t="str">
        <f t="shared" si="681"/>
        <v>USB0F7HZDJTXXHSJ02711YCY</v>
      </c>
      <c r="E2729" s="6" t="str">
        <f t="shared" si="682"/>
        <v>USB0F7HZDJTXX004OB6LWX</v>
      </c>
      <c r="F2729" s="6" t="str">
        <f t="shared" si="683"/>
        <v>USXHSJ02711YCYX004OB6LWX</v>
      </c>
      <c r="G2729" s="6" t="str">
        <f t="shared" si="684"/>
        <v>USXHSJ02711YCY</v>
      </c>
      <c r="H2729" s="6" t="str">
        <f ca="1" t="shared" si="685"/>
        <v>老品</v>
      </c>
      <c r="I2729" s="10" t="str">
        <f t="shared" si="686"/>
        <v>清货款</v>
      </c>
      <c r="J2729" s="5" t="s">
        <v>11865</v>
      </c>
      <c r="K2729" s="5" t="s">
        <v>11866</v>
      </c>
      <c r="L2729" s="5" t="s">
        <v>11840</v>
      </c>
      <c r="M2729" s="5" t="s">
        <v>11867</v>
      </c>
      <c r="N2729" s="5" t="s">
        <v>11868</v>
      </c>
      <c r="O2729" s="5" t="s">
        <v>1103</v>
      </c>
      <c r="P2729" s="5" t="s">
        <v>4154</v>
      </c>
      <c r="Q2729" s="5" t="s">
        <v>4338</v>
      </c>
      <c r="R2729" s="5" t="s">
        <v>2288</v>
      </c>
      <c r="S2729" s="5" t="s">
        <v>4339</v>
      </c>
      <c r="T2729" s="5" t="s">
        <v>4787</v>
      </c>
      <c r="U2729" s="5" t="s">
        <v>4340</v>
      </c>
      <c r="V2729" s="5" t="s">
        <v>4134</v>
      </c>
      <c r="W2729" s="5" t="s">
        <v>4121</v>
      </c>
      <c r="X2729" s="5" t="s">
        <v>4135</v>
      </c>
      <c r="Y2729" s="5" t="s">
        <v>4184</v>
      </c>
      <c r="Z2729" s="5" t="s">
        <v>4124</v>
      </c>
      <c r="AA2729" s="5" t="s">
        <v>4122</v>
      </c>
      <c r="AB2729" s="5" t="s">
        <v>4341</v>
      </c>
      <c r="AC2729" s="5" t="s">
        <v>5350</v>
      </c>
      <c r="AD2729" s="5" t="s">
        <v>4259</v>
      </c>
      <c r="AE2729" s="5" t="s">
        <v>4140</v>
      </c>
      <c r="AF2729" s="5" t="s">
        <v>3022</v>
      </c>
      <c r="AG2729" s="5" t="s">
        <v>4520</v>
      </c>
      <c r="AH2729" s="5" t="s">
        <v>3022</v>
      </c>
      <c r="AI2729" s="5" t="s">
        <v>4514</v>
      </c>
      <c r="AJ2729" s="5" t="s">
        <v>4345</v>
      </c>
      <c r="AK2729" s="5">
        <v>6.12</v>
      </c>
      <c r="AL2729" s="5" t="s">
        <v>4145</v>
      </c>
      <c r="AM2729" s="5" t="s">
        <v>4146</v>
      </c>
      <c r="AN2729" s="5" t="s">
        <v>4146</v>
      </c>
      <c r="AO2729" s="5">
        <v>15</v>
      </c>
      <c r="AP2729" s="5">
        <v>1</v>
      </c>
      <c r="AQ2729" s="5" t="s">
        <v>11828</v>
      </c>
      <c r="AR2729" s="5" t="s">
        <v>11829</v>
      </c>
      <c r="AS2729" s="5">
        <v>15</v>
      </c>
      <c r="AT2729" s="5">
        <v>41</v>
      </c>
      <c r="AU2729" s="5">
        <v>14.8</v>
      </c>
      <c r="AV2729" s="5">
        <v>5.5</v>
      </c>
      <c r="AW2729" s="5">
        <v>16.14</v>
      </c>
      <c r="AX2729" s="5">
        <v>5.83</v>
      </c>
      <c r="AY2729" s="5">
        <v>2.17</v>
      </c>
      <c r="AZ2729" s="5">
        <v>1193</v>
      </c>
      <c r="BA2729" s="5">
        <v>2.63</v>
      </c>
      <c r="BB2729" s="5">
        <v>45</v>
      </c>
      <c r="BC2729" s="5">
        <v>43</v>
      </c>
      <c r="BD2729" s="5">
        <v>30.5</v>
      </c>
      <c r="BE2729" s="5">
        <v>17.72</v>
      </c>
      <c r="BF2729" s="5">
        <v>16.93</v>
      </c>
      <c r="BG2729" s="5">
        <v>12.01</v>
      </c>
      <c r="BH2729" s="5">
        <v>19.5</v>
      </c>
      <c r="BI2729" s="5">
        <v>43.05</v>
      </c>
      <c r="BM2729" s="6">
        <f t="shared" si="672"/>
        <v>0</v>
      </c>
      <c r="BN2729" s="10">
        <f t="shared" si="673"/>
        <v>1</v>
      </c>
      <c r="BO2729" s="6">
        <f t="shared" si="674"/>
        <v>0</v>
      </c>
      <c r="BP2729" s="6">
        <f t="shared" si="675"/>
        <v>0</v>
      </c>
      <c r="BQ2729" s="6">
        <f t="shared" si="676"/>
        <v>0</v>
      </c>
      <c r="BR2729" s="10" t="str">
        <f t="shared" si="677"/>
        <v>清货在售</v>
      </c>
      <c r="BS2729" s="6" t="str">
        <f t="shared" si="687"/>
        <v>清货款</v>
      </c>
    </row>
    <row r="2730" spans="1:71">
      <c r="A2730" s="6" t="str">
        <f t="shared" si="678"/>
        <v>MXB0F7HZDJTX</v>
      </c>
      <c r="B2730" s="6" t="str">
        <f t="shared" si="679"/>
        <v>MXX004OB6LWX</v>
      </c>
      <c r="C2730" s="6" t="str">
        <f t="shared" si="680"/>
        <v>MXXHSJ02711YCY</v>
      </c>
      <c r="D2730" s="6" t="str">
        <f t="shared" si="681"/>
        <v>MXB0F7HZDJTXXHSJ02711YCY</v>
      </c>
      <c r="E2730" s="6" t="str">
        <f t="shared" si="682"/>
        <v>MXB0F7HZDJTXX004OB6LWX</v>
      </c>
      <c r="F2730" s="6" t="str">
        <f t="shared" si="683"/>
        <v>MXXHSJ02711YCYX004OB6LWX</v>
      </c>
      <c r="G2730" s="6" t="str">
        <f t="shared" si="684"/>
        <v>MXXHSJ02711YCY</v>
      </c>
      <c r="H2730" s="6" t="str">
        <f ca="1" t="shared" si="685"/>
        <v>待上架</v>
      </c>
      <c r="I2730" s="10" t="str">
        <f t="shared" si="686"/>
        <v>未维护</v>
      </c>
      <c r="J2730" s="5" t="s">
        <v>11865</v>
      </c>
      <c r="K2730" s="5" t="s">
        <v>11866</v>
      </c>
      <c r="L2730" s="5" t="s">
        <v>11867</v>
      </c>
      <c r="M2730" s="5" t="s">
        <v>11867</v>
      </c>
      <c r="N2730" s="5" t="s">
        <v>11868</v>
      </c>
      <c r="O2730" s="5" t="s">
        <v>1103</v>
      </c>
      <c r="P2730" s="5" t="s">
        <v>4120</v>
      </c>
      <c r="Q2730" s="5" t="s">
        <v>4349</v>
      </c>
      <c r="R2730" s="5" t="s">
        <v>8</v>
      </c>
      <c r="S2730" s="5" t="s">
        <v>4339</v>
      </c>
      <c r="T2730" s="5" t="s">
        <v>4787</v>
      </c>
      <c r="U2730" s="5" t="s">
        <v>4340</v>
      </c>
      <c r="V2730" s="5" t="s">
        <v>4134</v>
      </c>
      <c r="W2730" s="5" t="s">
        <v>4124</v>
      </c>
      <c r="X2730" s="5" t="s">
        <v>4124</v>
      </c>
      <c r="Y2730" s="5" t="s">
        <v>4299</v>
      </c>
      <c r="Z2730" s="5" t="s">
        <v>4124</v>
      </c>
      <c r="AA2730" s="5" t="s">
        <v>4124</v>
      </c>
      <c r="AB2730" s="5" t="s">
        <v>4124</v>
      </c>
      <c r="AE2730" s="5" t="s">
        <v>4299</v>
      </c>
      <c r="AF2730" s="5" t="s">
        <v>2975</v>
      </c>
      <c r="AG2730" s="5" t="s">
        <v>4350</v>
      </c>
      <c r="AH2730" s="5" t="s">
        <v>4142</v>
      </c>
      <c r="AI2730" s="5" t="s">
        <v>4514</v>
      </c>
      <c r="AJ2730" s="5" t="s">
        <v>4345</v>
      </c>
      <c r="AK2730" s="5">
        <v>204.09</v>
      </c>
      <c r="AL2730" s="5" t="s">
        <v>4145</v>
      </c>
      <c r="AM2730" s="5" t="s">
        <v>4146</v>
      </c>
      <c r="AN2730" s="5" t="s">
        <v>4146</v>
      </c>
      <c r="AO2730" s="5">
        <v>15</v>
      </c>
      <c r="AP2730" s="5">
        <v>1</v>
      </c>
      <c r="AQ2730" s="5" t="s">
        <v>11828</v>
      </c>
      <c r="AR2730" s="5" t="s">
        <v>11829</v>
      </c>
      <c r="AS2730" s="5">
        <v>15</v>
      </c>
      <c r="AT2730" s="5">
        <v>41</v>
      </c>
      <c r="AU2730" s="5">
        <v>14.8</v>
      </c>
      <c r="AV2730" s="5">
        <v>5.5</v>
      </c>
      <c r="AW2730" s="5">
        <v>16.14</v>
      </c>
      <c r="AX2730" s="5">
        <v>5.83</v>
      </c>
      <c r="AY2730" s="5">
        <v>2.17</v>
      </c>
      <c r="AZ2730" s="5">
        <v>1193</v>
      </c>
      <c r="BA2730" s="5">
        <v>2.63</v>
      </c>
      <c r="BB2730" s="5">
        <v>45</v>
      </c>
      <c r="BC2730" s="5">
        <v>43</v>
      </c>
      <c r="BD2730" s="5">
        <v>30.5</v>
      </c>
      <c r="BE2730" s="5">
        <v>17.72</v>
      </c>
      <c r="BF2730" s="5">
        <v>16.93</v>
      </c>
      <c r="BG2730" s="5">
        <v>12.01</v>
      </c>
      <c r="BH2730" s="5">
        <v>19.5</v>
      </c>
      <c r="BI2730" s="5">
        <v>43.05</v>
      </c>
      <c r="BM2730" s="6">
        <f t="shared" si="672"/>
        <v>0</v>
      </c>
      <c r="BN2730" s="10">
        <f t="shared" si="673"/>
        <v>0</v>
      </c>
      <c r="BO2730" s="6">
        <f t="shared" si="674"/>
        <v>0</v>
      </c>
      <c r="BP2730" s="6">
        <f t="shared" si="675"/>
        <v>0</v>
      </c>
      <c r="BQ2730" s="6">
        <f t="shared" si="676"/>
        <v>1</v>
      </c>
      <c r="BR2730" s="10" t="str">
        <f t="shared" si="677"/>
        <v>待上架</v>
      </c>
      <c r="BS2730" s="6" t="str">
        <f t="shared" si="687"/>
        <v>待上架</v>
      </c>
    </row>
    <row r="2731" spans="1:71">
      <c r="A2731" s="6" t="str">
        <f t="shared" si="678"/>
        <v>USB0F7HXTZZL</v>
      </c>
      <c r="B2731" s="6" t="str">
        <f t="shared" si="679"/>
        <v>USX004OB6MPJ</v>
      </c>
      <c r="C2731" s="6" t="str">
        <f t="shared" si="680"/>
        <v>USXHSJ02712YCY</v>
      </c>
      <c r="D2731" s="6" t="str">
        <f t="shared" si="681"/>
        <v>USB0F7HXTZZLXHSJ02712YCY</v>
      </c>
      <c r="E2731" s="6" t="str">
        <f t="shared" si="682"/>
        <v>USB0F7HXTZZLX004OB6MPJ</v>
      </c>
      <c r="F2731" s="6" t="str">
        <f t="shared" si="683"/>
        <v>USXHSJ02712YCYX004OB6MPJ</v>
      </c>
      <c r="G2731" s="6" t="str">
        <f t="shared" si="684"/>
        <v>USXHSJ02712YCY</v>
      </c>
      <c r="H2731" s="6" t="str">
        <f ca="1" t="shared" si="685"/>
        <v>老品</v>
      </c>
      <c r="I2731" s="10" t="str">
        <f t="shared" si="686"/>
        <v>清货款</v>
      </c>
      <c r="J2731" s="5" t="s">
        <v>11869</v>
      </c>
      <c r="K2731" s="5" t="s">
        <v>11870</v>
      </c>
      <c r="L2731" s="5" t="s">
        <v>11840</v>
      </c>
      <c r="M2731" s="5" t="s">
        <v>11871</v>
      </c>
      <c r="N2731" s="5" t="s">
        <v>11872</v>
      </c>
      <c r="O2731" s="5" t="s">
        <v>1105</v>
      </c>
      <c r="P2731" s="5" t="s">
        <v>4154</v>
      </c>
      <c r="Q2731" s="5" t="s">
        <v>4338</v>
      </c>
      <c r="R2731" s="5" t="s">
        <v>2288</v>
      </c>
      <c r="S2731" s="5" t="s">
        <v>4339</v>
      </c>
      <c r="T2731" s="5" t="s">
        <v>4787</v>
      </c>
      <c r="U2731" s="5" t="s">
        <v>4340</v>
      </c>
      <c r="V2731" s="5" t="s">
        <v>4134</v>
      </c>
      <c r="W2731" s="5" t="s">
        <v>4121</v>
      </c>
      <c r="X2731" s="5" t="s">
        <v>4135</v>
      </c>
      <c r="Y2731" s="5" t="s">
        <v>4184</v>
      </c>
      <c r="Z2731" s="5" t="s">
        <v>4124</v>
      </c>
      <c r="AA2731" s="5" t="s">
        <v>4122</v>
      </c>
      <c r="AB2731" s="5" t="s">
        <v>4341</v>
      </c>
      <c r="AC2731" s="5" t="s">
        <v>5350</v>
      </c>
      <c r="AD2731" s="5" t="s">
        <v>4259</v>
      </c>
      <c r="AE2731" s="5" t="s">
        <v>4140</v>
      </c>
      <c r="AF2731" s="5" t="s">
        <v>3022</v>
      </c>
      <c r="AG2731" s="5" t="s">
        <v>4520</v>
      </c>
      <c r="AH2731" s="5" t="s">
        <v>3022</v>
      </c>
      <c r="AI2731" s="5" t="s">
        <v>4514</v>
      </c>
      <c r="AJ2731" s="5" t="s">
        <v>4345</v>
      </c>
      <c r="AK2731" s="5">
        <v>6.12</v>
      </c>
      <c r="AL2731" s="5" t="s">
        <v>4145</v>
      </c>
      <c r="AM2731" s="5" t="s">
        <v>4146</v>
      </c>
      <c r="AN2731" s="5" t="s">
        <v>4146</v>
      </c>
      <c r="AO2731" s="5">
        <v>15</v>
      </c>
      <c r="AP2731" s="5">
        <v>1</v>
      </c>
      <c r="AQ2731" s="5" t="s">
        <v>11828</v>
      </c>
      <c r="AR2731" s="5" t="s">
        <v>11829</v>
      </c>
      <c r="AS2731" s="5">
        <v>15</v>
      </c>
      <c r="AT2731" s="5">
        <v>41</v>
      </c>
      <c r="AU2731" s="5">
        <v>14.8</v>
      </c>
      <c r="AV2731" s="5">
        <v>5.5</v>
      </c>
      <c r="AW2731" s="5">
        <v>16.14</v>
      </c>
      <c r="AX2731" s="5">
        <v>5.83</v>
      </c>
      <c r="AY2731" s="5">
        <v>2.17</v>
      </c>
      <c r="AZ2731" s="5">
        <v>1193</v>
      </c>
      <c r="BA2731" s="5">
        <v>2.63</v>
      </c>
      <c r="BB2731" s="5">
        <v>45</v>
      </c>
      <c r="BC2731" s="5">
        <v>43</v>
      </c>
      <c r="BD2731" s="5">
        <v>30.5</v>
      </c>
      <c r="BE2731" s="5">
        <v>17.72</v>
      </c>
      <c r="BF2731" s="5">
        <v>16.93</v>
      </c>
      <c r="BG2731" s="5">
        <v>12.01</v>
      </c>
      <c r="BH2731" s="5">
        <v>19.5</v>
      </c>
      <c r="BI2731" s="5">
        <v>43.05</v>
      </c>
      <c r="BM2731" s="6">
        <f t="shared" si="672"/>
        <v>0</v>
      </c>
      <c r="BN2731" s="10">
        <f t="shared" si="673"/>
        <v>1</v>
      </c>
      <c r="BO2731" s="6">
        <f t="shared" si="674"/>
        <v>0</v>
      </c>
      <c r="BP2731" s="6">
        <f t="shared" si="675"/>
        <v>0</v>
      </c>
      <c r="BQ2731" s="6">
        <f t="shared" si="676"/>
        <v>0</v>
      </c>
      <c r="BR2731" s="10" t="str">
        <f t="shared" si="677"/>
        <v>清货在售</v>
      </c>
      <c r="BS2731" s="6" t="str">
        <f t="shared" si="687"/>
        <v>清货款</v>
      </c>
    </row>
    <row r="2732" spans="1:71">
      <c r="A2732" s="6" t="str">
        <f t="shared" si="678"/>
        <v>MXB0F7HXTZZL</v>
      </c>
      <c r="B2732" s="6" t="str">
        <f t="shared" si="679"/>
        <v>MXX004OB6MPJ</v>
      </c>
      <c r="C2732" s="6" t="str">
        <f t="shared" si="680"/>
        <v>MXXHSJ02712YCY</v>
      </c>
      <c r="D2732" s="6" t="str">
        <f t="shared" si="681"/>
        <v>MXB0F7HXTZZLXHSJ02712YCY</v>
      </c>
      <c r="E2732" s="6" t="str">
        <f t="shared" si="682"/>
        <v>MXB0F7HXTZZLX004OB6MPJ</v>
      </c>
      <c r="F2732" s="6" t="str">
        <f t="shared" si="683"/>
        <v>MXXHSJ02712YCYX004OB6MPJ</v>
      </c>
      <c r="G2732" s="6" t="str">
        <f t="shared" si="684"/>
        <v>MXXHSJ02712YCY</v>
      </c>
      <c r="H2732" s="6" t="str">
        <f ca="1" t="shared" si="685"/>
        <v>待上架</v>
      </c>
      <c r="I2732" s="10" t="str">
        <f t="shared" si="686"/>
        <v>未维护</v>
      </c>
      <c r="J2732" s="5" t="s">
        <v>11869</v>
      </c>
      <c r="K2732" s="5" t="s">
        <v>11870</v>
      </c>
      <c r="L2732" s="5" t="s">
        <v>11871</v>
      </c>
      <c r="M2732" s="5" t="s">
        <v>11871</v>
      </c>
      <c r="N2732" s="5" t="s">
        <v>11872</v>
      </c>
      <c r="O2732" s="5" t="s">
        <v>1105</v>
      </c>
      <c r="P2732" s="5" t="s">
        <v>4120</v>
      </c>
      <c r="Q2732" s="5" t="s">
        <v>4349</v>
      </c>
      <c r="R2732" s="5" t="s">
        <v>8</v>
      </c>
      <c r="S2732" s="5" t="s">
        <v>4339</v>
      </c>
      <c r="T2732" s="5" t="s">
        <v>4787</v>
      </c>
      <c r="U2732" s="5" t="s">
        <v>4340</v>
      </c>
      <c r="V2732" s="5" t="s">
        <v>4134</v>
      </c>
      <c r="W2732" s="5" t="s">
        <v>4124</v>
      </c>
      <c r="X2732" s="5" t="s">
        <v>4124</v>
      </c>
      <c r="Y2732" s="5" t="s">
        <v>4299</v>
      </c>
      <c r="Z2732" s="5" t="s">
        <v>4124</v>
      </c>
      <c r="AA2732" s="5" t="s">
        <v>4124</v>
      </c>
      <c r="AB2732" s="5" t="s">
        <v>4124</v>
      </c>
      <c r="AE2732" s="5" t="s">
        <v>4299</v>
      </c>
      <c r="AF2732" s="5" t="s">
        <v>2975</v>
      </c>
      <c r="AG2732" s="5" t="s">
        <v>4350</v>
      </c>
      <c r="AH2732" s="5" t="s">
        <v>4142</v>
      </c>
      <c r="AI2732" s="5" t="s">
        <v>4514</v>
      </c>
      <c r="AJ2732" s="5" t="s">
        <v>4345</v>
      </c>
      <c r="AK2732" s="5">
        <v>204.09</v>
      </c>
      <c r="AL2732" s="5" t="s">
        <v>4145</v>
      </c>
      <c r="AM2732" s="5" t="s">
        <v>4146</v>
      </c>
      <c r="AN2732" s="5" t="s">
        <v>4146</v>
      </c>
      <c r="AO2732" s="5">
        <v>15</v>
      </c>
      <c r="AP2732" s="5">
        <v>1</v>
      </c>
      <c r="AQ2732" s="5" t="s">
        <v>11828</v>
      </c>
      <c r="AR2732" s="5" t="s">
        <v>11829</v>
      </c>
      <c r="AS2732" s="5">
        <v>15</v>
      </c>
      <c r="AT2732" s="5">
        <v>41</v>
      </c>
      <c r="AU2732" s="5">
        <v>14.8</v>
      </c>
      <c r="AV2732" s="5">
        <v>5.5</v>
      </c>
      <c r="AW2732" s="5">
        <v>16.14</v>
      </c>
      <c r="AX2732" s="5">
        <v>5.83</v>
      </c>
      <c r="AY2732" s="5">
        <v>2.17</v>
      </c>
      <c r="AZ2732" s="5">
        <v>1193</v>
      </c>
      <c r="BA2732" s="5">
        <v>2.63</v>
      </c>
      <c r="BB2732" s="5">
        <v>45</v>
      </c>
      <c r="BC2732" s="5">
        <v>43</v>
      </c>
      <c r="BD2732" s="5">
        <v>30.5</v>
      </c>
      <c r="BE2732" s="5">
        <v>17.72</v>
      </c>
      <c r="BF2732" s="5">
        <v>16.93</v>
      </c>
      <c r="BG2732" s="5">
        <v>12.01</v>
      </c>
      <c r="BH2732" s="5">
        <v>19.5</v>
      </c>
      <c r="BI2732" s="5">
        <v>43.05</v>
      </c>
      <c r="BM2732" s="6">
        <f t="shared" si="672"/>
        <v>0</v>
      </c>
      <c r="BN2732" s="10">
        <f t="shared" si="673"/>
        <v>0</v>
      </c>
      <c r="BO2732" s="6">
        <f t="shared" si="674"/>
        <v>0</v>
      </c>
      <c r="BP2732" s="6">
        <f t="shared" si="675"/>
        <v>0</v>
      </c>
      <c r="BQ2732" s="6">
        <f t="shared" si="676"/>
        <v>1</v>
      </c>
      <c r="BR2732" s="10" t="str">
        <f t="shared" si="677"/>
        <v>待上架</v>
      </c>
      <c r="BS2732" s="6" t="str">
        <f t="shared" si="687"/>
        <v>待上架</v>
      </c>
    </row>
    <row r="2733" spans="1:71">
      <c r="A2733" s="6" t="str">
        <f t="shared" si="678"/>
        <v>USB0FB3TBS6S</v>
      </c>
      <c r="B2733" s="6" t="str">
        <f t="shared" si="679"/>
        <v>USX004PALIYJ</v>
      </c>
      <c r="C2733" s="6" t="str">
        <f t="shared" si="680"/>
        <v>USXHSM00101DLM</v>
      </c>
      <c r="D2733" s="6" t="str">
        <f t="shared" si="681"/>
        <v>USB0FB3TBS6SXHSM00101DLM</v>
      </c>
      <c r="E2733" s="6" t="str">
        <f t="shared" si="682"/>
        <v>USB0FB3TBS6SX004PALIYJ</v>
      </c>
      <c r="F2733" s="6" t="str">
        <f t="shared" si="683"/>
        <v>USXHSM00101DLMX004PALIYJ</v>
      </c>
      <c r="G2733" s="6" t="str">
        <f t="shared" si="684"/>
        <v>USXHSM00101DLM</v>
      </c>
      <c r="H2733" s="6" t="str">
        <f ca="1" t="shared" si="685"/>
        <v>老品</v>
      </c>
      <c r="I2733" s="10" t="str">
        <f t="shared" si="686"/>
        <v>清货款</v>
      </c>
      <c r="J2733" s="5" t="s">
        <v>11873</v>
      </c>
      <c r="K2733" s="5" t="s">
        <v>11874</v>
      </c>
      <c r="L2733" s="5" t="s">
        <v>11875</v>
      </c>
      <c r="M2733" s="5" t="s">
        <v>11875</v>
      </c>
      <c r="N2733" s="5" t="s">
        <v>11876</v>
      </c>
      <c r="O2733" s="5" t="s">
        <v>3487</v>
      </c>
      <c r="P2733" s="5" t="s">
        <v>4154</v>
      </c>
      <c r="Q2733" s="5" t="s">
        <v>4385</v>
      </c>
      <c r="R2733" s="5" t="s">
        <v>2288</v>
      </c>
      <c r="S2733" s="5" t="s">
        <v>2995</v>
      </c>
      <c r="T2733" s="5" t="s">
        <v>2981</v>
      </c>
      <c r="U2733" s="5" t="s">
        <v>4386</v>
      </c>
      <c r="V2733" s="5" t="s">
        <v>4134</v>
      </c>
      <c r="W2733" s="5" t="s">
        <v>4121</v>
      </c>
      <c r="X2733" s="5" t="s">
        <v>4155</v>
      </c>
      <c r="Y2733" s="5" t="s">
        <v>4136</v>
      </c>
      <c r="Z2733" s="5" t="s">
        <v>4124</v>
      </c>
      <c r="AA2733" s="5" t="s">
        <v>4121</v>
      </c>
      <c r="AB2733" s="5" t="s">
        <v>4137</v>
      </c>
      <c r="AC2733" s="5" t="s">
        <v>11877</v>
      </c>
      <c r="AD2733" s="5" t="s">
        <v>4259</v>
      </c>
      <c r="AE2733" s="5" t="s">
        <v>4140</v>
      </c>
      <c r="AF2733" s="5" t="s">
        <v>3036</v>
      </c>
      <c r="AG2733" s="5" t="s">
        <v>4520</v>
      </c>
      <c r="AH2733" s="5" t="s">
        <v>3036</v>
      </c>
      <c r="AI2733" s="5" t="s">
        <v>4514</v>
      </c>
      <c r="AJ2733" s="5" t="s">
        <v>4345</v>
      </c>
      <c r="AK2733" s="5">
        <v>6.82</v>
      </c>
      <c r="AL2733" s="5" t="s">
        <v>4145</v>
      </c>
      <c r="AM2733" s="5" t="s">
        <v>4146</v>
      </c>
      <c r="AN2733" s="5" t="s">
        <v>4146</v>
      </c>
      <c r="AO2733" s="5">
        <v>12</v>
      </c>
      <c r="AP2733" s="5">
        <v>500</v>
      </c>
      <c r="AQ2733" s="5" t="s">
        <v>5841</v>
      </c>
      <c r="AR2733" s="5" t="s">
        <v>5842</v>
      </c>
      <c r="AS2733" s="5">
        <v>20</v>
      </c>
      <c r="AT2733" s="5">
        <v>32.6</v>
      </c>
      <c r="AU2733" s="5">
        <v>14.2</v>
      </c>
      <c r="AV2733" s="5">
        <v>13.2</v>
      </c>
      <c r="AW2733" s="5">
        <v>12.83</v>
      </c>
      <c r="AX2733" s="5">
        <v>5.59</v>
      </c>
      <c r="AY2733" s="5">
        <v>5.2</v>
      </c>
      <c r="AZ2733" s="5">
        <v>1012</v>
      </c>
      <c r="BA2733" s="5">
        <v>2.23</v>
      </c>
      <c r="BB2733" s="5">
        <v>56.2</v>
      </c>
      <c r="BC2733" s="5">
        <v>48</v>
      </c>
      <c r="BD2733" s="5">
        <v>35</v>
      </c>
      <c r="BE2733" s="5">
        <v>22.13</v>
      </c>
      <c r="BF2733" s="5">
        <v>18.9</v>
      </c>
      <c r="BG2733" s="5">
        <v>13.78</v>
      </c>
      <c r="BH2733" s="5">
        <v>12.9</v>
      </c>
      <c r="BI2733" s="5">
        <v>28.48</v>
      </c>
      <c r="BM2733" s="6">
        <f t="shared" si="672"/>
        <v>0</v>
      </c>
      <c r="BN2733" s="10">
        <f t="shared" si="673"/>
        <v>1</v>
      </c>
      <c r="BO2733" s="6">
        <f t="shared" si="674"/>
        <v>0</v>
      </c>
      <c r="BP2733" s="6">
        <f t="shared" si="675"/>
        <v>0</v>
      </c>
      <c r="BQ2733" s="6">
        <f t="shared" si="676"/>
        <v>0</v>
      </c>
      <c r="BR2733" s="10" t="str">
        <f t="shared" si="677"/>
        <v>清货在售</v>
      </c>
      <c r="BS2733" s="6" t="str">
        <f t="shared" si="687"/>
        <v>清货款</v>
      </c>
    </row>
    <row r="2734" spans="1:71">
      <c r="A2734" s="6" t="str">
        <f t="shared" si="678"/>
        <v>USB0FRFNCRKT</v>
      </c>
      <c r="B2734" s="6" t="str">
        <f t="shared" si="679"/>
        <v>USX004UBKZOR</v>
      </c>
      <c r="C2734" s="6" t="str">
        <f t="shared" si="680"/>
        <v>USXHTM00101DLM</v>
      </c>
      <c r="D2734" s="6" t="str">
        <f t="shared" si="681"/>
        <v>USB0FRFNCRKTXHTM00101DLM</v>
      </c>
      <c r="E2734" s="6" t="str">
        <f t="shared" si="682"/>
        <v>USB0FRFNCRKTX004UBKZOR</v>
      </c>
      <c r="F2734" s="6" t="str">
        <f t="shared" si="683"/>
        <v>USXHTM00101DLMX004UBKZOR</v>
      </c>
      <c r="G2734" s="6" t="str">
        <f t="shared" si="684"/>
        <v>USXHTM00101DLM</v>
      </c>
      <c r="H2734" s="6" t="str">
        <f ca="1" t="shared" si="685"/>
        <v>新品</v>
      </c>
      <c r="I2734" s="10" t="str">
        <f t="shared" si="686"/>
        <v>流量款</v>
      </c>
      <c r="J2734" s="5" t="s">
        <v>11878</v>
      </c>
      <c r="K2734" s="5" t="s">
        <v>11879</v>
      </c>
      <c r="L2734" s="5" t="s">
        <v>11880</v>
      </c>
      <c r="M2734" s="5" t="s">
        <v>11881</v>
      </c>
      <c r="N2734" s="5" t="s">
        <v>11882</v>
      </c>
      <c r="O2734" s="5" t="s">
        <v>3711</v>
      </c>
      <c r="P2734" s="5" t="s">
        <v>4154</v>
      </c>
      <c r="Q2734" s="5" t="s">
        <v>4385</v>
      </c>
      <c r="R2734" s="5" t="s">
        <v>2288</v>
      </c>
      <c r="S2734" s="5" t="s">
        <v>2995</v>
      </c>
      <c r="T2734" s="5" t="s">
        <v>2981</v>
      </c>
      <c r="U2734" s="5" t="s">
        <v>4386</v>
      </c>
      <c r="V2734" s="5" t="s">
        <v>4220</v>
      </c>
      <c r="W2734" s="5" t="s">
        <v>4122</v>
      </c>
      <c r="X2734" s="5" t="s">
        <v>4155</v>
      </c>
      <c r="Y2734" s="5" t="s">
        <v>4136</v>
      </c>
      <c r="Z2734" s="5" t="s">
        <v>4124</v>
      </c>
      <c r="AA2734" s="5" t="s">
        <v>4122</v>
      </c>
      <c r="AB2734" s="5" t="s">
        <v>2457</v>
      </c>
      <c r="AC2734" s="5" t="s">
        <v>5400</v>
      </c>
      <c r="AD2734" s="5" t="s">
        <v>4240</v>
      </c>
      <c r="AE2734" s="5" t="s">
        <v>4241</v>
      </c>
      <c r="AF2734" s="5" t="s">
        <v>3027</v>
      </c>
      <c r="AG2734" s="5" t="s">
        <v>4520</v>
      </c>
      <c r="AH2734" s="5" t="s">
        <v>3027</v>
      </c>
      <c r="AI2734" s="5" t="s">
        <v>4514</v>
      </c>
      <c r="AJ2734" s="5" t="s">
        <v>4144</v>
      </c>
      <c r="AK2734" s="5">
        <v>7.05</v>
      </c>
      <c r="AL2734" s="5" t="s">
        <v>4145</v>
      </c>
      <c r="AM2734" s="5" t="s">
        <v>4146</v>
      </c>
      <c r="AN2734" s="5" t="s">
        <v>4146</v>
      </c>
      <c r="AO2734" s="5">
        <v>12</v>
      </c>
      <c r="AP2734" s="5">
        <v>500</v>
      </c>
      <c r="AQ2734" s="5" t="s">
        <v>11883</v>
      </c>
      <c r="AR2734" s="5" t="s">
        <v>11884</v>
      </c>
      <c r="AS2734" s="5">
        <v>30</v>
      </c>
      <c r="AT2734" s="5">
        <v>37.8</v>
      </c>
      <c r="AU2734" s="5">
        <v>17.5</v>
      </c>
      <c r="AV2734" s="5">
        <v>6.5</v>
      </c>
      <c r="AW2734" s="5">
        <v>14.88</v>
      </c>
      <c r="AX2734" s="5">
        <v>6.89</v>
      </c>
      <c r="AY2734" s="5">
        <v>2.56</v>
      </c>
      <c r="AZ2734" s="5">
        <v>1480</v>
      </c>
      <c r="BA2734" s="5">
        <v>3.27</v>
      </c>
      <c r="BB2734" s="5">
        <v>41.81</v>
      </c>
      <c r="BC2734" s="5">
        <v>39.81</v>
      </c>
      <c r="BD2734" s="5">
        <v>34.51</v>
      </c>
      <c r="BE2734" s="5">
        <v>16.46</v>
      </c>
      <c r="BF2734" s="5">
        <v>15.67</v>
      </c>
      <c r="BG2734" s="5">
        <v>13.59</v>
      </c>
      <c r="BH2734" s="5">
        <v>17.81</v>
      </c>
      <c r="BI2734" s="5">
        <v>39.32</v>
      </c>
      <c r="BM2734" s="6">
        <f t="shared" si="672"/>
        <v>0</v>
      </c>
      <c r="BN2734" s="10">
        <f t="shared" si="673"/>
        <v>0</v>
      </c>
      <c r="BO2734" s="6">
        <f t="shared" si="674"/>
        <v>1</v>
      </c>
      <c r="BP2734" s="6">
        <f t="shared" si="675"/>
        <v>0</v>
      </c>
      <c r="BQ2734" s="6">
        <f t="shared" si="676"/>
        <v>0</v>
      </c>
      <c r="BR2734" s="10" t="str">
        <f t="shared" si="677"/>
        <v>正常在售</v>
      </c>
      <c r="BS2734" s="6" t="str">
        <f t="shared" si="687"/>
        <v>流量款</v>
      </c>
    </row>
    <row r="2735" spans="1:71">
      <c r="A2735" s="6" t="str">
        <f t="shared" si="678"/>
        <v>USB0FRFMY2DT</v>
      </c>
      <c r="B2735" s="6" t="str">
        <f t="shared" si="679"/>
        <v>USX004UBN2F1</v>
      </c>
      <c r="C2735" s="6" t="str">
        <f t="shared" si="680"/>
        <v>USXHTM00102DLM</v>
      </c>
      <c r="D2735" s="6" t="str">
        <f t="shared" si="681"/>
        <v>USB0FRFMY2DTXHTM00102DLM</v>
      </c>
      <c r="E2735" s="6" t="str">
        <f t="shared" si="682"/>
        <v>USB0FRFMY2DTX004UBN2F1</v>
      </c>
      <c r="F2735" s="6" t="str">
        <f t="shared" si="683"/>
        <v>USXHTM00102DLMX004UBN2F1</v>
      </c>
      <c r="G2735" s="6" t="str">
        <f t="shared" si="684"/>
        <v>USXHTM00102DLM</v>
      </c>
      <c r="H2735" s="6" t="str">
        <f ca="1" t="shared" si="685"/>
        <v>新品</v>
      </c>
      <c r="I2735" s="10" t="str">
        <f t="shared" si="686"/>
        <v>普通款</v>
      </c>
      <c r="J2735" s="5" t="s">
        <v>11885</v>
      </c>
      <c r="K2735" s="5" t="s">
        <v>11886</v>
      </c>
      <c r="L2735" s="5" t="s">
        <v>11880</v>
      </c>
      <c r="M2735" s="5" t="s">
        <v>11887</v>
      </c>
      <c r="N2735" s="5" t="s">
        <v>11888</v>
      </c>
      <c r="O2735" s="5" t="s">
        <v>3717</v>
      </c>
      <c r="P2735" s="5" t="s">
        <v>4154</v>
      </c>
      <c r="Q2735" s="5" t="s">
        <v>4385</v>
      </c>
      <c r="R2735" s="5" t="s">
        <v>2288</v>
      </c>
      <c r="S2735" s="5" t="s">
        <v>2995</v>
      </c>
      <c r="T2735" s="5" t="s">
        <v>2981</v>
      </c>
      <c r="U2735" s="5" t="s">
        <v>4386</v>
      </c>
      <c r="V2735" s="5" t="s">
        <v>4220</v>
      </c>
      <c r="W2735" s="5" t="s">
        <v>4122</v>
      </c>
      <c r="X2735" s="5" t="s">
        <v>4135</v>
      </c>
      <c r="Y2735" s="5" t="s">
        <v>4136</v>
      </c>
      <c r="Z2735" s="5" t="s">
        <v>4124</v>
      </c>
      <c r="AA2735" s="5" t="s">
        <v>4122</v>
      </c>
      <c r="AB2735" s="5" t="s">
        <v>2457</v>
      </c>
      <c r="AC2735" s="5" t="s">
        <v>5400</v>
      </c>
      <c r="AD2735" s="5" t="s">
        <v>4240</v>
      </c>
      <c r="AE2735" s="5" t="s">
        <v>4241</v>
      </c>
      <c r="AF2735" s="5" t="s">
        <v>3027</v>
      </c>
      <c r="AG2735" s="5" t="s">
        <v>4520</v>
      </c>
      <c r="AH2735" s="5" t="s">
        <v>3027</v>
      </c>
      <c r="AI2735" s="5" t="s">
        <v>4514</v>
      </c>
      <c r="AJ2735" s="5" t="s">
        <v>4144</v>
      </c>
      <c r="AK2735" s="5">
        <v>7.13</v>
      </c>
      <c r="AL2735" s="5" t="s">
        <v>4145</v>
      </c>
      <c r="AM2735" s="5" t="s">
        <v>4146</v>
      </c>
      <c r="AN2735" s="5" t="s">
        <v>4146</v>
      </c>
      <c r="AO2735" s="5">
        <v>12</v>
      </c>
      <c r="AP2735" s="5">
        <v>500</v>
      </c>
      <c r="AQ2735" s="5" t="s">
        <v>11883</v>
      </c>
      <c r="AR2735" s="5" t="s">
        <v>11884</v>
      </c>
      <c r="AS2735" s="5">
        <v>30</v>
      </c>
      <c r="AT2735" s="5">
        <v>37.8</v>
      </c>
      <c r="AU2735" s="5">
        <v>17.5</v>
      </c>
      <c r="AV2735" s="5">
        <v>6.5</v>
      </c>
      <c r="AW2735" s="5">
        <v>14.88</v>
      </c>
      <c r="AX2735" s="5">
        <v>6.89</v>
      </c>
      <c r="AY2735" s="5">
        <v>2.56</v>
      </c>
      <c r="AZ2735" s="5">
        <v>1510</v>
      </c>
      <c r="BA2735" s="5">
        <v>3.33</v>
      </c>
      <c r="BB2735" s="5">
        <v>41.81</v>
      </c>
      <c r="BC2735" s="5">
        <v>39.81</v>
      </c>
      <c r="BD2735" s="5">
        <v>34.51</v>
      </c>
      <c r="BE2735" s="5">
        <v>16.46</v>
      </c>
      <c r="BF2735" s="5">
        <v>15.67</v>
      </c>
      <c r="BG2735" s="5">
        <v>13.59</v>
      </c>
      <c r="BH2735" s="5">
        <v>18.11</v>
      </c>
      <c r="BI2735" s="5">
        <v>39.98</v>
      </c>
      <c r="BM2735" s="6">
        <f t="shared" si="672"/>
        <v>0</v>
      </c>
      <c r="BN2735" s="10">
        <f t="shared" si="673"/>
        <v>0</v>
      </c>
      <c r="BO2735" s="6">
        <f t="shared" si="674"/>
        <v>1</v>
      </c>
      <c r="BP2735" s="6">
        <f t="shared" si="675"/>
        <v>0</v>
      </c>
      <c r="BQ2735" s="6">
        <f t="shared" si="676"/>
        <v>0</v>
      </c>
      <c r="BR2735" s="10" t="str">
        <f t="shared" si="677"/>
        <v>正常在售</v>
      </c>
      <c r="BS2735" s="6" t="str">
        <f t="shared" si="687"/>
        <v>普通款</v>
      </c>
    </row>
    <row r="2736" spans="1:71">
      <c r="A2736" s="6" t="str">
        <f t="shared" si="678"/>
        <v>USB0F7LG479B</v>
      </c>
      <c r="B2736" s="6" t="str">
        <f t="shared" si="679"/>
        <v>USX004OCNXYV</v>
      </c>
      <c r="C2736" s="6" t="str">
        <f t="shared" si="680"/>
        <v>USXHTS00101DLM</v>
      </c>
      <c r="D2736" s="6" t="str">
        <f t="shared" si="681"/>
        <v>USB0F7LG479BXHTS00101DLM</v>
      </c>
      <c r="E2736" s="6" t="str">
        <f t="shared" si="682"/>
        <v>USB0F7LG479BX004OCNXYV</v>
      </c>
      <c r="F2736" s="6" t="str">
        <f t="shared" si="683"/>
        <v>USXHTS00101DLMX004OCNXYV</v>
      </c>
      <c r="G2736" s="6" t="str">
        <f t="shared" si="684"/>
        <v>USXHTS00101DLM</v>
      </c>
      <c r="H2736" s="6" t="str">
        <f ca="1" t="shared" si="685"/>
        <v>老品</v>
      </c>
      <c r="I2736" s="10" t="str">
        <f t="shared" si="686"/>
        <v>清货款</v>
      </c>
      <c r="J2736" s="5" t="s">
        <v>11889</v>
      </c>
      <c r="K2736" s="5" t="s">
        <v>11890</v>
      </c>
      <c r="L2736" s="5" t="s">
        <v>6516</v>
      </c>
      <c r="M2736" s="5" t="s">
        <v>11891</v>
      </c>
      <c r="N2736" s="5" t="s">
        <v>11892</v>
      </c>
      <c r="O2736" s="5" t="s">
        <v>3688</v>
      </c>
      <c r="P2736" s="5" t="s">
        <v>4154</v>
      </c>
      <c r="Q2736" s="5" t="s">
        <v>4385</v>
      </c>
      <c r="R2736" s="5" t="s">
        <v>2288</v>
      </c>
      <c r="S2736" s="5" t="s">
        <v>2995</v>
      </c>
      <c r="T2736" s="5" t="s">
        <v>2981</v>
      </c>
      <c r="U2736" s="5" t="s">
        <v>4386</v>
      </c>
      <c r="V2736" s="5" t="s">
        <v>4134</v>
      </c>
      <c r="W2736" s="5" t="s">
        <v>4121</v>
      </c>
      <c r="X2736" s="5" t="s">
        <v>4135</v>
      </c>
      <c r="Y2736" s="5" t="s">
        <v>4136</v>
      </c>
      <c r="Z2736" s="5" t="s">
        <v>4124</v>
      </c>
      <c r="AA2736" s="5" t="s">
        <v>4121</v>
      </c>
      <c r="AB2736" s="5" t="s">
        <v>4137</v>
      </c>
      <c r="AC2736" s="5" t="s">
        <v>5750</v>
      </c>
      <c r="AD2736" s="5" t="s">
        <v>4259</v>
      </c>
      <c r="AE2736" s="5" t="s">
        <v>4140</v>
      </c>
      <c r="AF2736" s="5" t="s">
        <v>3036</v>
      </c>
      <c r="AG2736" s="5" t="s">
        <v>4520</v>
      </c>
      <c r="AH2736" s="5" t="s">
        <v>3036</v>
      </c>
      <c r="AI2736" s="5" t="s">
        <v>4514</v>
      </c>
      <c r="AJ2736" s="5" t="s">
        <v>4345</v>
      </c>
      <c r="AK2736" s="5">
        <v>6.53</v>
      </c>
      <c r="AL2736" s="5" t="s">
        <v>4145</v>
      </c>
      <c r="AM2736" s="5" t="s">
        <v>4146</v>
      </c>
      <c r="AN2736" s="5" t="s">
        <v>4146</v>
      </c>
      <c r="AO2736" s="5">
        <v>16</v>
      </c>
      <c r="AP2736" s="5">
        <v>300</v>
      </c>
      <c r="AR2736" s="5" t="s">
        <v>11893</v>
      </c>
      <c r="AS2736" s="5">
        <v>25</v>
      </c>
      <c r="AT2736" s="5">
        <v>32.5</v>
      </c>
      <c r="AU2736" s="5">
        <v>14.5</v>
      </c>
      <c r="AV2736" s="5">
        <v>14</v>
      </c>
      <c r="AW2736" s="5">
        <v>12.8</v>
      </c>
      <c r="AX2736" s="5">
        <v>5.71</v>
      </c>
      <c r="AY2736" s="5">
        <v>5.51</v>
      </c>
      <c r="AZ2736" s="5">
        <v>630</v>
      </c>
      <c r="BA2736" s="5">
        <v>1.39</v>
      </c>
      <c r="BB2736" s="5">
        <v>59</v>
      </c>
      <c r="BC2736" s="5">
        <v>58</v>
      </c>
      <c r="BD2736" s="5">
        <v>34</v>
      </c>
      <c r="BE2736" s="5">
        <v>23.23</v>
      </c>
      <c r="BF2736" s="5">
        <v>22.83</v>
      </c>
      <c r="BG2736" s="5">
        <v>13.39</v>
      </c>
      <c r="BH2736" s="5">
        <v>10.9</v>
      </c>
      <c r="BI2736" s="5">
        <v>24.06</v>
      </c>
      <c r="BM2736" s="6">
        <f t="shared" si="672"/>
        <v>0</v>
      </c>
      <c r="BN2736" s="10">
        <f t="shared" si="673"/>
        <v>1</v>
      </c>
      <c r="BO2736" s="6">
        <f t="shared" si="674"/>
        <v>0</v>
      </c>
      <c r="BP2736" s="6">
        <f t="shared" si="675"/>
        <v>0</v>
      </c>
      <c r="BQ2736" s="6">
        <f t="shared" si="676"/>
        <v>0</v>
      </c>
      <c r="BR2736" s="10" t="str">
        <f t="shared" si="677"/>
        <v>清货在售</v>
      </c>
      <c r="BS2736" s="6" t="str">
        <f t="shared" si="687"/>
        <v>清货款</v>
      </c>
    </row>
    <row r="2737" spans="1:71">
      <c r="A2737" s="6" t="str">
        <f t="shared" si="678"/>
        <v>USB0FFH552J6</v>
      </c>
      <c r="B2737" s="6" t="str">
        <f t="shared" si="679"/>
        <v>USX004QKMZ4F</v>
      </c>
      <c r="C2737" s="6" t="str">
        <f t="shared" si="680"/>
        <v>USXHTS00601DLM</v>
      </c>
      <c r="D2737" s="6" t="str">
        <f t="shared" si="681"/>
        <v>USB0FFH552J6XHTS00601DLM</v>
      </c>
      <c r="E2737" s="6" t="str">
        <f t="shared" si="682"/>
        <v>USB0FFH552J6X004QKMZ4F</v>
      </c>
      <c r="F2737" s="6" t="str">
        <f t="shared" si="683"/>
        <v>USXHTS00601DLMX004QKMZ4F</v>
      </c>
      <c r="G2737" s="6" t="str">
        <f t="shared" si="684"/>
        <v>USXHTS00601DLM</v>
      </c>
      <c r="H2737" s="6" t="str">
        <f ca="1" t="shared" si="685"/>
        <v>老品</v>
      </c>
      <c r="I2737" s="10" t="str">
        <f t="shared" si="686"/>
        <v>清货款</v>
      </c>
      <c r="J2737" s="5" t="s">
        <v>11894</v>
      </c>
      <c r="K2737" s="5" t="s">
        <v>11895</v>
      </c>
      <c r="L2737" s="5" t="s">
        <v>11896</v>
      </c>
      <c r="M2737" s="5" t="s">
        <v>11896</v>
      </c>
      <c r="N2737" s="5" t="s">
        <v>11897</v>
      </c>
      <c r="O2737" s="5" t="s">
        <v>3597</v>
      </c>
      <c r="P2737" s="5" t="s">
        <v>4154</v>
      </c>
      <c r="Q2737" s="5" t="s">
        <v>4385</v>
      </c>
      <c r="R2737" s="5" t="s">
        <v>2288</v>
      </c>
      <c r="S2737" s="5" t="s">
        <v>2995</v>
      </c>
      <c r="T2737" s="5" t="s">
        <v>2981</v>
      </c>
      <c r="U2737" s="5" t="s">
        <v>4386</v>
      </c>
      <c r="V2737" s="5" t="s">
        <v>4220</v>
      </c>
      <c r="W2737" s="5" t="s">
        <v>4121</v>
      </c>
      <c r="X2737" s="5" t="s">
        <v>4155</v>
      </c>
      <c r="Y2737" s="5" t="s">
        <v>4136</v>
      </c>
      <c r="Z2737" s="5" t="s">
        <v>4124</v>
      </c>
      <c r="AA2737" s="5" t="s">
        <v>4121</v>
      </c>
      <c r="AB2737" s="5" t="s">
        <v>4137</v>
      </c>
      <c r="AC2737" s="5" t="s">
        <v>9615</v>
      </c>
      <c r="AD2737" s="5" t="s">
        <v>4439</v>
      </c>
      <c r="AE2737" s="5" t="s">
        <v>4140</v>
      </c>
      <c r="AF2737" s="5" t="s">
        <v>3036</v>
      </c>
      <c r="AG2737" s="5" t="s">
        <v>4520</v>
      </c>
      <c r="AH2737" s="5" t="s">
        <v>3036</v>
      </c>
      <c r="AI2737" s="5" t="s">
        <v>4514</v>
      </c>
      <c r="AJ2737" s="5" t="s">
        <v>4532</v>
      </c>
      <c r="AK2737" s="5">
        <v>6.82</v>
      </c>
      <c r="AL2737" s="5" t="s">
        <v>4145</v>
      </c>
      <c r="AM2737" s="5" t="s">
        <v>4146</v>
      </c>
      <c r="AN2737" s="5" t="s">
        <v>4146</v>
      </c>
      <c r="AO2737" s="5">
        <v>12</v>
      </c>
      <c r="AP2737" s="5">
        <v>1000</v>
      </c>
      <c r="AQ2737" s="5" t="s">
        <v>7044</v>
      </c>
      <c r="AR2737" s="5" t="s">
        <v>7045</v>
      </c>
      <c r="AS2737" s="5">
        <v>45</v>
      </c>
      <c r="AT2737" s="5">
        <v>36.7</v>
      </c>
      <c r="AU2737" s="5">
        <v>11.5</v>
      </c>
      <c r="AV2737" s="5">
        <v>4.4</v>
      </c>
      <c r="AW2737" s="5">
        <v>14.45</v>
      </c>
      <c r="AX2737" s="5">
        <v>4.53</v>
      </c>
      <c r="AY2737" s="5">
        <v>1.73</v>
      </c>
      <c r="AZ2737" s="5">
        <v>1372</v>
      </c>
      <c r="BA2737" s="5">
        <v>3.03</v>
      </c>
      <c r="BB2737" s="5">
        <v>39.5</v>
      </c>
      <c r="BC2737" s="5">
        <v>27</v>
      </c>
      <c r="BD2737" s="5">
        <v>24.8</v>
      </c>
      <c r="BE2737" s="5">
        <v>15.55</v>
      </c>
      <c r="BF2737" s="5">
        <v>10.63</v>
      </c>
      <c r="BG2737" s="5">
        <v>9.76</v>
      </c>
      <c r="BH2737" s="5">
        <v>17.14</v>
      </c>
      <c r="BI2737" s="5">
        <v>37.84</v>
      </c>
      <c r="BM2737" s="6">
        <f t="shared" si="672"/>
        <v>0</v>
      </c>
      <c r="BN2737" s="10">
        <f t="shared" si="673"/>
        <v>1</v>
      </c>
      <c r="BO2737" s="6">
        <f t="shared" si="674"/>
        <v>0</v>
      </c>
      <c r="BP2737" s="6">
        <f t="shared" si="675"/>
        <v>0</v>
      </c>
      <c r="BQ2737" s="6">
        <f t="shared" si="676"/>
        <v>0</v>
      </c>
      <c r="BR2737" s="10" t="str">
        <f t="shared" si="677"/>
        <v>清货在售</v>
      </c>
      <c r="BS2737" s="6" t="str">
        <f t="shared" si="687"/>
        <v>清货款</v>
      </c>
    </row>
    <row r="2738" spans="1:71">
      <c r="A2738" s="6" t="str">
        <f t="shared" si="678"/>
        <v>AUB0FFH552J6</v>
      </c>
      <c r="B2738" s="6" t="str">
        <f t="shared" si="679"/>
        <v>AUX001CL1YRT</v>
      </c>
      <c r="C2738" s="6" t="str">
        <f t="shared" si="680"/>
        <v>AUXHTS00601DLM</v>
      </c>
      <c r="D2738" s="6" t="str">
        <f t="shared" si="681"/>
        <v>AUB0FFH552J6XHTS00601DLM</v>
      </c>
      <c r="E2738" s="6" t="str">
        <f t="shared" si="682"/>
        <v>AUB0FFH552J6X001CL1YRT</v>
      </c>
      <c r="F2738" s="6" t="str">
        <f t="shared" si="683"/>
        <v>AUXHTS00601DLMX001CL1YRT</v>
      </c>
      <c r="G2738" s="6" t="str">
        <f t="shared" si="684"/>
        <v>AUXHTS00601DLM</v>
      </c>
      <c r="H2738" s="6" t="str">
        <f ca="1" t="shared" si="685"/>
        <v>待上架</v>
      </c>
      <c r="I2738" s="10" t="str">
        <f t="shared" si="686"/>
        <v>未维护</v>
      </c>
      <c r="J2738" s="5" t="s">
        <v>11894</v>
      </c>
      <c r="K2738" s="5" t="s">
        <v>11895</v>
      </c>
      <c r="L2738" s="5" t="s">
        <v>11896</v>
      </c>
      <c r="M2738" s="5" t="s">
        <v>11896</v>
      </c>
      <c r="N2738" s="5" t="s">
        <v>11898</v>
      </c>
      <c r="O2738" s="5" t="s">
        <v>11899</v>
      </c>
      <c r="P2738" s="5" t="s">
        <v>4120</v>
      </c>
      <c r="Q2738" s="5" t="s">
        <v>4393</v>
      </c>
      <c r="R2738" s="5" t="s">
        <v>1522</v>
      </c>
      <c r="S2738" s="5" t="s">
        <v>2985</v>
      </c>
      <c r="T2738" s="5" t="s">
        <v>2981</v>
      </c>
      <c r="U2738" s="5" t="s">
        <v>4386</v>
      </c>
      <c r="V2738" s="5" t="s">
        <v>4220</v>
      </c>
      <c r="W2738" s="5" t="s">
        <v>4123</v>
      </c>
      <c r="X2738" s="5" t="s">
        <v>4135</v>
      </c>
      <c r="Y2738" s="5" t="s">
        <v>4184</v>
      </c>
      <c r="Z2738" s="5" t="s">
        <v>4124</v>
      </c>
      <c r="AA2738" s="5" t="s">
        <v>4123</v>
      </c>
      <c r="AB2738" s="5" t="s">
        <v>4124</v>
      </c>
      <c r="AE2738" s="5" t="s">
        <v>4299</v>
      </c>
      <c r="AF2738" s="5" t="s">
        <v>3009</v>
      </c>
      <c r="AG2738" s="5" t="s">
        <v>4394</v>
      </c>
      <c r="AH2738" s="5" t="s">
        <v>3009</v>
      </c>
      <c r="AI2738" s="5" t="s">
        <v>4514</v>
      </c>
      <c r="AJ2738" s="5" t="s">
        <v>4532</v>
      </c>
      <c r="AL2738" s="5" t="s">
        <v>4145</v>
      </c>
      <c r="AM2738" s="5" t="s">
        <v>4146</v>
      </c>
      <c r="AN2738" s="5" t="s">
        <v>4146</v>
      </c>
      <c r="AO2738" s="5">
        <v>12</v>
      </c>
      <c r="AP2738" s="5">
        <v>1000</v>
      </c>
      <c r="AQ2738" s="5" t="s">
        <v>7044</v>
      </c>
      <c r="AR2738" s="5" t="s">
        <v>7045</v>
      </c>
      <c r="AS2738" s="5">
        <v>45</v>
      </c>
      <c r="AT2738" s="5">
        <v>36.7</v>
      </c>
      <c r="AU2738" s="5">
        <v>11.5</v>
      </c>
      <c r="AV2738" s="5">
        <v>4.4</v>
      </c>
      <c r="AW2738" s="5">
        <v>14.45</v>
      </c>
      <c r="AX2738" s="5">
        <v>4.53</v>
      </c>
      <c r="AY2738" s="5">
        <v>1.73</v>
      </c>
      <c r="AZ2738" s="5">
        <v>1372</v>
      </c>
      <c r="BA2738" s="5">
        <v>3.03</v>
      </c>
      <c r="BB2738" s="5">
        <v>39.5</v>
      </c>
      <c r="BC2738" s="5">
        <v>27</v>
      </c>
      <c r="BD2738" s="5">
        <v>24.8</v>
      </c>
      <c r="BE2738" s="5">
        <v>15.55</v>
      </c>
      <c r="BF2738" s="5">
        <v>10.63</v>
      </c>
      <c r="BG2738" s="5">
        <v>9.76</v>
      </c>
      <c r="BH2738" s="5">
        <v>17.14</v>
      </c>
      <c r="BI2738" s="5">
        <v>37.84</v>
      </c>
      <c r="BM2738" s="6">
        <f t="shared" si="672"/>
        <v>0</v>
      </c>
      <c r="BN2738" s="10">
        <f t="shared" si="673"/>
        <v>0</v>
      </c>
      <c r="BO2738" s="6">
        <f t="shared" si="674"/>
        <v>0</v>
      </c>
      <c r="BP2738" s="6">
        <f t="shared" si="675"/>
        <v>1</v>
      </c>
      <c r="BQ2738" s="6">
        <f t="shared" si="676"/>
        <v>0</v>
      </c>
      <c r="BR2738" s="10" t="str">
        <f t="shared" si="677"/>
        <v>待上架</v>
      </c>
      <c r="BS2738" s="6" t="str">
        <f t="shared" si="687"/>
        <v>待上架</v>
      </c>
    </row>
    <row r="2739" spans="1:71">
      <c r="A2739" s="6" t="str">
        <f t="shared" si="678"/>
        <v>USB0FGPBS9DX</v>
      </c>
      <c r="B2739" s="6" t="str">
        <f t="shared" si="679"/>
        <v>USX004QZSZMV</v>
      </c>
      <c r="C2739" s="6" t="str">
        <f t="shared" si="680"/>
        <v>USXHTY00101DLM</v>
      </c>
      <c r="D2739" s="6" t="str">
        <f t="shared" si="681"/>
        <v>USB0FGPBS9DXXHTY00101DLM</v>
      </c>
      <c r="E2739" s="6" t="str">
        <f t="shared" si="682"/>
        <v>USB0FGPBS9DXX004QZSZMV</v>
      </c>
      <c r="F2739" s="6" t="str">
        <f t="shared" si="683"/>
        <v>USXHTY00101DLMX004QZSZMV</v>
      </c>
      <c r="G2739" s="6" t="str">
        <f t="shared" si="684"/>
        <v>USXHTY00101DLM</v>
      </c>
      <c r="H2739" s="6" t="str">
        <f ca="1" t="shared" si="685"/>
        <v>老品</v>
      </c>
      <c r="I2739" s="10" t="str">
        <f t="shared" si="686"/>
        <v>清货款</v>
      </c>
      <c r="J2739" s="5" t="s">
        <v>11900</v>
      </c>
      <c r="K2739" s="5" t="s">
        <v>11901</v>
      </c>
      <c r="L2739" s="5" t="s">
        <v>11902</v>
      </c>
      <c r="M2739" s="5" t="s">
        <v>11903</v>
      </c>
      <c r="N2739" s="5" t="s">
        <v>11904</v>
      </c>
      <c r="O2739" s="5" t="s">
        <v>3566</v>
      </c>
      <c r="P2739" s="5" t="s">
        <v>4154</v>
      </c>
      <c r="Q2739" s="5" t="s">
        <v>4385</v>
      </c>
      <c r="R2739" s="5" t="s">
        <v>2288</v>
      </c>
      <c r="S2739" s="5" t="s">
        <v>2995</v>
      </c>
      <c r="T2739" s="5" t="s">
        <v>2981</v>
      </c>
      <c r="U2739" s="5" t="s">
        <v>4386</v>
      </c>
      <c r="V2739" s="5" t="s">
        <v>4134</v>
      </c>
      <c r="W2739" s="5" t="s">
        <v>4121</v>
      </c>
      <c r="X2739" s="5" t="s">
        <v>4155</v>
      </c>
      <c r="Y2739" s="5" t="s">
        <v>4136</v>
      </c>
      <c r="Z2739" s="5" t="s">
        <v>4124</v>
      </c>
      <c r="AA2739" s="5" t="s">
        <v>4121</v>
      </c>
      <c r="AB2739" s="5" t="s">
        <v>4137</v>
      </c>
      <c r="AC2739" s="5" t="s">
        <v>7516</v>
      </c>
      <c r="AD2739" s="5" t="s">
        <v>4439</v>
      </c>
      <c r="AE2739" s="5" t="s">
        <v>4140</v>
      </c>
      <c r="AF2739" s="5" t="s">
        <v>3036</v>
      </c>
      <c r="AG2739" s="5" t="s">
        <v>4520</v>
      </c>
      <c r="AH2739" s="5" t="s">
        <v>3036</v>
      </c>
      <c r="AI2739" s="5" t="s">
        <v>4514</v>
      </c>
      <c r="AJ2739" s="5" t="s">
        <v>4688</v>
      </c>
      <c r="AK2739" s="5">
        <v>5.97</v>
      </c>
      <c r="AL2739" s="5" t="s">
        <v>4145</v>
      </c>
      <c r="AM2739" s="5" t="s">
        <v>4146</v>
      </c>
      <c r="AN2739" s="5" t="s">
        <v>4146</v>
      </c>
      <c r="AO2739" s="5">
        <v>16</v>
      </c>
      <c r="AP2739" s="5">
        <v>500</v>
      </c>
      <c r="AQ2739" s="5" t="s">
        <v>8181</v>
      </c>
      <c r="AR2739" s="5" t="s">
        <v>8182</v>
      </c>
      <c r="AS2739" s="5">
        <v>30</v>
      </c>
      <c r="AT2739" s="5">
        <v>35</v>
      </c>
      <c r="AU2739" s="5">
        <v>13.7</v>
      </c>
      <c r="AV2739" s="5">
        <v>9.2</v>
      </c>
      <c r="AW2739" s="5">
        <v>13.78</v>
      </c>
      <c r="AX2739" s="5">
        <v>5.39</v>
      </c>
      <c r="AY2739" s="5">
        <v>3.62</v>
      </c>
      <c r="AZ2739" s="5">
        <v>1110</v>
      </c>
      <c r="BA2739" s="5">
        <v>2.45</v>
      </c>
      <c r="BB2739" s="5">
        <v>54.2</v>
      </c>
      <c r="BC2739" s="5">
        <v>40</v>
      </c>
      <c r="BD2739" s="5">
        <v>37.5</v>
      </c>
      <c r="BE2739" s="5">
        <v>21.34</v>
      </c>
      <c r="BF2739" s="5">
        <v>15.75</v>
      </c>
      <c r="BG2739" s="5">
        <v>14.76</v>
      </c>
      <c r="BH2739" s="5">
        <v>18.9</v>
      </c>
      <c r="BI2739" s="5">
        <v>41.72</v>
      </c>
      <c r="BM2739" s="6">
        <f t="shared" si="672"/>
        <v>0</v>
      </c>
      <c r="BN2739" s="10">
        <f t="shared" si="673"/>
        <v>1</v>
      </c>
      <c r="BO2739" s="6">
        <f t="shared" si="674"/>
        <v>0</v>
      </c>
      <c r="BP2739" s="6">
        <f t="shared" si="675"/>
        <v>0</v>
      </c>
      <c r="BQ2739" s="6">
        <f t="shared" si="676"/>
        <v>0</v>
      </c>
      <c r="BR2739" s="10" t="str">
        <f t="shared" si="677"/>
        <v>清货在售</v>
      </c>
      <c r="BS2739" s="6" t="str">
        <f t="shared" si="687"/>
        <v>清货款</v>
      </c>
    </row>
    <row r="2740" spans="1:71">
      <c r="A2740" s="6" t="str">
        <f t="shared" si="678"/>
        <v>AUB0FGPBS9DX</v>
      </c>
      <c r="B2740" s="6" t="str">
        <f t="shared" si="679"/>
        <v>AUX001C6VG5J</v>
      </c>
      <c r="C2740" s="6" t="str">
        <f t="shared" si="680"/>
        <v>AUXHTY00101DLM</v>
      </c>
      <c r="D2740" s="6" t="str">
        <f t="shared" si="681"/>
        <v>AUB0FGPBS9DXXHTY00101DLM</v>
      </c>
      <c r="E2740" s="6" t="str">
        <f t="shared" si="682"/>
        <v>AUB0FGPBS9DXX001C6VG5J</v>
      </c>
      <c r="F2740" s="6" t="str">
        <f t="shared" si="683"/>
        <v>AUXHTY00101DLMX001C6VG5J</v>
      </c>
      <c r="G2740" s="6" t="str">
        <f t="shared" si="684"/>
        <v>AUXHTY00101DLM</v>
      </c>
      <c r="H2740" s="6" t="str">
        <f ca="1" t="shared" si="685"/>
        <v>新品</v>
      </c>
      <c r="I2740" s="10" t="str">
        <f t="shared" si="686"/>
        <v>C</v>
      </c>
      <c r="J2740" s="5" t="s">
        <v>11900</v>
      </c>
      <c r="K2740" s="5" t="s">
        <v>11901</v>
      </c>
      <c r="L2740" s="5" t="s">
        <v>4684</v>
      </c>
      <c r="M2740" s="5" t="s">
        <v>11903</v>
      </c>
      <c r="N2740" s="5" t="s">
        <v>11905</v>
      </c>
      <c r="O2740" s="5" t="s">
        <v>2204</v>
      </c>
      <c r="P2740" s="5" t="s">
        <v>4154</v>
      </c>
      <c r="Q2740" s="5" t="s">
        <v>4393</v>
      </c>
      <c r="R2740" s="5" t="s">
        <v>1522</v>
      </c>
      <c r="S2740" s="5" t="s">
        <v>2985</v>
      </c>
      <c r="T2740" s="5" t="s">
        <v>2981</v>
      </c>
      <c r="U2740" s="5" t="s">
        <v>4386</v>
      </c>
      <c r="V2740" s="5" t="s">
        <v>4134</v>
      </c>
      <c r="W2740" s="5" t="s">
        <v>4123</v>
      </c>
      <c r="X2740" s="5" t="s">
        <v>4135</v>
      </c>
      <c r="Y2740" s="5" t="s">
        <v>4184</v>
      </c>
      <c r="Z2740" s="5" t="s">
        <v>4492</v>
      </c>
      <c r="AA2740" s="5" t="s">
        <v>4122</v>
      </c>
      <c r="AB2740" s="5" t="s">
        <v>2457</v>
      </c>
      <c r="AC2740" s="5" t="s">
        <v>5201</v>
      </c>
      <c r="AD2740" s="5" t="s">
        <v>2970</v>
      </c>
      <c r="AE2740" s="5" t="s">
        <v>4140</v>
      </c>
      <c r="AF2740" s="5" t="s">
        <v>3007</v>
      </c>
      <c r="AG2740" s="5" t="s">
        <v>4394</v>
      </c>
      <c r="AH2740" s="5" t="s">
        <v>3007</v>
      </c>
      <c r="AI2740" s="5" t="s">
        <v>4514</v>
      </c>
      <c r="AJ2740" s="5" t="s">
        <v>4688</v>
      </c>
      <c r="AL2740" s="5" t="s">
        <v>4145</v>
      </c>
      <c r="AM2740" s="5" t="s">
        <v>4146</v>
      </c>
      <c r="AN2740" s="5" t="s">
        <v>4146</v>
      </c>
      <c r="AO2740" s="5">
        <v>16</v>
      </c>
      <c r="AP2740" s="5">
        <v>500</v>
      </c>
      <c r="AQ2740" s="5" t="s">
        <v>8181</v>
      </c>
      <c r="AR2740" s="5" t="s">
        <v>8182</v>
      </c>
      <c r="AS2740" s="5">
        <v>30</v>
      </c>
      <c r="AT2740" s="5">
        <v>35</v>
      </c>
      <c r="AU2740" s="5">
        <v>13.7</v>
      </c>
      <c r="AV2740" s="5">
        <v>9.2</v>
      </c>
      <c r="AW2740" s="5">
        <v>13.78</v>
      </c>
      <c r="AX2740" s="5">
        <v>5.39</v>
      </c>
      <c r="AY2740" s="5">
        <v>3.62</v>
      </c>
      <c r="AZ2740" s="5">
        <v>1110</v>
      </c>
      <c r="BA2740" s="5">
        <v>2.45</v>
      </c>
      <c r="BB2740" s="5">
        <v>54.2</v>
      </c>
      <c r="BC2740" s="5">
        <v>40</v>
      </c>
      <c r="BD2740" s="5">
        <v>37.5</v>
      </c>
      <c r="BE2740" s="5">
        <v>21.34</v>
      </c>
      <c r="BF2740" s="5">
        <v>15.75</v>
      </c>
      <c r="BG2740" s="5">
        <v>14.76</v>
      </c>
      <c r="BH2740" s="5">
        <v>18.9</v>
      </c>
      <c r="BI2740" s="5">
        <v>41.72</v>
      </c>
      <c r="BM2740" s="6">
        <f t="shared" si="672"/>
        <v>0</v>
      </c>
      <c r="BN2740" s="10">
        <f t="shared" si="673"/>
        <v>0</v>
      </c>
      <c r="BO2740" s="6">
        <f t="shared" si="674"/>
        <v>0</v>
      </c>
      <c r="BP2740" s="6">
        <f t="shared" si="675"/>
        <v>1</v>
      </c>
      <c r="BQ2740" s="6">
        <f t="shared" si="676"/>
        <v>0</v>
      </c>
      <c r="BR2740" s="10" t="str">
        <f t="shared" si="677"/>
        <v>待上架</v>
      </c>
      <c r="BS2740" s="6" t="str">
        <f t="shared" si="687"/>
        <v>需维护</v>
      </c>
    </row>
    <row r="2741" spans="1:71">
      <c r="A2741" s="6" t="str">
        <f t="shared" si="678"/>
        <v>USB0F9Z4BCS2</v>
      </c>
      <c r="B2741" s="6" t="str">
        <f t="shared" si="679"/>
        <v>USX004P9AURL</v>
      </c>
      <c r="C2741" s="6" t="str">
        <f t="shared" si="680"/>
        <v>USXHTZ00101DLM</v>
      </c>
      <c r="D2741" s="6" t="str">
        <f t="shared" si="681"/>
        <v>USB0F9Z4BCS2XHTZ00101DLM</v>
      </c>
      <c r="E2741" s="6" t="str">
        <f t="shared" si="682"/>
        <v>USB0F9Z4BCS2X004P9AURL</v>
      </c>
      <c r="F2741" s="6" t="str">
        <f t="shared" si="683"/>
        <v>USXHTZ00101DLMX004P9AURL</v>
      </c>
      <c r="G2741" s="6" t="str">
        <f t="shared" si="684"/>
        <v>USXHTZ00101DLM</v>
      </c>
      <c r="H2741" s="6" t="str">
        <f ca="1" t="shared" si="685"/>
        <v>老品</v>
      </c>
      <c r="I2741" s="10" t="str">
        <f t="shared" si="686"/>
        <v>清货款</v>
      </c>
      <c r="J2741" s="5" t="s">
        <v>11906</v>
      </c>
      <c r="K2741" s="5" t="s">
        <v>11907</v>
      </c>
      <c r="L2741" s="5" t="s">
        <v>11908</v>
      </c>
      <c r="M2741" s="5" t="s">
        <v>11909</v>
      </c>
      <c r="N2741" s="5" t="s">
        <v>11910</v>
      </c>
      <c r="O2741" s="5" t="s">
        <v>3588</v>
      </c>
      <c r="P2741" s="5" t="s">
        <v>4154</v>
      </c>
      <c r="Q2741" s="5" t="s">
        <v>4385</v>
      </c>
      <c r="R2741" s="5" t="s">
        <v>2288</v>
      </c>
      <c r="S2741" s="5" t="s">
        <v>2995</v>
      </c>
      <c r="T2741" s="5" t="s">
        <v>2981</v>
      </c>
      <c r="U2741" s="5" t="s">
        <v>4386</v>
      </c>
      <c r="V2741" s="5" t="s">
        <v>4220</v>
      </c>
      <c r="W2741" s="5" t="s">
        <v>4121</v>
      </c>
      <c r="X2741" s="5" t="s">
        <v>4155</v>
      </c>
      <c r="Y2741" s="5" t="s">
        <v>4136</v>
      </c>
      <c r="Z2741" s="5" t="s">
        <v>4124</v>
      </c>
      <c r="AA2741" s="5" t="s">
        <v>4121</v>
      </c>
      <c r="AB2741" s="5" t="s">
        <v>4137</v>
      </c>
      <c r="AC2741" s="5" t="s">
        <v>5577</v>
      </c>
      <c r="AD2741" s="5" t="s">
        <v>4233</v>
      </c>
      <c r="AE2741" s="5" t="s">
        <v>4140</v>
      </c>
      <c r="AF2741" s="5" t="s">
        <v>3036</v>
      </c>
      <c r="AG2741" s="5" t="s">
        <v>4520</v>
      </c>
      <c r="AH2741" s="5" t="s">
        <v>3036</v>
      </c>
      <c r="AI2741" s="5" t="s">
        <v>4514</v>
      </c>
      <c r="AJ2741" s="5" t="s">
        <v>4144</v>
      </c>
      <c r="AK2741" s="5">
        <v>7.3</v>
      </c>
      <c r="AL2741" s="5" t="s">
        <v>4145</v>
      </c>
      <c r="AM2741" s="5" t="s">
        <v>4146</v>
      </c>
      <c r="AN2741" s="5" t="s">
        <v>4146</v>
      </c>
      <c r="AO2741" s="5">
        <v>12</v>
      </c>
      <c r="AP2741" s="5">
        <v>700</v>
      </c>
      <c r="AQ2741" s="5" t="s">
        <v>10086</v>
      </c>
      <c r="AR2741" s="5" t="s">
        <v>10087</v>
      </c>
      <c r="AS2741" s="5">
        <v>25</v>
      </c>
      <c r="AT2741" s="5">
        <v>37.5</v>
      </c>
      <c r="AU2741" s="5">
        <v>17</v>
      </c>
      <c r="AV2741" s="5">
        <v>14</v>
      </c>
      <c r="AW2741" s="5">
        <v>14.76</v>
      </c>
      <c r="AX2741" s="5">
        <v>6.69</v>
      </c>
      <c r="AY2741" s="5">
        <v>5.51</v>
      </c>
      <c r="AZ2741" s="5">
        <v>1350</v>
      </c>
      <c r="BA2741" s="5">
        <v>2.98</v>
      </c>
      <c r="BB2741" s="5">
        <v>58</v>
      </c>
      <c r="BC2741" s="5">
        <v>55</v>
      </c>
      <c r="BD2741" s="5">
        <v>39.5</v>
      </c>
      <c r="BE2741" s="5">
        <v>22.83</v>
      </c>
      <c r="BF2741" s="5">
        <v>21.65</v>
      </c>
      <c r="BG2741" s="5">
        <v>15.55</v>
      </c>
      <c r="BH2741" s="5">
        <v>16.7</v>
      </c>
      <c r="BI2741" s="5">
        <v>36.87</v>
      </c>
      <c r="BM2741" s="6">
        <f t="shared" si="672"/>
        <v>0</v>
      </c>
      <c r="BN2741" s="10">
        <f t="shared" si="673"/>
        <v>1</v>
      </c>
      <c r="BO2741" s="6">
        <f t="shared" si="674"/>
        <v>0</v>
      </c>
      <c r="BP2741" s="6">
        <f t="shared" si="675"/>
        <v>0</v>
      </c>
      <c r="BQ2741" s="6">
        <f t="shared" si="676"/>
        <v>0</v>
      </c>
      <c r="BR2741" s="10" t="str">
        <f t="shared" si="677"/>
        <v>清货在售</v>
      </c>
      <c r="BS2741" s="6" t="str">
        <f t="shared" si="687"/>
        <v>清货款</v>
      </c>
    </row>
    <row r="2742" spans="1:71">
      <c r="A2742" s="6" t="str">
        <f t="shared" si="678"/>
        <v>UKB0F9Z4BCS2</v>
      </c>
      <c r="B2742" s="6" t="str">
        <f t="shared" si="679"/>
        <v>UKX002EWNA3T</v>
      </c>
      <c r="C2742" s="6" t="str">
        <f t="shared" si="680"/>
        <v>UKXHTZ00101DLM</v>
      </c>
      <c r="D2742" s="6" t="str">
        <f t="shared" si="681"/>
        <v>UKB0F9Z4BCS2XHTZ00101DLM</v>
      </c>
      <c r="E2742" s="6" t="str">
        <f t="shared" si="682"/>
        <v>UKB0F9Z4BCS2X002EWNA3T</v>
      </c>
      <c r="F2742" s="6" t="str">
        <f t="shared" si="683"/>
        <v>UKXHTZ00101DLMX002EWNA3T</v>
      </c>
      <c r="G2742" s="6" t="str">
        <f t="shared" si="684"/>
        <v>UKXHTZ00101DLM</v>
      </c>
      <c r="H2742" s="6" t="str">
        <f ca="1" t="shared" si="685"/>
        <v>新品</v>
      </c>
      <c r="I2742" s="10" t="str">
        <f t="shared" si="686"/>
        <v>C</v>
      </c>
      <c r="J2742" s="5" t="s">
        <v>11906</v>
      </c>
      <c r="K2742" s="5" t="s">
        <v>11907</v>
      </c>
      <c r="L2742" s="5" t="s">
        <v>6507</v>
      </c>
      <c r="M2742" s="5" t="s">
        <v>11909</v>
      </c>
      <c r="N2742" s="5" t="s">
        <v>11911</v>
      </c>
      <c r="O2742" s="5" t="s">
        <v>2206</v>
      </c>
      <c r="P2742" s="5" t="s">
        <v>4154</v>
      </c>
      <c r="Q2742" s="5" t="s">
        <v>4746</v>
      </c>
      <c r="R2742" s="5" t="s">
        <v>1532</v>
      </c>
      <c r="S2742" s="5" t="s">
        <v>2985</v>
      </c>
      <c r="T2742" s="5" t="s">
        <v>2981</v>
      </c>
      <c r="U2742" s="5" t="s">
        <v>4386</v>
      </c>
      <c r="V2742" s="5" t="s">
        <v>4220</v>
      </c>
      <c r="W2742" s="5" t="s">
        <v>4121</v>
      </c>
      <c r="X2742" s="5" t="s">
        <v>4135</v>
      </c>
      <c r="Y2742" s="5" t="s">
        <v>4184</v>
      </c>
      <c r="Z2742" s="5" t="s">
        <v>4492</v>
      </c>
      <c r="AA2742" s="5" t="s">
        <v>4121</v>
      </c>
      <c r="AB2742" s="5" t="s">
        <v>4137</v>
      </c>
      <c r="AC2742" s="5" t="s">
        <v>4239</v>
      </c>
      <c r="AD2742" s="5" t="s">
        <v>4240</v>
      </c>
      <c r="AE2742" s="5" t="s">
        <v>4241</v>
      </c>
      <c r="AF2742" s="5" t="s">
        <v>3009</v>
      </c>
      <c r="AG2742" s="5" t="s">
        <v>4394</v>
      </c>
      <c r="AH2742" s="5" t="s">
        <v>3009</v>
      </c>
      <c r="AI2742" s="5" t="s">
        <v>4514</v>
      </c>
      <c r="AJ2742" s="5" t="s">
        <v>4144</v>
      </c>
      <c r="AK2742" s="5">
        <v>3.36</v>
      </c>
      <c r="AL2742" s="5" t="s">
        <v>4145</v>
      </c>
      <c r="AM2742" s="5" t="s">
        <v>4146</v>
      </c>
      <c r="AN2742" s="5" t="s">
        <v>4696</v>
      </c>
      <c r="AO2742" s="5">
        <v>12</v>
      </c>
      <c r="AP2742" s="5">
        <v>700</v>
      </c>
      <c r="AQ2742" s="5" t="s">
        <v>10086</v>
      </c>
      <c r="AR2742" s="5" t="s">
        <v>10087</v>
      </c>
      <c r="AS2742" s="5">
        <v>25</v>
      </c>
      <c r="AT2742" s="5">
        <v>37.5</v>
      </c>
      <c r="AU2742" s="5">
        <v>17</v>
      </c>
      <c r="AV2742" s="5">
        <v>14</v>
      </c>
      <c r="AW2742" s="5">
        <v>14.76</v>
      </c>
      <c r="AX2742" s="5">
        <v>6.69</v>
      </c>
      <c r="AY2742" s="5">
        <v>5.51</v>
      </c>
      <c r="AZ2742" s="5">
        <v>1350</v>
      </c>
      <c r="BA2742" s="5">
        <v>2.98</v>
      </c>
      <c r="BB2742" s="5">
        <v>58</v>
      </c>
      <c r="BC2742" s="5">
        <v>55</v>
      </c>
      <c r="BD2742" s="5">
        <v>39.5</v>
      </c>
      <c r="BE2742" s="5">
        <v>22.83</v>
      </c>
      <c r="BF2742" s="5">
        <v>21.65</v>
      </c>
      <c r="BG2742" s="5">
        <v>15.55</v>
      </c>
      <c r="BH2742" s="5">
        <v>16.7</v>
      </c>
      <c r="BI2742" s="5">
        <v>36.87</v>
      </c>
      <c r="BM2742" s="6">
        <f t="shared" si="672"/>
        <v>0</v>
      </c>
      <c r="BN2742" s="10">
        <f t="shared" si="673"/>
        <v>1</v>
      </c>
      <c r="BO2742" s="6">
        <f t="shared" si="674"/>
        <v>0</v>
      </c>
      <c r="BP2742" s="6">
        <f t="shared" si="675"/>
        <v>0</v>
      </c>
      <c r="BQ2742" s="6">
        <f t="shared" si="676"/>
        <v>0</v>
      </c>
      <c r="BR2742" s="10" t="str">
        <f t="shared" si="677"/>
        <v>清货在售</v>
      </c>
      <c r="BS2742" s="6" t="str">
        <f t="shared" si="687"/>
        <v>清货款</v>
      </c>
    </row>
    <row r="2743" spans="1:71">
      <c r="A2743" s="6" t="str">
        <f t="shared" si="678"/>
        <v>USB0F4KHMFC4</v>
      </c>
      <c r="B2743" s="6" t="str">
        <f t="shared" si="679"/>
        <v>USX004NBY7A7</v>
      </c>
      <c r="C2743" s="6" t="str">
        <f t="shared" si="680"/>
        <v>USXZCM00101ANT</v>
      </c>
      <c r="D2743" s="6" t="str">
        <f t="shared" si="681"/>
        <v>USB0F4KHMFC4XZCM00101ANT</v>
      </c>
      <c r="E2743" s="6" t="str">
        <f t="shared" si="682"/>
        <v>USB0F4KHMFC4X004NBY7A7</v>
      </c>
      <c r="F2743" s="6" t="str">
        <f t="shared" si="683"/>
        <v>USXZCM00101ANTX004NBY7A7</v>
      </c>
      <c r="G2743" s="6" t="str">
        <f t="shared" si="684"/>
        <v>USXZCM00101ANT</v>
      </c>
      <c r="H2743" s="6" t="str">
        <f ca="1" t="shared" si="685"/>
        <v>老品</v>
      </c>
      <c r="I2743" s="10" t="str">
        <f t="shared" si="686"/>
        <v>清货款</v>
      </c>
      <c r="J2743" s="5" t="s">
        <v>11912</v>
      </c>
      <c r="K2743" s="5" t="s">
        <v>11913</v>
      </c>
      <c r="L2743" s="5" t="s">
        <v>11914</v>
      </c>
      <c r="M2743" s="5" t="s">
        <v>11915</v>
      </c>
      <c r="N2743" s="5" t="s">
        <v>11916</v>
      </c>
      <c r="O2743" s="5" t="s">
        <v>11917</v>
      </c>
      <c r="P2743" s="5" t="s">
        <v>4154</v>
      </c>
      <c r="Q2743" s="5" t="s">
        <v>4132</v>
      </c>
      <c r="R2743" s="5" t="s">
        <v>2288</v>
      </c>
      <c r="S2743" s="5" t="s">
        <v>3026</v>
      </c>
      <c r="T2743" s="5" t="s">
        <v>3541</v>
      </c>
      <c r="U2743" s="5" t="s">
        <v>4133</v>
      </c>
      <c r="V2743" s="5" t="s">
        <v>4220</v>
      </c>
      <c r="W2743" s="5" t="s">
        <v>4121</v>
      </c>
      <c r="X2743" s="5" t="s">
        <v>4135</v>
      </c>
      <c r="Y2743" s="5" t="s">
        <v>4136</v>
      </c>
      <c r="Z2743" s="5" t="s">
        <v>4124</v>
      </c>
      <c r="AA2743" s="5" t="s">
        <v>4121</v>
      </c>
      <c r="AB2743" s="5" t="s">
        <v>4137</v>
      </c>
      <c r="AC2743" s="5" t="s">
        <v>4605</v>
      </c>
      <c r="AD2743" s="5" t="s">
        <v>4259</v>
      </c>
      <c r="AE2743" s="5" t="s">
        <v>4140</v>
      </c>
      <c r="AF2743" s="5" t="s">
        <v>3026</v>
      </c>
      <c r="AG2743" s="5" t="s">
        <v>4141</v>
      </c>
      <c r="AH2743" s="5" t="s">
        <v>3033</v>
      </c>
      <c r="AI2743" s="5" t="s">
        <v>4158</v>
      </c>
      <c r="AJ2743" s="5" t="s">
        <v>4144</v>
      </c>
      <c r="AL2743" s="5" t="s">
        <v>4159</v>
      </c>
      <c r="AM2743" s="5" t="s">
        <v>4146</v>
      </c>
      <c r="AN2743" s="5" t="s">
        <v>4146</v>
      </c>
      <c r="AO2743" s="5">
        <v>1</v>
      </c>
      <c r="AP2743" s="5">
        <v>200</v>
      </c>
      <c r="AQ2743" s="5" t="s">
        <v>4234</v>
      </c>
      <c r="AR2743" s="5" t="s">
        <v>4235</v>
      </c>
      <c r="AS2743" s="5">
        <v>40</v>
      </c>
      <c r="AT2743" s="5">
        <v>172.5</v>
      </c>
      <c r="AU2743" s="5">
        <v>42.5</v>
      </c>
      <c r="AV2743" s="5">
        <v>14.5</v>
      </c>
      <c r="AW2743" s="5">
        <v>67.91</v>
      </c>
      <c r="AX2743" s="5">
        <v>16.73</v>
      </c>
      <c r="AY2743" s="5">
        <v>5.71</v>
      </c>
      <c r="AZ2743" s="5">
        <v>30000</v>
      </c>
      <c r="BA2743" s="5">
        <v>66.23</v>
      </c>
      <c r="BB2743" s="5">
        <v>172.5</v>
      </c>
      <c r="BC2743" s="5">
        <v>42.5</v>
      </c>
      <c r="BD2743" s="5">
        <v>14.5</v>
      </c>
      <c r="BE2743" s="5">
        <v>67.91</v>
      </c>
      <c r="BF2743" s="5">
        <v>16.73</v>
      </c>
      <c r="BG2743" s="5">
        <v>5.71</v>
      </c>
      <c r="BH2743" s="5">
        <v>30</v>
      </c>
      <c r="BI2743" s="5">
        <v>66.23</v>
      </c>
      <c r="BM2743" s="6">
        <f t="shared" si="672"/>
        <v>0</v>
      </c>
      <c r="BN2743" s="10">
        <f t="shared" si="673"/>
        <v>1</v>
      </c>
      <c r="BO2743" s="6">
        <f t="shared" si="674"/>
        <v>0</v>
      </c>
      <c r="BP2743" s="6">
        <f t="shared" si="675"/>
        <v>0</v>
      </c>
      <c r="BQ2743" s="6">
        <f t="shared" si="676"/>
        <v>0</v>
      </c>
      <c r="BR2743" s="10" t="str">
        <f t="shared" si="677"/>
        <v>清货在售</v>
      </c>
      <c r="BS2743" s="6" t="str">
        <f t="shared" si="687"/>
        <v>清货款</v>
      </c>
    </row>
    <row r="2744" spans="1:71">
      <c r="A2744" s="6" t="str">
        <f t="shared" si="678"/>
        <v>USB0F4KHJP8L</v>
      </c>
      <c r="B2744" s="6" t="str">
        <f t="shared" si="679"/>
        <v>USX004NBY0NB</v>
      </c>
      <c r="C2744" s="6" t="str">
        <f t="shared" si="680"/>
        <v>USXZCM00102ANT</v>
      </c>
      <c r="D2744" s="6" t="str">
        <f t="shared" si="681"/>
        <v>USB0F4KHJP8LXZCM00102ANT</v>
      </c>
      <c r="E2744" s="6" t="str">
        <f t="shared" si="682"/>
        <v>USB0F4KHJP8LX004NBY0NB</v>
      </c>
      <c r="F2744" s="6" t="str">
        <f t="shared" si="683"/>
        <v>USXZCM00102ANTX004NBY0NB</v>
      </c>
      <c r="G2744" s="6" t="str">
        <f t="shared" si="684"/>
        <v>USXZCM00102ANT</v>
      </c>
      <c r="H2744" s="6" t="str">
        <f ca="1" t="shared" si="685"/>
        <v>老品</v>
      </c>
      <c r="I2744" s="10" t="str">
        <f t="shared" si="686"/>
        <v>清货款</v>
      </c>
      <c r="J2744" s="5" t="s">
        <v>11918</v>
      </c>
      <c r="K2744" s="5" t="s">
        <v>11919</v>
      </c>
      <c r="L2744" s="5" t="s">
        <v>11914</v>
      </c>
      <c r="M2744" s="5" t="s">
        <v>11920</v>
      </c>
      <c r="N2744" s="5" t="s">
        <v>11921</v>
      </c>
      <c r="O2744" s="5" t="s">
        <v>11922</v>
      </c>
      <c r="P2744" s="5" t="s">
        <v>4120</v>
      </c>
      <c r="Q2744" s="5" t="s">
        <v>4132</v>
      </c>
      <c r="R2744" s="5" t="s">
        <v>2288</v>
      </c>
      <c r="S2744" s="5" t="s">
        <v>3026</v>
      </c>
      <c r="T2744" s="5" t="s">
        <v>3541</v>
      </c>
      <c r="U2744" s="5" t="s">
        <v>4133</v>
      </c>
      <c r="V2744" s="5" t="s">
        <v>4220</v>
      </c>
      <c r="W2744" s="5" t="s">
        <v>4121</v>
      </c>
      <c r="X2744" s="5" t="s">
        <v>4135</v>
      </c>
      <c r="Y2744" s="5" t="s">
        <v>4136</v>
      </c>
      <c r="Z2744" s="5" t="s">
        <v>4124</v>
      </c>
      <c r="AA2744" s="5" t="s">
        <v>4121</v>
      </c>
      <c r="AB2744" s="5" t="s">
        <v>4137</v>
      </c>
      <c r="AC2744" s="5" t="s">
        <v>4605</v>
      </c>
      <c r="AD2744" s="5" t="s">
        <v>4259</v>
      </c>
      <c r="AE2744" s="5" t="s">
        <v>4140</v>
      </c>
      <c r="AF2744" s="5" t="s">
        <v>3026</v>
      </c>
      <c r="AG2744" s="5" t="s">
        <v>4141</v>
      </c>
      <c r="AH2744" s="5" t="s">
        <v>3033</v>
      </c>
      <c r="AI2744" s="5" t="s">
        <v>4158</v>
      </c>
      <c r="AJ2744" s="5" t="s">
        <v>4144</v>
      </c>
      <c r="AL2744" s="5" t="s">
        <v>4159</v>
      </c>
      <c r="AM2744" s="5" t="s">
        <v>4146</v>
      </c>
      <c r="AN2744" s="5" t="s">
        <v>4146</v>
      </c>
      <c r="AO2744" s="5">
        <v>1</v>
      </c>
      <c r="AP2744" s="5">
        <v>200</v>
      </c>
      <c r="AQ2744" s="5" t="s">
        <v>4234</v>
      </c>
      <c r="AR2744" s="5" t="s">
        <v>4235</v>
      </c>
      <c r="AS2744" s="5">
        <v>40</v>
      </c>
      <c r="AT2744" s="5">
        <v>172.5</v>
      </c>
      <c r="AU2744" s="5">
        <v>42.5</v>
      </c>
      <c r="AV2744" s="5">
        <v>14.5</v>
      </c>
      <c r="AW2744" s="5">
        <v>67.91</v>
      </c>
      <c r="AX2744" s="5">
        <v>16.73</v>
      </c>
      <c r="AY2744" s="5">
        <v>5.71</v>
      </c>
      <c r="AZ2744" s="5">
        <v>30000</v>
      </c>
      <c r="BA2744" s="5">
        <v>66.23</v>
      </c>
      <c r="BB2744" s="5">
        <v>172.5</v>
      </c>
      <c r="BC2744" s="5">
        <v>42.5</v>
      </c>
      <c r="BD2744" s="5">
        <v>14.5</v>
      </c>
      <c r="BE2744" s="5">
        <v>67.91</v>
      </c>
      <c r="BF2744" s="5">
        <v>16.73</v>
      </c>
      <c r="BG2744" s="5">
        <v>5.71</v>
      </c>
      <c r="BH2744" s="5">
        <v>30</v>
      </c>
      <c r="BI2744" s="5">
        <v>66.23</v>
      </c>
      <c r="BM2744" s="6">
        <f t="shared" si="672"/>
        <v>0</v>
      </c>
      <c r="BN2744" s="10">
        <f t="shared" si="673"/>
        <v>1</v>
      </c>
      <c r="BO2744" s="6">
        <f t="shared" si="674"/>
        <v>0</v>
      </c>
      <c r="BP2744" s="6">
        <f t="shared" si="675"/>
        <v>0</v>
      </c>
      <c r="BQ2744" s="6">
        <f t="shared" si="676"/>
        <v>0</v>
      </c>
      <c r="BR2744" s="10" t="str">
        <f t="shared" si="677"/>
        <v>清货在售</v>
      </c>
      <c r="BS2744" s="6" t="str">
        <f t="shared" si="687"/>
        <v>清货款</v>
      </c>
    </row>
    <row r="2745" spans="1:71">
      <c r="A2745" s="6" t="str">
        <f t="shared" si="678"/>
        <v>USB0781J9Q2S</v>
      </c>
      <c r="B2745" s="6" t="str">
        <f t="shared" si="679"/>
        <v>USX001NEFAYJ</v>
      </c>
      <c r="C2745" s="6" t="str">
        <f t="shared" si="680"/>
        <v>USYCY00001</v>
      </c>
      <c r="D2745" s="6" t="str">
        <f t="shared" si="681"/>
        <v>USB0781J9Q2SYCY00001</v>
      </c>
      <c r="E2745" s="6" t="str">
        <f t="shared" si="682"/>
        <v>USB0781J9Q2SX001NEFAYJ</v>
      </c>
      <c r="F2745" s="6" t="str">
        <f t="shared" si="683"/>
        <v>USYCY00001X001NEFAYJ</v>
      </c>
      <c r="G2745" s="6" t="str">
        <f t="shared" si="684"/>
        <v>USYCY00001</v>
      </c>
      <c r="H2745" s="6" t="str">
        <f ca="1" t="shared" si="685"/>
        <v>老品</v>
      </c>
      <c r="I2745" s="10" t="str">
        <f t="shared" si="686"/>
        <v>停售</v>
      </c>
      <c r="J2745" s="5" t="s">
        <v>11923</v>
      </c>
      <c r="K2745" s="5" t="s">
        <v>11924</v>
      </c>
      <c r="L2745" s="5" t="s">
        <v>11925</v>
      </c>
      <c r="M2745" s="5" t="s">
        <v>11926</v>
      </c>
      <c r="N2745" s="5" t="s">
        <v>11927</v>
      </c>
      <c r="O2745" s="5" t="s">
        <v>1107</v>
      </c>
      <c r="P2745" s="5" t="s">
        <v>4120</v>
      </c>
      <c r="Q2745" s="5" t="s">
        <v>4338</v>
      </c>
      <c r="R2745" s="5" t="s">
        <v>2288</v>
      </c>
      <c r="S2745" s="5" t="s">
        <v>4339</v>
      </c>
      <c r="T2745" s="5" t="s">
        <v>2979</v>
      </c>
      <c r="U2745" s="5" t="s">
        <v>4340</v>
      </c>
      <c r="V2745" s="5" t="s">
        <v>4134</v>
      </c>
      <c r="W2745" s="5" t="s">
        <v>4120</v>
      </c>
      <c r="X2745" s="5" t="s">
        <v>4135</v>
      </c>
      <c r="Y2745" s="5" t="s">
        <v>4299</v>
      </c>
      <c r="Z2745" s="5" t="s">
        <v>4124</v>
      </c>
      <c r="AA2745" s="5" t="s">
        <v>4120</v>
      </c>
      <c r="AB2745" s="5" t="s">
        <v>4137</v>
      </c>
      <c r="AC2745" s="5" t="s">
        <v>11928</v>
      </c>
      <c r="AD2745" s="5" t="s">
        <v>11929</v>
      </c>
      <c r="AE2745" s="5" t="s">
        <v>4140</v>
      </c>
      <c r="AF2745" s="5" t="s">
        <v>4339</v>
      </c>
      <c r="AG2745" s="5" t="s">
        <v>4343</v>
      </c>
      <c r="AH2745" s="5" t="s">
        <v>4339</v>
      </c>
      <c r="AI2745" s="5" t="s">
        <v>4514</v>
      </c>
      <c r="AJ2745" s="5" t="s">
        <v>4345</v>
      </c>
      <c r="AK2745" s="5">
        <v>5.52</v>
      </c>
      <c r="AL2745" s="5" t="s">
        <v>4145</v>
      </c>
      <c r="AM2745" s="5" t="s">
        <v>4146</v>
      </c>
      <c r="AN2745" s="5" t="s">
        <v>4146</v>
      </c>
      <c r="AO2745" s="5">
        <v>27</v>
      </c>
      <c r="AP2745" s="5">
        <v>300</v>
      </c>
      <c r="AQ2745" s="5" t="s">
        <v>11930</v>
      </c>
      <c r="AR2745" s="5" t="s">
        <v>11931</v>
      </c>
      <c r="AS2745" s="5">
        <v>21</v>
      </c>
      <c r="AT2745" s="5">
        <v>41.9</v>
      </c>
      <c r="AU2745" s="5">
        <v>10.3</v>
      </c>
      <c r="AV2745" s="5">
        <v>6.1</v>
      </c>
      <c r="AW2745" s="5">
        <v>16.5</v>
      </c>
      <c r="AX2745" s="5">
        <v>4.06</v>
      </c>
      <c r="AY2745" s="5">
        <v>2.4</v>
      </c>
      <c r="AZ2745" s="5">
        <v>680</v>
      </c>
      <c r="BA2745" s="5">
        <v>1.5</v>
      </c>
      <c r="BB2745" s="5">
        <v>55</v>
      </c>
      <c r="BC2745" s="5">
        <v>44</v>
      </c>
      <c r="BD2745" s="5">
        <v>34</v>
      </c>
      <c r="BE2745" s="5">
        <v>21.65</v>
      </c>
      <c r="BF2745" s="5">
        <v>17.32</v>
      </c>
      <c r="BG2745" s="5">
        <v>13.39</v>
      </c>
      <c r="BH2745" s="5">
        <v>19.8</v>
      </c>
      <c r="BI2745" s="5">
        <v>43.71</v>
      </c>
      <c r="BM2745" s="6">
        <f t="shared" si="672"/>
        <v>1</v>
      </c>
      <c r="BN2745" s="10">
        <f t="shared" si="673"/>
        <v>0</v>
      </c>
      <c r="BO2745" s="6">
        <f t="shared" si="674"/>
        <v>0</v>
      </c>
      <c r="BP2745" s="6">
        <f t="shared" si="675"/>
        <v>0</v>
      </c>
      <c r="BQ2745" s="6">
        <f t="shared" si="676"/>
        <v>0</v>
      </c>
      <c r="BR2745" s="10" t="str">
        <f t="shared" si="677"/>
        <v>停售</v>
      </c>
      <c r="BS2745" s="6" t="str">
        <f t="shared" si="687"/>
        <v>停售</v>
      </c>
    </row>
    <row r="2746" spans="1:71">
      <c r="A2746" s="6" t="str">
        <f t="shared" si="678"/>
        <v>CAB0781J9Q2S</v>
      </c>
      <c r="B2746" s="6" t="str">
        <f t="shared" si="679"/>
        <v>CAX001NEFAYJ</v>
      </c>
      <c r="C2746" s="6" t="str">
        <f t="shared" si="680"/>
        <v>CAYCY00001</v>
      </c>
      <c r="D2746" s="6" t="str">
        <f t="shared" si="681"/>
        <v>CAB0781J9Q2SYCY00001</v>
      </c>
      <c r="E2746" s="6" t="str">
        <f t="shared" si="682"/>
        <v>CAB0781J9Q2SX001NEFAYJ</v>
      </c>
      <c r="F2746" s="6" t="str">
        <f t="shared" si="683"/>
        <v>CAYCY00001X001NEFAYJ</v>
      </c>
      <c r="G2746" s="6" t="str">
        <f t="shared" si="684"/>
        <v>CAYCY00001</v>
      </c>
      <c r="H2746" s="6" t="str">
        <f ca="1" t="shared" si="685"/>
        <v>老品</v>
      </c>
      <c r="I2746" s="10" t="str">
        <f t="shared" si="686"/>
        <v>清货款</v>
      </c>
      <c r="J2746" s="5" t="s">
        <v>11923</v>
      </c>
      <c r="K2746" s="5" t="s">
        <v>11924</v>
      </c>
      <c r="L2746" s="5" t="s">
        <v>11932</v>
      </c>
      <c r="M2746" s="5" t="s">
        <v>11926</v>
      </c>
      <c r="N2746" s="5" t="s">
        <v>11927</v>
      </c>
      <c r="O2746" s="5" t="s">
        <v>1107</v>
      </c>
      <c r="P2746" s="5" t="s">
        <v>4120</v>
      </c>
      <c r="Q2746" s="5" t="s">
        <v>4352</v>
      </c>
      <c r="R2746" s="5" t="s">
        <v>10</v>
      </c>
      <c r="S2746" s="5" t="s">
        <v>4339</v>
      </c>
      <c r="T2746" s="5" t="s">
        <v>2979</v>
      </c>
      <c r="U2746" s="5" t="s">
        <v>4340</v>
      </c>
      <c r="V2746" s="5" t="s">
        <v>4134</v>
      </c>
      <c r="W2746" s="5" t="s">
        <v>4120</v>
      </c>
      <c r="X2746" s="5" t="s">
        <v>4135</v>
      </c>
      <c r="Y2746" s="5" t="s">
        <v>4299</v>
      </c>
      <c r="Z2746" s="5" t="s">
        <v>4694</v>
      </c>
      <c r="AA2746" s="5" t="s">
        <v>4120</v>
      </c>
      <c r="AB2746" s="5" t="s">
        <v>4137</v>
      </c>
      <c r="AC2746" s="5" t="s">
        <v>11933</v>
      </c>
      <c r="AD2746" s="5" t="s">
        <v>5369</v>
      </c>
      <c r="AE2746" s="5" t="s">
        <v>4140</v>
      </c>
      <c r="AF2746" s="5" t="s">
        <v>3003</v>
      </c>
      <c r="AG2746" s="5" t="s">
        <v>4141</v>
      </c>
      <c r="AH2746" s="5" t="s">
        <v>4513</v>
      </c>
      <c r="AI2746" s="5" t="s">
        <v>4514</v>
      </c>
      <c r="AJ2746" s="5" t="s">
        <v>4345</v>
      </c>
      <c r="AL2746" s="5" t="s">
        <v>4145</v>
      </c>
      <c r="AM2746" s="5" t="s">
        <v>4146</v>
      </c>
      <c r="AN2746" s="5" t="s">
        <v>4146</v>
      </c>
      <c r="AO2746" s="5">
        <v>27</v>
      </c>
      <c r="AP2746" s="5">
        <v>300</v>
      </c>
      <c r="AQ2746" s="5" t="s">
        <v>11930</v>
      </c>
      <c r="AR2746" s="5" t="s">
        <v>11931</v>
      </c>
      <c r="AS2746" s="5">
        <v>21</v>
      </c>
      <c r="AT2746" s="5">
        <v>41.9</v>
      </c>
      <c r="AU2746" s="5">
        <v>10.3</v>
      </c>
      <c r="AV2746" s="5">
        <v>6.1</v>
      </c>
      <c r="AW2746" s="5">
        <v>16.5</v>
      </c>
      <c r="AX2746" s="5">
        <v>4.06</v>
      </c>
      <c r="AY2746" s="5">
        <v>2.4</v>
      </c>
      <c r="AZ2746" s="5">
        <v>680</v>
      </c>
      <c r="BA2746" s="5">
        <v>1.5</v>
      </c>
      <c r="BB2746" s="5">
        <v>55</v>
      </c>
      <c r="BC2746" s="5">
        <v>44</v>
      </c>
      <c r="BD2746" s="5">
        <v>34</v>
      </c>
      <c r="BE2746" s="5">
        <v>21.65</v>
      </c>
      <c r="BF2746" s="5">
        <v>17.32</v>
      </c>
      <c r="BG2746" s="5">
        <v>13.39</v>
      </c>
      <c r="BH2746" s="5">
        <v>19.8</v>
      </c>
      <c r="BI2746" s="5">
        <v>43.71</v>
      </c>
      <c r="BM2746" s="6">
        <f t="shared" si="672"/>
        <v>1</v>
      </c>
      <c r="BN2746" s="10">
        <f t="shared" si="673"/>
        <v>0</v>
      </c>
      <c r="BO2746" s="6">
        <f t="shared" si="674"/>
        <v>0</v>
      </c>
      <c r="BP2746" s="6">
        <f t="shared" si="675"/>
        <v>0</v>
      </c>
      <c r="BQ2746" s="6">
        <f t="shared" si="676"/>
        <v>0</v>
      </c>
      <c r="BR2746" s="10" t="str">
        <f t="shared" si="677"/>
        <v>停售</v>
      </c>
      <c r="BS2746" s="6" t="str">
        <f t="shared" si="687"/>
        <v>停售</v>
      </c>
    </row>
    <row r="2747" spans="1:71">
      <c r="A2747" s="6" t="str">
        <f t="shared" si="678"/>
        <v>MXB07D8WVJWF</v>
      </c>
      <c r="B2747" s="6" t="str">
        <f t="shared" si="679"/>
        <v>MXX001SIV8KZ</v>
      </c>
      <c r="C2747" s="6" t="str">
        <f t="shared" si="680"/>
        <v>MXYCY00003</v>
      </c>
      <c r="D2747" s="6" t="str">
        <f t="shared" si="681"/>
        <v>MXB07D8WVJWFYCY00003</v>
      </c>
      <c r="E2747" s="6" t="str">
        <f t="shared" si="682"/>
        <v>MXB07D8WVJWFX001SIV8KZ</v>
      </c>
      <c r="F2747" s="6" t="str">
        <f t="shared" si="683"/>
        <v>MXYCY00003X001SIV8KZ</v>
      </c>
      <c r="G2747" s="6" t="str">
        <f t="shared" si="684"/>
        <v>MXYCY00003</v>
      </c>
      <c r="H2747" s="6" t="str">
        <f ca="1" t="shared" si="685"/>
        <v>老品</v>
      </c>
      <c r="I2747" s="10" t="str">
        <f t="shared" si="686"/>
        <v>未维护</v>
      </c>
      <c r="J2747" s="5" t="s">
        <v>11934</v>
      </c>
      <c r="K2747" s="5" t="s">
        <v>11935</v>
      </c>
      <c r="L2747" s="5" t="s">
        <v>7119</v>
      </c>
      <c r="M2747" s="5" t="s">
        <v>10778</v>
      </c>
      <c r="N2747" s="5" t="s">
        <v>11936</v>
      </c>
      <c r="O2747" s="5" t="s">
        <v>1109</v>
      </c>
      <c r="P2747" s="5" t="s">
        <v>4120</v>
      </c>
      <c r="Q2747" s="5" t="s">
        <v>4349</v>
      </c>
      <c r="R2747" s="5" t="s">
        <v>8</v>
      </c>
      <c r="S2747" s="5" t="s">
        <v>4339</v>
      </c>
      <c r="T2747" s="5" t="s">
        <v>2979</v>
      </c>
      <c r="U2747" s="5" t="s">
        <v>4340</v>
      </c>
      <c r="V2747" s="5" t="s">
        <v>4134</v>
      </c>
      <c r="W2747" s="5" t="s">
        <v>4121</v>
      </c>
      <c r="X2747" s="5" t="s">
        <v>4135</v>
      </c>
      <c r="Y2747" s="5" t="s">
        <v>4136</v>
      </c>
      <c r="Z2747" s="5" t="s">
        <v>4124</v>
      </c>
      <c r="AA2747" s="5" t="s">
        <v>4121</v>
      </c>
      <c r="AB2747" s="5" t="s">
        <v>4137</v>
      </c>
      <c r="AC2747" s="5" t="s">
        <v>6889</v>
      </c>
      <c r="AD2747" s="5" t="s">
        <v>4233</v>
      </c>
      <c r="AE2747" s="5" t="s">
        <v>4140</v>
      </c>
      <c r="AF2747" s="5" t="s">
        <v>2975</v>
      </c>
      <c r="AG2747" s="5" t="s">
        <v>4350</v>
      </c>
      <c r="AH2747" s="5" t="s">
        <v>4142</v>
      </c>
      <c r="AI2747" s="5" t="s">
        <v>4514</v>
      </c>
      <c r="AJ2747" s="5" t="s">
        <v>4345</v>
      </c>
      <c r="AK2747" s="5">
        <v>176.08</v>
      </c>
      <c r="AL2747" s="5" t="s">
        <v>4145</v>
      </c>
      <c r="AM2747" s="5" t="s">
        <v>4146</v>
      </c>
      <c r="AN2747" s="5" t="s">
        <v>4146</v>
      </c>
      <c r="AO2747" s="5">
        <v>42</v>
      </c>
      <c r="AP2747" s="5">
        <v>1</v>
      </c>
      <c r="AQ2747" s="5" t="s">
        <v>7117</v>
      </c>
      <c r="AR2747" s="5" t="s">
        <v>7118</v>
      </c>
      <c r="AS2747" s="5">
        <v>15</v>
      </c>
      <c r="AT2747" s="5">
        <v>40.4</v>
      </c>
      <c r="AU2747" s="5">
        <v>6.8</v>
      </c>
      <c r="AV2747" s="5">
        <v>4.3</v>
      </c>
      <c r="AW2747" s="5">
        <v>15.91</v>
      </c>
      <c r="AX2747" s="5">
        <v>2.68</v>
      </c>
      <c r="AY2747" s="5">
        <v>1.69</v>
      </c>
      <c r="AZ2747" s="5">
        <v>372</v>
      </c>
      <c r="BA2747" s="5">
        <v>0.82</v>
      </c>
      <c r="BB2747" s="5">
        <v>44</v>
      </c>
      <c r="BC2747" s="5">
        <v>43</v>
      </c>
      <c r="BD2747" s="5">
        <v>33.7</v>
      </c>
      <c r="BE2747" s="5">
        <v>17.32</v>
      </c>
      <c r="BF2747" s="5">
        <v>16.93</v>
      </c>
      <c r="BG2747" s="5">
        <v>13.27</v>
      </c>
      <c r="BH2747" s="5">
        <v>16.96</v>
      </c>
      <c r="BI2747" s="5">
        <v>37.44</v>
      </c>
      <c r="BM2747" s="6">
        <f t="shared" si="672"/>
        <v>0</v>
      </c>
      <c r="BN2747" s="10">
        <f t="shared" si="673"/>
        <v>2</v>
      </c>
      <c r="BO2747" s="6">
        <f t="shared" si="674"/>
        <v>0</v>
      </c>
      <c r="BP2747" s="6">
        <f t="shared" si="675"/>
        <v>0</v>
      </c>
      <c r="BQ2747" s="6">
        <f t="shared" si="676"/>
        <v>0</v>
      </c>
      <c r="BR2747" s="10" t="str">
        <f t="shared" si="677"/>
        <v>清货在售</v>
      </c>
      <c r="BS2747" s="6" t="str">
        <f t="shared" si="687"/>
        <v>清货款</v>
      </c>
    </row>
    <row r="2748" spans="1:71">
      <c r="A2748" s="6" t="str">
        <f t="shared" si="678"/>
        <v>USB07D8WVJWF</v>
      </c>
      <c r="B2748" s="6" t="str">
        <f t="shared" si="679"/>
        <v>USX001SIV8KZ</v>
      </c>
      <c r="C2748" s="6" t="str">
        <f t="shared" si="680"/>
        <v>USYCY00003</v>
      </c>
      <c r="D2748" s="6" t="str">
        <f t="shared" si="681"/>
        <v>USB07D8WVJWFYCY00003</v>
      </c>
      <c r="E2748" s="6" t="str">
        <f t="shared" si="682"/>
        <v>USB07D8WVJWFX001SIV8KZ</v>
      </c>
      <c r="F2748" s="6" t="str">
        <f t="shared" si="683"/>
        <v>USYCY00003X001SIV8KZ</v>
      </c>
      <c r="G2748" s="6" t="str">
        <f t="shared" si="684"/>
        <v>USYCY00003</v>
      </c>
      <c r="H2748" s="6" t="str">
        <f ca="1" t="shared" si="685"/>
        <v>老品</v>
      </c>
      <c r="I2748" s="10" t="str">
        <f t="shared" si="686"/>
        <v>清货款</v>
      </c>
      <c r="J2748" s="5" t="s">
        <v>11934</v>
      </c>
      <c r="K2748" s="5" t="s">
        <v>11935</v>
      </c>
      <c r="L2748" s="5" t="s">
        <v>10777</v>
      </c>
      <c r="M2748" s="5" t="s">
        <v>10778</v>
      </c>
      <c r="N2748" s="5" t="s">
        <v>11936</v>
      </c>
      <c r="O2748" s="5" t="s">
        <v>1109</v>
      </c>
      <c r="P2748" s="5" t="s">
        <v>4120</v>
      </c>
      <c r="Q2748" s="5" t="s">
        <v>4338</v>
      </c>
      <c r="R2748" s="5" t="s">
        <v>2288</v>
      </c>
      <c r="S2748" s="5" t="s">
        <v>4339</v>
      </c>
      <c r="T2748" s="5" t="s">
        <v>2979</v>
      </c>
      <c r="U2748" s="5" t="s">
        <v>4340</v>
      </c>
      <c r="V2748" s="5" t="s">
        <v>4134</v>
      </c>
      <c r="W2748" s="5" t="s">
        <v>4121</v>
      </c>
      <c r="X2748" s="5" t="s">
        <v>4155</v>
      </c>
      <c r="Y2748" s="5" t="s">
        <v>4175</v>
      </c>
      <c r="Z2748" s="5" t="s">
        <v>4124</v>
      </c>
      <c r="AA2748" s="5" t="s">
        <v>4122</v>
      </c>
      <c r="AB2748" s="5" t="s">
        <v>4341</v>
      </c>
      <c r="AC2748" s="5" t="s">
        <v>10780</v>
      </c>
      <c r="AD2748" s="5" t="s">
        <v>10781</v>
      </c>
      <c r="AE2748" s="5" t="s">
        <v>4140</v>
      </c>
      <c r="AF2748" s="5" t="s">
        <v>3014</v>
      </c>
      <c r="AG2748" s="5" t="s">
        <v>4343</v>
      </c>
      <c r="AH2748" s="5" t="s">
        <v>3014</v>
      </c>
      <c r="AI2748" s="5" t="s">
        <v>4514</v>
      </c>
      <c r="AJ2748" s="5" t="s">
        <v>4345</v>
      </c>
      <c r="AK2748" s="5">
        <v>4.84</v>
      </c>
      <c r="AL2748" s="5" t="s">
        <v>4145</v>
      </c>
      <c r="AM2748" s="5" t="s">
        <v>4146</v>
      </c>
      <c r="AN2748" s="5" t="s">
        <v>4146</v>
      </c>
      <c r="AO2748" s="5">
        <v>42</v>
      </c>
      <c r="AP2748" s="5">
        <v>1</v>
      </c>
      <c r="AQ2748" s="5" t="s">
        <v>7117</v>
      </c>
      <c r="AR2748" s="5" t="s">
        <v>7118</v>
      </c>
      <c r="AS2748" s="5">
        <v>15</v>
      </c>
      <c r="AT2748" s="5">
        <v>40.4</v>
      </c>
      <c r="AU2748" s="5">
        <v>6.8</v>
      </c>
      <c r="AV2748" s="5">
        <v>4.3</v>
      </c>
      <c r="AW2748" s="5">
        <v>15.91</v>
      </c>
      <c r="AX2748" s="5">
        <v>2.68</v>
      </c>
      <c r="AY2748" s="5">
        <v>1.69</v>
      </c>
      <c r="AZ2748" s="5">
        <v>372</v>
      </c>
      <c r="BA2748" s="5">
        <v>0.82</v>
      </c>
      <c r="BB2748" s="5">
        <v>44</v>
      </c>
      <c r="BC2748" s="5">
        <v>43</v>
      </c>
      <c r="BD2748" s="5">
        <v>33.7</v>
      </c>
      <c r="BE2748" s="5">
        <v>17.32</v>
      </c>
      <c r="BF2748" s="5">
        <v>16.93</v>
      </c>
      <c r="BG2748" s="5">
        <v>13.27</v>
      </c>
      <c r="BH2748" s="5">
        <v>16.96</v>
      </c>
      <c r="BI2748" s="5">
        <v>37.44</v>
      </c>
      <c r="BM2748" s="6">
        <f t="shared" si="672"/>
        <v>0</v>
      </c>
      <c r="BN2748" s="10">
        <f t="shared" si="673"/>
        <v>1</v>
      </c>
      <c r="BO2748" s="6">
        <f t="shared" si="674"/>
        <v>1</v>
      </c>
      <c r="BP2748" s="6">
        <f t="shared" si="675"/>
        <v>0</v>
      </c>
      <c r="BQ2748" s="6">
        <f t="shared" si="676"/>
        <v>0</v>
      </c>
      <c r="BR2748" s="10" t="str">
        <f t="shared" si="677"/>
        <v>正常在售</v>
      </c>
      <c r="BS2748" s="6" t="str">
        <f t="shared" si="687"/>
        <v>利润款</v>
      </c>
    </row>
    <row r="2749" spans="1:71">
      <c r="A2749" s="6" t="str">
        <f t="shared" si="678"/>
        <v>CAB07D8WVJWF</v>
      </c>
      <c r="B2749" s="6" t="str">
        <f t="shared" si="679"/>
        <v>CAX001SIV8KZ</v>
      </c>
      <c r="C2749" s="6" t="str">
        <f t="shared" si="680"/>
        <v>CAYCY00003</v>
      </c>
      <c r="D2749" s="6" t="str">
        <f t="shared" si="681"/>
        <v>CAB07D8WVJWFYCY00003</v>
      </c>
      <c r="E2749" s="6" t="str">
        <f t="shared" si="682"/>
        <v>CAB07D8WVJWFX001SIV8KZ</v>
      </c>
      <c r="F2749" s="6" t="str">
        <f t="shared" si="683"/>
        <v>CAYCY00003X001SIV8KZ</v>
      </c>
      <c r="G2749" s="6" t="str">
        <f t="shared" si="684"/>
        <v>CAYCY00003</v>
      </c>
      <c r="H2749" s="6" t="str">
        <f ca="1" t="shared" si="685"/>
        <v>老品</v>
      </c>
      <c r="I2749" s="10" t="str">
        <f t="shared" si="686"/>
        <v>D</v>
      </c>
      <c r="J2749" s="5" t="s">
        <v>11934</v>
      </c>
      <c r="K2749" s="5" t="s">
        <v>11935</v>
      </c>
      <c r="L2749" s="5" t="s">
        <v>7113</v>
      </c>
      <c r="M2749" s="5" t="s">
        <v>10778</v>
      </c>
      <c r="N2749" s="5" t="s">
        <v>11936</v>
      </c>
      <c r="O2749" s="5" t="s">
        <v>1109</v>
      </c>
      <c r="P2749" s="5" t="s">
        <v>4154</v>
      </c>
      <c r="Q2749" s="5" t="s">
        <v>4352</v>
      </c>
      <c r="R2749" s="5" t="s">
        <v>10</v>
      </c>
      <c r="S2749" s="5" t="s">
        <v>4339</v>
      </c>
      <c r="T2749" s="5" t="s">
        <v>2979</v>
      </c>
      <c r="U2749" s="5" t="s">
        <v>4340</v>
      </c>
      <c r="V2749" s="5" t="s">
        <v>4134</v>
      </c>
      <c r="W2749" s="5" t="s">
        <v>4121</v>
      </c>
      <c r="X2749" s="5" t="s">
        <v>4155</v>
      </c>
      <c r="Y2749" s="5" t="s">
        <v>4175</v>
      </c>
      <c r="Z2749" s="5" t="s">
        <v>4523</v>
      </c>
      <c r="AA2749" s="5" t="s">
        <v>4122</v>
      </c>
      <c r="AB2749" s="5" t="s">
        <v>4341</v>
      </c>
      <c r="AC2749" s="5" t="s">
        <v>11937</v>
      </c>
      <c r="AD2749" s="5" t="s">
        <v>10785</v>
      </c>
      <c r="AE2749" s="5" t="s">
        <v>4140</v>
      </c>
      <c r="AF2749" s="5" t="s">
        <v>2982</v>
      </c>
      <c r="AG2749" s="5" t="s">
        <v>4350</v>
      </c>
      <c r="AH2749" s="5" t="s">
        <v>4513</v>
      </c>
      <c r="AI2749" s="5" t="s">
        <v>4514</v>
      </c>
      <c r="AJ2749" s="5" t="s">
        <v>4345</v>
      </c>
      <c r="AK2749" s="5">
        <v>7.12</v>
      </c>
      <c r="AL2749" s="5" t="s">
        <v>4145</v>
      </c>
      <c r="AM2749" s="5" t="s">
        <v>4146</v>
      </c>
      <c r="AN2749" s="5" t="s">
        <v>4146</v>
      </c>
      <c r="AO2749" s="5">
        <v>42</v>
      </c>
      <c r="AP2749" s="5">
        <v>1</v>
      </c>
      <c r="AQ2749" s="5" t="s">
        <v>7117</v>
      </c>
      <c r="AR2749" s="5" t="s">
        <v>7118</v>
      </c>
      <c r="AS2749" s="5">
        <v>15</v>
      </c>
      <c r="AT2749" s="5">
        <v>40.4</v>
      </c>
      <c r="AU2749" s="5">
        <v>6.8</v>
      </c>
      <c r="AV2749" s="5">
        <v>4.3</v>
      </c>
      <c r="AW2749" s="5">
        <v>15.91</v>
      </c>
      <c r="AX2749" s="5">
        <v>2.68</v>
      </c>
      <c r="AY2749" s="5">
        <v>1.69</v>
      </c>
      <c r="AZ2749" s="5">
        <v>372</v>
      </c>
      <c r="BA2749" s="5">
        <v>0.82</v>
      </c>
      <c r="BB2749" s="5">
        <v>44</v>
      </c>
      <c r="BC2749" s="5">
        <v>43</v>
      </c>
      <c r="BD2749" s="5">
        <v>33.7</v>
      </c>
      <c r="BE2749" s="5">
        <v>17.32</v>
      </c>
      <c r="BF2749" s="5">
        <v>16.93</v>
      </c>
      <c r="BG2749" s="5">
        <v>13.27</v>
      </c>
      <c r="BH2749" s="5">
        <v>16.96</v>
      </c>
      <c r="BI2749" s="5">
        <v>37.44</v>
      </c>
      <c r="BM2749" s="6">
        <f t="shared" si="672"/>
        <v>0</v>
      </c>
      <c r="BN2749" s="10">
        <f t="shared" si="673"/>
        <v>1</v>
      </c>
      <c r="BO2749" s="6">
        <f t="shared" si="674"/>
        <v>1</v>
      </c>
      <c r="BP2749" s="6">
        <f t="shared" si="675"/>
        <v>0</v>
      </c>
      <c r="BQ2749" s="6">
        <f t="shared" si="676"/>
        <v>0</v>
      </c>
      <c r="BR2749" s="10" t="str">
        <f t="shared" si="677"/>
        <v>正常在售</v>
      </c>
      <c r="BS2749" s="6" t="str">
        <f t="shared" si="687"/>
        <v>利润款</v>
      </c>
    </row>
    <row r="2750" spans="1:71">
      <c r="A2750" s="6" t="str">
        <f t="shared" si="678"/>
        <v>USB0878Z58RF</v>
      </c>
      <c r="B2750" s="6" t="str">
        <f t="shared" si="679"/>
        <v>USX002IAFAFV</v>
      </c>
      <c r="C2750" s="6" t="str">
        <f t="shared" si="680"/>
        <v>USYCY00004</v>
      </c>
      <c r="D2750" s="6" t="str">
        <f t="shared" si="681"/>
        <v>USB0878Z58RFYCY00004</v>
      </c>
      <c r="E2750" s="6" t="str">
        <f t="shared" si="682"/>
        <v>USB0878Z58RFX002IAFAFV</v>
      </c>
      <c r="F2750" s="6" t="str">
        <f t="shared" si="683"/>
        <v>USYCY00004X002IAFAFV</v>
      </c>
      <c r="G2750" s="6" t="str">
        <f t="shared" si="684"/>
        <v>USYCY00004</v>
      </c>
      <c r="H2750" s="6" t="str">
        <f ca="1" t="shared" si="685"/>
        <v>老品</v>
      </c>
      <c r="I2750" s="10" t="str">
        <f t="shared" si="686"/>
        <v>停售</v>
      </c>
      <c r="J2750" s="5" t="s">
        <v>11938</v>
      </c>
      <c r="K2750" s="5" t="s">
        <v>11939</v>
      </c>
      <c r="L2750" s="5" t="s">
        <v>11940</v>
      </c>
      <c r="M2750" s="5" t="s">
        <v>11941</v>
      </c>
      <c r="N2750" s="5" t="s">
        <v>11942</v>
      </c>
      <c r="O2750" s="5" t="s">
        <v>11943</v>
      </c>
      <c r="P2750" s="5" t="s">
        <v>4120</v>
      </c>
      <c r="Q2750" s="5" t="s">
        <v>4338</v>
      </c>
      <c r="R2750" s="5" t="s">
        <v>2288</v>
      </c>
      <c r="S2750" s="5" t="s">
        <v>4339</v>
      </c>
      <c r="T2750" s="5" t="s">
        <v>2979</v>
      </c>
      <c r="U2750" s="5" t="s">
        <v>4340</v>
      </c>
      <c r="V2750" s="5" t="s">
        <v>4134</v>
      </c>
      <c r="W2750" s="5" t="s">
        <v>4120</v>
      </c>
      <c r="X2750" s="5" t="s">
        <v>4135</v>
      </c>
      <c r="Y2750" s="5" t="s">
        <v>4299</v>
      </c>
      <c r="Z2750" s="5" t="s">
        <v>4124</v>
      </c>
      <c r="AA2750" s="5" t="s">
        <v>4120</v>
      </c>
      <c r="AB2750" s="5" t="s">
        <v>4137</v>
      </c>
      <c r="AC2750" s="5" t="s">
        <v>11944</v>
      </c>
      <c r="AD2750" s="5" t="s">
        <v>5005</v>
      </c>
      <c r="AE2750" s="5" t="s">
        <v>4140</v>
      </c>
      <c r="AF2750" s="5" t="s">
        <v>4339</v>
      </c>
      <c r="AG2750" s="5" t="s">
        <v>4343</v>
      </c>
      <c r="AH2750" s="5" t="s">
        <v>4339</v>
      </c>
      <c r="AI2750" s="5" t="s">
        <v>4531</v>
      </c>
      <c r="AJ2750" s="5" t="s">
        <v>4532</v>
      </c>
      <c r="AK2750" s="5">
        <v>10.15</v>
      </c>
      <c r="AL2750" s="5" t="s">
        <v>4159</v>
      </c>
      <c r="AM2750" s="5" t="s">
        <v>4146</v>
      </c>
      <c r="AN2750" s="5" t="s">
        <v>4146</v>
      </c>
      <c r="AO2750" s="5">
        <v>25</v>
      </c>
      <c r="AT2750" s="5">
        <v>101.6</v>
      </c>
      <c r="AU2750" s="5">
        <v>5.7</v>
      </c>
      <c r="AV2750" s="5">
        <v>4.4</v>
      </c>
      <c r="AW2750" s="5">
        <v>40</v>
      </c>
      <c r="AX2750" s="5">
        <v>2.24</v>
      </c>
      <c r="AY2750" s="5">
        <v>1.73</v>
      </c>
      <c r="AZ2750" s="5">
        <v>800</v>
      </c>
      <c r="BA2750" s="5">
        <v>1.77</v>
      </c>
      <c r="BB2750" s="5">
        <v>106</v>
      </c>
      <c r="BC2750" s="5">
        <v>45</v>
      </c>
      <c r="BD2750" s="5">
        <v>18</v>
      </c>
      <c r="BE2750" s="5">
        <v>41.73</v>
      </c>
      <c r="BF2750" s="5">
        <v>17.72</v>
      </c>
      <c r="BG2750" s="5">
        <v>7.09</v>
      </c>
      <c r="BH2750" s="5">
        <v>21.8</v>
      </c>
      <c r="BI2750" s="5">
        <v>48.12</v>
      </c>
      <c r="BM2750" s="6">
        <f t="shared" si="672"/>
        <v>1</v>
      </c>
      <c r="BN2750" s="10">
        <f t="shared" si="673"/>
        <v>0</v>
      </c>
      <c r="BO2750" s="6">
        <f t="shared" si="674"/>
        <v>0</v>
      </c>
      <c r="BP2750" s="6">
        <f t="shared" si="675"/>
        <v>0</v>
      </c>
      <c r="BQ2750" s="6">
        <f t="shared" si="676"/>
        <v>0</v>
      </c>
      <c r="BR2750" s="10" t="str">
        <f t="shared" si="677"/>
        <v>停售</v>
      </c>
      <c r="BS2750" s="6" t="str">
        <f t="shared" si="687"/>
        <v>停售</v>
      </c>
    </row>
    <row r="2751" spans="1:71">
      <c r="A2751" s="6" t="str">
        <f t="shared" si="678"/>
        <v>MXB07D8V7RZ1</v>
      </c>
      <c r="B2751" s="6" t="str">
        <f t="shared" si="679"/>
        <v>MXX001SIP7W5</v>
      </c>
      <c r="C2751" s="6" t="str">
        <f t="shared" si="680"/>
        <v>MXYCY00005</v>
      </c>
      <c r="D2751" s="6" t="str">
        <f t="shared" si="681"/>
        <v>MXB07D8V7RZ1YCY00005</v>
      </c>
      <c r="E2751" s="6" t="str">
        <f t="shared" si="682"/>
        <v>MXB07D8V7RZ1X001SIP7W5</v>
      </c>
      <c r="F2751" s="6" t="str">
        <f t="shared" si="683"/>
        <v>MXYCY00005X001SIP7W5</v>
      </c>
      <c r="G2751" s="6" t="str">
        <f t="shared" si="684"/>
        <v>MXYCY00005</v>
      </c>
      <c r="H2751" s="6" t="str">
        <f ca="1" t="shared" si="685"/>
        <v>待上架</v>
      </c>
      <c r="I2751" s="10" t="str">
        <f t="shared" si="686"/>
        <v>未维护</v>
      </c>
      <c r="J2751" s="5" t="s">
        <v>11945</v>
      </c>
      <c r="K2751" s="5" t="s">
        <v>11946</v>
      </c>
      <c r="L2751" s="5" t="s">
        <v>7119</v>
      </c>
      <c r="M2751" s="5" t="s">
        <v>11947</v>
      </c>
      <c r="N2751" s="5" t="s">
        <v>11948</v>
      </c>
      <c r="O2751" s="5" t="s">
        <v>1114</v>
      </c>
      <c r="P2751" s="5" t="s">
        <v>4120</v>
      </c>
      <c r="Q2751" s="5" t="s">
        <v>4349</v>
      </c>
      <c r="R2751" s="5" t="s">
        <v>8</v>
      </c>
      <c r="S2751" s="5" t="s">
        <v>4339</v>
      </c>
      <c r="T2751" s="5" t="s">
        <v>2979</v>
      </c>
      <c r="U2751" s="5" t="s">
        <v>4340</v>
      </c>
      <c r="V2751" s="5" t="s">
        <v>4134</v>
      </c>
      <c r="W2751" s="5" t="s">
        <v>4124</v>
      </c>
      <c r="X2751" s="5" t="s">
        <v>4124</v>
      </c>
      <c r="Y2751" s="5" t="s">
        <v>4184</v>
      </c>
      <c r="Z2751" s="5" t="s">
        <v>4124</v>
      </c>
      <c r="AA2751" s="5" t="s">
        <v>4121</v>
      </c>
      <c r="AB2751" s="5" t="s">
        <v>4137</v>
      </c>
      <c r="AE2751" s="5" t="s">
        <v>4140</v>
      </c>
      <c r="AF2751" s="5" t="s">
        <v>2975</v>
      </c>
      <c r="AG2751" s="5" t="s">
        <v>4350</v>
      </c>
      <c r="AH2751" s="5" t="s">
        <v>4142</v>
      </c>
      <c r="AI2751" s="5" t="s">
        <v>4514</v>
      </c>
      <c r="AJ2751" s="5" t="s">
        <v>4345</v>
      </c>
      <c r="AK2751" s="5">
        <v>56.04</v>
      </c>
      <c r="AL2751" s="5" t="s">
        <v>4145</v>
      </c>
      <c r="AM2751" s="5" t="s">
        <v>4146</v>
      </c>
      <c r="AN2751" s="5" t="s">
        <v>4146</v>
      </c>
      <c r="AO2751" s="5">
        <v>42</v>
      </c>
      <c r="AP2751" s="5">
        <v>1</v>
      </c>
      <c r="AQ2751" s="5" t="s">
        <v>11949</v>
      </c>
      <c r="AR2751" s="5" t="s">
        <v>11950</v>
      </c>
      <c r="AS2751" s="5">
        <v>15</v>
      </c>
      <c r="AT2751" s="5">
        <v>40.4</v>
      </c>
      <c r="AU2751" s="5">
        <v>6.8</v>
      </c>
      <c r="AV2751" s="5">
        <v>4.3</v>
      </c>
      <c r="AW2751" s="5">
        <v>15.91</v>
      </c>
      <c r="AX2751" s="5">
        <v>2.68</v>
      </c>
      <c r="AY2751" s="5">
        <v>1.69</v>
      </c>
      <c r="AZ2751" s="5">
        <v>372</v>
      </c>
      <c r="BA2751" s="5">
        <v>0.82</v>
      </c>
      <c r="BB2751" s="5">
        <v>43.5</v>
      </c>
      <c r="BC2751" s="5">
        <v>42.5</v>
      </c>
      <c r="BD2751" s="5">
        <v>32.5</v>
      </c>
      <c r="BE2751" s="5">
        <v>17.13</v>
      </c>
      <c r="BF2751" s="5">
        <v>16.73</v>
      </c>
      <c r="BG2751" s="5">
        <v>12.8</v>
      </c>
      <c r="BH2751" s="5">
        <v>17.9</v>
      </c>
      <c r="BI2751" s="5">
        <v>39.51</v>
      </c>
      <c r="BM2751" s="6">
        <f t="shared" si="672"/>
        <v>0</v>
      </c>
      <c r="BN2751" s="10">
        <f t="shared" si="673"/>
        <v>0</v>
      </c>
      <c r="BO2751" s="6">
        <f t="shared" si="674"/>
        <v>0</v>
      </c>
      <c r="BP2751" s="6">
        <f t="shared" si="675"/>
        <v>0</v>
      </c>
      <c r="BQ2751" s="6">
        <f t="shared" si="676"/>
        <v>1</v>
      </c>
      <c r="BR2751" s="10" t="str">
        <f t="shared" si="677"/>
        <v>待上架</v>
      </c>
      <c r="BS2751" s="6" t="str">
        <f t="shared" si="687"/>
        <v>待上架</v>
      </c>
    </row>
    <row r="2752" spans="1:71">
      <c r="A2752" s="6" t="str">
        <f t="shared" si="678"/>
        <v>USB07D8V7RZ1</v>
      </c>
      <c r="B2752" s="6" t="str">
        <f t="shared" si="679"/>
        <v>USX001SIP7W5</v>
      </c>
      <c r="C2752" s="6" t="str">
        <f t="shared" si="680"/>
        <v>USYCY00005</v>
      </c>
      <c r="D2752" s="6" t="str">
        <f t="shared" si="681"/>
        <v>USB07D8V7RZ1YCY00005</v>
      </c>
      <c r="E2752" s="6" t="str">
        <f t="shared" si="682"/>
        <v>USB07D8V7RZ1X001SIP7W5</v>
      </c>
      <c r="F2752" s="6" t="str">
        <f t="shared" si="683"/>
        <v>USYCY00005X001SIP7W5</v>
      </c>
      <c r="G2752" s="6" t="str">
        <f t="shared" si="684"/>
        <v>USYCY00005</v>
      </c>
      <c r="H2752" s="6" t="str">
        <f ca="1" t="shared" si="685"/>
        <v>老品</v>
      </c>
      <c r="I2752" s="10" t="str">
        <f t="shared" si="686"/>
        <v>停售</v>
      </c>
      <c r="J2752" s="5" t="s">
        <v>11945</v>
      </c>
      <c r="K2752" s="5" t="s">
        <v>11946</v>
      </c>
      <c r="L2752" s="5" t="s">
        <v>7120</v>
      </c>
      <c r="M2752" s="5" t="s">
        <v>11947</v>
      </c>
      <c r="N2752" s="5" t="s">
        <v>11948</v>
      </c>
      <c r="O2752" s="5" t="s">
        <v>1114</v>
      </c>
      <c r="P2752" s="5" t="s">
        <v>4120</v>
      </c>
      <c r="Q2752" s="5" t="s">
        <v>4338</v>
      </c>
      <c r="R2752" s="5" t="s">
        <v>2288</v>
      </c>
      <c r="S2752" s="5" t="s">
        <v>4339</v>
      </c>
      <c r="T2752" s="5" t="s">
        <v>2979</v>
      </c>
      <c r="U2752" s="5" t="s">
        <v>4340</v>
      </c>
      <c r="V2752" s="5" t="s">
        <v>4134</v>
      </c>
      <c r="W2752" s="5" t="s">
        <v>4120</v>
      </c>
      <c r="X2752" s="5" t="s">
        <v>4135</v>
      </c>
      <c r="Y2752" s="5" t="s">
        <v>4184</v>
      </c>
      <c r="Z2752" s="5" t="s">
        <v>4124</v>
      </c>
      <c r="AA2752" s="5" t="s">
        <v>4121</v>
      </c>
      <c r="AB2752" s="5" t="s">
        <v>4137</v>
      </c>
      <c r="AC2752" s="5" t="s">
        <v>11951</v>
      </c>
      <c r="AD2752" s="5" t="s">
        <v>8033</v>
      </c>
      <c r="AE2752" s="5" t="s">
        <v>4140</v>
      </c>
      <c r="AF2752" s="5" t="s">
        <v>3014</v>
      </c>
      <c r="AG2752" s="5" t="s">
        <v>4343</v>
      </c>
      <c r="AH2752" s="5" t="s">
        <v>3014</v>
      </c>
      <c r="AI2752" s="5" t="s">
        <v>4514</v>
      </c>
      <c r="AJ2752" s="5" t="s">
        <v>4345</v>
      </c>
      <c r="AK2752" s="5">
        <v>4.84</v>
      </c>
      <c r="AL2752" s="5" t="s">
        <v>4145</v>
      </c>
      <c r="AM2752" s="5" t="s">
        <v>4146</v>
      </c>
      <c r="AN2752" s="5" t="s">
        <v>4146</v>
      </c>
      <c r="AO2752" s="5">
        <v>42</v>
      </c>
      <c r="AP2752" s="5">
        <v>1</v>
      </c>
      <c r="AQ2752" s="5" t="s">
        <v>11949</v>
      </c>
      <c r="AR2752" s="5" t="s">
        <v>11950</v>
      </c>
      <c r="AS2752" s="5">
        <v>15</v>
      </c>
      <c r="AT2752" s="5">
        <v>40.4</v>
      </c>
      <c r="AU2752" s="5">
        <v>6.8</v>
      </c>
      <c r="AV2752" s="5">
        <v>4.3</v>
      </c>
      <c r="AW2752" s="5">
        <v>15.91</v>
      </c>
      <c r="AX2752" s="5">
        <v>2.68</v>
      </c>
      <c r="AY2752" s="5">
        <v>1.69</v>
      </c>
      <c r="AZ2752" s="5">
        <v>372</v>
      </c>
      <c r="BA2752" s="5">
        <v>0.82</v>
      </c>
      <c r="BB2752" s="5">
        <v>43.5</v>
      </c>
      <c r="BC2752" s="5">
        <v>42.5</v>
      </c>
      <c r="BD2752" s="5">
        <v>32.5</v>
      </c>
      <c r="BE2752" s="5">
        <v>17.13</v>
      </c>
      <c r="BF2752" s="5">
        <v>16.73</v>
      </c>
      <c r="BG2752" s="5">
        <v>12.8</v>
      </c>
      <c r="BH2752" s="5">
        <v>17.9</v>
      </c>
      <c r="BI2752" s="5">
        <v>39.51</v>
      </c>
      <c r="BM2752" s="6">
        <f t="shared" si="672"/>
        <v>1</v>
      </c>
      <c r="BN2752" s="10">
        <f t="shared" si="673"/>
        <v>0</v>
      </c>
      <c r="BO2752" s="6">
        <f t="shared" si="674"/>
        <v>0</v>
      </c>
      <c r="BP2752" s="6">
        <f t="shared" si="675"/>
        <v>0</v>
      </c>
      <c r="BQ2752" s="6">
        <f t="shared" si="676"/>
        <v>0</v>
      </c>
      <c r="BR2752" s="10" t="str">
        <f t="shared" si="677"/>
        <v>停售</v>
      </c>
      <c r="BS2752" s="6" t="str">
        <f t="shared" si="687"/>
        <v>停售</v>
      </c>
    </row>
    <row r="2753" spans="1:71">
      <c r="A2753" s="6" t="str">
        <f t="shared" si="678"/>
        <v>CAB07D8V7RZ1</v>
      </c>
      <c r="B2753" s="6" t="str">
        <f t="shared" si="679"/>
        <v>CAX001SIP7W5</v>
      </c>
      <c r="C2753" s="6" t="str">
        <f t="shared" si="680"/>
        <v>CAYCY00005</v>
      </c>
      <c r="D2753" s="6" t="str">
        <f t="shared" si="681"/>
        <v>CAB07D8V7RZ1YCY00005</v>
      </c>
      <c r="E2753" s="6" t="str">
        <f t="shared" si="682"/>
        <v>CAB07D8V7RZ1X001SIP7W5</v>
      </c>
      <c r="F2753" s="6" t="str">
        <f t="shared" si="683"/>
        <v>CAYCY00005X001SIP7W5</v>
      </c>
      <c r="G2753" s="6" t="str">
        <f t="shared" si="684"/>
        <v>CAYCY00005</v>
      </c>
      <c r="H2753" s="6" t="str">
        <f ca="1" t="shared" si="685"/>
        <v>老品</v>
      </c>
      <c r="I2753" s="10" t="str">
        <f t="shared" si="686"/>
        <v>D</v>
      </c>
      <c r="J2753" s="5" t="s">
        <v>11945</v>
      </c>
      <c r="K2753" s="5" t="s">
        <v>11946</v>
      </c>
      <c r="L2753" s="5" t="s">
        <v>7113</v>
      </c>
      <c r="M2753" s="5" t="s">
        <v>11947</v>
      </c>
      <c r="N2753" s="5" t="s">
        <v>11948</v>
      </c>
      <c r="O2753" s="5" t="s">
        <v>1114</v>
      </c>
      <c r="P2753" s="5" t="s">
        <v>4120</v>
      </c>
      <c r="Q2753" s="5" t="s">
        <v>4352</v>
      </c>
      <c r="R2753" s="5" t="s">
        <v>10</v>
      </c>
      <c r="S2753" s="5" t="s">
        <v>4339</v>
      </c>
      <c r="T2753" s="5" t="s">
        <v>2979</v>
      </c>
      <c r="U2753" s="5" t="s">
        <v>4340</v>
      </c>
      <c r="V2753" s="5" t="s">
        <v>4134</v>
      </c>
      <c r="W2753" s="5" t="s">
        <v>4121</v>
      </c>
      <c r="X2753" s="5" t="s">
        <v>4135</v>
      </c>
      <c r="Y2753" s="5" t="s">
        <v>4184</v>
      </c>
      <c r="Z2753" s="5" t="s">
        <v>4523</v>
      </c>
      <c r="AA2753" s="5" t="s">
        <v>4122</v>
      </c>
      <c r="AB2753" s="5" t="s">
        <v>4341</v>
      </c>
      <c r="AC2753" s="5" t="s">
        <v>11952</v>
      </c>
      <c r="AD2753" s="5" t="s">
        <v>5032</v>
      </c>
      <c r="AE2753" s="5" t="s">
        <v>4140</v>
      </c>
      <c r="AF2753" s="5" t="s">
        <v>2982</v>
      </c>
      <c r="AG2753" s="5" t="s">
        <v>4350</v>
      </c>
      <c r="AH2753" s="5" t="s">
        <v>4513</v>
      </c>
      <c r="AI2753" s="5" t="s">
        <v>4514</v>
      </c>
      <c r="AJ2753" s="5" t="s">
        <v>4345</v>
      </c>
      <c r="AK2753" s="5">
        <v>6.73</v>
      </c>
      <c r="AL2753" s="5" t="s">
        <v>4145</v>
      </c>
      <c r="AM2753" s="5" t="s">
        <v>4146</v>
      </c>
      <c r="AN2753" s="5" t="s">
        <v>4146</v>
      </c>
      <c r="AO2753" s="5">
        <v>42</v>
      </c>
      <c r="AP2753" s="5">
        <v>1</v>
      </c>
      <c r="AQ2753" s="5" t="s">
        <v>11949</v>
      </c>
      <c r="AR2753" s="5" t="s">
        <v>11950</v>
      </c>
      <c r="AS2753" s="5">
        <v>15</v>
      </c>
      <c r="AT2753" s="5">
        <v>40.4</v>
      </c>
      <c r="AU2753" s="5">
        <v>6.8</v>
      </c>
      <c r="AV2753" s="5">
        <v>4.3</v>
      </c>
      <c r="AW2753" s="5">
        <v>15.91</v>
      </c>
      <c r="AX2753" s="5">
        <v>2.68</v>
      </c>
      <c r="AY2753" s="5">
        <v>1.69</v>
      </c>
      <c r="AZ2753" s="5">
        <v>372</v>
      </c>
      <c r="BA2753" s="5">
        <v>0.82</v>
      </c>
      <c r="BB2753" s="5">
        <v>43.5</v>
      </c>
      <c r="BC2753" s="5">
        <v>42.5</v>
      </c>
      <c r="BD2753" s="5">
        <v>32.5</v>
      </c>
      <c r="BE2753" s="5">
        <v>17.13</v>
      </c>
      <c r="BF2753" s="5">
        <v>16.73</v>
      </c>
      <c r="BG2753" s="5">
        <v>12.8</v>
      </c>
      <c r="BH2753" s="5">
        <v>17.9</v>
      </c>
      <c r="BI2753" s="5">
        <v>39.51</v>
      </c>
      <c r="BM2753" s="6">
        <f t="shared" si="672"/>
        <v>0</v>
      </c>
      <c r="BN2753" s="10">
        <f t="shared" si="673"/>
        <v>1</v>
      </c>
      <c r="BO2753" s="6">
        <f t="shared" si="674"/>
        <v>0</v>
      </c>
      <c r="BP2753" s="6">
        <f t="shared" si="675"/>
        <v>0</v>
      </c>
      <c r="BQ2753" s="6">
        <f t="shared" si="676"/>
        <v>0</v>
      </c>
      <c r="BR2753" s="10" t="str">
        <f t="shared" si="677"/>
        <v>清货在售</v>
      </c>
      <c r="BS2753" s="6" t="str">
        <f t="shared" si="687"/>
        <v>清货款</v>
      </c>
    </row>
    <row r="2754" spans="1:71">
      <c r="A2754" s="6" t="str">
        <f t="shared" si="678"/>
        <v>USB07V22SJJF</v>
      </c>
      <c r="B2754" s="6" t="str">
        <f t="shared" si="679"/>
        <v>USX0028Q2IQJ</v>
      </c>
      <c r="C2754" s="6" t="str">
        <f t="shared" si="680"/>
        <v>USYCY00007</v>
      </c>
      <c r="D2754" s="6" t="str">
        <f t="shared" si="681"/>
        <v>USB07V22SJJFYCY00007</v>
      </c>
      <c r="E2754" s="6" t="str">
        <f t="shared" si="682"/>
        <v>USB07V22SJJFX0028Q2IQJ</v>
      </c>
      <c r="F2754" s="6" t="str">
        <f t="shared" si="683"/>
        <v>USYCY00007X0028Q2IQJ</v>
      </c>
      <c r="G2754" s="6" t="str">
        <f t="shared" si="684"/>
        <v>USYCY00007</v>
      </c>
      <c r="H2754" s="6" t="str">
        <f ca="1" t="shared" si="685"/>
        <v>老品</v>
      </c>
      <c r="I2754" s="10" t="str">
        <f t="shared" si="686"/>
        <v>停售</v>
      </c>
      <c r="J2754" s="5" t="s">
        <v>11953</v>
      </c>
      <c r="K2754" s="5" t="s">
        <v>11954</v>
      </c>
      <c r="L2754" s="5" t="s">
        <v>11955</v>
      </c>
      <c r="M2754" s="5" t="s">
        <v>11955</v>
      </c>
      <c r="N2754" s="5" t="s">
        <v>11956</v>
      </c>
      <c r="O2754" s="5" t="s">
        <v>11957</v>
      </c>
      <c r="P2754" s="5" t="s">
        <v>4120</v>
      </c>
      <c r="Q2754" s="5" t="s">
        <v>4338</v>
      </c>
      <c r="R2754" s="5" t="s">
        <v>2288</v>
      </c>
      <c r="S2754" s="5" t="s">
        <v>4339</v>
      </c>
      <c r="T2754" s="5" t="s">
        <v>2979</v>
      </c>
      <c r="U2754" s="5" t="s">
        <v>4340</v>
      </c>
      <c r="V2754" s="5" t="s">
        <v>4134</v>
      </c>
      <c r="W2754" s="5" t="s">
        <v>4120</v>
      </c>
      <c r="X2754" s="5" t="s">
        <v>4135</v>
      </c>
      <c r="Y2754" s="5" t="s">
        <v>4299</v>
      </c>
      <c r="Z2754" s="5" t="s">
        <v>4124</v>
      </c>
      <c r="AA2754" s="5" t="s">
        <v>4120</v>
      </c>
      <c r="AB2754" s="5" t="s">
        <v>4137</v>
      </c>
      <c r="AC2754" s="5" t="s">
        <v>11958</v>
      </c>
      <c r="AD2754" s="5" t="s">
        <v>7967</v>
      </c>
      <c r="AE2754" s="5" t="s">
        <v>4140</v>
      </c>
      <c r="AF2754" s="5" t="s">
        <v>4339</v>
      </c>
      <c r="AG2754" s="5" t="s">
        <v>4343</v>
      </c>
      <c r="AH2754" s="5" t="s">
        <v>4339</v>
      </c>
      <c r="AI2754" s="5" t="s">
        <v>4531</v>
      </c>
      <c r="AJ2754" s="5" t="s">
        <v>4532</v>
      </c>
      <c r="AK2754" s="5">
        <v>5.7</v>
      </c>
      <c r="AL2754" s="5" t="s">
        <v>4145</v>
      </c>
      <c r="AM2754" s="5" t="s">
        <v>4146</v>
      </c>
      <c r="AN2754" s="5" t="s">
        <v>4146</v>
      </c>
      <c r="AO2754" s="5">
        <v>25</v>
      </c>
      <c r="AP2754" s="5">
        <v>500</v>
      </c>
      <c r="AQ2754" s="5" t="s">
        <v>5469</v>
      </c>
      <c r="AR2754" s="5" t="s">
        <v>5470</v>
      </c>
      <c r="AS2754" s="5">
        <v>20</v>
      </c>
      <c r="AT2754" s="5">
        <v>41.7</v>
      </c>
      <c r="AU2754" s="5">
        <v>10.9</v>
      </c>
      <c r="AV2754" s="5">
        <v>5.8</v>
      </c>
      <c r="AW2754" s="5">
        <v>16.42</v>
      </c>
      <c r="AX2754" s="5">
        <v>4.29</v>
      </c>
      <c r="AY2754" s="5">
        <v>2.28</v>
      </c>
      <c r="AZ2754" s="5">
        <v>640</v>
      </c>
      <c r="BA2754" s="5">
        <v>1.41</v>
      </c>
      <c r="BB2754" s="5">
        <v>55</v>
      </c>
      <c r="BC2754" s="5">
        <v>45</v>
      </c>
      <c r="BD2754" s="5">
        <v>38</v>
      </c>
      <c r="BE2754" s="5">
        <v>21.65</v>
      </c>
      <c r="BF2754" s="5">
        <v>17.72</v>
      </c>
      <c r="BG2754" s="5">
        <v>14.96</v>
      </c>
      <c r="BH2754" s="5">
        <v>20.35</v>
      </c>
      <c r="BI2754" s="5">
        <v>44.92</v>
      </c>
      <c r="BM2754" s="6">
        <f t="shared" ref="BM2754:BM2817" si="688">COUNTIFS(A:A,A2754,W:W,$BM$1)</f>
        <v>1</v>
      </c>
      <c r="BN2754" s="10">
        <f t="shared" ref="BN2754:BN2817" si="689">COUNTIFS(A:A,A2754,W:W,$BN$1)</f>
        <v>0</v>
      </c>
      <c r="BO2754" s="6">
        <f t="shared" ref="BO2754:BO2817" si="690">COUNTIFS(A:A,A2754,W:W,$BO$1)</f>
        <v>0</v>
      </c>
      <c r="BP2754" s="6">
        <f t="shared" ref="BP2754:BP2817" si="691">COUNTIFS(A:A,A2754,W:W,$BP$1)</f>
        <v>0</v>
      </c>
      <c r="BQ2754" s="6">
        <f t="shared" ref="BQ2754:BQ2817" si="692">COUNTIFS(A:A,A2754,W:W,$BQ$1)</f>
        <v>0</v>
      </c>
      <c r="BR2754" s="10" t="str">
        <f t="shared" ref="BR2754:BR2817" si="693">IF(BO2754&gt;0,"正常在售",IF(AND(BN2754&gt;0,BP2754&gt;0),"正常在售",IF(AND(BO2754=0,OR(BP2754&gt;0,BQ2754&gt;0)),"待上架",IF(BN2754&gt;0,"清货在售",IF(BM2754&gt;0,"停售","")))))</f>
        <v>停售</v>
      </c>
      <c r="BS2754" s="6" t="str">
        <f t="shared" si="687"/>
        <v>停售</v>
      </c>
    </row>
    <row r="2755" spans="1:71">
      <c r="A2755" s="6" t="str">
        <f t="shared" ref="A2755:A2818" si="694">R2755&amp;M2755</f>
        <v>MXB081JJPLHC</v>
      </c>
      <c r="B2755" s="6" t="str">
        <f t="shared" ref="B2755:B2818" si="695">R2755&amp;O2755</f>
        <v>MXX002DXME3J</v>
      </c>
      <c r="C2755" s="6" t="str">
        <f t="shared" ref="C2755:C2818" si="696">R2755&amp;J2755</f>
        <v>MXYCY00008</v>
      </c>
      <c r="D2755" s="6" t="str">
        <f t="shared" ref="D2755:D2818" si="697">R2755&amp;M2755&amp;J2755</f>
        <v>MXB081JJPLHCYCY00008</v>
      </c>
      <c r="E2755" s="6" t="str">
        <f t="shared" ref="E2755:E2818" si="698">R2755&amp;M2755&amp;O2755</f>
        <v>MXB081JJPLHCX002DXME3J</v>
      </c>
      <c r="F2755" s="6" t="str">
        <f t="shared" ref="F2755:F2818" si="699">R2755&amp;J2755&amp;O2755</f>
        <v>MXYCY00008X002DXME3J</v>
      </c>
      <c r="G2755" s="6" t="str">
        <f t="shared" ref="G2755:G2818" si="700">R2755&amp;J2755</f>
        <v>MXYCY00008</v>
      </c>
      <c r="H2755" s="6" t="str">
        <f ca="1" t="shared" ref="H2755:H2818" si="701">IF(AC2755="","待上架",IF((IF(AC2755=0,0,DATEDIF(IF(DAY(AC2755)&gt;=15,EOMONTH(AC2755,0)+1,AC2755),TODAY(),"m")+1))&gt;3,"老品","新品"))</f>
        <v>待上架</v>
      </c>
      <c r="I2755" s="10" t="str">
        <f t="shared" ref="I2755:I2818" si="702">IF(Z2755="E","清货款",IF(R2755&lt;&gt;"US",Z2755,IF(AND(W2755="待上架",AC2755&lt;&gt;""),"需维护",IF(W2755="停售","停售",IF(W2755="清货在售","清货款",IF(AC2755="","待上架",IF(AND(W2755="正常在售",X2755="主推款",Y2755="利润款"),"利润款",IF(AND(W2755="正常在售",X2755="主推款",OR(Y2755="普通款",Y2755="负毛利")),"流量款",IF(AND(W2755="正常在售",X2755="非主推款",Y2755="利润款"),"利润款",IF(AND(W2755="正常在售",X2755="非主推款",OR(Y2755="普通款",Y2755="负毛利")),"普通款",IF(AND(W2755="正常在售",X2755="主推款",Y2755="未知"),"主推款",IF(AND(W2755="正常在售",X2755="非主推款",Y2755="未知"),"普通款",W2755))))))))))))</f>
        <v>未维护</v>
      </c>
      <c r="J2755" s="5" t="s">
        <v>11959</v>
      </c>
      <c r="K2755" s="5" t="s">
        <v>11960</v>
      </c>
      <c r="L2755" s="5" t="s">
        <v>11961</v>
      </c>
      <c r="M2755" s="5" t="s">
        <v>11962</v>
      </c>
      <c r="N2755" s="5" t="s">
        <v>11963</v>
      </c>
      <c r="O2755" s="5" t="s">
        <v>1117</v>
      </c>
      <c r="P2755" s="5" t="s">
        <v>4120</v>
      </c>
      <c r="Q2755" s="5" t="s">
        <v>4349</v>
      </c>
      <c r="R2755" s="5" t="s">
        <v>8</v>
      </c>
      <c r="S2755" s="5" t="s">
        <v>4339</v>
      </c>
      <c r="T2755" s="5" t="s">
        <v>2979</v>
      </c>
      <c r="U2755" s="5" t="s">
        <v>4340</v>
      </c>
      <c r="V2755" s="5" t="s">
        <v>4134</v>
      </c>
      <c r="W2755" s="5" t="s">
        <v>4124</v>
      </c>
      <c r="X2755" s="5" t="s">
        <v>4124</v>
      </c>
      <c r="Y2755" s="5" t="s">
        <v>4184</v>
      </c>
      <c r="Z2755" s="5" t="s">
        <v>4124</v>
      </c>
      <c r="AA2755" s="5" t="s">
        <v>4121</v>
      </c>
      <c r="AB2755" s="5" t="s">
        <v>4124</v>
      </c>
      <c r="AE2755" s="5" t="s">
        <v>4140</v>
      </c>
      <c r="AF2755" s="5" t="s">
        <v>2975</v>
      </c>
      <c r="AG2755" s="5" t="s">
        <v>4350</v>
      </c>
      <c r="AH2755" s="5" t="s">
        <v>4142</v>
      </c>
      <c r="AI2755" s="5" t="s">
        <v>4514</v>
      </c>
      <c r="AJ2755" s="5" t="s">
        <v>4345</v>
      </c>
      <c r="AK2755" s="5">
        <v>191.47</v>
      </c>
      <c r="AL2755" s="5" t="s">
        <v>4145</v>
      </c>
      <c r="AM2755" s="5" t="s">
        <v>4146</v>
      </c>
      <c r="AN2755" s="5" t="s">
        <v>4146</v>
      </c>
      <c r="AO2755" s="5">
        <v>30</v>
      </c>
      <c r="AP2755" s="5">
        <v>300</v>
      </c>
      <c r="AQ2755" s="5" t="s">
        <v>11964</v>
      </c>
      <c r="AR2755" s="5" t="s">
        <v>11965</v>
      </c>
      <c r="AS2755" s="5">
        <v>21</v>
      </c>
      <c r="AT2755" s="5">
        <v>40.6</v>
      </c>
      <c r="AU2755" s="5">
        <v>6.6</v>
      </c>
      <c r="AV2755" s="5">
        <v>6.6</v>
      </c>
      <c r="AW2755" s="5">
        <v>15.98</v>
      </c>
      <c r="AX2755" s="5">
        <v>2.6</v>
      </c>
      <c r="AY2755" s="5">
        <v>2.6</v>
      </c>
      <c r="AZ2755" s="5">
        <v>607</v>
      </c>
      <c r="BA2755" s="5">
        <v>1.34</v>
      </c>
      <c r="BB2755" s="5">
        <v>42</v>
      </c>
      <c r="BC2755" s="5">
        <v>42</v>
      </c>
      <c r="BD2755" s="5">
        <v>36</v>
      </c>
      <c r="BE2755" s="5">
        <v>16.54</v>
      </c>
      <c r="BF2755" s="5">
        <v>16.54</v>
      </c>
      <c r="BG2755" s="5">
        <v>14.17</v>
      </c>
      <c r="BH2755" s="5">
        <v>19.4</v>
      </c>
      <c r="BI2755" s="5">
        <v>42.83</v>
      </c>
      <c r="BM2755" s="6">
        <f t="shared" si="688"/>
        <v>0</v>
      </c>
      <c r="BN2755" s="10">
        <f t="shared" si="689"/>
        <v>0</v>
      </c>
      <c r="BO2755" s="6">
        <f t="shared" si="690"/>
        <v>0</v>
      </c>
      <c r="BP2755" s="6">
        <f t="shared" si="691"/>
        <v>0</v>
      </c>
      <c r="BQ2755" s="6">
        <f t="shared" si="692"/>
        <v>1</v>
      </c>
      <c r="BR2755" s="10" t="str">
        <f t="shared" si="693"/>
        <v>待上架</v>
      </c>
      <c r="BS2755" s="6" t="str">
        <f t="shared" ref="BS2755:BS2818" si="703">IF(AND(BR2755="待上架",AD2755&lt;&gt;""),"需维护",IF(BR2755="停售","停售",IF(BR2755="清货在售","清货款",IF(AD2755="","待上架",IF(AND(BR2755="正常在售",X2755="主推款",Y2755="利润款"),"利润款",IF(AND(BR2755="正常在售",X2755="主推款",OR(Y2755="普通款",Y2755="负毛利")),"流量款",IF(AND(BR2755="正常在售",X2755="非主推款",Y2755="利润款"),"利润款",IF(AND(BR2755="正常在售",X2755="非主推款",OR(Y2755="普通款",Y2755="负毛利")),"普通款",IF(AND(BR2755="正常在售",X2755="主推款",Y2755="未知"),"主推款",IF(AND(BR2755="正常在售",X2755="非主推款",Y2755="未知"),"普通款",BR2755))))))))))</f>
        <v>待上架</v>
      </c>
    </row>
    <row r="2756" spans="1:71">
      <c r="A2756" s="6" t="str">
        <f t="shared" si="694"/>
        <v>USB081JJPLHC</v>
      </c>
      <c r="B2756" s="6" t="str">
        <f t="shared" si="695"/>
        <v>USX002DXME3J</v>
      </c>
      <c r="C2756" s="6" t="str">
        <f t="shared" si="696"/>
        <v>USYCY00008</v>
      </c>
      <c r="D2756" s="6" t="str">
        <f t="shared" si="697"/>
        <v>USB081JJPLHCYCY00008</v>
      </c>
      <c r="E2756" s="6" t="str">
        <f t="shared" si="698"/>
        <v>USB081JJPLHCX002DXME3J</v>
      </c>
      <c r="F2756" s="6" t="str">
        <f t="shared" si="699"/>
        <v>USYCY00008X002DXME3J</v>
      </c>
      <c r="G2756" s="6" t="str">
        <f t="shared" si="700"/>
        <v>USYCY00008</v>
      </c>
      <c r="H2756" s="6" t="str">
        <f ca="1" t="shared" si="701"/>
        <v>老品</v>
      </c>
      <c r="I2756" s="10" t="str">
        <f t="shared" si="702"/>
        <v>利润款</v>
      </c>
      <c r="J2756" s="5" t="s">
        <v>11959</v>
      </c>
      <c r="K2756" s="5" t="s">
        <v>11960</v>
      </c>
      <c r="L2756" s="5" t="s">
        <v>11391</v>
      </c>
      <c r="M2756" s="5" t="s">
        <v>11962</v>
      </c>
      <c r="N2756" s="5" t="s">
        <v>11963</v>
      </c>
      <c r="O2756" s="5" t="s">
        <v>1117</v>
      </c>
      <c r="P2756" s="5" t="s">
        <v>4154</v>
      </c>
      <c r="Q2756" s="5" t="s">
        <v>4338</v>
      </c>
      <c r="R2756" s="5" t="s">
        <v>2288</v>
      </c>
      <c r="S2756" s="5" t="s">
        <v>4339</v>
      </c>
      <c r="T2756" s="5" t="s">
        <v>2979</v>
      </c>
      <c r="U2756" s="5" t="s">
        <v>4340</v>
      </c>
      <c r="V2756" s="5" t="s">
        <v>4134</v>
      </c>
      <c r="W2756" s="5" t="s">
        <v>4122</v>
      </c>
      <c r="X2756" s="5" t="s">
        <v>4135</v>
      </c>
      <c r="Y2756" s="5" t="s">
        <v>4175</v>
      </c>
      <c r="Z2756" s="5" t="s">
        <v>4124</v>
      </c>
      <c r="AA2756" s="5" t="s">
        <v>4122</v>
      </c>
      <c r="AB2756" s="5" t="s">
        <v>4341</v>
      </c>
      <c r="AC2756" s="5" t="s">
        <v>11966</v>
      </c>
      <c r="AD2756" s="5" t="s">
        <v>4544</v>
      </c>
      <c r="AE2756" s="5" t="s">
        <v>4140</v>
      </c>
      <c r="AF2756" s="5" t="s">
        <v>3004</v>
      </c>
      <c r="AG2756" s="5" t="s">
        <v>4343</v>
      </c>
      <c r="AH2756" s="5" t="s">
        <v>3004</v>
      </c>
      <c r="AI2756" s="5" t="s">
        <v>4514</v>
      </c>
      <c r="AJ2756" s="5" t="s">
        <v>4345</v>
      </c>
      <c r="AK2756" s="5">
        <v>5.42</v>
      </c>
      <c r="AL2756" s="5" t="s">
        <v>4145</v>
      </c>
      <c r="AM2756" s="5" t="s">
        <v>4146</v>
      </c>
      <c r="AN2756" s="5" t="s">
        <v>4146</v>
      </c>
      <c r="AO2756" s="5">
        <v>30</v>
      </c>
      <c r="AP2756" s="5">
        <v>300</v>
      </c>
      <c r="AQ2756" s="5" t="s">
        <v>11964</v>
      </c>
      <c r="AR2756" s="5" t="s">
        <v>11965</v>
      </c>
      <c r="AS2756" s="5">
        <v>21</v>
      </c>
      <c r="AT2756" s="5">
        <v>40.6</v>
      </c>
      <c r="AU2756" s="5">
        <v>6.6</v>
      </c>
      <c r="AV2756" s="5">
        <v>6.6</v>
      </c>
      <c r="AW2756" s="5">
        <v>15.98</v>
      </c>
      <c r="AX2756" s="5">
        <v>2.6</v>
      </c>
      <c r="AY2756" s="5">
        <v>2.6</v>
      </c>
      <c r="AZ2756" s="5">
        <v>607</v>
      </c>
      <c r="BA2756" s="5">
        <v>1.34</v>
      </c>
      <c r="BB2756" s="5">
        <v>42</v>
      </c>
      <c r="BC2756" s="5">
        <v>42</v>
      </c>
      <c r="BD2756" s="5">
        <v>36</v>
      </c>
      <c r="BE2756" s="5">
        <v>16.54</v>
      </c>
      <c r="BF2756" s="5">
        <v>16.54</v>
      </c>
      <c r="BG2756" s="5">
        <v>14.17</v>
      </c>
      <c r="BH2756" s="5">
        <v>19.4</v>
      </c>
      <c r="BI2756" s="5">
        <v>42.83</v>
      </c>
      <c r="BM2756" s="6">
        <f t="shared" si="688"/>
        <v>0</v>
      </c>
      <c r="BN2756" s="10">
        <f t="shared" si="689"/>
        <v>0</v>
      </c>
      <c r="BO2756" s="6">
        <f t="shared" si="690"/>
        <v>1</v>
      </c>
      <c r="BP2756" s="6">
        <f t="shared" si="691"/>
        <v>0</v>
      </c>
      <c r="BQ2756" s="6">
        <f t="shared" si="692"/>
        <v>0</v>
      </c>
      <c r="BR2756" s="10" t="str">
        <f t="shared" si="693"/>
        <v>正常在售</v>
      </c>
      <c r="BS2756" s="6" t="str">
        <f t="shared" si="703"/>
        <v>利润款</v>
      </c>
    </row>
    <row r="2757" spans="1:71">
      <c r="A2757" s="6" t="str">
        <f t="shared" si="694"/>
        <v>CAB081JJPLHC</v>
      </c>
      <c r="B2757" s="6" t="str">
        <f t="shared" si="695"/>
        <v>CAX002DXME3J</v>
      </c>
      <c r="C2757" s="6" t="str">
        <f t="shared" si="696"/>
        <v>CAYCY00008</v>
      </c>
      <c r="D2757" s="6" t="str">
        <f t="shared" si="697"/>
        <v>CAB081JJPLHCYCY00008</v>
      </c>
      <c r="E2757" s="6" t="str">
        <f t="shared" si="698"/>
        <v>CAB081JJPLHCX002DXME3J</v>
      </c>
      <c r="F2757" s="6" t="str">
        <f t="shared" si="699"/>
        <v>CAYCY00008X002DXME3J</v>
      </c>
      <c r="G2757" s="6" t="str">
        <f t="shared" si="700"/>
        <v>CAYCY00008</v>
      </c>
      <c r="H2757" s="6" t="str">
        <f ca="1" t="shared" si="701"/>
        <v>老品</v>
      </c>
      <c r="I2757" s="10" t="str">
        <f t="shared" si="702"/>
        <v>C</v>
      </c>
      <c r="J2757" s="5" t="s">
        <v>11959</v>
      </c>
      <c r="K2757" s="5" t="s">
        <v>11960</v>
      </c>
      <c r="L2757" s="5" t="s">
        <v>11962</v>
      </c>
      <c r="M2757" s="5" t="s">
        <v>11962</v>
      </c>
      <c r="N2757" s="5" t="s">
        <v>11963</v>
      </c>
      <c r="O2757" s="5" t="s">
        <v>1117</v>
      </c>
      <c r="P2757" s="5" t="s">
        <v>4120</v>
      </c>
      <c r="Q2757" s="5" t="s">
        <v>4352</v>
      </c>
      <c r="R2757" s="5" t="s">
        <v>10</v>
      </c>
      <c r="S2757" s="5" t="s">
        <v>4339</v>
      </c>
      <c r="T2757" s="5" t="s">
        <v>2979</v>
      </c>
      <c r="U2757" s="5" t="s">
        <v>4340</v>
      </c>
      <c r="V2757" s="5" t="s">
        <v>4134</v>
      </c>
      <c r="W2757" s="5" t="s">
        <v>4123</v>
      </c>
      <c r="X2757" s="5" t="s">
        <v>4135</v>
      </c>
      <c r="Y2757" s="5" t="s">
        <v>4136</v>
      </c>
      <c r="Z2757" s="5" t="s">
        <v>4492</v>
      </c>
      <c r="AA2757" s="5" t="s">
        <v>4123</v>
      </c>
      <c r="AB2757" s="5" t="s">
        <v>2457</v>
      </c>
      <c r="AC2757" s="5" t="s">
        <v>11967</v>
      </c>
      <c r="AD2757" s="5" t="s">
        <v>4653</v>
      </c>
      <c r="AE2757" s="5" t="s">
        <v>4140</v>
      </c>
      <c r="AF2757" s="5" t="s">
        <v>2982</v>
      </c>
      <c r="AG2757" s="5" t="s">
        <v>4350</v>
      </c>
      <c r="AH2757" s="5" t="s">
        <v>4513</v>
      </c>
      <c r="AI2757" s="5" t="s">
        <v>4514</v>
      </c>
      <c r="AJ2757" s="5" t="s">
        <v>4345</v>
      </c>
      <c r="AK2757" s="5">
        <v>7.84</v>
      </c>
      <c r="AL2757" s="5" t="s">
        <v>4145</v>
      </c>
      <c r="AM2757" s="5" t="s">
        <v>4146</v>
      </c>
      <c r="AN2757" s="5" t="s">
        <v>4146</v>
      </c>
      <c r="AO2757" s="5">
        <v>30</v>
      </c>
      <c r="AP2757" s="5">
        <v>300</v>
      </c>
      <c r="AQ2757" s="5" t="s">
        <v>11964</v>
      </c>
      <c r="AR2757" s="5" t="s">
        <v>11965</v>
      </c>
      <c r="AS2757" s="5">
        <v>21</v>
      </c>
      <c r="AT2757" s="5">
        <v>40.6</v>
      </c>
      <c r="AU2757" s="5">
        <v>6.6</v>
      </c>
      <c r="AV2757" s="5">
        <v>6.6</v>
      </c>
      <c r="AW2757" s="5">
        <v>15.98</v>
      </c>
      <c r="AX2757" s="5">
        <v>2.6</v>
      </c>
      <c r="AY2757" s="5">
        <v>2.6</v>
      </c>
      <c r="AZ2757" s="5">
        <v>607</v>
      </c>
      <c r="BA2757" s="5">
        <v>1.34</v>
      </c>
      <c r="BB2757" s="5">
        <v>42</v>
      </c>
      <c r="BC2757" s="5">
        <v>42</v>
      </c>
      <c r="BD2757" s="5">
        <v>36</v>
      </c>
      <c r="BE2757" s="5">
        <v>16.54</v>
      </c>
      <c r="BF2757" s="5">
        <v>16.54</v>
      </c>
      <c r="BG2757" s="5">
        <v>14.17</v>
      </c>
      <c r="BH2757" s="5">
        <v>19.4</v>
      </c>
      <c r="BI2757" s="5">
        <v>42.83</v>
      </c>
      <c r="BM2757" s="6">
        <f t="shared" si="688"/>
        <v>0</v>
      </c>
      <c r="BN2757" s="10">
        <f t="shared" si="689"/>
        <v>0</v>
      </c>
      <c r="BO2757" s="6">
        <f t="shared" si="690"/>
        <v>0</v>
      </c>
      <c r="BP2757" s="6">
        <f t="shared" si="691"/>
        <v>1</v>
      </c>
      <c r="BQ2757" s="6">
        <f t="shared" si="692"/>
        <v>0</v>
      </c>
      <c r="BR2757" s="10" t="str">
        <f t="shared" si="693"/>
        <v>待上架</v>
      </c>
      <c r="BS2757" s="6" t="str">
        <f t="shared" si="703"/>
        <v>需维护</v>
      </c>
    </row>
    <row r="2758" spans="1:71">
      <c r="A2758" s="6" t="str">
        <f t="shared" si="694"/>
        <v>MXB07PJ9PHFG</v>
      </c>
      <c r="B2758" s="6" t="str">
        <f t="shared" si="695"/>
        <v>MXX00230QEI3</v>
      </c>
      <c r="C2758" s="6" t="str">
        <f t="shared" si="696"/>
        <v>MXYCY00011</v>
      </c>
      <c r="D2758" s="6" t="str">
        <f t="shared" si="697"/>
        <v>MXB07PJ9PHFGYCY00011</v>
      </c>
      <c r="E2758" s="6" t="str">
        <f t="shared" si="698"/>
        <v>MXB07PJ9PHFGX00230QEI3</v>
      </c>
      <c r="F2758" s="6" t="str">
        <f t="shared" si="699"/>
        <v>MXYCY00011X00230QEI3</v>
      </c>
      <c r="G2758" s="6" t="str">
        <f t="shared" si="700"/>
        <v>MXYCY00011</v>
      </c>
      <c r="H2758" s="6" t="str">
        <f ca="1" t="shared" si="701"/>
        <v>老品</v>
      </c>
      <c r="I2758" s="10" t="str">
        <f t="shared" si="702"/>
        <v>未维护</v>
      </c>
      <c r="J2758" s="5" t="s">
        <v>11968</v>
      </c>
      <c r="K2758" s="5" t="s">
        <v>11969</v>
      </c>
      <c r="L2758" s="5" t="s">
        <v>10948</v>
      </c>
      <c r="M2758" s="5" t="s">
        <v>11970</v>
      </c>
      <c r="N2758" s="5" t="s">
        <v>11971</v>
      </c>
      <c r="O2758" s="5" t="s">
        <v>1120</v>
      </c>
      <c r="P2758" s="5" t="s">
        <v>4120</v>
      </c>
      <c r="Q2758" s="5" t="s">
        <v>4349</v>
      </c>
      <c r="R2758" s="5" t="s">
        <v>8</v>
      </c>
      <c r="S2758" s="5" t="s">
        <v>4339</v>
      </c>
      <c r="T2758" s="5" t="s">
        <v>2979</v>
      </c>
      <c r="U2758" s="5" t="s">
        <v>4340</v>
      </c>
      <c r="V2758" s="5" t="s">
        <v>4134</v>
      </c>
      <c r="W2758" s="5" t="s">
        <v>4121</v>
      </c>
      <c r="X2758" s="5" t="s">
        <v>4135</v>
      </c>
      <c r="Y2758" s="5" t="s">
        <v>4184</v>
      </c>
      <c r="Z2758" s="5" t="s">
        <v>4124</v>
      </c>
      <c r="AA2758" s="5" t="s">
        <v>4123</v>
      </c>
      <c r="AB2758" s="5" t="s">
        <v>4137</v>
      </c>
      <c r="AC2758" s="5" t="s">
        <v>4732</v>
      </c>
      <c r="AD2758" s="5" t="s">
        <v>4439</v>
      </c>
      <c r="AE2758" s="5" t="s">
        <v>4140</v>
      </c>
      <c r="AF2758" s="5" t="s">
        <v>2975</v>
      </c>
      <c r="AG2758" s="5" t="s">
        <v>4350</v>
      </c>
      <c r="AH2758" s="5" t="s">
        <v>4142</v>
      </c>
      <c r="AI2758" s="5" t="s">
        <v>4514</v>
      </c>
      <c r="AJ2758" s="5" t="s">
        <v>4345</v>
      </c>
      <c r="AK2758" s="5">
        <v>194.34</v>
      </c>
      <c r="AL2758" s="5" t="s">
        <v>4145</v>
      </c>
      <c r="AM2758" s="5" t="s">
        <v>4146</v>
      </c>
      <c r="AN2758" s="5" t="s">
        <v>4146</v>
      </c>
      <c r="AO2758" s="5">
        <v>21</v>
      </c>
      <c r="AP2758" s="5">
        <v>1</v>
      </c>
      <c r="AQ2758" s="5" t="s">
        <v>7035</v>
      </c>
      <c r="AR2758" s="5" t="s">
        <v>11972</v>
      </c>
      <c r="AS2758" s="5">
        <v>15</v>
      </c>
      <c r="AT2758" s="5">
        <v>40.6</v>
      </c>
      <c r="AU2758" s="5">
        <v>12.7</v>
      </c>
      <c r="AV2758" s="5">
        <v>6.8</v>
      </c>
      <c r="AW2758" s="5">
        <v>15.98</v>
      </c>
      <c r="AX2758" s="5">
        <v>5</v>
      </c>
      <c r="AY2758" s="5">
        <v>2.68</v>
      </c>
      <c r="AZ2758" s="5">
        <v>751</v>
      </c>
      <c r="BA2758" s="5">
        <v>1.66</v>
      </c>
      <c r="BB2758" s="5">
        <v>50.5</v>
      </c>
      <c r="BC2758" s="5">
        <v>42</v>
      </c>
      <c r="BD2758" s="5">
        <v>41.5</v>
      </c>
      <c r="BE2758" s="5">
        <v>19.88</v>
      </c>
      <c r="BF2758" s="5">
        <v>16.54</v>
      </c>
      <c r="BG2758" s="5">
        <v>16.34</v>
      </c>
      <c r="BH2758" s="5">
        <v>16.7</v>
      </c>
      <c r="BI2758" s="5">
        <v>36.87</v>
      </c>
      <c r="BM2758" s="6">
        <f t="shared" si="688"/>
        <v>0</v>
      </c>
      <c r="BN2758" s="10">
        <f t="shared" si="689"/>
        <v>1</v>
      </c>
      <c r="BO2758" s="6">
        <f t="shared" si="690"/>
        <v>0</v>
      </c>
      <c r="BP2758" s="6">
        <f t="shared" si="691"/>
        <v>0</v>
      </c>
      <c r="BQ2758" s="6">
        <f t="shared" si="692"/>
        <v>0</v>
      </c>
      <c r="BR2758" s="10" t="str">
        <f t="shared" si="693"/>
        <v>清货在售</v>
      </c>
      <c r="BS2758" s="6" t="str">
        <f t="shared" si="703"/>
        <v>清货款</v>
      </c>
    </row>
    <row r="2759" spans="1:71">
      <c r="A2759" s="6" t="str">
        <f t="shared" si="694"/>
        <v>USB07PJ9PHFG</v>
      </c>
      <c r="B2759" s="6" t="str">
        <f t="shared" si="695"/>
        <v>USX00230QEI3</v>
      </c>
      <c r="C2759" s="6" t="str">
        <f t="shared" si="696"/>
        <v>USYCY00011</v>
      </c>
      <c r="D2759" s="6" t="str">
        <f t="shared" si="697"/>
        <v>USB07PJ9PHFGYCY00011</v>
      </c>
      <c r="E2759" s="6" t="str">
        <f t="shared" si="698"/>
        <v>USB07PJ9PHFGX00230QEI3</v>
      </c>
      <c r="F2759" s="6" t="str">
        <f t="shared" si="699"/>
        <v>USYCY00011X00230QEI3</v>
      </c>
      <c r="G2759" s="6" t="str">
        <f t="shared" si="700"/>
        <v>USYCY00011</v>
      </c>
      <c r="H2759" s="6" t="str">
        <f ca="1" t="shared" si="701"/>
        <v>老品</v>
      </c>
      <c r="I2759" s="10" t="str">
        <f t="shared" si="702"/>
        <v>普通款</v>
      </c>
      <c r="J2759" s="5" t="s">
        <v>11968</v>
      </c>
      <c r="K2759" s="5" t="s">
        <v>11969</v>
      </c>
      <c r="L2759" s="5" t="s">
        <v>10923</v>
      </c>
      <c r="M2759" s="5" t="s">
        <v>11970</v>
      </c>
      <c r="N2759" s="5" t="s">
        <v>11971</v>
      </c>
      <c r="O2759" s="5" t="s">
        <v>1120</v>
      </c>
      <c r="P2759" s="5" t="s">
        <v>4154</v>
      </c>
      <c r="Q2759" s="5" t="s">
        <v>4338</v>
      </c>
      <c r="R2759" s="5" t="s">
        <v>2288</v>
      </c>
      <c r="S2759" s="5" t="s">
        <v>4339</v>
      </c>
      <c r="T2759" s="5" t="s">
        <v>2979</v>
      </c>
      <c r="U2759" s="5" t="s">
        <v>4340</v>
      </c>
      <c r="V2759" s="5" t="s">
        <v>4134</v>
      </c>
      <c r="W2759" s="5" t="s">
        <v>4122</v>
      </c>
      <c r="X2759" s="5" t="s">
        <v>4135</v>
      </c>
      <c r="Y2759" s="5" t="s">
        <v>4184</v>
      </c>
      <c r="Z2759" s="5" t="s">
        <v>4124</v>
      </c>
      <c r="AA2759" s="5" t="s">
        <v>4122</v>
      </c>
      <c r="AB2759" s="5" t="s">
        <v>2457</v>
      </c>
      <c r="AC2759" s="5" t="s">
        <v>11973</v>
      </c>
      <c r="AD2759" s="5" t="s">
        <v>4639</v>
      </c>
      <c r="AE2759" s="5" t="s">
        <v>4140</v>
      </c>
      <c r="AF2759" s="5" t="s">
        <v>3014</v>
      </c>
      <c r="AG2759" s="5" t="s">
        <v>4343</v>
      </c>
      <c r="AH2759" s="5" t="s">
        <v>3014</v>
      </c>
      <c r="AI2759" s="5" t="s">
        <v>4514</v>
      </c>
      <c r="AJ2759" s="5" t="s">
        <v>4345</v>
      </c>
      <c r="AK2759" s="5">
        <v>5.47</v>
      </c>
      <c r="AL2759" s="5" t="s">
        <v>4145</v>
      </c>
      <c r="AM2759" s="5" t="s">
        <v>4146</v>
      </c>
      <c r="AN2759" s="5" t="s">
        <v>4146</v>
      </c>
      <c r="AO2759" s="5">
        <v>21</v>
      </c>
      <c r="AP2759" s="5">
        <v>1</v>
      </c>
      <c r="AQ2759" s="5" t="s">
        <v>7035</v>
      </c>
      <c r="AR2759" s="5" t="s">
        <v>11972</v>
      </c>
      <c r="AS2759" s="5">
        <v>15</v>
      </c>
      <c r="AT2759" s="5">
        <v>40.6</v>
      </c>
      <c r="AU2759" s="5">
        <v>12.7</v>
      </c>
      <c r="AV2759" s="5">
        <v>6.8</v>
      </c>
      <c r="AW2759" s="5">
        <v>15.98</v>
      </c>
      <c r="AX2759" s="5">
        <v>5</v>
      </c>
      <c r="AY2759" s="5">
        <v>2.68</v>
      </c>
      <c r="AZ2759" s="5">
        <v>751</v>
      </c>
      <c r="BA2759" s="5">
        <v>1.66</v>
      </c>
      <c r="BB2759" s="5">
        <v>50.5</v>
      </c>
      <c r="BC2759" s="5">
        <v>42</v>
      </c>
      <c r="BD2759" s="5">
        <v>41.5</v>
      </c>
      <c r="BE2759" s="5">
        <v>19.88</v>
      </c>
      <c r="BF2759" s="5">
        <v>16.54</v>
      </c>
      <c r="BG2759" s="5">
        <v>16.34</v>
      </c>
      <c r="BH2759" s="5">
        <v>16.7</v>
      </c>
      <c r="BI2759" s="5">
        <v>36.87</v>
      </c>
      <c r="BM2759" s="6">
        <f t="shared" si="688"/>
        <v>0</v>
      </c>
      <c r="BN2759" s="10">
        <f t="shared" si="689"/>
        <v>0</v>
      </c>
      <c r="BO2759" s="6">
        <f t="shared" si="690"/>
        <v>1</v>
      </c>
      <c r="BP2759" s="6">
        <f t="shared" si="691"/>
        <v>0</v>
      </c>
      <c r="BQ2759" s="6">
        <f t="shared" si="692"/>
        <v>0</v>
      </c>
      <c r="BR2759" s="10" t="str">
        <f t="shared" si="693"/>
        <v>正常在售</v>
      </c>
      <c r="BS2759" s="6" t="str">
        <f t="shared" si="703"/>
        <v>普通款</v>
      </c>
    </row>
    <row r="2760" spans="1:71">
      <c r="A2760" s="6" t="str">
        <f t="shared" si="694"/>
        <v>CAB07PJ9PHFG</v>
      </c>
      <c r="B2760" s="6" t="str">
        <f t="shared" si="695"/>
        <v>CAX00230QEI3</v>
      </c>
      <c r="C2760" s="6" t="str">
        <f t="shared" si="696"/>
        <v>CAYCY00011</v>
      </c>
      <c r="D2760" s="6" t="str">
        <f t="shared" si="697"/>
        <v>CAB07PJ9PHFGYCY00011</v>
      </c>
      <c r="E2760" s="6" t="str">
        <f t="shared" si="698"/>
        <v>CAB07PJ9PHFGX00230QEI3</v>
      </c>
      <c r="F2760" s="6" t="str">
        <f t="shared" si="699"/>
        <v>CAYCY00011X00230QEI3</v>
      </c>
      <c r="G2760" s="6" t="str">
        <f t="shared" si="700"/>
        <v>CAYCY00011</v>
      </c>
      <c r="H2760" s="6" t="str">
        <f ca="1" t="shared" si="701"/>
        <v>老品</v>
      </c>
      <c r="I2760" s="10" t="str">
        <f t="shared" si="702"/>
        <v>B</v>
      </c>
      <c r="J2760" s="5" t="s">
        <v>11968</v>
      </c>
      <c r="K2760" s="5" t="s">
        <v>11969</v>
      </c>
      <c r="L2760" s="5" t="s">
        <v>10928</v>
      </c>
      <c r="M2760" s="5" t="s">
        <v>11970</v>
      </c>
      <c r="N2760" s="5" t="s">
        <v>11971</v>
      </c>
      <c r="O2760" s="5" t="s">
        <v>1120</v>
      </c>
      <c r="P2760" s="5" t="s">
        <v>4154</v>
      </c>
      <c r="Q2760" s="5" t="s">
        <v>4352</v>
      </c>
      <c r="R2760" s="5" t="s">
        <v>10</v>
      </c>
      <c r="S2760" s="5" t="s">
        <v>4339</v>
      </c>
      <c r="T2760" s="5" t="s">
        <v>2979</v>
      </c>
      <c r="U2760" s="5" t="s">
        <v>4340</v>
      </c>
      <c r="V2760" s="5" t="s">
        <v>4134</v>
      </c>
      <c r="W2760" s="5" t="s">
        <v>4122</v>
      </c>
      <c r="X2760" s="5" t="s">
        <v>4135</v>
      </c>
      <c r="Y2760" s="5" t="s">
        <v>4175</v>
      </c>
      <c r="Z2760" s="5" t="s">
        <v>4353</v>
      </c>
      <c r="AA2760" s="5" t="s">
        <v>4122</v>
      </c>
      <c r="AB2760" s="5" t="s">
        <v>4341</v>
      </c>
      <c r="AC2760" s="5" t="s">
        <v>11974</v>
      </c>
      <c r="AD2760" s="5" t="s">
        <v>8006</v>
      </c>
      <c r="AE2760" s="5" t="s">
        <v>4140</v>
      </c>
      <c r="AF2760" s="5" t="s">
        <v>2982</v>
      </c>
      <c r="AG2760" s="5" t="s">
        <v>4350</v>
      </c>
      <c r="AH2760" s="5" t="s">
        <v>4513</v>
      </c>
      <c r="AI2760" s="5" t="s">
        <v>4514</v>
      </c>
      <c r="AJ2760" s="5" t="s">
        <v>4345</v>
      </c>
      <c r="AK2760" s="5">
        <v>7.82</v>
      </c>
      <c r="AL2760" s="5" t="s">
        <v>4145</v>
      </c>
      <c r="AM2760" s="5" t="s">
        <v>4146</v>
      </c>
      <c r="AN2760" s="5" t="s">
        <v>4146</v>
      </c>
      <c r="AO2760" s="5">
        <v>21</v>
      </c>
      <c r="AP2760" s="5">
        <v>1</v>
      </c>
      <c r="AQ2760" s="5" t="s">
        <v>7035</v>
      </c>
      <c r="AR2760" s="5" t="s">
        <v>11972</v>
      </c>
      <c r="AS2760" s="5">
        <v>15</v>
      </c>
      <c r="AT2760" s="5">
        <v>40.6</v>
      </c>
      <c r="AU2760" s="5">
        <v>12.7</v>
      </c>
      <c r="AV2760" s="5">
        <v>6.8</v>
      </c>
      <c r="AW2760" s="5">
        <v>15.98</v>
      </c>
      <c r="AX2760" s="5">
        <v>5</v>
      </c>
      <c r="AY2760" s="5">
        <v>2.68</v>
      </c>
      <c r="AZ2760" s="5">
        <v>751</v>
      </c>
      <c r="BA2760" s="5">
        <v>1.66</v>
      </c>
      <c r="BB2760" s="5">
        <v>50.5</v>
      </c>
      <c r="BC2760" s="5">
        <v>42</v>
      </c>
      <c r="BD2760" s="5">
        <v>41.5</v>
      </c>
      <c r="BE2760" s="5">
        <v>19.88</v>
      </c>
      <c r="BF2760" s="5">
        <v>16.54</v>
      </c>
      <c r="BG2760" s="5">
        <v>16.34</v>
      </c>
      <c r="BH2760" s="5">
        <v>16.7</v>
      </c>
      <c r="BI2760" s="5">
        <v>36.87</v>
      </c>
      <c r="BM2760" s="6">
        <f t="shared" si="688"/>
        <v>0</v>
      </c>
      <c r="BN2760" s="10">
        <f t="shared" si="689"/>
        <v>0</v>
      </c>
      <c r="BO2760" s="6">
        <f t="shared" si="690"/>
        <v>1</v>
      </c>
      <c r="BP2760" s="6">
        <f t="shared" si="691"/>
        <v>0</v>
      </c>
      <c r="BQ2760" s="6">
        <f t="shared" si="692"/>
        <v>0</v>
      </c>
      <c r="BR2760" s="10" t="str">
        <f t="shared" si="693"/>
        <v>正常在售</v>
      </c>
      <c r="BS2760" s="6" t="str">
        <f t="shared" si="703"/>
        <v>利润款</v>
      </c>
    </row>
    <row r="2761" spans="1:71">
      <c r="A2761" s="6" t="str">
        <f t="shared" si="694"/>
        <v>USB0878NVVQS</v>
      </c>
      <c r="B2761" s="6" t="str">
        <f t="shared" si="695"/>
        <v>USX002IAJCGT</v>
      </c>
      <c r="C2761" s="6" t="str">
        <f t="shared" si="696"/>
        <v>USYCY00012</v>
      </c>
      <c r="D2761" s="6" t="str">
        <f t="shared" si="697"/>
        <v>USB0878NVVQSYCY00012</v>
      </c>
      <c r="E2761" s="6" t="str">
        <f t="shared" si="698"/>
        <v>USB0878NVVQSX002IAJCGT</v>
      </c>
      <c r="F2761" s="6" t="str">
        <f t="shared" si="699"/>
        <v>USYCY00012X002IAJCGT</v>
      </c>
      <c r="G2761" s="6" t="str">
        <f t="shared" si="700"/>
        <v>USYCY00012</v>
      </c>
      <c r="H2761" s="6" t="str">
        <f ca="1" t="shared" si="701"/>
        <v>老品</v>
      </c>
      <c r="I2761" s="10" t="str">
        <f t="shared" si="702"/>
        <v>停售</v>
      </c>
      <c r="J2761" s="5" t="s">
        <v>11975</v>
      </c>
      <c r="K2761" s="5" t="s">
        <v>11976</v>
      </c>
      <c r="L2761" s="5" t="s">
        <v>11977</v>
      </c>
      <c r="M2761" s="5" t="s">
        <v>11978</v>
      </c>
      <c r="N2761" s="5" t="s">
        <v>11979</v>
      </c>
      <c r="O2761" s="5" t="s">
        <v>11980</v>
      </c>
      <c r="P2761" s="5" t="s">
        <v>4120</v>
      </c>
      <c r="Q2761" s="5" t="s">
        <v>4338</v>
      </c>
      <c r="R2761" s="5" t="s">
        <v>2288</v>
      </c>
      <c r="S2761" s="5" t="s">
        <v>4339</v>
      </c>
      <c r="T2761" s="5" t="s">
        <v>2979</v>
      </c>
      <c r="U2761" s="5" t="s">
        <v>4340</v>
      </c>
      <c r="V2761" s="5" t="s">
        <v>4134</v>
      </c>
      <c r="W2761" s="5" t="s">
        <v>4120</v>
      </c>
      <c r="X2761" s="5" t="s">
        <v>4135</v>
      </c>
      <c r="Y2761" s="5" t="s">
        <v>4299</v>
      </c>
      <c r="Z2761" s="5" t="s">
        <v>4124</v>
      </c>
      <c r="AA2761" s="5" t="s">
        <v>4120</v>
      </c>
      <c r="AB2761" s="5" t="s">
        <v>4137</v>
      </c>
      <c r="AC2761" s="5" t="s">
        <v>11981</v>
      </c>
      <c r="AD2761" s="5" t="s">
        <v>5005</v>
      </c>
      <c r="AE2761" s="5" t="s">
        <v>4140</v>
      </c>
      <c r="AF2761" s="5" t="s">
        <v>4339</v>
      </c>
      <c r="AG2761" s="5" t="s">
        <v>4343</v>
      </c>
      <c r="AH2761" s="5" t="s">
        <v>4339</v>
      </c>
      <c r="AI2761" s="5" t="s">
        <v>4531</v>
      </c>
      <c r="AJ2761" s="5" t="s">
        <v>4532</v>
      </c>
      <c r="AK2761" s="5">
        <v>12.03</v>
      </c>
      <c r="AL2761" s="5" t="s">
        <v>4159</v>
      </c>
      <c r="AM2761" s="5" t="s">
        <v>4146</v>
      </c>
      <c r="AN2761" s="5" t="s">
        <v>4146</v>
      </c>
      <c r="AO2761" s="5">
        <v>8</v>
      </c>
      <c r="AT2761" s="5">
        <v>101.6</v>
      </c>
      <c r="AU2761" s="5">
        <v>14</v>
      </c>
      <c r="AV2761" s="5">
        <v>7.6</v>
      </c>
      <c r="AW2761" s="5">
        <v>40</v>
      </c>
      <c r="AX2761" s="5">
        <v>5.51</v>
      </c>
      <c r="AY2761" s="5">
        <v>2.99</v>
      </c>
      <c r="AZ2761" s="5">
        <v>2000</v>
      </c>
      <c r="BA2761" s="5">
        <v>4.42</v>
      </c>
      <c r="BB2761" s="5">
        <v>105</v>
      </c>
      <c r="BC2761" s="5">
        <v>31</v>
      </c>
      <c r="BD2761" s="5">
        <v>29</v>
      </c>
      <c r="BE2761" s="5">
        <v>41.34</v>
      </c>
      <c r="BF2761" s="5">
        <v>12.2</v>
      </c>
      <c r="BG2761" s="5">
        <v>11.42</v>
      </c>
      <c r="BH2761" s="5">
        <v>16.8</v>
      </c>
      <c r="BI2761" s="5">
        <v>37.09</v>
      </c>
      <c r="BM2761" s="6">
        <f t="shared" si="688"/>
        <v>1</v>
      </c>
      <c r="BN2761" s="10">
        <f t="shared" si="689"/>
        <v>0</v>
      </c>
      <c r="BO2761" s="6">
        <f t="shared" si="690"/>
        <v>0</v>
      </c>
      <c r="BP2761" s="6">
        <f t="shared" si="691"/>
        <v>0</v>
      </c>
      <c r="BQ2761" s="6">
        <f t="shared" si="692"/>
        <v>0</v>
      </c>
      <c r="BR2761" s="10" t="str">
        <f t="shared" si="693"/>
        <v>停售</v>
      </c>
      <c r="BS2761" s="6" t="str">
        <f t="shared" si="703"/>
        <v>停售</v>
      </c>
    </row>
    <row r="2762" spans="1:71">
      <c r="A2762" s="6" t="str">
        <f t="shared" si="694"/>
        <v>MXB07BLQPVFD</v>
      </c>
      <c r="B2762" s="6" t="str">
        <f t="shared" si="695"/>
        <v>MXX001QBKTXB</v>
      </c>
      <c r="C2762" s="6" t="str">
        <f t="shared" si="696"/>
        <v>MXYCY00014</v>
      </c>
      <c r="D2762" s="6" t="str">
        <f t="shared" si="697"/>
        <v>MXB07BLQPVFDYCY00014</v>
      </c>
      <c r="E2762" s="6" t="str">
        <f t="shared" si="698"/>
        <v>MXB07BLQPVFDX001QBKTXB</v>
      </c>
      <c r="F2762" s="6" t="str">
        <f t="shared" si="699"/>
        <v>MXYCY00014X001QBKTXB</v>
      </c>
      <c r="G2762" s="6" t="str">
        <f t="shared" si="700"/>
        <v>MXYCY00014</v>
      </c>
      <c r="H2762" s="6" t="str">
        <f ca="1" t="shared" si="701"/>
        <v>待上架</v>
      </c>
      <c r="I2762" s="10" t="str">
        <f t="shared" si="702"/>
        <v>未维护</v>
      </c>
      <c r="J2762" s="5" t="s">
        <v>11982</v>
      </c>
      <c r="K2762" s="5" t="s">
        <v>11983</v>
      </c>
      <c r="L2762" s="5" t="s">
        <v>10948</v>
      </c>
      <c r="M2762" s="5" t="s">
        <v>11984</v>
      </c>
      <c r="N2762" s="5" t="s">
        <v>11985</v>
      </c>
      <c r="O2762" s="5" t="s">
        <v>1123</v>
      </c>
      <c r="P2762" s="5" t="s">
        <v>4120</v>
      </c>
      <c r="Q2762" s="5" t="s">
        <v>4349</v>
      </c>
      <c r="R2762" s="5" t="s">
        <v>8</v>
      </c>
      <c r="S2762" s="5" t="s">
        <v>4339</v>
      </c>
      <c r="T2762" s="5" t="s">
        <v>2979</v>
      </c>
      <c r="U2762" s="5" t="s">
        <v>4340</v>
      </c>
      <c r="V2762" s="5" t="s">
        <v>4134</v>
      </c>
      <c r="W2762" s="5" t="s">
        <v>4123</v>
      </c>
      <c r="X2762" s="5" t="s">
        <v>4155</v>
      </c>
      <c r="Y2762" s="5" t="s">
        <v>4184</v>
      </c>
      <c r="Z2762" s="5" t="s">
        <v>4124</v>
      </c>
      <c r="AA2762" s="5" t="s">
        <v>4123</v>
      </c>
      <c r="AB2762" s="5" t="s">
        <v>4137</v>
      </c>
      <c r="AE2762" s="5" t="s">
        <v>4140</v>
      </c>
      <c r="AF2762" s="5" t="s">
        <v>2978</v>
      </c>
      <c r="AG2762" s="5" t="s">
        <v>4350</v>
      </c>
      <c r="AH2762" s="5" t="s">
        <v>4142</v>
      </c>
      <c r="AI2762" s="5" t="s">
        <v>4514</v>
      </c>
      <c r="AJ2762" s="5" t="s">
        <v>4345</v>
      </c>
      <c r="AK2762" s="5">
        <v>194.34</v>
      </c>
      <c r="AL2762" s="5" t="s">
        <v>4145</v>
      </c>
      <c r="AM2762" s="5" t="s">
        <v>4146</v>
      </c>
      <c r="AN2762" s="5" t="s">
        <v>4146</v>
      </c>
      <c r="AO2762" s="5">
        <v>21</v>
      </c>
      <c r="AP2762" s="5">
        <v>1</v>
      </c>
      <c r="AQ2762" s="5" t="s">
        <v>11986</v>
      </c>
      <c r="AR2762" s="5" t="s">
        <v>11987</v>
      </c>
      <c r="AS2762" s="5">
        <v>15</v>
      </c>
      <c r="AT2762" s="5">
        <v>40.6</v>
      </c>
      <c r="AU2762" s="5">
        <v>11.4</v>
      </c>
      <c r="AV2762" s="5">
        <v>6.8</v>
      </c>
      <c r="AW2762" s="5">
        <v>15.98</v>
      </c>
      <c r="AX2762" s="5">
        <v>4.49</v>
      </c>
      <c r="AY2762" s="5">
        <v>2.68</v>
      </c>
      <c r="AZ2762" s="5">
        <v>780</v>
      </c>
      <c r="BA2762" s="5">
        <v>1.72</v>
      </c>
      <c r="BB2762" s="5">
        <v>50.5</v>
      </c>
      <c r="BC2762" s="5">
        <v>43</v>
      </c>
      <c r="BD2762" s="5">
        <v>37</v>
      </c>
      <c r="BE2762" s="5">
        <v>19.88</v>
      </c>
      <c r="BF2762" s="5">
        <v>16.93</v>
      </c>
      <c r="BG2762" s="5">
        <v>14.57</v>
      </c>
      <c r="BH2762" s="5">
        <v>16.45</v>
      </c>
      <c r="BI2762" s="5">
        <v>36.31</v>
      </c>
      <c r="BM2762" s="6">
        <f t="shared" si="688"/>
        <v>0</v>
      </c>
      <c r="BN2762" s="10">
        <f t="shared" si="689"/>
        <v>0</v>
      </c>
      <c r="BO2762" s="6">
        <f t="shared" si="690"/>
        <v>0</v>
      </c>
      <c r="BP2762" s="6">
        <f t="shared" si="691"/>
        <v>1</v>
      </c>
      <c r="BQ2762" s="6">
        <f t="shared" si="692"/>
        <v>0</v>
      </c>
      <c r="BR2762" s="10" t="str">
        <f t="shared" si="693"/>
        <v>待上架</v>
      </c>
      <c r="BS2762" s="6" t="str">
        <f t="shared" si="703"/>
        <v>待上架</v>
      </c>
    </row>
    <row r="2763" spans="1:71">
      <c r="A2763" s="6" t="str">
        <f t="shared" si="694"/>
        <v>USB07BLQPVFD</v>
      </c>
      <c r="B2763" s="6" t="str">
        <f t="shared" si="695"/>
        <v>USX001QBKTXB</v>
      </c>
      <c r="C2763" s="6" t="str">
        <f t="shared" si="696"/>
        <v>USYCY00014</v>
      </c>
      <c r="D2763" s="6" t="str">
        <f t="shared" si="697"/>
        <v>USB07BLQPVFDYCY00014</v>
      </c>
      <c r="E2763" s="6" t="str">
        <f t="shared" si="698"/>
        <v>USB07BLQPVFDX001QBKTXB</v>
      </c>
      <c r="F2763" s="6" t="str">
        <f t="shared" si="699"/>
        <v>USYCY00014X001QBKTXB</v>
      </c>
      <c r="G2763" s="6" t="str">
        <f t="shared" si="700"/>
        <v>USYCY00014</v>
      </c>
      <c r="H2763" s="6" t="str">
        <f ca="1" t="shared" si="701"/>
        <v>老品</v>
      </c>
      <c r="I2763" s="10" t="str">
        <f t="shared" si="702"/>
        <v>利润款</v>
      </c>
      <c r="J2763" s="5" t="s">
        <v>11982</v>
      </c>
      <c r="K2763" s="5" t="s">
        <v>11983</v>
      </c>
      <c r="L2763" s="5" t="s">
        <v>10923</v>
      </c>
      <c r="M2763" s="5" t="s">
        <v>11984</v>
      </c>
      <c r="N2763" s="5" t="s">
        <v>11985</v>
      </c>
      <c r="O2763" s="5" t="s">
        <v>1123</v>
      </c>
      <c r="P2763" s="5" t="s">
        <v>4154</v>
      </c>
      <c r="Q2763" s="5" t="s">
        <v>4338</v>
      </c>
      <c r="R2763" s="5" t="s">
        <v>2288</v>
      </c>
      <c r="S2763" s="5" t="s">
        <v>4339</v>
      </c>
      <c r="T2763" s="5" t="s">
        <v>2979</v>
      </c>
      <c r="U2763" s="5" t="s">
        <v>4340</v>
      </c>
      <c r="V2763" s="5" t="s">
        <v>4134</v>
      </c>
      <c r="W2763" s="5" t="s">
        <v>4122</v>
      </c>
      <c r="X2763" s="5" t="s">
        <v>4135</v>
      </c>
      <c r="Y2763" s="5" t="s">
        <v>4175</v>
      </c>
      <c r="Z2763" s="5" t="s">
        <v>4124</v>
      </c>
      <c r="AA2763" s="5" t="s">
        <v>4122</v>
      </c>
      <c r="AB2763" s="5" t="s">
        <v>2457</v>
      </c>
      <c r="AC2763" s="5" t="s">
        <v>11988</v>
      </c>
      <c r="AD2763" s="5" t="s">
        <v>11989</v>
      </c>
      <c r="AE2763" s="5" t="s">
        <v>4140</v>
      </c>
      <c r="AF2763" s="5" t="s">
        <v>3014</v>
      </c>
      <c r="AG2763" s="5" t="s">
        <v>4343</v>
      </c>
      <c r="AH2763" s="5" t="s">
        <v>3014</v>
      </c>
      <c r="AI2763" s="5" t="s">
        <v>4514</v>
      </c>
      <c r="AJ2763" s="5" t="s">
        <v>4345</v>
      </c>
      <c r="AK2763" s="5">
        <v>5.47</v>
      </c>
      <c r="AL2763" s="5" t="s">
        <v>4145</v>
      </c>
      <c r="AM2763" s="5" t="s">
        <v>4146</v>
      </c>
      <c r="AN2763" s="5" t="s">
        <v>4146</v>
      </c>
      <c r="AO2763" s="5">
        <v>21</v>
      </c>
      <c r="AP2763" s="5">
        <v>1</v>
      </c>
      <c r="AQ2763" s="5" t="s">
        <v>11986</v>
      </c>
      <c r="AR2763" s="5" t="s">
        <v>11987</v>
      </c>
      <c r="AS2763" s="5">
        <v>15</v>
      </c>
      <c r="AT2763" s="5">
        <v>40.6</v>
      </c>
      <c r="AU2763" s="5">
        <v>11.4</v>
      </c>
      <c r="AV2763" s="5">
        <v>6.8</v>
      </c>
      <c r="AW2763" s="5">
        <v>15.98</v>
      </c>
      <c r="AX2763" s="5">
        <v>4.49</v>
      </c>
      <c r="AY2763" s="5">
        <v>2.68</v>
      </c>
      <c r="AZ2763" s="5">
        <v>780</v>
      </c>
      <c r="BA2763" s="5">
        <v>1.72</v>
      </c>
      <c r="BB2763" s="5">
        <v>50.5</v>
      </c>
      <c r="BC2763" s="5">
        <v>43</v>
      </c>
      <c r="BD2763" s="5">
        <v>37</v>
      </c>
      <c r="BE2763" s="5">
        <v>19.88</v>
      </c>
      <c r="BF2763" s="5">
        <v>16.93</v>
      </c>
      <c r="BG2763" s="5">
        <v>14.57</v>
      </c>
      <c r="BH2763" s="5">
        <v>16.45</v>
      </c>
      <c r="BI2763" s="5">
        <v>36.31</v>
      </c>
      <c r="BM2763" s="6">
        <f t="shared" si="688"/>
        <v>0</v>
      </c>
      <c r="BN2763" s="10">
        <f t="shared" si="689"/>
        <v>0</v>
      </c>
      <c r="BO2763" s="6">
        <f t="shared" si="690"/>
        <v>1</v>
      </c>
      <c r="BP2763" s="6">
        <f t="shared" si="691"/>
        <v>0</v>
      </c>
      <c r="BQ2763" s="6">
        <f t="shared" si="692"/>
        <v>0</v>
      </c>
      <c r="BR2763" s="10" t="str">
        <f t="shared" si="693"/>
        <v>正常在售</v>
      </c>
      <c r="BS2763" s="6" t="str">
        <f t="shared" si="703"/>
        <v>利润款</v>
      </c>
    </row>
    <row r="2764" spans="1:71">
      <c r="A2764" s="6" t="str">
        <f t="shared" si="694"/>
        <v>CAB07BLQPVFD</v>
      </c>
      <c r="B2764" s="6" t="str">
        <f t="shared" si="695"/>
        <v>CAX001QBKTXB</v>
      </c>
      <c r="C2764" s="6" t="str">
        <f t="shared" si="696"/>
        <v>CAYCY00014</v>
      </c>
      <c r="D2764" s="6" t="str">
        <f t="shared" si="697"/>
        <v>CAB07BLQPVFDYCY00014</v>
      </c>
      <c r="E2764" s="6" t="str">
        <f t="shared" si="698"/>
        <v>CAB07BLQPVFDX001QBKTXB</v>
      </c>
      <c r="F2764" s="6" t="str">
        <f t="shared" si="699"/>
        <v>CAYCY00014X001QBKTXB</v>
      </c>
      <c r="G2764" s="6" t="str">
        <f t="shared" si="700"/>
        <v>CAYCY00014</v>
      </c>
      <c r="H2764" s="6" t="str">
        <f ca="1" t="shared" si="701"/>
        <v>老品</v>
      </c>
      <c r="I2764" s="10" t="str">
        <f t="shared" si="702"/>
        <v>S</v>
      </c>
      <c r="J2764" s="5" t="s">
        <v>11982</v>
      </c>
      <c r="K2764" s="5" t="s">
        <v>11983</v>
      </c>
      <c r="L2764" s="5" t="s">
        <v>10928</v>
      </c>
      <c r="M2764" s="5" t="s">
        <v>11984</v>
      </c>
      <c r="N2764" s="5" t="s">
        <v>11985</v>
      </c>
      <c r="O2764" s="5" t="s">
        <v>1123</v>
      </c>
      <c r="P2764" s="5" t="s">
        <v>4154</v>
      </c>
      <c r="Q2764" s="5" t="s">
        <v>4352</v>
      </c>
      <c r="R2764" s="5" t="s">
        <v>10</v>
      </c>
      <c r="S2764" s="5" t="s">
        <v>4339</v>
      </c>
      <c r="T2764" s="5" t="s">
        <v>2979</v>
      </c>
      <c r="U2764" s="5" t="s">
        <v>4340</v>
      </c>
      <c r="V2764" s="5" t="s">
        <v>4134</v>
      </c>
      <c r="W2764" s="5" t="s">
        <v>4122</v>
      </c>
      <c r="X2764" s="5" t="s">
        <v>4155</v>
      </c>
      <c r="Y2764" s="5" t="s">
        <v>4175</v>
      </c>
      <c r="Z2764" s="5" t="s">
        <v>7145</v>
      </c>
      <c r="AA2764" s="5" t="s">
        <v>4122</v>
      </c>
      <c r="AB2764" s="5" t="s">
        <v>4341</v>
      </c>
      <c r="AC2764" s="5" t="s">
        <v>11990</v>
      </c>
      <c r="AD2764" s="5" t="s">
        <v>5369</v>
      </c>
      <c r="AE2764" s="5" t="s">
        <v>4140</v>
      </c>
      <c r="AF2764" s="5" t="s">
        <v>2982</v>
      </c>
      <c r="AG2764" s="5" t="s">
        <v>4350</v>
      </c>
      <c r="AH2764" s="5" t="s">
        <v>4513</v>
      </c>
      <c r="AI2764" s="5" t="s">
        <v>4514</v>
      </c>
      <c r="AJ2764" s="5" t="s">
        <v>4345</v>
      </c>
      <c r="AK2764" s="5">
        <v>7.82</v>
      </c>
      <c r="AL2764" s="5" t="s">
        <v>4145</v>
      </c>
      <c r="AM2764" s="5" t="s">
        <v>4146</v>
      </c>
      <c r="AN2764" s="5" t="s">
        <v>4146</v>
      </c>
      <c r="AO2764" s="5">
        <v>21</v>
      </c>
      <c r="AP2764" s="5">
        <v>1</v>
      </c>
      <c r="AQ2764" s="5" t="s">
        <v>11986</v>
      </c>
      <c r="AR2764" s="5" t="s">
        <v>11987</v>
      </c>
      <c r="AS2764" s="5">
        <v>15</v>
      </c>
      <c r="AT2764" s="5">
        <v>40.6</v>
      </c>
      <c r="AU2764" s="5">
        <v>11.4</v>
      </c>
      <c r="AV2764" s="5">
        <v>6.8</v>
      </c>
      <c r="AW2764" s="5">
        <v>15.98</v>
      </c>
      <c r="AX2764" s="5">
        <v>4.49</v>
      </c>
      <c r="AY2764" s="5">
        <v>2.68</v>
      </c>
      <c r="AZ2764" s="5">
        <v>780</v>
      </c>
      <c r="BA2764" s="5">
        <v>1.72</v>
      </c>
      <c r="BB2764" s="5">
        <v>50.5</v>
      </c>
      <c r="BC2764" s="5">
        <v>43</v>
      </c>
      <c r="BD2764" s="5">
        <v>37</v>
      </c>
      <c r="BE2764" s="5">
        <v>19.88</v>
      </c>
      <c r="BF2764" s="5">
        <v>16.93</v>
      </c>
      <c r="BG2764" s="5">
        <v>14.57</v>
      </c>
      <c r="BH2764" s="5">
        <v>16.45</v>
      </c>
      <c r="BI2764" s="5">
        <v>36.31</v>
      </c>
      <c r="BM2764" s="6">
        <f t="shared" si="688"/>
        <v>0</v>
      </c>
      <c r="BN2764" s="10">
        <f t="shared" si="689"/>
        <v>0</v>
      </c>
      <c r="BO2764" s="6">
        <f t="shared" si="690"/>
        <v>1</v>
      </c>
      <c r="BP2764" s="6">
        <f t="shared" si="691"/>
        <v>0</v>
      </c>
      <c r="BQ2764" s="6">
        <f t="shared" si="692"/>
        <v>0</v>
      </c>
      <c r="BR2764" s="10" t="str">
        <f t="shared" si="693"/>
        <v>正常在售</v>
      </c>
      <c r="BS2764" s="6" t="str">
        <f t="shared" si="703"/>
        <v>利润款</v>
      </c>
    </row>
    <row r="2765" spans="1:71">
      <c r="A2765" s="6" t="str">
        <f t="shared" si="694"/>
        <v>USB07FMSBDPH</v>
      </c>
      <c r="B2765" s="6" t="str">
        <f t="shared" si="695"/>
        <v>USX001U615QR</v>
      </c>
      <c r="C2765" s="6" t="str">
        <f t="shared" si="696"/>
        <v>USYCY00015</v>
      </c>
      <c r="D2765" s="6" t="str">
        <f t="shared" si="697"/>
        <v>USB07FMSBDPHYCY00015</v>
      </c>
      <c r="E2765" s="6" t="str">
        <f t="shared" si="698"/>
        <v>USB07FMSBDPHX001U615QR</v>
      </c>
      <c r="F2765" s="6" t="str">
        <f t="shared" si="699"/>
        <v>USYCY00015X001U615QR</v>
      </c>
      <c r="G2765" s="6" t="str">
        <f t="shared" si="700"/>
        <v>USYCY00015</v>
      </c>
      <c r="H2765" s="6" t="str">
        <f ca="1" t="shared" si="701"/>
        <v>老品</v>
      </c>
      <c r="I2765" s="10" t="str">
        <f t="shared" si="702"/>
        <v>停售</v>
      </c>
      <c r="J2765" s="5" t="s">
        <v>11991</v>
      </c>
      <c r="K2765" s="5" t="s">
        <v>11992</v>
      </c>
      <c r="L2765" s="5" t="s">
        <v>11993</v>
      </c>
      <c r="M2765" s="5" t="s">
        <v>11993</v>
      </c>
      <c r="N2765" s="5" t="s">
        <v>11994</v>
      </c>
      <c r="O2765" s="5" t="s">
        <v>11995</v>
      </c>
      <c r="P2765" s="5" t="s">
        <v>4120</v>
      </c>
      <c r="Q2765" s="5" t="s">
        <v>4338</v>
      </c>
      <c r="R2765" s="5" t="s">
        <v>2288</v>
      </c>
      <c r="S2765" s="5" t="s">
        <v>4339</v>
      </c>
      <c r="T2765" s="5" t="s">
        <v>2979</v>
      </c>
      <c r="U2765" s="5" t="s">
        <v>4340</v>
      </c>
      <c r="V2765" s="5" t="s">
        <v>4134</v>
      </c>
      <c r="W2765" s="5" t="s">
        <v>4120</v>
      </c>
      <c r="X2765" s="5" t="s">
        <v>4135</v>
      </c>
      <c r="Y2765" s="5" t="s">
        <v>4299</v>
      </c>
      <c r="Z2765" s="5" t="s">
        <v>4124</v>
      </c>
      <c r="AA2765" s="5" t="s">
        <v>4120</v>
      </c>
      <c r="AB2765" s="5" t="s">
        <v>4137</v>
      </c>
      <c r="AC2765" s="5" t="s">
        <v>11996</v>
      </c>
      <c r="AD2765" s="5" t="s">
        <v>7983</v>
      </c>
      <c r="AE2765" s="5" t="s">
        <v>4140</v>
      </c>
      <c r="AF2765" s="5" t="s">
        <v>4339</v>
      </c>
      <c r="AG2765" s="5" t="s">
        <v>4343</v>
      </c>
      <c r="AH2765" s="5" t="s">
        <v>4339</v>
      </c>
      <c r="AI2765" s="5" t="s">
        <v>4531</v>
      </c>
      <c r="AJ2765" s="5" t="s">
        <v>4532</v>
      </c>
      <c r="AK2765" s="5">
        <v>6.08</v>
      </c>
      <c r="AL2765" s="5" t="s">
        <v>4145</v>
      </c>
      <c r="AM2765" s="5" t="s">
        <v>4146</v>
      </c>
      <c r="AN2765" s="5" t="s">
        <v>4146</v>
      </c>
      <c r="AO2765" s="5">
        <v>14</v>
      </c>
      <c r="AP2765" s="5">
        <v>500</v>
      </c>
      <c r="AQ2765" s="5" t="s">
        <v>8046</v>
      </c>
      <c r="AR2765" s="5" t="s">
        <v>11997</v>
      </c>
      <c r="AS2765" s="5">
        <v>20</v>
      </c>
      <c r="AT2765" s="5">
        <v>0</v>
      </c>
      <c r="AU2765" s="5">
        <v>0</v>
      </c>
      <c r="AV2765" s="5">
        <v>0</v>
      </c>
      <c r="AW2765" s="5">
        <v>0</v>
      </c>
      <c r="AX2765" s="5">
        <v>0</v>
      </c>
      <c r="AY2765" s="5">
        <v>0</v>
      </c>
      <c r="AZ2765" s="5">
        <v>1180</v>
      </c>
      <c r="BA2765" s="5">
        <v>2.6</v>
      </c>
      <c r="BB2765" s="5">
        <v>51</v>
      </c>
      <c r="BC2765" s="5">
        <v>45</v>
      </c>
      <c r="BD2765" s="5">
        <v>42</v>
      </c>
      <c r="BE2765" s="5">
        <v>20.08</v>
      </c>
      <c r="BF2765" s="5">
        <v>17.72</v>
      </c>
      <c r="BG2765" s="5">
        <v>16.54</v>
      </c>
      <c r="BH2765" s="5">
        <v>0.0209</v>
      </c>
      <c r="BI2765" s="5">
        <v>0.05</v>
      </c>
      <c r="BM2765" s="6">
        <f t="shared" si="688"/>
        <v>1</v>
      </c>
      <c r="BN2765" s="10">
        <f t="shared" si="689"/>
        <v>0</v>
      </c>
      <c r="BO2765" s="6">
        <f t="shared" si="690"/>
        <v>0</v>
      </c>
      <c r="BP2765" s="6">
        <f t="shared" si="691"/>
        <v>0</v>
      </c>
      <c r="BQ2765" s="6">
        <f t="shared" si="692"/>
        <v>0</v>
      </c>
      <c r="BR2765" s="10" t="str">
        <f t="shared" si="693"/>
        <v>停售</v>
      </c>
      <c r="BS2765" s="6" t="str">
        <f t="shared" si="703"/>
        <v>停售</v>
      </c>
    </row>
    <row r="2766" spans="1:71">
      <c r="A2766" s="6" t="str">
        <f t="shared" si="694"/>
        <v>MXB08C73JJ23</v>
      </c>
      <c r="B2766" s="6" t="str">
        <f t="shared" si="695"/>
        <v>MXX002KLLRJV</v>
      </c>
      <c r="C2766" s="6" t="str">
        <f t="shared" si="696"/>
        <v>MXYCY00016</v>
      </c>
      <c r="D2766" s="6" t="str">
        <f t="shared" si="697"/>
        <v>MXB08C73JJ23YCY00016</v>
      </c>
      <c r="E2766" s="6" t="str">
        <f t="shared" si="698"/>
        <v>MXB08C73JJ23X002KLLRJV</v>
      </c>
      <c r="F2766" s="6" t="str">
        <f t="shared" si="699"/>
        <v>MXYCY00016X002KLLRJV</v>
      </c>
      <c r="G2766" s="6" t="str">
        <f t="shared" si="700"/>
        <v>MXYCY00016</v>
      </c>
      <c r="H2766" s="6" t="str">
        <f ca="1" t="shared" si="701"/>
        <v>待上架</v>
      </c>
      <c r="I2766" s="10" t="str">
        <f t="shared" si="702"/>
        <v>未维护</v>
      </c>
      <c r="J2766" s="5" t="s">
        <v>11998</v>
      </c>
      <c r="K2766" s="5" t="s">
        <v>11999</v>
      </c>
      <c r="L2766" s="5" t="s">
        <v>10948</v>
      </c>
      <c r="M2766" s="5" t="s">
        <v>12000</v>
      </c>
      <c r="N2766" s="5" t="s">
        <v>12001</v>
      </c>
      <c r="O2766" s="5" t="s">
        <v>1126</v>
      </c>
      <c r="P2766" s="5" t="s">
        <v>4120</v>
      </c>
      <c r="Q2766" s="5" t="s">
        <v>4349</v>
      </c>
      <c r="R2766" s="5" t="s">
        <v>8</v>
      </c>
      <c r="S2766" s="5" t="s">
        <v>4339</v>
      </c>
      <c r="T2766" s="5" t="s">
        <v>2979</v>
      </c>
      <c r="U2766" s="5" t="s">
        <v>4340</v>
      </c>
      <c r="V2766" s="5" t="s">
        <v>4134</v>
      </c>
      <c r="W2766" s="5" t="s">
        <v>4124</v>
      </c>
      <c r="X2766" s="5" t="s">
        <v>4124</v>
      </c>
      <c r="Y2766" s="5" t="s">
        <v>4184</v>
      </c>
      <c r="Z2766" s="5" t="s">
        <v>4124</v>
      </c>
      <c r="AA2766" s="5" t="s">
        <v>4123</v>
      </c>
      <c r="AB2766" s="5" t="s">
        <v>4137</v>
      </c>
      <c r="AE2766" s="5" t="s">
        <v>4140</v>
      </c>
      <c r="AF2766" s="5" t="s">
        <v>2975</v>
      </c>
      <c r="AG2766" s="5" t="s">
        <v>4350</v>
      </c>
      <c r="AH2766" s="5" t="s">
        <v>4142</v>
      </c>
      <c r="AI2766" s="5" t="s">
        <v>4514</v>
      </c>
      <c r="AJ2766" s="5" t="s">
        <v>4345</v>
      </c>
      <c r="AK2766" s="5">
        <v>191.47</v>
      </c>
      <c r="AL2766" s="5" t="s">
        <v>4145</v>
      </c>
      <c r="AM2766" s="5" t="s">
        <v>4146</v>
      </c>
      <c r="AN2766" s="5" t="s">
        <v>4146</v>
      </c>
      <c r="AO2766" s="5">
        <v>28</v>
      </c>
      <c r="AP2766" s="5">
        <v>1</v>
      </c>
      <c r="AQ2766" s="5" t="s">
        <v>12002</v>
      </c>
      <c r="AR2766" s="5" t="s">
        <v>12003</v>
      </c>
      <c r="AS2766" s="5">
        <v>15</v>
      </c>
      <c r="AT2766" s="5">
        <v>40.6</v>
      </c>
      <c r="AU2766" s="5">
        <v>10.6</v>
      </c>
      <c r="AV2766" s="5">
        <v>5.9</v>
      </c>
      <c r="AW2766" s="5">
        <v>15.98</v>
      </c>
      <c r="AX2766" s="5">
        <v>4.17</v>
      </c>
      <c r="AY2766" s="5">
        <v>2.32</v>
      </c>
      <c r="AZ2766" s="5">
        <v>615</v>
      </c>
      <c r="BA2766" s="5">
        <v>1.36</v>
      </c>
      <c r="BB2766" s="5">
        <v>61.2</v>
      </c>
      <c r="BC2766" s="5">
        <v>43</v>
      </c>
      <c r="BD2766" s="5">
        <v>35.5</v>
      </c>
      <c r="BE2766" s="5">
        <v>24.09</v>
      </c>
      <c r="BF2766" s="5">
        <v>16.93</v>
      </c>
      <c r="BG2766" s="5">
        <v>13.98</v>
      </c>
      <c r="BH2766" s="5">
        <v>19.2</v>
      </c>
      <c r="BI2766" s="5">
        <v>42.38</v>
      </c>
      <c r="BM2766" s="6">
        <f t="shared" si="688"/>
        <v>0</v>
      </c>
      <c r="BN2766" s="10">
        <f t="shared" si="689"/>
        <v>0</v>
      </c>
      <c r="BO2766" s="6">
        <f t="shared" si="690"/>
        <v>0</v>
      </c>
      <c r="BP2766" s="6">
        <f t="shared" si="691"/>
        <v>0</v>
      </c>
      <c r="BQ2766" s="6">
        <f t="shared" si="692"/>
        <v>1</v>
      </c>
      <c r="BR2766" s="10" t="str">
        <f t="shared" si="693"/>
        <v>待上架</v>
      </c>
      <c r="BS2766" s="6" t="str">
        <f t="shared" si="703"/>
        <v>待上架</v>
      </c>
    </row>
    <row r="2767" spans="1:71">
      <c r="A2767" s="6" t="str">
        <f t="shared" si="694"/>
        <v>CAB08C73JJ23</v>
      </c>
      <c r="B2767" s="6" t="str">
        <f t="shared" si="695"/>
        <v>CAX002KLLRJV</v>
      </c>
      <c r="C2767" s="6" t="str">
        <f t="shared" si="696"/>
        <v>CAYCY00016</v>
      </c>
      <c r="D2767" s="6" t="str">
        <f t="shared" si="697"/>
        <v>CAB08C73JJ23YCY00016</v>
      </c>
      <c r="E2767" s="6" t="str">
        <f t="shared" si="698"/>
        <v>CAB08C73JJ23X002KLLRJV</v>
      </c>
      <c r="F2767" s="6" t="str">
        <f t="shared" si="699"/>
        <v>CAYCY00016X002KLLRJV</v>
      </c>
      <c r="G2767" s="6" t="str">
        <f t="shared" si="700"/>
        <v>CAYCY00016</v>
      </c>
      <c r="H2767" s="6" t="str">
        <f ca="1" t="shared" si="701"/>
        <v>老品</v>
      </c>
      <c r="I2767" s="10" t="str">
        <f t="shared" si="702"/>
        <v>D</v>
      </c>
      <c r="J2767" s="5" t="s">
        <v>11998</v>
      </c>
      <c r="K2767" s="5" t="s">
        <v>11999</v>
      </c>
      <c r="L2767" s="5" t="s">
        <v>10928</v>
      </c>
      <c r="M2767" s="5" t="s">
        <v>12000</v>
      </c>
      <c r="N2767" s="5" t="s">
        <v>12001</v>
      </c>
      <c r="O2767" s="5" t="s">
        <v>1126</v>
      </c>
      <c r="P2767" s="5" t="s">
        <v>4154</v>
      </c>
      <c r="Q2767" s="5" t="s">
        <v>4352</v>
      </c>
      <c r="R2767" s="5" t="s">
        <v>10</v>
      </c>
      <c r="S2767" s="5" t="s">
        <v>4339</v>
      </c>
      <c r="T2767" s="5" t="s">
        <v>2979</v>
      </c>
      <c r="U2767" s="5" t="s">
        <v>4340</v>
      </c>
      <c r="V2767" s="5" t="s">
        <v>4134</v>
      </c>
      <c r="W2767" s="5" t="s">
        <v>4122</v>
      </c>
      <c r="X2767" s="5" t="s">
        <v>4135</v>
      </c>
      <c r="Y2767" s="5" t="s">
        <v>4175</v>
      </c>
      <c r="Z2767" s="5" t="s">
        <v>4523</v>
      </c>
      <c r="AA2767" s="5" t="s">
        <v>4122</v>
      </c>
      <c r="AB2767" s="5" t="s">
        <v>4341</v>
      </c>
      <c r="AC2767" s="5" t="s">
        <v>12004</v>
      </c>
      <c r="AD2767" s="5" t="s">
        <v>5005</v>
      </c>
      <c r="AE2767" s="5" t="s">
        <v>4140</v>
      </c>
      <c r="AF2767" s="5" t="s">
        <v>2982</v>
      </c>
      <c r="AG2767" s="5" t="s">
        <v>4350</v>
      </c>
      <c r="AH2767" s="5" t="s">
        <v>4513</v>
      </c>
      <c r="AI2767" s="5" t="s">
        <v>4514</v>
      </c>
      <c r="AJ2767" s="5" t="s">
        <v>4345</v>
      </c>
      <c r="AK2767" s="5">
        <v>7.28</v>
      </c>
      <c r="AL2767" s="5" t="s">
        <v>4145</v>
      </c>
      <c r="AM2767" s="5" t="s">
        <v>4146</v>
      </c>
      <c r="AN2767" s="5" t="s">
        <v>4146</v>
      </c>
      <c r="AO2767" s="5">
        <v>28</v>
      </c>
      <c r="AP2767" s="5">
        <v>1</v>
      </c>
      <c r="AQ2767" s="5" t="s">
        <v>12002</v>
      </c>
      <c r="AR2767" s="5" t="s">
        <v>12003</v>
      </c>
      <c r="AS2767" s="5">
        <v>15</v>
      </c>
      <c r="AT2767" s="5">
        <v>40.6</v>
      </c>
      <c r="AU2767" s="5">
        <v>10.6</v>
      </c>
      <c r="AV2767" s="5">
        <v>5.9</v>
      </c>
      <c r="AW2767" s="5">
        <v>15.98</v>
      </c>
      <c r="AX2767" s="5">
        <v>4.17</v>
      </c>
      <c r="AY2767" s="5">
        <v>2.32</v>
      </c>
      <c r="AZ2767" s="5">
        <v>615</v>
      </c>
      <c r="BA2767" s="5">
        <v>1.36</v>
      </c>
      <c r="BB2767" s="5">
        <v>61.2</v>
      </c>
      <c r="BC2767" s="5">
        <v>43</v>
      </c>
      <c r="BD2767" s="5">
        <v>35.5</v>
      </c>
      <c r="BE2767" s="5">
        <v>24.09</v>
      </c>
      <c r="BF2767" s="5">
        <v>16.93</v>
      </c>
      <c r="BG2767" s="5">
        <v>13.98</v>
      </c>
      <c r="BH2767" s="5">
        <v>19.2</v>
      </c>
      <c r="BI2767" s="5">
        <v>42.38</v>
      </c>
      <c r="BM2767" s="6">
        <f t="shared" si="688"/>
        <v>0</v>
      </c>
      <c r="BN2767" s="10">
        <f t="shared" si="689"/>
        <v>0</v>
      </c>
      <c r="BO2767" s="6">
        <f t="shared" si="690"/>
        <v>1</v>
      </c>
      <c r="BP2767" s="6">
        <f t="shared" si="691"/>
        <v>0</v>
      </c>
      <c r="BQ2767" s="6">
        <f t="shared" si="692"/>
        <v>0</v>
      </c>
      <c r="BR2767" s="10" t="str">
        <f t="shared" si="693"/>
        <v>正常在售</v>
      </c>
      <c r="BS2767" s="6" t="str">
        <f t="shared" si="703"/>
        <v>利润款</v>
      </c>
    </row>
    <row r="2768" spans="1:71">
      <c r="A2768" s="6" t="str">
        <f t="shared" si="694"/>
        <v>USB08C73JJ23</v>
      </c>
      <c r="B2768" s="6" t="str">
        <f t="shared" si="695"/>
        <v>USX002KLLRJV</v>
      </c>
      <c r="C2768" s="6" t="str">
        <f t="shared" si="696"/>
        <v>USYCY00016</v>
      </c>
      <c r="D2768" s="6" t="str">
        <f t="shared" si="697"/>
        <v>USB08C73JJ23YCY00016</v>
      </c>
      <c r="E2768" s="6" t="str">
        <f t="shared" si="698"/>
        <v>USB08C73JJ23X002KLLRJV</v>
      </c>
      <c r="F2768" s="6" t="str">
        <f t="shared" si="699"/>
        <v>USYCY00016X002KLLRJV</v>
      </c>
      <c r="G2768" s="6" t="str">
        <f t="shared" si="700"/>
        <v>USYCY00016</v>
      </c>
      <c r="H2768" s="6" t="str">
        <f ca="1" t="shared" si="701"/>
        <v>老品</v>
      </c>
      <c r="I2768" s="10" t="str">
        <f t="shared" si="702"/>
        <v>普通款</v>
      </c>
      <c r="J2768" s="5" t="s">
        <v>11998</v>
      </c>
      <c r="K2768" s="5" t="s">
        <v>11999</v>
      </c>
      <c r="L2768" s="5" t="s">
        <v>10923</v>
      </c>
      <c r="M2768" s="5" t="s">
        <v>12000</v>
      </c>
      <c r="N2768" s="5" t="s">
        <v>12001</v>
      </c>
      <c r="O2768" s="5" t="s">
        <v>1126</v>
      </c>
      <c r="P2768" s="5" t="s">
        <v>4154</v>
      </c>
      <c r="Q2768" s="5" t="s">
        <v>4338</v>
      </c>
      <c r="R2768" s="5" t="s">
        <v>2288</v>
      </c>
      <c r="S2768" s="5" t="s">
        <v>4339</v>
      </c>
      <c r="T2768" s="5" t="s">
        <v>2979</v>
      </c>
      <c r="U2768" s="5" t="s">
        <v>4340</v>
      </c>
      <c r="V2768" s="5" t="s">
        <v>4134</v>
      </c>
      <c r="W2768" s="5" t="s">
        <v>4122</v>
      </c>
      <c r="X2768" s="5" t="s">
        <v>4135</v>
      </c>
      <c r="Y2768" s="5" t="s">
        <v>4184</v>
      </c>
      <c r="Z2768" s="5" t="s">
        <v>4124</v>
      </c>
      <c r="AA2768" s="5" t="s">
        <v>4122</v>
      </c>
      <c r="AB2768" s="5" t="s">
        <v>2457</v>
      </c>
      <c r="AC2768" s="5" t="s">
        <v>9456</v>
      </c>
      <c r="AD2768" s="5" t="s">
        <v>4201</v>
      </c>
      <c r="AE2768" s="5" t="s">
        <v>4140</v>
      </c>
      <c r="AF2768" s="5" t="s">
        <v>3014</v>
      </c>
      <c r="AG2768" s="5" t="s">
        <v>4343</v>
      </c>
      <c r="AH2768" s="5" t="s">
        <v>3014</v>
      </c>
      <c r="AI2768" s="5" t="s">
        <v>4514</v>
      </c>
      <c r="AJ2768" s="5" t="s">
        <v>4345</v>
      </c>
      <c r="AK2768" s="5">
        <v>5.42</v>
      </c>
      <c r="AL2768" s="5" t="s">
        <v>4145</v>
      </c>
      <c r="AM2768" s="5" t="s">
        <v>4146</v>
      </c>
      <c r="AN2768" s="5" t="s">
        <v>4146</v>
      </c>
      <c r="AO2768" s="5">
        <v>28</v>
      </c>
      <c r="AP2768" s="5">
        <v>1</v>
      </c>
      <c r="AQ2768" s="5" t="s">
        <v>12002</v>
      </c>
      <c r="AR2768" s="5" t="s">
        <v>12003</v>
      </c>
      <c r="AS2768" s="5">
        <v>15</v>
      </c>
      <c r="AT2768" s="5">
        <v>40.6</v>
      </c>
      <c r="AU2768" s="5">
        <v>10.6</v>
      </c>
      <c r="AV2768" s="5">
        <v>5.9</v>
      </c>
      <c r="AW2768" s="5">
        <v>15.98</v>
      </c>
      <c r="AX2768" s="5">
        <v>4.17</v>
      </c>
      <c r="AY2768" s="5">
        <v>2.32</v>
      </c>
      <c r="AZ2768" s="5">
        <v>615</v>
      </c>
      <c r="BA2768" s="5">
        <v>1.36</v>
      </c>
      <c r="BB2768" s="5">
        <v>61.2</v>
      </c>
      <c r="BC2768" s="5">
        <v>43</v>
      </c>
      <c r="BD2768" s="5">
        <v>35.5</v>
      </c>
      <c r="BE2768" s="5">
        <v>24.09</v>
      </c>
      <c r="BF2768" s="5">
        <v>16.93</v>
      </c>
      <c r="BG2768" s="5">
        <v>13.98</v>
      </c>
      <c r="BH2768" s="5">
        <v>19.2</v>
      </c>
      <c r="BI2768" s="5">
        <v>42.38</v>
      </c>
      <c r="BM2768" s="6">
        <f t="shared" si="688"/>
        <v>0</v>
      </c>
      <c r="BN2768" s="10">
        <f t="shared" si="689"/>
        <v>0</v>
      </c>
      <c r="BO2768" s="6">
        <f t="shared" si="690"/>
        <v>1</v>
      </c>
      <c r="BP2768" s="6">
        <f t="shared" si="691"/>
        <v>0</v>
      </c>
      <c r="BQ2768" s="6">
        <f t="shared" si="692"/>
        <v>0</v>
      </c>
      <c r="BR2768" s="10" t="str">
        <f t="shared" si="693"/>
        <v>正常在售</v>
      </c>
      <c r="BS2768" s="6" t="str">
        <f t="shared" si="703"/>
        <v>普通款</v>
      </c>
    </row>
    <row r="2769" spans="1:71">
      <c r="A2769" s="6" t="str">
        <f t="shared" si="694"/>
        <v>MXB07NN49HGD</v>
      </c>
      <c r="B2769" s="6" t="str">
        <f t="shared" si="695"/>
        <v>MXX0021ZZFBR</v>
      </c>
      <c r="C2769" s="6" t="str">
        <f t="shared" si="696"/>
        <v>MXYCY00017</v>
      </c>
      <c r="D2769" s="6" t="str">
        <f t="shared" si="697"/>
        <v>MXB07NN49HGDYCY00017</v>
      </c>
      <c r="E2769" s="6" t="str">
        <f t="shared" si="698"/>
        <v>MXB07NN49HGDX0021ZZFBR</v>
      </c>
      <c r="F2769" s="6" t="str">
        <f t="shared" si="699"/>
        <v>MXYCY00017X0021ZZFBR</v>
      </c>
      <c r="G2769" s="6" t="str">
        <f t="shared" si="700"/>
        <v>MXYCY00017</v>
      </c>
      <c r="H2769" s="6" t="str">
        <f ca="1" t="shared" si="701"/>
        <v>老品</v>
      </c>
      <c r="I2769" s="10" t="str">
        <f t="shared" si="702"/>
        <v>未维护</v>
      </c>
      <c r="J2769" s="5" t="s">
        <v>12005</v>
      </c>
      <c r="K2769" s="5" t="s">
        <v>12006</v>
      </c>
      <c r="L2769" s="5" t="s">
        <v>7119</v>
      </c>
      <c r="M2769" s="5" t="s">
        <v>12007</v>
      </c>
      <c r="N2769" s="5" t="s">
        <v>12008</v>
      </c>
      <c r="O2769" s="5" t="s">
        <v>1129</v>
      </c>
      <c r="P2769" s="5" t="s">
        <v>4120</v>
      </c>
      <c r="Q2769" s="5" t="s">
        <v>4349</v>
      </c>
      <c r="R2769" s="5" t="s">
        <v>8</v>
      </c>
      <c r="S2769" s="5" t="s">
        <v>4339</v>
      </c>
      <c r="T2769" s="5" t="s">
        <v>2979</v>
      </c>
      <c r="U2769" s="5" t="s">
        <v>4340</v>
      </c>
      <c r="V2769" s="5" t="s">
        <v>4134</v>
      </c>
      <c r="W2769" s="5" t="s">
        <v>4121</v>
      </c>
      <c r="X2769" s="5" t="s">
        <v>4135</v>
      </c>
      <c r="Y2769" s="5" t="s">
        <v>4184</v>
      </c>
      <c r="Z2769" s="5" t="s">
        <v>4124</v>
      </c>
      <c r="AA2769" s="5" t="s">
        <v>4121</v>
      </c>
      <c r="AB2769" s="5" t="s">
        <v>4137</v>
      </c>
      <c r="AC2769" s="5" t="s">
        <v>6889</v>
      </c>
      <c r="AD2769" s="5" t="s">
        <v>4233</v>
      </c>
      <c r="AE2769" s="5" t="s">
        <v>4140</v>
      </c>
      <c r="AF2769" s="5" t="s">
        <v>2975</v>
      </c>
      <c r="AG2769" s="5" t="s">
        <v>4350</v>
      </c>
      <c r="AH2769" s="5" t="s">
        <v>4142</v>
      </c>
      <c r="AI2769" s="5" t="s">
        <v>4514</v>
      </c>
      <c r="AJ2769" s="5" t="s">
        <v>4345</v>
      </c>
      <c r="AK2769" s="5">
        <v>176.08</v>
      </c>
      <c r="AL2769" s="5" t="s">
        <v>4145</v>
      </c>
      <c r="AM2769" s="5" t="s">
        <v>4146</v>
      </c>
      <c r="AN2769" s="5" t="s">
        <v>4146</v>
      </c>
      <c r="AO2769" s="5">
        <v>42</v>
      </c>
      <c r="AP2769" s="5">
        <v>1</v>
      </c>
      <c r="AQ2769" s="5" t="s">
        <v>11611</v>
      </c>
      <c r="AR2769" s="5" t="s">
        <v>11612</v>
      </c>
      <c r="AS2769" s="5">
        <v>15</v>
      </c>
      <c r="AT2769" s="5">
        <v>40.4</v>
      </c>
      <c r="AU2769" s="5">
        <v>6.8</v>
      </c>
      <c r="AV2769" s="5">
        <v>4.3</v>
      </c>
      <c r="AW2769" s="5">
        <v>15.91</v>
      </c>
      <c r="AX2769" s="5">
        <v>2.68</v>
      </c>
      <c r="AY2769" s="5">
        <v>1.69</v>
      </c>
      <c r="AZ2769" s="5">
        <v>435</v>
      </c>
      <c r="BA2769" s="5">
        <v>0.96</v>
      </c>
      <c r="BB2769" s="5">
        <v>43.5</v>
      </c>
      <c r="BC2769" s="5">
        <v>42</v>
      </c>
      <c r="BD2769" s="5">
        <v>34</v>
      </c>
      <c r="BE2769" s="5">
        <v>17.13</v>
      </c>
      <c r="BF2769" s="5">
        <v>16.54</v>
      </c>
      <c r="BG2769" s="5">
        <v>13.39</v>
      </c>
      <c r="BH2769" s="5">
        <v>16.3</v>
      </c>
      <c r="BI2769" s="5">
        <v>35.98</v>
      </c>
      <c r="BM2769" s="6">
        <f t="shared" si="688"/>
        <v>0</v>
      </c>
      <c r="BN2769" s="10">
        <f t="shared" si="689"/>
        <v>1</v>
      </c>
      <c r="BO2769" s="6">
        <f t="shared" si="690"/>
        <v>0</v>
      </c>
      <c r="BP2769" s="6">
        <f t="shared" si="691"/>
        <v>0</v>
      </c>
      <c r="BQ2769" s="6">
        <f t="shared" si="692"/>
        <v>0</v>
      </c>
      <c r="BR2769" s="10" t="str">
        <f t="shared" si="693"/>
        <v>清货在售</v>
      </c>
      <c r="BS2769" s="6" t="str">
        <f t="shared" si="703"/>
        <v>清货款</v>
      </c>
    </row>
    <row r="2770" spans="1:71">
      <c r="A2770" s="6" t="str">
        <f t="shared" si="694"/>
        <v>USB07NN49HGD</v>
      </c>
      <c r="B2770" s="6" t="str">
        <f t="shared" si="695"/>
        <v>USX0021ZZFBR</v>
      </c>
      <c r="C2770" s="6" t="str">
        <f t="shared" si="696"/>
        <v>USYCY00017</v>
      </c>
      <c r="D2770" s="6" t="str">
        <f t="shared" si="697"/>
        <v>USB07NN49HGDYCY00017</v>
      </c>
      <c r="E2770" s="6" t="str">
        <f t="shared" si="698"/>
        <v>USB07NN49HGDX0021ZZFBR</v>
      </c>
      <c r="F2770" s="6" t="str">
        <f t="shared" si="699"/>
        <v>USYCY00017X0021ZZFBR</v>
      </c>
      <c r="G2770" s="6" t="str">
        <f t="shared" si="700"/>
        <v>USYCY00017</v>
      </c>
      <c r="H2770" s="6" t="str">
        <f ca="1" t="shared" si="701"/>
        <v>老品</v>
      </c>
      <c r="I2770" s="10" t="str">
        <f t="shared" si="702"/>
        <v>停售</v>
      </c>
      <c r="J2770" s="5" t="s">
        <v>12005</v>
      </c>
      <c r="K2770" s="5" t="s">
        <v>12006</v>
      </c>
      <c r="L2770" s="5" t="s">
        <v>7120</v>
      </c>
      <c r="M2770" s="5" t="s">
        <v>12007</v>
      </c>
      <c r="N2770" s="5" t="s">
        <v>12008</v>
      </c>
      <c r="O2770" s="5" t="s">
        <v>1129</v>
      </c>
      <c r="P2770" s="5" t="s">
        <v>4154</v>
      </c>
      <c r="Q2770" s="5" t="s">
        <v>4338</v>
      </c>
      <c r="R2770" s="5" t="s">
        <v>2288</v>
      </c>
      <c r="S2770" s="5" t="s">
        <v>4339</v>
      </c>
      <c r="T2770" s="5" t="s">
        <v>2979</v>
      </c>
      <c r="U2770" s="5" t="s">
        <v>4340</v>
      </c>
      <c r="V2770" s="5" t="s">
        <v>4134</v>
      </c>
      <c r="W2770" s="5" t="s">
        <v>4120</v>
      </c>
      <c r="X2770" s="5" t="s">
        <v>4135</v>
      </c>
      <c r="Y2770" s="5" t="s">
        <v>4184</v>
      </c>
      <c r="Z2770" s="5" t="s">
        <v>4124</v>
      </c>
      <c r="AA2770" s="5" t="s">
        <v>4121</v>
      </c>
      <c r="AB2770" s="5" t="s">
        <v>4137</v>
      </c>
      <c r="AC2770" s="5" t="s">
        <v>12009</v>
      </c>
      <c r="AD2770" s="5" t="s">
        <v>12010</v>
      </c>
      <c r="AE2770" s="5" t="s">
        <v>4140</v>
      </c>
      <c r="AF2770" s="5" t="s">
        <v>3014</v>
      </c>
      <c r="AG2770" s="5" t="s">
        <v>4343</v>
      </c>
      <c r="AH2770" s="5" t="s">
        <v>3014</v>
      </c>
      <c r="AI2770" s="5" t="s">
        <v>4514</v>
      </c>
      <c r="AJ2770" s="5" t="s">
        <v>4345</v>
      </c>
      <c r="AK2770" s="5">
        <v>4.6</v>
      </c>
      <c r="AL2770" s="5" t="s">
        <v>4145</v>
      </c>
      <c r="AM2770" s="5" t="s">
        <v>4146</v>
      </c>
      <c r="AN2770" s="5" t="s">
        <v>4146</v>
      </c>
      <c r="AO2770" s="5">
        <v>42</v>
      </c>
      <c r="AP2770" s="5">
        <v>1</v>
      </c>
      <c r="AQ2770" s="5" t="s">
        <v>11611</v>
      </c>
      <c r="AR2770" s="5" t="s">
        <v>11612</v>
      </c>
      <c r="AS2770" s="5">
        <v>15</v>
      </c>
      <c r="AT2770" s="5">
        <v>40.4</v>
      </c>
      <c r="AU2770" s="5">
        <v>6.8</v>
      </c>
      <c r="AV2770" s="5">
        <v>4.3</v>
      </c>
      <c r="AW2770" s="5">
        <v>15.91</v>
      </c>
      <c r="AX2770" s="5">
        <v>2.68</v>
      </c>
      <c r="AY2770" s="5">
        <v>1.69</v>
      </c>
      <c r="AZ2770" s="5">
        <v>435</v>
      </c>
      <c r="BA2770" s="5">
        <v>0.96</v>
      </c>
      <c r="BB2770" s="5">
        <v>43.5</v>
      </c>
      <c r="BC2770" s="5">
        <v>42</v>
      </c>
      <c r="BD2770" s="5">
        <v>34</v>
      </c>
      <c r="BE2770" s="5">
        <v>17.13</v>
      </c>
      <c r="BF2770" s="5">
        <v>16.54</v>
      </c>
      <c r="BG2770" s="5">
        <v>13.39</v>
      </c>
      <c r="BH2770" s="5">
        <v>16.3</v>
      </c>
      <c r="BI2770" s="5">
        <v>35.98</v>
      </c>
      <c r="BM2770" s="6">
        <f t="shared" si="688"/>
        <v>1</v>
      </c>
      <c r="BN2770" s="10">
        <f t="shared" si="689"/>
        <v>0</v>
      </c>
      <c r="BO2770" s="6">
        <f t="shared" si="690"/>
        <v>0</v>
      </c>
      <c r="BP2770" s="6">
        <f t="shared" si="691"/>
        <v>0</v>
      </c>
      <c r="BQ2770" s="6">
        <f t="shared" si="692"/>
        <v>0</v>
      </c>
      <c r="BR2770" s="10" t="str">
        <f t="shared" si="693"/>
        <v>停售</v>
      </c>
      <c r="BS2770" s="6" t="str">
        <f t="shared" si="703"/>
        <v>停售</v>
      </c>
    </row>
    <row r="2771" spans="1:71">
      <c r="A2771" s="6" t="str">
        <f t="shared" si="694"/>
        <v>CAB07NN49HGD</v>
      </c>
      <c r="B2771" s="6" t="str">
        <f t="shared" si="695"/>
        <v>CAX0021ZZFBR</v>
      </c>
      <c r="C2771" s="6" t="str">
        <f t="shared" si="696"/>
        <v>CAYCY00017</v>
      </c>
      <c r="D2771" s="6" t="str">
        <f t="shared" si="697"/>
        <v>CAB07NN49HGDYCY00017</v>
      </c>
      <c r="E2771" s="6" t="str">
        <f t="shared" si="698"/>
        <v>CAB07NN49HGDX0021ZZFBR</v>
      </c>
      <c r="F2771" s="6" t="str">
        <f t="shared" si="699"/>
        <v>CAYCY00017X0021ZZFBR</v>
      </c>
      <c r="G2771" s="6" t="str">
        <f t="shared" si="700"/>
        <v>CAYCY00017</v>
      </c>
      <c r="H2771" s="6" t="str">
        <f ca="1" t="shared" si="701"/>
        <v>老品</v>
      </c>
      <c r="I2771" s="10" t="str">
        <f t="shared" si="702"/>
        <v>清货款</v>
      </c>
      <c r="J2771" s="5" t="s">
        <v>12005</v>
      </c>
      <c r="K2771" s="5" t="s">
        <v>12006</v>
      </c>
      <c r="L2771" s="5" t="s">
        <v>12007</v>
      </c>
      <c r="M2771" s="5" t="s">
        <v>12007</v>
      </c>
      <c r="N2771" s="5" t="s">
        <v>12008</v>
      </c>
      <c r="O2771" s="5" t="s">
        <v>1129</v>
      </c>
      <c r="P2771" s="5" t="s">
        <v>4120</v>
      </c>
      <c r="Q2771" s="5" t="s">
        <v>4352</v>
      </c>
      <c r="R2771" s="5" t="s">
        <v>10</v>
      </c>
      <c r="S2771" s="5" t="s">
        <v>4339</v>
      </c>
      <c r="T2771" s="5" t="s">
        <v>2979</v>
      </c>
      <c r="U2771" s="5" t="s">
        <v>4340</v>
      </c>
      <c r="V2771" s="5" t="s">
        <v>4134</v>
      </c>
      <c r="W2771" s="5" t="s">
        <v>4120</v>
      </c>
      <c r="X2771" s="5" t="s">
        <v>4135</v>
      </c>
      <c r="Y2771" s="5" t="s">
        <v>4299</v>
      </c>
      <c r="Z2771" s="5" t="s">
        <v>4694</v>
      </c>
      <c r="AA2771" s="5" t="s">
        <v>4124</v>
      </c>
      <c r="AB2771" s="5" t="s">
        <v>4137</v>
      </c>
      <c r="AC2771" s="5" t="s">
        <v>11974</v>
      </c>
      <c r="AD2771" s="5" t="s">
        <v>8006</v>
      </c>
      <c r="AE2771" s="5" t="s">
        <v>4140</v>
      </c>
      <c r="AF2771" s="5" t="s">
        <v>3003</v>
      </c>
      <c r="AG2771" s="5" t="s">
        <v>4141</v>
      </c>
      <c r="AH2771" s="5" t="s">
        <v>4513</v>
      </c>
      <c r="AI2771" s="5" t="s">
        <v>4514</v>
      </c>
      <c r="AJ2771" s="5" t="s">
        <v>4345</v>
      </c>
      <c r="AL2771" s="5" t="s">
        <v>4145</v>
      </c>
      <c r="AM2771" s="5" t="s">
        <v>4146</v>
      </c>
      <c r="AN2771" s="5" t="s">
        <v>4146</v>
      </c>
      <c r="AO2771" s="5">
        <v>42</v>
      </c>
      <c r="AP2771" s="5">
        <v>1</v>
      </c>
      <c r="AQ2771" s="5" t="s">
        <v>11611</v>
      </c>
      <c r="AR2771" s="5" t="s">
        <v>11612</v>
      </c>
      <c r="AS2771" s="5">
        <v>15</v>
      </c>
      <c r="AT2771" s="5">
        <v>40.4</v>
      </c>
      <c r="AU2771" s="5">
        <v>6.8</v>
      </c>
      <c r="AV2771" s="5">
        <v>4.3</v>
      </c>
      <c r="AW2771" s="5">
        <v>15.91</v>
      </c>
      <c r="AX2771" s="5">
        <v>2.68</v>
      </c>
      <c r="AY2771" s="5">
        <v>1.69</v>
      </c>
      <c r="AZ2771" s="5">
        <v>435</v>
      </c>
      <c r="BA2771" s="5">
        <v>0.96</v>
      </c>
      <c r="BB2771" s="5">
        <v>43.5</v>
      </c>
      <c r="BC2771" s="5">
        <v>42</v>
      </c>
      <c r="BD2771" s="5">
        <v>34</v>
      </c>
      <c r="BE2771" s="5">
        <v>17.13</v>
      </c>
      <c r="BF2771" s="5">
        <v>16.54</v>
      </c>
      <c r="BG2771" s="5">
        <v>13.39</v>
      </c>
      <c r="BH2771" s="5">
        <v>16.3</v>
      </c>
      <c r="BI2771" s="5">
        <v>35.98</v>
      </c>
      <c r="BM2771" s="6">
        <f t="shared" si="688"/>
        <v>1</v>
      </c>
      <c r="BN2771" s="10">
        <f t="shared" si="689"/>
        <v>0</v>
      </c>
      <c r="BO2771" s="6">
        <f t="shared" si="690"/>
        <v>0</v>
      </c>
      <c r="BP2771" s="6">
        <f t="shared" si="691"/>
        <v>0</v>
      </c>
      <c r="BQ2771" s="6">
        <f t="shared" si="692"/>
        <v>0</v>
      </c>
      <c r="BR2771" s="10" t="str">
        <f t="shared" si="693"/>
        <v>停售</v>
      </c>
      <c r="BS2771" s="6" t="str">
        <f t="shared" si="703"/>
        <v>停售</v>
      </c>
    </row>
    <row r="2772" spans="1:71">
      <c r="A2772" s="6" t="str">
        <f t="shared" si="694"/>
        <v>USB07Y9VPHHX</v>
      </c>
      <c r="B2772" s="6" t="str">
        <f t="shared" si="695"/>
        <v>USX002BP0U85</v>
      </c>
      <c r="C2772" s="6" t="str">
        <f t="shared" si="696"/>
        <v>USYCY00018</v>
      </c>
      <c r="D2772" s="6" t="str">
        <f t="shared" si="697"/>
        <v>USB07Y9VPHHXYCY00018</v>
      </c>
      <c r="E2772" s="6" t="str">
        <f t="shared" si="698"/>
        <v>USB07Y9VPHHXX002BP0U85</v>
      </c>
      <c r="F2772" s="6" t="str">
        <f t="shared" si="699"/>
        <v>USYCY00018X002BP0U85</v>
      </c>
      <c r="G2772" s="6" t="str">
        <f t="shared" si="700"/>
        <v>USYCY00018</v>
      </c>
      <c r="H2772" s="6" t="str">
        <f ca="1" t="shared" si="701"/>
        <v>老品</v>
      </c>
      <c r="I2772" s="10" t="str">
        <f t="shared" si="702"/>
        <v>停售</v>
      </c>
      <c r="J2772" s="5" t="s">
        <v>12011</v>
      </c>
      <c r="K2772" s="5" t="s">
        <v>12012</v>
      </c>
      <c r="L2772" s="5" t="s">
        <v>11266</v>
      </c>
      <c r="M2772" s="5" t="s">
        <v>12013</v>
      </c>
      <c r="N2772" s="5" t="s">
        <v>12014</v>
      </c>
      <c r="O2772" s="5" t="s">
        <v>12015</v>
      </c>
      <c r="P2772" s="5" t="s">
        <v>4120</v>
      </c>
      <c r="Q2772" s="5" t="s">
        <v>4338</v>
      </c>
      <c r="R2772" s="5" t="s">
        <v>2288</v>
      </c>
      <c r="S2772" s="5" t="s">
        <v>4339</v>
      </c>
      <c r="T2772" s="5" t="s">
        <v>2979</v>
      </c>
      <c r="U2772" s="5" t="s">
        <v>4340</v>
      </c>
      <c r="V2772" s="5" t="s">
        <v>4134</v>
      </c>
      <c r="W2772" s="5" t="s">
        <v>4120</v>
      </c>
      <c r="X2772" s="5" t="s">
        <v>4135</v>
      </c>
      <c r="Y2772" s="5" t="s">
        <v>4184</v>
      </c>
      <c r="Z2772" s="5" t="s">
        <v>4124</v>
      </c>
      <c r="AA2772" s="5" t="s">
        <v>4122</v>
      </c>
      <c r="AB2772" s="5" t="s">
        <v>2457</v>
      </c>
      <c r="AC2772" s="5" t="s">
        <v>12016</v>
      </c>
      <c r="AD2772" s="5" t="s">
        <v>4565</v>
      </c>
      <c r="AE2772" s="5" t="s">
        <v>4140</v>
      </c>
      <c r="AF2772" s="5" t="s">
        <v>4339</v>
      </c>
      <c r="AG2772" s="5" t="s">
        <v>4343</v>
      </c>
      <c r="AH2772" s="5" t="s">
        <v>4339</v>
      </c>
      <c r="AI2772" s="5" t="s">
        <v>4514</v>
      </c>
      <c r="AJ2772" s="5" t="s">
        <v>4345</v>
      </c>
      <c r="AK2772" s="5">
        <v>4.54</v>
      </c>
      <c r="AL2772" s="5" t="s">
        <v>4145</v>
      </c>
      <c r="AM2772" s="5" t="s">
        <v>4146</v>
      </c>
      <c r="AN2772" s="5" t="s">
        <v>4146</v>
      </c>
      <c r="AO2772" s="5">
        <v>77</v>
      </c>
      <c r="AP2772" s="5">
        <v>500</v>
      </c>
      <c r="AQ2772" s="5" t="s">
        <v>11950</v>
      </c>
      <c r="AR2772" s="5" t="s">
        <v>12017</v>
      </c>
      <c r="AS2772" s="5">
        <v>20</v>
      </c>
      <c r="AT2772" s="5">
        <v>40.8</v>
      </c>
      <c r="AU2772" s="5">
        <v>7</v>
      </c>
      <c r="AV2772" s="5">
        <v>2</v>
      </c>
      <c r="AW2772" s="5">
        <v>16.06</v>
      </c>
      <c r="AX2772" s="5">
        <v>2.76</v>
      </c>
      <c r="AY2772" s="5">
        <v>0.79</v>
      </c>
      <c r="AZ2772" s="5">
        <v>240</v>
      </c>
      <c r="BA2772" s="5">
        <v>0.53</v>
      </c>
      <c r="BB2772" s="5">
        <v>52</v>
      </c>
      <c r="BC2772" s="5">
        <v>43</v>
      </c>
      <c r="BD2772" s="5">
        <v>25</v>
      </c>
      <c r="BE2772" s="5">
        <v>20.47</v>
      </c>
      <c r="BF2772" s="5">
        <v>16.93</v>
      </c>
      <c r="BG2772" s="5">
        <v>9.84</v>
      </c>
      <c r="BH2772" s="5">
        <v>20.45</v>
      </c>
      <c r="BI2772" s="5">
        <v>45.14</v>
      </c>
      <c r="BM2772" s="6">
        <f t="shared" si="688"/>
        <v>1</v>
      </c>
      <c r="BN2772" s="10">
        <f t="shared" si="689"/>
        <v>0</v>
      </c>
      <c r="BO2772" s="6">
        <f t="shared" si="690"/>
        <v>1</v>
      </c>
      <c r="BP2772" s="6">
        <f t="shared" si="691"/>
        <v>0</v>
      </c>
      <c r="BQ2772" s="6">
        <f t="shared" si="692"/>
        <v>0</v>
      </c>
      <c r="BR2772" s="10" t="str">
        <f t="shared" si="693"/>
        <v>正常在售</v>
      </c>
      <c r="BS2772" s="6" t="str">
        <f t="shared" si="703"/>
        <v>普通款</v>
      </c>
    </row>
    <row r="2773" spans="1:71">
      <c r="A2773" s="6" t="str">
        <f t="shared" si="694"/>
        <v>MXB07D8RV1TT</v>
      </c>
      <c r="B2773" s="6" t="str">
        <f t="shared" si="695"/>
        <v>MXX001SITBLX</v>
      </c>
      <c r="C2773" s="6" t="str">
        <f t="shared" si="696"/>
        <v>MXYCY00019</v>
      </c>
      <c r="D2773" s="6" t="str">
        <f t="shared" si="697"/>
        <v>MXB07D8RV1TTYCY00019</v>
      </c>
      <c r="E2773" s="6" t="str">
        <f t="shared" si="698"/>
        <v>MXB07D8RV1TTX001SITBLX</v>
      </c>
      <c r="F2773" s="6" t="str">
        <f t="shared" si="699"/>
        <v>MXYCY00019X001SITBLX</v>
      </c>
      <c r="G2773" s="6" t="str">
        <f t="shared" si="700"/>
        <v>MXYCY00019</v>
      </c>
      <c r="H2773" s="6" t="str">
        <f ca="1" t="shared" si="701"/>
        <v>待上架</v>
      </c>
      <c r="I2773" s="10" t="str">
        <f t="shared" si="702"/>
        <v>未维护</v>
      </c>
      <c r="J2773" s="5" t="s">
        <v>12018</v>
      </c>
      <c r="K2773" s="5" t="s">
        <v>12019</v>
      </c>
      <c r="L2773" s="5" t="s">
        <v>7119</v>
      </c>
      <c r="M2773" s="5" t="s">
        <v>12020</v>
      </c>
      <c r="N2773" s="5" t="s">
        <v>12021</v>
      </c>
      <c r="O2773" s="5" t="s">
        <v>1132</v>
      </c>
      <c r="P2773" s="5" t="s">
        <v>4120</v>
      </c>
      <c r="Q2773" s="5" t="s">
        <v>4349</v>
      </c>
      <c r="R2773" s="5" t="s">
        <v>8</v>
      </c>
      <c r="S2773" s="5" t="s">
        <v>4339</v>
      </c>
      <c r="T2773" s="5" t="s">
        <v>2979</v>
      </c>
      <c r="U2773" s="5" t="s">
        <v>4340</v>
      </c>
      <c r="V2773" s="5" t="s">
        <v>4134</v>
      </c>
      <c r="W2773" s="5" t="s">
        <v>4124</v>
      </c>
      <c r="X2773" s="5" t="s">
        <v>4124</v>
      </c>
      <c r="Y2773" s="5" t="s">
        <v>4184</v>
      </c>
      <c r="Z2773" s="5" t="s">
        <v>4124</v>
      </c>
      <c r="AA2773" s="5" t="s">
        <v>4121</v>
      </c>
      <c r="AB2773" s="5" t="s">
        <v>4137</v>
      </c>
      <c r="AE2773" s="5" t="s">
        <v>4140</v>
      </c>
      <c r="AF2773" s="5" t="s">
        <v>2975</v>
      </c>
      <c r="AG2773" s="5" t="s">
        <v>4350</v>
      </c>
      <c r="AH2773" s="5" t="s">
        <v>4142</v>
      </c>
      <c r="AI2773" s="5" t="s">
        <v>4514</v>
      </c>
      <c r="AJ2773" s="5" t="s">
        <v>4345</v>
      </c>
      <c r="AK2773" s="5">
        <v>176.08</v>
      </c>
      <c r="AL2773" s="5" t="s">
        <v>4145</v>
      </c>
      <c r="AM2773" s="5" t="s">
        <v>4146</v>
      </c>
      <c r="AN2773" s="5" t="s">
        <v>4146</v>
      </c>
      <c r="AO2773" s="5">
        <v>42</v>
      </c>
      <c r="AP2773" s="5">
        <v>1</v>
      </c>
      <c r="AQ2773" s="5" t="s">
        <v>11611</v>
      </c>
      <c r="AR2773" s="5" t="s">
        <v>11612</v>
      </c>
      <c r="AS2773" s="5">
        <v>15</v>
      </c>
      <c r="AT2773" s="5">
        <v>40.4</v>
      </c>
      <c r="AU2773" s="5">
        <v>6.8</v>
      </c>
      <c r="AV2773" s="5">
        <v>4.3</v>
      </c>
      <c r="AW2773" s="5">
        <v>15.91</v>
      </c>
      <c r="AX2773" s="5">
        <v>2.68</v>
      </c>
      <c r="AY2773" s="5">
        <v>1.69</v>
      </c>
      <c r="AZ2773" s="5">
        <v>350</v>
      </c>
      <c r="BA2773" s="5">
        <v>0.77</v>
      </c>
      <c r="BB2773" s="5">
        <v>43.5</v>
      </c>
      <c r="BC2773" s="5">
        <v>42</v>
      </c>
      <c r="BD2773" s="5">
        <v>33</v>
      </c>
      <c r="BE2773" s="5">
        <v>17.13</v>
      </c>
      <c r="BF2773" s="5">
        <v>16.54</v>
      </c>
      <c r="BG2773" s="5">
        <v>12.99</v>
      </c>
      <c r="BH2773" s="5">
        <v>16.6</v>
      </c>
      <c r="BI2773" s="5">
        <v>36.64</v>
      </c>
      <c r="BM2773" s="6">
        <f t="shared" si="688"/>
        <v>0</v>
      </c>
      <c r="BN2773" s="10">
        <f t="shared" si="689"/>
        <v>0</v>
      </c>
      <c r="BO2773" s="6">
        <f t="shared" si="690"/>
        <v>0</v>
      </c>
      <c r="BP2773" s="6">
        <f t="shared" si="691"/>
        <v>0</v>
      </c>
      <c r="BQ2773" s="6">
        <f t="shared" si="692"/>
        <v>1</v>
      </c>
      <c r="BR2773" s="10" t="str">
        <f t="shared" si="693"/>
        <v>待上架</v>
      </c>
      <c r="BS2773" s="6" t="str">
        <f t="shared" si="703"/>
        <v>待上架</v>
      </c>
    </row>
    <row r="2774" spans="1:71">
      <c r="A2774" s="6" t="str">
        <f t="shared" si="694"/>
        <v>USB07D8RV1TT</v>
      </c>
      <c r="B2774" s="6" t="str">
        <f t="shared" si="695"/>
        <v>USX001SITBLX</v>
      </c>
      <c r="C2774" s="6" t="str">
        <f t="shared" si="696"/>
        <v>USYCY00019</v>
      </c>
      <c r="D2774" s="6" t="str">
        <f t="shared" si="697"/>
        <v>USB07D8RV1TTYCY00019</v>
      </c>
      <c r="E2774" s="6" t="str">
        <f t="shared" si="698"/>
        <v>USB07D8RV1TTX001SITBLX</v>
      </c>
      <c r="F2774" s="6" t="str">
        <f t="shared" si="699"/>
        <v>USYCY00019X001SITBLX</v>
      </c>
      <c r="G2774" s="6" t="str">
        <f t="shared" si="700"/>
        <v>USYCY00019</v>
      </c>
      <c r="H2774" s="6" t="str">
        <f ca="1" t="shared" si="701"/>
        <v>老品</v>
      </c>
      <c r="I2774" s="10" t="str">
        <f t="shared" si="702"/>
        <v>停售</v>
      </c>
      <c r="J2774" s="5" t="s">
        <v>12018</v>
      </c>
      <c r="K2774" s="5" t="s">
        <v>12019</v>
      </c>
      <c r="L2774" s="5" t="s">
        <v>7120</v>
      </c>
      <c r="M2774" s="5" t="s">
        <v>12020</v>
      </c>
      <c r="N2774" s="5" t="s">
        <v>12021</v>
      </c>
      <c r="O2774" s="5" t="s">
        <v>1132</v>
      </c>
      <c r="P2774" s="5" t="s">
        <v>4120</v>
      </c>
      <c r="Q2774" s="5" t="s">
        <v>4338</v>
      </c>
      <c r="R2774" s="5" t="s">
        <v>2288</v>
      </c>
      <c r="S2774" s="5" t="s">
        <v>4339</v>
      </c>
      <c r="T2774" s="5" t="s">
        <v>2979</v>
      </c>
      <c r="U2774" s="5" t="s">
        <v>4340</v>
      </c>
      <c r="V2774" s="5" t="s">
        <v>4134</v>
      </c>
      <c r="W2774" s="5" t="s">
        <v>4120</v>
      </c>
      <c r="X2774" s="5" t="s">
        <v>4135</v>
      </c>
      <c r="Y2774" s="5" t="s">
        <v>4184</v>
      </c>
      <c r="Z2774" s="5" t="s">
        <v>4124</v>
      </c>
      <c r="AA2774" s="5" t="s">
        <v>4121</v>
      </c>
      <c r="AB2774" s="5" t="s">
        <v>4137</v>
      </c>
      <c r="AC2774" s="5" t="s">
        <v>8032</v>
      </c>
      <c r="AD2774" s="5" t="s">
        <v>8033</v>
      </c>
      <c r="AE2774" s="5" t="s">
        <v>4140</v>
      </c>
      <c r="AF2774" s="5" t="s">
        <v>3014</v>
      </c>
      <c r="AG2774" s="5" t="s">
        <v>4343</v>
      </c>
      <c r="AH2774" s="5" t="s">
        <v>3014</v>
      </c>
      <c r="AI2774" s="5" t="s">
        <v>4514</v>
      </c>
      <c r="AJ2774" s="5" t="s">
        <v>4345</v>
      </c>
      <c r="AK2774" s="5">
        <v>4.55</v>
      </c>
      <c r="AL2774" s="5" t="s">
        <v>4145</v>
      </c>
      <c r="AM2774" s="5" t="s">
        <v>4146</v>
      </c>
      <c r="AN2774" s="5" t="s">
        <v>4146</v>
      </c>
      <c r="AO2774" s="5">
        <v>42</v>
      </c>
      <c r="AP2774" s="5">
        <v>1</v>
      </c>
      <c r="AQ2774" s="5" t="s">
        <v>11611</v>
      </c>
      <c r="AR2774" s="5" t="s">
        <v>11612</v>
      </c>
      <c r="AS2774" s="5">
        <v>15</v>
      </c>
      <c r="AT2774" s="5">
        <v>40.4</v>
      </c>
      <c r="AU2774" s="5">
        <v>6.8</v>
      </c>
      <c r="AV2774" s="5">
        <v>4.3</v>
      </c>
      <c r="AW2774" s="5">
        <v>15.91</v>
      </c>
      <c r="AX2774" s="5">
        <v>2.68</v>
      </c>
      <c r="AY2774" s="5">
        <v>1.69</v>
      </c>
      <c r="AZ2774" s="5">
        <v>350</v>
      </c>
      <c r="BA2774" s="5">
        <v>0.77</v>
      </c>
      <c r="BB2774" s="5">
        <v>43.5</v>
      </c>
      <c r="BC2774" s="5">
        <v>42</v>
      </c>
      <c r="BD2774" s="5">
        <v>33</v>
      </c>
      <c r="BE2774" s="5">
        <v>17.13</v>
      </c>
      <c r="BF2774" s="5">
        <v>16.54</v>
      </c>
      <c r="BG2774" s="5">
        <v>12.99</v>
      </c>
      <c r="BH2774" s="5">
        <v>16.6</v>
      </c>
      <c r="BI2774" s="5">
        <v>36.64</v>
      </c>
      <c r="BM2774" s="6">
        <f t="shared" si="688"/>
        <v>1</v>
      </c>
      <c r="BN2774" s="10">
        <f t="shared" si="689"/>
        <v>0</v>
      </c>
      <c r="BO2774" s="6">
        <f t="shared" si="690"/>
        <v>0</v>
      </c>
      <c r="BP2774" s="6">
        <f t="shared" si="691"/>
        <v>0</v>
      </c>
      <c r="BQ2774" s="6">
        <f t="shared" si="692"/>
        <v>0</v>
      </c>
      <c r="BR2774" s="10" t="str">
        <f t="shared" si="693"/>
        <v>停售</v>
      </c>
      <c r="BS2774" s="6" t="str">
        <f t="shared" si="703"/>
        <v>停售</v>
      </c>
    </row>
    <row r="2775" spans="1:71">
      <c r="A2775" s="6" t="str">
        <f t="shared" si="694"/>
        <v>CAB07D8RV1TT</v>
      </c>
      <c r="B2775" s="6" t="str">
        <f t="shared" si="695"/>
        <v>CAX001SITBLX</v>
      </c>
      <c r="C2775" s="6" t="str">
        <f t="shared" si="696"/>
        <v>CAYCY00019</v>
      </c>
      <c r="D2775" s="6" t="str">
        <f t="shared" si="697"/>
        <v>CAB07D8RV1TTYCY00019</v>
      </c>
      <c r="E2775" s="6" t="str">
        <f t="shared" si="698"/>
        <v>CAB07D8RV1TTX001SITBLX</v>
      </c>
      <c r="F2775" s="6" t="str">
        <f t="shared" si="699"/>
        <v>CAYCY00019X001SITBLX</v>
      </c>
      <c r="G2775" s="6" t="str">
        <f t="shared" si="700"/>
        <v>CAYCY00019</v>
      </c>
      <c r="H2775" s="6" t="str">
        <f ca="1" t="shared" si="701"/>
        <v>待上架</v>
      </c>
      <c r="I2775" s="10" t="str">
        <f t="shared" si="702"/>
        <v>清货款</v>
      </c>
      <c r="J2775" s="5" t="s">
        <v>12018</v>
      </c>
      <c r="K2775" s="5" t="s">
        <v>12019</v>
      </c>
      <c r="L2775" s="5" t="s">
        <v>12020</v>
      </c>
      <c r="M2775" s="5" t="s">
        <v>12020</v>
      </c>
      <c r="N2775" s="5" t="s">
        <v>12021</v>
      </c>
      <c r="O2775" s="5" t="s">
        <v>1132</v>
      </c>
      <c r="P2775" s="5" t="s">
        <v>4120</v>
      </c>
      <c r="Q2775" s="5" t="s">
        <v>4352</v>
      </c>
      <c r="R2775" s="5" t="s">
        <v>10</v>
      </c>
      <c r="S2775" s="5" t="s">
        <v>4339</v>
      </c>
      <c r="T2775" s="5" t="s">
        <v>2979</v>
      </c>
      <c r="U2775" s="5" t="s">
        <v>4340</v>
      </c>
      <c r="V2775" s="5" t="s">
        <v>4134</v>
      </c>
      <c r="W2775" s="5" t="s">
        <v>4120</v>
      </c>
      <c r="X2775" s="5" t="s">
        <v>4135</v>
      </c>
      <c r="Y2775" s="5" t="s">
        <v>4299</v>
      </c>
      <c r="Z2775" s="5" t="s">
        <v>4694</v>
      </c>
      <c r="AA2775" s="5" t="s">
        <v>4120</v>
      </c>
      <c r="AB2775" s="5" t="s">
        <v>4137</v>
      </c>
      <c r="AE2775" s="5" t="s">
        <v>4299</v>
      </c>
      <c r="AF2775" s="5" t="s">
        <v>3003</v>
      </c>
      <c r="AG2775" s="5" t="s">
        <v>4141</v>
      </c>
      <c r="AH2775" s="5" t="s">
        <v>4513</v>
      </c>
      <c r="AI2775" s="5" t="s">
        <v>4514</v>
      </c>
      <c r="AJ2775" s="5" t="s">
        <v>4345</v>
      </c>
      <c r="AO2775" s="5">
        <v>42</v>
      </c>
      <c r="AP2775" s="5">
        <v>1</v>
      </c>
      <c r="AQ2775" s="5" t="s">
        <v>11611</v>
      </c>
      <c r="AR2775" s="5" t="s">
        <v>11612</v>
      </c>
      <c r="AS2775" s="5">
        <v>15</v>
      </c>
      <c r="AT2775" s="5">
        <v>40.4</v>
      </c>
      <c r="AU2775" s="5">
        <v>6.8</v>
      </c>
      <c r="AV2775" s="5">
        <v>4.3</v>
      </c>
      <c r="AW2775" s="5">
        <v>15.91</v>
      </c>
      <c r="AX2775" s="5">
        <v>2.68</v>
      </c>
      <c r="AY2775" s="5">
        <v>1.69</v>
      </c>
      <c r="AZ2775" s="5">
        <v>350</v>
      </c>
      <c r="BA2775" s="5">
        <v>0.77</v>
      </c>
      <c r="BB2775" s="5">
        <v>43.5</v>
      </c>
      <c r="BC2775" s="5">
        <v>42</v>
      </c>
      <c r="BD2775" s="5">
        <v>33</v>
      </c>
      <c r="BE2775" s="5">
        <v>17.13</v>
      </c>
      <c r="BF2775" s="5">
        <v>16.54</v>
      </c>
      <c r="BG2775" s="5">
        <v>12.99</v>
      </c>
      <c r="BH2775" s="5">
        <v>16.6</v>
      </c>
      <c r="BI2775" s="5">
        <v>36.64</v>
      </c>
      <c r="BM2775" s="6">
        <f t="shared" si="688"/>
        <v>1</v>
      </c>
      <c r="BN2775" s="10">
        <f t="shared" si="689"/>
        <v>0</v>
      </c>
      <c r="BO2775" s="6">
        <f t="shared" si="690"/>
        <v>0</v>
      </c>
      <c r="BP2775" s="6">
        <f t="shared" si="691"/>
        <v>0</v>
      </c>
      <c r="BQ2775" s="6">
        <f t="shared" si="692"/>
        <v>0</v>
      </c>
      <c r="BR2775" s="10" t="str">
        <f t="shared" si="693"/>
        <v>停售</v>
      </c>
      <c r="BS2775" s="6" t="str">
        <f t="shared" si="703"/>
        <v>停售</v>
      </c>
    </row>
    <row r="2776" spans="1:71">
      <c r="A2776" s="6" t="str">
        <f t="shared" si="694"/>
        <v>USB07R6H76PL</v>
      </c>
      <c r="B2776" s="6" t="str">
        <f t="shared" si="695"/>
        <v>USX0024VAUK9</v>
      </c>
      <c r="C2776" s="6" t="str">
        <f t="shared" si="696"/>
        <v>USYCY00020</v>
      </c>
      <c r="D2776" s="6" t="str">
        <f t="shared" si="697"/>
        <v>USB07R6H76PLYCY00020</v>
      </c>
      <c r="E2776" s="6" t="str">
        <f t="shared" si="698"/>
        <v>USB07R6H76PLX0024VAUK9</v>
      </c>
      <c r="F2776" s="6" t="str">
        <f t="shared" si="699"/>
        <v>USYCY00020X0024VAUK9</v>
      </c>
      <c r="G2776" s="6" t="str">
        <f t="shared" si="700"/>
        <v>USYCY00020</v>
      </c>
      <c r="H2776" s="6" t="str">
        <f ca="1" t="shared" si="701"/>
        <v>老品</v>
      </c>
      <c r="I2776" s="10" t="str">
        <f t="shared" si="702"/>
        <v>停售</v>
      </c>
      <c r="J2776" s="5" t="s">
        <v>12022</v>
      </c>
      <c r="K2776" s="5" t="s">
        <v>12023</v>
      </c>
      <c r="L2776" s="5" t="s">
        <v>11266</v>
      </c>
      <c r="M2776" s="5" t="s">
        <v>12024</v>
      </c>
      <c r="N2776" s="5" t="s">
        <v>12025</v>
      </c>
      <c r="O2776" s="5" t="s">
        <v>12026</v>
      </c>
      <c r="P2776" s="5" t="s">
        <v>4120</v>
      </c>
      <c r="Q2776" s="5" t="s">
        <v>4338</v>
      </c>
      <c r="R2776" s="5" t="s">
        <v>2288</v>
      </c>
      <c r="S2776" s="5" t="s">
        <v>4339</v>
      </c>
      <c r="T2776" s="5" t="s">
        <v>2979</v>
      </c>
      <c r="U2776" s="5" t="s">
        <v>4340</v>
      </c>
      <c r="V2776" s="5" t="s">
        <v>4134</v>
      </c>
      <c r="W2776" s="5" t="s">
        <v>4120</v>
      </c>
      <c r="X2776" s="5" t="s">
        <v>4155</v>
      </c>
      <c r="Y2776" s="5" t="s">
        <v>4175</v>
      </c>
      <c r="Z2776" s="5" t="s">
        <v>4124</v>
      </c>
      <c r="AA2776" s="5" t="s">
        <v>4122</v>
      </c>
      <c r="AB2776" s="5" t="s">
        <v>2457</v>
      </c>
      <c r="AC2776" s="5" t="s">
        <v>12027</v>
      </c>
      <c r="AD2776" s="5" t="s">
        <v>7060</v>
      </c>
      <c r="AE2776" s="5" t="s">
        <v>4140</v>
      </c>
      <c r="AF2776" s="5" t="s">
        <v>4339</v>
      </c>
      <c r="AG2776" s="5" t="s">
        <v>4343</v>
      </c>
      <c r="AH2776" s="5" t="s">
        <v>4339</v>
      </c>
      <c r="AI2776" s="5" t="s">
        <v>4514</v>
      </c>
      <c r="AJ2776" s="5" t="s">
        <v>4532</v>
      </c>
      <c r="AK2776" s="5">
        <v>4.15</v>
      </c>
      <c r="AL2776" s="5" t="s">
        <v>4145</v>
      </c>
      <c r="AM2776" s="5" t="s">
        <v>4146</v>
      </c>
      <c r="AN2776" s="5" t="s">
        <v>4146</v>
      </c>
      <c r="AO2776" s="5">
        <v>77</v>
      </c>
      <c r="AP2776" s="5">
        <v>500</v>
      </c>
      <c r="AQ2776" s="5" t="s">
        <v>11950</v>
      </c>
      <c r="AR2776" s="5" t="s">
        <v>12017</v>
      </c>
      <c r="AS2776" s="5">
        <v>20</v>
      </c>
      <c r="AT2776" s="5">
        <v>40.8</v>
      </c>
      <c r="AU2776" s="5">
        <v>7</v>
      </c>
      <c r="AV2776" s="5">
        <v>2</v>
      </c>
      <c r="AW2776" s="5">
        <v>16.06</v>
      </c>
      <c r="AX2776" s="5">
        <v>2.76</v>
      </c>
      <c r="AY2776" s="5">
        <v>0.79</v>
      </c>
      <c r="AZ2776" s="5">
        <v>240</v>
      </c>
      <c r="BA2776" s="5">
        <v>0.53</v>
      </c>
      <c r="BB2776" s="5">
        <v>52</v>
      </c>
      <c r="BC2776" s="5">
        <v>44</v>
      </c>
      <c r="BD2776" s="5">
        <v>26</v>
      </c>
      <c r="BE2776" s="5">
        <v>20.47</v>
      </c>
      <c r="BF2776" s="5">
        <v>17.32</v>
      </c>
      <c r="BG2776" s="5">
        <v>10.24</v>
      </c>
      <c r="BH2776" s="5">
        <v>20.1</v>
      </c>
      <c r="BI2776" s="5">
        <v>44.37</v>
      </c>
      <c r="BM2776" s="6">
        <f t="shared" si="688"/>
        <v>1</v>
      </c>
      <c r="BN2776" s="10">
        <f t="shared" si="689"/>
        <v>0</v>
      </c>
      <c r="BO2776" s="6">
        <f t="shared" si="690"/>
        <v>1</v>
      </c>
      <c r="BP2776" s="6">
        <f t="shared" si="691"/>
        <v>0</v>
      </c>
      <c r="BQ2776" s="6">
        <f t="shared" si="692"/>
        <v>0</v>
      </c>
      <c r="BR2776" s="10" t="str">
        <f t="shared" si="693"/>
        <v>正常在售</v>
      </c>
      <c r="BS2776" s="6" t="str">
        <f t="shared" si="703"/>
        <v>利润款</v>
      </c>
    </row>
    <row r="2777" spans="1:71">
      <c r="A2777" s="6" t="str">
        <f t="shared" si="694"/>
        <v>MXB07JM24D23</v>
      </c>
      <c r="B2777" s="6" t="str">
        <f t="shared" si="695"/>
        <v>MXX001XL2CYN</v>
      </c>
      <c r="C2777" s="6" t="str">
        <f t="shared" si="696"/>
        <v>MXYCY00022</v>
      </c>
      <c r="D2777" s="6" t="str">
        <f t="shared" si="697"/>
        <v>MXB07JM24D23YCY00022</v>
      </c>
      <c r="E2777" s="6" t="str">
        <f t="shared" si="698"/>
        <v>MXB07JM24D23X001XL2CYN</v>
      </c>
      <c r="F2777" s="6" t="str">
        <f t="shared" si="699"/>
        <v>MXYCY00022X001XL2CYN</v>
      </c>
      <c r="G2777" s="6" t="str">
        <f t="shared" si="700"/>
        <v>MXYCY00022</v>
      </c>
      <c r="H2777" s="6" t="str">
        <f ca="1" t="shared" si="701"/>
        <v>待上架</v>
      </c>
      <c r="I2777" s="10" t="str">
        <f t="shared" si="702"/>
        <v>未维护</v>
      </c>
      <c r="J2777" s="5" t="s">
        <v>12028</v>
      </c>
      <c r="K2777" s="5" t="s">
        <v>12029</v>
      </c>
      <c r="L2777" s="5" t="s">
        <v>12030</v>
      </c>
      <c r="M2777" s="5" t="s">
        <v>12031</v>
      </c>
      <c r="N2777" s="5" t="s">
        <v>12032</v>
      </c>
      <c r="O2777" s="5" t="s">
        <v>1135</v>
      </c>
      <c r="P2777" s="5" t="s">
        <v>4120</v>
      </c>
      <c r="Q2777" s="5" t="s">
        <v>4349</v>
      </c>
      <c r="R2777" s="5" t="s">
        <v>8</v>
      </c>
      <c r="S2777" s="5" t="s">
        <v>4339</v>
      </c>
      <c r="T2777" s="5" t="s">
        <v>2979</v>
      </c>
      <c r="U2777" s="5" t="s">
        <v>4340</v>
      </c>
      <c r="V2777" s="5" t="s">
        <v>4134</v>
      </c>
      <c r="W2777" s="5" t="s">
        <v>4124</v>
      </c>
      <c r="X2777" s="5" t="s">
        <v>4124</v>
      </c>
      <c r="Y2777" s="5" t="s">
        <v>4184</v>
      </c>
      <c r="Z2777" s="5" t="s">
        <v>4124</v>
      </c>
      <c r="AA2777" s="5" t="s">
        <v>4121</v>
      </c>
      <c r="AB2777" s="5" t="s">
        <v>4137</v>
      </c>
      <c r="AE2777" s="5" t="s">
        <v>4299</v>
      </c>
      <c r="AF2777" s="5" t="s">
        <v>2975</v>
      </c>
      <c r="AG2777" s="5" t="s">
        <v>4350</v>
      </c>
      <c r="AH2777" s="5" t="s">
        <v>4513</v>
      </c>
      <c r="AI2777" s="5" t="s">
        <v>4514</v>
      </c>
      <c r="AJ2777" s="5" t="s">
        <v>4345</v>
      </c>
      <c r="AK2777" s="5">
        <v>191.47</v>
      </c>
      <c r="AL2777" s="5" t="s">
        <v>4145</v>
      </c>
      <c r="AM2777" s="5" t="s">
        <v>4146</v>
      </c>
      <c r="AN2777" s="5" t="s">
        <v>4146</v>
      </c>
      <c r="AO2777" s="5">
        <v>25</v>
      </c>
      <c r="AP2777" s="5">
        <v>1</v>
      </c>
      <c r="AQ2777" s="5" t="s">
        <v>12033</v>
      </c>
      <c r="AR2777" s="5" t="s">
        <v>12034</v>
      </c>
      <c r="AS2777" s="5">
        <v>15</v>
      </c>
      <c r="AT2777" s="5">
        <v>40.6</v>
      </c>
      <c r="AU2777" s="5">
        <v>6.8</v>
      </c>
      <c r="AV2777" s="5">
        <v>6.5</v>
      </c>
      <c r="AW2777" s="5">
        <v>15.98</v>
      </c>
      <c r="AX2777" s="5">
        <v>2.68</v>
      </c>
      <c r="AY2777" s="5">
        <v>2.56</v>
      </c>
      <c r="AZ2777" s="5">
        <v>700</v>
      </c>
      <c r="BA2777" s="5">
        <v>1.55</v>
      </c>
      <c r="BB2777" s="5">
        <v>43</v>
      </c>
      <c r="BC2777" s="5">
        <v>37</v>
      </c>
      <c r="BD2777" s="5">
        <v>36</v>
      </c>
      <c r="BE2777" s="5">
        <v>16.93</v>
      </c>
      <c r="BF2777" s="5">
        <v>14.57</v>
      </c>
      <c r="BG2777" s="5">
        <v>14.17</v>
      </c>
      <c r="BH2777" s="5">
        <v>17.85</v>
      </c>
      <c r="BI2777" s="5">
        <v>39.4</v>
      </c>
      <c r="BM2777" s="6">
        <f t="shared" si="688"/>
        <v>0</v>
      </c>
      <c r="BN2777" s="10">
        <f t="shared" si="689"/>
        <v>0</v>
      </c>
      <c r="BO2777" s="6">
        <f t="shared" si="690"/>
        <v>0</v>
      </c>
      <c r="BP2777" s="6">
        <f t="shared" si="691"/>
        <v>0</v>
      </c>
      <c r="BQ2777" s="6">
        <f t="shared" si="692"/>
        <v>1</v>
      </c>
      <c r="BR2777" s="10" t="str">
        <f t="shared" si="693"/>
        <v>待上架</v>
      </c>
      <c r="BS2777" s="6" t="str">
        <f t="shared" si="703"/>
        <v>待上架</v>
      </c>
    </row>
    <row r="2778" spans="1:71">
      <c r="A2778" s="6" t="str">
        <f t="shared" si="694"/>
        <v>USB07JM24D23</v>
      </c>
      <c r="B2778" s="6" t="str">
        <f t="shared" si="695"/>
        <v>USX001XL2CYN</v>
      </c>
      <c r="C2778" s="6" t="str">
        <f t="shared" si="696"/>
        <v>USYCY00022</v>
      </c>
      <c r="D2778" s="6" t="str">
        <f t="shared" si="697"/>
        <v>USB07JM24D23YCY00022</v>
      </c>
      <c r="E2778" s="6" t="str">
        <f t="shared" si="698"/>
        <v>USB07JM24D23X001XL2CYN</v>
      </c>
      <c r="F2778" s="6" t="str">
        <f t="shared" si="699"/>
        <v>USYCY00022X001XL2CYN</v>
      </c>
      <c r="G2778" s="6" t="str">
        <f t="shared" si="700"/>
        <v>USYCY00022</v>
      </c>
      <c r="H2778" s="6" t="str">
        <f ca="1" t="shared" si="701"/>
        <v>老品</v>
      </c>
      <c r="I2778" s="10" t="str">
        <f t="shared" si="702"/>
        <v>利润款</v>
      </c>
      <c r="J2778" s="5" t="s">
        <v>12028</v>
      </c>
      <c r="K2778" s="5" t="s">
        <v>12029</v>
      </c>
      <c r="L2778" s="5" t="s">
        <v>12031</v>
      </c>
      <c r="M2778" s="5" t="s">
        <v>12031</v>
      </c>
      <c r="N2778" s="5" t="s">
        <v>12032</v>
      </c>
      <c r="O2778" s="5" t="s">
        <v>1135</v>
      </c>
      <c r="P2778" s="5" t="s">
        <v>4154</v>
      </c>
      <c r="Q2778" s="5" t="s">
        <v>4338</v>
      </c>
      <c r="R2778" s="5" t="s">
        <v>2288</v>
      </c>
      <c r="S2778" s="5" t="s">
        <v>4339</v>
      </c>
      <c r="T2778" s="5" t="s">
        <v>2979</v>
      </c>
      <c r="U2778" s="5" t="s">
        <v>4340</v>
      </c>
      <c r="V2778" s="5" t="s">
        <v>4134</v>
      </c>
      <c r="W2778" s="5" t="s">
        <v>4122</v>
      </c>
      <c r="X2778" s="5" t="s">
        <v>4155</v>
      </c>
      <c r="Y2778" s="5" t="s">
        <v>4175</v>
      </c>
      <c r="Z2778" s="5" t="s">
        <v>4124</v>
      </c>
      <c r="AA2778" s="5" t="s">
        <v>4122</v>
      </c>
      <c r="AB2778" s="5" t="s">
        <v>4341</v>
      </c>
      <c r="AC2778" s="5" t="s">
        <v>12035</v>
      </c>
      <c r="AD2778" s="5" t="s">
        <v>12036</v>
      </c>
      <c r="AE2778" s="5" t="s">
        <v>4140</v>
      </c>
      <c r="AF2778" s="5" t="s">
        <v>3004</v>
      </c>
      <c r="AG2778" s="5" t="s">
        <v>4343</v>
      </c>
      <c r="AH2778" s="5" t="s">
        <v>3004</v>
      </c>
      <c r="AI2778" s="5" t="s">
        <v>4514</v>
      </c>
      <c r="AJ2778" s="5" t="s">
        <v>4345</v>
      </c>
      <c r="AK2778" s="5">
        <v>5.42</v>
      </c>
      <c r="AL2778" s="5" t="s">
        <v>4145</v>
      </c>
      <c r="AM2778" s="5" t="s">
        <v>4146</v>
      </c>
      <c r="AN2778" s="5" t="s">
        <v>4146</v>
      </c>
      <c r="AO2778" s="5">
        <v>25</v>
      </c>
      <c r="AP2778" s="5">
        <v>1</v>
      </c>
      <c r="AQ2778" s="5" t="s">
        <v>12033</v>
      </c>
      <c r="AR2778" s="5" t="s">
        <v>12034</v>
      </c>
      <c r="AS2778" s="5">
        <v>15</v>
      </c>
      <c r="AT2778" s="5">
        <v>40.6</v>
      </c>
      <c r="AU2778" s="5">
        <v>6.8</v>
      </c>
      <c r="AV2778" s="5">
        <v>6.5</v>
      </c>
      <c r="AW2778" s="5">
        <v>15.98</v>
      </c>
      <c r="AX2778" s="5">
        <v>2.68</v>
      </c>
      <c r="AY2778" s="5">
        <v>2.56</v>
      </c>
      <c r="AZ2778" s="5">
        <v>700</v>
      </c>
      <c r="BA2778" s="5">
        <v>1.55</v>
      </c>
      <c r="BB2778" s="5">
        <v>43</v>
      </c>
      <c r="BC2778" s="5">
        <v>37</v>
      </c>
      <c r="BD2778" s="5">
        <v>36</v>
      </c>
      <c r="BE2778" s="5">
        <v>16.93</v>
      </c>
      <c r="BF2778" s="5">
        <v>14.57</v>
      </c>
      <c r="BG2778" s="5">
        <v>14.17</v>
      </c>
      <c r="BH2778" s="5">
        <v>17.85</v>
      </c>
      <c r="BI2778" s="5">
        <v>39.4</v>
      </c>
      <c r="BM2778" s="6">
        <f t="shared" si="688"/>
        <v>0</v>
      </c>
      <c r="BN2778" s="10">
        <f t="shared" si="689"/>
        <v>0</v>
      </c>
      <c r="BO2778" s="6">
        <f t="shared" si="690"/>
        <v>1</v>
      </c>
      <c r="BP2778" s="6">
        <f t="shared" si="691"/>
        <v>0</v>
      </c>
      <c r="BQ2778" s="6">
        <f t="shared" si="692"/>
        <v>0</v>
      </c>
      <c r="BR2778" s="10" t="str">
        <f t="shared" si="693"/>
        <v>正常在售</v>
      </c>
      <c r="BS2778" s="6" t="str">
        <f t="shared" si="703"/>
        <v>利润款</v>
      </c>
    </row>
    <row r="2779" spans="1:71">
      <c r="A2779" s="6" t="str">
        <f t="shared" si="694"/>
        <v>CAB07JM24D23</v>
      </c>
      <c r="B2779" s="6" t="str">
        <f t="shared" si="695"/>
        <v>CAX001XL2CYN</v>
      </c>
      <c r="C2779" s="6" t="str">
        <f t="shared" si="696"/>
        <v>CAYCY00022</v>
      </c>
      <c r="D2779" s="6" t="str">
        <f t="shared" si="697"/>
        <v>CAB07JM24D23YCY00022</v>
      </c>
      <c r="E2779" s="6" t="str">
        <f t="shared" si="698"/>
        <v>CAB07JM24D23X001XL2CYN</v>
      </c>
      <c r="F2779" s="6" t="str">
        <f t="shared" si="699"/>
        <v>CAYCY00022X001XL2CYN</v>
      </c>
      <c r="G2779" s="6" t="str">
        <f t="shared" si="700"/>
        <v>CAYCY00022</v>
      </c>
      <c r="H2779" s="6" t="str">
        <f ca="1" t="shared" si="701"/>
        <v>老品</v>
      </c>
      <c r="I2779" s="10" t="str">
        <f t="shared" si="702"/>
        <v>B</v>
      </c>
      <c r="J2779" s="5" t="s">
        <v>12028</v>
      </c>
      <c r="K2779" s="5" t="s">
        <v>12029</v>
      </c>
      <c r="L2779" s="5" t="s">
        <v>10823</v>
      </c>
      <c r="M2779" s="5" t="s">
        <v>12031</v>
      </c>
      <c r="N2779" s="5" t="s">
        <v>12032</v>
      </c>
      <c r="O2779" s="5" t="s">
        <v>1135</v>
      </c>
      <c r="P2779" s="5" t="s">
        <v>4154</v>
      </c>
      <c r="Q2779" s="5" t="s">
        <v>4352</v>
      </c>
      <c r="R2779" s="5" t="s">
        <v>10</v>
      </c>
      <c r="S2779" s="5" t="s">
        <v>4339</v>
      </c>
      <c r="T2779" s="5" t="s">
        <v>2979</v>
      </c>
      <c r="U2779" s="5" t="s">
        <v>4340</v>
      </c>
      <c r="V2779" s="5" t="s">
        <v>4134</v>
      </c>
      <c r="W2779" s="5" t="s">
        <v>4122</v>
      </c>
      <c r="X2779" s="5" t="s">
        <v>4155</v>
      </c>
      <c r="Y2779" s="5" t="s">
        <v>4175</v>
      </c>
      <c r="Z2779" s="5" t="s">
        <v>4353</v>
      </c>
      <c r="AA2779" s="5" t="s">
        <v>4122</v>
      </c>
      <c r="AB2779" s="5" t="s">
        <v>4341</v>
      </c>
      <c r="AC2779" s="5" t="s">
        <v>12037</v>
      </c>
      <c r="AD2779" s="5" t="s">
        <v>4729</v>
      </c>
      <c r="AE2779" s="5" t="s">
        <v>4140</v>
      </c>
      <c r="AF2779" s="5" t="s">
        <v>2982</v>
      </c>
      <c r="AG2779" s="5" t="s">
        <v>4350</v>
      </c>
      <c r="AH2779" s="5" t="s">
        <v>4513</v>
      </c>
      <c r="AI2779" s="5" t="s">
        <v>4514</v>
      </c>
      <c r="AJ2779" s="5" t="s">
        <v>4345</v>
      </c>
      <c r="AK2779" s="5">
        <v>7.71</v>
      </c>
      <c r="AL2779" s="5" t="s">
        <v>4145</v>
      </c>
      <c r="AM2779" s="5" t="s">
        <v>4146</v>
      </c>
      <c r="AN2779" s="5" t="s">
        <v>4146</v>
      </c>
      <c r="AO2779" s="5">
        <v>25</v>
      </c>
      <c r="AP2779" s="5">
        <v>1</v>
      </c>
      <c r="AQ2779" s="5" t="s">
        <v>12033</v>
      </c>
      <c r="AR2779" s="5" t="s">
        <v>12034</v>
      </c>
      <c r="AS2779" s="5">
        <v>15</v>
      </c>
      <c r="AT2779" s="5">
        <v>40.6</v>
      </c>
      <c r="AU2779" s="5">
        <v>6.8</v>
      </c>
      <c r="AV2779" s="5">
        <v>6.5</v>
      </c>
      <c r="AW2779" s="5">
        <v>15.98</v>
      </c>
      <c r="AX2779" s="5">
        <v>2.68</v>
      </c>
      <c r="AY2779" s="5">
        <v>2.56</v>
      </c>
      <c r="AZ2779" s="5">
        <v>700</v>
      </c>
      <c r="BA2779" s="5">
        <v>1.55</v>
      </c>
      <c r="BB2779" s="5">
        <v>43</v>
      </c>
      <c r="BC2779" s="5">
        <v>37</v>
      </c>
      <c r="BD2779" s="5">
        <v>36</v>
      </c>
      <c r="BE2779" s="5">
        <v>16.93</v>
      </c>
      <c r="BF2779" s="5">
        <v>14.57</v>
      </c>
      <c r="BG2779" s="5">
        <v>14.17</v>
      </c>
      <c r="BH2779" s="5">
        <v>17.85</v>
      </c>
      <c r="BI2779" s="5">
        <v>39.4</v>
      </c>
      <c r="BM2779" s="6">
        <f t="shared" si="688"/>
        <v>0</v>
      </c>
      <c r="BN2779" s="10">
        <f t="shared" si="689"/>
        <v>0</v>
      </c>
      <c r="BO2779" s="6">
        <f t="shared" si="690"/>
        <v>1</v>
      </c>
      <c r="BP2779" s="6">
        <f t="shared" si="691"/>
        <v>0</v>
      </c>
      <c r="BQ2779" s="6">
        <f t="shared" si="692"/>
        <v>0</v>
      </c>
      <c r="BR2779" s="10" t="str">
        <f t="shared" si="693"/>
        <v>正常在售</v>
      </c>
      <c r="BS2779" s="6" t="str">
        <f t="shared" si="703"/>
        <v>利润款</v>
      </c>
    </row>
    <row r="2780" spans="1:71">
      <c r="A2780" s="6" t="str">
        <f t="shared" si="694"/>
        <v>CAB089N5CSNN</v>
      </c>
      <c r="B2780" s="6" t="str">
        <f t="shared" si="695"/>
        <v>CAX002JI7SM5</v>
      </c>
      <c r="C2780" s="6" t="str">
        <f t="shared" si="696"/>
        <v>CAYCY00024</v>
      </c>
      <c r="D2780" s="6" t="str">
        <f t="shared" si="697"/>
        <v>CAB089N5CSNNYCY00024</v>
      </c>
      <c r="E2780" s="6" t="str">
        <f t="shared" si="698"/>
        <v>CAB089N5CSNNX002JI7SM5</v>
      </c>
      <c r="F2780" s="6" t="str">
        <f t="shared" si="699"/>
        <v>CAYCY00024X002JI7SM5</v>
      </c>
      <c r="G2780" s="6" t="str">
        <f t="shared" si="700"/>
        <v>CAYCY00024</v>
      </c>
      <c r="H2780" s="6" t="str">
        <f ca="1" t="shared" si="701"/>
        <v>老品</v>
      </c>
      <c r="I2780" s="10" t="str">
        <f t="shared" si="702"/>
        <v>未维护</v>
      </c>
      <c r="J2780" s="5" t="s">
        <v>12038</v>
      </c>
      <c r="K2780" s="5" t="s">
        <v>12039</v>
      </c>
      <c r="L2780" s="5" t="s">
        <v>11845</v>
      </c>
      <c r="M2780" s="5" t="s">
        <v>12040</v>
      </c>
      <c r="N2780" s="5" t="s">
        <v>12041</v>
      </c>
      <c r="O2780" s="5" t="s">
        <v>1138</v>
      </c>
      <c r="P2780" s="5" t="s">
        <v>4120</v>
      </c>
      <c r="Q2780" s="5" t="s">
        <v>4352</v>
      </c>
      <c r="R2780" s="5" t="s">
        <v>10</v>
      </c>
      <c r="S2780" s="5" t="s">
        <v>4339</v>
      </c>
      <c r="T2780" s="5" t="s">
        <v>4787</v>
      </c>
      <c r="U2780" s="5" t="s">
        <v>4340</v>
      </c>
      <c r="V2780" s="5" t="s">
        <v>4134</v>
      </c>
      <c r="W2780" s="5" t="s">
        <v>4120</v>
      </c>
      <c r="X2780" s="5" t="s">
        <v>4135</v>
      </c>
      <c r="Y2780" s="5" t="s">
        <v>4175</v>
      </c>
      <c r="Z2780" s="5" t="s">
        <v>4124</v>
      </c>
      <c r="AA2780" s="5" t="s">
        <v>4122</v>
      </c>
      <c r="AB2780" s="5" t="s">
        <v>4341</v>
      </c>
      <c r="AC2780" s="5" t="s">
        <v>12042</v>
      </c>
      <c r="AD2780" s="5" t="s">
        <v>4512</v>
      </c>
      <c r="AE2780" s="5" t="s">
        <v>4140</v>
      </c>
      <c r="AF2780" s="5" t="s">
        <v>2982</v>
      </c>
      <c r="AG2780" s="5" t="s">
        <v>4350</v>
      </c>
      <c r="AH2780" s="5" t="s">
        <v>4513</v>
      </c>
      <c r="AI2780" s="5" t="s">
        <v>4514</v>
      </c>
      <c r="AJ2780" s="5" t="s">
        <v>4345</v>
      </c>
      <c r="AK2780" s="5">
        <v>8.84</v>
      </c>
      <c r="AL2780" s="5" t="s">
        <v>4145</v>
      </c>
      <c r="AM2780" s="5" t="s">
        <v>4146</v>
      </c>
      <c r="AN2780" s="5" t="s">
        <v>4146</v>
      </c>
      <c r="AO2780" s="5">
        <v>16</v>
      </c>
      <c r="AP2780" s="5">
        <v>300</v>
      </c>
      <c r="AQ2780" s="5" t="s">
        <v>12043</v>
      </c>
      <c r="AR2780" s="5" t="s">
        <v>12044</v>
      </c>
      <c r="AS2780" s="5">
        <v>21</v>
      </c>
      <c r="AT2780" s="5">
        <v>40.8</v>
      </c>
      <c r="AU2780" s="5">
        <v>10.3</v>
      </c>
      <c r="AV2780" s="5">
        <v>6.6</v>
      </c>
      <c r="AW2780" s="5">
        <v>16.06</v>
      </c>
      <c r="AX2780" s="5">
        <v>4.06</v>
      </c>
      <c r="AY2780" s="5">
        <v>2.6</v>
      </c>
      <c r="AZ2780" s="5">
        <v>1215</v>
      </c>
      <c r="BA2780" s="5">
        <v>2.68</v>
      </c>
      <c r="BB2780" s="5">
        <v>46</v>
      </c>
      <c r="BC2780" s="5">
        <v>44</v>
      </c>
      <c r="BD2780" s="5">
        <v>29</v>
      </c>
      <c r="BE2780" s="5">
        <v>18.11</v>
      </c>
      <c r="BF2780" s="5">
        <v>17.32</v>
      </c>
      <c r="BG2780" s="5">
        <v>11.42</v>
      </c>
      <c r="BH2780" s="5">
        <v>19.17</v>
      </c>
      <c r="BI2780" s="5">
        <v>42.32</v>
      </c>
      <c r="BM2780" s="6">
        <f t="shared" si="688"/>
        <v>1</v>
      </c>
      <c r="BN2780" s="10">
        <f t="shared" si="689"/>
        <v>0</v>
      </c>
      <c r="BO2780" s="6">
        <f t="shared" si="690"/>
        <v>1</v>
      </c>
      <c r="BP2780" s="6">
        <f t="shared" si="691"/>
        <v>0</v>
      </c>
      <c r="BQ2780" s="6">
        <f t="shared" si="692"/>
        <v>0</v>
      </c>
      <c r="BR2780" s="10" t="str">
        <f t="shared" si="693"/>
        <v>正常在售</v>
      </c>
      <c r="BS2780" s="6" t="str">
        <f t="shared" si="703"/>
        <v>利润款</v>
      </c>
    </row>
    <row r="2781" spans="1:71">
      <c r="A2781" s="6" t="str">
        <f t="shared" si="694"/>
        <v>USB089N5CSNN</v>
      </c>
      <c r="B2781" s="6" t="str">
        <f t="shared" si="695"/>
        <v>USX002JI7SM5</v>
      </c>
      <c r="C2781" s="6" t="str">
        <f t="shared" si="696"/>
        <v>USYCY00024</v>
      </c>
      <c r="D2781" s="6" t="str">
        <f t="shared" si="697"/>
        <v>USB089N5CSNNYCY00024</v>
      </c>
      <c r="E2781" s="6" t="str">
        <f t="shared" si="698"/>
        <v>USB089N5CSNNX002JI7SM5</v>
      </c>
      <c r="F2781" s="6" t="str">
        <f t="shared" si="699"/>
        <v>USYCY00024X002JI7SM5</v>
      </c>
      <c r="G2781" s="6" t="str">
        <f t="shared" si="700"/>
        <v>USYCY00024</v>
      </c>
      <c r="H2781" s="6" t="str">
        <f ca="1" t="shared" si="701"/>
        <v>老品</v>
      </c>
      <c r="I2781" s="10" t="str">
        <f t="shared" si="702"/>
        <v>停售</v>
      </c>
      <c r="J2781" s="5" t="s">
        <v>12038</v>
      </c>
      <c r="K2781" s="5" t="s">
        <v>12039</v>
      </c>
      <c r="L2781" s="5" t="s">
        <v>11840</v>
      </c>
      <c r="M2781" s="5" t="s">
        <v>12040</v>
      </c>
      <c r="N2781" s="5" t="s">
        <v>12041</v>
      </c>
      <c r="O2781" s="5" t="s">
        <v>1138</v>
      </c>
      <c r="P2781" s="5" t="s">
        <v>4120</v>
      </c>
      <c r="Q2781" s="5" t="s">
        <v>4338</v>
      </c>
      <c r="R2781" s="5" t="s">
        <v>2288</v>
      </c>
      <c r="S2781" s="5" t="s">
        <v>4339</v>
      </c>
      <c r="T2781" s="5" t="s">
        <v>4787</v>
      </c>
      <c r="U2781" s="5" t="s">
        <v>4340</v>
      </c>
      <c r="V2781" s="5" t="s">
        <v>4134</v>
      </c>
      <c r="W2781" s="5" t="s">
        <v>4120</v>
      </c>
      <c r="X2781" s="5" t="s">
        <v>4135</v>
      </c>
      <c r="Y2781" s="5" t="s">
        <v>4175</v>
      </c>
      <c r="Z2781" s="5" t="s">
        <v>4124</v>
      </c>
      <c r="AA2781" s="5" t="s">
        <v>4122</v>
      </c>
      <c r="AB2781" s="5" t="s">
        <v>4341</v>
      </c>
      <c r="AC2781" s="5" t="s">
        <v>12045</v>
      </c>
      <c r="AD2781" s="5" t="s">
        <v>4810</v>
      </c>
      <c r="AE2781" s="5" t="s">
        <v>4140</v>
      </c>
      <c r="AF2781" s="5" t="s">
        <v>3022</v>
      </c>
      <c r="AG2781" s="5" t="s">
        <v>4520</v>
      </c>
      <c r="AH2781" s="5" t="s">
        <v>3022</v>
      </c>
      <c r="AI2781" s="5" t="s">
        <v>4514</v>
      </c>
      <c r="AJ2781" s="5" t="s">
        <v>4345</v>
      </c>
      <c r="AK2781" s="5">
        <v>6.44</v>
      </c>
      <c r="AL2781" s="5" t="s">
        <v>4145</v>
      </c>
      <c r="AM2781" s="5" t="s">
        <v>4146</v>
      </c>
      <c r="AN2781" s="5" t="s">
        <v>4146</v>
      </c>
      <c r="AO2781" s="5">
        <v>16</v>
      </c>
      <c r="AP2781" s="5">
        <v>300</v>
      </c>
      <c r="AQ2781" s="5" t="s">
        <v>12043</v>
      </c>
      <c r="AR2781" s="5" t="s">
        <v>12044</v>
      </c>
      <c r="AS2781" s="5">
        <v>21</v>
      </c>
      <c r="AT2781" s="5">
        <v>40.8</v>
      </c>
      <c r="AU2781" s="5">
        <v>10.3</v>
      </c>
      <c r="AV2781" s="5">
        <v>6.6</v>
      </c>
      <c r="AW2781" s="5">
        <v>16.06</v>
      </c>
      <c r="AX2781" s="5">
        <v>4.06</v>
      </c>
      <c r="AY2781" s="5">
        <v>2.6</v>
      </c>
      <c r="AZ2781" s="5">
        <v>1215</v>
      </c>
      <c r="BA2781" s="5">
        <v>2.68</v>
      </c>
      <c r="BB2781" s="5">
        <v>46</v>
      </c>
      <c r="BC2781" s="5">
        <v>44</v>
      </c>
      <c r="BD2781" s="5">
        <v>29</v>
      </c>
      <c r="BE2781" s="5">
        <v>18.11</v>
      </c>
      <c r="BF2781" s="5">
        <v>17.32</v>
      </c>
      <c r="BG2781" s="5">
        <v>11.42</v>
      </c>
      <c r="BH2781" s="5">
        <v>19.17</v>
      </c>
      <c r="BI2781" s="5">
        <v>42.32</v>
      </c>
      <c r="BM2781" s="6">
        <f t="shared" si="688"/>
        <v>1</v>
      </c>
      <c r="BN2781" s="10">
        <f t="shared" si="689"/>
        <v>0</v>
      </c>
      <c r="BO2781" s="6">
        <f t="shared" si="690"/>
        <v>1</v>
      </c>
      <c r="BP2781" s="6">
        <f t="shared" si="691"/>
        <v>0</v>
      </c>
      <c r="BQ2781" s="6">
        <f t="shared" si="692"/>
        <v>0</v>
      </c>
      <c r="BR2781" s="10" t="str">
        <f t="shared" si="693"/>
        <v>正常在售</v>
      </c>
      <c r="BS2781" s="6" t="str">
        <f t="shared" si="703"/>
        <v>利润款</v>
      </c>
    </row>
    <row r="2782" spans="1:71">
      <c r="A2782" s="6" t="str">
        <f t="shared" si="694"/>
        <v>USB07Q8QN5CB</v>
      </c>
      <c r="B2782" s="6" t="str">
        <f t="shared" si="695"/>
        <v>USX0023MTRIP</v>
      </c>
      <c r="C2782" s="6" t="str">
        <f t="shared" si="696"/>
        <v>USYCY00031</v>
      </c>
      <c r="D2782" s="6" t="str">
        <f t="shared" si="697"/>
        <v>USB07Q8QN5CBYCY00031</v>
      </c>
      <c r="E2782" s="6" t="str">
        <f t="shared" si="698"/>
        <v>USB07Q8QN5CBX0023MTRIP</v>
      </c>
      <c r="F2782" s="6" t="str">
        <f t="shared" si="699"/>
        <v>USYCY00031X0023MTRIP</v>
      </c>
      <c r="G2782" s="6" t="str">
        <f t="shared" si="700"/>
        <v>USYCY00031</v>
      </c>
      <c r="H2782" s="6" t="str">
        <f ca="1" t="shared" si="701"/>
        <v>老品</v>
      </c>
      <c r="I2782" s="10" t="str">
        <f t="shared" si="702"/>
        <v>停售</v>
      </c>
      <c r="J2782" s="5" t="s">
        <v>12046</v>
      </c>
      <c r="K2782" s="5" t="s">
        <v>12047</v>
      </c>
      <c r="L2782" s="5" t="s">
        <v>11840</v>
      </c>
      <c r="M2782" s="5" t="s">
        <v>12048</v>
      </c>
      <c r="N2782" s="5" t="s">
        <v>12049</v>
      </c>
      <c r="O2782" s="5" t="s">
        <v>1140</v>
      </c>
      <c r="P2782" s="5" t="s">
        <v>4120</v>
      </c>
      <c r="Q2782" s="5" t="s">
        <v>4338</v>
      </c>
      <c r="R2782" s="5" t="s">
        <v>2288</v>
      </c>
      <c r="S2782" s="5" t="s">
        <v>4339</v>
      </c>
      <c r="T2782" s="5" t="s">
        <v>4787</v>
      </c>
      <c r="U2782" s="5" t="s">
        <v>4340</v>
      </c>
      <c r="V2782" s="5" t="s">
        <v>4134</v>
      </c>
      <c r="W2782" s="5" t="s">
        <v>4120</v>
      </c>
      <c r="X2782" s="5" t="s">
        <v>4155</v>
      </c>
      <c r="Y2782" s="5" t="s">
        <v>4175</v>
      </c>
      <c r="Z2782" s="5" t="s">
        <v>4124</v>
      </c>
      <c r="AA2782" s="5" t="s">
        <v>4122</v>
      </c>
      <c r="AB2782" s="5" t="s">
        <v>4341</v>
      </c>
      <c r="AC2782" s="5" t="s">
        <v>12050</v>
      </c>
      <c r="AD2782" s="5" t="s">
        <v>8006</v>
      </c>
      <c r="AE2782" s="5" t="s">
        <v>4140</v>
      </c>
      <c r="AF2782" s="5" t="s">
        <v>3022</v>
      </c>
      <c r="AG2782" s="5" t="s">
        <v>4520</v>
      </c>
      <c r="AH2782" s="5" t="s">
        <v>3022</v>
      </c>
      <c r="AI2782" s="5" t="s">
        <v>4514</v>
      </c>
      <c r="AJ2782" s="5" t="s">
        <v>4345</v>
      </c>
      <c r="AK2782" s="5">
        <v>5.92</v>
      </c>
      <c r="AL2782" s="5" t="s">
        <v>4145</v>
      </c>
      <c r="AM2782" s="5" t="s">
        <v>4146</v>
      </c>
      <c r="AN2782" s="5" t="s">
        <v>4146</v>
      </c>
      <c r="AO2782" s="5">
        <v>16</v>
      </c>
      <c r="AP2782" s="5">
        <v>300</v>
      </c>
      <c r="AQ2782" s="5" t="s">
        <v>4689</v>
      </c>
      <c r="AR2782" s="5" t="s">
        <v>4690</v>
      </c>
      <c r="AS2782" s="5">
        <v>21</v>
      </c>
      <c r="AT2782" s="5">
        <v>40.8</v>
      </c>
      <c r="AU2782" s="5">
        <v>10.3</v>
      </c>
      <c r="AV2782" s="5">
        <v>6.6</v>
      </c>
      <c r="AW2782" s="5">
        <v>16.06</v>
      </c>
      <c r="AX2782" s="5">
        <v>4.06</v>
      </c>
      <c r="AY2782" s="5">
        <v>2.6</v>
      </c>
      <c r="AZ2782" s="5">
        <v>1215</v>
      </c>
      <c r="BA2782" s="5">
        <v>2.68</v>
      </c>
      <c r="BB2782" s="5">
        <v>46</v>
      </c>
      <c r="BC2782" s="5">
        <v>44</v>
      </c>
      <c r="BD2782" s="5">
        <v>29</v>
      </c>
      <c r="BE2782" s="5">
        <v>18.11</v>
      </c>
      <c r="BF2782" s="5">
        <v>17.32</v>
      </c>
      <c r="BG2782" s="5">
        <v>11.42</v>
      </c>
      <c r="BH2782" s="5">
        <v>19.17</v>
      </c>
      <c r="BI2782" s="5">
        <v>42.32</v>
      </c>
      <c r="BM2782" s="6">
        <f t="shared" si="688"/>
        <v>1</v>
      </c>
      <c r="BN2782" s="10">
        <f t="shared" si="689"/>
        <v>0</v>
      </c>
      <c r="BO2782" s="6">
        <f t="shared" si="690"/>
        <v>1</v>
      </c>
      <c r="BP2782" s="6">
        <f t="shared" si="691"/>
        <v>0</v>
      </c>
      <c r="BQ2782" s="6">
        <f t="shared" si="692"/>
        <v>0</v>
      </c>
      <c r="BR2782" s="10" t="str">
        <f t="shared" si="693"/>
        <v>正常在售</v>
      </c>
      <c r="BS2782" s="6" t="str">
        <f t="shared" si="703"/>
        <v>利润款</v>
      </c>
    </row>
    <row r="2783" spans="1:71">
      <c r="A2783" s="6" t="str">
        <f t="shared" si="694"/>
        <v>CAB07Q8QN5CB</v>
      </c>
      <c r="B2783" s="6" t="str">
        <f t="shared" si="695"/>
        <v>CAX0023MTRIP</v>
      </c>
      <c r="C2783" s="6" t="str">
        <f t="shared" si="696"/>
        <v>CAYCY00031</v>
      </c>
      <c r="D2783" s="6" t="str">
        <f t="shared" si="697"/>
        <v>CAB07Q8QN5CBYCY00031</v>
      </c>
      <c r="E2783" s="6" t="str">
        <f t="shared" si="698"/>
        <v>CAB07Q8QN5CBX0023MTRIP</v>
      </c>
      <c r="F2783" s="6" t="str">
        <f t="shared" si="699"/>
        <v>CAYCY00031X0023MTRIP</v>
      </c>
      <c r="G2783" s="6" t="str">
        <f t="shared" si="700"/>
        <v>CAYCY00031</v>
      </c>
      <c r="H2783" s="6" t="str">
        <f ca="1" t="shared" si="701"/>
        <v>老品</v>
      </c>
      <c r="I2783" s="10" t="str">
        <f t="shared" si="702"/>
        <v>未维护</v>
      </c>
      <c r="J2783" s="5" t="s">
        <v>12046</v>
      </c>
      <c r="K2783" s="5" t="s">
        <v>12047</v>
      </c>
      <c r="L2783" s="5" t="s">
        <v>11845</v>
      </c>
      <c r="M2783" s="5" t="s">
        <v>12048</v>
      </c>
      <c r="N2783" s="5" t="s">
        <v>12049</v>
      </c>
      <c r="O2783" s="5" t="s">
        <v>1140</v>
      </c>
      <c r="P2783" s="5" t="s">
        <v>4120</v>
      </c>
      <c r="Q2783" s="5" t="s">
        <v>4352</v>
      </c>
      <c r="R2783" s="5" t="s">
        <v>10</v>
      </c>
      <c r="S2783" s="5" t="s">
        <v>4339</v>
      </c>
      <c r="T2783" s="5" t="s">
        <v>4787</v>
      </c>
      <c r="U2783" s="5" t="s">
        <v>4340</v>
      </c>
      <c r="V2783" s="5" t="s">
        <v>4134</v>
      </c>
      <c r="W2783" s="5" t="s">
        <v>4120</v>
      </c>
      <c r="X2783" s="5" t="s">
        <v>4155</v>
      </c>
      <c r="Y2783" s="5" t="s">
        <v>4175</v>
      </c>
      <c r="Z2783" s="5" t="s">
        <v>4124</v>
      </c>
      <c r="AA2783" s="5" t="s">
        <v>4122</v>
      </c>
      <c r="AB2783" s="5" t="s">
        <v>4341</v>
      </c>
      <c r="AC2783" s="5" t="s">
        <v>12051</v>
      </c>
      <c r="AD2783" s="5" t="s">
        <v>4562</v>
      </c>
      <c r="AE2783" s="5" t="s">
        <v>4140</v>
      </c>
      <c r="AF2783" s="5" t="s">
        <v>2982</v>
      </c>
      <c r="AG2783" s="5" t="s">
        <v>4350</v>
      </c>
      <c r="AH2783" s="5" t="s">
        <v>4513</v>
      </c>
      <c r="AI2783" s="5" t="s">
        <v>4514</v>
      </c>
      <c r="AJ2783" s="5" t="s">
        <v>4345</v>
      </c>
      <c r="AL2783" s="5" t="s">
        <v>4145</v>
      </c>
      <c r="AM2783" s="5" t="s">
        <v>4146</v>
      </c>
      <c r="AN2783" s="5" t="s">
        <v>4146</v>
      </c>
      <c r="AO2783" s="5">
        <v>16</v>
      </c>
      <c r="AP2783" s="5">
        <v>300</v>
      </c>
      <c r="AQ2783" s="5" t="s">
        <v>4689</v>
      </c>
      <c r="AR2783" s="5" t="s">
        <v>4690</v>
      </c>
      <c r="AS2783" s="5">
        <v>21</v>
      </c>
      <c r="AT2783" s="5">
        <v>40.8</v>
      </c>
      <c r="AU2783" s="5">
        <v>10.3</v>
      </c>
      <c r="AV2783" s="5">
        <v>6.6</v>
      </c>
      <c r="AW2783" s="5">
        <v>16.06</v>
      </c>
      <c r="AX2783" s="5">
        <v>4.06</v>
      </c>
      <c r="AY2783" s="5">
        <v>2.6</v>
      </c>
      <c r="AZ2783" s="5">
        <v>1215</v>
      </c>
      <c r="BA2783" s="5">
        <v>2.68</v>
      </c>
      <c r="BB2783" s="5">
        <v>46</v>
      </c>
      <c r="BC2783" s="5">
        <v>44</v>
      </c>
      <c r="BD2783" s="5">
        <v>29</v>
      </c>
      <c r="BE2783" s="5">
        <v>18.11</v>
      </c>
      <c r="BF2783" s="5">
        <v>17.32</v>
      </c>
      <c r="BG2783" s="5">
        <v>11.42</v>
      </c>
      <c r="BH2783" s="5">
        <v>19.17</v>
      </c>
      <c r="BI2783" s="5">
        <v>42.32</v>
      </c>
      <c r="BM2783" s="6">
        <f t="shared" si="688"/>
        <v>1</v>
      </c>
      <c r="BN2783" s="10">
        <f t="shared" si="689"/>
        <v>0</v>
      </c>
      <c r="BO2783" s="6">
        <f t="shared" si="690"/>
        <v>1</v>
      </c>
      <c r="BP2783" s="6">
        <f t="shared" si="691"/>
        <v>0</v>
      </c>
      <c r="BQ2783" s="6">
        <f t="shared" si="692"/>
        <v>0</v>
      </c>
      <c r="BR2783" s="10" t="str">
        <f t="shared" si="693"/>
        <v>正常在售</v>
      </c>
      <c r="BS2783" s="6" t="str">
        <f t="shared" si="703"/>
        <v>利润款</v>
      </c>
    </row>
    <row r="2784" spans="1:71">
      <c r="A2784" s="6" t="str">
        <f t="shared" si="694"/>
        <v>USB089NBXHGR</v>
      </c>
      <c r="B2784" s="6" t="str">
        <f t="shared" si="695"/>
        <v>USX002JHO9F5</v>
      </c>
      <c r="C2784" s="6" t="str">
        <f t="shared" si="696"/>
        <v>USYCY00032</v>
      </c>
      <c r="D2784" s="6" t="str">
        <f t="shared" si="697"/>
        <v>USB089NBXHGRYCY00032</v>
      </c>
      <c r="E2784" s="6" t="str">
        <f t="shared" si="698"/>
        <v>USB089NBXHGRX002JHO9F5</v>
      </c>
      <c r="F2784" s="6" t="str">
        <f t="shared" si="699"/>
        <v>USYCY00032X002JHO9F5</v>
      </c>
      <c r="G2784" s="6" t="str">
        <f t="shared" si="700"/>
        <v>USYCY00032</v>
      </c>
      <c r="H2784" s="6" t="str">
        <f ca="1" t="shared" si="701"/>
        <v>老品</v>
      </c>
      <c r="I2784" s="10" t="str">
        <f t="shared" si="702"/>
        <v>停售</v>
      </c>
      <c r="J2784" s="5" t="s">
        <v>12052</v>
      </c>
      <c r="K2784" s="5" t="s">
        <v>12053</v>
      </c>
      <c r="L2784" s="5" t="s">
        <v>12054</v>
      </c>
      <c r="M2784" s="5" t="s">
        <v>12055</v>
      </c>
      <c r="N2784" s="5" t="s">
        <v>12056</v>
      </c>
      <c r="O2784" s="5" t="s">
        <v>12057</v>
      </c>
      <c r="P2784" s="5" t="s">
        <v>4120</v>
      </c>
      <c r="Q2784" s="5" t="s">
        <v>4338</v>
      </c>
      <c r="R2784" s="5" t="s">
        <v>2288</v>
      </c>
      <c r="S2784" s="5" t="s">
        <v>4339</v>
      </c>
      <c r="T2784" s="5" t="s">
        <v>4787</v>
      </c>
      <c r="U2784" s="5" t="s">
        <v>4340</v>
      </c>
      <c r="V2784" s="5" t="s">
        <v>4134</v>
      </c>
      <c r="W2784" s="5" t="s">
        <v>4120</v>
      </c>
      <c r="X2784" s="5" t="s">
        <v>4135</v>
      </c>
      <c r="Y2784" s="5" t="s">
        <v>4299</v>
      </c>
      <c r="Z2784" s="5" t="s">
        <v>4124</v>
      </c>
      <c r="AA2784" s="5" t="s">
        <v>4124</v>
      </c>
      <c r="AB2784" s="5" t="s">
        <v>4137</v>
      </c>
      <c r="AC2784" s="5" t="s">
        <v>12058</v>
      </c>
      <c r="AD2784" s="5" t="s">
        <v>5005</v>
      </c>
      <c r="AE2784" s="5" t="s">
        <v>4140</v>
      </c>
      <c r="AF2784" s="5" t="s">
        <v>3022</v>
      </c>
      <c r="AG2784" s="5" t="s">
        <v>4520</v>
      </c>
      <c r="AH2784" s="5" t="s">
        <v>3022</v>
      </c>
      <c r="AI2784" s="5" t="s">
        <v>4514</v>
      </c>
      <c r="AJ2784" s="5" t="s">
        <v>4345</v>
      </c>
      <c r="AK2784" s="5">
        <v>6.39</v>
      </c>
      <c r="AL2784" s="5" t="s">
        <v>4145</v>
      </c>
      <c r="AM2784" s="5" t="s">
        <v>4146</v>
      </c>
      <c r="AN2784" s="5" t="s">
        <v>4146</v>
      </c>
      <c r="AO2784" s="5">
        <v>16</v>
      </c>
      <c r="AP2784" s="5">
        <v>300</v>
      </c>
      <c r="AQ2784" s="5" t="s">
        <v>4689</v>
      </c>
      <c r="AR2784" s="5" t="s">
        <v>4690</v>
      </c>
      <c r="AS2784" s="5">
        <v>21</v>
      </c>
      <c r="AT2784" s="5">
        <v>40.8</v>
      </c>
      <c r="AU2784" s="5">
        <v>10.3</v>
      </c>
      <c r="AV2784" s="5">
        <v>6.6</v>
      </c>
      <c r="AW2784" s="5">
        <v>16.06</v>
      </c>
      <c r="AX2784" s="5">
        <v>4.06</v>
      </c>
      <c r="AY2784" s="5">
        <v>2.6</v>
      </c>
      <c r="AZ2784" s="5">
        <v>1215</v>
      </c>
      <c r="BA2784" s="5">
        <v>2.68</v>
      </c>
      <c r="BB2784" s="5">
        <v>46</v>
      </c>
      <c r="BC2784" s="5">
        <v>44</v>
      </c>
      <c r="BD2784" s="5">
        <v>29</v>
      </c>
      <c r="BE2784" s="5">
        <v>18.11</v>
      </c>
      <c r="BF2784" s="5">
        <v>17.32</v>
      </c>
      <c r="BG2784" s="5">
        <v>11.42</v>
      </c>
      <c r="BH2784" s="5">
        <v>19.17</v>
      </c>
      <c r="BI2784" s="5">
        <v>42.32</v>
      </c>
      <c r="BM2784" s="6">
        <f t="shared" si="688"/>
        <v>1</v>
      </c>
      <c r="BN2784" s="10">
        <f t="shared" si="689"/>
        <v>0</v>
      </c>
      <c r="BO2784" s="6">
        <f t="shared" si="690"/>
        <v>0</v>
      </c>
      <c r="BP2784" s="6">
        <f t="shared" si="691"/>
        <v>0</v>
      </c>
      <c r="BQ2784" s="6">
        <f t="shared" si="692"/>
        <v>0</v>
      </c>
      <c r="BR2784" s="10" t="str">
        <f t="shared" si="693"/>
        <v>停售</v>
      </c>
      <c r="BS2784" s="6" t="str">
        <f t="shared" si="703"/>
        <v>停售</v>
      </c>
    </row>
    <row r="2785" spans="1:71">
      <c r="A2785" s="6" t="str">
        <f t="shared" si="694"/>
        <v>USB089N918HJ</v>
      </c>
      <c r="B2785" s="6" t="str">
        <f t="shared" si="695"/>
        <v>USX002JI7PD7</v>
      </c>
      <c r="C2785" s="6" t="str">
        <f t="shared" si="696"/>
        <v>USYCY00033</v>
      </c>
      <c r="D2785" s="6" t="str">
        <f t="shared" si="697"/>
        <v>USB089N918HJYCY00033</v>
      </c>
      <c r="E2785" s="6" t="str">
        <f t="shared" si="698"/>
        <v>USB089N918HJX002JI7PD7</v>
      </c>
      <c r="F2785" s="6" t="str">
        <f t="shared" si="699"/>
        <v>USYCY00033X002JI7PD7</v>
      </c>
      <c r="G2785" s="6" t="str">
        <f t="shared" si="700"/>
        <v>USYCY00033</v>
      </c>
      <c r="H2785" s="6" t="str">
        <f ca="1" t="shared" si="701"/>
        <v>老品</v>
      </c>
      <c r="I2785" s="10" t="str">
        <f t="shared" si="702"/>
        <v>停售</v>
      </c>
      <c r="J2785" s="5" t="s">
        <v>12059</v>
      </c>
      <c r="K2785" s="5" t="s">
        <v>12060</v>
      </c>
      <c r="L2785" s="5" t="s">
        <v>12054</v>
      </c>
      <c r="M2785" s="5" t="s">
        <v>12061</v>
      </c>
      <c r="N2785" s="5" t="s">
        <v>12062</v>
      </c>
      <c r="O2785" s="5" t="s">
        <v>12063</v>
      </c>
      <c r="P2785" s="5" t="s">
        <v>4120</v>
      </c>
      <c r="Q2785" s="5" t="s">
        <v>4338</v>
      </c>
      <c r="R2785" s="5" t="s">
        <v>2288</v>
      </c>
      <c r="S2785" s="5" t="s">
        <v>4339</v>
      </c>
      <c r="T2785" s="5" t="s">
        <v>4787</v>
      </c>
      <c r="U2785" s="5" t="s">
        <v>4340</v>
      </c>
      <c r="V2785" s="5" t="s">
        <v>4134</v>
      </c>
      <c r="W2785" s="5" t="s">
        <v>4120</v>
      </c>
      <c r="X2785" s="5" t="s">
        <v>4135</v>
      </c>
      <c r="Y2785" s="5" t="s">
        <v>4299</v>
      </c>
      <c r="Z2785" s="5" t="s">
        <v>4124</v>
      </c>
      <c r="AA2785" s="5" t="s">
        <v>4124</v>
      </c>
      <c r="AB2785" s="5" t="s">
        <v>4137</v>
      </c>
      <c r="AC2785" s="5" t="s">
        <v>12045</v>
      </c>
      <c r="AD2785" s="5" t="s">
        <v>4810</v>
      </c>
      <c r="AE2785" s="5" t="s">
        <v>4140</v>
      </c>
      <c r="AF2785" s="5" t="s">
        <v>3022</v>
      </c>
      <c r="AG2785" s="5" t="s">
        <v>4520</v>
      </c>
      <c r="AH2785" s="5" t="s">
        <v>3022</v>
      </c>
      <c r="AI2785" s="5" t="s">
        <v>4514</v>
      </c>
      <c r="AJ2785" s="5" t="s">
        <v>4345</v>
      </c>
      <c r="AK2785" s="5">
        <v>6.1</v>
      </c>
      <c r="AL2785" s="5" t="s">
        <v>4145</v>
      </c>
      <c r="AM2785" s="5" t="s">
        <v>4146</v>
      </c>
      <c r="AN2785" s="5" t="s">
        <v>4146</v>
      </c>
      <c r="AO2785" s="5">
        <v>16</v>
      </c>
      <c r="AP2785" s="5">
        <v>300</v>
      </c>
      <c r="AQ2785" s="5" t="s">
        <v>12064</v>
      </c>
      <c r="AR2785" s="5" t="s">
        <v>12065</v>
      </c>
      <c r="AS2785" s="5">
        <v>21</v>
      </c>
      <c r="AT2785" s="5">
        <v>44</v>
      </c>
      <c r="AU2785" s="5">
        <v>10</v>
      </c>
      <c r="AV2785" s="5">
        <v>6.5</v>
      </c>
      <c r="AW2785" s="5">
        <v>17.32</v>
      </c>
      <c r="AX2785" s="5">
        <v>3.94</v>
      </c>
      <c r="AY2785" s="5">
        <v>2.56</v>
      </c>
      <c r="AZ2785" s="5">
        <v>1200</v>
      </c>
      <c r="BA2785" s="5">
        <v>2.65</v>
      </c>
      <c r="BB2785" s="5">
        <v>46</v>
      </c>
      <c r="BC2785" s="5">
        <v>44</v>
      </c>
      <c r="BD2785" s="5">
        <v>29</v>
      </c>
      <c r="BE2785" s="5">
        <v>18.11</v>
      </c>
      <c r="BF2785" s="5">
        <v>17.32</v>
      </c>
      <c r="BG2785" s="5">
        <v>11.42</v>
      </c>
      <c r="BH2785" s="5">
        <v>21.5</v>
      </c>
      <c r="BI2785" s="5">
        <v>47.46</v>
      </c>
      <c r="BM2785" s="6">
        <f t="shared" si="688"/>
        <v>1</v>
      </c>
      <c r="BN2785" s="10">
        <f t="shared" si="689"/>
        <v>0</v>
      </c>
      <c r="BO2785" s="6">
        <f t="shared" si="690"/>
        <v>0</v>
      </c>
      <c r="BP2785" s="6">
        <f t="shared" si="691"/>
        <v>0</v>
      </c>
      <c r="BQ2785" s="6">
        <f t="shared" si="692"/>
        <v>0</v>
      </c>
      <c r="BR2785" s="10" t="str">
        <f t="shared" si="693"/>
        <v>停售</v>
      </c>
      <c r="BS2785" s="6" t="str">
        <f t="shared" si="703"/>
        <v>停售</v>
      </c>
    </row>
    <row r="2786" spans="1:71">
      <c r="A2786" s="6" t="str">
        <f t="shared" si="694"/>
        <v>CAB07G7T8XXZ</v>
      </c>
      <c r="B2786" s="6" t="str">
        <f t="shared" si="695"/>
        <v>CAX001UT734H</v>
      </c>
      <c r="C2786" s="6" t="str">
        <f t="shared" si="696"/>
        <v>CAYCY00034</v>
      </c>
      <c r="D2786" s="6" t="str">
        <f t="shared" si="697"/>
        <v>CAB07G7T8XXZYCY00034</v>
      </c>
      <c r="E2786" s="6" t="str">
        <f t="shared" si="698"/>
        <v>CAB07G7T8XXZX001UT734H</v>
      </c>
      <c r="F2786" s="6" t="str">
        <f t="shared" si="699"/>
        <v>CAYCY00034X001UT734H</v>
      </c>
      <c r="G2786" s="6" t="str">
        <f t="shared" si="700"/>
        <v>CAYCY00034</v>
      </c>
      <c r="H2786" s="6" t="str">
        <f ca="1" t="shared" si="701"/>
        <v>待上架</v>
      </c>
      <c r="I2786" s="10" t="str">
        <f t="shared" si="702"/>
        <v>清货款</v>
      </c>
      <c r="J2786" s="5" t="s">
        <v>12066</v>
      </c>
      <c r="K2786" s="5" t="s">
        <v>12067</v>
      </c>
      <c r="L2786" s="5" t="s">
        <v>12068</v>
      </c>
      <c r="M2786" s="5" t="s">
        <v>12068</v>
      </c>
      <c r="N2786" s="5" t="s">
        <v>12069</v>
      </c>
      <c r="O2786" s="5" t="s">
        <v>1142</v>
      </c>
      <c r="P2786" s="5" t="s">
        <v>4120</v>
      </c>
      <c r="Q2786" s="5" t="s">
        <v>4352</v>
      </c>
      <c r="R2786" s="5" t="s">
        <v>10</v>
      </c>
      <c r="S2786" s="5" t="s">
        <v>4339</v>
      </c>
      <c r="T2786" s="5" t="s">
        <v>2979</v>
      </c>
      <c r="U2786" s="5" t="s">
        <v>4340</v>
      </c>
      <c r="V2786" s="5" t="s">
        <v>4134</v>
      </c>
      <c r="W2786" s="5" t="s">
        <v>4120</v>
      </c>
      <c r="X2786" s="5" t="s">
        <v>4135</v>
      </c>
      <c r="Y2786" s="5" t="s">
        <v>4299</v>
      </c>
      <c r="Z2786" s="5" t="s">
        <v>4694</v>
      </c>
      <c r="AA2786" s="5" t="s">
        <v>4120</v>
      </c>
      <c r="AB2786" s="5" t="s">
        <v>4137</v>
      </c>
      <c r="AE2786" s="5" t="s">
        <v>4299</v>
      </c>
      <c r="AF2786" s="5" t="s">
        <v>3003</v>
      </c>
      <c r="AG2786" s="5" t="s">
        <v>4141</v>
      </c>
      <c r="AH2786" s="5" t="s">
        <v>4513</v>
      </c>
      <c r="AI2786" s="5" t="s">
        <v>4531</v>
      </c>
      <c r="AJ2786" s="5" t="s">
        <v>4532</v>
      </c>
      <c r="AM2786" s="5" t="s">
        <v>4146</v>
      </c>
      <c r="AN2786" s="5" t="s">
        <v>4146</v>
      </c>
      <c r="AO2786" s="5">
        <v>0</v>
      </c>
      <c r="AT2786" s="5">
        <v>0</v>
      </c>
      <c r="AU2786" s="5">
        <v>0</v>
      </c>
      <c r="AV2786" s="5">
        <v>0</v>
      </c>
      <c r="AW2786" s="5">
        <v>0</v>
      </c>
      <c r="AX2786" s="5">
        <v>0</v>
      </c>
      <c r="AY2786" s="5">
        <v>0</v>
      </c>
      <c r="AZ2786" s="5">
        <v>900</v>
      </c>
      <c r="BA2786" s="5">
        <v>1.99</v>
      </c>
      <c r="BB2786" s="5">
        <v>0</v>
      </c>
      <c r="BC2786" s="5">
        <v>0</v>
      </c>
      <c r="BD2786" s="5">
        <v>0</v>
      </c>
      <c r="BE2786" s="5">
        <v>0</v>
      </c>
      <c r="BF2786" s="5">
        <v>0</v>
      </c>
      <c r="BG2786" s="5">
        <v>0</v>
      </c>
      <c r="BH2786" s="5">
        <v>0</v>
      </c>
      <c r="BI2786" s="5">
        <v>0</v>
      </c>
      <c r="BM2786" s="6">
        <f t="shared" si="688"/>
        <v>1</v>
      </c>
      <c r="BN2786" s="10">
        <f t="shared" si="689"/>
        <v>0</v>
      </c>
      <c r="BO2786" s="6">
        <f t="shared" si="690"/>
        <v>0</v>
      </c>
      <c r="BP2786" s="6">
        <f t="shared" si="691"/>
        <v>0</v>
      </c>
      <c r="BQ2786" s="6">
        <f t="shared" si="692"/>
        <v>0</v>
      </c>
      <c r="BR2786" s="10" t="str">
        <f t="shared" si="693"/>
        <v>停售</v>
      </c>
      <c r="BS2786" s="6" t="str">
        <f t="shared" si="703"/>
        <v>停售</v>
      </c>
    </row>
    <row r="2787" spans="1:71">
      <c r="A2787" s="6" t="str">
        <f t="shared" si="694"/>
        <v>USB07G7T8XXZ</v>
      </c>
      <c r="B2787" s="6" t="str">
        <f t="shared" si="695"/>
        <v>USX001UT734H</v>
      </c>
      <c r="C2787" s="6" t="str">
        <f t="shared" si="696"/>
        <v>USYCY00034</v>
      </c>
      <c r="D2787" s="6" t="str">
        <f t="shared" si="697"/>
        <v>USB07G7T8XXZYCY00034</v>
      </c>
      <c r="E2787" s="6" t="str">
        <f t="shared" si="698"/>
        <v>USB07G7T8XXZX001UT734H</v>
      </c>
      <c r="F2787" s="6" t="str">
        <f t="shared" si="699"/>
        <v>USYCY00034X001UT734H</v>
      </c>
      <c r="G2787" s="6" t="str">
        <f t="shared" si="700"/>
        <v>USYCY00034</v>
      </c>
      <c r="H2787" s="6" t="str">
        <f ca="1" t="shared" si="701"/>
        <v>老品</v>
      </c>
      <c r="I2787" s="10" t="str">
        <f t="shared" si="702"/>
        <v>停售</v>
      </c>
      <c r="J2787" s="5" t="s">
        <v>12066</v>
      </c>
      <c r="K2787" s="5" t="s">
        <v>12067</v>
      </c>
      <c r="L2787" s="5" t="s">
        <v>12070</v>
      </c>
      <c r="M2787" s="5" t="s">
        <v>12068</v>
      </c>
      <c r="N2787" s="5" t="s">
        <v>12069</v>
      </c>
      <c r="O2787" s="5" t="s">
        <v>1142</v>
      </c>
      <c r="P2787" s="5" t="s">
        <v>4120</v>
      </c>
      <c r="Q2787" s="5" t="s">
        <v>4338</v>
      </c>
      <c r="R2787" s="5" t="s">
        <v>2288</v>
      </c>
      <c r="S2787" s="5" t="s">
        <v>4339</v>
      </c>
      <c r="T2787" s="5" t="s">
        <v>2979</v>
      </c>
      <c r="U2787" s="5" t="s">
        <v>4340</v>
      </c>
      <c r="V2787" s="5" t="s">
        <v>4134</v>
      </c>
      <c r="W2787" s="5" t="s">
        <v>4120</v>
      </c>
      <c r="X2787" s="5" t="s">
        <v>4135</v>
      </c>
      <c r="Y2787" s="5" t="s">
        <v>4299</v>
      </c>
      <c r="Z2787" s="5" t="s">
        <v>4124</v>
      </c>
      <c r="AA2787" s="5" t="s">
        <v>4120</v>
      </c>
      <c r="AB2787" s="5" t="s">
        <v>4137</v>
      </c>
      <c r="AC2787" s="5" t="s">
        <v>12071</v>
      </c>
      <c r="AD2787" s="5" t="s">
        <v>5369</v>
      </c>
      <c r="AE2787" s="5" t="s">
        <v>4140</v>
      </c>
      <c r="AF2787" s="5" t="s">
        <v>4339</v>
      </c>
      <c r="AG2787" s="5" t="s">
        <v>4343</v>
      </c>
      <c r="AH2787" s="5" t="s">
        <v>4339</v>
      </c>
      <c r="AI2787" s="5" t="s">
        <v>4531</v>
      </c>
      <c r="AJ2787" s="5" t="s">
        <v>4532</v>
      </c>
      <c r="AK2787" s="5">
        <v>5.71</v>
      </c>
      <c r="AL2787" s="5" t="s">
        <v>4145</v>
      </c>
      <c r="AM2787" s="5" t="s">
        <v>4146</v>
      </c>
      <c r="AN2787" s="5" t="s">
        <v>4146</v>
      </c>
      <c r="AO2787" s="5">
        <v>0</v>
      </c>
      <c r="AT2787" s="5">
        <v>0</v>
      </c>
      <c r="AU2787" s="5">
        <v>0</v>
      </c>
      <c r="AV2787" s="5">
        <v>0</v>
      </c>
      <c r="AW2787" s="5">
        <v>0</v>
      </c>
      <c r="AX2787" s="5">
        <v>0</v>
      </c>
      <c r="AY2787" s="5">
        <v>0</v>
      </c>
      <c r="AZ2787" s="5">
        <v>900</v>
      </c>
      <c r="BA2787" s="5">
        <v>1.99</v>
      </c>
      <c r="BB2787" s="5">
        <v>0</v>
      </c>
      <c r="BC2787" s="5">
        <v>0</v>
      </c>
      <c r="BD2787" s="5">
        <v>0</v>
      </c>
      <c r="BE2787" s="5">
        <v>0</v>
      </c>
      <c r="BF2787" s="5">
        <v>0</v>
      </c>
      <c r="BG2787" s="5">
        <v>0</v>
      </c>
      <c r="BH2787" s="5">
        <v>0</v>
      </c>
      <c r="BI2787" s="5">
        <v>0</v>
      </c>
      <c r="BM2787" s="6">
        <f t="shared" si="688"/>
        <v>1</v>
      </c>
      <c r="BN2787" s="10">
        <f t="shared" si="689"/>
        <v>0</v>
      </c>
      <c r="BO2787" s="6">
        <f t="shared" si="690"/>
        <v>0</v>
      </c>
      <c r="BP2787" s="6">
        <f t="shared" si="691"/>
        <v>0</v>
      </c>
      <c r="BQ2787" s="6">
        <f t="shared" si="692"/>
        <v>0</v>
      </c>
      <c r="BR2787" s="10" t="str">
        <f t="shared" si="693"/>
        <v>停售</v>
      </c>
      <c r="BS2787" s="6" t="str">
        <f t="shared" si="703"/>
        <v>停售</v>
      </c>
    </row>
    <row r="2788" spans="1:71">
      <c r="A2788" s="6" t="str">
        <f t="shared" si="694"/>
        <v>USB07W4T55NP</v>
      </c>
      <c r="B2788" s="6" t="str">
        <f t="shared" si="695"/>
        <v>USX0029R0SI7</v>
      </c>
      <c r="C2788" s="6" t="str">
        <f t="shared" si="696"/>
        <v>USYCY00035</v>
      </c>
      <c r="D2788" s="6" t="str">
        <f t="shared" si="697"/>
        <v>USB07W4T55NPYCY00035</v>
      </c>
      <c r="E2788" s="6" t="str">
        <f t="shared" si="698"/>
        <v>USB07W4T55NPX0029R0SI7</v>
      </c>
      <c r="F2788" s="6" t="str">
        <f t="shared" si="699"/>
        <v>USYCY00035X0029R0SI7</v>
      </c>
      <c r="G2788" s="6" t="str">
        <f t="shared" si="700"/>
        <v>USYCY00035</v>
      </c>
      <c r="H2788" s="6" t="str">
        <f ca="1" t="shared" si="701"/>
        <v>老品</v>
      </c>
      <c r="I2788" s="10" t="str">
        <f t="shared" si="702"/>
        <v>停售</v>
      </c>
      <c r="J2788" s="5" t="s">
        <v>12072</v>
      </c>
      <c r="K2788" s="5" t="s">
        <v>12073</v>
      </c>
      <c r="L2788" s="5" t="s">
        <v>12074</v>
      </c>
      <c r="M2788" s="5" t="s">
        <v>12074</v>
      </c>
      <c r="N2788" s="5" t="s">
        <v>12075</v>
      </c>
      <c r="O2788" s="5" t="s">
        <v>12076</v>
      </c>
      <c r="P2788" s="5" t="s">
        <v>4120</v>
      </c>
      <c r="Q2788" s="5" t="s">
        <v>4338</v>
      </c>
      <c r="R2788" s="5" t="s">
        <v>2288</v>
      </c>
      <c r="S2788" s="5" t="s">
        <v>4339</v>
      </c>
      <c r="T2788" s="5" t="s">
        <v>2979</v>
      </c>
      <c r="U2788" s="5" t="s">
        <v>4340</v>
      </c>
      <c r="V2788" s="5" t="s">
        <v>4134</v>
      </c>
      <c r="W2788" s="5" t="s">
        <v>4120</v>
      </c>
      <c r="X2788" s="5" t="s">
        <v>4135</v>
      </c>
      <c r="Y2788" s="5" t="s">
        <v>4299</v>
      </c>
      <c r="Z2788" s="5" t="s">
        <v>4124</v>
      </c>
      <c r="AA2788" s="5" t="s">
        <v>4120</v>
      </c>
      <c r="AB2788" s="5" t="s">
        <v>4137</v>
      </c>
      <c r="AC2788" s="5" t="s">
        <v>12077</v>
      </c>
      <c r="AD2788" s="5" t="s">
        <v>12010</v>
      </c>
      <c r="AE2788" s="5" t="s">
        <v>4140</v>
      </c>
      <c r="AF2788" s="5" t="s">
        <v>4339</v>
      </c>
      <c r="AG2788" s="5" t="s">
        <v>4343</v>
      </c>
      <c r="AH2788" s="5" t="s">
        <v>4339</v>
      </c>
      <c r="AI2788" s="5" t="s">
        <v>4531</v>
      </c>
      <c r="AJ2788" s="5" t="s">
        <v>4532</v>
      </c>
      <c r="AL2788" s="5" t="s">
        <v>4145</v>
      </c>
      <c r="AM2788" s="5" t="s">
        <v>4146</v>
      </c>
      <c r="AN2788" s="5" t="s">
        <v>4146</v>
      </c>
      <c r="AO2788" s="5">
        <v>0</v>
      </c>
      <c r="AT2788" s="5">
        <v>0</v>
      </c>
      <c r="AU2788" s="5">
        <v>0</v>
      </c>
      <c r="AV2788" s="5">
        <v>0</v>
      </c>
      <c r="AW2788" s="5">
        <v>0</v>
      </c>
      <c r="AX2788" s="5">
        <v>0</v>
      </c>
      <c r="AY2788" s="5">
        <v>0</v>
      </c>
      <c r="AZ2788" s="5">
        <v>900</v>
      </c>
      <c r="BA2788" s="5">
        <v>1.99</v>
      </c>
      <c r="BB2788" s="5">
        <v>0</v>
      </c>
      <c r="BC2788" s="5">
        <v>0</v>
      </c>
      <c r="BD2788" s="5">
        <v>0</v>
      </c>
      <c r="BE2788" s="5">
        <v>0</v>
      </c>
      <c r="BF2788" s="5">
        <v>0</v>
      </c>
      <c r="BG2788" s="5">
        <v>0</v>
      </c>
      <c r="BH2788" s="5">
        <v>0</v>
      </c>
      <c r="BI2788" s="5">
        <v>0</v>
      </c>
      <c r="BM2788" s="6">
        <f t="shared" si="688"/>
        <v>1</v>
      </c>
      <c r="BN2788" s="10">
        <f t="shared" si="689"/>
        <v>0</v>
      </c>
      <c r="BO2788" s="6">
        <f t="shared" si="690"/>
        <v>0</v>
      </c>
      <c r="BP2788" s="6">
        <f t="shared" si="691"/>
        <v>0</v>
      </c>
      <c r="BQ2788" s="6">
        <f t="shared" si="692"/>
        <v>0</v>
      </c>
      <c r="BR2788" s="10" t="str">
        <f t="shared" si="693"/>
        <v>停售</v>
      </c>
      <c r="BS2788" s="6" t="str">
        <f t="shared" si="703"/>
        <v>停售</v>
      </c>
    </row>
    <row r="2789" spans="1:71">
      <c r="A2789" s="6" t="str">
        <f t="shared" si="694"/>
        <v>USB07PRQ1M7G</v>
      </c>
      <c r="B2789" s="6" t="str">
        <f t="shared" si="695"/>
        <v>USX00238VCCN</v>
      </c>
      <c r="C2789" s="6" t="str">
        <f t="shared" si="696"/>
        <v>USYCY00036</v>
      </c>
      <c r="D2789" s="6" t="str">
        <f t="shared" si="697"/>
        <v>USB07PRQ1M7GYCY00036</v>
      </c>
      <c r="E2789" s="6" t="str">
        <f t="shared" si="698"/>
        <v>USB07PRQ1M7GX00238VCCN</v>
      </c>
      <c r="F2789" s="6" t="str">
        <f t="shared" si="699"/>
        <v>USYCY00036X00238VCCN</v>
      </c>
      <c r="G2789" s="6" t="str">
        <f t="shared" si="700"/>
        <v>USYCY00036</v>
      </c>
      <c r="H2789" s="6" t="str">
        <f ca="1" t="shared" si="701"/>
        <v>老品</v>
      </c>
      <c r="I2789" s="10" t="str">
        <f t="shared" si="702"/>
        <v>停售</v>
      </c>
      <c r="J2789" s="5" t="s">
        <v>12078</v>
      </c>
      <c r="K2789" s="5" t="s">
        <v>12079</v>
      </c>
      <c r="L2789" s="5" t="s">
        <v>12070</v>
      </c>
      <c r="M2789" s="5" t="s">
        <v>12080</v>
      </c>
      <c r="N2789" s="5" t="s">
        <v>12081</v>
      </c>
      <c r="O2789" s="5" t="s">
        <v>12082</v>
      </c>
      <c r="P2789" s="5" t="s">
        <v>4120</v>
      </c>
      <c r="Q2789" s="5" t="s">
        <v>4338</v>
      </c>
      <c r="R2789" s="5" t="s">
        <v>2288</v>
      </c>
      <c r="S2789" s="5" t="s">
        <v>4339</v>
      </c>
      <c r="T2789" s="5" t="s">
        <v>2979</v>
      </c>
      <c r="U2789" s="5" t="s">
        <v>4340</v>
      </c>
      <c r="V2789" s="5" t="s">
        <v>4134</v>
      </c>
      <c r="W2789" s="5" t="s">
        <v>4120</v>
      </c>
      <c r="X2789" s="5" t="s">
        <v>4135</v>
      </c>
      <c r="Y2789" s="5" t="s">
        <v>4299</v>
      </c>
      <c r="Z2789" s="5" t="s">
        <v>4124</v>
      </c>
      <c r="AA2789" s="5" t="s">
        <v>4120</v>
      </c>
      <c r="AB2789" s="5" t="s">
        <v>4137</v>
      </c>
      <c r="AC2789" s="5" t="s">
        <v>12083</v>
      </c>
      <c r="AD2789" s="5" t="s">
        <v>8006</v>
      </c>
      <c r="AE2789" s="5" t="s">
        <v>4140</v>
      </c>
      <c r="AF2789" s="5" t="s">
        <v>4339</v>
      </c>
      <c r="AG2789" s="5" t="s">
        <v>4343</v>
      </c>
      <c r="AH2789" s="5" t="s">
        <v>4339</v>
      </c>
      <c r="AI2789" s="5" t="s">
        <v>4514</v>
      </c>
      <c r="AJ2789" s="5" t="s">
        <v>4345</v>
      </c>
      <c r="AK2789" s="5">
        <v>5.99</v>
      </c>
      <c r="AL2789" s="5" t="s">
        <v>4145</v>
      </c>
      <c r="AM2789" s="5" t="s">
        <v>4146</v>
      </c>
      <c r="AN2789" s="5" t="s">
        <v>4146</v>
      </c>
      <c r="AO2789" s="5">
        <v>24</v>
      </c>
      <c r="AP2789" s="5">
        <v>500</v>
      </c>
      <c r="AQ2789" s="5" t="s">
        <v>12084</v>
      </c>
      <c r="AR2789" s="5" t="s">
        <v>12085</v>
      </c>
      <c r="AS2789" s="5">
        <v>20</v>
      </c>
      <c r="AT2789" s="5">
        <v>43</v>
      </c>
      <c r="AU2789" s="5">
        <v>10</v>
      </c>
      <c r="AV2789" s="5">
        <v>8.6</v>
      </c>
      <c r="AW2789" s="5">
        <v>16.93</v>
      </c>
      <c r="AX2789" s="5">
        <v>3.94</v>
      </c>
      <c r="AY2789" s="5">
        <v>3.39</v>
      </c>
      <c r="AZ2789" s="5">
        <v>800</v>
      </c>
      <c r="BA2789" s="5">
        <v>1.77</v>
      </c>
      <c r="BB2789" s="5">
        <v>45</v>
      </c>
      <c r="BC2789" s="5">
        <v>45</v>
      </c>
      <c r="BD2789" s="5">
        <v>35</v>
      </c>
      <c r="BE2789" s="5">
        <v>17.72</v>
      </c>
      <c r="BF2789" s="5">
        <v>17.72</v>
      </c>
      <c r="BG2789" s="5">
        <v>13.78</v>
      </c>
      <c r="BH2789" s="5">
        <v>19.8</v>
      </c>
      <c r="BI2789" s="5">
        <v>43.71</v>
      </c>
      <c r="BM2789" s="6">
        <f t="shared" si="688"/>
        <v>1</v>
      </c>
      <c r="BN2789" s="10">
        <f t="shared" si="689"/>
        <v>0</v>
      </c>
      <c r="BO2789" s="6">
        <f t="shared" si="690"/>
        <v>0</v>
      </c>
      <c r="BP2789" s="6">
        <f t="shared" si="691"/>
        <v>0</v>
      </c>
      <c r="BQ2789" s="6">
        <f t="shared" si="692"/>
        <v>0</v>
      </c>
      <c r="BR2789" s="10" t="str">
        <f t="shared" si="693"/>
        <v>停售</v>
      </c>
      <c r="BS2789" s="6" t="str">
        <f t="shared" si="703"/>
        <v>停售</v>
      </c>
    </row>
    <row r="2790" spans="1:71">
      <c r="A2790" s="6" t="str">
        <f t="shared" si="694"/>
        <v>USB07G47FNYL</v>
      </c>
      <c r="B2790" s="6" t="str">
        <f t="shared" si="695"/>
        <v>USX001UOB4SD</v>
      </c>
      <c r="C2790" s="6" t="str">
        <f t="shared" si="696"/>
        <v>USYCY00037</v>
      </c>
      <c r="D2790" s="6" t="str">
        <f t="shared" si="697"/>
        <v>USB07G47FNYLYCY00037</v>
      </c>
      <c r="E2790" s="6" t="str">
        <f t="shared" si="698"/>
        <v>USB07G47FNYLX001UOB4SD</v>
      </c>
      <c r="F2790" s="6" t="str">
        <f t="shared" si="699"/>
        <v>USYCY00037X001UOB4SD</v>
      </c>
      <c r="G2790" s="6" t="str">
        <f t="shared" si="700"/>
        <v>USYCY00037</v>
      </c>
      <c r="H2790" s="6" t="str">
        <f ca="1" t="shared" si="701"/>
        <v>老品</v>
      </c>
      <c r="I2790" s="10" t="str">
        <f t="shared" si="702"/>
        <v>停售</v>
      </c>
      <c r="J2790" s="5" t="s">
        <v>12086</v>
      </c>
      <c r="K2790" s="5" t="s">
        <v>12087</v>
      </c>
      <c r="L2790" s="5" t="s">
        <v>12088</v>
      </c>
      <c r="M2790" s="5" t="s">
        <v>12089</v>
      </c>
      <c r="N2790" s="5" t="s">
        <v>12090</v>
      </c>
      <c r="O2790" s="5" t="s">
        <v>12091</v>
      </c>
      <c r="P2790" s="5" t="s">
        <v>4120</v>
      </c>
      <c r="Q2790" s="5" t="s">
        <v>4338</v>
      </c>
      <c r="R2790" s="5" t="s">
        <v>2288</v>
      </c>
      <c r="S2790" s="5" t="s">
        <v>4339</v>
      </c>
      <c r="T2790" s="5" t="s">
        <v>2990</v>
      </c>
      <c r="U2790" s="5" t="s">
        <v>4340</v>
      </c>
      <c r="V2790" s="5" t="s">
        <v>4134</v>
      </c>
      <c r="W2790" s="5" t="s">
        <v>4120</v>
      </c>
      <c r="X2790" s="5" t="s">
        <v>4135</v>
      </c>
      <c r="Y2790" s="5" t="s">
        <v>4299</v>
      </c>
      <c r="Z2790" s="5" t="s">
        <v>4124</v>
      </c>
      <c r="AA2790" s="5" t="s">
        <v>4120</v>
      </c>
      <c r="AB2790" s="5" t="s">
        <v>4137</v>
      </c>
      <c r="AC2790" s="5" t="s">
        <v>12092</v>
      </c>
      <c r="AD2790" s="5" t="s">
        <v>12093</v>
      </c>
      <c r="AE2790" s="5" t="s">
        <v>4140</v>
      </c>
      <c r="AF2790" s="5" t="s">
        <v>3003</v>
      </c>
      <c r="AG2790" s="5" t="s">
        <v>4141</v>
      </c>
      <c r="AH2790" s="5" t="s">
        <v>3003</v>
      </c>
      <c r="AI2790" s="5" t="s">
        <v>5059</v>
      </c>
      <c r="AJ2790" s="5" t="s">
        <v>4345</v>
      </c>
      <c r="AK2790" s="5">
        <v>6.86</v>
      </c>
      <c r="AL2790" s="5" t="s">
        <v>4145</v>
      </c>
      <c r="AM2790" s="5" t="s">
        <v>4146</v>
      </c>
      <c r="AN2790" s="5" t="s">
        <v>4146</v>
      </c>
      <c r="AO2790" s="5">
        <v>16</v>
      </c>
      <c r="AP2790" s="5">
        <v>500</v>
      </c>
      <c r="AQ2790" s="5" t="s">
        <v>6787</v>
      </c>
      <c r="AR2790" s="5" t="s">
        <v>6788</v>
      </c>
      <c r="AS2790" s="5">
        <v>7</v>
      </c>
      <c r="AT2790" s="5">
        <v>27</v>
      </c>
      <c r="AU2790" s="5">
        <v>24</v>
      </c>
      <c r="AV2790" s="5">
        <v>11</v>
      </c>
      <c r="AW2790" s="5">
        <v>10.63</v>
      </c>
      <c r="AX2790" s="5">
        <v>9.45</v>
      </c>
      <c r="AY2790" s="5">
        <v>4.33</v>
      </c>
      <c r="AZ2790" s="5">
        <v>600</v>
      </c>
      <c r="BA2790" s="5">
        <v>1.32</v>
      </c>
      <c r="BB2790" s="5">
        <v>55</v>
      </c>
      <c r="BC2790" s="5">
        <v>42</v>
      </c>
      <c r="BD2790" s="5">
        <v>39</v>
      </c>
      <c r="BE2790" s="5">
        <v>21.65</v>
      </c>
      <c r="BF2790" s="5">
        <v>16.54</v>
      </c>
      <c r="BG2790" s="5">
        <v>15.35</v>
      </c>
      <c r="BH2790" s="5">
        <v>9.35</v>
      </c>
      <c r="BI2790" s="5">
        <v>20.64</v>
      </c>
      <c r="BM2790" s="6">
        <f t="shared" si="688"/>
        <v>1</v>
      </c>
      <c r="BN2790" s="10">
        <f t="shared" si="689"/>
        <v>0</v>
      </c>
      <c r="BO2790" s="6">
        <f t="shared" si="690"/>
        <v>0</v>
      </c>
      <c r="BP2790" s="6">
        <f t="shared" si="691"/>
        <v>0</v>
      </c>
      <c r="BQ2790" s="6">
        <f t="shared" si="692"/>
        <v>0</v>
      </c>
      <c r="BR2790" s="10" t="str">
        <f t="shared" si="693"/>
        <v>停售</v>
      </c>
      <c r="BS2790" s="6" t="str">
        <f t="shared" si="703"/>
        <v>停售</v>
      </c>
    </row>
    <row r="2791" spans="1:71">
      <c r="A2791" s="6" t="str">
        <f t="shared" si="694"/>
        <v>USB07B7JF74H</v>
      </c>
      <c r="B2791" s="6" t="str">
        <f t="shared" si="695"/>
        <v>USX001PSFG4R</v>
      </c>
      <c r="C2791" s="6" t="str">
        <f t="shared" si="696"/>
        <v>USYCY00040</v>
      </c>
      <c r="D2791" s="6" t="str">
        <f t="shared" si="697"/>
        <v>USB07B7JF74HYCY00040</v>
      </c>
      <c r="E2791" s="6" t="str">
        <f t="shared" si="698"/>
        <v>USB07B7JF74HX001PSFG4R</v>
      </c>
      <c r="F2791" s="6" t="str">
        <f t="shared" si="699"/>
        <v>USYCY00040X001PSFG4R</v>
      </c>
      <c r="G2791" s="6" t="str">
        <f t="shared" si="700"/>
        <v>USYCY00040</v>
      </c>
      <c r="H2791" s="6" t="str">
        <f ca="1" t="shared" si="701"/>
        <v>老品</v>
      </c>
      <c r="I2791" s="10" t="str">
        <f t="shared" si="702"/>
        <v>停售</v>
      </c>
      <c r="J2791" s="5" t="s">
        <v>12094</v>
      </c>
      <c r="K2791" s="5" t="s">
        <v>12095</v>
      </c>
      <c r="L2791" s="5" t="s">
        <v>12096</v>
      </c>
      <c r="M2791" s="5" t="s">
        <v>12097</v>
      </c>
      <c r="N2791" s="5" t="s">
        <v>12098</v>
      </c>
      <c r="O2791" s="5" t="s">
        <v>12099</v>
      </c>
      <c r="P2791" s="5" t="s">
        <v>4120</v>
      </c>
      <c r="Q2791" s="5" t="s">
        <v>4338</v>
      </c>
      <c r="R2791" s="5" t="s">
        <v>2288</v>
      </c>
      <c r="S2791" s="5" t="s">
        <v>4339</v>
      </c>
      <c r="T2791" s="5" t="s">
        <v>2981</v>
      </c>
      <c r="U2791" s="5" t="s">
        <v>4340</v>
      </c>
      <c r="V2791" s="5" t="s">
        <v>4134</v>
      </c>
      <c r="W2791" s="5" t="s">
        <v>4120</v>
      </c>
      <c r="X2791" s="5" t="s">
        <v>4135</v>
      </c>
      <c r="Y2791" s="5" t="s">
        <v>4299</v>
      </c>
      <c r="Z2791" s="5" t="s">
        <v>4124</v>
      </c>
      <c r="AA2791" s="5" t="s">
        <v>4120</v>
      </c>
      <c r="AB2791" s="5" t="s">
        <v>4137</v>
      </c>
      <c r="AC2791" s="5" t="s">
        <v>12100</v>
      </c>
      <c r="AD2791" s="5" t="s">
        <v>12101</v>
      </c>
      <c r="AE2791" s="5" t="s">
        <v>4140</v>
      </c>
      <c r="AF2791" s="5" t="s">
        <v>2991</v>
      </c>
      <c r="AG2791" s="5" t="s">
        <v>4550</v>
      </c>
      <c r="AH2791" s="5" t="s">
        <v>2991</v>
      </c>
      <c r="AI2791" s="5" t="s">
        <v>4531</v>
      </c>
      <c r="AJ2791" s="5" t="s">
        <v>4532</v>
      </c>
      <c r="AK2791" s="5">
        <v>5.7</v>
      </c>
      <c r="AL2791" s="5" t="s">
        <v>4145</v>
      </c>
      <c r="AM2791" s="5" t="s">
        <v>4146</v>
      </c>
      <c r="AN2791" s="5" t="s">
        <v>4146</v>
      </c>
      <c r="AO2791" s="5">
        <v>1</v>
      </c>
      <c r="AT2791" s="5">
        <v>1</v>
      </c>
      <c r="AU2791" s="5">
        <v>1</v>
      </c>
      <c r="AV2791" s="5">
        <v>1</v>
      </c>
      <c r="AW2791" s="5">
        <v>0.39</v>
      </c>
      <c r="AX2791" s="5">
        <v>0.39</v>
      </c>
      <c r="AY2791" s="5">
        <v>0.39</v>
      </c>
      <c r="AZ2791" s="5">
        <v>500</v>
      </c>
      <c r="BA2791" s="5">
        <v>1.1</v>
      </c>
      <c r="BB2791" s="5">
        <v>1</v>
      </c>
      <c r="BC2791" s="5">
        <v>1</v>
      </c>
      <c r="BD2791" s="5">
        <v>1</v>
      </c>
      <c r="BE2791" s="5">
        <v>0.39</v>
      </c>
      <c r="BF2791" s="5">
        <v>0.39</v>
      </c>
      <c r="BG2791" s="5">
        <v>0.39</v>
      </c>
      <c r="BH2791" s="5">
        <v>1</v>
      </c>
      <c r="BI2791" s="5">
        <v>2.21</v>
      </c>
      <c r="BM2791" s="6">
        <f t="shared" si="688"/>
        <v>1</v>
      </c>
      <c r="BN2791" s="10">
        <f t="shared" si="689"/>
        <v>0</v>
      </c>
      <c r="BO2791" s="6">
        <f t="shared" si="690"/>
        <v>0</v>
      </c>
      <c r="BP2791" s="6">
        <f t="shared" si="691"/>
        <v>0</v>
      </c>
      <c r="BQ2791" s="6">
        <f t="shared" si="692"/>
        <v>0</v>
      </c>
      <c r="BR2791" s="10" t="str">
        <f t="shared" si="693"/>
        <v>停售</v>
      </c>
      <c r="BS2791" s="6" t="str">
        <f t="shared" si="703"/>
        <v>停售</v>
      </c>
    </row>
    <row r="2792" spans="1:71">
      <c r="A2792" s="6" t="str">
        <f t="shared" si="694"/>
        <v>USB07B7KZ6QT</v>
      </c>
      <c r="B2792" s="6" t="str">
        <f t="shared" si="695"/>
        <v>USX001PRYKM7</v>
      </c>
      <c r="C2792" s="6" t="str">
        <f t="shared" si="696"/>
        <v>USYCY00041</v>
      </c>
      <c r="D2792" s="6" t="str">
        <f t="shared" si="697"/>
        <v>USB07B7KZ6QTYCY00041</v>
      </c>
      <c r="E2792" s="6" t="str">
        <f t="shared" si="698"/>
        <v>USB07B7KZ6QTX001PRYKM7</v>
      </c>
      <c r="F2792" s="6" t="str">
        <f t="shared" si="699"/>
        <v>USYCY00041X001PRYKM7</v>
      </c>
      <c r="G2792" s="6" t="str">
        <f t="shared" si="700"/>
        <v>USYCY00041</v>
      </c>
      <c r="H2792" s="6" t="str">
        <f ca="1" t="shared" si="701"/>
        <v>老品</v>
      </c>
      <c r="I2792" s="10" t="str">
        <f t="shared" si="702"/>
        <v>停售</v>
      </c>
      <c r="J2792" s="5" t="s">
        <v>12102</v>
      </c>
      <c r="K2792" s="5" t="s">
        <v>12103</v>
      </c>
      <c r="L2792" s="5" t="s">
        <v>12096</v>
      </c>
      <c r="M2792" s="5" t="s">
        <v>12104</v>
      </c>
      <c r="N2792" s="5" t="s">
        <v>12105</v>
      </c>
      <c r="O2792" s="5" t="s">
        <v>12106</v>
      </c>
      <c r="P2792" s="5" t="s">
        <v>4120</v>
      </c>
      <c r="Q2792" s="5" t="s">
        <v>4338</v>
      </c>
      <c r="R2792" s="5" t="s">
        <v>2288</v>
      </c>
      <c r="S2792" s="5" t="s">
        <v>4339</v>
      </c>
      <c r="T2792" s="5" t="s">
        <v>2981</v>
      </c>
      <c r="U2792" s="5" t="s">
        <v>4340</v>
      </c>
      <c r="V2792" s="5" t="s">
        <v>4134</v>
      </c>
      <c r="W2792" s="5" t="s">
        <v>4120</v>
      </c>
      <c r="X2792" s="5" t="s">
        <v>4135</v>
      </c>
      <c r="Y2792" s="5" t="s">
        <v>4299</v>
      </c>
      <c r="Z2792" s="5" t="s">
        <v>4124</v>
      </c>
      <c r="AA2792" s="5" t="s">
        <v>4120</v>
      </c>
      <c r="AB2792" s="5" t="s">
        <v>4137</v>
      </c>
      <c r="AC2792" s="5" t="s">
        <v>12100</v>
      </c>
      <c r="AD2792" s="5" t="s">
        <v>12101</v>
      </c>
      <c r="AE2792" s="5" t="s">
        <v>4140</v>
      </c>
      <c r="AF2792" s="5" t="s">
        <v>2991</v>
      </c>
      <c r="AG2792" s="5" t="s">
        <v>4550</v>
      </c>
      <c r="AI2792" s="5" t="s">
        <v>4531</v>
      </c>
      <c r="AJ2792" s="5" t="s">
        <v>4770</v>
      </c>
      <c r="AL2792" s="5" t="s">
        <v>4145</v>
      </c>
      <c r="AM2792" s="5" t="s">
        <v>4146</v>
      </c>
      <c r="AN2792" s="5" t="s">
        <v>4146</v>
      </c>
      <c r="AO2792" s="5">
        <v>1</v>
      </c>
      <c r="AT2792" s="5">
        <v>1</v>
      </c>
      <c r="AU2792" s="5">
        <v>1</v>
      </c>
      <c r="AV2792" s="5">
        <v>1</v>
      </c>
      <c r="AW2792" s="5">
        <v>0.39</v>
      </c>
      <c r="AX2792" s="5">
        <v>0.39</v>
      </c>
      <c r="AY2792" s="5">
        <v>0.39</v>
      </c>
      <c r="AZ2792" s="5">
        <v>500</v>
      </c>
      <c r="BA2792" s="5">
        <v>1.1</v>
      </c>
      <c r="BB2792" s="5">
        <v>1</v>
      </c>
      <c r="BC2792" s="5">
        <v>1</v>
      </c>
      <c r="BD2792" s="5">
        <v>1</v>
      </c>
      <c r="BE2792" s="5">
        <v>0.39</v>
      </c>
      <c r="BF2792" s="5">
        <v>0.39</v>
      </c>
      <c r="BG2792" s="5">
        <v>0.39</v>
      </c>
      <c r="BH2792" s="5">
        <v>1</v>
      </c>
      <c r="BI2792" s="5">
        <v>2.21</v>
      </c>
      <c r="BM2792" s="6">
        <f t="shared" si="688"/>
        <v>1</v>
      </c>
      <c r="BN2792" s="10">
        <f t="shared" si="689"/>
        <v>0</v>
      </c>
      <c r="BO2792" s="6">
        <f t="shared" si="690"/>
        <v>0</v>
      </c>
      <c r="BP2792" s="6">
        <f t="shared" si="691"/>
        <v>0</v>
      </c>
      <c r="BQ2792" s="6">
        <f t="shared" si="692"/>
        <v>0</v>
      </c>
      <c r="BR2792" s="10" t="str">
        <f t="shared" si="693"/>
        <v>停售</v>
      </c>
      <c r="BS2792" s="6" t="str">
        <f t="shared" si="703"/>
        <v>停售</v>
      </c>
    </row>
    <row r="2793" spans="1:71">
      <c r="A2793" s="6" t="str">
        <f t="shared" si="694"/>
        <v>MXB08B46GBSY</v>
      </c>
      <c r="B2793" s="6" t="str">
        <f t="shared" si="695"/>
        <v>MXX002JTMPS1</v>
      </c>
      <c r="C2793" s="6" t="str">
        <f t="shared" si="696"/>
        <v>MXYCY00042</v>
      </c>
      <c r="D2793" s="6" t="str">
        <f t="shared" si="697"/>
        <v>MXB08B46GBSYYCY00042</v>
      </c>
      <c r="E2793" s="6" t="str">
        <f t="shared" si="698"/>
        <v>MXB08B46GBSYX002JTMPS1</v>
      </c>
      <c r="F2793" s="6" t="str">
        <f t="shared" si="699"/>
        <v>MXYCY00042X002JTMPS1</v>
      </c>
      <c r="G2793" s="6" t="str">
        <f t="shared" si="700"/>
        <v>MXYCY00042</v>
      </c>
      <c r="H2793" s="6" t="str">
        <f ca="1" t="shared" si="701"/>
        <v>待上架</v>
      </c>
      <c r="I2793" s="10" t="str">
        <f t="shared" si="702"/>
        <v>未维护</v>
      </c>
      <c r="J2793" s="5" t="s">
        <v>12107</v>
      </c>
      <c r="K2793" s="5" t="s">
        <v>12108</v>
      </c>
      <c r="L2793" s="5" t="s">
        <v>12109</v>
      </c>
      <c r="M2793" s="5" t="s">
        <v>12109</v>
      </c>
      <c r="N2793" s="5" t="s">
        <v>12110</v>
      </c>
      <c r="O2793" s="5" t="s">
        <v>1144</v>
      </c>
      <c r="P2793" s="5" t="s">
        <v>4120</v>
      </c>
      <c r="Q2793" s="5" t="s">
        <v>4349</v>
      </c>
      <c r="R2793" s="5" t="s">
        <v>8</v>
      </c>
      <c r="S2793" s="5" t="s">
        <v>4339</v>
      </c>
      <c r="T2793" s="5" t="s">
        <v>2981</v>
      </c>
      <c r="U2793" s="5" t="s">
        <v>4340</v>
      </c>
      <c r="V2793" s="5" t="s">
        <v>4134</v>
      </c>
      <c r="W2793" s="5" t="s">
        <v>4123</v>
      </c>
      <c r="X2793" s="5" t="s">
        <v>4155</v>
      </c>
      <c r="Y2793" s="5" t="s">
        <v>4184</v>
      </c>
      <c r="Z2793" s="5" t="s">
        <v>4124</v>
      </c>
      <c r="AA2793" s="5" t="s">
        <v>4123</v>
      </c>
      <c r="AB2793" s="5" t="s">
        <v>4124</v>
      </c>
      <c r="AE2793" s="5" t="s">
        <v>4299</v>
      </c>
      <c r="AF2793" s="5" t="s">
        <v>2978</v>
      </c>
      <c r="AG2793" s="5" t="s">
        <v>4350</v>
      </c>
      <c r="AH2793" s="5" t="s">
        <v>4142</v>
      </c>
      <c r="AI2793" s="5" t="s">
        <v>4514</v>
      </c>
      <c r="AJ2793" s="5" t="s">
        <v>4345</v>
      </c>
      <c r="AK2793" s="5">
        <v>227.04</v>
      </c>
      <c r="AL2793" s="5" t="s">
        <v>4145</v>
      </c>
      <c r="AM2793" s="5" t="s">
        <v>4146</v>
      </c>
      <c r="AN2793" s="5" t="s">
        <v>4146</v>
      </c>
      <c r="AO2793" s="5">
        <v>9</v>
      </c>
      <c r="AP2793" s="5">
        <v>500</v>
      </c>
      <c r="AQ2793" s="5" t="s">
        <v>9060</v>
      </c>
      <c r="AR2793" s="5" t="s">
        <v>9061</v>
      </c>
      <c r="AS2793" s="5">
        <v>23</v>
      </c>
      <c r="AT2793" s="5">
        <v>40.7</v>
      </c>
      <c r="AU2793" s="5">
        <v>15.5</v>
      </c>
      <c r="AV2793" s="5">
        <v>13.5</v>
      </c>
      <c r="AW2793" s="5">
        <v>16.02</v>
      </c>
      <c r="AX2793" s="5">
        <v>6.1</v>
      </c>
      <c r="AY2793" s="5">
        <v>5.31</v>
      </c>
      <c r="AZ2793" s="5">
        <v>1091</v>
      </c>
      <c r="BA2793" s="5">
        <v>2.41</v>
      </c>
      <c r="BB2793" s="5">
        <v>48</v>
      </c>
      <c r="BC2793" s="5">
        <v>44</v>
      </c>
      <c r="BD2793" s="5">
        <v>42</v>
      </c>
      <c r="BE2793" s="5">
        <v>18.9</v>
      </c>
      <c r="BF2793" s="5">
        <v>17.32</v>
      </c>
      <c r="BG2793" s="5">
        <v>16.54</v>
      </c>
      <c r="BH2793" s="5">
        <v>10.98</v>
      </c>
      <c r="BI2793" s="5">
        <v>24.24</v>
      </c>
      <c r="BM2793" s="6">
        <f t="shared" si="688"/>
        <v>0</v>
      </c>
      <c r="BN2793" s="10">
        <f t="shared" si="689"/>
        <v>0</v>
      </c>
      <c r="BO2793" s="6">
        <f t="shared" si="690"/>
        <v>0</v>
      </c>
      <c r="BP2793" s="6">
        <f t="shared" si="691"/>
        <v>1</v>
      </c>
      <c r="BQ2793" s="6">
        <f t="shared" si="692"/>
        <v>0</v>
      </c>
      <c r="BR2793" s="10" t="str">
        <f t="shared" si="693"/>
        <v>待上架</v>
      </c>
      <c r="BS2793" s="6" t="str">
        <f t="shared" si="703"/>
        <v>待上架</v>
      </c>
    </row>
    <row r="2794" spans="1:71">
      <c r="A2794" s="6" t="str">
        <f t="shared" si="694"/>
        <v>AUB08B46GBSY</v>
      </c>
      <c r="B2794" s="6" t="str">
        <f t="shared" si="695"/>
        <v>AUX001CK9AMV</v>
      </c>
      <c r="C2794" s="6" t="str">
        <f t="shared" si="696"/>
        <v>AUYCY00042</v>
      </c>
      <c r="D2794" s="6" t="str">
        <f t="shared" si="697"/>
        <v>AUB08B46GBSYYCY00042</v>
      </c>
      <c r="E2794" s="6" t="str">
        <f t="shared" si="698"/>
        <v>AUB08B46GBSYX001CK9AMV</v>
      </c>
      <c r="F2794" s="6" t="str">
        <f t="shared" si="699"/>
        <v>AUYCY00042X001CK9AMV</v>
      </c>
      <c r="G2794" s="6" t="str">
        <f t="shared" si="700"/>
        <v>AUYCY00042</v>
      </c>
      <c r="H2794" s="6" t="str">
        <f ca="1" t="shared" si="701"/>
        <v>待上架</v>
      </c>
      <c r="I2794" s="10" t="str">
        <f t="shared" si="702"/>
        <v>未维护</v>
      </c>
      <c r="J2794" s="5" t="s">
        <v>12107</v>
      </c>
      <c r="K2794" s="5" t="s">
        <v>12108</v>
      </c>
      <c r="L2794" s="5" t="s">
        <v>12111</v>
      </c>
      <c r="M2794" s="5" t="s">
        <v>12109</v>
      </c>
      <c r="N2794" s="5" t="s">
        <v>12112</v>
      </c>
      <c r="O2794" s="5" t="s">
        <v>12113</v>
      </c>
      <c r="P2794" s="5" t="s">
        <v>4120</v>
      </c>
      <c r="Q2794" s="5" t="s">
        <v>8630</v>
      </c>
      <c r="R2794" s="5" t="s">
        <v>1522</v>
      </c>
      <c r="S2794" s="5" t="s">
        <v>2985</v>
      </c>
      <c r="T2794" s="5" t="s">
        <v>2981</v>
      </c>
      <c r="U2794" s="5" t="s">
        <v>4340</v>
      </c>
      <c r="V2794" s="5" t="s">
        <v>4134</v>
      </c>
      <c r="W2794" s="5" t="s">
        <v>4123</v>
      </c>
      <c r="X2794" s="5" t="s">
        <v>4155</v>
      </c>
      <c r="Y2794" s="5" t="s">
        <v>4136</v>
      </c>
      <c r="Z2794" s="5" t="s">
        <v>4124</v>
      </c>
      <c r="AA2794" s="5" t="s">
        <v>4123</v>
      </c>
      <c r="AB2794" s="5" t="s">
        <v>4124</v>
      </c>
      <c r="AE2794" s="5" t="s">
        <v>4299</v>
      </c>
      <c r="AF2794" s="5" t="s">
        <v>3008</v>
      </c>
      <c r="AG2794" s="5" t="s">
        <v>4394</v>
      </c>
      <c r="AH2794" s="5" t="s">
        <v>3008</v>
      </c>
      <c r="AI2794" s="5" t="s">
        <v>4514</v>
      </c>
      <c r="AJ2794" s="5" t="s">
        <v>4345</v>
      </c>
      <c r="AL2794" s="5" t="s">
        <v>4145</v>
      </c>
      <c r="AM2794" s="5" t="s">
        <v>4146</v>
      </c>
      <c r="AN2794" s="5" t="s">
        <v>4146</v>
      </c>
      <c r="AO2794" s="5">
        <v>9</v>
      </c>
      <c r="AP2794" s="5">
        <v>500</v>
      </c>
      <c r="AQ2794" s="5" t="s">
        <v>9060</v>
      </c>
      <c r="AR2794" s="5" t="s">
        <v>9061</v>
      </c>
      <c r="AS2794" s="5">
        <v>23</v>
      </c>
      <c r="AT2794" s="5">
        <v>40.7</v>
      </c>
      <c r="AU2794" s="5">
        <v>15.5</v>
      </c>
      <c r="AV2794" s="5">
        <v>13.5</v>
      </c>
      <c r="AW2794" s="5">
        <v>16.02</v>
      </c>
      <c r="AX2794" s="5">
        <v>6.1</v>
      </c>
      <c r="AY2794" s="5">
        <v>5.31</v>
      </c>
      <c r="AZ2794" s="5">
        <v>1091</v>
      </c>
      <c r="BA2794" s="5">
        <v>2.41</v>
      </c>
      <c r="BB2794" s="5">
        <v>48</v>
      </c>
      <c r="BC2794" s="5">
        <v>44</v>
      </c>
      <c r="BD2794" s="5">
        <v>42</v>
      </c>
      <c r="BE2794" s="5">
        <v>18.9</v>
      </c>
      <c r="BF2794" s="5">
        <v>17.32</v>
      </c>
      <c r="BG2794" s="5">
        <v>16.54</v>
      </c>
      <c r="BH2794" s="5">
        <v>10.98</v>
      </c>
      <c r="BI2794" s="5">
        <v>24.24</v>
      </c>
      <c r="BM2794" s="6">
        <f t="shared" si="688"/>
        <v>0</v>
      </c>
      <c r="BN2794" s="10">
        <f t="shared" si="689"/>
        <v>0</v>
      </c>
      <c r="BO2794" s="6">
        <f t="shared" si="690"/>
        <v>0</v>
      </c>
      <c r="BP2794" s="6">
        <f t="shared" si="691"/>
        <v>1</v>
      </c>
      <c r="BQ2794" s="6">
        <f t="shared" si="692"/>
        <v>0</v>
      </c>
      <c r="BR2794" s="10" t="str">
        <f t="shared" si="693"/>
        <v>待上架</v>
      </c>
      <c r="BS2794" s="6" t="str">
        <f t="shared" si="703"/>
        <v>待上架</v>
      </c>
    </row>
    <row r="2795" spans="1:71">
      <c r="A2795" s="6" t="str">
        <f t="shared" si="694"/>
        <v>USB08B46GBSY</v>
      </c>
      <c r="B2795" s="6" t="str">
        <f t="shared" si="695"/>
        <v>USX002JTMPS1</v>
      </c>
      <c r="C2795" s="6" t="str">
        <f t="shared" si="696"/>
        <v>USYCY00042</v>
      </c>
      <c r="D2795" s="6" t="str">
        <f t="shared" si="697"/>
        <v>USB08B46GBSYYCY00042</v>
      </c>
      <c r="E2795" s="6" t="str">
        <f t="shared" si="698"/>
        <v>USB08B46GBSYX002JTMPS1</v>
      </c>
      <c r="F2795" s="6" t="str">
        <f t="shared" si="699"/>
        <v>USYCY00042X002JTMPS1</v>
      </c>
      <c r="G2795" s="6" t="str">
        <f t="shared" si="700"/>
        <v>USYCY00042</v>
      </c>
      <c r="H2795" s="6" t="str">
        <f ca="1" t="shared" si="701"/>
        <v>老品</v>
      </c>
      <c r="I2795" s="10" t="str">
        <f t="shared" si="702"/>
        <v>利润款</v>
      </c>
      <c r="J2795" s="5" t="s">
        <v>12107</v>
      </c>
      <c r="K2795" s="5" t="s">
        <v>12108</v>
      </c>
      <c r="L2795" s="5" t="s">
        <v>12114</v>
      </c>
      <c r="M2795" s="5" t="s">
        <v>12109</v>
      </c>
      <c r="N2795" s="5" t="s">
        <v>12110</v>
      </c>
      <c r="O2795" s="5" t="s">
        <v>1144</v>
      </c>
      <c r="P2795" s="5" t="s">
        <v>4154</v>
      </c>
      <c r="Q2795" s="5" t="s">
        <v>4338</v>
      </c>
      <c r="R2795" s="5" t="s">
        <v>2288</v>
      </c>
      <c r="S2795" s="5" t="s">
        <v>4339</v>
      </c>
      <c r="T2795" s="5" t="s">
        <v>2981</v>
      </c>
      <c r="U2795" s="5" t="s">
        <v>4340</v>
      </c>
      <c r="V2795" s="5" t="s">
        <v>4134</v>
      </c>
      <c r="W2795" s="5" t="s">
        <v>4122</v>
      </c>
      <c r="X2795" s="5" t="s">
        <v>4155</v>
      </c>
      <c r="Y2795" s="5" t="s">
        <v>4175</v>
      </c>
      <c r="Z2795" s="5" t="s">
        <v>4124</v>
      </c>
      <c r="AA2795" s="5" t="s">
        <v>4122</v>
      </c>
      <c r="AB2795" s="5" t="s">
        <v>4341</v>
      </c>
      <c r="AC2795" s="5" t="s">
        <v>12115</v>
      </c>
      <c r="AD2795" s="5" t="s">
        <v>4512</v>
      </c>
      <c r="AE2795" s="5" t="s">
        <v>4140</v>
      </c>
      <c r="AF2795" s="5" t="s">
        <v>3022</v>
      </c>
      <c r="AG2795" s="5" t="s">
        <v>4520</v>
      </c>
      <c r="AH2795" s="5" t="s">
        <v>3022</v>
      </c>
      <c r="AI2795" s="5" t="s">
        <v>4514</v>
      </c>
      <c r="AJ2795" s="5" t="s">
        <v>4345</v>
      </c>
      <c r="AK2795" s="5">
        <v>7.21</v>
      </c>
      <c r="AL2795" s="5" t="s">
        <v>4145</v>
      </c>
      <c r="AM2795" s="5" t="s">
        <v>4146</v>
      </c>
      <c r="AN2795" s="5" t="s">
        <v>4146</v>
      </c>
      <c r="AO2795" s="5">
        <v>9</v>
      </c>
      <c r="AP2795" s="5">
        <v>500</v>
      </c>
      <c r="AQ2795" s="5" t="s">
        <v>9060</v>
      </c>
      <c r="AR2795" s="5" t="s">
        <v>9061</v>
      </c>
      <c r="AS2795" s="5">
        <v>23</v>
      </c>
      <c r="AT2795" s="5">
        <v>40.7</v>
      </c>
      <c r="AU2795" s="5">
        <v>15.5</v>
      </c>
      <c r="AV2795" s="5">
        <v>13.5</v>
      </c>
      <c r="AW2795" s="5">
        <v>16.02</v>
      </c>
      <c r="AX2795" s="5">
        <v>6.1</v>
      </c>
      <c r="AY2795" s="5">
        <v>5.31</v>
      </c>
      <c r="AZ2795" s="5">
        <v>1091</v>
      </c>
      <c r="BA2795" s="5">
        <v>2.41</v>
      </c>
      <c r="BB2795" s="5">
        <v>48</v>
      </c>
      <c r="BC2795" s="5">
        <v>44</v>
      </c>
      <c r="BD2795" s="5">
        <v>42</v>
      </c>
      <c r="BE2795" s="5">
        <v>18.9</v>
      </c>
      <c r="BF2795" s="5">
        <v>17.32</v>
      </c>
      <c r="BG2795" s="5">
        <v>16.54</v>
      </c>
      <c r="BH2795" s="5">
        <v>10.98</v>
      </c>
      <c r="BI2795" s="5">
        <v>24.24</v>
      </c>
      <c r="BM2795" s="6">
        <f t="shared" si="688"/>
        <v>0</v>
      </c>
      <c r="BN2795" s="10">
        <f t="shared" si="689"/>
        <v>0</v>
      </c>
      <c r="BO2795" s="6">
        <f t="shared" si="690"/>
        <v>1</v>
      </c>
      <c r="BP2795" s="6">
        <f t="shared" si="691"/>
        <v>0</v>
      </c>
      <c r="BQ2795" s="6">
        <f t="shared" si="692"/>
        <v>0</v>
      </c>
      <c r="BR2795" s="10" t="str">
        <f t="shared" si="693"/>
        <v>正常在售</v>
      </c>
      <c r="BS2795" s="6" t="str">
        <f t="shared" si="703"/>
        <v>利润款</v>
      </c>
    </row>
    <row r="2796" spans="1:71">
      <c r="A2796" s="6" t="str">
        <f t="shared" si="694"/>
        <v>CAB08B46GBSY</v>
      </c>
      <c r="B2796" s="6" t="str">
        <f t="shared" si="695"/>
        <v>CAX002JTMPS1</v>
      </c>
      <c r="C2796" s="6" t="str">
        <f t="shared" si="696"/>
        <v>CAYCY00042</v>
      </c>
      <c r="D2796" s="6" t="str">
        <f t="shared" si="697"/>
        <v>CAB08B46GBSYYCY00042</v>
      </c>
      <c r="E2796" s="6" t="str">
        <f t="shared" si="698"/>
        <v>CAB08B46GBSYX002JTMPS1</v>
      </c>
      <c r="F2796" s="6" t="str">
        <f t="shared" si="699"/>
        <v>CAYCY00042X002JTMPS1</v>
      </c>
      <c r="G2796" s="6" t="str">
        <f t="shared" si="700"/>
        <v>CAYCY00042</v>
      </c>
      <c r="H2796" s="6" t="str">
        <f ca="1" t="shared" si="701"/>
        <v>老品</v>
      </c>
      <c r="I2796" s="10" t="str">
        <f t="shared" si="702"/>
        <v>B</v>
      </c>
      <c r="J2796" s="5" t="s">
        <v>12107</v>
      </c>
      <c r="K2796" s="5" t="s">
        <v>12108</v>
      </c>
      <c r="L2796" s="5" t="s">
        <v>12116</v>
      </c>
      <c r="M2796" s="5" t="s">
        <v>12109</v>
      </c>
      <c r="N2796" s="5" t="s">
        <v>12110</v>
      </c>
      <c r="O2796" s="5" t="s">
        <v>1144</v>
      </c>
      <c r="P2796" s="5" t="s">
        <v>4154</v>
      </c>
      <c r="Q2796" s="5" t="s">
        <v>4352</v>
      </c>
      <c r="R2796" s="5" t="s">
        <v>10</v>
      </c>
      <c r="S2796" s="5" t="s">
        <v>4339</v>
      </c>
      <c r="T2796" s="5" t="s">
        <v>2981</v>
      </c>
      <c r="U2796" s="5" t="s">
        <v>4340</v>
      </c>
      <c r="V2796" s="5" t="s">
        <v>4134</v>
      </c>
      <c r="W2796" s="5" t="s">
        <v>4122</v>
      </c>
      <c r="X2796" s="5" t="s">
        <v>4155</v>
      </c>
      <c r="Y2796" s="5" t="s">
        <v>4175</v>
      </c>
      <c r="Z2796" s="5" t="s">
        <v>4353</v>
      </c>
      <c r="AA2796" s="5" t="s">
        <v>4122</v>
      </c>
      <c r="AB2796" s="5" t="s">
        <v>4341</v>
      </c>
      <c r="AC2796" s="5" t="s">
        <v>12117</v>
      </c>
      <c r="AD2796" s="5" t="s">
        <v>4758</v>
      </c>
      <c r="AE2796" s="5" t="s">
        <v>4140</v>
      </c>
      <c r="AF2796" s="5" t="s">
        <v>2982</v>
      </c>
      <c r="AG2796" s="5" t="s">
        <v>4350</v>
      </c>
      <c r="AH2796" s="5" t="s">
        <v>4513</v>
      </c>
      <c r="AI2796" s="5" t="s">
        <v>4514</v>
      </c>
      <c r="AJ2796" s="5" t="s">
        <v>4345</v>
      </c>
      <c r="AK2796" s="5">
        <v>10.5</v>
      </c>
      <c r="AL2796" s="5" t="s">
        <v>4145</v>
      </c>
      <c r="AM2796" s="5" t="s">
        <v>4146</v>
      </c>
      <c r="AN2796" s="5" t="s">
        <v>4146</v>
      </c>
      <c r="AO2796" s="5">
        <v>9</v>
      </c>
      <c r="AP2796" s="5">
        <v>500</v>
      </c>
      <c r="AQ2796" s="5" t="s">
        <v>9060</v>
      </c>
      <c r="AR2796" s="5" t="s">
        <v>9061</v>
      </c>
      <c r="AS2796" s="5">
        <v>23</v>
      </c>
      <c r="AT2796" s="5">
        <v>40.7</v>
      </c>
      <c r="AU2796" s="5">
        <v>15.5</v>
      </c>
      <c r="AV2796" s="5">
        <v>13.5</v>
      </c>
      <c r="AW2796" s="5">
        <v>16.02</v>
      </c>
      <c r="AX2796" s="5">
        <v>6.1</v>
      </c>
      <c r="AY2796" s="5">
        <v>5.31</v>
      </c>
      <c r="AZ2796" s="5">
        <v>1091</v>
      </c>
      <c r="BA2796" s="5">
        <v>2.41</v>
      </c>
      <c r="BB2796" s="5">
        <v>48</v>
      </c>
      <c r="BC2796" s="5">
        <v>44</v>
      </c>
      <c r="BD2796" s="5">
        <v>42</v>
      </c>
      <c r="BE2796" s="5">
        <v>18.9</v>
      </c>
      <c r="BF2796" s="5">
        <v>17.32</v>
      </c>
      <c r="BG2796" s="5">
        <v>16.54</v>
      </c>
      <c r="BH2796" s="5">
        <v>10.98</v>
      </c>
      <c r="BI2796" s="5">
        <v>24.24</v>
      </c>
      <c r="BM2796" s="6">
        <f t="shared" si="688"/>
        <v>0</v>
      </c>
      <c r="BN2796" s="10">
        <f t="shared" si="689"/>
        <v>0</v>
      </c>
      <c r="BO2796" s="6">
        <f t="shared" si="690"/>
        <v>1</v>
      </c>
      <c r="BP2796" s="6">
        <f t="shared" si="691"/>
        <v>0</v>
      </c>
      <c r="BQ2796" s="6">
        <f t="shared" si="692"/>
        <v>0</v>
      </c>
      <c r="BR2796" s="10" t="str">
        <f t="shared" si="693"/>
        <v>正常在售</v>
      </c>
      <c r="BS2796" s="6" t="str">
        <f t="shared" si="703"/>
        <v>利润款</v>
      </c>
    </row>
    <row r="2797" spans="1:71">
      <c r="A2797" s="6" t="str">
        <f t="shared" si="694"/>
        <v>MXB08B4NJG59</v>
      </c>
      <c r="B2797" s="6" t="str">
        <f t="shared" si="695"/>
        <v>MXX002JTMO5P</v>
      </c>
      <c r="C2797" s="6" t="str">
        <f t="shared" si="696"/>
        <v>MXYCY00043</v>
      </c>
      <c r="D2797" s="6" t="str">
        <f t="shared" si="697"/>
        <v>MXB08B4NJG59YCY00043</v>
      </c>
      <c r="E2797" s="6" t="str">
        <f t="shared" si="698"/>
        <v>MXB08B4NJG59X002JTMO5P</v>
      </c>
      <c r="F2797" s="6" t="str">
        <f t="shared" si="699"/>
        <v>MXYCY00043X002JTMO5P</v>
      </c>
      <c r="G2797" s="6" t="str">
        <f t="shared" si="700"/>
        <v>MXYCY00043</v>
      </c>
      <c r="H2797" s="6" t="str">
        <f ca="1" t="shared" si="701"/>
        <v>老品</v>
      </c>
      <c r="I2797" s="10" t="str">
        <f t="shared" si="702"/>
        <v>未维护</v>
      </c>
      <c r="J2797" s="5" t="s">
        <v>12118</v>
      </c>
      <c r="K2797" s="5" t="s">
        <v>12119</v>
      </c>
      <c r="L2797" s="5" t="s">
        <v>12120</v>
      </c>
      <c r="M2797" s="5" t="s">
        <v>12120</v>
      </c>
      <c r="N2797" s="5" t="s">
        <v>12121</v>
      </c>
      <c r="O2797" s="5" t="s">
        <v>1147</v>
      </c>
      <c r="P2797" s="5" t="s">
        <v>4120</v>
      </c>
      <c r="Q2797" s="5" t="s">
        <v>4349</v>
      </c>
      <c r="R2797" s="5" t="s">
        <v>8</v>
      </c>
      <c r="S2797" s="5" t="s">
        <v>4339</v>
      </c>
      <c r="T2797" s="5" t="s">
        <v>2981</v>
      </c>
      <c r="U2797" s="5" t="s">
        <v>4340</v>
      </c>
      <c r="V2797" s="5" t="s">
        <v>4134</v>
      </c>
      <c r="W2797" s="5" t="s">
        <v>4121</v>
      </c>
      <c r="X2797" s="5" t="s">
        <v>4135</v>
      </c>
      <c r="Y2797" s="5" t="s">
        <v>4184</v>
      </c>
      <c r="Z2797" s="5" t="s">
        <v>4124</v>
      </c>
      <c r="AA2797" s="5" t="s">
        <v>4121</v>
      </c>
      <c r="AB2797" s="5" t="s">
        <v>4137</v>
      </c>
      <c r="AC2797" s="5" t="s">
        <v>6889</v>
      </c>
      <c r="AD2797" s="5" t="s">
        <v>4233</v>
      </c>
      <c r="AE2797" s="5" t="s">
        <v>4140</v>
      </c>
      <c r="AF2797" s="5" t="s">
        <v>2978</v>
      </c>
      <c r="AG2797" s="5" t="s">
        <v>4350</v>
      </c>
      <c r="AH2797" s="5" t="s">
        <v>4142</v>
      </c>
      <c r="AI2797" s="5" t="s">
        <v>4514</v>
      </c>
      <c r="AJ2797" s="5" t="s">
        <v>4345</v>
      </c>
      <c r="AK2797" s="5">
        <v>227.04</v>
      </c>
      <c r="AL2797" s="5" t="s">
        <v>4145</v>
      </c>
      <c r="AM2797" s="5" t="s">
        <v>4146</v>
      </c>
      <c r="AN2797" s="5" t="s">
        <v>4146</v>
      </c>
      <c r="AO2797" s="5">
        <v>9</v>
      </c>
      <c r="AP2797" s="5">
        <v>500</v>
      </c>
      <c r="AQ2797" s="5" t="s">
        <v>9060</v>
      </c>
      <c r="AR2797" s="5" t="s">
        <v>9061</v>
      </c>
      <c r="AS2797" s="5">
        <v>23</v>
      </c>
      <c r="AT2797" s="5">
        <v>40.7</v>
      </c>
      <c r="AU2797" s="5">
        <v>15.5</v>
      </c>
      <c r="AV2797" s="5">
        <v>13.5</v>
      </c>
      <c r="AW2797" s="5">
        <v>16.02</v>
      </c>
      <c r="AX2797" s="5">
        <v>6.1</v>
      </c>
      <c r="AY2797" s="5">
        <v>5.31</v>
      </c>
      <c r="AZ2797" s="5">
        <v>1091</v>
      </c>
      <c r="BA2797" s="5">
        <v>2.41</v>
      </c>
      <c r="BB2797" s="5">
        <v>48</v>
      </c>
      <c r="BC2797" s="5">
        <v>43</v>
      </c>
      <c r="BD2797" s="5">
        <v>42</v>
      </c>
      <c r="BE2797" s="5">
        <v>18.9</v>
      </c>
      <c r="BF2797" s="5">
        <v>16.93</v>
      </c>
      <c r="BG2797" s="5">
        <v>16.54</v>
      </c>
      <c r="BH2797" s="5">
        <v>11.1</v>
      </c>
      <c r="BI2797" s="5">
        <v>24.5</v>
      </c>
      <c r="BM2797" s="6">
        <f t="shared" si="688"/>
        <v>0</v>
      </c>
      <c r="BN2797" s="10">
        <f t="shared" si="689"/>
        <v>1</v>
      </c>
      <c r="BO2797" s="6">
        <f t="shared" si="690"/>
        <v>0</v>
      </c>
      <c r="BP2797" s="6">
        <f t="shared" si="691"/>
        <v>0</v>
      </c>
      <c r="BQ2797" s="6">
        <f t="shared" si="692"/>
        <v>0</v>
      </c>
      <c r="BR2797" s="10" t="str">
        <f t="shared" si="693"/>
        <v>清货在售</v>
      </c>
      <c r="BS2797" s="6" t="str">
        <f t="shared" si="703"/>
        <v>清货款</v>
      </c>
    </row>
    <row r="2798" spans="1:71">
      <c r="A2798" s="6" t="str">
        <f t="shared" si="694"/>
        <v>AUB08B4NJG59</v>
      </c>
      <c r="B2798" s="6" t="str">
        <f t="shared" si="695"/>
        <v>AUX001CKCUWD</v>
      </c>
      <c r="C2798" s="6" t="str">
        <f t="shared" si="696"/>
        <v>AUYCY00043</v>
      </c>
      <c r="D2798" s="6" t="str">
        <f t="shared" si="697"/>
        <v>AUB08B4NJG59YCY00043</v>
      </c>
      <c r="E2798" s="6" t="str">
        <f t="shared" si="698"/>
        <v>AUB08B4NJG59X001CKCUWD</v>
      </c>
      <c r="F2798" s="6" t="str">
        <f t="shared" si="699"/>
        <v>AUYCY00043X001CKCUWD</v>
      </c>
      <c r="G2798" s="6" t="str">
        <f t="shared" si="700"/>
        <v>AUYCY00043</v>
      </c>
      <c r="H2798" s="6" t="str">
        <f ca="1" t="shared" si="701"/>
        <v>待上架</v>
      </c>
      <c r="I2798" s="10" t="str">
        <f t="shared" si="702"/>
        <v>未维护</v>
      </c>
      <c r="J2798" s="5" t="s">
        <v>12118</v>
      </c>
      <c r="K2798" s="5" t="s">
        <v>12119</v>
      </c>
      <c r="L2798" s="5" t="s">
        <v>12111</v>
      </c>
      <c r="M2798" s="5" t="s">
        <v>12120</v>
      </c>
      <c r="N2798" s="5" t="s">
        <v>12122</v>
      </c>
      <c r="O2798" s="5" t="s">
        <v>12123</v>
      </c>
      <c r="P2798" s="5" t="s">
        <v>4120</v>
      </c>
      <c r="Q2798" s="5" t="s">
        <v>8630</v>
      </c>
      <c r="R2798" s="5" t="s">
        <v>1522</v>
      </c>
      <c r="S2798" s="5" t="s">
        <v>2985</v>
      </c>
      <c r="T2798" s="5" t="s">
        <v>2981</v>
      </c>
      <c r="U2798" s="5" t="s">
        <v>4340</v>
      </c>
      <c r="V2798" s="5" t="s">
        <v>4134</v>
      </c>
      <c r="W2798" s="5" t="s">
        <v>4123</v>
      </c>
      <c r="X2798" s="5" t="s">
        <v>4135</v>
      </c>
      <c r="Y2798" s="5" t="s">
        <v>4136</v>
      </c>
      <c r="Z2798" s="5" t="s">
        <v>4124</v>
      </c>
      <c r="AA2798" s="5" t="s">
        <v>4123</v>
      </c>
      <c r="AB2798" s="5" t="s">
        <v>4124</v>
      </c>
      <c r="AE2798" s="5" t="s">
        <v>4299</v>
      </c>
      <c r="AF2798" s="5" t="s">
        <v>3008</v>
      </c>
      <c r="AG2798" s="5" t="s">
        <v>4394</v>
      </c>
      <c r="AH2798" s="5" t="s">
        <v>3008</v>
      </c>
      <c r="AI2798" s="5" t="s">
        <v>4514</v>
      </c>
      <c r="AJ2798" s="5" t="s">
        <v>4345</v>
      </c>
      <c r="AL2798" s="5" t="s">
        <v>4145</v>
      </c>
      <c r="AM2798" s="5" t="s">
        <v>4146</v>
      </c>
      <c r="AN2798" s="5" t="s">
        <v>4146</v>
      </c>
      <c r="AO2798" s="5">
        <v>9</v>
      </c>
      <c r="AP2798" s="5">
        <v>500</v>
      </c>
      <c r="AQ2798" s="5" t="s">
        <v>9060</v>
      </c>
      <c r="AR2798" s="5" t="s">
        <v>9061</v>
      </c>
      <c r="AS2798" s="5">
        <v>23</v>
      </c>
      <c r="AT2798" s="5">
        <v>40.7</v>
      </c>
      <c r="AU2798" s="5">
        <v>15.5</v>
      </c>
      <c r="AV2798" s="5">
        <v>13.5</v>
      </c>
      <c r="AW2798" s="5">
        <v>16.02</v>
      </c>
      <c r="AX2798" s="5">
        <v>6.1</v>
      </c>
      <c r="AY2798" s="5">
        <v>5.31</v>
      </c>
      <c r="AZ2798" s="5">
        <v>1091</v>
      </c>
      <c r="BA2798" s="5">
        <v>2.41</v>
      </c>
      <c r="BB2798" s="5">
        <v>48</v>
      </c>
      <c r="BC2798" s="5">
        <v>43</v>
      </c>
      <c r="BD2798" s="5">
        <v>42</v>
      </c>
      <c r="BE2798" s="5">
        <v>18.9</v>
      </c>
      <c r="BF2798" s="5">
        <v>16.93</v>
      </c>
      <c r="BG2798" s="5">
        <v>16.54</v>
      </c>
      <c r="BH2798" s="5">
        <v>11.1</v>
      </c>
      <c r="BI2798" s="5">
        <v>24.5</v>
      </c>
      <c r="BM2798" s="6">
        <f t="shared" si="688"/>
        <v>0</v>
      </c>
      <c r="BN2798" s="10">
        <f t="shared" si="689"/>
        <v>0</v>
      </c>
      <c r="BO2798" s="6">
        <f t="shared" si="690"/>
        <v>0</v>
      </c>
      <c r="BP2798" s="6">
        <f t="shared" si="691"/>
        <v>1</v>
      </c>
      <c r="BQ2798" s="6">
        <f t="shared" si="692"/>
        <v>0</v>
      </c>
      <c r="BR2798" s="10" t="str">
        <f t="shared" si="693"/>
        <v>待上架</v>
      </c>
      <c r="BS2798" s="6" t="str">
        <f t="shared" si="703"/>
        <v>待上架</v>
      </c>
    </row>
    <row r="2799" spans="1:71">
      <c r="A2799" s="6" t="str">
        <f t="shared" si="694"/>
        <v>USB08B4NJG59</v>
      </c>
      <c r="B2799" s="6" t="str">
        <f t="shared" si="695"/>
        <v>USX002JTMO5P</v>
      </c>
      <c r="C2799" s="6" t="str">
        <f t="shared" si="696"/>
        <v>USYCY00043</v>
      </c>
      <c r="D2799" s="6" t="str">
        <f t="shared" si="697"/>
        <v>USB08B4NJG59YCY00043</v>
      </c>
      <c r="E2799" s="6" t="str">
        <f t="shared" si="698"/>
        <v>USB08B4NJG59X002JTMO5P</v>
      </c>
      <c r="F2799" s="6" t="str">
        <f t="shared" si="699"/>
        <v>USYCY00043X002JTMO5P</v>
      </c>
      <c r="G2799" s="6" t="str">
        <f t="shared" si="700"/>
        <v>USYCY00043</v>
      </c>
      <c r="H2799" s="6" t="str">
        <f ca="1" t="shared" si="701"/>
        <v>老品</v>
      </c>
      <c r="I2799" s="10" t="str">
        <f t="shared" si="702"/>
        <v>利润款</v>
      </c>
      <c r="J2799" s="5" t="s">
        <v>12118</v>
      </c>
      <c r="K2799" s="5" t="s">
        <v>12119</v>
      </c>
      <c r="L2799" s="5" t="s">
        <v>12114</v>
      </c>
      <c r="M2799" s="5" t="s">
        <v>12120</v>
      </c>
      <c r="N2799" s="5" t="s">
        <v>12121</v>
      </c>
      <c r="O2799" s="5" t="s">
        <v>1147</v>
      </c>
      <c r="P2799" s="5" t="s">
        <v>4154</v>
      </c>
      <c r="Q2799" s="5" t="s">
        <v>4338</v>
      </c>
      <c r="R2799" s="5" t="s">
        <v>2288</v>
      </c>
      <c r="S2799" s="5" t="s">
        <v>4339</v>
      </c>
      <c r="T2799" s="5" t="s">
        <v>2981</v>
      </c>
      <c r="U2799" s="5" t="s">
        <v>4340</v>
      </c>
      <c r="V2799" s="5" t="s">
        <v>4134</v>
      </c>
      <c r="W2799" s="5" t="s">
        <v>4122</v>
      </c>
      <c r="X2799" s="5" t="s">
        <v>4135</v>
      </c>
      <c r="Y2799" s="5" t="s">
        <v>4175</v>
      </c>
      <c r="Z2799" s="5" t="s">
        <v>4124</v>
      </c>
      <c r="AA2799" s="5" t="s">
        <v>4122</v>
      </c>
      <c r="AB2799" s="5" t="s">
        <v>4341</v>
      </c>
      <c r="AC2799" s="5" t="s">
        <v>4711</v>
      </c>
      <c r="AD2799" s="5" t="s">
        <v>4620</v>
      </c>
      <c r="AE2799" s="5" t="s">
        <v>4140</v>
      </c>
      <c r="AF2799" s="5" t="s">
        <v>3022</v>
      </c>
      <c r="AG2799" s="5" t="s">
        <v>4520</v>
      </c>
      <c r="AH2799" s="5" t="s">
        <v>3022</v>
      </c>
      <c r="AI2799" s="5" t="s">
        <v>4514</v>
      </c>
      <c r="AJ2799" s="5" t="s">
        <v>4345</v>
      </c>
      <c r="AK2799" s="5">
        <v>7.21</v>
      </c>
      <c r="AL2799" s="5" t="s">
        <v>4145</v>
      </c>
      <c r="AM2799" s="5" t="s">
        <v>4146</v>
      </c>
      <c r="AN2799" s="5" t="s">
        <v>4146</v>
      </c>
      <c r="AO2799" s="5">
        <v>9</v>
      </c>
      <c r="AP2799" s="5">
        <v>500</v>
      </c>
      <c r="AQ2799" s="5" t="s">
        <v>9060</v>
      </c>
      <c r="AR2799" s="5" t="s">
        <v>9061</v>
      </c>
      <c r="AS2799" s="5">
        <v>23</v>
      </c>
      <c r="AT2799" s="5">
        <v>40.7</v>
      </c>
      <c r="AU2799" s="5">
        <v>15.5</v>
      </c>
      <c r="AV2799" s="5">
        <v>13.5</v>
      </c>
      <c r="AW2799" s="5">
        <v>16.02</v>
      </c>
      <c r="AX2799" s="5">
        <v>6.1</v>
      </c>
      <c r="AY2799" s="5">
        <v>5.31</v>
      </c>
      <c r="AZ2799" s="5">
        <v>1091</v>
      </c>
      <c r="BA2799" s="5">
        <v>2.41</v>
      </c>
      <c r="BB2799" s="5">
        <v>48</v>
      </c>
      <c r="BC2799" s="5">
        <v>43</v>
      </c>
      <c r="BD2799" s="5">
        <v>42</v>
      </c>
      <c r="BE2799" s="5">
        <v>18.9</v>
      </c>
      <c r="BF2799" s="5">
        <v>16.93</v>
      </c>
      <c r="BG2799" s="5">
        <v>16.54</v>
      </c>
      <c r="BH2799" s="5">
        <v>11.1</v>
      </c>
      <c r="BI2799" s="5">
        <v>24.5</v>
      </c>
      <c r="BM2799" s="6">
        <f t="shared" si="688"/>
        <v>0</v>
      </c>
      <c r="BN2799" s="10">
        <f t="shared" si="689"/>
        <v>0</v>
      </c>
      <c r="BO2799" s="6">
        <f t="shared" si="690"/>
        <v>1</v>
      </c>
      <c r="BP2799" s="6">
        <f t="shared" si="691"/>
        <v>0</v>
      </c>
      <c r="BQ2799" s="6">
        <f t="shared" si="692"/>
        <v>0</v>
      </c>
      <c r="BR2799" s="10" t="str">
        <f t="shared" si="693"/>
        <v>正常在售</v>
      </c>
      <c r="BS2799" s="6" t="str">
        <f t="shared" si="703"/>
        <v>利润款</v>
      </c>
    </row>
    <row r="2800" spans="1:71">
      <c r="A2800" s="6" t="str">
        <f t="shared" si="694"/>
        <v>CAB08B4NJG59</v>
      </c>
      <c r="B2800" s="6" t="str">
        <f t="shared" si="695"/>
        <v>CAX002JTMO5P</v>
      </c>
      <c r="C2800" s="6" t="str">
        <f t="shared" si="696"/>
        <v>CAYCY00043</v>
      </c>
      <c r="D2800" s="6" t="str">
        <f t="shared" si="697"/>
        <v>CAB08B4NJG59YCY00043</v>
      </c>
      <c r="E2800" s="6" t="str">
        <f t="shared" si="698"/>
        <v>CAB08B4NJG59X002JTMO5P</v>
      </c>
      <c r="F2800" s="6" t="str">
        <f t="shared" si="699"/>
        <v>CAYCY00043X002JTMO5P</v>
      </c>
      <c r="G2800" s="6" t="str">
        <f t="shared" si="700"/>
        <v>CAYCY00043</v>
      </c>
      <c r="H2800" s="6" t="str">
        <f ca="1" t="shared" si="701"/>
        <v>老品</v>
      </c>
      <c r="I2800" s="10" t="str">
        <f t="shared" si="702"/>
        <v>D</v>
      </c>
      <c r="J2800" s="5" t="s">
        <v>12118</v>
      </c>
      <c r="K2800" s="5" t="s">
        <v>12119</v>
      </c>
      <c r="L2800" s="5" t="s">
        <v>12116</v>
      </c>
      <c r="M2800" s="5" t="s">
        <v>12120</v>
      </c>
      <c r="N2800" s="5" t="s">
        <v>12121</v>
      </c>
      <c r="O2800" s="5" t="s">
        <v>1147</v>
      </c>
      <c r="P2800" s="5" t="s">
        <v>4154</v>
      </c>
      <c r="Q2800" s="5" t="s">
        <v>4352</v>
      </c>
      <c r="R2800" s="5" t="s">
        <v>10</v>
      </c>
      <c r="S2800" s="5" t="s">
        <v>4339</v>
      </c>
      <c r="T2800" s="5" t="s">
        <v>2981</v>
      </c>
      <c r="U2800" s="5" t="s">
        <v>4340</v>
      </c>
      <c r="V2800" s="5" t="s">
        <v>4134</v>
      </c>
      <c r="W2800" s="5" t="s">
        <v>4122</v>
      </c>
      <c r="X2800" s="5" t="s">
        <v>4135</v>
      </c>
      <c r="Y2800" s="5" t="s">
        <v>4175</v>
      </c>
      <c r="Z2800" s="5" t="s">
        <v>4523</v>
      </c>
      <c r="AA2800" s="5" t="s">
        <v>4122</v>
      </c>
      <c r="AB2800" s="5" t="s">
        <v>4341</v>
      </c>
      <c r="AC2800" s="5" t="s">
        <v>12124</v>
      </c>
      <c r="AD2800" s="5" t="s">
        <v>4758</v>
      </c>
      <c r="AE2800" s="5" t="s">
        <v>4140</v>
      </c>
      <c r="AF2800" s="5" t="s">
        <v>2982</v>
      </c>
      <c r="AG2800" s="5" t="s">
        <v>4350</v>
      </c>
      <c r="AH2800" s="5" t="s">
        <v>4513</v>
      </c>
      <c r="AI2800" s="5" t="s">
        <v>4514</v>
      </c>
      <c r="AJ2800" s="5" t="s">
        <v>4345</v>
      </c>
      <c r="AK2800" s="5">
        <v>10.5</v>
      </c>
      <c r="AL2800" s="5" t="s">
        <v>4145</v>
      </c>
      <c r="AM2800" s="5" t="s">
        <v>4146</v>
      </c>
      <c r="AN2800" s="5" t="s">
        <v>4146</v>
      </c>
      <c r="AO2800" s="5">
        <v>9</v>
      </c>
      <c r="AP2800" s="5">
        <v>500</v>
      </c>
      <c r="AQ2800" s="5" t="s">
        <v>9060</v>
      </c>
      <c r="AR2800" s="5" t="s">
        <v>9061</v>
      </c>
      <c r="AS2800" s="5">
        <v>23</v>
      </c>
      <c r="AT2800" s="5">
        <v>40.7</v>
      </c>
      <c r="AU2800" s="5">
        <v>15.5</v>
      </c>
      <c r="AV2800" s="5">
        <v>13.5</v>
      </c>
      <c r="AW2800" s="5">
        <v>16.02</v>
      </c>
      <c r="AX2800" s="5">
        <v>6.1</v>
      </c>
      <c r="AY2800" s="5">
        <v>5.31</v>
      </c>
      <c r="AZ2800" s="5">
        <v>1091</v>
      </c>
      <c r="BA2800" s="5">
        <v>2.41</v>
      </c>
      <c r="BB2800" s="5">
        <v>48</v>
      </c>
      <c r="BC2800" s="5">
        <v>43</v>
      </c>
      <c r="BD2800" s="5">
        <v>42</v>
      </c>
      <c r="BE2800" s="5">
        <v>18.9</v>
      </c>
      <c r="BF2800" s="5">
        <v>16.93</v>
      </c>
      <c r="BG2800" s="5">
        <v>16.54</v>
      </c>
      <c r="BH2800" s="5">
        <v>11.1</v>
      </c>
      <c r="BI2800" s="5">
        <v>24.5</v>
      </c>
      <c r="BM2800" s="6">
        <f t="shared" si="688"/>
        <v>0</v>
      </c>
      <c r="BN2800" s="10">
        <f t="shared" si="689"/>
        <v>0</v>
      </c>
      <c r="BO2800" s="6">
        <f t="shared" si="690"/>
        <v>1</v>
      </c>
      <c r="BP2800" s="6">
        <f t="shared" si="691"/>
        <v>0</v>
      </c>
      <c r="BQ2800" s="6">
        <f t="shared" si="692"/>
        <v>0</v>
      </c>
      <c r="BR2800" s="10" t="str">
        <f t="shared" si="693"/>
        <v>正常在售</v>
      </c>
      <c r="BS2800" s="6" t="str">
        <f t="shared" si="703"/>
        <v>利润款</v>
      </c>
    </row>
    <row r="2801" spans="1:71">
      <c r="A2801" s="6" t="str">
        <f t="shared" si="694"/>
        <v>CAB082MD1M5W</v>
      </c>
      <c r="B2801" s="6" t="str">
        <f t="shared" si="695"/>
        <v>CAX002ESN9VT</v>
      </c>
      <c r="C2801" s="6" t="str">
        <f t="shared" si="696"/>
        <v>CAYCY00044</v>
      </c>
      <c r="D2801" s="6" t="str">
        <f t="shared" si="697"/>
        <v>CAB082MD1M5WYCY00044</v>
      </c>
      <c r="E2801" s="6" t="str">
        <f t="shared" si="698"/>
        <v>CAB082MD1M5WX002ESN9VT</v>
      </c>
      <c r="F2801" s="6" t="str">
        <f t="shared" si="699"/>
        <v>CAYCY00044X002ESN9VT</v>
      </c>
      <c r="G2801" s="6" t="str">
        <f t="shared" si="700"/>
        <v>CAYCY00044</v>
      </c>
      <c r="H2801" s="6" t="str">
        <f ca="1" t="shared" si="701"/>
        <v>待上架</v>
      </c>
      <c r="I2801" s="10" t="str">
        <f t="shared" si="702"/>
        <v>未维护</v>
      </c>
      <c r="J2801" s="5" t="s">
        <v>12125</v>
      </c>
      <c r="K2801" s="5" t="s">
        <v>12126</v>
      </c>
      <c r="L2801" s="5" t="s">
        <v>12127</v>
      </c>
      <c r="M2801" s="5" t="s">
        <v>12128</v>
      </c>
      <c r="N2801" s="5" t="s">
        <v>12129</v>
      </c>
      <c r="O2801" s="5" t="s">
        <v>1150</v>
      </c>
      <c r="P2801" s="5" t="s">
        <v>4120</v>
      </c>
      <c r="Q2801" s="5" t="s">
        <v>4352</v>
      </c>
      <c r="R2801" s="5" t="s">
        <v>10</v>
      </c>
      <c r="S2801" s="5" t="s">
        <v>4339</v>
      </c>
      <c r="T2801" s="5" t="s">
        <v>2993</v>
      </c>
      <c r="U2801" s="5" t="s">
        <v>4340</v>
      </c>
      <c r="V2801" s="5" t="s">
        <v>4134</v>
      </c>
      <c r="W2801" s="5" t="s">
        <v>4123</v>
      </c>
      <c r="X2801" s="5" t="s">
        <v>4155</v>
      </c>
      <c r="Y2801" s="5" t="s">
        <v>4299</v>
      </c>
      <c r="Z2801" s="5" t="s">
        <v>4124</v>
      </c>
      <c r="AA2801" s="5" t="s">
        <v>4123</v>
      </c>
      <c r="AB2801" s="5" t="s">
        <v>2457</v>
      </c>
      <c r="AE2801" s="5" t="s">
        <v>4299</v>
      </c>
      <c r="AF2801" s="5" t="s">
        <v>2982</v>
      </c>
      <c r="AG2801" s="5" t="s">
        <v>4350</v>
      </c>
      <c r="AH2801" s="5" t="s">
        <v>4513</v>
      </c>
      <c r="AI2801" s="5" t="s">
        <v>4344</v>
      </c>
      <c r="AJ2801" s="5" t="s">
        <v>4345</v>
      </c>
      <c r="AL2801" s="5" t="s">
        <v>4159</v>
      </c>
      <c r="AM2801" s="5" t="s">
        <v>4146</v>
      </c>
      <c r="AN2801" s="5" t="s">
        <v>4146</v>
      </c>
      <c r="AO2801" s="5">
        <v>50</v>
      </c>
      <c r="AP2801" s="5">
        <v>500</v>
      </c>
      <c r="AQ2801" s="5" t="s">
        <v>7084</v>
      </c>
      <c r="AR2801" s="5" t="s">
        <v>7085</v>
      </c>
      <c r="AS2801" s="5">
        <v>20</v>
      </c>
      <c r="AT2801" s="5">
        <v>107</v>
      </c>
      <c r="AU2801" s="5">
        <v>6.2</v>
      </c>
      <c r="AV2801" s="5">
        <v>2</v>
      </c>
      <c r="AW2801" s="5">
        <v>42.13</v>
      </c>
      <c r="AX2801" s="5">
        <v>2.44</v>
      </c>
      <c r="AY2801" s="5">
        <v>0.79</v>
      </c>
      <c r="AZ2801" s="5">
        <v>340</v>
      </c>
      <c r="BA2801" s="5">
        <v>0.75</v>
      </c>
      <c r="BB2801" s="5">
        <v>104</v>
      </c>
      <c r="BC2801" s="5">
        <v>27</v>
      </c>
      <c r="BD2801" s="5">
        <v>22</v>
      </c>
      <c r="BE2801" s="5">
        <v>40.94</v>
      </c>
      <c r="BF2801" s="5">
        <v>10.63</v>
      </c>
      <c r="BG2801" s="5">
        <v>8.66</v>
      </c>
      <c r="BH2801" s="5">
        <v>17.5</v>
      </c>
      <c r="BI2801" s="5">
        <v>38.63</v>
      </c>
      <c r="BM2801" s="6">
        <f t="shared" si="688"/>
        <v>0</v>
      </c>
      <c r="BN2801" s="10">
        <f t="shared" si="689"/>
        <v>0</v>
      </c>
      <c r="BO2801" s="6">
        <f t="shared" si="690"/>
        <v>0</v>
      </c>
      <c r="BP2801" s="6">
        <f t="shared" si="691"/>
        <v>1</v>
      </c>
      <c r="BQ2801" s="6">
        <f t="shared" si="692"/>
        <v>0</v>
      </c>
      <c r="BR2801" s="10" t="str">
        <f t="shared" si="693"/>
        <v>待上架</v>
      </c>
      <c r="BS2801" s="6" t="str">
        <f t="shared" si="703"/>
        <v>待上架</v>
      </c>
    </row>
    <row r="2802" spans="1:71">
      <c r="A2802" s="6" t="str">
        <f t="shared" si="694"/>
        <v>MXB082MD1M5W</v>
      </c>
      <c r="B2802" s="6" t="str">
        <f t="shared" si="695"/>
        <v>MXX002ESN9VT</v>
      </c>
      <c r="C2802" s="6" t="str">
        <f t="shared" si="696"/>
        <v>MXYCY00044</v>
      </c>
      <c r="D2802" s="6" t="str">
        <f t="shared" si="697"/>
        <v>MXB082MD1M5WYCY00044</v>
      </c>
      <c r="E2802" s="6" t="str">
        <f t="shared" si="698"/>
        <v>MXB082MD1M5WX002ESN9VT</v>
      </c>
      <c r="F2802" s="6" t="str">
        <f t="shared" si="699"/>
        <v>MXYCY00044X002ESN9VT</v>
      </c>
      <c r="G2802" s="6" t="str">
        <f t="shared" si="700"/>
        <v>MXYCY00044</v>
      </c>
      <c r="H2802" s="6" t="str">
        <f ca="1" t="shared" si="701"/>
        <v>老品</v>
      </c>
      <c r="I2802" s="10" t="str">
        <f t="shared" si="702"/>
        <v>未维护</v>
      </c>
      <c r="J2802" s="5" t="s">
        <v>12125</v>
      </c>
      <c r="K2802" s="5" t="s">
        <v>12126</v>
      </c>
      <c r="L2802" s="5" t="s">
        <v>12128</v>
      </c>
      <c r="M2802" s="5" t="s">
        <v>12128</v>
      </c>
      <c r="N2802" s="5" t="s">
        <v>12129</v>
      </c>
      <c r="O2802" s="5" t="s">
        <v>1150</v>
      </c>
      <c r="P2802" s="5" t="s">
        <v>4120</v>
      </c>
      <c r="Q2802" s="5" t="s">
        <v>4349</v>
      </c>
      <c r="R2802" s="5" t="s">
        <v>8</v>
      </c>
      <c r="S2802" s="5" t="s">
        <v>4339</v>
      </c>
      <c r="T2802" s="5" t="s">
        <v>2993</v>
      </c>
      <c r="U2802" s="5" t="s">
        <v>4340</v>
      </c>
      <c r="V2802" s="5" t="s">
        <v>4134</v>
      </c>
      <c r="W2802" s="5" t="s">
        <v>4121</v>
      </c>
      <c r="X2802" s="5" t="s">
        <v>4135</v>
      </c>
      <c r="Y2802" s="5" t="s">
        <v>4184</v>
      </c>
      <c r="Z2802" s="5" t="s">
        <v>4124</v>
      </c>
      <c r="AA2802" s="5" t="s">
        <v>4121</v>
      </c>
      <c r="AB2802" s="5" t="s">
        <v>4124</v>
      </c>
      <c r="AC2802" s="5" t="s">
        <v>4732</v>
      </c>
      <c r="AD2802" s="5" t="s">
        <v>4439</v>
      </c>
      <c r="AE2802" s="5" t="s">
        <v>4140</v>
      </c>
      <c r="AF2802" s="5" t="s">
        <v>2975</v>
      </c>
      <c r="AG2802" s="5" t="s">
        <v>4350</v>
      </c>
      <c r="AH2802" s="5" t="s">
        <v>4142</v>
      </c>
      <c r="AI2802" s="5" t="s">
        <v>4344</v>
      </c>
      <c r="AJ2802" s="5" t="s">
        <v>4345</v>
      </c>
      <c r="AK2802" s="5">
        <v>344.07</v>
      </c>
      <c r="AL2802" s="5" t="s">
        <v>4159</v>
      </c>
      <c r="AM2802" s="5" t="s">
        <v>4146</v>
      </c>
      <c r="AN2802" s="5" t="s">
        <v>4146</v>
      </c>
      <c r="AO2802" s="5">
        <v>50</v>
      </c>
      <c r="AP2802" s="5">
        <v>500</v>
      </c>
      <c r="AQ2802" s="5" t="s">
        <v>7084</v>
      </c>
      <c r="AR2802" s="5" t="s">
        <v>7085</v>
      </c>
      <c r="AS2802" s="5">
        <v>20</v>
      </c>
      <c r="AT2802" s="5">
        <v>107</v>
      </c>
      <c r="AU2802" s="5">
        <v>6.2</v>
      </c>
      <c r="AV2802" s="5">
        <v>2</v>
      </c>
      <c r="AW2802" s="5">
        <v>42.13</v>
      </c>
      <c r="AX2802" s="5">
        <v>2.44</v>
      </c>
      <c r="AY2802" s="5">
        <v>0.79</v>
      </c>
      <c r="AZ2802" s="5">
        <v>340</v>
      </c>
      <c r="BA2802" s="5">
        <v>0.75</v>
      </c>
      <c r="BB2802" s="5">
        <v>104</v>
      </c>
      <c r="BC2802" s="5">
        <v>27</v>
      </c>
      <c r="BD2802" s="5">
        <v>22</v>
      </c>
      <c r="BE2802" s="5">
        <v>40.94</v>
      </c>
      <c r="BF2802" s="5">
        <v>10.63</v>
      </c>
      <c r="BG2802" s="5">
        <v>8.66</v>
      </c>
      <c r="BH2802" s="5">
        <v>17.5</v>
      </c>
      <c r="BI2802" s="5">
        <v>38.63</v>
      </c>
      <c r="BM2802" s="6">
        <f t="shared" si="688"/>
        <v>0</v>
      </c>
      <c r="BN2802" s="10">
        <f t="shared" si="689"/>
        <v>1</v>
      </c>
      <c r="BO2802" s="6">
        <f t="shared" si="690"/>
        <v>0</v>
      </c>
      <c r="BP2802" s="6">
        <f t="shared" si="691"/>
        <v>0</v>
      </c>
      <c r="BQ2802" s="6">
        <f t="shared" si="692"/>
        <v>0</v>
      </c>
      <c r="BR2802" s="10" t="str">
        <f t="shared" si="693"/>
        <v>清货在售</v>
      </c>
      <c r="BS2802" s="6" t="str">
        <f t="shared" si="703"/>
        <v>清货款</v>
      </c>
    </row>
    <row r="2803" spans="1:71">
      <c r="A2803" s="6" t="str">
        <f t="shared" si="694"/>
        <v>USB082MD1M5W</v>
      </c>
      <c r="B2803" s="6" t="str">
        <f t="shared" si="695"/>
        <v>USX002ESN9VT</v>
      </c>
      <c r="C2803" s="6" t="str">
        <f t="shared" si="696"/>
        <v>USYCY00044</v>
      </c>
      <c r="D2803" s="6" t="str">
        <f t="shared" si="697"/>
        <v>USB082MD1M5WYCY00044</v>
      </c>
      <c r="E2803" s="6" t="str">
        <f t="shared" si="698"/>
        <v>USB082MD1M5WX002ESN9VT</v>
      </c>
      <c r="F2803" s="6" t="str">
        <f t="shared" si="699"/>
        <v>USYCY00044X002ESN9VT</v>
      </c>
      <c r="G2803" s="6" t="str">
        <f t="shared" si="700"/>
        <v>USYCY00044</v>
      </c>
      <c r="H2803" s="6" t="str">
        <f ca="1" t="shared" si="701"/>
        <v>老品</v>
      </c>
      <c r="I2803" s="10" t="str">
        <f t="shared" si="702"/>
        <v>利润款</v>
      </c>
      <c r="J2803" s="5" t="s">
        <v>12125</v>
      </c>
      <c r="K2803" s="5" t="s">
        <v>12126</v>
      </c>
      <c r="L2803" s="5" t="s">
        <v>7107</v>
      </c>
      <c r="M2803" s="5" t="s">
        <v>12128</v>
      </c>
      <c r="N2803" s="5" t="s">
        <v>12129</v>
      </c>
      <c r="O2803" s="5" t="s">
        <v>1150</v>
      </c>
      <c r="P2803" s="5" t="s">
        <v>4154</v>
      </c>
      <c r="Q2803" s="5" t="s">
        <v>4338</v>
      </c>
      <c r="R2803" s="5" t="s">
        <v>2288</v>
      </c>
      <c r="S2803" s="5" t="s">
        <v>4339</v>
      </c>
      <c r="T2803" s="5" t="s">
        <v>2993</v>
      </c>
      <c r="U2803" s="5" t="s">
        <v>4340</v>
      </c>
      <c r="V2803" s="5" t="s">
        <v>4134</v>
      </c>
      <c r="W2803" s="5" t="s">
        <v>4122</v>
      </c>
      <c r="X2803" s="5" t="s">
        <v>4155</v>
      </c>
      <c r="Y2803" s="5" t="s">
        <v>4175</v>
      </c>
      <c r="Z2803" s="5" t="s">
        <v>4124</v>
      </c>
      <c r="AA2803" s="5" t="s">
        <v>4122</v>
      </c>
      <c r="AB2803" s="5" t="s">
        <v>4341</v>
      </c>
      <c r="AC2803" s="5" t="s">
        <v>12130</v>
      </c>
      <c r="AD2803" s="5" t="s">
        <v>4544</v>
      </c>
      <c r="AE2803" s="5" t="s">
        <v>4140</v>
      </c>
      <c r="AF2803" s="5" t="s">
        <v>3035</v>
      </c>
      <c r="AG2803" s="5" t="s">
        <v>4343</v>
      </c>
      <c r="AH2803" s="5" t="s">
        <v>3035</v>
      </c>
      <c r="AI2803" s="5" t="s">
        <v>4344</v>
      </c>
      <c r="AJ2803" s="5" t="s">
        <v>4345</v>
      </c>
      <c r="AK2803" s="5">
        <v>11.81</v>
      </c>
      <c r="AL2803" s="5" t="s">
        <v>4159</v>
      </c>
      <c r="AM2803" s="5" t="s">
        <v>4146</v>
      </c>
      <c r="AN2803" s="5" t="s">
        <v>4146</v>
      </c>
      <c r="AO2803" s="5">
        <v>50</v>
      </c>
      <c r="AP2803" s="5">
        <v>500</v>
      </c>
      <c r="AQ2803" s="5" t="s">
        <v>7084</v>
      </c>
      <c r="AR2803" s="5" t="s">
        <v>7085</v>
      </c>
      <c r="AS2803" s="5">
        <v>20</v>
      </c>
      <c r="AT2803" s="5">
        <v>107</v>
      </c>
      <c r="AU2803" s="5">
        <v>6.2</v>
      </c>
      <c r="AV2803" s="5">
        <v>2</v>
      </c>
      <c r="AW2803" s="5">
        <v>42.13</v>
      </c>
      <c r="AX2803" s="5">
        <v>2.44</v>
      </c>
      <c r="AY2803" s="5">
        <v>0.79</v>
      </c>
      <c r="AZ2803" s="5">
        <v>340</v>
      </c>
      <c r="BA2803" s="5">
        <v>0.75</v>
      </c>
      <c r="BB2803" s="5">
        <v>104</v>
      </c>
      <c r="BC2803" s="5">
        <v>27</v>
      </c>
      <c r="BD2803" s="5">
        <v>22</v>
      </c>
      <c r="BE2803" s="5">
        <v>40.94</v>
      </c>
      <c r="BF2803" s="5">
        <v>10.63</v>
      </c>
      <c r="BG2803" s="5">
        <v>8.66</v>
      </c>
      <c r="BH2803" s="5">
        <v>17.5</v>
      </c>
      <c r="BI2803" s="5">
        <v>38.63</v>
      </c>
      <c r="BM2803" s="6">
        <f t="shared" si="688"/>
        <v>0</v>
      </c>
      <c r="BN2803" s="10">
        <f t="shared" si="689"/>
        <v>0</v>
      </c>
      <c r="BO2803" s="6">
        <f t="shared" si="690"/>
        <v>1</v>
      </c>
      <c r="BP2803" s="6">
        <f t="shared" si="691"/>
        <v>0</v>
      </c>
      <c r="BQ2803" s="6">
        <f t="shared" si="692"/>
        <v>0</v>
      </c>
      <c r="BR2803" s="10" t="str">
        <f t="shared" si="693"/>
        <v>正常在售</v>
      </c>
      <c r="BS2803" s="6" t="str">
        <f t="shared" si="703"/>
        <v>利润款</v>
      </c>
    </row>
    <row r="2804" spans="1:71">
      <c r="A2804" s="6" t="str">
        <f t="shared" si="694"/>
        <v>USB08FBG4QJB</v>
      </c>
      <c r="B2804" s="6" t="str">
        <f t="shared" si="695"/>
        <v>USX002LVIUFT</v>
      </c>
      <c r="C2804" s="6" t="str">
        <f t="shared" si="696"/>
        <v>USYCY00045</v>
      </c>
      <c r="D2804" s="6" t="str">
        <f t="shared" si="697"/>
        <v>USB08FBG4QJBYCY00045</v>
      </c>
      <c r="E2804" s="6" t="str">
        <f t="shared" si="698"/>
        <v>USB08FBG4QJBX002LVIUFT</v>
      </c>
      <c r="F2804" s="6" t="str">
        <f t="shared" si="699"/>
        <v>USYCY00045X002LVIUFT</v>
      </c>
      <c r="G2804" s="6" t="str">
        <f t="shared" si="700"/>
        <v>USYCY00045</v>
      </c>
      <c r="H2804" s="6" t="str">
        <f ca="1" t="shared" si="701"/>
        <v>老品</v>
      </c>
      <c r="I2804" s="10" t="str">
        <f t="shared" si="702"/>
        <v>停售</v>
      </c>
      <c r="J2804" s="5" t="s">
        <v>12131</v>
      </c>
      <c r="K2804" s="5" t="s">
        <v>12132</v>
      </c>
      <c r="L2804" s="5" t="s">
        <v>12133</v>
      </c>
      <c r="M2804" s="5" t="s">
        <v>12134</v>
      </c>
      <c r="N2804" s="5" t="s">
        <v>12135</v>
      </c>
      <c r="O2804" s="5" t="s">
        <v>12136</v>
      </c>
      <c r="P2804" s="5" t="s">
        <v>4120</v>
      </c>
      <c r="Q2804" s="5" t="s">
        <v>4338</v>
      </c>
      <c r="R2804" s="5" t="s">
        <v>2288</v>
      </c>
      <c r="S2804" s="5" t="s">
        <v>4339</v>
      </c>
      <c r="T2804" s="5" t="s">
        <v>2979</v>
      </c>
      <c r="U2804" s="5" t="s">
        <v>4340</v>
      </c>
      <c r="V2804" s="5" t="s">
        <v>4134</v>
      </c>
      <c r="W2804" s="5" t="s">
        <v>4120</v>
      </c>
      <c r="X2804" s="5" t="s">
        <v>4135</v>
      </c>
      <c r="Y2804" s="5" t="s">
        <v>4299</v>
      </c>
      <c r="Z2804" s="5" t="s">
        <v>4124</v>
      </c>
      <c r="AA2804" s="5" t="s">
        <v>4120</v>
      </c>
      <c r="AB2804" s="5" t="s">
        <v>4137</v>
      </c>
      <c r="AC2804" s="5" t="s">
        <v>12115</v>
      </c>
      <c r="AD2804" s="5" t="s">
        <v>4512</v>
      </c>
      <c r="AE2804" s="5" t="s">
        <v>4140</v>
      </c>
      <c r="AF2804" s="5" t="s">
        <v>2991</v>
      </c>
      <c r="AG2804" s="5" t="s">
        <v>4550</v>
      </c>
      <c r="AI2804" s="5" t="s">
        <v>4531</v>
      </c>
      <c r="AJ2804" s="5" t="s">
        <v>4532</v>
      </c>
      <c r="AK2804" s="5">
        <v>7.32</v>
      </c>
      <c r="AL2804" s="5" t="s">
        <v>4145</v>
      </c>
      <c r="AM2804" s="5" t="s">
        <v>4146</v>
      </c>
      <c r="AN2804" s="5" t="s">
        <v>4146</v>
      </c>
      <c r="AO2804" s="5">
        <v>12</v>
      </c>
      <c r="AP2804" s="5">
        <v>300</v>
      </c>
      <c r="AQ2804" s="5" t="s">
        <v>12137</v>
      </c>
      <c r="AR2804" s="5" t="s">
        <v>12138</v>
      </c>
      <c r="AS2804" s="5">
        <v>20</v>
      </c>
      <c r="AT2804" s="5">
        <v>43</v>
      </c>
      <c r="AU2804" s="5">
        <v>14</v>
      </c>
      <c r="AV2804" s="5">
        <v>10</v>
      </c>
      <c r="AW2804" s="5">
        <v>16.93</v>
      </c>
      <c r="AX2804" s="5">
        <v>5.51</v>
      </c>
      <c r="AY2804" s="5">
        <v>3.94</v>
      </c>
      <c r="AZ2804" s="5">
        <v>1620</v>
      </c>
      <c r="BA2804" s="5">
        <v>3.58</v>
      </c>
      <c r="BB2804" s="5">
        <v>48</v>
      </c>
      <c r="BC2804" s="5">
        <v>44</v>
      </c>
      <c r="BD2804" s="5">
        <v>43</v>
      </c>
      <c r="BE2804" s="5">
        <v>18.9</v>
      </c>
      <c r="BF2804" s="5">
        <v>17.32</v>
      </c>
      <c r="BG2804" s="5">
        <v>16.93</v>
      </c>
      <c r="BH2804" s="5">
        <v>20.42</v>
      </c>
      <c r="BI2804" s="5">
        <v>45.08</v>
      </c>
      <c r="BM2804" s="6">
        <f t="shared" si="688"/>
        <v>1</v>
      </c>
      <c r="BN2804" s="10">
        <f t="shared" si="689"/>
        <v>0</v>
      </c>
      <c r="BO2804" s="6">
        <f t="shared" si="690"/>
        <v>0</v>
      </c>
      <c r="BP2804" s="6">
        <f t="shared" si="691"/>
        <v>0</v>
      </c>
      <c r="BQ2804" s="6">
        <f t="shared" si="692"/>
        <v>0</v>
      </c>
      <c r="BR2804" s="10" t="str">
        <f t="shared" si="693"/>
        <v>停售</v>
      </c>
      <c r="BS2804" s="6" t="str">
        <f t="shared" si="703"/>
        <v>停售</v>
      </c>
    </row>
    <row r="2805" spans="1:71">
      <c r="A2805" s="6" t="str">
        <f t="shared" si="694"/>
        <v>USB08FBFTWQ4</v>
      </c>
      <c r="B2805" s="6" t="str">
        <f t="shared" si="695"/>
        <v>USX002LVTYXV</v>
      </c>
      <c r="C2805" s="6" t="str">
        <f t="shared" si="696"/>
        <v>USYCY00046</v>
      </c>
      <c r="D2805" s="6" t="str">
        <f t="shared" si="697"/>
        <v>USB08FBFTWQ4YCY00046</v>
      </c>
      <c r="E2805" s="6" t="str">
        <f t="shared" si="698"/>
        <v>USB08FBFTWQ4X002LVTYXV</v>
      </c>
      <c r="F2805" s="6" t="str">
        <f t="shared" si="699"/>
        <v>USYCY00046X002LVTYXV</v>
      </c>
      <c r="G2805" s="6" t="str">
        <f t="shared" si="700"/>
        <v>USYCY00046</v>
      </c>
      <c r="H2805" s="6" t="str">
        <f ca="1" t="shared" si="701"/>
        <v>老品</v>
      </c>
      <c r="I2805" s="10" t="str">
        <f t="shared" si="702"/>
        <v>停售</v>
      </c>
      <c r="J2805" s="5" t="s">
        <v>12139</v>
      </c>
      <c r="K2805" s="5" t="s">
        <v>12140</v>
      </c>
      <c r="L2805" s="5" t="s">
        <v>12133</v>
      </c>
      <c r="M2805" s="5" t="s">
        <v>12141</v>
      </c>
      <c r="N2805" s="5" t="s">
        <v>12142</v>
      </c>
      <c r="O2805" s="5" t="s">
        <v>12143</v>
      </c>
      <c r="P2805" s="5" t="s">
        <v>4120</v>
      </c>
      <c r="Q2805" s="5" t="s">
        <v>4338</v>
      </c>
      <c r="R2805" s="5" t="s">
        <v>2288</v>
      </c>
      <c r="S2805" s="5" t="s">
        <v>4339</v>
      </c>
      <c r="T2805" s="5" t="s">
        <v>2979</v>
      </c>
      <c r="U2805" s="5" t="s">
        <v>4340</v>
      </c>
      <c r="V2805" s="5" t="s">
        <v>4134</v>
      </c>
      <c r="W2805" s="5" t="s">
        <v>4120</v>
      </c>
      <c r="X2805" s="5" t="s">
        <v>4135</v>
      </c>
      <c r="Y2805" s="5" t="s">
        <v>4299</v>
      </c>
      <c r="Z2805" s="5" t="s">
        <v>4124</v>
      </c>
      <c r="AA2805" s="5" t="s">
        <v>4120</v>
      </c>
      <c r="AB2805" s="5" t="s">
        <v>4137</v>
      </c>
      <c r="AC2805" s="5" t="s">
        <v>7160</v>
      </c>
      <c r="AD2805" s="5" t="s">
        <v>4512</v>
      </c>
      <c r="AE2805" s="5" t="s">
        <v>4140</v>
      </c>
      <c r="AF2805" s="5" t="s">
        <v>3022</v>
      </c>
      <c r="AG2805" s="5" t="s">
        <v>4520</v>
      </c>
      <c r="AH2805" s="5" t="s">
        <v>3022</v>
      </c>
      <c r="AI2805" s="5" t="s">
        <v>4514</v>
      </c>
      <c r="AJ2805" s="5" t="s">
        <v>4345</v>
      </c>
      <c r="AK2805" s="5">
        <v>7.08</v>
      </c>
      <c r="AL2805" s="5" t="s">
        <v>4145</v>
      </c>
      <c r="AM2805" s="5" t="s">
        <v>4146</v>
      </c>
      <c r="AN2805" s="5" t="s">
        <v>4146</v>
      </c>
      <c r="AO2805" s="5">
        <v>12</v>
      </c>
      <c r="AP2805" s="5">
        <v>300</v>
      </c>
      <c r="AQ2805" s="5" t="s">
        <v>12137</v>
      </c>
      <c r="AR2805" s="5" t="s">
        <v>12138</v>
      </c>
      <c r="AS2805" s="5">
        <v>21</v>
      </c>
      <c r="AT2805" s="5">
        <v>43</v>
      </c>
      <c r="AU2805" s="5">
        <v>14</v>
      </c>
      <c r="AV2805" s="5">
        <v>10</v>
      </c>
      <c r="AW2805" s="5">
        <v>16.93</v>
      </c>
      <c r="AX2805" s="5">
        <v>5.51</v>
      </c>
      <c r="AY2805" s="5">
        <v>3.94</v>
      </c>
      <c r="AZ2805" s="5">
        <v>1620</v>
      </c>
      <c r="BA2805" s="5">
        <v>3.58</v>
      </c>
      <c r="BB2805" s="5">
        <v>48</v>
      </c>
      <c r="BC2805" s="5">
        <v>44</v>
      </c>
      <c r="BD2805" s="5">
        <v>43</v>
      </c>
      <c r="BE2805" s="5">
        <v>18.9</v>
      </c>
      <c r="BF2805" s="5">
        <v>17.32</v>
      </c>
      <c r="BG2805" s="5">
        <v>16.93</v>
      </c>
      <c r="BH2805" s="5">
        <v>20.42</v>
      </c>
      <c r="BI2805" s="5">
        <v>45.08</v>
      </c>
      <c r="BM2805" s="6">
        <f t="shared" si="688"/>
        <v>2</v>
      </c>
      <c r="BN2805" s="10">
        <f t="shared" si="689"/>
        <v>0</v>
      </c>
      <c r="BO2805" s="6">
        <f t="shared" si="690"/>
        <v>0</v>
      </c>
      <c r="BP2805" s="6">
        <f t="shared" si="691"/>
        <v>0</v>
      </c>
      <c r="BQ2805" s="6">
        <f t="shared" si="692"/>
        <v>0</v>
      </c>
      <c r="BR2805" s="10" t="str">
        <f t="shared" si="693"/>
        <v>停售</v>
      </c>
      <c r="BS2805" s="6" t="str">
        <f t="shared" si="703"/>
        <v>停售</v>
      </c>
    </row>
    <row r="2806" spans="1:71">
      <c r="A2806" s="6" t="str">
        <f t="shared" si="694"/>
        <v>USB08FBFTWQ4</v>
      </c>
      <c r="B2806" s="6" t="str">
        <f t="shared" si="695"/>
        <v>USX0031BM0PT</v>
      </c>
      <c r="C2806" s="6" t="str">
        <f t="shared" si="696"/>
        <v>USYCY00046</v>
      </c>
      <c r="D2806" s="6" t="str">
        <f t="shared" si="697"/>
        <v>USB08FBFTWQ4YCY00046</v>
      </c>
      <c r="E2806" s="6" t="str">
        <f t="shared" si="698"/>
        <v>USB08FBFTWQ4X0031BM0PT</v>
      </c>
      <c r="F2806" s="6" t="str">
        <f t="shared" si="699"/>
        <v>USYCY00046X0031BM0PT</v>
      </c>
      <c r="G2806" s="6" t="str">
        <f t="shared" si="700"/>
        <v>USYCY00046</v>
      </c>
      <c r="H2806" s="6" t="str">
        <f ca="1" t="shared" si="701"/>
        <v>老品</v>
      </c>
      <c r="I2806" s="10" t="str">
        <f t="shared" si="702"/>
        <v>停售</v>
      </c>
      <c r="J2806" s="5" t="s">
        <v>12139</v>
      </c>
      <c r="K2806" s="5" t="s">
        <v>12140</v>
      </c>
      <c r="L2806" s="5" t="s">
        <v>12133</v>
      </c>
      <c r="M2806" s="5" t="s">
        <v>12141</v>
      </c>
      <c r="N2806" s="5" t="s">
        <v>12144</v>
      </c>
      <c r="O2806" s="5" t="s">
        <v>12145</v>
      </c>
      <c r="P2806" s="5" t="s">
        <v>4120</v>
      </c>
      <c r="Q2806" s="5" t="s">
        <v>4338</v>
      </c>
      <c r="R2806" s="5" t="s">
        <v>2288</v>
      </c>
      <c r="S2806" s="5" t="s">
        <v>4339</v>
      </c>
      <c r="T2806" s="5" t="s">
        <v>2979</v>
      </c>
      <c r="U2806" s="5" t="s">
        <v>4340</v>
      </c>
      <c r="V2806" s="5" t="s">
        <v>4134</v>
      </c>
      <c r="W2806" s="5" t="s">
        <v>4120</v>
      </c>
      <c r="X2806" s="5" t="s">
        <v>4135</v>
      </c>
      <c r="Y2806" s="5" t="s">
        <v>4299</v>
      </c>
      <c r="Z2806" s="5" t="s">
        <v>4124</v>
      </c>
      <c r="AA2806" s="5" t="s">
        <v>4120</v>
      </c>
      <c r="AB2806" s="5" t="s">
        <v>4137</v>
      </c>
      <c r="AC2806" s="5" t="s">
        <v>7160</v>
      </c>
      <c r="AD2806" s="5" t="s">
        <v>4512</v>
      </c>
      <c r="AE2806" s="5" t="s">
        <v>4140</v>
      </c>
      <c r="AF2806" s="5" t="s">
        <v>3022</v>
      </c>
      <c r="AG2806" s="5" t="s">
        <v>4520</v>
      </c>
      <c r="AH2806" s="5" t="s">
        <v>3022</v>
      </c>
      <c r="AI2806" s="5" t="s">
        <v>4514</v>
      </c>
      <c r="AJ2806" s="5" t="s">
        <v>4345</v>
      </c>
      <c r="AM2806" s="5" t="s">
        <v>4146</v>
      </c>
      <c r="AN2806" s="5" t="s">
        <v>4146</v>
      </c>
      <c r="AO2806" s="5">
        <v>12</v>
      </c>
      <c r="AP2806" s="5">
        <v>300</v>
      </c>
      <c r="AQ2806" s="5" t="s">
        <v>12137</v>
      </c>
      <c r="AR2806" s="5" t="s">
        <v>12138</v>
      </c>
      <c r="AS2806" s="5">
        <v>21</v>
      </c>
      <c r="AT2806" s="5">
        <v>43</v>
      </c>
      <c r="AU2806" s="5">
        <v>14</v>
      </c>
      <c r="AV2806" s="5">
        <v>10</v>
      </c>
      <c r="AW2806" s="5">
        <v>16.93</v>
      </c>
      <c r="AX2806" s="5">
        <v>5.51</v>
      </c>
      <c r="AY2806" s="5">
        <v>3.94</v>
      </c>
      <c r="AZ2806" s="5">
        <v>1620</v>
      </c>
      <c r="BA2806" s="5">
        <v>3.58</v>
      </c>
      <c r="BB2806" s="5">
        <v>48</v>
      </c>
      <c r="BC2806" s="5">
        <v>44</v>
      </c>
      <c r="BD2806" s="5">
        <v>43</v>
      </c>
      <c r="BE2806" s="5">
        <v>18.9</v>
      </c>
      <c r="BF2806" s="5">
        <v>17.32</v>
      </c>
      <c r="BG2806" s="5">
        <v>16.93</v>
      </c>
      <c r="BH2806" s="5">
        <v>20.42</v>
      </c>
      <c r="BI2806" s="5">
        <v>45.08</v>
      </c>
      <c r="BM2806" s="6">
        <f t="shared" si="688"/>
        <v>2</v>
      </c>
      <c r="BN2806" s="10">
        <f t="shared" si="689"/>
        <v>0</v>
      </c>
      <c r="BO2806" s="6">
        <f t="shared" si="690"/>
        <v>0</v>
      </c>
      <c r="BP2806" s="6">
        <f t="shared" si="691"/>
        <v>0</v>
      </c>
      <c r="BQ2806" s="6">
        <f t="shared" si="692"/>
        <v>0</v>
      </c>
      <c r="BR2806" s="10" t="str">
        <f t="shared" si="693"/>
        <v>停售</v>
      </c>
      <c r="BS2806" s="6" t="str">
        <f t="shared" si="703"/>
        <v>停售</v>
      </c>
    </row>
    <row r="2807" spans="1:71">
      <c r="A2807" s="6" t="str">
        <f t="shared" si="694"/>
        <v>USB08FMJ2TSG</v>
      </c>
      <c r="B2807" s="6" t="str">
        <f t="shared" si="695"/>
        <v>USX002M2F5JV</v>
      </c>
      <c r="C2807" s="6" t="str">
        <f t="shared" si="696"/>
        <v>USYCY00047</v>
      </c>
      <c r="D2807" s="6" t="str">
        <f t="shared" si="697"/>
        <v>USB08FMJ2TSGYCY00047</v>
      </c>
      <c r="E2807" s="6" t="str">
        <f t="shared" si="698"/>
        <v>USB08FMJ2TSGX002M2F5JV</v>
      </c>
      <c r="F2807" s="6" t="str">
        <f t="shared" si="699"/>
        <v>USYCY00047X002M2F5JV</v>
      </c>
      <c r="G2807" s="6" t="str">
        <f t="shared" si="700"/>
        <v>USYCY00047</v>
      </c>
      <c r="H2807" s="6" t="str">
        <f ca="1" t="shared" si="701"/>
        <v>老品</v>
      </c>
      <c r="I2807" s="10" t="str">
        <f t="shared" si="702"/>
        <v>停售</v>
      </c>
      <c r="J2807" s="5" t="s">
        <v>12146</v>
      </c>
      <c r="K2807" s="5" t="s">
        <v>12147</v>
      </c>
      <c r="L2807" s="5" t="s">
        <v>12148</v>
      </c>
      <c r="M2807" s="5" t="s">
        <v>12149</v>
      </c>
      <c r="N2807" s="5" t="s">
        <v>12150</v>
      </c>
      <c r="O2807" s="5" t="s">
        <v>12151</v>
      </c>
      <c r="P2807" s="5" t="s">
        <v>4120</v>
      </c>
      <c r="Q2807" s="5" t="s">
        <v>4338</v>
      </c>
      <c r="R2807" s="5" t="s">
        <v>2288</v>
      </c>
      <c r="S2807" s="5" t="s">
        <v>4339</v>
      </c>
      <c r="T2807" s="5" t="s">
        <v>2979</v>
      </c>
      <c r="U2807" s="5" t="s">
        <v>4340</v>
      </c>
      <c r="V2807" s="5" t="s">
        <v>4134</v>
      </c>
      <c r="W2807" s="5" t="s">
        <v>4120</v>
      </c>
      <c r="X2807" s="5" t="s">
        <v>4135</v>
      </c>
      <c r="Y2807" s="5" t="s">
        <v>4299</v>
      </c>
      <c r="Z2807" s="5" t="s">
        <v>4124</v>
      </c>
      <c r="AA2807" s="5" t="s">
        <v>4120</v>
      </c>
      <c r="AB2807" s="5" t="s">
        <v>4137</v>
      </c>
      <c r="AC2807" s="5" t="s">
        <v>12152</v>
      </c>
      <c r="AD2807" s="5" t="s">
        <v>5005</v>
      </c>
      <c r="AE2807" s="5" t="s">
        <v>4140</v>
      </c>
      <c r="AF2807" s="5" t="s">
        <v>4339</v>
      </c>
      <c r="AG2807" s="5" t="s">
        <v>4343</v>
      </c>
      <c r="AH2807" s="5" t="s">
        <v>4339</v>
      </c>
      <c r="AI2807" s="5" t="s">
        <v>4531</v>
      </c>
      <c r="AJ2807" s="5" t="s">
        <v>4532</v>
      </c>
      <c r="AL2807" s="5" t="s">
        <v>4145</v>
      </c>
      <c r="AM2807" s="5" t="s">
        <v>4146</v>
      </c>
      <c r="AN2807" s="5" t="s">
        <v>4146</v>
      </c>
      <c r="AO2807" s="5">
        <v>0</v>
      </c>
      <c r="AT2807" s="5">
        <v>0</v>
      </c>
      <c r="AU2807" s="5">
        <v>0</v>
      </c>
      <c r="AV2807" s="5">
        <v>0</v>
      </c>
      <c r="AW2807" s="5">
        <v>0</v>
      </c>
      <c r="AX2807" s="5">
        <v>0</v>
      </c>
      <c r="AY2807" s="5">
        <v>0</v>
      </c>
      <c r="AZ2807" s="5">
        <v>1300</v>
      </c>
      <c r="BA2807" s="5">
        <v>2.87</v>
      </c>
      <c r="BB2807" s="5">
        <v>0</v>
      </c>
      <c r="BC2807" s="5">
        <v>0</v>
      </c>
      <c r="BD2807" s="5">
        <v>0</v>
      </c>
      <c r="BE2807" s="5">
        <v>0</v>
      </c>
      <c r="BF2807" s="5">
        <v>0</v>
      </c>
      <c r="BG2807" s="5">
        <v>0</v>
      </c>
      <c r="BH2807" s="5">
        <v>0</v>
      </c>
      <c r="BI2807" s="5">
        <v>0</v>
      </c>
      <c r="BM2807" s="6">
        <f t="shared" si="688"/>
        <v>1</v>
      </c>
      <c r="BN2807" s="10">
        <f t="shared" si="689"/>
        <v>0</v>
      </c>
      <c r="BO2807" s="6">
        <f t="shared" si="690"/>
        <v>0</v>
      </c>
      <c r="BP2807" s="6">
        <f t="shared" si="691"/>
        <v>0</v>
      </c>
      <c r="BQ2807" s="6">
        <f t="shared" si="692"/>
        <v>0</v>
      </c>
      <c r="BR2807" s="10" t="str">
        <f t="shared" si="693"/>
        <v>停售</v>
      </c>
      <c r="BS2807" s="6" t="str">
        <f t="shared" si="703"/>
        <v>停售</v>
      </c>
    </row>
    <row r="2808" spans="1:71">
      <c r="A2808" s="6" t="str">
        <f t="shared" si="694"/>
        <v>MXB08J4173VD</v>
      </c>
      <c r="B2808" s="6" t="str">
        <f t="shared" si="695"/>
        <v>MXX002NEF4T9</v>
      </c>
      <c r="C2808" s="6" t="str">
        <f t="shared" si="696"/>
        <v>MXYCY00048</v>
      </c>
      <c r="D2808" s="6" t="str">
        <f t="shared" si="697"/>
        <v>MXB08J4173VDYCY00048</v>
      </c>
      <c r="E2808" s="6" t="str">
        <f t="shared" si="698"/>
        <v>MXB08J4173VDX002NEF4T9</v>
      </c>
      <c r="F2808" s="6" t="str">
        <f t="shared" si="699"/>
        <v>MXYCY00048X002NEF4T9</v>
      </c>
      <c r="G2808" s="6" t="str">
        <f t="shared" si="700"/>
        <v>MXYCY00048</v>
      </c>
      <c r="H2808" s="6" t="str">
        <f ca="1" t="shared" si="701"/>
        <v>待上架</v>
      </c>
      <c r="I2808" s="10" t="str">
        <f t="shared" si="702"/>
        <v>未维护</v>
      </c>
      <c r="J2808" s="5" t="s">
        <v>12153</v>
      </c>
      <c r="K2808" s="5" t="s">
        <v>12154</v>
      </c>
      <c r="L2808" s="5" t="s">
        <v>12155</v>
      </c>
      <c r="M2808" s="5" t="s">
        <v>12155</v>
      </c>
      <c r="N2808" s="5" t="s">
        <v>12156</v>
      </c>
      <c r="O2808" s="5" t="s">
        <v>1153</v>
      </c>
      <c r="P2808" s="5" t="s">
        <v>4120</v>
      </c>
      <c r="Q2808" s="5" t="s">
        <v>4349</v>
      </c>
      <c r="R2808" s="5" t="s">
        <v>8</v>
      </c>
      <c r="S2808" s="5" t="s">
        <v>4339</v>
      </c>
      <c r="T2808" s="5" t="s">
        <v>2981</v>
      </c>
      <c r="U2808" s="5" t="s">
        <v>4340</v>
      </c>
      <c r="V2808" s="5" t="s">
        <v>4134</v>
      </c>
      <c r="W2808" s="5" t="s">
        <v>4124</v>
      </c>
      <c r="X2808" s="5" t="s">
        <v>4124</v>
      </c>
      <c r="Y2808" s="5" t="s">
        <v>4184</v>
      </c>
      <c r="Z2808" s="5" t="s">
        <v>4124</v>
      </c>
      <c r="AA2808" s="5" t="s">
        <v>4124</v>
      </c>
      <c r="AB2808" s="5" t="s">
        <v>4124</v>
      </c>
      <c r="AE2808" s="5" t="s">
        <v>4299</v>
      </c>
      <c r="AF2808" s="5" t="s">
        <v>2975</v>
      </c>
      <c r="AG2808" s="5" t="s">
        <v>4350</v>
      </c>
      <c r="AH2808" s="5" t="s">
        <v>4142</v>
      </c>
      <c r="AI2808" s="5" t="s">
        <v>4514</v>
      </c>
      <c r="AJ2808" s="5" t="s">
        <v>4345</v>
      </c>
      <c r="AK2808" s="5">
        <v>199.72</v>
      </c>
      <c r="AL2808" s="5" t="s">
        <v>4145</v>
      </c>
      <c r="AM2808" s="5" t="s">
        <v>4146</v>
      </c>
      <c r="AN2808" s="5" t="s">
        <v>4146</v>
      </c>
      <c r="AO2808" s="5">
        <v>12</v>
      </c>
      <c r="AP2808" s="5">
        <v>300</v>
      </c>
      <c r="AQ2808" s="5" t="s">
        <v>12157</v>
      </c>
      <c r="AR2808" s="5" t="s">
        <v>12158</v>
      </c>
      <c r="AS2808" s="5">
        <v>21</v>
      </c>
      <c r="AT2808" s="5">
        <v>40.7</v>
      </c>
      <c r="AU2808" s="5">
        <v>10.8</v>
      </c>
      <c r="AV2808" s="5">
        <v>9.8</v>
      </c>
      <c r="AW2808" s="5">
        <v>16.02</v>
      </c>
      <c r="AX2808" s="5">
        <v>4.25</v>
      </c>
      <c r="AY2808" s="5">
        <v>3.86</v>
      </c>
      <c r="AZ2808" s="5">
        <v>817</v>
      </c>
      <c r="BA2808" s="5">
        <v>1.8</v>
      </c>
      <c r="BB2808" s="5">
        <v>42</v>
      </c>
      <c r="BC2808" s="5">
        <v>42</v>
      </c>
      <c r="BD2808" s="5">
        <v>36</v>
      </c>
      <c r="BE2808" s="5">
        <v>16.54</v>
      </c>
      <c r="BF2808" s="5">
        <v>16.54</v>
      </c>
      <c r="BG2808" s="5">
        <v>14.17</v>
      </c>
      <c r="BH2808" s="5">
        <v>11.38</v>
      </c>
      <c r="BI2808" s="5">
        <v>25.12</v>
      </c>
      <c r="BM2808" s="6">
        <f t="shared" si="688"/>
        <v>0</v>
      </c>
      <c r="BN2808" s="10">
        <f t="shared" si="689"/>
        <v>0</v>
      </c>
      <c r="BO2808" s="6">
        <f t="shared" si="690"/>
        <v>0</v>
      </c>
      <c r="BP2808" s="6">
        <f t="shared" si="691"/>
        <v>0</v>
      </c>
      <c r="BQ2808" s="6">
        <f t="shared" si="692"/>
        <v>1</v>
      </c>
      <c r="BR2808" s="10" t="str">
        <f t="shared" si="693"/>
        <v>待上架</v>
      </c>
      <c r="BS2808" s="6" t="str">
        <f t="shared" si="703"/>
        <v>待上架</v>
      </c>
    </row>
    <row r="2809" spans="1:71">
      <c r="A2809" s="6" t="str">
        <f t="shared" si="694"/>
        <v>USB08J4173VD</v>
      </c>
      <c r="B2809" s="6" t="str">
        <f t="shared" si="695"/>
        <v>USX002NEF4T9</v>
      </c>
      <c r="C2809" s="6" t="str">
        <f t="shared" si="696"/>
        <v>USYCY00048</v>
      </c>
      <c r="D2809" s="6" t="str">
        <f t="shared" si="697"/>
        <v>USB08J4173VDYCY00048</v>
      </c>
      <c r="E2809" s="6" t="str">
        <f t="shared" si="698"/>
        <v>USB08J4173VDX002NEF4T9</v>
      </c>
      <c r="F2809" s="6" t="str">
        <f t="shared" si="699"/>
        <v>USYCY00048X002NEF4T9</v>
      </c>
      <c r="G2809" s="6" t="str">
        <f t="shared" si="700"/>
        <v>USYCY00048</v>
      </c>
      <c r="H2809" s="6" t="str">
        <f ca="1" t="shared" si="701"/>
        <v>老品</v>
      </c>
      <c r="I2809" s="10" t="str">
        <f t="shared" si="702"/>
        <v>利润款</v>
      </c>
      <c r="J2809" s="5" t="s">
        <v>12153</v>
      </c>
      <c r="K2809" s="5" t="s">
        <v>12154</v>
      </c>
      <c r="L2809" s="5" t="s">
        <v>12159</v>
      </c>
      <c r="M2809" s="5" t="s">
        <v>12155</v>
      </c>
      <c r="N2809" s="5" t="s">
        <v>12156</v>
      </c>
      <c r="O2809" s="5" t="s">
        <v>1153</v>
      </c>
      <c r="P2809" s="5" t="s">
        <v>4154</v>
      </c>
      <c r="Q2809" s="5" t="s">
        <v>4338</v>
      </c>
      <c r="R2809" s="5" t="s">
        <v>2288</v>
      </c>
      <c r="S2809" s="5" t="s">
        <v>4339</v>
      </c>
      <c r="T2809" s="5" t="s">
        <v>2981</v>
      </c>
      <c r="U2809" s="5" t="s">
        <v>4340</v>
      </c>
      <c r="V2809" s="5" t="s">
        <v>4134</v>
      </c>
      <c r="W2809" s="5" t="s">
        <v>4122</v>
      </c>
      <c r="X2809" s="5" t="s">
        <v>4155</v>
      </c>
      <c r="Y2809" s="5" t="s">
        <v>4175</v>
      </c>
      <c r="Z2809" s="5" t="s">
        <v>4124</v>
      </c>
      <c r="AA2809" s="5" t="s">
        <v>4122</v>
      </c>
      <c r="AB2809" s="5" t="s">
        <v>4341</v>
      </c>
      <c r="AC2809" s="5" t="s">
        <v>4711</v>
      </c>
      <c r="AD2809" s="5" t="s">
        <v>4620</v>
      </c>
      <c r="AE2809" s="5" t="s">
        <v>4140</v>
      </c>
      <c r="AF2809" s="5" t="s">
        <v>3022</v>
      </c>
      <c r="AG2809" s="5" t="s">
        <v>4520</v>
      </c>
      <c r="AH2809" s="5" t="s">
        <v>3022</v>
      </c>
      <c r="AI2809" s="5" t="s">
        <v>4514</v>
      </c>
      <c r="AJ2809" s="5" t="s">
        <v>4345</v>
      </c>
      <c r="AK2809" s="5">
        <v>5.71</v>
      </c>
      <c r="AL2809" s="5" t="s">
        <v>4145</v>
      </c>
      <c r="AM2809" s="5" t="s">
        <v>4146</v>
      </c>
      <c r="AN2809" s="5" t="s">
        <v>4146</v>
      </c>
      <c r="AO2809" s="5">
        <v>12</v>
      </c>
      <c r="AP2809" s="5">
        <v>300</v>
      </c>
      <c r="AQ2809" s="5" t="s">
        <v>12157</v>
      </c>
      <c r="AR2809" s="5" t="s">
        <v>12158</v>
      </c>
      <c r="AS2809" s="5">
        <v>21</v>
      </c>
      <c r="AT2809" s="5">
        <v>40.7</v>
      </c>
      <c r="AU2809" s="5">
        <v>10.8</v>
      </c>
      <c r="AV2809" s="5">
        <v>9.8</v>
      </c>
      <c r="AW2809" s="5">
        <v>16.02</v>
      </c>
      <c r="AX2809" s="5">
        <v>4.25</v>
      </c>
      <c r="AY2809" s="5">
        <v>3.86</v>
      </c>
      <c r="AZ2809" s="5">
        <v>817</v>
      </c>
      <c r="BA2809" s="5">
        <v>1.8</v>
      </c>
      <c r="BB2809" s="5">
        <v>42</v>
      </c>
      <c r="BC2809" s="5">
        <v>42</v>
      </c>
      <c r="BD2809" s="5">
        <v>36</v>
      </c>
      <c r="BE2809" s="5">
        <v>16.54</v>
      </c>
      <c r="BF2809" s="5">
        <v>16.54</v>
      </c>
      <c r="BG2809" s="5">
        <v>14.17</v>
      </c>
      <c r="BH2809" s="5">
        <v>11.38</v>
      </c>
      <c r="BI2809" s="5">
        <v>25.12</v>
      </c>
      <c r="BM2809" s="6">
        <f t="shared" si="688"/>
        <v>0</v>
      </c>
      <c r="BN2809" s="10">
        <f t="shared" si="689"/>
        <v>0</v>
      </c>
      <c r="BO2809" s="6">
        <f t="shared" si="690"/>
        <v>1</v>
      </c>
      <c r="BP2809" s="6">
        <f t="shared" si="691"/>
        <v>0</v>
      </c>
      <c r="BQ2809" s="6">
        <f t="shared" si="692"/>
        <v>0</v>
      </c>
      <c r="BR2809" s="10" t="str">
        <f t="shared" si="693"/>
        <v>正常在售</v>
      </c>
      <c r="BS2809" s="6" t="str">
        <f t="shared" si="703"/>
        <v>利润款</v>
      </c>
    </row>
    <row r="2810" spans="1:71">
      <c r="A2810" s="6" t="str">
        <f t="shared" si="694"/>
        <v>CAB08J4173VD</v>
      </c>
      <c r="B2810" s="6" t="str">
        <f t="shared" si="695"/>
        <v>CAX002NEF4T9</v>
      </c>
      <c r="C2810" s="6" t="str">
        <f t="shared" si="696"/>
        <v>CAYCY00048</v>
      </c>
      <c r="D2810" s="6" t="str">
        <f t="shared" si="697"/>
        <v>CAB08J4173VDYCY00048</v>
      </c>
      <c r="E2810" s="6" t="str">
        <f t="shared" si="698"/>
        <v>CAB08J4173VDX002NEF4T9</v>
      </c>
      <c r="F2810" s="6" t="str">
        <f t="shared" si="699"/>
        <v>CAYCY00048X002NEF4T9</v>
      </c>
      <c r="G2810" s="6" t="str">
        <f t="shared" si="700"/>
        <v>CAYCY00048</v>
      </c>
      <c r="H2810" s="6" t="str">
        <f ca="1" t="shared" si="701"/>
        <v>老品</v>
      </c>
      <c r="I2810" s="10" t="str">
        <f t="shared" si="702"/>
        <v>D</v>
      </c>
      <c r="J2810" s="5" t="s">
        <v>12153</v>
      </c>
      <c r="K2810" s="5" t="s">
        <v>12154</v>
      </c>
      <c r="L2810" s="5" t="s">
        <v>12160</v>
      </c>
      <c r="M2810" s="5" t="s">
        <v>12155</v>
      </c>
      <c r="N2810" s="5" t="s">
        <v>12156</v>
      </c>
      <c r="O2810" s="5" t="s">
        <v>1153</v>
      </c>
      <c r="P2810" s="5" t="s">
        <v>4154</v>
      </c>
      <c r="Q2810" s="5" t="s">
        <v>4352</v>
      </c>
      <c r="R2810" s="5" t="s">
        <v>10</v>
      </c>
      <c r="S2810" s="5" t="s">
        <v>4339</v>
      </c>
      <c r="T2810" s="5" t="s">
        <v>2981</v>
      </c>
      <c r="U2810" s="5" t="s">
        <v>4340</v>
      </c>
      <c r="V2810" s="5" t="s">
        <v>4134</v>
      </c>
      <c r="W2810" s="5" t="s">
        <v>4122</v>
      </c>
      <c r="X2810" s="5" t="s">
        <v>4155</v>
      </c>
      <c r="Y2810" s="5" t="s">
        <v>4184</v>
      </c>
      <c r="Z2810" s="5" t="s">
        <v>4523</v>
      </c>
      <c r="AA2810" s="5" t="s">
        <v>4122</v>
      </c>
      <c r="AB2810" s="5" t="s">
        <v>4341</v>
      </c>
      <c r="AC2810" s="5" t="s">
        <v>8072</v>
      </c>
      <c r="AD2810" s="5" t="s">
        <v>8229</v>
      </c>
      <c r="AE2810" s="5" t="s">
        <v>4140</v>
      </c>
      <c r="AF2810" s="5" t="s">
        <v>2982</v>
      </c>
      <c r="AG2810" s="5" t="s">
        <v>4350</v>
      </c>
      <c r="AH2810" s="5" t="s">
        <v>4513</v>
      </c>
      <c r="AI2810" s="5" t="s">
        <v>4514</v>
      </c>
      <c r="AJ2810" s="5" t="s">
        <v>4345</v>
      </c>
      <c r="AK2810" s="5">
        <v>8.11</v>
      </c>
      <c r="AL2810" s="5" t="s">
        <v>4145</v>
      </c>
      <c r="AM2810" s="5" t="s">
        <v>4146</v>
      </c>
      <c r="AN2810" s="5" t="s">
        <v>4146</v>
      </c>
      <c r="AO2810" s="5">
        <v>12</v>
      </c>
      <c r="AP2810" s="5">
        <v>300</v>
      </c>
      <c r="AQ2810" s="5" t="s">
        <v>12157</v>
      </c>
      <c r="AR2810" s="5" t="s">
        <v>12158</v>
      </c>
      <c r="AS2810" s="5">
        <v>21</v>
      </c>
      <c r="AT2810" s="5">
        <v>40.7</v>
      </c>
      <c r="AU2810" s="5">
        <v>10.8</v>
      </c>
      <c r="AV2810" s="5">
        <v>9.8</v>
      </c>
      <c r="AW2810" s="5">
        <v>16.02</v>
      </c>
      <c r="AX2810" s="5">
        <v>4.25</v>
      </c>
      <c r="AY2810" s="5">
        <v>3.86</v>
      </c>
      <c r="AZ2810" s="5">
        <v>817</v>
      </c>
      <c r="BA2810" s="5">
        <v>1.8</v>
      </c>
      <c r="BB2810" s="5">
        <v>42</v>
      </c>
      <c r="BC2810" s="5">
        <v>42</v>
      </c>
      <c r="BD2810" s="5">
        <v>36</v>
      </c>
      <c r="BE2810" s="5">
        <v>16.54</v>
      </c>
      <c r="BF2810" s="5">
        <v>16.54</v>
      </c>
      <c r="BG2810" s="5">
        <v>14.17</v>
      </c>
      <c r="BH2810" s="5">
        <v>11.38</v>
      </c>
      <c r="BI2810" s="5">
        <v>25.12</v>
      </c>
      <c r="BM2810" s="6">
        <f t="shared" si="688"/>
        <v>0</v>
      </c>
      <c r="BN2810" s="10">
        <f t="shared" si="689"/>
        <v>0</v>
      </c>
      <c r="BO2810" s="6">
        <f t="shared" si="690"/>
        <v>1</v>
      </c>
      <c r="BP2810" s="6">
        <f t="shared" si="691"/>
        <v>0</v>
      </c>
      <c r="BQ2810" s="6">
        <f t="shared" si="692"/>
        <v>0</v>
      </c>
      <c r="BR2810" s="10" t="str">
        <f t="shared" si="693"/>
        <v>正常在售</v>
      </c>
      <c r="BS2810" s="6" t="str">
        <f t="shared" si="703"/>
        <v>流量款</v>
      </c>
    </row>
    <row r="2811" spans="1:71">
      <c r="A2811" s="6" t="str">
        <f t="shared" si="694"/>
        <v>MXB08X44FSSQ</v>
      </c>
      <c r="B2811" s="6" t="str">
        <f t="shared" si="695"/>
        <v>MXX002TA6879</v>
      </c>
      <c r="C2811" s="6" t="str">
        <f t="shared" si="696"/>
        <v>MXYCY00049</v>
      </c>
      <c r="D2811" s="6" t="str">
        <f t="shared" si="697"/>
        <v>MXB08X44FSSQYCY00049</v>
      </c>
      <c r="E2811" s="6" t="str">
        <f t="shared" si="698"/>
        <v>MXB08X44FSSQX002TA6879</v>
      </c>
      <c r="F2811" s="6" t="str">
        <f t="shared" si="699"/>
        <v>MXYCY00049X002TA6879</v>
      </c>
      <c r="G2811" s="6" t="str">
        <f t="shared" si="700"/>
        <v>MXYCY00049</v>
      </c>
      <c r="H2811" s="6" t="str">
        <f ca="1" t="shared" si="701"/>
        <v>待上架</v>
      </c>
      <c r="I2811" s="10" t="str">
        <f t="shared" si="702"/>
        <v>未维护</v>
      </c>
      <c r="J2811" s="5" t="s">
        <v>12161</v>
      </c>
      <c r="K2811" s="5" t="s">
        <v>12162</v>
      </c>
      <c r="L2811" s="5" t="s">
        <v>12163</v>
      </c>
      <c r="M2811" s="5" t="s">
        <v>12164</v>
      </c>
      <c r="N2811" s="5" t="s">
        <v>12165</v>
      </c>
      <c r="O2811" s="5" t="s">
        <v>1156</v>
      </c>
      <c r="P2811" s="5" t="s">
        <v>4120</v>
      </c>
      <c r="Q2811" s="5" t="s">
        <v>4349</v>
      </c>
      <c r="R2811" s="5" t="s">
        <v>8</v>
      </c>
      <c r="S2811" s="5" t="s">
        <v>4339</v>
      </c>
      <c r="T2811" s="5" t="s">
        <v>2981</v>
      </c>
      <c r="U2811" s="5" t="s">
        <v>4340</v>
      </c>
      <c r="V2811" s="5" t="s">
        <v>4134</v>
      </c>
      <c r="W2811" s="5" t="s">
        <v>4124</v>
      </c>
      <c r="X2811" s="5" t="s">
        <v>4124</v>
      </c>
      <c r="Y2811" s="5" t="s">
        <v>4184</v>
      </c>
      <c r="Z2811" s="5" t="s">
        <v>4124</v>
      </c>
      <c r="AA2811" s="5" t="s">
        <v>4124</v>
      </c>
      <c r="AB2811" s="5" t="s">
        <v>4124</v>
      </c>
      <c r="AE2811" s="5" t="s">
        <v>4299</v>
      </c>
      <c r="AF2811" s="5" t="s">
        <v>2975</v>
      </c>
      <c r="AG2811" s="5" t="s">
        <v>4350</v>
      </c>
      <c r="AH2811" s="5" t="s">
        <v>4142</v>
      </c>
      <c r="AI2811" s="5" t="s">
        <v>4514</v>
      </c>
      <c r="AJ2811" s="5" t="s">
        <v>4345</v>
      </c>
      <c r="AK2811" s="5">
        <v>199.72</v>
      </c>
      <c r="AL2811" s="5" t="s">
        <v>4145</v>
      </c>
      <c r="AM2811" s="5" t="s">
        <v>4146</v>
      </c>
      <c r="AN2811" s="5" t="s">
        <v>4146</v>
      </c>
      <c r="AO2811" s="5">
        <v>12</v>
      </c>
      <c r="AP2811" s="5">
        <v>300</v>
      </c>
      <c r="AQ2811" s="5" t="s">
        <v>12157</v>
      </c>
      <c r="AR2811" s="5" t="s">
        <v>12158</v>
      </c>
      <c r="AS2811" s="5">
        <v>21</v>
      </c>
      <c r="AT2811" s="5">
        <v>40.7</v>
      </c>
      <c r="AU2811" s="5">
        <v>10.8</v>
      </c>
      <c r="AV2811" s="5">
        <v>9.8</v>
      </c>
      <c r="AW2811" s="5">
        <v>16.02</v>
      </c>
      <c r="AX2811" s="5">
        <v>4.25</v>
      </c>
      <c r="AY2811" s="5">
        <v>3.86</v>
      </c>
      <c r="AZ2811" s="5">
        <v>817</v>
      </c>
      <c r="BA2811" s="5">
        <v>1.8</v>
      </c>
      <c r="BB2811" s="5">
        <v>42</v>
      </c>
      <c r="BC2811" s="5">
        <v>42</v>
      </c>
      <c r="BD2811" s="5">
        <v>36</v>
      </c>
      <c r="BE2811" s="5">
        <v>16.54</v>
      </c>
      <c r="BF2811" s="5">
        <v>16.54</v>
      </c>
      <c r="BG2811" s="5">
        <v>14.17</v>
      </c>
      <c r="BH2811" s="5">
        <v>11.34</v>
      </c>
      <c r="BI2811" s="5">
        <v>25.03</v>
      </c>
      <c r="BM2811" s="6">
        <f t="shared" si="688"/>
        <v>0</v>
      </c>
      <c r="BN2811" s="10">
        <f t="shared" si="689"/>
        <v>0</v>
      </c>
      <c r="BO2811" s="6">
        <f t="shared" si="690"/>
        <v>0</v>
      </c>
      <c r="BP2811" s="6">
        <f t="shared" si="691"/>
        <v>0</v>
      </c>
      <c r="BQ2811" s="6">
        <f t="shared" si="692"/>
        <v>1</v>
      </c>
      <c r="BR2811" s="10" t="str">
        <f t="shared" si="693"/>
        <v>待上架</v>
      </c>
      <c r="BS2811" s="6" t="str">
        <f t="shared" si="703"/>
        <v>待上架</v>
      </c>
    </row>
    <row r="2812" spans="1:71">
      <c r="A2812" s="6" t="str">
        <f t="shared" si="694"/>
        <v>USB08X44FSSQ</v>
      </c>
      <c r="B2812" s="6" t="str">
        <f t="shared" si="695"/>
        <v>USX002TA6879</v>
      </c>
      <c r="C2812" s="6" t="str">
        <f t="shared" si="696"/>
        <v>USYCY00049</v>
      </c>
      <c r="D2812" s="6" t="str">
        <f t="shared" si="697"/>
        <v>USB08X44FSSQYCY00049</v>
      </c>
      <c r="E2812" s="6" t="str">
        <f t="shared" si="698"/>
        <v>USB08X44FSSQX002TA6879</v>
      </c>
      <c r="F2812" s="6" t="str">
        <f t="shared" si="699"/>
        <v>USYCY00049X002TA6879</v>
      </c>
      <c r="G2812" s="6" t="str">
        <f t="shared" si="700"/>
        <v>USYCY00049</v>
      </c>
      <c r="H2812" s="6" t="str">
        <f ca="1" t="shared" si="701"/>
        <v>老品</v>
      </c>
      <c r="I2812" s="10" t="str">
        <f t="shared" si="702"/>
        <v>利润款</v>
      </c>
      <c r="J2812" s="5" t="s">
        <v>12161</v>
      </c>
      <c r="K2812" s="5" t="s">
        <v>12162</v>
      </c>
      <c r="L2812" s="5" t="s">
        <v>12159</v>
      </c>
      <c r="M2812" s="5" t="s">
        <v>12164</v>
      </c>
      <c r="N2812" s="5" t="s">
        <v>12165</v>
      </c>
      <c r="O2812" s="5" t="s">
        <v>1156</v>
      </c>
      <c r="P2812" s="5" t="s">
        <v>4154</v>
      </c>
      <c r="Q2812" s="5" t="s">
        <v>4338</v>
      </c>
      <c r="R2812" s="5" t="s">
        <v>2288</v>
      </c>
      <c r="S2812" s="5" t="s">
        <v>4339</v>
      </c>
      <c r="T2812" s="5" t="s">
        <v>2981</v>
      </c>
      <c r="U2812" s="5" t="s">
        <v>4340</v>
      </c>
      <c r="V2812" s="5" t="s">
        <v>4134</v>
      </c>
      <c r="W2812" s="5" t="s">
        <v>4122</v>
      </c>
      <c r="X2812" s="5" t="s">
        <v>4135</v>
      </c>
      <c r="Y2812" s="5" t="s">
        <v>4175</v>
      </c>
      <c r="Z2812" s="5" t="s">
        <v>4124</v>
      </c>
      <c r="AA2812" s="5" t="s">
        <v>4122</v>
      </c>
      <c r="AB2812" s="5" t="s">
        <v>4341</v>
      </c>
      <c r="AC2812" s="5" t="s">
        <v>12166</v>
      </c>
      <c r="AD2812" s="5" t="s">
        <v>8063</v>
      </c>
      <c r="AE2812" s="5" t="s">
        <v>4140</v>
      </c>
      <c r="AF2812" s="5" t="s">
        <v>3022</v>
      </c>
      <c r="AG2812" s="5" t="s">
        <v>4520</v>
      </c>
      <c r="AH2812" s="5" t="s">
        <v>3022</v>
      </c>
      <c r="AI2812" s="5" t="s">
        <v>4514</v>
      </c>
      <c r="AJ2812" s="5" t="s">
        <v>4345</v>
      </c>
      <c r="AK2812" s="5">
        <v>5.71</v>
      </c>
      <c r="AL2812" s="5" t="s">
        <v>4145</v>
      </c>
      <c r="AM2812" s="5" t="s">
        <v>4146</v>
      </c>
      <c r="AN2812" s="5" t="s">
        <v>4146</v>
      </c>
      <c r="AO2812" s="5">
        <v>12</v>
      </c>
      <c r="AP2812" s="5">
        <v>300</v>
      </c>
      <c r="AQ2812" s="5" t="s">
        <v>12157</v>
      </c>
      <c r="AR2812" s="5" t="s">
        <v>12158</v>
      </c>
      <c r="AS2812" s="5">
        <v>21</v>
      </c>
      <c r="AT2812" s="5">
        <v>40.7</v>
      </c>
      <c r="AU2812" s="5">
        <v>10.8</v>
      </c>
      <c r="AV2812" s="5">
        <v>9.8</v>
      </c>
      <c r="AW2812" s="5">
        <v>16.02</v>
      </c>
      <c r="AX2812" s="5">
        <v>4.25</v>
      </c>
      <c r="AY2812" s="5">
        <v>3.86</v>
      </c>
      <c r="AZ2812" s="5">
        <v>817</v>
      </c>
      <c r="BA2812" s="5">
        <v>1.8</v>
      </c>
      <c r="BB2812" s="5">
        <v>42</v>
      </c>
      <c r="BC2812" s="5">
        <v>42</v>
      </c>
      <c r="BD2812" s="5">
        <v>36</v>
      </c>
      <c r="BE2812" s="5">
        <v>16.54</v>
      </c>
      <c r="BF2812" s="5">
        <v>16.54</v>
      </c>
      <c r="BG2812" s="5">
        <v>14.17</v>
      </c>
      <c r="BH2812" s="5">
        <v>11.34</v>
      </c>
      <c r="BI2812" s="5">
        <v>25.03</v>
      </c>
      <c r="BM2812" s="6">
        <f t="shared" si="688"/>
        <v>0</v>
      </c>
      <c r="BN2812" s="10">
        <f t="shared" si="689"/>
        <v>0</v>
      </c>
      <c r="BO2812" s="6">
        <f t="shared" si="690"/>
        <v>1</v>
      </c>
      <c r="BP2812" s="6">
        <f t="shared" si="691"/>
        <v>0</v>
      </c>
      <c r="BQ2812" s="6">
        <f t="shared" si="692"/>
        <v>0</v>
      </c>
      <c r="BR2812" s="10" t="str">
        <f t="shared" si="693"/>
        <v>正常在售</v>
      </c>
      <c r="BS2812" s="6" t="str">
        <f t="shared" si="703"/>
        <v>利润款</v>
      </c>
    </row>
    <row r="2813" spans="1:71">
      <c r="A2813" s="6" t="str">
        <f t="shared" si="694"/>
        <v>CAB08X44FSSQ</v>
      </c>
      <c r="B2813" s="6" t="str">
        <f t="shared" si="695"/>
        <v>CAX002TA6879</v>
      </c>
      <c r="C2813" s="6" t="str">
        <f t="shared" si="696"/>
        <v>CAYCY00049</v>
      </c>
      <c r="D2813" s="6" t="str">
        <f t="shared" si="697"/>
        <v>CAB08X44FSSQYCY00049</v>
      </c>
      <c r="E2813" s="6" t="str">
        <f t="shared" si="698"/>
        <v>CAB08X44FSSQX002TA6879</v>
      </c>
      <c r="F2813" s="6" t="str">
        <f t="shared" si="699"/>
        <v>CAYCY00049X002TA6879</v>
      </c>
      <c r="G2813" s="6" t="str">
        <f t="shared" si="700"/>
        <v>CAYCY00049</v>
      </c>
      <c r="H2813" s="6" t="str">
        <f ca="1" t="shared" si="701"/>
        <v>新品</v>
      </c>
      <c r="I2813" s="10" t="str">
        <f t="shared" si="702"/>
        <v>D</v>
      </c>
      <c r="J2813" s="5" t="s">
        <v>12161</v>
      </c>
      <c r="K2813" s="5" t="s">
        <v>12162</v>
      </c>
      <c r="L2813" s="5" t="s">
        <v>12160</v>
      </c>
      <c r="M2813" s="5" t="s">
        <v>12164</v>
      </c>
      <c r="N2813" s="5" t="s">
        <v>12165</v>
      </c>
      <c r="O2813" s="5" t="s">
        <v>1156</v>
      </c>
      <c r="P2813" s="5" t="s">
        <v>4154</v>
      </c>
      <c r="Q2813" s="5" t="s">
        <v>4352</v>
      </c>
      <c r="R2813" s="5" t="s">
        <v>10</v>
      </c>
      <c r="S2813" s="5" t="s">
        <v>4339</v>
      </c>
      <c r="T2813" s="5" t="s">
        <v>2981</v>
      </c>
      <c r="U2813" s="5" t="s">
        <v>4340</v>
      </c>
      <c r="V2813" s="5" t="s">
        <v>4134</v>
      </c>
      <c r="W2813" s="5" t="s">
        <v>4122</v>
      </c>
      <c r="X2813" s="5" t="s">
        <v>4135</v>
      </c>
      <c r="Y2813" s="5" t="s">
        <v>4184</v>
      </c>
      <c r="Z2813" s="5" t="s">
        <v>4523</v>
      </c>
      <c r="AA2813" s="5" t="s">
        <v>4122</v>
      </c>
      <c r="AB2813" s="5" t="s">
        <v>4341</v>
      </c>
      <c r="AC2813" s="5" t="s">
        <v>8658</v>
      </c>
      <c r="AD2813" s="5" t="s">
        <v>4704</v>
      </c>
      <c r="AE2813" s="5" t="s">
        <v>4140</v>
      </c>
      <c r="AF2813" s="5" t="s">
        <v>2982</v>
      </c>
      <c r="AG2813" s="5" t="s">
        <v>4350</v>
      </c>
      <c r="AH2813" s="5" t="s">
        <v>4513</v>
      </c>
      <c r="AI2813" s="5" t="s">
        <v>4514</v>
      </c>
      <c r="AJ2813" s="5" t="s">
        <v>4345</v>
      </c>
      <c r="AK2813" s="5">
        <v>8.25</v>
      </c>
      <c r="AL2813" s="5" t="s">
        <v>4145</v>
      </c>
      <c r="AM2813" s="5" t="s">
        <v>4146</v>
      </c>
      <c r="AN2813" s="5" t="s">
        <v>4146</v>
      </c>
      <c r="AO2813" s="5">
        <v>12</v>
      </c>
      <c r="AP2813" s="5">
        <v>300</v>
      </c>
      <c r="AQ2813" s="5" t="s">
        <v>12157</v>
      </c>
      <c r="AR2813" s="5" t="s">
        <v>12158</v>
      </c>
      <c r="AS2813" s="5">
        <v>21</v>
      </c>
      <c r="AT2813" s="5">
        <v>40.7</v>
      </c>
      <c r="AU2813" s="5">
        <v>10.8</v>
      </c>
      <c r="AV2813" s="5">
        <v>9.8</v>
      </c>
      <c r="AW2813" s="5">
        <v>16.02</v>
      </c>
      <c r="AX2813" s="5">
        <v>4.25</v>
      </c>
      <c r="AY2813" s="5">
        <v>3.86</v>
      </c>
      <c r="AZ2813" s="5">
        <v>817</v>
      </c>
      <c r="BA2813" s="5">
        <v>1.8</v>
      </c>
      <c r="BB2813" s="5">
        <v>42</v>
      </c>
      <c r="BC2813" s="5">
        <v>42</v>
      </c>
      <c r="BD2813" s="5">
        <v>36</v>
      </c>
      <c r="BE2813" s="5">
        <v>16.54</v>
      </c>
      <c r="BF2813" s="5">
        <v>16.54</v>
      </c>
      <c r="BG2813" s="5">
        <v>14.17</v>
      </c>
      <c r="BH2813" s="5">
        <v>11.34</v>
      </c>
      <c r="BI2813" s="5">
        <v>25.03</v>
      </c>
      <c r="BM2813" s="6">
        <f t="shared" si="688"/>
        <v>0</v>
      </c>
      <c r="BN2813" s="10">
        <f t="shared" si="689"/>
        <v>0</v>
      </c>
      <c r="BO2813" s="6">
        <f t="shared" si="690"/>
        <v>1</v>
      </c>
      <c r="BP2813" s="6">
        <f t="shared" si="691"/>
        <v>0</v>
      </c>
      <c r="BQ2813" s="6">
        <f t="shared" si="692"/>
        <v>0</v>
      </c>
      <c r="BR2813" s="10" t="str">
        <f t="shared" si="693"/>
        <v>正常在售</v>
      </c>
      <c r="BS2813" s="6" t="str">
        <f t="shared" si="703"/>
        <v>普通款</v>
      </c>
    </row>
    <row r="2814" spans="1:71">
      <c r="A2814" s="6" t="str">
        <f t="shared" si="694"/>
        <v>USB0837M1S98</v>
      </c>
      <c r="B2814" s="6" t="str">
        <f t="shared" si="695"/>
        <v>USX002F8WZ77</v>
      </c>
      <c r="C2814" s="6" t="str">
        <f t="shared" si="696"/>
        <v>USYCY00050</v>
      </c>
      <c r="D2814" s="6" t="str">
        <f t="shared" si="697"/>
        <v>USB0837M1S98YCY00050</v>
      </c>
      <c r="E2814" s="6" t="str">
        <f t="shared" si="698"/>
        <v>USB0837M1S98X002F8WZ77</v>
      </c>
      <c r="F2814" s="6" t="str">
        <f t="shared" si="699"/>
        <v>USYCY00050X002F8WZ77</v>
      </c>
      <c r="G2814" s="6" t="str">
        <f t="shared" si="700"/>
        <v>USYCY00050</v>
      </c>
      <c r="H2814" s="6" t="str">
        <f ca="1" t="shared" si="701"/>
        <v>老品</v>
      </c>
      <c r="I2814" s="10" t="str">
        <f t="shared" si="702"/>
        <v>停售</v>
      </c>
      <c r="J2814" s="5" t="s">
        <v>12167</v>
      </c>
      <c r="K2814" s="5" t="s">
        <v>12168</v>
      </c>
      <c r="L2814" s="5" t="s">
        <v>12169</v>
      </c>
      <c r="M2814" s="5" t="s">
        <v>12170</v>
      </c>
      <c r="N2814" s="5" t="s">
        <v>12171</v>
      </c>
      <c r="O2814" s="5" t="s">
        <v>12172</v>
      </c>
      <c r="P2814" s="5" t="s">
        <v>4120</v>
      </c>
      <c r="Q2814" s="5" t="s">
        <v>4338</v>
      </c>
      <c r="R2814" s="5" t="s">
        <v>2288</v>
      </c>
      <c r="S2814" s="5" t="s">
        <v>4339</v>
      </c>
      <c r="T2814" s="5" t="s">
        <v>2979</v>
      </c>
      <c r="U2814" s="5" t="s">
        <v>4340</v>
      </c>
      <c r="V2814" s="5" t="s">
        <v>4134</v>
      </c>
      <c r="W2814" s="5" t="s">
        <v>4120</v>
      </c>
      <c r="X2814" s="5" t="s">
        <v>4135</v>
      </c>
      <c r="Y2814" s="5" t="s">
        <v>4299</v>
      </c>
      <c r="Z2814" s="5" t="s">
        <v>4124</v>
      </c>
      <c r="AA2814" s="5" t="s">
        <v>4124</v>
      </c>
      <c r="AB2814" s="5" t="s">
        <v>4137</v>
      </c>
      <c r="AC2814" s="5" t="s">
        <v>12173</v>
      </c>
      <c r="AD2814" s="5" t="s">
        <v>4606</v>
      </c>
      <c r="AE2814" s="5" t="s">
        <v>4140</v>
      </c>
      <c r="AF2814" s="5" t="s">
        <v>4339</v>
      </c>
      <c r="AG2814" s="5" t="s">
        <v>4343</v>
      </c>
      <c r="AH2814" s="5" t="s">
        <v>4339</v>
      </c>
      <c r="AI2814" s="5" t="s">
        <v>4531</v>
      </c>
      <c r="AJ2814" s="5" t="s">
        <v>4532</v>
      </c>
      <c r="AK2814" s="5">
        <v>3.96</v>
      </c>
      <c r="AL2814" s="5" t="s">
        <v>4145</v>
      </c>
      <c r="AM2814" s="5" t="s">
        <v>4146</v>
      </c>
      <c r="AN2814" s="5" t="s">
        <v>4146</v>
      </c>
      <c r="AO2814" s="5">
        <v>77</v>
      </c>
      <c r="AP2814" s="5">
        <v>500</v>
      </c>
      <c r="AQ2814" s="5" t="s">
        <v>11950</v>
      </c>
      <c r="AR2814" s="5" t="s">
        <v>12017</v>
      </c>
      <c r="AS2814" s="5">
        <v>20</v>
      </c>
      <c r="AT2814" s="5">
        <v>40.8</v>
      </c>
      <c r="AU2814" s="5">
        <v>7.2</v>
      </c>
      <c r="AV2814" s="5">
        <v>2</v>
      </c>
      <c r="AW2814" s="5">
        <v>16.06</v>
      </c>
      <c r="AX2814" s="5">
        <v>2.83</v>
      </c>
      <c r="AY2814" s="5">
        <v>0.79</v>
      </c>
      <c r="AZ2814" s="5">
        <v>280</v>
      </c>
      <c r="BA2814" s="5">
        <v>0.62</v>
      </c>
      <c r="BB2814" s="5">
        <v>52</v>
      </c>
      <c r="BC2814" s="5">
        <v>44</v>
      </c>
      <c r="BD2814" s="5">
        <v>26</v>
      </c>
      <c r="BE2814" s="5">
        <v>20.47</v>
      </c>
      <c r="BF2814" s="5">
        <v>17.32</v>
      </c>
      <c r="BG2814" s="5">
        <v>10.24</v>
      </c>
      <c r="BH2814" s="5">
        <v>21.82</v>
      </c>
      <c r="BI2814" s="5">
        <v>48.17</v>
      </c>
      <c r="BM2814" s="6">
        <f t="shared" si="688"/>
        <v>1</v>
      </c>
      <c r="BN2814" s="10">
        <f t="shared" si="689"/>
        <v>0</v>
      </c>
      <c r="BO2814" s="6">
        <f t="shared" si="690"/>
        <v>0</v>
      </c>
      <c r="BP2814" s="6">
        <f t="shared" si="691"/>
        <v>0</v>
      </c>
      <c r="BQ2814" s="6">
        <f t="shared" si="692"/>
        <v>0</v>
      </c>
      <c r="BR2814" s="10" t="str">
        <f t="shared" si="693"/>
        <v>停售</v>
      </c>
      <c r="BS2814" s="6" t="str">
        <f t="shared" si="703"/>
        <v>停售</v>
      </c>
    </row>
    <row r="2815" spans="1:71">
      <c r="A2815" s="6" t="str">
        <f t="shared" si="694"/>
        <v>USB08MV3LXG5</v>
      </c>
      <c r="B2815" s="6" t="str">
        <f t="shared" si="695"/>
        <v>USX002PB0UIF</v>
      </c>
      <c r="C2815" s="6" t="str">
        <f t="shared" si="696"/>
        <v>USYCY00059</v>
      </c>
      <c r="D2815" s="6" t="str">
        <f t="shared" si="697"/>
        <v>USB08MV3LXG5YCY00059</v>
      </c>
      <c r="E2815" s="6" t="str">
        <f t="shared" si="698"/>
        <v>USB08MV3LXG5X002PB0UIF</v>
      </c>
      <c r="F2815" s="6" t="str">
        <f t="shared" si="699"/>
        <v>USYCY00059X002PB0UIF</v>
      </c>
      <c r="G2815" s="6" t="str">
        <f t="shared" si="700"/>
        <v>USYCY00059</v>
      </c>
      <c r="H2815" s="6" t="str">
        <f ca="1" t="shared" si="701"/>
        <v>老品</v>
      </c>
      <c r="I2815" s="10" t="str">
        <f t="shared" si="702"/>
        <v>停售</v>
      </c>
      <c r="J2815" s="5" t="s">
        <v>12174</v>
      </c>
      <c r="K2815" s="5" t="s">
        <v>12175</v>
      </c>
      <c r="L2815" s="5" t="s">
        <v>12176</v>
      </c>
      <c r="M2815" s="5" t="s">
        <v>12176</v>
      </c>
      <c r="N2815" s="5" t="s">
        <v>12177</v>
      </c>
      <c r="O2815" s="5" t="s">
        <v>12178</v>
      </c>
      <c r="P2815" s="5" t="s">
        <v>4120</v>
      </c>
      <c r="Q2815" s="5" t="s">
        <v>4338</v>
      </c>
      <c r="R2815" s="5" t="s">
        <v>2288</v>
      </c>
      <c r="S2815" s="5" t="s">
        <v>4339</v>
      </c>
      <c r="T2815" s="5" t="s">
        <v>2979</v>
      </c>
      <c r="U2815" s="5" t="s">
        <v>4340</v>
      </c>
      <c r="V2815" s="5" t="s">
        <v>4134</v>
      </c>
      <c r="W2815" s="5" t="s">
        <v>4120</v>
      </c>
      <c r="X2815" s="5" t="s">
        <v>4135</v>
      </c>
      <c r="Y2815" s="5" t="s">
        <v>4299</v>
      </c>
      <c r="Z2815" s="5" t="s">
        <v>4124</v>
      </c>
      <c r="AA2815" s="5" t="s">
        <v>4120</v>
      </c>
      <c r="AB2815" s="5" t="s">
        <v>4137</v>
      </c>
      <c r="AC2815" s="5" t="s">
        <v>12179</v>
      </c>
      <c r="AD2815" s="5" t="s">
        <v>4751</v>
      </c>
      <c r="AE2815" s="5" t="s">
        <v>4140</v>
      </c>
      <c r="AF2815" s="5" t="s">
        <v>4339</v>
      </c>
      <c r="AG2815" s="5" t="s">
        <v>4343</v>
      </c>
      <c r="AH2815" s="5" t="s">
        <v>4339</v>
      </c>
      <c r="AI2815" s="5" t="s">
        <v>4531</v>
      </c>
      <c r="AJ2815" s="5" t="s">
        <v>4532</v>
      </c>
      <c r="AL2815" s="5" t="s">
        <v>4145</v>
      </c>
      <c r="AM2815" s="5" t="s">
        <v>4146</v>
      </c>
      <c r="AN2815" s="5" t="s">
        <v>4146</v>
      </c>
      <c r="AO2815" s="5">
        <v>28</v>
      </c>
      <c r="AP2815" s="5">
        <v>300</v>
      </c>
      <c r="AQ2815" s="5" t="s">
        <v>12180</v>
      </c>
      <c r="AR2815" s="5" t="s">
        <v>12181</v>
      </c>
      <c r="AS2815" s="5">
        <v>20</v>
      </c>
      <c r="AT2815" s="5">
        <v>0</v>
      </c>
      <c r="AU2815" s="5">
        <v>0</v>
      </c>
      <c r="AV2815" s="5">
        <v>0</v>
      </c>
      <c r="AW2815" s="5">
        <v>0</v>
      </c>
      <c r="AX2815" s="5">
        <v>0</v>
      </c>
      <c r="AY2815" s="5">
        <v>0</v>
      </c>
      <c r="AZ2815" s="5">
        <v>1</v>
      </c>
      <c r="BA2815" s="5">
        <v>0</v>
      </c>
      <c r="BB2815" s="5">
        <v>52</v>
      </c>
      <c r="BC2815" s="5">
        <v>45</v>
      </c>
      <c r="BD2815" s="5">
        <v>42</v>
      </c>
      <c r="BE2815" s="5">
        <v>20.47</v>
      </c>
      <c r="BF2815" s="5">
        <v>17.72</v>
      </c>
      <c r="BG2815" s="5">
        <v>16.54</v>
      </c>
      <c r="BH2815" s="5">
        <v>0.019</v>
      </c>
      <c r="BI2815" s="5">
        <v>0.04</v>
      </c>
      <c r="BM2815" s="6">
        <f t="shared" si="688"/>
        <v>1</v>
      </c>
      <c r="BN2815" s="10">
        <f t="shared" si="689"/>
        <v>0</v>
      </c>
      <c r="BO2815" s="6">
        <f t="shared" si="690"/>
        <v>0</v>
      </c>
      <c r="BP2815" s="6">
        <f t="shared" si="691"/>
        <v>0</v>
      </c>
      <c r="BQ2815" s="6">
        <f t="shared" si="692"/>
        <v>0</v>
      </c>
      <c r="BR2815" s="10" t="str">
        <f t="shared" si="693"/>
        <v>停售</v>
      </c>
      <c r="BS2815" s="6" t="str">
        <f t="shared" si="703"/>
        <v>停售</v>
      </c>
    </row>
    <row r="2816" spans="1:71">
      <c r="A2816" s="6" t="str">
        <f t="shared" si="694"/>
        <v>USB08MTZ1XJF</v>
      </c>
      <c r="B2816" s="6" t="str">
        <f t="shared" si="695"/>
        <v>USX002PAXUKV</v>
      </c>
      <c r="C2816" s="6" t="str">
        <f t="shared" si="696"/>
        <v>USYCY00060</v>
      </c>
      <c r="D2816" s="6" t="str">
        <f t="shared" si="697"/>
        <v>USB08MTZ1XJFYCY00060</v>
      </c>
      <c r="E2816" s="6" t="str">
        <f t="shared" si="698"/>
        <v>USB08MTZ1XJFX002PAXUKV</v>
      </c>
      <c r="F2816" s="6" t="str">
        <f t="shared" si="699"/>
        <v>USYCY00060X002PAXUKV</v>
      </c>
      <c r="G2816" s="6" t="str">
        <f t="shared" si="700"/>
        <v>USYCY00060</v>
      </c>
      <c r="H2816" s="6" t="str">
        <f ca="1" t="shared" si="701"/>
        <v>老品</v>
      </c>
      <c r="I2816" s="10" t="str">
        <f t="shared" si="702"/>
        <v>停售</v>
      </c>
      <c r="J2816" s="5" t="s">
        <v>12182</v>
      </c>
      <c r="K2816" s="5" t="s">
        <v>12183</v>
      </c>
      <c r="L2816" s="5" t="s">
        <v>12184</v>
      </c>
      <c r="M2816" s="5" t="s">
        <v>12184</v>
      </c>
      <c r="N2816" s="5" t="s">
        <v>12185</v>
      </c>
      <c r="O2816" s="5" t="s">
        <v>12186</v>
      </c>
      <c r="P2816" s="5" t="s">
        <v>4120</v>
      </c>
      <c r="Q2816" s="5" t="s">
        <v>4338</v>
      </c>
      <c r="R2816" s="5" t="s">
        <v>2288</v>
      </c>
      <c r="S2816" s="5" t="s">
        <v>4339</v>
      </c>
      <c r="T2816" s="5" t="s">
        <v>2979</v>
      </c>
      <c r="U2816" s="5" t="s">
        <v>4340</v>
      </c>
      <c r="V2816" s="5" t="s">
        <v>4134</v>
      </c>
      <c r="W2816" s="5" t="s">
        <v>4120</v>
      </c>
      <c r="X2816" s="5" t="s">
        <v>4135</v>
      </c>
      <c r="Y2816" s="5" t="s">
        <v>4299</v>
      </c>
      <c r="Z2816" s="5" t="s">
        <v>4124</v>
      </c>
      <c r="AA2816" s="5" t="s">
        <v>4120</v>
      </c>
      <c r="AB2816" s="5" t="s">
        <v>4137</v>
      </c>
      <c r="AC2816" s="5" t="s">
        <v>12179</v>
      </c>
      <c r="AD2816" s="5" t="s">
        <v>4751</v>
      </c>
      <c r="AE2816" s="5" t="s">
        <v>4140</v>
      </c>
      <c r="AF2816" s="5" t="s">
        <v>4339</v>
      </c>
      <c r="AG2816" s="5" t="s">
        <v>4343</v>
      </c>
      <c r="AH2816" s="5" t="s">
        <v>4339</v>
      </c>
      <c r="AI2816" s="5" t="s">
        <v>4531</v>
      </c>
      <c r="AJ2816" s="5" t="s">
        <v>4532</v>
      </c>
      <c r="AK2816" s="5">
        <v>5.99</v>
      </c>
      <c r="AL2816" s="5" t="s">
        <v>4145</v>
      </c>
      <c r="AM2816" s="5" t="s">
        <v>4146</v>
      </c>
      <c r="AN2816" s="5" t="s">
        <v>4146</v>
      </c>
      <c r="AO2816" s="5">
        <v>28</v>
      </c>
      <c r="AP2816" s="5">
        <v>500</v>
      </c>
      <c r="AQ2816" s="5" t="s">
        <v>12187</v>
      </c>
      <c r="AR2816" s="5" t="s">
        <v>12188</v>
      </c>
      <c r="AS2816" s="5">
        <v>20</v>
      </c>
      <c r="AT2816" s="5">
        <v>0</v>
      </c>
      <c r="AU2816" s="5">
        <v>0</v>
      </c>
      <c r="AV2816" s="5">
        <v>0</v>
      </c>
      <c r="AW2816" s="5">
        <v>0</v>
      </c>
      <c r="AX2816" s="5">
        <v>0</v>
      </c>
      <c r="AY2816" s="5">
        <v>0</v>
      </c>
      <c r="AZ2816" s="5">
        <v>1</v>
      </c>
      <c r="BA2816" s="5">
        <v>0</v>
      </c>
      <c r="BB2816" s="5">
        <v>0</v>
      </c>
      <c r="BC2816" s="5">
        <v>0</v>
      </c>
      <c r="BD2816" s="5">
        <v>0</v>
      </c>
      <c r="BE2816" s="5">
        <v>0</v>
      </c>
      <c r="BF2816" s="5">
        <v>0</v>
      </c>
      <c r="BG2816" s="5">
        <v>0</v>
      </c>
      <c r="BH2816" s="5">
        <v>0</v>
      </c>
      <c r="BI2816" s="5">
        <v>0</v>
      </c>
      <c r="BM2816" s="6">
        <f t="shared" si="688"/>
        <v>1</v>
      </c>
      <c r="BN2816" s="10">
        <f t="shared" si="689"/>
        <v>0</v>
      </c>
      <c r="BO2816" s="6">
        <f t="shared" si="690"/>
        <v>0</v>
      </c>
      <c r="BP2816" s="6">
        <f t="shared" si="691"/>
        <v>0</v>
      </c>
      <c r="BQ2816" s="6">
        <f t="shared" si="692"/>
        <v>0</v>
      </c>
      <c r="BR2816" s="10" t="str">
        <f t="shared" si="693"/>
        <v>停售</v>
      </c>
      <c r="BS2816" s="6" t="str">
        <f t="shared" si="703"/>
        <v>停售</v>
      </c>
    </row>
    <row r="2817" spans="1:71">
      <c r="A2817" s="6" t="str">
        <f t="shared" si="694"/>
        <v>USB08MTYLY59</v>
      </c>
      <c r="B2817" s="6" t="str">
        <f t="shared" si="695"/>
        <v>USX002PB56NJ</v>
      </c>
      <c r="C2817" s="6" t="str">
        <f t="shared" si="696"/>
        <v>USYCY00061</v>
      </c>
      <c r="D2817" s="6" t="str">
        <f t="shared" si="697"/>
        <v>USB08MTYLY59YCY00061</v>
      </c>
      <c r="E2817" s="6" t="str">
        <f t="shared" si="698"/>
        <v>USB08MTYLY59X002PB56NJ</v>
      </c>
      <c r="F2817" s="6" t="str">
        <f t="shared" si="699"/>
        <v>USYCY00061X002PB56NJ</v>
      </c>
      <c r="G2817" s="6" t="str">
        <f t="shared" si="700"/>
        <v>USYCY00061</v>
      </c>
      <c r="H2817" s="6" t="str">
        <f ca="1" t="shared" si="701"/>
        <v>老品</v>
      </c>
      <c r="I2817" s="10" t="str">
        <f t="shared" si="702"/>
        <v>停售</v>
      </c>
      <c r="J2817" s="5" t="s">
        <v>12189</v>
      </c>
      <c r="K2817" s="5" t="s">
        <v>12190</v>
      </c>
      <c r="L2817" s="5" t="s">
        <v>12191</v>
      </c>
      <c r="M2817" s="5" t="s">
        <v>12191</v>
      </c>
      <c r="N2817" s="5" t="s">
        <v>12192</v>
      </c>
      <c r="O2817" s="5" t="s">
        <v>12193</v>
      </c>
      <c r="P2817" s="5" t="s">
        <v>4120</v>
      </c>
      <c r="Q2817" s="5" t="s">
        <v>4338</v>
      </c>
      <c r="R2817" s="5" t="s">
        <v>2288</v>
      </c>
      <c r="S2817" s="5" t="s">
        <v>4339</v>
      </c>
      <c r="T2817" s="5" t="s">
        <v>2979</v>
      </c>
      <c r="U2817" s="5" t="s">
        <v>4340</v>
      </c>
      <c r="V2817" s="5" t="s">
        <v>4134</v>
      </c>
      <c r="W2817" s="5" t="s">
        <v>4120</v>
      </c>
      <c r="X2817" s="5" t="s">
        <v>4135</v>
      </c>
      <c r="Y2817" s="5" t="s">
        <v>4299</v>
      </c>
      <c r="Z2817" s="5" t="s">
        <v>4124</v>
      </c>
      <c r="AA2817" s="5" t="s">
        <v>4120</v>
      </c>
      <c r="AB2817" s="5" t="s">
        <v>4137</v>
      </c>
      <c r="AC2817" s="5" t="s">
        <v>12179</v>
      </c>
      <c r="AD2817" s="5" t="s">
        <v>4751</v>
      </c>
      <c r="AE2817" s="5" t="s">
        <v>4140</v>
      </c>
      <c r="AF2817" s="5" t="s">
        <v>4339</v>
      </c>
      <c r="AG2817" s="5" t="s">
        <v>4343</v>
      </c>
      <c r="AH2817" s="5" t="s">
        <v>4339</v>
      </c>
      <c r="AI2817" s="5" t="s">
        <v>4531</v>
      </c>
      <c r="AJ2817" s="5" t="s">
        <v>4532</v>
      </c>
      <c r="AL2817" s="5" t="s">
        <v>4145</v>
      </c>
      <c r="AM2817" s="5" t="s">
        <v>4146</v>
      </c>
      <c r="AN2817" s="5" t="s">
        <v>4146</v>
      </c>
      <c r="AO2817" s="5">
        <v>28</v>
      </c>
      <c r="AP2817" s="5">
        <v>500</v>
      </c>
      <c r="AQ2817" s="5" t="s">
        <v>12187</v>
      </c>
      <c r="AR2817" s="5" t="s">
        <v>12188</v>
      </c>
      <c r="AS2817" s="5">
        <v>20</v>
      </c>
      <c r="AT2817" s="5">
        <v>0</v>
      </c>
      <c r="AU2817" s="5">
        <v>0</v>
      </c>
      <c r="AV2817" s="5">
        <v>0</v>
      </c>
      <c r="AW2817" s="5">
        <v>0</v>
      </c>
      <c r="AX2817" s="5">
        <v>0</v>
      </c>
      <c r="AY2817" s="5">
        <v>0</v>
      </c>
      <c r="AZ2817" s="5">
        <v>1</v>
      </c>
      <c r="BA2817" s="5">
        <v>0</v>
      </c>
      <c r="BB2817" s="5">
        <v>0</v>
      </c>
      <c r="BC2817" s="5">
        <v>0</v>
      </c>
      <c r="BD2817" s="5">
        <v>0</v>
      </c>
      <c r="BE2817" s="5">
        <v>0</v>
      </c>
      <c r="BF2817" s="5">
        <v>0</v>
      </c>
      <c r="BG2817" s="5">
        <v>0</v>
      </c>
      <c r="BH2817" s="5">
        <v>0</v>
      </c>
      <c r="BI2817" s="5">
        <v>0</v>
      </c>
      <c r="BM2817" s="6">
        <f t="shared" si="688"/>
        <v>1</v>
      </c>
      <c r="BN2817" s="10">
        <f t="shared" si="689"/>
        <v>0</v>
      </c>
      <c r="BO2817" s="6">
        <f t="shared" si="690"/>
        <v>0</v>
      </c>
      <c r="BP2817" s="6">
        <f t="shared" si="691"/>
        <v>0</v>
      </c>
      <c r="BQ2817" s="6">
        <f t="shared" si="692"/>
        <v>0</v>
      </c>
      <c r="BR2817" s="10" t="str">
        <f t="shared" si="693"/>
        <v>停售</v>
      </c>
      <c r="BS2817" s="6" t="str">
        <f t="shared" si="703"/>
        <v>停售</v>
      </c>
    </row>
    <row r="2818" spans="1:71">
      <c r="A2818" s="6" t="str">
        <f t="shared" si="694"/>
        <v>USB08MV1CG6M</v>
      </c>
      <c r="B2818" s="6" t="str">
        <f t="shared" si="695"/>
        <v>USX002PB4KH7</v>
      </c>
      <c r="C2818" s="6" t="str">
        <f t="shared" si="696"/>
        <v>USYCY00062</v>
      </c>
      <c r="D2818" s="6" t="str">
        <f t="shared" si="697"/>
        <v>USB08MV1CG6MYCY00062</v>
      </c>
      <c r="E2818" s="6" t="str">
        <f t="shared" si="698"/>
        <v>USB08MV1CG6MX002PB4KH7</v>
      </c>
      <c r="F2818" s="6" t="str">
        <f t="shared" si="699"/>
        <v>USYCY00062X002PB4KH7</v>
      </c>
      <c r="G2818" s="6" t="str">
        <f t="shared" si="700"/>
        <v>USYCY00062</v>
      </c>
      <c r="H2818" s="6" t="str">
        <f ca="1" t="shared" si="701"/>
        <v>老品</v>
      </c>
      <c r="I2818" s="10" t="str">
        <f t="shared" si="702"/>
        <v>停售</v>
      </c>
      <c r="J2818" s="5" t="s">
        <v>12194</v>
      </c>
      <c r="K2818" s="5" t="s">
        <v>12195</v>
      </c>
      <c r="L2818" s="5" t="s">
        <v>12196</v>
      </c>
      <c r="M2818" s="5" t="s">
        <v>12196</v>
      </c>
      <c r="N2818" s="5" t="s">
        <v>12197</v>
      </c>
      <c r="O2818" s="5" t="s">
        <v>12198</v>
      </c>
      <c r="P2818" s="5" t="s">
        <v>4120</v>
      </c>
      <c r="Q2818" s="5" t="s">
        <v>4338</v>
      </c>
      <c r="R2818" s="5" t="s">
        <v>2288</v>
      </c>
      <c r="S2818" s="5" t="s">
        <v>4339</v>
      </c>
      <c r="T2818" s="5" t="s">
        <v>2979</v>
      </c>
      <c r="U2818" s="5" t="s">
        <v>4340</v>
      </c>
      <c r="V2818" s="5" t="s">
        <v>4134</v>
      </c>
      <c r="W2818" s="5" t="s">
        <v>4120</v>
      </c>
      <c r="X2818" s="5" t="s">
        <v>4135</v>
      </c>
      <c r="Y2818" s="5" t="s">
        <v>4299</v>
      </c>
      <c r="Z2818" s="5" t="s">
        <v>4124</v>
      </c>
      <c r="AA2818" s="5" t="s">
        <v>4120</v>
      </c>
      <c r="AB2818" s="5" t="s">
        <v>4137</v>
      </c>
      <c r="AC2818" s="5" t="s">
        <v>12199</v>
      </c>
      <c r="AD2818" s="5" t="s">
        <v>4751</v>
      </c>
      <c r="AE2818" s="5" t="s">
        <v>4140</v>
      </c>
      <c r="AF2818" s="5" t="s">
        <v>4339</v>
      </c>
      <c r="AG2818" s="5" t="s">
        <v>4343</v>
      </c>
      <c r="AH2818" s="5" t="s">
        <v>4339</v>
      </c>
      <c r="AI2818" s="5" t="s">
        <v>4531</v>
      </c>
      <c r="AJ2818" s="5" t="s">
        <v>4532</v>
      </c>
      <c r="AL2818" s="5" t="s">
        <v>4145</v>
      </c>
      <c r="AM2818" s="5" t="s">
        <v>4146</v>
      </c>
      <c r="AN2818" s="5" t="s">
        <v>4146</v>
      </c>
      <c r="AO2818" s="5">
        <v>21</v>
      </c>
      <c r="AP2818" s="5">
        <v>300</v>
      </c>
      <c r="AQ2818" s="5" t="s">
        <v>12200</v>
      </c>
      <c r="AR2818" s="5" t="s">
        <v>12201</v>
      </c>
      <c r="AS2818" s="5">
        <v>20</v>
      </c>
      <c r="AT2818" s="5">
        <v>41.4</v>
      </c>
      <c r="AU2818" s="5">
        <v>12.7</v>
      </c>
      <c r="AV2818" s="5">
        <v>6.6</v>
      </c>
      <c r="AW2818" s="5">
        <v>16.3</v>
      </c>
      <c r="AX2818" s="5">
        <v>5</v>
      </c>
      <c r="AY2818" s="5">
        <v>2.6</v>
      </c>
      <c r="AZ2818" s="5">
        <v>900</v>
      </c>
      <c r="BA2818" s="5">
        <v>1.99</v>
      </c>
      <c r="BB2818" s="5">
        <v>51</v>
      </c>
      <c r="BC2818" s="5">
        <v>45</v>
      </c>
      <c r="BD2818" s="5">
        <v>42</v>
      </c>
      <c r="BE2818" s="5">
        <v>20.08</v>
      </c>
      <c r="BF2818" s="5">
        <v>17.72</v>
      </c>
      <c r="BG2818" s="5">
        <v>16.54</v>
      </c>
      <c r="BH2818" s="5">
        <v>19.26</v>
      </c>
      <c r="BI2818" s="5">
        <v>42.52</v>
      </c>
      <c r="BM2818" s="6">
        <f t="shared" ref="BM2818:BM2881" si="704">COUNTIFS(A:A,A2818,W:W,$BM$1)</f>
        <v>1</v>
      </c>
      <c r="BN2818" s="10">
        <f t="shared" ref="BN2818:BN2881" si="705">COUNTIFS(A:A,A2818,W:W,$BN$1)</f>
        <v>0</v>
      </c>
      <c r="BO2818" s="6">
        <f t="shared" ref="BO2818:BO2881" si="706">COUNTIFS(A:A,A2818,W:W,$BO$1)</f>
        <v>0</v>
      </c>
      <c r="BP2818" s="6">
        <f t="shared" ref="BP2818:BP2881" si="707">COUNTIFS(A:A,A2818,W:W,$BP$1)</f>
        <v>0</v>
      </c>
      <c r="BQ2818" s="6">
        <f t="shared" ref="BQ2818:BQ2881" si="708">COUNTIFS(A:A,A2818,W:W,$BQ$1)</f>
        <v>0</v>
      </c>
      <c r="BR2818" s="10" t="str">
        <f t="shared" ref="BR2818:BR2881" si="709">IF(BO2818&gt;0,"正常在售",IF(AND(BN2818&gt;0,BP2818&gt;0),"正常在售",IF(AND(BO2818=0,OR(BP2818&gt;0,BQ2818&gt;0)),"待上架",IF(BN2818&gt;0,"清货在售",IF(BM2818&gt;0,"停售","")))))</f>
        <v>停售</v>
      </c>
      <c r="BS2818" s="6" t="str">
        <f t="shared" si="703"/>
        <v>停售</v>
      </c>
    </row>
    <row r="2819" spans="1:71">
      <c r="A2819" s="6" t="str">
        <f t="shared" ref="A2819:A2882" si="710">R2819&amp;M2819</f>
        <v>MXB08N17JBNJ</v>
      </c>
      <c r="B2819" s="6" t="str">
        <f t="shared" ref="B2819:B2882" si="711">R2819&amp;O2819</f>
        <v>MXX002PFPJ4V</v>
      </c>
      <c r="C2819" s="6" t="str">
        <f t="shared" ref="C2819:C2882" si="712">R2819&amp;J2819</f>
        <v>MXYCY00063</v>
      </c>
      <c r="D2819" s="6" t="str">
        <f t="shared" ref="D2819:D2882" si="713">R2819&amp;M2819&amp;J2819</f>
        <v>MXB08N17JBNJYCY00063</v>
      </c>
      <c r="E2819" s="6" t="str">
        <f t="shared" ref="E2819:E2882" si="714">R2819&amp;M2819&amp;O2819</f>
        <v>MXB08N17JBNJX002PFPJ4V</v>
      </c>
      <c r="F2819" s="6" t="str">
        <f t="shared" ref="F2819:F2882" si="715">R2819&amp;J2819&amp;O2819</f>
        <v>MXYCY00063X002PFPJ4V</v>
      </c>
      <c r="G2819" s="6" t="str">
        <f t="shared" ref="G2819:G2882" si="716">R2819&amp;J2819</f>
        <v>MXYCY00063</v>
      </c>
      <c r="H2819" s="6" t="str">
        <f ca="1" t="shared" ref="H2819:H2882" si="717">IF(AC2819="","待上架",IF((IF(AC2819=0,0,DATEDIF(IF(DAY(AC2819)&gt;=15,EOMONTH(AC2819,0)+1,AC2819),TODAY(),"m")+1))&gt;3,"老品","新品"))</f>
        <v>待上架</v>
      </c>
      <c r="I2819" s="10" t="str">
        <f t="shared" ref="I2819:I2882" si="718">IF(Z2819="E","清货款",IF(R2819&lt;&gt;"US",Z2819,IF(AND(W2819="待上架",AC2819&lt;&gt;""),"需维护",IF(W2819="停售","停售",IF(W2819="清货在售","清货款",IF(AC2819="","待上架",IF(AND(W2819="正常在售",X2819="主推款",Y2819="利润款"),"利润款",IF(AND(W2819="正常在售",X2819="主推款",OR(Y2819="普通款",Y2819="负毛利")),"流量款",IF(AND(W2819="正常在售",X2819="非主推款",Y2819="利润款"),"利润款",IF(AND(W2819="正常在售",X2819="非主推款",OR(Y2819="普通款",Y2819="负毛利")),"普通款",IF(AND(W2819="正常在售",X2819="主推款",Y2819="未知"),"主推款",IF(AND(W2819="正常在售",X2819="非主推款",Y2819="未知"),"普通款",W2819))))))))))))</f>
        <v>未维护</v>
      </c>
      <c r="J2819" s="5" t="s">
        <v>12202</v>
      </c>
      <c r="K2819" s="5" t="s">
        <v>12203</v>
      </c>
      <c r="L2819" s="5" t="s">
        <v>7119</v>
      </c>
      <c r="M2819" s="5" t="s">
        <v>12204</v>
      </c>
      <c r="N2819" s="5" t="s">
        <v>12205</v>
      </c>
      <c r="O2819" s="5" t="s">
        <v>1160</v>
      </c>
      <c r="P2819" s="5" t="s">
        <v>4120</v>
      </c>
      <c r="Q2819" s="5" t="s">
        <v>4349</v>
      </c>
      <c r="R2819" s="5" t="s">
        <v>8</v>
      </c>
      <c r="S2819" s="5" t="s">
        <v>4339</v>
      </c>
      <c r="T2819" s="5" t="s">
        <v>2979</v>
      </c>
      <c r="U2819" s="5" t="s">
        <v>4340</v>
      </c>
      <c r="V2819" s="5" t="s">
        <v>4134</v>
      </c>
      <c r="W2819" s="5" t="s">
        <v>4124</v>
      </c>
      <c r="X2819" s="5" t="s">
        <v>4124</v>
      </c>
      <c r="Y2819" s="5" t="s">
        <v>4184</v>
      </c>
      <c r="Z2819" s="5" t="s">
        <v>4124</v>
      </c>
      <c r="AA2819" s="5" t="s">
        <v>4121</v>
      </c>
      <c r="AB2819" s="5" t="s">
        <v>4137</v>
      </c>
      <c r="AE2819" s="5" t="s">
        <v>4140</v>
      </c>
      <c r="AF2819" s="5" t="s">
        <v>2975</v>
      </c>
      <c r="AG2819" s="5" t="s">
        <v>4350</v>
      </c>
      <c r="AH2819" s="5" t="s">
        <v>4142</v>
      </c>
      <c r="AI2819" s="5" t="s">
        <v>4514</v>
      </c>
      <c r="AJ2819" s="5" t="s">
        <v>4345</v>
      </c>
      <c r="AK2819" s="5">
        <v>72.89</v>
      </c>
      <c r="AL2819" s="5" t="s">
        <v>4145</v>
      </c>
      <c r="AM2819" s="5" t="s">
        <v>4146</v>
      </c>
      <c r="AN2819" s="5" t="s">
        <v>4146</v>
      </c>
      <c r="AO2819" s="5">
        <v>18</v>
      </c>
      <c r="AP2819" s="5">
        <v>300</v>
      </c>
      <c r="AQ2819" s="5" t="s">
        <v>12206</v>
      </c>
      <c r="AR2819" s="5" t="s">
        <v>12207</v>
      </c>
      <c r="AS2819" s="5">
        <v>21</v>
      </c>
      <c r="AT2819" s="5">
        <v>40.6</v>
      </c>
      <c r="AU2819" s="5">
        <v>12.6</v>
      </c>
      <c r="AV2819" s="5">
        <v>7.1</v>
      </c>
      <c r="AW2819" s="5">
        <v>15.98</v>
      </c>
      <c r="AX2819" s="5">
        <v>4.96</v>
      </c>
      <c r="AY2819" s="5">
        <v>2.8</v>
      </c>
      <c r="AZ2819" s="5">
        <v>902</v>
      </c>
      <c r="BA2819" s="5">
        <v>1.99</v>
      </c>
      <c r="BB2819" s="5">
        <v>44</v>
      </c>
      <c r="BC2819" s="5">
        <v>43</v>
      </c>
      <c r="BD2819" s="5">
        <v>40</v>
      </c>
      <c r="BE2819" s="5">
        <v>17.32</v>
      </c>
      <c r="BF2819" s="5">
        <v>16.93</v>
      </c>
      <c r="BG2819" s="5">
        <v>15.75</v>
      </c>
      <c r="BH2819" s="5">
        <v>18.39</v>
      </c>
      <c r="BI2819" s="5">
        <v>40.6</v>
      </c>
      <c r="BM2819" s="6">
        <f t="shared" si="704"/>
        <v>0</v>
      </c>
      <c r="BN2819" s="10">
        <f t="shared" si="705"/>
        <v>0</v>
      </c>
      <c r="BO2819" s="6">
        <f t="shared" si="706"/>
        <v>0</v>
      </c>
      <c r="BP2819" s="6">
        <f t="shared" si="707"/>
        <v>0</v>
      </c>
      <c r="BQ2819" s="6">
        <f t="shared" si="708"/>
        <v>1</v>
      </c>
      <c r="BR2819" s="10" t="str">
        <f t="shared" si="709"/>
        <v>待上架</v>
      </c>
      <c r="BS2819" s="6" t="str">
        <f t="shared" ref="BS2819:BS2882" si="719">IF(AND(BR2819="待上架",AD2819&lt;&gt;""),"需维护",IF(BR2819="停售","停售",IF(BR2819="清货在售","清货款",IF(AD2819="","待上架",IF(AND(BR2819="正常在售",X2819="主推款",Y2819="利润款"),"利润款",IF(AND(BR2819="正常在售",X2819="主推款",OR(Y2819="普通款",Y2819="负毛利")),"流量款",IF(AND(BR2819="正常在售",X2819="非主推款",Y2819="利润款"),"利润款",IF(AND(BR2819="正常在售",X2819="非主推款",OR(Y2819="普通款",Y2819="负毛利")),"普通款",IF(AND(BR2819="正常在售",X2819="主推款",Y2819="未知"),"主推款",IF(AND(BR2819="正常在售",X2819="非主推款",Y2819="未知"),"普通款",BR2819))))))))))</f>
        <v>待上架</v>
      </c>
    </row>
    <row r="2820" spans="1:71">
      <c r="A2820" s="6" t="str">
        <f t="shared" si="710"/>
        <v>USB08N17JBNJ</v>
      </c>
      <c r="B2820" s="6" t="str">
        <f t="shared" si="711"/>
        <v>USX002PFPJ4V</v>
      </c>
      <c r="C2820" s="6" t="str">
        <f t="shared" si="712"/>
        <v>USYCY00063</v>
      </c>
      <c r="D2820" s="6" t="str">
        <f t="shared" si="713"/>
        <v>USB08N17JBNJYCY00063</v>
      </c>
      <c r="E2820" s="6" t="str">
        <f t="shared" si="714"/>
        <v>USB08N17JBNJX002PFPJ4V</v>
      </c>
      <c r="F2820" s="6" t="str">
        <f t="shared" si="715"/>
        <v>USYCY00063X002PFPJ4V</v>
      </c>
      <c r="G2820" s="6" t="str">
        <f t="shared" si="716"/>
        <v>USYCY00063</v>
      </c>
      <c r="H2820" s="6" t="str">
        <f ca="1" t="shared" si="717"/>
        <v>老品</v>
      </c>
      <c r="I2820" s="10" t="str">
        <f t="shared" si="718"/>
        <v>停售</v>
      </c>
      <c r="J2820" s="5" t="s">
        <v>12202</v>
      </c>
      <c r="K2820" s="5" t="s">
        <v>12203</v>
      </c>
      <c r="L2820" s="5" t="s">
        <v>7120</v>
      </c>
      <c r="M2820" s="5" t="s">
        <v>12204</v>
      </c>
      <c r="N2820" s="5" t="s">
        <v>12205</v>
      </c>
      <c r="O2820" s="5" t="s">
        <v>1160</v>
      </c>
      <c r="P2820" s="5" t="s">
        <v>4154</v>
      </c>
      <c r="Q2820" s="5" t="s">
        <v>4338</v>
      </c>
      <c r="R2820" s="5" t="s">
        <v>2288</v>
      </c>
      <c r="S2820" s="5" t="s">
        <v>4339</v>
      </c>
      <c r="T2820" s="5" t="s">
        <v>2979</v>
      </c>
      <c r="U2820" s="5" t="s">
        <v>4340</v>
      </c>
      <c r="V2820" s="5" t="s">
        <v>4134</v>
      </c>
      <c r="W2820" s="5" t="s">
        <v>4120</v>
      </c>
      <c r="X2820" s="5" t="s">
        <v>4135</v>
      </c>
      <c r="Y2820" s="5" t="s">
        <v>4184</v>
      </c>
      <c r="Z2820" s="5" t="s">
        <v>4124</v>
      </c>
      <c r="AA2820" s="5" t="s">
        <v>4121</v>
      </c>
      <c r="AB2820" s="5" t="s">
        <v>4137</v>
      </c>
      <c r="AC2820" s="5" t="s">
        <v>12208</v>
      </c>
      <c r="AD2820" s="5" t="s">
        <v>4946</v>
      </c>
      <c r="AE2820" s="5" t="s">
        <v>4140</v>
      </c>
      <c r="AF2820" s="5" t="s">
        <v>3014</v>
      </c>
      <c r="AG2820" s="5" t="s">
        <v>4343</v>
      </c>
      <c r="AH2820" s="5" t="s">
        <v>3014</v>
      </c>
      <c r="AI2820" s="5" t="s">
        <v>4514</v>
      </c>
      <c r="AJ2820" s="5" t="s">
        <v>4345</v>
      </c>
      <c r="AK2820" s="5">
        <v>6.12</v>
      </c>
      <c r="AL2820" s="5" t="s">
        <v>4145</v>
      </c>
      <c r="AM2820" s="5" t="s">
        <v>4146</v>
      </c>
      <c r="AN2820" s="5" t="s">
        <v>4146</v>
      </c>
      <c r="AO2820" s="5">
        <v>18</v>
      </c>
      <c r="AP2820" s="5">
        <v>300</v>
      </c>
      <c r="AQ2820" s="5" t="s">
        <v>12206</v>
      </c>
      <c r="AR2820" s="5" t="s">
        <v>12207</v>
      </c>
      <c r="AS2820" s="5">
        <v>21</v>
      </c>
      <c r="AT2820" s="5">
        <v>40.6</v>
      </c>
      <c r="AU2820" s="5">
        <v>12.6</v>
      </c>
      <c r="AV2820" s="5">
        <v>7.1</v>
      </c>
      <c r="AW2820" s="5">
        <v>15.98</v>
      </c>
      <c r="AX2820" s="5">
        <v>4.96</v>
      </c>
      <c r="AY2820" s="5">
        <v>2.8</v>
      </c>
      <c r="AZ2820" s="5">
        <v>902</v>
      </c>
      <c r="BA2820" s="5">
        <v>1.99</v>
      </c>
      <c r="BB2820" s="5">
        <v>44</v>
      </c>
      <c r="BC2820" s="5">
        <v>43</v>
      </c>
      <c r="BD2820" s="5">
        <v>40</v>
      </c>
      <c r="BE2820" s="5">
        <v>17.32</v>
      </c>
      <c r="BF2820" s="5">
        <v>16.93</v>
      </c>
      <c r="BG2820" s="5">
        <v>15.75</v>
      </c>
      <c r="BH2820" s="5">
        <v>18.39</v>
      </c>
      <c r="BI2820" s="5">
        <v>40.6</v>
      </c>
      <c r="BM2820" s="6">
        <f t="shared" si="704"/>
        <v>1</v>
      </c>
      <c r="BN2820" s="10">
        <f t="shared" si="705"/>
        <v>0</v>
      </c>
      <c r="BO2820" s="6">
        <f t="shared" si="706"/>
        <v>0</v>
      </c>
      <c r="BP2820" s="6">
        <f t="shared" si="707"/>
        <v>0</v>
      </c>
      <c r="BQ2820" s="6">
        <f t="shared" si="708"/>
        <v>0</v>
      </c>
      <c r="BR2820" s="10" t="str">
        <f t="shared" si="709"/>
        <v>停售</v>
      </c>
      <c r="BS2820" s="6" t="str">
        <f t="shared" si="719"/>
        <v>停售</v>
      </c>
    </row>
    <row r="2821" spans="1:71">
      <c r="A2821" s="6" t="str">
        <f t="shared" si="710"/>
        <v>MXB08NP6VJ3T</v>
      </c>
      <c r="B2821" s="6" t="str">
        <f t="shared" si="711"/>
        <v>MXX002PTSN7H</v>
      </c>
      <c r="C2821" s="6" t="str">
        <f t="shared" si="712"/>
        <v>MXYCY00065</v>
      </c>
      <c r="D2821" s="6" t="str">
        <f t="shared" si="713"/>
        <v>MXB08NP6VJ3TYCY00065</v>
      </c>
      <c r="E2821" s="6" t="str">
        <f t="shared" si="714"/>
        <v>MXB08NP6VJ3TX002PTSN7H</v>
      </c>
      <c r="F2821" s="6" t="str">
        <f t="shared" si="715"/>
        <v>MXYCY00065X002PTSN7H</v>
      </c>
      <c r="G2821" s="6" t="str">
        <f t="shared" si="716"/>
        <v>MXYCY00065</v>
      </c>
      <c r="H2821" s="6" t="str">
        <f ca="1" t="shared" si="717"/>
        <v>待上架</v>
      </c>
      <c r="I2821" s="10" t="str">
        <f t="shared" si="718"/>
        <v>未维护</v>
      </c>
      <c r="J2821" s="5" t="s">
        <v>12209</v>
      </c>
      <c r="K2821" s="5" t="s">
        <v>12210</v>
      </c>
      <c r="L2821" s="5" t="s">
        <v>12030</v>
      </c>
      <c r="M2821" s="5" t="s">
        <v>10819</v>
      </c>
      <c r="N2821" s="5" t="s">
        <v>12211</v>
      </c>
      <c r="O2821" s="5" t="s">
        <v>1162</v>
      </c>
      <c r="P2821" s="5" t="s">
        <v>4120</v>
      </c>
      <c r="Q2821" s="5" t="s">
        <v>4349</v>
      </c>
      <c r="R2821" s="5" t="s">
        <v>8</v>
      </c>
      <c r="S2821" s="5" t="s">
        <v>4339</v>
      </c>
      <c r="T2821" s="5" t="s">
        <v>2979</v>
      </c>
      <c r="U2821" s="5" t="s">
        <v>4340</v>
      </c>
      <c r="V2821" s="5" t="s">
        <v>4134</v>
      </c>
      <c r="W2821" s="5" t="s">
        <v>4121</v>
      </c>
      <c r="X2821" s="5" t="s">
        <v>4135</v>
      </c>
      <c r="Y2821" s="5" t="s">
        <v>4184</v>
      </c>
      <c r="Z2821" s="5" t="s">
        <v>4124</v>
      </c>
      <c r="AA2821" s="5" t="s">
        <v>4121</v>
      </c>
      <c r="AB2821" s="5" t="s">
        <v>4137</v>
      </c>
      <c r="AE2821" s="5" t="s">
        <v>4299</v>
      </c>
      <c r="AF2821" s="5" t="s">
        <v>2975</v>
      </c>
      <c r="AG2821" s="5" t="s">
        <v>4350</v>
      </c>
      <c r="AH2821" s="5" t="s">
        <v>4142</v>
      </c>
      <c r="AI2821" s="5" t="s">
        <v>4514</v>
      </c>
      <c r="AJ2821" s="5" t="s">
        <v>4345</v>
      </c>
      <c r="AK2821" s="5">
        <v>71.89</v>
      </c>
      <c r="AL2821" s="5" t="s">
        <v>4145</v>
      </c>
      <c r="AM2821" s="5" t="s">
        <v>4146</v>
      </c>
      <c r="AN2821" s="5" t="s">
        <v>4146</v>
      </c>
      <c r="AO2821" s="5">
        <v>20</v>
      </c>
      <c r="AP2821" s="5">
        <v>1</v>
      </c>
      <c r="AQ2821" s="5" t="s">
        <v>12212</v>
      </c>
      <c r="AR2821" s="5" t="s">
        <v>12213</v>
      </c>
      <c r="AS2821" s="5">
        <v>15</v>
      </c>
      <c r="AT2821" s="5">
        <v>43.6</v>
      </c>
      <c r="AU2821" s="5">
        <v>9.8</v>
      </c>
      <c r="AV2821" s="5">
        <v>5.4</v>
      </c>
      <c r="AW2821" s="5">
        <v>17.17</v>
      </c>
      <c r="AX2821" s="5">
        <v>3.86</v>
      </c>
      <c r="AY2821" s="5">
        <v>2.13</v>
      </c>
      <c r="AZ2821" s="5">
        <v>811</v>
      </c>
      <c r="BA2821" s="5">
        <v>1.79</v>
      </c>
      <c r="BB2821" s="5">
        <v>51.5</v>
      </c>
      <c r="BC2821" s="5">
        <v>44</v>
      </c>
      <c r="BD2821" s="5">
        <v>24.5</v>
      </c>
      <c r="BE2821" s="5">
        <v>20.28</v>
      </c>
      <c r="BF2821" s="5">
        <v>17.32</v>
      </c>
      <c r="BG2821" s="5">
        <v>9.65</v>
      </c>
      <c r="BH2821" s="5">
        <v>17.9</v>
      </c>
      <c r="BI2821" s="5">
        <v>39.51</v>
      </c>
      <c r="BM2821" s="6">
        <f t="shared" si="704"/>
        <v>0</v>
      </c>
      <c r="BN2821" s="10">
        <f t="shared" si="705"/>
        <v>1</v>
      </c>
      <c r="BO2821" s="6">
        <f t="shared" si="706"/>
        <v>0</v>
      </c>
      <c r="BP2821" s="6">
        <f t="shared" si="707"/>
        <v>0</v>
      </c>
      <c r="BQ2821" s="6">
        <f t="shared" si="708"/>
        <v>0</v>
      </c>
      <c r="BR2821" s="10" t="str">
        <f t="shared" si="709"/>
        <v>清货在售</v>
      </c>
      <c r="BS2821" s="6" t="str">
        <f t="shared" si="719"/>
        <v>清货款</v>
      </c>
    </row>
    <row r="2822" spans="1:71">
      <c r="A2822" s="6" t="str">
        <f t="shared" si="710"/>
        <v>USB08NP6VJ3T</v>
      </c>
      <c r="B2822" s="6" t="str">
        <f t="shared" si="711"/>
        <v>USX002PTSN7H</v>
      </c>
      <c r="C2822" s="6" t="str">
        <f t="shared" si="712"/>
        <v>USYCY00065</v>
      </c>
      <c r="D2822" s="6" t="str">
        <f t="shared" si="713"/>
        <v>USB08NP6VJ3TYCY00065</v>
      </c>
      <c r="E2822" s="6" t="str">
        <f t="shared" si="714"/>
        <v>USB08NP6VJ3TX002PTSN7H</v>
      </c>
      <c r="F2822" s="6" t="str">
        <f t="shared" si="715"/>
        <v>USYCY00065X002PTSN7H</v>
      </c>
      <c r="G2822" s="6" t="str">
        <f t="shared" si="716"/>
        <v>USYCY00065</v>
      </c>
      <c r="H2822" s="6" t="str">
        <f ca="1" t="shared" si="717"/>
        <v>老品</v>
      </c>
      <c r="I2822" s="10" t="str">
        <f t="shared" si="718"/>
        <v>停售</v>
      </c>
      <c r="J2822" s="5" t="s">
        <v>12209</v>
      </c>
      <c r="K2822" s="5" t="s">
        <v>12210</v>
      </c>
      <c r="L2822" s="5" t="s">
        <v>10818</v>
      </c>
      <c r="M2822" s="5" t="s">
        <v>10819</v>
      </c>
      <c r="N2822" s="5" t="s">
        <v>12211</v>
      </c>
      <c r="O2822" s="5" t="s">
        <v>1162</v>
      </c>
      <c r="P2822" s="5" t="s">
        <v>4120</v>
      </c>
      <c r="Q2822" s="5" t="s">
        <v>4338</v>
      </c>
      <c r="R2822" s="5" t="s">
        <v>2288</v>
      </c>
      <c r="S2822" s="5" t="s">
        <v>4339</v>
      </c>
      <c r="T2822" s="5" t="s">
        <v>2979</v>
      </c>
      <c r="U2822" s="5" t="s">
        <v>4340</v>
      </c>
      <c r="V2822" s="5" t="s">
        <v>4134</v>
      </c>
      <c r="W2822" s="5" t="s">
        <v>4120</v>
      </c>
      <c r="X2822" s="5" t="s">
        <v>4155</v>
      </c>
      <c r="Y2822" s="5" t="s">
        <v>4184</v>
      </c>
      <c r="Z2822" s="5" t="s">
        <v>4124</v>
      </c>
      <c r="AA2822" s="5" t="s">
        <v>4122</v>
      </c>
      <c r="AB2822" s="5" t="s">
        <v>4341</v>
      </c>
      <c r="AC2822" s="5" t="s">
        <v>12214</v>
      </c>
      <c r="AD2822" s="5" t="s">
        <v>4729</v>
      </c>
      <c r="AE2822" s="5" t="s">
        <v>4140</v>
      </c>
      <c r="AF2822" s="5" t="s">
        <v>3004</v>
      </c>
      <c r="AG2822" s="5" t="s">
        <v>4343</v>
      </c>
      <c r="AH2822" s="5" t="s">
        <v>3004</v>
      </c>
      <c r="AI2822" s="5" t="s">
        <v>4514</v>
      </c>
      <c r="AJ2822" s="5" t="s">
        <v>4345</v>
      </c>
      <c r="AK2822" s="5">
        <v>5.82</v>
      </c>
      <c r="AL2822" s="5" t="s">
        <v>4145</v>
      </c>
      <c r="AM2822" s="5" t="s">
        <v>4146</v>
      </c>
      <c r="AN2822" s="5" t="s">
        <v>4146</v>
      </c>
      <c r="AO2822" s="5">
        <v>20</v>
      </c>
      <c r="AP2822" s="5">
        <v>1</v>
      </c>
      <c r="AQ2822" s="5" t="s">
        <v>12212</v>
      </c>
      <c r="AR2822" s="5" t="s">
        <v>12213</v>
      </c>
      <c r="AS2822" s="5">
        <v>15</v>
      </c>
      <c r="AT2822" s="5">
        <v>43.6</v>
      </c>
      <c r="AU2822" s="5">
        <v>9.8</v>
      </c>
      <c r="AV2822" s="5">
        <v>5.4</v>
      </c>
      <c r="AW2822" s="5">
        <v>17.17</v>
      </c>
      <c r="AX2822" s="5">
        <v>3.86</v>
      </c>
      <c r="AY2822" s="5">
        <v>2.13</v>
      </c>
      <c r="AZ2822" s="5">
        <v>811</v>
      </c>
      <c r="BA2822" s="5">
        <v>1.79</v>
      </c>
      <c r="BB2822" s="5">
        <v>51.5</v>
      </c>
      <c r="BC2822" s="5">
        <v>44</v>
      </c>
      <c r="BD2822" s="5">
        <v>24.5</v>
      </c>
      <c r="BE2822" s="5">
        <v>20.28</v>
      </c>
      <c r="BF2822" s="5">
        <v>17.32</v>
      </c>
      <c r="BG2822" s="5">
        <v>9.65</v>
      </c>
      <c r="BH2822" s="5">
        <v>17.9</v>
      </c>
      <c r="BI2822" s="5">
        <v>39.51</v>
      </c>
      <c r="BM2822" s="6">
        <f t="shared" si="704"/>
        <v>1</v>
      </c>
      <c r="BN2822" s="10">
        <f t="shared" si="705"/>
        <v>0</v>
      </c>
      <c r="BO2822" s="6">
        <f t="shared" si="706"/>
        <v>1</v>
      </c>
      <c r="BP2822" s="6">
        <f t="shared" si="707"/>
        <v>0</v>
      </c>
      <c r="BQ2822" s="6">
        <f t="shared" si="708"/>
        <v>0</v>
      </c>
      <c r="BR2822" s="10" t="str">
        <f t="shared" si="709"/>
        <v>正常在售</v>
      </c>
      <c r="BS2822" s="6" t="str">
        <f t="shared" si="719"/>
        <v>流量款</v>
      </c>
    </row>
    <row r="2823" spans="1:71">
      <c r="A2823" s="6" t="str">
        <f t="shared" si="710"/>
        <v>USB08NP6DK22</v>
      </c>
      <c r="B2823" s="6" t="str">
        <f t="shared" si="711"/>
        <v>USX002PUBRYH</v>
      </c>
      <c r="C2823" s="6" t="str">
        <f t="shared" si="712"/>
        <v>USYCY00066</v>
      </c>
      <c r="D2823" s="6" t="str">
        <f t="shared" si="713"/>
        <v>USB08NP6DK22YCY00066</v>
      </c>
      <c r="E2823" s="6" t="str">
        <f t="shared" si="714"/>
        <v>USB08NP6DK22X002PUBRYH</v>
      </c>
      <c r="F2823" s="6" t="str">
        <f t="shared" si="715"/>
        <v>USYCY00066X002PUBRYH</v>
      </c>
      <c r="G2823" s="6" t="str">
        <f t="shared" si="716"/>
        <v>USYCY00066</v>
      </c>
      <c r="H2823" s="6" t="str">
        <f ca="1" t="shared" si="717"/>
        <v>老品</v>
      </c>
      <c r="I2823" s="10" t="str">
        <f t="shared" si="718"/>
        <v>停售</v>
      </c>
      <c r="J2823" s="5" t="s">
        <v>12215</v>
      </c>
      <c r="K2823" s="5" t="s">
        <v>12216</v>
      </c>
      <c r="L2823" s="5" t="s">
        <v>12217</v>
      </c>
      <c r="M2823" s="5" t="s">
        <v>12218</v>
      </c>
      <c r="N2823" s="5" t="s">
        <v>12219</v>
      </c>
      <c r="O2823" s="5" t="s">
        <v>12220</v>
      </c>
      <c r="P2823" s="5" t="s">
        <v>4120</v>
      </c>
      <c r="Q2823" s="5" t="s">
        <v>4338</v>
      </c>
      <c r="R2823" s="5" t="s">
        <v>2288</v>
      </c>
      <c r="S2823" s="5" t="s">
        <v>4339</v>
      </c>
      <c r="T2823" s="5" t="s">
        <v>2979</v>
      </c>
      <c r="U2823" s="5" t="s">
        <v>4340</v>
      </c>
      <c r="V2823" s="5" t="s">
        <v>4134</v>
      </c>
      <c r="W2823" s="5" t="s">
        <v>4120</v>
      </c>
      <c r="X2823" s="5" t="s">
        <v>4135</v>
      </c>
      <c r="Y2823" s="5" t="s">
        <v>4299</v>
      </c>
      <c r="Z2823" s="5" t="s">
        <v>4124</v>
      </c>
      <c r="AA2823" s="5" t="s">
        <v>4120</v>
      </c>
      <c r="AB2823" s="5" t="s">
        <v>4137</v>
      </c>
      <c r="AC2823" s="5" t="s">
        <v>12221</v>
      </c>
      <c r="AD2823" s="5" t="s">
        <v>4751</v>
      </c>
      <c r="AE2823" s="5" t="s">
        <v>4140</v>
      </c>
      <c r="AF2823" s="5" t="s">
        <v>4339</v>
      </c>
      <c r="AG2823" s="5" t="s">
        <v>4343</v>
      </c>
      <c r="AH2823" s="5" t="s">
        <v>4339</v>
      </c>
      <c r="AI2823" s="5" t="s">
        <v>4531</v>
      </c>
      <c r="AJ2823" s="5" t="s">
        <v>4532</v>
      </c>
      <c r="AK2823" s="5">
        <v>7.07</v>
      </c>
      <c r="AL2823" s="5" t="s">
        <v>4145</v>
      </c>
      <c r="AM2823" s="5" t="s">
        <v>4146</v>
      </c>
      <c r="AN2823" s="5" t="s">
        <v>4146</v>
      </c>
      <c r="AO2823" s="5">
        <v>10</v>
      </c>
      <c r="AP2823" s="5">
        <v>500</v>
      </c>
      <c r="AQ2823" s="5" t="s">
        <v>12222</v>
      </c>
      <c r="AR2823" s="5" t="s">
        <v>12223</v>
      </c>
      <c r="AS2823" s="5">
        <v>20</v>
      </c>
      <c r="AT2823" s="5">
        <v>44.5</v>
      </c>
      <c r="AU2823" s="5">
        <v>20.8</v>
      </c>
      <c r="AV2823" s="5">
        <v>8.5</v>
      </c>
      <c r="AW2823" s="5">
        <v>17.52</v>
      </c>
      <c r="AX2823" s="5">
        <v>8.19</v>
      </c>
      <c r="AY2823" s="5">
        <v>3.35</v>
      </c>
      <c r="AZ2823" s="5">
        <v>1900</v>
      </c>
      <c r="BA2823" s="5">
        <v>4.19</v>
      </c>
      <c r="BB2823" s="5">
        <v>50</v>
      </c>
      <c r="BC2823" s="5">
        <v>44</v>
      </c>
      <c r="BD2823" s="5">
        <v>40</v>
      </c>
      <c r="BE2823" s="5">
        <v>19.69</v>
      </c>
      <c r="BF2823" s="5">
        <v>17.32</v>
      </c>
      <c r="BG2823" s="5">
        <v>15.75</v>
      </c>
      <c r="BH2823" s="5">
        <v>20.35</v>
      </c>
      <c r="BI2823" s="5">
        <v>44.92</v>
      </c>
      <c r="BM2823" s="6">
        <f t="shared" si="704"/>
        <v>1</v>
      </c>
      <c r="BN2823" s="10">
        <f t="shared" si="705"/>
        <v>0</v>
      </c>
      <c r="BO2823" s="6">
        <f t="shared" si="706"/>
        <v>0</v>
      </c>
      <c r="BP2823" s="6">
        <f t="shared" si="707"/>
        <v>0</v>
      </c>
      <c r="BQ2823" s="6">
        <f t="shared" si="708"/>
        <v>0</v>
      </c>
      <c r="BR2823" s="10" t="str">
        <f t="shared" si="709"/>
        <v>停售</v>
      </c>
      <c r="BS2823" s="6" t="str">
        <f t="shared" si="719"/>
        <v>停售</v>
      </c>
    </row>
    <row r="2824" spans="1:71">
      <c r="A2824" s="6" t="str">
        <f t="shared" si="710"/>
        <v>USB08NP7JQ1J</v>
      </c>
      <c r="B2824" s="6" t="str">
        <f t="shared" si="711"/>
        <v>USX002PUBS9V</v>
      </c>
      <c r="C2824" s="6" t="str">
        <f t="shared" si="712"/>
        <v>USYCY00067</v>
      </c>
      <c r="D2824" s="6" t="str">
        <f t="shared" si="713"/>
        <v>USB08NP7JQ1JYCY00067</v>
      </c>
      <c r="E2824" s="6" t="str">
        <f t="shared" si="714"/>
        <v>USB08NP7JQ1JX002PUBS9V</v>
      </c>
      <c r="F2824" s="6" t="str">
        <f t="shared" si="715"/>
        <v>USYCY00067X002PUBS9V</v>
      </c>
      <c r="G2824" s="6" t="str">
        <f t="shared" si="716"/>
        <v>USYCY00067</v>
      </c>
      <c r="H2824" s="6" t="str">
        <f ca="1" t="shared" si="717"/>
        <v>老品</v>
      </c>
      <c r="I2824" s="10" t="str">
        <f t="shared" si="718"/>
        <v>停售</v>
      </c>
      <c r="J2824" s="5" t="s">
        <v>12224</v>
      </c>
      <c r="K2824" s="5" t="s">
        <v>12225</v>
      </c>
      <c r="L2824" s="5" t="s">
        <v>12226</v>
      </c>
      <c r="M2824" s="5" t="s">
        <v>12226</v>
      </c>
      <c r="N2824" s="5" t="s">
        <v>12227</v>
      </c>
      <c r="O2824" s="5" t="s">
        <v>12228</v>
      </c>
      <c r="P2824" s="5" t="s">
        <v>4120</v>
      </c>
      <c r="Q2824" s="5" t="s">
        <v>4338</v>
      </c>
      <c r="R2824" s="5" t="s">
        <v>2288</v>
      </c>
      <c r="S2824" s="5" t="s">
        <v>4339</v>
      </c>
      <c r="T2824" s="5" t="s">
        <v>2979</v>
      </c>
      <c r="U2824" s="5" t="s">
        <v>4340</v>
      </c>
      <c r="V2824" s="5" t="s">
        <v>4134</v>
      </c>
      <c r="W2824" s="5" t="s">
        <v>4120</v>
      </c>
      <c r="X2824" s="5" t="s">
        <v>4135</v>
      </c>
      <c r="Y2824" s="5" t="s">
        <v>4299</v>
      </c>
      <c r="Z2824" s="5" t="s">
        <v>4124</v>
      </c>
      <c r="AA2824" s="5" t="s">
        <v>4120</v>
      </c>
      <c r="AB2824" s="5" t="s">
        <v>4137</v>
      </c>
      <c r="AC2824" s="5" t="s">
        <v>12229</v>
      </c>
      <c r="AD2824" s="5" t="s">
        <v>4751</v>
      </c>
      <c r="AE2824" s="5" t="s">
        <v>4140</v>
      </c>
      <c r="AF2824" s="5" t="s">
        <v>4339</v>
      </c>
      <c r="AG2824" s="5" t="s">
        <v>4343</v>
      </c>
      <c r="AH2824" s="5" t="s">
        <v>4339</v>
      </c>
      <c r="AI2824" s="5" t="s">
        <v>4514</v>
      </c>
      <c r="AJ2824" s="5" t="s">
        <v>4345</v>
      </c>
      <c r="AK2824" s="5">
        <v>7.49</v>
      </c>
      <c r="AL2824" s="5" t="s">
        <v>4145</v>
      </c>
      <c r="AM2824" s="5" t="s">
        <v>4146</v>
      </c>
      <c r="AN2824" s="5" t="s">
        <v>4146</v>
      </c>
      <c r="AO2824" s="5">
        <v>10</v>
      </c>
      <c r="AP2824" s="5">
        <v>500</v>
      </c>
      <c r="AQ2824" s="5" t="s">
        <v>12230</v>
      </c>
      <c r="AR2824" s="5" t="s">
        <v>4771</v>
      </c>
      <c r="AS2824" s="5">
        <v>20</v>
      </c>
      <c r="AT2824" s="5">
        <v>44</v>
      </c>
      <c r="AU2824" s="5">
        <v>15</v>
      </c>
      <c r="AV2824" s="5">
        <v>7.5</v>
      </c>
      <c r="AW2824" s="5">
        <v>17.32</v>
      </c>
      <c r="AX2824" s="5">
        <v>5.91</v>
      </c>
      <c r="AY2824" s="5">
        <v>2.95</v>
      </c>
      <c r="AZ2824" s="5">
        <v>1530</v>
      </c>
      <c r="BA2824" s="5">
        <v>3.38</v>
      </c>
      <c r="BB2824" s="5">
        <v>45</v>
      </c>
      <c r="BC2824" s="5">
        <v>43</v>
      </c>
      <c r="BD2824" s="5">
        <v>34</v>
      </c>
      <c r="BE2824" s="5">
        <v>17.72</v>
      </c>
      <c r="BF2824" s="5">
        <v>16.93</v>
      </c>
      <c r="BG2824" s="5">
        <v>13.39</v>
      </c>
      <c r="BH2824" s="5">
        <v>16</v>
      </c>
      <c r="BI2824" s="5">
        <v>35.32</v>
      </c>
      <c r="BM2824" s="6">
        <f t="shared" si="704"/>
        <v>1</v>
      </c>
      <c r="BN2824" s="10">
        <f t="shared" si="705"/>
        <v>0</v>
      </c>
      <c r="BO2824" s="6">
        <f t="shared" si="706"/>
        <v>0</v>
      </c>
      <c r="BP2824" s="6">
        <f t="shared" si="707"/>
        <v>0</v>
      </c>
      <c r="BQ2824" s="6">
        <f t="shared" si="708"/>
        <v>0</v>
      </c>
      <c r="BR2824" s="10" t="str">
        <f t="shared" si="709"/>
        <v>停售</v>
      </c>
      <c r="BS2824" s="6" t="str">
        <f t="shared" si="719"/>
        <v>停售</v>
      </c>
    </row>
    <row r="2825" spans="1:71">
      <c r="A2825" s="6" t="str">
        <f t="shared" si="710"/>
        <v>USB092ZMN95X</v>
      </c>
      <c r="B2825" s="6" t="str">
        <f t="shared" si="711"/>
        <v>USX002VK0FSP</v>
      </c>
      <c r="C2825" s="6" t="str">
        <f t="shared" si="712"/>
        <v>USYCY00077</v>
      </c>
      <c r="D2825" s="6" t="str">
        <f t="shared" si="713"/>
        <v>USB092ZMN95XYCY00077</v>
      </c>
      <c r="E2825" s="6" t="str">
        <f t="shared" si="714"/>
        <v>USB092ZMN95XX002VK0FSP</v>
      </c>
      <c r="F2825" s="6" t="str">
        <f t="shared" si="715"/>
        <v>USYCY00077X002VK0FSP</v>
      </c>
      <c r="G2825" s="6" t="str">
        <f t="shared" si="716"/>
        <v>USYCY00077</v>
      </c>
      <c r="H2825" s="6" t="str">
        <f ca="1" t="shared" si="717"/>
        <v>老品</v>
      </c>
      <c r="I2825" s="10" t="str">
        <f t="shared" si="718"/>
        <v>停售</v>
      </c>
      <c r="J2825" s="5" t="s">
        <v>12231</v>
      </c>
      <c r="K2825" s="5" t="s">
        <v>12232</v>
      </c>
      <c r="L2825" s="5" t="s">
        <v>12088</v>
      </c>
      <c r="M2825" s="5" t="s">
        <v>12233</v>
      </c>
      <c r="N2825" s="5" t="s">
        <v>12234</v>
      </c>
      <c r="O2825" s="5" t="s">
        <v>12235</v>
      </c>
      <c r="P2825" s="5" t="s">
        <v>4120</v>
      </c>
      <c r="Q2825" s="5" t="s">
        <v>4338</v>
      </c>
      <c r="R2825" s="5" t="s">
        <v>2288</v>
      </c>
      <c r="S2825" s="5" t="s">
        <v>4339</v>
      </c>
      <c r="T2825" s="5" t="s">
        <v>2990</v>
      </c>
      <c r="U2825" s="5" t="s">
        <v>12236</v>
      </c>
      <c r="V2825" s="5" t="s">
        <v>4134</v>
      </c>
      <c r="W2825" s="5" t="s">
        <v>4120</v>
      </c>
      <c r="X2825" s="5" t="s">
        <v>4135</v>
      </c>
      <c r="Y2825" s="5" t="s">
        <v>4299</v>
      </c>
      <c r="Z2825" s="5" t="s">
        <v>4124</v>
      </c>
      <c r="AA2825" s="5" t="s">
        <v>4120</v>
      </c>
      <c r="AB2825" s="5" t="s">
        <v>4137</v>
      </c>
      <c r="AC2825" s="5" t="s">
        <v>12237</v>
      </c>
      <c r="AD2825" s="5" t="s">
        <v>4977</v>
      </c>
      <c r="AE2825" s="5" t="s">
        <v>4140</v>
      </c>
      <c r="AF2825" s="5" t="s">
        <v>3003</v>
      </c>
      <c r="AG2825" s="5" t="s">
        <v>4141</v>
      </c>
      <c r="AH2825" s="5" t="s">
        <v>3003</v>
      </c>
      <c r="AI2825" s="5" t="s">
        <v>5059</v>
      </c>
      <c r="AJ2825" s="5" t="s">
        <v>4770</v>
      </c>
      <c r="AL2825" s="5" t="s">
        <v>4145</v>
      </c>
      <c r="AM2825" s="5" t="s">
        <v>4146</v>
      </c>
      <c r="AN2825" s="5" t="s">
        <v>4146</v>
      </c>
      <c r="AO2825" s="5">
        <v>16</v>
      </c>
      <c r="AP2825" s="5">
        <v>500</v>
      </c>
      <c r="AQ2825" s="5" t="s">
        <v>8901</v>
      </c>
      <c r="AR2825" s="5" t="s">
        <v>8902</v>
      </c>
      <c r="AS2825" s="5">
        <v>30</v>
      </c>
      <c r="AT2825" s="5">
        <v>27</v>
      </c>
      <c r="AU2825" s="5">
        <v>24</v>
      </c>
      <c r="AV2825" s="5">
        <v>11</v>
      </c>
      <c r="AW2825" s="5">
        <v>10.63</v>
      </c>
      <c r="AX2825" s="5">
        <v>9.45</v>
      </c>
      <c r="AY2825" s="5">
        <v>4.33</v>
      </c>
      <c r="AZ2825" s="5">
        <v>600</v>
      </c>
      <c r="BA2825" s="5">
        <v>1.32</v>
      </c>
      <c r="BB2825" s="5">
        <v>53</v>
      </c>
      <c r="BC2825" s="5">
        <v>41</v>
      </c>
      <c r="BD2825" s="5">
        <v>38.5</v>
      </c>
      <c r="BE2825" s="5">
        <v>20.87</v>
      </c>
      <c r="BF2825" s="5">
        <v>16.14</v>
      </c>
      <c r="BG2825" s="5">
        <v>15.16</v>
      </c>
      <c r="BH2825" s="5">
        <v>10.5</v>
      </c>
      <c r="BI2825" s="5">
        <v>23.18</v>
      </c>
      <c r="BM2825" s="6">
        <f t="shared" si="704"/>
        <v>1</v>
      </c>
      <c r="BN2825" s="10">
        <f t="shared" si="705"/>
        <v>0</v>
      </c>
      <c r="BO2825" s="6">
        <f t="shared" si="706"/>
        <v>0</v>
      </c>
      <c r="BP2825" s="6">
        <f t="shared" si="707"/>
        <v>0</v>
      </c>
      <c r="BQ2825" s="6">
        <f t="shared" si="708"/>
        <v>0</v>
      </c>
      <c r="BR2825" s="10" t="str">
        <f t="shared" si="709"/>
        <v>停售</v>
      </c>
      <c r="BS2825" s="6" t="str">
        <f t="shared" si="719"/>
        <v>停售</v>
      </c>
    </row>
    <row r="2826" spans="1:71">
      <c r="A2826" s="6" t="str">
        <f t="shared" si="710"/>
        <v>USB092VQFB2X</v>
      </c>
      <c r="B2826" s="6" t="str">
        <f t="shared" si="711"/>
        <v>USX002VIHFWV</v>
      </c>
      <c r="C2826" s="6" t="str">
        <f t="shared" si="712"/>
        <v>USYCY00078</v>
      </c>
      <c r="D2826" s="6" t="str">
        <f t="shared" si="713"/>
        <v>USB092VQFB2XYCY00078</v>
      </c>
      <c r="E2826" s="6" t="str">
        <f t="shared" si="714"/>
        <v>USB092VQFB2XX002VIHFWV</v>
      </c>
      <c r="F2826" s="6" t="str">
        <f t="shared" si="715"/>
        <v>USYCY00078X002VIHFWV</v>
      </c>
      <c r="G2826" s="6" t="str">
        <f t="shared" si="716"/>
        <v>USYCY00078</v>
      </c>
      <c r="H2826" s="6" t="str">
        <f ca="1" t="shared" si="717"/>
        <v>老品</v>
      </c>
      <c r="I2826" s="10" t="str">
        <f t="shared" si="718"/>
        <v>停售</v>
      </c>
      <c r="J2826" s="5" t="s">
        <v>12238</v>
      </c>
      <c r="K2826" s="5" t="s">
        <v>12239</v>
      </c>
      <c r="L2826" s="5" t="s">
        <v>12240</v>
      </c>
      <c r="M2826" s="5" t="s">
        <v>12241</v>
      </c>
      <c r="N2826" s="5" t="s">
        <v>12242</v>
      </c>
      <c r="O2826" s="5" t="s">
        <v>12243</v>
      </c>
      <c r="P2826" s="5" t="s">
        <v>4120</v>
      </c>
      <c r="Q2826" s="5" t="s">
        <v>4338</v>
      </c>
      <c r="R2826" s="5" t="s">
        <v>2288</v>
      </c>
      <c r="S2826" s="5" t="s">
        <v>4339</v>
      </c>
      <c r="T2826" s="5" t="s">
        <v>2981</v>
      </c>
      <c r="U2826" s="5" t="s">
        <v>4340</v>
      </c>
      <c r="V2826" s="5" t="s">
        <v>4134</v>
      </c>
      <c r="W2826" s="5" t="s">
        <v>4120</v>
      </c>
      <c r="X2826" s="5" t="s">
        <v>4155</v>
      </c>
      <c r="Y2826" s="5" t="s">
        <v>4136</v>
      </c>
      <c r="Z2826" s="5" t="s">
        <v>4124</v>
      </c>
      <c r="AA2826" s="5" t="s">
        <v>4120</v>
      </c>
      <c r="AB2826" s="5" t="s">
        <v>4137</v>
      </c>
      <c r="AC2826" s="5" t="s">
        <v>12244</v>
      </c>
      <c r="AD2826" s="5" t="s">
        <v>4840</v>
      </c>
      <c r="AE2826" s="5" t="s">
        <v>4140</v>
      </c>
      <c r="AF2826" s="5" t="s">
        <v>3022</v>
      </c>
      <c r="AG2826" s="5" t="s">
        <v>4520</v>
      </c>
      <c r="AH2826" s="5" t="s">
        <v>3022</v>
      </c>
      <c r="AI2826" s="5" t="s">
        <v>4514</v>
      </c>
      <c r="AJ2826" s="5" t="s">
        <v>4532</v>
      </c>
      <c r="AK2826" s="5">
        <v>7.24</v>
      </c>
      <c r="AL2826" s="5" t="s">
        <v>4145</v>
      </c>
      <c r="AM2826" s="5" t="s">
        <v>4146</v>
      </c>
      <c r="AN2826" s="5" t="s">
        <v>4146</v>
      </c>
      <c r="AO2826" s="5">
        <v>9</v>
      </c>
      <c r="AP2826" s="5">
        <v>1000</v>
      </c>
      <c r="AQ2826" s="5" t="s">
        <v>12245</v>
      </c>
      <c r="AR2826" s="5" t="s">
        <v>12246</v>
      </c>
      <c r="AS2826" s="5">
        <v>35</v>
      </c>
      <c r="AT2826" s="5">
        <v>41</v>
      </c>
      <c r="AU2826" s="5">
        <v>15.7</v>
      </c>
      <c r="AV2826" s="5">
        <v>14</v>
      </c>
      <c r="AW2826" s="5">
        <v>16.14</v>
      </c>
      <c r="AX2826" s="5">
        <v>6.18</v>
      </c>
      <c r="AY2826" s="5">
        <v>5.51</v>
      </c>
      <c r="AZ2826" s="5">
        <v>1440</v>
      </c>
      <c r="BA2826" s="5">
        <v>3.18</v>
      </c>
      <c r="BB2826" s="5">
        <v>48</v>
      </c>
      <c r="BC2826" s="5">
        <v>44.5</v>
      </c>
      <c r="BD2826" s="5">
        <v>43</v>
      </c>
      <c r="BE2826" s="5">
        <v>18.9</v>
      </c>
      <c r="BF2826" s="5">
        <v>17.52</v>
      </c>
      <c r="BG2826" s="5">
        <v>16.93</v>
      </c>
      <c r="BH2826" s="5">
        <v>14</v>
      </c>
      <c r="BI2826" s="5">
        <v>30.91</v>
      </c>
      <c r="BM2826" s="6">
        <f t="shared" si="704"/>
        <v>1</v>
      </c>
      <c r="BN2826" s="10">
        <f t="shared" si="705"/>
        <v>0</v>
      </c>
      <c r="BO2826" s="6">
        <f t="shared" si="706"/>
        <v>0</v>
      </c>
      <c r="BP2826" s="6">
        <f t="shared" si="707"/>
        <v>0</v>
      </c>
      <c r="BQ2826" s="6">
        <f t="shared" si="708"/>
        <v>0</v>
      </c>
      <c r="BR2826" s="10" t="str">
        <f t="shared" si="709"/>
        <v>停售</v>
      </c>
      <c r="BS2826" s="6" t="str">
        <f t="shared" si="719"/>
        <v>停售</v>
      </c>
    </row>
    <row r="2827" spans="1:71">
      <c r="A2827" s="6" t="str">
        <f t="shared" si="710"/>
        <v>USB092VPKK3D</v>
      </c>
      <c r="B2827" s="6" t="str">
        <f t="shared" si="711"/>
        <v>USX002VIHGG1</v>
      </c>
      <c r="C2827" s="6" t="str">
        <f t="shared" si="712"/>
        <v>USYCY00079</v>
      </c>
      <c r="D2827" s="6" t="str">
        <f t="shared" si="713"/>
        <v>USB092VPKK3DYCY00079</v>
      </c>
      <c r="E2827" s="6" t="str">
        <f t="shared" si="714"/>
        <v>USB092VPKK3DX002VIHGG1</v>
      </c>
      <c r="F2827" s="6" t="str">
        <f t="shared" si="715"/>
        <v>USYCY00079X002VIHGG1</v>
      </c>
      <c r="G2827" s="6" t="str">
        <f t="shared" si="716"/>
        <v>USYCY00079</v>
      </c>
      <c r="H2827" s="6" t="str">
        <f ca="1" t="shared" si="717"/>
        <v>老品</v>
      </c>
      <c r="I2827" s="10" t="str">
        <f t="shared" si="718"/>
        <v>停售</v>
      </c>
      <c r="J2827" s="5" t="s">
        <v>12247</v>
      </c>
      <c r="K2827" s="5" t="s">
        <v>12248</v>
      </c>
      <c r="L2827" s="5" t="s">
        <v>12240</v>
      </c>
      <c r="M2827" s="5" t="s">
        <v>12249</v>
      </c>
      <c r="N2827" s="5" t="s">
        <v>12250</v>
      </c>
      <c r="O2827" s="5" t="s">
        <v>12251</v>
      </c>
      <c r="P2827" s="5" t="s">
        <v>4120</v>
      </c>
      <c r="Q2827" s="5" t="s">
        <v>4338</v>
      </c>
      <c r="R2827" s="5" t="s">
        <v>2288</v>
      </c>
      <c r="S2827" s="5" t="s">
        <v>4339</v>
      </c>
      <c r="T2827" s="5" t="s">
        <v>2981</v>
      </c>
      <c r="U2827" s="5" t="s">
        <v>4340</v>
      </c>
      <c r="V2827" s="5" t="s">
        <v>4134</v>
      </c>
      <c r="W2827" s="5" t="s">
        <v>4120</v>
      </c>
      <c r="X2827" s="5" t="s">
        <v>4135</v>
      </c>
      <c r="Y2827" s="5" t="s">
        <v>4299</v>
      </c>
      <c r="Z2827" s="5" t="s">
        <v>4124</v>
      </c>
      <c r="AA2827" s="5" t="s">
        <v>4120</v>
      </c>
      <c r="AB2827" s="5" t="s">
        <v>4137</v>
      </c>
      <c r="AC2827" s="5" t="s">
        <v>12244</v>
      </c>
      <c r="AD2827" s="5" t="s">
        <v>4840</v>
      </c>
      <c r="AE2827" s="5" t="s">
        <v>4140</v>
      </c>
      <c r="AF2827" s="5" t="s">
        <v>3022</v>
      </c>
      <c r="AG2827" s="5" t="s">
        <v>4520</v>
      </c>
      <c r="AH2827" s="5" t="s">
        <v>3022</v>
      </c>
      <c r="AI2827" s="5" t="s">
        <v>4531</v>
      </c>
      <c r="AJ2827" s="5" t="s">
        <v>4770</v>
      </c>
      <c r="AK2827" s="5">
        <v>7.49</v>
      </c>
      <c r="AL2827" s="5" t="s">
        <v>4145</v>
      </c>
      <c r="AM2827" s="5" t="s">
        <v>4146</v>
      </c>
      <c r="AN2827" s="5" t="s">
        <v>4146</v>
      </c>
      <c r="AO2827" s="5">
        <v>9</v>
      </c>
      <c r="AP2827" s="5">
        <v>1000</v>
      </c>
      <c r="AQ2827" s="5" t="s">
        <v>12252</v>
      </c>
      <c r="AR2827" s="5" t="s">
        <v>12253</v>
      </c>
      <c r="AS2827" s="5">
        <v>35</v>
      </c>
      <c r="AT2827" s="5">
        <v>41</v>
      </c>
      <c r="AU2827" s="5">
        <v>15.7</v>
      </c>
      <c r="AV2827" s="5">
        <v>14</v>
      </c>
      <c r="AW2827" s="5">
        <v>16.14</v>
      </c>
      <c r="AX2827" s="5">
        <v>6.18</v>
      </c>
      <c r="AY2827" s="5">
        <v>5.51</v>
      </c>
      <c r="AZ2827" s="5">
        <v>1440</v>
      </c>
      <c r="BA2827" s="5">
        <v>3.18</v>
      </c>
      <c r="BB2827" s="5">
        <v>50</v>
      </c>
      <c r="BC2827" s="5">
        <v>45</v>
      </c>
      <c r="BD2827" s="5">
        <v>43</v>
      </c>
      <c r="BE2827" s="5">
        <v>19.69</v>
      </c>
      <c r="BF2827" s="5">
        <v>17.72</v>
      </c>
      <c r="BG2827" s="5">
        <v>16.93</v>
      </c>
      <c r="BH2827" s="5">
        <v>14</v>
      </c>
      <c r="BI2827" s="5">
        <v>30.91</v>
      </c>
      <c r="BM2827" s="6">
        <f t="shared" si="704"/>
        <v>1</v>
      </c>
      <c r="BN2827" s="10">
        <f t="shared" si="705"/>
        <v>0</v>
      </c>
      <c r="BO2827" s="6">
        <f t="shared" si="706"/>
        <v>0</v>
      </c>
      <c r="BP2827" s="6">
        <f t="shared" si="707"/>
        <v>0</v>
      </c>
      <c r="BQ2827" s="6">
        <f t="shared" si="708"/>
        <v>0</v>
      </c>
      <c r="BR2827" s="10" t="str">
        <f t="shared" si="709"/>
        <v>停售</v>
      </c>
      <c r="BS2827" s="6" t="str">
        <f t="shared" si="719"/>
        <v>停售</v>
      </c>
    </row>
    <row r="2828" spans="1:71">
      <c r="A2828" s="6" t="str">
        <f t="shared" si="710"/>
        <v>USB094VLC9HL</v>
      </c>
      <c r="B2828" s="6" t="str">
        <f t="shared" si="711"/>
        <v>USX002WENKU5</v>
      </c>
      <c r="C2828" s="6" t="str">
        <f t="shared" si="712"/>
        <v>USYCY00081</v>
      </c>
      <c r="D2828" s="6" t="str">
        <f t="shared" si="713"/>
        <v>USB094VLC9HLYCY00081</v>
      </c>
      <c r="E2828" s="6" t="str">
        <f t="shared" si="714"/>
        <v>USB094VLC9HLX002WENKU5</v>
      </c>
      <c r="F2828" s="6" t="str">
        <f t="shared" si="715"/>
        <v>USYCY00081X002WENKU5</v>
      </c>
      <c r="G2828" s="6" t="str">
        <f t="shared" si="716"/>
        <v>USYCY00081</v>
      </c>
      <c r="H2828" s="6" t="str">
        <f ca="1" t="shared" si="717"/>
        <v>老品</v>
      </c>
      <c r="I2828" s="10" t="str">
        <f t="shared" si="718"/>
        <v>停售</v>
      </c>
      <c r="J2828" s="5" t="s">
        <v>12254</v>
      </c>
      <c r="K2828" s="5" t="s">
        <v>12255</v>
      </c>
      <c r="L2828" s="5" t="s">
        <v>12088</v>
      </c>
      <c r="M2828" s="5" t="s">
        <v>12256</v>
      </c>
      <c r="N2828" s="5" t="s">
        <v>12257</v>
      </c>
      <c r="O2828" s="5" t="s">
        <v>12258</v>
      </c>
      <c r="P2828" s="5" t="s">
        <v>4120</v>
      </c>
      <c r="Q2828" s="5" t="s">
        <v>4338</v>
      </c>
      <c r="R2828" s="5" t="s">
        <v>2288</v>
      </c>
      <c r="S2828" s="5" t="s">
        <v>4339</v>
      </c>
      <c r="T2828" s="5" t="s">
        <v>2990</v>
      </c>
      <c r="U2828" s="5" t="s">
        <v>4340</v>
      </c>
      <c r="V2828" s="5" t="s">
        <v>4134</v>
      </c>
      <c r="W2828" s="5" t="s">
        <v>4120</v>
      </c>
      <c r="X2828" s="5" t="s">
        <v>4135</v>
      </c>
      <c r="Y2828" s="5" t="s">
        <v>4299</v>
      </c>
      <c r="Z2828" s="5" t="s">
        <v>4124</v>
      </c>
      <c r="AA2828" s="5" t="s">
        <v>4120</v>
      </c>
      <c r="AB2828" s="5" t="s">
        <v>4137</v>
      </c>
      <c r="AC2828" s="5" t="s">
        <v>12259</v>
      </c>
      <c r="AD2828" s="5" t="s">
        <v>4977</v>
      </c>
      <c r="AE2828" s="5" t="s">
        <v>4140</v>
      </c>
      <c r="AF2828" s="5" t="s">
        <v>3003</v>
      </c>
      <c r="AG2828" s="5" t="s">
        <v>4141</v>
      </c>
      <c r="AH2828" s="5" t="s">
        <v>3003</v>
      </c>
      <c r="AI2828" s="5" t="s">
        <v>5059</v>
      </c>
      <c r="AJ2828" s="5" t="s">
        <v>4345</v>
      </c>
      <c r="AK2828" s="5">
        <v>7.49</v>
      </c>
      <c r="AL2828" s="5" t="s">
        <v>4145</v>
      </c>
      <c r="AM2828" s="5" t="s">
        <v>4146</v>
      </c>
      <c r="AN2828" s="5" t="s">
        <v>4146</v>
      </c>
      <c r="AO2828" s="5">
        <v>16</v>
      </c>
      <c r="AP2828" s="5">
        <v>500</v>
      </c>
      <c r="AQ2828" s="5" t="s">
        <v>8901</v>
      </c>
      <c r="AR2828" s="5" t="s">
        <v>8902</v>
      </c>
      <c r="AS2828" s="5">
        <v>30</v>
      </c>
      <c r="AT2828" s="5">
        <v>27</v>
      </c>
      <c r="AU2828" s="5">
        <v>24</v>
      </c>
      <c r="AV2828" s="5">
        <v>11</v>
      </c>
      <c r="AW2828" s="5">
        <v>10.63</v>
      </c>
      <c r="AX2828" s="5">
        <v>9.45</v>
      </c>
      <c r="AY2828" s="5">
        <v>4.33</v>
      </c>
      <c r="AZ2828" s="5">
        <v>600</v>
      </c>
      <c r="BA2828" s="5">
        <v>1.32</v>
      </c>
      <c r="BB2828" s="5">
        <v>55</v>
      </c>
      <c r="BC2828" s="5">
        <v>42</v>
      </c>
      <c r="BD2828" s="5">
        <v>39</v>
      </c>
      <c r="BE2828" s="5">
        <v>21.65</v>
      </c>
      <c r="BF2828" s="5">
        <v>16.54</v>
      </c>
      <c r="BG2828" s="5">
        <v>15.35</v>
      </c>
      <c r="BH2828" s="5">
        <v>10.5</v>
      </c>
      <c r="BI2828" s="5">
        <v>23.18</v>
      </c>
      <c r="BM2828" s="6">
        <f t="shared" si="704"/>
        <v>1</v>
      </c>
      <c r="BN2828" s="10">
        <f t="shared" si="705"/>
        <v>0</v>
      </c>
      <c r="BO2828" s="6">
        <f t="shared" si="706"/>
        <v>0</v>
      </c>
      <c r="BP2828" s="6">
        <f t="shared" si="707"/>
        <v>0</v>
      </c>
      <c r="BQ2828" s="6">
        <f t="shared" si="708"/>
        <v>0</v>
      </c>
      <c r="BR2828" s="10" t="str">
        <f t="shared" si="709"/>
        <v>停售</v>
      </c>
      <c r="BS2828" s="6" t="str">
        <f t="shared" si="719"/>
        <v>停售</v>
      </c>
    </row>
    <row r="2829" spans="1:71">
      <c r="A2829" s="6" t="str">
        <f t="shared" si="710"/>
        <v>CAB0953L1ML6</v>
      </c>
      <c r="B2829" s="6" t="str">
        <f t="shared" si="711"/>
        <v>CAX002WIVXJB</v>
      </c>
      <c r="C2829" s="6" t="str">
        <f t="shared" si="712"/>
        <v>CAYCY00082</v>
      </c>
      <c r="D2829" s="6" t="str">
        <f t="shared" si="713"/>
        <v>CAB0953L1ML6YCY00082</v>
      </c>
      <c r="E2829" s="6" t="str">
        <f t="shared" si="714"/>
        <v>CAB0953L1ML6X002WIVXJB</v>
      </c>
      <c r="F2829" s="6" t="str">
        <f t="shared" si="715"/>
        <v>CAYCY00082X002WIVXJB</v>
      </c>
      <c r="G2829" s="6" t="str">
        <f t="shared" si="716"/>
        <v>CAYCY00082</v>
      </c>
      <c r="H2829" s="6" t="str">
        <f ca="1" t="shared" si="717"/>
        <v>老品</v>
      </c>
      <c r="I2829" s="10" t="str">
        <f t="shared" si="718"/>
        <v>清货款</v>
      </c>
      <c r="J2829" s="5" t="s">
        <v>12260</v>
      </c>
      <c r="K2829" s="5" t="s">
        <v>12261</v>
      </c>
      <c r="L2829" s="5" t="s">
        <v>12262</v>
      </c>
      <c r="M2829" s="5" t="s">
        <v>12263</v>
      </c>
      <c r="N2829" s="5" t="s">
        <v>12264</v>
      </c>
      <c r="O2829" s="5" t="s">
        <v>1164</v>
      </c>
      <c r="P2829" s="5" t="s">
        <v>4120</v>
      </c>
      <c r="Q2829" s="5" t="s">
        <v>4352</v>
      </c>
      <c r="R2829" s="5" t="s">
        <v>10</v>
      </c>
      <c r="S2829" s="5" t="s">
        <v>4339</v>
      </c>
      <c r="T2829" s="5" t="s">
        <v>2990</v>
      </c>
      <c r="U2829" s="5" t="s">
        <v>4340</v>
      </c>
      <c r="V2829" s="5" t="s">
        <v>4134</v>
      </c>
      <c r="W2829" s="5" t="s">
        <v>4120</v>
      </c>
      <c r="X2829" s="5" t="s">
        <v>4135</v>
      </c>
      <c r="Y2829" s="5" t="s">
        <v>4184</v>
      </c>
      <c r="Z2829" s="5" t="s">
        <v>4694</v>
      </c>
      <c r="AA2829" s="5" t="s">
        <v>4124</v>
      </c>
      <c r="AB2829" s="5" t="s">
        <v>4137</v>
      </c>
      <c r="AC2829" s="5" t="s">
        <v>12265</v>
      </c>
      <c r="AD2829" s="5" t="s">
        <v>8257</v>
      </c>
      <c r="AE2829" s="5" t="s">
        <v>4140</v>
      </c>
      <c r="AF2829" s="5" t="s">
        <v>3004</v>
      </c>
      <c r="AG2829" s="5" t="s">
        <v>4343</v>
      </c>
      <c r="AH2829" s="5" t="s">
        <v>4513</v>
      </c>
      <c r="AI2829" s="5" t="s">
        <v>4514</v>
      </c>
      <c r="AJ2829" s="5" t="s">
        <v>4688</v>
      </c>
      <c r="AL2829" s="5" t="s">
        <v>4145</v>
      </c>
      <c r="AM2829" s="5" t="s">
        <v>4146</v>
      </c>
      <c r="AN2829" s="5" t="s">
        <v>4146</v>
      </c>
      <c r="AO2829" s="5">
        <v>12</v>
      </c>
      <c r="AP2829" s="5">
        <v>1000</v>
      </c>
      <c r="AQ2829" s="5" t="s">
        <v>12266</v>
      </c>
      <c r="AR2829" s="5" t="s">
        <v>12267</v>
      </c>
      <c r="AS2829" s="5">
        <v>30</v>
      </c>
      <c r="AT2829" s="5">
        <v>42</v>
      </c>
      <c r="AU2829" s="5">
        <v>12</v>
      </c>
      <c r="AV2829" s="5">
        <v>8.5</v>
      </c>
      <c r="AW2829" s="5">
        <v>16.54</v>
      </c>
      <c r="AX2829" s="5">
        <v>4.72</v>
      </c>
      <c r="AY2829" s="5">
        <v>3.35</v>
      </c>
      <c r="AZ2829" s="5">
        <v>1700</v>
      </c>
      <c r="BA2829" s="5">
        <v>3.75</v>
      </c>
      <c r="BB2829" s="5">
        <v>44</v>
      </c>
      <c r="BC2829" s="5">
        <v>37</v>
      </c>
      <c r="BD2829" s="5">
        <v>36</v>
      </c>
      <c r="BE2829" s="5">
        <v>17.32</v>
      </c>
      <c r="BF2829" s="5">
        <v>14.57</v>
      </c>
      <c r="BG2829" s="5">
        <v>14.17</v>
      </c>
      <c r="BH2829" s="5">
        <v>21</v>
      </c>
      <c r="BI2829" s="5">
        <v>46.36</v>
      </c>
      <c r="BM2829" s="6">
        <f t="shared" si="704"/>
        <v>1</v>
      </c>
      <c r="BN2829" s="10">
        <f t="shared" si="705"/>
        <v>0</v>
      </c>
      <c r="BO2829" s="6">
        <f t="shared" si="706"/>
        <v>0</v>
      </c>
      <c r="BP2829" s="6">
        <f t="shared" si="707"/>
        <v>0</v>
      </c>
      <c r="BQ2829" s="6">
        <f t="shared" si="708"/>
        <v>0</v>
      </c>
      <c r="BR2829" s="10" t="str">
        <f t="shared" si="709"/>
        <v>停售</v>
      </c>
      <c r="BS2829" s="6" t="str">
        <f t="shared" si="719"/>
        <v>停售</v>
      </c>
    </row>
    <row r="2830" spans="1:71">
      <c r="A2830" s="6" t="str">
        <f t="shared" si="710"/>
        <v>USB0953L1ML6</v>
      </c>
      <c r="B2830" s="6" t="str">
        <f t="shared" si="711"/>
        <v>USX002WIVXJB</v>
      </c>
      <c r="C2830" s="6" t="str">
        <f t="shared" si="712"/>
        <v>USYCY00082</v>
      </c>
      <c r="D2830" s="6" t="str">
        <f t="shared" si="713"/>
        <v>USB0953L1ML6YCY00082</v>
      </c>
      <c r="E2830" s="6" t="str">
        <f t="shared" si="714"/>
        <v>USB0953L1ML6X002WIVXJB</v>
      </c>
      <c r="F2830" s="6" t="str">
        <f t="shared" si="715"/>
        <v>USYCY00082X002WIVXJB</v>
      </c>
      <c r="G2830" s="6" t="str">
        <f t="shared" si="716"/>
        <v>USYCY00082</v>
      </c>
      <c r="H2830" s="6" t="str">
        <f ca="1" t="shared" si="717"/>
        <v>老品</v>
      </c>
      <c r="I2830" s="10" t="str">
        <f t="shared" si="718"/>
        <v>停售</v>
      </c>
      <c r="J2830" s="5" t="s">
        <v>12260</v>
      </c>
      <c r="K2830" s="5" t="s">
        <v>12261</v>
      </c>
      <c r="L2830" s="5" t="s">
        <v>12268</v>
      </c>
      <c r="M2830" s="5" t="s">
        <v>12263</v>
      </c>
      <c r="N2830" s="5" t="s">
        <v>12264</v>
      </c>
      <c r="O2830" s="5" t="s">
        <v>1164</v>
      </c>
      <c r="P2830" s="5" t="s">
        <v>4120</v>
      </c>
      <c r="Q2830" s="5" t="s">
        <v>4338</v>
      </c>
      <c r="R2830" s="5" t="s">
        <v>2288</v>
      </c>
      <c r="S2830" s="5" t="s">
        <v>4339</v>
      </c>
      <c r="T2830" s="5" t="s">
        <v>2990</v>
      </c>
      <c r="U2830" s="5" t="s">
        <v>4340</v>
      </c>
      <c r="V2830" s="5" t="s">
        <v>4134</v>
      </c>
      <c r="W2830" s="5" t="s">
        <v>4120</v>
      </c>
      <c r="X2830" s="5" t="s">
        <v>4135</v>
      </c>
      <c r="Y2830" s="5" t="s">
        <v>4299</v>
      </c>
      <c r="Z2830" s="5" t="s">
        <v>4124</v>
      </c>
      <c r="AA2830" s="5" t="s">
        <v>4120</v>
      </c>
      <c r="AB2830" s="5" t="s">
        <v>4137</v>
      </c>
      <c r="AC2830" s="5" t="s">
        <v>12269</v>
      </c>
      <c r="AD2830" s="5" t="s">
        <v>4721</v>
      </c>
      <c r="AE2830" s="5" t="s">
        <v>4140</v>
      </c>
      <c r="AF2830" s="5" t="s">
        <v>3022</v>
      </c>
      <c r="AG2830" s="5" t="s">
        <v>4520</v>
      </c>
      <c r="AH2830" s="5" t="s">
        <v>3022</v>
      </c>
      <c r="AI2830" s="5" t="s">
        <v>4514</v>
      </c>
      <c r="AJ2830" s="5" t="s">
        <v>4688</v>
      </c>
      <c r="AK2830" s="5">
        <v>7.49</v>
      </c>
      <c r="AL2830" s="5" t="s">
        <v>4145</v>
      </c>
      <c r="AM2830" s="5" t="s">
        <v>4146</v>
      </c>
      <c r="AN2830" s="5" t="s">
        <v>4146</v>
      </c>
      <c r="AO2830" s="5">
        <v>12</v>
      </c>
      <c r="AP2830" s="5">
        <v>1000</v>
      </c>
      <c r="AQ2830" s="5" t="s">
        <v>12266</v>
      </c>
      <c r="AR2830" s="5" t="s">
        <v>12267</v>
      </c>
      <c r="AS2830" s="5">
        <v>30</v>
      </c>
      <c r="AT2830" s="5">
        <v>42</v>
      </c>
      <c r="AU2830" s="5">
        <v>12</v>
      </c>
      <c r="AV2830" s="5">
        <v>8.5</v>
      </c>
      <c r="AW2830" s="5">
        <v>16.54</v>
      </c>
      <c r="AX2830" s="5">
        <v>4.72</v>
      </c>
      <c r="AY2830" s="5">
        <v>3.35</v>
      </c>
      <c r="AZ2830" s="5">
        <v>1700</v>
      </c>
      <c r="BA2830" s="5">
        <v>3.75</v>
      </c>
      <c r="BB2830" s="5">
        <v>44</v>
      </c>
      <c r="BC2830" s="5">
        <v>37</v>
      </c>
      <c r="BD2830" s="5">
        <v>36</v>
      </c>
      <c r="BE2830" s="5">
        <v>17.32</v>
      </c>
      <c r="BF2830" s="5">
        <v>14.57</v>
      </c>
      <c r="BG2830" s="5">
        <v>14.17</v>
      </c>
      <c r="BH2830" s="5">
        <v>21</v>
      </c>
      <c r="BI2830" s="5">
        <v>46.36</v>
      </c>
      <c r="BM2830" s="6">
        <f t="shared" si="704"/>
        <v>1</v>
      </c>
      <c r="BN2830" s="10">
        <f t="shared" si="705"/>
        <v>0</v>
      </c>
      <c r="BO2830" s="6">
        <f t="shared" si="706"/>
        <v>0</v>
      </c>
      <c r="BP2830" s="6">
        <f t="shared" si="707"/>
        <v>0</v>
      </c>
      <c r="BQ2830" s="6">
        <f t="shared" si="708"/>
        <v>0</v>
      </c>
      <c r="BR2830" s="10" t="str">
        <f t="shared" si="709"/>
        <v>停售</v>
      </c>
      <c r="BS2830" s="6" t="str">
        <f t="shared" si="719"/>
        <v>停售</v>
      </c>
    </row>
    <row r="2831" spans="1:71">
      <c r="A2831" s="6" t="str">
        <f t="shared" si="710"/>
        <v>USB096RWCRLS</v>
      </c>
      <c r="B2831" s="6" t="str">
        <f t="shared" si="711"/>
        <v>USX002X74HUN</v>
      </c>
      <c r="C2831" s="6" t="str">
        <f t="shared" si="712"/>
        <v>USYCY00083</v>
      </c>
      <c r="D2831" s="6" t="str">
        <f t="shared" si="713"/>
        <v>USB096RWCRLSYCY00083</v>
      </c>
      <c r="E2831" s="6" t="str">
        <f t="shared" si="714"/>
        <v>USB096RWCRLSX002X74HUN</v>
      </c>
      <c r="F2831" s="6" t="str">
        <f t="shared" si="715"/>
        <v>USYCY00083X002X74HUN</v>
      </c>
      <c r="G2831" s="6" t="str">
        <f t="shared" si="716"/>
        <v>USYCY00083</v>
      </c>
      <c r="H2831" s="6" t="str">
        <f ca="1" t="shared" si="717"/>
        <v>老品</v>
      </c>
      <c r="I2831" s="10" t="str">
        <f t="shared" si="718"/>
        <v>停售</v>
      </c>
      <c r="J2831" s="5" t="s">
        <v>12270</v>
      </c>
      <c r="K2831" s="5" t="s">
        <v>12271</v>
      </c>
      <c r="L2831" s="5" t="s">
        <v>12272</v>
      </c>
      <c r="M2831" s="5" t="s">
        <v>12273</v>
      </c>
      <c r="N2831" s="5" t="s">
        <v>12274</v>
      </c>
      <c r="O2831" s="5" t="s">
        <v>12275</v>
      </c>
      <c r="P2831" s="5" t="s">
        <v>4120</v>
      </c>
      <c r="Q2831" s="5" t="s">
        <v>4338</v>
      </c>
      <c r="R2831" s="5" t="s">
        <v>2288</v>
      </c>
      <c r="S2831" s="5" t="s">
        <v>4339</v>
      </c>
      <c r="T2831" s="5" t="s">
        <v>2981</v>
      </c>
      <c r="U2831" s="5" t="s">
        <v>4340</v>
      </c>
      <c r="V2831" s="5" t="s">
        <v>4134</v>
      </c>
      <c r="W2831" s="5" t="s">
        <v>4120</v>
      </c>
      <c r="X2831" s="5" t="s">
        <v>4135</v>
      </c>
      <c r="Y2831" s="5" t="s">
        <v>4299</v>
      </c>
      <c r="Z2831" s="5" t="s">
        <v>4124</v>
      </c>
      <c r="AA2831" s="5" t="s">
        <v>4120</v>
      </c>
      <c r="AB2831" s="5" t="s">
        <v>4137</v>
      </c>
      <c r="AC2831" s="5" t="s">
        <v>12269</v>
      </c>
      <c r="AD2831" s="5" t="s">
        <v>4721</v>
      </c>
      <c r="AE2831" s="5" t="s">
        <v>4140</v>
      </c>
      <c r="AF2831" s="5" t="s">
        <v>2991</v>
      </c>
      <c r="AG2831" s="5" t="s">
        <v>4550</v>
      </c>
      <c r="AI2831" s="5" t="s">
        <v>4531</v>
      </c>
      <c r="AJ2831" s="5" t="s">
        <v>4770</v>
      </c>
      <c r="AL2831" s="5" t="s">
        <v>4145</v>
      </c>
      <c r="AM2831" s="5" t="s">
        <v>4146</v>
      </c>
      <c r="AN2831" s="5" t="s">
        <v>4146</v>
      </c>
      <c r="AO2831" s="5">
        <v>9</v>
      </c>
      <c r="AT2831" s="5">
        <v>44.5</v>
      </c>
      <c r="AU2831" s="5">
        <v>17.5</v>
      </c>
      <c r="AV2831" s="5">
        <v>14</v>
      </c>
      <c r="AW2831" s="5">
        <v>17.52</v>
      </c>
      <c r="AX2831" s="5">
        <v>6.89</v>
      </c>
      <c r="AY2831" s="5">
        <v>5.51</v>
      </c>
      <c r="AZ2831" s="5">
        <v>1900</v>
      </c>
      <c r="BA2831" s="5">
        <v>4.19</v>
      </c>
      <c r="BB2831" s="5">
        <v>56</v>
      </c>
      <c r="BC2831" s="5">
        <v>47</v>
      </c>
      <c r="BD2831" s="5">
        <v>47</v>
      </c>
      <c r="BE2831" s="5">
        <v>22.05</v>
      </c>
      <c r="BF2831" s="5">
        <v>18.5</v>
      </c>
      <c r="BG2831" s="5">
        <v>18.5</v>
      </c>
      <c r="BH2831" s="5">
        <v>17.5</v>
      </c>
      <c r="BI2831" s="5">
        <v>38.63</v>
      </c>
      <c r="BM2831" s="6">
        <f t="shared" si="704"/>
        <v>1</v>
      </c>
      <c r="BN2831" s="10">
        <f t="shared" si="705"/>
        <v>0</v>
      </c>
      <c r="BO2831" s="6">
        <f t="shared" si="706"/>
        <v>0</v>
      </c>
      <c r="BP2831" s="6">
        <f t="shared" si="707"/>
        <v>0</v>
      </c>
      <c r="BQ2831" s="6">
        <f t="shared" si="708"/>
        <v>0</v>
      </c>
      <c r="BR2831" s="10" t="str">
        <f t="shared" si="709"/>
        <v>停售</v>
      </c>
      <c r="BS2831" s="6" t="str">
        <f t="shared" si="719"/>
        <v>停售</v>
      </c>
    </row>
    <row r="2832" spans="1:71">
      <c r="A2832" s="6" t="str">
        <f t="shared" si="710"/>
        <v>MXB09F2VR1KZ</v>
      </c>
      <c r="B2832" s="6" t="str">
        <f t="shared" si="711"/>
        <v>MXX00302ELCT</v>
      </c>
      <c r="C2832" s="6" t="str">
        <f t="shared" si="712"/>
        <v>MXYCY00087</v>
      </c>
      <c r="D2832" s="6" t="str">
        <f t="shared" si="713"/>
        <v>MXB09F2VR1KZYCY00087</v>
      </c>
      <c r="E2832" s="6" t="str">
        <f t="shared" si="714"/>
        <v>MXB09F2VR1KZX00302ELCT</v>
      </c>
      <c r="F2832" s="6" t="str">
        <f t="shared" si="715"/>
        <v>MXYCY00087X00302ELCT</v>
      </c>
      <c r="G2832" s="6" t="str">
        <f t="shared" si="716"/>
        <v>MXYCY00087</v>
      </c>
      <c r="H2832" s="6" t="str">
        <f ca="1" t="shared" si="717"/>
        <v>待上架</v>
      </c>
      <c r="I2832" s="10" t="str">
        <f t="shared" si="718"/>
        <v>未维护</v>
      </c>
      <c r="J2832" s="5" t="s">
        <v>12276</v>
      </c>
      <c r="K2832" s="5" t="s">
        <v>12277</v>
      </c>
      <c r="L2832" s="5" t="s">
        <v>8758</v>
      </c>
      <c r="M2832" s="5" t="s">
        <v>12278</v>
      </c>
      <c r="N2832" s="5" t="s">
        <v>12279</v>
      </c>
      <c r="O2832" s="5" t="s">
        <v>1166</v>
      </c>
      <c r="P2832" s="5" t="s">
        <v>4120</v>
      </c>
      <c r="Q2832" s="5" t="s">
        <v>4349</v>
      </c>
      <c r="R2832" s="5" t="s">
        <v>8</v>
      </c>
      <c r="S2832" s="5" t="s">
        <v>4339</v>
      </c>
      <c r="T2832" s="5" t="s">
        <v>3000</v>
      </c>
      <c r="U2832" s="5" t="s">
        <v>4340</v>
      </c>
      <c r="V2832" s="5" t="s">
        <v>4134</v>
      </c>
      <c r="W2832" s="5" t="s">
        <v>4124</v>
      </c>
      <c r="X2832" s="5" t="s">
        <v>4124</v>
      </c>
      <c r="Y2832" s="5" t="s">
        <v>4184</v>
      </c>
      <c r="Z2832" s="5" t="s">
        <v>4124</v>
      </c>
      <c r="AA2832" s="5" t="s">
        <v>4121</v>
      </c>
      <c r="AB2832" s="5" t="s">
        <v>4137</v>
      </c>
      <c r="AE2832" s="5" t="s">
        <v>4140</v>
      </c>
      <c r="AF2832" s="5" t="s">
        <v>2975</v>
      </c>
      <c r="AG2832" s="5" t="s">
        <v>4350</v>
      </c>
      <c r="AH2832" s="5" t="s">
        <v>2975</v>
      </c>
      <c r="AI2832" s="5" t="s">
        <v>4143</v>
      </c>
      <c r="AJ2832" s="5" t="s">
        <v>4688</v>
      </c>
      <c r="AK2832" s="5">
        <v>227.04</v>
      </c>
      <c r="AL2832" s="5" t="s">
        <v>4145</v>
      </c>
      <c r="AM2832" s="5" t="s">
        <v>4146</v>
      </c>
      <c r="AN2832" s="5" t="s">
        <v>4146</v>
      </c>
      <c r="AO2832" s="5">
        <v>12</v>
      </c>
      <c r="AP2832" s="5">
        <v>1000</v>
      </c>
      <c r="AQ2832" s="5" t="s">
        <v>8642</v>
      </c>
      <c r="AR2832" s="5" t="s">
        <v>8643</v>
      </c>
      <c r="AS2832" s="5">
        <v>45</v>
      </c>
      <c r="AT2832" s="5">
        <v>37.5</v>
      </c>
      <c r="AU2832" s="5">
        <v>24.5</v>
      </c>
      <c r="AV2832" s="5">
        <v>7</v>
      </c>
      <c r="AW2832" s="5">
        <v>14.76</v>
      </c>
      <c r="AX2832" s="5">
        <v>9.65</v>
      </c>
      <c r="AY2832" s="5">
        <v>2.76</v>
      </c>
      <c r="AZ2832" s="5">
        <v>1250</v>
      </c>
      <c r="BA2832" s="5">
        <v>2.76</v>
      </c>
      <c r="BB2832" s="5">
        <v>53</v>
      </c>
      <c r="BC2832" s="5">
        <v>45.1</v>
      </c>
      <c r="BD2832" s="5">
        <v>40.5</v>
      </c>
      <c r="BE2832" s="5">
        <v>20.87</v>
      </c>
      <c r="BF2832" s="5">
        <v>17.76</v>
      </c>
      <c r="BG2832" s="5">
        <v>15.94</v>
      </c>
      <c r="BH2832" s="5">
        <v>16.15</v>
      </c>
      <c r="BI2832" s="5">
        <v>35.65</v>
      </c>
      <c r="BM2832" s="6">
        <f t="shared" si="704"/>
        <v>0</v>
      </c>
      <c r="BN2832" s="10">
        <f t="shared" si="705"/>
        <v>0</v>
      </c>
      <c r="BO2832" s="6">
        <f t="shared" si="706"/>
        <v>0</v>
      </c>
      <c r="BP2832" s="6">
        <f t="shared" si="707"/>
        <v>0</v>
      </c>
      <c r="BQ2832" s="6">
        <f t="shared" si="708"/>
        <v>1</v>
      </c>
      <c r="BR2832" s="10" t="str">
        <f t="shared" si="709"/>
        <v>待上架</v>
      </c>
      <c r="BS2832" s="6" t="str">
        <f t="shared" si="719"/>
        <v>待上架</v>
      </c>
    </row>
    <row r="2833" spans="1:71">
      <c r="A2833" s="6" t="str">
        <f t="shared" si="710"/>
        <v>AUB09F2VR1KZ</v>
      </c>
      <c r="B2833" s="6" t="str">
        <f t="shared" si="711"/>
        <v>AUX001B2XINR</v>
      </c>
      <c r="C2833" s="6" t="str">
        <f t="shared" si="712"/>
        <v>AUYCY00087</v>
      </c>
      <c r="D2833" s="6" t="str">
        <f t="shared" si="713"/>
        <v>AUB09F2VR1KZYCY00087</v>
      </c>
      <c r="E2833" s="6" t="str">
        <f t="shared" si="714"/>
        <v>AUB09F2VR1KZX001B2XINR</v>
      </c>
      <c r="F2833" s="6" t="str">
        <f t="shared" si="715"/>
        <v>AUYCY00087X001B2XINR</v>
      </c>
      <c r="G2833" s="6" t="str">
        <f t="shared" si="716"/>
        <v>AUYCY00087</v>
      </c>
      <c r="H2833" s="6" t="str">
        <f ca="1" t="shared" si="717"/>
        <v>老品</v>
      </c>
      <c r="I2833" s="10" t="str">
        <f t="shared" si="718"/>
        <v>D</v>
      </c>
      <c r="J2833" s="5" t="s">
        <v>12276</v>
      </c>
      <c r="K2833" s="5" t="s">
        <v>12277</v>
      </c>
      <c r="L2833" s="5" t="s">
        <v>8718</v>
      </c>
      <c r="M2833" s="5" t="s">
        <v>12278</v>
      </c>
      <c r="N2833" s="5" t="s">
        <v>12280</v>
      </c>
      <c r="O2833" s="5" t="s">
        <v>2208</v>
      </c>
      <c r="P2833" s="5" t="s">
        <v>4154</v>
      </c>
      <c r="Q2833" s="5" t="s">
        <v>8630</v>
      </c>
      <c r="R2833" s="5" t="s">
        <v>1522</v>
      </c>
      <c r="S2833" s="5" t="s">
        <v>2985</v>
      </c>
      <c r="T2833" s="5" t="s">
        <v>3000</v>
      </c>
      <c r="U2833" s="5" t="s">
        <v>4340</v>
      </c>
      <c r="V2833" s="5" t="s">
        <v>4134</v>
      </c>
      <c r="W2833" s="5" t="s">
        <v>4122</v>
      </c>
      <c r="X2833" s="5" t="s">
        <v>4135</v>
      </c>
      <c r="Y2833" s="5" t="s">
        <v>4184</v>
      </c>
      <c r="Z2833" s="5" t="s">
        <v>4523</v>
      </c>
      <c r="AA2833" s="5" t="s">
        <v>4122</v>
      </c>
      <c r="AB2833" s="5" t="s">
        <v>2457</v>
      </c>
      <c r="AC2833" s="5" t="s">
        <v>9615</v>
      </c>
      <c r="AD2833" s="5" t="s">
        <v>4439</v>
      </c>
      <c r="AE2833" s="5" t="s">
        <v>4140</v>
      </c>
      <c r="AF2833" s="5" t="s">
        <v>3008</v>
      </c>
      <c r="AG2833" s="5" t="s">
        <v>4394</v>
      </c>
      <c r="AH2833" s="5" t="s">
        <v>6129</v>
      </c>
      <c r="AI2833" s="5" t="s">
        <v>4143</v>
      </c>
      <c r="AJ2833" s="5" t="s">
        <v>4688</v>
      </c>
      <c r="AL2833" s="5" t="s">
        <v>4145</v>
      </c>
      <c r="AM2833" s="5" t="s">
        <v>4146</v>
      </c>
      <c r="AN2833" s="5" t="s">
        <v>4146</v>
      </c>
      <c r="AO2833" s="5">
        <v>12</v>
      </c>
      <c r="AP2833" s="5">
        <v>1000</v>
      </c>
      <c r="AQ2833" s="5" t="s">
        <v>8642</v>
      </c>
      <c r="AR2833" s="5" t="s">
        <v>8643</v>
      </c>
      <c r="AS2833" s="5">
        <v>45</v>
      </c>
      <c r="AT2833" s="5">
        <v>37.5</v>
      </c>
      <c r="AU2833" s="5">
        <v>24.5</v>
      </c>
      <c r="AV2833" s="5">
        <v>7</v>
      </c>
      <c r="AW2833" s="5">
        <v>14.76</v>
      </c>
      <c r="AX2833" s="5">
        <v>9.65</v>
      </c>
      <c r="AY2833" s="5">
        <v>2.76</v>
      </c>
      <c r="AZ2833" s="5">
        <v>1250</v>
      </c>
      <c r="BA2833" s="5">
        <v>2.76</v>
      </c>
      <c r="BB2833" s="5">
        <v>53</v>
      </c>
      <c r="BC2833" s="5">
        <v>45.1</v>
      </c>
      <c r="BD2833" s="5">
        <v>40.5</v>
      </c>
      <c r="BE2833" s="5">
        <v>20.87</v>
      </c>
      <c r="BF2833" s="5">
        <v>17.76</v>
      </c>
      <c r="BG2833" s="5">
        <v>15.94</v>
      </c>
      <c r="BH2833" s="5">
        <v>16.15</v>
      </c>
      <c r="BI2833" s="5">
        <v>35.65</v>
      </c>
      <c r="BM2833" s="6">
        <f t="shared" si="704"/>
        <v>0</v>
      </c>
      <c r="BN2833" s="10">
        <f t="shared" si="705"/>
        <v>0</v>
      </c>
      <c r="BO2833" s="6">
        <f t="shared" si="706"/>
        <v>1</v>
      </c>
      <c r="BP2833" s="6">
        <f t="shared" si="707"/>
        <v>0</v>
      </c>
      <c r="BQ2833" s="6">
        <f t="shared" si="708"/>
        <v>0</v>
      </c>
      <c r="BR2833" s="10" t="str">
        <f t="shared" si="709"/>
        <v>正常在售</v>
      </c>
      <c r="BS2833" s="6" t="str">
        <f t="shared" si="719"/>
        <v>普通款</v>
      </c>
    </row>
    <row r="2834" spans="1:71">
      <c r="A2834" s="6" t="str">
        <f t="shared" si="710"/>
        <v>USB09F2VR1KZ</v>
      </c>
      <c r="B2834" s="6" t="str">
        <f t="shared" si="711"/>
        <v>USX00302ELCT</v>
      </c>
      <c r="C2834" s="6" t="str">
        <f t="shared" si="712"/>
        <v>USYCY00087</v>
      </c>
      <c r="D2834" s="6" t="str">
        <f t="shared" si="713"/>
        <v>USB09F2VR1KZYCY00087</v>
      </c>
      <c r="E2834" s="6" t="str">
        <f t="shared" si="714"/>
        <v>USB09F2VR1KZX00302ELCT</v>
      </c>
      <c r="F2834" s="6" t="str">
        <f t="shared" si="715"/>
        <v>USYCY00087X00302ELCT</v>
      </c>
      <c r="G2834" s="6" t="str">
        <f t="shared" si="716"/>
        <v>USYCY00087</v>
      </c>
      <c r="H2834" s="6" t="str">
        <f ca="1" t="shared" si="717"/>
        <v>老品</v>
      </c>
      <c r="I2834" s="10" t="str">
        <f t="shared" si="718"/>
        <v>利润款</v>
      </c>
      <c r="J2834" s="5" t="s">
        <v>12276</v>
      </c>
      <c r="K2834" s="5" t="s">
        <v>12277</v>
      </c>
      <c r="L2834" s="5" t="s">
        <v>8661</v>
      </c>
      <c r="M2834" s="5" t="s">
        <v>12278</v>
      </c>
      <c r="N2834" s="5" t="s">
        <v>12279</v>
      </c>
      <c r="O2834" s="5" t="s">
        <v>1166</v>
      </c>
      <c r="P2834" s="5" t="s">
        <v>4154</v>
      </c>
      <c r="Q2834" s="5" t="s">
        <v>4338</v>
      </c>
      <c r="R2834" s="5" t="s">
        <v>2288</v>
      </c>
      <c r="S2834" s="5" t="s">
        <v>4339</v>
      </c>
      <c r="T2834" s="5" t="s">
        <v>3000</v>
      </c>
      <c r="U2834" s="5" t="s">
        <v>4340</v>
      </c>
      <c r="V2834" s="5" t="s">
        <v>4134</v>
      </c>
      <c r="W2834" s="5" t="s">
        <v>4122</v>
      </c>
      <c r="X2834" s="5" t="s">
        <v>4135</v>
      </c>
      <c r="Y2834" s="5" t="s">
        <v>4175</v>
      </c>
      <c r="Z2834" s="5" t="s">
        <v>4124</v>
      </c>
      <c r="AA2834" s="5" t="s">
        <v>4122</v>
      </c>
      <c r="AB2834" s="5" t="s">
        <v>4341</v>
      </c>
      <c r="AC2834" s="5" t="s">
        <v>12281</v>
      </c>
      <c r="AD2834" s="5" t="s">
        <v>12282</v>
      </c>
      <c r="AE2834" s="5" t="s">
        <v>4140</v>
      </c>
      <c r="AF2834" s="5" t="s">
        <v>3025</v>
      </c>
      <c r="AG2834" s="5" t="s">
        <v>4861</v>
      </c>
      <c r="AH2834" s="5" t="s">
        <v>4142</v>
      </c>
      <c r="AI2834" s="5" t="s">
        <v>4143</v>
      </c>
      <c r="AJ2834" s="5" t="s">
        <v>4688</v>
      </c>
      <c r="AK2834" s="5">
        <v>6.98</v>
      </c>
      <c r="AL2834" s="5" t="s">
        <v>4145</v>
      </c>
      <c r="AM2834" s="5" t="s">
        <v>4146</v>
      </c>
      <c r="AN2834" s="5" t="s">
        <v>4146</v>
      </c>
      <c r="AO2834" s="5">
        <v>12</v>
      </c>
      <c r="AP2834" s="5">
        <v>1000</v>
      </c>
      <c r="AQ2834" s="5" t="s">
        <v>8642</v>
      </c>
      <c r="AR2834" s="5" t="s">
        <v>8643</v>
      </c>
      <c r="AS2834" s="5">
        <v>45</v>
      </c>
      <c r="AT2834" s="5">
        <v>37.5</v>
      </c>
      <c r="AU2834" s="5">
        <v>24.5</v>
      </c>
      <c r="AV2834" s="5">
        <v>7</v>
      </c>
      <c r="AW2834" s="5">
        <v>14.76</v>
      </c>
      <c r="AX2834" s="5">
        <v>9.65</v>
      </c>
      <c r="AY2834" s="5">
        <v>2.76</v>
      </c>
      <c r="AZ2834" s="5">
        <v>1250</v>
      </c>
      <c r="BA2834" s="5">
        <v>2.76</v>
      </c>
      <c r="BB2834" s="5">
        <v>53</v>
      </c>
      <c r="BC2834" s="5">
        <v>45.1</v>
      </c>
      <c r="BD2834" s="5">
        <v>40.5</v>
      </c>
      <c r="BE2834" s="5">
        <v>20.87</v>
      </c>
      <c r="BF2834" s="5">
        <v>17.76</v>
      </c>
      <c r="BG2834" s="5">
        <v>15.94</v>
      </c>
      <c r="BH2834" s="5">
        <v>16.15</v>
      </c>
      <c r="BI2834" s="5">
        <v>35.65</v>
      </c>
      <c r="BM2834" s="6">
        <f t="shared" si="704"/>
        <v>0</v>
      </c>
      <c r="BN2834" s="10">
        <f t="shared" si="705"/>
        <v>0</v>
      </c>
      <c r="BO2834" s="6">
        <f t="shared" si="706"/>
        <v>1</v>
      </c>
      <c r="BP2834" s="6">
        <f t="shared" si="707"/>
        <v>0</v>
      </c>
      <c r="BQ2834" s="6">
        <f t="shared" si="708"/>
        <v>0</v>
      </c>
      <c r="BR2834" s="10" t="str">
        <f t="shared" si="709"/>
        <v>正常在售</v>
      </c>
      <c r="BS2834" s="6" t="str">
        <f t="shared" si="719"/>
        <v>利润款</v>
      </c>
    </row>
    <row r="2835" spans="1:71">
      <c r="A2835" s="6" t="str">
        <f t="shared" si="710"/>
        <v>CAB09F2VR1KZ</v>
      </c>
      <c r="B2835" s="6" t="str">
        <f t="shared" si="711"/>
        <v>CAX00302ELCT</v>
      </c>
      <c r="C2835" s="6" t="str">
        <f t="shared" si="712"/>
        <v>CAYCY00087</v>
      </c>
      <c r="D2835" s="6" t="str">
        <f t="shared" si="713"/>
        <v>CAB09F2VR1KZYCY00087</v>
      </c>
      <c r="E2835" s="6" t="str">
        <f t="shared" si="714"/>
        <v>CAB09F2VR1KZX00302ELCT</v>
      </c>
      <c r="F2835" s="6" t="str">
        <f t="shared" si="715"/>
        <v>CAYCY00087X00302ELCT</v>
      </c>
      <c r="G2835" s="6" t="str">
        <f t="shared" si="716"/>
        <v>CAYCY00087</v>
      </c>
      <c r="H2835" s="6" t="str">
        <f ca="1" t="shared" si="717"/>
        <v>老品</v>
      </c>
      <c r="I2835" s="10" t="str">
        <f t="shared" si="718"/>
        <v>D</v>
      </c>
      <c r="J2835" s="5" t="s">
        <v>12276</v>
      </c>
      <c r="K2835" s="5" t="s">
        <v>12277</v>
      </c>
      <c r="L2835" s="5" t="s">
        <v>8757</v>
      </c>
      <c r="M2835" s="5" t="s">
        <v>12278</v>
      </c>
      <c r="N2835" s="5" t="s">
        <v>12279</v>
      </c>
      <c r="O2835" s="5" t="s">
        <v>1166</v>
      </c>
      <c r="P2835" s="5" t="s">
        <v>4154</v>
      </c>
      <c r="Q2835" s="5" t="s">
        <v>4352</v>
      </c>
      <c r="R2835" s="5" t="s">
        <v>10</v>
      </c>
      <c r="S2835" s="5" t="s">
        <v>4339</v>
      </c>
      <c r="T2835" s="5" t="s">
        <v>3000</v>
      </c>
      <c r="U2835" s="5" t="s">
        <v>4340</v>
      </c>
      <c r="V2835" s="5" t="s">
        <v>4134</v>
      </c>
      <c r="W2835" s="5" t="s">
        <v>4122</v>
      </c>
      <c r="X2835" s="5" t="s">
        <v>4135</v>
      </c>
      <c r="Y2835" s="5" t="s">
        <v>4184</v>
      </c>
      <c r="Z2835" s="5" t="s">
        <v>4523</v>
      </c>
      <c r="AA2835" s="5" t="s">
        <v>4122</v>
      </c>
      <c r="AB2835" s="5" t="s">
        <v>4341</v>
      </c>
      <c r="AC2835" s="5" t="s">
        <v>8715</v>
      </c>
      <c r="AD2835" s="5" t="s">
        <v>4439</v>
      </c>
      <c r="AE2835" s="5" t="s">
        <v>4140</v>
      </c>
      <c r="AF2835" s="5" t="s">
        <v>2982</v>
      </c>
      <c r="AG2835" s="5" t="s">
        <v>4350</v>
      </c>
      <c r="AH2835" s="5" t="s">
        <v>4521</v>
      </c>
      <c r="AI2835" s="5" t="s">
        <v>4143</v>
      </c>
      <c r="AJ2835" s="5" t="s">
        <v>4688</v>
      </c>
      <c r="AK2835" s="5">
        <v>10.17</v>
      </c>
      <c r="AL2835" s="5" t="s">
        <v>4145</v>
      </c>
      <c r="AM2835" s="5" t="s">
        <v>4146</v>
      </c>
      <c r="AN2835" s="5" t="s">
        <v>4146</v>
      </c>
      <c r="AO2835" s="5">
        <v>12</v>
      </c>
      <c r="AP2835" s="5">
        <v>1000</v>
      </c>
      <c r="AQ2835" s="5" t="s">
        <v>8642</v>
      </c>
      <c r="AR2835" s="5" t="s">
        <v>8643</v>
      </c>
      <c r="AS2835" s="5">
        <v>45</v>
      </c>
      <c r="AT2835" s="5">
        <v>37.5</v>
      </c>
      <c r="AU2835" s="5">
        <v>24.5</v>
      </c>
      <c r="AV2835" s="5">
        <v>7</v>
      </c>
      <c r="AW2835" s="5">
        <v>14.76</v>
      </c>
      <c r="AX2835" s="5">
        <v>9.65</v>
      </c>
      <c r="AY2835" s="5">
        <v>2.76</v>
      </c>
      <c r="AZ2835" s="5">
        <v>1250</v>
      </c>
      <c r="BA2835" s="5">
        <v>2.76</v>
      </c>
      <c r="BB2835" s="5">
        <v>53</v>
      </c>
      <c r="BC2835" s="5">
        <v>45.1</v>
      </c>
      <c r="BD2835" s="5">
        <v>40.5</v>
      </c>
      <c r="BE2835" s="5">
        <v>20.87</v>
      </c>
      <c r="BF2835" s="5">
        <v>17.76</v>
      </c>
      <c r="BG2835" s="5">
        <v>15.94</v>
      </c>
      <c r="BH2835" s="5">
        <v>16.15</v>
      </c>
      <c r="BI2835" s="5">
        <v>35.65</v>
      </c>
      <c r="BM2835" s="6">
        <f t="shared" si="704"/>
        <v>0</v>
      </c>
      <c r="BN2835" s="10">
        <f t="shared" si="705"/>
        <v>0</v>
      </c>
      <c r="BO2835" s="6">
        <f t="shared" si="706"/>
        <v>1</v>
      </c>
      <c r="BP2835" s="6">
        <f t="shared" si="707"/>
        <v>0</v>
      </c>
      <c r="BQ2835" s="6">
        <f t="shared" si="708"/>
        <v>0</v>
      </c>
      <c r="BR2835" s="10" t="str">
        <f t="shared" si="709"/>
        <v>正常在售</v>
      </c>
      <c r="BS2835" s="6" t="str">
        <f t="shared" si="719"/>
        <v>普通款</v>
      </c>
    </row>
    <row r="2836" spans="1:71">
      <c r="A2836" s="6" t="str">
        <f t="shared" si="710"/>
        <v>USB09LRV4ZLJ</v>
      </c>
      <c r="B2836" s="6" t="str">
        <f t="shared" si="711"/>
        <v>USX0032QZS57</v>
      </c>
      <c r="C2836" s="6" t="str">
        <f t="shared" si="712"/>
        <v>USYCY00088</v>
      </c>
      <c r="D2836" s="6" t="str">
        <f t="shared" si="713"/>
        <v>USB09LRV4ZLJYCY00088</v>
      </c>
      <c r="E2836" s="6" t="str">
        <f t="shared" si="714"/>
        <v>USB09LRV4ZLJX0032QZS57</v>
      </c>
      <c r="F2836" s="6" t="str">
        <f t="shared" si="715"/>
        <v>USYCY00088X0032QZS57</v>
      </c>
      <c r="G2836" s="6" t="str">
        <f t="shared" si="716"/>
        <v>USYCY00088</v>
      </c>
      <c r="H2836" s="6" t="str">
        <f ca="1" t="shared" si="717"/>
        <v>老品</v>
      </c>
      <c r="I2836" s="10" t="str">
        <f t="shared" si="718"/>
        <v>停售</v>
      </c>
      <c r="J2836" s="5" t="s">
        <v>12283</v>
      </c>
      <c r="K2836" s="5" t="s">
        <v>12284</v>
      </c>
      <c r="L2836" s="5" t="s">
        <v>12285</v>
      </c>
      <c r="M2836" s="5" t="s">
        <v>12285</v>
      </c>
      <c r="N2836" s="5" t="s">
        <v>12286</v>
      </c>
      <c r="O2836" s="5" t="s">
        <v>12287</v>
      </c>
      <c r="P2836" s="5" t="s">
        <v>4120</v>
      </c>
      <c r="Q2836" s="5" t="s">
        <v>4338</v>
      </c>
      <c r="R2836" s="5" t="s">
        <v>2288</v>
      </c>
      <c r="S2836" s="5" t="s">
        <v>4339</v>
      </c>
      <c r="T2836" s="5" t="s">
        <v>2979</v>
      </c>
      <c r="U2836" s="5" t="s">
        <v>4340</v>
      </c>
      <c r="V2836" s="5" t="s">
        <v>4134</v>
      </c>
      <c r="W2836" s="5" t="s">
        <v>4120</v>
      </c>
      <c r="X2836" s="5" t="s">
        <v>4135</v>
      </c>
      <c r="Y2836" s="5" t="s">
        <v>4299</v>
      </c>
      <c r="Z2836" s="5" t="s">
        <v>4124</v>
      </c>
      <c r="AA2836" s="5" t="s">
        <v>4124</v>
      </c>
      <c r="AB2836" s="5" t="s">
        <v>4137</v>
      </c>
      <c r="AC2836" s="5" t="s">
        <v>12288</v>
      </c>
      <c r="AD2836" s="5" t="s">
        <v>12282</v>
      </c>
      <c r="AE2836" s="5" t="s">
        <v>4140</v>
      </c>
      <c r="AF2836" s="5" t="s">
        <v>4339</v>
      </c>
      <c r="AG2836" s="5" t="s">
        <v>4343</v>
      </c>
      <c r="AH2836" s="5" t="s">
        <v>4339</v>
      </c>
      <c r="AI2836" s="5" t="s">
        <v>4514</v>
      </c>
      <c r="AJ2836" s="5" t="s">
        <v>4345</v>
      </c>
      <c r="AL2836" s="5" t="s">
        <v>4145</v>
      </c>
      <c r="AM2836" s="5" t="s">
        <v>4146</v>
      </c>
      <c r="AN2836" s="5" t="s">
        <v>4146</v>
      </c>
      <c r="AO2836" s="5">
        <v>60</v>
      </c>
      <c r="AP2836" s="5">
        <v>500</v>
      </c>
      <c r="AQ2836" s="5" t="s">
        <v>12289</v>
      </c>
      <c r="AR2836" s="5" t="s">
        <v>10035</v>
      </c>
      <c r="AS2836" s="5">
        <v>20</v>
      </c>
      <c r="AT2836" s="5">
        <v>40.5</v>
      </c>
      <c r="AU2836" s="5">
        <v>6.5</v>
      </c>
      <c r="AV2836" s="5">
        <v>4.6</v>
      </c>
      <c r="AW2836" s="5">
        <v>15.94</v>
      </c>
      <c r="AX2836" s="5">
        <v>2.56</v>
      </c>
      <c r="AY2836" s="5">
        <v>1.81</v>
      </c>
      <c r="AZ2836" s="5">
        <v>320</v>
      </c>
      <c r="BA2836" s="5">
        <v>0.71</v>
      </c>
      <c r="BB2836" s="5">
        <v>51</v>
      </c>
      <c r="BC2836" s="5">
        <v>42</v>
      </c>
      <c r="BD2836" s="5">
        <v>42</v>
      </c>
      <c r="BE2836" s="5">
        <v>20.08</v>
      </c>
      <c r="BF2836" s="5">
        <v>16.54</v>
      </c>
      <c r="BG2836" s="5">
        <v>16.54</v>
      </c>
      <c r="BH2836" s="5">
        <v>20.21</v>
      </c>
      <c r="BI2836" s="5">
        <v>44.61</v>
      </c>
      <c r="BM2836" s="6">
        <f t="shared" si="704"/>
        <v>1</v>
      </c>
      <c r="BN2836" s="10">
        <f t="shared" si="705"/>
        <v>0</v>
      </c>
      <c r="BO2836" s="6">
        <f t="shared" si="706"/>
        <v>0</v>
      </c>
      <c r="BP2836" s="6">
        <f t="shared" si="707"/>
        <v>0</v>
      </c>
      <c r="BQ2836" s="6">
        <f t="shared" si="708"/>
        <v>0</v>
      </c>
      <c r="BR2836" s="10" t="str">
        <f t="shared" si="709"/>
        <v>停售</v>
      </c>
      <c r="BS2836" s="6" t="str">
        <f t="shared" si="719"/>
        <v>停售</v>
      </c>
    </row>
    <row r="2837" spans="1:71">
      <c r="A2837" s="6" t="str">
        <f t="shared" si="710"/>
        <v>USB09MFNKLTY</v>
      </c>
      <c r="B2837" s="6" t="str">
        <f t="shared" si="711"/>
        <v>USX00332XU19</v>
      </c>
      <c r="C2837" s="6" t="str">
        <f t="shared" si="712"/>
        <v>USYCY00089</v>
      </c>
      <c r="D2837" s="6" t="str">
        <f t="shared" si="713"/>
        <v>USB09MFNKLTYYCY00089</v>
      </c>
      <c r="E2837" s="6" t="str">
        <f t="shared" si="714"/>
        <v>USB09MFNKLTYX00332XU19</v>
      </c>
      <c r="F2837" s="6" t="str">
        <f t="shared" si="715"/>
        <v>USYCY00089X00332XU19</v>
      </c>
      <c r="G2837" s="6" t="str">
        <f t="shared" si="716"/>
        <v>USYCY00089</v>
      </c>
      <c r="H2837" s="6" t="str">
        <f ca="1" t="shared" si="717"/>
        <v>老品</v>
      </c>
      <c r="I2837" s="10" t="str">
        <f t="shared" si="718"/>
        <v>停售</v>
      </c>
      <c r="J2837" s="5" t="s">
        <v>12290</v>
      </c>
      <c r="K2837" s="5" t="s">
        <v>12291</v>
      </c>
      <c r="L2837" s="5" t="s">
        <v>12292</v>
      </c>
      <c r="M2837" s="5" t="s">
        <v>12293</v>
      </c>
      <c r="N2837" s="5" t="s">
        <v>12294</v>
      </c>
      <c r="O2837" s="5" t="s">
        <v>12295</v>
      </c>
      <c r="P2837" s="5" t="s">
        <v>4120</v>
      </c>
      <c r="Q2837" s="5" t="s">
        <v>4338</v>
      </c>
      <c r="R2837" s="5" t="s">
        <v>2288</v>
      </c>
      <c r="S2837" s="5" t="s">
        <v>4339</v>
      </c>
      <c r="T2837" s="5" t="s">
        <v>2990</v>
      </c>
      <c r="U2837" s="5" t="s">
        <v>4340</v>
      </c>
      <c r="V2837" s="5" t="s">
        <v>4134</v>
      </c>
      <c r="W2837" s="5" t="s">
        <v>4120</v>
      </c>
      <c r="X2837" s="5" t="s">
        <v>4135</v>
      </c>
      <c r="Y2837" s="5" t="s">
        <v>4299</v>
      </c>
      <c r="Z2837" s="5" t="s">
        <v>4124</v>
      </c>
      <c r="AA2837" s="5" t="s">
        <v>4120</v>
      </c>
      <c r="AB2837" s="5" t="s">
        <v>4137</v>
      </c>
      <c r="AC2837" s="5" t="s">
        <v>12296</v>
      </c>
      <c r="AD2837" s="5" t="s">
        <v>12282</v>
      </c>
      <c r="AE2837" s="5" t="s">
        <v>4140</v>
      </c>
      <c r="AF2837" s="5" t="s">
        <v>3022</v>
      </c>
      <c r="AG2837" s="5" t="s">
        <v>4520</v>
      </c>
      <c r="AH2837" s="5" t="s">
        <v>3022</v>
      </c>
      <c r="AI2837" s="5" t="s">
        <v>4514</v>
      </c>
      <c r="AJ2837" s="5" t="s">
        <v>4144</v>
      </c>
      <c r="AK2837" s="5">
        <v>6.6</v>
      </c>
      <c r="AL2837" s="5" t="s">
        <v>4145</v>
      </c>
      <c r="AM2837" s="5" t="s">
        <v>4146</v>
      </c>
      <c r="AN2837" s="5" t="s">
        <v>4146</v>
      </c>
      <c r="AO2837" s="5">
        <v>24</v>
      </c>
      <c r="AP2837" s="5">
        <v>500</v>
      </c>
      <c r="AQ2837" s="5" t="s">
        <v>12297</v>
      </c>
      <c r="AR2837" s="5" t="s">
        <v>12298</v>
      </c>
      <c r="AS2837" s="5">
        <v>30</v>
      </c>
      <c r="AT2837" s="5">
        <v>28</v>
      </c>
      <c r="AU2837" s="5">
        <v>15.8</v>
      </c>
      <c r="AV2837" s="5">
        <v>12</v>
      </c>
      <c r="AW2837" s="5">
        <v>11.02</v>
      </c>
      <c r="AX2837" s="5">
        <v>6.22</v>
      </c>
      <c r="AY2837" s="5">
        <v>4.72</v>
      </c>
      <c r="AZ2837" s="5">
        <v>560</v>
      </c>
      <c r="BA2837" s="5">
        <v>1.24</v>
      </c>
      <c r="BB2837" s="5">
        <v>59</v>
      </c>
      <c r="BC2837" s="5">
        <v>52</v>
      </c>
      <c r="BD2837" s="5">
        <v>49</v>
      </c>
      <c r="BE2837" s="5">
        <v>23.23</v>
      </c>
      <c r="BF2837" s="5">
        <v>20.47</v>
      </c>
      <c r="BG2837" s="5">
        <v>19.29</v>
      </c>
      <c r="BH2837" s="5">
        <v>14.7</v>
      </c>
      <c r="BI2837" s="5">
        <v>32.45</v>
      </c>
      <c r="BM2837" s="6">
        <f t="shared" si="704"/>
        <v>1</v>
      </c>
      <c r="BN2837" s="10">
        <f t="shared" si="705"/>
        <v>0</v>
      </c>
      <c r="BO2837" s="6">
        <f t="shared" si="706"/>
        <v>0</v>
      </c>
      <c r="BP2837" s="6">
        <f t="shared" si="707"/>
        <v>0</v>
      </c>
      <c r="BQ2837" s="6">
        <f t="shared" si="708"/>
        <v>0</v>
      </c>
      <c r="BR2837" s="10" t="str">
        <f t="shared" si="709"/>
        <v>停售</v>
      </c>
      <c r="BS2837" s="6" t="str">
        <f t="shared" si="719"/>
        <v>停售</v>
      </c>
    </row>
    <row r="2838" spans="1:71">
      <c r="A2838" s="6" t="str">
        <f t="shared" si="710"/>
        <v>USB09MFNBJVJ</v>
      </c>
      <c r="B2838" s="6" t="str">
        <f t="shared" si="711"/>
        <v>USX00332XXGL</v>
      </c>
      <c r="C2838" s="6" t="str">
        <f t="shared" si="712"/>
        <v>USYCY00090</v>
      </c>
      <c r="D2838" s="6" t="str">
        <f t="shared" si="713"/>
        <v>USB09MFNBJVJYCY00090</v>
      </c>
      <c r="E2838" s="6" t="str">
        <f t="shared" si="714"/>
        <v>USB09MFNBJVJX00332XXGL</v>
      </c>
      <c r="F2838" s="6" t="str">
        <f t="shared" si="715"/>
        <v>USYCY00090X00332XXGL</v>
      </c>
      <c r="G2838" s="6" t="str">
        <f t="shared" si="716"/>
        <v>USYCY00090</v>
      </c>
      <c r="H2838" s="6" t="str">
        <f ca="1" t="shared" si="717"/>
        <v>老品</v>
      </c>
      <c r="I2838" s="10" t="str">
        <f t="shared" si="718"/>
        <v>停售</v>
      </c>
      <c r="J2838" s="5" t="s">
        <v>12299</v>
      </c>
      <c r="K2838" s="5" t="s">
        <v>12300</v>
      </c>
      <c r="L2838" s="5" t="s">
        <v>12292</v>
      </c>
      <c r="M2838" s="5" t="s">
        <v>12301</v>
      </c>
      <c r="N2838" s="5" t="s">
        <v>12302</v>
      </c>
      <c r="O2838" s="5" t="s">
        <v>12303</v>
      </c>
      <c r="P2838" s="5" t="s">
        <v>4120</v>
      </c>
      <c r="Q2838" s="5" t="s">
        <v>4338</v>
      </c>
      <c r="R2838" s="5" t="s">
        <v>2288</v>
      </c>
      <c r="S2838" s="5" t="s">
        <v>4339</v>
      </c>
      <c r="T2838" s="5" t="s">
        <v>2990</v>
      </c>
      <c r="U2838" s="5" t="s">
        <v>4340</v>
      </c>
      <c r="V2838" s="5" t="s">
        <v>4134</v>
      </c>
      <c r="W2838" s="5" t="s">
        <v>4120</v>
      </c>
      <c r="X2838" s="5" t="s">
        <v>4135</v>
      </c>
      <c r="Y2838" s="5" t="s">
        <v>4299</v>
      </c>
      <c r="Z2838" s="5" t="s">
        <v>4124</v>
      </c>
      <c r="AA2838" s="5" t="s">
        <v>4120</v>
      </c>
      <c r="AB2838" s="5" t="s">
        <v>4137</v>
      </c>
      <c r="AC2838" s="5" t="s">
        <v>12296</v>
      </c>
      <c r="AD2838" s="5" t="s">
        <v>12282</v>
      </c>
      <c r="AE2838" s="5" t="s">
        <v>4140</v>
      </c>
      <c r="AF2838" s="5" t="s">
        <v>3022</v>
      </c>
      <c r="AG2838" s="5" t="s">
        <v>4520</v>
      </c>
      <c r="AH2838" s="5" t="s">
        <v>3022</v>
      </c>
      <c r="AI2838" s="5" t="s">
        <v>4514</v>
      </c>
      <c r="AJ2838" s="5" t="s">
        <v>4144</v>
      </c>
      <c r="AL2838" s="5" t="s">
        <v>4145</v>
      </c>
      <c r="AM2838" s="5" t="s">
        <v>4146</v>
      </c>
      <c r="AN2838" s="5" t="s">
        <v>4146</v>
      </c>
      <c r="AO2838" s="5">
        <v>24</v>
      </c>
      <c r="AP2838" s="5">
        <v>500</v>
      </c>
      <c r="AQ2838" s="5" t="s">
        <v>12304</v>
      </c>
      <c r="AR2838" s="5" t="s">
        <v>12305</v>
      </c>
      <c r="AS2838" s="5">
        <v>30</v>
      </c>
      <c r="AT2838" s="5">
        <v>28</v>
      </c>
      <c r="AU2838" s="5">
        <v>15.8</v>
      </c>
      <c r="AV2838" s="5">
        <v>12</v>
      </c>
      <c r="AW2838" s="5">
        <v>11.02</v>
      </c>
      <c r="AX2838" s="5">
        <v>6.22</v>
      </c>
      <c r="AY2838" s="5">
        <v>4.72</v>
      </c>
      <c r="AZ2838" s="5">
        <v>580</v>
      </c>
      <c r="BA2838" s="5">
        <v>1.28</v>
      </c>
      <c r="BB2838" s="5">
        <v>59</v>
      </c>
      <c r="BC2838" s="5">
        <v>52</v>
      </c>
      <c r="BD2838" s="5">
        <v>49</v>
      </c>
      <c r="BE2838" s="5">
        <v>23.23</v>
      </c>
      <c r="BF2838" s="5">
        <v>20.47</v>
      </c>
      <c r="BG2838" s="5">
        <v>19.29</v>
      </c>
      <c r="BH2838" s="5">
        <v>15</v>
      </c>
      <c r="BI2838" s="5">
        <v>33.11</v>
      </c>
      <c r="BM2838" s="6">
        <f t="shared" si="704"/>
        <v>1</v>
      </c>
      <c r="BN2838" s="10">
        <f t="shared" si="705"/>
        <v>0</v>
      </c>
      <c r="BO2838" s="6">
        <f t="shared" si="706"/>
        <v>0</v>
      </c>
      <c r="BP2838" s="6">
        <f t="shared" si="707"/>
        <v>0</v>
      </c>
      <c r="BQ2838" s="6">
        <f t="shared" si="708"/>
        <v>0</v>
      </c>
      <c r="BR2838" s="10" t="str">
        <f t="shared" si="709"/>
        <v>停售</v>
      </c>
      <c r="BS2838" s="6" t="str">
        <f t="shared" si="719"/>
        <v>停售</v>
      </c>
    </row>
    <row r="2839" spans="1:71">
      <c r="A2839" s="6" t="str">
        <f t="shared" si="710"/>
        <v>USB09QG8BG36</v>
      </c>
      <c r="B2839" s="6" t="str">
        <f t="shared" si="711"/>
        <v>USX0034KIY07</v>
      </c>
      <c r="C2839" s="6" t="str">
        <f t="shared" si="712"/>
        <v>USYCY00091</v>
      </c>
      <c r="D2839" s="6" t="str">
        <f t="shared" si="713"/>
        <v>USB09QG8BG36YCY00091</v>
      </c>
      <c r="E2839" s="6" t="str">
        <f t="shared" si="714"/>
        <v>USB09QG8BG36X0034KIY07</v>
      </c>
      <c r="F2839" s="6" t="str">
        <f t="shared" si="715"/>
        <v>USYCY00091X0034KIY07</v>
      </c>
      <c r="G2839" s="6" t="str">
        <f t="shared" si="716"/>
        <v>USYCY00091</v>
      </c>
      <c r="H2839" s="6" t="str">
        <f ca="1" t="shared" si="717"/>
        <v>老品</v>
      </c>
      <c r="I2839" s="10" t="str">
        <f t="shared" si="718"/>
        <v>停售</v>
      </c>
      <c r="J2839" s="5" t="s">
        <v>12306</v>
      </c>
      <c r="K2839" s="5" t="s">
        <v>12307</v>
      </c>
      <c r="L2839" s="5" t="s">
        <v>12308</v>
      </c>
      <c r="M2839" s="5" t="s">
        <v>12309</v>
      </c>
      <c r="N2839" s="5" t="s">
        <v>12310</v>
      </c>
      <c r="O2839" s="5" t="s">
        <v>12311</v>
      </c>
      <c r="P2839" s="5" t="s">
        <v>4120</v>
      </c>
      <c r="Q2839" s="5" t="s">
        <v>4338</v>
      </c>
      <c r="R2839" s="5" t="s">
        <v>2288</v>
      </c>
      <c r="S2839" s="5" t="s">
        <v>4339</v>
      </c>
      <c r="T2839" s="5" t="s">
        <v>2990</v>
      </c>
      <c r="U2839" s="5" t="s">
        <v>4340</v>
      </c>
      <c r="V2839" s="5" t="s">
        <v>4134</v>
      </c>
      <c r="W2839" s="5" t="s">
        <v>4120</v>
      </c>
      <c r="X2839" s="5" t="s">
        <v>4135</v>
      </c>
      <c r="Y2839" s="5" t="s">
        <v>4299</v>
      </c>
      <c r="Z2839" s="5" t="s">
        <v>4124</v>
      </c>
      <c r="AA2839" s="5" t="s">
        <v>4120</v>
      </c>
      <c r="AB2839" s="5" t="s">
        <v>4137</v>
      </c>
      <c r="AC2839" s="5" t="s">
        <v>4788</v>
      </c>
      <c r="AD2839" s="5" t="s">
        <v>4789</v>
      </c>
      <c r="AE2839" s="5" t="s">
        <v>4140</v>
      </c>
      <c r="AF2839" s="5" t="s">
        <v>4339</v>
      </c>
      <c r="AG2839" s="5" t="s">
        <v>4343</v>
      </c>
      <c r="AH2839" s="5" t="s">
        <v>4339</v>
      </c>
      <c r="AI2839" s="5" t="s">
        <v>4514</v>
      </c>
      <c r="AJ2839" s="5" t="s">
        <v>4532</v>
      </c>
      <c r="AK2839" s="5">
        <v>5.7</v>
      </c>
      <c r="AL2839" s="5" t="s">
        <v>4145</v>
      </c>
      <c r="AM2839" s="5" t="s">
        <v>4146</v>
      </c>
      <c r="AN2839" s="5" t="s">
        <v>4146</v>
      </c>
      <c r="AO2839" s="5">
        <v>28</v>
      </c>
      <c r="AP2839" s="5">
        <v>500</v>
      </c>
      <c r="AQ2839" s="5" t="s">
        <v>12312</v>
      </c>
      <c r="AR2839" s="5" t="s">
        <v>12313</v>
      </c>
      <c r="AS2839" s="5">
        <v>20</v>
      </c>
      <c r="AT2839" s="5">
        <v>41</v>
      </c>
      <c r="AU2839" s="5">
        <v>10.5</v>
      </c>
      <c r="AV2839" s="5">
        <v>6</v>
      </c>
      <c r="AW2839" s="5">
        <v>16.14</v>
      </c>
      <c r="AX2839" s="5">
        <v>4.13</v>
      </c>
      <c r="AY2839" s="5">
        <v>2.36</v>
      </c>
      <c r="AZ2839" s="5">
        <v>650</v>
      </c>
      <c r="BA2839" s="5">
        <v>1.43</v>
      </c>
      <c r="BB2839" s="5">
        <v>45</v>
      </c>
      <c r="BC2839" s="5">
        <v>45</v>
      </c>
      <c r="BD2839" s="5">
        <v>42</v>
      </c>
      <c r="BE2839" s="5">
        <v>17.72</v>
      </c>
      <c r="BF2839" s="5">
        <v>17.72</v>
      </c>
      <c r="BG2839" s="5">
        <v>16.54</v>
      </c>
      <c r="BH2839" s="5">
        <v>17.9</v>
      </c>
      <c r="BI2839" s="5">
        <v>39.51</v>
      </c>
      <c r="BM2839" s="6">
        <f t="shared" si="704"/>
        <v>1</v>
      </c>
      <c r="BN2839" s="10">
        <f t="shared" si="705"/>
        <v>0</v>
      </c>
      <c r="BO2839" s="6">
        <f t="shared" si="706"/>
        <v>0</v>
      </c>
      <c r="BP2839" s="6">
        <f t="shared" si="707"/>
        <v>0</v>
      </c>
      <c r="BQ2839" s="6">
        <f t="shared" si="708"/>
        <v>0</v>
      </c>
      <c r="BR2839" s="10" t="str">
        <f t="shared" si="709"/>
        <v>停售</v>
      </c>
      <c r="BS2839" s="6" t="str">
        <f t="shared" si="719"/>
        <v>停售</v>
      </c>
    </row>
    <row r="2840" spans="1:71">
      <c r="A2840" s="6" t="str">
        <f t="shared" si="710"/>
        <v>USB09PYLVB3L</v>
      </c>
      <c r="B2840" s="6" t="str">
        <f t="shared" si="711"/>
        <v>USX0034COI0P</v>
      </c>
      <c r="C2840" s="6" t="str">
        <f t="shared" si="712"/>
        <v>USYCY00094</v>
      </c>
      <c r="D2840" s="6" t="str">
        <f t="shared" si="713"/>
        <v>USB09PYLVB3LYCY00094</v>
      </c>
      <c r="E2840" s="6" t="str">
        <f t="shared" si="714"/>
        <v>USB09PYLVB3LX0034COI0P</v>
      </c>
      <c r="F2840" s="6" t="str">
        <f t="shared" si="715"/>
        <v>USYCY00094X0034COI0P</v>
      </c>
      <c r="G2840" s="6" t="str">
        <f t="shared" si="716"/>
        <v>USYCY00094</v>
      </c>
      <c r="H2840" s="6" t="str">
        <f ca="1" t="shared" si="717"/>
        <v>老品</v>
      </c>
      <c r="I2840" s="10" t="str">
        <f t="shared" si="718"/>
        <v>停售</v>
      </c>
      <c r="J2840" s="5" t="s">
        <v>12314</v>
      </c>
      <c r="K2840" s="5" t="s">
        <v>12315</v>
      </c>
      <c r="L2840" s="5" t="s">
        <v>12316</v>
      </c>
      <c r="M2840" s="5" t="s">
        <v>12317</v>
      </c>
      <c r="N2840" s="5" t="s">
        <v>12318</v>
      </c>
      <c r="O2840" s="5" t="s">
        <v>12319</v>
      </c>
      <c r="P2840" s="5" t="s">
        <v>4120</v>
      </c>
      <c r="Q2840" s="5" t="s">
        <v>4338</v>
      </c>
      <c r="R2840" s="5" t="s">
        <v>2288</v>
      </c>
      <c r="S2840" s="5" t="s">
        <v>4339</v>
      </c>
      <c r="T2840" s="5" t="s">
        <v>2990</v>
      </c>
      <c r="U2840" s="5" t="s">
        <v>4340</v>
      </c>
      <c r="V2840" s="5" t="s">
        <v>4134</v>
      </c>
      <c r="W2840" s="5" t="s">
        <v>4120</v>
      </c>
      <c r="X2840" s="5" t="s">
        <v>4135</v>
      </c>
      <c r="Y2840" s="5" t="s">
        <v>4299</v>
      </c>
      <c r="Z2840" s="5" t="s">
        <v>4124</v>
      </c>
      <c r="AA2840" s="5" t="s">
        <v>4120</v>
      </c>
      <c r="AB2840" s="5" t="s">
        <v>4137</v>
      </c>
      <c r="AC2840" s="5" t="s">
        <v>4800</v>
      </c>
      <c r="AD2840" s="5" t="s">
        <v>4796</v>
      </c>
      <c r="AE2840" s="5" t="s">
        <v>4140</v>
      </c>
      <c r="AF2840" s="5" t="s">
        <v>3003</v>
      </c>
      <c r="AG2840" s="5" t="s">
        <v>4141</v>
      </c>
      <c r="AI2840" s="5" t="s">
        <v>5059</v>
      </c>
      <c r="AJ2840" s="5" t="s">
        <v>4688</v>
      </c>
      <c r="AK2840" s="5">
        <v>8.13</v>
      </c>
      <c r="AL2840" s="5" t="s">
        <v>4145</v>
      </c>
      <c r="AM2840" s="5" t="s">
        <v>4146</v>
      </c>
      <c r="AN2840" s="5" t="s">
        <v>4146</v>
      </c>
      <c r="AO2840" s="5">
        <v>6</v>
      </c>
      <c r="AP2840" s="5">
        <v>500</v>
      </c>
      <c r="AQ2840" s="5" t="s">
        <v>12320</v>
      </c>
      <c r="AR2840" s="5" t="s">
        <v>6826</v>
      </c>
      <c r="AS2840" s="5">
        <v>40</v>
      </c>
      <c r="AT2840" s="5">
        <v>45</v>
      </c>
      <c r="AU2840" s="5">
        <v>21</v>
      </c>
      <c r="AV2840" s="5">
        <v>14.5</v>
      </c>
      <c r="AW2840" s="5">
        <v>17.72</v>
      </c>
      <c r="AX2840" s="5">
        <v>8.27</v>
      </c>
      <c r="AY2840" s="5">
        <v>5.71</v>
      </c>
      <c r="AZ2840" s="5">
        <v>2600</v>
      </c>
      <c r="BA2840" s="5">
        <v>5.74</v>
      </c>
      <c r="BB2840" s="5">
        <v>48.5</v>
      </c>
      <c r="BC2840" s="5">
        <v>45</v>
      </c>
      <c r="BD2840" s="5">
        <v>43.5</v>
      </c>
      <c r="BE2840" s="5">
        <v>19.09</v>
      </c>
      <c r="BF2840" s="5">
        <v>17.72</v>
      </c>
      <c r="BG2840" s="5">
        <v>17.13</v>
      </c>
      <c r="BH2840" s="5">
        <v>16.2</v>
      </c>
      <c r="BI2840" s="5">
        <v>35.76</v>
      </c>
      <c r="BM2840" s="6">
        <f t="shared" si="704"/>
        <v>1</v>
      </c>
      <c r="BN2840" s="10">
        <f t="shared" si="705"/>
        <v>0</v>
      </c>
      <c r="BO2840" s="6">
        <f t="shared" si="706"/>
        <v>0</v>
      </c>
      <c r="BP2840" s="6">
        <f t="shared" si="707"/>
        <v>0</v>
      </c>
      <c r="BQ2840" s="6">
        <f t="shared" si="708"/>
        <v>0</v>
      </c>
      <c r="BR2840" s="10" t="str">
        <f t="shared" si="709"/>
        <v>停售</v>
      </c>
      <c r="BS2840" s="6" t="str">
        <f t="shared" si="719"/>
        <v>停售</v>
      </c>
    </row>
    <row r="2841" spans="1:71">
      <c r="A2841" s="6" t="str">
        <f t="shared" si="710"/>
        <v>USB09SCNRFXT</v>
      </c>
      <c r="B2841" s="6" t="str">
        <f t="shared" si="711"/>
        <v>USX0035IAAX7</v>
      </c>
      <c r="C2841" s="6" t="str">
        <f t="shared" si="712"/>
        <v>USYCY00095</v>
      </c>
      <c r="D2841" s="6" t="str">
        <f t="shared" si="713"/>
        <v>USB09SCNRFXTYCY00095</v>
      </c>
      <c r="E2841" s="6" t="str">
        <f t="shared" si="714"/>
        <v>USB09SCNRFXTX0035IAAX7</v>
      </c>
      <c r="F2841" s="6" t="str">
        <f t="shared" si="715"/>
        <v>USYCY00095X0035IAAX7</v>
      </c>
      <c r="G2841" s="6" t="str">
        <f t="shared" si="716"/>
        <v>USYCY00095</v>
      </c>
      <c r="H2841" s="6" t="str">
        <f ca="1" t="shared" si="717"/>
        <v>老品</v>
      </c>
      <c r="I2841" s="10" t="str">
        <f t="shared" si="718"/>
        <v>停售</v>
      </c>
      <c r="J2841" s="5" t="s">
        <v>12321</v>
      </c>
      <c r="K2841" s="5" t="s">
        <v>12322</v>
      </c>
      <c r="L2841" s="5" t="s">
        <v>12323</v>
      </c>
      <c r="M2841" s="5" t="s">
        <v>12324</v>
      </c>
      <c r="N2841" s="5" t="s">
        <v>12325</v>
      </c>
      <c r="O2841" s="5" t="s">
        <v>12326</v>
      </c>
      <c r="P2841" s="5" t="s">
        <v>4120</v>
      </c>
      <c r="Q2841" s="5" t="s">
        <v>4338</v>
      </c>
      <c r="R2841" s="5" t="s">
        <v>2288</v>
      </c>
      <c r="S2841" s="5" t="s">
        <v>4339</v>
      </c>
      <c r="T2841" s="5" t="s">
        <v>2990</v>
      </c>
      <c r="U2841" s="5" t="s">
        <v>4340</v>
      </c>
      <c r="V2841" s="5" t="s">
        <v>4134</v>
      </c>
      <c r="W2841" s="5" t="s">
        <v>4120</v>
      </c>
      <c r="X2841" s="5" t="s">
        <v>4135</v>
      </c>
      <c r="Y2841" s="5" t="s">
        <v>4299</v>
      </c>
      <c r="Z2841" s="5" t="s">
        <v>4124</v>
      </c>
      <c r="AA2841" s="5" t="s">
        <v>4120</v>
      </c>
      <c r="AB2841" s="5" t="s">
        <v>4137</v>
      </c>
      <c r="AC2841" s="5" t="s">
        <v>12327</v>
      </c>
      <c r="AD2841" s="5" t="s">
        <v>8257</v>
      </c>
      <c r="AE2841" s="5" t="s">
        <v>4140</v>
      </c>
      <c r="AF2841" s="5" t="s">
        <v>3022</v>
      </c>
      <c r="AG2841" s="5" t="s">
        <v>4520</v>
      </c>
      <c r="AH2841" s="5" t="s">
        <v>3022</v>
      </c>
      <c r="AI2841" s="5" t="s">
        <v>4514</v>
      </c>
      <c r="AJ2841" s="5" t="s">
        <v>4144</v>
      </c>
      <c r="AK2841" s="5">
        <v>8.13</v>
      </c>
      <c r="AL2841" s="5" t="s">
        <v>4145</v>
      </c>
      <c r="AM2841" s="5" t="s">
        <v>4146</v>
      </c>
      <c r="AN2841" s="5" t="s">
        <v>4146</v>
      </c>
      <c r="AO2841" s="5">
        <v>0</v>
      </c>
      <c r="AP2841" s="5">
        <v>500</v>
      </c>
      <c r="AQ2841" s="5" t="s">
        <v>12328</v>
      </c>
      <c r="AR2841" s="5" t="s">
        <v>12329</v>
      </c>
      <c r="AS2841" s="5">
        <v>25</v>
      </c>
      <c r="AT2841" s="5">
        <v>39.5</v>
      </c>
      <c r="AU2841" s="5">
        <v>28</v>
      </c>
      <c r="AV2841" s="5">
        <v>12</v>
      </c>
      <c r="AW2841" s="5">
        <v>15.55</v>
      </c>
      <c r="AX2841" s="5">
        <v>11.02</v>
      </c>
      <c r="AY2841" s="5">
        <v>4.72</v>
      </c>
      <c r="AZ2841" s="5">
        <v>2070</v>
      </c>
      <c r="BA2841" s="5">
        <v>4.57</v>
      </c>
      <c r="BB2841" s="5">
        <v>0</v>
      </c>
      <c r="BC2841" s="5">
        <v>0</v>
      </c>
      <c r="BD2841" s="5">
        <v>0</v>
      </c>
      <c r="BE2841" s="5">
        <v>0</v>
      </c>
      <c r="BF2841" s="5">
        <v>0</v>
      </c>
      <c r="BG2841" s="5">
        <v>0</v>
      </c>
      <c r="BH2841" s="5">
        <v>0</v>
      </c>
      <c r="BI2841" s="5">
        <v>0</v>
      </c>
      <c r="BM2841" s="6">
        <f t="shared" si="704"/>
        <v>1</v>
      </c>
      <c r="BN2841" s="10">
        <f t="shared" si="705"/>
        <v>0</v>
      </c>
      <c r="BO2841" s="6">
        <f t="shared" si="706"/>
        <v>0</v>
      </c>
      <c r="BP2841" s="6">
        <f t="shared" si="707"/>
        <v>0</v>
      </c>
      <c r="BQ2841" s="6">
        <f t="shared" si="708"/>
        <v>0</v>
      </c>
      <c r="BR2841" s="10" t="str">
        <f t="shared" si="709"/>
        <v>停售</v>
      </c>
      <c r="BS2841" s="6" t="str">
        <f t="shared" si="719"/>
        <v>停售</v>
      </c>
    </row>
    <row r="2842" spans="1:71">
      <c r="A2842" s="6" t="str">
        <f t="shared" si="710"/>
        <v>USB09V58RQX3</v>
      </c>
      <c r="B2842" s="6" t="str">
        <f t="shared" si="711"/>
        <v>USX0036NCOJT</v>
      </c>
      <c r="C2842" s="6" t="str">
        <f t="shared" si="712"/>
        <v>USYCY00096</v>
      </c>
      <c r="D2842" s="6" t="str">
        <f t="shared" si="713"/>
        <v>USB09V58RQX3YCY00096</v>
      </c>
      <c r="E2842" s="6" t="str">
        <f t="shared" si="714"/>
        <v>USB09V58RQX3X0036NCOJT</v>
      </c>
      <c r="F2842" s="6" t="str">
        <f t="shared" si="715"/>
        <v>USYCY00096X0036NCOJT</v>
      </c>
      <c r="G2842" s="6" t="str">
        <f t="shared" si="716"/>
        <v>USYCY00096</v>
      </c>
      <c r="H2842" s="6" t="str">
        <f ca="1" t="shared" si="717"/>
        <v>老品</v>
      </c>
      <c r="I2842" s="10" t="str">
        <f t="shared" si="718"/>
        <v>停售</v>
      </c>
      <c r="J2842" s="5" t="s">
        <v>12330</v>
      </c>
      <c r="K2842" s="5" t="s">
        <v>12331</v>
      </c>
      <c r="L2842" s="5" t="s">
        <v>12332</v>
      </c>
      <c r="M2842" s="5" t="s">
        <v>12333</v>
      </c>
      <c r="N2842" s="5" t="s">
        <v>12334</v>
      </c>
      <c r="O2842" s="5" t="s">
        <v>12335</v>
      </c>
      <c r="P2842" s="5" t="s">
        <v>4120</v>
      </c>
      <c r="Q2842" s="5" t="s">
        <v>4338</v>
      </c>
      <c r="R2842" s="5" t="s">
        <v>2288</v>
      </c>
      <c r="S2842" s="5" t="s">
        <v>4339</v>
      </c>
      <c r="T2842" s="5" t="s">
        <v>2990</v>
      </c>
      <c r="U2842" s="5" t="s">
        <v>4340</v>
      </c>
      <c r="V2842" s="5" t="s">
        <v>4134</v>
      </c>
      <c r="W2842" s="5" t="s">
        <v>4120</v>
      </c>
      <c r="X2842" s="5" t="s">
        <v>4135</v>
      </c>
      <c r="Y2842" s="5" t="s">
        <v>4299</v>
      </c>
      <c r="Z2842" s="5" t="s">
        <v>4124</v>
      </c>
      <c r="AA2842" s="5" t="s">
        <v>4120</v>
      </c>
      <c r="AB2842" s="5" t="s">
        <v>4137</v>
      </c>
      <c r="AC2842" s="5" t="s">
        <v>12336</v>
      </c>
      <c r="AD2842" s="5" t="s">
        <v>8048</v>
      </c>
      <c r="AE2842" s="5" t="s">
        <v>4140</v>
      </c>
      <c r="AF2842" s="5" t="s">
        <v>3003</v>
      </c>
      <c r="AG2842" s="5" t="s">
        <v>4141</v>
      </c>
      <c r="AI2842" s="5" t="s">
        <v>5059</v>
      </c>
      <c r="AJ2842" s="5" t="s">
        <v>4345</v>
      </c>
      <c r="AL2842" s="5" t="s">
        <v>4145</v>
      </c>
      <c r="AM2842" s="5" t="s">
        <v>4146</v>
      </c>
      <c r="AN2842" s="5" t="s">
        <v>4146</v>
      </c>
      <c r="AO2842" s="5">
        <v>20</v>
      </c>
      <c r="AP2842" s="5">
        <v>500</v>
      </c>
      <c r="AQ2842" s="5" t="s">
        <v>12337</v>
      </c>
      <c r="AR2842" s="5" t="s">
        <v>12338</v>
      </c>
      <c r="AS2842" s="5">
        <v>30</v>
      </c>
      <c r="AT2842" s="5">
        <v>24</v>
      </c>
      <c r="AU2842" s="5">
        <v>22</v>
      </c>
      <c r="AV2842" s="5">
        <v>8</v>
      </c>
      <c r="AW2842" s="5">
        <v>9.45</v>
      </c>
      <c r="AX2842" s="5">
        <v>8.66</v>
      </c>
      <c r="AY2842" s="5">
        <v>3.15</v>
      </c>
      <c r="AZ2842" s="5">
        <v>780</v>
      </c>
      <c r="BA2842" s="5">
        <v>1.72</v>
      </c>
      <c r="BB2842" s="5">
        <v>49.5</v>
      </c>
      <c r="BC2842" s="5">
        <v>46.5</v>
      </c>
      <c r="BD2842" s="5">
        <v>44</v>
      </c>
      <c r="BE2842" s="5">
        <v>19.49</v>
      </c>
      <c r="BF2842" s="5">
        <v>18.31</v>
      </c>
      <c r="BG2842" s="5">
        <v>17.32</v>
      </c>
      <c r="BH2842" s="5">
        <v>16.78</v>
      </c>
      <c r="BI2842" s="5">
        <v>37.04</v>
      </c>
      <c r="BM2842" s="6">
        <f t="shared" si="704"/>
        <v>1</v>
      </c>
      <c r="BN2842" s="10">
        <f t="shared" si="705"/>
        <v>0</v>
      </c>
      <c r="BO2842" s="6">
        <f t="shared" si="706"/>
        <v>0</v>
      </c>
      <c r="BP2842" s="6">
        <f t="shared" si="707"/>
        <v>0</v>
      </c>
      <c r="BQ2842" s="6">
        <f t="shared" si="708"/>
        <v>0</v>
      </c>
      <c r="BR2842" s="10" t="str">
        <f t="shared" si="709"/>
        <v>停售</v>
      </c>
      <c r="BS2842" s="6" t="str">
        <f t="shared" si="719"/>
        <v>停售</v>
      </c>
    </row>
    <row r="2843" spans="1:71">
      <c r="A2843" s="6" t="str">
        <f t="shared" si="710"/>
        <v>USB09VP7H29P</v>
      </c>
      <c r="B2843" s="6" t="str">
        <f t="shared" si="711"/>
        <v>USX0036W7SRD</v>
      </c>
      <c r="C2843" s="6" t="str">
        <f t="shared" si="712"/>
        <v>USYCY00097</v>
      </c>
      <c r="D2843" s="6" t="str">
        <f t="shared" si="713"/>
        <v>USB09VP7H29PYCY00097</v>
      </c>
      <c r="E2843" s="6" t="str">
        <f t="shared" si="714"/>
        <v>USB09VP7H29PX0036W7SRD</v>
      </c>
      <c r="F2843" s="6" t="str">
        <f t="shared" si="715"/>
        <v>USYCY00097X0036W7SRD</v>
      </c>
      <c r="G2843" s="6" t="str">
        <f t="shared" si="716"/>
        <v>USYCY00097</v>
      </c>
      <c r="H2843" s="6" t="str">
        <f ca="1" t="shared" si="717"/>
        <v>老品</v>
      </c>
      <c r="I2843" s="10" t="str">
        <f t="shared" si="718"/>
        <v>停售</v>
      </c>
      <c r="J2843" s="5" t="s">
        <v>12339</v>
      </c>
      <c r="K2843" s="5" t="s">
        <v>12340</v>
      </c>
      <c r="L2843" s="5" t="s">
        <v>12316</v>
      </c>
      <c r="M2843" s="5" t="s">
        <v>12341</v>
      </c>
      <c r="N2843" s="5" t="s">
        <v>12342</v>
      </c>
      <c r="O2843" s="5" t="s">
        <v>12343</v>
      </c>
      <c r="P2843" s="5" t="s">
        <v>4120</v>
      </c>
      <c r="Q2843" s="5" t="s">
        <v>4338</v>
      </c>
      <c r="R2843" s="5" t="s">
        <v>2288</v>
      </c>
      <c r="S2843" s="5" t="s">
        <v>4339</v>
      </c>
      <c r="T2843" s="5" t="s">
        <v>2990</v>
      </c>
      <c r="U2843" s="5" t="s">
        <v>4340</v>
      </c>
      <c r="V2843" s="5" t="s">
        <v>4134</v>
      </c>
      <c r="W2843" s="5" t="s">
        <v>4120</v>
      </c>
      <c r="X2843" s="5" t="s">
        <v>4135</v>
      </c>
      <c r="Y2843" s="5" t="s">
        <v>4299</v>
      </c>
      <c r="Z2843" s="5" t="s">
        <v>4124</v>
      </c>
      <c r="AA2843" s="5" t="s">
        <v>4120</v>
      </c>
      <c r="AB2843" s="5" t="s">
        <v>4137</v>
      </c>
      <c r="AC2843" s="5" t="s">
        <v>12344</v>
      </c>
      <c r="AD2843" s="5" t="s">
        <v>8048</v>
      </c>
      <c r="AE2843" s="5" t="s">
        <v>4140</v>
      </c>
      <c r="AF2843" s="5" t="s">
        <v>3003</v>
      </c>
      <c r="AG2843" s="5" t="s">
        <v>4141</v>
      </c>
      <c r="AH2843" s="5" t="s">
        <v>3003</v>
      </c>
      <c r="AI2843" s="5" t="s">
        <v>5059</v>
      </c>
      <c r="AJ2843" s="5" t="s">
        <v>4688</v>
      </c>
      <c r="AK2843" s="5">
        <v>6.39</v>
      </c>
      <c r="AL2843" s="5" t="s">
        <v>4145</v>
      </c>
      <c r="AM2843" s="5" t="s">
        <v>4146</v>
      </c>
      <c r="AN2843" s="5" t="s">
        <v>4146</v>
      </c>
      <c r="AO2843" s="5">
        <v>10</v>
      </c>
      <c r="AP2843" s="5">
        <v>500</v>
      </c>
      <c r="AQ2843" s="5" t="s">
        <v>12345</v>
      </c>
      <c r="AR2843" s="5" t="s">
        <v>12346</v>
      </c>
      <c r="AS2843" s="5">
        <v>30</v>
      </c>
      <c r="AT2843" s="5">
        <v>44</v>
      </c>
      <c r="AU2843" s="5">
        <v>22</v>
      </c>
      <c r="AV2843" s="5">
        <v>6.5</v>
      </c>
      <c r="AW2843" s="5">
        <v>17.32</v>
      </c>
      <c r="AX2843" s="5">
        <v>8.66</v>
      </c>
      <c r="AY2843" s="5">
        <v>2.56</v>
      </c>
      <c r="AZ2843" s="5">
        <v>1400</v>
      </c>
      <c r="BA2843" s="5">
        <v>3.09</v>
      </c>
      <c r="BB2843" s="5">
        <v>50</v>
      </c>
      <c r="BC2843" s="5">
        <v>46</v>
      </c>
      <c r="BD2843" s="5">
        <v>34</v>
      </c>
      <c r="BE2843" s="5">
        <v>19.69</v>
      </c>
      <c r="BF2843" s="5">
        <v>18.11</v>
      </c>
      <c r="BG2843" s="5">
        <v>13.39</v>
      </c>
      <c r="BH2843" s="5">
        <v>13.8</v>
      </c>
      <c r="BI2843" s="5">
        <v>30.46</v>
      </c>
      <c r="BM2843" s="6">
        <f t="shared" si="704"/>
        <v>1</v>
      </c>
      <c r="BN2843" s="10">
        <f t="shared" si="705"/>
        <v>0</v>
      </c>
      <c r="BO2843" s="6">
        <f t="shared" si="706"/>
        <v>0</v>
      </c>
      <c r="BP2843" s="6">
        <f t="shared" si="707"/>
        <v>0</v>
      </c>
      <c r="BQ2843" s="6">
        <f t="shared" si="708"/>
        <v>0</v>
      </c>
      <c r="BR2843" s="10" t="str">
        <f t="shared" si="709"/>
        <v>停售</v>
      </c>
      <c r="BS2843" s="6" t="str">
        <f t="shared" si="719"/>
        <v>停售</v>
      </c>
    </row>
    <row r="2844" spans="1:71">
      <c r="A2844" s="6" t="str">
        <f t="shared" si="710"/>
        <v>USB09XHTWYLJ</v>
      </c>
      <c r="B2844" s="6" t="str">
        <f t="shared" si="711"/>
        <v>USX0037RQTNV</v>
      </c>
      <c r="C2844" s="6" t="str">
        <f t="shared" si="712"/>
        <v>USYCY00098</v>
      </c>
      <c r="D2844" s="6" t="str">
        <f t="shared" si="713"/>
        <v>USB09XHTWYLJYCY00098</v>
      </c>
      <c r="E2844" s="6" t="str">
        <f t="shared" si="714"/>
        <v>USB09XHTWYLJX0037RQTNV</v>
      </c>
      <c r="F2844" s="6" t="str">
        <f t="shared" si="715"/>
        <v>USYCY00098X0037RQTNV</v>
      </c>
      <c r="G2844" s="6" t="str">
        <f t="shared" si="716"/>
        <v>USYCY00098</v>
      </c>
      <c r="H2844" s="6" t="str">
        <f ca="1" t="shared" si="717"/>
        <v>老品</v>
      </c>
      <c r="I2844" s="10" t="str">
        <f t="shared" si="718"/>
        <v>停售</v>
      </c>
      <c r="J2844" s="5" t="s">
        <v>12347</v>
      </c>
      <c r="K2844" s="5" t="s">
        <v>12348</v>
      </c>
      <c r="L2844" s="5" t="s">
        <v>12349</v>
      </c>
      <c r="M2844" s="5" t="s">
        <v>12350</v>
      </c>
      <c r="N2844" s="5" t="s">
        <v>12351</v>
      </c>
      <c r="O2844" s="5" t="s">
        <v>12352</v>
      </c>
      <c r="P2844" s="5" t="s">
        <v>4120</v>
      </c>
      <c r="Q2844" s="5" t="s">
        <v>4338</v>
      </c>
      <c r="R2844" s="5" t="s">
        <v>2288</v>
      </c>
      <c r="S2844" s="5" t="s">
        <v>4339</v>
      </c>
      <c r="T2844" s="5" t="s">
        <v>2976</v>
      </c>
      <c r="U2844" s="5" t="s">
        <v>4340</v>
      </c>
      <c r="V2844" s="5" t="s">
        <v>4134</v>
      </c>
      <c r="W2844" s="5" t="s">
        <v>4120</v>
      </c>
      <c r="X2844" s="5" t="s">
        <v>4135</v>
      </c>
      <c r="Y2844" s="5" t="s">
        <v>4299</v>
      </c>
      <c r="Z2844" s="5" t="s">
        <v>4124</v>
      </c>
      <c r="AA2844" s="5" t="s">
        <v>4120</v>
      </c>
      <c r="AB2844" s="5" t="s">
        <v>4137</v>
      </c>
      <c r="AC2844" s="5" t="s">
        <v>12353</v>
      </c>
      <c r="AD2844" s="5" t="s">
        <v>8048</v>
      </c>
      <c r="AE2844" s="5" t="s">
        <v>4140</v>
      </c>
      <c r="AF2844" s="5" t="s">
        <v>4339</v>
      </c>
      <c r="AG2844" s="5" t="s">
        <v>4343</v>
      </c>
      <c r="AH2844" s="5" t="s">
        <v>12354</v>
      </c>
      <c r="AI2844" s="5" t="s">
        <v>4344</v>
      </c>
      <c r="AJ2844" s="5" t="s">
        <v>4770</v>
      </c>
      <c r="AK2844" s="5">
        <v>6.1</v>
      </c>
      <c r="AL2844" s="5" t="s">
        <v>4145</v>
      </c>
      <c r="AM2844" s="5" t="s">
        <v>4146</v>
      </c>
      <c r="AN2844" s="5" t="s">
        <v>4146</v>
      </c>
      <c r="AO2844" s="5">
        <v>10</v>
      </c>
      <c r="AP2844" s="5">
        <v>500</v>
      </c>
      <c r="AQ2844" s="5" t="s">
        <v>12355</v>
      </c>
      <c r="AR2844" s="5" t="s">
        <v>12356</v>
      </c>
      <c r="AS2844" s="5">
        <v>30</v>
      </c>
      <c r="AT2844" s="5">
        <v>32.5</v>
      </c>
      <c r="AU2844" s="5">
        <v>31</v>
      </c>
      <c r="AV2844" s="5">
        <v>5</v>
      </c>
      <c r="AW2844" s="5">
        <v>12.8</v>
      </c>
      <c r="AX2844" s="5">
        <v>12.2</v>
      </c>
      <c r="AY2844" s="5">
        <v>1.97</v>
      </c>
      <c r="AZ2844" s="5">
        <v>860</v>
      </c>
      <c r="BA2844" s="5">
        <v>1.9</v>
      </c>
      <c r="BB2844" s="5">
        <v>53</v>
      </c>
      <c r="BC2844" s="5">
        <v>35</v>
      </c>
      <c r="BD2844" s="5">
        <v>34</v>
      </c>
      <c r="BE2844" s="5">
        <v>20.87</v>
      </c>
      <c r="BF2844" s="5">
        <v>13.78</v>
      </c>
      <c r="BG2844" s="5">
        <v>13.39</v>
      </c>
      <c r="BH2844" s="5">
        <v>9.6</v>
      </c>
      <c r="BI2844" s="5">
        <v>21.19</v>
      </c>
      <c r="BM2844" s="6">
        <f t="shared" si="704"/>
        <v>1</v>
      </c>
      <c r="BN2844" s="10">
        <f t="shared" si="705"/>
        <v>0</v>
      </c>
      <c r="BO2844" s="6">
        <f t="shared" si="706"/>
        <v>0</v>
      </c>
      <c r="BP2844" s="6">
        <f t="shared" si="707"/>
        <v>0</v>
      </c>
      <c r="BQ2844" s="6">
        <f t="shared" si="708"/>
        <v>0</v>
      </c>
      <c r="BR2844" s="10" t="str">
        <f t="shared" si="709"/>
        <v>停售</v>
      </c>
      <c r="BS2844" s="6" t="str">
        <f t="shared" si="719"/>
        <v>停售</v>
      </c>
    </row>
    <row r="2845" spans="1:71">
      <c r="A2845" s="6" t="str">
        <f t="shared" si="710"/>
        <v>MXB09XHJ67TD</v>
      </c>
      <c r="B2845" s="6" t="str">
        <f t="shared" si="711"/>
        <v>MXX0037RIJ07</v>
      </c>
      <c r="C2845" s="6" t="str">
        <f t="shared" si="712"/>
        <v>MXYCY00100</v>
      </c>
      <c r="D2845" s="6" t="str">
        <f t="shared" si="713"/>
        <v>MXB09XHJ67TDYCY00100</v>
      </c>
      <c r="E2845" s="6" t="str">
        <f t="shared" si="714"/>
        <v>MXB09XHJ67TDX0037RIJ07</v>
      </c>
      <c r="F2845" s="6" t="str">
        <f t="shared" si="715"/>
        <v>MXYCY00100X0037RIJ07</v>
      </c>
      <c r="G2845" s="6" t="str">
        <f t="shared" si="716"/>
        <v>MXYCY00100</v>
      </c>
      <c r="H2845" s="6" t="str">
        <f ca="1" t="shared" si="717"/>
        <v>待上架</v>
      </c>
      <c r="I2845" s="10" t="str">
        <f t="shared" si="718"/>
        <v>未维护</v>
      </c>
      <c r="J2845" s="5" t="s">
        <v>12357</v>
      </c>
      <c r="K2845" s="5" t="s">
        <v>12358</v>
      </c>
      <c r="L2845" s="5" t="s">
        <v>8758</v>
      </c>
      <c r="M2845" s="5" t="s">
        <v>12359</v>
      </c>
      <c r="N2845" s="5" t="s">
        <v>12360</v>
      </c>
      <c r="O2845" s="5" t="s">
        <v>1170</v>
      </c>
      <c r="P2845" s="5" t="s">
        <v>4120</v>
      </c>
      <c r="Q2845" s="5" t="s">
        <v>4349</v>
      </c>
      <c r="R2845" s="5" t="s">
        <v>8</v>
      </c>
      <c r="S2845" s="5" t="s">
        <v>4339</v>
      </c>
      <c r="T2845" s="5" t="s">
        <v>3000</v>
      </c>
      <c r="U2845" s="5" t="s">
        <v>4340</v>
      </c>
      <c r="V2845" s="5" t="s">
        <v>4134</v>
      </c>
      <c r="W2845" s="5" t="s">
        <v>4124</v>
      </c>
      <c r="X2845" s="5" t="s">
        <v>4124</v>
      </c>
      <c r="Y2845" s="5" t="s">
        <v>4184</v>
      </c>
      <c r="Z2845" s="5" t="s">
        <v>4124</v>
      </c>
      <c r="AA2845" s="5" t="s">
        <v>4121</v>
      </c>
      <c r="AB2845" s="5" t="s">
        <v>4137</v>
      </c>
      <c r="AE2845" s="5" t="s">
        <v>4140</v>
      </c>
      <c r="AF2845" s="5" t="s">
        <v>2975</v>
      </c>
      <c r="AG2845" s="5" t="s">
        <v>4350</v>
      </c>
      <c r="AH2845" s="5" t="s">
        <v>2975</v>
      </c>
      <c r="AI2845" s="5" t="s">
        <v>5059</v>
      </c>
      <c r="AJ2845" s="5" t="s">
        <v>4688</v>
      </c>
      <c r="AK2845" s="5">
        <v>226.03</v>
      </c>
      <c r="AL2845" s="5" t="s">
        <v>4145</v>
      </c>
      <c r="AM2845" s="5" t="s">
        <v>4146</v>
      </c>
      <c r="AN2845" s="5" t="s">
        <v>4146</v>
      </c>
      <c r="AO2845" s="5">
        <v>12</v>
      </c>
      <c r="AP2845" s="5">
        <v>1000</v>
      </c>
      <c r="AQ2845" s="5" t="s">
        <v>8642</v>
      </c>
      <c r="AR2845" s="5" t="s">
        <v>8643</v>
      </c>
      <c r="AS2845" s="5">
        <v>45</v>
      </c>
      <c r="AT2845" s="5">
        <v>37.5</v>
      </c>
      <c r="AU2845" s="5">
        <v>25</v>
      </c>
      <c r="AV2845" s="5">
        <v>8</v>
      </c>
      <c r="AW2845" s="5">
        <v>14.76</v>
      </c>
      <c r="AX2845" s="5">
        <v>9.84</v>
      </c>
      <c r="AY2845" s="5">
        <v>3.15</v>
      </c>
      <c r="AZ2845" s="5">
        <v>1250</v>
      </c>
      <c r="BA2845" s="5">
        <v>2.76</v>
      </c>
      <c r="BB2845" s="5">
        <v>53</v>
      </c>
      <c r="BC2845" s="5">
        <v>45</v>
      </c>
      <c r="BD2845" s="5">
        <v>40</v>
      </c>
      <c r="BE2845" s="5">
        <v>20.87</v>
      </c>
      <c r="BF2845" s="5">
        <v>17.72</v>
      </c>
      <c r="BG2845" s="5">
        <v>15.75</v>
      </c>
      <c r="BH2845" s="5">
        <v>16.25</v>
      </c>
      <c r="BI2845" s="5">
        <v>35.87</v>
      </c>
      <c r="BM2845" s="6">
        <f t="shared" si="704"/>
        <v>0</v>
      </c>
      <c r="BN2845" s="10">
        <f t="shared" si="705"/>
        <v>0</v>
      </c>
      <c r="BO2845" s="6">
        <f t="shared" si="706"/>
        <v>0</v>
      </c>
      <c r="BP2845" s="6">
        <f t="shared" si="707"/>
        <v>0</v>
      </c>
      <c r="BQ2845" s="6">
        <f t="shared" si="708"/>
        <v>1</v>
      </c>
      <c r="BR2845" s="10" t="str">
        <f t="shared" si="709"/>
        <v>待上架</v>
      </c>
      <c r="BS2845" s="6" t="str">
        <f t="shared" si="719"/>
        <v>待上架</v>
      </c>
    </row>
    <row r="2846" spans="1:71">
      <c r="A2846" s="6" t="str">
        <f t="shared" si="710"/>
        <v>AUB09XHJ67TD</v>
      </c>
      <c r="B2846" s="6" t="str">
        <f t="shared" si="711"/>
        <v>AUX001B2XP7B</v>
      </c>
      <c r="C2846" s="6" t="str">
        <f t="shared" si="712"/>
        <v>AUYCY00100</v>
      </c>
      <c r="D2846" s="6" t="str">
        <f t="shared" si="713"/>
        <v>AUB09XHJ67TDYCY00100</v>
      </c>
      <c r="E2846" s="6" t="str">
        <f t="shared" si="714"/>
        <v>AUB09XHJ67TDX001B2XP7B</v>
      </c>
      <c r="F2846" s="6" t="str">
        <f t="shared" si="715"/>
        <v>AUYCY00100X001B2XP7B</v>
      </c>
      <c r="G2846" s="6" t="str">
        <f t="shared" si="716"/>
        <v>AUYCY00100</v>
      </c>
      <c r="H2846" s="6" t="str">
        <f ca="1" t="shared" si="717"/>
        <v>老品</v>
      </c>
      <c r="I2846" s="10" t="str">
        <f t="shared" si="718"/>
        <v>D</v>
      </c>
      <c r="J2846" s="5" t="s">
        <v>12357</v>
      </c>
      <c r="K2846" s="5" t="s">
        <v>12358</v>
      </c>
      <c r="L2846" s="5" t="s">
        <v>8718</v>
      </c>
      <c r="M2846" s="5" t="s">
        <v>12359</v>
      </c>
      <c r="N2846" s="5" t="s">
        <v>12361</v>
      </c>
      <c r="O2846" s="5" t="s">
        <v>2210</v>
      </c>
      <c r="P2846" s="5" t="s">
        <v>4154</v>
      </c>
      <c r="Q2846" s="5" t="s">
        <v>8630</v>
      </c>
      <c r="R2846" s="5" t="s">
        <v>1522</v>
      </c>
      <c r="S2846" s="5" t="s">
        <v>2985</v>
      </c>
      <c r="T2846" s="5" t="s">
        <v>3000</v>
      </c>
      <c r="U2846" s="5" t="s">
        <v>4340</v>
      </c>
      <c r="V2846" s="5" t="s">
        <v>4134</v>
      </c>
      <c r="W2846" s="5" t="s">
        <v>4122</v>
      </c>
      <c r="X2846" s="5" t="s">
        <v>4135</v>
      </c>
      <c r="Y2846" s="5" t="s">
        <v>4184</v>
      </c>
      <c r="Z2846" s="5" t="s">
        <v>4523</v>
      </c>
      <c r="AA2846" s="5" t="s">
        <v>4122</v>
      </c>
      <c r="AB2846" s="5" t="s">
        <v>2457</v>
      </c>
      <c r="AC2846" s="5" t="s">
        <v>9615</v>
      </c>
      <c r="AD2846" s="5" t="s">
        <v>4439</v>
      </c>
      <c r="AE2846" s="5" t="s">
        <v>4140</v>
      </c>
      <c r="AF2846" s="5" t="s">
        <v>3008</v>
      </c>
      <c r="AG2846" s="5" t="s">
        <v>4394</v>
      </c>
      <c r="AH2846" s="5" t="s">
        <v>6129</v>
      </c>
      <c r="AI2846" s="5" t="s">
        <v>5059</v>
      </c>
      <c r="AJ2846" s="5" t="s">
        <v>4688</v>
      </c>
      <c r="AL2846" s="5" t="s">
        <v>4145</v>
      </c>
      <c r="AM2846" s="5" t="s">
        <v>4146</v>
      </c>
      <c r="AN2846" s="5" t="s">
        <v>4146</v>
      </c>
      <c r="AO2846" s="5">
        <v>12</v>
      </c>
      <c r="AP2846" s="5">
        <v>1000</v>
      </c>
      <c r="AQ2846" s="5" t="s">
        <v>8642</v>
      </c>
      <c r="AR2846" s="5" t="s">
        <v>8643</v>
      </c>
      <c r="AS2846" s="5">
        <v>45</v>
      </c>
      <c r="AT2846" s="5">
        <v>37.5</v>
      </c>
      <c r="AU2846" s="5">
        <v>25</v>
      </c>
      <c r="AV2846" s="5">
        <v>8</v>
      </c>
      <c r="AW2846" s="5">
        <v>14.76</v>
      </c>
      <c r="AX2846" s="5">
        <v>9.84</v>
      </c>
      <c r="AY2846" s="5">
        <v>3.15</v>
      </c>
      <c r="AZ2846" s="5">
        <v>1250</v>
      </c>
      <c r="BA2846" s="5">
        <v>2.76</v>
      </c>
      <c r="BB2846" s="5">
        <v>53</v>
      </c>
      <c r="BC2846" s="5">
        <v>45</v>
      </c>
      <c r="BD2846" s="5">
        <v>40</v>
      </c>
      <c r="BE2846" s="5">
        <v>20.87</v>
      </c>
      <c r="BF2846" s="5">
        <v>17.72</v>
      </c>
      <c r="BG2846" s="5">
        <v>15.75</v>
      </c>
      <c r="BH2846" s="5">
        <v>16.25</v>
      </c>
      <c r="BI2846" s="5">
        <v>35.87</v>
      </c>
      <c r="BM2846" s="6">
        <f t="shared" si="704"/>
        <v>0</v>
      </c>
      <c r="BN2846" s="10">
        <f t="shared" si="705"/>
        <v>0</v>
      </c>
      <c r="BO2846" s="6">
        <f t="shared" si="706"/>
        <v>1</v>
      </c>
      <c r="BP2846" s="6">
        <f t="shared" si="707"/>
        <v>0</v>
      </c>
      <c r="BQ2846" s="6">
        <f t="shared" si="708"/>
        <v>0</v>
      </c>
      <c r="BR2846" s="10" t="str">
        <f t="shared" si="709"/>
        <v>正常在售</v>
      </c>
      <c r="BS2846" s="6" t="str">
        <f t="shared" si="719"/>
        <v>普通款</v>
      </c>
    </row>
    <row r="2847" spans="1:71">
      <c r="A2847" s="6" t="str">
        <f t="shared" si="710"/>
        <v>USB09XHJ67TD</v>
      </c>
      <c r="B2847" s="6" t="str">
        <f t="shared" si="711"/>
        <v>USB09XHJ67TD</v>
      </c>
      <c r="C2847" s="6" t="str">
        <f t="shared" si="712"/>
        <v>USYCY00100</v>
      </c>
      <c r="D2847" s="6" t="str">
        <f t="shared" si="713"/>
        <v>USB09XHJ67TDYCY00100</v>
      </c>
      <c r="E2847" s="6" t="str">
        <f t="shared" si="714"/>
        <v>USB09XHJ67TDB09XHJ67TD</v>
      </c>
      <c r="F2847" s="6" t="str">
        <f t="shared" si="715"/>
        <v>USYCY00100B09XHJ67TD</v>
      </c>
      <c r="G2847" s="6" t="str">
        <f t="shared" si="716"/>
        <v>USYCY00100</v>
      </c>
      <c r="H2847" s="6" t="str">
        <f ca="1" t="shared" si="717"/>
        <v>老品</v>
      </c>
      <c r="I2847" s="10" t="str">
        <f t="shared" si="718"/>
        <v>普通款</v>
      </c>
      <c r="J2847" s="5" t="s">
        <v>12357</v>
      </c>
      <c r="K2847" s="5" t="s">
        <v>12358</v>
      </c>
      <c r="L2847" s="5" t="s">
        <v>8661</v>
      </c>
      <c r="M2847" s="5" t="s">
        <v>12359</v>
      </c>
      <c r="N2847" s="5" t="s">
        <v>12362</v>
      </c>
      <c r="O2847" s="5" t="s">
        <v>12359</v>
      </c>
      <c r="P2847" s="5" t="s">
        <v>4154</v>
      </c>
      <c r="Q2847" s="5" t="s">
        <v>4338</v>
      </c>
      <c r="R2847" s="5" t="s">
        <v>2288</v>
      </c>
      <c r="S2847" s="5" t="s">
        <v>4339</v>
      </c>
      <c r="T2847" s="5" t="s">
        <v>3000</v>
      </c>
      <c r="U2847" s="5" t="s">
        <v>4340</v>
      </c>
      <c r="V2847" s="5" t="s">
        <v>4134</v>
      </c>
      <c r="W2847" s="5" t="s">
        <v>4122</v>
      </c>
      <c r="X2847" s="5" t="s">
        <v>4135</v>
      </c>
      <c r="Y2847" s="5" t="s">
        <v>4184</v>
      </c>
      <c r="Z2847" s="5" t="s">
        <v>4124</v>
      </c>
      <c r="AA2847" s="5" t="s">
        <v>4122</v>
      </c>
      <c r="AB2847" s="5" t="s">
        <v>4341</v>
      </c>
      <c r="AC2847" s="5" t="s">
        <v>12363</v>
      </c>
      <c r="AD2847" s="5" t="s">
        <v>4840</v>
      </c>
      <c r="AE2847" s="5" t="s">
        <v>4140</v>
      </c>
      <c r="AF2847" s="5" t="s">
        <v>3025</v>
      </c>
      <c r="AG2847" s="5" t="s">
        <v>4861</v>
      </c>
      <c r="AH2847" s="5" t="s">
        <v>4142</v>
      </c>
      <c r="AI2847" s="5" t="s">
        <v>5059</v>
      </c>
      <c r="AJ2847" s="5" t="s">
        <v>4688</v>
      </c>
      <c r="AK2847" s="5">
        <v>7.06</v>
      </c>
      <c r="AL2847" s="5" t="s">
        <v>4145</v>
      </c>
      <c r="AM2847" s="5" t="s">
        <v>4146</v>
      </c>
      <c r="AN2847" s="5" t="s">
        <v>4146</v>
      </c>
      <c r="AO2847" s="5">
        <v>12</v>
      </c>
      <c r="AP2847" s="5">
        <v>1000</v>
      </c>
      <c r="AQ2847" s="5" t="s">
        <v>8642</v>
      </c>
      <c r="AR2847" s="5" t="s">
        <v>8643</v>
      </c>
      <c r="AS2847" s="5">
        <v>45</v>
      </c>
      <c r="AT2847" s="5">
        <v>37.5</v>
      </c>
      <c r="AU2847" s="5">
        <v>25</v>
      </c>
      <c r="AV2847" s="5">
        <v>8</v>
      </c>
      <c r="AW2847" s="5">
        <v>14.76</v>
      </c>
      <c r="AX2847" s="5">
        <v>9.84</v>
      </c>
      <c r="AY2847" s="5">
        <v>3.15</v>
      </c>
      <c r="AZ2847" s="5">
        <v>1250</v>
      </c>
      <c r="BA2847" s="5">
        <v>2.76</v>
      </c>
      <c r="BB2847" s="5">
        <v>53</v>
      </c>
      <c r="BC2847" s="5">
        <v>45</v>
      </c>
      <c r="BD2847" s="5">
        <v>40</v>
      </c>
      <c r="BE2847" s="5">
        <v>20.87</v>
      </c>
      <c r="BF2847" s="5">
        <v>17.72</v>
      </c>
      <c r="BG2847" s="5">
        <v>15.75</v>
      </c>
      <c r="BH2847" s="5">
        <v>16.25</v>
      </c>
      <c r="BI2847" s="5">
        <v>35.87</v>
      </c>
      <c r="BM2847" s="6">
        <f t="shared" si="704"/>
        <v>0</v>
      </c>
      <c r="BN2847" s="10">
        <f t="shared" si="705"/>
        <v>0</v>
      </c>
      <c r="BO2847" s="6">
        <f t="shared" si="706"/>
        <v>2</v>
      </c>
      <c r="BP2847" s="6">
        <f t="shared" si="707"/>
        <v>0</v>
      </c>
      <c r="BQ2847" s="6">
        <f t="shared" si="708"/>
        <v>0</v>
      </c>
      <c r="BR2847" s="10" t="str">
        <f t="shared" si="709"/>
        <v>正常在售</v>
      </c>
      <c r="BS2847" s="6" t="str">
        <f t="shared" si="719"/>
        <v>普通款</v>
      </c>
    </row>
    <row r="2848" spans="1:71">
      <c r="A2848" s="6" t="str">
        <f t="shared" si="710"/>
        <v>USB09XHJ67TD</v>
      </c>
      <c r="B2848" s="6" t="str">
        <f t="shared" si="711"/>
        <v>USX0037RIJ07</v>
      </c>
      <c r="C2848" s="6" t="str">
        <f t="shared" si="712"/>
        <v>USYCY00100</v>
      </c>
      <c r="D2848" s="6" t="str">
        <f t="shared" si="713"/>
        <v>USB09XHJ67TDYCY00100</v>
      </c>
      <c r="E2848" s="6" t="str">
        <f t="shared" si="714"/>
        <v>USB09XHJ67TDX0037RIJ07</v>
      </c>
      <c r="F2848" s="6" t="str">
        <f t="shared" si="715"/>
        <v>USYCY00100X0037RIJ07</v>
      </c>
      <c r="G2848" s="6" t="str">
        <f t="shared" si="716"/>
        <v>USYCY00100</v>
      </c>
      <c r="H2848" s="6" t="str">
        <f ca="1" t="shared" si="717"/>
        <v>老品</v>
      </c>
      <c r="I2848" s="10" t="str">
        <f t="shared" si="718"/>
        <v>普通款</v>
      </c>
      <c r="J2848" s="5" t="s">
        <v>12357</v>
      </c>
      <c r="K2848" s="5" t="s">
        <v>12358</v>
      </c>
      <c r="L2848" s="5" t="s">
        <v>8661</v>
      </c>
      <c r="M2848" s="5" t="s">
        <v>12359</v>
      </c>
      <c r="N2848" s="5" t="s">
        <v>12360</v>
      </c>
      <c r="O2848" s="5" t="s">
        <v>1170</v>
      </c>
      <c r="P2848" s="5" t="s">
        <v>4154</v>
      </c>
      <c r="Q2848" s="5" t="s">
        <v>4338</v>
      </c>
      <c r="R2848" s="5" t="s">
        <v>2288</v>
      </c>
      <c r="S2848" s="5" t="s">
        <v>4339</v>
      </c>
      <c r="T2848" s="5" t="s">
        <v>3000</v>
      </c>
      <c r="U2848" s="5" t="s">
        <v>4340</v>
      </c>
      <c r="V2848" s="5" t="s">
        <v>4134</v>
      </c>
      <c r="W2848" s="5" t="s">
        <v>4122</v>
      </c>
      <c r="X2848" s="5" t="s">
        <v>4135</v>
      </c>
      <c r="Y2848" s="5" t="s">
        <v>4184</v>
      </c>
      <c r="Z2848" s="5" t="s">
        <v>4124</v>
      </c>
      <c r="AA2848" s="5" t="s">
        <v>4122</v>
      </c>
      <c r="AB2848" s="5" t="s">
        <v>4341</v>
      </c>
      <c r="AC2848" s="5" t="s">
        <v>12364</v>
      </c>
      <c r="AD2848" s="5" t="s">
        <v>4840</v>
      </c>
      <c r="AE2848" s="5" t="s">
        <v>4140</v>
      </c>
      <c r="AF2848" s="5" t="s">
        <v>3025</v>
      </c>
      <c r="AG2848" s="5" t="s">
        <v>4861</v>
      </c>
      <c r="AH2848" s="5" t="s">
        <v>4142</v>
      </c>
      <c r="AI2848" s="5" t="s">
        <v>5059</v>
      </c>
      <c r="AJ2848" s="5" t="s">
        <v>4688</v>
      </c>
      <c r="AK2848" s="5">
        <v>6.9</v>
      </c>
      <c r="AL2848" s="5" t="s">
        <v>4145</v>
      </c>
      <c r="AM2848" s="5" t="s">
        <v>4146</v>
      </c>
      <c r="AN2848" s="5" t="s">
        <v>4146</v>
      </c>
      <c r="AO2848" s="5">
        <v>12</v>
      </c>
      <c r="AP2848" s="5">
        <v>1000</v>
      </c>
      <c r="AQ2848" s="5" t="s">
        <v>8642</v>
      </c>
      <c r="AR2848" s="5" t="s">
        <v>8643</v>
      </c>
      <c r="AS2848" s="5">
        <v>45</v>
      </c>
      <c r="AT2848" s="5">
        <v>37.5</v>
      </c>
      <c r="AU2848" s="5">
        <v>25</v>
      </c>
      <c r="AV2848" s="5">
        <v>8</v>
      </c>
      <c r="AW2848" s="5">
        <v>14.76</v>
      </c>
      <c r="AX2848" s="5">
        <v>9.84</v>
      </c>
      <c r="AY2848" s="5">
        <v>3.15</v>
      </c>
      <c r="AZ2848" s="5">
        <v>1250</v>
      </c>
      <c r="BA2848" s="5">
        <v>2.76</v>
      </c>
      <c r="BB2848" s="5">
        <v>53</v>
      </c>
      <c r="BC2848" s="5">
        <v>45</v>
      </c>
      <c r="BD2848" s="5">
        <v>40</v>
      </c>
      <c r="BE2848" s="5">
        <v>20.87</v>
      </c>
      <c r="BF2848" s="5">
        <v>17.72</v>
      </c>
      <c r="BG2848" s="5">
        <v>15.75</v>
      </c>
      <c r="BH2848" s="5">
        <v>16.25</v>
      </c>
      <c r="BI2848" s="5">
        <v>35.87</v>
      </c>
      <c r="BM2848" s="6">
        <f t="shared" si="704"/>
        <v>0</v>
      </c>
      <c r="BN2848" s="10">
        <f t="shared" si="705"/>
        <v>0</v>
      </c>
      <c r="BO2848" s="6">
        <f t="shared" si="706"/>
        <v>2</v>
      </c>
      <c r="BP2848" s="6">
        <f t="shared" si="707"/>
        <v>0</v>
      </c>
      <c r="BQ2848" s="6">
        <f t="shared" si="708"/>
        <v>0</v>
      </c>
      <c r="BR2848" s="10" t="str">
        <f t="shared" si="709"/>
        <v>正常在售</v>
      </c>
      <c r="BS2848" s="6" t="str">
        <f t="shared" si="719"/>
        <v>普通款</v>
      </c>
    </row>
    <row r="2849" spans="1:71">
      <c r="A2849" s="6" t="str">
        <f t="shared" si="710"/>
        <v>CAB09XHJ67TD</v>
      </c>
      <c r="B2849" s="6" t="str">
        <f t="shared" si="711"/>
        <v>CAX0037RIJ07</v>
      </c>
      <c r="C2849" s="6" t="str">
        <f t="shared" si="712"/>
        <v>CAYCY00100</v>
      </c>
      <c r="D2849" s="6" t="str">
        <f t="shared" si="713"/>
        <v>CAB09XHJ67TDYCY00100</v>
      </c>
      <c r="E2849" s="6" t="str">
        <f t="shared" si="714"/>
        <v>CAB09XHJ67TDX0037RIJ07</v>
      </c>
      <c r="F2849" s="6" t="str">
        <f t="shared" si="715"/>
        <v>CAYCY00100X0037RIJ07</v>
      </c>
      <c r="G2849" s="6" t="str">
        <f t="shared" si="716"/>
        <v>CAYCY00100</v>
      </c>
      <c r="H2849" s="6" t="str">
        <f ca="1" t="shared" si="717"/>
        <v>老品</v>
      </c>
      <c r="I2849" s="10" t="str">
        <f t="shared" si="718"/>
        <v>D</v>
      </c>
      <c r="J2849" s="5" t="s">
        <v>12357</v>
      </c>
      <c r="K2849" s="5" t="s">
        <v>12358</v>
      </c>
      <c r="L2849" s="5" t="s">
        <v>8757</v>
      </c>
      <c r="M2849" s="5" t="s">
        <v>12359</v>
      </c>
      <c r="N2849" s="5" t="s">
        <v>12360</v>
      </c>
      <c r="O2849" s="5" t="s">
        <v>1170</v>
      </c>
      <c r="P2849" s="5" t="s">
        <v>4154</v>
      </c>
      <c r="Q2849" s="5" t="s">
        <v>4352</v>
      </c>
      <c r="R2849" s="5" t="s">
        <v>10</v>
      </c>
      <c r="S2849" s="5" t="s">
        <v>4339</v>
      </c>
      <c r="T2849" s="5" t="s">
        <v>3000</v>
      </c>
      <c r="U2849" s="5" t="s">
        <v>4340</v>
      </c>
      <c r="V2849" s="5" t="s">
        <v>4134</v>
      </c>
      <c r="W2849" s="5" t="s">
        <v>4122</v>
      </c>
      <c r="X2849" s="5" t="s">
        <v>4135</v>
      </c>
      <c r="Y2849" s="5" t="s">
        <v>4184</v>
      </c>
      <c r="Z2849" s="5" t="s">
        <v>4523</v>
      </c>
      <c r="AA2849" s="5" t="s">
        <v>4122</v>
      </c>
      <c r="AB2849" s="5" t="s">
        <v>4341</v>
      </c>
      <c r="AC2849" s="5" t="s">
        <v>12364</v>
      </c>
      <c r="AD2849" s="5" t="s">
        <v>4860</v>
      </c>
      <c r="AE2849" s="5" t="s">
        <v>4140</v>
      </c>
      <c r="AF2849" s="5" t="s">
        <v>2982</v>
      </c>
      <c r="AG2849" s="5" t="s">
        <v>4350</v>
      </c>
      <c r="AH2849" s="5" t="s">
        <v>4521</v>
      </c>
      <c r="AI2849" s="5" t="s">
        <v>5059</v>
      </c>
      <c r="AJ2849" s="5" t="s">
        <v>4688</v>
      </c>
      <c r="AK2849" s="5">
        <v>9.6</v>
      </c>
      <c r="AL2849" s="5" t="s">
        <v>4145</v>
      </c>
      <c r="AM2849" s="5" t="s">
        <v>4146</v>
      </c>
      <c r="AN2849" s="5" t="s">
        <v>4146</v>
      </c>
      <c r="AO2849" s="5">
        <v>12</v>
      </c>
      <c r="AP2849" s="5">
        <v>1000</v>
      </c>
      <c r="AQ2849" s="5" t="s">
        <v>8642</v>
      </c>
      <c r="AR2849" s="5" t="s">
        <v>8643</v>
      </c>
      <c r="AS2849" s="5">
        <v>45</v>
      </c>
      <c r="AT2849" s="5">
        <v>37.5</v>
      </c>
      <c r="AU2849" s="5">
        <v>25</v>
      </c>
      <c r="AV2849" s="5">
        <v>8</v>
      </c>
      <c r="AW2849" s="5">
        <v>14.76</v>
      </c>
      <c r="AX2849" s="5">
        <v>9.84</v>
      </c>
      <c r="AY2849" s="5">
        <v>3.15</v>
      </c>
      <c r="AZ2849" s="5">
        <v>1250</v>
      </c>
      <c r="BA2849" s="5">
        <v>2.76</v>
      </c>
      <c r="BB2849" s="5">
        <v>53</v>
      </c>
      <c r="BC2849" s="5">
        <v>45</v>
      </c>
      <c r="BD2849" s="5">
        <v>40</v>
      </c>
      <c r="BE2849" s="5">
        <v>20.87</v>
      </c>
      <c r="BF2849" s="5">
        <v>17.72</v>
      </c>
      <c r="BG2849" s="5">
        <v>15.75</v>
      </c>
      <c r="BH2849" s="5">
        <v>16.25</v>
      </c>
      <c r="BI2849" s="5">
        <v>35.87</v>
      </c>
      <c r="BM2849" s="6">
        <f t="shared" si="704"/>
        <v>0</v>
      </c>
      <c r="BN2849" s="10">
        <f t="shared" si="705"/>
        <v>0</v>
      </c>
      <c r="BO2849" s="6">
        <f t="shared" si="706"/>
        <v>1</v>
      </c>
      <c r="BP2849" s="6">
        <f t="shared" si="707"/>
        <v>0</v>
      </c>
      <c r="BQ2849" s="6">
        <f t="shared" si="708"/>
        <v>0</v>
      </c>
      <c r="BR2849" s="10" t="str">
        <f t="shared" si="709"/>
        <v>正常在售</v>
      </c>
      <c r="BS2849" s="6" t="str">
        <f t="shared" si="719"/>
        <v>普通款</v>
      </c>
    </row>
    <row r="2850" spans="1:71">
      <c r="A2850" s="6" t="str">
        <f t="shared" si="710"/>
        <v>MXB07R6H76PL</v>
      </c>
      <c r="B2850" s="6" t="str">
        <f t="shared" si="711"/>
        <v>MXX0038GFCMZ</v>
      </c>
      <c r="C2850" s="6" t="str">
        <f t="shared" si="712"/>
        <v>MXYCY00101</v>
      </c>
      <c r="D2850" s="6" t="str">
        <f t="shared" si="713"/>
        <v>MXB07R6H76PLYCY00101</v>
      </c>
      <c r="E2850" s="6" t="str">
        <f t="shared" si="714"/>
        <v>MXB07R6H76PLX0038GFCMZ</v>
      </c>
      <c r="F2850" s="6" t="str">
        <f t="shared" si="715"/>
        <v>MXYCY00101X0038GFCMZ</v>
      </c>
      <c r="G2850" s="6" t="str">
        <f t="shared" si="716"/>
        <v>MXYCY00101</v>
      </c>
      <c r="H2850" s="6" t="str">
        <f ca="1" t="shared" si="717"/>
        <v>待上架</v>
      </c>
      <c r="I2850" s="10" t="str">
        <f t="shared" si="718"/>
        <v>未维护</v>
      </c>
      <c r="J2850" s="5" t="s">
        <v>12365</v>
      </c>
      <c r="K2850" s="5" t="s">
        <v>12366</v>
      </c>
      <c r="L2850" s="5" t="s">
        <v>11271</v>
      </c>
      <c r="M2850" s="5" t="s">
        <v>12024</v>
      </c>
      <c r="N2850" s="5" t="s">
        <v>12367</v>
      </c>
      <c r="O2850" s="5" t="s">
        <v>1173</v>
      </c>
      <c r="P2850" s="5" t="s">
        <v>4120</v>
      </c>
      <c r="Q2850" s="5" t="s">
        <v>4349</v>
      </c>
      <c r="R2850" s="5" t="s">
        <v>8</v>
      </c>
      <c r="S2850" s="5" t="s">
        <v>4339</v>
      </c>
      <c r="T2850" s="5" t="s">
        <v>2979</v>
      </c>
      <c r="U2850" s="5" t="s">
        <v>4340</v>
      </c>
      <c r="V2850" s="5" t="s">
        <v>4134</v>
      </c>
      <c r="W2850" s="5" t="s">
        <v>4124</v>
      </c>
      <c r="X2850" s="5" t="s">
        <v>4124</v>
      </c>
      <c r="Y2850" s="5" t="s">
        <v>4184</v>
      </c>
      <c r="Z2850" s="5" t="s">
        <v>4124</v>
      </c>
      <c r="AA2850" s="5" t="s">
        <v>4124</v>
      </c>
      <c r="AB2850" s="5" t="s">
        <v>4124</v>
      </c>
      <c r="AE2850" s="5" t="s">
        <v>4299</v>
      </c>
      <c r="AF2850" s="5" t="s">
        <v>2975</v>
      </c>
      <c r="AG2850" s="5" t="s">
        <v>4350</v>
      </c>
      <c r="AH2850" s="5" t="s">
        <v>4142</v>
      </c>
      <c r="AI2850" s="5" t="s">
        <v>4514</v>
      </c>
      <c r="AJ2850" s="5" t="s">
        <v>4345</v>
      </c>
      <c r="AK2850" s="5">
        <v>145.34</v>
      </c>
      <c r="AL2850" s="5" t="s">
        <v>4145</v>
      </c>
      <c r="AM2850" s="5" t="s">
        <v>4146</v>
      </c>
      <c r="AN2850" s="5" t="s">
        <v>4146</v>
      </c>
      <c r="AO2850" s="5">
        <v>75</v>
      </c>
      <c r="AP2850" s="5">
        <v>1</v>
      </c>
      <c r="AQ2850" s="5" t="s">
        <v>6885</v>
      </c>
      <c r="AR2850" s="5" t="s">
        <v>6886</v>
      </c>
      <c r="AS2850" s="5">
        <v>15</v>
      </c>
      <c r="AT2850" s="5">
        <v>36.4</v>
      </c>
      <c r="AU2850" s="5">
        <v>11.5</v>
      </c>
      <c r="AV2850" s="5">
        <v>1</v>
      </c>
      <c r="AW2850" s="5">
        <v>14.33</v>
      </c>
      <c r="AX2850" s="5">
        <v>4.53</v>
      </c>
      <c r="AY2850" s="5">
        <v>0.39</v>
      </c>
      <c r="AZ2850" s="5">
        <v>231</v>
      </c>
      <c r="BA2850" s="5">
        <v>0.51</v>
      </c>
      <c r="BB2850" s="5">
        <v>38</v>
      </c>
      <c r="BC2850" s="5">
        <v>35.5</v>
      </c>
      <c r="BD2850" s="5">
        <v>27.5</v>
      </c>
      <c r="BE2850" s="5">
        <v>14.96</v>
      </c>
      <c r="BF2850" s="5">
        <v>13.98</v>
      </c>
      <c r="BG2850" s="5">
        <v>10.83</v>
      </c>
      <c r="BH2850" s="5">
        <v>17.7</v>
      </c>
      <c r="BI2850" s="5">
        <v>39.07</v>
      </c>
      <c r="BM2850" s="6">
        <f t="shared" si="704"/>
        <v>0</v>
      </c>
      <c r="BN2850" s="10">
        <f t="shared" si="705"/>
        <v>0</v>
      </c>
      <c r="BO2850" s="6">
        <f t="shared" si="706"/>
        <v>0</v>
      </c>
      <c r="BP2850" s="6">
        <f t="shared" si="707"/>
        <v>0</v>
      </c>
      <c r="BQ2850" s="6">
        <f t="shared" si="708"/>
        <v>1</v>
      </c>
      <c r="BR2850" s="10" t="str">
        <f t="shared" si="709"/>
        <v>待上架</v>
      </c>
      <c r="BS2850" s="6" t="str">
        <f t="shared" si="719"/>
        <v>待上架</v>
      </c>
    </row>
    <row r="2851" spans="1:71">
      <c r="A2851" s="6" t="str">
        <f t="shared" si="710"/>
        <v>USB07R6H76PL</v>
      </c>
      <c r="B2851" s="6" t="str">
        <f t="shared" si="711"/>
        <v>USX0038GFCMZ</v>
      </c>
      <c r="C2851" s="6" t="str">
        <f t="shared" si="712"/>
        <v>USYCY00101</v>
      </c>
      <c r="D2851" s="6" t="str">
        <f t="shared" si="713"/>
        <v>USB07R6H76PLYCY00101</v>
      </c>
      <c r="E2851" s="6" t="str">
        <f t="shared" si="714"/>
        <v>USB07R6H76PLX0038GFCMZ</v>
      </c>
      <c r="F2851" s="6" t="str">
        <f t="shared" si="715"/>
        <v>USYCY00101X0038GFCMZ</v>
      </c>
      <c r="G2851" s="6" t="str">
        <f t="shared" si="716"/>
        <v>USYCY00101</v>
      </c>
      <c r="H2851" s="6" t="str">
        <f ca="1" t="shared" si="717"/>
        <v>老品</v>
      </c>
      <c r="I2851" s="10" t="str">
        <f t="shared" si="718"/>
        <v>利润款</v>
      </c>
      <c r="J2851" s="5" t="s">
        <v>12365</v>
      </c>
      <c r="K2851" s="5" t="s">
        <v>12366</v>
      </c>
      <c r="L2851" s="5" t="s">
        <v>11266</v>
      </c>
      <c r="M2851" s="5" t="s">
        <v>12024</v>
      </c>
      <c r="N2851" s="5" t="s">
        <v>12367</v>
      </c>
      <c r="O2851" s="5" t="s">
        <v>1173</v>
      </c>
      <c r="P2851" s="5" t="s">
        <v>4154</v>
      </c>
      <c r="Q2851" s="5" t="s">
        <v>4338</v>
      </c>
      <c r="R2851" s="5" t="s">
        <v>2288</v>
      </c>
      <c r="S2851" s="5" t="s">
        <v>4339</v>
      </c>
      <c r="T2851" s="5" t="s">
        <v>2979</v>
      </c>
      <c r="U2851" s="5" t="s">
        <v>4340</v>
      </c>
      <c r="V2851" s="5" t="s">
        <v>4134</v>
      </c>
      <c r="W2851" s="5" t="s">
        <v>4122</v>
      </c>
      <c r="X2851" s="5" t="s">
        <v>4155</v>
      </c>
      <c r="Y2851" s="5" t="s">
        <v>4175</v>
      </c>
      <c r="Z2851" s="5" t="s">
        <v>4124</v>
      </c>
      <c r="AA2851" s="5" t="s">
        <v>4122</v>
      </c>
      <c r="AB2851" s="5" t="s">
        <v>2457</v>
      </c>
      <c r="AC2851" s="5" t="s">
        <v>12027</v>
      </c>
      <c r="AD2851" s="5" t="s">
        <v>7060</v>
      </c>
      <c r="AE2851" s="5" t="s">
        <v>4140</v>
      </c>
      <c r="AF2851" s="5" t="s">
        <v>3004</v>
      </c>
      <c r="AG2851" s="5" t="s">
        <v>4343</v>
      </c>
      <c r="AH2851" s="5" t="s">
        <v>3004</v>
      </c>
      <c r="AI2851" s="5" t="s">
        <v>4514</v>
      </c>
      <c r="AJ2851" s="5" t="s">
        <v>4345</v>
      </c>
      <c r="AK2851" s="5">
        <v>3.54</v>
      </c>
      <c r="AL2851" s="5" t="s">
        <v>4145</v>
      </c>
      <c r="AM2851" s="5" t="s">
        <v>4146</v>
      </c>
      <c r="AN2851" s="5" t="s">
        <v>4146</v>
      </c>
      <c r="AO2851" s="5">
        <v>75</v>
      </c>
      <c r="AP2851" s="5">
        <v>1</v>
      </c>
      <c r="AQ2851" s="5" t="s">
        <v>6885</v>
      </c>
      <c r="AR2851" s="5" t="s">
        <v>6886</v>
      </c>
      <c r="AS2851" s="5">
        <v>15</v>
      </c>
      <c r="AT2851" s="5">
        <v>36.4</v>
      </c>
      <c r="AU2851" s="5">
        <v>11.5</v>
      </c>
      <c r="AV2851" s="5">
        <v>1</v>
      </c>
      <c r="AW2851" s="5">
        <v>14.33</v>
      </c>
      <c r="AX2851" s="5">
        <v>4.53</v>
      </c>
      <c r="AY2851" s="5">
        <v>0.39</v>
      </c>
      <c r="AZ2851" s="5">
        <v>231</v>
      </c>
      <c r="BA2851" s="5">
        <v>0.51</v>
      </c>
      <c r="BB2851" s="5">
        <v>38</v>
      </c>
      <c r="BC2851" s="5">
        <v>35.5</v>
      </c>
      <c r="BD2851" s="5">
        <v>27.5</v>
      </c>
      <c r="BE2851" s="5">
        <v>14.96</v>
      </c>
      <c r="BF2851" s="5">
        <v>13.98</v>
      </c>
      <c r="BG2851" s="5">
        <v>10.83</v>
      </c>
      <c r="BH2851" s="5">
        <v>17.7</v>
      </c>
      <c r="BI2851" s="5">
        <v>39.07</v>
      </c>
      <c r="BM2851" s="6">
        <f t="shared" si="704"/>
        <v>1</v>
      </c>
      <c r="BN2851" s="10">
        <f t="shared" si="705"/>
        <v>0</v>
      </c>
      <c r="BO2851" s="6">
        <f t="shared" si="706"/>
        <v>1</v>
      </c>
      <c r="BP2851" s="6">
        <f t="shared" si="707"/>
        <v>0</v>
      </c>
      <c r="BQ2851" s="6">
        <f t="shared" si="708"/>
        <v>0</v>
      </c>
      <c r="BR2851" s="10" t="str">
        <f t="shared" si="709"/>
        <v>正常在售</v>
      </c>
      <c r="BS2851" s="6" t="str">
        <f t="shared" si="719"/>
        <v>利润款</v>
      </c>
    </row>
    <row r="2852" spans="1:71">
      <c r="A2852" s="6" t="str">
        <f t="shared" si="710"/>
        <v>CAB07R6H76PL</v>
      </c>
      <c r="B2852" s="6" t="str">
        <f t="shared" si="711"/>
        <v>CAX0038GFCMZ</v>
      </c>
      <c r="C2852" s="6" t="str">
        <f t="shared" si="712"/>
        <v>CAYCY00101</v>
      </c>
      <c r="D2852" s="6" t="str">
        <f t="shared" si="713"/>
        <v>CAB07R6H76PLYCY00101</v>
      </c>
      <c r="E2852" s="6" t="str">
        <f t="shared" si="714"/>
        <v>CAB07R6H76PLX0038GFCMZ</v>
      </c>
      <c r="F2852" s="6" t="str">
        <f t="shared" si="715"/>
        <v>CAYCY00101X0038GFCMZ</v>
      </c>
      <c r="G2852" s="6" t="str">
        <f t="shared" si="716"/>
        <v>CAYCY00101</v>
      </c>
      <c r="H2852" s="6" t="str">
        <f ca="1" t="shared" si="717"/>
        <v>新品</v>
      </c>
      <c r="I2852" s="10" t="str">
        <f t="shared" si="718"/>
        <v>C</v>
      </c>
      <c r="J2852" s="5" t="s">
        <v>12365</v>
      </c>
      <c r="K2852" s="5" t="s">
        <v>12366</v>
      </c>
      <c r="L2852" s="5" t="s">
        <v>12368</v>
      </c>
      <c r="M2852" s="5" t="s">
        <v>12024</v>
      </c>
      <c r="N2852" s="5" t="s">
        <v>12367</v>
      </c>
      <c r="O2852" s="5" t="s">
        <v>1173</v>
      </c>
      <c r="P2852" s="5" t="s">
        <v>4154</v>
      </c>
      <c r="Q2852" s="5" t="s">
        <v>4352</v>
      </c>
      <c r="R2852" s="5" t="s">
        <v>10</v>
      </c>
      <c r="S2852" s="5" t="s">
        <v>4339</v>
      </c>
      <c r="T2852" s="5" t="s">
        <v>2979</v>
      </c>
      <c r="U2852" s="5" t="s">
        <v>4340</v>
      </c>
      <c r="V2852" s="5" t="s">
        <v>4134</v>
      </c>
      <c r="W2852" s="5" t="s">
        <v>4122</v>
      </c>
      <c r="X2852" s="5" t="s">
        <v>4155</v>
      </c>
      <c r="Y2852" s="5" t="s">
        <v>4184</v>
      </c>
      <c r="Z2852" s="5" t="s">
        <v>4492</v>
      </c>
      <c r="AA2852" s="5" t="s">
        <v>4122</v>
      </c>
      <c r="AB2852" s="5" t="s">
        <v>2457</v>
      </c>
      <c r="AC2852" s="5" t="s">
        <v>9998</v>
      </c>
      <c r="AD2852" s="5" t="s">
        <v>4562</v>
      </c>
      <c r="AE2852" s="5" t="s">
        <v>4140</v>
      </c>
      <c r="AF2852" s="5" t="s">
        <v>2982</v>
      </c>
      <c r="AG2852" s="5" t="s">
        <v>4350</v>
      </c>
      <c r="AH2852" s="5" t="s">
        <v>4513</v>
      </c>
      <c r="AI2852" s="5" t="s">
        <v>4514</v>
      </c>
      <c r="AJ2852" s="5" t="s">
        <v>4345</v>
      </c>
      <c r="AK2852" s="5">
        <v>5.01</v>
      </c>
      <c r="AL2852" s="5" t="s">
        <v>4145</v>
      </c>
      <c r="AM2852" s="5" t="s">
        <v>4146</v>
      </c>
      <c r="AN2852" s="5" t="s">
        <v>4146</v>
      </c>
      <c r="AO2852" s="5">
        <v>75</v>
      </c>
      <c r="AP2852" s="5">
        <v>1</v>
      </c>
      <c r="AQ2852" s="5" t="s">
        <v>6885</v>
      </c>
      <c r="AR2852" s="5" t="s">
        <v>6886</v>
      </c>
      <c r="AS2852" s="5">
        <v>15</v>
      </c>
      <c r="AT2852" s="5">
        <v>36.4</v>
      </c>
      <c r="AU2852" s="5">
        <v>11.5</v>
      </c>
      <c r="AV2852" s="5">
        <v>1</v>
      </c>
      <c r="AW2852" s="5">
        <v>14.33</v>
      </c>
      <c r="AX2852" s="5">
        <v>4.53</v>
      </c>
      <c r="AY2852" s="5">
        <v>0.39</v>
      </c>
      <c r="AZ2852" s="5">
        <v>231</v>
      </c>
      <c r="BA2852" s="5">
        <v>0.51</v>
      </c>
      <c r="BB2852" s="5">
        <v>38</v>
      </c>
      <c r="BC2852" s="5">
        <v>35.5</v>
      </c>
      <c r="BD2852" s="5">
        <v>27.5</v>
      </c>
      <c r="BE2852" s="5">
        <v>14.96</v>
      </c>
      <c r="BF2852" s="5">
        <v>13.98</v>
      </c>
      <c r="BG2852" s="5">
        <v>10.83</v>
      </c>
      <c r="BH2852" s="5">
        <v>17.7</v>
      </c>
      <c r="BI2852" s="5">
        <v>39.07</v>
      </c>
      <c r="BM2852" s="6">
        <f t="shared" si="704"/>
        <v>0</v>
      </c>
      <c r="BN2852" s="10">
        <f t="shared" si="705"/>
        <v>0</v>
      </c>
      <c r="BO2852" s="6">
        <f t="shared" si="706"/>
        <v>1</v>
      </c>
      <c r="BP2852" s="6">
        <f t="shared" si="707"/>
        <v>0</v>
      </c>
      <c r="BQ2852" s="6">
        <f t="shared" si="708"/>
        <v>0</v>
      </c>
      <c r="BR2852" s="10" t="str">
        <f t="shared" si="709"/>
        <v>正常在售</v>
      </c>
      <c r="BS2852" s="6" t="str">
        <f t="shared" si="719"/>
        <v>流量款</v>
      </c>
    </row>
    <row r="2853" spans="1:71">
      <c r="A2853" s="6" t="str">
        <f t="shared" si="710"/>
        <v>MXB07Y9VPHHX</v>
      </c>
      <c r="B2853" s="6" t="str">
        <f t="shared" si="711"/>
        <v>MXX0038GINWL</v>
      </c>
      <c r="C2853" s="6" t="str">
        <f t="shared" si="712"/>
        <v>MXYCY00104</v>
      </c>
      <c r="D2853" s="6" t="str">
        <f t="shared" si="713"/>
        <v>MXB07Y9VPHHXYCY00104</v>
      </c>
      <c r="E2853" s="6" t="str">
        <f t="shared" si="714"/>
        <v>MXB07Y9VPHHXX0038GINWL</v>
      </c>
      <c r="F2853" s="6" t="str">
        <f t="shared" si="715"/>
        <v>MXYCY00104X0038GINWL</v>
      </c>
      <c r="G2853" s="6" t="str">
        <f t="shared" si="716"/>
        <v>MXYCY00104</v>
      </c>
      <c r="H2853" s="6" t="str">
        <f ca="1" t="shared" si="717"/>
        <v>待上架</v>
      </c>
      <c r="I2853" s="10" t="str">
        <f t="shared" si="718"/>
        <v>未维护</v>
      </c>
      <c r="J2853" s="5" t="s">
        <v>12369</v>
      </c>
      <c r="K2853" s="5" t="s">
        <v>12370</v>
      </c>
      <c r="L2853" s="5" t="s">
        <v>11271</v>
      </c>
      <c r="M2853" s="5" t="s">
        <v>12013</v>
      </c>
      <c r="N2853" s="5" t="s">
        <v>12371</v>
      </c>
      <c r="O2853" s="5" t="s">
        <v>1176</v>
      </c>
      <c r="P2853" s="5" t="s">
        <v>4120</v>
      </c>
      <c r="Q2853" s="5" t="s">
        <v>4349</v>
      </c>
      <c r="R2853" s="5" t="s">
        <v>8</v>
      </c>
      <c r="S2853" s="5" t="s">
        <v>4339</v>
      </c>
      <c r="T2853" s="5" t="s">
        <v>2979</v>
      </c>
      <c r="U2853" s="5" t="s">
        <v>4340</v>
      </c>
      <c r="V2853" s="5" t="s">
        <v>4134</v>
      </c>
      <c r="W2853" s="5" t="s">
        <v>4124</v>
      </c>
      <c r="X2853" s="5" t="s">
        <v>4124</v>
      </c>
      <c r="Y2853" s="5" t="s">
        <v>4184</v>
      </c>
      <c r="Z2853" s="5" t="s">
        <v>4124</v>
      </c>
      <c r="AA2853" s="5" t="s">
        <v>4124</v>
      </c>
      <c r="AB2853" s="5" t="s">
        <v>4124</v>
      </c>
      <c r="AE2853" s="5" t="s">
        <v>4299</v>
      </c>
      <c r="AF2853" s="5" t="s">
        <v>2975</v>
      </c>
      <c r="AG2853" s="5" t="s">
        <v>4350</v>
      </c>
      <c r="AH2853" s="5" t="s">
        <v>4142</v>
      </c>
      <c r="AI2853" s="5" t="s">
        <v>4514</v>
      </c>
      <c r="AJ2853" s="5" t="s">
        <v>4345</v>
      </c>
      <c r="AK2853" s="5">
        <v>145.34</v>
      </c>
      <c r="AL2853" s="5" t="s">
        <v>4145</v>
      </c>
      <c r="AM2853" s="5" t="s">
        <v>4146</v>
      </c>
      <c r="AN2853" s="5" t="s">
        <v>4146</v>
      </c>
      <c r="AO2853" s="5">
        <v>75</v>
      </c>
      <c r="AP2853" s="5">
        <v>1</v>
      </c>
      <c r="AQ2853" s="5" t="s">
        <v>6885</v>
      </c>
      <c r="AR2853" s="5" t="s">
        <v>6886</v>
      </c>
      <c r="AS2853" s="5">
        <v>15</v>
      </c>
      <c r="AT2853" s="5">
        <v>36.4</v>
      </c>
      <c r="AU2853" s="5">
        <v>11.5</v>
      </c>
      <c r="AV2853" s="5">
        <v>1</v>
      </c>
      <c r="AW2853" s="5">
        <v>14.33</v>
      </c>
      <c r="AX2853" s="5">
        <v>4.53</v>
      </c>
      <c r="AY2853" s="5">
        <v>0.39</v>
      </c>
      <c r="AZ2853" s="5">
        <v>280</v>
      </c>
      <c r="BA2853" s="5">
        <v>0.62</v>
      </c>
      <c r="BB2853" s="5">
        <v>38.5</v>
      </c>
      <c r="BC2853" s="5">
        <v>35.5</v>
      </c>
      <c r="BD2853" s="5">
        <v>28.5</v>
      </c>
      <c r="BE2853" s="5">
        <v>15.16</v>
      </c>
      <c r="BF2853" s="5">
        <v>13.98</v>
      </c>
      <c r="BG2853" s="5">
        <v>11.22</v>
      </c>
      <c r="BH2853" s="5">
        <v>17.9</v>
      </c>
      <c r="BI2853" s="5">
        <v>39.51</v>
      </c>
      <c r="BM2853" s="6">
        <f t="shared" si="704"/>
        <v>0</v>
      </c>
      <c r="BN2853" s="10">
        <f t="shared" si="705"/>
        <v>0</v>
      </c>
      <c r="BO2853" s="6">
        <f t="shared" si="706"/>
        <v>0</v>
      </c>
      <c r="BP2853" s="6">
        <f t="shared" si="707"/>
        <v>0</v>
      </c>
      <c r="BQ2853" s="6">
        <f t="shared" si="708"/>
        <v>1</v>
      </c>
      <c r="BR2853" s="10" t="str">
        <f t="shared" si="709"/>
        <v>待上架</v>
      </c>
      <c r="BS2853" s="6" t="str">
        <f t="shared" si="719"/>
        <v>待上架</v>
      </c>
    </row>
    <row r="2854" spans="1:71">
      <c r="A2854" s="6" t="str">
        <f t="shared" si="710"/>
        <v>USB07Y9VPHHX</v>
      </c>
      <c r="B2854" s="6" t="str">
        <f t="shared" si="711"/>
        <v>USX0038GINWL</v>
      </c>
      <c r="C2854" s="6" t="str">
        <f t="shared" si="712"/>
        <v>USYCY00104</v>
      </c>
      <c r="D2854" s="6" t="str">
        <f t="shared" si="713"/>
        <v>USB07Y9VPHHXYCY00104</v>
      </c>
      <c r="E2854" s="6" t="str">
        <f t="shared" si="714"/>
        <v>USB07Y9VPHHXX0038GINWL</v>
      </c>
      <c r="F2854" s="6" t="str">
        <f t="shared" si="715"/>
        <v>USYCY00104X0038GINWL</v>
      </c>
      <c r="G2854" s="6" t="str">
        <f t="shared" si="716"/>
        <v>USYCY00104</v>
      </c>
      <c r="H2854" s="6" t="str">
        <f ca="1" t="shared" si="717"/>
        <v>老品</v>
      </c>
      <c r="I2854" s="10" t="str">
        <f t="shared" si="718"/>
        <v>普通款</v>
      </c>
      <c r="J2854" s="5" t="s">
        <v>12369</v>
      </c>
      <c r="K2854" s="5" t="s">
        <v>12370</v>
      </c>
      <c r="L2854" s="5" t="s">
        <v>11266</v>
      </c>
      <c r="M2854" s="5" t="s">
        <v>12013</v>
      </c>
      <c r="N2854" s="5" t="s">
        <v>12371</v>
      </c>
      <c r="O2854" s="5" t="s">
        <v>1176</v>
      </c>
      <c r="P2854" s="5" t="s">
        <v>4154</v>
      </c>
      <c r="Q2854" s="5" t="s">
        <v>4338</v>
      </c>
      <c r="R2854" s="5" t="s">
        <v>2288</v>
      </c>
      <c r="S2854" s="5" t="s">
        <v>4339</v>
      </c>
      <c r="T2854" s="5" t="s">
        <v>2979</v>
      </c>
      <c r="U2854" s="5" t="s">
        <v>4340</v>
      </c>
      <c r="V2854" s="5" t="s">
        <v>4134</v>
      </c>
      <c r="W2854" s="5" t="s">
        <v>4122</v>
      </c>
      <c r="X2854" s="5" t="s">
        <v>4135</v>
      </c>
      <c r="Y2854" s="5" t="s">
        <v>4184</v>
      </c>
      <c r="Z2854" s="5" t="s">
        <v>4124</v>
      </c>
      <c r="AA2854" s="5" t="s">
        <v>4122</v>
      </c>
      <c r="AB2854" s="5" t="s">
        <v>2457</v>
      </c>
      <c r="AC2854" s="5" t="s">
        <v>12016</v>
      </c>
      <c r="AD2854" s="5" t="s">
        <v>4565</v>
      </c>
      <c r="AE2854" s="5" t="s">
        <v>4140</v>
      </c>
      <c r="AF2854" s="5" t="s">
        <v>3004</v>
      </c>
      <c r="AG2854" s="5" t="s">
        <v>4343</v>
      </c>
      <c r="AH2854" s="5" t="s">
        <v>3004</v>
      </c>
      <c r="AI2854" s="5" t="s">
        <v>4514</v>
      </c>
      <c r="AJ2854" s="5" t="s">
        <v>4345</v>
      </c>
      <c r="AK2854" s="5">
        <v>3.54</v>
      </c>
      <c r="AL2854" s="5" t="s">
        <v>4145</v>
      </c>
      <c r="AM2854" s="5" t="s">
        <v>4146</v>
      </c>
      <c r="AN2854" s="5" t="s">
        <v>4146</v>
      </c>
      <c r="AO2854" s="5">
        <v>75</v>
      </c>
      <c r="AP2854" s="5">
        <v>1</v>
      </c>
      <c r="AQ2854" s="5" t="s">
        <v>6885</v>
      </c>
      <c r="AR2854" s="5" t="s">
        <v>6886</v>
      </c>
      <c r="AS2854" s="5">
        <v>15</v>
      </c>
      <c r="AT2854" s="5">
        <v>36.4</v>
      </c>
      <c r="AU2854" s="5">
        <v>11.5</v>
      </c>
      <c r="AV2854" s="5">
        <v>1</v>
      </c>
      <c r="AW2854" s="5">
        <v>14.33</v>
      </c>
      <c r="AX2854" s="5">
        <v>4.53</v>
      </c>
      <c r="AY2854" s="5">
        <v>0.39</v>
      </c>
      <c r="AZ2854" s="5">
        <v>280</v>
      </c>
      <c r="BA2854" s="5">
        <v>0.62</v>
      </c>
      <c r="BB2854" s="5">
        <v>38.5</v>
      </c>
      <c r="BC2854" s="5">
        <v>35.5</v>
      </c>
      <c r="BD2854" s="5">
        <v>28.5</v>
      </c>
      <c r="BE2854" s="5">
        <v>15.16</v>
      </c>
      <c r="BF2854" s="5">
        <v>13.98</v>
      </c>
      <c r="BG2854" s="5">
        <v>11.22</v>
      </c>
      <c r="BH2854" s="5">
        <v>17.9</v>
      </c>
      <c r="BI2854" s="5">
        <v>39.51</v>
      </c>
      <c r="BM2854" s="6">
        <f t="shared" si="704"/>
        <v>1</v>
      </c>
      <c r="BN2854" s="10">
        <f t="shared" si="705"/>
        <v>0</v>
      </c>
      <c r="BO2854" s="6">
        <f t="shared" si="706"/>
        <v>1</v>
      </c>
      <c r="BP2854" s="6">
        <f t="shared" si="707"/>
        <v>0</v>
      </c>
      <c r="BQ2854" s="6">
        <f t="shared" si="708"/>
        <v>0</v>
      </c>
      <c r="BR2854" s="10" t="str">
        <f t="shared" si="709"/>
        <v>正常在售</v>
      </c>
      <c r="BS2854" s="6" t="str">
        <f t="shared" si="719"/>
        <v>普通款</v>
      </c>
    </row>
    <row r="2855" spans="1:71">
      <c r="A2855" s="6" t="str">
        <f t="shared" si="710"/>
        <v>USB0B1Q6CLB1</v>
      </c>
      <c r="B2855" s="6" t="str">
        <f t="shared" si="711"/>
        <v>USX00399HH51</v>
      </c>
      <c r="C2855" s="6" t="str">
        <f t="shared" si="712"/>
        <v>USYCY002001</v>
      </c>
      <c r="D2855" s="6" t="str">
        <f t="shared" si="713"/>
        <v>USB0B1Q6CLB1YCY002001</v>
      </c>
      <c r="E2855" s="6" t="str">
        <f t="shared" si="714"/>
        <v>USB0B1Q6CLB1X00399HH51</v>
      </c>
      <c r="F2855" s="6" t="str">
        <f t="shared" si="715"/>
        <v>USYCY002001X00399HH51</v>
      </c>
      <c r="G2855" s="6" t="str">
        <f t="shared" si="716"/>
        <v>USYCY002001</v>
      </c>
      <c r="H2855" s="6" t="str">
        <f ca="1" t="shared" si="717"/>
        <v>老品</v>
      </c>
      <c r="I2855" s="10" t="str">
        <f t="shared" si="718"/>
        <v>停售</v>
      </c>
      <c r="J2855" s="5" t="s">
        <v>12372</v>
      </c>
      <c r="K2855" s="5" t="s">
        <v>12373</v>
      </c>
      <c r="L2855" s="5" t="s">
        <v>12268</v>
      </c>
      <c r="M2855" s="5" t="s">
        <v>12374</v>
      </c>
      <c r="N2855" s="5" t="s">
        <v>12375</v>
      </c>
      <c r="O2855" s="5" t="s">
        <v>1178</v>
      </c>
      <c r="P2855" s="5" t="s">
        <v>4120</v>
      </c>
      <c r="Q2855" s="5" t="s">
        <v>4338</v>
      </c>
      <c r="R2855" s="5" t="s">
        <v>2288</v>
      </c>
      <c r="S2855" s="5" t="s">
        <v>4339</v>
      </c>
      <c r="T2855" s="5" t="s">
        <v>2990</v>
      </c>
      <c r="U2855" s="5" t="s">
        <v>4340</v>
      </c>
      <c r="V2855" s="5" t="s">
        <v>4134</v>
      </c>
      <c r="W2855" s="5" t="s">
        <v>4120</v>
      </c>
      <c r="X2855" s="5" t="s">
        <v>4135</v>
      </c>
      <c r="Y2855" s="5" t="s">
        <v>4184</v>
      </c>
      <c r="Z2855" s="5" t="s">
        <v>4124</v>
      </c>
      <c r="AA2855" s="5" t="s">
        <v>4120</v>
      </c>
      <c r="AB2855" s="5" t="s">
        <v>4137</v>
      </c>
      <c r="AC2855" s="5" t="s">
        <v>12376</v>
      </c>
      <c r="AD2855" s="5" t="s">
        <v>12377</v>
      </c>
      <c r="AE2855" s="5" t="s">
        <v>4140</v>
      </c>
      <c r="AF2855" s="5" t="s">
        <v>3022</v>
      </c>
      <c r="AG2855" s="5" t="s">
        <v>4520</v>
      </c>
      <c r="AH2855" s="5" t="s">
        <v>3022</v>
      </c>
      <c r="AI2855" s="5" t="s">
        <v>4514</v>
      </c>
      <c r="AJ2855" s="5" t="s">
        <v>4688</v>
      </c>
      <c r="AK2855" s="5">
        <v>8.15</v>
      </c>
      <c r="AL2855" s="5" t="s">
        <v>4145</v>
      </c>
      <c r="AM2855" s="5" t="s">
        <v>4146</v>
      </c>
      <c r="AN2855" s="5" t="s">
        <v>4146</v>
      </c>
      <c r="AO2855" s="5">
        <v>8</v>
      </c>
      <c r="AP2855" s="5">
        <v>1000</v>
      </c>
      <c r="AQ2855" s="5" t="s">
        <v>6461</v>
      </c>
      <c r="AR2855" s="5" t="s">
        <v>6462</v>
      </c>
      <c r="AS2855" s="5">
        <v>30</v>
      </c>
      <c r="AT2855" s="5">
        <v>42</v>
      </c>
      <c r="AU2855" s="5">
        <v>15</v>
      </c>
      <c r="AV2855" s="5">
        <v>8.5</v>
      </c>
      <c r="AW2855" s="5">
        <v>16.54</v>
      </c>
      <c r="AX2855" s="5">
        <v>5.91</v>
      </c>
      <c r="AY2855" s="5">
        <v>3.35</v>
      </c>
      <c r="AZ2855" s="5">
        <v>2100</v>
      </c>
      <c r="BA2855" s="5">
        <v>4.64</v>
      </c>
      <c r="BB2855" s="5">
        <v>43</v>
      </c>
      <c r="BC2855" s="5">
        <v>39</v>
      </c>
      <c r="BD2855" s="5">
        <v>33</v>
      </c>
      <c r="BE2855" s="5">
        <v>16.93</v>
      </c>
      <c r="BF2855" s="5">
        <v>15.35</v>
      </c>
      <c r="BG2855" s="5">
        <v>12.99</v>
      </c>
      <c r="BH2855" s="5">
        <v>16.9</v>
      </c>
      <c r="BI2855" s="5">
        <v>37.31</v>
      </c>
      <c r="BM2855" s="6">
        <f t="shared" si="704"/>
        <v>1</v>
      </c>
      <c r="BN2855" s="10">
        <f t="shared" si="705"/>
        <v>0</v>
      </c>
      <c r="BO2855" s="6">
        <f t="shared" si="706"/>
        <v>0</v>
      </c>
      <c r="BP2855" s="6">
        <f t="shared" si="707"/>
        <v>0</v>
      </c>
      <c r="BQ2855" s="6">
        <f t="shared" si="708"/>
        <v>0</v>
      </c>
      <c r="BR2855" s="10" t="str">
        <f t="shared" si="709"/>
        <v>停售</v>
      </c>
      <c r="BS2855" s="6" t="str">
        <f t="shared" si="719"/>
        <v>停售</v>
      </c>
    </row>
    <row r="2856" spans="1:71">
      <c r="A2856" s="6" t="str">
        <f t="shared" si="710"/>
        <v>CAB0B1Q6CLB1</v>
      </c>
      <c r="B2856" s="6" t="str">
        <f t="shared" si="711"/>
        <v>CAX00399HH51</v>
      </c>
      <c r="C2856" s="6" t="str">
        <f t="shared" si="712"/>
        <v>CAYCY002001</v>
      </c>
      <c r="D2856" s="6" t="str">
        <f t="shared" si="713"/>
        <v>CAB0B1Q6CLB1YCY002001</v>
      </c>
      <c r="E2856" s="6" t="str">
        <f t="shared" si="714"/>
        <v>CAB0B1Q6CLB1X00399HH51</v>
      </c>
      <c r="F2856" s="6" t="str">
        <f t="shared" si="715"/>
        <v>CAYCY002001X00399HH51</v>
      </c>
      <c r="G2856" s="6" t="str">
        <f t="shared" si="716"/>
        <v>CAYCY002001</v>
      </c>
      <c r="H2856" s="6" t="str">
        <f ca="1" t="shared" si="717"/>
        <v>老品</v>
      </c>
      <c r="I2856" s="10" t="str">
        <f t="shared" si="718"/>
        <v>清货款</v>
      </c>
      <c r="J2856" s="5" t="s">
        <v>12372</v>
      </c>
      <c r="K2856" s="5" t="s">
        <v>12373</v>
      </c>
      <c r="L2856" s="5" t="s">
        <v>12262</v>
      </c>
      <c r="M2856" s="5" t="s">
        <v>12374</v>
      </c>
      <c r="N2856" s="5" t="s">
        <v>12375</v>
      </c>
      <c r="O2856" s="5" t="s">
        <v>1178</v>
      </c>
      <c r="P2856" s="5" t="s">
        <v>4120</v>
      </c>
      <c r="Q2856" s="5" t="s">
        <v>4352</v>
      </c>
      <c r="R2856" s="5" t="s">
        <v>10</v>
      </c>
      <c r="S2856" s="5" t="s">
        <v>4339</v>
      </c>
      <c r="T2856" s="5" t="s">
        <v>2990</v>
      </c>
      <c r="U2856" s="5" t="s">
        <v>4340</v>
      </c>
      <c r="V2856" s="5" t="s">
        <v>4134</v>
      </c>
      <c r="W2856" s="5" t="s">
        <v>4120</v>
      </c>
      <c r="X2856" s="5" t="s">
        <v>4135</v>
      </c>
      <c r="Y2856" s="5" t="s">
        <v>4299</v>
      </c>
      <c r="Z2856" s="5" t="s">
        <v>4694</v>
      </c>
      <c r="AA2856" s="5" t="s">
        <v>4124</v>
      </c>
      <c r="AB2856" s="5" t="s">
        <v>4137</v>
      </c>
      <c r="AC2856" s="5" t="s">
        <v>12378</v>
      </c>
      <c r="AD2856" s="5" t="s">
        <v>12379</v>
      </c>
      <c r="AE2856" s="5" t="s">
        <v>4140</v>
      </c>
      <c r="AF2856" s="5" t="s">
        <v>3004</v>
      </c>
      <c r="AG2856" s="5" t="s">
        <v>4343</v>
      </c>
      <c r="AH2856" s="5" t="s">
        <v>4513</v>
      </c>
      <c r="AI2856" s="5" t="s">
        <v>4514</v>
      </c>
      <c r="AJ2856" s="5" t="s">
        <v>4688</v>
      </c>
      <c r="AL2856" s="5" t="s">
        <v>4145</v>
      </c>
      <c r="AM2856" s="5" t="s">
        <v>4146</v>
      </c>
      <c r="AN2856" s="5" t="s">
        <v>4146</v>
      </c>
      <c r="AO2856" s="5">
        <v>8</v>
      </c>
      <c r="AP2856" s="5">
        <v>1000</v>
      </c>
      <c r="AQ2856" s="5" t="s">
        <v>6461</v>
      </c>
      <c r="AR2856" s="5" t="s">
        <v>6462</v>
      </c>
      <c r="AS2856" s="5">
        <v>30</v>
      </c>
      <c r="AT2856" s="5">
        <v>42</v>
      </c>
      <c r="AU2856" s="5">
        <v>15</v>
      </c>
      <c r="AV2856" s="5">
        <v>8.5</v>
      </c>
      <c r="AW2856" s="5">
        <v>16.54</v>
      </c>
      <c r="AX2856" s="5">
        <v>5.91</v>
      </c>
      <c r="AY2856" s="5">
        <v>3.35</v>
      </c>
      <c r="AZ2856" s="5">
        <v>2100</v>
      </c>
      <c r="BA2856" s="5">
        <v>4.64</v>
      </c>
      <c r="BB2856" s="5">
        <v>43</v>
      </c>
      <c r="BC2856" s="5">
        <v>39</v>
      </c>
      <c r="BD2856" s="5">
        <v>33</v>
      </c>
      <c r="BE2856" s="5">
        <v>16.93</v>
      </c>
      <c r="BF2856" s="5">
        <v>15.35</v>
      </c>
      <c r="BG2856" s="5">
        <v>12.99</v>
      </c>
      <c r="BH2856" s="5">
        <v>16.9</v>
      </c>
      <c r="BI2856" s="5">
        <v>37.31</v>
      </c>
      <c r="BM2856" s="6">
        <f t="shared" si="704"/>
        <v>1</v>
      </c>
      <c r="BN2856" s="10">
        <f t="shared" si="705"/>
        <v>0</v>
      </c>
      <c r="BO2856" s="6">
        <f t="shared" si="706"/>
        <v>0</v>
      </c>
      <c r="BP2856" s="6">
        <f t="shared" si="707"/>
        <v>0</v>
      </c>
      <c r="BQ2856" s="6">
        <f t="shared" si="708"/>
        <v>0</v>
      </c>
      <c r="BR2856" s="10" t="str">
        <f t="shared" si="709"/>
        <v>停售</v>
      </c>
      <c r="BS2856" s="6" t="str">
        <f t="shared" si="719"/>
        <v>停售</v>
      </c>
    </row>
    <row r="2857" spans="1:71">
      <c r="A2857" s="6" t="str">
        <f t="shared" si="710"/>
        <v>USB0BM3V11KR</v>
      </c>
      <c r="B2857" s="6" t="str">
        <f t="shared" si="711"/>
        <v>USX003I84X37</v>
      </c>
      <c r="C2857" s="6" t="str">
        <f t="shared" si="712"/>
        <v>USYCY788001</v>
      </c>
      <c r="D2857" s="6" t="str">
        <f t="shared" si="713"/>
        <v>USB0BM3V11KRYCY788001</v>
      </c>
      <c r="E2857" s="6" t="str">
        <f t="shared" si="714"/>
        <v>USB0BM3V11KRX003I84X37</v>
      </c>
      <c r="F2857" s="6" t="str">
        <f t="shared" si="715"/>
        <v>USYCY788001X003I84X37</v>
      </c>
      <c r="G2857" s="6" t="str">
        <f t="shared" si="716"/>
        <v>USYCY788001</v>
      </c>
      <c r="H2857" s="6" t="str">
        <f ca="1" t="shared" si="717"/>
        <v>老品</v>
      </c>
      <c r="I2857" s="10" t="str">
        <f t="shared" si="718"/>
        <v>停售</v>
      </c>
      <c r="J2857" s="5" t="s">
        <v>12380</v>
      </c>
      <c r="K2857" s="5" t="s">
        <v>12381</v>
      </c>
      <c r="L2857" s="5" t="s">
        <v>12382</v>
      </c>
      <c r="M2857" s="5" t="s">
        <v>12383</v>
      </c>
      <c r="N2857" s="5" t="s">
        <v>12384</v>
      </c>
      <c r="O2857" s="5" t="s">
        <v>12385</v>
      </c>
      <c r="P2857" s="5" t="s">
        <v>4120</v>
      </c>
      <c r="Q2857" s="5" t="s">
        <v>4338</v>
      </c>
      <c r="R2857" s="5" t="s">
        <v>2288</v>
      </c>
      <c r="S2857" s="5" t="s">
        <v>4339</v>
      </c>
      <c r="T2857" s="5" t="s">
        <v>2976</v>
      </c>
      <c r="U2857" s="5" t="s">
        <v>4340</v>
      </c>
      <c r="V2857" s="5" t="s">
        <v>4134</v>
      </c>
      <c r="W2857" s="5" t="s">
        <v>4120</v>
      </c>
      <c r="X2857" s="5" t="s">
        <v>4135</v>
      </c>
      <c r="Y2857" s="5" t="s">
        <v>4299</v>
      </c>
      <c r="Z2857" s="5" t="s">
        <v>4124</v>
      </c>
      <c r="AA2857" s="5" t="s">
        <v>4120</v>
      </c>
      <c r="AB2857" s="5" t="s">
        <v>4137</v>
      </c>
      <c r="AC2857" s="5" t="s">
        <v>12386</v>
      </c>
      <c r="AD2857" s="5" t="s">
        <v>5089</v>
      </c>
      <c r="AE2857" s="5" t="s">
        <v>4140</v>
      </c>
      <c r="AF2857" s="5" t="s">
        <v>4339</v>
      </c>
      <c r="AG2857" s="5" t="s">
        <v>4343</v>
      </c>
      <c r="AH2857" s="5" t="s">
        <v>12354</v>
      </c>
      <c r="AI2857" s="5" t="s">
        <v>4344</v>
      </c>
      <c r="AJ2857" s="5" t="s">
        <v>4345</v>
      </c>
      <c r="AK2857" s="5">
        <v>8.53</v>
      </c>
      <c r="AL2857" s="5" t="s">
        <v>4145</v>
      </c>
      <c r="AM2857" s="5" t="s">
        <v>4146</v>
      </c>
      <c r="AN2857" s="5" t="s">
        <v>4146</v>
      </c>
      <c r="AO2857" s="5">
        <v>6</v>
      </c>
      <c r="AP2857" s="5">
        <v>500</v>
      </c>
      <c r="AQ2857" s="5" t="s">
        <v>12387</v>
      </c>
      <c r="AR2857" s="5" t="s">
        <v>12388</v>
      </c>
      <c r="AS2857" s="5">
        <v>30</v>
      </c>
      <c r="AT2857" s="5">
        <v>43.5</v>
      </c>
      <c r="AU2857" s="5">
        <v>21</v>
      </c>
      <c r="AV2857" s="5">
        <v>15</v>
      </c>
      <c r="AW2857" s="5">
        <v>17.13</v>
      </c>
      <c r="AX2857" s="5">
        <v>8.27</v>
      </c>
      <c r="AY2857" s="5">
        <v>5.91</v>
      </c>
      <c r="AZ2857" s="5">
        <v>2060</v>
      </c>
      <c r="BA2857" s="5">
        <v>4.55</v>
      </c>
      <c r="BB2857" s="5">
        <v>46</v>
      </c>
      <c r="BC2857" s="5">
        <v>45</v>
      </c>
      <c r="BD2857" s="5">
        <v>44</v>
      </c>
      <c r="BE2857" s="5">
        <v>18.11</v>
      </c>
      <c r="BF2857" s="5">
        <v>17.72</v>
      </c>
      <c r="BG2857" s="5">
        <v>17.32</v>
      </c>
      <c r="BH2857" s="5">
        <v>12.76</v>
      </c>
      <c r="BI2857" s="5">
        <v>28.17</v>
      </c>
      <c r="BM2857" s="6">
        <f t="shared" si="704"/>
        <v>1</v>
      </c>
      <c r="BN2857" s="10">
        <f t="shared" si="705"/>
        <v>0</v>
      </c>
      <c r="BO2857" s="6">
        <f t="shared" si="706"/>
        <v>0</v>
      </c>
      <c r="BP2857" s="6">
        <f t="shared" si="707"/>
        <v>0</v>
      </c>
      <c r="BQ2857" s="6">
        <f t="shared" si="708"/>
        <v>0</v>
      </c>
      <c r="BR2857" s="10" t="str">
        <f t="shared" si="709"/>
        <v>停售</v>
      </c>
      <c r="BS2857" s="6" t="str">
        <f t="shared" si="719"/>
        <v>停售</v>
      </c>
    </row>
    <row r="2858" spans="1:71">
      <c r="A2858" s="6" t="str">
        <f t="shared" si="710"/>
        <v>USB0C5BZH9C4</v>
      </c>
      <c r="B2858" s="6" t="str">
        <f t="shared" si="711"/>
        <v>USX003TO7T09</v>
      </c>
      <c r="C2858" s="6" t="str">
        <f t="shared" si="712"/>
        <v>USYCY788002</v>
      </c>
      <c r="D2858" s="6" t="str">
        <f t="shared" si="713"/>
        <v>USB0C5BZH9C4YCY788002</v>
      </c>
      <c r="E2858" s="6" t="str">
        <f t="shared" si="714"/>
        <v>USB0C5BZH9C4X003TO7T09</v>
      </c>
      <c r="F2858" s="6" t="str">
        <f t="shared" si="715"/>
        <v>USYCY788002X003TO7T09</v>
      </c>
      <c r="G2858" s="6" t="str">
        <f t="shared" si="716"/>
        <v>USYCY788002</v>
      </c>
      <c r="H2858" s="6" t="str">
        <f ca="1" t="shared" si="717"/>
        <v>老品</v>
      </c>
      <c r="I2858" s="10" t="str">
        <f t="shared" si="718"/>
        <v>停售</v>
      </c>
      <c r="J2858" s="5" t="s">
        <v>12389</v>
      </c>
      <c r="K2858" s="5" t="s">
        <v>12390</v>
      </c>
      <c r="L2858" s="5" t="s">
        <v>12382</v>
      </c>
      <c r="M2858" s="5" t="s">
        <v>12391</v>
      </c>
      <c r="N2858" s="5" t="s">
        <v>12392</v>
      </c>
      <c r="O2858" s="5" t="s">
        <v>12393</v>
      </c>
      <c r="P2858" s="5" t="s">
        <v>4120</v>
      </c>
      <c r="Q2858" s="5" t="s">
        <v>4338</v>
      </c>
      <c r="R2858" s="5" t="s">
        <v>2288</v>
      </c>
      <c r="S2858" s="5" t="s">
        <v>4339</v>
      </c>
      <c r="T2858" s="5" t="s">
        <v>2976</v>
      </c>
      <c r="U2858" s="5" t="s">
        <v>4340</v>
      </c>
      <c r="V2858" s="5" t="s">
        <v>4134</v>
      </c>
      <c r="W2858" s="5" t="s">
        <v>4120</v>
      </c>
      <c r="X2858" s="5" t="s">
        <v>4135</v>
      </c>
      <c r="Y2858" s="5" t="s">
        <v>4299</v>
      </c>
      <c r="Z2858" s="5" t="s">
        <v>4124</v>
      </c>
      <c r="AA2858" s="5" t="s">
        <v>4120</v>
      </c>
      <c r="AB2858" s="5" t="s">
        <v>4137</v>
      </c>
      <c r="AC2858" s="5" t="s">
        <v>5226</v>
      </c>
      <c r="AD2858" s="5" t="s">
        <v>5227</v>
      </c>
      <c r="AE2858" s="5" t="s">
        <v>4140</v>
      </c>
      <c r="AF2858" s="5" t="s">
        <v>4339</v>
      </c>
      <c r="AG2858" s="5" t="s">
        <v>4343</v>
      </c>
      <c r="AH2858" s="5" t="s">
        <v>12354</v>
      </c>
      <c r="AI2858" s="5" t="s">
        <v>4344</v>
      </c>
      <c r="AJ2858" s="5" t="s">
        <v>4345</v>
      </c>
      <c r="AK2858" s="5">
        <v>8.14</v>
      </c>
      <c r="AL2858" s="5" t="s">
        <v>4145</v>
      </c>
      <c r="AM2858" s="5" t="s">
        <v>4146</v>
      </c>
      <c r="AN2858" s="5" t="s">
        <v>4146</v>
      </c>
      <c r="AO2858" s="5">
        <v>6</v>
      </c>
      <c r="AP2858" s="5">
        <v>500</v>
      </c>
      <c r="AQ2858" s="5" t="s">
        <v>12387</v>
      </c>
      <c r="AR2858" s="5" t="s">
        <v>12388</v>
      </c>
      <c r="AS2858" s="5">
        <v>30</v>
      </c>
      <c r="AT2858" s="5">
        <v>43.5</v>
      </c>
      <c r="AU2858" s="5">
        <v>21</v>
      </c>
      <c r="AV2858" s="5">
        <v>15</v>
      </c>
      <c r="AW2858" s="5">
        <v>17.13</v>
      </c>
      <c r="AX2858" s="5">
        <v>8.27</v>
      </c>
      <c r="AY2858" s="5">
        <v>5.91</v>
      </c>
      <c r="AZ2858" s="5">
        <v>2060</v>
      </c>
      <c r="BA2858" s="5">
        <v>4.55</v>
      </c>
      <c r="BB2858" s="5">
        <v>46</v>
      </c>
      <c r="BC2858" s="5">
        <v>45</v>
      </c>
      <c r="BD2858" s="5">
        <v>44</v>
      </c>
      <c r="BE2858" s="5">
        <v>18.11</v>
      </c>
      <c r="BF2858" s="5">
        <v>17.72</v>
      </c>
      <c r="BG2858" s="5">
        <v>17.32</v>
      </c>
      <c r="BH2858" s="5">
        <v>12.76</v>
      </c>
      <c r="BI2858" s="5">
        <v>28.17</v>
      </c>
      <c r="BM2858" s="6">
        <f t="shared" si="704"/>
        <v>1</v>
      </c>
      <c r="BN2858" s="10">
        <f t="shared" si="705"/>
        <v>0</v>
      </c>
      <c r="BO2858" s="6">
        <f t="shared" si="706"/>
        <v>0</v>
      </c>
      <c r="BP2858" s="6">
        <f t="shared" si="707"/>
        <v>0</v>
      </c>
      <c r="BQ2858" s="6">
        <f t="shared" si="708"/>
        <v>0</v>
      </c>
      <c r="BR2858" s="10" t="str">
        <f t="shared" si="709"/>
        <v>停售</v>
      </c>
      <c r="BS2858" s="6" t="str">
        <f t="shared" si="719"/>
        <v>停售</v>
      </c>
    </row>
    <row r="2859" spans="1:71">
      <c r="A2859" s="6" t="str">
        <f t="shared" si="710"/>
        <v>USB0BRKRCKLP</v>
      </c>
      <c r="B2859" s="6" t="str">
        <f t="shared" si="711"/>
        <v>USX003L4PECH</v>
      </c>
      <c r="C2859" s="6" t="str">
        <f t="shared" si="712"/>
        <v>USYCY789001</v>
      </c>
      <c r="D2859" s="6" t="str">
        <f t="shared" si="713"/>
        <v>USB0BRKRCKLPYCY789001</v>
      </c>
      <c r="E2859" s="6" t="str">
        <f t="shared" si="714"/>
        <v>USB0BRKRCKLPX003L4PECH</v>
      </c>
      <c r="F2859" s="6" t="str">
        <f t="shared" si="715"/>
        <v>USYCY789001X003L4PECH</v>
      </c>
      <c r="G2859" s="6" t="str">
        <f t="shared" si="716"/>
        <v>USYCY789001</v>
      </c>
      <c r="H2859" s="6" t="str">
        <f ca="1" t="shared" si="717"/>
        <v>老品</v>
      </c>
      <c r="I2859" s="10" t="str">
        <f t="shared" si="718"/>
        <v>停售</v>
      </c>
      <c r="J2859" s="5" t="s">
        <v>12394</v>
      </c>
      <c r="K2859" s="5" t="s">
        <v>12395</v>
      </c>
      <c r="L2859" s="5" t="s">
        <v>8722</v>
      </c>
      <c r="M2859" s="5" t="s">
        <v>12396</v>
      </c>
      <c r="N2859" s="5" t="s">
        <v>12397</v>
      </c>
      <c r="O2859" s="5" t="s">
        <v>1180</v>
      </c>
      <c r="P2859" s="5" t="s">
        <v>4120</v>
      </c>
      <c r="Q2859" s="5" t="s">
        <v>4338</v>
      </c>
      <c r="R2859" s="5" t="s">
        <v>2288</v>
      </c>
      <c r="S2859" s="5" t="s">
        <v>4339</v>
      </c>
      <c r="T2859" s="5" t="s">
        <v>3000</v>
      </c>
      <c r="U2859" s="5" t="s">
        <v>4340</v>
      </c>
      <c r="V2859" s="5" t="s">
        <v>4134</v>
      </c>
      <c r="W2859" s="5" t="s">
        <v>4120</v>
      </c>
      <c r="X2859" s="5" t="s">
        <v>4135</v>
      </c>
      <c r="Y2859" s="5" t="s">
        <v>4136</v>
      </c>
      <c r="Z2859" s="5" t="s">
        <v>4124</v>
      </c>
      <c r="AA2859" s="5" t="s">
        <v>4122</v>
      </c>
      <c r="AB2859" s="5" t="s">
        <v>4341</v>
      </c>
      <c r="AC2859" s="5" t="s">
        <v>12398</v>
      </c>
      <c r="AD2859" s="5" t="s">
        <v>5208</v>
      </c>
      <c r="AE2859" s="5" t="s">
        <v>4140</v>
      </c>
      <c r="AF2859" s="5" t="s">
        <v>3025</v>
      </c>
      <c r="AG2859" s="5" t="s">
        <v>4861</v>
      </c>
      <c r="AH2859" s="5" t="s">
        <v>4142</v>
      </c>
      <c r="AI2859" s="5" t="s">
        <v>5059</v>
      </c>
      <c r="AJ2859" s="5" t="s">
        <v>4345</v>
      </c>
      <c r="AK2859" s="5">
        <v>6.85</v>
      </c>
      <c r="AL2859" s="5" t="s">
        <v>4145</v>
      </c>
      <c r="AM2859" s="5" t="s">
        <v>4146</v>
      </c>
      <c r="AN2859" s="5" t="s">
        <v>4146</v>
      </c>
      <c r="AO2859" s="5">
        <v>12</v>
      </c>
      <c r="AP2859" s="5">
        <v>500</v>
      </c>
      <c r="AQ2859" s="5" t="s">
        <v>12399</v>
      </c>
      <c r="AR2859" s="5" t="s">
        <v>12400</v>
      </c>
      <c r="AS2859" s="5">
        <v>38</v>
      </c>
      <c r="AT2859" s="5">
        <v>37</v>
      </c>
      <c r="AU2859" s="5">
        <v>27</v>
      </c>
      <c r="AV2859" s="5">
        <v>8</v>
      </c>
      <c r="AW2859" s="5">
        <v>14.57</v>
      </c>
      <c r="AX2859" s="5">
        <v>10.63</v>
      </c>
      <c r="AY2859" s="5">
        <v>3.15</v>
      </c>
      <c r="AZ2859" s="5">
        <v>1300</v>
      </c>
      <c r="BA2859" s="5">
        <v>2.87</v>
      </c>
      <c r="BB2859" s="5">
        <v>53.5</v>
      </c>
      <c r="BC2859" s="5">
        <v>40</v>
      </c>
      <c r="BD2859" s="5">
        <v>39.5</v>
      </c>
      <c r="BE2859" s="5">
        <v>21.06</v>
      </c>
      <c r="BF2859" s="5">
        <v>15.75</v>
      </c>
      <c r="BG2859" s="5">
        <v>15.55</v>
      </c>
      <c r="BH2859" s="5">
        <v>14.47</v>
      </c>
      <c r="BI2859" s="5">
        <v>31.94</v>
      </c>
      <c r="BM2859" s="6">
        <f t="shared" si="704"/>
        <v>1</v>
      </c>
      <c r="BN2859" s="10">
        <f t="shared" si="705"/>
        <v>0</v>
      </c>
      <c r="BO2859" s="6">
        <f t="shared" si="706"/>
        <v>0</v>
      </c>
      <c r="BP2859" s="6">
        <f t="shared" si="707"/>
        <v>0</v>
      </c>
      <c r="BQ2859" s="6">
        <f t="shared" si="708"/>
        <v>0</v>
      </c>
      <c r="BR2859" s="10" t="str">
        <f t="shared" si="709"/>
        <v>停售</v>
      </c>
      <c r="BS2859" s="6" t="str">
        <f t="shared" si="719"/>
        <v>停售</v>
      </c>
    </row>
    <row r="2860" spans="1:71">
      <c r="A2860" s="6" t="str">
        <f t="shared" si="710"/>
        <v>CAB0BRKRCKLP</v>
      </c>
      <c r="B2860" s="6" t="str">
        <f t="shared" si="711"/>
        <v>CAX003L4PECH</v>
      </c>
      <c r="C2860" s="6" t="str">
        <f t="shared" si="712"/>
        <v>CAYCY789001</v>
      </c>
      <c r="D2860" s="6" t="str">
        <f t="shared" si="713"/>
        <v>CAB0BRKRCKLPYCY789001</v>
      </c>
      <c r="E2860" s="6" t="str">
        <f t="shared" si="714"/>
        <v>CAB0BRKRCKLPX003L4PECH</v>
      </c>
      <c r="F2860" s="6" t="str">
        <f t="shared" si="715"/>
        <v>CAYCY789001X003L4PECH</v>
      </c>
      <c r="G2860" s="6" t="str">
        <f t="shared" si="716"/>
        <v>CAYCY789001</v>
      </c>
      <c r="H2860" s="6" t="str">
        <f ca="1" t="shared" si="717"/>
        <v>待上架</v>
      </c>
      <c r="I2860" s="10" t="str">
        <f t="shared" si="718"/>
        <v>未维护</v>
      </c>
      <c r="J2860" s="5" t="s">
        <v>12394</v>
      </c>
      <c r="K2860" s="5" t="s">
        <v>12395</v>
      </c>
      <c r="L2860" s="5" t="s">
        <v>8714</v>
      </c>
      <c r="M2860" s="5" t="s">
        <v>12396</v>
      </c>
      <c r="N2860" s="5" t="s">
        <v>12397</v>
      </c>
      <c r="O2860" s="5" t="s">
        <v>1180</v>
      </c>
      <c r="P2860" s="5" t="s">
        <v>4120</v>
      </c>
      <c r="Q2860" s="5" t="s">
        <v>4352</v>
      </c>
      <c r="R2860" s="5" t="s">
        <v>10</v>
      </c>
      <c r="S2860" s="5" t="s">
        <v>4339</v>
      </c>
      <c r="T2860" s="5" t="s">
        <v>3000</v>
      </c>
      <c r="U2860" s="5" t="s">
        <v>4340</v>
      </c>
      <c r="V2860" s="5" t="s">
        <v>4134</v>
      </c>
      <c r="W2860" s="5" t="s">
        <v>4120</v>
      </c>
      <c r="X2860" s="5" t="s">
        <v>4135</v>
      </c>
      <c r="Y2860" s="5" t="s">
        <v>4299</v>
      </c>
      <c r="Z2860" s="5" t="s">
        <v>4124</v>
      </c>
      <c r="AA2860" s="5" t="s">
        <v>4122</v>
      </c>
      <c r="AB2860" s="5" t="s">
        <v>4341</v>
      </c>
      <c r="AE2860" s="5" t="s">
        <v>4140</v>
      </c>
      <c r="AF2860" s="5" t="s">
        <v>2982</v>
      </c>
      <c r="AG2860" s="5" t="s">
        <v>4350</v>
      </c>
      <c r="AH2860" s="5" t="s">
        <v>2998</v>
      </c>
      <c r="AI2860" s="5" t="s">
        <v>5059</v>
      </c>
      <c r="AJ2860" s="5" t="s">
        <v>4345</v>
      </c>
      <c r="AL2860" s="5" t="s">
        <v>4145</v>
      </c>
      <c r="AM2860" s="5" t="s">
        <v>4146</v>
      </c>
      <c r="AN2860" s="5" t="s">
        <v>4146</v>
      </c>
      <c r="AO2860" s="5">
        <v>12</v>
      </c>
      <c r="AP2860" s="5">
        <v>500</v>
      </c>
      <c r="AQ2860" s="5" t="s">
        <v>12399</v>
      </c>
      <c r="AR2860" s="5" t="s">
        <v>12400</v>
      </c>
      <c r="AS2860" s="5">
        <v>38</v>
      </c>
      <c r="AT2860" s="5">
        <v>37</v>
      </c>
      <c r="AU2860" s="5">
        <v>27</v>
      </c>
      <c r="AV2860" s="5">
        <v>8</v>
      </c>
      <c r="AW2860" s="5">
        <v>14.57</v>
      </c>
      <c r="AX2860" s="5">
        <v>10.63</v>
      </c>
      <c r="AY2860" s="5">
        <v>3.15</v>
      </c>
      <c r="AZ2860" s="5">
        <v>1300</v>
      </c>
      <c r="BA2860" s="5">
        <v>2.87</v>
      </c>
      <c r="BB2860" s="5">
        <v>53.5</v>
      </c>
      <c r="BC2860" s="5">
        <v>40</v>
      </c>
      <c r="BD2860" s="5">
        <v>39.5</v>
      </c>
      <c r="BE2860" s="5">
        <v>21.06</v>
      </c>
      <c r="BF2860" s="5">
        <v>15.75</v>
      </c>
      <c r="BG2860" s="5">
        <v>15.55</v>
      </c>
      <c r="BH2860" s="5">
        <v>14.47</v>
      </c>
      <c r="BI2860" s="5">
        <v>31.94</v>
      </c>
      <c r="BM2860" s="6">
        <f t="shared" si="704"/>
        <v>1</v>
      </c>
      <c r="BN2860" s="10">
        <f t="shared" si="705"/>
        <v>0</v>
      </c>
      <c r="BO2860" s="6">
        <f t="shared" si="706"/>
        <v>0</v>
      </c>
      <c r="BP2860" s="6">
        <f t="shared" si="707"/>
        <v>0</v>
      </c>
      <c r="BQ2860" s="6">
        <f t="shared" si="708"/>
        <v>0</v>
      </c>
      <c r="BR2860" s="10" t="str">
        <f t="shared" si="709"/>
        <v>停售</v>
      </c>
      <c r="BS2860" s="6" t="str">
        <f t="shared" si="719"/>
        <v>停售</v>
      </c>
    </row>
    <row r="2861" spans="1:71">
      <c r="A2861" s="6" t="str">
        <f t="shared" si="710"/>
        <v>USB0BXWKD8VX</v>
      </c>
      <c r="B2861" s="6" t="str">
        <f t="shared" si="711"/>
        <v>USX003QS07MP</v>
      </c>
      <c r="C2861" s="6" t="str">
        <f t="shared" si="712"/>
        <v>USYCY789002</v>
      </c>
      <c r="D2861" s="6" t="str">
        <f t="shared" si="713"/>
        <v>USB0BXWKD8VXYCY789002</v>
      </c>
      <c r="E2861" s="6" t="str">
        <f t="shared" si="714"/>
        <v>USB0BXWKD8VXX003QS07MP</v>
      </c>
      <c r="F2861" s="6" t="str">
        <f t="shared" si="715"/>
        <v>USYCY789002X003QS07MP</v>
      </c>
      <c r="G2861" s="6" t="str">
        <f t="shared" si="716"/>
        <v>USYCY789002</v>
      </c>
      <c r="H2861" s="6" t="str">
        <f ca="1" t="shared" si="717"/>
        <v>老品</v>
      </c>
      <c r="I2861" s="10" t="str">
        <f t="shared" si="718"/>
        <v>停售</v>
      </c>
      <c r="J2861" s="5" t="s">
        <v>12401</v>
      </c>
      <c r="K2861" s="5" t="s">
        <v>12402</v>
      </c>
      <c r="L2861" s="5" t="s">
        <v>8722</v>
      </c>
      <c r="M2861" s="5" t="s">
        <v>12403</v>
      </c>
      <c r="N2861" s="5" t="s">
        <v>12404</v>
      </c>
      <c r="O2861" s="5" t="s">
        <v>1182</v>
      </c>
      <c r="P2861" s="5" t="s">
        <v>4120</v>
      </c>
      <c r="Q2861" s="5" t="s">
        <v>4338</v>
      </c>
      <c r="R2861" s="5" t="s">
        <v>2288</v>
      </c>
      <c r="S2861" s="5" t="s">
        <v>4339</v>
      </c>
      <c r="T2861" s="5" t="s">
        <v>3000</v>
      </c>
      <c r="U2861" s="5" t="s">
        <v>4340</v>
      </c>
      <c r="V2861" s="5" t="s">
        <v>4134</v>
      </c>
      <c r="W2861" s="5" t="s">
        <v>4120</v>
      </c>
      <c r="X2861" s="5" t="s">
        <v>4135</v>
      </c>
      <c r="Y2861" s="5" t="s">
        <v>4184</v>
      </c>
      <c r="Z2861" s="5" t="s">
        <v>4124</v>
      </c>
      <c r="AA2861" s="5" t="s">
        <v>4122</v>
      </c>
      <c r="AB2861" s="5" t="s">
        <v>4341</v>
      </c>
      <c r="AC2861" s="5" t="s">
        <v>12405</v>
      </c>
      <c r="AD2861" s="5" t="s">
        <v>8103</v>
      </c>
      <c r="AE2861" s="5" t="s">
        <v>4140</v>
      </c>
      <c r="AF2861" s="5" t="s">
        <v>3025</v>
      </c>
      <c r="AG2861" s="5" t="s">
        <v>4861</v>
      </c>
      <c r="AH2861" s="5" t="s">
        <v>4142</v>
      </c>
      <c r="AI2861" s="5" t="s">
        <v>5059</v>
      </c>
      <c r="AJ2861" s="5" t="s">
        <v>4345</v>
      </c>
      <c r="AK2861" s="5">
        <v>6.93</v>
      </c>
      <c r="AL2861" s="5" t="s">
        <v>4145</v>
      </c>
      <c r="AM2861" s="5" t="s">
        <v>4146</v>
      </c>
      <c r="AN2861" s="5" t="s">
        <v>4146</v>
      </c>
      <c r="AO2861" s="5">
        <v>12</v>
      </c>
      <c r="AP2861" s="5">
        <v>500</v>
      </c>
      <c r="AQ2861" s="5" t="s">
        <v>12399</v>
      </c>
      <c r="AR2861" s="5" t="s">
        <v>12400</v>
      </c>
      <c r="AS2861" s="5">
        <v>38</v>
      </c>
      <c r="AT2861" s="5">
        <v>37</v>
      </c>
      <c r="AU2861" s="5">
        <v>29</v>
      </c>
      <c r="AV2861" s="5">
        <v>8</v>
      </c>
      <c r="AW2861" s="5">
        <v>14.57</v>
      </c>
      <c r="AX2861" s="5">
        <v>11.42</v>
      </c>
      <c r="AY2861" s="5">
        <v>3.15</v>
      </c>
      <c r="AZ2861" s="5">
        <v>1300</v>
      </c>
      <c r="BA2861" s="5">
        <v>2.87</v>
      </c>
      <c r="BB2861" s="5">
        <v>53.5</v>
      </c>
      <c r="BC2861" s="5">
        <v>40</v>
      </c>
      <c r="BD2861" s="5">
        <v>39.5</v>
      </c>
      <c r="BE2861" s="5">
        <v>21.06</v>
      </c>
      <c r="BF2861" s="5">
        <v>15.75</v>
      </c>
      <c r="BG2861" s="5">
        <v>15.55</v>
      </c>
      <c r="BH2861" s="5">
        <v>14.47</v>
      </c>
      <c r="BI2861" s="5">
        <v>31.94</v>
      </c>
      <c r="BM2861" s="6">
        <f t="shared" si="704"/>
        <v>1</v>
      </c>
      <c r="BN2861" s="10">
        <f t="shared" si="705"/>
        <v>0</v>
      </c>
      <c r="BO2861" s="6">
        <f t="shared" si="706"/>
        <v>0</v>
      </c>
      <c r="BP2861" s="6">
        <f t="shared" si="707"/>
        <v>0</v>
      </c>
      <c r="BQ2861" s="6">
        <f t="shared" si="708"/>
        <v>0</v>
      </c>
      <c r="BR2861" s="10" t="str">
        <f t="shared" si="709"/>
        <v>停售</v>
      </c>
      <c r="BS2861" s="6" t="str">
        <f t="shared" si="719"/>
        <v>停售</v>
      </c>
    </row>
    <row r="2862" spans="1:71">
      <c r="A2862" s="6" t="str">
        <f t="shared" si="710"/>
        <v>CAB0BXWKD8VX</v>
      </c>
      <c r="B2862" s="6" t="str">
        <f t="shared" si="711"/>
        <v>CAX003QS07MP</v>
      </c>
      <c r="C2862" s="6" t="str">
        <f t="shared" si="712"/>
        <v>CAYCY789002</v>
      </c>
      <c r="D2862" s="6" t="str">
        <f t="shared" si="713"/>
        <v>CAB0BXWKD8VXYCY789002</v>
      </c>
      <c r="E2862" s="6" t="str">
        <f t="shared" si="714"/>
        <v>CAB0BXWKD8VXX003QS07MP</v>
      </c>
      <c r="F2862" s="6" t="str">
        <f t="shared" si="715"/>
        <v>CAYCY789002X003QS07MP</v>
      </c>
      <c r="G2862" s="6" t="str">
        <f t="shared" si="716"/>
        <v>CAYCY789002</v>
      </c>
      <c r="H2862" s="6" t="str">
        <f ca="1" t="shared" si="717"/>
        <v>待上架</v>
      </c>
      <c r="I2862" s="10" t="str">
        <f t="shared" si="718"/>
        <v>未维护</v>
      </c>
      <c r="J2862" s="5" t="s">
        <v>12401</v>
      </c>
      <c r="K2862" s="5" t="s">
        <v>12402</v>
      </c>
      <c r="L2862" s="5" t="s">
        <v>8714</v>
      </c>
      <c r="M2862" s="5" t="s">
        <v>12403</v>
      </c>
      <c r="N2862" s="5" t="s">
        <v>12404</v>
      </c>
      <c r="O2862" s="5" t="s">
        <v>1182</v>
      </c>
      <c r="P2862" s="5" t="s">
        <v>4120</v>
      </c>
      <c r="Q2862" s="5" t="s">
        <v>4352</v>
      </c>
      <c r="R2862" s="5" t="s">
        <v>10</v>
      </c>
      <c r="S2862" s="5" t="s">
        <v>4339</v>
      </c>
      <c r="T2862" s="5" t="s">
        <v>3000</v>
      </c>
      <c r="U2862" s="5" t="s">
        <v>4340</v>
      </c>
      <c r="V2862" s="5" t="s">
        <v>4134</v>
      </c>
      <c r="W2862" s="5" t="s">
        <v>4120</v>
      </c>
      <c r="X2862" s="5" t="s">
        <v>4135</v>
      </c>
      <c r="Y2862" s="5" t="s">
        <v>4299</v>
      </c>
      <c r="Z2862" s="5" t="s">
        <v>4124</v>
      </c>
      <c r="AA2862" s="5" t="s">
        <v>4122</v>
      </c>
      <c r="AB2862" s="5" t="s">
        <v>4341</v>
      </c>
      <c r="AE2862" s="5" t="s">
        <v>4140</v>
      </c>
      <c r="AF2862" s="5" t="s">
        <v>2982</v>
      </c>
      <c r="AG2862" s="5" t="s">
        <v>4350</v>
      </c>
      <c r="AH2862" s="5" t="s">
        <v>2998</v>
      </c>
      <c r="AI2862" s="5" t="s">
        <v>5059</v>
      </c>
      <c r="AJ2862" s="5" t="s">
        <v>4345</v>
      </c>
      <c r="AL2862" s="5" t="s">
        <v>4145</v>
      </c>
      <c r="AM2862" s="5" t="s">
        <v>4146</v>
      </c>
      <c r="AN2862" s="5" t="s">
        <v>4146</v>
      </c>
      <c r="AO2862" s="5">
        <v>12</v>
      </c>
      <c r="AP2862" s="5">
        <v>500</v>
      </c>
      <c r="AQ2862" s="5" t="s">
        <v>12399</v>
      </c>
      <c r="AR2862" s="5" t="s">
        <v>12400</v>
      </c>
      <c r="AS2862" s="5">
        <v>38</v>
      </c>
      <c r="AT2862" s="5">
        <v>37</v>
      </c>
      <c r="AU2862" s="5">
        <v>29</v>
      </c>
      <c r="AV2862" s="5">
        <v>8</v>
      </c>
      <c r="AW2862" s="5">
        <v>14.57</v>
      </c>
      <c r="AX2862" s="5">
        <v>11.42</v>
      </c>
      <c r="AY2862" s="5">
        <v>3.15</v>
      </c>
      <c r="AZ2862" s="5">
        <v>1300</v>
      </c>
      <c r="BA2862" s="5">
        <v>2.87</v>
      </c>
      <c r="BB2862" s="5">
        <v>53.5</v>
      </c>
      <c r="BC2862" s="5">
        <v>40</v>
      </c>
      <c r="BD2862" s="5">
        <v>39.5</v>
      </c>
      <c r="BE2862" s="5">
        <v>21.06</v>
      </c>
      <c r="BF2862" s="5">
        <v>15.75</v>
      </c>
      <c r="BG2862" s="5">
        <v>15.55</v>
      </c>
      <c r="BH2862" s="5">
        <v>14.47</v>
      </c>
      <c r="BI2862" s="5">
        <v>31.94</v>
      </c>
      <c r="BM2862" s="6">
        <f t="shared" si="704"/>
        <v>1</v>
      </c>
      <c r="BN2862" s="10">
        <f t="shared" si="705"/>
        <v>0</v>
      </c>
      <c r="BO2862" s="6">
        <f t="shared" si="706"/>
        <v>0</v>
      </c>
      <c r="BP2862" s="6">
        <f t="shared" si="707"/>
        <v>0</v>
      </c>
      <c r="BQ2862" s="6">
        <f t="shared" si="708"/>
        <v>0</v>
      </c>
      <c r="BR2862" s="10" t="str">
        <f t="shared" si="709"/>
        <v>停售</v>
      </c>
      <c r="BS2862" s="6" t="str">
        <f t="shared" si="719"/>
        <v>停售</v>
      </c>
    </row>
    <row r="2863" spans="1:71">
      <c r="A2863" s="6" t="str">
        <f t="shared" si="710"/>
        <v>MXB0BRKRG294</v>
      </c>
      <c r="B2863" s="6" t="str">
        <f t="shared" si="711"/>
        <v>MXX003L4U9VN</v>
      </c>
      <c r="C2863" s="6" t="str">
        <f t="shared" si="712"/>
        <v>MXYCY790001</v>
      </c>
      <c r="D2863" s="6" t="str">
        <f t="shared" si="713"/>
        <v>MXB0BRKRG294YCY790001</v>
      </c>
      <c r="E2863" s="6" t="str">
        <f t="shared" si="714"/>
        <v>MXB0BRKRG294X003L4U9VN</v>
      </c>
      <c r="F2863" s="6" t="str">
        <f t="shared" si="715"/>
        <v>MXYCY790001X003L4U9VN</v>
      </c>
      <c r="G2863" s="6" t="str">
        <f t="shared" si="716"/>
        <v>MXYCY790001</v>
      </c>
      <c r="H2863" s="6" t="str">
        <f ca="1" t="shared" si="717"/>
        <v>待上架</v>
      </c>
      <c r="I2863" s="10" t="str">
        <f t="shared" si="718"/>
        <v>未维护</v>
      </c>
      <c r="J2863" s="5" t="s">
        <v>12406</v>
      </c>
      <c r="K2863" s="5" t="s">
        <v>12407</v>
      </c>
      <c r="L2863" s="5" t="s">
        <v>8758</v>
      </c>
      <c r="M2863" s="5" t="s">
        <v>12408</v>
      </c>
      <c r="N2863" s="5" t="s">
        <v>12409</v>
      </c>
      <c r="O2863" s="5" t="s">
        <v>1184</v>
      </c>
      <c r="P2863" s="5" t="s">
        <v>4120</v>
      </c>
      <c r="Q2863" s="5" t="s">
        <v>4349</v>
      </c>
      <c r="R2863" s="5" t="s">
        <v>8</v>
      </c>
      <c r="S2863" s="5" t="s">
        <v>4339</v>
      </c>
      <c r="T2863" s="5" t="s">
        <v>3000</v>
      </c>
      <c r="U2863" s="5" t="s">
        <v>4340</v>
      </c>
      <c r="V2863" s="5" t="s">
        <v>4134</v>
      </c>
      <c r="W2863" s="5" t="s">
        <v>4121</v>
      </c>
      <c r="X2863" s="5" t="s">
        <v>4135</v>
      </c>
      <c r="Y2863" s="5" t="s">
        <v>4184</v>
      </c>
      <c r="Z2863" s="5" t="s">
        <v>4124</v>
      </c>
      <c r="AA2863" s="5" t="s">
        <v>4121</v>
      </c>
      <c r="AB2863" s="5" t="s">
        <v>4137</v>
      </c>
      <c r="AE2863" s="5" t="s">
        <v>4140</v>
      </c>
      <c r="AF2863" s="5" t="s">
        <v>2978</v>
      </c>
      <c r="AG2863" s="5" t="s">
        <v>4350</v>
      </c>
      <c r="AH2863" s="5" t="s">
        <v>2978</v>
      </c>
      <c r="AI2863" s="5" t="s">
        <v>5059</v>
      </c>
      <c r="AJ2863" s="5" t="s">
        <v>4345</v>
      </c>
      <c r="AK2863" s="5">
        <v>75.95</v>
      </c>
      <c r="AL2863" s="5" t="s">
        <v>4145</v>
      </c>
      <c r="AM2863" s="5" t="s">
        <v>4146</v>
      </c>
      <c r="AN2863" s="5" t="s">
        <v>4146</v>
      </c>
      <c r="AO2863" s="5">
        <v>18</v>
      </c>
      <c r="AP2863" s="5">
        <v>1000</v>
      </c>
      <c r="AQ2863" s="5" t="s">
        <v>8181</v>
      </c>
      <c r="AR2863" s="5" t="s">
        <v>8182</v>
      </c>
      <c r="AS2863" s="5">
        <v>45</v>
      </c>
      <c r="AT2863" s="5">
        <v>36</v>
      </c>
      <c r="AU2863" s="5">
        <v>22</v>
      </c>
      <c r="AV2863" s="5">
        <v>6.5</v>
      </c>
      <c r="AW2863" s="5">
        <v>14.17</v>
      </c>
      <c r="AX2863" s="5">
        <v>8.66</v>
      </c>
      <c r="AY2863" s="5">
        <v>2.56</v>
      </c>
      <c r="AZ2863" s="5">
        <v>700</v>
      </c>
      <c r="BA2863" s="5">
        <v>1.55</v>
      </c>
      <c r="BB2863" s="5">
        <v>53</v>
      </c>
      <c r="BC2863" s="5">
        <v>40.3</v>
      </c>
      <c r="BD2863" s="5">
        <v>39.5</v>
      </c>
      <c r="BE2863" s="5">
        <v>20.87</v>
      </c>
      <c r="BF2863" s="5">
        <v>15.87</v>
      </c>
      <c r="BG2863" s="5">
        <v>15.55</v>
      </c>
      <c r="BH2863" s="5">
        <v>14.6</v>
      </c>
      <c r="BI2863" s="5">
        <v>32.23</v>
      </c>
      <c r="BM2863" s="6">
        <f t="shared" si="704"/>
        <v>0</v>
      </c>
      <c r="BN2863" s="10">
        <f t="shared" si="705"/>
        <v>1</v>
      </c>
      <c r="BO2863" s="6">
        <f t="shared" si="706"/>
        <v>0</v>
      </c>
      <c r="BP2863" s="6">
        <f t="shared" si="707"/>
        <v>0</v>
      </c>
      <c r="BQ2863" s="6">
        <f t="shared" si="708"/>
        <v>1</v>
      </c>
      <c r="BR2863" s="10" t="str">
        <f t="shared" si="709"/>
        <v>待上架</v>
      </c>
      <c r="BS2863" s="6" t="str">
        <f t="shared" si="719"/>
        <v>待上架</v>
      </c>
    </row>
    <row r="2864" spans="1:71">
      <c r="A2864" s="6" t="str">
        <f t="shared" si="710"/>
        <v>USB0BRKRG294</v>
      </c>
      <c r="B2864" s="6" t="str">
        <f t="shared" si="711"/>
        <v>USX003L4U9VN</v>
      </c>
      <c r="C2864" s="6" t="str">
        <f t="shared" si="712"/>
        <v>USYCY790001</v>
      </c>
      <c r="D2864" s="6" t="str">
        <f t="shared" si="713"/>
        <v>USB0BRKRG294YCY790001</v>
      </c>
      <c r="E2864" s="6" t="str">
        <f t="shared" si="714"/>
        <v>USB0BRKRG294X003L4U9VN</v>
      </c>
      <c r="F2864" s="6" t="str">
        <f t="shared" si="715"/>
        <v>USYCY790001X003L4U9VN</v>
      </c>
      <c r="G2864" s="6" t="str">
        <f t="shared" si="716"/>
        <v>USYCY790001</v>
      </c>
      <c r="H2864" s="6" t="str">
        <f ca="1" t="shared" si="717"/>
        <v>老品</v>
      </c>
      <c r="I2864" s="10" t="str">
        <f t="shared" si="718"/>
        <v>停售</v>
      </c>
      <c r="J2864" s="5" t="s">
        <v>12406</v>
      </c>
      <c r="K2864" s="5" t="s">
        <v>12407</v>
      </c>
      <c r="L2864" s="5" t="s">
        <v>8661</v>
      </c>
      <c r="M2864" s="5" t="s">
        <v>12408</v>
      </c>
      <c r="N2864" s="5" t="s">
        <v>12409</v>
      </c>
      <c r="O2864" s="5" t="s">
        <v>1184</v>
      </c>
      <c r="P2864" s="5" t="s">
        <v>4120</v>
      </c>
      <c r="Q2864" s="5" t="s">
        <v>4338</v>
      </c>
      <c r="R2864" s="5" t="s">
        <v>2288</v>
      </c>
      <c r="S2864" s="5" t="s">
        <v>4339</v>
      </c>
      <c r="T2864" s="5" t="s">
        <v>3000</v>
      </c>
      <c r="U2864" s="5" t="s">
        <v>4340</v>
      </c>
      <c r="V2864" s="5" t="s">
        <v>4134</v>
      </c>
      <c r="W2864" s="5" t="s">
        <v>4120</v>
      </c>
      <c r="X2864" s="5" t="s">
        <v>4155</v>
      </c>
      <c r="Y2864" s="5" t="s">
        <v>4175</v>
      </c>
      <c r="Z2864" s="5" t="s">
        <v>4124</v>
      </c>
      <c r="AA2864" s="5" t="s">
        <v>4122</v>
      </c>
      <c r="AB2864" s="5" t="s">
        <v>4341</v>
      </c>
      <c r="AC2864" s="5" t="s">
        <v>12410</v>
      </c>
      <c r="AD2864" s="5" t="s">
        <v>8103</v>
      </c>
      <c r="AE2864" s="5" t="s">
        <v>4140</v>
      </c>
      <c r="AF2864" s="5" t="s">
        <v>3025</v>
      </c>
      <c r="AG2864" s="5" t="s">
        <v>4861</v>
      </c>
      <c r="AH2864" s="5" t="s">
        <v>4142</v>
      </c>
      <c r="AI2864" s="5" t="s">
        <v>5059</v>
      </c>
      <c r="AJ2864" s="5" t="s">
        <v>4345</v>
      </c>
      <c r="AK2864" s="5">
        <v>6.47</v>
      </c>
      <c r="AL2864" s="5" t="s">
        <v>4145</v>
      </c>
      <c r="AM2864" s="5" t="s">
        <v>4146</v>
      </c>
      <c r="AN2864" s="5" t="s">
        <v>4146</v>
      </c>
      <c r="AO2864" s="5">
        <v>18</v>
      </c>
      <c r="AP2864" s="5">
        <v>1000</v>
      </c>
      <c r="AQ2864" s="5" t="s">
        <v>8181</v>
      </c>
      <c r="AR2864" s="5" t="s">
        <v>8182</v>
      </c>
      <c r="AS2864" s="5">
        <v>45</v>
      </c>
      <c r="AT2864" s="5">
        <v>36</v>
      </c>
      <c r="AU2864" s="5">
        <v>22</v>
      </c>
      <c r="AV2864" s="5">
        <v>6.5</v>
      </c>
      <c r="AW2864" s="5">
        <v>14.17</v>
      </c>
      <c r="AX2864" s="5">
        <v>8.66</v>
      </c>
      <c r="AY2864" s="5">
        <v>2.56</v>
      </c>
      <c r="AZ2864" s="5">
        <v>700</v>
      </c>
      <c r="BA2864" s="5">
        <v>1.55</v>
      </c>
      <c r="BB2864" s="5">
        <v>53</v>
      </c>
      <c r="BC2864" s="5">
        <v>40.3</v>
      </c>
      <c r="BD2864" s="5">
        <v>39.5</v>
      </c>
      <c r="BE2864" s="5">
        <v>20.87</v>
      </c>
      <c r="BF2864" s="5">
        <v>15.87</v>
      </c>
      <c r="BG2864" s="5">
        <v>15.55</v>
      </c>
      <c r="BH2864" s="5">
        <v>14.6</v>
      </c>
      <c r="BI2864" s="5">
        <v>32.23</v>
      </c>
      <c r="BM2864" s="6">
        <f t="shared" si="704"/>
        <v>1</v>
      </c>
      <c r="BN2864" s="10">
        <f t="shared" si="705"/>
        <v>0</v>
      </c>
      <c r="BO2864" s="6">
        <f t="shared" si="706"/>
        <v>1</v>
      </c>
      <c r="BP2864" s="6">
        <f t="shared" si="707"/>
        <v>0</v>
      </c>
      <c r="BQ2864" s="6">
        <f t="shared" si="708"/>
        <v>0</v>
      </c>
      <c r="BR2864" s="10" t="str">
        <f t="shared" si="709"/>
        <v>正常在售</v>
      </c>
      <c r="BS2864" s="6" t="str">
        <f t="shared" si="719"/>
        <v>利润款</v>
      </c>
    </row>
    <row r="2865" spans="1:71">
      <c r="A2865" s="6" t="str">
        <f t="shared" si="710"/>
        <v>CAB0BRKRG294</v>
      </c>
      <c r="B2865" s="6" t="str">
        <f t="shared" si="711"/>
        <v>CAX003L4U9VN</v>
      </c>
      <c r="C2865" s="6" t="str">
        <f t="shared" si="712"/>
        <v>CAYCY790001</v>
      </c>
      <c r="D2865" s="6" t="str">
        <f t="shared" si="713"/>
        <v>CAB0BRKRG294YCY790001</v>
      </c>
      <c r="E2865" s="6" t="str">
        <f t="shared" si="714"/>
        <v>CAB0BRKRG294X003L4U9VN</v>
      </c>
      <c r="F2865" s="6" t="str">
        <f t="shared" si="715"/>
        <v>CAYCY790001X003L4U9VN</v>
      </c>
      <c r="G2865" s="6" t="str">
        <f t="shared" si="716"/>
        <v>CAYCY790001</v>
      </c>
      <c r="H2865" s="6" t="str">
        <f ca="1" t="shared" si="717"/>
        <v>老品</v>
      </c>
      <c r="I2865" s="10" t="str">
        <f t="shared" si="718"/>
        <v>未维护</v>
      </c>
      <c r="J2865" s="5" t="s">
        <v>12406</v>
      </c>
      <c r="K2865" s="5" t="s">
        <v>12407</v>
      </c>
      <c r="L2865" s="5" t="s">
        <v>8757</v>
      </c>
      <c r="M2865" s="5" t="s">
        <v>12408</v>
      </c>
      <c r="N2865" s="5" t="s">
        <v>12409</v>
      </c>
      <c r="O2865" s="5" t="s">
        <v>1184</v>
      </c>
      <c r="P2865" s="5" t="s">
        <v>4120</v>
      </c>
      <c r="Q2865" s="5" t="s">
        <v>4352</v>
      </c>
      <c r="R2865" s="5" t="s">
        <v>10</v>
      </c>
      <c r="S2865" s="5" t="s">
        <v>4339</v>
      </c>
      <c r="T2865" s="5" t="s">
        <v>3000</v>
      </c>
      <c r="U2865" s="5" t="s">
        <v>4340</v>
      </c>
      <c r="V2865" s="5" t="s">
        <v>4134</v>
      </c>
      <c r="W2865" s="5" t="s">
        <v>4120</v>
      </c>
      <c r="X2865" s="5" t="s">
        <v>4155</v>
      </c>
      <c r="Y2865" s="5" t="s">
        <v>4175</v>
      </c>
      <c r="Z2865" s="5" t="s">
        <v>4124</v>
      </c>
      <c r="AA2865" s="5" t="s">
        <v>4122</v>
      </c>
      <c r="AB2865" s="5" t="s">
        <v>4341</v>
      </c>
      <c r="AC2865" s="5" t="s">
        <v>12411</v>
      </c>
      <c r="AD2865" s="5" t="s">
        <v>5455</v>
      </c>
      <c r="AE2865" s="5" t="s">
        <v>4140</v>
      </c>
      <c r="AF2865" s="5" t="s">
        <v>2982</v>
      </c>
      <c r="AG2865" s="5" t="s">
        <v>4350</v>
      </c>
      <c r="AH2865" s="5" t="s">
        <v>4521</v>
      </c>
      <c r="AI2865" s="5" t="s">
        <v>5059</v>
      </c>
      <c r="AJ2865" s="5" t="s">
        <v>4345</v>
      </c>
      <c r="AK2865" s="5">
        <v>8.85</v>
      </c>
      <c r="AL2865" s="5" t="s">
        <v>4145</v>
      </c>
      <c r="AM2865" s="5" t="s">
        <v>4146</v>
      </c>
      <c r="AN2865" s="5" t="s">
        <v>4146</v>
      </c>
      <c r="AO2865" s="5">
        <v>18</v>
      </c>
      <c r="AP2865" s="5">
        <v>1000</v>
      </c>
      <c r="AQ2865" s="5" t="s">
        <v>8181</v>
      </c>
      <c r="AR2865" s="5" t="s">
        <v>8182</v>
      </c>
      <c r="AS2865" s="5">
        <v>45</v>
      </c>
      <c r="AT2865" s="5">
        <v>36</v>
      </c>
      <c r="AU2865" s="5">
        <v>22</v>
      </c>
      <c r="AV2865" s="5">
        <v>6.5</v>
      </c>
      <c r="AW2865" s="5">
        <v>14.17</v>
      </c>
      <c r="AX2865" s="5">
        <v>8.66</v>
      </c>
      <c r="AY2865" s="5">
        <v>2.56</v>
      </c>
      <c r="AZ2865" s="5">
        <v>700</v>
      </c>
      <c r="BA2865" s="5">
        <v>1.55</v>
      </c>
      <c r="BB2865" s="5">
        <v>53</v>
      </c>
      <c r="BC2865" s="5">
        <v>40.3</v>
      </c>
      <c r="BD2865" s="5">
        <v>39.5</v>
      </c>
      <c r="BE2865" s="5">
        <v>20.87</v>
      </c>
      <c r="BF2865" s="5">
        <v>15.87</v>
      </c>
      <c r="BG2865" s="5">
        <v>15.55</v>
      </c>
      <c r="BH2865" s="5">
        <v>14.6</v>
      </c>
      <c r="BI2865" s="5">
        <v>32.23</v>
      </c>
      <c r="BM2865" s="6">
        <f t="shared" si="704"/>
        <v>1</v>
      </c>
      <c r="BN2865" s="10">
        <f t="shared" si="705"/>
        <v>0</v>
      </c>
      <c r="BO2865" s="6">
        <f t="shared" si="706"/>
        <v>1</v>
      </c>
      <c r="BP2865" s="6">
        <f t="shared" si="707"/>
        <v>0</v>
      </c>
      <c r="BQ2865" s="6">
        <f t="shared" si="708"/>
        <v>0</v>
      </c>
      <c r="BR2865" s="10" t="str">
        <f t="shared" si="709"/>
        <v>正常在售</v>
      </c>
      <c r="BS2865" s="6" t="str">
        <f t="shared" si="719"/>
        <v>利润款</v>
      </c>
    </row>
    <row r="2866" spans="1:71">
      <c r="A2866" s="6" t="str">
        <f t="shared" si="710"/>
        <v>USB0C8SFWJGW</v>
      </c>
      <c r="B2866" s="6" t="str">
        <f t="shared" si="711"/>
        <v>USX003V6ONEP</v>
      </c>
      <c r="C2866" s="6" t="str">
        <f t="shared" si="712"/>
        <v>USYCY790002</v>
      </c>
      <c r="D2866" s="6" t="str">
        <f t="shared" si="713"/>
        <v>USB0C8SFWJGWYCY790002</v>
      </c>
      <c r="E2866" s="6" t="str">
        <f t="shared" si="714"/>
        <v>USB0C8SFWJGWX003V6ONEP</v>
      </c>
      <c r="F2866" s="6" t="str">
        <f t="shared" si="715"/>
        <v>USYCY790002X003V6ONEP</v>
      </c>
      <c r="G2866" s="6" t="str">
        <f t="shared" si="716"/>
        <v>USYCY790002</v>
      </c>
      <c r="H2866" s="6" t="str">
        <f ca="1" t="shared" si="717"/>
        <v>老品</v>
      </c>
      <c r="I2866" s="10" t="str">
        <f t="shared" si="718"/>
        <v>停售</v>
      </c>
      <c r="J2866" s="5" t="s">
        <v>12412</v>
      </c>
      <c r="K2866" s="5" t="s">
        <v>12413</v>
      </c>
      <c r="L2866" s="5" t="s">
        <v>8661</v>
      </c>
      <c r="M2866" s="5" t="s">
        <v>12414</v>
      </c>
      <c r="N2866" s="5" t="s">
        <v>12415</v>
      </c>
      <c r="O2866" s="5" t="s">
        <v>1193</v>
      </c>
      <c r="P2866" s="5" t="s">
        <v>4120</v>
      </c>
      <c r="Q2866" s="5" t="s">
        <v>4338</v>
      </c>
      <c r="R2866" s="5" t="s">
        <v>2288</v>
      </c>
      <c r="S2866" s="5" t="s">
        <v>4339</v>
      </c>
      <c r="T2866" s="5" t="s">
        <v>3000</v>
      </c>
      <c r="U2866" s="5" t="s">
        <v>4340</v>
      </c>
      <c r="V2866" s="5" t="s">
        <v>4134</v>
      </c>
      <c r="W2866" s="5" t="s">
        <v>4120</v>
      </c>
      <c r="X2866" s="5" t="s">
        <v>4135</v>
      </c>
      <c r="Y2866" s="5" t="s">
        <v>4175</v>
      </c>
      <c r="Z2866" s="5" t="s">
        <v>4124</v>
      </c>
      <c r="AA2866" s="5" t="s">
        <v>4122</v>
      </c>
      <c r="AB2866" s="5" t="s">
        <v>4341</v>
      </c>
      <c r="AC2866" s="5" t="s">
        <v>8542</v>
      </c>
      <c r="AD2866" s="5" t="s">
        <v>5108</v>
      </c>
      <c r="AE2866" s="5" t="s">
        <v>4140</v>
      </c>
      <c r="AF2866" s="5" t="s">
        <v>3025</v>
      </c>
      <c r="AG2866" s="5" t="s">
        <v>4861</v>
      </c>
      <c r="AH2866" s="5" t="s">
        <v>4142</v>
      </c>
      <c r="AI2866" s="5" t="s">
        <v>5059</v>
      </c>
      <c r="AJ2866" s="5" t="s">
        <v>4345</v>
      </c>
      <c r="AK2866" s="5">
        <v>6.48</v>
      </c>
      <c r="AL2866" s="5" t="s">
        <v>4145</v>
      </c>
      <c r="AM2866" s="5" t="s">
        <v>4146</v>
      </c>
      <c r="AN2866" s="5" t="s">
        <v>4146</v>
      </c>
      <c r="AO2866" s="5">
        <v>18</v>
      </c>
      <c r="AP2866" s="5">
        <v>1000</v>
      </c>
      <c r="AQ2866" s="5" t="s">
        <v>8181</v>
      </c>
      <c r="AR2866" s="5" t="s">
        <v>8182</v>
      </c>
      <c r="AS2866" s="5">
        <v>45</v>
      </c>
      <c r="AT2866" s="5">
        <v>36</v>
      </c>
      <c r="AU2866" s="5">
        <v>22</v>
      </c>
      <c r="AV2866" s="5">
        <v>6.5</v>
      </c>
      <c r="AW2866" s="5">
        <v>14.17</v>
      </c>
      <c r="AX2866" s="5">
        <v>8.66</v>
      </c>
      <c r="AY2866" s="5">
        <v>2.56</v>
      </c>
      <c r="AZ2866" s="5">
        <v>700</v>
      </c>
      <c r="BA2866" s="5">
        <v>1.55</v>
      </c>
      <c r="BB2866" s="5">
        <v>53</v>
      </c>
      <c r="BC2866" s="5">
        <v>40.3</v>
      </c>
      <c r="BD2866" s="5">
        <v>39.5</v>
      </c>
      <c r="BE2866" s="5">
        <v>20.87</v>
      </c>
      <c r="BF2866" s="5">
        <v>15.87</v>
      </c>
      <c r="BG2866" s="5">
        <v>15.55</v>
      </c>
      <c r="BH2866" s="5">
        <v>14.6</v>
      </c>
      <c r="BI2866" s="5">
        <v>32.23</v>
      </c>
      <c r="BM2866" s="6">
        <f t="shared" si="704"/>
        <v>2</v>
      </c>
      <c r="BN2866" s="10">
        <f t="shared" si="705"/>
        <v>0</v>
      </c>
      <c r="BO2866" s="6">
        <f t="shared" si="706"/>
        <v>1</v>
      </c>
      <c r="BP2866" s="6">
        <f t="shared" si="707"/>
        <v>0</v>
      </c>
      <c r="BQ2866" s="6">
        <f t="shared" si="708"/>
        <v>0</v>
      </c>
      <c r="BR2866" s="10" t="str">
        <f t="shared" si="709"/>
        <v>正常在售</v>
      </c>
      <c r="BS2866" s="6" t="str">
        <f t="shared" si="719"/>
        <v>利润款</v>
      </c>
    </row>
    <row r="2867" spans="1:71">
      <c r="A2867" s="6" t="str">
        <f t="shared" si="710"/>
        <v>MXB0BRKRG294</v>
      </c>
      <c r="B2867" s="6" t="str">
        <f t="shared" si="711"/>
        <v>MXX0048OYLOV</v>
      </c>
      <c r="C2867" s="6" t="str">
        <f t="shared" si="712"/>
        <v>MXYCY790003</v>
      </c>
      <c r="D2867" s="6" t="str">
        <f t="shared" si="713"/>
        <v>MXB0BRKRG294YCY790003</v>
      </c>
      <c r="E2867" s="6" t="str">
        <f t="shared" si="714"/>
        <v>MXB0BRKRG294X0048OYLOV</v>
      </c>
      <c r="F2867" s="6" t="str">
        <f t="shared" si="715"/>
        <v>MXYCY790003X0048OYLOV</v>
      </c>
      <c r="G2867" s="6" t="str">
        <f t="shared" si="716"/>
        <v>MXYCY790003</v>
      </c>
      <c r="H2867" s="6" t="str">
        <f ca="1" t="shared" si="717"/>
        <v>待上架</v>
      </c>
      <c r="I2867" s="10" t="str">
        <f t="shared" si="718"/>
        <v>未维护</v>
      </c>
      <c r="J2867" s="5" t="s">
        <v>12416</v>
      </c>
      <c r="K2867" s="5" t="s">
        <v>12417</v>
      </c>
      <c r="L2867" s="5" t="s">
        <v>8758</v>
      </c>
      <c r="M2867" s="5" t="s">
        <v>12408</v>
      </c>
      <c r="N2867" s="5" t="s">
        <v>12418</v>
      </c>
      <c r="O2867" s="5" t="s">
        <v>1187</v>
      </c>
      <c r="P2867" s="5" t="s">
        <v>4120</v>
      </c>
      <c r="Q2867" s="5" t="s">
        <v>4349</v>
      </c>
      <c r="R2867" s="5" t="s">
        <v>8</v>
      </c>
      <c r="S2867" s="5" t="s">
        <v>4339</v>
      </c>
      <c r="T2867" s="5" t="s">
        <v>3000</v>
      </c>
      <c r="U2867" s="5" t="s">
        <v>4340</v>
      </c>
      <c r="V2867" s="5" t="s">
        <v>4134</v>
      </c>
      <c r="W2867" s="5" t="s">
        <v>4124</v>
      </c>
      <c r="X2867" s="5" t="s">
        <v>4135</v>
      </c>
      <c r="Y2867" s="5" t="s">
        <v>4184</v>
      </c>
      <c r="Z2867" s="5" t="s">
        <v>4124</v>
      </c>
      <c r="AA2867" s="5" t="s">
        <v>4121</v>
      </c>
      <c r="AB2867" s="5" t="s">
        <v>4137</v>
      </c>
      <c r="AE2867" s="5" t="s">
        <v>4140</v>
      </c>
      <c r="AF2867" s="5" t="s">
        <v>2975</v>
      </c>
      <c r="AG2867" s="5" t="s">
        <v>4350</v>
      </c>
      <c r="AH2867" s="5" t="s">
        <v>2975</v>
      </c>
      <c r="AI2867" s="5" t="s">
        <v>4143</v>
      </c>
      <c r="AJ2867" s="5" t="s">
        <v>4688</v>
      </c>
      <c r="AK2867" s="5">
        <v>204.09</v>
      </c>
      <c r="AL2867" s="5" t="s">
        <v>4145</v>
      </c>
      <c r="AM2867" s="5" t="s">
        <v>4146</v>
      </c>
      <c r="AN2867" s="5" t="s">
        <v>4146</v>
      </c>
      <c r="AO2867" s="5">
        <v>18</v>
      </c>
      <c r="AP2867" s="5">
        <v>1000</v>
      </c>
      <c r="AQ2867" s="5" t="s">
        <v>12419</v>
      </c>
      <c r="AR2867" s="5" t="s">
        <v>12420</v>
      </c>
      <c r="AS2867" s="5">
        <v>40</v>
      </c>
      <c r="AT2867" s="5">
        <v>37.2</v>
      </c>
      <c r="AU2867" s="5">
        <v>17.5</v>
      </c>
      <c r="AV2867" s="5">
        <v>6.3</v>
      </c>
      <c r="AW2867" s="5">
        <v>14.65</v>
      </c>
      <c r="AX2867" s="5">
        <v>6.89</v>
      </c>
      <c r="AY2867" s="5">
        <v>2.48</v>
      </c>
      <c r="AZ2867" s="5">
        <v>725</v>
      </c>
      <c r="BA2867" s="5">
        <v>1.6</v>
      </c>
      <c r="BB2867" s="5">
        <v>45.02</v>
      </c>
      <c r="BC2867" s="5">
        <v>38.8</v>
      </c>
      <c r="BD2867" s="5">
        <v>38.3</v>
      </c>
      <c r="BE2867" s="5">
        <v>17.72</v>
      </c>
      <c r="BF2867" s="5">
        <v>15.28</v>
      </c>
      <c r="BG2867" s="5">
        <v>15.08</v>
      </c>
      <c r="BH2867" s="5">
        <v>13.89</v>
      </c>
      <c r="BI2867" s="5">
        <v>30.66</v>
      </c>
      <c r="BM2867" s="6">
        <f t="shared" si="704"/>
        <v>0</v>
      </c>
      <c r="BN2867" s="10">
        <f t="shared" si="705"/>
        <v>1</v>
      </c>
      <c r="BO2867" s="6">
        <f t="shared" si="706"/>
        <v>0</v>
      </c>
      <c r="BP2867" s="6">
        <f t="shared" si="707"/>
        <v>0</v>
      </c>
      <c r="BQ2867" s="6">
        <f t="shared" si="708"/>
        <v>1</v>
      </c>
      <c r="BR2867" s="10" t="str">
        <f t="shared" si="709"/>
        <v>待上架</v>
      </c>
      <c r="BS2867" s="6" t="str">
        <f t="shared" si="719"/>
        <v>待上架</v>
      </c>
    </row>
    <row r="2868" spans="1:71">
      <c r="A2868" s="6" t="str">
        <f t="shared" si="710"/>
        <v>USB0FJ8TQT29</v>
      </c>
      <c r="B2868" s="6" t="str">
        <f t="shared" si="711"/>
        <v>USX004RQ2H5P</v>
      </c>
      <c r="C2868" s="6" t="str">
        <f t="shared" si="712"/>
        <v>USYCY790003</v>
      </c>
      <c r="D2868" s="6" t="str">
        <f t="shared" si="713"/>
        <v>USB0FJ8TQT29YCY790003</v>
      </c>
      <c r="E2868" s="6" t="str">
        <f t="shared" si="714"/>
        <v>USB0FJ8TQT29X004RQ2H5P</v>
      </c>
      <c r="F2868" s="6" t="str">
        <f t="shared" si="715"/>
        <v>USYCY790003X004RQ2H5P</v>
      </c>
      <c r="G2868" s="6" t="str">
        <f t="shared" si="716"/>
        <v>USYCY790003</v>
      </c>
      <c r="H2868" s="6" t="str">
        <f ca="1" t="shared" si="717"/>
        <v>老品</v>
      </c>
      <c r="I2868" s="10" t="str">
        <f t="shared" si="718"/>
        <v>普通款</v>
      </c>
      <c r="J2868" s="5" t="s">
        <v>12416</v>
      </c>
      <c r="K2868" s="5" t="s">
        <v>12417</v>
      </c>
      <c r="L2868" s="5" t="s">
        <v>8650</v>
      </c>
      <c r="M2868" s="5" t="s">
        <v>12421</v>
      </c>
      <c r="N2868" s="5" t="s">
        <v>12422</v>
      </c>
      <c r="O2868" s="5" t="s">
        <v>3073</v>
      </c>
      <c r="P2868" s="5" t="s">
        <v>4154</v>
      </c>
      <c r="Q2868" s="5" t="s">
        <v>4338</v>
      </c>
      <c r="R2868" s="5" t="s">
        <v>2288</v>
      </c>
      <c r="S2868" s="5" t="s">
        <v>4339</v>
      </c>
      <c r="T2868" s="5" t="s">
        <v>3000</v>
      </c>
      <c r="U2868" s="5" t="s">
        <v>4340</v>
      </c>
      <c r="V2868" s="5" t="s">
        <v>4134</v>
      </c>
      <c r="W2868" s="5" t="s">
        <v>4122</v>
      </c>
      <c r="X2868" s="5" t="s">
        <v>4135</v>
      </c>
      <c r="Y2868" s="5" t="s">
        <v>4136</v>
      </c>
      <c r="Z2868" s="5" t="s">
        <v>4124</v>
      </c>
      <c r="AA2868" s="5" t="s">
        <v>4122</v>
      </c>
      <c r="AB2868" s="5" t="s">
        <v>2457</v>
      </c>
      <c r="AC2868" s="5" t="s">
        <v>9835</v>
      </c>
      <c r="AD2868" s="5" t="s">
        <v>4439</v>
      </c>
      <c r="AE2868" s="5" t="s">
        <v>4140</v>
      </c>
      <c r="AF2868" s="5" t="s">
        <v>3030</v>
      </c>
      <c r="AG2868" s="5" t="s">
        <v>4861</v>
      </c>
      <c r="AH2868" s="5" t="s">
        <v>3030</v>
      </c>
      <c r="AI2868" s="5" t="s">
        <v>4143</v>
      </c>
      <c r="AJ2868" s="5" t="s">
        <v>4688</v>
      </c>
      <c r="AK2868" s="5">
        <v>5.8</v>
      </c>
      <c r="AL2868" s="5" t="s">
        <v>4145</v>
      </c>
      <c r="AM2868" s="5" t="s">
        <v>4146</v>
      </c>
      <c r="AN2868" s="5" t="s">
        <v>4146</v>
      </c>
      <c r="AO2868" s="5">
        <v>18</v>
      </c>
      <c r="AP2868" s="5">
        <v>1000</v>
      </c>
      <c r="AQ2868" s="5" t="s">
        <v>12419</v>
      </c>
      <c r="AR2868" s="5" t="s">
        <v>12420</v>
      </c>
      <c r="AS2868" s="5">
        <v>40</v>
      </c>
      <c r="AT2868" s="5">
        <v>37.2</v>
      </c>
      <c r="AU2868" s="5">
        <v>17.5</v>
      </c>
      <c r="AV2868" s="5">
        <v>6.3</v>
      </c>
      <c r="AW2868" s="5">
        <v>14.65</v>
      </c>
      <c r="AX2868" s="5">
        <v>6.89</v>
      </c>
      <c r="AY2868" s="5">
        <v>2.48</v>
      </c>
      <c r="AZ2868" s="5">
        <v>725</v>
      </c>
      <c r="BA2868" s="5">
        <v>1.6</v>
      </c>
      <c r="BB2868" s="5">
        <v>45.02</v>
      </c>
      <c r="BC2868" s="5">
        <v>38.8</v>
      </c>
      <c r="BD2868" s="5">
        <v>38.3</v>
      </c>
      <c r="BE2868" s="5">
        <v>17.72</v>
      </c>
      <c r="BF2868" s="5">
        <v>15.28</v>
      </c>
      <c r="BG2868" s="5">
        <v>15.08</v>
      </c>
      <c r="BH2868" s="5">
        <v>13.89</v>
      </c>
      <c r="BI2868" s="5">
        <v>30.66</v>
      </c>
      <c r="BM2868" s="6">
        <f t="shared" si="704"/>
        <v>0</v>
      </c>
      <c r="BN2868" s="10">
        <f t="shared" si="705"/>
        <v>0</v>
      </c>
      <c r="BO2868" s="6">
        <f t="shared" si="706"/>
        <v>1</v>
      </c>
      <c r="BP2868" s="6">
        <f t="shared" si="707"/>
        <v>0</v>
      </c>
      <c r="BQ2868" s="6">
        <f t="shared" si="708"/>
        <v>0</v>
      </c>
      <c r="BR2868" s="10" t="str">
        <f t="shared" si="709"/>
        <v>正常在售</v>
      </c>
      <c r="BS2868" s="6" t="str">
        <f t="shared" si="719"/>
        <v>普通款</v>
      </c>
    </row>
    <row r="2869" spans="1:71">
      <c r="A2869" s="6" t="str">
        <f t="shared" si="710"/>
        <v>AUB0BRKRG294</v>
      </c>
      <c r="B2869" s="6" t="str">
        <f t="shared" si="711"/>
        <v>AUX001B2X3MN</v>
      </c>
      <c r="C2869" s="6" t="str">
        <f t="shared" si="712"/>
        <v>AUYCY790003</v>
      </c>
      <c r="D2869" s="6" t="str">
        <f t="shared" si="713"/>
        <v>AUB0BRKRG294YCY790003</v>
      </c>
      <c r="E2869" s="6" t="str">
        <f t="shared" si="714"/>
        <v>AUB0BRKRG294X001B2X3MN</v>
      </c>
      <c r="F2869" s="6" t="str">
        <f t="shared" si="715"/>
        <v>AUYCY790003X001B2X3MN</v>
      </c>
      <c r="G2869" s="6" t="str">
        <f t="shared" si="716"/>
        <v>AUYCY790003</v>
      </c>
      <c r="H2869" s="6" t="str">
        <f ca="1" t="shared" si="717"/>
        <v>老品</v>
      </c>
      <c r="I2869" s="10" t="str">
        <f t="shared" si="718"/>
        <v>D</v>
      </c>
      <c r="J2869" s="5" t="s">
        <v>12416</v>
      </c>
      <c r="K2869" s="5" t="s">
        <v>12417</v>
      </c>
      <c r="L2869" s="5" t="s">
        <v>8718</v>
      </c>
      <c r="M2869" s="5" t="s">
        <v>12408</v>
      </c>
      <c r="N2869" s="5" t="s">
        <v>12423</v>
      </c>
      <c r="O2869" s="5" t="s">
        <v>2212</v>
      </c>
      <c r="P2869" s="5" t="s">
        <v>4154</v>
      </c>
      <c r="Q2869" s="5" t="s">
        <v>8630</v>
      </c>
      <c r="R2869" s="5" t="s">
        <v>1522</v>
      </c>
      <c r="S2869" s="5" t="s">
        <v>2985</v>
      </c>
      <c r="T2869" s="5" t="s">
        <v>3000</v>
      </c>
      <c r="U2869" s="5" t="s">
        <v>4340</v>
      </c>
      <c r="V2869" s="5" t="s">
        <v>4134</v>
      </c>
      <c r="W2869" s="5" t="s">
        <v>4122</v>
      </c>
      <c r="X2869" s="5" t="s">
        <v>4155</v>
      </c>
      <c r="Y2869" s="5" t="s">
        <v>4184</v>
      </c>
      <c r="Z2869" s="5" t="s">
        <v>4523</v>
      </c>
      <c r="AA2869" s="5" t="s">
        <v>4122</v>
      </c>
      <c r="AB2869" s="5" t="s">
        <v>2457</v>
      </c>
      <c r="AC2869" s="5" t="s">
        <v>9615</v>
      </c>
      <c r="AD2869" s="5" t="s">
        <v>4439</v>
      </c>
      <c r="AE2869" s="5" t="s">
        <v>4140</v>
      </c>
      <c r="AF2869" s="5" t="s">
        <v>3008</v>
      </c>
      <c r="AG2869" s="5" t="s">
        <v>4394</v>
      </c>
      <c r="AH2869" s="5" t="s">
        <v>6129</v>
      </c>
      <c r="AI2869" s="5" t="s">
        <v>4143</v>
      </c>
      <c r="AJ2869" s="5" t="s">
        <v>4688</v>
      </c>
      <c r="AL2869" s="5" t="s">
        <v>4145</v>
      </c>
      <c r="AM2869" s="5" t="s">
        <v>4146</v>
      </c>
      <c r="AN2869" s="5" t="s">
        <v>4146</v>
      </c>
      <c r="AO2869" s="5">
        <v>18</v>
      </c>
      <c r="AP2869" s="5">
        <v>1000</v>
      </c>
      <c r="AQ2869" s="5" t="s">
        <v>12419</v>
      </c>
      <c r="AR2869" s="5" t="s">
        <v>12420</v>
      </c>
      <c r="AS2869" s="5">
        <v>40</v>
      </c>
      <c r="AT2869" s="5">
        <v>37.2</v>
      </c>
      <c r="AU2869" s="5">
        <v>17.5</v>
      </c>
      <c r="AV2869" s="5">
        <v>6.3</v>
      </c>
      <c r="AW2869" s="5">
        <v>14.65</v>
      </c>
      <c r="AX2869" s="5">
        <v>6.89</v>
      </c>
      <c r="AY2869" s="5">
        <v>2.48</v>
      </c>
      <c r="AZ2869" s="5">
        <v>725</v>
      </c>
      <c r="BA2869" s="5">
        <v>1.6</v>
      </c>
      <c r="BB2869" s="5">
        <v>45.02</v>
      </c>
      <c r="BC2869" s="5">
        <v>38.8</v>
      </c>
      <c r="BD2869" s="5">
        <v>38.3</v>
      </c>
      <c r="BE2869" s="5">
        <v>17.72</v>
      </c>
      <c r="BF2869" s="5">
        <v>15.28</v>
      </c>
      <c r="BG2869" s="5">
        <v>15.08</v>
      </c>
      <c r="BH2869" s="5">
        <v>13.89</v>
      </c>
      <c r="BI2869" s="5">
        <v>30.66</v>
      </c>
      <c r="BM2869" s="6">
        <f t="shared" si="704"/>
        <v>0</v>
      </c>
      <c r="BN2869" s="10">
        <f t="shared" si="705"/>
        <v>0</v>
      </c>
      <c r="BO2869" s="6">
        <f t="shared" si="706"/>
        <v>1</v>
      </c>
      <c r="BP2869" s="6">
        <f t="shared" si="707"/>
        <v>0</v>
      </c>
      <c r="BQ2869" s="6">
        <f t="shared" si="708"/>
        <v>0</v>
      </c>
      <c r="BR2869" s="10" t="str">
        <f t="shared" si="709"/>
        <v>正常在售</v>
      </c>
      <c r="BS2869" s="6" t="str">
        <f t="shared" si="719"/>
        <v>流量款</v>
      </c>
    </row>
    <row r="2870" spans="1:71">
      <c r="A2870" s="6" t="str">
        <f t="shared" si="710"/>
        <v>CAB0BRKRG294</v>
      </c>
      <c r="B2870" s="6" t="str">
        <f t="shared" si="711"/>
        <v>CAX0048OYLOV</v>
      </c>
      <c r="C2870" s="6" t="str">
        <f t="shared" si="712"/>
        <v>CAYCY790003</v>
      </c>
      <c r="D2870" s="6" t="str">
        <f t="shared" si="713"/>
        <v>CAB0BRKRG294YCY790003</v>
      </c>
      <c r="E2870" s="6" t="str">
        <f t="shared" si="714"/>
        <v>CAB0BRKRG294X0048OYLOV</v>
      </c>
      <c r="F2870" s="6" t="str">
        <f t="shared" si="715"/>
        <v>CAYCY790003X0048OYLOV</v>
      </c>
      <c r="G2870" s="6" t="str">
        <f t="shared" si="716"/>
        <v>CAYCY790003</v>
      </c>
      <c r="H2870" s="6" t="str">
        <f ca="1" t="shared" si="717"/>
        <v>老品</v>
      </c>
      <c r="I2870" s="10" t="str">
        <f t="shared" si="718"/>
        <v>A</v>
      </c>
      <c r="J2870" s="5" t="s">
        <v>12416</v>
      </c>
      <c r="K2870" s="5" t="s">
        <v>12417</v>
      </c>
      <c r="L2870" s="5" t="s">
        <v>8757</v>
      </c>
      <c r="M2870" s="5" t="s">
        <v>12408</v>
      </c>
      <c r="N2870" s="5" t="s">
        <v>12418</v>
      </c>
      <c r="O2870" s="5" t="s">
        <v>1187</v>
      </c>
      <c r="P2870" s="5" t="s">
        <v>4154</v>
      </c>
      <c r="Q2870" s="5" t="s">
        <v>4352</v>
      </c>
      <c r="R2870" s="5" t="s">
        <v>10</v>
      </c>
      <c r="S2870" s="5" t="s">
        <v>4339</v>
      </c>
      <c r="T2870" s="5" t="s">
        <v>3000</v>
      </c>
      <c r="U2870" s="5" t="s">
        <v>4340</v>
      </c>
      <c r="V2870" s="5" t="s">
        <v>4134</v>
      </c>
      <c r="W2870" s="5" t="s">
        <v>4122</v>
      </c>
      <c r="X2870" s="5" t="s">
        <v>4155</v>
      </c>
      <c r="Y2870" s="5" t="s">
        <v>4175</v>
      </c>
      <c r="Z2870" s="5" t="s">
        <v>5091</v>
      </c>
      <c r="AA2870" s="5" t="s">
        <v>4122</v>
      </c>
      <c r="AB2870" s="5" t="s">
        <v>4341</v>
      </c>
      <c r="AC2870" s="5" t="s">
        <v>12411</v>
      </c>
      <c r="AD2870" s="5" t="s">
        <v>5455</v>
      </c>
      <c r="AE2870" s="5" t="s">
        <v>4140</v>
      </c>
      <c r="AF2870" s="5" t="s">
        <v>2982</v>
      </c>
      <c r="AG2870" s="5" t="s">
        <v>4350</v>
      </c>
      <c r="AH2870" s="5" t="s">
        <v>4521</v>
      </c>
      <c r="AI2870" s="5" t="s">
        <v>4143</v>
      </c>
      <c r="AJ2870" s="5" t="s">
        <v>4688</v>
      </c>
      <c r="AK2870" s="5">
        <v>8.66</v>
      </c>
      <c r="AL2870" s="5" t="s">
        <v>4145</v>
      </c>
      <c r="AM2870" s="5" t="s">
        <v>4146</v>
      </c>
      <c r="AN2870" s="5" t="s">
        <v>4146</v>
      </c>
      <c r="AO2870" s="5">
        <v>18</v>
      </c>
      <c r="AP2870" s="5">
        <v>1000</v>
      </c>
      <c r="AQ2870" s="5" t="s">
        <v>12419</v>
      </c>
      <c r="AR2870" s="5" t="s">
        <v>12420</v>
      </c>
      <c r="AS2870" s="5">
        <v>40</v>
      </c>
      <c r="AT2870" s="5">
        <v>37.2</v>
      </c>
      <c r="AU2870" s="5">
        <v>17.5</v>
      </c>
      <c r="AV2870" s="5">
        <v>6.3</v>
      </c>
      <c r="AW2870" s="5">
        <v>14.65</v>
      </c>
      <c r="AX2870" s="5">
        <v>6.89</v>
      </c>
      <c r="AY2870" s="5">
        <v>2.48</v>
      </c>
      <c r="AZ2870" s="5">
        <v>725</v>
      </c>
      <c r="BA2870" s="5">
        <v>1.6</v>
      </c>
      <c r="BB2870" s="5">
        <v>45.02</v>
      </c>
      <c r="BC2870" s="5">
        <v>38.8</v>
      </c>
      <c r="BD2870" s="5">
        <v>38.3</v>
      </c>
      <c r="BE2870" s="5">
        <v>17.72</v>
      </c>
      <c r="BF2870" s="5">
        <v>15.28</v>
      </c>
      <c r="BG2870" s="5">
        <v>15.08</v>
      </c>
      <c r="BH2870" s="5">
        <v>13.89</v>
      </c>
      <c r="BI2870" s="5">
        <v>30.66</v>
      </c>
      <c r="BM2870" s="6">
        <f t="shared" si="704"/>
        <v>1</v>
      </c>
      <c r="BN2870" s="10">
        <f t="shared" si="705"/>
        <v>0</v>
      </c>
      <c r="BO2870" s="6">
        <f t="shared" si="706"/>
        <v>1</v>
      </c>
      <c r="BP2870" s="6">
        <f t="shared" si="707"/>
        <v>0</v>
      </c>
      <c r="BQ2870" s="6">
        <f t="shared" si="708"/>
        <v>0</v>
      </c>
      <c r="BR2870" s="10" t="str">
        <f t="shared" si="709"/>
        <v>正常在售</v>
      </c>
      <c r="BS2870" s="6" t="str">
        <f t="shared" si="719"/>
        <v>利润款</v>
      </c>
    </row>
    <row r="2871" spans="1:71">
      <c r="A2871" s="6" t="str">
        <f t="shared" si="710"/>
        <v>USB0BRKRG294</v>
      </c>
      <c r="B2871" s="6" t="str">
        <f t="shared" si="711"/>
        <v>USX0048OYLOV</v>
      </c>
      <c r="C2871" s="6" t="str">
        <f t="shared" si="712"/>
        <v>USYCY790003</v>
      </c>
      <c r="D2871" s="6" t="str">
        <f t="shared" si="713"/>
        <v>USB0BRKRG294YCY790003</v>
      </c>
      <c r="E2871" s="6" t="str">
        <f t="shared" si="714"/>
        <v>USB0BRKRG294X0048OYLOV</v>
      </c>
      <c r="F2871" s="6" t="str">
        <f t="shared" si="715"/>
        <v>USYCY790003X0048OYLOV</v>
      </c>
      <c r="G2871" s="6" t="str">
        <f t="shared" si="716"/>
        <v>USYCY790003</v>
      </c>
      <c r="H2871" s="6" t="str">
        <f ca="1" t="shared" si="717"/>
        <v>老品</v>
      </c>
      <c r="I2871" s="10" t="str">
        <f t="shared" si="718"/>
        <v>利润款</v>
      </c>
      <c r="J2871" s="5" t="s">
        <v>12416</v>
      </c>
      <c r="K2871" s="5" t="s">
        <v>12417</v>
      </c>
      <c r="L2871" s="5" t="s">
        <v>8661</v>
      </c>
      <c r="M2871" s="5" t="s">
        <v>12408</v>
      </c>
      <c r="N2871" s="5" t="s">
        <v>12418</v>
      </c>
      <c r="O2871" s="5" t="s">
        <v>1187</v>
      </c>
      <c r="P2871" s="5" t="s">
        <v>4154</v>
      </c>
      <c r="Q2871" s="5" t="s">
        <v>4338</v>
      </c>
      <c r="R2871" s="5" t="s">
        <v>2288</v>
      </c>
      <c r="S2871" s="5" t="s">
        <v>4339</v>
      </c>
      <c r="T2871" s="5" t="s">
        <v>3000</v>
      </c>
      <c r="U2871" s="5" t="s">
        <v>4340</v>
      </c>
      <c r="V2871" s="5" t="s">
        <v>4134</v>
      </c>
      <c r="W2871" s="5" t="s">
        <v>4122</v>
      </c>
      <c r="X2871" s="5" t="s">
        <v>4155</v>
      </c>
      <c r="Y2871" s="5" t="s">
        <v>4175</v>
      </c>
      <c r="Z2871" s="5" t="s">
        <v>4124</v>
      </c>
      <c r="AA2871" s="5" t="s">
        <v>4122</v>
      </c>
      <c r="AB2871" s="5" t="s">
        <v>4341</v>
      </c>
      <c r="AC2871" s="5" t="s">
        <v>12410</v>
      </c>
      <c r="AD2871" s="5" t="s">
        <v>8103</v>
      </c>
      <c r="AE2871" s="5" t="s">
        <v>4140</v>
      </c>
      <c r="AF2871" s="5" t="s">
        <v>3025</v>
      </c>
      <c r="AG2871" s="5" t="s">
        <v>4861</v>
      </c>
      <c r="AH2871" s="5" t="s">
        <v>4142</v>
      </c>
      <c r="AI2871" s="5" t="s">
        <v>4143</v>
      </c>
      <c r="AJ2871" s="5" t="s">
        <v>4688</v>
      </c>
      <c r="AK2871" s="5">
        <v>6.12</v>
      </c>
      <c r="AL2871" s="5" t="s">
        <v>4145</v>
      </c>
      <c r="AM2871" s="5" t="s">
        <v>4146</v>
      </c>
      <c r="AN2871" s="5" t="s">
        <v>4146</v>
      </c>
      <c r="AO2871" s="5">
        <v>18</v>
      </c>
      <c r="AP2871" s="5">
        <v>1000</v>
      </c>
      <c r="AQ2871" s="5" t="s">
        <v>12419</v>
      </c>
      <c r="AR2871" s="5" t="s">
        <v>12420</v>
      </c>
      <c r="AS2871" s="5">
        <v>40</v>
      </c>
      <c r="AT2871" s="5">
        <v>37.2</v>
      </c>
      <c r="AU2871" s="5">
        <v>17.5</v>
      </c>
      <c r="AV2871" s="5">
        <v>6.3</v>
      </c>
      <c r="AW2871" s="5">
        <v>14.65</v>
      </c>
      <c r="AX2871" s="5">
        <v>6.89</v>
      </c>
      <c r="AY2871" s="5">
        <v>2.48</v>
      </c>
      <c r="AZ2871" s="5">
        <v>725</v>
      </c>
      <c r="BA2871" s="5">
        <v>1.6</v>
      </c>
      <c r="BB2871" s="5">
        <v>45.02</v>
      </c>
      <c r="BC2871" s="5">
        <v>38.8</v>
      </c>
      <c r="BD2871" s="5">
        <v>38.3</v>
      </c>
      <c r="BE2871" s="5">
        <v>17.72</v>
      </c>
      <c r="BF2871" s="5">
        <v>15.28</v>
      </c>
      <c r="BG2871" s="5">
        <v>15.08</v>
      </c>
      <c r="BH2871" s="5">
        <v>13.89</v>
      </c>
      <c r="BI2871" s="5">
        <v>30.66</v>
      </c>
      <c r="BM2871" s="6">
        <f t="shared" si="704"/>
        <v>1</v>
      </c>
      <c r="BN2871" s="10">
        <f t="shared" si="705"/>
        <v>0</v>
      </c>
      <c r="BO2871" s="6">
        <f t="shared" si="706"/>
        <v>1</v>
      </c>
      <c r="BP2871" s="6">
        <f t="shared" si="707"/>
        <v>0</v>
      </c>
      <c r="BQ2871" s="6">
        <f t="shared" si="708"/>
        <v>0</v>
      </c>
      <c r="BR2871" s="10" t="str">
        <f t="shared" si="709"/>
        <v>正常在售</v>
      </c>
      <c r="BS2871" s="6" t="str">
        <f t="shared" si="719"/>
        <v>利润款</v>
      </c>
    </row>
    <row r="2872" spans="1:71">
      <c r="A2872" s="6" t="str">
        <f t="shared" si="710"/>
        <v>USB0C8SFWJGW</v>
      </c>
      <c r="B2872" s="6" t="str">
        <f t="shared" si="711"/>
        <v>USX004LLF8LB</v>
      </c>
      <c r="C2872" s="6" t="str">
        <f t="shared" si="712"/>
        <v>USYCY790004</v>
      </c>
      <c r="D2872" s="6" t="str">
        <f t="shared" si="713"/>
        <v>USB0C8SFWJGWYCY790004</v>
      </c>
      <c r="E2872" s="6" t="str">
        <f t="shared" si="714"/>
        <v>USB0C8SFWJGWX004LLF8LB</v>
      </c>
      <c r="F2872" s="6" t="str">
        <f t="shared" si="715"/>
        <v>USYCY790004X004LLF8LB</v>
      </c>
      <c r="G2872" s="6" t="str">
        <f t="shared" si="716"/>
        <v>USYCY790004</v>
      </c>
      <c r="H2872" s="6" t="str">
        <f ca="1" t="shared" si="717"/>
        <v>老品</v>
      </c>
      <c r="I2872" s="10" t="str">
        <f t="shared" si="718"/>
        <v>利润款</v>
      </c>
      <c r="J2872" s="5" t="s">
        <v>12424</v>
      </c>
      <c r="K2872" s="5" t="s">
        <v>12425</v>
      </c>
      <c r="L2872" s="5" t="s">
        <v>8661</v>
      </c>
      <c r="M2872" s="5" t="s">
        <v>12414</v>
      </c>
      <c r="N2872" s="5" t="s">
        <v>12426</v>
      </c>
      <c r="O2872" s="5" t="s">
        <v>1190</v>
      </c>
      <c r="P2872" s="5" t="s">
        <v>4154</v>
      </c>
      <c r="Q2872" s="5" t="s">
        <v>4338</v>
      </c>
      <c r="R2872" s="5" t="s">
        <v>2288</v>
      </c>
      <c r="S2872" s="5" t="s">
        <v>4339</v>
      </c>
      <c r="T2872" s="5" t="s">
        <v>3000</v>
      </c>
      <c r="U2872" s="5" t="s">
        <v>4340</v>
      </c>
      <c r="V2872" s="5" t="s">
        <v>4134</v>
      </c>
      <c r="W2872" s="5" t="s">
        <v>4122</v>
      </c>
      <c r="X2872" s="5" t="s">
        <v>4135</v>
      </c>
      <c r="Y2872" s="5" t="s">
        <v>4175</v>
      </c>
      <c r="Z2872" s="5" t="s">
        <v>4124</v>
      </c>
      <c r="AA2872" s="5" t="s">
        <v>4122</v>
      </c>
      <c r="AB2872" s="5" t="s">
        <v>4341</v>
      </c>
      <c r="AC2872" s="5" t="s">
        <v>8542</v>
      </c>
      <c r="AD2872" s="5" t="s">
        <v>5108</v>
      </c>
      <c r="AE2872" s="5" t="s">
        <v>4140</v>
      </c>
      <c r="AF2872" s="5" t="s">
        <v>3025</v>
      </c>
      <c r="AG2872" s="5" t="s">
        <v>4861</v>
      </c>
      <c r="AH2872" s="5" t="s">
        <v>4142</v>
      </c>
      <c r="AI2872" s="5" t="s">
        <v>4143</v>
      </c>
      <c r="AJ2872" s="5" t="s">
        <v>4688</v>
      </c>
      <c r="AK2872" s="5">
        <v>5.97</v>
      </c>
      <c r="AL2872" s="5" t="s">
        <v>4145</v>
      </c>
      <c r="AM2872" s="5" t="s">
        <v>4146</v>
      </c>
      <c r="AN2872" s="5" t="s">
        <v>4146</v>
      </c>
      <c r="AO2872" s="5">
        <v>18</v>
      </c>
      <c r="AP2872" s="5">
        <v>1000</v>
      </c>
      <c r="AQ2872" s="5" t="s">
        <v>7821</v>
      </c>
      <c r="AR2872" s="5" t="s">
        <v>7822</v>
      </c>
      <c r="AS2872" s="5">
        <v>40</v>
      </c>
      <c r="AT2872" s="5">
        <v>37.2</v>
      </c>
      <c r="AU2872" s="5">
        <v>17.1</v>
      </c>
      <c r="AV2872" s="5">
        <v>6.2</v>
      </c>
      <c r="AW2872" s="5">
        <v>14.65</v>
      </c>
      <c r="AX2872" s="5">
        <v>6.73</v>
      </c>
      <c r="AY2872" s="5">
        <v>2.44</v>
      </c>
      <c r="AZ2872" s="5">
        <v>725</v>
      </c>
      <c r="BA2872" s="5">
        <v>1.6</v>
      </c>
      <c r="BB2872" s="5">
        <v>45.02</v>
      </c>
      <c r="BC2872" s="5">
        <v>39.1</v>
      </c>
      <c r="BD2872" s="5">
        <v>37</v>
      </c>
      <c r="BE2872" s="5">
        <v>17.72</v>
      </c>
      <c r="BF2872" s="5">
        <v>15.39</v>
      </c>
      <c r="BG2872" s="5">
        <v>14.57</v>
      </c>
      <c r="BH2872" s="5">
        <v>13.89</v>
      </c>
      <c r="BI2872" s="5">
        <v>30.66</v>
      </c>
      <c r="BM2872" s="6">
        <f t="shared" si="704"/>
        <v>2</v>
      </c>
      <c r="BN2872" s="10">
        <f t="shared" si="705"/>
        <v>0</v>
      </c>
      <c r="BO2872" s="6">
        <f t="shared" si="706"/>
        <v>1</v>
      </c>
      <c r="BP2872" s="6">
        <f t="shared" si="707"/>
        <v>0</v>
      </c>
      <c r="BQ2872" s="6">
        <f t="shared" si="708"/>
        <v>0</v>
      </c>
      <c r="BR2872" s="10" t="str">
        <f t="shared" si="709"/>
        <v>正常在售</v>
      </c>
      <c r="BS2872" s="6" t="str">
        <f t="shared" si="719"/>
        <v>利润款</v>
      </c>
    </row>
    <row r="2873" spans="1:71">
      <c r="A2873" s="6" t="str">
        <f t="shared" si="710"/>
        <v>CAB0C8SFWJGW</v>
      </c>
      <c r="B2873" s="6" t="str">
        <f t="shared" si="711"/>
        <v>CAX004LLF8LB</v>
      </c>
      <c r="C2873" s="6" t="str">
        <f t="shared" si="712"/>
        <v>CAYCY790004</v>
      </c>
      <c r="D2873" s="6" t="str">
        <f t="shared" si="713"/>
        <v>CAB0C8SFWJGWYCY790004</v>
      </c>
      <c r="E2873" s="6" t="str">
        <f t="shared" si="714"/>
        <v>CAB0C8SFWJGWX004LLF8LB</v>
      </c>
      <c r="F2873" s="6" t="str">
        <f t="shared" si="715"/>
        <v>CAYCY790004X004LLF8LB</v>
      </c>
      <c r="G2873" s="6" t="str">
        <f t="shared" si="716"/>
        <v>CAYCY790004</v>
      </c>
      <c r="H2873" s="6" t="str">
        <f ca="1" t="shared" si="717"/>
        <v>老品</v>
      </c>
      <c r="I2873" s="10" t="str">
        <f t="shared" si="718"/>
        <v>D</v>
      </c>
      <c r="J2873" s="5" t="s">
        <v>12424</v>
      </c>
      <c r="K2873" s="5" t="s">
        <v>12425</v>
      </c>
      <c r="L2873" s="5" t="s">
        <v>8757</v>
      </c>
      <c r="M2873" s="5" t="s">
        <v>12414</v>
      </c>
      <c r="N2873" s="5" t="s">
        <v>12426</v>
      </c>
      <c r="O2873" s="5" t="s">
        <v>1190</v>
      </c>
      <c r="P2873" s="5" t="s">
        <v>4154</v>
      </c>
      <c r="Q2873" s="5" t="s">
        <v>4352</v>
      </c>
      <c r="R2873" s="5" t="s">
        <v>10</v>
      </c>
      <c r="S2873" s="5" t="s">
        <v>4339</v>
      </c>
      <c r="T2873" s="5" t="s">
        <v>3000</v>
      </c>
      <c r="U2873" s="5" t="s">
        <v>4340</v>
      </c>
      <c r="V2873" s="5" t="s">
        <v>4134</v>
      </c>
      <c r="W2873" s="5" t="s">
        <v>4122</v>
      </c>
      <c r="X2873" s="5" t="s">
        <v>4135</v>
      </c>
      <c r="Y2873" s="5" t="s">
        <v>4184</v>
      </c>
      <c r="Z2873" s="5" t="s">
        <v>4523</v>
      </c>
      <c r="AA2873" s="5" t="s">
        <v>4122</v>
      </c>
      <c r="AB2873" s="5" t="s">
        <v>4341</v>
      </c>
      <c r="AC2873" s="5" t="s">
        <v>6889</v>
      </c>
      <c r="AD2873" s="5" t="s">
        <v>4233</v>
      </c>
      <c r="AE2873" s="5" t="s">
        <v>4140</v>
      </c>
      <c r="AF2873" s="5" t="s">
        <v>2982</v>
      </c>
      <c r="AG2873" s="5" t="s">
        <v>4350</v>
      </c>
      <c r="AH2873" s="5" t="s">
        <v>4521</v>
      </c>
      <c r="AI2873" s="5" t="s">
        <v>4143</v>
      </c>
      <c r="AJ2873" s="5" t="s">
        <v>4688</v>
      </c>
      <c r="AK2873" s="5">
        <v>8.42</v>
      </c>
      <c r="AL2873" s="5" t="s">
        <v>4145</v>
      </c>
      <c r="AM2873" s="5" t="s">
        <v>4146</v>
      </c>
      <c r="AN2873" s="5" t="s">
        <v>4146</v>
      </c>
      <c r="AO2873" s="5">
        <v>18</v>
      </c>
      <c r="AP2873" s="5">
        <v>1000</v>
      </c>
      <c r="AQ2873" s="5" t="s">
        <v>7821</v>
      </c>
      <c r="AR2873" s="5" t="s">
        <v>7822</v>
      </c>
      <c r="AS2873" s="5">
        <v>40</v>
      </c>
      <c r="AT2873" s="5">
        <v>37.2</v>
      </c>
      <c r="AU2873" s="5">
        <v>17.1</v>
      </c>
      <c r="AV2873" s="5">
        <v>6.2</v>
      </c>
      <c r="AW2873" s="5">
        <v>14.65</v>
      </c>
      <c r="AX2873" s="5">
        <v>6.73</v>
      </c>
      <c r="AY2873" s="5">
        <v>2.44</v>
      </c>
      <c r="AZ2873" s="5">
        <v>725</v>
      </c>
      <c r="BA2873" s="5">
        <v>1.6</v>
      </c>
      <c r="BB2873" s="5">
        <v>45.02</v>
      </c>
      <c r="BC2873" s="5">
        <v>39.1</v>
      </c>
      <c r="BD2873" s="5">
        <v>37</v>
      </c>
      <c r="BE2873" s="5">
        <v>17.72</v>
      </c>
      <c r="BF2873" s="5">
        <v>15.39</v>
      </c>
      <c r="BG2873" s="5">
        <v>14.57</v>
      </c>
      <c r="BH2873" s="5">
        <v>13.89</v>
      </c>
      <c r="BI2873" s="5">
        <v>30.66</v>
      </c>
      <c r="BM2873" s="6">
        <f t="shared" si="704"/>
        <v>1</v>
      </c>
      <c r="BN2873" s="10">
        <f t="shared" si="705"/>
        <v>0</v>
      </c>
      <c r="BO2873" s="6">
        <f t="shared" si="706"/>
        <v>1</v>
      </c>
      <c r="BP2873" s="6">
        <f t="shared" si="707"/>
        <v>0</v>
      </c>
      <c r="BQ2873" s="6">
        <f t="shared" si="708"/>
        <v>0</v>
      </c>
      <c r="BR2873" s="10" t="str">
        <f t="shared" si="709"/>
        <v>正常在售</v>
      </c>
      <c r="BS2873" s="6" t="str">
        <f t="shared" si="719"/>
        <v>普通款</v>
      </c>
    </row>
    <row r="2874" spans="1:71">
      <c r="A2874" s="6" t="str">
        <f t="shared" si="710"/>
        <v>USB0FJDSL116</v>
      </c>
      <c r="B2874" s="6" t="str">
        <f t="shared" si="711"/>
        <v>USX004RQUWBV</v>
      </c>
      <c r="C2874" s="6" t="str">
        <f t="shared" si="712"/>
        <v>USYCY790004</v>
      </c>
      <c r="D2874" s="6" t="str">
        <f t="shared" si="713"/>
        <v>USB0FJDSL116YCY790004</v>
      </c>
      <c r="E2874" s="6" t="str">
        <f t="shared" si="714"/>
        <v>USB0FJDSL116X004RQUWBV</v>
      </c>
      <c r="F2874" s="6" t="str">
        <f t="shared" si="715"/>
        <v>USYCY790004X004RQUWBV</v>
      </c>
      <c r="G2874" s="6" t="str">
        <f t="shared" si="716"/>
        <v>USYCY790004</v>
      </c>
      <c r="H2874" s="6" t="str">
        <f ca="1" t="shared" si="717"/>
        <v>老品</v>
      </c>
      <c r="I2874" s="10" t="str">
        <f t="shared" si="718"/>
        <v>普通款</v>
      </c>
      <c r="J2874" s="5" t="s">
        <v>12424</v>
      </c>
      <c r="K2874" s="5" t="s">
        <v>12425</v>
      </c>
      <c r="L2874" s="5" t="s">
        <v>8650</v>
      </c>
      <c r="M2874" s="5" t="s">
        <v>12427</v>
      </c>
      <c r="N2874" s="5" t="s">
        <v>12428</v>
      </c>
      <c r="O2874" s="5" t="s">
        <v>3081</v>
      </c>
      <c r="P2874" s="5" t="s">
        <v>4154</v>
      </c>
      <c r="Q2874" s="5" t="s">
        <v>4338</v>
      </c>
      <c r="R2874" s="5" t="s">
        <v>2288</v>
      </c>
      <c r="S2874" s="5" t="s">
        <v>4339</v>
      </c>
      <c r="T2874" s="5" t="s">
        <v>3000</v>
      </c>
      <c r="U2874" s="5" t="s">
        <v>4340</v>
      </c>
      <c r="V2874" s="5" t="s">
        <v>4134</v>
      </c>
      <c r="W2874" s="5" t="s">
        <v>4122</v>
      </c>
      <c r="X2874" s="5" t="s">
        <v>4135</v>
      </c>
      <c r="Y2874" s="5" t="s">
        <v>4184</v>
      </c>
      <c r="Z2874" s="5" t="s">
        <v>4124</v>
      </c>
      <c r="AA2874" s="5" t="s">
        <v>4122</v>
      </c>
      <c r="AB2874" s="5" t="s">
        <v>2457</v>
      </c>
      <c r="AC2874" s="5" t="s">
        <v>9835</v>
      </c>
      <c r="AD2874" s="5" t="s">
        <v>4439</v>
      </c>
      <c r="AE2874" s="5" t="s">
        <v>4140</v>
      </c>
      <c r="AF2874" s="5" t="s">
        <v>3030</v>
      </c>
      <c r="AG2874" s="5" t="s">
        <v>4861</v>
      </c>
      <c r="AH2874" s="5" t="s">
        <v>3013</v>
      </c>
      <c r="AI2874" s="5" t="s">
        <v>4143</v>
      </c>
      <c r="AJ2874" s="5" t="s">
        <v>4688</v>
      </c>
      <c r="AK2874" s="5">
        <v>6.12</v>
      </c>
      <c r="AL2874" s="5" t="s">
        <v>4145</v>
      </c>
      <c r="AM2874" s="5" t="s">
        <v>4146</v>
      </c>
      <c r="AN2874" s="5" t="s">
        <v>4146</v>
      </c>
      <c r="AO2874" s="5">
        <v>18</v>
      </c>
      <c r="AP2874" s="5">
        <v>1000</v>
      </c>
      <c r="AQ2874" s="5" t="s">
        <v>7821</v>
      </c>
      <c r="AR2874" s="5" t="s">
        <v>7822</v>
      </c>
      <c r="AS2874" s="5">
        <v>40</v>
      </c>
      <c r="AT2874" s="5">
        <v>37.2</v>
      </c>
      <c r="AU2874" s="5">
        <v>17.1</v>
      </c>
      <c r="AV2874" s="5">
        <v>6.2</v>
      </c>
      <c r="AW2874" s="5">
        <v>14.65</v>
      </c>
      <c r="AX2874" s="5">
        <v>6.73</v>
      </c>
      <c r="AY2874" s="5">
        <v>2.44</v>
      </c>
      <c r="AZ2874" s="5">
        <v>725</v>
      </c>
      <c r="BA2874" s="5">
        <v>1.6</v>
      </c>
      <c r="BB2874" s="5">
        <v>45.02</v>
      </c>
      <c r="BC2874" s="5">
        <v>39.1</v>
      </c>
      <c r="BD2874" s="5">
        <v>37</v>
      </c>
      <c r="BE2874" s="5">
        <v>17.72</v>
      </c>
      <c r="BF2874" s="5">
        <v>15.39</v>
      </c>
      <c r="BG2874" s="5">
        <v>14.57</v>
      </c>
      <c r="BH2874" s="5">
        <v>13.89</v>
      </c>
      <c r="BI2874" s="5">
        <v>30.66</v>
      </c>
      <c r="BM2874" s="6">
        <f t="shared" si="704"/>
        <v>0</v>
      </c>
      <c r="BN2874" s="10">
        <f t="shared" si="705"/>
        <v>0</v>
      </c>
      <c r="BO2874" s="6">
        <f t="shared" si="706"/>
        <v>1</v>
      </c>
      <c r="BP2874" s="6">
        <f t="shared" si="707"/>
        <v>0</v>
      </c>
      <c r="BQ2874" s="6">
        <f t="shared" si="708"/>
        <v>0</v>
      </c>
      <c r="BR2874" s="10" t="str">
        <f t="shared" si="709"/>
        <v>正常在售</v>
      </c>
      <c r="BS2874" s="6" t="str">
        <f t="shared" si="719"/>
        <v>普通款</v>
      </c>
    </row>
    <row r="2875" spans="1:71">
      <c r="A2875" s="6" t="str">
        <f t="shared" si="710"/>
        <v>AUB0C8SFWJGW</v>
      </c>
      <c r="B2875" s="6" t="str">
        <f t="shared" si="711"/>
        <v>AUX001B2XNT1</v>
      </c>
      <c r="C2875" s="6" t="str">
        <f t="shared" si="712"/>
        <v>AUYCY790004</v>
      </c>
      <c r="D2875" s="6" t="str">
        <f t="shared" si="713"/>
        <v>AUB0C8SFWJGWYCY790004</v>
      </c>
      <c r="E2875" s="6" t="str">
        <f t="shared" si="714"/>
        <v>AUB0C8SFWJGWX001B2XNT1</v>
      </c>
      <c r="F2875" s="6" t="str">
        <f t="shared" si="715"/>
        <v>AUYCY790004X001B2XNT1</v>
      </c>
      <c r="G2875" s="6" t="str">
        <f t="shared" si="716"/>
        <v>AUYCY790004</v>
      </c>
      <c r="H2875" s="6" t="str">
        <f ca="1" t="shared" si="717"/>
        <v>老品</v>
      </c>
      <c r="I2875" s="10" t="str">
        <f t="shared" si="718"/>
        <v>D</v>
      </c>
      <c r="J2875" s="5" t="s">
        <v>12424</v>
      </c>
      <c r="K2875" s="5" t="s">
        <v>12425</v>
      </c>
      <c r="L2875" s="5" t="s">
        <v>8718</v>
      </c>
      <c r="M2875" s="5" t="s">
        <v>12414</v>
      </c>
      <c r="N2875" s="5" t="s">
        <v>12429</v>
      </c>
      <c r="O2875" s="5" t="s">
        <v>2214</v>
      </c>
      <c r="P2875" s="5" t="s">
        <v>4120</v>
      </c>
      <c r="Q2875" s="5" t="s">
        <v>8630</v>
      </c>
      <c r="R2875" s="5" t="s">
        <v>1522</v>
      </c>
      <c r="S2875" s="5" t="s">
        <v>2985</v>
      </c>
      <c r="T2875" s="5" t="s">
        <v>3000</v>
      </c>
      <c r="U2875" s="5" t="s">
        <v>4340</v>
      </c>
      <c r="V2875" s="5" t="s">
        <v>4134</v>
      </c>
      <c r="W2875" s="5" t="s">
        <v>4122</v>
      </c>
      <c r="X2875" s="5" t="s">
        <v>4135</v>
      </c>
      <c r="Y2875" s="5" t="s">
        <v>4184</v>
      </c>
      <c r="Z2875" s="5" t="s">
        <v>4523</v>
      </c>
      <c r="AA2875" s="5" t="s">
        <v>4122</v>
      </c>
      <c r="AB2875" s="5" t="s">
        <v>2457</v>
      </c>
      <c r="AC2875" s="5" t="s">
        <v>9615</v>
      </c>
      <c r="AD2875" s="5" t="s">
        <v>4439</v>
      </c>
      <c r="AE2875" s="5" t="s">
        <v>4140</v>
      </c>
      <c r="AF2875" s="5" t="s">
        <v>3008</v>
      </c>
      <c r="AG2875" s="5" t="s">
        <v>4394</v>
      </c>
      <c r="AH2875" s="5" t="s">
        <v>6129</v>
      </c>
      <c r="AI2875" s="5" t="s">
        <v>4143</v>
      </c>
      <c r="AJ2875" s="5" t="s">
        <v>4688</v>
      </c>
      <c r="AL2875" s="5" t="s">
        <v>4145</v>
      </c>
      <c r="AM2875" s="5" t="s">
        <v>4146</v>
      </c>
      <c r="AN2875" s="5" t="s">
        <v>4696</v>
      </c>
      <c r="AO2875" s="5">
        <v>18</v>
      </c>
      <c r="AP2875" s="5">
        <v>1000</v>
      </c>
      <c r="AQ2875" s="5" t="s">
        <v>7821</v>
      </c>
      <c r="AR2875" s="5" t="s">
        <v>7822</v>
      </c>
      <c r="AS2875" s="5">
        <v>40</v>
      </c>
      <c r="AT2875" s="5">
        <v>37.2</v>
      </c>
      <c r="AU2875" s="5">
        <v>17.1</v>
      </c>
      <c r="AV2875" s="5">
        <v>6.2</v>
      </c>
      <c r="AW2875" s="5">
        <v>14.65</v>
      </c>
      <c r="AX2875" s="5">
        <v>6.73</v>
      </c>
      <c r="AY2875" s="5">
        <v>2.44</v>
      </c>
      <c r="AZ2875" s="5">
        <v>725</v>
      </c>
      <c r="BA2875" s="5">
        <v>1.6</v>
      </c>
      <c r="BB2875" s="5">
        <v>45.02</v>
      </c>
      <c r="BC2875" s="5">
        <v>39.1</v>
      </c>
      <c r="BD2875" s="5">
        <v>37</v>
      </c>
      <c r="BE2875" s="5">
        <v>17.72</v>
      </c>
      <c r="BF2875" s="5">
        <v>15.39</v>
      </c>
      <c r="BG2875" s="5">
        <v>14.57</v>
      </c>
      <c r="BH2875" s="5">
        <v>13.89</v>
      </c>
      <c r="BI2875" s="5">
        <v>30.66</v>
      </c>
      <c r="BM2875" s="6">
        <f t="shared" si="704"/>
        <v>0</v>
      </c>
      <c r="BN2875" s="10">
        <f t="shared" si="705"/>
        <v>0</v>
      </c>
      <c r="BO2875" s="6">
        <f t="shared" si="706"/>
        <v>1</v>
      </c>
      <c r="BP2875" s="6">
        <f t="shared" si="707"/>
        <v>0</v>
      </c>
      <c r="BQ2875" s="6">
        <f t="shared" si="708"/>
        <v>0</v>
      </c>
      <c r="BR2875" s="10" t="str">
        <f t="shared" si="709"/>
        <v>正常在售</v>
      </c>
      <c r="BS2875" s="6" t="str">
        <f t="shared" si="719"/>
        <v>普通款</v>
      </c>
    </row>
    <row r="2876" spans="1:71">
      <c r="A2876" s="6" t="str">
        <f t="shared" si="710"/>
        <v>MXB0C8SFWJGW</v>
      </c>
      <c r="B2876" s="6" t="str">
        <f t="shared" si="711"/>
        <v>MXX004LLF8LB</v>
      </c>
      <c r="C2876" s="6" t="str">
        <f t="shared" si="712"/>
        <v>MXYCY790004</v>
      </c>
      <c r="D2876" s="6" t="str">
        <f t="shared" si="713"/>
        <v>MXB0C8SFWJGWYCY790004</v>
      </c>
      <c r="E2876" s="6" t="str">
        <f t="shared" si="714"/>
        <v>MXB0C8SFWJGWX004LLF8LB</v>
      </c>
      <c r="F2876" s="6" t="str">
        <f t="shared" si="715"/>
        <v>MXYCY790004X004LLF8LB</v>
      </c>
      <c r="G2876" s="6" t="str">
        <f t="shared" si="716"/>
        <v>MXYCY790004</v>
      </c>
      <c r="H2876" s="6" t="str">
        <f ca="1" t="shared" si="717"/>
        <v>待上架</v>
      </c>
      <c r="I2876" s="10" t="str">
        <f t="shared" si="718"/>
        <v>未维护</v>
      </c>
      <c r="J2876" s="5" t="s">
        <v>12424</v>
      </c>
      <c r="K2876" s="5" t="s">
        <v>12425</v>
      </c>
      <c r="L2876" s="5" t="s">
        <v>8758</v>
      </c>
      <c r="M2876" s="5" t="s">
        <v>12414</v>
      </c>
      <c r="N2876" s="5" t="s">
        <v>12426</v>
      </c>
      <c r="O2876" s="5" t="s">
        <v>1190</v>
      </c>
      <c r="P2876" s="5" t="s">
        <v>4120</v>
      </c>
      <c r="Q2876" s="5" t="s">
        <v>4349</v>
      </c>
      <c r="R2876" s="5" t="s">
        <v>8</v>
      </c>
      <c r="S2876" s="5" t="s">
        <v>4339</v>
      </c>
      <c r="T2876" s="5" t="s">
        <v>3000</v>
      </c>
      <c r="U2876" s="5" t="s">
        <v>4340</v>
      </c>
      <c r="V2876" s="5" t="s">
        <v>4134</v>
      </c>
      <c r="W2876" s="5" t="s">
        <v>4121</v>
      </c>
      <c r="X2876" s="5" t="s">
        <v>4135</v>
      </c>
      <c r="Y2876" s="5" t="s">
        <v>4184</v>
      </c>
      <c r="Z2876" s="5" t="s">
        <v>4124</v>
      </c>
      <c r="AA2876" s="5" t="s">
        <v>4121</v>
      </c>
      <c r="AB2876" s="5" t="s">
        <v>4137</v>
      </c>
      <c r="AE2876" s="5" t="s">
        <v>4140</v>
      </c>
      <c r="AF2876" s="5" t="s">
        <v>2975</v>
      </c>
      <c r="AG2876" s="5" t="s">
        <v>4350</v>
      </c>
      <c r="AH2876" s="5" t="s">
        <v>4142</v>
      </c>
      <c r="AI2876" s="5" t="s">
        <v>4143</v>
      </c>
      <c r="AJ2876" s="5" t="s">
        <v>4688</v>
      </c>
      <c r="AK2876" s="5">
        <v>203.02</v>
      </c>
      <c r="AL2876" s="5" t="s">
        <v>4145</v>
      </c>
      <c r="AM2876" s="5" t="s">
        <v>4146</v>
      </c>
      <c r="AN2876" s="5" t="s">
        <v>4146</v>
      </c>
      <c r="AO2876" s="5">
        <v>18</v>
      </c>
      <c r="AP2876" s="5">
        <v>1000</v>
      </c>
      <c r="AQ2876" s="5" t="s">
        <v>7821</v>
      </c>
      <c r="AR2876" s="5" t="s">
        <v>7822</v>
      </c>
      <c r="AS2876" s="5">
        <v>40</v>
      </c>
      <c r="AT2876" s="5">
        <v>37.2</v>
      </c>
      <c r="AU2876" s="5">
        <v>17.1</v>
      </c>
      <c r="AV2876" s="5">
        <v>6.2</v>
      </c>
      <c r="AW2876" s="5">
        <v>14.65</v>
      </c>
      <c r="AX2876" s="5">
        <v>6.73</v>
      </c>
      <c r="AY2876" s="5">
        <v>2.44</v>
      </c>
      <c r="AZ2876" s="5">
        <v>725</v>
      </c>
      <c r="BA2876" s="5">
        <v>1.6</v>
      </c>
      <c r="BB2876" s="5">
        <v>45.02</v>
      </c>
      <c r="BC2876" s="5">
        <v>39.1</v>
      </c>
      <c r="BD2876" s="5">
        <v>37</v>
      </c>
      <c r="BE2876" s="5">
        <v>17.72</v>
      </c>
      <c r="BF2876" s="5">
        <v>15.39</v>
      </c>
      <c r="BG2876" s="5">
        <v>14.57</v>
      </c>
      <c r="BH2876" s="5">
        <v>13.89</v>
      </c>
      <c r="BI2876" s="5">
        <v>30.66</v>
      </c>
      <c r="BM2876" s="6">
        <f t="shared" si="704"/>
        <v>0</v>
      </c>
      <c r="BN2876" s="10">
        <f t="shared" si="705"/>
        <v>1</v>
      </c>
      <c r="BO2876" s="6">
        <f t="shared" si="706"/>
        <v>0</v>
      </c>
      <c r="BP2876" s="6">
        <f t="shared" si="707"/>
        <v>0</v>
      </c>
      <c r="BQ2876" s="6">
        <f t="shared" si="708"/>
        <v>0</v>
      </c>
      <c r="BR2876" s="10" t="str">
        <f t="shared" si="709"/>
        <v>清货在售</v>
      </c>
      <c r="BS2876" s="6" t="str">
        <f t="shared" si="719"/>
        <v>清货款</v>
      </c>
    </row>
    <row r="2877" spans="1:71">
      <c r="A2877" s="6" t="str">
        <f t="shared" si="710"/>
        <v>CAB0C8SFWJGW</v>
      </c>
      <c r="B2877" s="6" t="str">
        <f t="shared" si="711"/>
        <v>CAX003V6ONEP</v>
      </c>
      <c r="C2877" s="6" t="str">
        <f t="shared" si="712"/>
        <v>CAYCY790004</v>
      </c>
      <c r="D2877" s="6" t="str">
        <f t="shared" si="713"/>
        <v>CAB0C8SFWJGWYCY790004</v>
      </c>
      <c r="E2877" s="6" t="str">
        <f t="shared" si="714"/>
        <v>CAB0C8SFWJGWX003V6ONEP</v>
      </c>
      <c r="F2877" s="6" t="str">
        <f t="shared" si="715"/>
        <v>CAYCY790004X003V6ONEP</v>
      </c>
      <c r="G2877" s="6" t="str">
        <f t="shared" si="716"/>
        <v>CAYCY790004</v>
      </c>
      <c r="H2877" s="6" t="str">
        <f ca="1" t="shared" si="717"/>
        <v>老品</v>
      </c>
      <c r="I2877" s="10" t="str">
        <f t="shared" si="718"/>
        <v>未维护</v>
      </c>
      <c r="J2877" s="5" t="s">
        <v>12424</v>
      </c>
      <c r="K2877" s="5" t="s">
        <v>12425</v>
      </c>
      <c r="L2877" s="5" t="s">
        <v>8757</v>
      </c>
      <c r="M2877" s="5" t="s">
        <v>12414</v>
      </c>
      <c r="N2877" s="5" t="s">
        <v>12415</v>
      </c>
      <c r="O2877" s="5" t="s">
        <v>1193</v>
      </c>
      <c r="P2877" s="5" t="s">
        <v>4120</v>
      </c>
      <c r="Q2877" s="5" t="s">
        <v>4352</v>
      </c>
      <c r="R2877" s="5" t="s">
        <v>10</v>
      </c>
      <c r="S2877" s="5" t="s">
        <v>4339</v>
      </c>
      <c r="T2877" s="5" t="s">
        <v>3000</v>
      </c>
      <c r="U2877" s="5" t="s">
        <v>4340</v>
      </c>
      <c r="V2877" s="5" t="s">
        <v>4134</v>
      </c>
      <c r="W2877" s="5" t="s">
        <v>4120</v>
      </c>
      <c r="X2877" s="5" t="s">
        <v>4135</v>
      </c>
      <c r="Y2877" s="5" t="s">
        <v>4184</v>
      </c>
      <c r="Z2877" s="5" t="s">
        <v>4124</v>
      </c>
      <c r="AA2877" s="5" t="s">
        <v>4122</v>
      </c>
      <c r="AB2877" s="5" t="s">
        <v>4341</v>
      </c>
      <c r="AC2877" s="5" t="s">
        <v>6889</v>
      </c>
      <c r="AD2877" s="5" t="s">
        <v>4233</v>
      </c>
      <c r="AE2877" s="5" t="s">
        <v>4140</v>
      </c>
      <c r="AF2877" s="5" t="s">
        <v>2982</v>
      </c>
      <c r="AG2877" s="5" t="s">
        <v>4350</v>
      </c>
      <c r="AH2877" s="5" t="s">
        <v>4521</v>
      </c>
      <c r="AI2877" s="5" t="s">
        <v>4143</v>
      </c>
      <c r="AJ2877" s="5" t="s">
        <v>4688</v>
      </c>
      <c r="AL2877" s="5" t="s">
        <v>4145</v>
      </c>
      <c r="AM2877" s="5" t="s">
        <v>4146</v>
      </c>
      <c r="AN2877" s="5" t="s">
        <v>4146</v>
      </c>
      <c r="AO2877" s="5">
        <v>18</v>
      </c>
      <c r="AP2877" s="5">
        <v>1000</v>
      </c>
      <c r="AQ2877" s="5" t="s">
        <v>7821</v>
      </c>
      <c r="AR2877" s="5" t="s">
        <v>7822</v>
      </c>
      <c r="AS2877" s="5">
        <v>40</v>
      </c>
      <c r="AT2877" s="5">
        <v>37.2</v>
      </c>
      <c r="AU2877" s="5">
        <v>17.1</v>
      </c>
      <c r="AV2877" s="5">
        <v>6.2</v>
      </c>
      <c r="AW2877" s="5">
        <v>14.65</v>
      </c>
      <c r="AX2877" s="5">
        <v>6.73</v>
      </c>
      <c r="AY2877" s="5">
        <v>2.44</v>
      </c>
      <c r="AZ2877" s="5">
        <v>725</v>
      </c>
      <c r="BA2877" s="5">
        <v>1.6</v>
      </c>
      <c r="BB2877" s="5">
        <v>45.02</v>
      </c>
      <c r="BC2877" s="5">
        <v>39.1</v>
      </c>
      <c r="BD2877" s="5">
        <v>37</v>
      </c>
      <c r="BE2877" s="5">
        <v>17.72</v>
      </c>
      <c r="BF2877" s="5">
        <v>15.39</v>
      </c>
      <c r="BG2877" s="5">
        <v>14.57</v>
      </c>
      <c r="BH2877" s="5">
        <v>13.89</v>
      </c>
      <c r="BI2877" s="5">
        <v>30.66</v>
      </c>
      <c r="BM2877" s="6">
        <f t="shared" si="704"/>
        <v>1</v>
      </c>
      <c r="BN2877" s="10">
        <f t="shared" si="705"/>
        <v>0</v>
      </c>
      <c r="BO2877" s="6">
        <f t="shared" si="706"/>
        <v>1</v>
      </c>
      <c r="BP2877" s="6">
        <f t="shared" si="707"/>
        <v>0</v>
      </c>
      <c r="BQ2877" s="6">
        <f t="shared" si="708"/>
        <v>0</v>
      </c>
      <c r="BR2877" s="10" t="str">
        <f t="shared" si="709"/>
        <v>正常在售</v>
      </c>
      <c r="BS2877" s="6" t="str">
        <f t="shared" si="719"/>
        <v>普通款</v>
      </c>
    </row>
    <row r="2878" spans="1:71">
      <c r="A2878" s="6" t="str">
        <f t="shared" si="710"/>
        <v>USB0C8SFWJGW</v>
      </c>
      <c r="B2878" s="6" t="str">
        <f t="shared" si="711"/>
        <v>USX0048P0UVD</v>
      </c>
      <c r="C2878" s="6" t="str">
        <f t="shared" si="712"/>
        <v>USYCY790004</v>
      </c>
      <c r="D2878" s="6" t="str">
        <f t="shared" si="713"/>
        <v>USB0C8SFWJGWYCY790004</v>
      </c>
      <c r="E2878" s="6" t="str">
        <f t="shared" si="714"/>
        <v>USB0C8SFWJGWX0048P0UVD</v>
      </c>
      <c r="F2878" s="6" t="str">
        <f t="shared" si="715"/>
        <v>USYCY790004X0048P0UVD</v>
      </c>
      <c r="G2878" s="6" t="str">
        <f t="shared" si="716"/>
        <v>USYCY790004</v>
      </c>
      <c r="H2878" s="6" t="str">
        <f ca="1" t="shared" si="717"/>
        <v>老品</v>
      </c>
      <c r="I2878" s="10" t="str">
        <f t="shared" si="718"/>
        <v>停售</v>
      </c>
      <c r="J2878" s="5" t="s">
        <v>12424</v>
      </c>
      <c r="K2878" s="5" t="s">
        <v>12425</v>
      </c>
      <c r="L2878" s="5" t="s">
        <v>8661</v>
      </c>
      <c r="M2878" s="5" t="s">
        <v>12414</v>
      </c>
      <c r="N2878" s="5" t="s">
        <v>12430</v>
      </c>
      <c r="O2878" s="5" t="s">
        <v>12431</v>
      </c>
      <c r="P2878" s="5" t="s">
        <v>4120</v>
      </c>
      <c r="Q2878" s="5" t="s">
        <v>4338</v>
      </c>
      <c r="R2878" s="5" t="s">
        <v>2288</v>
      </c>
      <c r="S2878" s="5" t="s">
        <v>4339</v>
      </c>
      <c r="T2878" s="5" t="s">
        <v>3000</v>
      </c>
      <c r="U2878" s="5" t="s">
        <v>4340</v>
      </c>
      <c r="V2878" s="5" t="s">
        <v>4134</v>
      </c>
      <c r="W2878" s="5" t="s">
        <v>4120</v>
      </c>
      <c r="X2878" s="5" t="s">
        <v>4135</v>
      </c>
      <c r="Y2878" s="5" t="s">
        <v>4175</v>
      </c>
      <c r="Z2878" s="5" t="s">
        <v>4124</v>
      </c>
      <c r="AA2878" s="5" t="s">
        <v>4122</v>
      </c>
      <c r="AB2878" s="5" t="s">
        <v>4341</v>
      </c>
      <c r="AC2878" s="5" t="s">
        <v>8542</v>
      </c>
      <c r="AD2878" s="5" t="s">
        <v>5108</v>
      </c>
      <c r="AE2878" s="5" t="s">
        <v>4140</v>
      </c>
      <c r="AF2878" s="5" t="s">
        <v>3025</v>
      </c>
      <c r="AG2878" s="5" t="s">
        <v>4861</v>
      </c>
      <c r="AH2878" s="5" t="s">
        <v>4142</v>
      </c>
      <c r="AI2878" s="5" t="s">
        <v>4143</v>
      </c>
      <c r="AJ2878" s="5" t="s">
        <v>4688</v>
      </c>
      <c r="AK2878" s="5">
        <v>6.07</v>
      </c>
      <c r="AL2878" s="5" t="s">
        <v>4145</v>
      </c>
      <c r="AM2878" s="5" t="s">
        <v>4146</v>
      </c>
      <c r="AN2878" s="5" t="s">
        <v>4146</v>
      </c>
      <c r="AO2878" s="5">
        <v>18</v>
      </c>
      <c r="AP2878" s="5">
        <v>1000</v>
      </c>
      <c r="AQ2878" s="5" t="s">
        <v>7821</v>
      </c>
      <c r="AR2878" s="5" t="s">
        <v>7822</v>
      </c>
      <c r="AS2878" s="5">
        <v>40</v>
      </c>
      <c r="AT2878" s="5">
        <v>37.2</v>
      </c>
      <c r="AU2878" s="5">
        <v>17.1</v>
      </c>
      <c r="AV2878" s="5">
        <v>6.2</v>
      </c>
      <c r="AW2878" s="5">
        <v>14.65</v>
      </c>
      <c r="AX2878" s="5">
        <v>6.73</v>
      </c>
      <c r="AY2878" s="5">
        <v>2.44</v>
      </c>
      <c r="AZ2878" s="5">
        <v>725</v>
      </c>
      <c r="BA2878" s="5">
        <v>1.6</v>
      </c>
      <c r="BB2878" s="5">
        <v>45.02</v>
      </c>
      <c r="BC2878" s="5">
        <v>39.1</v>
      </c>
      <c r="BD2878" s="5">
        <v>37</v>
      </c>
      <c r="BE2878" s="5">
        <v>17.72</v>
      </c>
      <c r="BF2878" s="5">
        <v>15.39</v>
      </c>
      <c r="BG2878" s="5">
        <v>14.57</v>
      </c>
      <c r="BH2878" s="5">
        <v>13.89</v>
      </c>
      <c r="BI2878" s="5">
        <v>30.66</v>
      </c>
      <c r="BM2878" s="6">
        <f t="shared" si="704"/>
        <v>2</v>
      </c>
      <c r="BN2878" s="10">
        <f t="shared" si="705"/>
        <v>0</v>
      </c>
      <c r="BO2878" s="6">
        <f t="shared" si="706"/>
        <v>1</v>
      </c>
      <c r="BP2878" s="6">
        <f t="shared" si="707"/>
        <v>0</v>
      </c>
      <c r="BQ2878" s="6">
        <f t="shared" si="708"/>
        <v>0</v>
      </c>
      <c r="BR2878" s="10" t="str">
        <f t="shared" si="709"/>
        <v>正常在售</v>
      </c>
      <c r="BS2878" s="6" t="str">
        <f t="shared" si="719"/>
        <v>利润款</v>
      </c>
    </row>
    <row r="2879" spans="1:71">
      <c r="A2879" s="6" t="str">
        <f t="shared" si="710"/>
        <v>USB0CBPQ1W2V</v>
      </c>
      <c r="B2879" s="6" t="str">
        <f t="shared" si="711"/>
        <v>USX003L4K6D9</v>
      </c>
      <c r="C2879" s="6" t="str">
        <f t="shared" si="712"/>
        <v>USYCY791001</v>
      </c>
      <c r="D2879" s="6" t="str">
        <f t="shared" si="713"/>
        <v>USB0CBPQ1W2VYCY791001</v>
      </c>
      <c r="E2879" s="6" t="str">
        <f t="shared" si="714"/>
        <v>USB0CBPQ1W2VX003L4K6D9</v>
      </c>
      <c r="F2879" s="6" t="str">
        <f t="shared" si="715"/>
        <v>USYCY791001X003L4K6D9</v>
      </c>
      <c r="G2879" s="6" t="str">
        <f t="shared" si="716"/>
        <v>USYCY791001</v>
      </c>
      <c r="H2879" s="6" t="str">
        <f ca="1" t="shared" si="717"/>
        <v>老品</v>
      </c>
      <c r="I2879" s="10" t="str">
        <f t="shared" si="718"/>
        <v>停售</v>
      </c>
      <c r="J2879" s="5" t="s">
        <v>12432</v>
      </c>
      <c r="K2879" s="5" t="s">
        <v>12433</v>
      </c>
      <c r="L2879" s="5" t="s">
        <v>12434</v>
      </c>
      <c r="M2879" s="5" t="s">
        <v>12434</v>
      </c>
      <c r="N2879" s="5" t="s">
        <v>12435</v>
      </c>
      <c r="O2879" s="5" t="s">
        <v>12436</v>
      </c>
      <c r="P2879" s="5" t="s">
        <v>4120</v>
      </c>
      <c r="Q2879" s="5" t="s">
        <v>4338</v>
      </c>
      <c r="R2879" s="5" t="s">
        <v>2288</v>
      </c>
      <c r="S2879" s="5" t="s">
        <v>4339</v>
      </c>
      <c r="T2879" s="5" t="s">
        <v>2990</v>
      </c>
      <c r="U2879" s="5" t="s">
        <v>4340</v>
      </c>
      <c r="V2879" s="5" t="s">
        <v>4134</v>
      </c>
      <c r="W2879" s="5" t="s">
        <v>4120</v>
      </c>
      <c r="X2879" s="5" t="s">
        <v>4135</v>
      </c>
      <c r="Y2879" s="5" t="s">
        <v>4136</v>
      </c>
      <c r="Z2879" s="5" t="s">
        <v>4124</v>
      </c>
      <c r="AA2879" s="5" t="s">
        <v>4124</v>
      </c>
      <c r="AB2879" s="5" t="s">
        <v>4137</v>
      </c>
      <c r="AC2879" s="5" t="s">
        <v>12437</v>
      </c>
      <c r="AD2879" s="5" t="s">
        <v>5208</v>
      </c>
      <c r="AE2879" s="5" t="s">
        <v>4140</v>
      </c>
      <c r="AF2879" s="5" t="s">
        <v>3025</v>
      </c>
      <c r="AG2879" s="5" t="s">
        <v>4861</v>
      </c>
      <c r="AH2879" s="5" t="s">
        <v>4142</v>
      </c>
      <c r="AI2879" s="5" t="s">
        <v>5059</v>
      </c>
      <c r="AJ2879" s="5" t="s">
        <v>4345</v>
      </c>
      <c r="AK2879" s="5">
        <v>7.89</v>
      </c>
      <c r="AL2879" s="5" t="s">
        <v>4145</v>
      </c>
      <c r="AM2879" s="5" t="s">
        <v>4146</v>
      </c>
      <c r="AN2879" s="5" t="s">
        <v>4146</v>
      </c>
      <c r="AO2879" s="5">
        <v>5</v>
      </c>
      <c r="AP2879" s="5">
        <v>500</v>
      </c>
      <c r="AQ2879" s="5" t="s">
        <v>12438</v>
      </c>
      <c r="AR2879" s="5" t="s">
        <v>12439</v>
      </c>
      <c r="AS2879" s="5">
        <v>38</v>
      </c>
      <c r="AT2879" s="5">
        <v>32</v>
      </c>
      <c r="AU2879" s="5">
        <v>32</v>
      </c>
      <c r="AV2879" s="5">
        <v>11</v>
      </c>
      <c r="AW2879" s="5">
        <v>12.6</v>
      </c>
      <c r="AX2879" s="5">
        <v>12.6</v>
      </c>
      <c r="AY2879" s="5">
        <v>4.33</v>
      </c>
      <c r="AZ2879" s="5">
        <v>3080</v>
      </c>
      <c r="BA2879" s="5">
        <v>6.8</v>
      </c>
      <c r="BB2879" s="5">
        <v>54</v>
      </c>
      <c r="BC2879" s="5">
        <v>38.5</v>
      </c>
      <c r="BD2879" s="5">
        <v>33.5</v>
      </c>
      <c r="BE2879" s="5">
        <v>21.26</v>
      </c>
      <c r="BF2879" s="5">
        <v>15.16</v>
      </c>
      <c r="BG2879" s="5">
        <v>13.19</v>
      </c>
      <c r="BH2879" s="5">
        <v>16.5</v>
      </c>
      <c r="BI2879" s="5">
        <v>36.42</v>
      </c>
      <c r="BM2879" s="6">
        <f t="shared" si="704"/>
        <v>1</v>
      </c>
      <c r="BN2879" s="10">
        <f t="shared" si="705"/>
        <v>0</v>
      </c>
      <c r="BO2879" s="6">
        <f t="shared" si="706"/>
        <v>0</v>
      </c>
      <c r="BP2879" s="6">
        <f t="shared" si="707"/>
        <v>0</v>
      </c>
      <c r="BQ2879" s="6">
        <f t="shared" si="708"/>
        <v>0</v>
      </c>
      <c r="BR2879" s="10" t="str">
        <f t="shared" si="709"/>
        <v>停售</v>
      </c>
      <c r="BS2879" s="6" t="str">
        <f t="shared" si="719"/>
        <v>停售</v>
      </c>
    </row>
    <row r="2880" spans="1:71">
      <c r="A2880" s="6" t="str">
        <f t="shared" si="710"/>
        <v>USB0BTYGKYDS</v>
      </c>
      <c r="B2880" s="6" t="str">
        <f t="shared" si="711"/>
        <v>USX003P4HK6L</v>
      </c>
      <c r="C2880" s="6" t="str">
        <f t="shared" si="712"/>
        <v>USYCY792001</v>
      </c>
      <c r="D2880" s="6" t="str">
        <f t="shared" si="713"/>
        <v>USB0BTYGKYDSYCY792001</v>
      </c>
      <c r="E2880" s="6" t="str">
        <f t="shared" si="714"/>
        <v>USB0BTYGKYDSX003P4HK6L</v>
      </c>
      <c r="F2880" s="6" t="str">
        <f t="shared" si="715"/>
        <v>USYCY792001X003P4HK6L</v>
      </c>
      <c r="G2880" s="6" t="str">
        <f t="shared" si="716"/>
        <v>USYCY792001</v>
      </c>
      <c r="H2880" s="6" t="str">
        <f ca="1" t="shared" si="717"/>
        <v>老品</v>
      </c>
      <c r="I2880" s="10" t="str">
        <f t="shared" si="718"/>
        <v>停售</v>
      </c>
      <c r="J2880" s="5" t="s">
        <v>12440</v>
      </c>
      <c r="K2880" s="5" t="s">
        <v>12441</v>
      </c>
      <c r="L2880" s="5" t="s">
        <v>12442</v>
      </c>
      <c r="M2880" s="5" t="s">
        <v>12443</v>
      </c>
      <c r="N2880" s="5" t="s">
        <v>12444</v>
      </c>
      <c r="O2880" s="5" t="s">
        <v>12445</v>
      </c>
      <c r="P2880" s="5" t="s">
        <v>4120</v>
      </c>
      <c r="Q2880" s="5" t="s">
        <v>4338</v>
      </c>
      <c r="R2880" s="5" t="s">
        <v>2288</v>
      </c>
      <c r="S2880" s="5" t="s">
        <v>4339</v>
      </c>
      <c r="T2880" s="5" t="s">
        <v>2990</v>
      </c>
      <c r="U2880" s="5" t="s">
        <v>4340</v>
      </c>
      <c r="V2880" s="5" t="s">
        <v>4134</v>
      </c>
      <c r="W2880" s="5" t="s">
        <v>4120</v>
      </c>
      <c r="X2880" s="5" t="s">
        <v>4135</v>
      </c>
      <c r="Y2880" s="5" t="s">
        <v>4299</v>
      </c>
      <c r="Z2880" s="5" t="s">
        <v>4124</v>
      </c>
      <c r="AA2880" s="5" t="s">
        <v>4124</v>
      </c>
      <c r="AB2880" s="5" t="s">
        <v>4137</v>
      </c>
      <c r="AC2880" s="5" t="s">
        <v>12446</v>
      </c>
      <c r="AD2880" s="5" t="s">
        <v>7269</v>
      </c>
      <c r="AE2880" s="5" t="s">
        <v>4140</v>
      </c>
      <c r="AF2880" s="5" t="s">
        <v>3003</v>
      </c>
      <c r="AG2880" s="5" t="s">
        <v>4141</v>
      </c>
      <c r="AI2880" s="5" t="s">
        <v>5059</v>
      </c>
      <c r="AJ2880" s="5" t="s">
        <v>4345</v>
      </c>
      <c r="AK2880" s="5">
        <v>6.89</v>
      </c>
      <c r="AL2880" s="5" t="s">
        <v>4145</v>
      </c>
      <c r="AM2880" s="5" t="s">
        <v>4146</v>
      </c>
      <c r="AN2880" s="5" t="s">
        <v>4146</v>
      </c>
      <c r="AO2880" s="5">
        <v>16</v>
      </c>
      <c r="AP2880" s="5">
        <v>1</v>
      </c>
      <c r="AQ2880" s="5" t="s">
        <v>12447</v>
      </c>
      <c r="AR2880" s="5" t="s">
        <v>12448</v>
      </c>
      <c r="AS2880" s="5">
        <v>20</v>
      </c>
      <c r="AT2880" s="5">
        <v>30</v>
      </c>
      <c r="AU2880" s="5">
        <v>18</v>
      </c>
      <c r="AV2880" s="5">
        <v>6</v>
      </c>
      <c r="AW2880" s="5">
        <v>11.81</v>
      </c>
      <c r="AX2880" s="5">
        <v>7.09</v>
      </c>
      <c r="AY2880" s="5">
        <v>2.36</v>
      </c>
      <c r="AZ2880" s="5">
        <v>1050</v>
      </c>
      <c r="BA2880" s="5">
        <v>2.32</v>
      </c>
      <c r="BB2880" s="5">
        <v>56</v>
      </c>
      <c r="BC2880" s="5">
        <v>42</v>
      </c>
      <c r="BD2880" s="5">
        <v>40</v>
      </c>
      <c r="BE2880" s="5">
        <v>22.05</v>
      </c>
      <c r="BF2880" s="5">
        <v>16.54</v>
      </c>
      <c r="BG2880" s="5">
        <v>15.75</v>
      </c>
      <c r="BH2880" s="5">
        <v>21.7</v>
      </c>
      <c r="BI2880" s="5">
        <v>47.9</v>
      </c>
      <c r="BM2880" s="6">
        <f t="shared" si="704"/>
        <v>1</v>
      </c>
      <c r="BN2880" s="10">
        <f t="shared" si="705"/>
        <v>0</v>
      </c>
      <c r="BO2880" s="6">
        <f t="shared" si="706"/>
        <v>0</v>
      </c>
      <c r="BP2880" s="6">
        <f t="shared" si="707"/>
        <v>0</v>
      </c>
      <c r="BQ2880" s="6">
        <f t="shared" si="708"/>
        <v>0</v>
      </c>
      <c r="BR2880" s="10" t="str">
        <f t="shared" si="709"/>
        <v>停售</v>
      </c>
      <c r="BS2880" s="6" t="str">
        <f t="shared" si="719"/>
        <v>停售</v>
      </c>
    </row>
    <row r="2881" spans="1:71">
      <c r="A2881" s="6" t="str">
        <f t="shared" si="710"/>
        <v>USB0BW8PZ8HC</v>
      </c>
      <c r="B2881" s="6" t="str">
        <f t="shared" si="711"/>
        <v>USX003Q1QVDV</v>
      </c>
      <c r="C2881" s="6" t="str">
        <f t="shared" si="712"/>
        <v>USYCY793001</v>
      </c>
      <c r="D2881" s="6" t="str">
        <f t="shared" si="713"/>
        <v>USB0BW8PZ8HCYCY793001</v>
      </c>
      <c r="E2881" s="6" t="str">
        <f t="shared" si="714"/>
        <v>USB0BW8PZ8HCX003Q1QVDV</v>
      </c>
      <c r="F2881" s="6" t="str">
        <f t="shared" si="715"/>
        <v>USYCY793001X003Q1QVDV</v>
      </c>
      <c r="G2881" s="6" t="str">
        <f t="shared" si="716"/>
        <v>USYCY793001</v>
      </c>
      <c r="H2881" s="6" t="str">
        <f ca="1" t="shared" si="717"/>
        <v>老品</v>
      </c>
      <c r="I2881" s="10" t="str">
        <f t="shared" si="718"/>
        <v>停售</v>
      </c>
      <c r="J2881" s="5" t="s">
        <v>12449</v>
      </c>
      <c r="K2881" s="5" t="s">
        <v>12450</v>
      </c>
      <c r="L2881" s="5" t="s">
        <v>12451</v>
      </c>
      <c r="M2881" s="5" t="s">
        <v>12452</v>
      </c>
      <c r="N2881" s="5" t="s">
        <v>12453</v>
      </c>
      <c r="O2881" s="5" t="s">
        <v>12454</v>
      </c>
      <c r="P2881" s="5" t="s">
        <v>4120</v>
      </c>
      <c r="Q2881" s="5" t="s">
        <v>4338</v>
      </c>
      <c r="R2881" s="5" t="s">
        <v>2288</v>
      </c>
      <c r="S2881" s="5" t="s">
        <v>4339</v>
      </c>
      <c r="T2881" s="5" t="s">
        <v>2990</v>
      </c>
      <c r="U2881" s="5" t="s">
        <v>4340</v>
      </c>
      <c r="V2881" s="5" t="s">
        <v>4134</v>
      </c>
      <c r="W2881" s="5" t="s">
        <v>4120</v>
      </c>
      <c r="X2881" s="5" t="s">
        <v>4135</v>
      </c>
      <c r="Y2881" s="5" t="s">
        <v>4299</v>
      </c>
      <c r="Z2881" s="5" t="s">
        <v>4124</v>
      </c>
      <c r="AA2881" s="5" t="s">
        <v>4120</v>
      </c>
      <c r="AB2881" s="5" t="s">
        <v>4137</v>
      </c>
      <c r="AC2881" s="5" t="s">
        <v>8319</v>
      </c>
      <c r="AD2881" s="5" t="s">
        <v>5208</v>
      </c>
      <c r="AE2881" s="5" t="s">
        <v>4140</v>
      </c>
      <c r="AF2881" s="5" t="s">
        <v>3022</v>
      </c>
      <c r="AG2881" s="5" t="s">
        <v>4520</v>
      </c>
      <c r="AH2881" s="5" t="s">
        <v>3022</v>
      </c>
      <c r="AI2881" s="5" t="s">
        <v>4514</v>
      </c>
      <c r="AJ2881" s="5" t="s">
        <v>4688</v>
      </c>
      <c r="AK2881" s="5">
        <v>5</v>
      </c>
      <c r="AL2881" s="5" t="s">
        <v>4145</v>
      </c>
      <c r="AM2881" s="5" t="s">
        <v>4146</v>
      </c>
      <c r="AN2881" s="5" t="s">
        <v>4146</v>
      </c>
      <c r="AO2881" s="5">
        <v>18</v>
      </c>
      <c r="AP2881" s="5">
        <v>1</v>
      </c>
      <c r="AQ2881" s="5" t="s">
        <v>8181</v>
      </c>
      <c r="AR2881" s="5" t="s">
        <v>8182</v>
      </c>
      <c r="AS2881" s="5">
        <v>30</v>
      </c>
      <c r="AT2881" s="5">
        <v>42</v>
      </c>
      <c r="AU2881" s="5">
        <v>15</v>
      </c>
      <c r="AV2881" s="5">
        <v>7</v>
      </c>
      <c r="AW2881" s="5">
        <v>16.54</v>
      </c>
      <c r="AX2881" s="5">
        <v>5.91</v>
      </c>
      <c r="AY2881" s="5">
        <v>2.76</v>
      </c>
      <c r="AZ2881" s="5">
        <v>810</v>
      </c>
      <c r="BA2881" s="5">
        <v>1.79</v>
      </c>
      <c r="BB2881" s="5">
        <v>50.5</v>
      </c>
      <c r="BC2881" s="5">
        <v>43.5</v>
      </c>
      <c r="BD2881" s="5">
        <v>42</v>
      </c>
      <c r="BE2881" s="5">
        <v>19.88</v>
      </c>
      <c r="BF2881" s="5">
        <v>17.13</v>
      </c>
      <c r="BG2881" s="5">
        <v>16.54</v>
      </c>
      <c r="BH2881" s="5">
        <v>15.5</v>
      </c>
      <c r="BI2881" s="5">
        <v>34.22</v>
      </c>
      <c r="BM2881" s="6">
        <f t="shared" si="704"/>
        <v>1</v>
      </c>
      <c r="BN2881" s="10">
        <f t="shared" si="705"/>
        <v>0</v>
      </c>
      <c r="BO2881" s="6">
        <f t="shared" si="706"/>
        <v>0</v>
      </c>
      <c r="BP2881" s="6">
        <f t="shared" si="707"/>
        <v>0</v>
      </c>
      <c r="BQ2881" s="6">
        <f t="shared" si="708"/>
        <v>0</v>
      </c>
      <c r="BR2881" s="10" t="str">
        <f t="shared" si="709"/>
        <v>停售</v>
      </c>
      <c r="BS2881" s="6" t="str">
        <f t="shared" si="719"/>
        <v>停售</v>
      </c>
    </row>
    <row r="2882" spans="1:71">
      <c r="A2882" s="6" t="str">
        <f t="shared" si="710"/>
        <v>MXB0BTT4JYRK</v>
      </c>
      <c r="B2882" s="6" t="str">
        <f t="shared" si="711"/>
        <v>MXX003P1CP6T</v>
      </c>
      <c r="C2882" s="6" t="str">
        <f t="shared" si="712"/>
        <v>MXYCY794001</v>
      </c>
      <c r="D2882" s="6" t="str">
        <f t="shared" si="713"/>
        <v>MXB0BTT4JYRKYCY794001</v>
      </c>
      <c r="E2882" s="6" t="str">
        <f t="shared" si="714"/>
        <v>MXB0BTT4JYRKX003P1CP6T</v>
      </c>
      <c r="F2882" s="6" t="str">
        <f t="shared" si="715"/>
        <v>MXYCY794001X003P1CP6T</v>
      </c>
      <c r="G2882" s="6" t="str">
        <f t="shared" si="716"/>
        <v>MXYCY794001</v>
      </c>
      <c r="H2882" s="6" t="str">
        <f ca="1" t="shared" si="717"/>
        <v>待上架</v>
      </c>
      <c r="I2882" s="10" t="str">
        <f t="shared" si="718"/>
        <v>未维护</v>
      </c>
      <c r="J2882" s="5" t="s">
        <v>12455</v>
      </c>
      <c r="K2882" s="5" t="s">
        <v>12456</v>
      </c>
      <c r="L2882" s="5" t="s">
        <v>10948</v>
      </c>
      <c r="M2882" s="5" t="s">
        <v>10942</v>
      </c>
      <c r="N2882" s="5" t="s">
        <v>12457</v>
      </c>
      <c r="O2882" s="5" t="s">
        <v>1195</v>
      </c>
      <c r="P2882" s="5" t="s">
        <v>4120</v>
      </c>
      <c r="Q2882" s="5" t="s">
        <v>4349</v>
      </c>
      <c r="R2882" s="5" t="s">
        <v>8</v>
      </c>
      <c r="S2882" s="5" t="s">
        <v>4339</v>
      </c>
      <c r="T2882" s="5" t="s">
        <v>2979</v>
      </c>
      <c r="U2882" s="5" t="s">
        <v>4340</v>
      </c>
      <c r="V2882" s="5" t="s">
        <v>4134</v>
      </c>
      <c r="W2882" s="5" t="s">
        <v>4121</v>
      </c>
      <c r="X2882" s="5" t="s">
        <v>4135</v>
      </c>
      <c r="Y2882" s="5" t="s">
        <v>4136</v>
      </c>
      <c r="Z2882" s="5" t="s">
        <v>4124</v>
      </c>
      <c r="AA2882" s="5" t="s">
        <v>4123</v>
      </c>
      <c r="AB2882" s="5" t="s">
        <v>4137</v>
      </c>
      <c r="AD2882" s="5" t="s">
        <v>4439</v>
      </c>
      <c r="AE2882" s="5" t="s">
        <v>4140</v>
      </c>
      <c r="AF2882" s="5" t="s">
        <v>2975</v>
      </c>
      <c r="AG2882" s="5" t="s">
        <v>4350</v>
      </c>
      <c r="AH2882" s="5" t="s">
        <v>4142</v>
      </c>
      <c r="AI2882" s="5" t="s">
        <v>4514</v>
      </c>
      <c r="AJ2882" s="5" t="s">
        <v>4345</v>
      </c>
      <c r="AK2882" s="5">
        <v>159.1</v>
      </c>
      <c r="AL2882" s="5" t="s">
        <v>4145</v>
      </c>
      <c r="AM2882" s="5" t="s">
        <v>4146</v>
      </c>
      <c r="AN2882" s="5" t="s">
        <v>4146</v>
      </c>
      <c r="AO2882" s="5">
        <v>80</v>
      </c>
      <c r="AP2882" s="5">
        <v>1</v>
      </c>
      <c r="AQ2882" s="5" t="s">
        <v>12458</v>
      </c>
      <c r="AR2882" s="5" t="s">
        <v>12459</v>
      </c>
      <c r="AS2882" s="5">
        <v>15</v>
      </c>
      <c r="AT2882" s="5">
        <v>40.4</v>
      </c>
      <c r="AU2882" s="5">
        <v>5.3</v>
      </c>
      <c r="AV2882" s="5">
        <v>3.5</v>
      </c>
      <c r="AW2882" s="5">
        <v>15.91</v>
      </c>
      <c r="AX2882" s="5">
        <v>2.09</v>
      </c>
      <c r="AY2882" s="5">
        <v>1.38</v>
      </c>
      <c r="AZ2882" s="5">
        <v>218</v>
      </c>
      <c r="BA2882" s="5">
        <v>0.48</v>
      </c>
      <c r="BB2882" s="5">
        <v>44.5</v>
      </c>
      <c r="BC2882" s="5">
        <v>42.7</v>
      </c>
      <c r="BD2882" s="5">
        <v>37</v>
      </c>
      <c r="BE2882" s="5">
        <v>17.52</v>
      </c>
      <c r="BF2882" s="5">
        <v>16.81</v>
      </c>
      <c r="BG2882" s="5">
        <v>14.57</v>
      </c>
      <c r="BH2882" s="5">
        <v>21</v>
      </c>
      <c r="BI2882" s="5">
        <v>46.36</v>
      </c>
      <c r="BM2882" s="6">
        <f t="shared" ref="BM2882:BM2945" si="720">COUNTIFS(A:A,A2882,W:W,$BM$1)</f>
        <v>0</v>
      </c>
      <c r="BN2882" s="10">
        <f t="shared" ref="BN2882:BN2945" si="721">COUNTIFS(A:A,A2882,W:W,$BN$1)</f>
        <v>2</v>
      </c>
      <c r="BO2882" s="6">
        <f t="shared" ref="BO2882:BO2945" si="722">COUNTIFS(A:A,A2882,W:W,$BO$1)</f>
        <v>0</v>
      </c>
      <c r="BP2882" s="6">
        <f t="shared" ref="BP2882:BP2945" si="723">COUNTIFS(A:A,A2882,W:W,$BP$1)</f>
        <v>0</v>
      </c>
      <c r="BQ2882" s="6">
        <f t="shared" ref="BQ2882:BQ2945" si="724">COUNTIFS(A:A,A2882,W:W,$BQ$1)</f>
        <v>0</v>
      </c>
      <c r="BR2882" s="10" t="str">
        <f t="shared" ref="BR2882:BR2945" si="725">IF(BO2882&gt;0,"正常在售",IF(AND(BN2882&gt;0,BP2882&gt;0),"正常在售",IF(AND(BO2882=0,OR(BP2882&gt;0,BQ2882&gt;0)),"待上架",IF(BN2882&gt;0,"清货在售",IF(BM2882&gt;0,"停售","")))))</f>
        <v>清货在售</v>
      </c>
      <c r="BS2882" s="6" t="str">
        <f t="shared" si="719"/>
        <v>清货款</v>
      </c>
    </row>
    <row r="2883" spans="1:71">
      <c r="A2883" s="6" t="str">
        <f t="shared" ref="A2883:A2946" si="726">R2883&amp;M2883</f>
        <v>USB0BTT4JYRK</v>
      </c>
      <c r="B2883" s="6" t="str">
        <f t="shared" ref="B2883:B2946" si="727">R2883&amp;O2883</f>
        <v>USX003P1CP6T</v>
      </c>
      <c r="C2883" s="6" t="str">
        <f t="shared" ref="C2883:C2946" si="728">R2883&amp;J2883</f>
        <v>USYCY794001</v>
      </c>
      <c r="D2883" s="6" t="str">
        <f t="shared" ref="D2883:D2946" si="729">R2883&amp;M2883&amp;J2883</f>
        <v>USB0BTT4JYRKYCY794001</v>
      </c>
      <c r="E2883" s="6" t="str">
        <f t="shared" ref="E2883:E2946" si="730">R2883&amp;M2883&amp;O2883</f>
        <v>USB0BTT4JYRKX003P1CP6T</v>
      </c>
      <c r="F2883" s="6" t="str">
        <f t="shared" ref="F2883:F2946" si="731">R2883&amp;J2883&amp;O2883</f>
        <v>USYCY794001X003P1CP6T</v>
      </c>
      <c r="G2883" s="6" t="str">
        <f t="shared" ref="G2883:G2946" si="732">R2883&amp;J2883</f>
        <v>USYCY794001</v>
      </c>
      <c r="H2883" s="6" t="str">
        <f ca="1" t="shared" ref="H2883:H2946" si="733">IF(AC2883="","待上架",IF((IF(AC2883=0,0,DATEDIF(IF(DAY(AC2883)&gt;=15,EOMONTH(AC2883,0)+1,AC2883),TODAY(),"m")+1))&gt;3,"老品","新品"))</f>
        <v>老品</v>
      </c>
      <c r="I2883" s="10" t="str">
        <f t="shared" ref="I2883:I2946" si="734">IF(Z2883="E","清货款",IF(R2883&lt;&gt;"US",Z2883,IF(AND(W2883="待上架",AC2883&lt;&gt;""),"需维护",IF(W2883="停售","停售",IF(W2883="清货在售","清货款",IF(AC2883="","待上架",IF(AND(W2883="正常在售",X2883="主推款",Y2883="利润款"),"利润款",IF(AND(W2883="正常在售",X2883="主推款",OR(Y2883="普通款",Y2883="负毛利")),"流量款",IF(AND(W2883="正常在售",X2883="非主推款",Y2883="利润款"),"利润款",IF(AND(W2883="正常在售",X2883="非主推款",OR(Y2883="普通款",Y2883="负毛利")),"普通款",IF(AND(W2883="正常在售",X2883="主推款",Y2883="未知"),"主推款",IF(AND(W2883="正常在售",X2883="非主推款",Y2883="未知"),"普通款",W2883))))))))))))</f>
        <v>清货款</v>
      </c>
      <c r="J2883" s="5" t="s">
        <v>12455</v>
      </c>
      <c r="K2883" s="5" t="s">
        <v>12456</v>
      </c>
      <c r="L2883" s="5" t="s">
        <v>10923</v>
      </c>
      <c r="M2883" s="5" t="s">
        <v>10942</v>
      </c>
      <c r="N2883" s="5" t="s">
        <v>12457</v>
      </c>
      <c r="O2883" s="5" t="s">
        <v>1195</v>
      </c>
      <c r="P2883" s="5" t="s">
        <v>4120</v>
      </c>
      <c r="Q2883" s="5" t="s">
        <v>4338</v>
      </c>
      <c r="R2883" s="5" t="s">
        <v>2288</v>
      </c>
      <c r="S2883" s="5" t="s">
        <v>4339</v>
      </c>
      <c r="T2883" s="5" t="s">
        <v>2979</v>
      </c>
      <c r="U2883" s="5" t="s">
        <v>4340</v>
      </c>
      <c r="V2883" s="5" t="s">
        <v>4134</v>
      </c>
      <c r="W2883" s="5" t="s">
        <v>4121</v>
      </c>
      <c r="X2883" s="5" t="s">
        <v>4155</v>
      </c>
      <c r="Y2883" s="5" t="s">
        <v>4175</v>
      </c>
      <c r="Z2883" s="5" t="s">
        <v>4124</v>
      </c>
      <c r="AA2883" s="5" t="s">
        <v>4122</v>
      </c>
      <c r="AB2883" s="5" t="s">
        <v>2457</v>
      </c>
      <c r="AC2883" s="5" t="s">
        <v>12460</v>
      </c>
      <c r="AD2883" s="5" t="s">
        <v>5208</v>
      </c>
      <c r="AE2883" s="5" t="s">
        <v>4140</v>
      </c>
      <c r="AF2883" s="5" t="s">
        <v>3014</v>
      </c>
      <c r="AG2883" s="5" t="s">
        <v>4343</v>
      </c>
      <c r="AH2883" s="5" t="s">
        <v>3014</v>
      </c>
      <c r="AI2883" s="5" t="s">
        <v>4514</v>
      </c>
      <c r="AJ2883" s="5" t="s">
        <v>4345</v>
      </c>
      <c r="AK2883" s="5">
        <v>3.39</v>
      </c>
      <c r="AL2883" s="5" t="s">
        <v>4145</v>
      </c>
      <c r="AM2883" s="5" t="s">
        <v>4146</v>
      </c>
      <c r="AN2883" s="5" t="s">
        <v>4146</v>
      </c>
      <c r="AO2883" s="5">
        <v>80</v>
      </c>
      <c r="AP2883" s="5">
        <v>1</v>
      </c>
      <c r="AQ2883" s="5" t="s">
        <v>12458</v>
      </c>
      <c r="AR2883" s="5" t="s">
        <v>12459</v>
      </c>
      <c r="AS2883" s="5">
        <v>15</v>
      </c>
      <c r="AT2883" s="5">
        <v>40.4</v>
      </c>
      <c r="AU2883" s="5">
        <v>5.3</v>
      </c>
      <c r="AV2883" s="5">
        <v>3.5</v>
      </c>
      <c r="AW2883" s="5">
        <v>15.91</v>
      </c>
      <c r="AX2883" s="5">
        <v>2.09</v>
      </c>
      <c r="AY2883" s="5">
        <v>1.38</v>
      </c>
      <c r="AZ2883" s="5">
        <v>218</v>
      </c>
      <c r="BA2883" s="5">
        <v>0.48</v>
      </c>
      <c r="BB2883" s="5">
        <v>44.5</v>
      </c>
      <c r="BC2883" s="5">
        <v>42.7</v>
      </c>
      <c r="BD2883" s="5">
        <v>37</v>
      </c>
      <c r="BE2883" s="5">
        <v>17.52</v>
      </c>
      <c r="BF2883" s="5">
        <v>16.81</v>
      </c>
      <c r="BG2883" s="5">
        <v>14.57</v>
      </c>
      <c r="BH2883" s="5">
        <v>21</v>
      </c>
      <c r="BI2883" s="5">
        <v>46.36</v>
      </c>
      <c r="BM2883" s="6">
        <f t="shared" si="720"/>
        <v>1</v>
      </c>
      <c r="BN2883" s="10">
        <f t="shared" si="721"/>
        <v>1</v>
      </c>
      <c r="BO2883" s="6">
        <f t="shared" si="722"/>
        <v>1</v>
      </c>
      <c r="BP2883" s="6">
        <f t="shared" si="723"/>
        <v>0</v>
      </c>
      <c r="BQ2883" s="6">
        <f t="shared" si="724"/>
        <v>0</v>
      </c>
      <c r="BR2883" s="10" t="str">
        <f t="shared" si="725"/>
        <v>正常在售</v>
      </c>
      <c r="BS2883" s="6" t="str">
        <f t="shared" ref="BS2883:BS2946" si="735">IF(AND(BR2883="待上架",AD2883&lt;&gt;""),"需维护",IF(BR2883="停售","停售",IF(BR2883="清货在售","清货款",IF(AD2883="","待上架",IF(AND(BR2883="正常在售",X2883="主推款",Y2883="利润款"),"利润款",IF(AND(BR2883="正常在售",X2883="主推款",OR(Y2883="普通款",Y2883="负毛利")),"流量款",IF(AND(BR2883="正常在售",X2883="非主推款",Y2883="利润款"),"利润款",IF(AND(BR2883="正常在售",X2883="非主推款",OR(Y2883="普通款",Y2883="负毛利")),"普通款",IF(AND(BR2883="正常在售",X2883="主推款",Y2883="未知"),"主推款",IF(AND(BR2883="正常在售",X2883="非主推款",Y2883="未知"),"普通款",BR2883))))))))))</f>
        <v>利润款</v>
      </c>
    </row>
    <row r="2884" spans="1:71">
      <c r="A2884" s="6" t="str">
        <f t="shared" si="726"/>
        <v>CAB0BTT4JYRK</v>
      </c>
      <c r="B2884" s="6" t="str">
        <f t="shared" si="727"/>
        <v>CAX003P1CP6T</v>
      </c>
      <c r="C2884" s="6" t="str">
        <f t="shared" si="728"/>
        <v>CAYCY794001</v>
      </c>
      <c r="D2884" s="6" t="str">
        <f t="shared" si="729"/>
        <v>CAB0BTT4JYRKYCY794001</v>
      </c>
      <c r="E2884" s="6" t="str">
        <f t="shared" si="730"/>
        <v>CAB0BTT4JYRKX003P1CP6T</v>
      </c>
      <c r="F2884" s="6" t="str">
        <f t="shared" si="731"/>
        <v>CAYCY794001X003P1CP6T</v>
      </c>
      <c r="G2884" s="6" t="str">
        <f t="shared" si="732"/>
        <v>CAYCY794001</v>
      </c>
      <c r="H2884" s="6" t="str">
        <f ca="1" t="shared" si="733"/>
        <v>老品</v>
      </c>
      <c r="I2884" s="10" t="str">
        <f t="shared" si="734"/>
        <v>未维护</v>
      </c>
      <c r="J2884" s="5" t="s">
        <v>12455</v>
      </c>
      <c r="K2884" s="5" t="s">
        <v>12456</v>
      </c>
      <c r="L2884" s="5" t="s">
        <v>10947</v>
      </c>
      <c r="M2884" s="5" t="s">
        <v>10942</v>
      </c>
      <c r="N2884" s="5" t="s">
        <v>12457</v>
      </c>
      <c r="O2884" s="5" t="s">
        <v>1195</v>
      </c>
      <c r="P2884" s="5" t="s">
        <v>4120</v>
      </c>
      <c r="Q2884" s="5" t="s">
        <v>4352</v>
      </c>
      <c r="R2884" s="5" t="s">
        <v>10</v>
      </c>
      <c r="S2884" s="5" t="s">
        <v>4339</v>
      </c>
      <c r="T2884" s="5" t="s">
        <v>2979</v>
      </c>
      <c r="U2884" s="5" t="s">
        <v>4340</v>
      </c>
      <c r="V2884" s="5" t="s">
        <v>4134</v>
      </c>
      <c r="W2884" s="5" t="s">
        <v>4120</v>
      </c>
      <c r="X2884" s="5" t="s">
        <v>4155</v>
      </c>
      <c r="Y2884" s="5" t="s">
        <v>4175</v>
      </c>
      <c r="Z2884" s="5" t="s">
        <v>4124</v>
      </c>
      <c r="AA2884" s="5" t="s">
        <v>4122</v>
      </c>
      <c r="AB2884" s="5" t="s">
        <v>4341</v>
      </c>
      <c r="AC2884" s="5" t="s">
        <v>12461</v>
      </c>
      <c r="AD2884" s="5" t="s">
        <v>5227</v>
      </c>
      <c r="AE2884" s="5" t="s">
        <v>4140</v>
      </c>
      <c r="AF2884" s="5" t="s">
        <v>2982</v>
      </c>
      <c r="AG2884" s="5" t="s">
        <v>4350</v>
      </c>
      <c r="AH2884" s="5" t="s">
        <v>4513</v>
      </c>
      <c r="AI2884" s="5" t="s">
        <v>4514</v>
      </c>
      <c r="AJ2884" s="5" t="s">
        <v>4345</v>
      </c>
      <c r="AK2884" s="5">
        <v>5.56</v>
      </c>
      <c r="AL2884" s="5" t="s">
        <v>4145</v>
      </c>
      <c r="AM2884" s="5" t="s">
        <v>4146</v>
      </c>
      <c r="AN2884" s="5" t="s">
        <v>4146</v>
      </c>
      <c r="AO2884" s="5">
        <v>80</v>
      </c>
      <c r="AP2884" s="5">
        <v>1</v>
      </c>
      <c r="AQ2884" s="5" t="s">
        <v>12458</v>
      </c>
      <c r="AR2884" s="5" t="s">
        <v>12459</v>
      </c>
      <c r="AS2884" s="5">
        <v>15</v>
      </c>
      <c r="AT2884" s="5">
        <v>40.4</v>
      </c>
      <c r="AU2884" s="5">
        <v>5.3</v>
      </c>
      <c r="AV2884" s="5">
        <v>3.5</v>
      </c>
      <c r="AW2884" s="5">
        <v>15.91</v>
      </c>
      <c r="AX2884" s="5">
        <v>2.09</v>
      </c>
      <c r="AY2884" s="5">
        <v>1.38</v>
      </c>
      <c r="AZ2884" s="5">
        <v>218</v>
      </c>
      <c r="BA2884" s="5">
        <v>0.48</v>
      </c>
      <c r="BB2884" s="5">
        <v>44.5</v>
      </c>
      <c r="BC2884" s="5">
        <v>42.7</v>
      </c>
      <c r="BD2884" s="5">
        <v>37</v>
      </c>
      <c r="BE2884" s="5">
        <v>17.52</v>
      </c>
      <c r="BF2884" s="5">
        <v>16.81</v>
      </c>
      <c r="BG2884" s="5">
        <v>14.57</v>
      </c>
      <c r="BH2884" s="5">
        <v>21</v>
      </c>
      <c r="BI2884" s="5">
        <v>46.36</v>
      </c>
      <c r="BM2884" s="6">
        <f t="shared" si="720"/>
        <v>1</v>
      </c>
      <c r="BN2884" s="10">
        <f t="shared" si="721"/>
        <v>0</v>
      </c>
      <c r="BO2884" s="6">
        <f t="shared" si="722"/>
        <v>1</v>
      </c>
      <c r="BP2884" s="6">
        <f t="shared" si="723"/>
        <v>0</v>
      </c>
      <c r="BQ2884" s="6">
        <f t="shared" si="724"/>
        <v>0</v>
      </c>
      <c r="BR2884" s="10" t="str">
        <f t="shared" si="725"/>
        <v>正常在售</v>
      </c>
      <c r="BS2884" s="6" t="str">
        <f t="shared" si="735"/>
        <v>利润款</v>
      </c>
    </row>
    <row r="2885" spans="1:71">
      <c r="A2885" s="6" t="str">
        <f t="shared" si="726"/>
        <v>MXB0D62XP7HV</v>
      </c>
      <c r="B2885" s="6" t="str">
        <f t="shared" si="727"/>
        <v>MXX0049ML1NV</v>
      </c>
      <c r="C2885" s="6" t="str">
        <f t="shared" si="728"/>
        <v>MXYCY794002</v>
      </c>
      <c r="D2885" s="6" t="str">
        <f t="shared" si="729"/>
        <v>MXB0D62XP7HVYCY794002</v>
      </c>
      <c r="E2885" s="6" t="str">
        <f t="shared" si="730"/>
        <v>MXB0D62XP7HVX0049ML1NV</v>
      </c>
      <c r="F2885" s="6" t="str">
        <f t="shared" si="731"/>
        <v>MXYCY794002X0049ML1NV</v>
      </c>
      <c r="G2885" s="6" t="str">
        <f t="shared" si="732"/>
        <v>MXYCY794002</v>
      </c>
      <c r="H2885" s="6" t="str">
        <f ca="1" t="shared" si="733"/>
        <v>待上架</v>
      </c>
      <c r="I2885" s="10" t="str">
        <f t="shared" si="734"/>
        <v>未维护</v>
      </c>
      <c r="J2885" s="5" t="s">
        <v>12462</v>
      </c>
      <c r="K2885" s="5" t="s">
        <v>12463</v>
      </c>
      <c r="L2885" s="5" t="s">
        <v>10948</v>
      </c>
      <c r="M2885" s="5" t="s">
        <v>12464</v>
      </c>
      <c r="N2885" s="5" t="s">
        <v>12465</v>
      </c>
      <c r="O2885" s="5" t="s">
        <v>1198</v>
      </c>
      <c r="P2885" s="5" t="s">
        <v>4120</v>
      </c>
      <c r="Q2885" s="5" t="s">
        <v>4349</v>
      </c>
      <c r="R2885" s="5" t="s">
        <v>8</v>
      </c>
      <c r="S2885" s="5" t="s">
        <v>4339</v>
      </c>
      <c r="T2885" s="5" t="s">
        <v>2979</v>
      </c>
      <c r="U2885" s="5" t="s">
        <v>4340</v>
      </c>
      <c r="V2885" s="5" t="s">
        <v>4134</v>
      </c>
      <c r="W2885" s="5" t="s">
        <v>4124</v>
      </c>
      <c r="X2885" s="5" t="s">
        <v>4124</v>
      </c>
      <c r="Y2885" s="5" t="s">
        <v>4184</v>
      </c>
      <c r="Z2885" s="5" t="s">
        <v>4124</v>
      </c>
      <c r="AA2885" s="5" t="s">
        <v>4123</v>
      </c>
      <c r="AB2885" s="5" t="s">
        <v>4137</v>
      </c>
      <c r="AE2885" s="5" t="s">
        <v>4140</v>
      </c>
      <c r="AF2885" s="5" t="s">
        <v>2975</v>
      </c>
      <c r="AG2885" s="5" t="s">
        <v>4350</v>
      </c>
      <c r="AH2885" s="5" t="s">
        <v>4142</v>
      </c>
      <c r="AI2885" s="5" t="s">
        <v>4514</v>
      </c>
      <c r="AJ2885" s="5" t="s">
        <v>4345</v>
      </c>
      <c r="AK2885" s="5">
        <v>159.1</v>
      </c>
      <c r="AL2885" s="5" t="s">
        <v>4145</v>
      </c>
      <c r="AM2885" s="5" t="s">
        <v>4146</v>
      </c>
      <c r="AN2885" s="5" t="s">
        <v>4146</v>
      </c>
      <c r="AO2885" s="5">
        <v>78</v>
      </c>
      <c r="AP2885" s="5">
        <v>1</v>
      </c>
      <c r="AQ2885" s="5" t="s">
        <v>12466</v>
      </c>
      <c r="AR2885" s="5" t="s">
        <v>12467</v>
      </c>
      <c r="AS2885" s="5">
        <v>15</v>
      </c>
      <c r="AT2885" s="5">
        <v>40.4</v>
      </c>
      <c r="AU2885" s="5">
        <v>5.3</v>
      </c>
      <c r="AV2885" s="5">
        <v>3.5</v>
      </c>
      <c r="AW2885" s="5">
        <v>15.91</v>
      </c>
      <c r="AX2885" s="5">
        <v>2.09</v>
      </c>
      <c r="AY2885" s="5">
        <v>1.38</v>
      </c>
      <c r="AZ2885" s="5">
        <v>187</v>
      </c>
      <c r="BA2885" s="5">
        <v>0.41</v>
      </c>
      <c r="BB2885" s="5">
        <v>43.5</v>
      </c>
      <c r="BC2885" s="5">
        <v>42.7</v>
      </c>
      <c r="BD2885" s="5">
        <v>33</v>
      </c>
      <c r="BE2885" s="5">
        <v>17.13</v>
      </c>
      <c r="BF2885" s="5">
        <v>16.81</v>
      </c>
      <c r="BG2885" s="5">
        <v>12.99</v>
      </c>
      <c r="BH2885" s="5">
        <v>15.9</v>
      </c>
      <c r="BI2885" s="5">
        <v>35.1</v>
      </c>
      <c r="BM2885" s="6">
        <f t="shared" si="720"/>
        <v>0</v>
      </c>
      <c r="BN2885" s="10">
        <f t="shared" si="721"/>
        <v>0</v>
      </c>
      <c r="BO2885" s="6">
        <f t="shared" si="722"/>
        <v>0</v>
      </c>
      <c r="BP2885" s="6">
        <f t="shared" si="723"/>
        <v>0</v>
      </c>
      <c r="BQ2885" s="6">
        <f t="shared" si="724"/>
        <v>1</v>
      </c>
      <c r="BR2885" s="10" t="str">
        <f t="shared" si="725"/>
        <v>待上架</v>
      </c>
      <c r="BS2885" s="6" t="str">
        <f t="shared" si="735"/>
        <v>待上架</v>
      </c>
    </row>
    <row r="2886" spans="1:71">
      <c r="A2886" s="6" t="str">
        <f t="shared" si="726"/>
        <v>CAB0D62XP7HV</v>
      </c>
      <c r="B2886" s="6" t="str">
        <f t="shared" si="727"/>
        <v>CAX0049ML1NV</v>
      </c>
      <c r="C2886" s="6" t="str">
        <f t="shared" si="728"/>
        <v>CAYCY794002</v>
      </c>
      <c r="D2886" s="6" t="str">
        <f t="shared" si="729"/>
        <v>CAB0D62XP7HVYCY794002</v>
      </c>
      <c r="E2886" s="6" t="str">
        <f t="shared" si="730"/>
        <v>CAB0D62XP7HVX0049ML1NV</v>
      </c>
      <c r="F2886" s="6" t="str">
        <f t="shared" si="731"/>
        <v>CAYCY794002X0049ML1NV</v>
      </c>
      <c r="G2886" s="6" t="str">
        <f t="shared" si="732"/>
        <v>CAYCY794002</v>
      </c>
      <c r="H2886" s="6" t="str">
        <f ca="1" t="shared" si="733"/>
        <v>待上架</v>
      </c>
      <c r="I2886" s="10" t="str">
        <f t="shared" si="734"/>
        <v>未维护</v>
      </c>
      <c r="J2886" s="5" t="s">
        <v>12462</v>
      </c>
      <c r="K2886" s="5" t="s">
        <v>12463</v>
      </c>
      <c r="L2886" s="5" t="s">
        <v>12464</v>
      </c>
      <c r="M2886" s="5" t="s">
        <v>12464</v>
      </c>
      <c r="N2886" s="5" t="s">
        <v>12465</v>
      </c>
      <c r="O2886" s="5" t="s">
        <v>1198</v>
      </c>
      <c r="P2886" s="5" t="s">
        <v>4120</v>
      </c>
      <c r="Q2886" s="5" t="s">
        <v>4352</v>
      </c>
      <c r="R2886" s="5" t="s">
        <v>10</v>
      </c>
      <c r="S2886" s="5" t="s">
        <v>4339</v>
      </c>
      <c r="T2886" s="5" t="s">
        <v>2979</v>
      </c>
      <c r="U2886" s="5" t="s">
        <v>4340</v>
      </c>
      <c r="V2886" s="5" t="s">
        <v>4134</v>
      </c>
      <c r="W2886" s="5" t="s">
        <v>4120</v>
      </c>
      <c r="X2886" s="5" t="s">
        <v>4135</v>
      </c>
      <c r="Y2886" s="5" t="s">
        <v>4299</v>
      </c>
      <c r="Z2886" s="5" t="s">
        <v>4124</v>
      </c>
      <c r="AA2886" s="5" t="s">
        <v>4120</v>
      </c>
      <c r="AB2886" s="5" t="s">
        <v>4137</v>
      </c>
      <c r="AE2886" s="5" t="s">
        <v>4299</v>
      </c>
      <c r="AF2886" s="5" t="s">
        <v>2982</v>
      </c>
      <c r="AG2886" s="5" t="s">
        <v>4350</v>
      </c>
      <c r="AH2886" s="5" t="s">
        <v>4513</v>
      </c>
      <c r="AI2886" s="5" t="s">
        <v>4514</v>
      </c>
      <c r="AJ2886" s="5" t="s">
        <v>4345</v>
      </c>
      <c r="AL2886" s="5" t="s">
        <v>4145</v>
      </c>
      <c r="AM2886" s="5" t="s">
        <v>4146</v>
      </c>
      <c r="AN2886" s="5" t="s">
        <v>4146</v>
      </c>
      <c r="AO2886" s="5">
        <v>78</v>
      </c>
      <c r="AP2886" s="5">
        <v>1</v>
      </c>
      <c r="AQ2886" s="5" t="s">
        <v>12466</v>
      </c>
      <c r="AR2886" s="5" t="s">
        <v>12467</v>
      </c>
      <c r="AS2886" s="5">
        <v>15</v>
      </c>
      <c r="AT2886" s="5">
        <v>40.4</v>
      </c>
      <c r="AU2886" s="5">
        <v>5.3</v>
      </c>
      <c r="AV2886" s="5">
        <v>3.5</v>
      </c>
      <c r="AW2886" s="5">
        <v>15.91</v>
      </c>
      <c r="AX2886" s="5">
        <v>2.09</v>
      </c>
      <c r="AY2886" s="5">
        <v>1.38</v>
      </c>
      <c r="AZ2886" s="5">
        <v>187</v>
      </c>
      <c r="BA2886" s="5">
        <v>0.41</v>
      </c>
      <c r="BB2886" s="5">
        <v>43.5</v>
      </c>
      <c r="BC2886" s="5">
        <v>42.7</v>
      </c>
      <c r="BD2886" s="5">
        <v>33</v>
      </c>
      <c r="BE2886" s="5">
        <v>17.13</v>
      </c>
      <c r="BF2886" s="5">
        <v>16.81</v>
      </c>
      <c r="BG2886" s="5">
        <v>12.99</v>
      </c>
      <c r="BH2886" s="5">
        <v>15.9</v>
      </c>
      <c r="BI2886" s="5">
        <v>35.1</v>
      </c>
      <c r="BM2886" s="6">
        <f t="shared" si="720"/>
        <v>1</v>
      </c>
      <c r="BN2886" s="10">
        <f t="shared" si="721"/>
        <v>0</v>
      </c>
      <c r="BO2886" s="6">
        <f t="shared" si="722"/>
        <v>0</v>
      </c>
      <c r="BP2886" s="6">
        <f t="shared" si="723"/>
        <v>0</v>
      </c>
      <c r="BQ2886" s="6">
        <f t="shared" si="724"/>
        <v>0</v>
      </c>
      <c r="BR2886" s="10" t="str">
        <f t="shared" si="725"/>
        <v>停售</v>
      </c>
      <c r="BS2886" s="6" t="str">
        <f t="shared" si="735"/>
        <v>停售</v>
      </c>
    </row>
    <row r="2887" spans="1:71">
      <c r="A2887" s="6" t="str">
        <f t="shared" si="726"/>
        <v>USB0D62XP7HV</v>
      </c>
      <c r="B2887" s="6" t="str">
        <f t="shared" si="727"/>
        <v>USX0049ML1NV</v>
      </c>
      <c r="C2887" s="6" t="str">
        <f t="shared" si="728"/>
        <v>USYCY794002</v>
      </c>
      <c r="D2887" s="6" t="str">
        <f t="shared" si="729"/>
        <v>USB0D62XP7HVYCY794002</v>
      </c>
      <c r="E2887" s="6" t="str">
        <f t="shared" si="730"/>
        <v>USB0D62XP7HVX0049ML1NV</v>
      </c>
      <c r="F2887" s="6" t="str">
        <f t="shared" si="731"/>
        <v>USYCY794002X0049ML1NV</v>
      </c>
      <c r="G2887" s="6" t="str">
        <f t="shared" si="732"/>
        <v>USYCY794002</v>
      </c>
      <c r="H2887" s="6" t="str">
        <f ca="1" t="shared" si="733"/>
        <v>老品</v>
      </c>
      <c r="I2887" s="10" t="str">
        <f t="shared" si="734"/>
        <v>停售</v>
      </c>
      <c r="J2887" s="5" t="s">
        <v>12462</v>
      </c>
      <c r="K2887" s="5" t="s">
        <v>12463</v>
      </c>
      <c r="L2887" s="5" t="s">
        <v>12468</v>
      </c>
      <c r="M2887" s="5" t="s">
        <v>12464</v>
      </c>
      <c r="N2887" s="5" t="s">
        <v>12465</v>
      </c>
      <c r="O2887" s="5" t="s">
        <v>1198</v>
      </c>
      <c r="P2887" s="5" t="s">
        <v>4154</v>
      </c>
      <c r="Q2887" s="5" t="s">
        <v>4338</v>
      </c>
      <c r="R2887" s="5" t="s">
        <v>2288</v>
      </c>
      <c r="S2887" s="5" t="s">
        <v>4339</v>
      </c>
      <c r="T2887" s="5" t="s">
        <v>2979</v>
      </c>
      <c r="U2887" s="5" t="s">
        <v>4340</v>
      </c>
      <c r="V2887" s="5" t="s">
        <v>4134</v>
      </c>
      <c r="W2887" s="5" t="s">
        <v>4120</v>
      </c>
      <c r="X2887" s="5" t="s">
        <v>4135</v>
      </c>
      <c r="Y2887" s="5" t="s">
        <v>4184</v>
      </c>
      <c r="Z2887" s="5" t="s">
        <v>4124</v>
      </c>
      <c r="AA2887" s="5" t="s">
        <v>4121</v>
      </c>
      <c r="AB2887" s="5" t="s">
        <v>4137</v>
      </c>
      <c r="AC2887" s="5" t="s">
        <v>12469</v>
      </c>
      <c r="AD2887" s="5" t="s">
        <v>5274</v>
      </c>
      <c r="AE2887" s="5" t="s">
        <v>4140</v>
      </c>
      <c r="AF2887" s="5" t="s">
        <v>3014</v>
      </c>
      <c r="AG2887" s="5" t="s">
        <v>4343</v>
      </c>
      <c r="AH2887" s="5" t="s">
        <v>3014</v>
      </c>
      <c r="AI2887" s="5" t="s">
        <v>4514</v>
      </c>
      <c r="AJ2887" s="5" t="s">
        <v>4345</v>
      </c>
      <c r="AK2887" s="5">
        <v>3.13</v>
      </c>
      <c r="AL2887" s="5" t="s">
        <v>4145</v>
      </c>
      <c r="AM2887" s="5" t="s">
        <v>4146</v>
      </c>
      <c r="AN2887" s="5" t="s">
        <v>4146</v>
      </c>
      <c r="AO2887" s="5">
        <v>78</v>
      </c>
      <c r="AP2887" s="5">
        <v>1</v>
      </c>
      <c r="AQ2887" s="5" t="s">
        <v>12466</v>
      </c>
      <c r="AR2887" s="5" t="s">
        <v>12467</v>
      </c>
      <c r="AS2887" s="5">
        <v>15</v>
      </c>
      <c r="AT2887" s="5">
        <v>40.4</v>
      </c>
      <c r="AU2887" s="5">
        <v>5.3</v>
      </c>
      <c r="AV2887" s="5">
        <v>3.5</v>
      </c>
      <c r="AW2887" s="5">
        <v>15.91</v>
      </c>
      <c r="AX2887" s="5">
        <v>2.09</v>
      </c>
      <c r="AY2887" s="5">
        <v>1.38</v>
      </c>
      <c r="AZ2887" s="5">
        <v>187</v>
      </c>
      <c r="BA2887" s="5">
        <v>0.41</v>
      </c>
      <c r="BB2887" s="5">
        <v>43.5</v>
      </c>
      <c r="BC2887" s="5">
        <v>42.7</v>
      </c>
      <c r="BD2887" s="5">
        <v>33</v>
      </c>
      <c r="BE2887" s="5">
        <v>17.13</v>
      </c>
      <c r="BF2887" s="5">
        <v>16.81</v>
      </c>
      <c r="BG2887" s="5">
        <v>12.99</v>
      </c>
      <c r="BH2887" s="5">
        <v>15.9</v>
      </c>
      <c r="BI2887" s="5">
        <v>35.1</v>
      </c>
      <c r="BM2887" s="6">
        <f t="shared" si="720"/>
        <v>1</v>
      </c>
      <c r="BN2887" s="10">
        <f t="shared" si="721"/>
        <v>0</v>
      </c>
      <c r="BO2887" s="6">
        <f t="shared" si="722"/>
        <v>0</v>
      </c>
      <c r="BP2887" s="6">
        <f t="shared" si="723"/>
        <v>0</v>
      </c>
      <c r="BQ2887" s="6">
        <f t="shared" si="724"/>
        <v>0</v>
      </c>
      <c r="BR2887" s="10" t="str">
        <f t="shared" si="725"/>
        <v>停售</v>
      </c>
      <c r="BS2887" s="6" t="str">
        <f t="shared" si="735"/>
        <v>停售</v>
      </c>
    </row>
    <row r="2888" spans="1:71">
      <c r="A2888" s="6" t="str">
        <f t="shared" si="726"/>
        <v>USB0DSJ3HLS4</v>
      </c>
      <c r="B2888" s="6" t="str">
        <f t="shared" si="727"/>
        <v>USX004J00FJJ</v>
      </c>
      <c r="C2888" s="6" t="str">
        <f t="shared" si="728"/>
        <v>USYCY794003</v>
      </c>
      <c r="D2888" s="6" t="str">
        <f t="shared" si="729"/>
        <v>USB0DSJ3HLS4YCY794003</v>
      </c>
      <c r="E2888" s="6" t="str">
        <f t="shared" si="730"/>
        <v>USB0DSJ3HLS4X004J00FJJ</v>
      </c>
      <c r="F2888" s="6" t="str">
        <f t="shared" si="731"/>
        <v>USYCY794003X004J00FJJ</v>
      </c>
      <c r="G2888" s="6" t="str">
        <f t="shared" si="732"/>
        <v>USYCY794003</v>
      </c>
      <c r="H2888" s="6" t="str">
        <f ca="1" t="shared" si="733"/>
        <v>老品</v>
      </c>
      <c r="I2888" s="10" t="str">
        <f t="shared" si="734"/>
        <v>停售</v>
      </c>
      <c r="J2888" s="5" t="s">
        <v>12470</v>
      </c>
      <c r="K2888" s="5" t="s">
        <v>12471</v>
      </c>
      <c r="L2888" s="5" t="s">
        <v>12468</v>
      </c>
      <c r="M2888" s="5" t="s">
        <v>12472</v>
      </c>
      <c r="N2888" s="5" t="s">
        <v>12473</v>
      </c>
      <c r="O2888" s="5" t="s">
        <v>1201</v>
      </c>
      <c r="P2888" s="5" t="s">
        <v>4120</v>
      </c>
      <c r="Q2888" s="5" t="s">
        <v>4338</v>
      </c>
      <c r="R2888" s="5" t="s">
        <v>2288</v>
      </c>
      <c r="S2888" s="5" t="s">
        <v>4339</v>
      </c>
      <c r="T2888" s="5" t="s">
        <v>2979</v>
      </c>
      <c r="U2888" s="5" t="s">
        <v>4340</v>
      </c>
      <c r="V2888" s="5" t="s">
        <v>4134</v>
      </c>
      <c r="W2888" s="5" t="s">
        <v>4120</v>
      </c>
      <c r="X2888" s="5" t="s">
        <v>4135</v>
      </c>
      <c r="Y2888" s="5" t="s">
        <v>4184</v>
      </c>
      <c r="Z2888" s="5" t="s">
        <v>4124</v>
      </c>
      <c r="AA2888" s="5" t="s">
        <v>4121</v>
      </c>
      <c r="AB2888" s="5" t="s">
        <v>4137</v>
      </c>
      <c r="AC2888" s="5" t="s">
        <v>12474</v>
      </c>
      <c r="AD2888" s="5" t="s">
        <v>4157</v>
      </c>
      <c r="AE2888" s="5" t="s">
        <v>4140</v>
      </c>
      <c r="AF2888" s="5" t="s">
        <v>3014</v>
      </c>
      <c r="AG2888" s="5" t="s">
        <v>4343</v>
      </c>
      <c r="AH2888" s="5" t="s">
        <v>3014</v>
      </c>
      <c r="AI2888" s="5" t="s">
        <v>4514</v>
      </c>
      <c r="AJ2888" s="5" t="s">
        <v>4345</v>
      </c>
      <c r="AK2888" s="5">
        <v>3.38</v>
      </c>
      <c r="AL2888" s="5" t="s">
        <v>4145</v>
      </c>
      <c r="AM2888" s="5" t="s">
        <v>4146</v>
      </c>
      <c r="AN2888" s="5" t="s">
        <v>4146</v>
      </c>
      <c r="AO2888" s="5">
        <v>80</v>
      </c>
      <c r="AP2888" s="5">
        <v>1</v>
      </c>
      <c r="AQ2888" s="5" t="s">
        <v>12475</v>
      </c>
      <c r="AR2888" s="5" t="s">
        <v>12476</v>
      </c>
      <c r="AS2888" s="5">
        <v>15</v>
      </c>
      <c r="AT2888" s="5">
        <v>40.4</v>
      </c>
      <c r="AU2888" s="5">
        <v>5.3</v>
      </c>
      <c r="AV2888" s="5">
        <v>3.5</v>
      </c>
      <c r="AW2888" s="5">
        <v>15.91</v>
      </c>
      <c r="AX2888" s="5">
        <v>2.09</v>
      </c>
      <c r="AY2888" s="5">
        <v>1.38</v>
      </c>
      <c r="AZ2888" s="5">
        <v>218</v>
      </c>
      <c r="BA2888" s="5">
        <v>0.48</v>
      </c>
      <c r="BB2888" s="5">
        <v>44.5</v>
      </c>
      <c r="BC2888" s="5">
        <v>42.7</v>
      </c>
      <c r="BD2888" s="5">
        <v>37</v>
      </c>
      <c r="BE2888" s="5">
        <v>17.52</v>
      </c>
      <c r="BF2888" s="5">
        <v>16.81</v>
      </c>
      <c r="BG2888" s="5">
        <v>14.57</v>
      </c>
      <c r="BH2888" s="5">
        <v>21</v>
      </c>
      <c r="BI2888" s="5">
        <v>46.36</v>
      </c>
      <c r="BM2888" s="6">
        <f t="shared" si="720"/>
        <v>1</v>
      </c>
      <c r="BN2888" s="10">
        <f t="shared" si="721"/>
        <v>0</v>
      </c>
      <c r="BO2888" s="6">
        <f t="shared" si="722"/>
        <v>0</v>
      </c>
      <c r="BP2888" s="6">
        <f t="shared" si="723"/>
        <v>0</v>
      </c>
      <c r="BQ2888" s="6">
        <f t="shared" si="724"/>
        <v>0</v>
      </c>
      <c r="BR2888" s="10" t="str">
        <f t="shared" si="725"/>
        <v>停售</v>
      </c>
      <c r="BS2888" s="6" t="str">
        <f t="shared" si="735"/>
        <v>停售</v>
      </c>
    </row>
    <row r="2889" spans="1:71">
      <c r="A2889" s="6" t="str">
        <f t="shared" si="726"/>
        <v>CAB0DSJ3HLS4</v>
      </c>
      <c r="B2889" s="6" t="str">
        <f t="shared" si="727"/>
        <v>CAX004J00FJJ</v>
      </c>
      <c r="C2889" s="6" t="str">
        <f t="shared" si="728"/>
        <v>CAYCY794003</v>
      </c>
      <c r="D2889" s="6" t="str">
        <f t="shared" si="729"/>
        <v>CAB0DSJ3HLS4YCY794003</v>
      </c>
      <c r="E2889" s="6" t="str">
        <f t="shared" si="730"/>
        <v>CAB0DSJ3HLS4X004J00FJJ</v>
      </c>
      <c r="F2889" s="6" t="str">
        <f t="shared" si="731"/>
        <v>CAYCY794003X004J00FJJ</v>
      </c>
      <c r="G2889" s="6" t="str">
        <f t="shared" si="732"/>
        <v>CAYCY794003</v>
      </c>
      <c r="H2889" s="6" t="str">
        <f ca="1" t="shared" si="733"/>
        <v>老品</v>
      </c>
      <c r="I2889" s="10" t="str">
        <f t="shared" si="734"/>
        <v>D</v>
      </c>
      <c r="J2889" s="5" t="s">
        <v>12470</v>
      </c>
      <c r="K2889" s="5" t="s">
        <v>12471</v>
      </c>
      <c r="L2889" s="5" t="s">
        <v>10947</v>
      </c>
      <c r="M2889" s="5" t="s">
        <v>12472</v>
      </c>
      <c r="N2889" s="5" t="s">
        <v>12473</v>
      </c>
      <c r="O2889" s="5" t="s">
        <v>1201</v>
      </c>
      <c r="P2889" s="5" t="s">
        <v>4120</v>
      </c>
      <c r="Q2889" s="5" t="s">
        <v>4352</v>
      </c>
      <c r="R2889" s="5" t="s">
        <v>10</v>
      </c>
      <c r="S2889" s="5" t="s">
        <v>4339</v>
      </c>
      <c r="T2889" s="5" t="s">
        <v>2979</v>
      </c>
      <c r="U2889" s="5" t="s">
        <v>4340</v>
      </c>
      <c r="V2889" s="5" t="s">
        <v>4134</v>
      </c>
      <c r="W2889" s="5" t="s">
        <v>4120</v>
      </c>
      <c r="X2889" s="5" t="s">
        <v>4135</v>
      </c>
      <c r="Y2889" s="5" t="s">
        <v>4136</v>
      </c>
      <c r="Z2889" s="5" t="s">
        <v>4523</v>
      </c>
      <c r="AA2889" s="5" t="s">
        <v>4122</v>
      </c>
      <c r="AB2889" s="5" t="s">
        <v>4341</v>
      </c>
      <c r="AC2889" s="5" t="s">
        <v>12477</v>
      </c>
      <c r="AD2889" s="5" t="s">
        <v>4194</v>
      </c>
      <c r="AE2889" s="5" t="s">
        <v>4140</v>
      </c>
      <c r="AF2889" s="5" t="s">
        <v>2982</v>
      </c>
      <c r="AG2889" s="5" t="s">
        <v>4350</v>
      </c>
      <c r="AH2889" s="5" t="s">
        <v>4513</v>
      </c>
      <c r="AI2889" s="5" t="s">
        <v>4514</v>
      </c>
      <c r="AJ2889" s="5" t="s">
        <v>4345</v>
      </c>
      <c r="AK2889" s="5">
        <v>6.74</v>
      </c>
      <c r="AL2889" s="5" t="s">
        <v>4145</v>
      </c>
      <c r="AM2889" s="5" t="s">
        <v>4146</v>
      </c>
      <c r="AN2889" s="5" t="s">
        <v>4146</v>
      </c>
      <c r="AO2889" s="5">
        <v>80</v>
      </c>
      <c r="AP2889" s="5">
        <v>1</v>
      </c>
      <c r="AQ2889" s="5" t="s">
        <v>12475</v>
      </c>
      <c r="AR2889" s="5" t="s">
        <v>12476</v>
      </c>
      <c r="AS2889" s="5">
        <v>15</v>
      </c>
      <c r="AT2889" s="5">
        <v>40.4</v>
      </c>
      <c r="AU2889" s="5">
        <v>5.3</v>
      </c>
      <c r="AV2889" s="5">
        <v>3.5</v>
      </c>
      <c r="AW2889" s="5">
        <v>15.91</v>
      </c>
      <c r="AX2889" s="5">
        <v>2.09</v>
      </c>
      <c r="AY2889" s="5">
        <v>1.38</v>
      </c>
      <c r="AZ2889" s="5">
        <v>218</v>
      </c>
      <c r="BA2889" s="5">
        <v>0.48</v>
      </c>
      <c r="BB2889" s="5">
        <v>44.5</v>
      </c>
      <c r="BC2889" s="5">
        <v>42.7</v>
      </c>
      <c r="BD2889" s="5">
        <v>37</v>
      </c>
      <c r="BE2889" s="5">
        <v>17.52</v>
      </c>
      <c r="BF2889" s="5">
        <v>16.81</v>
      </c>
      <c r="BG2889" s="5">
        <v>14.57</v>
      </c>
      <c r="BH2889" s="5">
        <v>21</v>
      </c>
      <c r="BI2889" s="5">
        <v>46.36</v>
      </c>
      <c r="BM2889" s="6">
        <f t="shared" si="720"/>
        <v>1</v>
      </c>
      <c r="BN2889" s="10">
        <f t="shared" si="721"/>
        <v>0</v>
      </c>
      <c r="BO2889" s="6">
        <f t="shared" si="722"/>
        <v>0</v>
      </c>
      <c r="BP2889" s="6">
        <f t="shared" si="723"/>
        <v>0</v>
      </c>
      <c r="BQ2889" s="6">
        <f t="shared" si="724"/>
        <v>0</v>
      </c>
      <c r="BR2889" s="10" t="str">
        <f t="shared" si="725"/>
        <v>停售</v>
      </c>
      <c r="BS2889" s="6" t="str">
        <f t="shared" si="735"/>
        <v>停售</v>
      </c>
    </row>
    <row r="2890" spans="1:71">
      <c r="A2890" s="6" t="str">
        <f t="shared" si="726"/>
        <v>MXB0DSJ3HLS4</v>
      </c>
      <c r="B2890" s="6" t="str">
        <f t="shared" si="727"/>
        <v>MXX004J00FJJ</v>
      </c>
      <c r="C2890" s="6" t="str">
        <f t="shared" si="728"/>
        <v>MXYCY794003</v>
      </c>
      <c r="D2890" s="6" t="str">
        <f t="shared" si="729"/>
        <v>MXB0DSJ3HLS4YCY794003</v>
      </c>
      <c r="E2890" s="6" t="str">
        <f t="shared" si="730"/>
        <v>MXB0DSJ3HLS4X004J00FJJ</v>
      </c>
      <c r="F2890" s="6" t="str">
        <f t="shared" si="731"/>
        <v>MXYCY794003X004J00FJJ</v>
      </c>
      <c r="G2890" s="6" t="str">
        <f t="shared" si="732"/>
        <v>MXYCY794003</v>
      </c>
      <c r="H2890" s="6" t="str">
        <f ca="1" t="shared" si="733"/>
        <v>待上架</v>
      </c>
      <c r="I2890" s="10" t="str">
        <f t="shared" si="734"/>
        <v>未维护</v>
      </c>
      <c r="J2890" s="5" t="s">
        <v>12470</v>
      </c>
      <c r="K2890" s="5" t="s">
        <v>12471</v>
      </c>
      <c r="L2890" s="5" t="s">
        <v>10948</v>
      </c>
      <c r="M2890" s="5" t="s">
        <v>12472</v>
      </c>
      <c r="N2890" s="5" t="s">
        <v>12473</v>
      </c>
      <c r="O2890" s="5" t="s">
        <v>1201</v>
      </c>
      <c r="P2890" s="5" t="s">
        <v>4120</v>
      </c>
      <c r="Q2890" s="5" t="s">
        <v>4349</v>
      </c>
      <c r="R2890" s="5" t="s">
        <v>8</v>
      </c>
      <c r="S2890" s="5" t="s">
        <v>4339</v>
      </c>
      <c r="T2890" s="5" t="s">
        <v>2979</v>
      </c>
      <c r="U2890" s="5" t="s">
        <v>4340</v>
      </c>
      <c r="V2890" s="5" t="s">
        <v>4134</v>
      </c>
      <c r="W2890" s="5" t="s">
        <v>4124</v>
      </c>
      <c r="X2890" s="5" t="s">
        <v>4124</v>
      </c>
      <c r="Y2890" s="5" t="s">
        <v>4184</v>
      </c>
      <c r="Z2890" s="5" t="s">
        <v>4124</v>
      </c>
      <c r="AA2890" s="5" t="s">
        <v>4123</v>
      </c>
      <c r="AB2890" s="5" t="s">
        <v>4137</v>
      </c>
      <c r="AE2890" s="5" t="s">
        <v>4140</v>
      </c>
      <c r="AF2890" s="5" t="s">
        <v>2975</v>
      </c>
      <c r="AG2890" s="5" t="s">
        <v>4350</v>
      </c>
      <c r="AH2890" s="5" t="s">
        <v>4142</v>
      </c>
      <c r="AI2890" s="5" t="s">
        <v>4514</v>
      </c>
      <c r="AJ2890" s="5" t="s">
        <v>4345</v>
      </c>
      <c r="AK2890" s="5">
        <v>54.62</v>
      </c>
      <c r="AL2890" s="5" t="s">
        <v>4145</v>
      </c>
      <c r="AM2890" s="5" t="s">
        <v>4146</v>
      </c>
      <c r="AN2890" s="5" t="s">
        <v>4146</v>
      </c>
      <c r="AO2890" s="5">
        <v>80</v>
      </c>
      <c r="AP2890" s="5">
        <v>1</v>
      </c>
      <c r="AQ2890" s="5" t="s">
        <v>12475</v>
      </c>
      <c r="AR2890" s="5" t="s">
        <v>12476</v>
      </c>
      <c r="AS2890" s="5">
        <v>15</v>
      </c>
      <c r="AT2890" s="5">
        <v>40.4</v>
      </c>
      <c r="AU2890" s="5">
        <v>5.3</v>
      </c>
      <c r="AV2890" s="5">
        <v>3.5</v>
      </c>
      <c r="AW2890" s="5">
        <v>15.91</v>
      </c>
      <c r="AX2890" s="5">
        <v>2.09</v>
      </c>
      <c r="AY2890" s="5">
        <v>1.38</v>
      </c>
      <c r="AZ2890" s="5">
        <v>218</v>
      </c>
      <c r="BA2890" s="5">
        <v>0.48</v>
      </c>
      <c r="BB2890" s="5">
        <v>44.5</v>
      </c>
      <c r="BC2890" s="5">
        <v>42.7</v>
      </c>
      <c r="BD2890" s="5">
        <v>37</v>
      </c>
      <c r="BE2890" s="5">
        <v>17.52</v>
      </c>
      <c r="BF2890" s="5">
        <v>16.81</v>
      </c>
      <c r="BG2890" s="5">
        <v>14.57</v>
      </c>
      <c r="BH2890" s="5">
        <v>21</v>
      </c>
      <c r="BI2890" s="5">
        <v>46.36</v>
      </c>
      <c r="BM2890" s="6">
        <f t="shared" si="720"/>
        <v>0</v>
      </c>
      <c r="BN2890" s="10">
        <f t="shared" si="721"/>
        <v>0</v>
      </c>
      <c r="BO2890" s="6">
        <f t="shared" si="722"/>
        <v>0</v>
      </c>
      <c r="BP2890" s="6">
        <f t="shared" si="723"/>
        <v>0</v>
      </c>
      <c r="BQ2890" s="6">
        <f t="shared" si="724"/>
        <v>1</v>
      </c>
      <c r="BR2890" s="10" t="str">
        <f t="shared" si="725"/>
        <v>待上架</v>
      </c>
      <c r="BS2890" s="6" t="str">
        <f t="shared" si="735"/>
        <v>待上架</v>
      </c>
    </row>
    <row r="2891" spans="1:71">
      <c r="A2891" s="6" t="str">
        <f t="shared" si="726"/>
        <v>USB0DSJ2D1GG</v>
      </c>
      <c r="B2891" s="6" t="str">
        <f t="shared" si="727"/>
        <v>USX004J00FFN</v>
      </c>
      <c r="C2891" s="6" t="str">
        <f t="shared" si="728"/>
        <v>USYCY794004</v>
      </c>
      <c r="D2891" s="6" t="str">
        <f t="shared" si="729"/>
        <v>USB0DSJ2D1GGYCY794004</v>
      </c>
      <c r="E2891" s="6" t="str">
        <f t="shared" si="730"/>
        <v>USB0DSJ2D1GGX004J00FFN</v>
      </c>
      <c r="F2891" s="6" t="str">
        <f t="shared" si="731"/>
        <v>USYCY794004X004J00FFN</v>
      </c>
      <c r="G2891" s="6" t="str">
        <f t="shared" si="732"/>
        <v>USYCY794004</v>
      </c>
      <c r="H2891" s="6" t="str">
        <f ca="1" t="shared" si="733"/>
        <v>老品</v>
      </c>
      <c r="I2891" s="10" t="str">
        <f t="shared" si="734"/>
        <v>停售</v>
      </c>
      <c r="J2891" s="5" t="s">
        <v>12478</v>
      </c>
      <c r="K2891" s="5" t="s">
        <v>12479</v>
      </c>
      <c r="L2891" s="5" t="s">
        <v>12468</v>
      </c>
      <c r="M2891" s="5" t="s">
        <v>12480</v>
      </c>
      <c r="N2891" s="5" t="s">
        <v>12481</v>
      </c>
      <c r="O2891" s="5" t="s">
        <v>1204</v>
      </c>
      <c r="P2891" s="5" t="s">
        <v>4120</v>
      </c>
      <c r="Q2891" s="5" t="s">
        <v>4338</v>
      </c>
      <c r="R2891" s="5" t="s">
        <v>2288</v>
      </c>
      <c r="S2891" s="5" t="s">
        <v>4339</v>
      </c>
      <c r="T2891" s="5" t="s">
        <v>2979</v>
      </c>
      <c r="U2891" s="5" t="s">
        <v>4340</v>
      </c>
      <c r="V2891" s="5" t="s">
        <v>4134</v>
      </c>
      <c r="W2891" s="5" t="s">
        <v>4120</v>
      </c>
      <c r="X2891" s="5" t="s">
        <v>4135</v>
      </c>
      <c r="Y2891" s="5" t="s">
        <v>4136</v>
      </c>
      <c r="Z2891" s="5" t="s">
        <v>4124</v>
      </c>
      <c r="AA2891" s="5" t="s">
        <v>4121</v>
      </c>
      <c r="AB2891" s="5" t="s">
        <v>4137</v>
      </c>
      <c r="AC2891" s="5" t="s">
        <v>12474</v>
      </c>
      <c r="AD2891" s="5" t="s">
        <v>4157</v>
      </c>
      <c r="AE2891" s="5" t="s">
        <v>4140</v>
      </c>
      <c r="AF2891" s="5" t="s">
        <v>3014</v>
      </c>
      <c r="AG2891" s="5" t="s">
        <v>4343</v>
      </c>
      <c r="AH2891" s="5" t="s">
        <v>3014</v>
      </c>
      <c r="AI2891" s="5" t="s">
        <v>4514</v>
      </c>
      <c r="AJ2891" s="5" t="s">
        <v>4345</v>
      </c>
      <c r="AK2891" s="5">
        <v>3.13</v>
      </c>
      <c r="AL2891" s="5" t="s">
        <v>4145</v>
      </c>
      <c r="AM2891" s="5" t="s">
        <v>4146</v>
      </c>
      <c r="AN2891" s="5" t="s">
        <v>4146</v>
      </c>
      <c r="AO2891" s="5">
        <v>80</v>
      </c>
      <c r="AP2891" s="5">
        <v>1</v>
      </c>
      <c r="AQ2891" s="5" t="s">
        <v>12475</v>
      </c>
      <c r="AR2891" s="5" t="s">
        <v>12476</v>
      </c>
      <c r="AS2891" s="5">
        <v>15</v>
      </c>
      <c r="AT2891" s="5">
        <v>40.4</v>
      </c>
      <c r="AU2891" s="5">
        <v>5.3</v>
      </c>
      <c r="AV2891" s="5">
        <v>3.5</v>
      </c>
      <c r="AW2891" s="5">
        <v>15.91</v>
      </c>
      <c r="AX2891" s="5">
        <v>2.09</v>
      </c>
      <c r="AY2891" s="5">
        <v>1.38</v>
      </c>
      <c r="AZ2891" s="5">
        <v>218</v>
      </c>
      <c r="BA2891" s="5">
        <v>0.48</v>
      </c>
      <c r="BB2891" s="5">
        <v>44.5</v>
      </c>
      <c r="BC2891" s="5">
        <v>42.7</v>
      </c>
      <c r="BD2891" s="5">
        <v>37</v>
      </c>
      <c r="BE2891" s="5">
        <v>17.52</v>
      </c>
      <c r="BF2891" s="5">
        <v>16.81</v>
      </c>
      <c r="BG2891" s="5">
        <v>14.57</v>
      </c>
      <c r="BH2891" s="5">
        <v>21</v>
      </c>
      <c r="BI2891" s="5">
        <v>46.36</v>
      </c>
      <c r="BM2891" s="6">
        <f t="shared" si="720"/>
        <v>1</v>
      </c>
      <c r="BN2891" s="10">
        <f t="shared" si="721"/>
        <v>0</v>
      </c>
      <c r="BO2891" s="6">
        <f t="shared" si="722"/>
        <v>0</v>
      </c>
      <c r="BP2891" s="6">
        <f t="shared" si="723"/>
        <v>0</v>
      </c>
      <c r="BQ2891" s="6">
        <f t="shared" si="724"/>
        <v>0</v>
      </c>
      <c r="BR2891" s="10" t="str">
        <f t="shared" si="725"/>
        <v>停售</v>
      </c>
      <c r="BS2891" s="6" t="str">
        <f t="shared" si="735"/>
        <v>停售</v>
      </c>
    </row>
    <row r="2892" spans="1:71">
      <c r="A2892" s="6" t="str">
        <f t="shared" si="726"/>
        <v>CAB0DSJ2D1GG</v>
      </c>
      <c r="B2892" s="6" t="str">
        <f t="shared" si="727"/>
        <v>CAX004J00FFN</v>
      </c>
      <c r="C2892" s="6" t="str">
        <f t="shared" si="728"/>
        <v>CAYCY794004</v>
      </c>
      <c r="D2892" s="6" t="str">
        <f t="shared" si="729"/>
        <v>CAB0DSJ2D1GGYCY794004</v>
      </c>
      <c r="E2892" s="6" t="str">
        <f t="shared" si="730"/>
        <v>CAB0DSJ2D1GGX004J00FFN</v>
      </c>
      <c r="F2892" s="6" t="str">
        <f t="shared" si="731"/>
        <v>CAYCY794004X004J00FFN</v>
      </c>
      <c r="G2892" s="6" t="str">
        <f t="shared" si="732"/>
        <v>CAYCY794004</v>
      </c>
      <c r="H2892" s="6" t="str">
        <f ca="1" t="shared" si="733"/>
        <v>老品</v>
      </c>
      <c r="I2892" s="10" t="str">
        <f t="shared" si="734"/>
        <v>D</v>
      </c>
      <c r="J2892" s="5" t="s">
        <v>12478</v>
      </c>
      <c r="K2892" s="5" t="s">
        <v>12479</v>
      </c>
      <c r="L2892" s="5" t="s">
        <v>10947</v>
      </c>
      <c r="M2892" s="5" t="s">
        <v>12480</v>
      </c>
      <c r="N2892" s="5" t="s">
        <v>12481</v>
      </c>
      <c r="O2892" s="5" t="s">
        <v>1204</v>
      </c>
      <c r="P2892" s="5" t="s">
        <v>4154</v>
      </c>
      <c r="Q2892" s="5" t="s">
        <v>4352</v>
      </c>
      <c r="R2892" s="5" t="s">
        <v>10</v>
      </c>
      <c r="S2892" s="5" t="s">
        <v>4339</v>
      </c>
      <c r="T2892" s="5" t="s">
        <v>2979</v>
      </c>
      <c r="U2892" s="5" t="s">
        <v>4340</v>
      </c>
      <c r="V2892" s="5" t="s">
        <v>4134</v>
      </c>
      <c r="W2892" s="5" t="s">
        <v>4121</v>
      </c>
      <c r="X2892" s="5" t="s">
        <v>4135</v>
      </c>
      <c r="Y2892" s="5" t="s">
        <v>4184</v>
      </c>
      <c r="Z2892" s="5" t="s">
        <v>4523</v>
      </c>
      <c r="AA2892" s="5" t="s">
        <v>4122</v>
      </c>
      <c r="AB2892" s="5" t="s">
        <v>4341</v>
      </c>
      <c r="AC2892" s="5" t="s">
        <v>12477</v>
      </c>
      <c r="AD2892" s="5" t="s">
        <v>4194</v>
      </c>
      <c r="AE2892" s="5" t="s">
        <v>4140</v>
      </c>
      <c r="AF2892" s="5" t="s">
        <v>2982</v>
      </c>
      <c r="AG2892" s="5" t="s">
        <v>4350</v>
      </c>
      <c r="AH2892" s="5" t="s">
        <v>4513</v>
      </c>
      <c r="AI2892" s="5" t="s">
        <v>4514</v>
      </c>
      <c r="AJ2892" s="5" t="s">
        <v>4345</v>
      </c>
      <c r="AK2892" s="5">
        <v>6.36</v>
      </c>
      <c r="AL2892" s="5" t="s">
        <v>4145</v>
      </c>
      <c r="AM2892" s="5" t="s">
        <v>4146</v>
      </c>
      <c r="AN2892" s="5" t="s">
        <v>4146</v>
      </c>
      <c r="AO2892" s="5">
        <v>80</v>
      </c>
      <c r="AP2892" s="5">
        <v>1</v>
      </c>
      <c r="AQ2892" s="5" t="s">
        <v>12475</v>
      </c>
      <c r="AR2892" s="5" t="s">
        <v>12476</v>
      </c>
      <c r="AS2892" s="5">
        <v>15</v>
      </c>
      <c r="AT2892" s="5">
        <v>40.4</v>
      </c>
      <c r="AU2892" s="5">
        <v>5.3</v>
      </c>
      <c r="AV2892" s="5">
        <v>3.5</v>
      </c>
      <c r="AW2892" s="5">
        <v>15.91</v>
      </c>
      <c r="AX2892" s="5">
        <v>2.09</v>
      </c>
      <c r="AY2892" s="5">
        <v>1.38</v>
      </c>
      <c r="AZ2892" s="5">
        <v>218</v>
      </c>
      <c r="BA2892" s="5">
        <v>0.48</v>
      </c>
      <c r="BB2892" s="5">
        <v>44.5</v>
      </c>
      <c r="BC2892" s="5">
        <v>42.7</v>
      </c>
      <c r="BD2892" s="5">
        <v>37</v>
      </c>
      <c r="BE2892" s="5">
        <v>17.52</v>
      </c>
      <c r="BF2892" s="5">
        <v>16.81</v>
      </c>
      <c r="BG2892" s="5">
        <v>14.57</v>
      </c>
      <c r="BH2892" s="5">
        <v>21</v>
      </c>
      <c r="BI2892" s="5">
        <v>46.36</v>
      </c>
      <c r="BM2892" s="6">
        <f t="shared" si="720"/>
        <v>0</v>
      </c>
      <c r="BN2892" s="10">
        <f t="shared" si="721"/>
        <v>1</v>
      </c>
      <c r="BO2892" s="6">
        <f t="shared" si="722"/>
        <v>0</v>
      </c>
      <c r="BP2892" s="6">
        <f t="shared" si="723"/>
        <v>0</v>
      </c>
      <c r="BQ2892" s="6">
        <f t="shared" si="724"/>
        <v>0</v>
      </c>
      <c r="BR2892" s="10" t="str">
        <f t="shared" si="725"/>
        <v>清货在售</v>
      </c>
      <c r="BS2892" s="6" t="str">
        <f t="shared" si="735"/>
        <v>清货款</v>
      </c>
    </row>
    <row r="2893" spans="1:71">
      <c r="A2893" s="6" t="str">
        <f t="shared" si="726"/>
        <v>MXB0DSJ2D1GG</v>
      </c>
      <c r="B2893" s="6" t="str">
        <f t="shared" si="727"/>
        <v>MXX004J00FFN</v>
      </c>
      <c r="C2893" s="6" t="str">
        <f t="shared" si="728"/>
        <v>MXYCY794004</v>
      </c>
      <c r="D2893" s="6" t="str">
        <f t="shared" si="729"/>
        <v>MXB0DSJ2D1GGYCY794004</v>
      </c>
      <c r="E2893" s="6" t="str">
        <f t="shared" si="730"/>
        <v>MXB0DSJ2D1GGX004J00FFN</v>
      </c>
      <c r="F2893" s="6" t="str">
        <f t="shared" si="731"/>
        <v>MXYCY794004X004J00FFN</v>
      </c>
      <c r="G2893" s="6" t="str">
        <f t="shared" si="732"/>
        <v>MXYCY794004</v>
      </c>
      <c r="H2893" s="6" t="str">
        <f ca="1" t="shared" si="733"/>
        <v>待上架</v>
      </c>
      <c r="I2893" s="10" t="str">
        <f t="shared" si="734"/>
        <v>未维护</v>
      </c>
      <c r="J2893" s="5" t="s">
        <v>12478</v>
      </c>
      <c r="K2893" s="5" t="s">
        <v>12479</v>
      </c>
      <c r="L2893" s="5" t="s">
        <v>10948</v>
      </c>
      <c r="M2893" s="5" t="s">
        <v>12480</v>
      </c>
      <c r="N2893" s="5" t="s">
        <v>12481</v>
      </c>
      <c r="O2893" s="5" t="s">
        <v>1204</v>
      </c>
      <c r="P2893" s="5" t="s">
        <v>4120</v>
      </c>
      <c r="Q2893" s="5" t="s">
        <v>4349</v>
      </c>
      <c r="R2893" s="5" t="s">
        <v>8</v>
      </c>
      <c r="S2893" s="5" t="s">
        <v>4339</v>
      </c>
      <c r="T2893" s="5" t="s">
        <v>2979</v>
      </c>
      <c r="U2893" s="5" t="s">
        <v>4340</v>
      </c>
      <c r="V2893" s="5" t="s">
        <v>4134</v>
      </c>
      <c r="W2893" s="5" t="s">
        <v>4124</v>
      </c>
      <c r="X2893" s="5" t="s">
        <v>4124</v>
      </c>
      <c r="Y2893" s="5" t="s">
        <v>4184</v>
      </c>
      <c r="Z2893" s="5" t="s">
        <v>4124</v>
      </c>
      <c r="AA2893" s="5" t="s">
        <v>4123</v>
      </c>
      <c r="AB2893" s="5" t="s">
        <v>4137</v>
      </c>
      <c r="AE2893" s="5" t="s">
        <v>4140</v>
      </c>
      <c r="AF2893" s="5" t="s">
        <v>2975</v>
      </c>
      <c r="AG2893" s="5" t="s">
        <v>4350</v>
      </c>
      <c r="AH2893" s="5" t="s">
        <v>4142</v>
      </c>
      <c r="AI2893" s="5" t="s">
        <v>4514</v>
      </c>
      <c r="AJ2893" s="5" t="s">
        <v>4345</v>
      </c>
      <c r="AK2893" s="5">
        <v>52</v>
      </c>
      <c r="AL2893" s="5" t="s">
        <v>4145</v>
      </c>
      <c r="AM2893" s="5" t="s">
        <v>4146</v>
      </c>
      <c r="AN2893" s="5" t="s">
        <v>4146</v>
      </c>
      <c r="AO2893" s="5">
        <v>80</v>
      </c>
      <c r="AP2893" s="5">
        <v>1</v>
      </c>
      <c r="AQ2893" s="5" t="s">
        <v>12475</v>
      </c>
      <c r="AR2893" s="5" t="s">
        <v>12476</v>
      </c>
      <c r="AS2893" s="5">
        <v>15</v>
      </c>
      <c r="AT2893" s="5">
        <v>40.4</v>
      </c>
      <c r="AU2893" s="5">
        <v>5.3</v>
      </c>
      <c r="AV2893" s="5">
        <v>3.5</v>
      </c>
      <c r="AW2893" s="5">
        <v>15.91</v>
      </c>
      <c r="AX2893" s="5">
        <v>2.09</v>
      </c>
      <c r="AY2893" s="5">
        <v>1.38</v>
      </c>
      <c r="AZ2893" s="5">
        <v>218</v>
      </c>
      <c r="BA2893" s="5">
        <v>0.48</v>
      </c>
      <c r="BB2893" s="5">
        <v>44.5</v>
      </c>
      <c r="BC2893" s="5">
        <v>42.7</v>
      </c>
      <c r="BD2893" s="5">
        <v>37</v>
      </c>
      <c r="BE2893" s="5">
        <v>17.52</v>
      </c>
      <c r="BF2893" s="5">
        <v>16.81</v>
      </c>
      <c r="BG2893" s="5">
        <v>14.57</v>
      </c>
      <c r="BH2893" s="5">
        <v>21</v>
      </c>
      <c r="BI2893" s="5">
        <v>46.36</v>
      </c>
      <c r="BM2893" s="6">
        <f t="shared" si="720"/>
        <v>0</v>
      </c>
      <c r="BN2893" s="10">
        <f t="shared" si="721"/>
        <v>0</v>
      </c>
      <c r="BO2893" s="6">
        <f t="shared" si="722"/>
        <v>0</v>
      </c>
      <c r="BP2893" s="6">
        <f t="shared" si="723"/>
        <v>0</v>
      </c>
      <c r="BQ2893" s="6">
        <f t="shared" si="724"/>
        <v>1</v>
      </c>
      <c r="BR2893" s="10" t="str">
        <f t="shared" si="725"/>
        <v>待上架</v>
      </c>
      <c r="BS2893" s="6" t="str">
        <f t="shared" si="735"/>
        <v>待上架</v>
      </c>
    </row>
    <row r="2894" spans="1:71">
      <c r="A2894" s="6" t="str">
        <f t="shared" si="726"/>
        <v>MXB07Q8QN5CB</v>
      </c>
      <c r="B2894" s="6" t="str">
        <f t="shared" si="727"/>
        <v>MXX003S4EYNZ</v>
      </c>
      <c r="C2894" s="6" t="str">
        <f t="shared" si="728"/>
        <v>MXYCY795001</v>
      </c>
      <c r="D2894" s="6" t="str">
        <f t="shared" si="729"/>
        <v>MXB07Q8QN5CBYCY795001</v>
      </c>
      <c r="E2894" s="6" t="str">
        <f t="shared" si="730"/>
        <v>MXB07Q8QN5CBX003S4EYNZ</v>
      </c>
      <c r="F2894" s="6" t="str">
        <f t="shared" si="731"/>
        <v>MXYCY795001X003S4EYNZ</v>
      </c>
      <c r="G2894" s="6" t="str">
        <f t="shared" si="732"/>
        <v>MXYCY795001</v>
      </c>
      <c r="H2894" s="6" t="str">
        <f ca="1" t="shared" si="733"/>
        <v>待上架</v>
      </c>
      <c r="I2894" s="10" t="str">
        <f t="shared" si="734"/>
        <v>未维护</v>
      </c>
      <c r="J2894" s="5" t="s">
        <v>12482</v>
      </c>
      <c r="K2894" s="5" t="s">
        <v>12483</v>
      </c>
      <c r="L2894" s="5" t="s">
        <v>12484</v>
      </c>
      <c r="M2894" s="5" t="s">
        <v>12048</v>
      </c>
      <c r="N2894" s="5" t="s">
        <v>12485</v>
      </c>
      <c r="O2894" s="5" t="s">
        <v>1207</v>
      </c>
      <c r="P2894" s="5" t="s">
        <v>4120</v>
      </c>
      <c r="Q2894" s="5" t="s">
        <v>4349</v>
      </c>
      <c r="R2894" s="5" t="s">
        <v>8</v>
      </c>
      <c r="S2894" s="5" t="s">
        <v>4339</v>
      </c>
      <c r="T2894" s="5" t="s">
        <v>4787</v>
      </c>
      <c r="U2894" s="5" t="s">
        <v>4340</v>
      </c>
      <c r="V2894" s="5" t="s">
        <v>4134</v>
      </c>
      <c r="W2894" s="5" t="s">
        <v>4124</v>
      </c>
      <c r="X2894" s="5" t="s">
        <v>4124</v>
      </c>
      <c r="Y2894" s="5" t="s">
        <v>4136</v>
      </c>
      <c r="Z2894" s="5" t="s">
        <v>4124</v>
      </c>
      <c r="AA2894" s="5" t="s">
        <v>4124</v>
      </c>
      <c r="AB2894" s="5" t="s">
        <v>4124</v>
      </c>
      <c r="AE2894" s="5" t="s">
        <v>4299</v>
      </c>
      <c r="AF2894" s="5" t="s">
        <v>2975</v>
      </c>
      <c r="AG2894" s="5" t="s">
        <v>4350</v>
      </c>
      <c r="AH2894" s="5" t="s">
        <v>4142</v>
      </c>
      <c r="AI2894" s="5" t="s">
        <v>4514</v>
      </c>
      <c r="AJ2894" s="5" t="s">
        <v>4345</v>
      </c>
      <c r="AK2894" s="5">
        <v>191.47</v>
      </c>
      <c r="AL2894" s="5" t="s">
        <v>4145</v>
      </c>
      <c r="AM2894" s="5" t="s">
        <v>4146</v>
      </c>
      <c r="AN2894" s="5" t="s">
        <v>4146</v>
      </c>
      <c r="AO2894" s="5">
        <v>25</v>
      </c>
      <c r="AP2894" s="5">
        <v>1</v>
      </c>
      <c r="AQ2894" s="5" t="s">
        <v>11794</v>
      </c>
      <c r="AR2894" s="5" t="s">
        <v>11795</v>
      </c>
      <c r="AS2894" s="5">
        <v>15</v>
      </c>
      <c r="AT2894" s="5">
        <v>40.8</v>
      </c>
      <c r="AU2894" s="5">
        <v>9.1</v>
      </c>
      <c r="AV2894" s="5">
        <v>5.2</v>
      </c>
      <c r="AW2894" s="5">
        <v>16.06</v>
      </c>
      <c r="AX2894" s="5">
        <v>3.58</v>
      </c>
      <c r="AY2894" s="5">
        <v>2.05</v>
      </c>
      <c r="AZ2894" s="5">
        <v>750</v>
      </c>
      <c r="BA2894" s="5">
        <v>1.66</v>
      </c>
      <c r="BB2894" s="5">
        <v>47.5</v>
      </c>
      <c r="BC2894" s="5">
        <v>42.5</v>
      </c>
      <c r="BD2894" s="5">
        <v>28.5</v>
      </c>
      <c r="BE2894" s="5">
        <v>18.7</v>
      </c>
      <c r="BF2894" s="5">
        <v>16.73</v>
      </c>
      <c r="BG2894" s="5">
        <v>11.22</v>
      </c>
      <c r="BH2894" s="5">
        <v>19.2</v>
      </c>
      <c r="BI2894" s="5">
        <v>42.38</v>
      </c>
      <c r="BM2894" s="6">
        <f t="shared" si="720"/>
        <v>0</v>
      </c>
      <c r="BN2894" s="10">
        <f t="shared" si="721"/>
        <v>0</v>
      </c>
      <c r="BO2894" s="6">
        <f t="shared" si="722"/>
        <v>0</v>
      </c>
      <c r="BP2894" s="6">
        <f t="shared" si="723"/>
        <v>0</v>
      </c>
      <c r="BQ2894" s="6">
        <f t="shared" si="724"/>
        <v>1</v>
      </c>
      <c r="BR2894" s="10" t="str">
        <f t="shared" si="725"/>
        <v>待上架</v>
      </c>
      <c r="BS2894" s="6" t="str">
        <f t="shared" si="735"/>
        <v>待上架</v>
      </c>
    </row>
    <row r="2895" spans="1:71">
      <c r="A2895" s="6" t="str">
        <f t="shared" si="726"/>
        <v>USB07Q8QN5CB</v>
      </c>
      <c r="B2895" s="6" t="str">
        <f t="shared" si="727"/>
        <v>USX003S4EYNZ</v>
      </c>
      <c r="C2895" s="6" t="str">
        <f t="shared" si="728"/>
        <v>USYCY795001</v>
      </c>
      <c r="D2895" s="6" t="str">
        <f t="shared" si="729"/>
        <v>USB07Q8QN5CBYCY795001</v>
      </c>
      <c r="E2895" s="6" t="str">
        <f t="shared" si="730"/>
        <v>USB07Q8QN5CBX003S4EYNZ</v>
      </c>
      <c r="F2895" s="6" t="str">
        <f t="shared" si="731"/>
        <v>USYCY795001X003S4EYNZ</v>
      </c>
      <c r="G2895" s="6" t="str">
        <f t="shared" si="732"/>
        <v>USYCY795001</v>
      </c>
      <c r="H2895" s="6" t="str">
        <f ca="1" t="shared" si="733"/>
        <v>老品</v>
      </c>
      <c r="I2895" s="10" t="str">
        <f t="shared" si="734"/>
        <v>利润款</v>
      </c>
      <c r="J2895" s="5" t="s">
        <v>12482</v>
      </c>
      <c r="K2895" s="5" t="s">
        <v>12483</v>
      </c>
      <c r="L2895" s="5" t="s">
        <v>11840</v>
      </c>
      <c r="M2895" s="5" t="s">
        <v>12048</v>
      </c>
      <c r="N2895" s="5" t="s">
        <v>12485</v>
      </c>
      <c r="O2895" s="5" t="s">
        <v>1207</v>
      </c>
      <c r="P2895" s="5" t="s">
        <v>4154</v>
      </c>
      <c r="Q2895" s="5" t="s">
        <v>4338</v>
      </c>
      <c r="R2895" s="5" t="s">
        <v>2288</v>
      </c>
      <c r="S2895" s="5" t="s">
        <v>4339</v>
      </c>
      <c r="T2895" s="5" t="s">
        <v>4787</v>
      </c>
      <c r="U2895" s="5" t="s">
        <v>4340</v>
      </c>
      <c r="V2895" s="5" t="s">
        <v>4134</v>
      </c>
      <c r="W2895" s="5" t="s">
        <v>4122</v>
      </c>
      <c r="X2895" s="5" t="s">
        <v>4155</v>
      </c>
      <c r="Y2895" s="5" t="s">
        <v>4175</v>
      </c>
      <c r="Z2895" s="5" t="s">
        <v>4124</v>
      </c>
      <c r="AA2895" s="5" t="s">
        <v>4122</v>
      </c>
      <c r="AB2895" s="5" t="s">
        <v>4341</v>
      </c>
      <c r="AC2895" s="5" t="s">
        <v>12050</v>
      </c>
      <c r="AD2895" s="5" t="s">
        <v>8006</v>
      </c>
      <c r="AE2895" s="5" t="s">
        <v>4140</v>
      </c>
      <c r="AF2895" s="5" t="s">
        <v>3022</v>
      </c>
      <c r="AG2895" s="5" t="s">
        <v>4520</v>
      </c>
      <c r="AH2895" s="5" t="s">
        <v>3022</v>
      </c>
      <c r="AI2895" s="5" t="s">
        <v>4514</v>
      </c>
      <c r="AJ2895" s="5" t="s">
        <v>4345</v>
      </c>
      <c r="AK2895" s="5">
        <v>5.33</v>
      </c>
      <c r="AL2895" s="5" t="s">
        <v>4145</v>
      </c>
      <c r="AM2895" s="5" t="s">
        <v>4146</v>
      </c>
      <c r="AN2895" s="5" t="s">
        <v>4146</v>
      </c>
      <c r="AO2895" s="5">
        <v>25</v>
      </c>
      <c r="AP2895" s="5">
        <v>1</v>
      </c>
      <c r="AQ2895" s="5" t="s">
        <v>11794</v>
      </c>
      <c r="AR2895" s="5" t="s">
        <v>11795</v>
      </c>
      <c r="AS2895" s="5">
        <v>15</v>
      </c>
      <c r="AT2895" s="5">
        <v>40.8</v>
      </c>
      <c r="AU2895" s="5">
        <v>9.1</v>
      </c>
      <c r="AV2895" s="5">
        <v>5.2</v>
      </c>
      <c r="AW2895" s="5">
        <v>16.06</v>
      </c>
      <c r="AX2895" s="5">
        <v>3.58</v>
      </c>
      <c r="AY2895" s="5">
        <v>2.05</v>
      </c>
      <c r="AZ2895" s="5">
        <v>750</v>
      </c>
      <c r="BA2895" s="5">
        <v>1.66</v>
      </c>
      <c r="BB2895" s="5">
        <v>47.5</v>
      </c>
      <c r="BC2895" s="5">
        <v>42.5</v>
      </c>
      <c r="BD2895" s="5">
        <v>28.5</v>
      </c>
      <c r="BE2895" s="5">
        <v>18.7</v>
      </c>
      <c r="BF2895" s="5">
        <v>16.73</v>
      </c>
      <c r="BG2895" s="5">
        <v>11.22</v>
      </c>
      <c r="BH2895" s="5">
        <v>19.2</v>
      </c>
      <c r="BI2895" s="5">
        <v>42.38</v>
      </c>
      <c r="BM2895" s="6">
        <f t="shared" si="720"/>
        <v>1</v>
      </c>
      <c r="BN2895" s="10">
        <f t="shared" si="721"/>
        <v>0</v>
      </c>
      <c r="BO2895" s="6">
        <f t="shared" si="722"/>
        <v>1</v>
      </c>
      <c r="BP2895" s="6">
        <f t="shared" si="723"/>
        <v>0</v>
      </c>
      <c r="BQ2895" s="6">
        <f t="shared" si="724"/>
        <v>0</v>
      </c>
      <c r="BR2895" s="10" t="str">
        <f t="shared" si="725"/>
        <v>正常在售</v>
      </c>
      <c r="BS2895" s="6" t="str">
        <f t="shared" si="735"/>
        <v>利润款</v>
      </c>
    </row>
    <row r="2896" spans="1:71">
      <c r="A2896" s="6" t="str">
        <f t="shared" si="726"/>
        <v>CAB07Q8QN5CB</v>
      </c>
      <c r="B2896" s="6" t="str">
        <f t="shared" si="727"/>
        <v>CAX003S4EYNZ</v>
      </c>
      <c r="C2896" s="6" t="str">
        <f t="shared" si="728"/>
        <v>CAYCY795001</v>
      </c>
      <c r="D2896" s="6" t="str">
        <f t="shared" si="729"/>
        <v>CAB07Q8QN5CBYCY795001</v>
      </c>
      <c r="E2896" s="6" t="str">
        <f t="shared" si="730"/>
        <v>CAB07Q8QN5CBX003S4EYNZ</v>
      </c>
      <c r="F2896" s="6" t="str">
        <f t="shared" si="731"/>
        <v>CAYCY795001X003S4EYNZ</v>
      </c>
      <c r="G2896" s="6" t="str">
        <f t="shared" si="732"/>
        <v>CAYCY795001</v>
      </c>
      <c r="H2896" s="6" t="str">
        <f ca="1" t="shared" si="733"/>
        <v>老品</v>
      </c>
      <c r="I2896" s="10" t="str">
        <f t="shared" si="734"/>
        <v>D</v>
      </c>
      <c r="J2896" s="5" t="s">
        <v>12482</v>
      </c>
      <c r="K2896" s="5" t="s">
        <v>12483</v>
      </c>
      <c r="L2896" s="5" t="s">
        <v>11845</v>
      </c>
      <c r="M2896" s="5" t="s">
        <v>12048</v>
      </c>
      <c r="N2896" s="5" t="s">
        <v>12485</v>
      </c>
      <c r="O2896" s="5" t="s">
        <v>1207</v>
      </c>
      <c r="P2896" s="5" t="s">
        <v>4154</v>
      </c>
      <c r="Q2896" s="5" t="s">
        <v>4352</v>
      </c>
      <c r="R2896" s="5" t="s">
        <v>10</v>
      </c>
      <c r="S2896" s="5" t="s">
        <v>4339</v>
      </c>
      <c r="T2896" s="5" t="s">
        <v>4787</v>
      </c>
      <c r="U2896" s="5" t="s">
        <v>4340</v>
      </c>
      <c r="V2896" s="5" t="s">
        <v>4134</v>
      </c>
      <c r="W2896" s="5" t="s">
        <v>4122</v>
      </c>
      <c r="X2896" s="5" t="s">
        <v>4155</v>
      </c>
      <c r="Y2896" s="5" t="s">
        <v>4175</v>
      </c>
      <c r="Z2896" s="5" t="s">
        <v>4523</v>
      </c>
      <c r="AA2896" s="5" t="s">
        <v>4122</v>
      </c>
      <c r="AB2896" s="5" t="s">
        <v>4341</v>
      </c>
      <c r="AC2896" s="5" t="s">
        <v>12051</v>
      </c>
      <c r="AD2896" s="5" t="s">
        <v>4562</v>
      </c>
      <c r="AE2896" s="5" t="s">
        <v>4140</v>
      </c>
      <c r="AF2896" s="5" t="s">
        <v>2982</v>
      </c>
      <c r="AG2896" s="5" t="s">
        <v>4350</v>
      </c>
      <c r="AH2896" s="5" t="s">
        <v>4513</v>
      </c>
      <c r="AI2896" s="5" t="s">
        <v>4514</v>
      </c>
      <c r="AJ2896" s="5" t="s">
        <v>4345</v>
      </c>
      <c r="AK2896" s="5">
        <v>7.59</v>
      </c>
      <c r="AL2896" s="5" t="s">
        <v>4145</v>
      </c>
      <c r="AM2896" s="5" t="s">
        <v>4146</v>
      </c>
      <c r="AN2896" s="5" t="s">
        <v>4146</v>
      </c>
      <c r="AO2896" s="5">
        <v>25</v>
      </c>
      <c r="AP2896" s="5">
        <v>1</v>
      </c>
      <c r="AQ2896" s="5" t="s">
        <v>11794</v>
      </c>
      <c r="AR2896" s="5" t="s">
        <v>11795</v>
      </c>
      <c r="AS2896" s="5">
        <v>15</v>
      </c>
      <c r="AT2896" s="5">
        <v>40.8</v>
      </c>
      <c r="AU2896" s="5">
        <v>9.1</v>
      </c>
      <c r="AV2896" s="5">
        <v>5.2</v>
      </c>
      <c r="AW2896" s="5">
        <v>16.06</v>
      </c>
      <c r="AX2896" s="5">
        <v>3.58</v>
      </c>
      <c r="AY2896" s="5">
        <v>2.05</v>
      </c>
      <c r="AZ2896" s="5">
        <v>750</v>
      </c>
      <c r="BA2896" s="5">
        <v>1.66</v>
      </c>
      <c r="BB2896" s="5">
        <v>47.5</v>
      </c>
      <c r="BC2896" s="5">
        <v>42.5</v>
      </c>
      <c r="BD2896" s="5">
        <v>28.5</v>
      </c>
      <c r="BE2896" s="5">
        <v>18.7</v>
      </c>
      <c r="BF2896" s="5">
        <v>16.73</v>
      </c>
      <c r="BG2896" s="5">
        <v>11.22</v>
      </c>
      <c r="BH2896" s="5">
        <v>19.2</v>
      </c>
      <c r="BI2896" s="5">
        <v>42.38</v>
      </c>
      <c r="BM2896" s="6">
        <f t="shared" si="720"/>
        <v>1</v>
      </c>
      <c r="BN2896" s="10">
        <f t="shared" si="721"/>
        <v>0</v>
      </c>
      <c r="BO2896" s="6">
        <f t="shared" si="722"/>
        <v>1</v>
      </c>
      <c r="BP2896" s="6">
        <f t="shared" si="723"/>
        <v>0</v>
      </c>
      <c r="BQ2896" s="6">
        <f t="shared" si="724"/>
        <v>0</v>
      </c>
      <c r="BR2896" s="10" t="str">
        <f t="shared" si="725"/>
        <v>正常在售</v>
      </c>
      <c r="BS2896" s="6" t="str">
        <f t="shared" si="735"/>
        <v>利润款</v>
      </c>
    </row>
    <row r="2897" spans="1:71">
      <c r="A2897" s="6" t="str">
        <f t="shared" si="726"/>
        <v>MXB089N5CSNN</v>
      </c>
      <c r="B2897" s="6" t="str">
        <f t="shared" si="727"/>
        <v>MXX00454Y5JZ</v>
      </c>
      <c r="C2897" s="6" t="str">
        <f t="shared" si="728"/>
        <v>MXYCY795002</v>
      </c>
      <c r="D2897" s="6" t="str">
        <f t="shared" si="729"/>
        <v>MXB089N5CSNNYCY795002</v>
      </c>
      <c r="E2897" s="6" t="str">
        <f t="shared" si="730"/>
        <v>MXB089N5CSNNX00454Y5JZ</v>
      </c>
      <c r="F2897" s="6" t="str">
        <f t="shared" si="731"/>
        <v>MXYCY795002X00454Y5JZ</v>
      </c>
      <c r="G2897" s="6" t="str">
        <f t="shared" si="732"/>
        <v>MXYCY795002</v>
      </c>
      <c r="H2897" s="6" t="str">
        <f ca="1" t="shared" si="733"/>
        <v>待上架</v>
      </c>
      <c r="I2897" s="10" t="str">
        <f t="shared" si="734"/>
        <v>未维护</v>
      </c>
      <c r="J2897" s="5" t="s">
        <v>12486</v>
      </c>
      <c r="K2897" s="5" t="s">
        <v>12487</v>
      </c>
      <c r="L2897" s="5" t="s">
        <v>12484</v>
      </c>
      <c r="M2897" s="5" t="s">
        <v>12040</v>
      </c>
      <c r="N2897" s="5" t="s">
        <v>12488</v>
      </c>
      <c r="O2897" s="5" t="s">
        <v>1210</v>
      </c>
      <c r="P2897" s="5" t="s">
        <v>4120</v>
      </c>
      <c r="Q2897" s="5" t="s">
        <v>4349</v>
      </c>
      <c r="R2897" s="5" t="s">
        <v>8</v>
      </c>
      <c r="S2897" s="5" t="s">
        <v>4339</v>
      </c>
      <c r="T2897" s="5" t="s">
        <v>4787</v>
      </c>
      <c r="U2897" s="5" t="s">
        <v>4340</v>
      </c>
      <c r="V2897" s="5" t="s">
        <v>4134</v>
      </c>
      <c r="W2897" s="5" t="s">
        <v>4124</v>
      </c>
      <c r="X2897" s="5" t="s">
        <v>4124</v>
      </c>
      <c r="Y2897" s="5" t="s">
        <v>4184</v>
      </c>
      <c r="Z2897" s="5" t="s">
        <v>4124</v>
      </c>
      <c r="AA2897" s="5" t="s">
        <v>4124</v>
      </c>
      <c r="AB2897" s="5" t="s">
        <v>4124</v>
      </c>
      <c r="AE2897" s="5" t="s">
        <v>4299</v>
      </c>
      <c r="AF2897" s="5" t="s">
        <v>2975</v>
      </c>
      <c r="AG2897" s="5" t="s">
        <v>4350</v>
      </c>
      <c r="AH2897" s="5" t="s">
        <v>4142</v>
      </c>
      <c r="AI2897" s="5" t="s">
        <v>4514</v>
      </c>
      <c r="AJ2897" s="5" t="s">
        <v>4345</v>
      </c>
      <c r="AK2897" s="5">
        <v>194.34</v>
      </c>
      <c r="AL2897" s="5" t="s">
        <v>4145</v>
      </c>
      <c r="AM2897" s="5" t="s">
        <v>4146</v>
      </c>
      <c r="AN2897" s="5" t="s">
        <v>4146</v>
      </c>
      <c r="AO2897" s="5">
        <v>25</v>
      </c>
      <c r="AP2897" s="5">
        <v>1</v>
      </c>
      <c r="AQ2897" s="5" t="s">
        <v>11802</v>
      </c>
      <c r="AR2897" s="5" t="s">
        <v>11803</v>
      </c>
      <c r="AS2897" s="5">
        <v>15</v>
      </c>
      <c r="AT2897" s="5">
        <v>40.8</v>
      </c>
      <c r="AU2897" s="5">
        <v>9.1</v>
      </c>
      <c r="AV2897" s="5">
        <v>5.2</v>
      </c>
      <c r="AW2897" s="5">
        <v>16.06</v>
      </c>
      <c r="AX2897" s="5">
        <v>3.58</v>
      </c>
      <c r="AY2897" s="5">
        <v>2.05</v>
      </c>
      <c r="AZ2897" s="5">
        <v>751</v>
      </c>
      <c r="BA2897" s="5">
        <v>1.66</v>
      </c>
      <c r="BB2897" s="5">
        <v>47</v>
      </c>
      <c r="BC2897" s="5">
        <v>42.5</v>
      </c>
      <c r="BD2897" s="5">
        <v>29</v>
      </c>
      <c r="BE2897" s="5">
        <v>18.5</v>
      </c>
      <c r="BF2897" s="5">
        <v>16.73</v>
      </c>
      <c r="BG2897" s="5">
        <v>11.42</v>
      </c>
      <c r="BH2897" s="5">
        <v>19.4</v>
      </c>
      <c r="BI2897" s="5">
        <v>42.83</v>
      </c>
      <c r="BM2897" s="6">
        <f t="shared" si="720"/>
        <v>0</v>
      </c>
      <c r="BN2897" s="10">
        <f t="shared" si="721"/>
        <v>0</v>
      </c>
      <c r="BO2897" s="6">
        <f t="shared" si="722"/>
        <v>0</v>
      </c>
      <c r="BP2897" s="6">
        <f t="shared" si="723"/>
        <v>0</v>
      </c>
      <c r="BQ2897" s="6">
        <f t="shared" si="724"/>
        <v>1</v>
      </c>
      <c r="BR2897" s="10" t="str">
        <f t="shared" si="725"/>
        <v>待上架</v>
      </c>
      <c r="BS2897" s="6" t="str">
        <f t="shared" si="735"/>
        <v>待上架</v>
      </c>
    </row>
    <row r="2898" spans="1:71">
      <c r="A2898" s="6" t="str">
        <f t="shared" si="726"/>
        <v>CAB089N5CSNN</v>
      </c>
      <c r="B2898" s="6" t="str">
        <f t="shared" si="727"/>
        <v>CAX00454Y5JZ</v>
      </c>
      <c r="C2898" s="6" t="str">
        <f t="shared" si="728"/>
        <v>CAYCY795002</v>
      </c>
      <c r="D2898" s="6" t="str">
        <f t="shared" si="729"/>
        <v>CAB089N5CSNNYCY795002</v>
      </c>
      <c r="E2898" s="6" t="str">
        <f t="shared" si="730"/>
        <v>CAB089N5CSNNX00454Y5JZ</v>
      </c>
      <c r="F2898" s="6" t="str">
        <f t="shared" si="731"/>
        <v>CAYCY795002X00454Y5JZ</v>
      </c>
      <c r="G2898" s="6" t="str">
        <f t="shared" si="732"/>
        <v>CAYCY795002</v>
      </c>
      <c r="H2898" s="6" t="str">
        <f ca="1" t="shared" si="733"/>
        <v>老品</v>
      </c>
      <c r="I2898" s="10" t="str">
        <f t="shared" si="734"/>
        <v>D</v>
      </c>
      <c r="J2898" s="5" t="s">
        <v>12486</v>
      </c>
      <c r="K2898" s="5" t="s">
        <v>12487</v>
      </c>
      <c r="L2898" s="5" t="s">
        <v>11845</v>
      </c>
      <c r="M2898" s="5" t="s">
        <v>12040</v>
      </c>
      <c r="N2898" s="5" t="s">
        <v>12488</v>
      </c>
      <c r="O2898" s="5" t="s">
        <v>1210</v>
      </c>
      <c r="P2898" s="5" t="s">
        <v>4154</v>
      </c>
      <c r="Q2898" s="5" t="s">
        <v>4352</v>
      </c>
      <c r="R2898" s="5" t="s">
        <v>10</v>
      </c>
      <c r="S2898" s="5" t="s">
        <v>4339</v>
      </c>
      <c r="T2898" s="5" t="s">
        <v>4787</v>
      </c>
      <c r="U2898" s="5" t="s">
        <v>4340</v>
      </c>
      <c r="V2898" s="5" t="s">
        <v>4134</v>
      </c>
      <c r="W2898" s="5" t="s">
        <v>4122</v>
      </c>
      <c r="X2898" s="5" t="s">
        <v>4135</v>
      </c>
      <c r="Y2898" s="5" t="s">
        <v>4175</v>
      </c>
      <c r="Z2898" s="5" t="s">
        <v>4523</v>
      </c>
      <c r="AA2898" s="5" t="s">
        <v>4122</v>
      </c>
      <c r="AB2898" s="5" t="s">
        <v>4341</v>
      </c>
      <c r="AC2898" s="5" t="s">
        <v>8585</v>
      </c>
      <c r="AD2898" s="5" t="s">
        <v>4512</v>
      </c>
      <c r="AE2898" s="5" t="s">
        <v>4140</v>
      </c>
      <c r="AF2898" s="5" t="s">
        <v>2982</v>
      </c>
      <c r="AG2898" s="5" t="s">
        <v>4350</v>
      </c>
      <c r="AH2898" s="5" t="s">
        <v>4513</v>
      </c>
      <c r="AI2898" s="5" t="s">
        <v>4514</v>
      </c>
      <c r="AJ2898" s="5" t="s">
        <v>4345</v>
      </c>
      <c r="AK2898" s="5">
        <v>7.95</v>
      </c>
      <c r="AL2898" s="5" t="s">
        <v>4145</v>
      </c>
      <c r="AM2898" s="5" t="s">
        <v>4146</v>
      </c>
      <c r="AN2898" s="5" t="s">
        <v>4146</v>
      </c>
      <c r="AO2898" s="5">
        <v>25</v>
      </c>
      <c r="AP2898" s="5">
        <v>1</v>
      </c>
      <c r="AQ2898" s="5" t="s">
        <v>11802</v>
      </c>
      <c r="AR2898" s="5" t="s">
        <v>11803</v>
      </c>
      <c r="AS2898" s="5">
        <v>15</v>
      </c>
      <c r="AT2898" s="5">
        <v>40.8</v>
      </c>
      <c r="AU2898" s="5">
        <v>9.1</v>
      </c>
      <c r="AV2898" s="5">
        <v>5.2</v>
      </c>
      <c r="AW2898" s="5">
        <v>16.06</v>
      </c>
      <c r="AX2898" s="5">
        <v>3.58</v>
      </c>
      <c r="AY2898" s="5">
        <v>2.05</v>
      </c>
      <c r="AZ2898" s="5">
        <v>751</v>
      </c>
      <c r="BA2898" s="5">
        <v>1.66</v>
      </c>
      <c r="BB2898" s="5">
        <v>47</v>
      </c>
      <c r="BC2898" s="5">
        <v>42.5</v>
      </c>
      <c r="BD2898" s="5">
        <v>29</v>
      </c>
      <c r="BE2898" s="5">
        <v>18.5</v>
      </c>
      <c r="BF2898" s="5">
        <v>16.73</v>
      </c>
      <c r="BG2898" s="5">
        <v>11.42</v>
      </c>
      <c r="BH2898" s="5">
        <v>19.4</v>
      </c>
      <c r="BI2898" s="5">
        <v>42.83</v>
      </c>
      <c r="BM2898" s="6">
        <f t="shared" si="720"/>
        <v>1</v>
      </c>
      <c r="BN2898" s="10">
        <f t="shared" si="721"/>
        <v>0</v>
      </c>
      <c r="BO2898" s="6">
        <f t="shared" si="722"/>
        <v>1</v>
      </c>
      <c r="BP2898" s="6">
        <f t="shared" si="723"/>
        <v>0</v>
      </c>
      <c r="BQ2898" s="6">
        <f t="shared" si="724"/>
        <v>0</v>
      </c>
      <c r="BR2898" s="10" t="str">
        <f t="shared" si="725"/>
        <v>正常在售</v>
      </c>
      <c r="BS2898" s="6" t="str">
        <f t="shared" si="735"/>
        <v>利润款</v>
      </c>
    </row>
    <row r="2899" spans="1:71">
      <c r="A2899" s="6" t="str">
        <f t="shared" si="726"/>
        <v>USB089N5CSNN</v>
      </c>
      <c r="B2899" s="6" t="str">
        <f t="shared" si="727"/>
        <v>USX00454Y5JZ</v>
      </c>
      <c r="C2899" s="6" t="str">
        <f t="shared" si="728"/>
        <v>USYCY795002</v>
      </c>
      <c r="D2899" s="6" t="str">
        <f t="shared" si="729"/>
        <v>USB089N5CSNNYCY795002</v>
      </c>
      <c r="E2899" s="6" t="str">
        <f t="shared" si="730"/>
        <v>USB089N5CSNNX00454Y5JZ</v>
      </c>
      <c r="F2899" s="6" t="str">
        <f t="shared" si="731"/>
        <v>USYCY795002X00454Y5JZ</v>
      </c>
      <c r="G2899" s="6" t="str">
        <f t="shared" si="732"/>
        <v>USYCY795002</v>
      </c>
      <c r="H2899" s="6" t="str">
        <f ca="1" t="shared" si="733"/>
        <v>老品</v>
      </c>
      <c r="I2899" s="10" t="str">
        <f t="shared" si="734"/>
        <v>利润款</v>
      </c>
      <c r="J2899" s="5" t="s">
        <v>12486</v>
      </c>
      <c r="K2899" s="5" t="s">
        <v>12487</v>
      </c>
      <c r="L2899" s="5" t="s">
        <v>11840</v>
      </c>
      <c r="M2899" s="5" t="s">
        <v>12040</v>
      </c>
      <c r="N2899" s="5" t="s">
        <v>12488</v>
      </c>
      <c r="O2899" s="5" t="s">
        <v>1210</v>
      </c>
      <c r="P2899" s="5" t="s">
        <v>4154</v>
      </c>
      <c r="Q2899" s="5" t="s">
        <v>4338</v>
      </c>
      <c r="R2899" s="5" t="s">
        <v>2288</v>
      </c>
      <c r="S2899" s="5" t="s">
        <v>4339</v>
      </c>
      <c r="T2899" s="5" t="s">
        <v>4787</v>
      </c>
      <c r="U2899" s="5" t="s">
        <v>4340</v>
      </c>
      <c r="V2899" s="5" t="s">
        <v>4134</v>
      </c>
      <c r="W2899" s="5" t="s">
        <v>4122</v>
      </c>
      <c r="X2899" s="5" t="s">
        <v>4135</v>
      </c>
      <c r="Y2899" s="5" t="s">
        <v>4175</v>
      </c>
      <c r="Z2899" s="5" t="s">
        <v>4124</v>
      </c>
      <c r="AA2899" s="5" t="s">
        <v>4122</v>
      </c>
      <c r="AB2899" s="5" t="s">
        <v>4341</v>
      </c>
      <c r="AC2899" s="5" t="s">
        <v>8585</v>
      </c>
      <c r="AD2899" s="5" t="s">
        <v>4810</v>
      </c>
      <c r="AE2899" s="5" t="s">
        <v>4140</v>
      </c>
      <c r="AF2899" s="5" t="s">
        <v>3022</v>
      </c>
      <c r="AG2899" s="5" t="s">
        <v>4520</v>
      </c>
      <c r="AH2899" s="5" t="s">
        <v>3022</v>
      </c>
      <c r="AI2899" s="5" t="s">
        <v>4514</v>
      </c>
      <c r="AJ2899" s="5" t="s">
        <v>4345</v>
      </c>
      <c r="AK2899" s="5">
        <v>5.57</v>
      </c>
      <c r="AL2899" s="5" t="s">
        <v>4145</v>
      </c>
      <c r="AM2899" s="5" t="s">
        <v>4146</v>
      </c>
      <c r="AN2899" s="5" t="s">
        <v>4146</v>
      </c>
      <c r="AO2899" s="5">
        <v>25</v>
      </c>
      <c r="AP2899" s="5">
        <v>1</v>
      </c>
      <c r="AQ2899" s="5" t="s">
        <v>11802</v>
      </c>
      <c r="AR2899" s="5" t="s">
        <v>11803</v>
      </c>
      <c r="AS2899" s="5">
        <v>15</v>
      </c>
      <c r="AT2899" s="5">
        <v>40.8</v>
      </c>
      <c r="AU2899" s="5">
        <v>9.1</v>
      </c>
      <c r="AV2899" s="5">
        <v>5.2</v>
      </c>
      <c r="AW2899" s="5">
        <v>16.06</v>
      </c>
      <c r="AX2899" s="5">
        <v>3.58</v>
      </c>
      <c r="AY2899" s="5">
        <v>2.05</v>
      </c>
      <c r="AZ2899" s="5">
        <v>751</v>
      </c>
      <c r="BA2899" s="5">
        <v>1.66</v>
      </c>
      <c r="BB2899" s="5">
        <v>47</v>
      </c>
      <c r="BC2899" s="5">
        <v>42.5</v>
      </c>
      <c r="BD2899" s="5">
        <v>29</v>
      </c>
      <c r="BE2899" s="5">
        <v>18.5</v>
      </c>
      <c r="BF2899" s="5">
        <v>16.73</v>
      </c>
      <c r="BG2899" s="5">
        <v>11.42</v>
      </c>
      <c r="BH2899" s="5">
        <v>19.4</v>
      </c>
      <c r="BI2899" s="5">
        <v>42.83</v>
      </c>
      <c r="BM2899" s="6">
        <f t="shared" si="720"/>
        <v>1</v>
      </c>
      <c r="BN2899" s="10">
        <f t="shared" si="721"/>
        <v>0</v>
      </c>
      <c r="BO2899" s="6">
        <f t="shared" si="722"/>
        <v>1</v>
      </c>
      <c r="BP2899" s="6">
        <f t="shared" si="723"/>
        <v>0</v>
      </c>
      <c r="BQ2899" s="6">
        <f t="shared" si="724"/>
        <v>0</v>
      </c>
      <c r="BR2899" s="10" t="str">
        <f t="shared" si="725"/>
        <v>正常在售</v>
      </c>
      <c r="BS2899" s="6" t="str">
        <f t="shared" si="735"/>
        <v>利润款</v>
      </c>
    </row>
    <row r="2900" spans="1:71">
      <c r="A2900" s="6" t="str">
        <f t="shared" si="726"/>
        <v>CAB0DNM133KB</v>
      </c>
      <c r="B2900" s="6" t="str">
        <f t="shared" si="727"/>
        <v>CAX004H14KYL</v>
      </c>
      <c r="C2900" s="6" t="str">
        <f t="shared" si="728"/>
        <v>CAYCY795003</v>
      </c>
      <c r="D2900" s="6" t="str">
        <f t="shared" si="729"/>
        <v>CAB0DNM133KBYCY795003</v>
      </c>
      <c r="E2900" s="6" t="str">
        <f t="shared" si="730"/>
        <v>CAB0DNM133KBX004H14KYL</v>
      </c>
      <c r="F2900" s="6" t="str">
        <f t="shared" si="731"/>
        <v>CAYCY795003X004H14KYL</v>
      </c>
      <c r="G2900" s="6" t="str">
        <f t="shared" si="732"/>
        <v>CAYCY795003</v>
      </c>
      <c r="H2900" s="6" t="str">
        <f ca="1" t="shared" si="733"/>
        <v>老品</v>
      </c>
      <c r="I2900" s="10" t="str">
        <f t="shared" si="734"/>
        <v>D</v>
      </c>
      <c r="J2900" s="5" t="s">
        <v>12489</v>
      </c>
      <c r="K2900" s="5" t="s">
        <v>12490</v>
      </c>
      <c r="L2900" s="5" t="s">
        <v>11845</v>
      </c>
      <c r="M2900" s="5" t="s">
        <v>12491</v>
      </c>
      <c r="N2900" s="5" t="s">
        <v>12492</v>
      </c>
      <c r="O2900" s="5" t="s">
        <v>1213</v>
      </c>
      <c r="P2900" s="5" t="s">
        <v>4154</v>
      </c>
      <c r="Q2900" s="5" t="s">
        <v>4352</v>
      </c>
      <c r="R2900" s="5" t="s">
        <v>10</v>
      </c>
      <c r="S2900" s="5" t="s">
        <v>4339</v>
      </c>
      <c r="T2900" s="5" t="s">
        <v>4787</v>
      </c>
      <c r="U2900" s="5" t="s">
        <v>4340</v>
      </c>
      <c r="V2900" s="5" t="s">
        <v>4134</v>
      </c>
      <c r="W2900" s="5" t="s">
        <v>4122</v>
      </c>
      <c r="X2900" s="5" t="s">
        <v>4135</v>
      </c>
      <c r="Y2900" s="5" t="s">
        <v>4184</v>
      </c>
      <c r="Z2900" s="5" t="s">
        <v>4523</v>
      </c>
      <c r="AA2900" s="5" t="s">
        <v>4122</v>
      </c>
      <c r="AB2900" s="5" t="s">
        <v>4341</v>
      </c>
      <c r="AC2900" s="5" t="s">
        <v>5161</v>
      </c>
      <c r="AD2900" s="5" t="s">
        <v>5032</v>
      </c>
      <c r="AE2900" s="5" t="s">
        <v>4140</v>
      </c>
      <c r="AF2900" s="5" t="s">
        <v>2982</v>
      </c>
      <c r="AG2900" s="5" t="s">
        <v>4350</v>
      </c>
      <c r="AH2900" s="5" t="s">
        <v>4513</v>
      </c>
      <c r="AI2900" s="5" t="s">
        <v>4514</v>
      </c>
      <c r="AJ2900" s="5" t="s">
        <v>4345</v>
      </c>
      <c r="AK2900" s="5">
        <v>7.95</v>
      </c>
      <c r="AL2900" s="5" t="s">
        <v>4145</v>
      </c>
      <c r="AM2900" s="5" t="s">
        <v>4146</v>
      </c>
      <c r="AN2900" s="5" t="s">
        <v>4146</v>
      </c>
      <c r="AO2900" s="5">
        <v>25</v>
      </c>
      <c r="AP2900" s="5">
        <v>1</v>
      </c>
      <c r="AQ2900" s="5" t="s">
        <v>7549</v>
      </c>
      <c r="AR2900" s="5" t="s">
        <v>7550</v>
      </c>
      <c r="AS2900" s="5">
        <v>15</v>
      </c>
      <c r="AT2900" s="5">
        <v>40.8</v>
      </c>
      <c r="AU2900" s="5">
        <v>9.1</v>
      </c>
      <c r="AV2900" s="5">
        <v>5.2</v>
      </c>
      <c r="AW2900" s="5">
        <v>16.06</v>
      </c>
      <c r="AX2900" s="5">
        <v>3.58</v>
      </c>
      <c r="AY2900" s="5">
        <v>2.05</v>
      </c>
      <c r="AZ2900" s="5">
        <v>773.4</v>
      </c>
      <c r="BA2900" s="5">
        <v>1.71</v>
      </c>
      <c r="BB2900" s="5">
        <v>47</v>
      </c>
      <c r="BC2900" s="5">
        <v>42.5</v>
      </c>
      <c r="BD2900" s="5">
        <v>29</v>
      </c>
      <c r="BE2900" s="5">
        <v>18.5</v>
      </c>
      <c r="BF2900" s="5">
        <v>16.73</v>
      </c>
      <c r="BG2900" s="5">
        <v>11.42</v>
      </c>
      <c r="BH2900" s="5">
        <v>20.25</v>
      </c>
      <c r="BI2900" s="5">
        <v>44.7</v>
      </c>
      <c r="BM2900" s="6">
        <f t="shared" si="720"/>
        <v>0</v>
      </c>
      <c r="BN2900" s="10">
        <f t="shared" si="721"/>
        <v>0</v>
      </c>
      <c r="BO2900" s="6">
        <f t="shared" si="722"/>
        <v>1</v>
      </c>
      <c r="BP2900" s="6">
        <f t="shared" si="723"/>
        <v>0</v>
      </c>
      <c r="BQ2900" s="6">
        <f t="shared" si="724"/>
        <v>0</v>
      </c>
      <c r="BR2900" s="10" t="str">
        <f t="shared" si="725"/>
        <v>正常在售</v>
      </c>
      <c r="BS2900" s="6" t="str">
        <f t="shared" si="735"/>
        <v>普通款</v>
      </c>
    </row>
    <row r="2901" spans="1:71">
      <c r="A2901" s="6" t="str">
        <f t="shared" si="726"/>
        <v>MXB0DNM133KB</v>
      </c>
      <c r="B2901" s="6" t="str">
        <f t="shared" si="727"/>
        <v>MXX004H14KYL</v>
      </c>
      <c r="C2901" s="6" t="str">
        <f t="shared" si="728"/>
        <v>MXYCY795003</v>
      </c>
      <c r="D2901" s="6" t="str">
        <f t="shared" si="729"/>
        <v>MXB0DNM133KBYCY795003</v>
      </c>
      <c r="E2901" s="6" t="str">
        <f t="shared" si="730"/>
        <v>MXB0DNM133KBX004H14KYL</v>
      </c>
      <c r="F2901" s="6" t="str">
        <f t="shared" si="731"/>
        <v>MXYCY795003X004H14KYL</v>
      </c>
      <c r="G2901" s="6" t="str">
        <f t="shared" si="732"/>
        <v>MXYCY795003</v>
      </c>
      <c r="H2901" s="6" t="str">
        <f ca="1" t="shared" si="733"/>
        <v>待上架</v>
      </c>
      <c r="I2901" s="10" t="str">
        <f t="shared" si="734"/>
        <v>未维护</v>
      </c>
      <c r="J2901" s="5" t="s">
        <v>12489</v>
      </c>
      <c r="K2901" s="5" t="s">
        <v>12490</v>
      </c>
      <c r="L2901" s="5" t="s">
        <v>12484</v>
      </c>
      <c r="M2901" s="5" t="s">
        <v>12491</v>
      </c>
      <c r="N2901" s="5" t="s">
        <v>12492</v>
      </c>
      <c r="O2901" s="5" t="s">
        <v>1213</v>
      </c>
      <c r="P2901" s="5" t="s">
        <v>4120</v>
      </c>
      <c r="Q2901" s="5" t="s">
        <v>4349</v>
      </c>
      <c r="R2901" s="5" t="s">
        <v>8</v>
      </c>
      <c r="S2901" s="5" t="s">
        <v>4339</v>
      </c>
      <c r="T2901" s="5" t="s">
        <v>4787</v>
      </c>
      <c r="U2901" s="5" t="s">
        <v>4340</v>
      </c>
      <c r="V2901" s="5" t="s">
        <v>4134</v>
      </c>
      <c r="W2901" s="5" t="s">
        <v>4124</v>
      </c>
      <c r="X2901" s="5" t="s">
        <v>4124</v>
      </c>
      <c r="Y2901" s="5" t="s">
        <v>4299</v>
      </c>
      <c r="Z2901" s="5" t="s">
        <v>4124</v>
      </c>
      <c r="AA2901" s="5" t="s">
        <v>4124</v>
      </c>
      <c r="AB2901" s="5" t="s">
        <v>4124</v>
      </c>
      <c r="AE2901" s="5" t="s">
        <v>4299</v>
      </c>
      <c r="AF2901" s="5" t="s">
        <v>2975</v>
      </c>
      <c r="AG2901" s="5" t="s">
        <v>4350</v>
      </c>
      <c r="AH2901" s="5" t="s">
        <v>4142</v>
      </c>
      <c r="AI2901" s="5" t="s">
        <v>4514</v>
      </c>
      <c r="AJ2901" s="5" t="s">
        <v>4345</v>
      </c>
      <c r="AK2901" s="5">
        <v>194.34</v>
      </c>
      <c r="AL2901" s="5" t="s">
        <v>4145</v>
      </c>
      <c r="AM2901" s="5" t="s">
        <v>4146</v>
      </c>
      <c r="AN2901" s="5" t="s">
        <v>4146</v>
      </c>
      <c r="AO2901" s="5">
        <v>25</v>
      </c>
      <c r="AP2901" s="5">
        <v>1</v>
      </c>
      <c r="AQ2901" s="5" t="s">
        <v>7549</v>
      </c>
      <c r="AR2901" s="5" t="s">
        <v>7550</v>
      </c>
      <c r="AS2901" s="5">
        <v>15</v>
      </c>
      <c r="AT2901" s="5">
        <v>40.8</v>
      </c>
      <c r="AU2901" s="5">
        <v>9.1</v>
      </c>
      <c r="AV2901" s="5">
        <v>5.2</v>
      </c>
      <c r="AW2901" s="5">
        <v>16.06</v>
      </c>
      <c r="AX2901" s="5">
        <v>3.58</v>
      </c>
      <c r="AY2901" s="5">
        <v>2.05</v>
      </c>
      <c r="AZ2901" s="5">
        <v>773.4</v>
      </c>
      <c r="BA2901" s="5">
        <v>1.71</v>
      </c>
      <c r="BB2901" s="5">
        <v>47</v>
      </c>
      <c r="BC2901" s="5">
        <v>42.5</v>
      </c>
      <c r="BD2901" s="5">
        <v>29</v>
      </c>
      <c r="BE2901" s="5">
        <v>18.5</v>
      </c>
      <c r="BF2901" s="5">
        <v>16.73</v>
      </c>
      <c r="BG2901" s="5">
        <v>11.42</v>
      </c>
      <c r="BH2901" s="5">
        <v>20.25</v>
      </c>
      <c r="BI2901" s="5">
        <v>44.7</v>
      </c>
      <c r="BM2901" s="6">
        <f t="shared" si="720"/>
        <v>0</v>
      </c>
      <c r="BN2901" s="10">
        <f t="shared" si="721"/>
        <v>0</v>
      </c>
      <c r="BO2901" s="6">
        <f t="shared" si="722"/>
        <v>0</v>
      </c>
      <c r="BP2901" s="6">
        <f t="shared" si="723"/>
        <v>0</v>
      </c>
      <c r="BQ2901" s="6">
        <f t="shared" si="724"/>
        <v>1</v>
      </c>
      <c r="BR2901" s="10" t="str">
        <f t="shared" si="725"/>
        <v>待上架</v>
      </c>
      <c r="BS2901" s="6" t="str">
        <f t="shared" si="735"/>
        <v>待上架</v>
      </c>
    </row>
    <row r="2902" spans="1:71">
      <c r="A2902" s="6" t="str">
        <f t="shared" si="726"/>
        <v>USB0DNM133KB</v>
      </c>
      <c r="B2902" s="6" t="str">
        <f t="shared" si="727"/>
        <v>USX004H14KYL</v>
      </c>
      <c r="C2902" s="6" t="str">
        <f t="shared" si="728"/>
        <v>USYCY795003</v>
      </c>
      <c r="D2902" s="6" t="str">
        <f t="shared" si="729"/>
        <v>USB0DNM133KBYCY795003</v>
      </c>
      <c r="E2902" s="6" t="str">
        <f t="shared" si="730"/>
        <v>USB0DNM133KBX004H14KYL</v>
      </c>
      <c r="F2902" s="6" t="str">
        <f t="shared" si="731"/>
        <v>USYCY795003X004H14KYL</v>
      </c>
      <c r="G2902" s="6" t="str">
        <f t="shared" si="732"/>
        <v>USYCY795003</v>
      </c>
      <c r="H2902" s="6" t="str">
        <f ca="1" t="shared" si="733"/>
        <v>老品</v>
      </c>
      <c r="I2902" s="10" t="str">
        <f t="shared" si="734"/>
        <v>利润款</v>
      </c>
      <c r="J2902" s="5" t="s">
        <v>12489</v>
      </c>
      <c r="K2902" s="5" t="s">
        <v>12490</v>
      </c>
      <c r="L2902" s="5" t="s">
        <v>11840</v>
      </c>
      <c r="M2902" s="5" t="s">
        <v>12491</v>
      </c>
      <c r="N2902" s="5" t="s">
        <v>12492</v>
      </c>
      <c r="O2902" s="5" t="s">
        <v>1213</v>
      </c>
      <c r="P2902" s="5" t="s">
        <v>4154</v>
      </c>
      <c r="Q2902" s="5" t="s">
        <v>4338</v>
      </c>
      <c r="R2902" s="5" t="s">
        <v>2288</v>
      </c>
      <c r="S2902" s="5" t="s">
        <v>4339</v>
      </c>
      <c r="T2902" s="5" t="s">
        <v>4787</v>
      </c>
      <c r="U2902" s="5" t="s">
        <v>4340</v>
      </c>
      <c r="V2902" s="5" t="s">
        <v>4134</v>
      </c>
      <c r="W2902" s="5" t="s">
        <v>4122</v>
      </c>
      <c r="X2902" s="5" t="s">
        <v>4135</v>
      </c>
      <c r="Y2902" s="5" t="s">
        <v>4175</v>
      </c>
      <c r="Z2902" s="5" t="s">
        <v>4124</v>
      </c>
      <c r="AA2902" s="5" t="s">
        <v>4122</v>
      </c>
      <c r="AB2902" s="5" t="s">
        <v>4341</v>
      </c>
      <c r="AC2902" s="5" t="s">
        <v>5612</v>
      </c>
      <c r="AD2902" s="5" t="s">
        <v>5574</v>
      </c>
      <c r="AE2902" s="5" t="s">
        <v>4140</v>
      </c>
      <c r="AF2902" s="5" t="s">
        <v>3022</v>
      </c>
      <c r="AG2902" s="5" t="s">
        <v>4520</v>
      </c>
      <c r="AH2902" s="5" t="s">
        <v>3022</v>
      </c>
      <c r="AI2902" s="5" t="s">
        <v>4514</v>
      </c>
      <c r="AJ2902" s="5" t="s">
        <v>4345</v>
      </c>
      <c r="AK2902" s="5">
        <v>5.57</v>
      </c>
      <c r="AL2902" s="5" t="s">
        <v>4145</v>
      </c>
      <c r="AM2902" s="5" t="s">
        <v>4146</v>
      </c>
      <c r="AN2902" s="5" t="s">
        <v>4146</v>
      </c>
      <c r="AO2902" s="5">
        <v>25</v>
      </c>
      <c r="AP2902" s="5">
        <v>1</v>
      </c>
      <c r="AQ2902" s="5" t="s">
        <v>7549</v>
      </c>
      <c r="AR2902" s="5" t="s">
        <v>7550</v>
      </c>
      <c r="AS2902" s="5">
        <v>15</v>
      </c>
      <c r="AT2902" s="5">
        <v>40.8</v>
      </c>
      <c r="AU2902" s="5">
        <v>9.1</v>
      </c>
      <c r="AV2902" s="5">
        <v>5.2</v>
      </c>
      <c r="AW2902" s="5">
        <v>16.06</v>
      </c>
      <c r="AX2902" s="5">
        <v>3.58</v>
      </c>
      <c r="AY2902" s="5">
        <v>2.05</v>
      </c>
      <c r="AZ2902" s="5">
        <v>773.4</v>
      </c>
      <c r="BA2902" s="5">
        <v>1.71</v>
      </c>
      <c r="BB2902" s="5">
        <v>47</v>
      </c>
      <c r="BC2902" s="5">
        <v>42.5</v>
      </c>
      <c r="BD2902" s="5">
        <v>29</v>
      </c>
      <c r="BE2902" s="5">
        <v>18.5</v>
      </c>
      <c r="BF2902" s="5">
        <v>16.73</v>
      </c>
      <c r="BG2902" s="5">
        <v>11.42</v>
      </c>
      <c r="BH2902" s="5">
        <v>20.25</v>
      </c>
      <c r="BI2902" s="5">
        <v>44.7</v>
      </c>
      <c r="BM2902" s="6">
        <f t="shared" si="720"/>
        <v>0</v>
      </c>
      <c r="BN2902" s="10">
        <f t="shared" si="721"/>
        <v>0</v>
      </c>
      <c r="BO2902" s="6">
        <f t="shared" si="722"/>
        <v>1</v>
      </c>
      <c r="BP2902" s="6">
        <f t="shared" si="723"/>
        <v>0</v>
      </c>
      <c r="BQ2902" s="6">
        <f t="shared" si="724"/>
        <v>0</v>
      </c>
      <c r="BR2902" s="10" t="str">
        <f t="shared" si="725"/>
        <v>正常在售</v>
      </c>
      <c r="BS2902" s="6" t="str">
        <f t="shared" si="735"/>
        <v>利润款</v>
      </c>
    </row>
    <row r="2903" spans="1:71">
      <c r="A2903" s="6" t="str">
        <f t="shared" si="726"/>
        <v>USB0DQL8NS3Z</v>
      </c>
      <c r="B2903" s="6" t="str">
        <f t="shared" si="727"/>
        <v>USX004I4HHB5</v>
      </c>
      <c r="C2903" s="6" t="str">
        <f t="shared" si="728"/>
        <v>USYCY795004</v>
      </c>
      <c r="D2903" s="6" t="str">
        <f t="shared" si="729"/>
        <v>USB0DQL8NS3ZYCY795004</v>
      </c>
      <c r="E2903" s="6" t="str">
        <f t="shared" si="730"/>
        <v>USB0DQL8NS3ZX004I4HHB5</v>
      </c>
      <c r="F2903" s="6" t="str">
        <f t="shared" si="731"/>
        <v>USYCY795004X004I4HHB5</v>
      </c>
      <c r="G2903" s="6" t="str">
        <f t="shared" si="732"/>
        <v>USYCY795004</v>
      </c>
      <c r="H2903" s="6" t="str">
        <f ca="1" t="shared" si="733"/>
        <v>老品</v>
      </c>
      <c r="I2903" s="10" t="str">
        <f t="shared" si="734"/>
        <v>普通款</v>
      </c>
      <c r="J2903" s="5" t="s">
        <v>12493</v>
      </c>
      <c r="K2903" s="5" t="s">
        <v>12494</v>
      </c>
      <c r="L2903" s="5" t="s">
        <v>11840</v>
      </c>
      <c r="M2903" s="5" t="s">
        <v>12495</v>
      </c>
      <c r="N2903" s="5" t="s">
        <v>12496</v>
      </c>
      <c r="O2903" s="5" t="s">
        <v>1216</v>
      </c>
      <c r="P2903" s="5" t="s">
        <v>4154</v>
      </c>
      <c r="Q2903" s="5" t="s">
        <v>4338</v>
      </c>
      <c r="R2903" s="5" t="s">
        <v>2288</v>
      </c>
      <c r="S2903" s="5" t="s">
        <v>4339</v>
      </c>
      <c r="T2903" s="5" t="s">
        <v>4787</v>
      </c>
      <c r="U2903" s="5" t="s">
        <v>4340</v>
      </c>
      <c r="V2903" s="5" t="s">
        <v>4134</v>
      </c>
      <c r="W2903" s="5" t="s">
        <v>4122</v>
      </c>
      <c r="X2903" s="5" t="s">
        <v>4135</v>
      </c>
      <c r="Y2903" s="5" t="s">
        <v>4184</v>
      </c>
      <c r="Z2903" s="5" t="s">
        <v>4124</v>
      </c>
      <c r="AA2903" s="5" t="s">
        <v>4122</v>
      </c>
      <c r="AB2903" s="5" t="s">
        <v>4341</v>
      </c>
      <c r="AC2903" s="5" t="s">
        <v>12497</v>
      </c>
      <c r="AD2903" s="5" t="s">
        <v>5574</v>
      </c>
      <c r="AE2903" s="5" t="s">
        <v>4140</v>
      </c>
      <c r="AF2903" s="5" t="s">
        <v>3022</v>
      </c>
      <c r="AG2903" s="5" t="s">
        <v>4520</v>
      </c>
      <c r="AH2903" s="5" t="s">
        <v>3022</v>
      </c>
      <c r="AI2903" s="5" t="s">
        <v>4514</v>
      </c>
      <c r="AJ2903" s="5" t="s">
        <v>4345</v>
      </c>
      <c r="AK2903" s="5">
        <v>5.57</v>
      </c>
      <c r="AL2903" s="5" t="s">
        <v>4145</v>
      </c>
      <c r="AM2903" s="5" t="s">
        <v>4146</v>
      </c>
      <c r="AN2903" s="5" t="s">
        <v>4146</v>
      </c>
      <c r="AO2903" s="5">
        <v>25</v>
      </c>
      <c r="AP2903" s="5">
        <v>1</v>
      </c>
      <c r="AQ2903" s="5" t="s">
        <v>7549</v>
      </c>
      <c r="AR2903" s="5" t="s">
        <v>7550</v>
      </c>
      <c r="AS2903" s="5">
        <v>15</v>
      </c>
      <c r="AT2903" s="5">
        <v>40.8</v>
      </c>
      <c r="AU2903" s="5">
        <v>9.1</v>
      </c>
      <c r="AV2903" s="5">
        <v>5.2</v>
      </c>
      <c r="AW2903" s="5">
        <v>16.06</v>
      </c>
      <c r="AX2903" s="5">
        <v>3.58</v>
      </c>
      <c r="AY2903" s="5">
        <v>2.05</v>
      </c>
      <c r="AZ2903" s="5">
        <v>720</v>
      </c>
      <c r="BA2903" s="5">
        <v>1.59</v>
      </c>
      <c r="BB2903" s="5">
        <v>47</v>
      </c>
      <c r="BC2903" s="5">
        <v>42.5</v>
      </c>
      <c r="BD2903" s="5">
        <v>29</v>
      </c>
      <c r="BE2903" s="5">
        <v>18.5</v>
      </c>
      <c r="BF2903" s="5">
        <v>16.73</v>
      </c>
      <c r="BG2903" s="5">
        <v>11.42</v>
      </c>
      <c r="BH2903" s="5">
        <v>18.8</v>
      </c>
      <c r="BI2903" s="5">
        <v>41.5</v>
      </c>
      <c r="BM2903" s="6">
        <f t="shared" si="720"/>
        <v>0</v>
      </c>
      <c r="BN2903" s="10">
        <f t="shared" si="721"/>
        <v>0</v>
      </c>
      <c r="BO2903" s="6">
        <f t="shared" si="722"/>
        <v>1</v>
      </c>
      <c r="BP2903" s="6">
        <f t="shared" si="723"/>
        <v>0</v>
      </c>
      <c r="BQ2903" s="6">
        <f t="shared" si="724"/>
        <v>0</v>
      </c>
      <c r="BR2903" s="10" t="str">
        <f t="shared" si="725"/>
        <v>正常在售</v>
      </c>
      <c r="BS2903" s="6" t="str">
        <f t="shared" si="735"/>
        <v>普通款</v>
      </c>
    </row>
    <row r="2904" spans="1:71">
      <c r="A2904" s="6" t="str">
        <f t="shared" si="726"/>
        <v>MXB0DQL8NS3Z</v>
      </c>
      <c r="B2904" s="6" t="str">
        <f t="shared" si="727"/>
        <v>MXX004I4HHB5</v>
      </c>
      <c r="C2904" s="6" t="str">
        <f t="shared" si="728"/>
        <v>MXYCY795004</v>
      </c>
      <c r="D2904" s="6" t="str">
        <f t="shared" si="729"/>
        <v>MXB0DQL8NS3ZYCY795004</v>
      </c>
      <c r="E2904" s="6" t="str">
        <f t="shared" si="730"/>
        <v>MXB0DQL8NS3ZX004I4HHB5</v>
      </c>
      <c r="F2904" s="6" t="str">
        <f t="shared" si="731"/>
        <v>MXYCY795004X004I4HHB5</v>
      </c>
      <c r="G2904" s="6" t="str">
        <f t="shared" si="732"/>
        <v>MXYCY795004</v>
      </c>
      <c r="H2904" s="6" t="str">
        <f ca="1" t="shared" si="733"/>
        <v>待上架</v>
      </c>
      <c r="I2904" s="10" t="str">
        <f t="shared" si="734"/>
        <v>未维护</v>
      </c>
      <c r="J2904" s="5" t="s">
        <v>12493</v>
      </c>
      <c r="K2904" s="5" t="s">
        <v>12494</v>
      </c>
      <c r="L2904" s="5" t="s">
        <v>12484</v>
      </c>
      <c r="M2904" s="5" t="s">
        <v>12495</v>
      </c>
      <c r="N2904" s="5" t="s">
        <v>12496</v>
      </c>
      <c r="O2904" s="5" t="s">
        <v>1216</v>
      </c>
      <c r="P2904" s="5" t="s">
        <v>4120</v>
      </c>
      <c r="Q2904" s="5" t="s">
        <v>4349</v>
      </c>
      <c r="R2904" s="5" t="s">
        <v>8</v>
      </c>
      <c r="S2904" s="5" t="s">
        <v>4339</v>
      </c>
      <c r="T2904" s="5" t="s">
        <v>4787</v>
      </c>
      <c r="U2904" s="5" t="s">
        <v>4340</v>
      </c>
      <c r="V2904" s="5" t="s">
        <v>4134</v>
      </c>
      <c r="W2904" s="5" t="s">
        <v>4124</v>
      </c>
      <c r="X2904" s="5" t="s">
        <v>4124</v>
      </c>
      <c r="Y2904" s="5" t="s">
        <v>4299</v>
      </c>
      <c r="Z2904" s="5" t="s">
        <v>4124</v>
      </c>
      <c r="AA2904" s="5" t="s">
        <v>4124</v>
      </c>
      <c r="AB2904" s="5" t="s">
        <v>4124</v>
      </c>
      <c r="AE2904" s="5" t="s">
        <v>4299</v>
      </c>
      <c r="AF2904" s="5" t="s">
        <v>2975</v>
      </c>
      <c r="AG2904" s="5" t="s">
        <v>4350</v>
      </c>
      <c r="AH2904" s="5" t="s">
        <v>4142</v>
      </c>
      <c r="AI2904" s="5" t="s">
        <v>4514</v>
      </c>
      <c r="AJ2904" s="5" t="s">
        <v>4345</v>
      </c>
      <c r="AK2904" s="5">
        <v>194.34</v>
      </c>
      <c r="AL2904" s="5" t="s">
        <v>4145</v>
      </c>
      <c r="AM2904" s="5" t="s">
        <v>4146</v>
      </c>
      <c r="AN2904" s="5" t="s">
        <v>4146</v>
      </c>
      <c r="AO2904" s="5">
        <v>25</v>
      </c>
      <c r="AP2904" s="5">
        <v>1</v>
      </c>
      <c r="AQ2904" s="5" t="s">
        <v>7549</v>
      </c>
      <c r="AR2904" s="5" t="s">
        <v>7550</v>
      </c>
      <c r="AS2904" s="5">
        <v>15</v>
      </c>
      <c r="AT2904" s="5">
        <v>40.8</v>
      </c>
      <c r="AU2904" s="5">
        <v>9.1</v>
      </c>
      <c r="AV2904" s="5">
        <v>5.2</v>
      </c>
      <c r="AW2904" s="5">
        <v>16.06</v>
      </c>
      <c r="AX2904" s="5">
        <v>3.58</v>
      </c>
      <c r="AY2904" s="5">
        <v>2.05</v>
      </c>
      <c r="AZ2904" s="5">
        <v>720</v>
      </c>
      <c r="BA2904" s="5">
        <v>1.59</v>
      </c>
      <c r="BB2904" s="5">
        <v>47</v>
      </c>
      <c r="BC2904" s="5">
        <v>42.5</v>
      </c>
      <c r="BD2904" s="5">
        <v>29</v>
      </c>
      <c r="BE2904" s="5">
        <v>18.5</v>
      </c>
      <c r="BF2904" s="5">
        <v>16.73</v>
      </c>
      <c r="BG2904" s="5">
        <v>11.42</v>
      </c>
      <c r="BH2904" s="5">
        <v>18.8</v>
      </c>
      <c r="BI2904" s="5">
        <v>41.5</v>
      </c>
      <c r="BM2904" s="6">
        <f t="shared" si="720"/>
        <v>0</v>
      </c>
      <c r="BN2904" s="10">
        <f t="shared" si="721"/>
        <v>0</v>
      </c>
      <c r="BO2904" s="6">
        <f t="shared" si="722"/>
        <v>0</v>
      </c>
      <c r="BP2904" s="6">
        <f t="shared" si="723"/>
        <v>0</v>
      </c>
      <c r="BQ2904" s="6">
        <f t="shared" si="724"/>
        <v>1</v>
      </c>
      <c r="BR2904" s="10" t="str">
        <f t="shared" si="725"/>
        <v>待上架</v>
      </c>
      <c r="BS2904" s="6" t="str">
        <f t="shared" si="735"/>
        <v>待上架</v>
      </c>
    </row>
    <row r="2905" spans="1:71">
      <c r="A2905" s="6" t="str">
        <f t="shared" si="726"/>
        <v>USB0C7QNVKM6</v>
      </c>
      <c r="B2905" s="6" t="str">
        <f t="shared" si="727"/>
        <v>USX003US557X</v>
      </c>
      <c r="C2905" s="6" t="str">
        <f t="shared" si="728"/>
        <v>USYCY797001</v>
      </c>
      <c r="D2905" s="6" t="str">
        <f t="shared" si="729"/>
        <v>USB0C7QNVKM6YCY797001</v>
      </c>
      <c r="E2905" s="6" t="str">
        <f t="shared" si="730"/>
        <v>USB0C7QNVKM6X003US557X</v>
      </c>
      <c r="F2905" s="6" t="str">
        <f t="shared" si="731"/>
        <v>USYCY797001X003US557X</v>
      </c>
      <c r="G2905" s="6" t="str">
        <f t="shared" si="732"/>
        <v>USYCY797001</v>
      </c>
      <c r="H2905" s="6" t="str">
        <f ca="1" t="shared" si="733"/>
        <v>老品</v>
      </c>
      <c r="I2905" s="10" t="str">
        <f t="shared" si="734"/>
        <v>停售</v>
      </c>
      <c r="J2905" s="5" t="s">
        <v>12498</v>
      </c>
      <c r="K2905" s="5" t="s">
        <v>12499</v>
      </c>
      <c r="L2905" s="5" t="s">
        <v>12500</v>
      </c>
      <c r="M2905" s="5" t="s">
        <v>12500</v>
      </c>
      <c r="N2905" s="5" t="s">
        <v>12501</v>
      </c>
      <c r="O2905" s="5" t="s">
        <v>12502</v>
      </c>
      <c r="P2905" s="5" t="s">
        <v>4120</v>
      </c>
      <c r="Q2905" s="5" t="s">
        <v>4338</v>
      </c>
      <c r="R2905" s="5" t="s">
        <v>2288</v>
      </c>
      <c r="S2905" s="5" t="s">
        <v>4339</v>
      </c>
      <c r="T2905" s="5" t="s">
        <v>2993</v>
      </c>
      <c r="U2905" s="5" t="s">
        <v>4340</v>
      </c>
      <c r="V2905" s="5" t="s">
        <v>4134</v>
      </c>
      <c r="W2905" s="5" t="s">
        <v>4120</v>
      </c>
      <c r="X2905" s="5" t="s">
        <v>4135</v>
      </c>
      <c r="Y2905" s="5" t="s">
        <v>4136</v>
      </c>
      <c r="Z2905" s="5" t="s">
        <v>4124</v>
      </c>
      <c r="AA2905" s="5" t="s">
        <v>4120</v>
      </c>
      <c r="AB2905" s="5" t="s">
        <v>4137</v>
      </c>
      <c r="AC2905" s="5" t="s">
        <v>12503</v>
      </c>
      <c r="AD2905" s="5" t="s">
        <v>5108</v>
      </c>
      <c r="AE2905" s="5" t="s">
        <v>4140</v>
      </c>
      <c r="AF2905" s="5" t="s">
        <v>12354</v>
      </c>
      <c r="AG2905" s="5" t="s">
        <v>4343</v>
      </c>
      <c r="AH2905" s="5" t="s">
        <v>12354</v>
      </c>
      <c r="AI2905" s="5" t="s">
        <v>4344</v>
      </c>
      <c r="AJ2905" s="5" t="s">
        <v>4345</v>
      </c>
      <c r="AK2905" s="5">
        <v>3.13</v>
      </c>
      <c r="AL2905" s="5" t="s">
        <v>4145</v>
      </c>
      <c r="AM2905" s="5" t="s">
        <v>4146</v>
      </c>
      <c r="AN2905" s="5" t="s">
        <v>4146</v>
      </c>
      <c r="AO2905" s="5">
        <v>150</v>
      </c>
      <c r="AP2905" s="5">
        <v>500</v>
      </c>
      <c r="AR2905" s="5" t="s">
        <v>12504</v>
      </c>
      <c r="AS2905" s="5">
        <v>10</v>
      </c>
      <c r="AT2905" s="5">
        <v>41</v>
      </c>
      <c r="AU2905" s="5">
        <v>5.7</v>
      </c>
      <c r="AV2905" s="5">
        <v>2.5</v>
      </c>
      <c r="AW2905" s="5">
        <v>16.14</v>
      </c>
      <c r="AX2905" s="5">
        <v>2.24</v>
      </c>
      <c r="AY2905" s="5">
        <v>0.98</v>
      </c>
      <c r="AZ2905" s="5">
        <v>131</v>
      </c>
      <c r="BA2905" s="5">
        <v>0.29</v>
      </c>
      <c r="BB2905" s="5">
        <v>50</v>
      </c>
      <c r="BC2905" s="5">
        <v>44</v>
      </c>
      <c r="BD2905" s="5">
        <v>33</v>
      </c>
      <c r="BE2905" s="5">
        <v>19.69</v>
      </c>
      <c r="BF2905" s="5">
        <v>17.32</v>
      </c>
      <c r="BG2905" s="5">
        <v>12.99</v>
      </c>
      <c r="BH2905" s="5">
        <v>19.4</v>
      </c>
      <c r="BI2905" s="5">
        <v>42.83</v>
      </c>
      <c r="BM2905" s="6">
        <f t="shared" si="720"/>
        <v>1</v>
      </c>
      <c r="BN2905" s="10">
        <f t="shared" si="721"/>
        <v>0</v>
      </c>
      <c r="BO2905" s="6">
        <f t="shared" si="722"/>
        <v>0</v>
      </c>
      <c r="BP2905" s="6">
        <f t="shared" si="723"/>
        <v>0</v>
      </c>
      <c r="BQ2905" s="6">
        <f t="shared" si="724"/>
        <v>0</v>
      </c>
      <c r="BR2905" s="10" t="str">
        <f t="shared" si="725"/>
        <v>停售</v>
      </c>
      <c r="BS2905" s="6" t="str">
        <f t="shared" si="735"/>
        <v>停售</v>
      </c>
    </row>
    <row r="2906" spans="1:71">
      <c r="A2906" s="6" t="str">
        <f t="shared" si="726"/>
        <v>USB0CCVGG18S</v>
      </c>
      <c r="B2906" s="6" t="str">
        <f t="shared" si="727"/>
        <v>USX003WP90TX</v>
      </c>
      <c r="C2906" s="6" t="str">
        <f t="shared" si="728"/>
        <v>USYCY798001</v>
      </c>
      <c r="D2906" s="6" t="str">
        <f t="shared" si="729"/>
        <v>USB0CCVGG18SYCY798001</v>
      </c>
      <c r="E2906" s="6" t="str">
        <f t="shared" si="730"/>
        <v>USB0CCVGG18SX003WP90TX</v>
      </c>
      <c r="F2906" s="6" t="str">
        <f t="shared" si="731"/>
        <v>USYCY798001X003WP90TX</v>
      </c>
      <c r="G2906" s="6" t="str">
        <f t="shared" si="732"/>
        <v>USYCY798001</v>
      </c>
      <c r="H2906" s="6" t="str">
        <f ca="1" t="shared" si="733"/>
        <v>老品</v>
      </c>
      <c r="I2906" s="10" t="str">
        <f t="shared" si="734"/>
        <v>停售</v>
      </c>
      <c r="J2906" s="5" t="s">
        <v>12505</v>
      </c>
      <c r="K2906" s="5" t="s">
        <v>12506</v>
      </c>
      <c r="L2906" s="5" t="s">
        <v>8722</v>
      </c>
      <c r="M2906" s="5" t="s">
        <v>12507</v>
      </c>
      <c r="N2906" s="5" t="s">
        <v>12508</v>
      </c>
      <c r="O2906" s="5" t="s">
        <v>1218</v>
      </c>
      <c r="P2906" s="5" t="s">
        <v>4120</v>
      </c>
      <c r="Q2906" s="5" t="s">
        <v>4338</v>
      </c>
      <c r="R2906" s="5" t="s">
        <v>2288</v>
      </c>
      <c r="S2906" s="5" t="s">
        <v>4339</v>
      </c>
      <c r="T2906" s="5" t="s">
        <v>3000</v>
      </c>
      <c r="U2906" s="5" t="s">
        <v>4340</v>
      </c>
      <c r="V2906" s="5" t="s">
        <v>4134</v>
      </c>
      <c r="W2906" s="5" t="s">
        <v>4120</v>
      </c>
      <c r="X2906" s="5" t="s">
        <v>4155</v>
      </c>
      <c r="Y2906" s="5" t="s">
        <v>4136</v>
      </c>
      <c r="Z2906" s="5" t="s">
        <v>4124</v>
      </c>
      <c r="AA2906" s="5" t="s">
        <v>4122</v>
      </c>
      <c r="AB2906" s="5" t="s">
        <v>4341</v>
      </c>
      <c r="AC2906" s="5" t="s">
        <v>6873</v>
      </c>
      <c r="AD2906" s="5" t="s">
        <v>5415</v>
      </c>
      <c r="AE2906" s="5" t="s">
        <v>4140</v>
      </c>
      <c r="AF2906" s="5" t="s">
        <v>3025</v>
      </c>
      <c r="AG2906" s="5" t="s">
        <v>4861</v>
      </c>
      <c r="AH2906" s="5" t="s">
        <v>3025</v>
      </c>
      <c r="AI2906" s="5" t="s">
        <v>5789</v>
      </c>
      <c r="AJ2906" s="5" t="s">
        <v>4345</v>
      </c>
      <c r="AK2906" s="5">
        <v>7.08</v>
      </c>
      <c r="AL2906" s="5" t="s">
        <v>4145</v>
      </c>
      <c r="AM2906" s="5" t="s">
        <v>4146</v>
      </c>
      <c r="AN2906" s="5" t="s">
        <v>4146</v>
      </c>
      <c r="AO2906" s="5">
        <v>14</v>
      </c>
      <c r="AP2906" s="5">
        <v>1000</v>
      </c>
      <c r="AQ2906" s="5" t="s">
        <v>7830</v>
      </c>
      <c r="AR2906" s="5" t="s">
        <v>7831</v>
      </c>
      <c r="AS2906" s="5">
        <v>45</v>
      </c>
      <c r="AT2906" s="5">
        <v>36</v>
      </c>
      <c r="AU2906" s="5">
        <v>24</v>
      </c>
      <c r="AV2906" s="5">
        <v>8</v>
      </c>
      <c r="AW2906" s="5">
        <v>14.17</v>
      </c>
      <c r="AX2906" s="5">
        <v>9.45</v>
      </c>
      <c r="AY2906" s="5">
        <v>3.15</v>
      </c>
      <c r="AZ2906" s="5">
        <v>1000</v>
      </c>
      <c r="BA2906" s="5">
        <v>2.21</v>
      </c>
      <c r="BB2906" s="5">
        <v>53</v>
      </c>
      <c r="BC2906" s="5">
        <v>42</v>
      </c>
      <c r="BD2906" s="5">
        <v>39</v>
      </c>
      <c r="BE2906" s="5">
        <v>20.87</v>
      </c>
      <c r="BF2906" s="5">
        <v>16.54</v>
      </c>
      <c r="BG2906" s="5">
        <v>15.35</v>
      </c>
      <c r="BH2906" s="5">
        <v>13.8</v>
      </c>
      <c r="BI2906" s="5">
        <v>30.46</v>
      </c>
      <c r="BM2906" s="6">
        <f t="shared" si="720"/>
        <v>1</v>
      </c>
      <c r="BN2906" s="10">
        <f t="shared" si="721"/>
        <v>0</v>
      </c>
      <c r="BO2906" s="6">
        <f t="shared" si="722"/>
        <v>1</v>
      </c>
      <c r="BP2906" s="6">
        <f t="shared" si="723"/>
        <v>0</v>
      </c>
      <c r="BQ2906" s="6">
        <f t="shared" si="724"/>
        <v>0</v>
      </c>
      <c r="BR2906" s="10" t="str">
        <f t="shared" si="725"/>
        <v>正常在售</v>
      </c>
      <c r="BS2906" s="6" t="str">
        <f t="shared" si="735"/>
        <v>流量款</v>
      </c>
    </row>
    <row r="2907" spans="1:71">
      <c r="A2907" s="6" t="str">
        <f t="shared" si="726"/>
        <v>CAB0CCVGG18S</v>
      </c>
      <c r="B2907" s="6" t="str">
        <f t="shared" si="727"/>
        <v>CAX003WP90TX</v>
      </c>
      <c r="C2907" s="6" t="str">
        <f t="shared" si="728"/>
        <v>CAYCY798001</v>
      </c>
      <c r="D2907" s="6" t="str">
        <f t="shared" si="729"/>
        <v>CAB0CCVGG18SYCY798001</v>
      </c>
      <c r="E2907" s="6" t="str">
        <f t="shared" si="730"/>
        <v>CAB0CCVGG18SX003WP90TX</v>
      </c>
      <c r="F2907" s="6" t="str">
        <f t="shared" si="731"/>
        <v>CAYCY798001X003WP90TX</v>
      </c>
      <c r="G2907" s="6" t="str">
        <f t="shared" si="732"/>
        <v>CAYCY798001</v>
      </c>
      <c r="H2907" s="6" t="str">
        <f ca="1" t="shared" si="733"/>
        <v>老品</v>
      </c>
      <c r="I2907" s="10" t="str">
        <f t="shared" si="734"/>
        <v>未维护</v>
      </c>
      <c r="J2907" s="5" t="s">
        <v>12505</v>
      </c>
      <c r="K2907" s="5" t="s">
        <v>12506</v>
      </c>
      <c r="L2907" s="5" t="s">
        <v>8714</v>
      </c>
      <c r="M2907" s="5" t="s">
        <v>12507</v>
      </c>
      <c r="N2907" s="5" t="s">
        <v>12508</v>
      </c>
      <c r="O2907" s="5" t="s">
        <v>1218</v>
      </c>
      <c r="P2907" s="5" t="s">
        <v>4120</v>
      </c>
      <c r="Q2907" s="5" t="s">
        <v>4352</v>
      </c>
      <c r="R2907" s="5" t="s">
        <v>10</v>
      </c>
      <c r="S2907" s="5" t="s">
        <v>4339</v>
      </c>
      <c r="T2907" s="5" t="s">
        <v>3000</v>
      </c>
      <c r="U2907" s="5" t="s">
        <v>4340</v>
      </c>
      <c r="V2907" s="5" t="s">
        <v>4134</v>
      </c>
      <c r="W2907" s="5" t="s">
        <v>4120</v>
      </c>
      <c r="X2907" s="5" t="s">
        <v>4155</v>
      </c>
      <c r="Y2907" s="5" t="s">
        <v>4184</v>
      </c>
      <c r="Z2907" s="5" t="s">
        <v>4124</v>
      </c>
      <c r="AA2907" s="5" t="s">
        <v>4122</v>
      </c>
      <c r="AB2907" s="5" t="s">
        <v>4341</v>
      </c>
      <c r="AC2907" s="5" t="s">
        <v>5460</v>
      </c>
      <c r="AD2907" s="5" t="s">
        <v>5254</v>
      </c>
      <c r="AE2907" s="5" t="s">
        <v>4140</v>
      </c>
      <c r="AF2907" s="5" t="s">
        <v>2982</v>
      </c>
      <c r="AG2907" s="5" t="s">
        <v>4350</v>
      </c>
      <c r="AH2907" s="5" t="s">
        <v>4521</v>
      </c>
      <c r="AI2907" s="5" t="s">
        <v>5789</v>
      </c>
      <c r="AJ2907" s="5" t="s">
        <v>4345</v>
      </c>
      <c r="AK2907" s="5">
        <v>10.08</v>
      </c>
      <c r="AL2907" s="5" t="s">
        <v>4145</v>
      </c>
      <c r="AM2907" s="5" t="s">
        <v>4146</v>
      </c>
      <c r="AN2907" s="5" t="s">
        <v>4146</v>
      </c>
      <c r="AO2907" s="5">
        <v>14</v>
      </c>
      <c r="AP2907" s="5">
        <v>1000</v>
      </c>
      <c r="AQ2907" s="5" t="s">
        <v>7830</v>
      </c>
      <c r="AR2907" s="5" t="s">
        <v>7831</v>
      </c>
      <c r="AS2907" s="5">
        <v>45</v>
      </c>
      <c r="AT2907" s="5">
        <v>36</v>
      </c>
      <c r="AU2907" s="5">
        <v>24</v>
      </c>
      <c r="AV2907" s="5">
        <v>8</v>
      </c>
      <c r="AW2907" s="5">
        <v>14.17</v>
      </c>
      <c r="AX2907" s="5">
        <v>9.45</v>
      </c>
      <c r="AY2907" s="5">
        <v>3.15</v>
      </c>
      <c r="AZ2907" s="5">
        <v>1000</v>
      </c>
      <c r="BA2907" s="5">
        <v>2.21</v>
      </c>
      <c r="BB2907" s="5">
        <v>53</v>
      </c>
      <c r="BC2907" s="5">
        <v>42</v>
      </c>
      <c r="BD2907" s="5">
        <v>39</v>
      </c>
      <c r="BE2907" s="5">
        <v>20.87</v>
      </c>
      <c r="BF2907" s="5">
        <v>16.54</v>
      </c>
      <c r="BG2907" s="5">
        <v>15.35</v>
      </c>
      <c r="BH2907" s="5">
        <v>13.8</v>
      </c>
      <c r="BI2907" s="5">
        <v>30.46</v>
      </c>
      <c r="BM2907" s="6">
        <f t="shared" si="720"/>
        <v>1</v>
      </c>
      <c r="BN2907" s="10">
        <f t="shared" si="721"/>
        <v>0</v>
      </c>
      <c r="BO2907" s="6">
        <f t="shared" si="722"/>
        <v>1</v>
      </c>
      <c r="BP2907" s="6">
        <f t="shared" si="723"/>
        <v>0</v>
      </c>
      <c r="BQ2907" s="6">
        <f t="shared" si="724"/>
        <v>0</v>
      </c>
      <c r="BR2907" s="10" t="str">
        <f t="shared" si="725"/>
        <v>正常在售</v>
      </c>
      <c r="BS2907" s="6" t="str">
        <f t="shared" si="735"/>
        <v>流量款</v>
      </c>
    </row>
    <row r="2908" spans="1:71">
      <c r="A2908" s="6" t="str">
        <f t="shared" si="726"/>
        <v>USB0CCVJWPYV</v>
      </c>
      <c r="B2908" s="6" t="str">
        <f t="shared" si="727"/>
        <v>USX003WP4BKL</v>
      </c>
      <c r="C2908" s="6" t="str">
        <f t="shared" si="728"/>
        <v>USYCY798002</v>
      </c>
      <c r="D2908" s="6" t="str">
        <f t="shared" si="729"/>
        <v>USB0CCVJWPYVYCY798002</v>
      </c>
      <c r="E2908" s="6" t="str">
        <f t="shared" si="730"/>
        <v>USB0CCVJWPYVX003WP4BKL</v>
      </c>
      <c r="F2908" s="6" t="str">
        <f t="shared" si="731"/>
        <v>USYCY798002X003WP4BKL</v>
      </c>
      <c r="G2908" s="6" t="str">
        <f t="shared" si="732"/>
        <v>USYCY798002</v>
      </c>
      <c r="H2908" s="6" t="str">
        <f ca="1" t="shared" si="733"/>
        <v>老品</v>
      </c>
      <c r="I2908" s="10" t="str">
        <f t="shared" si="734"/>
        <v>停售</v>
      </c>
      <c r="J2908" s="5" t="s">
        <v>12509</v>
      </c>
      <c r="K2908" s="5" t="s">
        <v>12510</v>
      </c>
      <c r="L2908" s="5" t="s">
        <v>8722</v>
      </c>
      <c r="M2908" s="5" t="s">
        <v>12511</v>
      </c>
      <c r="N2908" s="5" t="s">
        <v>12512</v>
      </c>
      <c r="O2908" s="5" t="s">
        <v>1227</v>
      </c>
      <c r="P2908" s="5" t="s">
        <v>4120</v>
      </c>
      <c r="Q2908" s="5" t="s">
        <v>4338</v>
      </c>
      <c r="R2908" s="5" t="s">
        <v>2288</v>
      </c>
      <c r="S2908" s="5" t="s">
        <v>4339</v>
      </c>
      <c r="T2908" s="5" t="s">
        <v>3000</v>
      </c>
      <c r="U2908" s="5" t="s">
        <v>4340</v>
      </c>
      <c r="V2908" s="5" t="s">
        <v>4134</v>
      </c>
      <c r="W2908" s="5" t="s">
        <v>4120</v>
      </c>
      <c r="X2908" s="5" t="s">
        <v>4135</v>
      </c>
      <c r="Y2908" s="5" t="s">
        <v>4184</v>
      </c>
      <c r="Z2908" s="5" t="s">
        <v>4124</v>
      </c>
      <c r="AA2908" s="5" t="s">
        <v>4122</v>
      </c>
      <c r="AB2908" s="5" t="s">
        <v>4341</v>
      </c>
      <c r="AC2908" s="5" t="s">
        <v>12513</v>
      </c>
      <c r="AD2908" s="5" t="s">
        <v>5415</v>
      </c>
      <c r="AE2908" s="5" t="s">
        <v>4140</v>
      </c>
      <c r="AF2908" s="5" t="s">
        <v>3025</v>
      </c>
      <c r="AG2908" s="5" t="s">
        <v>4861</v>
      </c>
      <c r="AH2908" s="5" t="s">
        <v>3025</v>
      </c>
      <c r="AI2908" s="5" t="s">
        <v>5789</v>
      </c>
      <c r="AJ2908" s="5" t="s">
        <v>4345</v>
      </c>
      <c r="AK2908" s="5">
        <v>7.39</v>
      </c>
      <c r="AL2908" s="5" t="s">
        <v>4145</v>
      </c>
      <c r="AM2908" s="5" t="s">
        <v>4146</v>
      </c>
      <c r="AN2908" s="5" t="s">
        <v>4146</v>
      </c>
      <c r="AO2908" s="5">
        <v>14</v>
      </c>
      <c r="AP2908" s="5">
        <v>1000</v>
      </c>
      <c r="AQ2908" s="5" t="s">
        <v>7830</v>
      </c>
      <c r="AR2908" s="5" t="s">
        <v>7831</v>
      </c>
      <c r="AS2908" s="5">
        <v>45</v>
      </c>
      <c r="AT2908" s="5">
        <v>36</v>
      </c>
      <c r="AU2908" s="5">
        <v>24</v>
      </c>
      <c r="AV2908" s="5">
        <v>8</v>
      </c>
      <c r="AW2908" s="5">
        <v>14.17</v>
      </c>
      <c r="AX2908" s="5">
        <v>9.45</v>
      </c>
      <c r="AY2908" s="5">
        <v>3.15</v>
      </c>
      <c r="AZ2908" s="5">
        <v>1000</v>
      </c>
      <c r="BA2908" s="5">
        <v>2.21</v>
      </c>
      <c r="BB2908" s="5">
        <v>53</v>
      </c>
      <c r="BC2908" s="5">
        <v>42</v>
      </c>
      <c r="BD2908" s="5">
        <v>39</v>
      </c>
      <c r="BE2908" s="5">
        <v>20.87</v>
      </c>
      <c r="BF2908" s="5">
        <v>16.54</v>
      </c>
      <c r="BG2908" s="5">
        <v>15.35</v>
      </c>
      <c r="BH2908" s="5">
        <v>13.8</v>
      </c>
      <c r="BI2908" s="5">
        <v>30.46</v>
      </c>
      <c r="BM2908" s="6">
        <f t="shared" si="720"/>
        <v>2</v>
      </c>
      <c r="BN2908" s="10">
        <f t="shared" si="721"/>
        <v>0</v>
      </c>
      <c r="BO2908" s="6">
        <f t="shared" si="722"/>
        <v>1</v>
      </c>
      <c r="BP2908" s="6">
        <f t="shared" si="723"/>
        <v>0</v>
      </c>
      <c r="BQ2908" s="6">
        <f t="shared" si="724"/>
        <v>0</v>
      </c>
      <c r="BR2908" s="10" t="str">
        <f t="shared" si="725"/>
        <v>正常在售</v>
      </c>
      <c r="BS2908" s="6" t="str">
        <f t="shared" si="735"/>
        <v>普通款</v>
      </c>
    </row>
    <row r="2909" spans="1:71">
      <c r="A2909" s="6" t="str">
        <f t="shared" si="726"/>
        <v>MXB0CCVGG18S</v>
      </c>
      <c r="B2909" s="6" t="str">
        <f t="shared" si="727"/>
        <v>MXX00489GSAV</v>
      </c>
      <c r="C2909" s="6" t="str">
        <f t="shared" si="728"/>
        <v>MXYCY798003</v>
      </c>
      <c r="D2909" s="6" t="str">
        <f t="shared" si="729"/>
        <v>MXB0CCVGG18SYCY798003</v>
      </c>
      <c r="E2909" s="6" t="str">
        <f t="shared" si="730"/>
        <v>MXB0CCVGG18SX00489GSAV</v>
      </c>
      <c r="F2909" s="6" t="str">
        <f t="shared" si="731"/>
        <v>MXYCY798003X00489GSAV</v>
      </c>
      <c r="G2909" s="6" t="str">
        <f t="shared" si="732"/>
        <v>MXYCY798003</v>
      </c>
      <c r="H2909" s="6" t="str">
        <f ca="1" t="shared" si="733"/>
        <v>待上架</v>
      </c>
      <c r="I2909" s="10" t="str">
        <f t="shared" si="734"/>
        <v>未维护</v>
      </c>
      <c r="J2909" s="5" t="s">
        <v>12514</v>
      </c>
      <c r="K2909" s="5" t="s">
        <v>12515</v>
      </c>
      <c r="L2909" s="5" t="s">
        <v>8716</v>
      </c>
      <c r="M2909" s="5" t="s">
        <v>12507</v>
      </c>
      <c r="N2909" s="5" t="s">
        <v>12516</v>
      </c>
      <c r="O2909" s="5" t="s">
        <v>1220</v>
      </c>
      <c r="P2909" s="5" t="s">
        <v>4120</v>
      </c>
      <c r="Q2909" s="5" t="s">
        <v>4349</v>
      </c>
      <c r="R2909" s="5" t="s">
        <v>8</v>
      </c>
      <c r="S2909" s="5" t="s">
        <v>4339</v>
      </c>
      <c r="T2909" s="5" t="s">
        <v>3000</v>
      </c>
      <c r="U2909" s="5" t="s">
        <v>4340</v>
      </c>
      <c r="V2909" s="5" t="s">
        <v>4134</v>
      </c>
      <c r="W2909" s="5" t="s">
        <v>4124</v>
      </c>
      <c r="X2909" s="5" t="s">
        <v>4124</v>
      </c>
      <c r="Y2909" s="5" t="s">
        <v>4184</v>
      </c>
      <c r="Z2909" s="5" t="s">
        <v>4124</v>
      </c>
      <c r="AA2909" s="5" t="s">
        <v>4121</v>
      </c>
      <c r="AB2909" s="5" t="s">
        <v>4137</v>
      </c>
      <c r="AE2909" s="5" t="s">
        <v>4140</v>
      </c>
      <c r="AF2909" s="5" t="s">
        <v>2975</v>
      </c>
      <c r="AG2909" s="5" t="s">
        <v>4350</v>
      </c>
      <c r="AH2909" s="5" t="s">
        <v>2975</v>
      </c>
      <c r="AI2909" s="5" t="s">
        <v>4143</v>
      </c>
      <c r="AJ2909" s="5" t="s">
        <v>4688</v>
      </c>
      <c r="AK2909" s="5">
        <v>226.03</v>
      </c>
      <c r="AL2909" s="5" t="s">
        <v>4145</v>
      </c>
      <c r="AM2909" s="5" t="s">
        <v>4146</v>
      </c>
      <c r="AN2909" s="5" t="s">
        <v>4146</v>
      </c>
      <c r="AO2909" s="5">
        <v>14</v>
      </c>
      <c r="AP2909" s="5">
        <v>1000</v>
      </c>
      <c r="AQ2909" s="5" t="s">
        <v>8698</v>
      </c>
      <c r="AR2909" s="5" t="s">
        <v>8699</v>
      </c>
      <c r="AS2909" s="5">
        <v>40</v>
      </c>
      <c r="AT2909" s="5">
        <v>37.6</v>
      </c>
      <c r="AU2909" s="5">
        <v>16.7</v>
      </c>
      <c r="AV2909" s="5">
        <v>9</v>
      </c>
      <c r="AW2909" s="5">
        <v>14.8</v>
      </c>
      <c r="AX2909" s="5">
        <v>6.57</v>
      </c>
      <c r="AY2909" s="5">
        <v>3.54</v>
      </c>
      <c r="AZ2909" s="5">
        <v>803</v>
      </c>
      <c r="BA2909" s="5">
        <v>1.77</v>
      </c>
      <c r="BB2909" s="5">
        <v>46</v>
      </c>
      <c r="BC2909" s="5">
        <v>39</v>
      </c>
      <c r="BD2909" s="5">
        <v>37.5</v>
      </c>
      <c r="BE2909" s="5">
        <v>18.11</v>
      </c>
      <c r="BF2909" s="5">
        <v>15.35</v>
      </c>
      <c r="BG2909" s="5">
        <v>14.76</v>
      </c>
      <c r="BH2909" s="5">
        <v>12.45</v>
      </c>
      <c r="BI2909" s="5">
        <v>27.48</v>
      </c>
      <c r="BM2909" s="6">
        <f t="shared" si="720"/>
        <v>0</v>
      </c>
      <c r="BN2909" s="10">
        <f t="shared" si="721"/>
        <v>0</v>
      </c>
      <c r="BO2909" s="6">
        <f t="shared" si="722"/>
        <v>0</v>
      </c>
      <c r="BP2909" s="6">
        <f t="shared" si="723"/>
        <v>0</v>
      </c>
      <c r="BQ2909" s="6">
        <f t="shared" si="724"/>
        <v>1</v>
      </c>
      <c r="BR2909" s="10" t="str">
        <f t="shared" si="725"/>
        <v>待上架</v>
      </c>
      <c r="BS2909" s="6" t="str">
        <f t="shared" si="735"/>
        <v>待上架</v>
      </c>
    </row>
    <row r="2910" spans="1:71">
      <c r="A2910" s="6" t="str">
        <f t="shared" si="726"/>
        <v>USB0FJDLVBXM</v>
      </c>
      <c r="B2910" s="6" t="str">
        <f t="shared" si="727"/>
        <v>USX004RROP0J</v>
      </c>
      <c r="C2910" s="6" t="str">
        <f t="shared" si="728"/>
        <v>USYCY798003</v>
      </c>
      <c r="D2910" s="6" t="str">
        <f t="shared" si="729"/>
        <v>USB0FJDLVBXMYCY798003</v>
      </c>
      <c r="E2910" s="6" t="str">
        <f t="shared" si="730"/>
        <v>USB0FJDLVBXMX004RROP0J</v>
      </c>
      <c r="F2910" s="6" t="str">
        <f t="shared" si="731"/>
        <v>USYCY798003X004RROP0J</v>
      </c>
      <c r="G2910" s="6" t="str">
        <f t="shared" si="732"/>
        <v>USYCY798003</v>
      </c>
      <c r="H2910" s="6" t="str">
        <f ca="1" t="shared" si="733"/>
        <v>老品</v>
      </c>
      <c r="I2910" s="10" t="str">
        <f t="shared" si="734"/>
        <v>流量款</v>
      </c>
      <c r="J2910" s="5" t="s">
        <v>12514</v>
      </c>
      <c r="K2910" s="5" t="s">
        <v>12515</v>
      </c>
      <c r="L2910" s="5" t="s">
        <v>8650</v>
      </c>
      <c r="M2910" s="5" t="s">
        <v>12517</v>
      </c>
      <c r="N2910" s="5" t="s">
        <v>12518</v>
      </c>
      <c r="O2910" s="5" t="s">
        <v>3071</v>
      </c>
      <c r="P2910" s="5" t="s">
        <v>4154</v>
      </c>
      <c r="Q2910" s="5" t="s">
        <v>4338</v>
      </c>
      <c r="R2910" s="5" t="s">
        <v>2288</v>
      </c>
      <c r="S2910" s="5" t="s">
        <v>4339</v>
      </c>
      <c r="T2910" s="5" t="s">
        <v>3000</v>
      </c>
      <c r="U2910" s="5" t="s">
        <v>4340</v>
      </c>
      <c r="V2910" s="5" t="s">
        <v>4134</v>
      </c>
      <c r="W2910" s="5" t="s">
        <v>4122</v>
      </c>
      <c r="X2910" s="5" t="s">
        <v>4155</v>
      </c>
      <c r="Y2910" s="5" t="s">
        <v>4136</v>
      </c>
      <c r="Z2910" s="5" t="s">
        <v>4124</v>
      </c>
      <c r="AA2910" s="5" t="s">
        <v>4122</v>
      </c>
      <c r="AB2910" s="5" t="s">
        <v>2457</v>
      </c>
      <c r="AC2910" s="5" t="s">
        <v>9835</v>
      </c>
      <c r="AD2910" s="5" t="s">
        <v>4439</v>
      </c>
      <c r="AE2910" s="5" t="s">
        <v>4140</v>
      </c>
      <c r="AF2910" s="5" t="s">
        <v>3030</v>
      </c>
      <c r="AG2910" s="5" t="s">
        <v>4861</v>
      </c>
      <c r="AH2910" s="5" t="s">
        <v>3030</v>
      </c>
      <c r="AI2910" s="5" t="s">
        <v>4143</v>
      </c>
      <c r="AJ2910" s="5" t="s">
        <v>4688</v>
      </c>
      <c r="AK2910" s="5">
        <v>6.82</v>
      </c>
      <c r="AL2910" s="5" t="s">
        <v>4145</v>
      </c>
      <c r="AM2910" s="5" t="s">
        <v>4146</v>
      </c>
      <c r="AN2910" s="5" t="s">
        <v>4146</v>
      </c>
      <c r="AO2910" s="5">
        <v>14</v>
      </c>
      <c r="AP2910" s="5">
        <v>1000</v>
      </c>
      <c r="AQ2910" s="5" t="s">
        <v>8698</v>
      </c>
      <c r="AR2910" s="5" t="s">
        <v>8699</v>
      </c>
      <c r="AS2910" s="5">
        <v>40</v>
      </c>
      <c r="AT2910" s="5">
        <v>37.6</v>
      </c>
      <c r="AU2910" s="5">
        <v>16.7</v>
      </c>
      <c r="AV2910" s="5">
        <v>9</v>
      </c>
      <c r="AW2910" s="5">
        <v>14.8</v>
      </c>
      <c r="AX2910" s="5">
        <v>6.57</v>
      </c>
      <c r="AY2910" s="5">
        <v>3.54</v>
      </c>
      <c r="AZ2910" s="5">
        <v>803</v>
      </c>
      <c r="BA2910" s="5">
        <v>1.77</v>
      </c>
      <c r="BB2910" s="5">
        <v>46</v>
      </c>
      <c r="BC2910" s="5">
        <v>39</v>
      </c>
      <c r="BD2910" s="5">
        <v>37.5</v>
      </c>
      <c r="BE2910" s="5">
        <v>18.11</v>
      </c>
      <c r="BF2910" s="5">
        <v>15.35</v>
      </c>
      <c r="BG2910" s="5">
        <v>14.76</v>
      </c>
      <c r="BH2910" s="5">
        <v>12.45</v>
      </c>
      <c r="BI2910" s="5">
        <v>27.48</v>
      </c>
      <c r="BM2910" s="6">
        <f t="shared" si="720"/>
        <v>0</v>
      </c>
      <c r="BN2910" s="10">
        <f t="shared" si="721"/>
        <v>0</v>
      </c>
      <c r="BO2910" s="6">
        <f t="shared" si="722"/>
        <v>1</v>
      </c>
      <c r="BP2910" s="6">
        <f t="shared" si="723"/>
        <v>0</v>
      </c>
      <c r="BQ2910" s="6">
        <f t="shared" si="724"/>
        <v>0</v>
      </c>
      <c r="BR2910" s="10" t="str">
        <f t="shared" si="725"/>
        <v>正常在售</v>
      </c>
      <c r="BS2910" s="6" t="str">
        <f t="shared" si="735"/>
        <v>流量款</v>
      </c>
    </row>
    <row r="2911" spans="1:71">
      <c r="A2911" s="6" t="str">
        <f t="shared" si="726"/>
        <v>AUB0CCVGG18S</v>
      </c>
      <c r="B2911" s="6" t="str">
        <f t="shared" si="727"/>
        <v>AUX001B2VXTX</v>
      </c>
      <c r="C2911" s="6" t="str">
        <f t="shared" si="728"/>
        <v>AUYCY798003</v>
      </c>
      <c r="D2911" s="6" t="str">
        <f t="shared" si="729"/>
        <v>AUB0CCVGG18SYCY798003</v>
      </c>
      <c r="E2911" s="6" t="str">
        <f t="shared" si="730"/>
        <v>AUB0CCVGG18SX001B2VXTX</v>
      </c>
      <c r="F2911" s="6" t="str">
        <f t="shared" si="731"/>
        <v>AUYCY798003X001B2VXTX</v>
      </c>
      <c r="G2911" s="6" t="str">
        <f t="shared" si="732"/>
        <v>AUYCY798003</v>
      </c>
      <c r="H2911" s="6" t="str">
        <f ca="1" t="shared" si="733"/>
        <v>老品</v>
      </c>
      <c r="I2911" s="10" t="str">
        <f t="shared" si="734"/>
        <v>D</v>
      </c>
      <c r="J2911" s="5" t="s">
        <v>12514</v>
      </c>
      <c r="K2911" s="5" t="s">
        <v>12515</v>
      </c>
      <c r="L2911" s="5" t="s">
        <v>8718</v>
      </c>
      <c r="M2911" s="5" t="s">
        <v>12507</v>
      </c>
      <c r="N2911" s="5" t="s">
        <v>12519</v>
      </c>
      <c r="O2911" s="5" t="s">
        <v>2216</v>
      </c>
      <c r="P2911" s="5" t="s">
        <v>4154</v>
      </c>
      <c r="Q2911" s="5" t="s">
        <v>8630</v>
      </c>
      <c r="R2911" s="5" t="s">
        <v>1522</v>
      </c>
      <c r="S2911" s="5" t="s">
        <v>2985</v>
      </c>
      <c r="T2911" s="5" t="s">
        <v>3000</v>
      </c>
      <c r="U2911" s="5" t="s">
        <v>4340</v>
      </c>
      <c r="V2911" s="5" t="s">
        <v>4134</v>
      </c>
      <c r="W2911" s="5" t="s">
        <v>4122</v>
      </c>
      <c r="X2911" s="5" t="s">
        <v>4135</v>
      </c>
      <c r="Y2911" s="5" t="s">
        <v>4184</v>
      </c>
      <c r="Z2911" s="5" t="s">
        <v>4523</v>
      </c>
      <c r="AA2911" s="5" t="s">
        <v>4122</v>
      </c>
      <c r="AB2911" s="5" t="s">
        <v>2457</v>
      </c>
      <c r="AC2911" s="5" t="s">
        <v>9615</v>
      </c>
      <c r="AD2911" s="5" t="s">
        <v>4439</v>
      </c>
      <c r="AE2911" s="5" t="s">
        <v>4140</v>
      </c>
      <c r="AF2911" s="5" t="s">
        <v>3008</v>
      </c>
      <c r="AG2911" s="5" t="s">
        <v>4394</v>
      </c>
      <c r="AH2911" s="5" t="s">
        <v>6129</v>
      </c>
      <c r="AI2911" s="5" t="s">
        <v>4143</v>
      </c>
      <c r="AJ2911" s="5" t="s">
        <v>4688</v>
      </c>
      <c r="AL2911" s="5" t="s">
        <v>4145</v>
      </c>
      <c r="AM2911" s="5" t="s">
        <v>4146</v>
      </c>
      <c r="AN2911" s="5" t="s">
        <v>4146</v>
      </c>
      <c r="AO2911" s="5">
        <v>14</v>
      </c>
      <c r="AP2911" s="5">
        <v>1000</v>
      </c>
      <c r="AQ2911" s="5" t="s">
        <v>8698</v>
      </c>
      <c r="AR2911" s="5" t="s">
        <v>8699</v>
      </c>
      <c r="AS2911" s="5">
        <v>40</v>
      </c>
      <c r="AT2911" s="5">
        <v>37.6</v>
      </c>
      <c r="AU2911" s="5">
        <v>16.7</v>
      </c>
      <c r="AV2911" s="5">
        <v>9</v>
      </c>
      <c r="AW2911" s="5">
        <v>14.8</v>
      </c>
      <c r="AX2911" s="5">
        <v>6.57</v>
      </c>
      <c r="AY2911" s="5">
        <v>3.54</v>
      </c>
      <c r="AZ2911" s="5">
        <v>803</v>
      </c>
      <c r="BA2911" s="5">
        <v>1.77</v>
      </c>
      <c r="BB2911" s="5">
        <v>46</v>
      </c>
      <c r="BC2911" s="5">
        <v>39</v>
      </c>
      <c r="BD2911" s="5">
        <v>37.5</v>
      </c>
      <c r="BE2911" s="5">
        <v>18.11</v>
      </c>
      <c r="BF2911" s="5">
        <v>15.35</v>
      </c>
      <c r="BG2911" s="5">
        <v>14.76</v>
      </c>
      <c r="BH2911" s="5">
        <v>12.45</v>
      </c>
      <c r="BI2911" s="5">
        <v>27.48</v>
      </c>
      <c r="BM2911" s="6">
        <f t="shared" si="720"/>
        <v>0</v>
      </c>
      <c r="BN2911" s="10">
        <f t="shared" si="721"/>
        <v>0</v>
      </c>
      <c r="BO2911" s="6">
        <f t="shared" si="722"/>
        <v>1</v>
      </c>
      <c r="BP2911" s="6">
        <f t="shared" si="723"/>
        <v>0</v>
      </c>
      <c r="BQ2911" s="6">
        <f t="shared" si="724"/>
        <v>0</v>
      </c>
      <c r="BR2911" s="10" t="str">
        <f t="shared" si="725"/>
        <v>正常在售</v>
      </c>
      <c r="BS2911" s="6" t="str">
        <f t="shared" si="735"/>
        <v>普通款</v>
      </c>
    </row>
    <row r="2912" spans="1:71">
      <c r="A2912" s="6" t="str">
        <f t="shared" si="726"/>
        <v>USB0CCVGG18S</v>
      </c>
      <c r="B2912" s="6" t="str">
        <f t="shared" si="727"/>
        <v>USX00489GSAV</v>
      </c>
      <c r="C2912" s="6" t="str">
        <f t="shared" si="728"/>
        <v>USYCY798003</v>
      </c>
      <c r="D2912" s="6" t="str">
        <f t="shared" si="729"/>
        <v>USB0CCVGG18SYCY798003</v>
      </c>
      <c r="E2912" s="6" t="str">
        <f t="shared" si="730"/>
        <v>USB0CCVGG18SX00489GSAV</v>
      </c>
      <c r="F2912" s="6" t="str">
        <f t="shared" si="731"/>
        <v>USYCY798003X00489GSAV</v>
      </c>
      <c r="G2912" s="6" t="str">
        <f t="shared" si="732"/>
        <v>USYCY798003</v>
      </c>
      <c r="H2912" s="6" t="str">
        <f ca="1" t="shared" si="733"/>
        <v>老品</v>
      </c>
      <c r="I2912" s="10" t="str">
        <f t="shared" si="734"/>
        <v>流量款</v>
      </c>
      <c r="J2912" s="5" t="s">
        <v>12514</v>
      </c>
      <c r="K2912" s="5" t="s">
        <v>12515</v>
      </c>
      <c r="L2912" s="5" t="s">
        <v>8722</v>
      </c>
      <c r="M2912" s="5" t="s">
        <v>12507</v>
      </c>
      <c r="N2912" s="5" t="s">
        <v>12516</v>
      </c>
      <c r="O2912" s="5" t="s">
        <v>1220</v>
      </c>
      <c r="P2912" s="5" t="s">
        <v>4154</v>
      </c>
      <c r="Q2912" s="5" t="s">
        <v>4338</v>
      </c>
      <c r="R2912" s="5" t="s">
        <v>2288</v>
      </c>
      <c r="S2912" s="5" t="s">
        <v>4339</v>
      </c>
      <c r="T2912" s="5" t="s">
        <v>3000</v>
      </c>
      <c r="U2912" s="5" t="s">
        <v>4340</v>
      </c>
      <c r="V2912" s="5" t="s">
        <v>4134</v>
      </c>
      <c r="W2912" s="5" t="s">
        <v>4122</v>
      </c>
      <c r="X2912" s="5" t="s">
        <v>4155</v>
      </c>
      <c r="Y2912" s="5" t="s">
        <v>4136</v>
      </c>
      <c r="Z2912" s="5" t="s">
        <v>4124</v>
      </c>
      <c r="AA2912" s="5" t="s">
        <v>4122</v>
      </c>
      <c r="AB2912" s="5" t="s">
        <v>4341</v>
      </c>
      <c r="AC2912" s="5" t="s">
        <v>6873</v>
      </c>
      <c r="AD2912" s="5" t="s">
        <v>5415</v>
      </c>
      <c r="AE2912" s="5" t="s">
        <v>4140</v>
      </c>
      <c r="AF2912" s="5" t="s">
        <v>3025</v>
      </c>
      <c r="AG2912" s="5" t="s">
        <v>4861</v>
      </c>
      <c r="AH2912" s="5" t="s">
        <v>3025</v>
      </c>
      <c r="AI2912" s="5" t="s">
        <v>4143</v>
      </c>
      <c r="AJ2912" s="5" t="s">
        <v>4688</v>
      </c>
      <c r="AK2912" s="5">
        <v>6.9</v>
      </c>
      <c r="AL2912" s="5" t="s">
        <v>4145</v>
      </c>
      <c r="AM2912" s="5" t="s">
        <v>4146</v>
      </c>
      <c r="AN2912" s="5" t="s">
        <v>4146</v>
      </c>
      <c r="AO2912" s="5">
        <v>14</v>
      </c>
      <c r="AP2912" s="5">
        <v>1000</v>
      </c>
      <c r="AQ2912" s="5" t="s">
        <v>8698</v>
      </c>
      <c r="AR2912" s="5" t="s">
        <v>8699</v>
      </c>
      <c r="AS2912" s="5">
        <v>40</v>
      </c>
      <c r="AT2912" s="5">
        <v>37.6</v>
      </c>
      <c r="AU2912" s="5">
        <v>16.7</v>
      </c>
      <c r="AV2912" s="5">
        <v>9</v>
      </c>
      <c r="AW2912" s="5">
        <v>14.8</v>
      </c>
      <c r="AX2912" s="5">
        <v>6.57</v>
      </c>
      <c r="AY2912" s="5">
        <v>3.54</v>
      </c>
      <c r="AZ2912" s="5">
        <v>803</v>
      </c>
      <c r="BA2912" s="5">
        <v>1.77</v>
      </c>
      <c r="BB2912" s="5">
        <v>46</v>
      </c>
      <c r="BC2912" s="5">
        <v>39</v>
      </c>
      <c r="BD2912" s="5">
        <v>37.5</v>
      </c>
      <c r="BE2912" s="5">
        <v>18.11</v>
      </c>
      <c r="BF2912" s="5">
        <v>15.35</v>
      </c>
      <c r="BG2912" s="5">
        <v>14.76</v>
      </c>
      <c r="BH2912" s="5">
        <v>12.45</v>
      </c>
      <c r="BI2912" s="5">
        <v>27.48</v>
      </c>
      <c r="BM2912" s="6">
        <f t="shared" si="720"/>
        <v>1</v>
      </c>
      <c r="BN2912" s="10">
        <f t="shared" si="721"/>
        <v>0</v>
      </c>
      <c r="BO2912" s="6">
        <f t="shared" si="722"/>
        <v>1</v>
      </c>
      <c r="BP2912" s="6">
        <f t="shared" si="723"/>
        <v>0</v>
      </c>
      <c r="BQ2912" s="6">
        <f t="shared" si="724"/>
        <v>0</v>
      </c>
      <c r="BR2912" s="10" t="str">
        <f t="shared" si="725"/>
        <v>正常在售</v>
      </c>
      <c r="BS2912" s="6" t="str">
        <f t="shared" si="735"/>
        <v>流量款</v>
      </c>
    </row>
    <row r="2913" spans="1:71">
      <c r="A2913" s="6" t="str">
        <f t="shared" si="726"/>
        <v>CAB0CCVGG18S</v>
      </c>
      <c r="B2913" s="6" t="str">
        <f t="shared" si="727"/>
        <v>CAX00489GSAV</v>
      </c>
      <c r="C2913" s="6" t="str">
        <f t="shared" si="728"/>
        <v>CAYCY798003</v>
      </c>
      <c r="D2913" s="6" t="str">
        <f t="shared" si="729"/>
        <v>CAB0CCVGG18SYCY798003</v>
      </c>
      <c r="E2913" s="6" t="str">
        <f t="shared" si="730"/>
        <v>CAB0CCVGG18SX00489GSAV</v>
      </c>
      <c r="F2913" s="6" t="str">
        <f t="shared" si="731"/>
        <v>CAYCY798003X00489GSAV</v>
      </c>
      <c r="G2913" s="6" t="str">
        <f t="shared" si="732"/>
        <v>CAYCY798003</v>
      </c>
      <c r="H2913" s="6" t="str">
        <f ca="1" t="shared" si="733"/>
        <v>老品</v>
      </c>
      <c r="I2913" s="10" t="str">
        <f t="shared" si="734"/>
        <v>A</v>
      </c>
      <c r="J2913" s="5" t="s">
        <v>12514</v>
      </c>
      <c r="K2913" s="5" t="s">
        <v>12515</v>
      </c>
      <c r="L2913" s="5" t="s">
        <v>8714</v>
      </c>
      <c r="M2913" s="5" t="s">
        <v>12507</v>
      </c>
      <c r="N2913" s="5" t="s">
        <v>12516</v>
      </c>
      <c r="O2913" s="5" t="s">
        <v>1220</v>
      </c>
      <c r="P2913" s="5" t="s">
        <v>4154</v>
      </c>
      <c r="Q2913" s="5" t="s">
        <v>4352</v>
      </c>
      <c r="R2913" s="5" t="s">
        <v>10</v>
      </c>
      <c r="S2913" s="5" t="s">
        <v>4339</v>
      </c>
      <c r="T2913" s="5" t="s">
        <v>3000</v>
      </c>
      <c r="U2913" s="5" t="s">
        <v>4340</v>
      </c>
      <c r="V2913" s="5" t="s">
        <v>4134</v>
      </c>
      <c r="W2913" s="5" t="s">
        <v>4122</v>
      </c>
      <c r="X2913" s="5" t="s">
        <v>4155</v>
      </c>
      <c r="Y2913" s="5" t="s">
        <v>4184</v>
      </c>
      <c r="Z2913" s="5" t="s">
        <v>5091</v>
      </c>
      <c r="AA2913" s="5" t="s">
        <v>4122</v>
      </c>
      <c r="AB2913" s="5" t="s">
        <v>4341</v>
      </c>
      <c r="AC2913" s="5" t="s">
        <v>5460</v>
      </c>
      <c r="AD2913" s="5" t="s">
        <v>5254</v>
      </c>
      <c r="AE2913" s="5" t="s">
        <v>4140</v>
      </c>
      <c r="AF2913" s="5" t="s">
        <v>2982</v>
      </c>
      <c r="AG2913" s="5" t="s">
        <v>4350</v>
      </c>
      <c r="AH2913" s="5" t="s">
        <v>4521</v>
      </c>
      <c r="AI2913" s="5" t="s">
        <v>4143</v>
      </c>
      <c r="AJ2913" s="5" t="s">
        <v>4688</v>
      </c>
      <c r="AK2913" s="5">
        <v>10.08</v>
      </c>
      <c r="AL2913" s="5" t="s">
        <v>4145</v>
      </c>
      <c r="AM2913" s="5" t="s">
        <v>4146</v>
      </c>
      <c r="AN2913" s="5" t="s">
        <v>4146</v>
      </c>
      <c r="AO2913" s="5">
        <v>14</v>
      </c>
      <c r="AP2913" s="5">
        <v>1000</v>
      </c>
      <c r="AQ2913" s="5" t="s">
        <v>8698</v>
      </c>
      <c r="AR2913" s="5" t="s">
        <v>8699</v>
      </c>
      <c r="AS2913" s="5">
        <v>40</v>
      </c>
      <c r="AT2913" s="5">
        <v>37.6</v>
      </c>
      <c r="AU2913" s="5">
        <v>16.7</v>
      </c>
      <c r="AV2913" s="5">
        <v>9</v>
      </c>
      <c r="AW2913" s="5">
        <v>14.8</v>
      </c>
      <c r="AX2913" s="5">
        <v>6.57</v>
      </c>
      <c r="AY2913" s="5">
        <v>3.54</v>
      </c>
      <c r="AZ2913" s="5">
        <v>803</v>
      </c>
      <c r="BA2913" s="5">
        <v>1.77</v>
      </c>
      <c r="BB2913" s="5">
        <v>46</v>
      </c>
      <c r="BC2913" s="5">
        <v>39</v>
      </c>
      <c r="BD2913" s="5">
        <v>37.5</v>
      </c>
      <c r="BE2913" s="5">
        <v>18.11</v>
      </c>
      <c r="BF2913" s="5">
        <v>15.35</v>
      </c>
      <c r="BG2913" s="5">
        <v>14.76</v>
      </c>
      <c r="BH2913" s="5">
        <v>12.45</v>
      </c>
      <c r="BI2913" s="5">
        <v>27.48</v>
      </c>
      <c r="BM2913" s="6">
        <f t="shared" si="720"/>
        <v>1</v>
      </c>
      <c r="BN2913" s="10">
        <f t="shared" si="721"/>
        <v>0</v>
      </c>
      <c r="BO2913" s="6">
        <f t="shared" si="722"/>
        <v>1</v>
      </c>
      <c r="BP2913" s="6">
        <f t="shared" si="723"/>
        <v>0</v>
      </c>
      <c r="BQ2913" s="6">
        <f t="shared" si="724"/>
        <v>0</v>
      </c>
      <c r="BR2913" s="10" t="str">
        <f t="shared" si="725"/>
        <v>正常在售</v>
      </c>
      <c r="BS2913" s="6" t="str">
        <f t="shared" si="735"/>
        <v>流量款</v>
      </c>
    </row>
    <row r="2914" spans="1:71">
      <c r="A2914" s="6" t="str">
        <f t="shared" si="726"/>
        <v>CAB0CCVJWPYV</v>
      </c>
      <c r="B2914" s="6" t="str">
        <f t="shared" si="727"/>
        <v>CAX004LOJILT</v>
      </c>
      <c r="C2914" s="6" t="str">
        <f t="shared" si="728"/>
        <v>CAYCY798004</v>
      </c>
      <c r="D2914" s="6" t="str">
        <f t="shared" si="729"/>
        <v>CAB0CCVJWPYVYCY798004</v>
      </c>
      <c r="E2914" s="6" t="str">
        <f t="shared" si="730"/>
        <v>CAB0CCVJWPYVX004LOJILT</v>
      </c>
      <c r="F2914" s="6" t="str">
        <f t="shared" si="731"/>
        <v>CAYCY798004X004LOJILT</v>
      </c>
      <c r="G2914" s="6" t="str">
        <f t="shared" si="732"/>
        <v>CAYCY798004</v>
      </c>
      <c r="H2914" s="6" t="str">
        <f ca="1" t="shared" si="733"/>
        <v>待上架</v>
      </c>
      <c r="I2914" s="10" t="str">
        <f t="shared" si="734"/>
        <v>未维护</v>
      </c>
      <c r="J2914" s="5" t="s">
        <v>12520</v>
      </c>
      <c r="K2914" s="5" t="s">
        <v>12521</v>
      </c>
      <c r="L2914" s="5" t="s">
        <v>8714</v>
      </c>
      <c r="M2914" s="5" t="s">
        <v>12511</v>
      </c>
      <c r="N2914" s="5" t="s">
        <v>12522</v>
      </c>
      <c r="O2914" s="5" t="s">
        <v>1223</v>
      </c>
      <c r="P2914" s="5" t="s">
        <v>4120</v>
      </c>
      <c r="Q2914" s="5" t="s">
        <v>4352</v>
      </c>
      <c r="R2914" s="5" t="s">
        <v>10</v>
      </c>
      <c r="S2914" s="5" t="s">
        <v>4339</v>
      </c>
      <c r="T2914" s="5" t="s">
        <v>3000</v>
      </c>
      <c r="U2914" s="5" t="s">
        <v>4340</v>
      </c>
      <c r="V2914" s="5" t="s">
        <v>4134</v>
      </c>
      <c r="W2914" s="5" t="s">
        <v>4120</v>
      </c>
      <c r="X2914" s="5" t="s">
        <v>4135</v>
      </c>
      <c r="Y2914" s="5" t="s">
        <v>4184</v>
      </c>
      <c r="Z2914" s="5" t="s">
        <v>4124</v>
      </c>
      <c r="AA2914" s="5" t="s">
        <v>4122</v>
      </c>
      <c r="AB2914" s="5" t="s">
        <v>4341</v>
      </c>
      <c r="AD2914" s="5" t="s">
        <v>5274</v>
      </c>
      <c r="AE2914" s="5" t="s">
        <v>4140</v>
      </c>
      <c r="AF2914" s="5" t="s">
        <v>2982</v>
      </c>
      <c r="AG2914" s="5" t="s">
        <v>4350</v>
      </c>
      <c r="AH2914" s="5" t="s">
        <v>4521</v>
      </c>
      <c r="AI2914" s="5" t="s">
        <v>4143</v>
      </c>
      <c r="AJ2914" s="5" t="s">
        <v>4688</v>
      </c>
      <c r="AL2914" s="5" t="s">
        <v>4145</v>
      </c>
      <c r="AM2914" s="5" t="s">
        <v>4146</v>
      </c>
      <c r="AN2914" s="5" t="s">
        <v>4146</v>
      </c>
      <c r="AO2914" s="5">
        <v>14</v>
      </c>
      <c r="AP2914" s="5">
        <v>1000</v>
      </c>
      <c r="AQ2914" s="5" t="s">
        <v>8698</v>
      </c>
      <c r="AR2914" s="5" t="s">
        <v>8699</v>
      </c>
      <c r="AS2914" s="5">
        <v>40</v>
      </c>
      <c r="AT2914" s="5">
        <v>38.2</v>
      </c>
      <c r="AU2914" s="5">
        <v>18</v>
      </c>
      <c r="AV2914" s="5">
        <v>9</v>
      </c>
      <c r="AW2914" s="5">
        <v>15.04</v>
      </c>
      <c r="AX2914" s="5">
        <v>7.09</v>
      </c>
      <c r="AY2914" s="5">
        <v>3.54</v>
      </c>
      <c r="AZ2914" s="5">
        <v>803</v>
      </c>
      <c r="BA2914" s="5">
        <v>1.77</v>
      </c>
      <c r="BB2914" s="5">
        <v>46</v>
      </c>
      <c r="BC2914" s="5">
        <v>39</v>
      </c>
      <c r="BD2914" s="5">
        <v>38</v>
      </c>
      <c r="BE2914" s="5">
        <v>18.11</v>
      </c>
      <c r="BF2914" s="5">
        <v>15.35</v>
      </c>
      <c r="BG2914" s="5">
        <v>14.96</v>
      </c>
      <c r="BH2914" s="5">
        <v>14.05</v>
      </c>
      <c r="BI2914" s="5">
        <v>31.02</v>
      </c>
      <c r="BM2914" s="6">
        <f t="shared" si="720"/>
        <v>2</v>
      </c>
      <c r="BN2914" s="10">
        <f t="shared" si="721"/>
        <v>0</v>
      </c>
      <c r="BO2914" s="6">
        <f t="shared" si="722"/>
        <v>1</v>
      </c>
      <c r="BP2914" s="6">
        <f t="shared" si="723"/>
        <v>0</v>
      </c>
      <c r="BQ2914" s="6">
        <f t="shared" si="724"/>
        <v>0</v>
      </c>
      <c r="BR2914" s="10" t="str">
        <f t="shared" si="725"/>
        <v>正常在售</v>
      </c>
      <c r="BS2914" s="6" t="str">
        <f t="shared" si="735"/>
        <v>普通款</v>
      </c>
    </row>
    <row r="2915" spans="1:71">
      <c r="A2915" s="6" t="str">
        <f t="shared" si="726"/>
        <v>USB0CCVJWPYV</v>
      </c>
      <c r="B2915" s="6" t="str">
        <f t="shared" si="727"/>
        <v>USX004LOJILT</v>
      </c>
      <c r="C2915" s="6" t="str">
        <f t="shared" si="728"/>
        <v>USYCY798004</v>
      </c>
      <c r="D2915" s="6" t="str">
        <f t="shared" si="729"/>
        <v>USB0CCVJWPYVYCY798004</v>
      </c>
      <c r="E2915" s="6" t="str">
        <f t="shared" si="730"/>
        <v>USB0CCVJWPYVX004LOJILT</v>
      </c>
      <c r="F2915" s="6" t="str">
        <f t="shared" si="731"/>
        <v>USYCY798004X004LOJILT</v>
      </c>
      <c r="G2915" s="6" t="str">
        <f t="shared" si="732"/>
        <v>USYCY798004</v>
      </c>
      <c r="H2915" s="6" t="str">
        <f ca="1" t="shared" si="733"/>
        <v>待上架</v>
      </c>
      <c r="I2915" s="10" t="str">
        <f t="shared" si="734"/>
        <v>停售</v>
      </c>
      <c r="J2915" s="5" t="s">
        <v>12520</v>
      </c>
      <c r="K2915" s="5" t="s">
        <v>12521</v>
      </c>
      <c r="L2915" s="5" t="s">
        <v>8722</v>
      </c>
      <c r="M2915" s="5" t="s">
        <v>12511</v>
      </c>
      <c r="N2915" s="5" t="s">
        <v>12522</v>
      </c>
      <c r="O2915" s="5" t="s">
        <v>1223</v>
      </c>
      <c r="P2915" s="5" t="s">
        <v>4120</v>
      </c>
      <c r="Q2915" s="5" t="s">
        <v>4338</v>
      </c>
      <c r="R2915" s="5" t="s">
        <v>2288</v>
      </c>
      <c r="S2915" s="5" t="s">
        <v>4339</v>
      </c>
      <c r="T2915" s="5" t="s">
        <v>3000</v>
      </c>
      <c r="U2915" s="5" t="s">
        <v>4340</v>
      </c>
      <c r="V2915" s="5" t="s">
        <v>4134</v>
      </c>
      <c r="W2915" s="5" t="s">
        <v>4120</v>
      </c>
      <c r="X2915" s="5" t="s">
        <v>4135</v>
      </c>
      <c r="Y2915" s="5" t="s">
        <v>4184</v>
      </c>
      <c r="Z2915" s="5" t="s">
        <v>4124</v>
      </c>
      <c r="AA2915" s="5" t="s">
        <v>4122</v>
      </c>
      <c r="AB2915" s="5" t="s">
        <v>4341</v>
      </c>
      <c r="AD2915" s="5" t="s">
        <v>5415</v>
      </c>
      <c r="AE2915" s="5" t="s">
        <v>4140</v>
      </c>
      <c r="AF2915" s="5" t="s">
        <v>2975</v>
      </c>
      <c r="AG2915" s="5" t="s">
        <v>4350</v>
      </c>
      <c r="AH2915" s="5" t="s">
        <v>4641</v>
      </c>
      <c r="AI2915" s="5" t="s">
        <v>4143</v>
      </c>
      <c r="AJ2915" s="5" t="s">
        <v>4688</v>
      </c>
      <c r="AL2915" s="5" t="s">
        <v>4145</v>
      </c>
      <c r="AM2915" s="5" t="s">
        <v>4146</v>
      </c>
      <c r="AN2915" s="5" t="s">
        <v>4146</v>
      </c>
      <c r="AO2915" s="5">
        <v>14</v>
      </c>
      <c r="AP2915" s="5">
        <v>1000</v>
      </c>
      <c r="AQ2915" s="5" t="s">
        <v>8698</v>
      </c>
      <c r="AR2915" s="5" t="s">
        <v>8699</v>
      </c>
      <c r="AS2915" s="5">
        <v>40</v>
      </c>
      <c r="AT2915" s="5">
        <v>38.2</v>
      </c>
      <c r="AU2915" s="5">
        <v>18</v>
      </c>
      <c r="AV2915" s="5">
        <v>9</v>
      </c>
      <c r="AW2915" s="5">
        <v>15.04</v>
      </c>
      <c r="AX2915" s="5">
        <v>7.09</v>
      </c>
      <c r="AY2915" s="5">
        <v>3.54</v>
      </c>
      <c r="AZ2915" s="5">
        <v>803</v>
      </c>
      <c r="BA2915" s="5">
        <v>1.77</v>
      </c>
      <c r="BB2915" s="5">
        <v>46</v>
      </c>
      <c r="BC2915" s="5">
        <v>39</v>
      </c>
      <c r="BD2915" s="5">
        <v>38</v>
      </c>
      <c r="BE2915" s="5">
        <v>18.11</v>
      </c>
      <c r="BF2915" s="5">
        <v>15.35</v>
      </c>
      <c r="BG2915" s="5">
        <v>14.96</v>
      </c>
      <c r="BH2915" s="5">
        <v>14.05</v>
      </c>
      <c r="BI2915" s="5">
        <v>31.02</v>
      </c>
      <c r="BM2915" s="6">
        <f t="shared" si="720"/>
        <v>2</v>
      </c>
      <c r="BN2915" s="10">
        <f t="shared" si="721"/>
        <v>0</v>
      </c>
      <c r="BO2915" s="6">
        <f t="shared" si="722"/>
        <v>1</v>
      </c>
      <c r="BP2915" s="6">
        <f t="shared" si="723"/>
        <v>0</v>
      </c>
      <c r="BQ2915" s="6">
        <f t="shared" si="724"/>
        <v>0</v>
      </c>
      <c r="BR2915" s="10" t="str">
        <f t="shared" si="725"/>
        <v>正常在售</v>
      </c>
      <c r="BS2915" s="6" t="str">
        <f t="shared" si="735"/>
        <v>普通款</v>
      </c>
    </row>
    <row r="2916" spans="1:71">
      <c r="A2916" s="6" t="str">
        <f t="shared" si="726"/>
        <v>MXB0CCVJWPYV</v>
      </c>
      <c r="B2916" s="6" t="str">
        <f t="shared" si="727"/>
        <v>MXX00489NFZ7</v>
      </c>
      <c r="C2916" s="6" t="str">
        <f t="shared" si="728"/>
        <v>MXYCY798004</v>
      </c>
      <c r="D2916" s="6" t="str">
        <f t="shared" si="729"/>
        <v>MXB0CCVJWPYVYCY798004</v>
      </c>
      <c r="E2916" s="6" t="str">
        <f t="shared" si="730"/>
        <v>MXB0CCVJWPYVX00489NFZ7</v>
      </c>
      <c r="F2916" s="6" t="str">
        <f t="shared" si="731"/>
        <v>MXYCY798004X00489NFZ7</v>
      </c>
      <c r="G2916" s="6" t="str">
        <f t="shared" si="732"/>
        <v>MXYCY798004</v>
      </c>
      <c r="H2916" s="6" t="str">
        <f ca="1" t="shared" si="733"/>
        <v>老品</v>
      </c>
      <c r="I2916" s="10" t="str">
        <f t="shared" si="734"/>
        <v>未维护</v>
      </c>
      <c r="J2916" s="5" t="s">
        <v>12520</v>
      </c>
      <c r="K2916" s="5" t="s">
        <v>12521</v>
      </c>
      <c r="L2916" s="5" t="s">
        <v>8716</v>
      </c>
      <c r="M2916" s="5" t="s">
        <v>12511</v>
      </c>
      <c r="N2916" s="5" t="s">
        <v>12523</v>
      </c>
      <c r="O2916" s="5" t="s">
        <v>1225</v>
      </c>
      <c r="P2916" s="5" t="s">
        <v>4120</v>
      </c>
      <c r="Q2916" s="5" t="s">
        <v>4349</v>
      </c>
      <c r="R2916" s="5" t="s">
        <v>8</v>
      </c>
      <c r="S2916" s="5" t="s">
        <v>4339</v>
      </c>
      <c r="T2916" s="5" t="s">
        <v>3000</v>
      </c>
      <c r="U2916" s="5" t="s">
        <v>4340</v>
      </c>
      <c r="V2916" s="5" t="s">
        <v>4134</v>
      </c>
      <c r="W2916" s="5" t="s">
        <v>4121</v>
      </c>
      <c r="X2916" s="5" t="s">
        <v>4135</v>
      </c>
      <c r="Y2916" s="5" t="s">
        <v>4184</v>
      </c>
      <c r="Z2916" s="5" t="s">
        <v>4124</v>
      </c>
      <c r="AA2916" s="5" t="s">
        <v>4121</v>
      </c>
      <c r="AB2916" s="5" t="s">
        <v>4137</v>
      </c>
      <c r="AC2916" s="5" t="s">
        <v>4732</v>
      </c>
      <c r="AD2916" s="5" t="s">
        <v>4439</v>
      </c>
      <c r="AE2916" s="5" t="s">
        <v>4140</v>
      </c>
      <c r="AF2916" s="5" t="s">
        <v>2975</v>
      </c>
      <c r="AG2916" s="5" t="s">
        <v>4350</v>
      </c>
      <c r="AH2916" s="5" t="s">
        <v>2975</v>
      </c>
      <c r="AI2916" s="5" t="s">
        <v>4143</v>
      </c>
      <c r="AJ2916" s="5" t="s">
        <v>4688</v>
      </c>
      <c r="AK2916" s="5">
        <v>225.02</v>
      </c>
      <c r="AL2916" s="5" t="s">
        <v>4145</v>
      </c>
      <c r="AM2916" s="5" t="s">
        <v>4146</v>
      </c>
      <c r="AN2916" s="5" t="s">
        <v>4146</v>
      </c>
      <c r="AO2916" s="5">
        <v>14</v>
      </c>
      <c r="AP2916" s="5">
        <v>1000</v>
      </c>
      <c r="AQ2916" s="5" t="s">
        <v>8698</v>
      </c>
      <c r="AR2916" s="5" t="s">
        <v>8699</v>
      </c>
      <c r="AS2916" s="5">
        <v>40</v>
      </c>
      <c r="AT2916" s="5">
        <v>38.2</v>
      </c>
      <c r="AU2916" s="5">
        <v>18</v>
      </c>
      <c r="AV2916" s="5">
        <v>9</v>
      </c>
      <c r="AW2916" s="5">
        <v>15.04</v>
      </c>
      <c r="AX2916" s="5">
        <v>7.09</v>
      </c>
      <c r="AY2916" s="5">
        <v>3.54</v>
      </c>
      <c r="AZ2916" s="5">
        <v>803</v>
      </c>
      <c r="BA2916" s="5">
        <v>1.77</v>
      </c>
      <c r="BB2916" s="5">
        <v>46</v>
      </c>
      <c r="BC2916" s="5">
        <v>39</v>
      </c>
      <c r="BD2916" s="5">
        <v>38</v>
      </c>
      <c r="BE2916" s="5">
        <v>18.11</v>
      </c>
      <c r="BF2916" s="5">
        <v>15.35</v>
      </c>
      <c r="BG2916" s="5">
        <v>14.96</v>
      </c>
      <c r="BH2916" s="5">
        <v>14.05</v>
      </c>
      <c r="BI2916" s="5">
        <v>31.02</v>
      </c>
      <c r="BM2916" s="6">
        <f t="shared" si="720"/>
        <v>0</v>
      </c>
      <c r="BN2916" s="10">
        <f t="shared" si="721"/>
        <v>1</v>
      </c>
      <c r="BO2916" s="6">
        <f t="shared" si="722"/>
        <v>0</v>
      </c>
      <c r="BP2916" s="6">
        <f t="shared" si="723"/>
        <v>0</v>
      </c>
      <c r="BQ2916" s="6">
        <f t="shared" si="724"/>
        <v>0</v>
      </c>
      <c r="BR2916" s="10" t="str">
        <f t="shared" si="725"/>
        <v>清货在售</v>
      </c>
      <c r="BS2916" s="6" t="str">
        <f t="shared" si="735"/>
        <v>清货款</v>
      </c>
    </row>
    <row r="2917" spans="1:71">
      <c r="A2917" s="6" t="str">
        <f t="shared" si="726"/>
        <v>USB0FJF2LYVD</v>
      </c>
      <c r="B2917" s="6" t="str">
        <f t="shared" si="727"/>
        <v>USX004RRYY5Z</v>
      </c>
      <c r="C2917" s="6" t="str">
        <f t="shared" si="728"/>
        <v>USYCY798004</v>
      </c>
      <c r="D2917" s="6" t="str">
        <f t="shared" si="729"/>
        <v>USB0FJF2LYVDYCY798004</v>
      </c>
      <c r="E2917" s="6" t="str">
        <f t="shared" si="730"/>
        <v>USB0FJF2LYVDX004RRYY5Z</v>
      </c>
      <c r="F2917" s="6" t="str">
        <f t="shared" si="731"/>
        <v>USYCY798004X004RRYY5Z</v>
      </c>
      <c r="G2917" s="6" t="str">
        <f t="shared" si="732"/>
        <v>USYCY798004</v>
      </c>
      <c r="H2917" s="6" t="str">
        <f ca="1" t="shared" si="733"/>
        <v>老品</v>
      </c>
      <c r="I2917" s="10" t="str">
        <f t="shared" si="734"/>
        <v>普通款</v>
      </c>
      <c r="J2917" s="5" t="s">
        <v>12520</v>
      </c>
      <c r="K2917" s="5" t="s">
        <v>12521</v>
      </c>
      <c r="L2917" s="5" t="s">
        <v>8650</v>
      </c>
      <c r="M2917" s="5" t="s">
        <v>12524</v>
      </c>
      <c r="N2917" s="5" t="s">
        <v>12525</v>
      </c>
      <c r="O2917" s="5" t="s">
        <v>3079</v>
      </c>
      <c r="P2917" s="5" t="s">
        <v>4154</v>
      </c>
      <c r="Q2917" s="5" t="s">
        <v>4338</v>
      </c>
      <c r="R2917" s="5" t="s">
        <v>2288</v>
      </c>
      <c r="S2917" s="5" t="s">
        <v>4339</v>
      </c>
      <c r="T2917" s="5" t="s">
        <v>3000</v>
      </c>
      <c r="U2917" s="5" t="s">
        <v>4340</v>
      </c>
      <c r="V2917" s="5" t="s">
        <v>4134</v>
      </c>
      <c r="W2917" s="5" t="s">
        <v>4122</v>
      </c>
      <c r="X2917" s="5" t="s">
        <v>4135</v>
      </c>
      <c r="Y2917" s="5" t="s">
        <v>4184</v>
      </c>
      <c r="Z2917" s="5" t="s">
        <v>4124</v>
      </c>
      <c r="AA2917" s="5" t="s">
        <v>4122</v>
      </c>
      <c r="AB2917" s="5" t="s">
        <v>2457</v>
      </c>
      <c r="AC2917" s="5" t="s">
        <v>9835</v>
      </c>
      <c r="AD2917" s="5" t="s">
        <v>4439</v>
      </c>
      <c r="AE2917" s="5" t="s">
        <v>4140</v>
      </c>
      <c r="AF2917" s="5" t="s">
        <v>3030</v>
      </c>
      <c r="AG2917" s="5" t="s">
        <v>4861</v>
      </c>
      <c r="AH2917" s="5" t="s">
        <v>3030</v>
      </c>
      <c r="AI2917" s="5" t="s">
        <v>4143</v>
      </c>
      <c r="AJ2917" s="5" t="s">
        <v>4688</v>
      </c>
      <c r="AK2917" s="5">
        <v>6.82</v>
      </c>
      <c r="AL2917" s="5" t="s">
        <v>4145</v>
      </c>
      <c r="AM2917" s="5" t="s">
        <v>4146</v>
      </c>
      <c r="AN2917" s="5" t="s">
        <v>4146</v>
      </c>
      <c r="AO2917" s="5">
        <v>14</v>
      </c>
      <c r="AP2917" s="5">
        <v>1000</v>
      </c>
      <c r="AQ2917" s="5" t="s">
        <v>8698</v>
      </c>
      <c r="AR2917" s="5" t="s">
        <v>8699</v>
      </c>
      <c r="AS2917" s="5">
        <v>40</v>
      </c>
      <c r="AT2917" s="5">
        <v>38.2</v>
      </c>
      <c r="AU2917" s="5">
        <v>18</v>
      </c>
      <c r="AV2917" s="5">
        <v>9</v>
      </c>
      <c r="AW2917" s="5">
        <v>15.04</v>
      </c>
      <c r="AX2917" s="5">
        <v>7.09</v>
      </c>
      <c r="AY2917" s="5">
        <v>3.54</v>
      </c>
      <c r="AZ2917" s="5">
        <v>803</v>
      </c>
      <c r="BA2917" s="5">
        <v>1.77</v>
      </c>
      <c r="BB2917" s="5">
        <v>46</v>
      </c>
      <c r="BC2917" s="5">
        <v>39</v>
      </c>
      <c r="BD2917" s="5">
        <v>38</v>
      </c>
      <c r="BE2917" s="5">
        <v>18.11</v>
      </c>
      <c r="BF2917" s="5">
        <v>15.35</v>
      </c>
      <c r="BG2917" s="5">
        <v>14.96</v>
      </c>
      <c r="BH2917" s="5">
        <v>14.05</v>
      </c>
      <c r="BI2917" s="5">
        <v>31.02</v>
      </c>
      <c r="BM2917" s="6">
        <f t="shared" si="720"/>
        <v>0</v>
      </c>
      <c r="BN2917" s="10">
        <f t="shared" si="721"/>
        <v>0</v>
      </c>
      <c r="BO2917" s="6">
        <f t="shared" si="722"/>
        <v>1</v>
      </c>
      <c r="BP2917" s="6">
        <f t="shared" si="723"/>
        <v>0</v>
      </c>
      <c r="BQ2917" s="6">
        <f t="shared" si="724"/>
        <v>0</v>
      </c>
      <c r="BR2917" s="10" t="str">
        <f t="shared" si="725"/>
        <v>正常在售</v>
      </c>
      <c r="BS2917" s="6" t="str">
        <f t="shared" si="735"/>
        <v>普通款</v>
      </c>
    </row>
    <row r="2918" spans="1:71">
      <c r="A2918" s="6" t="str">
        <f t="shared" si="726"/>
        <v>AUB0CCVJWPYV</v>
      </c>
      <c r="B2918" s="6" t="str">
        <f t="shared" si="727"/>
        <v>AUX001B2VSE3</v>
      </c>
      <c r="C2918" s="6" t="str">
        <f t="shared" si="728"/>
        <v>AUYCY798004</v>
      </c>
      <c r="D2918" s="6" t="str">
        <f t="shared" si="729"/>
        <v>AUB0CCVJWPYVYCY798004</v>
      </c>
      <c r="E2918" s="6" t="str">
        <f t="shared" si="730"/>
        <v>AUB0CCVJWPYVX001B2VSE3</v>
      </c>
      <c r="F2918" s="6" t="str">
        <f t="shared" si="731"/>
        <v>AUYCY798004X001B2VSE3</v>
      </c>
      <c r="G2918" s="6" t="str">
        <f t="shared" si="732"/>
        <v>AUYCY798004</v>
      </c>
      <c r="H2918" s="6" t="str">
        <f ca="1" t="shared" si="733"/>
        <v>老品</v>
      </c>
      <c r="I2918" s="10" t="str">
        <f t="shared" si="734"/>
        <v>D</v>
      </c>
      <c r="J2918" s="5" t="s">
        <v>12520</v>
      </c>
      <c r="K2918" s="5" t="s">
        <v>12521</v>
      </c>
      <c r="L2918" s="5" t="s">
        <v>8718</v>
      </c>
      <c r="M2918" s="5" t="s">
        <v>12511</v>
      </c>
      <c r="N2918" s="5" t="s">
        <v>12526</v>
      </c>
      <c r="O2918" s="5" t="s">
        <v>2218</v>
      </c>
      <c r="P2918" s="5" t="s">
        <v>4154</v>
      </c>
      <c r="Q2918" s="5" t="s">
        <v>8630</v>
      </c>
      <c r="R2918" s="5" t="s">
        <v>1522</v>
      </c>
      <c r="S2918" s="5" t="s">
        <v>2985</v>
      </c>
      <c r="T2918" s="5" t="s">
        <v>3000</v>
      </c>
      <c r="U2918" s="5" t="s">
        <v>4340</v>
      </c>
      <c r="V2918" s="5" t="s">
        <v>4134</v>
      </c>
      <c r="W2918" s="5" t="s">
        <v>4122</v>
      </c>
      <c r="X2918" s="5" t="s">
        <v>4135</v>
      </c>
      <c r="Y2918" s="5" t="s">
        <v>4184</v>
      </c>
      <c r="Z2918" s="5" t="s">
        <v>4523</v>
      </c>
      <c r="AA2918" s="5" t="s">
        <v>4122</v>
      </c>
      <c r="AB2918" s="5" t="s">
        <v>2457</v>
      </c>
      <c r="AC2918" s="5" t="s">
        <v>9615</v>
      </c>
      <c r="AD2918" s="5" t="s">
        <v>4439</v>
      </c>
      <c r="AE2918" s="5" t="s">
        <v>4140</v>
      </c>
      <c r="AF2918" s="5" t="s">
        <v>3008</v>
      </c>
      <c r="AG2918" s="5" t="s">
        <v>4394</v>
      </c>
      <c r="AH2918" s="5" t="s">
        <v>6129</v>
      </c>
      <c r="AI2918" s="5" t="s">
        <v>4143</v>
      </c>
      <c r="AJ2918" s="5" t="s">
        <v>4688</v>
      </c>
      <c r="AL2918" s="5" t="s">
        <v>4145</v>
      </c>
      <c r="AM2918" s="5" t="s">
        <v>4146</v>
      </c>
      <c r="AN2918" s="5" t="s">
        <v>4146</v>
      </c>
      <c r="AO2918" s="5">
        <v>14</v>
      </c>
      <c r="AP2918" s="5">
        <v>1000</v>
      </c>
      <c r="AQ2918" s="5" t="s">
        <v>8698</v>
      </c>
      <c r="AR2918" s="5" t="s">
        <v>8699</v>
      </c>
      <c r="AS2918" s="5">
        <v>40</v>
      </c>
      <c r="AT2918" s="5">
        <v>38.2</v>
      </c>
      <c r="AU2918" s="5">
        <v>18</v>
      </c>
      <c r="AV2918" s="5">
        <v>9</v>
      </c>
      <c r="AW2918" s="5">
        <v>15.04</v>
      </c>
      <c r="AX2918" s="5">
        <v>7.09</v>
      </c>
      <c r="AY2918" s="5">
        <v>3.54</v>
      </c>
      <c r="AZ2918" s="5">
        <v>803</v>
      </c>
      <c r="BA2918" s="5">
        <v>1.77</v>
      </c>
      <c r="BB2918" s="5">
        <v>46</v>
      </c>
      <c r="BC2918" s="5">
        <v>39</v>
      </c>
      <c r="BD2918" s="5">
        <v>38</v>
      </c>
      <c r="BE2918" s="5">
        <v>18.11</v>
      </c>
      <c r="BF2918" s="5">
        <v>15.35</v>
      </c>
      <c r="BG2918" s="5">
        <v>14.96</v>
      </c>
      <c r="BH2918" s="5">
        <v>14.05</v>
      </c>
      <c r="BI2918" s="5">
        <v>31.02</v>
      </c>
      <c r="BM2918" s="6">
        <f t="shared" si="720"/>
        <v>0</v>
      </c>
      <c r="BN2918" s="10">
        <f t="shared" si="721"/>
        <v>0</v>
      </c>
      <c r="BO2918" s="6">
        <f t="shared" si="722"/>
        <v>1</v>
      </c>
      <c r="BP2918" s="6">
        <f t="shared" si="723"/>
        <v>0</v>
      </c>
      <c r="BQ2918" s="6">
        <f t="shared" si="724"/>
        <v>0</v>
      </c>
      <c r="BR2918" s="10" t="str">
        <f t="shared" si="725"/>
        <v>正常在售</v>
      </c>
      <c r="BS2918" s="6" t="str">
        <f t="shared" si="735"/>
        <v>普通款</v>
      </c>
    </row>
    <row r="2919" spans="1:71">
      <c r="A2919" s="6" t="str">
        <f t="shared" si="726"/>
        <v>CAB0CCVJWPYV</v>
      </c>
      <c r="B2919" s="6" t="str">
        <f t="shared" si="727"/>
        <v>CAX003WP4BKL</v>
      </c>
      <c r="C2919" s="6" t="str">
        <f t="shared" si="728"/>
        <v>CAYCY798004</v>
      </c>
      <c r="D2919" s="6" t="str">
        <f t="shared" si="729"/>
        <v>CAB0CCVJWPYVYCY798004</v>
      </c>
      <c r="E2919" s="6" t="str">
        <f t="shared" si="730"/>
        <v>CAB0CCVJWPYVX003WP4BKL</v>
      </c>
      <c r="F2919" s="6" t="str">
        <f t="shared" si="731"/>
        <v>CAYCY798004X003WP4BKL</v>
      </c>
      <c r="G2919" s="6" t="str">
        <f t="shared" si="732"/>
        <v>CAYCY798004</v>
      </c>
      <c r="H2919" s="6" t="str">
        <f ca="1" t="shared" si="733"/>
        <v>待上架</v>
      </c>
      <c r="I2919" s="10" t="str">
        <f t="shared" si="734"/>
        <v>未维护</v>
      </c>
      <c r="J2919" s="5" t="s">
        <v>12520</v>
      </c>
      <c r="K2919" s="5" t="s">
        <v>12521</v>
      </c>
      <c r="L2919" s="5" t="s">
        <v>8714</v>
      </c>
      <c r="M2919" s="5" t="s">
        <v>12511</v>
      </c>
      <c r="N2919" s="5" t="s">
        <v>12512</v>
      </c>
      <c r="O2919" s="5" t="s">
        <v>1227</v>
      </c>
      <c r="P2919" s="5" t="s">
        <v>4120</v>
      </c>
      <c r="Q2919" s="5" t="s">
        <v>4352</v>
      </c>
      <c r="R2919" s="5" t="s">
        <v>10</v>
      </c>
      <c r="S2919" s="5" t="s">
        <v>4339</v>
      </c>
      <c r="T2919" s="5" t="s">
        <v>3000</v>
      </c>
      <c r="U2919" s="5" t="s">
        <v>4340</v>
      </c>
      <c r="V2919" s="5" t="s">
        <v>4134</v>
      </c>
      <c r="W2919" s="5" t="s">
        <v>4120</v>
      </c>
      <c r="X2919" s="5" t="s">
        <v>4135</v>
      </c>
      <c r="Y2919" s="5" t="s">
        <v>4184</v>
      </c>
      <c r="Z2919" s="5" t="s">
        <v>4124</v>
      </c>
      <c r="AA2919" s="5" t="s">
        <v>4122</v>
      </c>
      <c r="AB2919" s="5" t="s">
        <v>4341</v>
      </c>
      <c r="AD2919" s="5" t="s">
        <v>5274</v>
      </c>
      <c r="AE2919" s="5" t="s">
        <v>4140</v>
      </c>
      <c r="AF2919" s="5" t="s">
        <v>2982</v>
      </c>
      <c r="AG2919" s="5" t="s">
        <v>4350</v>
      </c>
      <c r="AH2919" s="5" t="s">
        <v>4521</v>
      </c>
      <c r="AI2919" s="5" t="s">
        <v>4143</v>
      </c>
      <c r="AJ2919" s="5" t="s">
        <v>4688</v>
      </c>
      <c r="AL2919" s="5" t="s">
        <v>4145</v>
      </c>
      <c r="AM2919" s="5" t="s">
        <v>4146</v>
      </c>
      <c r="AN2919" s="5" t="s">
        <v>4146</v>
      </c>
      <c r="AO2919" s="5">
        <v>14</v>
      </c>
      <c r="AP2919" s="5">
        <v>1000</v>
      </c>
      <c r="AQ2919" s="5" t="s">
        <v>8698</v>
      </c>
      <c r="AR2919" s="5" t="s">
        <v>8699</v>
      </c>
      <c r="AS2919" s="5">
        <v>40</v>
      </c>
      <c r="AT2919" s="5">
        <v>38.2</v>
      </c>
      <c r="AU2919" s="5">
        <v>18</v>
      </c>
      <c r="AV2919" s="5">
        <v>9</v>
      </c>
      <c r="AW2919" s="5">
        <v>15.04</v>
      </c>
      <c r="AX2919" s="5">
        <v>7.09</v>
      </c>
      <c r="AY2919" s="5">
        <v>3.54</v>
      </c>
      <c r="AZ2919" s="5">
        <v>803</v>
      </c>
      <c r="BA2919" s="5">
        <v>1.77</v>
      </c>
      <c r="BB2919" s="5">
        <v>46</v>
      </c>
      <c r="BC2919" s="5">
        <v>39</v>
      </c>
      <c r="BD2919" s="5">
        <v>38</v>
      </c>
      <c r="BE2919" s="5">
        <v>18.11</v>
      </c>
      <c r="BF2919" s="5">
        <v>15.35</v>
      </c>
      <c r="BG2919" s="5">
        <v>14.96</v>
      </c>
      <c r="BH2919" s="5">
        <v>14.05</v>
      </c>
      <c r="BI2919" s="5">
        <v>31.02</v>
      </c>
      <c r="BM2919" s="6">
        <f t="shared" si="720"/>
        <v>2</v>
      </c>
      <c r="BN2919" s="10">
        <f t="shared" si="721"/>
        <v>0</v>
      </c>
      <c r="BO2919" s="6">
        <f t="shared" si="722"/>
        <v>1</v>
      </c>
      <c r="BP2919" s="6">
        <f t="shared" si="723"/>
        <v>0</v>
      </c>
      <c r="BQ2919" s="6">
        <f t="shared" si="724"/>
        <v>0</v>
      </c>
      <c r="BR2919" s="10" t="str">
        <f t="shared" si="725"/>
        <v>正常在售</v>
      </c>
      <c r="BS2919" s="6" t="str">
        <f t="shared" si="735"/>
        <v>普通款</v>
      </c>
    </row>
    <row r="2920" spans="1:71">
      <c r="A2920" s="6" t="str">
        <f t="shared" si="726"/>
        <v>USB0CCVJWPYV</v>
      </c>
      <c r="B2920" s="6" t="str">
        <f t="shared" si="727"/>
        <v>USX00489NFZ7</v>
      </c>
      <c r="C2920" s="6" t="str">
        <f t="shared" si="728"/>
        <v>USYCY798004</v>
      </c>
      <c r="D2920" s="6" t="str">
        <f t="shared" si="729"/>
        <v>USB0CCVJWPYVYCY798004</v>
      </c>
      <c r="E2920" s="6" t="str">
        <f t="shared" si="730"/>
        <v>USB0CCVJWPYVX00489NFZ7</v>
      </c>
      <c r="F2920" s="6" t="str">
        <f t="shared" si="731"/>
        <v>USYCY798004X00489NFZ7</v>
      </c>
      <c r="G2920" s="6" t="str">
        <f t="shared" si="732"/>
        <v>USYCY798004</v>
      </c>
      <c r="H2920" s="6" t="str">
        <f ca="1" t="shared" si="733"/>
        <v>老品</v>
      </c>
      <c r="I2920" s="10" t="str">
        <f t="shared" si="734"/>
        <v>普通款</v>
      </c>
      <c r="J2920" s="5" t="s">
        <v>12520</v>
      </c>
      <c r="K2920" s="5" t="s">
        <v>12521</v>
      </c>
      <c r="L2920" s="5" t="s">
        <v>8722</v>
      </c>
      <c r="M2920" s="5" t="s">
        <v>12511</v>
      </c>
      <c r="N2920" s="5" t="s">
        <v>12523</v>
      </c>
      <c r="O2920" s="5" t="s">
        <v>1225</v>
      </c>
      <c r="P2920" s="5" t="s">
        <v>4154</v>
      </c>
      <c r="Q2920" s="5" t="s">
        <v>4338</v>
      </c>
      <c r="R2920" s="5" t="s">
        <v>2288</v>
      </c>
      <c r="S2920" s="5" t="s">
        <v>4339</v>
      </c>
      <c r="T2920" s="5" t="s">
        <v>3000</v>
      </c>
      <c r="U2920" s="5" t="s">
        <v>4340</v>
      </c>
      <c r="V2920" s="5" t="s">
        <v>4134</v>
      </c>
      <c r="W2920" s="5" t="s">
        <v>4122</v>
      </c>
      <c r="X2920" s="5" t="s">
        <v>4135</v>
      </c>
      <c r="Y2920" s="5" t="s">
        <v>4184</v>
      </c>
      <c r="Z2920" s="5" t="s">
        <v>4124</v>
      </c>
      <c r="AA2920" s="5" t="s">
        <v>4122</v>
      </c>
      <c r="AB2920" s="5" t="s">
        <v>4341</v>
      </c>
      <c r="AC2920" s="5" t="s">
        <v>12513</v>
      </c>
      <c r="AD2920" s="5" t="s">
        <v>5415</v>
      </c>
      <c r="AE2920" s="5" t="s">
        <v>4140</v>
      </c>
      <c r="AF2920" s="5" t="s">
        <v>3025</v>
      </c>
      <c r="AG2920" s="5" t="s">
        <v>4861</v>
      </c>
      <c r="AH2920" s="5" t="s">
        <v>3025</v>
      </c>
      <c r="AI2920" s="5" t="s">
        <v>4143</v>
      </c>
      <c r="AJ2920" s="5" t="s">
        <v>4688</v>
      </c>
      <c r="AK2920" s="5">
        <v>6.82</v>
      </c>
      <c r="AL2920" s="5" t="s">
        <v>4145</v>
      </c>
      <c r="AM2920" s="5" t="s">
        <v>4146</v>
      </c>
      <c r="AN2920" s="5" t="s">
        <v>4146</v>
      </c>
      <c r="AO2920" s="5">
        <v>14</v>
      </c>
      <c r="AP2920" s="5">
        <v>1000</v>
      </c>
      <c r="AQ2920" s="5" t="s">
        <v>8698</v>
      </c>
      <c r="AR2920" s="5" t="s">
        <v>8699</v>
      </c>
      <c r="AS2920" s="5">
        <v>40</v>
      </c>
      <c r="AT2920" s="5">
        <v>38.2</v>
      </c>
      <c r="AU2920" s="5">
        <v>18</v>
      </c>
      <c r="AV2920" s="5">
        <v>9</v>
      </c>
      <c r="AW2920" s="5">
        <v>15.04</v>
      </c>
      <c r="AX2920" s="5">
        <v>7.09</v>
      </c>
      <c r="AY2920" s="5">
        <v>3.54</v>
      </c>
      <c r="AZ2920" s="5">
        <v>803</v>
      </c>
      <c r="BA2920" s="5">
        <v>1.77</v>
      </c>
      <c r="BB2920" s="5">
        <v>46</v>
      </c>
      <c r="BC2920" s="5">
        <v>39</v>
      </c>
      <c r="BD2920" s="5">
        <v>38</v>
      </c>
      <c r="BE2920" s="5">
        <v>18.11</v>
      </c>
      <c r="BF2920" s="5">
        <v>15.35</v>
      </c>
      <c r="BG2920" s="5">
        <v>14.96</v>
      </c>
      <c r="BH2920" s="5">
        <v>14.05</v>
      </c>
      <c r="BI2920" s="5">
        <v>31.02</v>
      </c>
      <c r="BM2920" s="6">
        <f t="shared" si="720"/>
        <v>2</v>
      </c>
      <c r="BN2920" s="10">
        <f t="shared" si="721"/>
        <v>0</v>
      </c>
      <c r="BO2920" s="6">
        <f t="shared" si="722"/>
        <v>1</v>
      </c>
      <c r="BP2920" s="6">
        <f t="shared" si="723"/>
        <v>0</v>
      </c>
      <c r="BQ2920" s="6">
        <f t="shared" si="724"/>
        <v>0</v>
      </c>
      <c r="BR2920" s="10" t="str">
        <f t="shared" si="725"/>
        <v>正常在售</v>
      </c>
      <c r="BS2920" s="6" t="str">
        <f t="shared" si="735"/>
        <v>普通款</v>
      </c>
    </row>
    <row r="2921" spans="1:71">
      <c r="A2921" s="6" t="str">
        <f t="shared" si="726"/>
        <v>CAB0CCVJWPYV</v>
      </c>
      <c r="B2921" s="6" t="str">
        <f t="shared" si="727"/>
        <v>CAX00489NFZ7</v>
      </c>
      <c r="C2921" s="6" t="str">
        <f t="shared" si="728"/>
        <v>CAYCY798004</v>
      </c>
      <c r="D2921" s="6" t="str">
        <f t="shared" si="729"/>
        <v>CAB0CCVJWPYVYCY798004</v>
      </c>
      <c r="E2921" s="6" t="str">
        <f t="shared" si="730"/>
        <v>CAB0CCVJWPYVX00489NFZ7</v>
      </c>
      <c r="F2921" s="6" t="str">
        <f t="shared" si="731"/>
        <v>CAYCY798004X00489NFZ7</v>
      </c>
      <c r="G2921" s="6" t="str">
        <f t="shared" si="732"/>
        <v>CAYCY798004</v>
      </c>
      <c r="H2921" s="6" t="str">
        <f ca="1" t="shared" si="733"/>
        <v>老品</v>
      </c>
      <c r="I2921" s="10" t="str">
        <f t="shared" si="734"/>
        <v>D</v>
      </c>
      <c r="J2921" s="5" t="s">
        <v>12520</v>
      </c>
      <c r="K2921" s="5" t="s">
        <v>12521</v>
      </c>
      <c r="L2921" s="5" t="s">
        <v>8714</v>
      </c>
      <c r="M2921" s="5" t="s">
        <v>12511</v>
      </c>
      <c r="N2921" s="5" t="s">
        <v>12523</v>
      </c>
      <c r="O2921" s="5" t="s">
        <v>1225</v>
      </c>
      <c r="P2921" s="5" t="s">
        <v>4154</v>
      </c>
      <c r="Q2921" s="5" t="s">
        <v>4352</v>
      </c>
      <c r="R2921" s="5" t="s">
        <v>10</v>
      </c>
      <c r="S2921" s="5" t="s">
        <v>4339</v>
      </c>
      <c r="T2921" s="5" t="s">
        <v>3000</v>
      </c>
      <c r="U2921" s="5" t="s">
        <v>4340</v>
      </c>
      <c r="V2921" s="5" t="s">
        <v>4134</v>
      </c>
      <c r="W2921" s="5" t="s">
        <v>4122</v>
      </c>
      <c r="X2921" s="5" t="s">
        <v>4135</v>
      </c>
      <c r="Y2921" s="5" t="s">
        <v>4184</v>
      </c>
      <c r="Z2921" s="5" t="s">
        <v>4523</v>
      </c>
      <c r="AA2921" s="5" t="s">
        <v>4122</v>
      </c>
      <c r="AB2921" s="5" t="s">
        <v>4341</v>
      </c>
      <c r="AC2921" s="5" t="s">
        <v>12527</v>
      </c>
      <c r="AD2921" s="5" t="s">
        <v>5274</v>
      </c>
      <c r="AE2921" s="5" t="s">
        <v>4140</v>
      </c>
      <c r="AF2921" s="5" t="s">
        <v>2982</v>
      </c>
      <c r="AG2921" s="5" t="s">
        <v>4350</v>
      </c>
      <c r="AH2921" s="5" t="s">
        <v>4521</v>
      </c>
      <c r="AI2921" s="5" t="s">
        <v>4143</v>
      </c>
      <c r="AJ2921" s="5" t="s">
        <v>4688</v>
      </c>
      <c r="AK2921" s="5">
        <v>9.09</v>
      </c>
      <c r="AL2921" s="5" t="s">
        <v>4145</v>
      </c>
      <c r="AM2921" s="5" t="s">
        <v>4146</v>
      </c>
      <c r="AN2921" s="5" t="s">
        <v>4146</v>
      </c>
      <c r="AO2921" s="5">
        <v>14</v>
      </c>
      <c r="AP2921" s="5">
        <v>1000</v>
      </c>
      <c r="AQ2921" s="5" t="s">
        <v>8698</v>
      </c>
      <c r="AR2921" s="5" t="s">
        <v>8699</v>
      </c>
      <c r="AS2921" s="5">
        <v>40</v>
      </c>
      <c r="AT2921" s="5">
        <v>38.2</v>
      </c>
      <c r="AU2921" s="5">
        <v>18</v>
      </c>
      <c r="AV2921" s="5">
        <v>9</v>
      </c>
      <c r="AW2921" s="5">
        <v>15.04</v>
      </c>
      <c r="AX2921" s="5">
        <v>7.09</v>
      </c>
      <c r="AY2921" s="5">
        <v>3.54</v>
      </c>
      <c r="AZ2921" s="5">
        <v>803</v>
      </c>
      <c r="BA2921" s="5">
        <v>1.77</v>
      </c>
      <c r="BB2921" s="5">
        <v>46</v>
      </c>
      <c r="BC2921" s="5">
        <v>39</v>
      </c>
      <c r="BD2921" s="5">
        <v>38</v>
      </c>
      <c r="BE2921" s="5">
        <v>18.11</v>
      </c>
      <c r="BF2921" s="5">
        <v>15.35</v>
      </c>
      <c r="BG2921" s="5">
        <v>14.96</v>
      </c>
      <c r="BH2921" s="5">
        <v>14.05</v>
      </c>
      <c r="BI2921" s="5">
        <v>31.02</v>
      </c>
      <c r="BM2921" s="6">
        <f t="shared" si="720"/>
        <v>2</v>
      </c>
      <c r="BN2921" s="10">
        <f t="shared" si="721"/>
        <v>0</v>
      </c>
      <c r="BO2921" s="6">
        <f t="shared" si="722"/>
        <v>1</v>
      </c>
      <c r="BP2921" s="6">
        <f t="shared" si="723"/>
        <v>0</v>
      </c>
      <c r="BQ2921" s="6">
        <f t="shared" si="724"/>
        <v>0</v>
      </c>
      <c r="BR2921" s="10" t="str">
        <f t="shared" si="725"/>
        <v>正常在售</v>
      </c>
      <c r="BS2921" s="6" t="str">
        <f t="shared" si="735"/>
        <v>普通款</v>
      </c>
    </row>
    <row r="2922" spans="1:71">
      <c r="A2922" s="6" t="str">
        <f t="shared" si="726"/>
        <v>USB0F63DQMG5</v>
      </c>
      <c r="B2922" s="6" t="str">
        <f t="shared" si="727"/>
        <v>USX004NSU5R9</v>
      </c>
      <c r="C2922" s="6" t="str">
        <f t="shared" si="728"/>
        <v>USYCY798005</v>
      </c>
      <c r="D2922" s="6" t="str">
        <f t="shared" si="729"/>
        <v>USB0F63DQMG5YCY798005</v>
      </c>
      <c r="E2922" s="6" t="str">
        <f t="shared" si="730"/>
        <v>USB0F63DQMG5X004NSU5R9</v>
      </c>
      <c r="F2922" s="6" t="str">
        <f t="shared" si="731"/>
        <v>USYCY798005X004NSU5R9</v>
      </c>
      <c r="G2922" s="6" t="str">
        <f t="shared" si="732"/>
        <v>USYCY798005</v>
      </c>
      <c r="H2922" s="6" t="str">
        <f ca="1" t="shared" si="733"/>
        <v>老品</v>
      </c>
      <c r="I2922" s="10" t="str">
        <f t="shared" si="734"/>
        <v>普通款</v>
      </c>
      <c r="J2922" s="5" t="s">
        <v>12528</v>
      </c>
      <c r="K2922" s="5" t="s">
        <v>12529</v>
      </c>
      <c r="L2922" s="5" t="s">
        <v>8722</v>
      </c>
      <c r="M2922" s="5" t="s">
        <v>12530</v>
      </c>
      <c r="N2922" s="5" t="s">
        <v>12531</v>
      </c>
      <c r="O2922" s="5" t="s">
        <v>1230</v>
      </c>
      <c r="P2922" s="5" t="s">
        <v>4154</v>
      </c>
      <c r="Q2922" s="5" t="s">
        <v>4338</v>
      </c>
      <c r="R2922" s="5" t="s">
        <v>2288</v>
      </c>
      <c r="S2922" s="5" t="s">
        <v>4339</v>
      </c>
      <c r="T2922" s="5" t="s">
        <v>3000</v>
      </c>
      <c r="U2922" s="5" t="s">
        <v>4340</v>
      </c>
      <c r="V2922" s="5" t="s">
        <v>4134</v>
      </c>
      <c r="W2922" s="5" t="s">
        <v>4122</v>
      </c>
      <c r="X2922" s="5" t="s">
        <v>4135</v>
      </c>
      <c r="Y2922" s="5" t="s">
        <v>4184</v>
      </c>
      <c r="Z2922" s="5" t="s">
        <v>4124</v>
      </c>
      <c r="AA2922" s="5" t="s">
        <v>4122</v>
      </c>
      <c r="AB2922" s="5" t="s">
        <v>4341</v>
      </c>
      <c r="AC2922" s="5" t="s">
        <v>5350</v>
      </c>
      <c r="AD2922" s="5" t="s">
        <v>4259</v>
      </c>
      <c r="AE2922" s="5" t="s">
        <v>4140</v>
      </c>
      <c r="AF2922" s="5" t="s">
        <v>3025</v>
      </c>
      <c r="AG2922" s="5" t="s">
        <v>4861</v>
      </c>
      <c r="AH2922" s="5" t="s">
        <v>4142</v>
      </c>
      <c r="AI2922" s="5" t="s">
        <v>4143</v>
      </c>
      <c r="AJ2922" s="5" t="s">
        <v>4688</v>
      </c>
      <c r="AK2922" s="5">
        <v>7.54</v>
      </c>
      <c r="AL2922" s="5" t="s">
        <v>4145</v>
      </c>
      <c r="AM2922" s="5" t="s">
        <v>4146</v>
      </c>
      <c r="AN2922" s="5" t="s">
        <v>4146</v>
      </c>
      <c r="AO2922" s="5">
        <v>8</v>
      </c>
      <c r="AP2922" s="5">
        <v>1000</v>
      </c>
      <c r="AQ2922" s="5" t="s">
        <v>12532</v>
      </c>
      <c r="AR2922" s="5" t="s">
        <v>12533</v>
      </c>
      <c r="AS2922" s="5">
        <v>40</v>
      </c>
      <c r="AT2922" s="5">
        <v>37.5</v>
      </c>
      <c r="AU2922" s="5">
        <v>18.8</v>
      </c>
      <c r="AV2922" s="5">
        <v>14.8</v>
      </c>
      <c r="AW2922" s="5">
        <v>14.76</v>
      </c>
      <c r="AX2922" s="5">
        <v>7.4</v>
      </c>
      <c r="AY2922" s="5">
        <v>5.83</v>
      </c>
      <c r="AZ2922" s="5">
        <v>1705</v>
      </c>
      <c r="BA2922" s="5">
        <v>3.76</v>
      </c>
      <c r="BB2922" s="5">
        <v>53.5</v>
      </c>
      <c r="BC2922" s="5">
        <v>39.5</v>
      </c>
      <c r="BD2922" s="5">
        <v>39</v>
      </c>
      <c r="BE2922" s="5">
        <v>21.06</v>
      </c>
      <c r="BF2922" s="5">
        <v>15.55</v>
      </c>
      <c r="BG2922" s="5">
        <v>15.35</v>
      </c>
      <c r="BH2922" s="5">
        <v>14.9</v>
      </c>
      <c r="BI2922" s="5">
        <v>32.89</v>
      </c>
      <c r="BM2922" s="6">
        <f t="shared" si="720"/>
        <v>0</v>
      </c>
      <c r="BN2922" s="10">
        <f t="shared" si="721"/>
        <v>0</v>
      </c>
      <c r="BO2922" s="6">
        <f t="shared" si="722"/>
        <v>1</v>
      </c>
      <c r="BP2922" s="6">
        <f t="shared" si="723"/>
        <v>0</v>
      </c>
      <c r="BQ2922" s="6">
        <f t="shared" si="724"/>
        <v>0</v>
      </c>
      <c r="BR2922" s="10" t="str">
        <f t="shared" si="725"/>
        <v>正常在售</v>
      </c>
      <c r="BS2922" s="6" t="str">
        <f t="shared" si="735"/>
        <v>普通款</v>
      </c>
    </row>
    <row r="2923" spans="1:71">
      <c r="A2923" s="6" t="str">
        <f t="shared" si="726"/>
        <v>CAB0F63DQMG5</v>
      </c>
      <c r="B2923" s="6" t="str">
        <f t="shared" si="727"/>
        <v>CAX004NSU5R9</v>
      </c>
      <c r="C2923" s="6" t="str">
        <f t="shared" si="728"/>
        <v>CAYCY798005</v>
      </c>
      <c r="D2923" s="6" t="str">
        <f t="shared" si="729"/>
        <v>CAB0F63DQMG5YCY798005</v>
      </c>
      <c r="E2923" s="6" t="str">
        <f t="shared" si="730"/>
        <v>CAB0F63DQMG5X004NSU5R9</v>
      </c>
      <c r="F2923" s="6" t="str">
        <f t="shared" si="731"/>
        <v>CAYCY798005X004NSU5R9</v>
      </c>
      <c r="G2923" s="6" t="str">
        <f t="shared" si="732"/>
        <v>CAYCY798005</v>
      </c>
      <c r="H2923" s="6" t="str">
        <f ca="1" t="shared" si="733"/>
        <v>老品</v>
      </c>
      <c r="I2923" s="10" t="str">
        <f t="shared" si="734"/>
        <v>D</v>
      </c>
      <c r="J2923" s="5" t="s">
        <v>12528</v>
      </c>
      <c r="K2923" s="5" t="s">
        <v>12529</v>
      </c>
      <c r="L2923" s="5" t="s">
        <v>8714</v>
      </c>
      <c r="M2923" s="5" t="s">
        <v>12530</v>
      </c>
      <c r="N2923" s="5" t="s">
        <v>12531</v>
      </c>
      <c r="O2923" s="5" t="s">
        <v>1230</v>
      </c>
      <c r="P2923" s="5" t="s">
        <v>4154</v>
      </c>
      <c r="Q2923" s="5" t="s">
        <v>4352</v>
      </c>
      <c r="R2923" s="5" t="s">
        <v>10</v>
      </c>
      <c r="S2923" s="5" t="s">
        <v>4339</v>
      </c>
      <c r="T2923" s="5" t="s">
        <v>3000</v>
      </c>
      <c r="U2923" s="5" t="s">
        <v>4340</v>
      </c>
      <c r="V2923" s="5" t="s">
        <v>4134</v>
      </c>
      <c r="W2923" s="5" t="s">
        <v>4122</v>
      </c>
      <c r="X2923" s="5" t="s">
        <v>4135</v>
      </c>
      <c r="Y2923" s="5" t="s">
        <v>4175</v>
      </c>
      <c r="Z2923" s="5" t="s">
        <v>4523</v>
      </c>
      <c r="AA2923" s="5" t="s">
        <v>4122</v>
      </c>
      <c r="AB2923" s="5" t="s">
        <v>4341</v>
      </c>
      <c r="AC2923" s="5" t="s">
        <v>10750</v>
      </c>
      <c r="AD2923" s="5" t="s">
        <v>4247</v>
      </c>
      <c r="AE2923" s="5" t="s">
        <v>4140</v>
      </c>
      <c r="AF2923" s="5" t="s">
        <v>2982</v>
      </c>
      <c r="AG2923" s="5" t="s">
        <v>4350</v>
      </c>
      <c r="AH2923" s="5" t="s">
        <v>4521</v>
      </c>
      <c r="AI2923" s="5" t="s">
        <v>4143</v>
      </c>
      <c r="AJ2923" s="5" t="s">
        <v>4688</v>
      </c>
      <c r="AK2923" s="5">
        <v>11.22</v>
      </c>
      <c r="AL2923" s="5" t="s">
        <v>4145</v>
      </c>
      <c r="AM2923" s="5" t="s">
        <v>4146</v>
      </c>
      <c r="AN2923" s="5" t="s">
        <v>4146</v>
      </c>
      <c r="AO2923" s="5">
        <v>8</v>
      </c>
      <c r="AP2923" s="5">
        <v>1000</v>
      </c>
      <c r="AQ2923" s="5" t="s">
        <v>12532</v>
      </c>
      <c r="AR2923" s="5" t="s">
        <v>12533</v>
      </c>
      <c r="AS2923" s="5">
        <v>40</v>
      </c>
      <c r="AT2923" s="5">
        <v>37.5</v>
      </c>
      <c r="AU2923" s="5">
        <v>18.8</v>
      </c>
      <c r="AV2923" s="5">
        <v>14.8</v>
      </c>
      <c r="AW2923" s="5">
        <v>14.76</v>
      </c>
      <c r="AX2923" s="5">
        <v>7.4</v>
      </c>
      <c r="AY2923" s="5">
        <v>5.83</v>
      </c>
      <c r="AZ2923" s="5">
        <v>1705</v>
      </c>
      <c r="BA2923" s="5">
        <v>3.76</v>
      </c>
      <c r="BB2923" s="5">
        <v>53.5</v>
      </c>
      <c r="BC2923" s="5">
        <v>39.5</v>
      </c>
      <c r="BD2923" s="5">
        <v>39</v>
      </c>
      <c r="BE2923" s="5">
        <v>21.06</v>
      </c>
      <c r="BF2923" s="5">
        <v>15.55</v>
      </c>
      <c r="BG2923" s="5">
        <v>15.35</v>
      </c>
      <c r="BH2923" s="5">
        <v>14.9</v>
      </c>
      <c r="BI2923" s="5">
        <v>32.89</v>
      </c>
      <c r="BM2923" s="6">
        <f t="shared" si="720"/>
        <v>0</v>
      </c>
      <c r="BN2923" s="10">
        <f t="shared" si="721"/>
        <v>0</v>
      </c>
      <c r="BO2923" s="6">
        <f t="shared" si="722"/>
        <v>1</v>
      </c>
      <c r="BP2923" s="6">
        <f t="shared" si="723"/>
        <v>0</v>
      </c>
      <c r="BQ2923" s="6">
        <f t="shared" si="724"/>
        <v>0</v>
      </c>
      <c r="BR2923" s="10" t="str">
        <f t="shared" si="725"/>
        <v>正常在售</v>
      </c>
      <c r="BS2923" s="6" t="str">
        <f t="shared" si="735"/>
        <v>利润款</v>
      </c>
    </row>
    <row r="2924" spans="1:71">
      <c r="A2924" s="6" t="str">
        <f t="shared" si="726"/>
        <v>MXB0F63DQMG5</v>
      </c>
      <c r="B2924" s="6" t="str">
        <f t="shared" si="727"/>
        <v>MXX004NSU5R9</v>
      </c>
      <c r="C2924" s="6" t="str">
        <f t="shared" si="728"/>
        <v>MXYCY798005</v>
      </c>
      <c r="D2924" s="6" t="str">
        <f t="shared" si="729"/>
        <v>MXB0F63DQMG5YCY798005</v>
      </c>
      <c r="E2924" s="6" t="str">
        <f t="shared" si="730"/>
        <v>MXB0F63DQMG5X004NSU5R9</v>
      </c>
      <c r="F2924" s="6" t="str">
        <f t="shared" si="731"/>
        <v>MXYCY798005X004NSU5R9</v>
      </c>
      <c r="G2924" s="6" t="str">
        <f t="shared" si="732"/>
        <v>MXYCY798005</v>
      </c>
      <c r="H2924" s="6" t="str">
        <f ca="1" t="shared" si="733"/>
        <v>待上架</v>
      </c>
      <c r="I2924" s="10" t="str">
        <f t="shared" si="734"/>
        <v>未维护</v>
      </c>
      <c r="J2924" s="5" t="s">
        <v>12528</v>
      </c>
      <c r="K2924" s="5" t="s">
        <v>12529</v>
      </c>
      <c r="L2924" s="5" t="s">
        <v>8716</v>
      </c>
      <c r="M2924" s="5" t="s">
        <v>12530</v>
      </c>
      <c r="N2924" s="5" t="s">
        <v>12531</v>
      </c>
      <c r="O2924" s="5" t="s">
        <v>1230</v>
      </c>
      <c r="P2924" s="5" t="s">
        <v>4120</v>
      </c>
      <c r="Q2924" s="5" t="s">
        <v>4349</v>
      </c>
      <c r="R2924" s="5" t="s">
        <v>8</v>
      </c>
      <c r="S2924" s="5" t="s">
        <v>4339</v>
      </c>
      <c r="T2924" s="5" t="s">
        <v>3000</v>
      </c>
      <c r="U2924" s="5" t="s">
        <v>4340</v>
      </c>
      <c r="V2924" s="5" t="s">
        <v>4134</v>
      </c>
      <c r="W2924" s="5" t="s">
        <v>4124</v>
      </c>
      <c r="X2924" s="5" t="s">
        <v>4124</v>
      </c>
      <c r="Y2924" s="5" t="s">
        <v>4184</v>
      </c>
      <c r="Z2924" s="5" t="s">
        <v>4124</v>
      </c>
      <c r="AA2924" s="5" t="s">
        <v>4121</v>
      </c>
      <c r="AB2924" s="5" t="s">
        <v>4137</v>
      </c>
      <c r="AE2924" s="5" t="s">
        <v>4140</v>
      </c>
      <c r="AF2924" s="5" t="s">
        <v>2975</v>
      </c>
      <c r="AG2924" s="5" t="s">
        <v>4350</v>
      </c>
      <c r="AH2924" s="5" t="s">
        <v>4142</v>
      </c>
      <c r="AI2924" s="5" t="s">
        <v>4143</v>
      </c>
      <c r="AJ2924" s="5" t="s">
        <v>4688</v>
      </c>
      <c r="AK2924" s="5">
        <v>234.11</v>
      </c>
      <c r="AL2924" s="5" t="s">
        <v>4145</v>
      </c>
      <c r="AM2924" s="5" t="s">
        <v>4146</v>
      </c>
      <c r="AN2924" s="5" t="s">
        <v>4146</v>
      </c>
      <c r="AO2924" s="5">
        <v>8</v>
      </c>
      <c r="AP2924" s="5">
        <v>1000</v>
      </c>
      <c r="AQ2924" s="5" t="s">
        <v>12532</v>
      </c>
      <c r="AR2924" s="5" t="s">
        <v>12533</v>
      </c>
      <c r="AS2924" s="5">
        <v>40</v>
      </c>
      <c r="AT2924" s="5">
        <v>37.5</v>
      </c>
      <c r="AU2924" s="5">
        <v>18.8</v>
      </c>
      <c r="AV2924" s="5">
        <v>14.8</v>
      </c>
      <c r="AW2924" s="5">
        <v>14.76</v>
      </c>
      <c r="AX2924" s="5">
        <v>7.4</v>
      </c>
      <c r="AY2924" s="5">
        <v>5.83</v>
      </c>
      <c r="AZ2924" s="5">
        <v>1705</v>
      </c>
      <c r="BA2924" s="5">
        <v>3.76</v>
      </c>
      <c r="BB2924" s="5">
        <v>53.5</v>
      </c>
      <c r="BC2924" s="5">
        <v>39.5</v>
      </c>
      <c r="BD2924" s="5">
        <v>39</v>
      </c>
      <c r="BE2924" s="5">
        <v>21.06</v>
      </c>
      <c r="BF2924" s="5">
        <v>15.55</v>
      </c>
      <c r="BG2924" s="5">
        <v>15.35</v>
      </c>
      <c r="BH2924" s="5">
        <v>14.9</v>
      </c>
      <c r="BI2924" s="5">
        <v>32.89</v>
      </c>
      <c r="BM2924" s="6">
        <f t="shared" si="720"/>
        <v>0</v>
      </c>
      <c r="BN2924" s="10">
        <f t="shared" si="721"/>
        <v>0</v>
      </c>
      <c r="BO2924" s="6">
        <f t="shared" si="722"/>
        <v>0</v>
      </c>
      <c r="BP2924" s="6">
        <f t="shared" si="723"/>
        <v>0</v>
      </c>
      <c r="BQ2924" s="6">
        <f t="shared" si="724"/>
        <v>1</v>
      </c>
      <c r="BR2924" s="10" t="str">
        <f t="shared" si="725"/>
        <v>待上架</v>
      </c>
      <c r="BS2924" s="6" t="str">
        <f t="shared" si="735"/>
        <v>待上架</v>
      </c>
    </row>
    <row r="2925" spans="1:71">
      <c r="A2925" s="6" t="str">
        <f t="shared" si="726"/>
        <v>AUB0F63DQMG5</v>
      </c>
      <c r="B2925" s="6" t="str">
        <f t="shared" si="727"/>
        <v>AUX001BX6H11</v>
      </c>
      <c r="C2925" s="6" t="str">
        <f t="shared" si="728"/>
        <v>AUYCY798005</v>
      </c>
      <c r="D2925" s="6" t="str">
        <f t="shared" si="729"/>
        <v>AUB0F63DQMG5YCY798005</v>
      </c>
      <c r="E2925" s="6" t="str">
        <f t="shared" si="730"/>
        <v>AUB0F63DQMG5X001BX6H11</v>
      </c>
      <c r="F2925" s="6" t="str">
        <f t="shared" si="731"/>
        <v>AUYCY798005X001BX6H11</v>
      </c>
      <c r="G2925" s="6" t="str">
        <f t="shared" si="732"/>
        <v>AUYCY798005</v>
      </c>
      <c r="H2925" s="6" t="str">
        <f ca="1" t="shared" si="733"/>
        <v>新品</v>
      </c>
      <c r="I2925" s="10" t="str">
        <f t="shared" si="734"/>
        <v>C</v>
      </c>
      <c r="J2925" s="5" t="s">
        <v>12528</v>
      </c>
      <c r="K2925" s="5" t="s">
        <v>12529</v>
      </c>
      <c r="L2925" s="5" t="s">
        <v>8718</v>
      </c>
      <c r="M2925" s="5" t="s">
        <v>12530</v>
      </c>
      <c r="N2925" s="5" t="s">
        <v>12534</v>
      </c>
      <c r="O2925" s="5" t="s">
        <v>2220</v>
      </c>
      <c r="P2925" s="5" t="s">
        <v>4154</v>
      </c>
      <c r="Q2925" s="5" t="s">
        <v>8630</v>
      </c>
      <c r="R2925" s="5" t="s">
        <v>1522</v>
      </c>
      <c r="S2925" s="5" t="s">
        <v>2985</v>
      </c>
      <c r="T2925" s="5" t="s">
        <v>3000</v>
      </c>
      <c r="U2925" s="5" t="s">
        <v>4340</v>
      </c>
      <c r="V2925" s="5" t="s">
        <v>4134</v>
      </c>
      <c r="W2925" s="5" t="s">
        <v>4123</v>
      </c>
      <c r="X2925" s="5" t="s">
        <v>4135</v>
      </c>
      <c r="Y2925" s="5" t="s">
        <v>4184</v>
      </c>
      <c r="Z2925" s="5" t="s">
        <v>4492</v>
      </c>
      <c r="AA2925" s="5" t="s">
        <v>4122</v>
      </c>
      <c r="AB2925" s="5" t="s">
        <v>2457</v>
      </c>
      <c r="AC2925" s="5" t="s">
        <v>5156</v>
      </c>
      <c r="AD2925" s="5" t="s">
        <v>4252</v>
      </c>
      <c r="AE2925" s="5" t="s">
        <v>4140</v>
      </c>
      <c r="AF2925" s="5" t="s">
        <v>3008</v>
      </c>
      <c r="AG2925" s="5" t="s">
        <v>4394</v>
      </c>
      <c r="AH2925" s="5" t="s">
        <v>6129</v>
      </c>
      <c r="AI2925" s="5" t="s">
        <v>4143</v>
      </c>
      <c r="AJ2925" s="5" t="s">
        <v>4688</v>
      </c>
      <c r="AL2925" s="5" t="s">
        <v>4145</v>
      </c>
      <c r="AM2925" s="5" t="s">
        <v>4146</v>
      </c>
      <c r="AN2925" s="5" t="s">
        <v>4696</v>
      </c>
      <c r="AO2925" s="5">
        <v>8</v>
      </c>
      <c r="AP2925" s="5">
        <v>1000</v>
      </c>
      <c r="AQ2925" s="5" t="s">
        <v>12532</v>
      </c>
      <c r="AR2925" s="5" t="s">
        <v>12533</v>
      </c>
      <c r="AS2925" s="5">
        <v>40</v>
      </c>
      <c r="AT2925" s="5">
        <v>37.5</v>
      </c>
      <c r="AU2925" s="5">
        <v>18.8</v>
      </c>
      <c r="AV2925" s="5">
        <v>14.8</v>
      </c>
      <c r="AW2925" s="5">
        <v>14.76</v>
      </c>
      <c r="AX2925" s="5">
        <v>7.4</v>
      </c>
      <c r="AY2925" s="5">
        <v>5.83</v>
      </c>
      <c r="AZ2925" s="5">
        <v>1705</v>
      </c>
      <c r="BA2925" s="5">
        <v>3.76</v>
      </c>
      <c r="BB2925" s="5">
        <v>53.5</v>
      </c>
      <c r="BC2925" s="5">
        <v>39.5</v>
      </c>
      <c r="BD2925" s="5">
        <v>39</v>
      </c>
      <c r="BE2925" s="5">
        <v>21.06</v>
      </c>
      <c r="BF2925" s="5">
        <v>15.55</v>
      </c>
      <c r="BG2925" s="5">
        <v>15.35</v>
      </c>
      <c r="BH2925" s="5">
        <v>14.9</v>
      </c>
      <c r="BI2925" s="5">
        <v>32.89</v>
      </c>
      <c r="BM2925" s="6">
        <f t="shared" si="720"/>
        <v>0</v>
      </c>
      <c r="BN2925" s="10">
        <f t="shared" si="721"/>
        <v>0</v>
      </c>
      <c r="BO2925" s="6">
        <f t="shared" si="722"/>
        <v>0</v>
      </c>
      <c r="BP2925" s="6">
        <f t="shared" si="723"/>
        <v>1</v>
      </c>
      <c r="BQ2925" s="6">
        <f t="shared" si="724"/>
        <v>0</v>
      </c>
      <c r="BR2925" s="10" t="str">
        <f t="shared" si="725"/>
        <v>待上架</v>
      </c>
      <c r="BS2925" s="6" t="str">
        <f t="shared" si="735"/>
        <v>需维护</v>
      </c>
    </row>
    <row r="2926" spans="1:71">
      <c r="A2926" s="6" t="str">
        <f t="shared" si="726"/>
        <v>CAB0CCCR2Z9V</v>
      </c>
      <c r="B2926" s="6" t="str">
        <f t="shared" si="727"/>
        <v>CAX003WF9OQH</v>
      </c>
      <c r="C2926" s="6" t="str">
        <f t="shared" si="728"/>
        <v>CAYCY799001</v>
      </c>
      <c r="D2926" s="6" t="str">
        <f t="shared" si="729"/>
        <v>CAB0CCCR2Z9VYCY799001</v>
      </c>
      <c r="E2926" s="6" t="str">
        <f t="shared" si="730"/>
        <v>CAB0CCCR2Z9VX003WF9OQH</v>
      </c>
      <c r="F2926" s="6" t="str">
        <f t="shared" si="731"/>
        <v>CAYCY799001X003WF9OQH</v>
      </c>
      <c r="G2926" s="6" t="str">
        <f t="shared" si="732"/>
        <v>CAYCY799001</v>
      </c>
      <c r="H2926" s="6" t="str">
        <f ca="1" t="shared" si="733"/>
        <v>老品</v>
      </c>
      <c r="I2926" s="10" t="str">
        <f t="shared" si="734"/>
        <v>B</v>
      </c>
      <c r="J2926" s="5" t="s">
        <v>12535</v>
      </c>
      <c r="K2926" s="5" t="s">
        <v>12536</v>
      </c>
      <c r="L2926" s="5" t="s">
        <v>12537</v>
      </c>
      <c r="M2926" s="5" t="s">
        <v>12538</v>
      </c>
      <c r="N2926" s="5" t="s">
        <v>12539</v>
      </c>
      <c r="O2926" s="5" t="s">
        <v>1233</v>
      </c>
      <c r="P2926" s="5" t="s">
        <v>4154</v>
      </c>
      <c r="Q2926" s="5" t="s">
        <v>4352</v>
      </c>
      <c r="R2926" s="5" t="s">
        <v>10</v>
      </c>
      <c r="S2926" s="5" t="s">
        <v>4339</v>
      </c>
      <c r="T2926" s="5" t="s">
        <v>3002</v>
      </c>
      <c r="U2926" s="5" t="s">
        <v>4340</v>
      </c>
      <c r="V2926" s="5" t="s">
        <v>4134</v>
      </c>
      <c r="W2926" s="5" t="s">
        <v>4122</v>
      </c>
      <c r="X2926" s="5" t="s">
        <v>4155</v>
      </c>
      <c r="Y2926" s="5" t="s">
        <v>4184</v>
      </c>
      <c r="Z2926" s="5" t="s">
        <v>4353</v>
      </c>
      <c r="AA2926" s="5" t="s">
        <v>4122</v>
      </c>
      <c r="AB2926" s="5" t="s">
        <v>4124</v>
      </c>
      <c r="AC2926" s="5" t="s">
        <v>5322</v>
      </c>
      <c r="AD2926" s="5" t="s">
        <v>4259</v>
      </c>
      <c r="AE2926" s="5" t="s">
        <v>4140</v>
      </c>
      <c r="AF2926" s="5" t="s">
        <v>2978</v>
      </c>
      <c r="AG2926" s="5" t="s">
        <v>4350</v>
      </c>
      <c r="AH2926" s="5" t="s">
        <v>3172</v>
      </c>
      <c r="AI2926" s="5" t="s">
        <v>7685</v>
      </c>
      <c r="AJ2926" s="5" t="s">
        <v>4532</v>
      </c>
      <c r="AK2926" s="5">
        <v>13.15</v>
      </c>
      <c r="AL2926" s="5" t="s">
        <v>4145</v>
      </c>
      <c r="AM2926" s="5" t="s">
        <v>4146</v>
      </c>
      <c r="AN2926" s="5" t="s">
        <v>4146</v>
      </c>
      <c r="AO2926" s="5">
        <v>4</v>
      </c>
      <c r="AP2926" s="5">
        <v>500</v>
      </c>
      <c r="AQ2926" s="5" t="s">
        <v>10386</v>
      </c>
      <c r="AR2926" s="5" t="s">
        <v>10387</v>
      </c>
      <c r="AS2926" s="5">
        <v>30</v>
      </c>
      <c r="AT2926" s="5">
        <v>44</v>
      </c>
      <c r="AU2926" s="5">
        <v>28.5</v>
      </c>
      <c r="AV2926" s="5">
        <v>9.5</v>
      </c>
      <c r="AW2926" s="5">
        <v>17.32</v>
      </c>
      <c r="AX2926" s="5">
        <v>11.22</v>
      </c>
      <c r="AY2926" s="5">
        <v>3.74</v>
      </c>
      <c r="AZ2926" s="5">
        <v>3378</v>
      </c>
      <c r="BA2926" s="5">
        <v>7.46</v>
      </c>
      <c r="BB2926" s="5">
        <v>46</v>
      </c>
      <c r="BC2926" s="5">
        <v>39</v>
      </c>
      <c r="BD2926" s="5">
        <v>31</v>
      </c>
      <c r="BE2926" s="5">
        <v>18.11</v>
      </c>
      <c r="BF2926" s="5">
        <v>15.35</v>
      </c>
      <c r="BG2926" s="5">
        <v>12.2</v>
      </c>
      <c r="BH2926" s="5">
        <v>14.4</v>
      </c>
      <c r="BI2926" s="5">
        <v>31.79</v>
      </c>
      <c r="BM2926" s="6">
        <f t="shared" si="720"/>
        <v>1</v>
      </c>
      <c r="BN2926" s="10">
        <f t="shared" si="721"/>
        <v>0</v>
      </c>
      <c r="BO2926" s="6">
        <f t="shared" si="722"/>
        <v>1</v>
      </c>
      <c r="BP2926" s="6">
        <f t="shared" si="723"/>
        <v>0</v>
      </c>
      <c r="BQ2926" s="6">
        <f t="shared" si="724"/>
        <v>0</v>
      </c>
      <c r="BR2926" s="10" t="str">
        <f t="shared" si="725"/>
        <v>正常在售</v>
      </c>
      <c r="BS2926" s="6" t="str">
        <f t="shared" si="735"/>
        <v>流量款</v>
      </c>
    </row>
    <row r="2927" spans="1:71">
      <c r="A2927" s="6" t="str">
        <f t="shared" si="726"/>
        <v>CAB0CCCR2Z9V</v>
      </c>
      <c r="B2927" s="6" t="str">
        <f t="shared" si="727"/>
        <v>CAX00427N00F</v>
      </c>
      <c r="C2927" s="6" t="str">
        <f t="shared" si="728"/>
        <v>CAYCY799001</v>
      </c>
      <c r="D2927" s="6" t="str">
        <f t="shared" si="729"/>
        <v>CAB0CCCR2Z9VYCY799001</v>
      </c>
      <c r="E2927" s="6" t="str">
        <f t="shared" si="730"/>
        <v>CAB0CCCR2Z9VX00427N00F</v>
      </c>
      <c r="F2927" s="6" t="str">
        <f t="shared" si="731"/>
        <v>CAYCY799001X00427N00F</v>
      </c>
      <c r="G2927" s="6" t="str">
        <f t="shared" si="732"/>
        <v>CAYCY799001</v>
      </c>
      <c r="H2927" s="6" t="str">
        <f ca="1" t="shared" si="733"/>
        <v>待上架</v>
      </c>
      <c r="I2927" s="10" t="str">
        <f t="shared" si="734"/>
        <v>B</v>
      </c>
      <c r="J2927" s="5" t="s">
        <v>12535</v>
      </c>
      <c r="K2927" s="5" t="s">
        <v>12536</v>
      </c>
      <c r="L2927" s="5" t="s">
        <v>12537</v>
      </c>
      <c r="M2927" s="5" t="s">
        <v>12538</v>
      </c>
      <c r="N2927" s="5" t="s">
        <v>12540</v>
      </c>
      <c r="O2927" s="5" t="s">
        <v>1235</v>
      </c>
      <c r="P2927" s="5" t="s">
        <v>4120</v>
      </c>
      <c r="Q2927" s="5" t="s">
        <v>4352</v>
      </c>
      <c r="R2927" s="5" t="s">
        <v>10</v>
      </c>
      <c r="S2927" s="5" t="s">
        <v>4339</v>
      </c>
      <c r="T2927" s="5" t="s">
        <v>3002</v>
      </c>
      <c r="U2927" s="5" t="s">
        <v>4340</v>
      </c>
      <c r="V2927" s="5" t="s">
        <v>4134</v>
      </c>
      <c r="W2927" s="5" t="s">
        <v>4120</v>
      </c>
      <c r="X2927" s="5" t="s">
        <v>4155</v>
      </c>
      <c r="Y2927" s="5" t="s">
        <v>4184</v>
      </c>
      <c r="Z2927" s="5" t="s">
        <v>4353</v>
      </c>
      <c r="AA2927" s="5" t="s">
        <v>4122</v>
      </c>
      <c r="AB2927" s="5" t="s">
        <v>4124</v>
      </c>
      <c r="AD2927" s="5" t="s">
        <v>4259</v>
      </c>
      <c r="AE2927" s="5" t="s">
        <v>4140</v>
      </c>
      <c r="AF2927" s="5" t="s">
        <v>2978</v>
      </c>
      <c r="AG2927" s="5" t="s">
        <v>4350</v>
      </c>
      <c r="AH2927" s="5" t="s">
        <v>3172</v>
      </c>
      <c r="AI2927" s="5" t="s">
        <v>7685</v>
      </c>
      <c r="AJ2927" s="5" t="s">
        <v>4532</v>
      </c>
      <c r="AL2927" s="5" t="s">
        <v>4145</v>
      </c>
      <c r="AM2927" s="5" t="s">
        <v>4146</v>
      </c>
      <c r="AN2927" s="5" t="s">
        <v>4146</v>
      </c>
      <c r="AO2927" s="5">
        <v>4</v>
      </c>
      <c r="AP2927" s="5">
        <v>500</v>
      </c>
      <c r="AQ2927" s="5" t="s">
        <v>10386</v>
      </c>
      <c r="AR2927" s="5" t="s">
        <v>10387</v>
      </c>
      <c r="AS2927" s="5">
        <v>30</v>
      </c>
      <c r="AT2927" s="5">
        <v>44</v>
      </c>
      <c r="AU2927" s="5">
        <v>28.5</v>
      </c>
      <c r="AV2927" s="5">
        <v>9.5</v>
      </c>
      <c r="AW2927" s="5">
        <v>17.32</v>
      </c>
      <c r="AX2927" s="5">
        <v>11.22</v>
      </c>
      <c r="AY2927" s="5">
        <v>3.74</v>
      </c>
      <c r="AZ2927" s="5">
        <v>3378</v>
      </c>
      <c r="BA2927" s="5">
        <v>7.46</v>
      </c>
      <c r="BB2927" s="5">
        <v>46</v>
      </c>
      <c r="BC2927" s="5">
        <v>39</v>
      </c>
      <c r="BD2927" s="5">
        <v>31</v>
      </c>
      <c r="BE2927" s="5">
        <v>18.11</v>
      </c>
      <c r="BF2927" s="5">
        <v>15.35</v>
      </c>
      <c r="BG2927" s="5">
        <v>12.2</v>
      </c>
      <c r="BH2927" s="5">
        <v>14.4</v>
      </c>
      <c r="BI2927" s="5">
        <v>31.79</v>
      </c>
      <c r="BM2927" s="6">
        <f t="shared" si="720"/>
        <v>1</v>
      </c>
      <c r="BN2927" s="10">
        <f t="shared" si="721"/>
        <v>0</v>
      </c>
      <c r="BO2927" s="6">
        <f t="shared" si="722"/>
        <v>1</v>
      </c>
      <c r="BP2927" s="6">
        <f t="shared" si="723"/>
        <v>0</v>
      </c>
      <c r="BQ2927" s="6">
        <f t="shared" si="724"/>
        <v>0</v>
      </c>
      <c r="BR2927" s="10" t="str">
        <f t="shared" si="725"/>
        <v>正常在售</v>
      </c>
      <c r="BS2927" s="6" t="str">
        <f t="shared" si="735"/>
        <v>流量款</v>
      </c>
    </row>
    <row r="2928" spans="1:71">
      <c r="A2928" s="6" t="str">
        <f t="shared" si="726"/>
        <v>MXB0CCCR2Z9V</v>
      </c>
      <c r="B2928" s="6" t="str">
        <f t="shared" si="727"/>
        <v>MXX003WF9OQH</v>
      </c>
      <c r="C2928" s="6" t="str">
        <f t="shared" si="728"/>
        <v>MXYCY799001</v>
      </c>
      <c r="D2928" s="6" t="str">
        <f t="shared" si="729"/>
        <v>MXB0CCCR2Z9VYCY799001</v>
      </c>
      <c r="E2928" s="6" t="str">
        <f t="shared" si="730"/>
        <v>MXB0CCCR2Z9VX003WF9OQH</v>
      </c>
      <c r="F2928" s="6" t="str">
        <f t="shared" si="731"/>
        <v>MXYCY799001X003WF9OQH</v>
      </c>
      <c r="G2928" s="6" t="str">
        <f t="shared" si="732"/>
        <v>MXYCY799001</v>
      </c>
      <c r="H2928" s="6" t="str">
        <f ca="1" t="shared" si="733"/>
        <v>待上架</v>
      </c>
      <c r="I2928" s="10" t="str">
        <f t="shared" si="734"/>
        <v>未维护</v>
      </c>
      <c r="J2928" s="5" t="s">
        <v>12535</v>
      </c>
      <c r="K2928" s="5" t="s">
        <v>12536</v>
      </c>
      <c r="L2928" s="5" t="s">
        <v>10394</v>
      </c>
      <c r="M2928" s="5" t="s">
        <v>12538</v>
      </c>
      <c r="N2928" s="5" t="s">
        <v>12539</v>
      </c>
      <c r="O2928" s="5" t="s">
        <v>1233</v>
      </c>
      <c r="P2928" s="5" t="s">
        <v>4120</v>
      </c>
      <c r="Q2928" s="5" t="s">
        <v>4349</v>
      </c>
      <c r="R2928" s="5" t="s">
        <v>8</v>
      </c>
      <c r="S2928" s="5" t="s">
        <v>4339</v>
      </c>
      <c r="T2928" s="5" t="s">
        <v>3002</v>
      </c>
      <c r="U2928" s="5" t="s">
        <v>4340</v>
      </c>
      <c r="V2928" s="5" t="s">
        <v>4134</v>
      </c>
      <c r="W2928" s="5" t="s">
        <v>4124</v>
      </c>
      <c r="X2928" s="5" t="s">
        <v>4155</v>
      </c>
      <c r="Y2928" s="5" t="s">
        <v>4184</v>
      </c>
      <c r="Z2928" s="5" t="s">
        <v>4124</v>
      </c>
      <c r="AA2928" s="5" t="s">
        <v>4123</v>
      </c>
      <c r="AB2928" s="5" t="s">
        <v>4137</v>
      </c>
      <c r="AE2928" s="5" t="s">
        <v>4140</v>
      </c>
      <c r="AF2928" s="5" t="s">
        <v>2975</v>
      </c>
      <c r="AG2928" s="5" t="s">
        <v>4350</v>
      </c>
      <c r="AH2928" s="5" t="s">
        <v>4142</v>
      </c>
      <c r="AI2928" s="5" t="s">
        <v>7685</v>
      </c>
      <c r="AJ2928" s="5" t="s">
        <v>4532</v>
      </c>
      <c r="AK2928" s="5">
        <v>249.26</v>
      </c>
      <c r="AL2928" s="5" t="s">
        <v>4145</v>
      </c>
      <c r="AM2928" s="5" t="s">
        <v>4146</v>
      </c>
      <c r="AN2928" s="5" t="s">
        <v>4146</v>
      </c>
      <c r="AO2928" s="5">
        <v>4</v>
      </c>
      <c r="AP2928" s="5">
        <v>500</v>
      </c>
      <c r="AQ2928" s="5" t="s">
        <v>10386</v>
      </c>
      <c r="AR2928" s="5" t="s">
        <v>10387</v>
      </c>
      <c r="AS2928" s="5">
        <v>30</v>
      </c>
      <c r="AT2928" s="5">
        <v>44</v>
      </c>
      <c r="AU2928" s="5">
        <v>28.5</v>
      </c>
      <c r="AV2928" s="5">
        <v>9.5</v>
      </c>
      <c r="AW2928" s="5">
        <v>17.32</v>
      </c>
      <c r="AX2928" s="5">
        <v>11.22</v>
      </c>
      <c r="AY2928" s="5">
        <v>3.74</v>
      </c>
      <c r="AZ2928" s="5">
        <v>3378</v>
      </c>
      <c r="BA2928" s="5">
        <v>7.46</v>
      </c>
      <c r="BB2928" s="5">
        <v>46</v>
      </c>
      <c r="BC2928" s="5">
        <v>39</v>
      </c>
      <c r="BD2928" s="5">
        <v>31</v>
      </c>
      <c r="BE2928" s="5">
        <v>18.11</v>
      </c>
      <c r="BF2928" s="5">
        <v>15.35</v>
      </c>
      <c r="BG2928" s="5">
        <v>12.2</v>
      </c>
      <c r="BH2928" s="5">
        <v>14.4</v>
      </c>
      <c r="BI2928" s="5">
        <v>31.79</v>
      </c>
      <c r="BM2928" s="6">
        <f t="shared" si="720"/>
        <v>0</v>
      </c>
      <c r="BN2928" s="10">
        <f t="shared" si="721"/>
        <v>0</v>
      </c>
      <c r="BO2928" s="6">
        <f t="shared" si="722"/>
        <v>0</v>
      </c>
      <c r="BP2928" s="6">
        <f t="shared" si="723"/>
        <v>0</v>
      </c>
      <c r="BQ2928" s="6">
        <f t="shared" si="724"/>
        <v>1</v>
      </c>
      <c r="BR2928" s="10" t="str">
        <f t="shared" si="725"/>
        <v>待上架</v>
      </c>
      <c r="BS2928" s="6" t="str">
        <f t="shared" si="735"/>
        <v>待上架</v>
      </c>
    </row>
    <row r="2929" spans="1:71">
      <c r="A2929" s="6" t="str">
        <f t="shared" si="726"/>
        <v>AUB0CCCR2Z9V</v>
      </c>
      <c r="B2929" s="6" t="str">
        <f t="shared" si="727"/>
        <v>AUX001BNM5G7</v>
      </c>
      <c r="C2929" s="6" t="str">
        <f t="shared" si="728"/>
        <v>AUYCY799001</v>
      </c>
      <c r="D2929" s="6" t="str">
        <f t="shared" si="729"/>
        <v>AUB0CCCR2Z9VYCY799001</v>
      </c>
      <c r="E2929" s="6" t="str">
        <f t="shared" si="730"/>
        <v>AUB0CCCR2Z9VX001BNM5G7</v>
      </c>
      <c r="F2929" s="6" t="str">
        <f t="shared" si="731"/>
        <v>AUYCY799001X001BNM5G7</v>
      </c>
      <c r="G2929" s="6" t="str">
        <f t="shared" si="732"/>
        <v>AUYCY799001</v>
      </c>
      <c r="H2929" s="6" t="str">
        <f ca="1" t="shared" si="733"/>
        <v>待上架</v>
      </c>
      <c r="I2929" s="10" t="str">
        <f t="shared" si="734"/>
        <v>未维护</v>
      </c>
      <c r="J2929" s="5" t="s">
        <v>12535</v>
      </c>
      <c r="K2929" s="5" t="s">
        <v>12536</v>
      </c>
      <c r="L2929" s="5" t="s">
        <v>12541</v>
      </c>
      <c r="M2929" s="5" t="s">
        <v>12538</v>
      </c>
      <c r="N2929" s="5" t="s">
        <v>12542</v>
      </c>
      <c r="O2929" s="5" t="s">
        <v>12543</v>
      </c>
      <c r="P2929" s="5" t="s">
        <v>4120</v>
      </c>
      <c r="Q2929" s="5" t="s">
        <v>8630</v>
      </c>
      <c r="R2929" s="5" t="s">
        <v>1522</v>
      </c>
      <c r="S2929" s="5" t="s">
        <v>2985</v>
      </c>
      <c r="T2929" s="5" t="s">
        <v>3002</v>
      </c>
      <c r="U2929" s="5" t="s">
        <v>4340</v>
      </c>
      <c r="V2929" s="5" t="s">
        <v>4134</v>
      </c>
      <c r="W2929" s="5" t="s">
        <v>4122</v>
      </c>
      <c r="X2929" s="5" t="s">
        <v>4135</v>
      </c>
      <c r="Y2929" s="5" t="s">
        <v>4299</v>
      </c>
      <c r="Z2929" s="5" t="s">
        <v>4124</v>
      </c>
      <c r="AA2929" s="5" t="s">
        <v>4122</v>
      </c>
      <c r="AB2929" s="5" t="s">
        <v>4137</v>
      </c>
      <c r="AE2929" s="5" t="s">
        <v>4140</v>
      </c>
      <c r="AF2929" s="5" t="s">
        <v>2975</v>
      </c>
      <c r="AG2929" s="5" t="s">
        <v>4350</v>
      </c>
      <c r="AH2929" s="5" t="s">
        <v>4641</v>
      </c>
      <c r="AI2929" s="5" t="s">
        <v>7685</v>
      </c>
      <c r="AJ2929" s="5" t="s">
        <v>4532</v>
      </c>
      <c r="AL2929" s="5" t="s">
        <v>4145</v>
      </c>
      <c r="AM2929" s="5" t="s">
        <v>4146</v>
      </c>
      <c r="AN2929" s="5" t="s">
        <v>4146</v>
      </c>
      <c r="AO2929" s="5">
        <v>4</v>
      </c>
      <c r="AP2929" s="5">
        <v>500</v>
      </c>
      <c r="AQ2929" s="5" t="s">
        <v>10386</v>
      </c>
      <c r="AR2929" s="5" t="s">
        <v>10387</v>
      </c>
      <c r="AS2929" s="5">
        <v>30</v>
      </c>
      <c r="AT2929" s="5">
        <v>44</v>
      </c>
      <c r="AU2929" s="5">
        <v>28.5</v>
      </c>
      <c r="AV2929" s="5">
        <v>9.5</v>
      </c>
      <c r="AW2929" s="5">
        <v>17.32</v>
      </c>
      <c r="AX2929" s="5">
        <v>11.22</v>
      </c>
      <c r="AY2929" s="5">
        <v>3.74</v>
      </c>
      <c r="AZ2929" s="5">
        <v>3378</v>
      </c>
      <c r="BA2929" s="5">
        <v>7.46</v>
      </c>
      <c r="BB2929" s="5">
        <v>46</v>
      </c>
      <c r="BC2929" s="5">
        <v>39</v>
      </c>
      <c r="BD2929" s="5">
        <v>31</v>
      </c>
      <c r="BE2929" s="5">
        <v>18.11</v>
      </c>
      <c r="BF2929" s="5">
        <v>15.35</v>
      </c>
      <c r="BG2929" s="5">
        <v>12.2</v>
      </c>
      <c r="BH2929" s="5">
        <v>14.4</v>
      </c>
      <c r="BI2929" s="5">
        <v>31.79</v>
      </c>
      <c r="BM2929" s="6">
        <f t="shared" si="720"/>
        <v>0</v>
      </c>
      <c r="BN2929" s="10">
        <f t="shared" si="721"/>
        <v>0</v>
      </c>
      <c r="BO2929" s="6">
        <f t="shared" si="722"/>
        <v>1</v>
      </c>
      <c r="BP2929" s="6">
        <f t="shared" si="723"/>
        <v>0</v>
      </c>
      <c r="BQ2929" s="6">
        <f t="shared" si="724"/>
        <v>0</v>
      </c>
      <c r="BR2929" s="10" t="str">
        <f t="shared" si="725"/>
        <v>正常在售</v>
      </c>
      <c r="BS2929" s="6" t="str">
        <f t="shared" si="735"/>
        <v>待上架</v>
      </c>
    </row>
    <row r="2930" spans="1:71">
      <c r="A2930" s="6" t="str">
        <f t="shared" si="726"/>
        <v>USB0CCCR2Z9V</v>
      </c>
      <c r="B2930" s="6" t="str">
        <f t="shared" si="727"/>
        <v>USB0CCCR2Z9V</v>
      </c>
      <c r="C2930" s="6" t="str">
        <f t="shared" si="728"/>
        <v>USYCY799001</v>
      </c>
      <c r="D2930" s="6" t="str">
        <f t="shared" si="729"/>
        <v>USB0CCCR2Z9VYCY799001</v>
      </c>
      <c r="E2930" s="6" t="str">
        <f t="shared" si="730"/>
        <v>USB0CCCR2Z9VB0CCCR2Z9V</v>
      </c>
      <c r="F2930" s="6" t="str">
        <f t="shared" si="731"/>
        <v>USYCY799001B0CCCR2Z9V</v>
      </c>
      <c r="G2930" s="6" t="str">
        <f t="shared" si="732"/>
        <v>USYCY799001</v>
      </c>
      <c r="H2930" s="6" t="str">
        <f ca="1" t="shared" si="733"/>
        <v>老品</v>
      </c>
      <c r="I2930" s="10" t="str">
        <f t="shared" si="734"/>
        <v>停售</v>
      </c>
      <c r="J2930" s="5" t="s">
        <v>12535</v>
      </c>
      <c r="K2930" s="5" t="s">
        <v>12536</v>
      </c>
      <c r="L2930" s="5" t="s">
        <v>10369</v>
      </c>
      <c r="M2930" s="5" t="s">
        <v>12538</v>
      </c>
      <c r="N2930" s="5" t="s">
        <v>12544</v>
      </c>
      <c r="O2930" s="5" t="s">
        <v>12538</v>
      </c>
      <c r="P2930" s="5" t="s">
        <v>4120</v>
      </c>
      <c r="Q2930" s="5" t="s">
        <v>4338</v>
      </c>
      <c r="R2930" s="5" t="s">
        <v>2288</v>
      </c>
      <c r="S2930" s="5" t="s">
        <v>4339</v>
      </c>
      <c r="T2930" s="5" t="s">
        <v>3002</v>
      </c>
      <c r="U2930" s="5" t="s">
        <v>4340</v>
      </c>
      <c r="V2930" s="5" t="s">
        <v>4134</v>
      </c>
      <c r="W2930" s="5" t="s">
        <v>4120</v>
      </c>
      <c r="X2930" s="5" t="s">
        <v>4155</v>
      </c>
      <c r="Y2930" s="5" t="s">
        <v>4175</v>
      </c>
      <c r="Z2930" s="5" t="s">
        <v>4124</v>
      </c>
      <c r="AA2930" s="5" t="s">
        <v>4122</v>
      </c>
      <c r="AB2930" s="5" t="s">
        <v>4341</v>
      </c>
      <c r="AC2930" s="5" t="s">
        <v>12545</v>
      </c>
      <c r="AD2930" s="5" t="s">
        <v>5415</v>
      </c>
      <c r="AE2930" s="5" t="s">
        <v>4140</v>
      </c>
      <c r="AF2930" s="5" t="s">
        <v>3006</v>
      </c>
      <c r="AG2930" s="5" t="s">
        <v>4141</v>
      </c>
      <c r="AH2930" s="5" t="s">
        <v>3006</v>
      </c>
      <c r="AI2930" s="5" t="s">
        <v>7685</v>
      </c>
      <c r="AJ2930" s="5" t="s">
        <v>4532</v>
      </c>
      <c r="AK2930" s="5">
        <v>8.74</v>
      </c>
      <c r="AL2930" s="5" t="s">
        <v>4145</v>
      </c>
      <c r="AM2930" s="5" t="s">
        <v>4146</v>
      </c>
      <c r="AN2930" s="5" t="s">
        <v>4146</v>
      </c>
      <c r="AO2930" s="5">
        <v>4</v>
      </c>
      <c r="AP2930" s="5">
        <v>500</v>
      </c>
      <c r="AQ2930" s="5" t="s">
        <v>10386</v>
      </c>
      <c r="AR2930" s="5" t="s">
        <v>10387</v>
      </c>
      <c r="AS2930" s="5">
        <v>30</v>
      </c>
      <c r="AT2930" s="5">
        <v>44</v>
      </c>
      <c r="AU2930" s="5">
        <v>28.5</v>
      </c>
      <c r="AV2930" s="5">
        <v>9.5</v>
      </c>
      <c r="AW2930" s="5">
        <v>17.32</v>
      </c>
      <c r="AX2930" s="5">
        <v>11.22</v>
      </c>
      <c r="AY2930" s="5">
        <v>3.74</v>
      </c>
      <c r="AZ2930" s="5">
        <v>3378</v>
      </c>
      <c r="BA2930" s="5">
        <v>7.46</v>
      </c>
      <c r="BB2930" s="5">
        <v>46</v>
      </c>
      <c r="BC2930" s="5">
        <v>39</v>
      </c>
      <c r="BD2930" s="5">
        <v>31</v>
      </c>
      <c r="BE2930" s="5">
        <v>18.11</v>
      </c>
      <c r="BF2930" s="5">
        <v>15.35</v>
      </c>
      <c r="BG2930" s="5">
        <v>12.2</v>
      </c>
      <c r="BH2930" s="5">
        <v>14.4</v>
      </c>
      <c r="BI2930" s="5">
        <v>31.79</v>
      </c>
      <c r="BM2930" s="6">
        <f t="shared" si="720"/>
        <v>2</v>
      </c>
      <c r="BN2930" s="10">
        <f t="shared" si="721"/>
        <v>0</v>
      </c>
      <c r="BO2930" s="6">
        <f t="shared" si="722"/>
        <v>1</v>
      </c>
      <c r="BP2930" s="6">
        <f t="shared" si="723"/>
        <v>0</v>
      </c>
      <c r="BQ2930" s="6">
        <f t="shared" si="724"/>
        <v>0</v>
      </c>
      <c r="BR2930" s="10" t="str">
        <f t="shared" si="725"/>
        <v>正常在售</v>
      </c>
      <c r="BS2930" s="6" t="str">
        <f t="shared" si="735"/>
        <v>利润款</v>
      </c>
    </row>
    <row r="2931" spans="1:71">
      <c r="A2931" s="6" t="str">
        <f t="shared" si="726"/>
        <v>USB0CCCR2Z9V</v>
      </c>
      <c r="B2931" s="6" t="str">
        <f t="shared" si="727"/>
        <v>USX003WF9OQH</v>
      </c>
      <c r="C2931" s="6" t="str">
        <f t="shared" si="728"/>
        <v>USYCY799001</v>
      </c>
      <c r="D2931" s="6" t="str">
        <f t="shared" si="729"/>
        <v>USB0CCCR2Z9VYCY799001</v>
      </c>
      <c r="E2931" s="6" t="str">
        <f t="shared" si="730"/>
        <v>USB0CCCR2Z9VX003WF9OQH</v>
      </c>
      <c r="F2931" s="6" t="str">
        <f t="shared" si="731"/>
        <v>USYCY799001X003WF9OQH</v>
      </c>
      <c r="G2931" s="6" t="str">
        <f t="shared" si="732"/>
        <v>USYCY799001</v>
      </c>
      <c r="H2931" s="6" t="str">
        <f ca="1" t="shared" si="733"/>
        <v>老品</v>
      </c>
      <c r="I2931" s="10" t="str">
        <f t="shared" si="734"/>
        <v>利润款</v>
      </c>
      <c r="J2931" s="5" t="s">
        <v>12535</v>
      </c>
      <c r="K2931" s="5" t="s">
        <v>12536</v>
      </c>
      <c r="L2931" s="5" t="s">
        <v>10369</v>
      </c>
      <c r="M2931" s="5" t="s">
        <v>12538</v>
      </c>
      <c r="N2931" s="5" t="s">
        <v>12539</v>
      </c>
      <c r="O2931" s="5" t="s">
        <v>1233</v>
      </c>
      <c r="P2931" s="5" t="s">
        <v>4154</v>
      </c>
      <c r="Q2931" s="5" t="s">
        <v>4338</v>
      </c>
      <c r="R2931" s="5" t="s">
        <v>2288</v>
      </c>
      <c r="S2931" s="5" t="s">
        <v>4339</v>
      </c>
      <c r="T2931" s="5" t="s">
        <v>3002</v>
      </c>
      <c r="U2931" s="5" t="s">
        <v>4340</v>
      </c>
      <c r="V2931" s="5" t="s">
        <v>4134</v>
      </c>
      <c r="W2931" s="5" t="s">
        <v>4122</v>
      </c>
      <c r="X2931" s="5" t="s">
        <v>4155</v>
      </c>
      <c r="Y2931" s="5" t="s">
        <v>4175</v>
      </c>
      <c r="Z2931" s="5" t="s">
        <v>4124</v>
      </c>
      <c r="AA2931" s="5" t="s">
        <v>4122</v>
      </c>
      <c r="AB2931" s="5" t="s">
        <v>4341</v>
      </c>
      <c r="AC2931" s="5" t="s">
        <v>12545</v>
      </c>
      <c r="AD2931" s="5" t="s">
        <v>5415</v>
      </c>
      <c r="AE2931" s="5" t="s">
        <v>4140</v>
      </c>
      <c r="AF2931" s="5" t="s">
        <v>3006</v>
      </c>
      <c r="AG2931" s="5" t="s">
        <v>4141</v>
      </c>
      <c r="AH2931" s="5" t="s">
        <v>7684</v>
      </c>
      <c r="AI2931" s="5" t="s">
        <v>7685</v>
      </c>
      <c r="AJ2931" s="5" t="s">
        <v>4532</v>
      </c>
      <c r="AK2931" s="5">
        <v>8.74</v>
      </c>
      <c r="AL2931" s="5" t="s">
        <v>4145</v>
      </c>
      <c r="AM2931" s="5" t="s">
        <v>4146</v>
      </c>
      <c r="AN2931" s="5" t="s">
        <v>4146</v>
      </c>
      <c r="AO2931" s="5">
        <v>4</v>
      </c>
      <c r="AP2931" s="5">
        <v>500</v>
      </c>
      <c r="AQ2931" s="5" t="s">
        <v>10386</v>
      </c>
      <c r="AR2931" s="5" t="s">
        <v>10387</v>
      </c>
      <c r="AS2931" s="5">
        <v>30</v>
      </c>
      <c r="AT2931" s="5">
        <v>44</v>
      </c>
      <c r="AU2931" s="5">
        <v>28.5</v>
      </c>
      <c r="AV2931" s="5">
        <v>9.5</v>
      </c>
      <c r="AW2931" s="5">
        <v>17.32</v>
      </c>
      <c r="AX2931" s="5">
        <v>11.22</v>
      </c>
      <c r="AY2931" s="5">
        <v>3.74</v>
      </c>
      <c r="AZ2931" s="5">
        <v>3378</v>
      </c>
      <c r="BA2931" s="5">
        <v>7.46</v>
      </c>
      <c r="BB2931" s="5">
        <v>46</v>
      </c>
      <c r="BC2931" s="5">
        <v>39</v>
      </c>
      <c r="BD2931" s="5">
        <v>31</v>
      </c>
      <c r="BE2931" s="5">
        <v>18.11</v>
      </c>
      <c r="BF2931" s="5">
        <v>15.35</v>
      </c>
      <c r="BG2931" s="5">
        <v>12.2</v>
      </c>
      <c r="BH2931" s="5">
        <v>14.4</v>
      </c>
      <c r="BI2931" s="5">
        <v>31.79</v>
      </c>
      <c r="BM2931" s="6">
        <f t="shared" si="720"/>
        <v>2</v>
      </c>
      <c r="BN2931" s="10">
        <f t="shared" si="721"/>
        <v>0</v>
      </c>
      <c r="BO2931" s="6">
        <f t="shared" si="722"/>
        <v>1</v>
      </c>
      <c r="BP2931" s="6">
        <f t="shared" si="723"/>
        <v>0</v>
      </c>
      <c r="BQ2931" s="6">
        <f t="shared" si="724"/>
        <v>0</v>
      </c>
      <c r="BR2931" s="10" t="str">
        <f t="shared" si="725"/>
        <v>正常在售</v>
      </c>
      <c r="BS2931" s="6" t="str">
        <f t="shared" si="735"/>
        <v>利润款</v>
      </c>
    </row>
    <row r="2932" spans="1:71">
      <c r="A2932" s="6" t="str">
        <f t="shared" si="726"/>
        <v>USB0CCCR2Z9V</v>
      </c>
      <c r="B2932" s="6" t="str">
        <f t="shared" si="727"/>
        <v>USX00427N00F</v>
      </c>
      <c r="C2932" s="6" t="str">
        <f t="shared" si="728"/>
        <v>USYCY799001</v>
      </c>
      <c r="D2932" s="6" t="str">
        <f t="shared" si="729"/>
        <v>USB0CCCR2Z9VYCY799001</v>
      </c>
      <c r="E2932" s="6" t="str">
        <f t="shared" si="730"/>
        <v>USB0CCCR2Z9VX00427N00F</v>
      </c>
      <c r="F2932" s="6" t="str">
        <f t="shared" si="731"/>
        <v>USYCY799001X00427N00F</v>
      </c>
      <c r="G2932" s="6" t="str">
        <f t="shared" si="732"/>
        <v>USYCY799001</v>
      </c>
      <c r="H2932" s="6" t="str">
        <f ca="1" t="shared" si="733"/>
        <v>老品</v>
      </c>
      <c r="I2932" s="10" t="str">
        <f t="shared" si="734"/>
        <v>停售</v>
      </c>
      <c r="J2932" s="5" t="s">
        <v>12535</v>
      </c>
      <c r="K2932" s="5" t="s">
        <v>12536</v>
      </c>
      <c r="L2932" s="5" t="s">
        <v>10369</v>
      </c>
      <c r="M2932" s="5" t="s">
        <v>12538</v>
      </c>
      <c r="N2932" s="5" t="s">
        <v>12540</v>
      </c>
      <c r="O2932" s="5" t="s">
        <v>1235</v>
      </c>
      <c r="P2932" s="5" t="s">
        <v>4120</v>
      </c>
      <c r="Q2932" s="5" t="s">
        <v>4338</v>
      </c>
      <c r="R2932" s="5" t="s">
        <v>2288</v>
      </c>
      <c r="S2932" s="5" t="s">
        <v>4339</v>
      </c>
      <c r="T2932" s="5" t="s">
        <v>3002</v>
      </c>
      <c r="U2932" s="5" t="s">
        <v>4340</v>
      </c>
      <c r="V2932" s="5" t="s">
        <v>4134</v>
      </c>
      <c r="W2932" s="5" t="s">
        <v>4120</v>
      </c>
      <c r="X2932" s="5" t="s">
        <v>4155</v>
      </c>
      <c r="Y2932" s="5" t="s">
        <v>4175</v>
      </c>
      <c r="Z2932" s="5" t="s">
        <v>4124</v>
      </c>
      <c r="AA2932" s="5" t="s">
        <v>4122</v>
      </c>
      <c r="AB2932" s="5" t="s">
        <v>4341</v>
      </c>
      <c r="AC2932" s="5" t="s">
        <v>12545</v>
      </c>
      <c r="AD2932" s="5" t="s">
        <v>5415</v>
      </c>
      <c r="AE2932" s="5" t="s">
        <v>4140</v>
      </c>
      <c r="AF2932" s="5" t="s">
        <v>3006</v>
      </c>
      <c r="AG2932" s="5" t="s">
        <v>4141</v>
      </c>
      <c r="AH2932" s="5" t="s">
        <v>7684</v>
      </c>
      <c r="AI2932" s="5" t="s">
        <v>7685</v>
      </c>
      <c r="AJ2932" s="5" t="s">
        <v>4532</v>
      </c>
      <c r="AK2932" s="5">
        <v>9.17</v>
      </c>
      <c r="AL2932" s="5" t="s">
        <v>4145</v>
      </c>
      <c r="AM2932" s="5" t="s">
        <v>4146</v>
      </c>
      <c r="AN2932" s="5" t="s">
        <v>4146</v>
      </c>
      <c r="AO2932" s="5">
        <v>4</v>
      </c>
      <c r="AP2932" s="5">
        <v>500</v>
      </c>
      <c r="AQ2932" s="5" t="s">
        <v>10386</v>
      </c>
      <c r="AR2932" s="5" t="s">
        <v>10387</v>
      </c>
      <c r="AS2932" s="5">
        <v>30</v>
      </c>
      <c r="AT2932" s="5">
        <v>44</v>
      </c>
      <c r="AU2932" s="5">
        <v>28.5</v>
      </c>
      <c r="AV2932" s="5">
        <v>9.5</v>
      </c>
      <c r="AW2932" s="5">
        <v>17.32</v>
      </c>
      <c r="AX2932" s="5">
        <v>11.22</v>
      </c>
      <c r="AY2932" s="5">
        <v>3.74</v>
      </c>
      <c r="AZ2932" s="5">
        <v>3378</v>
      </c>
      <c r="BA2932" s="5">
        <v>7.46</v>
      </c>
      <c r="BB2932" s="5">
        <v>46</v>
      </c>
      <c r="BC2932" s="5">
        <v>39</v>
      </c>
      <c r="BD2932" s="5">
        <v>31</v>
      </c>
      <c r="BE2932" s="5">
        <v>18.11</v>
      </c>
      <c r="BF2932" s="5">
        <v>15.35</v>
      </c>
      <c r="BG2932" s="5">
        <v>12.2</v>
      </c>
      <c r="BH2932" s="5">
        <v>14.4</v>
      </c>
      <c r="BI2932" s="5">
        <v>31.79</v>
      </c>
      <c r="BM2932" s="6">
        <f t="shared" si="720"/>
        <v>2</v>
      </c>
      <c r="BN2932" s="10">
        <f t="shared" si="721"/>
        <v>0</v>
      </c>
      <c r="BO2932" s="6">
        <f t="shared" si="722"/>
        <v>1</v>
      </c>
      <c r="BP2932" s="6">
        <f t="shared" si="723"/>
        <v>0</v>
      </c>
      <c r="BQ2932" s="6">
        <f t="shared" si="724"/>
        <v>0</v>
      </c>
      <c r="BR2932" s="10" t="str">
        <f t="shared" si="725"/>
        <v>正常在售</v>
      </c>
      <c r="BS2932" s="6" t="str">
        <f t="shared" si="735"/>
        <v>利润款</v>
      </c>
    </row>
    <row r="2933" spans="1:71">
      <c r="A2933" s="6" t="str">
        <f t="shared" si="726"/>
        <v>MXB0CZ9H7TL4</v>
      </c>
      <c r="B2933" s="6" t="str">
        <f t="shared" si="727"/>
        <v>MXX0046MPA8L</v>
      </c>
      <c r="C2933" s="6" t="str">
        <f t="shared" si="728"/>
        <v>MXYCY799002</v>
      </c>
      <c r="D2933" s="6" t="str">
        <f t="shared" si="729"/>
        <v>MXB0CZ9H7TL4YCY799002</v>
      </c>
      <c r="E2933" s="6" t="str">
        <f t="shared" si="730"/>
        <v>MXB0CZ9H7TL4X0046MPA8L</v>
      </c>
      <c r="F2933" s="6" t="str">
        <f t="shared" si="731"/>
        <v>MXYCY799002X0046MPA8L</v>
      </c>
      <c r="G2933" s="6" t="str">
        <f t="shared" si="732"/>
        <v>MXYCY799002</v>
      </c>
      <c r="H2933" s="6" t="str">
        <f ca="1" t="shared" si="733"/>
        <v>待上架</v>
      </c>
      <c r="I2933" s="10" t="str">
        <f t="shared" si="734"/>
        <v>未维护</v>
      </c>
      <c r="J2933" s="5" t="s">
        <v>12546</v>
      </c>
      <c r="K2933" s="5" t="s">
        <v>12547</v>
      </c>
      <c r="L2933" s="5" t="s">
        <v>12548</v>
      </c>
      <c r="M2933" s="5" t="s">
        <v>12548</v>
      </c>
      <c r="N2933" s="5" t="s">
        <v>12549</v>
      </c>
      <c r="O2933" s="5" t="s">
        <v>1238</v>
      </c>
      <c r="P2933" s="5" t="s">
        <v>4120</v>
      </c>
      <c r="Q2933" s="5" t="s">
        <v>4349</v>
      </c>
      <c r="R2933" s="5" t="s">
        <v>8</v>
      </c>
      <c r="S2933" s="5" t="s">
        <v>4339</v>
      </c>
      <c r="T2933" s="5" t="s">
        <v>3002</v>
      </c>
      <c r="U2933" s="5" t="s">
        <v>4340</v>
      </c>
      <c r="V2933" s="5" t="s">
        <v>4134</v>
      </c>
      <c r="W2933" s="5" t="s">
        <v>4124</v>
      </c>
      <c r="X2933" s="5" t="s">
        <v>4124</v>
      </c>
      <c r="Y2933" s="5" t="s">
        <v>4184</v>
      </c>
      <c r="Z2933" s="5" t="s">
        <v>4124</v>
      </c>
      <c r="AA2933" s="5" t="s">
        <v>4124</v>
      </c>
      <c r="AB2933" s="5" t="s">
        <v>4124</v>
      </c>
      <c r="AE2933" s="5" t="s">
        <v>4299</v>
      </c>
      <c r="AF2933" s="5" t="s">
        <v>2975</v>
      </c>
      <c r="AG2933" s="5" t="s">
        <v>4350</v>
      </c>
      <c r="AH2933" s="5" t="s">
        <v>4142</v>
      </c>
      <c r="AI2933" s="5" t="s">
        <v>7685</v>
      </c>
      <c r="AJ2933" s="5" t="s">
        <v>4532</v>
      </c>
      <c r="AK2933" s="5">
        <v>248.25</v>
      </c>
      <c r="AL2933" s="5" t="s">
        <v>4145</v>
      </c>
      <c r="AM2933" s="5" t="s">
        <v>4146</v>
      </c>
      <c r="AN2933" s="5" t="s">
        <v>4146</v>
      </c>
      <c r="AO2933" s="5">
        <v>4</v>
      </c>
      <c r="AP2933" s="5">
        <v>500</v>
      </c>
      <c r="AQ2933" s="5" t="s">
        <v>10386</v>
      </c>
      <c r="AR2933" s="5" t="s">
        <v>10387</v>
      </c>
      <c r="AS2933" s="5">
        <v>30</v>
      </c>
      <c r="AT2933" s="5">
        <v>44</v>
      </c>
      <c r="AU2933" s="5">
        <v>28.5</v>
      </c>
      <c r="AV2933" s="5">
        <v>9.2</v>
      </c>
      <c r="AW2933" s="5">
        <v>17.32</v>
      </c>
      <c r="AX2933" s="5">
        <v>11.22</v>
      </c>
      <c r="AY2933" s="5">
        <v>3.62</v>
      </c>
      <c r="AZ2933" s="5">
        <v>3389</v>
      </c>
      <c r="BA2933" s="5">
        <v>7.48</v>
      </c>
      <c r="BB2933" s="5">
        <v>46</v>
      </c>
      <c r="BC2933" s="5">
        <v>40</v>
      </c>
      <c r="BD2933" s="5">
        <v>31.5</v>
      </c>
      <c r="BE2933" s="5">
        <v>18.11</v>
      </c>
      <c r="BF2933" s="5">
        <v>15.75</v>
      </c>
      <c r="BG2933" s="5">
        <v>12.4</v>
      </c>
      <c r="BH2933" s="5">
        <v>13.7</v>
      </c>
      <c r="BI2933" s="5">
        <v>30.24</v>
      </c>
      <c r="BM2933" s="6">
        <f t="shared" si="720"/>
        <v>0</v>
      </c>
      <c r="BN2933" s="10">
        <f t="shared" si="721"/>
        <v>0</v>
      </c>
      <c r="BO2933" s="6">
        <f t="shared" si="722"/>
        <v>0</v>
      </c>
      <c r="BP2933" s="6">
        <f t="shared" si="723"/>
        <v>0</v>
      </c>
      <c r="BQ2933" s="6">
        <f t="shared" si="724"/>
        <v>1</v>
      </c>
      <c r="BR2933" s="10" t="str">
        <f t="shared" si="725"/>
        <v>待上架</v>
      </c>
      <c r="BS2933" s="6" t="str">
        <f t="shared" si="735"/>
        <v>待上架</v>
      </c>
    </row>
    <row r="2934" spans="1:71">
      <c r="A2934" s="6" t="str">
        <f t="shared" si="726"/>
        <v>USB0CZ9H7TL4</v>
      </c>
      <c r="B2934" s="6" t="str">
        <f t="shared" si="727"/>
        <v>USB0CZ9H7TL4</v>
      </c>
      <c r="C2934" s="6" t="str">
        <f t="shared" si="728"/>
        <v>USYCY799002</v>
      </c>
      <c r="D2934" s="6" t="str">
        <f t="shared" si="729"/>
        <v>USB0CZ9H7TL4YCY799002</v>
      </c>
      <c r="E2934" s="6" t="str">
        <f t="shared" si="730"/>
        <v>USB0CZ9H7TL4B0CZ9H7TL4</v>
      </c>
      <c r="F2934" s="6" t="str">
        <f t="shared" si="731"/>
        <v>USYCY799002B0CZ9H7TL4</v>
      </c>
      <c r="G2934" s="6" t="str">
        <f t="shared" si="732"/>
        <v>USYCY799002</v>
      </c>
      <c r="H2934" s="6" t="str">
        <f ca="1" t="shared" si="733"/>
        <v>老品</v>
      </c>
      <c r="I2934" s="10" t="str">
        <f t="shared" si="734"/>
        <v>停售</v>
      </c>
      <c r="J2934" s="5" t="s">
        <v>12546</v>
      </c>
      <c r="K2934" s="5" t="s">
        <v>12547</v>
      </c>
      <c r="L2934" s="5" t="s">
        <v>10369</v>
      </c>
      <c r="M2934" s="5" t="s">
        <v>12548</v>
      </c>
      <c r="N2934" s="5" t="s">
        <v>12550</v>
      </c>
      <c r="O2934" s="5" t="s">
        <v>12548</v>
      </c>
      <c r="P2934" s="5" t="s">
        <v>4120</v>
      </c>
      <c r="Q2934" s="5" t="s">
        <v>4338</v>
      </c>
      <c r="R2934" s="5" t="s">
        <v>2288</v>
      </c>
      <c r="S2934" s="5" t="s">
        <v>4339</v>
      </c>
      <c r="T2934" s="5" t="s">
        <v>3002</v>
      </c>
      <c r="U2934" s="5" t="s">
        <v>4340</v>
      </c>
      <c r="V2934" s="5" t="s">
        <v>4134</v>
      </c>
      <c r="W2934" s="5" t="s">
        <v>4120</v>
      </c>
      <c r="X2934" s="5" t="s">
        <v>4135</v>
      </c>
      <c r="Y2934" s="5" t="s">
        <v>4184</v>
      </c>
      <c r="Z2934" s="5" t="s">
        <v>4124</v>
      </c>
      <c r="AA2934" s="5" t="s">
        <v>4122</v>
      </c>
      <c r="AB2934" s="5" t="s">
        <v>4341</v>
      </c>
      <c r="AC2934" s="5" t="s">
        <v>5262</v>
      </c>
      <c r="AD2934" s="5" t="s">
        <v>5263</v>
      </c>
      <c r="AE2934" s="5" t="s">
        <v>4140</v>
      </c>
      <c r="AF2934" s="5" t="s">
        <v>3006</v>
      </c>
      <c r="AG2934" s="5" t="s">
        <v>4141</v>
      </c>
      <c r="AH2934" s="5" t="s">
        <v>3006</v>
      </c>
      <c r="AI2934" s="5" t="s">
        <v>7685</v>
      </c>
      <c r="AJ2934" s="5" t="s">
        <v>4532</v>
      </c>
      <c r="AL2934" s="5" t="s">
        <v>4145</v>
      </c>
      <c r="AM2934" s="5" t="s">
        <v>4146</v>
      </c>
      <c r="AN2934" s="5" t="s">
        <v>4146</v>
      </c>
      <c r="AO2934" s="5">
        <v>4</v>
      </c>
      <c r="AP2934" s="5">
        <v>500</v>
      </c>
      <c r="AQ2934" s="5" t="s">
        <v>10386</v>
      </c>
      <c r="AR2934" s="5" t="s">
        <v>10387</v>
      </c>
      <c r="AS2934" s="5">
        <v>30</v>
      </c>
      <c r="AT2934" s="5">
        <v>44</v>
      </c>
      <c r="AU2934" s="5">
        <v>28.5</v>
      </c>
      <c r="AV2934" s="5">
        <v>9.2</v>
      </c>
      <c r="AW2934" s="5">
        <v>17.32</v>
      </c>
      <c r="AX2934" s="5">
        <v>11.22</v>
      </c>
      <c r="AY2934" s="5">
        <v>3.62</v>
      </c>
      <c r="AZ2934" s="5">
        <v>3389</v>
      </c>
      <c r="BA2934" s="5">
        <v>7.48</v>
      </c>
      <c r="BB2934" s="5">
        <v>46</v>
      </c>
      <c r="BC2934" s="5">
        <v>40</v>
      </c>
      <c r="BD2934" s="5">
        <v>31.5</v>
      </c>
      <c r="BE2934" s="5">
        <v>18.11</v>
      </c>
      <c r="BF2934" s="5">
        <v>15.75</v>
      </c>
      <c r="BG2934" s="5">
        <v>12.4</v>
      </c>
      <c r="BH2934" s="5">
        <v>13.7</v>
      </c>
      <c r="BI2934" s="5">
        <v>30.24</v>
      </c>
      <c r="BM2934" s="6">
        <f t="shared" si="720"/>
        <v>1</v>
      </c>
      <c r="BN2934" s="10">
        <f t="shared" si="721"/>
        <v>0</v>
      </c>
      <c r="BO2934" s="6">
        <f t="shared" si="722"/>
        <v>1</v>
      </c>
      <c r="BP2934" s="6">
        <f t="shared" si="723"/>
        <v>0</v>
      </c>
      <c r="BQ2934" s="6">
        <f t="shared" si="724"/>
        <v>0</v>
      </c>
      <c r="BR2934" s="10" t="str">
        <f t="shared" si="725"/>
        <v>正常在售</v>
      </c>
      <c r="BS2934" s="6" t="str">
        <f t="shared" si="735"/>
        <v>普通款</v>
      </c>
    </row>
    <row r="2935" spans="1:71">
      <c r="A2935" s="6" t="str">
        <f t="shared" si="726"/>
        <v>CAB0CZ9H7TL4</v>
      </c>
      <c r="B2935" s="6" t="str">
        <f t="shared" si="727"/>
        <v>CAX0046MPA8L</v>
      </c>
      <c r="C2935" s="6" t="str">
        <f t="shared" si="728"/>
        <v>CAYCY799002</v>
      </c>
      <c r="D2935" s="6" t="str">
        <f t="shared" si="729"/>
        <v>CAB0CZ9H7TL4YCY799002</v>
      </c>
      <c r="E2935" s="6" t="str">
        <f t="shared" si="730"/>
        <v>CAB0CZ9H7TL4X0046MPA8L</v>
      </c>
      <c r="F2935" s="6" t="str">
        <f t="shared" si="731"/>
        <v>CAYCY799002X0046MPA8L</v>
      </c>
      <c r="G2935" s="6" t="str">
        <f t="shared" si="732"/>
        <v>CAYCY799002</v>
      </c>
      <c r="H2935" s="6" t="str">
        <f ca="1" t="shared" si="733"/>
        <v>待上架</v>
      </c>
      <c r="I2935" s="10" t="str">
        <f t="shared" si="734"/>
        <v>C</v>
      </c>
      <c r="J2935" s="5" t="s">
        <v>12546</v>
      </c>
      <c r="K2935" s="5" t="s">
        <v>12547</v>
      </c>
      <c r="L2935" s="5" t="s">
        <v>12537</v>
      </c>
      <c r="M2935" s="5" t="s">
        <v>12548</v>
      </c>
      <c r="N2935" s="5" t="s">
        <v>12549</v>
      </c>
      <c r="O2935" s="5" t="s">
        <v>1238</v>
      </c>
      <c r="P2935" s="5" t="s">
        <v>4154</v>
      </c>
      <c r="Q2935" s="5" t="s">
        <v>4352</v>
      </c>
      <c r="R2935" s="5" t="s">
        <v>10</v>
      </c>
      <c r="S2935" s="5" t="s">
        <v>4339</v>
      </c>
      <c r="T2935" s="5" t="s">
        <v>3002</v>
      </c>
      <c r="U2935" s="5" t="s">
        <v>4340</v>
      </c>
      <c r="V2935" s="5" t="s">
        <v>4134</v>
      </c>
      <c r="W2935" s="5" t="s">
        <v>4123</v>
      </c>
      <c r="X2935" s="5" t="s">
        <v>4135</v>
      </c>
      <c r="Y2935" s="5" t="s">
        <v>4184</v>
      </c>
      <c r="Z2935" s="5" t="s">
        <v>4492</v>
      </c>
      <c r="AA2935" s="5" t="s">
        <v>4122</v>
      </c>
      <c r="AB2935" s="5" t="s">
        <v>4124</v>
      </c>
      <c r="AE2935" s="5" t="s">
        <v>4140</v>
      </c>
      <c r="AF2935" s="5" t="s">
        <v>2978</v>
      </c>
      <c r="AG2935" s="5" t="s">
        <v>4350</v>
      </c>
      <c r="AH2935" s="5" t="s">
        <v>2978</v>
      </c>
      <c r="AI2935" s="5" t="s">
        <v>7685</v>
      </c>
      <c r="AJ2935" s="5" t="s">
        <v>4532</v>
      </c>
      <c r="AK2935" s="5">
        <v>13.34</v>
      </c>
      <c r="AL2935" s="5" t="s">
        <v>4145</v>
      </c>
      <c r="AM2935" s="5" t="s">
        <v>4146</v>
      </c>
      <c r="AN2935" s="5" t="s">
        <v>4146</v>
      </c>
      <c r="AO2935" s="5">
        <v>4</v>
      </c>
      <c r="AP2935" s="5">
        <v>500</v>
      </c>
      <c r="AQ2935" s="5" t="s">
        <v>10386</v>
      </c>
      <c r="AR2935" s="5" t="s">
        <v>10387</v>
      </c>
      <c r="AS2935" s="5">
        <v>30</v>
      </c>
      <c r="AT2935" s="5">
        <v>44</v>
      </c>
      <c r="AU2935" s="5">
        <v>28.5</v>
      </c>
      <c r="AV2935" s="5">
        <v>9.2</v>
      </c>
      <c r="AW2935" s="5">
        <v>17.32</v>
      </c>
      <c r="AX2935" s="5">
        <v>11.22</v>
      </c>
      <c r="AY2935" s="5">
        <v>3.62</v>
      </c>
      <c r="AZ2935" s="5">
        <v>3389</v>
      </c>
      <c r="BA2935" s="5">
        <v>7.48</v>
      </c>
      <c r="BB2935" s="5">
        <v>46</v>
      </c>
      <c r="BC2935" s="5">
        <v>40</v>
      </c>
      <c r="BD2935" s="5">
        <v>31.5</v>
      </c>
      <c r="BE2935" s="5">
        <v>18.11</v>
      </c>
      <c r="BF2935" s="5">
        <v>15.75</v>
      </c>
      <c r="BG2935" s="5">
        <v>12.4</v>
      </c>
      <c r="BH2935" s="5">
        <v>13.7</v>
      </c>
      <c r="BI2935" s="5">
        <v>30.24</v>
      </c>
      <c r="BM2935" s="6">
        <f t="shared" si="720"/>
        <v>0</v>
      </c>
      <c r="BN2935" s="10">
        <f t="shared" si="721"/>
        <v>0</v>
      </c>
      <c r="BO2935" s="6">
        <f t="shared" si="722"/>
        <v>0</v>
      </c>
      <c r="BP2935" s="6">
        <f t="shared" si="723"/>
        <v>1</v>
      </c>
      <c r="BQ2935" s="6">
        <f t="shared" si="724"/>
        <v>0</v>
      </c>
      <c r="BR2935" s="10" t="str">
        <f t="shared" si="725"/>
        <v>待上架</v>
      </c>
      <c r="BS2935" s="6" t="str">
        <f t="shared" si="735"/>
        <v>待上架</v>
      </c>
    </row>
    <row r="2936" spans="1:71">
      <c r="A2936" s="6" t="str">
        <f t="shared" si="726"/>
        <v>USB0CZ9H7TL4</v>
      </c>
      <c r="B2936" s="6" t="str">
        <f t="shared" si="727"/>
        <v>USX0046MPA8L</v>
      </c>
      <c r="C2936" s="6" t="str">
        <f t="shared" si="728"/>
        <v>USYCY799002</v>
      </c>
      <c r="D2936" s="6" t="str">
        <f t="shared" si="729"/>
        <v>USB0CZ9H7TL4YCY799002</v>
      </c>
      <c r="E2936" s="6" t="str">
        <f t="shared" si="730"/>
        <v>USB0CZ9H7TL4X0046MPA8L</v>
      </c>
      <c r="F2936" s="6" t="str">
        <f t="shared" si="731"/>
        <v>USYCY799002X0046MPA8L</v>
      </c>
      <c r="G2936" s="6" t="str">
        <f t="shared" si="732"/>
        <v>USYCY799002</v>
      </c>
      <c r="H2936" s="6" t="str">
        <f ca="1" t="shared" si="733"/>
        <v>老品</v>
      </c>
      <c r="I2936" s="10" t="str">
        <f t="shared" si="734"/>
        <v>普通款</v>
      </c>
      <c r="J2936" s="5" t="s">
        <v>12546</v>
      </c>
      <c r="K2936" s="5" t="s">
        <v>12547</v>
      </c>
      <c r="L2936" s="5" t="s">
        <v>10369</v>
      </c>
      <c r="M2936" s="5" t="s">
        <v>12548</v>
      </c>
      <c r="N2936" s="5" t="s">
        <v>12549</v>
      </c>
      <c r="O2936" s="5" t="s">
        <v>1238</v>
      </c>
      <c r="P2936" s="5" t="s">
        <v>4154</v>
      </c>
      <c r="Q2936" s="5" t="s">
        <v>4338</v>
      </c>
      <c r="R2936" s="5" t="s">
        <v>2288</v>
      </c>
      <c r="S2936" s="5" t="s">
        <v>4339</v>
      </c>
      <c r="T2936" s="5" t="s">
        <v>3002</v>
      </c>
      <c r="U2936" s="5" t="s">
        <v>4340</v>
      </c>
      <c r="V2936" s="5" t="s">
        <v>4134</v>
      </c>
      <c r="W2936" s="5" t="s">
        <v>4122</v>
      </c>
      <c r="X2936" s="5" t="s">
        <v>4135</v>
      </c>
      <c r="Y2936" s="5" t="s">
        <v>4184</v>
      </c>
      <c r="Z2936" s="5" t="s">
        <v>4124</v>
      </c>
      <c r="AA2936" s="5" t="s">
        <v>4122</v>
      </c>
      <c r="AB2936" s="5" t="s">
        <v>4341</v>
      </c>
      <c r="AC2936" s="5" t="s">
        <v>5262</v>
      </c>
      <c r="AD2936" s="5" t="s">
        <v>5263</v>
      </c>
      <c r="AE2936" s="5" t="s">
        <v>4140</v>
      </c>
      <c r="AF2936" s="5" t="s">
        <v>3006</v>
      </c>
      <c r="AG2936" s="5" t="s">
        <v>4141</v>
      </c>
      <c r="AH2936" s="5" t="s">
        <v>7684</v>
      </c>
      <c r="AI2936" s="5" t="s">
        <v>7685</v>
      </c>
      <c r="AJ2936" s="5" t="s">
        <v>4532</v>
      </c>
      <c r="AK2936" s="5">
        <v>8.66</v>
      </c>
      <c r="AL2936" s="5" t="s">
        <v>4145</v>
      </c>
      <c r="AM2936" s="5" t="s">
        <v>4146</v>
      </c>
      <c r="AN2936" s="5" t="s">
        <v>4146</v>
      </c>
      <c r="AO2936" s="5">
        <v>4</v>
      </c>
      <c r="AP2936" s="5">
        <v>500</v>
      </c>
      <c r="AQ2936" s="5" t="s">
        <v>10386</v>
      </c>
      <c r="AR2936" s="5" t="s">
        <v>10387</v>
      </c>
      <c r="AS2936" s="5">
        <v>30</v>
      </c>
      <c r="AT2936" s="5">
        <v>44</v>
      </c>
      <c r="AU2936" s="5">
        <v>28.5</v>
      </c>
      <c r="AV2936" s="5">
        <v>9.2</v>
      </c>
      <c r="AW2936" s="5">
        <v>17.32</v>
      </c>
      <c r="AX2936" s="5">
        <v>11.22</v>
      </c>
      <c r="AY2936" s="5">
        <v>3.62</v>
      </c>
      <c r="AZ2936" s="5">
        <v>3389</v>
      </c>
      <c r="BA2936" s="5">
        <v>7.48</v>
      </c>
      <c r="BB2936" s="5">
        <v>46</v>
      </c>
      <c r="BC2936" s="5">
        <v>40</v>
      </c>
      <c r="BD2936" s="5">
        <v>31.5</v>
      </c>
      <c r="BE2936" s="5">
        <v>18.11</v>
      </c>
      <c r="BF2936" s="5">
        <v>15.75</v>
      </c>
      <c r="BG2936" s="5">
        <v>12.4</v>
      </c>
      <c r="BH2936" s="5">
        <v>13.7</v>
      </c>
      <c r="BI2936" s="5">
        <v>30.24</v>
      </c>
      <c r="BM2936" s="6">
        <f t="shared" si="720"/>
        <v>1</v>
      </c>
      <c r="BN2936" s="10">
        <f t="shared" si="721"/>
        <v>0</v>
      </c>
      <c r="BO2936" s="6">
        <f t="shared" si="722"/>
        <v>1</v>
      </c>
      <c r="BP2936" s="6">
        <f t="shared" si="723"/>
        <v>0</v>
      </c>
      <c r="BQ2936" s="6">
        <f t="shared" si="724"/>
        <v>0</v>
      </c>
      <c r="BR2936" s="10" t="str">
        <f t="shared" si="725"/>
        <v>正常在售</v>
      </c>
      <c r="BS2936" s="6" t="str">
        <f t="shared" si="735"/>
        <v>普通款</v>
      </c>
    </row>
    <row r="2937" spans="1:71">
      <c r="A2937" s="6" t="str">
        <f t="shared" si="726"/>
        <v>CAB0D8BL9MNJ</v>
      </c>
      <c r="B2937" s="6" t="str">
        <f t="shared" si="727"/>
        <v>CAX004AX684B</v>
      </c>
      <c r="C2937" s="6" t="str">
        <f t="shared" si="728"/>
        <v>CAYCY799003</v>
      </c>
      <c r="D2937" s="6" t="str">
        <f t="shared" si="729"/>
        <v>CAB0D8BL9MNJYCY799003</v>
      </c>
      <c r="E2937" s="6" t="str">
        <f t="shared" si="730"/>
        <v>CAB0D8BL9MNJX004AX684B</v>
      </c>
      <c r="F2937" s="6" t="str">
        <f t="shared" si="731"/>
        <v>CAYCY799003X004AX684B</v>
      </c>
      <c r="G2937" s="6" t="str">
        <f t="shared" si="732"/>
        <v>CAYCY799003</v>
      </c>
      <c r="H2937" s="6" t="str">
        <f ca="1" t="shared" si="733"/>
        <v>老品</v>
      </c>
      <c r="I2937" s="10" t="str">
        <f t="shared" si="734"/>
        <v>D</v>
      </c>
      <c r="J2937" s="5" t="s">
        <v>12551</v>
      </c>
      <c r="K2937" s="5" t="s">
        <v>12552</v>
      </c>
      <c r="L2937" s="5" t="s">
        <v>12537</v>
      </c>
      <c r="M2937" s="5" t="s">
        <v>10466</v>
      </c>
      <c r="N2937" s="5" t="s">
        <v>12553</v>
      </c>
      <c r="O2937" s="5" t="s">
        <v>1241</v>
      </c>
      <c r="P2937" s="5" t="s">
        <v>4154</v>
      </c>
      <c r="Q2937" s="5" t="s">
        <v>4352</v>
      </c>
      <c r="R2937" s="5" t="s">
        <v>10</v>
      </c>
      <c r="S2937" s="5" t="s">
        <v>4339</v>
      </c>
      <c r="T2937" s="5" t="s">
        <v>3002</v>
      </c>
      <c r="U2937" s="5" t="s">
        <v>4340</v>
      </c>
      <c r="V2937" s="5" t="s">
        <v>4134</v>
      </c>
      <c r="W2937" s="5" t="s">
        <v>4122</v>
      </c>
      <c r="X2937" s="5" t="s">
        <v>4135</v>
      </c>
      <c r="Y2937" s="5" t="s">
        <v>4184</v>
      </c>
      <c r="Z2937" s="5" t="s">
        <v>4523</v>
      </c>
      <c r="AA2937" s="5" t="s">
        <v>4122</v>
      </c>
      <c r="AB2937" s="5" t="s">
        <v>4124</v>
      </c>
      <c r="AC2937" s="5" t="s">
        <v>5322</v>
      </c>
      <c r="AD2937" s="5" t="s">
        <v>4259</v>
      </c>
      <c r="AE2937" s="5" t="s">
        <v>4140</v>
      </c>
      <c r="AF2937" s="5" t="s">
        <v>2978</v>
      </c>
      <c r="AG2937" s="5" t="s">
        <v>4350</v>
      </c>
      <c r="AH2937" s="5" t="s">
        <v>3172</v>
      </c>
      <c r="AI2937" s="5" t="s">
        <v>7685</v>
      </c>
      <c r="AJ2937" s="5" t="s">
        <v>4532</v>
      </c>
      <c r="AK2937" s="5">
        <v>11.88</v>
      </c>
      <c r="AL2937" s="5" t="s">
        <v>4145</v>
      </c>
      <c r="AM2937" s="5" t="s">
        <v>4146</v>
      </c>
      <c r="AN2937" s="5" t="s">
        <v>4146</v>
      </c>
      <c r="AO2937" s="5">
        <v>4</v>
      </c>
      <c r="AP2937" s="5">
        <v>500</v>
      </c>
      <c r="AQ2937" s="5" t="s">
        <v>10386</v>
      </c>
      <c r="AR2937" s="5" t="s">
        <v>10387</v>
      </c>
      <c r="AS2937" s="5">
        <v>30</v>
      </c>
      <c r="AT2937" s="5">
        <v>43.9</v>
      </c>
      <c r="AU2937" s="5">
        <v>29</v>
      </c>
      <c r="AV2937" s="5">
        <v>9</v>
      </c>
      <c r="AW2937" s="5">
        <v>17.28</v>
      </c>
      <c r="AX2937" s="5">
        <v>11.42</v>
      </c>
      <c r="AY2937" s="5">
        <v>3.54</v>
      </c>
      <c r="AZ2937" s="5">
        <v>3378</v>
      </c>
      <c r="BA2937" s="5">
        <v>7.46</v>
      </c>
      <c r="BB2937" s="5">
        <v>45</v>
      </c>
      <c r="BC2937" s="5">
        <v>39.2</v>
      </c>
      <c r="BD2937" s="5">
        <v>31</v>
      </c>
      <c r="BE2937" s="5">
        <v>17.72</v>
      </c>
      <c r="BF2937" s="5">
        <v>15.43</v>
      </c>
      <c r="BG2937" s="5">
        <v>12.2</v>
      </c>
      <c r="BH2937" s="5">
        <v>14.2</v>
      </c>
      <c r="BI2937" s="5">
        <v>31.35</v>
      </c>
      <c r="BM2937" s="6">
        <f t="shared" si="720"/>
        <v>0</v>
      </c>
      <c r="BN2937" s="10">
        <f t="shared" si="721"/>
        <v>0</v>
      </c>
      <c r="BO2937" s="6">
        <f t="shared" si="722"/>
        <v>1</v>
      </c>
      <c r="BP2937" s="6">
        <f t="shared" si="723"/>
        <v>0</v>
      </c>
      <c r="BQ2937" s="6">
        <f t="shared" si="724"/>
        <v>0</v>
      </c>
      <c r="BR2937" s="10" t="str">
        <f t="shared" si="725"/>
        <v>正常在售</v>
      </c>
      <c r="BS2937" s="6" t="str">
        <f t="shared" si="735"/>
        <v>普通款</v>
      </c>
    </row>
    <row r="2938" spans="1:71">
      <c r="A2938" s="6" t="str">
        <f t="shared" si="726"/>
        <v>MXB0D8BL9MNJ</v>
      </c>
      <c r="B2938" s="6" t="str">
        <f t="shared" si="727"/>
        <v>MXX004AX684B</v>
      </c>
      <c r="C2938" s="6" t="str">
        <f t="shared" si="728"/>
        <v>MXYCY799003</v>
      </c>
      <c r="D2938" s="6" t="str">
        <f t="shared" si="729"/>
        <v>MXB0D8BL9MNJYCY799003</v>
      </c>
      <c r="E2938" s="6" t="str">
        <f t="shared" si="730"/>
        <v>MXB0D8BL9MNJX004AX684B</v>
      </c>
      <c r="F2938" s="6" t="str">
        <f t="shared" si="731"/>
        <v>MXYCY799003X004AX684B</v>
      </c>
      <c r="G2938" s="6" t="str">
        <f t="shared" si="732"/>
        <v>MXYCY799003</v>
      </c>
      <c r="H2938" s="6" t="str">
        <f ca="1" t="shared" si="733"/>
        <v>待上架</v>
      </c>
      <c r="I2938" s="10" t="str">
        <f t="shared" si="734"/>
        <v>未维护</v>
      </c>
      <c r="J2938" s="5" t="s">
        <v>12551</v>
      </c>
      <c r="K2938" s="5" t="s">
        <v>12552</v>
      </c>
      <c r="L2938" s="5" t="s">
        <v>10394</v>
      </c>
      <c r="M2938" s="5" t="s">
        <v>10466</v>
      </c>
      <c r="N2938" s="5" t="s">
        <v>12553</v>
      </c>
      <c r="O2938" s="5" t="s">
        <v>1241</v>
      </c>
      <c r="P2938" s="5" t="s">
        <v>4120</v>
      </c>
      <c r="Q2938" s="5" t="s">
        <v>4349</v>
      </c>
      <c r="R2938" s="5" t="s">
        <v>8</v>
      </c>
      <c r="S2938" s="5" t="s">
        <v>4339</v>
      </c>
      <c r="T2938" s="5" t="s">
        <v>3002</v>
      </c>
      <c r="U2938" s="5" t="s">
        <v>4340</v>
      </c>
      <c r="V2938" s="5" t="s">
        <v>4134</v>
      </c>
      <c r="W2938" s="5" t="s">
        <v>4123</v>
      </c>
      <c r="X2938" s="5" t="s">
        <v>4135</v>
      </c>
      <c r="Y2938" s="5" t="s">
        <v>4184</v>
      </c>
      <c r="Z2938" s="5" t="s">
        <v>4124</v>
      </c>
      <c r="AA2938" s="5" t="s">
        <v>4123</v>
      </c>
      <c r="AB2938" s="5" t="s">
        <v>4137</v>
      </c>
      <c r="AE2938" s="5" t="s">
        <v>4140</v>
      </c>
      <c r="AF2938" s="5" t="s">
        <v>2978</v>
      </c>
      <c r="AG2938" s="5" t="s">
        <v>4350</v>
      </c>
      <c r="AH2938" s="5" t="s">
        <v>2978</v>
      </c>
      <c r="AI2938" s="5" t="s">
        <v>7685</v>
      </c>
      <c r="AJ2938" s="5" t="s">
        <v>4532</v>
      </c>
      <c r="AK2938" s="5">
        <v>244.21</v>
      </c>
      <c r="AL2938" s="5" t="s">
        <v>4145</v>
      </c>
      <c r="AM2938" s="5" t="s">
        <v>4146</v>
      </c>
      <c r="AN2938" s="5" t="s">
        <v>4146</v>
      </c>
      <c r="AO2938" s="5">
        <v>4</v>
      </c>
      <c r="AP2938" s="5">
        <v>500</v>
      </c>
      <c r="AQ2938" s="5" t="s">
        <v>10386</v>
      </c>
      <c r="AR2938" s="5" t="s">
        <v>10387</v>
      </c>
      <c r="AS2938" s="5">
        <v>30</v>
      </c>
      <c r="AT2938" s="5">
        <v>43.9</v>
      </c>
      <c r="AU2938" s="5">
        <v>29</v>
      </c>
      <c r="AV2938" s="5">
        <v>9</v>
      </c>
      <c r="AW2938" s="5">
        <v>17.28</v>
      </c>
      <c r="AX2938" s="5">
        <v>11.42</v>
      </c>
      <c r="AY2938" s="5">
        <v>3.54</v>
      </c>
      <c r="AZ2938" s="5">
        <v>3378</v>
      </c>
      <c r="BA2938" s="5">
        <v>7.46</v>
      </c>
      <c r="BB2938" s="5">
        <v>45</v>
      </c>
      <c r="BC2938" s="5">
        <v>39.2</v>
      </c>
      <c r="BD2938" s="5">
        <v>31</v>
      </c>
      <c r="BE2938" s="5">
        <v>17.72</v>
      </c>
      <c r="BF2938" s="5">
        <v>15.43</v>
      </c>
      <c r="BG2938" s="5">
        <v>12.2</v>
      </c>
      <c r="BH2938" s="5">
        <v>14.2</v>
      </c>
      <c r="BI2938" s="5">
        <v>31.35</v>
      </c>
      <c r="BM2938" s="6">
        <f t="shared" si="720"/>
        <v>0</v>
      </c>
      <c r="BN2938" s="10">
        <f t="shared" si="721"/>
        <v>0</v>
      </c>
      <c r="BO2938" s="6">
        <f t="shared" si="722"/>
        <v>0</v>
      </c>
      <c r="BP2938" s="6">
        <f t="shared" si="723"/>
        <v>1</v>
      </c>
      <c r="BQ2938" s="6">
        <f t="shared" si="724"/>
        <v>0</v>
      </c>
      <c r="BR2938" s="10" t="str">
        <f t="shared" si="725"/>
        <v>待上架</v>
      </c>
      <c r="BS2938" s="6" t="str">
        <f t="shared" si="735"/>
        <v>待上架</v>
      </c>
    </row>
    <row r="2939" spans="1:71">
      <c r="A2939" s="6" t="str">
        <f t="shared" si="726"/>
        <v>USB0D8BL9MNJ</v>
      </c>
      <c r="B2939" s="6" t="str">
        <f t="shared" si="727"/>
        <v>USB0D8BL9MNJ</v>
      </c>
      <c r="C2939" s="6" t="str">
        <f t="shared" si="728"/>
        <v>USYCY799003</v>
      </c>
      <c r="D2939" s="6" t="str">
        <f t="shared" si="729"/>
        <v>USB0D8BL9MNJYCY799003</v>
      </c>
      <c r="E2939" s="6" t="str">
        <f t="shared" si="730"/>
        <v>USB0D8BL9MNJB0D8BL9MNJ</v>
      </c>
      <c r="F2939" s="6" t="str">
        <f t="shared" si="731"/>
        <v>USYCY799003B0D8BL9MNJ</v>
      </c>
      <c r="G2939" s="6" t="str">
        <f t="shared" si="732"/>
        <v>USYCY799003</v>
      </c>
      <c r="H2939" s="6" t="str">
        <f ca="1" t="shared" si="733"/>
        <v>老品</v>
      </c>
      <c r="I2939" s="10" t="str">
        <f t="shared" si="734"/>
        <v>停售</v>
      </c>
      <c r="J2939" s="5" t="s">
        <v>12551</v>
      </c>
      <c r="K2939" s="5" t="s">
        <v>12552</v>
      </c>
      <c r="L2939" s="5" t="s">
        <v>10369</v>
      </c>
      <c r="M2939" s="5" t="s">
        <v>10466</v>
      </c>
      <c r="N2939" s="5" t="s">
        <v>12554</v>
      </c>
      <c r="O2939" s="5" t="s">
        <v>10466</v>
      </c>
      <c r="P2939" s="5" t="s">
        <v>4120</v>
      </c>
      <c r="Q2939" s="5" t="s">
        <v>4338</v>
      </c>
      <c r="R2939" s="5" t="s">
        <v>2288</v>
      </c>
      <c r="S2939" s="5" t="s">
        <v>4339</v>
      </c>
      <c r="T2939" s="5" t="s">
        <v>3002</v>
      </c>
      <c r="U2939" s="5" t="s">
        <v>4340</v>
      </c>
      <c r="V2939" s="5" t="s">
        <v>4134</v>
      </c>
      <c r="W2939" s="5" t="s">
        <v>4120</v>
      </c>
      <c r="X2939" s="5" t="s">
        <v>4135</v>
      </c>
      <c r="Y2939" s="5" t="s">
        <v>4175</v>
      </c>
      <c r="Z2939" s="5" t="s">
        <v>4124</v>
      </c>
      <c r="AA2939" s="5" t="s">
        <v>4122</v>
      </c>
      <c r="AB2939" s="5" t="s">
        <v>4341</v>
      </c>
      <c r="AC2939" s="5" t="s">
        <v>5273</v>
      </c>
      <c r="AD2939" s="5" t="s">
        <v>5274</v>
      </c>
      <c r="AE2939" s="5" t="s">
        <v>4140</v>
      </c>
      <c r="AF2939" s="5" t="s">
        <v>3006</v>
      </c>
      <c r="AG2939" s="5" t="s">
        <v>4141</v>
      </c>
      <c r="AH2939" s="5" t="s">
        <v>3006</v>
      </c>
      <c r="AI2939" s="5" t="s">
        <v>7685</v>
      </c>
      <c r="AJ2939" s="5" t="s">
        <v>4532</v>
      </c>
      <c r="AL2939" s="5" t="s">
        <v>4145</v>
      </c>
      <c r="AM2939" s="5" t="s">
        <v>4146</v>
      </c>
      <c r="AN2939" s="5" t="s">
        <v>4146</v>
      </c>
      <c r="AO2939" s="5">
        <v>4</v>
      </c>
      <c r="AP2939" s="5">
        <v>500</v>
      </c>
      <c r="AQ2939" s="5" t="s">
        <v>10386</v>
      </c>
      <c r="AR2939" s="5" t="s">
        <v>10387</v>
      </c>
      <c r="AS2939" s="5">
        <v>30</v>
      </c>
      <c r="AT2939" s="5">
        <v>43.9</v>
      </c>
      <c r="AU2939" s="5">
        <v>29</v>
      </c>
      <c r="AV2939" s="5">
        <v>9</v>
      </c>
      <c r="AW2939" s="5">
        <v>17.28</v>
      </c>
      <c r="AX2939" s="5">
        <v>11.42</v>
      </c>
      <c r="AY2939" s="5">
        <v>3.54</v>
      </c>
      <c r="AZ2939" s="5">
        <v>3378</v>
      </c>
      <c r="BA2939" s="5">
        <v>7.46</v>
      </c>
      <c r="BB2939" s="5">
        <v>45</v>
      </c>
      <c r="BC2939" s="5">
        <v>39.2</v>
      </c>
      <c r="BD2939" s="5">
        <v>31</v>
      </c>
      <c r="BE2939" s="5">
        <v>17.72</v>
      </c>
      <c r="BF2939" s="5">
        <v>15.43</v>
      </c>
      <c r="BG2939" s="5">
        <v>12.2</v>
      </c>
      <c r="BH2939" s="5">
        <v>14.2</v>
      </c>
      <c r="BI2939" s="5">
        <v>31.35</v>
      </c>
      <c r="BM2939" s="6">
        <f t="shared" si="720"/>
        <v>1</v>
      </c>
      <c r="BN2939" s="10">
        <f t="shared" si="721"/>
        <v>0</v>
      </c>
      <c r="BO2939" s="6">
        <f t="shared" si="722"/>
        <v>1</v>
      </c>
      <c r="BP2939" s="6">
        <f t="shared" si="723"/>
        <v>1</v>
      </c>
      <c r="BQ2939" s="6">
        <f t="shared" si="724"/>
        <v>0</v>
      </c>
      <c r="BR2939" s="10" t="str">
        <f t="shared" si="725"/>
        <v>正常在售</v>
      </c>
      <c r="BS2939" s="6" t="str">
        <f t="shared" si="735"/>
        <v>利润款</v>
      </c>
    </row>
    <row r="2940" spans="1:71">
      <c r="A2940" s="6" t="str">
        <f t="shared" si="726"/>
        <v>USB0D8BL9MNJ</v>
      </c>
      <c r="B2940" s="6" t="str">
        <f t="shared" si="727"/>
        <v>USX004AX684B</v>
      </c>
      <c r="C2940" s="6" t="str">
        <f t="shared" si="728"/>
        <v>USYCY799003</v>
      </c>
      <c r="D2940" s="6" t="str">
        <f t="shared" si="729"/>
        <v>USB0D8BL9MNJYCY799003</v>
      </c>
      <c r="E2940" s="6" t="str">
        <f t="shared" si="730"/>
        <v>USB0D8BL9MNJX004AX684B</v>
      </c>
      <c r="F2940" s="6" t="str">
        <f t="shared" si="731"/>
        <v>USYCY799003X004AX684B</v>
      </c>
      <c r="G2940" s="6" t="str">
        <f t="shared" si="732"/>
        <v>USYCY799003</v>
      </c>
      <c r="H2940" s="6" t="str">
        <f ca="1" t="shared" si="733"/>
        <v>老品</v>
      </c>
      <c r="I2940" s="10" t="str">
        <f t="shared" si="734"/>
        <v>利润款</v>
      </c>
      <c r="J2940" s="5" t="s">
        <v>12551</v>
      </c>
      <c r="K2940" s="5" t="s">
        <v>12552</v>
      </c>
      <c r="L2940" s="5" t="s">
        <v>10369</v>
      </c>
      <c r="M2940" s="5" t="s">
        <v>10466</v>
      </c>
      <c r="N2940" s="5" t="s">
        <v>12553</v>
      </c>
      <c r="O2940" s="5" t="s">
        <v>1241</v>
      </c>
      <c r="P2940" s="5" t="s">
        <v>4154</v>
      </c>
      <c r="Q2940" s="5" t="s">
        <v>4338</v>
      </c>
      <c r="R2940" s="5" t="s">
        <v>2288</v>
      </c>
      <c r="S2940" s="5" t="s">
        <v>4339</v>
      </c>
      <c r="T2940" s="5" t="s">
        <v>3002</v>
      </c>
      <c r="U2940" s="5" t="s">
        <v>4340</v>
      </c>
      <c r="V2940" s="5" t="s">
        <v>4134</v>
      </c>
      <c r="W2940" s="5" t="s">
        <v>4122</v>
      </c>
      <c r="X2940" s="5" t="s">
        <v>4135</v>
      </c>
      <c r="Y2940" s="5" t="s">
        <v>4175</v>
      </c>
      <c r="Z2940" s="5" t="s">
        <v>4124</v>
      </c>
      <c r="AA2940" s="5" t="s">
        <v>4122</v>
      </c>
      <c r="AB2940" s="5" t="s">
        <v>4341</v>
      </c>
      <c r="AC2940" s="5" t="s">
        <v>5273</v>
      </c>
      <c r="AD2940" s="5" t="s">
        <v>5274</v>
      </c>
      <c r="AE2940" s="5" t="s">
        <v>4140</v>
      </c>
      <c r="AF2940" s="5" t="s">
        <v>3006</v>
      </c>
      <c r="AG2940" s="5" t="s">
        <v>4141</v>
      </c>
      <c r="AH2940" s="5" t="s">
        <v>7684</v>
      </c>
      <c r="AI2940" s="5" t="s">
        <v>7685</v>
      </c>
      <c r="AJ2940" s="5" t="s">
        <v>4532</v>
      </c>
      <c r="AK2940" s="5">
        <v>8.34</v>
      </c>
      <c r="AL2940" s="5" t="s">
        <v>4145</v>
      </c>
      <c r="AM2940" s="5" t="s">
        <v>4146</v>
      </c>
      <c r="AN2940" s="5" t="s">
        <v>4146</v>
      </c>
      <c r="AO2940" s="5">
        <v>4</v>
      </c>
      <c r="AP2940" s="5">
        <v>500</v>
      </c>
      <c r="AQ2940" s="5" t="s">
        <v>10386</v>
      </c>
      <c r="AR2940" s="5" t="s">
        <v>10387</v>
      </c>
      <c r="AS2940" s="5">
        <v>30</v>
      </c>
      <c r="AT2940" s="5">
        <v>43.9</v>
      </c>
      <c r="AU2940" s="5">
        <v>29</v>
      </c>
      <c r="AV2940" s="5">
        <v>9</v>
      </c>
      <c r="AW2940" s="5">
        <v>17.28</v>
      </c>
      <c r="AX2940" s="5">
        <v>11.42</v>
      </c>
      <c r="AY2940" s="5">
        <v>3.54</v>
      </c>
      <c r="AZ2940" s="5">
        <v>3378</v>
      </c>
      <c r="BA2940" s="5">
        <v>7.46</v>
      </c>
      <c r="BB2940" s="5">
        <v>45</v>
      </c>
      <c r="BC2940" s="5">
        <v>39.2</v>
      </c>
      <c r="BD2940" s="5">
        <v>31</v>
      </c>
      <c r="BE2940" s="5">
        <v>17.72</v>
      </c>
      <c r="BF2940" s="5">
        <v>15.43</v>
      </c>
      <c r="BG2940" s="5">
        <v>12.2</v>
      </c>
      <c r="BH2940" s="5">
        <v>14.2</v>
      </c>
      <c r="BI2940" s="5">
        <v>31.35</v>
      </c>
      <c r="BM2940" s="6">
        <f t="shared" si="720"/>
        <v>1</v>
      </c>
      <c r="BN2940" s="10">
        <f t="shared" si="721"/>
        <v>0</v>
      </c>
      <c r="BO2940" s="6">
        <f t="shared" si="722"/>
        <v>1</v>
      </c>
      <c r="BP2940" s="6">
        <f t="shared" si="723"/>
        <v>1</v>
      </c>
      <c r="BQ2940" s="6">
        <f t="shared" si="724"/>
        <v>0</v>
      </c>
      <c r="BR2940" s="10" t="str">
        <f t="shared" si="725"/>
        <v>正常在售</v>
      </c>
      <c r="BS2940" s="6" t="str">
        <f t="shared" si="735"/>
        <v>利润款</v>
      </c>
    </row>
    <row r="2941" spans="1:71">
      <c r="A2941" s="6" t="str">
        <f t="shared" si="726"/>
        <v>CAB0DFLZ12VH</v>
      </c>
      <c r="B2941" s="6" t="str">
        <f t="shared" si="727"/>
        <v>CAX004DM0AL1</v>
      </c>
      <c r="C2941" s="6" t="str">
        <f t="shared" si="728"/>
        <v>CAYCY799004</v>
      </c>
      <c r="D2941" s="6" t="str">
        <f t="shared" si="729"/>
        <v>CAB0DFLZ12VHYCY799004</v>
      </c>
      <c r="E2941" s="6" t="str">
        <f t="shared" si="730"/>
        <v>CAB0DFLZ12VHX004DM0AL1</v>
      </c>
      <c r="F2941" s="6" t="str">
        <f t="shared" si="731"/>
        <v>CAYCY799004X004DM0AL1</v>
      </c>
      <c r="G2941" s="6" t="str">
        <f t="shared" si="732"/>
        <v>CAYCY799004</v>
      </c>
      <c r="H2941" s="6" t="str">
        <f ca="1" t="shared" si="733"/>
        <v>老品</v>
      </c>
      <c r="I2941" s="10" t="str">
        <f t="shared" si="734"/>
        <v>D</v>
      </c>
      <c r="J2941" s="5" t="s">
        <v>12555</v>
      </c>
      <c r="K2941" s="5" t="s">
        <v>12556</v>
      </c>
      <c r="L2941" s="5" t="s">
        <v>12537</v>
      </c>
      <c r="M2941" s="5" t="s">
        <v>12557</v>
      </c>
      <c r="N2941" s="5" t="s">
        <v>12558</v>
      </c>
      <c r="O2941" s="5" t="s">
        <v>1244</v>
      </c>
      <c r="P2941" s="5" t="s">
        <v>4154</v>
      </c>
      <c r="Q2941" s="5" t="s">
        <v>4352</v>
      </c>
      <c r="R2941" s="5" t="s">
        <v>10</v>
      </c>
      <c r="S2941" s="5" t="s">
        <v>4339</v>
      </c>
      <c r="T2941" s="5" t="s">
        <v>3002</v>
      </c>
      <c r="U2941" s="5" t="s">
        <v>4340</v>
      </c>
      <c r="V2941" s="5" t="s">
        <v>4134</v>
      </c>
      <c r="W2941" s="5" t="s">
        <v>4122</v>
      </c>
      <c r="X2941" s="5" t="s">
        <v>4135</v>
      </c>
      <c r="Y2941" s="5" t="s">
        <v>4184</v>
      </c>
      <c r="Z2941" s="5" t="s">
        <v>4523</v>
      </c>
      <c r="AA2941" s="5" t="s">
        <v>4122</v>
      </c>
      <c r="AB2941" s="5" t="s">
        <v>4124</v>
      </c>
      <c r="AC2941" s="5" t="s">
        <v>5322</v>
      </c>
      <c r="AD2941" s="5" t="s">
        <v>4259</v>
      </c>
      <c r="AE2941" s="5" t="s">
        <v>4140</v>
      </c>
      <c r="AF2941" s="5" t="s">
        <v>2978</v>
      </c>
      <c r="AG2941" s="5" t="s">
        <v>4350</v>
      </c>
      <c r="AH2941" s="5" t="s">
        <v>3172</v>
      </c>
      <c r="AI2941" s="5" t="s">
        <v>7685</v>
      </c>
      <c r="AJ2941" s="5" t="s">
        <v>4532</v>
      </c>
      <c r="AK2941" s="5">
        <v>15.81</v>
      </c>
      <c r="AL2941" s="5" t="s">
        <v>4145</v>
      </c>
      <c r="AM2941" s="5" t="s">
        <v>4146</v>
      </c>
      <c r="AN2941" s="5" t="s">
        <v>4146</v>
      </c>
      <c r="AO2941" s="5">
        <v>2</v>
      </c>
      <c r="AP2941" s="5">
        <v>250</v>
      </c>
      <c r="AQ2941" s="5" t="s">
        <v>10399</v>
      </c>
      <c r="AR2941" s="5" t="s">
        <v>10400</v>
      </c>
      <c r="AS2941" s="5">
        <v>30</v>
      </c>
      <c r="AT2941" s="5">
        <v>44.5</v>
      </c>
      <c r="AU2941" s="5">
        <v>28.5</v>
      </c>
      <c r="AV2941" s="5">
        <v>17</v>
      </c>
      <c r="AW2941" s="5">
        <v>17.52</v>
      </c>
      <c r="AX2941" s="5">
        <v>11.22</v>
      </c>
      <c r="AY2941" s="5">
        <v>6.69</v>
      </c>
      <c r="AZ2941" s="5">
        <v>6683</v>
      </c>
      <c r="BA2941" s="5">
        <v>14.75</v>
      </c>
      <c r="BB2941" s="5">
        <v>45.5</v>
      </c>
      <c r="BC2941" s="5">
        <v>36.5</v>
      </c>
      <c r="BD2941" s="5">
        <v>31.5</v>
      </c>
      <c r="BE2941" s="5">
        <v>17.91</v>
      </c>
      <c r="BF2941" s="5">
        <v>14.37</v>
      </c>
      <c r="BG2941" s="5">
        <v>12.4</v>
      </c>
      <c r="BH2941" s="5">
        <v>14.2</v>
      </c>
      <c r="BI2941" s="5">
        <v>31.35</v>
      </c>
      <c r="BM2941" s="6">
        <f t="shared" si="720"/>
        <v>0</v>
      </c>
      <c r="BN2941" s="10">
        <f t="shared" si="721"/>
        <v>0</v>
      </c>
      <c r="BO2941" s="6">
        <f t="shared" si="722"/>
        <v>1</v>
      </c>
      <c r="BP2941" s="6">
        <f t="shared" si="723"/>
        <v>0</v>
      </c>
      <c r="BQ2941" s="6">
        <f t="shared" si="724"/>
        <v>0</v>
      </c>
      <c r="BR2941" s="10" t="str">
        <f t="shared" si="725"/>
        <v>正常在售</v>
      </c>
      <c r="BS2941" s="6" t="str">
        <f t="shared" si="735"/>
        <v>普通款</v>
      </c>
    </row>
    <row r="2942" spans="1:71">
      <c r="A2942" s="6" t="str">
        <f t="shared" si="726"/>
        <v>MXB0DFLZ12VH</v>
      </c>
      <c r="B2942" s="6" t="str">
        <f t="shared" si="727"/>
        <v>MXX004DM0AL1</v>
      </c>
      <c r="C2942" s="6" t="str">
        <f t="shared" si="728"/>
        <v>MXYCY799004</v>
      </c>
      <c r="D2942" s="6" t="str">
        <f t="shared" si="729"/>
        <v>MXB0DFLZ12VHYCY799004</v>
      </c>
      <c r="E2942" s="6" t="str">
        <f t="shared" si="730"/>
        <v>MXB0DFLZ12VHX004DM0AL1</v>
      </c>
      <c r="F2942" s="6" t="str">
        <f t="shared" si="731"/>
        <v>MXYCY799004X004DM0AL1</v>
      </c>
      <c r="G2942" s="6" t="str">
        <f t="shared" si="732"/>
        <v>MXYCY799004</v>
      </c>
      <c r="H2942" s="6" t="str">
        <f ca="1" t="shared" si="733"/>
        <v>待上架</v>
      </c>
      <c r="I2942" s="10" t="str">
        <f t="shared" si="734"/>
        <v>未维护</v>
      </c>
      <c r="J2942" s="5" t="s">
        <v>12555</v>
      </c>
      <c r="K2942" s="5" t="s">
        <v>12556</v>
      </c>
      <c r="L2942" s="5" t="s">
        <v>10394</v>
      </c>
      <c r="M2942" s="5" t="s">
        <v>12557</v>
      </c>
      <c r="N2942" s="5" t="s">
        <v>12558</v>
      </c>
      <c r="O2942" s="5" t="s">
        <v>1244</v>
      </c>
      <c r="P2942" s="5" t="s">
        <v>4120</v>
      </c>
      <c r="Q2942" s="5" t="s">
        <v>4349</v>
      </c>
      <c r="R2942" s="5" t="s">
        <v>8</v>
      </c>
      <c r="S2942" s="5" t="s">
        <v>4339</v>
      </c>
      <c r="T2942" s="5" t="s">
        <v>3002</v>
      </c>
      <c r="U2942" s="5" t="s">
        <v>4340</v>
      </c>
      <c r="V2942" s="5" t="s">
        <v>4134</v>
      </c>
      <c r="W2942" s="5" t="s">
        <v>4124</v>
      </c>
      <c r="X2942" s="5" t="s">
        <v>4124</v>
      </c>
      <c r="Y2942" s="5" t="s">
        <v>4184</v>
      </c>
      <c r="Z2942" s="5" t="s">
        <v>4124</v>
      </c>
      <c r="AA2942" s="5" t="s">
        <v>4123</v>
      </c>
      <c r="AB2942" s="5" t="s">
        <v>4137</v>
      </c>
      <c r="AE2942" s="5" t="s">
        <v>4140</v>
      </c>
      <c r="AF2942" s="5" t="s">
        <v>2978</v>
      </c>
      <c r="AG2942" s="5" t="s">
        <v>4350</v>
      </c>
      <c r="AH2942" s="5" t="s">
        <v>2978</v>
      </c>
      <c r="AI2942" s="5" t="s">
        <v>7685</v>
      </c>
      <c r="AJ2942" s="5" t="s">
        <v>4532</v>
      </c>
      <c r="AK2942" s="5">
        <v>279.56</v>
      </c>
      <c r="AL2942" s="5" t="s">
        <v>4145</v>
      </c>
      <c r="AM2942" s="5" t="s">
        <v>4146</v>
      </c>
      <c r="AN2942" s="5" t="s">
        <v>4146</v>
      </c>
      <c r="AO2942" s="5">
        <v>2</v>
      </c>
      <c r="AP2942" s="5">
        <v>250</v>
      </c>
      <c r="AQ2942" s="5" t="s">
        <v>10399</v>
      </c>
      <c r="AR2942" s="5" t="s">
        <v>10400</v>
      </c>
      <c r="AS2942" s="5">
        <v>30</v>
      </c>
      <c r="AT2942" s="5">
        <v>44.5</v>
      </c>
      <c r="AU2942" s="5">
        <v>28.5</v>
      </c>
      <c r="AV2942" s="5">
        <v>17</v>
      </c>
      <c r="AW2942" s="5">
        <v>17.52</v>
      </c>
      <c r="AX2942" s="5">
        <v>11.22</v>
      </c>
      <c r="AY2942" s="5">
        <v>6.69</v>
      </c>
      <c r="AZ2942" s="5">
        <v>6683</v>
      </c>
      <c r="BA2942" s="5">
        <v>14.75</v>
      </c>
      <c r="BB2942" s="5">
        <v>45.5</v>
      </c>
      <c r="BC2942" s="5">
        <v>36.5</v>
      </c>
      <c r="BD2942" s="5">
        <v>31.5</v>
      </c>
      <c r="BE2942" s="5">
        <v>17.91</v>
      </c>
      <c r="BF2942" s="5">
        <v>14.37</v>
      </c>
      <c r="BG2942" s="5">
        <v>12.4</v>
      </c>
      <c r="BH2942" s="5">
        <v>14.2</v>
      </c>
      <c r="BI2942" s="5">
        <v>31.35</v>
      </c>
      <c r="BM2942" s="6">
        <f t="shared" si="720"/>
        <v>0</v>
      </c>
      <c r="BN2942" s="10">
        <f t="shared" si="721"/>
        <v>0</v>
      </c>
      <c r="BO2942" s="6">
        <f t="shared" si="722"/>
        <v>0</v>
      </c>
      <c r="BP2942" s="6">
        <f t="shared" si="723"/>
        <v>0</v>
      </c>
      <c r="BQ2942" s="6">
        <f t="shared" si="724"/>
        <v>1</v>
      </c>
      <c r="BR2942" s="10" t="str">
        <f t="shared" si="725"/>
        <v>待上架</v>
      </c>
      <c r="BS2942" s="6" t="str">
        <f t="shared" si="735"/>
        <v>待上架</v>
      </c>
    </row>
    <row r="2943" spans="1:71">
      <c r="A2943" s="6" t="str">
        <f t="shared" si="726"/>
        <v>USB0DFLZ12VH</v>
      </c>
      <c r="B2943" s="6" t="str">
        <f t="shared" si="727"/>
        <v>USX004DM0AL1</v>
      </c>
      <c r="C2943" s="6" t="str">
        <f t="shared" si="728"/>
        <v>USYCY799004</v>
      </c>
      <c r="D2943" s="6" t="str">
        <f t="shared" si="729"/>
        <v>USB0DFLZ12VHYCY799004</v>
      </c>
      <c r="E2943" s="6" t="str">
        <f t="shared" si="730"/>
        <v>USB0DFLZ12VHX004DM0AL1</v>
      </c>
      <c r="F2943" s="6" t="str">
        <f t="shared" si="731"/>
        <v>USYCY799004X004DM0AL1</v>
      </c>
      <c r="G2943" s="6" t="str">
        <f t="shared" si="732"/>
        <v>USYCY799004</v>
      </c>
      <c r="H2943" s="6" t="str">
        <f ca="1" t="shared" si="733"/>
        <v>老品</v>
      </c>
      <c r="I2943" s="10" t="str">
        <f t="shared" si="734"/>
        <v>利润款</v>
      </c>
      <c r="J2943" s="5" t="s">
        <v>12555</v>
      </c>
      <c r="K2943" s="5" t="s">
        <v>12556</v>
      </c>
      <c r="L2943" s="5" t="s">
        <v>10369</v>
      </c>
      <c r="M2943" s="5" t="s">
        <v>12557</v>
      </c>
      <c r="N2943" s="5" t="s">
        <v>12558</v>
      </c>
      <c r="O2943" s="5" t="s">
        <v>1244</v>
      </c>
      <c r="P2943" s="5" t="s">
        <v>4154</v>
      </c>
      <c r="Q2943" s="5" t="s">
        <v>4338</v>
      </c>
      <c r="R2943" s="5" t="s">
        <v>2288</v>
      </c>
      <c r="S2943" s="5" t="s">
        <v>4339</v>
      </c>
      <c r="T2943" s="5" t="s">
        <v>3002</v>
      </c>
      <c r="U2943" s="5" t="s">
        <v>4340</v>
      </c>
      <c r="V2943" s="5" t="s">
        <v>4134</v>
      </c>
      <c r="W2943" s="5" t="s">
        <v>4122</v>
      </c>
      <c r="X2943" s="5" t="s">
        <v>4135</v>
      </c>
      <c r="Y2943" s="5" t="s">
        <v>4175</v>
      </c>
      <c r="Z2943" s="5" t="s">
        <v>4124</v>
      </c>
      <c r="AA2943" s="5" t="s">
        <v>4122</v>
      </c>
      <c r="AB2943" s="5" t="s">
        <v>4341</v>
      </c>
      <c r="AC2943" s="5" t="s">
        <v>5996</v>
      </c>
      <c r="AD2943" s="5" t="s">
        <v>5997</v>
      </c>
      <c r="AE2943" s="5" t="s">
        <v>4140</v>
      </c>
      <c r="AF2943" s="5" t="s">
        <v>3006</v>
      </c>
      <c r="AG2943" s="5" t="s">
        <v>4141</v>
      </c>
      <c r="AH2943" s="5" t="s">
        <v>7684</v>
      </c>
      <c r="AI2943" s="5" t="s">
        <v>7685</v>
      </c>
      <c r="AJ2943" s="5" t="s">
        <v>4532</v>
      </c>
      <c r="AK2943" s="5">
        <v>11.63</v>
      </c>
      <c r="AL2943" s="5" t="s">
        <v>4145</v>
      </c>
      <c r="AM2943" s="5" t="s">
        <v>4146</v>
      </c>
      <c r="AN2943" s="5" t="s">
        <v>4146</v>
      </c>
      <c r="AO2943" s="5">
        <v>2</v>
      </c>
      <c r="AP2943" s="5">
        <v>250</v>
      </c>
      <c r="AQ2943" s="5" t="s">
        <v>10399</v>
      </c>
      <c r="AR2943" s="5" t="s">
        <v>10400</v>
      </c>
      <c r="AS2943" s="5">
        <v>30</v>
      </c>
      <c r="AT2943" s="5">
        <v>44.5</v>
      </c>
      <c r="AU2943" s="5">
        <v>28.5</v>
      </c>
      <c r="AV2943" s="5">
        <v>17</v>
      </c>
      <c r="AW2943" s="5">
        <v>17.52</v>
      </c>
      <c r="AX2943" s="5">
        <v>11.22</v>
      </c>
      <c r="AY2943" s="5">
        <v>6.69</v>
      </c>
      <c r="AZ2943" s="5">
        <v>6683</v>
      </c>
      <c r="BA2943" s="5">
        <v>14.75</v>
      </c>
      <c r="BB2943" s="5">
        <v>45.5</v>
      </c>
      <c r="BC2943" s="5">
        <v>36.5</v>
      </c>
      <c r="BD2943" s="5">
        <v>31.5</v>
      </c>
      <c r="BE2943" s="5">
        <v>17.91</v>
      </c>
      <c r="BF2943" s="5">
        <v>14.37</v>
      </c>
      <c r="BG2943" s="5">
        <v>12.4</v>
      </c>
      <c r="BH2943" s="5">
        <v>14.2</v>
      </c>
      <c r="BI2943" s="5">
        <v>31.35</v>
      </c>
      <c r="BM2943" s="6">
        <f t="shared" si="720"/>
        <v>0</v>
      </c>
      <c r="BN2943" s="10">
        <f t="shared" si="721"/>
        <v>0</v>
      </c>
      <c r="BO2943" s="6">
        <f t="shared" si="722"/>
        <v>1</v>
      </c>
      <c r="BP2943" s="6">
        <f t="shared" si="723"/>
        <v>0</v>
      </c>
      <c r="BQ2943" s="6">
        <f t="shared" si="724"/>
        <v>0</v>
      </c>
      <c r="BR2943" s="10" t="str">
        <f t="shared" si="725"/>
        <v>正常在售</v>
      </c>
      <c r="BS2943" s="6" t="str">
        <f t="shared" si="735"/>
        <v>利润款</v>
      </c>
    </row>
    <row r="2944" spans="1:71">
      <c r="A2944" s="6" t="str">
        <f t="shared" si="726"/>
        <v>CAB0DFLZVN1W</v>
      </c>
      <c r="B2944" s="6" t="str">
        <f t="shared" si="727"/>
        <v>CAX004DM6VAZ</v>
      </c>
      <c r="C2944" s="6" t="str">
        <f t="shared" si="728"/>
        <v>CAYCY799005</v>
      </c>
      <c r="D2944" s="6" t="str">
        <f t="shared" si="729"/>
        <v>CAB0DFLZVN1WYCY799005</v>
      </c>
      <c r="E2944" s="6" t="str">
        <f t="shared" si="730"/>
        <v>CAB0DFLZVN1WX004DM6VAZ</v>
      </c>
      <c r="F2944" s="6" t="str">
        <f t="shared" si="731"/>
        <v>CAYCY799005X004DM6VAZ</v>
      </c>
      <c r="G2944" s="6" t="str">
        <f t="shared" si="732"/>
        <v>CAYCY799005</v>
      </c>
      <c r="H2944" s="6" t="str">
        <f ca="1" t="shared" si="733"/>
        <v>老品</v>
      </c>
      <c r="I2944" s="10" t="str">
        <f t="shared" si="734"/>
        <v>D</v>
      </c>
      <c r="J2944" s="5" t="s">
        <v>12559</v>
      </c>
      <c r="K2944" s="5" t="s">
        <v>12560</v>
      </c>
      <c r="L2944" s="5" t="s">
        <v>12537</v>
      </c>
      <c r="M2944" s="5" t="s">
        <v>12561</v>
      </c>
      <c r="N2944" s="5" t="s">
        <v>12562</v>
      </c>
      <c r="O2944" s="5" t="s">
        <v>1247</v>
      </c>
      <c r="P2944" s="5" t="s">
        <v>4154</v>
      </c>
      <c r="Q2944" s="5" t="s">
        <v>4352</v>
      </c>
      <c r="R2944" s="5" t="s">
        <v>10</v>
      </c>
      <c r="S2944" s="5" t="s">
        <v>4339</v>
      </c>
      <c r="T2944" s="5" t="s">
        <v>3002</v>
      </c>
      <c r="U2944" s="5" t="s">
        <v>4340</v>
      </c>
      <c r="V2944" s="5" t="s">
        <v>4134</v>
      </c>
      <c r="W2944" s="5" t="s">
        <v>4122</v>
      </c>
      <c r="X2944" s="5" t="s">
        <v>4135</v>
      </c>
      <c r="Y2944" s="5" t="s">
        <v>4184</v>
      </c>
      <c r="Z2944" s="5" t="s">
        <v>4523</v>
      </c>
      <c r="AA2944" s="5" t="s">
        <v>4122</v>
      </c>
      <c r="AB2944" s="5" t="s">
        <v>4124</v>
      </c>
      <c r="AC2944" s="5" t="s">
        <v>7606</v>
      </c>
      <c r="AD2944" s="5" t="s">
        <v>4169</v>
      </c>
      <c r="AE2944" s="5" t="s">
        <v>4140</v>
      </c>
      <c r="AF2944" s="5" t="s">
        <v>2978</v>
      </c>
      <c r="AG2944" s="5" t="s">
        <v>4350</v>
      </c>
      <c r="AH2944" s="5" t="s">
        <v>3172</v>
      </c>
      <c r="AI2944" s="5" t="s">
        <v>7685</v>
      </c>
      <c r="AJ2944" s="5" t="s">
        <v>4532</v>
      </c>
      <c r="AK2944" s="5">
        <v>15.48</v>
      </c>
      <c r="AL2944" s="5" t="s">
        <v>4145</v>
      </c>
      <c r="AM2944" s="5" t="s">
        <v>4146</v>
      </c>
      <c r="AN2944" s="5" t="s">
        <v>4146</v>
      </c>
      <c r="AO2944" s="5">
        <v>2</v>
      </c>
      <c r="AP2944" s="5">
        <v>250</v>
      </c>
      <c r="AQ2944" s="5" t="s">
        <v>12563</v>
      </c>
      <c r="AR2944" s="5" t="s">
        <v>12564</v>
      </c>
      <c r="AS2944" s="5">
        <v>30</v>
      </c>
      <c r="AT2944" s="5">
        <v>44.5</v>
      </c>
      <c r="AU2944" s="5">
        <v>28.5</v>
      </c>
      <c r="AV2944" s="5">
        <v>17</v>
      </c>
      <c r="AW2944" s="5">
        <v>17.52</v>
      </c>
      <c r="AX2944" s="5">
        <v>11.22</v>
      </c>
      <c r="AY2944" s="5">
        <v>6.69</v>
      </c>
      <c r="AZ2944" s="5">
        <v>6765</v>
      </c>
      <c r="BA2944" s="5">
        <v>14.93</v>
      </c>
      <c r="BB2944" s="5">
        <v>45.5</v>
      </c>
      <c r="BC2944" s="5">
        <v>36.5</v>
      </c>
      <c r="BD2944" s="5">
        <v>31.5</v>
      </c>
      <c r="BE2944" s="5">
        <v>17.91</v>
      </c>
      <c r="BF2944" s="5">
        <v>14.37</v>
      </c>
      <c r="BG2944" s="5">
        <v>12.4</v>
      </c>
      <c r="BH2944" s="5">
        <v>14.2</v>
      </c>
      <c r="BI2944" s="5">
        <v>31.35</v>
      </c>
      <c r="BM2944" s="6">
        <f t="shared" si="720"/>
        <v>0</v>
      </c>
      <c r="BN2944" s="10">
        <f t="shared" si="721"/>
        <v>0</v>
      </c>
      <c r="BO2944" s="6">
        <f t="shared" si="722"/>
        <v>1</v>
      </c>
      <c r="BP2944" s="6">
        <f t="shared" si="723"/>
        <v>0</v>
      </c>
      <c r="BQ2944" s="6">
        <f t="shared" si="724"/>
        <v>0</v>
      </c>
      <c r="BR2944" s="10" t="str">
        <f t="shared" si="725"/>
        <v>正常在售</v>
      </c>
      <c r="BS2944" s="6" t="str">
        <f t="shared" si="735"/>
        <v>普通款</v>
      </c>
    </row>
    <row r="2945" spans="1:71">
      <c r="A2945" s="6" t="str">
        <f t="shared" si="726"/>
        <v>MXB0DFLZVN1W</v>
      </c>
      <c r="B2945" s="6" t="str">
        <f t="shared" si="727"/>
        <v>MXX004DM6VAZ</v>
      </c>
      <c r="C2945" s="6" t="str">
        <f t="shared" si="728"/>
        <v>MXYCY799005</v>
      </c>
      <c r="D2945" s="6" t="str">
        <f t="shared" si="729"/>
        <v>MXB0DFLZVN1WYCY799005</v>
      </c>
      <c r="E2945" s="6" t="str">
        <f t="shared" si="730"/>
        <v>MXB0DFLZVN1WX004DM6VAZ</v>
      </c>
      <c r="F2945" s="6" t="str">
        <f t="shared" si="731"/>
        <v>MXYCY799005X004DM6VAZ</v>
      </c>
      <c r="G2945" s="6" t="str">
        <f t="shared" si="732"/>
        <v>MXYCY799005</v>
      </c>
      <c r="H2945" s="6" t="str">
        <f ca="1" t="shared" si="733"/>
        <v>待上架</v>
      </c>
      <c r="I2945" s="10" t="str">
        <f t="shared" si="734"/>
        <v>未维护</v>
      </c>
      <c r="J2945" s="5" t="s">
        <v>12559</v>
      </c>
      <c r="K2945" s="5" t="s">
        <v>12560</v>
      </c>
      <c r="L2945" s="5" t="s">
        <v>10394</v>
      </c>
      <c r="M2945" s="5" t="s">
        <v>12561</v>
      </c>
      <c r="N2945" s="5" t="s">
        <v>12562</v>
      </c>
      <c r="O2945" s="5" t="s">
        <v>1247</v>
      </c>
      <c r="P2945" s="5" t="s">
        <v>4120</v>
      </c>
      <c r="Q2945" s="5" t="s">
        <v>4349</v>
      </c>
      <c r="R2945" s="5" t="s">
        <v>8</v>
      </c>
      <c r="S2945" s="5" t="s">
        <v>4339</v>
      </c>
      <c r="T2945" s="5" t="s">
        <v>3002</v>
      </c>
      <c r="U2945" s="5" t="s">
        <v>4340</v>
      </c>
      <c r="V2945" s="5" t="s">
        <v>4134</v>
      </c>
      <c r="W2945" s="5" t="s">
        <v>4124</v>
      </c>
      <c r="X2945" s="5" t="s">
        <v>4124</v>
      </c>
      <c r="Y2945" s="5" t="s">
        <v>4184</v>
      </c>
      <c r="Z2945" s="5" t="s">
        <v>4124</v>
      </c>
      <c r="AA2945" s="5" t="s">
        <v>4123</v>
      </c>
      <c r="AB2945" s="5" t="s">
        <v>4137</v>
      </c>
      <c r="AE2945" s="5" t="s">
        <v>4140</v>
      </c>
      <c r="AF2945" s="5" t="s">
        <v>2975</v>
      </c>
      <c r="AG2945" s="5" t="s">
        <v>4350</v>
      </c>
      <c r="AH2945" s="5" t="s">
        <v>4142</v>
      </c>
      <c r="AI2945" s="5" t="s">
        <v>7685</v>
      </c>
      <c r="AJ2945" s="5" t="s">
        <v>4532</v>
      </c>
      <c r="AK2945" s="5">
        <v>279.56</v>
      </c>
      <c r="AL2945" s="5" t="s">
        <v>4145</v>
      </c>
      <c r="AM2945" s="5" t="s">
        <v>4146</v>
      </c>
      <c r="AN2945" s="5" t="s">
        <v>4146</v>
      </c>
      <c r="AO2945" s="5">
        <v>2</v>
      </c>
      <c r="AP2945" s="5">
        <v>250</v>
      </c>
      <c r="AQ2945" s="5" t="s">
        <v>12563</v>
      </c>
      <c r="AR2945" s="5" t="s">
        <v>12564</v>
      </c>
      <c r="AS2945" s="5">
        <v>30</v>
      </c>
      <c r="AT2945" s="5">
        <v>44.5</v>
      </c>
      <c r="AU2945" s="5">
        <v>28.5</v>
      </c>
      <c r="AV2945" s="5">
        <v>17</v>
      </c>
      <c r="AW2945" s="5">
        <v>17.52</v>
      </c>
      <c r="AX2945" s="5">
        <v>11.22</v>
      </c>
      <c r="AY2945" s="5">
        <v>6.69</v>
      </c>
      <c r="AZ2945" s="5">
        <v>6765</v>
      </c>
      <c r="BA2945" s="5">
        <v>14.93</v>
      </c>
      <c r="BB2945" s="5">
        <v>45.5</v>
      </c>
      <c r="BC2945" s="5">
        <v>36.5</v>
      </c>
      <c r="BD2945" s="5">
        <v>31.5</v>
      </c>
      <c r="BE2945" s="5">
        <v>17.91</v>
      </c>
      <c r="BF2945" s="5">
        <v>14.37</v>
      </c>
      <c r="BG2945" s="5">
        <v>12.4</v>
      </c>
      <c r="BH2945" s="5">
        <v>14.2</v>
      </c>
      <c r="BI2945" s="5">
        <v>31.35</v>
      </c>
      <c r="BM2945" s="6">
        <f t="shared" si="720"/>
        <v>0</v>
      </c>
      <c r="BN2945" s="10">
        <f t="shared" si="721"/>
        <v>0</v>
      </c>
      <c r="BO2945" s="6">
        <f t="shared" si="722"/>
        <v>0</v>
      </c>
      <c r="BP2945" s="6">
        <f t="shared" si="723"/>
        <v>0</v>
      </c>
      <c r="BQ2945" s="6">
        <f t="shared" si="724"/>
        <v>1</v>
      </c>
      <c r="BR2945" s="10" t="str">
        <f t="shared" si="725"/>
        <v>待上架</v>
      </c>
      <c r="BS2945" s="6" t="str">
        <f t="shared" si="735"/>
        <v>待上架</v>
      </c>
    </row>
    <row r="2946" spans="1:71">
      <c r="A2946" s="6" t="str">
        <f t="shared" si="726"/>
        <v>USB0DFLZVN1W</v>
      </c>
      <c r="B2946" s="6" t="str">
        <f t="shared" si="727"/>
        <v>USX004DM6VAZ</v>
      </c>
      <c r="C2946" s="6" t="str">
        <f t="shared" si="728"/>
        <v>USYCY799005</v>
      </c>
      <c r="D2946" s="6" t="str">
        <f t="shared" si="729"/>
        <v>USB0DFLZVN1WYCY799005</v>
      </c>
      <c r="E2946" s="6" t="str">
        <f t="shared" si="730"/>
        <v>USB0DFLZVN1WX004DM6VAZ</v>
      </c>
      <c r="F2946" s="6" t="str">
        <f t="shared" si="731"/>
        <v>USYCY799005X004DM6VAZ</v>
      </c>
      <c r="G2946" s="6" t="str">
        <f t="shared" si="732"/>
        <v>USYCY799005</v>
      </c>
      <c r="H2946" s="6" t="str">
        <f ca="1" t="shared" si="733"/>
        <v>老品</v>
      </c>
      <c r="I2946" s="10" t="str">
        <f t="shared" si="734"/>
        <v>利润款</v>
      </c>
      <c r="J2946" s="5" t="s">
        <v>12559</v>
      </c>
      <c r="K2946" s="5" t="s">
        <v>12560</v>
      </c>
      <c r="L2946" s="5" t="s">
        <v>10369</v>
      </c>
      <c r="M2946" s="5" t="s">
        <v>12561</v>
      </c>
      <c r="N2946" s="5" t="s">
        <v>12562</v>
      </c>
      <c r="O2946" s="5" t="s">
        <v>1247</v>
      </c>
      <c r="P2946" s="5" t="s">
        <v>4154</v>
      </c>
      <c r="Q2946" s="5" t="s">
        <v>4338</v>
      </c>
      <c r="R2946" s="5" t="s">
        <v>2288</v>
      </c>
      <c r="S2946" s="5" t="s">
        <v>4339</v>
      </c>
      <c r="T2946" s="5" t="s">
        <v>3002</v>
      </c>
      <c r="U2946" s="5" t="s">
        <v>4340</v>
      </c>
      <c r="V2946" s="5" t="s">
        <v>4134</v>
      </c>
      <c r="W2946" s="5" t="s">
        <v>4122</v>
      </c>
      <c r="X2946" s="5" t="s">
        <v>4135</v>
      </c>
      <c r="Y2946" s="5" t="s">
        <v>4175</v>
      </c>
      <c r="Z2946" s="5" t="s">
        <v>4124</v>
      </c>
      <c r="AA2946" s="5" t="s">
        <v>4122</v>
      </c>
      <c r="AB2946" s="5" t="s">
        <v>4341</v>
      </c>
      <c r="AC2946" s="5" t="s">
        <v>7121</v>
      </c>
      <c r="AD2946" s="5" t="s">
        <v>5997</v>
      </c>
      <c r="AE2946" s="5" t="s">
        <v>4140</v>
      </c>
      <c r="AF2946" s="5" t="s">
        <v>3006</v>
      </c>
      <c r="AG2946" s="5" t="s">
        <v>4141</v>
      </c>
      <c r="AH2946" s="5" t="s">
        <v>7684</v>
      </c>
      <c r="AI2946" s="5" t="s">
        <v>7685</v>
      </c>
      <c r="AJ2946" s="5" t="s">
        <v>4532</v>
      </c>
      <c r="AK2946" s="5">
        <v>11.4</v>
      </c>
      <c r="AL2946" s="5" t="s">
        <v>4145</v>
      </c>
      <c r="AM2946" s="5" t="s">
        <v>4146</v>
      </c>
      <c r="AN2946" s="5" t="s">
        <v>4146</v>
      </c>
      <c r="AO2946" s="5">
        <v>2</v>
      </c>
      <c r="AP2946" s="5">
        <v>250</v>
      </c>
      <c r="AQ2946" s="5" t="s">
        <v>12563</v>
      </c>
      <c r="AR2946" s="5" t="s">
        <v>12564</v>
      </c>
      <c r="AS2946" s="5">
        <v>30</v>
      </c>
      <c r="AT2946" s="5">
        <v>44.5</v>
      </c>
      <c r="AU2946" s="5">
        <v>28.5</v>
      </c>
      <c r="AV2946" s="5">
        <v>17</v>
      </c>
      <c r="AW2946" s="5">
        <v>17.52</v>
      </c>
      <c r="AX2946" s="5">
        <v>11.22</v>
      </c>
      <c r="AY2946" s="5">
        <v>6.69</v>
      </c>
      <c r="AZ2946" s="5">
        <v>6765</v>
      </c>
      <c r="BA2946" s="5">
        <v>14.93</v>
      </c>
      <c r="BB2946" s="5">
        <v>45.5</v>
      </c>
      <c r="BC2946" s="5">
        <v>36.5</v>
      </c>
      <c r="BD2946" s="5">
        <v>31.5</v>
      </c>
      <c r="BE2946" s="5">
        <v>17.91</v>
      </c>
      <c r="BF2946" s="5">
        <v>14.37</v>
      </c>
      <c r="BG2946" s="5">
        <v>12.4</v>
      </c>
      <c r="BH2946" s="5">
        <v>14.2</v>
      </c>
      <c r="BI2946" s="5">
        <v>31.35</v>
      </c>
      <c r="BM2946" s="6">
        <f t="shared" ref="BM2946:BM3009" si="736">COUNTIFS(A:A,A2946,W:W,$BM$1)</f>
        <v>0</v>
      </c>
      <c r="BN2946" s="10">
        <f t="shared" ref="BN2946:BN3009" si="737">COUNTIFS(A:A,A2946,W:W,$BN$1)</f>
        <v>0</v>
      </c>
      <c r="BO2946" s="6">
        <f t="shared" ref="BO2946:BO3009" si="738">COUNTIFS(A:A,A2946,W:W,$BO$1)</f>
        <v>1</v>
      </c>
      <c r="BP2946" s="6">
        <f t="shared" ref="BP2946:BP3009" si="739">COUNTIFS(A:A,A2946,W:W,$BP$1)</f>
        <v>0</v>
      </c>
      <c r="BQ2946" s="6">
        <f t="shared" ref="BQ2946:BQ3009" si="740">COUNTIFS(A:A,A2946,W:W,$BQ$1)</f>
        <v>0</v>
      </c>
      <c r="BR2946" s="10" t="str">
        <f t="shared" ref="BR2946:BR3009" si="741">IF(BO2946&gt;0,"正常在售",IF(AND(BN2946&gt;0,BP2946&gt;0),"正常在售",IF(AND(BO2946=0,OR(BP2946&gt;0,BQ2946&gt;0)),"待上架",IF(BN2946&gt;0,"清货在售",IF(BM2946&gt;0,"停售","")))))</f>
        <v>正常在售</v>
      </c>
      <c r="BS2946" s="6" t="str">
        <f t="shared" si="735"/>
        <v>利润款</v>
      </c>
    </row>
    <row r="2947" spans="1:71">
      <c r="A2947" s="6" t="str">
        <f t="shared" ref="A2947:A3010" si="742">R2947&amp;M2947</f>
        <v>CAB0DJ6M63TN</v>
      </c>
      <c r="B2947" s="6" t="str">
        <f t="shared" ref="B2947:B3010" si="743">R2947&amp;O2947</f>
        <v>CAX004ETQOH7</v>
      </c>
      <c r="C2947" s="6" t="str">
        <f t="shared" ref="C2947:C3010" si="744">R2947&amp;J2947</f>
        <v>CAYCY799006</v>
      </c>
      <c r="D2947" s="6" t="str">
        <f t="shared" ref="D2947:D3010" si="745">R2947&amp;M2947&amp;J2947</f>
        <v>CAB0DJ6M63TNYCY799006</v>
      </c>
      <c r="E2947" s="6" t="str">
        <f t="shared" ref="E2947:E3010" si="746">R2947&amp;M2947&amp;O2947</f>
        <v>CAB0DJ6M63TNX004ETQOH7</v>
      </c>
      <c r="F2947" s="6" t="str">
        <f t="shared" ref="F2947:F3010" si="747">R2947&amp;J2947&amp;O2947</f>
        <v>CAYCY799006X004ETQOH7</v>
      </c>
      <c r="G2947" s="6" t="str">
        <f t="shared" ref="G2947:G3010" si="748">R2947&amp;J2947</f>
        <v>CAYCY799006</v>
      </c>
      <c r="H2947" s="6" t="str">
        <f ca="1" t="shared" ref="H2947:H3010" si="749">IF(AC2947="","待上架",IF((IF(AC2947=0,0,DATEDIF(IF(DAY(AC2947)&gt;=15,EOMONTH(AC2947,0)+1,AC2947),TODAY(),"m")+1))&gt;3,"老品","新品"))</f>
        <v>老品</v>
      </c>
      <c r="I2947" s="10" t="str">
        <f t="shared" ref="I2947:I3010" si="750">IF(Z2947="E","清货款",IF(R2947&lt;&gt;"US",Z2947,IF(AND(W2947="待上架",AC2947&lt;&gt;""),"需维护",IF(W2947="停售","停售",IF(W2947="清货在售","清货款",IF(AC2947="","待上架",IF(AND(W2947="正常在售",X2947="主推款",Y2947="利润款"),"利润款",IF(AND(W2947="正常在售",X2947="主推款",OR(Y2947="普通款",Y2947="负毛利")),"流量款",IF(AND(W2947="正常在售",X2947="非主推款",Y2947="利润款"),"利润款",IF(AND(W2947="正常在售",X2947="非主推款",OR(Y2947="普通款",Y2947="负毛利")),"普通款",IF(AND(W2947="正常在售",X2947="主推款",Y2947="未知"),"主推款",IF(AND(W2947="正常在售",X2947="非主推款",Y2947="未知"),"普通款",W2947))))))))))))</f>
        <v>D</v>
      </c>
      <c r="J2947" s="5" t="s">
        <v>12565</v>
      </c>
      <c r="K2947" s="5" t="s">
        <v>12566</v>
      </c>
      <c r="L2947" s="5" t="s">
        <v>12537</v>
      </c>
      <c r="M2947" s="5" t="s">
        <v>12567</v>
      </c>
      <c r="N2947" s="5" t="s">
        <v>12568</v>
      </c>
      <c r="O2947" s="5" t="s">
        <v>1250</v>
      </c>
      <c r="P2947" s="5" t="s">
        <v>4154</v>
      </c>
      <c r="Q2947" s="5" t="s">
        <v>4352</v>
      </c>
      <c r="R2947" s="5" t="s">
        <v>10</v>
      </c>
      <c r="S2947" s="5" t="s">
        <v>4339</v>
      </c>
      <c r="T2947" s="5" t="s">
        <v>3002</v>
      </c>
      <c r="U2947" s="5" t="s">
        <v>4340</v>
      </c>
      <c r="V2947" s="5" t="s">
        <v>4134</v>
      </c>
      <c r="W2947" s="5" t="s">
        <v>4122</v>
      </c>
      <c r="X2947" s="5" t="s">
        <v>4135</v>
      </c>
      <c r="Y2947" s="5" t="s">
        <v>4184</v>
      </c>
      <c r="Z2947" s="5" t="s">
        <v>4523</v>
      </c>
      <c r="AA2947" s="5" t="s">
        <v>4122</v>
      </c>
      <c r="AB2947" s="5" t="s">
        <v>4124</v>
      </c>
      <c r="AC2947" s="5" t="s">
        <v>7606</v>
      </c>
      <c r="AD2947" s="5" t="s">
        <v>4169</v>
      </c>
      <c r="AE2947" s="5" t="s">
        <v>4140</v>
      </c>
      <c r="AF2947" s="5" t="s">
        <v>2978</v>
      </c>
      <c r="AG2947" s="5" t="s">
        <v>4350</v>
      </c>
      <c r="AH2947" s="5" t="s">
        <v>3172</v>
      </c>
      <c r="AI2947" s="5" t="s">
        <v>7685</v>
      </c>
      <c r="AJ2947" s="5" t="s">
        <v>4532</v>
      </c>
      <c r="AK2947" s="5">
        <v>11.88</v>
      </c>
      <c r="AL2947" s="5" t="s">
        <v>4145</v>
      </c>
      <c r="AM2947" s="5" t="s">
        <v>4146</v>
      </c>
      <c r="AN2947" s="5" t="s">
        <v>4146</v>
      </c>
      <c r="AO2947" s="5">
        <v>4</v>
      </c>
      <c r="AP2947" s="5">
        <v>500</v>
      </c>
      <c r="AQ2947" s="5" t="s">
        <v>8612</v>
      </c>
      <c r="AR2947" s="5" t="s">
        <v>8613</v>
      </c>
      <c r="AS2947" s="5">
        <v>30</v>
      </c>
      <c r="AT2947" s="5">
        <v>44</v>
      </c>
      <c r="AU2947" s="5">
        <v>28.4</v>
      </c>
      <c r="AV2947" s="5">
        <v>9</v>
      </c>
      <c r="AW2947" s="5">
        <v>17.32</v>
      </c>
      <c r="AX2947" s="5">
        <v>11.18</v>
      </c>
      <c r="AY2947" s="5">
        <v>3.54</v>
      </c>
      <c r="AZ2947" s="5">
        <v>3350</v>
      </c>
      <c r="BA2947" s="5">
        <v>7.4</v>
      </c>
      <c r="BB2947" s="5">
        <v>46</v>
      </c>
      <c r="BC2947" s="5">
        <v>39.5</v>
      </c>
      <c r="BD2947" s="5">
        <v>31</v>
      </c>
      <c r="BE2947" s="5">
        <v>18.11</v>
      </c>
      <c r="BF2947" s="5">
        <v>15.55</v>
      </c>
      <c r="BG2947" s="5">
        <v>12.2</v>
      </c>
      <c r="BH2947" s="5">
        <v>14</v>
      </c>
      <c r="BI2947" s="5">
        <v>30.91</v>
      </c>
      <c r="BM2947" s="6">
        <f t="shared" si="736"/>
        <v>0</v>
      </c>
      <c r="BN2947" s="10">
        <f t="shared" si="737"/>
        <v>0</v>
      </c>
      <c r="BO2947" s="6">
        <f t="shared" si="738"/>
        <v>1</v>
      </c>
      <c r="BP2947" s="6">
        <f t="shared" si="739"/>
        <v>0</v>
      </c>
      <c r="BQ2947" s="6">
        <f t="shared" si="740"/>
        <v>0</v>
      </c>
      <c r="BR2947" s="10" t="str">
        <f t="shared" si="741"/>
        <v>正常在售</v>
      </c>
      <c r="BS2947" s="6" t="str">
        <f t="shared" ref="BS2947:BS3010" si="751">IF(AND(BR2947="待上架",AD2947&lt;&gt;""),"需维护",IF(BR2947="停售","停售",IF(BR2947="清货在售","清货款",IF(AD2947="","待上架",IF(AND(BR2947="正常在售",X2947="主推款",Y2947="利润款"),"利润款",IF(AND(BR2947="正常在售",X2947="主推款",OR(Y2947="普通款",Y2947="负毛利")),"流量款",IF(AND(BR2947="正常在售",X2947="非主推款",Y2947="利润款"),"利润款",IF(AND(BR2947="正常在售",X2947="非主推款",OR(Y2947="普通款",Y2947="负毛利")),"普通款",IF(AND(BR2947="正常在售",X2947="主推款",Y2947="未知"),"主推款",IF(AND(BR2947="正常在售",X2947="非主推款",Y2947="未知"),"普通款",BR2947))))))))))</f>
        <v>普通款</v>
      </c>
    </row>
    <row r="2948" spans="1:71">
      <c r="A2948" s="6" t="str">
        <f t="shared" si="742"/>
        <v>MXB0DJ6M63TN</v>
      </c>
      <c r="B2948" s="6" t="str">
        <f t="shared" si="743"/>
        <v>MXX004ETQOH7</v>
      </c>
      <c r="C2948" s="6" t="str">
        <f t="shared" si="744"/>
        <v>MXYCY799006</v>
      </c>
      <c r="D2948" s="6" t="str">
        <f t="shared" si="745"/>
        <v>MXB0DJ6M63TNYCY799006</v>
      </c>
      <c r="E2948" s="6" t="str">
        <f t="shared" si="746"/>
        <v>MXB0DJ6M63TNX004ETQOH7</v>
      </c>
      <c r="F2948" s="6" t="str">
        <f t="shared" si="747"/>
        <v>MXYCY799006X004ETQOH7</v>
      </c>
      <c r="G2948" s="6" t="str">
        <f t="shared" si="748"/>
        <v>MXYCY799006</v>
      </c>
      <c r="H2948" s="6" t="str">
        <f ca="1" t="shared" si="749"/>
        <v>待上架</v>
      </c>
      <c r="I2948" s="10" t="str">
        <f t="shared" si="750"/>
        <v>未维护</v>
      </c>
      <c r="J2948" s="5" t="s">
        <v>12565</v>
      </c>
      <c r="K2948" s="5" t="s">
        <v>12566</v>
      </c>
      <c r="L2948" s="5" t="s">
        <v>10394</v>
      </c>
      <c r="M2948" s="5" t="s">
        <v>12567</v>
      </c>
      <c r="N2948" s="5" t="s">
        <v>12568</v>
      </c>
      <c r="O2948" s="5" t="s">
        <v>1250</v>
      </c>
      <c r="P2948" s="5" t="s">
        <v>4120</v>
      </c>
      <c r="Q2948" s="5" t="s">
        <v>4349</v>
      </c>
      <c r="R2948" s="5" t="s">
        <v>8</v>
      </c>
      <c r="S2948" s="5" t="s">
        <v>4339</v>
      </c>
      <c r="T2948" s="5" t="s">
        <v>3002</v>
      </c>
      <c r="U2948" s="5" t="s">
        <v>4340</v>
      </c>
      <c r="V2948" s="5" t="s">
        <v>4134</v>
      </c>
      <c r="W2948" s="5" t="s">
        <v>4123</v>
      </c>
      <c r="X2948" s="5" t="s">
        <v>4135</v>
      </c>
      <c r="Y2948" s="5" t="s">
        <v>4184</v>
      </c>
      <c r="Z2948" s="5" t="s">
        <v>4124</v>
      </c>
      <c r="AA2948" s="5" t="s">
        <v>4123</v>
      </c>
      <c r="AB2948" s="5" t="s">
        <v>4137</v>
      </c>
      <c r="AE2948" s="5" t="s">
        <v>4140</v>
      </c>
      <c r="AF2948" s="5" t="s">
        <v>2978</v>
      </c>
      <c r="AG2948" s="5" t="s">
        <v>4350</v>
      </c>
      <c r="AH2948" s="5" t="s">
        <v>2978</v>
      </c>
      <c r="AI2948" s="5" t="s">
        <v>7685</v>
      </c>
      <c r="AJ2948" s="5" t="s">
        <v>4532</v>
      </c>
      <c r="AK2948" s="5">
        <v>244.21</v>
      </c>
      <c r="AL2948" s="5" t="s">
        <v>4145</v>
      </c>
      <c r="AM2948" s="5" t="s">
        <v>4146</v>
      </c>
      <c r="AN2948" s="5" t="s">
        <v>4146</v>
      </c>
      <c r="AO2948" s="5">
        <v>4</v>
      </c>
      <c r="AP2948" s="5">
        <v>500</v>
      </c>
      <c r="AQ2948" s="5" t="s">
        <v>8612</v>
      </c>
      <c r="AR2948" s="5" t="s">
        <v>8613</v>
      </c>
      <c r="AS2948" s="5">
        <v>30</v>
      </c>
      <c r="AT2948" s="5">
        <v>44</v>
      </c>
      <c r="AU2948" s="5">
        <v>28.4</v>
      </c>
      <c r="AV2948" s="5">
        <v>9</v>
      </c>
      <c r="AW2948" s="5">
        <v>17.32</v>
      </c>
      <c r="AX2948" s="5">
        <v>11.18</v>
      </c>
      <c r="AY2948" s="5">
        <v>3.54</v>
      </c>
      <c r="AZ2948" s="5">
        <v>3350</v>
      </c>
      <c r="BA2948" s="5">
        <v>7.4</v>
      </c>
      <c r="BB2948" s="5">
        <v>46</v>
      </c>
      <c r="BC2948" s="5">
        <v>39.5</v>
      </c>
      <c r="BD2948" s="5">
        <v>31</v>
      </c>
      <c r="BE2948" s="5">
        <v>18.11</v>
      </c>
      <c r="BF2948" s="5">
        <v>15.55</v>
      </c>
      <c r="BG2948" s="5">
        <v>12.2</v>
      </c>
      <c r="BH2948" s="5">
        <v>14</v>
      </c>
      <c r="BI2948" s="5">
        <v>30.91</v>
      </c>
      <c r="BM2948" s="6">
        <f t="shared" si="736"/>
        <v>0</v>
      </c>
      <c r="BN2948" s="10">
        <f t="shared" si="737"/>
        <v>0</v>
      </c>
      <c r="BO2948" s="6">
        <f t="shared" si="738"/>
        <v>0</v>
      </c>
      <c r="BP2948" s="6">
        <f t="shared" si="739"/>
        <v>1</v>
      </c>
      <c r="BQ2948" s="6">
        <f t="shared" si="740"/>
        <v>0</v>
      </c>
      <c r="BR2948" s="10" t="str">
        <f t="shared" si="741"/>
        <v>待上架</v>
      </c>
      <c r="BS2948" s="6" t="str">
        <f t="shared" si="751"/>
        <v>待上架</v>
      </c>
    </row>
    <row r="2949" spans="1:71">
      <c r="A2949" s="6" t="str">
        <f t="shared" si="742"/>
        <v>USB0DJ6M63TN</v>
      </c>
      <c r="B2949" s="6" t="str">
        <f t="shared" si="743"/>
        <v>USX004ETQOH7</v>
      </c>
      <c r="C2949" s="6" t="str">
        <f t="shared" si="744"/>
        <v>USYCY799006</v>
      </c>
      <c r="D2949" s="6" t="str">
        <f t="shared" si="745"/>
        <v>USB0DJ6M63TNYCY799006</v>
      </c>
      <c r="E2949" s="6" t="str">
        <f t="shared" si="746"/>
        <v>USB0DJ6M63TNX004ETQOH7</v>
      </c>
      <c r="F2949" s="6" t="str">
        <f t="shared" si="747"/>
        <v>USYCY799006X004ETQOH7</v>
      </c>
      <c r="G2949" s="6" t="str">
        <f t="shared" si="748"/>
        <v>USYCY799006</v>
      </c>
      <c r="H2949" s="6" t="str">
        <f ca="1" t="shared" si="749"/>
        <v>老品</v>
      </c>
      <c r="I2949" s="10" t="str">
        <f t="shared" si="750"/>
        <v>利润款</v>
      </c>
      <c r="J2949" s="5" t="s">
        <v>12565</v>
      </c>
      <c r="K2949" s="5" t="s">
        <v>12566</v>
      </c>
      <c r="L2949" s="5" t="s">
        <v>10369</v>
      </c>
      <c r="M2949" s="5" t="s">
        <v>12567</v>
      </c>
      <c r="N2949" s="5" t="s">
        <v>12568</v>
      </c>
      <c r="O2949" s="5" t="s">
        <v>1250</v>
      </c>
      <c r="P2949" s="5" t="s">
        <v>4154</v>
      </c>
      <c r="Q2949" s="5" t="s">
        <v>4338</v>
      </c>
      <c r="R2949" s="5" t="s">
        <v>2288</v>
      </c>
      <c r="S2949" s="5" t="s">
        <v>4339</v>
      </c>
      <c r="T2949" s="5" t="s">
        <v>3002</v>
      </c>
      <c r="U2949" s="5" t="s">
        <v>4340</v>
      </c>
      <c r="V2949" s="5" t="s">
        <v>4134</v>
      </c>
      <c r="W2949" s="5" t="s">
        <v>4122</v>
      </c>
      <c r="X2949" s="5" t="s">
        <v>4135</v>
      </c>
      <c r="Y2949" s="5" t="s">
        <v>4175</v>
      </c>
      <c r="Z2949" s="5" t="s">
        <v>4124</v>
      </c>
      <c r="AA2949" s="5" t="s">
        <v>4122</v>
      </c>
      <c r="AB2949" s="5" t="s">
        <v>4341</v>
      </c>
      <c r="AC2949" s="5" t="s">
        <v>12569</v>
      </c>
      <c r="AD2949" s="5" t="s">
        <v>5997</v>
      </c>
      <c r="AE2949" s="5" t="s">
        <v>4140</v>
      </c>
      <c r="AF2949" s="5" t="s">
        <v>3006</v>
      </c>
      <c r="AG2949" s="5" t="s">
        <v>4141</v>
      </c>
      <c r="AH2949" s="5" t="s">
        <v>7684</v>
      </c>
      <c r="AI2949" s="5" t="s">
        <v>7685</v>
      </c>
      <c r="AJ2949" s="5" t="s">
        <v>4532</v>
      </c>
      <c r="AK2949" s="5">
        <v>8.34</v>
      </c>
      <c r="AL2949" s="5" t="s">
        <v>4145</v>
      </c>
      <c r="AM2949" s="5" t="s">
        <v>4146</v>
      </c>
      <c r="AN2949" s="5" t="s">
        <v>4146</v>
      </c>
      <c r="AO2949" s="5">
        <v>4</v>
      </c>
      <c r="AP2949" s="5">
        <v>500</v>
      </c>
      <c r="AQ2949" s="5" t="s">
        <v>8612</v>
      </c>
      <c r="AR2949" s="5" t="s">
        <v>8613</v>
      </c>
      <c r="AS2949" s="5">
        <v>30</v>
      </c>
      <c r="AT2949" s="5">
        <v>44</v>
      </c>
      <c r="AU2949" s="5">
        <v>28.4</v>
      </c>
      <c r="AV2949" s="5">
        <v>9</v>
      </c>
      <c r="AW2949" s="5">
        <v>17.32</v>
      </c>
      <c r="AX2949" s="5">
        <v>11.18</v>
      </c>
      <c r="AY2949" s="5">
        <v>3.54</v>
      </c>
      <c r="AZ2949" s="5">
        <v>3350</v>
      </c>
      <c r="BA2949" s="5">
        <v>7.4</v>
      </c>
      <c r="BB2949" s="5">
        <v>46</v>
      </c>
      <c r="BC2949" s="5">
        <v>39.5</v>
      </c>
      <c r="BD2949" s="5">
        <v>31</v>
      </c>
      <c r="BE2949" s="5">
        <v>18.11</v>
      </c>
      <c r="BF2949" s="5">
        <v>15.55</v>
      </c>
      <c r="BG2949" s="5">
        <v>12.2</v>
      </c>
      <c r="BH2949" s="5">
        <v>14</v>
      </c>
      <c r="BI2949" s="5">
        <v>30.91</v>
      </c>
      <c r="BM2949" s="6">
        <f t="shared" si="736"/>
        <v>0</v>
      </c>
      <c r="BN2949" s="10">
        <f t="shared" si="737"/>
        <v>0</v>
      </c>
      <c r="BO2949" s="6">
        <f t="shared" si="738"/>
        <v>1</v>
      </c>
      <c r="BP2949" s="6">
        <f t="shared" si="739"/>
        <v>0</v>
      </c>
      <c r="BQ2949" s="6">
        <f t="shared" si="740"/>
        <v>0</v>
      </c>
      <c r="BR2949" s="10" t="str">
        <f t="shared" si="741"/>
        <v>正常在售</v>
      </c>
      <c r="BS2949" s="6" t="str">
        <f t="shared" si="751"/>
        <v>利润款</v>
      </c>
    </row>
    <row r="2950" spans="1:71">
      <c r="A2950" s="6" t="str">
        <f t="shared" si="742"/>
        <v>MXB0CGVBTJYG</v>
      </c>
      <c r="B2950" s="6" t="str">
        <f t="shared" si="743"/>
        <v>MXX003Y3YM4L</v>
      </c>
      <c r="C2950" s="6" t="str">
        <f t="shared" si="744"/>
        <v>MXYCY800001</v>
      </c>
      <c r="D2950" s="6" t="str">
        <f t="shared" si="745"/>
        <v>MXB0CGVBTJYGYCY800001</v>
      </c>
      <c r="E2950" s="6" t="str">
        <f t="shared" si="746"/>
        <v>MXB0CGVBTJYGX003Y3YM4L</v>
      </c>
      <c r="F2950" s="6" t="str">
        <f t="shared" si="747"/>
        <v>MXYCY800001X003Y3YM4L</v>
      </c>
      <c r="G2950" s="6" t="str">
        <f t="shared" si="748"/>
        <v>MXYCY800001</v>
      </c>
      <c r="H2950" s="6" t="str">
        <f ca="1" t="shared" si="749"/>
        <v>老品</v>
      </c>
      <c r="I2950" s="10" t="str">
        <f t="shared" si="750"/>
        <v>未维护</v>
      </c>
      <c r="J2950" s="5" t="s">
        <v>12570</v>
      </c>
      <c r="K2950" s="5" t="s">
        <v>12571</v>
      </c>
      <c r="L2950" s="5" t="s">
        <v>4373</v>
      </c>
      <c r="M2950" s="5" t="s">
        <v>12572</v>
      </c>
      <c r="N2950" s="5" t="s">
        <v>12573</v>
      </c>
      <c r="O2950" s="5" t="s">
        <v>1253</v>
      </c>
      <c r="P2950" s="5" t="s">
        <v>4120</v>
      </c>
      <c r="Q2950" s="5" t="s">
        <v>4349</v>
      </c>
      <c r="R2950" s="5" t="s">
        <v>8</v>
      </c>
      <c r="S2950" s="5" t="s">
        <v>4339</v>
      </c>
      <c r="T2950" s="5" t="s">
        <v>2976</v>
      </c>
      <c r="U2950" s="5" t="s">
        <v>4340</v>
      </c>
      <c r="V2950" s="5" t="s">
        <v>4134</v>
      </c>
      <c r="W2950" s="5" t="s">
        <v>4121</v>
      </c>
      <c r="X2950" s="5" t="s">
        <v>4135</v>
      </c>
      <c r="Y2950" s="5" t="s">
        <v>4184</v>
      </c>
      <c r="Z2950" s="5" t="s">
        <v>4124</v>
      </c>
      <c r="AA2950" s="5" t="s">
        <v>4121</v>
      </c>
      <c r="AB2950" s="5" t="s">
        <v>4124</v>
      </c>
      <c r="AC2950" s="5" t="s">
        <v>4732</v>
      </c>
      <c r="AD2950" s="5" t="s">
        <v>4439</v>
      </c>
      <c r="AE2950" s="5" t="s">
        <v>4140</v>
      </c>
      <c r="AF2950" s="5" t="s">
        <v>2975</v>
      </c>
      <c r="AG2950" s="5" t="s">
        <v>4350</v>
      </c>
      <c r="AH2950" s="5" t="s">
        <v>4142</v>
      </c>
      <c r="AI2950" s="5" t="s">
        <v>4344</v>
      </c>
      <c r="AJ2950" s="5" t="s">
        <v>4345</v>
      </c>
      <c r="AK2950" s="5">
        <v>371.67</v>
      </c>
      <c r="AL2950" s="5" t="s">
        <v>4159</v>
      </c>
      <c r="AM2950" s="5" t="s">
        <v>4146</v>
      </c>
      <c r="AN2950" s="5" t="s">
        <v>4146</v>
      </c>
      <c r="AO2950" s="5">
        <v>6</v>
      </c>
      <c r="AP2950" s="5">
        <v>200</v>
      </c>
      <c r="AQ2950" s="5" t="s">
        <v>4274</v>
      </c>
      <c r="AR2950" s="5" t="s">
        <v>4489</v>
      </c>
      <c r="AS2950" s="5">
        <v>38</v>
      </c>
      <c r="AT2950" s="5">
        <v>92</v>
      </c>
      <c r="AU2950" s="5">
        <v>6.5</v>
      </c>
      <c r="AV2950" s="5">
        <v>6.5</v>
      </c>
      <c r="AW2950" s="5">
        <v>36.22</v>
      </c>
      <c r="AX2950" s="5">
        <v>2.56</v>
      </c>
      <c r="AY2950" s="5">
        <v>2.56</v>
      </c>
      <c r="AZ2950" s="5">
        <v>2110</v>
      </c>
      <c r="BA2950" s="5">
        <v>4.66</v>
      </c>
      <c r="BB2950" s="5">
        <v>93</v>
      </c>
      <c r="BC2950" s="5">
        <v>19.5</v>
      </c>
      <c r="BD2950" s="5">
        <v>14</v>
      </c>
      <c r="BE2950" s="5">
        <v>36.61</v>
      </c>
      <c r="BF2950" s="5">
        <v>7.68</v>
      </c>
      <c r="BG2950" s="5">
        <v>5.51</v>
      </c>
      <c r="BH2950" s="5">
        <v>13.23</v>
      </c>
      <c r="BI2950" s="5">
        <v>29.21</v>
      </c>
      <c r="BM2950" s="6">
        <f t="shared" si="736"/>
        <v>0</v>
      </c>
      <c r="BN2950" s="10">
        <f t="shared" si="737"/>
        <v>1</v>
      </c>
      <c r="BO2950" s="6">
        <f t="shared" si="738"/>
        <v>0</v>
      </c>
      <c r="BP2950" s="6">
        <f t="shared" si="739"/>
        <v>0</v>
      </c>
      <c r="BQ2950" s="6">
        <f t="shared" si="740"/>
        <v>0</v>
      </c>
      <c r="BR2950" s="10" t="str">
        <f t="shared" si="741"/>
        <v>清货在售</v>
      </c>
      <c r="BS2950" s="6" t="str">
        <f t="shared" si="751"/>
        <v>清货款</v>
      </c>
    </row>
    <row r="2951" spans="1:71">
      <c r="A2951" s="6" t="str">
        <f t="shared" si="742"/>
        <v>CAB0CGVBTJYG</v>
      </c>
      <c r="B2951" s="6" t="str">
        <f t="shared" si="743"/>
        <v>CAX003Y3YM4L</v>
      </c>
      <c r="C2951" s="6" t="str">
        <f t="shared" si="744"/>
        <v>CAYCY800001</v>
      </c>
      <c r="D2951" s="6" t="str">
        <f t="shared" si="745"/>
        <v>CAB0CGVBTJYGYCY800001</v>
      </c>
      <c r="E2951" s="6" t="str">
        <f t="shared" si="746"/>
        <v>CAB0CGVBTJYGX003Y3YM4L</v>
      </c>
      <c r="F2951" s="6" t="str">
        <f t="shared" si="747"/>
        <v>CAYCY800001X003Y3YM4L</v>
      </c>
      <c r="G2951" s="6" t="str">
        <f t="shared" si="748"/>
        <v>CAYCY800001</v>
      </c>
      <c r="H2951" s="6" t="str">
        <f ca="1" t="shared" si="749"/>
        <v>待上架</v>
      </c>
      <c r="I2951" s="10" t="str">
        <f t="shared" si="750"/>
        <v>未维护</v>
      </c>
      <c r="J2951" s="5" t="s">
        <v>12570</v>
      </c>
      <c r="K2951" s="5" t="s">
        <v>12571</v>
      </c>
      <c r="L2951" s="5" t="s">
        <v>12574</v>
      </c>
      <c r="M2951" s="5" t="s">
        <v>12572</v>
      </c>
      <c r="N2951" s="5" t="s">
        <v>12573</v>
      </c>
      <c r="O2951" s="5" t="s">
        <v>1253</v>
      </c>
      <c r="P2951" s="5" t="s">
        <v>4120</v>
      </c>
      <c r="Q2951" s="5" t="s">
        <v>4352</v>
      </c>
      <c r="R2951" s="5" t="s">
        <v>10</v>
      </c>
      <c r="S2951" s="5" t="s">
        <v>4339</v>
      </c>
      <c r="T2951" s="5" t="s">
        <v>2976</v>
      </c>
      <c r="U2951" s="5" t="s">
        <v>4340</v>
      </c>
      <c r="V2951" s="5" t="s">
        <v>4134</v>
      </c>
      <c r="W2951" s="5" t="s">
        <v>4123</v>
      </c>
      <c r="X2951" s="5" t="s">
        <v>4135</v>
      </c>
      <c r="Y2951" s="5" t="s">
        <v>4299</v>
      </c>
      <c r="Z2951" s="5" t="s">
        <v>4124</v>
      </c>
      <c r="AA2951" s="5" t="s">
        <v>4123</v>
      </c>
      <c r="AB2951" s="5" t="s">
        <v>4124</v>
      </c>
      <c r="AE2951" s="5" t="s">
        <v>4299</v>
      </c>
      <c r="AF2951" s="5" t="s">
        <v>2977</v>
      </c>
      <c r="AG2951" s="5" t="s">
        <v>4350</v>
      </c>
      <c r="AH2951" s="5" t="s">
        <v>2977</v>
      </c>
      <c r="AI2951" s="5" t="s">
        <v>4344</v>
      </c>
      <c r="AJ2951" s="5" t="s">
        <v>4345</v>
      </c>
      <c r="AL2951" s="5" t="s">
        <v>4145</v>
      </c>
      <c r="AM2951" s="5" t="s">
        <v>4146</v>
      </c>
      <c r="AN2951" s="5" t="s">
        <v>4146</v>
      </c>
      <c r="AO2951" s="5">
        <v>6</v>
      </c>
      <c r="AP2951" s="5">
        <v>200</v>
      </c>
      <c r="AQ2951" s="5" t="s">
        <v>4274</v>
      </c>
      <c r="AR2951" s="5" t="s">
        <v>4489</v>
      </c>
      <c r="AS2951" s="5">
        <v>38</v>
      </c>
      <c r="AT2951" s="5">
        <v>92</v>
      </c>
      <c r="AU2951" s="5">
        <v>6.5</v>
      </c>
      <c r="AV2951" s="5">
        <v>6.5</v>
      </c>
      <c r="AW2951" s="5">
        <v>36.22</v>
      </c>
      <c r="AX2951" s="5">
        <v>2.56</v>
      </c>
      <c r="AY2951" s="5">
        <v>2.56</v>
      </c>
      <c r="AZ2951" s="5">
        <v>2110</v>
      </c>
      <c r="BA2951" s="5">
        <v>4.66</v>
      </c>
      <c r="BB2951" s="5">
        <v>93</v>
      </c>
      <c r="BC2951" s="5">
        <v>19.5</v>
      </c>
      <c r="BD2951" s="5">
        <v>14</v>
      </c>
      <c r="BE2951" s="5">
        <v>36.61</v>
      </c>
      <c r="BF2951" s="5">
        <v>7.68</v>
      </c>
      <c r="BG2951" s="5">
        <v>5.51</v>
      </c>
      <c r="BH2951" s="5">
        <v>13.23</v>
      </c>
      <c r="BI2951" s="5">
        <v>29.21</v>
      </c>
      <c r="BM2951" s="6">
        <f t="shared" si="736"/>
        <v>0</v>
      </c>
      <c r="BN2951" s="10">
        <f t="shared" si="737"/>
        <v>0</v>
      </c>
      <c r="BO2951" s="6">
        <f t="shared" si="738"/>
        <v>0</v>
      </c>
      <c r="BP2951" s="6">
        <f t="shared" si="739"/>
        <v>1</v>
      </c>
      <c r="BQ2951" s="6">
        <f t="shared" si="740"/>
        <v>0</v>
      </c>
      <c r="BR2951" s="10" t="str">
        <f t="shared" si="741"/>
        <v>待上架</v>
      </c>
      <c r="BS2951" s="6" t="str">
        <f t="shared" si="751"/>
        <v>待上架</v>
      </c>
    </row>
    <row r="2952" spans="1:71">
      <c r="A2952" s="6" t="str">
        <f t="shared" si="742"/>
        <v>USB0CGVBTJYG</v>
      </c>
      <c r="B2952" s="6" t="str">
        <f t="shared" si="743"/>
        <v>USB0CGVBTJYG</v>
      </c>
      <c r="C2952" s="6" t="str">
        <f t="shared" si="744"/>
        <v>USYCY800001</v>
      </c>
      <c r="D2952" s="6" t="str">
        <f t="shared" si="745"/>
        <v>USB0CGVBTJYGYCY800001</v>
      </c>
      <c r="E2952" s="6" t="str">
        <f t="shared" si="746"/>
        <v>USB0CGVBTJYGB0CGVBTJYG</v>
      </c>
      <c r="F2952" s="6" t="str">
        <f t="shared" si="747"/>
        <v>USYCY800001B0CGVBTJYG</v>
      </c>
      <c r="G2952" s="6" t="str">
        <f t="shared" si="748"/>
        <v>USYCY800001</v>
      </c>
      <c r="H2952" s="6" t="str">
        <f ca="1" t="shared" si="749"/>
        <v>老品</v>
      </c>
      <c r="I2952" s="10" t="str">
        <f t="shared" si="750"/>
        <v>停售</v>
      </c>
      <c r="J2952" s="5" t="s">
        <v>12570</v>
      </c>
      <c r="K2952" s="5" t="s">
        <v>12571</v>
      </c>
      <c r="L2952" s="5" t="s">
        <v>4368</v>
      </c>
      <c r="M2952" s="5" t="s">
        <v>12572</v>
      </c>
      <c r="N2952" s="5" t="s">
        <v>12575</v>
      </c>
      <c r="O2952" s="5" t="s">
        <v>12572</v>
      </c>
      <c r="P2952" s="5" t="s">
        <v>4120</v>
      </c>
      <c r="Q2952" s="5" t="s">
        <v>4338</v>
      </c>
      <c r="R2952" s="5" t="s">
        <v>2288</v>
      </c>
      <c r="S2952" s="5" t="s">
        <v>4339</v>
      </c>
      <c r="T2952" s="5" t="s">
        <v>2976</v>
      </c>
      <c r="U2952" s="5" t="s">
        <v>4340</v>
      </c>
      <c r="V2952" s="5" t="s">
        <v>4134</v>
      </c>
      <c r="W2952" s="5" t="s">
        <v>4120</v>
      </c>
      <c r="X2952" s="5" t="s">
        <v>4155</v>
      </c>
      <c r="Y2952" s="5" t="s">
        <v>4184</v>
      </c>
      <c r="Z2952" s="5" t="s">
        <v>4124</v>
      </c>
      <c r="AA2952" s="5" t="s">
        <v>4122</v>
      </c>
      <c r="AB2952" s="5" t="s">
        <v>4341</v>
      </c>
      <c r="AC2952" s="5" t="s">
        <v>12576</v>
      </c>
      <c r="AD2952" s="5" t="s">
        <v>5455</v>
      </c>
      <c r="AE2952" s="5" t="s">
        <v>4140</v>
      </c>
      <c r="AF2952" s="5" t="s">
        <v>3035</v>
      </c>
      <c r="AG2952" s="5" t="s">
        <v>4343</v>
      </c>
      <c r="AH2952" s="5" t="s">
        <v>3035</v>
      </c>
      <c r="AI2952" s="5" t="s">
        <v>4344</v>
      </c>
      <c r="AJ2952" s="5" t="s">
        <v>4345</v>
      </c>
      <c r="AL2952" s="5" t="s">
        <v>4159</v>
      </c>
      <c r="AM2952" s="5" t="s">
        <v>4146</v>
      </c>
      <c r="AN2952" s="5" t="s">
        <v>4146</v>
      </c>
      <c r="AO2952" s="5">
        <v>6</v>
      </c>
      <c r="AP2952" s="5">
        <v>200</v>
      </c>
      <c r="AQ2952" s="5" t="s">
        <v>4274</v>
      </c>
      <c r="AR2952" s="5" t="s">
        <v>4489</v>
      </c>
      <c r="AS2952" s="5">
        <v>38</v>
      </c>
      <c r="AT2952" s="5">
        <v>92</v>
      </c>
      <c r="AU2952" s="5">
        <v>6.5</v>
      </c>
      <c r="AV2952" s="5">
        <v>6.5</v>
      </c>
      <c r="AW2952" s="5">
        <v>36.22</v>
      </c>
      <c r="AX2952" s="5">
        <v>2.56</v>
      </c>
      <c r="AY2952" s="5">
        <v>2.56</v>
      </c>
      <c r="AZ2952" s="5">
        <v>2110</v>
      </c>
      <c r="BA2952" s="5">
        <v>4.66</v>
      </c>
      <c r="BB2952" s="5">
        <v>93</v>
      </c>
      <c r="BC2952" s="5">
        <v>19.5</v>
      </c>
      <c r="BD2952" s="5">
        <v>14</v>
      </c>
      <c r="BE2952" s="5">
        <v>36.61</v>
      </c>
      <c r="BF2952" s="5">
        <v>7.68</v>
      </c>
      <c r="BG2952" s="5">
        <v>5.51</v>
      </c>
      <c r="BH2952" s="5">
        <v>13.23</v>
      </c>
      <c r="BI2952" s="5">
        <v>29.21</v>
      </c>
      <c r="BM2952" s="6">
        <f t="shared" si="736"/>
        <v>1</v>
      </c>
      <c r="BN2952" s="10">
        <f t="shared" si="737"/>
        <v>0</v>
      </c>
      <c r="BO2952" s="6">
        <f t="shared" si="738"/>
        <v>1</v>
      </c>
      <c r="BP2952" s="6">
        <f t="shared" si="739"/>
        <v>0</v>
      </c>
      <c r="BQ2952" s="6">
        <f t="shared" si="740"/>
        <v>0</v>
      </c>
      <c r="BR2952" s="10" t="str">
        <f t="shared" si="741"/>
        <v>正常在售</v>
      </c>
      <c r="BS2952" s="6" t="str">
        <f t="shared" si="751"/>
        <v>流量款</v>
      </c>
    </row>
    <row r="2953" spans="1:71">
      <c r="A2953" s="6" t="str">
        <f t="shared" si="742"/>
        <v>USB0CGVBTJYG</v>
      </c>
      <c r="B2953" s="6" t="str">
        <f t="shared" si="743"/>
        <v>USX003Y3YM4L</v>
      </c>
      <c r="C2953" s="6" t="str">
        <f t="shared" si="744"/>
        <v>USYCY800001</v>
      </c>
      <c r="D2953" s="6" t="str">
        <f t="shared" si="745"/>
        <v>USB0CGVBTJYGYCY800001</v>
      </c>
      <c r="E2953" s="6" t="str">
        <f t="shared" si="746"/>
        <v>USB0CGVBTJYGX003Y3YM4L</v>
      </c>
      <c r="F2953" s="6" t="str">
        <f t="shared" si="747"/>
        <v>USYCY800001X003Y3YM4L</v>
      </c>
      <c r="G2953" s="6" t="str">
        <f t="shared" si="748"/>
        <v>USYCY800001</v>
      </c>
      <c r="H2953" s="6" t="str">
        <f ca="1" t="shared" si="749"/>
        <v>老品</v>
      </c>
      <c r="I2953" s="10" t="str">
        <f t="shared" si="750"/>
        <v>流量款</v>
      </c>
      <c r="J2953" s="5" t="s">
        <v>12570</v>
      </c>
      <c r="K2953" s="5" t="s">
        <v>12571</v>
      </c>
      <c r="L2953" s="5" t="s">
        <v>4368</v>
      </c>
      <c r="M2953" s="5" t="s">
        <v>12572</v>
      </c>
      <c r="N2953" s="5" t="s">
        <v>12573</v>
      </c>
      <c r="O2953" s="5" t="s">
        <v>1253</v>
      </c>
      <c r="P2953" s="5" t="s">
        <v>4154</v>
      </c>
      <c r="Q2953" s="5" t="s">
        <v>4338</v>
      </c>
      <c r="R2953" s="5" t="s">
        <v>2288</v>
      </c>
      <c r="S2953" s="5" t="s">
        <v>4339</v>
      </c>
      <c r="T2953" s="5" t="s">
        <v>2976</v>
      </c>
      <c r="U2953" s="5" t="s">
        <v>4340</v>
      </c>
      <c r="V2953" s="5" t="s">
        <v>4134</v>
      </c>
      <c r="W2953" s="5" t="s">
        <v>4122</v>
      </c>
      <c r="X2953" s="5" t="s">
        <v>4155</v>
      </c>
      <c r="Y2953" s="5" t="s">
        <v>4184</v>
      </c>
      <c r="Z2953" s="5" t="s">
        <v>4124</v>
      </c>
      <c r="AA2953" s="5" t="s">
        <v>4122</v>
      </c>
      <c r="AB2953" s="5" t="s">
        <v>4341</v>
      </c>
      <c r="AC2953" s="5" t="s">
        <v>12576</v>
      </c>
      <c r="AD2953" s="5" t="s">
        <v>5455</v>
      </c>
      <c r="AE2953" s="5" t="s">
        <v>4140</v>
      </c>
      <c r="AF2953" s="5" t="s">
        <v>3035</v>
      </c>
      <c r="AG2953" s="5" t="s">
        <v>4343</v>
      </c>
      <c r="AH2953" s="5" t="s">
        <v>3035</v>
      </c>
      <c r="AI2953" s="5" t="s">
        <v>4344</v>
      </c>
      <c r="AJ2953" s="5" t="s">
        <v>4345</v>
      </c>
      <c r="AK2953" s="5">
        <v>10.58</v>
      </c>
      <c r="AL2953" s="5" t="s">
        <v>4159</v>
      </c>
      <c r="AM2953" s="5" t="s">
        <v>4146</v>
      </c>
      <c r="AN2953" s="5" t="s">
        <v>4146</v>
      </c>
      <c r="AO2953" s="5">
        <v>6</v>
      </c>
      <c r="AP2953" s="5">
        <v>200</v>
      </c>
      <c r="AQ2953" s="5" t="s">
        <v>4274</v>
      </c>
      <c r="AR2953" s="5" t="s">
        <v>4489</v>
      </c>
      <c r="AS2953" s="5">
        <v>38</v>
      </c>
      <c r="AT2953" s="5">
        <v>92</v>
      </c>
      <c r="AU2953" s="5">
        <v>6.5</v>
      </c>
      <c r="AV2953" s="5">
        <v>6.5</v>
      </c>
      <c r="AW2953" s="5">
        <v>36.22</v>
      </c>
      <c r="AX2953" s="5">
        <v>2.56</v>
      </c>
      <c r="AY2953" s="5">
        <v>2.56</v>
      </c>
      <c r="AZ2953" s="5">
        <v>2110</v>
      </c>
      <c r="BA2953" s="5">
        <v>4.66</v>
      </c>
      <c r="BB2953" s="5">
        <v>93</v>
      </c>
      <c r="BC2953" s="5">
        <v>19.5</v>
      </c>
      <c r="BD2953" s="5">
        <v>14</v>
      </c>
      <c r="BE2953" s="5">
        <v>36.61</v>
      </c>
      <c r="BF2953" s="5">
        <v>7.68</v>
      </c>
      <c r="BG2953" s="5">
        <v>5.51</v>
      </c>
      <c r="BH2953" s="5">
        <v>13.23</v>
      </c>
      <c r="BI2953" s="5">
        <v>29.21</v>
      </c>
      <c r="BM2953" s="6">
        <f t="shared" si="736"/>
        <v>1</v>
      </c>
      <c r="BN2953" s="10">
        <f t="shared" si="737"/>
        <v>0</v>
      </c>
      <c r="BO2953" s="6">
        <f t="shared" si="738"/>
        <v>1</v>
      </c>
      <c r="BP2953" s="6">
        <f t="shared" si="739"/>
        <v>0</v>
      </c>
      <c r="BQ2953" s="6">
        <f t="shared" si="740"/>
        <v>0</v>
      </c>
      <c r="BR2953" s="10" t="str">
        <f t="shared" si="741"/>
        <v>正常在售</v>
      </c>
      <c r="BS2953" s="6" t="str">
        <f t="shared" si="751"/>
        <v>流量款</v>
      </c>
    </row>
    <row r="2954" spans="1:71">
      <c r="A2954" s="6" t="str">
        <f t="shared" si="742"/>
        <v>MXB0CLNFCF7M</v>
      </c>
      <c r="B2954" s="6" t="str">
        <f t="shared" si="743"/>
        <v>MXX0040K9CLZ</v>
      </c>
      <c r="C2954" s="6" t="str">
        <f t="shared" si="744"/>
        <v>MXYCY801001</v>
      </c>
      <c r="D2954" s="6" t="str">
        <f t="shared" si="745"/>
        <v>MXB0CLNFCF7MYCY801001</v>
      </c>
      <c r="E2954" s="6" t="str">
        <f t="shared" si="746"/>
        <v>MXB0CLNFCF7MX0040K9CLZ</v>
      </c>
      <c r="F2954" s="6" t="str">
        <f t="shared" si="747"/>
        <v>MXYCY801001X0040K9CLZ</v>
      </c>
      <c r="G2954" s="6" t="str">
        <f t="shared" si="748"/>
        <v>MXYCY801001</v>
      </c>
      <c r="H2954" s="6" t="str">
        <f ca="1" t="shared" si="749"/>
        <v>待上架</v>
      </c>
      <c r="I2954" s="10" t="str">
        <f t="shared" si="750"/>
        <v>未维护</v>
      </c>
      <c r="J2954" s="5" t="s">
        <v>12577</v>
      </c>
      <c r="K2954" s="5" t="s">
        <v>12578</v>
      </c>
      <c r="L2954" s="5" t="s">
        <v>8743</v>
      </c>
      <c r="M2954" s="5" t="s">
        <v>12579</v>
      </c>
      <c r="N2954" s="5" t="s">
        <v>12580</v>
      </c>
      <c r="O2954" s="5" t="s">
        <v>1256</v>
      </c>
      <c r="P2954" s="5" t="s">
        <v>4120</v>
      </c>
      <c r="Q2954" s="5" t="s">
        <v>4349</v>
      </c>
      <c r="R2954" s="5" t="s">
        <v>8</v>
      </c>
      <c r="S2954" s="5" t="s">
        <v>4339</v>
      </c>
      <c r="T2954" s="5" t="s">
        <v>3000</v>
      </c>
      <c r="U2954" s="5" t="s">
        <v>4340</v>
      </c>
      <c r="V2954" s="5" t="s">
        <v>4134</v>
      </c>
      <c r="W2954" s="5" t="s">
        <v>4124</v>
      </c>
      <c r="X2954" s="5" t="s">
        <v>4124</v>
      </c>
      <c r="Y2954" s="5" t="s">
        <v>4184</v>
      </c>
      <c r="Z2954" s="5" t="s">
        <v>4124</v>
      </c>
      <c r="AA2954" s="5" t="s">
        <v>4121</v>
      </c>
      <c r="AB2954" s="5" t="s">
        <v>4137</v>
      </c>
      <c r="AE2954" s="5" t="s">
        <v>4140</v>
      </c>
      <c r="AF2954" s="5" t="s">
        <v>2975</v>
      </c>
      <c r="AG2954" s="5" t="s">
        <v>4350</v>
      </c>
      <c r="AH2954" s="5" t="s">
        <v>2975</v>
      </c>
      <c r="AI2954" s="5" t="s">
        <v>4143</v>
      </c>
      <c r="AJ2954" s="5" t="s">
        <v>4688</v>
      </c>
      <c r="AK2954" s="5">
        <v>232.09</v>
      </c>
      <c r="AL2954" s="5" t="s">
        <v>4145</v>
      </c>
      <c r="AM2954" s="5" t="s">
        <v>4146</v>
      </c>
      <c r="AN2954" s="5" t="s">
        <v>4146</v>
      </c>
      <c r="AO2954" s="5">
        <v>8</v>
      </c>
      <c r="AP2954" s="5">
        <v>1000</v>
      </c>
      <c r="AQ2954" s="5" t="s">
        <v>12581</v>
      </c>
      <c r="AR2954" s="5" t="s">
        <v>12582</v>
      </c>
      <c r="AS2954" s="5">
        <v>40</v>
      </c>
      <c r="AT2954" s="5">
        <v>37.5</v>
      </c>
      <c r="AU2954" s="5">
        <v>18</v>
      </c>
      <c r="AV2954" s="5">
        <v>13</v>
      </c>
      <c r="AW2954" s="5">
        <v>14.76</v>
      </c>
      <c r="AX2954" s="5">
        <v>7.09</v>
      </c>
      <c r="AY2954" s="5">
        <v>5.12</v>
      </c>
      <c r="AZ2954" s="5">
        <v>1340</v>
      </c>
      <c r="BA2954" s="5">
        <v>2.96</v>
      </c>
      <c r="BB2954" s="5">
        <v>47.01</v>
      </c>
      <c r="BC2954" s="5">
        <v>45.01</v>
      </c>
      <c r="BD2954" s="5">
        <v>40.01</v>
      </c>
      <c r="BE2954" s="5">
        <v>18.51</v>
      </c>
      <c r="BF2954" s="5">
        <v>17.72</v>
      </c>
      <c r="BG2954" s="5">
        <v>15.75</v>
      </c>
      <c r="BH2954" s="5">
        <v>14.3</v>
      </c>
      <c r="BI2954" s="5">
        <v>31.57</v>
      </c>
      <c r="BM2954" s="6">
        <f t="shared" si="736"/>
        <v>0</v>
      </c>
      <c r="BN2954" s="10">
        <f t="shared" si="737"/>
        <v>0</v>
      </c>
      <c r="BO2954" s="6">
        <f t="shared" si="738"/>
        <v>0</v>
      </c>
      <c r="BP2954" s="6">
        <f t="shared" si="739"/>
        <v>0</v>
      </c>
      <c r="BQ2954" s="6">
        <f t="shared" si="740"/>
        <v>1</v>
      </c>
      <c r="BR2954" s="10" t="str">
        <f t="shared" si="741"/>
        <v>待上架</v>
      </c>
      <c r="BS2954" s="6" t="str">
        <f t="shared" si="751"/>
        <v>待上架</v>
      </c>
    </row>
    <row r="2955" spans="1:71">
      <c r="A2955" s="6" t="str">
        <f t="shared" si="742"/>
        <v>USB0CLNFCF7M</v>
      </c>
      <c r="B2955" s="6" t="str">
        <f t="shared" si="743"/>
        <v>USX0040K9CLZ</v>
      </c>
      <c r="C2955" s="6" t="str">
        <f t="shared" si="744"/>
        <v>USYCY801001</v>
      </c>
      <c r="D2955" s="6" t="str">
        <f t="shared" si="745"/>
        <v>USB0CLNFCF7MYCY801001</v>
      </c>
      <c r="E2955" s="6" t="str">
        <f t="shared" si="746"/>
        <v>USB0CLNFCF7MX0040K9CLZ</v>
      </c>
      <c r="F2955" s="6" t="str">
        <f t="shared" si="747"/>
        <v>USYCY801001X0040K9CLZ</v>
      </c>
      <c r="G2955" s="6" t="str">
        <f t="shared" si="748"/>
        <v>USYCY801001</v>
      </c>
      <c r="H2955" s="6" t="str">
        <f ca="1" t="shared" si="749"/>
        <v>老品</v>
      </c>
      <c r="I2955" s="10" t="str">
        <f t="shared" si="750"/>
        <v>清货款</v>
      </c>
      <c r="J2955" s="5" t="s">
        <v>12577</v>
      </c>
      <c r="K2955" s="5" t="s">
        <v>12578</v>
      </c>
      <c r="L2955" s="5" t="s">
        <v>8650</v>
      </c>
      <c r="M2955" s="5" t="s">
        <v>12579</v>
      </c>
      <c r="N2955" s="5" t="s">
        <v>12580</v>
      </c>
      <c r="O2955" s="5" t="s">
        <v>1256</v>
      </c>
      <c r="P2955" s="5" t="s">
        <v>4154</v>
      </c>
      <c r="Q2955" s="5" t="s">
        <v>4338</v>
      </c>
      <c r="R2955" s="5" t="s">
        <v>2288</v>
      </c>
      <c r="S2955" s="5" t="s">
        <v>4339</v>
      </c>
      <c r="T2955" s="5" t="s">
        <v>3000</v>
      </c>
      <c r="U2955" s="5" t="s">
        <v>4340</v>
      </c>
      <c r="V2955" s="5" t="s">
        <v>4134</v>
      </c>
      <c r="W2955" s="5" t="s">
        <v>4121</v>
      </c>
      <c r="X2955" s="5" t="s">
        <v>4135</v>
      </c>
      <c r="Y2955" s="5" t="s">
        <v>4184</v>
      </c>
      <c r="Z2955" s="5" t="s">
        <v>4124</v>
      </c>
      <c r="AA2955" s="5" t="s">
        <v>4122</v>
      </c>
      <c r="AB2955" s="5" t="s">
        <v>2457</v>
      </c>
      <c r="AC2955" s="5" t="s">
        <v>12583</v>
      </c>
      <c r="AD2955" s="5" t="s">
        <v>5093</v>
      </c>
      <c r="AE2955" s="5" t="s">
        <v>4140</v>
      </c>
      <c r="AF2955" s="5" t="s">
        <v>3030</v>
      </c>
      <c r="AG2955" s="5" t="s">
        <v>4861</v>
      </c>
      <c r="AH2955" s="5" t="s">
        <v>3030</v>
      </c>
      <c r="AI2955" s="5" t="s">
        <v>4143</v>
      </c>
      <c r="AJ2955" s="5" t="s">
        <v>4688</v>
      </c>
      <c r="AK2955" s="5">
        <v>7.38</v>
      </c>
      <c r="AL2955" s="5" t="s">
        <v>4145</v>
      </c>
      <c r="AM2955" s="5" t="s">
        <v>4146</v>
      </c>
      <c r="AN2955" s="5" t="s">
        <v>4146</v>
      </c>
      <c r="AO2955" s="5">
        <v>8</v>
      </c>
      <c r="AP2955" s="5">
        <v>1000</v>
      </c>
      <c r="AQ2955" s="5" t="s">
        <v>12581</v>
      </c>
      <c r="AR2955" s="5" t="s">
        <v>12582</v>
      </c>
      <c r="AS2955" s="5">
        <v>40</v>
      </c>
      <c r="AT2955" s="5">
        <v>37.5</v>
      </c>
      <c r="AU2955" s="5">
        <v>18</v>
      </c>
      <c r="AV2955" s="5">
        <v>13</v>
      </c>
      <c r="AW2955" s="5">
        <v>14.76</v>
      </c>
      <c r="AX2955" s="5">
        <v>7.09</v>
      </c>
      <c r="AY2955" s="5">
        <v>5.12</v>
      </c>
      <c r="AZ2955" s="5">
        <v>1340</v>
      </c>
      <c r="BA2955" s="5">
        <v>2.96</v>
      </c>
      <c r="BB2955" s="5">
        <v>47.01</v>
      </c>
      <c r="BC2955" s="5">
        <v>45.01</v>
      </c>
      <c r="BD2955" s="5">
        <v>40.01</v>
      </c>
      <c r="BE2955" s="5">
        <v>18.51</v>
      </c>
      <c r="BF2955" s="5">
        <v>17.72</v>
      </c>
      <c r="BG2955" s="5">
        <v>15.75</v>
      </c>
      <c r="BH2955" s="5">
        <v>14.3</v>
      </c>
      <c r="BI2955" s="5">
        <v>31.57</v>
      </c>
      <c r="BM2955" s="6">
        <f t="shared" si="736"/>
        <v>0</v>
      </c>
      <c r="BN2955" s="10">
        <f t="shared" si="737"/>
        <v>1</v>
      </c>
      <c r="BO2955" s="6">
        <f t="shared" si="738"/>
        <v>0</v>
      </c>
      <c r="BP2955" s="6">
        <f t="shared" si="739"/>
        <v>0</v>
      </c>
      <c r="BQ2955" s="6">
        <f t="shared" si="740"/>
        <v>0</v>
      </c>
      <c r="BR2955" s="10" t="str">
        <f t="shared" si="741"/>
        <v>清货在售</v>
      </c>
      <c r="BS2955" s="6" t="str">
        <f t="shared" si="751"/>
        <v>清货款</v>
      </c>
    </row>
    <row r="2956" spans="1:71">
      <c r="A2956" s="6" t="str">
        <f t="shared" si="742"/>
        <v>CAB0CLNFCF7M</v>
      </c>
      <c r="B2956" s="6" t="str">
        <f t="shared" si="743"/>
        <v>CAX0040K9CLZ</v>
      </c>
      <c r="C2956" s="6" t="str">
        <f t="shared" si="744"/>
        <v>CAYCY801001</v>
      </c>
      <c r="D2956" s="6" t="str">
        <f t="shared" si="745"/>
        <v>CAB0CLNFCF7MYCY801001</v>
      </c>
      <c r="E2956" s="6" t="str">
        <f t="shared" si="746"/>
        <v>CAB0CLNFCF7MX0040K9CLZ</v>
      </c>
      <c r="F2956" s="6" t="str">
        <f t="shared" si="747"/>
        <v>CAYCY801001X0040K9CLZ</v>
      </c>
      <c r="G2956" s="6" t="str">
        <f t="shared" si="748"/>
        <v>CAYCY801001</v>
      </c>
      <c r="H2956" s="6" t="str">
        <f ca="1" t="shared" si="749"/>
        <v>老品</v>
      </c>
      <c r="I2956" s="10" t="str">
        <f t="shared" si="750"/>
        <v>D</v>
      </c>
      <c r="J2956" s="5" t="s">
        <v>12577</v>
      </c>
      <c r="K2956" s="5" t="s">
        <v>12578</v>
      </c>
      <c r="L2956" s="5" t="s">
        <v>8757</v>
      </c>
      <c r="M2956" s="5" t="s">
        <v>12579</v>
      </c>
      <c r="N2956" s="5" t="s">
        <v>12580</v>
      </c>
      <c r="O2956" s="5" t="s">
        <v>1256</v>
      </c>
      <c r="P2956" s="5" t="s">
        <v>4154</v>
      </c>
      <c r="Q2956" s="5" t="s">
        <v>4352</v>
      </c>
      <c r="R2956" s="5" t="s">
        <v>10</v>
      </c>
      <c r="S2956" s="5" t="s">
        <v>4339</v>
      </c>
      <c r="T2956" s="5" t="s">
        <v>3000</v>
      </c>
      <c r="U2956" s="5" t="s">
        <v>4340</v>
      </c>
      <c r="V2956" s="5" t="s">
        <v>4134</v>
      </c>
      <c r="W2956" s="5" t="s">
        <v>4122</v>
      </c>
      <c r="X2956" s="5" t="s">
        <v>4135</v>
      </c>
      <c r="Y2956" s="5" t="s">
        <v>4184</v>
      </c>
      <c r="Z2956" s="5" t="s">
        <v>4523</v>
      </c>
      <c r="AA2956" s="5" t="s">
        <v>4122</v>
      </c>
      <c r="AB2956" s="5" t="s">
        <v>4341</v>
      </c>
      <c r="AC2956" s="5" t="s">
        <v>12584</v>
      </c>
      <c r="AD2956" s="5" t="s">
        <v>5444</v>
      </c>
      <c r="AE2956" s="5" t="s">
        <v>4140</v>
      </c>
      <c r="AF2956" s="5" t="s">
        <v>2982</v>
      </c>
      <c r="AG2956" s="5" t="s">
        <v>4350</v>
      </c>
      <c r="AH2956" s="5" t="s">
        <v>4521</v>
      </c>
      <c r="AI2956" s="5" t="s">
        <v>4143</v>
      </c>
      <c r="AJ2956" s="5" t="s">
        <v>4688</v>
      </c>
      <c r="AK2956" s="5">
        <v>10.62</v>
      </c>
      <c r="AL2956" s="5" t="s">
        <v>4145</v>
      </c>
      <c r="AM2956" s="5" t="s">
        <v>4146</v>
      </c>
      <c r="AN2956" s="5" t="s">
        <v>4146</v>
      </c>
      <c r="AO2956" s="5">
        <v>8</v>
      </c>
      <c r="AP2956" s="5">
        <v>1000</v>
      </c>
      <c r="AQ2956" s="5" t="s">
        <v>12581</v>
      </c>
      <c r="AR2956" s="5" t="s">
        <v>12582</v>
      </c>
      <c r="AS2956" s="5">
        <v>40</v>
      </c>
      <c r="AT2956" s="5">
        <v>37.5</v>
      </c>
      <c r="AU2956" s="5">
        <v>18</v>
      </c>
      <c r="AV2956" s="5">
        <v>13</v>
      </c>
      <c r="AW2956" s="5">
        <v>14.76</v>
      </c>
      <c r="AX2956" s="5">
        <v>7.09</v>
      </c>
      <c r="AY2956" s="5">
        <v>5.12</v>
      </c>
      <c r="AZ2956" s="5">
        <v>1340</v>
      </c>
      <c r="BA2956" s="5">
        <v>2.96</v>
      </c>
      <c r="BB2956" s="5">
        <v>47.01</v>
      </c>
      <c r="BC2956" s="5">
        <v>45.01</v>
      </c>
      <c r="BD2956" s="5">
        <v>40.01</v>
      </c>
      <c r="BE2956" s="5">
        <v>18.51</v>
      </c>
      <c r="BF2956" s="5">
        <v>17.72</v>
      </c>
      <c r="BG2956" s="5">
        <v>15.75</v>
      </c>
      <c r="BH2956" s="5">
        <v>14.3</v>
      </c>
      <c r="BI2956" s="5">
        <v>31.57</v>
      </c>
      <c r="BM2956" s="6">
        <f t="shared" si="736"/>
        <v>0</v>
      </c>
      <c r="BN2956" s="10">
        <f t="shared" si="737"/>
        <v>0</v>
      </c>
      <c r="BO2956" s="6">
        <f t="shared" si="738"/>
        <v>1</v>
      </c>
      <c r="BP2956" s="6">
        <f t="shared" si="739"/>
        <v>0</v>
      </c>
      <c r="BQ2956" s="6">
        <f t="shared" si="740"/>
        <v>0</v>
      </c>
      <c r="BR2956" s="10" t="str">
        <f t="shared" si="741"/>
        <v>正常在售</v>
      </c>
      <c r="BS2956" s="6" t="str">
        <f t="shared" si="751"/>
        <v>普通款</v>
      </c>
    </row>
    <row r="2957" spans="1:71">
      <c r="A2957" s="6" t="str">
        <f t="shared" si="742"/>
        <v>USB0CNGR7RLC</v>
      </c>
      <c r="B2957" s="6" t="str">
        <f t="shared" si="743"/>
        <v>USX0041IJ7E3</v>
      </c>
      <c r="C2957" s="6" t="str">
        <f t="shared" si="744"/>
        <v>USYCY803001</v>
      </c>
      <c r="D2957" s="6" t="str">
        <f t="shared" si="745"/>
        <v>USB0CNGR7RLCYCY803001</v>
      </c>
      <c r="E2957" s="6" t="str">
        <f t="shared" si="746"/>
        <v>USB0CNGR7RLCX0041IJ7E3</v>
      </c>
      <c r="F2957" s="6" t="str">
        <f t="shared" si="747"/>
        <v>USYCY803001X0041IJ7E3</v>
      </c>
      <c r="G2957" s="6" t="str">
        <f t="shared" si="748"/>
        <v>USYCY803001</v>
      </c>
      <c r="H2957" s="6" t="str">
        <f ca="1" t="shared" si="749"/>
        <v>老品</v>
      </c>
      <c r="I2957" s="10" t="str">
        <f t="shared" si="750"/>
        <v>停售</v>
      </c>
      <c r="J2957" s="5" t="s">
        <v>12585</v>
      </c>
      <c r="K2957" s="5" t="s">
        <v>12586</v>
      </c>
      <c r="L2957" s="5" t="s">
        <v>12587</v>
      </c>
      <c r="M2957" s="5" t="s">
        <v>12588</v>
      </c>
      <c r="N2957" s="5" t="s">
        <v>12589</v>
      </c>
      <c r="O2957" s="5" t="s">
        <v>12590</v>
      </c>
      <c r="P2957" s="5" t="s">
        <v>4120</v>
      </c>
      <c r="Q2957" s="5" t="s">
        <v>4338</v>
      </c>
      <c r="R2957" s="5" t="s">
        <v>2288</v>
      </c>
      <c r="S2957" s="5" t="s">
        <v>4339</v>
      </c>
      <c r="T2957" s="5" t="s">
        <v>7652</v>
      </c>
      <c r="U2957" s="5" t="s">
        <v>4340</v>
      </c>
      <c r="V2957" s="5" t="s">
        <v>4134</v>
      </c>
      <c r="W2957" s="5" t="s">
        <v>4120</v>
      </c>
      <c r="X2957" s="5" t="s">
        <v>4135</v>
      </c>
      <c r="Y2957" s="5" t="s">
        <v>4299</v>
      </c>
      <c r="Z2957" s="5" t="s">
        <v>4124</v>
      </c>
      <c r="AA2957" s="5" t="s">
        <v>4121</v>
      </c>
      <c r="AB2957" s="5" t="s">
        <v>4137</v>
      </c>
      <c r="AC2957" s="5" t="s">
        <v>12591</v>
      </c>
      <c r="AD2957" s="5" t="s">
        <v>4139</v>
      </c>
      <c r="AE2957" s="5" t="s">
        <v>4140</v>
      </c>
      <c r="AF2957" s="5" t="s">
        <v>3006</v>
      </c>
      <c r="AG2957" s="5" t="s">
        <v>4141</v>
      </c>
      <c r="AH2957" s="5" t="s">
        <v>3006</v>
      </c>
      <c r="AI2957" s="5" t="s">
        <v>5789</v>
      </c>
      <c r="AJ2957" s="5" t="s">
        <v>4688</v>
      </c>
      <c r="AK2957" s="5">
        <v>7.39</v>
      </c>
      <c r="AL2957" s="5" t="s">
        <v>4145</v>
      </c>
      <c r="AM2957" s="5" t="s">
        <v>4146</v>
      </c>
      <c r="AN2957" s="5" t="s">
        <v>4146</v>
      </c>
      <c r="AO2957" s="5">
        <v>10</v>
      </c>
      <c r="AP2957" s="5">
        <v>500</v>
      </c>
      <c r="AQ2957" s="5" t="s">
        <v>5027</v>
      </c>
      <c r="AR2957" s="5" t="s">
        <v>5028</v>
      </c>
      <c r="AS2957" s="5">
        <v>45</v>
      </c>
      <c r="AT2957" s="5">
        <v>39</v>
      </c>
      <c r="AU2957" s="5">
        <v>33</v>
      </c>
      <c r="AV2957" s="5">
        <v>4</v>
      </c>
      <c r="AW2957" s="5">
        <v>15.35</v>
      </c>
      <c r="AX2957" s="5">
        <v>12.99</v>
      </c>
      <c r="AY2957" s="5">
        <v>1.57</v>
      </c>
      <c r="AZ2957" s="5">
        <v>1620</v>
      </c>
      <c r="BA2957" s="5">
        <v>3.58</v>
      </c>
      <c r="BB2957" s="5">
        <v>44</v>
      </c>
      <c r="BC2957" s="5">
        <v>40.5</v>
      </c>
      <c r="BD2957" s="5">
        <v>34</v>
      </c>
      <c r="BE2957" s="5">
        <v>17.32</v>
      </c>
      <c r="BF2957" s="5">
        <v>15.94</v>
      </c>
      <c r="BG2957" s="5">
        <v>13.39</v>
      </c>
      <c r="BH2957" s="5">
        <v>16.3</v>
      </c>
      <c r="BI2957" s="5">
        <v>35.98</v>
      </c>
      <c r="BM2957" s="6">
        <f t="shared" si="736"/>
        <v>1</v>
      </c>
      <c r="BN2957" s="10">
        <f t="shared" si="737"/>
        <v>0</v>
      </c>
      <c r="BO2957" s="6">
        <f t="shared" si="738"/>
        <v>0</v>
      </c>
      <c r="BP2957" s="6">
        <f t="shared" si="739"/>
        <v>0</v>
      </c>
      <c r="BQ2957" s="6">
        <f t="shared" si="740"/>
        <v>0</v>
      </c>
      <c r="BR2957" s="10" t="str">
        <f t="shared" si="741"/>
        <v>停售</v>
      </c>
      <c r="BS2957" s="6" t="str">
        <f t="shared" si="751"/>
        <v>停售</v>
      </c>
    </row>
    <row r="2958" spans="1:71">
      <c r="A2958" s="6" t="str">
        <f t="shared" si="742"/>
        <v>MXB0CNGRT9ZK</v>
      </c>
      <c r="B2958" s="6" t="str">
        <f t="shared" si="743"/>
        <v>MXX0041IQOJT</v>
      </c>
      <c r="C2958" s="6" t="str">
        <f t="shared" si="744"/>
        <v>MXYCY803002</v>
      </c>
      <c r="D2958" s="6" t="str">
        <f t="shared" si="745"/>
        <v>MXB0CNGRT9ZKYCY803002</v>
      </c>
      <c r="E2958" s="6" t="str">
        <f t="shared" si="746"/>
        <v>MXB0CNGRT9ZKX0041IQOJT</v>
      </c>
      <c r="F2958" s="6" t="str">
        <f t="shared" si="747"/>
        <v>MXYCY803002X0041IQOJT</v>
      </c>
      <c r="G2958" s="6" t="str">
        <f t="shared" si="748"/>
        <v>MXYCY803002</v>
      </c>
      <c r="H2958" s="6" t="str">
        <f ca="1" t="shared" si="749"/>
        <v>待上架</v>
      </c>
      <c r="I2958" s="10" t="str">
        <f t="shared" si="750"/>
        <v>未维护</v>
      </c>
      <c r="J2958" s="5" t="s">
        <v>12592</v>
      </c>
      <c r="K2958" s="5" t="s">
        <v>12593</v>
      </c>
      <c r="L2958" s="5" t="s">
        <v>12594</v>
      </c>
      <c r="M2958" s="5" t="s">
        <v>12595</v>
      </c>
      <c r="N2958" s="5" t="s">
        <v>12596</v>
      </c>
      <c r="O2958" s="5" t="s">
        <v>1259</v>
      </c>
      <c r="P2958" s="5" t="s">
        <v>4120</v>
      </c>
      <c r="Q2958" s="5" t="s">
        <v>4349</v>
      </c>
      <c r="R2958" s="5" t="s">
        <v>8</v>
      </c>
      <c r="S2958" s="5" t="s">
        <v>4339</v>
      </c>
      <c r="T2958" s="5" t="s">
        <v>7652</v>
      </c>
      <c r="U2958" s="5" t="s">
        <v>4340</v>
      </c>
      <c r="V2958" s="5" t="s">
        <v>4134</v>
      </c>
      <c r="W2958" s="5" t="s">
        <v>4124</v>
      </c>
      <c r="X2958" s="5" t="s">
        <v>4124</v>
      </c>
      <c r="Y2958" s="5" t="s">
        <v>4184</v>
      </c>
      <c r="Z2958" s="5" t="s">
        <v>4124</v>
      </c>
      <c r="AA2958" s="5" t="s">
        <v>4124</v>
      </c>
      <c r="AB2958" s="5" t="s">
        <v>4124</v>
      </c>
      <c r="AE2958" s="5" t="s">
        <v>4299</v>
      </c>
      <c r="AF2958" s="5" t="s">
        <v>2975</v>
      </c>
      <c r="AG2958" s="5" t="s">
        <v>4350</v>
      </c>
      <c r="AH2958" s="5" t="s">
        <v>4142</v>
      </c>
      <c r="AI2958" s="5" t="s">
        <v>5789</v>
      </c>
      <c r="AJ2958" s="5" t="s">
        <v>4688</v>
      </c>
      <c r="AK2958" s="5">
        <v>240.17</v>
      </c>
      <c r="AL2958" s="5" t="s">
        <v>4145</v>
      </c>
      <c r="AM2958" s="5" t="s">
        <v>4146</v>
      </c>
      <c r="AN2958" s="5" t="s">
        <v>4146</v>
      </c>
      <c r="AO2958" s="5">
        <v>5</v>
      </c>
      <c r="AP2958" s="5">
        <v>250</v>
      </c>
      <c r="AQ2958" s="5" t="s">
        <v>12597</v>
      </c>
      <c r="AR2958" s="5" t="s">
        <v>9565</v>
      </c>
      <c r="AS2958" s="5">
        <v>40</v>
      </c>
      <c r="AT2958" s="5">
        <v>39</v>
      </c>
      <c r="AU2958" s="5">
        <v>33</v>
      </c>
      <c r="AV2958" s="5">
        <v>8</v>
      </c>
      <c r="AW2958" s="5">
        <v>15.35</v>
      </c>
      <c r="AX2958" s="5">
        <v>12.99</v>
      </c>
      <c r="AY2958" s="5">
        <v>3.15</v>
      </c>
      <c r="AZ2958" s="5">
        <v>3100</v>
      </c>
      <c r="BA2958" s="5">
        <v>6.84</v>
      </c>
      <c r="BB2958" s="5">
        <v>40</v>
      </c>
      <c r="BC2958" s="5">
        <v>39</v>
      </c>
      <c r="BD2958" s="5">
        <v>33.5</v>
      </c>
      <c r="BE2958" s="5">
        <v>15.75</v>
      </c>
      <c r="BF2958" s="5">
        <v>15.35</v>
      </c>
      <c r="BG2958" s="5">
        <v>13.19</v>
      </c>
      <c r="BH2958" s="5">
        <v>16.7</v>
      </c>
      <c r="BI2958" s="5">
        <v>36.87</v>
      </c>
      <c r="BM2958" s="6">
        <f t="shared" si="736"/>
        <v>0</v>
      </c>
      <c r="BN2958" s="10">
        <f t="shared" si="737"/>
        <v>0</v>
      </c>
      <c r="BO2958" s="6">
        <f t="shared" si="738"/>
        <v>0</v>
      </c>
      <c r="BP2958" s="6">
        <f t="shared" si="739"/>
        <v>0</v>
      </c>
      <c r="BQ2958" s="6">
        <f t="shared" si="740"/>
        <v>1</v>
      </c>
      <c r="BR2958" s="10" t="str">
        <f t="shared" si="741"/>
        <v>待上架</v>
      </c>
      <c r="BS2958" s="6" t="str">
        <f t="shared" si="751"/>
        <v>待上架</v>
      </c>
    </row>
    <row r="2959" spans="1:71">
      <c r="A2959" s="6" t="str">
        <f t="shared" si="742"/>
        <v>USB0CNGRT9ZK</v>
      </c>
      <c r="B2959" s="6" t="str">
        <f t="shared" si="743"/>
        <v>USX0041IQOJT</v>
      </c>
      <c r="C2959" s="6" t="str">
        <f t="shared" si="744"/>
        <v>USYCY803002</v>
      </c>
      <c r="D2959" s="6" t="str">
        <f t="shared" si="745"/>
        <v>USB0CNGRT9ZKYCY803002</v>
      </c>
      <c r="E2959" s="6" t="str">
        <f t="shared" si="746"/>
        <v>USB0CNGRT9ZKX0041IQOJT</v>
      </c>
      <c r="F2959" s="6" t="str">
        <f t="shared" si="747"/>
        <v>USYCY803002X0041IQOJT</v>
      </c>
      <c r="G2959" s="6" t="str">
        <f t="shared" si="748"/>
        <v>USYCY803002</v>
      </c>
      <c r="H2959" s="6" t="str">
        <f ca="1" t="shared" si="749"/>
        <v>老品</v>
      </c>
      <c r="I2959" s="10" t="str">
        <f t="shared" si="750"/>
        <v>清货款</v>
      </c>
      <c r="J2959" s="5" t="s">
        <v>12592</v>
      </c>
      <c r="K2959" s="5" t="s">
        <v>12593</v>
      </c>
      <c r="L2959" s="5" t="s">
        <v>12587</v>
      </c>
      <c r="M2959" s="5" t="s">
        <v>12595</v>
      </c>
      <c r="N2959" s="5" t="s">
        <v>12596</v>
      </c>
      <c r="O2959" s="5" t="s">
        <v>1259</v>
      </c>
      <c r="P2959" s="5" t="s">
        <v>4154</v>
      </c>
      <c r="Q2959" s="5" t="s">
        <v>4338</v>
      </c>
      <c r="R2959" s="5" t="s">
        <v>2288</v>
      </c>
      <c r="S2959" s="5" t="s">
        <v>4339</v>
      </c>
      <c r="T2959" s="5" t="s">
        <v>7652</v>
      </c>
      <c r="U2959" s="5" t="s">
        <v>4340</v>
      </c>
      <c r="V2959" s="5" t="s">
        <v>4134</v>
      </c>
      <c r="W2959" s="5" t="s">
        <v>4121</v>
      </c>
      <c r="X2959" s="5" t="s">
        <v>4155</v>
      </c>
      <c r="Y2959" s="5" t="s">
        <v>4175</v>
      </c>
      <c r="Z2959" s="5" t="s">
        <v>4124</v>
      </c>
      <c r="AA2959" s="5" t="s">
        <v>4121</v>
      </c>
      <c r="AB2959" s="5" t="s">
        <v>4137</v>
      </c>
      <c r="AC2959" s="5" t="s">
        <v>12591</v>
      </c>
      <c r="AD2959" s="5" t="s">
        <v>4139</v>
      </c>
      <c r="AE2959" s="5" t="s">
        <v>4140</v>
      </c>
      <c r="AF2959" s="5" t="s">
        <v>3006</v>
      </c>
      <c r="AG2959" s="5" t="s">
        <v>4141</v>
      </c>
      <c r="AH2959" s="5" t="s">
        <v>3006</v>
      </c>
      <c r="AI2959" s="5" t="s">
        <v>5789</v>
      </c>
      <c r="AJ2959" s="5" t="s">
        <v>4688</v>
      </c>
      <c r="AK2959" s="5">
        <v>8.02</v>
      </c>
      <c r="AL2959" s="5" t="s">
        <v>4145</v>
      </c>
      <c r="AM2959" s="5" t="s">
        <v>4146</v>
      </c>
      <c r="AN2959" s="5" t="s">
        <v>4146</v>
      </c>
      <c r="AO2959" s="5">
        <v>5</v>
      </c>
      <c r="AP2959" s="5">
        <v>250</v>
      </c>
      <c r="AQ2959" s="5" t="s">
        <v>12597</v>
      </c>
      <c r="AR2959" s="5" t="s">
        <v>9565</v>
      </c>
      <c r="AS2959" s="5">
        <v>40</v>
      </c>
      <c r="AT2959" s="5">
        <v>39</v>
      </c>
      <c r="AU2959" s="5">
        <v>33</v>
      </c>
      <c r="AV2959" s="5">
        <v>8</v>
      </c>
      <c r="AW2959" s="5">
        <v>15.35</v>
      </c>
      <c r="AX2959" s="5">
        <v>12.99</v>
      </c>
      <c r="AY2959" s="5">
        <v>3.15</v>
      </c>
      <c r="AZ2959" s="5">
        <v>3100</v>
      </c>
      <c r="BA2959" s="5">
        <v>6.84</v>
      </c>
      <c r="BB2959" s="5">
        <v>40</v>
      </c>
      <c r="BC2959" s="5">
        <v>39</v>
      </c>
      <c r="BD2959" s="5">
        <v>33.5</v>
      </c>
      <c r="BE2959" s="5">
        <v>15.75</v>
      </c>
      <c r="BF2959" s="5">
        <v>15.35</v>
      </c>
      <c r="BG2959" s="5">
        <v>13.19</v>
      </c>
      <c r="BH2959" s="5">
        <v>16.7</v>
      </c>
      <c r="BI2959" s="5">
        <v>36.87</v>
      </c>
      <c r="BM2959" s="6">
        <f t="shared" si="736"/>
        <v>0</v>
      </c>
      <c r="BN2959" s="10">
        <f t="shared" si="737"/>
        <v>1</v>
      </c>
      <c r="BO2959" s="6">
        <f t="shared" si="738"/>
        <v>0</v>
      </c>
      <c r="BP2959" s="6">
        <f t="shared" si="739"/>
        <v>0</v>
      </c>
      <c r="BQ2959" s="6">
        <f t="shared" si="740"/>
        <v>0</v>
      </c>
      <c r="BR2959" s="10" t="str">
        <f t="shared" si="741"/>
        <v>清货在售</v>
      </c>
      <c r="BS2959" s="6" t="str">
        <f t="shared" si="751"/>
        <v>清货款</v>
      </c>
    </row>
    <row r="2960" spans="1:71">
      <c r="A2960" s="6" t="str">
        <f t="shared" si="742"/>
        <v>CAB0CNGRT9ZK</v>
      </c>
      <c r="B2960" s="6" t="str">
        <f t="shared" si="743"/>
        <v>CAX0041IQOJT</v>
      </c>
      <c r="C2960" s="6" t="str">
        <f t="shared" si="744"/>
        <v>CAYCY803002</v>
      </c>
      <c r="D2960" s="6" t="str">
        <f t="shared" si="745"/>
        <v>CAB0CNGRT9ZKYCY803002</v>
      </c>
      <c r="E2960" s="6" t="str">
        <f t="shared" si="746"/>
        <v>CAB0CNGRT9ZKX0041IQOJT</v>
      </c>
      <c r="F2960" s="6" t="str">
        <f t="shared" si="747"/>
        <v>CAYCY803002X0041IQOJT</v>
      </c>
      <c r="G2960" s="6" t="str">
        <f t="shared" si="748"/>
        <v>CAYCY803002</v>
      </c>
      <c r="H2960" s="6" t="str">
        <f ca="1" t="shared" si="749"/>
        <v>老品</v>
      </c>
      <c r="I2960" s="10" t="str">
        <f t="shared" si="750"/>
        <v>清货款</v>
      </c>
      <c r="J2960" s="5" t="s">
        <v>12592</v>
      </c>
      <c r="K2960" s="5" t="s">
        <v>12593</v>
      </c>
      <c r="L2960" s="5" t="s">
        <v>12598</v>
      </c>
      <c r="M2960" s="5" t="s">
        <v>12595</v>
      </c>
      <c r="N2960" s="5" t="s">
        <v>12596</v>
      </c>
      <c r="O2960" s="5" t="s">
        <v>1259</v>
      </c>
      <c r="P2960" s="5" t="s">
        <v>4120</v>
      </c>
      <c r="Q2960" s="5" t="s">
        <v>4352</v>
      </c>
      <c r="R2960" s="5" t="s">
        <v>10</v>
      </c>
      <c r="S2960" s="5" t="s">
        <v>4339</v>
      </c>
      <c r="T2960" s="5" t="s">
        <v>7652</v>
      </c>
      <c r="U2960" s="5" t="s">
        <v>4340</v>
      </c>
      <c r="V2960" s="5" t="s">
        <v>4134</v>
      </c>
      <c r="W2960" s="5" t="s">
        <v>4121</v>
      </c>
      <c r="X2960" s="5" t="s">
        <v>4135</v>
      </c>
      <c r="Y2960" s="5" t="s">
        <v>4136</v>
      </c>
      <c r="Z2960" s="5" t="s">
        <v>4694</v>
      </c>
      <c r="AA2960" s="5" t="s">
        <v>4121</v>
      </c>
      <c r="AB2960" s="5" t="s">
        <v>4137</v>
      </c>
      <c r="AC2960" s="5" t="s">
        <v>5262</v>
      </c>
      <c r="AD2960" s="5" t="s">
        <v>5263</v>
      </c>
      <c r="AE2960" s="5" t="s">
        <v>4140</v>
      </c>
      <c r="AF2960" s="5" t="s">
        <v>2978</v>
      </c>
      <c r="AG2960" s="5" t="s">
        <v>4350</v>
      </c>
      <c r="AH2960" s="5" t="s">
        <v>4513</v>
      </c>
      <c r="AI2960" s="5" t="s">
        <v>5789</v>
      </c>
      <c r="AJ2960" s="5" t="s">
        <v>4688</v>
      </c>
      <c r="AK2960" s="5">
        <v>11.52</v>
      </c>
      <c r="AL2960" s="5" t="s">
        <v>4145</v>
      </c>
      <c r="AM2960" s="5" t="s">
        <v>4146</v>
      </c>
      <c r="AN2960" s="5" t="s">
        <v>4146</v>
      </c>
      <c r="AO2960" s="5">
        <v>5</v>
      </c>
      <c r="AP2960" s="5">
        <v>250</v>
      </c>
      <c r="AQ2960" s="5" t="s">
        <v>12597</v>
      </c>
      <c r="AR2960" s="5" t="s">
        <v>9565</v>
      </c>
      <c r="AS2960" s="5">
        <v>40</v>
      </c>
      <c r="AT2960" s="5">
        <v>39</v>
      </c>
      <c r="AU2960" s="5">
        <v>33</v>
      </c>
      <c r="AV2960" s="5">
        <v>8</v>
      </c>
      <c r="AW2960" s="5">
        <v>15.35</v>
      </c>
      <c r="AX2960" s="5">
        <v>12.99</v>
      </c>
      <c r="AY2960" s="5">
        <v>3.15</v>
      </c>
      <c r="AZ2960" s="5">
        <v>3100</v>
      </c>
      <c r="BA2960" s="5">
        <v>6.84</v>
      </c>
      <c r="BB2960" s="5">
        <v>40</v>
      </c>
      <c r="BC2960" s="5">
        <v>39</v>
      </c>
      <c r="BD2960" s="5">
        <v>33.5</v>
      </c>
      <c r="BE2960" s="5">
        <v>15.75</v>
      </c>
      <c r="BF2960" s="5">
        <v>15.35</v>
      </c>
      <c r="BG2960" s="5">
        <v>13.19</v>
      </c>
      <c r="BH2960" s="5">
        <v>16.7</v>
      </c>
      <c r="BI2960" s="5">
        <v>36.87</v>
      </c>
      <c r="BM2960" s="6">
        <f t="shared" si="736"/>
        <v>0</v>
      </c>
      <c r="BN2960" s="10">
        <f t="shared" si="737"/>
        <v>1</v>
      </c>
      <c r="BO2960" s="6">
        <f t="shared" si="738"/>
        <v>0</v>
      </c>
      <c r="BP2960" s="6">
        <f t="shared" si="739"/>
        <v>0</v>
      </c>
      <c r="BQ2960" s="6">
        <f t="shared" si="740"/>
        <v>0</v>
      </c>
      <c r="BR2960" s="10" t="str">
        <f t="shared" si="741"/>
        <v>清货在售</v>
      </c>
      <c r="BS2960" s="6" t="str">
        <f t="shared" si="751"/>
        <v>清货款</v>
      </c>
    </row>
    <row r="2961" spans="1:71">
      <c r="A2961" s="6" t="str">
        <f t="shared" si="742"/>
        <v>MXB0D7ZSWH3W</v>
      </c>
      <c r="B2961" s="6" t="str">
        <f t="shared" si="743"/>
        <v>MXX004AQNIE1</v>
      </c>
      <c r="C2961" s="6" t="str">
        <f t="shared" si="744"/>
        <v>MXYCY803003</v>
      </c>
      <c r="D2961" s="6" t="str">
        <f t="shared" si="745"/>
        <v>MXB0D7ZSWH3WYCY803003</v>
      </c>
      <c r="E2961" s="6" t="str">
        <f t="shared" si="746"/>
        <v>MXB0D7ZSWH3WX004AQNIE1</v>
      </c>
      <c r="F2961" s="6" t="str">
        <f t="shared" si="747"/>
        <v>MXYCY803003X004AQNIE1</v>
      </c>
      <c r="G2961" s="6" t="str">
        <f t="shared" si="748"/>
        <v>MXYCY803003</v>
      </c>
      <c r="H2961" s="6" t="str">
        <f ca="1" t="shared" si="749"/>
        <v>待上架</v>
      </c>
      <c r="I2961" s="10" t="str">
        <f t="shared" si="750"/>
        <v>未维护</v>
      </c>
      <c r="J2961" s="5" t="s">
        <v>12599</v>
      </c>
      <c r="K2961" s="5" t="s">
        <v>12600</v>
      </c>
      <c r="L2961" s="5" t="s">
        <v>12601</v>
      </c>
      <c r="M2961" s="5" t="s">
        <v>12601</v>
      </c>
      <c r="N2961" s="5" t="s">
        <v>12602</v>
      </c>
      <c r="O2961" s="5" t="s">
        <v>1262</v>
      </c>
      <c r="P2961" s="5" t="s">
        <v>4120</v>
      </c>
      <c r="Q2961" s="5" t="s">
        <v>4349</v>
      </c>
      <c r="R2961" s="5" t="s">
        <v>8</v>
      </c>
      <c r="S2961" s="5" t="s">
        <v>4339</v>
      </c>
      <c r="T2961" s="5" t="s">
        <v>7652</v>
      </c>
      <c r="U2961" s="5" t="s">
        <v>4340</v>
      </c>
      <c r="V2961" s="5" t="s">
        <v>4134</v>
      </c>
      <c r="W2961" s="5" t="s">
        <v>4124</v>
      </c>
      <c r="X2961" s="5" t="s">
        <v>4124</v>
      </c>
      <c r="Y2961" s="5" t="s">
        <v>4184</v>
      </c>
      <c r="Z2961" s="5" t="s">
        <v>4124</v>
      </c>
      <c r="AA2961" s="5" t="s">
        <v>4124</v>
      </c>
      <c r="AB2961" s="5" t="s">
        <v>4124</v>
      </c>
      <c r="AE2961" s="5" t="s">
        <v>4299</v>
      </c>
      <c r="AF2961" s="5" t="s">
        <v>2975</v>
      </c>
      <c r="AG2961" s="5" t="s">
        <v>4350</v>
      </c>
      <c r="AH2961" s="5" t="s">
        <v>4142</v>
      </c>
      <c r="AI2961" s="5" t="s">
        <v>5789</v>
      </c>
      <c r="AJ2961" s="5" t="s">
        <v>4688</v>
      </c>
      <c r="AK2961" s="5">
        <v>110.75</v>
      </c>
      <c r="AL2961" s="5" t="s">
        <v>4145</v>
      </c>
      <c r="AM2961" s="5" t="s">
        <v>4146</v>
      </c>
      <c r="AN2961" s="5" t="s">
        <v>4146</v>
      </c>
      <c r="AO2961" s="5">
        <v>3</v>
      </c>
      <c r="AP2961" s="5">
        <v>125</v>
      </c>
      <c r="AQ2961" s="5" t="s">
        <v>12603</v>
      </c>
      <c r="AR2961" s="5" t="s">
        <v>12604</v>
      </c>
      <c r="AS2961" s="5">
        <v>40</v>
      </c>
      <c r="AT2961" s="5">
        <v>39</v>
      </c>
      <c r="AU2961" s="5">
        <v>33</v>
      </c>
      <c r="AV2961" s="5">
        <v>14.5</v>
      </c>
      <c r="AW2961" s="5">
        <v>15.35</v>
      </c>
      <c r="AX2961" s="5">
        <v>12.99</v>
      </c>
      <c r="AY2961" s="5">
        <v>5.71</v>
      </c>
      <c r="AZ2961" s="5">
        <v>6200</v>
      </c>
      <c r="BA2961" s="5">
        <v>13.69</v>
      </c>
      <c r="BB2961" s="5">
        <v>48</v>
      </c>
      <c r="BC2961" s="5">
        <v>41</v>
      </c>
      <c r="BD2961" s="5">
        <v>34</v>
      </c>
      <c r="BE2961" s="5">
        <v>18.9</v>
      </c>
      <c r="BF2961" s="5">
        <v>16.14</v>
      </c>
      <c r="BG2961" s="5">
        <v>13.39</v>
      </c>
      <c r="BH2961" s="5">
        <v>19.7</v>
      </c>
      <c r="BI2961" s="5">
        <v>43.49</v>
      </c>
      <c r="BM2961" s="6">
        <f t="shared" si="736"/>
        <v>0</v>
      </c>
      <c r="BN2961" s="10">
        <f t="shared" si="737"/>
        <v>0</v>
      </c>
      <c r="BO2961" s="6">
        <f t="shared" si="738"/>
        <v>0</v>
      </c>
      <c r="BP2961" s="6">
        <f t="shared" si="739"/>
        <v>0</v>
      </c>
      <c r="BQ2961" s="6">
        <f t="shared" si="740"/>
        <v>1</v>
      </c>
      <c r="BR2961" s="10" t="str">
        <f t="shared" si="741"/>
        <v>待上架</v>
      </c>
      <c r="BS2961" s="6" t="str">
        <f t="shared" si="751"/>
        <v>待上架</v>
      </c>
    </row>
    <row r="2962" spans="1:71">
      <c r="A2962" s="6" t="str">
        <f t="shared" si="742"/>
        <v>USB0D7ZSWH3W</v>
      </c>
      <c r="B2962" s="6" t="str">
        <f t="shared" si="743"/>
        <v>USB0D7ZSWH3W</v>
      </c>
      <c r="C2962" s="6" t="str">
        <f t="shared" si="744"/>
        <v>USYCY803003</v>
      </c>
      <c r="D2962" s="6" t="str">
        <f t="shared" si="745"/>
        <v>USB0D7ZSWH3WYCY803003</v>
      </c>
      <c r="E2962" s="6" t="str">
        <f t="shared" si="746"/>
        <v>USB0D7ZSWH3WB0D7ZSWH3W</v>
      </c>
      <c r="F2962" s="6" t="str">
        <f t="shared" si="747"/>
        <v>USYCY803003B0D7ZSWH3W</v>
      </c>
      <c r="G2962" s="6" t="str">
        <f t="shared" si="748"/>
        <v>USYCY803003</v>
      </c>
      <c r="H2962" s="6" t="str">
        <f ca="1" t="shared" si="749"/>
        <v>老品</v>
      </c>
      <c r="I2962" s="10" t="str">
        <f t="shared" si="750"/>
        <v>停售</v>
      </c>
      <c r="J2962" s="5" t="s">
        <v>12599</v>
      </c>
      <c r="K2962" s="5" t="s">
        <v>12600</v>
      </c>
      <c r="L2962" s="5" t="s">
        <v>12587</v>
      </c>
      <c r="M2962" s="5" t="s">
        <v>12601</v>
      </c>
      <c r="N2962" s="5" t="s">
        <v>12605</v>
      </c>
      <c r="O2962" s="5" t="s">
        <v>12601</v>
      </c>
      <c r="P2962" s="5" t="s">
        <v>4120</v>
      </c>
      <c r="Q2962" s="5" t="s">
        <v>4338</v>
      </c>
      <c r="R2962" s="5" t="s">
        <v>2288</v>
      </c>
      <c r="S2962" s="5" t="s">
        <v>4339</v>
      </c>
      <c r="T2962" s="5" t="s">
        <v>7652</v>
      </c>
      <c r="U2962" s="5" t="s">
        <v>4340</v>
      </c>
      <c r="V2962" s="5" t="s">
        <v>4134</v>
      </c>
      <c r="W2962" s="5" t="s">
        <v>4120</v>
      </c>
      <c r="X2962" s="5" t="s">
        <v>4135</v>
      </c>
      <c r="Y2962" s="5" t="s">
        <v>4184</v>
      </c>
      <c r="Z2962" s="5" t="s">
        <v>4124</v>
      </c>
      <c r="AA2962" s="5" t="s">
        <v>4121</v>
      </c>
      <c r="AB2962" s="5" t="s">
        <v>4137</v>
      </c>
      <c r="AC2962" s="5" t="s">
        <v>5273</v>
      </c>
      <c r="AD2962" s="5" t="s">
        <v>5274</v>
      </c>
      <c r="AE2962" s="5" t="s">
        <v>4140</v>
      </c>
      <c r="AF2962" s="5" t="s">
        <v>3006</v>
      </c>
      <c r="AG2962" s="5" t="s">
        <v>4141</v>
      </c>
      <c r="AH2962" s="5" t="s">
        <v>3006</v>
      </c>
      <c r="AI2962" s="5" t="s">
        <v>5789</v>
      </c>
      <c r="AJ2962" s="5" t="s">
        <v>4688</v>
      </c>
      <c r="AL2962" s="5" t="s">
        <v>4145</v>
      </c>
      <c r="AM2962" s="5" t="s">
        <v>4146</v>
      </c>
      <c r="AN2962" s="5" t="s">
        <v>4146</v>
      </c>
      <c r="AO2962" s="5">
        <v>3</v>
      </c>
      <c r="AP2962" s="5">
        <v>125</v>
      </c>
      <c r="AQ2962" s="5" t="s">
        <v>12603</v>
      </c>
      <c r="AR2962" s="5" t="s">
        <v>12604</v>
      </c>
      <c r="AS2962" s="5">
        <v>40</v>
      </c>
      <c r="AT2962" s="5">
        <v>39</v>
      </c>
      <c r="AU2962" s="5">
        <v>33</v>
      </c>
      <c r="AV2962" s="5">
        <v>14.5</v>
      </c>
      <c r="AW2962" s="5">
        <v>15.35</v>
      </c>
      <c r="AX2962" s="5">
        <v>12.99</v>
      </c>
      <c r="AY2962" s="5">
        <v>5.71</v>
      </c>
      <c r="AZ2962" s="5">
        <v>6200</v>
      </c>
      <c r="BA2962" s="5">
        <v>13.69</v>
      </c>
      <c r="BB2962" s="5">
        <v>48</v>
      </c>
      <c r="BC2962" s="5">
        <v>41</v>
      </c>
      <c r="BD2962" s="5">
        <v>34</v>
      </c>
      <c r="BE2962" s="5">
        <v>18.9</v>
      </c>
      <c r="BF2962" s="5">
        <v>16.14</v>
      </c>
      <c r="BG2962" s="5">
        <v>13.39</v>
      </c>
      <c r="BH2962" s="5">
        <v>19.7</v>
      </c>
      <c r="BI2962" s="5">
        <v>43.49</v>
      </c>
      <c r="BM2962" s="6">
        <f t="shared" si="736"/>
        <v>2</v>
      </c>
      <c r="BN2962" s="10">
        <f t="shared" si="737"/>
        <v>0</v>
      </c>
      <c r="BO2962" s="6">
        <f t="shared" si="738"/>
        <v>0</v>
      </c>
      <c r="BP2962" s="6">
        <f t="shared" si="739"/>
        <v>0</v>
      </c>
      <c r="BQ2962" s="6">
        <f t="shared" si="740"/>
        <v>0</v>
      </c>
      <c r="BR2962" s="10" t="str">
        <f t="shared" si="741"/>
        <v>停售</v>
      </c>
      <c r="BS2962" s="6" t="str">
        <f t="shared" si="751"/>
        <v>停售</v>
      </c>
    </row>
    <row r="2963" spans="1:71">
      <c r="A2963" s="6" t="str">
        <f t="shared" si="742"/>
        <v>USB0D7ZSWH3W</v>
      </c>
      <c r="B2963" s="6" t="str">
        <f t="shared" si="743"/>
        <v>USX004AQNIE1</v>
      </c>
      <c r="C2963" s="6" t="str">
        <f t="shared" si="744"/>
        <v>USYCY803003</v>
      </c>
      <c r="D2963" s="6" t="str">
        <f t="shared" si="745"/>
        <v>USB0D7ZSWH3WYCY803003</v>
      </c>
      <c r="E2963" s="6" t="str">
        <f t="shared" si="746"/>
        <v>USB0D7ZSWH3WX004AQNIE1</v>
      </c>
      <c r="F2963" s="6" t="str">
        <f t="shared" si="747"/>
        <v>USYCY803003X004AQNIE1</v>
      </c>
      <c r="G2963" s="6" t="str">
        <f t="shared" si="748"/>
        <v>USYCY803003</v>
      </c>
      <c r="H2963" s="6" t="str">
        <f ca="1" t="shared" si="749"/>
        <v>老品</v>
      </c>
      <c r="I2963" s="10" t="str">
        <f t="shared" si="750"/>
        <v>停售</v>
      </c>
      <c r="J2963" s="5" t="s">
        <v>12599</v>
      </c>
      <c r="K2963" s="5" t="s">
        <v>12600</v>
      </c>
      <c r="L2963" s="5" t="s">
        <v>12587</v>
      </c>
      <c r="M2963" s="5" t="s">
        <v>12601</v>
      </c>
      <c r="N2963" s="5" t="s">
        <v>12602</v>
      </c>
      <c r="O2963" s="5" t="s">
        <v>1262</v>
      </c>
      <c r="P2963" s="5" t="s">
        <v>4120</v>
      </c>
      <c r="Q2963" s="5" t="s">
        <v>4338</v>
      </c>
      <c r="R2963" s="5" t="s">
        <v>2288</v>
      </c>
      <c r="S2963" s="5" t="s">
        <v>4339</v>
      </c>
      <c r="T2963" s="5" t="s">
        <v>7652</v>
      </c>
      <c r="U2963" s="5" t="s">
        <v>4340</v>
      </c>
      <c r="V2963" s="5" t="s">
        <v>4134</v>
      </c>
      <c r="W2963" s="5" t="s">
        <v>4120</v>
      </c>
      <c r="X2963" s="5" t="s">
        <v>4135</v>
      </c>
      <c r="Y2963" s="5" t="s">
        <v>4184</v>
      </c>
      <c r="Z2963" s="5" t="s">
        <v>4124</v>
      </c>
      <c r="AA2963" s="5" t="s">
        <v>4121</v>
      </c>
      <c r="AB2963" s="5" t="s">
        <v>4137</v>
      </c>
      <c r="AC2963" s="5" t="s">
        <v>5273</v>
      </c>
      <c r="AD2963" s="5" t="s">
        <v>5274</v>
      </c>
      <c r="AE2963" s="5" t="s">
        <v>4140</v>
      </c>
      <c r="AF2963" s="5" t="s">
        <v>3006</v>
      </c>
      <c r="AG2963" s="5" t="s">
        <v>4141</v>
      </c>
      <c r="AH2963" s="5" t="s">
        <v>3006</v>
      </c>
      <c r="AI2963" s="5" t="s">
        <v>5789</v>
      </c>
      <c r="AJ2963" s="5" t="s">
        <v>4688</v>
      </c>
      <c r="AK2963" s="5">
        <v>10.41</v>
      </c>
      <c r="AL2963" s="5" t="s">
        <v>4145</v>
      </c>
      <c r="AM2963" s="5" t="s">
        <v>4146</v>
      </c>
      <c r="AN2963" s="5" t="s">
        <v>4146</v>
      </c>
      <c r="AO2963" s="5">
        <v>3</v>
      </c>
      <c r="AP2963" s="5">
        <v>125</v>
      </c>
      <c r="AQ2963" s="5" t="s">
        <v>12603</v>
      </c>
      <c r="AR2963" s="5" t="s">
        <v>12604</v>
      </c>
      <c r="AS2963" s="5">
        <v>40</v>
      </c>
      <c r="AT2963" s="5">
        <v>39</v>
      </c>
      <c r="AU2963" s="5">
        <v>33</v>
      </c>
      <c r="AV2963" s="5">
        <v>14.5</v>
      </c>
      <c r="AW2963" s="5">
        <v>15.35</v>
      </c>
      <c r="AX2963" s="5">
        <v>12.99</v>
      </c>
      <c r="AY2963" s="5">
        <v>5.71</v>
      </c>
      <c r="AZ2963" s="5">
        <v>6200</v>
      </c>
      <c r="BA2963" s="5">
        <v>13.69</v>
      </c>
      <c r="BB2963" s="5">
        <v>48</v>
      </c>
      <c r="BC2963" s="5">
        <v>41</v>
      </c>
      <c r="BD2963" s="5">
        <v>34</v>
      </c>
      <c r="BE2963" s="5">
        <v>18.9</v>
      </c>
      <c r="BF2963" s="5">
        <v>16.14</v>
      </c>
      <c r="BG2963" s="5">
        <v>13.39</v>
      </c>
      <c r="BH2963" s="5">
        <v>19.7</v>
      </c>
      <c r="BI2963" s="5">
        <v>43.49</v>
      </c>
      <c r="BM2963" s="6">
        <f t="shared" si="736"/>
        <v>2</v>
      </c>
      <c r="BN2963" s="10">
        <f t="shared" si="737"/>
        <v>0</v>
      </c>
      <c r="BO2963" s="6">
        <f t="shared" si="738"/>
        <v>0</v>
      </c>
      <c r="BP2963" s="6">
        <f t="shared" si="739"/>
        <v>0</v>
      </c>
      <c r="BQ2963" s="6">
        <f t="shared" si="740"/>
        <v>0</v>
      </c>
      <c r="BR2963" s="10" t="str">
        <f t="shared" si="741"/>
        <v>停售</v>
      </c>
      <c r="BS2963" s="6" t="str">
        <f t="shared" si="751"/>
        <v>停售</v>
      </c>
    </row>
    <row r="2964" spans="1:71">
      <c r="A2964" s="6" t="str">
        <f t="shared" si="742"/>
        <v>MXB0CS6821CN</v>
      </c>
      <c r="B2964" s="6" t="str">
        <f t="shared" si="743"/>
        <v>MXX0043LS08R</v>
      </c>
      <c r="C2964" s="6" t="str">
        <f t="shared" si="744"/>
        <v>MXYCY804001</v>
      </c>
      <c r="D2964" s="6" t="str">
        <f t="shared" si="745"/>
        <v>MXB0CS6821CNYCY804001</v>
      </c>
      <c r="E2964" s="6" t="str">
        <f t="shared" si="746"/>
        <v>MXB0CS6821CNX0043LS08R</v>
      </c>
      <c r="F2964" s="6" t="str">
        <f t="shared" si="747"/>
        <v>MXYCY804001X0043LS08R</v>
      </c>
      <c r="G2964" s="6" t="str">
        <f t="shared" si="748"/>
        <v>MXYCY804001</v>
      </c>
      <c r="H2964" s="6" t="str">
        <f ca="1" t="shared" si="749"/>
        <v>待上架</v>
      </c>
      <c r="I2964" s="10" t="str">
        <f t="shared" si="750"/>
        <v>未维护</v>
      </c>
      <c r="J2964" s="5" t="s">
        <v>12606</v>
      </c>
      <c r="K2964" s="5" t="s">
        <v>12607</v>
      </c>
      <c r="L2964" s="5" t="s">
        <v>10948</v>
      </c>
      <c r="M2964" s="5" t="s">
        <v>12608</v>
      </c>
      <c r="N2964" s="5" t="s">
        <v>12609</v>
      </c>
      <c r="O2964" s="5" t="s">
        <v>1264</v>
      </c>
      <c r="P2964" s="5" t="s">
        <v>4120</v>
      </c>
      <c r="Q2964" s="5" t="s">
        <v>4349</v>
      </c>
      <c r="R2964" s="5" t="s">
        <v>8</v>
      </c>
      <c r="S2964" s="5" t="s">
        <v>4339</v>
      </c>
      <c r="T2964" s="5" t="s">
        <v>2979</v>
      </c>
      <c r="U2964" s="5" t="s">
        <v>4340</v>
      </c>
      <c r="V2964" s="5" t="s">
        <v>4134</v>
      </c>
      <c r="W2964" s="5" t="s">
        <v>4124</v>
      </c>
      <c r="X2964" s="5" t="s">
        <v>4124</v>
      </c>
      <c r="Y2964" s="5" t="s">
        <v>4184</v>
      </c>
      <c r="Z2964" s="5" t="s">
        <v>4124</v>
      </c>
      <c r="AA2964" s="5" t="s">
        <v>4123</v>
      </c>
      <c r="AB2964" s="5" t="s">
        <v>4137</v>
      </c>
      <c r="AE2964" s="5" t="s">
        <v>4140</v>
      </c>
      <c r="AF2964" s="5" t="s">
        <v>2975</v>
      </c>
      <c r="AG2964" s="5" t="s">
        <v>4350</v>
      </c>
      <c r="AH2964" s="5" t="s">
        <v>4142</v>
      </c>
      <c r="AI2964" s="5" t="s">
        <v>4514</v>
      </c>
      <c r="AJ2964" s="5" t="s">
        <v>4345</v>
      </c>
      <c r="AK2964" s="5">
        <v>176.08</v>
      </c>
      <c r="AL2964" s="5" t="s">
        <v>4145</v>
      </c>
      <c r="AM2964" s="5" t="s">
        <v>4146</v>
      </c>
      <c r="AN2964" s="5" t="s">
        <v>4146</v>
      </c>
      <c r="AO2964" s="5">
        <v>45</v>
      </c>
      <c r="AP2964" s="5">
        <v>300</v>
      </c>
      <c r="AQ2964" s="5" t="s">
        <v>12610</v>
      </c>
      <c r="AR2964" s="5" t="s">
        <v>12611</v>
      </c>
      <c r="AS2964" s="5">
        <v>21</v>
      </c>
      <c r="AT2964" s="5">
        <v>43.6</v>
      </c>
      <c r="AU2964" s="5">
        <v>6.6</v>
      </c>
      <c r="AV2964" s="5">
        <v>3.9</v>
      </c>
      <c r="AW2964" s="5">
        <v>17.17</v>
      </c>
      <c r="AX2964" s="5">
        <v>2.6</v>
      </c>
      <c r="AY2964" s="5">
        <v>1.54</v>
      </c>
      <c r="AZ2964" s="5">
        <v>425</v>
      </c>
      <c r="BA2964" s="5">
        <v>0.94</v>
      </c>
      <c r="BB2964" s="5">
        <v>46</v>
      </c>
      <c r="BC2964" s="5">
        <v>39.3</v>
      </c>
      <c r="BD2964" s="5">
        <v>36</v>
      </c>
      <c r="BE2964" s="5">
        <v>18.11</v>
      </c>
      <c r="BF2964" s="5">
        <v>15.47</v>
      </c>
      <c r="BG2964" s="5">
        <v>14.17</v>
      </c>
      <c r="BH2964" s="5">
        <v>20.27</v>
      </c>
      <c r="BI2964" s="5">
        <v>44.75</v>
      </c>
      <c r="BM2964" s="6">
        <f t="shared" si="736"/>
        <v>0</v>
      </c>
      <c r="BN2964" s="10">
        <f t="shared" si="737"/>
        <v>0</v>
      </c>
      <c r="BO2964" s="6">
        <f t="shared" si="738"/>
        <v>0</v>
      </c>
      <c r="BP2964" s="6">
        <f t="shared" si="739"/>
        <v>0</v>
      </c>
      <c r="BQ2964" s="6">
        <f t="shared" si="740"/>
        <v>1</v>
      </c>
      <c r="BR2964" s="10" t="str">
        <f t="shared" si="741"/>
        <v>待上架</v>
      </c>
      <c r="BS2964" s="6" t="str">
        <f t="shared" si="751"/>
        <v>待上架</v>
      </c>
    </row>
    <row r="2965" spans="1:71">
      <c r="A2965" s="6" t="str">
        <f t="shared" si="742"/>
        <v>USB0CS6821CN</v>
      </c>
      <c r="B2965" s="6" t="str">
        <f t="shared" si="743"/>
        <v>USB0CS6821CN</v>
      </c>
      <c r="C2965" s="6" t="str">
        <f t="shared" si="744"/>
        <v>USYCY804001</v>
      </c>
      <c r="D2965" s="6" t="str">
        <f t="shared" si="745"/>
        <v>USB0CS6821CNYCY804001</v>
      </c>
      <c r="E2965" s="6" t="str">
        <f t="shared" si="746"/>
        <v>USB0CS6821CNB0CS6821CN</v>
      </c>
      <c r="F2965" s="6" t="str">
        <f t="shared" si="747"/>
        <v>USYCY804001B0CS6821CN</v>
      </c>
      <c r="G2965" s="6" t="str">
        <f t="shared" si="748"/>
        <v>USYCY804001</v>
      </c>
      <c r="H2965" s="6" t="str">
        <f ca="1" t="shared" si="749"/>
        <v>待上架</v>
      </c>
      <c r="I2965" s="10" t="str">
        <f t="shared" si="750"/>
        <v>停售</v>
      </c>
      <c r="J2965" s="5" t="s">
        <v>12606</v>
      </c>
      <c r="K2965" s="5" t="s">
        <v>12607</v>
      </c>
      <c r="L2965" s="5" t="s">
        <v>12608</v>
      </c>
      <c r="M2965" s="5" t="s">
        <v>12608</v>
      </c>
      <c r="N2965" s="5" t="s">
        <v>12612</v>
      </c>
      <c r="O2965" s="5" t="s">
        <v>12608</v>
      </c>
      <c r="P2965" s="5" t="s">
        <v>4120</v>
      </c>
      <c r="Q2965" s="5" t="s">
        <v>4338</v>
      </c>
      <c r="R2965" s="5" t="s">
        <v>2288</v>
      </c>
      <c r="S2965" s="5" t="s">
        <v>4339</v>
      </c>
      <c r="T2965" s="5" t="s">
        <v>2979</v>
      </c>
      <c r="U2965" s="5" t="s">
        <v>4340</v>
      </c>
      <c r="V2965" s="5" t="s">
        <v>4134</v>
      </c>
      <c r="W2965" s="5" t="s">
        <v>4120</v>
      </c>
      <c r="X2965" s="5" t="s">
        <v>4135</v>
      </c>
      <c r="Y2965" s="5" t="s">
        <v>4136</v>
      </c>
      <c r="Z2965" s="5" t="s">
        <v>4124</v>
      </c>
      <c r="AA2965" s="5" t="s">
        <v>4124</v>
      </c>
      <c r="AB2965" s="5" t="s">
        <v>4124</v>
      </c>
      <c r="AD2965" s="5" t="s">
        <v>4803</v>
      </c>
      <c r="AE2965" s="5" t="s">
        <v>4140</v>
      </c>
      <c r="AF2965" s="5" t="s">
        <v>4339</v>
      </c>
      <c r="AG2965" s="5" t="s">
        <v>4343</v>
      </c>
      <c r="AH2965" s="5" t="s">
        <v>4339</v>
      </c>
      <c r="AI2965" s="5" t="s">
        <v>4514</v>
      </c>
      <c r="AJ2965" s="5" t="s">
        <v>4345</v>
      </c>
      <c r="AL2965" s="5" t="s">
        <v>4145</v>
      </c>
      <c r="AM2965" s="5" t="s">
        <v>4146</v>
      </c>
      <c r="AN2965" s="5" t="s">
        <v>4146</v>
      </c>
      <c r="AO2965" s="5">
        <v>45</v>
      </c>
      <c r="AP2965" s="5">
        <v>300</v>
      </c>
      <c r="AQ2965" s="5" t="s">
        <v>12610</v>
      </c>
      <c r="AR2965" s="5" t="s">
        <v>12611</v>
      </c>
      <c r="AS2965" s="5">
        <v>21</v>
      </c>
      <c r="AT2965" s="5">
        <v>43.6</v>
      </c>
      <c r="AU2965" s="5">
        <v>6.6</v>
      </c>
      <c r="AV2965" s="5">
        <v>3.9</v>
      </c>
      <c r="AW2965" s="5">
        <v>17.17</v>
      </c>
      <c r="AX2965" s="5">
        <v>2.6</v>
      </c>
      <c r="AY2965" s="5">
        <v>1.54</v>
      </c>
      <c r="AZ2965" s="5">
        <v>425</v>
      </c>
      <c r="BA2965" s="5">
        <v>0.94</v>
      </c>
      <c r="BB2965" s="5">
        <v>46</v>
      </c>
      <c r="BC2965" s="5">
        <v>39.3</v>
      </c>
      <c r="BD2965" s="5">
        <v>36</v>
      </c>
      <c r="BE2965" s="5">
        <v>18.11</v>
      </c>
      <c r="BF2965" s="5">
        <v>15.47</v>
      </c>
      <c r="BG2965" s="5">
        <v>14.17</v>
      </c>
      <c r="BH2965" s="5">
        <v>20.27</v>
      </c>
      <c r="BI2965" s="5">
        <v>44.75</v>
      </c>
      <c r="BM2965" s="6">
        <f t="shared" si="736"/>
        <v>1</v>
      </c>
      <c r="BN2965" s="10">
        <f t="shared" si="737"/>
        <v>1</v>
      </c>
      <c r="BO2965" s="6">
        <f t="shared" si="738"/>
        <v>0</v>
      </c>
      <c r="BP2965" s="6">
        <f t="shared" si="739"/>
        <v>0</v>
      </c>
      <c r="BQ2965" s="6">
        <f t="shared" si="740"/>
        <v>0</v>
      </c>
      <c r="BR2965" s="10" t="str">
        <f t="shared" si="741"/>
        <v>清货在售</v>
      </c>
      <c r="BS2965" s="6" t="str">
        <f t="shared" si="751"/>
        <v>清货款</v>
      </c>
    </row>
    <row r="2966" spans="1:71">
      <c r="A2966" s="6" t="str">
        <f t="shared" si="742"/>
        <v>USB0CS6821CN</v>
      </c>
      <c r="B2966" s="6" t="str">
        <f t="shared" si="743"/>
        <v>USX0043LS08R</v>
      </c>
      <c r="C2966" s="6" t="str">
        <f t="shared" si="744"/>
        <v>USYCY804001</v>
      </c>
      <c r="D2966" s="6" t="str">
        <f t="shared" si="745"/>
        <v>USB0CS6821CNYCY804001</v>
      </c>
      <c r="E2966" s="6" t="str">
        <f t="shared" si="746"/>
        <v>USB0CS6821CNX0043LS08R</v>
      </c>
      <c r="F2966" s="6" t="str">
        <f t="shared" si="747"/>
        <v>USYCY804001X0043LS08R</v>
      </c>
      <c r="G2966" s="6" t="str">
        <f t="shared" si="748"/>
        <v>USYCY804001</v>
      </c>
      <c r="H2966" s="6" t="str">
        <f ca="1" t="shared" si="749"/>
        <v>老品</v>
      </c>
      <c r="I2966" s="10" t="str">
        <f t="shared" si="750"/>
        <v>清货款</v>
      </c>
      <c r="J2966" s="5" t="s">
        <v>12606</v>
      </c>
      <c r="K2966" s="5" t="s">
        <v>12607</v>
      </c>
      <c r="L2966" s="5" t="s">
        <v>12468</v>
      </c>
      <c r="M2966" s="5" t="s">
        <v>12608</v>
      </c>
      <c r="N2966" s="5" t="s">
        <v>12609</v>
      </c>
      <c r="O2966" s="5" t="s">
        <v>1264</v>
      </c>
      <c r="P2966" s="5" t="s">
        <v>4154</v>
      </c>
      <c r="Q2966" s="5" t="s">
        <v>4338</v>
      </c>
      <c r="R2966" s="5" t="s">
        <v>2288</v>
      </c>
      <c r="S2966" s="5" t="s">
        <v>4339</v>
      </c>
      <c r="T2966" s="5" t="s">
        <v>2979</v>
      </c>
      <c r="U2966" s="5" t="s">
        <v>4340</v>
      </c>
      <c r="V2966" s="5" t="s">
        <v>4134</v>
      </c>
      <c r="W2966" s="5" t="s">
        <v>4121</v>
      </c>
      <c r="X2966" s="5" t="s">
        <v>4135</v>
      </c>
      <c r="Y2966" s="5" t="s">
        <v>4136</v>
      </c>
      <c r="Z2966" s="5" t="s">
        <v>4124</v>
      </c>
      <c r="AA2966" s="5" t="s">
        <v>4121</v>
      </c>
      <c r="AB2966" s="5" t="s">
        <v>4137</v>
      </c>
      <c r="AC2966" s="5" t="s">
        <v>7395</v>
      </c>
      <c r="AD2966" s="5" t="s">
        <v>4803</v>
      </c>
      <c r="AE2966" s="5" t="s">
        <v>4140</v>
      </c>
      <c r="AF2966" s="5" t="s">
        <v>3014</v>
      </c>
      <c r="AG2966" s="5" t="s">
        <v>4343</v>
      </c>
      <c r="AH2966" s="5" t="s">
        <v>3014</v>
      </c>
      <c r="AI2966" s="5" t="s">
        <v>4514</v>
      </c>
      <c r="AJ2966" s="5" t="s">
        <v>4345</v>
      </c>
      <c r="AK2966" s="5">
        <v>3.78</v>
      </c>
      <c r="AL2966" s="5" t="s">
        <v>4145</v>
      </c>
      <c r="AM2966" s="5" t="s">
        <v>4146</v>
      </c>
      <c r="AN2966" s="5" t="s">
        <v>4146</v>
      </c>
      <c r="AO2966" s="5">
        <v>45</v>
      </c>
      <c r="AP2966" s="5">
        <v>300</v>
      </c>
      <c r="AQ2966" s="5" t="s">
        <v>12610</v>
      </c>
      <c r="AR2966" s="5" t="s">
        <v>12611</v>
      </c>
      <c r="AS2966" s="5">
        <v>21</v>
      </c>
      <c r="AT2966" s="5">
        <v>43.6</v>
      </c>
      <c r="AU2966" s="5">
        <v>6.6</v>
      </c>
      <c r="AV2966" s="5">
        <v>3.9</v>
      </c>
      <c r="AW2966" s="5">
        <v>17.17</v>
      </c>
      <c r="AX2966" s="5">
        <v>2.6</v>
      </c>
      <c r="AY2966" s="5">
        <v>1.54</v>
      </c>
      <c r="AZ2966" s="5">
        <v>425</v>
      </c>
      <c r="BA2966" s="5">
        <v>0.94</v>
      </c>
      <c r="BB2966" s="5">
        <v>46</v>
      </c>
      <c r="BC2966" s="5">
        <v>39.3</v>
      </c>
      <c r="BD2966" s="5">
        <v>36</v>
      </c>
      <c r="BE2966" s="5">
        <v>18.11</v>
      </c>
      <c r="BF2966" s="5">
        <v>15.47</v>
      </c>
      <c r="BG2966" s="5">
        <v>14.17</v>
      </c>
      <c r="BH2966" s="5">
        <v>20.27</v>
      </c>
      <c r="BI2966" s="5">
        <v>44.75</v>
      </c>
      <c r="BM2966" s="6">
        <f t="shared" si="736"/>
        <v>1</v>
      </c>
      <c r="BN2966" s="10">
        <f t="shared" si="737"/>
        <v>1</v>
      </c>
      <c r="BO2966" s="6">
        <f t="shared" si="738"/>
        <v>0</v>
      </c>
      <c r="BP2966" s="6">
        <f t="shared" si="739"/>
        <v>0</v>
      </c>
      <c r="BQ2966" s="6">
        <f t="shared" si="740"/>
        <v>0</v>
      </c>
      <c r="BR2966" s="10" t="str">
        <f t="shared" si="741"/>
        <v>清货在售</v>
      </c>
      <c r="BS2966" s="6" t="str">
        <f t="shared" si="751"/>
        <v>清货款</v>
      </c>
    </row>
    <row r="2967" spans="1:71">
      <c r="A2967" s="6" t="str">
        <f t="shared" si="742"/>
        <v>USB0D1VFRY1N</v>
      </c>
      <c r="B2967" s="6" t="str">
        <f t="shared" si="743"/>
        <v>USX0047EO3IL</v>
      </c>
      <c r="C2967" s="6" t="str">
        <f t="shared" si="744"/>
        <v>USYCY805001</v>
      </c>
      <c r="D2967" s="6" t="str">
        <f t="shared" si="745"/>
        <v>USB0D1VFRY1NYCY805001</v>
      </c>
      <c r="E2967" s="6" t="str">
        <f t="shared" si="746"/>
        <v>USB0D1VFRY1NX0047EO3IL</v>
      </c>
      <c r="F2967" s="6" t="str">
        <f t="shared" si="747"/>
        <v>USYCY805001X0047EO3IL</v>
      </c>
      <c r="G2967" s="6" t="str">
        <f t="shared" si="748"/>
        <v>USYCY805001</v>
      </c>
      <c r="H2967" s="6" t="str">
        <f ca="1" t="shared" si="749"/>
        <v>老品</v>
      </c>
      <c r="I2967" s="10" t="str">
        <f t="shared" si="750"/>
        <v>清货款</v>
      </c>
      <c r="J2967" s="5" t="s">
        <v>12613</v>
      </c>
      <c r="K2967" s="5" t="s">
        <v>12614</v>
      </c>
      <c r="L2967" s="5" t="s">
        <v>12587</v>
      </c>
      <c r="M2967" s="5" t="s">
        <v>12615</v>
      </c>
      <c r="N2967" s="5" t="s">
        <v>12616</v>
      </c>
      <c r="O2967" s="5" t="s">
        <v>1266</v>
      </c>
      <c r="P2967" s="5" t="s">
        <v>4154</v>
      </c>
      <c r="Q2967" s="5" t="s">
        <v>4338</v>
      </c>
      <c r="R2967" s="5" t="s">
        <v>2288</v>
      </c>
      <c r="S2967" s="5" t="s">
        <v>4339</v>
      </c>
      <c r="T2967" s="5" t="s">
        <v>7652</v>
      </c>
      <c r="U2967" s="5" t="s">
        <v>4340</v>
      </c>
      <c r="V2967" s="5" t="s">
        <v>4134</v>
      </c>
      <c r="W2967" s="5" t="s">
        <v>4121</v>
      </c>
      <c r="X2967" s="5" t="s">
        <v>4135</v>
      </c>
      <c r="Y2967" s="5" t="s">
        <v>4184</v>
      </c>
      <c r="Z2967" s="5" t="s">
        <v>4124</v>
      </c>
      <c r="AA2967" s="5" t="s">
        <v>4121</v>
      </c>
      <c r="AB2967" s="5" t="s">
        <v>4137</v>
      </c>
      <c r="AC2967" s="5" t="s">
        <v>5262</v>
      </c>
      <c r="AD2967" s="5" t="s">
        <v>5263</v>
      </c>
      <c r="AE2967" s="5" t="s">
        <v>4140</v>
      </c>
      <c r="AF2967" s="5" t="s">
        <v>3006</v>
      </c>
      <c r="AG2967" s="5" t="s">
        <v>4141</v>
      </c>
      <c r="AH2967" s="5" t="s">
        <v>3006</v>
      </c>
      <c r="AI2967" s="5" t="s">
        <v>5789</v>
      </c>
      <c r="AJ2967" s="5" t="s">
        <v>4688</v>
      </c>
      <c r="AK2967" s="5">
        <v>7.86</v>
      </c>
      <c r="AL2967" s="5" t="s">
        <v>4145</v>
      </c>
      <c r="AM2967" s="5" t="s">
        <v>4146</v>
      </c>
      <c r="AN2967" s="5" t="s">
        <v>4146</v>
      </c>
      <c r="AO2967" s="5">
        <v>6</v>
      </c>
      <c r="AP2967" s="5">
        <v>1000</v>
      </c>
      <c r="AQ2967" s="5" t="s">
        <v>7693</v>
      </c>
      <c r="AR2967" s="5" t="s">
        <v>7694</v>
      </c>
      <c r="AS2967" s="5">
        <v>40</v>
      </c>
      <c r="AT2967" s="5">
        <v>38.5</v>
      </c>
      <c r="AU2967" s="5">
        <v>32.5</v>
      </c>
      <c r="AV2967" s="5">
        <v>8</v>
      </c>
      <c r="AW2967" s="5">
        <v>15.16</v>
      </c>
      <c r="AX2967" s="5">
        <v>12.8</v>
      </c>
      <c r="AY2967" s="5">
        <v>3.15</v>
      </c>
      <c r="AZ2967" s="5">
        <v>3290</v>
      </c>
      <c r="BA2967" s="5">
        <v>7.26</v>
      </c>
      <c r="BB2967" s="5">
        <v>48</v>
      </c>
      <c r="BC2967" s="5">
        <v>40.5</v>
      </c>
      <c r="BD2967" s="5">
        <v>34.5</v>
      </c>
      <c r="BE2967" s="5">
        <v>18.9</v>
      </c>
      <c r="BF2967" s="5">
        <v>15.94</v>
      </c>
      <c r="BG2967" s="5">
        <v>13.58</v>
      </c>
      <c r="BH2967" s="5">
        <v>20</v>
      </c>
      <c r="BI2967" s="5">
        <v>44.15</v>
      </c>
      <c r="BM2967" s="6">
        <f t="shared" si="736"/>
        <v>0</v>
      </c>
      <c r="BN2967" s="10">
        <f t="shared" si="737"/>
        <v>1</v>
      </c>
      <c r="BO2967" s="6">
        <f t="shared" si="738"/>
        <v>0</v>
      </c>
      <c r="BP2967" s="6">
        <f t="shared" si="739"/>
        <v>0</v>
      </c>
      <c r="BQ2967" s="6">
        <f t="shared" si="740"/>
        <v>0</v>
      </c>
      <c r="BR2967" s="10" t="str">
        <f t="shared" si="741"/>
        <v>清货在售</v>
      </c>
      <c r="BS2967" s="6" t="str">
        <f t="shared" si="751"/>
        <v>清货款</v>
      </c>
    </row>
    <row r="2968" spans="1:71">
      <c r="A2968" s="6" t="str">
        <f t="shared" si="742"/>
        <v>CAB0D1VFRY1N</v>
      </c>
      <c r="B2968" s="6" t="str">
        <f t="shared" si="743"/>
        <v>CAX0047EO3IL</v>
      </c>
      <c r="C2968" s="6" t="str">
        <f t="shared" si="744"/>
        <v>CAYCY805001</v>
      </c>
      <c r="D2968" s="6" t="str">
        <f t="shared" si="745"/>
        <v>CAB0D1VFRY1NYCY805001</v>
      </c>
      <c r="E2968" s="6" t="str">
        <f t="shared" si="746"/>
        <v>CAB0D1VFRY1NX0047EO3IL</v>
      </c>
      <c r="F2968" s="6" t="str">
        <f t="shared" si="747"/>
        <v>CAYCY805001X0047EO3IL</v>
      </c>
      <c r="G2968" s="6" t="str">
        <f t="shared" si="748"/>
        <v>CAYCY805001</v>
      </c>
      <c r="H2968" s="6" t="str">
        <f ca="1" t="shared" si="749"/>
        <v>老品</v>
      </c>
      <c r="I2968" s="10" t="str">
        <f t="shared" si="750"/>
        <v>清货款</v>
      </c>
      <c r="J2968" s="5" t="s">
        <v>12613</v>
      </c>
      <c r="K2968" s="5" t="s">
        <v>12614</v>
      </c>
      <c r="L2968" s="5" t="s">
        <v>12598</v>
      </c>
      <c r="M2968" s="5" t="s">
        <v>12615</v>
      </c>
      <c r="N2968" s="5" t="s">
        <v>12616</v>
      </c>
      <c r="O2968" s="5" t="s">
        <v>1266</v>
      </c>
      <c r="P2968" s="5" t="s">
        <v>4120</v>
      </c>
      <c r="Q2968" s="5" t="s">
        <v>4352</v>
      </c>
      <c r="R2968" s="5" t="s">
        <v>10</v>
      </c>
      <c r="S2968" s="5" t="s">
        <v>4339</v>
      </c>
      <c r="T2968" s="5" t="s">
        <v>7652</v>
      </c>
      <c r="U2968" s="5" t="s">
        <v>4340</v>
      </c>
      <c r="V2968" s="5" t="s">
        <v>4134</v>
      </c>
      <c r="W2968" s="5" t="s">
        <v>4120</v>
      </c>
      <c r="X2968" s="5" t="s">
        <v>4135</v>
      </c>
      <c r="Y2968" s="5" t="s">
        <v>4299</v>
      </c>
      <c r="Z2968" s="5" t="s">
        <v>4694</v>
      </c>
      <c r="AA2968" s="5" t="s">
        <v>4121</v>
      </c>
      <c r="AB2968" s="5" t="s">
        <v>4137</v>
      </c>
      <c r="AC2968" s="5" t="s">
        <v>5262</v>
      </c>
      <c r="AD2968" s="5" t="s">
        <v>5263</v>
      </c>
      <c r="AE2968" s="5" t="s">
        <v>4140</v>
      </c>
      <c r="AF2968" s="5" t="s">
        <v>3006</v>
      </c>
      <c r="AG2968" s="5" t="s">
        <v>4141</v>
      </c>
      <c r="AH2968" s="5" t="s">
        <v>4513</v>
      </c>
      <c r="AI2968" s="5" t="s">
        <v>5789</v>
      </c>
      <c r="AJ2968" s="5" t="s">
        <v>4688</v>
      </c>
      <c r="AK2968" s="5">
        <v>11.34</v>
      </c>
      <c r="AL2968" s="5" t="s">
        <v>4145</v>
      </c>
      <c r="AM2968" s="5" t="s">
        <v>4146</v>
      </c>
      <c r="AN2968" s="5" t="s">
        <v>4146</v>
      </c>
      <c r="AO2968" s="5">
        <v>6</v>
      </c>
      <c r="AP2968" s="5">
        <v>1000</v>
      </c>
      <c r="AQ2968" s="5" t="s">
        <v>7693</v>
      </c>
      <c r="AR2968" s="5" t="s">
        <v>7694</v>
      </c>
      <c r="AS2968" s="5">
        <v>40</v>
      </c>
      <c r="AT2968" s="5">
        <v>38.5</v>
      </c>
      <c r="AU2968" s="5">
        <v>32.5</v>
      </c>
      <c r="AV2968" s="5">
        <v>8</v>
      </c>
      <c r="AW2968" s="5">
        <v>15.16</v>
      </c>
      <c r="AX2968" s="5">
        <v>12.8</v>
      </c>
      <c r="AY2968" s="5">
        <v>3.15</v>
      </c>
      <c r="AZ2968" s="5">
        <v>3290</v>
      </c>
      <c r="BA2968" s="5">
        <v>7.26</v>
      </c>
      <c r="BB2968" s="5">
        <v>48</v>
      </c>
      <c r="BC2968" s="5">
        <v>40.5</v>
      </c>
      <c r="BD2968" s="5">
        <v>34.5</v>
      </c>
      <c r="BE2968" s="5">
        <v>18.9</v>
      </c>
      <c r="BF2968" s="5">
        <v>15.94</v>
      </c>
      <c r="BG2968" s="5">
        <v>13.58</v>
      </c>
      <c r="BH2968" s="5">
        <v>20</v>
      </c>
      <c r="BI2968" s="5">
        <v>44.15</v>
      </c>
      <c r="BM2968" s="6">
        <f t="shared" si="736"/>
        <v>1</v>
      </c>
      <c r="BN2968" s="10">
        <f t="shared" si="737"/>
        <v>0</v>
      </c>
      <c r="BO2968" s="6">
        <f t="shared" si="738"/>
        <v>0</v>
      </c>
      <c r="BP2968" s="6">
        <f t="shared" si="739"/>
        <v>0</v>
      </c>
      <c r="BQ2968" s="6">
        <f t="shared" si="740"/>
        <v>0</v>
      </c>
      <c r="BR2968" s="10" t="str">
        <f t="shared" si="741"/>
        <v>停售</v>
      </c>
      <c r="BS2968" s="6" t="str">
        <f t="shared" si="751"/>
        <v>停售</v>
      </c>
    </row>
    <row r="2969" spans="1:71">
      <c r="A2969" s="6" t="str">
        <f t="shared" si="742"/>
        <v>AUB0D69JRK4L</v>
      </c>
      <c r="B2969" s="6" t="str">
        <f t="shared" si="743"/>
        <v>AUX001B2X13J</v>
      </c>
      <c r="C2969" s="6" t="str">
        <f t="shared" si="744"/>
        <v>AUYCY806001</v>
      </c>
      <c r="D2969" s="6" t="str">
        <f t="shared" si="745"/>
        <v>AUB0D69JRK4LYCY806001</v>
      </c>
      <c r="E2969" s="6" t="str">
        <f t="shared" si="746"/>
        <v>AUB0D69JRK4LX001B2X13J</v>
      </c>
      <c r="F2969" s="6" t="str">
        <f t="shared" si="747"/>
        <v>AUYCY806001X001B2X13J</v>
      </c>
      <c r="G2969" s="6" t="str">
        <f t="shared" si="748"/>
        <v>AUYCY806001</v>
      </c>
      <c r="H2969" s="6" t="str">
        <f ca="1" t="shared" si="749"/>
        <v>待上架</v>
      </c>
      <c r="I2969" s="10" t="str">
        <f t="shared" si="750"/>
        <v>未维护</v>
      </c>
      <c r="J2969" s="5" t="s">
        <v>12617</v>
      </c>
      <c r="K2969" s="5" t="s">
        <v>12618</v>
      </c>
      <c r="L2969" s="5" t="s">
        <v>12619</v>
      </c>
      <c r="M2969" s="5" t="s">
        <v>12619</v>
      </c>
      <c r="N2969" s="5" t="s">
        <v>12620</v>
      </c>
      <c r="O2969" s="5" t="s">
        <v>12621</v>
      </c>
      <c r="P2969" s="5" t="s">
        <v>4120</v>
      </c>
      <c r="Q2969" s="5" t="s">
        <v>8630</v>
      </c>
      <c r="R2969" s="5" t="s">
        <v>1522</v>
      </c>
      <c r="S2969" s="5" t="s">
        <v>2985</v>
      </c>
      <c r="T2969" s="5" t="s">
        <v>3001</v>
      </c>
      <c r="U2969" s="5" t="s">
        <v>4340</v>
      </c>
      <c r="V2969" s="5" t="s">
        <v>4134</v>
      </c>
      <c r="W2969" s="5" t="s">
        <v>4123</v>
      </c>
      <c r="X2969" s="5" t="s">
        <v>4135</v>
      </c>
      <c r="Y2969" s="5" t="s">
        <v>4136</v>
      </c>
      <c r="Z2969" s="5" t="s">
        <v>4124</v>
      </c>
      <c r="AA2969" s="5" t="s">
        <v>4123</v>
      </c>
      <c r="AB2969" s="5" t="s">
        <v>2457</v>
      </c>
      <c r="AE2969" s="5" t="s">
        <v>4299</v>
      </c>
      <c r="AF2969" s="5" t="s">
        <v>6129</v>
      </c>
      <c r="AG2969" s="5" t="s">
        <v>4394</v>
      </c>
      <c r="AH2969" s="5" t="s">
        <v>6129</v>
      </c>
      <c r="AI2969" s="5" t="s">
        <v>5077</v>
      </c>
      <c r="AJ2969" s="5" t="s">
        <v>4532</v>
      </c>
      <c r="AL2969" s="5" t="s">
        <v>4145</v>
      </c>
      <c r="AM2969" s="5" t="s">
        <v>4146</v>
      </c>
      <c r="AN2969" s="5" t="s">
        <v>4146</v>
      </c>
      <c r="AO2969" s="5">
        <v>5</v>
      </c>
      <c r="AP2969" s="5">
        <v>5000</v>
      </c>
      <c r="AQ2969" s="5" t="s">
        <v>5641</v>
      </c>
      <c r="AR2969" s="5" t="s">
        <v>5642</v>
      </c>
      <c r="AS2969" s="5">
        <v>35</v>
      </c>
      <c r="AT2969" s="5">
        <v>40</v>
      </c>
      <c r="AU2969" s="5">
        <v>33.5</v>
      </c>
      <c r="AV2969" s="5">
        <v>10.5</v>
      </c>
      <c r="AW2969" s="5">
        <v>15.75</v>
      </c>
      <c r="AX2969" s="5">
        <v>13.19</v>
      </c>
      <c r="AY2969" s="5">
        <v>4.13</v>
      </c>
      <c r="AZ2969" s="5">
        <v>2510</v>
      </c>
      <c r="BA2969" s="5">
        <v>5.54</v>
      </c>
      <c r="BB2969" s="5">
        <v>56.5</v>
      </c>
      <c r="BC2969" s="5">
        <v>42</v>
      </c>
      <c r="BD2969" s="5">
        <v>35.5</v>
      </c>
      <c r="BE2969" s="5">
        <v>22.24</v>
      </c>
      <c r="BF2969" s="5">
        <v>16.54</v>
      </c>
      <c r="BG2969" s="5">
        <v>13.98</v>
      </c>
      <c r="BH2969" s="5">
        <v>13.7</v>
      </c>
      <c r="BI2969" s="5">
        <v>30.24</v>
      </c>
      <c r="BM2969" s="6">
        <f t="shared" si="736"/>
        <v>0</v>
      </c>
      <c r="BN2969" s="10">
        <f t="shared" si="737"/>
        <v>0</v>
      </c>
      <c r="BO2969" s="6">
        <f t="shared" si="738"/>
        <v>0</v>
      </c>
      <c r="BP2969" s="6">
        <f t="shared" si="739"/>
        <v>1</v>
      </c>
      <c r="BQ2969" s="6">
        <f t="shared" si="740"/>
        <v>0</v>
      </c>
      <c r="BR2969" s="10" t="str">
        <f t="shared" si="741"/>
        <v>待上架</v>
      </c>
      <c r="BS2969" s="6" t="str">
        <f t="shared" si="751"/>
        <v>待上架</v>
      </c>
    </row>
    <row r="2970" spans="1:71">
      <c r="A2970" s="6" t="str">
        <f t="shared" si="742"/>
        <v>MXB0D69JRK4L</v>
      </c>
      <c r="B2970" s="6" t="str">
        <f t="shared" si="743"/>
        <v>MXX0049PHFB5</v>
      </c>
      <c r="C2970" s="6" t="str">
        <f t="shared" si="744"/>
        <v>MXYCY806001</v>
      </c>
      <c r="D2970" s="6" t="str">
        <f t="shared" si="745"/>
        <v>MXB0D69JRK4LYCY806001</v>
      </c>
      <c r="E2970" s="6" t="str">
        <f t="shared" si="746"/>
        <v>MXB0D69JRK4LX0049PHFB5</v>
      </c>
      <c r="F2970" s="6" t="str">
        <f t="shared" si="747"/>
        <v>MXYCY806001X0049PHFB5</v>
      </c>
      <c r="G2970" s="6" t="str">
        <f t="shared" si="748"/>
        <v>MXYCY806001</v>
      </c>
      <c r="H2970" s="6" t="str">
        <f ca="1" t="shared" si="749"/>
        <v>待上架</v>
      </c>
      <c r="I2970" s="10" t="str">
        <f t="shared" si="750"/>
        <v>未维护</v>
      </c>
      <c r="J2970" s="5" t="s">
        <v>12617</v>
      </c>
      <c r="K2970" s="5" t="s">
        <v>12618</v>
      </c>
      <c r="L2970" s="5" t="s">
        <v>12619</v>
      </c>
      <c r="M2970" s="5" t="s">
        <v>12619</v>
      </c>
      <c r="N2970" s="5" t="s">
        <v>12622</v>
      </c>
      <c r="O2970" s="5" t="s">
        <v>1268</v>
      </c>
      <c r="P2970" s="5" t="s">
        <v>4120</v>
      </c>
      <c r="Q2970" s="5" t="s">
        <v>4349</v>
      </c>
      <c r="R2970" s="5" t="s">
        <v>8</v>
      </c>
      <c r="S2970" s="5" t="s">
        <v>4339</v>
      </c>
      <c r="T2970" s="5" t="s">
        <v>3001</v>
      </c>
      <c r="U2970" s="5" t="s">
        <v>4340</v>
      </c>
      <c r="V2970" s="5" t="s">
        <v>4134</v>
      </c>
      <c r="W2970" s="5" t="s">
        <v>4124</v>
      </c>
      <c r="X2970" s="5" t="s">
        <v>4124</v>
      </c>
      <c r="Y2970" s="5" t="s">
        <v>4299</v>
      </c>
      <c r="Z2970" s="5" t="s">
        <v>4124</v>
      </c>
      <c r="AA2970" s="5" t="s">
        <v>4124</v>
      </c>
      <c r="AB2970" s="5" t="s">
        <v>4124</v>
      </c>
      <c r="AE2970" s="5" t="s">
        <v>4299</v>
      </c>
      <c r="AF2970" s="5" t="s">
        <v>2975</v>
      </c>
      <c r="AG2970" s="5" t="s">
        <v>4350</v>
      </c>
      <c r="AH2970" s="5" t="s">
        <v>4142</v>
      </c>
      <c r="AI2970" s="5" t="s">
        <v>5077</v>
      </c>
      <c r="AJ2970" s="5" t="s">
        <v>4532</v>
      </c>
      <c r="AK2970" s="5">
        <v>238.15</v>
      </c>
      <c r="AL2970" s="5" t="s">
        <v>4145</v>
      </c>
      <c r="AM2970" s="5" t="s">
        <v>4146</v>
      </c>
      <c r="AN2970" s="5" t="s">
        <v>4146</v>
      </c>
      <c r="AO2970" s="5">
        <v>5</v>
      </c>
      <c r="AP2970" s="5">
        <v>5000</v>
      </c>
      <c r="AQ2970" s="5" t="s">
        <v>5641</v>
      </c>
      <c r="AR2970" s="5" t="s">
        <v>5642</v>
      </c>
      <c r="AS2970" s="5">
        <v>35</v>
      </c>
      <c r="AT2970" s="5">
        <v>40</v>
      </c>
      <c r="AU2970" s="5">
        <v>33.5</v>
      </c>
      <c r="AV2970" s="5">
        <v>10.5</v>
      </c>
      <c r="AW2970" s="5">
        <v>15.75</v>
      </c>
      <c r="AX2970" s="5">
        <v>13.19</v>
      </c>
      <c r="AY2970" s="5">
        <v>4.13</v>
      </c>
      <c r="AZ2970" s="5">
        <v>2510</v>
      </c>
      <c r="BA2970" s="5">
        <v>5.54</v>
      </c>
      <c r="BB2970" s="5">
        <v>56.5</v>
      </c>
      <c r="BC2970" s="5">
        <v>42</v>
      </c>
      <c r="BD2970" s="5">
        <v>35.5</v>
      </c>
      <c r="BE2970" s="5">
        <v>22.24</v>
      </c>
      <c r="BF2970" s="5">
        <v>16.54</v>
      </c>
      <c r="BG2970" s="5">
        <v>13.98</v>
      </c>
      <c r="BH2970" s="5">
        <v>13.7</v>
      </c>
      <c r="BI2970" s="5">
        <v>30.24</v>
      </c>
      <c r="BM2970" s="6">
        <f t="shared" si="736"/>
        <v>0</v>
      </c>
      <c r="BN2970" s="10">
        <f t="shared" si="737"/>
        <v>0</v>
      </c>
      <c r="BO2970" s="6">
        <f t="shared" si="738"/>
        <v>0</v>
      </c>
      <c r="BP2970" s="6">
        <f t="shared" si="739"/>
        <v>0</v>
      </c>
      <c r="BQ2970" s="6">
        <f t="shared" si="740"/>
        <v>1</v>
      </c>
      <c r="BR2970" s="10" t="str">
        <f t="shared" si="741"/>
        <v>待上架</v>
      </c>
      <c r="BS2970" s="6" t="str">
        <f t="shared" si="751"/>
        <v>待上架</v>
      </c>
    </row>
    <row r="2971" spans="1:71">
      <c r="A2971" s="6" t="str">
        <f t="shared" si="742"/>
        <v>USB0D69JRK4L</v>
      </c>
      <c r="B2971" s="6" t="str">
        <f t="shared" si="743"/>
        <v>USB0D69JRK4L</v>
      </c>
      <c r="C2971" s="6" t="str">
        <f t="shared" si="744"/>
        <v>USYCY806001</v>
      </c>
      <c r="D2971" s="6" t="str">
        <f t="shared" si="745"/>
        <v>USB0D69JRK4LYCY806001</v>
      </c>
      <c r="E2971" s="6" t="str">
        <f t="shared" si="746"/>
        <v>USB0D69JRK4LB0D69JRK4L</v>
      </c>
      <c r="F2971" s="6" t="str">
        <f t="shared" si="747"/>
        <v>USYCY806001B0D69JRK4L</v>
      </c>
      <c r="G2971" s="6" t="str">
        <f t="shared" si="748"/>
        <v>USYCY806001</v>
      </c>
      <c r="H2971" s="6" t="str">
        <f ca="1" t="shared" si="749"/>
        <v>老品</v>
      </c>
      <c r="I2971" s="10" t="str">
        <f t="shared" si="750"/>
        <v>停售</v>
      </c>
      <c r="J2971" s="5" t="s">
        <v>12617</v>
      </c>
      <c r="K2971" s="5" t="s">
        <v>12618</v>
      </c>
      <c r="L2971" s="5" t="s">
        <v>12619</v>
      </c>
      <c r="M2971" s="5" t="s">
        <v>12619</v>
      </c>
      <c r="N2971" s="5" t="s">
        <v>12623</v>
      </c>
      <c r="O2971" s="5" t="s">
        <v>12619</v>
      </c>
      <c r="P2971" s="5" t="s">
        <v>4120</v>
      </c>
      <c r="Q2971" s="5" t="s">
        <v>4338</v>
      </c>
      <c r="R2971" s="5" t="s">
        <v>2288</v>
      </c>
      <c r="S2971" s="5" t="s">
        <v>4339</v>
      </c>
      <c r="T2971" s="5" t="s">
        <v>3001</v>
      </c>
      <c r="U2971" s="5" t="s">
        <v>4340</v>
      </c>
      <c r="V2971" s="5" t="s">
        <v>4134</v>
      </c>
      <c r="W2971" s="5" t="s">
        <v>4120</v>
      </c>
      <c r="X2971" s="5" t="s">
        <v>4155</v>
      </c>
      <c r="Y2971" s="5" t="s">
        <v>4136</v>
      </c>
      <c r="Z2971" s="5" t="s">
        <v>4124</v>
      </c>
      <c r="AA2971" s="5" t="s">
        <v>4121</v>
      </c>
      <c r="AB2971" s="5" t="s">
        <v>4137</v>
      </c>
      <c r="AC2971" s="5" t="s">
        <v>12624</v>
      </c>
      <c r="AD2971" s="5" t="s">
        <v>5274</v>
      </c>
      <c r="AE2971" s="5" t="s">
        <v>4140</v>
      </c>
      <c r="AF2971" s="5" t="s">
        <v>3022</v>
      </c>
      <c r="AG2971" s="5" t="s">
        <v>4520</v>
      </c>
      <c r="AH2971" s="5" t="s">
        <v>3022</v>
      </c>
      <c r="AI2971" s="5" t="s">
        <v>5077</v>
      </c>
      <c r="AJ2971" s="5" t="s">
        <v>4532</v>
      </c>
      <c r="AL2971" s="5" t="s">
        <v>4145</v>
      </c>
      <c r="AM2971" s="5" t="s">
        <v>4146</v>
      </c>
      <c r="AN2971" s="5" t="s">
        <v>4146</v>
      </c>
      <c r="AO2971" s="5">
        <v>5</v>
      </c>
      <c r="AP2971" s="5">
        <v>5000</v>
      </c>
      <c r="AQ2971" s="5" t="s">
        <v>5641</v>
      </c>
      <c r="AR2971" s="5" t="s">
        <v>5642</v>
      </c>
      <c r="AS2971" s="5">
        <v>35</v>
      </c>
      <c r="AT2971" s="5">
        <v>40</v>
      </c>
      <c r="AU2971" s="5">
        <v>33.5</v>
      </c>
      <c r="AV2971" s="5">
        <v>10.5</v>
      </c>
      <c r="AW2971" s="5">
        <v>15.75</v>
      </c>
      <c r="AX2971" s="5">
        <v>13.19</v>
      </c>
      <c r="AY2971" s="5">
        <v>4.13</v>
      </c>
      <c r="AZ2971" s="5">
        <v>2510</v>
      </c>
      <c r="BA2971" s="5">
        <v>5.54</v>
      </c>
      <c r="BB2971" s="5">
        <v>56.5</v>
      </c>
      <c r="BC2971" s="5">
        <v>42</v>
      </c>
      <c r="BD2971" s="5">
        <v>35.5</v>
      </c>
      <c r="BE2971" s="5">
        <v>22.24</v>
      </c>
      <c r="BF2971" s="5">
        <v>16.54</v>
      </c>
      <c r="BG2971" s="5">
        <v>13.98</v>
      </c>
      <c r="BH2971" s="5">
        <v>13.7</v>
      </c>
      <c r="BI2971" s="5">
        <v>30.24</v>
      </c>
      <c r="BM2971" s="6">
        <f t="shared" si="736"/>
        <v>1</v>
      </c>
      <c r="BN2971" s="10">
        <f t="shared" si="737"/>
        <v>1</v>
      </c>
      <c r="BO2971" s="6">
        <f t="shared" si="738"/>
        <v>0</v>
      </c>
      <c r="BP2971" s="6">
        <f t="shared" si="739"/>
        <v>0</v>
      </c>
      <c r="BQ2971" s="6">
        <f t="shared" si="740"/>
        <v>0</v>
      </c>
      <c r="BR2971" s="10" t="str">
        <f t="shared" si="741"/>
        <v>清货在售</v>
      </c>
      <c r="BS2971" s="6" t="str">
        <f t="shared" si="751"/>
        <v>清货款</v>
      </c>
    </row>
    <row r="2972" spans="1:71">
      <c r="A2972" s="6" t="str">
        <f t="shared" si="742"/>
        <v>USB0D69JRK4L</v>
      </c>
      <c r="B2972" s="6" t="str">
        <f t="shared" si="743"/>
        <v>USX0049PHFB5</v>
      </c>
      <c r="C2972" s="6" t="str">
        <f t="shared" si="744"/>
        <v>USYCY806001</v>
      </c>
      <c r="D2972" s="6" t="str">
        <f t="shared" si="745"/>
        <v>USB0D69JRK4LYCY806001</v>
      </c>
      <c r="E2972" s="6" t="str">
        <f t="shared" si="746"/>
        <v>USB0D69JRK4LX0049PHFB5</v>
      </c>
      <c r="F2972" s="6" t="str">
        <f t="shared" si="747"/>
        <v>USYCY806001X0049PHFB5</v>
      </c>
      <c r="G2972" s="6" t="str">
        <f t="shared" si="748"/>
        <v>USYCY806001</v>
      </c>
      <c r="H2972" s="6" t="str">
        <f ca="1" t="shared" si="749"/>
        <v>老品</v>
      </c>
      <c r="I2972" s="10" t="str">
        <f t="shared" si="750"/>
        <v>清货款</v>
      </c>
      <c r="J2972" s="5" t="s">
        <v>12617</v>
      </c>
      <c r="K2972" s="5" t="s">
        <v>12618</v>
      </c>
      <c r="L2972" s="5" t="s">
        <v>12619</v>
      </c>
      <c r="M2972" s="5" t="s">
        <v>12619</v>
      </c>
      <c r="N2972" s="5" t="s">
        <v>12622</v>
      </c>
      <c r="O2972" s="5" t="s">
        <v>1268</v>
      </c>
      <c r="P2972" s="5" t="s">
        <v>4154</v>
      </c>
      <c r="Q2972" s="5" t="s">
        <v>4338</v>
      </c>
      <c r="R2972" s="5" t="s">
        <v>2288</v>
      </c>
      <c r="S2972" s="5" t="s">
        <v>4339</v>
      </c>
      <c r="T2972" s="5" t="s">
        <v>3001</v>
      </c>
      <c r="U2972" s="5" t="s">
        <v>4340</v>
      </c>
      <c r="V2972" s="5" t="s">
        <v>4134</v>
      </c>
      <c r="W2972" s="5" t="s">
        <v>4121</v>
      </c>
      <c r="X2972" s="5" t="s">
        <v>4155</v>
      </c>
      <c r="Y2972" s="5" t="s">
        <v>4136</v>
      </c>
      <c r="Z2972" s="5" t="s">
        <v>4124</v>
      </c>
      <c r="AA2972" s="5" t="s">
        <v>4121</v>
      </c>
      <c r="AB2972" s="5" t="s">
        <v>4137</v>
      </c>
      <c r="AC2972" s="5" t="s">
        <v>12624</v>
      </c>
      <c r="AD2972" s="5" t="s">
        <v>5274</v>
      </c>
      <c r="AE2972" s="5" t="s">
        <v>4140</v>
      </c>
      <c r="AF2972" s="5" t="s">
        <v>3022</v>
      </c>
      <c r="AG2972" s="5" t="s">
        <v>4520</v>
      </c>
      <c r="AH2972" s="5" t="s">
        <v>3022</v>
      </c>
      <c r="AI2972" s="5" t="s">
        <v>5077</v>
      </c>
      <c r="AJ2972" s="5" t="s">
        <v>4532</v>
      </c>
      <c r="AK2972" s="5">
        <v>7.86</v>
      </c>
      <c r="AL2972" s="5" t="s">
        <v>4145</v>
      </c>
      <c r="AM2972" s="5" t="s">
        <v>4146</v>
      </c>
      <c r="AN2972" s="5" t="s">
        <v>4146</v>
      </c>
      <c r="AO2972" s="5">
        <v>5</v>
      </c>
      <c r="AP2972" s="5">
        <v>5000</v>
      </c>
      <c r="AQ2972" s="5" t="s">
        <v>5641</v>
      </c>
      <c r="AR2972" s="5" t="s">
        <v>5642</v>
      </c>
      <c r="AS2972" s="5">
        <v>35</v>
      </c>
      <c r="AT2972" s="5">
        <v>40</v>
      </c>
      <c r="AU2972" s="5">
        <v>33.5</v>
      </c>
      <c r="AV2972" s="5">
        <v>10.5</v>
      </c>
      <c r="AW2972" s="5">
        <v>15.75</v>
      </c>
      <c r="AX2972" s="5">
        <v>13.19</v>
      </c>
      <c r="AY2972" s="5">
        <v>4.13</v>
      </c>
      <c r="AZ2972" s="5">
        <v>2510</v>
      </c>
      <c r="BA2972" s="5">
        <v>5.54</v>
      </c>
      <c r="BB2972" s="5">
        <v>56.5</v>
      </c>
      <c r="BC2972" s="5">
        <v>42</v>
      </c>
      <c r="BD2972" s="5">
        <v>35.5</v>
      </c>
      <c r="BE2972" s="5">
        <v>22.24</v>
      </c>
      <c r="BF2972" s="5">
        <v>16.54</v>
      </c>
      <c r="BG2972" s="5">
        <v>13.98</v>
      </c>
      <c r="BH2972" s="5">
        <v>13.7</v>
      </c>
      <c r="BI2972" s="5">
        <v>30.24</v>
      </c>
      <c r="BM2972" s="6">
        <f t="shared" si="736"/>
        <v>1</v>
      </c>
      <c r="BN2972" s="10">
        <f t="shared" si="737"/>
        <v>1</v>
      </c>
      <c r="BO2972" s="6">
        <f t="shared" si="738"/>
        <v>0</v>
      </c>
      <c r="BP2972" s="6">
        <f t="shared" si="739"/>
        <v>0</v>
      </c>
      <c r="BQ2972" s="6">
        <f t="shared" si="740"/>
        <v>0</v>
      </c>
      <c r="BR2972" s="10" t="str">
        <f t="shared" si="741"/>
        <v>清货在售</v>
      </c>
      <c r="BS2972" s="6" t="str">
        <f t="shared" si="751"/>
        <v>清货款</v>
      </c>
    </row>
    <row r="2973" spans="1:71">
      <c r="A2973" s="6" t="str">
        <f t="shared" si="742"/>
        <v>MXB0D6XT9C5T</v>
      </c>
      <c r="B2973" s="6" t="str">
        <f t="shared" si="743"/>
        <v>MXX004A0V0WJ</v>
      </c>
      <c r="C2973" s="6" t="str">
        <f t="shared" si="744"/>
        <v>MXYCY807001</v>
      </c>
      <c r="D2973" s="6" t="str">
        <f t="shared" si="745"/>
        <v>MXB0D6XT9C5TYCY807001</v>
      </c>
      <c r="E2973" s="6" t="str">
        <f t="shared" si="746"/>
        <v>MXB0D6XT9C5TX004A0V0WJ</v>
      </c>
      <c r="F2973" s="6" t="str">
        <f t="shared" si="747"/>
        <v>MXYCY807001X004A0V0WJ</v>
      </c>
      <c r="G2973" s="6" t="str">
        <f t="shared" si="748"/>
        <v>MXYCY807001</v>
      </c>
      <c r="H2973" s="6" t="str">
        <f ca="1" t="shared" si="749"/>
        <v>待上架</v>
      </c>
      <c r="I2973" s="10" t="str">
        <f t="shared" si="750"/>
        <v>未维护</v>
      </c>
      <c r="J2973" s="5" t="s">
        <v>12625</v>
      </c>
      <c r="K2973" s="5" t="s">
        <v>12626</v>
      </c>
      <c r="L2973" s="5" t="s">
        <v>12627</v>
      </c>
      <c r="M2973" s="5" t="s">
        <v>12627</v>
      </c>
      <c r="N2973" s="5" t="s">
        <v>12628</v>
      </c>
      <c r="O2973" s="5" t="s">
        <v>1270</v>
      </c>
      <c r="P2973" s="5" t="s">
        <v>4120</v>
      </c>
      <c r="Q2973" s="5" t="s">
        <v>4349</v>
      </c>
      <c r="R2973" s="5" t="s">
        <v>8</v>
      </c>
      <c r="S2973" s="5" t="s">
        <v>4339</v>
      </c>
      <c r="T2973" s="5" t="s">
        <v>7652</v>
      </c>
      <c r="U2973" s="5" t="s">
        <v>4340</v>
      </c>
      <c r="V2973" s="5" t="s">
        <v>4134</v>
      </c>
      <c r="W2973" s="5" t="s">
        <v>4124</v>
      </c>
      <c r="X2973" s="5" t="s">
        <v>4124</v>
      </c>
      <c r="Y2973" s="5" t="s">
        <v>4299</v>
      </c>
      <c r="Z2973" s="5" t="s">
        <v>4124</v>
      </c>
      <c r="AA2973" s="5" t="s">
        <v>4124</v>
      </c>
      <c r="AB2973" s="5" t="s">
        <v>4124</v>
      </c>
      <c r="AE2973" s="5" t="s">
        <v>4299</v>
      </c>
      <c r="AF2973" s="5" t="s">
        <v>2975</v>
      </c>
      <c r="AG2973" s="5" t="s">
        <v>4350</v>
      </c>
      <c r="AH2973" s="5" t="s">
        <v>4142</v>
      </c>
      <c r="AI2973" s="5" t="s">
        <v>5789</v>
      </c>
      <c r="AJ2973" s="5" t="s">
        <v>4688</v>
      </c>
      <c r="AK2973" s="5">
        <v>96.83</v>
      </c>
      <c r="AL2973" s="5" t="s">
        <v>4145</v>
      </c>
      <c r="AM2973" s="5" t="s">
        <v>4146</v>
      </c>
      <c r="AN2973" s="5" t="s">
        <v>4146</v>
      </c>
      <c r="AO2973" s="5">
        <v>4</v>
      </c>
      <c r="AP2973" s="5">
        <v>1000</v>
      </c>
      <c r="AQ2973" s="5" t="s">
        <v>12629</v>
      </c>
      <c r="AR2973" s="5" t="s">
        <v>12630</v>
      </c>
      <c r="AS2973" s="5">
        <v>40</v>
      </c>
      <c r="AT2973" s="5">
        <v>39</v>
      </c>
      <c r="AU2973" s="5">
        <v>32</v>
      </c>
      <c r="AV2973" s="5">
        <v>11.5</v>
      </c>
      <c r="AW2973" s="5">
        <v>15.35</v>
      </c>
      <c r="AX2973" s="5">
        <v>12.6</v>
      </c>
      <c r="AY2973" s="5">
        <v>4.53</v>
      </c>
      <c r="AZ2973" s="5">
        <v>4200</v>
      </c>
      <c r="BA2973" s="5">
        <v>9.27</v>
      </c>
      <c r="BB2973" s="5">
        <v>43.5</v>
      </c>
      <c r="BC2973" s="5">
        <v>41.5</v>
      </c>
      <c r="BD2973" s="5">
        <v>33.5</v>
      </c>
      <c r="BE2973" s="5">
        <v>17.13</v>
      </c>
      <c r="BF2973" s="5">
        <v>16.34</v>
      </c>
      <c r="BG2973" s="5">
        <v>13.19</v>
      </c>
      <c r="BH2973" s="5">
        <v>17.3</v>
      </c>
      <c r="BI2973" s="5">
        <v>38.19</v>
      </c>
      <c r="BM2973" s="6">
        <f t="shared" si="736"/>
        <v>0</v>
      </c>
      <c r="BN2973" s="10">
        <f t="shared" si="737"/>
        <v>0</v>
      </c>
      <c r="BO2973" s="6">
        <f t="shared" si="738"/>
        <v>0</v>
      </c>
      <c r="BP2973" s="6">
        <f t="shared" si="739"/>
        <v>0</v>
      </c>
      <c r="BQ2973" s="6">
        <f t="shared" si="740"/>
        <v>1</v>
      </c>
      <c r="BR2973" s="10" t="str">
        <f t="shared" si="741"/>
        <v>待上架</v>
      </c>
      <c r="BS2973" s="6" t="str">
        <f t="shared" si="751"/>
        <v>待上架</v>
      </c>
    </row>
    <row r="2974" spans="1:71">
      <c r="A2974" s="6" t="str">
        <f t="shared" si="742"/>
        <v>USB0D6XT9C5T</v>
      </c>
      <c r="B2974" s="6" t="str">
        <f t="shared" si="743"/>
        <v>USX004A0V0WJ</v>
      </c>
      <c r="C2974" s="6" t="str">
        <f t="shared" si="744"/>
        <v>USYCY807001</v>
      </c>
      <c r="D2974" s="6" t="str">
        <f t="shared" si="745"/>
        <v>USB0D6XT9C5TYCY807001</v>
      </c>
      <c r="E2974" s="6" t="str">
        <f t="shared" si="746"/>
        <v>USB0D6XT9C5TX004A0V0WJ</v>
      </c>
      <c r="F2974" s="6" t="str">
        <f t="shared" si="747"/>
        <v>USYCY807001X004A0V0WJ</v>
      </c>
      <c r="G2974" s="6" t="str">
        <f t="shared" si="748"/>
        <v>USYCY807001</v>
      </c>
      <c r="H2974" s="6" t="str">
        <f ca="1" t="shared" si="749"/>
        <v>老品</v>
      </c>
      <c r="I2974" s="10" t="str">
        <f t="shared" si="750"/>
        <v>停售</v>
      </c>
      <c r="J2974" s="5" t="s">
        <v>12625</v>
      </c>
      <c r="K2974" s="5" t="s">
        <v>12626</v>
      </c>
      <c r="L2974" s="5" t="s">
        <v>12631</v>
      </c>
      <c r="M2974" s="5" t="s">
        <v>12627</v>
      </c>
      <c r="N2974" s="5" t="s">
        <v>12628</v>
      </c>
      <c r="O2974" s="5" t="s">
        <v>1270</v>
      </c>
      <c r="P2974" s="5" t="s">
        <v>4120</v>
      </c>
      <c r="Q2974" s="5" t="s">
        <v>4338</v>
      </c>
      <c r="R2974" s="5" t="s">
        <v>2288</v>
      </c>
      <c r="S2974" s="5" t="s">
        <v>4339</v>
      </c>
      <c r="T2974" s="5" t="s">
        <v>7652</v>
      </c>
      <c r="U2974" s="5" t="s">
        <v>4340</v>
      </c>
      <c r="V2974" s="5" t="s">
        <v>4134</v>
      </c>
      <c r="W2974" s="5" t="s">
        <v>4120</v>
      </c>
      <c r="X2974" s="5" t="s">
        <v>4135</v>
      </c>
      <c r="Y2974" s="5" t="s">
        <v>4136</v>
      </c>
      <c r="Z2974" s="5" t="s">
        <v>4124</v>
      </c>
      <c r="AA2974" s="5" t="s">
        <v>4120</v>
      </c>
      <c r="AB2974" s="5" t="s">
        <v>4137</v>
      </c>
      <c r="AC2974" s="5" t="s">
        <v>5914</v>
      </c>
      <c r="AD2974" s="5" t="s">
        <v>5274</v>
      </c>
      <c r="AE2974" s="5" t="s">
        <v>4140</v>
      </c>
      <c r="AF2974" s="5" t="s">
        <v>3006</v>
      </c>
      <c r="AG2974" s="5" t="s">
        <v>4141</v>
      </c>
      <c r="AH2974" s="5" t="s">
        <v>3006</v>
      </c>
      <c r="AI2974" s="5" t="s">
        <v>5789</v>
      </c>
      <c r="AJ2974" s="5" t="s">
        <v>4688</v>
      </c>
      <c r="AK2974" s="5">
        <v>8.97</v>
      </c>
      <c r="AL2974" s="5" t="s">
        <v>4145</v>
      </c>
      <c r="AM2974" s="5" t="s">
        <v>4146</v>
      </c>
      <c r="AN2974" s="5" t="s">
        <v>4146</v>
      </c>
      <c r="AO2974" s="5">
        <v>4</v>
      </c>
      <c r="AP2974" s="5">
        <v>1000</v>
      </c>
      <c r="AQ2974" s="5" t="s">
        <v>12629</v>
      </c>
      <c r="AR2974" s="5" t="s">
        <v>12630</v>
      </c>
      <c r="AS2974" s="5">
        <v>40</v>
      </c>
      <c r="AT2974" s="5">
        <v>39</v>
      </c>
      <c r="AU2974" s="5">
        <v>32</v>
      </c>
      <c r="AV2974" s="5">
        <v>11.5</v>
      </c>
      <c r="AW2974" s="5">
        <v>15.35</v>
      </c>
      <c r="AX2974" s="5">
        <v>12.6</v>
      </c>
      <c r="AY2974" s="5">
        <v>4.53</v>
      </c>
      <c r="AZ2974" s="5">
        <v>4200</v>
      </c>
      <c r="BA2974" s="5">
        <v>9.27</v>
      </c>
      <c r="BB2974" s="5">
        <v>43.5</v>
      </c>
      <c r="BC2974" s="5">
        <v>41.5</v>
      </c>
      <c r="BD2974" s="5">
        <v>33.5</v>
      </c>
      <c r="BE2974" s="5">
        <v>17.13</v>
      </c>
      <c r="BF2974" s="5">
        <v>16.34</v>
      </c>
      <c r="BG2974" s="5">
        <v>13.19</v>
      </c>
      <c r="BH2974" s="5">
        <v>17.3</v>
      </c>
      <c r="BI2974" s="5">
        <v>38.19</v>
      </c>
      <c r="BM2974" s="6">
        <f t="shared" si="736"/>
        <v>1</v>
      </c>
      <c r="BN2974" s="10">
        <f t="shared" si="737"/>
        <v>0</v>
      </c>
      <c r="BO2974" s="6">
        <f t="shared" si="738"/>
        <v>0</v>
      </c>
      <c r="BP2974" s="6">
        <f t="shared" si="739"/>
        <v>0</v>
      </c>
      <c r="BQ2974" s="6">
        <f t="shared" si="740"/>
        <v>0</v>
      </c>
      <c r="BR2974" s="10" t="str">
        <f t="shared" si="741"/>
        <v>停售</v>
      </c>
      <c r="BS2974" s="6" t="str">
        <f t="shared" si="751"/>
        <v>停售</v>
      </c>
    </row>
    <row r="2975" spans="1:71">
      <c r="A2975" s="6" t="str">
        <f t="shared" si="742"/>
        <v>USB0D6XL12NY</v>
      </c>
      <c r="B2975" s="6" t="str">
        <f t="shared" si="743"/>
        <v>USX004A0S7YD</v>
      </c>
      <c r="C2975" s="6" t="str">
        <f t="shared" si="744"/>
        <v>USYCY807002</v>
      </c>
      <c r="D2975" s="6" t="str">
        <f t="shared" si="745"/>
        <v>USB0D6XL12NYYCY807002</v>
      </c>
      <c r="E2975" s="6" t="str">
        <f t="shared" si="746"/>
        <v>USB0D6XL12NYX004A0S7YD</v>
      </c>
      <c r="F2975" s="6" t="str">
        <f t="shared" si="747"/>
        <v>USYCY807002X004A0S7YD</v>
      </c>
      <c r="G2975" s="6" t="str">
        <f t="shared" si="748"/>
        <v>USYCY807002</v>
      </c>
      <c r="H2975" s="6" t="str">
        <f ca="1" t="shared" si="749"/>
        <v>老品</v>
      </c>
      <c r="I2975" s="10" t="str">
        <f t="shared" si="750"/>
        <v>停售</v>
      </c>
      <c r="J2975" s="5" t="s">
        <v>12632</v>
      </c>
      <c r="K2975" s="5" t="s">
        <v>12633</v>
      </c>
      <c r="L2975" s="5" t="s">
        <v>12631</v>
      </c>
      <c r="M2975" s="5" t="s">
        <v>12634</v>
      </c>
      <c r="N2975" s="5" t="s">
        <v>12635</v>
      </c>
      <c r="O2975" s="5" t="s">
        <v>12636</v>
      </c>
      <c r="P2975" s="5" t="s">
        <v>4120</v>
      </c>
      <c r="Q2975" s="5" t="s">
        <v>4338</v>
      </c>
      <c r="R2975" s="5" t="s">
        <v>2288</v>
      </c>
      <c r="S2975" s="5" t="s">
        <v>4339</v>
      </c>
      <c r="T2975" s="5" t="s">
        <v>7652</v>
      </c>
      <c r="U2975" s="5" t="s">
        <v>4340</v>
      </c>
      <c r="V2975" s="5" t="s">
        <v>4134</v>
      </c>
      <c r="W2975" s="5" t="s">
        <v>4120</v>
      </c>
      <c r="X2975" s="5" t="s">
        <v>4135</v>
      </c>
      <c r="Y2975" s="5" t="s">
        <v>4136</v>
      </c>
      <c r="Z2975" s="5" t="s">
        <v>4124</v>
      </c>
      <c r="AA2975" s="5" t="s">
        <v>4120</v>
      </c>
      <c r="AB2975" s="5" t="s">
        <v>4137</v>
      </c>
      <c r="AC2975" s="5" t="s">
        <v>5914</v>
      </c>
      <c r="AD2975" s="5" t="s">
        <v>5274</v>
      </c>
      <c r="AE2975" s="5" t="s">
        <v>4140</v>
      </c>
      <c r="AF2975" s="5" t="s">
        <v>3006</v>
      </c>
      <c r="AG2975" s="5" t="s">
        <v>4141</v>
      </c>
      <c r="AH2975" s="5" t="s">
        <v>3006</v>
      </c>
      <c r="AI2975" s="5" t="s">
        <v>5789</v>
      </c>
      <c r="AJ2975" s="5" t="s">
        <v>4688</v>
      </c>
      <c r="AK2975" s="5">
        <v>8.97</v>
      </c>
      <c r="AL2975" s="5" t="s">
        <v>4145</v>
      </c>
      <c r="AM2975" s="5" t="s">
        <v>4146</v>
      </c>
      <c r="AN2975" s="5" t="s">
        <v>4146</v>
      </c>
      <c r="AO2975" s="5">
        <v>4</v>
      </c>
      <c r="AP2975" s="5">
        <v>1000</v>
      </c>
      <c r="AQ2975" s="5" t="s">
        <v>12629</v>
      </c>
      <c r="AR2975" s="5" t="s">
        <v>12630</v>
      </c>
      <c r="AS2975" s="5">
        <v>40</v>
      </c>
      <c r="AT2975" s="5">
        <v>39</v>
      </c>
      <c r="AU2975" s="5">
        <v>32</v>
      </c>
      <c r="AV2975" s="5">
        <v>11.5</v>
      </c>
      <c r="AW2975" s="5">
        <v>15.35</v>
      </c>
      <c r="AX2975" s="5">
        <v>12.6</v>
      </c>
      <c r="AY2975" s="5">
        <v>4.53</v>
      </c>
      <c r="AZ2975" s="5">
        <v>4200</v>
      </c>
      <c r="BA2975" s="5">
        <v>9.27</v>
      </c>
      <c r="BB2975" s="5">
        <v>43.5</v>
      </c>
      <c r="BC2975" s="5">
        <v>41.5</v>
      </c>
      <c r="BD2975" s="5">
        <v>33.5</v>
      </c>
      <c r="BE2975" s="5">
        <v>17.13</v>
      </c>
      <c r="BF2975" s="5">
        <v>16.34</v>
      </c>
      <c r="BG2975" s="5">
        <v>13.19</v>
      </c>
      <c r="BH2975" s="5">
        <v>17.3</v>
      </c>
      <c r="BI2975" s="5">
        <v>38.19</v>
      </c>
      <c r="BM2975" s="6">
        <f t="shared" si="736"/>
        <v>1</v>
      </c>
      <c r="BN2975" s="10">
        <f t="shared" si="737"/>
        <v>0</v>
      </c>
      <c r="BO2975" s="6">
        <f t="shared" si="738"/>
        <v>0</v>
      </c>
      <c r="BP2975" s="6">
        <f t="shared" si="739"/>
        <v>0</v>
      </c>
      <c r="BQ2975" s="6">
        <f t="shared" si="740"/>
        <v>0</v>
      </c>
      <c r="BR2975" s="10" t="str">
        <f t="shared" si="741"/>
        <v>停售</v>
      </c>
      <c r="BS2975" s="6" t="str">
        <f t="shared" si="751"/>
        <v>停售</v>
      </c>
    </row>
    <row r="2976" spans="1:71">
      <c r="A2976" s="6" t="str">
        <f t="shared" si="742"/>
        <v>MXB0D8757PFB</v>
      </c>
      <c r="B2976" s="6" t="str">
        <f t="shared" si="743"/>
        <v>MXX004AV2FI1</v>
      </c>
      <c r="C2976" s="6" t="str">
        <f t="shared" si="744"/>
        <v>MXYCY809001</v>
      </c>
      <c r="D2976" s="6" t="str">
        <f t="shared" si="745"/>
        <v>MXB0D8757PFBYCY809001</v>
      </c>
      <c r="E2976" s="6" t="str">
        <f t="shared" si="746"/>
        <v>MXB0D8757PFBX004AV2FI1</v>
      </c>
      <c r="F2976" s="6" t="str">
        <f t="shared" si="747"/>
        <v>MXYCY809001X004AV2FI1</v>
      </c>
      <c r="G2976" s="6" t="str">
        <f t="shared" si="748"/>
        <v>MXYCY809001</v>
      </c>
      <c r="H2976" s="6" t="str">
        <f ca="1" t="shared" si="749"/>
        <v>待上架</v>
      </c>
      <c r="I2976" s="10" t="str">
        <f t="shared" si="750"/>
        <v>未维护</v>
      </c>
      <c r="J2976" s="5" t="s">
        <v>12637</v>
      </c>
      <c r="K2976" s="5" t="s">
        <v>12638</v>
      </c>
      <c r="L2976" s="5" t="s">
        <v>12639</v>
      </c>
      <c r="M2976" s="5" t="s">
        <v>12639</v>
      </c>
      <c r="N2976" s="5" t="s">
        <v>12640</v>
      </c>
      <c r="O2976" s="5" t="s">
        <v>1272</v>
      </c>
      <c r="P2976" s="5" t="s">
        <v>4120</v>
      </c>
      <c r="Q2976" s="5" t="s">
        <v>4349</v>
      </c>
      <c r="R2976" s="5" t="s">
        <v>8</v>
      </c>
      <c r="S2976" s="5" t="s">
        <v>4339</v>
      </c>
      <c r="T2976" s="5" t="s">
        <v>7652</v>
      </c>
      <c r="U2976" s="5" t="s">
        <v>4340</v>
      </c>
      <c r="V2976" s="5" t="s">
        <v>4134</v>
      </c>
      <c r="W2976" s="5" t="s">
        <v>4124</v>
      </c>
      <c r="X2976" s="5" t="s">
        <v>4124</v>
      </c>
      <c r="Y2976" s="5" t="s">
        <v>4299</v>
      </c>
      <c r="Z2976" s="5" t="s">
        <v>4124</v>
      </c>
      <c r="AA2976" s="5" t="s">
        <v>4124</v>
      </c>
      <c r="AB2976" s="5" t="s">
        <v>4124</v>
      </c>
      <c r="AE2976" s="5" t="s">
        <v>4299</v>
      </c>
      <c r="AF2976" s="5" t="s">
        <v>2975</v>
      </c>
      <c r="AG2976" s="5" t="s">
        <v>4350</v>
      </c>
      <c r="AH2976" s="5" t="s">
        <v>4142</v>
      </c>
      <c r="AI2976" s="5" t="s">
        <v>5789</v>
      </c>
      <c r="AJ2976" s="5" t="s">
        <v>4345</v>
      </c>
      <c r="AK2976" s="5">
        <v>89.87</v>
      </c>
      <c r="AL2976" s="5" t="s">
        <v>4145</v>
      </c>
      <c r="AM2976" s="5" t="s">
        <v>4146</v>
      </c>
      <c r="AN2976" s="5" t="s">
        <v>4146</v>
      </c>
      <c r="AO2976" s="5">
        <v>6</v>
      </c>
      <c r="AP2976" s="5">
        <v>500</v>
      </c>
      <c r="AQ2976" s="5" t="s">
        <v>7654</v>
      </c>
      <c r="AR2976" s="5" t="s">
        <v>7655</v>
      </c>
      <c r="AS2976" s="5">
        <v>45</v>
      </c>
      <c r="AT2976" s="5">
        <v>37.7</v>
      </c>
      <c r="AU2976" s="5">
        <v>32.3</v>
      </c>
      <c r="AV2976" s="5">
        <v>8.4</v>
      </c>
      <c r="AW2976" s="5">
        <v>14.84</v>
      </c>
      <c r="AX2976" s="5">
        <v>12.72</v>
      </c>
      <c r="AY2976" s="5">
        <v>3.31</v>
      </c>
      <c r="AZ2976" s="5">
        <v>3000</v>
      </c>
      <c r="BA2976" s="5">
        <v>6.62</v>
      </c>
      <c r="BB2976" s="5">
        <v>45.5</v>
      </c>
      <c r="BC2976" s="5">
        <v>41</v>
      </c>
      <c r="BD2976" s="5">
        <v>35</v>
      </c>
      <c r="BE2976" s="5">
        <v>17.91</v>
      </c>
      <c r="BF2976" s="5">
        <v>16.14</v>
      </c>
      <c r="BG2976" s="5">
        <v>13.78</v>
      </c>
      <c r="BH2976" s="5">
        <v>19.35</v>
      </c>
      <c r="BI2976" s="5">
        <v>42.72</v>
      </c>
      <c r="BM2976" s="6">
        <f t="shared" si="736"/>
        <v>0</v>
      </c>
      <c r="BN2976" s="10">
        <f t="shared" si="737"/>
        <v>0</v>
      </c>
      <c r="BO2976" s="6">
        <f t="shared" si="738"/>
        <v>0</v>
      </c>
      <c r="BP2976" s="6">
        <f t="shared" si="739"/>
        <v>0</v>
      </c>
      <c r="BQ2976" s="6">
        <f t="shared" si="740"/>
        <v>1</v>
      </c>
      <c r="BR2976" s="10" t="str">
        <f t="shared" si="741"/>
        <v>待上架</v>
      </c>
      <c r="BS2976" s="6" t="str">
        <f t="shared" si="751"/>
        <v>待上架</v>
      </c>
    </row>
    <row r="2977" spans="1:71">
      <c r="A2977" s="6" t="str">
        <f t="shared" si="742"/>
        <v>USB0D8757PFB</v>
      </c>
      <c r="B2977" s="6" t="str">
        <f t="shared" si="743"/>
        <v>USX004AV2FI1</v>
      </c>
      <c r="C2977" s="6" t="str">
        <f t="shared" si="744"/>
        <v>USYCY809001</v>
      </c>
      <c r="D2977" s="6" t="str">
        <f t="shared" si="745"/>
        <v>USB0D8757PFBYCY809001</v>
      </c>
      <c r="E2977" s="6" t="str">
        <f t="shared" si="746"/>
        <v>USB0D8757PFBX004AV2FI1</v>
      </c>
      <c r="F2977" s="6" t="str">
        <f t="shared" si="747"/>
        <v>USYCY809001X004AV2FI1</v>
      </c>
      <c r="G2977" s="6" t="str">
        <f t="shared" si="748"/>
        <v>USYCY809001</v>
      </c>
      <c r="H2977" s="6" t="str">
        <f ca="1" t="shared" si="749"/>
        <v>老品</v>
      </c>
      <c r="I2977" s="10" t="str">
        <f t="shared" si="750"/>
        <v>停售</v>
      </c>
      <c r="J2977" s="5" t="s">
        <v>12637</v>
      </c>
      <c r="K2977" s="5" t="s">
        <v>12638</v>
      </c>
      <c r="L2977" s="5" t="s">
        <v>12641</v>
      </c>
      <c r="M2977" s="5" t="s">
        <v>12639</v>
      </c>
      <c r="N2977" s="5" t="s">
        <v>12640</v>
      </c>
      <c r="O2977" s="5" t="s">
        <v>1272</v>
      </c>
      <c r="P2977" s="5" t="s">
        <v>4120</v>
      </c>
      <c r="Q2977" s="5" t="s">
        <v>4338</v>
      </c>
      <c r="R2977" s="5" t="s">
        <v>2288</v>
      </c>
      <c r="S2977" s="5" t="s">
        <v>4339</v>
      </c>
      <c r="T2977" s="5" t="s">
        <v>7652</v>
      </c>
      <c r="U2977" s="5" t="s">
        <v>4340</v>
      </c>
      <c r="V2977" s="5" t="s">
        <v>4134</v>
      </c>
      <c r="W2977" s="5" t="s">
        <v>4120</v>
      </c>
      <c r="X2977" s="5" t="s">
        <v>4135</v>
      </c>
      <c r="Y2977" s="5" t="s">
        <v>4136</v>
      </c>
      <c r="Z2977" s="5" t="s">
        <v>4124</v>
      </c>
      <c r="AA2977" s="5" t="s">
        <v>4121</v>
      </c>
      <c r="AB2977" s="5" t="s">
        <v>4137</v>
      </c>
      <c r="AC2977" s="5" t="s">
        <v>8407</v>
      </c>
      <c r="AD2977" s="5" t="s">
        <v>5274</v>
      </c>
      <c r="AE2977" s="5" t="s">
        <v>4140</v>
      </c>
      <c r="AF2977" s="5" t="s">
        <v>3006</v>
      </c>
      <c r="AG2977" s="5" t="s">
        <v>4141</v>
      </c>
      <c r="AH2977" s="5" t="s">
        <v>3006</v>
      </c>
      <c r="AI2977" s="5" t="s">
        <v>5789</v>
      </c>
      <c r="AJ2977" s="5" t="s">
        <v>4345</v>
      </c>
      <c r="AK2977" s="5">
        <v>8.51</v>
      </c>
      <c r="AL2977" s="5" t="s">
        <v>4145</v>
      </c>
      <c r="AM2977" s="5" t="s">
        <v>4146</v>
      </c>
      <c r="AN2977" s="5" t="s">
        <v>4146</v>
      </c>
      <c r="AO2977" s="5">
        <v>6</v>
      </c>
      <c r="AP2977" s="5">
        <v>500</v>
      </c>
      <c r="AQ2977" s="5" t="s">
        <v>7654</v>
      </c>
      <c r="AR2977" s="5" t="s">
        <v>7655</v>
      </c>
      <c r="AS2977" s="5">
        <v>45</v>
      </c>
      <c r="AT2977" s="5">
        <v>37.7</v>
      </c>
      <c r="AU2977" s="5">
        <v>32.3</v>
      </c>
      <c r="AV2977" s="5">
        <v>8.4</v>
      </c>
      <c r="AW2977" s="5">
        <v>14.84</v>
      </c>
      <c r="AX2977" s="5">
        <v>12.72</v>
      </c>
      <c r="AY2977" s="5">
        <v>3.31</v>
      </c>
      <c r="AZ2977" s="5">
        <v>3000</v>
      </c>
      <c r="BA2977" s="5">
        <v>6.62</v>
      </c>
      <c r="BB2977" s="5">
        <v>45.5</v>
      </c>
      <c r="BC2977" s="5">
        <v>41</v>
      </c>
      <c r="BD2977" s="5">
        <v>35</v>
      </c>
      <c r="BE2977" s="5">
        <v>17.91</v>
      </c>
      <c r="BF2977" s="5">
        <v>16.14</v>
      </c>
      <c r="BG2977" s="5">
        <v>13.78</v>
      </c>
      <c r="BH2977" s="5">
        <v>19.35</v>
      </c>
      <c r="BI2977" s="5">
        <v>42.72</v>
      </c>
      <c r="BM2977" s="6">
        <f t="shared" si="736"/>
        <v>1</v>
      </c>
      <c r="BN2977" s="10">
        <f t="shared" si="737"/>
        <v>0</v>
      </c>
      <c r="BO2977" s="6">
        <f t="shared" si="738"/>
        <v>0</v>
      </c>
      <c r="BP2977" s="6">
        <f t="shared" si="739"/>
        <v>0</v>
      </c>
      <c r="BQ2977" s="6">
        <f t="shared" si="740"/>
        <v>0</v>
      </c>
      <c r="BR2977" s="10" t="str">
        <f t="shared" si="741"/>
        <v>停售</v>
      </c>
      <c r="BS2977" s="6" t="str">
        <f t="shared" si="751"/>
        <v>停售</v>
      </c>
    </row>
    <row r="2978" spans="1:71">
      <c r="A2978" s="6" t="str">
        <f t="shared" si="742"/>
        <v>USB0D876JVDQ</v>
      </c>
      <c r="B2978" s="6" t="str">
        <f t="shared" si="743"/>
        <v>USX004AV2ERN</v>
      </c>
      <c r="C2978" s="6" t="str">
        <f t="shared" si="744"/>
        <v>USYCY809002</v>
      </c>
      <c r="D2978" s="6" t="str">
        <f t="shared" si="745"/>
        <v>USB0D876JVDQYCY809002</v>
      </c>
      <c r="E2978" s="6" t="str">
        <f t="shared" si="746"/>
        <v>USB0D876JVDQX004AV2ERN</v>
      </c>
      <c r="F2978" s="6" t="str">
        <f t="shared" si="747"/>
        <v>USYCY809002X004AV2ERN</v>
      </c>
      <c r="G2978" s="6" t="str">
        <f t="shared" si="748"/>
        <v>USYCY809002</v>
      </c>
      <c r="H2978" s="6" t="str">
        <f ca="1" t="shared" si="749"/>
        <v>老品</v>
      </c>
      <c r="I2978" s="10" t="str">
        <f t="shared" si="750"/>
        <v>清货款</v>
      </c>
      <c r="J2978" s="5" t="s">
        <v>12642</v>
      </c>
      <c r="K2978" s="5" t="s">
        <v>12643</v>
      </c>
      <c r="L2978" s="5" t="s">
        <v>12641</v>
      </c>
      <c r="M2978" s="5" t="s">
        <v>12644</v>
      </c>
      <c r="N2978" s="5" t="s">
        <v>12645</v>
      </c>
      <c r="O2978" s="5" t="s">
        <v>3727</v>
      </c>
      <c r="P2978" s="5" t="s">
        <v>4154</v>
      </c>
      <c r="Q2978" s="5" t="s">
        <v>4338</v>
      </c>
      <c r="R2978" s="5" t="s">
        <v>2288</v>
      </c>
      <c r="S2978" s="5" t="s">
        <v>4339</v>
      </c>
      <c r="T2978" s="5" t="s">
        <v>7652</v>
      </c>
      <c r="U2978" s="5" t="s">
        <v>4340</v>
      </c>
      <c r="V2978" s="5" t="s">
        <v>4134</v>
      </c>
      <c r="W2978" s="5" t="s">
        <v>4121</v>
      </c>
      <c r="X2978" s="5" t="s">
        <v>4135</v>
      </c>
      <c r="Y2978" s="5" t="s">
        <v>4136</v>
      </c>
      <c r="Z2978" s="5" t="s">
        <v>4124</v>
      </c>
      <c r="AA2978" s="5" t="s">
        <v>4121</v>
      </c>
      <c r="AB2978" s="5" t="s">
        <v>4137</v>
      </c>
      <c r="AC2978" s="5" t="s">
        <v>8407</v>
      </c>
      <c r="AD2978" s="5" t="s">
        <v>5274</v>
      </c>
      <c r="AE2978" s="5" t="s">
        <v>4140</v>
      </c>
      <c r="AF2978" s="5" t="s">
        <v>3006</v>
      </c>
      <c r="AG2978" s="5" t="s">
        <v>4141</v>
      </c>
      <c r="AH2978" s="5" t="s">
        <v>3006</v>
      </c>
      <c r="AI2978" s="5" t="s">
        <v>5789</v>
      </c>
      <c r="AJ2978" s="5" t="s">
        <v>4345</v>
      </c>
      <c r="AK2978" s="5">
        <v>9.29</v>
      </c>
      <c r="AL2978" s="5" t="s">
        <v>4145</v>
      </c>
      <c r="AM2978" s="5" t="s">
        <v>4146</v>
      </c>
      <c r="AN2978" s="5" t="s">
        <v>4146</v>
      </c>
      <c r="AO2978" s="5">
        <v>4</v>
      </c>
      <c r="AP2978" s="5">
        <v>500</v>
      </c>
      <c r="AQ2978" s="5" t="s">
        <v>7667</v>
      </c>
      <c r="AR2978" s="5" t="s">
        <v>7668</v>
      </c>
      <c r="AS2978" s="5">
        <v>45</v>
      </c>
      <c r="AT2978" s="5">
        <v>37.7</v>
      </c>
      <c r="AU2978" s="5">
        <v>32.3</v>
      </c>
      <c r="AV2978" s="5">
        <v>12.6</v>
      </c>
      <c r="AW2978" s="5">
        <v>14.84</v>
      </c>
      <c r="AX2978" s="5">
        <v>12.72</v>
      </c>
      <c r="AY2978" s="5">
        <v>4.96</v>
      </c>
      <c r="AZ2978" s="5">
        <v>4500</v>
      </c>
      <c r="BA2978" s="5">
        <v>9.93</v>
      </c>
      <c r="BB2978" s="5">
        <v>45.5</v>
      </c>
      <c r="BC2978" s="5">
        <v>41</v>
      </c>
      <c r="BD2978" s="5">
        <v>35</v>
      </c>
      <c r="BE2978" s="5">
        <v>17.91</v>
      </c>
      <c r="BF2978" s="5">
        <v>16.14</v>
      </c>
      <c r="BG2978" s="5">
        <v>13.78</v>
      </c>
      <c r="BH2978" s="5">
        <v>19.35</v>
      </c>
      <c r="BI2978" s="5">
        <v>42.72</v>
      </c>
      <c r="BM2978" s="6">
        <f t="shared" si="736"/>
        <v>0</v>
      </c>
      <c r="BN2978" s="10">
        <f t="shared" si="737"/>
        <v>1</v>
      </c>
      <c r="BO2978" s="6">
        <f t="shared" si="738"/>
        <v>0</v>
      </c>
      <c r="BP2978" s="6">
        <f t="shared" si="739"/>
        <v>0</v>
      </c>
      <c r="BQ2978" s="6">
        <f t="shared" si="740"/>
        <v>0</v>
      </c>
      <c r="BR2978" s="10" t="str">
        <f t="shared" si="741"/>
        <v>清货在售</v>
      </c>
      <c r="BS2978" s="6" t="str">
        <f t="shared" si="751"/>
        <v>清货款</v>
      </c>
    </row>
    <row r="2979" spans="1:71">
      <c r="A2979" s="6" t="str">
        <f t="shared" si="742"/>
        <v>USB0D8753NYL</v>
      </c>
      <c r="B2979" s="6" t="str">
        <f t="shared" si="743"/>
        <v>USX004AV6KV9</v>
      </c>
      <c r="C2979" s="6" t="str">
        <f t="shared" si="744"/>
        <v>USYCY809003</v>
      </c>
      <c r="D2979" s="6" t="str">
        <f t="shared" si="745"/>
        <v>USB0D8753NYLYCY809003</v>
      </c>
      <c r="E2979" s="6" t="str">
        <f t="shared" si="746"/>
        <v>USB0D8753NYLX004AV6KV9</v>
      </c>
      <c r="F2979" s="6" t="str">
        <f t="shared" si="747"/>
        <v>USYCY809003X004AV6KV9</v>
      </c>
      <c r="G2979" s="6" t="str">
        <f t="shared" si="748"/>
        <v>USYCY809003</v>
      </c>
      <c r="H2979" s="6" t="str">
        <f ca="1" t="shared" si="749"/>
        <v>老品</v>
      </c>
      <c r="I2979" s="10" t="str">
        <f t="shared" si="750"/>
        <v>清货款</v>
      </c>
      <c r="J2979" s="5" t="s">
        <v>12646</v>
      </c>
      <c r="K2979" s="5" t="s">
        <v>12647</v>
      </c>
      <c r="L2979" s="5" t="s">
        <v>12641</v>
      </c>
      <c r="M2979" s="5" t="s">
        <v>12648</v>
      </c>
      <c r="N2979" s="5" t="s">
        <v>12649</v>
      </c>
      <c r="O2979" s="5" t="s">
        <v>3729</v>
      </c>
      <c r="P2979" s="5" t="s">
        <v>4154</v>
      </c>
      <c r="Q2979" s="5" t="s">
        <v>4338</v>
      </c>
      <c r="R2979" s="5" t="s">
        <v>2288</v>
      </c>
      <c r="S2979" s="5" t="s">
        <v>4339</v>
      </c>
      <c r="T2979" s="5" t="s">
        <v>7652</v>
      </c>
      <c r="U2979" s="5" t="s">
        <v>4340</v>
      </c>
      <c r="V2979" s="5" t="s">
        <v>4134</v>
      </c>
      <c r="W2979" s="5" t="s">
        <v>4121</v>
      </c>
      <c r="X2979" s="5" t="s">
        <v>4135</v>
      </c>
      <c r="Y2979" s="5" t="s">
        <v>4136</v>
      </c>
      <c r="Z2979" s="5" t="s">
        <v>4124</v>
      </c>
      <c r="AA2979" s="5" t="s">
        <v>4121</v>
      </c>
      <c r="AB2979" s="5" t="s">
        <v>4137</v>
      </c>
      <c r="AC2979" s="5" t="s">
        <v>5980</v>
      </c>
      <c r="AD2979" s="5" t="s">
        <v>5719</v>
      </c>
      <c r="AE2979" s="5" t="s">
        <v>4140</v>
      </c>
      <c r="AF2979" s="5" t="s">
        <v>3006</v>
      </c>
      <c r="AG2979" s="5" t="s">
        <v>4141</v>
      </c>
      <c r="AH2979" s="5" t="s">
        <v>3006</v>
      </c>
      <c r="AI2979" s="5" t="s">
        <v>5789</v>
      </c>
      <c r="AJ2979" s="5" t="s">
        <v>4345</v>
      </c>
      <c r="AK2979" s="5">
        <v>10.41</v>
      </c>
      <c r="AL2979" s="5" t="s">
        <v>4145</v>
      </c>
      <c r="AM2979" s="5" t="s">
        <v>4146</v>
      </c>
      <c r="AN2979" s="5" t="s">
        <v>4146</v>
      </c>
      <c r="AO2979" s="5">
        <v>3</v>
      </c>
      <c r="AP2979" s="5">
        <v>500</v>
      </c>
      <c r="AQ2979" s="5" t="s">
        <v>7674</v>
      </c>
      <c r="AR2979" s="5" t="s">
        <v>7675</v>
      </c>
      <c r="AS2979" s="5">
        <v>45</v>
      </c>
      <c r="AT2979" s="5">
        <v>37.7</v>
      </c>
      <c r="AU2979" s="5">
        <v>32.3</v>
      </c>
      <c r="AV2979" s="5">
        <v>16.6</v>
      </c>
      <c r="AW2979" s="5">
        <v>14.84</v>
      </c>
      <c r="AX2979" s="5">
        <v>12.72</v>
      </c>
      <c r="AY2979" s="5">
        <v>6.54</v>
      </c>
      <c r="AZ2979" s="5">
        <v>6100</v>
      </c>
      <c r="BA2979" s="5">
        <v>13.47</v>
      </c>
      <c r="BB2979" s="5">
        <v>45.5</v>
      </c>
      <c r="BC2979" s="5">
        <v>41</v>
      </c>
      <c r="BD2979" s="5">
        <v>35</v>
      </c>
      <c r="BE2979" s="5">
        <v>17.91</v>
      </c>
      <c r="BF2979" s="5">
        <v>16.14</v>
      </c>
      <c r="BG2979" s="5">
        <v>13.78</v>
      </c>
      <c r="BH2979" s="5">
        <v>19.35</v>
      </c>
      <c r="BI2979" s="5">
        <v>42.72</v>
      </c>
      <c r="BM2979" s="6">
        <f t="shared" si="736"/>
        <v>0</v>
      </c>
      <c r="BN2979" s="10">
        <f t="shared" si="737"/>
        <v>1</v>
      </c>
      <c r="BO2979" s="6">
        <f t="shared" si="738"/>
        <v>0</v>
      </c>
      <c r="BP2979" s="6">
        <f t="shared" si="739"/>
        <v>0</v>
      </c>
      <c r="BQ2979" s="6">
        <f t="shared" si="740"/>
        <v>0</v>
      </c>
      <c r="BR2979" s="10" t="str">
        <f t="shared" si="741"/>
        <v>清货在售</v>
      </c>
      <c r="BS2979" s="6" t="str">
        <f t="shared" si="751"/>
        <v>清货款</v>
      </c>
    </row>
    <row r="2980" spans="1:71">
      <c r="A2980" s="6" t="str">
        <f t="shared" si="742"/>
        <v>MXB0D9BHY2V3</v>
      </c>
      <c r="B2980" s="6" t="str">
        <f t="shared" si="743"/>
        <v>MXX004BH21E7</v>
      </c>
      <c r="C2980" s="6" t="str">
        <f t="shared" si="744"/>
        <v>MXYCY810001</v>
      </c>
      <c r="D2980" s="6" t="str">
        <f t="shared" si="745"/>
        <v>MXB0D9BHY2V3YCY810001</v>
      </c>
      <c r="E2980" s="6" t="str">
        <f t="shared" si="746"/>
        <v>MXB0D9BHY2V3X004BH21E7</v>
      </c>
      <c r="F2980" s="6" t="str">
        <f t="shared" si="747"/>
        <v>MXYCY810001X004BH21E7</v>
      </c>
      <c r="G2980" s="6" t="str">
        <f t="shared" si="748"/>
        <v>MXYCY810001</v>
      </c>
      <c r="H2980" s="6" t="str">
        <f ca="1" t="shared" si="749"/>
        <v>待上架</v>
      </c>
      <c r="I2980" s="10" t="str">
        <f t="shared" si="750"/>
        <v>未维护</v>
      </c>
      <c r="J2980" s="5" t="s">
        <v>12650</v>
      </c>
      <c r="K2980" s="5" t="s">
        <v>12651</v>
      </c>
      <c r="L2980" s="5" t="s">
        <v>11961</v>
      </c>
      <c r="M2980" s="5" t="s">
        <v>12652</v>
      </c>
      <c r="N2980" s="5" t="s">
        <v>12653</v>
      </c>
      <c r="O2980" s="5" t="s">
        <v>1274</v>
      </c>
      <c r="P2980" s="5" t="s">
        <v>4120</v>
      </c>
      <c r="Q2980" s="5" t="s">
        <v>4349</v>
      </c>
      <c r="R2980" s="5" t="s">
        <v>8</v>
      </c>
      <c r="S2980" s="5" t="s">
        <v>4339</v>
      </c>
      <c r="T2980" s="5" t="s">
        <v>2979</v>
      </c>
      <c r="U2980" s="5" t="s">
        <v>4340</v>
      </c>
      <c r="V2980" s="5" t="s">
        <v>4134</v>
      </c>
      <c r="W2980" s="5" t="s">
        <v>4124</v>
      </c>
      <c r="X2980" s="5" t="s">
        <v>4124</v>
      </c>
      <c r="Y2980" s="5" t="s">
        <v>4184</v>
      </c>
      <c r="Z2980" s="5" t="s">
        <v>4124</v>
      </c>
      <c r="AA2980" s="5" t="s">
        <v>4121</v>
      </c>
      <c r="AB2980" s="5" t="s">
        <v>4124</v>
      </c>
      <c r="AE2980" s="5" t="s">
        <v>4140</v>
      </c>
      <c r="AF2980" s="5" t="s">
        <v>2975</v>
      </c>
      <c r="AG2980" s="5" t="s">
        <v>4350</v>
      </c>
      <c r="AH2980" s="5" t="s">
        <v>4142</v>
      </c>
      <c r="AI2980" s="5" t="s">
        <v>4514</v>
      </c>
      <c r="AJ2980" s="5" t="s">
        <v>4345</v>
      </c>
      <c r="AK2980" s="5">
        <v>176.08</v>
      </c>
      <c r="AL2980" s="5" t="s">
        <v>4145</v>
      </c>
      <c r="AM2980" s="5" t="s">
        <v>4146</v>
      </c>
      <c r="AN2980" s="5" t="s">
        <v>4146</v>
      </c>
      <c r="AO2980" s="5">
        <v>42</v>
      </c>
      <c r="AP2980" s="5">
        <v>1</v>
      </c>
      <c r="AQ2980" s="5" t="s">
        <v>12654</v>
      </c>
      <c r="AR2980" s="5" t="s">
        <v>12475</v>
      </c>
      <c r="AS2980" s="5">
        <v>15</v>
      </c>
      <c r="AT2980" s="5">
        <v>40.5</v>
      </c>
      <c r="AU2980" s="5">
        <v>7</v>
      </c>
      <c r="AV2980" s="5">
        <v>4.5</v>
      </c>
      <c r="AW2980" s="5">
        <v>15.94</v>
      </c>
      <c r="AX2980" s="5">
        <v>2.76</v>
      </c>
      <c r="AY2980" s="5">
        <v>1.77</v>
      </c>
      <c r="AZ2980" s="5">
        <v>455</v>
      </c>
      <c r="BA2980" s="5">
        <v>1</v>
      </c>
      <c r="BB2980" s="5">
        <v>43</v>
      </c>
      <c r="BC2980" s="5">
        <v>42</v>
      </c>
      <c r="BD2980" s="5">
        <v>34</v>
      </c>
      <c r="BE2980" s="5">
        <v>16.93</v>
      </c>
      <c r="BF2980" s="5">
        <v>16.54</v>
      </c>
      <c r="BG2980" s="5">
        <v>13.39</v>
      </c>
      <c r="BH2980" s="5">
        <v>20.6</v>
      </c>
      <c r="BI2980" s="5">
        <v>45.47</v>
      </c>
      <c r="BM2980" s="6">
        <f t="shared" si="736"/>
        <v>0</v>
      </c>
      <c r="BN2980" s="10">
        <f t="shared" si="737"/>
        <v>0</v>
      </c>
      <c r="BO2980" s="6">
        <f t="shared" si="738"/>
        <v>0</v>
      </c>
      <c r="BP2980" s="6">
        <f t="shared" si="739"/>
        <v>0</v>
      </c>
      <c r="BQ2980" s="6">
        <f t="shared" si="740"/>
        <v>1</v>
      </c>
      <c r="BR2980" s="10" t="str">
        <f t="shared" si="741"/>
        <v>待上架</v>
      </c>
      <c r="BS2980" s="6" t="str">
        <f t="shared" si="751"/>
        <v>待上架</v>
      </c>
    </row>
    <row r="2981" spans="1:71">
      <c r="A2981" s="6" t="str">
        <f t="shared" si="742"/>
        <v>CAB0D9BHY2V3</v>
      </c>
      <c r="B2981" s="6" t="str">
        <f t="shared" si="743"/>
        <v>CAX004BH21E7</v>
      </c>
      <c r="C2981" s="6" t="str">
        <f t="shared" si="744"/>
        <v>CAYCY810001</v>
      </c>
      <c r="D2981" s="6" t="str">
        <f t="shared" si="745"/>
        <v>CAB0D9BHY2V3YCY810001</v>
      </c>
      <c r="E2981" s="6" t="str">
        <f t="shared" si="746"/>
        <v>CAB0D9BHY2V3X004BH21E7</v>
      </c>
      <c r="F2981" s="6" t="str">
        <f t="shared" si="747"/>
        <v>CAYCY810001X004BH21E7</v>
      </c>
      <c r="G2981" s="6" t="str">
        <f t="shared" si="748"/>
        <v>CAYCY810001</v>
      </c>
      <c r="H2981" s="6" t="str">
        <f ca="1" t="shared" si="749"/>
        <v>待上架</v>
      </c>
      <c r="I2981" s="10" t="str">
        <f t="shared" si="750"/>
        <v>C</v>
      </c>
      <c r="J2981" s="5" t="s">
        <v>12650</v>
      </c>
      <c r="K2981" s="5" t="s">
        <v>12651</v>
      </c>
      <c r="L2981" s="5" t="s">
        <v>12655</v>
      </c>
      <c r="M2981" s="5" t="s">
        <v>12652</v>
      </c>
      <c r="N2981" s="5" t="s">
        <v>12653</v>
      </c>
      <c r="O2981" s="5" t="s">
        <v>1274</v>
      </c>
      <c r="P2981" s="5" t="s">
        <v>4120</v>
      </c>
      <c r="Q2981" s="5" t="s">
        <v>4352</v>
      </c>
      <c r="R2981" s="5" t="s">
        <v>10</v>
      </c>
      <c r="S2981" s="5" t="s">
        <v>4339</v>
      </c>
      <c r="T2981" s="5" t="s">
        <v>2979</v>
      </c>
      <c r="U2981" s="5" t="s">
        <v>4340</v>
      </c>
      <c r="V2981" s="5" t="s">
        <v>4134</v>
      </c>
      <c r="W2981" s="5" t="s">
        <v>4123</v>
      </c>
      <c r="X2981" s="5" t="s">
        <v>4135</v>
      </c>
      <c r="Y2981" s="5" t="s">
        <v>4136</v>
      </c>
      <c r="Z2981" s="5" t="s">
        <v>4492</v>
      </c>
      <c r="AA2981" s="5" t="s">
        <v>4122</v>
      </c>
      <c r="AB2981" s="5" t="s">
        <v>4341</v>
      </c>
      <c r="AE2981" s="5" t="s">
        <v>4241</v>
      </c>
      <c r="AF2981" s="5" t="s">
        <v>2982</v>
      </c>
      <c r="AG2981" s="5" t="s">
        <v>4350</v>
      </c>
      <c r="AH2981" s="5" t="s">
        <v>4513</v>
      </c>
      <c r="AI2981" s="5" t="s">
        <v>4514</v>
      </c>
      <c r="AJ2981" s="5" t="s">
        <v>4345</v>
      </c>
      <c r="AL2981" s="5" t="s">
        <v>4145</v>
      </c>
      <c r="AM2981" s="5" t="s">
        <v>4146</v>
      </c>
      <c r="AN2981" s="5" t="s">
        <v>4146</v>
      </c>
      <c r="AO2981" s="5">
        <v>42</v>
      </c>
      <c r="AP2981" s="5">
        <v>1</v>
      </c>
      <c r="AQ2981" s="5" t="s">
        <v>12654</v>
      </c>
      <c r="AR2981" s="5" t="s">
        <v>12475</v>
      </c>
      <c r="AS2981" s="5">
        <v>15</v>
      </c>
      <c r="AT2981" s="5">
        <v>40.5</v>
      </c>
      <c r="AU2981" s="5">
        <v>7</v>
      </c>
      <c r="AV2981" s="5">
        <v>4.5</v>
      </c>
      <c r="AW2981" s="5">
        <v>15.94</v>
      </c>
      <c r="AX2981" s="5">
        <v>2.76</v>
      </c>
      <c r="AY2981" s="5">
        <v>1.77</v>
      </c>
      <c r="AZ2981" s="5">
        <v>455</v>
      </c>
      <c r="BA2981" s="5">
        <v>1</v>
      </c>
      <c r="BB2981" s="5">
        <v>43</v>
      </c>
      <c r="BC2981" s="5">
        <v>42</v>
      </c>
      <c r="BD2981" s="5">
        <v>34</v>
      </c>
      <c r="BE2981" s="5">
        <v>16.93</v>
      </c>
      <c r="BF2981" s="5">
        <v>16.54</v>
      </c>
      <c r="BG2981" s="5">
        <v>13.39</v>
      </c>
      <c r="BH2981" s="5">
        <v>20.6</v>
      </c>
      <c r="BI2981" s="5">
        <v>45.47</v>
      </c>
      <c r="BM2981" s="6">
        <f t="shared" si="736"/>
        <v>0</v>
      </c>
      <c r="BN2981" s="10">
        <f t="shared" si="737"/>
        <v>0</v>
      </c>
      <c r="BO2981" s="6">
        <f t="shared" si="738"/>
        <v>0</v>
      </c>
      <c r="BP2981" s="6">
        <f t="shared" si="739"/>
        <v>1</v>
      </c>
      <c r="BQ2981" s="6">
        <f t="shared" si="740"/>
        <v>0</v>
      </c>
      <c r="BR2981" s="10" t="str">
        <f t="shared" si="741"/>
        <v>待上架</v>
      </c>
      <c r="BS2981" s="6" t="str">
        <f t="shared" si="751"/>
        <v>待上架</v>
      </c>
    </row>
    <row r="2982" spans="1:71">
      <c r="A2982" s="6" t="str">
        <f t="shared" si="742"/>
        <v>USB0D9BHY2V3</v>
      </c>
      <c r="B2982" s="6" t="str">
        <f t="shared" si="743"/>
        <v>USX004BH21E7</v>
      </c>
      <c r="C2982" s="6" t="str">
        <f t="shared" si="744"/>
        <v>USYCY810001</v>
      </c>
      <c r="D2982" s="6" t="str">
        <f t="shared" si="745"/>
        <v>USB0D9BHY2V3YCY810001</v>
      </c>
      <c r="E2982" s="6" t="str">
        <f t="shared" si="746"/>
        <v>USB0D9BHY2V3X004BH21E7</v>
      </c>
      <c r="F2982" s="6" t="str">
        <f t="shared" si="747"/>
        <v>USYCY810001X004BH21E7</v>
      </c>
      <c r="G2982" s="6" t="str">
        <f t="shared" si="748"/>
        <v>USYCY810001</v>
      </c>
      <c r="H2982" s="6" t="str">
        <f ca="1" t="shared" si="749"/>
        <v>老品</v>
      </c>
      <c r="I2982" s="10" t="str">
        <f t="shared" si="750"/>
        <v>利润款</v>
      </c>
      <c r="J2982" s="5" t="s">
        <v>12650</v>
      </c>
      <c r="K2982" s="5" t="s">
        <v>12651</v>
      </c>
      <c r="L2982" s="5" t="s">
        <v>11391</v>
      </c>
      <c r="M2982" s="5" t="s">
        <v>12652</v>
      </c>
      <c r="N2982" s="5" t="s">
        <v>12653</v>
      </c>
      <c r="O2982" s="5" t="s">
        <v>1274</v>
      </c>
      <c r="P2982" s="5" t="s">
        <v>4154</v>
      </c>
      <c r="Q2982" s="5" t="s">
        <v>4338</v>
      </c>
      <c r="R2982" s="5" t="s">
        <v>2288</v>
      </c>
      <c r="S2982" s="5" t="s">
        <v>4339</v>
      </c>
      <c r="T2982" s="5" t="s">
        <v>2979</v>
      </c>
      <c r="U2982" s="5" t="s">
        <v>4340</v>
      </c>
      <c r="V2982" s="5" t="s">
        <v>4134</v>
      </c>
      <c r="W2982" s="5" t="s">
        <v>4122</v>
      </c>
      <c r="X2982" s="5" t="s">
        <v>4155</v>
      </c>
      <c r="Y2982" s="5" t="s">
        <v>4175</v>
      </c>
      <c r="Z2982" s="5" t="s">
        <v>4124</v>
      </c>
      <c r="AA2982" s="5" t="s">
        <v>4122</v>
      </c>
      <c r="AB2982" s="5" t="s">
        <v>4341</v>
      </c>
      <c r="AC2982" s="5" t="s">
        <v>5971</v>
      </c>
      <c r="AD2982" s="5" t="s">
        <v>5274</v>
      </c>
      <c r="AE2982" s="5" t="s">
        <v>4140</v>
      </c>
      <c r="AF2982" s="5" t="s">
        <v>3004</v>
      </c>
      <c r="AG2982" s="5" t="s">
        <v>4343</v>
      </c>
      <c r="AH2982" s="5" t="s">
        <v>3004</v>
      </c>
      <c r="AI2982" s="5" t="s">
        <v>4514</v>
      </c>
      <c r="AJ2982" s="5" t="s">
        <v>4345</v>
      </c>
      <c r="AK2982" s="5">
        <v>4.6</v>
      </c>
      <c r="AL2982" s="5" t="s">
        <v>4145</v>
      </c>
      <c r="AM2982" s="5" t="s">
        <v>4146</v>
      </c>
      <c r="AN2982" s="5" t="s">
        <v>4146</v>
      </c>
      <c r="AO2982" s="5">
        <v>42</v>
      </c>
      <c r="AP2982" s="5">
        <v>1</v>
      </c>
      <c r="AQ2982" s="5" t="s">
        <v>12654</v>
      </c>
      <c r="AR2982" s="5" t="s">
        <v>12475</v>
      </c>
      <c r="AS2982" s="5">
        <v>15</v>
      </c>
      <c r="AT2982" s="5">
        <v>40.5</v>
      </c>
      <c r="AU2982" s="5">
        <v>7</v>
      </c>
      <c r="AV2982" s="5">
        <v>4.5</v>
      </c>
      <c r="AW2982" s="5">
        <v>15.94</v>
      </c>
      <c r="AX2982" s="5">
        <v>2.76</v>
      </c>
      <c r="AY2982" s="5">
        <v>1.77</v>
      </c>
      <c r="AZ2982" s="5">
        <v>455</v>
      </c>
      <c r="BA2982" s="5">
        <v>1</v>
      </c>
      <c r="BB2982" s="5">
        <v>43</v>
      </c>
      <c r="BC2982" s="5">
        <v>42</v>
      </c>
      <c r="BD2982" s="5">
        <v>34</v>
      </c>
      <c r="BE2982" s="5">
        <v>16.93</v>
      </c>
      <c r="BF2982" s="5">
        <v>16.54</v>
      </c>
      <c r="BG2982" s="5">
        <v>13.39</v>
      </c>
      <c r="BH2982" s="5">
        <v>20.6</v>
      </c>
      <c r="BI2982" s="5">
        <v>45.47</v>
      </c>
      <c r="BM2982" s="6">
        <f t="shared" si="736"/>
        <v>0</v>
      </c>
      <c r="BN2982" s="10">
        <f t="shared" si="737"/>
        <v>0</v>
      </c>
      <c r="BO2982" s="6">
        <f t="shared" si="738"/>
        <v>1</v>
      </c>
      <c r="BP2982" s="6">
        <f t="shared" si="739"/>
        <v>0</v>
      </c>
      <c r="BQ2982" s="6">
        <f t="shared" si="740"/>
        <v>0</v>
      </c>
      <c r="BR2982" s="10" t="str">
        <f t="shared" si="741"/>
        <v>正常在售</v>
      </c>
      <c r="BS2982" s="6" t="str">
        <f t="shared" si="751"/>
        <v>利润款</v>
      </c>
    </row>
    <row r="2983" spans="1:71">
      <c r="A2983" s="6" t="str">
        <f t="shared" si="742"/>
        <v>MXB0D83XK9PD</v>
      </c>
      <c r="B2983" s="6" t="str">
        <f t="shared" si="743"/>
        <v>MXX004AUDYNH</v>
      </c>
      <c r="C2983" s="6" t="str">
        <f t="shared" si="744"/>
        <v>MXYCY811001</v>
      </c>
      <c r="D2983" s="6" t="str">
        <f t="shared" si="745"/>
        <v>MXB0D83XK9PDYCY811001</v>
      </c>
      <c r="E2983" s="6" t="str">
        <f t="shared" si="746"/>
        <v>MXB0D83XK9PDX004AUDYNH</v>
      </c>
      <c r="F2983" s="6" t="str">
        <f t="shared" si="747"/>
        <v>MXYCY811001X004AUDYNH</v>
      </c>
      <c r="G2983" s="6" t="str">
        <f t="shared" si="748"/>
        <v>MXYCY811001</v>
      </c>
      <c r="H2983" s="6" t="str">
        <f ca="1" t="shared" si="749"/>
        <v>待上架</v>
      </c>
      <c r="I2983" s="10" t="str">
        <f t="shared" si="750"/>
        <v>未维护</v>
      </c>
      <c r="J2983" s="5" t="s">
        <v>12656</v>
      </c>
      <c r="K2983" s="5" t="s">
        <v>12657</v>
      </c>
      <c r="L2983" s="5" t="s">
        <v>12658</v>
      </c>
      <c r="M2983" s="5" t="s">
        <v>12659</v>
      </c>
      <c r="N2983" s="5" t="s">
        <v>12660</v>
      </c>
      <c r="O2983" s="5" t="s">
        <v>1277</v>
      </c>
      <c r="P2983" s="5" t="s">
        <v>4120</v>
      </c>
      <c r="Q2983" s="5" t="s">
        <v>4349</v>
      </c>
      <c r="R2983" s="5" t="s">
        <v>8</v>
      </c>
      <c r="S2983" s="5" t="s">
        <v>4339</v>
      </c>
      <c r="T2983" s="5" t="s">
        <v>2979</v>
      </c>
      <c r="U2983" s="5" t="s">
        <v>4340</v>
      </c>
      <c r="V2983" s="5" t="s">
        <v>4134</v>
      </c>
      <c r="W2983" s="5" t="s">
        <v>4124</v>
      </c>
      <c r="X2983" s="5" t="s">
        <v>4124</v>
      </c>
      <c r="Y2983" s="5" t="s">
        <v>4184</v>
      </c>
      <c r="Z2983" s="5" t="s">
        <v>4124</v>
      </c>
      <c r="AA2983" s="5" t="s">
        <v>4124</v>
      </c>
      <c r="AB2983" s="5" t="s">
        <v>4124</v>
      </c>
      <c r="AE2983" s="5" t="s">
        <v>4299</v>
      </c>
      <c r="AF2983" s="5" t="s">
        <v>2975</v>
      </c>
      <c r="AG2983" s="5" t="s">
        <v>4350</v>
      </c>
      <c r="AH2983" s="5" t="s">
        <v>4142</v>
      </c>
      <c r="AI2983" s="5" t="s">
        <v>4514</v>
      </c>
      <c r="AJ2983" s="5" t="s">
        <v>4345</v>
      </c>
      <c r="AK2983" s="5">
        <v>145.34</v>
      </c>
      <c r="AL2983" s="5" t="s">
        <v>4145</v>
      </c>
      <c r="AM2983" s="5" t="s">
        <v>4146</v>
      </c>
      <c r="AN2983" s="5" t="s">
        <v>4146</v>
      </c>
      <c r="AO2983" s="5">
        <v>90</v>
      </c>
      <c r="AP2983" s="5">
        <v>1</v>
      </c>
      <c r="AQ2983" s="5" t="s">
        <v>6859</v>
      </c>
      <c r="AR2983" s="5" t="s">
        <v>12661</v>
      </c>
      <c r="AS2983" s="5">
        <v>15</v>
      </c>
      <c r="AT2983" s="5">
        <v>36.2</v>
      </c>
      <c r="AU2983" s="5">
        <v>8.1</v>
      </c>
      <c r="AV2983" s="5">
        <v>1.4</v>
      </c>
      <c r="AW2983" s="5">
        <v>14.25</v>
      </c>
      <c r="AX2983" s="5">
        <v>3.19</v>
      </c>
      <c r="AY2983" s="5">
        <v>0.55</v>
      </c>
      <c r="AZ2983" s="5">
        <v>202</v>
      </c>
      <c r="BA2983" s="5">
        <v>0.45</v>
      </c>
      <c r="BB2983" s="5">
        <v>43</v>
      </c>
      <c r="BC2983" s="5">
        <v>38</v>
      </c>
      <c r="BD2983" s="5">
        <v>28</v>
      </c>
      <c r="BE2983" s="5">
        <v>16.93</v>
      </c>
      <c r="BF2983" s="5">
        <v>14.96</v>
      </c>
      <c r="BG2983" s="5">
        <v>11.02</v>
      </c>
      <c r="BH2983" s="5">
        <v>19</v>
      </c>
      <c r="BI2983" s="5">
        <v>41.94</v>
      </c>
      <c r="BM2983" s="6">
        <f t="shared" si="736"/>
        <v>0</v>
      </c>
      <c r="BN2983" s="10">
        <f t="shared" si="737"/>
        <v>0</v>
      </c>
      <c r="BO2983" s="6">
        <f t="shared" si="738"/>
        <v>0</v>
      </c>
      <c r="BP2983" s="6">
        <f t="shared" si="739"/>
        <v>0</v>
      </c>
      <c r="BQ2983" s="6">
        <f t="shared" si="740"/>
        <v>1</v>
      </c>
      <c r="BR2983" s="10" t="str">
        <f t="shared" si="741"/>
        <v>待上架</v>
      </c>
      <c r="BS2983" s="6" t="str">
        <f t="shared" si="751"/>
        <v>待上架</v>
      </c>
    </row>
    <row r="2984" spans="1:71">
      <c r="A2984" s="6" t="str">
        <f t="shared" si="742"/>
        <v>USB0D83XK9PD</v>
      </c>
      <c r="B2984" s="6" t="str">
        <f t="shared" si="743"/>
        <v>USX004AUDYNH</v>
      </c>
      <c r="C2984" s="6" t="str">
        <f t="shared" si="744"/>
        <v>USYCY811001</v>
      </c>
      <c r="D2984" s="6" t="str">
        <f t="shared" si="745"/>
        <v>USB0D83XK9PDYCY811001</v>
      </c>
      <c r="E2984" s="6" t="str">
        <f t="shared" si="746"/>
        <v>USB0D83XK9PDX004AUDYNH</v>
      </c>
      <c r="F2984" s="6" t="str">
        <f t="shared" si="747"/>
        <v>USYCY811001X004AUDYNH</v>
      </c>
      <c r="G2984" s="6" t="str">
        <f t="shared" si="748"/>
        <v>USYCY811001</v>
      </c>
      <c r="H2984" s="6" t="str">
        <f ca="1" t="shared" si="749"/>
        <v>老品</v>
      </c>
      <c r="I2984" s="10" t="str">
        <f t="shared" si="750"/>
        <v>清货款</v>
      </c>
      <c r="J2984" s="5" t="s">
        <v>12656</v>
      </c>
      <c r="K2984" s="5" t="s">
        <v>12657</v>
      </c>
      <c r="L2984" s="5" t="s">
        <v>12662</v>
      </c>
      <c r="M2984" s="5" t="s">
        <v>12659</v>
      </c>
      <c r="N2984" s="5" t="s">
        <v>12660</v>
      </c>
      <c r="O2984" s="5" t="s">
        <v>1277</v>
      </c>
      <c r="P2984" s="5" t="s">
        <v>4154</v>
      </c>
      <c r="Q2984" s="5" t="s">
        <v>4338</v>
      </c>
      <c r="R2984" s="5" t="s">
        <v>2288</v>
      </c>
      <c r="S2984" s="5" t="s">
        <v>4339</v>
      </c>
      <c r="T2984" s="5" t="s">
        <v>2979</v>
      </c>
      <c r="U2984" s="5" t="s">
        <v>4340</v>
      </c>
      <c r="V2984" s="5" t="s">
        <v>4134</v>
      </c>
      <c r="W2984" s="5" t="s">
        <v>4121</v>
      </c>
      <c r="X2984" s="5" t="s">
        <v>4155</v>
      </c>
      <c r="Y2984" s="5" t="s">
        <v>4184</v>
      </c>
      <c r="Z2984" s="5" t="s">
        <v>4124</v>
      </c>
      <c r="AA2984" s="5" t="s">
        <v>4121</v>
      </c>
      <c r="AB2984" s="5" t="s">
        <v>4137</v>
      </c>
      <c r="AC2984" s="5" t="s">
        <v>12663</v>
      </c>
      <c r="AD2984" s="5" t="s">
        <v>5897</v>
      </c>
      <c r="AE2984" s="5" t="s">
        <v>4140</v>
      </c>
      <c r="AF2984" s="5" t="s">
        <v>3004</v>
      </c>
      <c r="AG2984" s="5" t="s">
        <v>4343</v>
      </c>
      <c r="AH2984" s="5" t="s">
        <v>3004</v>
      </c>
      <c r="AI2984" s="5" t="s">
        <v>4514</v>
      </c>
      <c r="AJ2984" s="5" t="s">
        <v>4345</v>
      </c>
      <c r="AK2984" s="5">
        <v>2.66</v>
      </c>
      <c r="AL2984" s="5" t="s">
        <v>4145</v>
      </c>
      <c r="AM2984" s="5" t="s">
        <v>4146</v>
      </c>
      <c r="AN2984" s="5" t="s">
        <v>4146</v>
      </c>
      <c r="AO2984" s="5">
        <v>90</v>
      </c>
      <c r="AP2984" s="5">
        <v>1</v>
      </c>
      <c r="AQ2984" s="5" t="s">
        <v>6859</v>
      </c>
      <c r="AR2984" s="5" t="s">
        <v>12661</v>
      </c>
      <c r="AS2984" s="5">
        <v>15</v>
      </c>
      <c r="AT2984" s="5">
        <v>36.2</v>
      </c>
      <c r="AU2984" s="5">
        <v>8.1</v>
      </c>
      <c r="AV2984" s="5">
        <v>1.4</v>
      </c>
      <c r="AW2984" s="5">
        <v>14.25</v>
      </c>
      <c r="AX2984" s="5">
        <v>3.19</v>
      </c>
      <c r="AY2984" s="5">
        <v>0.55</v>
      </c>
      <c r="AZ2984" s="5">
        <v>202</v>
      </c>
      <c r="BA2984" s="5">
        <v>0.45</v>
      </c>
      <c r="BB2984" s="5">
        <v>43</v>
      </c>
      <c r="BC2984" s="5">
        <v>38</v>
      </c>
      <c r="BD2984" s="5">
        <v>28</v>
      </c>
      <c r="BE2984" s="5">
        <v>16.93</v>
      </c>
      <c r="BF2984" s="5">
        <v>14.96</v>
      </c>
      <c r="BG2984" s="5">
        <v>11.02</v>
      </c>
      <c r="BH2984" s="5">
        <v>19</v>
      </c>
      <c r="BI2984" s="5">
        <v>41.94</v>
      </c>
      <c r="BM2984" s="6">
        <f t="shared" si="736"/>
        <v>0</v>
      </c>
      <c r="BN2984" s="10">
        <f t="shared" si="737"/>
        <v>1</v>
      </c>
      <c r="BO2984" s="6">
        <f t="shared" si="738"/>
        <v>0</v>
      </c>
      <c r="BP2984" s="6">
        <f t="shared" si="739"/>
        <v>0</v>
      </c>
      <c r="BQ2984" s="6">
        <f t="shared" si="740"/>
        <v>0</v>
      </c>
      <c r="BR2984" s="10" t="str">
        <f t="shared" si="741"/>
        <v>清货在售</v>
      </c>
      <c r="BS2984" s="6" t="str">
        <f t="shared" si="751"/>
        <v>清货款</v>
      </c>
    </row>
    <row r="2985" spans="1:71">
      <c r="A2985" s="6" t="str">
        <f t="shared" si="742"/>
        <v>USB0DY7JX2N5</v>
      </c>
      <c r="B2985" s="6" t="str">
        <f t="shared" si="743"/>
        <v>USX004L24Y0V</v>
      </c>
      <c r="C2985" s="6" t="str">
        <f t="shared" si="744"/>
        <v>USYCY811002</v>
      </c>
      <c r="D2985" s="6" t="str">
        <f t="shared" si="745"/>
        <v>USB0DY7JX2N5YCY811002</v>
      </c>
      <c r="E2985" s="6" t="str">
        <f t="shared" si="746"/>
        <v>USB0DY7JX2N5X004L24Y0V</v>
      </c>
      <c r="F2985" s="6" t="str">
        <f t="shared" si="747"/>
        <v>USYCY811002X004L24Y0V</v>
      </c>
      <c r="G2985" s="6" t="str">
        <f t="shared" si="748"/>
        <v>USYCY811002</v>
      </c>
      <c r="H2985" s="6" t="str">
        <f ca="1" t="shared" si="749"/>
        <v>老品</v>
      </c>
      <c r="I2985" s="10" t="str">
        <f t="shared" si="750"/>
        <v>清货款</v>
      </c>
      <c r="J2985" s="5" t="s">
        <v>12664</v>
      </c>
      <c r="K2985" s="5" t="s">
        <v>12665</v>
      </c>
      <c r="L2985" s="5" t="s">
        <v>12662</v>
      </c>
      <c r="M2985" s="5" t="s">
        <v>12666</v>
      </c>
      <c r="N2985" s="5" t="s">
        <v>12667</v>
      </c>
      <c r="O2985" s="5" t="s">
        <v>1279</v>
      </c>
      <c r="P2985" s="5" t="s">
        <v>4154</v>
      </c>
      <c r="Q2985" s="5" t="s">
        <v>4338</v>
      </c>
      <c r="R2985" s="5" t="s">
        <v>2288</v>
      </c>
      <c r="S2985" s="5" t="s">
        <v>4339</v>
      </c>
      <c r="T2985" s="5" t="s">
        <v>2979</v>
      </c>
      <c r="U2985" s="5" t="s">
        <v>4340</v>
      </c>
      <c r="V2985" s="5" t="s">
        <v>4134</v>
      </c>
      <c r="W2985" s="5" t="s">
        <v>4121</v>
      </c>
      <c r="X2985" s="5" t="s">
        <v>4135</v>
      </c>
      <c r="Y2985" s="5" t="s">
        <v>4184</v>
      </c>
      <c r="Z2985" s="5" t="s">
        <v>4124</v>
      </c>
      <c r="AA2985" s="5" t="s">
        <v>4121</v>
      </c>
      <c r="AB2985" s="5" t="s">
        <v>4137</v>
      </c>
      <c r="AC2985" s="5" t="s">
        <v>6611</v>
      </c>
      <c r="AD2985" s="5" t="s">
        <v>4194</v>
      </c>
      <c r="AE2985" s="5" t="s">
        <v>4140</v>
      </c>
      <c r="AF2985" s="5" t="s">
        <v>3004</v>
      </c>
      <c r="AG2985" s="5" t="s">
        <v>4343</v>
      </c>
      <c r="AH2985" s="5" t="s">
        <v>3004</v>
      </c>
      <c r="AI2985" s="5" t="s">
        <v>4514</v>
      </c>
      <c r="AJ2985" s="5" t="s">
        <v>4345</v>
      </c>
      <c r="AK2985" s="5">
        <v>2.66</v>
      </c>
      <c r="AL2985" s="5" t="s">
        <v>4145</v>
      </c>
      <c r="AM2985" s="5" t="s">
        <v>4146</v>
      </c>
      <c r="AN2985" s="5" t="s">
        <v>4146</v>
      </c>
      <c r="AO2985" s="5">
        <v>90</v>
      </c>
      <c r="AP2985" s="5">
        <v>1</v>
      </c>
      <c r="AQ2985" s="5" t="s">
        <v>6859</v>
      </c>
      <c r="AR2985" s="5" t="s">
        <v>12661</v>
      </c>
      <c r="AS2985" s="5">
        <v>15</v>
      </c>
      <c r="AT2985" s="5">
        <v>36.2</v>
      </c>
      <c r="AU2985" s="5">
        <v>8.1</v>
      </c>
      <c r="AV2985" s="5">
        <v>1.4</v>
      </c>
      <c r="AW2985" s="5">
        <v>14.25</v>
      </c>
      <c r="AX2985" s="5">
        <v>3.19</v>
      </c>
      <c r="AY2985" s="5">
        <v>0.55</v>
      </c>
      <c r="AZ2985" s="5">
        <v>194</v>
      </c>
      <c r="BA2985" s="5">
        <v>0.43</v>
      </c>
      <c r="BB2985" s="5">
        <v>43</v>
      </c>
      <c r="BC2985" s="5">
        <v>38</v>
      </c>
      <c r="BD2985" s="5">
        <v>28</v>
      </c>
      <c r="BE2985" s="5">
        <v>16.93</v>
      </c>
      <c r="BF2985" s="5">
        <v>14.96</v>
      </c>
      <c r="BG2985" s="5">
        <v>11.02</v>
      </c>
      <c r="BH2985" s="5">
        <v>19.55</v>
      </c>
      <c r="BI2985" s="5">
        <v>43.16</v>
      </c>
      <c r="BM2985" s="6">
        <f t="shared" si="736"/>
        <v>0</v>
      </c>
      <c r="BN2985" s="10">
        <f t="shared" si="737"/>
        <v>1</v>
      </c>
      <c r="BO2985" s="6">
        <f t="shared" si="738"/>
        <v>0</v>
      </c>
      <c r="BP2985" s="6">
        <f t="shared" si="739"/>
        <v>0</v>
      </c>
      <c r="BQ2985" s="6">
        <f t="shared" si="740"/>
        <v>0</v>
      </c>
      <c r="BR2985" s="10" t="str">
        <f t="shared" si="741"/>
        <v>清货在售</v>
      </c>
      <c r="BS2985" s="6" t="str">
        <f t="shared" si="751"/>
        <v>清货款</v>
      </c>
    </row>
    <row r="2986" spans="1:71">
      <c r="A2986" s="6" t="str">
        <f t="shared" si="742"/>
        <v>MXB0DY7JX2N5</v>
      </c>
      <c r="B2986" s="6" t="str">
        <f t="shared" si="743"/>
        <v>MXX004L24Y0V</v>
      </c>
      <c r="C2986" s="6" t="str">
        <f t="shared" si="744"/>
        <v>MXYCY811002</v>
      </c>
      <c r="D2986" s="6" t="str">
        <f t="shared" si="745"/>
        <v>MXB0DY7JX2N5YCY811002</v>
      </c>
      <c r="E2986" s="6" t="str">
        <f t="shared" si="746"/>
        <v>MXB0DY7JX2N5X004L24Y0V</v>
      </c>
      <c r="F2986" s="6" t="str">
        <f t="shared" si="747"/>
        <v>MXYCY811002X004L24Y0V</v>
      </c>
      <c r="G2986" s="6" t="str">
        <f t="shared" si="748"/>
        <v>MXYCY811002</v>
      </c>
      <c r="H2986" s="6" t="str">
        <f ca="1" t="shared" si="749"/>
        <v>待上架</v>
      </c>
      <c r="I2986" s="10" t="str">
        <f t="shared" si="750"/>
        <v>未维护</v>
      </c>
      <c r="J2986" s="5" t="s">
        <v>12664</v>
      </c>
      <c r="K2986" s="5" t="s">
        <v>12665</v>
      </c>
      <c r="L2986" s="5" t="s">
        <v>12658</v>
      </c>
      <c r="M2986" s="5" t="s">
        <v>12666</v>
      </c>
      <c r="N2986" s="5" t="s">
        <v>12667</v>
      </c>
      <c r="O2986" s="5" t="s">
        <v>1279</v>
      </c>
      <c r="P2986" s="5" t="s">
        <v>4120</v>
      </c>
      <c r="Q2986" s="5" t="s">
        <v>4349</v>
      </c>
      <c r="R2986" s="5" t="s">
        <v>8</v>
      </c>
      <c r="S2986" s="5" t="s">
        <v>4339</v>
      </c>
      <c r="T2986" s="5" t="s">
        <v>2979</v>
      </c>
      <c r="U2986" s="5" t="s">
        <v>4340</v>
      </c>
      <c r="V2986" s="5" t="s">
        <v>4134</v>
      </c>
      <c r="W2986" s="5" t="s">
        <v>4124</v>
      </c>
      <c r="X2986" s="5" t="s">
        <v>4124</v>
      </c>
      <c r="Y2986" s="5" t="s">
        <v>4184</v>
      </c>
      <c r="Z2986" s="5" t="s">
        <v>4124</v>
      </c>
      <c r="AA2986" s="5" t="s">
        <v>4124</v>
      </c>
      <c r="AB2986" s="5" t="s">
        <v>4124</v>
      </c>
      <c r="AE2986" s="5" t="s">
        <v>4299</v>
      </c>
      <c r="AF2986" s="5" t="s">
        <v>2975</v>
      </c>
      <c r="AG2986" s="5" t="s">
        <v>4350</v>
      </c>
      <c r="AH2986" s="5" t="s">
        <v>4142</v>
      </c>
      <c r="AI2986" s="5" t="s">
        <v>4514</v>
      </c>
      <c r="AJ2986" s="5" t="s">
        <v>4345</v>
      </c>
      <c r="AK2986" s="5">
        <v>145.34</v>
      </c>
      <c r="AL2986" s="5" t="s">
        <v>4145</v>
      </c>
      <c r="AM2986" s="5" t="s">
        <v>4146</v>
      </c>
      <c r="AN2986" s="5" t="s">
        <v>4146</v>
      </c>
      <c r="AO2986" s="5">
        <v>90</v>
      </c>
      <c r="AP2986" s="5">
        <v>1</v>
      </c>
      <c r="AQ2986" s="5" t="s">
        <v>6859</v>
      </c>
      <c r="AR2986" s="5" t="s">
        <v>12661</v>
      </c>
      <c r="AS2986" s="5">
        <v>15</v>
      </c>
      <c r="AT2986" s="5">
        <v>36.2</v>
      </c>
      <c r="AU2986" s="5">
        <v>8.1</v>
      </c>
      <c r="AV2986" s="5">
        <v>1.4</v>
      </c>
      <c r="AW2986" s="5">
        <v>14.25</v>
      </c>
      <c r="AX2986" s="5">
        <v>3.19</v>
      </c>
      <c r="AY2986" s="5">
        <v>0.55</v>
      </c>
      <c r="AZ2986" s="5">
        <v>194</v>
      </c>
      <c r="BA2986" s="5">
        <v>0.43</v>
      </c>
      <c r="BB2986" s="5">
        <v>43</v>
      </c>
      <c r="BC2986" s="5">
        <v>38</v>
      </c>
      <c r="BD2986" s="5">
        <v>28</v>
      </c>
      <c r="BE2986" s="5">
        <v>16.93</v>
      </c>
      <c r="BF2986" s="5">
        <v>14.96</v>
      </c>
      <c r="BG2986" s="5">
        <v>11.02</v>
      </c>
      <c r="BH2986" s="5">
        <v>19.55</v>
      </c>
      <c r="BI2986" s="5">
        <v>43.16</v>
      </c>
      <c r="BM2986" s="6">
        <f t="shared" si="736"/>
        <v>0</v>
      </c>
      <c r="BN2986" s="10">
        <f t="shared" si="737"/>
        <v>0</v>
      </c>
      <c r="BO2986" s="6">
        <f t="shared" si="738"/>
        <v>0</v>
      </c>
      <c r="BP2986" s="6">
        <f t="shared" si="739"/>
        <v>0</v>
      </c>
      <c r="BQ2986" s="6">
        <f t="shared" si="740"/>
        <v>1</v>
      </c>
      <c r="BR2986" s="10" t="str">
        <f t="shared" si="741"/>
        <v>待上架</v>
      </c>
      <c r="BS2986" s="6" t="str">
        <f t="shared" si="751"/>
        <v>待上架</v>
      </c>
    </row>
    <row r="2987" spans="1:71">
      <c r="A2987" s="6" t="str">
        <f t="shared" si="742"/>
        <v>USB0DY7HD7FQ</v>
      </c>
      <c r="B2987" s="6" t="str">
        <f t="shared" si="743"/>
        <v>USX004L1PU9V</v>
      </c>
      <c r="C2987" s="6" t="str">
        <f t="shared" si="744"/>
        <v>USYCY811003</v>
      </c>
      <c r="D2987" s="6" t="str">
        <f t="shared" si="745"/>
        <v>USB0DY7HD7FQYCY811003</v>
      </c>
      <c r="E2987" s="6" t="str">
        <f t="shared" si="746"/>
        <v>USB0DY7HD7FQX004L1PU9V</v>
      </c>
      <c r="F2987" s="6" t="str">
        <f t="shared" si="747"/>
        <v>USYCY811003X004L1PU9V</v>
      </c>
      <c r="G2987" s="6" t="str">
        <f t="shared" si="748"/>
        <v>USYCY811003</v>
      </c>
      <c r="H2987" s="6" t="str">
        <f ca="1" t="shared" si="749"/>
        <v>老品</v>
      </c>
      <c r="I2987" s="10" t="str">
        <f t="shared" si="750"/>
        <v>清货款</v>
      </c>
      <c r="J2987" s="5" t="s">
        <v>12668</v>
      </c>
      <c r="K2987" s="5" t="s">
        <v>12669</v>
      </c>
      <c r="L2987" s="5" t="s">
        <v>12662</v>
      </c>
      <c r="M2987" s="5" t="s">
        <v>12670</v>
      </c>
      <c r="N2987" s="5" t="s">
        <v>12671</v>
      </c>
      <c r="O2987" s="5" t="s">
        <v>1281</v>
      </c>
      <c r="P2987" s="5" t="s">
        <v>4154</v>
      </c>
      <c r="Q2987" s="5" t="s">
        <v>4338</v>
      </c>
      <c r="R2987" s="5" t="s">
        <v>2288</v>
      </c>
      <c r="S2987" s="5" t="s">
        <v>4339</v>
      </c>
      <c r="T2987" s="5" t="s">
        <v>2979</v>
      </c>
      <c r="U2987" s="5" t="s">
        <v>4340</v>
      </c>
      <c r="V2987" s="5" t="s">
        <v>4134</v>
      </c>
      <c r="W2987" s="5" t="s">
        <v>4121</v>
      </c>
      <c r="X2987" s="5" t="s">
        <v>4135</v>
      </c>
      <c r="Y2987" s="5" t="s">
        <v>4184</v>
      </c>
      <c r="Z2987" s="5" t="s">
        <v>4124</v>
      </c>
      <c r="AA2987" s="5" t="s">
        <v>4121</v>
      </c>
      <c r="AB2987" s="5" t="s">
        <v>4137</v>
      </c>
      <c r="AC2987" s="5" t="s">
        <v>6611</v>
      </c>
      <c r="AD2987" s="5" t="s">
        <v>4194</v>
      </c>
      <c r="AE2987" s="5" t="s">
        <v>4140</v>
      </c>
      <c r="AF2987" s="5" t="s">
        <v>3004</v>
      </c>
      <c r="AG2987" s="5" t="s">
        <v>4343</v>
      </c>
      <c r="AH2987" s="5" t="s">
        <v>3004</v>
      </c>
      <c r="AI2987" s="5" t="s">
        <v>4514</v>
      </c>
      <c r="AJ2987" s="5" t="s">
        <v>4345</v>
      </c>
      <c r="AK2987" s="5">
        <v>2.66</v>
      </c>
      <c r="AL2987" s="5" t="s">
        <v>4145</v>
      </c>
      <c r="AM2987" s="5" t="s">
        <v>4146</v>
      </c>
      <c r="AN2987" s="5" t="s">
        <v>4146</v>
      </c>
      <c r="AO2987" s="5">
        <v>90</v>
      </c>
      <c r="AP2987" s="5">
        <v>1</v>
      </c>
      <c r="AQ2987" s="5" t="s">
        <v>6859</v>
      </c>
      <c r="AR2987" s="5" t="s">
        <v>12661</v>
      </c>
      <c r="AS2987" s="5">
        <v>15</v>
      </c>
      <c r="AT2987" s="5">
        <v>36.2</v>
      </c>
      <c r="AU2987" s="5">
        <v>8.1</v>
      </c>
      <c r="AV2987" s="5">
        <v>1.4</v>
      </c>
      <c r="AW2987" s="5">
        <v>14.25</v>
      </c>
      <c r="AX2987" s="5">
        <v>3.19</v>
      </c>
      <c r="AY2987" s="5">
        <v>0.55</v>
      </c>
      <c r="AZ2987" s="5">
        <v>200</v>
      </c>
      <c r="BA2987" s="5">
        <v>0.44</v>
      </c>
      <c r="BB2987" s="5">
        <v>43</v>
      </c>
      <c r="BC2987" s="5">
        <v>38</v>
      </c>
      <c r="BD2987" s="5">
        <v>28</v>
      </c>
      <c r="BE2987" s="5">
        <v>16.93</v>
      </c>
      <c r="BF2987" s="5">
        <v>14.96</v>
      </c>
      <c r="BG2987" s="5">
        <v>11.02</v>
      </c>
      <c r="BH2987" s="5">
        <v>19.55</v>
      </c>
      <c r="BI2987" s="5">
        <v>43.16</v>
      </c>
      <c r="BM2987" s="6">
        <f t="shared" si="736"/>
        <v>0</v>
      </c>
      <c r="BN2987" s="10">
        <f t="shared" si="737"/>
        <v>1</v>
      </c>
      <c r="BO2987" s="6">
        <f t="shared" si="738"/>
        <v>0</v>
      </c>
      <c r="BP2987" s="6">
        <f t="shared" si="739"/>
        <v>0</v>
      </c>
      <c r="BQ2987" s="6">
        <f t="shared" si="740"/>
        <v>0</v>
      </c>
      <c r="BR2987" s="10" t="str">
        <f t="shared" si="741"/>
        <v>清货在售</v>
      </c>
      <c r="BS2987" s="6" t="str">
        <f t="shared" si="751"/>
        <v>清货款</v>
      </c>
    </row>
    <row r="2988" spans="1:71">
      <c r="A2988" s="6" t="str">
        <f t="shared" si="742"/>
        <v>MXB0DY7HD7FQ</v>
      </c>
      <c r="B2988" s="6" t="str">
        <f t="shared" si="743"/>
        <v>MXX004L1PU9V</v>
      </c>
      <c r="C2988" s="6" t="str">
        <f t="shared" si="744"/>
        <v>MXYCY811003</v>
      </c>
      <c r="D2988" s="6" t="str">
        <f t="shared" si="745"/>
        <v>MXB0DY7HD7FQYCY811003</v>
      </c>
      <c r="E2988" s="6" t="str">
        <f t="shared" si="746"/>
        <v>MXB0DY7HD7FQX004L1PU9V</v>
      </c>
      <c r="F2988" s="6" t="str">
        <f t="shared" si="747"/>
        <v>MXYCY811003X004L1PU9V</v>
      </c>
      <c r="G2988" s="6" t="str">
        <f t="shared" si="748"/>
        <v>MXYCY811003</v>
      </c>
      <c r="H2988" s="6" t="str">
        <f ca="1" t="shared" si="749"/>
        <v>待上架</v>
      </c>
      <c r="I2988" s="10" t="str">
        <f t="shared" si="750"/>
        <v>未维护</v>
      </c>
      <c r="J2988" s="5" t="s">
        <v>12668</v>
      </c>
      <c r="K2988" s="5" t="s">
        <v>12669</v>
      </c>
      <c r="L2988" s="5" t="s">
        <v>12658</v>
      </c>
      <c r="M2988" s="5" t="s">
        <v>12670</v>
      </c>
      <c r="N2988" s="5" t="s">
        <v>12671</v>
      </c>
      <c r="O2988" s="5" t="s">
        <v>1281</v>
      </c>
      <c r="P2988" s="5" t="s">
        <v>4120</v>
      </c>
      <c r="Q2988" s="5" t="s">
        <v>4349</v>
      </c>
      <c r="R2988" s="5" t="s">
        <v>8</v>
      </c>
      <c r="S2988" s="5" t="s">
        <v>4339</v>
      </c>
      <c r="T2988" s="5" t="s">
        <v>2979</v>
      </c>
      <c r="U2988" s="5" t="s">
        <v>4340</v>
      </c>
      <c r="V2988" s="5" t="s">
        <v>4134</v>
      </c>
      <c r="W2988" s="5" t="s">
        <v>4124</v>
      </c>
      <c r="X2988" s="5" t="s">
        <v>4124</v>
      </c>
      <c r="Y2988" s="5" t="s">
        <v>4184</v>
      </c>
      <c r="Z2988" s="5" t="s">
        <v>4124</v>
      </c>
      <c r="AA2988" s="5" t="s">
        <v>4124</v>
      </c>
      <c r="AB2988" s="5" t="s">
        <v>4124</v>
      </c>
      <c r="AE2988" s="5" t="s">
        <v>4299</v>
      </c>
      <c r="AF2988" s="5" t="s">
        <v>2975</v>
      </c>
      <c r="AG2988" s="5" t="s">
        <v>4350</v>
      </c>
      <c r="AH2988" s="5" t="s">
        <v>4142</v>
      </c>
      <c r="AI2988" s="5" t="s">
        <v>4514</v>
      </c>
      <c r="AJ2988" s="5" t="s">
        <v>4345</v>
      </c>
      <c r="AK2988" s="5">
        <v>145.34</v>
      </c>
      <c r="AL2988" s="5" t="s">
        <v>4145</v>
      </c>
      <c r="AM2988" s="5" t="s">
        <v>4146</v>
      </c>
      <c r="AN2988" s="5" t="s">
        <v>4146</v>
      </c>
      <c r="AO2988" s="5">
        <v>90</v>
      </c>
      <c r="AP2988" s="5">
        <v>1</v>
      </c>
      <c r="AQ2988" s="5" t="s">
        <v>6859</v>
      </c>
      <c r="AR2988" s="5" t="s">
        <v>12661</v>
      </c>
      <c r="AS2988" s="5">
        <v>15</v>
      </c>
      <c r="AT2988" s="5">
        <v>36.2</v>
      </c>
      <c r="AU2988" s="5">
        <v>8.1</v>
      </c>
      <c r="AV2988" s="5">
        <v>1.4</v>
      </c>
      <c r="AW2988" s="5">
        <v>14.25</v>
      </c>
      <c r="AX2988" s="5">
        <v>3.19</v>
      </c>
      <c r="AY2988" s="5">
        <v>0.55</v>
      </c>
      <c r="AZ2988" s="5">
        <v>200</v>
      </c>
      <c r="BA2988" s="5">
        <v>0.44</v>
      </c>
      <c r="BB2988" s="5">
        <v>43</v>
      </c>
      <c r="BC2988" s="5">
        <v>38</v>
      </c>
      <c r="BD2988" s="5">
        <v>28</v>
      </c>
      <c r="BE2988" s="5">
        <v>16.93</v>
      </c>
      <c r="BF2988" s="5">
        <v>14.96</v>
      </c>
      <c r="BG2988" s="5">
        <v>11.02</v>
      </c>
      <c r="BH2988" s="5">
        <v>19.55</v>
      </c>
      <c r="BI2988" s="5">
        <v>43.16</v>
      </c>
      <c r="BM2988" s="6">
        <f t="shared" si="736"/>
        <v>0</v>
      </c>
      <c r="BN2988" s="10">
        <f t="shared" si="737"/>
        <v>0</v>
      </c>
      <c r="BO2988" s="6">
        <f t="shared" si="738"/>
        <v>0</v>
      </c>
      <c r="BP2988" s="6">
        <f t="shared" si="739"/>
        <v>0</v>
      </c>
      <c r="BQ2988" s="6">
        <f t="shared" si="740"/>
        <v>1</v>
      </c>
      <c r="BR2988" s="10" t="str">
        <f t="shared" si="741"/>
        <v>待上架</v>
      </c>
      <c r="BS2988" s="6" t="str">
        <f t="shared" si="751"/>
        <v>待上架</v>
      </c>
    </row>
    <row r="2989" spans="1:71">
      <c r="A2989" s="6" t="str">
        <f t="shared" si="742"/>
        <v>MXB0DCVK9RHH</v>
      </c>
      <c r="B2989" s="6" t="str">
        <f t="shared" si="743"/>
        <v>MXX004CSTJ5J</v>
      </c>
      <c r="C2989" s="6" t="str">
        <f t="shared" si="744"/>
        <v>MXYCY812001</v>
      </c>
      <c r="D2989" s="6" t="str">
        <f t="shared" si="745"/>
        <v>MXB0DCVK9RHHYCY812001</v>
      </c>
      <c r="E2989" s="6" t="str">
        <f t="shared" si="746"/>
        <v>MXB0DCVK9RHHX004CSTJ5J</v>
      </c>
      <c r="F2989" s="6" t="str">
        <f t="shared" si="747"/>
        <v>MXYCY812001X004CSTJ5J</v>
      </c>
      <c r="G2989" s="6" t="str">
        <f t="shared" si="748"/>
        <v>MXYCY812001</v>
      </c>
      <c r="H2989" s="6" t="str">
        <f ca="1" t="shared" si="749"/>
        <v>待上架</v>
      </c>
      <c r="I2989" s="10" t="str">
        <f t="shared" si="750"/>
        <v>未维护</v>
      </c>
      <c r="J2989" s="5" t="s">
        <v>12672</v>
      </c>
      <c r="K2989" s="5" t="s">
        <v>12673</v>
      </c>
      <c r="L2989" s="5" t="s">
        <v>12674</v>
      </c>
      <c r="M2989" s="5" t="s">
        <v>12674</v>
      </c>
      <c r="N2989" s="5" t="s">
        <v>12675</v>
      </c>
      <c r="O2989" s="5" t="s">
        <v>1283</v>
      </c>
      <c r="P2989" s="5" t="s">
        <v>4120</v>
      </c>
      <c r="Q2989" s="5" t="s">
        <v>4349</v>
      </c>
      <c r="R2989" s="5" t="s">
        <v>8</v>
      </c>
      <c r="S2989" s="5" t="s">
        <v>4339</v>
      </c>
      <c r="T2989" s="5" t="s">
        <v>3001</v>
      </c>
      <c r="U2989" s="5" t="s">
        <v>4340</v>
      </c>
      <c r="V2989" s="5" t="s">
        <v>4134</v>
      </c>
      <c r="W2989" s="5" t="s">
        <v>4124</v>
      </c>
      <c r="X2989" s="5" t="s">
        <v>4124</v>
      </c>
      <c r="Y2989" s="5" t="s">
        <v>4299</v>
      </c>
      <c r="Z2989" s="5" t="s">
        <v>4124</v>
      </c>
      <c r="AA2989" s="5" t="s">
        <v>4124</v>
      </c>
      <c r="AB2989" s="5" t="s">
        <v>4124</v>
      </c>
      <c r="AE2989" s="5" t="s">
        <v>4299</v>
      </c>
      <c r="AF2989" s="5" t="s">
        <v>2975</v>
      </c>
      <c r="AG2989" s="5" t="s">
        <v>4350</v>
      </c>
      <c r="AH2989" s="5" t="s">
        <v>4142</v>
      </c>
      <c r="AI2989" s="5" t="s">
        <v>7685</v>
      </c>
      <c r="AJ2989" s="5" t="s">
        <v>4688</v>
      </c>
      <c r="AL2989" s="5" t="s">
        <v>4145</v>
      </c>
      <c r="AM2989" s="5" t="s">
        <v>4146</v>
      </c>
      <c r="AN2989" s="5" t="s">
        <v>4146</v>
      </c>
      <c r="AO2989" s="5">
        <v>5</v>
      </c>
      <c r="AP2989" s="5">
        <v>1000</v>
      </c>
      <c r="AQ2989" s="5" t="s">
        <v>8438</v>
      </c>
      <c r="AR2989" s="5" t="s">
        <v>8439</v>
      </c>
      <c r="AS2989" s="5">
        <v>45</v>
      </c>
      <c r="AT2989" s="5">
        <v>41.5</v>
      </c>
      <c r="AU2989" s="5">
        <v>34</v>
      </c>
      <c r="AV2989" s="5">
        <v>8.5</v>
      </c>
      <c r="AW2989" s="5">
        <v>16.34</v>
      </c>
      <c r="AX2989" s="5">
        <v>13.39</v>
      </c>
      <c r="AY2989" s="5">
        <v>3.35</v>
      </c>
      <c r="AZ2989" s="5">
        <v>3700</v>
      </c>
      <c r="BA2989" s="5">
        <v>8.17</v>
      </c>
      <c r="BB2989" s="5">
        <v>43.5</v>
      </c>
      <c r="BC2989" s="5">
        <v>43</v>
      </c>
      <c r="BD2989" s="5">
        <v>36.5</v>
      </c>
      <c r="BE2989" s="5">
        <v>17.13</v>
      </c>
      <c r="BF2989" s="5">
        <v>16.93</v>
      </c>
      <c r="BG2989" s="5">
        <v>14.37</v>
      </c>
      <c r="BH2989" s="5">
        <v>19.65</v>
      </c>
      <c r="BI2989" s="5">
        <v>43.38</v>
      </c>
      <c r="BM2989" s="6">
        <f t="shared" si="736"/>
        <v>0</v>
      </c>
      <c r="BN2989" s="10">
        <f t="shared" si="737"/>
        <v>0</v>
      </c>
      <c r="BO2989" s="6">
        <f t="shared" si="738"/>
        <v>0</v>
      </c>
      <c r="BP2989" s="6">
        <f t="shared" si="739"/>
        <v>0</v>
      </c>
      <c r="BQ2989" s="6">
        <f t="shared" si="740"/>
        <v>1</v>
      </c>
      <c r="BR2989" s="10" t="str">
        <f t="shared" si="741"/>
        <v>待上架</v>
      </c>
      <c r="BS2989" s="6" t="str">
        <f t="shared" si="751"/>
        <v>待上架</v>
      </c>
    </row>
    <row r="2990" spans="1:71">
      <c r="A2990" s="6" t="str">
        <f t="shared" si="742"/>
        <v>USB0DCVK9RHH</v>
      </c>
      <c r="B2990" s="6" t="str">
        <f t="shared" si="743"/>
        <v>USX004CSTJ5J</v>
      </c>
      <c r="C2990" s="6" t="str">
        <f t="shared" si="744"/>
        <v>USYCY812001</v>
      </c>
      <c r="D2990" s="6" t="str">
        <f t="shared" si="745"/>
        <v>USB0DCVK9RHHYCY812001</v>
      </c>
      <c r="E2990" s="6" t="str">
        <f t="shared" si="746"/>
        <v>USB0DCVK9RHHX004CSTJ5J</v>
      </c>
      <c r="F2990" s="6" t="str">
        <f t="shared" si="747"/>
        <v>USYCY812001X004CSTJ5J</v>
      </c>
      <c r="G2990" s="6" t="str">
        <f t="shared" si="748"/>
        <v>USYCY812001</v>
      </c>
      <c r="H2990" s="6" t="str">
        <f ca="1" t="shared" si="749"/>
        <v>老品</v>
      </c>
      <c r="I2990" s="10" t="str">
        <f t="shared" si="750"/>
        <v>停售</v>
      </c>
      <c r="J2990" s="5" t="s">
        <v>12672</v>
      </c>
      <c r="K2990" s="5" t="s">
        <v>12673</v>
      </c>
      <c r="L2990" s="5" t="s">
        <v>12674</v>
      </c>
      <c r="M2990" s="5" t="s">
        <v>12674</v>
      </c>
      <c r="N2990" s="5" t="s">
        <v>12675</v>
      </c>
      <c r="O2990" s="5" t="s">
        <v>1283</v>
      </c>
      <c r="P2990" s="5" t="s">
        <v>4120</v>
      </c>
      <c r="Q2990" s="5" t="s">
        <v>4338</v>
      </c>
      <c r="R2990" s="5" t="s">
        <v>2288</v>
      </c>
      <c r="S2990" s="5" t="s">
        <v>4339</v>
      </c>
      <c r="T2990" s="5" t="s">
        <v>3001</v>
      </c>
      <c r="U2990" s="5" t="s">
        <v>4340</v>
      </c>
      <c r="V2990" s="5" t="s">
        <v>4134</v>
      </c>
      <c r="W2990" s="5" t="s">
        <v>4120</v>
      </c>
      <c r="X2990" s="5" t="s">
        <v>4155</v>
      </c>
      <c r="Y2990" s="5" t="s">
        <v>4136</v>
      </c>
      <c r="Z2990" s="5" t="s">
        <v>4124</v>
      </c>
      <c r="AA2990" s="5" t="s">
        <v>4120</v>
      </c>
      <c r="AB2990" s="5" t="s">
        <v>4137</v>
      </c>
      <c r="AC2990" s="5" t="s">
        <v>5957</v>
      </c>
      <c r="AD2990" s="5" t="s">
        <v>5719</v>
      </c>
      <c r="AE2990" s="5" t="s">
        <v>4140</v>
      </c>
      <c r="AF2990" s="5" t="s">
        <v>3022</v>
      </c>
      <c r="AG2990" s="5" t="s">
        <v>4520</v>
      </c>
      <c r="AH2990" s="5" t="s">
        <v>3022</v>
      </c>
      <c r="AI2990" s="5" t="s">
        <v>7685</v>
      </c>
      <c r="AJ2990" s="5" t="s">
        <v>4688</v>
      </c>
      <c r="AK2990" s="5">
        <v>8.43</v>
      </c>
      <c r="AL2990" s="5" t="s">
        <v>4145</v>
      </c>
      <c r="AM2990" s="5" t="s">
        <v>4146</v>
      </c>
      <c r="AN2990" s="5" t="s">
        <v>4146</v>
      </c>
      <c r="AO2990" s="5">
        <v>5</v>
      </c>
      <c r="AP2990" s="5">
        <v>1000</v>
      </c>
      <c r="AQ2990" s="5" t="s">
        <v>8438</v>
      </c>
      <c r="AR2990" s="5" t="s">
        <v>8439</v>
      </c>
      <c r="AS2990" s="5">
        <v>45</v>
      </c>
      <c r="AT2990" s="5">
        <v>41.5</v>
      </c>
      <c r="AU2990" s="5">
        <v>34</v>
      </c>
      <c r="AV2990" s="5">
        <v>8.5</v>
      </c>
      <c r="AW2990" s="5">
        <v>16.34</v>
      </c>
      <c r="AX2990" s="5">
        <v>13.39</v>
      </c>
      <c r="AY2990" s="5">
        <v>3.35</v>
      </c>
      <c r="AZ2990" s="5">
        <v>3700</v>
      </c>
      <c r="BA2990" s="5">
        <v>8.17</v>
      </c>
      <c r="BB2990" s="5">
        <v>43.5</v>
      </c>
      <c r="BC2990" s="5">
        <v>43</v>
      </c>
      <c r="BD2990" s="5">
        <v>36.5</v>
      </c>
      <c r="BE2990" s="5">
        <v>17.13</v>
      </c>
      <c r="BF2990" s="5">
        <v>16.93</v>
      </c>
      <c r="BG2990" s="5">
        <v>14.37</v>
      </c>
      <c r="BH2990" s="5">
        <v>19.65</v>
      </c>
      <c r="BI2990" s="5">
        <v>43.38</v>
      </c>
      <c r="BM2990" s="6">
        <f t="shared" si="736"/>
        <v>1</v>
      </c>
      <c r="BN2990" s="10">
        <f t="shared" si="737"/>
        <v>0</v>
      </c>
      <c r="BO2990" s="6">
        <f t="shared" si="738"/>
        <v>0</v>
      </c>
      <c r="BP2990" s="6">
        <f t="shared" si="739"/>
        <v>0</v>
      </c>
      <c r="BQ2990" s="6">
        <f t="shared" si="740"/>
        <v>0</v>
      </c>
      <c r="BR2990" s="10" t="str">
        <f t="shared" si="741"/>
        <v>停售</v>
      </c>
      <c r="BS2990" s="6" t="str">
        <f t="shared" si="751"/>
        <v>停售</v>
      </c>
    </row>
    <row r="2991" spans="1:71">
      <c r="A2991" s="6" t="str">
        <f t="shared" si="742"/>
        <v>MXB0DCVSMQH8</v>
      </c>
      <c r="B2991" s="6" t="str">
        <f t="shared" si="743"/>
        <v>MXX004CT775H</v>
      </c>
      <c r="C2991" s="6" t="str">
        <f t="shared" si="744"/>
        <v>MXYCY813001</v>
      </c>
      <c r="D2991" s="6" t="str">
        <f t="shared" si="745"/>
        <v>MXB0DCVSMQH8YCY813001</v>
      </c>
      <c r="E2991" s="6" t="str">
        <f t="shared" si="746"/>
        <v>MXB0DCVSMQH8X004CT775H</v>
      </c>
      <c r="F2991" s="6" t="str">
        <f t="shared" si="747"/>
        <v>MXYCY813001X004CT775H</v>
      </c>
      <c r="G2991" s="6" t="str">
        <f t="shared" si="748"/>
        <v>MXYCY813001</v>
      </c>
      <c r="H2991" s="6" t="str">
        <f ca="1" t="shared" si="749"/>
        <v>待上架</v>
      </c>
      <c r="I2991" s="10" t="str">
        <f t="shared" si="750"/>
        <v>未维护</v>
      </c>
      <c r="J2991" s="5" t="s">
        <v>12676</v>
      </c>
      <c r="K2991" s="5" t="s">
        <v>12677</v>
      </c>
      <c r="L2991" s="5" t="s">
        <v>12678</v>
      </c>
      <c r="M2991" s="5" t="s">
        <v>12678</v>
      </c>
      <c r="N2991" s="5" t="s">
        <v>12679</v>
      </c>
      <c r="O2991" s="5" t="s">
        <v>1285</v>
      </c>
      <c r="P2991" s="5" t="s">
        <v>4120</v>
      </c>
      <c r="Q2991" s="5" t="s">
        <v>4349</v>
      </c>
      <c r="R2991" s="5" t="s">
        <v>8</v>
      </c>
      <c r="S2991" s="5" t="s">
        <v>4339</v>
      </c>
      <c r="T2991" s="5" t="s">
        <v>3001</v>
      </c>
      <c r="U2991" s="5" t="s">
        <v>4340</v>
      </c>
      <c r="V2991" s="5" t="s">
        <v>4134</v>
      </c>
      <c r="W2991" s="5" t="s">
        <v>4124</v>
      </c>
      <c r="X2991" s="5" t="s">
        <v>4124</v>
      </c>
      <c r="Y2991" s="5" t="s">
        <v>4299</v>
      </c>
      <c r="Z2991" s="5" t="s">
        <v>4124</v>
      </c>
      <c r="AA2991" s="5" t="s">
        <v>4124</v>
      </c>
      <c r="AB2991" s="5" t="s">
        <v>4124</v>
      </c>
      <c r="AE2991" s="5" t="s">
        <v>4299</v>
      </c>
      <c r="AF2991" s="5" t="s">
        <v>2975</v>
      </c>
      <c r="AG2991" s="5" t="s">
        <v>4350</v>
      </c>
      <c r="AH2991" s="5" t="s">
        <v>4142</v>
      </c>
      <c r="AI2991" s="5" t="s">
        <v>5077</v>
      </c>
      <c r="AJ2991" s="5" t="s">
        <v>4144</v>
      </c>
      <c r="AL2991" s="5" t="s">
        <v>4145</v>
      </c>
      <c r="AM2991" s="5" t="s">
        <v>4146</v>
      </c>
      <c r="AN2991" s="5" t="s">
        <v>4146</v>
      </c>
      <c r="AO2991" s="5">
        <v>1</v>
      </c>
      <c r="AP2991" s="5">
        <v>500</v>
      </c>
      <c r="AQ2991" s="5" t="s">
        <v>12680</v>
      </c>
      <c r="AR2991" s="5" t="s">
        <v>12681</v>
      </c>
      <c r="AS2991" s="5">
        <v>55</v>
      </c>
      <c r="AT2991" s="5">
        <v>43</v>
      </c>
      <c r="AU2991" s="5">
        <v>32.5</v>
      </c>
      <c r="AV2991" s="5">
        <v>19.5</v>
      </c>
      <c r="AW2991" s="5">
        <v>16.93</v>
      </c>
      <c r="AX2991" s="5">
        <v>12.8</v>
      </c>
      <c r="AY2991" s="5">
        <v>7.68</v>
      </c>
      <c r="AZ2991" s="5">
        <v>8700</v>
      </c>
      <c r="BA2991" s="5">
        <v>19.21</v>
      </c>
      <c r="BB2991" s="5">
        <v>44</v>
      </c>
      <c r="BC2991" s="5">
        <v>33</v>
      </c>
      <c r="BD2991" s="5">
        <v>19.5</v>
      </c>
      <c r="BE2991" s="5">
        <v>17.32</v>
      </c>
      <c r="BF2991" s="5">
        <v>12.99</v>
      </c>
      <c r="BG2991" s="5">
        <v>7.68</v>
      </c>
      <c r="BH2991" s="5">
        <v>8.55</v>
      </c>
      <c r="BI2991" s="5">
        <v>18.87</v>
      </c>
      <c r="BM2991" s="6">
        <f t="shared" si="736"/>
        <v>0</v>
      </c>
      <c r="BN2991" s="10">
        <f t="shared" si="737"/>
        <v>0</v>
      </c>
      <c r="BO2991" s="6">
        <f t="shared" si="738"/>
        <v>0</v>
      </c>
      <c r="BP2991" s="6">
        <f t="shared" si="739"/>
        <v>0</v>
      </c>
      <c r="BQ2991" s="6">
        <f t="shared" si="740"/>
        <v>1</v>
      </c>
      <c r="BR2991" s="10" t="str">
        <f t="shared" si="741"/>
        <v>待上架</v>
      </c>
      <c r="BS2991" s="6" t="str">
        <f t="shared" si="751"/>
        <v>待上架</v>
      </c>
    </row>
    <row r="2992" spans="1:71">
      <c r="A2992" s="6" t="str">
        <f t="shared" si="742"/>
        <v>USB0DCVSMQH8</v>
      </c>
      <c r="B2992" s="6" t="str">
        <f t="shared" si="743"/>
        <v>USX004CT775H</v>
      </c>
      <c r="C2992" s="6" t="str">
        <f t="shared" si="744"/>
        <v>USYCY813001</v>
      </c>
      <c r="D2992" s="6" t="str">
        <f t="shared" si="745"/>
        <v>USB0DCVSMQH8YCY813001</v>
      </c>
      <c r="E2992" s="6" t="str">
        <f t="shared" si="746"/>
        <v>USB0DCVSMQH8X004CT775H</v>
      </c>
      <c r="F2992" s="6" t="str">
        <f t="shared" si="747"/>
        <v>USYCY813001X004CT775H</v>
      </c>
      <c r="G2992" s="6" t="str">
        <f t="shared" si="748"/>
        <v>USYCY813001</v>
      </c>
      <c r="H2992" s="6" t="str">
        <f ca="1" t="shared" si="749"/>
        <v>老品</v>
      </c>
      <c r="I2992" s="10" t="str">
        <f t="shared" si="750"/>
        <v>清货款</v>
      </c>
      <c r="J2992" s="5" t="s">
        <v>12676</v>
      </c>
      <c r="K2992" s="5" t="s">
        <v>12677</v>
      </c>
      <c r="L2992" s="5" t="s">
        <v>12678</v>
      </c>
      <c r="M2992" s="5" t="s">
        <v>12678</v>
      </c>
      <c r="N2992" s="5" t="s">
        <v>12679</v>
      </c>
      <c r="O2992" s="5" t="s">
        <v>1285</v>
      </c>
      <c r="P2992" s="5" t="s">
        <v>4154</v>
      </c>
      <c r="Q2992" s="5" t="s">
        <v>4338</v>
      </c>
      <c r="R2992" s="5" t="s">
        <v>2288</v>
      </c>
      <c r="S2992" s="5" t="s">
        <v>4339</v>
      </c>
      <c r="T2992" s="5" t="s">
        <v>3001</v>
      </c>
      <c r="U2992" s="5" t="s">
        <v>4340</v>
      </c>
      <c r="V2992" s="5" t="s">
        <v>4134</v>
      </c>
      <c r="W2992" s="5" t="s">
        <v>4121</v>
      </c>
      <c r="X2992" s="5" t="s">
        <v>4155</v>
      </c>
      <c r="Y2992" s="5" t="s">
        <v>4184</v>
      </c>
      <c r="Z2992" s="5" t="s">
        <v>4124</v>
      </c>
      <c r="AA2992" s="5" t="s">
        <v>4121</v>
      </c>
      <c r="AB2992" s="5" t="s">
        <v>4137</v>
      </c>
      <c r="AC2992" s="5" t="s">
        <v>8430</v>
      </c>
      <c r="AD2992" s="5" t="s">
        <v>5997</v>
      </c>
      <c r="AE2992" s="5" t="s">
        <v>4140</v>
      </c>
      <c r="AF2992" s="5" t="s">
        <v>3022</v>
      </c>
      <c r="AG2992" s="5" t="s">
        <v>4520</v>
      </c>
      <c r="AH2992" s="5" t="s">
        <v>3022</v>
      </c>
      <c r="AI2992" s="5" t="s">
        <v>5077</v>
      </c>
      <c r="AJ2992" s="5" t="s">
        <v>4144</v>
      </c>
      <c r="AK2992" s="5">
        <v>12.2</v>
      </c>
      <c r="AL2992" s="5" t="s">
        <v>4145</v>
      </c>
      <c r="AM2992" s="5" t="s">
        <v>4146</v>
      </c>
      <c r="AN2992" s="5" t="s">
        <v>4146</v>
      </c>
      <c r="AO2992" s="5">
        <v>1</v>
      </c>
      <c r="AP2992" s="5">
        <v>500</v>
      </c>
      <c r="AQ2992" s="5" t="s">
        <v>12680</v>
      </c>
      <c r="AR2992" s="5" t="s">
        <v>12681</v>
      </c>
      <c r="AS2992" s="5">
        <v>55</v>
      </c>
      <c r="AT2992" s="5">
        <v>43</v>
      </c>
      <c r="AU2992" s="5">
        <v>32.5</v>
      </c>
      <c r="AV2992" s="5">
        <v>19.5</v>
      </c>
      <c r="AW2992" s="5">
        <v>16.93</v>
      </c>
      <c r="AX2992" s="5">
        <v>12.8</v>
      </c>
      <c r="AY2992" s="5">
        <v>7.68</v>
      </c>
      <c r="AZ2992" s="5">
        <v>8700</v>
      </c>
      <c r="BA2992" s="5">
        <v>19.21</v>
      </c>
      <c r="BB2992" s="5">
        <v>44</v>
      </c>
      <c r="BC2992" s="5">
        <v>33</v>
      </c>
      <c r="BD2992" s="5">
        <v>19.5</v>
      </c>
      <c r="BE2992" s="5">
        <v>17.32</v>
      </c>
      <c r="BF2992" s="5">
        <v>12.99</v>
      </c>
      <c r="BG2992" s="5">
        <v>7.68</v>
      </c>
      <c r="BH2992" s="5">
        <v>8.55</v>
      </c>
      <c r="BI2992" s="5">
        <v>18.87</v>
      </c>
      <c r="BM2992" s="6">
        <f t="shared" si="736"/>
        <v>0</v>
      </c>
      <c r="BN2992" s="10">
        <f t="shared" si="737"/>
        <v>1</v>
      </c>
      <c r="BO2992" s="6">
        <f t="shared" si="738"/>
        <v>0</v>
      </c>
      <c r="BP2992" s="6">
        <f t="shared" si="739"/>
        <v>0</v>
      </c>
      <c r="BQ2992" s="6">
        <f t="shared" si="740"/>
        <v>0</v>
      </c>
      <c r="BR2992" s="10" t="str">
        <f t="shared" si="741"/>
        <v>清货在售</v>
      </c>
      <c r="BS2992" s="6" t="str">
        <f t="shared" si="751"/>
        <v>清货款</v>
      </c>
    </row>
    <row r="2993" spans="1:71">
      <c r="A2993" s="6" t="str">
        <f t="shared" si="742"/>
        <v>MXB0DDT8JK18</v>
      </c>
      <c r="B2993" s="6" t="str">
        <f t="shared" si="743"/>
        <v>MXX004D8J3R7</v>
      </c>
      <c r="C2993" s="6" t="str">
        <f t="shared" si="744"/>
        <v>MXYCY814001</v>
      </c>
      <c r="D2993" s="6" t="str">
        <f t="shared" si="745"/>
        <v>MXB0DDT8JK18YCY814001</v>
      </c>
      <c r="E2993" s="6" t="str">
        <f t="shared" si="746"/>
        <v>MXB0DDT8JK18X004D8J3R7</v>
      </c>
      <c r="F2993" s="6" t="str">
        <f t="shared" si="747"/>
        <v>MXYCY814001X004D8J3R7</v>
      </c>
      <c r="G2993" s="6" t="str">
        <f t="shared" si="748"/>
        <v>MXYCY814001</v>
      </c>
      <c r="H2993" s="6" t="str">
        <f ca="1" t="shared" si="749"/>
        <v>老品</v>
      </c>
      <c r="I2993" s="10" t="str">
        <f t="shared" si="750"/>
        <v>未维护</v>
      </c>
      <c r="J2993" s="5" t="s">
        <v>12682</v>
      </c>
      <c r="K2993" s="5" t="s">
        <v>12683</v>
      </c>
      <c r="L2993" s="5" t="s">
        <v>12684</v>
      </c>
      <c r="M2993" s="5" t="s">
        <v>12684</v>
      </c>
      <c r="N2993" s="5" t="s">
        <v>12685</v>
      </c>
      <c r="O2993" s="5" t="s">
        <v>1287</v>
      </c>
      <c r="P2993" s="5" t="s">
        <v>4120</v>
      </c>
      <c r="Q2993" s="5" t="s">
        <v>4349</v>
      </c>
      <c r="R2993" s="5" t="s">
        <v>8</v>
      </c>
      <c r="S2993" s="5" t="s">
        <v>4339</v>
      </c>
      <c r="T2993" s="5" t="s">
        <v>3002</v>
      </c>
      <c r="U2993" s="5" t="s">
        <v>4340</v>
      </c>
      <c r="V2993" s="5" t="s">
        <v>4134</v>
      </c>
      <c r="W2993" s="5" t="s">
        <v>4121</v>
      </c>
      <c r="X2993" s="5" t="s">
        <v>4135</v>
      </c>
      <c r="Y2993" s="5" t="s">
        <v>4184</v>
      </c>
      <c r="Z2993" s="5" t="s">
        <v>4124</v>
      </c>
      <c r="AA2993" s="5" t="s">
        <v>4121</v>
      </c>
      <c r="AB2993" s="5" t="s">
        <v>4137</v>
      </c>
      <c r="AC2993" s="5" t="s">
        <v>6889</v>
      </c>
      <c r="AD2993" s="5" t="s">
        <v>4233</v>
      </c>
      <c r="AE2993" s="5" t="s">
        <v>4140</v>
      </c>
      <c r="AF2993" s="5" t="s">
        <v>2975</v>
      </c>
      <c r="AG2993" s="5" t="s">
        <v>4350</v>
      </c>
      <c r="AH2993" s="5" t="s">
        <v>4142</v>
      </c>
      <c r="AI2993" s="5" t="s">
        <v>7685</v>
      </c>
      <c r="AJ2993" s="5" t="s">
        <v>4532</v>
      </c>
      <c r="AK2993" s="5">
        <v>238.15</v>
      </c>
      <c r="AL2993" s="5" t="s">
        <v>4145</v>
      </c>
      <c r="AM2993" s="5" t="s">
        <v>4146</v>
      </c>
      <c r="AN2993" s="5" t="s">
        <v>4146</v>
      </c>
      <c r="AO2993" s="5">
        <v>4</v>
      </c>
      <c r="AP2993" s="5">
        <v>500</v>
      </c>
      <c r="AQ2993" s="5" t="s">
        <v>6210</v>
      </c>
      <c r="AR2993" s="5" t="s">
        <v>6211</v>
      </c>
      <c r="AS2993" s="5">
        <v>30</v>
      </c>
      <c r="AT2993" s="5">
        <v>41.5</v>
      </c>
      <c r="AU2993" s="5">
        <v>26.5</v>
      </c>
      <c r="AV2993" s="5">
        <v>12.5</v>
      </c>
      <c r="AW2993" s="5">
        <v>16.34</v>
      </c>
      <c r="AX2993" s="5">
        <v>10.43</v>
      </c>
      <c r="AY2993" s="5">
        <v>4.92</v>
      </c>
      <c r="AZ2993" s="5">
        <v>2930</v>
      </c>
      <c r="BA2993" s="5">
        <v>6.47</v>
      </c>
      <c r="BB2993" s="5">
        <v>51.5</v>
      </c>
      <c r="BC2993" s="5">
        <v>43.5</v>
      </c>
      <c r="BD2993" s="5">
        <v>29</v>
      </c>
      <c r="BE2993" s="5">
        <v>20.28</v>
      </c>
      <c r="BF2993" s="5">
        <v>17.13</v>
      </c>
      <c r="BG2993" s="5">
        <v>11.42</v>
      </c>
      <c r="BH2993" s="5">
        <v>12.1</v>
      </c>
      <c r="BI2993" s="5">
        <v>26.71</v>
      </c>
      <c r="BM2993" s="6">
        <f t="shared" si="736"/>
        <v>0</v>
      </c>
      <c r="BN2993" s="10">
        <f t="shared" si="737"/>
        <v>1</v>
      </c>
      <c r="BO2993" s="6">
        <f t="shared" si="738"/>
        <v>0</v>
      </c>
      <c r="BP2993" s="6">
        <f t="shared" si="739"/>
        <v>0</v>
      </c>
      <c r="BQ2993" s="6">
        <f t="shared" si="740"/>
        <v>0</v>
      </c>
      <c r="BR2993" s="10" t="str">
        <f t="shared" si="741"/>
        <v>清货在售</v>
      </c>
      <c r="BS2993" s="6" t="str">
        <f t="shared" si="751"/>
        <v>清货款</v>
      </c>
    </row>
    <row r="2994" spans="1:71">
      <c r="A2994" s="6" t="str">
        <f t="shared" si="742"/>
        <v>USB0DDT8JK18</v>
      </c>
      <c r="B2994" s="6" t="str">
        <f t="shared" si="743"/>
        <v>USB0DDT8JK18</v>
      </c>
      <c r="C2994" s="6" t="str">
        <f t="shared" si="744"/>
        <v>USYCY814001</v>
      </c>
      <c r="D2994" s="6" t="str">
        <f t="shared" si="745"/>
        <v>USB0DDT8JK18YCY814001</v>
      </c>
      <c r="E2994" s="6" t="str">
        <f t="shared" si="746"/>
        <v>USB0DDT8JK18B0DDT8JK18</v>
      </c>
      <c r="F2994" s="6" t="str">
        <f t="shared" si="747"/>
        <v>USYCY814001B0DDT8JK18</v>
      </c>
      <c r="G2994" s="6" t="str">
        <f t="shared" si="748"/>
        <v>USYCY814001</v>
      </c>
      <c r="H2994" s="6" t="str">
        <f ca="1" t="shared" si="749"/>
        <v>老品</v>
      </c>
      <c r="I2994" s="10" t="str">
        <f t="shared" si="750"/>
        <v>停售</v>
      </c>
      <c r="J2994" s="5" t="s">
        <v>12682</v>
      </c>
      <c r="K2994" s="5" t="s">
        <v>12683</v>
      </c>
      <c r="L2994" s="5" t="s">
        <v>10427</v>
      </c>
      <c r="M2994" s="5" t="s">
        <v>12684</v>
      </c>
      <c r="N2994" s="5" t="s">
        <v>12686</v>
      </c>
      <c r="O2994" s="5" t="s">
        <v>12684</v>
      </c>
      <c r="P2994" s="5" t="s">
        <v>4120</v>
      </c>
      <c r="Q2994" s="5" t="s">
        <v>4338</v>
      </c>
      <c r="R2994" s="5" t="s">
        <v>2288</v>
      </c>
      <c r="S2994" s="5" t="s">
        <v>4339</v>
      </c>
      <c r="T2994" s="5" t="s">
        <v>3002</v>
      </c>
      <c r="U2994" s="5" t="s">
        <v>4340</v>
      </c>
      <c r="V2994" s="5" t="s">
        <v>4134</v>
      </c>
      <c r="W2994" s="5" t="s">
        <v>4120</v>
      </c>
      <c r="X2994" s="5" t="s">
        <v>4155</v>
      </c>
      <c r="Y2994" s="5" t="s">
        <v>4136</v>
      </c>
      <c r="Z2994" s="5" t="s">
        <v>4124</v>
      </c>
      <c r="AA2994" s="5" t="s">
        <v>4122</v>
      </c>
      <c r="AB2994" s="5" t="s">
        <v>4341</v>
      </c>
      <c r="AC2994" s="5" t="s">
        <v>12687</v>
      </c>
      <c r="AD2994" s="5" t="s">
        <v>5719</v>
      </c>
      <c r="AE2994" s="5" t="s">
        <v>4140</v>
      </c>
      <c r="AF2994" s="5" t="s">
        <v>3006</v>
      </c>
      <c r="AG2994" s="5" t="s">
        <v>4141</v>
      </c>
      <c r="AH2994" s="5" t="s">
        <v>3006</v>
      </c>
      <c r="AI2994" s="5" t="s">
        <v>7685</v>
      </c>
      <c r="AJ2994" s="5" t="s">
        <v>4532</v>
      </c>
      <c r="AL2994" s="5" t="s">
        <v>4145</v>
      </c>
      <c r="AM2994" s="5" t="s">
        <v>4146</v>
      </c>
      <c r="AN2994" s="5" t="s">
        <v>4146</v>
      </c>
      <c r="AO2994" s="5">
        <v>4</v>
      </c>
      <c r="AP2994" s="5">
        <v>500</v>
      </c>
      <c r="AQ2994" s="5" t="s">
        <v>6210</v>
      </c>
      <c r="AR2994" s="5" t="s">
        <v>6211</v>
      </c>
      <c r="AS2994" s="5">
        <v>30</v>
      </c>
      <c r="AT2994" s="5">
        <v>41.5</v>
      </c>
      <c r="AU2994" s="5">
        <v>26.5</v>
      </c>
      <c r="AV2994" s="5">
        <v>12.5</v>
      </c>
      <c r="AW2994" s="5">
        <v>16.34</v>
      </c>
      <c r="AX2994" s="5">
        <v>10.43</v>
      </c>
      <c r="AY2994" s="5">
        <v>4.92</v>
      </c>
      <c r="AZ2994" s="5">
        <v>2930</v>
      </c>
      <c r="BA2994" s="5">
        <v>6.47</v>
      </c>
      <c r="BB2994" s="5">
        <v>51.5</v>
      </c>
      <c r="BC2994" s="5">
        <v>43.5</v>
      </c>
      <c r="BD2994" s="5">
        <v>29</v>
      </c>
      <c r="BE2994" s="5">
        <v>20.28</v>
      </c>
      <c r="BF2994" s="5">
        <v>17.13</v>
      </c>
      <c r="BG2994" s="5">
        <v>11.42</v>
      </c>
      <c r="BH2994" s="5">
        <v>12.1</v>
      </c>
      <c r="BI2994" s="5">
        <v>26.71</v>
      </c>
      <c r="BM2994" s="6">
        <f t="shared" si="736"/>
        <v>1</v>
      </c>
      <c r="BN2994" s="10">
        <f t="shared" si="737"/>
        <v>0</v>
      </c>
      <c r="BO2994" s="6">
        <f t="shared" si="738"/>
        <v>1</v>
      </c>
      <c r="BP2994" s="6">
        <f t="shared" si="739"/>
        <v>0</v>
      </c>
      <c r="BQ2994" s="6">
        <f t="shared" si="740"/>
        <v>0</v>
      </c>
      <c r="BR2994" s="10" t="str">
        <f t="shared" si="741"/>
        <v>正常在售</v>
      </c>
      <c r="BS2994" s="6" t="str">
        <f t="shared" si="751"/>
        <v>流量款</v>
      </c>
    </row>
    <row r="2995" spans="1:71">
      <c r="A2995" s="6" t="str">
        <f t="shared" si="742"/>
        <v>USB0DDT8JK18</v>
      </c>
      <c r="B2995" s="6" t="str">
        <f t="shared" si="743"/>
        <v>USX004D8J3R7</v>
      </c>
      <c r="C2995" s="6" t="str">
        <f t="shared" si="744"/>
        <v>USYCY814001</v>
      </c>
      <c r="D2995" s="6" t="str">
        <f t="shared" si="745"/>
        <v>USB0DDT8JK18YCY814001</v>
      </c>
      <c r="E2995" s="6" t="str">
        <f t="shared" si="746"/>
        <v>USB0DDT8JK18X004D8J3R7</v>
      </c>
      <c r="F2995" s="6" t="str">
        <f t="shared" si="747"/>
        <v>USYCY814001X004D8J3R7</v>
      </c>
      <c r="G2995" s="6" t="str">
        <f t="shared" si="748"/>
        <v>USYCY814001</v>
      </c>
      <c r="H2995" s="6" t="str">
        <f ca="1" t="shared" si="749"/>
        <v>老品</v>
      </c>
      <c r="I2995" s="10" t="str">
        <f t="shared" si="750"/>
        <v>流量款</v>
      </c>
      <c r="J2995" s="5" t="s">
        <v>12682</v>
      </c>
      <c r="K2995" s="5" t="s">
        <v>12683</v>
      </c>
      <c r="L2995" s="5" t="s">
        <v>10427</v>
      </c>
      <c r="M2995" s="5" t="s">
        <v>12684</v>
      </c>
      <c r="N2995" s="5" t="s">
        <v>12685</v>
      </c>
      <c r="O2995" s="5" t="s">
        <v>1287</v>
      </c>
      <c r="P2995" s="5" t="s">
        <v>4154</v>
      </c>
      <c r="Q2995" s="5" t="s">
        <v>4338</v>
      </c>
      <c r="R2995" s="5" t="s">
        <v>2288</v>
      </c>
      <c r="S2995" s="5" t="s">
        <v>4339</v>
      </c>
      <c r="T2995" s="5" t="s">
        <v>3002</v>
      </c>
      <c r="U2995" s="5" t="s">
        <v>4340</v>
      </c>
      <c r="V2995" s="5" t="s">
        <v>4134</v>
      </c>
      <c r="W2995" s="5" t="s">
        <v>4122</v>
      </c>
      <c r="X2995" s="5" t="s">
        <v>4155</v>
      </c>
      <c r="Y2995" s="5" t="s">
        <v>4136</v>
      </c>
      <c r="Z2995" s="5" t="s">
        <v>4124</v>
      </c>
      <c r="AA2995" s="5" t="s">
        <v>4122</v>
      </c>
      <c r="AB2995" s="5" t="s">
        <v>4341</v>
      </c>
      <c r="AC2995" s="5" t="s">
        <v>12687</v>
      </c>
      <c r="AD2995" s="5" t="s">
        <v>5719</v>
      </c>
      <c r="AE2995" s="5" t="s">
        <v>4140</v>
      </c>
      <c r="AF2995" s="5" t="s">
        <v>3006</v>
      </c>
      <c r="AG2995" s="5" t="s">
        <v>4141</v>
      </c>
      <c r="AH2995" s="5" t="s">
        <v>7684</v>
      </c>
      <c r="AI2995" s="5" t="s">
        <v>7685</v>
      </c>
      <c r="AJ2995" s="5" t="s">
        <v>4532</v>
      </c>
      <c r="AK2995" s="5">
        <v>7.86</v>
      </c>
      <c r="AL2995" s="5" t="s">
        <v>4145</v>
      </c>
      <c r="AM2995" s="5" t="s">
        <v>4146</v>
      </c>
      <c r="AN2995" s="5" t="s">
        <v>4146</v>
      </c>
      <c r="AO2995" s="5">
        <v>4</v>
      </c>
      <c r="AP2995" s="5">
        <v>500</v>
      </c>
      <c r="AQ2995" s="5" t="s">
        <v>6210</v>
      </c>
      <c r="AR2995" s="5" t="s">
        <v>6211</v>
      </c>
      <c r="AS2995" s="5">
        <v>30</v>
      </c>
      <c r="AT2995" s="5">
        <v>41.5</v>
      </c>
      <c r="AU2995" s="5">
        <v>26.5</v>
      </c>
      <c r="AV2995" s="5">
        <v>12.5</v>
      </c>
      <c r="AW2995" s="5">
        <v>16.34</v>
      </c>
      <c r="AX2995" s="5">
        <v>10.43</v>
      </c>
      <c r="AY2995" s="5">
        <v>4.92</v>
      </c>
      <c r="AZ2995" s="5">
        <v>2930</v>
      </c>
      <c r="BA2995" s="5">
        <v>6.47</v>
      </c>
      <c r="BB2995" s="5">
        <v>51.5</v>
      </c>
      <c r="BC2995" s="5">
        <v>43.5</v>
      </c>
      <c r="BD2995" s="5">
        <v>29</v>
      </c>
      <c r="BE2995" s="5">
        <v>20.28</v>
      </c>
      <c r="BF2995" s="5">
        <v>17.13</v>
      </c>
      <c r="BG2995" s="5">
        <v>11.42</v>
      </c>
      <c r="BH2995" s="5">
        <v>12.1</v>
      </c>
      <c r="BI2995" s="5">
        <v>26.71</v>
      </c>
      <c r="BM2995" s="6">
        <f t="shared" si="736"/>
        <v>1</v>
      </c>
      <c r="BN2995" s="10">
        <f t="shared" si="737"/>
        <v>0</v>
      </c>
      <c r="BO2995" s="6">
        <f t="shared" si="738"/>
        <v>1</v>
      </c>
      <c r="BP2995" s="6">
        <f t="shared" si="739"/>
        <v>0</v>
      </c>
      <c r="BQ2995" s="6">
        <f t="shared" si="740"/>
        <v>0</v>
      </c>
      <c r="BR2995" s="10" t="str">
        <f t="shared" si="741"/>
        <v>正常在售</v>
      </c>
      <c r="BS2995" s="6" t="str">
        <f t="shared" si="751"/>
        <v>流量款</v>
      </c>
    </row>
    <row r="2996" spans="1:71">
      <c r="A2996" s="6" t="str">
        <f t="shared" si="742"/>
        <v>CAB0DDT8MRNC</v>
      </c>
      <c r="B2996" s="6" t="str">
        <f t="shared" si="743"/>
        <v>CAX004D8E0VV</v>
      </c>
      <c r="C2996" s="6" t="str">
        <f t="shared" si="744"/>
        <v>CAYCY814002</v>
      </c>
      <c r="D2996" s="6" t="str">
        <f t="shared" si="745"/>
        <v>CAB0DDT8MRNCYCY814002</v>
      </c>
      <c r="E2996" s="6" t="str">
        <f t="shared" si="746"/>
        <v>CAB0DDT8MRNCX004D8E0VV</v>
      </c>
      <c r="F2996" s="6" t="str">
        <f t="shared" si="747"/>
        <v>CAYCY814002X004D8E0VV</v>
      </c>
      <c r="G2996" s="6" t="str">
        <f t="shared" si="748"/>
        <v>CAYCY814002</v>
      </c>
      <c r="H2996" s="6" t="str">
        <f ca="1" t="shared" si="749"/>
        <v>老品</v>
      </c>
      <c r="I2996" s="10" t="str">
        <f t="shared" si="750"/>
        <v>D</v>
      </c>
      <c r="J2996" s="5" t="s">
        <v>12688</v>
      </c>
      <c r="K2996" s="5" t="s">
        <v>12689</v>
      </c>
      <c r="L2996" s="5" t="s">
        <v>12537</v>
      </c>
      <c r="M2996" s="5" t="s">
        <v>12690</v>
      </c>
      <c r="N2996" s="5" t="s">
        <v>12691</v>
      </c>
      <c r="O2996" s="5" t="s">
        <v>1289</v>
      </c>
      <c r="P2996" s="5" t="s">
        <v>4154</v>
      </c>
      <c r="Q2996" s="5" t="s">
        <v>4352</v>
      </c>
      <c r="R2996" s="5" t="s">
        <v>10</v>
      </c>
      <c r="S2996" s="5" t="s">
        <v>4339</v>
      </c>
      <c r="T2996" s="5" t="s">
        <v>3002</v>
      </c>
      <c r="U2996" s="5" t="s">
        <v>4340</v>
      </c>
      <c r="V2996" s="5" t="s">
        <v>4134</v>
      </c>
      <c r="W2996" s="5" t="s">
        <v>4122</v>
      </c>
      <c r="X2996" s="5" t="s">
        <v>4155</v>
      </c>
      <c r="Y2996" s="5" t="s">
        <v>4184</v>
      </c>
      <c r="Z2996" s="5" t="s">
        <v>4523</v>
      </c>
      <c r="AA2996" s="5" t="s">
        <v>4122</v>
      </c>
      <c r="AB2996" s="5" t="s">
        <v>4124</v>
      </c>
      <c r="AC2996" s="5" t="s">
        <v>5109</v>
      </c>
      <c r="AD2996" s="5" t="s">
        <v>4169</v>
      </c>
      <c r="AE2996" s="5" t="s">
        <v>4140</v>
      </c>
      <c r="AF2996" s="5" t="s">
        <v>2978</v>
      </c>
      <c r="AG2996" s="5" t="s">
        <v>4350</v>
      </c>
      <c r="AH2996" s="5" t="s">
        <v>3172</v>
      </c>
      <c r="AI2996" s="5" t="s">
        <v>7685</v>
      </c>
      <c r="AJ2996" s="5" t="s">
        <v>4532</v>
      </c>
      <c r="AK2996" s="5">
        <v>11.58</v>
      </c>
      <c r="AL2996" s="5" t="s">
        <v>4145</v>
      </c>
      <c r="AM2996" s="5" t="s">
        <v>4146</v>
      </c>
      <c r="AN2996" s="5" t="s">
        <v>4146</v>
      </c>
      <c r="AO2996" s="5">
        <v>4</v>
      </c>
      <c r="AP2996" s="5">
        <v>500</v>
      </c>
      <c r="AQ2996" s="5" t="s">
        <v>6210</v>
      </c>
      <c r="AR2996" s="5" t="s">
        <v>6211</v>
      </c>
      <c r="AS2996" s="5">
        <v>30</v>
      </c>
      <c r="AT2996" s="5">
        <v>41.5</v>
      </c>
      <c r="AU2996" s="5">
        <v>26.5</v>
      </c>
      <c r="AV2996" s="5">
        <v>12.5</v>
      </c>
      <c r="AW2996" s="5">
        <v>16.34</v>
      </c>
      <c r="AX2996" s="5">
        <v>10.43</v>
      </c>
      <c r="AY2996" s="5">
        <v>4.92</v>
      </c>
      <c r="AZ2996" s="5">
        <v>2930</v>
      </c>
      <c r="BA2996" s="5">
        <v>6.47</v>
      </c>
      <c r="BB2996" s="5">
        <v>51.5</v>
      </c>
      <c r="BC2996" s="5">
        <v>43.5</v>
      </c>
      <c r="BD2996" s="5">
        <v>30.5</v>
      </c>
      <c r="BE2996" s="5">
        <v>20.28</v>
      </c>
      <c r="BF2996" s="5">
        <v>17.13</v>
      </c>
      <c r="BG2996" s="5">
        <v>12.01</v>
      </c>
      <c r="BH2996" s="5">
        <v>12.33</v>
      </c>
      <c r="BI2996" s="5">
        <v>27.22</v>
      </c>
      <c r="BM2996" s="6">
        <f t="shared" si="736"/>
        <v>0</v>
      </c>
      <c r="BN2996" s="10">
        <f t="shared" si="737"/>
        <v>0</v>
      </c>
      <c r="BO2996" s="6">
        <f t="shared" si="738"/>
        <v>1</v>
      </c>
      <c r="BP2996" s="6">
        <f t="shared" si="739"/>
        <v>0</v>
      </c>
      <c r="BQ2996" s="6">
        <f t="shared" si="740"/>
        <v>0</v>
      </c>
      <c r="BR2996" s="10" t="str">
        <f t="shared" si="741"/>
        <v>正常在售</v>
      </c>
      <c r="BS2996" s="6" t="str">
        <f t="shared" si="751"/>
        <v>流量款</v>
      </c>
    </row>
    <row r="2997" spans="1:71">
      <c r="A2997" s="6" t="str">
        <f t="shared" si="742"/>
        <v>MXB0DDT8MRNC</v>
      </c>
      <c r="B2997" s="6" t="str">
        <f t="shared" si="743"/>
        <v>MXX004D8E0VV</v>
      </c>
      <c r="C2997" s="6" t="str">
        <f t="shared" si="744"/>
        <v>MXYCY814002</v>
      </c>
      <c r="D2997" s="6" t="str">
        <f t="shared" si="745"/>
        <v>MXB0DDT8MRNCYCY814002</v>
      </c>
      <c r="E2997" s="6" t="str">
        <f t="shared" si="746"/>
        <v>MXB0DDT8MRNCX004D8E0VV</v>
      </c>
      <c r="F2997" s="6" t="str">
        <f t="shared" si="747"/>
        <v>MXYCY814002X004D8E0VV</v>
      </c>
      <c r="G2997" s="6" t="str">
        <f t="shared" si="748"/>
        <v>MXYCY814002</v>
      </c>
      <c r="H2997" s="6" t="str">
        <f ca="1" t="shared" si="749"/>
        <v>待上架</v>
      </c>
      <c r="I2997" s="10" t="str">
        <f t="shared" si="750"/>
        <v>未维护</v>
      </c>
      <c r="J2997" s="5" t="s">
        <v>12688</v>
      </c>
      <c r="K2997" s="5" t="s">
        <v>12689</v>
      </c>
      <c r="L2997" s="5" t="s">
        <v>12690</v>
      </c>
      <c r="M2997" s="5" t="s">
        <v>12690</v>
      </c>
      <c r="N2997" s="5" t="s">
        <v>12691</v>
      </c>
      <c r="O2997" s="5" t="s">
        <v>1289</v>
      </c>
      <c r="P2997" s="5" t="s">
        <v>4120</v>
      </c>
      <c r="Q2997" s="5" t="s">
        <v>4349</v>
      </c>
      <c r="R2997" s="5" t="s">
        <v>8</v>
      </c>
      <c r="S2997" s="5" t="s">
        <v>4339</v>
      </c>
      <c r="T2997" s="5" t="s">
        <v>3002</v>
      </c>
      <c r="U2997" s="5" t="s">
        <v>4340</v>
      </c>
      <c r="V2997" s="5" t="s">
        <v>4134</v>
      </c>
      <c r="W2997" s="5" t="s">
        <v>4123</v>
      </c>
      <c r="X2997" s="5" t="s">
        <v>4155</v>
      </c>
      <c r="Y2997" s="5" t="s">
        <v>4184</v>
      </c>
      <c r="Z2997" s="5" t="s">
        <v>4124</v>
      </c>
      <c r="AA2997" s="5" t="s">
        <v>4123</v>
      </c>
      <c r="AB2997" s="5" t="s">
        <v>4124</v>
      </c>
      <c r="AE2997" s="5" t="s">
        <v>4299</v>
      </c>
      <c r="AF2997" s="5" t="s">
        <v>2978</v>
      </c>
      <c r="AG2997" s="5" t="s">
        <v>4350</v>
      </c>
      <c r="AH2997" s="5" t="s">
        <v>2978</v>
      </c>
      <c r="AI2997" s="5" t="s">
        <v>7685</v>
      </c>
      <c r="AJ2997" s="5" t="s">
        <v>4532</v>
      </c>
      <c r="AK2997" s="5">
        <v>238.15</v>
      </c>
      <c r="AL2997" s="5" t="s">
        <v>4145</v>
      </c>
      <c r="AM2997" s="5" t="s">
        <v>4146</v>
      </c>
      <c r="AN2997" s="5" t="s">
        <v>4146</v>
      </c>
      <c r="AO2997" s="5">
        <v>4</v>
      </c>
      <c r="AP2997" s="5">
        <v>500</v>
      </c>
      <c r="AQ2997" s="5" t="s">
        <v>6210</v>
      </c>
      <c r="AR2997" s="5" t="s">
        <v>6211</v>
      </c>
      <c r="AS2997" s="5">
        <v>30</v>
      </c>
      <c r="AT2997" s="5">
        <v>41.5</v>
      </c>
      <c r="AU2997" s="5">
        <v>26.5</v>
      </c>
      <c r="AV2997" s="5">
        <v>12.5</v>
      </c>
      <c r="AW2997" s="5">
        <v>16.34</v>
      </c>
      <c r="AX2997" s="5">
        <v>10.43</v>
      </c>
      <c r="AY2997" s="5">
        <v>4.92</v>
      </c>
      <c r="AZ2997" s="5">
        <v>2930</v>
      </c>
      <c r="BA2997" s="5">
        <v>6.47</v>
      </c>
      <c r="BB2997" s="5">
        <v>51.5</v>
      </c>
      <c r="BC2997" s="5">
        <v>43.5</v>
      </c>
      <c r="BD2997" s="5">
        <v>30.5</v>
      </c>
      <c r="BE2997" s="5">
        <v>20.28</v>
      </c>
      <c r="BF2997" s="5">
        <v>17.13</v>
      </c>
      <c r="BG2997" s="5">
        <v>12.01</v>
      </c>
      <c r="BH2997" s="5">
        <v>12.33</v>
      </c>
      <c r="BI2997" s="5">
        <v>27.22</v>
      </c>
      <c r="BM2997" s="6">
        <f t="shared" si="736"/>
        <v>0</v>
      </c>
      <c r="BN2997" s="10">
        <f t="shared" si="737"/>
        <v>0</v>
      </c>
      <c r="BO2997" s="6">
        <f t="shared" si="738"/>
        <v>0</v>
      </c>
      <c r="BP2997" s="6">
        <f t="shared" si="739"/>
        <v>1</v>
      </c>
      <c r="BQ2997" s="6">
        <f t="shared" si="740"/>
        <v>0</v>
      </c>
      <c r="BR2997" s="10" t="str">
        <f t="shared" si="741"/>
        <v>待上架</v>
      </c>
      <c r="BS2997" s="6" t="str">
        <f t="shared" si="751"/>
        <v>待上架</v>
      </c>
    </row>
    <row r="2998" spans="1:71">
      <c r="A2998" s="6" t="str">
        <f t="shared" si="742"/>
        <v>USB0DDT8MRNC</v>
      </c>
      <c r="B2998" s="6" t="str">
        <f t="shared" si="743"/>
        <v>USX004D8E0VV</v>
      </c>
      <c r="C2998" s="6" t="str">
        <f t="shared" si="744"/>
        <v>USYCY814002</v>
      </c>
      <c r="D2998" s="6" t="str">
        <f t="shared" si="745"/>
        <v>USB0DDT8MRNCYCY814002</v>
      </c>
      <c r="E2998" s="6" t="str">
        <f t="shared" si="746"/>
        <v>USB0DDT8MRNCX004D8E0VV</v>
      </c>
      <c r="F2998" s="6" t="str">
        <f t="shared" si="747"/>
        <v>USYCY814002X004D8E0VV</v>
      </c>
      <c r="G2998" s="6" t="str">
        <f t="shared" si="748"/>
        <v>USYCY814002</v>
      </c>
      <c r="H2998" s="6" t="str">
        <f ca="1" t="shared" si="749"/>
        <v>老品</v>
      </c>
      <c r="I2998" s="10" t="str">
        <f t="shared" si="750"/>
        <v>普通款</v>
      </c>
      <c r="J2998" s="5" t="s">
        <v>12688</v>
      </c>
      <c r="K2998" s="5" t="s">
        <v>12689</v>
      </c>
      <c r="L2998" s="5" t="s">
        <v>10427</v>
      </c>
      <c r="M2998" s="5" t="s">
        <v>12690</v>
      </c>
      <c r="N2998" s="5" t="s">
        <v>12691</v>
      </c>
      <c r="O2998" s="5" t="s">
        <v>1289</v>
      </c>
      <c r="P2998" s="5" t="s">
        <v>4154</v>
      </c>
      <c r="Q2998" s="5" t="s">
        <v>4338</v>
      </c>
      <c r="R2998" s="5" t="s">
        <v>2288</v>
      </c>
      <c r="S2998" s="5" t="s">
        <v>4339</v>
      </c>
      <c r="T2998" s="5" t="s">
        <v>3002</v>
      </c>
      <c r="U2998" s="5" t="s">
        <v>4340</v>
      </c>
      <c r="V2998" s="5" t="s">
        <v>4134</v>
      </c>
      <c r="W2998" s="5" t="s">
        <v>4122</v>
      </c>
      <c r="X2998" s="5" t="s">
        <v>4135</v>
      </c>
      <c r="Y2998" s="5" t="s">
        <v>4184</v>
      </c>
      <c r="Z2998" s="5" t="s">
        <v>4124</v>
      </c>
      <c r="AA2998" s="5" t="s">
        <v>4122</v>
      </c>
      <c r="AB2998" s="5" t="s">
        <v>4341</v>
      </c>
      <c r="AC2998" s="5" t="s">
        <v>5996</v>
      </c>
      <c r="AD2998" s="5" t="s">
        <v>5997</v>
      </c>
      <c r="AE2998" s="5" t="s">
        <v>4140</v>
      </c>
      <c r="AF2998" s="5" t="s">
        <v>3006</v>
      </c>
      <c r="AG2998" s="5" t="s">
        <v>4141</v>
      </c>
      <c r="AH2998" s="5" t="s">
        <v>7684</v>
      </c>
      <c r="AI2998" s="5" t="s">
        <v>7685</v>
      </c>
      <c r="AJ2998" s="5" t="s">
        <v>4532</v>
      </c>
      <c r="AK2998" s="5">
        <v>7.86</v>
      </c>
      <c r="AL2998" s="5" t="s">
        <v>4145</v>
      </c>
      <c r="AM2998" s="5" t="s">
        <v>4146</v>
      </c>
      <c r="AN2998" s="5" t="s">
        <v>4146</v>
      </c>
      <c r="AO2998" s="5">
        <v>4</v>
      </c>
      <c r="AP2998" s="5">
        <v>500</v>
      </c>
      <c r="AQ2998" s="5" t="s">
        <v>6210</v>
      </c>
      <c r="AR2998" s="5" t="s">
        <v>6211</v>
      </c>
      <c r="AS2998" s="5">
        <v>30</v>
      </c>
      <c r="AT2998" s="5">
        <v>41.5</v>
      </c>
      <c r="AU2998" s="5">
        <v>26.5</v>
      </c>
      <c r="AV2998" s="5">
        <v>12.5</v>
      </c>
      <c r="AW2998" s="5">
        <v>16.34</v>
      </c>
      <c r="AX2998" s="5">
        <v>10.43</v>
      </c>
      <c r="AY2998" s="5">
        <v>4.92</v>
      </c>
      <c r="AZ2998" s="5">
        <v>2930</v>
      </c>
      <c r="BA2998" s="5">
        <v>6.47</v>
      </c>
      <c r="BB2998" s="5">
        <v>51.5</v>
      </c>
      <c r="BC2998" s="5">
        <v>43.5</v>
      </c>
      <c r="BD2998" s="5">
        <v>30.5</v>
      </c>
      <c r="BE2998" s="5">
        <v>20.28</v>
      </c>
      <c r="BF2998" s="5">
        <v>17.13</v>
      </c>
      <c r="BG2998" s="5">
        <v>12.01</v>
      </c>
      <c r="BH2998" s="5">
        <v>12.33</v>
      </c>
      <c r="BI2998" s="5">
        <v>27.22</v>
      </c>
      <c r="BM2998" s="6">
        <f t="shared" si="736"/>
        <v>0</v>
      </c>
      <c r="BN2998" s="10">
        <f t="shared" si="737"/>
        <v>0</v>
      </c>
      <c r="BO2998" s="6">
        <f t="shared" si="738"/>
        <v>1</v>
      </c>
      <c r="BP2998" s="6">
        <f t="shared" si="739"/>
        <v>0</v>
      </c>
      <c r="BQ2998" s="6">
        <f t="shared" si="740"/>
        <v>0</v>
      </c>
      <c r="BR2998" s="10" t="str">
        <f t="shared" si="741"/>
        <v>正常在售</v>
      </c>
      <c r="BS2998" s="6" t="str">
        <f t="shared" si="751"/>
        <v>普通款</v>
      </c>
    </row>
    <row r="2999" spans="1:71">
      <c r="A2999" s="6" t="str">
        <f t="shared" si="742"/>
        <v>MXB0DFXWZ9RG</v>
      </c>
      <c r="B2999" s="6" t="str">
        <f t="shared" si="743"/>
        <v>MXX004DRZJ2L</v>
      </c>
      <c r="C2999" s="6" t="str">
        <f t="shared" si="744"/>
        <v>MXYCY815001</v>
      </c>
      <c r="D2999" s="6" t="str">
        <f t="shared" si="745"/>
        <v>MXB0DFXWZ9RGYCY815001</v>
      </c>
      <c r="E2999" s="6" t="str">
        <f t="shared" si="746"/>
        <v>MXB0DFXWZ9RGX004DRZJ2L</v>
      </c>
      <c r="F2999" s="6" t="str">
        <f t="shared" si="747"/>
        <v>MXYCY815001X004DRZJ2L</v>
      </c>
      <c r="G2999" s="6" t="str">
        <f t="shared" si="748"/>
        <v>MXYCY815001</v>
      </c>
      <c r="H2999" s="6" t="str">
        <f ca="1" t="shared" si="749"/>
        <v>待上架</v>
      </c>
      <c r="I2999" s="10" t="str">
        <f t="shared" si="750"/>
        <v>未维护</v>
      </c>
      <c r="J2999" s="5" t="s">
        <v>12692</v>
      </c>
      <c r="K2999" s="5" t="s">
        <v>12693</v>
      </c>
      <c r="L2999" s="5" t="s">
        <v>12694</v>
      </c>
      <c r="M2999" s="5" t="s">
        <v>12694</v>
      </c>
      <c r="N2999" s="5" t="s">
        <v>12695</v>
      </c>
      <c r="O2999" s="5" t="s">
        <v>1292</v>
      </c>
      <c r="P2999" s="5" t="s">
        <v>4120</v>
      </c>
      <c r="Q2999" s="5" t="s">
        <v>4349</v>
      </c>
      <c r="R2999" s="5" t="s">
        <v>8</v>
      </c>
      <c r="S2999" s="5" t="s">
        <v>4339</v>
      </c>
      <c r="T2999" s="5" t="s">
        <v>3002</v>
      </c>
      <c r="U2999" s="5" t="s">
        <v>4340</v>
      </c>
      <c r="V2999" s="5" t="s">
        <v>4134</v>
      </c>
      <c r="W2999" s="5" t="s">
        <v>4124</v>
      </c>
      <c r="X2999" s="5" t="s">
        <v>4124</v>
      </c>
      <c r="Y2999" s="5" t="s">
        <v>4184</v>
      </c>
      <c r="Z2999" s="5" t="s">
        <v>4124</v>
      </c>
      <c r="AA2999" s="5" t="s">
        <v>4124</v>
      </c>
      <c r="AB2999" s="5" t="s">
        <v>4124</v>
      </c>
      <c r="AE2999" s="5" t="s">
        <v>4299</v>
      </c>
      <c r="AF2999" s="5" t="s">
        <v>2975</v>
      </c>
      <c r="AG2999" s="5" t="s">
        <v>4350</v>
      </c>
      <c r="AH2999" s="5" t="s">
        <v>4142</v>
      </c>
      <c r="AI2999" s="5" t="s">
        <v>7685</v>
      </c>
      <c r="AJ2999" s="5" t="s">
        <v>4688</v>
      </c>
      <c r="AK2999" s="5">
        <v>238.15</v>
      </c>
      <c r="AL2999" s="5" t="s">
        <v>4145</v>
      </c>
      <c r="AM2999" s="5" t="s">
        <v>4146</v>
      </c>
      <c r="AN2999" s="5" t="s">
        <v>4146</v>
      </c>
      <c r="AO2999" s="5">
        <v>6</v>
      </c>
      <c r="AP2999" s="5">
        <v>500</v>
      </c>
      <c r="AQ2999" s="5" t="s">
        <v>7700</v>
      </c>
      <c r="AR2999" s="5" t="s">
        <v>7701</v>
      </c>
      <c r="AS2999" s="5">
        <v>40</v>
      </c>
      <c r="AT2999" s="5">
        <v>40.5</v>
      </c>
      <c r="AU2999" s="5">
        <v>31</v>
      </c>
      <c r="AV2999" s="5">
        <v>9.5</v>
      </c>
      <c r="AW2999" s="5">
        <v>15.94</v>
      </c>
      <c r="AX2999" s="5">
        <v>12.2</v>
      </c>
      <c r="AY2999" s="5">
        <v>3.74</v>
      </c>
      <c r="AZ2999" s="5">
        <v>2830</v>
      </c>
      <c r="BA2999" s="5">
        <v>6.25</v>
      </c>
      <c r="BB2999" s="5">
        <v>49</v>
      </c>
      <c r="BC2999" s="5">
        <v>42</v>
      </c>
      <c r="BD2999" s="5">
        <v>32</v>
      </c>
      <c r="BE2999" s="5">
        <v>19.29</v>
      </c>
      <c r="BF2999" s="5">
        <v>16.54</v>
      </c>
      <c r="BG2999" s="5">
        <v>12.6</v>
      </c>
      <c r="BH2999" s="5">
        <v>18</v>
      </c>
      <c r="BI2999" s="5">
        <v>39.74</v>
      </c>
      <c r="BM2999" s="6">
        <f t="shared" si="736"/>
        <v>0</v>
      </c>
      <c r="BN2999" s="10">
        <f t="shared" si="737"/>
        <v>0</v>
      </c>
      <c r="BO2999" s="6">
        <f t="shared" si="738"/>
        <v>0</v>
      </c>
      <c r="BP2999" s="6">
        <f t="shared" si="739"/>
        <v>0</v>
      </c>
      <c r="BQ2999" s="6">
        <f t="shared" si="740"/>
        <v>1</v>
      </c>
      <c r="BR2999" s="10" t="str">
        <f t="shared" si="741"/>
        <v>待上架</v>
      </c>
      <c r="BS2999" s="6" t="str">
        <f t="shared" si="751"/>
        <v>待上架</v>
      </c>
    </row>
    <row r="3000" spans="1:71">
      <c r="A3000" s="6" t="str">
        <f t="shared" si="742"/>
        <v>USB0DFXWZ9RG</v>
      </c>
      <c r="B3000" s="6" t="str">
        <f t="shared" si="743"/>
        <v>USX004DRZJ2L</v>
      </c>
      <c r="C3000" s="6" t="str">
        <f t="shared" si="744"/>
        <v>USYCY815001</v>
      </c>
      <c r="D3000" s="6" t="str">
        <f t="shared" si="745"/>
        <v>USB0DFXWZ9RGYCY815001</v>
      </c>
      <c r="E3000" s="6" t="str">
        <f t="shared" si="746"/>
        <v>USB0DFXWZ9RGX004DRZJ2L</v>
      </c>
      <c r="F3000" s="6" t="str">
        <f t="shared" si="747"/>
        <v>USYCY815001X004DRZJ2L</v>
      </c>
      <c r="G3000" s="6" t="str">
        <f t="shared" si="748"/>
        <v>USYCY815001</v>
      </c>
      <c r="H3000" s="6" t="str">
        <f ca="1" t="shared" si="749"/>
        <v>老品</v>
      </c>
      <c r="I3000" s="10" t="str">
        <f t="shared" si="750"/>
        <v>停售</v>
      </c>
      <c r="J3000" s="5" t="s">
        <v>12692</v>
      </c>
      <c r="K3000" s="5" t="s">
        <v>12693</v>
      </c>
      <c r="L3000" s="5" t="s">
        <v>12696</v>
      </c>
      <c r="M3000" s="5" t="s">
        <v>12694</v>
      </c>
      <c r="N3000" s="5" t="s">
        <v>12695</v>
      </c>
      <c r="O3000" s="5" t="s">
        <v>1292</v>
      </c>
      <c r="P3000" s="5" t="s">
        <v>4120</v>
      </c>
      <c r="Q3000" s="5" t="s">
        <v>4338</v>
      </c>
      <c r="R3000" s="5" t="s">
        <v>2288</v>
      </c>
      <c r="S3000" s="5" t="s">
        <v>4339</v>
      </c>
      <c r="T3000" s="5" t="s">
        <v>3002</v>
      </c>
      <c r="U3000" s="5" t="s">
        <v>4340</v>
      </c>
      <c r="V3000" s="5" t="s">
        <v>4134</v>
      </c>
      <c r="W3000" s="5" t="s">
        <v>4120</v>
      </c>
      <c r="X3000" s="5" t="s">
        <v>4135</v>
      </c>
      <c r="Y3000" s="5" t="s">
        <v>4136</v>
      </c>
      <c r="Z3000" s="5" t="s">
        <v>4124</v>
      </c>
      <c r="AA3000" s="5" t="s">
        <v>4120</v>
      </c>
      <c r="AB3000" s="5" t="s">
        <v>4137</v>
      </c>
      <c r="AC3000" s="5" t="s">
        <v>7587</v>
      </c>
      <c r="AD3000" s="5" t="s">
        <v>5997</v>
      </c>
      <c r="AE3000" s="5" t="s">
        <v>4140</v>
      </c>
      <c r="AF3000" s="5" t="s">
        <v>3006</v>
      </c>
      <c r="AG3000" s="5" t="s">
        <v>4141</v>
      </c>
      <c r="AH3000" s="5" t="s">
        <v>7684</v>
      </c>
      <c r="AI3000" s="5" t="s">
        <v>7685</v>
      </c>
      <c r="AJ3000" s="5" t="s">
        <v>4688</v>
      </c>
      <c r="AK3000" s="5">
        <v>7.81</v>
      </c>
      <c r="AL3000" s="5" t="s">
        <v>4145</v>
      </c>
      <c r="AM3000" s="5" t="s">
        <v>4146</v>
      </c>
      <c r="AN3000" s="5" t="s">
        <v>4146</v>
      </c>
      <c r="AO3000" s="5">
        <v>6</v>
      </c>
      <c r="AP3000" s="5">
        <v>500</v>
      </c>
      <c r="AQ3000" s="5" t="s">
        <v>7700</v>
      </c>
      <c r="AR3000" s="5" t="s">
        <v>7701</v>
      </c>
      <c r="AS3000" s="5">
        <v>40</v>
      </c>
      <c r="AT3000" s="5">
        <v>40.5</v>
      </c>
      <c r="AU3000" s="5">
        <v>31</v>
      </c>
      <c r="AV3000" s="5">
        <v>9.5</v>
      </c>
      <c r="AW3000" s="5">
        <v>15.94</v>
      </c>
      <c r="AX3000" s="5">
        <v>12.2</v>
      </c>
      <c r="AY3000" s="5">
        <v>3.74</v>
      </c>
      <c r="AZ3000" s="5">
        <v>2830</v>
      </c>
      <c r="BA3000" s="5">
        <v>6.25</v>
      </c>
      <c r="BB3000" s="5">
        <v>49</v>
      </c>
      <c r="BC3000" s="5">
        <v>42</v>
      </c>
      <c r="BD3000" s="5">
        <v>32</v>
      </c>
      <c r="BE3000" s="5">
        <v>19.29</v>
      </c>
      <c r="BF3000" s="5">
        <v>16.54</v>
      </c>
      <c r="BG3000" s="5">
        <v>12.6</v>
      </c>
      <c r="BH3000" s="5">
        <v>18</v>
      </c>
      <c r="BI3000" s="5">
        <v>39.74</v>
      </c>
      <c r="BM3000" s="6">
        <f t="shared" si="736"/>
        <v>1</v>
      </c>
      <c r="BN3000" s="10">
        <f t="shared" si="737"/>
        <v>0</v>
      </c>
      <c r="BO3000" s="6">
        <f t="shared" si="738"/>
        <v>0</v>
      </c>
      <c r="BP3000" s="6">
        <f t="shared" si="739"/>
        <v>0</v>
      </c>
      <c r="BQ3000" s="6">
        <f t="shared" si="740"/>
        <v>0</v>
      </c>
      <c r="BR3000" s="10" t="str">
        <f t="shared" si="741"/>
        <v>停售</v>
      </c>
      <c r="BS3000" s="6" t="str">
        <f t="shared" si="751"/>
        <v>停售</v>
      </c>
    </row>
    <row r="3001" spans="1:71">
      <c r="A3001" s="6" t="str">
        <f t="shared" si="742"/>
        <v>MXB0DFXWDFG4</v>
      </c>
      <c r="B3001" s="6" t="str">
        <f t="shared" si="743"/>
        <v>MXX004DS3481</v>
      </c>
      <c r="C3001" s="6" t="str">
        <f t="shared" si="744"/>
        <v>MXYCY815002</v>
      </c>
      <c r="D3001" s="6" t="str">
        <f t="shared" si="745"/>
        <v>MXB0DFXWDFG4YCY815002</v>
      </c>
      <c r="E3001" s="6" t="str">
        <f t="shared" si="746"/>
        <v>MXB0DFXWDFG4X004DS3481</v>
      </c>
      <c r="F3001" s="6" t="str">
        <f t="shared" si="747"/>
        <v>MXYCY815002X004DS3481</v>
      </c>
      <c r="G3001" s="6" t="str">
        <f t="shared" si="748"/>
        <v>MXYCY815002</v>
      </c>
      <c r="H3001" s="6" t="str">
        <f ca="1" t="shared" si="749"/>
        <v>待上架</v>
      </c>
      <c r="I3001" s="10" t="str">
        <f t="shared" si="750"/>
        <v>未维护</v>
      </c>
      <c r="J3001" s="5" t="s">
        <v>12697</v>
      </c>
      <c r="K3001" s="5" t="s">
        <v>12698</v>
      </c>
      <c r="L3001" s="5" t="s">
        <v>12699</v>
      </c>
      <c r="M3001" s="5" t="s">
        <v>12700</v>
      </c>
      <c r="N3001" s="5" t="s">
        <v>12701</v>
      </c>
      <c r="O3001" s="5" t="s">
        <v>1294</v>
      </c>
      <c r="P3001" s="5" t="s">
        <v>4120</v>
      </c>
      <c r="Q3001" s="5" t="s">
        <v>4349</v>
      </c>
      <c r="R3001" s="5" t="s">
        <v>8</v>
      </c>
      <c r="S3001" s="5" t="s">
        <v>4339</v>
      </c>
      <c r="T3001" s="5" t="s">
        <v>3002</v>
      </c>
      <c r="U3001" s="5" t="s">
        <v>4340</v>
      </c>
      <c r="V3001" s="5" t="s">
        <v>4134</v>
      </c>
      <c r="W3001" s="5" t="s">
        <v>4124</v>
      </c>
      <c r="X3001" s="5" t="s">
        <v>4124</v>
      </c>
      <c r="Y3001" s="5" t="s">
        <v>4184</v>
      </c>
      <c r="Z3001" s="5" t="s">
        <v>4124</v>
      </c>
      <c r="AA3001" s="5" t="s">
        <v>4124</v>
      </c>
      <c r="AB3001" s="5" t="s">
        <v>4124</v>
      </c>
      <c r="AE3001" s="5" t="s">
        <v>4299</v>
      </c>
      <c r="AF3001" s="5" t="s">
        <v>2975</v>
      </c>
      <c r="AG3001" s="5" t="s">
        <v>4350</v>
      </c>
      <c r="AH3001" s="5" t="s">
        <v>4142</v>
      </c>
      <c r="AI3001" s="5" t="s">
        <v>7685</v>
      </c>
      <c r="AJ3001" s="5" t="s">
        <v>4688</v>
      </c>
      <c r="AK3001" s="5">
        <v>251.22</v>
      </c>
      <c r="AL3001" s="5" t="s">
        <v>4145</v>
      </c>
      <c r="AM3001" s="5" t="s">
        <v>4146</v>
      </c>
      <c r="AN3001" s="5" t="s">
        <v>4146</v>
      </c>
      <c r="AO3001" s="5">
        <v>6</v>
      </c>
      <c r="AP3001" s="5">
        <v>500</v>
      </c>
      <c r="AQ3001" s="5" t="s">
        <v>7700</v>
      </c>
      <c r="AR3001" s="5" t="s">
        <v>7701</v>
      </c>
      <c r="AS3001" s="5">
        <v>40</v>
      </c>
      <c r="AT3001" s="5">
        <v>40</v>
      </c>
      <c r="AU3001" s="5">
        <v>31</v>
      </c>
      <c r="AV3001" s="5">
        <v>9</v>
      </c>
      <c r="AW3001" s="5">
        <v>15.75</v>
      </c>
      <c r="AX3001" s="5">
        <v>12.2</v>
      </c>
      <c r="AY3001" s="5">
        <v>3.54</v>
      </c>
      <c r="AZ3001" s="5">
        <v>3000</v>
      </c>
      <c r="BA3001" s="5">
        <v>6.62</v>
      </c>
      <c r="BB3001" s="5">
        <v>54</v>
      </c>
      <c r="BC3001" s="5">
        <v>40</v>
      </c>
      <c r="BD3001" s="5">
        <v>32</v>
      </c>
      <c r="BE3001" s="5">
        <v>21.26</v>
      </c>
      <c r="BF3001" s="5">
        <v>15.75</v>
      </c>
      <c r="BG3001" s="5">
        <v>12.6</v>
      </c>
      <c r="BH3001" s="5">
        <v>19.2</v>
      </c>
      <c r="BI3001" s="5">
        <v>42.38</v>
      </c>
      <c r="BM3001" s="6">
        <f t="shared" si="736"/>
        <v>0</v>
      </c>
      <c r="BN3001" s="10">
        <f t="shared" si="737"/>
        <v>0</v>
      </c>
      <c r="BO3001" s="6">
        <f t="shared" si="738"/>
        <v>0</v>
      </c>
      <c r="BP3001" s="6">
        <f t="shared" si="739"/>
        <v>0</v>
      </c>
      <c r="BQ3001" s="6">
        <f t="shared" si="740"/>
        <v>1</v>
      </c>
      <c r="BR3001" s="10" t="str">
        <f t="shared" si="741"/>
        <v>待上架</v>
      </c>
      <c r="BS3001" s="6" t="str">
        <f t="shared" si="751"/>
        <v>待上架</v>
      </c>
    </row>
    <row r="3002" spans="1:71">
      <c r="A3002" s="6" t="str">
        <f t="shared" si="742"/>
        <v>USB0DFXWDFG4</v>
      </c>
      <c r="B3002" s="6" t="str">
        <f t="shared" si="743"/>
        <v>USX004DS3481</v>
      </c>
      <c r="C3002" s="6" t="str">
        <f t="shared" si="744"/>
        <v>USYCY815002</v>
      </c>
      <c r="D3002" s="6" t="str">
        <f t="shared" si="745"/>
        <v>USB0DFXWDFG4YCY815002</v>
      </c>
      <c r="E3002" s="6" t="str">
        <f t="shared" si="746"/>
        <v>USB0DFXWDFG4X004DS3481</v>
      </c>
      <c r="F3002" s="6" t="str">
        <f t="shared" si="747"/>
        <v>USYCY815002X004DS3481</v>
      </c>
      <c r="G3002" s="6" t="str">
        <f t="shared" si="748"/>
        <v>USYCY815002</v>
      </c>
      <c r="H3002" s="6" t="str">
        <f ca="1" t="shared" si="749"/>
        <v>老品</v>
      </c>
      <c r="I3002" s="10" t="str">
        <f t="shared" si="750"/>
        <v>停售</v>
      </c>
      <c r="J3002" s="5" t="s">
        <v>12697</v>
      </c>
      <c r="K3002" s="5" t="s">
        <v>12698</v>
      </c>
      <c r="L3002" s="5" t="s">
        <v>12696</v>
      </c>
      <c r="M3002" s="5" t="s">
        <v>12700</v>
      </c>
      <c r="N3002" s="5" t="s">
        <v>12701</v>
      </c>
      <c r="O3002" s="5" t="s">
        <v>1294</v>
      </c>
      <c r="P3002" s="5" t="s">
        <v>4120</v>
      </c>
      <c r="Q3002" s="5" t="s">
        <v>4338</v>
      </c>
      <c r="R3002" s="5" t="s">
        <v>2288</v>
      </c>
      <c r="S3002" s="5" t="s">
        <v>4339</v>
      </c>
      <c r="T3002" s="5" t="s">
        <v>3002</v>
      </c>
      <c r="U3002" s="5" t="s">
        <v>4340</v>
      </c>
      <c r="V3002" s="5" t="s">
        <v>4134</v>
      </c>
      <c r="W3002" s="5" t="s">
        <v>4120</v>
      </c>
      <c r="X3002" s="5" t="s">
        <v>4135</v>
      </c>
      <c r="Y3002" s="5" t="s">
        <v>4136</v>
      </c>
      <c r="Z3002" s="5" t="s">
        <v>4124</v>
      </c>
      <c r="AA3002" s="5" t="s">
        <v>4120</v>
      </c>
      <c r="AB3002" s="5" t="s">
        <v>4137</v>
      </c>
      <c r="AC3002" s="5" t="s">
        <v>12702</v>
      </c>
      <c r="AD3002" s="5" t="s">
        <v>5997</v>
      </c>
      <c r="AE3002" s="5" t="s">
        <v>4140</v>
      </c>
      <c r="AF3002" s="5" t="s">
        <v>3006</v>
      </c>
      <c r="AG3002" s="5" t="s">
        <v>4141</v>
      </c>
      <c r="AH3002" s="5" t="s">
        <v>7684</v>
      </c>
      <c r="AI3002" s="5" t="s">
        <v>7685</v>
      </c>
      <c r="AJ3002" s="5" t="s">
        <v>4688</v>
      </c>
      <c r="AK3002" s="5">
        <v>8.35</v>
      </c>
      <c r="AL3002" s="5" t="s">
        <v>4145</v>
      </c>
      <c r="AM3002" s="5" t="s">
        <v>4146</v>
      </c>
      <c r="AN3002" s="5" t="s">
        <v>4146</v>
      </c>
      <c r="AO3002" s="5">
        <v>6</v>
      </c>
      <c r="AP3002" s="5">
        <v>500</v>
      </c>
      <c r="AQ3002" s="5" t="s">
        <v>7700</v>
      </c>
      <c r="AR3002" s="5" t="s">
        <v>7701</v>
      </c>
      <c r="AS3002" s="5">
        <v>40</v>
      </c>
      <c r="AT3002" s="5">
        <v>40</v>
      </c>
      <c r="AU3002" s="5">
        <v>31</v>
      </c>
      <c r="AV3002" s="5">
        <v>9</v>
      </c>
      <c r="AW3002" s="5">
        <v>15.75</v>
      </c>
      <c r="AX3002" s="5">
        <v>12.2</v>
      </c>
      <c r="AY3002" s="5">
        <v>3.54</v>
      </c>
      <c r="AZ3002" s="5">
        <v>3000</v>
      </c>
      <c r="BA3002" s="5">
        <v>6.62</v>
      </c>
      <c r="BB3002" s="5">
        <v>54</v>
      </c>
      <c r="BC3002" s="5">
        <v>40</v>
      </c>
      <c r="BD3002" s="5">
        <v>32</v>
      </c>
      <c r="BE3002" s="5">
        <v>21.26</v>
      </c>
      <c r="BF3002" s="5">
        <v>15.75</v>
      </c>
      <c r="BG3002" s="5">
        <v>12.6</v>
      </c>
      <c r="BH3002" s="5">
        <v>19.2</v>
      </c>
      <c r="BI3002" s="5">
        <v>42.38</v>
      </c>
      <c r="BM3002" s="6">
        <f t="shared" si="736"/>
        <v>1</v>
      </c>
      <c r="BN3002" s="10">
        <f t="shared" si="737"/>
        <v>0</v>
      </c>
      <c r="BO3002" s="6">
        <f t="shared" si="738"/>
        <v>0</v>
      </c>
      <c r="BP3002" s="6">
        <f t="shared" si="739"/>
        <v>0</v>
      </c>
      <c r="BQ3002" s="6">
        <f t="shared" si="740"/>
        <v>0</v>
      </c>
      <c r="BR3002" s="10" t="str">
        <f t="shared" si="741"/>
        <v>停售</v>
      </c>
      <c r="BS3002" s="6" t="str">
        <f t="shared" si="751"/>
        <v>停售</v>
      </c>
    </row>
    <row r="3003" spans="1:71">
      <c r="A3003" s="6" t="str">
        <f t="shared" si="742"/>
        <v>MXB0DFXVVB5K</v>
      </c>
      <c r="B3003" s="6" t="str">
        <f t="shared" si="743"/>
        <v>MXX004DS344P</v>
      </c>
      <c r="C3003" s="6" t="str">
        <f t="shared" si="744"/>
        <v>MXYCY815003</v>
      </c>
      <c r="D3003" s="6" t="str">
        <f t="shared" si="745"/>
        <v>MXB0DFXVVB5KYCY815003</v>
      </c>
      <c r="E3003" s="6" t="str">
        <f t="shared" si="746"/>
        <v>MXB0DFXVVB5KX004DS344P</v>
      </c>
      <c r="F3003" s="6" t="str">
        <f t="shared" si="747"/>
        <v>MXYCY815003X004DS344P</v>
      </c>
      <c r="G3003" s="6" t="str">
        <f t="shared" si="748"/>
        <v>MXYCY815003</v>
      </c>
      <c r="H3003" s="6" t="str">
        <f ca="1" t="shared" si="749"/>
        <v>待上架</v>
      </c>
      <c r="I3003" s="10" t="str">
        <f t="shared" si="750"/>
        <v>未维护</v>
      </c>
      <c r="J3003" s="5" t="s">
        <v>12703</v>
      </c>
      <c r="K3003" s="5" t="s">
        <v>12704</v>
      </c>
      <c r="L3003" s="5" t="s">
        <v>12699</v>
      </c>
      <c r="M3003" s="5" t="s">
        <v>12705</v>
      </c>
      <c r="N3003" s="5" t="s">
        <v>12706</v>
      </c>
      <c r="O3003" s="5" t="s">
        <v>1296</v>
      </c>
      <c r="P3003" s="5" t="s">
        <v>4120</v>
      </c>
      <c r="Q3003" s="5" t="s">
        <v>4349</v>
      </c>
      <c r="R3003" s="5" t="s">
        <v>8</v>
      </c>
      <c r="S3003" s="5" t="s">
        <v>4339</v>
      </c>
      <c r="T3003" s="5" t="s">
        <v>3002</v>
      </c>
      <c r="U3003" s="5" t="s">
        <v>4340</v>
      </c>
      <c r="V3003" s="5" t="s">
        <v>4134</v>
      </c>
      <c r="W3003" s="5" t="s">
        <v>4124</v>
      </c>
      <c r="X3003" s="5" t="s">
        <v>4124</v>
      </c>
      <c r="Y3003" s="5" t="s">
        <v>4184</v>
      </c>
      <c r="Z3003" s="5" t="s">
        <v>4124</v>
      </c>
      <c r="AA3003" s="5" t="s">
        <v>4124</v>
      </c>
      <c r="AB3003" s="5" t="s">
        <v>4124</v>
      </c>
      <c r="AE3003" s="5" t="s">
        <v>4299</v>
      </c>
      <c r="AF3003" s="5" t="s">
        <v>2975</v>
      </c>
      <c r="AG3003" s="5" t="s">
        <v>4350</v>
      </c>
      <c r="AH3003" s="5" t="s">
        <v>4142</v>
      </c>
      <c r="AI3003" s="5" t="s">
        <v>7685</v>
      </c>
      <c r="AJ3003" s="5" t="s">
        <v>4688</v>
      </c>
      <c r="AK3003" s="5">
        <v>238.15</v>
      </c>
      <c r="AL3003" s="5" t="s">
        <v>4145</v>
      </c>
      <c r="AM3003" s="5" t="s">
        <v>4146</v>
      </c>
      <c r="AN3003" s="5" t="s">
        <v>4146</v>
      </c>
      <c r="AO3003" s="5">
        <v>6</v>
      </c>
      <c r="AP3003" s="5">
        <v>500</v>
      </c>
      <c r="AQ3003" s="5" t="s">
        <v>7700</v>
      </c>
      <c r="AR3003" s="5" t="s">
        <v>7701</v>
      </c>
      <c r="AS3003" s="5">
        <v>40</v>
      </c>
      <c r="AT3003" s="5">
        <v>40</v>
      </c>
      <c r="AU3003" s="5">
        <v>31</v>
      </c>
      <c r="AV3003" s="5">
        <v>9</v>
      </c>
      <c r="AW3003" s="5">
        <v>15.75</v>
      </c>
      <c r="AX3003" s="5">
        <v>12.2</v>
      </c>
      <c r="AY3003" s="5">
        <v>3.54</v>
      </c>
      <c r="AZ3003" s="5">
        <v>2850</v>
      </c>
      <c r="BA3003" s="5">
        <v>6.29</v>
      </c>
      <c r="BB3003" s="5">
        <v>50</v>
      </c>
      <c r="BC3003" s="5">
        <v>43</v>
      </c>
      <c r="BD3003" s="5">
        <v>32</v>
      </c>
      <c r="BE3003" s="5">
        <v>19.69</v>
      </c>
      <c r="BF3003" s="5">
        <v>16.93</v>
      </c>
      <c r="BG3003" s="5">
        <v>12.6</v>
      </c>
      <c r="BH3003" s="5">
        <v>17.75</v>
      </c>
      <c r="BI3003" s="5">
        <v>39.18</v>
      </c>
      <c r="BM3003" s="6">
        <f t="shared" si="736"/>
        <v>0</v>
      </c>
      <c r="BN3003" s="10">
        <f t="shared" si="737"/>
        <v>0</v>
      </c>
      <c r="BO3003" s="6">
        <f t="shared" si="738"/>
        <v>0</v>
      </c>
      <c r="BP3003" s="6">
        <f t="shared" si="739"/>
        <v>0</v>
      </c>
      <c r="BQ3003" s="6">
        <f t="shared" si="740"/>
        <v>1</v>
      </c>
      <c r="BR3003" s="10" t="str">
        <f t="shared" si="741"/>
        <v>待上架</v>
      </c>
      <c r="BS3003" s="6" t="str">
        <f t="shared" si="751"/>
        <v>待上架</v>
      </c>
    </row>
    <row r="3004" spans="1:71">
      <c r="A3004" s="6" t="str">
        <f t="shared" si="742"/>
        <v>USB0DFXVVB5K</v>
      </c>
      <c r="B3004" s="6" t="str">
        <f t="shared" si="743"/>
        <v>USX004DS344P</v>
      </c>
      <c r="C3004" s="6" t="str">
        <f t="shared" si="744"/>
        <v>USYCY815003</v>
      </c>
      <c r="D3004" s="6" t="str">
        <f t="shared" si="745"/>
        <v>USB0DFXVVB5KYCY815003</v>
      </c>
      <c r="E3004" s="6" t="str">
        <f t="shared" si="746"/>
        <v>USB0DFXVVB5KX004DS344P</v>
      </c>
      <c r="F3004" s="6" t="str">
        <f t="shared" si="747"/>
        <v>USYCY815003X004DS344P</v>
      </c>
      <c r="G3004" s="6" t="str">
        <f t="shared" si="748"/>
        <v>USYCY815003</v>
      </c>
      <c r="H3004" s="6" t="str">
        <f ca="1" t="shared" si="749"/>
        <v>老品</v>
      </c>
      <c r="I3004" s="10" t="str">
        <f t="shared" si="750"/>
        <v>停售</v>
      </c>
      <c r="J3004" s="5" t="s">
        <v>12703</v>
      </c>
      <c r="K3004" s="5" t="s">
        <v>12704</v>
      </c>
      <c r="L3004" s="5" t="s">
        <v>12696</v>
      </c>
      <c r="M3004" s="5" t="s">
        <v>12705</v>
      </c>
      <c r="N3004" s="5" t="s">
        <v>12706</v>
      </c>
      <c r="O3004" s="5" t="s">
        <v>1296</v>
      </c>
      <c r="P3004" s="5" t="s">
        <v>4154</v>
      </c>
      <c r="Q3004" s="5" t="s">
        <v>4338</v>
      </c>
      <c r="R3004" s="5" t="s">
        <v>2288</v>
      </c>
      <c r="S3004" s="5" t="s">
        <v>4339</v>
      </c>
      <c r="T3004" s="5" t="s">
        <v>3002</v>
      </c>
      <c r="U3004" s="5" t="s">
        <v>4340</v>
      </c>
      <c r="V3004" s="5" t="s">
        <v>4134</v>
      </c>
      <c r="W3004" s="5" t="s">
        <v>4120</v>
      </c>
      <c r="X3004" s="5" t="s">
        <v>4135</v>
      </c>
      <c r="Y3004" s="5" t="s">
        <v>4136</v>
      </c>
      <c r="Z3004" s="5" t="s">
        <v>4124</v>
      </c>
      <c r="AA3004" s="5" t="s">
        <v>4120</v>
      </c>
      <c r="AB3004" s="5" t="s">
        <v>4137</v>
      </c>
      <c r="AC3004" s="5" t="s">
        <v>12702</v>
      </c>
      <c r="AD3004" s="5" t="s">
        <v>5997</v>
      </c>
      <c r="AE3004" s="5" t="s">
        <v>4140</v>
      </c>
      <c r="AF3004" s="5" t="s">
        <v>3006</v>
      </c>
      <c r="AG3004" s="5" t="s">
        <v>4141</v>
      </c>
      <c r="AH3004" s="5" t="s">
        <v>7684</v>
      </c>
      <c r="AI3004" s="5" t="s">
        <v>7685</v>
      </c>
      <c r="AJ3004" s="5" t="s">
        <v>4688</v>
      </c>
      <c r="AK3004" s="5">
        <v>8.35</v>
      </c>
      <c r="AL3004" s="5" t="s">
        <v>4145</v>
      </c>
      <c r="AM3004" s="5" t="s">
        <v>4146</v>
      </c>
      <c r="AN3004" s="5" t="s">
        <v>4146</v>
      </c>
      <c r="AO3004" s="5">
        <v>6</v>
      </c>
      <c r="AP3004" s="5">
        <v>500</v>
      </c>
      <c r="AQ3004" s="5" t="s">
        <v>7700</v>
      </c>
      <c r="AR3004" s="5" t="s">
        <v>7701</v>
      </c>
      <c r="AS3004" s="5">
        <v>40</v>
      </c>
      <c r="AT3004" s="5">
        <v>40</v>
      </c>
      <c r="AU3004" s="5">
        <v>31</v>
      </c>
      <c r="AV3004" s="5">
        <v>9</v>
      </c>
      <c r="AW3004" s="5">
        <v>15.75</v>
      </c>
      <c r="AX3004" s="5">
        <v>12.2</v>
      </c>
      <c r="AY3004" s="5">
        <v>3.54</v>
      </c>
      <c r="AZ3004" s="5">
        <v>2850</v>
      </c>
      <c r="BA3004" s="5">
        <v>6.29</v>
      </c>
      <c r="BB3004" s="5">
        <v>50</v>
      </c>
      <c r="BC3004" s="5">
        <v>43</v>
      </c>
      <c r="BD3004" s="5">
        <v>32</v>
      </c>
      <c r="BE3004" s="5">
        <v>19.69</v>
      </c>
      <c r="BF3004" s="5">
        <v>16.93</v>
      </c>
      <c r="BG3004" s="5">
        <v>12.6</v>
      </c>
      <c r="BH3004" s="5">
        <v>17.75</v>
      </c>
      <c r="BI3004" s="5">
        <v>39.18</v>
      </c>
      <c r="BM3004" s="6">
        <f t="shared" si="736"/>
        <v>1</v>
      </c>
      <c r="BN3004" s="10">
        <f t="shared" si="737"/>
        <v>0</v>
      </c>
      <c r="BO3004" s="6">
        <f t="shared" si="738"/>
        <v>0</v>
      </c>
      <c r="BP3004" s="6">
        <f t="shared" si="739"/>
        <v>0</v>
      </c>
      <c r="BQ3004" s="6">
        <f t="shared" si="740"/>
        <v>0</v>
      </c>
      <c r="BR3004" s="10" t="str">
        <f t="shared" si="741"/>
        <v>停售</v>
      </c>
      <c r="BS3004" s="6" t="str">
        <f t="shared" si="751"/>
        <v>停售</v>
      </c>
    </row>
    <row r="3005" spans="1:71">
      <c r="A3005" s="6" t="str">
        <f t="shared" si="742"/>
        <v>MXB0DG86HR3K</v>
      </c>
      <c r="B3005" s="6" t="str">
        <f t="shared" si="743"/>
        <v>MXX004DX10EB</v>
      </c>
      <c r="C3005" s="6" t="str">
        <f t="shared" si="744"/>
        <v>MXYCY816001</v>
      </c>
      <c r="D3005" s="6" t="str">
        <f t="shared" si="745"/>
        <v>MXB0DG86HR3KYCY816001</v>
      </c>
      <c r="E3005" s="6" t="str">
        <f t="shared" si="746"/>
        <v>MXB0DG86HR3KX004DX10EB</v>
      </c>
      <c r="F3005" s="6" t="str">
        <f t="shared" si="747"/>
        <v>MXYCY816001X004DX10EB</v>
      </c>
      <c r="G3005" s="6" t="str">
        <f t="shared" si="748"/>
        <v>MXYCY816001</v>
      </c>
      <c r="H3005" s="6" t="str">
        <f ca="1" t="shared" si="749"/>
        <v>待上架</v>
      </c>
      <c r="I3005" s="10" t="str">
        <f t="shared" si="750"/>
        <v>未维护</v>
      </c>
      <c r="J3005" s="5" t="s">
        <v>12707</v>
      </c>
      <c r="K3005" s="5" t="s">
        <v>12708</v>
      </c>
      <c r="L3005" s="5" t="s">
        <v>12709</v>
      </c>
      <c r="M3005" s="5" t="s">
        <v>10505</v>
      </c>
      <c r="N3005" s="5" t="s">
        <v>12710</v>
      </c>
      <c r="O3005" s="5" t="s">
        <v>1298</v>
      </c>
      <c r="P3005" s="5" t="s">
        <v>4120</v>
      </c>
      <c r="Q3005" s="5" t="s">
        <v>4349</v>
      </c>
      <c r="R3005" s="5" t="s">
        <v>8</v>
      </c>
      <c r="S3005" s="5" t="s">
        <v>4339</v>
      </c>
      <c r="T3005" s="5" t="s">
        <v>2990</v>
      </c>
      <c r="U3005" s="5" t="s">
        <v>4340</v>
      </c>
      <c r="V3005" s="5" t="s">
        <v>4134</v>
      </c>
      <c r="W3005" s="5" t="s">
        <v>4121</v>
      </c>
      <c r="X3005" s="5" t="s">
        <v>4135</v>
      </c>
      <c r="Y3005" s="5" t="s">
        <v>4184</v>
      </c>
      <c r="Z3005" s="5" t="s">
        <v>4124</v>
      </c>
      <c r="AA3005" s="5" t="s">
        <v>4121</v>
      </c>
      <c r="AB3005" s="5" t="s">
        <v>4137</v>
      </c>
      <c r="AE3005" s="5" t="s">
        <v>4299</v>
      </c>
      <c r="AF3005" s="5" t="s">
        <v>2975</v>
      </c>
      <c r="AG3005" s="5" t="s">
        <v>4350</v>
      </c>
      <c r="AH3005" s="5" t="s">
        <v>4142</v>
      </c>
      <c r="AI3005" s="5" t="s">
        <v>7685</v>
      </c>
      <c r="AJ3005" s="5" t="s">
        <v>4688</v>
      </c>
      <c r="AK3005" s="5">
        <v>239.16</v>
      </c>
      <c r="AL3005" s="5" t="s">
        <v>4145</v>
      </c>
      <c r="AM3005" s="5" t="s">
        <v>4146</v>
      </c>
      <c r="AN3005" s="5" t="s">
        <v>4146</v>
      </c>
      <c r="AO3005" s="5">
        <v>6</v>
      </c>
      <c r="AP3005" s="5">
        <v>500</v>
      </c>
      <c r="AQ3005" s="5" t="s">
        <v>10235</v>
      </c>
      <c r="AR3005" s="5" t="s">
        <v>10236</v>
      </c>
      <c r="AS3005" s="5">
        <v>30</v>
      </c>
      <c r="AT3005" s="5">
        <v>44</v>
      </c>
      <c r="AU3005" s="5">
        <v>34</v>
      </c>
      <c r="AV3005" s="5">
        <v>8</v>
      </c>
      <c r="AW3005" s="5">
        <v>17.32</v>
      </c>
      <c r="AX3005" s="5">
        <v>13.39</v>
      </c>
      <c r="AY3005" s="5">
        <v>3.15</v>
      </c>
      <c r="AZ3005" s="5">
        <v>3000</v>
      </c>
      <c r="BA3005" s="5">
        <v>6.62</v>
      </c>
      <c r="BB3005" s="5">
        <v>43</v>
      </c>
      <c r="BC3005" s="5">
        <v>38</v>
      </c>
      <c r="BD3005" s="5">
        <v>36</v>
      </c>
      <c r="BE3005" s="5">
        <v>16.93</v>
      </c>
      <c r="BF3005" s="5">
        <v>14.96</v>
      </c>
      <c r="BG3005" s="5">
        <v>14.17</v>
      </c>
      <c r="BH3005" s="5">
        <v>18.9</v>
      </c>
      <c r="BI3005" s="5">
        <v>41.72</v>
      </c>
      <c r="BM3005" s="6">
        <f t="shared" si="736"/>
        <v>0</v>
      </c>
      <c r="BN3005" s="10">
        <f t="shared" si="737"/>
        <v>1</v>
      </c>
      <c r="BO3005" s="6">
        <f t="shared" si="738"/>
        <v>0</v>
      </c>
      <c r="BP3005" s="6">
        <f t="shared" si="739"/>
        <v>0</v>
      </c>
      <c r="BQ3005" s="6">
        <f t="shared" si="740"/>
        <v>0</v>
      </c>
      <c r="BR3005" s="10" t="str">
        <f t="shared" si="741"/>
        <v>清货在售</v>
      </c>
      <c r="BS3005" s="6" t="str">
        <f t="shared" si="751"/>
        <v>清货款</v>
      </c>
    </row>
    <row r="3006" spans="1:71">
      <c r="A3006" s="6" t="str">
        <f t="shared" si="742"/>
        <v>USB0DG86HR3K</v>
      </c>
      <c r="B3006" s="6" t="str">
        <f t="shared" si="743"/>
        <v>USX004DX10EB</v>
      </c>
      <c r="C3006" s="6" t="str">
        <f t="shared" si="744"/>
        <v>USYCY816001</v>
      </c>
      <c r="D3006" s="6" t="str">
        <f t="shared" si="745"/>
        <v>USB0DG86HR3KYCY816001</v>
      </c>
      <c r="E3006" s="6" t="str">
        <f t="shared" si="746"/>
        <v>USB0DG86HR3KX004DX10EB</v>
      </c>
      <c r="F3006" s="6" t="str">
        <f t="shared" si="747"/>
        <v>USYCY816001X004DX10EB</v>
      </c>
      <c r="G3006" s="6" t="str">
        <f t="shared" si="748"/>
        <v>USYCY816001</v>
      </c>
      <c r="H3006" s="6" t="str">
        <f ca="1" t="shared" si="749"/>
        <v>老品</v>
      </c>
      <c r="I3006" s="10" t="str">
        <f t="shared" si="750"/>
        <v>停售</v>
      </c>
      <c r="J3006" s="5" t="s">
        <v>12707</v>
      </c>
      <c r="K3006" s="5" t="s">
        <v>12708</v>
      </c>
      <c r="L3006" s="5" t="s">
        <v>10484</v>
      </c>
      <c r="M3006" s="5" t="s">
        <v>10505</v>
      </c>
      <c r="N3006" s="5" t="s">
        <v>12710</v>
      </c>
      <c r="O3006" s="5" t="s">
        <v>1298</v>
      </c>
      <c r="P3006" s="5" t="s">
        <v>4154</v>
      </c>
      <c r="Q3006" s="5" t="s">
        <v>4338</v>
      </c>
      <c r="R3006" s="5" t="s">
        <v>2288</v>
      </c>
      <c r="S3006" s="5" t="s">
        <v>4339</v>
      </c>
      <c r="T3006" s="5" t="s">
        <v>2990</v>
      </c>
      <c r="U3006" s="5" t="s">
        <v>4340</v>
      </c>
      <c r="V3006" s="5" t="s">
        <v>4134</v>
      </c>
      <c r="W3006" s="5" t="s">
        <v>4120</v>
      </c>
      <c r="X3006" s="5" t="s">
        <v>4135</v>
      </c>
      <c r="Y3006" s="5" t="s">
        <v>4175</v>
      </c>
      <c r="Z3006" s="5" t="s">
        <v>4124</v>
      </c>
      <c r="AA3006" s="5" t="s">
        <v>4122</v>
      </c>
      <c r="AB3006" s="5" t="s">
        <v>4341</v>
      </c>
      <c r="AC3006" s="5" t="s">
        <v>6069</v>
      </c>
      <c r="AD3006" s="5" t="s">
        <v>5121</v>
      </c>
      <c r="AE3006" s="5" t="s">
        <v>4140</v>
      </c>
      <c r="AF3006" s="5" t="s">
        <v>3006</v>
      </c>
      <c r="AG3006" s="5" t="s">
        <v>4141</v>
      </c>
      <c r="AH3006" s="5" t="s">
        <v>7684</v>
      </c>
      <c r="AI3006" s="5" t="s">
        <v>7685</v>
      </c>
      <c r="AJ3006" s="5" t="s">
        <v>4688</v>
      </c>
      <c r="AK3006" s="5">
        <v>7.94</v>
      </c>
      <c r="AL3006" s="5" t="s">
        <v>4145</v>
      </c>
      <c r="AM3006" s="5" t="s">
        <v>4146</v>
      </c>
      <c r="AN3006" s="5" t="s">
        <v>4146</v>
      </c>
      <c r="AO3006" s="5">
        <v>6</v>
      </c>
      <c r="AP3006" s="5">
        <v>500</v>
      </c>
      <c r="AQ3006" s="5" t="s">
        <v>10235</v>
      </c>
      <c r="AR3006" s="5" t="s">
        <v>10236</v>
      </c>
      <c r="AS3006" s="5">
        <v>30</v>
      </c>
      <c r="AT3006" s="5">
        <v>44</v>
      </c>
      <c r="AU3006" s="5">
        <v>34</v>
      </c>
      <c r="AV3006" s="5">
        <v>8</v>
      </c>
      <c r="AW3006" s="5">
        <v>17.32</v>
      </c>
      <c r="AX3006" s="5">
        <v>13.39</v>
      </c>
      <c r="AY3006" s="5">
        <v>3.15</v>
      </c>
      <c r="AZ3006" s="5">
        <v>3000</v>
      </c>
      <c r="BA3006" s="5">
        <v>6.62</v>
      </c>
      <c r="BB3006" s="5">
        <v>43</v>
      </c>
      <c r="BC3006" s="5">
        <v>38</v>
      </c>
      <c r="BD3006" s="5">
        <v>36</v>
      </c>
      <c r="BE3006" s="5">
        <v>16.93</v>
      </c>
      <c r="BF3006" s="5">
        <v>14.96</v>
      </c>
      <c r="BG3006" s="5">
        <v>14.17</v>
      </c>
      <c r="BH3006" s="5">
        <v>18.9</v>
      </c>
      <c r="BI3006" s="5">
        <v>41.72</v>
      </c>
      <c r="BM3006" s="6">
        <f t="shared" si="736"/>
        <v>1</v>
      </c>
      <c r="BN3006" s="10">
        <f t="shared" si="737"/>
        <v>0</v>
      </c>
      <c r="BO3006" s="6">
        <f t="shared" si="738"/>
        <v>1</v>
      </c>
      <c r="BP3006" s="6">
        <f t="shared" si="739"/>
        <v>0</v>
      </c>
      <c r="BQ3006" s="6">
        <f t="shared" si="740"/>
        <v>0</v>
      </c>
      <c r="BR3006" s="10" t="str">
        <f t="shared" si="741"/>
        <v>正常在售</v>
      </c>
      <c r="BS3006" s="6" t="str">
        <f t="shared" si="751"/>
        <v>利润款</v>
      </c>
    </row>
    <row r="3007" spans="1:71">
      <c r="A3007" s="6" t="str">
        <f t="shared" si="742"/>
        <v>MXB0DG7WLWL7</v>
      </c>
      <c r="B3007" s="6" t="str">
        <f t="shared" si="743"/>
        <v>MXX004DX0TD9</v>
      </c>
      <c r="C3007" s="6" t="str">
        <f t="shared" si="744"/>
        <v>MXYCY816002</v>
      </c>
      <c r="D3007" s="6" t="str">
        <f t="shared" si="745"/>
        <v>MXB0DG7WLWL7YCY816002</v>
      </c>
      <c r="E3007" s="6" t="str">
        <f t="shared" si="746"/>
        <v>MXB0DG7WLWL7X004DX0TD9</v>
      </c>
      <c r="F3007" s="6" t="str">
        <f t="shared" si="747"/>
        <v>MXYCY816002X004DX0TD9</v>
      </c>
      <c r="G3007" s="6" t="str">
        <f t="shared" si="748"/>
        <v>MXYCY816002</v>
      </c>
      <c r="H3007" s="6" t="str">
        <f ca="1" t="shared" si="749"/>
        <v>待上架</v>
      </c>
      <c r="I3007" s="10" t="str">
        <f t="shared" si="750"/>
        <v>未维护</v>
      </c>
      <c r="J3007" s="5" t="s">
        <v>12711</v>
      </c>
      <c r="K3007" s="5" t="s">
        <v>12712</v>
      </c>
      <c r="L3007" s="5" t="s">
        <v>12709</v>
      </c>
      <c r="M3007" s="5" t="s">
        <v>10485</v>
      </c>
      <c r="N3007" s="5" t="s">
        <v>12713</v>
      </c>
      <c r="O3007" s="5" t="s">
        <v>1300</v>
      </c>
      <c r="P3007" s="5" t="s">
        <v>4120</v>
      </c>
      <c r="Q3007" s="5" t="s">
        <v>4349</v>
      </c>
      <c r="R3007" s="5" t="s">
        <v>8</v>
      </c>
      <c r="S3007" s="5" t="s">
        <v>4339</v>
      </c>
      <c r="T3007" s="5" t="s">
        <v>2990</v>
      </c>
      <c r="U3007" s="5" t="s">
        <v>4340</v>
      </c>
      <c r="V3007" s="5" t="s">
        <v>4134</v>
      </c>
      <c r="W3007" s="5" t="s">
        <v>4121</v>
      </c>
      <c r="X3007" s="5" t="s">
        <v>4135</v>
      </c>
      <c r="Y3007" s="5" t="s">
        <v>4184</v>
      </c>
      <c r="Z3007" s="5" t="s">
        <v>4124</v>
      </c>
      <c r="AA3007" s="5" t="s">
        <v>4121</v>
      </c>
      <c r="AB3007" s="5" t="s">
        <v>4137</v>
      </c>
      <c r="AE3007" s="5" t="s">
        <v>4299</v>
      </c>
      <c r="AF3007" s="5" t="s">
        <v>2975</v>
      </c>
      <c r="AG3007" s="5" t="s">
        <v>4350</v>
      </c>
      <c r="AH3007" s="5" t="s">
        <v>4142</v>
      </c>
      <c r="AI3007" s="5" t="s">
        <v>7685</v>
      </c>
      <c r="AJ3007" s="5" t="s">
        <v>4688</v>
      </c>
      <c r="AK3007" s="5">
        <v>239.16</v>
      </c>
      <c r="AL3007" s="5" t="s">
        <v>4145</v>
      </c>
      <c r="AM3007" s="5" t="s">
        <v>4146</v>
      </c>
      <c r="AN3007" s="5" t="s">
        <v>4146</v>
      </c>
      <c r="AO3007" s="5">
        <v>6</v>
      </c>
      <c r="AP3007" s="5">
        <v>334</v>
      </c>
      <c r="AQ3007" s="5" t="s">
        <v>10487</v>
      </c>
      <c r="AR3007" s="5" t="s">
        <v>10488</v>
      </c>
      <c r="AS3007" s="5">
        <v>50</v>
      </c>
      <c r="AT3007" s="5">
        <v>44</v>
      </c>
      <c r="AU3007" s="5">
        <v>34</v>
      </c>
      <c r="AV3007" s="5">
        <v>8</v>
      </c>
      <c r="AW3007" s="5">
        <v>17.32</v>
      </c>
      <c r="AX3007" s="5">
        <v>13.39</v>
      </c>
      <c r="AY3007" s="5">
        <v>3.15</v>
      </c>
      <c r="AZ3007" s="5">
        <v>3000</v>
      </c>
      <c r="BA3007" s="5">
        <v>6.62</v>
      </c>
      <c r="BB3007" s="5">
        <v>43</v>
      </c>
      <c r="BC3007" s="5">
        <v>38</v>
      </c>
      <c r="BD3007" s="5">
        <v>36</v>
      </c>
      <c r="BE3007" s="5">
        <v>16.93</v>
      </c>
      <c r="BF3007" s="5">
        <v>14.96</v>
      </c>
      <c r="BG3007" s="5">
        <v>14.17</v>
      </c>
      <c r="BH3007" s="5">
        <v>18.9</v>
      </c>
      <c r="BI3007" s="5">
        <v>41.72</v>
      </c>
      <c r="BM3007" s="6">
        <f t="shared" si="736"/>
        <v>0</v>
      </c>
      <c r="BN3007" s="10">
        <f t="shared" si="737"/>
        <v>1</v>
      </c>
      <c r="BO3007" s="6">
        <f t="shared" si="738"/>
        <v>0</v>
      </c>
      <c r="BP3007" s="6">
        <f t="shared" si="739"/>
        <v>0</v>
      </c>
      <c r="BQ3007" s="6">
        <f t="shared" si="740"/>
        <v>0</v>
      </c>
      <c r="BR3007" s="10" t="str">
        <f t="shared" si="741"/>
        <v>清货在售</v>
      </c>
      <c r="BS3007" s="6" t="str">
        <f t="shared" si="751"/>
        <v>清货款</v>
      </c>
    </row>
    <row r="3008" spans="1:71">
      <c r="A3008" s="6" t="str">
        <f t="shared" si="742"/>
        <v>USB0DG7WLWL7</v>
      </c>
      <c r="B3008" s="6" t="str">
        <f t="shared" si="743"/>
        <v>USX004DX0TD9</v>
      </c>
      <c r="C3008" s="6" t="str">
        <f t="shared" si="744"/>
        <v>USYCY816002</v>
      </c>
      <c r="D3008" s="6" t="str">
        <f t="shared" si="745"/>
        <v>USB0DG7WLWL7YCY816002</v>
      </c>
      <c r="E3008" s="6" t="str">
        <f t="shared" si="746"/>
        <v>USB0DG7WLWL7X004DX0TD9</v>
      </c>
      <c r="F3008" s="6" t="str">
        <f t="shared" si="747"/>
        <v>USYCY816002X004DX0TD9</v>
      </c>
      <c r="G3008" s="6" t="str">
        <f t="shared" si="748"/>
        <v>USYCY816002</v>
      </c>
      <c r="H3008" s="6" t="str">
        <f ca="1" t="shared" si="749"/>
        <v>老品</v>
      </c>
      <c r="I3008" s="10" t="str">
        <f t="shared" si="750"/>
        <v>停售</v>
      </c>
      <c r="J3008" s="5" t="s">
        <v>12711</v>
      </c>
      <c r="K3008" s="5" t="s">
        <v>12712</v>
      </c>
      <c r="L3008" s="5" t="s">
        <v>10484</v>
      </c>
      <c r="M3008" s="5" t="s">
        <v>10485</v>
      </c>
      <c r="N3008" s="5" t="s">
        <v>12713</v>
      </c>
      <c r="O3008" s="5" t="s">
        <v>1300</v>
      </c>
      <c r="P3008" s="5" t="s">
        <v>4154</v>
      </c>
      <c r="Q3008" s="5" t="s">
        <v>4338</v>
      </c>
      <c r="R3008" s="5" t="s">
        <v>2288</v>
      </c>
      <c r="S3008" s="5" t="s">
        <v>4339</v>
      </c>
      <c r="T3008" s="5" t="s">
        <v>2990</v>
      </c>
      <c r="U3008" s="5" t="s">
        <v>4340</v>
      </c>
      <c r="V3008" s="5" t="s">
        <v>4134</v>
      </c>
      <c r="W3008" s="5" t="s">
        <v>4120</v>
      </c>
      <c r="X3008" s="5" t="s">
        <v>4155</v>
      </c>
      <c r="Y3008" s="5" t="s">
        <v>4136</v>
      </c>
      <c r="Z3008" s="5" t="s">
        <v>4124</v>
      </c>
      <c r="AA3008" s="5" t="s">
        <v>4122</v>
      </c>
      <c r="AB3008" s="5" t="s">
        <v>4341</v>
      </c>
      <c r="AC3008" s="5" t="s">
        <v>6069</v>
      </c>
      <c r="AD3008" s="5" t="s">
        <v>5121</v>
      </c>
      <c r="AE3008" s="5" t="s">
        <v>4140</v>
      </c>
      <c r="AF3008" s="5" t="s">
        <v>3006</v>
      </c>
      <c r="AG3008" s="5" t="s">
        <v>4141</v>
      </c>
      <c r="AH3008" s="5" t="s">
        <v>7684</v>
      </c>
      <c r="AI3008" s="5" t="s">
        <v>7685</v>
      </c>
      <c r="AJ3008" s="5" t="s">
        <v>4688</v>
      </c>
      <c r="AK3008" s="5">
        <v>7.94</v>
      </c>
      <c r="AL3008" s="5" t="s">
        <v>4145</v>
      </c>
      <c r="AM3008" s="5" t="s">
        <v>4146</v>
      </c>
      <c r="AN3008" s="5" t="s">
        <v>4146</v>
      </c>
      <c r="AO3008" s="5">
        <v>6</v>
      </c>
      <c r="AP3008" s="5">
        <v>334</v>
      </c>
      <c r="AQ3008" s="5" t="s">
        <v>10487</v>
      </c>
      <c r="AR3008" s="5" t="s">
        <v>10488</v>
      </c>
      <c r="AS3008" s="5">
        <v>50</v>
      </c>
      <c r="AT3008" s="5">
        <v>44</v>
      </c>
      <c r="AU3008" s="5">
        <v>34</v>
      </c>
      <c r="AV3008" s="5">
        <v>8</v>
      </c>
      <c r="AW3008" s="5">
        <v>17.32</v>
      </c>
      <c r="AX3008" s="5">
        <v>13.39</v>
      </c>
      <c r="AY3008" s="5">
        <v>3.15</v>
      </c>
      <c r="AZ3008" s="5">
        <v>3000</v>
      </c>
      <c r="BA3008" s="5">
        <v>6.62</v>
      </c>
      <c r="BB3008" s="5">
        <v>43</v>
      </c>
      <c r="BC3008" s="5">
        <v>38</v>
      </c>
      <c r="BD3008" s="5">
        <v>36</v>
      </c>
      <c r="BE3008" s="5">
        <v>16.93</v>
      </c>
      <c r="BF3008" s="5">
        <v>14.96</v>
      </c>
      <c r="BG3008" s="5">
        <v>14.17</v>
      </c>
      <c r="BH3008" s="5">
        <v>18.9</v>
      </c>
      <c r="BI3008" s="5">
        <v>41.72</v>
      </c>
      <c r="BM3008" s="6">
        <f t="shared" si="736"/>
        <v>1</v>
      </c>
      <c r="BN3008" s="10">
        <f t="shared" si="737"/>
        <v>0</v>
      </c>
      <c r="BO3008" s="6">
        <f t="shared" si="738"/>
        <v>1</v>
      </c>
      <c r="BP3008" s="6">
        <f t="shared" si="739"/>
        <v>0</v>
      </c>
      <c r="BQ3008" s="6">
        <f t="shared" si="740"/>
        <v>0</v>
      </c>
      <c r="BR3008" s="10" t="str">
        <f t="shared" si="741"/>
        <v>正常在售</v>
      </c>
      <c r="BS3008" s="6" t="str">
        <f t="shared" si="751"/>
        <v>流量款</v>
      </c>
    </row>
    <row r="3009" spans="1:71">
      <c r="A3009" s="6" t="str">
        <f t="shared" si="742"/>
        <v>MXB0DG7ZT9MZ</v>
      </c>
      <c r="B3009" s="6" t="str">
        <f t="shared" si="743"/>
        <v>MXX004DX15L9</v>
      </c>
      <c r="C3009" s="6" t="str">
        <f t="shared" si="744"/>
        <v>MXYCY816003</v>
      </c>
      <c r="D3009" s="6" t="str">
        <f t="shared" si="745"/>
        <v>MXB0DG7ZT9MZYCY816003</v>
      </c>
      <c r="E3009" s="6" t="str">
        <f t="shared" si="746"/>
        <v>MXB0DG7ZT9MZX004DX15L9</v>
      </c>
      <c r="F3009" s="6" t="str">
        <f t="shared" si="747"/>
        <v>MXYCY816003X004DX15L9</v>
      </c>
      <c r="G3009" s="6" t="str">
        <f t="shared" si="748"/>
        <v>MXYCY816003</v>
      </c>
      <c r="H3009" s="6" t="str">
        <f ca="1" t="shared" si="749"/>
        <v>待上架</v>
      </c>
      <c r="I3009" s="10" t="str">
        <f t="shared" si="750"/>
        <v>未维护</v>
      </c>
      <c r="J3009" s="5" t="s">
        <v>12714</v>
      </c>
      <c r="K3009" s="5" t="s">
        <v>12715</v>
      </c>
      <c r="L3009" s="5" t="s">
        <v>12709</v>
      </c>
      <c r="M3009" s="5" t="s">
        <v>10515</v>
      </c>
      <c r="N3009" s="5" t="s">
        <v>12716</v>
      </c>
      <c r="O3009" s="5" t="s">
        <v>1302</v>
      </c>
      <c r="P3009" s="5" t="s">
        <v>4120</v>
      </c>
      <c r="Q3009" s="5" t="s">
        <v>4349</v>
      </c>
      <c r="R3009" s="5" t="s">
        <v>8</v>
      </c>
      <c r="S3009" s="5" t="s">
        <v>4339</v>
      </c>
      <c r="T3009" s="5" t="s">
        <v>2990</v>
      </c>
      <c r="U3009" s="5" t="s">
        <v>4340</v>
      </c>
      <c r="V3009" s="5" t="s">
        <v>4134</v>
      </c>
      <c r="W3009" s="5" t="s">
        <v>4121</v>
      </c>
      <c r="X3009" s="5" t="s">
        <v>4135</v>
      </c>
      <c r="Y3009" s="5" t="s">
        <v>4184</v>
      </c>
      <c r="Z3009" s="5" t="s">
        <v>4124</v>
      </c>
      <c r="AA3009" s="5" t="s">
        <v>4121</v>
      </c>
      <c r="AB3009" s="5" t="s">
        <v>4137</v>
      </c>
      <c r="AE3009" s="5" t="s">
        <v>4299</v>
      </c>
      <c r="AF3009" s="5" t="s">
        <v>2975</v>
      </c>
      <c r="AG3009" s="5" t="s">
        <v>4350</v>
      </c>
      <c r="AH3009" s="5" t="s">
        <v>2975</v>
      </c>
      <c r="AI3009" s="5" t="s">
        <v>7685</v>
      </c>
      <c r="AJ3009" s="5" t="s">
        <v>4688</v>
      </c>
      <c r="AK3009" s="5">
        <v>417.27</v>
      </c>
      <c r="AL3009" s="5" t="s">
        <v>4145</v>
      </c>
      <c r="AM3009" s="5" t="s">
        <v>4146</v>
      </c>
      <c r="AN3009" s="5" t="s">
        <v>4146</v>
      </c>
      <c r="AO3009" s="5">
        <v>5</v>
      </c>
      <c r="AP3009" s="5">
        <v>500</v>
      </c>
      <c r="AQ3009" s="5" t="s">
        <v>12717</v>
      </c>
      <c r="AR3009" s="5" t="s">
        <v>12718</v>
      </c>
      <c r="AS3009" s="5">
        <v>30</v>
      </c>
      <c r="AT3009" s="5">
        <v>51</v>
      </c>
      <c r="AU3009" s="5">
        <v>41</v>
      </c>
      <c r="AV3009" s="5">
        <v>7.5</v>
      </c>
      <c r="AW3009" s="5">
        <v>20.08</v>
      </c>
      <c r="AX3009" s="5">
        <v>16.14</v>
      </c>
      <c r="AY3009" s="5">
        <v>2.95</v>
      </c>
      <c r="AZ3009" s="5">
        <v>4000</v>
      </c>
      <c r="BA3009" s="5">
        <v>8.83</v>
      </c>
      <c r="BB3009" s="5">
        <v>52</v>
      </c>
      <c r="BC3009" s="5">
        <v>43</v>
      </c>
      <c r="BD3009" s="5">
        <v>33</v>
      </c>
      <c r="BE3009" s="5">
        <v>20.47</v>
      </c>
      <c r="BF3009" s="5">
        <v>16.93</v>
      </c>
      <c r="BG3009" s="5">
        <v>12.99</v>
      </c>
      <c r="BH3009" s="5">
        <v>20.77</v>
      </c>
      <c r="BI3009" s="5">
        <v>45.85</v>
      </c>
      <c r="BM3009" s="6">
        <f t="shared" si="736"/>
        <v>0</v>
      </c>
      <c r="BN3009" s="10">
        <f t="shared" si="737"/>
        <v>1</v>
      </c>
      <c r="BO3009" s="6">
        <f t="shared" si="738"/>
        <v>0</v>
      </c>
      <c r="BP3009" s="6">
        <f t="shared" si="739"/>
        <v>0</v>
      </c>
      <c r="BQ3009" s="6">
        <f t="shared" si="740"/>
        <v>0</v>
      </c>
      <c r="BR3009" s="10" t="str">
        <f t="shared" si="741"/>
        <v>清货在售</v>
      </c>
      <c r="BS3009" s="6" t="str">
        <f t="shared" si="751"/>
        <v>清货款</v>
      </c>
    </row>
    <row r="3010" spans="1:71">
      <c r="A3010" s="6" t="str">
        <f t="shared" si="742"/>
        <v>CAB0DG7ZT9MZ</v>
      </c>
      <c r="B3010" s="6" t="str">
        <f t="shared" si="743"/>
        <v>CAX004DX15L9</v>
      </c>
      <c r="C3010" s="6" t="str">
        <f t="shared" si="744"/>
        <v>CAYCY816003</v>
      </c>
      <c r="D3010" s="6" t="str">
        <f t="shared" si="745"/>
        <v>CAB0DG7ZT9MZYCY816003</v>
      </c>
      <c r="E3010" s="6" t="str">
        <f t="shared" si="746"/>
        <v>CAB0DG7ZT9MZX004DX15L9</v>
      </c>
      <c r="F3010" s="6" t="str">
        <f t="shared" si="747"/>
        <v>CAYCY816003X004DX15L9</v>
      </c>
      <c r="G3010" s="6" t="str">
        <f t="shared" si="748"/>
        <v>CAYCY816003</v>
      </c>
      <c r="H3010" s="6" t="str">
        <f ca="1" t="shared" si="749"/>
        <v>老品</v>
      </c>
      <c r="I3010" s="10" t="str">
        <f t="shared" si="750"/>
        <v>B</v>
      </c>
      <c r="J3010" s="5" t="s">
        <v>12714</v>
      </c>
      <c r="K3010" s="5" t="s">
        <v>12715</v>
      </c>
      <c r="L3010" s="5" t="s">
        <v>10496</v>
      </c>
      <c r="M3010" s="5" t="s">
        <v>10515</v>
      </c>
      <c r="N3010" s="5" t="s">
        <v>12716</v>
      </c>
      <c r="O3010" s="5" t="s">
        <v>1302</v>
      </c>
      <c r="P3010" s="5" t="s">
        <v>4154</v>
      </c>
      <c r="Q3010" s="5" t="s">
        <v>4352</v>
      </c>
      <c r="R3010" s="5" t="s">
        <v>10</v>
      </c>
      <c r="S3010" s="5" t="s">
        <v>4339</v>
      </c>
      <c r="T3010" s="5" t="s">
        <v>2990</v>
      </c>
      <c r="U3010" s="5" t="s">
        <v>4340</v>
      </c>
      <c r="V3010" s="5" t="s">
        <v>4134</v>
      </c>
      <c r="W3010" s="5" t="s">
        <v>4121</v>
      </c>
      <c r="X3010" s="5" t="s">
        <v>4155</v>
      </c>
      <c r="Y3010" s="5" t="s">
        <v>4136</v>
      </c>
      <c r="Z3010" s="5" t="s">
        <v>4353</v>
      </c>
      <c r="AA3010" s="5" t="s">
        <v>4122</v>
      </c>
      <c r="AB3010" s="5" t="s">
        <v>2457</v>
      </c>
      <c r="AC3010" s="5" t="s">
        <v>5322</v>
      </c>
      <c r="AD3010" s="5" t="s">
        <v>4259</v>
      </c>
      <c r="AE3010" s="5" t="s">
        <v>4140</v>
      </c>
      <c r="AF3010" s="5" t="s">
        <v>2978</v>
      </c>
      <c r="AG3010" s="5" t="s">
        <v>4350</v>
      </c>
      <c r="AH3010" s="5" t="s">
        <v>3172</v>
      </c>
      <c r="AI3010" s="5" t="s">
        <v>7685</v>
      </c>
      <c r="AJ3010" s="5" t="s">
        <v>4688</v>
      </c>
      <c r="AK3010" s="5">
        <v>19.11</v>
      </c>
      <c r="AL3010" s="5" t="s">
        <v>4145</v>
      </c>
      <c r="AM3010" s="5" t="s">
        <v>4146</v>
      </c>
      <c r="AN3010" s="5" t="s">
        <v>4146</v>
      </c>
      <c r="AO3010" s="5">
        <v>5</v>
      </c>
      <c r="AP3010" s="5">
        <v>500</v>
      </c>
      <c r="AQ3010" s="5" t="s">
        <v>12717</v>
      </c>
      <c r="AR3010" s="5" t="s">
        <v>12718</v>
      </c>
      <c r="AS3010" s="5">
        <v>30</v>
      </c>
      <c r="AT3010" s="5">
        <v>51</v>
      </c>
      <c r="AU3010" s="5">
        <v>41</v>
      </c>
      <c r="AV3010" s="5">
        <v>7.5</v>
      </c>
      <c r="AW3010" s="5">
        <v>20.08</v>
      </c>
      <c r="AX3010" s="5">
        <v>16.14</v>
      </c>
      <c r="AY3010" s="5">
        <v>2.95</v>
      </c>
      <c r="AZ3010" s="5">
        <v>4000</v>
      </c>
      <c r="BA3010" s="5">
        <v>8.83</v>
      </c>
      <c r="BB3010" s="5">
        <v>52</v>
      </c>
      <c r="BC3010" s="5">
        <v>43</v>
      </c>
      <c r="BD3010" s="5">
        <v>33</v>
      </c>
      <c r="BE3010" s="5">
        <v>20.47</v>
      </c>
      <c r="BF3010" s="5">
        <v>16.93</v>
      </c>
      <c r="BG3010" s="5">
        <v>12.99</v>
      </c>
      <c r="BH3010" s="5">
        <v>20.77</v>
      </c>
      <c r="BI3010" s="5">
        <v>45.85</v>
      </c>
      <c r="BM3010" s="6">
        <f t="shared" ref="BM3010:BM3073" si="752">COUNTIFS(A:A,A3010,W:W,$BM$1)</f>
        <v>0</v>
      </c>
      <c r="BN3010" s="10">
        <f t="shared" ref="BN3010:BN3073" si="753">COUNTIFS(A:A,A3010,W:W,$BN$1)</f>
        <v>1</v>
      </c>
      <c r="BO3010" s="6">
        <f t="shared" ref="BO3010:BO3073" si="754">COUNTIFS(A:A,A3010,W:W,$BO$1)</f>
        <v>1</v>
      </c>
      <c r="BP3010" s="6">
        <f t="shared" ref="BP3010:BP3073" si="755">COUNTIFS(A:A,A3010,W:W,$BP$1)</f>
        <v>0</v>
      </c>
      <c r="BQ3010" s="6">
        <f t="shared" ref="BQ3010:BQ3073" si="756">COUNTIFS(A:A,A3010,W:W,$BQ$1)</f>
        <v>0</v>
      </c>
      <c r="BR3010" s="10" t="str">
        <f t="shared" ref="BR3010:BR3073" si="757">IF(BO3010&gt;0,"正常在售",IF(AND(BN3010&gt;0,BP3010&gt;0),"正常在售",IF(AND(BO3010=0,OR(BP3010&gt;0,BQ3010&gt;0)),"待上架",IF(BN3010&gt;0,"清货在售",IF(BM3010&gt;0,"停售","")))))</f>
        <v>正常在售</v>
      </c>
      <c r="BS3010" s="6" t="str">
        <f t="shared" si="751"/>
        <v>流量款</v>
      </c>
    </row>
    <row r="3011" spans="1:71">
      <c r="A3011" s="6" t="str">
        <f t="shared" ref="A3011:A3074" si="758">R3011&amp;M3011</f>
        <v>USB0DG7ZT9MZ</v>
      </c>
      <c r="B3011" s="6" t="str">
        <f t="shared" ref="B3011:B3074" si="759">R3011&amp;O3011</f>
        <v>USX004DX15L9</v>
      </c>
      <c r="C3011" s="6" t="str">
        <f t="shared" ref="C3011:C3074" si="760">R3011&amp;J3011</f>
        <v>USYCY816003</v>
      </c>
      <c r="D3011" s="6" t="str">
        <f t="shared" ref="D3011:D3074" si="761">R3011&amp;M3011&amp;J3011</f>
        <v>USB0DG7ZT9MZYCY816003</v>
      </c>
      <c r="E3011" s="6" t="str">
        <f t="shared" ref="E3011:E3074" si="762">R3011&amp;M3011&amp;O3011</f>
        <v>USB0DG7ZT9MZX004DX15L9</v>
      </c>
      <c r="F3011" s="6" t="str">
        <f t="shared" ref="F3011:F3074" si="763">R3011&amp;J3011&amp;O3011</f>
        <v>USYCY816003X004DX15L9</v>
      </c>
      <c r="G3011" s="6" t="str">
        <f t="shared" ref="G3011:G3074" si="764">R3011&amp;J3011</f>
        <v>USYCY816003</v>
      </c>
      <c r="H3011" s="6" t="str">
        <f ca="1" t="shared" ref="H3011:H3074" si="765">IF(AC3011="","待上架",IF((IF(AC3011=0,0,DATEDIF(IF(DAY(AC3011)&gt;=15,EOMONTH(AC3011,0)+1,AC3011),TODAY(),"m")+1))&gt;3,"老品","新品"))</f>
        <v>老品</v>
      </c>
      <c r="I3011" s="10" t="str">
        <f t="shared" ref="I3011:I3074" si="766">IF(Z3011="E","清货款",IF(R3011&lt;&gt;"US",Z3011,IF(AND(W3011="待上架",AC3011&lt;&gt;""),"需维护",IF(W3011="停售","停售",IF(W3011="清货在售","清货款",IF(AC3011="","待上架",IF(AND(W3011="正常在售",X3011="主推款",Y3011="利润款"),"利润款",IF(AND(W3011="正常在售",X3011="主推款",OR(Y3011="普通款",Y3011="负毛利")),"流量款",IF(AND(W3011="正常在售",X3011="非主推款",Y3011="利润款"),"利润款",IF(AND(W3011="正常在售",X3011="非主推款",OR(Y3011="普通款",Y3011="负毛利")),"普通款",IF(AND(W3011="正常在售",X3011="主推款",Y3011="未知"),"主推款",IF(AND(W3011="正常在售",X3011="非主推款",Y3011="未知"),"普通款",W3011))))))))))))</f>
        <v>停售</v>
      </c>
      <c r="J3011" s="5" t="s">
        <v>12714</v>
      </c>
      <c r="K3011" s="5" t="s">
        <v>12715</v>
      </c>
      <c r="L3011" s="5" t="s">
        <v>10484</v>
      </c>
      <c r="M3011" s="5" t="s">
        <v>10515</v>
      </c>
      <c r="N3011" s="5" t="s">
        <v>12716</v>
      </c>
      <c r="O3011" s="5" t="s">
        <v>1302</v>
      </c>
      <c r="P3011" s="5" t="s">
        <v>4120</v>
      </c>
      <c r="Q3011" s="5" t="s">
        <v>4338</v>
      </c>
      <c r="R3011" s="5" t="s">
        <v>2288</v>
      </c>
      <c r="S3011" s="5" t="s">
        <v>4339</v>
      </c>
      <c r="T3011" s="5" t="s">
        <v>2990</v>
      </c>
      <c r="U3011" s="5" t="s">
        <v>4340</v>
      </c>
      <c r="V3011" s="5" t="s">
        <v>4134</v>
      </c>
      <c r="W3011" s="5" t="s">
        <v>4120</v>
      </c>
      <c r="X3011" s="5" t="s">
        <v>4135</v>
      </c>
      <c r="Y3011" s="5" t="s">
        <v>4175</v>
      </c>
      <c r="Z3011" s="5" t="s">
        <v>4124</v>
      </c>
      <c r="AA3011" s="5" t="s">
        <v>4122</v>
      </c>
      <c r="AB3011" s="5" t="s">
        <v>4341</v>
      </c>
      <c r="AC3011" s="5" t="s">
        <v>6069</v>
      </c>
      <c r="AD3011" s="5" t="s">
        <v>5121</v>
      </c>
      <c r="AE3011" s="5" t="s">
        <v>4140</v>
      </c>
      <c r="AF3011" s="5" t="s">
        <v>3006</v>
      </c>
      <c r="AG3011" s="5" t="s">
        <v>4141</v>
      </c>
      <c r="AH3011" s="5" t="s">
        <v>7684</v>
      </c>
      <c r="AI3011" s="5" t="s">
        <v>7685</v>
      </c>
      <c r="AJ3011" s="5" t="s">
        <v>4688</v>
      </c>
      <c r="AK3011" s="5">
        <v>13.69</v>
      </c>
      <c r="AL3011" s="5" t="s">
        <v>4159</v>
      </c>
      <c r="AM3011" s="5" t="s">
        <v>4146</v>
      </c>
      <c r="AN3011" s="5" t="s">
        <v>4146</v>
      </c>
      <c r="AO3011" s="5">
        <v>5</v>
      </c>
      <c r="AP3011" s="5">
        <v>500</v>
      </c>
      <c r="AQ3011" s="5" t="s">
        <v>12717</v>
      </c>
      <c r="AR3011" s="5" t="s">
        <v>12718</v>
      </c>
      <c r="AS3011" s="5">
        <v>30</v>
      </c>
      <c r="AT3011" s="5">
        <v>51</v>
      </c>
      <c r="AU3011" s="5">
        <v>41</v>
      </c>
      <c r="AV3011" s="5">
        <v>7.5</v>
      </c>
      <c r="AW3011" s="5">
        <v>20.08</v>
      </c>
      <c r="AX3011" s="5">
        <v>16.14</v>
      </c>
      <c r="AY3011" s="5">
        <v>2.95</v>
      </c>
      <c r="AZ3011" s="5">
        <v>4000</v>
      </c>
      <c r="BA3011" s="5">
        <v>8.83</v>
      </c>
      <c r="BB3011" s="5">
        <v>52</v>
      </c>
      <c r="BC3011" s="5">
        <v>43</v>
      </c>
      <c r="BD3011" s="5">
        <v>33</v>
      </c>
      <c r="BE3011" s="5">
        <v>20.47</v>
      </c>
      <c r="BF3011" s="5">
        <v>16.93</v>
      </c>
      <c r="BG3011" s="5">
        <v>12.99</v>
      </c>
      <c r="BH3011" s="5">
        <v>20.77</v>
      </c>
      <c r="BI3011" s="5">
        <v>45.85</v>
      </c>
      <c r="BM3011" s="6">
        <f t="shared" si="752"/>
        <v>1</v>
      </c>
      <c r="BN3011" s="10">
        <f t="shared" si="753"/>
        <v>0</v>
      </c>
      <c r="BO3011" s="6">
        <f t="shared" si="754"/>
        <v>1</v>
      </c>
      <c r="BP3011" s="6">
        <f t="shared" si="755"/>
        <v>0</v>
      </c>
      <c r="BQ3011" s="6">
        <f t="shared" si="756"/>
        <v>0</v>
      </c>
      <c r="BR3011" s="10" t="str">
        <f t="shared" si="757"/>
        <v>正常在售</v>
      </c>
      <c r="BS3011" s="6" t="str">
        <f t="shared" ref="BS3011:BS3074" si="767">IF(AND(BR3011="待上架",AD3011&lt;&gt;""),"需维护",IF(BR3011="停售","停售",IF(BR3011="清货在售","清货款",IF(AD3011="","待上架",IF(AND(BR3011="正常在售",X3011="主推款",Y3011="利润款"),"利润款",IF(AND(BR3011="正常在售",X3011="主推款",OR(Y3011="普通款",Y3011="负毛利")),"流量款",IF(AND(BR3011="正常在售",X3011="非主推款",Y3011="利润款"),"利润款",IF(AND(BR3011="正常在售",X3011="非主推款",OR(Y3011="普通款",Y3011="负毛利")),"普通款",IF(AND(BR3011="正常在售",X3011="主推款",Y3011="未知"),"主推款",IF(AND(BR3011="正常在售",X3011="非主推款",Y3011="未知"),"普通款",BR3011))))))))))</f>
        <v>利润款</v>
      </c>
    </row>
    <row r="3012" spans="1:71">
      <c r="A3012" s="6" t="str">
        <f t="shared" si="758"/>
        <v>MXB0DG84YC96</v>
      </c>
      <c r="B3012" s="6" t="str">
        <f t="shared" si="759"/>
        <v>MXX004DX0FAB</v>
      </c>
      <c r="C3012" s="6" t="str">
        <f t="shared" si="760"/>
        <v>MXYCY816004</v>
      </c>
      <c r="D3012" s="6" t="str">
        <f t="shared" si="761"/>
        <v>MXB0DG84YC96YCY816004</v>
      </c>
      <c r="E3012" s="6" t="str">
        <f t="shared" si="762"/>
        <v>MXB0DG84YC96X004DX0FAB</v>
      </c>
      <c r="F3012" s="6" t="str">
        <f t="shared" si="763"/>
        <v>MXYCY816004X004DX0FAB</v>
      </c>
      <c r="G3012" s="6" t="str">
        <f t="shared" si="764"/>
        <v>MXYCY816004</v>
      </c>
      <c r="H3012" s="6" t="str">
        <f ca="1" t="shared" si="765"/>
        <v>待上架</v>
      </c>
      <c r="I3012" s="10" t="str">
        <f t="shared" si="766"/>
        <v>未维护</v>
      </c>
      <c r="J3012" s="5" t="s">
        <v>12719</v>
      </c>
      <c r="K3012" s="5" t="s">
        <v>12720</v>
      </c>
      <c r="L3012" s="5" t="s">
        <v>12709</v>
      </c>
      <c r="M3012" s="5" t="s">
        <v>10509</v>
      </c>
      <c r="N3012" s="5" t="s">
        <v>12721</v>
      </c>
      <c r="O3012" s="5" t="s">
        <v>1305</v>
      </c>
      <c r="P3012" s="5" t="s">
        <v>4120</v>
      </c>
      <c r="Q3012" s="5" t="s">
        <v>4349</v>
      </c>
      <c r="R3012" s="5" t="s">
        <v>8</v>
      </c>
      <c r="S3012" s="5" t="s">
        <v>4339</v>
      </c>
      <c r="T3012" s="5" t="s">
        <v>2990</v>
      </c>
      <c r="U3012" s="5" t="s">
        <v>4340</v>
      </c>
      <c r="V3012" s="5" t="s">
        <v>4134</v>
      </c>
      <c r="W3012" s="5" t="s">
        <v>4121</v>
      </c>
      <c r="X3012" s="5" t="s">
        <v>4135</v>
      </c>
      <c r="Y3012" s="5" t="s">
        <v>4184</v>
      </c>
      <c r="Z3012" s="5" t="s">
        <v>4124</v>
      </c>
      <c r="AA3012" s="5" t="s">
        <v>4121</v>
      </c>
      <c r="AB3012" s="5" t="s">
        <v>4137</v>
      </c>
      <c r="AE3012" s="5" t="s">
        <v>4299</v>
      </c>
      <c r="AF3012" s="5" t="s">
        <v>2975</v>
      </c>
      <c r="AG3012" s="5" t="s">
        <v>4350</v>
      </c>
      <c r="AH3012" s="5" t="s">
        <v>2975</v>
      </c>
      <c r="AI3012" s="5" t="s">
        <v>7685</v>
      </c>
      <c r="AJ3012" s="5" t="s">
        <v>4688</v>
      </c>
      <c r="AK3012" s="5">
        <v>399.27</v>
      </c>
      <c r="AL3012" s="5" t="s">
        <v>4145</v>
      </c>
      <c r="AM3012" s="5" t="s">
        <v>4146</v>
      </c>
      <c r="AN3012" s="5" t="s">
        <v>4146</v>
      </c>
      <c r="AO3012" s="5">
        <v>5</v>
      </c>
      <c r="AP3012" s="5">
        <v>500</v>
      </c>
      <c r="AQ3012" s="5" t="s">
        <v>12717</v>
      </c>
      <c r="AR3012" s="5" t="s">
        <v>12718</v>
      </c>
      <c r="AS3012" s="5">
        <v>30</v>
      </c>
      <c r="AT3012" s="5">
        <v>51</v>
      </c>
      <c r="AU3012" s="5">
        <v>41</v>
      </c>
      <c r="AV3012" s="5">
        <v>7.5</v>
      </c>
      <c r="AW3012" s="5">
        <v>20.08</v>
      </c>
      <c r="AX3012" s="5">
        <v>16.14</v>
      </c>
      <c r="AY3012" s="5">
        <v>2.95</v>
      </c>
      <c r="AZ3012" s="5">
        <v>4000</v>
      </c>
      <c r="BA3012" s="5">
        <v>8.83</v>
      </c>
      <c r="BB3012" s="5">
        <v>52</v>
      </c>
      <c r="BC3012" s="5">
        <v>43</v>
      </c>
      <c r="BD3012" s="5">
        <v>33</v>
      </c>
      <c r="BE3012" s="5">
        <v>20.47</v>
      </c>
      <c r="BF3012" s="5">
        <v>16.93</v>
      </c>
      <c r="BG3012" s="5">
        <v>12.99</v>
      </c>
      <c r="BH3012" s="5">
        <v>20.77</v>
      </c>
      <c r="BI3012" s="5">
        <v>45.85</v>
      </c>
      <c r="BM3012" s="6">
        <f t="shared" si="752"/>
        <v>0</v>
      </c>
      <c r="BN3012" s="10">
        <f t="shared" si="753"/>
        <v>1</v>
      </c>
      <c r="BO3012" s="6">
        <f t="shared" si="754"/>
        <v>0</v>
      </c>
      <c r="BP3012" s="6">
        <f t="shared" si="755"/>
        <v>0</v>
      </c>
      <c r="BQ3012" s="6">
        <f t="shared" si="756"/>
        <v>0</v>
      </c>
      <c r="BR3012" s="10" t="str">
        <f t="shared" si="757"/>
        <v>清货在售</v>
      </c>
      <c r="BS3012" s="6" t="str">
        <f t="shared" si="767"/>
        <v>清货款</v>
      </c>
    </row>
    <row r="3013" spans="1:71">
      <c r="A3013" s="6" t="str">
        <f t="shared" si="758"/>
        <v>CAB0DG84YC96</v>
      </c>
      <c r="B3013" s="6" t="str">
        <f t="shared" si="759"/>
        <v>CAX004DX0FAB</v>
      </c>
      <c r="C3013" s="6" t="str">
        <f t="shared" si="760"/>
        <v>CAYCY816004</v>
      </c>
      <c r="D3013" s="6" t="str">
        <f t="shared" si="761"/>
        <v>CAB0DG84YC96YCY816004</v>
      </c>
      <c r="E3013" s="6" t="str">
        <f t="shared" si="762"/>
        <v>CAB0DG84YC96X004DX0FAB</v>
      </c>
      <c r="F3013" s="6" t="str">
        <f t="shared" si="763"/>
        <v>CAYCY816004X004DX0FAB</v>
      </c>
      <c r="G3013" s="6" t="str">
        <f t="shared" si="764"/>
        <v>CAYCY816004</v>
      </c>
      <c r="H3013" s="6" t="str">
        <f ca="1" t="shared" si="765"/>
        <v>老品</v>
      </c>
      <c r="I3013" s="10" t="str">
        <f t="shared" si="766"/>
        <v>D</v>
      </c>
      <c r="J3013" s="5" t="s">
        <v>12719</v>
      </c>
      <c r="K3013" s="5" t="s">
        <v>12720</v>
      </c>
      <c r="L3013" s="5" t="s">
        <v>10496</v>
      </c>
      <c r="M3013" s="5" t="s">
        <v>10509</v>
      </c>
      <c r="N3013" s="5" t="s">
        <v>12721</v>
      </c>
      <c r="O3013" s="5" t="s">
        <v>1305</v>
      </c>
      <c r="P3013" s="5" t="s">
        <v>4154</v>
      </c>
      <c r="Q3013" s="5" t="s">
        <v>4352</v>
      </c>
      <c r="R3013" s="5" t="s">
        <v>10</v>
      </c>
      <c r="S3013" s="5" t="s">
        <v>4339</v>
      </c>
      <c r="T3013" s="5" t="s">
        <v>2990</v>
      </c>
      <c r="U3013" s="5" t="s">
        <v>4340</v>
      </c>
      <c r="V3013" s="5" t="s">
        <v>4134</v>
      </c>
      <c r="W3013" s="5" t="s">
        <v>4121</v>
      </c>
      <c r="X3013" s="5" t="s">
        <v>4135</v>
      </c>
      <c r="Y3013" s="5" t="s">
        <v>4184</v>
      </c>
      <c r="Z3013" s="5" t="s">
        <v>4523</v>
      </c>
      <c r="AA3013" s="5" t="s">
        <v>4122</v>
      </c>
      <c r="AB3013" s="5" t="s">
        <v>2457</v>
      </c>
      <c r="AC3013" s="5" t="s">
        <v>5322</v>
      </c>
      <c r="AD3013" s="5" t="s">
        <v>4259</v>
      </c>
      <c r="AE3013" s="5" t="s">
        <v>4140</v>
      </c>
      <c r="AF3013" s="5" t="s">
        <v>2978</v>
      </c>
      <c r="AG3013" s="5" t="s">
        <v>4350</v>
      </c>
      <c r="AH3013" s="5" t="s">
        <v>3172</v>
      </c>
      <c r="AI3013" s="5" t="s">
        <v>7685</v>
      </c>
      <c r="AJ3013" s="5" t="s">
        <v>4688</v>
      </c>
      <c r="AK3013" s="5">
        <v>19.11</v>
      </c>
      <c r="AL3013" s="5" t="s">
        <v>4145</v>
      </c>
      <c r="AM3013" s="5" t="s">
        <v>4146</v>
      </c>
      <c r="AN3013" s="5" t="s">
        <v>4146</v>
      </c>
      <c r="AO3013" s="5">
        <v>5</v>
      </c>
      <c r="AP3013" s="5">
        <v>500</v>
      </c>
      <c r="AQ3013" s="5" t="s">
        <v>12717</v>
      </c>
      <c r="AR3013" s="5" t="s">
        <v>12718</v>
      </c>
      <c r="AS3013" s="5">
        <v>30</v>
      </c>
      <c r="AT3013" s="5">
        <v>51</v>
      </c>
      <c r="AU3013" s="5">
        <v>41</v>
      </c>
      <c r="AV3013" s="5">
        <v>7.5</v>
      </c>
      <c r="AW3013" s="5">
        <v>20.08</v>
      </c>
      <c r="AX3013" s="5">
        <v>16.14</v>
      </c>
      <c r="AY3013" s="5">
        <v>2.95</v>
      </c>
      <c r="AZ3013" s="5">
        <v>4000</v>
      </c>
      <c r="BA3013" s="5">
        <v>8.83</v>
      </c>
      <c r="BB3013" s="5">
        <v>52</v>
      </c>
      <c r="BC3013" s="5">
        <v>43</v>
      </c>
      <c r="BD3013" s="5">
        <v>33</v>
      </c>
      <c r="BE3013" s="5">
        <v>20.47</v>
      </c>
      <c r="BF3013" s="5">
        <v>16.93</v>
      </c>
      <c r="BG3013" s="5">
        <v>12.99</v>
      </c>
      <c r="BH3013" s="5">
        <v>20.77</v>
      </c>
      <c r="BI3013" s="5">
        <v>45.85</v>
      </c>
      <c r="BM3013" s="6">
        <f t="shared" si="752"/>
        <v>0</v>
      </c>
      <c r="BN3013" s="10">
        <f t="shared" si="753"/>
        <v>1</v>
      </c>
      <c r="BO3013" s="6">
        <f t="shared" si="754"/>
        <v>0</v>
      </c>
      <c r="BP3013" s="6">
        <f t="shared" si="755"/>
        <v>1</v>
      </c>
      <c r="BQ3013" s="6">
        <f t="shared" si="756"/>
        <v>0</v>
      </c>
      <c r="BR3013" s="10" t="str">
        <f t="shared" si="757"/>
        <v>正常在售</v>
      </c>
      <c r="BS3013" s="6" t="str">
        <f t="shared" si="767"/>
        <v>普通款</v>
      </c>
    </row>
    <row r="3014" spans="1:71">
      <c r="A3014" s="6" t="str">
        <f t="shared" si="758"/>
        <v>USB0DG84YC96</v>
      </c>
      <c r="B3014" s="6" t="str">
        <f t="shared" si="759"/>
        <v>USX004DX0FAB</v>
      </c>
      <c r="C3014" s="6" t="str">
        <f t="shared" si="760"/>
        <v>USYCY816004</v>
      </c>
      <c r="D3014" s="6" t="str">
        <f t="shared" si="761"/>
        <v>USB0DG84YC96YCY816004</v>
      </c>
      <c r="E3014" s="6" t="str">
        <f t="shared" si="762"/>
        <v>USB0DG84YC96X004DX0FAB</v>
      </c>
      <c r="F3014" s="6" t="str">
        <f t="shared" si="763"/>
        <v>USYCY816004X004DX0FAB</v>
      </c>
      <c r="G3014" s="6" t="str">
        <f t="shared" si="764"/>
        <v>USYCY816004</v>
      </c>
      <c r="H3014" s="6" t="str">
        <f ca="1" t="shared" si="765"/>
        <v>老品</v>
      </c>
      <c r="I3014" s="10" t="str">
        <f t="shared" si="766"/>
        <v>停售</v>
      </c>
      <c r="J3014" s="5" t="s">
        <v>12719</v>
      </c>
      <c r="K3014" s="5" t="s">
        <v>12720</v>
      </c>
      <c r="L3014" s="5" t="s">
        <v>10484</v>
      </c>
      <c r="M3014" s="5" t="s">
        <v>10509</v>
      </c>
      <c r="N3014" s="5" t="s">
        <v>12721</v>
      </c>
      <c r="O3014" s="5" t="s">
        <v>1305</v>
      </c>
      <c r="P3014" s="5" t="s">
        <v>4154</v>
      </c>
      <c r="Q3014" s="5" t="s">
        <v>4338</v>
      </c>
      <c r="R3014" s="5" t="s">
        <v>2288</v>
      </c>
      <c r="S3014" s="5" t="s">
        <v>4339</v>
      </c>
      <c r="T3014" s="5" t="s">
        <v>2990</v>
      </c>
      <c r="U3014" s="5" t="s">
        <v>4340</v>
      </c>
      <c r="V3014" s="5" t="s">
        <v>4134</v>
      </c>
      <c r="W3014" s="5" t="s">
        <v>4120</v>
      </c>
      <c r="X3014" s="5" t="s">
        <v>4135</v>
      </c>
      <c r="Y3014" s="5" t="s">
        <v>4175</v>
      </c>
      <c r="Z3014" s="5" t="s">
        <v>4124</v>
      </c>
      <c r="AA3014" s="5" t="s">
        <v>4122</v>
      </c>
      <c r="AB3014" s="5" t="s">
        <v>4341</v>
      </c>
      <c r="AC3014" s="5" t="s">
        <v>6136</v>
      </c>
      <c r="AD3014" s="5" t="s">
        <v>5574</v>
      </c>
      <c r="AE3014" s="5" t="s">
        <v>4140</v>
      </c>
      <c r="AF3014" s="5" t="s">
        <v>3006</v>
      </c>
      <c r="AG3014" s="5" t="s">
        <v>4141</v>
      </c>
      <c r="AH3014" s="5" t="s">
        <v>7684</v>
      </c>
      <c r="AI3014" s="5" t="s">
        <v>7685</v>
      </c>
      <c r="AJ3014" s="5" t="s">
        <v>4688</v>
      </c>
      <c r="AK3014" s="5">
        <v>12.27</v>
      </c>
      <c r="AL3014" s="5" t="s">
        <v>4159</v>
      </c>
      <c r="AM3014" s="5" t="s">
        <v>4146</v>
      </c>
      <c r="AN3014" s="5" t="s">
        <v>4146</v>
      </c>
      <c r="AO3014" s="5">
        <v>5</v>
      </c>
      <c r="AP3014" s="5">
        <v>500</v>
      </c>
      <c r="AQ3014" s="5" t="s">
        <v>12717</v>
      </c>
      <c r="AR3014" s="5" t="s">
        <v>12718</v>
      </c>
      <c r="AS3014" s="5">
        <v>30</v>
      </c>
      <c r="AT3014" s="5">
        <v>51</v>
      </c>
      <c r="AU3014" s="5">
        <v>41</v>
      </c>
      <c r="AV3014" s="5">
        <v>7.5</v>
      </c>
      <c r="AW3014" s="5">
        <v>20.08</v>
      </c>
      <c r="AX3014" s="5">
        <v>16.14</v>
      </c>
      <c r="AY3014" s="5">
        <v>2.95</v>
      </c>
      <c r="AZ3014" s="5">
        <v>4000</v>
      </c>
      <c r="BA3014" s="5">
        <v>8.83</v>
      </c>
      <c r="BB3014" s="5">
        <v>52</v>
      </c>
      <c r="BC3014" s="5">
        <v>43</v>
      </c>
      <c r="BD3014" s="5">
        <v>33</v>
      </c>
      <c r="BE3014" s="5">
        <v>20.47</v>
      </c>
      <c r="BF3014" s="5">
        <v>16.93</v>
      </c>
      <c r="BG3014" s="5">
        <v>12.99</v>
      </c>
      <c r="BH3014" s="5">
        <v>20.77</v>
      </c>
      <c r="BI3014" s="5">
        <v>45.85</v>
      </c>
      <c r="BM3014" s="6">
        <f t="shared" si="752"/>
        <v>1</v>
      </c>
      <c r="BN3014" s="10">
        <f t="shared" si="753"/>
        <v>0</v>
      </c>
      <c r="BO3014" s="6">
        <f t="shared" si="754"/>
        <v>1</v>
      </c>
      <c r="BP3014" s="6">
        <f t="shared" si="755"/>
        <v>0</v>
      </c>
      <c r="BQ3014" s="6">
        <f t="shared" si="756"/>
        <v>0</v>
      </c>
      <c r="BR3014" s="10" t="str">
        <f t="shared" si="757"/>
        <v>正常在售</v>
      </c>
      <c r="BS3014" s="6" t="str">
        <f t="shared" si="767"/>
        <v>利润款</v>
      </c>
    </row>
    <row r="3015" spans="1:71">
      <c r="A3015" s="6" t="str">
        <f t="shared" si="758"/>
        <v>CAB0DLNNW67G</v>
      </c>
      <c r="B3015" s="6" t="str">
        <f t="shared" si="759"/>
        <v>CAX004GAABFZ</v>
      </c>
      <c r="C3015" s="6" t="str">
        <f t="shared" si="760"/>
        <v>CAYCY816005</v>
      </c>
      <c r="D3015" s="6" t="str">
        <f t="shared" si="761"/>
        <v>CAB0DLNNW67GYCY816005</v>
      </c>
      <c r="E3015" s="6" t="str">
        <f t="shared" si="762"/>
        <v>CAB0DLNNW67GX004GAABFZ</v>
      </c>
      <c r="F3015" s="6" t="str">
        <f t="shared" si="763"/>
        <v>CAYCY816005X004GAABFZ</v>
      </c>
      <c r="G3015" s="6" t="str">
        <f t="shared" si="764"/>
        <v>CAYCY816005</v>
      </c>
      <c r="H3015" s="6" t="str">
        <f ca="1" t="shared" si="765"/>
        <v>老品</v>
      </c>
      <c r="I3015" s="10" t="str">
        <f t="shared" si="766"/>
        <v>清货款</v>
      </c>
      <c r="J3015" s="5" t="s">
        <v>12722</v>
      </c>
      <c r="K3015" s="5" t="s">
        <v>12723</v>
      </c>
      <c r="L3015" s="5" t="s">
        <v>10496</v>
      </c>
      <c r="M3015" s="5" t="s">
        <v>10491</v>
      </c>
      <c r="N3015" s="5" t="s">
        <v>12724</v>
      </c>
      <c r="O3015" s="5" t="s">
        <v>1308</v>
      </c>
      <c r="P3015" s="5" t="s">
        <v>4154</v>
      </c>
      <c r="Q3015" s="5" t="s">
        <v>4352</v>
      </c>
      <c r="R3015" s="5" t="s">
        <v>10</v>
      </c>
      <c r="S3015" s="5" t="s">
        <v>4339</v>
      </c>
      <c r="T3015" s="5" t="s">
        <v>2990</v>
      </c>
      <c r="U3015" s="5" t="s">
        <v>4340</v>
      </c>
      <c r="V3015" s="5" t="s">
        <v>4134</v>
      </c>
      <c r="W3015" s="5" t="s">
        <v>4121</v>
      </c>
      <c r="X3015" s="5" t="s">
        <v>4135</v>
      </c>
      <c r="Y3015" s="5" t="s">
        <v>4184</v>
      </c>
      <c r="Z3015" s="5" t="s">
        <v>4694</v>
      </c>
      <c r="AA3015" s="5" t="s">
        <v>4122</v>
      </c>
      <c r="AB3015" s="5" t="s">
        <v>2457</v>
      </c>
      <c r="AC3015" s="5" t="s">
        <v>5322</v>
      </c>
      <c r="AD3015" s="5" t="s">
        <v>4259</v>
      </c>
      <c r="AE3015" s="5" t="s">
        <v>4140</v>
      </c>
      <c r="AF3015" s="5" t="s">
        <v>2978</v>
      </c>
      <c r="AG3015" s="5" t="s">
        <v>4350</v>
      </c>
      <c r="AH3015" s="5" t="s">
        <v>3172</v>
      </c>
      <c r="AI3015" s="5" t="s">
        <v>7685</v>
      </c>
      <c r="AJ3015" s="5" t="s">
        <v>4688</v>
      </c>
      <c r="AK3015" s="5">
        <v>12.66</v>
      </c>
      <c r="AL3015" s="5" t="s">
        <v>4145</v>
      </c>
      <c r="AM3015" s="5" t="s">
        <v>4146</v>
      </c>
      <c r="AN3015" s="5" t="s">
        <v>4146</v>
      </c>
      <c r="AO3015" s="5">
        <v>4</v>
      </c>
      <c r="AP3015" s="5">
        <v>250</v>
      </c>
      <c r="AQ3015" s="5" t="s">
        <v>10494</v>
      </c>
      <c r="AR3015" s="5" t="s">
        <v>10495</v>
      </c>
      <c r="AS3015" s="5">
        <v>50</v>
      </c>
      <c r="AT3015" s="5">
        <v>42.5</v>
      </c>
      <c r="AU3015" s="5">
        <v>33.5</v>
      </c>
      <c r="AV3015" s="5">
        <v>11</v>
      </c>
      <c r="AW3015" s="5">
        <v>16.73</v>
      </c>
      <c r="AX3015" s="5">
        <v>13.19</v>
      </c>
      <c r="AY3015" s="5">
        <v>4.33</v>
      </c>
      <c r="AZ3015" s="5">
        <v>4000</v>
      </c>
      <c r="BA3015" s="5">
        <v>8.83</v>
      </c>
      <c r="BB3015" s="5">
        <v>43</v>
      </c>
      <c r="BC3015" s="5">
        <v>36</v>
      </c>
      <c r="BD3015" s="5">
        <v>34</v>
      </c>
      <c r="BE3015" s="5">
        <v>16.93</v>
      </c>
      <c r="BF3015" s="5">
        <v>14.17</v>
      </c>
      <c r="BG3015" s="5">
        <v>13.39</v>
      </c>
      <c r="BH3015" s="5">
        <v>16.77</v>
      </c>
      <c r="BI3015" s="5">
        <v>37.02</v>
      </c>
      <c r="BM3015" s="6">
        <f t="shared" si="752"/>
        <v>0</v>
      </c>
      <c r="BN3015" s="10">
        <f t="shared" si="753"/>
        <v>1</v>
      </c>
      <c r="BO3015" s="6">
        <f t="shared" si="754"/>
        <v>1</v>
      </c>
      <c r="BP3015" s="6">
        <f t="shared" si="755"/>
        <v>0</v>
      </c>
      <c r="BQ3015" s="6">
        <f t="shared" si="756"/>
        <v>0</v>
      </c>
      <c r="BR3015" s="10" t="str">
        <f t="shared" si="757"/>
        <v>正常在售</v>
      </c>
      <c r="BS3015" s="6" t="str">
        <f t="shared" si="767"/>
        <v>普通款</v>
      </c>
    </row>
    <row r="3016" spans="1:71">
      <c r="A3016" s="6" t="str">
        <f t="shared" si="758"/>
        <v>MXB0DLNNW67G</v>
      </c>
      <c r="B3016" s="6" t="str">
        <f t="shared" si="759"/>
        <v>MXX004GAABFZ</v>
      </c>
      <c r="C3016" s="6" t="str">
        <f t="shared" si="760"/>
        <v>MXYCY816005</v>
      </c>
      <c r="D3016" s="6" t="str">
        <f t="shared" si="761"/>
        <v>MXB0DLNNW67GYCY816005</v>
      </c>
      <c r="E3016" s="6" t="str">
        <f t="shared" si="762"/>
        <v>MXB0DLNNW67GX004GAABFZ</v>
      </c>
      <c r="F3016" s="6" t="str">
        <f t="shared" si="763"/>
        <v>MXYCY816005X004GAABFZ</v>
      </c>
      <c r="G3016" s="6" t="str">
        <f t="shared" si="764"/>
        <v>MXYCY816005</v>
      </c>
      <c r="H3016" s="6" t="str">
        <f ca="1" t="shared" si="765"/>
        <v>待上架</v>
      </c>
      <c r="I3016" s="10" t="str">
        <f t="shared" si="766"/>
        <v>未维护</v>
      </c>
      <c r="J3016" s="5" t="s">
        <v>12722</v>
      </c>
      <c r="K3016" s="5" t="s">
        <v>12723</v>
      </c>
      <c r="L3016" s="5" t="s">
        <v>12709</v>
      </c>
      <c r="M3016" s="5" t="s">
        <v>10491</v>
      </c>
      <c r="N3016" s="5" t="s">
        <v>12724</v>
      </c>
      <c r="O3016" s="5" t="s">
        <v>1308</v>
      </c>
      <c r="P3016" s="5" t="s">
        <v>4120</v>
      </c>
      <c r="Q3016" s="5" t="s">
        <v>4349</v>
      </c>
      <c r="R3016" s="5" t="s">
        <v>8</v>
      </c>
      <c r="S3016" s="5" t="s">
        <v>4339</v>
      </c>
      <c r="T3016" s="5" t="s">
        <v>2990</v>
      </c>
      <c r="U3016" s="5" t="s">
        <v>4340</v>
      </c>
      <c r="V3016" s="5" t="s">
        <v>4134</v>
      </c>
      <c r="W3016" s="5" t="s">
        <v>4121</v>
      </c>
      <c r="X3016" s="5" t="s">
        <v>4135</v>
      </c>
      <c r="Y3016" s="5" t="s">
        <v>4184</v>
      </c>
      <c r="Z3016" s="5" t="s">
        <v>4124</v>
      </c>
      <c r="AA3016" s="5" t="s">
        <v>4121</v>
      </c>
      <c r="AB3016" s="5" t="s">
        <v>4137</v>
      </c>
      <c r="AE3016" s="5" t="s">
        <v>4299</v>
      </c>
      <c r="AF3016" s="5" t="s">
        <v>2975</v>
      </c>
      <c r="AG3016" s="5" t="s">
        <v>4350</v>
      </c>
      <c r="AH3016" s="5" t="s">
        <v>4142</v>
      </c>
      <c r="AI3016" s="5" t="s">
        <v>7685</v>
      </c>
      <c r="AJ3016" s="5" t="s">
        <v>4688</v>
      </c>
      <c r="AK3016" s="5">
        <v>248.25</v>
      </c>
      <c r="AL3016" s="5" t="s">
        <v>4145</v>
      </c>
      <c r="AM3016" s="5" t="s">
        <v>4696</v>
      </c>
      <c r="AN3016" s="5" t="s">
        <v>4146</v>
      </c>
      <c r="AO3016" s="5">
        <v>4</v>
      </c>
      <c r="AP3016" s="5">
        <v>250</v>
      </c>
      <c r="AQ3016" s="5" t="s">
        <v>10494</v>
      </c>
      <c r="AR3016" s="5" t="s">
        <v>10495</v>
      </c>
      <c r="AS3016" s="5">
        <v>50</v>
      </c>
      <c r="AT3016" s="5">
        <v>42.5</v>
      </c>
      <c r="AU3016" s="5">
        <v>33.5</v>
      </c>
      <c r="AV3016" s="5">
        <v>11</v>
      </c>
      <c r="AW3016" s="5">
        <v>16.73</v>
      </c>
      <c r="AX3016" s="5">
        <v>13.19</v>
      </c>
      <c r="AY3016" s="5">
        <v>4.33</v>
      </c>
      <c r="AZ3016" s="5">
        <v>4000</v>
      </c>
      <c r="BA3016" s="5">
        <v>8.83</v>
      </c>
      <c r="BB3016" s="5">
        <v>43</v>
      </c>
      <c r="BC3016" s="5">
        <v>36</v>
      </c>
      <c r="BD3016" s="5">
        <v>34</v>
      </c>
      <c r="BE3016" s="5">
        <v>16.93</v>
      </c>
      <c r="BF3016" s="5">
        <v>14.17</v>
      </c>
      <c r="BG3016" s="5">
        <v>13.39</v>
      </c>
      <c r="BH3016" s="5">
        <v>16.77</v>
      </c>
      <c r="BI3016" s="5">
        <v>37.02</v>
      </c>
      <c r="BM3016" s="6">
        <f t="shared" si="752"/>
        <v>0</v>
      </c>
      <c r="BN3016" s="10">
        <f t="shared" si="753"/>
        <v>1</v>
      </c>
      <c r="BO3016" s="6">
        <f t="shared" si="754"/>
        <v>0</v>
      </c>
      <c r="BP3016" s="6">
        <f t="shared" si="755"/>
        <v>0</v>
      </c>
      <c r="BQ3016" s="6">
        <f t="shared" si="756"/>
        <v>0</v>
      </c>
      <c r="BR3016" s="10" t="str">
        <f t="shared" si="757"/>
        <v>清货在售</v>
      </c>
      <c r="BS3016" s="6" t="str">
        <f t="shared" si="767"/>
        <v>清货款</v>
      </c>
    </row>
    <row r="3017" spans="1:71">
      <c r="A3017" s="6" t="str">
        <f t="shared" si="758"/>
        <v>USB0DLNNW67G</v>
      </c>
      <c r="B3017" s="6" t="str">
        <f t="shared" si="759"/>
        <v>USX004GAABFZ</v>
      </c>
      <c r="C3017" s="6" t="str">
        <f t="shared" si="760"/>
        <v>USYCY816005</v>
      </c>
      <c r="D3017" s="6" t="str">
        <f t="shared" si="761"/>
        <v>USB0DLNNW67GYCY816005</v>
      </c>
      <c r="E3017" s="6" t="str">
        <f t="shared" si="762"/>
        <v>USB0DLNNW67GX004GAABFZ</v>
      </c>
      <c r="F3017" s="6" t="str">
        <f t="shared" si="763"/>
        <v>USYCY816005X004GAABFZ</v>
      </c>
      <c r="G3017" s="6" t="str">
        <f t="shared" si="764"/>
        <v>USYCY816005</v>
      </c>
      <c r="H3017" s="6" t="str">
        <f ca="1" t="shared" si="765"/>
        <v>老品</v>
      </c>
      <c r="I3017" s="10" t="str">
        <f t="shared" si="766"/>
        <v>停售</v>
      </c>
      <c r="J3017" s="5" t="s">
        <v>12722</v>
      </c>
      <c r="K3017" s="5" t="s">
        <v>12723</v>
      </c>
      <c r="L3017" s="5" t="s">
        <v>10484</v>
      </c>
      <c r="M3017" s="5" t="s">
        <v>10491</v>
      </c>
      <c r="N3017" s="5" t="s">
        <v>12724</v>
      </c>
      <c r="O3017" s="5" t="s">
        <v>1308</v>
      </c>
      <c r="P3017" s="5" t="s">
        <v>4154</v>
      </c>
      <c r="Q3017" s="5" t="s">
        <v>4338</v>
      </c>
      <c r="R3017" s="5" t="s">
        <v>2288</v>
      </c>
      <c r="S3017" s="5" t="s">
        <v>4339</v>
      </c>
      <c r="T3017" s="5" t="s">
        <v>2990</v>
      </c>
      <c r="U3017" s="5" t="s">
        <v>4340</v>
      </c>
      <c r="V3017" s="5" t="s">
        <v>4134</v>
      </c>
      <c r="W3017" s="5" t="s">
        <v>4120</v>
      </c>
      <c r="X3017" s="5" t="s">
        <v>4135</v>
      </c>
      <c r="Y3017" s="5" t="s">
        <v>4175</v>
      </c>
      <c r="Z3017" s="5" t="s">
        <v>4124</v>
      </c>
      <c r="AA3017" s="5" t="s">
        <v>4122</v>
      </c>
      <c r="AB3017" s="5" t="s">
        <v>4341</v>
      </c>
      <c r="AC3017" s="5" t="s">
        <v>10493</v>
      </c>
      <c r="AD3017" s="5" t="s">
        <v>5574</v>
      </c>
      <c r="AE3017" s="5" t="s">
        <v>4140</v>
      </c>
      <c r="AF3017" s="5" t="s">
        <v>3006</v>
      </c>
      <c r="AG3017" s="5" t="s">
        <v>4141</v>
      </c>
      <c r="AH3017" s="5" t="s">
        <v>7684</v>
      </c>
      <c r="AI3017" s="5" t="s">
        <v>7685</v>
      </c>
      <c r="AJ3017" s="5" t="s">
        <v>4688</v>
      </c>
      <c r="AK3017" s="5">
        <v>8.89</v>
      </c>
      <c r="AL3017" s="5" t="s">
        <v>4145</v>
      </c>
      <c r="AM3017" s="5" t="s">
        <v>4696</v>
      </c>
      <c r="AN3017" s="5" t="s">
        <v>4146</v>
      </c>
      <c r="AO3017" s="5">
        <v>4</v>
      </c>
      <c r="AP3017" s="5">
        <v>250</v>
      </c>
      <c r="AQ3017" s="5" t="s">
        <v>10494</v>
      </c>
      <c r="AR3017" s="5" t="s">
        <v>10495</v>
      </c>
      <c r="AS3017" s="5">
        <v>50</v>
      </c>
      <c r="AT3017" s="5">
        <v>42.5</v>
      </c>
      <c r="AU3017" s="5">
        <v>33.5</v>
      </c>
      <c r="AV3017" s="5">
        <v>11</v>
      </c>
      <c r="AW3017" s="5">
        <v>16.73</v>
      </c>
      <c r="AX3017" s="5">
        <v>13.19</v>
      </c>
      <c r="AY3017" s="5">
        <v>4.33</v>
      </c>
      <c r="AZ3017" s="5">
        <v>4000</v>
      </c>
      <c r="BA3017" s="5">
        <v>8.83</v>
      </c>
      <c r="BB3017" s="5">
        <v>43</v>
      </c>
      <c r="BC3017" s="5">
        <v>36</v>
      </c>
      <c r="BD3017" s="5">
        <v>34</v>
      </c>
      <c r="BE3017" s="5">
        <v>16.93</v>
      </c>
      <c r="BF3017" s="5">
        <v>14.17</v>
      </c>
      <c r="BG3017" s="5">
        <v>13.39</v>
      </c>
      <c r="BH3017" s="5">
        <v>16.77</v>
      </c>
      <c r="BI3017" s="5">
        <v>37.02</v>
      </c>
      <c r="BM3017" s="6">
        <f t="shared" si="752"/>
        <v>1</v>
      </c>
      <c r="BN3017" s="10">
        <f t="shared" si="753"/>
        <v>0</v>
      </c>
      <c r="BO3017" s="6">
        <f t="shared" si="754"/>
        <v>1</v>
      </c>
      <c r="BP3017" s="6">
        <f t="shared" si="755"/>
        <v>0</v>
      </c>
      <c r="BQ3017" s="6">
        <f t="shared" si="756"/>
        <v>0</v>
      </c>
      <c r="BR3017" s="10" t="str">
        <f t="shared" si="757"/>
        <v>正常在售</v>
      </c>
      <c r="BS3017" s="6" t="str">
        <f t="shared" si="767"/>
        <v>利润款</v>
      </c>
    </row>
    <row r="3018" spans="1:71">
      <c r="A3018" s="6" t="str">
        <f t="shared" si="758"/>
        <v>CAB0DLNZVBHN</v>
      </c>
      <c r="B3018" s="6" t="str">
        <f t="shared" si="759"/>
        <v>CAX004GAB3X9</v>
      </c>
      <c r="C3018" s="6" t="str">
        <f t="shared" si="760"/>
        <v>CAYCY816006</v>
      </c>
      <c r="D3018" s="6" t="str">
        <f t="shared" si="761"/>
        <v>CAB0DLNZVBHNYCY816006</v>
      </c>
      <c r="E3018" s="6" t="str">
        <f t="shared" si="762"/>
        <v>CAB0DLNZVBHNX004GAB3X9</v>
      </c>
      <c r="F3018" s="6" t="str">
        <f t="shared" si="763"/>
        <v>CAYCY816006X004GAB3X9</v>
      </c>
      <c r="G3018" s="6" t="str">
        <f t="shared" si="764"/>
        <v>CAYCY816006</v>
      </c>
      <c r="H3018" s="6" t="str">
        <f ca="1" t="shared" si="765"/>
        <v>老品</v>
      </c>
      <c r="I3018" s="10" t="str">
        <f t="shared" si="766"/>
        <v>清货款</v>
      </c>
      <c r="J3018" s="5" t="s">
        <v>12725</v>
      </c>
      <c r="K3018" s="5" t="s">
        <v>12726</v>
      </c>
      <c r="L3018" s="5" t="s">
        <v>10496</v>
      </c>
      <c r="M3018" s="5" t="s">
        <v>10499</v>
      </c>
      <c r="N3018" s="5" t="s">
        <v>12727</v>
      </c>
      <c r="O3018" s="5" t="s">
        <v>1311</v>
      </c>
      <c r="P3018" s="5" t="s">
        <v>4154</v>
      </c>
      <c r="Q3018" s="5" t="s">
        <v>4352</v>
      </c>
      <c r="R3018" s="5" t="s">
        <v>10</v>
      </c>
      <c r="S3018" s="5" t="s">
        <v>4339</v>
      </c>
      <c r="T3018" s="5" t="s">
        <v>2990</v>
      </c>
      <c r="U3018" s="5" t="s">
        <v>4340</v>
      </c>
      <c r="V3018" s="5" t="s">
        <v>4134</v>
      </c>
      <c r="W3018" s="5" t="s">
        <v>4121</v>
      </c>
      <c r="X3018" s="5" t="s">
        <v>4135</v>
      </c>
      <c r="Y3018" s="5" t="s">
        <v>4184</v>
      </c>
      <c r="Z3018" s="5" t="s">
        <v>4694</v>
      </c>
      <c r="AA3018" s="5" t="s">
        <v>4122</v>
      </c>
      <c r="AB3018" s="5" t="s">
        <v>2457</v>
      </c>
      <c r="AC3018" s="5" t="s">
        <v>5322</v>
      </c>
      <c r="AD3018" s="5" t="s">
        <v>4259</v>
      </c>
      <c r="AE3018" s="5" t="s">
        <v>4140</v>
      </c>
      <c r="AF3018" s="5" t="s">
        <v>2978</v>
      </c>
      <c r="AG3018" s="5" t="s">
        <v>4350</v>
      </c>
      <c r="AH3018" s="5" t="s">
        <v>3172</v>
      </c>
      <c r="AI3018" s="5" t="s">
        <v>7685</v>
      </c>
      <c r="AJ3018" s="5" t="s">
        <v>4688</v>
      </c>
      <c r="AK3018" s="5">
        <v>14.37</v>
      </c>
      <c r="AL3018" s="5" t="s">
        <v>4145</v>
      </c>
      <c r="AM3018" s="5" t="s">
        <v>4146</v>
      </c>
      <c r="AN3018" s="5" t="s">
        <v>4146</v>
      </c>
      <c r="AO3018" s="5">
        <v>3</v>
      </c>
      <c r="AP3018" s="5">
        <v>167</v>
      </c>
      <c r="AQ3018" s="5" t="s">
        <v>10501</v>
      </c>
      <c r="AR3018" s="5" t="s">
        <v>10502</v>
      </c>
      <c r="AS3018" s="5">
        <v>50</v>
      </c>
      <c r="AT3018" s="5">
        <v>42</v>
      </c>
      <c r="AU3018" s="5">
        <v>33.5</v>
      </c>
      <c r="AV3018" s="5">
        <v>14</v>
      </c>
      <c r="AW3018" s="5">
        <v>16.54</v>
      </c>
      <c r="AX3018" s="5">
        <v>13.19</v>
      </c>
      <c r="AY3018" s="5">
        <v>5.51</v>
      </c>
      <c r="AZ3018" s="5">
        <v>6000</v>
      </c>
      <c r="BA3018" s="5">
        <v>13.25</v>
      </c>
      <c r="BB3018" s="5">
        <v>44</v>
      </c>
      <c r="BC3018" s="5">
        <v>39</v>
      </c>
      <c r="BD3018" s="5">
        <v>37</v>
      </c>
      <c r="BE3018" s="5">
        <v>17.32</v>
      </c>
      <c r="BF3018" s="5">
        <v>15.35</v>
      </c>
      <c r="BG3018" s="5">
        <v>14.57</v>
      </c>
      <c r="BH3018" s="5">
        <v>18.49</v>
      </c>
      <c r="BI3018" s="5">
        <v>40.82</v>
      </c>
      <c r="BM3018" s="6">
        <f t="shared" si="752"/>
        <v>0</v>
      </c>
      <c r="BN3018" s="10">
        <f t="shared" si="753"/>
        <v>1</v>
      </c>
      <c r="BO3018" s="6">
        <f t="shared" si="754"/>
        <v>1</v>
      </c>
      <c r="BP3018" s="6">
        <f t="shared" si="755"/>
        <v>0</v>
      </c>
      <c r="BQ3018" s="6">
        <f t="shared" si="756"/>
        <v>0</v>
      </c>
      <c r="BR3018" s="10" t="str">
        <f t="shared" si="757"/>
        <v>正常在售</v>
      </c>
      <c r="BS3018" s="6" t="str">
        <f t="shared" si="767"/>
        <v>普通款</v>
      </c>
    </row>
    <row r="3019" spans="1:71">
      <c r="A3019" s="6" t="str">
        <f t="shared" si="758"/>
        <v>MXB0DLNZVBHN</v>
      </c>
      <c r="B3019" s="6" t="str">
        <f t="shared" si="759"/>
        <v>MXX004GAB3X9</v>
      </c>
      <c r="C3019" s="6" t="str">
        <f t="shared" si="760"/>
        <v>MXYCY816006</v>
      </c>
      <c r="D3019" s="6" t="str">
        <f t="shared" si="761"/>
        <v>MXB0DLNZVBHNYCY816006</v>
      </c>
      <c r="E3019" s="6" t="str">
        <f t="shared" si="762"/>
        <v>MXB0DLNZVBHNX004GAB3X9</v>
      </c>
      <c r="F3019" s="6" t="str">
        <f t="shared" si="763"/>
        <v>MXYCY816006X004GAB3X9</v>
      </c>
      <c r="G3019" s="6" t="str">
        <f t="shared" si="764"/>
        <v>MXYCY816006</v>
      </c>
      <c r="H3019" s="6" t="str">
        <f ca="1" t="shared" si="765"/>
        <v>待上架</v>
      </c>
      <c r="I3019" s="10" t="str">
        <f t="shared" si="766"/>
        <v>未维护</v>
      </c>
      <c r="J3019" s="5" t="s">
        <v>12725</v>
      </c>
      <c r="K3019" s="5" t="s">
        <v>12726</v>
      </c>
      <c r="L3019" s="5" t="s">
        <v>12709</v>
      </c>
      <c r="M3019" s="5" t="s">
        <v>10499</v>
      </c>
      <c r="N3019" s="5" t="s">
        <v>12727</v>
      </c>
      <c r="O3019" s="5" t="s">
        <v>1311</v>
      </c>
      <c r="P3019" s="5" t="s">
        <v>4120</v>
      </c>
      <c r="Q3019" s="5" t="s">
        <v>4349</v>
      </c>
      <c r="R3019" s="5" t="s">
        <v>8</v>
      </c>
      <c r="S3019" s="5" t="s">
        <v>4339</v>
      </c>
      <c r="T3019" s="5" t="s">
        <v>2990</v>
      </c>
      <c r="U3019" s="5" t="s">
        <v>4340</v>
      </c>
      <c r="V3019" s="5" t="s">
        <v>4134</v>
      </c>
      <c r="W3019" s="5" t="s">
        <v>4121</v>
      </c>
      <c r="X3019" s="5" t="s">
        <v>4135</v>
      </c>
      <c r="Y3019" s="5" t="s">
        <v>4184</v>
      </c>
      <c r="Z3019" s="5" t="s">
        <v>4124</v>
      </c>
      <c r="AA3019" s="5" t="s">
        <v>4121</v>
      </c>
      <c r="AB3019" s="5" t="s">
        <v>4137</v>
      </c>
      <c r="AE3019" s="5" t="s">
        <v>4299</v>
      </c>
      <c r="AF3019" s="5" t="s">
        <v>2975</v>
      </c>
      <c r="AG3019" s="5" t="s">
        <v>4350</v>
      </c>
      <c r="AH3019" s="5" t="s">
        <v>4142</v>
      </c>
      <c r="AI3019" s="5" t="s">
        <v>7685</v>
      </c>
      <c r="AJ3019" s="5" t="s">
        <v>4688</v>
      </c>
      <c r="AK3019" s="5">
        <v>265.42</v>
      </c>
      <c r="AL3019" s="5" t="s">
        <v>4145</v>
      </c>
      <c r="AM3019" s="5" t="s">
        <v>4146</v>
      </c>
      <c r="AN3019" s="5" t="s">
        <v>4146</v>
      </c>
      <c r="AO3019" s="5">
        <v>3</v>
      </c>
      <c r="AP3019" s="5">
        <v>167</v>
      </c>
      <c r="AQ3019" s="5" t="s">
        <v>10501</v>
      </c>
      <c r="AR3019" s="5" t="s">
        <v>10502</v>
      </c>
      <c r="AS3019" s="5">
        <v>50</v>
      </c>
      <c r="AT3019" s="5">
        <v>42</v>
      </c>
      <c r="AU3019" s="5">
        <v>33.5</v>
      </c>
      <c r="AV3019" s="5">
        <v>14</v>
      </c>
      <c r="AW3019" s="5">
        <v>16.54</v>
      </c>
      <c r="AX3019" s="5">
        <v>13.19</v>
      </c>
      <c r="AY3019" s="5">
        <v>5.51</v>
      </c>
      <c r="AZ3019" s="5">
        <v>6000</v>
      </c>
      <c r="BA3019" s="5">
        <v>13.25</v>
      </c>
      <c r="BB3019" s="5">
        <v>44</v>
      </c>
      <c r="BC3019" s="5">
        <v>39</v>
      </c>
      <c r="BD3019" s="5">
        <v>37</v>
      </c>
      <c r="BE3019" s="5">
        <v>17.32</v>
      </c>
      <c r="BF3019" s="5">
        <v>15.35</v>
      </c>
      <c r="BG3019" s="5">
        <v>14.57</v>
      </c>
      <c r="BH3019" s="5">
        <v>18.49</v>
      </c>
      <c r="BI3019" s="5">
        <v>40.82</v>
      </c>
      <c r="BM3019" s="6">
        <f t="shared" si="752"/>
        <v>0</v>
      </c>
      <c r="BN3019" s="10">
        <f t="shared" si="753"/>
        <v>1</v>
      </c>
      <c r="BO3019" s="6">
        <f t="shared" si="754"/>
        <v>0</v>
      </c>
      <c r="BP3019" s="6">
        <f t="shared" si="755"/>
        <v>0</v>
      </c>
      <c r="BQ3019" s="6">
        <f t="shared" si="756"/>
        <v>0</v>
      </c>
      <c r="BR3019" s="10" t="str">
        <f t="shared" si="757"/>
        <v>清货在售</v>
      </c>
      <c r="BS3019" s="6" t="str">
        <f t="shared" si="767"/>
        <v>清货款</v>
      </c>
    </row>
    <row r="3020" spans="1:71">
      <c r="A3020" s="6" t="str">
        <f t="shared" si="758"/>
        <v>USB0DLNZVBHN</v>
      </c>
      <c r="B3020" s="6" t="str">
        <f t="shared" si="759"/>
        <v>USX004GAB3X9</v>
      </c>
      <c r="C3020" s="6" t="str">
        <f t="shared" si="760"/>
        <v>USYCY816006</v>
      </c>
      <c r="D3020" s="6" t="str">
        <f t="shared" si="761"/>
        <v>USB0DLNZVBHNYCY816006</v>
      </c>
      <c r="E3020" s="6" t="str">
        <f t="shared" si="762"/>
        <v>USB0DLNZVBHNX004GAB3X9</v>
      </c>
      <c r="F3020" s="6" t="str">
        <f t="shared" si="763"/>
        <v>USYCY816006X004GAB3X9</v>
      </c>
      <c r="G3020" s="6" t="str">
        <f t="shared" si="764"/>
        <v>USYCY816006</v>
      </c>
      <c r="H3020" s="6" t="str">
        <f ca="1" t="shared" si="765"/>
        <v>老品</v>
      </c>
      <c r="I3020" s="10" t="str">
        <f t="shared" si="766"/>
        <v>停售</v>
      </c>
      <c r="J3020" s="5" t="s">
        <v>12725</v>
      </c>
      <c r="K3020" s="5" t="s">
        <v>12726</v>
      </c>
      <c r="L3020" s="5" t="s">
        <v>10484</v>
      </c>
      <c r="M3020" s="5" t="s">
        <v>10499</v>
      </c>
      <c r="N3020" s="5" t="s">
        <v>12727</v>
      </c>
      <c r="O3020" s="5" t="s">
        <v>1311</v>
      </c>
      <c r="P3020" s="5" t="s">
        <v>4154</v>
      </c>
      <c r="Q3020" s="5" t="s">
        <v>4338</v>
      </c>
      <c r="R3020" s="5" t="s">
        <v>2288</v>
      </c>
      <c r="S3020" s="5" t="s">
        <v>4339</v>
      </c>
      <c r="T3020" s="5" t="s">
        <v>2990</v>
      </c>
      <c r="U3020" s="5" t="s">
        <v>4340</v>
      </c>
      <c r="V3020" s="5" t="s">
        <v>4134</v>
      </c>
      <c r="W3020" s="5" t="s">
        <v>4120</v>
      </c>
      <c r="X3020" s="5" t="s">
        <v>4135</v>
      </c>
      <c r="Y3020" s="5" t="s">
        <v>4175</v>
      </c>
      <c r="Z3020" s="5" t="s">
        <v>4124</v>
      </c>
      <c r="AA3020" s="5" t="s">
        <v>4122</v>
      </c>
      <c r="AB3020" s="5" t="s">
        <v>4341</v>
      </c>
      <c r="AC3020" s="5" t="s">
        <v>6136</v>
      </c>
      <c r="AD3020" s="5" t="s">
        <v>5574</v>
      </c>
      <c r="AE3020" s="5" t="s">
        <v>4140</v>
      </c>
      <c r="AF3020" s="5" t="s">
        <v>3006</v>
      </c>
      <c r="AG3020" s="5" t="s">
        <v>4141</v>
      </c>
      <c r="AH3020" s="5" t="s">
        <v>7684</v>
      </c>
      <c r="AI3020" s="5" t="s">
        <v>7685</v>
      </c>
      <c r="AJ3020" s="5" t="s">
        <v>4688</v>
      </c>
      <c r="AK3020" s="5">
        <v>10.51</v>
      </c>
      <c r="AL3020" s="5" t="s">
        <v>4145</v>
      </c>
      <c r="AM3020" s="5" t="s">
        <v>4146</v>
      </c>
      <c r="AN3020" s="5" t="s">
        <v>4146</v>
      </c>
      <c r="AO3020" s="5">
        <v>3</v>
      </c>
      <c r="AP3020" s="5">
        <v>167</v>
      </c>
      <c r="AQ3020" s="5" t="s">
        <v>10501</v>
      </c>
      <c r="AR3020" s="5" t="s">
        <v>10502</v>
      </c>
      <c r="AS3020" s="5">
        <v>50</v>
      </c>
      <c r="AT3020" s="5">
        <v>42</v>
      </c>
      <c r="AU3020" s="5">
        <v>33.5</v>
      </c>
      <c r="AV3020" s="5">
        <v>14</v>
      </c>
      <c r="AW3020" s="5">
        <v>16.54</v>
      </c>
      <c r="AX3020" s="5">
        <v>13.19</v>
      </c>
      <c r="AY3020" s="5">
        <v>5.51</v>
      </c>
      <c r="AZ3020" s="5">
        <v>6000</v>
      </c>
      <c r="BA3020" s="5">
        <v>13.25</v>
      </c>
      <c r="BB3020" s="5">
        <v>44</v>
      </c>
      <c r="BC3020" s="5">
        <v>39</v>
      </c>
      <c r="BD3020" s="5">
        <v>37</v>
      </c>
      <c r="BE3020" s="5">
        <v>17.32</v>
      </c>
      <c r="BF3020" s="5">
        <v>15.35</v>
      </c>
      <c r="BG3020" s="5">
        <v>14.57</v>
      </c>
      <c r="BH3020" s="5">
        <v>18.49</v>
      </c>
      <c r="BI3020" s="5">
        <v>40.82</v>
      </c>
      <c r="BM3020" s="6">
        <f t="shared" si="752"/>
        <v>1</v>
      </c>
      <c r="BN3020" s="10">
        <f t="shared" si="753"/>
        <v>0</v>
      </c>
      <c r="BO3020" s="6">
        <f t="shared" si="754"/>
        <v>1</v>
      </c>
      <c r="BP3020" s="6">
        <f t="shared" si="755"/>
        <v>0</v>
      </c>
      <c r="BQ3020" s="6">
        <f t="shared" si="756"/>
        <v>0</v>
      </c>
      <c r="BR3020" s="10" t="str">
        <f t="shared" si="757"/>
        <v>正常在售</v>
      </c>
      <c r="BS3020" s="6" t="str">
        <f t="shared" si="767"/>
        <v>利润款</v>
      </c>
    </row>
    <row r="3021" spans="1:71">
      <c r="A3021" s="6" t="str">
        <f t="shared" si="758"/>
        <v>CAB0DLK6N3C6</v>
      </c>
      <c r="B3021" s="6" t="str">
        <f t="shared" si="759"/>
        <v>CAX004G8BI9Z</v>
      </c>
      <c r="C3021" s="6" t="str">
        <f t="shared" si="760"/>
        <v>CAYCY817001</v>
      </c>
      <c r="D3021" s="6" t="str">
        <f t="shared" si="761"/>
        <v>CAB0DLK6N3C6YCY817001</v>
      </c>
      <c r="E3021" s="6" t="str">
        <f t="shared" si="762"/>
        <v>CAB0DLK6N3C6X004G8BI9Z</v>
      </c>
      <c r="F3021" s="6" t="str">
        <f t="shared" si="763"/>
        <v>CAYCY817001X004G8BI9Z</v>
      </c>
      <c r="G3021" s="6" t="str">
        <f t="shared" si="764"/>
        <v>CAYCY817001</v>
      </c>
      <c r="H3021" s="6" t="str">
        <f ca="1" t="shared" si="765"/>
        <v>老品</v>
      </c>
      <c r="I3021" s="10" t="str">
        <f t="shared" si="766"/>
        <v>清货款</v>
      </c>
      <c r="J3021" s="5" t="s">
        <v>12728</v>
      </c>
      <c r="K3021" s="5" t="s">
        <v>12729</v>
      </c>
      <c r="L3021" s="5" t="s">
        <v>12730</v>
      </c>
      <c r="M3021" s="5" t="s">
        <v>12731</v>
      </c>
      <c r="N3021" s="5" t="s">
        <v>12732</v>
      </c>
      <c r="O3021" s="5" t="s">
        <v>1314</v>
      </c>
      <c r="P3021" s="5" t="s">
        <v>4154</v>
      </c>
      <c r="Q3021" s="5" t="s">
        <v>4352</v>
      </c>
      <c r="R3021" s="5" t="s">
        <v>10</v>
      </c>
      <c r="S3021" s="5" t="s">
        <v>4339</v>
      </c>
      <c r="T3021" s="5" t="s">
        <v>3002</v>
      </c>
      <c r="U3021" s="5" t="s">
        <v>4340</v>
      </c>
      <c r="V3021" s="5" t="s">
        <v>4134</v>
      </c>
      <c r="W3021" s="5" t="s">
        <v>4121</v>
      </c>
      <c r="X3021" s="5" t="s">
        <v>4135</v>
      </c>
      <c r="Y3021" s="5" t="s">
        <v>4184</v>
      </c>
      <c r="Z3021" s="5" t="s">
        <v>4694</v>
      </c>
      <c r="AA3021" s="5" t="s">
        <v>4121</v>
      </c>
      <c r="AB3021" s="5" t="s">
        <v>4137</v>
      </c>
      <c r="AC3021" s="5" t="s">
        <v>5109</v>
      </c>
      <c r="AD3021" s="5" t="s">
        <v>4169</v>
      </c>
      <c r="AE3021" s="5" t="s">
        <v>4140</v>
      </c>
      <c r="AF3021" s="5" t="s">
        <v>2978</v>
      </c>
      <c r="AG3021" s="5" t="s">
        <v>4350</v>
      </c>
      <c r="AH3021" s="5" t="s">
        <v>3172</v>
      </c>
      <c r="AI3021" s="5" t="s">
        <v>7685</v>
      </c>
      <c r="AJ3021" s="5" t="s">
        <v>4688</v>
      </c>
      <c r="AK3021" s="5">
        <v>11.31</v>
      </c>
      <c r="AL3021" s="5" t="s">
        <v>4145</v>
      </c>
      <c r="AM3021" s="5" t="s">
        <v>4146</v>
      </c>
      <c r="AN3021" s="5" t="s">
        <v>4146</v>
      </c>
      <c r="AO3021" s="5">
        <v>6</v>
      </c>
      <c r="AP3021" s="5">
        <v>500</v>
      </c>
      <c r="AQ3021" s="5" t="s">
        <v>12733</v>
      </c>
      <c r="AR3021" s="5" t="s">
        <v>12734</v>
      </c>
      <c r="AS3021" s="5">
        <v>40</v>
      </c>
      <c r="AT3021" s="5">
        <v>34</v>
      </c>
      <c r="AU3021" s="5">
        <v>22.5</v>
      </c>
      <c r="AV3021" s="5">
        <v>13</v>
      </c>
      <c r="AW3021" s="5">
        <v>13.39</v>
      </c>
      <c r="AX3021" s="5">
        <v>8.86</v>
      </c>
      <c r="AY3021" s="5">
        <v>5.12</v>
      </c>
      <c r="AZ3021" s="5">
        <v>2520</v>
      </c>
      <c r="BA3021" s="5">
        <v>5.56</v>
      </c>
      <c r="BB3021" s="5">
        <v>47.5</v>
      </c>
      <c r="BC3021" s="5">
        <v>35.5</v>
      </c>
      <c r="BD3021" s="5">
        <v>34.5</v>
      </c>
      <c r="BE3021" s="5">
        <v>18.7</v>
      </c>
      <c r="BF3021" s="5">
        <v>13.98</v>
      </c>
      <c r="BG3021" s="5">
        <v>13.58</v>
      </c>
      <c r="BH3021" s="5">
        <v>16.3</v>
      </c>
      <c r="BI3021" s="5">
        <v>35.98</v>
      </c>
      <c r="BM3021" s="6">
        <f t="shared" si="752"/>
        <v>0</v>
      </c>
      <c r="BN3021" s="10">
        <f t="shared" si="753"/>
        <v>1</v>
      </c>
      <c r="BO3021" s="6">
        <f t="shared" si="754"/>
        <v>0</v>
      </c>
      <c r="BP3021" s="6">
        <f t="shared" si="755"/>
        <v>0</v>
      </c>
      <c r="BQ3021" s="6">
        <f t="shared" si="756"/>
        <v>0</v>
      </c>
      <c r="BR3021" s="10" t="str">
        <f t="shared" si="757"/>
        <v>清货在售</v>
      </c>
      <c r="BS3021" s="6" t="str">
        <f t="shared" si="767"/>
        <v>清货款</v>
      </c>
    </row>
    <row r="3022" spans="1:71">
      <c r="A3022" s="6" t="str">
        <f t="shared" si="758"/>
        <v>MXB0DLK6N3C6</v>
      </c>
      <c r="B3022" s="6" t="str">
        <f t="shared" si="759"/>
        <v>MXX004G8BI9Z</v>
      </c>
      <c r="C3022" s="6" t="str">
        <f t="shared" si="760"/>
        <v>MXYCY817001</v>
      </c>
      <c r="D3022" s="6" t="str">
        <f t="shared" si="761"/>
        <v>MXB0DLK6N3C6YCY817001</v>
      </c>
      <c r="E3022" s="6" t="str">
        <f t="shared" si="762"/>
        <v>MXB0DLK6N3C6X004G8BI9Z</v>
      </c>
      <c r="F3022" s="6" t="str">
        <f t="shared" si="763"/>
        <v>MXYCY817001X004G8BI9Z</v>
      </c>
      <c r="G3022" s="6" t="str">
        <f t="shared" si="764"/>
        <v>MXYCY817001</v>
      </c>
      <c r="H3022" s="6" t="str">
        <f ca="1" t="shared" si="765"/>
        <v>待上架</v>
      </c>
      <c r="I3022" s="10" t="str">
        <f t="shared" si="766"/>
        <v>未维护</v>
      </c>
      <c r="J3022" s="5" t="s">
        <v>12728</v>
      </c>
      <c r="K3022" s="5" t="s">
        <v>12729</v>
      </c>
      <c r="L3022" s="5" t="s">
        <v>12735</v>
      </c>
      <c r="M3022" s="5" t="s">
        <v>12731</v>
      </c>
      <c r="N3022" s="5" t="s">
        <v>12732</v>
      </c>
      <c r="O3022" s="5" t="s">
        <v>1314</v>
      </c>
      <c r="P3022" s="5" t="s">
        <v>4120</v>
      </c>
      <c r="Q3022" s="5" t="s">
        <v>4349</v>
      </c>
      <c r="R3022" s="5" t="s">
        <v>8</v>
      </c>
      <c r="S3022" s="5" t="s">
        <v>4339</v>
      </c>
      <c r="T3022" s="5" t="s">
        <v>3002</v>
      </c>
      <c r="U3022" s="5" t="s">
        <v>4340</v>
      </c>
      <c r="V3022" s="5" t="s">
        <v>4134</v>
      </c>
      <c r="W3022" s="5" t="s">
        <v>4123</v>
      </c>
      <c r="X3022" s="5" t="s">
        <v>4135</v>
      </c>
      <c r="Y3022" s="5" t="s">
        <v>4299</v>
      </c>
      <c r="Z3022" s="5" t="s">
        <v>4124</v>
      </c>
      <c r="AA3022" s="5" t="s">
        <v>4123</v>
      </c>
      <c r="AB3022" s="5" t="s">
        <v>4124</v>
      </c>
      <c r="AE3022" s="5" t="s">
        <v>4299</v>
      </c>
      <c r="AF3022" s="5" t="s">
        <v>2978</v>
      </c>
      <c r="AG3022" s="5" t="s">
        <v>4350</v>
      </c>
      <c r="AH3022" s="5" t="s">
        <v>2978</v>
      </c>
      <c r="AI3022" s="5" t="s">
        <v>7685</v>
      </c>
      <c r="AJ3022" s="5" t="s">
        <v>4688</v>
      </c>
      <c r="AK3022" s="5">
        <v>86.39</v>
      </c>
      <c r="AL3022" s="5" t="s">
        <v>4145</v>
      </c>
      <c r="AM3022" s="5" t="s">
        <v>4146</v>
      </c>
      <c r="AN3022" s="5" t="s">
        <v>4146</v>
      </c>
      <c r="AO3022" s="5">
        <v>6</v>
      </c>
      <c r="AP3022" s="5">
        <v>500</v>
      </c>
      <c r="AQ3022" s="5" t="s">
        <v>12733</v>
      </c>
      <c r="AR3022" s="5" t="s">
        <v>12734</v>
      </c>
      <c r="AS3022" s="5">
        <v>40</v>
      </c>
      <c r="AT3022" s="5">
        <v>34</v>
      </c>
      <c r="AU3022" s="5">
        <v>22.5</v>
      </c>
      <c r="AV3022" s="5">
        <v>13</v>
      </c>
      <c r="AW3022" s="5">
        <v>13.39</v>
      </c>
      <c r="AX3022" s="5">
        <v>8.86</v>
      </c>
      <c r="AY3022" s="5">
        <v>5.12</v>
      </c>
      <c r="AZ3022" s="5">
        <v>2520</v>
      </c>
      <c r="BA3022" s="5">
        <v>5.56</v>
      </c>
      <c r="BB3022" s="5">
        <v>47.5</v>
      </c>
      <c r="BC3022" s="5">
        <v>35.5</v>
      </c>
      <c r="BD3022" s="5">
        <v>34.5</v>
      </c>
      <c r="BE3022" s="5">
        <v>18.7</v>
      </c>
      <c r="BF3022" s="5">
        <v>13.98</v>
      </c>
      <c r="BG3022" s="5">
        <v>13.58</v>
      </c>
      <c r="BH3022" s="5">
        <v>16.3</v>
      </c>
      <c r="BI3022" s="5">
        <v>35.98</v>
      </c>
      <c r="BM3022" s="6">
        <f t="shared" si="752"/>
        <v>0</v>
      </c>
      <c r="BN3022" s="10">
        <f t="shared" si="753"/>
        <v>0</v>
      </c>
      <c r="BO3022" s="6">
        <f t="shared" si="754"/>
        <v>0</v>
      </c>
      <c r="BP3022" s="6">
        <f t="shared" si="755"/>
        <v>1</v>
      </c>
      <c r="BQ3022" s="6">
        <f t="shared" si="756"/>
        <v>0</v>
      </c>
      <c r="BR3022" s="10" t="str">
        <f t="shared" si="757"/>
        <v>待上架</v>
      </c>
      <c r="BS3022" s="6" t="str">
        <f t="shared" si="767"/>
        <v>待上架</v>
      </c>
    </row>
    <row r="3023" spans="1:71">
      <c r="A3023" s="6" t="str">
        <f t="shared" si="758"/>
        <v>AUB0DLK6N3C6</v>
      </c>
      <c r="B3023" s="6" t="str">
        <f t="shared" si="759"/>
        <v>AUX001B7CSFB</v>
      </c>
      <c r="C3023" s="6" t="str">
        <f t="shared" si="760"/>
        <v>AUYCY817001</v>
      </c>
      <c r="D3023" s="6" t="str">
        <f t="shared" si="761"/>
        <v>AUB0DLK6N3C6YCY817001</v>
      </c>
      <c r="E3023" s="6" t="str">
        <f t="shared" si="762"/>
        <v>AUB0DLK6N3C6X001B7CSFB</v>
      </c>
      <c r="F3023" s="6" t="str">
        <f t="shared" si="763"/>
        <v>AUYCY817001X001B7CSFB</v>
      </c>
      <c r="G3023" s="6" t="str">
        <f t="shared" si="764"/>
        <v>AUYCY817001</v>
      </c>
      <c r="H3023" s="6" t="str">
        <f ca="1" t="shared" si="765"/>
        <v>老品</v>
      </c>
      <c r="I3023" s="10" t="str">
        <f t="shared" si="766"/>
        <v>清货款</v>
      </c>
      <c r="J3023" s="5" t="s">
        <v>12728</v>
      </c>
      <c r="K3023" s="5" t="s">
        <v>12729</v>
      </c>
      <c r="L3023" s="5" t="s">
        <v>12541</v>
      </c>
      <c r="M3023" s="5" t="s">
        <v>12731</v>
      </c>
      <c r="N3023" s="5" t="s">
        <v>12736</v>
      </c>
      <c r="O3023" s="5" t="s">
        <v>2222</v>
      </c>
      <c r="P3023" s="5" t="s">
        <v>4120</v>
      </c>
      <c r="Q3023" s="5" t="s">
        <v>8630</v>
      </c>
      <c r="R3023" s="5" t="s">
        <v>1522</v>
      </c>
      <c r="S3023" s="5" t="s">
        <v>2985</v>
      </c>
      <c r="T3023" s="5" t="s">
        <v>3002</v>
      </c>
      <c r="U3023" s="5" t="s">
        <v>4340</v>
      </c>
      <c r="V3023" s="5" t="s">
        <v>4134</v>
      </c>
      <c r="W3023" s="5" t="s">
        <v>4121</v>
      </c>
      <c r="X3023" s="5" t="s">
        <v>4155</v>
      </c>
      <c r="Y3023" s="5" t="s">
        <v>4136</v>
      </c>
      <c r="Z3023" s="5" t="s">
        <v>4694</v>
      </c>
      <c r="AA3023" s="5" t="s">
        <v>4122</v>
      </c>
      <c r="AB3023" s="5" t="s">
        <v>4137</v>
      </c>
      <c r="AC3023" s="5" t="s">
        <v>9615</v>
      </c>
      <c r="AD3023" s="5" t="s">
        <v>4439</v>
      </c>
      <c r="AE3023" s="5" t="s">
        <v>4140</v>
      </c>
      <c r="AF3023" s="5" t="s">
        <v>3008</v>
      </c>
      <c r="AG3023" s="5" t="s">
        <v>4394</v>
      </c>
      <c r="AH3023" s="5" t="s">
        <v>6129</v>
      </c>
      <c r="AI3023" s="5" t="s">
        <v>7685</v>
      </c>
      <c r="AJ3023" s="5" t="s">
        <v>4688</v>
      </c>
      <c r="AL3023" s="5" t="s">
        <v>4145</v>
      </c>
      <c r="AM3023" s="5" t="s">
        <v>4146</v>
      </c>
      <c r="AN3023" s="5" t="s">
        <v>4146</v>
      </c>
      <c r="AO3023" s="5">
        <v>6</v>
      </c>
      <c r="AP3023" s="5">
        <v>500</v>
      </c>
      <c r="AQ3023" s="5" t="s">
        <v>12733</v>
      </c>
      <c r="AR3023" s="5" t="s">
        <v>12734</v>
      </c>
      <c r="AS3023" s="5">
        <v>40</v>
      </c>
      <c r="AT3023" s="5">
        <v>34</v>
      </c>
      <c r="AU3023" s="5">
        <v>22.5</v>
      </c>
      <c r="AV3023" s="5">
        <v>13</v>
      </c>
      <c r="AW3023" s="5">
        <v>13.39</v>
      </c>
      <c r="AX3023" s="5">
        <v>8.86</v>
      </c>
      <c r="AY3023" s="5">
        <v>5.12</v>
      </c>
      <c r="AZ3023" s="5">
        <v>2520</v>
      </c>
      <c r="BA3023" s="5">
        <v>5.56</v>
      </c>
      <c r="BB3023" s="5">
        <v>47.5</v>
      </c>
      <c r="BC3023" s="5">
        <v>35.5</v>
      </c>
      <c r="BD3023" s="5">
        <v>34.5</v>
      </c>
      <c r="BE3023" s="5">
        <v>18.7</v>
      </c>
      <c r="BF3023" s="5">
        <v>13.98</v>
      </c>
      <c r="BG3023" s="5">
        <v>13.58</v>
      </c>
      <c r="BH3023" s="5">
        <v>16.3</v>
      </c>
      <c r="BI3023" s="5">
        <v>35.98</v>
      </c>
      <c r="BM3023" s="6">
        <f t="shared" si="752"/>
        <v>0</v>
      </c>
      <c r="BN3023" s="10">
        <f t="shared" si="753"/>
        <v>1</v>
      </c>
      <c r="BO3023" s="6">
        <f t="shared" si="754"/>
        <v>0</v>
      </c>
      <c r="BP3023" s="6">
        <f t="shared" si="755"/>
        <v>0</v>
      </c>
      <c r="BQ3023" s="6">
        <f t="shared" si="756"/>
        <v>0</v>
      </c>
      <c r="BR3023" s="10" t="str">
        <f t="shared" si="757"/>
        <v>清货在售</v>
      </c>
      <c r="BS3023" s="6" t="str">
        <f t="shared" si="767"/>
        <v>清货款</v>
      </c>
    </row>
    <row r="3024" spans="1:71">
      <c r="A3024" s="6" t="str">
        <f t="shared" si="758"/>
        <v>USB0DLK6N3C6</v>
      </c>
      <c r="B3024" s="6" t="str">
        <f t="shared" si="759"/>
        <v>USX004G8BI9Z</v>
      </c>
      <c r="C3024" s="6" t="str">
        <f t="shared" si="760"/>
        <v>USYCY817001</v>
      </c>
      <c r="D3024" s="6" t="str">
        <f t="shared" si="761"/>
        <v>USB0DLK6N3C6YCY817001</v>
      </c>
      <c r="E3024" s="6" t="str">
        <f t="shared" si="762"/>
        <v>USB0DLK6N3C6X004G8BI9Z</v>
      </c>
      <c r="F3024" s="6" t="str">
        <f t="shared" si="763"/>
        <v>USYCY817001X004G8BI9Z</v>
      </c>
      <c r="G3024" s="6" t="str">
        <f t="shared" si="764"/>
        <v>USYCY817001</v>
      </c>
      <c r="H3024" s="6" t="str">
        <f ca="1" t="shared" si="765"/>
        <v>老品</v>
      </c>
      <c r="I3024" s="10" t="str">
        <f t="shared" si="766"/>
        <v>停售</v>
      </c>
      <c r="J3024" s="5" t="s">
        <v>12728</v>
      </c>
      <c r="K3024" s="5" t="s">
        <v>12729</v>
      </c>
      <c r="L3024" s="5" t="s">
        <v>12737</v>
      </c>
      <c r="M3024" s="5" t="s">
        <v>12731</v>
      </c>
      <c r="N3024" s="5" t="s">
        <v>12732</v>
      </c>
      <c r="O3024" s="5" t="s">
        <v>1314</v>
      </c>
      <c r="P3024" s="5" t="s">
        <v>4120</v>
      </c>
      <c r="Q3024" s="5" t="s">
        <v>4338</v>
      </c>
      <c r="R3024" s="5" t="s">
        <v>2288</v>
      </c>
      <c r="S3024" s="5" t="s">
        <v>4339</v>
      </c>
      <c r="T3024" s="5" t="s">
        <v>3002</v>
      </c>
      <c r="U3024" s="5" t="s">
        <v>4340</v>
      </c>
      <c r="V3024" s="5" t="s">
        <v>4134</v>
      </c>
      <c r="W3024" s="5" t="s">
        <v>4120</v>
      </c>
      <c r="X3024" s="5" t="s">
        <v>4135</v>
      </c>
      <c r="Y3024" s="5" t="s">
        <v>4136</v>
      </c>
      <c r="Z3024" s="5" t="s">
        <v>4124</v>
      </c>
      <c r="AA3024" s="5" t="s">
        <v>4124</v>
      </c>
      <c r="AB3024" s="5" t="s">
        <v>4137</v>
      </c>
      <c r="AC3024" s="5" t="s">
        <v>6136</v>
      </c>
      <c r="AD3024" s="5" t="s">
        <v>5574</v>
      </c>
      <c r="AE3024" s="5" t="s">
        <v>4140</v>
      </c>
      <c r="AF3024" s="5" t="s">
        <v>3006</v>
      </c>
      <c r="AG3024" s="5" t="s">
        <v>4141</v>
      </c>
      <c r="AH3024" s="5" t="s">
        <v>7684</v>
      </c>
      <c r="AI3024" s="5" t="s">
        <v>7685</v>
      </c>
      <c r="AJ3024" s="5" t="s">
        <v>4688</v>
      </c>
      <c r="AK3024" s="5">
        <v>7.57</v>
      </c>
      <c r="AL3024" s="5" t="s">
        <v>4145</v>
      </c>
      <c r="AM3024" s="5" t="s">
        <v>4146</v>
      </c>
      <c r="AN3024" s="5" t="s">
        <v>4146</v>
      </c>
      <c r="AO3024" s="5">
        <v>6</v>
      </c>
      <c r="AP3024" s="5">
        <v>500</v>
      </c>
      <c r="AQ3024" s="5" t="s">
        <v>12733</v>
      </c>
      <c r="AR3024" s="5" t="s">
        <v>12734</v>
      </c>
      <c r="AS3024" s="5">
        <v>40</v>
      </c>
      <c r="AT3024" s="5">
        <v>34</v>
      </c>
      <c r="AU3024" s="5">
        <v>22.5</v>
      </c>
      <c r="AV3024" s="5">
        <v>13</v>
      </c>
      <c r="AW3024" s="5">
        <v>13.39</v>
      </c>
      <c r="AX3024" s="5">
        <v>8.86</v>
      </c>
      <c r="AY3024" s="5">
        <v>5.12</v>
      </c>
      <c r="AZ3024" s="5">
        <v>2520</v>
      </c>
      <c r="BA3024" s="5">
        <v>5.56</v>
      </c>
      <c r="BB3024" s="5">
        <v>47.5</v>
      </c>
      <c r="BC3024" s="5">
        <v>35.5</v>
      </c>
      <c r="BD3024" s="5">
        <v>34.5</v>
      </c>
      <c r="BE3024" s="5">
        <v>18.7</v>
      </c>
      <c r="BF3024" s="5">
        <v>13.98</v>
      </c>
      <c r="BG3024" s="5">
        <v>13.58</v>
      </c>
      <c r="BH3024" s="5">
        <v>16.3</v>
      </c>
      <c r="BI3024" s="5">
        <v>35.98</v>
      </c>
      <c r="BM3024" s="6">
        <f t="shared" si="752"/>
        <v>1</v>
      </c>
      <c r="BN3024" s="10">
        <f t="shared" si="753"/>
        <v>0</v>
      </c>
      <c r="BO3024" s="6">
        <f t="shared" si="754"/>
        <v>0</v>
      </c>
      <c r="BP3024" s="6">
        <f t="shared" si="755"/>
        <v>0</v>
      </c>
      <c r="BQ3024" s="6">
        <f t="shared" si="756"/>
        <v>0</v>
      </c>
      <c r="BR3024" s="10" t="str">
        <f t="shared" si="757"/>
        <v>停售</v>
      </c>
      <c r="BS3024" s="6" t="str">
        <f t="shared" si="767"/>
        <v>停售</v>
      </c>
    </row>
    <row r="3025" spans="1:71">
      <c r="A3025" s="6" t="str">
        <f t="shared" si="758"/>
        <v>MXB0DLK6XN1B</v>
      </c>
      <c r="B3025" s="6" t="str">
        <f t="shared" si="759"/>
        <v>MXX004G8MZ7T</v>
      </c>
      <c r="C3025" s="6" t="str">
        <f t="shared" si="760"/>
        <v>MXYCY817002</v>
      </c>
      <c r="D3025" s="6" t="str">
        <f t="shared" si="761"/>
        <v>MXB0DLK6XN1BYCY817002</v>
      </c>
      <c r="E3025" s="6" t="str">
        <f t="shared" si="762"/>
        <v>MXB0DLK6XN1BX004G8MZ7T</v>
      </c>
      <c r="F3025" s="6" t="str">
        <f t="shared" si="763"/>
        <v>MXYCY817002X004G8MZ7T</v>
      </c>
      <c r="G3025" s="6" t="str">
        <f t="shared" si="764"/>
        <v>MXYCY817002</v>
      </c>
      <c r="H3025" s="6" t="str">
        <f ca="1" t="shared" si="765"/>
        <v>待上架</v>
      </c>
      <c r="I3025" s="10" t="str">
        <f t="shared" si="766"/>
        <v>未维护</v>
      </c>
      <c r="J3025" s="5" t="s">
        <v>12738</v>
      </c>
      <c r="K3025" s="5" t="s">
        <v>12739</v>
      </c>
      <c r="L3025" s="5" t="s">
        <v>12735</v>
      </c>
      <c r="M3025" s="5" t="s">
        <v>12740</v>
      </c>
      <c r="N3025" s="5" t="s">
        <v>12741</v>
      </c>
      <c r="O3025" s="5" t="s">
        <v>1317</v>
      </c>
      <c r="P3025" s="5" t="s">
        <v>4120</v>
      </c>
      <c r="Q3025" s="5" t="s">
        <v>4349</v>
      </c>
      <c r="R3025" s="5" t="s">
        <v>8</v>
      </c>
      <c r="S3025" s="5" t="s">
        <v>4339</v>
      </c>
      <c r="T3025" s="5" t="s">
        <v>3002</v>
      </c>
      <c r="U3025" s="5" t="s">
        <v>4340</v>
      </c>
      <c r="V3025" s="5" t="s">
        <v>4134</v>
      </c>
      <c r="W3025" s="5" t="s">
        <v>4124</v>
      </c>
      <c r="X3025" s="5" t="s">
        <v>4124</v>
      </c>
      <c r="Y3025" s="5" t="s">
        <v>4184</v>
      </c>
      <c r="Z3025" s="5" t="s">
        <v>4124</v>
      </c>
      <c r="AA3025" s="5" t="s">
        <v>4123</v>
      </c>
      <c r="AB3025" s="5" t="s">
        <v>4124</v>
      </c>
      <c r="AE3025" s="5" t="s">
        <v>4299</v>
      </c>
      <c r="AF3025" s="5" t="s">
        <v>2975</v>
      </c>
      <c r="AG3025" s="5" t="s">
        <v>4350</v>
      </c>
      <c r="AH3025" s="5" t="s">
        <v>4142</v>
      </c>
      <c r="AI3025" s="5" t="s">
        <v>7685</v>
      </c>
      <c r="AJ3025" s="5" t="s">
        <v>4688</v>
      </c>
      <c r="AK3025" s="5">
        <v>232.09</v>
      </c>
      <c r="AL3025" s="5" t="s">
        <v>4145</v>
      </c>
      <c r="AM3025" s="5" t="s">
        <v>4146</v>
      </c>
      <c r="AN3025" s="5" t="s">
        <v>4146</v>
      </c>
      <c r="AO3025" s="5">
        <v>8</v>
      </c>
      <c r="AP3025" s="5">
        <v>500</v>
      </c>
      <c r="AQ3025" s="5" t="s">
        <v>10352</v>
      </c>
      <c r="AR3025" s="5" t="s">
        <v>10353</v>
      </c>
      <c r="AS3025" s="5">
        <v>40</v>
      </c>
      <c r="AT3025" s="5">
        <v>29.5</v>
      </c>
      <c r="AU3025" s="5">
        <v>22.5</v>
      </c>
      <c r="AV3025" s="5">
        <v>12.5</v>
      </c>
      <c r="AW3025" s="5">
        <v>11.61</v>
      </c>
      <c r="AX3025" s="5">
        <v>8.86</v>
      </c>
      <c r="AY3025" s="5">
        <v>4.92</v>
      </c>
      <c r="AZ3025" s="5">
        <v>2220</v>
      </c>
      <c r="BA3025" s="5">
        <v>4.9</v>
      </c>
      <c r="BB3025" s="5">
        <v>46</v>
      </c>
      <c r="BC3025" s="5">
        <v>45</v>
      </c>
      <c r="BD3025" s="5">
        <v>30.5</v>
      </c>
      <c r="BE3025" s="5">
        <v>18.11</v>
      </c>
      <c r="BF3025" s="5">
        <v>17.72</v>
      </c>
      <c r="BG3025" s="5">
        <v>12.01</v>
      </c>
      <c r="BH3025" s="5">
        <v>18</v>
      </c>
      <c r="BI3025" s="5">
        <v>39.74</v>
      </c>
      <c r="BM3025" s="6">
        <f t="shared" si="752"/>
        <v>0</v>
      </c>
      <c r="BN3025" s="10">
        <f t="shared" si="753"/>
        <v>0</v>
      </c>
      <c r="BO3025" s="6">
        <f t="shared" si="754"/>
        <v>0</v>
      </c>
      <c r="BP3025" s="6">
        <f t="shared" si="755"/>
        <v>0</v>
      </c>
      <c r="BQ3025" s="6">
        <f t="shared" si="756"/>
        <v>1</v>
      </c>
      <c r="BR3025" s="10" t="str">
        <f t="shared" si="757"/>
        <v>待上架</v>
      </c>
      <c r="BS3025" s="6" t="str">
        <f t="shared" si="767"/>
        <v>待上架</v>
      </c>
    </row>
    <row r="3026" spans="1:71">
      <c r="A3026" s="6" t="str">
        <f t="shared" si="758"/>
        <v>USB0DLK6XN1B</v>
      </c>
      <c r="B3026" s="6" t="str">
        <f t="shared" si="759"/>
        <v>USX004G8MZ7T</v>
      </c>
      <c r="C3026" s="6" t="str">
        <f t="shared" si="760"/>
        <v>USYCY817002</v>
      </c>
      <c r="D3026" s="6" t="str">
        <f t="shared" si="761"/>
        <v>USB0DLK6XN1BYCY817002</v>
      </c>
      <c r="E3026" s="6" t="str">
        <f t="shared" si="762"/>
        <v>USB0DLK6XN1BX004G8MZ7T</v>
      </c>
      <c r="F3026" s="6" t="str">
        <f t="shared" si="763"/>
        <v>USYCY817002X004G8MZ7T</v>
      </c>
      <c r="G3026" s="6" t="str">
        <f t="shared" si="764"/>
        <v>USYCY817002</v>
      </c>
      <c r="H3026" s="6" t="str">
        <f ca="1" t="shared" si="765"/>
        <v>老品</v>
      </c>
      <c r="I3026" s="10" t="str">
        <f t="shared" si="766"/>
        <v>停售</v>
      </c>
      <c r="J3026" s="5" t="s">
        <v>12738</v>
      </c>
      <c r="K3026" s="5" t="s">
        <v>12739</v>
      </c>
      <c r="L3026" s="5" t="s">
        <v>12737</v>
      </c>
      <c r="M3026" s="5" t="s">
        <v>12740</v>
      </c>
      <c r="N3026" s="5" t="s">
        <v>12741</v>
      </c>
      <c r="O3026" s="5" t="s">
        <v>1317</v>
      </c>
      <c r="P3026" s="5" t="s">
        <v>4120</v>
      </c>
      <c r="Q3026" s="5" t="s">
        <v>4338</v>
      </c>
      <c r="R3026" s="5" t="s">
        <v>2288</v>
      </c>
      <c r="S3026" s="5" t="s">
        <v>4339</v>
      </c>
      <c r="T3026" s="5" t="s">
        <v>3002</v>
      </c>
      <c r="U3026" s="5" t="s">
        <v>4340</v>
      </c>
      <c r="V3026" s="5" t="s">
        <v>4134</v>
      </c>
      <c r="W3026" s="5" t="s">
        <v>4120</v>
      </c>
      <c r="X3026" s="5" t="s">
        <v>4135</v>
      </c>
      <c r="Y3026" s="5" t="s">
        <v>4136</v>
      </c>
      <c r="Z3026" s="5" t="s">
        <v>4124</v>
      </c>
      <c r="AA3026" s="5" t="s">
        <v>4124</v>
      </c>
      <c r="AB3026" s="5" t="s">
        <v>4137</v>
      </c>
      <c r="AC3026" s="5" t="s">
        <v>12742</v>
      </c>
      <c r="AD3026" s="5" t="s">
        <v>5574</v>
      </c>
      <c r="AE3026" s="5" t="s">
        <v>4140</v>
      </c>
      <c r="AF3026" s="5" t="s">
        <v>3006</v>
      </c>
      <c r="AG3026" s="5" t="s">
        <v>4141</v>
      </c>
      <c r="AH3026" s="5" t="s">
        <v>7684</v>
      </c>
      <c r="AI3026" s="5" t="s">
        <v>7685</v>
      </c>
      <c r="AJ3026" s="5" t="s">
        <v>4688</v>
      </c>
      <c r="AK3026" s="5">
        <v>6.56</v>
      </c>
      <c r="AL3026" s="5" t="s">
        <v>4145</v>
      </c>
      <c r="AM3026" s="5" t="s">
        <v>4146</v>
      </c>
      <c r="AN3026" s="5" t="s">
        <v>4146</v>
      </c>
      <c r="AO3026" s="5">
        <v>8</v>
      </c>
      <c r="AP3026" s="5">
        <v>500</v>
      </c>
      <c r="AQ3026" s="5" t="s">
        <v>10352</v>
      </c>
      <c r="AR3026" s="5" t="s">
        <v>10353</v>
      </c>
      <c r="AS3026" s="5">
        <v>40</v>
      </c>
      <c r="AT3026" s="5">
        <v>29.5</v>
      </c>
      <c r="AU3026" s="5">
        <v>22.5</v>
      </c>
      <c r="AV3026" s="5">
        <v>12.5</v>
      </c>
      <c r="AW3026" s="5">
        <v>11.61</v>
      </c>
      <c r="AX3026" s="5">
        <v>8.86</v>
      </c>
      <c r="AY3026" s="5">
        <v>4.92</v>
      </c>
      <c r="AZ3026" s="5">
        <v>2220</v>
      </c>
      <c r="BA3026" s="5">
        <v>4.9</v>
      </c>
      <c r="BB3026" s="5">
        <v>46</v>
      </c>
      <c r="BC3026" s="5">
        <v>45</v>
      </c>
      <c r="BD3026" s="5">
        <v>30.5</v>
      </c>
      <c r="BE3026" s="5">
        <v>18.11</v>
      </c>
      <c r="BF3026" s="5">
        <v>17.72</v>
      </c>
      <c r="BG3026" s="5">
        <v>12.01</v>
      </c>
      <c r="BH3026" s="5">
        <v>18</v>
      </c>
      <c r="BI3026" s="5">
        <v>39.74</v>
      </c>
      <c r="BM3026" s="6">
        <f t="shared" si="752"/>
        <v>1</v>
      </c>
      <c r="BN3026" s="10">
        <f t="shared" si="753"/>
        <v>0</v>
      </c>
      <c r="BO3026" s="6">
        <f t="shared" si="754"/>
        <v>0</v>
      </c>
      <c r="BP3026" s="6">
        <f t="shared" si="755"/>
        <v>0</v>
      </c>
      <c r="BQ3026" s="6">
        <f t="shared" si="756"/>
        <v>0</v>
      </c>
      <c r="BR3026" s="10" t="str">
        <f t="shared" si="757"/>
        <v>停售</v>
      </c>
      <c r="BS3026" s="6" t="str">
        <f t="shared" si="767"/>
        <v>停售</v>
      </c>
    </row>
    <row r="3027" spans="1:71">
      <c r="A3027" s="6" t="str">
        <f t="shared" si="758"/>
        <v>MXB0DLK7XMHF</v>
      </c>
      <c r="B3027" s="6" t="str">
        <f t="shared" si="759"/>
        <v>MXX004G8IX75</v>
      </c>
      <c r="C3027" s="6" t="str">
        <f t="shared" si="760"/>
        <v>MXYCY817003</v>
      </c>
      <c r="D3027" s="6" t="str">
        <f t="shared" si="761"/>
        <v>MXB0DLK7XMHFYCY817003</v>
      </c>
      <c r="E3027" s="6" t="str">
        <f t="shared" si="762"/>
        <v>MXB0DLK7XMHFX004G8IX75</v>
      </c>
      <c r="F3027" s="6" t="str">
        <f t="shared" si="763"/>
        <v>MXYCY817003X004G8IX75</v>
      </c>
      <c r="G3027" s="6" t="str">
        <f t="shared" si="764"/>
        <v>MXYCY817003</v>
      </c>
      <c r="H3027" s="6" t="str">
        <f ca="1" t="shared" si="765"/>
        <v>待上架</v>
      </c>
      <c r="I3027" s="10" t="str">
        <f t="shared" si="766"/>
        <v>未维护</v>
      </c>
      <c r="J3027" s="5" t="s">
        <v>12743</v>
      </c>
      <c r="K3027" s="5" t="s">
        <v>12744</v>
      </c>
      <c r="L3027" s="5" t="s">
        <v>12735</v>
      </c>
      <c r="M3027" s="5" t="s">
        <v>12745</v>
      </c>
      <c r="N3027" s="5" t="s">
        <v>12746</v>
      </c>
      <c r="O3027" s="5" t="s">
        <v>1319</v>
      </c>
      <c r="P3027" s="5" t="s">
        <v>4120</v>
      </c>
      <c r="Q3027" s="5" t="s">
        <v>4349</v>
      </c>
      <c r="R3027" s="5" t="s">
        <v>8</v>
      </c>
      <c r="S3027" s="5" t="s">
        <v>4339</v>
      </c>
      <c r="T3027" s="5" t="s">
        <v>3002</v>
      </c>
      <c r="U3027" s="5" t="s">
        <v>4340</v>
      </c>
      <c r="V3027" s="5" t="s">
        <v>4134</v>
      </c>
      <c r="W3027" s="5" t="s">
        <v>4124</v>
      </c>
      <c r="X3027" s="5" t="s">
        <v>4124</v>
      </c>
      <c r="Y3027" s="5" t="s">
        <v>4184</v>
      </c>
      <c r="Z3027" s="5" t="s">
        <v>4124</v>
      </c>
      <c r="AA3027" s="5" t="s">
        <v>4123</v>
      </c>
      <c r="AB3027" s="5" t="s">
        <v>4124</v>
      </c>
      <c r="AE3027" s="5" t="s">
        <v>4299</v>
      </c>
      <c r="AF3027" s="5" t="s">
        <v>2975</v>
      </c>
      <c r="AG3027" s="5" t="s">
        <v>4350</v>
      </c>
      <c r="AH3027" s="5" t="s">
        <v>4142</v>
      </c>
      <c r="AI3027" s="5" t="s">
        <v>7685</v>
      </c>
      <c r="AJ3027" s="5" t="s">
        <v>4688</v>
      </c>
      <c r="AK3027" s="5">
        <v>82.91</v>
      </c>
      <c r="AL3027" s="5" t="s">
        <v>4145</v>
      </c>
      <c r="AM3027" s="5" t="s">
        <v>4146</v>
      </c>
      <c r="AN3027" s="5" t="s">
        <v>4146</v>
      </c>
      <c r="AO3027" s="5">
        <v>8</v>
      </c>
      <c r="AP3027" s="5">
        <v>500</v>
      </c>
      <c r="AQ3027" s="5" t="s">
        <v>10352</v>
      </c>
      <c r="AR3027" s="5" t="s">
        <v>10353</v>
      </c>
      <c r="AS3027" s="5">
        <v>40</v>
      </c>
      <c r="AT3027" s="5">
        <v>29</v>
      </c>
      <c r="AU3027" s="5">
        <v>22</v>
      </c>
      <c r="AV3027" s="5">
        <v>12.5</v>
      </c>
      <c r="AW3027" s="5">
        <v>11.42</v>
      </c>
      <c r="AX3027" s="5">
        <v>8.66</v>
      </c>
      <c r="AY3027" s="5">
        <v>4.92</v>
      </c>
      <c r="AZ3027" s="5">
        <v>2220</v>
      </c>
      <c r="BA3027" s="5">
        <v>4.9</v>
      </c>
      <c r="BB3027" s="5">
        <v>46</v>
      </c>
      <c r="BC3027" s="5">
        <v>45</v>
      </c>
      <c r="BD3027" s="5">
        <v>30.5</v>
      </c>
      <c r="BE3027" s="5">
        <v>18.11</v>
      </c>
      <c r="BF3027" s="5">
        <v>17.72</v>
      </c>
      <c r="BG3027" s="5">
        <v>12.01</v>
      </c>
      <c r="BH3027" s="5">
        <v>18</v>
      </c>
      <c r="BI3027" s="5">
        <v>39.74</v>
      </c>
      <c r="BM3027" s="6">
        <f t="shared" si="752"/>
        <v>0</v>
      </c>
      <c r="BN3027" s="10">
        <f t="shared" si="753"/>
        <v>0</v>
      </c>
      <c r="BO3027" s="6">
        <f t="shared" si="754"/>
        <v>0</v>
      </c>
      <c r="BP3027" s="6">
        <f t="shared" si="755"/>
        <v>0</v>
      </c>
      <c r="BQ3027" s="6">
        <f t="shared" si="756"/>
        <v>1</v>
      </c>
      <c r="BR3027" s="10" t="str">
        <f t="shared" si="757"/>
        <v>待上架</v>
      </c>
      <c r="BS3027" s="6" t="str">
        <f t="shared" si="767"/>
        <v>待上架</v>
      </c>
    </row>
    <row r="3028" spans="1:71">
      <c r="A3028" s="6" t="str">
        <f t="shared" si="758"/>
        <v>USB0DLK7XMHF</v>
      </c>
      <c r="B3028" s="6" t="str">
        <f t="shared" si="759"/>
        <v>USX004G8IX75</v>
      </c>
      <c r="C3028" s="6" t="str">
        <f t="shared" si="760"/>
        <v>USYCY817003</v>
      </c>
      <c r="D3028" s="6" t="str">
        <f t="shared" si="761"/>
        <v>USB0DLK7XMHFYCY817003</v>
      </c>
      <c r="E3028" s="6" t="str">
        <f t="shared" si="762"/>
        <v>USB0DLK7XMHFX004G8IX75</v>
      </c>
      <c r="F3028" s="6" t="str">
        <f t="shared" si="763"/>
        <v>USYCY817003X004G8IX75</v>
      </c>
      <c r="G3028" s="6" t="str">
        <f t="shared" si="764"/>
        <v>USYCY817003</v>
      </c>
      <c r="H3028" s="6" t="str">
        <f ca="1" t="shared" si="765"/>
        <v>老品</v>
      </c>
      <c r="I3028" s="10" t="str">
        <f t="shared" si="766"/>
        <v>停售</v>
      </c>
      <c r="J3028" s="5" t="s">
        <v>12743</v>
      </c>
      <c r="K3028" s="5" t="s">
        <v>12744</v>
      </c>
      <c r="L3028" s="5" t="s">
        <v>12737</v>
      </c>
      <c r="M3028" s="5" t="s">
        <v>12745</v>
      </c>
      <c r="N3028" s="5" t="s">
        <v>12746</v>
      </c>
      <c r="O3028" s="5" t="s">
        <v>1319</v>
      </c>
      <c r="P3028" s="5" t="s">
        <v>4120</v>
      </c>
      <c r="Q3028" s="5" t="s">
        <v>4338</v>
      </c>
      <c r="R3028" s="5" t="s">
        <v>2288</v>
      </c>
      <c r="S3028" s="5" t="s">
        <v>4339</v>
      </c>
      <c r="T3028" s="5" t="s">
        <v>3002</v>
      </c>
      <c r="U3028" s="5" t="s">
        <v>4340</v>
      </c>
      <c r="V3028" s="5" t="s">
        <v>4134</v>
      </c>
      <c r="W3028" s="5" t="s">
        <v>4120</v>
      </c>
      <c r="X3028" s="5" t="s">
        <v>4135</v>
      </c>
      <c r="Y3028" s="5" t="s">
        <v>4136</v>
      </c>
      <c r="Z3028" s="5" t="s">
        <v>4124</v>
      </c>
      <c r="AA3028" s="5" t="s">
        <v>4124</v>
      </c>
      <c r="AB3028" s="5" t="s">
        <v>4137</v>
      </c>
      <c r="AC3028" s="5" t="s">
        <v>6136</v>
      </c>
      <c r="AD3028" s="5" t="s">
        <v>5574</v>
      </c>
      <c r="AE3028" s="5" t="s">
        <v>4140</v>
      </c>
      <c r="AF3028" s="5" t="s">
        <v>3006</v>
      </c>
      <c r="AG3028" s="5" t="s">
        <v>4141</v>
      </c>
      <c r="AH3028" s="5" t="s">
        <v>7684</v>
      </c>
      <c r="AI3028" s="5" t="s">
        <v>7685</v>
      </c>
      <c r="AJ3028" s="5" t="s">
        <v>4688</v>
      </c>
      <c r="AK3028" s="5">
        <v>7.3</v>
      </c>
      <c r="AL3028" s="5" t="s">
        <v>4145</v>
      </c>
      <c r="AM3028" s="5" t="s">
        <v>4146</v>
      </c>
      <c r="AN3028" s="5" t="s">
        <v>4146</v>
      </c>
      <c r="AO3028" s="5">
        <v>8</v>
      </c>
      <c r="AP3028" s="5">
        <v>500</v>
      </c>
      <c r="AQ3028" s="5" t="s">
        <v>10352</v>
      </c>
      <c r="AR3028" s="5" t="s">
        <v>10353</v>
      </c>
      <c r="AS3028" s="5">
        <v>40</v>
      </c>
      <c r="AT3028" s="5">
        <v>29</v>
      </c>
      <c r="AU3028" s="5">
        <v>22</v>
      </c>
      <c r="AV3028" s="5">
        <v>12.5</v>
      </c>
      <c r="AW3028" s="5">
        <v>11.42</v>
      </c>
      <c r="AX3028" s="5">
        <v>8.66</v>
      </c>
      <c r="AY3028" s="5">
        <v>4.92</v>
      </c>
      <c r="AZ3028" s="5">
        <v>2220</v>
      </c>
      <c r="BA3028" s="5">
        <v>4.9</v>
      </c>
      <c r="BB3028" s="5">
        <v>46</v>
      </c>
      <c r="BC3028" s="5">
        <v>45</v>
      </c>
      <c r="BD3028" s="5">
        <v>30.5</v>
      </c>
      <c r="BE3028" s="5">
        <v>18.11</v>
      </c>
      <c r="BF3028" s="5">
        <v>17.72</v>
      </c>
      <c r="BG3028" s="5">
        <v>12.01</v>
      </c>
      <c r="BH3028" s="5">
        <v>18</v>
      </c>
      <c r="BI3028" s="5">
        <v>39.74</v>
      </c>
      <c r="BM3028" s="6">
        <f t="shared" si="752"/>
        <v>1</v>
      </c>
      <c r="BN3028" s="10">
        <f t="shared" si="753"/>
        <v>0</v>
      </c>
      <c r="BO3028" s="6">
        <f t="shared" si="754"/>
        <v>0</v>
      </c>
      <c r="BP3028" s="6">
        <f t="shared" si="755"/>
        <v>0</v>
      </c>
      <c r="BQ3028" s="6">
        <f t="shared" si="756"/>
        <v>0</v>
      </c>
      <c r="BR3028" s="10" t="str">
        <f t="shared" si="757"/>
        <v>停售</v>
      </c>
      <c r="BS3028" s="6" t="str">
        <f t="shared" si="767"/>
        <v>停售</v>
      </c>
    </row>
    <row r="3029" spans="1:71">
      <c r="A3029" s="6" t="str">
        <f t="shared" si="758"/>
        <v>MXB0DLK82JSM</v>
      </c>
      <c r="B3029" s="6" t="str">
        <f t="shared" si="759"/>
        <v>MXX004G86ZEN</v>
      </c>
      <c r="C3029" s="6" t="str">
        <f t="shared" si="760"/>
        <v>MXYCY817004</v>
      </c>
      <c r="D3029" s="6" t="str">
        <f t="shared" si="761"/>
        <v>MXB0DLK82JSMYCY817004</v>
      </c>
      <c r="E3029" s="6" t="str">
        <f t="shared" si="762"/>
        <v>MXB0DLK82JSMX004G86ZEN</v>
      </c>
      <c r="F3029" s="6" t="str">
        <f t="shared" si="763"/>
        <v>MXYCY817004X004G86ZEN</v>
      </c>
      <c r="G3029" s="6" t="str">
        <f t="shared" si="764"/>
        <v>MXYCY817004</v>
      </c>
      <c r="H3029" s="6" t="str">
        <f ca="1" t="shared" si="765"/>
        <v>待上架</v>
      </c>
      <c r="I3029" s="10" t="str">
        <f t="shared" si="766"/>
        <v>未维护</v>
      </c>
      <c r="J3029" s="5" t="s">
        <v>12747</v>
      </c>
      <c r="K3029" s="5" t="s">
        <v>12748</v>
      </c>
      <c r="L3029" s="5" t="s">
        <v>12735</v>
      </c>
      <c r="M3029" s="5" t="s">
        <v>12749</v>
      </c>
      <c r="N3029" s="5" t="s">
        <v>12750</v>
      </c>
      <c r="O3029" s="5" t="s">
        <v>1321</v>
      </c>
      <c r="P3029" s="5" t="s">
        <v>4120</v>
      </c>
      <c r="Q3029" s="5" t="s">
        <v>4349</v>
      </c>
      <c r="R3029" s="5" t="s">
        <v>8</v>
      </c>
      <c r="S3029" s="5" t="s">
        <v>4339</v>
      </c>
      <c r="T3029" s="5" t="s">
        <v>3002</v>
      </c>
      <c r="U3029" s="5" t="s">
        <v>4340</v>
      </c>
      <c r="V3029" s="5" t="s">
        <v>4134</v>
      </c>
      <c r="W3029" s="5" t="s">
        <v>4124</v>
      </c>
      <c r="X3029" s="5" t="s">
        <v>4124</v>
      </c>
      <c r="Y3029" s="5" t="s">
        <v>4184</v>
      </c>
      <c r="Z3029" s="5" t="s">
        <v>4124</v>
      </c>
      <c r="AA3029" s="5" t="s">
        <v>4123</v>
      </c>
      <c r="AB3029" s="5" t="s">
        <v>4124</v>
      </c>
      <c r="AE3029" s="5" t="s">
        <v>4299</v>
      </c>
      <c r="AF3029" s="5" t="s">
        <v>2975</v>
      </c>
      <c r="AG3029" s="5" t="s">
        <v>4350</v>
      </c>
      <c r="AH3029" s="5" t="s">
        <v>4142</v>
      </c>
      <c r="AI3029" s="5" t="s">
        <v>7685</v>
      </c>
      <c r="AJ3029" s="5" t="s">
        <v>4688</v>
      </c>
      <c r="AK3029" s="5">
        <v>231.08</v>
      </c>
      <c r="AL3029" s="5" t="s">
        <v>4145</v>
      </c>
      <c r="AM3029" s="5" t="s">
        <v>4146</v>
      </c>
      <c r="AN3029" s="5" t="s">
        <v>4146</v>
      </c>
      <c r="AO3029" s="5">
        <v>8</v>
      </c>
      <c r="AP3029" s="5">
        <v>500</v>
      </c>
      <c r="AQ3029" s="5" t="s">
        <v>10352</v>
      </c>
      <c r="AR3029" s="5" t="s">
        <v>10353</v>
      </c>
      <c r="AS3029" s="5">
        <v>40</v>
      </c>
      <c r="AT3029" s="5">
        <v>29</v>
      </c>
      <c r="AU3029" s="5">
        <v>22</v>
      </c>
      <c r="AV3029" s="5">
        <v>12.5</v>
      </c>
      <c r="AW3029" s="5">
        <v>11.42</v>
      </c>
      <c r="AX3029" s="5">
        <v>8.66</v>
      </c>
      <c r="AY3029" s="5">
        <v>4.92</v>
      </c>
      <c r="AZ3029" s="5">
        <v>2220</v>
      </c>
      <c r="BA3029" s="5">
        <v>4.9</v>
      </c>
      <c r="BB3029" s="5">
        <v>46</v>
      </c>
      <c r="BC3029" s="5">
        <v>45</v>
      </c>
      <c r="BD3029" s="5">
        <v>30.5</v>
      </c>
      <c r="BE3029" s="5">
        <v>18.11</v>
      </c>
      <c r="BF3029" s="5">
        <v>17.72</v>
      </c>
      <c r="BG3029" s="5">
        <v>12.01</v>
      </c>
      <c r="BH3029" s="5">
        <v>18</v>
      </c>
      <c r="BI3029" s="5">
        <v>39.74</v>
      </c>
      <c r="BM3029" s="6">
        <f t="shared" si="752"/>
        <v>0</v>
      </c>
      <c r="BN3029" s="10">
        <f t="shared" si="753"/>
        <v>0</v>
      </c>
      <c r="BO3029" s="6">
        <f t="shared" si="754"/>
        <v>0</v>
      </c>
      <c r="BP3029" s="6">
        <f t="shared" si="755"/>
        <v>0</v>
      </c>
      <c r="BQ3029" s="6">
        <f t="shared" si="756"/>
        <v>1</v>
      </c>
      <c r="BR3029" s="10" t="str">
        <f t="shared" si="757"/>
        <v>待上架</v>
      </c>
      <c r="BS3029" s="6" t="str">
        <f t="shared" si="767"/>
        <v>待上架</v>
      </c>
    </row>
    <row r="3030" spans="1:71">
      <c r="A3030" s="6" t="str">
        <f t="shared" si="758"/>
        <v>USB0DLK82JSM</v>
      </c>
      <c r="B3030" s="6" t="str">
        <f t="shared" si="759"/>
        <v>USX004G86ZEN</v>
      </c>
      <c r="C3030" s="6" t="str">
        <f t="shared" si="760"/>
        <v>USYCY817004</v>
      </c>
      <c r="D3030" s="6" t="str">
        <f t="shared" si="761"/>
        <v>USB0DLK82JSMYCY817004</v>
      </c>
      <c r="E3030" s="6" t="str">
        <f t="shared" si="762"/>
        <v>USB0DLK82JSMX004G86ZEN</v>
      </c>
      <c r="F3030" s="6" t="str">
        <f t="shared" si="763"/>
        <v>USYCY817004X004G86ZEN</v>
      </c>
      <c r="G3030" s="6" t="str">
        <f t="shared" si="764"/>
        <v>USYCY817004</v>
      </c>
      <c r="H3030" s="6" t="str">
        <f ca="1" t="shared" si="765"/>
        <v>老品</v>
      </c>
      <c r="I3030" s="10" t="str">
        <f t="shared" si="766"/>
        <v>停售</v>
      </c>
      <c r="J3030" s="5" t="s">
        <v>12747</v>
      </c>
      <c r="K3030" s="5" t="s">
        <v>12748</v>
      </c>
      <c r="L3030" s="5" t="s">
        <v>12737</v>
      </c>
      <c r="M3030" s="5" t="s">
        <v>12749</v>
      </c>
      <c r="N3030" s="5" t="s">
        <v>12750</v>
      </c>
      <c r="O3030" s="5" t="s">
        <v>1321</v>
      </c>
      <c r="P3030" s="5" t="s">
        <v>4120</v>
      </c>
      <c r="Q3030" s="5" t="s">
        <v>4338</v>
      </c>
      <c r="R3030" s="5" t="s">
        <v>2288</v>
      </c>
      <c r="S3030" s="5" t="s">
        <v>4339</v>
      </c>
      <c r="T3030" s="5" t="s">
        <v>3002</v>
      </c>
      <c r="U3030" s="5" t="s">
        <v>4340</v>
      </c>
      <c r="V3030" s="5" t="s">
        <v>4134</v>
      </c>
      <c r="W3030" s="5" t="s">
        <v>4120</v>
      </c>
      <c r="X3030" s="5" t="s">
        <v>4135</v>
      </c>
      <c r="Y3030" s="5" t="s">
        <v>4184</v>
      </c>
      <c r="Z3030" s="5" t="s">
        <v>4124</v>
      </c>
      <c r="AA3030" s="5" t="s">
        <v>4124</v>
      </c>
      <c r="AB3030" s="5" t="s">
        <v>4137</v>
      </c>
      <c r="AC3030" s="5" t="s">
        <v>6136</v>
      </c>
      <c r="AD3030" s="5" t="s">
        <v>5574</v>
      </c>
      <c r="AE3030" s="5" t="s">
        <v>4140</v>
      </c>
      <c r="AF3030" s="5" t="s">
        <v>3006</v>
      </c>
      <c r="AG3030" s="5" t="s">
        <v>4141</v>
      </c>
      <c r="AH3030" s="5" t="s">
        <v>7684</v>
      </c>
      <c r="AI3030" s="5" t="s">
        <v>7685</v>
      </c>
      <c r="AJ3030" s="5" t="s">
        <v>4688</v>
      </c>
      <c r="AK3030" s="5">
        <v>6.48</v>
      </c>
      <c r="AL3030" s="5" t="s">
        <v>4145</v>
      </c>
      <c r="AM3030" s="5" t="s">
        <v>4146</v>
      </c>
      <c r="AN3030" s="5" t="s">
        <v>4146</v>
      </c>
      <c r="AO3030" s="5">
        <v>8</v>
      </c>
      <c r="AP3030" s="5">
        <v>500</v>
      </c>
      <c r="AQ3030" s="5" t="s">
        <v>10352</v>
      </c>
      <c r="AR3030" s="5" t="s">
        <v>10353</v>
      </c>
      <c r="AS3030" s="5">
        <v>40</v>
      </c>
      <c r="AT3030" s="5">
        <v>29</v>
      </c>
      <c r="AU3030" s="5">
        <v>22</v>
      </c>
      <c r="AV3030" s="5">
        <v>12.5</v>
      </c>
      <c r="AW3030" s="5">
        <v>11.42</v>
      </c>
      <c r="AX3030" s="5">
        <v>8.66</v>
      </c>
      <c r="AY3030" s="5">
        <v>4.92</v>
      </c>
      <c r="AZ3030" s="5">
        <v>2220</v>
      </c>
      <c r="BA3030" s="5">
        <v>4.9</v>
      </c>
      <c r="BB3030" s="5">
        <v>46</v>
      </c>
      <c r="BC3030" s="5">
        <v>45</v>
      </c>
      <c r="BD3030" s="5">
        <v>30.5</v>
      </c>
      <c r="BE3030" s="5">
        <v>18.11</v>
      </c>
      <c r="BF3030" s="5">
        <v>17.72</v>
      </c>
      <c r="BG3030" s="5">
        <v>12.01</v>
      </c>
      <c r="BH3030" s="5">
        <v>18</v>
      </c>
      <c r="BI3030" s="5">
        <v>39.74</v>
      </c>
      <c r="BM3030" s="6">
        <f t="shared" si="752"/>
        <v>1</v>
      </c>
      <c r="BN3030" s="10">
        <f t="shared" si="753"/>
        <v>0</v>
      </c>
      <c r="BO3030" s="6">
        <f t="shared" si="754"/>
        <v>0</v>
      </c>
      <c r="BP3030" s="6">
        <f t="shared" si="755"/>
        <v>0</v>
      </c>
      <c r="BQ3030" s="6">
        <f t="shared" si="756"/>
        <v>0</v>
      </c>
      <c r="BR3030" s="10" t="str">
        <f t="shared" si="757"/>
        <v>停售</v>
      </c>
      <c r="BS3030" s="6" t="str">
        <f t="shared" si="767"/>
        <v>停售</v>
      </c>
    </row>
    <row r="3031" spans="1:71">
      <c r="A3031" s="6" t="str">
        <f t="shared" si="758"/>
        <v>CAB0DLK6L5SQ</v>
      </c>
      <c r="B3031" s="6" t="str">
        <f t="shared" si="759"/>
        <v>CAX004G8IX6B</v>
      </c>
      <c r="C3031" s="6" t="str">
        <f t="shared" si="760"/>
        <v>CAYCY817005</v>
      </c>
      <c r="D3031" s="6" t="str">
        <f t="shared" si="761"/>
        <v>CAB0DLK6L5SQYCY817005</v>
      </c>
      <c r="E3031" s="6" t="str">
        <f t="shared" si="762"/>
        <v>CAB0DLK6L5SQX004G8IX6B</v>
      </c>
      <c r="F3031" s="6" t="str">
        <f t="shared" si="763"/>
        <v>CAYCY817005X004G8IX6B</v>
      </c>
      <c r="G3031" s="6" t="str">
        <f t="shared" si="764"/>
        <v>CAYCY817005</v>
      </c>
      <c r="H3031" s="6" t="str">
        <f ca="1" t="shared" si="765"/>
        <v>老品</v>
      </c>
      <c r="I3031" s="10" t="str">
        <f t="shared" si="766"/>
        <v>清货款</v>
      </c>
      <c r="J3031" s="5" t="s">
        <v>12751</v>
      </c>
      <c r="K3031" s="5" t="s">
        <v>12752</v>
      </c>
      <c r="L3031" s="5" t="s">
        <v>12730</v>
      </c>
      <c r="M3031" s="5" t="s">
        <v>12753</v>
      </c>
      <c r="N3031" s="5" t="s">
        <v>12754</v>
      </c>
      <c r="O3031" s="5" t="s">
        <v>1323</v>
      </c>
      <c r="P3031" s="5" t="s">
        <v>4154</v>
      </c>
      <c r="Q3031" s="5" t="s">
        <v>4352</v>
      </c>
      <c r="R3031" s="5" t="s">
        <v>10</v>
      </c>
      <c r="S3031" s="5" t="s">
        <v>4339</v>
      </c>
      <c r="T3031" s="5" t="s">
        <v>3002</v>
      </c>
      <c r="U3031" s="5" t="s">
        <v>4340</v>
      </c>
      <c r="V3031" s="5" t="s">
        <v>4134</v>
      </c>
      <c r="W3031" s="5" t="s">
        <v>4121</v>
      </c>
      <c r="X3031" s="5" t="s">
        <v>4155</v>
      </c>
      <c r="Y3031" s="5" t="s">
        <v>4184</v>
      </c>
      <c r="Z3031" s="5" t="s">
        <v>4694</v>
      </c>
      <c r="AA3031" s="5" t="s">
        <v>4121</v>
      </c>
      <c r="AB3031" s="5" t="s">
        <v>4137</v>
      </c>
      <c r="AC3031" s="5" t="s">
        <v>5109</v>
      </c>
      <c r="AD3031" s="5" t="s">
        <v>4169</v>
      </c>
      <c r="AE3031" s="5" t="s">
        <v>4140</v>
      </c>
      <c r="AF3031" s="5" t="s">
        <v>2978</v>
      </c>
      <c r="AG3031" s="5" t="s">
        <v>4350</v>
      </c>
      <c r="AH3031" s="5" t="s">
        <v>3172</v>
      </c>
      <c r="AI3031" s="5" t="s">
        <v>7685</v>
      </c>
      <c r="AJ3031" s="5" t="s">
        <v>4688</v>
      </c>
      <c r="AK3031" s="5">
        <v>8.85</v>
      </c>
      <c r="AL3031" s="5" t="s">
        <v>4145</v>
      </c>
      <c r="AM3031" s="5" t="s">
        <v>4146</v>
      </c>
      <c r="AN3031" s="5" t="s">
        <v>4146</v>
      </c>
      <c r="AO3031" s="5">
        <v>10</v>
      </c>
      <c r="AP3031" s="5">
        <v>500</v>
      </c>
      <c r="AQ3031" s="5" t="s">
        <v>10364</v>
      </c>
      <c r="AR3031" s="5" t="s">
        <v>10365</v>
      </c>
      <c r="AS3031" s="5">
        <v>40</v>
      </c>
      <c r="AT3031" s="5">
        <v>31.5</v>
      </c>
      <c r="AU3031" s="5">
        <v>21.5</v>
      </c>
      <c r="AV3031" s="5">
        <v>9.5</v>
      </c>
      <c r="AW3031" s="5">
        <v>12.4</v>
      </c>
      <c r="AX3031" s="5">
        <v>8.46</v>
      </c>
      <c r="AY3031" s="5">
        <v>3.74</v>
      </c>
      <c r="AZ3031" s="5">
        <v>1230</v>
      </c>
      <c r="BA3031" s="5">
        <v>2.72</v>
      </c>
      <c r="BB3031" s="5">
        <v>41</v>
      </c>
      <c r="BC3031" s="5">
        <v>34</v>
      </c>
      <c r="BD3031" s="5">
        <v>33</v>
      </c>
      <c r="BE3031" s="5">
        <v>16.14</v>
      </c>
      <c r="BF3031" s="5">
        <v>13.39</v>
      </c>
      <c r="BG3031" s="5">
        <v>12.99</v>
      </c>
      <c r="BH3031" s="5">
        <v>13</v>
      </c>
      <c r="BI3031" s="5">
        <v>28.7</v>
      </c>
      <c r="BM3031" s="6">
        <f t="shared" si="752"/>
        <v>0</v>
      </c>
      <c r="BN3031" s="10">
        <f t="shared" si="753"/>
        <v>1</v>
      </c>
      <c r="BO3031" s="6">
        <f t="shared" si="754"/>
        <v>0</v>
      </c>
      <c r="BP3031" s="6">
        <f t="shared" si="755"/>
        <v>0</v>
      </c>
      <c r="BQ3031" s="6">
        <f t="shared" si="756"/>
        <v>0</v>
      </c>
      <c r="BR3031" s="10" t="str">
        <f t="shared" si="757"/>
        <v>清货在售</v>
      </c>
      <c r="BS3031" s="6" t="str">
        <f t="shared" si="767"/>
        <v>清货款</v>
      </c>
    </row>
    <row r="3032" spans="1:71">
      <c r="A3032" s="6" t="str">
        <f t="shared" si="758"/>
        <v>MXB0DLK6L5SQ</v>
      </c>
      <c r="B3032" s="6" t="str">
        <f t="shared" si="759"/>
        <v>MXX004G8IX6B</v>
      </c>
      <c r="C3032" s="6" t="str">
        <f t="shared" si="760"/>
        <v>MXYCY817005</v>
      </c>
      <c r="D3032" s="6" t="str">
        <f t="shared" si="761"/>
        <v>MXB0DLK6L5SQYCY817005</v>
      </c>
      <c r="E3032" s="6" t="str">
        <f t="shared" si="762"/>
        <v>MXB0DLK6L5SQX004G8IX6B</v>
      </c>
      <c r="F3032" s="6" t="str">
        <f t="shared" si="763"/>
        <v>MXYCY817005X004G8IX6B</v>
      </c>
      <c r="G3032" s="6" t="str">
        <f t="shared" si="764"/>
        <v>MXYCY817005</v>
      </c>
      <c r="H3032" s="6" t="str">
        <f ca="1" t="shared" si="765"/>
        <v>待上架</v>
      </c>
      <c r="I3032" s="10" t="str">
        <f t="shared" si="766"/>
        <v>未维护</v>
      </c>
      <c r="J3032" s="5" t="s">
        <v>12751</v>
      </c>
      <c r="K3032" s="5" t="s">
        <v>12752</v>
      </c>
      <c r="L3032" s="5" t="s">
        <v>12735</v>
      </c>
      <c r="M3032" s="5" t="s">
        <v>12753</v>
      </c>
      <c r="N3032" s="5" t="s">
        <v>12754</v>
      </c>
      <c r="O3032" s="5" t="s">
        <v>1323</v>
      </c>
      <c r="P3032" s="5" t="s">
        <v>4120</v>
      </c>
      <c r="Q3032" s="5" t="s">
        <v>4349</v>
      </c>
      <c r="R3032" s="5" t="s">
        <v>8</v>
      </c>
      <c r="S3032" s="5" t="s">
        <v>4339</v>
      </c>
      <c r="T3032" s="5" t="s">
        <v>3002</v>
      </c>
      <c r="U3032" s="5" t="s">
        <v>4340</v>
      </c>
      <c r="V3032" s="5" t="s">
        <v>4134</v>
      </c>
      <c r="W3032" s="5" t="s">
        <v>4123</v>
      </c>
      <c r="X3032" s="5" t="s">
        <v>4135</v>
      </c>
      <c r="Y3032" s="5" t="s">
        <v>4184</v>
      </c>
      <c r="Z3032" s="5" t="s">
        <v>4124</v>
      </c>
      <c r="AA3032" s="5" t="s">
        <v>4123</v>
      </c>
      <c r="AB3032" s="5" t="s">
        <v>4124</v>
      </c>
      <c r="AE3032" s="5" t="s">
        <v>4299</v>
      </c>
      <c r="AF3032" s="5" t="s">
        <v>2978</v>
      </c>
      <c r="AG3032" s="5" t="s">
        <v>4350</v>
      </c>
      <c r="AH3032" s="5" t="s">
        <v>2978</v>
      </c>
      <c r="AI3032" s="5" t="s">
        <v>7685</v>
      </c>
      <c r="AJ3032" s="5" t="s">
        <v>4688</v>
      </c>
      <c r="AK3032" s="5">
        <v>204.09</v>
      </c>
      <c r="AL3032" s="5" t="s">
        <v>4145</v>
      </c>
      <c r="AM3032" s="5" t="s">
        <v>4146</v>
      </c>
      <c r="AN3032" s="5" t="s">
        <v>4146</v>
      </c>
      <c r="AO3032" s="5">
        <v>10</v>
      </c>
      <c r="AP3032" s="5">
        <v>500</v>
      </c>
      <c r="AQ3032" s="5" t="s">
        <v>10364</v>
      </c>
      <c r="AR3032" s="5" t="s">
        <v>10365</v>
      </c>
      <c r="AS3032" s="5">
        <v>40</v>
      </c>
      <c r="AT3032" s="5">
        <v>31.5</v>
      </c>
      <c r="AU3032" s="5">
        <v>21.5</v>
      </c>
      <c r="AV3032" s="5">
        <v>9.5</v>
      </c>
      <c r="AW3032" s="5">
        <v>12.4</v>
      </c>
      <c r="AX3032" s="5">
        <v>8.46</v>
      </c>
      <c r="AY3032" s="5">
        <v>3.74</v>
      </c>
      <c r="AZ3032" s="5">
        <v>1230</v>
      </c>
      <c r="BA3032" s="5">
        <v>2.72</v>
      </c>
      <c r="BB3032" s="5">
        <v>41</v>
      </c>
      <c r="BC3032" s="5">
        <v>34</v>
      </c>
      <c r="BD3032" s="5">
        <v>33</v>
      </c>
      <c r="BE3032" s="5">
        <v>16.14</v>
      </c>
      <c r="BF3032" s="5">
        <v>13.39</v>
      </c>
      <c r="BG3032" s="5">
        <v>12.99</v>
      </c>
      <c r="BH3032" s="5">
        <v>13</v>
      </c>
      <c r="BI3032" s="5">
        <v>28.7</v>
      </c>
      <c r="BM3032" s="6">
        <f t="shared" si="752"/>
        <v>0</v>
      </c>
      <c r="BN3032" s="10">
        <f t="shared" si="753"/>
        <v>0</v>
      </c>
      <c r="BO3032" s="6">
        <f t="shared" si="754"/>
        <v>0</v>
      </c>
      <c r="BP3032" s="6">
        <f t="shared" si="755"/>
        <v>1</v>
      </c>
      <c r="BQ3032" s="6">
        <f t="shared" si="756"/>
        <v>0</v>
      </c>
      <c r="BR3032" s="10" t="str">
        <f t="shared" si="757"/>
        <v>待上架</v>
      </c>
      <c r="BS3032" s="6" t="str">
        <f t="shared" si="767"/>
        <v>待上架</v>
      </c>
    </row>
    <row r="3033" spans="1:71">
      <c r="A3033" s="6" t="str">
        <f t="shared" si="758"/>
        <v>USB0DLK6L5SQ</v>
      </c>
      <c r="B3033" s="6" t="str">
        <f t="shared" si="759"/>
        <v>USX004G8IX6B</v>
      </c>
      <c r="C3033" s="6" t="str">
        <f t="shared" si="760"/>
        <v>USYCY817005</v>
      </c>
      <c r="D3033" s="6" t="str">
        <f t="shared" si="761"/>
        <v>USB0DLK6L5SQYCY817005</v>
      </c>
      <c r="E3033" s="6" t="str">
        <f t="shared" si="762"/>
        <v>USB0DLK6L5SQX004G8IX6B</v>
      </c>
      <c r="F3033" s="6" t="str">
        <f t="shared" si="763"/>
        <v>USYCY817005X004G8IX6B</v>
      </c>
      <c r="G3033" s="6" t="str">
        <f t="shared" si="764"/>
        <v>USYCY817005</v>
      </c>
      <c r="H3033" s="6" t="str">
        <f ca="1" t="shared" si="765"/>
        <v>老品</v>
      </c>
      <c r="I3033" s="10" t="str">
        <f t="shared" si="766"/>
        <v>停售</v>
      </c>
      <c r="J3033" s="5" t="s">
        <v>12751</v>
      </c>
      <c r="K3033" s="5" t="s">
        <v>12752</v>
      </c>
      <c r="L3033" s="5" t="s">
        <v>12737</v>
      </c>
      <c r="M3033" s="5" t="s">
        <v>12753</v>
      </c>
      <c r="N3033" s="5" t="s">
        <v>12754</v>
      </c>
      <c r="O3033" s="5" t="s">
        <v>1323</v>
      </c>
      <c r="P3033" s="5" t="s">
        <v>4120</v>
      </c>
      <c r="Q3033" s="5" t="s">
        <v>4338</v>
      </c>
      <c r="R3033" s="5" t="s">
        <v>2288</v>
      </c>
      <c r="S3033" s="5" t="s">
        <v>4339</v>
      </c>
      <c r="T3033" s="5" t="s">
        <v>3002</v>
      </c>
      <c r="U3033" s="5" t="s">
        <v>4340</v>
      </c>
      <c r="V3033" s="5" t="s">
        <v>4134</v>
      </c>
      <c r="W3033" s="5" t="s">
        <v>4120</v>
      </c>
      <c r="X3033" s="5" t="s">
        <v>4135</v>
      </c>
      <c r="Y3033" s="5" t="s">
        <v>4136</v>
      </c>
      <c r="Z3033" s="5" t="s">
        <v>4124</v>
      </c>
      <c r="AA3033" s="5" t="s">
        <v>4124</v>
      </c>
      <c r="AB3033" s="5" t="s">
        <v>4137</v>
      </c>
      <c r="AC3033" s="5" t="s">
        <v>6136</v>
      </c>
      <c r="AD3033" s="5" t="s">
        <v>5574</v>
      </c>
      <c r="AE3033" s="5" t="s">
        <v>4140</v>
      </c>
      <c r="AF3033" s="5" t="s">
        <v>3006</v>
      </c>
      <c r="AG3033" s="5" t="s">
        <v>4141</v>
      </c>
      <c r="AH3033" s="5" t="s">
        <v>7684</v>
      </c>
      <c r="AI3033" s="5" t="s">
        <v>7685</v>
      </c>
      <c r="AJ3033" s="5" t="s">
        <v>4688</v>
      </c>
      <c r="AK3033" s="5">
        <v>5.3</v>
      </c>
      <c r="AL3033" s="5" t="s">
        <v>4145</v>
      </c>
      <c r="AM3033" s="5" t="s">
        <v>4146</v>
      </c>
      <c r="AN3033" s="5" t="s">
        <v>4146</v>
      </c>
      <c r="AO3033" s="5">
        <v>10</v>
      </c>
      <c r="AP3033" s="5">
        <v>500</v>
      </c>
      <c r="AQ3033" s="5" t="s">
        <v>10364</v>
      </c>
      <c r="AR3033" s="5" t="s">
        <v>10365</v>
      </c>
      <c r="AS3033" s="5">
        <v>40</v>
      </c>
      <c r="AT3033" s="5">
        <v>31.5</v>
      </c>
      <c r="AU3033" s="5">
        <v>21.5</v>
      </c>
      <c r="AV3033" s="5">
        <v>9.5</v>
      </c>
      <c r="AW3033" s="5">
        <v>12.4</v>
      </c>
      <c r="AX3033" s="5">
        <v>8.46</v>
      </c>
      <c r="AY3033" s="5">
        <v>3.74</v>
      </c>
      <c r="AZ3033" s="5">
        <v>1230</v>
      </c>
      <c r="BA3033" s="5">
        <v>2.72</v>
      </c>
      <c r="BB3033" s="5">
        <v>41</v>
      </c>
      <c r="BC3033" s="5">
        <v>34</v>
      </c>
      <c r="BD3033" s="5">
        <v>33</v>
      </c>
      <c r="BE3033" s="5">
        <v>16.14</v>
      </c>
      <c r="BF3033" s="5">
        <v>13.39</v>
      </c>
      <c r="BG3033" s="5">
        <v>12.99</v>
      </c>
      <c r="BH3033" s="5">
        <v>13</v>
      </c>
      <c r="BI3033" s="5">
        <v>28.7</v>
      </c>
      <c r="BM3033" s="6">
        <f t="shared" si="752"/>
        <v>1</v>
      </c>
      <c r="BN3033" s="10">
        <f t="shared" si="753"/>
        <v>0</v>
      </c>
      <c r="BO3033" s="6">
        <f t="shared" si="754"/>
        <v>0</v>
      </c>
      <c r="BP3033" s="6">
        <f t="shared" si="755"/>
        <v>0</v>
      </c>
      <c r="BQ3033" s="6">
        <f t="shared" si="756"/>
        <v>0</v>
      </c>
      <c r="BR3033" s="10" t="str">
        <f t="shared" si="757"/>
        <v>停售</v>
      </c>
      <c r="BS3033" s="6" t="str">
        <f t="shared" si="767"/>
        <v>停售</v>
      </c>
    </row>
    <row r="3034" spans="1:71">
      <c r="A3034" s="6" t="str">
        <f t="shared" si="758"/>
        <v>MXB0DLK6P2V8</v>
      </c>
      <c r="B3034" s="6" t="str">
        <f t="shared" si="759"/>
        <v>MXX004G8IH0N</v>
      </c>
      <c r="C3034" s="6" t="str">
        <f t="shared" si="760"/>
        <v>MXYCY817006</v>
      </c>
      <c r="D3034" s="6" t="str">
        <f t="shared" si="761"/>
        <v>MXB0DLK6P2V8YCY817006</v>
      </c>
      <c r="E3034" s="6" t="str">
        <f t="shared" si="762"/>
        <v>MXB0DLK6P2V8X004G8IH0N</v>
      </c>
      <c r="F3034" s="6" t="str">
        <f t="shared" si="763"/>
        <v>MXYCY817006X004G8IH0N</v>
      </c>
      <c r="G3034" s="6" t="str">
        <f t="shared" si="764"/>
        <v>MXYCY817006</v>
      </c>
      <c r="H3034" s="6" t="str">
        <f ca="1" t="shared" si="765"/>
        <v>待上架</v>
      </c>
      <c r="I3034" s="10" t="str">
        <f t="shared" si="766"/>
        <v>未维护</v>
      </c>
      <c r="J3034" s="5" t="s">
        <v>12755</v>
      </c>
      <c r="K3034" s="5" t="s">
        <v>12756</v>
      </c>
      <c r="L3034" s="5" t="s">
        <v>12735</v>
      </c>
      <c r="M3034" s="5" t="s">
        <v>12757</v>
      </c>
      <c r="N3034" s="5" t="s">
        <v>12758</v>
      </c>
      <c r="O3034" s="5" t="s">
        <v>1326</v>
      </c>
      <c r="P3034" s="5" t="s">
        <v>4120</v>
      </c>
      <c r="Q3034" s="5" t="s">
        <v>4349</v>
      </c>
      <c r="R3034" s="5" t="s">
        <v>8</v>
      </c>
      <c r="S3034" s="5" t="s">
        <v>4339</v>
      </c>
      <c r="T3034" s="5" t="s">
        <v>3002</v>
      </c>
      <c r="U3034" s="5" t="s">
        <v>4340</v>
      </c>
      <c r="V3034" s="5" t="s">
        <v>4134</v>
      </c>
      <c r="W3034" s="5" t="s">
        <v>4124</v>
      </c>
      <c r="X3034" s="5" t="s">
        <v>4124</v>
      </c>
      <c r="Y3034" s="5" t="s">
        <v>4184</v>
      </c>
      <c r="Z3034" s="5" t="s">
        <v>4124</v>
      </c>
      <c r="AA3034" s="5" t="s">
        <v>4123</v>
      </c>
      <c r="AB3034" s="5" t="s">
        <v>4124</v>
      </c>
      <c r="AE3034" s="5" t="s">
        <v>4299</v>
      </c>
      <c r="AF3034" s="5" t="s">
        <v>2975</v>
      </c>
      <c r="AG3034" s="5" t="s">
        <v>4350</v>
      </c>
      <c r="AH3034" s="5" t="s">
        <v>4142</v>
      </c>
      <c r="AI3034" s="5" t="s">
        <v>7685</v>
      </c>
      <c r="AJ3034" s="5" t="s">
        <v>4688</v>
      </c>
      <c r="AK3034" s="5">
        <v>204.09</v>
      </c>
      <c r="AL3034" s="5" t="s">
        <v>4145</v>
      </c>
      <c r="AM3034" s="5" t="s">
        <v>4146</v>
      </c>
      <c r="AN3034" s="5" t="s">
        <v>4146</v>
      </c>
      <c r="AO3034" s="5">
        <v>10</v>
      </c>
      <c r="AP3034" s="5">
        <v>500</v>
      </c>
      <c r="AQ3034" s="5" t="s">
        <v>10364</v>
      </c>
      <c r="AR3034" s="5" t="s">
        <v>10365</v>
      </c>
      <c r="AS3034" s="5">
        <v>40</v>
      </c>
      <c r="AT3034" s="5">
        <v>32</v>
      </c>
      <c r="AU3034" s="5">
        <v>20.5</v>
      </c>
      <c r="AV3034" s="5">
        <v>7</v>
      </c>
      <c r="AW3034" s="5">
        <v>12.6</v>
      </c>
      <c r="AX3034" s="5">
        <v>8.07</v>
      </c>
      <c r="AY3034" s="5">
        <v>2.76</v>
      </c>
      <c r="AZ3034" s="5">
        <v>1230</v>
      </c>
      <c r="BA3034" s="5">
        <v>2.72</v>
      </c>
      <c r="BB3034" s="5">
        <v>41</v>
      </c>
      <c r="BC3034" s="5">
        <v>34</v>
      </c>
      <c r="BD3034" s="5">
        <v>33</v>
      </c>
      <c r="BE3034" s="5">
        <v>16.14</v>
      </c>
      <c r="BF3034" s="5">
        <v>13.39</v>
      </c>
      <c r="BG3034" s="5">
        <v>12.99</v>
      </c>
      <c r="BH3034" s="5">
        <v>13</v>
      </c>
      <c r="BI3034" s="5">
        <v>28.7</v>
      </c>
      <c r="BM3034" s="6">
        <f t="shared" si="752"/>
        <v>0</v>
      </c>
      <c r="BN3034" s="10">
        <f t="shared" si="753"/>
        <v>0</v>
      </c>
      <c r="BO3034" s="6">
        <f t="shared" si="754"/>
        <v>0</v>
      </c>
      <c r="BP3034" s="6">
        <f t="shared" si="755"/>
        <v>0</v>
      </c>
      <c r="BQ3034" s="6">
        <f t="shared" si="756"/>
        <v>1</v>
      </c>
      <c r="BR3034" s="10" t="str">
        <f t="shared" si="757"/>
        <v>待上架</v>
      </c>
      <c r="BS3034" s="6" t="str">
        <f t="shared" si="767"/>
        <v>待上架</v>
      </c>
    </row>
    <row r="3035" spans="1:71">
      <c r="A3035" s="6" t="str">
        <f t="shared" si="758"/>
        <v>USB0DLK6P2V8</v>
      </c>
      <c r="B3035" s="6" t="str">
        <f t="shared" si="759"/>
        <v>USX004G8IH0N</v>
      </c>
      <c r="C3035" s="6" t="str">
        <f t="shared" si="760"/>
        <v>USYCY817006</v>
      </c>
      <c r="D3035" s="6" t="str">
        <f t="shared" si="761"/>
        <v>USB0DLK6P2V8YCY817006</v>
      </c>
      <c r="E3035" s="6" t="str">
        <f t="shared" si="762"/>
        <v>USB0DLK6P2V8X004G8IH0N</v>
      </c>
      <c r="F3035" s="6" t="str">
        <f t="shared" si="763"/>
        <v>USYCY817006X004G8IH0N</v>
      </c>
      <c r="G3035" s="6" t="str">
        <f t="shared" si="764"/>
        <v>USYCY817006</v>
      </c>
      <c r="H3035" s="6" t="str">
        <f ca="1" t="shared" si="765"/>
        <v>老品</v>
      </c>
      <c r="I3035" s="10" t="str">
        <f t="shared" si="766"/>
        <v>停售</v>
      </c>
      <c r="J3035" s="5" t="s">
        <v>12755</v>
      </c>
      <c r="K3035" s="5" t="s">
        <v>12756</v>
      </c>
      <c r="L3035" s="5" t="s">
        <v>12737</v>
      </c>
      <c r="M3035" s="5" t="s">
        <v>12757</v>
      </c>
      <c r="N3035" s="5" t="s">
        <v>12758</v>
      </c>
      <c r="O3035" s="5" t="s">
        <v>1326</v>
      </c>
      <c r="P3035" s="5" t="s">
        <v>4120</v>
      </c>
      <c r="Q3035" s="5" t="s">
        <v>4338</v>
      </c>
      <c r="R3035" s="5" t="s">
        <v>2288</v>
      </c>
      <c r="S3035" s="5" t="s">
        <v>4339</v>
      </c>
      <c r="T3035" s="5" t="s">
        <v>3002</v>
      </c>
      <c r="U3035" s="5" t="s">
        <v>4340</v>
      </c>
      <c r="V3035" s="5" t="s">
        <v>4134</v>
      </c>
      <c r="W3035" s="5" t="s">
        <v>4120</v>
      </c>
      <c r="X3035" s="5" t="s">
        <v>4135</v>
      </c>
      <c r="Y3035" s="5" t="s">
        <v>4136</v>
      </c>
      <c r="Z3035" s="5" t="s">
        <v>4124</v>
      </c>
      <c r="AA3035" s="5" t="s">
        <v>4124</v>
      </c>
      <c r="AB3035" s="5" t="s">
        <v>4137</v>
      </c>
      <c r="AC3035" s="5" t="s">
        <v>6136</v>
      </c>
      <c r="AD3035" s="5" t="s">
        <v>5574</v>
      </c>
      <c r="AE3035" s="5" t="s">
        <v>4140</v>
      </c>
      <c r="AF3035" s="5" t="s">
        <v>3006</v>
      </c>
      <c r="AG3035" s="5" t="s">
        <v>4141</v>
      </c>
      <c r="AH3035" s="5" t="s">
        <v>7684</v>
      </c>
      <c r="AI3035" s="5" t="s">
        <v>7685</v>
      </c>
      <c r="AJ3035" s="5" t="s">
        <v>4688</v>
      </c>
      <c r="AK3035" s="5">
        <v>5.3</v>
      </c>
      <c r="AL3035" s="5" t="s">
        <v>4145</v>
      </c>
      <c r="AM3035" s="5" t="s">
        <v>4146</v>
      </c>
      <c r="AN3035" s="5" t="s">
        <v>4146</v>
      </c>
      <c r="AO3035" s="5">
        <v>10</v>
      </c>
      <c r="AP3035" s="5">
        <v>500</v>
      </c>
      <c r="AQ3035" s="5" t="s">
        <v>10364</v>
      </c>
      <c r="AR3035" s="5" t="s">
        <v>10365</v>
      </c>
      <c r="AS3035" s="5">
        <v>40</v>
      </c>
      <c r="AT3035" s="5">
        <v>32</v>
      </c>
      <c r="AU3035" s="5">
        <v>20.5</v>
      </c>
      <c r="AV3035" s="5">
        <v>7</v>
      </c>
      <c r="AW3035" s="5">
        <v>12.6</v>
      </c>
      <c r="AX3035" s="5">
        <v>8.07</v>
      </c>
      <c r="AY3035" s="5">
        <v>2.76</v>
      </c>
      <c r="AZ3035" s="5">
        <v>1230</v>
      </c>
      <c r="BA3035" s="5">
        <v>2.72</v>
      </c>
      <c r="BB3035" s="5">
        <v>41</v>
      </c>
      <c r="BC3035" s="5">
        <v>34</v>
      </c>
      <c r="BD3035" s="5">
        <v>33</v>
      </c>
      <c r="BE3035" s="5">
        <v>16.14</v>
      </c>
      <c r="BF3035" s="5">
        <v>13.39</v>
      </c>
      <c r="BG3035" s="5">
        <v>12.99</v>
      </c>
      <c r="BH3035" s="5">
        <v>13</v>
      </c>
      <c r="BI3035" s="5">
        <v>28.7</v>
      </c>
      <c r="BM3035" s="6">
        <f t="shared" si="752"/>
        <v>1</v>
      </c>
      <c r="BN3035" s="10">
        <f t="shared" si="753"/>
        <v>0</v>
      </c>
      <c r="BO3035" s="6">
        <f t="shared" si="754"/>
        <v>0</v>
      </c>
      <c r="BP3035" s="6">
        <f t="shared" si="755"/>
        <v>0</v>
      </c>
      <c r="BQ3035" s="6">
        <f t="shared" si="756"/>
        <v>0</v>
      </c>
      <c r="BR3035" s="10" t="str">
        <f t="shared" si="757"/>
        <v>停售</v>
      </c>
      <c r="BS3035" s="6" t="str">
        <f t="shared" si="767"/>
        <v>停售</v>
      </c>
    </row>
    <row r="3036" spans="1:71">
      <c r="A3036" s="6" t="str">
        <f t="shared" si="758"/>
        <v>CAB0DLNT7NLD</v>
      </c>
      <c r="B3036" s="6" t="str">
        <f t="shared" si="759"/>
        <v>CAX004GALLUT</v>
      </c>
      <c r="C3036" s="6" t="str">
        <f t="shared" si="760"/>
        <v>CAYCY818001</v>
      </c>
      <c r="D3036" s="6" t="str">
        <f t="shared" si="761"/>
        <v>CAB0DLNT7NLDYCY818001</v>
      </c>
      <c r="E3036" s="6" t="str">
        <f t="shared" si="762"/>
        <v>CAB0DLNT7NLDX004GALLUT</v>
      </c>
      <c r="F3036" s="6" t="str">
        <f t="shared" si="763"/>
        <v>CAYCY818001X004GALLUT</v>
      </c>
      <c r="G3036" s="6" t="str">
        <f t="shared" si="764"/>
        <v>CAYCY818001</v>
      </c>
      <c r="H3036" s="6" t="str">
        <f ca="1" t="shared" si="765"/>
        <v>老品</v>
      </c>
      <c r="I3036" s="10" t="str">
        <f t="shared" si="766"/>
        <v>清货款</v>
      </c>
      <c r="J3036" s="5" t="s">
        <v>12759</v>
      </c>
      <c r="K3036" s="5" t="s">
        <v>12760</v>
      </c>
      <c r="L3036" s="5" t="s">
        <v>12761</v>
      </c>
      <c r="M3036" s="5" t="s">
        <v>12762</v>
      </c>
      <c r="N3036" s="5" t="s">
        <v>12763</v>
      </c>
      <c r="O3036" s="5" t="s">
        <v>1328</v>
      </c>
      <c r="P3036" s="5" t="s">
        <v>4154</v>
      </c>
      <c r="Q3036" s="5" t="s">
        <v>4352</v>
      </c>
      <c r="R3036" s="5" t="s">
        <v>10</v>
      </c>
      <c r="S3036" s="5" t="s">
        <v>4339</v>
      </c>
      <c r="T3036" s="5" t="s">
        <v>3000</v>
      </c>
      <c r="U3036" s="5" t="s">
        <v>4340</v>
      </c>
      <c r="V3036" s="5" t="s">
        <v>4134</v>
      </c>
      <c r="W3036" s="5" t="s">
        <v>4121</v>
      </c>
      <c r="X3036" s="5" t="s">
        <v>4155</v>
      </c>
      <c r="Y3036" s="5" t="s">
        <v>4184</v>
      </c>
      <c r="Z3036" s="5" t="s">
        <v>4694</v>
      </c>
      <c r="AA3036" s="5" t="s">
        <v>4121</v>
      </c>
      <c r="AB3036" s="5" t="s">
        <v>4137</v>
      </c>
      <c r="AC3036" s="5" t="s">
        <v>9265</v>
      </c>
      <c r="AD3036" s="5" t="s">
        <v>4247</v>
      </c>
      <c r="AE3036" s="5" t="s">
        <v>4140</v>
      </c>
      <c r="AF3036" s="5" t="s">
        <v>2982</v>
      </c>
      <c r="AG3036" s="5" t="s">
        <v>4350</v>
      </c>
      <c r="AH3036" s="5" t="s">
        <v>4521</v>
      </c>
      <c r="AI3036" s="5" t="s">
        <v>4143</v>
      </c>
      <c r="AJ3036" s="5" t="s">
        <v>4688</v>
      </c>
      <c r="AK3036" s="5">
        <v>7.95</v>
      </c>
      <c r="AL3036" s="5" t="s">
        <v>4145</v>
      </c>
      <c r="AM3036" s="5" t="s">
        <v>4146</v>
      </c>
      <c r="AN3036" s="5" t="s">
        <v>4146</v>
      </c>
      <c r="AO3036" s="5">
        <v>26</v>
      </c>
      <c r="AP3036" s="5">
        <v>1000</v>
      </c>
      <c r="AQ3036" s="5" t="s">
        <v>12764</v>
      </c>
      <c r="AR3036" s="5" t="s">
        <v>12765</v>
      </c>
      <c r="AS3036" s="5">
        <v>40</v>
      </c>
      <c r="AT3036" s="5">
        <v>30</v>
      </c>
      <c r="AU3036" s="5">
        <v>20</v>
      </c>
      <c r="AV3036" s="5">
        <v>6</v>
      </c>
      <c r="AW3036" s="5">
        <v>11.81</v>
      </c>
      <c r="AX3036" s="5">
        <v>7.87</v>
      </c>
      <c r="AY3036" s="5">
        <v>2.36</v>
      </c>
      <c r="AZ3036" s="5">
        <v>552</v>
      </c>
      <c r="BA3036" s="5">
        <v>1.22</v>
      </c>
      <c r="BB3036" s="5">
        <v>49</v>
      </c>
      <c r="BC3036" s="5">
        <v>48</v>
      </c>
      <c r="BD3036" s="5">
        <v>32</v>
      </c>
      <c r="BE3036" s="5">
        <v>19.29</v>
      </c>
      <c r="BF3036" s="5">
        <v>18.9</v>
      </c>
      <c r="BG3036" s="5">
        <v>12.6</v>
      </c>
      <c r="BH3036" s="5">
        <v>15.5</v>
      </c>
      <c r="BI3036" s="5">
        <v>34.22</v>
      </c>
      <c r="BM3036" s="6">
        <f t="shared" si="752"/>
        <v>0</v>
      </c>
      <c r="BN3036" s="10">
        <f t="shared" si="753"/>
        <v>1</v>
      </c>
      <c r="BO3036" s="6">
        <f t="shared" si="754"/>
        <v>0</v>
      </c>
      <c r="BP3036" s="6">
        <f t="shared" si="755"/>
        <v>0</v>
      </c>
      <c r="BQ3036" s="6">
        <f t="shared" si="756"/>
        <v>0</v>
      </c>
      <c r="BR3036" s="10" t="str">
        <f t="shared" si="757"/>
        <v>清货在售</v>
      </c>
      <c r="BS3036" s="6" t="str">
        <f t="shared" si="767"/>
        <v>清货款</v>
      </c>
    </row>
    <row r="3037" spans="1:71">
      <c r="A3037" s="6" t="str">
        <f t="shared" si="758"/>
        <v>USB0DLNT7NLD</v>
      </c>
      <c r="B3037" s="6" t="str">
        <f t="shared" si="759"/>
        <v>USX004GALLUT</v>
      </c>
      <c r="C3037" s="6" t="str">
        <f t="shared" si="760"/>
        <v>USYCY818001</v>
      </c>
      <c r="D3037" s="6" t="str">
        <f t="shared" si="761"/>
        <v>USB0DLNT7NLDYCY818001</v>
      </c>
      <c r="E3037" s="6" t="str">
        <f t="shared" si="762"/>
        <v>USB0DLNT7NLDX004GALLUT</v>
      </c>
      <c r="F3037" s="6" t="str">
        <f t="shared" si="763"/>
        <v>USYCY818001X004GALLUT</v>
      </c>
      <c r="G3037" s="6" t="str">
        <f t="shared" si="764"/>
        <v>USYCY818001</v>
      </c>
      <c r="H3037" s="6" t="str">
        <f ca="1" t="shared" si="765"/>
        <v>老品</v>
      </c>
      <c r="I3037" s="10" t="str">
        <f t="shared" si="766"/>
        <v>清货款</v>
      </c>
      <c r="J3037" s="5" t="s">
        <v>12759</v>
      </c>
      <c r="K3037" s="5" t="s">
        <v>12760</v>
      </c>
      <c r="L3037" s="5" t="s">
        <v>12766</v>
      </c>
      <c r="M3037" s="5" t="s">
        <v>12762</v>
      </c>
      <c r="N3037" s="5" t="s">
        <v>12763</v>
      </c>
      <c r="O3037" s="5" t="s">
        <v>1328</v>
      </c>
      <c r="P3037" s="5" t="s">
        <v>4154</v>
      </c>
      <c r="Q3037" s="5" t="s">
        <v>4338</v>
      </c>
      <c r="R3037" s="5" t="s">
        <v>2288</v>
      </c>
      <c r="S3037" s="5" t="s">
        <v>4339</v>
      </c>
      <c r="T3037" s="5" t="s">
        <v>3000</v>
      </c>
      <c r="U3037" s="5" t="s">
        <v>4340</v>
      </c>
      <c r="V3037" s="5" t="s">
        <v>4134</v>
      </c>
      <c r="W3037" s="5" t="s">
        <v>4121</v>
      </c>
      <c r="X3037" s="5" t="s">
        <v>4135</v>
      </c>
      <c r="Y3037" s="5" t="s">
        <v>4184</v>
      </c>
      <c r="Z3037" s="5" t="s">
        <v>4124</v>
      </c>
      <c r="AA3037" s="5" t="s">
        <v>4121</v>
      </c>
      <c r="AB3037" s="5" t="s">
        <v>4137</v>
      </c>
      <c r="AC3037" s="5" t="s">
        <v>12767</v>
      </c>
      <c r="AD3037" s="5" t="s">
        <v>5574</v>
      </c>
      <c r="AE3037" s="5" t="s">
        <v>4140</v>
      </c>
      <c r="AF3037" s="5" t="s">
        <v>3025</v>
      </c>
      <c r="AG3037" s="5" t="s">
        <v>4861</v>
      </c>
      <c r="AH3037" s="5" t="s">
        <v>4142</v>
      </c>
      <c r="AI3037" s="5" t="s">
        <v>4143</v>
      </c>
      <c r="AJ3037" s="5" t="s">
        <v>4688</v>
      </c>
      <c r="AK3037" s="5">
        <v>5.47</v>
      </c>
      <c r="AL3037" s="5" t="s">
        <v>4145</v>
      </c>
      <c r="AM3037" s="5" t="s">
        <v>4146</v>
      </c>
      <c r="AN3037" s="5" t="s">
        <v>4146</v>
      </c>
      <c r="AO3037" s="5">
        <v>26</v>
      </c>
      <c r="AP3037" s="5">
        <v>1000</v>
      </c>
      <c r="AQ3037" s="5" t="s">
        <v>12764</v>
      </c>
      <c r="AR3037" s="5" t="s">
        <v>12765</v>
      </c>
      <c r="AS3037" s="5">
        <v>40</v>
      </c>
      <c r="AT3037" s="5">
        <v>30</v>
      </c>
      <c r="AU3037" s="5">
        <v>20</v>
      </c>
      <c r="AV3037" s="5">
        <v>6</v>
      </c>
      <c r="AW3037" s="5">
        <v>11.81</v>
      </c>
      <c r="AX3037" s="5">
        <v>7.87</v>
      </c>
      <c r="AY3037" s="5">
        <v>2.36</v>
      </c>
      <c r="AZ3037" s="5">
        <v>552</v>
      </c>
      <c r="BA3037" s="5">
        <v>1.22</v>
      </c>
      <c r="BB3037" s="5">
        <v>49</v>
      </c>
      <c r="BC3037" s="5">
        <v>48</v>
      </c>
      <c r="BD3037" s="5">
        <v>32</v>
      </c>
      <c r="BE3037" s="5">
        <v>19.29</v>
      </c>
      <c r="BF3037" s="5">
        <v>18.9</v>
      </c>
      <c r="BG3037" s="5">
        <v>12.6</v>
      </c>
      <c r="BH3037" s="5">
        <v>15.5</v>
      </c>
      <c r="BI3037" s="5">
        <v>34.22</v>
      </c>
      <c r="BM3037" s="6">
        <f t="shared" si="752"/>
        <v>0</v>
      </c>
      <c r="BN3037" s="10">
        <f t="shared" si="753"/>
        <v>1</v>
      </c>
      <c r="BO3037" s="6">
        <f t="shared" si="754"/>
        <v>0</v>
      </c>
      <c r="BP3037" s="6">
        <f t="shared" si="755"/>
        <v>0</v>
      </c>
      <c r="BQ3037" s="6">
        <f t="shared" si="756"/>
        <v>0</v>
      </c>
      <c r="BR3037" s="10" t="str">
        <f t="shared" si="757"/>
        <v>清货在售</v>
      </c>
      <c r="BS3037" s="6" t="str">
        <f t="shared" si="767"/>
        <v>清货款</v>
      </c>
    </row>
    <row r="3038" spans="1:71">
      <c r="A3038" s="6" t="str">
        <f t="shared" si="758"/>
        <v>MXB0DLNSGDV6</v>
      </c>
      <c r="B3038" s="6" t="str">
        <f t="shared" si="759"/>
        <v>MXX004GADZEJ</v>
      </c>
      <c r="C3038" s="6" t="str">
        <f t="shared" si="760"/>
        <v>MXYCY818002</v>
      </c>
      <c r="D3038" s="6" t="str">
        <f t="shared" si="761"/>
        <v>MXB0DLNSGDV6YCY818002</v>
      </c>
      <c r="E3038" s="6" t="str">
        <f t="shared" si="762"/>
        <v>MXB0DLNSGDV6X004GADZEJ</v>
      </c>
      <c r="F3038" s="6" t="str">
        <f t="shared" si="763"/>
        <v>MXYCY818002X004GADZEJ</v>
      </c>
      <c r="G3038" s="6" t="str">
        <f t="shared" si="764"/>
        <v>MXYCY818002</v>
      </c>
      <c r="H3038" s="6" t="str">
        <f ca="1" t="shared" si="765"/>
        <v>待上架</v>
      </c>
      <c r="I3038" s="10" t="str">
        <f t="shared" si="766"/>
        <v>未维护</v>
      </c>
      <c r="J3038" s="5" t="s">
        <v>12768</v>
      </c>
      <c r="K3038" s="5" t="s">
        <v>12769</v>
      </c>
      <c r="L3038" s="5" t="s">
        <v>12770</v>
      </c>
      <c r="M3038" s="5" t="s">
        <v>12771</v>
      </c>
      <c r="N3038" s="5" t="s">
        <v>12772</v>
      </c>
      <c r="O3038" s="5" t="s">
        <v>1330</v>
      </c>
      <c r="P3038" s="5" t="s">
        <v>4120</v>
      </c>
      <c r="Q3038" s="5" t="s">
        <v>4349</v>
      </c>
      <c r="R3038" s="5" t="s">
        <v>8</v>
      </c>
      <c r="S3038" s="5" t="s">
        <v>4339</v>
      </c>
      <c r="T3038" s="5" t="s">
        <v>3000</v>
      </c>
      <c r="U3038" s="5" t="s">
        <v>4340</v>
      </c>
      <c r="V3038" s="5" t="s">
        <v>4134</v>
      </c>
      <c r="W3038" s="5" t="s">
        <v>4124</v>
      </c>
      <c r="X3038" s="5" t="s">
        <v>4124</v>
      </c>
      <c r="Y3038" s="5" t="s">
        <v>4184</v>
      </c>
      <c r="Z3038" s="5" t="s">
        <v>4124</v>
      </c>
      <c r="AA3038" s="5" t="s">
        <v>4124</v>
      </c>
      <c r="AB3038" s="5" t="s">
        <v>4124</v>
      </c>
      <c r="AE3038" s="5" t="s">
        <v>4299</v>
      </c>
      <c r="AF3038" s="5" t="s">
        <v>2975</v>
      </c>
      <c r="AG3038" s="5" t="s">
        <v>4350</v>
      </c>
      <c r="AH3038" s="5" t="s">
        <v>4142</v>
      </c>
      <c r="AI3038" s="5" t="s">
        <v>4143</v>
      </c>
      <c r="AJ3038" s="5" t="s">
        <v>4688</v>
      </c>
      <c r="AK3038" s="5">
        <v>194.34</v>
      </c>
      <c r="AL3038" s="5" t="s">
        <v>4145</v>
      </c>
      <c r="AM3038" s="5" t="s">
        <v>4146</v>
      </c>
      <c r="AN3038" s="5" t="s">
        <v>4146</v>
      </c>
      <c r="AO3038" s="5">
        <v>26</v>
      </c>
      <c r="AP3038" s="5">
        <v>1000</v>
      </c>
      <c r="AQ3038" s="5" t="s">
        <v>12764</v>
      </c>
      <c r="AR3038" s="5" t="s">
        <v>12765</v>
      </c>
      <c r="AS3038" s="5">
        <v>40</v>
      </c>
      <c r="AT3038" s="5">
        <v>30</v>
      </c>
      <c r="AU3038" s="5">
        <v>20</v>
      </c>
      <c r="AV3038" s="5">
        <v>6</v>
      </c>
      <c r="AW3038" s="5">
        <v>11.81</v>
      </c>
      <c r="AX3038" s="5">
        <v>7.87</v>
      </c>
      <c r="AY3038" s="5">
        <v>2.36</v>
      </c>
      <c r="AZ3038" s="5">
        <v>556</v>
      </c>
      <c r="BA3038" s="5">
        <v>1.23</v>
      </c>
      <c r="BB3038" s="5">
        <v>49</v>
      </c>
      <c r="BC3038" s="5">
        <v>44</v>
      </c>
      <c r="BD3038" s="5">
        <v>32</v>
      </c>
      <c r="BE3038" s="5">
        <v>19.29</v>
      </c>
      <c r="BF3038" s="5">
        <v>17.32</v>
      </c>
      <c r="BG3038" s="5">
        <v>12.6</v>
      </c>
      <c r="BH3038" s="5">
        <v>15.5</v>
      </c>
      <c r="BI3038" s="5">
        <v>34.22</v>
      </c>
      <c r="BM3038" s="6">
        <f t="shared" si="752"/>
        <v>0</v>
      </c>
      <c r="BN3038" s="10">
        <f t="shared" si="753"/>
        <v>0</v>
      </c>
      <c r="BO3038" s="6">
        <f t="shared" si="754"/>
        <v>0</v>
      </c>
      <c r="BP3038" s="6">
        <f t="shared" si="755"/>
        <v>0</v>
      </c>
      <c r="BQ3038" s="6">
        <f t="shared" si="756"/>
        <v>1</v>
      </c>
      <c r="BR3038" s="10" t="str">
        <f t="shared" si="757"/>
        <v>待上架</v>
      </c>
      <c r="BS3038" s="6" t="str">
        <f t="shared" si="767"/>
        <v>待上架</v>
      </c>
    </row>
    <row r="3039" spans="1:71">
      <c r="A3039" s="6" t="str">
        <f t="shared" si="758"/>
        <v>CAB0DLNSGDV6</v>
      </c>
      <c r="B3039" s="6" t="str">
        <f t="shared" si="759"/>
        <v>CAX004GADZEJ</v>
      </c>
      <c r="C3039" s="6" t="str">
        <f t="shared" si="760"/>
        <v>CAYCY818002</v>
      </c>
      <c r="D3039" s="6" t="str">
        <f t="shared" si="761"/>
        <v>CAB0DLNSGDV6YCY818002</v>
      </c>
      <c r="E3039" s="6" t="str">
        <f t="shared" si="762"/>
        <v>CAB0DLNSGDV6X004GADZEJ</v>
      </c>
      <c r="F3039" s="6" t="str">
        <f t="shared" si="763"/>
        <v>CAYCY818002X004GADZEJ</v>
      </c>
      <c r="G3039" s="6" t="str">
        <f t="shared" si="764"/>
        <v>CAYCY818002</v>
      </c>
      <c r="H3039" s="6" t="str">
        <f ca="1" t="shared" si="765"/>
        <v>老品</v>
      </c>
      <c r="I3039" s="10" t="str">
        <f t="shared" si="766"/>
        <v>清货款</v>
      </c>
      <c r="J3039" s="5" t="s">
        <v>12768</v>
      </c>
      <c r="K3039" s="5" t="s">
        <v>12769</v>
      </c>
      <c r="L3039" s="5" t="s">
        <v>12761</v>
      </c>
      <c r="M3039" s="5" t="s">
        <v>12771</v>
      </c>
      <c r="N3039" s="5" t="s">
        <v>12772</v>
      </c>
      <c r="O3039" s="5" t="s">
        <v>1330</v>
      </c>
      <c r="P3039" s="5" t="s">
        <v>4120</v>
      </c>
      <c r="Q3039" s="5" t="s">
        <v>4352</v>
      </c>
      <c r="R3039" s="5" t="s">
        <v>10</v>
      </c>
      <c r="S3039" s="5" t="s">
        <v>4339</v>
      </c>
      <c r="T3039" s="5" t="s">
        <v>3000</v>
      </c>
      <c r="U3039" s="5" t="s">
        <v>4340</v>
      </c>
      <c r="V3039" s="5" t="s">
        <v>4134</v>
      </c>
      <c r="W3039" s="5" t="s">
        <v>4121</v>
      </c>
      <c r="X3039" s="5" t="s">
        <v>4135</v>
      </c>
      <c r="Y3039" s="5" t="s">
        <v>4136</v>
      </c>
      <c r="Z3039" s="5" t="s">
        <v>4694</v>
      </c>
      <c r="AA3039" s="5" t="s">
        <v>4121</v>
      </c>
      <c r="AB3039" s="5" t="s">
        <v>4137</v>
      </c>
      <c r="AC3039" s="5" t="s">
        <v>9265</v>
      </c>
      <c r="AD3039" s="5" t="s">
        <v>4247</v>
      </c>
      <c r="AE3039" s="5" t="s">
        <v>4140</v>
      </c>
      <c r="AF3039" s="5" t="s">
        <v>2982</v>
      </c>
      <c r="AG3039" s="5" t="s">
        <v>4350</v>
      </c>
      <c r="AH3039" s="5" t="s">
        <v>4521</v>
      </c>
      <c r="AI3039" s="5" t="s">
        <v>4143</v>
      </c>
      <c r="AJ3039" s="5" t="s">
        <v>4688</v>
      </c>
      <c r="AK3039" s="5">
        <v>8.43</v>
      </c>
      <c r="AL3039" s="5" t="s">
        <v>4145</v>
      </c>
      <c r="AM3039" s="5" t="s">
        <v>4146</v>
      </c>
      <c r="AN3039" s="5" t="s">
        <v>4146</v>
      </c>
      <c r="AO3039" s="5">
        <v>26</v>
      </c>
      <c r="AP3039" s="5">
        <v>1000</v>
      </c>
      <c r="AQ3039" s="5" t="s">
        <v>12764</v>
      </c>
      <c r="AR3039" s="5" t="s">
        <v>12765</v>
      </c>
      <c r="AS3039" s="5">
        <v>40</v>
      </c>
      <c r="AT3039" s="5">
        <v>30</v>
      </c>
      <c r="AU3039" s="5">
        <v>20</v>
      </c>
      <c r="AV3039" s="5">
        <v>6</v>
      </c>
      <c r="AW3039" s="5">
        <v>11.81</v>
      </c>
      <c r="AX3039" s="5">
        <v>7.87</v>
      </c>
      <c r="AY3039" s="5">
        <v>2.36</v>
      </c>
      <c r="AZ3039" s="5">
        <v>556</v>
      </c>
      <c r="BA3039" s="5">
        <v>1.23</v>
      </c>
      <c r="BB3039" s="5">
        <v>49</v>
      </c>
      <c r="BC3039" s="5">
        <v>44</v>
      </c>
      <c r="BD3039" s="5">
        <v>32</v>
      </c>
      <c r="BE3039" s="5">
        <v>19.29</v>
      </c>
      <c r="BF3039" s="5">
        <v>17.32</v>
      </c>
      <c r="BG3039" s="5">
        <v>12.6</v>
      </c>
      <c r="BH3039" s="5">
        <v>15.5</v>
      </c>
      <c r="BI3039" s="5">
        <v>34.22</v>
      </c>
      <c r="BM3039" s="6">
        <f t="shared" si="752"/>
        <v>0</v>
      </c>
      <c r="BN3039" s="10">
        <f t="shared" si="753"/>
        <v>1</v>
      </c>
      <c r="BO3039" s="6">
        <f t="shared" si="754"/>
        <v>0</v>
      </c>
      <c r="BP3039" s="6">
        <f t="shared" si="755"/>
        <v>0</v>
      </c>
      <c r="BQ3039" s="6">
        <f t="shared" si="756"/>
        <v>0</v>
      </c>
      <c r="BR3039" s="10" t="str">
        <f t="shared" si="757"/>
        <v>清货在售</v>
      </c>
      <c r="BS3039" s="6" t="str">
        <f t="shared" si="767"/>
        <v>清货款</v>
      </c>
    </row>
    <row r="3040" spans="1:71">
      <c r="A3040" s="6" t="str">
        <f t="shared" si="758"/>
        <v>USB0DLNSGDV6</v>
      </c>
      <c r="B3040" s="6" t="str">
        <f t="shared" si="759"/>
        <v>USX004GADZEJ</v>
      </c>
      <c r="C3040" s="6" t="str">
        <f t="shared" si="760"/>
        <v>USYCY818002</v>
      </c>
      <c r="D3040" s="6" t="str">
        <f t="shared" si="761"/>
        <v>USB0DLNSGDV6YCY818002</v>
      </c>
      <c r="E3040" s="6" t="str">
        <f t="shared" si="762"/>
        <v>USB0DLNSGDV6X004GADZEJ</v>
      </c>
      <c r="F3040" s="6" t="str">
        <f t="shared" si="763"/>
        <v>USYCY818002X004GADZEJ</v>
      </c>
      <c r="G3040" s="6" t="str">
        <f t="shared" si="764"/>
        <v>USYCY818002</v>
      </c>
      <c r="H3040" s="6" t="str">
        <f ca="1" t="shared" si="765"/>
        <v>老品</v>
      </c>
      <c r="I3040" s="10" t="str">
        <f t="shared" si="766"/>
        <v>清货款</v>
      </c>
      <c r="J3040" s="5" t="s">
        <v>12768</v>
      </c>
      <c r="K3040" s="5" t="s">
        <v>12769</v>
      </c>
      <c r="L3040" s="5" t="s">
        <v>12766</v>
      </c>
      <c r="M3040" s="5" t="s">
        <v>12771</v>
      </c>
      <c r="N3040" s="5" t="s">
        <v>12772</v>
      </c>
      <c r="O3040" s="5" t="s">
        <v>1330</v>
      </c>
      <c r="P3040" s="5" t="s">
        <v>4154</v>
      </c>
      <c r="Q3040" s="5" t="s">
        <v>4338</v>
      </c>
      <c r="R3040" s="5" t="s">
        <v>2288</v>
      </c>
      <c r="S3040" s="5" t="s">
        <v>4339</v>
      </c>
      <c r="T3040" s="5" t="s">
        <v>3000</v>
      </c>
      <c r="U3040" s="5" t="s">
        <v>4340</v>
      </c>
      <c r="V3040" s="5" t="s">
        <v>4134</v>
      </c>
      <c r="W3040" s="5" t="s">
        <v>4121</v>
      </c>
      <c r="X3040" s="5" t="s">
        <v>4155</v>
      </c>
      <c r="Y3040" s="5" t="s">
        <v>4184</v>
      </c>
      <c r="Z3040" s="5" t="s">
        <v>4124</v>
      </c>
      <c r="AA3040" s="5" t="s">
        <v>4121</v>
      </c>
      <c r="AB3040" s="5" t="s">
        <v>4137</v>
      </c>
      <c r="AC3040" s="5" t="s">
        <v>6136</v>
      </c>
      <c r="AD3040" s="5" t="s">
        <v>5574</v>
      </c>
      <c r="AE3040" s="5" t="s">
        <v>4140</v>
      </c>
      <c r="AF3040" s="5" t="s">
        <v>3025</v>
      </c>
      <c r="AG3040" s="5" t="s">
        <v>4861</v>
      </c>
      <c r="AH3040" s="5" t="s">
        <v>4142</v>
      </c>
      <c r="AI3040" s="5" t="s">
        <v>4143</v>
      </c>
      <c r="AJ3040" s="5" t="s">
        <v>4688</v>
      </c>
      <c r="AK3040" s="5">
        <v>5.47</v>
      </c>
      <c r="AL3040" s="5" t="s">
        <v>4145</v>
      </c>
      <c r="AM3040" s="5" t="s">
        <v>4146</v>
      </c>
      <c r="AN3040" s="5" t="s">
        <v>4146</v>
      </c>
      <c r="AO3040" s="5">
        <v>26</v>
      </c>
      <c r="AP3040" s="5">
        <v>1000</v>
      </c>
      <c r="AQ3040" s="5" t="s">
        <v>12764</v>
      </c>
      <c r="AR3040" s="5" t="s">
        <v>12765</v>
      </c>
      <c r="AS3040" s="5">
        <v>40</v>
      </c>
      <c r="AT3040" s="5">
        <v>30</v>
      </c>
      <c r="AU3040" s="5">
        <v>20</v>
      </c>
      <c r="AV3040" s="5">
        <v>6</v>
      </c>
      <c r="AW3040" s="5">
        <v>11.81</v>
      </c>
      <c r="AX3040" s="5">
        <v>7.87</v>
      </c>
      <c r="AY3040" s="5">
        <v>2.36</v>
      </c>
      <c r="AZ3040" s="5">
        <v>556</v>
      </c>
      <c r="BA3040" s="5">
        <v>1.23</v>
      </c>
      <c r="BB3040" s="5">
        <v>49</v>
      </c>
      <c r="BC3040" s="5">
        <v>44</v>
      </c>
      <c r="BD3040" s="5">
        <v>32</v>
      </c>
      <c r="BE3040" s="5">
        <v>19.29</v>
      </c>
      <c r="BF3040" s="5">
        <v>17.32</v>
      </c>
      <c r="BG3040" s="5">
        <v>12.6</v>
      </c>
      <c r="BH3040" s="5">
        <v>15.5</v>
      </c>
      <c r="BI3040" s="5">
        <v>34.22</v>
      </c>
      <c r="BM3040" s="6">
        <f t="shared" si="752"/>
        <v>0</v>
      </c>
      <c r="BN3040" s="10">
        <f t="shared" si="753"/>
        <v>1</v>
      </c>
      <c r="BO3040" s="6">
        <f t="shared" si="754"/>
        <v>0</v>
      </c>
      <c r="BP3040" s="6">
        <f t="shared" si="755"/>
        <v>0</v>
      </c>
      <c r="BQ3040" s="6">
        <f t="shared" si="756"/>
        <v>0</v>
      </c>
      <c r="BR3040" s="10" t="str">
        <f t="shared" si="757"/>
        <v>清货在售</v>
      </c>
      <c r="BS3040" s="6" t="str">
        <f t="shared" si="767"/>
        <v>清货款</v>
      </c>
    </row>
    <row r="3041" spans="1:71">
      <c r="A3041" s="6" t="str">
        <f t="shared" si="758"/>
        <v>CAB0DLNVPG77</v>
      </c>
      <c r="B3041" s="6" t="str">
        <f t="shared" si="759"/>
        <v>CAX004GAIX2X</v>
      </c>
      <c r="C3041" s="6" t="str">
        <f t="shared" si="760"/>
        <v>CAYCY818003</v>
      </c>
      <c r="D3041" s="6" t="str">
        <f t="shared" si="761"/>
        <v>CAB0DLNVPG77YCY818003</v>
      </c>
      <c r="E3041" s="6" t="str">
        <f t="shared" si="762"/>
        <v>CAB0DLNVPG77X004GAIX2X</v>
      </c>
      <c r="F3041" s="6" t="str">
        <f t="shared" si="763"/>
        <v>CAYCY818003X004GAIX2X</v>
      </c>
      <c r="G3041" s="6" t="str">
        <f t="shared" si="764"/>
        <v>CAYCY818003</v>
      </c>
      <c r="H3041" s="6" t="str">
        <f ca="1" t="shared" si="765"/>
        <v>老品</v>
      </c>
      <c r="I3041" s="10" t="str">
        <f t="shared" si="766"/>
        <v>清货款</v>
      </c>
      <c r="J3041" s="5" t="s">
        <v>12773</v>
      </c>
      <c r="K3041" s="5" t="s">
        <v>12774</v>
      </c>
      <c r="L3041" s="5" t="s">
        <v>12761</v>
      </c>
      <c r="M3041" s="5" t="s">
        <v>12775</v>
      </c>
      <c r="N3041" s="5" t="s">
        <v>12776</v>
      </c>
      <c r="O3041" s="5" t="s">
        <v>1333</v>
      </c>
      <c r="P3041" s="5" t="s">
        <v>4154</v>
      </c>
      <c r="Q3041" s="5" t="s">
        <v>4352</v>
      </c>
      <c r="R3041" s="5" t="s">
        <v>10</v>
      </c>
      <c r="S3041" s="5" t="s">
        <v>4339</v>
      </c>
      <c r="T3041" s="5" t="s">
        <v>3000</v>
      </c>
      <c r="U3041" s="5" t="s">
        <v>4340</v>
      </c>
      <c r="V3041" s="5" t="s">
        <v>4134</v>
      </c>
      <c r="W3041" s="5" t="s">
        <v>4121</v>
      </c>
      <c r="X3041" s="5" t="s">
        <v>4135</v>
      </c>
      <c r="Y3041" s="5" t="s">
        <v>4136</v>
      </c>
      <c r="Z3041" s="5" t="s">
        <v>4694</v>
      </c>
      <c r="AA3041" s="5" t="s">
        <v>4121</v>
      </c>
      <c r="AB3041" s="5" t="s">
        <v>4137</v>
      </c>
      <c r="AC3041" s="5" t="s">
        <v>9265</v>
      </c>
      <c r="AD3041" s="5" t="s">
        <v>4247</v>
      </c>
      <c r="AE3041" s="5" t="s">
        <v>4140</v>
      </c>
      <c r="AF3041" s="5" t="s">
        <v>2982</v>
      </c>
      <c r="AG3041" s="5" t="s">
        <v>4350</v>
      </c>
      <c r="AH3041" s="5" t="s">
        <v>4521</v>
      </c>
      <c r="AI3041" s="5" t="s">
        <v>5059</v>
      </c>
      <c r="AJ3041" s="5" t="s">
        <v>4688</v>
      </c>
      <c r="AK3041" s="5">
        <v>7.95</v>
      </c>
      <c r="AL3041" s="5" t="s">
        <v>4145</v>
      </c>
      <c r="AM3041" s="5" t="s">
        <v>4146</v>
      </c>
      <c r="AN3041" s="5" t="s">
        <v>4146</v>
      </c>
      <c r="AO3041" s="5">
        <v>26</v>
      </c>
      <c r="AP3041" s="5">
        <v>1000</v>
      </c>
      <c r="AQ3041" s="5" t="s">
        <v>12777</v>
      </c>
      <c r="AR3041" s="5" t="s">
        <v>12778</v>
      </c>
      <c r="AS3041" s="5">
        <v>40</v>
      </c>
      <c r="AT3041" s="5">
        <v>30.5</v>
      </c>
      <c r="AU3041" s="5">
        <v>20.5</v>
      </c>
      <c r="AV3041" s="5">
        <v>6</v>
      </c>
      <c r="AW3041" s="5">
        <v>12.01</v>
      </c>
      <c r="AX3041" s="5">
        <v>8.07</v>
      </c>
      <c r="AY3041" s="5">
        <v>2.36</v>
      </c>
      <c r="AZ3041" s="5">
        <v>550</v>
      </c>
      <c r="BA3041" s="5">
        <v>1.21</v>
      </c>
      <c r="BB3041" s="5">
        <v>49</v>
      </c>
      <c r="BC3041" s="5">
        <v>48</v>
      </c>
      <c r="BD3041" s="5">
        <v>32</v>
      </c>
      <c r="BE3041" s="5">
        <v>19.29</v>
      </c>
      <c r="BF3041" s="5">
        <v>18.9</v>
      </c>
      <c r="BG3041" s="5">
        <v>12.6</v>
      </c>
      <c r="BH3041" s="5">
        <v>15.5</v>
      </c>
      <c r="BI3041" s="5">
        <v>34.22</v>
      </c>
      <c r="BM3041" s="6">
        <f t="shared" si="752"/>
        <v>0</v>
      </c>
      <c r="BN3041" s="10">
        <f t="shared" si="753"/>
        <v>1</v>
      </c>
      <c r="BO3041" s="6">
        <f t="shared" si="754"/>
        <v>0</v>
      </c>
      <c r="BP3041" s="6">
        <f t="shared" si="755"/>
        <v>0</v>
      </c>
      <c r="BQ3041" s="6">
        <f t="shared" si="756"/>
        <v>0</v>
      </c>
      <c r="BR3041" s="10" t="str">
        <f t="shared" si="757"/>
        <v>清货在售</v>
      </c>
      <c r="BS3041" s="6" t="str">
        <f t="shared" si="767"/>
        <v>清货款</v>
      </c>
    </row>
    <row r="3042" spans="1:71">
      <c r="A3042" s="6" t="str">
        <f t="shared" si="758"/>
        <v>USB0DLNVPG77</v>
      </c>
      <c r="B3042" s="6" t="str">
        <f t="shared" si="759"/>
        <v>USX004GAIX2X</v>
      </c>
      <c r="C3042" s="6" t="str">
        <f t="shared" si="760"/>
        <v>USYCY818003</v>
      </c>
      <c r="D3042" s="6" t="str">
        <f t="shared" si="761"/>
        <v>USB0DLNVPG77YCY818003</v>
      </c>
      <c r="E3042" s="6" t="str">
        <f t="shared" si="762"/>
        <v>USB0DLNVPG77X004GAIX2X</v>
      </c>
      <c r="F3042" s="6" t="str">
        <f t="shared" si="763"/>
        <v>USYCY818003X004GAIX2X</v>
      </c>
      <c r="G3042" s="6" t="str">
        <f t="shared" si="764"/>
        <v>USYCY818003</v>
      </c>
      <c r="H3042" s="6" t="str">
        <f ca="1" t="shared" si="765"/>
        <v>老品</v>
      </c>
      <c r="I3042" s="10" t="str">
        <f t="shared" si="766"/>
        <v>清货款</v>
      </c>
      <c r="J3042" s="5" t="s">
        <v>12773</v>
      </c>
      <c r="K3042" s="5" t="s">
        <v>12774</v>
      </c>
      <c r="L3042" s="5" t="s">
        <v>12766</v>
      </c>
      <c r="M3042" s="5" t="s">
        <v>12775</v>
      </c>
      <c r="N3042" s="5" t="s">
        <v>12776</v>
      </c>
      <c r="O3042" s="5" t="s">
        <v>1333</v>
      </c>
      <c r="P3042" s="5" t="s">
        <v>4154</v>
      </c>
      <c r="Q3042" s="5" t="s">
        <v>4338</v>
      </c>
      <c r="R3042" s="5" t="s">
        <v>2288</v>
      </c>
      <c r="S3042" s="5" t="s">
        <v>4339</v>
      </c>
      <c r="T3042" s="5" t="s">
        <v>3000</v>
      </c>
      <c r="U3042" s="5" t="s">
        <v>4340</v>
      </c>
      <c r="V3042" s="5" t="s">
        <v>4134</v>
      </c>
      <c r="W3042" s="5" t="s">
        <v>4121</v>
      </c>
      <c r="X3042" s="5" t="s">
        <v>4135</v>
      </c>
      <c r="Y3042" s="5" t="s">
        <v>4136</v>
      </c>
      <c r="Z3042" s="5" t="s">
        <v>4124</v>
      </c>
      <c r="AA3042" s="5" t="s">
        <v>4121</v>
      </c>
      <c r="AB3042" s="5" t="s">
        <v>4137</v>
      </c>
      <c r="AC3042" s="5" t="s">
        <v>12767</v>
      </c>
      <c r="AD3042" s="5" t="s">
        <v>5574</v>
      </c>
      <c r="AE3042" s="5" t="s">
        <v>4140</v>
      </c>
      <c r="AF3042" s="5" t="s">
        <v>3025</v>
      </c>
      <c r="AG3042" s="5" t="s">
        <v>4861</v>
      </c>
      <c r="AH3042" s="5" t="s">
        <v>4142</v>
      </c>
      <c r="AI3042" s="5" t="s">
        <v>5059</v>
      </c>
      <c r="AJ3042" s="5" t="s">
        <v>4688</v>
      </c>
      <c r="AK3042" s="5">
        <v>4.89</v>
      </c>
      <c r="AL3042" s="5" t="s">
        <v>4145</v>
      </c>
      <c r="AM3042" s="5" t="s">
        <v>4146</v>
      </c>
      <c r="AN3042" s="5" t="s">
        <v>4146</v>
      </c>
      <c r="AO3042" s="5">
        <v>26</v>
      </c>
      <c r="AP3042" s="5">
        <v>1000</v>
      </c>
      <c r="AQ3042" s="5" t="s">
        <v>12777</v>
      </c>
      <c r="AR3042" s="5" t="s">
        <v>12778</v>
      </c>
      <c r="AS3042" s="5">
        <v>40</v>
      </c>
      <c r="AT3042" s="5">
        <v>30.5</v>
      </c>
      <c r="AU3042" s="5">
        <v>20.5</v>
      </c>
      <c r="AV3042" s="5">
        <v>6</v>
      </c>
      <c r="AW3042" s="5">
        <v>12.01</v>
      </c>
      <c r="AX3042" s="5">
        <v>8.07</v>
      </c>
      <c r="AY3042" s="5">
        <v>2.36</v>
      </c>
      <c r="AZ3042" s="5">
        <v>550</v>
      </c>
      <c r="BA3042" s="5">
        <v>1.21</v>
      </c>
      <c r="BB3042" s="5">
        <v>49</v>
      </c>
      <c r="BC3042" s="5">
        <v>48</v>
      </c>
      <c r="BD3042" s="5">
        <v>32</v>
      </c>
      <c r="BE3042" s="5">
        <v>19.29</v>
      </c>
      <c r="BF3042" s="5">
        <v>18.9</v>
      </c>
      <c r="BG3042" s="5">
        <v>12.6</v>
      </c>
      <c r="BH3042" s="5">
        <v>15.5</v>
      </c>
      <c r="BI3042" s="5">
        <v>34.22</v>
      </c>
      <c r="BM3042" s="6">
        <f t="shared" si="752"/>
        <v>0</v>
      </c>
      <c r="BN3042" s="10">
        <f t="shared" si="753"/>
        <v>1</v>
      </c>
      <c r="BO3042" s="6">
        <f t="shared" si="754"/>
        <v>0</v>
      </c>
      <c r="BP3042" s="6">
        <f t="shared" si="755"/>
        <v>0</v>
      </c>
      <c r="BQ3042" s="6">
        <f t="shared" si="756"/>
        <v>0</v>
      </c>
      <c r="BR3042" s="10" t="str">
        <f t="shared" si="757"/>
        <v>清货在售</v>
      </c>
      <c r="BS3042" s="6" t="str">
        <f t="shared" si="767"/>
        <v>清货款</v>
      </c>
    </row>
    <row r="3043" spans="1:71">
      <c r="A3043" s="6" t="str">
        <f t="shared" si="758"/>
        <v>MXB0DMDJY8KJ</v>
      </c>
      <c r="B3043" s="6" t="str">
        <f t="shared" si="759"/>
        <v>MXX004GKMJJB</v>
      </c>
      <c r="C3043" s="6" t="str">
        <f t="shared" si="760"/>
        <v>MXYCY819001</v>
      </c>
      <c r="D3043" s="6" t="str">
        <f t="shared" si="761"/>
        <v>MXB0DMDJY8KJYCY819001</v>
      </c>
      <c r="E3043" s="6" t="str">
        <f t="shared" si="762"/>
        <v>MXB0DMDJY8KJX004GKMJJB</v>
      </c>
      <c r="F3043" s="6" t="str">
        <f t="shared" si="763"/>
        <v>MXYCY819001X004GKMJJB</v>
      </c>
      <c r="G3043" s="6" t="str">
        <f t="shared" si="764"/>
        <v>MXYCY819001</v>
      </c>
      <c r="H3043" s="6" t="str">
        <f ca="1" t="shared" si="765"/>
        <v>待上架</v>
      </c>
      <c r="I3043" s="10" t="str">
        <f t="shared" si="766"/>
        <v>未维护</v>
      </c>
      <c r="J3043" s="5" t="s">
        <v>12779</v>
      </c>
      <c r="K3043" s="5" t="s">
        <v>12780</v>
      </c>
      <c r="L3043" s="5" t="s">
        <v>12781</v>
      </c>
      <c r="M3043" s="5" t="s">
        <v>12782</v>
      </c>
      <c r="N3043" s="5" t="s">
        <v>12783</v>
      </c>
      <c r="O3043" s="5" t="s">
        <v>1335</v>
      </c>
      <c r="P3043" s="5" t="s">
        <v>4120</v>
      </c>
      <c r="Q3043" s="5" t="s">
        <v>4349</v>
      </c>
      <c r="R3043" s="5" t="s">
        <v>8</v>
      </c>
      <c r="S3043" s="5" t="s">
        <v>4339</v>
      </c>
      <c r="T3043" s="5" t="s">
        <v>2979</v>
      </c>
      <c r="U3043" s="5" t="s">
        <v>4340</v>
      </c>
      <c r="V3043" s="5" t="s">
        <v>4134</v>
      </c>
      <c r="W3043" s="5" t="s">
        <v>4124</v>
      </c>
      <c r="X3043" s="5" t="s">
        <v>4124</v>
      </c>
      <c r="Y3043" s="5" t="s">
        <v>4184</v>
      </c>
      <c r="Z3043" s="5" t="s">
        <v>4124</v>
      </c>
      <c r="AA3043" s="5" t="s">
        <v>4124</v>
      </c>
      <c r="AB3043" s="5" t="s">
        <v>4124</v>
      </c>
      <c r="AE3043" s="5" t="s">
        <v>4299</v>
      </c>
      <c r="AF3043" s="5" t="s">
        <v>2975</v>
      </c>
      <c r="AG3043" s="5" t="s">
        <v>4350</v>
      </c>
      <c r="AH3043" s="5" t="s">
        <v>4142</v>
      </c>
      <c r="AI3043" s="5" t="s">
        <v>4514</v>
      </c>
      <c r="AJ3043" s="5" t="s">
        <v>4345</v>
      </c>
      <c r="AK3043" s="5">
        <v>201.09</v>
      </c>
      <c r="AL3043" s="5" t="s">
        <v>4145</v>
      </c>
      <c r="AM3043" s="5" t="s">
        <v>4146</v>
      </c>
      <c r="AN3043" s="5" t="s">
        <v>4146</v>
      </c>
      <c r="AO3043" s="5">
        <v>18</v>
      </c>
      <c r="AP3043" s="5">
        <v>1</v>
      </c>
      <c r="AQ3043" s="5" t="s">
        <v>12784</v>
      </c>
      <c r="AR3043" s="5" t="s">
        <v>12785</v>
      </c>
      <c r="AS3043" s="5">
        <v>15</v>
      </c>
      <c r="AT3043" s="5">
        <v>40.5</v>
      </c>
      <c r="AU3043" s="5">
        <v>12.5</v>
      </c>
      <c r="AV3043" s="5">
        <v>6.2</v>
      </c>
      <c r="AW3043" s="5">
        <v>15.94</v>
      </c>
      <c r="AX3043" s="5">
        <v>4.92</v>
      </c>
      <c r="AY3043" s="5">
        <v>2.44</v>
      </c>
      <c r="AZ3043" s="5">
        <v>930</v>
      </c>
      <c r="BA3043" s="5">
        <v>2.05</v>
      </c>
      <c r="BB3043" s="5">
        <v>42</v>
      </c>
      <c r="BC3043" s="5">
        <v>39</v>
      </c>
      <c r="BD3043" s="5">
        <v>39</v>
      </c>
      <c r="BE3043" s="5">
        <v>16.54</v>
      </c>
      <c r="BF3043" s="5">
        <v>15.35</v>
      </c>
      <c r="BG3043" s="5">
        <v>15.35</v>
      </c>
      <c r="BH3043" s="5">
        <v>18.1</v>
      </c>
      <c r="BI3043" s="5">
        <v>39.96</v>
      </c>
      <c r="BM3043" s="6">
        <f t="shared" si="752"/>
        <v>0</v>
      </c>
      <c r="BN3043" s="10">
        <f t="shared" si="753"/>
        <v>0</v>
      </c>
      <c r="BO3043" s="6">
        <f t="shared" si="754"/>
        <v>0</v>
      </c>
      <c r="BP3043" s="6">
        <f t="shared" si="755"/>
        <v>0</v>
      </c>
      <c r="BQ3043" s="6">
        <f t="shared" si="756"/>
        <v>1</v>
      </c>
      <c r="BR3043" s="10" t="str">
        <f t="shared" si="757"/>
        <v>待上架</v>
      </c>
      <c r="BS3043" s="6" t="str">
        <f t="shared" si="767"/>
        <v>待上架</v>
      </c>
    </row>
    <row r="3044" spans="1:71">
      <c r="A3044" s="6" t="str">
        <f t="shared" si="758"/>
        <v>USB0DMDJY8KJ</v>
      </c>
      <c r="B3044" s="6" t="str">
        <f t="shared" si="759"/>
        <v>USX004GKMJJB</v>
      </c>
      <c r="C3044" s="6" t="str">
        <f t="shared" si="760"/>
        <v>USYCY819001</v>
      </c>
      <c r="D3044" s="6" t="str">
        <f t="shared" si="761"/>
        <v>USB0DMDJY8KJYCY819001</v>
      </c>
      <c r="E3044" s="6" t="str">
        <f t="shared" si="762"/>
        <v>USB0DMDJY8KJX004GKMJJB</v>
      </c>
      <c r="F3044" s="6" t="str">
        <f t="shared" si="763"/>
        <v>USYCY819001X004GKMJJB</v>
      </c>
      <c r="G3044" s="6" t="str">
        <f t="shared" si="764"/>
        <v>USYCY819001</v>
      </c>
      <c r="H3044" s="6" t="str">
        <f ca="1" t="shared" si="765"/>
        <v>老品</v>
      </c>
      <c r="I3044" s="10" t="str">
        <f t="shared" si="766"/>
        <v>清货款</v>
      </c>
      <c r="J3044" s="5" t="s">
        <v>12779</v>
      </c>
      <c r="K3044" s="5" t="s">
        <v>12780</v>
      </c>
      <c r="L3044" s="5" t="s">
        <v>12786</v>
      </c>
      <c r="M3044" s="5" t="s">
        <v>12782</v>
      </c>
      <c r="N3044" s="5" t="s">
        <v>12783</v>
      </c>
      <c r="O3044" s="5" t="s">
        <v>1335</v>
      </c>
      <c r="P3044" s="5" t="s">
        <v>4154</v>
      </c>
      <c r="Q3044" s="5" t="s">
        <v>4338</v>
      </c>
      <c r="R3044" s="5" t="s">
        <v>2288</v>
      </c>
      <c r="S3044" s="5" t="s">
        <v>4339</v>
      </c>
      <c r="T3044" s="5" t="s">
        <v>2979</v>
      </c>
      <c r="U3044" s="5" t="s">
        <v>4340</v>
      </c>
      <c r="V3044" s="5" t="s">
        <v>4134</v>
      </c>
      <c r="W3044" s="5" t="s">
        <v>4121</v>
      </c>
      <c r="X3044" s="5" t="s">
        <v>4135</v>
      </c>
      <c r="Y3044" s="5" t="s">
        <v>4184</v>
      </c>
      <c r="Z3044" s="5" t="s">
        <v>4124</v>
      </c>
      <c r="AA3044" s="5" t="s">
        <v>4122</v>
      </c>
      <c r="AB3044" s="5" t="s">
        <v>4341</v>
      </c>
      <c r="AC3044" s="5" t="s">
        <v>6149</v>
      </c>
      <c r="AD3044" s="5" t="s">
        <v>5121</v>
      </c>
      <c r="AE3044" s="5" t="s">
        <v>4140</v>
      </c>
      <c r="AF3044" s="5" t="s">
        <v>3004</v>
      </c>
      <c r="AG3044" s="5" t="s">
        <v>4343</v>
      </c>
      <c r="AH3044" s="5" t="s">
        <v>3004</v>
      </c>
      <c r="AI3044" s="5" t="s">
        <v>4514</v>
      </c>
      <c r="AJ3044" s="5" t="s">
        <v>4345</v>
      </c>
      <c r="AK3044" s="5">
        <v>5.8</v>
      </c>
      <c r="AL3044" s="5" t="s">
        <v>4145</v>
      </c>
      <c r="AM3044" s="5" t="s">
        <v>4146</v>
      </c>
      <c r="AN3044" s="5" t="s">
        <v>4146</v>
      </c>
      <c r="AO3044" s="5">
        <v>18</v>
      </c>
      <c r="AP3044" s="5">
        <v>1</v>
      </c>
      <c r="AQ3044" s="5" t="s">
        <v>12784</v>
      </c>
      <c r="AR3044" s="5" t="s">
        <v>12785</v>
      </c>
      <c r="AS3044" s="5">
        <v>15</v>
      </c>
      <c r="AT3044" s="5">
        <v>40.5</v>
      </c>
      <c r="AU3044" s="5">
        <v>12.5</v>
      </c>
      <c r="AV3044" s="5">
        <v>6.2</v>
      </c>
      <c r="AW3044" s="5">
        <v>15.94</v>
      </c>
      <c r="AX3044" s="5">
        <v>4.92</v>
      </c>
      <c r="AY3044" s="5">
        <v>2.44</v>
      </c>
      <c r="AZ3044" s="5">
        <v>930</v>
      </c>
      <c r="BA3044" s="5">
        <v>2.05</v>
      </c>
      <c r="BB3044" s="5">
        <v>42</v>
      </c>
      <c r="BC3044" s="5">
        <v>39</v>
      </c>
      <c r="BD3044" s="5">
        <v>39</v>
      </c>
      <c r="BE3044" s="5">
        <v>16.54</v>
      </c>
      <c r="BF3044" s="5">
        <v>15.35</v>
      </c>
      <c r="BG3044" s="5">
        <v>15.35</v>
      </c>
      <c r="BH3044" s="5">
        <v>18.1</v>
      </c>
      <c r="BI3044" s="5">
        <v>39.96</v>
      </c>
      <c r="BM3044" s="6">
        <f t="shared" si="752"/>
        <v>0</v>
      </c>
      <c r="BN3044" s="10">
        <f t="shared" si="753"/>
        <v>1</v>
      </c>
      <c r="BO3044" s="6">
        <f t="shared" si="754"/>
        <v>0</v>
      </c>
      <c r="BP3044" s="6">
        <f t="shared" si="755"/>
        <v>0</v>
      </c>
      <c r="BQ3044" s="6">
        <f t="shared" si="756"/>
        <v>0</v>
      </c>
      <c r="BR3044" s="10" t="str">
        <f t="shared" si="757"/>
        <v>清货在售</v>
      </c>
      <c r="BS3044" s="6" t="str">
        <f t="shared" si="767"/>
        <v>清货款</v>
      </c>
    </row>
    <row r="3045" spans="1:71">
      <c r="A3045" s="6" t="str">
        <f t="shared" si="758"/>
        <v>MXB0DMF2854Y</v>
      </c>
      <c r="B3045" s="6" t="str">
        <f t="shared" si="759"/>
        <v>MXX004GKFCD1</v>
      </c>
      <c r="C3045" s="6" t="str">
        <f t="shared" si="760"/>
        <v>MXYCY819002</v>
      </c>
      <c r="D3045" s="6" t="str">
        <f t="shared" si="761"/>
        <v>MXB0DMF2854YYCY819002</v>
      </c>
      <c r="E3045" s="6" t="str">
        <f t="shared" si="762"/>
        <v>MXB0DMF2854YX004GKFCD1</v>
      </c>
      <c r="F3045" s="6" t="str">
        <f t="shared" si="763"/>
        <v>MXYCY819002X004GKFCD1</v>
      </c>
      <c r="G3045" s="6" t="str">
        <f t="shared" si="764"/>
        <v>MXYCY819002</v>
      </c>
      <c r="H3045" s="6" t="str">
        <f ca="1" t="shared" si="765"/>
        <v>待上架</v>
      </c>
      <c r="I3045" s="10" t="str">
        <f t="shared" si="766"/>
        <v>未维护</v>
      </c>
      <c r="J3045" s="5" t="s">
        <v>12787</v>
      </c>
      <c r="K3045" s="5" t="s">
        <v>12788</v>
      </c>
      <c r="L3045" s="5" t="s">
        <v>12781</v>
      </c>
      <c r="M3045" s="5" t="s">
        <v>12789</v>
      </c>
      <c r="N3045" s="5" t="s">
        <v>12790</v>
      </c>
      <c r="O3045" s="5" t="s">
        <v>1337</v>
      </c>
      <c r="P3045" s="5" t="s">
        <v>4120</v>
      </c>
      <c r="Q3045" s="5" t="s">
        <v>4349</v>
      </c>
      <c r="R3045" s="5" t="s">
        <v>8</v>
      </c>
      <c r="S3045" s="5" t="s">
        <v>4339</v>
      </c>
      <c r="T3045" s="5" t="s">
        <v>2979</v>
      </c>
      <c r="U3045" s="5" t="s">
        <v>4340</v>
      </c>
      <c r="V3045" s="5" t="s">
        <v>4134</v>
      </c>
      <c r="W3045" s="5" t="s">
        <v>4124</v>
      </c>
      <c r="X3045" s="5" t="s">
        <v>4124</v>
      </c>
      <c r="Y3045" s="5" t="s">
        <v>4184</v>
      </c>
      <c r="Z3045" s="5" t="s">
        <v>4124</v>
      </c>
      <c r="AA3045" s="5" t="s">
        <v>4124</v>
      </c>
      <c r="AB3045" s="5" t="s">
        <v>4124</v>
      </c>
      <c r="AE3045" s="5" t="s">
        <v>4299</v>
      </c>
      <c r="AF3045" s="5" t="s">
        <v>2975</v>
      </c>
      <c r="AG3045" s="5" t="s">
        <v>4350</v>
      </c>
      <c r="AH3045" s="5" t="s">
        <v>4142</v>
      </c>
      <c r="AI3045" s="5" t="s">
        <v>4514</v>
      </c>
      <c r="AJ3045" s="5" t="s">
        <v>4345</v>
      </c>
      <c r="AK3045" s="5">
        <v>201.09</v>
      </c>
      <c r="AL3045" s="5" t="s">
        <v>4145</v>
      </c>
      <c r="AM3045" s="5" t="s">
        <v>4146</v>
      </c>
      <c r="AN3045" s="5" t="s">
        <v>4146</v>
      </c>
      <c r="AO3045" s="5">
        <v>18</v>
      </c>
      <c r="AP3045" s="5">
        <v>1</v>
      </c>
      <c r="AQ3045" s="5" t="s">
        <v>12791</v>
      </c>
      <c r="AR3045" s="5" t="s">
        <v>12792</v>
      </c>
      <c r="AS3045" s="5">
        <v>15</v>
      </c>
      <c r="AT3045" s="5">
        <v>40.5</v>
      </c>
      <c r="AU3045" s="5">
        <v>12.5</v>
      </c>
      <c r="AV3045" s="5">
        <v>6.2</v>
      </c>
      <c r="AW3045" s="5">
        <v>15.94</v>
      </c>
      <c r="AX3045" s="5">
        <v>4.92</v>
      </c>
      <c r="AY3045" s="5">
        <v>2.44</v>
      </c>
      <c r="AZ3045" s="5">
        <v>990</v>
      </c>
      <c r="BA3045" s="5">
        <v>2.19</v>
      </c>
      <c r="BB3045" s="5">
        <v>42</v>
      </c>
      <c r="BC3045" s="5">
        <v>39</v>
      </c>
      <c r="BD3045" s="5">
        <v>39</v>
      </c>
      <c r="BE3045" s="5">
        <v>16.54</v>
      </c>
      <c r="BF3045" s="5">
        <v>15.35</v>
      </c>
      <c r="BG3045" s="5">
        <v>15.35</v>
      </c>
      <c r="BH3045" s="5">
        <v>18.1</v>
      </c>
      <c r="BI3045" s="5">
        <v>39.96</v>
      </c>
      <c r="BM3045" s="6">
        <f t="shared" si="752"/>
        <v>0</v>
      </c>
      <c r="BN3045" s="10">
        <f t="shared" si="753"/>
        <v>0</v>
      </c>
      <c r="BO3045" s="6">
        <f t="shared" si="754"/>
        <v>0</v>
      </c>
      <c r="BP3045" s="6">
        <f t="shared" si="755"/>
        <v>0</v>
      </c>
      <c r="BQ3045" s="6">
        <f t="shared" si="756"/>
        <v>1</v>
      </c>
      <c r="BR3045" s="10" t="str">
        <f t="shared" si="757"/>
        <v>待上架</v>
      </c>
      <c r="BS3045" s="6" t="str">
        <f t="shared" si="767"/>
        <v>待上架</v>
      </c>
    </row>
    <row r="3046" spans="1:71">
      <c r="A3046" s="6" t="str">
        <f t="shared" si="758"/>
        <v>USB0DMF2854Y</v>
      </c>
      <c r="B3046" s="6" t="str">
        <f t="shared" si="759"/>
        <v>USX004GKFCD1</v>
      </c>
      <c r="C3046" s="6" t="str">
        <f t="shared" si="760"/>
        <v>USYCY819002</v>
      </c>
      <c r="D3046" s="6" t="str">
        <f t="shared" si="761"/>
        <v>USB0DMF2854YYCY819002</v>
      </c>
      <c r="E3046" s="6" t="str">
        <f t="shared" si="762"/>
        <v>USB0DMF2854YX004GKFCD1</v>
      </c>
      <c r="F3046" s="6" t="str">
        <f t="shared" si="763"/>
        <v>USYCY819002X004GKFCD1</v>
      </c>
      <c r="G3046" s="6" t="str">
        <f t="shared" si="764"/>
        <v>USYCY819002</v>
      </c>
      <c r="H3046" s="6" t="str">
        <f ca="1" t="shared" si="765"/>
        <v>老品</v>
      </c>
      <c r="I3046" s="10" t="str">
        <f t="shared" si="766"/>
        <v>利润款</v>
      </c>
      <c r="J3046" s="5" t="s">
        <v>12787</v>
      </c>
      <c r="K3046" s="5" t="s">
        <v>12788</v>
      </c>
      <c r="L3046" s="5" t="s">
        <v>12786</v>
      </c>
      <c r="M3046" s="5" t="s">
        <v>12789</v>
      </c>
      <c r="N3046" s="5" t="s">
        <v>12790</v>
      </c>
      <c r="O3046" s="5" t="s">
        <v>1337</v>
      </c>
      <c r="P3046" s="5" t="s">
        <v>4154</v>
      </c>
      <c r="Q3046" s="5" t="s">
        <v>4338</v>
      </c>
      <c r="R3046" s="5" t="s">
        <v>2288</v>
      </c>
      <c r="S3046" s="5" t="s">
        <v>4339</v>
      </c>
      <c r="T3046" s="5" t="s">
        <v>2979</v>
      </c>
      <c r="U3046" s="5" t="s">
        <v>4340</v>
      </c>
      <c r="V3046" s="5" t="s">
        <v>4134</v>
      </c>
      <c r="W3046" s="5" t="s">
        <v>4122</v>
      </c>
      <c r="X3046" s="5" t="s">
        <v>4155</v>
      </c>
      <c r="Y3046" s="5" t="s">
        <v>4175</v>
      </c>
      <c r="Z3046" s="5" t="s">
        <v>4124</v>
      </c>
      <c r="AA3046" s="5" t="s">
        <v>4122</v>
      </c>
      <c r="AB3046" s="5" t="s">
        <v>4341</v>
      </c>
      <c r="AC3046" s="5" t="s">
        <v>6149</v>
      </c>
      <c r="AD3046" s="5" t="s">
        <v>5121</v>
      </c>
      <c r="AE3046" s="5" t="s">
        <v>4140</v>
      </c>
      <c r="AF3046" s="5" t="s">
        <v>3004</v>
      </c>
      <c r="AG3046" s="5" t="s">
        <v>4343</v>
      </c>
      <c r="AH3046" s="5" t="s">
        <v>3004</v>
      </c>
      <c r="AI3046" s="5" t="s">
        <v>4514</v>
      </c>
      <c r="AJ3046" s="5" t="s">
        <v>4345</v>
      </c>
      <c r="AK3046" s="5">
        <v>5.8</v>
      </c>
      <c r="AL3046" s="5" t="s">
        <v>4145</v>
      </c>
      <c r="AM3046" s="5" t="s">
        <v>4146</v>
      </c>
      <c r="AN3046" s="5" t="s">
        <v>4146</v>
      </c>
      <c r="AO3046" s="5">
        <v>18</v>
      </c>
      <c r="AP3046" s="5">
        <v>1</v>
      </c>
      <c r="AQ3046" s="5" t="s">
        <v>12791</v>
      </c>
      <c r="AR3046" s="5" t="s">
        <v>12792</v>
      </c>
      <c r="AS3046" s="5">
        <v>15</v>
      </c>
      <c r="AT3046" s="5">
        <v>40.5</v>
      </c>
      <c r="AU3046" s="5">
        <v>12.5</v>
      </c>
      <c r="AV3046" s="5">
        <v>6.2</v>
      </c>
      <c r="AW3046" s="5">
        <v>15.94</v>
      </c>
      <c r="AX3046" s="5">
        <v>4.92</v>
      </c>
      <c r="AY3046" s="5">
        <v>2.44</v>
      </c>
      <c r="AZ3046" s="5">
        <v>990</v>
      </c>
      <c r="BA3046" s="5">
        <v>2.19</v>
      </c>
      <c r="BB3046" s="5">
        <v>42</v>
      </c>
      <c r="BC3046" s="5">
        <v>39</v>
      </c>
      <c r="BD3046" s="5">
        <v>39</v>
      </c>
      <c r="BE3046" s="5">
        <v>16.54</v>
      </c>
      <c r="BF3046" s="5">
        <v>15.35</v>
      </c>
      <c r="BG3046" s="5">
        <v>15.35</v>
      </c>
      <c r="BH3046" s="5">
        <v>18.1</v>
      </c>
      <c r="BI3046" s="5">
        <v>39.96</v>
      </c>
      <c r="BM3046" s="6">
        <f t="shared" si="752"/>
        <v>0</v>
      </c>
      <c r="BN3046" s="10">
        <f t="shared" si="753"/>
        <v>0</v>
      </c>
      <c r="BO3046" s="6">
        <f t="shared" si="754"/>
        <v>1</v>
      </c>
      <c r="BP3046" s="6">
        <f t="shared" si="755"/>
        <v>0</v>
      </c>
      <c r="BQ3046" s="6">
        <f t="shared" si="756"/>
        <v>0</v>
      </c>
      <c r="BR3046" s="10" t="str">
        <f t="shared" si="757"/>
        <v>正常在售</v>
      </c>
      <c r="BS3046" s="6" t="str">
        <f t="shared" si="767"/>
        <v>利润款</v>
      </c>
    </row>
    <row r="3047" spans="1:71">
      <c r="A3047" s="6" t="str">
        <f t="shared" si="758"/>
        <v>USB0DSDWMYH8</v>
      </c>
      <c r="B3047" s="6" t="str">
        <f t="shared" si="759"/>
        <v>USX004IY0R7B</v>
      </c>
      <c r="C3047" s="6" t="str">
        <f t="shared" si="760"/>
        <v>USYCY882001</v>
      </c>
      <c r="D3047" s="6" t="str">
        <f t="shared" si="761"/>
        <v>USB0DSDWMYH8YCY882001</v>
      </c>
      <c r="E3047" s="6" t="str">
        <f t="shared" si="762"/>
        <v>USB0DSDWMYH8X004IY0R7B</v>
      </c>
      <c r="F3047" s="6" t="str">
        <f t="shared" si="763"/>
        <v>USYCY882001X004IY0R7B</v>
      </c>
      <c r="G3047" s="6" t="str">
        <f t="shared" si="764"/>
        <v>USYCY882001</v>
      </c>
      <c r="H3047" s="6" t="str">
        <f ca="1" t="shared" si="765"/>
        <v>老品</v>
      </c>
      <c r="I3047" s="10" t="str">
        <f t="shared" si="766"/>
        <v>清货款</v>
      </c>
      <c r="J3047" s="5" t="s">
        <v>12793</v>
      </c>
      <c r="K3047" s="5" t="s">
        <v>4396</v>
      </c>
      <c r="L3047" s="5" t="s">
        <v>4435</v>
      </c>
      <c r="M3047" s="5" t="s">
        <v>12794</v>
      </c>
      <c r="N3047" s="5" t="s">
        <v>12795</v>
      </c>
      <c r="O3047" s="5" t="s">
        <v>1339</v>
      </c>
      <c r="P3047" s="5" t="s">
        <v>4154</v>
      </c>
      <c r="Q3047" s="5" t="s">
        <v>4338</v>
      </c>
      <c r="R3047" s="5" t="s">
        <v>2288</v>
      </c>
      <c r="S3047" s="5" t="s">
        <v>4339</v>
      </c>
      <c r="T3047" s="5" t="s">
        <v>2976</v>
      </c>
      <c r="U3047" s="5" t="s">
        <v>4340</v>
      </c>
      <c r="V3047" s="5" t="s">
        <v>4134</v>
      </c>
      <c r="W3047" s="5" t="s">
        <v>4121</v>
      </c>
      <c r="X3047" s="5" t="s">
        <v>4135</v>
      </c>
      <c r="Y3047" s="5" t="s">
        <v>4136</v>
      </c>
      <c r="Z3047" s="5" t="s">
        <v>4124</v>
      </c>
      <c r="AA3047" s="5" t="s">
        <v>4121</v>
      </c>
      <c r="AB3047" s="5" t="s">
        <v>4137</v>
      </c>
      <c r="AC3047" s="5" t="s">
        <v>12796</v>
      </c>
      <c r="AD3047" s="5" t="s">
        <v>4194</v>
      </c>
      <c r="AE3047" s="5" t="s">
        <v>4140</v>
      </c>
      <c r="AF3047" s="5" t="s">
        <v>3035</v>
      </c>
      <c r="AG3047" s="5" t="s">
        <v>4343</v>
      </c>
      <c r="AH3047" s="5" t="s">
        <v>3035</v>
      </c>
      <c r="AI3047" s="5" t="s">
        <v>4344</v>
      </c>
      <c r="AJ3047" s="5" t="s">
        <v>4345</v>
      </c>
      <c r="AK3047" s="5">
        <v>10.96</v>
      </c>
      <c r="AL3047" s="5" t="s">
        <v>4159</v>
      </c>
      <c r="AM3047" s="5" t="s">
        <v>4146</v>
      </c>
      <c r="AN3047" s="5" t="s">
        <v>4146</v>
      </c>
      <c r="AO3047" s="5">
        <v>6</v>
      </c>
      <c r="AP3047" s="5">
        <v>330</v>
      </c>
      <c r="AQ3047" s="5" t="s">
        <v>4371</v>
      </c>
      <c r="AR3047" s="5" t="s">
        <v>4372</v>
      </c>
      <c r="AS3047" s="5">
        <v>40</v>
      </c>
      <c r="AT3047" s="5">
        <v>91</v>
      </c>
      <c r="AU3047" s="5">
        <v>7.5</v>
      </c>
      <c r="AV3047" s="5">
        <v>7.5</v>
      </c>
      <c r="AW3047" s="5">
        <v>35.83</v>
      </c>
      <c r="AX3047" s="5">
        <v>2.95</v>
      </c>
      <c r="AY3047" s="5">
        <v>2.95</v>
      </c>
      <c r="AZ3047" s="5">
        <v>2571</v>
      </c>
      <c r="BA3047" s="5">
        <v>5.68</v>
      </c>
      <c r="BB3047" s="5">
        <v>94</v>
      </c>
      <c r="BC3047" s="5">
        <v>24</v>
      </c>
      <c r="BD3047" s="5">
        <v>16.5</v>
      </c>
      <c r="BE3047" s="5">
        <v>37.01</v>
      </c>
      <c r="BF3047" s="5">
        <v>9.45</v>
      </c>
      <c r="BG3047" s="5">
        <v>6.5</v>
      </c>
      <c r="BH3047" s="5">
        <v>15.72</v>
      </c>
      <c r="BI3047" s="5">
        <v>34.7</v>
      </c>
      <c r="BM3047" s="6">
        <f t="shared" si="752"/>
        <v>0</v>
      </c>
      <c r="BN3047" s="10">
        <f t="shared" si="753"/>
        <v>1</v>
      </c>
      <c r="BO3047" s="6">
        <f t="shared" si="754"/>
        <v>0</v>
      </c>
      <c r="BP3047" s="6">
        <f t="shared" si="755"/>
        <v>0</v>
      </c>
      <c r="BQ3047" s="6">
        <f t="shared" si="756"/>
        <v>0</v>
      </c>
      <c r="BR3047" s="10" t="str">
        <f t="shared" si="757"/>
        <v>清货在售</v>
      </c>
      <c r="BS3047" s="6" t="str">
        <f t="shared" si="767"/>
        <v>清货款</v>
      </c>
    </row>
    <row r="3048" spans="1:71">
      <c r="A3048" s="6" t="str">
        <f t="shared" si="758"/>
        <v>CAB0DSDWMYH8</v>
      </c>
      <c r="B3048" s="6" t="str">
        <f t="shared" si="759"/>
        <v>CAX004IY0R7B</v>
      </c>
      <c r="C3048" s="6" t="str">
        <f t="shared" si="760"/>
        <v>CAYCY882001</v>
      </c>
      <c r="D3048" s="6" t="str">
        <f t="shared" si="761"/>
        <v>CAB0DSDWMYH8YCY882001</v>
      </c>
      <c r="E3048" s="6" t="str">
        <f t="shared" si="762"/>
        <v>CAB0DSDWMYH8X004IY0R7B</v>
      </c>
      <c r="F3048" s="6" t="str">
        <f t="shared" si="763"/>
        <v>CAYCY882001X004IY0R7B</v>
      </c>
      <c r="G3048" s="6" t="str">
        <f t="shared" si="764"/>
        <v>CAYCY882001</v>
      </c>
      <c r="H3048" s="6" t="str">
        <f ca="1" t="shared" si="765"/>
        <v>待上架</v>
      </c>
      <c r="I3048" s="10" t="str">
        <f t="shared" si="766"/>
        <v>未维护</v>
      </c>
      <c r="J3048" s="5" t="s">
        <v>12793</v>
      </c>
      <c r="K3048" s="5" t="s">
        <v>4396</v>
      </c>
      <c r="L3048" s="5" t="s">
        <v>7124</v>
      </c>
      <c r="M3048" s="5" t="s">
        <v>12794</v>
      </c>
      <c r="N3048" s="5" t="s">
        <v>12795</v>
      </c>
      <c r="O3048" s="5" t="s">
        <v>1339</v>
      </c>
      <c r="P3048" s="5" t="s">
        <v>4120</v>
      </c>
      <c r="Q3048" s="5" t="s">
        <v>4352</v>
      </c>
      <c r="R3048" s="5" t="s">
        <v>10</v>
      </c>
      <c r="S3048" s="5" t="s">
        <v>4339</v>
      </c>
      <c r="T3048" s="5" t="s">
        <v>2976</v>
      </c>
      <c r="U3048" s="5" t="s">
        <v>4340</v>
      </c>
      <c r="V3048" s="5" t="s">
        <v>4134</v>
      </c>
      <c r="W3048" s="5" t="s">
        <v>4123</v>
      </c>
      <c r="X3048" s="5" t="s">
        <v>4135</v>
      </c>
      <c r="Y3048" s="5" t="s">
        <v>4299</v>
      </c>
      <c r="Z3048" s="5" t="s">
        <v>4124</v>
      </c>
      <c r="AA3048" s="5" t="s">
        <v>4122</v>
      </c>
      <c r="AB3048" s="5" t="s">
        <v>4341</v>
      </c>
      <c r="AE3048" s="5" t="s">
        <v>4140</v>
      </c>
      <c r="AF3048" s="5" t="s">
        <v>2977</v>
      </c>
      <c r="AG3048" s="5" t="s">
        <v>4350</v>
      </c>
      <c r="AH3048" s="5" t="s">
        <v>4513</v>
      </c>
      <c r="AI3048" s="5" t="s">
        <v>4344</v>
      </c>
      <c r="AJ3048" s="5" t="s">
        <v>4345</v>
      </c>
      <c r="AL3048" s="5" t="s">
        <v>4159</v>
      </c>
      <c r="AM3048" s="5" t="s">
        <v>4146</v>
      </c>
      <c r="AN3048" s="5" t="s">
        <v>4146</v>
      </c>
      <c r="AO3048" s="5">
        <v>6</v>
      </c>
      <c r="AP3048" s="5">
        <v>330</v>
      </c>
      <c r="AQ3048" s="5" t="s">
        <v>4371</v>
      </c>
      <c r="AR3048" s="5" t="s">
        <v>4372</v>
      </c>
      <c r="AS3048" s="5">
        <v>40</v>
      </c>
      <c r="AT3048" s="5">
        <v>91</v>
      </c>
      <c r="AU3048" s="5">
        <v>7.5</v>
      </c>
      <c r="AV3048" s="5">
        <v>7.5</v>
      </c>
      <c r="AW3048" s="5">
        <v>35.83</v>
      </c>
      <c r="AX3048" s="5">
        <v>2.95</v>
      </c>
      <c r="AY3048" s="5">
        <v>2.95</v>
      </c>
      <c r="AZ3048" s="5">
        <v>2571</v>
      </c>
      <c r="BA3048" s="5">
        <v>5.68</v>
      </c>
      <c r="BB3048" s="5">
        <v>94</v>
      </c>
      <c r="BC3048" s="5">
        <v>24</v>
      </c>
      <c r="BD3048" s="5">
        <v>16.5</v>
      </c>
      <c r="BE3048" s="5">
        <v>37.01</v>
      </c>
      <c r="BF3048" s="5">
        <v>9.45</v>
      </c>
      <c r="BG3048" s="5">
        <v>6.5</v>
      </c>
      <c r="BH3048" s="5">
        <v>15.72</v>
      </c>
      <c r="BI3048" s="5">
        <v>34.7</v>
      </c>
      <c r="BM3048" s="6">
        <f t="shared" si="752"/>
        <v>0</v>
      </c>
      <c r="BN3048" s="10">
        <f t="shared" si="753"/>
        <v>0</v>
      </c>
      <c r="BO3048" s="6">
        <f t="shared" si="754"/>
        <v>0</v>
      </c>
      <c r="BP3048" s="6">
        <f t="shared" si="755"/>
        <v>1</v>
      </c>
      <c r="BQ3048" s="6">
        <f t="shared" si="756"/>
        <v>0</v>
      </c>
      <c r="BR3048" s="10" t="str">
        <f t="shared" si="757"/>
        <v>待上架</v>
      </c>
      <c r="BS3048" s="6" t="str">
        <f t="shared" si="767"/>
        <v>待上架</v>
      </c>
    </row>
    <row r="3049" spans="1:71">
      <c r="A3049" s="6" t="str">
        <f t="shared" si="758"/>
        <v>MXB0DSDWMYH8</v>
      </c>
      <c r="B3049" s="6" t="str">
        <f t="shared" si="759"/>
        <v>MXX004IY0R7B</v>
      </c>
      <c r="C3049" s="6" t="str">
        <f t="shared" si="760"/>
        <v>MXYCY882001</v>
      </c>
      <c r="D3049" s="6" t="str">
        <f t="shared" si="761"/>
        <v>MXB0DSDWMYH8YCY882001</v>
      </c>
      <c r="E3049" s="6" t="str">
        <f t="shared" si="762"/>
        <v>MXB0DSDWMYH8X004IY0R7B</v>
      </c>
      <c r="F3049" s="6" t="str">
        <f t="shared" si="763"/>
        <v>MXYCY882001X004IY0R7B</v>
      </c>
      <c r="G3049" s="6" t="str">
        <f t="shared" si="764"/>
        <v>MXYCY882001</v>
      </c>
      <c r="H3049" s="6" t="str">
        <f ca="1" t="shared" si="765"/>
        <v>待上架</v>
      </c>
      <c r="I3049" s="10" t="str">
        <f t="shared" si="766"/>
        <v>未维护</v>
      </c>
      <c r="J3049" s="5" t="s">
        <v>12793</v>
      </c>
      <c r="K3049" s="5" t="s">
        <v>4396</v>
      </c>
      <c r="L3049" s="5" t="s">
        <v>12797</v>
      </c>
      <c r="M3049" s="5" t="s">
        <v>12794</v>
      </c>
      <c r="N3049" s="5" t="s">
        <v>12795</v>
      </c>
      <c r="O3049" s="5" t="s">
        <v>1339</v>
      </c>
      <c r="P3049" s="5" t="s">
        <v>4120</v>
      </c>
      <c r="Q3049" s="5" t="s">
        <v>4349</v>
      </c>
      <c r="R3049" s="5" t="s">
        <v>8</v>
      </c>
      <c r="S3049" s="5" t="s">
        <v>4339</v>
      </c>
      <c r="T3049" s="5" t="s">
        <v>2976</v>
      </c>
      <c r="U3049" s="5" t="s">
        <v>4340</v>
      </c>
      <c r="V3049" s="5" t="s">
        <v>4134</v>
      </c>
      <c r="W3049" s="5" t="s">
        <v>4124</v>
      </c>
      <c r="X3049" s="5" t="s">
        <v>4124</v>
      </c>
      <c r="Y3049" s="5" t="s">
        <v>4184</v>
      </c>
      <c r="Z3049" s="5" t="s">
        <v>4124</v>
      </c>
      <c r="AA3049" s="5" t="s">
        <v>4124</v>
      </c>
      <c r="AB3049" s="5" t="s">
        <v>4124</v>
      </c>
      <c r="AE3049" s="5" t="s">
        <v>4299</v>
      </c>
      <c r="AF3049" s="5" t="s">
        <v>2975</v>
      </c>
      <c r="AG3049" s="5" t="s">
        <v>4350</v>
      </c>
      <c r="AH3049" s="5" t="s">
        <v>4142</v>
      </c>
      <c r="AI3049" s="5" t="s">
        <v>4344</v>
      </c>
      <c r="AJ3049" s="5" t="s">
        <v>4345</v>
      </c>
      <c r="AK3049" s="5">
        <v>378.57</v>
      </c>
      <c r="AL3049" s="5" t="s">
        <v>4159</v>
      </c>
      <c r="AM3049" s="5" t="s">
        <v>4146</v>
      </c>
      <c r="AN3049" s="5" t="s">
        <v>4146</v>
      </c>
      <c r="AO3049" s="5">
        <v>6</v>
      </c>
      <c r="AP3049" s="5">
        <v>330</v>
      </c>
      <c r="AQ3049" s="5" t="s">
        <v>4371</v>
      </c>
      <c r="AR3049" s="5" t="s">
        <v>4372</v>
      </c>
      <c r="AS3049" s="5">
        <v>40</v>
      </c>
      <c r="AT3049" s="5">
        <v>91</v>
      </c>
      <c r="AU3049" s="5">
        <v>7.5</v>
      </c>
      <c r="AV3049" s="5">
        <v>7.5</v>
      </c>
      <c r="AW3049" s="5">
        <v>35.83</v>
      </c>
      <c r="AX3049" s="5">
        <v>2.95</v>
      </c>
      <c r="AY3049" s="5">
        <v>2.95</v>
      </c>
      <c r="AZ3049" s="5">
        <v>2571</v>
      </c>
      <c r="BA3049" s="5">
        <v>5.68</v>
      </c>
      <c r="BB3049" s="5">
        <v>94</v>
      </c>
      <c r="BC3049" s="5">
        <v>24</v>
      </c>
      <c r="BD3049" s="5">
        <v>16.5</v>
      </c>
      <c r="BE3049" s="5">
        <v>37.01</v>
      </c>
      <c r="BF3049" s="5">
        <v>9.45</v>
      </c>
      <c r="BG3049" s="5">
        <v>6.5</v>
      </c>
      <c r="BH3049" s="5">
        <v>15.72</v>
      </c>
      <c r="BI3049" s="5">
        <v>34.7</v>
      </c>
      <c r="BM3049" s="6">
        <f t="shared" si="752"/>
        <v>0</v>
      </c>
      <c r="BN3049" s="10">
        <f t="shared" si="753"/>
        <v>0</v>
      </c>
      <c r="BO3049" s="6">
        <f t="shared" si="754"/>
        <v>0</v>
      </c>
      <c r="BP3049" s="6">
        <f t="shared" si="755"/>
        <v>0</v>
      </c>
      <c r="BQ3049" s="6">
        <f t="shared" si="756"/>
        <v>1</v>
      </c>
      <c r="BR3049" s="10" t="str">
        <f t="shared" si="757"/>
        <v>待上架</v>
      </c>
      <c r="BS3049" s="6" t="str">
        <f t="shared" si="767"/>
        <v>待上架</v>
      </c>
    </row>
    <row r="3050" spans="1:71">
      <c r="A3050" s="6" t="str">
        <f t="shared" si="758"/>
        <v>USB0DSDWMJYM</v>
      </c>
      <c r="B3050" s="6" t="str">
        <f t="shared" si="759"/>
        <v>USX004IXUHQ3</v>
      </c>
      <c r="C3050" s="6" t="str">
        <f t="shared" si="760"/>
        <v>USYCY882002</v>
      </c>
      <c r="D3050" s="6" t="str">
        <f t="shared" si="761"/>
        <v>USB0DSDWMJYMYCY882002</v>
      </c>
      <c r="E3050" s="6" t="str">
        <f t="shared" si="762"/>
        <v>USB0DSDWMJYMX004IXUHQ3</v>
      </c>
      <c r="F3050" s="6" t="str">
        <f t="shared" si="763"/>
        <v>USYCY882002X004IXUHQ3</v>
      </c>
      <c r="G3050" s="6" t="str">
        <f t="shared" si="764"/>
        <v>USYCY882002</v>
      </c>
      <c r="H3050" s="6" t="str">
        <f ca="1" t="shared" si="765"/>
        <v>老品</v>
      </c>
      <c r="I3050" s="10" t="str">
        <f t="shared" si="766"/>
        <v>清货款</v>
      </c>
      <c r="J3050" s="5" t="s">
        <v>12798</v>
      </c>
      <c r="K3050" s="5" t="s">
        <v>4404</v>
      </c>
      <c r="L3050" s="5" t="s">
        <v>4435</v>
      </c>
      <c r="M3050" s="5" t="s">
        <v>12799</v>
      </c>
      <c r="N3050" s="5" t="s">
        <v>12800</v>
      </c>
      <c r="O3050" s="5" t="s">
        <v>1342</v>
      </c>
      <c r="P3050" s="5" t="s">
        <v>4154</v>
      </c>
      <c r="Q3050" s="5" t="s">
        <v>4338</v>
      </c>
      <c r="R3050" s="5" t="s">
        <v>2288</v>
      </c>
      <c r="S3050" s="5" t="s">
        <v>4339</v>
      </c>
      <c r="T3050" s="5" t="s">
        <v>2976</v>
      </c>
      <c r="U3050" s="5" t="s">
        <v>4340</v>
      </c>
      <c r="V3050" s="5" t="s">
        <v>4134</v>
      </c>
      <c r="W3050" s="5" t="s">
        <v>4121</v>
      </c>
      <c r="X3050" s="5" t="s">
        <v>4135</v>
      </c>
      <c r="Y3050" s="5" t="s">
        <v>4136</v>
      </c>
      <c r="Z3050" s="5" t="s">
        <v>4124</v>
      </c>
      <c r="AA3050" s="5" t="s">
        <v>4121</v>
      </c>
      <c r="AB3050" s="5" t="s">
        <v>4137</v>
      </c>
      <c r="AC3050" s="5" t="s">
        <v>12796</v>
      </c>
      <c r="AD3050" s="5" t="s">
        <v>4194</v>
      </c>
      <c r="AE3050" s="5" t="s">
        <v>4140</v>
      </c>
      <c r="AF3050" s="5" t="s">
        <v>3035</v>
      </c>
      <c r="AG3050" s="5" t="s">
        <v>4343</v>
      </c>
      <c r="AH3050" s="5" t="s">
        <v>3035</v>
      </c>
      <c r="AI3050" s="5" t="s">
        <v>4344</v>
      </c>
      <c r="AJ3050" s="5" t="s">
        <v>4345</v>
      </c>
      <c r="AK3050" s="5">
        <v>13.52</v>
      </c>
      <c r="AL3050" s="5" t="s">
        <v>4159</v>
      </c>
      <c r="AM3050" s="5" t="s">
        <v>4146</v>
      </c>
      <c r="AN3050" s="5" t="s">
        <v>4146</v>
      </c>
      <c r="AO3050" s="5">
        <v>4</v>
      </c>
      <c r="AP3050" s="5">
        <v>330</v>
      </c>
      <c r="AQ3050" s="5" t="s">
        <v>4407</v>
      </c>
      <c r="AR3050" s="5" t="s">
        <v>4408</v>
      </c>
      <c r="AS3050" s="5">
        <v>40</v>
      </c>
      <c r="AT3050" s="5">
        <v>115</v>
      </c>
      <c r="AU3050" s="5">
        <v>7.5</v>
      </c>
      <c r="AV3050" s="5">
        <v>7.5</v>
      </c>
      <c r="AW3050" s="5">
        <v>45.28</v>
      </c>
      <c r="AX3050" s="5">
        <v>2.95</v>
      </c>
      <c r="AY3050" s="5">
        <v>2.95</v>
      </c>
      <c r="AZ3050" s="5">
        <v>3560</v>
      </c>
      <c r="BA3050" s="5">
        <v>7.86</v>
      </c>
      <c r="BB3050" s="5">
        <v>117</v>
      </c>
      <c r="BC3050" s="5">
        <v>17</v>
      </c>
      <c r="BD3050" s="5">
        <v>17.5</v>
      </c>
      <c r="BE3050" s="5">
        <v>46.06</v>
      </c>
      <c r="BF3050" s="5">
        <v>6.69</v>
      </c>
      <c r="BG3050" s="5">
        <v>6.89</v>
      </c>
      <c r="BH3050" s="5">
        <v>14.84</v>
      </c>
      <c r="BI3050" s="5">
        <v>32.76</v>
      </c>
      <c r="BM3050" s="6">
        <f t="shared" si="752"/>
        <v>0</v>
      </c>
      <c r="BN3050" s="10">
        <f t="shared" si="753"/>
        <v>1</v>
      </c>
      <c r="BO3050" s="6">
        <f t="shared" si="754"/>
        <v>0</v>
      </c>
      <c r="BP3050" s="6">
        <f t="shared" si="755"/>
        <v>0</v>
      </c>
      <c r="BQ3050" s="6">
        <f t="shared" si="756"/>
        <v>0</v>
      </c>
      <c r="BR3050" s="10" t="str">
        <f t="shared" si="757"/>
        <v>清货在售</v>
      </c>
      <c r="BS3050" s="6" t="str">
        <f t="shared" si="767"/>
        <v>清货款</v>
      </c>
    </row>
    <row r="3051" spans="1:71">
      <c r="A3051" s="6" t="str">
        <f t="shared" si="758"/>
        <v>MXB0DSDWMJYM</v>
      </c>
      <c r="B3051" s="6" t="str">
        <f t="shared" si="759"/>
        <v>MXX004IXUHQ3</v>
      </c>
      <c r="C3051" s="6" t="str">
        <f t="shared" si="760"/>
        <v>MXYCY882002</v>
      </c>
      <c r="D3051" s="6" t="str">
        <f t="shared" si="761"/>
        <v>MXB0DSDWMJYMYCY882002</v>
      </c>
      <c r="E3051" s="6" t="str">
        <f t="shared" si="762"/>
        <v>MXB0DSDWMJYMX004IXUHQ3</v>
      </c>
      <c r="F3051" s="6" t="str">
        <f t="shared" si="763"/>
        <v>MXYCY882002X004IXUHQ3</v>
      </c>
      <c r="G3051" s="6" t="str">
        <f t="shared" si="764"/>
        <v>MXYCY882002</v>
      </c>
      <c r="H3051" s="6" t="str">
        <f ca="1" t="shared" si="765"/>
        <v>待上架</v>
      </c>
      <c r="I3051" s="10" t="str">
        <f t="shared" si="766"/>
        <v>未维护</v>
      </c>
      <c r="J3051" s="5" t="s">
        <v>12798</v>
      </c>
      <c r="K3051" s="5" t="s">
        <v>4404</v>
      </c>
      <c r="L3051" s="5" t="s">
        <v>12797</v>
      </c>
      <c r="M3051" s="5" t="s">
        <v>12799</v>
      </c>
      <c r="N3051" s="5" t="s">
        <v>12800</v>
      </c>
      <c r="O3051" s="5" t="s">
        <v>1342</v>
      </c>
      <c r="P3051" s="5" t="s">
        <v>4120</v>
      </c>
      <c r="Q3051" s="5" t="s">
        <v>4349</v>
      </c>
      <c r="R3051" s="5" t="s">
        <v>8</v>
      </c>
      <c r="S3051" s="5" t="s">
        <v>4339</v>
      </c>
      <c r="T3051" s="5" t="s">
        <v>2976</v>
      </c>
      <c r="U3051" s="5" t="s">
        <v>4340</v>
      </c>
      <c r="V3051" s="5" t="s">
        <v>4134</v>
      </c>
      <c r="W3051" s="5" t="s">
        <v>4124</v>
      </c>
      <c r="X3051" s="5" t="s">
        <v>4124</v>
      </c>
      <c r="Y3051" s="5" t="s">
        <v>4299</v>
      </c>
      <c r="Z3051" s="5" t="s">
        <v>4124</v>
      </c>
      <c r="AA3051" s="5" t="s">
        <v>4124</v>
      </c>
      <c r="AB3051" s="5" t="s">
        <v>4124</v>
      </c>
      <c r="AE3051" s="5" t="s">
        <v>4299</v>
      </c>
      <c r="AF3051" s="5" t="s">
        <v>2975</v>
      </c>
      <c r="AG3051" s="5" t="s">
        <v>4350</v>
      </c>
      <c r="AH3051" s="5" t="s">
        <v>4142</v>
      </c>
      <c r="AI3051" s="5" t="s">
        <v>4344</v>
      </c>
      <c r="AJ3051" s="5" t="s">
        <v>4345</v>
      </c>
      <c r="AL3051" s="5" t="s">
        <v>4159</v>
      </c>
      <c r="AM3051" s="5" t="s">
        <v>4146</v>
      </c>
      <c r="AN3051" s="5" t="s">
        <v>4146</v>
      </c>
      <c r="AO3051" s="5">
        <v>4</v>
      </c>
      <c r="AP3051" s="5">
        <v>330</v>
      </c>
      <c r="AQ3051" s="5" t="s">
        <v>4407</v>
      </c>
      <c r="AR3051" s="5" t="s">
        <v>4408</v>
      </c>
      <c r="AS3051" s="5">
        <v>40</v>
      </c>
      <c r="AT3051" s="5">
        <v>115</v>
      </c>
      <c r="AU3051" s="5">
        <v>7.5</v>
      </c>
      <c r="AV3051" s="5">
        <v>7.5</v>
      </c>
      <c r="AW3051" s="5">
        <v>45.28</v>
      </c>
      <c r="AX3051" s="5">
        <v>2.95</v>
      </c>
      <c r="AY3051" s="5">
        <v>2.95</v>
      </c>
      <c r="AZ3051" s="5">
        <v>3560</v>
      </c>
      <c r="BA3051" s="5">
        <v>7.86</v>
      </c>
      <c r="BB3051" s="5">
        <v>117</v>
      </c>
      <c r="BC3051" s="5">
        <v>17</v>
      </c>
      <c r="BD3051" s="5">
        <v>17.5</v>
      </c>
      <c r="BE3051" s="5">
        <v>46.06</v>
      </c>
      <c r="BF3051" s="5">
        <v>6.69</v>
      </c>
      <c r="BG3051" s="5">
        <v>6.89</v>
      </c>
      <c r="BH3051" s="5">
        <v>14.84</v>
      </c>
      <c r="BI3051" s="5">
        <v>32.76</v>
      </c>
      <c r="BM3051" s="6">
        <f t="shared" si="752"/>
        <v>0</v>
      </c>
      <c r="BN3051" s="10">
        <f t="shared" si="753"/>
        <v>0</v>
      </c>
      <c r="BO3051" s="6">
        <f t="shared" si="754"/>
        <v>0</v>
      </c>
      <c r="BP3051" s="6">
        <f t="shared" si="755"/>
        <v>0</v>
      </c>
      <c r="BQ3051" s="6">
        <f t="shared" si="756"/>
        <v>1</v>
      </c>
      <c r="BR3051" s="10" t="str">
        <f t="shared" si="757"/>
        <v>待上架</v>
      </c>
      <c r="BS3051" s="6" t="str">
        <f t="shared" si="767"/>
        <v>待上架</v>
      </c>
    </row>
    <row r="3052" spans="1:71">
      <c r="A3052" s="6" t="str">
        <f t="shared" si="758"/>
        <v>USB0DSDV46TL</v>
      </c>
      <c r="B3052" s="6" t="str">
        <f t="shared" si="759"/>
        <v>USX004IXZKGZ</v>
      </c>
      <c r="C3052" s="6" t="str">
        <f t="shared" si="760"/>
        <v>USYCY882003</v>
      </c>
      <c r="D3052" s="6" t="str">
        <f t="shared" si="761"/>
        <v>USB0DSDV46TLYCY882003</v>
      </c>
      <c r="E3052" s="6" t="str">
        <f t="shared" si="762"/>
        <v>USB0DSDV46TLX004IXZKGZ</v>
      </c>
      <c r="F3052" s="6" t="str">
        <f t="shared" si="763"/>
        <v>USYCY882003X004IXZKGZ</v>
      </c>
      <c r="G3052" s="6" t="str">
        <f t="shared" si="764"/>
        <v>USYCY882003</v>
      </c>
      <c r="H3052" s="6" t="str">
        <f ca="1" t="shared" si="765"/>
        <v>老品</v>
      </c>
      <c r="I3052" s="10" t="str">
        <f t="shared" si="766"/>
        <v>清货款</v>
      </c>
      <c r="J3052" s="5" t="s">
        <v>12801</v>
      </c>
      <c r="K3052" s="5" t="s">
        <v>4410</v>
      </c>
      <c r="L3052" s="5" t="s">
        <v>4435</v>
      </c>
      <c r="M3052" s="5" t="s">
        <v>12802</v>
      </c>
      <c r="N3052" s="5" t="s">
        <v>12803</v>
      </c>
      <c r="O3052" s="5" t="s">
        <v>1344</v>
      </c>
      <c r="P3052" s="5" t="s">
        <v>4154</v>
      </c>
      <c r="Q3052" s="5" t="s">
        <v>4338</v>
      </c>
      <c r="R3052" s="5" t="s">
        <v>2288</v>
      </c>
      <c r="S3052" s="5" t="s">
        <v>4339</v>
      </c>
      <c r="T3052" s="5" t="s">
        <v>2976</v>
      </c>
      <c r="U3052" s="5" t="s">
        <v>4340</v>
      </c>
      <c r="V3052" s="5" t="s">
        <v>4134</v>
      </c>
      <c r="W3052" s="5" t="s">
        <v>4121</v>
      </c>
      <c r="X3052" s="5" t="s">
        <v>4155</v>
      </c>
      <c r="Y3052" s="5" t="s">
        <v>4136</v>
      </c>
      <c r="Z3052" s="5" t="s">
        <v>4124</v>
      </c>
      <c r="AA3052" s="5" t="s">
        <v>4121</v>
      </c>
      <c r="AB3052" s="5" t="s">
        <v>4137</v>
      </c>
      <c r="AC3052" s="5" t="s">
        <v>12796</v>
      </c>
      <c r="AD3052" s="5" t="s">
        <v>4194</v>
      </c>
      <c r="AE3052" s="5" t="s">
        <v>4140</v>
      </c>
      <c r="AF3052" s="5" t="s">
        <v>3035</v>
      </c>
      <c r="AG3052" s="5" t="s">
        <v>4343</v>
      </c>
      <c r="AH3052" s="5" t="s">
        <v>3035</v>
      </c>
      <c r="AI3052" s="5" t="s">
        <v>4344</v>
      </c>
      <c r="AJ3052" s="5" t="s">
        <v>4345</v>
      </c>
      <c r="AK3052" s="5">
        <v>10.96</v>
      </c>
      <c r="AL3052" s="5" t="s">
        <v>4159</v>
      </c>
      <c r="AM3052" s="5" t="s">
        <v>4146</v>
      </c>
      <c r="AN3052" s="5" t="s">
        <v>4146</v>
      </c>
      <c r="AO3052" s="5">
        <v>6</v>
      </c>
      <c r="AP3052" s="5">
        <v>330</v>
      </c>
      <c r="AQ3052" s="5" t="s">
        <v>4371</v>
      </c>
      <c r="AR3052" s="5" t="s">
        <v>4372</v>
      </c>
      <c r="AS3052" s="5">
        <v>40</v>
      </c>
      <c r="AT3052" s="5">
        <v>92</v>
      </c>
      <c r="AU3052" s="5">
        <v>7</v>
      </c>
      <c r="AV3052" s="5">
        <v>7</v>
      </c>
      <c r="AW3052" s="5">
        <v>36.22</v>
      </c>
      <c r="AX3052" s="5">
        <v>2.76</v>
      </c>
      <c r="AY3052" s="5">
        <v>2.76</v>
      </c>
      <c r="AZ3052" s="5">
        <v>2300</v>
      </c>
      <c r="BA3052" s="5">
        <v>5.08</v>
      </c>
      <c r="BB3052" s="5">
        <v>93</v>
      </c>
      <c r="BC3052" s="5">
        <v>23.5</v>
      </c>
      <c r="BD3052" s="5">
        <v>16</v>
      </c>
      <c r="BE3052" s="5">
        <v>36.61</v>
      </c>
      <c r="BF3052" s="5">
        <v>9.25</v>
      </c>
      <c r="BG3052" s="5">
        <v>6.3</v>
      </c>
      <c r="BH3052" s="5">
        <v>15.04</v>
      </c>
      <c r="BI3052" s="5">
        <v>33.2</v>
      </c>
      <c r="BM3052" s="6">
        <f t="shared" si="752"/>
        <v>0</v>
      </c>
      <c r="BN3052" s="10">
        <f t="shared" si="753"/>
        <v>1</v>
      </c>
      <c r="BO3052" s="6">
        <f t="shared" si="754"/>
        <v>0</v>
      </c>
      <c r="BP3052" s="6">
        <f t="shared" si="755"/>
        <v>0</v>
      </c>
      <c r="BQ3052" s="6">
        <f t="shared" si="756"/>
        <v>0</v>
      </c>
      <c r="BR3052" s="10" t="str">
        <f t="shared" si="757"/>
        <v>清货在售</v>
      </c>
      <c r="BS3052" s="6" t="str">
        <f t="shared" si="767"/>
        <v>清货款</v>
      </c>
    </row>
    <row r="3053" spans="1:71">
      <c r="A3053" s="6" t="str">
        <f t="shared" si="758"/>
        <v>CAB0DSDV46TL</v>
      </c>
      <c r="B3053" s="6" t="str">
        <f t="shared" si="759"/>
        <v>CAX004IXZKGZ</v>
      </c>
      <c r="C3053" s="6" t="str">
        <f t="shared" si="760"/>
        <v>CAYCY882003</v>
      </c>
      <c r="D3053" s="6" t="str">
        <f t="shared" si="761"/>
        <v>CAB0DSDV46TLYCY882003</v>
      </c>
      <c r="E3053" s="6" t="str">
        <f t="shared" si="762"/>
        <v>CAB0DSDV46TLX004IXZKGZ</v>
      </c>
      <c r="F3053" s="6" t="str">
        <f t="shared" si="763"/>
        <v>CAYCY882003X004IXZKGZ</v>
      </c>
      <c r="G3053" s="6" t="str">
        <f t="shared" si="764"/>
        <v>CAYCY882003</v>
      </c>
      <c r="H3053" s="6" t="str">
        <f ca="1" t="shared" si="765"/>
        <v>待上架</v>
      </c>
      <c r="I3053" s="10" t="str">
        <f t="shared" si="766"/>
        <v>未维护</v>
      </c>
      <c r="J3053" s="5" t="s">
        <v>12801</v>
      </c>
      <c r="K3053" s="5" t="s">
        <v>4410</v>
      </c>
      <c r="L3053" s="5" t="s">
        <v>7124</v>
      </c>
      <c r="M3053" s="5" t="s">
        <v>12802</v>
      </c>
      <c r="N3053" s="5" t="s">
        <v>12803</v>
      </c>
      <c r="O3053" s="5" t="s">
        <v>1344</v>
      </c>
      <c r="P3053" s="5" t="s">
        <v>4120</v>
      </c>
      <c r="Q3053" s="5" t="s">
        <v>4352</v>
      </c>
      <c r="R3053" s="5" t="s">
        <v>10</v>
      </c>
      <c r="S3053" s="5" t="s">
        <v>4339</v>
      </c>
      <c r="T3053" s="5" t="s">
        <v>2976</v>
      </c>
      <c r="U3053" s="5" t="s">
        <v>4340</v>
      </c>
      <c r="V3053" s="5" t="s">
        <v>4134</v>
      </c>
      <c r="W3053" s="5" t="s">
        <v>4123</v>
      </c>
      <c r="X3053" s="5" t="s">
        <v>4135</v>
      </c>
      <c r="Y3053" s="5" t="s">
        <v>4299</v>
      </c>
      <c r="Z3053" s="5" t="s">
        <v>4124</v>
      </c>
      <c r="AA3053" s="5" t="s">
        <v>4122</v>
      </c>
      <c r="AB3053" s="5" t="s">
        <v>4341</v>
      </c>
      <c r="AE3053" s="5" t="s">
        <v>4140</v>
      </c>
      <c r="AF3053" s="5" t="s">
        <v>2977</v>
      </c>
      <c r="AG3053" s="5" t="s">
        <v>4350</v>
      </c>
      <c r="AH3053" s="5" t="s">
        <v>4513</v>
      </c>
      <c r="AI3053" s="5" t="s">
        <v>4344</v>
      </c>
      <c r="AJ3053" s="5" t="s">
        <v>4345</v>
      </c>
      <c r="AL3053" s="5" t="s">
        <v>4159</v>
      </c>
      <c r="AM3053" s="5" t="s">
        <v>4146</v>
      </c>
      <c r="AN3053" s="5" t="s">
        <v>4146</v>
      </c>
      <c r="AO3053" s="5">
        <v>6</v>
      </c>
      <c r="AP3053" s="5">
        <v>330</v>
      </c>
      <c r="AQ3053" s="5" t="s">
        <v>4371</v>
      </c>
      <c r="AR3053" s="5" t="s">
        <v>4372</v>
      </c>
      <c r="AS3053" s="5">
        <v>40</v>
      </c>
      <c r="AT3053" s="5">
        <v>92</v>
      </c>
      <c r="AU3053" s="5">
        <v>7</v>
      </c>
      <c r="AV3053" s="5">
        <v>7</v>
      </c>
      <c r="AW3053" s="5">
        <v>36.22</v>
      </c>
      <c r="AX3053" s="5">
        <v>2.76</v>
      </c>
      <c r="AY3053" s="5">
        <v>2.76</v>
      </c>
      <c r="AZ3053" s="5">
        <v>2300</v>
      </c>
      <c r="BA3053" s="5">
        <v>5.08</v>
      </c>
      <c r="BB3053" s="5">
        <v>93</v>
      </c>
      <c r="BC3053" s="5">
        <v>23.5</v>
      </c>
      <c r="BD3053" s="5">
        <v>16</v>
      </c>
      <c r="BE3053" s="5">
        <v>36.61</v>
      </c>
      <c r="BF3053" s="5">
        <v>9.25</v>
      </c>
      <c r="BG3053" s="5">
        <v>6.3</v>
      </c>
      <c r="BH3053" s="5">
        <v>15.04</v>
      </c>
      <c r="BI3053" s="5">
        <v>33.2</v>
      </c>
      <c r="BM3053" s="6">
        <f t="shared" si="752"/>
        <v>0</v>
      </c>
      <c r="BN3053" s="10">
        <f t="shared" si="753"/>
        <v>0</v>
      </c>
      <c r="BO3053" s="6">
        <f t="shared" si="754"/>
        <v>0</v>
      </c>
      <c r="BP3053" s="6">
        <f t="shared" si="755"/>
        <v>1</v>
      </c>
      <c r="BQ3053" s="6">
        <f t="shared" si="756"/>
        <v>0</v>
      </c>
      <c r="BR3053" s="10" t="str">
        <f t="shared" si="757"/>
        <v>待上架</v>
      </c>
      <c r="BS3053" s="6" t="str">
        <f t="shared" si="767"/>
        <v>待上架</v>
      </c>
    </row>
    <row r="3054" spans="1:71">
      <c r="A3054" s="6" t="str">
        <f t="shared" si="758"/>
        <v>MXB0DSDV46TL</v>
      </c>
      <c r="B3054" s="6" t="str">
        <f t="shared" si="759"/>
        <v>MXX004IXZKGZ</v>
      </c>
      <c r="C3054" s="6" t="str">
        <f t="shared" si="760"/>
        <v>MXYCY882003</v>
      </c>
      <c r="D3054" s="6" t="str">
        <f t="shared" si="761"/>
        <v>MXB0DSDV46TLYCY882003</v>
      </c>
      <c r="E3054" s="6" t="str">
        <f t="shared" si="762"/>
        <v>MXB0DSDV46TLX004IXZKGZ</v>
      </c>
      <c r="F3054" s="6" t="str">
        <f t="shared" si="763"/>
        <v>MXYCY882003X004IXZKGZ</v>
      </c>
      <c r="G3054" s="6" t="str">
        <f t="shared" si="764"/>
        <v>MXYCY882003</v>
      </c>
      <c r="H3054" s="6" t="str">
        <f ca="1" t="shared" si="765"/>
        <v>待上架</v>
      </c>
      <c r="I3054" s="10" t="str">
        <f t="shared" si="766"/>
        <v>未维护</v>
      </c>
      <c r="J3054" s="5" t="s">
        <v>12801</v>
      </c>
      <c r="K3054" s="5" t="s">
        <v>4410</v>
      </c>
      <c r="L3054" s="5" t="s">
        <v>12797</v>
      </c>
      <c r="M3054" s="5" t="s">
        <v>12802</v>
      </c>
      <c r="N3054" s="5" t="s">
        <v>12803</v>
      </c>
      <c r="O3054" s="5" t="s">
        <v>1344</v>
      </c>
      <c r="P3054" s="5" t="s">
        <v>4120</v>
      </c>
      <c r="Q3054" s="5" t="s">
        <v>4349</v>
      </c>
      <c r="R3054" s="5" t="s">
        <v>8</v>
      </c>
      <c r="S3054" s="5" t="s">
        <v>4339</v>
      </c>
      <c r="T3054" s="5" t="s">
        <v>2976</v>
      </c>
      <c r="U3054" s="5" t="s">
        <v>4340</v>
      </c>
      <c r="V3054" s="5" t="s">
        <v>4134</v>
      </c>
      <c r="W3054" s="5" t="s">
        <v>4124</v>
      </c>
      <c r="X3054" s="5" t="s">
        <v>4124</v>
      </c>
      <c r="Y3054" s="5" t="s">
        <v>4184</v>
      </c>
      <c r="Z3054" s="5" t="s">
        <v>4124</v>
      </c>
      <c r="AA3054" s="5" t="s">
        <v>4124</v>
      </c>
      <c r="AB3054" s="5" t="s">
        <v>4124</v>
      </c>
      <c r="AE3054" s="5" t="s">
        <v>4299</v>
      </c>
      <c r="AF3054" s="5" t="s">
        <v>2975</v>
      </c>
      <c r="AG3054" s="5" t="s">
        <v>4350</v>
      </c>
      <c r="AH3054" s="5" t="s">
        <v>4142</v>
      </c>
      <c r="AI3054" s="5" t="s">
        <v>4344</v>
      </c>
      <c r="AJ3054" s="5" t="s">
        <v>4345</v>
      </c>
      <c r="AK3054" s="5">
        <v>378.57</v>
      </c>
      <c r="AL3054" s="5" t="s">
        <v>4159</v>
      </c>
      <c r="AM3054" s="5" t="s">
        <v>4146</v>
      </c>
      <c r="AN3054" s="5" t="s">
        <v>4146</v>
      </c>
      <c r="AO3054" s="5">
        <v>6</v>
      </c>
      <c r="AP3054" s="5">
        <v>330</v>
      </c>
      <c r="AQ3054" s="5" t="s">
        <v>4371</v>
      </c>
      <c r="AR3054" s="5" t="s">
        <v>4372</v>
      </c>
      <c r="AS3054" s="5">
        <v>40</v>
      </c>
      <c r="AT3054" s="5">
        <v>92</v>
      </c>
      <c r="AU3054" s="5">
        <v>7</v>
      </c>
      <c r="AV3054" s="5">
        <v>7</v>
      </c>
      <c r="AW3054" s="5">
        <v>36.22</v>
      </c>
      <c r="AX3054" s="5">
        <v>2.76</v>
      </c>
      <c r="AY3054" s="5">
        <v>2.76</v>
      </c>
      <c r="AZ3054" s="5">
        <v>2300</v>
      </c>
      <c r="BA3054" s="5">
        <v>5.08</v>
      </c>
      <c r="BB3054" s="5">
        <v>93</v>
      </c>
      <c r="BC3054" s="5">
        <v>23.5</v>
      </c>
      <c r="BD3054" s="5">
        <v>16</v>
      </c>
      <c r="BE3054" s="5">
        <v>36.61</v>
      </c>
      <c r="BF3054" s="5">
        <v>9.25</v>
      </c>
      <c r="BG3054" s="5">
        <v>6.3</v>
      </c>
      <c r="BH3054" s="5">
        <v>15.04</v>
      </c>
      <c r="BI3054" s="5">
        <v>33.2</v>
      </c>
      <c r="BM3054" s="6">
        <f t="shared" si="752"/>
        <v>0</v>
      </c>
      <c r="BN3054" s="10">
        <f t="shared" si="753"/>
        <v>0</v>
      </c>
      <c r="BO3054" s="6">
        <f t="shared" si="754"/>
        <v>0</v>
      </c>
      <c r="BP3054" s="6">
        <f t="shared" si="755"/>
        <v>0</v>
      </c>
      <c r="BQ3054" s="6">
        <f t="shared" si="756"/>
        <v>1</v>
      </c>
      <c r="BR3054" s="10" t="str">
        <f t="shared" si="757"/>
        <v>待上架</v>
      </c>
      <c r="BS3054" s="6" t="str">
        <f t="shared" si="767"/>
        <v>待上架</v>
      </c>
    </row>
    <row r="3055" spans="1:71">
      <c r="A3055" s="6" t="str">
        <f t="shared" si="758"/>
        <v>USB0DSDW34GD</v>
      </c>
      <c r="B3055" s="6" t="str">
        <f t="shared" si="759"/>
        <v>USX004IXC1V7</v>
      </c>
      <c r="C3055" s="6" t="str">
        <f t="shared" si="760"/>
        <v>USYCY882004</v>
      </c>
      <c r="D3055" s="6" t="str">
        <f t="shared" si="761"/>
        <v>USB0DSDW34GDYCY882004</v>
      </c>
      <c r="E3055" s="6" t="str">
        <f t="shared" si="762"/>
        <v>USB0DSDW34GDX004IXC1V7</v>
      </c>
      <c r="F3055" s="6" t="str">
        <f t="shared" si="763"/>
        <v>USYCY882004X004IXC1V7</v>
      </c>
      <c r="G3055" s="6" t="str">
        <f t="shared" si="764"/>
        <v>USYCY882004</v>
      </c>
      <c r="H3055" s="6" t="str">
        <f ca="1" t="shared" si="765"/>
        <v>老品</v>
      </c>
      <c r="I3055" s="10" t="str">
        <f t="shared" si="766"/>
        <v>清货款</v>
      </c>
      <c r="J3055" s="5" t="s">
        <v>12804</v>
      </c>
      <c r="K3055" s="5" t="s">
        <v>4414</v>
      </c>
      <c r="L3055" s="5" t="s">
        <v>4435</v>
      </c>
      <c r="M3055" s="5" t="s">
        <v>12805</v>
      </c>
      <c r="N3055" s="5" t="s">
        <v>12806</v>
      </c>
      <c r="O3055" s="5" t="s">
        <v>1347</v>
      </c>
      <c r="P3055" s="5" t="s">
        <v>4154</v>
      </c>
      <c r="Q3055" s="5" t="s">
        <v>4338</v>
      </c>
      <c r="R3055" s="5" t="s">
        <v>2288</v>
      </c>
      <c r="S3055" s="5" t="s">
        <v>4339</v>
      </c>
      <c r="T3055" s="5" t="s">
        <v>2976</v>
      </c>
      <c r="U3055" s="5" t="s">
        <v>4340</v>
      </c>
      <c r="V3055" s="5" t="s">
        <v>4134</v>
      </c>
      <c r="W3055" s="5" t="s">
        <v>4121</v>
      </c>
      <c r="X3055" s="5" t="s">
        <v>4135</v>
      </c>
      <c r="Y3055" s="5" t="s">
        <v>4136</v>
      </c>
      <c r="Z3055" s="5" t="s">
        <v>4124</v>
      </c>
      <c r="AA3055" s="5" t="s">
        <v>4121</v>
      </c>
      <c r="AB3055" s="5" t="s">
        <v>4137</v>
      </c>
      <c r="AC3055" s="5" t="s">
        <v>12796</v>
      </c>
      <c r="AD3055" s="5" t="s">
        <v>4194</v>
      </c>
      <c r="AE3055" s="5" t="s">
        <v>4140</v>
      </c>
      <c r="AF3055" s="5" t="s">
        <v>3035</v>
      </c>
      <c r="AG3055" s="5" t="s">
        <v>4343</v>
      </c>
      <c r="AH3055" s="5" t="s">
        <v>3035</v>
      </c>
      <c r="AI3055" s="5" t="s">
        <v>4344</v>
      </c>
      <c r="AJ3055" s="5" t="s">
        <v>4345</v>
      </c>
      <c r="AK3055" s="5">
        <v>13.52</v>
      </c>
      <c r="AL3055" s="5" t="s">
        <v>4159</v>
      </c>
      <c r="AM3055" s="5" t="s">
        <v>4146</v>
      </c>
      <c r="AN3055" s="5" t="s">
        <v>4146</v>
      </c>
      <c r="AO3055" s="5">
        <v>4</v>
      </c>
      <c r="AP3055" s="5">
        <v>330</v>
      </c>
      <c r="AQ3055" s="5" t="s">
        <v>4407</v>
      </c>
      <c r="AR3055" s="5" t="s">
        <v>4408</v>
      </c>
      <c r="AS3055" s="5">
        <v>40</v>
      </c>
      <c r="AT3055" s="5">
        <v>115</v>
      </c>
      <c r="AU3055" s="5">
        <v>7.5</v>
      </c>
      <c r="AV3055" s="5">
        <v>7.5</v>
      </c>
      <c r="AW3055" s="5">
        <v>45.28</v>
      </c>
      <c r="AX3055" s="5">
        <v>2.95</v>
      </c>
      <c r="AY3055" s="5">
        <v>2.95</v>
      </c>
      <c r="AZ3055" s="5">
        <v>3640</v>
      </c>
      <c r="BA3055" s="5">
        <v>8.04</v>
      </c>
      <c r="BB3055" s="5">
        <v>117</v>
      </c>
      <c r="BC3055" s="5">
        <v>17.5</v>
      </c>
      <c r="BD3055" s="5">
        <v>17</v>
      </c>
      <c r="BE3055" s="5">
        <v>46.06</v>
      </c>
      <c r="BF3055" s="5">
        <v>6.89</v>
      </c>
      <c r="BG3055" s="5">
        <v>6.69</v>
      </c>
      <c r="BH3055" s="5">
        <v>15.68</v>
      </c>
      <c r="BI3055" s="5">
        <v>34.61</v>
      </c>
      <c r="BM3055" s="6">
        <f t="shared" si="752"/>
        <v>0</v>
      </c>
      <c r="BN3055" s="10">
        <f t="shared" si="753"/>
        <v>1</v>
      </c>
      <c r="BO3055" s="6">
        <f t="shared" si="754"/>
        <v>0</v>
      </c>
      <c r="BP3055" s="6">
        <f t="shared" si="755"/>
        <v>0</v>
      </c>
      <c r="BQ3055" s="6">
        <f t="shared" si="756"/>
        <v>0</v>
      </c>
      <c r="BR3055" s="10" t="str">
        <f t="shared" si="757"/>
        <v>清货在售</v>
      </c>
      <c r="BS3055" s="6" t="str">
        <f t="shared" si="767"/>
        <v>清货款</v>
      </c>
    </row>
    <row r="3056" spans="1:71">
      <c r="A3056" s="6" t="str">
        <f t="shared" si="758"/>
        <v>MXB0DSDW34GD</v>
      </c>
      <c r="B3056" s="6" t="str">
        <f t="shared" si="759"/>
        <v>MXX004IXC1V7</v>
      </c>
      <c r="C3056" s="6" t="str">
        <f t="shared" si="760"/>
        <v>MXYCY882004</v>
      </c>
      <c r="D3056" s="6" t="str">
        <f t="shared" si="761"/>
        <v>MXB0DSDW34GDYCY882004</v>
      </c>
      <c r="E3056" s="6" t="str">
        <f t="shared" si="762"/>
        <v>MXB0DSDW34GDX004IXC1V7</v>
      </c>
      <c r="F3056" s="6" t="str">
        <f t="shared" si="763"/>
        <v>MXYCY882004X004IXC1V7</v>
      </c>
      <c r="G3056" s="6" t="str">
        <f t="shared" si="764"/>
        <v>MXYCY882004</v>
      </c>
      <c r="H3056" s="6" t="str">
        <f ca="1" t="shared" si="765"/>
        <v>待上架</v>
      </c>
      <c r="I3056" s="10" t="str">
        <f t="shared" si="766"/>
        <v>未维护</v>
      </c>
      <c r="J3056" s="5" t="s">
        <v>12804</v>
      </c>
      <c r="K3056" s="5" t="s">
        <v>4414</v>
      </c>
      <c r="L3056" s="5" t="s">
        <v>12797</v>
      </c>
      <c r="M3056" s="5" t="s">
        <v>12805</v>
      </c>
      <c r="N3056" s="5" t="s">
        <v>12806</v>
      </c>
      <c r="O3056" s="5" t="s">
        <v>1347</v>
      </c>
      <c r="P3056" s="5" t="s">
        <v>4120</v>
      </c>
      <c r="Q3056" s="5" t="s">
        <v>4349</v>
      </c>
      <c r="R3056" s="5" t="s">
        <v>8</v>
      </c>
      <c r="S3056" s="5" t="s">
        <v>4339</v>
      </c>
      <c r="T3056" s="5" t="s">
        <v>2976</v>
      </c>
      <c r="U3056" s="5" t="s">
        <v>4340</v>
      </c>
      <c r="V3056" s="5" t="s">
        <v>4134</v>
      </c>
      <c r="W3056" s="5" t="s">
        <v>4124</v>
      </c>
      <c r="X3056" s="5" t="s">
        <v>4124</v>
      </c>
      <c r="Y3056" s="5" t="s">
        <v>4299</v>
      </c>
      <c r="Z3056" s="5" t="s">
        <v>4124</v>
      </c>
      <c r="AA3056" s="5" t="s">
        <v>4124</v>
      </c>
      <c r="AB3056" s="5" t="s">
        <v>4124</v>
      </c>
      <c r="AE3056" s="5" t="s">
        <v>4299</v>
      </c>
      <c r="AF3056" s="5" t="s">
        <v>2975</v>
      </c>
      <c r="AG3056" s="5" t="s">
        <v>4350</v>
      </c>
      <c r="AH3056" s="5" t="s">
        <v>4142</v>
      </c>
      <c r="AI3056" s="5" t="s">
        <v>4344</v>
      </c>
      <c r="AJ3056" s="5" t="s">
        <v>4345</v>
      </c>
      <c r="AL3056" s="5" t="s">
        <v>4159</v>
      </c>
      <c r="AM3056" s="5" t="s">
        <v>4146</v>
      </c>
      <c r="AN3056" s="5" t="s">
        <v>4146</v>
      </c>
      <c r="AO3056" s="5">
        <v>4</v>
      </c>
      <c r="AP3056" s="5">
        <v>330</v>
      </c>
      <c r="AQ3056" s="5" t="s">
        <v>4407</v>
      </c>
      <c r="AR3056" s="5" t="s">
        <v>4408</v>
      </c>
      <c r="AS3056" s="5">
        <v>40</v>
      </c>
      <c r="AT3056" s="5">
        <v>115</v>
      </c>
      <c r="AU3056" s="5">
        <v>7.5</v>
      </c>
      <c r="AV3056" s="5">
        <v>7.5</v>
      </c>
      <c r="AW3056" s="5">
        <v>45.28</v>
      </c>
      <c r="AX3056" s="5">
        <v>2.95</v>
      </c>
      <c r="AY3056" s="5">
        <v>2.95</v>
      </c>
      <c r="AZ3056" s="5">
        <v>3640</v>
      </c>
      <c r="BA3056" s="5">
        <v>8.04</v>
      </c>
      <c r="BB3056" s="5">
        <v>117</v>
      </c>
      <c r="BC3056" s="5">
        <v>17.5</v>
      </c>
      <c r="BD3056" s="5">
        <v>17</v>
      </c>
      <c r="BE3056" s="5">
        <v>46.06</v>
      </c>
      <c r="BF3056" s="5">
        <v>6.89</v>
      </c>
      <c r="BG3056" s="5">
        <v>6.69</v>
      </c>
      <c r="BH3056" s="5">
        <v>15.68</v>
      </c>
      <c r="BI3056" s="5">
        <v>34.61</v>
      </c>
      <c r="BM3056" s="6">
        <f t="shared" si="752"/>
        <v>0</v>
      </c>
      <c r="BN3056" s="10">
        <f t="shared" si="753"/>
        <v>0</v>
      </c>
      <c r="BO3056" s="6">
        <f t="shared" si="754"/>
        <v>0</v>
      </c>
      <c r="BP3056" s="6">
        <f t="shared" si="755"/>
        <v>0</v>
      </c>
      <c r="BQ3056" s="6">
        <f t="shared" si="756"/>
        <v>1</v>
      </c>
      <c r="BR3056" s="10" t="str">
        <f t="shared" si="757"/>
        <v>待上架</v>
      </c>
      <c r="BS3056" s="6" t="str">
        <f t="shared" si="767"/>
        <v>待上架</v>
      </c>
    </row>
    <row r="3057" spans="1:71">
      <c r="A3057" s="6" t="str">
        <f t="shared" si="758"/>
        <v>USB0F2MXF9RH</v>
      </c>
      <c r="B3057" s="6" t="str">
        <f t="shared" si="759"/>
        <v>USX004MHXEO7</v>
      </c>
      <c r="C3057" s="6" t="str">
        <f t="shared" si="760"/>
        <v>USYCY882005</v>
      </c>
      <c r="D3057" s="6" t="str">
        <f t="shared" si="761"/>
        <v>USB0F2MXF9RHYCY882005</v>
      </c>
      <c r="E3057" s="6" t="str">
        <f t="shared" si="762"/>
        <v>USB0F2MXF9RHX004MHXEO7</v>
      </c>
      <c r="F3057" s="6" t="str">
        <f t="shared" si="763"/>
        <v>USYCY882005X004MHXEO7</v>
      </c>
      <c r="G3057" s="6" t="str">
        <f t="shared" si="764"/>
        <v>USYCY882005</v>
      </c>
      <c r="H3057" s="6" t="str">
        <f ca="1" t="shared" si="765"/>
        <v>老品</v>
      </c>
      <c r="I3057" s="10" t="str">
        <f t="shared" si="766"/>
        <v>清货款</v>
      </c>
      <c r="J3057" s="5" t="s">
        <v>12807</v>
      </c>
      <c r="K3057" s="5" t="s">
        <v>4418</v>
      </c>
      <c r="L3057" s="5" t="s">
        <v>4435</v>
      </c>
      <c r="M3057" s="5" t="s">
        <v>12808</v>
      </c>
      <c r="N3057" s="5" t="s">
        <v>12809</v>
      </c>
      <c r="O3057" s="5" t="s">
        <v>1349</v>
      </c>
      <c r="P3057" s="5" t="s">
        <v>4154</v>
      </c>
      <c r="Q3057" s="5" t="s">
        <v>4338</v>
      </c>
      <c r="R3057" s="5" t="s">
        <v>2288</v>
      </c>
      <c r="S3057" s="5" t="s">
        <v>4339</v>
      </c>
      <c r="T3057" s="5" t="s">
        <v>2976</v>
      </c>
      <c r="U3057" s="5" t="s">
        <v>4340</v>
      </c>
      <c r="V3057" s="5" t="s">
        <v>4134</v>
      </c>
      <c r="W3057" s="5" t="s">
        <v>4121</v>
      </c>
      <c r="X3057" s="5" t="s">
        <v>4135</v>
      </c>
      <c r="Y3057" s="5" t="s">
        <v>4136</v>
      </c>
      <c r="Z3057" s="5" t="s">
        <v>4124</v>
      </c>
      <c r="AA3057" s="5" t="s">
        <v>4121</v>
      </c>
      <c r="AB3057" s="5" t="s">
        <v>4137</v>
      </c>
      <c r="AC3057" s="5" t="s">
        <v>12810</v>
      </c>
      <c r="AD3057" s="5" t="s">
        <v>4169</v>
      </c>
      <c r="AE3057" s="5" t="s">
        <v>4140</v>
      </c>
      <c r="AF3057" s="5" t="s">
        <v>3035</v>
      </c>
      <c r="AG3057" s="5" t="s">
        <v>4343</v>
      </c>
      <c r="AH3057" s="5" t="s">
        <v>3035</v>
      </c>
      <c r="AI3057" s="5" t="s">
        <v>4344</v>
      </c>
      <c r="AJ3057" s="5" t="s">
        <v>4345</v>
      </c>
      <c r="AK3057" s="5">
        <v>10.58</v>
      </c>
      <c r="AL3057" s="5" t="s">
        <v>4159</v>
      </c>
      <c r="AM3057" s="5" t="s">
        <v>4146</v>
      </c>
      <c r="AN3057" s="5" t="s">
        <v>4146</v>
      </c>
      <c r="AO3057" s="5">
        <v>6</v>
      </c>
      <c r="AP3057" s="5">
        <v>400</v>
      </c>
      <c r="AQ3057" s="5" t="s">
        <v>4421</v>
      </c>
      <c r="AR3057" s="5" t="s">
        <v>4422</v>
      </c>
      <c r="AS3057" s="5">
        <v>40</v>
      </c>
      <c r="AT3057" s="5">
        <v>77</v>
      </c>
      <c r="AU3057" s="5">
        <v>7.5</v>
      </c>
      <c r="AV3057" s="5">
        <v>7.5</v>
      </c>
      <c r="AW3057" s="5">
        <v>30.31</v>
      </c>
      <c r="AX3057" s="5">
        <v>2.95</v>
      </c>
      <c r="AY3057" s="5">
        <v>2.95</v>
      </c>
      <c r="AZ3057" s="5">
        <v>2100</v>
      </c>
      <c r="BA3057" s="5">
        <v>4.64</v>
      </c>
      <c r="BB3057" s="5">
        <v>79</v>
      </c>
      <c r="BC3057" s="5">
        <v>24</v>
      </c>
      <c r="BD3057" s="5">
        <v>16.5</v>
      </c>
      <c r="BE3057" s="5">
        <v>31.1</v>
      </c>
      <c r="BF3057" s="5">
        <v>9.45</v>
      </c>
      <c r="BG3057" s="5">
        <v>6.5</v>
      </c>
      <c r="BH3057" s="5">
        <v>13.2</v>
      </c>
      <c r="BI3057" s="5">
        <v>29.14</v>
      </c>
      <c r="BM3057" s="6">
        <f t="shared" si="752"/>
        <v>0</v>
      </c>
      <c r="BN3057" s="10">
        <f t="shared" si="753"/>
        <v>1</v>
      </c>
      <c r="BO3057" s="6">
        <f t="shared" si="754"/>
        <v>0</v>
      </c>
      <c r="BP3057" s="6">
        <f t="shared" si="755"/>
        <v>0</v>
      </c>
      <c r="BQ3057" s="6">
        <f t="shared" si="756"/>
        <v>0</v>
      </c>
      <c r="BR3057" s="10" t="str">
        <f t="shared" si="757"/>
        <v>清货在售</v>
      </c>
      <c r="BS3057" s="6" t="str">
        <f t="shared" si="767"/>
        <v>清货款</v>
      </c>
    </row>
    <row r="3058" spans="1:71">
      <c r="A3058" s="6" t="str">
        <f t="shared" si="758"/>
        <v>MXB0F2MXF9RH</v>
      </c>
      <c r="B3058" s="6" t="str">
        <f t="shared" si="759"/>
        <v>MXX004MHXEO7</v>
      </c>
      <c r="C3058" s="6" t="str">
        <f t="shared" si="760"/>
        <v>MXYCY882005</v>
      </c>
      <c r="D3058" s="6" t="str">
        <f t="shared" si="761"/>
        <v>MXB0F2MXF9RHYCY882005</v>
      </c>
      <c r="E3058" s="6" t="str">
        <f t="shared" si="762"/>
        <v>MXB0F2MXF9RHX004MHXEO7</v>
      </c>
      <c r="F3058" s="6" t="str">
        <f t="shared" si="763"/>
        <v>MXYCY882005X004MHXEO7</v>
      </c>
      <c r="G3058" s="6" t="str">
        <f t="shared" si="764"/>
        <v>MXYCY882005</v>
      </c>
      <c r="H3058" s="6" t="str">
        <f ca="1" t="shared" si="765"/>
        <v>待上架</v>
      </c>
      <c r="I3058" s="10" t="str">
        <f t="shared" si="766"/>
        <v>未维护</v>
      </c>
      <c r="J3058" s="5" t="s">
        <v>12807</v>
      </c>
      <c r="K3058" s="5" t="s">
        <v>4418</v>
      </c>
      <c r="L3058" s="5" t="s">
        <v>12797</v>
      </c>
      <c r="M3058" s="5" t="s">
        <v>12808</v>
      </c>
      <c r="N3058" s="5" t="s">
        <v>12809</v>
      </c>
      <c r="O3058" s="5" t="s">
        <v>1349</v>
      </c>
      <c r="P3058" s="5" t="s">
        <v>4120</v>
      </c>
      <c r="Q3058" s="5" t="s">
        <v>4349</v>
      </c>
      <c r="R3058" s="5" t="s">
        <v>8</v>
      </c>
      <c r="S3058" s="5" t="s">
        <v>4339</v>
      </c>
      <c r="T3058" s="5" t="s">
        <v>2976</v>
      </c>
      <c r="U3058" s="5" t="s">
        <v>4340</v>
      </c>
      <c r="V3058" s="5" t="s">
        <v>4134</v>
      </c>
      <c r="W3058" s="5" t="s">
        <v>4124</v>
      </c>
      <c r="X3058" s="5" t="s">
        <v>4124</v>
      </c>
      <c r="Y3058" s="5" t="s">
        <v>4184</v>
      </c>
      <c r="Z3058" s="5" t="s">
        <v>4124</v>
      </c>
      <c r="AA3058" s="5" t="s">
        <v>4124</v>
      </c>
      <c r="AB3058" s="5" t="s">
        <v>4124</v>
      </c>
      <c r="AE3058" s="5" t="s">
        <v>4299</v>
      </c>
      <c r="AF3058" s="5" t="s">
        <v>2975</v>
      </c>
      <c r="AG3058" s="5" t="s">
        <v>4350</v>
      </c>
      <c r="AH3058" s="5" t="s">
        <v>4142</v>
      </c>
      <c r="AI3058" s="5" t="s">
        <v>4344</v>
      </c>
      <c r="AJ3058" s="5" t="s">
        <v>4345</v>
      </c>
      <c r="AK3058" s="5">
        <v>371.67</v>
      </c>
      <c r="AL3058" s="5" t="s">
        <v>4159</v>
      </c>
      <c r="AM3058" s="5" t="s">
        <v>4146</v>
      </c>
      <c r="AN3058" s="5" t="s">
        <v>4146</v>
      </c>
      <c r="AO3058" s="5">
        <v>6</v>
      </c>
      <c r="AP3058" s="5">
        <v>400</v>
      </c>
      <c r="AQ3058" s="5" t="s">
        <v>4421</v>
      </c>
      <c r="AR3058" s="5" t="s">
        <v>4422</v>
      </c>
      <c r="AS3058" s="5">
        <v>40</v>
      </c>
      <c r="AT3058" s="5">
        <v>77</v>
      </c>
      <c r="AU3058" s="5">
        <v>7.5</v>
      </c>
      <c r="AV3058" s="5">
        <v>7.5</v>
      </c>
      <c r="AW3058" s="5">
        <v>30.31</v>
      </c>
      <c r="AX3058" s="5">
        <v>2.95</v>
      </c>
      <c r="AY3058" s="5">
        <v>2.95</v>
      </c>
      <c r="AZ3058" s="5">
        <v>2100</v>
      </c>
      <c r="BA3058" s="5">
        <v>4.64</v>
      </c>
      <c r="BB3058" s="5">
        <v>79</v>
      </c>
      <c r="BC3058" s="5">
        <v>24</v>
      </c>
      <c r="BD3058" s="5">
        <v>16.5</v>
      </c>
      <c r="BE3058" s="5">
        <v>31.1</v>
      </c>
      <c r="BF3058" s="5">
        <v>9.45</v>
      </c>
      <c r="BG3058" s="5">
        <v>6.5</v>
      </c>
      <c r="BH3058" s="5">
        <v>13.2</v>
      </c>
      <c r="BI3058" s="5">
        <v>29.14</v>
      </c>
      <c r="BM3058" s="6">
        <f t="shared" si="752"/>
        <v>0</v>
      </c>
      <c r="BN3058" s="10">
        <f t="shared" si="753"/>
        <v>0</v>
      </c>
      <c r="BO3058" s="6">
        <f t="shared" si="754"/>
        <v>0</v>
      </c>
      <c r="BP3058" s="6">
        <f t="shared" si="755"/>
        <v>0</v>
      </c>
      <c r="BQ3058" s="6">
        <f t="shared" si="756"/>
        <v>1</v>
      </c>
      <c r="BR3058" s="10" t="str">
        <f t="shared" si="757"/>
        <v>待上架</v>
      </c>
      <c r="BS3058" s="6" t="str">
        <f t="shared" si="767"/>
        <v>待上架</v>
      </c>
    </row>
    <row r="3059" spans="1:71">
      <c r="A3059" s="6" t="str">
        <f t="shared" si="758"/>
        <v>USB0F23L24RG</v>
      </c>
      <c r="B3059" s="6" t="str">
        <f t="shared" si="759"/>
        <v>USX004M6UFOP</v>
      </c>
      <c r="C3059" s="6" t="str">
        <f t="shared" si="760"/>
        <v>USYCY883001</v>
      </c>
      <c r="D3059" s="6" t="str">
        <f t="shared" si="761"/>
        <v>USB0F23L24RGYCY883001</v>
      </c>
      <c r="E3059" s="6" t="str">
        <f t="shared" si="762"/>
        <v>USB0F23L24RGX004M6UFOP</v>
      </c>
      <c r="F3059" s="6" t="str">
        <f t="shared" si="763"/>
        <v>USYCY883001X004M6UFOP</v>
      </c>
      <c r="G3059" s="6" t="str">
        <f t="shared" si="764"/>
        <v>USYCY883001</v>
      </c>
      <c r="H3059" s="6" t="str">
        <f ca="1" t="shared" si="765"/>
        <v>老品</v>
      </c>
      <c r="I3059" s="10" t="str">
        <f t="shared" si="766"/>
        <v>利润款</v>
      </c>
      <c r="J3059" s="5" t="s">
        <v>12811</v>
      </c>
      <c r="K3059" s="5" t="s">
        <v>12812</v>
      </c>
      <c r="L3059" s="5" t="s">
        <v>12114</v>
      </c>
      <c r="M3059" s="5" t="s">
        <v>12813</v>
      </c>
      <c r="N3059" s="5" t="s">
        <v>12814</v>
      </c>
      <c r="O3059" s="5" t="s">
        <v>1351</v>
      </c>
      <c r="P3059" s="5" t="s">
        <v>4154</v>
      </c>
      <c r="Q3059" s="5" t="s">
        <v>4338</v>
      </c>
      <c r="R3059" s="5" t="s">
        <v>2288</v>
      </c>
      <c r="S3059" s="5" t="s">
        <v>4339</v>
      </c>
      <c r="T3059" s="5" t="s">
        <v>2981</v>
      </c>
      <c r="U3059" s="5" t="s">
        <v>4340</v>
      </c>
      <c r="V3059" s="5" t="s">
        <v>4134</v>
      </c>
      <c r="W3059" s="5" t="s">
        <v>4122</v>
      </c>
      <c r="X3059" s="5" t="s">
        <v>4135</v>
      </c>
      <c r="Y3059" s="5" t="s">
        <v>4175</v>
      </c>
      <c r="Z3059" s="5" t="s">
        <v>4124</v>
      </c>
      <c r="AA3059" s="5" t="s">
        <v>4122</v>
      </c>
      <c r="AB3059" s="5" t="s">
        <v>4341</v>
      </c>
      <c r="AC3059" s="5" t="s">
        <v>6501</v>
      </c>
      <c r="AD3059" s="5" t="s">
        <v>4201</v>
      </c>
      <c r="AE3059" s="5" t="s">
        <v>4140</v>
      </c>
      <c r="AF3059" s="5" t="s">
        <v>3022</v>
      </c>
      <c r="AG3059" s="5" t="s">
        <v>4520</v>
      </c>
      <c r="AH3059" s="5" t="s">
        <v>3022</v>
      </c>
      <c r="AI3059" s="5" t="s">
        <v>4514</v>
      </c>
      <c r="AJ3059" s="5" t="s">
        <v>4532</v>
      </c>
      <c r="AK3059" s="5">
        <v>7.05</v>
      </c>
      <c r="AL3059" s="5" t="s">
        <v>4145</v>
      </c>
      <c r="AM3059" s="5" t="s">
        <v>4146</v>
      </c>
      <c r="AN3059" s="5" t="s">
        <v>4146</v>
      </c>
      <c r="AO3059" s="5">
        <v>12</v>
      </c>
      <c r="AP3059" s="5">
        <v>1000</v>
      </c>
      <c r="AQ3059" s="5" t="s">
        <v>6502</v>
      </c>
      <c r="AR3059" s="5" t="s">
        <v>6503</v>
      </c>
      <c r="AS3059" s="5">
        <v>20</v>
      </c>
      <c r="AT3059" s="5">
        <v>34</v>
      </c>
      <c r="AU3059" s="5">
        <v>15.5</v>
      </c>
      <c r="AV3059" s="5">
        <v>13.5</v>
      </c>
      <c r="AW3059" s="5">
        <v>13.39</v>
      </c>
      <c r="AX3059" s="5">
        <v>6.1</v>
      </c>
      <c r="AY3059" s="5">
        <v>5.31</v>
      </c>
      <c r="AZ3059" s="5">
        <v>1076</v>
      </c>
      <c r="BA3059" s="5">
        <v>2.38</v>
      </c>
      <c r="BB3059" s="5">
        <v>56.5</v>
      </c>
      <c r="BC3059" s="5">
        <v>48</v>
      </c>
      <c r="BD3059" s="5">
        <v>36</v>
      </c>
      <c r="BE3059" s="5">
        <v>22.24</v>
      </c>
      <c r="BF3059" s="5">
        <v>18.9</v>
      </c>
      <c r="BG3059" s="5">
        <v>14.17</v>
      </c>
      <c r="BH3059" s="5">
        <v>13.9</v>
      </c>
      <c r="BI3059" s="5">
        <v>30.68</v>
      </c>
      <c r="BM3059" s="6">
        <f t="shared" si="752"/>
        <v>0</v>
      </c>
      <c r="BN3059" s="10">
        <f t="shared" si="753"/>
        <v>0</v>
      </c>
      <c r="BO3059" s="6">
        <f t="shared" si="754"/>
        <v>1</v>
      </c>
      <c r="BP3059" s="6">
        <f t="shared" si="755"/>
        <v>0</v>
      </c>
      <c r="BQ3059" s="6">
        <f t="shared" si="756"/>
        <v>0</v>
      </c>
      <c r="BR3059" s="10" t="str">
        <f t="shared" si="757"/>
        <v>正常在售</v>
      </c>
      <c r="BS3059" s="6" t="str">
        <f t="shared" si="767"/>
        <v>利润款</v>
      </c>
    </row>
    <row r="3060" spans="1:71">
      <c r="A3060" s="6" t="str">
        <f t="shared" si="758"/>
        <v>CAB0F23L24RG</v>
      </c>
      <c r="B3060" s="6" t="str">
        <f t="shared" si="759"/>
        <v>CAX004M6UFOP</v>
      </c>
      <c r="C3060" s="6" t="str">
        <f t="shared" si="760"/>
        <v>CAYCY883001</v>
      </c>
      <c r="D3060" s="6" t="str">
        <f t="shared" si="761"/>
        <v>CAB0F23L24RGYCY883001</v>
      </c>
      <c r="E3060" s="6" t="str">
        <f t="shared" si="762"/>
        <v>CAB0F23L24RGX004M6UFOP</v>
      </c>
      <c r="F3060" s="6" t="str">
        <f t="shared" si="763"/>
        <v>CAYCY883001X004M6UFOP</v>
      </c>
      <c r="G3060" s="6" t="str">
        <f t="shared" si="764"/>
        <v>CAYCY883001</v>
      </c>
      <c r="H3060" s="6" t="str">
        <f ca="1" t="shared" si="765"/>
        <v>老品</v>
      </c>
      <c r="I3060" s="10" t="str">
        <f t="shared" si="766"/>
        <v>D</v>
      </c>
      <c r="J3060" s="5" t="s">
        <v>12811</v>
      </c>
      <c r="K3060" s="5" t="s">
        <v>12812</v>
      </c>
      <c r="L3060" s="5" t="s">
        <v>12116</v>
      </c>
      <c r="M3060" s="5" t="s">
        <v>12813</v>
      </c>
      <c r="N3060" s="5" t="s">
        <v>12814</v>
      </c>
      <c r="O3060" s="5" t="s">
        <v>1351</v>
      </c>
      <c r="P3060" s="5" t="s">
        <v>4154</v>
      </c>
      <c r="Q3060" s="5" t="s">
        <v>4352</v>
      </c>
      <c r="R3060" s="5" t="s">
        <v>10</v>
      </c>
      <c r="S3060" s="5" t="s">
        <v>4339</v>
      </c>
      <c r="T3060" s="5" t="s">
        <v>2981</v>
      </c>
      <c r="U3060" s="5" t="s">
        <v>4340</v>
      </c>
      <c r="V3060" s="5" t="s">
        <v>4134</v>
      </c>
      <c r="W3060" s="5" t="s">
        <v>4122</v>
      </c>
      <c r="X3060" s="5" t="s">
        <v>4135</v>
      </c>
      <c r="Y3060" s="5" t="s">
        <v>4184</v>
      </c>
      <c r="Z3060" s="5" t="s">
        <v>4523</v>
      </c>
      <c r="AA3060" s="5" t="s">
        <v>4122</v>
      </c>
      <c r="AB3060" s="5" t="s">
        <v>4341</v>
      </c>
      <c r="AC3060" s="5" t="s">
        <v>8715</v>
      </c>
      <c r="AD3060" s="5" t="s">
        <v>4439</v>
      </c>
      <c r="AE3060" s="5" t="s">
        <v>4140</v>
      </c>
      <c r="AF3060" s="5" t="s">
        <v>2982</v>
      </c>
      <c r="AG3060" s="5" t="s">
        <v>4350</v>
      </c>
      <c r="AH3060" s="5" t="s">
        <v>4513</v>
      </c>
      <c r="AI3060" s="5" t="s">
        <v>4514</v>
      </c>
      <c r="AJ3060" s="5" t="s">
        <v>4532</v>
      </c>
      <c r="AK3060" s="5">
        <v>9.29</v>
      </c>
      <c r="AL3060" s="5" t="s">
        <v>4145</v>
      </c>
      <c r="AM3060" s="5" t="s">
        <v>4146</v>
      </c>
      <c r="AN3060" s="5" t="s">
        <v>4146</v>
      </c>
      <c r="AO3060" s="5">
        <v>12</v>
      </c>
      <c r="AP3060" s="5">
        <v>1000</v>
      </c>
      <c r="AQ3060" s="5" t="s">
        <v>6502</v>
      </c>
      <c r="AR3060" s="5" t="s">
        <v>6503</v>
      </c>
      <c r="AS3060" s="5">
        <v>20</v>
      </c>
      <c r="AT3060" s="5">
        <v>34</v>
      </c>
      <c r="AU3060" s="5">
        <v>15.5</v>
      </c>
      <c r="AV3060" s="5">
        <v>13.5</v>
      </c>
      <c r="AW3060" s="5">
        <v>13.39</v>
      </c>
      <c r="AX3060" s="5">
        <v>6.1</v>
      </c>
      <c r="AY3060" s="5">
        <v>5.31</v>
      </c>
      <c r="AZ3060" s="5">
        <v>1076</v>
      </c>
      <c r="BA3060" s="5">
        <v>2.38</v>
      </c>
      <c r="BB3060" s="5">
        <v>56.5</v>
      </c>
      <c r="BC3060" s="5">
        <v>48</v>
      </c>
      <c r="BD3060" s="5">
        <v>36</v>
      </c>
      <c r="BE3060" s="5">
        <v>22.24</v>
      </c>
      <c r="BF3060" s="5">
        <v>18.9</v>
      </c>
      <c r="BG3060" s="5">
        <v>14.17</v>
      </c>
      <c r="BH3060" s="5">
        <v>13.9</v>
      </c>
      <c r="BI3060" s="5">
        <v>30.68</v>
      </c>
      <c r="BM3060" s="6">
        <f t="shared" si="752"/>
        <v>0</v>
      </c>
      <c r="BN3060" s="10">
        <f t="shared" si="753"/>
        <v>0</v>
      </c>
      <c r="BO3060" s="6">
        <f t="shared" si="754"/>
        <v>1</v>
      </c>
      <c r="BP3060" s="6">
        <f t="shared" si="755"/>
        <v>0</v>
      </c>
      <c r="BQ3060" s="6">
        <f t="shared" si="756"/>
        <v>0</v>
      </c>
      <c r="BR3060" s="10" t="str">
        <f t="shared" si="757"/>
        <v>正常在售</v>
      </c>
      <c r="BS3060" s="6" t="str">
        <f t="shared" si="767"/>
        <v>普通款</v>
      </c>
    </row>
    <row r="3061" spans="1:71">
      <c r="A3061" s="6" t="str">
        <f t="shared" si="758"/>
        <v>MXB0F23L24RG</v>
      </c>
      <c r="B3061" s="6" t="str">
        <f t="shared" si="759"/>
        <v>MXX004M6UFOP</v>
      </c>
      <c r="C3061" s="6" t="str">
        <f t="shared" si="760"/>
        <v>MXYCY883001</v>
      </c>
      <c r="D3061" s="6" t="str">
        <f t="shared" si="761"/>
        <v>MXB0F23L24RGYCY883001</v>
      </c>
      <c r="E3061" s="6" t="str">
        <f t="shared" si="762"/>
        <v>MXB0F23L24RGX004M6UFOP</v>
      </c>
      <c r="F3061" s="6" t="str">
        <f t="shared" si="763"/>
        <v>MXYCY883001X004M6UFOP</v>
      </c>
      <c r="G3061" s="6" t="str">
        <f t="shared" si="764"/>
        <v>MXYCY883001</v>
      </c>
      <c r="H3061" s="6" t="str">
        <f ca="1" t="shared" si="765"/>
        <v>待上架</v>
      </c>
      <c r="I3061" s="10" t="str">
        <f t="shared" si="766"/>
        <v>未维护</v>
      </c>
      <c r="J3061" s="5" t="s">
        <v>12811</v>
      </c>
      <c r="K3061" s="5" t="s">
        <v>12812</v>
      </c>
      <c r="L3061" s="5" t="s">
        <v>12813</v>
      </c>
      <c r="M3061" s="5" t="s">
        <v>12813</v>
      </c>
      <c r="N3061" s="5" t="s">
        <v>12814</v>
      </c>
      <c r="O3061" s="5" t="s">
        <v>1351</v>
      </c>
      <c r="P3061" s="5" t="s">
        <v>4120</v>
      </c>
      <c r="Q3061" s="5" t="s">
        <v>4349</v>
      </c>
      <c r="R3061" s="5" t="s">
        <v>8</v>
      </c>
      <c r="S3061" s="5" t="s">
        <v>4339</v>
      </c>
      <c r="T3061" s="5" t="s">
        <v>2981</v>
      </c>
      <c r="U3061" s="5" t="s">
        <v>4340</v>
      </c>
      <c r="V3061" s="5" t="s">
        <v>4134</v>
      </c>
      <c r="W3061" s="5" t="s">
        <v>4124</v>
      </c>
      <c r="X3061" s="5" t="s">
        <v>4124</v>
      </c>
      <c r="Y3061" s="5" t="s">
        <v>4184</v>
      </c>
      <c r="Z3061" s="5" t="s">
        <v>4124</v>
      </c>
      <c r="AA3061" s="5" t="s">
        <v>4124</v>
      </c>
      <c r="AB3061" s="5" t="s">
        <v>4124</v>
      </c>
      <c r="AE3061" s="5" t="s">
        <v>4299</v>
      </c>
      <c r="AF3061" s="5" t="s">
        <v>2975</v>
      </c>
      <c r="AG3061" s="5" t="s">
        <v>4350</v>
      </c>
      <c r="AH3061" s="5" t="s">
        <v>4142</v>
      </c>
      <c r="AI3061" s="5" t="s">
        <v>4514</v>
      </c>
      <c r="AJ3061" s="5" t="s">
        <v>4532</v>
      </c>
      <c r="AK3061" s="5">
        <v>225.02</v>
      </c>
      <c r="AL3061" s="5" t="s">
        <v>4145</v>
      </c>
      <c r="AM3061" s="5" t="s">
        <v>4146</v>
      </c>
      <c r="AN3061" s="5" t="s">
        <v>4146</v>
      </c>
      <c r="AO3061" s="5">
        <v>12</v>
      </c>
      <c r="AP3061" s="5">
        <v>1000</v>
      </c>
      <c r="AQ3061" s="5" t="s">
        <v>6502</v>
      </c>
      <c r="AR3061" s="5" t="s">
        <v>6503</v>
      </c>
      <c r="AS3061" s="5">
        <v>20</v>
      </c>
      <c r="AT3061" s="5">
        <v>34</v>
      </c>
      <c r="AU3061" s="5">
        <v>15.5</v>
      </c>
      <c r="AV3061" s="5">
        <v>13.5</v>
      </c>
      <c r="AW3061" s="5">
        <v>13.39</v>
      </c>
      <c r="AX3061" s="5">
        <v>6.1</v>
      </c>
      <c r="AY3061" s="5">
        <v>5.31</v>
      </c>
      <c r="AZ3061" s="5">
        <v>1076</v>
      </c>
      <c r="BA3061" s="5">
        <v>2.38</v>
      </c>
      <c r="BB3061" s="5">
        <v>56.5</v>
      </c>
      <c r="BC3061" s="5">
        <v>48</v>
      </c>
      <c r="BD3061" s="5">
        <v>36</v>
      </c>
      <c r="BE3061" s="5">
        <v>22.24</v>
      </c>
      <c r="BF3061" s="5">
        <v>18.9</v>
      </c>
      <c r="BG3061" s="5">
        <v>14.17</v>
      </c>
      <c r="BH3061" s="5">
        <v>13.9</v>
      </c>
      <c r="BI3061" s="5">
        <v>30.68</v>
      </c>
      <c r="BM3061" s="6">
        <f t="shared" si="752"/>
        <v>0</v>
      </c>
      <c r="BN3061" s="10">
        <f t="shared" si="753"/>
        <v>0</v>
      </c>
      <c r="BO3061" s="6">
        <f t="shared" si="754"/>
        <v>0</v>
      </c>
      <c r="BP3061" s="6">
        <f t="shared" si="755"/>
        <v>0</v>
      </c>
      <c r="BQ3061" s="6">
        <f t="shared" si="756"/>
        <v>1</v>
      </c>
      <c r="BR3061" s="10" t="str">
        <f t="shared" si="757"/>
        <v>待上架</v>
      </c>
      <c r="BS3061" s="6" t="str">
        <f t="shared" si="767"/>
        <v>待上架</v>
      </c>
    </row>
    <row r="3062" spans="1:71">
      <c r="A3062" s="6" t="str">
        <f t="shared" si="758"/>
        <v>USB0F23LDMMX</v>
      </c>
      <c r="B3062" s="6" t="str">
        <f t="shared" si="759"/>
        <v>USX004M6NOSJ</v>
      </c>
      <c r="C3062" s="6" t="str">
        <f t="shared" si="760"/>
        <v>USYCY883002</v>
      </c>
      <c r="D3062" s="6" t="str">
        <f t="shared" si="761"/>
        <v>USB0F23LDMMXYCY883002</v>
      </c>
      <c r="E3062" s="6" t="str">
        <f t="shared" si="762"/>
        <v>USB0F23LDMMXX004M6NOSJ</v>
      </c>
      <c r="F3062" s="6" t="str">
        <f t="shared" si="763"/>
        <v>USYCY883002X004M6NOSJ</v>
      </c>
      <c r="G3062" s="6" t="str">
        <f t="shared" si="764"/>
        <v>USYCY883002</v>
      </c>
      <c r="H3062" s="6" t="str">
        <f ca="1" t="shared" si="765"/>
        <v>老品</v>
      </c>
      <c r="I3062" s="10" t="str">
        <f t="shared" si="766"/>
        <v>利润款</v>
      </c>
      <c r="J3062" s="5" t="s">
        <v>12815</v>
      </c>
      <c r="K3062" s="5" t="s">
        <v>12816</v>
      </c>
      <c r="L3062" s="5" t="s">
        <v>12114</v>
      </c>
      <c r="M3062" s="5" t="s">
        <v>12817</v>
      </c>
      <c r="N3062" s="5" t="s">
        <v>12818</v>
      </c>
      <c r="O3062" s="5" t="s">
        <v>1355</v>
      </c>
      <c r="P3062" s="5" t="s">
        <v>4154</v>
      </c>
      <c r="Q3062" s="5" t="s">
        <v>4338</v>
      </c>
      <c r="R3062" s="5" t="s">
        <v>2288</v>
      </c>
      <c r="S3062" s="5" t="s">
        <v>4339</v>
      </c>
      <c r="T3062" s="5" t="s">
        <v>2981</v>
      </c>
      <c r="U3062" s="5" t="s">
        <v>4340</v>
      </c>
      <c r="V3062" s="5" t="s">
        <v>4134</v>
      </c>
      <c r="W3062" s="5" t="s">
        <v>4122</v>
      </c>
      <c r="X3062" s="5" t="s">
        <v>4135</v>
      </c>
      <c r="Y3062" s="5" t="s">
        <v>4175</v>
      </c>
      <c r="Z3062" s="5" t="s">
        <v>4124</v>
      </c>
      <c r="AA3062" s="5" t="s">
        <v>4122</v>
      </c>
      <c r="AB3062" s="5" t="s">
        <v>4341</v>
      </c>
      <c r="AC3062" s="5" t="s">
        <v>6501</v>
      </c>
      <c r="AD3062" s="5" t="s">
        <v>4201</v>
      </c>
      <c r="AE3062" s="5" t="s">
        <v>4140</v>
      </c>
      <c r="AF3062" s="5" t="s">
        <v>3022</v>
      </c>
      <c r="AG3062" s="5" t="s">
        <v>4520</v>
      </c>
      <c r="AH3062" s="5" t="s">
        <v>3022</v>
      </c>
      <c r="AI3062" s="5" t="s">
        <v>4514</v>
      </c>
      <c r="AJ3062" s="5" t="s">
        <v>4532</v>
      </c>
      <c r="AK3062" s="5">
        <v>7.05</v>
      </c>
      <c r="AL3062" s="5" t="s">
        <v>4145</v>
      </c>
      <c r="AM3062" s="5" t="s">
        <v>4146</v>
      </c>
      <c r="AN3062" s="5" t="s">
        <v>4146</v>
      </c>
      <c r="AO3062" s="5">
        <v>12</v>
      </c>
      <c r="AP3062" s="5">
        <v>1000</v>
      </c>
      <c r="AQ3062" s="5" t="s">
        <v>6502</v>
      </c>
      <c r="AR3062" s="5" t="s">
        <v>6503</v>
      </c>
      <c r="AS3062" s="5">
        <v>20</v>
      </c>
      <c r="AT3062" s="5">
        <v>34</v>
      </c>
      <c r="AU3062" s="5">
        <v>15.5</v>
      </c>
      <c r="AV3062" s="5">
        <v>13.5</v>
      </c>
      <c r="AW3062" s="5">
        <v>13.39</v>
      </c>
      <c r="AX3062" s="5">
        <v>6.1</v>
      </c>
      <c r="AY3062" s="5">
        <v>5.31</v>
      </c>
      <c r="AZ3062" s="5">
        <v>1076</v>
      </c>
      <c r="BA3062" s="5">
        <v>2.38</v>
      </c>
      <c r="BB3062" s="5">
        <v>56.5</v>
      </c>
      <c r="BC3062" s="5">
        <v>48</v>
      </c>
      <c r="BD3062" s="5">
        <v>36</v>
      </c>
      <c r="BE3062" s="5">
        <v>22.24</v>
      </c>
      <c r="BF3062" s="5">
        <v>18.9</v>
      </c>
      <c r="BG3062" s="5">
        <v>14.17</v>
      </c>
      <c r="BH3062" s="5">
        <v>13.9</v>
      </c>
      <c r="BI3062" s="5">
        <v>30.68</v>
      </c>
      <c r="BM3062" s="6">
        <f t="shared" si="752"/>
        <v>0</v>
      </c>
      <c r="BN3062" s="10">
        <f t="shared" si="753"/>
        <v>0</v>
      </c>
      <c r="BO3062" s="6">
        <f t="shared" si="754"/>
        <v>1</v>
      </c>
      <c r="BP3062" s="6">
        <f t="shared" si="755"/>
        <v>0</v>
      </c>
      <c r="BQ3062" s="6">
        <f t="shared" si="756"/>
        <v>0</v>
      </c>
      <c r="BR3062" s="10" t="str">
        <f t="shared" si="757"/>
        <v>正常在售</v>
      </c>
      <c r="BS3062" s="6" t="str">
        <f t="shared" si="767"/>
        <v>利润款</v>
      </c>
    </row>
    <row r="3063" spans="1:71">
      <c r="A3063" s="6" t="str">
        <f t="shared" si="758"/>
        <v>CAB0F23LDMMX</v>
      </c>
      <c r="B3063" s="6" t="str">
        <f t="shared" si="759"/>
        <v>CAX004M6NOSJ</v>
      </c>
      <c r="C3063" s="6" t="str">
        <f t="shared" si="760"/>
        <v>CAYCY883002</v>
      </c>
      <c r="D3063" s="6" t="str">
        <f t="shared" si="761"/>
        <v>CAB0F23LDMMXYCY883002</v>
      </c>
      <c r="E3063" s="6" t="str">
        <f t="shared" si="762"/>
        <v>CAB0F23LDMMXX004M6NOSJ</v>
      </c>
      <c r="F3063" s="6" t="str">
        <f t="shared" si="763"/>
        <v>CAYCY883002X004M6NOSJ</v>
      </c>
      <c r="G3063" s="6" t="str">
        <f t="shared" si="764"/>
        <v>CAYCY883002</v>
      </c>
      <c r="H3063" s="6" t="str">
        <f ca="1" t="shared" si="765"/>
        <v>老品</v>
      </c>
      <c r="I3063" s="10" t="str">
        <f t="shared" si="766"/>
        <v>D</v>
      </c>
      <c r="J3063" s="5" t="s">
        <v>12815</v>
      </c>
      <c r="K3063" s="5" t="s">
        <v>12816</v>
      </c>
      <c r="L3063" s="5" t="s">
        <v>12116</v>
      </c>
      <c r="M3063" s="5" t="s">
        <v>12817</v>
      </c>
      <c r="N3063" s="5" t="s">
        <v>12818</v>
      </c>
      <c r="O3063" s="5" t="s">
        <v>1355</v>
      </c>
      <c r="P3063" s="5" t="s">
        <v>4154</v>
      </c>
      <c r="Q3063" s="5" t="s">
        <v>4352</v>
      </c>
      <c r="R3063" s="5" t="s">
        <v>10</v>
      </c>
      <c r="S3063" s="5" t="s">
        <v>4339</v>
      </c>
      <c r="T3063" s="5" t="s">
        <v>2981</v>
      </c>
      <c r="U3063" s="5" t="s">
        <v>4340</v>
      </c>
      <c r="V3063" s="5" t="s">
        <v>4134</v>
      </c>
      <c r="W3063" s="5" t="s">
        <v>4122</v>
      </c>
      <c r="X3063" s="5" t="s">
        <v>4135</v>
      </c>
      <c r="Y3063" s="5" t="s">
        <v>4184</v>
      </c>
      <c r="Z3063" s="5" t="s">
        <v>4523</v>
      </c>
      <c r="AA3063" s="5" t="s">
        <v>4122</v>
      </c>
      <c r="AB3063" s="5" t="s">
        <v>4341</v>
      </c>
      <c r="AC3063" s="5" t="s">
        <v>8715</v>
      </c>
      <c r="AD3063" s="5" t="s">
        <v>4439</v>
      </c>
      <c r="AE3063" s="5" t="s">
        <v>4140</v>
      </c>
      <c r="AF3063" s="5" t="s">
        <v>2982</v>
      </c>
      <c r="AG3063" s="5" t="s">
        <v>4350</v>
      </c>
      <c r="AH3063" s="5" t="s">
        <v>4513</v>
      </c>
      <c r="AI3063" s="5" t="s">
        <v>4514</v>
      </c>
      <c r="AJ3063" s="5" t="s">
        <v>4532</v>
      </c>
      <c r="AK3063" s="5">
        <v>9.29</v>
      </c>
      <c r="AL3063" s="5" t="s">
        <v>4145</v>
      </c>
      <c r="AM3063" s="5" t="s">
        <v>4146</v>
      </c>
      <c r="AN3063" s="5" t="s">
        <v>4146</v>
      </c>
      <c r="AO3063" s="5">
        <v>12</v>
      </c>
      <c r="AP3063" s="5">
        <v>1000</v>
      </c>
      <c r="AQ3063" s="5" t="s">
        <v>6502</v>
      </c>
      <c r="AR3063" s="5" t="s">
        <v>6503</v>
      </c>
      <c r="AS3063" s="5">
        <v>20</v>
      </c>
      <c r="AT3063" s="5">
        <v>34</v>
      </c>
      <c r="AU3063" s="5">
        <v>15.5</v>
      </c>
      <c r="AV3063" s="5">
        <v>13.5</v>
      </c>
      <c r="AW3063" s="5">
        <v>13.39</v>
      </c>
      <c r="AX3063" s="5">
        <v>6.1</v>
      </c>
      <c r="AY3063" s="5">
        <v>5.31</v>
      </c>
      <c r="AZ3063" s="5">
        <v>1076</v>
      </c>
      <c r="BA3063" s="5">
        <v>2.38</v>
      </c>
      <c r="BB3063" s="5">
        <v>56.5</v>
      </c>
      <c r="BC3063" s="5">
        <v>48</v>
      </c>
      <c r="BD3063" s="5">
        <v>36</v>
      </c>
      <c r="BE3063" s="5">
        <v>22.24</v>
      </c>
      <c r="BF3063" s="5">
        <v>18.9</v>
      </c>
      <c r="BG3063" s="5">
        <v>14.17</v>
      </c>
      <c r="BH3063" s="5">
        <v>13.9</v>
      </c>
      <c r="BI3063" s="5">
        <v>30.68</v>
      </c>
      <c r="BM3063" s="6">
        <f t="shared" si="752"/>
        <v>0</v>
      </c>
      <c r="BN3063" s="10">
        <f t="shared" si="753"/>
        <v>0</v>
      </c>
      <c r="BO3063" s="6">
        <f t="shared" si="754"/>
        <v>1</v>
      </c>
      <c r="BP3063" s="6">
        <f t="shared" si="755"/>
        <v>0</v>
      </c>
      <c r="BQ3063" s="6">
        <f t="shared" si="756"/>
        <v>0</v>
      </c>
      <c r="BR3063" s="10" t="str">
        <f t="shared" si="757"/>
        <v>正常在售</v>
      </c>
      <c r="BS3063" s="6" t="str">
        <f t="shared" si="767"/>
        <v>普通款</v>
      </c>
    </row>
    <row r="3064" spans="1:71">
      <c r="A3064" s="6" t="str">
        <f t="shared" si="758"/>
        <v>MXB0F23LDMMX</v>
      </c>
      <c r="B3064" s="6" t="str">
        <f t="shared" si="759"/>
        <v>MXX004M6NOSJ</v>
      </c>
      <c r="C3064" s="6" t="str">
        <f t="shared" si="760"/>
        <v>MXYCY883002</v>
      </c>
      <c r="D3064" s="6" t="str">
        <f t="shared" si="761"/>
        <v>MXB0F23LDMMXYCY883002</v>
      </c>
      <c r="E3064" s="6" t="str">
        <f t="shared" si="762"/>
        <v>MXB0F23LDMMXX004M6NOSJ</v>
      </c>
      <c r="F3064" s="6" t="str">
        <f t="shared" si="763"/>
        <v>MXYCY883002X004M6NOSJ</v>
      </c>
      <c r="G3064" s="6" t="str">
        <f t="shared" si="764"/>
        <v>MXYCY883002</v>
      </c>
      <c r="H3064" s="6" t="str">
        <f ca="1" t="shared" si="765"/>
        <v>待上架</v>
      </c>
      <c r="I3064" s="10" t="str">
        <f t="shared" si="766"/>
        <v>未维护</v>
      </c>
      <c r="J3064" s="5" t="s">
        <v>12815</v>
      </c>
      <c r="K3064" s="5" t="s">
        <v>12816</v>
      </c>
      <c r="L3064" s="5" t="s">
        <v>12817</v>
      </c>
      <c r="M3064" s="5" t="s">
        <v>12817</v>
      </c>
      <c r="N3064" s="5" t="s">
        <v>12818</v>
      </c>
      <c r="O3064" s="5" t="s">
        <v>1355</v>
      </c>
      <c r="P3064" s="5" t="s">
        <v>4120</v>
      </c>
      <c r="Q3064" s="5" t="s">
        <v>4349</v>
      </c>
      <c r="R3064" s="5" t="s">
        <v>8</v>
      </c>
      <c r="S3064" s="5" t="s">
        <v>4339</v>
      </c>
      <c r="T3064" s="5" t="s">
        <v>2981</v>
      </c>
      <c r="U3064" s="5" t="s">
        <v>4340</v>
      </c>
      <c r="V3064" s="5" t="s">
        <v>4134</v>
      </c>
      <c r="W3064" s="5" t="s">
        <v>4124</v>
      </c>
      <c r="X3064" s="5" t="s">
        <v>4124</v>
      </c>
      <c r="Y3064" s="5" t="s">
        <v>4184</v>
      </c>
      <c r="Z3064" s="5" t="s">
        <v>4124</v>
      </c>
      <c r="AA3064" s="5" t="s">
        <v>4124</v>
      </c>
      <c r="AB3064" s="5" t="s">
        <v>4124</v>
      </c>
      <c r="AE3064" s="5" t="s">
        <v>4299</v>
      </c>
      <c r="AF3064" s="5" t="s">
        <v>2975</v>
      </c>
      <c r="AG3064" s="5" t="s">
        <v>4350</v>
      </c>
      <c r="AH3064" s="5" t="s">
        <v>4142</v>
      </c>
      <c r="AI3064" s="5" t="s">
        <v>4514</v>
      </c>
      <c r="AJ3064" s="5" t="s">
        <v>4532</v>
      </c>
      <c r="AK3064" s="5">
        <v>225.02</v>
      </c>
      <c r="AL3064" s="5" t="s">
        <v>4145</v>
      </c>
      <c r="AM3064" s="5" t="s">
        <v>4146</v>
      </c>
      <c r="AN3064" s="5" t="s">
        <v>4146</v>
      </c>
      <c r="AO3064" s="5">
        <v>12</v>
      </c>
      <c r="AP3064" s="5">
        <v>1000</v>
      </c>
      <c r="AQ3064" s="5" t="s">
        <v>6502</v>
      </c>
      <c r="AR3064" s="5" t="s">
        <v>6503</v>
      </c>
      <c r="AS3064" s="5">
        <v>20</v>
      </c>
      <c r="AT3064" s="5">
        <v>34</v>
      </c>
      <c r="AU3064" s="5">
        <v>15.5</v>
      </c>
      <c r="AV3064" s="5">
        <v>13.5</v>
      </c>
      <c r="AW3064" s="5">
        <v>13.39</v>
      </c>
      <c r="AX3064" s="5">
        <v>6.1</v>
      </c>
      <c r="AY3064" s="5">
        <v>5.31</v>
      </c>
      <c r="AZ3064" s="5">
        <v>1076</v>
      </c>
      <c r="BA3064" s="5">
        <v>2.38</v>
      </c>
      <c r="BB3064" s="5">
        <v>56.5</v>
      </c>
      <c r="BC3064" s="5">
        <v>48</v>
      </c>
      <c r="BD3064" s="5">
        <v>36</v>
      </c>
      <c r="BE3064" s="5">
        <v>22.24</v>
      </c>
      <c r="BF3064" s="5">
        <v>18.9</v>
      </c>
      <c r="BG3064" s="5">
        <v>14.17</v>
      </c>
      <c r="BH3064" s="5">
        <v>13.9</v>
      </c>
      <c r="BI3064" s="5">
        <v>30.68</v>
      </c>
      <c r="BM3064" s="6">
        <f t="shared" si="752"/>
        <v>0</v>
      </c>
      <c r="BN3064" s="10">
        <f t="shared" si="753"/>
        <v>0</v>
      </c>
      <c r="BO3064" s="6">
        <f t="shared" si="754"/>
        <v>0</v>
      </c>
      <c r="BP3064" s="6">
        <f t="shared" si="755"/>
        <v>0</v>
      </c>
      <c r="BQ3064" s="6">
        <f t="shared" si="756"/>
        <v>1</v>
      </c>
      <c r="BR3064" s="10" t="str">
        <f t="shared" si="757"/>
        <v>待上架</v>
      </c>
      <c r="BS3064" s="6" t="str">
        <f t="shared" si="767"/>
        <v>待上架</v>
      </c>
    </row>
    <row r="3065" spans="1:71">
      <c r="A3065" s="6" t="str">
        <f t="shared" si="758"/>
        <v>USB0DX1SBFSF</v>
      </c>
      <c r="B3065" s="6" t="str">
        <f t="shared" si="759"/>
        <v>USX004KJG129</v>
      </c>
      <c r="C3065" s="6" t="str">
        <f t="shared" si="760"/>
        <v>USYCY885001</v>
      </c>
      <c r="D3065" s="6" t="str">
        <f t="shared" si="761"/>
        <v>USB0DX1SBFSFYCY885001</v>
      </c>
      <c r="E3065" s="6" t="str">
        <f t="shared" si="762"/>
        <v>USB0DX1SBFSFX004KJG129</v>
      </c>
      <c r="F3065" s="6" t="str">
        <f t="shared" si="763"/>
        <v>USYCY885001X004KJG129</v>
      </c>
      <c r="G3065" s="6" t="str">
        <f t="shared" si="764"/>
        <v>USYCY885001</v>
      </c>
      <c r="H3065" s="6" t="str">
        <f ca="1" t="shared" si="765"/>
        <v>老品</v>
      </c>
      <c r="I3065" s="10" t="str">
        <f t="shared" si="766"/>
        <v>停售</v>
      </c>
      <c r="J3065" s="5" t="s">
        <v>12819</v>
      </c>
      <c r="K3065" s="5" t="s">
        <v>12820</v>
      </c>
      <c r="L3065" s="5" t="s">
        <v>12821</v>
      </c>
      <c r="M3065" s="5" t="s">
        <v>12822</v>
      </c>
      <c r="N3065" s="5" t="s">
        <v>12823</v>
      </c>
      <c r="O3065" s="5" t="s">
        <v>1358</v>
      </c>
      <c r="P3065" s="5" t="s">
        <v>4154</v>
      </c>
      <c r="Q3065" s="5" t="s">
        <v>4338</v>
      </c>
      <c r="R3065" s="5" t="s">
        <v>2288</v>
      </c>
      <c r="S3065" s="5" t="s">
        <v>4339</v>
      </c>
      <c r="T3065" s="5" t="s">
        <v>2981</v>
      </c>
      <c r="U3065" s="5" t="s">
        <v>4340</v>
      </c>
      <c r="V3065" s="5" t="s">
        <v>4134</v>
      </c>
      <c r="W3065" s="5" t="s">
        <v>4120</v>
      </c>
      <c r="X3065" s="5" t="s">
        <v>4155</v>
      </c>
      <c r="Y3065" s="5" t="s">
        <v>4136</v>
      </c>
      <c r="Z3065" s="5" t="s">
        <v>4124</v>
      </c>
      <c r="AA3065" s="5" t="s">
        <v>4120</v>
      </c>
      <c r="AB3065" s="5" t="s">
        <v>4137</v>
      </c>
      <c r="AC3065" s="5" t="s">
        <v>8433</v>
      </c>
      <c r="AD3065" s="5" t="s">
        <v>4194</v>
      </c>
      <c r="AE3065" s="5" t="s">
        <v>4140</v>
      </c>
      <c r="AF3065" s="5" t="s">
        <v>3022</v>
      </c>
      <c r="AG3065" s="5" t="s">
        <v>4520</v>
      </c>
      <c r="AH3065" s="5" t="s">
        <v>3022</v>
      </c>
      <c r="AI3065" s="5" t="s">
        <v>4514</v>
      </c>
      <c r="AJ3065" s="5" t="s">
        <v>4345</v>
      </c>
      <c r="AK3065" s="5">
        <v>6.53</v>
      </c>
      <c r="AL3065" s="5" t="s">
        <v>4145</v>
      </c>
      <c r="AM3065" s="5" t="s">
        <v>4146</v>
      </c>
      <c r="AN3065" s="5" t="s">
        <v>4146</v>
      </c>
      <c r="AO3065" s="5">
        <v>16</v>
      </c>
      <c r="AP3065" s="5">
        <v>300</v>
      </c>
      <c r="AR3065" s="5" t="s">
        <v>6519</v>
      </c>
      <c r="AS3065" s="5">
        <v>25</v>
      </c>
      <c r="AT3065" s="5">
        <v>32.8</v>
      </c>
      <c r="AU3065" s="5">
        <v>14</v>
      </c>
      <c r="AV3065" s="5">
        <v>14</v>
      </c>
      <c r="AW3065" s="5">
        <v>12.91</v>
      </c>
      <c r="AX3065" s="5">
        <v>5.51</v>
      </c>
      <c r="AY3065" s="5">
        <v>5.51</v>
      </c>
      <c r="AZ3065" s="5">
        <v>600</v>
      </c>
      <c r="BA3065" s="5">
        <v>1.32</v>
      </c>
      <c r="BB3065" s="5">
        <v>60</v>
      </c>
      <c r="BC3065" s="5">
        <v>57</v>
      </c>
      <c r="BD3065" s="5">
        <v>33.8</v>
      </c>
      <c r="BE3065" s="5">
        <v>23.62</v>
      </c>
      <c r="BF3065" s="5">
        <v>22.44</v>
      </c>
      <c r="BG3065" s="5">
        <v>13.31</v>
      </c>
      <c r="BH3065" s="5">
        <v>10.98</v>
      </c>
      <c r="BI3065" s="5">
        <v>24.24</v>
      </c>
      <c r="BM3065" s="6">
        <f t="shared" si="752"/>
        <v>1</v>
      </c>
      <c r="BN3065" s="10">
        <f t="shared" si="753"/>
        <v>0</v>
      </c>
      <c r="BO3065" s="6">
        <f t="shared" si="754"/>
        <v>0</v>
      </c>
      <c r="BP3065" s="6">
        <f t="shared" si="755"/>
        <v>0</v>
      </c>
      <c r="BQ3065" s="6">
        <f t="shared" si="756"/>
        <v>0</v>
      </c>
      <c r="BR3065" s="10" t="str">
        <f t="shared" si="757"/>
        <v>停售</v>
      </c>
      <c r="BS3065" s="6" t="str">
        <f t="shared" si="767"/>
        <v>停售</v>
      </c>
    </row>
    <row r="3066" spans="1:71">
      <c r="A3066" s="6" t="str">
        <f t="shared" si="758"/>
        <v>MXB0DX1SBFSF</v>
      </c>
      <c r="B3066" s="6" t="str">
        <f t="shared" si="759"/>
        <v>MXX004KJG129</v>
      </c>
      <c r="C3066" s="6" t="str">
        <f t="shared" si="760"/>
        <v>MXYCY885001</v>
      </c>
      <c r="D3066" s="6" t="str">
        <f t="shared" si="761"/>
        <v>MXB0DX1SBFSFYCY885001</v>
      </c>
      <c r="E3066" s="6" t="str">
        <f t="shared" si="762"/>
        <v>MXB0DX1SBFSFX004KJG129</v>
      </c>
      <c r="F3066" s="6" t="str">
        <f t="shared" si="763"/>
        <v>MXYCY885001X004KJG129</v>
      </c>
      <c r="G3066" s="6" t="str">
        <f t="shared" si="764"/>
        <v>MXYCY885001</v>
      </c>
      <c r="H3066" s="6" t="str">
        <f ca="1" t="shared" si="765"/>
        <v>待上架</v>
      </c>
      <c r="I3066" s="10" t="str">
        <f t="shared" si="766"/>
        <v>未维护</v>
      </c>
      <c r="J3066" s="5" t="s">
        <v>12819</v>
      </c>
      <c r="K3066" s="5" t="s">
        <v>12820</v>
      </c>
      <c r="L3066" s="5" t="s">
        <v>12824</v>
      </c>
      <c r="M3066" s="5" t="s">
        <v>12822</v>
      </c>
      <c r="N3066" s="5" t="s">
        <v>12823</v>
      </c>
      <c r="O3066" s="5" t="s">
        <v>1358</v>
      </c>
      <c r="P3066" s="5" t="s">
        <v>4120</v>
      </c>
      <c r="Q3066" s="5" t="s">
        <v>4349</v>
      </c>
      <c r="R3066" s="5" t="s">
        <v>8</v>
      </c>
      <c r="S3066" s="5" t="s">
        <v>4339</v>
      </c>
      <c r="T3066" s="5" t="s">
        <v>2981</v>
      </c>
      <c r="U3066" s="5" t="s">
        <v>4340</v>
      </c>
      <c r="V3066" s="5" t="s">
        <v>4134</v>
      </c>
      <c r="W3066" s="5" t="s">
        <v>4124</v>
      </c>
      <c r="X3066" s="5" t="s">
        <v>4124</v>
      </c>
      <c r="Y3066" s="5" t="s">
        <v>4299</v>
      </c>
      <c r="Z3066" s="5" t="s">
        <v>4124</v>
      </c>
      <c r="AA3066" s="5" t="s">
        <v>4124</v>
      </c>
      <c r="AB3066" s="5" t="s">
        <v>4124</v>
      </c>
      <c r="AE3066" s="5" t="s">
        <v>4299</v>
      </c>
      <c r="AF3066" s="5" t="s">
        <v>2975</v>
      </c>
      <c r="AG3066" s="5" t="s">
        <v>4350</v>
      </c>
      <c r="AH3066" s="5" t="s">
        <v>4142</v>
      </c>
      <c r="AI3066" s="5" t="s">
        <v>4514</v>
      </c>
      <c r="AJ3066" s="5" t="s">
        <v>4345</v>
      </c>
      <c r="AL3066" s="5" t="s">
        <v>4145</v>
      </c>
      <c r="AM3066" s="5" t="s">
        <v>4146</v>
      </c>
      <c r="AN3066" s="5" t="s">
        <v>4146</v>
      </c>
      <c r="AO3066" s="5">
        <v>16</v>
      </c>
      <c r="AP3066" s="5">
        <v>300</v>
      </c>
      <c r="AR3066" s="5" t="s">
        <v>6519</v>
      </c>
      <c r="AS3066" s="5">
        <v>25</v>
      </c>
      <c r="AT3066" s="5">
        <v>32.8</v>
      </c>
      <c r="AU3066" s="5">
        <v>14</v>
      </c>
      <c r="AV3066" s="5">
        <v>14</v>
      </c>
      <c r="AW3066" s="5">
        <v>12.91</v>
      </c>
      <c r="AX3066" s="5">
        <v>5.51</v>
      </c>
      <c r="AY3066" s="5">
        <v>5.51</v>
      </c>
      <c r="AZ3066" s="5">
        <v>600</v>
      </c>
      <c r="BA3066" s="5">
        <v>1.32</v>
      </c>
      <c r="BB3066" s="5">
        <v>60</v>
      </c>
      <c r="BC3066" s="5">
        <v>57</v>
      </c>
      <c r="BD3066" s="5">
        <v>33.8</v>
      </c>
      <c r="BE3066" s="5">
        <v>23.62</v>
      </c>
      <c r="BF3066" s="5">
        <v>22.44</v>
      </c>
      <c r="BG3066" s="5">
        <v>13.31</v>
      </c>
      <c r="BH3066" s="5">
        <v>10.98</v>
      </c>
      <c r="BI3066" s="5">
        <v>24.24</v>
      </c>
      <c r="BM3066" s="6">
        <f t="shared" si="752"/>
        <v>0</v>
      </c>
      <c r="BN3066" s="10">
        <f t="shared" si="753"/>
        <v>0</v>
      </c>
      <c r="BO3066" s="6">
        <f t="shared" si="754"/>
        <v>0</v>
      </c>
      <c r="BP3066" s="6">
        <f t="shared" si="755"/>
        <v>0</v>
      </c>
      <c r="BQ3066" s="6">
        <f t="shared" si="756"/>
        <v>1</v>
      </c>
      <c r="BR3066" s="10" t="str">
        <f t="shared" si="757"/>
        <v>待上架</v>
      </c>
      <c r="BS3066" s="6" t="str">
        <f t="shared" si="767"/>
        <v>待上架</v>
      </c>
    </row>
    <row r="3067" spans="1:71">
      <c r="A3067" s="6" t="str">
        <f t="shared" si="758"/>
        <v>USB0DX1DPGV2</v>
      </c>
      <c r="B3067" s="6" t="str">
        <f t="shared" si="759"/>
        <v>USX004KJHNMV</v>
      </c>
      <c r="C3067" s="6" t="str">
        <f t="shared" si="760"/>
        <v>USYCY886001</v>
      </c>
      <c r="D3067" s="6" t="str">
        <f t="shared" si="761"/>
        <v>USB0DX1DPGV2YCY886001</v>
      </c>
      <c r="E3067" s="6" t="str">
        <f t="shared" si="762"/>
        <v>USB0DX1DPGV2X004KJHNMV</v>
      </c>
      <c r="F3067" s="6" t="str">
        <f t="shared" si="763"/>
        <v>USYCY886001X004KJHNMV</v>
      </c>
      <c r="G3067" s="6" t="str">
        <f t="shared" si="764"/>
        <v>USYCY886001</v>
      </c>
      <c r="H3067" s="6" t="str">
        <f ca="1" t="shared" si="765"/>
        <v>老品</v>
      </c>
      <c r="I3067" s="10" t="str">
        <f t="shared" si="766"/>
        <v>停售</v>
      </c>
      <c r="J3067" s="5" t="s">
        <v>12825</v>
      </c>
      <c r="K3067" s="5" t="s">
        <v>12826</v>
      </c>
      <c r="L3067" s="5" t="s">
        <v>12821</v>
      </c>
      <c r="M3067" s="5" t="s">
        <v>12827</v>
      </c>
      <c r="N3067" s="5" t="s">
        <v>12828</v>
      </c>
      <c r="O3067" s="5" t="s">
        <v>1360</v>
      </c>
      <c r="P3067" s="5" t="s">
        <v>4120</v>
      </c>
      <c r="Q3067" s="5" t="s">
        <v>4338</v>
      </c>
      <c r="R3067" s="5" t="s">
        <v>2288</v>
      </c>
      <c r="S3067" s="5" t="s">
        <v>4339</v>
      </c>
      <c r="T3067" s="5" t="s">
        <v>2981</v>
      </c>
      <c r="U3067" s="5" t="s">
        <v>4340</v>
      </c>
      <c r="V3067" s="5" t="s">
        <v>4134</v>
      </c>
      <c r="W3067" s="5" t="s">
        <v>4120</v>
      </c>
      <c r="X3067" s="5" t="s">
        <v>4135</v>
      </c>
      <c r="Y3067" s="5" t="s">
        <v>4184</v>
      </c>
      <c r="Z3067" s="5" t="s">
        <v>4124</v>
      </c>
      <c r="AA3067" s="5" t="s">
        <v>4120</v>
      </c>
      <c r="AB3067" s="5" t="s">
        <v>4137</v>
      </c>
      <c r="AC3067" s="5" t="s">
        <v>6567</v>
      </c>
      <c r="AD3067" s="5" t="s">
        <v>4201</v>
      </c>
      <c r="AE3067" s="5" t="s">
        <v>4140</v>
      </c>
      <c r="AF3067" s="5" t="s">
        <v>3022</v>
      </c>
      <c r="AG3067" s="5" t="s">
        <v>4520</v>
      </c>
      <c r="AH3067" s="5" t="s">
        <v>3022</v>
      </c>
      <c r="AI3067" s="5" t="s">
        <v>4514</v>
      </c>
      <c r="AJ3067" s="5" t="s">
        <v>4345</v>
      </c>
      <c r="AK3067" s="5">
        <v>6.89</v>
      </c>
      <c r="AL3067" s="5" t="s">
        <v>4145</v>
      </c>
      <c r="AM3067" s="5" t="s">
        <v>4146</v>
      </c>
      <c r="AN3067" s="5" t="s">
        <v>4146</v>
      </c>
      <c r="AO3067" s="5">
        <v>16</v>
      </c>
      <c r="AP3067" s="5">
        <v>300</v>
      </c>
      <c r="AQ3067" s="5" t="s">
        <v>12201</v>
      </c>
      <c r="AR3067" s="5" t="s">
        <v>12829</v>
      </c>
      <c r="AS3067" s="5">
        <v>25</v>
      </c>
      <c r="AT3067" s="5">
        <v>32</v>
      </c>
      <c r="AU3067" s="5">
        <v>14.5</v>
      </c>
      <c r="AV3067" s="5">
        <v>14.5</v>
      </c>
      <c r="AW3067" s="5">
        <v>12.6</v>
      </c>
      <c r="AX3067" s="5">
        <v>5.71</v>
      </c>
      <c r="AY3067" s="5">
        <v>5.71</v>
      </c>
      <c r="AZ3067" s="5">
        <v>600</v>
      </c>
      <c r="BA3067" s="5">
        <v>1.32</v>
      </c>
      <c r="BB3067" s="5">
        <v>59</v>
      </c>
      <c r="BC3067" s="5">
        <v>58.5</v>
      </c>
      <c r="BD3067" s="5">
        <v>33.8</v>
      </c>
      <c r="BE3067" s="5">
        <v>23.23</v>
      </c>
      <c r="BF3067" s="5">
        <v>23.03</v>
      </c>
      <c r="BG3067" s="5">
        <v>13.31</v>
      </c>
      <c r="BH3067" s="5">
        <v>11</v>
      </c>
      <c r="BI3067" s="5">
        <v>24.28</v>
      </c>
      <c r="BM3067" s="6">
        <f t="shared" si="752"/>
        <v>1</v>
      </c>
      <c r="BN3067" s="10">
        <f t="shared" si="753"/>
        <v>0</v>
      </c>
      <c r="BO3067" s="6">
        <f t="shared" si="754"/>
        <v>0</v>
      </c>
      <c r="BP3067" s="6">
        <f t="shared" si="755"/>
        <v>0</v>
      </c>
      <c r="BQ3067" s="6">
        <f t="shared" si="756"/>
        <v>0</v>
      </c>
      <c r="BR3067" s="10" t="str">
        <f t="shared" si="757"/>
        <v>停售</v>
      </c>
      <c r="BS3067" s="6" t="str">
        <f t="shared" si="767"/>
        <v>停售</v>
      </c>
    </row>
    <row r="3068" spans="1:71">
      <c r="A3068" s="6" t="str">
        <f t="shared" si="758"/>
        <v>MXB0DX1DPGV2</v>
      </c>
      <c r="B3068" s="6" t="str">
        <f t="shared" si="759"/>
        <v>MXX004KJHNMV</v>
      </c>
      <c r="C3068" s="6" t="str">
        <f t="shared" si="760"/>
        <v>MXYCY886001</v>
      </c>
      <c r="D3068" s="6" t="str">
        <f t="shared" si="761"/>
        <v>MXB0DX1DPGV2YCY886001</v>
      </c>
      <c r="E3068" s="6" t="str">
        <f t="shared" si="762"/>
        <v>MXB0DX1DPGV2X004KJHNMV</v>
      </c>
      <c r="F3068" s="6" t="str">
        <f t="shared" si="763"/>
        <v>MXYCY886001X004KJHNMV</v>
      </c>
      <c r="G3068" s="6" t="str">
        <f t="shared" si="764"/>
        <v>MXYCY886001</v>
      </c>
      <c r="H3068" s="6" t="str">
        <f ca="1" t="shared" si="765"/>
        <v>待上架</v>
      </c>
      <c r="I3068" s="10" t="str">
        <f t="shared" si="766"/>
        <v>未维护</v>
      </c>
      <c r="J3068" s="5" t="s">
        <v>12825</v>
      </c>
      <c r="K3068" s="5" t="s">
        <v>12826</v>
      </c>
      <c r="L3068" s="5" t="s">
        <v>12824</v>
      </c>
      <c r="M3068" s="5" t="s">
        <v>12827</v>
      </c>
      <c r="N3068" s="5" t="s">
        <v>12828</v>
      </c>
      <c r="O3068" s="5" t="s">
        <v>1360</v>
      </c>
      <c r="P3068" s="5" t="s">
        <v>4120</v>
      </c>
      <c r="Q3068" s="5" t="s">
        <v>4349</v>
      </c>
      <c r="R3068" s="5" t="s">
        <v>8</v>
      </c>
      <c r="S3068" s="5" t="s">
        <v>4339</v>
      </c>
      <c r="T3068" s="5" t="s">
        <v>2981</v>
      </c>
      <c r="U3068" s="5" t="s">
        <v>4340</v>
      </c>
      <c r="V3068" s="5" t="s">
        <v>4134</v>
      </c>
      <c r="W3068" s="5" t="s">
        <v>4124</v>
      </c>
      <c r="X3068" s="5" t="s">
        <v>4124</v>
      </c>
      <c r="Y3068" s="5" t="s">
        <v>4299</v>
      </c>
      <c r="Z3068" s="5" t="s">
        <v>4124</v>
      </c>
      <c r="AA3068" s="5" t="s">
        <v>4124</v>
      </c>
      <c r="AB3068" s="5" t="s">
        <v>4124</v>
      </c>
      <c r="AE3068" s="5" t="s">
        <v>4299</v>
      </c>
      <c r="AF3068" s="5" t="s">
        <v>2975</v>
      </c>
      <c r="AG3068" s="5" t="s">
        <v>4350</v>
      </c>
      <c r="AH3068" s="5" t="s">
        <v>4142</v>
      </c>
      <c r="AI3068" s="5" t="s">
        <v>4514</v>
      </c>
      <c r="AJ3068" s="5" t="s">
        <v>4345</v>
      </c>
      <c r="AL3068" s="5" t="s">
        <v>4145</v>
      </c>
      <c r="AM3068" s="5" t="s">
        <v>4146</v>
      </c>
      <c r="AN3068" s="5" t="s">
        <v>4146</v>
      </c>
      <c r="AO3068" s="5">
        <v>16</v>
      </c>
      <c r="AP3068" s="5">
        <v>300</v>
      </c>
      <c r="AQ3068" s="5" t="s">
        <v>12201</v>
      </c>
      <c r="AR3068" s="5" t="s">
        <v>12829</v>
      </c>
      <c r="AS3068" s="5">
        <v>25</v>
      </c>
      <c r="AT3068" s="5">
        <v>32</v>
      </c>
      <c r="AU3068" s="5">
        <v>14.5</v>
      </c>
      <c r="AV3068" s="5">
        <v>14.5</v>
      </c>
      <c r="AW3068" s="5">
        <v>12.6</v>
      </c>
      <c r="AX3068" s="5">
        <v>5.71</v>
      </c>
      <c r="AY3068" s="5">
        <v>5.71</v>
      </c>
      <c r="AZ3068" s="5">
        <v>600</v>
      </c>
      <c r="BA3068" s="5">
        <v>1.32</v>
      </c>
      <c r="BB3068" s="5">
        <v>59</v>
      </c>
      <c r="BC3068" s="5">
        <v>58.5</v>
      </c>
      <c r="BD3068" s="5">
        <v>33.8</v>
      </c>
      <c r="BE3068" s="5">
        <v>23.23</v>
      </c>
      <c r="BF3068" s="5">
        <v>23.03</v>
      </c>
      <c r="BG3068" s="5">
        <v>13.31</v>
      </c>
      <c r="BH3068" s="5">
        <v>11</v>
      </c>
      <c r="BI3068" s="5">
        <v>24.28</v>
      </c>
      <c r="BM3068" s="6">
        <f t="shared" si="752"/>
        <v>0</v>
      </c>
      <c r="BN3068" s="10">
        <f t="shared" si="753"/>
        <v>0</v>
      </c>
      <c r="BO3068" s="6">
        <f t="shared" si="754"/>
        <v>0</v>
      </c>
      <c r="BP3068" s="6">
        <f t="shared" si="755"/>
        <v>0</v>
      </c>
      <c r="BQ3068" s="6">
        <f t="shared" si="756"/>
        <v>1</v>
      </c>
      <c r="BR3068" s="10" t="str">
        <f t="shared" si="757"/>
        <v>待上架</v>
      </c>
      <c r="BS3068" s="6" t="str">
        <f t="shared" si="767"/>
        <v>待上架</v>
      </c>
    </row>
    <row r="3069" spans="1:71">
      <c r="A3069" s="6" t="str">
        <f t="shared" si="758"/>
        <v>USB0DXF4ZYLB</v>
      </c>
      <c r="B3069" s="6" t="str">
        <f t="shared" si="759"/>
        <v>USX004KP2LJ5</v>
      </c>
      <c r="C3069" s="6" t="str">
        <f t="shared" si="760"/>
        <v>USYCY887001</v>
      </c>
      <c r="D3069" s="6" t="str">
        <f t="shared" si="761"/>
        <v>USB0DXF4ZYLBYCY887001</v>
      </c>
      <c r="E3069" s="6" t="str">
        <f t="shared" si="762"/>
        <v>USB0DXF4ZYLBX004KP2LJ5</v>
      </c>
      <c r="F3069" s="6" t="str">
        <f t="shared" si="763"/>
        <v>USYCY887001X004KP2LJ5</v>
      </c>
      <c r="G3069" s="6" t="str">
        <f t="shared" si="764"/>
        <v>USYCY887001</v>
      </c>
      <c r="H3069" s="6" t="str">
        <f ca="1" t="shared" si="765"/>
        <v>老品</v>
      </c>
      <c r="I3069" s="10" t="str">
        <f t="shared" si="766"/>
        <v>普通款</v>
      </c>
      <c r="J3069" s="5" t="s">
        <v>12830</v>
      </c>
      <c r="K3069" s="5" t="s">
        <v>12831</v>
      </c>
      <c r="L3069" s="5" t="s">
        <v>11391</v>
      </c>
      <c r="M3069" s="5" t="s">
        <v>12832</v>
      </c>
      <c r="N3069" s="5" t="s">
        <v>12833</v>
      </c>
      <c r="O3069" s="5" t="s">
        <v>1362</v>
      </c>
      <c r="P3069" s="5" t="s">
        <v>4154</v>
      </c>
      <c r="Q3069" s="5" t="s">
        <v>4338</v>
      </c>
      <c r="R3069" s="5" t="s">
        <v>2288</v>
      </c>
      <c r="S3069" s="5" t="s">
        <v>4339</v>
      </c>
      <c r="T3069" s="5" t="s">
        <v>2979</v>
      </c>
      <c r="U3069" s="5" t="s">
        <v>4340</v>
      </c>
      <c r="V3069" s="5" t="s">
        <v>4134</v>
      </c>
      <c r="W3069" s="5" t="s">
        <v>4122</v>
      </c>
      <c r="X3069" s="5" t="s">
        <v>4135</v>
      </c>
      <c r="Y3069" s="5" t="s">
        <v>4184</v>
      </c>
      <c r="Z3069" s="5" t="s">
        <v>4124</v>
      </c>
      <c r="AA3069" s="5" t="s">
        <v>4122</v>
      </c>
      <c r="AB3069" s="5" t="s">
        <v>4341</v>
      </c>
      <c r="AC3069" s="5" t="s">
        <v>5031</v>
      </c>
      <c r="AD3069" s="5" t="s">
        <v>5032</v>
      </c>
      <c r="AE3069" s="5" t="s">
        <v>4140</v>
      </c>
      <c r="AF3069" s="5" t="s">
        <v>3004</v>
      </c>
      <c r="AG3069" s="5" t="s">
        <v>4343</v>
      </c>
      <c r="AH3069" s="5" t="s">
        <v>3004</v>
      </c>
      <c r="AI3069" s="5" t="s">
        <v>4514</v>
      </c>
      <c r="AJ3069" s="5" t="s">
        <v>4345</v>
      </c>
      <c r="AK3069" s="5">
        <v>4.2</v>
      </c>
      <c r="AL3069" s="5" t="s">
        <v>4145</v>
      </c>
      <c r="AM3069" s="5" t="s">
        <v>4146</v>
      </c>
      <c r="AN3069" s="5" t="s">
        <v>4146</v>
      </c>
      <c r="AO3069" s="5">
        <v>72</v>
      </c>
      <c r="AP3069" s="5">
        <v>1</v>
      </c>
      <c r="AQ3069" s="5" t="s">
        <v>12834</v>
      </c>
      <c r="AR3069" s="5" t="s">
        <v>12835</v>
      </c>
      <c r="AS3069" s="5">
        <v>15</v>
      </c>
      <c r="AT3069" s="5">
        <v>40.8</v>
      </c>
      <c r="AU3069" s="5">
        <v>4.4</v>
      </c>
      <c r="AV3069" s="5">
        <v>2.9</v>
      </c>
      <c r="AW3069" s="5">
        <v>16.06</v>
      </c>
      <c r="AX3069" s="5">
        <v>1.73</v>
      </c>
      <c r="AY3069" s="5">
        <v>1.14</v>
      </c>
      <c r="AZ3069" s="5">
        <v>240</v>
      </c>
      <c r="BA3069" s="5">
        <v>0.53</v>
      </c>
      <c r="BB3069" s="5">
        <v>42</v>
      </c>
      <c r="BC3069" s="5">
        <v>42</v>
      </c>
      <c r="BD3069" s="5">
        <v>25.5</v>
      </c>
      <c r="BE3069" s="5">
        <v>16.54</v>
      </c>
      <c r="BF3069" s="5">
        <v>16.54</v>
      </c>
      <c r="BG3069" s="5">
        <v>10.04</v>
      </c>
      <c r="BH3069" s="5">
        <v>18.65</v>
      </c>
      <c r="BI3069" s="5">
        <v>41.17</v>
      </c>
      <c r="BM3069" s="6">
        <f t="shared" si="752"/>
        <v>0</v>
      </c>
      <c r="BN3069" s="10">
        <f t="shared" si="753"/>
        <v>0</v>
      </c>
      <c r="BO3069" s="6">
        <f t="shared" si="754"/>
        <v>1</v>
      </c>
      <c r="BP3069" s="6">
        <f t="shared" si="755"/>
        <v>0</v>
      </c>
      <c r="BQ3069" s="6">
        <f t="shared" si="756"/>
        <v>0</v>
      </c>
      <c r="BR3069" s="10" t="str">
        <f t="shared" si="757"/>
        <v>正常在售</v>
      </c>
      <c r="BS3069" s="6" t="str">
        <f t="shared" si="767"/>
        <v>普通款</v>
      </c>
    </row>
    <row r="3070" spans="1:71">
      <c r="A3070" s="6" t="str">
        <f t="shared" si="758"/>
        <v>MXB0DXF4ZYLB</v>
      </c>
      <c r="B3070" s="6" t="str">
        <f t="shared" si="759"/>
        <v>MXX004KP2LJ5</v>
      </c>
      <c r="C3070" s="6" t="str">
        <f t="shared" si="760"/>
        <v>MXYCY887001</v>
      </c>
      <c r="D3070" s="6" t="str">
        <f t="shared" si="761"/>
        <v>MXB0DXF4ZYLBYCY887001</v>
      </c>
      <c r="E3070" s="6" t="str">
        <f t="shared" si="762"/>
        <v>MXB0DXF4ZYLBX004KP2LJ5</v>
      </c>
      <c r="F3070" s="6" t="str">
        <f t="shared" si="763"/>
        <v>MXYCY887001X004KP2LJ5</v>
      </c>
      <c r="G3070" s="6" t="str">
        <f t="shared" si="764"/>
        <v>MXYCY887001</v>
      </c>
      <c r="H3070" s="6" t="str">
        <f ca="1" t="shared" si="765"/>
        <v>老品</v>
      </c>
      <c r="I3070" s="10" t="str">
        <f t="shared" si="766"/>
        <v>未维护</v>
      </c>
      <c r="J3070" s="5" t="s">
        <v>12830</v>
      </c>
      <c r="K3070" s="5" t="s">
        <v>12831</v>
      </c>
      <c r="L3070" s="5" t="s">
        <v>11961</v>
      </c>
      <c r="M3070" s="5" t="s">
        <v>12832</v>
      </c>
      <c r="N3070" s="5" t="s">
        <v>12833</v>
      </c>
      <c r="O3070" s="5" t="s">
        <v>1362</v>
      </c>
      <c r="P3070" s="5" t="s">
        <v>4120</v>
      </c>
      <c r="Q3070" s="5" t="s">
        <v>4349</v>
      </c>
      <c r="R3070" s="5" t="s">
        <v>8</v>
      </c>
      <c r="S3070" s="5" t="s">
        <v>4339</v>
      </c>
      <c r="T3070" s="5" t="s">
        <v>2979</v>
      </c>
      <c r="U3070" s="5" t="s">
        <v>4340</v>
      </c>
      <c r="V3070" s="5" t="s">
        <v>4134</v>
      </c>
      <c r="W3070" s="5" t="s">
        <v>4121</v>
      </c>
      <c r="X3070" s="5" t="s">
        <v>4135</v>
      </c>
      <c r="Y3070" s="5" t="s">
        <v>4184</v>
      </c>
      <c r="Z3070" s="5" t="s">
        <v>4124</v>
      </c>
      <c r="AA3070" s="5" t="s">
        <v>4121</v>
      </c>
      <c r="AB3070" s="5" t="s">
        <v>4124</v>
      </c>
      <c r="AC3070" s="5" t="s">
        <v>4732</v>
      </c>
      <c r="AD3070" s="5" t="s">
        <v>4439</v>
      </c>
      <c r="AE3070" s="5" t="s">
        <v>4140</v>
      </c>
      <c r="AF3070" s="5" t="s">
        <v>2975</v>
      </c>
      <c r="AG3070" s="5" t="s">
        <v>4350</v>
      </c>
      <c r="AH3070" s="5" t="s">
        <v>4142</v>
      </c>
      <c r="AI3070" s="5" t="s">
        <v>4514</v>
      </c>
      <c r="AJ3070" s="5" t="s">
        <v>4345</v>
      </c>
      <c r="AK3070" s="5">
        <v>167.48</v>
      </c>
      <c r="AL3070" s="5" t="s">
        <v>4145</v>
      </c>
      <c r="AM3070" s="5" t="s">
        <v>4146</v>
      </c>
      <c r="AN3070" s="5" t="s">
        <v>4146</v>
      </c>
      <c r="AO3070" s="5">
        <v>72</v>
      </c>
      <c r="AP3070" s="5">
        <v>1</v>
      </c>
      <c r="AQ3070" s="5" t="s">
        <v>12834</v>
      </c>
      <c r="AR3070" s="5" t="s">
        <v>12835</v>
      </c>
      <c r="AS3070" s="5">
        <v>15</v>
      </c>
      <c r="AT3070" s="5">
        <v>40.8</v>
      </c>
      <c r="AU3070" s="5">
        <v>4.4</v>
      </c>
      <c r="AV3070" s="5">
        <v>2.9</v>
      </c>
      <c r="AW3070" s="5">
        <v>16.06</v>
      </c>
      <c r="AX3070" s="5">
        <v>1.73</v>
      </c>
      <c r="AY3070" s="5">
        <v>1.14</v>
      </c>
      <c r="AZ3070" s="5">
        <v>240</v>
      </c>
      <c r="BA3070" s="5">
        <v>0.53</v>
      </c>
      <c r="BB3070" s="5">
        <v>42</v>
      </c>
      <c r="BC3070" s="5">
        <v>42</v>
      </c>
      <c r="BD3070" s="5">
        <v>25.5</v>
      </c>
      <c r="BE3070" s="5">
        <v>16.54</v>
      </c>
      <c r="BF3070" s="5">
        <v>16.54</v>
      </c>
      <c r="BG3070" s="5">
        <v>10.04</v>
      </c>
      <c r="BH3070" s="5">
        <v>18.65</v>
      </c>
      <c r="BI3070" s="5">
        <v>41.17</v>
      </c>
      <c r="BM3070" s="6">
        <f t="shared" si="752"/>
        <v>0</v>
      </c>
      <c r="BN3070" s="10">
        <f t="shared" si="753"/>
        <v>1</v>
      </c>
      <c r="BO3070" s="6">
        <f t="shared" si="754"/>
        <v>0</v>
      </c>
      <c r="BP3070" s="6">
        <f t="shared" si="755"/>
        <v>0</v>
      </c>
      <c r="BQ3070" s="6">
        <f t="shared" si="756"/>
        <v>0</v>
      </c>
      <c r="BR3070" s="10" t="str">
        <f t="shared" si="757"/>
        <v>清货在售</v>
      </c>
      <c r="BS3070" s="6" t="str">
        <f t="shared" si="767"/>
        <v>清货款</v>
      </c>
    </row>
    <row r="3071" spans="1:71">
      <c r="A3071" s="6" t="str">
        <f t="shared" si="758"/>
        <v>CAB0DXF4ZYLB</v>
      </c>
      <c r="B3071" s="6" t="str">
        <f t="shared" si="759"/>
        <v>CAX004KP2LJ5</v>
      </c>
      <c r="C3071" s="6" t="str">
        <f t="shared" si="760"/>
        <v>CAYCY887001</v>
      </c>
      <c r="D3071" s="6" t="str">
        <f t="shared" si="761"/>
        <v>CAB0DXF4ZYLBYCY887001</v>
      </c>
      <c r="E3071" s="6" t="str">
        <f t="shared" si="762"/>
        <v>CAB0DXF4ZYLBX004KP2LJ5</v>
      </c>
      <c r="F3071" s="6" t="str">
        <f t="shared" si="763"/>
        <v>CAYCY887001X004KP2LJ5</v>
      </c>
      <c r="G3071" s="6" t="str">
        <f t="shared" si="764"/>
        <v>CAYCY887001</v>
      </c>
      <c r="H3071" s="6" t="str">
        <f ca="1" t="shared" si="765"/>
        <v>新品</v>
      </c>
      <c r="I3071" s="10" t="str">
        <f t="shared" si="766"/>
        <v>C</v>
      </c>
      <c r="J3071" s="5" t="s">
        <v>12830</v>
      </c>
      <c r="K3071" s="5" t="s">
        <v>12831</v>
      </c>
      <c r="L3071" s="5" t="s">
        <v>12655</v>
      </c>
      <c r="M3071" s="5" t="s">
        <v>12832</v>
      </c>
      <c r="N3071" s="5" t="s">
        <v>12833</v>
      </c>
      <c r="O3071" s="5" t="s">
        <v>1362</v>
      </c>
      <c r="P3071" s="5" t="s">
        <v>4154</v>
      </c>
      <c r="Q3071" s="5" t="s">
        <v>4352</v>
      </c>
      <c r="R3071" s="5" t="s">
        <v>10</v>
      </c>
      <c r="S3071" s="5" t="s">
        <v>4339</v>
      </c>
      <c r="T3071" s="5" t="s">
        <v>2979</v>
      </c>
      <c r="U3071" s="5" t="s">
        <v>4340</v>
      </c>
      <c r="V3071" s="5" t="s">
        <v>4134</v>
      </c>
      <c r="W3071" s="5" t="s">
        <v>4122</v>
      </c>
      <c r="X3071" s="5" t="s">
        <v>4155</v>
      </c>
      <c r="Y3071" s="5" t="s">
        <v>4136</v>
      </c>
      <c r="Z3071" s="5" t="s">
        <v>4492</v>
      </c>
      <c r="AA3071" s="5" t="s">
        <v>4122</v>
      </c>
      <c r="AB3071" s="5" t="s">
        <v>4341</v>
      </c>
      <c r="AC3071" s="5" t="s">
        <v>5701</v>
      </c>
      <c r="AD3071" s="5" t="s">
        <v>2970</v>
      </c>
      <c r="AE3071" s="5" t="s">
        <v>4241</v>
      </c>
      <c r="AF3071" s="5" t="s">
        <v>2982</v>
      </c>
      <c r="AG3071" s="5" t="s">
        <v>4350</v>
      </c>
      <c r="AH3071" s="5" t="s">
        <v>4513</v>
      </c>
      <c r="AI3071" s="5" t="s">
        <v>4514</v>
      </c>
      <c r="AJ3071" s="5" t="s">
        <v>4345</v>
      </c>
      <c r="AK3071" s="5">
        <v>6.36</v>
      </c>
      <c r="AL3071" s="5" t="s">
        <v>4145</v>
      </c>
      <c r="AM3071" s="5" t="s">
        <v>4146</v>
      </c>
      <c r="AN3071" s="5" t="s">
        <v>4146</v>
      </c>
      <c r="AO3071" s="5">
        <v>72</v>
      </c>
      <c r="AP3071" s="5">
        <v>1</v>
      </c>
      <c r="AQ3071" s="5" t="s">
        <v>12834</v>
      </c>
      <c r="AR3071" s="5" t="s">
        <v>12835</v>
      </c>
      <c r="AS3071" s="5">
        <v>15</v>
      </c>
      <c r="AT3071" s="5">
        <v>40.8</v>
      </c>
      <c r="AU3071" s="5">
        <v>4.4</v>
      </c>
      <c r="AV3071" s="5">
        <v>2.9</v>
      </c>
      <c r="AW3071" s="5">
        <v>16.06</v>
      </c>
      <c r="AX3071" s="5">
        <v>1.73</v>
      </c>
      <c r="AY3071" s="5">
        <v>1.14</v>
      </c>
      <c r="AZ3071" s="5">
        <v>240</v>
      </c>
      <c r="BA3071" s="5">
        <v>0.53</v>
      </c>
      <c r="BB3071" s="5">
        <v>42</v>
      </c>
      <c r="BC3071" s="5">
        <v>42</v>
      </c>
      <c r="BD3071" s="5">
        <v>25.5</v>
      </c>
      <c r="BE3071" s="5">
        <v>16.54</v>
      </c>
      <c r="BF3071" s="5">
        <v>16.54</v>
      </c>
      <c r="BG3071" s="5">
        <v>10.04</v>
      </c>
      <c r="BH3071" s="5">
        <v>18.65</v>
      </c>
      <c r="BI3071" s="5">
        <v>41.17</v>
      </c>
      <c r="BM3071" s="6">
        <f t="shared" si="752"/>
        <v>0</v>
      </c>
      <c r="BN3071" s="10">
        <f t="shared" si="753"/>
        <v>0</v>
      </c>
      <c r="BO3071" s="6">
        <f t="shared" si="754"/>
        <v>1</v>
      </c>
      <c r="BP3071" s="6">
        <f t="shared" si="755"/>
        <v>0</v>
      </c>
      <c r="BQ3071" s="6">
        <f t="shared" si="756"/>
        <v>0</v>
      </c>
      <c r="BR3071" s="10" t="str">
        <f t="shared" si="757"/>
        <v>正常在售</v>
      </c>
      <c r="BS3071" s="6" t="str">
        <f t="shared" si="767"/>
        <v>流量款</v>
      </c>
    </row>
    <row r="3072" spans="1:71">
      <c r="A3072" s="6" t="str">
        <f t="shared" si="758"/>
        <v>USB0DWRPQTCS</v>
      </c>
      <c r="B3072" s="6" t="str">
        <f t="shared" si="759"/>
        <v>USX004KFI2CF</v>
      </c>
      <c r="C3072" s="6" t="str">
        <f t="shared" si="760"/>
        <v>USYCY888001</v>
      </c>
      <c r="D3072" s="6" t="str">
        <f t="shared" si="761"/>
        <v>USB0DWRPQTCSYCY888001</v>
      </c>
      <c r="E3072" s="6" t="str">
        <f t="shared" si="762"/>
        <v>USB0DWRPQTCSX004KFI2CF</v>
      </c>
      <c r="F3072" s="6" t="str">
        <f t="shared" si="763"/>
        <v>USYCY888001X004KFI2CF</v>
      </c>
      <c r="G3072" s="6" t="str">
        <f t="shared" si="764"/>
        <v>USYCY888001</v>
      </c>
      <c r="H3072" s="6" t="str">
        <f ca="1" t="shared" si="765"/>
        <v>老品</v>
      </c>
      <c r="I3072" s="10" t="str">
        <f t="shared" si="766"/>
        <v>停售</v>
      </c>
      <c r="J3072" s="5" t="s">
        <v>12836</v>
      </c>
      <c r="K3072" s="5" t="s">
        <v>12837</v>
      </c>
      <c r="L3072" s="5" t="s">
        <v>12838</v>
      </c>
      <c r="M3072" s="5" t="s">
        <v>12838</v>
      </c>
      <c r="N3072" s="5" t="s">
        <v>12839</v>
      </c>
      <c r="O3072" s="5" t="s">
        <v>1365</v>
      </c>
      <c r="P3072" s="5" t="s">
        <v>4154</v>
      </c>
      <c r="Q3072" s="5" t="s">
        <v>4338</v>
      </c>
      <c r="R3072" s="5" t="s">
        <v>2288</v>
      </c>
      <c r="S3072" s="5" t="s">
        <v>4339</v>
      </c>
      <c r="T3072" s="5" t="s">
        <v>2981</v>
      </c>
      <c r="U3072" s="5" t="s">
        <v>4340</v>
      </c>
      <c r="V3072" s="5" t="s">
        <v>4134</v>
      </c>
      <c r="W3072" s="5" t="s">
        <v>4120</v>
      </c>
      <c r="X3072" s="5" t="s">
        <v>4155</v>
      </c>
      <c r="Y3072" s="5" t="s">
        <v>4136</v>
      </c>
      <c r="Z3072" s="5" t="s">
        <v>4124</v>
      </c>
      <c r="AA3072" s="5" t="s">
        <v>4120</v>
      </c>
      <c r="AB3072" s="5" t="s">
        <v>4137</v>
      </c>
      <c r="AC3072" s="5" t="s">
        <v>6264</v>
      </c>
      <c r="AD3072" s="5" t="s">
        <v>4194</v>
      </c>
      <c r="AE3072" s="5" t="s">
        <v>4140</v>
      </c>
      <c r="AF3072" s="5" t="s">
        <v>3022</v>
      </c>
      <c r="AG3072" s="5" t="s">
        <v>4520</v>
      </c>
      <c r="AH3072" s="5" t="s">
        <v>3022</v>
      </c>
      <c r="AI3072" s="5" t="s">
        <v>4514</v>
      </c>
      <c r="AJ3072" s="5" t="s">
        <v>4345</v>
      </c>
      <c r="AK3072" s="5">
        <v>6.53</v>
      </c>
      <c r="AL3072" s="5" t="s">
        <v>4145</v>
      </c>
      <c r="AM3072" s="5" t="s">
        <v>4146</v>
      </c>
      <c r="AN3072" s="5" t="s">
        <v>4146</v>
      </c>
      <c r="AO3072" s="5">
        <v>12</v>
      </c>
      <c r="AP3072" s="5">
        <v>500</v>
      </c>
      <c r="AQ3072" s="5" t="s">
        <v>5841</v>
      </c>
      <c r="AR3072" s="5" t="s">
        <v>5842</v>
      </c>
      <c r="AS3072" s="5">
        <v>20</v>
      </c>
      <c r="AT3072" s="5">
        <v>32.6</v>
      </c>
      <c r="AU3072" s="5">
        <v>14.2</v>
      </c>
      <c r="AV3072" s="5">
        <v>13.2</v>
      </c>
      <c r="AW3072" s="5">
        <v>12.83</v>
      </c>
      <c r="AX3072" s="5">
        <v>5.59</v>
      </c>
      <c r="AY3072" s="5">
        <v>5.2</v>
      </c>
      <c r="AZ3072" s="5">
        <v>1012</v>
      </c>
      <c r="BA3072" s="5">
        <v>2.23</v>
      </c>
      <c r="BB3072" s="5">
        <v>56.2</v>
      </c>
      <c r="BC3072" s="5">
        <v>48</v>
      </c>
      <c r="BD3072" s="5">
        <v>35</v>
      </c>
      <c r="BE3072" s="5">
        <v>22.13</v>
      </c>
      <c r="BF3072" s="5">
        <v>18.9</v>
      </c>
      <c r="BG3072" s="5">
        <v>13.78</v>
      </c>
      <c r="BH3072" s="5">
        <v>12.9</v>
      </c>
      <c r="BI3072" s="5">
        <v>28.48</v>
      </c>
      <c r="BM3072" s="6">
        <f t="shared" si="752"/>
        <v>1</v>
      </c>
      <c r="BN3072" s="10">
        <f t="shared" si="753"/>
        <v>0</v>
      </c>
      <c r="BO3072" s="6">
        <f t="shared" si="754"/>
        <v>0</v>
      </c>
      <c r="BP3072" s="6">
        <f t="shared" si="755"/>
        <v>0</v>
      </c>
      <c r="BQ3072" s="6">
        <f t="shared" si="756"/>
        <v>0</v>
      </c>
      <c r="BR3072" s="10" t="str">
        <f t="shared" si="757"/>
        <v>停售</v>
      </c>
      <c r="BS3072" s="6" t="str">
        <f t="shared" si="767"/>
        <v>停售</v>
      </c>
    </row>
    <row r="3073" spans="1:71">
      <c r="A3073" s="6" t="str">
        <f t="shared" si="758"/>
        <v>MXB0DWRPQTCS</v>
      </c>
      <c r="B3073" s="6" t="str">
        <f t="shared" si="759"/>
        <v>MXX004KFI2CF</v>
      </c>
      <c r="C3073" s="6" t="str">
        <f t="shared" si="760"/>
        <v>MXYCY888001</v>
      </c>
      <c r="D3073" s="6" t="str">
        <f t="shared" si="761"/>
        <v>MXB0DWRPQTCSYCY888001</v>
      </c>
      <c r="E3073" s="6" t="str">
        <f t="shared" si="762"/>
        <v>MXB0DWRPQTCSX004KFI2CF</v>
      </c>
      <c r="F3073" s="6" t="str">
        <f t="shared" si="763"/>
        <v>MXYCY888001X004KFI2CF</v>
      </c>
      <c r="G3073" s="6" t="str">
        <f t="shared" si="764"/>
        <v>MXYCY888001</v>
      </c>
      <c r="H3073" s="6" t="str">
        <f ca="1" t="shared" si="765"/>
        <v>待上架</v>
      </c>
      <c r="I3073" s="10" t="str">
        <f t="shared" si="766"/>
        <v>未维护</v>
      </c>
      <c r="J3073" s="5" t="s">
        <v>12836</v>
      </c>
      <c r="K3073" s="5" t="s">
        <v>12837</v>
      </c>
      <c r="L3073" s="5" t="s">
        <v>12838</v>
      </c>
      <c r="M3073" s="5" t="s">
        <v>12838</v>
      </c>
      <c r="N3073" s="5" t="s">
        <v>12839</v>
      </c>
      <c r="O3073" s="5" t="s">
        <v>1365</v>
      </c>
      <c r="P3073" s="5" t="s">
        <v>4120</v>
      </c>
      <c r="Q3073" s="5" t="s">
        <v>4349</v>
      </c>
      <c r="R3073" s="5" t="s">
        <v>8</v>
      </c>
      <c r="S3073" s="5" t="s">
        <v>4339</v>
      </c>
      <c r="T3073" s="5" t="s">
        <v>2981</v>
      </c>
      <c r="U3073" s="5" t="s">
        <v>4340</v>
      </c>
      <c r="V3073" s="5" t="s">
        <v>4134</v>
      </c>
      <c r="W3073" s="5" t="s">
        <v>4124</v>
      </c>
      <c r="X3073" s="5" t="s">
        <v>4124</v>
      </c>
      <c r="Y3073" s="5" t="s">
        <v>4299</v>
      </c>
      <c r="Z3073" s="5" t="s">
        <v>4124</v>
      </c>
      <c r="AA3073" s="5" t="s">
        <v>4124</v>
      </c>
      <c r="AB3073" s="5" t="s">
        <v>4124</v>
      </c>
      <c r="AE3073" s="5" t="s">
        <v>4299</v>
      </c>
      <c r="AF3073" s="5" t="s">
        <v>2975</v>
      </c>
      <c r="AG3073" s="5" t="s">
        <v>4350</v>
      </c>
      <c r="AH3073" s="5" t="s">
        <v>4142</v>
      </c>
      <c r="AI3073" s="5" t="s">
        <v>4514</v>
      </c>
      <c r="AJ3073" s="5" t="s">
        <v>4345</v>
      </c>
      <c r="AL3073" s="5" t="s">
        <v>4145</v>
      </c>
      <c r="AM3073" s="5" t="s">
        <v>4146</v>
      </c>
      <c r="AN3073" s="5" t="s">
        <v>4146</v>
      </c>
      <c r="AO3073" s="5">
        <v>12</v>
      </c>
      <c r="AP3073" s="5">
        <v>500</v>
      </c>
      <c r="AQ3073" s="5" t="s">
        <v>5841</v>
      </c>
      <c r="AR3073" s="5" t="s">
        <v>5842</v>
      </c>
      <c r="AS3073" s="5">
        <v>20</v>
      </c>
      <c r="AT3073" s="5">
        <v>32.6</v>
      </c>
      <c r="AU3073" s="5">
        <v>14.2</v>
      </c>
      <c r="AV3073" s="5">
        <v>13.2</v>
      </c>
      <c r="AW3073" s="5">
        <v>12.83</v>
      </c>
      <c r="AX3073" s="5">
        <v>5.59</v>
      </c>
      <c r="AY3073" s="5">
        <v>5.2</v>
      </c>
      <c r="AZ3073" s="5">
        <v>1012</v>
      </c>
      <c r="BA3073" s="5">
        <v>2.23</v>
      </c>
      <c r="BB3073" s="5">
        <v>56.2</v>
      </c>
      <c r="BC3073" s="5">
        <v>48</v>
      </c>
      <c r="BD3073" s="5">
        <v>35</v>
      </c>
      <c r="BE3073" s="5">
        <v>22.13</v>
      </c>
      <c r="BF3073" s="5">
        <v>18.9</v>
      </c>
      <c r="BG3073" s="5">
        <v>13.78</v>
      </c>
      <c r="BH3073" s="5">
        <v>12.9</v>
      </c>
      <c r="BI3073" s="5">
        <v>28.48</v>
      </c>
      <c r="BM3073" s="6">
        <f t="shared" si="752"/>
        <v>0</v>
      </c>
      <c r="BN3073" s="10">
        <f t="shared" si="753"/>
        <v>0</v>
      </c>
      <c r="BO3073" s="6">
        <f t="shared" si="754"/>
        <v>0</v>
      </c>
      <c r="BP3073" s="6">
        <f t="shared" si="755"/>
        <v>0</v>
      </c>
      <c r="BQ3073" s="6">
        <f t="shared" si="756"/>
        <v>1</v>
      </c>
      <c r="BR3073" s="10" t="str">
        <f t="shared" si="757"/>
        <v>待上架</v>
      </c>
      <c r="BS3073" s="6" t="str">
        <f t="shared" si="767"/>
        <v>待上架</v>
      </c>
    </row>
    <row r="3074" spans="1:71">
      <c r="A3074" s="6" t="str">
        <f t="shared" si="758"/>
        <v>USB0F1MX5J27</v>
      </c>
      <c r="B3074" s="6" t="str">
        <f t="shared" si="759"/>
        <v>USX004LZBIU7</v>
      </c>
      <c r="C3074" s="6" t="str">
        <f t="shared" si="760"/>
        <v>USYCY889001</v>
      </c>
      <c r="D3074" s="6" t="str">
        <f t="shared" si="761"/>
        <v>USB0F1MX5J27YCY889001</v>
      </c>
      <c r="E3074" s="6" t="str">
        <f t="shared" si="762"/>
        <v>USB0F1MX5J27X004LZBIU7</v>
      </c>
      <c r="F3074" s="6" t="str">
        <f t="shared" si="763"/>
        <v>USYCY889001X004LZBIU7</v>
      </c>
      <c r="G3074" s="6" t="str">
        <f t="shared" si="764"/>
        <v>USYCY889001</v>
      </c>
      <c r="H3074" s="6" t="str">
        <f ca="1" t="shared" si="765"/>
        <v>老品</v>
      </c>
      <c r="I3074" s="10" t="str">
        <f t="shared" si="766"/>
        <v>清货款</v>
      </c>
      <c r="J3074" s="5" t="s">
        <v>12840</v>
      </c>
      <c r="K3074" s="5" t="s">
        <v>12841</v>
      </c>
      <c r="L3074" s="5" t="s">
        <v>12842</v>
      </c>
      <c r="M3074" s="5" t="s">
        <v>12843</v>
      </c>
      <c r="N3074" s="5" t="s">
        <v>12844</v>
      </c>
      <c r="O3074" s="5" t="s">
        <v>1367</v>
      </c>
      <c r="P3074" s="5" t="s">
        <v>4154</v>
      </c>
      <c r="Q3074" s="5" t="s">
        <v>4338</v>
      </c>
      <c r="R3074" s="5" t="s">
        <v>2288</v>
      </c>
      <c r="S3074" s="5" t="s">
        <v>4339</v>
      </c>
      <c r="T3074" s="5" t="s">
        <v>2981</v>
      </c>
      <c r="U3074" s="5" t="s">
        <v>4340</v>
      </c>
      <c r="V3074" s="5" t="s">
        <v>4134</v>
      </c>
      <c r="W3074" s="5" t="s">
        <v>4121</v>
      </c>
      <c r="X3074" s="5" t="s">
        <v>4155</v>
      </c>
      <c r="Y3074" s="5" t="s">
        <v>4136</v>
      </c>
      <c r="Z3074" s="5" t="s">
        <v>4124</v>
      </c>
      <c r="AA3074" s="5" t="s">
        <v>4121</v>
      </c>
      <c r="AB3074" s="5" t="s">
        <v>4137</v>
      </c>
      <c r="AC3074" s="5" t="s">
        <v>12845</v>
      </c>
      <c r="AD3074" s="5" t="s">
        <v>4201</v>
      </c>
      <c r="AE3074" s="5" t="s">
        <v>4140</v>
      </c>
      <c r="AF3074" s="5" t="s">
        <v>3022</v>
      </c>
      <c r="AG3074" s="5" t="s">
        <v>4520</v>
      </c>
      <c r="AH3074" s="5" t="s">
        <v>3022</v>
      </c>
      <c r="AI3074" s="5" t="s">
        <v>4514</v>
      </c>
      <c r="AJ3074" s="5" t="s">
        <v>4688</v>
      </c>
      <c r="AK3074" s="5">
        <v>5.35</v>
      </c>
      <c r="AL3074" s="5" t="s">
        <v>4145</v>
      </c>
      <c r="AM3074" s="5" t="s">
        <v>4146</v>
      </c>
      <c r="AN3074" s="5" t="s">
        <v>4146</v>
      </c>
      <c r="AO3074" s="5">
        <v>15</v>
      </c>
      <c r="AP3074" s="5">
        <v>1000</v>
      </c>
      <c r="AR3074" s="5" t="s">
        <v>12846</v>
      </c>
      <c r="AS3074" s="5">
        <v>35</v>
      </c>
      <c r="AT3074" s="5">
        <v>35.2</v>
      </c>
      <c r="AU3074" s="5">
        <v>13.3</v>
      </c>
      <c r="AV3074" s="5">
        <v>9.4</v>
      </c>
      <c r="AW3074" s="5">
        <v>13.86</v>
      </c>
      <c r="AX3074" s="5">
        <v>5.24</v>
      </c>
      <c r="AY3074" s="5">
        <v>3.7</v>
      </c>
      <c r="AZ3074" s="5">
        <v>765</v>
      </c>
      <c r="BA3074" s="5">
        <v>1.69</v>
      </c>
      <c r="BB3074" s="5">
        <v>50.5</v>
      </c>
      <c r="BC3074" s="5">
        <v>41.8</v>
      </c>
      <c r="BD3074" s="5">
        <v>37.2</v>
      </c>
      <c r="BE3074" s="5">
        <v>19.88</v>
      </c>
      <c r="BF3074" s="5">
        <v>16.46</v>
      </c>
      <c r="BG3074" s="5">
        <v>14.65</v>
      </c>
      <c r="BH3074" s="5">
        <v>12.4</v>
      </c>
      <c r="BI3074" s="5">
        <v>27.37</v>
      </c>
      <c r="BM3074" s="6">
        <f t="shared" ref="BM3074:BM3137" si="768">COUNTIFS(A:A,A3074,W:W,$BM$1)</f>
        <v>0</v>
      </c>
      <c r="BN3074" s="10">
        <f t="shared" ref="BN3074:BN3137" si="769">COUNTIFS(A:A,A3074,W:W,$BN$1)</f>
        <v>1</v>
      </c>
      <c r="BO3074" s="6">
        <f t="shared" ref="BO3074:BO3137" si="770">COUNTIFS(A:A,A3074,W:W,$BO$1)</f>
        <v>0</v>
      </c>
      <c r="BP3074" s="6">
        <f t="shared" ref="BP3074:BP3137" si="771">COUNTIFS(A:A,A3074,W:W,$BP$1)</f>
        <v>0</v>
      </c>
      <c r="BQ3074" s="6">
        <f t="shared" ref="BQ3074:BQ3137" si="772">COUNTIFS(A:A,A3074,W:W,$BQ$1)</f>
        <v>0</v>
      </c>
      <c r="BR3074" s="10" t="str">
        <f t="shared" ref="BR3074:BR3137" si="773">IF(BO3074&gt;0,"正常在售",IF(AND(BN3074&gt;0,BP3074&gt;0),"正常在售",IF(AND(BO3074=0,OR(BP3074&gt;0,BQ3074&gt;0)),"待上架",IF(BN3074&gt;0,"清货在售",IF(BM3074&gt;0,"停售","")))))</f>
        <v>清货在售</v>
      </c>
      <c r="BS3074" s="6" t="str">
        <f t="shared" si="767"/>
        <v>清货款</v>
      </c>
    </row>
    <row r="3075" spans="1:71">
      <c r="A3075" s="6" t="str">
        <f t="shared" ref="A3075:A3138" si="774">R3075&amp;M3075</f>
        <v>MXB0F1MX5J27</v>
      </c>
      <c r="B3075" s="6" t="str">
        <f t="shared" ref="B3075:B3138" si="775">R3075&amp;O3075</f>
        <v>MXX004LZBIU7</v>
      </c>
      <c r="C3075" s="6" t="str">
        <f t="shared" ref="C3075:C3138" si="776">R3075&amp;J3075</f>
        <v>MXYCY889001</v>
      </c>
      <c r="D3075" s="6" t="str">
        <f t="shared" ref="D3075:D3138" si="777">R3075&amp;M3075&amp;J3075</f>
        <v>MXB0F1MX5J27YCY889001</v>
      </c>
      <c r="E3075" s="6" t="str">
        <f t="shared" ref="E3075:E3138" si="778">R3075&amp;M3075&amp;O3075</f>
        <v>MXB0F1MX5J27X004LZBIU7</v>
      </c>
      <c r="F3075" s="6" t="str">
        <f t="shared" ref="F3075:F3138" si="779">R3075&amp;J3075&amp;O3075</f>
        <v>MXYCY889001X004LZBIU7</v>
      </c>
      <c r="G3075" s="6" t="str">
        <f t="shared" ref="G3075:G3138" si="780">R3075&amp;J3075</f>
        <v>MXYCY889001</v>
      </c>
      <c r="H3075" s="6" t="str">
        <f ca="1" t="shared" ref="H3075:H3138" si="781">IF(AC3075="","待上架",IF((IF(AC3075=0,0,DATEDIF(IF(DAY(AC3075)&gt;=15,EOMONTH(AC3075,0)+1,AC3075),TODAY(),"m")+1))&gt;3,"老品","新品"))</f>
        <v>待上架</v>
      </c>
      <c r="I3075" s="10" t="str">
        <f t="shared" ref="I3075:I3138" si="782">IF(Z3075="E","清货款",IF(R3075&lt;&gt;"US",Z3075,IF(AND(W3075="待上架",AC3075&lt;&gt;""),"需维护",IF(W3075="停售","停售",IF(W3075="清货在售","清货款",IF(AC3075="","待上架",IF(AND(W3075="正常在售",X3075="主推款",Y3075="利润款"),"利润款",IF(AND(W3075="正常在售",X3075="主推款",OR(Y3075="普通款",Y3075="负毛利")),"流量款",IF(AND(W3075="正常在售",X3075="非主推款",Y3075="利润款"),"利润款",IF(AND(W3075="正常在售",X3075="非主推款",OR(Y3075="普通款",Y3075="负毛利")),"普通款",IF(AND(W3075="正常在售",X3075="主推款",Y3075="未知"),"主推款",IF(AND(W3075="正常在售",X3075="非主推款",Y3075="未知"),"普通款",W3075))))))))))))</f>
        <v>未维护</v>
      </c>
      <c r="J3075" s="5" t="s">
        <v>12840</v>
      </c>
      <c r="K3075" s="5" t="s">
        <v>12841</v>
      </c>
      <c r="L3075" s="5" t="s">
        <v>12847</v>
      </c>
      <c r="M3075" s="5" t="s">
        <v>12843</v>
      </c>
      <c r="N3075" s="5" t="s">
        <v>12844</v>
      </c>
      <c r="O3075" s="5" t="s">
        <v>1367</v>
      </c>
      <c r="P3075" s="5" t="s">
        <v>4120</v>
      </c>
      <c r="Q3075" s="5" t="s">
        <v>4349</v>
      </c>
      <c r="R3075" s="5" t="s">
        <v>8</v>
      </c>
      <c r="S3075" s="5" t="s">
        <v>4339</v>
      </c>
      <c r="T3075" s="5" t="s">
        <v>2981</v>
      </c>
      <c r="U3075" s="5" t="s">
        <v>4340</v>
      </c>
      <c r="V3075" s="5" t="s">
        <v>4134</v>
      </c>
      <c r="W3075" s="5" t="s">
        <v>4124</v>
      </c>
      <c r="X3075" s="5" t="s">
        <v>4124</v>
      </c>
      <c r="Y3075" s="5" t="s">
        <v>4184</v>
      </c>
      <c r="Z3075" s="5" t="s">
        <v>4124</v>
      </c>
      <c r="AA3075" s="5" t="s">
        <v>4124</v>
      </c>
      <c r="AB3075" s="5" t="s">
        <v>4124</v>
      </c>
      <c r="AE3075" s="5" t="s">
        <v>4299</v>
      </c>
      <c r="AF3075" s="5" t="s">
        <v>2975</v>
      </c>
      <c r="AG3075" s="5" t="s">
        <v>4350</v>
      </c>
      <c r="AH3075" s="5" t="s">
        <v>4142</v>
      </c>
      <c r="AI3075" s="5" t="s">
        <v>4514</v>
      </c>
      <c r="AJ3075" s="5" t="s">
        <v>4688</v>
      </c>
      <c r="AK3075" s="5">
        <v>72.89</v>
      </c>
      <c r="AL3075" s="5" t="s">
        <v>4145</v>
      </c>
      <c r="AM3075" s="5" t="s">
        <v>4146</v>
      </c>
      <c r="AN3075" s="5" t="s">
        <v>4146</v>
      </c>
      <c r="AO3075" s="5">
        <v>15</v>
      </c>
      <c r="AP3075" s="5">
        <v>1000</v>
      </c>
      <c r="AR3075" s="5" t="s">
        <v>12846</v>
      </c>
      <c r="AS3075" s="5">
        <v>35</v>
      </c>
      <c r="AT3075" s="5">
        <v>35.2</v>
      </c>
      <c r="AU3075" s="5">
        <v>13.3</v>
      </c>
      <c r="AV3075" s="5">
        <v>9.4</v>
      </c>
      <c r="AW3075" s="5">
        <v>13.86</v>
      </c>
      <c r="AX3075" s="5">
        <v>5.24</v>
      </c>
      <c r="AY3075" s="5">
        <v>3.7</v>
      </c>
      <c r="AZ3075" s="5">
        <v>765</v>
      </c>
      <c r="BA3075" s="5">
        <v>1.69</v>
      </c>
      <c r="BB3075" s="5">
        <v>50.5</v>
      </c>
      <c r="BC3075" s="5">
        <v>41.8</v>
      </c>
      <c r="BD3075" s="5">
        <v>37.2</v>
      </c>
      <c r="BE3075" s="5">
        <v>19.88</v>
      </c>
      <c r="BF3075" s="5">
        <v>16.46</v>
      </c>
      <c r="BG3075" s="5">
        <v>14.65</v>
      </c>
      <c r="BH3075" s="5">
        <v>12.4</v>
      </c>
      <c r="BI3075" s="5">
        <v>27.37</v>
      </c>
      <c r="BM3075" s="6">
        <f t="shared" si="768"/>
        <v>0</v>
      </c>
      <c r="BN3075" s="10">
        <f t="shared" si="769"/>
        <v>0</v>
      </c>
      <c r="BO3075" s="6">
        <f t="shared" si="770"/>
        <v>0</v>
      </c>
      <c r="BP3075" s="6">
        <f t="shared" si="771"/>
        <v>0</v>
      </c>
      <c r="BQ3075" s="6">
        <f t="shared" si="772"/>
        <v>1</v>
      </c>
      <c r="BR3075" s="10" t="str">
        <f t="shared" si="773"/>
        <v>待上架</v>
      </c>
      <c r="BS3075" s="6" t="str">
        <f t="shared" ref="BS3075:BS3138" si="783">IF(AND(BR3075="待上架",AD3075&lt;&gt;""),"需维护",IF(BR3075="停售","停售",IF(BR3075="清货在售","清货款",IF(AD3075="","待上架",IF(AND(BR3075="正常在售",X3075="主推款",Y3075="利润款"),"利润款",IF(AND(BR3075="正常在售",X3075="主推款",OR(Y3075="普通款",Y3075="负毛利")),"流量款",IF(AND(BR3075="正常在售",X3075="非主推款",Y3075="利润款"),"利润款",IF(AND(BR3075="正常在售",X3075="非主推款",OR(Y3075="普通款",Y3075="负毛利")),"普通款",IF(AND(BR3075="正常在售",X3075="主推款",Y3075="未知"),"主推款",IF(AND(BR3075="正常在售",X3075="非主推款",Y3075="未知"),"普通款",BR3075))))))))))</f>
        <v>待上架</v>
      </c>
    </row>
    <row r="3076" spans="1:71">
      <c r="A3076" s="6" t="str">
        <f t="shared" si="774"/>
        <v>USB0F1MW1TZ8</v>
      </c>
      <c r="B3076" s="6" t="str">
        <f t="shared" si="775"/>
        <v>USX004LZFZ2T</v>
      </c>
      <c r="C3076" s="6" t="str">
        <f t="shared" si="776"/>
        <v>USYCY889002</v>
      </c>
      <c r="D3076" s="6" t="str">
        <f t="shared" si="777"/>
        <v>USB0F1MW1TZ8YCY889002</v>
      </c>
      <c r="E3076" s="6" t="str">
        <f t="shared" si="778"/>
        <v>USB0F1MW1TZ8X004LZFZ2T</v>
      </c>
      <c r="F3076" s="6" t="str">
        <f t="shared" si="779"/>
        <v>USYCY889002X004LZFZ2T</v>
      </c>
      <c r="G3076" s="6" t="str">
        <f t="shared" si="780"/>
        <v>USYCY889002</v>
      </c>
      <c r="H3076" s="6" t="str">
        <f ca="1" t="shared" si="781"/>
        <v>老品</v>
      </c>
      <c r="I3076" s="10" t="str">
        <f t="shared" si="782"/>
        <v>清货款</v>
      </c>
      <c r="J3076" s="5" t="s">
        <v>12848</v>
      </c>
      <c r="K3076" s="5" t="s">
        <v>12849</v>
      </c>
      <c r="L3076" s="5" t="s">
        <v>12842</v>
      </c>
      <c r="M3076" s="5" t="s">
        <v>12850</v>
      </c>
      <c r="N3076" s="5" t="s">
        <v>12851</v>
      </c>
      <c r="O3076" s="5" t="s">
        <v>1369</v>
      </c>
      <c r="P3076" s="5" t="s">
        <v>4154</v>
      </c>
      <c r="Q3076" s="5" t="s">
        <v>4338</v>
      </c>
      <c r="R3076" s="5" t="s">
        <v>2288</v>
      </c>
      <c r="S3076" s="5" t="s">
        <v>4339</v>
      </c>
      <c r="T3076" s="5" t="s">
        <v>2981</v>
      </c>
      <c r="U3076" s="5" t="s">
        <v>4340</v>
      </c>
      <c r="V3076" s="5" t="s">
        <v>4134</v>
      </c>
      <c r="W3076" s="5" t="s">
        <v>4121</v>
      </c>
      <c r="X3076" s="5" t="s">
        <v>4135</v>
      </c>
      <c r="Y3076" s="5" t="s">
        <v>4184</v>
      </c>
      <c r="Z3076" s="5" t="s">
        <v>4124</v>
      </c>
      <c r="AA3076" s="5" t="s">
        <v>4121</v>
      </c>
      <c r="AB3076" s="5" t="s">
        <v>4137</v>
      </c>
      <c r="AC3076" s="5" t="s">
        <v>12845</v>
      </c>
      <c r="AD3076" s="5" t="s">
        <v>4201</v>
      </c>
      <c r="AE3076" s="5" t="s">
        <v>4140</v>
      </c>
      <c r="AF3076" s="5" t="s">
        <v>3022</v>
      </c>
      <c r="AG3076" s="5" t="s">
        <v>4520</v>
      </c>
      <c r="AH3076" s="5" t="s">
        <v>3022</v>
      </c>
      <c r="AI3076" s="5" t="s">
        <v>4514</v>
      </c>
      <c r="AJ3076" s="5" t="s">
        <v>4688</v>
      </c>
      <c r="AK3076" s="5">
        <v>5.75</v>
      </c>
      <c r="AL3076" s="5" t="s">
        <v>4145</v>
      </c>
      <c r="AM3076" s="5" t="s">
        <v>4146</v>
      </c>
      <c r="AN3076" s="5" t="s">
        <v>4146</v>
      </c>
      <c r="AO3076" s="5">
        <v>15</v>
      </c>
      <c r="AP3076" s="5">
        <v>1000</v>
      </c>
      <c r="AR3076" s="5" t="s">
        <v>12846</v>
      </c>
      <c r="AS3076" s="5">
        <v>35</v>
      </c>
      <c r="AT3076" s="5">
        <v>35.2</v>
      </c>
      <c r="AU3076" s="5">
        <v>13.3</v>
      </c>
      <c r="AV3076" s="5">
        <v>9.4</v>
      </c>
      <c r="AW3076" s="5">
        <v>13.86</v>
      </c>
      <c r="AX3076" s="5">
        <v>5.24</v>
      </c>
      <c r="AY3076" s="5">
        <v>3.7</v>
      </c>
      <c r="AZ3076" s="5">
        <v>784</v>
      </c>
      <c r="BA3076" s="5">
        <v>1.73</v>
      </c>
      <c r="BB3076" s="5">
        <v>50.5</v>
      </c>
      <c r="BC3076" s="5">
        <v>41.8</v>
      </c>
      <c r="BD3076" s="5">
        <v>37.2</v>
      </c>
      <c r="BE3076" s="5">
        <v>19.88</v>
      </c>
      <c r="BF3076" s="5">
        <v>16.46</v>
      </c>
      <c r="BG3076" s="5">
        <v>14.65</v>
      </c>
      <c r="BH3076" s="5">
        <v>12.4</v>
      </c>
      <c r="BI3076" s="5">
        <v>27.37</v>
      </c>
      <c r="BM3076" s="6">
        <f t="shared" si="768"/>
        <v>0</v>
      </c>
      <c r="BN3076" s="10">
        <f t="shared" si="769"/>
        <v>1</v>
      </c>
      <c r="BO3076" s="6">
        <f t="shared" si="770"/>
        <v>0</v>
      </c>
      <c r="BP3076" s="6">
        <f t="shared" si="771"/>
        <v>0</v>
      </c>
      <c r="BQ3076" s="6">
        <f t="shared" si="772"/>
        <v>0</v>
      </c>
      <c r="BR3076" s="10" t="str">
        <f t="shared" si="773"/>
        <v>清货在售</v>
      </c>
      <c r="BS3076" s="6" t="str">
        <f t="shared" si="783"/>
        <v>清货款</v>
      </c>
    </row>
    <row r="3077" spans="1:71">
      <c r="A3077" s="6" t="str">
        <f t="shared" si="774"/>
        <v>MXB0F1MW1TZ8</v>
      </c>
      <c r="B3077" s="6" t="str">
        <f t="shared" si="775"/>
        <v>MXX004LZFZ2T</v>
      </c>
      <c r="C3077" s="6" t="str">
        <f t="shared" si="776"/>
        <v>MXYCY889002</v>
      </c>
      <c r="D3077" s="6" t="str">
        <f t="shared" si="777"/>
        <v>MXB0F1MW1TZ8YCY889002</v>
      </c>
      <c r="E3077" s="6" t="str">
        <f t="shared" si="778"/>
        <v>MXB0F1MW1TZ8X004LZFZ2T</v>
      </c>
      <c r="F3077" s="6" t="str">
        <f t="shared" si="779"/>
        <v>MXYCY889002X004LZFZ2T</v>
      </c>
      <c r="G3077" s="6" t="str">
        <f t="shared" si="780"/>
        <v>MXYCY889002</v>
      </c>
      <c r="H3077" s="6" t="str">
        <f ca="1" t="shared" si="781"/>
        <v>待上架</v>
      </c>
      <c r="I3077" s="10" t="str">
        <f t="shared" si="782"/>
        <v>未维护</v>
      </c>
      <c r="J3077" s="5" t="s">
        <v>12848</v>
      </c>
      <c r="K3077" s="5" t="s">
        <v>12849</v>
      </c>
      <c r="L3077" s="5" t="s">
        <v>12847</v>
      </c>
      <c r="M3077" s="5" t="s">
        <v>12850</v>
      </c>
      <c r="N3077" s="5" t="s">
        <v>12851</v>
      </c>
      <c r="O3077" s="5" t="s">
        <v>1369</v>
      </c>
      <c r="P3077" s="5" t="s">
        <v>4120</v>
      </c>
      <c r="Q3077" s="5" t="s">
        <v>4349</v>
      </c>
      <c r="R3077" s="5" t="s">
        <v>8</v>
      </c>
      <c r="S3077" s="5" t="s">
        <v>4339</v>
      </c>
      <c r="T3077" s="5" t="s">
        <v>2981</v>
      </c>
      <c r="U3077" s="5" t="s">
        <v>4340</v>
      </c>
      <c r="V3077" s="5" t="s">
        <v>4134</v>
      </c>
      <c r="W3077" s="5" t="s">
        <v>4124</v>
      </c>
      <c r="X3077" s="5" t="s">
        <v>4124</v>
      </c>
      <c r="Y3077" s="5" t="s">
        <v>4184</v>
      </c>
      <c r="Z3077" s="5" t="s">
        <v>4124</v>
      </c>
      <c r="AA3077" s="5" t="s">
        <v>4124</v>
      </c>
      <c r="AB3077" s="5" t="s">
        <v>4124</v>
      </c>
      <c r="AE3077" s="5" t="s">
        <v>4299</v>
      </c>
      <c r="AF3077" s="5" t="s">
        <v>2975</v>
      </c>
      <c r="AG3077" s="5" t="s">
        <v>4350</v>
      </c>
      <c r="AH3077" s="5" t="s">
        <v>4142</v>
      </c>
      <c r="AI3077" s="5" t="s">
        <v>4514</v>
      </c>
      <c r="AJ3077" s="5" t="s">
        <v>4688</v>
      </c>
      <c r="AK3077" s="5">
        <v>201.09</v>
      </c>
      <c r="AL3077" s="5" t="s">
        <v>4145</v>
      </c>
      <c r="AM3077" s="5" t="s">
        <v>4146</v>
      </c>
      <c r="AN3077" s="5" t="s">
        <v>4146</v>
      </c>
      <c r="AO3077" s="5">
        <v>15</v>
      </c>
      <c r="AP3077" s="5">
        <v>1000</v>
      </c>
      <c r="AR3077" s="5" t="s">
        <v>12846</v>
      </c>
      <c r="AS3077" s="5">
        <v>35</v>
      </c>
      <c r="AT3077" s="5">
        <v>35.2</v>
      </c>
      <c r="AU3077" s="5">
        <v>13.3</v>
      </c>
      <c r="AV3077" s="5">
        <v>9.4</v>
      </c>
      <c r="AW3077" s="5">
        <v>13.86</v>
      </c>
      <c r="AX3077" s="5">
        <v>5.24</v>
      </c>
      <c r="AY3077" s="5">
        <v>3.7</v>
      </c>
      <c r="AZ3077" s="5">
        <v>784</v>
      </c>
      <c r="BA3077" s="5">
        <v>1.73</v>
      </c>
      <c r="BB3077" s="5">
        <v>50.5</v>
      </c>
      <c r="BC3077" s="5">
        <v>41.8</v>
      </c>
      <c r="BD3077" s="5">
        <v>37.2</v>
      </c>
      <c r="BE3077" s="5">
        <v>19.88</v>
      </c>
      <c r="BF3077" s="5">
        <v>16.46</v>
      </c>
      <c r="BG3077" s="5">
        <v>14.65</v>
      </c>
      <c r="BH3077" s="5">
        <v>12.4</v>
      </c>
      <c r="BI3077" s="5">
        <v>27.37</v>
      </c>
      <c r="BM3077" s="6">
        <f t="shared" si="768"/>
        <v>0</v>
      </c>
      <c r="BN3077" s="10">
        <f t="shared" si="769"/>
        <v>0</v>
      </c>
      <c r="BO3077" s="6">
        <f t="shared" si="770"/>
        <v>0</v>
      </c>
      <c r="BP3077" s="6">
        <f t="shared" si="771"/>
        <v>0</v>
      </c>
      <c r="BQ3077" s="6">
        <f t="shared" si="772"/>
        <v>1</v>
      </c>
      <c r="BR3077" s="10" t="str">
        <f t="shared" si="773"/>
        <v>待上架</v>
      </c>
      <c r="BS3077" s="6" t="str">
        <f t="shared" si="783"/>
        <v>待上架</v>
      </c>
    </row>
    <row r="3078" spans="1:71">
      <c r="A3078" s="6" t="str">
        <f t="shared" si="774"/>
        <v>USB0DZHN3H94</v>
      </c>
      <c r="B3078" s="6" t="str">
        <f t="shared" si="775"/>
        <v>USX004LJNJ3H</v>
      </c>
      <c r="C3078" s="6" t="str">
        <f t="shared" si="776"/>
        <v>USYCY891001</v>
      </c>
      <c r="D3078" s="6" t="str">
        <f t="shared" si="777"/>
        <v>USB0DZHN3H94YCY891001</v>
      </c>
      <c r="E3078" s="6" t="str">
        <f t="shared" si="778"/>
        <v>USB0DZHN3H94X004LJNJ3H</v>
      </c>
      <c r="F3078" s="6" t="str">
        <f t="shared" si="779"/>
        <v>USYCY891001X004LJNJ3H</v>
      </c>
      <c r="G3078" s="6" t="str">
        <f t="shared" si="780"/>
        <v>USYCY891001</v>
      </c>
      <c r="H3078" s="6" t="str">
        <f ca="1" t="shared" si="781"/>
        <v>老品</v>
      </c>
      <c r="I3078" s="10" t="str">
        <f t="shared" si="782"/>
        <v>清货款</v>
      </c>
      <c r="J3078" s="5" t="s">
        <v>12852</v>
      </c>
      <c r="K3078" s="5" t="s">
        <v>12853</v>
      </c>
      <c r="L3078" s="5" t="s">
        <v>12854</v>
      </c>
      <c r="M3078" s="5" t="s">
        <v>12855</v>
      </c>
      <c r="N3078" s="5" t="s">
        <v>12856</v>
      </c>
      <c r="O3078" s="5" t="s">
        <v>1371</v>
      </c>
      <c r="P3078" s="5" t="s">
        <v>4154</v>
      </c>
      <c r="Q3078" s="5" t="s">
        <v>4338</v>
      </c>
      <c r="R3078" s="5" t="s">
        <v>2288</v>
      </c>
      <c r="S3078" s="5" t="s">
        <v>4339</v>
      </c>
      <c r="T3078" s="5" t="s">
        <v>3001</v>
      </c>
      <c r="U3078" s="5" t="s">
        <v>4340</v>
      </c>
      <c r="V3078" s="5" t="s">
        <v>4134</v>
      </c>
      <c r="W3078" s="5" t="s">
        <v>4121</v>
      </c>
      <c r="X3078" s="5" t="s">
        <v>4155</v>
      </c>
      <c r="Y3078" s="5" t="s">
        <v>4136</v>
      </c>
      <c r="Z3078" s="5" t="s">
        <v>4124</v>
      </c>
      <c r="AA3078" s="5" t="s">
        <v>4121</v>
      </c>
      <c r="AB3078" s="5" t="s">
        <v>4137</v>
      </c>
      <c r="AC3078" s="5" t="s">
        <v>12857</v>
      </c>
      <c r="AD3078" s="5" t="s">
        <v>4201</v>
      </c>
      <c r="AE3078" s="5" t="s">
        <v>4140</v>
      </c>
      <c r="AF3078" s="5" t="s">
        <v>3022</v>
      </c>
      <c r="AG3078" s="5" t="s">
        <v>4520</v>
      </c>
      <c r="AH3078" s="5" t="s">
        <v>3022</v>
      </c>
      <c r="AI3078" s="5" t="s">
        <v>5077</v>
      </c>
      <c r="AJ3078" s="5" t="s">
        <v>4144</v>
      </c>
      <c r="AK3078" s="5">
        <v>6.82</v>
      </c>
      <c r="AL3078" s="5" t="s">
        <v>4145</v>
      </c>
      <c r="AM3078" s="5" t="s">
        <v>4146</v>
      </c>
      <c r="AN3078" s="5" t="s">
        <v>4146</v>
      </c>
      <c r="AO3078" s="5">
        <v>10</v>
      </c>
      <c r="AP3078" s="5">
        <v>500</v>
      </c>
      <c r="AQ3078" s="5" t="s">
        <v>12858</v>
      </c>
      <c r="AR3078" s="5" t="s">
        <v>12859</v>
      </c>
      <c r="AS3078" s="5">
        <v>25</v>
      </c>
      <c r="AT3078" s="5">
        <v>40.5</v>
      </c>
      <c r="AU3078" s="5">
        <v>33</v>
      </c>
      <c r="AV3078" s="5">
        <v>4.5</v>
      </c>
      <c r="AW3078" s="5">
        <v>15.94</v>
      </c>
      <c r="AX3078" s="5">
        <v>12.99</v>
      </c>
      <c r="AY3078" s="5">
        <v>1.77</v>
      </c>
      <c r="AZ3078" s="5">
        <v>1380</v>
      </c>
      <c r="BA3078" s="5">
        <v>3.05</v>
      </c>
      <c r="BB3078" s="5">
        <v>44</v>
      </c>
      <c r="BC3078" s="5">
        <v>42.5</v>
      </c>
      <c r="BD3078" s="5">
        <v>35.5</v>
      </c>
      <c r="BE3078" s="5">
        <v>17.32</v>
      </c>
      <c r="BF3078" s="5">
        <v>16.73</v>
      </c>
      <c r="BG3078" s="5">
        <v>13.98</v>
      </c>
      <c r="BH3078" s="5">
        <v>14.66</v>
      </c>
      <c r="BI3078" s="5">
        <v>32.36</v>
      </c>
      <c r="BM3078" s="6">
        <f t="shared" si="768"/>
        <v>0</v>
      </c>
      <c r="BN3078" s="10">
        <f t="shared" si="769"/>
        <v>1</v>
      </c>
      <c r="BO3078" s="6">
        <f t="shared" si="770"/>
        <v>0</v>
      </c>
      <c r="BP3078" s="6">
        <f t="shared" si="771"/>
        <v>0</v>
      </c>
      <c r="BQ3078" s="6">
        <f t="shared" si="772"/>
        <v>0</v>
      </c>
      <c r="BR3078" s="10" t="str">
        <f t="shared" si="773"/>
        <v>清货在售</v>
      </c>
      <c r="BS3078" s="6" t="str">
        <f t="shared" si="783"/>
        <v>清货款</v>
      </c>
    </row>
    <row r="3079" spans="1:71">
      <c r="A3079" s="6" t="str">
        <f t="shared" si="774"/>
        <v>MXB0DZHN3H94</v>
      </c>
      <c r="B3079" s="6" t="str">
        <f t="shared" si="775"/>
        <v>MXX004LJNJ3H</v>
      </c>
      <c r="C3079" s="6" t="str">
        <f t="shared" si="776"/>
        <v>MXYCY891001</v>
      </c>
      <c r="D3079" s="6" t="str">
        <f t="shared" si="777"/>
        <v>MXB0DZHN3H94YCY891001</v>
      </c>
      <c r="E3079" s="6" t="str">
        <f t="shared" si="778"/>
        <v>MXB0DZHN3H94X004LJNJ3H</v>
      </c>
      <c r="F3079" s="6" t="str">
        <f t="shared" si="779"/>
        <v>MXYCY891001X004LJNJ3H</v>
      </c>
      <c r="G3079" s="6" t="str">
        <f t="shared" si="780"/>
        <v>MXYCY891001</v>
      </c>
      <c r="H3079" s="6" t="str">
        <f ca="1" t="shared" si="781"/>
        <v>待上架</v>
      </c>
      <c r="I3079" s="10" t="str">
        <f t="shared" si="782"/>
        <v>未维护</v>
      </c>
      <c r="J3079" s="5" t="s">
        <v>12852</v>
      </c>
      <c r="K3079" s="5" t="s">
        <v>12853</v>
      </c>
      <c r="L3079" s="5" t="s">
        <v>12860</v>
      </c>
      <c r="M3079" s="5" t="s">
        <v>12855</v>
      </c>
      <c r="N3079" s="5" t="s">
        <v>12856</v>
      </c>
      <c r="O3079" s="5" t="s">
        <v>1371</v>
      </c>
      <c r="P3079" s="5" t="s">
        <v>4120</v>
      </c>
      <c r="Q3079" s="5" t="s">
        <v>4349</v>
      </c>
      <c r="R3079" s="5" t="s">
        <v>8</v>
      </c>
      <c r="S3079" s="5" t="s">
        <v>4339</v>
      </c>
      <c r="T3079" s="5" t="s">
        <v>3001</v>
      </c>
      <c r="U3079" s="5" t="s">
        <v>4340</v>
      </c>
      <c r="V3079" s="5" t="s">
        <v>4134</v>
      </c>
      <c r="W3079" s="5" t="s">
        <v>4124</v>
      </c>
      <c r="X3079" s="5" t="s">
        <v>4124</v>
      </c>
      <c r="Y3079" s="5" t="s">
        <v>4299</v>
      </c>
      <c r="Z3079" s="5" t="s">
        <v>4124</v>
      </c>
      <c r="AA3079" s="5" t="s">
        <v>4124</v>
      </c>
      <c r="AB3079" s="5" t="s">
        <v>4124</v>
      </c>
      <c r="AE3079" s="5" t="s">
        <v>4299</v>
      </c>
      <c r="AF3079" s="5" t="s">
        <v>2975</v>
      </c>
      <c r="AG3079" s="5" t="s">
        <v>4350</v>
      </c>
      <c r="AH3079" s="5" t="s">
        <v>4142</v>
      </c>
      <c r="AI3079" s="5" t="s">
        <v>5077</v>
      </c>
      <c r="AJ3079" s="5" t="s">
        <v>4144</v>
      </c>
      <c r="AL3079" s="5" t="s">
        <v>4145</v>
      </c>
      <c r="AM3079" s="5" t="s">
        <v>4146</v>
      </c>
      <c r="AN3079" s="5" t="s">
        <v>4146</v>
      </c>
      <c r="AO3079" s="5">
        <v>10</v>
      </c>
      <c r="AP3079" s="5">
        <v>500</v>
      </c>
      <c r="AQ3079" s="5" t="s">
        <v>12858</v>
      </c>
      <c r="AR3079" s="5" t="s">
        <v>12859</v>
      </c>
      <c r="AS3079" s="5">
        <v>25</v>
      </c>
      <c r="AT3079" s="5">
        <v>40.5</v>
      </c>
      <c r="AU3079" s="5">
        <v>33</v>
      </c>
      <c r="AV3079" s="5">
        <v>4.5</v>
      </c>
      <c r="AW3079" s="5">
        <v>15.94</v>
      </c>
      <c r="AX3079" s="5">
        <v>12.99</v>
      </c>
      <c r="AY3079" s="5">
        <v>1.77</v>
      </c>
      <c r="AZ3079" s="5">
        <v>1380</v>
      </c>
      <c r="BA3079" s="5">
        <v>3.05</v>
      </c>
      <c r="BB3079" s="5">
        <v>44</v>
      </c>
      <c r="BC3079" s="5">
        <v>42.5</v>
      </c>
      <c r="BD3079" s="5">
        <v>35.5</v>
      </c>
      <c r="BE3079" s="5">
        <v>17.32</v>
      </c>
      <c r="BF3079" s="5">
        <v>16.73</v>
      </c>
      <c r="BG3079" s="5">
        <v>13.98</v>
      </c>
      <c r="BH3079" s="5">
        <v>14.66</v>
      </c>
      <c r="BI3079" s="5">
        <v>32.36</v>
      </c>
      <c r="BM3079" s="6">
        <f t="shared" si="768"/>
        <v>0</v>
      </c>
      <c r="BN3079" s="10">
        <f t="shared" si="769"/>
        <v>0</v>
      </c>
      <c r="BO3079" s="6">
        <f t="shared" si="770"/>
        <v>0</v>
      </c>
      <c r="BP3079" s="6">
        <f t="shared" si="771"/>
        <v>0</v>
      </c>
      <c r="BQ3079" s="6">
        <f t="shared" si="772"/>
        <v>1</v>
      </c>
      <c r="BR3079" s="10" t="str">
        <f t="shared" si="773"/>
        <v>待上架</v>
      </c>
      <c r="BS3079" s="6" t="str">
        <f t="shared" si="783"/>
        <v>待上架</v>
      </c>
    </row>
    <row r="3080" spans="1:71">
      <c r="A3080" s="6" t="str">
        <f t="shared" si="774"/>
        <v>USB0DZHMMZB3</v>
      </c>
      <c r="B3080" s="6" t="str">
        <f t="shared" si="775"/>
        <v>USX004LK49CV</v>
      </c>
      <c r="C3080" s="6" t="str">
        <f t="shared" si="776"/>
        <v>USYCY891002</v>
      </c>
      <c r="D3080" s="6" t="str">
        <f t="shared" si="777"/>
        <v>USB0DZHMMZB3YCY891002</v>
      </c>
      <c r="E3080" s="6" t="str">
        <f t="shared" si="778"/>
        <v>USB0DZHMMZB3X004LK49CV</v>
      </c>
      <c r="F3080" s="6" t="str">
        <f t="shared" si="779"/>
        <v>USYCY891002X004LK49CV</v>
      </c>
      <c r="G3080" s="6" t="str">
        <f t="shared" si="780"/>
        <v>USYCY891002</v>
      </c>
      <c r="H3080" s="6" t="str">
        <f ca="1" t="shared" si="781"/>
        <v>老品</v>
      </c>
      <c r="I3080" s="10" t="str">
        <f t="shared" si="782"/>
        <v>清货款</v>
      </c>
      <c r="J3080" s="5" t="s">
        <v>12861</v>
      </c>
      <c r="K3080" s="5" t="s">
        <v>12862</v>
      </c>
      <c r="L3080" s="5" t="s">
        <v>12854</v>
      </c>
      <c r="M3080" s="5" t="s">
        <v>12863</v>
      </c>
      <c r="N3080" s="5" t="s">
        <v>12864</v>
      </c>
      <c r="O3080" s="5" t="s">
        <v>1373</v>
      </c>
      <c r="P3080" s="5" t="s">
        <v>4154</v>
      </c>
      <c r="Q3080" s="5" t="s">
        <v>4338</v>
      </c>
      <c r="R3080" s="5" t="s">
        <v>2288</v>
      </c>
      <c r="S3080" s="5" t="s">
        <v>4339</v>
      </c>
      <c r="T3080" s="5" t="s">
        <v>3001</v>
      </c>
      <c r="U3080" s="5" t="s">
        <v>4340</v>
      </c>
      <c r="V3080" s="5" t="s">
        <v>4134</v>
      </c>
      <c r="W3080" s="5" t="s">
        <v>4121</v>
      </c>
      <c r="X3080" s="5" t="s">
        <v>4135</v>
      </c>
      <c r="Y3080" s="5" t="s">
        <v>4136</v>
      </c>
      <c r="Z3080" s="5" t="s">
        <v>4124</v>
      </c>
      <c r="AA3080" s="5" t="s">
        <v>4121</v>
      </c>
      <c r="AB3080" s="5" t="s">
        <v>4137</v>
      </c>
      <c r="AC3080" s="5" t="s">
        <v>12857</v>
      </c>
      <c r="AD3080" s="5" t="s">
        <v>4201</v>
      </c>
      <c r="AE3080" s="5" t="s">
        <v>4140</v>
      </c>
      <c r="AF3080" s="5" t="s">
        <v>3022</v>
      </c>
      <c r="AG3080" s="5" t="s">
        <v>4520</v>
      </c>
      <c r="AH3080" s="5" t="s">
        <v>3022</v>
      </c>
      <c r="AI3080" s="5" t="s">
        <v>5077</v>
      </c>
      <c r="AJ3080" s="5" t="s">
        <v>4144</v>
      </c>
      <c r="AK3080" s="5">
        <v>6.12</v>
      </c>
      <c r="AL3080" s="5" t="s">
        <v>4145</v>
      </c>
      <c r="AM3080" s="5" t="s">
        <v>4146</v>
      </c>
      <c r="AN3080" s="5" t="s">
        <v>4146</v>
      </c>
      <c r="AO3080" s="5">
        <v>10</v>
      </c>
      <c r="AP3080" s="5">
        <v>500</v>
      </c>
      <c r="AQ3080" s="5" t="s">
        <v>12858</v>
      </c>
      <c r="AR3080" s="5" t="s">
        <v>12859</v>
      </c>
      <c r="AS3080" s="5">
        <v>25</v>
      </c>
      <c r="AT3080" s="5">
        <v>40.5</v>
      </c>
      <c r="AU3080" s="5">
        <v>33</v>
      </c>
      <c r="AV3080" s="5">
        <v>4.5</v>
      </c>
      <c r="AW3080" s="5">
        <v>15.94</v>
      </c>
      <c r="AX3080" s="5">
        <v>12.99</v>
      </c>
      <c r="AY3080" s="5">
        <v>1.77</v>
      </c>
      <c r="AZ3080" s="5">
        <v>1460</v>
      </c>
      <c r="BA3080" s="5">
        <v>3.22</v>
      </c>
      <c r="BB3080" s="5">
        <v>44</v>
      </c>
      <c r="BC3080" s="5">
        <v>42.5</v>
      </c>
      <c r="BD3080" s="5">
        <v>35.5</v>
      </c>
      <c r="BE3080" s="5">
        <v>17.32</v>
      </c>
      <c r="BF3080" s="5">
        <v>16.73</v>
      </c>
      <c r="BG3080" s="5">
        <v>13.98</v>
      </c>
      <c r="BH3080" s="5">
        <v>15.36</v>
      </c>
      <c r="BI3080" s="5">
        <v>33.91</v>
      </c>
      <c r="BM3080" s="6">
        <f t="shared" si="768"/>
        <v>0</v>
      </c>
      <c r="BN3080" s="10">
        <f t="shared" si="769"/>
        <v>1</v>
      </c>
      <c r="BO3080" s="6">
        <f t="shared" si="770"/>
        <v>0</v>
      </c>
      <c r="BP3080" s="6">
        <f t="shared" si="771"/>
        <v>0</v>
      </c>
      <c r="BQ3080" s="6">
        <f t="shared" si="772"/>
        <v>0</v>
      </c>
      <c r="BR3080" s="10" t="str">
        <f t="shared" si="773"/>
        <v>清货在售</v>
      </c>
      <c r="BS3080" s="6" t="str">
        <f t="shared" si="783"/>
        <v>清货款</v>
      </c>
    </row>
    <row r="3081" spans="1:71">
      <c r="A3081" s="6" t="str">
        <f t="shared" si="774"/>
        <v>MXB0DZHMMZB3</v>
      </c>
      <c r="B3081" s="6" t="str">
        <f t="shared" si="775"/>
        <v>MXX004LK49CV</v>
      </c>
      <c r="C3081" s="6" t="str">
        <f t="shared" si="776"/>
        <v>MXYCY891002</v>
      </c>
      <c r="D3081" s="6" t="str">
        <f t="shared" si="777"/>
        <v>MXB0DZHMMZB3YCY891002</v>
      </c>
      <c r="E3081" s="6" t="str">
        <f t="shared" si="778"/>
        <v>MXB0DZHMMZB3X004LK49CV</v>
      </c>
      <c r="F3081" s="6" t="str">
        <f t="shared" si="779"/>
        <v>MXYCY891002X004LK49CV</v>
      </c>
      <c r="G3081" s="6" t="str">
        <f t="shared" si="780"/>
        <v>MXYCY891002</v>
      </c>
      <c r="H3081" s="6" t="str">
        <f ca="1" t="shared" si="781"/>
        <v>待上架</v>
      </c>
      <c r="I3081" s="10" t="str">
        <f t="shared" si="782"/>
        <v>未维护</v>
      </c>
      <c r="J3081" s="5" t="s">
        <v>12861</v>
      </c>
      <c r="K3081" s="5" t="s">
        <v>12862</v>
      </c>
      <c r="L3081" s="5" t="s">
        <v>12860</v>
      </c>
      <c r="M3081" s="5" t="s">
        <v>12863</v>
      </c>
      <c r="N3081" s="5" t="s">
        <v>12864</v>
      </c>
      <c r="O3081" s="5" t="s">
        <v>1373</v>
      </c>
      <c r="P3081" s="5" t="s">
        <v>4120</v>
      </c>
      <c r="Q3081" s="5" t="s">
        <v>4349</v>
      </c>
      <c r="R3081" s="5" t="s">
        <v>8</v>
      </c>
      <c r="S3081" s="5" t="s">
        <v>4339</v>
      </c>
      <c r="T3081" s="5" t="s">
        <v>3001</v>
      </c>
      <c r="U3081" s="5" t="s">
        <v>4340</v>
      </c>
      <c r="V3081" s="5" t="s">
        <v>4134</v>
      </c>
      <c r="W3081" s="5" t="s">
        <v>4124</v>
      </c>
      <c r="X3081" s="5" t="s">
        <v>4124</v>
      </c>
      <c r="Y3081" s="5" t="s">
        <v>4299</v>
      </c>
      <c r="Z3081" s="5" t="s">
        <v>4124</v>
      </c>
      <c r="AA3081" s="5" t="s">
        <v>4124</v>
      </c>
      <c r="AB3081" s="5" t="s">
        <v>4124</v>
      </c>
      <c r="AE3081" s="5" t="s">
        <v>4299</v>
      </c>
      <c r="AF3081" s="5" t="s">
        <v>2975</v>
      </c>
      <c r="AG3081" s="5" t="s">
        <v>4350</v>
      </c>
      <c r="AH3081" s="5" t="s">
        <v>4142</v>
      </c>
      <c r="AI3081" s="5" t="s">
        <v>5077</v>
      </c>
      <c r="AJ3081" s="5" t="s">
        <v>4144</v>
      </c>
      <c r="AL3081" s="5" t="s">
        <v>4145</v>
      </c>
      <c r="AM3081" s="5" t="s">
        <v>4146</v>
      </c>
      <c r="AN3081" s="5" t="s">
        <v>4146</v>
      </c>
      <c r="AO3081" s="5">
        <v>10</v>
      </c>
      <c r="AP3081" s="5">
        <v>500</v>
      </c>
      <c r="AQ3081" s="5" t="s">
        <v>12858</v>
      </c>
      <c r="AR3081" s="5" t="s">
        <v>12859</v>
      </c>
      <c r="AS3081" s="5">
        <v>25</v>
      </c>
      <c r="AT3081" s="5">
        <v>40.5</v>
      </c>
      <c r="AU3081" s="5">
        <v>33</v>
      </c>
      <c r="AV3081" s="5">
        <v>4.5</v>
      </c>
      <c r="AW3081" s="5">
        <v>15.94</v>
      </c>
      <c r="AX3081" s="5">
        <v>12.99</v>
      </c>
      <c r="AY3081" s="5">
        <v>1.77</v>
      </c>
      <c r="AZ3081" s="5">
        <v>1460</v>
      </c>
      <c r="BA3081" s="5">
        <v>3.22</v>
      </c>
      <c r="BB3081" s="5">
        <v>44</v>
      </c>
      <c r="BC3081" s="5">
        <v>42.5</v>
      </c>
      <c r="BD3081" s="5">
        <v>35.5</v>
      </c>
      <c r="BE3081" s="5">
        <v>17.32</v>
      </c>
      <c r="BF3081" s="5">
        <v>16.73</v>
      </c>
      <c r="BG3081" s="5">
        <v>13.98</v>
      </c>
      <c r="BH3081" s="5">
        <v>15.36</v>
      </c>
      <c r="BI3081" s="5">
        <v>33.91</v>
      </c>
      <c r="BM3081" s="6">
        <f t="shared" si="768"/>
        <v>0</v>
      </c>
      <c r="BN3081" s="10">
        <f t="shared" si="769"/>
        <v>0</v>
      </c>
      <c r="BO3081" s="6">
        <f t="shared" si="770"/>
        <v>0</v>
      </c>
      <c r="BP3081" s="6">
        <f t="shared" si="771"/>
        <v>0</v>
      </c>
      <c r="BQ3081" s="6">
        <f t="shared" si="772"/>
        <v>1</v>
      </c>
      <c r="BR3081" s="10" t="str">
        <f t="shared" si="773"/>
        <v>待上架</v>
      </c>
      <c r="BS3081" s="6" t="str">
        <f t="shared" si="783"/>
        <v>待上架</v>
      </c>
    </row>
    <row r="3082" spans="1:71">
      <c r="A3082" s="6" t="str">
        <f t="shared" si="774"/>
        <v>USB0DZHL256P</v>
      </c>
      <c r="B3082" s="6" t="str">
        <f t="shared" si="775"/>
        <v>USX004LJYHVF</v>
      </c>
      <c r="C3082" s="6" t="str">
        <f t="shared" si="776"/>
        <v>USYCY891003</v>
      </c>
      <c r="D3082" s="6" t="str">
        <f t="shared" si="777"/>
        <v>USB0DZHL256PYCY891003</v>
      </c>
      <c r="E3082" s="6" t="str">
        <f t="shared" si="778"/>
        <v>USB0DZHL256PX004LJYHVF</v>
      </c>
      <c r="F3082" s="6" t="str">
        <f t="shared" si="779"/>
        <v>USYCY891003X004LJYHVF</v>
      </c>
      <c r="G3082" s="6" t="str">
        <f t="shared" si="780"/>
        <v>USYCY891003</v>
      </c>
      <c r="H3082" s="6" t="str">
        <f ca="1" t="shared" si="781"/>
        <v>老品</v>
      </c>
      <c r="I3082" s="10" t="str">
        <f t="shared" si="782"/>
        <v>清货款</v>
      </c>
      <c r="J3082" s="5" t="s">
        <v>12865</v>
      </c>
      <c r="K3082" s="5" t="s">
        <v>12866</v>
      </c>
      <c r="L3082" s="5" t="s">
        <v>12854</v>
      </c>
      <c r="M3082" s="5" t="s">
        <v>12867</v>
      </c>
      <c r="N3082" s="5" t="s">
        <v>12868</v>
      </c>
      <c r="O3082" s="5" t="s">
        <v>1375</v>
      </c>
      <c r="P3082" s="5" t="s">
        <v>4154</v>
      </c>
      <c r="Q3082" s="5" t="s">
        <v>4338</v>
      </c>
      <c r="R3082" s="5" t="s">
        <v>2288</v>
      </c>
      <c r="S3082" s="5" t="s">
        <v>4339</v>
      </c>
      <c r="T3082" s="5" t="s">
        <v>3001</v>
      </c>
      <c r="U3082" s="5" t="s">
        <v>4340</v>
      </c>
      <c r="V3082" s="5" t="s">
        <v>4134</v>
      </c>
      <c r="W3082" s="5" t="s">
        <v>4121</v>
      </c>
      <c r="X3082" s="5" t="s">
        <v>4135</v>
      </c>
      <c r="Y3082" s="5" t="s">
        <v>4136</v>
      </c>
      <c r="Z3082" s="5" t="s">
        <v>4124</v>
      </c>
      <c r="AA3082" s="5" t="s">
        <v>4121</v>
      </c>
      <c r="AB3082" s="5" t="s">
        <v>4137</v>
      </c>
      <c r="AC3082" s="5" t="s">
        <v>12857</v>
      </c>
      <c r="AD3082" s="5" t="s">
        <v>4201</v>
      </c>
      <c r="AE3082" s="5" t="s">
        <v>4140</v>
      </c>
      <c r="AF3082" s="5" t="s">
        <v>3022</v>
      </c>
      <c r="AG3082" s="5" t="s">
        <v>4520</v>
      </c>
      <c r="AH3082" s="5" t="s">
        <v>3022</v>
      </c>
      <c r="AI3082" s="5" t="s">
        <v>5077</v>
      </c>
      <c r="AJ3082" s="5" t="s">
        <v>4144</v>
      </c>
      <c r="AK3082" s="5">
        <v>6.82</v>
      </c>
      <c r="AL3082" s="5" t="s">
        <v>4145</v>
      </c>
      <c r="AM3082" s="5" t="s">
        <v>4146</v>
      </c>
      <c r="AN3082" s="5" t="s">
        <v>4146</v>
      </c>
      <c r="AO3082" s="5">
        <v>10</v>
      </c>
      <c r="AP3082" s="5">
        <v>500</v>
      </c>
      <c r="AQ3082" s="5" t="s">
        <v>12858</v>
      </c>
      <c r="AR3082" s="5" t="s">
        <v>12859</v>
      </c>
      <c r="AS3082" s="5">
        <v>25</v>
      </c>
      <c r="AT3082" s="5">
        <v>40.5</v>
      </c>
      <c r="AU3082" s="5">
        <v>33</v>
      </c>
      <c r="AV3082" s="5">
        <v>4.5</v>
      </c>
      <c r="AW3082" s="5">
        <v>15.94</v>
      </c>
      <c r="AX3082" s="5">
        <v>12.99</v>
      </c>
      <c r="AY3082" s="5">
        <v>1.77</v>
      </c>
      <c r="AZ3082" s="5">
        <v>1500</v>
      </c>
      <c r="BA3082" s="5">
        <v>3.31</v>
      </c>
      <c r="BB3082" s="5">
        <v>44</v>
      </c>
      <c r="BC3082" s="5">
        <v>42.5</v>
      </c>
      <c r="BD3082" s="5">
        <v>35.5</v>
      </c>
      <c r="BE3082" s="5">
        <v>17.32</v>
      </c>
      <c r="BF3082" s="5">
        <v>16.73</v>
      </c>
      <c r="BG3082" s="5">
        <v>13.98</v>
      </c>
      <c r="BH3082" s="5">
        <v>14.63</v>
      </c>
      <c r="BI3082" s="5">
        <v>32.3</v>
      </c>
      <c r="BM3082" s="6">
        <f t="shared" si="768"/>
        <v>0</v>
      </c>
      <c r="BN3082" s="10">
        <f t="shared" si="769"/>
        <v>1</v>
      </c>
      <c r="BO3082" s="6">
        <f t="shared" si="770"/>
        <v>0</v>
      </c>
      <c r="BP3082" s="6">
        <f t="shared" si="771"/>
        <v>0</v>
      </c>
      <c r="BQ3082" s="6">
        <f t="shared" si="772"/>
        <v>0</v>
      </c>
      <c r="BR3082" s="10" t="str">
        <f t="shared" si="773"/>
        <v>清货在售</v>
      </c>
      <c r="BS3082" s="6" t="str">
        <f t="shared" si="783"/>
        <v>清货款</v>
      </c>
    </row>
    <row r="3083" spans="1:71">
      <c r="A3083" s="6" t="str">
        <f t="shared" si="774"/>
        <v>MXB0DZHL256P</v>
      </c>
      <c r="B3083" s="6" t="str">
        <f t="shared" si="775"/>
        <v>MXX004LJYHVF</v>
      </c>
      <c r="C3083" s="6" t="str">
        <f t="shared" si="776"/>
        <v>MXYCY891003</v>
      </c>
      <c r="D3083" s="6" t="str">
        <f t="shared" si="777"/>
        <v>MXB0DZHL256PYCY891003</v>
      </c>
      <c r="E3083" s="6" t="str">
        <f t="shared" si="778"/>
        <v>MXB0DZHL256PX004LJYHVF</v>
      </c>
      <c r="F3083" s="6" t="str">
        <f t="shared" si="779"/>
        <v>MXYCY891003X004LJYHVF</v>
      </c>
      <c r="G3083" s="6" t="str">
        <f t="shared" si="780"/>
        <v>MXYCY891003</v>
      </c>
      <c r="H3083" s="6" t="str">
        <f ca="1" t="shared" si="781"/>
        <v>待上架</v>
      </c>
      <c r="I3083" s="10" t="str">
        <f t="shared" si="782"/>
        <v>未维护</v>
      </c>
      <c r="J3083" s="5" t="s">
        <v>12865</v>
      </c>
      <c r="K3083" s="5" t="s">
        <v>12866</v>
      </c>
      <c r="L3083" s="5" t="s">
        <v>12860</v>
      </c>
      <c r="M3083" s="5" t="s">
        <v>12867</v>
      </c>
      <c r="N3083" s="5" t="s">
        <v>12868</v>
      </c>
      <c r="O3083" s="5" t="s">
        <v>1375</v>
      </c>
      <c r="P3083" s="5" t="s">
        <v>4120</v>
      </c>
      <c r="Q3083" s="5" t="s">
        <v>4349</v>
      </c>
      <c r="R3083" s="5" t="s">
        <v>8</v>
      </c>
      <c r="S3083" s="5" t="s">
        <v>4339</v>
      </c>
      <c r="T3083" s="5" t="s">
        <v>3001</v>
      </c>
      <c r="U3083" s="5" t="s">
        <v>4340</v>
      </c>
      <c r="V3083" s="5" t="s">
        <v>4134</v>
      </c>
      <c r="W3083" s="5" t="s">
        <v>4124</v>
      </c>
      <c r="X3083" s="5" t="s">
        <v>4124</v>
      </c>
      <c r="Y3083" s="5" t="s">
        <v>4299</v>
      </c>
      <c r="Z3083" s="5" t="s">
        <v>4124</v>
      </c>
      <c r="AA3083" s="5" t="s">
        <v>4124</v>
      </c>
      <c r="AB3083" s="5" t="s">
        <v>4124</v>
      </c>
      <c r="AE3083" s="5" t="s">
        <v>4299</v>
      </c>
      <c r="AF3083" s="5" t="s">
        <v>2975</v>
      </c>
      <c r="AG3083" s="5" t="s">
        <v>4350</v>
      </c>
      <c r="AH3083" s="5" t="s">
        <v>4142</v>
      </c>
      <c r="AI3083" s="5" t="s">
        <v>5077</v>
      </c>
      <c r="AJ3083" s="5" t="s">
        <v>4144</v>
      </c>
      <c r="AL3083" s="5" t="s">
        <v>4145</v>
      </c>
      <c r="AM3083" s="5" t="s">
        <v>4146</v>
      </c>
      <c r="AN3083" s="5" t="s">
        <v>4146</v>
      </c>
      <c r="AO3083" s="5">
        <v>10</v>
      </c>
      <c r="AP3083" s="5">
        <v>500</v>
      </c>
      <c r="AQ3083" s="5" t="s">
        <v>12858</v>
      </c>
      <c r="AR3083" s="5" t="s">
        <v>12859</v>
      </c>
      <c r="AS3083" s="5">
        <v>25</v>
      </c>
      <c r="AT3083" s="5">
        <v>40.5</v>
      </c>
      <c r="AU3083" s="5">
        <v>33</v>
      </c>
      <c r="AV3083" s="5">
        <v>4.5</v>
      </c>
      <c r="AW3083" s="5">
        <v>15.94</v>
      </c>
      <c r="AX3083" s="5">
        <v>12.99</v>
      </c>
      <c r="AY3083" s="5">
        <v>1.77</v>
      </c>
      <c r="AZ3083" s="5">
        <v>1500</v>
      </c>
      <c r="BA3083" s="5">
        <v>3.31</v>
      </c>
      <c r="BB3083" s="5">
        <v>44</v>
      </c>
      <c r="BC3083" s="5">
        <v>42.5</v>
      </c>
      <c r="BD3083" s="5">
        <v>35.5</v>
      </c>
      <c r="BE3083" s="5">
        <v>17.32</v>
      </c>
      <c r="BF3083" s="5">
        <v>16.73</v>
      </c>
      <c r="BG3083" s="5">
        <v>13.98</v>
      </c>
      <c r="BH3083" s="5">
        <v>14.63</v>
      </c>
      <c r="BI3083" s="5">
        <v>32.3</v>
      </c>
      <c r="BM3083" s="6">
        <f t="shared" si="768"/>
        <v>0</v>
      </c>
      <c r="BN3083" s="10">
        <f t="shared" si="769"/>
        <v>0</v>
      </c>
      <c r="BO3083" s="6">
        <f t="shared" si="770"/>
        <v>0</v>
      </c>
      <c r="BP3083" s="6">
        <f t="shared" si="771"/>
        <v>0</v>
      </c>
      <c r="BQ3083" s="6">
        <f t="shared" si="772"/>
        <v>1</v>
      </c>
      <c r="BR3083" s="10" t="str">
        <f t="shared" si="773"/>
        <v>待上架</v>
      </c>
      <c r="BS3083" s="6" t="str">
        <f t="shared" si="783"/>
        <v>待上架</v>
      </c>
    </row>
    <row r="3084" spans="1:71">
      <c r="A3084" s="6" t="str">
        <f t="shared" si="774"/>
        <v>USB0F1C591YJ</v>
      </c>
      <c r="B3084" s="6" t="str">
        <f t="shared" si="775"/>
        <v>USX004LUEPEX</v>
      </c>
      <c r="C3084" s="6" t="str">
        <f t="shared" si="776"/>
        <v>USYCY892001</v>
      </c>
      <c r="D3084" s="6" t="str">
        <f t="shared" si="777"/>
        <v>USB0F1C591YJYCY892001</v>
      </c>
      <c r="E3084" s="6" t="str">
        <f t="shared" si="778"/>
        <v>USB0F1C591YJX004LUEPEX</v>
      </c>
      <c r="F3084" s="6" t="str">
        <f t="shared" si="779"/>
        <v>USYCY892001X004LUEPEX</v>
      </c>
      <c r="G3084" s="6" t="str">
        <f t="shared" si="780"/>
        <v>USYCY892001</v>
      </c>
      <c r="H3084" s="6" t="str">
        <f ca="1" t="shared" si="781"/>
        <v>老品</v>
      </c>
      <c r="I3084" s="10" t="str">
        <f t="shared" si="782"/>
        <v>停售</v>
      </c>
      <c r="J3084" s="5" t="s">
        <v>12869</v>
      </c>
      <c r="K3084" s="5" t="s">
        <v>12870</v>
      </c>
      <c r="L3084" s="5" t="s">
        <v>12871</v>
      </c>
      <c r="M3084" s="5" t="s">
        <v>12872</v>
      </c>
      <c r="N3084" s="5" t="s">
        <v>12873</v>
      </c>
      <c r="O3084" s="5" t="s">
        <v>1377</v>
      </c>
      <c r="P3084" s="5" t="s">
        <v>4120</v>
      </c>
      <c r="Q3084" s="5" t="s">
        <v>4338</v>
      </c>
      <c r="R3084" s="5" t="s">
        <v>2288</v>
      </c>
      <c r="S3084" s="5" t="s">
        <v>4339</v>
      </c>
      <c r="T3084" s="5" t="s">
        <v>3002</v>
      </c>
      <c r="U3084" s="5" t="s">
        <v>4340</v>
      </c>
      <c r="V3084" s="5" t="s">
        <v>4220</v>
      </c>
      <c r="W3084" s="5" t="s">
        <v>4120</v>
      </c>
      <c r="X3084" s="5" t="s">
        <v>4135</v>
      </c>
      <c r="Y3084" s="5" t="s">
        <v>4136</v>
      </c>
      <c r="Z3084" s="5" t="s">
        <v>4124</v>
      </c>
      <c r="AA3084" s="5" t="s">
        <v>4120</v>
      </c>
      <c r="AB3084" s="5" t="s">
        <v>4137</v>
      </c>
      <c r="AC3084" s="5" t="s">
        <v>7842</v>
      </c>
      <c r="AD3084" s="5" t="s">
        <v>4201</v>
      </c>
      <c r="AE3084" s="5" t="s">
        <v>4140</v>
      </c>
      <c r="AF3084" s="5" t="s">
        <v>3006</v>
      </c>
      <c r="AG3084" s="5" t="s">
        <v>4141</v>
      </c>
      <c r="AH3084" s="5" t="s">
        <v>3006</v>
      </c>
      <c r="AI3084" s="5" t="s">
        <v>6289</v>
      </c>
      <c r="AJ3084" s="5" t="s">
        <v>4144</v>
      </c>
      <c r="AK3084" s="5">
        <v>8.13</v>
      </c>
      <c r="AL3084" s="5" t="s">
        <v>4145</v>
      </c>
      <c r="AM3084" s="5" t="s">
        <v>4146</v>
      </c>
      <c r="AN3084" s="5" t="s">
        <v>4146</v>
      </c>
      <c r="AO3084" s="5">
        <v>5</v>
      </c>
      <c r="AP3084" s="5">
        <v>1000</v>
      </c>
      <c r="AQ3084" s="5" t="s">
        <v>12874</v>
      </c>
      <c r="AR3084" s="5" t="s">
        <v>12875</v>
      </c>
      <c r="AS3084" s="5">
        <v>40</v>
      </c>
      <c r="AT3084" s="5">
        <v>42.5</v>
      </c>
      <c r="AU3084" s="5">
        <v>33.5</v>
      </c>
      <c r="AV3084" s="5">
        <v>12</v>
      </c>
      <c r="AW3084" s="5">
        <v>16.73</v>
      </c>
      <c r="AX3084" s="5">
        <v>13.19</v>
      </c>
      <c r="AY3084" s="5">
        <v>4.72</v>
      </c>
      <c r="AZ3084" s="5">
        <v>2840</v>
      </c>
      <c r="BA3084" s="5">
        <v>6.27</v>
      </c>
      <c r="BB3084" s="5">
        <v>60</v>
      </c>
      <c r="BC3084" s="5">
        <v>44</v>
      </c>
      <c r="BD3084" s="5">
        <v>34</v>
      </c>
      <c r="BE3084" s="5">
        <v>23.62</v>
      </c>
      <c r="BF3084" s="5">
        <v>17.32</v>
      </c>
      <c r="BG3084" s="5">
        <v>13.39</v>
      </c>
      <c r="BH3084" s="5">
        <v>14.7</v>
      </c>
      <c r="BI3084" s="5">
        <v>32.45</v>
      </c>
      <c r="BM3084" s="6">
        <f t="shared" si="768"/>
        <v>1</v>
      </c>
      <c r="BN3084" s="10">
        <f t="shared" si="769"/>
        <v>0</v>
      </c>
      <c r="BO3084" s="6">
        <f t="shared" si="770"/>
        <v>0</v>
      </c>
      <c r="BP3084" s="6">
        <f t="shared" si="771"/>
        <v>0</v>
      </c>
      <c r="BQ3084" s="6">
        <f t="shared" si="772"/>
        <v>0</v>
      </c>
      <c r="BR3084" s="10" t="str">
        <f t="shared" si="773"/>
        <v>停售</v>
      </c>
      <c r="BS3084" s="6" t="str">
        <f t="shared" si="783"/>
        <v>停售</v>
      </c>
    </row>
    <row r="3085" spans="1:71">
      <c r="A3085" s="6" t="str">
        <f t="shared" si="774"/>
        <v>MXB0F1C591YJ</v>
      </c>
      <c r="B3085" s="6" t="str">
        <f t="shared" si="775"/>
        <v>MXX004LUEPEX</v>
      </c>
      <c r="C3085" s="6" t="str">
        <f t="shared" si="776"/>
        <v>MXYCY892001</v>
      </c>
      <c r="D3085" s="6" t="str">
        <f t="shared" si="777"/>
        <v>MXB0F1C591YJYCY892001</v>
      </c>
      <c r="E3085" s="6" t="str">
        <f t="shared" si="778"/>
        <v>MXB0F1C591YJX004LUEPEX</v>
      </c>
      <c r="F3085" s="6" t="str">
        <f t="shared" si="779"/>
        <v>MXYCY892001X004LUEPEX</v>
      </c>
      <c r="G3085" s="6" t="str">
        <f t="shared" si="780"/>
        <v>MXYCY892001</v>
      </c>
      <c r="H3085" s="6" t="str">
        <f ca="1" t="shared" si="781"/>
        <v>待上架</v>
      </c>
      <c r="I3085" s="10" t="str">
        <f t="shared" si="782"/>
        <v>未维护</v>
      </c>
      <c r="J3085" s="5" t="s">
        <v>12869</v>
      </c>
      <c r="K3085" s="5" t="s">
        <v>12870</v>
      </c>
      <c r="L3085" s="5" t="s">
        <v>12876</v>
      </c>
      <c r="M3085" s="5" t="s">
        <v>12872</v>
      </c>
      <c r="N3085" s="5" t="s">
        <v>12873</v>
      </c>
      <c r="O3085" s="5" t="s">
        <v>1377</v>
      </c>
      <c r="P3085" s="5" t="s">
        <v>4120</v>
      </c>
      <c r="Q3085" s="5" t="s">
        <v>4349</v>
      </c>
      <c r="R3085" s="5" t="s">
        <v>8</v>
      </c>
      <c r="S3085" s="5" t="s">
        <v>4339</v>
      </c>
      <c r="T3085" s="5" t="s">
        <v>3002</v>
      </c>
      <c r="U3085" s="5" t="s">
        <v>4340</v>
      </c>
      <c r="V3085" s="5" t="s">
        <v>4220</v>
      </c>
      <c r="W3085" s="5" t="s">
        <v>4124</v>
      </c>
      <c r="X3085" s="5" t="s">
        <v>4124</v>
      </c>
      <c r="Y3085" s="5" t="s">
        <v>4184</v>
      </c>
      <c r="Z3085" s="5" t="s">
        <v>4124</v>
      </c>
      <c r="AA3085" s="5" t="s">
        <v>4124</v>
      </c>
      <c r="AB3085" s="5" t="s">
        <v>4124</v>
      </c>
      <c r="AE3085" s="5" t="s">
        <v>4299</v>
      </c>
      <c r="AF3085" s="5" t="s">
        <v>2975</v>
      </c>
      <c r="AG3085" s="5" t="s">
        <v>4350</v>
      </c>
      <c r="AH3085" s="5" t="s">
        <v>4142</v>
      </c>
      <c r="AI3085" s="5" t="s">
        <v>6289</v>
      </c>
      <c r="AJ3085" s="5" t="s">
        <v>4144</v>
      </c>
      <c r="AK3085" s="5">
        <v>91.61</v>
      </c>
      <c r="AL3085" s="5" t="s">
        <v>4145</v>
      </c>
      <c r="AM3085" s="5" t="s">
        <v>4146</v>
      </c>
      <c r="AN3085" s="5" t="s">
        <v>4146</v>
      </c>
      <c r="AO3085" s="5">
        <v>5</v>
      </c>
      <c r="AP3085" s="5">
        <v>1000</v>
      </c>
      <c r="AQ3085" s="5" t="s">
        <v>12874</v>
      </c>
      <c r="AR3085" s="5" t="s">
        <v>12875</v>
      </c>
      <c r="AS3085" s="5">
        <v>40</v>
      </c>
      <c r="AT3085" s="5">
        <v>42.5</v>
      </c>
      <c r="AU3085" s="5">
        <v>33.5</v>
      </c>
      <c r="AV3085" s="5">
        <v>12</v>
      </c>
      <c r="AW3085" s="5">
        <v>16.73</v>
      </c>
      <c r="AX3085" s="5">
        <v>13.19</v>
      </c>
      <c r="AY3085" s="5">
        <v>4.72</v>
      </c>
      <c r="AZ3085" s="5">
        <v>2840</v>
      </c>
      <c r="BA3085" s="5">
        <v>6.27</v>
      </c>
      <c r="BB3085" s="5">
        <v>60</v>
      </c>
      <c r="BC3085" s="5">
        <v>44</v>
      </c>
      <c r="BD3085" s="5">
        <v>34</v>
      </c>
      <c r="BE3085" s="5">
        <v>23.62</v>
      </c>
      <c r="BF3085" s="5">
        <v>17.32</v>
      </c>
      <c r="BG3085" s="5">
        <v>13.39</v>
      </c>
      <c r="BH3085" s="5">
        <v>14.7</v>
      </c>
      <c r="BI3085" s="5">
        <v>32.45</v>
      </c>
      <c r="BM3085" s="6">
        <f t="shared" si="768"/>
        <v>0</v>
      </c>
      <c r="BN3085" s="10">
        <f t="shared" si="769"/>
        <v>0</v>
      </c>
      <c r="BO3085" s="6">
        <f t="shared" si="770"/>
        <v>0</v>
      </c>
      <c r="BP3085" s="6">
        <f t="shared" si="771"/>
        <v>0</v>
      </c>
      <c r="BQ3085" s="6">
        <f t="shared" si="772"/>
        <v>1</v>
      </c>
      <c r="BR3085" s="10" t="str">
        <f t="shared" si="773"/>
        <v>待上架</v>
      </c>
      <c r="BS3085" s="6" t="str">
        <f t="shared" si="783"/>
        <v>待上架</v>
      </c>
    </row>
    <row r="3086" spans="1:71">
      <c r="A3086" s="6" t="str">
        <f t="shared" si="774"/>
        <v>USB0F1C59KX2</v>
      </c>
      <c r="B3086" s="6" t="str">
        <f t="shared" si="775"/>
        <v>USX004LUCS0L</v>
      </c>
      <c r="C3086" s="6" t="str">
        <f t="shared" si="776"/>
        <v>USYCY892002</v>
      </c>
      <c r="D3086" s="6" t="str">
        <f t="shared" si="777"/>
        <v>USB0F1C59KX2YCY892002</v>
      </c>
      <c r="E3086" s="6" t="str">
        <f t="shared" si="778"/>
        <v>USB0F1C59KX2X004LUCS0L</v>
      </c>
      <c r="F3086" s="6" t="str">
        <f t="shared" si="779"/>
        <v>USYCY892002X004LUCS0L</v>
      </c>
      <c r="G3086" s="6" t="str">
        <f t="shared" si="780"/>
        <v>USYCY892002</v>
      </c>
      <c r="H3086" s="6" t="str">
        <f ca="1" t="shared" si="781"/>
        <v>老品</v>
      </c>
      <c r="I3086" s="10" t="str">
        <f t="shared" si="782"/>
        <v>停售</v>
      </c>
      <c r="J3086" s="5" t="s">
        <v>12877</v>
      </c>
      <c r="K3086" s="5" t="s">
        <v>12878</v>
      </c>
      <c r="L3086" s="5" t="s">
        <v>12871</v>
      </c>
      <c r="M3086" s="5" t="s">
        <v>12879</v>
      </c>
      <c r="N3086" s="5" t="s">
        <v>12880</v>
      </c>
      <c r="O3086" s="5" t="s">
        <v>1379</v>
      </c>
      <c r="P3086" s="5" t="s">
        <v>4120</v>
      </c>
      <c r="Q3086" s="5" t="s">
        <v>4338</v>
      </c>
      <c r="R3086" s="5" t="s">
        <v>2288</v>
      </c>
      <c r="S3086" s="5" t="s">
        <v>4339</v>
      </c>
      <c r="T3086" s="5" t="s">
        <v>3002</v>
      </c>
      <c r="U3086" s="5" t="s">
        <v>4340</v>
      </c>
      <c r="V3086" s="5" t="s">
        <v>4220</v>
      </c>
      <c r="W3086" s="5" t="s">
        <v>4120</v>
      </c>
      <c r="X3086" s="5" t="s">
        <v>4135</v>
      </c>
      <c r="Y3086" s="5" t="s">
        <v>4136</v>
      </c>
      <c r="Z3086" s="5" t="s">
        <v>4124</v>
      </c>
      <c r="AA3086" s="5" t="s">
        <v>4120</v>
      </c>
      <c r="AB3086" s="5" t="s">
        <v>4137</v>
      </c>
      <c r="AC3086" s="5" t="s">
        <v>7842</v>
      </c>
      <c r="AD3086" s="5" t="s">
        <v>4201</v>
      </c>
      <c r="AE3086" s="5" t="s">
        <v>4140</v>
      </c>
      <c r="AF3086" s="5" t="s">
        <v>3006</v>
      </c>
      <c r="AG3086" s="5" t="s">
        <v>4141</v>
      </c>
      <c r="AH3086" s="5" t="s">
        <v>3006</v>
      </c>
      <c r="AI3086" s="5" t="s">
        <v>6289</v>
      </c>
      <c r="AJ3086" s="5" t="s">
        <v>4144</v>
      </c>
      <c r="AK3086" s="5">
        <v>8.05</v>
      </c>
      <c r="AL3086" s="5" t="s">
        <v>4145</v>
      </c>
      <c r="AM3086" s="5" t="s">
        <v>4146</v>
      </c>
      <c r="AN3086" s="5" t="s">
        <v>4146</v>
      </c>
      <c r="AO3086" s="5">
        <v>5</v>
      </c>
      <c r="AP3086" s="5">
        <v>1000</v>
      </c>
      <c r="AQ3086" s="5" t="s">
        <v>12881</v>
      </c>
      <c r="AR3086" s="5" t="s">
        <v>12882</v>
      </c>
      <c r="AS3086" s="5">
        <v>40</v>
      </c>
      <c r="AT3086" s="5">
        <v>42.5</v>
      </c>
      <c r="AU3086" s="5">
        <v>33.5</v>
      </c>
      <c r="AV3086" s="5">
        <v>12</v>
      </c>
      <c r="AW3086" s="5">
        <v>16.73</v>
      </c>
      <c r="AX3086" s="5">
        <v>13.19</v>
      </c>
      <c r="AY3086" s="5">
        <v>4.72</v>
      </c>
      <c r="AZ3086" s="5">
        <v>2830</v>
      </c>
      <c r="BA3086" s="5">
        <v>6.25</v>
      </c>
      <c r="BB3086" s="5">
        <v>60</v>
      </c>
      <c r="BC3086" s="5">
        <v>44</v>
      </c>
      <c r="BD3086" s="5">
        <v>34</v>
      </c>
      <c r="BE3086" s="5">
        <v>23.62</v>
      </c>
      <c r="BF3086" s="5">
        <v>17.32</v>
      </c>
      <c r="BG3086" s="5">
        <v>13.39</v>
      </c>
      <c r="BH3086" s="5">
        <v>14.7</v>
      </c>
      <c r="BI3086" s="5">
        <v>32.45</v>
      </c>
      <c r="BM3086" s="6">
        <f t="shared" si="768"/>
        <v>1</v>
      </c>
      <c r="BN3086" s="10">
        <f t="shared" si="769"/>
        <v>0</v>
      </c>
      <c r="BO3086" s="6">
        <f t="shared" si="770"/>
        <v>0</v>
      </c>
      <c r="BP3086" s="6">
        <f t="shared" si="771"/>
        <v>0</v>
      </c>
      <c r="BQ3086" s="6">
        <f t="shared" si="772"/>
        <v>0</v>
      </c>
      <c r="BR3086" s="10" t="str">
        <f t="shared" si="773"/>
        <v>停售</v>
      </c>
      <c r="BS3086" s="6" t="str">
        <f t="shared" si="783"/>
        <v>停售</v>
      </c>
    </row>
    <row r="3087" spans="1:71">
      <c r="A3087" s="6" t="str">
        <f t="shared" si="774"/>
        <v>MXB0F1C59KX2</v>
      </c>
      <c r="B3087" s="6" t="str">
        <f t="shared" si="775"/>
        <v>MXX004LUCS0L</v>
      </c>
      <c r="C3087" s="6" t="str">
        <f t="shared" si="776"/>
        <v>MXYCY892002</v>
      </c>
      <c r="D3087" s="6" t="str">
        <f t="shared" si="777"/>
        <v>MXB0F1C59KX2YCY892002</v>
      </c>
      <c r="E3087" s="6" t="str">
        <f t="shared" si="778"/>
        <v>MXB0F1C59KX2X004LUCS0L</v>
      </c>
      <c r="F3087" s="6" t="str">
        <f t="shared" si="779"/>
        <v>MXYCY892002X004LUCS0L</v>
      </c>
      <c r="G3087" s="6" t="str">
        <f t="shared" si="780"/>
        <v>MXYCY892002</v>
      </c>
      <c r="H3087" s="6" t="str">
        <f ca="1" t="shared" si="781"/>
        <v>待上架</v>
      </c>
      <c r="I3087" s="10" t="str">
        <f t="shared" si="782"/>
        <v>未维护</v>
      </c>
      <c r="J3087" s="5" t="s">
        <v>12877</v>
      </c>
      <c r="K3087" s="5" t="s">
        <v>12878</v>
      </c>
      <c r="L3087" s="5" t="s">
        <v>12876</v>
      </c>
      <c r="M3087" s="5" t="s">
        <v>12879</v>
      </c>
      <c r="N3087" s="5" t="s">
        <v>12880</v>
      </c>
      <c r="O3087" s="5" t="s">
        <v>1379</v>
      </c>
      <c r="P3087" s="5" t="s">
        <v>4120</v>
      </c>
      <c r="Q3087" s="5" t="s">
        <v>4349</v>
      </c>
      <c r="R3087" s="5" t="s">
        <v>8</v>
      </c>
      <c r="S3087" s="5" t="s">
        <v>4339</v>
      </c>
      <c r="T3087" s="5" t="s">
        <v>3002</v>
      </c>
      <c r="U3087" s="5" t="s">
        <v>4340</v>
      </c>
      <c r="V3087" s="5" t="s">
        <v>4220</v>
      </c>
      <c r="W3087" s="5" t="s">
        <v>4124</v>
      </c>
      <c r="X3087" s="5" t="s">
        <v>4124</v>
      </c>
      <c r="Y3087" s="5" t="s">
        <v>4184</v>
      </c>
      <c r="Z3087" s="5" t="s">
        <v>4124</v>
      </c>
      <c r="AA3087" s="5" t="s">
        <v>4124</v>
      </c>
      <c r="AB3087" s="5" t="s">
        <v>4124</v>
      </c>
      <c r="AE3087" s="5" t="s">
        <v>4299</v>
      </c>
      <c r="AF3087" s="5" t="s">
        <v>2975</v>
      </c>
      <c r="AG3087" s="5" t="s">
        <v>4350</v>
      </c>
      <c r="AH3087" s="5" t="s">
        <v>4142</v>
      </c>
      <c r="AI3087" s="5" t="s">
        <v>6289</v>
      </c>
      <c r="AJ3087" s="5" t="s">
        <v>4144</v>
      </c>
      <c r="AK3087" s="5">
        <v>241.18</v>
      </c>
      <c r="AL3087" s="5" t="s">
        <v>4145</v>
      </c>
      <c r="AM3087" s="5" t="s">
        <v>4146</v>
      </c>
      <c r="AN3087" s="5" t="s">
        <v>4146</v>
      </c>
      <c r="AO3087" s="5">
        <v>5</v>
      </c>
      <c r="AP3087" s="5">
        <v>1000</v>
      </c>
      <c r="AQ3087" s="5" t="s">
        <v>12881</v>
      </c>
      <c r="AR3087" s="5" t="s">
        <v>12882</v>
      </c>
      <c r="AS3087" s="5">
        <v>40</v>
      </c>
      <c r="AT3087" s="5">
        <v>42.5</v>
      </c>
      <c r="AU3087" s="5">
        <v>33.5</v>
      </c>
      <c r="AV3087" s="5">
        <v>12</v>
      </c>
      <c r="AW3087" s="5">
        <v>16.73</v>
      </c>
      <c r="AX3087" s="5">
        <v>13.19</v>
      </c>
      <c r="AY3087" s="5">
        <v>4.72</v>
      </c>
      <c r="AZ3087" s="5">
        <v>2830</v>
      </c>
      <c r="BA3087" s="5">
        <v>6.25</v>
      </c>
      <c r="BB3087" s="5">
        <v>60</v>
      </c>
      <c r="BC3087" s="5">
        <v>44</v>
      </c>
      <c r="BD3087" s="5">
        <v>34</v>
      </c>
      <c r="BE3087" s="5">
        <v>23.62</v>
      </c>
      <c r="BF3087" s="5">
        <v>17.32</v>
      </c>
      <c r="BG3087" s="5">
        <v>13.39</v>
      </c>
      <c r="BH3087" s="5">
        <v>14.7</v>
      </c>
      <c r="BI3087" s="5">
        <v>32.45</v>
      </c>
      <c r="BM3087" s="6">
        <f t="shared" si="768"/>
        <v>0</v>
      </c>
      <c r="BN3087" s="10">
        <f t="shared" si="769"/>
        <v>0</v>
      </c>
      <c r="BO3087" s="6">
        <f t="shared" si="770"/>
        <v>0</v>
      </c>
      <c r="BP3087" s="6">
        <f t="shared" si="771"/>
        <v>0</v>
      </c>
      <c r="BQ3087" s="6">
        <f t="shared" si="772"/>
        <v>1</v>
      </c>
      <c r="BR3087" s="10" t="str">
        <f t="shared" si="773"/>
        <v>待上架</v>
      </c>
      <c r="BS3087" s="6" t="str">
        <f t="shared" si="783"/>
        <v>待上架</v>
      </c>
    </row>
    <row r="3088" spans="1:71">
      <c r="A3088" s="6" t="str">
        <f t="shared" si="774"/>
        <v>USB0F48B8BY7</v>
      </c>
      <c r="B3088" s="6" t="str">
        <f t="shared" si="775"/>
        <v>USX004N464FZ</v>
      </c>
      <c r="C3088" s="6" t="str">
        <f t="shared" si="776"/>
        <v>USYCY893001</v>
      </c>
      <c r="D3088" s="6" t="str">
        <f t="shared" si="777"/>
        <v>USB0F48B8BY7YCY893001</v>
      </c>
      <c r="E3088" s="6" t="str">
        <f t="shared" si="778"/>
        <v>USB0F48B8BY7X004N464FZ</v>
      </c>
      <c r="F3088" s="6" t="str">
        <f t="shared" si="779"/>
        <v>USYCY893001X004N464FZ</v>
      </c>
      <c r="G3088" s="6" t="str">
        <f t="shared" si="780"/>
        <v>USYCY893001</v>
      </c>
      <c r="H3088" s="6" t="str">
        <f ca="1" t="shared" si="781"/>
        <v>老品</v>
      </c>
      <c r="I3088" s="10" t="str">
        <f t="shared" si="782"/>
        <v>普通款</v>
      </c>
      <c r="J3088" s="5" t="s">
        <v>12883</v>
      </c>
      <c r="K3088" s="5" t="s">
        <v>12884</v>
      </c>
      <c r="L3088" s="5" t="s">
        <v>11266</v>
      </c>
      <c r="M3088" s="5" t="s">
        <v>12885</v>
      </c>
      <c r="N3088" s="5" t="s">
        <v>12886</v>
      </c>
      <c r="O3088" s="5" t="s">
        <v>1381</v>
      </c>
      <c r="P3088" s="5" t="s">
        <v>4154</v>
      </c>
      <c r="Q3088" s="5" t="s">
        <v>4338</v>
      </c>
      <c r="R3088" s="5" t="s">
        <v>2288</v>
      </c>
      <c r="S3088" s="5" t="s">
        <v>4339</v>
      </c>
      <c r="T3088" s="5" t="s">
        <v>2979</v>
      </c>
      <c r="U3088" s="5" t="s">
        <v>4340</v>
      </c>
      <c r="V3088" s="5" t="s">
        <v>4134</v>
      </c>
      <c r="W3088" s="5" t="s">
        <v>4122</v>
      </c>
      <c r="X3088" s="5" t="s">
        <v>4135</v>
      </c>
      <c r="Y3088" s="5" t="s">
        <v>4184</v>
      </c>
      <c r="Z3088" s="5" t="s">
        <v>4124</v>
      </c>
      <c r="AA3088" s="5" t="s">
        <v>4122</v>
      </c>
      <c r="AB3088" s="5" t="s">
        <v>2457</v>
      </c>
      <c r="AC3088" s="5" t="s">
        <v>6501</v>
      </c>
      <c r="AD3088" s="5" t="s">
        <v>4201</v>
      </c>
      <c r="AE3088" s="5" t="s">
        <v>4140</v>
      </c>
      <c r="AF3088" s="5" t="s">
        <v>3004</v>
      </c>
      <c r="AG3088" s="5" t="s">
        <v>4343</v>
      </c>
      <c r="AH3088" s="5" t="s">
        <v>3004</v>
      </c>
      <c r="AI3088" s="5" t="s">
        <v>4514</v>
      </c>
      <c r="AJ3088" s="5" t="s">
        <v>4345</v>
      </c>
      <c r="AK3088" s="5">
        <v>5.57</v>
      </c>
      <c r="AL3088" s="5" t="s">
        <v>4145</v>
      </c>
      <c r="AM3088" s="5" t="s">
        <v>4146</v>
      </c>
      <c r="AN3088" s="5" t="s">
        <v>4146</v>
      </c>
      <c r="AO3088" s="5">
        <v>25</v>
      </c>
      <c r="AP3088" s="5">
        <v>1</v>
      </c>
      <c r="AQ3088" s="5" t="s">
        <v>6549</v>
      </c>
      <c r="AR3088" s="5" t="s">
        <v>6550</v>
      </c>
      <c r="AS3088" s="5">
        <v>15</v>
      </c>
      <c r="AT3088" s="5">
        <v>40.5</v>
      </c>
      <c r="AU3088" s="5">
        <v>8</v>
      </c>
      <c r="AV3088" s="5">
        <v>7</v>
      </c>
      <c r="AW3088" s="5">
        <v>15.94</v>
      </c>
      <c r="AX3088" s="5">
        <v>3.15</v>
      </c>
      <c r="AY3088" s="5">
        <v>2.76</v>
      </c>
      <c r="AZ3088" s="5">
        <v>750</v>
      </c>
      <c r="BA3088" s="5">
        <v>1.66</v>
      </c>
      <c r="BB3088" s="5">
        <v>42.3</v>
      </c>
      <c r="BC3088" s="5">
        <v>41.8</v>
      </c>
      <c r="BD3088" s="5">
        <v>38.3</v>
      </c>
      <c r="BE3088" s="5">
        <v>16.65</v>
      </c>
      <c r="BF3088" s="5">
        <v>16.46</v>
      </c>
      <c r="BG3088" s="5">
        <v>15.08</v>
      </c>
      <c r="BH3088" s="5">
        <v>19.5</v>
      </c>
      <c r="BI3088" s="5">
        <v>43.05</v>
      </c>
      <c r="BM3088" s="6">
        <f t="shared" si="768"/>
        <v>0</v>
      </c>
      <c r="BN3088" s="10">
        <f t="shared" si="769"/>
        <v>0</v>
      </c>
      <c r="BO3088" s="6">
        <f t="shared" si="770"/>
        <v>1</v>
      </c>
      <c r="BP3088" s="6">
        <f t="shared" si="771"/>
        <v>0</v>
      </c>
      <c r="BQ3088" s="6">
        <f t="shared" si="772"/>
        <v>0</v>
      </c>
      <c r="BR3088" s="10" t="str">
        <f t="shared" si="773"/>
        <v>正常在售</v>
      </c>
      <c r="BS3088" s="6" t="str">
        <f t="shared" si="783"/>
        <v>普通款</v>
      </c>
    </row>
    <row r="3089" spans="1:71">
      <c r="A3089" s="6" t="str">
        <f t="shared" si="774"/>
        <v>MXB0F48B8BY7</v>
      </c>
      <c r="B3089" s="6" t="str">
        <f t="shared" si="775"/>
        <v>MXX004N464FZ</v>
      </c>
      <c r="C3089" s="6" t="str">
        <f t="shared" si="776"/>
        <v>MXYCY893001</v>
      </c>
      <c r="D3089" s="6" t="str">
        <f t="shared" si="777"/>
        <v>MXB0F48B8BY7YCY893001</v>
      </c>
      <c r="E3089" s="6" t="str">
        <f t="shared" si="778"/>
        <v>MXB0F48B8BY7X004N464FZ</v>
      </c>
      <c r="F3089" s="6" t="str">
        <f t="shared" si="779"/>
        <v>MXYCY893001X004N464FZ</v>
      </c>
      <c r="G3089" s="6" t="str">
        <f t="shared" si="780"/>
        <v>MXYCY893001</v>
      </c>
      <c r="H3089" s="6" t="str">
        <f ca="1" t="shared" si="781"/>
        <v>待上架</v>
      </c>
      <c r="I3089" s="10" t="str">
        <f t="shared" si="782"/>
        <v>未维护</v>
      </c>
      <c r="J3089" s="5" t="s">
        <v>12883</v>
      </c>
      <c r="K3089" s="5" t="s">
        <v>12884</v>
      </c>
      <c r="L3089" s="5" t="s">
        <v>11271</v>
      </c>
      <c r="M3089" s="5" t="s">
        <v>12885</v>
      </c>
      <c r="N3089" s="5" t="s">
        <v>12886</v>
      </c>
      <c r="O3089" s="5" t="s">
        <v>1381</v>
      </c>
      <c r="P3089" s="5" t="s">
        <v>4120</v>
      </c>
      <c r="Q3089" s="5" t="s">
        <v>4349</v>
      </c>
      <c r="R3089" s="5" t="s">
        <v>8</v>
      </c>
      <c r="S3089" s="5" t="s">
        <v>4339</v>
      </c>
      <c r="T3089" s="5" t="s">
        <v>2979</v>
      </c>
      <c r="U3089" s="5" t="s">
        <v>4340</v>
      </c>
      <c r="V3089" s="5" t="s">
        <v>4134</v>
      </c>
      <c r="W3089" s="5" t="s">
        <v>4124</v>
      </c>
      <c r="X3089" s="5" t="s">
        <v>4124</v>
      </c>
      <c r="Y3089" s="5" t="s">
        <v>4184</v>
      </c>
      <c r="Z3089" s="5" t="s">
        <v>4124</v>
      </c>
      <c r="AA3089" s="5" t="s">
        <v>4124</v>
      </c>
      <c r="AB3089" s="5" t="s">
        <v>4124</v>
      </c>
      <c r="AE3089" s="5" t="s">
        <v>4299</v>
      </c>
      <c r="AF3089" s="5" t="s">
        <v>2975</v>
      </c>
      <c r="AG3089" s="5" t="s">
        <v>4350</v>
      </c>
      <c r="AH3089" s="5" t="s">
        <v>4142</v>
      </c>
      <c r="AI3089" s="5" t="s">
        <v>4514</v>
      </c>
      <c r="AJ3089" s="5" t="s">
        <v>4345</v>
      </c>
      <c r="AK3089" s="5">
        <v>194.34</v>
      </c>
      <c r="AL3089" s="5" t="s">
        <v>4145</v>
      </c>
      <c r="AM3089" s="5" t="s">
        <v>4146</v>
      </c>
      <c r="AN3089" s="5" t="s">
        <v>4146</v>
      </c>
      <c r="AO3089" s="5">
        <v>25</v>
      </c>
      <c r="AP3089" s="5">
        <v>1</v>
      </c>
      <c r="AQ3089" s="5" t="s">
        <v>6549</v>
      </c>
      <c r="AR3089" s="5" t="s">
        <v>6550</v>
      </c>
      <c r="AS3089" s="5">
        <v>15</v>
      </c>
      <c r="AT3089" s="5">
        <v>40.5</v>
      </c>
      <c r="AU3089" s="5">
        <v>8</v>
      </c>
      <c r="AV3089" s="5">
        <v>7</v>
      </c>
      <c r="AW3089" s="5">
        <v>15.94</v>
      </c>
      <c r="AX3089" s="5">
        <v>3.15</v>
      </c>
      <c r="AY3089" s="5">
        <v>2.76</v>
      </c>
      <c r="AZ3089" s="5">
        <v>750</v>
      </c>
      <c r="BA3089" s="5">
        <v>1.66</v>
      </c>
      <c r="BB3089" s="5">
        <v>42.3</v>
      </c>
      <c r="BC3089" s="5">
        <v>41.8</v>
      </c>
      <c r="BD3089" s="5">
        <v>38.3</v>
      </c>
      <c r="BE3089" s="5">
        <v>16.65</v>
      </c>
      <c r="BF3089" s="5">
        <v>16.46</v>
      </c>
      <c r="BG3089" s="5">
        <v>15.08</v>
      </c>
      <c r="BH3089" s="5">
        <v>19.5</v>
      </c>
      <c r="BI3089" s="5">
        <v>43.05</v>
      </c>
      <c r="BM3089" s="6">
        <f t="shared" si="768"/>
        <v>0</v>
      </c>
      <c r="BN3089" s="10">
        <f t="shared" si="769"/>
        <v>0</v>
      </c>
      <c r="BO3089" s="6">
        <f t="shared" si="770"/>
        <v>0</v>
      </c>
      <c r="BP3089" s="6">
        <f t="shared" si="771"/>
        <v>0</v>
      </c>
      <c r="BQ3089" s="6">
        <f t="shared" si="772"/>
        <v>1</v>
      </c>
      <c r="BR3089" s="10" t="str">
        <f t="shared" si="773"/>
        <v>待上架</v>
      </c>
      <c r="BS3089" s="6" t="str">
        <f t="shared" si="783"/>
        <v>待上架</v>
      </c>
    </row>
    <row r="3090" spans="1:71">
      <c r="A3090" s="6" t="str">
        <f t="shared" si="774"/>
        <v>CAB0F48B8BY7</v>
      </c>
      <c r="B3090" s="6" t="str">
        <f t="shared" si="775"/>
        <v>CAX004N464FZ</v>
      </c>
      <c r="C3090" s="6" t="str">
        <f t="shared" si="776"/>
        <v>CAYCY893001</v>
      </c>
      <c r="D3090" s="6" t="str">
        <f t="shared" si="777"/>
        <v>CAB0F48B8BY7YCY893001</v>
      </c>
      <c r="E3090" s="6" t="str">
        <f t="shared" si="778"/>
        <v>CAB0F48B8BY7X004N464FZ</v>
      </c>
      <c r="F3090" s="6" t="str">
        <f t="shared" si="779"/>
        <v>CAYCY893001X004N464FZ</v>
      </c>
      <c r="G3090" s="6" t="str">
        <f t="shared" si="780"/>
        <v>CAYCY893001</v>
      </c>
      <c r="H3090" s="6" t="str">
        <f ca="1" t="shared" si="781"/>
        <v>新品</v>
      </c>
      <c r="I3090" s="10" t="str">
        <f t="shared" si="782"/>
        <v>C</v>
      </c>
      <c r="J3090" s="5" t="s">
        <v>12883</v>
      </c>
      <c r="K3090" s="5" t="s">
        <v>12884</v>
      </c>
      <c r="L3090" s="5" t="s">
        <v>12368</v>
      </c>
      <c r="M3090" s="5" t="s">
        <v>12885</v>
      </c>
      <c r="N3090" s="5" t="s">
        <v>12886</v>
      </c>
      <c r="O3090" s="5" t="s">
        <v>1381</v>
      </c>
      <c r="P3090" s="5" t="s">
        <v>4154</v>
      </c>
      <c r="Q3090" s="5" t="s">
        <v>4352</v>
      </c>
      <c r="R3090" s="5" t="s">
        <v>10</v>
      </c>
      <c r="S3090" s="5" t="s">
        <v>4339</v>
      </c>
      <c r="T3090" s="5" t="s">
        <v>2979</v>
      </c>
      <c r="U3090" s="5" t="s">
        <v>4340</v>
      </c>
      <c r="V3090" s="5" t="s">
        <v>4134</v>
      </c>
      <c r="W3090" s="5" t="s">
        <v>4122</v>
      </c>
      <c r="X3090" s="5" t="s">
        <v>4135</v>
      </c>
      <c r="Y3090" s="5" t="s">
        <v>4184</v>
      </c>
      <c r="Z3090" s="5" t="s">
        <v>4492</v>
      </c>
      <c r="AA3090" s="5" t="s">
        <v>4122</v>
      </c>
      <c r="AB3090" s="5" t="s">
        <v>2457</v>
      </c>
      <c r="AC3090" s="5" t="s">
        <v>9998</v>
      </c>
      <c r="AD3090" s="5" t="s">
        <v>4240</v>
      </c>
      <c r="AE3090" s="5" t="s">
        <v>4140</v>
      </c>
      <c r="AF3090" s="5" t="s">
        <v>2982</v>
      </c>
      <c r="AG3090" s="5" t="s">
        <v>4350</v>
      </c>
      <c r="AH3090" s="5" t="s">
        <v>4513</v>
      </c>
      <c r="AI3090" s="5" t="s">
        <v>4514</v>
      </c>
      <c r="AJ3090" s="5" t="s">
        <v>4345</v>
      </c>
      <c r="AK3090" s="5">
        <v>7.95</v>
      </c>
      <c r="AL3090" s="5" t="s">
        <v>4145</v>
      </c>
      <c r="AM3090" s="5" t="s">
        <v>4146</v>
      </c>
      <c r="AN3090" s="5" t="s">
        <v>4146</v>
      </c>
      <c r="AO3090" s="5">
        <v>25</v>
      </c>
      <c r="AP3090" s="5">
        <v>1</v>
      </c>
      <c r="AQ3090" s="5" t="s">
        <v>6549</v>
      </c>
      <c r="AR3090" s="5" t="s">
        <v>6550</v>
      </c>
      <c r="AS3090" s="5">
        <v>15</v>
      </c>
      <c r="AT3090" s="5">
        <v>40.5</v>
      </c>
      <c r="AU3090" s="5">
        <v>8</v>
      </c>
      <c r="AV3090" s="5">
        <v>7</v>
      </c>
      <c r="AW3090" s="5">
        <v>15.94</v>
      </c>
      <c r="AX3090" s="5">
        <v>3.15</v>
      </c>
      <c r="AY3090" s="5">
        <v>2.76</v>
      </c>
      <c r="AZ3090" s="5">
        <v>750</v>
      </c>
      <c r="BA3090" s="5">
        <v>1.66</v>
      </c>
      <c r="BB3090" s="5">
        <v>42.3</v>
      </c>
      <c r="BC3090" s="5">
        <v>41.8</v>
      </c>
      <c r="BD3090" s="5">
        <v>38.3</v>
      </c>
      <c r="BE3090" s="5">
        <v>16.65</v>
      </c>
      <c r="BF3090" s="5">
        <v>16.46</v>
      </c>
      <c r="BG3090" s="5">
        <v>15.08</v>
      </c>
      <c r="BH3090" s="5">
        <v>19.5</v>
      </c>
      <c r="BI3090" s="5">
        <v>43.05</v>
      </c>
      <c r="BM3090" s="6">
        <f t="shared" si="768"/>
        <v>0</v>
      </c>
      <c r="BN3090" s="10">
        <f t="shared" si="769"/>
        <v>0</v>
      </c>
      <c r="BO3090" s="6">
        <f t="shared" si="770"/>
        <v>1</v>
      </c>
      <c r="BP3090" s="6">
        <f t="shared" si="771"/>
        <v>0</v>
      </c>
      <c r="BQ3090" s="6">
        <f t="shared" si="772"/>
        <v>0</v>
      </c>
      <c r="BR3090" s="10" t="str">
        <f t="shared" si="773"/>
        <v>正常在售</v>
      </c>
      <c r="BS3090" s="6" t="str">
        <f t="shared" si="783"/>
        <v>普通款</v>
      </c>
    </row>
    <row r="3091" spans="1:71">
      <c r="A3091" s="6" t="str">
        <f t="shared" si="774"/>
        <v>USB0F48B3FLV</v>
      </c>
      <c r="B3091" s="6" t="str">
        <f t="shared" si="775"/>
        <v>USX004N47OLN</v>
      </c>
      <c r="C3091" s="6" t="str">
        <f t="shared" si="776"/>
        <v>USYCY894001</v>
      </c>
      <c r="D3091" s="6" t="str">
        <f t="shared" si="777"/>
        <v>USB0F48B3FLVYCY894001</v>
      </c>
      <c r="E3091" s="6" t="str">
        <f t="shared" si="778"/>
        <v>USB0F48B3FLVX004N47OLN</v>
      </c>
      <c r="F3091" s="6" t="str">
        <f t="shared" si="779"/>
        <v>USYCY894001X004N47OLN</v>
      </c>
      <c r="G3091" s="6" t="str">
        <f t="shared" si="780"/>
        <v>USYCY894001</v>
      </c>
      <c r="H3091" s="6" t="str">
        <f ca="1" t="shared" si="781"/>
        <v>老品</v>
      </c>
      <c r="I3091" s="10" t="str">
        <f t="shared" si="782"/>
        <v>清货款</v>
      </c>
      <c r="J3091" s="5" t="s">
        <v>12887</v>
      </c>
      <c r="K3091" s="5" t="s">
        <v>12888</v>
      </c>
      <c r="L3091" s="5" t="s">
        <v>11266</v>
      </c>
      <c r="M3091" s="5" t="s">
        <v>12889</v>
      </c>
      <c r="N3091" s="5" t="s">
        <v>12890</v>
      </c>
      <c r="O3091" s="5" t="s">
        <v>1384</v>
      </c>
      <c r="P3091" s="5" t="s">
        <v>4154</v>
      </c>
      <c r="Q3091" s="5" t="s">
        <v>4338</v>
      </c>
      <c r="R3091" s="5" t="s">
        <v>2288</v>
      </c>
      <c r="S3091" s="5" t="s">
        <v>4339</v>
      </c>
      <c r="T3091" s="5" t="s">
        <v>2979</v>
      </c>
      <c r="U3091" s="5" t="s">
        <v>4340</v>
      </c>
      <c r="V3091" s="5" t="s">
        <v>4134</v>
      </c>
      <c r="W3091" s="5" t="s">
        <v>4121</v>
      </c>
      <c r="X3091" s="5" t="s">
        <v>4135</v>
      </c>
      <c r="Y3091" s="5" t="s">
        <v>4136</v>
      </c>
      <c r="Z3091" s="5" t="s">
        <v>4124</v>
      </c>
      <c r="AA3091" s="5" t="s">
        <v>4122</v>
      </c>
      <c r="AB3091" s="5" t="s">
        <v>2457</v>
      </c>
      <c r="AC3091" s="5" t="s">
        <v>6501</v>
      </c>
      <c r="AD3091" s="5" t="s">
        <v>4201</v>
      </c>
      <c r="AE3091" s="5" t="s">
        <v>4140</v>
      </c>
      <c r="AF3091" s="5" t="s">
        <v>3004</v>
      </c>
      <c r="AG3091" s="5" t="s">
        <v>4343</v>
      </c>
      <c r="AH3091" s="5" t="s">
        <v>3004</v>
      </c>
      <c r="AI3091" s="5" t="s">
        <v>4514</v>
      </c>
      <c r="AJ3091" s="5" t="s">
        <v>4345</v>
      </c>
      <c r="AK3091" s="5">
        <v>5.92</v>
      </c>
      <c r="AL3091" s="5" t="s">
        <v>4145</v>
      </c>
      <c r="AM3091" s="5" t="s">
        <v>4146</v>
      </c>
      <c r="AN3091" s="5" t="s">
        <v>4146</v>
      </c>
      <c r="AO3091" s="5">
        <v>20</v>
      </c>
      <c r="AP3091" s="5">
        <v>1</v>
      </c>
      <c r="AQ3091" s="5" t="s">
        <v>12891</v>
      </c>
      <c r="AR3091" s="5" t="s">
        <v>12892</v>
      </c>
      <c r="AS3091" s="5">
        <v>15</v>
      </c>
      <c r="AT3091" s="5">
        <v>40.5</v>
      </c>
      <c r="AU3091" s="5">
        <v>11.5</v>
      </c>
      <c r="AV3091" s="5">
        <v>7</v>
      </c>
      <c r="AW3091" s="5">
        <v>15.94</v>
      </c>
      <c r="AX3091" s="5">
        <v>4.53</v>
      </c>
      <c r="AY3091" s="5">
        <v>2.76</v>
      </c>
      <c r="AZ3091" s="5">
        <v>918</v>
      </c>
      <c r="BA3091" s="5">
        <v>2.03</v>
      </c>
      <c r="BB3091" s="5">
        <v>60</v>
      </c>
      <c r="BC3091" s="5">
        <v>43</v>
      </c>
      <c r="BD3091" s="5">
        <v>29.5</v>
      </c>
      <c r="BE3091" s="5">
        <v>23.62</v>
      </c>
      <c r="BF3091" s="5">
        <v>16.93</v>
      </c>
      <c r="BG3091" s="5">
        <v>11.61</v>
      </c>
      <c r="BH3091" s="5">
        <v>18.8</v>
      </c>
      <c r="BI3091" s="5">
        <v>41.5</v>
      </c>
      <c r="BM3091" s="6">
        <f t="shared" si="768"/>
        <v>0</v>
      </c>
      <c r="BN3091" s="10">
        <f t="shared" si="769"/>
        <v>1</v>
      </c>
      <c r="BO3091" s="6">
        <f t="shared" si="770"/>
        <v>0</v>
      </c>
      <c r="BP3091" s="6">
        <f t="shared" si="771"/>
        <v>0</v>
      </c>
      <c r="BQ3091" s="6">
        <f t="shared" si="772"/>
        <v>0</v>
      </c>
      <c r="BR3091" s="10" t="str">
        <f t="shared" si="773"/>
        <v>清货在售</v>
      </c>
      <c r="BS3091" s="6" t="str">
        <f t="shared" si="783"/>
        <v>清货款</v>
      </c>
    </row>
    <row r="3092" spans="1:71">
      <c r="A3092" s="6" t="str">
        <f t="shared" si="774"/>
        <v>MXB0F48B3FLV</v>
      </c>
      <c r="B3092" s="6" t="str">
        <f t="shared" si="775"/>
        <v>MXX004N47OLN</v>
      </c>
      <c r="C3092" s="6" t="str">
        <f t="shared" si="776"/>
        <v>MXYCY894001</v>
      </c>
      <c r="D3092" s="6" t="str">
        <f t="shared" si="777"/>
        <v>MXB0F48B3FLVYCY894001</v>
      </c>
      <c r="E3092" s="6" t="str">
        <f t="shared" si="778"/>
        <v>MXB0F48B3FLVX004N47OLN</v>
      </c>
      <c r="F3092" s="6" t="str">
        <f t="shared" si="779"/>
        <v>MXYCY894001X004N47OLN</v>
      </c>
      <c r="G3092" s="6" t="str">
        <f t="shared" si="780"/>
        <v>MXYCY894001</v>
      </c>
      <c r="H3092" s="6" t="str">
        <f ca="1" t="shared" si="781"/>
        <v>待上架</v>
      </c>
      <c r="I3092" s="10" t="str">
        <f t="shared" si="782"/>
        <v>未维护</v>
      </c>
      <c r="J3092" s="5" t="s">
        <v>12887</v>
      </c>
      <c r="K3092" s="5" t="s">
        <v>12888</v>
      </c>
      <c r="L3092" s="5" t="s">
        <v>11271</v>
      </c>
      <c r="M3092" s="5" t="s">
        <v>12889</v>
      </c>
      <c r="N3092" s="5" t="s">
        <v>12890</v>
      </c>
      <c r="O3092" s="5" t="s">
        <v>1384</v>
      </c>
      <c r="P3092" s="5" t="s">
        <v>4120</v>
      </c>
      <c r="Q3092" s="5" t="s">
        <v>4349</v>
      </c>
      <c r="R3092" s="5" t="s">
        <v>8</v>
      </c>
      <c r="S3092" s="5" t="s">
        <v>4339</v>
      </c>
      <c r="T3092" s="5" t="s">
        <v>2979</v>
      </c>
      <c r="U3092" s="5" t="s">
        <v>4340</v>
      </c>
      <c r="V3092" s="5" t="s">
        <v>4134</v>
      </c>
      <c r="W3092" s="5" t="s">
        <v>4124</v>
      </c>
      <c r="X3092" s="5" t="s">
        <v>4124</v>
      </c>
      <c r="Y3092" s="5" t="s">
        <v>4184</v>
      </c>
      <c r="Z3092" s="5" t="s">
        <v>4124</v>
      </c>
      <c r="AA3092" s="5" t="s">
        <v>4124</v>
      </c>
      <c r="AB3092" s="5" t="s">
        <v>4124</v>
      </c>
      <c r="AE3092" s="5" t="s">
        <v>4299</v>
      </c>
      <c r="AF3092" s="5" t="s">
        <v>2975</v>
      </c>
      <c r="AG3092" s="5" t="s">
        <v>4350</v>
      </c>
      <c r="AH3092" s="5" t="s">
        <v>4142</v>
      </c>
      <c r="AI3092" s="5" t="s">
        <v>4514</v>
      </c>
      <c r="AJ3092" s="5" t="s">
        <v>4345</v>
      </c>
      <c r="AK3092" s="5">
        <v>201.09</v>
      </c>
      <c r="AL3092" s="5" t="s">
        <v>4145</v>
      </c>
      <c r="AM3092" s="5" t="s">
        <v>4146</v>
      </c>
      <c r="AN3092" s="5" t="s">
        <v>4146</v>
      </c>
      <c r="AO3092" s="5">
        <v>20</v>
      </c>
      <c r="AP3092" s="5">
        <v>1</v>
      </c>
      <c r="AQ3092" s="5" t="s">
        <v>12891</v>
      </c>
      <c r="AR3092" s="5" t="s">
        <v>12892</v>
      </c>
      <c r="AS3092" s="5">
        <v>15</v>
      </c>
      <c r="AT3092" s="5">
        <v>40.5</v>
      </c>
      <c r="AU3092" s="5">
        <v>11.5</v>
      </c>
      <c r="AV3092" s="5">
        <v>7</v>
      </c>
      <c r="AW3092" s="5">
        <v>15.94</v>
      </c>
      <c r="AX3092" s="5">
        <v>4.53</v>
      </c>
      <c r="AY3092" s="5">
        <v>2.76</v>
      </c>
      <c r="AZ3092" s="5">
        <v>918</v>
      </c>
      <c r="BA3092" s="5">
        <v>2.03</v>
      </c>
      <c r="BB3092" s="5">
        <v>60</v>
      </c>
      <c r="BC3092" s="5">
        <v>43</v>
      </c>
      <c r="BD3092" s="5">
        <v>29.5</v>
      </c>
      <c r="BE3092" s="5">
        <v>23.62</v>
      </c>
      <c r="BF3092" s="5">
        <v>16.93</v>
      </c>
      <c r="BG3092" s="5">
        <v>11.61</v>
      </c>
      <c r="BH3092" s="5">
        <v>18.8</v>
      </c>
      <c r="BI3092" s="5">
        <v>41.5</v>
      </c>
      <c r="BM3092" s="6">
        <f t="shared" si="768"/>
        <v>0</v>
      </c>
      <c r="BN3092" s="10">
        <f t="shared" si="769"/>
        <v>0</v>
      </c>
      <c r="BO3092" s="6">
        <f t="shared" si="770"/>
        <v>0</v>
      </c>
      <c r="BP3092" s="6">
        <f t="shared" si="771"/>
        <v>0</v>
      </c>
      <c r="BQ3092" s="6">
        <f t="shared" si="772"/>
        <v>1</v>
      </c>
      <c r="BR3092" s="10" t="str">
        <f t="shared" si="773"/>
        <v>待上架</v>
      </c>
      <c r="BS3092" s="6" t="str">
        <f t="shared" si="783"/>
        <v>待上架</v>
      </c>
    </row>
    <row r="3093" spans="1:71">
      <c r="A3093" s="6" t="str">
        <f t="shared" si="774"/>
        <v>USB0DY7LZ9PG</v>
      </c>
      <c r="B3093" s="6" t="str">
        <f t="shared" si="775"/>
        <v>USX004L1V9WN</v>
      </c>
      <c r="C3093" s="6" t="str">
        <f t="shared" si="776"/>
        <v>USYCY895001</v>
      </c>
      <c r="D3093" s="6" t="str">
        <f t="shared" si="777"/>
        <v>USB0DY7LZ9PGYCY895001</v>
      </c>
      <c r="E3093" s="6" t="str">
        <f t="shared" si="778"/>
        <v>USB0DY7LZ9PGX004L1V9WN</v>
      </c>
      <c r="F3093" s="6" t="str">
        <f t="shared" si="779"/>
        <v>USYCY895001X004L1V9WN</v>
      </c>
      <c r="G3093" s="6" t="str">
        <f t="shared" si="780"/>
        <v>USYCY895001</v>
      </c>
      <c r="H3093" s="6" t="str">
        <f ca="1" t="shared" si="781"/>
        <v>老品</v>
      </c>
      <c r="I3093" s="10" t="str">
        <f t="shared" si="782"/>
        <v>清货款</v>
      </c>
      <c r="J3093" s="5" t="s">
        <v>12893</v>
      </c>
      <c r="K3093" s="5" t="s">
        <v>12894</v>
      </c>
      <c r="L3093" s="5" t="s">
        <v>12662</v>
      </c>
      <c r="M3093" s="5" t="s">
        <v>12895</v>
      </c>
      <c r="N3093" s="5" t="s">
        <v>12896</v>
      </c>
      <c r="O3093" s="5" t="s">
        <v>1386</v>
      </c>
      <c r="P3093" s="5" t="s">
        <v>4154</v>
      </c>
      <c r="Q3093" s="5" t="s">
        <v>4338</v>
      </c>
      <c r="R3093" s="5" t="s">
        <v>2288</v>
      </c>
      <c r="S3093" s="5" t="s">
        <v>4339</v>
      </c>
      <c r="T3093" s="5" t="s">
        <v>2979</v>
      </c>
      <c r="U3093" s="5" t="s">
        <v>4340</v>
      </c>
      <c r="V3093" s="5" t="s">
        <v>4220</v>
      </c>
      <c r="W3093" s="5" t="s">
        <v>4121</v>
      </c>
      <c r="X3093" s="5" t="s">
        <v>4135</v>
      </c>
      <c r="Y3093" s="5" t="s">
        <v>4184</v>
      </c>
      <c r="Z3093" s="5" t="s">
        <v>4124</v>
      </c>
      <c r="AA3093" s="5" t="s">
        <v>4121</v>
      </c>
      <c r="AB3093" s="5" t="s">
        <v>4137</v>
      </c>
      <c r="AC3093" s="5" t="s">
        <v>6567</v>
      </c>
      <c r="AD3093" s="5" t="s">
        <v>4201</v>
      </c>
      <c r="AE3093" s="5" t="s">
        <v>4140</v>
      </c>
      <c r="AF3093" s="5" t="s">
        <v>3004</v>
      </c>
      <c r="AG3093" s="5" t="s">
        <v>4343</v>
      </c>
      <c r="AH3093" s="5" t="s">
        <v>3004</v>
      </c>
      <c r="AI3093" s="5" t="s">
        <v>4514</v>
      </c>
      <c r="AJ3093" s="5" t="s">
        <v>4345</v>
      </c>
      <c r="AK3093" s="5">
        <v>2.76</v>
      </c>
      <c r="AL3093" s="5" t="s">
        <v>4145</v>
      </c>
      <c r="AM3093" s="5" t="s">
        <v>4146</v>
      </c>
      <c r="AN3093" s="5" t="s">
        <v>4146</v>
      </c>
      <c r="AO3093" s="5">
        <v>46</v>
      </c>
      <c r="AP3093" s="5">
        <v>1</v>
      </c>
      <c r="AQ3093" s="5" t="s">
        <v>12897</v>
      </c>
      <c r="AR3093" s="5" t="s">
        <v>10743</v>
      </c>
      <c r="AS3093" s="5">
        <v>15</v>
      </c>
      <c r="AT3093" s="5">
        <v>36.6</v>
      </c>
      <c r="AU3093" s="5">
        <v>11</v>
      </c>
      <c r="AV3093" s="5">
        <v>2</v>
      </c>
      <c r="AW3093" s="5">
        <v>14.41</v>
      </c>
      <c r="AX3093" s="5">
        <v>4.33</v>
      </c>
      <c r="AY3093" s="5">
        <v>0.79</v>
      </c>
      <c r="AZ3093" s="5">
        <v>316</v>
      </c>
      <c r="BA3093" s="5">
        <v>0.7</v>
      </c>
      <c r="BB3093" s="5">
        <v>48</v>
      </c>
      <c r="BC3093" s="5">
        <v>38</v>
      </c>
      <c r="BD3093" s="5">
        <v>24.5</v>
      </c>
      <c r="BE3093" s="5">
        <v>18.9</v>
      </c>
      <c r="BF3093" s="5">
        <v>14.96</v>
      </c>
      <c r="BG3093" s="5">
        <v>9.65</v>
      </c>
      <c r="BH3093" s="5">
        <v>16</v>
      </c>
      <c r="BI3093" s="5">
        <v>35.32</v>
      </c>
      <c r="BM3093" s="6">
        <f t="shared" si="768"/>
        <v>0</v>
      </c>
      <c r="BN3093" s="10">
        <f t="shared" si="769"/>
        <v>1</v>
      </c>
      <c r="BO3093" s="6">
        <f t="shared" si="770"/>
        <v>0</v>
      </c>
      <c r="BP3093" s="6">
        <f t="shared" si="771"/>
        <v>0</v>
      </c>
      <c r="BQ3093" s="6">
        <f t="shared" si="772"/>
        <v>0</v>
      </c>
      <c r="BR3093" s="10" t="str">
        <f t="shared" si="773"/>
        <v>清货在售</v>
      </c>
      <c r="BS3093" s="6" t="str">
        <f t="shared" si="783"/>
        <v>清货款</v>
      </c>
    </row>
    <row r="3094" spans="1:71">
      <c r="A3094" s="6" t="str">
        <f t="shared" si="774"/>
        <v>MXB0DY7LZ9PG</v>
      </c>
      <c r="B3094" s="6" t="str">
        <f t="shared" si="775"/>
        <v>MXX004L1V9WN</v>
      </c>
      <c r="C3094" s="6" t="str">
        <f t="shared" si="776"/>
        <v>MXYCY895001</v>
      </c>
      <c r="D3094" s="6" t="str">
        <f t="shared" si="777"/>
        <v>MXB0DY7LZ9PGYCY895001</v>
      </c>
      <c r="E3094" s="6" t="str">
        <f t="shared" si="778"/>
        <v>MXB0DY7LZ9PGX004L1V9WN</v>
      </c>
      <c r="F3094" s="6" t="str">
        <f t="shared" si="779"/>
        <v>MXYCY895001X004L1V9WN</v>
      </c>
      <c r="G3094" s="6" t="str">
        <f t="shared" si="780"/>
        <v>MXYCY895001</v>
      </c>
      <c r="H3094" s="6" t="str">
        <f ca="1" t="shared" si="781"/>
        <v>待上架</v>
      </c>
      <c r="I3094" s="10" t="str">
        <f t="shared" si="782"/>
        <v>未维护</v>
      </c>
      <c r="J3094" s="5" t="s">
        <v>12893</v>
      </c>
      <c r="K3094" s="5" t="s">
        <v>12894</v>
      </c>
      <c r="L3094" s="5" t="s">
        <v>12658</v>
      </c>
      <c r="M3094" s="5" t="s">
        <v>12895</v>
      </c>
      <c r="N3094" s="5" t="s">
        <v>12896</v>
      </c>
      <c r="O3094" s="5" t="s">
        <v>1386</v>
      </c>
      <c r="P3094" s="5" t="s">
        <v>4120</v>
      </c>
      <c r="Q3094" s="5" t="s">
        <v>4349</v>
      </c>
      <c r="R3094" s="5" t="s">
        <v>8</v>
      </c>
      <c r="S3094" s="5" t="s">
        <v>4339</v>
      </c>
      <c r="T3094" s="5" t="s">
        <v>2979</v>
      </c>
      <c r="U3094" s="5" t="s">
        <v>4340</v>
      </c>
      <c r="V3094" s="5" t="s">
        <v>4220</v>
      </c>
      <c r="W3094" s="5" t="s">
        <v>4124</v>
      </c>
      <c r="X3094" s="5" t="s">
        <v>4124</v>
      </c>
      <c r="Y3094" s="5" t="s">
        <v>4184</v>
      </c>
      <c r="Z3094" s="5" t="s">
        <v>4124</v>
      </c>
      <c r="AA3094" s="5" t="s">
        <v>4124</v>
      </c>
      <c r="AB3094" s="5" t="s">
        <v>4124</v>
      </c>
      <c r="AE3094" s="5" t="s">
        <v>4299</v>
      </c>
      <c r="AF3094" s="5" t="s">
        <v>2975</v>
      </c>
      <c r="AG3094" s="5" t="s">
        <v>4350</v>
      </c>
      <c r="AH3094" s="5" t="s">
        <v>4142</v>
      </c>
      <c r="AI3094" s="5" t="s">
        <v>4514</v>
      </c>
      <c r="AJ3094" s="5" t="s">
        <v>4345</v>
      </c>
      <c r="AK3094" s="5">
        <v>149.28</v>
      </c>
      <c r="AL3094" s="5" t="s">
        <v>4145</v>
      </c>
      <c r="AM3094" s="5" t="s">
        <v>4146</v>
      </c>
      <c r="AN3094" s="5" t="s">
        <v>4146</v>
      </c>
      <c r="AO3094" s="5">
        <v>46</v>
      </c>
      <c r="AP3094" s="5">
        <v>1</v>
      </c>
      <c r="AQ3094" s="5" t="s">
        <v>12897</v>
      </c>
      <c r="AR3094" s="5" t="s">
        <v>10743</v>
      </c>
      <c r="AS3094" s="5">
        <v>15</v>
      </c>
      <c r="AT3094" s="5">
        <v>36.6</v>
      </c>
      <c r="AU3094" s="5">
        <v>11</v>
      </c>
      <c r="AV3094" s="5">
        <v>2</v>
      </c>
      <c r="AW3094" s="5">
        <v>14.41</v>
      </c>
      <c r="AX3094" s="5">
        <v>4.33</v>
      </c>
      <c r="AY3094" s="5">
        <v>0.79</v>
      </c>
      <c r="AZ3094" s="5">
        <v>316</v>
      </c>
      <c r="BA3094" s="5">
        <v>0.7</v>
      </c>
      <c r="BB3094" s="5">
        <v>48</v>
      </c>
      <c r="BC3094" s="5">
        <v>38</v>
      </c>
      <c r="BD3094" s="5">
        <v>24.5</v>
      </c>
      <c r="BE3094" s="5">
        <v>18.9</v>
      </c>
      <c r="BF3094" s="5">
        <v>14.96</v>
      </c>
      <c r="BG3094" s="5">
        <v>9.65</v>
      </c>
      <c r="BH3094" s="5">
        <v>16</v>
      </c>
      <c r="BI3094" s="5">
        <v>35.32</v>
      </c>
      <c r="BM3094" s="6">
        <f t="shared" si="768"/>
        <v>0</v>
      </c>
      <c r="BN3094" s="10">
        <f t="shared" si="769"/>
        <v>0</v>
      </c>
      <c r="BO3094" s="6">
        <f t="shared" si="770"/>
        <v>0</v>
      </c>
      <c r="BP3094" s="6">
        <f t="shared" si="771"/>
        <v>0</v>
      </c>
      <c r="BQ3094" s="6">
        <f t="shared" si="772"/>
        <v>1</v>
      </c>
      <c r="BR3094" s="10" t="str">
        <f t="shared" si="773"/>
        <v>待上架</v>
      </c>
      <c r="BS3094" s="6" t="str">
        <f t="shared" si="783"/>
        <v>待上架</v>
      </c>
    </row>
    <row r="3095" spans="1:71">
      <c r="A3095" s="6" t="str">
        <f t="shared" si="774"/>
        <v>USB0DY7T8LTT</v>
      </c>
      <c r="B3095" s="6" t="str">
        <f t="shared" si="775"/>
        <v>USX004L25GK3</v>
      </c>
      <c r="C3095" s="6" t="str">
        <f t="shared" si="776"/>
        <v>USYCY896001</v>
      </c>
      <c r="D3095" s="6" t="str">
        <f t="shared" si="777"/>
        <v>USB0DY7T8LTTYCY896001</v>
      </c>
      <c r="E3095" s="6" t="str">
        <f t="shared" si="778"/>
        <v>USB0DY7T8LTTX004L25GK3</v>
      </c>
      <c r="F3095" s="6" t="str">
        <f t="shared" si="779"/>
        <v>USYCY896001X004L25GK3</v>
      </c>
      <c r="G3095" s="6" t="str">
        <f t="shared" si="780"/>
        <v>USYCY896001</v>
      </c>
      <c r="H3095" s="6" t="str">
        <f ca="1" t="shared" si="781"/>
        <v>老品</v>
      </c>
      <c r="I3095" s="10" t="str">
        <f t="shared" si="782"/>
        <v>清货款</v>
      </c>
      <c r="J3095" s="5" t="s">
        <v>12898</v>
      </c>
      <c r="K3095" s="5" t="s">
        <v>12899</v>
      </c>
      <c r="L3095" s="5" t="s">
        <v>4335</v>
      </c>
      <c r="M3095" s="5" t="s">
        <v>12900</v>
      </c>
      <c r="N3095" s="5" t="s">
        <v>12901</v>
      </c>
      <c r="O3095" s="5" t="s">
        <v>1388</v>
      </c>
      <c r="P3095" s="5" t="s">
        <v>4120</v>
      </c>
      <c r="Q3095" s="5" t="s">
        <v>4338</v>
      </c>
      <c r="R3095" s="5" t="s">
        <v>2288</v>
      </c>
      <c r="S3095" s="5" t="s">
        <v>4339</v>
      </c>
      <c r="T3095" s="5" t="s">
        <v>2976</v>
      </c>
      <c r="U3095" s="5" t="s">
        <v>4340</v>
      </c>
      <c r="V3095" s="5" t="s">
        <v>4134</v>
      </c>
      <c r="W3095" s="5" t="s">
        <v>4121</v>
      </c>
      <c r="X3095" s="5" t="s">
        <v>4135</v>
      </c>
      <c r="Y3095" s="5" t="s">
        <v>4136</v>
      </c>
      <c r="Z3095" s="5" t="s">
        <v>4124</v>
      </c>
      <c r="AA3095" s="5" t="s">
        <v>4122</v>
      </c>
      <c r="AB3095" s="5" t="s">
        <v>4341</v>
      </c>
      <c r="AC3095" s="5" t="s">
        <v>6084</v>
      </c>
      <c r="AD3095" s="5" t="s">
        <v>4194</v>
      </c>
      <c r="AE3095" s="5" t="s">
        <v>4140</v>
      </c>
      <c r="AF3095" s="5" t="s">
        <v>3014</v>
      </c>
      <c r="AG3095" s="5" t="s">
        <v>4343</v>
      </c>
      <c r="AH3095" s="5" t="s">
        <v>3014</v>
      </c>
      <c r="AI3095" s="5" t="s">
        <v>4344</v>
      </c>
      <c r="AJ3095" s="5" t="s">
        <v>4345</v>
      </c>
      <c r="AK3095" s="5">
        <v>13.52</v>
      </c>
      <c r="AL3095" s="5" t="s">
        <v>4159</v>
      </c>
      <c r="AM3095" s="5" t="s">
        <v>4146</v>
      </c>
      <c r="AN3095" s="5" t="s">
        <v>4146</v>
      </c>
      <c r="AO3095" s="5">
        <v>4</v>
      </c>
      <c r="AP3095" s="5">
        <v>200</v>
      </c>
      <c r="AQ3095" s="5" t="s">
        <v>4432</v>
      </c>
      <c r="AR3095" s="5" t="s">
        <v>4433</v>
      </c>
      <c r="AS3095" s="5">
        <v>30</v>
      </c>
      <c r="AT3095" s="5">
        <v>115</v>
      </c>
      <c r="AU3095" s="5">
        <v>7</v>
      </c>
      <c r="AV3095" s="5">
        <v>7</v>
      </c>
      <c r="AW3095" s="5">
        <v>45.28</v>
      </c>
      <c r="AX3095" s="5">
        <v>2.76</v>
      </c>
      <c r="AY3095" s="5">
        <v>2.76</v>
      </c>
      <c r="AZ3095" s="5">
        <v>3242</v>
      </c>
      <c r="BA3095" s="5">
        <v>7.16</v>
      </c>
      <c r="BB3095" s="5">
        <v>116</v>
      </c>
      <c r="BC3095" s="5">
        <v>16</v>
      </c>
      <c r="BD3095" s="5">
        <v>16</v>
      </c>
      <c r="BE3095" s="5">
        <v>45.67</v>
      </c>
      <c r="BF3095" s="5">
        <v>6.3</v>
      </c>
      <c r="BG3095" s="5">
        <v>6.3</v>
      </c>
      <c r="BH3095" s="5">
        <v>14.1</v>
      </c>
      <c r="BI3095" s="5">
        <v>31.13</v>
      </c>
      <c r="BM3095" s="6">
        <f t="shared" si="768"/>
        <v>0</v>
      </c>
      <c r="BN3095" s="10">
        <f t="shared" si="769"/>
        <v>1</v>
      </c>
      <c r="BO3095" s="6">
        <f t="shared" si="770"/>
        <v>0</v>
      </c>
      <c r="BP3095" s="6">
        <f t="shared" si="771"/>
        <v>0</v>
      </c>
      <c r="BQ3095" s="6">
        <f t="shared" si="772"/>
        <v>0</v>
      </c>
      <c r="BR3095" s="10" t="str">
        <f t="shared" si="773"/>
        <v>清货在售</v>
      </c>
      <c r="BS3095" s="6" t="str">
        <f t="shared" si="783"/>
        <v>清货款</v>
      </c>
    </row>
    <row r="3096" spans="1:71">
      <c r="A3096" s="6" t="str">
        <f t="shared" si="774"/>
        <v>MXB0DY7T8LTT</v>
      </c>
      <c r="B3096" s="6" t="str">
        <f t="shared" si="775"/>
        <v>MXX004L25GK3</v>
      </c>
      <c r="C3096" s="6" t="str">
        <f t="shared" si="776"/>
        <v>MXYCY896001</v>
      </c>
      <c r="D3096" s="6" t="str">
        <f t="shared" si="777"/>
        <v>MXB0DY7T8LTTYCY896001</v>
      </c>
      <c r="E3096" s="6" t="str">
        <f t="shared" si="778"/>
        <v>MXB0DY7T8LTTX004L25GK3</v>
      </c>
      <c r="F3096" s="6" t="str">
        <f t="shared" si="779"/>
        <v>MXYCY896001X004L25GK3</v>
      </c>
      <c r="G3096" s="6" t="str">
        <f t="shared" si="780"/>
        <v>MXYCY896001</v>
      </c>
      <c r="H3096" s="6" t="str">
        <f ca="1" t="shared" si="781"/>
        <v>待上架</v>
      </c>
      <c r="I3096" s="10" t="str">
        <f t="shared" si="782"/>
        <v>未维护</v>
      </c>
      <c r="J3096" s="5" t="s">
        <v>12898</v>
      </c>
      <c r="K3096" s="5" t="s">
        <v>12899</v>
      </c>
      <c r="L3096" s="5" t="s">
        <v>4348</v>
      </c>
      <c r="M3096" s="5" t="s">
        <v>12900</v>
      </c>
      <c r="N3096" s="5" t="s">
        <v>12901</v>
      </c>
      <c r="O3096" s="5" t="s">
        <v>1388</v>
      </c>
      <c r="P3096" s="5" t="s">
        <v>4120</v>
      </c>
      <c r="Q3096" s="5" t="s">
        <v>4349</v>
      </c>
      <c r="R3096" s="5" t="s">
        <v>8</v>
      </c>
      <c r="S3096" s="5" t="s">
        <v>4339</v>
      </c>
      <c r="T3096" s="5" t="s">
        <v>2976</v>
      </c>
      <c r="U3096" s="5" t="s">
        <v>4340</v>
      </c>
      <c r="V3096" s="5" t="s">
        <v>4134</v>
      </c>
      <c r="W3096" s="5" t="s">
        <v>4124</v>
      </c>
      <c r="X3096" s="5" t="s">
        <v>4124</v>
      </c>
      <c r="Y3096" s="5" t="s">
        <v>4299</v>
      </c>
      <c r="Z3096" s="5" t="s">
        <v>4124</v>
      </c>
      <c r="AA3096" s="5" t="s">
        <v>4124</v>
      </c>
      <c r="AB3096" s="5" t="s">
        <v>4124</v>
      </c>
      <c r="AE3096" s="5" t="s">
        <v>4299</v>
      </c>
      <c r="AF3096" s="5" t="s">
        <v>2975</v>
      </c>
      <c r="AG3096" s="5" t="s">
        <v>4350</v>
      </c>
      <c r="AH3096" s="5" t="s">
        <v>4142</v>
      </c>
      <c r="AI3096" s="5" t="s">
        <v>4344</v>
      </c>
      <c r="AJ3096" s="5" t="s">
        <v>4345</v>
      </c>
      <c r="AL3096" s="5" t="s">
        <v>4159</v>
      </c>
      <c r="AM3096" s="5" t="s">
        <v>4146</v>
      </c>
      <c r="AN3096" s="5" t="s">
        <v>4146</v>
      </c>
      <c r="AO3096" s="5">
        <v>4</v>
      </c>
      <c r="AP3096" s="5">
        <v>200</v>
      </c>
      <c r="AQ3096" s="5" t="s">
        <v>4432</v>
      </c>
      <c r="AR3096" s="5" t="s">
        <v>4433</v>
      </c>
      <c r="AS3096" s="5">
        <v>30</v>
      </c>
      <c r="AT3096" s="5">
        <v>115</v>
      </c>
      <c r="AU3096" s="5">
        <v>7</v>
      </c>
      <c r="AV3096" s="5">
        <v>7</v>
      </c>
      <c r="AW3096" s="5">
        <v>45.28</v>
      </c>
      <c r="AX3096" s="5">
        <v>2.76</v>
      </c>
      <c r="AY3096" s="5">
        <v>2.76</v>
      </c>
      <c r="AZ3096" s="5">
        <v>3242</v>
      </c>
      <c r="BA3096" s="5">
        <v>7.16</v>
      </c>
      <c r="BB3096" s="5">
        <v>116</v>
      </c>
      <c r="BC3096" s="5">
        <v>16</v>
      </c>
      <c r="BD3096" s="5">
        <v>16</v>
      </c>
      <c r="BE3096" s="5">
        <v>45.67</v>
      </c>
      <c r="BF3096" s="5">
        <v>6.3</v>
      </c>
      <c r="BG3096" s="5">
        <v>6.3</v>
      </c>
      <c r="BH3096" s="5">
        <v>14.1</v>
      </c>
      <c r="BI3096" s="5">
        <v>31.13</v>
      </c>
      <c r="BM3096" s="6">
        <f t="shared" si="768"/>
        <v>0</v>
      </c>
      <c r="BN3096" s="10">
        <f t="shared" si="769"/>
        <v>0</v>
      </c>
      <c r="BO3096" s="6">
        <f t="shared" si="770"/>
        <v>0</v>
      </c>
      <c r="BP3096" s="6">
        <f t="shared" si="771"/>
        <v>0</v>
      </c>
      <c r="BQ3096" s="6">
        <f t="shared" si="772"/>
        <v>1</v>
      </c>
      <c r="BR3096" s="10" t="str">
        <f t="shared" si="773"/>
        <v>待上架</v>
      </c>
      <c r="BS3096" s="6" t="str">
        <f t="shared" si="783"/>
        <v>待上架</v>
      </c>
    </row>
    <row r="3097" spans="1:71">
      <c r="A3097" s="6" t="str">
        <f t="shared" si="774"/>
        <v>CAB0DY7T8LTT</v>
      </c>
      <c r="B3097" s="6" t="str">
        <f t="shared" si="775"/>
        <v>CAX004L25GK3</v>
      </c>
      <c r="C3097" s="6" t="str">
        <f t="shared" si="776"/>
        <v>CAYCY896001</v>
      </c>
      <c r="D3097" s="6" t="str">
        <f t="shared" si="777"/>
        <v>CAB0DY7T8LTTYCY896001</v>
      </c>
      <c r="E3097" s="6" t="str">
        <f t="shared" si="778"/>
        <v>CAB0DY7T8LTTX004L25GK3</v>
      </c>
      <c r="F3097" s="6" t="str">
        <f t="shared" si="779"/>
        <v>CAYCY896001X004L25GK3</v>
      </c>
      <c r="G3097" s="6" t="str">
        <f t="shared" si="780"/>
        <v>CAYCY896001</v>
      </c>
      <c r="H3097" s="6" t="str">
        <f ca="1" t="shared" si="781"/>
        <v>待上架</v>
      </c>
      <c r="I3097" s="10" t="str">
        <f t="shared" si="782"/>
        <v>未维护</v>
      </c>
      <c r="J3097" s="5" t="s">
        <v>12898</v>
      </c>
      <c r="K3097" s="5" t="s">
        <v>12899</v>
      </c>
      <c r="L3097" s="5" t="s">
        <v>4351</v>
      </c>
      <c r="M3097" s="5" t="s">
        <v>12900</v>
      </c>
      <c r="N3097" s="5" t="s">
        <v>12901</v>
      </c>
      <c r="O3097" s="5" t="s">
        <v>1388</v>
      </c>
      <c r="P3097" s="5" t="s">
        <v>4120</v>
      </c>
      <c r="Q3097" s="5" t="s">
        <v>4352</v>
      </c>
      <c r="R3097" s="5" t="s">
        <v>10</v>
      </c>
      <c r="S3097" s="5" t="s">
        <v>4339</v>
      </c>
      <c r="T3097" s="5" t="s">
        <v>2976</v>
      </c>
      <c r="U3097" s="5" t="s">
        <v>4340</v>
      </c>
      <c r="V3097" s="5" t="s">
        <v>4134</v>
      </c>
      <c r="W3097" s="5" t="s">
        <v>4123</v>
      </c>
      <c r="X3097" s="5" t="s">
        <v>4135</v>
      </c>
      <c r="Y3097" s="5" t="s">
        <v>4184</v>
      </c>
      <c r="Z3097" s="5" t="s">
        <v>4124</v>
      </c>
      <c r="AA3097" s="5" t="s">
        <v>4123</v>
      </c>
      <c r="AB3097" s="5" t="s">
        <v>4124</v>
      </c>
      <c r="AE3097" s="5" t="s">
        <v>4299</v>
      </c>
      <c r="AF3097" s="5" t="s">
        <v>2977</v>
      </c>
      <c r="AG3097" s="5" t="s">
        <v>4350</v>
      </c>
      <c r="AH3097" s="5" t="s">
        <v>2977</v>
      </c>
      <c r="AI3097" s="5" t="s">
        <v>4344</v>
      </c>
      <c r="AJ3097" s="5" t="s">
        <v>4345</v>
      </c>
      <c r="AK3097" s="5">
        <v>18.19</v>
      </c>
      <c r="AL3097" s="5" t="s">
        <v>4159</v>
      </c>
      <c r="AM3097" s="5" t="s">
        <v>4146</v>
      </c>
      <c r="AN3097" s="5" t="s">
        <v>4146</v>
      </c>
      <c r="AO3097" s="5">
        <v>4</v>
      </c>
      <c r="AP3097" s="5">
        <v>200</v>
      </c>
      <c r="AQ3097" s="5" t="s">
        <v>4432</v>
      </c>
      <c r="AR3097" s="5" t="s">
        <v>4433</v>
      </c>
      <c r="AS3097" s="5">
        <v>30</v>
      </c>
      <c r="AT3097" s="5">
        <v>115</v>
      </c>
      <c r="AU3097" s="5">
        <v>7</v>
      </c>
      <c r="AV3097" s="5">
        <v>7</v>
      </c>
      <c r="AW3097" s="5">
        <v>45.28</v>
      </c>
      <c r="AX3097" s="5">
        <v>2.76</v>
      </c>
      <c r="AY3097" s="5">
        <v>2.76</v>
      </c>
      <c r="AZ3097" s="5">
        <v>3242</v>
      </c>
      <c r="BA3097" s="5">
        <v>7.16</v>
      </c>
      <c r="BB3097" s="5">
        <v>116</v>
      </c>
      <c r="BC3097" s="5">
        <v>16</v>
      </c>
      <c r="BD3097" s="5">
        <v>16</v>
      </c>
      <c r="BE3097" s="5">
        <v>45.67</v>
      </c>
      <c r="BF3097" s="5">
        <v>6.3</v>
      </c>
      <c r="BG3097" s="5">
        <v>6.3</v>
      </c>
      <c r="BH3097" s="5">
        <v>14.1</v>
      </c>
      <c r="BI3097" s="5">
        <v>31.13</v>
      </c>
      <c r="BM3097" s="6">
        <f t="shared" si="768"/>
        <v>0</v>
      </c>
      <c r="BN3097" s="10">
        <f t="shared" si="769"/>
        <v>0</v>
      </c>
      <c r="BO3097" s="6">
        <f t="shared" si="770"/>
        <v>0</v>
      </c>
      <c r="BP3097" s="6">
        <f t="shared" si="771"/>
        <v>1</v>
      </c>
      <c r="BQ3097" s="6">
        <f t="shared" si="772"/>
        <v>0</v>
      </c>
      <c r="BR3097" s="10" t="str">
        <f t="shared" si="773"/>
        <v>待上架</v>
      </c>
      <c r="BS3097" s="6" t="str">
        <f t="shared" si="783"/>
        <v>待上架</v>
      </c>
    </row>
    <row r="3098" spans="1:71">
      <c r="A3098" s="6" t="str">
        <f t="shared" si="774"/>
        <v>USB0DY7RD6QJ</v>
      </c>
      <c r="B3098" s="6" t="str">
        <f t="shared" si="775"/>
        <v>USX004L1VIXX</v>
      </c>
      <c r="C3098" s="6" t="str">
        <f t="shared" si="776"/>
        <v>USYCY896002</v>
      </c>
      <c r="D3098" s="6" t="str">
        <f t="shared" si="777"/>
        <v>USB0DY7RD6QJYCY896002</v>
      </c>
      <c r="E3098" s="6" t="str">
        <f t="shared" si="778"/>
        <v>USB0DY7RD6QJX004L1VIXX</v>
      </c>
      <c r="F3098" s="6" t="str">
        <f t="shared" si="779"/>
        <v>USYCY896002X004L1VIXX</v>
      </c>
      <c r="G3098" s="6" t="str">
        <f t="shared" si="780"/>
        <v>USYCY896002</v>
      </c>
      <c r="H3098" s="6" t="str">
        <f ca="1" t="shared" si="781"/>
        <v>老品</v>
      </c>
      <c r="I3098" s="10" t="str">
        <f t="shared" si="782"/>
        <v>普通款</v>
      </c>
      <c r="J3098" s="5" t="s">
        <v>12902</v>
      </c>
      <c r="K3098" s="5" t="s">
        <v>12903</v>
      </c>
      <c r="L3098" s="5" t="s">
        <v>4335</v>
      </c>
      <c r="M3098" s="5" t="s">
        <v>12904</v>
      </c>
      <c r="N3098" s="5" t="s">
        <v>12905</v>
      </c>
      <c r="O3098" s="5" t="s">
        <v>1391</v>
      </c>
      <c r="P3098" s="5" t="s">
        <v>4154</v>
      </c>
      <c r="Q3098" s="5" t="s">
        <v>4338</v>
      </c>
      <c r="R3098" s="5" t="s">
        <v>2288</v>
      </c>
      <c r="S3098" s="5" t="s">
        <v>4339</v>
      </c>
      <c r="T3098" s="5" t="s">
        <v>2976</v>
      </c>
      <c r="U3098" s="5" t="s">
        <v>4340</v>
      </c>
      <c r="V3098" s="5" t="s">
        <v>4134</v>
      </c>
      <c r="W3098" s="5" t="s">
        <v>4122</v>
      </c>
      <c r="X3098" s="5" t="s">
        <v>4135</v>
      </c>
      <c r="Y3098" s="5" t="s">
        <v>4184</v>
      </c>
      <c r="Z3098" s="5" t="s">
        <v>4124</v>
      </c>
      <c r="AA3098" s="5" t="s">
        <v>4122</v>
      </c>
      <c r="AB3098" s="5" t="s">
        <v>4341</v>
      </c>
      <c r="AC3098" s="5" t="s">
        <v>6084</v>
      </c>
      <c r="AD3098" s="5" t="s">
        <v>4194</v>
      </c>
      <c r="AE3098" s="5" t="s">
        <v>4140</v>
      </c>
      <c r="AF3098" s="5" t="s">
        <v>3014</v>
      </c>
      <c r="AG3098" s="5" t="s">
        <v>4343</v>
      </c>
      <c r="AH3098" s="5" t="s">
        <v>3014</v>
      </c>
      <c r="AI3098" s="5" t="s">
        <v>4344</v>
      </c>
      <c r="AJ3098" s="5" t="s">
        <v>4345</v>
      </c>
      <c r="AK3098" s="5">
        <v>13.52</v>
      </c>
      <c r="AL3098" s="5" t="s">
        <v>4159</v>
      </c>
      <c r="AM3098" s="5" t="s">
        <v>4146</v>
      </c>
      <c r="AN3098" s="5" t="s">
        <v>4146</v>
      </c>
      <c r="AO3098" s="5">
        <v>4</v>
      </c>
      <c r="AP3098" s="5">
        <v>200</v>
      </c>
      <c r="AQ3098" s="5" t="s">
        <v>5641</v>
      </c>
      <c r="AR3098" s="5" t="s">
        <v>5642</v>
      </c>
      <c r="AS3098" s="5">
        <v>30</v>
      </c>
      <c r="AT3098" s="5">
        <v>123</v>
      </c>
      <c r="AU3098" s="5">
        <v>7.5</v>
      </c>
      <c r="AV3098" s="5">
        <v>7.5</v>
      </c>
      <c r="AW3098" s="5">
        <v>48.43</v>
      </c>
      <c r="AX3098" s="5">
        <v>2.95</v>
      </c>
      <c r="AY3098" s="5">
        <v>2.95</v>
      </c>
      <c r="AZ3098" s="5">
        <v>3584</v>
      </c>
      <c r="BA3098" s="5">
        <v>7.91</v>
      </c>
      <c r="BB3098" s="5">
        <v>124</v>
      </c>
      <c r="BC3098" s="5">
        <v>16</v>
      </c>
      <c r="BD3098" s="5">
        <v>16</v>
      </c>
      <c r="BE3098" s="5">
        <v>48.82</v>
      </c>
      <c r="BF3098" s="5">
        <v>6.3</v>
      </c>
      <c r="BG3098" s="5">
        <v>6.3</v>
      </c>
      <c r="BH3098" s="5">
        <v>15.94</v>
      </c>
      <c r="BI3098" s="5">
        <v>35.19</v>
      </c>
      <c r="BM3098" s="6">
        <f t="shared" si="768"/>
        <v>0</v>
      </c>
      <c r="BN3098" s="10">
        <f t="shared" si="769"/>
        <v>0</v>
      </c>
      <c r="BO3098" s="6">
        <f t="shared" si="770"/>
        <v>1</v>
      </c>
      <c r="BP3098" s="6">
        <f t="shared" si="771"/>
        <v>0</v>
      </c>
      <c r="BQ3098" s="6">
        <f t="shared" si="772"/>
        <v>0</v>
      </c>
      <c r="BR3098" s="10" t="str">
        <f t="shared" si="773"/>
        <v>正常在售</v>
      </c>
      <c r="BS3098" s="6" t="str">
        <f t="shared" si="783"/>
        <v>普通款</v>
      </c>
    </row>
    <row r="3099" spans="1:71">
      <c r="A3099" s="6" t="str">
        <f t="shared" si="774"/>
        <v>MXB0DY7RD6QJ</v>
      </c>
      <c r="B3099" s="6" t="str">
        <f t="shared" si="775"/>
        <v>MXX004L1VIXX</v>
      </c>
      <c r="C3099" s="6" t="str">
        <f t="shared" si="776"/>
        <v>MXYCY896002</v>
      </c>
      <c r="D3099" s="6" t="str">
        <f t="shared" si="777"/>
        <v>MXB0DY7RD6QJYCY896002</v>
      </c>
      <c r="E3099" s="6" t="str">
        <f t="shared" si="778"/>
        <v>MXB0DY7RD6QJX004L1VIXX</v>
      </c>
      <c r="F3099" s="6" t="str">
        <f t="shared" si="779"/>
        <v>MXYCY896002X004L1VIXX</v>
      </c>
      <c r="G3099" s="6" t="str">
        <f t="shared" si="780"/>
        <v>MXYCY896002</v>
      </c>
      <c r="H3099" s="6" t="str">
        <f ca="1" t="shared" si="781"/>
        <v>待上架</v>
      </c>
      <c r="I3099" s="10" t="str">
        <f t="shared" si="782"/>
        <v>未维护</v>
      </c>
      <c r="J3099" s="5" t="s">
        <v>12902</v>
      </c>
      <c r="K3099" s="5" t="s">
        <v>12903</v>
      </c>
      <c r="L3099" s="5" t="s">
        <v>4348</v>
      </c>
      <c r="M3099" s="5" t="s">
        <v>12904</v>
      </c>
      <c r="N3099" s="5" t="s">
        <v>12905</v>
      </c>
      <c r="O3099" s="5" t="s">
        <v>1391</v>
      </c>
      <c r="P3099" s="5" t="s">
        <v>4120</v>
      </c>
      <c r="Q3099" s="5" t="s">
        <v>4349</v>
      </c>
      <c r="R3099" s="5" t="s">
        <v>8</v>
      </c>
      <c r="S3099" s="5" t="s">
        <v>4339</v>
      </c>
      <c r="T3099" s="5" t="s">
        <v>2976</v>
      </c>
      <c r="U3099" s="5" t="s">
        <v>4340</v>
      </c>
      <c r="V3099" s="5" t="s">
        <v>4134</v>
      </c>
      <c r="W3099" s="5" t="s">
        <v>4124</v>
      </c>
      <c r="X3099" s="5" t="s">
        <v>4124</v>
      </c>
      <c r="Y3099" s="5" t="s">
        <v>4299</v>
      </c>
      <c r="Z3099" s="5" t="s">
        <v>4124</v>
      </c>
      <c r="AA3099" s="5" t="s">
        <v>4124</v>
      </c>
      <c r="AB3099" s="5" t="s">
        <v>4124</v>
      </c>
      <c r="AE3099" s="5" t="s">
        <v>4299</v>
      </c>
      <c r="AF3099" s="5" t="s">
        <v>2975</v>
      </c>
      <c r="AG3099" s="5" t="s">
        <v>4350</v>
      </c>
      <c r="AH3099" s="5" t="s">
        <v>4142</v>
      </c>
      <c r="AI3099" s="5" t="s">
        <v>4344</v>
      </c>
      <c r="AJ3099" s="5" t="s">
        <v>4345</v>
      </c>
      <c r="AL3099" s="5" t="s">
        <v>4159</v>
      </c>
      <c r="AM3099" s="5" t="s">
        <v>4146</v>
      </c>
      <c r="AN3099" s="5" t="s">
        <v>4146</v>
      </c>
      <c r="AO3099" s="5">
        <v>4</v>
      </c>
      <c r="AP3099" s="5">
        <v>200</v>
      </c>
      <c r="AQ3099" s="5" t="s">
        <v>5641</v>
      </c>
      <c r="AR3099" s="5" t="s">
        <v>5642</v>
      </c>
      <c r="AS3099" s="5">
        <v>30</v>
      </c>
      <c r="AT3099" s="5">
        <v>123</v>
      </c>
      <c r="AU3099" s="5">
        <v>7.5</v>
      </c>
      <c r="AV3099" s="5">
        <v>7.5</v>
      </c>
      <c r="AW3099" s="5">
        <v>48.43</v>
      </c>
      <c r="AX3099" s="5">
        <v>2.95</v>
      </c>
      <c r="AY3099" s="5">
        <v>2.95</v>
      </c>
      <c r="AZ3099" s="5">
        <v>3584</v>
      </c>
      <c r="BA3099" s="5">
        <v>7.91</v>
      </c>
      <c r="BB3099" s="5">
        <v>124</v>
      </c>
      <c r="BC3099" s="5">
        <v>16</v>
      </c>
      <c r="BD3099" s="5">
        <v>16</v>
      </c>
      <c r="BE3099" s="5">
        <v>48.82</v>
      </c>
      <c r="BF3099" s="5">
        <v>6.3</v>
      </c>
      <c r="BG3099" s="5">
        <v>6.3</v>
      </c>
      <c r="BH3099" s="5">
        <v>15.94</v>
      </c>
      <c r="BI3099" s="5">
        <v>35.19</v>
      </c>
      <c r="BM3099" s="6">
        <f t="shared" si="768"/>
        <v>0</v>
      </c>
      <c r="BN3099" s="10">
        <f t="shared" si="769"/>
        <v>0</v>
      </c>
      <c r="BO3099" s="6">
        <f t="shared" si="770"/>
        <v>0</v>
      </c>
      <c r="BP3099" s="6">
        <f t="shared" si="771"/>
        <v>0</v>
      </c>
      <c r="BQ3099" s="6">
        <f t="shared" si="772"/>
        <v>1</v>
      </c>
      <c r="BR3099" s="10" t="str">
        <f t="shared" si="773"/>
        <v>待上架</v>
      </c>
      <c r="BS3099" s="6" t="str">
        <f t="shared" si="783"/>
        <v>待上架</v>
      </c>
    </row>
    <row r="3100" spans="1:71">
      <c r="A3100" s="6" t="str">
        <f t="shared" si="774"/>
        <v>USB0F37WPJBN</v>
      </c>
      <c r="B3100" s="6" t="str">
        <f t="shared" si="775"/>
        <v>USX004MPQ80V</v>
      </c>
      <c r="C3100" s="6" t="str">
        <f t="shared" si="776"/>
        <v>USYCY897001</v>
      </c>
      <c r="D3100" s="6" t="str">
        <f t="shared" si="777"/>
        <v>USB0F37WPJBNYCY897001</v>
      </c>
      <c r="E3100" s="6" t="str">
        <f t="shared" si="778"/>
        <v>USB0F37WPJBNX004MPQ80V</v>
      </c>
      <c r="F3100" s="6" t="str">
        <f t="shared" si="779"/>
        <v>USYCY897001X004MPQ80V</v>
      </c>
      <c r="G3100" s="6" t="str">
        <f t="shared" si="780"/>
        <v>USYCY897001</v>
      </c>
      <c r="H3100" s="6" t="str">
        <f ca="1" t="shared" si="781"/>
        <v>老品</v>
      </c>
      <c r="I3100" s="10" t="str">
        <f t="shared" si="782"/>
        <v>清货款</v>
      </c>
      <c r="J3100" s="5" t="s">
        <v>12906</v>
      </c>
      <c r="K3100" s="5" t="s">
        <v>12907</v>
      </c>
      <c r="L3100" s="5" t="s">
        <v>12908</v>
      </c>
      <c r="M3100" s="5" t="s">
        <v>12909</v>
      </c>
      <c r="N3100" s="5" t="s">
        <v>12910</v>
      </c>
      <c r="O3100" s="5" t="s">
        <v>1393</v>
      </c>
      <c r="P3100" s="5" t="s">
        <v>4154</v>
      </c>
      <c r="Q3100" s="5" t="s">
        <v>4338</v>
      </c>
      <c r="R3100" s="5" t="s">
        <v>2288</v>
      </c>
      <c r="S3100" s="5" t="s">
        <v>4339</v>
      </c>
      <c r="T3100" s="5" t="s">
        <v>3001</v>
      </c>
      <c r="U3100" s="5" t="s">
        <v>4340</v>
      </c>
      <c r="V3100" s="5" t="s">
        <v>4220</v>
      </c>
      <c r="W3100" s="5" t="s">
        <v>4121</v>
      </c>
      <c r="X3100" s="5" t="s">
        <v>4155</v>
      </c>
      <c r="Y3100" s="5" t="s">
        <v>4136</v>
      </c>
      <c r="Z3100" s="5" t="s">
        <v>4124</v>
      </c>
      <c r="AA3100" s="5" t="s">
        <v>4121</v>
      </c>
      <c r="AB3100" s="5" t="s">
        <v>4137</v>
      </c>
      <c r="AC3100" s="5" t="s">
        <v>4687</v>
      </c>
      <c r="AD3100" s="5" t="s">
        <v>4169</v>
      </c>
      <c r="AE3100" s="5" t="s">
        <v>4140</v>
      </c>
      <c r="AF3100" s="5" t="s">
        <v>3022</v>
      </c>
      <c r="AG3100" s="5" t="s">
        <v>4520</v>
      </c>
      <c r="AH3100" s="5" t="s">
        <v>3022</v>
      </c>
      <c r="AI3100" s="5" t="s">
        <v>5077</v>
      </c>
      <c r="AJ3100" s="5" t="s">
        <v>4144</v>
      </c>
      <c r="AK3100" s="5">
        <v>7.14</v>
      </c>
      <c r="AL3100" s="5" t="s">
        <v>4145</v>
      </c>
      <c r="AM3100" s="5" t="s">
        <v>4146</v>
      </c>
      <c r="AN3100" s="5" t="s">
        <v>4146</v>
      </c>
      <c r="AO3100" s="5">
        <v>8</v>
      </c>
      <c r="AP3100" s="5">
        <v>1000</v>
      </c>
      <c r="AQ3100" s="5" t="s">
        <v>12911</v>
      </c>
      <c r="AR3100" s="5" t="s">
        <v>12912</v>
      </c>
      <c r="AS3100" s="5">
        <v>45</v>
      </c>
      <c r="AT3100" s="5">
        <v>37</v>
      </c>
      <c r="AU3100" s="5">
        <v>33</v>
      </c>
      <c r="AV3100" s="5">
        <v>7</v>
      </c>
      <c r="AW3100" s="5">
        <v>14.57</v>
      </c>
      <c r="AX3100" s="5">
        <v>12.99</v>
      </c>
      <c r="AY3100" s="5">
        <v>2.76</v>
      </c>
      <c r="AZ3100" s="5">
        <v>1900</v>
      </c>
      <c r="BA3100" s="5">
        <v>4.19</v>
      </c>
      <c r="BB3100" s="5">
        <v>51</v>
      </c>
      <c r="BC3100" s="5">
        <v>39</v>
      </c>
      <c r="BD3100" s="5">
        <v>35</v>
      </c>
      <c r="BE3100" s="5">
        <v>20.08</v>
      </c>
      <c r="BF3100" s="5">
        <v>15.35</v>
      </c>
      <c r="BG3100" s="5">
        <v>13.78</v>
      </c>
      <c r="BH3100" s="5">
        <v>16.1</v>
      </c>
      <c r="BI3100" s="5">
        <v>35.54</v>
      </c>
      <c r="BM3100" s="6">
        <f t="shared" si="768"/>
        <v>0</v>
      </c>
      <c r="BN3100" s="10">
        <f t="shared" si="769"/>
        <v>1</v>
      </c>
      <c r="BO3100" s="6">
        <f t="shared" si="770"/>
        <v>0</v>
      </c>
      <c r="BP3100" s="6">
        <f t="shared" si="771"/>
        <v>0</v>
      </c>
      <c r="BQ3100" s="6">
        <f t="shared" si="772"/>
        <v>0</v>
      </c>
      <c r="BR3100" s="10" t="str">
        <f t="shared" si="773"/>
        <v>清货在售</v>
      </c>
      <c r="BS3100" s="6" t="str">
        <f t="shared" si="783"/>
        <v>清货款</v>
      </c>
    </row>
    <row r="3101" spans="1:71">
      <c r="A3101" s="6" t="str">
        <f t="shared" si="774"/>
        <v>MXB0F37WPJBN</v>
      </c>
      <c r="B3101" s="6" t="str">
        <f t="shared" si="775"/>
        <v>MXX004MPQ80V</v>
      </c>
      <c r="C3101" s="6" t="str">
        <f t="shared" si="776"/>
        <v>MXYCY897001</v>
      </c>
      <c r="D3101" s="6" t="str">
        <f t="shared" si="777"/>
        <v>MXB0F37WPJBNYCY897001</v>
      </c>
      <c r="E3101" s="6" t="str">
        <f t="shared" si="778"/>
        <v>MXB0F37WPJBNX004MPQ80V</v>
      </c>
      <c r="F3101" s="6" t="str">
        <f t="shared" si="779"/>
        <v>MXYCY897001X004MPQ80V</v>
      </c>
      <c r="G3101" s="6" t="str">
        <f t="shared" si="780"/>
        <v>MXYCY897001</v>
      </c>
      <c r="H3101" s="6" t="str">
        <f ca="1" t="shared" si="781"/>
        <v>待上架</v>
      </c>
      <c r="I3101" s="10" t="str">
        <f t="shared" si="782"/>
        <v>未维护</v>
      </c>
      <c r="J3101" s="5" t="s">
        <v>12906</v>
      </c>
      <c r="K3101" s="5" t="s">
        <v>12907</v>
      </c>
      <c r="L3101" s="5" t="s">
        <v>12913</v>
      </c>
      <c r="M3101" s="5" t="s">
        <v>12909</v>
      </c>
      <c r="N3101" s="5" t="s">
        <v>12910</v>
      </c>
      <c r="O3101" s="5" t="s">
        <v>1393</v>
      </c>
      <c r="P3101" s="5" t="s">
        <v>4120</v>
      </c>
      <c r="Q3101" s="5" t="s">
        <v>4349</v>
      </c>
      <c r="R3101" s="5" t="s">
        <v>8</v>
      </c>
      <c r="S3101" s="5" t="s">
        <v>4339</v>
      </c>
      <c r="T3101" s="5" t="s">
        <v>3001</v>
      </c>
      <c r="U3101" s="5" t="s">
        <v>4340</v>
      </c>
      <c r="V3101" s="5" t="s">
        <v>4220</v>
      </c>
      <c r="W3101" s="5" t="s">
        <v>4124</v>
      </c>
      <c r="X3101" s="5" t="s">
        <v>4124</v>
      </c>
      <c r="Y3101" s="5" t="s">
        <v>4184</v>
      </c>
      <c r="Z3101" s="5" t="s">
        <v>4124</v>
      </c>
      <c r="AA3101" s="5" t="s">
        <v>4124</v>
      </c>
      <c r="AB3101" s="5" t="s">
        <v>4124</v>
      </c>
      <c r="AE3101" s="5" t="s">
        <v>4299</v>
      </c>
      <c r="AF3101" s="5" t="s">
        <v>2975</v>
      </c>
      <c r="AG3101" s="5" t="s">
        <v>4350</v>
      </c>
      <c r="AH3101" s="5" t="s">
        <v>4142</v>
      </c>
      <c r="AI3101" s="5" t="s">
        <v>5077</v>
      </c>
      <c r="AJ3101" s="5" t="s">
        <v>4144</v>
      </c>
      <c r="AK3101" s="5">
        <v>229.06</v>
      </c>
      <c r="AL3101" s="5" t="s">
        <v>4145</v>
      </c>
      <c r="AM3101" s="5" t="s">
        <v>4146</v>
      </c>
      <c r="AN3101" s="5" t="s">
        <v>4146</v>
      </c>
      <c r="AO3101" s="5">
        <v>8</v>
      </c>
      <c r="AP3101" s="5">
        <v>1000</v>
      </c>
      <c r="AQ3101" s="5" t="s">
        <v>12911</v>
      </c>
      <c r="AR3101" s="5" t="s">
        <v>12912</v>
      </c>
      <c r="AS3101" s="5">
        <v>45</v>
      </c>
      <c r="AT3101" s="5">
        <v>37</v>
      </c>
      <c r="AU3101" s="5">
        <v>33</v>
      </c>
      <c r="AV3101" s="5">
        <v>7</v>
      </c>
      <c r="AW3101" s="5">
        <v>14.57</v>
      </c>
      <c r="AX3101" s="5">
        <v>12.99</v>
      </c>
      <c r="AY3101" s="5">
        <v>2.76</v>
      </c>
      <c r="AZ3101" s="5">
        <v>1900</v>
      </c>
      <c r="BA3101" s="5">
        <v>4.19</v>
      </c>
      <c r="BB3101" s="5">
        <v>51</v>
      </c>
      <c r="BC3101" s="5">
        <v>39</v>
      </c>
      <c r="BD3101" s="5">
        <v>35</v>
      </c>
      <c r="BE3101" s="5">
        <v>20.08</v>
      </c>
      <c r="BF3101" s="5">
        <v>15.35</v>
      </c>
      <c r="BG3101" s="5">
        <v>13.78</v>
      </c>
      <c r="BH3101" s="5">
        <v>16.1</v>
      </c>
      <c r="BI3101" s="5">
        <v>35.54</v>
      </c>
      <c r="BM3101" s="6">
        <f t="shared" si="768"/>
        <v>0</v>
      </c>
      <c r="BN3101" s="10">
        <f t="shared" si="769"/>
        <v>0</v>
      </c>
      <c r="BO3101" s="6">
        <f t="shared" si="770"/>
        <v>0</v>
      </c>
      <c r="BP3101" s="6">
        <f t="shared" si="771"/>
        <v>0</v>
      </c>
      <c r="BQ3101" s="6">
        <f t="shared" si="772"/>
        <v>1</v>
      </c>
      <c r="BR3101" s="10" t="str">
        <f t="shared" si="773"/>
        <v>待上架</v>
      </c>
      <c r="BS3101" s="6" t="str">
        <f t="shared" si="783"/>
        <v>待上架</v>
      </c>
    </row>
    <row r="3102" spans="1:71">
      <c r="A3102" s="6" t="str">
        <f t="shared" si="774"/>
        <v>USB0F37VT5LR</v>
      </c>
      <c r="B3102" s="6" t="str">
        <f t="shared" si="775"/>
        <v>USX004MP7JX1</v>
      </c>
      <c r="C3102" s="6" t="str">
        <f t="shared" si="776"/>
        <v>USYCY897002</v>
      </c>
      <c r="D3102" s="6" t="str">
        <f t="shared" si="777"/>
        <v>USB0F37VT5LRYCY897002</v>
      </c>
      <c r="E3102" s="6" t="str">
        <f t="shared" si="778"/>
        <v>USB0F37VT5LRX004MP7JX1</v>
      </c>
      <c r="F3102" s="6" t="str">
        <f t="shared" si="779"/>
        <v>USYCY897002X004MP7JX1</v>
      </c>
      <c r="G3102" s="6" t="str">
        <f t="shared" si="780"/>
        <v>USYCY897002</v>
      </c>
      <c r="H3102" s="6" t="str">
        <f ca="1" t="shared" si="781"/>
        <v>老品</v>
      </c>
      <c r="I3102" s="10" t="str">
        <f t="shared" si="782"/>
        <v>停售</v>
      </c>
      <c r="J3102" s="5" t="s">
        <v>12914</v>
      </c>
      <c r="K3102" s="5" t="s">
        <v>12915</v>
      </c>
      <c r="L3102" s="5" t="s">
        <v>12908</v>
      </c>
      <c r="M3102" s="5" t="s">
        <v>12916</v>
      </c>
      <c r="N3102" s="5" t="s">
        <v>12917</v>
      </c>
      <c r="O3102" s="5" t="s">
        <v>1395</v>
      </c>
      <c r="P3102" s="5" t="s">
        <v>4120</v>
      </c>
      <c r="Q3102" s="5" t="s">
        <v>4338</v>
      </c>
      <c r="R3102" s="5" t="s">
        <v>2288</v>
      </c>
      <c r="S3102" s="5" t="s">
        <v>4339</v>
      </c>
      <c r="T3102" s="5" t="s">
        <v>3001</v>
      </c>
      <c r="U3102" s="5" t="s">
        <v>4340</v>
      </c>
      <c r="V3102" s="5" t="s">
        <v>4220</v>
      </c>
      <c r="W3102" s="5" t="s">
        <v>4120</v>
      </c>
      <c r="X3102" s="5" t="s">
        <v>4135</v>
      </c>
      <c r="Y3102" s="5" t="s">
        <v>4184</v>
      </c>
      <c r="Z3102" s="5" t="s">
        <v>4124</v>
      </c>
      <c r="AA3102" s="5" t="s">
        <v>4121</v>
      </c>
      <c r="AB3102" s="5" t="s">
        <v>4137</v>
      </c>
      <c r="AC3102" s="5" t="s">
        <v>7836</v>
      </c>
      <c r="AD3102" s="5" t="s">
        <v>4169</v>
      </c>
      <c r="AE3102" s="5" t="s">
        <v>4140</v>
      </c>
      <c r="AF3102" s="5" t="s">
        <v>3022</v>
      </c>
      <c r="AG3102" s="5" t="s">
        <v>4520</v>
      </c>
      <c r="AH3102" s="5" t="s">
        <v>3022</v>
      </c>
      <c r="AI3102" s="5" t="s">
        <v>5077</v>
      </c>
      <c r="AJ3102" s="5" t="s">
        <v>4144</v>
      </c>
      <c r="AK3102" s="5">
        <v>7.14</v>
      </c>
      <c r="AL3102" s="5" t="s">
        <v>4145</v>
      </c>
      <c r="AM3102" s="5" t="s">
        <v>4146</v>
      </c>
      <c r="AN3102" s="5" t="s">
        <v>4146</v>
      </c>
      <c r="AO3102" s="5">
        <v>8</v>
      </c>
      <c r="AP3102" s="5">
        <v>1000</v>
      </c>
      <c r="AQ3102" s="5" t="s">
        <v>12911</v>
      </c>
      <c r="AR3102" s="5" t="s">
        <v>12912</v>
      </c>
      <c r="AS3102" s="5">
        <v>45</v>
      </c>
      <c r="AT3102" s="5">
        <v>37</v>
      </c>
      <c r="AU3102" s="5">
        <v>33</v>
      </c>
      <c r="AV3102" s="5">
        <v>7</v>
      </c>
      <c r="AW3102" s="5">
        <v>14.57</v>
      </c>
      <c r="AX3102" s="5">
        <v>12.99</v>
      </c>
      <c r="AY3102" s="5">
        <v>2.76</v>
      </c>
      <c r="AZ3102" s="5">
        <v>1900</v>
      </c>
      <c r="BA3102" s="5">
        <v>4.19</v>
      </c>
      <c r="BB3102" s="5">
        <v>51</v>
      </c>
      <c r="BC3102" s="5">
        <v>39</v>
      </c>
      <c r="BD3102" s="5">
        <v>35</v>
      </c>
      <c r="BE3102" s="5">
        <v>20.08</v>
      </c>
      <c r="BF3102" s="5">
        <v>15.35</v>
      </c>
      <c r="BG3102" s="5">
        <v>13.78</v>
      </c>
      <c r="BH3102" s="5">
        <v>16.1</v>
      </c>
      <c r="BI3102" s="5">
        <v>35.54</v>
      </c>
      <c r="BM3102" s="6">
        <f t="shared" si="768"/>
        <v>1</v>
      </c>
      <c r="BN3102" s="10">
        <f t="shared" si="769"/>
        <v>0</v>
      </c>
      <c r="BO3102" s="6">
        <f t="shared" si="770"/>
        <v>0</v>
      </c>
      <c r="BP3102" s="6">
        <f t="shared" si="771"/>
        <v>0</v>
      </c>
      <c r="BQ3102" s="6">
        <f t="shared" si="772"/>
        <v>0</v>
      </c>
      <c r="BR3102" s="10" t="str">
        <f t="shared" si="773"/>
        <v>停售</v>
      </c>
      <c r="BS3102" s="6" t="str">
        <f t="shared" si="783"/>
        <v>停售</v>
      </c>
    </row>
    <row r="3103" spans="1:71">
      <c r="A3103" s="6" t="str">
        <f t="shared" si="774"/>
        <v>MXB0F37VT5LR</v>
      </c>
      <c r="B3103" s="6" t="str">
        <f t="shared" si="775"/>
        <v>MXX004MP7JX1</v>
      </c>
      <c r="C3103" s="6" t="str">
        <f t="shared" si="776"/>
        <v>MXYCY897002</v>
      </c>
      <c r="D3103" s="6" t="str">
        <f t="shared" si="777"/>
        <v>MXB0F37VT5LRYCY897002</v>
      </c>
      <c r="E3103" s="6" t="str">
        <f t="shared" si="778"/>
        <v>MXB0F37VT5LRX004MP7JX1</v>
      </c>
      <c r="F3103" s="6" t="str">
        <f t="shared" si="779"/>
        <v>MXYCY897002X004MP7JX1</v>
      </c>
      <c r="G3103" s="6" t="str">
        <f t="shared" si="780"/>
        <v>MXYCY897002</v>
      </c>
      <c r="H3103" s="6" t="str">
        <f ca="1" t="shared" si="781"/>
        <v>待上架</v>
      </c>
      <c r="I3103" s="10" t="str">
        <f t="shared" si="782"/>
        <v>未维护</v>
      </c>
      <c r="J3103" s="5" t="s">
        <v>12914</v>
      </c>
      <c r="K3103" s="5" t="s">
        <v>12915</v>
      </c>
      <c r="L3103" s="5" t="s">
        <v>12913</v>
      </c>
      <c r="M3103" s="5" t="s">
        <v>12916</v>
      </c>
      <c r="N3103" s="5" t="s">
        <v>12917</v>
      </c>
      <c r="O3103" s="5" t="s">
        <v>1395</v>
      </c>
      <c r="P3103" s="5" t="s">
        <v>4120</v>
      </c>
      <c r="Q3103" s="5" t="s">
        <v>4349</v>
      </c>
      <c r="R3103" s="5" t="s">
        <v>8</v>
      </c>
      <c r="S3103" s="5" t="s">
        <v>4339</v>
      </c>
      <c r="T3103" s="5" t="s">
        <v>3001</v>
      </c>
      <c r="U3103" s="5" t="s">
        <v>4340</v>
      </c>
      <c r="V3103" s="5" t="s">
        <v>4220</v>
      </c>
      <c r="W3103" s="5" t="s">
        <v>4124</v>
      </c>
      <c r="X3103" s="5" t="s">
        <v>4124</v>
      </c>
      <c r="Y3103" s="5" t="s">
        <v>4184</v>
      </c>
      <c r="Z3103" s="5" t="s">
        <v>4124</v>
      </c>
      <c r="AA3103" s="5" t="s">
        <v>4124</v>
      </c>
      <c r="AB3103" s="5" t="s">
        <v>4124</v>
      </c>
      <c r="AE3103" s="5" t="s">
        <v>4299</v>
      </c>
      <c r="AF3103" s="5" t="s">
        <v>2975</v>
      </c>
      <c r="AG3103" s="5" t="s">
        <v>4350</v>
      </c>
      <c r="AH3103" s="5" t="s">
        <v>4142</v>
      </c>
      <c r="AI3103" s="5" t="s">
        <v>5077</v>
      </c>
      <c r="AJ3103" s="5" t="s">
        <v>4144</v>
      </c>
      <c r="AK3103" s="5">
        <v>81.17</v>
      </c>
      <c r="AL3103" s="5" t="s">
        <v>4145</v>
      </c>
      <c r="AM3103" s="5" t="s">
        <v>4146</v>
      </c>
      <c r="AN3103" s="5" t="s">
        <v>4146</v>
      </c>
      <c r="AO3103" s="5">
        <v>8</v>
      </c>
      <c r="AP3103" s="5">
        <v>1000</v>
      </c>
      <c r="AQ3103" s="5" t="s">
        <v>12911</v>
      </c>
      <c r="AR3103" s="5" t="s">
        <v>12912</v>
      </c>
      <c r="AS3103" s="5">
        <v>45</v>
      </c>
      <c r="AT3103" s="5">
        <v>37</v>
      </c>
      <c r="AU3103" s="5">
        <v>33</v>
      </c>
      <c r="AV3103" s="5">
        <v>7</v>
      </c>
      <c r="AW3103" s="5">
        <v>14.57</v>
      </c>
      <c r="AX3103" s="5">
        <v>12.99</v>
      </c>
      <c r="AY3103" s="5">
        <v>2.76</v>
      </c>
      <c r="AZ3103" s="5">
        <v>1900</v>
      </c>
      <c r="BA3103" s="5">
        <v>4.19</v>
      </c>
      <c r="BB3103" s="5">
        <v>51</v>
      </c>
      <c r="BC3103" s="5">
        <v>39</v>
      </c>
      <c r="BD3103" s="5">
        <v>35</v>
      </c>
      <c r="BE3103" s="5">
        <v>20.08</v>
      </c>
      <c r="BF3103" s="5">
        <v>15.35</v>
      </c>
      <c r="BG3103" s="5">
        <v>13.78</v>
      </c>
      <c r="BH3103" s="5">
        <v>16.1</v>
      </c>
      <c r="BI3103" s="5">
        <v>35.54</v>
      </c>
      <c r="BM3103" s="6">
        <f t="shared" si="768"/>
        <v>0</v>
      </c>
      <c r="BN3103" s="10">
        <f t="shared" si="769"/>
        <v>0</v>
      </c>
      <c r="BO3103" s="6">
        <f t="shared" si="770"/>
        <v>0</v>
      </c>
      <c r="BP3103" s="6">
        <f t="shared" si="771"/>
        <v>0</v>
      </c>
      <c r="BQ3103" s="6">
        <f t="shared" si="772"/>
        <v>1</v>
      </c>
      <c r="BR3103" s="10" t="str">
        <f t="shared" si="773"/>
        <v>待上架</v>
      </c>
      <c r="BS3103" s="6" t="str">
        <f t="shared" si="783"/>
        <v>待上架</v>
      </c>
    </row>
    <row r="3104" spans="1:71">
      <c r="A3104" s="6" t="str">
        <f t="shared" si="774"/>
        <v>USB0F37SJCYV</v>
      </c>
      <c r="B3104" s="6" t="str">
        <f t="shared" si="775"/>
        <v>USX004MPNZ57</v>
      </c>
      <c r="C3104" s="6" t="str">
        <f t="shared" si="776"/>
        <v>USYCY897003</v>
      </c>
      <c r="D3104" s="6" t="str">
        <f t="shared" si="777"/>
        <v>USB0F37SJCYVYCY897003</v>
      </c>
      <c r="E3104" s="6" t="str">
        <f t="shared" si="778"/>
        <v>USB0F37SJCYVX004MPNZ57</v>
      </c>
      <c r="F3104" s="6" t="str">
        <f t="shared" si="779"/>
        <v>USYCY897003X004MPNZ57</v>
      </c>
      <c r="G3104" s="6" t="str">
        <f t="shared" si="780"/>
        <v>USYCY897003</v>
      </c>
      <c r="H3104" s="6" t="str">
        <f ca="1" t="shared" si="781"/>
        <v>老品</v>
      </c>
      <c r="I3104" s="10" t="str">
        <f t="shared" si="782"/>
        <v>清货款</v>
      </c>
      <c r="J3104" s="5" t="s">
        <v>12918</v>
      </c>
      <c r="K3104" s="5" t="s">
        <v>12919</v>
      </c>
      <c r="L3104" s="5" t="s">
        <v>12908</v>
      </c>
      <c r="M3104" s="5" t="s">
        <v>12920</v>
      </c>
      <c r="N3104" s="5" t="s">
        <v>12921</v>
      </c>
      <c r="O3104" s="5" t="s">
        <v>1397</v>
      </c>
      <c r="P3104" s="5" t="s">
        <v>4154</v>
      </c>
      <c r="Q3104" s="5" t="s">
        <v>4338</v>
      </c>
      <c r="R3104" s="5" t="s">
        <v>2288</v>
      </c>
      <c r="S3104" s="5" t="s">
        <v>4339</v>
      </c>
      <c r="T3104" s="5" t="s">
        <v>3001</v>
      </c>
      <c r="U3104" s="5" t="s">
        <v>4340</v>
      </c>
      <c r="V3104" s="5" t="s">
        <v>4220</v>
      </c>
      <c r="W3104" s="5" t="s">
        <v>4121</v>
      </c>
      <c r="X3104" s="5" t="s">
        <v>4135</v>
      </c>
      <c r="Y3104" s="5" t="s">
        <v>4175</v>
      </c>
      <c r="Z3104" s="5" t="s">
        <v>4124</v>
      </c>
      <c r="AA3104" s="5" t="s">
        <v>4121</v>
      </c>
      <c r="AB3104" s="5" t="s">
        <v>4137</v>
      </c>
      <c r="AC3104" s="5" t="s">
        <v>7836</v>
      </c>
      <c r="AD3104" s="5" t="s">
        <v>4169</v>
      </c>
      <c r="AE3104" s="5" t="s">
        <v>4140</v>
      </c>
      <c r="AF3104" s="5" t="s">
        <v>3022</v>
      </c>
      <c r="AG3104" s="5" t="s">
        <v>4520</v>
      </c>
      <c r="AH3104" s="5" t="s">
        <v>3022</v>
      </c>
      <c r="AI3104" s="5" t="s">
        <v>5077</v>
      </c>
      <c r="AJ3104" s="5" t="s">
        <v>4144</v>
      </c>
      <c r="AK3104" s="5">
        <v>7.14</v>
      </c>
      <c r="AL3104" s="5" t="s">
        <v>4145</v>
      </c>
      <c r="AM3104" s="5" t="s">
        <v>4146</v>
      </c>
      <c r="AN3104" s="5" t="s">
        <v>4146</v>
      </c>
      <c r="AO3104" s="5">
        <v>8</v>
      </c>
      <c r="AP3104" s="5">
        <v>1000</v>
      </c>
      <c r="AQ3104" s="5" t="s">
        <v>12911</v>
      </c>
      <c r="AR3104" s="5" t="s">
        <v>12912</v>
      </c>
      <c r="AS3104" s="5">
        <v>45</v>
      </c>
      <c r="AT3104" s="5">
        <v>37</v>
      </c>
      <c r="AU3104" s="5">
        <v>33</v>
      </c>
      <c r="AV3104" s="5">
        <v>7</v>
      </c>
      <c r="AW3104" s="5">
        <v>14.57</v>
      </c>
      <c r="AX3104" s="5">
        <v>12.99</v>
      </c>
      <c r="AY3104" s="5">
        <v>2.76</v>
      </c>
      <c r="AZ3104" s="5">
        <v>1900</v>
      </c>
      <c r="BA3104" s="5">
        <v>4.19</v>
      </c>
      <c r="BB3104" s="5">
        <v>51</v>
      </c>
      <c r="BC3104" s="5">
        <v>39</v>
      </c>
      <c r="BD3104" s="5">
        <v>35</v>
      </c>
      <c r="BE3104" s="5">
        <v>20.08</v>
      </c>
      <c r="BF3104" s="5">
        <v>15.35</v>
      </c>
      <c r="BG3104" s="5">
        <v>13.78</v>
      </c>
      <c r="BH3104" s="5">
        <v>16.1</v>
      </c>
      <c r="BI3104" s="5">
        <v>35.54</v>
      </c>
      <c r="BM3104" s="6">
        <f t="shared" si="768"/>
        <v>0</v>
      </c>
      <c r="BN3104" s="10">
        <f t="shared" si="769"/>
        <v>1</v>
      </c>
      <c r="BO3104" s="6">
        <f t="shared" si="770"/>
        <v>0</v>
      </c>
      <c r="BP3104" s="6">
        <f t="shared" si="771"/>
        <v>0</v>
      </c>
      <c r="BQ3104" s="6">
        <f t="shared" si="772"/>
        <v>0</v>
      </c>
      <c r="BR3104" s="10" t="str">
        <f t="shared" si="773"/>
        <v>清货在售</v>
      </c>
      <c r="BS3104" s="6" t="str">
        <f t="shared" si="783"/>
        <v>清货款</v>
      </c>
    </row>
    <row r="3105" spans="1:71">
      <c r="A3105" s="6" t="str">
        <f t="shared" si="774"/>
        <v>MXB0F37SJCYV</v>
      </c>
      <c r="B3105" s="6" t="str">
        <f t="shared" si="775"/>
        <v>MXX004MPNZ57</v>
      </c>
      <c r="C3105" s="6" t="str">
        <f t="shared" si="776"/>
        <v>MXYCY897003</v>
      </c>
      <c r="D3105" s="6" t="str">
        <f t="shared" si="777"/>
        <v>MXB0F37SJCYVYCY897003</v>
      </c>
      <c r="E3105" s="6" t="str">
        <f t="shared" si="778"/>
        <v>MXB0F37SJCYVX004MPNZ57</v>
      </c>
      <c r="F3105" s="6" t="str">
        <f t="shared" si="779"/>
        <v>MXYCY897003X004MPNZ57</v>
      </c>
      <c r="G3105" s="6" t="str">
        <f t="shared" si="780"/>
        <v>MXYCY897003</v>
      </c>
      <c r="H3105" s="6" t="str">
        <f ca="1" t="shared" si="781"/>
        <v>待上架</v>
      </c>
      <c r="I3105" s="10" t="str">
        <f t="shared" si="782"/>
        <v>未维护</v>
      </c>
      <c r="J3105" s="5" t="s">
        <v>12918</v>
      </c>
      <c r="K3105" s="5" t="s">
        <v>12919</v>
      </c>
      <c r="L3105" s="5" t="s">
        <v>12913</v>
      </c>
      <c r="M3105" s="5" t="s">
        <v>12920</v>
      </c>
      <c r="N3105" s="5" t="s">
        <v>12921</v>
      </c>
      <c r="O3105" s="5" t="s">
        <v>1397</v>
      </c>
      <c r="P3105" s="5" t="s">
        <v>4120</v>
      </c>
      <c r="Q3105" s="5" t="s">
        <v>4349</v>
      </c>
      <c r="R3105" s="5" t="s">
        <v>8</v>
      </c>
      <c r="S3105" s="5" t="s">
        <v>4339</v>
      </c>
      <c r="T3105" s="5" t="s">
        <v>3001</v>
      </c>
      <c r="U3105" s="5" t="s">
        <v>4340</v>
      </c>
      <c r="V3105" s="5" t="s">
        <v>4220</v>
      </c>
      <c r="W3105" s="5" t="s">
        <v>4124</v>
      </c>
      <c r="X3105" s="5" t="s">
        <v>4124</v>
      </c>
      <c r="Y3105" s="5" t="s">
        <v>4184</v>
      </c>
      <c r="Z3105" s="5" t="s">
        <v>4124</v>
      </c>
      <c r="AA3105" s="5" t="s">
        <v>4124</v>
      </c>
      <c r="AB3105" s="5" t="s">
        <v>4124</v>
      </c>
      <c r="AE3105" s="5" t="s">
        <v>4299</v>
      </c>
      <c r="AF3105" s="5" t="s">
        <v>2975</v>
      </c>
      <c r="AG3105" s="5" t="s">
        <v>4350</v>
      </c>
      <c r="AH3105" s="5" t="s">
        <v>4142</v>
      </c>
      <c r="AI3105" s="5" t="s">
        <v>5077</v>
      </c>
      <c r="AJ3105" s="5" t="s">
        <v>4144</v>
      </c>
      <c r="AK3105" s="5">
        <v>229.06</v>
      </c>
      <c r="AL3105" s="5" t="s">
        <v>4145</v>
      </c>
      <c r="AM3105" s="5" t="s">
        <v>4146</v>
      </c>
      <c r="AN3105" s="5" t="s">
        <v>4146</v>
      </c>
      <c r="AO3105" s="5">
        <v>8</v>
      </c>
      <c r="AP3105" s="5">
        <v>1000</v>
      </c>
      <c r="AQ3105" s="5" t="s">
        <v>12911</v>
      </c>
      <c r="AR3105" s="5" t="s">
        <v>12912</v>
      </c>
      <c r="AS3105" s="5">
        <v>45</v>
      </c>
      <c r="AT3105" s="5">
        <v>37</v>
      </c>
      <c r="AU3105" s="5">
        <v>33</v>
      </c>
      <c r="AV3105" s="5">
        <v>7</v>
      </c>
      <c r="AW3105" s="5">
        <v>14.57</v>
      </c>
      <c r="AX3105" s="5">
        <v>12.99</v>
      </c>
      <c r="AY3105" s="5">
        <v>2.76</v>
      </c>
      <c r="AZ3105" s="5">
        <v>1900</v>
      </c>
      <c r="BA3105" s="5">
        <v>4.19</v>
      </c>
      <c r="BB3105" s="5">
        <v>51</v>
      </c>
      <c r="BC3105" s="5">
        <v>39</v>
      </c>
      <c r="BD3105" s="5">
        <v>35</v>
      </c>
      <c r="BE3105" s="5">
        <v>20.08</v>
      </c>
      <c r="BF3105" s="5">
        <v>15.35</v>
      </c>
      <c r="BG3105" s="5">
        <v>13.78</v>
      </c>
      <c r="BH3105" s="5">
        <v>16.1</v>
      </c>
      <c r="BI3105" s="5">
        <v>35.54</v>
      </c>
      <c r="BM3105" s="6">
        <f t="shared" si="768"/>
        <v>0</v>
      </c>
      <c r="BN3105" s="10">
        <f t="shared" si="769"/>
        <v>0</v>
      </c>
      <c r="BO3105" s="6">
        <f t="shared" si="770"/>
        <v>0</v>
      </c>
      <c r="BP3105" s="6">
        <f t="shared" si="771"/>
        <v>0</v>
      </c>
      <c r="BQ3105" s="6">
        <f t="shared" si="772"/>
        <v>1</v>
      </c>
      <c r="BR3105" s="10" t="str">
        <f t="shared" si="773"/>
        <v>待上架</v>
      </c>
      <c r="BS3105" s="6" t="str">
        <f t="shared" si="783"/>
        <v>待上架</v>
      </c>
    </row>
    <row r="3106" spans="1:71">
      <c r="A3106" s="6" t="str">
        <f t="shared" si="774"/>
        <v>USB0DZ6Q52V5</v>
      </c>
      <c r="B3106" s="6" t="str">
        <f t="shared" si="775"/>
        <v>USX004LHNDH1</v>
      </c>
      <c r="C3106" s="6" t="str">
        <f t="shared" si="776"/>
        <v>USYCY898001</v>
      </c>
      <c r="D3106" s="6" t="str">
        <f t="shared" si="777"/>
        <v>USB0DZ6Q52V5YCY898001</v>
      </c>
      <c r="E3106" s="6" t="str">
        <f t="shared" si="778"/>
        <v>USB0DZ6Q52V5X004LHNDH1</v>
      </c>
      <c r="F3106" s="6" t="str">
        <f t="shared" si="779"/>
        <v>USYCY898001X004LHNDH1</v>
      </c>
      <c r="G3106" s="6" t="str">
        <f t="shared" si="780"/>
        <v>USYCY898001</v>
      </c>
      <c r="H3106" s="6" t="str">
        <f ca="1" t="shared" si="781"/>
        <v>老品</v>
      </c>
      <c r="I3106" s="10" t="str">
        <f t="shared" si="782"/>
        <v>清货款</v>
      </c>
      <c r="J3106" s="5" t="s">
        <v>12922</v>
      </c>
      <c r="K3106" s="5" t="s">
        <v>12923</v>
      </c>
      <c r="L3106" s="5" t="s">
        <v>12924</v>
      </c>
      <c r="M3106" s="5" t="s">
        <v>12925</v>
      </c>
      <c r="N3106" s="5" t="s">
        <v>12926</v>
      </c>
      <c r="O3106" s="5" t="s">
        <v>1399</v>
      </c>
      <c r="P3106" s="5" t="s">
        <v>4154</v>
      </c>
      <c r="Q3106" s="5" t="s">
        <v>4338</v>
      </c>
      <c r="R3106" s="5" t="s">
        <v>2288</v>
      </c>
      <c r="S3106" s="5" t="s">
        <v>4339</v>
      </c>
      <c r="T3106" s="5" t="s">
        <v>2979</v>
      </c>
      <c r="U3106" s="5" t="s">
        <v>4340</v>
      </c>
      <c r="V3106" s="5" t="s">
        <v>4134</v>
      </c>
      <c r="W3106" s="5" t="s">
        <v>4121</v>
      </c>
      <c r="X3106" s="5" t="s">
        <v>4155</v>
      </c>
      <c r="Y3106" s="5" t="s">
        <v>4136</v>
      </c>
      <c r="Z3106" s="5" t="s">
        <v>4124</v>
      </c>
      <c r="AA3106" s="5" t="s">
        <v>4121</v>
      </c>
      <c r="AB3106" s="5" t="s">
        <v>4137</v>
      </c>
      <c r="AC3106" s="5" t="s">
        <v>12927</v>
      </c>
      <c r="AD3106" s="5" t="s">
        <v>4201</v>
      </c>
      <c r="AE3106" s="5" t="s">
        <v>4140</v>
      </c>
      <c r="AF3106" s="5" t="s">
        <v>3004</v>
      </c>
      <c r="AG3106" s="5" t="s">
        <v>4343</v>
      </c>
      <c r="AH3106" s="5" t="s">
        <v>3004</v>
      </c>
      <c r="AI3106" s="5" t="s">
        <v>4514</v>
      </c>
      <c r="AJ3106" s="5" t="s">
        <v>4345</v>
      </c>
      <c r="AK3106" s="5">
        <v>3.7</v>
      </c>
      <c r="AL3106" s="5" t="s">
        <v>4145</v>
      </c>
      <c r="AM3106" s="5" t="s">
        <v>4146</v>
      </c>
      <c r="AN3106" s="5" t="s">
        <v>4146</v>
      </c>
      <c r="AO3106" s="5">
        <v>48</v>
      </c>
      <c r="AP3106" s="5">
        <v>1</v>
      </c>
      <c r="AQ3106" s="5" t="s">
        <v>11010</v>
      </c>
      <c r="AR3106" s="5" t="s">
        <v>11727</v>
      </c>
      <c r="AS3106" s="5">
        <v>15</v>
      </c>
      <c r="AT3106" s="5">
        <v>15</v>
      </c>
      <c r="AU3106" s="5">
        <v>15</v>
      </c>
      <c r="AV3106" s="5">
        <v>4.5</v>
      </c>
      <c r="AW3106" s="5">
        <v>5.91</v>
      </c>
      <c r="AX3106" s="5">
        <v>5.91</v>
      </c>
      <c r="AY3106" s="5">
        <v>1.77</v>
      </c>
      <c r="AZ3106" s="5">
        <v>350</v>
      </c>
      <c r="BA3106" s="5">
        <v>0.77</v>
      </c>
      <c r="BB3106" s="5">
        <v>47.5</v>
      </c>
      <c r="BC3106" s="5">
        <v>38.5</v>
      </c>
      <c r="BD3106" s="5">
        <v>33</v>
      </c>
      <c r="BE3106" s="5">
        <v>18.7</v>
      </c>
      <c r="BF3106" s="5">
        <v>15.16</v>
      </c>
      <c r="BG3106" s="5">
        <v>12.99</v>
      </c>
      <c r="BH3106" s="5">
        <v>18.95</v>
      </c>
      <c r="BI3106" s="5">
        <v>41.83</v>
      </c>
      <c r="BM3106" s="6">
        <f t="shared" si="768"/>
        <v>0</v>
      </c>
      <c r="BN3106" s="10">
        <f t="shared" si="769"/>
        <v>1</v>
      </c>
      <c r="BO3106" s="6">
        <f t="shared" si="770"/>
        <v>0</v>
      </c>
      <c r="BP3106" s="6">
        <f t="shared" si="771"/>
        <v>0</v>
      </c>
      <c r="BQ3106" s="6">
        <f t="shared" si="772"/>
        <v>0</v>
      </c>
      <c r="BR3106" s="10" t="str">
        <f t="shared" si="773"/>
        <v>清货在售</v>
      </c>
      <c r="BS3106" s="6" t="str">
        <f t="shared" si="783"/>
        <v>清货款</v>
      </c>
    </row>
    <row r="3107" spans="1:71">
      <c r="A3107" s="6" t="str">
        <f t="shared" si="774"/>
        <v>MXB0DZ6Q52V5</v>
      </c>
      <c r="B3107" s="6" t="str">
        <f t="shared" si="775"/>
        <v>MXX004LHNDH1</v>
      </c>
      <c r="C3107" s="6" t="str">
        <f t="shared" si="776"/>
        <v>MXYCY898001</v>
      </c>
      <c r="D3107" s="6" t="str">
        <f t="shared" si="777"/>
        <v>MXB0DZ6Q52V5YCY898001</v>
      </c>
      <c r="E3107" s="6" t="str">
        <f t="shared" si="778"/>
        <v>MXB0DZ6Q52V5X004LHNDH1</v>
      </c>
      <c r="F3107" s="6" t="str">
        <f t="shared" si="779"/>
        <v>MXYCY898001X004LHNDH1</v>
      </c>
      <c r="G3107" s="6" t="str">
        <f t="shared" si="780"/>
        <v>MXYCY898001</v>
      </c>
      <c r="H3107" s="6" t="str">
        <f ca="1" t="shared" si="781"/>
        <v>待上架</v>
      </c>
      <c r="I3107" s="10" t="str">
        <f t="shared" si="782"/>
        <v>未维护</v>
      </c>
      <c r="J3107" s="5" t="s">
        <v>12922</v>
      </c>
      <c r="K3107" s="5" t="s">
        <v>12923</v>
      </c>
      <c r="L3107" s="5" t="s">
        <v>12928</v>
      </c>
      <c r="M3107" s="5" t="s">
        <v>12925</v>
      </c>
      <c r="N3107" s="5" t="s">
        <v>12926</v>
      </c>
      <c r="O3107" s="5" t="s">
        <v>1399</v>
      </c>
      <c r="P3107" s="5" t="s">
        <v>4120</v>
      </c>
      <c r="Q3107" s="5" t="s">
        <v>4349</v>
      </c>
      <c r="R3107" s="5" t="s">
        <v>8</v>
      </c>
      <c r="S3107" s="5" t="s">
        <v>4339</v>
      </c>
      <c r="T3107" s="5" t="s">
        <v>2979</v>
      </c>
      <c r="U3107" s="5" t="s">
        <v>4340</v>
      </c>
      <c r="V3107" s="5" t="s">
        <v>4134</v>
      </c>
      <c r="W3107" s="5" t="s">
        <v>4124</v>
      </c>
      <c r="X3107" s="5" t="s">
        <v>4124</v>
      </c>
      <c r="Y3107" s="5" t="s">
        <v>4184</v>
      </c>
      <c r="Z3107" s="5" t="s">
        <v>4124</v>
      </c>
      <c r="AA3107" s="5" t="s">
        <v>4124</v>
      </c>
      <c r="AB3107" s="5" t="s">
        <v>4124</v>
      </c>
      <c r="AE3107" s="5" t="s">
        <v>4299</v>
      </c>
      <c r="AF3107" s="5" t="s">
        <v>2975</v>
      </c>
      <c r="AG3107" s="5" t="s">
        <v>4350</v>
      </c>
      <c r="AH3107" s="5" t="s">
        <v>4142</v>
      </c>
      <c r="AI3107" s="5" t="s">
        <v>4514</v>
      </c>
      <c r="AJ3107" s="5" t="s">
        <v>4345</v>
      </c>
      <c r="AK3107" s="5">
        <v>176.08</v>
      </c>
      <c r="AL3107" s="5" t="s">
        <v>4145</v>
      </c>
      <c r="AM3107" s="5" t="s">
        <v>4146</v>
      </c>
      <c r="AN3107" s="5" t="s">
        <v>4146</v>
      </c>
      <c r="AO3107" s="5">
        <v>48</v>
      </c>
      <c r="AP3107" s="5">
        <v>1</v>
      </c>
      <c r="AQ3107" s="5" t="s">
        <v>11010</v>
      </c>
      <c r="AR3107" s="5" t="s">
        <v>11727</v>
      </c>
      <c r="AS3107" s="5">
        <v>15</v>
      </c>
      <c r="AT3107" s="5">
        <v>15</v>
      </c>
      <c r="AU3107" s="5">
        <v>15</v>
      </c>
      <c r="AV3107" s="5">
        <v>4.5</v>
      </c>
      <c r="AW3107" s="5">
        <v>5.91</v>
      </c>
      <c r="AX3107" s="5">
        <v>5.91</v>
      </c>
      <c r="AY3107" s="5">
        <v>1.77</v>
      </c>
      <c r="AZ3107" s="5">
        <v>350</v>
      </c>
      <c r="BA3107" s="5">
        <v>0.77</v>
      </c>
      <c r="BB3107" s="5">
        <v>47.5</v>
      </c>
      <c r="BC3107" s="5">
        <v>38.5</v>
      </c>
      <c r="BD3107" s="5">
        <v>33</v>
      </c>
      <c r="BE3107" s="5">
        <v>18.7</v>
      </c>
      <c r="BF3107" s="5">
        <v>15.16</v>
      </c>
      <c r="BG3107" s="5">
        <v>12.99</v>
      </c>
      <c r="BH3107" s="5">
        <v>18.95</v>
      </c>
      <c r="BI3107" s="5">
        <v>41.83</v>
      </c>
      <c r="BM3107" s="6">
        <f t="shared" si="768"/>
        <v>0</v>
      </c>
      <c r="BN3107" s="10">
        <f t="shared" si="769"/>
        <v>0</v>
      </c>
      <c r="BO3107" s="6">
        <f t="shared" si="770"/>
        <v>0</v>
      </c>
      <c r="BP3107" s="6">
        <f t="shared" si="771"/>
        <v>0</v>
      </c>
      <c r="BQ3107" s="6">
        <f t="shared" si="772"/>
        <v>1</v>
      </c>
      <c r="BR3107" s="10" t="str">
        <f t="shared" si="773"/>
        <v>待上架</v>
      </c>
      <c r="BS3107" s="6" t="str">
        <f t="shared" si="783"/>
        <v>待上架</v>
      </c>
    </row>
    <row r="3108" spans="1:71">
      <c r="A3108" s="6" t="str">
        <f t="shared" si="774"/>
        <v>USB0DZ6HZYV3</v>
      </c>
      <c r="B3108" s="6" t="str">
        <f t="shared" si="775"/>
        <v>USX004LG0HK3</v>
      </c>
      <c r="C3108" s="6" t="str">
        <f t="shared" si="776"/>
        <v>USYCY898002</v>
      </c>
      <c r="D3108" s="6" t="str">
        <f t="shared" si="777"/>
        <v>USB0DZ6HZYV3YCY898002</v>
      </c>
      <c r="E3108" s="6" t="str">
        <f t="shared" si="778"/>
        <v>USB0DZ6HZYV3X004LG0HK3</v>
      </c>
      <c r="F3108" s="6" t="str">
        <f t="shared" si="779"/>
        <v>USYCY898002X004LG0HK3</v>
      </c>
      <c r="G3108" s="6" t="str">
        <f t="shared" si="780"/>
        <v>USYCY898002</v>
      </c>
      <c r="H3108" s="6" t="str">
        <f ca="1" t="shared" si="781"/>
        <v>老品</v>
      </c>
      <c r="I3108" s="10" t="str">
        <f t="shared" si="782"/>
        <v>停售</v>
      </c>
      <c r="J3108" s="5" t="s">
        <v>12929</v>
      </c>
      <c r="K3108" s="5" t="s">
        <v>12930</v>
      </c>
      <c r="L3108" s="5" t="s">
        <v>12924</v>
      </c>
      <c r="M3108" s="5" t="s">
        <v>12931</v>
      </c>
      <c r="N3108" s="5" t="s">
        <v>12932</v>
      </c>
      <c r="O3108" s="5" t="s">
        <v>1401</v>
      </c>
      <c r="P3108" s="5" t="s">
        <v>4120</v>
      </c>
      <c r="Q3108" s="5" t="s">
        <v>4338</v>
      </c>
      <c r="R3108" s="5" t="s">
        <v>2288</v>
      </c>
      <c r="S3108" s="5" t="s">
        <v>4339</v>
      </c>
      <c r="T3108" s="5" t="s">
        <v>2979</v>
      </c>
      <c r="U3108" s="5" t="s">
        <v>4340</v>
      </c>
      <c r="V3108" s="5" t="s">
        <v>4134</v>
      </c>
      <c r="W3108" s="5" t="s">
        <v>4120</v>
      </c>
      <c r="X3108" s="5" t="s">
        <v>4135</v>
      </c>
      <c r="Y3108" s="5" t="s">
        <v>4136</v>
      </c>
      <c r="Z3108" s="5" t="s">
        <v>4124</v>
      </c>
      <c r="AA3108" s="5" t="s">
        <v>4121</v>
      </c>
      <c r="AB3108" s="5" t="s">
        <v>4137</v>
      </c>
      <c r="AC3108" s="5" t="s">
        <v>12933</v>
      </c>
      <c r="AD3108" s="5" t="s">
        <v>4201</v>
      </c>
      <c r="AE3108" s="5" t="s">
        <v>4140</v>
      </c>
      <c r="AF3108" s="5" t="s">
        <v>3004</v>
      </c>
      <c r="AG3108" s="5" t="s">
        <v>4343</v>
      </c>
      <c r="AH3108" s="5" t="s">
        <v>3004</v>
      </c>
      <c r="AI3108" s="5" t="s">
        <v>4514</v>
      </c>
      <c r="AJ3108" s="5" t="s">
        <v>4345</v>
      </c>
      <c r="AK3108" s="5">
        <v>3.7</v>
      </c>
      <c r="AL3108" s="5" t="s">
        <v>4145</v>
      </c>
      <c r="AM3108" s="5" t="s">
        <v>4146</v>
      </c>
      <c r="AN3108" s="5" t="s">
        <v>4146</v>
      </c>
      <c r="AO3108" s="5">
        <v>48</v>
      </c>
      <c r="AP3108" s="5">
        <v>1</v>
      </c>
      <c r="AQ3108" s="5" t="s">
        <v>11010</v>
      </c>
      <c r="AR3108" s="5" t="s">
        <v>11727</v>
      </c>
      <c r="AS3108" s="5">
        <v>15</v>
      </c>
      <c r="AT3108" s="5">
        <v>15</v>
      </c>
      <c r="AU3108" s="5">
        <v>15</v>
      </c>
      <c r="AV3108" s="5">
        <v>4.5</v>
      </c>
      <c r="AW3108" s="5">
        <v>5.91</v>
      </c>
      <c r="AX3108" s="5">
        <v>5.91</v>
      </c>
      <c r="AY3108" s="5">
        <v>1.77</v>
      </c>
      <c r="AZ3108" s="5">
        <v>350</v>
      </c>
      <c r="BA3108" s="5">
        <v>0.77</v>
      </c>
      <c r="BB3108" s="5">
        <v>47.5</v>
      </c>
      <c r="BC3108" s="5">
        <v>38.5</v>
      </c>
      <c r="BD3108" s="5">
        <v>33</v>
      </c>
      <c r="BE3108" s="5">
        <v>18.7</v>
      </c>
      <c r="BF3108" s="5">
        <v>15.16</v>
      </c>
      <c r="BG3108" s="5">
        <v>12.99</v>
      </c>
      <c r="BH3108" s="5">
        <v>18.95</v>
      </c>
      <c r="BI3108" s="5">
        <v>41.83</v>
      </c>
      <c r="BM3108" s="6">
        <f t="shared" si="768"/>
        <v>1</v>
      </c>
      <c r="BN3108" s="10">
        <f t="shared" si="769"/>
        <v>0</v>
      </c>
      <c r="BO3108" s="6">
        <f t="shared" si="770"/>
        <v>0</v>
      </c>
      <c r="BP3108" s="6">
        <f t="shared" si="771"/>
        <v>0</v>
      </c>
      <c r="BQ3108" s="6">
        <f t="shared" si="772"/>
        <v>0</v>
      </c>
      <c r="BR3108" s="10" t="str">
        <f t="shared" si="773"/>
        <v>停售</v>
      </c>
      <c r="BS3108" s="6" t="str">
        <f t="shared" si="783"/>
        <v>停售</v>
      </c>
    </row>
    <row r="3109" spans="1:71">
      <c r="A3109" s="6" t="str">
        <f t="shared" si="774"/>
        <v>MXB0DZ6HZYV3</v>
      </c>
      <c r="B3109" s="6" t="str">
        <f t="shared" si="775"/>
        <v>MXX004LG0HK3</v>
      </c>
      <c r="C3109" s="6" t="str">
        <f t="shared" si="776"/>
        <v>MXYCY898002</v>
      </c>
      <c r="D3109" s="6" t="str">
        <f t="shared" si="777"/>
        <v>MXB0DZ6HZYV3YCY898002</v>
      </c>
      <c r="E3109" s="6" t="str">
        <f t="shared" si="778"/>
        <v>MXB0DZ6HZYV3X004LG0HK3</v>
      </c>
      <c r="F3109" s="6" t="str">
        <f t="shared" si="779"/>
        <v>MXYCY898002X004LG0HK3</v>
      </c>
      <c r="G3109" s="6" t="str">
        <f t="shared" si="780"/>
        <v>MXYCY898002</v>
      </c>
      <c r="H3109" s="6" t="str">
        <f ca="1" t="shared" si="781"/>
        <v>待上架</v>
      </c>
      <c r="I3109" s="10" t="str">
        <f t="shared" si="782"/>
        <v>未维护</v>
      </c>
      <c r="J3109" s="5" t="s">
        <v>12929</v>
      </c>
      <c r="K3109" s="5" t="s">
        <v>12930</v>
      </c>
      <c r="L3109" s="5" t="s">
        <v>12928</v>
      </c>
      <c r="M3109" s="5" t="s">
        <v>12931</v>
      </c>
      <c r="N3109" s="5" t="s">
        <v>12932</v>
      </c>
      <c r="O3109" s="5" t="s">
        <v>1401</v>
      </c>
      <c r="P3109" s="5" t="s">
        <v>4120</v>
      </c>
      <c r="Q3109" s="5" t="s">
        <v>4349</v>
      </c>
      <c r="R3109" s="5" t="s">
        <v>8</v>
      </c>
      <c r="S3109" s="5" t="s">
        <v>4339</v>
      </c>
      <c r="T3109" s="5" t="s">
        <v>2979</v>
      </c>
      <c r="U3109" s="5" t="s">
        <v>4340</v>
      </c>
      <c r="V3109" s="5" t="s">
        <v>4134</v>
      </c>
      <c r="W3109" s="5" t="s">
        <v>4124</v>
      </c>
      <c r="X3109" s="5" t="s">
        <v>4124</v>
      </c>
      <c r="Y3109" s="5" t="s">
        <v>4184</v>
      </c>
      <c r="Z3109" s="5" t="s">
        <v>4124</v>
      </c>
      <c r="AA3109" s="5" t="s">
        <v>4124</v>
      </c>
      <c r="AB3109" s="5" t="s">
        <v>4124</v>
      </c>
      <c r="AE3109" s="5" t="s">
        <v>4299</v>
      </c>
      <c r="AF3109" s="5" t="s">
        <v>2975</v>
      </c>
      <c r="AG3109" s="5" t="s">
        <v>4350</v>
      </c>
      <c r="AH3109" s="5" t="s">
        <v>4142</v>
      </c>
      <c r="AI3109" s="5" t="s">
        <v>4514</v>
      </c>
      <c r="AJ3109" s="5" t="s">
        <v>4345</v>
      </c>
      <c r="AK3109" s="5">
        <v>56.04</v>
      </c>
      <c r="AL3109" s="5" t="s">
        <v>4145</v>
      </c>
      <c r="AM3109" s="5" t="s">
        <v>4146</v>
      </c>
      <c r="AN3109" s="5" t="s">
        <v>4146</v>
      </c>
      <c r="AO3109" s="5">
        <v>48</v>
      </c>
      <c r="AP3109" s="5">
        <v>1</v>
      </c>
      <c r="AQ3109" s="5" t="s">
        <v>11010</v>
      </c>
      <c r="AR3109" s="5" t="s">
        <v>11727</v>
      </c>
      <c r="AS3109" s="5">
        <v>15</v>
      </c>
      <c r="AT3109" s="5">
        <v>15</v>
      </c>
      <c r="AU3109" s="5">
        <v>15</v>
      </c>
      <c r="AV3109" s="5">
        <v>4.5</v>
      </c>
      <c r="AW3109" s="5">
        <v>5.91</v>
      </c>
      <c r="AX3109" s="5">
        <v>5.91</v>
      </c>
      <c r="AY3109" s="5">
        <v>1.77</v>
      </c>
      <c r="AZ3109" s="5">
        <v>350</v>
      </c>
      <c r="BA3109" s="5">
        <v>0.77</v>
      </c>
      <c r="BB3109" s="5">
        <v>47.5</v>
      </c>
      <c r="BC3109" s="5">
        <v>38.5</v>
      </c>
      <c r="BD3109" s="5">
        <v>33</v>
      </c>
      <c r="BE3109" s="5">
        <v>18.7</v>
      </c>
      <c r="BF3109" s="5">
        <v>15.16</v>
      </c>
      <c r="BG3109" s="5">
        <v>12.99</v>
      </c>
      <c r="BH3109" s="5">
        <v>18.95</v>
      </c>
      <c r="BI3109" s="5">
        <v>41.83</v>
      </c>
      <c r="BM3109" s="6">
        <f t="shared" si="768"/>
        <v>0</v>
      </c>
      <c r="BN3109" s="10">
        <f t="shared" si="769"/>
        <v>0</v>
      </c>
      <c r="BO3109" s="6">
        <f t="shared" si="770"/>
        <v>0</v>
      </c>
      <c r="BP3109" s="6">
        <f t="shared" si="771"/>
        <v>0</v>
      </c>
      <c r="BQ3109" s="6">
        <f t="shared" si="772"/>
        <v>1</v>
      </c>
      <c r="BR3109" s="10" t="str">
        <f t="shared" si="773"/>
        <v>待上架</v>
      </c>
      <c r="BS3109" s="6" t="str">
        <f t="shared" si="783"/>
        <v>待上架</v>
      </c>
    </row>
    <row r="3110" spans="1:71">
      <c r="A3110" s="6" t="str">
        <f t="shared" si="774"/>
        <v>USB0F37QJ5PM</v>
      </c>
      <c r="B3110" s="6" t="str">
        <f t="shared" si="775"/>
        <v>USX004MPK0G9</v>
      </c>
      <c r="C3110" s="6" t="str">
        <f t="shared" si="776"/>
        <v>USYCY899001</v>
      </c>
      <c r="D3110" s="6" t="str">
        <f t="shared" si="777"/>
        <v>USB0F37QJ5PMYCY899001</v>
      </c>
      <c r="E3110" s="6" t="str">
        <f t="shared" si="778"/>
        <v>USB0F37QJ5PMX004MPK0G9</v>
      </c>
      <c r="F3110" s="6" t="str">
        <f t="shared" si="779"/>
        <v>USYCY899001X004MPK0G9</v>
      </c>
      <c r="G3110" s="6" t="str">
        <f t="shared" si="780"/>
        <v>USYCY899001</v>
      </c>
      <c r="H3110" s="6" t="str">
        <f ca="1" t="shared" si="781"/>
        <v>老品</v>
      </c>
      <c r="I3110" s="10" t="str">
        <f t="shared" si="782"/>
        <v>停售</v>
      </c>
      <c r="J3110" s="5" t="s">
        <v>12934</v>
      </c>
      <c r="K3110" s="5" t="s">
        <v>12935</v>
      </c>
      <c r="L3110" s="5" t="s">
        <v>12936</v>
      </c>
      <c r="M3110" s="5" t="s">
        <v>12937</v>
      </c>
      <c r="N3110" s="5" t="s">
        <v>12938</v>
      </c>
      <c r="O3110" s="5" t="s">
        <v>1403</v>
      </c>
      <c r="P3110" s="5" t="s">
        <v>4154</v>
      </c>
      <c r="Q3110" s="5" t="s">
        <v>4338</v>
      </c>
      <c r="R3110" s="5" t="s">
        <v>2288</v>
      </c>
      <c r="S3110" s="5" t="s">
        <v>4339</v>
      </c>
      <c r="T3110" s="5" t="s">
        <v>3001</v>
      </c>
      <c r="U3110" s="5" t="s">
        <v>4340</v>
      </c>
      <c r="V3110" s="5" t="s">
        <v>4220</v>
      </c>
      <c r="W3110" s="5" t="s">
        <v>4120</v>
      </c>
      <c r="X3110" s="5" t="s">
        <v>4155</v>
      </c>
      <c r="Y3110" s="5" t="s">
        <v>4136</v>
      </c>
      <c r="Z3110" s="5" t="s">
        <v>4124</v>
      </c>
      <c r="AA3110" s="5" t="s">
        <v>4121</v>
      </c>
      <c r="AB3110" s="5" t="s">
        <v>4137</v>
      </c>
      <c r="AC3110" s="5" t="s">
        <v>4605</v>
      </c>
      <c r="AD3110" s="5" t="s">
        <v>4259</v>
      </c>
      <c r="AE3110" s="5" t="s">
        <v>4140</v>
      </c>
      <c r="AF3110" s="5" t="s">
        <v>3022</v>
      </c>
      <c r="AG3110" s="5" t="s">
        <v>4520</v>
      </c>
      <c r="AH3110" s="5" t="s">
        <v>3022</v>
      </c>
      <c r="AI3110" s="5" t="s">
        <v>5077</v>
      </c>
      <c r="AJ3110" s="5" t="s">
        <v>4688</v>
      </c>
      <c r="AK3110" s="5">
        <v>8.34</v>
      </c>
      <c r="AL3110" s="5" t="s">
        <v>4145</v>
      </c>
      <c r="AM3110" s="5" t="s">
        <v>4146</v>
      </c>
      <c r="AN3110" s="5" t="s">
        <v>4146</v>
      </c>
      <c r="AO3110" s="5">
        <v>5</v>
      </c>
      <c r="AP3110" s="5">
        <v>1000</v>
      </c>
      <c r="AQ3110" s="5" t="s">
        <v>12939</v>
      </c>
      <c r="AR3110" s="5" t="s">
        <v>12940</v>
      </c>
      <c r="AS3110" s="5">
        <v>40</v>
      </c>
      <c r="AT3110" s="5">
        <v>45</v>
      </c>
      <c r="AU3110" s="5">
        <v>35</v>
      </c>
      <c r="AV3110" s="5">
        <v>11.5</v>
      </c>
      <c r="AW3110" s="5">
        <v>17.72</v>
      </c>
      <c r="AX3110" s="5">
        <v>13.78</v>
      </c>
      <c r="AY3110" s="5">
        <v>4.53</v>
      </c>
      <c r="AZ3110" s="5">
        <v>3000</v>
      </c>
      <c r="BA3110" s="5">
        <v>6.62</v>
      </c>
      <c r="BB3110" s="5">
        <v>59</v>
      </c>
      <c r="BC3110" s="5">
        <v>45.5</v>
      </c>
      <c r="BD3110" s="5">
        <v>36.5</v>
      </c>
      <c r="BE3110" s="5">
        <v>23.23</v>
      </c>
      <c r="BF3110" s="5">
        <v>17.91</v>
      </c>
      <c r="BG3110" s="5">
        <v>14.37</v>
      </c>
      <c r="BH3110" s="5">
        <v>15.8</v>
      </c>
      <c r="BI3110" s="5">
        <v>34.88</v>
      </c>
      <c r="BM3110" s="6">
        <f t="shared" si="768"/>
        <v>1</v>
      </c>
      <c r="BN3110" s="10">
        <f t="shared" si="769"/>
        <v>0</v>
      </c>
      <c r="BO3110" s="6">
        <f t="shared" si="770"/>
        <v>0</v>
      </c>
      <c r="BP3110" s="6">
        <f t="shared" si="771"/>
        <v>0</v>
      </c>
      <c r="BQ3110" s="6">
        <f t="shared" si="772"/>
        <v>0</v>
      </c>
      <c r="BR3110" s="10" t="str">
        <f t="shared" si="773"/>
        <v>停售</v>
      </c>
      <c r="BS3110" s="6" t="str">
        <f t="shared" si="783"/>
        <v>停售</v>
      </c>
    </row>
    <row r="3111" spans="1:71">
      <c r="A3111" s="6" t="str">
        <f t="shared" si="774"/>
        <v>MXB0F37QJ5PM</v>
      </c>
      <c r="B3111" s="6" t="str">
        <f t="shared" si="775"/>
        <v>MXX004MPK0G9</v>
      </c>
      <c r="C3111" s="6" t="str">
        <f t="shared" si="776"/>
        <v>MXYCY899001</v>
      </c>
      <c r="D3111" s="6" t="str">
        <f t="shared" si="777"/>
        <v>MXB0F37QJ5PMYCY899001</v>
      </c>
      <c r="E3111" s="6" t="str">
        <f t="shared" si="778"/>
        <v>MXB0F37QJ5PMX004MPK0G9</v>
      </c>
      <c r="F3111" s="6" t="str">
        <f t="shared" si="779"/>
        <v>MXYCY899001X004MPK0G9</v>
      </c>
      <c r="G3111" s="6" t="str">
        <f t="shared" si="780"/>
        <v>MXYCY899001</v>
      </c>
      <c r="H3111" s="6" t="str">
        <f ca="1" t="shared" si="781"/>
        <v>待上架</v>
      </c>
      <c r="I3111" s="10" t="str">
        <f t="shared" si="782"/>
        <v>未维护</v>
      </c>
      <c r="J3111" s="5" t="s">
        <v>12934</v>
      </c>
      <c r="K3111" s="5" t="s">
        <v>12935</v>
      </c>
      <c r="L3111" s="5" t="s">
        <v>12941</v>
      </c>
      <c r="M3111" s="5" t="s">
        <v>12937</v>
      </c>
      <c r="N3111" s="5" t="s">
        <v>12938</v>
      </c>
      <c r="O3111" s="5" t="s">
        <v>1403</v>
      </c>
      <c r="P3111" s="5" t="s">
        <v>4120</v>
      </c>
      <c r="Q3111" s="5" t="s">
        <v>4349</v>
      </c>
      <c r="R3111" s="5" t="s">
        <v>8</v>
      </c>
      <c r="S3111" s="5" t="s">
        <v>4339</v>
      </c>
      <c r="T3111" s="5" t="s">
        <v>3001</v>
      </c>
      <c r="U3111" s="5" t="s">
        <v>4340</v>
      </c>
      <c r="V3111" s="5" t="s">
        <v>4220</v>
      </c>
      <c r="W3111" s="5" t="s">
        <v>4124</v>
      </c>
      <c r="X3111" s="5" t="s">
        <v>4124</v>
      </c>
      <c r="Y3111" s="5" t="s">
        <v>4299</v>
      </c>
      <c r="Z3111" s="5" t="s">
        <v>4124</v>
      </c>
      <c r="AA3111" s="5" t="s">
        <v>4124</v>
      </c>
      <c r="AB3111" s="5" t="s">
        <v>4124</v>
      </c>
      <c r="AE3111" s="5" t="s">
        <v>4299</v>
      </c>
      <c r="AF3111" s="5" t="s">
        <v>2975</v>
      </c>
      <c r="AG3111" s="5" t="s">
        <v>4350</v>
      </c>
      <c r="AH3111" s="5" t="s">
        <v>4142</v>
      </c>
      <c r="AI3111" s="5" t="s">
        <v>5077</v>
      </c>
      <c r="AJ3111" s="5" t="s">
        <v>4688</v>
      </c>
      <c r="AL3111" s="5" t="s">
        <v>4145</v>
      </c>
      <c r="AM3111" s="5" t="s">
        <v>4146</v>
      </c>
      <c r="AN3111" s="5" t="s">
        <v>4146</v>
      </c>
      <c r="AO3111" s="5">
        <v>5</v>
      </c>
      <c r="AP3111" s="5">
        <v>1000</v>
      </c>
      <c r="AQ3111" s="5" t="s">
        <v>12939</v>
      </c>
      <c r="AR3111" s="5" t="s">
        <v>12940</v>
      </c>
      <c r="AS3111" s="5">
        <v>40</v>
      </c>
      <c r="AT3111" s="5">
        <v>45</v>
      </c>
      <c r="AU3111" s="5">
        <v>35</v>
      </c>
      <c r="AV3111" s="5">
        <v>11.5</v>
      </c>
      <c r="AW3111" s="5">
        <v>17.72</v>
      </c>
      <c r="AX3111" s="5">
        <v>13.78</v>
      </c>
      <c r="AY3111" s="5">
        <v>4.53</v>
      </c>
      <c r="AZ3111" s="5">
        <v>3000</v>
      </c>
      <c r="BA3111" s="5">
        <v>6.62</v>
      </c>
      <c r="BB3111" s="5">
        <v>59</v>
      </c>
      <c r="BC3111" s="5">
        <v>45.5</v>
      </c>
      <c r="BD3111" s="5">
        <v>36.5</v>
      </c>
      <c r="BE3111" s="5">
        <v>23.23</v>
      </c>
      <c r="BF3111" s="5">
        <v>17.91</v>
      </c>
      <c r="BG3111" s="5">
        <v>14.37</v>
      </c>
      <c r="BH3111" s="5">
        <v>15.8</v>
      </c>
      <c r="BI3111" s="5">
        <v>34.88</v>
      </c>
      <c r="BM3111" s="6">
        <f t="shared" si="768"/>
        <v>0</v>
      </c>
      <c r="BN3111" s="10">
        <f t="shared" si="769"/>
        <v>0</v>
      </c>
      <c r="BO3111" s="6">
        <f t="shared" si="770"/>
        <v>0</v>
      </c>
      <c r="BP3111" s="6">
        <f t="shared" si="771"/>
        <v>0</v>
      </c>
      <c r="BQ3111" s="6">
        <f t="shared" si="772"/>
        <v>1</v>
      </c>
      <c r="BR3111" s="10" t="str">
        <f t="shared" si="773"/>
        <v>待上架</v>
      </c>
      <c r="BS3111" s="6" t="str">
        <f t="shared" si="783"/>
        <v>待上架</v>
      </c>
    </row>
    <row r="3112" spans="1:71">
      <c r="A3112" s="6" t="str">
        <f t="shared" si="774"/>
        <v>USB0F37TV6NQ</v>
      </c>
      <c r="B3112" s="6" t="str">
        <f t="shared" si="775"/>
        <v>USX004MPQBUD</v>
      </c>
      <c r="C3112" s="6" t="str">
        <f t="shared" si="776"/>
        <v>USYCY899002</v>
      </c>
      <c r="D3112" s="6" t="str">
        <f t="shared" si="777"/>
        <v>USB0F37TV6NQYCY899002</v>
      </c>
      <c r="E3112" s="6" t="str">
        <f t="shared" si="778"/>
        <v>USB0F37TV6NQX004MPQBUD</v>
      </c>
      <c r="F3112" s="6" t="str">
        <f t="shared" si="779"/>
        <v>USYCY899002X004MPQBUD</v>
      </c>
      <c r="G3112" s="6" t="str">
        <f t="shared" si="780"/>
        <v>USYCY899002</v>
      </c>
      <c r="H3112" s="6" t="str">
        <f ca="1" t="shared" si="781"/>
        <v>老品</v>
      </c>
      <c r="I3112" s="10" t="str">
        <f t="shared" si="782"/>
        <v>清货款</v>
      </c>
      <c r="J3112" s="5" t="s">
        <v>12942</v>
      </c>
      <c r="K3112" s="5" t="s">
        <v>12943</v>
      </c>
      <c r="L3112" s="5" t="s">
        <v>12936</v>
      </c>
      <c r="M3112" s="5" t="s">
        <v>12944</v>
      </c>
      <c r="N3112" s="5" t="s">
        <v>12945</v>
      </c>
      <c r="O3112" s="5" t="s">
        <v>1405</v>
      </c>
      <c r="P3112" s="5" t="s">
        <v>4154</v>
      </c>
      <c r="Q3112" s="5" t="s">
        <v>4338</v>
      </c>
      <c r="R3112" s="5" t="s">
        <v>2288</v>
      </c>
      <c r="S3112" s="5" t="s">
        <v>4339</v>
      </c>
      <c r="T3112" s="5" t="s">
        <v>3001</v>
      </c>
      <c r="U3112" s="5" t="s">
        <v>4340</v>
      </c>
      <c r="V3112" s="5" t="s">
        <v>4220</v>
      </c>
      <c r="W3112" s="5" t="s">
        <v>4121</v>
      </c>
      <c r="X3112" s="5" t="s">
        <v>4135</v>
      </c>
      <c r="Y3112" s="5" t="s">
        <v>4184</v>
      </c>
      <c r="Z3112" s="5" t="s">
        <v>4124</v>
      </c>
      <c r="AA3112" s="5" t="s">
        <v>4121</v>
      </c>
      <c r="AB3112" s="5" t="s">
        <v>4137</v>
      </c>
      <c r="AC3112" s="5" t="s">
        <v>5669</v>
      </c>
      <c r="AD3112" s="5" t="s">
        <v>4259</v>
      </c>
      <c r="AE3112" s="5" t="s">
        <v>4140</v>
      </c>
      <c r="AF3112" s="5" t="s">
        <v>3022</v>
      </c>
      <c r="AG3112" s="5" t="s">
        <v>4520</v>
      </c>
      <c r="AH3112" s="5" t="s">
        <v>3022</v>
      </c>
      <c r="AI3112" s="5" t="s">
        <v>5077</v>
      </c>
      <c r="AJ3112" s="5" t="s">
        <v>4688</v>
      </c>
      <c r="AK3112" s="5">
        <v>8.34</v>
      </c>
      <c r="AL3112" s="5" t="s">
        <v>4145</v>
      </c>
      <c r="AM3112" s="5" t="s">
        <v>4146</v>
      </c>
      <c r="AN3112" s="5" t="s">
        <v>4146</v>
      </c>
      <c r="AO3112" s="5">
        <v>5</v>
      </c>
      <c r="AP3112" s="5">
        <v>1000</v>
      </c>
      <c r="AQ3112" s="5" t="s">
        <v>12939</v>
      </c>
      <c r="AR3112" s="5" t="s">
        <v>12940</v>
      </c>
      <c r="AS3112" s="5">
        <v>40</v>
      </c>
      <c r="AT3112" s="5">
        <v>45</v>
      </c>
      <c r="AU3112" s="5">
        <v>35</v>
      </c>
      <c r="AV3112" s="5">
        <v>11.5</v>
      </c>
      <c r="AW3112" s="5">
        <v>17.72</v>
      </c>
      <c r="AX3112" s="5">
        <v>13.78</v>
      </c>
      <c r="AY3112" s="5">
        <v>4.53</v>
      </c>
      <c r="AZ3112" s="5">
        <v>3000</v>
      </c>
      <c r="BA3112" s="5">
        <v>6.62</v>
      </c>
      <c r="BB3112" s="5">
        <v>59</v>
      </c>
      <c r="BC3112" s="5">
        <v>45.5</v>
      </c>
      <c r="BD3112" s="5">
        <v>36.5</v>
      </c>
      <c r="BE3112" s="5">
        <v>23.23</v>
      </c>
      <c r="BF3112" s="5">
        <v>17.91</v>
      </c>
      <c r="BG3112" s="5">
        <v>14.37</v>
      </c>
      <c r="BH3112" s="5">
        <v>15.8</v>
      </c>
      <c r="BI3112" s="5">
        <v>34.88</v>
      </c>
      <c r="BM3112" s="6">
        <f t="shared" si="768"/>
        <v>0</v>
      </c>
      <c r="BN3112" s="10">
        <f t="shared" si="769"/>
        <v>1</v>
      </c>
      <c r="BO3112" s="6">
        <f t="shared" si="770"/>
        <v>0</v>
      </c>
      <c r="BP3112" s="6">
        <f t="shared" si="771"/>
        <v>0</v>
      </c>
      <c r="BQ3112" s="6">
        <f t="shared" si="772"/>
        <v>0</v>
      </c>
      <c r="BR3112" s="10" t="str">
        <f t="shared" si="773"/>
        <v>清货在售</v>
      </c>
      <c r="BS3112" s="6" t="str">
        <f t="shared" si="783"/>
        <v>清货款</v>
      </c>
    </row>
    <row r="3113" spans="1:71">
      <c r="A3113" s="6" t="str">
        <f t="shared" si="774"/>
        <v>MXB0F37TV6NQ</v>
      </c>
      <c r="B3113" s="6" t="str">
        <f t="shared" si="775"/>
        <v>MXX004MPQBUD</v>
      </c>
      <c r="C3113" s="6" t="str">
        <f t="shared" si="776"/>
        <v>MXYCY899002</v>
      </c>
      <c r="D3113" s="6" t="str">
        <f t="shared" si="777"/>
        <v>MXB0F37TV6NQYCY899002</v>
      </c>
      <c r="E3113" s="6" t="str">
        <f t="shared" si="778"/>
        <v>MXB0F37TV6NQX004MPQBUD</v>
      </c>
      <c r="F3113" s="6" t="str">
        <f t="shared" si="779"/>
        <v>MXYCY899002X004MPQBUD</v>
      </c>
      <c r="G3113" s="6" t="str">
        <f t="shared" si="780"/>
        <v>MXYCY899002</v>
      </c>
      <c r="H3113" s="6" t="str">
        <f ca="1" t="shared" si="781"/>
        <v>待上架</v>
      </c>
      <c r="I3113" s="10" t="str">
        <f t="shared" si="782"/>
        <v>未维护</v>
      </c>
      <c r="J3113" s="5" t="s">
        <v>12942</v>
      </c>
      <c r="K3113" s="5" t="s">
        <v>12943</v>
      </c>
      <c r="L3113" s="5" t="s">
        <v>12944</v>
      </c>
      <c r="M3113" s="5" t="s">
        <v>12944</v>
      </c>
      <c r="N3113" s="5" t="s">
        <v>12945</v>
      </c>
      <c r="O3113" s="5" t="s">
        <v>1405</v>
      </c>
      <c r="P3113" s="5" t="s">
        <v>4120</v>
      </c>
      <c r="Q3113" s="5" t="s">
        <v>4349</v>
      </c>
      <c r="R3113" s="5" t="s">
        <v>8</v>
      </c>
      <c r="S3113" s="5" t="s">
        <v>4339</v>
      </c>
      <c r="T3113" s="5" t="s">
        <v>3001</v>
      </c>
      <c r="U3113" s="5" t="s">
        <v>4340</v>
      </c>
      <c r="V3113" s="5" t="s">
        <v>4220</v>
      </c>
      <c r="W3113" s="5" t="s">
        <v>4124</v>
      </c>
      <c r="X3113" s="5" t="s">
        <v>4124</v>
      </c>
      <c r="Y3113" s="5" t="s">
        <v>4299</v>
      </c>
      <c r="Z3113" s="5" t="s">
        <v>4124</v>
      </c>
      <c r="AA3113" s="5" t="s">
        <v>4124</v>
      </c>
      <c r="AB3113" s="5" t="s">
        <v>4124</v>
      </c>
      <c r="AE3113" s="5" t="s">
        <v>4299</v>
      </c>
      <c r="AF3113" s="5" t="s">
        <v>2978</v>
      </c>
      <c r="AG3113" s="5" t="s">
        <v>4350</v>
      </c>
      <c r="AH3113" s="5" t="s">
        <v>2978</v>
      </c>
      <c r="AI3113" s="5" t="s">
        <v>5077</v>
      </c>
      <c r="AJ3113" s="5" t="s">
        <v>4688</v>
      </c>
      <c r="AL3113" s="5" t="s">
        <v>4145</v>
      </c>
      <c r="AM3113" s="5" t="s">
        <v>4146</v>
      </c>
      <c r="AN3113" s="5" t="s">
        <v>4146</v>
      </c>
      <c r="AO3113" s="5">
        <v>5</v>
      </c>
      <c r="AP3113" s="5">
        <v>1000</v>
      </c>
      <c r="AQ3113" s="5" t="s">
        <v>12939</v>
      </c>
      <c r="AR3113" s="5" t="s">
        <v>12940</v>
      </c>
      <c r="AS3113" s="5">
        <v>40</v>
      </c>
      <c r="AT3113" s="5">
        <v>45</v>
      </c>
      <c r="AU3113" s="5">
        <v>35</v>
      </c>
      <c r="AV3113" s="5">
        <v>11.5</v>
      </c>
      <c r="AW3113" s="5">
        <v>17.72</v>
      </c>
      <c r="AX3113" s="5">
        <v>13.78</v>
      </c>
      <c r="AY3113" s="5">
        <v>4.53</v>
      </c>
      <c r="AZ3113" s="5">
        <v>3000</v>
      </c>
      <c r="BA3113" s="5">
        <v>6.62</v>
      </c>
      <c r="BB3113" s="5">
        <v>59</v>
      </c>
      <c r="BC3113" s="5">
        <v>45.5</v>
      </c>
      <c r="BD3113" s="5">
        <v>36.5</v>
      </c>
      <c r="BE3113" s="5">
        <v>23.23</v>
      </c>
      <c r="BF3113" s="5">
        <v>17.91</v>
      </c>
      <c r="BG3113" s="5">
        <v>14.37</v>
      </c>
      <c r="BH3113" s="5">
        <v>15.8</v>
      </c>
      <c r="BI3113" s="5">
        <v>34.88</v>
      </c>
      <c r="BM3113" s="6">
        <f t="shared" si="768"/>
        <v>0</v>
      </c>
      <c r="BN3113" s="10">
        <f t="shared" si="769"/>
        <v>0</v>
      </c>
      <c r="BO3113" s="6">
        <f t="shared" si="770"/>
        <v>0</v>
      </c>
      <c r="BP3113" s="6">
        <f t="shared" si="771"/>
        <v>0</v>
      </c>
      <c r="BQ3113" s="6">
        <f t="shared" si="772"/>
        <v>1</v>
      </c>
      <c r="BR3113" s="10" t="str">
        <f t="shared" si="773"/>
        <v>待上架</v>
      </c>
      <c r="BS3113" s="6" t="str">
        <f t="shared" si="783"/>
        <v>待上架</v>
      </c>
    </row>
    <row r="3114" spans="1:71">
      <c r="A3114" s="6" t="str">
        <f t="shared" si="774"/>
        <v>USB0F38CKBY7</v>
      </c>
      <c r="B3114" s="6" t="str">
        <f t="shared" si="775"/>
        <v>USX004MPIFJD</v>
      </c>
      <c r="C3114" s="6" t="str">
        <f t="shared" si="776"/>
        <v>USYCY899003</v>
      </c>
      <c r="D3114" s="6" t="str">
        <f t="shared" si="777"/>
        <v>USB0F38CKBY7YCY899003</v>
      </c>
      <c r="E3114" s="6" t="str">
        <f t="shared" si="778"/>
        <v>USB0F38CKBY7X004MPIFJD</v>
      </c>
      <c r="F3114" s="6" t="str">
        <f t="shared" si="779"/>
        <v>USYCY899003X004MPIFJD</v>
      </c>
      <c r="G3114" s="6" t="str">
        <f t="shared" si="780"/>
        <v>USYCY899003</v>
      </c>
      <c r="H3114" s="6" t="str">
        <f ca="1" t="shared" si="781"/>
        <v>老品</v>
      </c>
      <c r="I3114" s="10" t="str">
        <f t="shared" si="782"/>
        <v>清货款</v>
      </c>
      <c r="J3114" s="5" t="s">
        <v>12946</v>
      </c>
      <c r="K3114" s="5" t="s">
        <v>12947</v>
      </c>
      <c r="L3114" s="5" t="s">
        <v>12936</v>
      </c>
      <c r="M3114" s="5" t="s">
        <v>12948</v>
      </c>
      <c r="N3114" s="5" t="s">
        <v>12949</v>
      </c>
      <c r="O3114" s="5" t="s">
        <v>1407</v>
      </c>
      <c r="P3114" s="5" t="s">
        <v>4154</v>
      </c>
      <c r="Q3114" s="5" t="s">
        <v>4338</v>
      </c>
      <c r="R3114" s="5" t="s">
        <v>2288</v>
      </c>
      <c r="S3114" s="5" t="s">
        <v>4339</v>
      </c>
      <c r="T3114" s="5" t="s">
        <v>3001</v>
      </c>
      <c r="U3114" s="5" t="s">
        <v>4340</v>
      </c>
      <c r="V3114" s="5" t="s">
        <v>4220</v>
      </c>
      <c r="W3114" s="5" t="s">
        <v>4121</v>
      </c>
      <c r="X3114" s="5" t="s">
        <v>4135</v>
      </c>
      <c r="Y3114" s="5" t="s">
        <v>4136</v>
      </c>
      <c r="Z3114" s="5" t="s">
        <v>4124</v>
      </c>
      <c r="AA3114" s="5" t="s">
        <v>4121</v>
      </c>
      <c r="AB3114" s="5" t="s">
        <v>4137</v>
      </c>
      <c r="AC3114" s="5" t="s">
        <v>4605</v>
      </c>
      <c r="AD3114" s="5" t="s">
        <v>4259</v>
      </c>
      <c r="AE3114" s="5" t="s">
        <v>4140</v>
      </c>
      <c r="AF3114" s="5" t="s">
        <v>3022</v>
      </c>
      <c r="AG3114" s="5" t="s">
        <v>4520</v>
      </c>
      <c r="AH3114" s="5" t="s">
        <v>3022</v>
      </c>
      <c r="AI3114" s="5" t="s">
        <v>5077</v>
      </c>
      <c r="AJ3114" s="5" t="s">
        <v>4688</v>
      </c>
      <c r="AK3114" s="5">
        <v>8.02</v>
      </c>
      <c r="AL3114" s="5" t="s">
        <v>4145</v>
      </c>
      <c r="AM3114" s="5" t="s">
        <v>4146</v>
      </c>
      <c r="AN3114" s="5" t="s">
        <v>4146</v>
      </c>
      <c r="AO3114" s="5">
        <v>5</v>
      </c>
      <c r="AP3114" s="5">
        <v>1000</v>
      </c>
      <c r="AQ3114" s="5" t="s">
        <v>12939</v>
      </c>
      <c r="AR3114" s="5" t="s">
        <v>12940</v>
      </c>
      <c r="AS3114" s="5">
        <v>40</v>
      </c>
      <c r="AT3114" s="5">
        <v>45</v>
      </c>
      <c r="AU3114" s="5">
        <v>35</v>
      </c>
      <c r="AV3114" s="5">
        <v>12.5</v>
      </c>
      <c r="AW3114" s="5">
        <v>17.72</v>
      </c>
      <c r="AX3114" s="5">
        <v>13.78</v>
      </c>
      <c r="AY3114" s="5">
        <v>4.92</v>
      </c>
      <c r="AZ3114" s="5">
        <v>3000</v>
      </c>
      <c r="BA3114" s="5">
        <v>6.62</v>
      </c>
      <c r="BB3114" s="5">
        <v>59</v>
      </c>
      <c r="BC3114" s="5">
        <v>47</v>
      </c>
      <c r="BD3114" s="5">
        <v>36.5</v>
      </c>
      <c r="BE3114" s="5">
        <v>23.23</v>
      </c>
      <c r="BF3114" s="5">
        <v>18.5</v>
      </c>
      <c r="BG3114" s="5">
        <v>14.37</v>
      </c>
      <c r="BH3114" s="5">
        <v>15.8</v>
      </c>
      <c r="BI3114" s="5">
        <v>34.88</v>
      </c>
      <c r="BM3114" s="6">
        <f t="shared" si="768"/>
        <v>0</v>
      </c>
      <c r="BN3114" s="10">
        <f t="shared" si="769"/>
        <v>1</v>
      </c>
      <c r="BO3114" s="6">
        <f t="shared" si="770"/>
        <v>0</v>
      </c>
      <c r="BP3114" s="6">
        <f t="shared" si="771"/>
        <v>0</v>
      </c>
      <c r="BQ3114" s="6">
        <f t="shared" si="772"/>
        <v>0</v>
      </c>
      <c r="BR3114" s="10" t="str">
        <f t="shared" si="773"/>
        <v>清货在售</v>
      </c>
      <c r="BS3114" s="6" t="str">
        <f t="shared" si="783"/>
        <v>清货款</v>
      </c>
    </row>
    <row r="3115" spans="1:71">
      <c r="A3115" s="6" t="str">
        <f t="shared" si="774"/>
        <v>MXB0F38CKBY7</v>
      </c>
      <c r="B3115" s="6" t="str">
        <f t="shared" si="775"/>
        <v>MXX004MPIFJD</v>
      </c>
      <c r="C3115" s="6" t="str">
        <f t="shared" si="776"/>
        <v>MXYCY899003</v>
      </c>
      <c r="D3115" s="6" t="str">
        <f t="shared" si="777"/>
        <v>MXB0F38CKBY7YCY899003</v>
      </c>
      <c r="E3115" s="6" t="str">
        <f t="shared" si="778"/>
        <v>MXB0F38CKBY7X004MPIFJD</v>
      </c>
      <c r="F3115" s="6" t="str">
        <f t="shared" si="779"/>
        <v>MXYCY899003X004MPIFJD</v>
      </c>
      <c r="G3115" s="6" t="str">
        <f t="shared" si="780"/>
        <v>MXYCY899003</v>
      </c>
      <c r="H3115" s="6" t="str">
        <f ca="1" t="shared" si="781"/>
        <v>待上架</v>
      </c>
      <c r="I3115" s="10" t="str">
        <f t="shared" si="782"/>
        <v>未维护</v>
      </c>
      <c r="J3115" s="5" t="s">
        <v>12946</v>
      </c>
      <c r="K3115" s="5" t="s">
        <v>12947</v>
      </c>
      <c r="L3115" s="5" t="s">
        <v>12941</v>
      </c>
      <c r="M3115" s="5" t="s">
        <v>12948</v>
      </c>
      <c r="N3115" s="5" t="s">
        <v>12949</v>
      </c>
      <c r="O3115" s="5" t="s">
        <v>1407</v>
      </c>
      <c r="P3115" s="5" t="s">
        <v>4120</v>
      </c>
      <c r="Q3115" s="5" t="s">
        <v>4349</v>
      </c>
      <c r="R3115" s="5" t="s">
        <v>8</v>
      </c>
      <c r="S3115" s="5" t="s">
        <v>4339</v>
      </c>
      <c r="T3115" s="5" t="s">
        <v>3001</v>
      </c>
      <c r="U3115" s="5" t="s">
        <v>4340</v>
      </c>
      <c r="V3115" s="5" t="s">
        <v>4220</v>
      </c>
      <c r="W3115" s="5" t="s">
        <v>4124</v>
      </c>
      <c r="X3115" s="5" t="s">
        <v>4124</v>
      </c>
      <c r="Y3115" s="5" t="s">
        <v>4299</v>
      </c>
      <c r="Z3115" s="5" t="s">
        <v>4124</v>
      </c>
      <c r="AA3115" s="5" t="s">
        <v>4124</v>
      </c>
      <c r="AB3115" s="5" t="s">
        <v>4124</v>
      </c>
      <c r="AE3115" s="5" t="s">
        <v>4299</v>
      </c>
      <c r="AF3115" s="5" t="s">
        <v>2975</v>
      </c>
      <c r="AG3115" s="5" t="s">
        <v>4350</v>
      </c>
      <c r="AH3115" s="5" t="s">
        <v>4142</v>
      </c>
      <c r="AI3115" s="5" t="s">
        <v>5077</v>
      </c>
      <c r="AJ3115" s="5" t="s">
        <v>4688</v>
      </c>
      <c r="AL3115" s="5" t="s">
        <v>4145</v>
      </c>
      <c r="AM3115" s="5" t="s">
        <v>4146</v>
      </c>
      <c r="AN3115" s="5" t="s">
        <v>4146</v>
      </c>
      <c r="AO3115" s="5">
        <v>5</v>
      </c>
      <c r="AP3115" s="5">
        <v>1000</v>
      </c>
      <c r="AQ3115" s="5" t="s">
        <v>12939</v>
      </c>
      <c r="AR3115" s="5" t="s">
        <v>12940</v>
      </c>
      <c r="AS3115" s="5">
        <v>40</v>
      </c>
      <c r="AT3115" s="5">
        <v>45</v>
      </c>
      <c r="AU3115" s="5">
        <v>35</v>
      </c>
      <c r="AV3115" s="5">
        <v>12.5</v>
      </c>
      <c r="AW3115" s="5">
        <v>17.72</v>
      </c>
      <c r="AX3115" s="5">
        <v>13.78</v>
      </c>
      <c r="AY3115" s="5">
        <v>4.92</v>
      </c>
      <c r="AZ3115" s="5">
        <v>3000</v>
      </c>
      <c r="BA3115" s="5">
        <v>6.62</v>
      </c>
      <c r="BB3115" s="5">
        <v>59</v>
      </c>
      <c r="BC3115" s="5">
        <v>47</v>
      </c>
      <c r="BD3115" s="5">
        <v>36.5</v>
      </c>
      <c r="BE3115" s="5">
        <v>23.23</v>
      </c>
      <c r="BF3115" s="5">
        <v>18.5</v>
      </c>
      <c r="BG3115" s="5">
        <v>14.37</v>
      </c>
      <c r="BH3115" s="5">
        <v>15.8</v>
      </c>
      <c r="BI3115" s="5">
        <v>34.88</v>
      </c>
      <c r="BM3115" s="6">
        <f t="shared" si="768"/>
        <v>0</v>
      </c>
      <c r="BN3115" s="10">
        <f t="shared" si="769"/>
        <v>0</v>
      </c>
      <c r="BO3115" s="6">
        <f t="shared" si="770"/>
        <v>0</v>
      </c>
      <c r="BP3115" s="6">
        <f t="shared" si="771"/>
        <v>0</v>
      </c>
      <c r="BQ3115" s="6">
        <f t="shared" si="772"/>
        <v>1</v>
      </c>
      <c r="BR3115" s="10" t="str">
        <f t="shared" si="773"/>
        <v>待上架</v>
      </c>
      <c r="BS3115" s="6" t="str">
        <f t="shared" si="783"/>
        <v>待上架</v>
      </c>
    </row>
    <row r="3116" spans="1:71">
      <c r="A3116" s="6" t="str">
        <f t="shared" si="774"/>
        <v>USB0DYMNY1YY</v>
      </c>
      <c r="B3116" s="6" t="str">
        <f t="shared" si="775"/>
        <v>USX004L6YE3J</v>
      </c>
      <c r="C3116" s="6" t="str">
        <f t="shared" si="776"/>
        <v>USYCY900001</v>
      </c>
      <c r="D3116" s="6" t="str">
        <f t="shared" si="777"/>
        <v>USB0DYMNY1YYYCY900001</v>
      </c>
      <c r="E3116" s="6" t="str">
        <f t="shared" si="778"/>
        <v>USB0DYMNY1YYX004L6YE3J</v>
      </c>
      <c r="F3116" s="6" t="str">
        <f t="shared" si="779"/>
        <v>USYCY900001X004L6YE3J</v>
      </c>
      <c r="G3116" s="6" t="str">
        <f t="shared" si="780"/>
        <v>USYCY900001</v>
      </c>
      <c r="H3116" s="6" t="str">
        <f ca="1" t="shared" si="781"/>
        <v>老品</v>
      </c>
      <c r="I3116" s="10" t="str">
        <f t="shared" si="782"/>
        <v>清货款</v>
      </c>
      <c r="J3116" s="5" t="s">
        <v>12950</v>
      </c>
      <c r="K3116" s="5" t="s">
        <v>4449</v>
      </c>
      <c r="L3116" s="5" t="s">
        <v>4445</v>
      </c>
      <c r="M3116" s="5" t="s">
        <v>12951</v>
      </c>
      <c r="N3116" s="5" t="s">
        <v>12952</v>
      </c>
      <c r="O3116" s="5" t="s">
        <v>1409</v>
      </c>
      <c r="P3116" s="5" t="s">
        <v>4154</v>
      </c>
      <c r="Q3116" s="5" t="s">
        <v>4338</v>
      </c>
      <c r="R3116" s="5" t="s">
        <v>2288</v>
      </c>
      <c r="S3116" s="5" t="s">
        <v>4339</v>
      </c>
      <c r="T3116" s="5" t="s">
        <v>2976</v>
      </c>
      <c r="U3116" s="5" t="s">
        <v>4340</v>
      </c>
      <c r="V3116" s="5" t="s">
        <v>4134</v>
      </c>
      <c r="W3116" s="5" t="s">
        <v>4121</v>
      </c>
      <c r="X3116" s="5" t="s">
        <v>4135</v>
      </c>
      <c r="Y3116" s="5" t="s">
        <v>4136</v>
      </c>
      <c r="Z3116" s="5" t="s">
        <v>4124</v>
      </c>
      <c r="AA3116" s="5" t="s">
        <v>4121</v>
      </c>
      <c r="AB3116" s="5" t="s">
        <v>4137</v>
      </c>
      <c r="AC3116" s="5" t="s">
        <v>6636</v>
      </c>
      <c r="AD3116" s="5" t="s">
        <v>4169</v>
      </c>
      <c r="AE3116" s="5" t="s">
        <v>4140</v>
      </c>
      <c r="AF3116" s="5" t="s">
        <v>3035</v>
      </c>
      <c r="AG3116" s="5" t="s">
        <v>4343</v>
      </c>
      <c r="AH3116" s="5" t="s">
        <v>3035</v>
      </c>
      <c r="AI3116" s="5" t="s">
        <v>4344</v>
      </c>
      <c r="AJ3116" s="5" t="s">
        <v>4345</v>
      </c>
      <c r="AK3116" s="5">
        <v>10.96</v>
      </c>
      <c r="AL3116" s="5" t="s">
        <v>4159</v>
      </c>
      <c r="AM3116" s="5" t="s">
        <v>4146</v>
      </c>
      <c r="AN3116" s="5" t="s">
        <v>4146</v>
      </c>
      <c r="AO3116" s="5">
        <v>6</v>
      </c>
      <c r="AP3116" s="5">
        <v>330</v>
      </c>
      <c r="AQ3116" s="5" t="s">
        <v>4452</v>
      </c>
      <c r="AR3116" s="5" t="s">
        <v>4453</v>
      </c>
      <c r="AS3116" s="5">
        <v>40</v>
      </c>
      <c r="AT3116" s="5">
        <v>92</v>
      </c>
      <c r="AU3116" s="5">
        <v>7</v>
      </c>
      <c r="AV3116" s="5">
        <v>7</v>
      </c>
      <c r="AW3116" s="5">
        <v>36.22</v>
      </c>
      <c r="AX3116" s="5">
        <v>2.76</v>
      </c>
      <c r="AY3116" s="5">
        <v>2.76</v>
      </c>
      <c r="AZ3116" s="5">
        <v>2480</v>
      </c>
      <c r="BA3116" s="5">
        <v>5.47</v>
      </c>
      <c r="BB3116" s="5">
        <v>94</v>
      </c>
      <c r="BC3116" s="5">
        <v>23</v>
      </c>
      <c r="BD3116" s="5">
        <v>15.5</v>
      </c>
      <c r="BE3116" s="5">
        <v>37.01</v>
      </c>
      <c r="BF3116" s="5">
        <v>9.06</v>
      </c>
      <c r="BG3116" s="5">
        <v>6.1</v>
      </c>
      <c r="BH3116" s="5">
        <v>15.5</v>
      </c>
      <c r="BI3116" s="5">
        <v>34.22</v>
      </c>
      <c r="BM3116" s="6">
        <f t="shared" si="768"/>
        <v>0</v>
      </c>
      <c r="BN3116" s="10">
        <f t="shared" si="769"/>
        <v>1</v>
      </c>
      <c r="BO3116" s="6">
        <f t="shared" si="770"/>
        <v>0</v>
      </c>
      <c r="BP3116" s="6">
        <f t="shared" si="771"/>
        <v>0</v>
      </c>
      <c r="BQ3116" s="6">
        <f t="shared" si="772"/>
        <v>0</v>
      </c>
      <c r="BR3116" s="10" t="str">
        <f t="shared" si="773"/>
        <v>清货在售</v>
      </c>
      <c r="BS3116" s="6" t="str">
        <f t="shared" si="783"/>
        <v>清货款</v>
      </c>
    </row>
    <row r="3117" spans="1:71">
      <c r="A3117" s="6" t="str">
        <f t="shared" si="774"/>
        <v>MXB0DYMNY1YY</v>
      </c>
      <c r="B3117" s="6" t="str">
        <f t="shared" si="775"/>
        <v>MXX004L6YE3J</v>
      </c>
      <c r="C3117" s="6" t="str">
        <f t="shared" si="776"/>
        <v>MXYCY900001</v>
      </c>
      <c r="D3117" s="6" t="str">
        <f t="shared" si="777"/>
        <v>MXB0DYMNY1YYYCY900001</v>
      </c>
      <c r="E3117" s="6" t="str">
        <f t="shared" si="778"/>
        <v>MXB0DYMNY1YYX004L6YE3J</v>
      </c>
      <c r="F3117" s="6" t="str">
        <f t="shared" si="779"/>
        <v>MXYCY900001X004L6YE3J</v>
      </c>
      <c r="G3117" s="6" t="str">
        <f t="shared" si="780"/>
        <v>MXYCY900001</v>
      </c>
      <c r="H3117" s="6" t="str">
        <f ca="1" t="shared" si="781"/>
        <v>待上架</v>
      </c>
      <c r="I3117" s="10" t="str">
        <f t="shared" si="782"/>
        <v>未维护</v>
      </c>
      <c r="J3117" s="5" t="s">
        <v>12950</v>
      </c>
      <c r="K3117" s="5" t="s">
        <v>4449</v>
      </c>
      <c r="L3117" s="5" t="s">
        <v>12953</v>
      </c>
      <c r="M3117" s="5" t="s">
        <v>12951</v>
      </c>
      <c r="N3117" s="5" t="s">
        <v>12952</v>
      </c>
      <c r="O3117" s="5" t="s">
        <v>1409</v>
      </c>
      <c r="P3117" s="5" t="s">
        <v>4120</v>
      </c>
      <c r="Q3117" s="5" t="s">
        <v>4349</v>
      </c>
      <c r="R3117" s="5" t="s">
        <v>8</v>
      </c>
      <c r="S3117" s="5" t="s">
        <v>4339</v>
      </c>
      <c r="T3117" s="5" t="s">
        <v>2976</v>
      </c>
      <c r="U3117" s="5" t="s">
        <v>4340</v>
      </c>
      <c r="V3117" s="5" t="s">
        <v>4134</v>
      </c>
      <c r="W3117" s="5" t="s">
        <v>4124</v>
      </c>
      <c r="X3117" s="5" t="s">
        <v>4124</v>
      </c>
      <c r="Y3117" s="5" t="s">
        <v>4184</v>
      </c>
      <c r="Z3117" s="5" t="s">
        <v>4124</v>
      </c>
      <c r="AA3117" s="5" t="s">
        <v>4124</v>
      </c>
      <c r="AB3117" s="5" t="s">
        <v>4124</v>
      </c>
      <c r="AE3117" s="5" t="s">
        <v>4299</v>
      </c>
      <c r="AF3117" s="5" t="s">
        <v>2975</v>
      </c>
      <c r="AG3117" s="5" t="s">
        <v>4350</v>
      </c>
      <c r="AH3117" s="5" t="s">
        <v>4142</v>
      </c>
      <c r="AI3117" s="5" t="s">
        <v>4344</v>
      </c>
      <c r="AJ3117" s="5" t="s">
        <v>4345</v>
      </c>
      <c r="AK3117" s="5">
        <v>378.57</v>
      </c>
      <c r="AL3117" s="5" t="s">
        <v>4159</v>
      </c>
      <c r="AM3117" s="5" t="s">
        <v>4146</v>
      </c>
      <c r="AN3117" s="5" t="s">
        <v>4146</v>
      </c>
      <c r="AO3117" s="5">
        <v>6</v>
      </c>
      <c r="AP3117" s="5">
        <v>330</v>
      </c>
      <c r="AQ3117" s="5" t="s">
        <v>4452</v>
      </c>
      <c r="AR3117" s="5" t="s">
        <v>4453</v>
      </c>
      <c r="AS3117" s="5">
        <v>40</v>
      </c>
      <c r="AT3117" s="5">
        <v>92</v>
      </c>
      <c r="AU3117" s="5">
        <v>7</v>
      </c>
      <c r="AV3117" s="5">
        <v>7</v>
      </c>
      <c r="AW3117" s="5">
        <v>36.22</v>
      </c>
      <c r="AX3117" s="5">
        <v>2.76</v>
      </c>
      <c r="AY3117" s="5">
        <v>2.76</v>
      </c>
      <c r="AZ3117" s="5">
        <v>2480</v>
      </c>
      <c r="BA3117" s="5">
        <v>5.47</v>
      </c>
      <c r="BB3117" s="5">
        <v>94</v>
      </c>
      <c r="BC3117" s="5">
        <v>23</v>
      </c>
      <c r="BD3117" s="5">
        <v>15.5</v>
      </c>
      <c r="BE3117" s="5">
        <v>37.01</v>
      </c>
      <c r="BF3117" s="5">
        <v>9.06</v>
      </c>
      <c r="BG3117" s="5">
        <v>6.1</v>
      </c>
      <c r="BH3117" s="5">
        <v>15.5</v>
      </c>
      <c r="BI3117" s="5">
        <v>34.22</v>
      </c>
      <c r="BM3117" s="6">
        <f t="shared" si="768"/>
        <v>0</v>
      </c>
      <c r="BN3117" s="10">
        <f t="shared" si="769"/>
        <v>0</v>
      </c>
      <c r="BO3117" s="6">
        <f t="shared" si="770"/>
        <v>0</v>
      </c>
      <c r="BP3117" s="6">
        <f t="shared" si="771"/>
        <v>0</v>
      </c>
      <c r="BQ3117" s="6">
        <f t="shared" si="772"/>
        <v>1</v>
      </c>
      <c r="BR3117" s="10" t="str">
        <f t="shared" si="773"/>
        <v>待上架</v>
      </c>
      <c r="BS3117" s="6" t="str">
        <f t="shared" si="783"/>
        <v>待上架</v>
      </c>
    </row>
    <row r="3118" spans="1:71">
      <c r="A3118" s="6" t="str">
        <f t="shared" si="774"/>
        <v>USB0DYMY6JP5</v>
      </c>
      <c r="B3118" s="6" t="str">
        <f t="shared" si="775"/>
        <v>USX004L7R95X</v>
      </c>
      <c r="C3118" s="6" t="str">
        <f t="shared" si="776"/>
        <v>USYCY900002</v>
      </c>
      <c r="D3118" s="6" t="str">
        <f t="shared" si="777"/>
        <v>USB0DYMY6JP5YCY900002</v>
      </c>
      <c r="E3118" s="6" t="str">
        <f t="shared" si="778"/>
        <v>USB0DYMY6JP5X004L7R95X</v>
      </c>
      <c r="F3118" s="6" t="str">
        <f t="shared" si="779"/>
        <v>USYCY900002X004L7R95X</v>
      </c>
      <c r="G3118" s="6" t="str">
        <f t="shared" si="780"/>
        <v>USYCY900002</v>
      </c>
      <c r="H3118" s="6" t="str">
        <f ca="1" t="shared" si="781"/>
        <v>老品</v>
      </c>
      <c r="I3118" s="10" t="str">
        <f t="shared" si="782"/>
        <v>清货款</v>
      </c>
      <c r="J3118" s="5" t="s">
        <v>12954</v>
      </c>
      <c r="K3118" s="5" t="s">
        <v>4458</v>
      </c>
      <c r="L3118" s="5" t="s">
        <v>4445</v>
      </c>
      <c r="M3118" s="5" t="s">
        <v>12955</v>
      </c>
      <c r="N3118" s="5" t="s">
        <v>12956</v>
      </c>
      <c r="O3118" s="5" t="s">
        <v>1411</v>
      </c>
      <c r="P3118" s="5" t="s">
        <v>4154</v>
      </c>
      <c r="Q3118" s="5" t="s">
        <v>4338</v>
      </c>
      <c r="R3118" s="5" t="s">
        <v>2288</v>
      </c>
      <c r="S3118" s="5" t="s">
        <v>4339</v>
      </c>
      <c r="T3118" s="5" t="s">
        <v>2976</v>
      </c>
      <c r="U3118" s="5" t="s">
        <v>4340</v>
      </c>
      <c r="V3118" s="5" t="s">
        <v>4134</v>
      </c>
      <c r="W3118" s="5" t="s">
        <v>4121</v>
      </c>
      <c r="X3118" s="5" t="s">
        <v>4155</v>
      </c>
      <c r="Y3118" s="5" t="s">
        <v>4136</v>
      </c>
      <c r="Z3118" s="5" t="s">
        <v>4124</v>
      </c>
      <c r="AA3118" s="5" t="s">
        <v>4121</v>
      </c>
      <c r="AB3118" s="5" t="s">
        <v>4137</v>
      </c>
      <c r="AC3118" s="5" t="s">
        <v>6636</v>
      </c>
      <c r="AD3118" s="5" t="s">
        <v>4169</v>
      </c>
      <c r="AE3118" s="5" t="s">
        <v>4140</v>
      </c>
      <c r="AF3118" s="5" t="s">
        <v>3035</v>
      </c>
      <c r="AG3118" s="5" t="s">
        <v>4343</v>
      </c>
      <c r="AH3118" s="5" t="s">
        <v>3035</v>
      </c>
      <c r="AI3118" s="5" t="s">
        <v>4344</v>
      </c>
      <c r="AJ3118" s="5" t="s">
        <v>4345</v>
      </c>
      <c r="AK3118" s="5">
        <v>9.82</v>
      </c>
      <c r="AL3118" s="5" t="s">
        <v>4159</v>
      </c>
      <c r="AM3118" s="5" t="s">
        <v>4146</v>
      </c>
      <c r="AN3118" s="5" t="s">
        <v>4146</v>
      </c>
      <c r="AO3118" s="5">
        <v>6</v>
      </c>
      <c r="AP3118" s="5">
        <v>330</v>
      </c>
      <c r="AQ3118" s="5" t="s">
        <v>4452</v>
      </c>
      <c r="AR3118" s="5" t="s">
        <v>4453</v>
      </c>
      <c r="AS3118" s="5">
        <v>40</v>
      </c>
      <c r="AT3118" s="5">
        <v>92</v>
      </c>
      <c r="AU3118" s="5">
        <v>7</v>
      </c>
      <c r="AV3118" s="5">
        <v>7</v>
      </c>
      <c r="AW3118" s="5">
        <v>36.22</v>
      </c>
      <c r="AX3118" s="5">
        <v>2.76</v>
      </c>
      <c r="AY3118" s="5">
        <v>2.76</v>
      </c>
      <c r="AZ3118" s="5">
        <v>2480</v>
      </c>
      <c r="BA3118" s="5">
        <v>5.47</v>
      </c>
      <c r="BB3118" s="5">
        <v>94</v>
      </c>
      <c r="BC3118" s="5">
        <v>23</v>
      </c>
      <c r="BD3118" s="5">
        <v>15.5</v>
      </c>
      <c r="BE3118" s="5">
        <v>37.01</v>
      </c>
      <c r="BF3118" s="5">
        <v>9.06</v>
      </c>
      <c r="BG3118" s="5">
        <v>6.1</v>
      </c>
      <c r="BH3118" s="5">
        <v>15.5</v>
      </c>
      <c r="BI3118" s="5">
        <v>34.22</v>
      </c>
      <c r="BM3118" s="6">
        <f t="shared" si="768"/>
        <v>0</v>
      </c>
      <c r="BN3118" s="10">
        <f t="shared" si="769"/>
        <v>1</v>
      </c>
      <c r="BO3118" s="6">
        <f t="shared" si="770"/>
        <v>0</v>
      </c>
      <c r="BP3118" s="6">
        <f t="shared" si="771"/>
        <v>0</v>
      </c>
      <c r="BQ3118" s="6">
        <f t="shared" si="772"/>
        <v>0</v>
      </c>
      <c r="BR3118" s="10" t="str">
        <f t="shared" si="773"/>
        <v>清货在售</v>
      </c>
      <c r="BS3118" s="6" t="str">
        <f t="shared" si="783"/>
        <v>清货款</v>
      </c>
    </row>
    <row r="3119" spans="1:71">
      <c r="A3119" s="6" t="str">
        <f t="shared" si="774"/>
        <v>MXB0DYMY6JP5</v>
      </c>
      <c r="B3119" s="6" t="str">
        <f t="shared" si="775"/>
        <v>MXX004L7R95X</v>
      </c>
      <c r="C3119" s="6" t="str">
        <f t="shared" si="776"/>
        <v>MXYCY900002</v>
      </c>
      <c r="D3119" s="6" t="str">
        <f t="shared" si="777"/>
        <v>MXB0DYMY6JP5YCY900002</v>
      </c>
      <c r="E3119" s="6" t="str">
        <f t="shared" si="778"/>
        <v>MXB0DYMY6JP5X004L7R95X</v>
      </c>
      <c r="F3119" s="6" t="str">
        <f t="shared" si="779"/>
        <v>MXYCY900002X004L7R95X</v>
      </c>
      <c r="G3119" s="6" t="str">
        <f t="shared" si="780"/>
        <v>MXYCY900002</v>
      </c>
      <c r="H3119" s="6" t="str">
        <f ca="1" t="shared" si="781"/>
        <v>待上架</v>
      </c>
      <c r="I3119" s="10" t="str">
        <f t="shared" si="782"/>
        <v>未维护</v>
      </c>
      <c r="J3119" s="5" t="s">
        <v>12954</v>
      </c>
      <c r="K3119" s="5" t="s">
        <v>4458</v>
      </c>
      <c r="L3119" s="5" t="s">
        <v>12953</v>
      </c>
      <c r="M3119" s="5" t="s">
        <v>12955</v>
      </c>
      <c r="N3119" s="5" t="s">
        <v>12956</v>
      </c>
      <c r="O3119" s="5" t="s">
        <v>1411</v>
      </c>
      <c r="P3119" s="5" t="s">
        <v>4120</v>
      </c>
      <c r="Q3119" s="5" t="s">
        <v>4349</v>
      </c>
      <c r="R3119" s="5" t="s">
        <v>8</v>
      </c>
      <c r="S3119" s="5" t="s">
        <v>4339</v>
      </c>
      <c r="T3119" s="5" t="s">
        <v>2976</v>
      </c>
      <c r="U3119" s="5" t="s">
        <v>4340</v>
      </c>
      <c r="V3119" s="5" t="s">
        <v>4134</v>
      </c>
      <c r="W3119" s="5" t="s">
        <v>4124</v>
      </c>
      <c r="X3119" s="5" t="s">
        <v>4124</v>
      </c>
      <c r="Y3119" s="5" t="s">
        <v>4184</v>
      </c>
      <c r="Z3119" s="5" t="s">
        <v>4124</v>
      </c>
      <c r="AA3119" s="5" t="s">
        <v>4124</v>
      </c>
      <c r="AB3119" s="5" t="s">
        <v>4124</v>
      </c>
      <c r="AE3119" s="5" t="s">
        <v>4299</v>
      </c>
      <c r="AF3119" s="5" t="s">
        <v>2975</v>
      </c>
      <c r="AG3119" s="5" t="s">
        <v>4350</v>
      </c>
      <c r="AH3119" s="5" t="s">
        <v>4142</v>
      </c>
      <c r="AI3119" s="5" t="s">
        <v>4344</v>
      </c>
      <c r="AJ3119" s="5" t="s">
        <v>4345</v>
      </c>
      <c r="AK3119" s="5">
        <v>357.87</v>
      </c>
      <c r="AL3119" s="5" t="s">
        <v>4159</v>
      </c>
      <c r="AM3119" s="5" t="s">
        <v>4146</v>
      </c>
      <c r="AN3119" s="5" t="s">
        <v>4146</v>
      </c>
      <c r="AO3119" s="5">
        <v>6</v>
      </c>
      <c r="AP3119" s="5">
        <v>330</v>
      </c>
      <c r="AQ3119" s="5" t="s">
        <v>4452</v>
      </c>
      <c r="AR3119" s="5" t="s">
        <v>4453</v>
      </c>
      <c r="AS3119" s="5">
        <v>40</v>
      </c>
      <c r="AT3119" s="5">
        <v>92</v>
      </c>
      <c r="AU3119" s="5">
        <v>7</v>
      </c>
      <c r="AV3119" s="5">
        <v>7</v>
      </c>
      <c r="AW3119" s="5">
        <v>36.22</v>
      </c>
      <c r="AX3119" s="5">
        <v>2.76</v>
      </c>
      <c r="AY3119" s="5">
        <v>2.76</v>
      </c>
      <c r="AZ3119" s="5">
        <v>2480</v>
      </c>
      <c r="BA3119" s="5">
        <v>5.47</v>
      </c>
      <c r="BB3119" s="5">
        <v>94</v>
      </c>
      <c r="BC3119" s="5">
        <v>23</v>
      </c>
      <c r="BD3119" s="5">
        <v>15.5</v>
      </c>
      <c r="BE3119" s="5">
        <v>37.01</v>
      </c>
      <c r="BF3119" s="5">
        <v>9.06</v>
      </c>
      <c r="BG3119" s="5">
        <v>6.1</v>
      </c>
      <c r="BH3119" s="5">
        <v>15.5</v>
      </c>
      <c r="BI3119" s="5">
        <v>34.22</v>
      </c>
      <c r="BM3119" s="6">
        <f t="shared" si="768"/>
        <v>0</v>
      </c>
      <c r="BN3119" s="10">
        <f t="shared" si="769"/>
        <v>0</v>
      </c>
      <c r="BO3119" s="6">
        <f t="shared" si="770"/>
        <v>0</v>
      </c>
      <c r="BP3119" s="6">
        <f t="shared" si="771"/>
        <v>0</v>
      </c>
      <c r="BQ3119" s="6">
        <f t="shared" si="772"/>
        <v>1</v>
      </c>
      <c r="BR3119" s="10" t="str">
        <f t="shared" si="773"/>
        <v>待上架</v>
      </c>
      <c r="BS3119" s="6" t="str">
        <f t="shared" si="783"/>
        <v>待上架</v>
      </c>
    </row>
    <row r="3120" spans="1:71">
      <c r="A3120" s="6" t="str">
        <f t="shared" si="774"/>
        <v>USB0F4K918TN</v>
      </c>
      <c r="B3120" s="6" t="str">
        <f t="shared" si="775"/>
        <v>USX004N8J7FZ</v>
      </c>
      <c r="C3120" s="6" t="str">
        <f t="shared" si="776"/>
        <v>USYCY901001</v>
      </c>
      <c r="D3120" s="6" t="str">
        <f t="shared" si="777"/>
        <v>USB0F4K918TNYCY901001</v>
      </c>
      <c r="E3120" s="6" t="str">
        <f t="shared" si="778"/>
        <v>USB0F4K918TNX004N8J7FZ</v>
      </c>
      <c r="F3120" s="6" t="str">
        <f t="shared" si="779"/>
        <v>USYCY901001X004N8J7FZ</v>
      </c>
      <c r="G3120" s="6" t="str">
        <f t="shared" si="780"/>
        <v>USYCY901001</v>
      </c>
      <c r="H3120" s="6" t="str">
        <f ca="1" t="shared" si="781"/>
        <v>老品</v>
      </c>
      <c r="I3120" s="10" t="str">
        <f t="shared" si="782"/>
        <v>清货款</v>
      </c>
      <c r="J3120" s="5" t="s">
        <v>12957</v>
      </c>
      <c r="K3120" s="5" t="s">
        <v>12958</v>
      </c>
      <c r="L3120" s="5" t="s">
        <v>12587</v>
      </c>
      <c r="M3120" s="5" t="s">
        <v>12959</v>
      </c>
      <c r="N3120" s="5" t="s">
        <v>12960</v>
      </c>
      <c r="O3120" s="5" t="s">
        <v>1413</v>
      </c>
      <c r="P3120" s="5" t="s">
        <v>4154</v>
      </c>
      <c r="Q3120" s="5" t="s">
        <v>4338</v>
      </c>
      <c r="R3120" s="5" t="s">
        <v>2288</v>
      </c>
      <c r="S3120" s="5" t="s">
        <v>4339</v>
      </c>
      <c r="T3120" s="5" t="s">
        <v>7652</v>
      </c>
      <c r="U3120" s="5" t="s">
        <v>4340</v>
      </c>
      <c r="V3120" s="5" t="s">
        <v>4220</v>
      </c>
      <c r="W3120" s="5" t="s">
        <v>4121</v>
      </c>
      <c r="X3120" s="5" t="s">
        <v>4135</v>
      </c>
      <c r="Y3120" s="5" t="s">
        <v>4184</v>
      </c>
      <c r="Z3120" s="5" t="s">
        <v>4124</v>
      </c>
      <c r="AA3120" s="5" t="s">
        <v>4121</v>
      </c>
      <c r="AB3120" s="5" t="s">
        <v>4137</v>
      </c>
      <c r="AC3120" s="5" t="s">
        <v>7829</v>
      </c>
      <c r="AD3120" s="5" t="s">
        <v>4169</v>
      </c>
      <c r="AE3120" s="5" t="s">
        <v>4140</v>
      </c>
      <c r="AF3120" s="5" t="s">
        <v>3006</v>
      </c>
      <c r="AG3120" s="5" t="s">
        <v>4141</v>
      </c>
      <c r="AH3120" s="5" t="s">
        <v>3006</v>
      </c>
      <c r="AI3120" s="5" t="s">
        <v>5789</v>
      </c>
      <c r="AJ3120" s="5" t="s">
        <v>4688</v>
      </c>
      <c r="AK3120" s="5">
        <v>7.37</v>
      </c>
      <c r="AL3120" s="5" t="s">
        <v>4145</v>
      </c>
      <c r="AM3120" s="5" t="s">
        <v>4146</v>
      </c>
      <c r="AN3120" s="5" t="s">
        <v>4146</v>
      </c>
      <c r="AO3120" s="5">
        <v>8</v>
      </c>
      <c r="AP3120" s="5">
        <v>500</v>
      </c>
      <c r="AQ3120" s="5" t="s">
        <v>12961</v>
      </c>
      <c r="AR3120" s="5" t="s">
        <v>12962</v>
      </c>
      <c r="AS3120" s="5">
        <v>40</v>
      </c>
      <c r="AT3120" s="5">
        <v>38.2</v>
      </c>
      <c r="AU3120" s="5">
        <v>32.3</v>
      </c>
      <c r="AV3120" s="5">
        <v>7</v>
      </c>
      <c r="AW3120" s="5">
        <v>15.04</v>
      </c>
      <c r="AX3120" s="5">
        <v>12.72</v>
      </c>
      <c r="AY3120" s="5">
        <v>2.76</v>
      </c>
      <c r="AZ3120" s="5">
        <v>1356</v>
      </c>
      <c r="BA3120" s="5">
        <v>2.99</v>
      </c>
      <c r="BB3120" s="5">
        <v>49</v>
      </c>
      <c r="BC3120" s="5">
        <v>41</v>
      </c>
      <c r="BD3120" s="5">
        <v>35</v>
      </c>
      <c r="BE3120" s="5">
        <v>19.29</v>
      </c>
      <c r="BF3120" s="5">
        <v>16.14</v>
      </c>
      <c r="BG3120" s="5">
        <v>13.78</v>
      </c>
      <c r="BH3120" s="5">
        <v>11.8</v>
      </c>
      <c r="BI3120" s="5">
        <v>26.05</v>
      </c>
      <c r="BM3120" s="6">
        <f t="shared" si="768"/>
        <v>0</v>
      </c>
      <c r="BN3120" s="10">
        <f t="shared" si="769"/>
        <v>1</v>
      </c>
      <c r="BO3120" s="6">
        <f t="shared" si="770"/>
        <v>0</v>
      </c>
      <c r="BP3120" s="6">
        <f t="shared" si="771"/>
        <v>0</v>
      </c>
      <c r="BQ3120" s="6">
        <f t="shared" si="772"/>
        <v>0</v>
      </c>
      <c r="BR3120" s="10" t="str">
        <f t="shared" si="773"/>
        <v>清货在售</v>
      </c>
      <c r="BS3120" s="6" t="str">
        <f t="shared" si="783"/>
        <v>清货款</v>
      </c>
    </row>
    <row r="3121" spans="1:71">
      <c r="A3121" s="6" t="str">
        <f t="shared" si="774"/>
        <v>MXB0F4K918TN</v>
      </c>
      <c r="B3121" s="6" t="str">
        <f t="shared" si="775"/>
        <v>MXX004N8J7FZ</v>
      </c>
      <c r="C3121" s="6" t="str">
        <f t="shared" si="776"/>
        <v>MXYCY901001</v>
      </c>
      <c r="D3121" s="6" t="str">
        <f t="shared" si="777"/>
        <v>MXB0F4K918TNYCY901001</v>
      </c>
      <c r="E3121" s="6" t="str">
        <f t="shared" si="778"/>
        <v>MXB0F4K918TNX004N8J7FZ</v>
      </c>
      <c r="F3121" s="6" t="str">
        <f t="shared" si="779"/>
        <v>MXYCY901001X004N8J7FZ</v>
      </c>
      <c r="G3121" s="6" t="str">
        <f t="shared" si="780"/>
        <v>MXYCY901001</v>
      </c>
      <c r="H3121" s="6" t="str">
        <f ca="1" t="shared" si="781"/>
        <v>待上架</v>
      </c>
      <c r="I3121" s="10" t="str">
        <f t="shared" si="782"/>
        <v>未维护</v>
      </c>
      <c r="J3121" s="5" t="s">
        <v>12957</v>
      </c>
      <c r="K3121" s="5" t="s">
        <v>12958</v>
      </c>
      <c r="L3121" s="5" t="s">
        <v>12963</v>
      </c>
      <c r="M3121" s="5" t="s">
        <v>12959</v>
      </c>
      <c r="N3121" s="5" t="s">
        <v>12960</v>
      </c>
      <c r="O3121" s="5" t="s">
        <v>1413</v>
      </c>
      <c r="P3121" s="5" t="s">
        <v>4120</v>
      </c>
      <c r="Q3121" s="5" t="s">
        <v>4349</v>
      </c>
      <c r="R3121" s="5" t="s">
        <v>8</v>
      </c>
      <c r="S3121" s="5" t="s">
        <v>4339</v>
      </c>
      <c r="T3121" s="5" t="s">
        <v>7652</v>
      </c>
      <c r="U3121" s="5" t="s">
        <v>4340</v>
      </c>
      <c r="V3121" s="5" t="s">
        <v>4220</v>
      </c>
      <c r="W3121" s="5" t="s">
        <v>4124</v>
      </c>
      <c r="X3121" s="5" t="s">
        <v>4124</v>
      </c>
      <c r="Y3121" s="5" t="s">
        <v>4184</v>
      </c>
      <c r="Z3121" s="5" t="s">
        <v>4124</v>
      </c>
      <c r="AA3121" s="5" t="s">
        <v>4124</v>
      </c>
      <c r="AB3121" s="5" t="s">
        <v>4124</v>
      </c>
      <c r="AE3121" s="5" t="s">
        <v>4299</v>
      </c>
      <c r="AF3121" s="5" t="s">
        <v>2975</v>
      </c>
      <c r="AG3121" s="5" t="s">
        <v>4350</v>
      </c>
      <c r="AH3121" s="5" t="s">
        <v>4142</v>
      </c>
      <c r="AI3121" s="5" t="s">
        <v>5789</v>
      </c>
      <c r="AJ3121" s="5" t="s">
        <v>4688</v>
      </c>
      <c r="AK3121" s="5">
        <v>229.06</v>
      </c>
      <c r="AL3121" s="5" t="s">
        <v>4145</v>
      </c>
      <c r="AM3121" s="5" t="s">
        <v>4146</v>
      </c>
      <c r="AN3121" s="5" t="s">
        <v>4146</v>
      </c>
      <c r="AO3121" s="5">
        <v>8</v>
      </c>
      <c r="AP3121" s="5">
        <v>500</v>
      </c>
      <c r="AQ3121" s="5" t="s">
        <v>12961</v>
      </c>
      <c r="AR3121" s="5" t="s">
        <v>12962</v>
      </c>
      <c r="AS3121" s="5">
        <v>40</v>
      </c>
      <c r="AT3121" s="5">
        <v>38.2</v>
      </c>
      <c r="AU3121" s="5">
        <v>32.3</v>
      </c>
      <c r="AV3121" s="5">
        <v>7</v>
      </c>
      <c r="AW3121" s="5">
        <v>15.04</v>
      </c>
      <c r="AX3121" s="5">
        <v>12.72</v>
      </c>
      <c r="AY3121" s="5">
        <v>2.76</v>
      </c>
      <c r="AZ3121" s="5">
        <v>1356</v>
      </c>
      <c r="BA3121" s="5">
        <v>2.99</v>
      </c>
      <c r="BB3121" s="5">
        <v>49</v>
      </c>
      <c r="BC3121" s="5">
        <v>41</v>
      </c>
      <c r="BD3121" s="5">
        <v>35</v>
      </c>
      <c r="BE3121" s="5">
        <v>19.29</v>
      </c>
      <c r="BF3121" s="5">
        <v>16.14</v>
      </c>
      <c r="BG3121" s="5">
        <v>13.78</v>
      </c>
      <c r="BH3121" s="5">
        <v>11.8</v>
      </c>
      <c r="BI3121" s="5">
        <v>26.05</v>
      </c>
      <c r="BM3121" s="6">
        <f t="shared" si="768"/>
        <v>0</v>
      </c>
      <c r="BN3121" s="10">
        <f t="shared" si="769"/>
        <v>0</v>
      </c>
      <c r="BO3121" s="6">
        <f t="shared" si="770"/>
        <v>0</v>
      </c>
      <c r="BP3121" s="6">
        <f t="shared" si="771"/>
        <v>0</v>
      </c>
      <c r="BQ3121" s="6">
        <f t="shared" si="772"/>
        <v>1</v>
      </c>
      <c r="BR3121" s="10" t="str">
        <f t="shared" si="773"/>
        <v>待上架</v>
      </c>
      <c r="BS3121" s="6" t="str">
        <f t="shared" si="783"/>
        <v>待上架</v>
      </c>
    </row>
    <row r="3122" spans="1:71">
      <c r="A3122" s="6" t="str">
        <f t="shared" si="774"/>
        <v>USB0F4K4X6C8</v>
      </c>
      <c r="B3122" s="6" t="str">
        <f t="shared" si="775"/>
        <v>USX004N8EH8R</v>
      </c>
      <c r="C3122" s="6" t="str">
        <f t="shared" si="776"/>
        <v>USYCY901002</v>
      </c>
      <c r="D3122" s="6" t="str">
        <f t="shared" si="777"/>
        <v>USB0F4K4X6C8YCY901002</v>
      </c>
      <c r="E3122" s="6" t="str">
        <f t="shared" si="778"/>
        <v>USB0F4K4X6C8X004N8EH8R</v>
      </c>
      <c r="F3122" s="6" t="str">
        <f t="shared" si="779"/>
        <v>USYCY901002X004N8EH8R</v>
      </c>
      <c r="G3122" s="6" t="str">
        <f t="shared" si="780"/>
        <v>USYCY901002</v>
      </c>
      <c r="H3122" s="6" t="str">
        <f ca="1" t="shared" si="781"/>
        <v>老品</v>
      </c>
      <c r="I3122" s="10" t="str">
        <f t="shared" si="782"/>
        <v>清货款</v>
      </c>
      <c r="J3122" s="5" t="s">
        <v>12964</v>
      </c>
      <c r="K3122" s="5" t="s">
        <v>12965</v>
      </c>
      <c r="L3122" s="5" t="s">
        <v>12587</v>
      </c>
      <c r="M3122" s="5" t="s">
        <v>12966</v>
      </c>
      <c r="N3122" s="5" t="s">
        <v>12967</v>
      </c>
      <c r="O3122" s="5" t="s">
        <v>1415</v>
      </c>
      <c r="P3122" s="5" t="s">
        <v>4154</v>
      </c>
      <c r="Q3122" s="5" t="s">
        <v>4338</v>
      </c>
      <c r="R3122" s="5" t="s">
        <v>2288</v>
      </c>
      <c r="S3122" s="5" t="s">
        <v>4339</v>
      </c>
      <c r="T3122" s="5" t="s">
        <v>7652</v>
      </c>
      <c r="U3122" s="5" t="s">
        <v>4340</v>
      </c>
      <c r="V3122" s="5" t="s">
        <v>4220</v>
      </c>
      <c r="W3122" s="5" t="s">
        <v>4121</v>
      </c>
      <c r="X3122" s="5" t="s">
        <v>4135</v>
      </c>
      <c r="Y3122" s="5" t="s">
        <v>4184</v>
      </c>
      <c r="Z3122" s="5" t="s">
        <v>4124</v>
      </c>
      <c r="AA3122" s="5" t="s">
        <v>4121</v>
      </c>
      <c r="AB3122" s="5" t="s">
        <v>4137</v>
      </c>
      <c r="AC3122" s="5" t="s">
        <v>7829</v>
      </c>
      <c r="AD3122" s="5" t="s">
        <v>4169</v>
      </c>
      <c r="AE3122" s="5" t="s">
        <v>4140</v>
      </c>
      <c r="AF3122" s="5" t="s">
        <v>3006</v>
      </c>
      <c r="AG3122" s="5" t="s">
        <v>4141</v>
      </c>
      <c r="AH3122" s="5" t="s">
        <v>3006</v>
      </c>
      <c r="AI3122" s="5" t="s">
        <v>5789</v>
      </c>
      <c r="AJ3122" s="5" t="s">
        <v>4688</v>
      </c>
      <c r="AK3122" s="5">
        <v>8.01</v>
      </c>
      <c r="AL3122" s="5" t="s">
        <v>4145</v>
      </c>
      <c r="AM3122" s="5" t="s">
        <v>4146</v>
      </c>
      <c r="AN3122" s="5" t="s">
        <v>4146</v>
      </c>
      <c r="AO3122" s="5">
        <v>5</v>
      </c>
      <c r="AP3122" s="5">
        <v>500</v>
      </c>
      <c r="AQ3122" s="5" t="s">
        <v>12968</v>
      </c>
      <c r="AR3122" s="5" t="s">
        <v>12969</v>
      </c>
      <c r="AS3122" s="5">
        <v>40</v>
      </c>
      <c r="AT3122" s="5">
        <v>38.2</v>
      </c>
      <c r="AU3122" s="5">
        <v>32.3</v>
      </c>
      <c r="AV3122" s="5">
        <v>10.5</v>
      </c>
      <c r="AW3122" s="5">
        <v>15.04</v>
      </c>
      <c r="AX3122" s="5">
        <v>12.72</v>
      </c>
      <c r="AY3122" s="5">
        <v>4.13</v>
      </c>
      <c r="AZ3122" s="5">
        <v>2035</v>
      </c>
      <c r="BA3122" s="5">
        <v>4.49</v>
      </c>
      <c r="BB3122" s="5">
        <v>47</v>
      </c>
      <c r="BC3122" s="5">
        <v>41</v>
      </c>
      <c r="BD3122" s="5">
        <v>35</v>
      </c>
      <c r="BE3122" s="5">
        <v>18.5</v>
      </c>
      <c r="BF3122" s="5">
        <v>16.14</v>
      </c>
      <c r="BG3122" s="5">
        <v>13.78</v>
      </c>
      <c r="BH3122" s="5">
        <v>11</v>
      </c>
      <c r="BI3122" s="5">
        <v>24.28</v>
      </c>
      <c r="BM3122" s="6">
        <f t="shared" si="768"/>
        <v>0</v>
      </c>
      <c r="BN3122" s="10">
        <f t="shared" si="769"/>
        <v>1</v>
      </c>
      <c r="BO3122" s="6">
        <f t="shared" si="770"/>
        <v>0</v>
      </c>
      <c r="BP3122" s="6">
        <f t="shared" si="771"/>
        <v>0</v>
      </c>
      <c r="BQ3122" s="6">
        <f t="shared" si="772"/>
        <v>0</v>
      </c>
      <c r="BR3122" s="10" t="str">
        <f t="shared" si="773"/>
        <v>清货在售</v>
      </c>
      <c r="BS3122" s="6" t="str">
        <f t="shared" si="783"/>
        <v>清货款</v>
      </c>
    </row>
    <row r="3123" spans="1:71">
      <c r="A3123" s="6" t="str">
        <f t="shared" si="774"/>
        <v>MXB0F4K4X6C8</v>
      </c>
      <c r="B3123" s="6" t="str">
        <f t="shared" si="775"/>
        <v>MXX004N8EH8R</v>
      </c>
      <c r="C3123" s="6" t="str">
        <f t="shared" si="776"/>
        <v>MXYCY901002</v>
      </c>
      <c r="D3123" s="6" t="str">
        <f t="shared" si="777"/>
        <v>MXB0F4K4X6C8YCY901002</v>
      </c>
      <c r="E3123" s="6" t="str">
        <f t="shared" si="778"/>
        <v>MXB0F4K4X6C8X004N8EH8R</v>
      </c>
      <c r="F3123" s="6" t="str">
        <f t="shared" si="779"/>
        <v>MXYCY901002X004N8EH8R</v>
      </c>
      <c r="G3123" s="6" t="str">
        <f t="shared" si="780"/>
        <v>MXYCY901002</v>
      </c>
      <c r="H3123" s="6" t="str">
        <f ca="1" t="shared" si="781"/>
        <v>待上架</v>
      </c>
      <c r="I3123" s="10" t="str">
        <f t="shared" si="782"/>
        <v>未维护</v>
      </c>
      <c r="J3123" s="5" t="s">
        <v>12964</v>
      </c>
      <c r="K3123" s="5" t="s">
        <v>12965</v>
      </c>
      <c r="L3123" s="5" t="s">
        <v>12963</v>
      </c>
      <c r="M3123" s="5" t="s">
        <v>12966</v>
      </c>
      <c r="N3123" s="5" t="s">
        <v>12967</v>
      </c>
      <c r="O3123" s="5" t="s">
        <v>1415</v>
      </c>
      <c r="P3123" s="5" t="s">
        <v>4120</v>
      </c>
      <c r="Q3123" s="5" t="s">
        <v>4349</v>
      </c>
      <c r="R3123" s="5" t="s">
        <v>8</v>
      </c>
      <c r="S3123" s="5" t="s">
        <v>4339</v>
      </c>
      <c r="T3123" s="5" t="s">
        <v>7652</v>
      </c>
      <c r="U3123" s="5" t="s">
        <v>4340</v>
      </c>
      <c r="V3123" s="5" t="s">
        <v>4220</v>
      </c>
      <c r="W3123" s="5" t="s">
        <v>4124</v>
      </c>
      <c r="X3123" s="5" t="s">
        <v>4124</v>
      </c>
      <c r="Y3123" s="5" t="s">
        <v>4184</v>
      </c>
      <c r="Z3123" s="5" t="s">
        <v>4124</v>
      </c>
      <c r="AA3123" s="5" t="s">
        <v>4124</v>
      </c>
      <c r="AB3123" s="5" t="s">
        <v>4124</v>
      </c>
      <c r="AE3123" s="5" t="s">
        <v>4299</v>
      </c>
      <c r="AF3123" s="5" t="s">
        <v>2975</v>
      </c>
      <c r="AG3123" s="5" t="s">
        <v>4350</v>
      </c>
      <c r="AH3123" s="5" t="s">
        <v>4142</v>
      </c>
      <c r="AI3123" s="5" t="s">
        <v>5789</v>
      </c>
      <c r="AJ3123" s="5" t="s">
        <v>4688</v>
      </c>
      <c r="AK3123" s="5">
        <v>237.14</v>
      </c>
      <c r="AL3123" s="5" t="s">
        <v>4145</v>
      </c>
      <c r="AM3123" s="5" t="s">
        <v>4146</v>
      </c>
      <c r="AN3123" s="5" t="s">
        <v>4146</v>
      </c>
      <c r="AO3123" s="5">
        <v>5</v>
      </c>
      <c r="AP3123" s="5">
        <v>500</v>
      </c>
      <c r="AQ3123" s="5" t="s">
        <v>12968</v>
      </c>
      <c r="AR3123" s="5" t="s">
        <v>12969</v>
      </c>
      <c r="AS3123" s="5">
        <v>40</v>
      </c>
      <c r="AT3123" s="5">
        <v>38.2</v>
      </c>
      <c r="AU3123" s="5">
        <v>32.3</v>
      </c>
      <c r="AV3123" s="5">
        <v>10.5</v>
      </c>
      <c r="AW3123" s="5">
        <v>15.04</v>
      </c>
      <c r="AX3123" s="5">
        <v>12.72</v>
      </c>
      <c r="AY3123" s="5">
        <v>4.13</v>
      </c>
      <c r="AZ3123" s="5">
        <v>2035</v>
      </c>
      <c r="BA3123" s="5">
        <v>4.49</v>
      </c>
      <c r="BB3123" s="5">
        <v>47</v>
      </c>
      <c r="BC3123" s="5">
        <v>41</v>
      </c>
      <c r="BD3123" s="5">
        <v>35</v>
      </c>
      <c r="BE3123" s="5">
        <v>18.5</v>
      </c>
      <c r="BF3123" s="5">
        <v>16.14</v>
      </c>
      <c r="BG3123" s="5">
        <v>13.78</v>
      </c>
      <c r="BH3123" s="5">
        <v>11</v>
      </c>
      <c r="BI3123" s="5">
        <v>24.28</v>
      </c>
      <c r="BM3123" s="6">
        <f t="shared" si="768"/>
        <v>0</v>
      </c>
      <c r="BN3123" s="10">
        <f t="shared" si="769"/>
        <v>0</v>
      </c>
      <c r="BO3123" s="6">
        <f t="shared" si="770"/>
        <v>0</v>
      </c>
      <c r="BP3123" s="6">
        <f t="shared" si="771"/>
        <v>0</v>
      </c>
      <c r="BQ3123" s="6">
        <f t="shared" si="772"/>
        <v>1</v>
      </c>
      <c r="BR3123" s="10" t="str">
        <f t="shared" si="773"/>
        <v>待上架</v>
      </c>
      <c r="BS3123" s="6" t="str">
        <f t="shared" si="783"/>
        <v>待上架</v>
      </c>
    </row>
    <row r="3124" spans="1:71">
      <c r="A3124" s="6" t="str">
        <f t="shared" si="774"/>
        <v>USB0F4K522SC</v>
      </c>
      <c r="B3124" s="6" t="str">
        <f t="shared" si="775"/>
        <v>USX004N8GZS7</v>
      </c>
      <c r="C3124" s="6" t="str">
        <f t="shared" si="776"/>
        <v>USYCY901003</v>
      </c>
      <c r="D3124" s="6" t="str">
        <f t="shared" si="777"/>
        <v>USB0F4K522SCYCY901003</v>
      </c>
      <c r="E3124" s="6" t="str">
        <f t="shared" si="778"/>
        <v>USB0F4K522SCX004N8GZS7</v>
      </c>
      <c r="F3124" s="6" t="str">
        <f t="shared" si="779"/>
        <v>USYCY901003X004N8GZS7</v>
      </c>
      <c r="G3124" s="6" t="str">
        <f t="shared" si="780"/>
        <v>USYCY901003</v>
      </c>
      <c r="H3124" s="6" t="str">
        <f ca="1" t="shared" si="781"/>
        <v>老品</v>
      </c>
      <c r="I3124" s="10" t="str">
        <f t="shared" si="782"/>
        <v>清货款</v>
      </c>
      <c r="J3124" s="5" t="s">
        <v>12970</v>
      </c>
      <c r="K3124" s="5" t="s">
        <v>12971</v>
      </c>
      <c r="L3124" s="5" t="s">
        <v>12587</v>
      </c>
      <c r="M3124" s="5" t="s">
        <v>12972</v>
      </c>
      <c r="N3124" s="5" t="s">
        <v>12973</v>
      </c>
      <c r="O3124" s="5" t="s">
        <v>1417</v>
      </c>
      <c r="P3124" s="5" t="s">
        <v>4154</v>
      </c>
      <c r="Q3124" s="5" t="s">
        <v>4338</v>
      </c>
      <c r="R3124" s="5" t="s">
        <v>2288</v>
      </c>
      <c r="S3124" s="5" t="s">
        <v>4339</v>
      </c>
      <c r="T3124" s="5" t="s">
        <v>7652</v>
      </c>
      <c r="U3124" s="5" t="s">
        <v>4340</v>
      </c>
      <c r="V3124" s="5" t="s">
        <v>4220</v>
      </c>
      <c r="W3124" s="5" t="s">
        <v>4121</v>
      </c>
      <c r="X3124" s="5" t="s">
        <v>4135</v>
      </c>
      <c r="Y3124" s="5" t="s">
        <v>4184</v>
      </c>
      <c r="Z3124" s="5" t="s">
        <v>4124</v>
      </c>
      <c r="AA3124" s="5" t="s">
        <v>4121</v>
      </c>
      <c r="AB3124" s="5" t="s">
        <v>4137</v>
      </c>
      <c r="AC3124" s="5" t="s">
        <v>7829</v>
      </c>
      <c r="AD3124" s="5" t="s">
        <v>4169</v>
      </c>
      <c r="AE3124" s="5" t="s">
        <v>4140</v>
      </c>
      <c r="AF3124" s="5" t="s">
        <v>3006</v>
      </c>
      <c r="AG3124" s="5" t="s">
        <v>4141</v>
      </c>
      <c r="AH3124" s="5" t="s">
        <v>3006</v>
      </c>
      <c r="AI3124" s="5" t="s">
        <v>5789</v>
      </c>
      <c r="AJ3124" s="5" t="s">
        <v>4688</v>
      </c>
      <c r="AK3124" s="5">
        <v>8.34</v>
      </c>
      <c r="AL3124" s="5" t="s">
        <v>4145</v>
      </c>
      <c r="AM3124" s="5" t="s">
        <v>4146</v>
      </c>
      <c r="AN3124" s="5" t="s">
        <v>4146</v>
      </c>
      <c r="AO3124" s="5">
        <v>4</v>
      </c>
      <c r="AP3124" s="5">
        <v>500</v>
      </c>
      <c r="AQ3124" s="5" t="s">
        <v>12974</v>
      </c>
      <c r="AR3124" s="5" t="s">
        <v>12975</v>
      </c>
      <c r="AS3124" s="5">
        <v>40</v>
      </c>
      <c r="AT3124" s="5">
        <v>38.2</v>
      </c>
      <c r="AU3124" s="5">
        <v>32.3</v>
      </c>
      <c r="AV3124" s="5">
        <v>12.5</v>
      </c>
      <c r="AW3124" s="5">
        <v>15.04</v>
      </c>
      <c r="AX3124" s="5">
        <v>12.72</v>
      </c>
      <c r="AY3124" s="5">
        <v>4.92</v>
      </c>
      <c r="AZ3124" s="5">
        <v>2610</v>
      </c>
      <c r="BA3124" s="5">
        <v>5.76</v>
      </c>
      <c r="BB3124" s="5">
        <v>49</v>
      </c>
      <c r="BC3124" s="5">
        <v>41</v>
      </c>
      <c r="BD3124" s="5">
        <v>35</v>
      </c>
      <c r="BE3124" s="5">
        <v>19.29</v>
      </c>
      <c r="BF3124" s="5">
        <v>16.14</v>
      </c>
      <c r="BG3124" s="5">
        <v>13.78</v>
      </c>
      <c r="BH3124" s="5">
        <v>11.8</v>
      </c>
      <c r="BI3124" s="5">
        <v>26.05</v>
      </c>
      <c r="BM3124" s="6">
        <f t="shared" si="768"/>
        <v>0</v>
      </c>
      <c r="BN3124" s="10">
        <f t="shared" si="769"/>
        <v>1</v>
      </c>
      <c r="BO3124" s="6">
        <f t="shared" si="770"/>
        <v>0</v>
      </c>
      <c r="BP3124" s="6">
        <f t="shared" si="771"/>
        <v>0</v>
      </c>
      <c r="BQ3124" s="6">
        <f t="shared" si="772"/>
        <v>0</v>
      </c>
      <c r="BR3124" s="10" t="str">
        <f t="shared" si="773"/>
        <v>清货在售</v>
      </c>
      <c r="BS3124" s="6" t="str">
        <f t="shared" si="783"/>
        <v>清货款</v>
      </c>
    </row>
    <row r="3125" spans="1:71">
      <c r="A3125" s="6" t="str">
        <f t="shared" si="774"/>
        <v>MXB0F4K522SC</v>
      </c>
      <c r="B3125" s="6" t="str">
        <f t="shared" si="775"/>
        <v>MXX004N8GZS7</v>
      </c>
      <c r="C3125" s="6" t="str">
        <f t="shared" si="776"/>
        <v>MXYCY901003</v>
      </c>
      <c r="D3125" s="6" t="str">
        <f t="shared" si="777"/>
        <v>MXB0F4K522SCYCY901003</v>
      </c>
      <c r="E3125" s="6" t="str">
        <f t="shared" si="778"/>
        <v>MXB0F4K522SCX004N8GZS7</v>
      </c>
      <c r="F3125" s="6" t="str">
        <f t="shared" si="779"/>
        <v>MXYCY901003X004N8GZS7</v>
      </c>
      <c r="G3125" s="6" t="str">
        <f t="shared" si="780"/>
        <v>MXYCY901003</v>
      </c>
      <c r="H3125" s="6" t="str">
        <f ca="1" t="shared" si="781"/>
        <v>待上架</v>
      </c>
      <c r="I3125" s="10" t="str">
        <f t="shared" si="782"/>
        <v>未维护</v>
      </c>
      <c r="J3125" s="5" t="s">
        <v>12970</v>
      </c>
      <c r="K3125" s="5" t="s">
        <v>12971</v>
      </c>
      <c r="L3125" s="5" t="s">
        <v>12963</v>
      </c>
      <c r="M3125" s="5" t="s">
        <v>12972</v>
      </c>
      <c r="N3125" s="5" t="s">
        <v>12973</v>
      </c>
      <c r="O3125" s="5" t="s">
        <v>1417</v>
      </c>
      <c r="P3125" s="5" t="s">
        <v>4120</v>
      </c>
      <c r="Q3125" s="5" t="s">
        <v>4349</v>
      </c>
      <c r="R3125" s="5" t="s">
        <v>8</v>
      </c>
      <c r="S3125" s="5" t="s">
        <v>4339</v>
      </c>
      <c r="T3125" s="5" t="s">
        <v>7652</v>
      </c>
      <c r="U3125" s="5" t="s">
        <v>4340</v>
      </c>
      <c r="V3125" s="5" t="s">
        <v>4220</v>
      </c>
      <c r="W3125" s="5" t="s">
        <v>4124</v>
      </c>
      <c r="X3125" s="5" t="s">
        <v>4124</v>
      </c>
      <c r="Y3125" s="5" t="s">
        <v>4299</v>
      </c>
      <c r="Z3125" s="5" t="s">
        <v>4124</v>
      </c>
      <c r="AA3125" s="5" t="s">
        <v>4124</v>
      </c>
      <c r="AB3125" s="5" t="s">
        <v>4124</v>
      </c>
      <c r="AE3125" s="5" t="s">
        <v>4299</v>
      </c>
      <c r="AF3125" s="5" t="s">
        <v>2975</v>
      </c>
      <c r="AG3125" s="5" t="s">
        <v>4350</v>
      </c>
      <c r="AH3125" s="5" t="s">
        <v>4142</v>
      </c>
      <c r="AI3125" s="5" t="s">
        <v>5789</v>
      </c>
      <c r="AJ3125" s="5" t="s">
        <v>4688</v>
      </c>
      <c r="AK3125" s="5">
        <v>244.21</v>
      </c>
      <c r="AL3125" s="5" t="s">
        <v>4145</v>
      </c>
      <c r="AM3125" s="5" t="s">
        <v>4146</v>
      </c>
      <c r="AN3125" s="5" t="s">
        <v>4146</v>
      </c>
      <c r="AO3125" s="5">
        <v>4</v>
      </c>
      <c r="AP3125" s="5">
        <v>500</v>
      </c>
      <c r="AQ3125" s="5" t="s">
        <v>12974</v>
      </c>
      <c r="AR3125" s="5" t="s">
        <v>12975</v>
      </c>
      <c r="AS3125" s="5">
        <v>40</v>
      </c>
      <c r="AT3125" s="5">
        <v>38.2</v>
      </c>
      <c r="AU3125" s="5">
        <v>32.3</v>
      </c>
      <c r="AV3125" s="5">
        <v>12.5</v>
      </c>
      <c r="AW3125" s="5">
        <v>15.04</v>
      </c>
      <c r="AX3125" s="5">
        <v>12.72</v>
      </c>
      <c r="AY3125" s="5">
        <v>4.92</v>
      </c>
      <c r="AZ3125" s="5">
        <v>2610</v>
      </c>
      <c r="BA3125" s="5">
        <v>5.76</v>
      </c>
      <c r="BB3125" s="5">
        <v>49</v>
      </c>
      <c r="BC3125" s="5">
        <v>41</v>
      </c>
      <c r="BD3125" s="5">
        <v>35</v>
      </c>
      <c r="BE3125" s="5">
        <v>19.29</v>
      </c>
      <c r="BF3125" s="5">
        <v>16.14</v>
      </c>
      <c r="BG3125" s="5">
        <v>13.78</v>
      </c>
      <c r="BH3125" s="5">
        <v>11.8</v>
      </c>
      <c r="BI3125" s="5">
        <v>26.05</v>
      </c>
      <c r="BM3125" s="6">
        <f t="shared" si="768"/>
        <v>0</v>
      </c>
      <c r="BN3125" s="10">
        <f t="shared" si="769"/>
        <v>0</v>
      </c>
      <c r="BO3125" s="6">
        <f t="shared" si="770"/>
        <v>0</v>
      </c>
      <c r="BP3125" s="6">
        <f t="shared" si="771"/>
        <v>0</v>
      </c>
      <c r="BQ3125" s="6">
        <f t="shared" si="772"/>
        <v>1</v>
      </c>
      <c r="BR3125" s="10" t="str">
        <f t="shared" si="773"/>
        <v>待上架</v>
      </c>
      <c r="BS3125" s="6" t="str">
        <f t="shared" si="783"/>
        <v>待上架</v>
      </c>
    </row>
    <row r="3126" spans="1:71">
      <c r="A3126" s="6" t="str">
        <f t="shared" si="774"/>
        <v>USB0F4JR9L7N</v>
      </c>
      <c r="B3126" s="6" t="str">
        <f t="shared" si="775"/>
        <v>USX004N7IPXV</v>
      </c>
      <c r="C3126" s="6" t="str">
        <f t="shared" si="776"/>
        <v>USYCY902001</v>
      </c>
      <c r="D3126" s="6" t="str">
        <f t="shared" si="777"/>
        <v>USB0F4JR9L7NYCY902001</v>
      </c>
      <c r="E3126" s="6" t="str">
        <f t="shared" si="778"/>
        <v>USB0F4JR9L7NX004N7IPXV</v>
      </c>
      <c r="F3126" s="6" t="str">
        <f t="shared" si="779"/>
        <v>USYCY902001X004N7IPXV</v>
      </c>
      <c r="G3126" s="6" t="str">
        <f t="shared" si="780"/>
        <v>USYCY902001</v>
      </c>
      <c r="H3126" s="6" t="str">
        <f ca="1" t="shared" si="781"/>
        <v>老品</v>
      </c>
      <c r="I3126" s="10" t="str">
        <f t="shared" si="782"/>
        <v>清货款</v>
      </c>
      <c r="J3126" s="5" t="s">
        <v>12976</v>
      </c>
      <c r="K3126" s="5" t="s">
        <v>12977</v>
      </c>
      <c r="L3126" s="5" t="s">
        <v>12587</v>
      </c>
      <c r="M3126" s="5" t="s">
        <v>12978</v>
      </c>
      <c r="N3126" s="5" t="s">
        <v>12979</v>
      </c>
      <c r="O3126" s="5" t="s">
        <v>1419</v>
      </c>
      <c r="P3126" s="5" t="s">
        <v>4154</v>
      </c>
      <c r="Q3126" s="5" t="s">
        <v>4338</v>
      </c>
      <c r="R3126" s="5" t="s">
        <v>2288</v>
      </c>
      <c r="S3126" s="5" t="s">
        <v>4339</v>
      </c>
      <c r="T3126" s="5" t="s">
        <v>7652</v>
      </c>
      <c r="U3126" s="5" t="s">
        <v>4340</v>
      </c>
      <c r="V3126" s="5" t="s">
        <v>4220</v>
      </c>
      <c r="W3126" s="5" t="s">
        <v>4121</v>
      </c>
      <c r="X3126" s="5" t="s">
        <v>4135</v>
      </c>
      <c r="Y3126" s="5" t="s">
        <v>4184</v>
      </c>
      <c r="Z3126" s="5" t="s">
        <v>4124</v>
      </c>
      <c r="AA3126" s="5" t="s">
        <v>4121</v>
      </c>
      <c r="AB3126" s="5" t="s">
        <v>4137</v>
      </c>
      <c r="AC3126" s="5" t="s">
        <v>7829</v>
      </c>
      <c r="AD3126" s="5" t="s">
        <v>4169</v>
      </c>
      <c r="AE3126" s="5" t="s">
        <v>4140</v>
      </c>
      <c r="AF3126" s="5" t="s">
        <v>3006</v>
      </c>
      <c r="AG3126" s="5" t="s">
        <v>4141</v>
      </c>
      <c r="AH3126" s="5" t="s">
        <v>3006</v>
      </c>
      <c r="AI3126" s="5" t="s">
        <v>5789</v>
      </c>
      <c r="AJ3126" s="5" t="s">
        <v>4688</v>
      </c>
      <c r="AK3126" s="5">
        <v>7.3</v>
      </c>
      <c r="AL3126" s="5" t="s">
        <v>4145</v>
      </c>
      <c r="AM3126" s="5" t="s">
        <v>4146</v>
      </c>
      <c r="AN3126" s="5" t="s">
        <v>4146</v>
      </c>
      <c r="AO3126" s="5">
        <v>8</v>
      </c>
      <c r="AP3126" s="5">
        <v>500</v>
      </c>
      <c r="AQ3126" s="5" t="s">
        <v>12980</v>
      </c>
      <c r="AR3126" s="5" t="s">
        <v>12981</v>
      </c>
      <c r="AS3126" s="5">
        <v>40</v>
      </c>
      <c r="AT3126" s="5">
        <v>38.2</v>
      </c>
      <c r="AU3126" s="5">
        <v>32.3</v>
      </c>
      <c r="AV3126" s="5">
        <v>7</v>
      </c>
      <c r="AW3126" s="5">
        <v>15.04</v>
      </c>
      <c r="AX3126" s="5">
        <v>12.72</v>
      </c>
      <c r="AY3126" s="5">
        <v>2.76</v>
      </c>
      <c r="AZ3126" s="5">
        <v>1335</v>
      </c>
      <c r="BA3126" s="5">
        <v>2.95</v>
      </c>
      <c r="BB3126" s="5">
        <v>49</v>
      </c>
      <c r="BC3126" s="5">
        <v>41</v>
      </c>
      <c r="BD3126" s="5">
        <v>35</v>
      </c>
      <c r="BE3126" s="5">
        <v>19.29</v>
      </c>
      <c r="BF3126" s="5">
        <v>16.14</v>
      </c>
      <c r="BG3126" s="5">
        <v>13.78</v>
      </c>
      <c r="BH3126" s="5">
        <v>11.8</v>
      </c>
      <c r="BI3126" s="5">
        <v>26.05</v>
      </c>
      <c r="BM3126" s="6">
        <f t="shared" si="768"/>
        <v>0</v>
      </c>
      <c r="BN3126" s="10">
        <f t="shared" si="769"/>
        <v>1</v>
      </c>
      <c r="BO3126" s="6">
        <f t="shared" si="770"/>
        <v>0</v>
      </c>
      <c r="BP3126" s="6">
        <f t="shared" si="771"/>
        <v>0</v>
      </c>
      <c r="BQ3126" s="6">
        <f t="shared" si="772"/>
        <v>0</v>
      </c>
      <c r="BR3126" s="10" t="str">
        <f t="shared" si="773"/>
        <v>清货在售</v>
      </c>
      <c r="BS3126" s="6" t="str">
        <f t="shared" si="783"/>
        <v>清货款</v>
      </c>
    </row>
    <row r="3127" spans="1:71">
      <c r="A3127" s="6" t="str">
        <f t="shared" si="774"/>
        <v>MXB0F4JR9L7N</v>
      </c>
      <c r="B3127" s="6" t="str">
        <f t="shared" si="775"/>
        <v>MXX004N7IPXV</v>
      </c>
      <c r="C3127" s="6" t="str">
        <f t="shared" si="776"/>
        <v>MXYCY902001</v>
      </c>
      <c r="D3127" s="6" t="str">
        <f t="shared" si="777"/>
        <v>MXB0F4JR9L7NYCY902001</v>
      </c>
      <c r="E3127" s="6" t="str">
        <f t="shared" si="778"/>
        <v>MXB0F4JR9L7NX004N7IPXV</v>
      </c>
      <c r="F3127" s="6" t="str">
        <f t="shared" si="779"/>
        <v>MXYCY902001X004N7IPXV</v>
      </c>
      <c r="G3127" s="6" t="str">
        <f t="shared" si="780"/>
        <v>MXYCY902001</v>
      </c>
      <c r="H3127" s="6" t="str">
        <f ca="1" t="shared" si="781"/>
        <v>待上架</v>
      </c>
      <c r="I3127" s="10" t="str">
        <f t="shared" si="782"/>
        <v>未维护</v>
      </c>
      <c r="J3127" s="5" t="s">
        <v>12976</v>
      </c>
      <c r="K3127" s="5" t="s">
        <v>12977</v>
      </c>
      <c r="L3127" s="5" t="s">
        <v>12982</v>
      </c>
      <c r="M3127" s="5" t="s">
        <v>12978</v>
      </c>
      <c r="N3127" s="5" t="s">
        <v>12979</v>
      </c>
      <c r="O3127" s="5" t="s">
        <v>1419</v>
      </c>
      <c r="P3127" s="5" t="s">
        <v>4120</v>
      </c>
      <c r="Q3127" s="5" t="s">
        <v>4349</v>
      </c>
      <c r="R3127" s="5" t="s">
        <v>8</v>
      </c>
      <c r="S3127" s="5" t="s">
        <v>4339</v>
      </c>
      <c r="T3127" s="5" t="s">
        <v>7652</v>
      </c>
      <c r="U3127" s="5" t="s">
        <v>4340</v>
      </c>
      <c r="V3127" s="5" t="s">
        <v>4220</v>
      </c>
      <c r="W3127" s="5" t="s">
        <v>4124</v>
      </c>
      <c r="X3127" s="5" t="s">
        <v>4124</v>
      </c>
      <c r="Y3127" s="5" t="s">
        <v>4184</v>
      </c>
      <c r="Z3127" s="5" t="s">
        <v>4124</v>
      </c>
      <c r="AA3127" s="5" t="s">
        <v>4124</v>
      </c>
      <c r="AB3127" s="5" t="s">
        <v>4124</v>
      </c>
      <c r="AE3127" s="5" t="s">
        <v>4299</v>
      </c>
      <c r="AF3127" s="5" t="s">
        <v>2975</v>
      </c>
      <c r="AG3127" s="5" t="s">
        <v>4350</v>
      </c>
      <c r="AH3127" s="5" t="s">
        <v>4142</v>
      </c>
      <c r="AI3127" s="5" t="s">
        <v>5789</v>
      </c>
      <c r="AJ3127" s="5" t="s">
        <v>4688</v>
      </c>
      <c r="AK3127" s="5">
        <v>231.08</v>
      </c>
      <c r="AL3127" s="5" t="s">
        <v>4145</v>
      </c>
      <c r="AM3127" s="5" t="s">
        <v>4146</v>
      </c>
      <c r="AN3127" s="5" t="s">
        <v>4146</v>
      </c>
      <c r="AO3127" s="5">
        <v>8</v>
      </c>
      <c r="AP3127" s="5">
        <v>500</v>
      </c>
      <c r="AQ3127" s="5" t="s">
        <v>12980</v>
      </c>
      <c r="AR3127" s="5" t="s">
        <v>12981</v>
      </c>
      <c r="AS3127" s="5">
        <v>40</v>
      </c>
      <c r="AT3127" s="5">
        <v>38.2</v>
      </c>
      <c r="AU3127" s="5">
        <v>32.3</v>
      </c>
      <c r="AV3127" s="5">
        <v>7</v>
      </c>
      <c r="AW3127" s="5">
        <v>15.04</v>
      </c>
      <c r="AX3127" s="5">
        <v>12.72</v>
      </c>
      <c r="AY3127" s="5">
        <v>2.76</v>
      </c>
      <c r="AZ3127" s="5">
        <v>1335</v>
      </c>
      <c r="BA3127" s="5">
        <v>2.95</v>
      </c>
      <c r="BB3127" s="5">
        <v>49</v>
      </c>
      <c r="BC3127" s="5">
        <v>41</v>
      </c>
      <c r="BD3127" s="5">
        <v>35</v>
      </c>
      <c r="BE3127" s="5">
        <v>19.29</v>
      </c>
      <c r="BF3127" s="5">
        <v>16.14</v>
      </c>
      <c r="BG3127" s="5">
        <v>13.78</v>
      </c>
      <c r="BH3127" s="5">
        <v>11.8</v>
      </c>
      <c r="BI3127" s="5">
        <v>26.05</v>
      </c>
      <c r="BM3127" s="6">
        <f t="shared" si="768"/>
        <v>0</v>
      </c>
      <c r="BN3127" s="10">
        <f t="shared" si="769"/>
        <v>0</v>
      </c>
      <c r="BO3127" s="6">
        <f t="shared" si="770"/>
        <v>0</v>
      </c>
      <c r="BP3127" s="6">
        <f t="shared" si="771"/>
        <v>0</v>
      </c>
      <c r="BQ3127" s="6">
        <f t="shared" si="772"/>
        <v>1</v>
      </c>
      <c r="BR3127" s="10" t="str">
        <f t="shared" si="773"/>
        <v>待上架</v>
      </c>
      <c r="BS3127" s="6" t="str">
        <f t="shared" si="783"/>
        <v>待上架</v>
      </c>
    </row>
    <row r="3128" spans="1:71">
      <c r="A3128" s="6" t="str">
        <f t="shared" si="774"/>
        <v>MXB0F4JPNT6X</v>
      </c>
      <c r="B3128" s="6" t="str">
        <f t="shared" si="775"/>
        <v>MXX004N8B1VD</v>
      </c>
      <c r="C3128" s="6" t="str">
        <f t="shared" si="776"/>
        <v>MXYCY902002</v>
      </c>
      <c r="D3128" s="6" t="str">
        <f t="shared" si="777"/>
        <v>MXB0F4JPNT6XYCY902002</v>
      </c>
      <c r="E3128" s="6" t="str">
        <f t="shared" si="778"/>
        <v>MXB0F4JPNT6XX004N8B1VD</v>
      </c>
      <c r="F3128" s="6" t="str">
        <f t="shared" si="779"/>
        <v>MXYCY902002X004N8B1VD</v>
      </c>
      <c r="G3128" s="6" t="str">
        <f t="shared" si="780"/>
        <v>MXYCY902002</v>
      </c>
      <c r="H3128" s="6" t="str">
        <f ca="1" t="shared" si="781"/>
        <v>待上架</v>
      </c>
      <c r="I3128" s="10" t="str">
        <f t="shared" si="782"/>
        <v>未维护</v>
      </c>
      <c r="J3128" s="5" t="s">
        <v>12983</v>
      </c>
      <c r="K3128" s="5" t="s">
        <v>12984</v>
      </c>
      <c r="L3128" s="5" t="s">
        <v>12982</v>
      </c>
      <c r="M3128" s="5" t="s">
        <v>12985</v>
      </c>
      <c r="N3128" s="5" t="s">
        <v>12986</v>
      </c>
      <c r="O3128" s="5" t="s">
        <v>1421</v>
      </c>
      <c r="P3128" s="5" t="s">
        <v>4120</v>
      </c>
      <c r="Q3128" s="5" t="s">
        <v>4349</v>
      </c>
      <c r="R3128" s="5" t="s">
        <v>8</v>
      </c>
      <c r="S3128" s="5" t="s">
        <v>4339</v>
      </c>
      <c r="T3128" s="5" t="s">
        <v>7652</v>
      </c>
      <c r="U3128" s="5" t="s">
        <v>4340</v>
      </c>
      <c r="V3128" s="5" t="s">
        <v>4220</v>
      </c>
      <c r="W3128" s="5" t="s">
        <v>4124</v>
      </c>
      <c r="X3128" s="5" t="s">
        <v>4124</v>
      </c>
      <c r="Y3128" s="5" t="s">
        <v>4184</v>
      </c>
      <c r="Z3128" s="5" t="s">
        <v>4124</v>
      </c>
      <c r="AA3128" s="5" t="s">
        <v>4124</v>
      </c>
      <c r="AB3128" s="5" t="s">
        <v>4124</v>
      </c>
      <c r="AE3128" s="5" t="s">
        <v>4299</v>
      </c>
      <c r="AF3128" s="5" t="s">
        <v>2975</v>
      </c>
      <c r="AG3128" s="5" t="s">
        <v>4350</v>
      </c>
      <c r="AH3128" s="5" t="s">
        <v>4142</v>
      </c>
      <c r="AI3128" s="5" t="s">
        <v>5789</v>
      </c>
      <c r="AJ3128" s="5" t="s">
        <v>4688</v>
      </c>
      <c r="AK3128" s="5">
        <v>237.14</v>
      </c>
      <c r="AL3128" s="5" t="s">
        <v>4145</v>
      </c>
      <c r="AM3128" s="5" t="s">
        <v>4146</v>
      </c>
      <c r="AN3128" s="5" t="s">
        <v>4146</v>
      </c>
      <c r="AO3128" s="5">
        <v>5</v>
      </c>
      <c r="AP3128" s="5">
        <v>500</v>
      </c>
      <c r="AQ3128" s="5" t="s">
        <v>12987</v>
      </c>
      <c r="AR3128" s="5" t="s">
        <v>4358</v>
      </c>
      <c r="AS3128" s="5">
        <v>40</v>
      </c>
      <c r="AT3128" s="5">
        <v>38.2</v>
      </c>
      <c r="AU3128" s="5">
        <v>32.3</v>
      </c>
      <c r="AV3128" s="5">
        <v>10.5</v>
      </c>
      <c r="AW3128" s="5">
        <v>15.04</v>
      </c>
      <c r="AX3128" s="5">
        <v>12.72</v>
      </c>
      <c r="AY3128" s="5">
        <v>4.13</v>
      </c>
      <c r="AZ3128" s="5">
        <v>2035</v>
      </c>
      <c r="BA3128" s="5">
        <v>4.49</v>
      </c>
      <c r="BB3128" s="5">
        <v>47</v>
      </c>
      <c r="BC3128" s="5">
        <v>41</v>
      </c>
      <c r="BD3128" s="5">
        <v>35</v>
      </c>
      <c r="BE3128" s="5">
        <v>18.5</v>
      </c>
      <c r="BF3128" s="5">
        <v>16.14</v>
      </c>
      <c r="BG3128" s="5">
        <v>13.78</v>
      </c>
      <c r="BH3128" s="5">
        <v>11</v>
      </c>
      <c r="BI3128" s="5">
        <v>24.28</v>
      </c>
      <c r="BM3128" s="6">
        <f t="shared" si="768"/>
        <v>0</v>
      </c>
      <c r="BN3128" s="10">
        <f t="shared" si="769"/>
        <v>0</v>
      </c>
      <c r="BO3128" s="6">
        <f t="shared" si="770"/>
        <v>0</v>
      </c>
      <c r="BP3128" s="6">
        <f t="shared" si="771"/>
        <v>0</v>
      </c>
      <c r="BQ3128" s="6">
        <f t="shared" si="772"/>
        <v>1</v>
      </c>
      <c r="BR3128" s="10" t="str">
        <f t="shared" si="773"/>
        <v>待上架</v>
      </c>
      <c r="BS3128" s="6" t="str">
        <f t="shared" si="783"/>
        <v>待上架</v>
      </c>
    </row>
    <row r="3129" spans="1:71">
      <c r="A3129" s="6" t="str">
        <f t="shared" si="774"/>
        <v>USB0F4JPNT6X</v>
      </c>
      <c r="B3129" s="6" t="str">
        <f t="shared" si="775"/>
        <v>USX004N8B1VD</v>
      </c>
      <c r="C3129" s="6" t="str">
        <f t="shared" si="776"/>
        <v>USYCY902002</v>
      </c>
      <c r="D3129" s="6" t="str">
        <f t="shared" si="777"/>
        <v>USB0F4JPNT6XYCY902002</v>
      </c>
      <c r="E3129" s="6" t="str">
        <f t="shared" si="778"/>
        <v>USB0F4JPNT6XX004N8B1VD</v>
      </c>
      <c r="F3129" s="6" t="str">
        <f t="shared" si="779"/>
        <v>USYCY902002X004N8B1VD</v>
      </c>
      <c r="G3129" s="6" t="str">
        <f t="shared" si="780"/>
        <v>USYCY902002</v>
      </c>
      <c r="H3129" s="6" t="str">
        <f ca="1" t="shared" si="781"/>
        <v>老品</v>
      </c>
      <c r="I3129" s="10" t="str">
        <f t="shared" si="782"/>
        <v>清货款</v>
      </c>
      <c r="J3129" s="5" t="s">
        <v>12983</v>
      </c>
      <c r="K3129" s="5" t="s">
        <v>12984</v>
      </c>
      <c r="L3129" s="5" t="s">
        <v>12587</v>
      </c>
      <c r="M3129" s="5" t="s">
        <v>12985</v>
      </c>
      <c r="N3129" s="5" t="s">
        <v>12986</v>
      </c>
      <c r="O3129" s="5" t="s">
        <v>1421</v>
      </c>
      <c r="P3129" s="5" t="s">
        <v>4154</v>
      </c>
      <c r="Q3129" s="5" t="s">
        <v>4338</v>
      </c>
      <c r="R3129" s="5" t="s">
        <v>2288</v>
      </c>
      <c r="S3129" s="5" t="s">
        <v>4339</v>
      </c>
      <c r="T3129" s="5" t="s">
        <v>7652</v>
      </c>
      <c r="U3129" s="5" t="s">
        <v>4340</v>
      </c>
      <c r="V3129" s="5" t="s">
        <v>4220</v>
      </c>
      <c r="W3129" s="5" t="s">
        <v>4121</v>
      </c>
      <c r="X3129" s="5" t="s">
        <v>4135</v>
      </c>
      <c r="Y3129" s="5" t="s">
        <v>4184</v>
      </c>
      <c r="Z3129" s="5" t="s">
        <v>4124</v>
      </c>
      <c r="AA3129" s="5" t="s">
        <v>4121</v>
      </c>
      <c r="AB3129" s="5" t="s">
        <v>4137</v>
      </c>
      <c r="AC3129" s="5" t="s">
        <v>7829</v>
      </c>
      <c r="AD3129" s="5" t="s">
        <v>4169</v>
      </c>
      <c r="AE3129" s="5" t="s">
        <v>4140</v>
      </c>
      <c r="AF3129" s="5" t="s">
        <v>3006</v>
      </c>
      <c r="AG3129" s="5" t="s">
        <v>4141</v>
      </c>
      <c r="AH3129" s="5" t="s">
        <v>3006</v>
      </c>
      <c r="AI3129" s="5" t="s">
        <v>5789</v>
      </c>
      <c r="AJ3129" s="5" t="s">
        <v>4688</v>
      </c>
      <c r="AK3129" s="5">
        <v>7.78</v>
      </c>
      <c r="AL3129" s="5" t="s">
        <v>4145</v>
      </c>
      <c r="AM3129" s="5" t="s">
        <v>4146</v>
      </c>
      <c r="AN3129" s="5" t="s">
        <v>4146</v>
      </c>
      <c r="AO3129" s="5">
        <v>5</v>
      </c>
      <c r="AP3129" s="5">
        <v>500</v>
      </c>
      <c r="AQ3129" s="5" t="s">
        <v>12987</v>
      </c>
      <c r="AR3129" s="5" t="s">
        <v>4358</v>
      </c>
      <c r="AS3129" s="5">
        <v>40</v>
      </c>
      <c r="AT3129" s="5">
        <v>38.2</v>
      </c>
      <c r="AU3129" s="5">
        <v>32.3</v>
      </c>
      <c r="AV3129" s="5">
        <v>10.5</v>
      </c>
      <c r="AW3129" s="5">
        <v>15.04</v>
      </c>
      <c r="AX3129" s="5">
        <v>12.72</v>
      </c>
      <c r="AY3129" s="5">
        <v>4.13</v>
      </c>
      <c r="AZ3129" s="5">
        <v>2035</v>
      </c>
      <c r="BA3129" s="5">
        <v>4.49</v>
      </c>
      <c r="BB3129" s="5">
        <v>47</v>
      </c>
      <c r="BC3129" s="5">
        <v>41</v>
      </c>
      <c r="BD3129" s="5">
        <v>35</v>
      </c>
      <c r="BE3129" s="5">
        <v>18.5</v>
      </c>
      <c r="BF3129" s="5">
        <v>16.14</v>
      </c>
      <c r="BG3129" s="5">
        <v>13.78</v>
      </c>
      <c r="BH3129" s="5">
        <v>11</v>
      </c>
      <c r="BI3129" s="5">
        <v>24.28</v>
      </c>
      <c r="BM3129" s="6">
        <f t="shared" si="768"/>
        <v>0</v>
      </c>
      <c r="BN3129" s="10">
        <f t="shared" si="769"/>
        <v>1</v>
      </c>
      <c r="BO3129" s="6">
        <f t="shared" si="770"/>
        <v>0</v>
      </c>
      <c r="BP3129" s="6">
        <f t="shared" si="771"/>
        <v>0</v>
      </c>
      <c r="BQ3129" s="6">
        <f t="shared" si="772"/>
        <v>0</v>
      </c>
      <c r="BR3129" s="10" t="str">
        <f t="shared" si="773"/>
        <v>清货在售</v>
      </c>
      <c r="BS3129" s="6" t="str">
        <f t="shared" si="783"/>
        <v>清货款</v>
      </c>
    </row>
    <row r="3130" spans="1:71">
      <c r="A3130" s="6" t="str">
        <f t="shared" si="774"/>
        <v>USB0F4JPCT7H</v>
      </c>
      <c r="B3130" s="6" t="str">
        <f t="shared" si="775"/>
        <v>USX004N7PE0N</v>
      </c>
      <c r="C3130" s="6" t="str">
        <f t="shared" si="776"/>
        <v>USYCY902003</v>
      </c>
      <c r="D3130" s="6" t="str">
        <f t="shared" si="777"/>
        <v>USB0F4JPCT7HYCY902003</v>
      </c>
      <c r="E3130" s="6" t="str">
        <f t="shared" si="778"/>
        <v>USB0F4JPCT7HX004N7PE0N</v>
      </c>
      <c r="F3130" s="6" t="str">
        <f t="shared" si="779"/>
        <v>USYCY902003X004N7PE0N</v>
      </c>
      <c r="G3130" s="6" t="str">
        <f t="shared" si="780"/>
        <v>USYCY902003</v>
      </c>
      <c r="H3130" s="6" t="str">
        <f ca="1" t="shared" si="781"/>
        <v>老品</v>
      </c>
      <c r="I3130" s="10" t="str">
        <f t="shared" si="782"/>
        <v>停售</v>
      </c>
      <c r="J3130" s="5" t="s">
        <v>12988</v>
      </c>
      <c r="K3130" s="5" t="s">
        <v>12989</v>
      </c>
      <c r="L3130" s="5" t="s">
        <v>12587</v>
      </c>
      <c r="M3130" s="5" t="s">
        <v>12990</v>
      </c>
      <c r="N3130" s="5" t="s">
        <v>12991</v>
      </c>
      <c r="O3130" s="5" t="s">
        <v>1423</v>
      </c>
      <c r="P3130" s="5" t="s">
        <v>4120</v>
      </c>
      <c r="Q3130" s="5" t="s">
        <v>4338</v>
      </c>
      <c r="R3130" s="5" t="s">
        <v>2288</v>
      </c>
      <c r="S3130" s="5" t="s">
        <v>4339</v>
      </c>
      <c r="T3130" s="5" t="s">
        <v>7652</v>
      </c>
      <c r="U3130" s="5" t="s">
        <v>4340</v>
      </c>
      <c r="V3130" s="5" t="s">
        <v>4220</v>
      </c>
      <c r="W3130" s="5" t="s">
        <v>4120</v>
      </c>
      <c r="X3130" s="5" t="s">
        <v>4135</v>
      </c>
      <c r="Y3130" s="5" t="s">
        <v>4136</v>
      </c>
      <c r="Z3130" s="5" t="s">
        <v>4124</v>
      </c>
      <c r="AA3130" s="5" t="s">
        <v>4121</v>
      </c>
      <c r="AB3130" s="5" t="s">
        <v>4137</v>
      </c>
      <c r="AC3130" s="5" t="s">
        <v>7829</v>
      </c>
      <c r="AD3130" s="5" t="s">
        <v>4169</v>
      </c>
      <c r="AE3130" s="5" t="s">
        <v>4140</v>
      </c>
      <c r="AF3130" s="5" t="s">
        <v>3006</v>
      </c>
      <c r="AG3130" s="5" t="s">
        <v>4141</v>
      </c>
      <c r="AH3130" s="5" t="s">
        <v>3006</v>
      </c>
      <c r="AI3130" s="5" t="s">
        <v>5789</v>
      </c>
      <c r="AJ3130" s="5" t="s">
        <v>4688</v>
      </c>
      <c r="AK3130" s="5">
        <v>8.37</v>
      </c>
      <c r="AL3130" s="5" t="s">
        <v>4145</v>
      </c>
      <c r="AM3130" s="5" t="s">
        <v>4146</v>
      </c>
      <c r="AN3130" s="5" t="s">
        <v>4146</v>
      </c>
      <c r="AO3130" s="5">
        <v>4</v>
      </c>
      <c r="AP3130" s="5">
        <v>500</v>
      </c>
      <c r="AQ3130" s="5" t="s">
        <v>12992</v>
      </c>
      <c r="AR3130" s="5" t="s">
        <v>12993</v>
      </c>
      <c r="AS3130" s="5">
        <v>40</v>
      </c>
      <c r="AT3130" s="5">
        <v>38.2</v>
      </c>
      <c r="AU3130" s="5">
        <v>32.3</v>
      </c>
      <c r="AV3130" s="5">
        <v>12.5</v>
      </c>
      <c r="AW3130" s="5">
        <v>15.04</v>
      </c>
      <c r="AX3130" s="5">
        <v>12.72</v>
      </c>
      <c r="AY3130" s="5">
        <v>4.92</v>
      </c>
      <c r="AZ3130" s="5">
        <v>2665</v>
      </c>
      <c r="BA3130" s="5">
        <v>5.88</v>
      </c>
      <c r="BB3130" s="5">
        <v>49.5</v>
      </c>
      <c r="BC3130" s="5">
        <v>41</v>
      </c>
      <c r="BD3130" s="5">
        <v>35</v>
      </c>
      <c r="BE3130" s="5">
        <v>19.49</v>
      </c>
      <c r="BF3130" s="5">
        <v>16.14</v>
      </c>
      <c r="BG3130" s="5">
        <v>13.78</v>
      </c>
      <c r="BH3130" s="5">
        <v>11.8</v>
      </c>
      <c r="BI3130" s="5">
        <v>26.05</v>
      </c>
      <c r="BM3130" s="6">
        <f t="shared" si="768"/>
        <v>1</v>
      </c>
      <c r="BN3130" s="10">
        <f t="shared" si="769"/>
        <v>0</v>
      </c>
      <c r="BO3130" s="6">
        <f t="shared" si="770"/>
        <v>0</v>
      </c>
      <c r="BP3130" s="6">
        <f t="shared" si="771"/>
        <v>0</v>
      </c>
      <c r="BQ3130" s="6">
        <f t="shared" si="772"/>
        <v>0</v>
      </c>
      <c r="BR3130" s="10" t="str">
        <f t="shared" si="773"/>
        <v>停售</v>
      </c>
      <c r="BS3130" s="6" t="str">
        <f t="shared" si="783"/>
        <v>停售</v>
      </c>
    </row>
    <row r="3131" spans="1:71">
      <c r="A3131" s="6" t="str">
        <f t="shared" si="774"/>
        <v>MXB0F4JPCT7H</v>
      </c>
      <c r="B3131" s="6" t="str">
        <f t="shared" si="775"/>
        <v>MXX004N7PE0N</v>
      </c>
      <c r="C3131" s="6" t="str">
        <f t="shared" si="776"/>
        <v>MXYCY902003</v>
      </c>
      <c r="D3131" s="6" t="str">
        <f t="shared" si="777"/>
        <v>MXB0F4JPCT7HYCY902003</v>
      </c>
      <c r="E3131" s="6" t="str">
        <f t="shared" si="778"/>
        <v>MXB0F4JPCT7HX004N7PE0N</v>
      </c>
      <c r="F3131" s="6" t="str">
        <f t="shared" si="779"/>
        <v>MXYCY902003X004N7PE0N</v>
      </c>
      <c r="G3131" s="6" t="str">
        <f t="shared" si="780"/>
        <v>MXYCY902003</v>
      </c>
      <c r="H3131" s="6" t="str">
        <f ca="1" t="shared" si="781"/>
        <v>待上架</v>
      </c>
      <c r="I3131" s="10" t="str">
        <f t="shared" si="782"/>
        <v>未维护</v>
      </c>
      <c r="J3131" s="5" t="s">
        <v>12988</v>
      </c>
      <c r="K3131" s="5" t="s">
        <v>12989</v>
      </c>
      <c r="L3131" s="5" t="s">
        <v>12982</v>
      </c>
      <c r="M3131" s="5" t="s">
        <v>12990</v>
      </c>
      <c r="N3131" s="5" t="s">
        <v>12991</v>
      </c>
      <c r="O3131" s="5" t="s">
        <v>1423</v>
      </c>
      <c r="P3131" s="5" t="s">
        <v>4120</v>
      </c>
      <c r="Q3131" s="5" t="s">
        <v>4349</v>
      </c>
      <c r="R3131" s="5" t="s">
        <v>8</v>
      </c>
      <c r="S3131" s="5" t="s">
        <v>4339</v>
      </c>
      <c r="T3131" s="5" t="s">
        <v>7652</v>
      </c>
      <c r="U3131" s="5" t="s">
        <v>4340</v>
      </c>
      <c r="V3131" s="5" t="s">
        <v>4220</v>
      </c>
      <c r="W3131" s="5" t="s">
        <v>4124</v>
      </c>
      <c r="X3131" s="5" t="s">
        <v>4124</v>
      </c>
      <c r="Y3131" s="5" t="s">
        <v>4184</v>
      </c>
      <c r="Z3131" s="5" t="s">
        <v>4124</v>
      </c>
      <c r="AA3131" s="5" t="s">
        <v>4124</v>
      </c>
      <c r="AB3131" s="5" t="s">
        <v>4124</v>
      </c>
      <c r="AE3131" s="5" t="s">
        <v>4299</v>
      </c>
      <c r="AF3131" s="5" t="s">
        <v>2975</v>
      </c>
      <c r="AG3131" s="5" t="s">
        <v>4350</v>
      </c>
      <c r="AH3131" s="5" t="s">
        <v>4142</v>
      </c>
      <c r="AI3131" s="5" t="s">
        <v>5789</v>
      </c>
      <c r="AJ3131" s="5" t="s">
        <v>4688</v>
      </c>
      <c r="AK3131" s="5">
        <v>245.22</v>
      </c>
      <c r="AL3131" s="5" t="s">
        <v>4145</v>
      </c>
      <c r="AM3131" s="5" t="s">
        <v>4146</v>
      </c>
      <c r="AN3131" s="5" t="s">
        <v>4146</v>
      </c>
      <c r="AO3131" s="5">
        <v>4</v>
      </c>
      <c r="AP3131" s="5">
        <v>500</v>
      </c>
      <c r="AQ3131" s="5" t="s">
        <v>12992</v>
      </c>
      <c r="AR3131" s="5" t="s">
        <v>12993</v>
      </c>
      <c r="AS3131" s="5">
        <v>40</v>
      </c>
      <c r="AT3131" s="5">
        <v>38.2</v>
      </c>
      <c r="AU3131" s="5">
        <v>32.3</v>
      </c>
      <c r="AV3131" s="5">
        <v>12.5</v>
      </c>
      <c r="AW3131" s="5">
        <v>15.04</v>
      </c>
      <c r="AX3131" s="5">
        <v>12.72</v>
      </c>
      <c r="AY3131" s="5">
        <v>4.92</v>
      </c>
      <c r="AZ3131" s="5">
        <v>2665</v>
      </c>
      <c r="BA3131" s="5">
        <v>5.88</v>
      </c>
      <c r="BB3131" s="5">
        <v>49.5</v>
      </c>
      <c r="BC3131" s="5">
        <v>41</v>
      </c>
      <c r="BD3131" s="5">
        <v>35</v>
      </c>
      <c r="BE3131" s="5">
        <v>19.49</v>
      </c>
      <c r="BF3131" s="5">
        <v>16.14</v>
      </c>
      <c r="BG3131" s="5">
        <v>13.78</v>
      </c>
      <c r="BH3131" s="5">
        <v>11.8</v>
      </c>
      <c r="BI3131" s="5">
        <v>26.05</v>
      </c>
      <c r="BM3131" s="6">
        <f t="shared" si="768"/>
        <v>0</v>
      </c>
      <c r="BN3131" s="10">
        <f t="shared" si="769"/>
        <v>0</v>
      </c>
      <c r="BO3131" s="6">
        <f t="shared" si="770"/>
        <v>0</v>
      </c>
      <c r="BP3131" s="6">
        <f t="shared" si="771"/>
        <v>0</v>
      </c>
      <c r="BQ3131" s="6">
        <f t="shared" si="772"/>
        <v>1</v>
      </c>
      <c r="BR3131" s="10" t="str">
        <f t="shared" si="773"/>
        <v>待上架</v>
      </c>
      <c r="BS3131" s="6" t="str">
        <f t="shared" si="783"/>
        <v>待上架</v>
      </c>
    </row>
    <row r="3132" spans="1:71">
      <c r="A3132" s="6" t="str">
        <f t="shared" si="774"/>
        <v>USB0F43DFRX5</v>
      </c>
      <c r="B3132" s="6" t="str">
        <f t="shared" si="775"/>
        <v>USX004N1C94X</v>
      </c>
      <c r="C3132" s="6" t="str">
        <f t="shared" si="776"/>
        <v>USYCY903001</v>
      </c>
      <c r="D3132" s="6" t="str">
        <f t="shared" si="777"/>
        <v>USB0F43DFRX5YCY903001</v>
      </c>
      <c r="E3132" s="6" t="str">
        <f t="shared" si="778"/>
        <v>USB0F43DFRX5X004N1C94X</v>
      </c>
      <c r="F3132" s="6" t="str">
        <f t="shared" si="779"/>
        <v>USYCY903001X004N1C94X</v>
      </c>
      <c r="G3132" s="6" t="str">
        <f t="shared" si="780"/>
        <v>USYCY903001</v>
      </c>
      <c r="H3132" s="6" t="str">
        <f ca="1" t="shared" si="781"/>
        <v>老品</v>
      </c>
      <c r="I3132" s="10" t="str">
        <f t="shared" si="782"/>
        <v>流量款</v>
      </c>
      <c r="J3132" s="5" t="s">
        <v>12994</v>
      </c>
      <c r="K3132" s="5" t="s">
        <v>12995</v>
      </c>
      <c r="L3132" s="5" t="s">
        <v>12996</v>
      </c>
      <c r="M3132" s="5" t="s">
        <v>12996</v>
      </c>
      <c r="N3132" s="5" t="s">
        <v>12997</v>
      </c>
      <c r="O3132" s="5" t="s">
        <v>1425</v>
      </c>
      <c r="P3132" s="5" t="s">
        <v>4154</v>
      </c>
      <c r="Q3132" s="5" t="s">
        <v>4338</v>
      </c>
      <c r="R3132" s="5" t="s">
        <v>2288</v>
      </c>
      <c r="S3132" s="5" t="s">
        <v>4339</v>
      </c>
      <c r="T3132" s="5" t="s">
        <v>2981</v>
      </c>
      <c r="U3132" s="5" t="s">
        <v>4340</v>
      </c>
      <c r="V3132" s="5" t="s">
        <v>4220</v>
      </c>
      <c r="W3132" s="5" t="s">
        <v>4122</v>
      </c>
      <c r="X3132" s="5" t="s">
        <v>4155</v>
      </c>
      <c r="Y3132" s="5" t="s">
        <v>4184</v>
      </c>
      <c r="Z3132" s="5" t="s">
        <v>4124</v>
      </c>
      <c r="AA3132" s="5" t="s">
        <v>4122</v>
      </c>
      <c r="AB3132" s="5" t="s">
        <v>4341</v>
      </c>
      <c r="AC3132" s="5" t="s">
        <v>12998</v>
      </c>
      <c r="AD3132" s="5" t="s">
        <v>4201</v>
      </c>
      <c r="AE3132" s="5" t="s">
        <v>4140</v>
      </c>
      <c r="AF3132" s="5" t="s">
        <v>3022</v>
      </c>
      <c r="AG3132" s="5" t="s">
        <v>4520</v>
      </c>
      <c r="AH3132" s="5" t="s">
        <v>3022</v>
      </c>
      <c r="AI3132" s="5" t="s">
        <v>4514</v>
      </c>
      <c r="AJ3132" s="5" t="s">
        <v>4144</v>
      </c>
      <c r="AK3132" s="5">
        <v>7.14</v>
      </c>
      <c r="AL3132" s="5" t="s">
        <v>4145</v>
      </c>
      <c r="AM3132" s="5" t="s">
        <v>4146</v>
      </c>
      <c r="AN3132" s="5" t="s">
        <v>4146</v>
      </c>
      <c r="AO3132" s="5">
        <v>12</v>
      </c>
      <c r="AP3132" s="5">
        <v>700</v>
      </c>
      <c r="AQ3132" s="5" t="s">
        <v>8296</v>
      </c>
      <c r="AR3132" s="5" t="s">
        <v>4346</v>
      </c>
      <c r="AS3132" s="5">
        <v>30</v>
      </c>
      <c r="AT3132" s="5">
        <v>37.5</v>
      </c>
      <c r="AU3132" s="5">
        <v>17</v>
      </c>
      <c r="AV3132" s="5">
        <v>14</v>
      </c>
      <c r="AW3132" s="5">
        <v>14.76</v>
      </c>
      <c r="AX3132" s="5">
        <v>6.69</v>
      </c>
      <c r="AY3132" s="5">
        <v>5.51</v>
      </c>
      <c r="AZ3132" s="5">
        <v>1350</v>
      </c>
      <c r="BA3132" s="5">
        <v>2.98</v>
      </c>
      <c r="BB3132" s="5">
        <v>58</v>
      </c>
      <c r="BC3132" s="5">
        <v>55</v>
      </c>
      <c r="BD3132" s="5">
        <v>39.5</v>
      </c>
      <c r="BE3132" s="5">
        <v>22.83</v>
      </c>
      <c r="BF3132" s="5">
        <v>21.65</v>
      </c>
      <c r="BG3132" s="5">
        <v>15.55</v>
      </c>
      <c r="BH3132" s="5">
        <v>16.7</v>
      </c>
      <c r="BI3132" s="5">
        <v>36.87</v>
      </c>
      <c r="BM3132" s="6">
        <f t="shared" si="768"/>
        <v>0</v>
      </c>
      <c r="BN3132" s="10">
        <f t="shared" si="769"/>
        <v>0</v>
      </c>
      <c r="BO3132" s="6">
        <f t="shared" si="770"/>
        <v>1</v>
      </c>
      <c r="BP3132" s="6">
        <f t="shared" si="771"/>
        <v>0</v>
      </c>
      <c r="BQ3132" s="6">
        <f t="shared" si="772"/>
        <v>0</v>
      </c>
      <c r="BR3132" s="10" t="str">
        <f t="shared" si="773"/>
        <v>正常在售</v>
      </c>
      <c r="BS3132" s="6" t="str">
        <f t="shared" si="783"/>
        <v>流量款</v>
      </c>
    </row>
    <row r="3133" spans="1:71">
      <c r="A3133" s="6" t="str">
        <f t="shared" si="774"/>
        <v>MXB0F43DFRX5</v>
      </c>
      <c r="B3133" s="6" t="str">
        <f t="shared" si="775"/>
        <v>MXX004N1C94X</v>
      </c>
      <c r="C3133" s="6" t="str">
        <f t="shared" si="776"/>
        <v>MXYCY903001</v>
      </c>
      <c r="D3133" s="6" t="str">
        <f t="shared" si="777"/>
        <v>MXB0F43DFRX5YCY903001</v>
      </c>
      <c r="E3133" s="6" t="str">
        <f t="shared" si="778"/>
        <v>MXB0F43DFRX5X004N1C94X</v>
      </c>
      <c r="F3133" s="6" t="str">
        <f t="shared" si="779"/>
        <v>MXYCY903001X004N1C94X</v>
      </c>
      <c r="G3133" s="6" t="str">
        <f t="shared" si="780"/>
        <v>MXYCY903001</v>
      </c>
      <c r="H3133" s="6" t="str">
        <f ca="1" t="shared" si="781"/>
        <v>待上架</v>
      </c>
      <c r="I3133" s="10" t="str">
        <f t="shared" si="782"/>
        <v>未维护</v>
      </c>
      <c r="J3133" s="5" t="s">
        <v>12994</v>
      </c>
      <c r="K3133" s="5" t="s">
        <v>12995</v>
      </c>
      <c r="L3133" s="5" t="s">
        <v>12996</v>
      </c>
      <c r="M3133" s="5" t="s">
        <v>12996</v>
      </c>
      <c r="N3133" s="5" t="s">
        <v>12997</v>
      </c>
      <c r="O3133" s="5" t="s">
        <v>1425</v>
      </c>
      <c r="P3133" s="5" t="s">
        <v>4120</v>
      </c>
      <c r="Q3133" s="5" t="s">
        <v>4349</v>
      </c>
      <c r="R3133" s="5" t="s">
        <v>8</v>
      </c>
      <c r="S3133" s="5" t="s">
        <v>4339</v>
      </c>
      <c r="T3133" s="5" t="s">
        <v>2981</v>
      </c>
      <c r="U3133" s="5" t="s">
        <v>4340</v>
      </c>
      <c r="V3133" s="5" t="s">
        <v>4220</v>
      </c>
      <c r="W3133" s="5" t="s">
        <v>4124</v>
      </c>
      <c r="X3133" s="5" t="s">
        <v>4124</v>
      </c>
      <c r="Y3133" s="5" t="s">
        <v>4299</v>
      </c>
      <c r="Z3133" s="5" t="s">
        <v>4124</v>
      </c>
      <c r="AA3133" s="5" t="s">
        <v>4124</v>
      </c>
      <c r="AB3133" s="5" t="s">
        <v>4124</v>
      </c>
      <c r="AE3133" s="5" t="s">
        <v>4299</v>
      </c>
      <c r="AF3133" s="5" t="s">
        <v>2975</v>
      </c>
      <c r="AG3133" s="5" t="s">
        <v>4350</v>
      </c>
      <c r="AH3133" s="5" t="s">
        <v>4142</v>
      </c>
      <c r="AI3133" s="5" t="s">
        <v>4514</v>
      </c>
      <c r="AJ3133" s="5" t="s">
        <v>4144</v>
      </c>
      <c r="AL3133" s="5" t="s">
        <v>4145</v>
      </c>
      <c r="AM3133" s="5" t="s">
        <v>4146</v>
      </c>
      <c r="AN3133" s="5" t="s">
        <v>4146</v>
      </c>
      <c r="AO3133" s="5">
        <v>12</v>
      </c>
      <c r="AP3133" s="5">
        <v>700</v>
      </c>
      <c r="AQ3133" s="5" t="s">
        <v>8296</v>
      </c>
      <c r="AR3133" s="5" t="s">
        <v>4346</v>
      </c>
      <c r="AS3133" s="5">
        <v>30</v>
      </c>
      <c r="AT3133" s="5">
        <v>37.5</v>
      </c>
      <c r="AU3133" s="5">
        <v>17</v>
      </c>
      <c r="AV3133" s="5">
        <v>14</v>
      </c>
      <c r="AW3133" s="5">
        <v>14.76</v>
      </c>
      <c r="AX3133" s="5">
        <v>6.69</v>
      </c>
      <c r="AY3133" s="5">
        <v>5.51</v>
      </c>
      <c r="AZ3133" s="5">
        <v>1350</v>
      </c>
      <c r="BA3133" s="5">
        <v>2.98</v>
      </c>
      <c r="BB3133" s="5">
        <v>58</v>
      </c>
      <c r="BC3133" s="5">
        <v>55</v>
      </c>
      <c r="BD3133" s="5">
        <v>39.5</v>
      </c>
      <c r="BE3133" s="5">
        <v>22.83</v>
      </c>
      <c r="BF3133" s="5">
        <v>21.65</v>
      </c>
      <c r="BG3133" s="5">
        <v>15.55</v>
      </c>
      <c r="BH3133" s="5">
        <v>16.7</v>
      </c>
      <c r="BI3133" s="5">
        <v>36.87</v>
      </c>
      <c r="BM3133" s="6">
        <f t="shared" si="768"/>
        <v>0</v>
      </c>
      <c r="BN3133" s="10">
        <f t="shared" si="769"/>
        <v>0</v>
      </c>
      <c r="BO3133" s="6">
        <f t="shared" si="770"/>
        <v>0</v>
      </c>
      <c r="BP3133" s="6">
        <f t="shared" si="771"/>
        <v>0</v>
      </c>
      <c r="BQ3133" s="6">
        <f t="shared" si="772"/>
        <v>1</v>
      </c>
      <c r="BR3133" s="10" t="str">
        <f t="shared" si="773"/>
        <v>待上架</v>
      </c>
      <c r="BS3133" s="6" t="str">
        <f t="shared" si="783"/>
        <v>待上架</v>
      </c>
    </row>
    <row r="3134" spans="1:71">
      <c r="A3134" s="6" t="str">
        <f t="shared" si="774"/>
        <v>CAB0F43DFRX5</v>
      </c>
      <c r="B3134" s="6" t="str">
        <f t="shared" si="775"/>
        <v>CAX004N1C94X</v>
      </c>
      <c r="C3134" s="6" t="str">
        <f t="shared" si="776"/>
        <v>CAYCY903001</v>
      </c>
      <c r="D3134" s="6" t="str">
        <f t="shared" si="777"/>
        <v>CAB0F43DFRX5YCY903001</v>
      </c>
      <c r="E3134" s="6" t="str">
        <f t="shared" si="778"/>
        <v>CAB0F43DFRX5X004N1C94X</v>
      </c>
      <c r="F3134" s="6" t="str">
        <f t="shared" si="779"/>
        <v>CAYCY903001X004N1C94X</v>
      </c>
      <c r="G3134" s="6" t="str">
        <f t="shared" si="780"/>
        <v>CAYCY903001</v>
      </c>
      <c r="H3134" s="6" t="str">
        <f ca="1" t="shared" si="781"/>
        <v>新品</v>
      </c>
      <c r="I3134" s="10" t="str">
        <f t="shared" si="782"/>
        <v>C</v>
      </c>
      <c r="J3134" s="5" t="s">
        <v>12994</v>
      </c>
      <c r="K3134" s="5" t="s">
        <v>12995</v>
      </c>
      <c r="L3134" s="5" t="s">
        <v>12996</v>
      </c>
      <c r="M3134" s="5" t="s">
        <v>12996</v>
      </c>
      <c r="N3134" s="5" t="s">
        <v>12997</v>
      </c>
      <c r="O3134" s="5" t="s">
        <v>1425</v>
      </c>
      <c r="P3134" s="5" t="s">
        <v>4154</v>
      </c>
      <c r="Q3134" s="5" t="s">
        <v>4352</v>
      </c>
      <c r="R3134" s="5" t="s">
        <v>10</v>
      </c>
      <c r="S3134" s="5" t="s">
        <v>4339</v>
      </c>
      <c r="T3134" s="5" t="s">
        <v>2981</v>
      </c>
      <c r="U3134" s="5" t="s">
        <v>4340</v>
      </c>
      <c r="V3134" s="5" t="s">
        <v>4220</v>
      </c>
      <c r="W3134" s="5" t="s">
        <v>4122</v>
      </c>
      <c r="X3134" s="5" t="s">
        <v>4155</v>
      </c>
      <c r="Y3134" s="5" t="s">
        <v>4136</v>
      </c>
      <c r="Z3134" s="5" t="s">
        <v>4492</v>
      </c>
      <c r="AA3134" s="5" t="s">
        <v>4122</v>
      </c>
      <c r="AB3134" s="5" t="s">
        <v>2457</v>
      </c>
      <c r="AC3134" s="5" t="s">
        <v>8658</v>
      </c>
      <c r="AD3134" s="5" t="s">
        <v>4252</v>
      </c>
      <c r="AE3134" s="5" t="s">
        <v>4241</v>
      </c>
      <c r="AF3134" s="5" t="s">
        <v>2982</v>
      </c>
      <c r="AG3134" s="5" t="s">
        <v>4350</v>
      </c>
      <c r="AH3134" s="5" t="s">
        <v>4513</v>
      </c>
      <c r="AI3134" s="5" t="s">
        <v>4514</v>
      </c>
      <c r="AJ3134" s="5" t="s">
        <v>4144</v>
      </c>
      <c r="AK3134" s="5">
        <v>10.35</v>
      </c>
      <c r="AL3134" s="5" t="s">
        <v>4145</v>
      </c>
      <c r="AM3134" s="5" t="s">
        <v>4146</v>
      </c>
      <c r="AN3134" s="5" t="s">
        <v>4146</v>
      </c>
      <c r="AO3134" s="5">
        <v>12</v>
      </c>
      <c r="AP3134" s="5">
        <v>700</v>
      </c>
      <c r="AQ3134" s="5" t="s">
        <v>8296</v>
      </c>
      <c r="AR3134" s="5" t="s">
        <v>4346</v>
      </c>
      <c r="AS3134" s="5">
        <v>30</v>
      </c>
      <c r="AT3134" s="5">
        <v>37.5</v>
      </c>
      <c r="AU3134" s="5">
        <v>17</v>
      </c>
      <c r="AV3134" s="5">
        <v>14</v>
      </c>
      <c r="AW3134" s="5">
        <v>14.76</v>
      </c>
      <c r="AX3134" s="5">
        <v>6.69</v>
      </c>
      <c r="AY3134" s="5">
        <v>5.51</v>
      </c>
      <c r="AZ3134" s="5">
        <v>1350</v>
      </c>
      <c r="BA3134" s="5">
        <v>2.98</v>
      </c>
      <c r="BB3134" s="5">
        <v>58</v>
      </c>
      <c r="BC3134" s="5">
        <v>55</v>
      </c>
      <c r="BD3134" s="5">
        <v>39.5</v>
      </c>
      <c r="BE3134" s="5">
        <v>22.83</v>
      </c>
      <c r="BF3134" s="5">
        <v>21.65</v>
      </c>
      <c r="BG3134" s="5">
        <v>15.55</v>
      </c>
      <c r="BH3134" s="5">
        <v>16.7</v>
      </c>
      <c r="BI3134" s="5">
        <v>36.87</v>
      </c>
      <c r="BM3134" s="6">
        <f t="shared" si="768"/>
        <v>0</v>
      </c>
      <c r="BN3134" s="10">
        <f t="shared" si="769"/>
        <v>0</v>
      </c>
      <c r="BO3134" s="6">
        <f t="shared" si="770"/>
        <v>1</v>
      </c>
      <c r="BP3134" s="6">
        <f t="shared" si="771"/>
        <v>0</v>
      </c>
      <c r="BQ3134" s="6">
        <f t="shared" si="772"/>
        <v>0</v>
      </c>
      <c r="BR3134" s="10" t="str">
        <f t="shared" si="773"/>
        <v>正常在售</v>
      </c>
      <c r="BS3134" s="6" t="str">
        <f t="shared" si="783"/>
        <v>流量款</v>
      </c>
    </row>
    <row r="3135" spans="1:71">
      <c r="A3135" s="6" t="str">
        <f t="shared" si="774"/>
        <v>USB0F59F5BPX</v>
      </c>
      <c r="B3135" s="6" t="str">
        <f t="shared" si="775"/>
        <v>USX004NIOF2Z</v>
      </c>
      <c r="C3135" s="6" t="str">
        <f t="shared" si="776"/>
        <v>USYCY904001</v>
      </c>
      <c r="D3135" s="6" t="str">
        <f t="shared" si="777"/>
        <v>USB0F59F5BPXYCY904001</v>
      </c>
      <c r="E3135" s="6" t="str">
        <f t="shared" si="778"/>
        <v>USB0F59F5BPXX004NIOF2Z</v>
      </c>
      <c r="F3135" s="6" t="str">
        <f t="shared" si="779"/>
        <v>USYCY904001X004NIOF2Z</v>
      </c>
      <c r="G3135" s="6" t="str">
        <f t="shared" si="780"/>
        <v>USYCY904001</v>
      </c>
      <c r="H3135" s="6" t="str">
        <f ca="1" t="shared" si="781"/>
        <v>老品</v>
      </c>
      <c r="I3135" s="10" t="str">
        <f t="shared" si="782"/>
        <v>停售</v>
      </c>
      <c r="J3135" s="5" t="s">
        <v>12999</v>
      </c>
      <c r="K3135" s="5" t="s">
        <v>13000</v>
      </c>
      <c r="L3135" s="5" t="s">
        <v>13001</v>
      </c>
      <c r="M3135" s="5" t="s">
        <v>13001</v>
      </c>
      <c r="N3135" s="5" t="s">
        <v>13002</v>
      </c>
      <c r="O3135" s="5" t="s">
        <v>1428</v>
      </c>
      <c r="P3135" s="5" t="s">
        <v>4120</v>
      </c>
      <c r="Q3135" s="5" t="s">
        <v>4338</v>
      </c>
      <c r="R3135" s="5" t="s">
        <v>2288</v>
      </c>
      <c r="S3135" s="5" t="s">
        <v>4339</v>
      </c>
      <c r="T3135" s="5" t="s">
        <v>2981</v>
      </c>
      <c r="U3135" s="5" t="s">
        <v>4340</v>
      </c>
      <c r="V3135" s="5" t="s">
        <v>4220</v>
      </c>
      <c r="W3135" s="5" t="s">
        <v>4120</v>
      </c>
      <c r="X3135" s="5" t="s">
        <v>4155</v>
      </c>
      <c r="Y3135" s="5" t="s">
        <v>4184</v>
      </c>
      <c r="Z3135" s="5" t="s">
        <v>4124</v>
      </c>
      <c r="AA3135" s="5" t="s">
        <v>4120</v>
      </c>
      <c r="AB3135" s="5" t="s">
        <v>4137</v>
      </c>
      <c r="AC3135" s="5" t="s">
        <v>7829</v>
      </c>
      <c r="AD3135" s="5" t="s">
        <v>4169</v>
      </c>
      <c r="AE3135" s="5" t="s">
        <v>4140</v>
      </c>
      <c r="AF3135" s="5" t="s">
        <v>3022</v>
      </c>
      <c r="AG3135" s="5" t="s">
        <v>4520</v>
      </c>
      <c r="AH3135" s="5" t="s">
        <v>3022</v>
      </c>
      <c r="AI3135" s="5" t="s">
        <v>4514</v>
      </c>
      <c r="AJ3135" s="5" t="s">
        <v>4688</v>
      </c>
      <c r="AK3135" s="5">
        <v>4.97</v>
      </c>
      <c r="AL3135" s="5" t="s">
        <v>4145</v>
      </c>
      <c r="AM3135" s="5" t="s">
        <v>4146</v>
      </c>
      <c r="AN3135" s="5" t="s">
        <v>4146</v>
      </c>
      <c r="AO3135" s="5">
        <v>24</v>
      </c>
      <c r="AP3135" s="5">
        <v>500</v>
      </c>
      <c r="AQ3135" s="5" t="s">
        <v>6787</v>
      </c>
      <c r="AR3135" s="5" t="s">
        <v>6788</v>
      </c>
      <c r="AS3135" s="5">
        <v>30</v>
      </c>
      <c r="AT3135" s="5">
        <v>35</v>
      </c>
      <c r="AU3135" s="5">
        <v>12.4</v>
      </c>
      <c r="AV3135" s="5">
        <v>9</v>
      </c>
      <c r="AW3135" s="5">
        <v>13.78</v>
      </c>
      <c r="AX3135" s="5">
        <v>4.88</v>
      </c>
      <c r="AY3135" s="5">
        <v>3.54</v>
      </c>
      <c r="AZ3135" s="5">
        <v>700</v>
      </c>
      <c r="BA3135" s="5">
        <v>1.55</v>
      </c>
      <c r="BB3135" s="5">
        <v>55.5</v>
      </c>
      <c r="BC3135" s="5">
        <v>51</v>
      </c>
      <c r="BD3135" s="5">
        <v>38.5</v>
      </c>
      <c r="BE3135" s="5">
        <v>21.85</v>
      </c>
      <c r="BF3135" s="5">
        <v>20.08</v>
      </c>
      <c r="BG3135" s="5">
        <v>15.16</v>
      </c>
      <c r="BH3135" s="5">
        <v>18.2</v>
      </c>
      <c r="BI3135" s="5">
        <v>40.18</v>
      </c>
      <c r="BM3135" s="6">
        <f t="shared" si="768"/>
        <v>1</v>
      </c>
      <c r="BN3135" s="10">
        <f t="shared" si="769"/>
        <v>0</v>
      </c>
      <c r="BO3135" s="6">
        <f t="shared" si="770"/>
        <v>0</v>
      </c>
      <c r="BP3135" s="6">
        <f t="shared" si="771"/>
        <v>0</v>
      </c>
      <c r="BQ3135" s="6">
        <f t="shared" si="772"/>
        <v>0</v>
      </c>
      <c r="BR3135" s="10" t="str">
        <f t="shared" si="773"/>
        <v>停售</v>
      </c>
      <c r="BS3135" s="6" t="str">
        <f t="shared" si="783"/>
        <v>停售</v>
      </c>
    </row>
    <row r="3136" spans="1:71">
      <c r="A3136" s="6" t="str">
        <f t="shared" si="774"/>
        <v>MXB0F59F5BPX</v>
      </c>
      <c r="B3136" s="6" t="str">
        <f t="shared" si="775"/>
        <v>MXX004NIOF2Z</v>
      </c>
      <c r="C3136" s="6" t="str">
        <f t="shared" si="776"/>
        <v>MXYCY904001</v>
      </c>
      <c r="D3136" s="6" t="str">
        <f t="shared" si="777"/>
        <v>MXB0F59F5BPXYCY904001</v>
      </c>
      <c r="E3136" s="6" t="str">
        <f t="shared" si="778"/>
        <v>MXB0F59F5BPXX004NIOF2Z</v>
      </c>
      <c r="F3136" s="6" t="str">
        <f t="shared" si="779"/>
        <v>MXYCY904001X004NIOF2Z</v>
      </c>
      <c r="G3136" s="6" t="str">
        <f t="shared" si="780"/>
        <v>MXYCY904001</v>
      </c>
      <c r="H3136" s="6" t="str">
        <f ca="1" t="shared" si="781"/>
        <v>待上架</v>
      </c>
      <c r="I3136" s="10" t="str">
        <f t="shared" si="782"/>
        <v>未维护</v>
      </c>
      <c r="J3136" s="5" t="s">
        <v>12999</v>
      </c>
      <c r="K3136" s="5" t="s">
        <v>13000</v>
      </c>
      <c r="L3136" s="5" t="s">
        <v>13001</v>
      </c>
      <c r="M3136" s="5" t="s">
        <v>13001</v>
      </c>
      <c r="N3136" s="5" t="s">
        <v>13002</v>
      </c>
      <c r="O3136" s="5" t="s">
        <v>1428</v>
      </c>
      <c r="P3136" s="5" t="s">
        <v>4120</v>
      </c>
      <c r="Q3136" s="5" t="s">
        <v>4349</v>
      </c>
      <c r="R3136" s="5" t="s">
        <v>8</v>
      </c>
      <c r="S3136" s="5" t="s">
        <v>4339</v>
      </c>
      <c r="T3136" s="5" t="s">
        <v>2981</v>
      </c>
      <c r="U3136" s="5" t="s">
        <v>4340</v>
      </c>
      <c r="V3136" s="5" t="s">
        <v>4220</v>
      </c>
      <c r="W3136" s="5" t="s">
        <v>4124</v>
      </c>
      <c r="X3136" s="5" t="s">
        <v>4124</v>
      </c>
      <c r="Y3136" s="5" t="s">
        <v>4184</v>
      </c>
      <c r="Z3136" s="5" t="s">
        <v>4124</v>
      </c>
      <c r="AA3136" s="5" t="s">
        <v>4124</v>
      </c>
      <c r="AB3136" s="5" t="s">
        <v>4124</v>
      </c>
      <c r="AE3136" s="5" t="s">
        <v>4299</v>
      </c>
      <c r="AF3136" s="5" t="s">
        <v>2975</v>
      </c>
      <c r="AG3136" s="5" t="s">
        <v>4350</v>
      </c>
      <c r="AH3136" s="5" t="s">
        <v>4142</v>
      </c>
      <c r="AI3136" s="5" t="s">
        <v>4514</v>
      </c>
      <c r="AJ3136" s="5" t="s">
        <v>4688</v>
      </c>
      <c r="AK3136" s="5">
        <v>194.34</v>
      </c>
      <c r="AL3136" s="5" t="s">
        <v>4145</v>
      </c>
      <c r="AM3136" s="5" t="s">
        <v>4146</v>
      </c>
      <c r="AN3136" s="5" t="s">
        <v>4146</v>
      </c>
      <c r="AO3136" s="5">
        <v>24</v>
      </c>
      <c r="AP3136" s="5">
        <v>500</v>
      </c>
      <c r="AQ3136" s="5" t="s">
        <v>6787</v>
      </c>
      <c r="AR3136" s="5" t="s">
        <v>6788</v>
      </c>
      <c r="AS3136" s="5">
        <v>30</v>
      </c>
      <c r="AT3136" s="5">
        <v>35</v>
      </c>
      <c r="AU3136" s="5">
        <v>12.4</v>
      </c>
      <c r="AV3136" s="5">
        <v>9</v>
      </c>
      <c r="AW3136" s="5">
        <v>13.78</v>
      </c>
      <c r="AX3136" s="5">
        <v>4.88</v>
      </c>
      <c r="AY3136" s="5">
        <v>3.54</v>
      </c>
      <c r="AZ3136" s="5">
        <v>700</v>
      </c>
      <c r="BA3136" s="5">
        <v>1.55</v>
      </c>
      <c r="BB3136" s="5">
        <v>55.5</v>
      </c>
      <c r="BC3136" s="5">
        <v>51</v>
      </c>
      <c r="BD3136" s="5">
        <v>38.5</v>
      </c>
      <c r="BE3136" s="5">
        <v>21.85</v>
      </c>
      <c r="BF3136" s="5">
        <v>20.08</v>
      </c>
      <c r="BG3136" s="5">
        <v>15.16</v>
      </c>
      <c r="BH3136" s="5">
        <v>18.2</v>
      </c>
      <c r="BI3136" s="5">
        <v>40.18</v>
      </c>
      <c r="BM3136" s="6">
        <f t="shared" si="768"/>
        <v>0</v>
      </c>
      <c r="BN3136" s="10">
        <f t="shared" si="769"/>
        <v>0</v>
      </c>
      <c r="BO3136" s="6">
        <f t="shared" si="770"/>
        <v>0</v>
      </c>
      <c r="BP3136" s="6">
        <f t="shared" si="771"/>
        <v>0</v>
      </c>
      <c r="BQ3136" s="6">
        <f t="shared" si="772"/>
        <v>1</v>
      </c>
      <c r="BR3136" s="10" t="str">
        <f t="shared" si="773"/>
        <v>待上架</v>
      </c>
      <c r="BS3136" s="6" t="str">
        <f t="shared" si="783"/>
        <v>待上架</v>
      </c>
    </row>
    <row r="3137" spans="1:71">
      <c r="A3137" s="6" t="str">
        <f t="shared" si="774"/>
        <v>USB0F638YKMB</v>
      </c>
      <c r="B3137" s="6" t="str">
        <f t="shared" si="775"/>
        <v>USX004NJNML9</v>
      </c>
      <c r="C3137" s="6" t="str">
        <f t="shared" si="776"/>
        <v>USYCY905001</v>
      </c>
      <c r="D3137" s="6" t="str">
        <f t="shared" si="777"/>
        <v>USB0F638YKMBYCY905001</v>
      </c>
      <c r="E3137" s="6" t="str">
        <f t="shared" si="778"/>
        <v>USB0F638YKMBX004NJNML9</v>
      </c>
      <c r="F3137" s="6" t="str">
        <f t="shared" si="779"/>
        <v>USYCY905001X004NJNML9</v>
      </c>
      <c r="G3137" s="6" t="str">
        <f t="shared" si="780"/>
        <v>USYCY905001</v>
      </c>
      <c r="H3137" s="6" t="str">
        <f ca="1" t="shared" si="781"/>
        <v>老品</v>
      </c>
      <c r="I3137" s="10" t="str">
        <f t="shared" si="782"/>
        <v>清货款</v>
      </c>
      <c r="J3137" s="5" t="s">
        <v>13003</v>
      </c>
      <c r="K3137" s="5" t="s">
        <v>13004</v>
      </c>
      <c r="L3137" s="5" t="s">
        <v>10369</v>
      </c>
      <c r="M3137" s="5" t="s">
        <v>13005</v>
      </c>
      <c r="N3137" s="5" t="s">
        <v>13006</v>
      </c>
      <c r="O3137" s="5" t="s">
        <v>1430</v>
      </c>
      <c r="P3137" s="5" t="s">
        <v>4154</v>
      </c>
      <c r="Q3137" s="5" t="s">
        <v>4338</v>
      </c>
      <c r="R3137" s="5" t="s">
        <v>2288</v>
      </c>
      <c r="S3137" s="5" t="s">
        <v>4339</v>
      </c>
      <c r="T3137" s="5" t="s">
        <v>3002</v>
      </c>
      <c r="U3137" s="5" t="s">
        <v>4340</v>
      </c>
      <c r="V3137" s="5" t="s">
        <v>4220</v>
      </c>
      <c r="W3137" s="5" t="s">
        <v>4121</v>
      </c>
      <c r="X3137" s="5" t="s">
        <v>4135</v>
      </c>
      <c r="Y3137" s="5" t="s">
        <v>4175</v>
      </c>
      <c r="Z3137" s="5" t="s">
        <v>4124</v>
      </c>
      <c r="AA3137" s="5" t="s">
        <v>4122</v>
      </c>
      <c r="AB3137" s="5" t="s">
        <v>4341</v>
      </c>
      <c r="AC3137" s="5" t="s">
        <v>9067</v>
      </c>
      <c r="AD3137" s="5" t="s">
        <v>4169</v>
      </c>
      <c r="AE3137" s="5" t="s">
        <v>4140</v>
      </c>
      <c r="AF3137" s="5" t="s">
        <v>3006</v>
      </c>
      <c r="AG3137" s="5" t="s">
        <v>4141</v>
      </c>
      <c r="AH3137" s="5" t="s">
        <v>7684</v>
      </c>
      <c r="AI3137" s="5" t="s">
        <v>7685</v>
      </c>
      <c r="AJ3137" s="5" t="s">
        <v>4532</v>
      </c>
      <c r="AK3137" s="5">
        <v>8.58</v>
      </c>
      <c r="AL3137" s="5" t="s">
        <v>4145</v>
      </c>
      <c r="AM3137" s="5" t="s">
        <v>4146</v>
      </c>
      <c r="AN3137" s="5" t="s">
        <v>4146</v>
      </c>
      <c r="AO3137" s="5">
        <v>4</v>
      </c>
      <c r="AP3137" s="5">
        <v>500</v>
      </c>
      <c r="AQ3137" s="5" t="s">
        <v>9859</v>
      </c>
      <c r="AR3137" s="5" t="s">
        <v>9860</v>
      </c>
      <c r="AS3137" s="5">
        <v>30</v>
      </c>
      <c r="AT3137" s="5">
        <v>44</v>
      </c>
      <c r="AU3137" s="5">
        <v>29.2</v>
      </c>
      <c r="AV3137" s="5">
        <v>12.2</v>
      </c>
      <c r="AW3137" s="5">
        <v>17.32</v>
      </c>
      <c r="AX3137" s="5">
        <v>11.5</v>
      </c>
      <c r="AY3137" s="5">
        <v>4.8</v>
      </c>
      <c r="AZ3137" s="5">
        <v>3775</v>
      </c>
      <c r="BA3137" s="5">
        <v>8.33</v>
      </c>
      <c r="BB3137" s="5">
        <v>50.5</v>
      </c>
      <c r="BC3137" s="5">
        <v>46.5</v>
      </c>
      <c r="BD3137" s="5">
        <v>33</v>
      </c>
      <c r="BE3137" s="5">
        <v>19.88</v>
      </c>
      <c r="BF3137" s="5">
        <v>18.31</v>
      </c>
      <c r="BG3137" s="5">
        <v>12.99</v>
      </c>
      <c r="BH3137" s="5">
        <v>15.8</v>
      </c>
      <c r="BI3137" s="5">
        <v>34.88</v>
      </c>
      <c r="BM3137" s="6">
        <f t="shared" si="768"/>
        <v>0</v>
      </c>
      <c r="BN3137" s="10">
        <f t="shared" si="769"/>
        <v>1</v>
      </c>
      <c r="BO3137" s="6">
        <f t="shared" si="770"/>
        <v>1</v>
      </c>
      <c r="BP3137" s="6">
        <f t="shared" si="771"/>
        <v>0</v>
      </c>
      <c r="BQ3137" s="6">
        <f t="shared" si="772"/>
        <v>0</v>
      </c>
      <c r="BR3137" s="10" t="str">
        <f t="shared" si="773"/>
        <v>正常在售</v>
      </c>
      <c r="BS3137" s="6" t="str">
        <f t="shared" si="783"/>
        <v>利润款</v>
      </c>
    </row>
    <row r="3138" spans="1:71">
      <c r="A3138" s="6" t="str">
        <f t="shared" si="774"/>
        <v>USB0F638YKMB</v>
      </c>
      <c r="B3138" s="6" t="str">
        <f t="shared" si="775"/>
        <v>USX004NSX5H1</v>
      </c>
      <c r="C3138" s="6" t="str">
        <f t="shared" si="776"/>
        <v>USYCY905001</v>
      </c>
      <c r="D3138" s="6" t="str">
        <f t="shared" si="777"/>
        <v>USB0F638YKMBYCY905001</v>
      </c>
      <c r="E3138" s="6" t="str">
        <f t="shared" si="778"/>
        <v>USB0F638YKMBX004NSX5H1</v>
      </c>
      <c r="F3138" s="6" t="str">
        <f t="shared" si="779"/>
        <v>USYCY905001X004NSX5H1</v>
      </c>
      <c r="G3138" s="6" t="str">
        <f t="shared" si="780"/>
        <v>USYCY905001</v>
      </c>
      <c r="H3138" s="6" t="str">
        <f ca="1" t="shared" si="781"/>
        <v>老品</v>
      </c>
      <c r="I3138" s="10" t="str">
        <f t="shared" si="782"/>
        <v>利润款</v>
      </c>
      <c r="J3138" s="5" t="s">
        <v>13003</v>
      </c>
      <c r="K3138" s="5" t="s">
        <v>13004</v>
      </c>
      <c r="L3138" s="5" t="s">
        <v>10369</v>
      </c>
      <c r="M3138" s="5" t="s">
        <v>13005</v>
      </c>
      <c r="N3138" s="5" t="s">
        <v>13007</v>
      </c>
      <c r="O3138" s="5" t="s">
        <v>1432</v>
      </c>
      <c r="P3138" s="5" t="s">
        <v>4154</v>
      </c>
      <c r="Q3138" s="5" t="s">
        <v>4338</v>
      </c>
      <c r="R3138" s="5" t="s">
        <v>2288</v>
      </c>
      <c r="S3138" s="5" t="s">
        <v>4339</v>
      </c>
      <c r="T3138" s="5" t="s">
        <v>3002</v>
      </c>
      <c r="U3138" s="5" t="s">
        <v>4340</v>
      </c>
      <c r="V3138" s="5" t="s">
        <v>4220</v>
      </c>
      <c r="W3138" s="5" t="s">
        <v>4122</v>
      </c>
      <c r="X3138" s="5" t="s">
        <v>4135</v>
      </c>
      <c r="Y3138" s="5" t="s">
        <v>4175</v>
      </c>
      <c r="Z3138" s="5" t="s">
        <v>4124</v>
      </c>
      <c r="AA3138" s="5" t="s">
        <v>4122</v>
      </c>
      <c r="AB3138" s="5" t="s">
        <v>4341</v>
      </c>
      <c r="AC3138" s="5" t="s">
        <v>4706</v>
      </c>
      <c r="AD3138" s="5" t="s">
        <v>4259</v>
      </c>
      <c r="AE3138" s="5" t="s">
        <v>4140</v>
      </c>
      <c r="AF3138" s="5" t="s">
        <v>3006</v>
      </c>
      <c r="AG3138" s="5" t="s">
        <v>4141</v>
      </c>
      <c r="AH3138" s="5" t="s">
        <v>7684</v>
      </c>
      <c r="AI3138" s="5" t="s">
        <v>7685</v>
      </c>
      <c r="AJ3138" s="5" t="s">
        <v>4532</v>
      </c>
      <c r="AK3138" s="5">
        <v>8.5</v>
      </c>
      <c r="AL3138" s="5" t="s">
        <v>4145</v>
      </c>
      <c r="AM3138" s="5" t="s">
        <v>4146</v>
      </c>
      <c r="AN3138" s="5" t="s">
        <v>4146</v>
      </c>
      <c r="AO3138" s="5">
        <v>4</v>
      </c>
      <c r="AP3138" s="5">
        <v>500</v>
      </c>
      <c r="AQ3138" s="5" t="s">
        <v>9859</v>
      </c>
      <c r="AR3138" s="5" t="s">
        <v>9860</v>
      </c>
      <c r="AS3138" s="5">
        <v>30</v>
      </c>
      <c r="AT3138" s="5">
        <v>44</v>
      </c>
      <c r="AU3138" s="5">
        <v>29.2</v>
      </c>
      <c r="AV3138" s="5">
        <v>12.2</v>
      </c>
      <c r="AW3138" s="5">
        <v>17.32</v>
      </c>
      <c r="AX3138" s="5">
        <v>11.5</v>
      </c>
      <c r="AY3138" s="5">
        <v>4.8</v>
      </c>
      <c r="AZ3138" s="5">
        <v>3775</v>
      </c>
      <c r="BA3138" s="5">
        <v>8.33</v>
      </c>
      <c r="BB3138" s="5">
        <v>50.5</v>
      </c>
      <c r="BC3138" s="5">
        <v>46.5</v>
      </c>
      <c r="BD3138" s="5">
        <v>33</v>
      </c>
      <c r="BE3138" s="5">
        <v>19.88</v>
      </c>
      <c r="BF3138" s="5">
        <v>18.31</v>
      </c>
      <c r="BG3138" s="5">
        <v>12.99</v>
      </c>
      <c r="BH3138" s="5">
        <v>15.8</v>
      </c>
      <c r="BI3138" s="5">
        <v>34.88</v>
      </c>
      <c r="BM3138" s="6">
        <f t="shared" ref="BM3138:BM3201" si="784">COUNTIFS(A:A,A3138,W:W,$BM$1)</f>
        <v>0</v>
      </c>
      <c r="BN3138" s="10">
        <f t="shared" ref="BN3138:BN3201" si="785">COUNTIFS(A:A,A3138,W:W,$BN$1)</f>
        <v>1</v>
      </c>
      <c r="BO3138" s="6">
        <f t="shared" ref="BO3138:BO3201" si="786">COUNTIFS(A:A,A3138,W:W,$BO$1)</f>
        <v>1</v>
      </c>
      <c r="BP3138" s="6">
        <f t="shared" ref="BP3138:BP3201" si="787">COUNTIFS(A:A,A3138,W:W,$BP$1)</f>
        <v>0</v>
      </c>
      <c r="BQ3138" s="6">
        <f t="shared" ref="BQ3138:BQ3201" si="788">COUNTIFS(A:A,A3138,W:W,$BQ$1)</f>
        <v>0</v>
      </c>
      <c r="BR3138" s="10" t="str">
        <f t="shared" ref="BR3138:BR3201" si="789">IF(BO3138&gt;0,"正常在售",IF(AND(BN3138&gt;0,BP3138&gt;0),"正常在售",IF(AND(BO3138=0,OR(BP3138&gt;0,BQ3138&gt;0)),"待上架",IF(BN3138&gt;0,"清货在售",IF(BM3138&gt;0,"停售","")))))</f>
        <v>正常在售</v>
      </c>
      <c r="BS3138" s="6" t="str">
        <f t="shared" si="783"/>
        <v>利润款</v>
      </c>
    </row>
    <row r="3139" spans="1:71">
      <c r="A3139" s="6" t="str">
        <f t="shared" ref="A3139:A3202" si="790">R3139&amp;M3139</f>
        <v>MXB0F638YKMB</v>
      </c>
      <c r="B3139" s="6" t="str">
        <f t="shared" ref="B3139:B3202" si="791">R3139&amp;O3139</f>
        <v>MXX004NJNML9</v>
      </c>
      <c r="C3139" s="6" t="str">
        <f t="shared" ref="C3139:C3202" si="792">R3139&amp;J3139</f>
        <v>MXYCY905001</v>
      </c>
      <c r="D3139" s="6" t="str">
        <f t="shared" ref="D3139:D3202" si="793">R3139&amp;M3139&amp;J3139</f>
        <v>MXB0F638YKMBYCY905001</v>
      </c>
      <c r="E3139" s="6" t="str">
        <f t="shared" ref="E3139:E3202" si="794">R3139&amp;M3139&amp;O3139</f>
        <v>MXB0F638YKMBX004NJNML9</v>
      </c>
      <c r="F3139" s="6" t="str">
        <f t="shared" ref="F3139:F3202" si="795">R3139&amp;J3139&amp;O3139</f>
        <v>MXYCY905001X004NJNML9</v>
      </c>
      <c r="G3139" s="6" t="str">
        <f t="shared" ref="G3139:G3202" si="796">R3139&amp;J3139</f>
        <v>MXYCY905001</v>
      </c>
      <c r="H3139" s="6" t="str">
        <f ca="1" t="shared" ref="H3139:H3202" si="797">IF(AC3139="","待上架",IF((IF(AC3139=0,0,DATEDIF(IF(DAY(AC3139)&gt;=15,EOMONTH(AC3139,0)+1,AC3139),TODAY(),"m")+1))&gt;3,"老品","新品"))</f>
        <v>待上架</v>
      </c>
      <c r="I3139" s="10" t="str">
        <f t="shared" ref="I3139:I3202" si="798">IF(Z3139="E","清货款",IF(R3139&lt;&gt;"US",Z3139,IF(AND(W3139="待上架",AC3139&lt;&gt;""),"需维护",IF(W3139="停售","停售",IF(W3139="清货在售","清货款",IF(AC3139="","待上架",IF(AND(W3139="正常在售",X3139="主推款",Y3139="利润款"),"利润款",IF(AND(W3139="正常在售",X3139="主推款",OR(Y3139="普通款",Y3139="负毛利")),"流量款",IF(AND(W3139="正常在售",X3139="非主推款",Y3139="利润款"),"利润款",IF(AND(W3139="正常在售",X3139="非主推款",OR(Y3139="普通款",Y3139="负毛利")),"普通款",IF(AND(W3139="正常在售",X3139="主推款",Y3139="未知"),"主推款",IF(AND(W3139="正常在售",X3139="非主推款",Y3139="未知"),"普通款",W3139))))))))))))</f>
        <v>未维护</v>
      </c>
      <c r="J3139" s="5" t="s">
        <v>13003</v>
      </c>
      <c r="K3139" s="5" t="s">
        <v>13004</v>
      </c>
      <c r="L3139" s="5" t="s">
        <v>10394</v>
      </c>
      <c r="M3139" s="5" t="s">
        <v>13005</v>
      </c>
      <c r="N3139" s="5" t="s">
        <v>13006</v>
      </c>
      <c r="O3139" s="5" t="s">
        <v>1430</v>
      </c>
      <c r="P3139" s="5" t="s">
        <v>4120</v>
      </c>
      <c r="Q3139" s="5" t="s">
        <v>4349</v>
      </c>
      <c r="R3139" s="5" t="s">
        <v>8</v>
      </c>
      <c r="S3139" s="5" t="s">
        <v>4339</v>
      </c>
      <c r="T3139" s="5" t="s">
        <v>3002</v>
      </c>
      <c r="U3139" s="5" t="s">
        <v>4340</v>
      </c>
      <c r="V3139" s="5" t="s">
        <v>4220</v>
      </c>
      <c r="W3139" s="5" t="s">
        <v>4124</v>
      </c>
      <c r="X3139" s="5" t="s">
        <v>4124</v>
      </c>
      <c r="Y3139" s="5" t="s">
        <v>4299</v>
      </c>
      <c r="Z3139" s="5" t="s">
        <v>4124</v>
      </c>
      <c r="AA3139" s="5" t="s">
        <v>4123</v>
      </c>
      <c r="AB3139" s="5" t="s">
        <v>4137</v>
      </c>
      <c r="AE3139" s="5" t="s">
        <v>4140</v>
      </c>
      <c r="AF3139" s="5" t="s">
        <v>2975</v>
      </c>
      <c r="AG3139" s="5" t="s">
        <v>4350</v>
      </c>
      <c r="AH3139" s="5" t="s">
        <v>4142</v>
      </c>
      <c r="AI3139" s="5" t="s">
        <v>7685</v>
      </c>
      <c r="AJ3139" s="5" t="s">
        <v>4532</v>
      </c>
      <c r="AK3139" s="5">
        <v>247.24</v>
      </c>
      <c r="AL3139" s="5" t="s">
        <v>4145</v>
      </c>
      <c r="AM3139" s="5" t="s">
        <v>4146</v>
      </c>
      <c r="AN3139" s="5" t="s">
        <v>4146</v>
      </c>
      <c r="AO3139" s="5">
        <v>4</v>
      </c>
      <c r="AP3139" s="5">
        <v>500</v>
      </c>
      <c r="AQ3139" s="5" t="s">
        <v>9859</v>
      </c>
      <c r="AR3139" s="5" t="s">
        <v>9860</v>
      </c>
      <c r="AS3139" s="5">
        <v>30</v>
      </c>
      <c r="AT3139" s="5">
        <v>44</v>
      </c>
      <c r="AU3139" s="5">
        <v>29.2</v>
      </c>
      <c r="AV3139" s="5">
        <v>12.2</v>
      </c>
      <c r="AW3139" s="5">
        <v>17.32</v>
      </c>
      <c r="AX3139" s="5">
        <v>11.5</v>
      </c>
      <c r="AY3139" s="5">
        <v>4.8</v>
      </c>
      <c r="AZ3139" s="5">
        <v>3775</v>
      </c>
      <c r="BA3139" s="5">
        <v>8.33</v>
      </c>
      <c r="BB3139" s="5">
        <v>50.5</v>
      </c>
      <c r="BC3139" s="5">
        <v>46.5</v>
      </c>
      <c r="BD3139" s="5">
        <v>33</v>
      </c>
      <c r="BE3139" s="5">
        <v>19.88</v>
      </c>
      <c r="BF3139" s="5">
        <v>18.31</v>
      </c>
      <c r="BG3139" s="5">
        <v>12.99</v>
      </c>
      <c r="BH3139" s="5">
        <v>15.8</v>
      </c>
      <c r="BI3139" s="5">
        <v>34.88</v>
      </c>
      <c r="BM3139" s="6">
        <f t="shared" si="784"/>
        <v>0</v>
      </c>
      <c r="BN3139" s="10">
        <f t="shared" si="785"/>
        <v>0</v>
      </c>
      <c r="BO3139" s="6">
        <f t="shared" si="786"/>
        <v>0</v>
      </c>
      <c r="BP3139" s="6">
        <f t="shared" si="787"/>
        <v>0</v>
      </c>
      <c r="BQ3139" s="6">
        <f t="shared" si="788"/>
        <v>2</v>
      </c>
      <c r="BR3139" s="10" t="str">
        <f t="shared" si="789"/>
        <v>待上架</v>
      </c>
      <c r="BS3139" s="6" t="str">
        <f t="shared" ref="BS3139:BS3202" si="799">IF(AND(BR3139="待上架",AD3139&lt;&gt;""),"需维护",IF(BR3139="停售","停售",IF(BR3139="清货在售","清货款",IF(AD3139="","待上架",IF(AND(BR3139="正常在售",X3139="主推款",Y3139="利润款"),"利润款",IF(AND(BR3139="正常在售",X3139="主推款",OR(Y3139="普通款",Y3139="负毛利")),"流量款",IF(AND(BR3139="正常在售",X3139="非主推款",Y3139="利润款"),"利润款",IF(AND(BR3139="正常在售",X3139="非主推款",OR(Y3139="普通款",Y3139="负毛利")),"普通款",IF(AND(BR3139="正常在售",X3139="主推款",Y3139="未知"),"主推款",IF(AND(BR3139="正常在售",X3139="非主推款",Y3139="未知"),"普通款",BR3139))))))))))</f>
        <v>待上架</v>
      </c>
    </row>
    <row r="3140" spans="1:71">
      <c r="A3140" s="6" t="str">
        <f t="shared" si="790"/>
        <v>MXB0F638YKMB</v>
      </c>
      <c r="B3140" s="6" t="str">
        <f t="shared" si="791"/>
        <v>MXX004NSX5H1</v>
      </c>
      <c r="C3140" s="6" t="str">
        <f t="shared" si="792"/>
        <v>MXYCY905001</v>
      </c>
      <c r="D3140" s="6" t="str">
        <f t="shared" si="793"/>
        <v>MXB0F638YKMBYCY905001</v>
      </c>
      <c r="E3140" s="6" t="str">
        <f t="shared" si="794"/>
        <v>MXB0F638YKMBX004NSX5H1</v>
      </c>
      <c r="F3140" s="6" t="str">
        <f t="shared" si="795"/>
        <v>MXYCY905001X004NSX5H1</v>
      </c>
      <c r="G3140" s="6" t="str">
        <f t="shared" si="796"/>
        <v>MXYCY905001</v>
      </c>
      <c r="H3140" s="6" t="str">
        <f ca="1" t="shared" si="797"/>
        <v>待上架</v>
      </c>
      <c r="I3140" s="10" t="str">
        <f t="shared" si="798"/>
        <v>未维护</v>
      </c>
      <c r="J3140" s="5" t="s">
        <v>13003</v>
      </c>
      <c r="K3140" s="5" t="s">
        <v>13004</v>
      </c>
      <c r="L3140" s="5" t="s">
        <v>10394</v>
      </c>
      <c r="M3140" s="5" t="s">
        <v>13005</v>
      </c>
      <c r="N3140" s="5" t="s">
        <v>13007</v>
      </c>
      <c r="O3140" s="5" t="s">
        <v>1432</v>
      </c>
      <c r="P3140" s="5" t="s">
        <v>4120</v>
      </c>
      <c r="Q3140" s="5" t="s">
        <v>4349</v>
      </c>
      <c r="R3140" s="5" t="s">
        <v>8</v>
      </c>
      <c r="S3140" s="5" t="s">
        <v>4339</v>
      </c>
      <c r="T3140" s="5" t="s">
        <v>3002</v>
      </c>
      <c r="U3140" s="5" t="s">
        <v>4340</v>
      </c>
      <c r="V3140" s="5" t="s">
        <v>4220</v>
      </c>
      <c r="W3140" s="5" t="s">
        <v>4124</v>
      </c>
      <c r="X3140" s="5" t="s">
        <v>4124</v>
      </c>
      <c r="Y3140" s="5" t="s">
        <v>4299</v>
      </c>
      <c r="Z3140" s="5" t="s">
        <v>4124</v>
      </c>
      <c r="AA3140" s="5" t="s">
        <v>4123</v>
      </c>
      <c r="AB3140" s="5" t="s">
        <v>4137</v>
      </c>
      <c r="AE3140" s="5" t="s">
        <v>4140</v>
      </c>
      <c r="AF3140" s="5" t="s">
        <v>2975</v>
      </c>
      <c r="AG3140" s="5" t="s">
        <v>4350</v>
      </c>
      <c r="AH3140" s="5" t="s">
        <v>4142</v>
      </c>
      <c r="AI3140" s="5" t="s">
        <v>7685</v>
      </c>
      <c r="AJ3140" s="5" t="s">
        <v>4532</v>
      </c>
      <c r="AK3140" s="5">
        <v>246.23</v>
      </c>
      <c r="AL3140" s="5" t="s">
        <v>4145</v>
      </c>
      <c r="AM3140" s="5" t="s">
        <v>4146</v>
      </c>
      <c r="AN3140" s="5" t="s">
        <v>4146</v>
      </c>
      <c r="AO3140" s="5">
        <v>4</v>
      </c>
      <c r="AP3140" s="5">
        <v>500</v>
      </c>
      <c r="AQ3140" s="5" t="s">
        <v>9859</v>
      </c>
      <c r="AR3140" s="5" t="s">
        <v>9860</v>
      </c>
      <c r="AS3140" s="5">
        <v>30</v>
      </c>
      <c r="AT3140" s="5">
        <v>44</v>
      </c>
      <c r="AU3140" s="5">
        <v>29.2</v>
      </c>
      <c r="AV3140" s="5">
        <v>12.2</v>
      </c>
      <c r="AW3140" s="5">
        <v>17.32</v>
      </c>
      <c r="AX3140" s="5">
        <v>11.5</v>
      </c>
      <c r="AY3140" s="5">
        <v>4.8</v>
      </c>
      <c r="AZ3140" s="5">
        <v>3775</v>
      </c>
      <c r="BA3140" s="5">
        <v>8.33</v>
      </c>
      <c r="BB3140" s="5">
        <v>50.5</v>
      </c>
      <c r="BC3140" s="5">
        <v>46.5</v>
      </c>
      <c r="BD3140" s="5">
        <v>33</v>
      </c>
      <c r="BE3140" s="5">
        <v>19.88</v>
      </c>
      <c r="BF3140" s="5">
        <v>18.31</v>
      </c>
      <c r="BG3140" s="5">
        <v>12.99</v>
      </c>
      <c r="BH3140" s="5">
        <v>15.8</v>
      </c>
      <c r="BI3140" s="5">
        <v>34.88</v>
      </c>
      <c r="BM3140" s="6">
        <f t="shared" si="784"/>
        <v>0</v>
      </c>
      <c r="BN3140" s="10">
        <f t="shared" si="785"/>
        <v>0</v>
      </c>
      <c r="BO3140" s="6">
        <f t="shared" si="786"/>
        <v>0</v>
      </c>
      <c r="BP3140" s="6">
        <f t="shared" si="787"/>
        <v>0</v>
      </c>
      <c r="BQ3140" s="6">
        <f t="shared" si="788"/>
        <v>2</v>
      </c>
      <c r="BR3140" s="10" t="str">
        <f t="shared" si="789"/>
        <v>待上架</v>
      </c>
      <c r="BS3140" s="6" t="str">
        <f t="shared" si="799"/>
        <v>待上架</v>
      </c>
    </row>
    <row r="3141" spans="1:71">
      <c r="A3141" s="6" t="str">
        <f t="shared" si="790"/>
        <v>USB0F63BFLZV</v>
      </c>
      <c r="B3141" s="6" t="str">
        <f t="shared" si="791"/>
        <v>USX004NJPLEZ</v>
      </c>
      <c r="C3141" s="6" t="str">
        <f t="shared" si="792"/>
        <v>USYCY905002</v>
      </c>
      <c r="D3141" s="6" t="str">
        <f t="shared" si="793"/>
        <v>USB0F63BFLZVYCY905002</v>
      </c>
      <c r="E3141" s="6" t="str">
        <f t="shared" si="794"/>
        <v>USB0F63BFLZVX004NJPLEZ</v>
      </c>
      <c r="F3141" s="6" t="str">
        <f t="shared" si="795"/>
        <v>USYCY905002X004NJPLEZ</v>
      </c>
      <c r="G3141" s="6" t="str">
        <f t="shared" si="796"/>
        <v>USYCY905002</v>
      </c>
      <c r="H3141" s="6" t="str">
        <f ca="1" t="shared" si="797"/>
        <v>老品</v>
      </c>
      <c r="I3141" s="10" t="str">
        <f t="shared" si="798"/>
        <v>清货款</v>
      </c>
      <c r="J3141" s="5" t="s">
        <v>13008</v>
      </c>
      <c r="K3141" s="5" t="s">
        <v>13009</v>
      </c>
      <c r="L3141" s="5" t="s">
        <v>10369</v>
      </c>
      <c r="M3141" s="5" t="s">
        <v>13010</v>
      </c>
      <c r="N3141" s="5" t="s">
        <v>13011</v>
      </c>
      <c r="O3141" s="5" t="s">
        <v>1434</v>
      </c>
      <c r="P3141" s="5" t="s">
        <v>4154</v>
      </c>
      <c r="Q3141" s="5" t="s">
        <v>4338</v>
      </c>
      <c r="R3141" s="5" t="s">
        <v>2288</v>
      </c>
      <c r="S3141" s="5" t="s">
        <v>4339</v>
      </c>
      <c r="T3141" s="5" t="s">
        <v>3002</v>
      </c>
      <c r="U3141" s="5" t="s">
        <v>4340</v>
      </c>
      <c r="V3141" s="5" t="s">
        <v>4220</v>
      </c>
      <c r="W3141" s="5" t="s">
        <v>4121</v>
      </c>
      <c r="X3141" s="5" t="s">
        <v>4135</v>
      </c>
      <c r="Y3141" s="5" t="s">
        <v>4175</v>
      </c>
      <c r="Z3141" s="5" t="s">
        <v>4124</v>
      </c>
      <c r="AA3141" s="5" t="s">
        <v>4122</v>
      </c>
      <c r="AB3141" s="5" t="s">
        <v>4341</v>
      </c>
      <c r="AC3141" s="5" t="s">
        <v>9067</v>
      </c>
      <c r="AD3141" s="5" t="s">
        <v>4169</v>
      </c>
      <c r="AE3141" s="5" t="s">
        <v>4140</v>
      </c>
      <c r="AF3141" s="5" t="s">
        <v>3006</v>
      </c>
      <c r="AG3141" s="5" t="s">
        <v>4141</v>
      </c>
      <c r="AH3141" s="5" t="s">
        <v>7684</v>
      </c>
      <c r="AI3141" s="5" t="s">
        <v>7685</v>
      </c>
      <c r="AJ3141" s="5" t="s">
        <v>4532</v>
      </c>
      <c r="AK3141" s="5">
        <v>8.66</v>
      </c>
      <c r="AL3141" s="5" t="s">
        <v>4145</v>
      </c>
      <c r="AM3141" s="5" t="s">
        <v>4146</v>
      </c>
      <c r="AN3141" s="5" t="s">
        <v>4146</v>
      </c>
      <c r="AO3141" s="5">
        <v>4</v>
      </c>
      <c r="AP3141" s="5">
        <v>500</v>
      </c>
      <c r="AQ3141" s="5" t="s">
        <v>9859</v>
      </c>
      <c r="AR3141" s="5" t="s">
        <v>9860</v>
      </c>
      <c r="AS3141" s="5">
        <v>30</v>
      </c>
      <c r="AT3141" s="5">
        <v>44</v>
      </c>
      <c r="AU3141" s="5">
        <v>29.2</v>
      </c>
      <c r="AV3141" s="5">
        <v>12.2</v>
      </c>
      <c r="AW3141" s="5">
        <v>17.32</v>
      </c>
      <c r="AX3141" s="5">
        <v>11.5</v>
      </c>
      <c r="AY3141" s="5">
        <v>4.8</v>
      </c>
      <c r="AZ3141" s="5">
        <v>3750</v>
      </c>
      <c r="BA3141" s="5">
        <v>8.28</v>
      </c>
      <c r="BB3141" s="5">
        <v>50.5</v>
      </c>
      <c r="BC3141" s="5">
        <v>46.5</v>
      </c>
      <c r="BD3141" s="5">
        <v>33</v>
      </c>
      <c r="BE3141" s="5">
        <v>19.88</v>
      </c>
      <c r="BF3141" s="5">
        <v>18.31</v>
      </c>
      <c r="BG3141" s="5">
        <v>12.99</v>
      </c>
      <c r="BH3141" s="5">
        <v>15.8</v>
      </c>
      <c r="BI3141" s="5">
        <v>34.88</v>
      </c>
      <c r="BM3141" s="6">
        <f t="shared" si="784"/>
        <v>0</v>
      </c>
      <c r="BN3141" s="10">
        <f t="shared" si="785"/>
        <v>1</v>
      </c>
      <c r="BO3141" s="6">
        <f t="shared" si="786"/>
        <v>1</v>
      </c>
      <c r="BP3141" s="6">
        <f t="shared" si="787"/>
        <v>0</v>
      </c>
      <c r="BQ3141" s="6">
        <f t="shared" si="788"/>
        <v>0</v>
      </c>
      <c r="BR3141" s="10" t="str">
        <f t="shared" si="789"/>
        <v>正常在售</v>
      </c>
      <c r="BS3141" s="6" t="str">
        <f t="shared" si="799"/>
        <v>利润款</v>
      </c>
    </row>
    <row r="3142" spans="1:71">
      <c r="A3142" s="6" t="str">
        <f t="shared" si="790"/>
        <v>USB0F63BFLZV</v>
      </c>
      <c r="B3142" s="6" t="str">
        <f t="shared" si="791"/>
        <v>USX004NSBRDF</v>
      </c>
      <c r="C3142" s="6" t="str">
        <f t="shared" si="792"/>
        <v>USYCY905002</v>
      </c>
      <c r="D3142" s="6" t="str">
        <f t="shared" si="793"/>
        <v>USB0F63BFLZVYCY905002</v>
      </c>
      <c r="E3142" s="6" t="str">
        <f t="shared" si="794"/>
        <v>USB0F63BFLZVX004NSBRDF</v>
      </c>
      <c r="F3142" s="6" t="str">
        <f t="shared" si="795"/>
        <v>USYCY905002X004NSBRDF</v>
      </c>
      <c r="G3142" s="6" t="str">
        <f t="shared" si="796"/>
        <v>USYCY905002</v>
      </c>
      <c r="H3142" s="6" t="str">
        <f ca="1" t="shared" si="797"/>
        <v>老品</v>
      </c>
      <c r="I3142" s="10" t="str">
        <f t="shared" si="798"/>
        <v>利润款</v>
      </c>
      <c r="J3142" s="5" t="s">
        <v>13008</v>
      </c>
      <c r="K3142" s="5" t="s">
        <v>13009</v>
      </c>
      <c r="L3142" s="5" t="s">
        <v>10369</v>
      </c>
      <c r="M3142" s="5" t="s">
        <v>13010</v>
      </c>
      <c r="N3142" s="5" t="s">
        <v>13012</v>
      </c>
      <c r="O3142" s="5" t="s">
        <v>1436</v>
      </c>
      <c r="P3142" s="5" t="s">
        <v>4154</v>
      </c>
      <c r="Q3142" s="5" t="s">
        <v>4338</v>
      </c>
      <c r="R3142" s="5" t="s">
        <v>2288</v>
      </c>
      <c r="S3142" s="5" t="s">
        <v>4339</v>
      </c>
      <c r="T3142" s="5" t="s">
        <v>3002</v>
      </c>
      <c r="U3142" s="5" t="s">
        <v>4340</v>
      </c>
      <c r="V3142" s="5" t="s">
        <v>4220</v>
      </c>
      <c r="W3142" s="5" t="s">
        <v>4122</v>
      </c>
      <c r="X3142" s="5" t="s">
        <v>4135</v>
      </c>
      <c r="Y3142" s="5" t="s">
        <v>4175</v>
      </c>
      <c r="Z3142" s="5" t="s">
        <v>4124</v>
      </c>
      <c r="AA3142" s="5" t="s">
        <v>4122</v>
      </c>
      <c r="AB3142" s="5" t="s">
        <v>4341</v>
      </c>
      <c r="AC3142" s="5" t="s">
        <v>4706</v>
      </c>
      <c r="AD3142" s="5" t="s">
        <v>4259</v>
      </c>
      <c r="AE3142" s="5" t="s">
        <v>4140</v>
      </c>
      <c r="AF3142" s="5" t="s">
        <v>3006</v>
      </c>
      <c r="AG3142" s="5" t="s">
        <v>4141</v>
      </c>
      <c r="AH3142" s="5" t="s">
        <v>7684</v>
      </c>
      <c r="AI3142" s="5" t="s">
        <v>7685</v>
      </c>
      <c r="AJ3142" s="5" t="s">
        <v>4532</v>
      </c>
      <c r="AK3142" s="5">
        <v>8.58</v>
      </c>
      <c r="AL3142" s="5" t="s">
        <v>4145</v>
      </c>
      <c r="AM3142" s="5" t="s">
        <v>4146</v>
      </c>
      <c r="AN3142" s="5" t="s">
        <v>4146</v>
      </c>
      <c r="AO3142" s="5">
        <v>4</v>
      </c>
      <c r="AP3142" s="5">
        <v>500</v>
      </c>
      <c r="AQ3142" s="5" t="s">
        <v>9859</v>
      </c>
      <c r="AR3142" s="5" t="s">
        <v>9860</v>
      </c>
      <c r="AS3142" s="5">
        <v>30</v>
      </c>
      <c r="AT3142" s="5">
        <v>44</v>
      </c>
      <c r="AU3142" s="5">
        <v>29.2</v>
      </c>
      <c r="AV3142" s="5">
        <v>12.2</v>
      </c>
      <c r="AW3142" s="5">
        <v>17.32</v>
      </c>
      <c r="AX3142" s="5">
        <v>11.5</v>
      </c>
      <c r="AY3142" s="5">
        <v>4.8</v>
      </c>
      <c r="AZ3142" s="5">
        <v>3750</v>
      </c>
      <c r="BA3142" s="5">
        <v>8.28</v>
      </c>
      <c r="BB3142" s="5">
        <v>50.5</v>
      </c>
      <c r="BC3142" s="5">
        <v>46.5</v>
      </c>
      <c r="BD3142" s="5">
        <v>33</v>
      </c>
      <c r="BE3142" s="5">
        <v>19.88</v>
      </c>
      <c r="BF3142" s="5">
        <v>18.31</v>
      </c>
      <c r="BG3142" s="5">
        <v>12.99</v>
      </c>
      <c r="BH3142" s="5">
        <v>15.8</v>
      </c>
      <c r="BI3142" s="5">
        <v>34.88</v>
      </c>
      <c r="BM3142" s="6">
        <f t="shared" si="784"/>
        <v>0</v>
      </c>
      <c r="BN3142" s="10">
        <f t="shared" si="785"/>
        <v>1</v>
      </c>
      <c r="BO3142" s="6">
        <f t="shared" si="786"/>
        <v>1</v>
      </c>
      <c r="BP3142" s="6">
        <f t="shared" si="787"/>
        <v>0</v>
      </c>
      <c r="BQ3142" s="6">
        <f t="shared" si="788"/>
        <v>0</v>
      </c>
      <c r="BR3142" s="10" t="str">
        <f t="shared" si="789"/>
        <v>正常在售</v>
      </c>
      <c r="BS3142" s="6" t="str">
        <f t="shared" si="799"/>
        <v>利润款</v>
      </c>
    </row>
    <row r="3143" spans="1:71">
      <c r="A3143" s="6" t="str">
        <f t="shared" si="790"/>
        <v>MXB0F63BFLZV</v>
      </c>
      <c r="B3143" s="6" t="str">
        <f t="shared" si="791"/>
        <v>MXX004NJPLEZ</v>
      </c>
      <c r="C3143" s="6" t="str">
        <f t="shared" si="792"/>
        <v>MXYCY905002</v>
      </c>
      <c r="D3143" s="6" t="str">
        <f t="shared" si="793"/>
        <v>MXB0F63BFLZVYCY905002</v>
      </c>
      <c r="E3143" s="6" t="str">
        <f t="shared" si="794"/>
        <v>MXB0F63BFLZVX004NJPLEZ</v>
      </c>
      <c r="F3143" s="6" t="str">
        <f t="shared" si="795"/>
        <v>MXYCY905002X004NJPLEZ</v>
      </c>
      <c r="G3143" s="6" t="str">
        <f t="shared" si="796"/>
        <v>MXYCY905002</v>
      </c>
      <c r="H3143" s="6" t="str">
        <f ca="1" t="shared" si="797"/>
        <v>待上架</v>
      </c>
      <c r="I3143" s="10" t="str">
        <f t="shared" si="798"/>
        <v>未维护</v>
      </c>
      <c r="J3143" s="5" t="s">
        <v>13008</v>
      </c>
      <c r="K3143" s="5" t="s">
        <v>13009</v>
      </c>
      <c r="L3143" s="5" t="s">
        <v>10394</v>
      </c>
      <c r="M3143" s="5" t="s">
        <v>13010</v>
      </c>
      <c r="N3143" s="5" t="s">
        <v>13011</v>
      </c>
      <c r="O3143" s="5" t="s">
        <v>1434</v>
      </c>
      <c r="P3143" s="5" t="s">
        <v>4120</v>
      </c>
      <c r="Q3143" s="5" t="s">
        <v>4349</v>
      </c>
      <c r="R3143" s="5" t="s">
        <v>8</v>
      </c>
      <c r="S3143" s="5" t="s">
        <v>4339</v>
      </c>
      <c r="T3143" s="5" t="s">
        <v>3002</v>
      </c>
      <c r="U3143" s="5" t="s">
        <v>4340</v>
      </c>
      <c r="V3143" s="5" t="s">
        <v>4220</v>
      </c>
      <c r="W3143" s="5" t="s">
        <v>4124</v>
      </c>
      <c r="X3143" s="5" t="s">
        <v>4135</v>
      </c>
      <c r="Y3143" s="5" t="s">
        <v>4184</v>
      </c>
      <c r="Z3143" s="5" t="s">
        <v>4124</v>
      </c>
      <c r="AA3143" s="5" t="s">
        <v>4123</v>
      </c>
      <c r="AB3143" s="5" t="s">
        <v>4137</v>
      </c>
      <c r="AD3143" s="5" t="s">
        <v>4233</v>
      </c>
      <c r="AE3143" s="5" t="s">
        <v>4140</v>
      </c>
      <c r="AF3143" s="5" t="s">
        <v>2975</v>
      </c>
      <c r="AG3143" s="5" t="s">
        <v>4350</v>
      </c>
      <c r="AH3143" s="5" t="s">
        <v>4142</v>
      </c>
      <c r="AI3143" s="5" t="s">
        <v>7685</v>
      </c>
      <c r="AJ3143" s="5" t="s">
        <v>4532</v>
      </c>
      <c r="AK3143" s="5">
        <v>248.25</v>
      </c>
      <c r="AL3143" s="5" t="s">
        <v>4145</v>
      </c>
      <c r="AM3143" s="5" t="s">
        <v>4146</v>
      </c>
      <c r="AN3143" s="5" t="s">
        <v>4146</v>
      </c>
      <c r="AO3143" s="5">
        <v>4</v>
      </c>
      <c r="AP3143" s="5">
        <v>500</v>
      </c>
      <c r="AQ3143" s="5" t="s">
        <v>9859</v>
      </c>
      <c r="AR3143" s="5" t="s">
        <v>9860</v>
      </c>
      <c r="AS3143" s="5">
        <v>30</v>
      </c>
      <c r="AT3143" s="5">
        <v>44</v>
      </c>
      <c r="AU3143" s="5">
        <v>29.2</v>
      </c>
      <c r="AV3143" s="5">
        <v>12.2</v>
      </c>
      <c r="AW3143" s="5">
        <v>17.32</v>
      </c>
      <c r="AX3143" s="5">
        <v>11.5</v>
      </c>
      <c r="AY3143" s="5">
        <v>4.8</v>
      </c>
      <c r="AZ3143" s="5">
        <v>3750</v>
      </c>
      <c r="BA3143" s="5">
        <v>8.28</v>
      </c>
      <c r="BB3143" s="5">
        <v>50.5</v>
      </c>
      <c r="BC3143" s="5">
        <v>46.5</v>
      </c>
      <c r="BD3143" s="5">
        <v>33</v>
      </c>
      <c r="BE3143" s="5">
        <v>19.88</v>
      </c>
      <c r="BF3143" s="5">
        <v>18.31</v>
      </c>
      <c r="BG3143" s="5">
        <v>12.99</v>
      </c>
      <c r="BH3143" s="5">
        <v>15.8</v>
      </c>
      <c r="BI3143" s="5">
        <v>34.88</v>
      </c>
      <c r="BM3143" s="6">
        <f t="shared" si="784"/>
        <v>0</v>
      </c>
      <c r="BN3143" s="10">
        <f t="shared" si="785"/>
        <v>1</v>
      </c>
      <c r="BO3143" s="6">
        <f t="shared" si="786"/>
        <v>0</v>
      </c>
      <c r="BP3143" s="6">
        <f t="shared" si="787"/>
        <v>0</v>
      </c>
      <c r="BQ3143" s="6">
        <f t="shared" si="788"/>
        <v>1</v>
      </c>
      <c r="BR3143" s="10" t="str">
        <f t="shared" si="789"/>
        <v>待上架</v>
      </c>
      <c r="BS3143" s="6" t="str">
        <f t="shared" si="799"/>
        <v>需维护</v>
      </c>
    </row>
    <row r="3144" spans="1:71">
      <c r="A3144" s="6" t="str">
        <f t="shared" si="790"/>
        <v>MXB0F63BFLZV</v>
      </c>
      <c r="B3144" s="6" t="str">
        <f t="shared" si="791"/>
        <v>MXX004NSBRDF</v>
      </c>
      <c r="C3144" s="6" t="str">
        <f t="shared" si="792"/>
        <v>MXYCY905002</v>
      </c>
      <c r="D3144" s="6" t="str">
        <f t="shared" si="793"/>
        <v>MXB0F63BFLZVYCY905002</v>
      </c>
      <c r="E3144" s="6" t="str">
        <f t="shared" si="794"/>
        <v>MXB0F63BFLZVX004NSBRDF</v>
      </c>
      <c r="F3144" s="6" t="str">
        <f t="shared" si="795"/>
        <v>MXYCY905002X004NSBRDF</v>
      </c>
      <c r="G3144" s="6" t="str">
        <f t="shared" si="796"/>
        <v>MXYCY905002</v>
      </c>
      <c r="H3144" s="6" t="str">
        <f ca="1" t="shared" si="797"/>
        <v>老品</v>
      </c>
      <c r="I3144" s="10" t="str">
        <f t="shared" si="798"/>
        <v>未维护</v>
      </c>
      <c r="J3144" s="5" t="s">
        <v>13008</v>
      </c>
      <c r="K3144" s="5" t="s">
        <v>13009</v>
      </c>
      <c r="L3144" s="5" t="s">
        <v>10394</v>
      </c>
      <c r="M3144" s="5" t="s">
        <v>13010</v>
      </c>
      <c r="N3144" s="5" t="s">
        <v>13012</v>
      </c>
      <c r="O3144" s="5" t="s">
        <v>1436</v>
      </c>
      <c r="P3144" s="5" t="s">
        <v>4120</v>
      </c>
      <c r="Q3144" s="5" t="s">
        <v>4349</v>
      </c>
      <c r="R3144" s="5" t="s">
        <v>8</v>
      </c>
      <c r="S3144" s="5" t="s">
        <v>4339</v>
      </c>
      <c r="T3144" s="5" t="s">
        <v>3002</v>
      </c>
      <c r="U3144" s="5" t="s">
        <v>4340</v>
      </c>
      <c r="V3144" s="5" t="s">
        <v>4220</v>
      </c>
      <c r="W3144" s="5" t="s">
        <v>4121</v>
      </c>
      <c r="X3144" s="5" t="s">
        <v>4135</v>
      </c>
      <c r="Y3144" s="5" t="s">
        <v>4184</v>
      </c>
      <c r="Z3144" s="5" t="s">
        <v>4124</v>
      </c>
      <c r="AA3144" s="5" t="s">
        <v>4123</v>
      </c>
      <c r="AB3144" s="5" t="s">
        <v>4137</v>
      </c>
      <c r="AC3144" s="5" t="s">
        <v>6889</v>
      </c>
      <c r="AD3144" s="5" t="s">
        <v>4233</v>
      </c>
      <c r="AE3144" s="5" t="s">
        <v>4140</v>
      </c>
      <c r="AF3144" s="5" t="s">
        <v>2975</v>
      </c>
      <c r="AG3144" s="5" t="s">
        <v>4350</v>
      </c>
      <c r="AH3144" s="5" t="s">
        <v>4142</v>
      </c>
      <c r="AI3144" s="5" t="s">
        <v>7685</v>
      </c>
      <c r="AJ3144" s="5" t="s">
        <v>4532</v>
      </c>
      <c r="AK3144" s="5">
        <v>247.24</v>
      </c>
      <c r="AL3144" s="5" t="s">
        <v>4145</v>
      </c>
      <c r="AM3144" s="5" t="s">
        <v>4146</v>
      </c>
      <c r="AN3144" s="5" t="s">
        <v>4146</v>
      </c>
      <c r="AO3144" s="5">
        <v>4</v>
      </c>
      <c r="AP3144" s="5">
        <v>500</v>
      </c>
      <c r="AQ3144" s="5" t="s">
        <v>9859</v>
      </c>
      <c r="AR3144" s="5" t="s">
        <v>9860</v>
      </c>
      <c r="AS3144" s="5">
        <v>30</v>
      </c>
      <c r="AT3144" s="5">
        <v>44</v>
      </c>
      <c r="AU3144" s="5">
        <v>29.2</v>
      </c>
      <c r="AV3144" s="5">
        <v>12.2</v>
      </c>
      <c r="AW3144" s="5">
        <v>17.32</v>
      </c>
      <c r="AX3144" s="5">
        <v>11.5</v>
      </c>
      <c r="AY3144" s="5">
        <v>4.8</v>
      </c>
      <c r="AZ3144" s="5">
        <v>3750</v>
      </c>
      <c r="BA3144" s="5">
        <v>8.28</v>
      </c>
      <c r="BB3144" s="5">
        <v>50.5</v>
      </c>
      <c r="BC3144" s="5">
        <v>46.5</v>
      </c>
      <c r="BD3144" s="5">
        <v>33</v>
      </c>
      <c r="BE3144" s="5">
        <v>19.88</v>
      </c>
      <c r="BF3144" s="5">
        <v>18.31</v>
      </c>
      <c r="BG3144" s="5">
        <v>12.99</v>
      </c>
      <c r="BH3144" s="5">
        <v>15.8</v>
      </c>
      <c r="BI3144" s="5">
        <v>34.88</v>
      </c>
      <c r="BM3144" s="6">
        <f t="shared" si="784"/>
        <v>0</v>
      </c>
      <c r="BN3144" s="10">
        <f t="shared" si="785"/>
        <v>1</v>
      </c>
      <c r="BO3144" s="6">
        <f t="shared" si="786"/>
        <v>0</v>
      </c>
      <c r="BP3144" s="6">
        <f t="shared" si="787"/>
        <v>0</v>
      </c>
      <c r="BQ3144" s="6">
        <f t="shared" si="788"/>
        <v>1</v>
      </c>
      <c r="BR3144" s="10" t="str">
        <f t="shared" si="789"/>
        <v>待上架</v>
      </c>
      <c r="BS3144" s="6" t="str">
        <f t="shared" si="799"/>
        <v>需维护</v>
      </c>
    </row>
    <row r="3145" spans="1:71">
      <c r="A3145" s="6" t="str">
        <f t="shared" si="790"/>
        <v>USB0F6373FP3</v>
      </c>
      <c r="B3145" s="6" t="str">
        <f t="shared" si="791"/>
        <v>USX004NJJXDZ</v>
      </c>
      <c r="C3145" s="6" t="str">
        <f t="shared" si="792"/>
        <v>USYCY905003</v>
      </c>
      <c r="D3145" s="6" t="str">
        <f t="shared" si="793"/>
        <v>USB0F6373FP3YCY905003</v>
      </c>
      <c r="E3145" s="6" t="str">
        <f t="shared" si="794"/>
        <v>USB0F6373FP3X004NJJXDZ</v>
      </c>
      <c r="F3145" s="6" t="str">
        <f t="shared" si="795"/>
        <v>USYCY905003X004NJJXDZ</v>
      </c>
      <c r="G3145" s="6" t="str">
        <f t="shared" si="796"/>
        <v>USYCY905003</v>
      </c>
      <c r="H3145" s="6" t="str">
        <f ca="1" t="shared" si="797"/>
        <v>老品</v>
      </c>
      <c r="I3145" s="10" t="str">
        <f t="shared" si="798"/>
        <v>清货款</v>
      </c>
      <c r="J3145" s="5" t="s">
        <v>13013</v>
      </c>
      <c r="K3145" s="5" t="s">
        <v>13014</v>
      </c>
      <c r="L3145" s="5" t="s">
        <v>10369</v>
      </c>
      <c r="M3145" s="5" t="s">
        <v>13015</v>
      </c>
      <c r="N3145" s="5" t="s">
        <v>13016</v>
      </c>
      <c r="O3145" s="5" t="s">
        <v>1438</v>
      </c>
      <c r="P3145" s="5" t="s">
        <v>4154</v>
      </c>
      <c r="Q3145" s="5" t="s">
        <v>4338</v>
      </c>
      <c r="R3145" s="5" t="s">
        <v>2288</v>
      </c>
      <c r="S3145" s="5" t="s">
        <v>4339</v>
      </c>
      <c r="T3145" s="5" t="s">
        <v>3002</v>
      </c>
      <c r="U3145" s="5" t="s">
        <v>4340</v>
      </c>
      <c r="V3145" s="5" t="s">
        <v>4220</v>
      </c>
      <c r="W3145" s="5" t="s">
        <v>4121</v>
      </c>
      <c r="X3145" s="5" t="s">
        <v>4135</v>
      </c>
      <c r="Y3145" s="5" t="s">
        <v>4175</v>
      </c>
      <c r="Z3145" s="5" t="s">
        <v>4124</v>
      </c>
      <c r="AA3145" s="5" t="s">
        <v>4122</v>
      </c>
      <c r="AB3145" s="5" t="s">
        <v>4341</v>
      </c>
      <c r="AC3145" s="5" t="s">
        <v>9067</v>
      </c>
      <c r="AD3145" s="5" t="s">
        <v>4169</v>
      </c>
      <c r="AE3145" s="5" t="s">
        <v>4140</v>
      </c>
      <c r="AF3145" s="5" t="s">
        <v>3006</v>
      </c>
      <c r="AG3145" s="5" t="s">
        <v>4141</v>
      </c>
      <c r="AH3145" s="5" t="s">
        <v>7684</v>
      </c>
      <c r="AI3145" s="5" t="s">
        <v>7685</v>
      </c>
      <c r="AJ3145" s="5" t="s">
        <v>4532</v>
      </c>
      <c r="AK3145" s="5">
        <v>8.66</v>
      </c>
      <c r="AL3145" s="5" t="s">
        <v>4145</v>
      </c>
      <c r="AM3145" s="5" t="s">
        <v>4146</v>
      </c>
      <c r="AN3145" s="5" t="s">
        <v>4146</v>
      </c>
      <c r="AO3145" s="5">
        <v>4</v>
      </c>
      <c r="AP3145" s="5">
        <v>500</v>
      </c>
      <c r="AQ3145" s="5" t="s">
        <v>9859</v>
      </c>
      <c r="AR3145" s="5" t="s">
        <v>9860</v>
      </c>
      <c r="AS3145" s="5">
        <v>30</v>
      </c>
      <c r="AT3145" s="5">
        <v>44</v>
      </c>
      <c r="AU3145" s="5">
        <v>29.2</v>
      </c>
      <c r="AV3145" s="5">
        <v>12.2</v>
      </c>
      <c r="AW3145" s="5">
        <v>17.32</v>
      </c>
      <c r="AX3145" s="5">
        <v>11.5</v>
      </c>
      <c r="AY3145" s="5">
        <v>4.8</v>
      </c>
      <c r="AZ3145" s="5">
        <v>3750</v>
      </c>
      <c r="BA3145" s="5">
        <v>8.28</v>
      </c>
      <c r="BB3145" s="5">
        <v>50.5</v>
      </c>
      <c r="BC3145" s="5">
        <v>46.5</v>
      </c>
      <c r="BD3145" s="5">
        <v>33</v>
      </c>
      <c r="BE3145" s="5">
        <v>19.88</v>
      </c>
      <c r="BF3145" s="5">
        <v>18.31</v>
      </c>
      <c r="BG3145" s="5">
        <v>12.99</v>
      </c>
      <c r="BH3145" s="5">
        <v>15.8</v>
      </c>
      <c r="BI3145" s="5">
        <v>34.88</v>
      </c>
      <c r="BM3145" s="6">
        <f t="shared" si="784"/>
        <v>0</v>
      </c>
      <c r="BN3145" s="10">
        <f t="shared" si="785"/>
        <v>1</v>
      </c>
      <c r="BO3145" s="6">
        <f t="shared" si="786"/>
        <v>1</v>
      </c>
      <c r="BP3145" s="6">
        <f t="shared" si="787"/>
        <v>0</v>
      </c>
      <c r="BQ3145" s="6">
        <f t="shared" si="788"/>
        <v>0</v>
      </c>
      <c r="BR3145" s="10" t="str">
        <f t="shared" si="789"/>
        <v>正常在售</v>
      </c>
      <c r="BS3145" s="6" t="str">
        <f t="shared" si="799"/>
        <v>利润款</v>
      </c>
    </row>
    <row r="3146" spans="1:71">
      <c r="A3146" s="6" t="str">
        <f t="shared" si="790"/>
        <v>USB0F6373FP3</v>
      </c>
      <c r="B3146" s="6" t="str">
        <f t="shared" si="791"/>
        <v>USX004NSHC7F</v>
      </c>
      <c r="C3146" s="6" t="str">
        <f t="shared" si="792"/>
        <v>USYCY905003</v>
      </c>
      <c r="D3146" s="6" t="str">
        <f t="shared" si="793"/>
        <v>USB0F6373FP3YCY905003</v>
      </c>
      <c r="E3146" s="6" t="str">
        <f t="shared" si="794"/>
        <v>USB0F6373FP3X004NSHC7F</v>
      </c>
      <c r="F3146" s="6" t="str">
        <f t="shared" si="795"/>
        <v>USYCY905003X004NSHC7F</v>
      </c>
      <c r="G3146" s="6" t="str">
        <f t="shared" si="796"/>
        <v>USYCY905003</v>
      </c>
      <c r="H3146" s="6" t="str">
        <f ca="1" t="shared" si="797"/>
        <v>老品</v>
      </c>
      <c r="I3146" s="10" t="str">
        <f t="shared" si="798"/>
        <v>利润款</v>
      </c>
      <c r="J3146" s="5" t="s">
        <v>13013</v>
      </c>
      <c r="K3146" s="5" t="s">
        <v>13014</v>
      </c>
      <c r="L3146" s="5" t="s">
        <v>10369</v>
      </c>
      <c r="M3146" s="5" t="s">
        <v>13015</v>
      </c>
      <c r="N3146" s="5" t="s">
        <v>13017</v>
      </c>
      <c r="O3146" s="5" t="s">
        <v>1440</v>
      </c>
      <c r="P3146" s="5" t="s">
        <v>4154</v>
      </c>
      <c r="Q3146" s="5" t="s">
        <v>4338</v>
      </c>
      <c r="R3146" s="5" t="s">
        <v>2288</v>
      </c>
      <c r="S3146" s="5" t="s">
        <v>4339</v>
      </c>
      <c r="T3146" s="5" t="s">
        <v>3002</v>
      </c>
      <c r="U3146" s="5" t="s">
        <v>4340</v>
      </c>
      <c r="V3146" s="5" t="s">
        <v>4220</v>
      </c>
      <c r="W3146" s="5" t="s">
        <v>4122</v>
      </c>
      <c r="X3146" s="5" t="s">
        <v>4135</v>
      </c>
      <c r="Y3146" s="5" t="s">
        <v>4175</v>
      </c>
      <c r="Z3146" s="5" t="s">
        <v>4124</v>
      </c>
      <c r="AA3146" s="5" t="s">
        <v>4122</v>
      </c>
      <c r="AB3146" s="5" t="s">
        <v>4341</v>
      </c>
      <c r="AC3146" s="5" t="s">
        <v>4706</v>
      </c>
      <c r="AD3146" s="5" t="s">
        <v>4259</v>
      </c>
      <c r="AE3146" s="5" t="s">
        <v>4140</v>
      </c>
      <c r="AF3146" s="5" t="s">
        <v>3006</v>
      </c>
      <c r="AG3146" s="5" t="s">
        <v>4141</v>
      </c>
      <c r="AH3146" s="5" t="s">
        <v>7684</v>
      </c>
      <c r="AI3146" s="5" t="s">
        <v>7685</v>
      </c>
      <c r="AJ3146" s="5" t="s">
        <v>4532</v>
      </c>
      <c r="AK3146" s="5">
        <v>8.5</v>
      </c>
      <c r="AL3146" s="5" t="s">
        <v>4145</v>
      </c>
      <c r="AM3146" s="5" t="s">
        <v>4146</v>
      </c>
      <c r="AN3146" s="5" t="s">
        <v>4146</v>
      </c>
      <c r="AO3146" s="5">
        <v>4</v>
      </c>
      <c r="AP3146" s="5">
        <v>500</v>
      </c>
      <c r="AQ3146" s="5" t="s">
        <v>9859</v>
      </c>
      <c r="AR3146" s="5" t="s">
        <v>9860</v>
      </c>
      <c r="AS3146" s="5">
        <v>30</v>
      </c>
      <c r="AT3146" s="5">
        <v>44</v>
      </c>
      <c r="AU3146" s="5">
        <v>29.2</v>
      </c>
      <c r="AV3146" s="5">
        <v>12.2</v>
      </c>
      <c r="AW3146" s="5">
        <v>17.32</v>
      </c>
      <c r="AX3146" s="5">
        <v>11.5</v>
      </c>
      <c r="AY3146" s="5">
        <v>4.8</v>
      </c>
      <c r="AZ3146" s="5">
        <v>3750</v>
      </c>
      <c r="BA3146" s="5">
        <v>8.28</v>
      </c>
      <c r="BB3146" s="5">
        <v>50.5</v>
      </c>
      <c r="BC3146" s="5">
        <v>46.5</v>
      </c>
      <c r="BD3146" s="5">
        <v>33</v>
      </c>
      <c r="BE3146" s="5">
        <v>19.88</v>
      </c>
      <c r="BF3146" s="5">
        <v>18.31</v>
      </c>
      <c r="BG3146" s="5">
        <v>12.99</v>
      </c>
      <c r="BH3146" s="5">
        <v>15.8</v>
      </c>
      <c r="BI3146" s="5">
        <v>34.88</v>
      </c>
      <c r="BM3146" s="6">
        <f t="shared" si="784"/>
        <v>0</v>
      </c>
      <c r="BN3146" s="10">
        <f t="shared" si="785"/>
        <v>1</v>
      </c>
      <c r="BO3146" s="6">
        <f t="shared" si="786"/>
        <v>1</v>
      </c>
      <c r="BP3146" s="6">
        <f t="shared" si="787"/>
        <v>0</v>
      </c>
      <c r="BQ3146" s="6">
        <f t="shared" si="788"/>
        <v>0</v>
      </c>
      <c r="BR3146" s="10" t="str">
        <f t="shared" si="789"/>
        <v>正常在售</v>
      </c>
      <c r="BS3146" s="6" t="str">
        <f t="shared" si="799"/>
        <v>利润款</v>
      </c>
    </row>
    <row r="3147" spans="1:71">
      <c r="A3147" s="6" t="str">
        <f t="shared" si="790"/>
        <v>MXB0F6373FP3</v>
      </c>
      <c r="B3147" s="6" t="str">
        <f t="shared" si="791"/>
        <v>MXX004NJJXDZ</v>
      </c>
      <c r="C3147" s="6" t="str">
        <f t="shared" si="792"/>
        <v>MXYCY905003</v>
      </c>
      <c r="D3147" s="6" t="str">
        <f t="shared" si="793"/>
        <v>MXB0F6373FP3YCY905003</v>
      </c>
      <c r="E3147" s="6" t="str">
        <f t="shared" si="794"/>
        <v>MXB0F6373FP3X004NJJXDZ</v>
      </c>
      <c r="F3147" s="6" t="str">
        <f t="shared" si="795"/>
        <v>MXYCY905003X004NJJXDZ</v>
      </c>
      <c r="G3147" s="6" t="str">
        <f t="shared" si="796"/>
        <v>MXYCY905003</v>
      </c>
      <c r="H3147" s="6" t="str">
        <f ca="1" t="shared" si="797"/>
        <v>老品</v>
      </c>
      <c r="I3147" s="10" t="str">
        <f t="shared" si="798"/>
        <v>未维护</v>
      </c>
      <c r="J3147" s="5" t="s">
        <v>13013</v>
      </c>
      <c r="K3147" s="5" t="s">
        <v>13014</v>
      </c>
      <c r="L3147" s="5" t="s">
        <v>10394</v>
      </c>
      <c r="M3147" s="5" t="s">
        <v>13015</v>
      </c>
      <c r="N3147" s="5" t="s">
        <v>13016</v>
      </c>
      <c r="O3147" s="5" t="s">
        <v>1438</v>
      </c>
      <c r="P3147" s="5" t="s">
        <v>4120</v>
      </c>
      <c r="Q3147" s="5" t="s">
        <v>4349</v>
      </c>
      <c r="R3147" s="5" t="s">
        <v>8</v>
      </c>
      <c r="S3147" s="5" t="s">
        <v>4339</v>
      </c>
      <c r="T3147" s="5" t="s">
        <v>3002</v>
      </c>
      <c r="U3147" s="5" t="s">
        <v>4340</v>
      </c>
      <c r="V3147" s="5" t="s">
        <v>4220</v>
      </c>
      <c r="W3147" s="5" t="s">
        <v>4121</v>
      </c>
      <c r="X3147" s="5" t="s">
        <v>4135</v>
      </c>
      <c r="Y3147" s="5" t="s">
        <v>4299</v>
      </c>
      <c r="Z3147" s="5" t="s">
        <v>4124</v>
      </c>
      <c r="AA3147" s="5" t="s">
        <v>4123</v>
      </c>
      <c r="AB3147" s="5" t="s">
        <v>4137</v>
      </c>
      <c r="AC3147" s="5" t="s">
        <v>6889</v>
      </c>
      <c r="AD3147" s="5" t="s">
        <v>4233</v>
      </c>
      <c r="AE3147" s="5" t="s">
        <v>4140</v>
      </c>
      <c r="AF3147" s="5" t="s">
        <v>2975</v>
      </c>
      <c r="AG3147" s="5" t="s">
        <v>4350</v>
      </c>
      <c r="AH3147" s="5" t="s">
        <v>4142</v>
      </c>
      <c r="AI3147" s="5" t="s">
        <v>7685</v>
      </c>
      <c r="AJ3147" s="5" t="s">
        <v>4532</v>
      </c>
      <c r="AK3147" s="5">
        <v>248.25</v>
      </c>
      <c r="AL3147" s="5" t="s">
        <v>4145</v>
      </c>
      <c r="AM3147" s="5" t="s">
        <v>4146</v>
      </c>
      <c r="AN3147" s="5" t="s">
        <v>4146</v>
      </c>
      <c r="AO3147" s="5">
        <v>4</v>
      </c>
      <c r="AP3147" s="5">
        <v>500</v>
      </c>
      <c r="AQ3147" s="5" t="s">
        <v>9859</v>
      </c>
      <c r="AR3147" s="5" t="s">
        <v>9860</v>
      </c>
      <c r="AS3147" s="5">
        <v>30</v>
      </c>
      <c r="AT3147" s="5">
        <v>44</v>
      </c>
      <c r="AU3147" s="5">
        <v>29.2</v>
      </c>
      <c r="AV3147" s="5">
        <v>12.2</v>
      </c>
      <c r="AW3147" s="5">
        <v>17.32</v>
      </c>
      <c r="AX3147" s="5">
        <v>11.5</v>
      </c>
      <c r="AY3147" s="5">
        <v>4.8</v>
      </c>
      <c r="AZ3147" s="5">
        <v>3750</v>
      </c>
      <c r="BA3147" s="5">
        <v>8.28</v>
      </c>
      <c r="BB3147" s="5">
        <v>50.5</v>
      </c>
      <c r="BC3147" s="5">
        <v>46.5</v>
      </c>
      <c r="BD3147" s="5">
        <v>33</v>
      </c>
      <c r="BE3147" s="5">
        <v>19.88</v>
      </c>
      <c r="BF3147" s="5">
        <v>18.31</v>
      </c>
      <c r="BG3147" s="5">
        <v>12.99</v>
      </c>
      <c r="BH3147" s="5">
        <v>15.8</v>
      </c>
      <c r="BI3147" s="5">
        <v>34.88</v>
      </c>
      <c r="BM3147" s="6">
        <f t="shared" si="784"/>
        <v>1</v>
      </c>
      <c r="BN3147" s="10">
        <f t="shared" si="785"/>
        <v>1</v>
      </c>
      <c r="BO3147" s="6">
        <f t="shared" si="786"/>
        <v>0</v>
      </c>
      <c r="BP3147" s="6">
        <f t="shared" si="787"/>
        <v>0</v>
      </c>
      <c r="BQ3147" s="6">
        <f t="shared" si="788"/>
        <v>0</v>
      </c>
      <c r="BR3147" s="10" t="str">
        <f t="shared" si="789"/>
        <v>清货在售</v>
      </c>
      <c r="BS3147" s="6" t="str">
        <f t="shared" si="799"/>
        <v>清货款</v>
      </c>
    </row>
    <row r="3148" spans="1:71">
      <c r="A3148" s="6" t="str">
        <f t="shared" si="790"/>
        <v>MXB0F6373FP3</v>
      </c>
      <c r="B3148" s="6" t="str">
        <f t="shared" si="791"/>
        <v>MXX004NSHC7F</v>
      </c>
      <c r="C3148" s="6" t="str">
        <f t="shared" si="792"/>
        <v>MXYCY905003</v>
      </c>
      <c r="D3148" s="6" t="str">
        <f t="shared" si="793"/>
        <v>MXB0F6373FP3YCY905003</v>
      </c>
      <c r="E3148" s="6" t="str">
        <f t="shared" si="794"/>
        <v>MXB0F6373FP3X004NSHC7F</v>
      </c>
      <c r="F3148" s="6" t="str">
        <f t="shared" si="795"/>
        <v>MXYCY905003X004NSHC7F</v>
      </c>
      <c r="G3148" s="6" t="str">
        <f t="shared" si="796"/>
        <v>MXYCY905003</v>
      </c>
      <c r="H3148" s="6" t="str">
        <f ca="1" t="shared" si="797"/>
        <v>待上架</v>
      </c>
      <c r="I3148" s="10" t="str">
        <f t="shared" si="798"/>
        <v>未维护</v>
      </c>
      <c r="J3148" s="5" t="s">
        <v>13013</v>
      </c>
      <c r="K3148" s="5" t="s">
        <v>13014</v>
      </c>
      <c r="L3148" s="5" t="s">
        <v>10394</v>
      </c>
      <c r="M3148" s="5" t="s">
        <v>13015</v>
      </c>
      <c r="N3148" s="5" t="s">
        <v>13017</v>
      </c>
      <c r="O3148" s="5" t="s">
        <v>1440</v>
      </c>
      <c r="P3148" s="5" t="s">
        <v>4120</v>
      </c>
      <c r="Q3148" s="5" t="s">
        <v>4349</v>
      </c>
      <c r="R3148" s="5" t="s">
        <v>8</v>
      </c>
      <c r="S3148" s="5" t="s">
        <v>4339</v>
      </c>
      <c r="T3148" s="5" t="s">
        <v>3002</v>
      </c>
      <c r="U3148" s="5" t="s">
        <v>4340</v>
      </c>
      <c r="V3148" s="5" t="s">
        <v>4220</v>
      </c>
      <c r="W3148" s="5" t="s">
        <v>4120</v>
      </c>
      <c r="X3148" s="5" t="s">
        <v>4135</v>
      </c>
      <c r="Y3148" s="5" t="s">
        <v>4299</v>
      </c>
      <c r="Z3148" s="5" t="s">
        <v>4124</v>
      </c>
      <c r="AA3148" s="5" t="s">
        <v>4123</v>
      </c>
      <c r="AB3148" s="5" t="s">
        <v>4137</v>
      </c>
      <c r="AD3148" s="5" t="s">
        <v>4233</v>
      </c>
      <c r="AE3148" s="5" t="s">
        <v>4140</v>
      </c>
      <c r="AF3148" s="5" t="s">
        <v>2975</v>
      </c>
      <c r="AG3148" s="5" t="s">
        <v>4350</v>
      </c>
      <c r="AH3148" s="5" t="s">
        <v>4142</v>
      </c>
      <c r="AI3148" s="5" t="s">
        <v>7685</v>
      </c>
      <c r="AJ3148" s="5" t="s">
        <v>4532</v>
      </c>
      <c r="AK3148" s="5">
        <v>246.23</v>
      </c>
      <c r="AL3148" s="5" t="s">
        <v>4145</v>
      </c>
      <c r="AM3148" s="5" t="s">
        <v>4146</v>
      </c>
      <c r="AN3148" s="5" t="s">
        <v>4146</v>
      </c>
      <c r="AO3148" s="5">
        <v>4</v>
      </c>
      <c r="AP3148" s="5">
        <v>500</v>
      </c>
      <c r="AQ3148" s="5" t="s">
        <v>9859</v>
      </c>
      <c r="AR3148" s="5" t="s">
        <v>9860</v>
      </c>
      <c r="AS3148" s="5">
        <v>30</v>
      </c>
      <c r="AT3148" s="5">
        <v>44</v>
      </c>
      <c r="AU3148" s="5">
        <v>29.2</v>
      </c>
      <c r="AV3148" s="5">
        <v>12.2</v>
      </c>
      <c r="AW3148" s="5">
        <v>17.32</v>
      </c>
      <c r="AX3148" s="5">
        <v>11.5</v>
      </c>
      <c r="AY3148" s="5">
        <v>4.8</v>
      </c>
      <c r="AZ3148" s="5">
        <v>3750</v>
      </c>
      <c r="BA3148" s="5">
        <v>8.28</v>
      </c>
      <c r="BB3148" s="5">
        <v>50.5</v>
      </c>
      <c r="BC3148" s="5">
        <v>46.5</v>
      </c>
      <c r="BD3148" s="5">
        <v>33</v>
      </c>
      <c r="BE3148" s="5">
        <v>19.88</v>
      </c>
      <c r="BF3148" s="5">
        <v>18.31</v>
      </c>
      <c r="BG3148" s="5">
        <v>12.99</v>
      </c>
      <c r="BH3148" s="5">
        <v>15.8</v>
      </c>
      <c r="BI3148" s="5">
        <v>34.88</v>
      </c>
      <c r="BM3148" s="6">
        <f t="shared" si="784"/>
        <v>1</v>
      </c>
      <c r="BN3148" s="10">
        <f t="shared" si="785"/>
        <v>1</v>
      </c>
      <c r="BO3148" s="6">
        <f t="shared" si="786"/>
        <v>0</v>
      </c>
      <c r="BP3148" s="6">
        <f t="shared" si="787"/>
        <v>0</v>
      </c>
      <c r="BQ3148" s="6">
        <f t="shared" si="788"/>
        <v>0</v>
      </c>
      <c r="BR3148" s="10" t="str">
        <f t="shared" si="789"/>
        <v>清货在售</v>
      </c>
      <c r="BS3148" s="6" t="str">
        <f t="shared" si="799"/>
        <v>清货款</v>
      </c>
    </row>
    <row r="3149" spans="1:71">
      <c r="A3149" s="6" t="str">
        <f t="shared" si="790"/>
        <v>USB0F5BMS8N6</v>
      </c>
      <c r="B3149" s="6" t="str">
        <f t="shared" si="791"/>
        <v>USX004NJJYLL</v>
      </c>
      <c r="C3149" s="6" t="str">
        <f t="shared" si="792"/>
        <v>USYCY905004</v>
      </c>
      <c r="D3149" s="6" t="str">
        <f t="shared" si="793"/>
        <v>USB0F5BMS8N6YCY905004</v>
      </c>
      <c r="E3149" s="6" t="str">
        <f t="shared" si="794"/>
        <v>USB0F5BMS8N6X004NJJYLL</v>
      </c>
      <c r="F3149" s="6" t="str">
        <f t="shared" si="795"/>
        <v>USYCY905004X004NJJYLL</v>
      </c>
      <c r="G3149" s="6" t="str">
        <f t="shared" si="796"/>
        <v>USYCY905004</v>
      </c>
      <c r="H3149" s="6" t="str">
        <f ca="1" t="shared" si="797"/>
        <v>老品</v>
      </c>
      <c r="I3149" s="10" t="str">
        <f t="shared" si="798"/>
        <v>利润款</v>
      </c>
      <c r="J3149" s="5" t="s">
        <v>13018</v>
      </c>
      <c r="K3149" s="5" t="s">
        <v>13019</v>
      </c>
      <c r="L3149" s="5" t="s">
        <v>10369</v>
      </c>
      <c r="M3149" s="5" t="s">
        <v>13020</v>
      </c>
      <c r="N3149" s="5" t="s">
        <v>13021</v>
      </c>
      <c r="O3149" s="5" t="s">
        <v>1442</v>
      </c>
      <c r="P3149" s="5" t="s">
        <v>4154</v>
      </c>
      <c r="Q3149" s="5" t="s">
        <v>4338</v>
      </c>
      <c r="R3149" s="5" t="s">
        <v>2288</v>
      </c>
      <c r="S3149" s="5" t="s">
        <v>4339</v>
      </c>
      <c r="T3149" s="5" t="s">
        <v>3002</v>
      </c>
      <c r="U3149" s="5" t="s">
        <v>4340</v>
      </c>
      <c r="V3149" s="5" t="s">
        <v>4220</v>
      </c>
      <c r="W3149" s="5" t="s">
        <v>4122</v>
      </c>
      <c r="X3149" s="5" t="s">
        <v>4135</v>
      </c>
      <c r="Y3149" s="5" t="s">
        <v>4175</v>
      </c>
      <c r="Z3149" s="5" t="s">
        <v>4124</v>
      </c>
      <c r="AA3149" s="5" t="s">
        <v>4122</v>
      </c>
      <c r="AB3149" s="5" t="s">
        <v>4341</v>
      </c>
      <c r="AC3149" s="5" t="s">
        <v>9067</v>
      </c>
      <c r="AD3149" s="5" t="s">
        <v>4169</v>
      </c>
      <c r="AE3149" s="5" t="s">
        <v>4140</v>
      </c>
      <c r="AF3149" s="5" t="s">
        <v>3006</v>
      </c>
      <c r="AG3149" s="5" t="s">
        <v>4141</v>
      </c>
      <c r="AH3149" s="5" t="s">
        <v>7684</v>
      </c>
      <c r="AI3149" s="5" t="s">
        <v>7685</v>
      </c>
      <c r="AJ3149" s="5" t="s">
        <v>4532</v>
      </c>
      <c r="AK3149" s="5">
        <v>9.79</v>
      </c>
      <c r="AL3149" s="5" t="s">
        <v>4145</v>
      </c>
      <c r="AM3149" s="5" t="s">
        <v>4146</v>
      </c>
      <c r="AN3149" s="5" t="s">
        <v>4146</v>
      </c>
      <c r="AO3149" s="5">
        <v>4</v>
      </c>
      <c r="AP3149" s="5">
        <v>500</v>
      </c>
      <c r="AQ3149" s="5" t="s">
        <v>9049</v>
      </c>
      <c r="AR3149" s="5" t="s">
        <v>8391</v>
      </c>
      <c r="AS3149" s="5">
        <v>30</v>
      </c>
      <c r="AT3149" s="5">
        <v>44</v>
      </c>
      <c r="AU3149" s="5">
        <v>29.2</v>
      </c>
      <c r="AV3149" s="5">
        <v>12.2</v>
      </c>
      <c r="AW3149" s="5">
        <v>17.32</v>
      </c>
      <c r="AX3149" s="5">
        <v>11.5</v>
      </c>
      <c r="AY3149" s="5">
        <v>4.8</v>
      </c>
      <c r="AZ3149" s="5">
        <v>4430</v>
      </c>
      <c r="BA3149" s="5">
        <v>9.78</v>
      </c>
      <c r="BB3149" s="5">
        <v>50.2</v>
      </c>
      <c r="BC3149" s="5">
        <v>46</v>
      </c>
      <c r="BD3149" s="5">
        <v>31.7</v>
      </c>
      <c r="BE3149" s="5">
        <v>19.76</v>
      </c>
      <c r="BF3149" s="5">
        <v>18.11</v>
      </c>
      <c r="BG3149" s="5">
        <v>12.48</v>
      </c>
      <c r="BH3149" s="5">
        <v>18.4</v>
      </c>
      <c r="BI3149" s="5">
        <v>40.62</v>
      </c>
      <c r="BM3149" s="6">
        <f t="shared" si="784"/>
        <v>0</v>
      </c>
      <c r="BN3149" s="10">
        <f t="shared" si="785"/>
        <v>0</v>
      </c>
      <c r="BO3149" s="6">
        <f t="shared" si="786"/>
        <v>1</v>
      </c>
      <c r="BP3149" s="6">
        <f t="shared" si="787"/>
        <v>0</v>
      </c>
      <c r="BQ3149" s="6">
        <f t="shared" si="788"/>
        <v>0</v>
      </c>
      <c r="BR3149" s="10" t="str">
        <f t="shared" si="789"/>
        <v>正常在售</v>
      </c>
      <c r="BS3149" s="6" t="str">
        <f t="shared" si="799"/>
        <v>利润款</v>
      </c>
    </row>
    <row r="3150" spans="1:71">
      <c r="A3150" s="6" t="str">
        <f t="shared" si="790"/>
        <v>MXB0F5BMS8N6</v>
      </c>
      <c r="B3150" s="6" t="str">
        <f t="shared" si="791"/>
        <v>MXX004NJJYLL</v>
      </c>
      <c r="C3150" s="6" t="str">
        <f t="shared" si="792"/>
        <v>MXYCY905004</v>
      </c>
      <c r="D3150" s="6" t="str">
        <f t="shared" si="793"/>
        <v>MXB0F5BMS8N6YCY905004</v>
      </c>
      <c r="E3150" s="6" t="str">
        <f t="shared" si="794"/>
        <v>MXB0F5BMS8N6X004NJJYLL</v>
      </c>
      <c r="F3150" s="6" t="str">
        <f t="shared" si="795"/>
        <v>MXYCY905004X004NJJYLL</v>
      </c>
      <c r="G3150" s="6" t="str">
        <f t="shared" si="796"/>
        <v>MXYCY905004</v>
      </c>
      <c r="H3150" s="6" t="str">
        <f ca="1" t="shared" si="797"/>
        <v>待上架</v>
      </c>
      <c r="I3150" s="10" t="str">
        <f t="shared" si="798"/>
        <v>未维护</v>
      </c>
      <c r="J3150" s="5" t="s">
        <v>13018</v>
      </c>
      <c r="K3150" s="5" t="s">
        <v>13019</v>
      </c>
      <c r="L3150" s="5" t="s">
        <v>10394</v>
      </c>
      <c r="M3150" s="5" t="s">
        <v>13020</v>
      </c>
      <c r="N3150" s="5" t="s">
        <v>13021</v>
      </c>
      <c r="O3150" s="5" t="s">
        <v>1442</v>
      </c>
      <c r="P3150" s="5" t="s">
        <v>4120</v>
      </c>
      <c r="Q3150" s="5" t="s">
        <v>4349</v>
      </c>
      <c r="R3150" s="5" t="s">
        <v>8</v>
      </c>
      <c r="S3150" s="5" t="s">
        <v>4339</v>
      </c>
      <c r="T3150" s="5" t="s">
        <v>3002</v>
      </c>
      <c r="U3150" s="5" t="s">
        <v>4340</v>
      </c>
      <c r="V3150" s="5" t="s">
        <v>4220</v>
      </c>
      <c r="W3150" s="5" t="s">
        <v>4124</v>
      </c>
      <c r="X3150" s="5" t="s">
        <v>4124</v>
      </c>
      <c r="Y3150" s="5" t="s">
        <v>4184</v>
      </c>
      <c r="Z3150" s="5" t="s">
        <v>4124</v>
      </c>
      <c r="AA3150" s="5" t="s">
        <v>4123</v>
      </c>
      <c r="AB3150" s="5" t="s">
        <v>4137</v>
      </c>
      <c r="AE3150" s="5" t="s">
        <v>4140</v>
      </c>
      <c r="AF3150" s="5" t="s">
        <v>2975</v>
      </c>
      <c r="AG3150" s="5" t="s">
        <v>4350</v>
      </c>
      <c r="AH3150" s="5" t="s">
        <v>4142</v>
      </c>
      <c r="AI3150" s="5" t="s">
        <v>7685</v>
      </c>
      <c r="AJ3150" s="5" t="s">
        <v>4532</v>
      </c>
      <c r="AK3150" s="5">
        <v>253.3</v>
      </c>
      <c r="AL3150" s="5" t="s">
        <v>4145</v>
      </c>
      <c r="AM3150" s="5" t="s">
        <v>4146</v>
      </c>
      <c r="AN3150" s="5" t="s">
        <v>4146</v>
      </c>
      <c r="AO3150" s="5">
        <v>4</v>
      </c>
      <c r="AP3150" s="5">
        <v>500</v>
      </c>
      <c r="AQ3150" s="5" t="s">
        <v>9049</v>
      </c>
      <c r="AR3150" s="5" t="s">
        <v>8391</v>
      </c>
      <c r="AS3150" s="5">
        <v>30</v>
      </c>
      <c r="AT3150" s="5">
        <v>44</v>
      </c>
      <c r="AU3150" s="5">
        <v>29.2</v>
      </c>
      <c r="AV3150" s="5">
        <v>12.2</v>
      </c>
      <c r="AW3150" s="5">
        <v>17.32</v>
      </c>
      <c r="AX3150" s="5">
        <v>11.5</v>
      </c>
      <c r="AY3150" s="5">
        <v>4.8</v>
      </c>
      <c r="AZ3150" s="5">
        <v>4430</v>
      </c>
      <c r="BA3150" s="5">
        <v>9.78</v>
      </c>
      <c r="BB3150" s="5">
        <v>50.2</v>
      </c>
      <c r="BC3150" s="5">
        <v>46</v>
      </c>
      <c r="BD3150" s="5">
        <v>31.7</v>
      </c>
      <c r="BE3150" s="5">
        <v>19.76</v>
      </c>
      <c r="BF3150" s="5">
        <v>18.11</v>
      </c>
      <c r="BG3150" s="5">
        <v>12.48</v>
      </c>
      <c r="BH3150" s="5">
        <v>18.4</v>
      </c>
      <c r="BI3150" s="5">
        <v>40.62</v>
      </c>
      <c r="BM3150" s="6">
        <f t="shared" si="784"/>
        <v>0</v>
      </c>
      <c r="BN3150" s="10">
        <f t="shared" si="785"/>
        <v>0</v>
      </c>
      <c r="BO3150" s="6">
        <f t="shared" si="786"/>
        <v>0</v>
      </c>
      <c r="BP3150" s="6">
        <f t="shared" si="787"/>
        <v>0</v>
      </c>
      <c r="BQ3150" s="6">
        <f t="shared" si="788"/>
        <v>1</v>
      </c>
      <c r="BR3150" s="10" t="str">
        <f t="shared" si="789"/>
        <v>待上架</v>
      </c>
      <c r="BS3150" s="6" t="str">
        <f t="shared" si="799"/>
        <v>待上架</v>
      </c>
    </row>
    <row r="3151" spans="1:71">
      <c r="A3151" s="6" t="str">
        <f t="shared" si="790"/>
        <v>USB0F5BJ5BVY</v>
      </c>
      <c r="B3151" s="6" t="str">
        <f t="shared" si="791"/>
        <v>USX004NJLK4P</v>
      </c>
      <c r="C3151" s="6" t="str">
        <f t="shared" si="792"/>
        <v>USYCY905005</v>
      </c>
      <c r="D3151" s="6" t="str">
        <f t="shared" si="793"/>
        <v>USB0F5BJ5BVYYCY905005</v>
      </c>
      <c r="E3151" s="6" t="str">
        <f t="shared" si="794"/>
        <v>USB0F5BJ5BVYX004NJLK4P</v>
      </c>
      <c r="F3151" s="6" t="str">
        <f t="shared" si="795"/>
        <v>USYCY905005X004NJLK4P</v>
      </c>
      <c r="G3151" s="6" t="str">
        <f t="shared" si="796"/>
        <v>USYCY905005</v>
      </c>
      <c r="H3151" s="6" t="str">
        <f ca="1" t="shared" si="797"/>
        <v>老品</v>
      </c>
      <c r="I3151" s="10" t="str">
        <f t="shared" si="798"/>
        <v>利润款</v>
      </c>
      <c r="J3151" s="5" t="s">
        <v>13022</v>
      </c>
      <c r="K3151" s="5" t="s">
        <v>13023</v>
      </c>
      <c r="L3151" s="5" t="s">
        <v>10369</v>
      </c>
      <c r="M3151" s="5" t="s">
        <v>13024</v>
      </c>
      <c r="N3151" s="5" t="s">
        <v>13025</v>
      </c>
      <c r="O3151" s="5" t="s">
        <v>1444</v>
      </c>
      <c r="P3151" s="5" t="s">
        <v>4154</v>
      </c>
      <c r="Q3151" s="5" t="s">
        <v>4338</v>
      </c>
      <c r="R3151" s="5" t="s">
        <v>2288</v>
      </c>
      <c r="S3151" s="5" t="s">
        <v>4339</v>
      </c>
      <c r="T3151" s="5" t="s">
        <v>3002</v>
      </c>
      <c r="U3151" s="5" t="s">
        <v>4340</v>
      </c>
      <c r="V3151" s="5" t="s">
        <v>4220</v>
      </c>
      <c r="W3151" s="5" t="s">
        <v>4122</v>
      </c>
      <c r="X3151" s="5" t="s">
        <v>4135</v>
      </c>
      <c r="Y3151" s="5" t="s">
        <v>4175</v>
      </c>
      <c r="Z3151" s="5" t="s">
        <v>4124</v>
      </c>
      <c r="AA3151" s="5" t="s">
        <v>4122</v>
      </c>
      <c r="AB3151" s="5" t="s">
        <v>4341</v>
      </c>
      <c r="AC3151" s="5" t="s">
        <v>9067</v>
      </c>
      <c r="AD3151" s="5" t="s">
        <v>4169</v>
      </c>
      <c r="AE3151" s="5" t="s">
        <v>4140</v>
      </c>
      <c r="AF3151" s="5" t="s">
        <v>3006</v>
      </c>
      <c r="AG3151" s="5" t="s">
        <v>4141</v>
      </c>
      <c r="AH3151" s="5" t="s">
        <v>7684</v>
      </c>
      <c r="AI3151" s="5" t="s">
        <v>7685</v>
      </c>
      <c r="AJ3151" s="5" t="s">
        <v>4532</v>
      </c>
      <c r="AK3151" s="5">
        <v>9.16</v>
      </c>
      <c r="AL3151" s="5" t="s">
        <v>4145</v>
      </c>
      <c r="AM3151" s="5" t="s">
        <v>4146</v>
      </c>
      <c r="AN3151" s="5" t="s">
        <v>4146</v>
      </c>
      <c r="AO3151" s="5">
        <v>4</v>
      </c>
      <c r="AP3151" s="5">
        <v>500</v>
      </c>
      <c r="AQ3151" s="5" t="s">
        <v>9049</v>
      </c>
      <c r="AR3151" s="5" t="s">
        <v>8391</v>
      </c>
      <c r="AS3151" s="5">
        <v>30</v>
      </c>
      <c r="AT3151" s="5">
        <v>44</v>
      </c>
      <c r="AU3151" s="5">
        <v>29.2</v>
      </c>
      <c r="AV3151" s="5">
        <v>12.2</v>
      </c>
      <c r="AW3151" s="5">
        <v>17.32</v>
      </c>
      <c r="AX3151" s="5">
        <v>11.5</v>
      </c>
      <c r="AY3151" s="5">
        <v>4.8</v>
      </c>
      <c r="AZ3151" s="5">
        <v>4310</v>
      </c>
      <c r="BA3151" s="5">
        <v>9.51</v>
      </c>
      <c r="BB3151" s="5">
        <v>50.5</v>
      </c>
      <c r="BC3151" s="5">
        <v>46.5</v>
      </c>
      <c r="BD3151" s="5">
        <v>32</v>
      </c>
      <c r="BE3151" s="5">
        <v>19.88</v>
      </c>
      <c r="BF3151" s="5">
        <v>18.31</v>
      </c>
      <c r="BG3151" s="5">
        <v>12.6</v>
      </c>
      <c r="BH3151" s="5">
        <v>18.1</v>
      </c>
      <c r="BI3151" s="5">
        <v>39.96</v>
      </c>
      <c r="BM3151" s="6">
        <f t="shared" si="784"/>
        <v>0</v>
      </c>
      <c r="BN3151" s="10">
        <f t="shared" si="785"/>
        <v>0</v>
      </c>
      <c r="BO3151" s="6">
        <f t="shared" si="786"/>
        <v>1</v>
      </c>
      <c r="BP3151" s="6">
        <f t="shared" si="787"/>
        <v>0</v>
      </c>
      <c r="BQ3151" s="6">
        <f t="shared" si="788"/>
        <v>0</v>
      </c>
      <c r="BR3151" s="10" t="str">
        <f t="shared" si="789"/>
        <v>正常在售</v>
      </c>
      <c r="BS3151" s="6" t="str">
        <f t="shared" si="799"/>
        <v>利润款</v>
      </c>
    </row>
    <row r="3152" spans="1:71">
      <c r="A3152" s="6" t="str">
        <f t="shared" si="790"/>
        <v>MXB0F5BJ5BVY</v>
      </c>
      <c r="B3152" s="6" t="str">
        <f t="shared" si="791"/>
        <v>MXX004NJLK4P</v>
      </c>
      <c r="C3152" s="6" t="str">
        <f t="shared" si="792"/>
        <v>MXYCY905005</v>
      </c>
      <c r="D3152" s="6" t="str">
        <f t="shared" si="793"/>
        <v>MXB0F5BJ5BVYYCY905005</v>
      </c>
      <c r="E3152" s="6" t="str">
        <f t="shared" si="794"/>
        <v>MXB0F5BJ5BVYX004NJLK4P</v>
      </c>
      <c r="F3152" s="6" t="str">
        <f t="shared" si="795"/>
        <v>MXYCY905005X004NJLK4P</v>
      </c>
      <c r="G3152" s="6" t="str">
        <f t="shared" si="796"/>
        <v>MXYCY905005</v>
      </c>
      <c r="H3152" s="6" t="str">
        <f ca="1" t="shared" si="797"/>
        <v>待上架</v>
      </c>
      <c r="I3152" s="10" t="str">
        <f t="shared" si="798"/>
        <v>未维护</v>
      </c>
      <c r="J3152" s="5" t="s">
        <v>13022</v>
      </c>
      <c r="K3152" s="5" t="s">
        <v>13023</v>
      </c>
      <c r="L3152" s="5" t="s">
        <v>10394</v>
      </c>
      <c r="M3152" s="5" t="s">
        <v>13024</v>
      </c>
      <c r="N3152" s="5" t="s">
        <v>13025</v>
      </c>
      <c r="O3152" s="5" t="s">
        <v>1444</v>
      </c>
      <c r="P3152" s="5" t="s">
        <v>4120</v>
      </c>
      <c r="Q3152" s="5" t="s">
        <v>4349</v>
      </c>
      <c r="R3152" s="5" t="s">
        <v>8</v>
      </c>
      <c r="S3152" s="5" t="s">
        <v>4339</v>
      </c>
      <c r="T3152" s="5" t="s">
        <v>3002</v>
      </c>
      <c r="U3152" s="5" t="s">
        <v>4340</v>
      </c>
      <c r="V3152" s="5" t="s">
        <v>4220</v>
      </c>
      <c r="W3152" s="5" t="s">
        <v>4124</v>
      </c>
      <c r="X3152" s="5" t="s">
        <v>4124</v>
      </c>
      <c r="Y3152" s="5" t="s">
        <v>4184</v>
      </c>
      <c r="Z3152" s="5" t="s">
        <v>4124</v>
      </c>
      <c r="AA3152" s="5" t="s">
        <v>4123</v>
      </c>
      <c r="AB3152" s="5" t="s">
        <v>4137</v>
      </c>
      <c r="AE3152" s="5" t="s">
        <v>4140</v>
      </c>
      <c r="AF3152" s="5" t="s">
        <v>2975</v>
      </c>
      <c r="AG3152" s="5" t="s">
        <v>4350</v>
      </c>
      <c r="AH3152" s="5" t="s">
        <v>4142</v>
      </c>
      <c r="AI3152" s="5" t="s">
        <v>7685</v>
      </c>
      <c r="AJ3152" s="5" t="s">
        <v>4532</v>
      </c>
      <c r="AK3152" s="5">
        <v>251.28</v>
      </c>
      <c r="AL3152" s="5" t="s">
        <v>4145</v>
      </c>
      <c r="AM3152" s="5" t="s">
        <v>4146</v>
      </c>
      <c r="AN3152" s="5" t="s">
        <v>4146</v>
      </c>
      <c r="AO3152" s="5">
        <v>4</v>
      </c>
      <c r="AP3152" s="5">
        <v>500</v>
      </c>
      <c r="AQ3152" s="5" t="s">
        <v>9049</v>
      </c>
      <c r="AR3152" s="5" t="s">
        <v>8391</v>
      </c>
      <c r="AS3152" s="5">
        <v>30</v>
      </c>
      <c r="AT3152" s="5">
        <v>44</v>
      </c>
      <c r="AU3152" s="5">
        <v>29.2</v>
      </c>
      <c r="AV3152" s="5">
        <v>12.2</v>
      </c>
      <c r="AW3152" s="5">
        <v>17.32</v>
      </c>
      <c r="AX3152" s="5">
        <v>11.5</v>
      </c>
      <c r="AY3152" s="5">
        <v>4.8</v>
      </c>
      <c r="AZ3152" s="5">
        <v>4310</v>
      </c>
      <c r="BA3152" s="5">
        <v>9.51</v>
      </c>
      <c r="BB3152" s="5">
        <v>50.5</v>
      </c>
      <c r="BC3152" s="5">
        <v>46.5</v>
      </c>
      <c r="BD3152" s="5">
        <v>32</v>
      </c>
      <c r="BE3152" s="5">
        <v>19.88</v>
      </c>
      <c r="BF3152" s="5">
        <v>18.31</v>
      </c>
      <c r="BG3152" s="5">
        <v>12.6</v>
      </c>
      <c r="BH3152" s="5">
        <v>18.1</v>
      </c>
      <c r="BI3152" s="5">
        <v>39.96</v>
      </c>
      <c r="BM3152" s="6">
        <f t="shared" si="784"/>
        <v>0</v>
      </c>
      <c r="BN3152" s="10">
        <f t="shared" si="785"/>
        <v>0</v>
      </c>
      <c r="BO3152" s="6">
        <f t="shared" si="786"/>
        <v>0</v>
      </c>
      <c r="BP3152" s="6">
        <f t="shared" si="787"/>
        <v>0</v>
      </c>
      <c r="BQ3152" s="6">
        <f t="shared" si="788"/>
        <v>1</v>
      </c>
      <c r="BR3152" s="10" t="str">
        <f t="shared" si="789"/>
        <v>待上架</v>
      </c>
      <c r="BS3152" s="6" t="str">
        <f t="shared" si="799"/>
        <v>待上架</v>
      </c>
    </row>
    <row r="3153" spans="1:71">
      <c r="A3153" s="6" t="str">
        <f t="shared" si="790"/>
        <v>USB0F37W86QC</v>
      </c>
      <c r="B3153" s="6" t="str">
        <f t="shared" si="791"/>
        <v>USX004MPQQN5</v>
      </c>
      <c r="C3153" s="6" t="str">
        <f t="shared" si="792"/>
        <v>USYCY906001</v>
      </c>
      <c r="D3153" s="6" t="str">
        <f t="shared" si="793"/>
        <v>USB0F37W86QCYCY906001</v>
      </c>
      <c r="E3153" s="6" t="str">
        <f t="shared" si="794"/>
        <v>USB0F37W86QCX004MPQQN5</v>
      </c>
      <c r="F3153" s="6" t="str">
        <f t="shared" si="795"/>
        <v>USYCY906001X004MPQQN5</v>
      </c>
      <c r="G3153" s="6" t="str">
        <f t="shared" si="796"/>
        <v>USYCY906001</v>
      </c>
      <c r="H3153" s="6" t="str">
        <f ca="1" t="shared" si="797"/>
        <v>老品</v>
      </c>
      <c r="I3153" s="10" t="str">
        <f t="shared" si="798"/>
        <v>停售</v>
      </c>
      <c r="J3153" s="5" t="s">
        <v>13026</v>
      </c>
      <c r="K3153" s="5" t="s">
        <v>13027</v>
      </c>
      <c r="L3153" s="5" t="s">
        <v>13028</v>
      </c>
      <c r="M3153" s="5" t="s">
        <v>13029</v>
      </c>
      <c r="N3153" s="5" t="s">
        <v>13030</v>
      </c>
      <c r="O3153" s="5" t="s">
        <v>1446</v>
      </c>
      <c r="P3153" s="5" t="s">
        <v>4154</v>
      </c>
      <c r="Q3153" s="5" t="s">
        <v>4338</v>
      </c>
      <c r="R3153" s="5" t="s">
        <v>2288</v>
      </c>
      <c r="S3153" s="5" t="s">
        <v>4339</v>
      </c>
      <c r="T3153" s="5" t="s">
        <v>3001</v>
      </c>
      <c r="U3153" s="5" t="s">
        <v>4340</v>
      </c>
      <c r="V3153" s="5" t="s">
        <v>4134</v>
      </c>
      <c r="W3153" s="5" t="s">
        <v>4120</v>
      </c>
      <c r="X3153" s="5" t="s">
        <v>4155</v>
      </c>
      <c r="Y3153" s="5" t="s">
        <v>4136</v>
      </c>
      <c r="Z3153" s="5" t="s">
        <v>4124</v>
      </c>
      <c r="AA3153" s="5" t="s">
        <v>4120</v>
      </c>
      <c r="AB3153" s="5" t="s">
        <v>4137</v>
      </c>
      <c r="AC3153" s="5" t="s">
        <v>9059</v>
      </c>
      <c r="AD3153" s="5" t="s">
        <v>4233</v>
      </c>
      <c r="AE3153" s="5" t="s">
        <v>4140</v>
      </c>
      <c r="AF3153" s="5" t="s">
        <v>3022</v>
      </c>
      <c r="AG3153" s="5" t="s">
        <v>4520</v>
      </c>
      <c r="AH3153" s="5" t="s">
        <v>3022</v>
      </c>
      <c r="AI3153" s="5" t="s">
        <v>5077</v>
      </c>
      <c r="AJ3153" s="5" t="s">
        <v>4144</v>
      </c>
      <c r="AK3153" s="5">
        <v>6.9</v>
      </c>
      <c r="AL3153" s="5" t="s">
        <v>4145</v>
      </c>
      <c r="AM3153" s="5" t="s">
        <v>4146</v>
      </c>
      <c r="AN3153" s="5" t="s">
        <v>4146</v>
      </c>
      <c r="AO3153" s="5">
        <v>12</v>
      </c>
      <c r="AP3153" s="5">
        <v>300</v>
      </c>
      <c r="AQ3153" s="5" t="s">
        <v>13031</v>
      </c>
      <c r="AR3153" s="5" t="s">
        <v>13032</v>
      </c>
      <c r="AS3153" s="5">
        <v>25</v>
      </c>
      <c r="AT3153" s="5">
        <v>41</v>
      </c>
      <c r="AU3153" s="5">
        <v>30.5</v>
      </c>
      <c r="AV3153" s="5">
        <v>5</v>
      </c>
      <c r="AW3153" s="5">
        <v>16.14</v>
      </c>
      <c r="AX3153" s="5">
        <v>12.01</v>
      </c>
      <c r="AY3153" s="5">
        <v>1.97</v>
      </c>
      <c r="AZ3153" s="5">
        <v>1160</v>
      </c>
      <c r="BA3153" s="5">
        <v>2.56</v>
      </c>
      <c r="BB3153" s="5">
        <v>50.5</v>
      </c>
      <c r="BC3153" s="5">
        <v>45.5</v>
      </c>
      <c r="BD3153" s="5">
        <v>32.5</v>
      </c>
      <c r="BE3153" s="5">
        <v>19.88</v>
      </c>
      <c r="BF3153" s="5">
        <v>17.91</v>
      </c>
      <c r="BG3153" s="5">
        <v>12.8</v>
      </c>
      <c r="BH3153" s="5">
        <v>14.7</v>
      </c>
      <c r="BI3153" s="5">
        <v>32.45</v>
      </c>
      <c r="BM3153" s="6">
        <f t="shared" si="784"/>
        <v>1</v>
      </c>
      <c r="BN3153" s="10">
        <f t="shared" si="785"/>
        <v>0</v>
      </c>
      <c r="BO3153" s="6">
        <f t="shared" si="786"/>
        <v>0</v>
      </c>
      <c r="BP3153" s="6">
        <f t="shared" si="787"/>
        <v>0</v>
      </c>
      <c r="BQ3153" s="6">
        <f t="shared" si="788"/>
        <v>0</v>
      </c>
      <c r="BR3153" s="10" t="str">
        <f t="shared" si="789"/>
        <v>停售</v>
      </c>
      <c r="BS3153" s="6" t="str">
        <f t="shared" si="799"/>
        <v>停售</v>
      </c>
    </row>
    <row r="3154" spans="1:71">
      <c r="A3154" s="6" t="str">
        <f t="shared" si="790"/>
        <v>MXB0F37W86QC</v>
      </c>
      <c r="B3154" s="6" t="str">
        <f t="shared" si="791"/>
        <v>MXX004MPQQN5</v>
      </c>
      <c r="C3154" s="6" t="str">
        <f t="shared" si="792"/>
        <v>MXYCY906001</v>
      </c>
      <c r="D3154" s="6" t="str">
        <f t="shared" si="793"/>
        <v>MXB0F37W86QCYCY906001</v>
      </c>
      <c r="E3154" s="6" t="str">
        <f t="shared" si="794"/>
        <v>MXB0F37W86QCX004MPQQN5</v>
      </c>
      <c r="F3154" s="6" t="str">
        <f t="shared" si="795"/>
        <v>MXYCY906001X004MPQQN5</v>
      </c>
      <c r="G3154" s="6" t="str">
        <f t="shared" si="796"/>
        <v>MXYCY906001</v>
      </c>
      <c r="H3154" s="6" t="str">
        <f ca="1" t="shared" si="797"/>
        <v>待上架</v>
      </c>
      <c r="I3154" s="10" t="str">
        <f t="shared" si="798"/>
        <v>未维护</v>
      </c>
      <c r="J3154" s="5" t="s">
        <v>13026</v>
      </c>
      <c r="K3154" s="5" t="s">
        <v>13027</v>
      </c>
      <c r="L3154" s="5" t="s">
        <v>13033</v>
      </c>
      <c r="M3154" s="5" t="s">
        <v>13029</v>
      </c>
      <c r="N3154" s="5" t="s">
        <v>13030</v>
      </c>
      <c r="O3154" s="5" t="s">
        <v>1446</v>
      </c>
      <c r="P3154" s="5" t="s">
        <v>4120</v>
      </c>
      <c r="Q3154" s="5" t="s">
        <v>4349</v>
      </c>
      <c r="R3154" s="5" t="s">
        <v>8</v>
      </c>
      <c r="S3154" s="5" t="s">
        <v>4339</v>
      </c>
      <c r="T3154" s="5" t="s">
        <v>3001</v>
      </c>
      <c r="U3154" s="5" t="s">
        <v>4340</v>
      </c>
      <c r="V3154" s="5" t="s">
        <v>4134</v>
      </c>
      <c r="W3154" s="5" t="s">
        <v>4124</v>
      </c>
      <c r="X3154" s="5" t="s">
        <v>4124</v>
      </c>
      <c r="Y3154" s="5" t="s">
        <v>4184</v>
      </c>
      <c r="Z3154" s="5" t="s">
        <v>4124</v>
      </c>
      <c r="AA3154" s="5" t="s">
        <v>4124</v>
      </c>
      <c r="AB3154" s="5" t="s">
        <v>4124</v>
      </c>
      <c r="AE3154" s="5" t="s">
        <v>4299</v>
      </c>
      <c r="AF3154" s="5" t="s">
        <v>2975</v>
      </c>
      <c r="AG3154" s="5" t="s">
        <v>4350</v>
      </c>
      <c r="AH3154" s="5" t="s">
        <v>4142</v>
      </c>
      <c r="AI3154" s="5" t="s">
        <v>5077</v>
      </c>
      <c r="AJ3154" s="5" t="s">
        <v>4144</v>
      </c>
      <c r="AK3154" s="5">
        <v>226.03</v>
      </c>
      <c r="AL3154" s="5" t="s">
        <v>4145</v>
      </c>
      <c r="AM3154" s="5" t="s">
        <v>4146</v>
      </c>
      <c r="AN3154" s="5" t="s">
        <v>4146</v>
      </c>
      <c r="AO3154" s="5">
        <v>12</v>
      </c>
      <c r="AP3154" s="5">
        <v>300</v>
      </c>
      <c r="AQ3154" s="5" t="s">
        <v>13031</v>
      </c>
      <c r="AR3154" s="5" t="s">
        <v>13032</v>
      </c>
      <c r="AS3154" s="5">
        <v>25</v>
      </c>
      <c r="AT3154" s="5">
        <v>41</v>
      </c>
      <c r="AU3154" s="5">
        <v>30.5</v>
      </c>
      <c r="AV3154" s="5">
        <v>5</v>
      </c>
      <c r="AW3154" s="5">
        <v>16.14</v>
      </c>
      <c r="AX3154" s="5">
        <v>12.01</v>
      </c>
      <c r="AY3154" s="5">
        <v>1.97</v>
      </c>
      <c r="AZ3154" s="5">
        <v>1160</v>
      </c>
      <c r="BA3154" s="5">
        <v>2.56</v>
      </c>
      <c r="BB3154" s="5">
        <v>50.5</v>
      </c>
      <c r="BC3154" s="5">
        <v>45.5</v>
      </c>
      <c r="BD3154" s="5">
        <v>32.5</v>
      </c>
      <c r="BE3154" s="5">
        <v>19.88</v>
      </c>
      <c r="BF3154" s="5">
        <v>17.91</v>
      </c>
      <c r="BG3154" s="5">
        <v>12.8</v>
      </c>
      <c r="BH3154" s="5">
        <v>14.7</v>
      </c>
      <c r="BI3154" s="5">
        <v>32.45</v>
      </c>
      <c r="BM3154" s="6">
        <f t="shared" si="784"/>
        <v>0</v>
      </c>
      <c r="BN3154" s="10">
        <f t="shared" si="785"/>
        <v>0</v>
      </c>
      <c r="BO3154" s="6">
        <f t="shared" si="786"/>
        <v>0</v>
      </c>
      <c r="BP3154" s="6">
        <f t="shared" si="787"/>
        <v>0</v>
      </c>
      <c r="BQ3154" s="6">
        <f t="shared" si="788"/>
        <v>1</v>
      </c>
      <c r="BR3154" s="10" t="str">
        <f t="shared" si="789"/>
        <v>待上架</v>
      </c>
      <c r="BS3154" s="6" t="str">
        <f t="shared" si="799"/>
        <v>待上架</v>
      </c>
    </row>
    <row r="3155" spans="1:71">
      <c r="A3155" s="6" t="str">
        <f t="shared" si="790"/>
        <v>USB0F37XPVHR</v>
      </c>
      <c r="B3155" s="6" t="str">
        <f t="shared" si="791"/>
        <v>USX004MPQIU1</v>
      </c>
      <c r="C3155" s="6" t="str">
        <f t="shared" si="792"/>
        <v>USYCY906002</v>
      </c>
      <c r="D3155" s="6" t="str">
        <f t="shared" si="793"/>
        <v>USB0F37XPVHRYCY906002</v>
      </c>
      <c r="E3155" s="6" t="str">
        <f t="shared" si="794"/>
        <v>USB0F37XPVHRX004MPQIU1</v>
      </c>
      <c r="F3155" s="6" t="str">
        <f t="shared" si="795"/>
        <v>USYCY906002X004MPQIU1</v>
      </c>
      <c r="G3155" s="6" t="str">
        <f t="shared" si="796"/>
        <v>USYCY906002</v>
      </c>
      <c r="H3155" s="6" t="str">
        <f ca="1" t="shared" si="797"/>
        <v>老品</v>
      </c>
      <c r="I3155" s="10" t="str">
        <f t="shared" si="798"/>
        <v>停售</v>
      </c>
      <c r="J3155" s="5" t="s">
        <v>13034</v>
      </c>
      <c r="K3155" s="5" t="s">
        <v>13035</v>
      </c>
      <c r="L3155" s="5" t="s">
        <v>13028</v>
      </c>
      <c r="M3155" s="5" t="s">
        <v>13036</v>
      </c>
      <c r="N3155" s="5" t="s">
        <v>13037</v>
      </c>
      <c r="O3155" s="5" t="s">
        <v>13038</v>
      </c>
      <c r="P3155" s="5" t="s">
        <v>4154</v>
      </c>
      <c r="Q3155" s="5" t="s">
        <v>4338</v>
      </c>
      <c r="R3155" s="5" t="s">
        <v>2288</v>
      </c>
      <c r="S3155" s="5" t="s">
        <v>4339</v>
      </c>
      <c r="T3155" s="5" t="s">
        <v>3001</v>
      </c>
      <c r="U3155" s="5" t="s">
        <v>4340</v>
      </c>
      <c r="V3155" s="5" t="s">
        <v>4134</v>
      </c>
      <c r="W3155" s="5" t="s">
        <v>4120</v>
      </c>
      <c r="X3155" s="5" t="s">
        <v>4135</v>
      </c>
      <c r="Y3155" s="5" t="s">
        <v>4136</v>
      </c>
      <c r="Z3155" s="5" t="s">
        <v>4124</v>
      </c>
      <c r="AA3155" s="5" t="s">
        <v>4120</v>
      </c>
      <c r="AB3155" s="5" t="s">
        <v>4137</v>
      </c>
      <c r="AC3155" s="5" t="s">
        <v>7874</v>
      </c>
      <c r="AD3155" s="5" t="s">
        <v>4233</v>
      </c>
      <c r="AE3155" s="5" t="s">
        <v>4140</v>
      </c>
      <c r="AF3155" s="5" t="s">
        <v>3022</v>
      </c>
      <c r="AG3155" s="5" t="s">
        <v>4520</v>
      </c>
      <c r="AH3155" s="5" t="s">
        <v>3022</v>
      </c>
      <c r="AI3155" s="5" t="s">
        <v>5077</v>
      </c>
      <c r="AJ3155" s="5" t="s">
        <v>4144</v>
      </c>
      <c r="AK3155" s="5">
        <v>6.9</v>
      </c>
      <c r="AL3155" s="5" t="s">
        <v>4145</v>
      </c>
      <c r="AM3155" s="5" t="s">
        <v>4146</v>
      </c>
      <c r="AN3155" s="5" t="s">
        <v>4146</v>
      </c>
      <c r="AO3155" s="5">
        <v>12</v>
      </c>
      <c r="AP3155" s="5">
        <v>300</v>
      </c>
      <c r="AQ3155" s="5" t="s">
        <v>13031</v>
      </c>
      <c r="AR3155" s="5" t="s">
        <v>13032</v>
      </c>
      <c r="AS3155" s="5">
        <v>25</v>
      </c>
      <c r="AT3155" s="5">
        <v>41</v>
      </c>
      <c r="AU3155" s="5">
        <v>30.5</v>
      </c>
      <c r="AV3155" s="5">
        <v>5</v>
      </c>
      <c r="AW3155" s="5">
        <v>16.14</v>
      </c>
      <c r="AX3155" s="5">
        <v>12.01</v>
      </c>
      <c r="AY3155" s="5">
        <v>1.97</v>
      </c>
      <c r="AZ3155" s="5">
        <v>1160</v>
      </c>
      <c r="BA3155" s="5">
        <v>2.56</v>
      </c>
      <c r="BB3155" s="5">
        <v>50.5</v>
      </c>
      <c r="BC3155" s="5">
        <v>45.5</v>
      </c>
      <c r="BD3155" s="5">
        <v>32.5</v>
      </c>
      <c r="BE3155" s="5">
        <v>19.88</v>
      </c>
      <c r="BF3155" s="5">
        <v>17.91</v>
      </c>
      <c r="BG3155" s="5">
        <v>12.8</v>
      </c>
      <c r="BH3155" s="5">
        <v>14.7</v>
      </c>
      <c r="BI3155" s="5">
        <v>32.45</v>
      </c>
      <c r="BM3155" s="6">
        <f t="shared" si="784"/>
        <v>1</v>
      </c>
      <c r="BN3155" s="10">
        <f t="shared" si="785"/>
        <v>0</v>
      </c>
      <c r="BO3155" s="6">
        <f t="shared" si="786"/>
        <v>0</v>
      </c>
      <c r="BP3155" s="6">
        <f t="shared" si="787"/>
        <v>0</v>
      </c>
      <c r="BQ3155" s="6">
        <f t="shared" si="788"/>
        <v>0</v>
      </c>
      <c r="BR3155" s="10" t="str">
        <f t="shared" si="789"/>
        <v>停售</v>
      </c>
      <c r="BS3155" s="6" t="str">
        <f t="shared" si="799"/>
        <v>停售</v>
      </c>
    </row>
    <row r="3156" spans="1:71">
      <c r="A3156" s="6" t="str">
        <f t="shared" si="790"/>
        <v>USB0F37RPQS8</v>
      </c>
      <c r="B3156" s="6" t="str">
        <f t="shared" si="791"/>
        <v>USX004MPR7J7</v>
      </c>
      <c r="C3156" s="6" t="str">
        <f t="shared" si="792"/>
        <v>USYCY906003</v>
      </c>
      <c r="D3156" s="6" t="str">
        <f t="shared" si="793"/>
        <v>USB0F37RPQS8YCY906003</v>
      </c>
      <c r="E3156" s="6" t="str">
        <f t="shared" si="794"/>
        <v>USB0F37RPQS8X004MPR7J7</v>
      </c>
      <c r="F3156" s="6" t="str">
        <f t="shared" si="795"/>
        <v>USYCY906003X004MPR7J7</v>
      </c>
      <c r="G3156" s="6" t="str">
        <f t="shared" si="796"/>
        <v>USYCY906003</v>
      </c>
      <c r="H3156" s="6" t="str">
        <f ca="1" t="shared" si="797"/>
        <v>老品</v>
      </c>
      <c r="I3156" s="10" t="str">
        <f t="shared" si="798"/>
        <v>停售</v>
      </c>
      <c r="J3156" s="5" t="s">
        <v>13039</v>
      </c>
      <c r="K3156" s="5" t="s">
        <v>13040</v>
      </c>
      <c r="L3156" s="5" t="s">
        <v>13028</v>
      </c>
      <c r="M3156" s="5" t="s">
        <v>13041</v>
      </c>
      <c r="N3156" s="5" t="s">
        <v>13042</v>
      </c>
      <c r="O3156" s="5" t="s">
        <v>3538</v>
      </c>
      <c r="P3156" s="5" t="s">
        <v>4154</v>
      </c>
      <c r="Q3156" s="5" t="s">
        <v>4338</v>
      </c>
      <c r="R3156" s="5" t="s">
        <v>2288</v>
      </c>
      <c r="S3156" s="5" t="s">
        <v>4339</v>
      </c>
      <c r="T3156" s="5" t="s">
        <v>3001</v>
      </c>
      <c r="U3156" s="5" t="s">
        <v>4340</v>
      </c>
      <c r="V3156" s="5" t="s">
        <v>4134</v>
      </c>
      <c r="W3156" s="5" t="s">
        <v>4120</v>
      </c>
      <c r="X3156" s="5" t="s">
        <v>4135</v>
      </c>
      <c r="Y3156" s="5" t="s">
        <v>4136</v>
      </c>
      <c r="Z3156" s="5" t="s">
        <v>4124</v>
      </c>
      <c r="AA3156" s="5" t="s">
        <v>4120</v>
      </c>
      <c r="AB3156" s="5" t="s">
        <v>4137</v>
      </c>
      <c r="AC3156" s="5" t="s">
        <v>7874</v>
      </c>
      <c r="AD3156" s="5" t="s">
        <v>4233</v>
      </c>
      <c r="AE3156" s="5" t="s">
        <v>4140</v>
      </c>
      <c r="AF3156" s="5" t="s">
        <v>3022</v>
      </c>
      <c r="AG3156" s="5" t="s">
        <v>4520</v>
      </c>
      <c r="AH3156" s="5" t="s">
        <v>3022</v>
      </c>
      <c r="AI3156" s="5" t="s">
        <v>5077</v>
      </c>
      <c r="AJ3156" s="5" t="s">
        <v>4144</v>
      </c>
      <c r="AK3156" s="5">
        <v>6.82</v>
      </c>
      <c r="AL3156" s="5" t="s">
        <v>4145</v>
      </c>
      <c r="AM3156" s="5" t="s">
        <v>4146</v>
      </c>
      <c r="AN3156" s="5" t="s">
        <v>4146</v>
      </c>
      <c r="AO3156" s="5">
        <v>12</v>
      </c>
      <c r="AP3156" s="5">
        <v>300</v>
      </c>
      <c r="AQ3156" s="5" t="s">
        <v>13031</v>
      </c>
      <c r="AR3156" s="5" t="s">
        <v>13032</v>
      </c>
      <c r="AS3156" s="5">
        <v>25</v>
      </c>
      <c r="AT3156" s="5">
        <v>41</v>
      </c>
      <c r="AU3156" s="5">
        <v>30.5</v>
      </c>
      <c r="AV3156" s="5">
        <v>5</v>
      </c>
      <c r="AW3156" s="5">
        <v>16.14</v>
      </c>
      <c r="AX3156" s="5">
        <v>12.01</v>
      </c>
      <c r="AY3156" s="5">
        <v>1.97</v>
      </c>
      <c r="AZ3156" s="5">
        <v>1160</v>
      </c>
      <c r="BA3156" s="5">
        <v>2.56</v>
      </c>
      <c r="BB3156" s="5">
        <v>50.5</v>
      </c>
      <c r="BC3156" s="5">
        <v>45.5</v>
      </c>
      <c r="BD3156" s="5">
        <v>32.5</v>
      </c>
      <c r="BE3156" s="5">
        <v>19.88</v>
      </c>
      <c r="BF3156" s="5">
        <v>17.91</v>
      </c>
      <c r="BG3156" s="5">
        <v>12.8</v>
      </c>
      <c r="BH3156" s="5">
        <v>14.7</v>
      </c>
      <c r="BI3156" s="5">
        <v>32.45</v>
      </c>
      <c r="BM3156" s="6">
        <f t="shared" si="784"/>
        <v>1</v>
      </c>
      <c r="BN3156" s="10">
        <f t="shared" si="785"/>
        <v>0</v>
      </c>
      <c r="BO3156" s="6">
        <f t="shared" si="786"/>
        <v>0</v>
      </c>
      <c r="BP3156" s="6">
        <f t="shared" si="787"/>
        <v>0</v>
      </c>
      <c r="BQ3156" s="6">
        <f t="shared" si="788"/>
        <v>0</v>
      </c>
      <c r="BR3156" s="10" t="str">
        <f t="shared" si="789"/>
        <v>停售</v>
      </c>
      <c r="BS3156" s="6" t="str">
        <f t="shared" si="799"/>
        <v>停售</v>
      </c>
    </row>
    <row r="3157" spans="1:71">
      <c r="A3157" s="6" t="str">
        <f t="shared" si="790"/>
        <v>USB0F52KW961</v>
      </c>
      <c r="B3157" s="6" t="str">
        <f t="shared" si="791"/>
        <v>USX004NGADE1</v>
      </c>
      <c r="C3157" s="6" t="str">
        <f t="shared" si="792"/>
        <v>USYCY907001</v>
      </c>
      <c r="D3157" s="6" t="str">
        <f t="shared" si="793"/>
        <v>USB0F52KW961YCY907001</v>
      </c>
      <c r="E3157" s="6" t="str">
        <f t="shared" si="794"/>
        <v>USB0F52KW961X004NGADE1</v>
      </c>
      <c r="F3157" s="6" t="str">
        <f t="shared" si="795"/>
        <v>USYCY907001X004NGADE1</v>
      </c>
      <c r="G3157" s="6" t="str">
        <f t="shared" si="796"/>
        <v>USYCY907001</v>
      </c>
      <c r="H3157" s="6" t="str">
        <f ca="1" t="shared" si="797"/>
        <v>老品</v>
      </c>
      <c r="I3157" s="10" t="str">
        <f t="shared" si="798"/>
        <v>清货款</v>
      </c>
      <c r="J3157" s="5" t="s">
        <v>13043</v>
      </c>
      <c r="K3157" s="5" t="s">
        <v>13044</v>
      </c>
      <c r="L3157" s="5" t="s">
        <v>13045</v>
      </c>
      <c r="M3157" s="5" t="s">
        <v>13046</v>
      </c>
      <c r="N3157" s="5" t="s">
        <v>13047</v>
      </c>
      <c r="O3157" s="5" t="s">
        <v>1448</v>
      </c>
      <c r="P3157" s="5" t="s">
        <v>4154</v>
      </c>
      <c r="Q3157" s="5" t="s">
        <v>4338</v>
      </c>
      <c r="R3157" s="5" t="s">
        <v>2288</v>
      </c>
      <c r="S3157" s="5" t="s">
        <v>4339</v>
      </c>
      <c r="T3157" s="5" t="s">
        <v>3000</v>
      </c>
      <c r="U3157" s="5" t="s">
        <v>4340</v>
      </c>
      <c r="V3157" s="5" t="s">
        <v>4220</v>
      </c>
      <c r="W3157" s="5" t="s">
        <v>4121</v>
      </c>
      <c r="X3157" s="5" t="s">
        <v>4155</v>
      </c>
      <c r="Y3157" s="5" t="s">
        <v>4136</v>
      </c>
      <c r="Z3157" s="5" t="s">
        <v>4124</v>
      </c>
      <c r="AA3157" s="5" t="s">
        <v>4121</v>
      </c>
      <c r="AB3157" s="5" t="s">
        <v>4137</v>
      </c>
      <c r="AC3157" s="5" t="s">
        <v>4524</v>
      </c>
      <c r="AD3157" s="5" t="s">
        <v>4259</v>
      </c>
      <c r="AE3157" s="5" t="s">
        <v>4140</v>
      </c>
      <c r="AF3157" s="5" t="s">
        <v>3172</v>
      </c>
      <c r="AG3157" s="5" t="s">
        <v>4861</v>
      </c>
      <c r="AH3157" s="5" t="s">
        <v>3172</v>
      </c>
      <c r="AI3157" s="5" t="s">
        <v>4143</v>
      </c>
      <c r="AJ3157" s="5" t="s">
        <v>4688</v>
      </c>
      <c r="AK3157" s="5">
        <v>5.8</v>
      </c>
      <c r="AL3157" s="5" t="s">
        <v>4145</v>
      </c>
      <c r="AM3157" s="5" t="s">
        <v>4146</v>
      </c>
      <c r="AN3157" s="5" t="s">
        <v>4146</v>
      </c>
      <c r="AO3157" s="5">
        <v>24</v>
      </c>
      <c r="AP3157" s="5">
        <v>500</v>
      </c>
      <c r="AQ3157" s="5" t="s">
        <v>7513</v>
      </c>
      <c r="AR3157" s="5" t="s">
        <v>7514</v>
      </c>
      <c r="AS3157" s="5">
        <v>35</v>
      </c>
      <c r="AT3157" s="5">
        <v>44</v>
      </c>
      <c r="AU3157" s="5">
        <v>21</v>
      </c>
      <c r="AV3157" s="5">
        <v>6</v>
      </c>
      <c r="AW3157" s="5">
        <v>17.32</v>
      </c>
      <c r="AX3157" s="5">
        <v>8.27</v>
      </c>
      <c r="AY3157" s="5">
        <v>2.36</v>
      </c>
      <c r="AZ3157" s="5">
        <v>612</v>
      </c>
      <c r="BA3157" s="5">
        <v>1.35</v>
      </c>
      <c r="BB3157" s="5">
        <v>53.5</v>
      </c>
      <c r="BC3157" s="5">
        <v>45</v>
      </c>
      <c r="BD3157" s="5">
        <v>40</v>
      </c>
      <c r="BE3157" s="5">
        <v>21.06</v>
      </c>
      <c r="BF3157" s="5">
        <v>17.72</v>
      </c>
      <c r="BG3157" s="5">
        <v>15.75</v>
      </c>
      <c r="BH3157" s="5">
        <v>15.9</v>
      </c>
      <c r="BI3157" s="5">
        <v>35.1</v>
      </c>
      <c r="BM3157" s="6">
        <f t="shared" si="784"/>
        <v>0</v>
      </c>
      <c r="BN3157" s="10">
        <f t="shared" si="785"/>
        <v>1</v>
      </c>
      <c r="BO3157" s="6">
        <f t="shared" si="786"/>
        <v>0</v>
      </c>
      <c r="BP3157" s="6">
        <f t="shared" si="787"/>
        <v>0</v>
      </c>
      <c r="BQ3157" s="6">
        <f t="shared" si="788"/>
        <v>0</v>
      </c>
      <c r="BR3157" s="10" t="str">
        <f t="shared" si="789"/>
        <v>清货在售</v>
      </c>
      <c r="BS3157" s="6" t="str">
        <f t="shared" si="799"/>
        <v>清货款</v>
      </c>
    </row>
    <row r="3158" spans="1:71">
      <c r="A3158" s="6" t="str">
        <f t="shared" si="790"/>
        <v>MXB0F52KW961</v>
      </c>
      <c r="B3158" s="6" t="str">
        <f t="shared" si="791"/>
        <v>MXX004NGADE1</v>
      </c>
      <c r="C3158" s="6" t="str">
        <f t="shared" si="792"/>
        <v>MXYCY907001</v>
      </c>
      <c r="D3158" s="6" t="str">
        <f t="shared" si="793"/>
        <v>MXB0F52KW961YCY907001</v>
      </c>
      <c r="E3158" s="6" t="str">
        <f t="shared" si="794"/>
        <v>MXB0F52KW961X004NGADE1</v>
      </c>
      <c r="F3158" s="6" t="str">
        <f t="shared" si="795"/>
        <v>MXYCY907001X004NGADE1</v>
      </c>
      <c r="G3158" s="6" t="str">
        <f t="shared" si="796"/>
        <v>MXYCY907001</v>
      </c>
      <c r="H3158" s="6" t="str">
        <f ca="1" t="shared" si="797"/>
        <v>待上架</v>
      </c>
      <c r="I3158" s="10" t="str">
        <f t="shared" si="798"/>
        <v>未维护</v>
      </c>
      <c r="J3158" s="5" t="s">
        <v>13043</v>
      </c>
      <c r="K3158" s="5" t="s">
        <v>13044</v>
      </c>
      <c r="L3158" s="5" t="s">
        <v>13048</v>
      </c>
      <c r="M3158" s="5" t="s">
        <v>13046</v>
      </c>
      <c r="N3158" s="5" t="s">
        <v>13047</v>
      </c>
      <c r="O3158" s="5" t="s">
        <v>1448</v>
      </c>
      <c r="P3158" s="5" t="s">
        <v>4120</v>
      </c>
      <c r="Q3158" s="5" t="s">
        <v>4349</v>
      </c>
      <c r="R3158" s="5" t="s">
        <v>8</v>
      </c>
      <c r="S3158" s="5" t="s">
        <v>4339</v>
      </c>
      <c r="T3158" s="5" t="s">
        <v>3000</v>
      </c>
      <c r="U3158" s="5" t="s">
        <v>4340</v>
      </c>
      <c r="V3158" s="5" t="s">
        <v>4220</v>
      </c>
      <c r="W3158" s="5" t="s">
        <v>4124</v>
      </c>
      <c r="X3158" s="5" t="s">
        <v>4124</v>
      </c>
      <c r="Y3158" s="5" t="s">
        <v>4184</v>
      </c>
      <c r="Z3158" s="5" t="s">
        <v>4124</v>
      </c>
      <c r="AA3158" s="5" t="s">
        <v>4124</v>
      </c>
      <c r="AB3158" s="5" t="s">
        <v>4124</v>
      </c>
      <c r="AE3158" s="5" t="s">
        <v>4299</v>
      </c>
      <c r="AF3158" s="5" t="s">
        <v>2975</v>
      </c>
      <c r="AG3158" s="5" t="s">
        <v>4350</v>
      </c>
      <c r="AH3158" s="5" t="s">
        <v>4142</v>
      </c>
      <c r="AI3158" s="5" t="s">
        <v>4143</v>
      </c>
      <c r="AJ3158" s="5" t="s">
        <v>4688</v>
      </c>
      <c r="AK3158" s="5">
        <v>201.09</v>
      </c>
      <c r="AL3158" s="5" t="s">
        <v>4145</v>
      </c>
      <c r="AM3158" s="5" t="s">
        <v>4146</v>
      </c>
      <c r="AN3158" s="5" t="s">
        <v>4146</v>
      </c>
      <c r="AO3158" s="5">
        <v>24</v>
      </c>
      <c r="AP3158" s="5">
        <v>500</v>
      </c>
      <c r="AQ3158" s="5" t="s">
        <v>7513</v>
      </c>
      <c r="AR3158" s="5" t="s">
        <v>7514</v>
      </c>
      <c r="AS3158" s="5">
        <v>35</v>
      </c>
      <c r="AT3158" s="5">
        <v>44</v>
      </c>
      <c r="AU3158" s="5">
        <v>21</v>
      </c>
      <c r="AV3158" s="5">
        <v>6</v>
      </c>
      <c r="AW3158" s="5">
        <v>17.32</v>
      </c>
      <c r="AX3158" s="5">
        <v>8.27</v>
      </c>
      <c r="AY3158" s="5">
        <v>2.36</v>
      </c>
      <c r="AZ3158" s="5">
        <v>612</v>
      </c>
      <c r="BA3158" s="5">
        <v>1.35</v>
      </c>
      <c r="BB3158" s="5">
        <v>53.5</v>
      </c>
      <c r="BC3158" s="5">
        <v>45</v>
      </c>
      <c r="BD3158" s="5">
        <v>40</v>
      </c>
      <c r="BE3158" s="5">
        <v>21.06</v>
      </c>
      <c r="BF3158" s="5">
        <v>17.72</v>
      </c>
      <c r="BG3158" s="5">
        <v>15.75</v>
      </c>
      <c r="BH3158" s="5">
        <v>15.9</v>
      </c>
      <c r="BI3158" s="5">
        <v>35.1</v>
      </c>
      <c r="BM3158" s="6">
        <f t="shared" si="784"/>
        <v>0</v>
      </c>
      <c r="BN3158" s="10">
        <f t="shared" si="785"/>
        <v>0</v>
      </c>
      <c r="BO3158" s="6">
        <f t="shared" si="786"/>
        <v>0</v>
      </c>
      <c r="BP3158" s="6">
        <f t="shared" si="787"/>
        <v>0</v>
      </c>
      <c r="BQ3158" s="6">
        <f t="shared" si="788"/>
        <v>1</v>
      </c>
      <c r="BR3158" s="10" t="str">
        <f t="shared" si="789"/>
        <v>待上架</v>
      </c>
      <c r="BS3158" s="6" t="str">
        <f t="shared" si="799"/>
        <v>待上架</v>
      </c>
    </row>
    <row r="3159" spans="1:71">
      <c r="A3159" s="6" t="str">
        <f t="shared" si="790"/>
        <v>USB0F52H4VVD</v>
      </c>
      <c r="B3159" s="6" t="str">
        <f t="shared" si="791"/>
        <v>USX004NG8Z4L</v>
      </c>
      <c r="C3159" s="6" t="str">
        <f t="shared" si="792"/>
        <v>USYCY907002</v>
      </c>
      <c r="D3159" s="6" t="str">
        <f t="shared" si="793"/>
        <v>USB0F52H4VVDYCY907002</v>
      </c>
      <c r="E3159" s="6" t="str">
        <f t="shared" si="794"/>
        <v>USB0F52H4VVDX004NG8Z4L</v>
      </c>
      <c r="F3159" s="6" t="str">
        <f t="shared" si="795"/>
        <v>USYCY907002X004NG8Z4L</v>
      </c>
      <c r="G3159" s="6" t="str">
        <f t="shared" si="796"/>
        <v>USYCY907002</v>
      </c>
      <c r="H3159" s="6" t="str">
        <f ca="1" t="shared" si="797"/>
        <v>老品</v>
      </c>
      <c r="I3159" s="10" t="str">
        <f t="shared" si="798"/>
        <v>清货款</v>
      </c>
      <c r="J3159" s="5" t="s">
        <v>13049</v>
      </c>
      <c r="K3159" s="5" t="s">
        <v>13050</v>
      </c>
      <c r="L3159" s="5" t="s">
        <v>13045</v>
      </c>
      <c r="M3159" s="5" t="s">
        <v>13051</v>
      </c>
      <c r="N3159" s="5" t="s">
        <v>13052</v>
      </c>
      <c r="O3159" s="5" t="s">
        <v>1450</v>
      </c>
      <c r="P3159" s="5" t="s">
        <v>4154</v>
      </c>
      <c r="Q3159" s="5" t="s">
        <v>4338</v>
      </c>
      <c r="R3159" s="5" t="s">
        <v>2288</v>
      </c>
      <c r="S3159" s="5" t="s">
        <v>4339</v>
      </c>
      <c r="T3159" s="5" t="s">
        <v>3000</v>
      </c>
      <c r="U3159" s="5" t="s">
        <v>4340</v>
      </c>
      <c r="V3159" s="5" t="s">
        <v>4220</v>
      </c>
      <c r="W3159" s="5" t="s">
        <v>4121</v>
      </c>
      <c r="X3159" s="5" t="s">
        <v>4135</v>
      </c>
      <c r="Y3159" s="5" t="s">
        <v>4136</v>
      </c>
      <c r="Z3159" s="5" t="s">
        <v>4124</v>
      </c>
      <c r="AA3159" s="5" t="s">
        <v>4121</v>
      </c>
      <c r="AB3159" s="5" t="s">
        <v>4137</v>
      </c>
      <c r="AC3159" s="5" t="s">
        <v>4524</v>
      </c>
      <c r="AD3159" s="5" t="s">
        <v>4259</v>
      </c>
      <c r="AE3159" s="5" t="s">
        <v>4140</v>
      </c>
      <c r="AF3159" s="5" t="s">
        <v>3172</v>
      </c>
      <c r="AG3159" s="5" t="s">
        <v>4861</v>
      </c>
      <c r="AH3159" s="5" t="s">
        <v>3172</v>
      </c>
      <c r="AI3159" s="5" t="s">
        <v>4143</v>
      </c>
      <c r="AJ3159" s="5" t="s">
        <v>4688</v>
      </c>
      <c r="AK3159" s="5">
        <v>5.8</v>
      </c>
      <c r="AL3159" s="5" t="s">
        <v>4145</v>
      </c>
      <c r="AM3159" s="5" t="s">
        <v>4146</v>
      </c>
      <c r="AN3159" s="5" t="s">
        <v>4146</v>
      </c>
      <c r="AO3159" s="5">
        <v>24</v>
      </c>
      <c r="AP3159" s="5">
        <v>500</v>
      </c>
      <c r="AQ3159" s="5" t="s">
        <v>7513</v>
      </c>
      <c r="AR3159" s="5" t="s">
        <v>7514</v>
      </c>
      <c r="AS3159" s="5">
        <v>35</v>
      </c>
      <c r="AT3159" s="5">
        <v>44</v>
      </c>
      <c r="AU3159" s="5">
        <v>20.5</v>
      </c>
      <c r="AV3159" s="5">
        <v>6</v>
      </c>
      <c r="AW3159" s="5">
        <v>17.32</v>
      </c>
      <c r="AX3159" s="5">
        <v>8.07</v>
      </c>
      <c r="AY3159" s="5">
        <v>2.36</v>
      </c>
      <c r="AZ3159" s="5">
        <v>612</v>
      </c>
      <c r="BA3159" s="5">
        <v>1.35</v>
      </c>
      <c r="BB3159" s="5">
        <v>53.5</v>
      </c>
      <c r="BC3159" s="5">
        <v>45</v>
      </c>
      <c r="BD3159" s="5">
        <v>40</v>
      </c>
      <c r="BE3159" s="5">
        <v>21.06</v>
      </c>
      <c r="BF3159" s="5">
        <v>17.72</v>
      </c>
      <c r="BG3159" s="5">
        <v>15.75</v>
      </c>
      <c r="BH3159" s="5">
        <v>15.9</v>
      </c>
      <c r="BI3159" s="5">
        <v>35.1</v>
      </c>
      <c r="BM3159" s="6">
        <f t="shared" si="784"/>
        <v>0</v>
      </c>
      <c r="BN3159" s="10">
        <f t="shared" si="785"/>
        <v>1</v>
      </c>
      <c r="BO3159" s="6">
        <f t="shared" si="786"/>
        <v>0</v>
      </c>
      <c r="BP3159" s="6">
        <f t="shared" si="787"/>
        <v>0</v>
      </c>
      <c r="BQ3159" s="6">
        <f t="shared" si="788"/>
        <v>0</v>
      </c>
      <c r="BR3159" s="10" t="str">
        <f t="shared" si="789"/>
        <v>清货在售</v>
      </c>
      <c r="BS3159" s="6" t="str">
        <f t="shared" si="799"/>
        <v>清货款</v>
      </c>
    </row>
    <row r="3160" spans="1:71">
      <c r="A3160" s="6" t="str">
        <f t="shared" si="790"/>
        <v>MXB0F52H4VVD</v>
      </c>
      <c r="B3160" s="6" t="str">
        <f t="shared" si="791"/>
        <v>MXX004NG8Z4L</v>
      </c>
      <c r="C3160" s="6" t="str">
        <f t="shared" si="792"/>
        <v>MXYCY907002</v>
      </c>
      <c r="D3160" s="6" t="str">
        <f t="shared" si="793"/>
        <v>MXB0F52H4VVDYCY907002</v>
      </c>
      <c r="E3160" s="6" t="str">
        <f t="shared" si="794"/>
        <v>MXB0F52H4VVDX004NG8Z4L</v>
      </c>
      <c r="F3160" s="6" t="str">
        <f t="shared" si="795"/>
        <v>MXYCY907002X004NG8Z4L</v>
      </c>
      <c r="G3160" s="6" t="str">
        <f t="shared" si="796"/>
        <v>MXYCY907002</v>
      </c>
      <c r="H3160" s="6" t="str">
        <f ca="1" t="shared" si="797"/>
        <v>待上架</v>
      </c>
      <c r="I3160" s="10" t="str">
        <f t="shared" si="798"/>
        <v>未维护</v>
      </c>
      <c r="J3160" s="5" t="s">
        <v>13049</v>
      </c>
      <c r="K3160" s="5" t="s">
        <v>13050</v>
      </c>
      <c r="L3160" s="5" t="s">
        <v>13048</v>
      </c>
      <c r="M3160" s="5" t="s">
        <v>13051</v>
      </c>
      <c r="N3160" s="5" t="s">
        <v>13052</v>
      </c>
      <c r="O3160" s="5" t="s">
        <v>1450</v>
      </c>
      <c r="P3160" s="5" t="s">
        <v>4120</v>
      </c>
      <c r="Q3160" s="5" t="s">
        <v>4349</v>
      </c>
      <c r="R3160" s="5" t="s">
        <v>8</v>
      </c>
      <c r="S3160" s="5" t="s">
        <v>4339</v>
      </c>
      <c r="T3160" s="5" t="s">
        <v>3000</v>
      </c>
      <c r="U3160" s="5" t="s">
        <v>4340</v>
      </c>
      <c r="V3160" s="5" t="s">
        <v>4220</v>
      </c>
      <c r="W3160" s="5" t="s">
        <v>4124</v>
      </c>
      <c r="X3160" s="5" t="s">
        <v>4124</v>
      </c>
      <c r="Y3160" s="5" t="s">
        <v>4184</v>
      </c>
      <c r="Z3160" s="5" t="s">
        <v>4124</v>
      </c>
      <c r="AA3160" s="5" t="s">
        <v>4124</v>
      </c>
      <c r="AB3160" s="5" t="s">
        <v>4124</v>
      </c>
      <c r="AE3160" s="5" t="s">
        <v>4299</v>
      </c>
      <c r="AF3160" s="5" t="s">
        <v>2975</v>
      </c>
      <c r="AG3160" s="5" t="s">
        <v>4350</v>
      </c>
      <c r="AH3160" s="5" t="s">
        <v>4142</v>
      </c>
      <c r="AI3160" s="5" t="s">
        <v>4143</v>
      </c>
      <c r="AJ3160" s="5" t="s">
        <v>4688</v>
      </c>
      <c r="AK3160" s="5">
        <v>201.09</v>
      </c>
      <c r="AL3160" s="5" t="s">
        <v>4145</v>
      </c>
      <c r="AM3160" s="5" t="s">
        <v>4146</v>
      </c>
      <c r="AN3160" s="5" t="s">
        <v>4146</v>
      </c>
      <c r="AO3160" s="5">
        <v>24</v>
      </c>
      <c r="AP3160" s="5">
        <v>500</v>
      </c>
      <c r="AQ3160" s="5" t="s">
        <v>7513</v>
      </c>
      <c r="AR3160" s="5" t="s">
        <v>7514</v>
      </c>
      <c r="AS3160" s="5">
        <v>35</v>
      </c>
      <c r="AT3160" s="5">
        <v>44</v>
      </c>
      <c r="AU3160" s="5">
        <v>20.5</v>
      </c>
      <c r="AV3160" s="5">
        <v>6</v>
      </c>
      <c r="AW3160" s="5">
        <v>17.32</v>
      </c>
      <c r="AX3160" s="5">
        <v>8.07</v>
      </c>
      <c r="AY3160" s="5">
        <v>2.36</v>
      </c>
      <c r="AZ3160" s="5">
        <v>612</v>
      </c>
      <c r="BA3160" s="5">
        <v>1.35</v>
      </c>
      <c r="BB3160" s="5">
        <v>53.5</v>
      </c>
      <c r="BC3160" s="5">
        <v>45</v>
      </c>
      <c r="BD3160" s="5">
        <v>40</v>
      </c>
      <c r="BE3160" s="5">
        <v>21.06</v>
      </c>
      <c r="BF3160" s="5">
        <v>17.72</v>
      </c>
      <c r="BG3160" s="5">
        <v>15.75</v>
      </c>
      <c r="BH3160" s="5">
        <v>15.9</v>
      </c>
      <c r="BI3160" s="5">
        <v>35.1</v>
      </c>
      <c r="BM3160" s="6">
        <f t="shared" si="784"/>
        <v>0</v>
      </c>
      <c r="BN3160" s="10">
        <f t="shared" si="785"/>
        <v>0</v>
      </c>
      <c r="BO3160" s="6">
        <f t="shared" si="786"/>
        <v>0</v>
      </c>
      <c r="BP3160" s="6">
        <f t="shared" si="787"/>
        <v>0</v>
      </c>
      <c r="BQ3160" s="6">
        <f t="shared" si="788"/>
        <v>1</v>
      </c>
      <c r="BR3160" s="10" t="str">
        <f t="shared" si="789"/>
        <v>待上架</v>
      </c>
      <c r="BS3160" s="6" t="str">
        <f t="shared" si="799"/>
        <v>待上架</v>
      </c>
    </row>
    <row r="3161" spans="1:71">
      <c r="A3161" s="6" t="str">
        <f t="shared" si="790"/>
        <v>USB0F59BPWQQ</v>
      </c>
      <c r="B3161" s="6" t="str">
        <f t="shared" si="791"/>
        <v>USX004NIOQ6P</v>
      </c>
      <c r="C3161" s="6" t="str">
        <f t="shared" si="792"/>
        <v>USYCY907003</v>
      </c>
      <c r="D3161" s="6" t="str">
        <f t="shared" si="793"/>
        <v>USB0F59BPWQQYCY907003</v>
      </c>
      <c r="E3161" s="6" t="str">
        <f t="shared" si="794"/>
        <v>USB0F59BPWQQX004NIOQ6P</v>
      </c>
      <c r="F3161" s="6" t="str">
        <f t="shared" si="795"/>
        <v>USYCY907003X004NIOQ6P</v>
      </c>
      <c r="G3161" s="6" t="str">
        <f t="shared" si="796"/>
        <v>USYCY907003</v>
      </c>
      <c r="H3161" s="6" t="str">
        <f ca="1" t="shared" si="797"/>
        <v>老品</v>
      </c>
      <c r="I3161" s="10" t="str">
        <f t="shared" si="798"/>
        <v>清货款</v>
      </c>
      <c r="J3161" s="5" t="s">
        <v>13053</v>
      </c>
      <c r="K3161" s="5" t="s">
        <v>13054</v>
      </c>
      <c r="L3161" s="5" t="s">
        <v>13045</v>
      </c>
      <c r="M3161" s="5" t="s">
        <v>13055</v>
      </c>
      <c r="N3161" s="5" t="s">
        <v>13056</v>
      </c>
      <c r="O3161" s="5" t="s">
        <v>1452</v>
      </c>
      <c r="P3161" s="5" t="s">
        <v>4154</v>
      </c>
      <c r="Q3161" s="5" t="s">
        <v>4338</v>
      </c>
      <c r="R3161" s="5" t="s">
        <v>2288</v>
      </c>
      <c r="S3161" s="5" t="s">
        <v>4339</v>
      </c>
      <c r="T3161" s="5" t="s">
        <v>3000</v>
      </c>
      <c r="U3161" s="5" t="s">
        <v>4340</v>
      </c>
      <c r="V3161" s="5" t="s">
        <v>4220</v>
      </c>
      <c r="W3161" s="5" t="s">
        <v>4121</v>
      </c>
      <c r="X3161" s="5" t="s">
        <v>4135</v>
      </c>
      <c r="Y3161" s="5" t="s">
        <v>4136</v>
      </c>
      <c r="Z3161" s="5" t="s">
        <v>4124</v>
      </c>
      <c r="AA3161" s="5" t="s">
        <v>4121</v>
      </c>
      <c r="AB3161" s="5" t="s">
        <v>4137</v>
      </c>
      <c r="AC3161" s="5" t="s">
        <v>4524</v>
      </c>
      <c r="AD3161" s="5" t="s">
        <v>4259</v>
      </c>
      <c r="AE3161" s="5" t="s">
        <v>4140</v>
      </c>
      <c r="AF3161" s="5" t="s">
        <v>3172</v>
      </c>
      <c r="AG3161" s="5" t="s">
        <v>4861</v>
      </c>
      <c r="AH3161" s="5" t="s">
        <v>3172</v>
      </c>
      <c r="AI3161" s="5" t="s">
        <v>4143</v>
      </c>
      <c r="AJ3161" s="5" t="s">
        <v>4688</v>
      </c>
      <c r="AK3161" s="5">
        <v>5.8</v>
      </c>
      <c r="AL3161" s="5" t="s">
        <v>4145</v>
      </c>
      <c r="AM3161" s="5" t="s">
        <v>4146</v>
      </c>
      <c r="AN3161" s="5" t="s">
        <v>4146</v>
      </c>
      <c r="AO3161" s="5">
        <v>24</v>
      </c>
      <c r="AP3161" s="5">
        <v>500</v>
      </c>
      <c r="AQ3161" s="5" t="s">
        <v>7513</v>
      </c>
      <c r="AR3161" s="5" t="s">
        <v>7514</v>
      </c>
      <c r="AS3161" s="5">
        <v>35</v>
      </c>
      <c r="AT3161" s="5">
        <v>44</v>
      </c>
      <c r="AU3161" s="5">
        <v>20.5</v>
      </c>
      <c r="AV3161" s="5">
        <v>6</v>
      </c>
      <c r="AW3161" s="5">
        <v>17.32</v>
      </c>
      <c r="AX3161" s="5">
        <v>8.07</v>
      </c>
      <c r="AY3161" s="5">
        <v>2.36</v>
      </c>
      <c r="AZ3161" s="5">
        <v>612</v>
      </c>
      <c r="BA3161" s="5">
        <v>1.35</v>
      </c>
      <c r="BB3161" s="5">
        <v>53.5</v>
      </c>
      <c r="BC3161" s="5">
        <v>45</v>
      </c>
      <c r="BD3161" s="5">
        <v>40</v>
      </c>
      <c r="BE3161" s="5">
        <v>21.06</v>
      </c>
      <c r="BF3161" s="5">
        <v>17.72</v>
      </c>
      <c r="BG3161" s="5">
        <v>15.75</v>
      </c>
      <c r="BH3161" s="5">
        <v>15.9</v>
      </c>
      <c r="BI3161" s="5">
        <v>35.1</v>
      </c>
      <c r="BM3161" s="6">
        <f t="shared" si="784"/>
        <v>0</v>
      </c>
      <c r="BN3161" s="10">
        <f t="shared" si="785"/>
        <v>1</v>
      </c>
      <c r="BO3161" s="6">
        <f t="shared" si="786"/>
        <v>0</v>
      </c>
      <c r="BP3161" s="6">
        <f t="shared" si="787"/>
        <v>0</v>
      </c>
      <c r="BQ3161" s="6">
        <f t="shared" si="788"/>
        <v>0</v>
      </c>
      <c r="BR3161" s="10" t="str">
        <f t="shared" si="789"/>
        <v>清货在售</v>
      </c>
      <c r="BS3161" s="6" t="str">
        <f t="shared" si="799"/>
        <v>清货款</v>
      </c>
    </row>
    <row r="3162" spans="1:71">
      <c r="A3162" s="6" t="str">
        <f t="shared" si="790"/>
        <v>MXB0F59BPWQQ</v>
      </c>
      <c r="B3162" s="6" t="str">
        <f t="shared" si="791"/>
        <v>MXX004NIOQ6P</v>
      </c>
      <c r="C3162" s="6" t="str">
        <f t="shared" si="792"/>
        <v>MXYCY907003</v>
      </c>
      <c r="D3162" s="6" t="str">
        <f t="shared" si="793"/>
        <v>MXB0F59BPWQQYCY907003</v>
      </c>
      <c r="E3162" s="6" t="str">
        <f t="shared" si="794"/>
        <v>MXB0F59BPWQQX004NIOQ6P</v>
      </c>
      <c r="F3162" s="6" t="str">
        <f t="shared" si="795"/>
        <v>MXYCY907003X004NIOQ6P</v>
      </c>
      <c r="G3162" s="6" t="str">
        <f t="shared" si="796"/>
        <v>MXYCY907003</v>
      </c>
      <c r="H3162" s="6" t="str">
        <f ca="1" t="shared" si="797"/>
        <v>待上架</v>
      </c>
      <c r="I3162" s="10" t="str">
        <f t="shared" si="798"/>
        <v>未维护</v>
      </c>
      <c r="J3162" s="5" t="s">
        <v>13053</v>
      </c>
      <c r="K3162" s="5" t="s">
        <v>13054</v>
      </c>
      <c r="L3162" s="5" t="s">
        <v>13048</v>
      </c>
      <c r="M3162" s="5" t="s">
        <v>13055</v>
      </c>
      <c r="N3162" s="5" t="s">
        <v>13056</v>
      </c>
      <c r="O3162" s="5" t="s">
        <v>1452</v>
      </c>
      <c r="P3162" s="5" t="s">
        <v>4120</v>
      </c>
      <c r="Q3162" s="5" t="s">
        <v>4349</v>
      </c>
      <c r="R3162" s="5" t="s">
        <v>8</v>
      </c>
      <c r="S3162" s="5" t="s">
        <v>4339</v>
      </c>
      <c r="T3162" s="5" t="s">
        <v>3000</v>
      </c>
      <c r="U3162" s="5" t="s">
        <v>4340</v>
      </c>
      <c r="V3162" s="5" t="s">
        <v>4220</v>
      </c>
      <c r="W3162" s="5" t="s">
        <v>4124</v>
      </c>
      <c r="X3162" s="5" t="s">
        <v>4124</v>
      </c>
      <c r="Y3162" s="5" t="s">
        <v>4184</v>
      </c>
      <c r="Z3162" s="5" t="s">
        <v>4124</v>
      </c>
      <c r="AA3162" s="5" t="s">
        <v>4124</v>
      </c>
      <c r="AB3162" s="5" t="s">
        <v>4124</v>
      </c>
      <c r="AE3162" s="5" t="s">
        <v>4299</v>
      </c>
      <c r="AF3162" s="5" t="s">
        <v>2975</v>
      </c>
      <c r="AG3162" s="5" t="s">
        <v>4350</v>
      </c>
      <c r="AH3162" s="5" t="s">
        <v>4142</v>
      </c>
      <c r="AI3162" s="5" t="s">
        <v>4143</v>
      </c>
      <c r="AJ3162" s="5" t="s">
        <v>4688</v>
      </c>
      <c r="AK3162" s="5">
        <v>201.09</v>
      </c>
      <c r="AL3162" s="5" t="s">
        <v>4145</v>
      </c>
      <c r="AM3162" s="5" t="s">
        <v>4146</v>
      </c>
      <c r="AN3162" s="5" t="s">
        <v>4146</v>
      </c>
      <c r="AO3162" s="5">
        <v>24</v>
      </c>
      <c r="AP3162" s="5">
        <v>500</v>
      </c>
      <c r="AQ3162" s="5" t="s">
        <v>7513</v>
      </c>
      <c r="AR3162" s="5" t="s">
        <v>7514</v>
      </c>
      <c r="AS3162" s="5">
        <v>35</v>
      </c>
      <c r="AT3162" s="5">
        <v>44</v>
      </c>
      <c r="AU3162" s="5">
        <v>20.5</v>
      </c>
      <c r="AV3162" s="5">
        <v>6</v>
      </c>
      <c r="AW3162" s="5">
        <v>17.32</v>
      </c>
      <c r="AX3162" s="5">
        <v>8.07</v>
      </c>
      <c r="AY3162" s="5">
        <v>2.36</v>
      </c>
      <c r="AZ3162" s="5">
        <v>612</v>
      </c>
      <c r="BA3162" s="5">
        <v>1.35</v>
      </c>
      <c r="BB3162" s="5">
        <v>53.5</v>
      </c>
      <c r="BC3162" s="5">
        <v>45</v>
      </c>
      <c r="BD3162" s="5">
        <v>40</v>
      </c>
      <c r="BE3162" s="5">
        <v>21.06</v>
      </c>
      <c r="BF3162" s="5">
        <v>17.72</v>
      </c>
      <c r="BG3162" s="5">
        <v>15.75</v>
      </c>
      <c r="BH3162" s="5">
        <v>15.9</v>
      </c>
      <c r="BI3162" s="5">
        <v>35.1</v>
      </c>
      <c r="BM3162" s="6">
        <f t="shared" si="784"/>
        <v>0</v>
      </c>
      <c r="BN3162" s="10">
        <f t="shared" si="785"/>
        <v>0</v>
      </c>
      <c r="BO3162" s="6">
        <f t="shared" si="786"/>
        <v>0</v>
      </c>
      <c r="BP3162" s="6">
        <f t="shared" si="787"/>
        <v>0</v>
      </c>
      <c r="BQ3162" s="6">
        <f t="shared" si="788"/>
        <v>1</v>
      </c>
      <c r="BR3162" s="10" t="str">
        <f t="shared" si="789"/>
        <v>待上架</v>
      </c>
      <c r="BS3162" s="6" t="str">
        <f t="shared" si="799"/>
        <v>待上架</v>
      </c>
    </row>
    <row r="3163" spans="1:71">
      <c r="A3163" s="6" t="str">
        <f t="shared" si="790"/>
        <v>USB0F52PG1JT</v>
      </c>
      <c r="B3163" s="6" t="str">
        <f t="shared" si="791"/>
        <v>USX004NG8MA3</v>
      </c>
      <c r="C3163" s="6" t="str">
        <f t="shared" si="792"/>
        <v>USYCY907004</v>
      </c>
      <c r="D3163" s="6" t="str">
        <f t="shared" si="793"/>
        <v>USB0F52PG1JTYCY907004</v>
      </c>
      <c r="E3163" s="6" t="str">
        <f t="shared" si="794"/>
        <v>USB0F52PG1JTX004NG8MA3</v>
      </c>
      <c r="F3163" s="6" t="str">
        <f t="shared" si="795"/>
        <v>USYCY907004X004NG8MA3</v>
      </c>
      <c r="G3163" s="6" t="str">
        <f t="shared" si="796"/>
        <v>USYCY907004</v>
      </c>
      <c r="H3163" s="6" t="str">
        <f ca="1" t="shared" si="797"/>
        <v>老品</v>
      </c>
      <c r="I3163" s="10" t="str">
        <f t="shared" si="798"/>
        <v>清货款</v>
      </c>
      <c r="J3163" s="5" t="s">
        <v>13057</v>
      </c>
      <c r="K3163" s="5" t="s">
        <v>13058</v>
      </c>
      <c r="L3163" s="5" t="s">
        <v>13045</v>
      </c>
      <c r="M3163" s="5" t="s">
        <v>13059</v>
      </c>
      <c r="N3163" s="5" t="s">
        <v>13060</v>
      </c>
      <c r="O3163" s="5" t="s">
        <v>1454</v>
      </c>
      <c r="P3163" s="5" t="s">
        <v>4154</v>
      </c>
      <c r="Q3163" s="5" t="s">
        <v>4338</v>
      </c>
      <c r="R3163" s="5" t="s">
        <v>2288</v>
      </c>
      <c r="S3163" s="5" t="s">
        <v>4339</v>
      </c>
      <c r="T3163" s="5" t="s">
        <v>3000</v>
      </c>
      <c r="U3163" s="5" t="s">
        <v>4340</v>
      </c>
      <c r="V3163" s="5" t="s">
        <v>4220</v>
      </c>
      <c r="W3163" s="5" t="s">
        <v>4121</v>
      </c>
      <c r="X3163" s="5" t="s">
        <v>4135</v>
      </c>
      <c r="Y3163" s="5" t="s">
        <v>4136</v>
      </c>
      <c r="Z3163" s="5" t="s">
        <v>4124</v>
      </c>
      <c r="AA3163" s="5" t="s">
        <v>4121</v>
      </c>
      <c r="AB3163" s="5" t="s">
        <v>4137</v>
      </c>
      <c r="AC3163" s="5" t="s">
        <v>4524</v>
      </c>
      <c r="AD3163" s="5" t="s">
        <v>4259</v>
      </c>
      <c r="AE3163" s="5" t="s">
        <v>4140</v>
      </c>
      <c r="AF3163" s="5" t="s">
        <v>3172</v>
      </c>
      <c r="AG3163" s="5" t="s">
        <v>4861</v>
      </c>
      <c r="AH3163" s="5" t="s">
        <v>3172</v>
      </c>
      <c r="AI3163" s="5" t="s">
        <v>4143</v>
      </c>
      <c r="AJ3163" s="5" t="s">
        <v>4688</v>
      </c>
      <c r="AK3163" s="5">
        <v>6.98</v>
      </c>
      <c r="AL3163" s="5" t="s">
        <v>4145</v>
      </c>
      <c r="AM3163" s="5" t="s">
        <v>4146</v>
      </c>
      <c r="AN3163" s="5" t="s">
        <v>4146</v>
      </c>
      <c r="AO3163" s="5">
        <v>12</v>
      </c>
      <c r="AP3163" s="5">
        <v>500</v>
      </c>
      <c r="AQ3163" s="5" t="s">
        <v>13061</v>
      </c>
      <c r="AR3163" s="5" t="s">
        <v>13062</v>
      </c>
      <c r="AS3163" s="5">
        <v>35</v>
      </c>
      <c r="AT3163" s="5">
        <v>44</v>
      </c>
      <c r="AU3163" s="5">
        <v>21</v>
      </c>
      <c r="AV3163" s="5">
        <v>11</v>
      </c>
      <c r="AW3163" s="5">
        <v>17.32</v>
      </c>
      <c r="AX3163" s="5">
        <v>8.27</v>
      </c>
      <c r="AY3163" s="5">
        <v>4.33</v>
      </c>
      <c r="AZ3163" s="5">
        <v>1225</v>
      </c>
      <c r="BA3163" s="5">
        <v>2.7</v>
      </c>
      <c r="BB3163" s="5">
        <v>53.5</v>
      </c>
      <c r="BC3163" s="5">
        <v>45</v>
      </c>
      <c r="BD3163" s="5">
        <v>40</v>
      </c>
      <c r="BE3163" s="5">
        <v>21.06</v>
      </c>
      <c r="BF3163" s="5">
        <v>17.72</v>
      </c>
      <c r="BG3163" s="5">
        <v>15.75</v>
      </c>
      <c r="BH3163" s="5">
        <v>15.6</v>
      </c>
      <c r="BI3163" s="5">
        <v>34.44</v>
      </c>
      <c r="BM3163" s="6">
        <f t="shared" si="784"/>
        <v>0</v>
      </c>
      <c r="BN3163" s="10">
        <f t="shared" si="785"/>
        <v>1</v>
      </c>
      <c r="BO3163" s="6">
        <f t="shared" si="786"/>
        <v>0</v>
      </c>
      <c r="BP3163" s="6">
        <f t="shared" si="787"/>
        <v>0</v>
      </c>
      <c r="BQ3163" s="6">
        <f t="shared" si="788"/>
        <v>0</v>
      </c>
      <c r="BR3163" s="10" t="str">
        <f t="shared" si="789"/>
        <v>清货在售</v>
      </c>
      <c r="BS3163" s="6" t="str">
        <f t="shared" si="799"/>
        <v>清货款</v>
      </c>
    </row>
    <row r="3164" spans="1:71">
      <c r="A3164" s="6" t="str">
        <f t="shared" si="790"/>
        <v>MXB0F52PG1JT</v>
      </c>
      <c r="B3164" s="6" t="str">
        <f t="shared" si="791"/>
        <v>MXX004NG8MA3</v>
      </c>
      <c r="C3164" s="6" t="str">
        <f t="shared" si="792"/>
        <v>MXYCY907004</v>
      </c>
      <c r="D3164" s="6" t="str">
        <f t="shared" si="793"/>
        <v>MXB0F52PG1JTYCY907004</v>
      </c>
      <c r="E3164" s="6" t="str">
        <f t="shared" si="794"/>
        <v>MXB0F52PG1JTX004NG8MA3</v>
      </c>
      <c r="F3164" s="6" t="str">
        <f t="shared" si="795"/>
        <v>MXYCY907004X004NG8MA3</v>
      </c>
      <c r="G3164" s="6" t="str">
        <f t="shared" si="796"/>
        <v>MXYCY907004</v>
      </c>
      <c r="H3164" s="6" t="str">
        <f ca="1" t="shared" si="797"/>
        <v>待上架</v>
      </c>
      <c r="I3164" s="10" t="str">
        <f t="shared" si="798"/>
        <v>未维护</v>
      </c>
      <c r="J3164" s="5" t="s">
        <v>13057</v>
      </c>
      <c r="K3164" s="5" t="s">
        <v>13058</v>
      </c>
      <c r="L3164" s="5" t="s">
        <v>13048</v>
      </c>
      <c r="M3164" s="5" t="s">
        <v>13059</v>
      </c>
      <c r="N3164" s="5" t="s">
        <v>13060</v>
      </c>
      <c r="O3164" s="5" t="s">
        <v>1454</v>
      </c>
      <c r="P3164" s="5" t="s">
        <v>4120</v>
      </c>
      <c r="Q3164" s="5" t="s">
        <v>4349</v>
      </c>
      <c r="R3164" s="5" t="s">
        <v>8</v>
      </c>
      <c r="S3164" s="5" t="s">
        <v>4339</v>
      </c>
      <c r="T3164" s="5" t="s">
        <v>3000</v>
      </c>
      <c r="U3164" s="5" t="s">
        <v>4340</v>
      </c>
      <c r="V3164" s="5" t="s">
        <v>4220</v>
      </c>
      <c r="W3164" s="5" t="s">
        <v>4124</v>
      </c>
      <c r="X3164" s="5" t="s">
        <v>4124</v>
      </c>
      <c r="Y3164" s="5" t="s">
        <v>4184</v>
      </c>
      <c r="Z3164" s="5" t="s">
        <v>4124</v>
      </c>
      <c r="AA3164" s="5" t="s">
        <v>4124</v>
      </c>
      <c r="AB3164" s="5" t="s">
        <v>4124</v>
      </c>
      <c r="AE3164" s="5" t="s">
        <v>4299</v>
      </c>
      <c r="AF3164" s="5" t="s">
        <v>2975</v>
      </c>
      <c r="AG3164" s="5" t="s">
        <v>4350</v>
      </c>
      <c r="AH3164" s="5" t="s">
        <v>4142</v>
      </c>
      <c r="AI3164" s="5" t="s">
        <v>4143</v>
      </c>
      <c r="AJ3164" s="5" t="s">
        <v>4688</v>
      </c>
      <c r="AK3164" s="5">
        <v>227.04</v>
      </c>
      <c r="AL3164" s="5" t="s">
        <v>4145</v>
      </c>
      <c r="AM3164" s="5" t="s">
        <v>4146</v>
      </c>
      <c r="AN3164" s="5" t="s">
        <v>4146</v>
      </c>
      <c r="AO3164" s="5">
        <v>12</v>
      </c>
      <c r="AP3164" s="5">
        <v>500</v>
      </c>
      <c r="AQ3164" s="5" t="s">
        <v>13061</v>
      </c>
      <c r="AR3164" s="5" t="s">
        <v>13062</v>
      </c>
      <c r="AS3164" s="5">
        <v>35</v>
      </c>
      <c r="AT3164" s="5">
        <v>44</v>
      </c>
      <c r="AU3164" s="5">
        <v>21</v>
      </c>
      <c r="AV3164" s="5">
        <v>11</v>
      </c>
      <c r="AW3164" s="5">
        <v>17.32</v>
      </c>
      <c r="AX3164" s="5">
        <v>8.27</v>
      </c>
      <c r="AY3164" s="5">
        <v>4.33</v>
      </c>
      <c r="AZ3164" s="5">
        <v>1225</v>
      </c>
      <c r="BA3164" s="5">
        <v>2.7</v>
      </c>
      <c r="BB3164" s="5">
        <v>53.5</v>
      </c>
      <c r="BC3164" s="5">
        <v>45</v>
      </c>
      <c r="BD3164" s="5">
        <v>40</v>
      </c>
      <c r="BE3164" s="5">
        <v>21.06</v>
      </c>
      <c r="BF3164" s="5">
        <v>17.72</v>
      </c>
      <c r="BG3164" s="5">
        <v>15.75</v>
      </c>
      <c r="BH3164" s="5">
        <v>15.6</v>
      </c>
      <c r="BI3164" s="5">
        <v>34.44</v>
      </c>
      <c r="BM3164" s="6">
        <f t="shared" si="784"/>
        <v>0</v>
      </c>
      <c r="BN3164" s="10">
        <f t="shared" si="785"/>
        <v>0</v>
      </c>
      <c r="BO3164" s="6">
        <f t="shared" si="786"/>
        <v>0</v>
      </c>
      <c r="BP3164" s="6">
        <f t="shared" si="787"/>
        <v>0</v>
      </c>
      <c r="BQ3164" s="6">
        <f t="shared" si="788"/>
        <v>1</v>
      </c>
      <c r="BR3164" s="10" t="str">
        <f t="shared" si="789"/>
        <v>待上架</v>
      </c>
      <c r="BS3164" s="6" t="str">
        <f t="shared" si="799"/>
        <v>待上架</v>
      </c>
    </row>
    <row r="3165" spans="1:71">
      <c r="A3165" s="6" t="str">
        <f t="shared" si="790"/>
        <v>USB0FFHC15CT</v>
      </c>
      <c r="B3165" s="6" t="str">
        <f t="shared" si="791"/>
        <v>USX004QKJM41</v>
      </c>
      <c r="C3165" s="6" t="str">
        <f t="shared" si="792"/>
        <v>USZPJS00201PTS</v>
      </c>
      <c r="D3165" s="6" t="str">
        <f t="shared" si="793"/>
        <v>USB0FFHC15CTZPJS00201PTS</v>
      </c>
      <c r="E3165" s="6" t="str">
        <f t="shared" si="794"/>
        <v>USB0FFHC15CTX004QKJM41</v>
      </c>
      <c r="F3165" s="6" t="str">
        <f t="shared" si="795"/>
        <v>USZPJS00201PTSX004QKJM41</v>
      </c>
      <c r="G3165" s="6" t="str">
        <f t="shared" si="796"/>
        <v>USZPJS00201PTS</v>
      </c>
      <c r="H3165" s="6" t="str">
        <f ca="1" t="shared" si="797"/>
        <v>老品</v>
      </c>
      <c r="I3165" s="10" t="str">
        <f t="shared" si="798"/>
        <v>普通款</v>
      </c>
      <c r="J3165" s="5" t="s">
        <v>13063</v>
      </c>
      <c r="K3165" s="5" t="s">
        <v>13064</v>
      </c>
      <c r="L3165" s="5" t="s">
        <v>13065</v>
      </c>
      <c r="M3165" s="5" t="s">
        <v>13066</v>
      </c>
      <c r="N3165" s="5" t="s">
        <v>13067</v>
      </c>
      <c r="O3165" s="5" t="s">
        <v>3332</v>
      </c>
      <c r="P3165" s="5" t="s">
        <v>4154</v>
      </c>
      <c r="Q3165" s="5" t="s">
        <v>8220</v>
      </c>
      <c r="R3165" s="5" t="s">
        <v>2288</v>
      </c>
      <c r="S3165" s="5" t="s">
        <v>8221</v>
      </c>
      <c r="T3165" s="5" t="s">
        <v>2994</v>
      </c>
      <c r="U3165" s="5" t="s">
        <v>8541</v>
      </c>
      <c r="V3165" s="5" t="s">
        <v>4134</v>
      </c>
      <c r="W3165" s="5" t="s">
        <v>4122</v>
      </c>
      <c r="X3165" s="5" t="s">
        <v>4135</v>
      </c>
      <c r="Y3165" s="5" t="s">
        <v>4136</v>
      </c>
      <c r="Z3165" s="5" t="s">
        <v>4124</v>
      </c>
      <c r="AA3165" s="5" t="s">
        <v>4122</v>
      </c>
      <c r="AB3165" s="5" t="s">
        <v>4341</v>
      </c>
      <c r="AC3165" s="5" t="s">
        <v>7874</v>
      </c>
      <c r="AD3165" s="5" t="s">
        <v>4233</v>
      </c>
      <c r="AE3165" s="5" t="s">
        <v>4140</v>
      </c>
      <c r="AF3165" s="5" t="s">
        <v>3038</v>
      </c>
      <c r="AG3165" s="5" t="s">
        <v>6288</v>
      </c>
      <c r="AH3165" s="5" t="s">
        <v>3038</v>
      </c>
      <c r="AI3165" s="5" t="s">
        <v>4344</v>
      </c>
      <c r="AJ3165" s="5" t="s">
        <v>4144</v>
      </c>
      <c r="AK3165" s="5">
        <v>5.33</v>
      </c>
      <c r="AL3165" s="5" t="s">
        <v>4145</v>
      </c>
      <c r="AM3165" s="5" t="s">
        <v>4146</v>
      </c>
      <c r="AN3165" s="5" t="s">
        <v>4146</v>
      </c>
      <c r="AO3165" s="5">
        <v>20</v>
      </c>
      <c r="AP3165" s="5">
        <v>1000</v>
      </c>
      <c r="AQ3165" s="5" t="s">
        <v>7387</v>
      </c>
      <c r="AR3165" s="5" t="s">
        <v>7388</v>
      </c>
      <c r="AS3165" s="5">
        <v>15</v>
      </c>
      <c r="AT3165" s="5">
        <v>24.3</v>
      </c>
      <c r="AU3165" s="5">
        <v>24.3</v>
      </c>
      <c r="AV3165" s="5">
        <v>5</v>
      </c>
      <c r="AW3165" s="5">
        <v>9.57</v>
      </c>
      <c r="AX3165" s="5">
        <v>9.57</v>
      </c>
      <c r="AY3165" s="5">
        <v>1.97</v>
      </c>
      <c r="AZ3165" s="5">
        <v>540</v>
      </c>
      <c r="BA3165" s="5">
        <v>1.19</v>
      </c>
      <c r="BB3165" s="5">
        <v>51</v>
      </c>
      <c r="BC3165" s="5">
        <v>50</v>
      </c>
      <c r="BD3165" s="5">
        <v>26</v>
      </c>
      <c r="BE3165" s="5">
        <v>20.08</v>
      </c>
      <c r="BF3165" s="5">
        <v>19.69</v>
      </c>
      <c r="BG3165" s="5">
        <v>10.24</v>
      </c>
      <c r="BH3165" s="5">
        <v>11.8</v>
      </c>
      <c r="BI3165" s="5">
        <v>26.05</v>
      </c>
      <c r="BM3165" s="6">
        <f t="shared" si="784"/>
        <v>0</v>
      </c>
      <c r="BN3165" s="10">
        <f t="shared" si="785"/>
        <v>0</v>
      </c>
      <c r="BO3165" s="6">
        <f t="shared" si="786"/>
        <v>1</v>
      </c>
      <c r="BP3165" s="6">
        <f t="shared" si="787"/>
        <v>1</v>
      </c>
      <c r="BQ3165" s="6">
        <f t="shared" si="788"/>
        <v>0</v>
      </c>
      <c r="BR3165" s="10" t="str">
        <f t="shared" si="789"/>
        <v>正常在售</v>
      </c>
      <c r="BS3165" s="6" t="str">
        <f t="shared" si="799"/>
        <v>普通款</v>
      </c>
    </row>
    <row r="3166" spans="1:71">
      <c r="A3166" s="6" t="str">
        <f t="shared" si="790"/>
        <v>USB0FFH9ZXVJ</v>
      </c>
      <c r="B3166" s="6" t="str">
        <f t="shared" si="791"/>
        <v>USX004QKK1WX</v>
      </c>
      <c r="C3166" s="6" t="str">
        <f t="shared" si="792"/>
        <v>USZPJS00202PTS</v>
      </c>
      <c r="D3166" s="6" t="str">
        <f t="shared" si="793"/>
        <v>USB0FFH9ZXVJZPJS00202PTS</v>
      </c>
      <c r="E3166" s="6" t="str">
        <f t="shared" si="794"/>
        <v>USB0FFH9ZXVJX004QKK1WX</v>
      </c>
      <c r="F3166" s="6" t="str">
        <f t="shared" si="795"/>
        <v>USZPJS00202PTSX004QKK1WX</v>
      </c>
      <c r="G3166" s="6" t="str">
        <f t="shared" si="796"/>
        <v>USZPJS00202PTS</v>
      </c>
      <c r="H3166" s="6" t="str">
        <f ca="1" t="shared" si="797"/>
        <v>老品</v>
      </c>
      <c r="I3166" s="10" t="str">
        <f t="shared" si="798"/>
        <v>流量款</v>
      </c>
      <c r="J3166" s="5" t="s">
        <v>13068</v>
      </c>
      <c r="K3166" s="5" t="s">
        <v>13069</v>
      </c>
      <c r="L3166" s="5" t="s">
        <v>13065</v>
      </c>
      <c r="M3166" s="5" t="s">
        <v>13070</v>
      </c>
      <c r="N3166" s="5" t="s">
        <v>13071</v>
      </c>
      <c r="O3166" s="5" t="s">
        <v>3328</v>
      </c>
      <c r="P3166" s="5" t="s">
        <v>4154</v>
      </c>
      <c r="Q3166" s="5" t="s">
        <v>8220</v>
      </c>
      <c r="R3166" s="5" t="s">
        <v>2288</v>
      </c>
      <c r="S3166" s="5" t="s">
        <v>8221</v>
      </c>
      <c r="T3166" s="5" t="s">
        <v>2994</v>
      </c>
      <c r="U3166" s="5" t="s">
        <v>8541</v>
      </c>
      <c r="V3166" s="5" t="s">
        <v>4134</v>
      </c>
      <c r="W3166" s="5" t="s">
        <v>4122</v>
      </c>
      <c r="X3166" s="5" t="s">
        <v>4155</v>
      </c>
      <c r="Y3166" s="5" t="s">
        <v>4136</v>
      </c>
      <c r="Z3166" s="5" t="s">
        <v>4124</v>
      </c>
      <c r="AA3166" s="5" t="s">
        <v>4122</v>
      </c>
      <c r="AB3166" s="5" t="s">
        <v>4341</v>
      </c>
      <c r="AC3166" s="5" t="s">
        <v>7874</v>
      </c>
      <c r="AD3166" s="5" t="s">
        <v>4233</v>
      </c>
      <c r="AE3166" s="5" t="s">
        <v>4140</v>
      </c>
      <c r="AF3166" s="5" t="s">
        <v>3038</v>
      </c>
      <c r="AG3166" s="5" t="s">
        <v>6288</v>
      </c>
      <c r="AH3166" s="5" t="s">
        <v>3038</v>
      </c>
      <c r="AI3166" s="5" t="s">
        <v>4344</v>
      </c>
      <c r="AJ3166" s="5" t="s">
        <v>4144</v>
      </c>
      <c r="AK3166" s="5">
        <v>5.97</v>
      </c>
      <c r="AL3166" s="5" t="s">
        <v>4145</v>
      </c>
      <c r="AM3166" s="5" t="s">
        <v>4146</v>
      </c>
      <c r="AN3166" s="5" t="s">
        <v>4146</v>
      </c>
      <c r="AO3166" s="5">
        <v>10</v>
      </c>
      <c r="AP3166" s="5">
        <v>500</v>
      </c>
      <c r="AQ3166" s="5" t="s">
        <v>7044</v>
      </c>
      <c r="AR3166" s="5" t="s">
        <v>7045</v>
      </c>
      <c r="AS3166" s="5">
        <v>15</v>
      </c>
      <c r="AT3166" s="5">
        <v>24</v>
      </c>
      <c r="AU3166" s="5">
        <v>24</v>
      </c>
      <c r="AV3166" s="5">
        <v>8.5</v>
      </c>
      <c r="AW3166" s="5">
        <v>9.45</v>
      </c>
      <c r="AX3166" s="5">
        <v>9.45</v>
      </c>
      <c r="AY3166" s="5">
        <v>3.35</v>
      </c>
      <c r="AZ3166" s="5">
        <v>1050</v>
      </c>
      <c r="BA3166" s="5">
        <v>2.32</v>
      </c>
      <c r="BB3166" s="5">
        <v>49.5</v>
      </c>
      <c r="BC3166" s="5">
        <v>43</v>
      </c>
      <c r="BD3166" s="5">
        <v>27</v>
      </c>
      <c r="BE3166" s="5">
        <v>19.49</v>
      </c>
      <c r="BF3166" s="5">
        <v>16.93</v>
      </c>
      <c r="BG3166" s="5">
        <v>10.63</v>
      </c>
      <c r="BH3166" s="5">
        <v>11.03</v>
      </c>
      <c r="BI3166" s="5">
        <v>24.35</v>
      </c>
      <c r="BM3166" s="6">
        <f t="shared" si="784"/>
        <v>0</v>
      </c>
      <c r="BN3166" s="10">
        <f t="shared" si="785"/>
        <v>0</v>
      </c>
      <c r="BO3166" s="6">
        <f t="shared" si="786"/>
        <v>1</v>
      </c>
      <c r="BP3166" s="6">
        <f t="shared" si="787"/>
        <v>1</v>
      </c>
      <c r="BQ3166" s="6">
        <f t="shared" si="788"/>
        <v>0</v>
      </c>
      <c r="BR3166" s="10" t="str">
        <f t="shared" si="789"/>
        <v>正常在售</v>
      </c>
      <c r="BS3166" s="6" t="str">
        <f t="shared" si="799"/>
        <v>流量款</v>
      </c>
    </row>
    <row r="3167" spans="1:71">
      <c r="A3167" s="6" t="str">
        <f t="shared" si="790"/>
        <v>USB0F6XW6M8J</v>
      </c>
      <c r="B3167" s="6" t="str">
        <f t="shared" si="791"/>
        <v>USX004O4105D</v>
      </c>
      <c r="C3167" s="6" t="str">
        <f t="shared" si="792"/>
        <v>USZPJS00205LM</v>
      </c>
      <c r="D3167" s="6" t="str">
        <f t="shared" si="793"/>
        <v>USB0F6XW6M8JZPJS00205LM</v>
      </c>
      <c r="E3167" s="6" t="str">
        <f t="shared" si="794"/>
        <v>USB0F6XW6M8JX004O4105D</v>
      </c>
      <c r="F3167" s="6" t="str">
        <f t="shared" si="795"/>
        <v>USZPJS00205LMX004O4105D</v>
      </c>
      <c r="G3167" s="6" t="str">
        <f t="shared" si="796"/>
        <v>USZPJS00205LM</v>
      </c>
      <c r="H3167" s="6" t="str">
        <f ca="1" t="shared" si="797"/>
        <v>老品</v>
      </c>
      <c r="I3167" s="10" t="str">
        <f t="shared" si="798"/>
        <v>清货款</v>
      </c>
      <c r="J3167" s="5" t="s">
        <v>13072</v>
      </c>
      <c r="K3167" s="5" t="s">
        <v>13073</v>
      </c>
      <c r="L3167" s="5" t="s">
        <v>7394</v>
      </c>
      <c r="M3167" s="5" t="s">
        <v>13074</v>
      </c>
      <c r="N3167" s="5" t="s">
        <v>13075</v>
      </c>
      <c r="O3167" s="5" t="s">
        <v>2362</v>
      </c>
      <c r="P3167" s="5" t="s">
        <v>4154</v>
      </c>
      <c r="Q3167" s="5" t="s">
        <v>4385</v>
      </c>
      <c r="R3167" s="5" t="s">
        <v>2288</v>
      </c>
      <c r="S3167" s="5" t="s">
        <v>2995</v>
      </c>
      <c r="T3167" s="5" t="s">
        <v>2994</v>
      </c>
      <c r="U3167" s="5" t="s">
        <v>5225</v>
      </c>
      <c r="V3167" s="5" t="s">
        <v>4134</v>
      </c>
      <c r="W3167" s="5" t="s">
        <v>4121</v>
      </c>
      <c r="X3167" s="5" t="s">
        <v>4135</v>
      </c>
      <c r="Y3167" s="5" t="s">
        <v>4175</v>
      </c>
      <c r="Z3167" s="5" t="s">
        <v>4124</v>
      </c>
      <c r="AA3167" s="5" t="s">
        <v>4122</v>
      </c>
      <c r="AB3167" s="5" t="s">
        <v>4341</v>
      </c>
      <c r="AC3167" s="5" t="s">
        <v>4488</v>
      </c>
      <c r="AD3167" s="5" t="s">
        <v>4259</v>
      </c>
      <c r="AE3167" s="5" t="s">
        <v>4140</v>
      </c>
      <c r="AF3167" s="5" t="s">
        <v>2995</v>
      </c>
      <c r="AG3167" s="5" t="s">
        <v>6288</v>
      </c>
      <c r="AH3167" s="5" t="s">
        <v>2995</v>
      </c>
      <c r="AI3167" s="5" t="s">
        <v>4344</v>
      </c>
      <c r="AJ3167" s="5" t="s">
        <v>4144</v>
      </c>
      <c r="AK3167" s="5">
        <v>7.14</v>
      </c>
      <c r="AL3167" s="5" t="s">
        <v>4145</v>
      </c>
      <c r="AM3167" s="5" t="s">
        <v>4146</v>
      </c>
      <c r="AN3167" s="5" t="s">
        <v>4146</v>
      </c>
      <c r="AO3167" s="5">
        <v>5</v>
      </c>
      <c r="AP3167" s="5">
        <v>500</v>
      </c>
      <c r="AQ3167" s="5" t="s">
        <v>7585</v>
      </c>
      <c r="AR3167" s="5" t="s">
        <v>4962</v>
      </c>
      <c r="AS3167" s="5">
        <v>15</v>
      </c>
      <c r="AT3167" s="5">
        <v>30.5</v>
      </c>
      <c r="AU3167" s="5">
        <v>30.5</v>
      </c>
      <c r="AV3167" s="5">
        <v>9.5</v>
      </c>
      <c r="AW3167" s="5">
        <v>12.01</v>
      </c>
      <c r="AX3167" s="5">
        <v>12.01</v>
      </c>
      <c r="AY3167" s="5">
        <v>3.74</v>
      </c>
      <c r="AZ3167" s="5">
        <v>1000</v>
      </c>
      <c r="BA3167" s="5">
        <v>2.21</v>
      </c>
      <c r="BB3167" s="5">
        <v>50.5</v>
      </c>
      <c r="BC3167" s="5">
        <v>32.5</v>
      </c>
      <c r="BD3167" s="5">
        <v>32</v>
      </c>
      <c r="BE3167" s="5">
        <v>19.88</v>
      </c>
      <c r="BF3167" s="5">
        <v>12.8</v>
      </c>
      <c r="BG3167" s="5">
        <v>12.6</v>
      </c>
      <c r="BH3167" s="5">
        <v>5.45</v>
      </c>
      <c r="BI3167" s="5">
        <v>12.03</v>
      </c>
      <c r="BM3167" s="6">
        <f t="shared" si="784"/>
        <v>0</v>
      </c>
      <c r="BN3167" s="10">
        <f t="shared" si="785"/>
        <v>1</v>
      </c>
      <c r="BO3167" s="6">
        <f t="shared" si="786"/>
        <v>0</v>
      </c>
      <c r="BP3167" s="6">
        <f t="shared" si="787"/>
        <v>0</v>
      </c>
      <c r="BQ3167" s="6">
        <f t="shared" si="788"/>
        <v>0</v>
      </c>
      <c r="BR3167" s="10" t="str">
        <f t="shared" si="789"/>
        <v>清货在售</v>
      </c>
      <c r="BS3167" s="6" t="str">
        <f t="shared" si="799"/>
        <v>清货款</v>
      </c>
    </row>
    <row r="3168" spans="1:71">
      <c r="A3168" s="6" t="str">
        <f t="shared" si="790"/>
        <v>UKB0F6XW6M8J</v>
      </c>
      <c r="B3168" s="6" t="str">
        <f t="shared" si="791"/>
        <v>UKX002EZHAAZ</v>
      </c>
      <c r="C3168" s="6" t="str">
        <f t="shared" si="792"/>
        <v>UKZPJS00205LM</v>
      </c>
      <c r="D3168" s="6" t="str">
        <f t="shared" si="793"/>
        <v>UKB0F6XW6M8JZPJS00205LM</v>
      </c>
      <c r="E3168" s="6" t="str">
        <f t="shared" si="794"/>
        <v>UKB0F6XW6M8JX002EZHAAZ</v>
      </c>
      <c r="F3168" s="6" t="str">
        <f t="shared" si="795"/>
        <v>UKZPJS00205LMX002EZHAAZ</v>
      </c>
      <c r="G3168" s="6" t="str">
        <f t="shared" si="796"/>
        <v>UKZPJS00205LM</v>
      </c>
      <c r="H3168" s="6" t="str">
        <f ca="1" t="shared" si="797"/>
        <v>老品</v>
      </c>
      <c r="I3168" s="10" t="str">
        <f t="shared" si="798"/>
        <v>C</v>
      </c>
      <c r="J3168" s="5" t="s">
        <v>13072</v>
      </c>
      <c r="K3168" s="5" t="s">
        <v>13073</v>
      </c>
      <c r="L3168" s="5" t="s">
        <v>7391</v>
      </c>
      <c r="M3168" s="5" t="s">
        <v>13074</v>
      </c>
      <c r="N3168" s="5" t="s">
        <v>13076</v>
      </c>
      <c r="O3168" s="5" t="s">
        <v>2224</v>
      </c>
      <c r="P3168" s="5" t="s">
        <v>4120</v>
      </c>
      <c r="Q3168" s="5" t="s">
        <v>4746</v>
      </c>
      <c r="R3168" s="5" t="s">
        <v>1532</v>
      </c>
      <c r="S3168" s="5" t="s">
        <v>2985</v>
      </c>
      <c r="T3168" s="5" t="s">
        <v>2994</v>
      </c>
      <c r="U3168" s="5" t="s">
        <v>5225</v>
      </c>
      <c r="V3168" s="5" t="s">
        <v>4134</v>
      </c>
      <c r="W3168" s="5" t="s">
        <v>4122</v>
      </c>
      <c r="X3168" s="5" t="s">
        <v>4135</v>
      </c>
      <c r="Y3168" s="5" t="s">
        <v>4184</v>
      </c>
      <c r="Z3168" s="5" t="s">
        <v>4492</v>
      </c>
      <c r="AA3168" s="5" t="s">
        <v>4122</v>
      </c>
      <c r="AB3168" s="5" t="s">
        <v>2457</v>
      </c>
      <c r="AC3168" s="5" t="s">
        <v>7393</v>
      </c>
      <c r="AD3168" s="5" t="s">
        <v>4568</v>
      </c>
      <c r="AE3168" s="5" t="s">
        <v>4140</v>
      </c>
      <c r="AF3168" s="5" t="s">
        <v>3007</v>
      </c>
      <c r="AG3168" s="5" t="s">
        <v>4394</v>
      </c>
      <c r="AH3168" s="5" t="s">
        <v>3007</v>
      </c>
      <c r="AI3168" s="5" t="s">
        <v>4344</v>
      </c>
      <c r="AJ3168" s="5" t="s">
        <v>4144</v>
      </c>
      <c r="AK3168" s="5">
        <v>3.58</v>
      </c>
      <c r="AL3168" s="5" t="s">
        <v>4145</v>
      </c>
      <c r="AM3168" s="5" t="s">
        <v>4146</v>
      </c>
      <c r="AN3168" s="5" t="s">
        <v>4696</v>
      </c>
      <c r="AO3168" s="5">
        <v>5</v>
      </c>
      <c r="AP3168" s="5">
        <v>500</v>
      </c>
      <c r="AQ3168" s="5" t="s">
        <v>7585</v>
      </c>
      <c r="AR3168" s="5" t="s">
        <v>4962</v>
      </c>
      <c r="AS3168" s="5">
        <v>15</v>
      </c>
      <c r="AT3168" s="5">
        <v>30.5</v>
      </c>
      <c r="AU3168" s="5">
        <v>30.5</v>
      </c>
      <c r="AV3168" s="5">
        <v>9.5</v>
      </c>
      <c r="AW3168" s="5">
        <v>12.01</v>
      </c>
      <c r="AX3168" s="5">
        <v>12.01</v>
      </c>
      <c r="AY3168" s="5">
        <v>3.74</v>
      </c>
      <c r="AZ3168" s="5">
        <v>1000</v>
      </c>
      <c r="BA3168" s="5">
        <v>2.21</v>
      </c>
      <c r="BB3168" s="5">
        <v>50.5</v>
      </c>
      <c r="BC3168" s="5">
        <v>32.5</v>
      </c>
      <c r="BD3168" s="5">
        <v>32</v>
      </c>
      <c r="BE3168" s="5">
        <v>19.88</v>
      </c>
      <c r="BF3168" s="5">
        <v>12.8</v>
      </c>
      <c r="BG3168" s="5">
        <v>12.6</v>
      </c>
      <c r="BH3168" s="5">
        <v>5.45</v>
      </c>
      <c r="BI3168" s="5">
        <v>12.03</v>
      </c>
      <c r="BM3168" s="6">
        <f t="shared" si="784"/>
        <v>0</v>
      </c>
      <c r="BN3168" s="10">
        <f t="shared" si="785"/>
        <v>0</v>
      </c>
      <c r="BO3168" s="6">
        <f t="shared" si="786"/>
        <v>1</v>
      </c>
      <c r="BP3168" s="6">
        <f t="shared" si="787"/>
        <v>0</v>
      </c>
      <c r="BQ3168" s="6">
        <f t="shared" si="788"/>
        <v>0</v>
      </c>
      <c r="BR3168" s="10" t="str">
        <f t="shared" si="789"/>
        <v>正常在售</v>
      </c>
      <c r="BS3168" s="6" t="str">
        <f t="shared" si="799"/>
        <v>普通款</v>
      </c>
    </row>
    <row r="3169" spans="1:71">
      <c r="A3169" s="6" t="str">
        <f t="shared" si="790"/>
        <v>USB0F6XZRQS5</v>
      </c>
      <c r="B3169" s="6" t="str">
        <f t="shared" si="791"/>
        <v>USX004O53AS7</v>
      </c>
      <c r="C3169" s="6" t="str">
        <f t="shared" si="792"/>
        <v>USZPJS00206LM</v>
      </c>
      <c r="D3169" s="6" t="str">
        <f t="shared" si="793"/>
        <v>USB0F6XZRQS5ZPJS00206LM</v>
      </c>
      <c r="E3169" s="6" t="str">
        <f t="shared" si="794"/>
        <v>USB0F6XZRQS5X004O53AS7</v>
      </c>
      <c r="F3169" s="6" t="str">
        <f t="shared" si="795"/>
        <v>USZPJS00206LMX004O53AS7</v>
      </c>
      <c r="G3169" s="6" t="str">
        <f t="shared" si="796"/>
        <v>USZPJS00206LM</v>
      </c>
      <c r="H3169" s="6" t="str">
        <f ca="1" t="shared" si="797"/>
        <v>老品</v>
      </c>
      <c r="I3169" s="10" t="str">
        <f t="shared" si="798"/>
        <v>清货款</v>
      </c>
      <c r="J3169" s="5" t="s">
        <v>13077</v>
      </c>
      <c r="K3169" s="5" t="s">
        <v>13078</v>
      </c>
      <c r="L3169" s="5" t="s">
        <v>7394</v>
      </c>
      <c r="M3169" s="5" t="s">
        <v>13079</v>
      </c>
      <c r="N3169" s="5" t="s">
        <v>13080</v>
      </c>
      <c r="O3169" s="5" t="s">
        <v>2375</v>
      </c>
      <c r="P3169" s="5" t="s">
        <v>4154</v>
      </c>
      <c r="Q3169" s="5" t="s">
        <v>4385</v>
      </c>
      <c r="R3169" s="5" t="s">
        <v>2288</v>
      </c>
      <c r="S3169" s="5" t="s">
        <v>2995</v>
      </c>
      <c r="T3169" s="5" t="s">
        <v>2994</v>
      </c>
      <c r="U3169" s="5" t="s">
        <v>5225</v>
      </c>
      <c r="V3169" s="5" t="s">
        <v>4134</v>
      </c>
      <c r="W3169" s="5" t="s">
        <v>4121</v>
      </c>
      <c r="X3169" s="5" t="s">
        <v>4135</v>
      </c>
      <c r="Y3169" s="5" t="s">
        <v>4175</v>
      </c>
      <c r="Z3169" s="5" t="s">
        <v>4124</v>
      </c>
      <c r="AA3169" s="5" t="s">
        <v>4122</v>
      </c>
      <c r="AB3169" s="5" t="s">
        <v>4341</v>
      </c>
      <c r="AC3169" s="5" t="s">
        <v>4488</v>
      </c>
      <c r="AD3169" s="5" t="s">
        <v>4259</v>
      </c>
      <c r="AE3169" s="5" t="s">
        <v>4140</v>
      </c>
      <c r="AF3169" s="5" t="s">
        <v>2995</v>
      </c>
      <c r="AG3169" s="5" t="s">
        <v>6288</v>
      </c>
      <c r="AH3169" s="5" t="s">
        <v>2995</v>
      </c>
      <c r="AI3169" s="5" t="s">
        <v>4344</v>
      </c>
      <c r="AJ3169" s="5" t="s">
        <v>4144</v>
      </c>
      <c r="AK3169" s="5">
        <v>7.86</v>
      </c>
      <c r="AL3169" s="5" t="s">
        <v>4145</v>
      </c>
      <c r="AM3169" s="5" t="s">
        <v>4146</v>
      </c>
      <c r="AN3169" s="5" t="s">
        <v>4146</v>
      </c>
      <c r="AO3169" s="5">
        <v>3</v>
      </c>
      <c r="AP3169" s="5">
        <v>250</v>
      </c>
      <c r="AQ3169" s="5" t="s">
        <v>5958</v>
      </c>
      <c r="AR3169" s="5" t="s">
        <v>5959</v>
      </c>
      <c r="AS3169" s="5">
        <v>15</v>
      </c>
      <c r="AT3169" s="5">
        <v>30.5</v>
      </c>
      <c r="AU3169" s="5">
        <v>30.5</v>
      </c>
      <c r="AV3169" s="5">
        <v>15.5</v>
      </c>
      <c r="AW3169" s="5">
        <v>12.01</v>
      </c>
      <c r="AX3169" s="5">
        <v>12.01</v>
      </c>
      <c r="AY3169" s="5">
        <v>6.1</v>
      </c>
      <c r="AZ3169" s="5">
        <v>1840</v>
      </c>
      <c r="BA3169" s="5">
        <v>4.06</v>
      </c>
      <c r="BB3169" s="5">
        <v>48</v>
      </c>
      <c r="BC3169" s="5">
        <v>32.5</v>
      </c>
      <c r="BD3169" s="5">
        <v>32</v>
      </c>
      <c r="BE3169" s="5">
        <v>18.9</v>
      </c>
      <c r="BF3169" s="5">
        <v>12.8</v>
      </c>
      <c r="BG3169" s="5">
        <v>12.6</v>
      </c>
      <c r="BH3169" s="5">
        <v>6.05</v>
      </c>
      <c r="BI3169" s="5">
        <v>13.36</v>
      </c>
      <c r="BM3169" s="6">
        <f t="shared" si="784"/>
        <v>0</v>
      </c>
      <c r="BN3169" s="10">
        <f t="shared" si="785"/>
        <v>1</v>
      </c>
      <c r="BO3169" s="6">
        <f t="shared" si="786"/>
        <v>0</v>
      </c>
      <c r="BP3169" s="6">
        <f t="shared" si="787"/>
        <v>0</v>
      </c>
      <c r="BQ3169" s="6">
        <f t="shared" si="788"/>
        <v>0</v>
      </c>
      <c r="BR3169" s="10" t="str">
        <f t="shared" si="789"/>
        <v>清货在售</v>
      </c>
      <c r="BS3169" s="6" t="str">
        <f t="shared" si="799"/>
        <v>清货款</v>
      </c>
    </row>
    <row r="3170" spans="1:71">
      <c r="A3170" s="6" t="str">
        <f t="shared" si="790"/>
        <v>USB0F6XXH291</v>
      </c>
      <c r="B3170" s="6" t="str">
        <f t="shared" si="791"/>
        <v>USX004O4ULBH</v>
      </c>
      <c r="C3170" s="6" t="str">
        <f t="shared" si="792"/>
        <v>USZPJS00207LM</v>
      </c>
      <c r="D3170" s="6" t="str">
        <f t="shared" si="793"/>
        <v>USB0F6XXH291ZPJS00207LM</v>
      </c>
      <c r="E3170" s="6" t="str">
        <f t="shared" si="794"/>
        <v>USB0F6XXH291X004O4ULBH</v>
      </c>
      <c r="F3170" s="6" t="str">
        <f t="shared" si="795"/>
        <v>USZPJS00207LMX004O4ULBH</v>
      </c>
      <c r="G3170" s="6" t="str">
        <f t="shared" si="796"/>
        <v>USZPJS00207LM</v>
      </c>
      <c r="H3170" s="6" t="str">
        <f ca="1" t="shared" si="797"/>
        <v>老品</v>
      </c>
      <c r="I3170" s="10" t="str">
        <f t="shared" si="798"/>
        <v>清货款</v>
      </c>
      <c r="J3170" s="5" t="s">
        <v>13081</v>
      </c>
      <c r="K3170" s="5" t="s">
        <v>13082</v>
      </c>
      <c r="L3170" s="5" t="s">
        <v>7394</v>
      </c>
      <c r="M3170" s="5" t="s">
        <v>13083</v>
      </c>
      <c r="N3170" s="5" t="s">
        <v>13084</v>
      </c>
      <c r="O3170" s="5" t="s">
        <v>2358</v>
      </c>
      <c r="P3170" s="5" t="s">
        <v>4154</v>
      </c>
      <c r="Q3170" s="5" t="s">
        <v>4385</v>
      </c>
      <c r="R3170" s="5" t="s">
        <v>2288</v>
      </c>
      <c r="S3170" s="5" t="s">
        <v>2995</v>
      </c>
      <c r="T3170" s="5" t="s">
        <v>2994</v>
      </c>
      <c r="U3170" s="5" t="s">
        <v>5225</v>
      </c>
      <c r="V3170" s="5" t="s">
        <v>4134</v>
      </c>
      <c r="W3170" s="5" t="s">
        <v>4121</v>
      </c>
      <c r="X3170" s="5" t="s">
        <v>4135</v>
      </c>
      <c r="Y3170" s="5" t="s">
        <v>4184</v>
      </c>
      <c r="Z3170" s="5" t="s">
        <v>4124</v>
      </c>
      <c r="AA3170" s="5" t="s">
        <v>4122</v>
      </c>
      <c r="AB3170" s="5" t="s">
        <v>4341</v>
      </c>
      <c r="AC3170" s="5" t="s">
        <v>7606</v>
      </c>
      <c r="AD3170" s="5" t="s">
        <v>4169</v>
      </c>
      <c r="AE3170" s="5" t="s">
        <v>4140</v>
      </c>
      <c r="AF3170" s="5" t="s">
        <v>2995</v>
      </c>
      <c r="AG3170" s="5" t="s">
        <v>6288</v>
      </c>
      <c r="AH3170" s="5" t="s">
        <v>2995</v>
      </c>
      <c r="AI3170" s="5" t="s">
        <v>4344</v>
      </c>
      <c r="AJ3170" s="5" t="s">
        <v>4144</v>
      </c>
      <c r="AK3170" s="5">
        <v>5.33</v>
      </c>
      <c r="AL3170" s="5" t="s">
        <v>4145</v>
      </c>
      <c r="AM3170" s="5" t="s">
        <v>4146</v>
      </c>
      <c r="AN3170" s="5" t="s">
        <v>4146</v>
      </c>
      <c r="AO3170" s="5">
        <v>20</v>
      </c>
      <c r="AP3170" s="5">
        <v>500</v>
      </c>
      <c r="AQ3170" s="5" t="s">
        <v>8371</v>
      </c>
      <c r="AR3170" s="5" t="s">
        <v>11352</v>
      </c>
      <c r="AS3170" s="5">
        <v>15</v>
      </c>
      <c r="AT3170" s="5">
        <v>24</v>
      </c>
      <c r="AU3170" s="5">
        <v>24</v>
      </c>
      <c r="AV3170" s="5">
        <v>5</v>
      </c>
      <c r="AW3170" s="5">
        <v>9.45</v>
      </c>
      <c r="AX3170" s="5">
        <v>9.45</v>
      </c>
      <c r="AY3170" s="5">
        <v>1.97</v>
      </c>
      <c r="AZ3170" s="5">
        <v>540</v>
      </c>
      <c r="BA3170" s="5">
        <v>1.19</v>
      </c>
      <c r="BB3170" s="5">
        <v>50</v>
      </c>
      <c r="BC3170" s="5">
        <v>50</v>
      </c>
      <c r="BD3170" s="5">
        <v>26</v>
      </c>
      <c r="BE3170" s="5">
        <v>19.69</v>
      </c>
      <c r="BF3170" s="5">
        <v>19.69</v>
      </c>
      <c r="BG3170" s="5">
        <v>10.24</v>
      </c>
      <c r="BH3170" s="5">
        <v>11.8</v>
      </c>
      <c r="BI3170" s="5">
        <v>26.05</v>
      </c>
      <c r="BM3170" s="6">
        <f t="shared" si="784"/>
        <v>0</v>
      </c>
      <c r="BN3170" s="10">
        <f t="shared" si="785"/>
        <v>1</v>
      </c>
      <c r="BO3170" s="6">
        <f t="shared" si="786"/>
        <v>1</v>
      </c>
      <c r="BP3170" s="6">
        <f t="shared" si="787"/>
        <v>0</v>
      </c>
      <c r="BQ3170" s="6">
        <f t="shared" si="788"/>
        <v>0</v>
      </c>
      <c r="BR3170" s="10" t="str">
        <f t="shared" si="789"/>
        <v>正常在售</v>
      </c>
      <c r="BS3170" s="6" t="str">
        <f t="shared" si="799"/>
        <v>普通款</v>
      </c>
    </row>
    <row r="3171" spans="1:71">
      <c r="A3171" s="6" t="str">
        <f t="shared" si="790"/>
        <v>UKB0F6XXH291</v>
      </c>
      <c r="B3171" s="6" t="str">
        <f t="shared" si="791"/>
        <v>UKX002EWTP8X</v>
      </c>
      <c r="C3171" s="6" t="str">
        <f t="shared" si="792"/>
        <v>UKZPJS00207LM</v>
      </c>
      <c r="D3171" s="6" t="str">
        <f t="shared" si="793"/>
        <v>UKB0F6XXH291ZPJS00207LM</v>
      </c>
      <c r="E3171" s="6" t="str">
        <f t="shared" si="794"/>
        <v>UKB0F6XXH291X002EWTP8X</v>
      </c>
      <c r="F3171" s="6" t="str">
        <f t="shared" si="795"/>
        <v>UKZPJS00207LMX002EWTP8X</v>
      </c>
      <c r="G3171" s="6" t="str">
        <f t="shared" si="796"/>
        <v>UKZPJS00207LM</v>
      </c>
      <c r="H3171" s="6" t="str">
        <f ca="1" t="shared" si="797"/>
        <v>老品</v>
      </c>
      <c r="I3171" s="10" t="str">
        <f t="shared" si="798"/>
        <v>C</v>
      </c>
      <c r="J3171" s="5" t="s">
        <v>13081</v>
      </c>
      <c r="K3171" s="5" t="s">
        <v>13082</v>
      </c>
      <c r="L3171" s="5" t="s">
        <v>7391</v>
      </c>
      <c r="M3171" s="5" t="s">
        <v>13083</v>
      </c>
      <c r="N3171" s="5" t="s">
        <v>13085</v>
      </c>
      <c r="O3171" s="5" t="s">
        <v>2226</v>
      </c>
      <c r="P3171" s="5" t="s">
        <v>4154</v>
      </c>
      <c r="Q3171" s="5" t="s">
        <v>4746</v>
      </c>
      <c r="R3171" s="5" t="s">
        <v>1532</v>
      </c>
      <c r="S3171" s="5" t="s">
        <v>2985</v>
      </c>
      <c r="T3171" s="5" t="s">
        <v>2994</v>
      </c>
      <c r="U3171" s="5" t="s">
        <v>5225</v>
      </c>
      <c r="V3171" s="5" t="s">
        <v>4134</v>
      </c>
      <c r="W3171" s="5" t="s">
        <v>4122</v>
      </c>
      <c r="X3171" s="5" t="s">
        <v>4155</v>
      </c>
      <c r="Y3171" s="5" t="s">
        <v>4184</v>
      </c>
      <c r="Z3171" s="5" t="s">
        <v>4492</v>
      </c>
      <c r="AA3171" s="5" t="s">
        <v>4122</v>
      </c>
      <c r="AB3171" s="5" t="s">
        <v>2457</v>
      </c>
      <c r="AC3171" s="5" t="s">
        <v>7393</v>
      </c>
      <c r="AD3171" s="5" t="s">
        <v>4568</v>
      </c>
      <c r="AE3171" s="5" t="s">
        <v>4140</v>
      </c>
      <c r="AF3171" s="5" t="s">
        <v>3007</v>
      </c>
      <c r="AG3171" s="5" t="s">
        <v>4394</v>
      </c>
      <c r="AH3171" s="5" t="s">
        <v>3007</v>
      </c>
      <c r="AI3171" s="5" t="s">
        <v>4344</v>
      </c>
      <c r="AJ3171" s="5" t="s">
        <v>4144</v>
      </c>
      <c r="AK3171" s="5">
        <v>2.97</v>
      </c>
      <c r="AL3171" s="5" t="s">
        <v>4145</v>
      </c>
      <c r="AM3171" s="5" t="s">
        <v>4146</v>
      </c>
      <c r="AN3171" s="5" t="s">
        <v>4696</v>
      </c>
      <c r="AO3171" s="5">
        <v>20</v>
      </c>
      <c r="AP3171" s="5">
        <v>500</v>
      </c>
      <c r="AQ3171" s="5" t="s">
        <v>8371</v>
      </c>
      <c r="AR3171" s="5" t="s">
        <v>11352</v>
      </c>
      <c r="AS3171" s="5">
        <v>15</v>
      </c>
      <c r="AT3171" s="5">
        <v>24</v>
      </c>
      <c r="AU3171" s="5">
        <v>24</v>
      </c>
      <c r="AV3171" s="5">
        <v>5</v>
      </c>
      <c r="AW3171" s="5">
        <v>9.45</v>
      </c>
      <c r="AX3171" s="5">
        <v>9.45</v>
      </c>
      <c r="AY3171" s="5">
        <v>1.97</v>
      </c>
      <c r="AZ3171" s="5">
        <v>540</v>
      </c>
      <c r="BA3171" s="5">
        <v>1.19</v>
      </c>
      <c r="BB3171" s="5">
        <v>50</v>
      </c>
      <c r="BC3171" s="5">
        <v>50</v>
      </c>
      <c r="BD3171" s="5">
        <v>26</v>
      </c>
      <c r="BE3171" s="5">
        <v>19.69</v>
      </c>
      <c r="BF3171" s="5">
        <v>19.69</v>
      </c>
      <c r="BG3171" s="5">
        <v>10.24</v>
      </c>
      <c r="BH3171" s="5">
        <v>11.8</v>
      </c>
      <c r="BI3171" s="5">
        <v>26.05</v>
      </c>
      <c r="BM3171" s="6">
        <f t="shared" si="784"/>
        <v>0</v>
      </c>
      <c r="BN3171" s="10">
        <f t="shared" si="785"/>
        <v>0</v>
      </c>
      <c r="BO3171" s="6">
        <f t="shared" si="786"/>
        <v>1</v>
      </c>
      <c r="BP3171" s="6">
        <f t="shared" si="787"/>
        <v>0</v>
      </c>
      <c r="BQ3171" s="6">
        <f t="shared" si="788"/>
        <v>0</v>
      </c>
      <c r="BR3171" s="10" t="str">
        <f t="shared" si="789"/>
        <v>正常在售</v>
      </c>
      <c r="BS3171" s="6" t="str">
        <f t="shared" si="799"/>
        <v>流量款</v>
      </c>
    </row>
    <row r="3172" spans="1:71">
      <c r="A3172" s="6" t="str">
        <f t="shared" si="790"/>
        <v>USB0F6XNBHN3</v>
      </c>
      <c r="B3172" s="6" t="str">
        <f t="shared" si="791"/>
        <v>USX004O5246V</v>
      </c>
      <c r="C3172" s="6" t="str">
        <f t="shared" si="792"/>
        <v>USZPJS00208LM</v>
      </c>
      <c r="D3172" s="6" t="str">
        <f t="shared" si="793"/>
        <v>USB0F6XNBHN3ZPJS00208LM</v>
      </c>
      <c r="E3172" s="6" t="str">
        <f t="shared" si="794"/>
        <v>USB0F6XNBHN3X004O5246V</v>
      </c>
      <c r="F3172" s="6" t="str">
        <f t="shared" si="795"/>
        <v>USZPJS00208LMX004O5246V</v>
      </c>
      <c r="G3172" s="6" t="str">
        <f t="shared" si="796"/>
        <v>USZPJS00208LM</v>
      </c>
      <c r="H3172" s="6" t="str">
        <f ca="1" t="shared" si="797"/>
        <v>老品</v>
      </c>
      <c r="I3172" s="10" t="str">
        <f t="shared" si="798"/>
        <v>利润款</v>
      </c>
      <c r="J3172" s="5" t="s">
        <v>13086</v>
      </c>
      <c r="K3172" s="5" t="s">
        <v>13087</v>
      </c>
      <c r="L3172" s="5" t="s">
        <v>7394</v>
      </c>
      <c r="M3172" s="5" t="s">
        <v>13088</v>
      </c>
      <c r="N3172" s="5" t="s">
        <v>13089</v>
      </c>
      <c r="O3172" s="5" t="s">
        <v>2371</v>
      </c>
      <c r="P3172" s="5" t="s">
        <v>4154</v>
      </c>
      <c r="Q3172" s="5" t="s">
        <v>4385</v>
      </c>
      <c r="R3172" s="5" t="s">
        <v>2288</v>
      </c>
      <c r="S3172" s="5" t="s">
        <v>2995</v>
      </c>
      <c r="T3172" s="5" t="s">
        <v>2994</v>
      </c>
      <c r="U3172" s="5" t="s">
        <v>5225</v>
      </c>
      <c r="V3172" s="5" t="s">
        <v>4134</v>
      </c>
      <c r="W3172" s="5" t="s">
        <v>4122</v>
      </c>
      <c r="X3172" s="5" t="s">
        <v>4135</v>
      </c>
      <c r="Y3172" s="5" t="s">
        <v>4175</v>
      </c>
      <c r="Z3172" s="5" t="s">
        <v>4124</v>
      </c>
      <c r="AA3172" s="5" t="s">
        <v>4122</v>
      </c>
      <c r="AB3172" s="5" t="s">
        <v>4341</v>
      </c>
      <c r="AC3172" s="5" t="s">
        <v>7606</v>
      </c>
      <c r="AD3172" s="5" t="s">
        <v>4169</v>
      </c>
      <c r="AE3172" s="5" t="s">
        <v>4140</v>
      </c>
      <c r="AF3172" s="5" t="s">
        <v>2995</v>
      </c>
      <c r="AG3172" s="5" t="s">
        <v>6288</v>
      </c>
      <c r="AH3172" s="5" t="s">
        <v>2995</v>
      </c>
      <c r="AI3172" s="5" t="s">
        <v>4344</v>
      </c>
      <c r="AJ3172" s="5" t="s">
        <v>4144</v>
      </c>
      <c r="AK3172" s="5">
        <v>5.97</v>
      </c>
      <c r="AL3172" s="5" t="s">
        <v>4145</v>
      </c>
      <c r="AM3172" s="5" t="s">
        <v>4146</v>
      </c>
      <c r="AN3172" s="5" t="s">
        <v>4146</v>
      </c>
      <c r="AO3172" s="5">
        <v>10</v>
      </c>
      <c r="AP3172" s="5">
        <v>250</v>
      </c>
      <c r="AQ3172" s="5" t="s">
        <v>4689</v>
      </c>
      <c r="AR3172" s="5" t="s">
        <v>4690</v>
      </c>
      <c r="AS3172" s="5">
        <v>15</v>
      </c>
      <c r="AT3172" s="5">
        <v>24</v>
      </c>
      <c r="AU3172" s="5">
        <v>24</v>
      </c>
      <c r="AV3172" s="5">
        <v>8.5</v>
      </c>
      <c r="AW3172" s="5">
        <v>9.45</v>
      </c>
      <c r="AX3172" s="5">
        <v>9.45</v>
      </c>
      <c r="AY3172" s="5">
        <v>3.35</v>
      </c>
      <c r="AZ3172" s="5">
        <v>1050</v>
      </c>
      <c r="BA3172" s="5">
        <v>2.32</v>
      </c>
      <c r="BB3172" s="5">
        <v>49.5</v>
      </c>
      <c r="BC3172" s="5">
        <v>43</v>
      </c>
      <c r="BD3172" s="5">
        <v>27</v>
      </c>
      <c r="BE3172" s="5">
        <v>19.49</v>
      </c>
      <c r="BF3172" s="5">
        <v>16.93</v>
      </c>
      <c r="BG3172" s="5">
        <v>10.63</v>
      </c>
      <c r="BH3172" s="5">
        <v>11.03</v>
      </c>
      <c r="BI3172" s="5">
        <v>24.35</v>
      </c>
      <c r="BM3172" s="6">
        <f t="shared" si="784"/>
        <v>0</v>
      </c>
      <c r="BN3172" s="10">
        <f t="shared" si="785"/>
        <v>0</v>
      </c>
      <c r="BO3172" s="6">
        <f t="shared" si="786"/>
        <v>2</v>
      </c>
      <c r="BP3172" s="6">
        <f t="shared" si="787"/>
        <v>0</v>
      </c>
      <c r="BQ3172" s="6">
        <f t="shared" si="788"/>
        <v>0</v>
      </c>
      <c r="BR3172" s="10" t="str">
        <f t="shared" si="789"/>
        <v>正常在售</v>
      </c>
      <c r="BS3172" s="6" t="str">
        <f t="shared" si="799"/>
        <v>利润款</v>
      </c>
    </row>
    <row r="3173" spans="1:71">
      <c r="A3173" s="6" t="str">
        <f t="shared" si="790"/>
        <v>USB0F6Y61872</v>
      </c>
      <c r="B3173" s="6" t="str">
        <f t="shared" si="791"/>
        <v>USX004O58OKL</v>
      </c>
      <c r="C3173" s="6" t="str">
        <f t="shared" si="792"/>
        <v>USZPJS00209LM</v>
      </c>
      <c r="D3173" s="6" t="str">
        <f t="shared" si="793"/>
        <v>USB0F6Y61872ZPJS00209LM</v>
      </c>
      <c r="E3173" s="6" t="str">
        <f t="shared" si="794"/>
        <v>USB0F6Y61872X004O58OKL</v>
      </c>
      <c r="F3173" s="6" t="str">
        <f t="shared" si="795"/>
        <v>USZPJS00209LMX004O58OKL</v>
      </c>
      <c r="G3173" s="6" t="str">
        <f t="shared" si="796"/>
        <v>USZPJS00209LM</v>
      </c>
      <c r="H3173" s="6" t="str">
        <f ca="1" t="shared" si="797"/>
        <v>老品</v>
      </c>
      <c r="I3173" s="10" t="str">
        <f t="shared" si="798"/>
        <v>普通款</v>
      </c>
      <c r="J3173" s="5" t="s">
        <v>13090</v>
      </c>
      <c r="K3173" s="5" t="s">
        <v>13091</v>
      </c>
      <c r="L3173" s="5" t="s">
        <v>7394</v>
      </c>
      <c r="M3173" s="5" t="s">
        <v>13092</v>
      </c>
      <c r="N3173" s="5" t="s">
        <v>13093</v>
      </c>
      <c r="O3173" s="5" t="s">
        <v>1456</v>
      </c>
      <c r="P3173" s="5" t="s">
        <v>4154</v>
      </c>
      <c r="Q3173" s="5" t="s">
        <v>4385</v>
      </c>
      <c r="R3173" s="5" t="s">
        <v>2288</v>
      </c>
      <c r="S3173" s="5" t="s">
        <v>2995</v>
      </c>
      <c r="T3173" s="5" t="s">
        <v>2994</v>
      </c>
      <c r="U3173" s="5" t="s">
        <v>5225</v>
      </c>
      <c r="V3173" s="5" t="s">
        <v>4134</v>
      </c>
      <c r="W3173" s="5" t="s">
        <v>4122</v>
      </c>
      <c r="X3173" s="5" t="s">
        <v>4135</v>
      </c>
      <c r="Y3173" s="5" t="s">
        <v>4184</v>
      </c>
      <c r="Z3173" s="5" t="s">
        <v>4124</v>
      </c>
      <c r="AA3173" s="5" t="s">
        <v>4122</v>
      </c>
      <c r="AB3173" s="5" t="s">
        <v>4341</v>
      </c>
      <c r="AC3173" s="5" t="s">
        <v>7606</v>
      </c>
      <c r="AD3173" s="5" t="s">
        <v>4169</v>
      </c>
      <c r="AE3173" s="5" t="s">
        <v>4140</v>
      </c>
      <c r="AF3173" s="5" t="s">
        <v>2995</v>
      </c>
      <c r="AG3173" s="5" t="s">
        <v>6288</v>
      </c>
      <c r="AH3173" s="5" t="s">
        <v>2995</v>
      </c>
      <c r="AI3173" s="5" t="s">
        <v>4344</v>
      </c>
      <c r="AJ3173" s="5" t="s">
        <v>4144</v>
      </c>
      <c r="AK3173" s="5">
        <v>5.97</v>
      </c>
      <c r="AL3173" s="5" t="s">
        <v>4145</v>
      </c>
      <c r="AM3173" s="5" t="s">
        <v>4146</v>
      </c>
      <c r="AN3173" s="5" t="s">
        <v>4146</v>
      </c>
      <c r="AO3173" s="5">
        <v>16</v>
      </c>
      <c r="AP3173" s="5">
        <v>500</v>
      </c>
      <c r="AQ3173" s="5" t="s">
        <v>4557</v>
      </c>
      <c r="AR3173" s="5" t="s">
        <v>4558</v>
      </c>
      <c r="AS3173" s="5">
        <v>15</v>
      </c>
      <c r="AT3173" s="5">
        <v>28</v>
      </c>
      <c r="AU3173" s="5">
        <v>28</v>
      </c>
      <c r="AV3173" s="5">
        <v>6.8</v>
      </c>
      <c r="AW3173" s="5">
        <v>11.02</v>
      </c>
      <c r="AX3173" s="5">
        <v>11.02</v>
      </c>
      <c r="AY3173" s="5">
        <v>2.68</v>
      </c>
      <c r="AZ3173" s="5">
        <v>750</v>
      </c>
      <c r="BA3173" s="5">
        <v>1.66</v>
      </c>
      <c r="BB3173" s="5">
        <v>57</v>
      </c>
      <c r="BC3173" s="5">
        <v>57</v>
      </c>
      <c r="BD3173" s="5">
        <v>29.7</v>
      </c>
      <c r="BE3173" s="5">
        <v>22.44</v>
      </c>
      <c r="BF3173" s="5">
        <v>22.44</v>
      </c>
      <c r="BG3173" s="5">
        <v>11.69</v>
      </c>
      <c r="BH3173" s="5">
        <v>13.1</v>
      </c>
      <c r="BI3173" s="5">
        <v>28.92</v>
      </c>
      <c r="BM3173" s="6">
        <f t="shared" si="784"/>
        <v>0</v>
      </c>
      <c r="BN3173" s="10">
        <f t="shared" si="785"/>
        <v>0</v>
      </c>
      <c r="BO3173" s="6">
        <f t="shared" si="786"/>
        <v>2</v>
      </c>
      <c r="BP3173" s="6">
        <f t="shared" si="787"/>
        <v>0</v>
      </c>
      <c r="BQ3173" s="6">
        <f t="shared" si="788"/>
        <v>0</v>
      </c>
      <c r="BR3173" s="10" t="str">
        <f t="shared" si="789"/>
        <v>正常在售</v>
      </c>
      <c r="BS3173" s="6" t="str">
        <f t="shared" si="799"/>
        <v>普通款</v>
      </c>
    </row>
    <row r="3174" spans="1:71">
      <c r="A3174" s="6" t="str">
        <f t="shared" si="790"/>
        <v>UKB0F6Y61872</v>
      </c>
      <c r="B3174" s="6" t="str">
        <f t="shared" si="791"/>
        <v>UKX002F96TYX</v>
      </c>
      <c r="C3174" s="6" t="str">
        <f t="shared" si="792"/>
        <v>UKZPJS00209LM</v>
      </c>
      <c r="D3174" s="6" t="str">
        <f t="shared" si="793"/>
        <v>UKB0F6Y61872ZPJS00209LM</v>
      </c>
      <c r="E3174" s="6" t="str">
        <f t="shared" si="794"/>
        <v>UKB0F6Y61872X002F96TYX</v>
      </c>
      <c r="F3174" s="6" t="str">
        <f t="shared" si="795"/>
        <v>UKZPJS00209LMX002F96TYX</v>
      </c>
      <c r="G3174" s="6" t="str">
        <f t="shared" si="796"/>
        <v>UKZPJS00209LM</v>
      </c>
      <c r="H3174" s="6" t="str">
        <f ca="1" t="shared" si="797"/>
        <v>老品</v>
      </c>
      <c r="I3174" s="10" t="str">
        <f t="shared" si="798"/>
        <v>C</v>
      </c>
      <c r="J3174" s="5" t="s">
        <v>13090</v>
      </c>
      <c r="K3174" s="5" t="s">
        <v>13091</v>
      </c>
      <c r="L3174" s="5" t="s">
        <v>7391</v>
      </c>
      <c r="M3174" s="5" t="s">
        <v>13092</v>
      </c>
      <c r="N3174" s="5" t="s">
        <v>13094</v>
      </c>
      <c r="O3174" s="5" t="s">
        <v>2228</v>
      </c>
      <c r="P3174" s="5" t="s">
        <v>4154</v>
      </c>
      <c r="Q3174" s="5" t="s">
        <v>4746</v>
      </c>
      <c r="R3174" s="5" t="s">
        <v>1532</v>
      </c>
      <c r="S3174" s="5" t="s">
        <v>2985</v>
      </c>
      <c r="T3174" s="5" t="s">
        <v>2994</v>
      </c>
      <c r="U3174" s="5" t="s">
        <v>5225</v>
      </c>
      <c r="V3174" s="5" t="s">
        <v>4134</v>
      </c>
      <c r="W3174" s="5" t="s">
        <v>4122</v>
      </c>
      <c r="X3174" s="5" t="s">
        <v>4135</v>
      </c>
      <c r="Y3174" s="5" t="s">
        <v>4184</v>
      </c>
      <c r="Z3174" s="5" t="s">
        <v>4492</v>
      </c>
      <c r="AA3174" s="5" t="s">
        <v>4122</v>
      </c>
      <c r="AB3174" s="5" t="s">
        <v>2457</v>
      </c>
      <c r="AC3174" s="5" t="s">
        <v>7393</v>
      </c>
      <c r="AD3174" s="5" t="s">
        <v>4568</v>
      </c>
      <c r="AE3174" s="5" t="s">
        <v>4140</v>
      </c>
      <c r="AF3174" s="5" t="s">
        <v>3007</v>
      </c>
      <c r="AG3174" s="5" t="s">
        <v>4394</v>
      </c>
      <c r="AH3174" s="5" t="s">
        <v>4611</v>
      </c>
      <c r="AI3174" s="5" t="s">
        <v>4344</v>
      </c>
      <c r="AJ3174" s="5" t="s">
        <v>4144</v>
      </c>
      <c r="AK3174" s="5">
        <v>3.26</v>
      </c>
      <c r="AL3174" s="5" t="s">
        <v>4145</v>
      </c>
      <c r="AM3174" s="5" t="s">
        <v>4146</v>
      </c>
      <c r="AN3174" s="5" t="s">
        <v>4696</v>
      </c>
      <c r="AO3174" s="5">
        <v>16</v>
      </c>
      <c r="AP3174" s="5">
        <v>500</v>
      </c>
      <c r="AQ3174" s="5" t="s">
        <v>4557</v>
      </c>
      <c r="AR3174" s="5" t="s">
        <v>4558</v>
      </c>
      <c r="AS3174" s="5">
        <v>15</v>
      </c>
      <c r="AT3174" s="5">
        <v>28</v>
      </c>
      <c r="AU3174" s="5">
        <v>28</v>
      </c>
      <c r="AV3174" s="5">
        <v>6.8</v>
      </c>
      <c r="AW3174" s="5">
        <v>11.02</v>
      </c>
      <c r="AX3174" s="5">
        <v>11.02</v>
      </c>
      <c r="AY3174" s="5">
        <v>2.68</v>
      </c>
      <c r="AZ3174" s="5">
        <v>750</v>
      </c>
      <c r="BA3174" s="5">
        <v>1.66</v>
      </c>
      <c r="BB3174" s="5">
        <v>57</v>
      </c>
      <c r="BC3174" s="5">
        <v>57</v>
      </c>
      <c r="BD3174" s="5">
        <v>29.7</v>
      </c>
      <c r="BE3174" s="5">
        <v>22.44</v>
      </c>
      <c r="BF3174" s="5">
        <v>22.44</v>
      </c>
      <c r="BG3174" s="5">
        <v>11.69</v>
      </c>
      <c r="BH3174" s="5">
        <v>13.1</v>
      </c>
      <c r="BI3174" s="5">
        <v>28.92</v>
      </c>
      <c r="BM3174" s="6">
        <f t="shared" si="784"/>
        <v>0</v>
      </c>
      <c r="BN3174" s="10">
        <f t="shared" si="785"/>
        <v>0</v>
      </c>
      <c r="BO3174" s="6">
        <f t="shared" si="786"/>
        <v>1</v>
      </c>
      <c r="BP3174" s="6">
        <f t="shared" si="787"/>
        <v>0</v>
      </c>
      <c r="BQ3174" s="6">
        <f t="shared" si="788"/>
        <v>0</v>
      </c>
      <c r="BR3174" s="10" t="str">
        <f t="shared" si="789"/>
        <v>正常在售</v>
      </c>
      <c r="BS3174" s="6" t="str">
        <f t="shared" si="799"/>
        <v>普通款</v>
      </c>
    </row>
    <row r="3175" spans="1:71">
      <c r="A3175" s="6" t="str">
        <f t="shared" si="790"/>
        <v>MXB0F6Y61872</v>
      </c>
      <c r="B3175" s="6" t="str">
        <f t="shared" si="791"/>
        <v>MXX004O58OKL</v>
      </c>
      <c r="C3175" s="6" t="str">
        <f t="shared" si="792"/>
        <v>MXZPJS00209LM</v>
      </c>
      <c r="D3175" s="6" t="str">
        <f t="shared" si="793"/>
        <v>MXB0F6Y61872ZPJS00209LM</v>
      </c>
      <c r="E3175" s="6" t="str">
        <f t="shared" si="794"/>
        <v>MXB0F6Y61872X004O58OKL</v>
      </c>
      <c r="F3175" s="6" t="str">
        <f t="shared" si="795"/>
        <v>MXZPJS00209LMX004O58OKL</v>
      </c>
      <c r="G3175" s="6" t="str">
        <f t="shared" si="796"/>
        <v>MXZPJS00209LM</v>
      </c>
      <c r="H3175" s="6" t="str">
        <f ca="1" t="shared" si="797"/>
        <v>待上架</v>
      </c>
      <c r="I3175" s="10" t="str">
        <f t="shared" si="798"/>
        <v>C</v>
      </c>
      <c r="J3175" s="5" t="s">
        <v>13090</v>
      </c>
      <c r="K3175" s="5" t="s">
        <v>13091</v>
      </c>
      <c r="L3175" s="5" t="s">
        <v>13095</v>
      </c>
      <c r="M3175" s="5" t="s">
        <v>13092</v>
      </c>
      <c r="N3175" s="5" t="s">
        <v>13093</v>
      </c>
      <c r="O3175" s="5" t="s">
        <v>1456</v>
      </c>
      <c r="P3175" s="5" t="s">
        <v>4120</v>
      </c>
      <c r="Q3175" s="5" t="s">
        <v>4402</v>
      </c>
      <c r="R3175" s="5" t="s">
        <v>8</v>
      </c>
      <c r="S3175" s="5" t="s">
        <v>2995</v>
      </c>
      <c r="T3175" s="5" t="s">
        <v>2994</v>
      </c>
      <c r="U3175" s="5" t="s">
        <v>5225</v>
      </c>
      <c r="V3175" s="5" t="s">
        <v>4134</v>
      </c>
      <c r="W3175" s="5" t="s">
        <v>4123</v>
      </c>
      <c r="X3175" s="5" t="s">
        <v>4135</v>
      </c>
      <c r="Y3175" s="5" t="s">
        <v>4184</v>
      </c>
      <c r="Z3175" s="5" t="s">
        <v>4492</v>
      </c>
      <c r="AA3175" s="5" t="s">
        <v>4123</v>
      </c>
      <c r="AB3175" s="5" t="s">
        <v>4124</v>
      </c>
      <c r="AE3175" s="5" t="s">
        <v>4299</v>
      </c>
      <c r="AF3175" s="5" t="s">
        <v>2975</v>
      </c>
      <c r="AG3175" s="5" t="s">
        <v>4350</v>
      </c>
      <c r="AH3175" s="5" t="s">
        <v>2975</v>
      </c>
      <c r="AI3175" s="5" t="s">
        <v>4344</v>
      </c>
      <c r="AJ3175" s="5" t="s">
        <v>4144</v>
      </c>
      <c r="AL3175" s="5" t="s">
        <v>4145</v>
      </c>
      <c r="AM3175" s="5" t="s">
        <v>4146</v>
      </c>
      <c r="AN3175" s="5" t="s">
        <v>4146</v>
      </c>
      <c r="AO3175" s="5">
        <v>16</v>
      </c>
      <c r="AP3175" s="5">
        <v>500</v>
      </c>
      <c r="AQ3175" s="5" t="s">
        <v>4557</v>
      </c>
      <c r="AR3175" s="5" t="s">
        <v>4558</v>
      </c>
      <c r="AS3175" s="5">
        <v>15</v>
      </c>
      <c r="AT3175" s="5">
        <v>28</v>
      </c>
      <c r="AU3175" s="5">
        <v>28</v>
      </c>
      <c r="AV3175" s="5">
        <v>6.8</v>
      </c>
      <c r="AW3175" s="5">
        <v>11.02</v>
      </c>
      <c r="AX3175" s="5">
        <v>11.02</v>
      </c>
      <c r="AY3175" s="5">
        <v>2.68</v>
      </c>
      <c r="AZ3175" s="5">
        <v>750</v>
      </c>
      <c r="BA3175" s="5">
        <v>1.66</v>
      </c>
      <c r="BB3175" s="5">
        <v>57</v>
      </c>
      <c r="BC3175" s="5">
        <v>57</v>
      </c>
      <c r="BD3175" s="5">
        <v>29.7</v>
      </c>
      <c r="BE3175" s="5">
        <v>22.44</v>
      </c>
      <c r="BF3175" s="5">
        <v>22.44</v>
      </c>
      <c r="BG3175" s="5">
        <v>11.69</v>
      </c>
      <c r="BH3175" s="5">
        <v>13.1</v>
      </c>
      <c r="BI3175" s="5">
        <v>28.92</v>
      </c>
      <c r="BM3175" s="6">
        <f t="shared" si="784"/>
        <v>0</v>
      </c>
      <c r="BN3175" s="10">
        <f t="shared" si="785"/>
        <v>0</v>
      </c>
      <c r="BO3175" s="6">
        <f t="shared" si="786"/>
        <v>0</v>
      </c>
      <c r="BP3175" s="6">
        <f t="shared" si="787"/>
        <v>1</v>
      </c>
      <c r="BQ3175" s="6">
        <f t="shared" si="788"/>
        <v>0</v>
      </c>
      <c r="BR3175" s="10" t="str">
        <f t="shared" si="789"/>
        <v>待上架</v>
      </c>
      <c r="BS3175" s="6" t="str">
        <f t="shared" si="799"/>
        <v>待上架</v>
      </c>
    </row>
    <row r="3176" spans="1:71">
      <c r="A3176" s="6" t="str">
        <f t="shared" si="790"/>
        <v>USB0F6XJDGVF</v>
      </c>
      <c r="B3176" s="6" t="str">
        <f t="shared" si="791"/>
        <v>USX004O413NH</v>
      </c>
      <c r="C3176" s="6" t="str">
        <f t="shared" si="792"/>
        <v>USZPJS00210LM</v>
      </c>
      <c r="D3176" s="6" t="str">
        <f t="shared" si="793"/>
        <v>USB0F6XJDGVFZPJS00210LM</v>
      </c>
      <c r="E3176" s="6" t="str">
        <f t="shared" si="794"/>
        <v>USB0F6XJDGVFX004O413NH</v>
      </c>
      <c r="F3176" s="6" t="str">
        <f t="shared" si="795"/>
        <v>USZPJS00210LMX004O413NH</v>
      </c>
      <c r="G3176" s="6" t="str">
        <f t="shared" si="796"/>
        <v>USZPJS00210LM</v>
      </c>
      <c r="H3176" s="6" t="str">
        <f ca="1" t="shared" si="797"/>
        <v>老品</v>
      </c>
      <c r="I3176" s="10" t="str">
        <f t="shared" si="798"/>
        <v>普通款</v>
      </c>
      <c r="J3176" s="5" t="s">
        <v>13096</v>
      </c>
      <c r="K3176" s="5" t="s">
        <v>13097</v>
      </c>
      <c r="L3176" s="5" t="s">
        <v>7394</v>
      </c>
      <c r="M3176" s="5" t="s">
        <v>13098</v>
      </c>
      <c r="N3176" s="5" t="s">
        <v>13099</v>
      </c>
      <c r="O3176" s="5" t="s">
        <v>2403</v>
      </c>
      <c r="P3176" s="5" t="s">
        <v>4154</v>
      </c>
      <c r="Q3176" s="5" t="s">
        <v>4385</v>
      </c>
      <c r="R3176" s="5" t="s">
        <v>2288</v>
      </c>
      <c r="S3176" s="5" t="s">
        <v>2995</v>
      </c>
      <c r="T3176" s="5" t="s">
        <v>2994</v>
      </c>
      <c r="U3176" s="5" t="s">
        <v>5225</v>
      </c>
      <c r="V3176" s="5" t="s">
        <v>4134</v>
      </c>
      <c r="W3176" s="5" t="s">
        <v>4122</v>
      </c>
      <c r="X3176" s="5" t="s">
        <v>4135</v>
      </c>
      <c r="Y3176" s="5" t="s">
        <v>4184</v>
      </c>
      <c r="Z3176" s="5" t="s">
        <v>4124</v>
      </c>
      <c r="AA3176" s="5" t="s">
        <v>4122</v>
      </c>
      <c r="AB3176" s="5" t="s">
        <v>4341</v>
      </c>
      <c r="AC3176" s="5" t="s">
        <v>7606</v>
      </c>
      <c r="AD3176" s="5" t="s">
        <v>4169</v>
      </c>
      <c r="AE3176" s="5" t="s">
        <v>4140</v>
      </c>
      <c r="AF3176" s="5" t="s">
        <v>2995</v>
      </c>
      <c r="AG3176" s="5" t="s">
        <v>6288</v>
      </c>
      <c r="AH3176" s="5" t="s">
        <v>2995</v>
      </c>
      <c r="AI3176" s="5" t="s">
        <v>4344</v>
      </c>
      <c r="AJ3176" s="5" t="s">
        <v>4144</v>
      </c>
      <c r="AK3176" s="5">
        <v>6.9</v>
      </c>
      <c r="AL3176" s="5" t="s">
        <v>4145</v>
      </c>
      <c r="AM3176" s="5" t="s">
        <v>4146</v>
      </c>
      <c r="AN3176" s="5" t="s">
        <v>4146</v>
      </c>
      <c r="AO3176" s="5">
        <v>10</v>
      </c>
      <c r="AP3176" s="5">
        <v>250</v>
      </c>
      <c r="AQ3176" s="5" t="s">
        <v>6358</v>
      </c>
      <c r="AR3176" s="5" t="s">
        <v>6359</v>
      </c>
      <c r="AS3176" s="5">
        <v>15</v>
      </c>
      <c r="AT3176" s="5">
        <v>28</v>
      </c>
      <c r="AU3176" s="5">
        <v>28</v>
      </c>
      <c r="AV3176" s="5">
        <v>10.6</v>
      </c>
      <c r="AW3176" s="5">
        <v>11.02</v>
      </c>
      <c r="AX3176" s="5">
        <v>11.02</v>
      </c>
      <c r="AY3176" s="5">
        <v>4.17</v>
      </c>
      <c r="AZ3176" s="5">
        <v>1400</v>
      </c>
      <c r="BA3176" s="5">
        <v>3.09</v>
      </c>
      <c r="BB3176" s="5">
        <v>56.5</v>
      </c>
      <c r="BC3176" s="5">
        <v>55</v>
      </c>
      <c r="BD3176" s="5">
        <v>29.5</v>
      </c>
      <c r="BE3176" s="5">
        <v>22.24</v>
      </c>
      <c r="BF3176" s="5">
        <v>21.65</v>
      </c>
      <c r="BG3176" s="5">
        <v>11.61</v>
      </c>
      <c r="BH3176" s="5">
        <v>15.15</v>
      </c>
      <c r="BI3176" s="5">
        <v>33.44</v>
      </c>
      <c r="BM3176" s="6">
        <f t="shared" si="784"/>
        <v>0</v>
      </c>
      <c r="BN3176" s="10">
        <f t="shared" si="785"/>
        <v>0</v>
      </c>
      <c r="BO3176" s="6">
        <f t="shared" si="786"/>
        <v>2</v>
      </c>
      <c r="BP3176" s="6">
        <f t="shared" si="787"/>
        <v>0</v>
      </c>
      <c r="BQ3176" s="6">
        <f t="shared" si="788"/>
        <v>0</v>
      </c>
      <c r="BR3176" s="10" t="str">
        <f t="shared" si="789"/>
        <v>正常在售</v>
      </c>
      <c r="BS3176" s="6" t="str">
        <f t="shared" si="799"/>
        <v>普通款</v>
      </c>
    </row>
    <row r="3177" spans="1:71">
      <c r="A3177" s="6" t="str">
        <f t="shared" si="790"/>
        <v>USB0F6XZXNT7</v>
      </c>
      <c r="B3177" s="6" t="str">
        <f t="shared" si="791"/>
        <v>USX004O4WHJ1</v>
      </c>
      <c r="C3177" s="6" t="str">
        <f t="shared" si="792"/>
        <v>USZPJS00211LM</v>
      </c>
      <c r="D3177" s="6" t="str">
        <f t="shared" si="793"/>
        <v>USB0F6XZXNT7ZPJS00211LM</v>
      </c>
      <c r="E3177" s="6" t="str">
        <f t="shared" si="794"/>
        <v>USB0F6XZXNT7X004O4WHJ1</v>
      </c>
      <c r="F3177" s="6" t="str">
        <f t="shared" si="795"/>
        <v>USZPJS00211LMX004O4WHJ1</v>
      </c>
      <c r="G3177" s="6" t="str">
        <f t="shared" si="796"/>
        <v>USZPJS00211LM</v>
      </c>
      <c r="H3177" s="6" t="str">
        <f ca="1" t="shared" si="797"/>
        <v>老品</v>
      </c>
      <c r="I3177" s="10" t="str">
        <f t="shared" si="798"/>
        <v>清货款</v>
      </c>
      <c r="J3177" s="5" t="s">
        <v>13100</v>
      </c>
      <c r="K3177" s="5" t="s">
        <v>13101</v>
      </c>
      <c r="L3177" s="5" t="s">
        <v>7394</v>
      </c>
      <c r="M3177" s="5" t="s">
        <v>13102</v>
      </c>
      <c r="N3177" s="5" t="s">
        <v>13103</v>
      </c>
      <c r="O3177" s="5" t="s">
        <v>2391</v>
      </c>
      <c r="P3177" s="5" t="s">
        <v>4154</v>
      </c>
      <c r="Q3177" s="5" t="s">
        <v>4385</v>
      </c>
      <c r="R3177" s="5" t="s">
        <v>2288</v>
      </c>
      <c r="S3177" s="5" t="s">
        <v>2995</v>
      </c>
      <c r="T3177" s="5" t="s">
        <v>2994</v>
      </c>
      <c r="U3177" s="5" t="s">
        <v>5225</v>
      </c>
      <c r="V3177" s="5" t="s">
        <v>4134</v>
      </c>
      <c r="W3177" s="5" t="s">
        <v>4121</v>
      </c>
      <c r="X3177" s="5" t="s">
        <v>4135</v>
      </c>
      <c r="Y3177" s="5" t="s">
        <v>4184</v>
      </c>
      <c r="Z3177" s="5" t="s">
        <v>4124</v>
      </c>
      <c r="AA3177" s="5" t="s">
        <v>4122</v>
      </c>
      <c r="AB3177" s="5" t="s">
        <v>4341</v>
      </c>
      <c r="AC3177" s="5" t="s">
        <v>4488</v>
      </c>
      <c r="AD3177" s="5" t="s">
        <v>4259</v>
      </c>
      <c r="AE3177" s="5" t="s">
        <v>4140</v>
      </c>
      <c r="AF3177" s="5" t="s">
        <v>2995</v>
      </c>
      <c r="AG3177" s="5" t="s">
        <v>6288</v>
      </c>
      <c r="AH3177" s="5" t="s">
        <v>2995</v>
      </c>
      <c r="AI3177" s="5" t="s">
        <v>4344</v>
      </c>
      <c r="AJ3177" s="5" t="s">
        <v>4144</v>
      </c>
      <c r="AK3177" s="5">
        <v>7.14</v>
      </c>
      <c r="AL3177" s="5" t="s">
        <v>4145</v>
      </c>
      <c r="AM3177" s="5" t="s">
        <v>4146</v>
      </c>
      <c r="AN3177" s="5" t="s">
        <v>4146</v>
      </c>
      <c r="AO3177" s="5">
        <v>5</v>
      </c>
      <c r="AP3177" s="5">
        <v>500</v>
      </c>
      <c r="AQ3177" s="5" t="s">
        <v>13104</v>
      </c>
      <c r="AR3177" s="5" t="s">
        <v>13105</v>
      </c>
      <c r="AS3177" s="5">
        <v>15</v>
      </c>
      <c r="AT3177" s="5">
        <v>30.5</v>
      </c>
      <c r="AU3177" s="5">
        <v>30.5</v>
      </c>
      <c r="AV3177" s="5">
        <v>9.5</v>
      </c>
      <c r="AW3177" s="5">
        <v>12.01</v>
      </c>
      <c r="AX3177" s="5">
        <v>12.01</v>
      </c>
      <c r="AY3177" s="5">
        <v>3.74</v>
      </c>
      <c r="AZ3177" s="5">
        <v>1100</v>
      </c>
      <c r="BA3177" s="5">
        <v>2.43</v>
      </c>
      <c r="BB3177" s="5">
        <v>50.5</v>
      </c>
      <c r="BC3177" s="5">
        <v>32.5</v>
      </c>
      <c r="BD3177" s="5">
        <v>32</v>
      </c>
      <c r="BE3177" s="5">
        <v>19.88</v>
      </c>
      <c r="BF3177" s="5">
        <v>12.8</v>
      </c>
      <c r="BG3177" s="5">
        <v>12.6</v>
      </c>
      <c r="BH3177" s="5">
        <v>6.05</v>
      </c>
      <c r="BI3177" s="5">
        <v>13.36</v>
      </c>
      <c r="BM3177" s="6">
        <f t="shared" si="784"/>
        <v>0</v>
      </c>
      <c r="BN3177" s="10">
        <f t="shared" si="785"/>
        <v>1</v>
      </c>
      <c r="BO3177" s="6">
        <f t="shared" si="786"/>
        <v>0</v>
      </c>
      <c r="BP3177" s="6">
        <f t="shared" si="787"/>
        <v>0</v>
      </c>
      <c r="BQ3177" s="6">
        <f t="shared" si="788"/>
        <v>0</v>
      </c>
      <c r="BR3177" s="10" t="str">
        <f t="shared" si="789"/>
        <v>清货在售</v>
      </c>
      <c r="BS3177" s="6" t="str">
        <f t="shared" si="799"/>
        <v>清货款</v>
      </c>
    </row>
    <row r="3178" spans="1:71">
      <c r="A3178" s="6" t="str">
        <f t="shared" si="790"/>
        <v>UKB0F6XZXNT7</v>
      </c>
      <c r="B3178" s="6" t="str">
        <f t="shared" si="791"/>
        <v>UKX002EZS47D</v>
      </c>
      <c r="C3178" s="6" t="str">
        <f t="shared" si="792"/>
        <v>UKZPJS00211LM</v>
      </c>
      <c r="D3178" s="6" t="str">
        <f t="shared" si="793"/>
        <v>UKB0F6XZXNT7ZPJS00211LM</v>
      </c>
      <c r="E3178" s="6" t="str">
        <f t="shared" si="794"/>
        <v>UKB0F6XZXNT7X002EZS47D</v>
      </c>
      <c r="F3178" s="6" t="str">
        <f t="shared" si="795"/>
        <v>UKZPJS00211LMX002EZS47D</v>
      </c>
      <c r="G3178" s="6" t="str">
        <f t="shared" si="796"/>
        <v>UKZPJS00211LM</v>
      </c>
      <c r="H3178" s="6" t="str">
        <f ca="1" t="shared" si="797"/>
        <v>待上架</v>
      </c>
      <c r="I3178" s="10" t="str">
        <f t="shared" si="798"/>
        <v>C</v>
      </c>
      <c r="J3178" s="5" t="s">
        <v>13100</v>
      </c>
      <c r="K3178" s="5" t="s">
        <v>13101</v>
      </c>
      <c r="L3178" s="5" t="s">
        <v>7391</v>
      </c>
      <c r="M3178" s="5" t="s">
        <v>13102</v>
      </c>
      <c r="N3178" s="5" t="s">
        <v>13106</v>
      </c>
      <c r="O3178" s="5" t="s">
        <v>2230</v>
      </c>
      <c r="P3178" s="5" t="s">
        <v>4154</v>
      </c>
      <c r="Q3178" s="5" t="s">
        <v>4746</v>
      </c>
      <c r="R3178" s="5" t="s">
        <v>1532</v>
      </c>
      <c r="S3178" s="5" t="s">
        <v>2985</v>
      </c>
      <c r="T3178" s="5" t="s">
        <v>2994</v>
      </c>
      <c r="U3178" s="5" t="s">
        <v>5225</v>
      </c>
      <c r="V3178" s="5" t="s">
        <v>4134</v>
      </c>
      <c r="W3178" s="5" t="s">
        <v>4123</v>
      </c>
      <c r="X3178" s="5" t="s">
        <v>4135</v>
      </c>
      <c r="Y3178" s="5" t="s">
        <v>4184</v>
      </c>
      <c r="Z3178" s="5" t="s">
        <v>4492</v>
      </c>
      <c r="AA3178" s="5" t="s">
        <v>4122</v>
      </c>
      <c r="AB3178" s="5" t="s">
        <v>2457</v>
      </c>
      <c r="AE3178" s="5" t="s">
        <v>4140</v>
      </c>
      <c r="AF3178" s="5" t="s">
        <v>3007</v>
      </c>
      <c r="AG3178" s="5" t="s">
        <v>4394</v>
      </c>
      <c r="AH3178" s="5" t="s">
        <v>4611</v>
      </c>
      <c r="AI3178" s="5" t="s">
        <v>4344</v>
      </c>
      <c r="AJ3178" s="5" t="s">
        <v>4144</v>
      </c>
      <c r="AK3178" s="5">
        <v>3.35</v>
      </c>
      <c r="AL3178" s="5" t="s">
        <v>4145</v>
      </c>
      <c r="AM3178" s="5" t="s">
        <v>4146</v>
      </c>
      <c r="AN3178" s="5" t="s">
        <v>4696</v>
      </c>
      <c r="AO3178" s="5">
        <v>5</v>
      </c>
      <c r="AP3178" s="5">
        <v>500</v>
      </c>
      <c r="AQ3178" s="5" t="s">
        <v>13104</v>
      </c>
      <c r="AR3178" s="5" t="s">
        <v>13105</v>
      </c>
      <c r="AS3178" s="5">
        <v>15</v>
      </c>
      <c r="AT3178" s="5">
        <v>30.5</v>
      </c>
      <c r="AU3178" s="5">
        <v>30.5</v>
      </c>
      <c r="AV3178" s="5">
        <v>9.5</v>
      </c>
      <c r="AW3178" s="5">
        <v>12.01</v>
      </c>
      <c r="AX3178" s="5">
        <v>12.01</v>
      </c>
      <c r="AY3178" s="5">
        <v>3.74</v>
      </c>
      <c r="AZ3178" s="5">
        <v>1100</v>
      </c>
      <c r="BA3178" s="5">
        <v>2.43</v>
      </c>
      <c r="BB3178" s="5">
        <v>50.5</v>
      </c>
      <c r="BC3178" s="5">
        <v>32.5</v>
      </c>
      <c r="BD3178" s="5">
        <v>32</v>
      </c>
      <c r="BE3178" s="5">
        <v>19.88</v>
      </c>
      <c r="BF3178" s="5">
        <v>12.8</v>
      </c>
      <c r="BG3178" s="5">
        <v>12.6</v>
      </c>
      <c r="BH3178" s="5">
        <v>6.05</v>
      </c>
      <c r="BI3178" s="5">
        <v>13.36</v>
      </c>
      <c r="BM3178" s="6">
        <f t="shared" si="784"/>
        <v>0</v>
      </c>
      <c r="BN3178" s="10">
        <f t="shared" si="785"/>
        <v>0</v>
      </c>
      <c r="BO3178" s="6">
        <f t="shared" si="786"/>
        <v>0</v>
      </c>
      <c r="BP3178" s="6">
        <f t="shared" si="787"/>
        <v>1</v>
      </c>
      <c r="BQ3178" s="6">
        <f t="shared" si="788"/>
        <v>0</v>
      </c>
      <c r="BR3178" s="10" t="str">
        <f t="shared" si="789"/>
        <v>待上架</v>
      </c>
      <c r="BS3178" s="6" t="str">
        <f t="shared" si="799"/>
        <v>待上架</v>
      </c>
    </row>
    <row r="3179" spans="1:71">
      <c r="A3179" s="6" t="str">
        <f t="shared" si="790"/>
        <v>USB0F6XXV9DD</v>
      </c>
      <c r="B3179" s="6" t="str">
        <f t="shared" si="791"/>
        <v>USX004O4WJSF</v>
      </c>
      <c r="C3179" s="6" t="str">
        <f t="shared" si="792"/>
        <v>USZPJS00212LM</v>
      </c>
      <c r="D3179" s="6" t="str">
        <f t="shared" si="793"/>
        <v>USB0F6XXV9DDZPJS00212LM</v>
      </c>
      <c r="E3179" s="6" t="str">
        <f t="shared" si="794"/>
        <v>USB0F6XXV9DDX004O4WJSF</v>
      </c>
      <c r="F3179" s="6" t="str">
        <f t="shared" si="795"/>
        <v>USZPJS00212LMX004O4WJSF</v>
      </c>
      <c r="G3179" s="6" t="str">
        <f t="shared" si="796"/>
        <v>USZPJS00212LM</v>
      </c>
      <c r="H3179" s="6" t="str">
        <f ca="1" t="shared" si="797"/>
        <v>老品</v>
      </c>
      <c r="I3179" s="10" t="str">
        <f t="shared" si="798"/>
        <v>清货款</v>
      </c>
      <c r="J3179" s="5" t="s">
        <v>13107</v>
      </c>
      <c r="K3179" s="5" t="s">
        <v>13108</v>
      </c>
      <c r="L3179" s="5" t="s">
        <v>7394</v>
      </c>
      <c r="M3179" s="5" t="s">
        <v>13109</v>
      </c>
      <c r="N3179" s="5" t="s">
        <v>13110</v>
      </c>
      <c r="O3179" s="5" t="s">
        <v>2401</v>
      </c>
      <c r="P3179" s="5" t="s">
        <v>4154</v>
      </c>
      <c r="Q3179" s="5" t="s">
        <v>4385</v>
      </c>
      <c r="R3179" s="5" t="s">
        <v>2288</v>
      </c>
      <c r="S3179" s="5" t="s">
        <v>2995</v>
      </c>
      <c r="T3179" s="5" t="s">
        <v>2994</v>
      </c>
      <c r="U3179" s="5" t="s">
        <v>5225</v>
      </c>
      <c r="V3179" s="5" t="s">
        <v>4134</v>
      </c>
      <c r="W3179" s="5" t="s">
        <v>4121</v>
      </c>
      <c r="X3179" s="5" t="s">
        <v>4135</v>
      </c>
      <c r="Y3179" s="5" t="s">
        <v>4184</v>
      </c>
      <c r="Z3179" s="5" t="s">
        <v>4124</v>
      </c>
      <c r="AA3179" s="5" t="s">
        <v>4122</v>
      </c>
      <c r="AB3179" s="5" t="s">
        <v>4341</v>
      </c>
      <c r="AC3179" s="5" t="s">
        <v>4488</v>
      </c>
      <c r="AD3179" s="5" t="s">
        <v>4259</v>
      </c>
      <c r="AE3179" s="5" t="s">
        <v>4140</v>
      </c>
      <c r="AF3179" s="5" t="s">
        <v>2995</v>
      </c>
      <c r="AG3179" s="5" t="s">
        <v>6288</v>
      </c>
      <c r="AH3179" s="5" t="s">
        <v>2995</v>
      </c>
      <c r="AI3179" s="5" t="s">
        <v>4344</v>
      </c>
      <c r="AJ3179" s="5" t="s">
        <v>4144</v>
      </c>
      <c r="AK3179" s="5">
        <v>8.02</v>
      </c>
      <c r="AL3179" s="5" t="s">
        <v>4145</v>
      </c>
      <c r="AM3179" s="5" t="s">
        <v>4146</v>
      </c>
      <c r="AN3179" s="5" t="s">
        <v>4146</v>
      </c>
      <c r="AO3179" s="5">
        <v>3</v>
      </c>
      <c r="AP3179" s="5">
        <v>250</v>
      </c>
      <c r="AQ3179" s="5" t="s">
        <v>6408</v>
      </c>
      <c r="AR3179" s="5" t="s">
        <v>6409</v>
      </c>
      <c r="AS3179" s="5">
        <v>15</v>
      </c>
      <c r="AT3179" s="5">
        <v>30.5</v>
      </c>
      <c r="AU3179" s="5">
        <v>30.5</v>
      </c>
      <c r="AV3179" s="5">
        <v>15.5</v>
      </c>
      <c r="AW3179" s="5">
        <v>12.01</v>
      </c>
      <c r="AX3179" s="5">
        <v>12.01</v>
      </c>
      <c r="AY3179" s="5">
        <v>6.1</v>
      </c>
      <c r="AZ3179" s="5">
        <v>1840</v>
      </c>
      <c r="BA3179" s="5">
        <v>4.06</v>
      </c>
      <c r="BB3179" s="5">
        <v>48</v>
      </c>
      <c r="BC3179" s="5">
        <v>32.5</v>
      </c>
      <c r="BD3179" s="5">
        <v>32</v>
      </c>
      <c r="BE3179" s="5">
        <v>18.9</v>
      </c>
      <c r="BF3179" s="5">
        <v>12.8</v>
      </c>
      <c r="BG3179" s="5">
        <v>12.6</v>
      </c>
      <c r="BH3179" s="5">
        <v>6.15</v>
      </c>
      <c r="BI3179" s="5">
        <v>13.58</v>
      </c>
      <c r="BM3179" s="6">
        <f t="shared" si="784"/>
        <v>0</v>
      </c>
      <c r="BN3179" s="10">
        <f t="shared" si="785"/>
        <v>1</v>
      </c>
      <c r="BO3179" s="6">
        <f t="shared" si="786"/>
        <v>0</v>
      </c>
      <c r="BP3179" s="6">
        <f t="shared" si="787"/>
        <v>0</v>
      </c>
      <c r="BQ3179" s="6">
        <f t="shared" si="788"/>
        <v>0</v>
      </c>
      <c r="BR3179" s="10" t="str">
        <f t="shared" si="789"/>
        <v>清货在售</v>
      </c>
      <c r="BS3179" s="6" t="str">
        <f t="shared" si="799"/>
        <v>清货款</v>
      </c>
    </row>
    <row r="3180" spans="1:71">
      <c r="A3180" s="6" t="str">
        <f t="shared" si="790"/>
        <v>USB0F6XZT86Y</v>
      </c>
      <c r="B3180" s="6" t="str">
        <f t="shared" si="791"/>
        <v>USX004O41053</v>
      </c>
      <c r="C3180" s="6" t="str">
        <f t="shared" si="792"/>
        <v>USZPJS00213LM</v>
      </c>
      <c r="D3180" s="6" t="str">
        <f t="shared" si="793"/>
        <v>USB0F6XZT86YZPJS00213LM</v>
      </c>
      <c r="E3180" s="6" t="str">
        <f t="shared" si="794"/>
        <v>USB0F6XZT86YX004O41053</v>
      </c>
      <c r="F3180" s="6" t="str">
        <f t="shared" si="795"/>
        <v>USZPJS00213LMX004O41053</v>
      </c>
      <c r="G3180" s="6" t="str">
        <f t="shared" si="796"/>
        <v>USZPJS00213LM</v>
      </c>
      <c r="H3180" s="6" t="str">
        <f ca="1" t="shared" si="797"/>
        <v>老品</v>
      </c>
      <c r="I3180" s="10" t="str">
        <f t="shared" si="798"/>
        <v>利润款</v>
      </c>
      <c r="J3180" s="5" t="s">
        <v>13111</v>
      </c>
      <c r="K3180" s="5" t="s">
        <v>13112</v>
      </c>
      <c r="L3180" s="5" t="s">
        <v>7394</v>
      </c>
      <c r="M3180" s="5" t="s">
        <v>13113</v>
      </c>
      <c r="N3180" s="5" t="s">
        <v>13114</v>
      </c>
      <c r="O3180" s="5" t="s">
        <v>1458</v>
      </c>
      <c r="P3180" s="5" t="s">
        <v>4154</v>
      </c>
      <c r="Q3180" s="5" t="s">
        <v>4385</v>
      </c>
      <c r="R3180" s="5" t="s">
        <v>2288</v>
      </c>
      <c r="S3180" s="5" t="s">
        <v>2995</v>
      </c>
      <c r="T3180" s="5" t="s">
        <v>2994</v>
      </c>
      <c r="U3180" s="5" t="s">
        <v>5225</v>
      </c>
      <c r="V3180" s="5" t="s">
        <v>4134</v>
      </c>
      <c r="W3180" s="5" t="s">
        <v>4122</v>
      </c>
      <c r="X3180" s="5" t="s">
        <v>4135</v>
      </c>
      <c r="Y3180" s="5" t="s">
        <v>4175</v>
      </c>
      <c r="Z3180" s="5" t="s">
        <v>4124</v>
      </c>
      <c r="AA3180" s="5" t="s">
        <v>4122</v>
      </c>
      <c r="AB3180" s="5" t="s">
        <v>4341</v>
      </c>
      <c r="AC3180" s="5" t="s">
        <v>7606</v>
      </c>
      <c r="AD3180" s="5" t="s">
        <v>4169</v>
      </c>
      <c r="AE3180" s="5" t="s">
        <v>4140</v>
      </c>
      <c r="AF3180" s="5" t="s">
        <v>2995</v>
      </c>
      <c r="AG3180" s="5" t="s">
        <v>6288</v>
      </c>
      <c r="AH3180" s="5" t="s">
        <v>2995</v>
      </c>
      <c r="AI3180" s="5" t="s">
        <v>4344</v>
      </c>
      <c r="AJ3180" s="5" t="s">
        <v>4144</v>
      </c>
      <c r="AK3180" s="5">
        <v>5.33</v>
      </c>
      <c r="AL3180" s="5" t="s">
        <v>4145</v>
      </c>
      <c r="AM3180" s="5" t="s">
        <v>4146</v>
      </c>
      <c r="AN3180" s="5" t="s">
        <v>4146</v>
      </c>
      <c r="AO3180" s="5">
        <v>20</v>
      </c>
      <c r="AP3180" s="5">
        <v>500</v>
      </c>
      <c r="AQ3180" s="5" t="s">
        <v>8371</v>
      </c>
      <c r="AR3180" s="5" t="s">
        <v>11352</v>
      </c>
      <c r="AS3180" s="5">
        <v>15</v>
      </c>
      <c r="AT3180" s="5">
        <v>24</v>
      </c>
      <c r="AU3180" s="5">
        <v>24</v>
      </c>
      <c r="AV3180" s="5">
        <v>5</v>
      </c>
      <c r="AW3180" s="5">
        <v>9.45</v>
      </c>
      <c r="AX3180" s="5">
        <v>9.45</v>
      </c>
      <c r="AY3180" s="5">
        <v>1.97</v>
      </c>
      <c r="AZ3180" s="5">
        <v>540</v>
      </c>
      <c r="BA3180" s="5">
        <v>1.19</v>
      </c>
      <c r="BB3180" s="5">
        <v>51</v>
      </c>
      <c r="BC3180" s="5">
        <v>50</v>
      </c>
      <c r="BD3180" s="5">
        <v>26</v>
      </c>
      <c r="BE3180" s="5">
        <v>20.08</v>
      </c>
      <c r="BF3180" s="5">
        <v>19.69</v>
      </c>
      <c r="BG3180" s="5">
        <v>10.24</v>
      </c>
      <c r="BH3180" s="5">
        <v>11.8</v>
      </c>
      <c r="BI3180" s="5">
        <v>26.05</v>
      </c>
      <c r="BM3180" s="6">
        <f t="shared" si="784"/>
        <v>0</v>
      </c>
      <c r="BN3180" s="10">
        <f t="shared" si="785"/>
        <v>0</v>
      </c>
      <c r="BO3180" s="6">
        <f t="shared" si="786"/>
        <v>2</v>
      </c>
      <c r="BP3180" s="6">
        <f t="shared" si="787"/>
        <v>0</v>
      </c>
      <c r="BQ3180" s="6">
        <f t="shared" si="788"/>
        <v>0</v>
      </c>
      <c r="BR3180" s="10" t="str">
        <f t="shared" si="789"/>
        <v>正常在售</v>
      </c>
      <c r="BS3180" s="6" t="str">
        <f t="shared" si="799"/>
        <v>利润款</v>
      </c>
    </row>
    <row r="3181" spans="1:71">
      <c r="A3181" s="6" t="str">
        <f t="shared" si="790"/>
        <v>UKB0F6XZT86Y</v>
      </c>
      <c r="B3181" s="6" t="str">
        <f t="shared" si="791"/>
        <v>UKX002EZP0NJ</v>
      </c>
      <c r="C3181" s="6" t="str">
        <f t="shared" si="792"/>
        <v>UKZPJS00213LM</v>
      </c>
      <c r="D3181" s="6" t="str">
        <f t="shared" si="793"/>
        <v>UKB0F6XZT86YZPJS00213LM</v>
      </c>
      <c r="E3181" s="6" t="str">
        <f t="shared" si="794"/>
        <v>UKB0F6XZT86YX002EZP0NJ</v>
      </c>
      <c r="F3181" s="6" t="str">
        <f t="shared" si="795"/>
        <v>UKZPJS00213LMX002EZP0NJ</v>
      </c>
      <c r="G3181" s="6" t="str">
        <f t="shared" si="796"/>
        <v>UKZPJS00213LM</v>
      </c>
      <c r="H3181" s="6" t="str">
        <f ca="1" t="shared" si="797"/>
        <v>老品</v>
      </c>
      <c r="I3181" s="10" t="str">
        <f t="shared" si="798"/>
        <v>C</v>
      </c>
      <c r="J3181" s="5" t="s">
        <v>13111</v>
      </c>
      <c r="K3181" s="5" t="s">
        <v>13112</v>
      </c>
      <c r="L3181" s="5" t="s">
        <v>7391</v>
      </c>
      <c r="M3181" s="5" t="s">
        <v>13113</v>
      </c>
      <c r="N3181" s="5" t="s">
        <v>13115</v>
      </c>
      <c r="O3181" s="5" t="s">
        <v>2232</v>
      </c>
      <c r="P3181" s="5" t="s">
        <v>4154</v>
      </c>
      <c r="Q3181" s="5" t="s">
        <v>4746</v>
      </c>
      <c r="R3181" s="5" t="s">
        <v>1532</v>
      </c>
      <c r="S3181" s="5" t="s">
        <v>2985</v>
      </c>
      <c r="T3181" s="5" t="s">
        <v>2994</v>
      </c>
      <c r="U3181" s="5" t="s">
        <v>5225</v>
      </c>
      <c r="V3181" s="5" t="s">
        <v>4134</v>
      </c>
      <c r="W3181" s="5" t="s">
        <v>4122</v>
      </c>
      <c r="X3181" s="5" t="s">
        <v>4135</v>
      </c>
      <c r="Y3181" s="5" t="s">
        <v>4184</v>
      </c>
      <c r="Z3181" s="5" t="s">
        <v>4492</v>
      </c>
      <c r="AA3181" s="5" t="s">
        <v>4122</v>
      </c>
      <c r="AB3181" s="5" t="s">
        <v>2457</v>
      </c>
      <c r="AC3181" s="5" t="s">
        <v>7393</v>
      </c>
      <c r="AD3181" s="5" t="s">
        <v>4568</v>
      </c>
      <c r="AE3181" s="5" t="s">
        <v>4140</v>
      </c>
      <c r="AF3181" s="5" t="s">
        <v>3007</v>
      </c>
      <c r="AG3181" s="5" t="s">
        <v>4394</v>
      </c>
      <c r="AH3181" s="5" t="s">
        <v>3007</v>
      </c>
      <c r="AI3181" s="5" t="s">
        <v>4344</v>
      </c>
      <c r="AJ3181" s="5" t="s">
        <v>4144</v>
      </c>
      <c r="AK3181" s="5">
        <v>2.97</v>
      </c>
      <c r="AL3181" s="5" t="s">
        <v>4145</v>
      </c>
      <c r="AM3181" s="5" t="s">
        <v>4146</v>
      </c>
      <c r="AN3181" s="5" t="s">
        <v>4696</v>
      </c>
      <c r="AO3181" s="5">
        <v>20</v>
      </c>
      <c r="AP3181" s="5">
        <v>500</v>
      </c>
      <c r="AQ3181" s="5" t="s">
        <v>8371</v>
      </c>
      <c r="AR3181" s="5" t="s">
        <v>11352</v>
      </c>
      <c r="AS3181" s="5">
        <v>15</v>
      </c>
      <c r="AT3181" s="5">
        <v>24</v>
      </c>
      <c r="AU3181" s="5">
        <v>24</v>
      </c>
      <c r="AV3181" s="5">
        <v>5</v>
      </c>
      <c r="AW3181" s="5">
        <v>9.45</v>
      </c>
      <c r="AX3181" s="5">
        <v>9.45</v>
      </c>
      <c r="AY3181" s="5">
        <v>1.97</v>
      </c>
      <c r="AZ3181" s="5">
        <v>540</v>
      </c>
      <c r="BA3181" s="5">
        <v>1.19</v>
      </c>
      <c r="BB3181" s="5">
        <v>51</v>
      </c>
      <c r="BC3181" s="5">
        <v>50</v>
      </c>
      <c r="BD3181" s="5">
        <v>26</v>
      </c>
      <c r="BE3181" s="5">
        <v>20.08</v>
      </c>
      <c r="BF3181" s="5">
        <v>19.69</v>
      </c>
      <c r="BG3181" s="5">
        <v>10.24</v>
      </c>
      <c r="BH3181" s="5">
        <v>11.8</v>
      </c>
      <c r="BI3181" s="5">
        <v>26.05</v>
      </c>
      <c r="BM3181" s="6">
        <f t="shared" si="784"/>
        <v>0</v>
      </c>
      <c r="BN3181" s="10">
        <f t="shared" si="785"/>
        <v>0</v>
      </c>
      <c r="BO3181" s="6">
        <f t="shared" si="786"/>
        <v>1</v>
      </c>
      <c r="BP3181" s="6">
        <f t="shared" si="787"/>
        <v>0</v>
      </c>
      <c r="BQ3181" s="6">
        <f t="shared" si="788"/>
        <v>0</v>
      </c>
      <c r="BR3181" s="10" t="str">
        <f t="shared" si="789"/>
        <v>正常在售</v>
      </c>
      <c r="BS3181" s="6" t="str">
        <f t="shared" si="799"/>
        <v>普通款</v>
      </c>
    </row>
    <row r="3182" spans="1:71">
      <c r="A3182" s="6" t="str">
        <f t="shared" si="790"/>
        <v>CAB0F6XZT86Y</v>
      </c>
      <c r="B3182" s="6" t="str">
        <f t="shared" si="791"/>
        <v>CAX004O41053</v>
      </c>
      <c r="C3182" s="6" t="str">
        <f t="shared" si="792"/>
        <v>CAZPJS00213LM</v>
      </c>
      <c r="D3182" s="6" t="str">
        <f t="shared" si="793"/>
        <v>CAB0F6XZT86YZPJS00213LM</v>
      </c>
      <c r="E3182" s="6" t="str">
        <f t="shared" si="794"/>
        <v>CAB0F6XZT86YX004O41053</v>
      </c>
      <c r="F3182" s="6" t="str">
        <f t="shared" si="795"/>
        <v>CAZPJS00213LMX004O41053</v>
      </c>
      <c r="G3182" s="6" t="str">
        <f t="shared" si="796"/>
        <v>CAZPJS00213LM</v>
      </c>
      <c r="H3182" s="6" t="str">
        <f ca="1" t="shared" si="797"/>
        <v>新品</v>
      </c>
      <c r="I3182" s="10" t="str">
        <f t="shared" si="798"/>
        <v>C</v>
      </c>
      <c r="J3182" s="5" t="s">
        <v>13111</v>
      </c>
      <c r="K3182" s="5" t="s">
        <v>13112</v>
      </c>
      <c r="L3182" s="5" t="s">
        <v>7384</v>
      </c>
      <c r="M3182" s="5" t="s">
        <v>13113</v>
      </c>
      <c r="N3182" s="5" t="s">
        <v>13114</v>
      </c>
      <c r="O3182" s="5" t="s">
        <v>1458</v>
      </c>
      <c r="P3182" s="5" t="s">
        <v>4154</v>
      </c>
      <c r="Q3182" s="5" t="s">
        <v>4491</v>
      </c>
      <c r="R3182" s="5" t="s">
        <v>10</v>
      </c>
      <c r="S3182" s="5" t="s">
        <v>2995</v>
      </c>
      <c r="T3182" s="5" t="s">
        <v>2994</v>
      </c>
      <c r="U3182" s="5" t="s">
        <v>5225</v>
      </c>
      <c r="V3182" s="5" t="s">
        <v>4134</v>
      </c>
      <c r="W3182" s="5" t="s">
        <v>4123</v>
      </c>
      <c r="X3182" s="5" t="s">
        <v>4135</v>
      </c>
      <c r="Y3182" s="5" t="s">
        <v>4184</v>
      </c>
      <c r="Z3182" s="5" t="s">
        <v>4492</v>
      </c>
      <c r="AA3182" s="5" t="s">
        <v>4122</v>
      </c>
      <c r="AB3182" s="5" t="s">
        <v>4124</v>
      </c>
      <c r="AC3182" s="5" t="s">
        <v>5869</v>
      </c>
      <c r="AD3182" s="5" t="s">
        <v>4252</v>
      </c>
      <c r="AE3182" s="5" t="s">
        <v>4140</v>
      </c>
      <c r="AF3182" s="5" t="s">
        <v>2978</v>
      </c>
      <c r="AG3182" s="5" t="s">
        <v>4350</v>
      </c>
      <c r="AH3182" s="5" t="s">
        <v>2998</v>
      </c>
      <c r="AI3182" s="5" t="s">
        <v>4344</v>
      </c>
      <c r="AJ3182" s="5" t="s">
        <v>4144</v>
      </c>
      <c r="AK3182" s="5">
        <v>7.71</v>
      </c>
      <c r="AL3182" s="5" t="s">
        <v>4145</v>
      </c>
      <c r="AM3182" s="5" t="s">
        <v>4146</v>
      </c>
      <c r="AN3182" s="5" t="s">
        <v>4146</v>
      </c>
      <c r="AO3182" s="5">
        <v>20</v>
      </c>
      <c r="AP3182" s="5">
        <v>500</v>
      </c>
      <c r="AQ3182" s="5" t="s">
        <v>8371</v>
      </c>
      <c r="AR3182" s="5" t="s">
        <v>11352</v>
      </c>
      <c r="AS3182" s="5">
        <v>15</v>
      </c>
      <c r="AT3182" s="5">
        <v>24</v>
      </c>
      <c r="AU3182" s="5">
        <v>24</v>
      </c>
      <c r="AV3182" s="5">
        <v>5</v>
      </c>
      <c r="AW3182" s="5">
        <v>9.45</v>
      </c>
      <c r="AX3182" s="5">
        <v>9.45</v>
      </c>
      <c r="AY3182" s="5">
        <v>1.97</v>
      </c>
      <c r="AZ3182" s="5">
        <v>540</v>
      </c>
      <c r="BA3182" s="5">
        <v>1.19</v>
      </c>
      <c r="BB3182" s="5">
        <v>51</v>
      </c>
      <c r="BC3182" s="5">
        <v>50</v>
      </c>
      <c r="BD3182" s="5">
        <v>26</v>
      </c>
      <c r="BE3182" s="5">
        <v>20.08</v>
      </c>
      <c r="BF3182" s="5">
        <v>19.69</v>
      </c>
      <c r="BG3182" s="5">
        <v>10.24</v>
      </c>
      <c r="BH3182" s="5">
        <v>11.8</v>
      </c>
      <c r="BI3182" s="5">
        <v>26.05</v>
      </c>
      <c r="BM3182" s="6">
        <f t="shared" si="784"/>
        <v>0</v>
      </c>
      <c r="BN3182" s="10">
        <f t="shared" si="785"/>
        <v>0</v>
      </c>
      <c r="BO3182" s="6">
        <f t="shared" si="786"/>
        <v>0</v>
      </c>
      <c r="BP3182" s="6">
        <f t="shared" si="787"/>
        <v>1</v>
      </c>
      <c r="BQ3182" s="6">
        <f t="shared" si="788"/>
        <v>0</v>
      </c>
      <c r="BR3182" s="10" t="str">
        <f t="shared" si="789"/>
        <v>待上架</v>
      </c>
      <c r="BS3182" s="6" t="str">
        <f t="shared" si="799"/>
        <v>需维护</v>
      </c>
    </row>
    <row r="3183" spans="1:71">
      <c r="A3183" s="6" t="str">
        <f t="shared" si="790"/>
        <v>USB0F6XKBGG8</v>
      </c>
      <c r="B3183" s="6" t="str">
        <f t="shared" si="791"/>
        <v>USX004O4UQCB</v>
      </c>
      <c r="C3183" s="6" t="str">
        <f t="shared" si="792"/>
        <v>USZPJS00214LM</v>
      </c>
      <c r="D3183" s="6" t="str">
        <f t="shared" si="793"/>
        <v>USB0F6XKBGG8ZPJS00214LM</v>
      </c>
      <c r="E3183" s="6" t="str">
        <f t="shared" si="794"/>
        <v>USB0F6XKBGG8X004O4UQCB</v>
      </c>
      <c r="F3183" s="6" t="str">
        <f t="shared" si="795"/>
        <v>USZPJS00214LMX004O4UQCB</v>
      </c>
      <c r="G3183" s="6" t="str">
        <f t="shared" si="796"/>
        <v>USZPJS00214LM</v>
      </c>
      <c r="H3183" s="6" t="str">
        <f ca="1" t="shared" si="797"/>
        <v>老品</v>
      </c>
      <c r="I3183" s="10" t="str">
        <f t="shared" si="798"/>
        <v>利润款</v>
      </c>
      <c r="J3183" s="5" t="s">
        <v>13116</v>
      </c>
      <c r="K3183" s="5" t="s">
        <v>13117</v>
      </c>
      <c r="L3183" s="5" t="s">
        <v>7394</v>
      </c>
      <c r="M3183" s="5" t="s">
        <v>13118</v>
      </c>
      <c r="N3183" s="5" t="s">
        <v>13119</v>
      </c>
      <c r="O3183" s="5" t="s">
        <v>2367</v>
      </c>
      <c r="P3183" s="5" t="s">
        <v>4154</v>
      </c>
      <c r="Q3183" s="5" t="s">
        <v>4385</v>
      </c>
      <c r="R3183" s="5" t="s">
        <v>2288</v>
      </c>
      <c r="S3183" s="5" t="s">
        <v>2995</v>
      </c>
      <c r="T3183" s="5" t="s">
        <v>2994</v>
      </c>
      <c r="U3183" s="5" t="s">
        <v>5225</v>
      </c>
      <c r="V3183" s="5" t="s">
        <v>4134</v>
      </c>
      <c r="W3183" s="5" t="s">
        <v>4122</v>
      </c>
      <c r="X3183" s="5" t="s">
        <v>4135</v>
      </c>
      <c r="Y3183" s="5" t="s">
        <v>4175</v>
      </c>
      <c r="Z3183" s="5" t="s">
        <v>4124</v>
      </c>
      <c r="AA3183" s="5" t="s">
        <v>4122</v>
      </c>
      <c r="AB3183" s="5" t="s">
        <v>4341</v>
      </c>
      <c r="AC3183" s="5" t="s">
        <v>7606</v>
      </c>
      <c r="AD3183" s="5" t="s">
        <v>4169</v>
      </c>
      <c r="AE3183" s="5" t="s">
        <v>4140</v>
      </c>
      <c r="AF3183" s="5" t="s">
        <v>2995</v>
      </c>
      <c r="AG3183" s="5" t="s">
        <v>6288</v>
      </c>
      <c r="AH3183" s="5" t="s">
        <v>2995</v>
      </c>
      <c r="AI3183" s="5" t="s">
        <v>4344</v>
      </c>
      <c r="AJ3183" s="5" t="s">
        <v>4144</v>
      </c>
      <c r="AK3183" s="5">
        <v>5.97</v>
      </c>
      <c r="AL3183" s="5" t="s">
        <v>4145</v>
      </c>
      <c r="AM3183" s="5" t="s">
        <v>4146</v>
      </c>
      <c r="AN3183" s="5" t="s">
        <v>4146</v>
      </c>
      <c r="AO3183" s="5">
        <v>10</v>
      </c>
      <c r="AP3183" s="5">
        <v>250</v>
      </c>
      <c r="AQ3183" s="5" t="s">
        <v>4689</v>
      </c>
      <c r="AR3183" s="5" t="s">
        <v>4690</v>
      </c>
      <c r="AS3183" s="5">
        <v>15</v>
      </c>
      <c r="AT3183" s="5">
        <v>24</v>
      </c>
      <c r="AU3183" s="5">
        <v>24</v>
      </c>
      <c r="AV3183" s="5">
        <v>8.5</v>
      </c>
      <c r="AW3183" s="5">
        <v>9.45</v>
      </c>
      <c r="AX3183" s="5">
        <v>9.45</v>
      </c>
      <c r="AY3183" s="5">
        <v>3.35</v>
      </c>
      <c r="AZ3183" s="5">
        <v>1050</v>
      </c>
      <c r="BA3183" s="5">
        <v>2.32</v>
      </c>
      <c r="BB3183" s="5">
        <v>49.5</v>
      </c>
      <c r="BC3183" s="5">
        <v>43</v>
      </c>
      <c r="BD3183" s="5">
        <v>27</v>
      </c>
      <c r="BE3183" s="5">
        <v>19.49</v>
      </c>
      <c r="BF3183" s="5">
        <v>16.93</v>
      </c>
      <c r="BG3183" s="5">
        <v>10.63</v>
      </c>
      <c r="BH3183" s="5">
        <v>11.03</v>
      </c>
      <c r="BI3183" s="5">
        <v>24.35</v>
      </c>
      <c r="BM3183" s="6">
        <f t="shared" si="784"/>
        <v>0</v>
      </c>
      <c r="BN3183" s="10">
        <f t="shared" si="785"/>
        <v>0</v>
      </c>
      <c r="BO3183" s="6">
        <f t="shared" si="786"/>
        <v>2</v>
      </c>
      <c r="BP3183" s="6">
        <f t="shared" si="787"/>
        <v>0</v>
      </c>
      <c r="BQ3183" s="6">
        <f t="shared" si="788"/>
        <v>0</v>
      </c>
      <c r="BR3183" s="10" t="str">
        <f t="shared" si="789"/>
        <v>正常在售</v>
      </c>
      <c r="BS3183" s="6" t="str">
        <f t="shared" si="799"/>
        <v>利润款</v>
      </c>
    </row>
    <row r="3184" spans="1:71">
      <c r="A3184" s="6" t="str">
        <f t="shared" si="790"/>
        <v>USB0F6W947VY</v>
      </c>
      <c r="B3184" s="6" t="str">
        <f t="shared" si="791"/>
        <v>USX004O4132D</v>
      </c>
      <c r="C3184" s="6" t="str">
        <f t="shared" si="792"/>
        <v>USZPJS00215LM</v>
      </c>
      <c r="D3184" s="6" t="str">
        <f t="shared" si="793"/>
        <v>USB0F6W947VYZPJS00215LM</v>
      </c>
      <c r="E3184" s="6" t="str">
        <f t="shared" si="794"/>
        <v>USB0F6W947VYX004O4132D</v>
      </c>
      <c r="F3184" s="6" t="str">
        <f t="shared" si="795"/>
        <v>USZPJS00215LMX004O4132D</v>
      </c>
      <c r="G3184" s="6" t="str">
        <f t="shared" si="796"/>
        <v>USZPJS00215LM</v>
      </c>
      <c r="H3184" s="6" t="str">
        <f ca="1" t="shared" si="797"/>
        <v>老品</v>
      </c>
      <c r="I3184" s="10" t="str">
        <f t="shared" si="798"/>
        <v>普通款</v>
      </c>
      <c r="J3184" s="5" t="s">
        <v>13120</v>
      </c>
      <c r="K3184" s="5" t="s">
        <v>13121</v>
      </c>
      <c r="L3184" s="5" t="s">
        <v>7394</v>
      </c>
      <c r="M3184" s="5" t="s">
        <v>13122</v>
      </c>
      <c r="N3184" s="5" t="s">
        <v>13123</v>
      </c>
      <c r="O3184" s="5" t="s">
        <v>1460</v>
      </c>
      <c r="P3184" s="5" t="s">
        <v>4154</v>
      </c>
      <c r="Q3184" s="5" t="s">
        <v>4385</v>
      </c>
      <c r="R3184" s="5" t="s">
        <v>2288</v>
      </c>
      <c r="S3184" s="5" t="s">
        <v>2995</v>
      </c>
      <c r="T3184" s="5" t="s">
        <v>2994</v>
      </c>
      <c r="U3184" s="5" t="s">
        <v>5225</v>
      </c>
      <c r="V3184" s="5" t="s">
        <v>4134</v>
      </c>
      <c r="W3184" s="5" t="s">
        <v>4122</v>
      </c>
      <c r="X3184" s="5" t="s">
        <v>4135</v>
      </c>
      <c r="Y3184" s="5" t="s">
        <v>4184</v>
      </c>
      <c r="Z3184" s="5" t="s">
        <v>4124</v>
      </c>
      <c r="AA3184" s="5" t="s">
        <v>4122</v>
      </c>
      <c r="AB3184" s="5" t="s">
        <v>4341</v>
      </c>
      <c r="AC3184" s="5" t="s">
        <v>7606</v>
      </c>
      <c r="AD3184" s="5" t="s">
        <v>4169</v>
      </c>
      <c r="AE3184" s="5" t="s">
        <v>4140</v>
      </c>
      <c r="AF3184" s="5" t="s">
        <v>2995</v>
      </c>
      <c r="AG3184" s="5" t="s">
        <v>6288</v>
      </c>
      <c r="AH3184" s="5" t="s">
        <v>2995</v>
      </c>
      <c r="AI3184" s="5" t="s">
        <v>4344</v>
      </c>
      <c r="AJ3184" s="5" t="s">
        <v>4144</v>
      </c>
      <c r="AK3184" s="5">
        <v>5.97</v>
      </c>
      <c r="AL3184" s="5" t="s">
        <v>4145</v>
      </c>
      <c r="AM3184" s="5" t="s">
        <v>4146</v>
      </c>
      <c r="AN3184" s="5" t="s">
        <v>4146</v>
      </c>
      <c r="AO3184" s="5">
        <v>16</v>
      </c>
      <c r="AP3184" s="5">
        <v>500</v>
      </c>
      <c r="AQ3184" s="5" t="s">
        <v>4557</v>
      </c>
      <c r="AR3184" s="5" t="s">
        <v>4558</v>
      </c>
      <c r="AS3184" s="5">
        <v>15</v>
      </c>
      <c r="AT3184" s="5">
        <v>28</v>
      </c>
      <c r="AU3184" s="5">
        <v>28</v>
      </c>
      <c r="AV3184" s="5">
        <v>6.8</v>
      </c>
      <c r="AW3184" s="5">
        <v>11.02</v>
      </c>
      <c r="AX3184" s="5">
        <v>11.02</v>
      </c>
      <c r="AY3184" s="5">
        <v>2.68</v>
      </c>
      <c r="AZ3184" s="5">
        <v>750</v>
      </c>
      <c r="BA3184" s="5">
        <v>1.66</v>
      </c>
      <c r="BB3184" s="5">
        <v>57</v>
      </c>
      <c r="BC3184" s="5">
        <v>57</v>
      </c>
      <c r="BD3184" s="5">
        <v>29.7</v>
      </c>
      <c r="BE3184" s="5">
        <v>22.44</v>
      </c>
      <c r="BF3184" s="5">
        <v>22.44</v>
      </c>
      <c r="BG3184" s="5">
        <v>11.69</v>
      </c>
      <c r="BH3184" s="5">
        <v>13.15</v>
      </c>
      <c r="BI3184" s="5">
        <v>29.03</v>
      </c>
      <c r="BM3184" s="6">
        <f t="shared" si="784"/>
        <v>0</v>
      </c>
      <c r="BN3184" s="10">
        <f t="shared" si="785"/>
        <v>0</v>
      </c>
      <c r="BO3184" s="6">
        <f t="shared" si="786"/>
        <v>2</v>
      </c>
      <c r="BP3184" s="6">
        <f t="shared" si="787"/>
        <v>0</v>
      </c>
      <c r="BQ3184" s="6">
        <f t="shared" si="788"/>
        <v>0</v>
      </c>
      <c r="BR3184" s="10" t="str">
        <f t="shared" si="789"/>
        <v>正常在售</v>
      </c>
      <c r="BS3184" s="6" t="str">
        <f t="shared" si="799"/>
        <v>普通款</v>
      </c>
    </row>
    <row r="3185" spans="1:71">
      <c r="A3185" s="6" t="str">
        <f t="shared" si="790"/>
        <v>UKB0F6W947VY</v>
      </c>
      <c r="B3185" s="6" t="str">
        <f t="shared" si="791"/>
        <v>UKX002F94J09</v>
      </c>
      <c r="C3185" s="6" t="str">
        <f t="shared" si="792"/>
        <v>UKZPJS00215LM</v>
      </c>
      <c r="D3185" s="6" t="str">
        <f t="shared" si="793"/>
        <v>UKB0F6W947VYZPJS00215LM</v>
      </c>
      <c r="E3185" s="6" t="str">
        <f t="shared" si="794"/>
        <v>UKB0F6W947VYX002F94J09</v>
      </c>
      <c r="F3185" s="6" t="str">
        <f t="shared" si="795"/>
        <v>UKZPJS00215LMX002F94J09</v>
      </c>
      <c r="G3185" s="6" t="str">
        <f t="shared" si="796"/>
        <v>UKZPJS00215LM</v>
      </c>
      <c r="H3185" s="6" t="str">
        <f ca="1" t="shared" si="797"/>
        <v>老品</v>
      </c>
      <c r="I3185" s="10" t="str">
        <f t="shared" si="798"/>
        <v>C</v>
      </c>
      <c r="J3185" s="5" t="s">
        <v>13120</v>
      </c>
      <c r="K3185" s="5" t="s">
        <v>13121</v>
      </c>
      <c r="L3185" s="5" t="s">
        <v>7391</v>
      </c>
      <c r="M3185" s="5" t="s">
        <v>13122</v>
      </c>
      <c r="N3185" s="5" t="s">
        <v>13124</v>
      </c>
      <c r="O3185" s="5" t="s">
        <v>2234</v>
      </c>
      <c r="P3185" s="5" t="s">
        <v>4120</v>
      </c>
      <c r="Q3185" s="5" t="s">
        <v>4746</v>
      </c>
      <c r="R3185" s="5" t="s">
        <v>1532</v>
      </c>
      <c r="S3185" s="5" t="s">
        <v>2985</v>
      </c>
      <c r="T3185" s="5" t="s">
        <v>2994</v>
      </c>
      <c r="U3185" s="5" t="s">
        <v>5225</v>
      </c>
      <c r="V3185" s="5" t="s">
        <v>4134</v>
      </c>
      <c r="W3185" s="5" t="s">
        <v>4122</v>
      </c>
      <c r="X3185" s="5" t="s">
        <v>4135</v>
      </c>
      <c r="Y3185" s="5" t="s">
        <v>4184</v>
      </c>
      <c r="Z3185" s="5" t="s">
        <v>4492</v>
      </c>
      <c r="AA3185" s="5" t="s">
        <v>4122</v>
      </c>
      <c r="AB3185" s="5" t="s">
        <v>2457</v>
      </c>
      <c r="AC3185" s="5" t="s">
        <v>7393</v>
      </c>
      <c r="AD3185" s="5" t="s">
        <v>4568</v>
      </c>
      <c r="AE3185" s="5" t="s">
        <v>4140</v>
      </c>
      <c r="AF3185" s="5" t="s">
        <v>3007</v>
      </c>
      <c r="AG3185" s="5" t="s">
        <v>4394</v>
      </c>
      <c r="AH3185" s="5" t="s">
        <v>3007</v>
      </c>
      <c r="AI3185" s="5" t="s">
        <v>4344</v>
      </c>
      <c r="AJ3185" s="5" t="s">
        <v>4144</v>
      </c>
      <c r="AK3185" s="5">
        <v>3.26</v>
      </c>
      <c r="AL3185" s="5" t="s">
        <v>4145</v>
      </c>
      <c r="AM3185" s="5" t="s">
        <v>4146</v>
      </c>
      <c r="AN3185" s="5" t="s">
        <v>4696</v>
      </c>
      <c r="AO3185" s="5">
        <v>16</v>
      </c>
      <c r="AP3185" s="5">
        <v>500</v>
      </c>
      <c r="AQ3185" s="5" t="s">
        <v>4557</v>
      </c>
      <c r="AR3185" s="5" t="s">
        <v>4558</v>
      </c>
      <c r="AS3185" s="5">
        <v>15</v>
      </c>
      <c r="AT3185" s="5">
        <v>28</v>
      </c>
      <c r="AU3185" s="5">
        <v>28</v>
      </c>
      <c r="AV3185" s="5">
        <v>6.8</v>
      </c>
      <c r="AW3185" s="5">
        <v>11.02</v>
      </c>
      <c r="AX3185" s="5">
        <v>11.02</v>
      </c>
      <c r="AY3185" s="5">
        <v>2.68</v>
      </c>
      <c r="AZ3185" s="5">
        <v>750</v>
      </c>
      <c r="BA3185" s="5">
        <v>1.66</v>
      </c>
      <c r="BB3185" s="5">
        <v>57</v>
      </c>
      <c r="BC3185" s="5">
        <v>57</v>
      </c>
      <c r="BD3185" s="5">
        <v>29.7</v>
      </c>
      <c r="BE3185" s="5">
        <v>22.44</v>
      </c>
      <c r="BF3185" s="5">
        <v>22.44</v>
      </c>
      <c r="BG3185" s="5">
        <v>11.69</v>
      </c>
      <c r="BH3185" s="5">
        <v>13.15</v>
      </c>
      <c r="BI3185" s="5">
        <v>29.03</v>
      </c>
      <c r="BM3185" s="6">
        <f t="shared" si="784"/>
        <v>0</v>
      </c>
      <c r="BN3185" s="10">
        <f t="shared" si="785"/>
        <v>0</v>
      </c>
      <c r="BO3185" s="6">
        <f t="shared" si="786"/>
        <v>1</v>
      </c>
      <c r="BP3185" s="6">
        <f t="shared" si="787"/>
        <v>0</v>
      </c>
      <c r="BQ3185" s="6">
        <f t="shared" si="788"/>
        <v>0</v>
      </c>
      <c r="BR3185" s="10" t="str">
        <f t="shared" si="789"/>
        <v>正常在售</v>
      </c>
      <c r="BS3185" s="6" t="str">
        <f t="shared" si="799"/>
        <v>普通款</v>
      </c>
    </row>
    <row r="3186" spans="1:71">
      <c r="A3186" s="6" t="str">
        <f t="shared" si="790"/>
        <v>MXB0F6W947VY</v>
      </c>
      <c r="B3186" s="6" t="str">
        <f t="shared" si="791"/>
        <v>MXX004O4132D</v>
      </c>
      <c r="C3186" s="6" t="str">
        <f t="shared" si="792"/>
        <v>MXZPJS00215LM</v>
      </c>
      <c r="D3186" s="6" t="str">
        <f t="shared" si="793"/>
        <v>MXB0F6W947VYZPJS00215LM</v>
      </c>
      <c r="E3186" s="6" t="str">
        <f t="shared" si="794"/>
        <v>MXB0F6W947VYX004O4132D</v>
      </c>
      <c r="F3186" s="6" t="str">
        <f t="shared" si="795"/>
        <v>MXZPJS00215LMX004O4132D</v>
      </c>
      <c r="G3186" s="6" t="str">
        <f t="shared" si="796"/>
        <v>MXZPJS00215LM</v>
      </c>
      <c r="H3186" s="6" t="str">
        <f ca="1" t="shared" si="797"/>
        <v>待上架</v>
      </c>
      <c r="I3186" s="10" t="str">
        <f t="shared" si="798"/>
        <v>C</v>
      </c>
      <c r="J3186" s="5" t="s">
        <v>13120</v>
      </c>
      <c r="K3186" s="5" t="s">
        <v>13121</v>
      </c>
      <c r="L3186" s="5" t="s">
        <v>13095</v>
      </c>
      <c r="M3186" s="5" t="s">
        <v>13122</v>
      </c>
      <c r="N3186" s="5" t="s">
        <v>13123</v>
      </c>
      <c r="O3186" s="5" t="s">
        <v>1460</v>
      </c>
      <c r="P3186" s="5" t="s">
        <v>4120</v>
      </c>
      <c r="Q3186" s="5" t="s">
        <v>4402</v>
      </c>
      <c r="R3186" s="5" t="s">
        <v>8</v>
      </c>
      <c r="S3186" s="5" t="s">
        <v>2995</v>
      </c>
      <c r="T3186" s="5" t="s">
        <v>2994</v>
      </c>
      <c r="U3186" s="5" t="s">
        <v>5225</v>
      </c>
      <c r="V3186" s="5" t="s">
        <v>4134</v>
      </c>
      <c r="W3186" s="5" t="s">
        <v>4123</v>
      </c>
      <c r="X3186" s="5" t="s">
        <v>4135</v>
      </c>
      <c r="Y3186" s="5" t="s">
        <v>4184</v>
      </c>
      <c r="Z3186" s="5" t="s">
        <v>4492</v>
      </c>
      <c r="AA3186" s="5" t="s">
        <v>4123</v>
      </c>
      <c r="AB3186" s="5" t="s">
        <v>4124</v>
      </c>
      <c r="AE3186" s="5" t="s">
        <v>4299</v>
      </c>
      <c r="AF3186" s="5" t="s">
        <v>2975</v>
      </c>
      <c r="AG3186" s="5" t="s">
        <v>4350</v>
      </c>
      <c r="AH3186" s="5" t="s">
        <v>2975</v>
      </c>
      <c r="AI3186" s="5" t="s">
        <v>4344</v>
      </c>
      <c r="AJ3186" s="5" t="s">
        <v>4144</v>
      </c>
      <c r="AL3186" s="5" t="s">
        <v>4145</v>
      </c>
      <c r="AM3186" s="5" t="s">
        <v>4146</v>
      </c>
      <c r="AN3186" s="5" t="s">
        <v>4146</v>
      </c>
      <c r="AO3186" s="5">
        <v>16</v>
      </c>
      <c r="AP3186" s="5">
        <v>500</v>
      </c>
      <c r="AQ3186" s="5" t="s">
        <v>4557</v>
      </c>
      <c r="AR3186" s="5" t="s">
        <v>4558</v>
      </c>
      <c r="AS3186" s="5">
        <v>15</v>
      </c>
      <c r="AT3186" s="5">
        <v>28</v>
      </c>
      <c r="AU3186" s="5">
        <v>28</v>
      </c>
      <c r="AV3186" s="5">
        <v>6.8</v>
      </c>
      <c r="AW3186" s="5">
        <v>11.02</v>
      </c>
      <c r="AX3186" s="5">
        <v>11.02</v>
      </c>
      <c r="AY3186" s="5">
        <v>2.68</v>
      </c>
      <c r="AZ3186" s="5">
        <v>750</v>
      </c>
      <c r="BA3186" s="5">
        <v>1.66</v>
      </c>
      <c r="BB3186" s="5">
        <v>57</v>
      </c>
      <c r="BC3186" s="5">
        <v>57</v>
      </c>
      <c r="BD3186" s="5">
        <v>29.7</v>
      </c>
      <c r="BE3186" s="5">
        <v>22.44</v>
      </c>
      <c r="BF3186" s="5">
        <v>22.44</v>
      </c>
      <c r="BG3186" s="5">
        <v>11.69</v>
      </c>
      <c r="BH3186" s="5">
        <v>13.15</v>
      </c>
      <c r="BI3186" s="5">
        <v>29.03</v>
      </c>
      <c r="BM3186" s="6">
        <f t="shared" si="784"/>
        <v>0</v>
      </c>
      <c r="BN3186" s="10">
        <f t="shared" si="785"/>
        <v>0</v>
      </c>
      <c r="BO3186" s="6">
        <f t="shared" si="786"/>
        <v>0</v>
      </c>
      <c r="BP3186" s="6">
        <f t="shared" si="787"/>
        <v>1</v>
      </c>
      <c r="BQ3186" s="6">
        <f t="shared" si="788"/>
        <v>0</v>
      </c>
      <c r="BR3186" s="10" t="str">
        <f t="shared" si="789"/>
        <v>待上架</v>
      </c>
      <c r="BS3186" s="6" t="str">
        <f t="shared" si="799"/>
        <v>待上架</v>
      </c>
    </row>
    <row r="3187" spans="1:71">
      <c r="A3187" s="6" t="str">
        <f t="shared" si="790"/>
        <v>CAB0F6W947VY</v>
      </c>
      <c r="B3187" s="6" t="str">
        <f t="shared" si="791"/>
        <v>CAX004O4132D</v>
      </c>
      <c r="C3187" s="6" t="str">
        <f t="shared" si="792"/>
        <v>CAZPJS00215LM</v>
      </c>
      <c r="D3187" s="6" t="str">
        <f t="shared" si="793"/>
        <v>CAB0F6W947VYZPJS00215LM</v>
      </c>
      <c r="E3187" s="6" t="str">
        <f t="shared" si="794"/>
        <v>CAB0F6W947VYX004O4132D</v>
      </c>
      <c r="F3187" s="6" t="str">
        <f t="shared" si="795"/>
        <v>CAZPJS00215LMX004O4132D</v>
      </c>
      <c r="G3187" s="6" t="str">
        <f t="shared" si="796"/>
        <v>CAZPJS00215LM</v>
      </c>
      <c r="H3187" s="6" t="str">
        <f ca="1" t="shared" si="797"/>
        <v>新品</v>
      </c>
      <c r="I3187" s="10" t="str">
        <f t="shared" si="798"/>
        <v>C</v>
      </c>
      <c r="J3187" s="5" t="s">
        <v>13120</v>
      </c>
      <c r="K3187" s="5" t="s">
        <v>13121</v>
      </c>
      <c r="L3187" s="5" t="s">
        <v>7384</v>
      </c>
      <c r="M3187" s="5" t="s">
        <v>13122</v>
      </c>
      <c r="N3187" s="5" t="s">
        <v>13123</v>
      </c>
      <c r="O3187" s="5" t="s">
        <v>1460</v>
      </c>
      <c r="P3187" s="5" t="s">
        <v>4154</v>
      </c>
      <c r="Q3187" s="5" t="s">
        <v>4491</v>
      </c>
      <c r="R3187" s="5" t="s">
        <v>10</v>
      </c>
      <c r="S3187" s="5" t="s">
        <v>2995</v>
      </c>
      <c r="T3187" s="5" t="s">
        <v>2994</v>
      </c>
      <c r="U3187" s="5" t="s">
        <v>5225</v>
      </c>
      <c r="V3187" s="5" t="s">
        <v>4134</v>
      </c>
      <c r="W3187" s="5" t="s">
        <v>4123</v>
      </c>
      <c r="X3187" s="5" t="s">
        <v>4135</v>
      </c>
      <c r="Y3187" s="5" t="s">
        <v>4184</v>
      </c>
      <c r="Z3187" s="5" t="s">
        <v>4492</v>
      </c>
      <c r="AA3187" s="5" t="s">
        <v>4122</v>
      </c>
      <c r="AB3187" s="5" t="s">
        <v>4124</v>
      </c>
      <c r="AC3187" s="5" t="s">
        <v>8658</v>
      </c>
      <c r="AD3187" s="5" t="s">
        <v>4252</v>
      </c>
      <c r="AE3187" s="5" t="s">
        <v>4140</v>
      </c>
      <c r="AF3187" s="5" t="s">
        <v>2978</v>
      </c>
      <c r="AG3187" s="5" t="s">
        <v>4350</v>
      </c>
      <c r="AH3187" s="5" t="s">
        <v>2998</v>
      </c>
      <c r="AI3187" s="5" t="s">
        <v>4344</v>
      </c>
      <c r="AJ3187" s="5" t="s">
        <v>4144</v>
      </c>
      <c r="AK3187" s="5">
        <v>8.58</v>
      </c>
      <c r="AL3187" s="5" t="s">
        <v>4145</v>
      </c>
      <c r="AM3187" s="5" t="s">
        <v>4146</v>
      </c>
      <c r="AN3187" s="5" t="s">
        <v>4146</v>
      </c>
      <c r="AO3187" s="5">
        <v>16</v>
      </c>
      <c r="AP3187" s="5">
        <v>500</v>
      </c>
      <c r="AQ3187" s="5" t="s">
        <v>4557</v>
      </c>
      <c r="AR3187" s="5" t="s">
        <v>4558</v>
      </c>
      <c r="AS3187" s="5">
        <v>15</v>
      </c>
      <c r="AT3187" s="5">
        <v>28</v>
      </c>
      <c r="AU3187" s="5">
        <v>28</v>
      </c>
      <c r="AV3187" s="5">
        <v>6.8</v>
      </c>
      <c r="AW3187" s="5">
        <v>11.02</v>
      </c>
      <c r="AX3187" s="5">
        <v>11.02</v>
      </c>
      <c r="AY3187" s="5">
        <v>2.68</v>
      </c>
      <c r="AZ3187" s="5">
        <v>750</v>
      </c>
      <c r="BA3187" s="5">
        <v>1.66</v>
      </c>
      <c r="BB3187" s="5">
        <v>57</v>
      </c>
      <c r="BC3187" s="5">
        <v>57</v>
      </c>
      <c r="BD3187" s="5">
        <v>29.7</v>
      </c>
      <c r="BE3187" s="5">
        <v>22.44</v>
      </c>
      <c r="BF3187" s="5">
        <v>22.44</v>
      </c>
      <c r="BG3187" s="5">
        <v>11.69</v>
      </c>
      <c r="BH3187" s="5">
        <v>13.15</v>
      </c>
      <c r="BI3187" s="5">
        <v>29.03</v>
      </c>
      <c r="BM3187" s="6">
        <f t="shared" si="784"/>
        <v>0</v>
      </c>
      <c r="BN3187" s="10">
        <f t="shared" si="785"/>
        <v>0</v>
      </c>
      <c r="BO3187" s="6">
        <f t="shared" si="786"/>
        <v>0</v>
      </c>
      <c r="BP3187" s="6">
        <f t="shared" si="787"/>
        <v>1</v>
      </c>
      <c r="BQ3187" s="6">
        <f t="shared" si="788"/>
        <v>0</v>
      </c>
      <c r="BR3187" s="10" t="str">
        <f t="shared" si="789"/>
        <v>待上架</v>
      </c>
      <c r="BS3187" s="6" t="str">
        <f t="shared" si="799"/>
        <v>需维护</v>
      </c>
    </row>
    <row r="3188" spans="1:71">
      <c r="A3188" s="6" t="str">
        <f t="shared" si="790"/>
        <v>USB0F6WBL797</v>
      </c>
      <c r="B3188" s="6" t="str">
        <f t="shared" si="791"/>
        <v>USX004O52SDP</v>
      </c>
      <c r="C3188" s="6" t="str">
        <f t="shared" si="792"/>
        <v>USZPJS00216LM</v>
      </c>
      <c r="D3188" s="6" t="str">
        <f t="shared" si="793"/>
        <v>USB0F6WBL797ZPJS00216LM</v>
      </c>
      <c r="E3188" s="6" t="str">
        <f t="shared" si="794"/>
        <v>USB0F6WBL797X004O52SDP</v>
      </c>
      <c r="F3188" s="6" t="str">
        <f t="shared" si="795"/>
        <v>USZPJS00216LMX004O52SDP</v>
      </c>
      <c r="G3188" s="6" t="str">
        <f t="shared" si="796"/>
        <v>USZPJS00216LM</v>
      </c>
      <c r="H3188" s="6" t="str">
        <f ca="1" t="shared" si="797"/>
        <v>老品</v>
      </c>
      <c r="I3188" s="10" t="str">
        <f t="shared" si="798"/>
        <v>普通款</v>
      </c>
      <c r="J3188" s="5" t="s">
        <v>13125</v>
      </c>
      <c r="K3188" s="5" t="s">
        <v>13126</v>
      </c>
      <c r="L3188" s="5" t="s">
        <v>7394</v>
      </c>
      <c r="M3188" s="5" t="s">
        <v>13127</v>
      </c>
      <c r="N3188" s="5" t="s">
        <v>13128</v>
      </c>
      <c r="O3188" s="5" t="s">
        <v>2380</v>
      </c>
      <c r="P3188" s="5" t="s">
        <v>4154</v>
      </c>
      <c r="Q3188" s="5" t="s">
        <v>4385</v>
      </c>
      <c r="R3188" s="5" t="s">
        <v>2288</v>
      </c>
      <c r="S3188" s="5" t="s">
        <v>2995</v>
      </c>
      <c r="T3188" s="5" t="s">
        <v>2994</v>
      </c>
      <c r="U3188" s="5" t="s">
        <v>5225</v>
      </c>
      <c r="V3188" s="5" t="s">
        <v>4134</v>
      </c>
      <c r="W3188" s="5" t="s">
        <v>4122</v>
      </c>
      <c r="X3188" s="5" t="s">
        <v>4135</v>
      </c>
      <c r="Y3188" s="5" t="s">
        <v>4184</v>
      </c>
      <c r="Z3188" s="5" t="s">
        <v>4124</v>
      </c>
      <c r="AA3188" s="5" t="s">
        <v>4122</v>
      </c>
      <c r="AB3188" s="5" t="s">
        <v>4341</v>
      </c>
      <c r="AC3188" s="5" t="s">
        <v>7606</v>
      </c>
      <c r="AD3188" s="5" t="s">
        <v>4169</v>
      </c>
      <c r="AE3188" s="5" t="s">
        <v>4140</v>
      </c>
      <c r="AF3188" s="5" t="s">
        <v>2995</v>
      </c>
      <c r="AG3188" s="5" t="s">
        <v>6288</v>
      </c>
      <c r="AH3188" s="5" t="s">
        <v>2995</v>
      </c>
      <c r="AI3188" s="5" t="s">
        <v>4344</v>
      </c>
      <c r="AJ3188" s="5" t="s">
        <v>4144</v>
      </c>
      <c r="AK3188" s="5">
        <v>6.9</v>
      </c>
      <c r="AL3188" s="5" t="s">
        <v>4145</v>
      </c>
      <c r="AM3188" s="5" t="s">
        <v>4146</v>
      </c>
      <c r="AN3188" s="5" t="s">
        <v>4146</v>
      </c>
      <c r="AO3188" s="5">
        <v>10</v>
      </c>
      <c r="AP3188" s="5">
        <v>250</v>
      </c>
      <c r="AQ3188" s="5" t="s">
        <v>6358</v>
      </c>
      <c r="AR3188" s="5" t="s">
        <v>6359</v>
      </c>
      <c r="AS3188" s="5">
        <v>15</v>
      </c>
      <c r="AT3188" s="5">
        <v>28</v>
      </c>
      <c r="AU3188" s="5">
        <v>28</v>
      </c>
      <c r="AV3188" s="5">
        <v>10.6</v>
      </c>
      <c r="AW3188" s="5">
        <v>11.02</v>
      </c>
      <c r="AX3188" s="5">
        <v>11.02</v>
      </c>
      <c r="AY3188" s="5">
        <v>4.17</v>
      </c>
      <c r="AZ3188" s="5">
        <v>1400</v>
      </c>
      <c r="BA3188" s="5">
        <v>3.09</v>
      </c>
      <c r="BB3188" s="5">
        <v>56.5</v>
      </c>
      <c r="BC3188" s="5">
        <v>55</v>
      </c>
      <c r="BD3188" s="5">
        <v>29.5</v>
      </c>
      <c r="BE3188" s="5">
        <v>22.24</v>
      </c>
      <c r="BF3188" s="5">
        <v>21.65</v>
      </c>
      <c r="BG3188" s="5">
        <v>11.61</v>
      </c>
      <c r="BH3188" s="5">
        <v>15.3</v>
      </c>
      <c r="BI3188" s="5">
        <v>33.77</v>
      </c>
      <c r="BM3188" s="6">
        <f t="shared" si="784"/>
        <v>0</v>
      </c>
      <c r="BN3188" s="10">
        <f t="shared" si="785"/>
        <v>0</v>
      </c>
      <c r="BO3188" s="6">
        <f t="shared" si="786"/>
        <v>2</v>
      </c>
      <c r="BP3188" s="6">
        <f t="shared" si="787"/>
        <v>0</v>
      </c>
      <c r="BQ3188" s="6">
        <f t="shared" si="788"/>
        <v>0</v>
      </c>
      <c r="BR3188" s="10" t="str">
        <f t="shared" si="789"/>
        <v>正常在售</v>
      </c>
      <c r="BS3188" s="6" t="str">
        <f t="shared" si="799"/>
        <v>普通款</v>
      </c>
    </row>
    <row r="3189" spans="1:71">
      <c r="A3189" s="6" t="str">
        <f t="shared" si="790"/>
        <v>USB0F6Y5VRP7</v>
      </c>
      <c r="B3189" s="6" t="str">
        <f t="shared" si="791"/>
        <v>USX004O4UM7P</v>
      </c>
      <c r="C3189" s="6" t="str">
        <f t="shared" si="792"/>
        <v>USZPJS00217LM</v>
      </c>
      <c r="D3189" s="6" t="str">
        <f t="shared" si="793"/>
        <v>USB0F6Y5VRP7ZPJS00217LM</v>
      </c>
      <c r="E3189" s="6" t="str">
        <f t="shared" si="794"/>
        <v>USB0F6Y5VRP7X004O4UM7P</v>
      </c>
      <c r="F3189" s="6" t="str">
        <f t="shared" si="795"/>
        <v>USZPJS00217LMX004O4UM7P</v>
      </c>
      <c r="G3189" s="6" t="str">
        <f t="shared" si="796"/>
        <v>USZPJS00217LM</v>
      </c>
      <c r="H3189" s="6" t="str">
        <f ca="1" t="shared" si="797"/>
        <v>老品</v>
      </c>
      <c r="I3189" s="10" t="str">
        <f t="shared" si="798"/>
        <v>清货款</v>
      </c>
      <c r="J3189" s="5" t="s">
        <v>13129</v>
      </c>
      <c r="K3189" s="5" t="s">
        <v>13130</v>
      </c>
      <c r="L3189" s="5" t="s">
        <v>7394</v>
      </c>
      <c r="M3189" s="5" t="s">
        <v>13131</v>
      </c>
      <c r="N3189" s="5" t="s">
        <v>13132</v>
      </c>
      <c r="O3189" s="5" t="s">
        <v>2384</v>
      </c>
      <c r="P3189" s="5" t="s">
        <v>4154</v>
      </c>
      <c r="Q3189" s="5" t="s">
        <v>4385</v>
      </c>
      <c r="R3189" s="5" t="s">
        <v>2288</v>
      </c>
      <c r="S3189" s="5" t="s">
        <v>2995</v>
      </c>
      <c r="T3189" s="5" t="s">
        <v>2994</v>
      </c>
      <c r="U3189" s="5" t="s">
        <v>5225</v>
      </c>
      <c r="V3189" s="5" t="s">
        <v>4134</v>
      </c>
      <c r="W3189" s="5" t="s">
        <v>4121</v>
      </c>
      <c r="X3189" s="5" t="s">
        <v>4135</v>
      </c>
      <c r="Y3189" s="5" t="s">
        <v>4184</v>
      </c>
      <c r="Z3189" s="5" t="s">
        <v>4124</v>
      </c>
      <c r="AA3189" s="5" t="s">
        <v>4122</v>
      </c>
      <c r="AB3189" s="5" t="s">
        <v>4341</v>
      </c>
      <c r="AC3189" s="5" t="s">
        <v>4488</v>
      </c>
      <c r="AD3189" s="5" t="s">
        <v>4259</v>
      </c>
      <c r="AE3189" s="5" t="s">
        <v>4140</v>
      </c>
      <c r="AF3189" s="5" t="s">
        <v>2995</v>
      </c>
      <c r="AG3189" s="5" t="s">
        <v>6288</v>
      </c>
      <c r="AH3189" s="5" t="s">
        <v>2995</v>
      </c>
      <c r="AI3189" s="5" t="s">
        <v>4344</v>
      </c>
      <c r="AJ3189" s="5" t="s">
        <v>4144</v>
      </c>
      <c r="AK3189" s="5">
        <v>7.14</v>
      </c>
      <c r="AL3189" s="5" t="s">
        <v>4145</v>
      </c>
      <c r="AM3189" s="5" t="s">
        <v>4146</v>
      </c>
      <c r="AN3189" s="5" t="s">
        <v>4146</v>
      </c>
      <c r="AO3189" s="5">
        <v>5</v>
      </c>
      <c r="AP3189" s="5">
        <v>500</v>
      </c>
      <c r="AQ3189" s="5" t="s">
        <v>13104</v>
      </c>
      <c r="AR3189" s="5" t="s">
        <v>13105</v>
      </c>
      <c r="AS3189" s="5">
        <v>15</v>
      </c>
      <c r="AT3189" s="5">
        <v>30.5</v>
      </c>
      <c r="AU3189" s="5">
        <v>30.5</v>
      </c>
      <c r="AV3189" s="5">
        <v>9.5</v>
      </c>
      <c r="AW3189" s="5">
        <v>12.01</v>
      </c>
      <c r="AX3189" s="5">
        <v>12.01</v>
      </c>
      <c r="AY3189" s="5">
        <v>3.74</v>
      </c>
      <c r="AZ3189" s="5">
        <v>1000</v>
      </c>
      <c r="BA3189" s="5">
        <v>2.21</v>
      </c>
      <c r="BB3189" s="5">
        <v>50.5</v>
      </c>
      <c r="BC3189" s="5">
        <v>32.5</v>
      </c>
      <c r="BD3189" s="5">
        <v>32</v>
      </c>
      <c r="BE3189" s="5">
        <v>19.88</v>
      </c>
      <c r="BF3189" s="5">
        <v>12.8</v>
      </c>
      <c r="BG3189" s="5">
        <v>12.6</v>
      </c>
      <c r="BH3189" s="5">
        <v>5.45</v>
      </c>
      <c r="BI3189" s="5">
        <v>12.03</v>
      </c>
      <c r="BM3189" s="6">
        <f t="shared" si="784"/>
        <v>0</v>
      </c>
      <c r="BN3189" s="10">
        <f t="shared" si="785"/>
        <v>1</v>
      </c>
      <c r="BO3189" s="6">
        <f t="shared" si="786"/>
        <v>0</v>
      </c>
      <c r="BP3189" s="6">
        <f t="shared" si="787"/>
        <v>0</v>
      </c>
      <c r="BQ3189" s="6">
        <f t="shared" si="788"/>
        <v>0</v>
      </c>
      <c r="BR3189" s="10" t="str">
        <f t="shared" si="789"/>
        <v>清货在售</v>
      </c>
      <c r="BS3189" s="6" t="str">
        <f t="shared" si="799"/>
        <v>清货款</v>
      </c>
    </row>
    <row r="3190" spans="1:71">
      <c r="A3190" s="6" t="str">
        <f t="shared" si="790"/>
        <v>UKB0F6Y5VRP7</v>
      </c>
      <c r="B3190" s="6" t="str">
        <f t="shared" si="791"/>
        <v>UKX002EZS4DH</v>
      </c>
      <c r="C3190" s="6" t="str">
        <f t="shared" si="792"/>
        <v>UKZPJS00217LM</v>
      </c>
      <c r="D3190" s="6" t="str">
        <f t="shared" si="793"/>
        <v>UKB0F6Y5VRP7ZPJS00217LM</v>
      </c>
      <c r="E3190" s="6" t="str">
        <f t="shared" si="794"/>
        <v>UKB0F6Y5VRP7X002EZS4DH</v>
      </c>
      <c r="F3190" s="6" t="str">
        <f t="shared" si="795"/>
        <v>UKZPJS00217LMX002EZS4DH</v>
      </c>
      <c r="G3190" s="6" t="str">
        <f t="shared" si="796"/>
        <v>UKZPJS00217LM</v>
      </c>
      <c r="H3190" s="6" t="str">
        <f ca="1" t="shared" si="797"/>
        <v>待上架</v>
      </c>
      <c r="I3190" s="10" t="str">
        <f t="shared" si="798"/>
        <v>C</v>
      </c>
      <c r="J3190" s="5" t="s">
        <v>13129</v>
      </c>
      <c r="K3190" s="5" t="s">
        <v>13130</v>
      </c>
      <c r="L3190" s="5" t="s">
        <v>7391</v>
      </c>
      <c r="M3190" s="5" t="s">
        <v>13131</v>
      </c>
      <c r="N3190" s="5" t="s">
        <v>13133</v>
      </c>
      <c r="O3190" s="5" t="s">
        <v>2236</v>
      </c>
      <c r="P3190" s="5" t="s">
        <v>4154</v>
      </c>
      <c r="Q3190" s="5" t="s">
        <v>4746</v>
      </c>
      <c r="R3190" s="5" t="s">
        <v>1532</v>
      </c>
      <c r="S3190" s="5" t="s">
        <v>2985</v>
      </c>
      <c r="T3190" s="5" t="s">
        <v>2994</v>
      </c>
      <c r="U3190" s="5" t="s">
        <v>5225</v>
      </c>
      <c r="V3190" s="5" t="s">
        <v>4134</v>
      </c>
      <c r="W3190" s="5" t="s">
        <v>4123</v>
      </c>
      <c r="X3190" s="5" t="s">
        <v>4135</v>
      </c>
      <c r="Y3190" s="5" t="s">
        <v>4184</v>
      </c>
      <c r="Z3190" s="5" t="s">
        <v>4492</v>
      </c>
      <c r="AA3190" s="5" t="s">
        <v>4122</v>
      </c>
      <c r="AB3190" s="5" t="s">
        <v>2457</v>
      </c>
      <c r="AE3190" s="5" t="s">
        <v>4140</v>
      </c>
      <c r="AF3190" s="5" t="s">
        <v>3007</v>
      </c>
      <c r="AG3190" s="5" t="s">
        <v>4394</v>
      </c>
      <c r="AH3190" s="5" t="s">
        <v>4611</v>
      </c>
      <c r="AI3190" s="5" t="s">
        <v>4344</v>
      </c>
      <c r="AJ3190" s="5" t="s">
        <v>4144</v>
      </c>
      <c r="AK3190" s="5">
        <v>3.48</v>
      </c>
      <c r="AL3190" s="5" t="s">
        <v>4145</v>
      </c>
      <c r="AM3190" s="5" t="s">
        <v>4146</v>
      </c>
      <c r="AN3190" s="5" t="s">
        <v>4696</v>
      </c>
      <c r="AO3190" s="5">
        <v>5</v>
      </c>
      <c r="AP3190" s="5">
        <v>500</v>
      </c>
      <c r="AQ3190" s="5" t="s">
        <v>13104</v>
      </c>
      <c r="AR3190" s="5" t="s">
        <v>13105</v>
      </c>
      <c r="AS3190" s="5">
        <v>15</v>
      </c>
      <c r="AT3190" s="5">
        <v>30.5</v>
      </c>
      <c r="AU3190" s="5">
        <v>30.5</v>
      </c>
      <c r="AV3190" s="5">
        <v>9.5</v>
      </c>
      <c r="AW3190" s="5">
        <v>12.01</v>
      </c>
      <c r="AX3190" s="5">
        <v>12.01</v>
      </c>
      <c r="AY3190" s="5">
        <v>3.74</v>
      </c>
      <c r="AZ3190" s="5">
        <v>1000</v>
      </c>
      <c r="BA3190" s="5">
        <v>2.21</v>
      </c>
      <c r="BB3190" s="5">
        <v>50.5</v>
      </c>
      <c r="BC3190" s="5">
        <v>32.5</v>
      </c>
      <c r="BD3190" s="5">
        <v>32</v>
      </c>
      <c r="BE3190" s="5">
        <v>19.88</v>
      </c>
      <c r="BF3190" s="5">
        <v>12.8</v>
      </c>
      <c r="BG3190" s="5">
        <v>12.6</v>
      </c>
      <c r="BH3190" s="5">
        <v>5.45</v>
      </c>
      <c r="BI3190" s="5">
        <v>12.03</v>
      </c>
      <c r="BM3190" s="6">
        <f t="shared" si="784"/>
        <v>0</v>
      </c>
      <c r="BN3190" s="10">
        <f t="shared" si="785"/>
        <v>0</v>
      </c>
      <c r="BO3190" s="6">
        <f t="shared" si="786"/>
        <v>0</v>
      </c>
      <c r="BP3190" s="6">
        <f t="shared" si="787"/>
        <v>1</v>
      </c>
      <c r="BQ3190" s="6">
        <f t="shared" si="788"/>
        <v>0</v>
      </c>
      <c r="BR3190" s="10" t="str">
        <f t="shared" si="789"/>
        <v>待上架</v>
      </c>
      <c r="BS3190" s="6" t="str">
        <f t="shared" si="799"/>
        <v>待上架</v>
      </c>
    </row>
    <row r="3191" spans="1:71">
      <c r="A3191" s="6" t="str">
        <f t="shared" si="790"/>
        <v>USB0F6XZYKM1</v>
      </c>
      <c r="B3191" s="6" t="str">
        <f t="shared" si="791"/>
        <v>USX004O4UQ85</v>
      </c>
      <c r="C3191" s="6" t="str">
        <f t="shared" si="792"/>
        <v>USZPJS00218LM</v>
      </c>
      <c r="D3191" s="6" t="str">
        <f t="shared" si="793"/>
        <v>USB0F6XZYKM1ZPJS00218LM</v>
      </c>
      <c r="E3191" s="6" t="str">
        <f t="shared" si="794"/>
        <v>USB0F6XZYKM1X004O4UQ85</v>
      </c>
      <c r="F3191" s="6" t="str">
        <f t="shared" si="795"/>
        <v>USZPJS00218LMX004O4UQ85</v>
      </c>
      <c r="G3191" s="6" t="str">
        <f t="shared" si="796"/>
        <v>USZPJS00218LM</v>
      </c>
      <c r="H3191" s="6" t="str">
        <f ca="1" t="shared" si="797"/>
        <v>老品</v>
      </c>
      <c r="I3191" s="10" t="str">
        <f t="shared" si="798"/>
        <v>清货款</v>
      </c>
      <c r="J3191" s="5" t="s">
        <v>13134</v>
      </c>
      <c r="K3191" s="5" t="s">
        <v>13135</v>
      </c>
      <c r="L3191" s="5" t="s">
        <v>7394</v>
      </c>
      <c r="M3191" s="5" t="s">
        <v>13136</v>
      </c>
      <c r="N3191" s="5" t="s">
        <v>13137</v>
      </c>
      <c r="O3191" s="5" t="s">
        <v>2389</v>
      </c>
      <c r="P3191" s="5" t="s">
        <v>4154</v>
      </c>
      <c r="Q3191" s="5" t="s">
        <v>4385</v>
      </c>
      <c r="R3191" s="5" t="s">
        <v>2288</v>
      </c>
      <c r="S3191" s="5" t="s">
        <v>2995</v>
      </c>
      <c r="T3191" s="5" t="s">
        <v>2994</v>
      </c>
      <c r="U3191" s="5" t="s">
        <v>5225</v>
      </c>
      <c r="V3191" s="5" t="s">
        <v>4134</v>
      </c>
      <c r="W3191" s="5" t="s">
        <v>4121</v>
      </c>
      <c r="X3191" s="5" t="s">
        <v>4135</v>
      </c>
      <c r="Y3191" s="5" t="s">
        <v>4184</v>
      </c>
      <c r="Z3191" s="5" t="s">
        <v>4124</v>
      </c>
      <c r="AA3191" s="5" t="s">
        <v>4122</v>
      </c>
      <c r="AB3191" s="5" t="s">
        <v>4341</v>
      </c>
      <c r="AC3191" s="5" t="s">
        <v>4488</v>
      </c>
      <c r="AD3191" s="5" t="s">
        <v>4259</v>
      </c>
      <c r="AE3191" s="5" t="s">
        <v>4140</v>
      </c>
      <c r="AF3191" s="5" t="s">
        <v>2995</v>
      </c>
      <c r="AG3191" s="5" t="s">
        <v>6288</v>
      </c>
      <c r="AH3191" s="5" t="s">
        <v>2995</v>
      </c>
      <c r="AI3191" s="5" t="s">
        <v>4344</v>
      </c>
      <c r="AJ3191" s="5" t="s">
        <v>4144</v>
      </c>
      <c r="AK3191" s="5">
        <v>7.86</v>
      </c>
      <c r="AL3191" s="5" t="s">
        <v>4145</v>
      </c>
      <c r="AM3191" s="5" t="s">
        <v>4146</v>
      </c>
      <c r="AN3191" s="5" t="s">
        <v>4146</v>
      </c>
      <c r="AO3191" s="5">
        <v>3</v>
      </c>
      <c r="AP3191" s="5">
        <v>250</v>
      </c>
      <c r="AQ3191" s="5" t="s">
        <v>6408</v>
      </c>
      <c r="AR3191" s="5" t="s">
        <v>6409</v>
      </c>
      <c r="AS3191" s="5">
        <v>15</v>
      </c>
      <c r="AT3191" s="5">
        <v>30.5</v>
      </c>
      <c r="AU3191" s="5">
        <v>30.5</v>
      </c>
      <c r="AV3191" s="5">
        <v>15.5</v>
      </c>
      <c r="AW3191" s="5">
        <v>12.01</v>
      </c>
      <c r="AX3191" s="5">
        <v>12.01</v>
      </c>
      <c r="AY3191" s="5">
        <v>6.1</v>
      </c>
      <c r="AZ3191" s="5">
        <v>1840</v>
      </c>
      <c r="BA3191" s="5">
        <v>4.06</v>
      </c>
      <c r="BB3191" s="5">
        <v>48</v>
      </c>
      <c r="BC3191" s="5">
        <v>32.5</v>
      </c>
      <c r="BD3191" s="5">
        <v>32</v>
      </c>
      <c r="BE3191" s="5">
        <v>18.9</v>
      </c>
      <c r="BF3191" s="5">
        <v>12.8</v>
      </c>
      <c r="BG3191" s="5">
        <v>12.6</v>
      </c>
      <c r="BH3191" s="5">
        <v>6.15</v>
      </c>
      <c r="BI3191" s="5">
        <v>13.58</v>
      </c>
      <c r="BM3191" s="6">
        <f t="shared" si="784"/>
        <v>0</v>
      </c>
      <c r="BN3191" s="10">
        <f t="shared" si="785"/>
        <v>1</v>
      </c>
      <c r="BO3191" s="6">
        <f t="shared" si="786"/>
        <v>0</v>
      </c>
      <c r="BP3191" s="6">
        <f t="shared" si="787"/>
        <v>0</v>
      </c>
      <c r="BQ3191" s="6">
        <f t="shared" si="788"/>
        <v>0</v>
      </c>
      <c r="BR3191" s="10" t="str">
        <f t="shared" si="789"/>
        <v>清货在售</v>
      </c>
      <c r="BS3191" s="6" t="str">
        <f t="shared" si="799"/>
        <v>清货款</v>
      </c>
    </row>
    <row r="3192" spans="1:71">
      <c r="A3192" s="6" t="str">
        <f t="shared" si="790"/>
        <v>USB0FSKNCN9W</v>
      </c>
      <c r="B3192" s="6" t="str">
        <f t="shared" si="791"/>
        <v>USX004UPVS21</v>
      </c>
      <c r="C3192" s="6" t="str">
        <f t="shared" si="792"/>
        <v>USZPJS00219LM</v>
      </c>
      <c r="D3192" s="6" t="str">
        <f t="shared" si="793"/>
        <v>USB0FSKNCN9WZPJS00219LM</v>
      </c>
      <c r="E3192" s="6" t="str">
        <f t="shared" si="794"/>
        <v>USB0FSKNCN9WX004UPVS21</v>
      </c>
      <c r="F3192" s="6" t="str">
        <f t="shared" si="795"/>
        <v>USZPJS00219LMX004UPVS21</v>
      </c>
      <c r="G3192" s="6" t="str">
        <f t="shared" si="796"/>
        <v>USZPJS00219LM</v>
      </c>
      <c r="H3192" s="6" t="str">
        <f ca="1" t="shared" si="797"/>
        <v>老品</v>
      </c>
      <c r="I3192" s="10" t="str">
        <f t="shared" si="798"/>
        <v>清货款</v>
      </c>
      <c r="J3192" s="5" t="s">
        <v>13138</v>
      </c>
      <c r="K3192" s="5" t="s">
        <v>13139</v>
      </c>
      <c r="L3192" s="5" t="s">
        <v>7394</v>
      </c>
      <c r="M3192" s="5" t="s">
        <v>13140</v>
      </c>
      <c r="N3192" s="5" t="s">
        <v>13141</v>
      </c>
      <c r="O3192" s="5" t="s">
        <v>2411</v>
      </c>
      <c r="P3192" s="5" t="s">
        <v>4154</v>
      </c>
      <c r="Q3192" s="5" t="s">
        <v>4385</v>
      </c>
      <c r="R3192" s="5" t="s">
        <v>2288</v>
      </c>
      <c r="S3192" s="5" t="s">
        <v>2995</v>
      </c>
      <c r="T3192" s="5" t="s">
        <v>2994</v>
      </c>
      <c r="U3192" s="5" t="s">
        <v>5225</v>
      </c>
      <c r="V3192" s="5" t="s">
        <v>4134</v>
      </c>
      <c r="W3192" s="5" t="s">
        <v>4121</v>
      </c>
      <c r="X3192" s="5" t="s">
        <v>4135</v>
      </c>
      <c r="Y3192" s="5" t="s">
        <v>4184</v>
      </c>
      <c r="Z3192" s="5" t="s">
        <v>4124</v>
      </c>
      <c r="AA3192" s="5" t="s">
        <v>4122</v>
      </c>
      <c r="AB3192" s="5" t="s">
        <v>4341</v>
      </c>
      <c r="AC3192" s="5" t="s">
        <v>10970</v>
      </c>
      <c r="AD3192" s="5" t="s">
        <v>4568</v>
      </c>
      <c r="AE3192" s="5" t="s">
        <v>4140</v>
      </c>
      <c r="AF3192" s="5" t="s">
        <v>2995</v>
      </c>
      <c r="AG3192" s="5" t="s">
        <v>6288</v>
      </c>
      <c r="AH3192" s="5" t="s">
        <v>2995</v>
      </c>
      <c r="AI3192" s="5" t="s">
        <v>4344</v>
      </c>
      <c r="AJ3192" s="5" t="s">
        <v>4144</v>
      </c>
      <c r="AK3192" s="5">
        <v>6.82</v>
      </c>
      <c r="AL3192" s="5" t="s">
        <v>4145</v>
      </c>
      <c r="AM3192" s="5" t="s">
        <v>4146</v>
      </c>
      <c r="AN3192" s="5" t="s">
        <v>4146</v>
      </c>
      <c r="AO3192" s="5">
        <v>10</v>
      </c>
      <c r="AP3192" s="5">
        <v>300</v>
      </c>
      <c r="AQ3192" s="5" t="s">
        <v>13142</v>
      </c>
      <c r="AR3192" s="5" t="s">
        <v>13143</v>
      </c>
      <c r="AS3192" s="5">
        <v>15</v>
      </c>
      <c r="AT3192" s="5">
        <v>24</v>
      </c>
      <c r="AU3192" s="5">
        <v>24</v>
      </c>
      <c r="AV3192" s="5">
        <v>11</v>
      </c>
      <c r="AW3192" s="5">
        <v>9.45</v>
      </c>
      <c r="AX3192" s="5">
        <v>9.45</v>
      </c>
      <c r="AY3192" s="5">
        <v>4.33</v>
      </c>
      <c r="AZ3192" s="5">
        <v>1503</v>
      </c>
      <c r="BA3192" s="5">
        <v>3.32</v>
      </c>
      <c r="BB3192" s="5">
        <v>57.01</v>
      </c>
      <c r="BC3192" s="5">
        <v>49.51</v>
      </c>
      <c r="BD3192" s="5">
        <v>26.01</v>
      </c>
      <c r="BE3192" s="5">
        <v>22.44</v>
      </c>
      <c r="BF3192" s="5">
        <v>19.49</v>
      </c>
      <c r="BG3192" s="5">
        <v>10.24</v>
      </c>
      <c r="BH3192" s="5">
        <v>16.03</v>
      </c>
      <c r="BI3192" s="5">
        <v>35.39</v>
      </c>
      <c r="BM3192" s="6">
        <f t="shared" si="784"/>
        <v>0</v>
      </c>
      <c r="BN3192" s="10">
        <f t="shared" si="785"/>
        <v>1</v>
      </c>
      <c r="BO3192" s="6">
        <f t="shared" si="786"/>
        <v>1</v>
      </c>
      <c r="BP3192" s="6">
        <f t="shared" si="787"/>
        <v>0</v>
      </c>
      <c r="BQ3192" s="6">
        <f t="shared" si="788"/>
        <v>0</v>
      </c>
      <c r="BR3192" s="10" t="str">
        <f t="shared" si="789"/>
        <v>正常在售</v>
      </c>
      <c r="BS3192" s="6" t="str">
        <f t="shared" si="799"/>
        <v>普通款</v>
      </c>
    </row>
    <row r="3193" spans="1:71">
      <c r="A3193" s="6" t="str">
        <f t="shared" si="790"/>
        <v>USB0FSKNV3G6</v>
      </c>
      <c r="B3193" s="6" t="str">
        <f t="shared" si="791"/>
        <v>USX004UPK4HL</v>
      </c>
      <c r="C3193" s="6" t="str">
        <f t="shared" si="792"/>
        <v>USZPJS00220LM</v>
      </c>
      <c r="D3193" s="6" t="str">
        <f t="shared" si="793"/>
        <v>USB0FSKNV3G6ZPJS00220LM</v>
      </c>
      <c r="E3193" s="6" t="str">
        <f t="shared" si="794"/>
        <v>USB0FSKNV3G6X004UPK4HL</v>
      </c>
      <c r="F3193" s="6" t="str">
        <f t="shared" si="795"/>
        <v>USZPJS00220LMX004UPK4HL</v>
      </c>
      <c r="G3193" s="6" t="str">
        <f t="shared" si="796"/>
        <v>USZPJS00220LM</v>
      </c>
      <c r="H3193" s="6" t="str">
        <f ca="1" t="shared" si="797"/>
        <v>老品</v>
      </c>
      <c r="I3193" s="10" t="str">
        <f t="shared" si="798"/>
        <v>普通款</v>
      </c>
      <c r="J3193" s="5" t="s">
        <v>13144</v>
      </c>
      <c r="K3193" s="5" t="s">
        <v>13145</v>
      </c>
      <c r="L3193" s="5" t="s">
        <v>7394</v>
      </c>
      <c r="M3193" s="5" t="s">
        <v>13146</v>
      </c>
      <c r="N3193" s="5" t="s">
        <v>13147</v>
      </c>
      <c r="O3193" s="5" t="s">
        <v>2407</v>
      </c>
      <c r="P3193" s="5" t="s">
        <v>4154</v>
      </c>
      <c r="Q3193" s="5" t="s">
        <v>4385</v>
      </c>
      <c r="R3193" s="5" t="s">
        <v>2288</v>
      </c>
      <c r="S3193" s="5" t="s">
        <v>2995</v>
      </c>
      <c r="T3193" s="5" t="s">
        <v>2994</v>
      </c>
      <c r="U3193" s="5" t="s">
        <v>5225</v>
      </c>
      <c r="V3193" s="5" t="s">
        <v>4134</v>
      </c>
      <c r="W3193" s="5" t="s">
        <v>4122</v>
      </c>
      <c r="X3193" s="5" t="s">
        <v>4135</v>
      </c>
      <c r="Y3193" s="5" t="s">
        <v>4184</v>
      </c>
      <c r="Z3193" s="5" t="s">
        <v>4124</v>
      </c>
      <c r="AA3193" s="5" t="s">
        <v>4122</v>
      </c>
      <c r="AB3193" s="5" t="s">
        <v>4341</v>
      </c>
      <c r="AC3193" s="5" t="s">
        <v>10970</v>
      </c>
      <c r="AD3193" s="5" t="s">
        <v>4568</v>
      </c>
      <c r="AE3193" s="5" t="s">
        <v>4140</v>
      </c>
      <c r="AF3193" s="5" t="s">
        <v>2995</v>
      </c>
      <c r="AG3193" s="5" t="s">
        <v>6288</v>
      </c>
      <c r="AH3193" s="5" t="s">
        <v>2995</v>
      </c>
      <c r="AI3193" s="5" t="s">
        <v>4344</v>
      </c>
      <c r="AJ3193" s="5" t="s">
        <v>4144</v>
      </c>
      <c r="AK3193" s="5">
        <v>7.14</v>
      </c>
      <c r="AL3193" s="5" t="s">
        <v>4145</v>
      </c>
      <c r="AM3193" s="5" t="s">
        <v>4146</v>
      </c>
      <c r="AN3193" s="5" t="s">
        <v>4146</v>
      </c>
      <c r="AO3193" s="5">
        <v>8</v>
      </c>
      <c r="AP3193" s="5">
        <v>300</v>
      </c>
      <c r="AQ3193" s="5" t="s">
        <v>9413</v>
      </c>
      <c r="AR3193" s="5" t="s">
        <v>9414</v>
      </c>
      <c r="AS3193" s="5">
        <v>15</v>
      </c>
      <c r="AT3193" s="5">
        <v>24.2</v>
      </c>
      <c r="AU3193" s="5">
        <v>24</v>
      </c>
      <c r="AV3193" s="5">
        <v>14</v>
      </c>
      <c r="AW3193" s="5">
        <v>9.53</v>
      </c>
      <c r="AX3193" s="5">
        <v>9.45</v>
      </c>
      <c r="AY3193" s="5">
        <v>5.51</v>
      </c>
      <c r="AZ3193" s="5">
        <v>1977</v>
      </c>
      <c r="BA3193" s="5">
        <v>4.36</v>
      </c>
      <c r="BB3193" s="5">
        <v>58.01</v>
      </c>
      <c r="BC3193" s="5">
        <v>49.51</v>
      </c>
      <c r="BD3193" s="5">
        <v>26.01</v>
      </c>
      <c r="BE3193" s="5">
        <v>22.84</v>
      </c>
      <c r="BF3193" s="5">
        <v>19.49</v>
      </c>
      <c r="BG3193" s="5">
        <v>10.24</v>
      </c>
      <c r="BH3193" s="5">
        <v>16.816</v>
      </c>
      <c r="BI3193" s="5">
        <v>37.12</v>
      </c>
      <c r="BM3193" s="6">
        <f t="shared" si="784"/>
        <v>0</v>
      </c>
      <c r="BN3193" s="10">
        <f t="shared" si="785"/>
        <v>0</v>
      </c>
      <c r="BO3193" s="6">
        <f t="shared" si="786"/>
        <v>2</v>
      </c>
      <c r="BP3193" s="6">
        <f t="shared" si="787"/>
        <v>0</v>
      </c>
      <c r="BQ3193" s="6">
        <f t="shared" si="788"/>
        <v>0</v>
      </c>
      <c r="BR3193" s="10" t="str">
        <f t="shared" si="789"/>
        <v>正常在售</v>
      </c>
      <c r="BS3193" s="6" t="str">
        <f t="shared" si="799"/>
        <v>普通款</v>
      </c>
    </row>
    <row r="3194" spans="1:71">
      <c r="A3194" s="6" t="str">
        <f t="shared" si="790"/>
        <v>USB0FSKNDPMG</v>
      </c>
      <c r="B3194" s="6" t="str">
        <f t="shared" si="791"/>
        <v>USX004UPG6H3</v>
      </c>
      <c r="C3194" s="6" t="str">
        <f t="shared" si="792"/>
        <v>USZPJS00221LM</v>
      </c>
      <c r="D3194" s="6" t="str">
        <f t="shared" si="793"/>
        <v>USB0FSKNDPMGZPJS00221LM</v>
      </c>
      <c r="E3194" s="6" t="str">
        <f t="shared" si="794"/>
        <v>USB0FSKNDPMGX004UPG6H3</v>
      </c>
      <c r="F3194" s="6" t="str">
        <f t="shared" si="795"/>
        <v>USZPJS00221LMX004UPG6H3</v>
      </c>
      <c r="G3194" s="6" t="str">
        <f t="shared" si="796"/>
        <v>USZPJS00221LM</v>
      </c>
      <c r="H3194" s="6" t="str">
        <f ca="1" t="shared" si="797"/>
        <v>老品</v>
      </c>
      <c r="I3194" s="10" t="str">
        <f t="shared" si="798"/>
        <v>普通款</v>
      </c>
      <c r="J3194" s="5" t="s">
        <v>13148</v>
      </c>
      <c r="K3194" s="5" t="s">
        <v>13149</v>
      </c>
      <c r="L3194" s="5" t="s">
        <v>7394</v>
      </c>
      <c r="M3194" s="5" t="s">
        <v>13150</v>
      </c>
      <c r="N3194" s="5" t="s">
        <v>13151</v>
      </c>
      <c r="O3194" s="5" t="s">
        <v>2393</v>
      </c>
      <c r="P3194" s="5" t="s">
        <v>4120</v>
      </c>
      <c r="Q3194" s="5" t="s">
        <v>4385</v>
      </c>
      <c r="R3194" s="5" t="s">
        <v>2288</v>
      </c>
      <c r="S3194" s="5" t="s">
        <v>2995</v>
      </c>
      <c r="T3194" s="5" t="s">
        <v>2994</v>
      </c>
      <c r="U3194" s="5" t="s">
        <v>5225</v>
      </c>
      <c r="V3194" s="5" t="s">
        <v>4134</v>
      </c>
      <c r="W3194" s="5" t="s">
        <v>4122</v>
      </c>
      <c r="X3194" s="5" t="s">
        <v>4135</v>
      </c>
      <c r="Y3194" s="5" t="s">
        <v>4184</v>
      </c>
      <c r="Z3194" s="5" t="s">
        <v>4124</v>
      </c>
      <c r="AA3194" s="5" t="s">
        <v>4122</v>
      </c>
      <c r="AB3194" s="5" t="s">
        <v>4341</v>
      </c>
      <c r="AC3194" s="5" t="s">
        <v>10970</v>
      </c>
      <c r="AD3194" s="5" t="s">
        <v>4568</v>
      </c>
      <c r="AE3194" s="5" t="s">
        <v>4140</v>
      </c>
      <c r="AF3194" s="5" t="s">
        <v>2995</v>
      </c>
      <c r="AG3194" s="5" t="s">
        <v>6288</v>
      </c>
      <c r="AH3194" s="5" t="s">
        <v>2995</v>
      </c>
      <c r="AI3194" s="5" t="s">
        <v>4344</v>
      </c>
      <c r="AJ3194" s="5" t="s">
        <v>4144</v>
      </c>
      <c r="AK3194" s="5">
        <v>7.14</v>
      </c>
      <c r="AL3194" s="5" t="s">
        <v>4145</v>
      </c>
      <c r="AM3194" s="5" t="s">
        <v>4146</v>
      </c>
      <c r="AN3194" s="5" t="s">
        <v>4146</v>
      </c>
      <c r="AO3194" s="5">
        <v>8</v>
      </c>
      <c r="AP3194" s="5">
        <v>300</v>
      </c>
      <c r="AQ3194" s="5" t="s">
        <v>4452</v>
      </c>
      <c r="AR3194" s="5" t="s">
        <v>4453</v>
      </c>
      <c r="AS3194" s="5">
        <v>15</v>
      </c>
      <c r="AT3194" s="5">
        <v>27.5</v>
      </c>
      <c r="AU3194" s="5">
        <v>27.5</v>
      </c>
      <c r="AV3194" s="5">
        <v>14</v>
      </c>
      <c r="AW3194" s="5">
        <v>10.83</v>
      </c>
      <c r="AX3194" s="5">
        <v>10.83</v>
      </c>
      <c r="AY3194" s="5">
        <v>5.51</v>
      </c>
      <c r="AZ3194" s="5">
        <v>2032</v>
      </c>
      <c r="BA3194" s="5">
        <v>4.49</v>
      </c>
      <c r="BB3194" s="5">
        <v>58.01</v>
      </c>
      <c r="BC3194" s="5">
        <v>56.51</v>
      </c>
      <c r="BD3194" s="5">
        <v>29.51</v>
      </c>
      <c r="BE3194" s="5">
        <v>22.84</v>
      </c>
      <c r="BF3194" s="5">
        <v>22.25</v>
      </c>
      <c r="BG3194" s="5">
        <v>11.62</v>
      </c>
      <c r="BH3194" s="5">
        <v>17.256</v>
      </c>
      <c r="BI3194" s="5">
        <v>38.09</v>
      </c>
      <c r="BM3194" s="6">
        <f t="shared" si="784"/>
        <v>0</v>
      </c>
      <c r="BN3194" s="10">
        <f t="shared" si="785"/>
        <v>0</v>
      </c>
      <c r="BO3194" s="6">
        <f t="shared" si="786"/>
        <v>2</v>
      </c>
      <c r="BP3194" s="6">
        <f t="shared" si="787"/>
        <v>0</v>
      </c>
      <c r="BQ3194" s="6">
        <f t="shared" si="788"/>
        <v>0</v>
      </c>
      <c r="BR3194" s="10" t="str">
        <f t="shared" si="789"/>
        <v>正常在售</v>
      </c>
      <c r="BS3194" s="6" t="str">
        <f t="shared" si="799"/>
        <v>普通款</v>
      </c>
    </row>
    <row r="3195" spans="1:71">
      <c r="A3195" s="6" t="str">
        <f t="shared" si="790"/>
        <v>USB0FSKNW7PM</v>
      </c>
      <c r="B3195" s="6" t="str">
        <f t="shared" si="791"/>
        <v>USX004UPKB9H</v>
      </c>
      <c r="C3195" s="6" t="str">
        <f t="shared" si="792"/>
        <v>USZPJS00222LM</v>
      </c>
      <c r="D3195" s="6" t="str">
        <f t="shared" si="793"/>
        <v>USB0FSKNW7PMZPJS00222LM</v>
      </c>
      <c r="E3195" s="6" t="str">
        <f t="shared" si="794"/>
        <v>USB0FSKNW7PMX004UPKB9H</v>
      </c>
      <c r="F3195" s="6" t="str">
        <f t="shared" si="795"/>
        <v>USZPJS00222LMX004UPKB9H</v>
      </c>
      <c r="G3195" s="6" t="str">
        <f t="shared" si="796"/>
        <v>USZPJS00222LM</v>
      </c>
      <c r="H3195" s="6" t="str">
        <f ca="1" t="shared" si="797"/>
        <v>老品</v>
      </c>
      <c r="I3195" s="10" t="str">
        <f t="shared" si="798"/>
        <v>普通款</v>
      </c>
      <c r="J3195" s="5" t="s">
        <v>13152</v>
      </c>
      <c r="K3195" s="5" t="s">
        <v>13153</v>
      </c>
      <c r="L3195" s="5" t="s">
        <v>7394</v>
      </c>
      <c r="M3195" s="5" t="s">
        <v>13154</v>
      </c>
      <c r="N3195" s="5" t="s">
        <v>13155</v>
      </c>
      <c r="O3195" s="5" t="s">
        <v>2397</v>
      </c>
      <c r="P3195" s="5" t="s">
        <v>4120</v>
      </c>
      <c r="Q3195" s="5" t="s">
        <v>4385</v>
      </c>
      <c r="R3195" s="5" t="s">
        <v>2288</v>
      </c>
      <c r="S3195" s="5" t="s">
        <v>2995</v>
      </c>
      <c r="T3195" s="5" t="s">
        <v>2994</v>
      </c>
      <c r="U3195" s="5" t="s">
        <v>5225</v>
      </c>
      <c r="V3195" s="5" t="s">
        <v>4134</v>
      </c>
      <c r="W3195" s="5" t="s">
        <v>4122</v>
      </c>
      <c r="X3195" s="5" t="s">
        <v>4135</v>
      </c>
      <c r="Y3195" s="5" t="s">
        <v>4184</v>
      </c>
      <c r="Z3195" s="5" t="s">
        <v>4124</v>
      </c>
      <c r="AA3195" s="5" t="s">
        <v>4122</v>
      </c>
      <c r="AB3195" s="5" t="s">
        <v>4341</v>
      </c>
      <c r="AC3195" s="5" t="s">
        <v>10970</v>
      </c>
      <c r="AD3195" s="5" t="s">
        <v>4568</v>
      </c>
      <c r="AE3195" s="5" t="s">
        <v>4140</v>
      </c>
      <c r="AF3195" s="5" t="s">
        <v>2995</v>
      </c>
      <c r="AG3195" s="5" t="s">
        <v>6288</v>
      </c>
      <c r="AH3195" s="5" t="s">
        <v>2995</v>
      </c>
      <c r="AI3195" s="5" t="s">
        <v>4344</v>
      </c>
      <c r="AJ3195" s="5" t="s">
        <v>4144</v>
      </c>
      <c r="AK3195" s="5">
        <v>7.78</v>
      </c>
      <c r="AL3195" s="5" t="s">
        <v>4145</v>
      </c>
      <c r="AM3195" s="5" t="s">
        <v>4146</v>
      </c>
      <c r="AN3195" s="5" t="s">
        <v>4146</v>
      </c>
      <c r="AO3195" s="5">
        <v>6</v>
      </c>
      <c r="AP3195" s="5">
        <v>300</v>
      </c>
      <c r="AQ3195" s="5" t="s">
        <v>13156</v>
      </c>
      <c r="AR3195" s="5" t="s">
        <v>13157</v>
      </c>
      <c r="AS3195" s="5">
        <v>15</v>
      </c>
      <c r="AT3195" s="5">
        <v>27.5</v>
      </c>
      <c r="AU3195" s="5">
        <v>27.5</v>
      </c>
      <c r="AV3195" s="5">
        <v>17.6</v>
      </c>
      <c r="AW3195" s="5">
        <v>10.83</v>
      </c>
      <c r="AX3195" s="5">
        <v>10.83</v>
      </c>
      <c r="AY3195" s="5">
        <v>6.93</v>
      </c>
      <c r="AZ3195" s="5">
        <v>2675</v>
      </c>
      <c r="BA3195" s="5">
        <v>5.91</v>
      </c>
      <c r="BB3195" s="5">
        <v>56.51</v>
      </c>
      <c r="BC3195" s="5">
        <v>54.51</v>
      </c>
      <c r="BD3195" s="5">
        <v>29.51</v>
      </c>
      <c r="BE3195" s="5">
        <v>22.25</v>
      </c>
      <c r="BF3195" s="5">
        <v>21.46</v>
      </c>
      <c r="BG3195" s="5">
        <v>11.62</v>
      </c>
      <c r="BH3195" s="5">
        <v>17.05</v>
      </c>
      <c r="BI3195" s="5">
        <v>37.64</v>
      </c>
      <c r="BM3195" s="6">
        <f t="shared" si="784"/>
        <v>0</v>
      </c>
      <c r="BN3195" s="10">
        <f t="shared" si="785"/>
        <v>0</v>
      </c>
      <c r="BO3195" s="6">
        <f t="shared" si="786"/>
        <v>2</v>
      </c>
      <c r="BP3195" s="6">
        <f t="shared" si="787"/>
        <v>0</v>
      </c>
      <c r="BQ3195" s="6">
        <f t="shared" si="788"/>
        <v>0</v>
      </c>
      <c r="BR3195" s="10" t="str">
        <f t="shared" si="789"/>
        <v>正常在售</v>
      </c>
      <c r="BS3195" s="6" t="str">
        <f t="shared" si="799"/>
        <v>普通款</v>
      </c>
    </row>
    <row r="3196" spans="1:71">
      <c r="A3196" s="6" t="str">
        <f t="shared" si="790"/>
        <v>USB0FVF4L36Y</v>
      </c>
      <c r="B3196" s="6" t="str">
        <f t="shared" si="791"/>
        <v>USX004V8ZIOB</v>
      </c>
      <c r="C3196" s="6" t="str">
        <f t="shared" si="792"/>
        <v>USZPMS00205LM</v>
      </c>
      <c r="D3196" s="6" t="str">
        <f t="shared" si="793"/>
        <v>USB0FVF4L36YZPMS00205LM</v>
      </c>
      <c r="E3196" s="6" t="str">
        <f t="shared" si="794"/>
        <v>USB0FVF4L36YX004V8ZIOB</v>
      </c>
      <c r="F3196" s="6" t="str">
        <f t="shared" si="795"/>
        <v>USZPMS00205LMX004V8ZIOB</v>
      </c>
      <c r="G3196" s="6" t="str">
        <f t="shared" si="796"/>
        <v>USZPMS00205LM</v>
      </c>
      <c r="H3196" s="6" t="str">
        <f ca="1" t="shared" si="797"/>
        <v>新品</v>
      </c>
      <c r="I3196" s="10" t="str">
        <f t="shared" si="798"/>
        <v>普通款</v>
      </c>
      <c r="J3196" s="5" t="s">
        <v>13158</v>
      </c>
      <c r="K3196" s="5" t="s">
        <v>13159</v>
      </c>
      <c r="L3196" s="5" t="s">
        <v>7599</v>
      </c>
      <c r="M3196" s="5" t="s">
        <v>13160</v>
      </c>
      <c r="N3196" s="5" t="s">
        <v>13161</v>
      </c>
      <c r="O3196" s="5" t="s">
        <v>1463</v>
      </c>
      <c r="P3196" s="5" t="s">
        <v>4154</v>
      </c>
      <c r="Q3196" s="5" t="s">
        <v>4385</v>
      </c>
      <c r="R3196" s="5" t="s">
        <v>2288</v>
      </c>
      <c r="S3196" s="5" t="s">
        <v>2995</v>
      </c>
      <c r="T3196" s="5" t="s">
        <v>2994</v>
      </c>
      <c r="U3196" s="5" t="s">
        <v>5225</v>
      </c>
      <c r="V3196" s="5" t="s">
        <v>4134</v>
      </c>
      <c r="W3196" s="5" t="s">
        <v>4122</v>
      </c>
      <c r="X3196" s="5" t="s">
        <v>4135</v>
      </c>
      <c r="Y3196" s="5" t="s">
        <v>4184</v>
      </c>
      <c r="Z3196" s="5" t="s">
        <v>4124</v>
      </c>
      <c r="AA3196" s="5" t="s">
        <v>4122</v>
      </c>
      <c r="AB3196" s="5" t="s">
        <v>2457</v>
      </c>
      <c r="AC3196" s="5" t="s">
        <v>4852</v>
      </c>
      <c r="AD3196" s="5" t="s">
        <v>4240</v>
      </c>
      <c r="AE3196" s="5" t="s">
        <v>4140</v>
      </c>
      <c r="AF3196" s="5" t="s">
        <v>3033</v>
      </c>
      <c r="AG3196" s="5" t="s">
        <v>6288</v>
      </c>
      <c r="AH3196" s="5" t="s">
        <v>3033</v>
      </c>
      <c r="AI3196" s="5" t="s">
        <v>4344</v>
      </c>
      <c r="AJ3196" s="5" t="s">
        <v>4688</v>
      </c>
      <c r="AK3196" s="5">
        <v>5.97</v>
      </c>
      <c r="AL3196" s="5" t="s">
        <v>4145</v>
      </c>
      <c r="AM3196" s="5" t="s">
        <v>4146</v>
      </c>
      <c r="AN3196" s="5" t="s">
        <v>4146</v>
      </c>
      <c r="AO3196" s="5">
        <v>16</v>
      </c>
      <c r="AP3196" s="5">
        <v>500</v>
      </c>
      <c r="AQ3196" s="5" t="s">
        <v>8564</v>
      </c>
      <c r="AR3196" s="5" t="s">
        <v>13162</v>
      </c>
      <c r="AS3196" s="5">
        <v>40</v>
      </c>
      <c r="AT3196" s="5">
        <v>28.4</v>
      </c>
      <c r="AU3196" s="5">
        <v>28.4</v>
      </c>
      <c r="AV3196" s="5">
        <v>6.7</v>
      </c>
      <c r="AW3196" s="5">
        <v>11.18</v>
      </c>
      <c r="AX3196" s="5">
        <v>11.18</v>
      </c>
      <c r="AY3196" s="5">
        <v>2.64</v>
      </c>
      <c r="AZ3196" s="5">
        <v>897</v>
      </c>
      <c r="BA3196" s="5">
        <v>1.98</v>
      </c>
      <c r="BB3196" s="5">
        <v>59</v>
      </c>
      <c r="BC3196" s="5">
        <v>59</v>
      </c>
      <c r="BD3196" s="5">
        <v>29</v>
      </c>
      <c r="BE3196" s="5">
        <v>23.23</v>
      </c>
      <c r="BF3196" s="5">
        <v>23.23</v>
      </c>
      <c r="BG3196" s="5">
        <v>11.42</v>
      </c>
      <c r="BH3196" s="5">
        <v>16.92</v>
      </c>
      <c r="BI3196" s="5">
        <v>37.35</v>
      </c>
      <c r="BM3196" s="6">
        <f t="shared" si="784"/>
        <v>0</v>
      </c>
      <c r="BN3196" s="10">
        <f t="shared" si="785"/>
        <v>0</v>
      </c>
      <c r="BO3196" s="6">
        <f t="shared" si="786"/>
        <v>1</v>
      </c>
      <c r="BP3196" s="6">
        <f t="shared" si="787"/>
        <v>0</v>
      </c>
      <c r="BQ3196" s="6">
        <f t="shared" si="788"/>
        <v>0</v>
      </c>
      <c r="BR3196" s="10" t="str">
        <f t="shared" si="789"/>
        <v>正常在售</v>
      </c>
      <c r="BS3196" s="6" t="str">
        <f t="shared" si="799"/>
        <v>普通款</v>
      </c>
    </row>
    <row r="3197" spans="1:71">
      <c r="A3197" s="6" t="str">
        <f t="shared" si="790"/>
        <v>CAB0FVF4L36Y</v>
      </c>
      <c r="B3197" s="6" t="str">
        <f t="shared" si="791"/>
        <v>CAX004V8ZIOB</v>
      </c>
      <c r="C3197" s="6" t="str">
        <f t="shared" si="792"/>
        <v>CAZPMS00205LM</v>
      </c>
      <c r="D3197" s="6" t="str">
        <f t="shared" si="793"/>
        <v>CAB0FVF4L36YZPMS00205LM</v>
      </c>
      <c r="E3197" s="6" t="str">
        <f t="shared" si="794"/>
        <v>CAB0FVF4L36YX004V8ZIOB</v>
      </c>
      <c r="F3197" s="6" t="str">
        <f t="shared" si="795"/>
        <v>CAZPMS00205LMX004V8ZIOB</v>
      </c>
      <c r="G3197" s="6" t="str">
        <f t="shared" si="796"/>
        <v>CAZPMS00205LM</v>
      </c>
      <c r="H3197" s="6" t="str">
        <f ca="1" t="shared" si="797"/>
        <v>新品</v>
      </c>
      <c r="I3197" s="10" t="str">
        <f t="shared" si="798"/>
        <v>C</v>
      </c>
      <c r="J3197" s="5" t="s">
        <v>13158</v>
      </c>
      <c r="K3197" s="5" t="s">
        <v>13159</v>
      </c>
      <c r="L3197" s="5" t="s">
        <v>7605</v>
      </c>
      <c r="M3197" s="5" t="s">
        <v>13160</v>
      </c>
      <c r="N3197" s="5" t="s">
        <v>13161</v>
      </c>
      <c r="O3197" s="5" t="s">
        <v>1463</v>
      </c>
      <c r="P3197" s="5" t="s">
        <v>4154</v>
      </c>
      <c r="Q3197" s="5" t="s">
        <v>4491</v>
      </c>
      <c r="R3197" s="5" t="s">
        <v>10</v>
      </c>
      <c r="S3197" s="5" t="s">
        <v>2995</v>
      </c>
      <c r="T3197" s="5" t="s">
        <v>2994</v>
      </c>
      <c r="U3197" s="5" t="s">
        <v>5225</v>
      </c>
      <c r="V3197" s="5" t="s">
        <v>4134</v>
      </c>
      <c r="W3197" s="5" t="s">
        <v>4123</v>
      </c>
      <c r="X3197" s="5" t="s">
        <v>4135</v>
      </c>
      <c r="Y3197" s="5" t="s">
        <v>4184</v>
      </c>
      <c r="Z3197" s="5" t="s">
        <v>4492</v>
      </c>
      <c r="AA3197" s="5" t="s">
        <v>4122</v>
      </c>
      <c r="AB3197" s="5" t="s">
        <v>4124</v>
      </c>
      <c r="AC3197" s="5" t="s">
        <v>7620</v>
      </c>
      <c r="AD3197" s="5" t="s">
        <v>4240</v>
      </c>
      <c r="AE3197" s="5" t="s">
        <v>4140</v>
      </c>
      <c r="AF3197" s="5" t="s">
        <v>2978</v>
      </c>
      <c r="AG3197" s="5" t="s">
        <v>4350</v>
      </c>
      <c r="AH3197" s="5" t="s">
        <v>2998</v>
      </c>
      <c r="AI3197" s="5" t="s">
        <v>4344</v>
      </c>
      <c r="AJ3197" s="5" t="s">
        <v>4688</v>
      </c>
      <c r="AK3197" s="5">
        <v>8.42</v>
      </c>
      <c r="AL3197" s="5" t="s">
        <v>4145</v>
      </c>
      <c r="AM3197" s="5" t="s">
        <v>4146</v>
      </c>
      <c r="AN3197" s="5" t="s">
        <v>4146</v>
      </c>
      <c r="AO3197" s="5">
        <v>16</v>
      </c>
      <c r="AP3197" s="5">
        <v>500</v>
      </c>
      <c r="AQ3197" s="5" t="s">
        <v>8564</v>
      </c>
      <c r="AR3197" s="5" t="s">
        <v>13162</v>
      </c>
      <c r="AS3197" s="5">
        <v>40</v>
      </c>
      <c r="AT3197" s="5">
        <v>28.4</v>
      </c>
      <c r="AU3197" s="5">
        <v>28.4</v>
      </c>
      <c r="AV3197" s="5">
        <v>6.7</v>
      </c>
      <c r="AW3197" s="5">
        <v>11.18</v>
      </c>
      <c r="AX3197" s="5">
        <v>11.18</v>
      </c>
      <c r="AY3197" s="5">
        <v>2.64</v>
      </c>
      <c r="AZ3197" s="5">
        <v>897</v>
      </c>
      <c r="BA3197" s="5">
        <v>1.98</v>
      </c>
      <c r="BB3197" s="5">
        <v>59</v>
      </c>
      <c r="BC3197" s="5">
        <v>59</v>
      </c>
      <c r="BD3197" s="5">
        <v>29</v>
      </c>
      <c r="BE3197" s="5">
        <v>23.23</v>
      </c>
      <c r="BF3197" s="5">
        <v>23.23</v>
      </c>
      <c r="BG3197" s="5">
        <v>11.42</v>
      </c>
      <c r="BH3197" s="5">
        <v>16.92</v>
      </c>
      <c r="BI3197" s="5">
        <v>37.35</v>
      </c>
      <c r="BM3197" s="6">
        <f t="shared" si="784"/>
        <v>0</v>
      </c>
      <c r="BN3197" s="10">
        <f t="shared" si="785"/>
        <v>0</v>
      </c>
      <c r="BO3197" s="6">
        <f t="shared" si="786"/>
        <v>0</v>
      </c>
      <c r="BP3197" s="6">
        <f t="shared" si="787"/>
        <v>1</v>
      </c>
      <c r="BQ3197" s="6">
        <f t="shared" si="788"/>
        <v>0</v>
      </c>
      <c r="BR3197" s="10" t="str">
        <f t="shared" si="789"/>
        <v>待上架</v>
      </c>
      <c r="BS3197" s="6" t="str">
        <f t="shared" si="799"/>
        <v>需维护</v>
      </c>
    </row>
    <row r="3198" spans="1:71">
      <c r="A3198" s="6" t="str">
        <f t="shared" si="790"/>
        <v>USB0FVF453MV</v>
      </c>
      <c r="B3198" s="6" t="str">
        <f t="shared" si="791"/>
        <v>USX004V8VVLP</v>
      </c>
      <c r="C3198" s="6" t="str">
        <f t="shared" si="792"/>
        <v>USZPMS00206LM</v>
      </c>
      <c r="D3198" s="6" t="str">
        <f t="shared" si="793"/>
        <v>USB0FVF453MVZPMS00206LM</v>
      </c>
      <c r="E3198" s="6" t="str">
        <f t="shared" si="794"/>
        <v>USB0FVF453MVX004V8VVLP</v>
      </c>
      <c r="F3198" s="6" t="str">
        <f t="shared" si="795"/>
        <v>USZPMS00206LMX004V8VVLP</v>
      </c>
      <c r="G3198" s="6" t="str">
        <f t="shared" si="796"/>
        <v>USZPMS00206LM</v>
      </c>
      <c r="H3198" s="6" t="str">
        <f ca="1" t="shared" si="797"/>
        <v>新品</v>
      </c>
      <c r="I3198" s="10" t="str">
        <f t="shared" si="798"/>
        <v>普通款</v>
      </c>
      <c r="J3198" s="5" t="s">
        <v>13163</v>
      </c>
      <c r="K3198" s="5" t="s">
        <v>13164</v>
      </c>
      <c r="L3198" s="5" t="s">
        <v>7599</v>
      </c>
      <c r="M3198" s="5" t="s">
        <v>13165</v>
      </c>
      <c r="N3198" s="5" t="s">
        <v>13166</v>
      </c>
      <c r="O3198" s="5" t="s">
        <v>1465</v>
      </c>
      <c r="P3198" s="5" t="s">
        <v>4154</v>
      </c>
      <c r="Q3198" s="5" t="s">
        <v>4385</v>
      </c>
      <c r="R3198" s="5" t="s">
        <v>2288</v>
      </c>
      <c r="S3198" s="5" t="s">
        <v>2995</v>
      </c>
      <c r="T3198" s="5" t="s">
        <v>2994</v>
      </c>
      <c r="U3198" s="5" t="s">
        <v>5225</v>
      </c>
      <c r="V3198" s="5" t="s">
        <v>4134</v>
      </c>
      <c r="W3198" s="5" t="s">
        <v>4122</v>
      </c>
      <c r="X3198" s="5" t="s">
        <v>4135</v>
      </c>
      <c r="Y3198" s="5" t="s">
        <v>4184</v>
      </c>
      <c r="Z3198" s="5" t="s">
        <v>4124</v>
      </c>
      <c r="AA3198" s="5" t="s">
        <v>4122</v>
      </c>
      <c r="AB3198" s="5" t="s">
        <v>2457</v>
      </c>
      <c r="AC3198" s="5" t="s">
        <v>4852</v>
      </c>
      <c r="AD3198" s="5" t="s">
        <v>4240</v>
      </c>
      <c r="AE3198" s="5" t="s">
        <v>4140</v>
      </c>
      <c r="AF3198" s="5" t="s">
        <v>3033</v>
      </c>
      <c r="AG3198" s="5" t="s">
        <v>6288</v>
      </c>
      <c r="AH3198" s="5" t="s">
        <v>3033</v>
      </c>
      <c r="AI3198" s="5" t="s">
        <v>4344</v>
      </c>
      <c r="AJ3198" s="5" t="s">
        <v>4688</v>
      </c>
      <c r="AK3198" s="5">
        <v>7.05</v>
      </c>
      <c r="AL3198" s="5" t="s">
        <v>4145</v>
      </c>
      <c r="AM3198" s="5" t="s">
        <v>4146</v>
      </c>
      <c r="AN3198" s="5" t="s">
        <v>4146</v>
      </c>
      <c r="AO3198" s="5">
        <v>8</v>
      </c>
      <c r="AP3198" s="5">
        <v>500</v>
      </c>
      <c r="AQ3198" s="5" t="s">
        <v>12044</v>
      </c>
      <c r="AR3198" s="5" t="s">
        <v>13167</v>
      </c>
      <c r="AS3198" s="5">
        <v>40</v>
      </c>
      <c r="AT3198" s="5">
        <v>31.5</v>
      </c>
      <c r="AU3198" s="5">
        <v>31.5</v>
      </c>
      <c r="AV3198" s="5">
        <v>6.7</v>
      </c>
      <c r="AW3198" s="5">
        <v>12.4</v>
      </c>
      <c r="AX3198" s="5">
        <v>12.4</v>
      </c>
      <c r="AY3198" s="5">
        <v>2.64</v>
      </c>
      <c r="AZ3198" s="5">
        <v>1025</v>
      </c>
      <c r="BA3198" s="5">
        <v>2.26</v>
      </c>
      <c r="BB3198" s="5">
        <v>58</v>
      </c>
      <c r="BC3198" s="5">
        <v>34</v>
      </c>
      <c r="BD3198" s="5">
        <v>33</v>
      </c>
      <c r="BE3198" s="5">
        <v>22.83</v>
      </c>
      <c r="BF3198" s="5">
        <v>13.39</v>
      </c>
      <c r="BG3198" s="5">
        <v>12.99</v>
      </c>
      <c r="BH3198" s="5">
        <v>9.05</v>
      </c>
      <c r="BI3198" s="5">
        <v>19.98</v>
      </c>
      <c r="BM3198" s="6">
        <f t="shared" si="784"/>
        <v>0</v>
      </c>
      <c r="BN3198" s="10">
        <f t="shared" si="785"/>
        <v>0</v>
      </c>
      <c r="BO3198" s="6">
        <f t="shared" si="786"/>
        <v>1</v>
      </c>
      <c r="BP3198" s="6">
        <f t="shared" si="787"/>
        <v>0</v>
      </c>
      <c r="BQ3198" s="6">
        <f t="shared" si="788"/>
        <v>0</v>
      </c>
      <c r="BR3198" s="10" t="str">
        <f t="shared" si="789"/>
        <v>正常在售</v>
      </c>
      <c r="BS3198" s="6" t="str">
        <f t="shared" si="799"/>
        <v>普通款</v>
      </c>
    </row>
    <row r="3199" spans="1:71">
      <c r="A3199" s="6" t="str">
        <f t="shared" si="790"/>
        <v>CAB0FVF453MV</v>
      </c>
      <c r="B3199" s="6" t="str">
        <f t="shared" si="791"/>
        <v>CAX004V8VVLP</v>
      </c>
      <c r="C3199" s="6" t="str">
        <f t="shared" si="792"/>
        <v>CAZPMS00206LM</v>
      </c>
      <c r="D3199" s="6" t="str">
        <f t="shared" si="793"/>
        <v>CAB0FVF453MVZPMS00206LM</v>
      </c>
      <c r="E3199" s="6" t="str">
        <f t="shared" si="794"/>
        <v>CAB0FVF453MVX004V8VVLP</v>
      </c>
      <c r="F3199" s="6" t="str">
        <f t="shared" si="795"/>
        <v>CAZPMS00206LMX004V8VVLP</v>
      </c>
      <c r="G3199" s="6" t="str">
        <f t="shared" si="796"/>
        <v>CAZPMS00206LM</v>
      </c>
      <c r="H3199" s="6" t="str">
        <f ca="1" t="shared" si="797"/>
        <v>新品</v>
      </c>
      <c r="I3199" s="10" t="str">
        <f t="shared" si="798"/>
        <v>C</v>
      </c>
      <c r="J3199" s="5" t="s">
        <v>13163</v>
      </c>
      <c r="K3199" s="5" t="s">
        <v>13164</v>
      </c>
      <c r="L3199" s="5" t="s">
        <v>7605</v>
      </c>
      <c r="M3199" s="5" t="s">
        <v>13165</v>
      </c>
      <c r="N3199" s="5" t="s">
        <v>13166</v>
      </c>
      <c r="O3199" s="5" t="s">
        <v>1465</v>
      </c>
      <c r="P3199" s="5" t="s">
        <v>4154</v>
      </c>
      <c r="Q3199" s="5" t="s">
        <v>4491</v>
      </c>
      <c r="R3199" s="5" t="s">
        <v>10</v>
      </c>
      <c r="S3199" s="5" t="s">
        <v>2995</v>
      </c>
      <c r="T3199" s="5" t="s">
        <v>2994</v>
      </c>
      <c r="U3199" s="5" t="s">
        <v>5225</v>
      </c>
      <c r="V3199" s="5" t="s">
        <v>4134</v>
      </c>
      <c r="W3199" s="5" t="s">
        <v>4123</v>
      </c>
      <c r="X3199" s="5" t="s">
        <v>4135</v>
      </c>
      <c r="Y3199" s="5" t="s">
        <v>4184</v>
      </c>
      <c r="Z3199" s="5" t="s">
        <v>4492</v>
      </c>
      <c r="AA3199" s="5" t="s">
        <v>4122</v>
      </c>
      <c r="AB3199" s="5" t="s">
        <v>4124</v>
      </c>
      <c r="AC3199" s="5" t="s">
        <v>11019</v>
      </c>
      <c r="AD3199" s="5" t="s">
        <v>4252</v>
      </c>
      <c r="AE3199" s="5" t="s">
        <v>4140</v>
      </c>
      <c r="AF3199" s="5" t="s">
        <v>2978</v>
      </c>
      <c r="AG3199" s="5" t="s">
        <v>4350</v>
      </c>
      <c r="AH3199" s="5" t="s">
        <v>2998</v>
      </c>
      <c r="AI3199" s="5" t="s">
        <v>4344</v>
      </c>
      <c r="AJ3199" s="5" t="s">
        <v>4688</v>
      </c>
      <c r="AK3199" s="5">
        <v>9.29</v>
      </c>
      <c r="AL3199" s="5" t="s">
        <v>4145</v>
      </c>
      <c r="AM3199" s="5" t="s">
        <v>4146</v>
      </c>
      <c r="AN3199" s="5" t="s">
        <v>4146</v>
      </c>
      <c r="AO3199" s="5">
        <v>8</v>
      </c>
      <c r="AP3199" s="5">
        <v>500</v>
      </c>
      <c r="AQ3199" s="5" t="s">
        <v>12044</v>
      </c>
      <c r="AR3199" s="5" t="s">
        <v>13167</v>
      </c>
      <c r="AS3199" s="5">
        <v>40</v>
      </c>
      <c r="AT3199" s="5">
        <v>31.5</v>
      </c>
      <c r="AU3199" s="5">
        <v>31.5</v>
      </c>
      <c r="AV3199" s="5">
        <v>6.7</v>
      </c>
      <c r="AW3199" s="5">
        <v>12.4</v>
      </c>
      <c r="AX3199" s="5">
        <v>12.4</v>
      </c>
      <c r="AY3199" s="5">
        <v>2.64</v>
      </c>
      <c r="AZ3199" s="5">
        <v>1025</v>
      </c>
      <c r="BA3199" s="5">
        <v>2.26</v>
      </c>
      <c r="BB3199" s="5">
        <v>58</v>
      </c>
      <c r="BC3199" s="5">
        <v>34</v>
      </c>
      <c r="BD3199" s="5">
        <v>33</v>
      </c>
      <c r="BE3199" s="5">
        <v>22.83</v>
      </c>
      <c r="BF3199" s="5">
        <v>13.39</v>
      </c>
      <c r="BG3199" s="5">
        <v>12.99</v>
      </c>
      <c r="BH3199" s="5">
        <v>9.05</v>
      </c>
      <c r="BI3199" s="5">
        <v>19.98</v>
      </c>
      <c r="BM3199" s="6">
        <f t="shared" si="784"/>
        <v>0</v>
      </c>
      <c r="BN3199" s="10">
        <f t="shared" si="785"/>
        <v>0</v>
      </c>
      <c r="BO3199" s="6">
        <f t="shared" si="786"/>
        <v>0</v>
      </c>
      <c r="BP3199" s="6">
        <f t="shared" si="787"/>
        <v>1</v>
      </c>
      <c r="BQ3199" s="6">
        <f t="shared" si="788"/>
        <v>0</v>
      </c>
      <c r="BR3199" s="10" t="str">
        <f t="shared" si="789"/>
        <v>待上架</v>
      </c>
      <c r="BS3199" s="6" t="str">
        <f t="shared" si="799"/>
        <v>需维护</v>
      </c>
    </row>
    <row r="3200" spans="1:71">
      <c r="A3200" s="6" t="str">
        <f t="shared" si="790"/>
        <v>USB0GHW1N987</v>
      </c>
      <c r="B3200" s="6" t="str">
        <f t="shared" si="791"/>
        <v>USX004ZFWYND</v>
      </c>
      <c r="C3200" s="6" t="str">
        <f t="shared" si="792"/>
        <v>USZPMS00207LM</v>
      </c>
      <c r="D3200" s="6" t="str">
        <f t="shared" si="793"/>
        <v>USB0GHW1N987ZPMS00207LM</v>
      </c>
      <c r="E3200" s="6" t="str">
        <f t="shared" si="794"/>
        <v>USB0GHW1N987X004ZFWYND</v>
      </c>
      <c r="F3200" s="6" t="str">
        <f t="shared" si="795"/>
        <v>USZPMS00207LMX004ZFWYND</v>
      </c>
      <c r="G3200" s="6" t="str">
        <f t="shared" si="796"/>
        <v>USZPMS00207LM</v>
      </c>
      <c r="H3200" s="6" t="str">
        <f ca="1" t="shared" si="797"/>
        <v>待上架</v>
      </c>
      <c r="I3200" s="10" t="str">
        <f t="shared" si="798"/>
        <v>待上架</v>
      </c>
      <c r="J3200" s="5" t="s">
        <v>13168</v>
      </c>
      <c r="K3200" s="5" t="s">
        <v>13169</v>
      </c>
      <c r="L3200" s="5" t="s">
        <v>7599</v>
      </c>
      <c r="M3200" s="5" t="s">
        <v>13170</v>
      </c>
      <c r="N3200" s="5" t="s">
        <v>13171</v>
      </c>
      <c r="O3200" s="5" t="s">
        <v>2959</v>
      </c>
      <c r="P3200" s="5" t="s">
        <v>4120</v>
      </c>
      <c r="Q3200" s="5" t="s">
        <v>4385</v>
      </c>
      <c r="R3200" s="5" t="s">
        <v>2288</v>
      </c>
      <c r="S3200" s="5" t="s">
        <v>2995</v>
      </c>
      <c r="T3200" s="5" t="s">
        <v>2994</v>
      </c>
      <c r="U3200" s="5" t="s">
        <v>5225</v>
      </c>
      <c r="V3200" s="5" t="s">
        <v>4134</v>
      </c>
      <c r="W3200" s="5" t="s">
        <v>4123</v>
      </c>
      <c r="X3200" s="5" t="s">
        <v>4135</v>
      </c>
      <c r="Y3200" s="5" t="s">
        <v>4299</v>
      </c>
      <c r="Z3200" s="5" t="s">
        <v>4124</v>
      </c>
      <c r="AA3200" s="5" t="s">
        <v>4122</v>
      </c>
      <c r="AB3200" s="5" t="s">
        <v>2457</v>
      </c>
      <c r="AE3200" s="5" t="s">
        <v>4140</v>
      </c>
      <c r="AF3200" s="5" t="s">
        <v>3033</v>
      </c>
      <c r="AG3200" s="5" t="s">
        <v>6288</v>
      </c>
      <c r="AH3200" s="5" t="s">
        <v>3033</v>
      </c>
      <c r="AI3200" s="5" t="s">
        <v>4344</v>
      </c>
      <c r="AJ3200" s="5" t="s">
        <v>4688</v>
      </c>
      <c r="AL3200" s="5" t="s">
        <v>4145</v>
      </c>
      <c r="AM3200" s="5" t="s">
        <v>4146</v>
      </c>
      <c r="AN3200" s="5" t="s">
        <v>4146</v>
      </c>
      <c r="AO3200" s="5">
        <v>12</v>
      </c>
      <c r="AP3200" s="5">
        <v>500</v>
      </c>
      <c r="AQ3200" s="5" t="s">
        <v>8521</v>
      </c>
      <c r="AR3200" s="5" t="s">
        <v>8522</v>
      </c>
      <c r="AS3200" s="5">
        <v>35</v>
      </c>
      <c r="AT3200" s="5">
        <v>28.2</v>
      </c>
      <c r="AU3200" s="5">
        <v>28.2</v>
      </c>
      <c r="AV3200" s="5">
        <v>9</v>
      </c>
      <c r="AW3200" s="5">
        <v>11.1</v>
      </c>
      <c r="AX3200" s="5">
        <v>11.1</v>
      </c>
      <c r="AY3200" s="5">
        <v>3.54</v>
      </c>
      <c r="AZ3200" s="5">
        <v>1454</v>
      </c>
      <c r="BA3200" s="5">
        <v>3.21</v>
      </c>
      <c r="BB3200" s="5">
        <v>58.4</v>
      </c>
      <c r="BC3200" s="5">
        <v>54.5</v>
      </c>
      <c r="BD3200" s="5">
        <v>30</v>
      </c>
      <c r="BE3200" s="5">
        <v>22.99</v>
      </c>
      <c r="BF3200" s="5">
        <v>21.46</v>
      </c>
      <c r="BG3200" s="5">
        <v>11.81</v>
      </c>
      <c r="BH3200" s="5">
        <v>17.6</v>
      </c>
      <c r="BI3200" s="5">
        <v>38.85</v>
      </c>
      <c r="BM3200" s="6">
        <f t="shared" si="784"/>
        <v>0</v>
      </c>
      <c r="BN3200" s="10">
        <f t="shared" si="785"/>
        <v>0</v>
      </c>
      <c r="BO3200" s="6">
        <f t="shared" si="786"/>
        <v>0</v>
      </c>
      <c r="BP3200" s="6">
        <f t="shared" si="787"/>
        <v>1</v>
      </c>
      <c r="BQ3200" s="6">
        <f t="shared" si="788"/>
        <v>0</v>
      </c>
      <c r="BR3200" s="10" t="str">
        <f t="shared" si="789"/>
        <v>待上架</v>
      </c>
      <c r="BS3200" s="6" t="str">
        <f t="shared" si="799"/>
        <v>待上架</v>
      </c>
    </row>
    <row r="3201" spans="1:71">
      <c r="A3201" s="6" t="str">
        <f t="shared" si="790"/>
        <v>USB0GHVZSMTC</v>
      </c>
      <c r="B3201" s="6" t="str">
        <f t="shared" si="791"/>
        <v>USX004ZFVAYH</v>
      </c>
      <c r="C3201" s="6" t="str">
        <f t="shared" si="792"/>
        <v>USZPMS00208LM</v>
      </c>
      <c r="D3201" s="6" t="str">
        <f t="shared" si="793"/>
        <v>USB0GHVZSMTCZPMS00208LM</v>
      </c>
      <c r="E3201" s="6" t="str">
        <f t="shared" si="794"/>
        <v>USB0GHVZSMTCX004ZFVAYH</v>
      </c>
      <c r="F3201" s="6" t="str">
        <f t="shared" si="795"/>
        <v>USZPMS00208LMX004ZFVAYH</v>
      </c>
      <c r="G3201" s="6" t="str">
        <f t="shared" si="796"/>
        <v>USZPMS00208LM</v>
      </c>
      <c r="H3201" s="6" t="str">
        <f ca="1" t="shared" si="797"/>
        <v>待上架</v>
      </c>
      <c r="I3201" s="10" t="str">
        <f t="shared" si="798"/>
        <v>待上架</v>
      </c>
      <c r="J3201" s="5" t="s">
        <v>13172</v>
      </c>
      <c r="K3201" s="5" t="s">
        <v>13173</v>
      </c>
      <c r="L3201" s="5" t="s">
        <v>7599</v>
      </c>
      <c r="M3201" s="5" t="s">
        <v>13174</v>
      </c>
      <c r="N3201" s="5" t="s">
        <v>13175</v>
      </c>
      <c r="O3201" s="5" t="s">
        <v>2961</v>
      </c>
      <c r="P3201" s="5" t="s">
        <v>4120</v>
      </c>
      <c r="Q3201" s="5" t="s">
        <v>4385</v>
      </c>
      <c r="R3201" s="5" t="s">
        <v>2288</v>
      </c>
      <c r="S3201" s="5" t="s">
        <v>2995</v>
      </c>
      <c r="T3201" s="5" t="s">
        <v>2994</v>
      </c>
      <c r="U3201" s="5" t="s">
        <v>5225</v>
      </c>
      <c r="V3201" s="5" t="s">
        <v>4134</v>
      </c>
      <c r="W3201" s="5" t="s">
        <v>4123</v>
      </c>
      <c r="X3201" s="5" t="s">
        <v>4135</v>
      </c>
      <c r="Y3201" s="5" t="s">
        <v>4299</v>
      </c>
      <c r="Z3201" s="5" t="s">
        <v>4124</v>
      </c>
      <c r="AA3201" s="5" t="s">
        <v>4122</v>
      </c>
      <c r="AB3201" s="5" t="s">
        <v>2457</v>
      </c>
      <c r="AE3201" s="5" t="s">
        <v>4140</v>
      </c>
      <c r="AF3201" s="5" t="s">
        <v>3033</v>
      </c>
      <c r="AG3201" s="5" t="s">
        <v>6288</v>
      </c>
      <c r="AH3201" s="5" t="s">
        <v>3033</v>
      </c>
      <c r="AI3201" s="5" t="s">
        <v>4344</v>
      </c>
      <c r="AJ3201" s="5" t="s">
        <v>4688</v>
      </c>
      <c r="AL3201" s="5" t="s">
        <v>4145</v>
      </c>
      <c r="AM3201" s="5" t="s">
        <v>4146</v>
      </c>
      <c r="AN3201" s="5" t="s">
        <v>4146</v>
      </c>
      <c r="AO3201" s="5">
        <v>6</v>
      </c>
      <c r="AP3201" s="5">
        <v>500</v>
      </c>
      <c r="AQ3201" s="5" t="s">
        <v>5958</v>
      </c>
      <c r="AR3201" s="5" t="s">
        <v>5959</v>
      </c>
      <c r="AS3201" s="5">
        <v>35</v>
      </c>
      <c r="AT3201" s="5">
        <v>31</v>
      </c>
      <c r="AU3201" s="5">
        <v>30.6</v>
      </c>
      <c r="AV3201" s="5">
        <v>9</v>
      </c>
      <c r="AW3201" s="5">
        <v>12.2</v>
      </c>
      <c r="AX3201" s="5">
        <v>12.05</v>
      </c>
      <c r="AY3201" s="5">
        <v>3.54</v>
      </c>
      <c r="AZ3201" s="5">
        <v>1674</v>
      </c>
      <c r="BA3201" s="5">
        <v>3.7</v>
      </c>
      <c r="BB3201" s="5">
        <v>55.5</v>
      </c>
      <c r="BC3201" s="5">
        <v>32.5</v>
      </c>
      <c r="BD3201" s="5">
        <v>32.5</v>
      </c>
      <c r="BE3201" s="5">
        <v>21.85</v>
      </c>
      <c r="BF3201" s="5">
        <v>12.8</v>
      </c>
      <c r="BG3201" s="5">
        <v>12.8</v>
      </c>
      <c r="BH3201" s="5">
        <v>10.1</v>
      </c>
      <c r="BI3201" s="5">
        <v>22.3</v>
      </c>
      <c r="BM3201" s="6">
        <f t="shared" si="784"/>
        <v>0</v>
      </c>
      <c r="BN3201" s="10">
        <f t="shared" si="785"/>
        <v>0</v>
      </c>
      <c r="BO3201" s="6">
        <f t="shared" si="786"/>
        <v>0</v>
      </c>
      <c r="BP3201" s="6">
        <f t="shared" si="787"/>
        <v>1</v>
      </c>
      <c r="BQ3201" s="6">
        <f t="shared" si="788"/>
        <v>0</v>
      </c>
      <c r="BR3201" s="10" t="str">
        <f t="shared" si="789"/>
        <v>待上架</v>
      </c>
      <c r="BS3201" s="6" t="str">
        <f t="shared" si="799"/>
        <v>待上架</v>
      </c>
    </row>
    <row r="3202" spans="1:71">
      <c r="A3202" s="6" t="str">
        <f t="shared" si="790"/>
        <v>USB0F6MYGQ9H</v>
      </c>
      <c r="B3202" s="6" t="str">
        <f t="shared" si="791"/>
        <v>USX004O0VMCN</v>
      </c>
      <c r="C3202" s="6" t="str">
        <f t="shared" si="792"/>
        <v>USZPMS00301LM</v>
      </c>
      <c r="D3202" s="6" t="str">
        <f t="shared" si="793"/>
        <v>USB0F6MYGQ9HZPMS00301LM</v>
      </c>
      <c r="E3202" s="6" t="str">
        <f t="shared" si="794"/>
        <v>USB0F6MYGQ9HX004O0VMCN</v>
      </c>
      <c r="F3202" s="6" t="str">
        <f t="shared" si="795"/>
        <v>USZPMS00301LMX004O0VMCN</v>
      </c>
      <c r="G3202" s="6" t="str">
        <f t="shared" si="796"/>
        <v>USZPMS00301LM</v>
      </c>
      <c r="H3202" s="6" t="str">
        <f ca="1" t="shared" si="797"/>
        <v>老品</v>
      </c>
      <c r="I3202" s="10" t="str">
        <f t="shared" si="798"/>
        <v>流量款</v>
      </c>
      <c r="J3202" s="5" t="s">
        <v>13176</v>
      </c>
      <c r="K3202" s="5" t="s">
        <v>13177</v>
      </c>
      <c r="L3202" s="5" t="s">
        <v>13178</v>
      </c>
      <c r="M3202" s="5" t="s">
        <v>13179</v>
      </c>
      <c r="N3202" s="5" t="s">
        <v>13180</v>
      </c>
      <c r="O3202" s="5" t="s">
        <v>2908</v>
      </c>
      <c r="P3202" s="5" t="s">
        <v>4154</v>
      </c>
      <c r="Q3202" s="5" t="s">
        <v>4385</v>
      </c>
      <c r="R3202" s="5" t="s">
        <v>2288</v>
      </c>
      <c r="S3202" s="5" t="s">
        <v>2995</v>
      </c>
      <c r="T3202" s="5" t="s">
        <v>2994</v>
      </c>
      <c r="U3202" s="5" t="s">
        <v>5225</v>
      </c>
      <c r="V3202" s="5" t="s">
        <v>4220</v>
      </c>
      <c r="W3202" s="5" t="s">
        <v>4122</v>
      </c>
      <c r="X3202" s="5" t="s">
        <v>4155</v>
      </c>
      <c r="Y3202" s="5" t="s">
        <v>4136</v>
      </c>
      <c r="Z3202" s="5" t="s">
        <v>4124</v>
      </c>
      <c r="AA3202" s="5" t="s">
        <v>4122</v>
      </c>
      <c r="AB3202" s="5" t="s">
        <v>4341</v>
      </c>
      <c r="AC3202" s="5" t="s">
        <v>5322</v>
      </c>
      <c r="AD3202" s="5" t="s">
        <v>4259</v>
      </c>
      <c r="AE3202" s="5" t="s">
        <v>4140</v>
      </c>
      <c r="AF3202" s="5" t="s">
        <v>3038</v>
      </c>
      <c r="AG3202" s="5" t="s">
        <v>6288</v>
      </c>
      <c r="AH3202" s="5" t="s">
        <v>3038</v>
      </c>
      <c r="AI3202" s="5" t="s">
        <v>4344</v>
      </c>
      <c r="AJ3202" s="5" t="s">
        <v>4688</v>
      </c>
      <c r="AK3202" s="5">
        <v>5.71</v>
      </c>
      <c r="AL3202" s="5" t="s">
        <v>4145</v>
      </c>
      <c r="AM3202" s="5" t="s">
        <v>4146</v>
      </c>
      <c r="AN3202" s="5" t="s">
        <v>4146</v>
      </c>
      <c r="AO3202" s="5">
        <v>24</v>
      </c>
      <c r="AP3202" s="5">
        <v>500</v>
      </c>
      <c r="AQ3202" s="5" t="s">
        <v>13181</v>
      </c>
      <c r="AR3202" s="5" t="s">
        <v>13182</v>
      </c>
      <c r="AS3202" s="5">
        <v>30</v>
      </c>
      <c r="AT3202" s="5">
        <v>24.2</v>
      </c>
      <c r="AU3202" s="5">
        <v>24.2</v>
      </c>
      <c r="AV3202" s="5">
        <v>7.6</v>
      </c>
      <c r="AW3202" s="5">
        <v>9.53</v>
      </c>
      <c r="AX3202" s="5">
        <v>9.53</v>
      </c>
      <c r="AY3202" s="5">
        <v>2.99</v>
      </c>
      <c r="AZ3202" s="5">
        <v>709</v>
      </c>
      <c r="BA3202" s="5">
        <v>1.57</v>
      </c>
      <c r="BB3202" s="5">
        <v>48.9</v>
      </c>
      <c r="BC3202" s="5">
        <v>48.8</v>
      </c>
      <c r="BD3202" s="5">
        <v>47</v>
      </c>
      <c r="BE3202" s="5">
        <v>19.25</v>
      </c>
      <c r="BF3202" s="5">
        <v>19.21</v>
      </c>
      <c r="BG3202" s="5">
        <v>18.5</v>
      </c>
      <c r="BH3202" s="5">
        <v>18.06</v>
      </c>
      <c r="BI3202" s="5">
        <v>39.87</v>
      </c>
      <c r="BM3202" s="6">
        <f t="shared" ref="BM3202:BM3265" si="800">COUNTIFS(A:A,A3202,W:W,$BM$1)</f>
        <v>0</v>
      </c>
      <c r="BN3202" s="10">
        <f t="shared" ref="BN3202:BN3265" si="801">COUNTIFS(A:A,A3202,W:W,$BN$1)</f>
        <v>0</v>
      </c>
      <c r="BO3202" s="6">
        <f t="shared" ref="BO3202:BO3265" si="802">COUNTIFS(A:A,A3202,W:W,$BO$1)</f>
        <v>1</v>
      </c>
      <c r="BP3202" s="6">
        <f t="shared" ref="BP3202:BP3265" si="803">COUNTIFS(A:A,A3202,W:W,$BP$1)</f>
        <v>0</v>
      </c>
      <c r="BQ3202" s="6">
        <f t="shared" ref="BQ3202:BQ3265" si="804">COUNTIFS(A:A,A3202,W:W,$BQ$1)</f>
        <v>0</v>
      </c>
      <c r="BR3202" s="10" t="str">
        <f t="shared" ref="BR3202:BR3265" si="805">IF(BO3202&gt;0,"正常在售",IF(AND(BN3202&gt;0,BP3202&gt;0),"正常在售",IF(AND(BO3202=0,OR(BP3202&gt;0,BQ3202&gt;0)),"待上架",IF(BN3202&gt;0,"清货在售",IF(BM3202&gt;0,"停售","")))))</f>
        <v>正常在售</v>
      </c>
      <c r="BS3202" s="6" t="str">
        <f t="shared" si="799"/>
        <v>流量款</v>
      </c>
    </row>
    <row r="3203" spans="1:71">
      <c r="A3203" s="6" t="str">
        <f t="shared" ref="A3203:A3266" si="806">R3203&amp;M3203</f>
        <v>DEB0F6MYGQ9H</v>
      </c>
      <c r="B3203" s="6" t="str">
        <f t="shared" ref="B3203:B3266" si="807">R3203&amp;O3203</f>
        <v>DEX002EZT5DZ</v>
      </c>
      <c r="C3203" s="6" t="str">
        <f t="shared" ref="C3203:C3266" si="808">R3203&amp;J3203</f>
        <v>DEZPMS00301LM</v>
      </c>
      <c r="D3203" s="6" t="str">
        <f t="shared" ref="D3203:D3266" si="809">R3203&amp;M3203&amp;J3203</f>
        <v>DEB0F6MYGQ9HZPMS00301LM</v>
      </c>
      <c r="E3203" s="6" t="str">
        <f t="shared" ref="E3203:E3266" si="810">R3203&amp;M3203&amp;O3203</f>
        <v>DEB0F6MYGQ9HX002EZT5DZ</v>
      </c>
      <c r="F3203" s="6" t="str">
        <f t="shared" ref="F3203:F3266" si="811">R3203&amp;J3203&amp;O3203</f>
        <v>DEZPMS00301LMX002EZT5DZ</v>
      </c>
      <c r="G3203" s="6" t="str">
        <f t="shared" ref="G3203:G3266" si="812">R3203&amp;J3203</f>
        <v>DEZPMS00301LM</v>
      </c>
      <c r="H3203" s="6" t="str">
        <f ca="1" t="shared" ref="H3203:H3266" si="813">IF(AC3203="","待上架",IF((IF(AC3203=0,0,DATEDIF(IF(DAY(AC3203)&gt;=15,EOMONTH(AC3203,0)+1,AC3203),TODAY(),"m")+1))&gt;3,"老品","新品"))</f>
        <v>新品</v>
      </c>
      <c r="I3203" s="10" t="str">
        <f t="shared" ref="I3203:I3266" si="814">IF(Z3203="E","清货款",IF(R3203&lt;&gt;"US",Z3203,IF(AND(W3203="待上架",AC3203&lt;&gt;""),"需维护",IF(W3203="停售","停售",IF(W3203="清货在售","清货款",IF(AC3203="","待上架",IF(AND(W3203="正常在售",X3203="主推款",Y3203="利润款"),"利润款",IF(AND(W3203="正常在售",X3203="主推款",OR(Y3203="普通款",Y3203="负毛利")),"流量款",IF(AND(W3203="正常在售",X3203="非主推款",Y3203="利润款"),"利润款",IF(AND(W3203="正常在售",X3203="非主推款",OR(Y3203="普通款",Y3203="负毛利")),"普通款",IF(AND(W3203="正常在售",X3203="主推款",Y3203="未知"),"主推款",IF(AND(W3203="正常在售",X3203="非主推款",Y3203="未知"),"普通款",W3203))))))))))))</f>
        <v>C</v>
      </c>
      <c r="J3203" s="5" t="s">
        <v>13176</v>
      </c>
      <c r="K3203" s="5" t="s">
        <v>13177</v>
      </c>
      <c r="L3203" s="5" t="s">
        <v>13183</v>
      </c>
      <c r="M3203" s="5" t="s">
        <v>13179</v>
      </c>
      <c r="N3203" s="5" t="s">
        <v>13184</v>
      </c>
      <c r="O3203" s="5" t="s">
        <v>2238</v>
      </c>
      <c r="P3203" s="5" t="s">
        <v>4154</v>
      </c>
      <c r="Q3203" s="5" t="s">
        <v>4693</v>
      </c>
      <c r="R3203" s="5" t="s">
        <v>1525</v>
      </c>
      <c r="S3203" s="5" t="s">
        <v>2985</v>
      </c>
      <c r="T3203" s="5" t="s">
        <v>2994</v>
      </c>
      <c r="U3203" s="5" t="s">
        <v>5225</v>
      </c>
      <c r="V3203" s="5" t="s">
        <v>4220</v>
      </c>
      <c r="W3203" s="5" t="s">
        <v>4122</v>
      </c>
      <c r="X3203" s="5" t="s">
        <v>4155</v>
      </c>
      <c r="Y3203" s="5" t="s">
        <v>4184</v>
      </c>
      <c r="Z3203" s="5" t="s">
        <v>4492</v>
      </c>
      <c r="AA3203" s="5" t="s">
        <v>4122</v>
      </c>
      <c r="AB3203" s="5" t="s">
        <v>2457</v>
      </c>
      <c r="AC3203" s="5" t="s">
        <v>4852</v>
      </c>
      <c r="AD3203" s="5" t="s">
        <v>4240</v>
      </c>
      <c r="AE3203" s="5" t="s">
        <v>4241</v>
      </c>
      <c r="AF3203" s="5" t="s">
        <v>3007</v>
      </c>
      <c r="AG3203" s="5" t="s">
        <v>4394</v>
      </c>
      <c r="AH3203" s="5" t="s">
        <v>4612</v>
      </c>
      <c r="AI3203" s="5" t="s">
        <v>4344</v>
      </c>
      <c r="AJ3203" s="5" t="s">
        <v>4688</v>
      </c>
      <c r="AK3203" s="5">
        <v>3.32</v>
      </c>
      <c r="AL3203" s="5" t="s">
        <v>4145</v>
      </c>
      <c r="AM3203" s="5" t="s">
        <v>4146</v>
      </c>
      <c r="AN3203" s="5" t="s">
        <v>4696</v>
      </c>
      <c r="AO3203" s="5">
        <v>24</v>
      </c>
      <c r="AP3203" s="5">
        <v>500</v>
      </c>
      <c r="AQ3203" s="5" t="s">
        <v>13181</v>
      </c>
      <c r="AR3203" s="5" t="s">
        <v>13182</v>
      </c>
      <c r="AS3203" s="5">
        <v>30</v>
      </c>
      <c r="AT3203" s="5">
        <v>24.2</v>
      </c>
      <c r="AU3203" s="5">
        <v>24.2</v>
      </c>
      <c r="AV3203" s="5">
        <v>7.6</v>
      </c>
      <c r="AW3203" s="5">
        <v>9.53</v>
      </c>
      <c r="AX3203" s="5">
        <v>9.53</v>
      </c>
      <c r="AY3203" s="5">
        <v>2.99</v>
      </c>
      <c r="AZ3203" s="5">
        <v>709</v>
      </c>
      <c r="BA3203" s="5">
        <v>1.57</v>
      </c>
      <c r="BB3203" s="5">
        <v>48.9</v>
      </c>
      <c r="BC3203" s="5">
        <v>48.8</v>
      </c>
      <c r="BD3203" s="5">
        <v>47</v>
      </c>
      <c r="BE3203" s="5">
        <v>19.25</v>
      </c>
      <c r="BF3203" s="5">
        <v>19.21</v>
      </c>
      <c r="BG3203" s="5">
        <v>18.5</v>
      </c>
      <c r="BH3203" s="5">
        <v>18.06</v>
      </c>
      <c r="BI3203" s="5">
        <v>39.87</v>
      </c>
      <c r="BM3203" s="6">
        <f t="shared" si="800"/>
        <v>0</v>
      </c>
      <c r="BN3203" s="10">
        <f t="shared" si="801"/>
        <v>0</v>
      </c>
      <c r="BO3203" s="6">
        <f t="shared" si="802"/>
        <v>1</v>
      </c>
      <c r="BP3203" s="6">
        <f t="shared" si="803"/>
        <v>0</v>
      </c>
      <c r="BQ3203" s="6">
        <f t="shared" si="804"/>
        <v>0</v>
      </c>
      <c r="BR3203" s="10" t="str">
        <f t="shared" si="805"/>
        <v>正常在售</v>
      </c>
      <c r="BS3203" s="6" t="str">
        <f t="shared" ref="BS3203:BS3266" si="815">IF(AND(BR3203="待上架",AD3203&lt;&gt;""),"需维护",IF(BR3203="停售","停售",IF(BR3203="清货在售","清货款",IF(AD3203="","待上架",IF(AND(BR3203="正常在售",X3203="主推款",Y3203="利润款"),"利润款",IF(AND(BR3203="正常在售",X3203="主推款",OR(Y3203="普通款",Y3203="负毛利")),"流量款",IF(AND(BR3203="正常在售",X3203="非主推款",Y3203="利润款"),"利润款",IF(AND(BR3203="正常在售",X3203="非主推款",OR(Y3203="普通款",Y3203="负毛利")),"普通款",IF(AND(BR3203="正常在售",X3203="主推款",Y3203="未知"),"主推款",IF(AND(BR3203="正常在售",X3203="非主推款",Y3203="未知"),"普通款",BR3203))))))))))</f>
        <v>流量款</v>
      </c>
    </row>
    <row r="3204" spans="1:71">
      <c r="A3204" s="6" t="str">
        <f t="shared" si="806"/>
        <v>UKB0F6MYGQ9H</v>
      </c>
      <c r="B3204" s="6" t="str">
        <f t="shared" si="807"/>
        <v>UKX002HQB97B</v>
      </c>
      <c r="C3204" s="6" t="str">
        <f t="shared" si="808"/>
        <v>UKZPMS00301LM</v>
      </c>
      <c r="D3204" s="6" t="str">
        <f t="shared" si="809"/>
        <v>UKB0F6MYGQ9HZPMS00301LM</v>
      </c>
      <c r="E3204" s="6" t="str">
        <f t="shared" si="810"/>
        <v>UKB0F6MYGQ9HX002HQB97B</v>
      </c>
      <c r="F3204" s="6" t="str">
        <f t="shared" si="811"/>
        <v>UKZPMS00301LMX002HQB97B</v>
      </c>
      <c r="G3204" s="6" t="str">
        <f t="shared" si="812"/>
        <v>UKZPMS00301LM</v>
      </c>
      <c r="H3204" s="6" t="str">
        <f ca="1" t="shared" si="813"/>
        <v>待上架</v>
      </c>
      <c r="I3204" s="10" t="str">
        <f t="shared" si="814"/>
        <v>未维护</v>
      </c>
      <c r="J3204" s="5" t="s">
        <v>13176</v>
      </c>
      <c r="K3204" s="5" t="s">
        <v>13177</v>
      </c>
      <c r="L3204" s="5" t="s">
        <v>13185</v>
      </c>
      <c r="M3204" s="5" t="s">
        <v>13179</v>
      </c>
      <c r="N3204" s="5" t="s">
        <v>13186</v>
      </c>
      <c r="O3204" s="5" t="s">
        <v>13187</v>
      </c>
      <c r="P3204" s="5" t="s">
        <v>4154</v>
      </c>
      <c r="Q3204" s="5" t="s">
        <v>4746</v>
      </c>
      <c r="R3204" s="5" t="s">
        <v>1532</v>
      </c>
      <c r="S3204" s="5" t="s">
        <v>2985</v>
      </c>
      <c r="T3204" s="5" t="s">
        <v>2994</v>
      </c>
      <c r="U3204" s="5" t="s">
        <v>5225</v>
      </c>
      <c r="V3204" s="5" t="s">
        <v>4220</v>
      </c>
      <c r="W3204" s="5" t="s">
        <v>4123</v>
      </c>
      <c r="X3204" s="5" t="s">
        <v>4155</v>
      </c>
      <c r="Y3204" s="5" t="s">
        <v>4136</v>
      </c>
      <c r="Z3204" s="5" t="s">
        <v>4124</v>
      </c>
      <c r="AA3204" s="5" t="s">
        <v>4123</v>
      </c>
      <c r="AB3204" s="5" t="s">
        <v>4124</v>
      </c>
      <c r="AE3204" s="5" t="s">
        <v>4299</v>
      </c>
      <c r="AF3204" s="5" t="s">
        <v>3007</v>
      </c>
      <c r="AG3204" s="5" t="s">
        <v>4394</v>
      </c>
      <c r="AH3204" s="5" t="s">
        <v>4611</v>
      </c>
      <c r="AI3204" s="5" t="s">
        <v>4344</v>
      </c>
      <c r="AJ3204" s="5" t="s">
        <v>4688</v>
      </c>
      <c r="AL3204" s="5" t="s">
        <v>4145</v>
      </c>
      <c r="AM3204" s="5" t="s">
        <v>4146</v>
      </c>
      <c r="AN3204" s="5" t="s">
        <v>4696</v>
      </c>
      <c r="AO3204" s="5">
        <v>24</v>
      </c>
      <c r="AP3204" s="5">
        <v>500</v>
      </c>
      <c r="AQ3204" s="5" t="s">
        <v>13181</v>
      </c>
      <c r="AR3204" s="5" t="s">
        <v>13182</v>
      </c>
      <c r="AS3204" s="5">
        <v>30</v>
      </c>
      <c r="AT3204" s="5">
        <v>24.2</v>
      </c>
      <c r="AU3204" s="5">
        <v>24.2</v>
      </c>
      <c r="AV3204" s="5">
        <v>7.6</v>
      </c>
      <c r="AW3204" s="5">
        <v>9.53</v>
      </c>
      <c r="AX3204" s="5">
        <v>9.53</v>
      </c>
      <c r="AY3204" s="5">
        <v>2.99</v>
      </c>
      <c r="AZ3204" s="5">
        <v>709</v>
      </c>
      <c r="BA3204" s="5">
        <v>1.57</v>
      </c>
      <c r="BB3204" s="5">
        <v>48.9</v>
      </c>
      <c r="BC3204" s="5">
        <v>48.8</v>
      </c>
      <c r="BD3204" s="5">
        <v>47</v>
      </c>
      <c r="BE3204" s="5">
        <v>19.25</v>
      </c>
      <c r="BF3204" s="5">
        <v>19.21</v>
      </c>
      <c r="BG3204" s="5">
        <v>18.5</v>
      </c>
      <c r="BH3204" s="5">
        <v>18.06</v>
      </c>
      <c r="BI3204" s="5">
        <v>39.87</v>
      </c>
      <c r="BM3204" s="6">
        <f t="shared" si="800"/>
        <v>0</v>
      </c>
      <c r="BN3204" s="10">
        <f t="shared" si="801"/>
        <v>0</v>
      </c>
      <c r="BO3204" s="6">
        <f t="shared" si="802"/>
        <v>0</v>
      </c>
      <c r="BP3204" s="6">
        <f t="shared" si="803"/>
        <v>1</v>
      </c>
      <c r="BQ3204" s="6">
        <f t="shared" si="804"/>
        <v>0</v>
      </c>
      <c r="BR3204" s="10" t="str">
        <f t="shared" si="805"/>
        <v>待上架</v>
      </c>
      <c r="BS3204" s="6" t="str">
        <f t="shared" si="815"/>
        <v>待上架</v>
      </c>
    </row>
    <row r="3205" spans="1:71">
      <c r="A3205" s="6" t="str">
        <f t="shared" si="806"/>
        <v>USB0F6MYHBCW</v>
      </c>
      <c r="B3205" s="6" t="str">
        <f t="shared" si="807"/>
        <v>USX004O0VLJR</v>
      </c>
      <c r="C3205" s="6" t="str">
        <f t="shared" si="808"/>
        <v>USZPMS00302LM</v>
      </c>
      <c r="D3205" s="6" t="str">
        <f t="shared" si="809"/>
        <v>USB0F6MYHBCWZPMS00302LM</v>
      </c>
      <c r="E3205" s="6" t="str">
        <f t="shared" si="810"/>
        <v>USB0F6MYHBCWX004O0VLJR</v>
      </c>
      <c r="F3205" s="6" t="str">
        <f t="shared" si="811"/>
        <v>USZPMS00302LMX004O0VLJR</v>
      </c>
      <c r="G3205" s="6" t="str">
        <f t="shared" si="812"/>
        <v>USZPMS00302LM</v>
      </c>
      <c r="H3205" s="6" t="str">
        <f ca="1" t="shared" si="813"/>
        <v>老品</v>
      </c>
      <c r="I3205" s="10" t="str">
        <f t="shared" si="814"/>
        <v>普通款</v>
      </c>
      <c r="J3205" s="5" t="s">
        <v>13188</v>
      </c>
      <c r="K3205" s="5" t="s">
        <v>13189</v>
      </c>
      <c r="L3205" s="5" t="s">
        <v>13178</v>
      </c>
      <c r="M3205" s="5" t="s">
        <v>13190</v>
      </c>
      <c r="N3205" s="5" t="s">
        <v>13191</v>
      </c>
      <c r="O3205" s="5" t="s">
        <v>1467</v>
      </c>
      <c r="P3205" s="5" t="s">
        <v>4154</v>
      </c>
      <c r="Q3205" s="5" t="s">
        <v>4385</v>
      </c>
      <c r="R3205" s="5" t="s">
        <v>2288</v>
      </c>
      <c r="S3205" s="5" t="s">
        <v>2995</v>
      </c>
      <c r="T3205" s="5" t="s">
        <v>2994</v>
      </c>
      <c r="U3205" s="5" t="s">
        <v>5225</v>
      </c>
      <c r="V3205" s="5" t="s">
        <v>4220</v>
      </c>
      <c r="W3205" s="5" t="s">
        <v>4122</v>
      </c>
      <c r="X3205" s="5" t="s">
        <v>4135</v>
      </c>
      <c r="Y3205" s="5" t="s">
        <v>4136</v>
      </c>
      <c r="Z3205" s="5" t="s">
        <v>4124</v>
      </c>
      <c r="AA3205" s="5" t="s">
        <v>4122</v>
      </c>
      <c r="AB3205" s="5" t="s">
        <v>4341</v>
      </c>
      <c r="AC3205" s="5" t="s">
        <v>5322</v>
      </c>
      <c r="AD3205" s="5" t="s">
        <v>4259</v>
      </c>
      <c r="AE3205" s="5" t="s">
        <v>4140</v>
      </c>
      <c r="AF3205" s="5" t="s">
        <v>3038</v>
      </c>
      <c r="AG3205" s="5" t="s">
        <v>6288</v>
      </c>
      <c r="AH3205" s="5" t="s">
        <v>3038</v>
      </c>
      <c r="AI3205" s="5" t="s">
        <v>4344</v>
      </c>
      <c r="AJ3205" s="5" t="s">
        <v>4688</v>
      </c>
      <c r="AK3205" s="5">
        <v>5.97</v>
      </c>
      <c r="AL3205" s="5" t="s">
        <v>4145</v>
      </c>
      <c r="AM3205" s="5" t="s">
        <v>4146</v>
      </c>
      <c r="AN3205" s="5" t="s">
        <v>4146</v>
      </c>
      <c r="AO3205" s="5">
        <v>20</v>
      </c>
      <c r="AP3205" s="5">
        <v>500</v>
      </c>
      <c r="AQ3205" s="5" t="s">
        <v>10752</v>
      </c>
      <c r="AR3205" s="5" t="s">
        <v>13192</v>
      </c>
      <c r="AS3205" s="5">
        <v>30</v>
      </c>
      <c r="AT3205" s="5">
        <v>26.6</v>
      </c>
      <c r="AU3205" s="5">
        <v>26.6</v>
      </c>
      <c r="AV3205" s="5">
        <v>7.7</v>
      </c>
      <c r="AW3205" s="5">
        <v>10.47</v>
      </c>
      <c r="AX3205" s="5">
        <v>10.47</v>
      </c>
      <c r="AY3205" s="5">
        <v>3.03</v>
      </c>
      <c r="AZ3205" s="5">
        <v>850</v>
      </c>
      <c r="BA3205" s="5">
        <v>1.88</v>
      </c>
      <c r="BB3205" s="5">
        <v>54.5</v>
      </c>
      <c r="BC3205" s="5">
        <v>54.5</v>
      </c>
      <c r="BD3205" s="5">
        <v>39.8</v>
      </c>
      <c r="BE3205" s="5">
        <v>21.46</v>
      </c>
      <c r="BF3205" s="5">
        <v>21.46</v>
      </c>
      <c r="BG3205" s="5">
        <v>15.67</v>
      </c>
      <c r="BH3205" s="5">
        <v>18.34</v>
      </c>
      <c r="BI3205" s="5">
        <v>40.49</v>
      </c>
      <c r="BM3205" s="6">
        <f t="shared" si="800"/>
        <v>0</v>
      </c>
      <c r="BN3205" s="10">
        <f t="shared" si="801"/>
        <v>0</v>
      </c>
      <c r="BO3205" s="6">
        <f t="shared" si="802"/>
        <v>1</v>
      </c>
      <c r="BP3205" s="6">
        <f t="shared" si="803"/>
        <v>0</v>
      </c>
      <c r="BQ3205" s="6">
        <f t="shared" si="804"/>
        <v>0</v>
      </c>
      <c r="BR3205" s="10" t="str">
        <f t="shared" si="805"/>
        <v>正常在售</v>
      </c>
      <c r="BS3205" s="6" t="str">
        <f t="shared" si="815"/>
        <v>普通款</v>
      </c>
    </row>
    <row r="3206" spans="1:71">
      <c r="A3206" s="6" t="str">
        <f t="shared" si="806"/>
        <v>DEB0F6MYHBCW</v>
      </c>
      <c r="B3206" s="6" t="str">
        <f t="shared" si="807"/>
        <v>DEX002EZIG5N</v>
      </c>
      <c r="C3206" s="6" t="str">
        <f t="shared" si="808"/>
        <v>DEZPMS00302LM</v>
      </c>
      <c r="D3206" s="6" t="str">
        <f t="shared" si="809"/>
        <v>DEB0F6MYHBCWZPMS00302LM</v>
      </c>
      <c r="E3206" s="6" t="str">
        <f t="shared" si="810"/>
        <v>DEB0F6MYHBCWX002EZIG5N</v>
      </c>
      <c r="F3206" s="6" t="str">
        <f t="shared" si="811"/>
        <v>DEZPMS00302LMX002EZIG5N</v>
      </c>
      <c r="G3206" s="6" t="str">
        <f t="shared" si="812"/>
        <v>DEZPMS00302LM</v>
      </c>
      <c r="H3206" s="6" t="str">
        <f ca="1" t="shared" si="813"/>
        <v>新品</v>
      </c>
      <c r="I3206" s="10" t="str">
        <f t="shared" si="814"/>
        <v>C</v>
      </c>
      <c r="J3206" s="5" t="s">
        <v>13188</v>
      </c>
      <c r="K3206" s="5" t="s">
        <v>13189</v>
      </c>
      <c r="L3206" s="5" t="s">
        <v>13183</v>
      </c>
      <c r="M3206" s="5" t="s">
        <v>13190</v>
      </c>
      <c r="N3206" s="5" t="s">
        <v>13193</v>
      </c>
      <c r="O3206" s="5" t="s">
        <v>2240</v>
      </c>
      <c r="P3206" s="5" t="s">
        <v>4154</v>
      </c>
      <c r="Q3206" s="5" t="s">
        <v>4693</v>
      </c>
      <c r="R3206" s="5" t="s">
        <v>1525</v>
      </c>
      <c r="S3206" s="5" t="s">
        <v>2985</v>
      </c>
      <c r="T3206" s="5" t="s">
        <v>2994</v>
      </c>
      <c r="U3206" s="5" t="s">
        <v>5225</v>
      </c>
      <c r="V3206" s="5" t="s">
        <v>4220</v>
      </c>
      <c r="W3206" s="5" t="s">
        <v>4122</v>
      </c>
      <c r="X3206" s="5" t="s">
        <v>4135</v>
      </c>
      <c r="Y3206" s="5" t="s">
        <v>4184</v>
      </c>
      <c r="Z3206" s="5" t="s">
        <v>4492</v>
      </c>
      <c r="AA3206" s="5" t="s">
        <v>4122</v>
      </c>
      <c r="AB3206" s="5" t="s">
        <v>2457</v>
      </c>
      <c r="AC3206" s="5" t="s">
        <v>4852</v>
      </c>
      <c r="AD3206" s="5" t="s">
        <v>4240</v>
      </c>
      <c r="AE3206" s="5" t="s">
        <v>4241</v>
      </c>
      <c r="AF3206" s="5" t="s">
        <v>3007</v>
      </c>
      <c r="AG3206" s="5" t="s">
        <v>4394</v>
      </c>
      <c r="AH3206" s="5" t="s">
        <v>4612</v>
      </c>
      <c r="AI3206" s="5" t="s">
        <v>4344</v>
      </c>
      <c r="AJ3206" s="5" t="s">
        <v>4688</v>
      </c>
      <c r="AK3206" s="5">
        <v>3.93</v>
      </c>
      <c r="AL3206" s="5" t="s">
        <v>4145</v>
      </c>
      <c r="AM3206" s="5" t="s">
        <v>4146</v>
      </c>
      <c r="AN3206" s="5" t="s">
        <v>4696</v>
      </c>
      <c r="AO3206" s="5">
        <v>20</v>
      </c>
      <c r="AP3206" s="5">
        <v>500</v>
      </c>
      <c r="AQ3206" s="5" t="s">
        <v>10752</v>
      </c>
      <c r="AR3206" s="5" t="s">
        <v>13192</v>
      </c>
      <c r="AS3206" s="5">
        <v>30</v>
      </c>
      <c r="AT3206" s="5">
        <v>26.6</v>
      </c>
      <c r="AU3206" s="5">
        <v>26.6</v>
      </c>
      <c r="AV3206" s="5">
        <v>7.7</v>
      </c>
      <c r="AW3206" s="5">
        <v>10.47</v>
      </c>
      <c r="AX3206" s="5">
        <v>10.47</v>
      </c>
      <c r="AY3206" s="5">
        <v>3.03</v>
      </c>
      <c r="AZ3206" s="5">
        <v>850</v>
      </c>
      <c r="BA3206" s="5">
        <v>1.88</v>
      </c>
      <c r="BB3206" s="5">
        <v>54.5</v>
      </c>
      <c r="BC3206" s="5">
        <v>54.5</v>
      </c>
      <c r="BD3206" s="5">
        <v>39.8</v>
      </c>
      <c r="BE3206" s="5">
        <v>21.46</v>
      </c>
      <c r="BF3206" s="5">
        <v>21.46</v>
      </c>
      <c r="BG3206" s="5">
        <v>15.67</v>
      </c>
      <c r="BH3206" s="5">
        <v>18.34</v>
      </c>
      <c r="BI3206" s="5">
        <v>40.49</v>
      </c>
      <c r="BM3206" s="6">
        <f t="shared" si="800"/>
        <v>0</v>
      </c>
      <c r="BN3206" s="10">
        <f t="shared" si="801"/>
        <v>0</v>
      </c>
      <c r="BO3206" s="6">
        <f t="shared" si="802"/>
        <v>1</v>
      </c>
      <c r="BP3206" s="6">
        <f t="shared" si="803"/>
        <v>0</v>
      </c>
      <c r="BQ3206" s="6">
        <f t="shared" si="804"/>
        <v>0</v>
      </c>
      <c r="BR3206" s="10" t="str">
        <f t="shared" si="805"/>
        <v>正常在售</v>
      </c>
      <c r="BS3206" s="6" t="str">
        <f t="shared" si="815"/>
        <v>普通款</v>
      </c>
    </row>
    <row r="3207" spans="1:71">
      <c r="A3207" s="6" t="str">
        <f t="shared" si="806"/>
        <v>MXB0F6MYHBCW</v>
      </c>
      <c r="B3207" s="6" t="str">
        <f t="shared" si="807"/>
        <v>MXX004O0VLJR</v>
      </c>
      <c r="C3207" s="6" t="str">
        <f t="shared" si="808"/>
        <v>MXZPMS00302LM</v>
      </c>
      <c r="D3207" s="6" t="str">
        <f t="shared" si="809"/>
        <v>MXB0F6MYHBCWZPMS00302LM</v>
      </c>
      <c r="E3207" s="6" t="str">
        <f t="shared" si="810"/>
        <v>MXB0F6MYHBCWX004O0VLJR</v>
      </c>
      <c r="F3207" s="6" t="str">
        <f t="shared" si="811"/>
        <v>MXZPMS00302LMX004O0VLJR</v>
      </c>
      <c r="G3207" s="6" t="str">
        <f t="shared" si="812"/>
        <v>MXZPMS00302LM</v>
      </c>
      <c r="H3207" s="6" t="str">
        <f ca="1" t="shared" si="813"/>
        <v>待上架</v>
      </c>
      <c r="I3207" s="10" t="str">
        <f t="shared" si="814"/>
        <v>C</v>
      </c>
      <c r="J3207" s="5" t="s">
        <v>13188</v>
      </c>
      <c r="K3207" s="5" t="s">
        <v>13189</v>
      </c>
      <c r="L3207" s="5" t="s">
        <v>13194</v>
      </c>
      <c r="M3207" s="5" t="s">
        <v>13190</v>
      </c>
      <c r="N3207" s="5" t="s">
        <v>13191</v>
      </c>
      <c r="O3207" s="5" t="s">
        <v>1467</v>
      </c>
      <c r="P3207" s="5" t="s">
        <v>4120</v>
      </c>
      <c r="Q3207" s="5" t="s">
        <v>4402</v>
      </c>
      <c r="R3207" s="5" t="s">
        <v>8</v>
      </c>
      <c r="S3207" s="5" t="s">
        <v>2995</v>
      </c>
      <c r="T3207" s="5" t="s">
        <v>2994</v>
      </c>
      <c r="U3207" s="5" t="s">
        <v>5225</v>
      </c>
      <c r="V3207" s="5" t="s">
        <v>4220</v>
      </c>
      <c r="W3207" s="5" t="s">
        <v>4123</v>
      </c>
      <c r="X3207" s="5" t="s">
        <v>4135</v>
      </c>
      <c r="Y3207" s="5" t="s">
        <v>4136</v>
      </c>
      <c r="Z3207" s="5" t="s">
        <v>4492</v>
      </c>
      <c r="AA3207" s="5" t="s">
        <v>4123</v>
      </c>
      <c r="AB3207" s="5" t="s">
        <v>4124</v>
      </c>
      <c r="AE3207" s="5" t="s">
        <v>4299</v>
      </c>
      <c r="AF3207" s="5" t="s">
        <v>2975</v>
      </c>
      <c r="AG3207" s="5" t="s">
        <v>4350</v>
      </c>
      <c r="AH3207" s="5" t="s">
        <v>2975</v>
      </c>
      <c r="AI3207" s="5" t="s">
        <v>4344</v>
      </c>
      <c r="AJ3207" s="5" t="s">
        <v>4688</v>
      </c>
      <c r="AL3207" s="5" t="s">
        <v>4145</v>
      </c>
      <c r="AM3207" s="5" t="s">
        <v>4146</v>
      </c>
      <c r="AN3207" s="5" t="s">
        <v>4146</v>
      </c>
      <c r="AO3207" s="5">
        <v>20</v>
      </c>
      <c r="AP3207" s="5">
        <v>500</v>
      </c>
      <c r="AQ3207" s="5" t="s">
        <v>10752</v>
      </c>
      <c r="AR3207" s="5" t="s">
        <v>13192</v>
      </c>
      <c r="AS3207" s="5">
        <v>30</v>
      </c>
      <c r="AT3207" s="5">
        <v>26.6</v>
      </c>
      <c r="AU3207" s="5">
        <v>26.6</v>
      </c>
      <c r="AV3207" s="5">
        <v>7.7</v>
      </c>
      <c r="AW3207" s="5">
        <v>10.47</v>
      </c>
      <c r="AX3207" s="5">
        <v>10.47</v>
      </c>
      <c r="AY3207" s="5">
        <v>3.03</v>
      </c>
      <c r="AZ3207" s="5">
        <v>850</v>
      </c>
      <c r="BA3207" s="5">
        <v>1.88</v>
      </c>
      <c r="BB3207" s="5">
        <v>54.5</v>
      </c>
      <c r="BC3207" s="5">
        <v>54.5</v>
      </c>
      <c r="BD3207" s="5">
        <v>39.8</v>
      </c>
      <c r="BE3207" s="5">
        <v>21.46</v>
      </c>
      <c r="BF3207" s="5">
        <v>21.46</v>
      </c>
      <c r="BG3207" s="5">
        <v>15.67</v>
      </c>
      <c r="BH3207" s="5">
        <v>18.34</v>
      </c>
      <c r="BI3207" s="5">
        <v>40.49</v>
      </c>
      <c r="BM3207" s="6">
        <f t="shared" si="800"/>
        <v>0</v>
      </c>
      <c r="BN3207" s="10">
        <f t="shared" si="801"/>
        <v>0</v>
      </c>
      <c r="BO3207" s="6">
        <f t="shared" si="802"/>
        <v>0</v>
      </c>
      <c r="BP3207" s="6">
        <f t="shared" si="803"/>
        <v>1</v>
      </c>
      <c r="BQ3207" s="6">
        <f t="shared" si="804"/>
        <v>0</v>
      </c>
      <c r="BR3207" s="10" t="str">
        <f t="shared" si="805"/>
        <v>待上架</v>
      </c>
      <c r="BS3207" s="6" t="str">
        <f t="shared" si="815"/>
        <v>待上架</v>
      </c>
    </row>
    <row r="3208" spans="1:71">
      <c r="A3208" s="6" t="str">
        <f t="shared" si="806"/>
        <v>CAB0F6MYHBCW</v>
      </c>
      <c r="B3208" s="6" t="str">
        <f t="shared" si="807"/>
        <v>CAX004O0VLJR</v>
      </c>
      <c r="C3208" s="6" t="str">
        <f t="shared" si="808"/>
        <v>CAZPMS00302LM</v>
      </c>
      <c r="D3208" s="6" t="str">
        <f t="shared" si="809"/>
        <v>CAB0F6MYHBCWZPMS00302LM</v>
      </c>
      <c r="E3208" s="6" t="str">
        <f t="shared" si="810"/>
        <v>CAB0F6MYHBCWX004O0VLJR</v>
      </c>
      <c r="F3208" s="6" t="str">
        <f t="shared" si="811"/>
        <v>CAZPMS00302LMX004O0VLJR</v>
      </c>
      <c r="G3208" s="6" t="str">
        <f t="shared" si="812"/>
        <v>CAZPMS00302LM</v>
      </c>
      <c r="H3208" s="6" t="str">
        <f ca="1" t="shared" si="813"/>
        <v>新品</v>
      </c>
      <c r="I3208" s="10" t="str">
        <f t="shared" si="814"/>
        <v>C</v>
      </c>
      <c r="J3208" s="5" t="s">
        <v>13188</v>
      </c>
      <c r="K3208" s="5" t="s">
        <v>13189</v>
      </c>
      <c r="L3208" s="5" t="s">
        <v>7605</v>
      </c>
      <c r="M3208" s="5" t="s">
        <v>13190</v>
      </c>
      <c r="N3208" s="5" t="s">
        <v>13191</v>
      </c>
      <c r="O3208" s="5" t="s">
        <v>1467</v>
      </c>
      <c r="P3208" s="5" t="s">
        <v>4154</v>
      </c>
      <c r="Q3208" s="5" t="s">
        <v>4491</v>
      </c>
      <c r="R3208" s="5" t="s">
        <v>10</v>
      </c>
      <c r="S3208" s="5" t="s">
        <v>2995</v>
      </c>
      <c r="T3208" s="5" t="s">
        <v>2994</v>
      </c>
      <c r="U3208" s="5" t="s">
        <v>5225</v>
      </c>
      <c r="V3208" s="5" t="s">
        <v>4220</v>
      </c>
      <c r="W3208" s="5" t="s">
        <v>4123</v>
      </c>
      <c r="X3208" s="5" t="s">
        <v>4155</v>
      </c>
      <c r="Y3208" s="5" t="s">
        <v>4184</v>
      </c>
      <c r="Z3208" s="5" t="s">
        <v>4492</v>
      </c>
      <c r="AA3208" s="5" t="s">
        <v>4122</v>
      </c>
      <c r="AB3208" s="5" t="s">
        <v>4124</v>
      </c>
      <c r="AC3208" s="5" t="s">
        <v>5869</v>
      </c>
      <c r="AD3208" s="5" t="s">
        <v>4252</v>
      </c>
      <c r="AE3208" s="5" t="s">
        <v>4140</v>
      </c>
      <c r="AF3208" s="5" t="s">
        <v>2978</v>
      </c>
      <c r="AG3208" s="5" t="s">
        <v>4350</v>
      </c>
      <c r="AH3208" s="5" t="s">
        <v>2998</v>
      </c>
      <c r="AI3208" s="5" t="s">
        <v>4344</v>
      </c>
      <c r="AJ3208" s="5" t="s">
        <v>4688</v>
      </c>
      <c r="AK3208" s="5">
        <v>8.58</v>
      </c>
      <c r="AL3208" s="5" t="s">
        <v>4145</v>
      </c>
      <c r="AM3208" s="5" t="s">
        <v>4146</v>
      </c>
      <c r="AN3208" s="5" t="s">
        <v>4146</v>
      </c>
      <c r="AO3208" s="5">
        <v>20</v>
      </c>
      <c r="AP3208" s="5">
        <v>500</v>
      </c>
      <c r="AQ3208" s="5" t="s">
        <v>10752</v>
      </c>
      <c r="AR3208" s="5" t="s">
        <v>13192</v>
      </c>
      <c r="AS3208" s="5">
        <v>30</v>
      </c>
      <c r="AT3208" s="5">
        <v>26.6</v>
      </c>
      <c r="AU3208" s="5">
        <v>26.6</v>
      </c>
      <c r="AV3208" s="5">
        <v>7.7</v>
      </c>
      <c r="AW3208" s="5">
        <v>10.47</v>
      </c>
      <c r="AX3208" s="5">
        <v>10.47</v>
      </c>
      <c r="AY3208" s="5">
        <v>3.03</v>
      </c>
      <c r="AZ3208" s="5">
        <v>850</v>
      </c>
      <c r="BA3208" s="5">
        <v>1.88</v>
      </c>
      <c r="BB3208" s="5">
        <v>54.5</v>
      </c>
      <c r="BC3208" s="5">
        <v>54.5</v>
      </c>
      <c r="BD3208" s="5">
        <v>39.8</v>
      </c>
      <c r="BE3208" s="5">
        <v>21.46</v>
      </c>
      <c r="BF3208" s="5">
        <v>21.46</v>
      </c>
      <c r="BG3208" s="5">
        <v>15.67</v>
      </c>
      <c r="BH3208" s="5">
        <v>18.34</v>
      </c>
      <c r="BI3208" s="5">
        <v>40.49</v>
      </c>
      <c r="BM3208" s="6">
        <f t="shared" si="800"/>
        <v>0</v>
      </c>
      <c r="BN3208" s="10">
        <f t="shared" si="801"/>
        <v>0</v>
      </c>
      <c r="BO3208" s="6">
        <f t="shared" si="802"/>
        <v>0</v>
      </c>
      <c r="BP3208" s="6">
        <f t="shared" si="803"/>
        <v>1</v>
      </c>
      <c r="BQ3208" s="6">
        <f t="shared" si="804"/>
        <v>0</v>
      </c>
      <c r="BR3208" s="10" t="str">
        <f t="shared" si="805"/>
        <v>待上架</v>
      </c>
      <c r="BS3208" s="6" t="str">
        <f t="shared" si="815"/>
        <v>需维护</v>
      </c>
    </row>
    <row r="3209" spans="1:71">
      <c r="A3209" s="6" t="str">
        <f t="shared" si="806"/>
        <v>UKB0F6MYHBCW</v>
      </c>
      <c r="B3209" s="6" t="str">
        <f t="shared" si="807"/>
        <v>UKX002HQCUAL</v>
      </c>
      <c r="C3209" s="6" t="str">
        <f t="shared" si="808"/>
        <v>UKZPMS00302LM</v>
      </c>
      <c r="D3209" s="6" t="str">
        <f t="shared" si="809"/>
        <v>UKB0F6MYHBCWZPMS00302LM</v>
      </c>
      <c r="E3209" s="6" t="str">
        <f t="shared" si="810"/>
        <v>UKB0F6MYHBCWX002HQCUAL</v>
      </c>
      <c r="F3209" s="6" t="str">
        <f t="shared" si="811"/>
        <v>UKZPMS00302LMX002HQCUAL</v>
      </c>
      <c r="G3209" s="6" t="str">
        <f t="shared" si="812"/>
        <v>UKZPMS00302LM</v>
      </c>
      <c r="H3209" s="6" t="str">
        <f ca="1" t="shared" si="813"/>
        <v>待上架</v>
      </c>
      <c r="I3209" s="10" t="str">
        <f t="shared" si="814"/>
        <v>未维护</v>
      </c>
      <c r="J3209" s="5" t="s">
        <v>13188</v>
      </c>
      <c r="K3209" s="5" t="s">
        <v>13189</v>
      </c>
      <c r="L3209" s="5" t="s">
        <v>13185</v>
      </c>
      <c r="M3209" s="5" t="s">
        <v>13190</v>
      </c>
      <c r="N3209" s="5" t="s">
        <v>13195</v>
      </c>
      <c r="O3209" s="5" t="s">
        <v>13196</v>
      </c>
      <c r="P3209" s="5" t="s">
        <v>4154</v>
      </c>
      <c r="Q3209" s="5" t="s">
        <v>4746</v>
      </c>
      <c r="R3209" s="5" t="s">
        <v>1532</v>
      </c>
      <c r="S3209" s="5" t="s">
        <v>2985</v>
      </c>
      <c r="T3209" s="5" t="s">
        <v>2994</v>
      </c>
      <c r="U3209" s="5" t="s">
        <v>5225</v>
      </c>
      <c r="V3209" s="5" t="s">
        <v>4220</v>
      </c>
      <c r="W3209" s="5" t="s">
        <v>4123</v>
      </c>
      <c r="X3209" s="5" t="s">
        <v>4135</v>
      </c>
      <c r="Y3209" s="5" t="s">
        <v>4299</v>
      </c>
      <c r="Z3209" s="5" t="s">
        <v>4124</v>
      </c>
      <c r="AA3209" s="5" t="s">
        <v>4123</v>
      </c>
      <c r="AB3209" s="5" t="s">
        <v>4124</v>
      </c>
      <c r="AE3209" s="5" t="s">
        <v>4299</v>
      </c>
      <c r="AF3209" s="5" t="s">
        <v>3007</v>
      </c>
      <c r="AG3209" s="5" t="s">
        <v>4394</v>
      </c>
      <c r="AH3209" s="5" t="s">
        <v>4611</v>
      </c>
      <c r="AI3209" s="5" t="s">
        <v>4344</v>
      </c>
      <c r="AJ3209" s="5" t="s">
        <v>4688</v>
      </c>
      <c r="AL3209" s="5" t="s">
        <v>4145</v>
      </c>
      <c r="AM3209" s="5" t="s">
        <v>4146</v>
      </c>
      <c r="AN3209" s="5" t="s">
        <v>4696</v>
      </c>
      <c r="AO3209" s="5">
        <v>20</v>
      </c>
      <c r="AP3209" s="5">
        <v>500</v>
      </c>
      <c r="AQ3209" s="5" t="s">
        <v>10752</v>
      </c>
      <c r="AR3209" s="5" t="s">
        <v>13192</v>
      </c>
      <c r="AS3209" s="5">
        <v>30</v>
      </c>
      <c r="AT3209" s="5">
        <v>26.6</v>
      </c>
      <c r="AU3209" s="5">
        <v>26.6</v>
      </c>
      <c r="AV3209" s="5">
        <v>7.7</v>
      </c>
      <c r="AW3209" s="5">
        <v>10.47</v>
      </c>
      <c r="AX3209" s="5">
        <v>10.47</v>
      </c>
      <c r="AY3209" s="5">
        <v>3.03</v>
      </c>
      <c r="AZ3209" s="5">
        <v>850</v>
      </c>
      <c r="BA3209" s="5">
        <v>1.88</v>
      </c>
      <c r="BB3209" s="5">
        <v>54.5</v>
      </c>
      <c r="BC3209" s="5">
        <v>54.5</v>
      </c>
      <c r="BD3209" s="5">
        <v>39.8</v>
      </c>
      <c r="BE3209" s="5">
        <v>21.46</v>
      </c>
      <c r="BF3209" s="5">
        <v>21.46</v>
      </c>
      <c r="BG3209" s="5">
        <v>15.67</v>
      </c>
      <c r="BH3209" s="5">
        <v>18.34</v>
      </c>
      <c r="BI3209" s="5">
        <v>40.49</v>
      </c>
      <c r="BM3209" s="6">
        <f t="shared" si="800"/>
        <v>0</v>
      </c>
      <c r="BN3209" s="10">
        <f t="shared" si="801"/>
        <v>0</v>
      </c>
      <c r="BO3209" s="6">
        <f t="shared" si="802"/>
        <v>0</v>
      </c>
      <c r="BP3209" s="6">
        <f t="shared" si="803"/>
        <v>1</v>
      </c>
      <c r="BQ3209" s="6">
        <f t="shared" si="804"/>
        <v>0</v>
      </c>
      <c r="BR3209" s="10" t="str">
        <f t="shared" si="805"/>
        <v>待上架</v>
      </c>
      <c r="BS3209" s="6" t="str">
        <f t="shared" si="815"/>
        <v>待上架</v>
      </c>
    </row>
    <row r="3210" spans="1:71">
      <c r="A3210" s="6" t="str">
        <f t="shared" si="806"/>
        <v>USB0F6MQJB3L</v>
      </c>
      <c r="B3210" s="6" t="str">
        <f t="shared" si="807"/>
        <v>USX004O15JZN</v>
      </c>
      <c r="C3210" s="6" t="str">
        <f t="shared" si="808"/>
        <v>USZPMS00303LM</v>
      </c>
      <c r="D3210" s="6" t="str">
        <f t="shared" si="809"/>
        <v>USB0F6MQJB3LZPMS00303LM</v>
      </c>
      <c r="E3210" s="6" t="str">
        <f t="shared" si="810"/>
        <v>USB0F6MQJB3LX004O15JZN</v>
      </c>
      <c r="F3210" s="6" t="str">
        <f t="shared" si="811"/>
        <v>USZPMS00303LMX004O15JZN</v>
      </c>
      <c r="G3210" s="6" t="str">
        <f t="shared" si="812"/>
        <v>USZPMS00303LM</v>
      </c>
      <c r="H3210" s="6" t="str">
        <f ca="1" t="shared" si="813"/>
        <v>老品</v>
      </c>
      <c r="I3210" s="10" t="str">
        <f t="shared" si="814"/>
        <v>普通款</v>
      </c>
      <c r="J3210" s="5" t="s">
        <v>13197</v>
      </c>
      <c r="K3210" s="5" t="s">
        <v>13198</v>
      </c>
      <c r="L3210" s="5" t="s">
        <v>13178</v>
      </c>
      <c r="M3210" s="5" t="s">
        <v>13199</v>
      </c>
      <c r="N3210" s="5" t="s">
        <v>13200</v>
      </c>
      <c r="O3210" s="5" t="s">
        <v>1470</v>
      </c>
      <c r="P3210" s="5" t="s">
        <v>4154</v>
      </c>
      <c r="Q3210" s="5" t="s">
        <v>4385</v>
      </c>
      <c r="R3210" s="5" t="s">
        <v>2288</v>
      </c>
      <c r="S3210" s="5" t="s">
        <v>2995</v>
      </c>
      <c r="T3210" s="5" t="s">
        <v>2994</v>
      </c>
      <c r="U3210" s="5" t="s">
        <v>5225</v>
      </c>
      <c r="V3210" s="5" t="s">
        <v>4220</v>
      </c>
      <c r="W3210" s="5" t="s">
        <v>4122</v>
      </c>
      <c r="X3210" s="5" t="s">
        <v>4135</v>
      </c>
      <c r="Y3210" s="5" t="s">
        <v>4184</v>
      </c>
      <c r="Z3210" s="5" t="s">
        <v>4124</v>
      </c>
      <c r="AA3210" s="5" t="s">
        <v>4122</v>
      </c>
      <c r="AB3210" s="5" t="s">
        <v>4341</v>
      </c>
      <c r="AC3210" s="5" t="s">
        <v>5322</v>
      </c>
      <c r="AD3210" s="5" t="s">
        <v>4259</v>
      </c>
      <c r="AE3210" s="5" t="s">
        <v>4140</v>
      </c>
      <c r="AF3210" s="5" t="s">
        <v>3038</v>
      </c>
      <c r="AG3210" s="5" t="s">
        <v>6288</v>
      </c>
      <c r="AH3210" s="5" t="s">
        <v>3038</v>
      </c>
      <c r="AI3210" s="5" t="s">
        <v>4344</v>
      </c>
      <c r="AJ3210" s="5" t="s">
        <v>4688</v>
      </c>
      <c r="AK3210" s="5">
        <v>6.12</v>
      </c>
      <c r="AL3210" s="5" t="s">
        <v>4145</v>
      </c>
      <c r="AM3210" s="5" t="s">
        <v>4146</v>
      </c>
      <c r="AN3210" s="5" t="s">
        <v>4146</v>
      </c>
      <c r="AO3210" s="5">
        <v>16</v>
      </c>
      <c r="AP3210" s="5">
        <v>500</v>
      </c>
      <c r="AQ3210" s="5" t="s">
        <v>5841</v>
      </c>
      <c r="AR3210" s="5" t="s">
        <v>5842</v>
      </c>
      <c r="AS3210" s="5">
        <v>30</v>
      </c>
      <c r="AT3210" s="5">
        <v>29.4</v>
      </c>
      <c r="AU3210" s="5">
        <v>29.4</v>
      </c>
      <c r="AV3210" s="5">
        <v>7.5</v>
      </c>
      <c r="AW3210" s="5">
        <v>11.57</v>
      </c>
      <c r="AX3210" s="5">
        <v>11.57</v>
      </c>
      <c r="AY3210" s="5">
        <v>2.95</v>
      </c>
      <c r="AZ3210" s="5">
        <v>971</v>
      </c>
      <c r="BA3210" s="5">
        <v>2.14</v>
      </c>
      <c r="BB3210" s="5">
        <v>60.2</v>
      </c>
      <c r="BC3210" s="5">
        <v>60.2</v>
      </c>
      <c r="BD3210" s="5">
        <v>32</v>
      </c>
      <c r="BE3210" s="5">
        <v>23.7</v>
      </c>
      <c r="BF3210" s="5">
        <v>23.7</v>
      </c>
      <c r="BG3210" s="5">
        <v>12.6</v>
      </c>
      <c r="BH3210" s="5">
        <v>16.92</v>
      </c>
      <c r="BI3210" s="5">
        <v>37.35</v>
      </c>
      <c r="BM3210" s="6">
        <f t="shared" si="800"/>
        <v>0</v>
      </c>
      <c r="BN3210" s="10">
        <f t="shared" si="801"/>
        <v>0</v>
      </c>
      <c r="BO3210" s="6">
        <f t="shared" si="802"/>
        <v>1</v>
      </c>
      <c r="BP3210" s="6">
        <f t="shared" si="803"/>
        <v>0</v>
      </c>
      <c r="BQ3210" s="6">
        <f t="shared" si="804"/>
        <v>0</v>
      </c>
      <c r="BR3210" s="10" t="str">
        <f t="shared" si="805"/>
        <v>正常在售</v>
      </c>
      <c r="BS3210" s="6" t="str">
        <f t="shared" si="815"/>
        <v>普通款</v>
      </c>
    </row>
    <row r="3211" spans="1:71">
      <c r="A3211" s="6" t="str">
        <f t="shared" si="806"/>
        <v>DEB0F6MQJB3L</v>
      </c>
      <c r="B3211" s="6" t="str">
        <f t="shared" si="807"/>
        <v>DEX002EWOZ6Z</v>
      </c>
      <c r="C3211" s="6" t="str">
        <f t="shared" si="808"/>
        <v>DEZPMS00303LM</v>
      </c>
      <c r="D3211" s="6" t="str">
        <f t="shared" si="809"/>
        <v>DEB0F6MQJB3LZPMS00303LM</v>
      </c>
      <c r="E3211" s="6" t="str">
        <f t="shared" si="810"/>
        <v>DEB0F6MQJB3LX002EWOZ6Z</v>
      </c>
      <c r="F3211" s="6" t="str">
        <f t="shared" si="811"/>
        <v>DEZPMS00303LMX002EWOZ6Z</v>
      </c>
      <c r="G3211" s="6" t="str">
        <f t="shared" si="812"/>
        <v>DEZPMS00303LM</v>
      </c>
      <c r="H3211" s="6" t="str">
        <f ca="1" t="shared" si="813"/>
        <v>新品</v>
      </c>
      <c r="I3211" s="10" t="str">
        <f t="shared" si="814"/>
        <v>C</v>
      </c>
      <c r="J3211" s="5" t="s">
        <v>13197</v>
      </c>
      <c r="K3211" s="5" t="s">
        <v>13198</v>
      </c>
      <c r="L3211" s="5" t="s">
        <v>13183</v>
      </c>
      <c r="M3211" s="5" t="s">
        <v>13199</v>
      </c>
      <c r="N3211" s="5" t="s">
        <v>13201</v>
      </c>
      <c r="O3211" s="5" t="s">
        <v>2242</v>
      </c>
      <c r="P3211" s="5" t="s">
        <v>4154</v>
      </c>
      <c r="Q3211" s="5" t="s">
        <v>4693</v>
      </c>
      <c r="R3211" s="5" t="s">
        <v>1525</v>
      </c>
      <c r="S3211" s="5" t="s">
        <v>2985</v>
      </c>
      <c r="T3211" s="5" t="s">
        <v>2994</v>
      </c>
      <c r="U3211" s="5" t="s">
        <v>5225</v>
      </c>
      <c r="V3211" s="5" t="s">
        <v>4220</v>
      </c>
      <c r="W3211" s="5" t="s">
        <v>4122</v>
      </c>
      <c r="X3211" s="5" t="s">
        <v>4135</v>
      </c>
      <c r="Y3211" s="5" t="s">
        <v>4184</v>
      </c>
      <c r="Z3211" s="5" t="s">
        <v>4492</v>
      </c>
      <c r="AA3211" s="5" t="s">
        <v>4122</v>
      </c>
      <c r="AB3211" s="5" t="s">
        <v>2457</v>
      </c>
      <c r="AC3211" s="5" t="s">
        <v>4852</v>
      </c>
      <c r="AD3211" s="5" t="s">
        <v>4240</v>
      </c>
      <c r="AE3211" s="5" t="s">
        <v>4241</v>
      </c>
      <c r="AF3211" s="5" t="s">
        <v>3007</v>
      </c>
      <c r="AG3211" s="5" t="s">
        <v>4394</v>
      </c>
      <c r="AH3211" s="5" t="s">
        <v>3007</v>
      </c>
      <c r="AI3211" s="5" t="s">
        <v>4344</v>
      </c>
      <c r="AJ3211" s="5" t="s">
        <v>4688</v>
      </c>
      <c r="AK3211" s="5">
        <v>4.75</v>
      </c>
      <c r="AL3211" s="5" t="s">
        <v>4145</v>
      </c>
      <c r="AM3211" s="5" t="s">
        <v>4146</v>
      </c>
      <c r="AN3211" s="5" t="s">
        <v>4696</v>
      </c>
      <c r="AO3211" s="5">
        <v>16</v>
      </c>
      <c r="AP3211" s="5">
        <v>500</v>
      </c>
      <c r="AQ3211" s="5" t="s">
        <v>5841</v>
      </c>
      <c r="AR3211" s="5" t="s">
        <v>5842</v>
      </c>
      <c r="AS3211" s="5">
        <v>30</v>
      </c>
      <c r="AT3211" s="5">
        <v>29.4</v>
      </c>
      <c r="AU3211" s="5">
        <v>29.4</v>
      </c>
      <c r="AV3211" s="5">
        <v>7.5</v>
      </c>
      <c r="AW3211" s="5">
        <v>11.57</v>
      </c>
      <c r="AX3211" s="5">
        <v>11.57</v>
      </c>
      <c r="AY3211" s="5">
        <v>2.95</v>
      </c>
      <c r="AZ3211" s="5">
        <v>971</v>
      </c>
      <c r="BA3211" s="5">
        <v>2.14</v>
      </c>
      <c r="BB3211" s="5">
        <v>60.2</v>
      </c>
      <c r="BC3211" s="5">
        <v>60.2</v>
      </c>
      <c r="BD3211" s="5">
        <v>32</v>
      </c>
      <c r="BE3211" s="5">
        <v>23.7</v>
      </c>
      <c r="BF3211" s="5">
        <v>23.7</v>
      </c>
      <c r="BG3211" s="5">
        <v>12.6</v>
      </c>
      <c r="BH3211" s="5">
        <v>16.92</v>
      </c>
      <c r="BI3211" s="5">
        <v>37.35</v>
      </c>
      <c r="BM3211" s="6">
        <f t="shared" si="800"/>
        <v>0</v>
      </c>
      <c r="BN3211" s="10">
        <f t="shared" si="801"/>
        <v>0</v>
      </c>
      <c r="BO3211" s="6">
        <f t="shared" si="802"/>
        <v>1</v>
      </c>
      <c r="BP3211" s="6">
        <f t="shared" si="803"/>
        <v>0</v>
      </c>
      <c r="BQ3211" s="6">
        <f t="shared" si="804"/>
        <v>0</v>
      </c>
      <c r="BR3211" s="10" t="str">
        <f t="shared" si="805"/>
        <v>正常在售</v>
      </c>
      <c r="BS3211" s="6" t="str">
        <f t="shared" si="815"/>
        <v>普通款</v>
      </c>
    </row>
    <row r="3212" spans="1:71">
      <c r="A3212" s="6" t="str">
        <f t="shared" si="806"/>
        <v>MXB0F6MQJB3L</v>
      </c>
      <c r="B3212" s="6" t="str">
        <f t="shared" si="807"/>
        <v>MXX004O15JZN</v>
      </c>
      <c r="C3212" s="6" t="str">
        <f t="shared" si="808"/>
        <v>MXZPMS00303LM</v>
      </c>
      <c r="D3212" s="6" t="str">
        <f t="shared" si="809"/>
        <v>MXB0F6MQJB3LZPMS00303LM</v>
      </c>
      <c r="E3212" s="6" t="str">
        <f t="shared" si="810"/>
        <v>MXB0F6MQJB3LX004O15JZN</v>
      </c>
      <c r="F3212" s="6" t="str">
        <f t="shared" si="811"/>
        <v>MXZPMS00303LMX004O15JZN</v>
      </c>
      <c r="G3212" s="6" t="str">
        <f t="shared" si="812"/>
        <v>MXZPMS00303LM</v>
      </c>
      <c r="H3212" s="6" t="str">
        <f ca="1" t="shared" si="813"/>
        <v>待上架</v>
      </c>
      <c r="I3212" s="10" t="str">
        <f t="shared" si="814"/>
        <v>C</v>
      </c>
      <c r="J3212" s="5" t="s">
        <v>13197</v>
      </c>
      <c r="K3212" s="5" t="s">
        <v>13198</v>
      </c>
      <c r="L3212" s="5" t="s">
        <v>13194</v>
      </c>
      <c r="M3212" s="5" t="s">
        <v>13199</v>
      </c>
      <c r="N3212" s="5" t="s">
        <v>13200</v>
      </c>
      <c r="O3212" s="5" t="s">
        <v>1470</v>
      </c>
      <c r="P3212" s="5" t="s">
        <v>4120</v>
      </c>
      <c r="Q3212" s="5" t="s">
        <v>4402</v>
      </c>
      <c r="R3212" s="5" t="s">
        <v>8</v>
      </c>
      <c r="S3212" s="5" t="s">
        <v>2995</v>
      </c>
      <c r="T3212" s="5" t="s">
        <v>2994</v>
      </c>
      <c r="U3212" s="5" t="s">
        <v>5225</v>
      </c>
      <c r="V3212" s="5" t="s">
        <v>4220</v>
      </c>
      <c r="W3212" s="5" t="s">
        <v>4123</v>
      </c>
      <c r="X3212" s="5" t="s">
        <v>4135</v>
      </c>
      <c r="Y3212" s="5" t="s">
        <v>4184</v>
      </c>
      <c r="Z3212" s="5" t="s">
        <v>4492</v>
      </c>
      <c r="AA3212" s="5" t="s">
        <v>4123</v>
      </c>
      <c r="AB3212" s="5" t="s">
        <v>4124</v>
      </c>
      <c r="AE3212" s="5" t="s">
        <v>4299</v>
      </c>
      <c r="AF3212" s="5" t="s">
        <v>2975</v>
      </c>
      <c r="AG3212" s="5" t="s">
        <v>4350</v>
      </c>
      <c r="AH3212" s="5" t="s">
        <v>2975</v>
      </c>
      <c r="AI3212" s="5" t="s">
        <v>4344</v>
      </c>
      <c r="AJ3212" s="5" t="s">
        <v>4688</v>
      </c>
      <c r="AL3212" s="5" t="s">
        <v>4145</v>
      </c>
      <c r="AM3212" s="5" t="s">
        <v>4146</v>
      </c>
      <c r="AN3212" s="5" t="s">
        <v>4146</v>
      </c>
      <c r="AO3212" s="5">
        <v>16</v>
      </c>
      <c r="AP3212" s="5">
        <v>500</v>
      </c>
      <c r="AQ3212" s="5" t="s">
        <v>5841</v>
      </c>
      <c r="AR3212" s="5" t="s">
        <v>5842</v>
      </c>
      <c r="AS3212" s="5">
        <v>30</v>
      </c>
      <c r="AT3212" s="5">
        <v>29.4</v>
      </c>
      <c r="AU3212" s="5">
        <v>29.4</v>
      </c>
      <c r="AV3212" s="5">
        <v>7.5</v>
      </c>
      <c r="AW3212" s="5">
        <v>11.57</v>
      </c>
      <c r="AX3212" s="5">
        <v>11.57</v>
      </c>
      <c r="AY3212" s="5">
        <v>2.95</v>
      </c>
      <c r="AZ3212" s="5">
        <v>971</v>
      </c>
      <c r="BA3212" s="5">
        <v>2.14</v>
      </c>
      <c r="BB3212" s="5">
        <v>60.2</v>
      </c>
      <c r="BC3212" s="5">
        <v>60.2</v>
      </c>
      <c r="BD3212" s="5">
        <v>32</v>
      </c>
      <c r="BE3212" s="5">
        <v>23.7</v>
      </c>
      <c r="BF3212" s="5">
        <v>23.7</v>
      </c>
      <c r="BG3212" s="5">
        <v>12.6</v>
      </c>
      <c r="BH3212" s="5">
        <v>16.92</v>
      </c>
      <c r="BI3212" s="5">
        <v>37.35</v>
      </c>
      <c r="BM3212" s="6">
        <f t="shared" si="800"/>
        <v>0</v>
      </c>
      <c r="BN3212" s="10">
        <f t="shared" si="801"/>
        <v>0</v>
      </c>
      <c r="BO3212" s="6">
        <f t="shared" si="802"/>
        <v>0</v>
      </c>
      <c r="BP3212" s="6">
        <f t="shared" si="803"/>
        <v>1</v>
      </c>
      <c r="BQ3212" s="6">
        <f t="shared" si="804"/>
        <v>0</v>
      </c>
      <c r="BR3212" s="10" t="str">
        <f t="shared" si="805"/>
        <v>待上架</v>
      </c>
      <c r="BS3212" s="6" t="str">
        <f t="shared" si="815"/>
        <v>待上架</v>
      </c>
    </row>
    <row r="3213" spans="1:71">
      <c r="A3213" s="6" t="str">
        <f t="shared" si="806"/>
        <v>UKB0F6MQJB3L</v>
      </c>
      <c r="B3213" s="6" t="str">
        <f t="shared" si="807"/>
        <v>UKX002HQESGZ</v>
      </c>
      <c r="C3213" s="6" t="str">
        <f t="shared" si="808"/>
        <v>UKZPMS00303LM</v>
      </c>
      <c r="D3213" s="6" t="str">
        <f t="shared" si="809"/>
        <v>UKB0F6MQJB3LZPMS00303LM</v>
      </c>
      <c r="E3213" s="6" t="str">
        <f t="shared" si="810"/>
        <v>UKB0F6MQJB3LX002HQESGZ</v>
      </c>
      <c r="F3213" s="6" t="str">
        <f t="shared" si="811"/>
        <v>UKZPMS00303LMX002HQESGZ</v>
      </c>
      <c r="G3213" s="6" t="str">
        <f t="shared" si="812"/>
        <v>UKZPMS00303LM</v>
      </c>
      <c r="H3213" s="6" t="str">
        <f ca="1" t="shared" si="813"/>
        <v>待上架</v>
      </c>
      <c r="I3213" s="10" t="str">
        <f t="shared" si="814"/>
        <v>未维护</v>
      </c>
      <c r="J3213" s="5" t="s">
        <v>13197</v>
      </c>
      <c r="K3213" s="5" t="s">
        <v>13198</v>
      </c>
      <c r="L3213" s="5" t="s">
        <v>13185</v>
      </c>
      <c r="M3213" s="5" t="s">
        <v>13199</v>
      </c>
      <c r="N3213" s="5" t="s">
        <v>13202</v>
      </c>
      <c r="O3213" s="5" t="s">
        <v>13203</v>
      </c>
      <c r="P3213" s="5" t="s">
        <v>4154</v>
      </c>
      <c r="Q3213" s="5" t="s">
        <v>4746</v>
      </c>
      <c r="R3213" s="5" t="s">
        <v>1532</v>
      </c>
      <c r="S3213" s="5" t="s">
        <v>2985</v>
      </c>
      <c r="T3213" s="5" t="s">
        <v>2994</v>
      </c>
      <c r="U3213" s="5" t="s">
        <v>5225</v>
      </c>
      <c r="V3213" s="5" t="s">
        <v>4220</v>
      </c>
      <c r="W3213" s="5" t="s">
        <v>4123</v>
      </c>
      <c r="X3213" s="5" t="s">
        <v>4135</v>
      </c>
      <c r="Y3213" s="5" t="s">
        <v>4184</v>
      </c>
      <c r="Z3213" s="5" t="s">
        <v>4124</v>
      </c>
      <c r="AA3213" s="5" t="s">
        <v>4123</v>
      </c>
      <c r="AB3213" s="5" t="s">
        <v>4124</v>
      </c>
      <c r="AE3213" s="5" t="s">
        <v>4299</v>
      </c>
      <c r="AF3213" s="5" t="s">
        <v>3007</v>
      </c>
      <c r="AG3213" s="5" t="s">
        <v>4394</v>
      </c>
      <c r="AH3213" s="5" t="s">
        <v>4611</v>
      </c>
      <c r="AI3213" s="5" t="s">
        <v>4344</v>
      </c>
      <c r="AJ3213" s="5" t="s">
        <v>4688</v>
      </c>
      <c r="AL3213" s="5" t="s">
        <v>4145</v>
      </c>
      <c r="AM3213" s="5" t="s">
        <v>4146</v>
      </c>
      <c r="AN3213" s="5" t="s">
        <v>4696</v>
      </c>
      <c r="AO3213" s="5">
        <v>16</v>
      </c>
      <c r="AP3213" s="5">
        <v>500</v>
      </c>
      <c r="AQ3213" s="5" t="s">
        <v>5841</v>
      </c>
      <c r="AR3213" s="5" t="s">
        <v>5842</v>
      </c>
      <c r="AS3213" s="5">
        <v>30</v>
      </c>
      <c r="AT3213" s="5">
        <v>29.4</v>
      </c>
      <c r="AU3213" s="5">
        <v>29.4</v>
      </c>
      <c r="AV3213" s="5">
        <v>7.5</v>
      </c>
      <c r="AW3213" s="5">
        <v>11.57</v>
      </c>
      <c r="AX3213" s="5">
        <v>11.57</v>
      </c>
      <c r="AY3213" s="5">
        <v>2.95</v>
      </c>
      <c r="AZ3213" s="5">
        <v>971</v>
      </c>
      <c r="BA3213" s="5">
        <v>2.14</v>
      </c>
      <c r="BB3213" s="5">
        <v>60.2</v>
      </c>
      <c r="BC3213" s="5">
        <v>60.2</v>
      </c>
      <c r="BD3213" s="5">
        <v>32</v>
      </c>
      <c r="BE3213" s="5">
        <v>23.7</v>
      </c>
      <c r="BF3213" s="5">
        <v>23.7</v>
      </c>
      <c r="BG3213" s="5">
        <v>12.6</v>
      </c>
      <c r="BH3213" s="5">
        <v>16.92</v>
      </c>
      <c r="BI3213" s="5">
        <v>37.35</v>
      </c>
      <c r="BM3213" s="6">
        <f t="shared" si="800"/>
        <v>0</v>
      </c>
      <c r="BN3213" s="10">
        <f t="shared" si="801"/>
        <v>0</v>
      </c>
      <c r="BO3213" s="6">
        <f t="shared" si="802"/>
        <v>0</v>
      </c>
      <c r="BP3213" s="6">
        <f t="shared" si="803"/>
        <v>1</v>
      </c>
      <c r="BQ3213" s="6">
        <f t="shared" si="804"/>
        <v>0</v>
      </c>
      <c r="BR3213" s="10" t="str">
        <f t="shared" si="805"/>
        <v>待上架</v>
      </c>
      <c r="BS3213" s="6" t="str">
        <f t="shared" si="815"/>
        <v>待上架</v>
      </c>
    </row>
    <row r="3214" spans="1:71">
      <c r="A3214" s="6" t="str">
        <f t="shared" si="806"/>
        <v>USB0F6MYG27D</v>
      </c>
      <c r="B3214" s="6" t="str">
        <f t="shared" si="807"/>
        <v>USX004O15LWJ</v>
      </c>
      <c r="C3214" s="6" t="str">
        <f t="shared" si="808"/>
        <v>USZPMS00304LM</v>
      </c>
      <c r="D3214" s="6" t="str">
        <f t="shared" si="809"/>
        <v>USB0F6MYG27DZPMS00304LM</v>
      </c>
      <c r="E3214" s="6" t="str">
        <f t="shared" si="810"/>
        <v>USB0F6MYG27DX004O15LWJ</v>
      </c>
      <c r="F3214" s="6" t="str">
        <f t="shared" si="811"/>
        <v>USZPMS00304LMX004O15LWJ</v>
      </c>
      <c r="G3214" s="6" t="str">
        <f t="shared" si="812"/>
        <v>USZPMS00304LM</v>
      </c>
      <c r="H3214" s="6" t="str">
        <f ca="1" t="shared" si="813"/>
        <v>老品</v>
      </c>
      <c r="I3214" s="10" t="str">
        <f t="shared" si="814"/>
        <v>普通款</v>
      </c>
      <c r="J3214" s="5" t="s">
        <v>13204</v>
      </c>
      <c r="K3214" s="5" t="s">
        <v>13205</v>
      </c>
      <c r="L3214" s="5" t="s">
        <v>13178</v>
      </c>
      <c r="M3214" s="5" t="s">
        <v>13206</v>
      </c>
      <c r="N3214" s="5" t="s">
        <v>13207</v>
      </c>
      <c r="O3214" s="5" t="s">
        <v>1472</v>
      </c>
      <c r="P3214" s="5" t="s">
        <v>4154</v>
      </c>
      <c r="Q3214" s="5" t="s">
        <v>4385</v>
      </c>
      <c r="R3214" s="5" t="s">
        <v>2288</v>
      </c>
      <c r="S3214" s="5" t="s">
        <v>2995</v>
      </c>
      <c r="T3214" s="5" t="s">
        <v>2994</v>
      </c>
      <c r="U3214" s="5" t="s">
        <v>5225</v>
      </c>
      <c r="V3214" s="5" t="s">
        <v>4220</v>
      </c>
      <c r="W3214" s="5" t="s">
        <v>4122</v>
      </c>
      <c r="X3214" s="5" t="s">
        <v>4135</v>
      </c>
      <c r="Y3214" s="5" t="s">
        <v>4184</v>
      </c>
      <c r="Z3214" s="5" t="s">
        <v>4124</v>
      </c>
      <c r="AA3214" s="5" t="s">
        <v>4122</v>
      </c>
      <c r="AB3214" s="5" t="s">
        <v>4341</v>
      </c>
      <c r="AC3214" s="5" t="s">
        <v>5322</v>
      </c>
      <c r="AD3214" s="5" t="s">
        <v>4259</v>
      </c>
      <c r="AE3214" s="5" t="s">
        <v>4140</v>
      </c>
      <c r="AF3214" s="5" t="s">
        <v>3038</v>
      </c>
      <c r="AG3214" s="5" t="s">
        <v>6288</v>
      </c>
      <c r="AH3214" s="5" t="s">
        <v>3038</v>
      </c>
      <c r="AI3214" s="5" t="s">
        <v>4344</v>
      </c>
      <c r="AJ3214" s="5" t="s">
        <v>4688</v>
      </c>
      <c r="AK3214" s="5">
        <v>6.9</v>
      </c>
      <c r="AL3214" s="5" t="s">
        <v>4145</v>
      </c>
      <c r="AM3214" s="5" t="s">
        <v>4146</v>
      </c>
      <c r="AN3214" s="5" t="s">
        <v>4146</v>
      </c>
      <c r="AO3214" s="5">
        <v>8</v>
      </c>
      <c r="AP3214" s="5">
        <v>500</v>
      </c>
      <c r="AQ3214" s="5" t="s">
        <v>5534</v>
      </c>
      <c r="AR3214" s="5" t="s">
        <v>5535</v>
      </c>
      <c r="AS3214" s="5">
        <v>30</v>
      </c>
      <c r="AT3214" s="5">
        <v>32.2</v>
      </c>
      <c r="AU3214" s="5">
        <v>32.2</v>
      </c>
      <c r="AV3214" s="5">
        <v>7.4</v>
      </c>
      <c r="AW3214" s="5">
        <v>12.68</v>
      </c>
      <c r="AX3214" s="5">
        <v>12.68</v>
      </c>
      <c r="AY3214" s="5">
        <v>2.91</v>
      </c>
      <c r="AZ3214" s="5">
        <v>1119</v>
      </c>
      <c r="BA3214" s="5">
        <v>2.47</v>
      </c>
      <c r="BB3214" s="5">
        <v>59</v>
      </c>
      <c r="BC3214" s="5">
        <v>33.8</v>
      </c>
      <c r="BD3214" s="5">
        <v>33.8</v>
      </c>
      <c r="BE3214" s="5">
        <v>23.23</v>
      </c>
      <c r="BF3214" s="5">
        <v>13.31</v>
      </c>
      <c r="BG3214" s="5">
        <v>13.31</v>
      </c>
      <c r="BH3214" s="5">
        <v>9.55</v>
      </c>
      <c r="BI3214" s="5">
        <v>21.08</v>
      </c>
      <c r="BM3214" s="6">
        <f t="shared" si="800"/>
        <v>0</v>
      </c>
      <c r="BN3214" s="10">
        <f t="shared" si="801"/>
        <v>0</v>
      </c>
      <c r="BO3214" s="6">
        <f t="shared" si="802"/>
        <v>1</v>
      </c>
      <c r="BP3214" s="6">
        <f t="shared" si="803"/>
        <v>0</v>
      </c>
      <c r="BQ3214" s="6">
        <f t="shared" si="804"/>
        <v>0</v>
      </c>
      <c r="BR3214" s="10" t="str">
        <f t="shared" si="805"/>
        <v>正常在售</v>
      </c>
      <c r="BS3214" s="6" t="str">
        <f t="shared" si="815"/>
        <v>普通款</v>
      </c>
    </row>
    <row r="3215" spans="1:71">
      <c r="A3215" s="6" t="str">
        <f t="shared" si="806"/>
        <v>DEB0F6MYG27D</v>
      </c>
      <c r="B3215" s="6" t="str">
        <f t="shared" si="807"/>
        <v>DEX002EZUB79</v>
      </c>
      <c r="C3215" s="6" t="str">
        <f t="shared" si="808"/>
        <v>DEZPMS00304LM</v>
      </c>
      <c r="D3215" s="6" t="str">
        <f t="shared" si="809"/>
        <v>DEB0F6MYG27DZPMS00304LM</v>
      </c>
      <c r="E3215" s="6" t="str">
        <f t="shared" si="810"/>
        <v>DEB0F6MYG27DX002EZUB79</v>
      </c>
      <c r="F3215" s="6" t="str">
        <f t="shared" si="811"/>
        <v>DEZPMS00304LMX002EZUB79</v>
      </c>
      <c r="G3215" s="6" t="str">
        <f t="shared" si="812"/>
        <v>DEZPMS00304LM</v>
      </c>
      <c r="H3215" s="6" t="str">
        <f ca="1" t="shared" si="813"/>
        <v>待上架</v>
      </c>
      <c r="I3215" s="10" t="str">
        <f t="shared" si="814"/>
        <v>C</v>
      </c>
      <c r="J3215" s="5" t="s">
        <v>13204</v>
      </c>
      <c r="K3215" s="5" t="s">
        <v>13205</v>
      </c>
      <c r="L3215" s="5" t="s">
        <v>13183</v>
      </c>
      <c r="M3215" s="5" t="s">
        <v>13206</v>
      </c>
      <c r="N3215" s="5" t="s">
        <v>13208</v>
      </c>
      <c r="O3215" s="5" t="s">
        <v>2244</v>
      </c>
      <c r="P3215" s="5" t="s">
        <v>4120</v>
      </c>
      <c r="Q3215" s="5" t="s">
        <v>4693</v>
      </c>
      <c r="R3215" s="5" t="s">
        <v>1525</v>
      </c>
      <c r="S3215" s="5" t="s">
        <v>2985</v>
      </c>
      <c r="T3215" s="5" t="s">
        <v>2994</v>
      </c>
      <c r="U3215" s="5" t="s">
        <v>5225</v>
      </c>
      <c r="V3215" s="5" t="s">
        <v>4220</v>
      </c>
      <c r="W3215" s="5" t="s">
        <v>4123</v>
      </c>
      <c r="X3215" s="5" t="s">
        <v>4135</v>
      </c>
      <c r="Y3215" s="5" t="s">
        <v>4184</v>
      </c>
      <c r="Z3215" s="5" t="s">
        <v>4492</v>
      </c>
      <c r="AA3215" s="5" t="s">
        <v>4122</v>
      </c>
      <c r="AB3215" s="5" t="s">
        <v>2457</v>
      </c>
      <c r="AE3215" s="5" t="s">
        <v>4241</v>
      </c>
      <c r="AF3215" s="5" t="s">
        <v>3007</v>
      </c>
      <c r="AG3215" s="5" t="s">
        <v>4394</v>
      </c>
      <c r="AH3215" s="5" t="s">
        <v>4612</v>
      </c>
      <c r="AI3215" s="5" t="s">
        <v>4344</v>
      </c>
      <c r="AJ3215" s="5" t="s">
        <v>4688</v>
      </c>
      <c r="AK3215" s="5">
        <v>3.95</v>
      </c>
      <c r="AL3215" s="5" t="s">
        <v>4145</v>
      </c>
      <c r="AM3215" s="5" t="s">
        <v>4146</v>
      </c>
      <c r="AN3215" s="5" t="s">
        <v>4696</v>
      </c>
      <c r="AO3215" s="5">
        <v>8</v>
      </c>
      <c r="AP3215" s="5">
        <v>500</v>
      </c>
      <c r="AQ3215" s="5" t="s">
        <v>5534</v>
      </c>
      <c r="AR3215" s="5" t="s">
        <v>5535</v>
      </c>
      <c r="AS3215" s="5">
        <v>30</v>
      </c>
      <c r="AT3215" s="5">
        <v>32.2</v>
      </c>
      <c r="AU3215" s="5">
        <v>32.2</v>
      </c>
      <c r="AV3215" s="5">
        <v>7.4</v>
      </c>
      <c r="AW3215" s="5">
        <v>12.68</v>
      </c>
      <c r="AX3215" s="5">
        <v>12.68</v>
      </c>
      <c r="AY3215" s="5">
        <v>2.91</v>
      </c>
      <c r="AZ3215" s="5">
        <v>1119</v>
      </c>
      <c r="BA3215" s="5">
        <v>2.47</v>
      </c>
      <c r="BB3215" s="5">
        <v>59</v>
      </c>
      <c r="BC3215" s="5">
        <v>33.8</v>
      </c>
      <c r="BD3215" s="5">
        <v>33.8</v>
      </c>
      <c r="BE3215" s="5">
        <v>23.23</v>
      </c>
      <c r="BF3215" s="5">
        <v>13.31</v>
      </c>
      <c r="BG3215" s="5">
        <v>13.31</v>
      </c>
      <c r="BH3215" s="5">
        <v>9.55</v>
      </c>
      <c r="BI3215" s="5">
        <v>21.08</v>
      </c>
      <c r="BM3215" s="6">
        <f t="shared" si="800"/>
        <v>0</v>
      </c>
      <c r="BN3215" s="10">
        <f t="shared" si="801"/>
        <v>0</v>
      </c>
      <c r="BO3215" s="6">
        <f t="shared" si="802"/>
        <v>0</v>
      </c>
      <c r="BP3215" s="6">
        <f t="shared" si="803"/>
        <v>1</v>
      </c>
      <c r="BQ3215" s="6">
        <f t="shared" si="804"/>
        <v>0</v>
      </c>
      <c r="BR3215" s="10" t="str">
        <f t="shared" si="805"/>
        <v>待上架</v>
      </c>
      <c r="BS3215" s="6" t="str">
        <f t="shared" si="815"/>
        <v>待上架</v>
      </c>
    </row>
    <row r="3216" spans="1:71">
      <c r="A3216" s="6" t="str">
        <f t="shared" si="806"/>
        <v>MXB0F6MYG27D</v>
      </c>
      <c r="B3216" s="6" t="str">
        <f t="shared" si="807"/>
        <v>MXX004O15LWJ</v>
      </c>
      <c r="C3216" s="6" t="str">
        <f t="shared" si="808"/>
        <v>MXZPMS00304LM</v>
      </c>
      <c r="D3216" s="6" t="str">
        <f t="shared" si="809"/>
        <v>MXB0F6MYG27DZPMS00304LM</v>
      </c>
      <c r="E3216" s="6" t="str">
        <f t="shared" si="810"/>
        <v>MXB0F6MYG27DX004O15LWJ</v>
      </c>
      <c r="F3216" s="6" t="str">
        <f t="shared" si="811"/>
        <v>MXZPMS00304LMX004O15LWJ</v>
      </c>
      <c r="G3216" s="6" t="str">
        <f t="shared" si="812"/>
        <v>MXZPMS00304LM</v>
      </c>
      <c r="H3216" s="6" t="str">
        <f ca="1" t="shared" si="813"/>
        <v>待上架</v>
      </c>
      <c r="I3216" s="10" t="str">
        <f t="shared" si="814"/>
        <v>C</v>
      </c>
      <c r="J3216" s="5" t="s">
        <v>13204</v>
      </c>
      <c r="K3216" s="5" t="s">
        <v>13205</v>
      </c>
      <c r="L3216" s="5" t="s">
        <v>13194</v>
      </c>
      <c r="M3216" s="5" t="s">
        <v>13206</v>
      </c>
      <c r="N3216" s="5" t="s">
        <v>13207</v>
      </c>
      <c r="O3216" s="5" t="s">
        <v>1472</v>
      </c>
      <c r="P3216" s="5" t="s">
        <v>4120</v>
      </c>
      <c r="Q3216" s="5" t="s">
        <v>4402</v>
      </c>
      <c r="R3216" s="5" t="s">
        <v>8</v>
      </c>
      <c r="S3216" s="5" t="s">
        <v>2995</v>
      </c>
      <c r="T3216" s="5" t="s">
        <v>2994</v>
      </c>
      <c r="U3216" s="5" t="s">
        <v>5225</v>
      </c>
      <c r="V3216" s="5" t="s">
        <v>4220</v>
      </c>
      <c r="W3216" s="5" t="s">
        <v>4123</v>
      </c>
      <c r="X3216" s="5" t="s">
        <v>4135</v>
      </c>
      <c r="Y3216" s="5" t="s">
        <v>4184</v>
      </c>
      <c r="Z3216" s="5" t="s">
        <v>4492</v>
      </c>
      <c r="AA3216" s="5" t="s">
        <v>4123</v>
      </c>
      <c r="AB3216" s="5" t="s">
        <v>4124</v>
      </c>
      <c r="AE3216" s="5" t="s">
        <v>4299</v>
      </c>
      <c r="AF3216" s="5" t="s">
        <v>2975</v>
      </c>
      <c r="AG3216" s="5" t="s">
        <v>4350</v>
      </c>
      <c r="AH3216" s="5" t="s">
        <v>2975</v>
      </c>
      <c r="AI3216" s="5" t="s">
        <v>4344</v>
      </c>
      <c r="AJ3216" s="5" t="s">
        <v>4688</v>
      </c>
      <c r="AL3216" s="5" t="s">
        <v>4145</v>
      </c>
      <c r="AM3216" s="5" t="s">
        <v>4146</v>
      </c>
      <c r="AN3216" s="5" t="s">
        <v>4146</v>
      </c>
      <c r="AO3216" s="5">
        <v>8</v>
      </c>
      <c r="AP3216" s="5">
        <v>500</v>
      </c>
      <c r="AQ3216" s="5" t="s">
        <v>5534</v>
      </c>
      <c r="AR3216" s="5" t="s">
        <v>5535</v>
      </c>
      <c r="AS3216" s="5">
        <v>30</v>
      </c>
      <c r="AT3216" s="5">
        <v>32.2</v>
      </c>
      <c r="AU3216" s="5">
        <v>32.2</v>
      </c>
      <c r="AV3216" s="5">
        <v>7.4</v>
      </c>
      <c r="AW3216" s="5">
        <v>12.68</v>
      </c>
      <c r="AX3216" s="5">
        <v>12.68</v>
      </c>
      <c r="AY3216" s="5">
        <v>2.91</v>
      </c>
      <c r="AZ3216" s="5">
        <v>1119</v>
      </c>
      <c r="BA3216" s="5">
        <v>2.47</v>
      </c>
      <c r="BB3216" s="5">
        <v>59</v>
      </c>
      <c r="BC3216" s="5">
        <v>33.8</v>
      </c>
      <c r="BD3216" s="5">
        <v>33.8</v>
      </c>
      <c r="BE3216" s="5">
        <v>23.23</v>
      </c>
      <c r="BF3216" s="5">
        <v>13.31</v>
      </c>
      <c r="BG3216" s="5">
        <v>13.31</v>
      </c>
      <c r="BH3216" s="5">
        <v>9.55</v>
      </c>
      <c r="BI3216" s="5">
        <v>21.08</v>
      </c>
      <c r="BM3216" s="6">
        <f t="shared" si="800"/>
        <v>0</v>
      </c>
      <c r="BN3216" s="10">
        <f t="shared" si="801"/>
        <v>0</v>
      </c>
      <c r="BO3216" s="6">
        <f t="shared" si="802"/>
        <v>0</v>
      </c>
      <c r="BP3216" s="6">
        <f t="shared" si="803"/>
        <v>1</v>
      </c>
      <c r="BQ3216" s="6">
        <f t="shared" si="804"/>
        <v>0</v>
      </c>
      <c r="BR3216" s="10" t="str">
        <f t="shared" si="805"/>
        <v>待上架</v>
      </c>
      <c r="BS3216" s="6" t="str">
        <f t="shared" si="815"/>
        <v>待上架</v>
      </c>
    </row>
    <row r="3217" spans="1:71">
      <c r="A3217" s="6" t="str">
        <f t="shared" si="806"/>
        <v>CAB0F6MYG27D</v>
      </c>
      <c r="B3217" s="6" t="str">
        <f t="shared" si="807"/>
        <v>CAX004O15LWJ</v>
      </c>
      <c r="C3217" s="6" t="str">
        <f t="shared" si="808"/>
        <v>CAZPMS00304LM</v>
      </c>
      <c r="D3217" s="6" t="str">
        <f t="shared" si="809"/>
        <v>CAB0F6MYG27DZPMS00304LM</v>
      </c>
      <c r="E3217" s="6" t="str">
        <f t="shared" si="810"/>
        <v>CAB0F6MYG27DX004O15LWJ</v>
      </c>
      <c r="F3217" s="6" t="str">
        <f t="shared" si="811"/>
        <v>CAZPMS00304LMX004O15LWJ</v>
      </c>
      <c r="G3217" s="6" t="str">
        <f t="shared" si="812"/>
        <v>CAZPMS00304LM</v>
      </c>
      <c r="H3217" s="6" t="str">
        <f ca="1" t="shared" si="813"/>
        <v>新品</v>
      </c>
      <c r="I3217" s="10" t="str">
        <f t="shared" si="814"/>
        <v>C</v>
      </c>
      <c r="J3217" s="5" t="s">
        <v>13204</v>
      </c>
      <c r="K3217" s="5" t="s">
        <v>13205</v>
      </c>
      <c r="L3217" s="5" t="s">
        <v>7605</v>
      </c>
      <c r="M3217" s="5" t="s">
        <v>13206</v>
      </c>
      <c r="N3217" s="5" t="s">
        <v>13207</v>
      </c>
      <c r="O3217" s="5" t="s">
        <v>1472</v>
      </c>
      <c r="P3217" s="5" t="s">
        <v>4154</v>
      </c>
      <c r="Q3217" s="5" t="s">
        <v>4491</v>
      </c>
      <c r="R3217" s="5" t="s">
        <v>10</v>
      </c>
      <c r="S3217" s="5" t="s">
        <v>2995</v>
      </c>
      <c r="T3217" s="5" t="s">
        <v>2994</v>
      </c>
      <c r="U3217" s="5" t="s">
        <v>5225</v>
      </c>
      <c r="V3217" s="5" t="s">
        <v>4220</v>
      </c>
      <c r="W3217" s="5" t="s">
        <v>4123</v>
      </c>
      <c r="X3217" s="5" t="s">
        <v>4135</v>
      </c>
      <c r="Y3217" s="5" t="s">
        <v>4184</v>
      </c>
      <c r="Z3217" s="5" t="s">
        <v>4492</v>
      </c>
      <c r="AA3217" s="5" t="s">
        <v>4122</v>
      </c>
      <c r="AB3217" s="5" t="s">
        <v>4124</v>
      </c>
      <c r="AC3217" s="5" t="s">
        <v>5869</v>
      </c>
      <c r="AD3217" s="5" t="s">
        <v>4252</v>
      </c>
      <c r="AE3217" s="5" t="s">
        <v>4140</v>
      </c>
      <c r="AF3217" s="5" t="s">
        <v>2978</v>
      </c>
      <c r="AG3217" s="5" t="s">
        <v>4350</v>
      </c>
      <c r="AH3217" s="5" t="s">
        <v>2998</v>
      </c>
      <c r="AI3217" s="5" t="s">
        <v>4344</v>
      </c>
      <c r="AJ3217" s="5" t="s">
        <v>4688</v>
      </c>
      <c r="AK3217" s="5">
        <v>10.41</v>
      </c>
      <c r="AL3217" s="5" t="s">
        <v>4145</v>
      </c>
      <c r="AM3217" s="5" t="s">
        <v>4146</v>
      </c>
      <c r="AN3217" s="5" t="s">
        <v>4146</v>
      </c>
      <c r="AO3217" s="5">
        <v>8</v>
      </c>
      <c r="AP3217" s="5">
        <v>500</v>
      </c>
      <c r="AQ3217" s="5" t="s">
        <v>5534</v>
      </c>
      <c r="AR3217" s="5" t="s">
        <v>5535</v>
      </c>
      <c r="AS3217" s="5">
        <v>30</v>
      </c>
      <c r="AT3217" s="5">
        <v>32.2</v>
      </c>
      <c r="AU3217" s="5">
        <v>32.2</v>
      </c>
      <c r="AV3217" s="5">
        <v>7.4</v>
      </c>
      <c r="AW3217" s="5">
        <v>12.68</v>
      </c>
      <c r="AX3217" s="5">
        <v>12.68</v>
      </c>
      <c r="AY3217" s="5">
        <v>2.91</v>
      </c>
      <c r="AZ3217" s="5">
        <v>1119</v>
      </c>
      <c r="BA3217" s="5">
        <v>2.47</v>
      </c>
      <c r="BB3217" s="5">
        <v>59</v>
      </c>
      <c r="BC3217" s="5">
        <v>33.8</v>
      </c>
      <c r="BD3217" s="5">
        <v>33.8</v>
      </c>
      <c r="BE3217" s="5">
        <v>23.23</v>
      </c>
      <c r="BF3217" s="5">
        <v>13.31</v>
      </c>
      <c r="BG3217" s="5">
        <v>13.31</v>
      </c>
      <c r="BH3217" s="5">
        <v>9.55</v>
      </c>
      <c r="BI3217" s="5">
        <v>21.08</v>
      </c>
      <c r="BM3217" s="6">
        <f t="shared" si="800"/>
        <v>0</v>
      </c>
      <c r="BN3217" s="10">
        <f t="shared" si="801"/>
        <v>0</v>
      </c>
      <c r="BO3217" s="6">
        <f t="shared" si="802"/>
        <v>0</v>
      </c>
      <c r="BP3217" s="6">
        <f t="shared" si="803"/>
        <v>1</v>
      </c>
      <c r="BQ3217" s="6">
        <f t="shared" si="804"/>
        <v>0</v>
      </c>
      <c r="BR3217" s="10" t="str">
        <f t="shared" si="805"/>
        <v>待上架</v>
      </c>
      <c r="BS3217" s="6" t="str">
        <f t="shared" si="815"/>
        <v>需维护</v>
      </c>
    </row>
    <row r="3218" spans="1:71">
      <c r="A3218" s="6" t="str">
        <f t="shared" si="806"/>
        <v>UKB0F6MYG27D</v>
      </c>
      <c r="B3218" s="6" t="str">
        <f t="shared" si="807"/>
        <v>UKX002HQHLG9</v>
      </c>
      <c r="C3218" s="6" t="str">
        <f t="shared" si="808"/>
        <v>UKZPMS00304LM</v>
      </c>
      <c r="D3218" s="6" t="str">
        <f t="shared" si="809"/>
        <v>UKB0F6MYG27DZPMS00304LM</v>
      </c>
      <c r="E3218" s="6" t="str">
        <f t="shared" si="810"/>
        <v>UKB0F6MYG27DX002HQHLG9</v>
      </c>
      <c r="F3218" s="6" t="str">
        <f t="shared" si="811"/>
        <v>UKZPMS00304LMX002HQHLG9</v>
      </c>
      <c r="G3218" s="6" t="str">
        <f t="shared" si="812"/>
        <v>UKZPMS00304LM</v>
      </c>
      <c r="H3218" s="6" t="str">
        <f ca="1" t="shared" si="813"/>
        <v>待上架</v>
      </c>
      <c r="I3218" s="10" t="str">
        <f t="shared" si="814"/>
        <v>未维护</v>
      </c>
      <c r="J3218" s="5" t="s">
        <v>13204</v>
      </c>
      <c r="K3218" s="5" t="s">
        <v>13205</v>
      </c>
      <c r="L3218" s="5" t="s">
        <v>13185</v>
      </c>
      <c r="M3218" s="5" t="s">
        <v>13206</v>
      </c>
      <c r="N3218" s="5" t="s">
        <v>13209</v>
      </c>
      <c r="O3218" s="5" t="s">
        <v>13210</v>
      </c>
      <c r="P3218" s="5" t="s">
        <v>4154</v>
      </c>
      <c r="Q3218" s="5" t="s">
        <v>4746</v>
      </c>
      <c r="R3218" s="5" t="s">
        <v>1532</v>
      </c>
      <c r="S3218" s="5" t="s">
        <v>2985</v>
      </c>
      <c r="T3218" s="5" t="s">
        <v>2994</v>
      </c>
      <c r="U3218" s="5" t="s">
        <v>5225</v>
      </c>
      <c r="V3218" s="5" t="s">
        <v>4220</v>
      </c>
      <c r="W3218" s="5" t="s">
        <v>4123</v>
      </c>
      <c r="X3218" s="5" t="s">
        <v>4135</v>
      </c>
      <c r="Y3218" s="5" t="s">
        <v>4184</v>
      </c>
      <c r="Z3218" s="5" t="s">
        <v>4124</v>
      </c>
      <c r="AA3218" s="5" t="s">
        <v>4123</v>
      </c>
      <c r="AB3218" s="5" t="s">
        <v>4124</v>
      </c>
      <c r="AE3218" s="5" t="s">
        <v>4299</v>
      </c>
      <c r="AF3218" s="5" t="s">
        <v>3007</v>
      </c>
      <c r="AG3218" s="5" t="s">
        <v>4394</v>
      </c>
      <c r="AH3218" s="5" t="s">
        <v>4611</v>
      </c>
      <c r="AI3218" s="5" t="s">
        <v>4344</v>
      </c>
      <c r="AJ3218" s="5" t="s">
        <v>4688</v>
      </c>
      <c r="AL3218" s="5" t="s">
        <v>4145</v>
      </c>
      <c r="AM3218" s="5" t="s">
        <v>4146</v>
      </c>
      <c r="AN3218" s="5" t="s">
        <v>4696</v>
      </c>
      <c r="AO3218" s="5">
        <v>8</v>
      </c>
      <c r="AP3218" s="5">
        <v>500</v>
      </c>
      <c r="AQ3218" s="5" t="s">
        <v>5534</v>
      </c>
      <c r="AR3218" s="5" t="s">
        <v>5535</v>
      </c>
      <c r="AS3218" s="5">
        <v>30</v>
      </c>
      <c r="AT3218" s="5">
        <v>32.2</v>
      </c>
      <c r="AU3218" s="5">
        <v>32.2</v>
      </c>
      <c r="AV3218" s="5">
        <v>7.4</v>
      </c>
      <c r="AW3218" s="5">
        <v>12.68</v>
      </c>
      <c r="AX3218" s="5">
        <v>12.68</v>
      </c>
      <c r="AY3218" s="5">
        <v>2.91</v>
      </c>
      <c r="AZ3218" s="5">
        <v>1119</v>
      </c>
      <c r="BA3218" s="5">
        <v>2.47</v>
      </c>
      <c r="BB3218" s="5">
        <v>59</v>
      </c>
      <c r="BC3218" s="5">
        <v>33.8</v>
      </c>
      <c r="BD3218" s="5">
        <v>33.8</v>
      </c>
      <c r="BE3218" s="5">
        <v>23.23</v>
      </c>
      <c r="BF3218" s="5">
        <v>13.31</v>
      </c>
      <c r="BG3218" s="5">
        <v>13.31</v>
      </c>
      <c r="BH3218" s="5">
        <v>9.55</v>
      </c>
      <c r="BI3218" s="5">
        <v>21.08</v>
      </c>
      <c r="BM3218" s="6">
        <f t="shared" si="800"/>
        <v>0</v>
      </c>
      <c r="BN3218" s="10">
        <f t="shared" si="801"/>
        <v>0</v>
      </c>
      <c r="BO3218" s="6">
        <f t="shared" si="802"/>
        <v>0</v>
      </c>
      <c r="BP3218" s="6">
        <f t="shared" si="803"/>
        <v>1</v>
      </c>
      <c r="BQ3218" s="6">
        <f t="shared" si="804"/>
        <v>0</v>
      </c>
      <c r="BR3218" s="10" t="str">
        <f t="shared" si="805"/>
        <v>待上架</v>
      </c>
      <c r="BS3218" s="6" t="str">
        <f t="shared" si="815"/>
        <v>待上架</v>
      </c>
    </row>
    <row r="3219" spans="1:71">
      <c r="A3219" s="6" t="str">
        <f t="shared" si="806"/>
        <v>USB0G8HM5SK8</v>
      </c>
      <c r="B3219" s="6" t="str">
        <f t="shared" si="807"/>
        <v>USX004Y8PLYP</v>
      </c>
      <c r="C3219" s="6" t="str">
        <f t="shared" si="808"/>
        <v>USZPMS00305LM</v>
      </c>
      <c r="D3219" s="6" t="str">
        <f t="shared" si="809"/>
        <v>USB0G8HM5SK8ZPMS00305LM</v>
      </c>
      <c r="E3219" s="6" t="str">
        <f t="shared" si="810"/>
        <v>USB0G8HM5SK8X004Y8PLYP</v>
      </c>
      <c r="F3219" s="6" t="str">
        <f t="shared" si="811"/>
        <v>USZPMS00305LMX004Y8PLYP</v>
      </c>
      <c r="G3219" s="6" t="str">
        <f t="shared" si="812"/>
        <v>USZPMS00305LM</v>
      </c>
      <c r="H3219" s="6" t="str">
        <f ca="1" t="shared" si="813"/>
        <v>待上架</v>
      </c>
      <c r="I3219" s="10" t="str">
        <f t="shared" si="814"/>
        <v>待上架</v>
      </c>
      <c r="J3219" s="5" t="s">
        <v>13211</v>
      </c>
      <c r="K3219" s="5" t="s">
        <v>13212</v>
      </c>
      <c r="L3219" s="5" t="s">
        <v>13178</v>
      </c>
      <c r="M3219" s="5" t="s">
        <v>13213</v>
      </c>
      <c r="N3219" s="5" t="s">
        <v>13214</v>
      </c>
      <c r="O3219" s="5" t="s">
        <v>2913</v>
      </c>
      <c r="P3219" s="5" t="s">
        <v>4120</v>
      </c>
      <c r="Q3219" s="5" t="s">
        <v>4385</v>
      </c>
      <c r="R3219" s="5" t="s">
        <v>2288</v>
      </c>
      <c r="S3219" s="5" t="s">
        <v>2995</v>
      </c>
      <c r="T3219" s="5" t="s">
        <v>2994</v>
      </c>
      <c r="U3219" s="5" t="s">
        <v>5225</v>
      </c>
      <c r="V3219" s="5" t="s">
        <v>4220</v>
      </c>
      <c r="W3219" s="5" t="s">
        <v>4123</v>
      </c>
      <c r="X3219" s="5" t="s">
        <v>4135</v>
      </c>
      <c r="Y3219" s="5" t="s">
        <v>4299</v>
      </c>
      <c r="Z3219" s="5" t="s">
        <v>4124</v>
      </c>
      <c r="AA3219" s="5" t="s">
        <v>4122</v>
      </c>
      <c r="AB3219" s="5" t="s">
        <v>4341</v>
      </c>
      <c r="AE3219" s="5" t="s">
        <v>4140</v>
      </c>
      <c r="AF3219" s="5" t="s">
        <v>3038</v>
      </c>
      <c r="AG3219" s="5" t="s">
        <v>6288</v>
      </c>
      <c r="AH3219" s="5" t="s">
        <v>3038</v>
      </c>
      <c r="AI3219" s="5" t="s">
        <v>4344</v>
      </c>
      <c r="AJ3219" s="5" t="s">
        <v>4688</v>
      </c>
      <c r="AL3219" s="5" t="s">
        <v>4145</v>
      </c>
      <c r="AM3219" s="5" t="s">
        <v>4146</v>
      </c>
      <c r="AN3219" s="5" t="s">
        <v>4146</v>
      </c>
      <c r="AO3219" s="5">
        <v>12</v>
      </c>
      <c r="AP3219" s="5">
        <v>500</v>
      </c>
      <c r="AQ3219" s="5" t="s">
        <v>7322</v>
      </c>
      <c r="AR3219" s="5" t="s">
        <v>7323</v>
      </c>
      <c r="AS3219" s="5">
        <v>30</v>
      </c>
      <c r="AT3219" s="5">
        <v>26.4</v>
      </c>
      <c r="AU3219" s="5">
        <v>26.4</v>
      </c>
      <c r="AV3219" s="5">
        <v>10.2</v>
      </c>
      <c r="AW3219" s="5">
        <v>10.39</v>
      </c>
      <c r="AX3219" s="5">
        <v>10.39</v>
      </c>
      <c r="AY3219" s="5">
        <v>4.02</v>
      </c>
      <c r="AZ3219" s="5">
        <v>1446</v>
      </c>
      <c r="BA3219" s="5">
        <v>3.19</v>
      </c>
      <c r="BB3219" s="5">
        <v>54.3</v>
      </c>
      <c r="BC3219" s="5">
        <v>54.2</v>
      </c>
      <c r="BD3219" s="5">
        <v>32.8</v>
      </c>
      <c r="BE3219" s="5">
        <v>21.38</v>
      </c>
      <c r="BF3219" s="5">
        <v>21.34</v>
      </c>
      <c r="BG3219" s="5">
        <v>12.91</v>
      </c>
      <c r="BH3219" s="5">
        <v>17.8</v>
      </c>
      <c r="BI3219" s="5">
        <v>39.29</v>
      </c>
      <c r="BM3219" s="6">
        <f t="shared" si="800"/>
        <v>0</v>
      </c>
      <c r="BN3219" s="10">
        <f t="shared" si="801"/>
        <v>0</v>
      </c>
      <c r="BO3219" s="6">
        <f t="shared" si="802"/>
        <v>0</v>
      </c>
      <c r="BP3219" s="6">
        <f t="shared" si="803"/>
        <v>1</v>
      </c>
      <c r="BQ3219" s="6">
        <f t="shared" si="804"/>
        <v>0</v>
      </c>
      <c r="BR3219" s="10" t="str">
        <f t="shared" si="805"/>
        <v>待上架</v>
      </c>
      <c r="BS3219" s="6" t="str">
        <f t="shared" si="815"/>
        <v>待上架</v>
      </c>
    </row>
    <row r="3220" spans="1:71">
      <c r="A3220" s="6" t="str">
        <f t="shared" si="806"/>
        <v>USB0G8HSPN1N</v>
      </c>
      <c r="B3220" s="6" t="str">
        <f t="shared" si="807"/>
        <v>USX004Y9NISF</v>
      </c>
      <c r="C3220" s="6" t="str">
        <f t="shared" si="808"/>
        <v>USZPMS00306LM</v>
      </c>
      <c r="D3220" s="6" t="str">
        <f t="shared" si="809"/>
        <v>USB0G8HSPN1NZPMS00306LM</v>
      </c>
      <c r="E3220" s="6" t="str">
        <f t="shared" si="810"/>
        <v>USB0G8HSPN1NX004Y9NISF</v>
      </c>
      <c r="F3220" s="6" t="str">
        <f t="shared" si="811"/>
        <v>USZPMS00306LMX004Y9NISF</v>
      </c>
      <c r="G3220" s="6" t="str">
        <f t="shared" si="812"/>
        <v>USZPMS00306LM</v>
      </c>
      <c r="H3220" s="6" t="str">
        <f ca="1" t="shared" si="813"/>
        <v>待上架</v>
      </c>
      <c r="I3220" s="10" t="str">
        <f t="shared" si="814"/>
        <v>待上架</v>
      </c>
      <c r="J3220" s="5" t="s">
        <v>13215</v>
      </c>
      <c r="K3220" s="5" t="s">
        <v>13216</v>
      </c>
      <c r="L3220" s="5" t="s">
        <v>13178</v>
      </c>
      <c r="M3220" s="5" t="s">
        <v>13217</v>
      </c>
      <c r="N3220" s="5" t="s">
        <v>13218</v>
      </c>
      <c r="O3220" s="5" t="s">
        <v>2915</v>
      </c>
      <c r="P3220" s="5" t="s">
        <v>4120</v>
      </c>
      <c r="Q3220" s="5" t="s">
        <v>4385</v>
      </c>
      <c r="R3220" s="5" t="s">
        <v>2288</v>
      </c>
      <c r="S3220" s="5" t="s">
        <v>2995</v>
      </c>
      <c r="T3220" s="5" t="s">
        <v>2994</v>
      </c>
      <c r="U3220" s="5" t="s">
        <v>5225</v>
      </c>
      <c r="V3220" s="5" t="s">
        <v>4220</v>
      </c>
      <c r="W3220" s="5" t="s">
        <v>4123</v>
      </c>
      <c r="X3220" s="5" t="s">
        <v>4135</v>
      </c>
      <c r="Y3220" s="5" t="s">
        <v>4299</v>
      </c>
      <c r="Z3220" s="5" t="s">
        <v>4124</v>
      </c>
      <c r="AA3220" s="5" t="s">
        <v>4122</v>
      </c>
      <c r="AB3220" s="5" t="s">
        <v>4341</v>
      </c>
      <c r="AE3220" s="5" t="s">
        <v>4140</v>
      </c>
      <c r="AF3220" s="5" t="s">
        <v>3038</v>
      </c>
      <c r="AG3220" s="5" t="s">
        <v>6288</v>
      </c>
      <c r="AH3220" s="5" t="s">
        <v>3038</v>
      </c>
      <c r="AI3220" s="5" t="s">
        <v>4344</v>
      </c>
      <c r="AJ3220" s="5" t="s">
        <v>4688</v>
      </c>
      <c r="AL3220" s="5" t="s">
        <v>4145</v>
      </c>
      <c r="AM3220" s="5" t="s">
        <v>4146</v>
      </c>
      <c r="AN3220" s="5" t="s">
        <v>4146</v>
      </c>
      <c r="AO3220" s="5">
        <v>5</v>
      </c>
      <c r="AP3220" s="5">
        <v>500</v>
      </c>
      <c r="AQ3220" s="5" t="s">
        <v>13219</v>
      </c>
      <c r="AR3220" s="5" t="s">
        <v>13220</v>
      </c>
      <c r="AS3220" s="5">
        <v>30</v>
      </c>
      <c r="AT3220" s="5">
        <v>31.4</v>
      </c>
      <c r="AU3220" s="5">
        <v>31.4</v>
      </c>
      <c r="AV3220" s="5">
        <v>10.2</v>
      </c>
      <c r="AW3220" s="5">
        <v>12.36</v>
      </c>
      <c r="AX3220" s="5">
        <v>12.36</v>
      </c>
      <c r="AY3220" s="5">
        <v>4.02</v>
      </c>
      <c r="AZ3220" s="5">
        <v>1824</v>
      </c>
      <c r="BA3220" s="5">
        <v>4.03</v>
      </c>
      <c r="BB3220" s="5">
        <v>53.2</v>
      </c>
      <c r="BC3220" s="5">
        <v>33.3</v>
      </c>
      <c r="BD3220" s="5">
        <v>33.3</v>
      </c>
      <c r="BE3220" s="5">
        <v>20.94</v>
      </c>
      <c r="BF3220" s="5">
        <v>13.11</v>
      </c>
      <c r="BG3220" s="5">
        <v>13.11</v>
      </c>
      <c r="BH3220" s="5">
        <v>8.9</v>
      </c>
      <c r="BI3220" s="5">
        <v>19.65</v>
      </c>
      <c r="BM3220" s="6">
        <f t="shared" si="800"/>
        <v>0</v>
      </c>
      <c r="BN3220" s="10">
        <f t="shared" si="801"/>
        <v>0</v>
      </c>
      <c r="BO3220" s="6">
        <f t="shared" si="802"/>
        <v>0</v>
      </c>
      <c r="BP3220" s="6">
        <f t="shared" si="803"/>
        <v>1</v>
      </c>
      <c r="BQ3220" s="6">
        <f t="shared" si="804"/>
        <v>0</v>
      </c>
      <c r="BR3220" s="10" t="str">
        <f t="shared" si="805"/>
        <v>待上架</v>
      </c>
      <c r="BS3220" s="6" t="str">
        <f t="shared" si="815"/>
        <v>待上架</v>
      </c>
    </row>
    <row r="3221" spans="1:71">
      <c r="A3221" s="6" t="str">
        <f t="shared" si="806"/>
        <v>USB0F82Y3KMC</v>
      </c>
      <c r="B3221" s="6" t="str">
        <f t="shared" si="807"/>
        <v>USX004PFU2TB</v>
      </c>
      <c r="C3221" s="6" t="str">
        <f t="shared" si="808"/>
        <v>USZPMS00401LM</v>
      </c>
      <c r="D3221" s="6" t="str">
        <f t="shared" si="809"/>
        <v>USB0F82Y3KMCZPMS00401LM</v>
      </c>
      <c r="E3221" s="6" t="str">
        <f t="shared" si="810"/>
        <v>USB0F82Y3KMCX004PFU2TB</v>
      </c>
      <c r="F3221" s="6" t="str">
        <f t="shared" si="811"/>
        <v>USZPMS00401LMX004PFU2TB</v>
      </c>
      <c r="G3221" s="6" t="str">
        <f t="shared" si="812"/>
        <v>USZPMS00401LM</v>
      </c>
      <c r="H3221" s="6" t="str">
        <f ca="1" t="shared" si="813"/>
        <v>老品</v>
      </c>
      <c r="I3221" s="10" t="str">
        <f t="shared" si="814"/>
        <v>利润款</v>
      </c>
      <c r="J3221" s="5" t="s">
        <v>13221</v>
      </c>
      <c r="K3221" s="5" t="s">
        <v>13222</v>
      </c>
      <c r="L3221" s="5" t="s">
        <v>13223</v>
      </c>
      <c r="M3221" s="5" t="s">
        <v>13224</v>
      </c>
      <c r="N3221" s="5" t="s">
        <v>13225</v>
      </c>
      <c r="O3221" s="5" t="s">
        <v>1475</v>
      </c>
      <c r="P3221" s="5" t="s">
        <v>4154</v>
      </c>
      <c r="Q3221" s="5" t="s">
        <v>4385</v>
      </c>
      <c r="R3221" s="5" t="s">
        <v>2288</v>
      </c>
      <c r="S3221" s="5" t="s">
        <v>2995</v>
      </c>
      <c r="T3221" s="5" t="s">
        <v>2994</v>
      </c>
      <c r="U3221" s="5" t="s">
        <v>5225</v>
      </c>
      <c r="V3221" s="5" t="s">
        <v>4220</v>
      </c>
      <c r="W3221" s="5" t="s">
        <v>4122</v>
      </c>
      <c r="X3221" s="5" t="s">
        <v>4155</v>
      </c>
      <c r="Y3221" s="5" t="s">
        <v>4175</v>
      </c>
      <c r="Z3221" s="5" t="s">
        <v>4124</v>
      </c>
      <c r="AA3221" s="5" t="s">
        <v>4122</v>
      </c>
      <c r="AB3221" s="5" t="s">
        <v>2457</v>
      </c>
      <c r="AC3221" s="5" t="s">
        <v>5582</v>
      </c>
      <c r="AD3221" s="5" t="s">
        <v>4259</v>
      </c>
      <c r="AE3221" s="5" t="s">
        <v>4140</v>
      </c>
      <c r="AF3221" s="5" t="s">
        <v>3038</v>
      </c>
      <c r="AG3221" s="5" t="s">
        <v>6288</v>
      </c>
      <c r="AH3221" s="5" t="s">
        <v>3038</v>
      </c>
      <c r="AI3221" s="5" t="s">
        <v>4344</v>
      </c>
      <c r="AJ3221" s="5" t="s">
        <v>4688</v>
      </c>
      <c r="AK3221" s="5">
        <v>6.53</v>
      </c>
      <c r="AL3221" s="5" t="s">
        <v>4145</v>
      </c>
      <c r="AM3221" s="5" t="s">
        <v>4146</v>
      </c>
      <c r="AN3221" s="5" t="s">
        <v>4146</v>
      </c>
      <c r="AO3221" s="5">
        <v>12</v>
      </c>
      <c r="AP3221" s="5">
        <v>500</v>
      </c>
      <c r="AQ3221" s="5" t="s">
        <v>13226</v>
      </c>
      <c r="AR3221" s="5" t="s">
        <v>13227</v>
      </c>
      <c r="AS3221" s="5">
        <v>30</v>
      </c>
      <c r="AT3221" s="5">
        <v>27</v>
      </c>
      <c r="AU3221" s="5">
        <v>27</v>
      </c>
      <c r="AV3221" s="5">
        <v>7.5</v>
      </c>
      <c r="AW3221" s="5">
        <v>10.63</v>
      </c>
      <c r="AX3221" s="5">
        <v>10.63</v>
      </c>
      <c r="AY3221" s="5">
        <v>2.95</v>
      </c>
      <c r="AZ3221" s="5">
        <v>1450</v>
      </c>
      <c r="BA3221" s="5">
        <v>3.2</v>
      </c>
      <c r="BB3221" s="5">
        <v>56</v>
      </c>
      <c r="BC3221" s="5">
        <v>44</v>
      </c>
      <c r="BD3221" s="5">
        <v>30</v>
      </c>
      <c r="BE3221" s="5">
        <v>22.05</v>
      </c>
      <c r="BF3221" s="5">
        <v>17.32</v>
      </c>
      <c r="BG3221" s="5">
        <v>11.81</v>
      </c>
      <c r="BH3221" s="5">
        <v>18.12</v>
      </c>
      <c r="BI3221" s="5">
        <v>40</v>
      </c>
      <c r="BM3221" s="6">
        <f t="shared" si="800"/>
        <v>0</v>
      </c>
      <c r="BN3221" s="10">
        <f t="shared" si="801"/>
        <v>0</v>
      </c>
      <c r="BO3221" s="6">
        <f t="shared" si="802"/>
        <v>1</v>
      </c>
      <c r="BP3221" s="6">
        <f t="shared" si="803"/>
        <v>0</v>
      </c>
      <c r="BQ3221" s="6">
        <f t="shared" si="804"/>
        <v>0</v>
      </c>
      <c r="BR3221" s="10" t="str">
        <f t="shared" si="805"/>
        <v>正常在售</v>
      </c>
      <c r="BS3221" s="6" t="str">
        <f t="shared" si="815"/>
        <v>利润款</v>
      </c>
    </row>
    <row r="3222" spans="1:71">
      <c r="A3222" s="6" t="str">
        <f t="shared" si="806"/>
        <v>UKB0F82Y3KMC</v>
      </c>
      <c r="B3222" s="6" t="str">
        <f t="shared" si="807"/>
        <v>UKX002EZP10B</v>
      </c>
      <c r="C3222" s="6" t="str">
        <f t="shared" si="808"/>
        <v>UKZPMS00401LM</v>
      </c>
      <c r="D3222" s="6" t="str">
        <f t="shared" si="809"/>
        <v>UKB0F82Y3KMCZPMS00401LM</v>
      </c>
      <c r="E3222" s="6" t="str">
        <f t="shared" si="810"/>
        <v>UKB0F82Y3KMCX002EZP10B</v>
      </c>
      <c r="F3222" s="6" t="str">
        <f t="shared" si="811"/>
        <v>UKZPMS00401LMX002EZP10B</v>
      </c>
      <c r="G3222" s="6" t="str">
        <f t="shared" si="812"/>
        <v>UKZPMS00401LM</v>
      </c>
      <c r="H3222" s="6" t="str">
        <f ca="1" t="shared" si="813"/>
        <v>新品</v>
      </c>
      <c r="I3222" s="10" t="str">
        <f t="shared" si="814"/>
        <v>C</v>
      </c>
      <c r="J3222" s="5" t="s">
        <v>13221</v>
      </c>
      <c r="K3222" s="5" t="s">
        <v>13222</v>
      </c>
      <c r="L3222" s="5" t="s">
        <v>13228</v>
      </c>
      <c r="M3222" s="5" t="s">
        <v>13224</v>
      </c>
      <c r="N3222" s="5" t="s">
        <v>13229</v>
      </c>
      <c r="O3222" s="5" t="s">
        <v>2246</v>
      </c>
      <c r="P3222" s="5" t="s">
        <v>4154</v>
      </c>
      <c r="Q3222" s="5" t="s">
        <v>4746</v>
      </c>
      <c r="R3222" s="5" t="s">
        <v>1532</v>
      </c>
      <c r="S3222" s="5" t="s">
        <v>2985</v>
      </c>
      <c r="T3222" s="5" t="s">
        <v>2994</v>
      </c>
      <c r="U3222" s="5" t="s">
        <v>5225</v>
      </c>
      <c r="V3222" s="5" t="s">
        <v>4220</v>
      </c>
      <c r="W3222" s="5" t="s">
        <v>4122</v>
      </c>
      <c r="X3222" s="5" t="s">
        <v>4155</v>
      </c>
      <c r="Y3222" s="5" t="s">
        <v>4184</v>
      </c>
      <c r="Z3222" s="5" t="s">
        <v>4492</v>
      </c>
      <c r="AA3222" s="5" t="s">
        <v>4122</v>
      </c>
      <c r="AB3222" s="5" t="s">
        <v>2457</v>
      </c>
      <c r="AC3222" s="5" t="s">
        <v>6333</v>
      </c>
      <c r="AD3222" s="5" t="s">
        <v>4240</v>
      </c>
      <c r="AE3222" s="5" t="s">
        <v>4241</v>
      </c>
      <c r="AF3222" s="5" t="s">
        <v>3007</v>
      </c>
      <c r="AG3222" s="5" t="s">
        <v>4394</v>
      </c>
      <c r="AH3222" s="5" t="s">
        <v>4611</v>
      </c>
      <c r="AI3222" s="5" t="s">
        <v>4344</v>
      </c>
      <c r="AJ3222" s="5" t="s">
        <v>4688</v>
      </c>
      <c r="AK3222" s="5">
        <v>3.48</v>
      </c>
      <c r="AL3222" s="5" t="s">
        <v>4145</v>
      </c>
      <c r="AM3222" s="5" t="s">
        <v>4146</v>
      </c>
      <c r="AN3222" s="5" t="s">
        <v>4696</v>
      </c>
      <c r="AO3222" s="5">
        <v>12</v>
      </c>
      <c r="AP3222" s="5">
        <v>500</v>
      </c>
      <c r="AQ3222" s="5" t="s">
        <v>13226</v>
      </c>
      <c r="AR3222" s="5" t="s">
        <v>13227</v>
      </c>
      <c r="AS3222" s="5">
        <v>30</v>
      </c>
      <c r="AT3222" s="5">
        <v>27</v>
      </c>
      <c r="AU3222" s="5">
        <v>27</v>
      </c>
      <c r="AV3222" s="5">
        <v>7.5</v>
      </c>
      <c r="AW3222" s="5">
        <v>10.63</v>
      </c>
      <c r="AX3222" s="5">
        <v>10.63</v>
      </c>
      <c r="AY3222" s="5">
        <v>2.95</v>
      </c>
      <c r="AZ3222" s="5">
        <v>1450</v>
      </c>
      <c r="BA3222" s="5">
        <v>3.2</v>
      </c>
      <c r="BB3222" s="5">
        <v>56</v>
      </c>
      <c r="BC3222" s="5">
        <v>44</v>
      </c>
      <c r="BD3222" s="5">
        <v>30</v>
      </c>
      <c r="BE3222" s="5">
        <v>22.05</v>
      </c>
      <c r="BF3222" s="5">
        <v>17.32</v>
      </c>
      <c r="BG3222" s="5">
        <v>11.81</v>
      </c>
      <c r="BH3222" s="5">
        <v>18.12</v>
      </c>
      <c r="BI3222" s="5">
        <v>40</v>
      </c>
      <c r="BM3222" s="6">
        <f t="shared" si="800"/>
        <v>0</v>
      </c>
      <c r="BN3222" s="10">
        <f t="shared" si="801"/>
        <v>0</v>
      </c>
      <c r="BO3222" s="6">
        <f t="shared" si="802"/>
        <v>1</v>
      </c>
      <c r="BP3222" s="6">
        <f t="shared" si="803"/>
        <v>0</v>
      </c>
      <c r="BQ3222" s="6">
        <f t="shared" si="804"/>
        <v>0</v>
      </c>
      <c r="BR3222" s="10" t="str">
        <f t="shared" si="805"/>
        <v>正常在售</v>
      </c>
      <c r="BS3222" s="6" t="str">
        <f t="shared" si="815"/>
        <v>流量款</v>
      </c>
    </row>
    <row r="3223" spans="1:71">
      <c r="A3223" s="6" t="str">
        <f t="shared" si="806"/>
        <v>DEB0F82Y3KMC</v>
      </c>
      <c r="B3223" s="6" t="str">
        <f t="shared" si="807"/>
        <v>DEX002EZUBB5</v>
      </c>
      <c r="C3223" s="6" t="str">
        <f t="shared" si="808"/>
        <v>DEZPMS00401LM</v>
      </c>
      <c r="D3223" s="6" t="str">
        <f t="shared" si="809"/>
        <v>DEB0F82Y3KMCZPMS00401LM</v>
      </c>
      <c r="E3223" s="6" t="str">
        <f t="shared" si="810"/>
        <v>DEB0F82Y3KMCX002EZUBB5</v>
      </c>
      <c r="F3223" s="6" t="str">
        <f t="shared" si="811"/>
        <v>DEZPMS00401LMX002EZUBB5</v>
      </c>
      <c r="G3223" s="6" t="str">
        <f t="shared" si="812"/>
        <v>DEZPMS00401LM</v>
      </c>
      <c r="H3223" s="6" t="str">
        <f ca="1" t="shared" si="813"/>
        <v>新品</v>
      </c>
      <c r="I3223" s="10" t="str">
        <f t="shared" si="814"/>
        <v>C</v>
      </c>
      <c r="J3223" s="5" t="s">
        <v>13221</v>
      </c>
      <c r="K3223" s="5" t="s">
        <v>13222</v>
      </c>
      <c r="L3223" s="5" t="s">
        <v>7607</v>
      </c>
      <c r="M3223" s="5" t="s">
        <v>13224</v>
      </c>
      <c r="N3223" s="5" t="s">
        <v>13230</v>
      </c>
      <c r="O3223" s="5" t="s">
        <v>2248</v>
      </c>
      <c r="P3223" s="5" t="s">
        <v>4154</v>
      </c>
      <c r="Q3223" s="5" t="s">
        <v>4693</v>
      </c>
      <c r="R3223" s="5" t="s">
        <v>1525</v>
      </c>
      <c r="S3223" s="5" t="s">
        <v>2985</v>
      </c>
      <c r="T3223" s="5" t="s">
        <v>2994</v>
      </c>
      <c r="U3223" s="5" t="s">
        <v>5225</v>
      </c>
      <c r="V3223" s="5" t="s">
        <v>4220</v>
      </c>
      <c r="W3223" s="5" t="s">
        <v>4122</v>
      </c>
      <c r="X3223" s="5" t="s">
        <v>4135</v>
      </c>
      <c r="Y3223" s="5" t="s">
        <v>4184</v>
      </c>
      <c r="Z3223" s="5" t="s">
        <v>4492</v>
      </c>
      <c r="AA3223" s="5" t="s">
        <v>4122</v>
      </c>
      <c r="AB3223" s="5" t="s">
        <v>2457</v>
      </c>
      <c r="AC3223" s="5" t="s">
        <v>7559</v>
      </c>
      <c r="AD3223" s="5" t="s">
        <v>4252</v>
      </c>
      <c r="AE3223" s="5" t="s">
        <v>4140</v>
      </c>
      <c r="AF3223" s="5" t="s">
        <v>3007</v>
      </c>
      <c r="AG3223" s="5" t="s">
        <v>4394</v>
      </c>
      <c r="AH3223" s="5" t="s">
        <v>4612</v>
      </c>
      <c r="AI3223" s="5" t="s">
        <v>4344</v>
      </c>
      <c r="AJ3223" s="5" t="s">
        <v>4688</v>
      </c>
      <c r="AK3223" s="5">
        <v>3.93</v>
      </c>
      <c r="AL3223" s="5" t="s">
        <v>4145</v>
      </c>
      <c r="AM3223" s="5" t="s">
        <v>4146</v>
      </c>
      <c r="AN3223" s="5" t="s">
        <v>4696</v>
      </c>
      <c r="AO3223" s="5">
        <v>12</v>
      </c>
      <c r="AP3223" s="5">
        <v>500</v>
      </c>
      <c r="AQ3223" s="5" t="s">
        <v>13226</v>
      </c>
      <c r="AR3223" s="5" t="s">
        <v>13227</v>
      </c>
      <c r="AS3223" s="5">
        <v>30</v>
      </c>
      <c r="AT3223" s="5">
        <v>27</v>
      </c>
      <c r="AU3223" s="5">
        <v>27</v>
      </c>
      <c r="AV3223" s="5">
        <v>7.5</v>
      </c>
      <c r="AW3223" s="5">
        <v>10.63</v>
      </c>
      <c r="AX3223" s="5">
        <v>10.63</v>
      </c>
      <c r="AY3223" s="5">
        <v>2.95</v>
      </c>
      <c r="AZ3223" s="5">
        <v>1450</v>
      </c>
      <c r="BA3223" s="5">
        <v>3.2</v>
      </c>
      <c r="BB3223" s="5">
        <v>56</v>
      </c>
      <c r="BC3223" s="5">
        <v>44</v>
      </c>
      <c r="BD3223" s="5">
        <v>30</v>
      </c>
      <c r="BE3223" s="5">
        <v>22.05</v>
      </c>
      <c r="BF3223" s="5">
        <v>17.32</v>
      </c>
      <c r="BG3223" s="5">
        <v>11.81</v>
      </c>
      <c r="BH3223" s="5">
        <v>18.12</v>
      </c>
      <c r="BI3223" s="5">
        <v>40</v>
      </c>
      <c r="BM3223" s="6">
        <f t="shared" si="800"/>
        <v>0</v>
      </c>
      <c r="BN3223" s="10">
        <f t="shared" si="801"/>
        <v>0</v>
      </c>
      <c r="BO3223" s="6">
        <f t="shared" si="802"/>
        <v>1</v>
      </c>
      <c r="BP3223" s="6">
        <f t="shared" si="803"/>
        <v>0</v>
      </c>
      <c r="BQ3223" s="6">
        <f t="shared" si="804"/>
        <v>0</v>
      </c>
      <c r="BR3223" s="10" t="str">
        <f t="shared" si="805"/>
        <v>正常在售</v>
      </c>
      <c r="BS3223" s="6" t="str">
        <f t="shared" si="815"/>
        <v>普通款</v>
      </c>
    </row>
    <row r="3224" spans="1:71">
      <c r="A3224" s="6" t="str">
        <f t="shared" si="806"/>
        <v>MXB0F82Y3KMC</v>
      </c>
      <c r="B3224" s="6" t="str">
        <f t="shared" si="807"/>
        <v>MXX004PFU2TB</v>
      </c>
      <c r="C3224" s="6" t="str">
        <f t="shared" si="808"/>
        <v>MXZPMS00401LM</v>
      </c>
      <c r="D3224" s="6" t="str">
        <f t="shared" si="809"/>
        <v>MXB0F82Y3KMCZPMS00401LM</v>
      </c>
      <c r="E3224" s="6" t="str">
        <f t="shared" si="810"/>
        <v>MXB0F82Y3KMCX004PFU2TB</v>
      </c>
      <c r="F3224" s="6" t="str">
        <f t="shared" si="811"/>
        <v>MXZPMS00401LMX004PFU2TB</v>
      </c>
      <c r="G3224" s="6" t="str">
        <f t="shared" si="812"/>
        <v>MXZPMS00401LM</v>
      </c>
      <c r="H3224" s="6" t="str">
        <f ca="1" t="shared" si="813"/>
        <v>待上架</v>
      </c>
      <c r="I3224" s="10" t="str">
        <f t="shared" si="814"/>
        <v>C</v>
      </c>
      <c r="J3224" s="5" t="s">
        <v>13221</v>
      </c>
      <c r="K3224" s="5" t="s">
        <v>13222</v>
      </c>
      <c r="L3224" s="5" t="s">
        <v>13231</v>
      </c>
      <c r="M3224" s="5" t="s">
        <v>13224</v>
      </c>
      <c r="N3224" s="5" t="s">
        <v>13225</v>
      </c>
      <c r="O3224" s="5" t="s">
        <v>1475</v>
      </c>
      <c r="P3224" s="5" t="s">
        <v>4120</v>
      </c>
      <c r="Q3224" s="5" t="s">
        <v>4402</v>
      </c>
      <c r="R3224" s="5" t="s">
        <v>8</v>
      </c>
      <c r="S3224" s="5" t="s">
        <v>2995</v>
      </c>
      <c r="T3224" s="5" t="s">
        <v>2994</v>
      </c>
      <c r="U3224" s="5" t="s">
        <v>5225</v>
      </c>
      <c r="V3224" s="5" t="s">
        <v>4220</v>
      </c>
      <c r="W3224" s="5" t="s">
        <v>4123</v>
      </c>
      <c r="X3224" s="5" t="s">
        <v>4135</v>
      </c>
      <c r="Y3224" s="5" t="s">
        <v>4136</v>
      </c>
      <c r="Z3224" s="5" t="s">
        <v>4492</v>
      </c>
      <c r="AA3224" s="5" t="s">
        <v>4123</v>
      </c>
      <c r="AB3224" s="5" t="s">
        <v>4124</v>
      </c>
      <c r="AE3224" s="5" t="s">
        <v>4299</v>
      </c>
      <c r="AF3224" s="5" t="s">
        <v>2975</v>
      </c>
      <c r="AG3224" s="5" t="s">
        <v>4350</v>
      </c>
      <c r="AH3224" s="5" t="s">
        <v>2975</v>
      </c>
      <c r="AI3224" s="5" t="s">
        <v>4344</v>
      </c>
      <c r="AJ3224" s="5" t="s">
        <v>4688</v>
      </c>
      <c r="AL3224" s="5" t="s">
        <v>4145</v>
      </c>
      <c r="AM3224" s="5" t="s">
        <v>4146</v>
      </c>
      <c r="AN3224" s="5" t="s">
        <v>4146</v>
      </c>
      <c r="AO3224" s="5">
        <v>12</v>
      </c>
      <c r="AP3224" s="5">
        <v>500</v>
      </c>
      <c r="AQ3224" s="5" t="s">
        <v>13226</v>
      </c>
      <c r="AR3224" s="5" t="s">
        <v>13227</v>
      </c>
      <c r="AS3224" s="5">
        <v>30</v>
      </c>
      <c r="AT3224" s="5">
        <v>27</v>
      </c>
      <c r="AU3224" s="5">
        <v>27</v>
      </c>
      <c r="AV3224" s="5">
        <v>7.5</v>
      </c>
      <c r="AW3224" s="5">
        <v>10.63</v>
      </c>
      <c r="AX3224" s="5">
        <v>10.63</v>
      </c>
      <c r="AY3224" s="5">
        <v>2.95</v>
      </c>
      <c r="AZ3224" s="5">
        <v>1450</v>
      </c>
      <c r="BA3224" s="5">
        <v>3.2</v>
      </c>
      <c r="BB3224" s="5">
        <v>56</v>
      </c>
      <c r="BC3224" s="5">
        <v>44</v>
      </c>
      <c r="BD3224" s="5">
        <v>30</v>
      </c>
      <c r="BE3224" s="5">
        <v>22.05</v>
      </c>
      <c r="BF3224" s="5">
        <v>17.32</v>
      </c>
      <c r="BG3224" s="5">
        <v>11.81</v>
      </c>
      <c r="BH3224" s="5">
        <v>18.12</v>
      </c>
      <c r="BI3224" s="5">
        <v>40</v>
      </c>
      <c r="BM3224" s="6">
        <f t="shared" si="800"/>
        <v>0</v>
      </c>
      <c r="BN3224" s="10">
        <f t="shared" si="801"/>
        <v>0</v>
      </c>
      <c r="BO3224" s="6">
        <f t="shared" si="802"/>
        <v>0</v>
      </c>
      <c r="BP3224" s="6">
        <f t="shared" si="803"/>
        <v>1</v>
      </c>
      <c r="BQ3224" s="6">
        <f t="shared" si="804"/>
        <v>0</v>
      </c>
      <c r="BR3224" s="10" t="str">
        <f t="shared" si="805"/>
        <v>待上架</v>
      </c>
      <c r="BS3224" s="6" t="str">
        <f t="shared" si="815"/>
        <v>待上架</v>
      </c>
    </row>
    <row r="3225" spans="1:71">
      <c r="A3225" s="6" t="str">
        <f t="shared" si="806"/>
        <v>CAB0F82Y3KMC</v>
      </c>
      <c r="B3225" s="6" t="str">
        <f t="shared" si="807"/>
        <v>CAX004PFU2TB</v>
      </c>
      <c r="C3225" s="6" t="str">
        <f t="shared" si="808"/>
        <v>CAZPMS00401LM</v>
      </c>
      <c r="D3225" s="6" t="str">
        <f t="shared" si="809"/>
        <v>CAB0F82Y3KMCZPMS00401LM</v>
      </c>
      <c r="E3225" s="6" t="str">
        <f t="shared" si="810"/>
        <v>CAB0F82Y3KMCX004PFU2TB</v>
      </c>
      <c r="F3225" s="6" t="str">
        <f t="shared" si="811"/>
        <v>CAZPMS00401LMX004PFU2TB</v>
      </c>
      <c r="G3225" s="6" t="str">
        <f t="shared" si="812"/>
        <v>CAZPMS00401LM</v>
      </c>
      <c r="H3225" s="6" t="str">
        <f ca="1" t="shared" si="813"/>
        <v>待上架</v>
      </c>
      <c r="I3225" s="10" t="str">
        <f t="shared" si="814"/>
        <v>C</v>
      </c>
      <c r="J3225" s="5" t="s">
        <v>13221</v>
      </c>
      <c r="K3225" s="5" t="s">
        <v>13222</v>
      </c>
      <c r="L3225" s="5" t="s">
        <v>13232</v>
      </c>
      <c r="M3225" s="5" t="s">
        <v>13224</v>
      </c>
      <c r="N3225" s="5" t="s">
        <v>13225</v>
      </c>
      <c r="O3225" s="5" t="s">
        <v>1475</v>
      </c>
      <c r="P3225" s="5" t="s">
        <v>4120</v>
      </c>
      <c r="Q3225" s="5" t="s">
        <v>4491</v>
      </c>
      <c r="R3225" s="5" t="s">
        <v>10</v>
      </c>
      <c r="S3225" s="5" t="s">
        <v>2995</v>
      </c>
      <c r="T3225" s="5" t="s">
        <v>2994</v>
      </c>
      <c r="U3225" s="5" t="s">
        <v>5225</v>
      </c>
      <c r="V3225" s="5" t="s">
        <v>4220</v>
      </c>
      <c r="W3225" s="5" t="s">
        <v>4123</v>
      </c>
      <c r="X3225" s="5" t="s">
        <v>4155</v>
      </c>
      <c r="Y3225" s="5" t="s">
        <v>4136</v>
      </c>
      <c r="Z3225" s="5" t="s">
        <v>4492</v>
      </c>
      <c r="AA3225" s="5" t="s">
        <v>4123</v>
      </c>
      <c r="AB3225" s="5" t="s">
        <v>4124</v>
      </c>
      <c r="AE3225" s="5" t="s">
        <v>4241</v>
      </c>
      <c r="AF3225" s="5" t="s">
        <v>2978</v>
      </c>
      <c r="AG3225" s="5" t="s">
        <v>4350</v>
      </c>
      <c r="AH3225" s="5" t="s">
        <v>2998</v>
      </c>
      <c r="AI3225" s="5" t="s">
        <v>4344</v>
      </c>
      <c r="AJ3225" s="5" t="s">
        <v>4688</v>
      </c>
      <c r="AK3225" s="5">
        <v>9.29</v>
      </c>
      <c r="AL3225" s="5" t="s">
        <v>4145</v>
      </c>
      <c r="AM3225" s="5" t="s">
        <v>4146</v>
      </c>
      <c r="AN3225" s="5" t="s">
        <v>4146</v>
      </c>
      <c r="AO3225" s="5">
        <v>12</v>
      </c>
      <c r="AP3225" s="5">
        <v>500</v>
      </c>
      <c r="AQ3225" s="5" t="s">
        <v>13226</v>
      </c>
      <c r="AR3225" s="5" t="s">
        <v>13227</v>
      </c>
      <c r="AS3225" s="5">
        <v>30</v>
      </c>
      <c r="AT3225" s="5">
        <v>27</v>
      </c>
      <c r="AU3225" s="5">
        <v>27</v>
      </c>
      <c r="AV3225" s="5">
        <v>7.5</v>
      </c>
      <c r="AW3225" s="5">
        <v>10.63</v>
      </c>
      <c r="AX3225" s="5">
        <v>10.63</v>
      </c>
      <c r="AY3225" s="5">
        <v>2.95</v>
      </c>
      <c r="AZ3225" s="5">
        <v>1450</v>
      </c>
      <c r="BA3225" s="5">
        <v>3.2</v>
      </c>
      <c r="BB3225" s="5">
        <v>56</v>
      </c>
      <c r="BC3225" s="5">
        <v>44</v>
      </c>
      <c r="BD3225" s="5">
        <v>30</v>
      </c>
      <c r="BE3225" s="5">
        <v>22.05</v>
      </c>
      <c r="BF3225" s="5">
        <v>17.32</v>
      </c>
      <c r="BG3225" s="5">
        <v>11.81</v>
      </c>
      <c r="BH3225" s="5">
        <v>18.12</v>
      </c>
      <c r="BI3225" s="5">
        <v>40</v>
      </c>
      <c r="BM3225" s="6">
        <f t="shared" si="800"/>
        <v>0</v>
      </c>
      <c r="BN3225" s="10">
        <f t="shared" si="801"/>
        <v>0</v>
      </c>
      <c r="BO3225" s="6">
        <f t="shared" si="802"/>
        <v>0</v>
      </c>
      <c r="BP3225" s="6">
        <f t="shared" si="803"/>
        <v>1</v>
      </c>
      <c r="BQ3225" s="6">
        <f t="shared" si="804"/>
        <v>0</v>
      </c>
      <c r="BR3225" s="10" t="str">
        <f t="shared" si="805"/>
        <v>待上架</v>
      </c>
      <c r="BS3225" s="6" t="str">
        <f t="shared" si="815"/>
        <v>待上架</v>
      </c>
    </row>
    <row r="3226" spans="1:71">
      <c r="A3226" s="6" t="str">
        <f t="shared" si="806"/>
        <v>USB0F82V7ZR4</v>
      </c>
      <c r="B3226" s="6" t="str">
        <f t="shared" si="807"/>
        <v>USX004PFU2S7</v>
      </c>
      <c r="C3226" s="6" t="str">
        <f t="shared" si="808"/>
        <v>USZPMS00402LM</v>
      </c>
      <c r="D3226" s="6" t="str">
        <f t="shared" si="809"/>
        <v>USB0F82V7ZR4ZPMS00402LM</v>
      </c>
      <c r="E3226" s="6" t="str">
        <f t="shared" si="810"/>
        <v>USB0F82V7ZR4X004PFU2S7</v>
      </c>
      <c r="F3226" s="6" t="str">
        <f t="shared" si="811"/>
        <v>USZPMS00402LMX004PFU2S7</v>
      </c>
      <c r="G3226" s="6" t="str">
        <f t="shared" si="812"/>
        <v>USZPMS00402LM</v>
      </c>
      <c r="H3226" s="6" t="str">
        <f ca="1" t="shared" si="813"/>
        <v>老品</v>
      </c>
      <c r="I3226" s="10" t="str">
        <f t="shared" si="814"/>
        <v>利润款</v>
      </c>
      <c r="J3226" s="5" t="s">
        <v>13233</v>
      </c>
      <c r="K3226" s="5" t="s">
        <v>13234</v>
      </c>
      <c r="L3226" s="5" t="s">
        <v>13223</v>
      </c>
      <c r="M3226" s="5" t="s">
        <v>13235</v>
      </c>
      <c r="N3226" s="5" t="s">
        <v>13236</v>
      </c>
      <c r="O3226" s="5" t="s">
        <v>1478</v>
      </c>
      <c r="P3226" s="5" t="s">
        <v>4154</v>
      </c>
      <c r="Q3226" s="5" t="s">
        <v>4385</v>
      </c>
      <c r="R3226" s="5" t="s">
        <v>2288</v>
      </c>
      <c r="S3226" s="5" t="s">
        <v>2995</v>
      </c>
      <c r="T3226" s="5" t="s">
        <v>2994</v>
      </c>
      <c r="U3226" s="5" t="s">
        <v>5225</v>
      </c>
      <c r="V3226" s="5" t="s">
        <v>4220</v>
      </c>
      <c r="W3226" s="5" t="s">
        <v>4122</v>
      </c>
      <c r="X3226" s="5" t="s">
        <v>4135</v>
      </c>
      <c r="Y3226" s="5" t="s">
        <v>4175</v>
      </c>
      <c r="Z3226" s="5" t="s">
        <v>4124</v>
      </c>
      <c r="AA3226" s="5" t="s">
        <v>4122</v>
      </c>
      <c r="AB3226" s="5" t="s">
        <v>2457</v>
      </c>
      <c r="AC3226" s="5" t="s">
        <v>5582</v>
      </c>
      <c r="AD3226" s="5" t="s">
        <v>4259</v>
      </c>
      <c r="AE3226" s="5" t="s">
        <v>4140</v>
      </c>
      <c r="AF3226" s="5" t="s">
        <v>3038</v>
      </c>
      <c r="AG3226" s="5" t="s">
        <v>6288</v>
      </c>
      <c r="AH3226" s="5" t="s">
        <v>3038</v>
      </c>
      <c r="AI3226" s="5" t="s">
        <v>4344</v>
      </c>
      <c r="AJ3226" s="5" t="s">
        <v>4688</v>
      </c>
      <c r="AK3226" s="5">
        <v>7.06</v>
      </c>
      <c r="AL3226" s="5" t="s">
        <v>4145</v>
      </c>
      <c r="AM3226" s="5" t="s">
        <v>4146</v>
      </c>
      <c r="AN3226" s="5" t="s">
        <v>4146</v>
      </c>
      <c r="AO3226" s="5">
        <v>8</v>
      </c>
      <c r="AP3226" s="5">
        <v>500</v>
      </c>
      <c r="AQ3226" s="5" t="s">
        <v>8045</v>
      </c>
      <c r="AR3226" s="5" t="s">
        <v>8046</v>
      </c>
      <c r="AS3226" s="5">
        <v>30</v>
      </c>
      <c r="AT3226" s="5">
        <v>32</v>
      </c>
      <c r="AU3226" s="5">
        <v>32</v>
      </c>
      <c r="AV3226" s="5">
        <v>6.8</v>
      </c>
      <c r="AW3226" s="5">
        <v>12.6</v>
      </c>
      <c r="AX3226" s="5">
        <v>12.6</v>
      </c>
      <c r="AY3226" s="5">
        <v>2.68</v>
      </c>
      <c r="AZ3226" s="5">
        <v>1740</v>
      </c>
      <c r="BA3226" s="5">
        <v>3.84</v>
      </c>
      <c r="BB3226" s="5">
        <v>59</v>
      </c>
      <c r="BC3226" s="5">
        <v>33.8</v>
      </c>
      <c r="BD3226" s="5">
        <v>33.8</v>
      </c>
      <c r="BE3226" s="5">
        <v>23.23</v>
      </c>
      <c r="BF3226" s="5">
        <v>13.31</v>
      </c>
      <c r="BG3226" s="5">
        <v>13.31</v>
      </c>
      <c r="BH3226" s="5">
        <v>15.56</v>
      </c>
      <c r="BI3226" s="5">
        <v>34.35</v>
      </c>
      <c r="BM3226" s="6">
        <f t="shared" si="800"/>
        <v>0</v>
      </c>
      <c r="BN3226" s="10">
        <f t="shared" si="801"/>
        <v>0</v>
      </c>
      <c r="BO3226" s="6">
        <f t="shared" si="802"/>
        <v>1</v>
      </c>
      <c r="BP3226" s="6">
        <f t="shared" si="803"/>
        <v>0</v>
      </c>
      <c r="BQ3226" s="6">
        <f t="shared" si="804"/>
        <v>0</v>
      </c>
      <c r="BR3226" s="10" t="str">
        <f t="shared" si="805"/>
        <v>正常在售</v>
      </c>
      <c r="BS3226" s="6" t="str">
        <f t="shared" si="815"/>
        <v>利润款</v>
      </c>
    </row>
    <row r="3227" spans="1:71">
      <c r="A3227" s="6" t="str">
        <f t="shared" si="806"/>
        <v>DEB0F82V7ZR4</v>
      </c>
      <c r="B3227" s="6" t="str">
        <f t="shared" si="807"/>
        <v>DEX002EZPRHN</v>
      </c>
      <c r="C3227" s="6" t="str">
        <f t="shared" si="808"/>
        <v>DEZPMS00402LM</v>
      </c>
      <c r="D3227" s="6" t="str">
        <f t="shared" si="809"/>
        <v>DEB0F82V7ZR4ZPMS00402LM</v>
      </c>
      <c r="E3227" s="6" t="str">
        <f t="shared" si="810"/>
        <v>DEB0F82V7ZR4X002EZPRHN</v>
      </c>
      <c r="F3227" s="6" t="str">
        <f t="shared" si="811"/>
        <v>DEZPMS00402LMX002EZPRHN</v>
      </c>
      <c r="G3227" s="6" t="str">
        <f t="shared" si="812"/>
        <v>DEZPMS00402LM</v>
      </c>
      <c r="H3227" s="6" t="str">
        <f ca="1" t="shared" si="813"/>
        <v>新品</v>
      </c>
      <c r="I3227" s="10" t="str">
        <f t="shared" si="814"/>
        <v>C</v>
      </c>
      <c r="J3227" s="5" t="s">
        <v>13233</v>
      </c>
      <c r="K3227" s="5" t="s">
        <v>13234</v>
      </c>
      <c r="L3227" s="5" t="s">
        <v>7607</v>
      </c>
      <c r="M3227" s="5" t="s">
        <v>13235</v>
      </c>
      <c r="N3227" s="5" t="s">
        <v>13237</v>
      </c>
      <c r="O3227" s="5" t="s">
        <v>2250</v>
      </c>
      <c r="P3227" s="5" t="s">
        <v>4154</v>
      </c>
      <c r="Q3227" s="5" t="s">
        <v>4693</v>
      </c>
      <c r="R3227" s="5" t="s">
        <v>1525</v>
      </c>
      <c r="S3227" s="5" t="s">
        <v>2985</v>
      </c>
      <c r="T3227" s="5" t="s">
        <v>2994</v>
      </c>
      <c r="U3227" s="5" t="s">
        <v>5225</v>
      </c>
      <c r="V3227" s="5" t="s">
        <v>4220</v>
      </c>
      <c r="W3227" s="5" t="s">
        <v>4122</v>
      </c>
      <c r="X3227" s="5" t="s">
        <v>4135</v>
      </c>
      <c r="Y3227" s="5" t="s">
        <v>4184</v>
      </c>
      <c r="Z3227" s="5" t="s">
        <v>4492</v>
      </c>
      <c r="AA3227" s="5" t="s">
        <v>4122</v>
      </c>
      <c r="AB3227" s="5" t="s">
        <v>2457</v>
      </c>
      <c r="AC3227" s="5" t="s">
        <v>6333</v>
      </c>
      <c r="AD3227" s="5" t="s">
        <v>4240</v>
      </c>
      <c r="AE3227" s="5" t="s">
        <v>4140</v>
      </c>
      <c r="AF3227" s="5" t="s">
        <v>3007</v>
      </c>
      <c r="AG3227" s="5" t="s">
        <v>4394</v>
      </c>
      <c r="AH3227" s="5" t="s">
        <v>4612</v>
      </c>
      <c r="AI3227" s="5" t="s">
        <v>4344</v>
      </c>
      <c r="AJ3227" s="5" t="s">
        <v>4688</v>
      </c>
      <c r="AK3227" s="5">
        <v>3.95</v>
      </c>
      <c r="AL3227" s="5" t="s">
        <v>4145</v>
      </c>
      <c r="AM3227" s="5" t="s">
        <v>4146</v>
      </c>
      <c r="AN3227" s="5" t="s">
        <v>4696</v>
      </c>
      <c r="AO3227" s="5">
        <v>8</v>
      </c>
      <c r="AP3227" s="5">
        <v>500</v>
      </c>
      <c r="AQ3227" s="5" t="s">
        <v>8045</v>
      </c>
      <c r="AR3227" s="5" t="s">
        <v>8046</v>
      </c>
      <c r="AS3227" s="5">
        <v>30</v>
      </c>
      <c r="AT3227" s="5">
        <v>32</v>
      </c>
      <c r="AU3227" s="5">
        <v>32</v>
      </c>
      <c r="AV3227" s="5">
        <v>6.8</v>
      </c>
      <c r="AW3227" s="5">
        <v>12.6</v>
      </c>
      <c r="AX3227" s="5">
        <v>12.6</v>
      </c>
      <c r="AY3227" s="5">
        <v>2.68</v>
      </c>
      <c r="AZ3227" s="5">
        <v>1740</v>
      </c>
      <c r="BA3227" s="5">
        <v>3.84</v>
      </c>
      <c r="BB3227" s="5">
        <v>59</v>
      </c>
      <c r="BC3227" s="5">
        <v>33.8</v>
      </c>
      <c r="BD3227" s="5">
        <v>33.8</v>
      </c>
      <c r="BE3227" s="5">
        <v>23.23</v>
      </c>
      <c r="BF3227" s="5">
        <v>13.31</v>
      </c>
      <c r="BG3227" s="5">
        <v>13.31</v>
      </c>
      <c r="BH3227" s="5">
        <v>15.56</v>
      </c>
      <c r="BI3227" s="5">
        <v>34.35</v>
      </c>
      <c r="BM3227" s="6">
        <f t="shared" si="800"/>
        <v>0</v>
      </c>
      <c r="BN3227" s="10">
        <f t="shared" si="801"/>
        <v>0</v>
      </c>
      <c r="BO3227" s="6">
        <f t="shared" si="802"/>
        <v>1</v>
      </c>
      <c r="BP3227" s="6">
        <f t="shared" si="803"/>
        <v>0</v>
      </c>
      <c r="BQ3227" s="6">
        <f t="shared" si="804"/>
        <v>0</v>
      </c>
      <c r="BR3227" s="10" t="str">
        <f t="shared" si="805"/>
        <v>正常在售</v>
      </c>
      <c r="BS3227" s="6" t="str">
        <f t="shared" si="815"/>
        <v>普通款</v>
      </c>
    </row>
    <row r="3228" spans="1:71">
      <c r="A3228" s="6" t="str">
        <f t="shared" si="806"/>
        <v>CAB0F82V7ZR4</v>
      </c>
      <c r="B3228" s="6" t="str">
        <f t="shared" si="807"/>
        <v>CAX004PFU2S7</v>
      </c>
      <c r="C3228" s="6" t="str">
        <f t="shared" si="808"/>
        <v>CAZPMS00402LM</v>
      </c>
      <c r="D3228" s="6" t="str">
        <f t="shared" si="809"/>
        <v>CAB0F82V7ZR4ZPMS00402LM</v>
      </c>
      <c r="E3228" s="6" t="str">
        <f t="shared" si="810"/>
        <v>CAB0F82V7ZR4X004PFU2S7</v>
      </c>
      <c r="F3228" s="6" t="str">
        <f t="shared" si="811"/>
        <v>CAZPMS00402LMX004PFU2S7</v>
      </c>
      <c r="G3228" s="6" t="str">
        <f t="shared" si="812"/>
        <v>CAZPMS00402LM</v>
      </c>
      <c r="H3228" s="6" t="str">
        <f ca="1" t="shared" si="813"/>
        <v>新品</v>
      </c>
      <c r="I3228" s="10" t="str">
        <f t="shared" si="814"/>
        <v>C</v>
      </c>
      <c r="J3228" s="5" t="s">
        <v>13233</v>
      </c>
      <c r="K3228" s="5" t="s">
        <v>13234</v>
      </c>
      <c r="L3228" s="5" t="s">
        <v>13232</v>
      </c>
      <c r="M3228" s="5" t="s">
        <v>13235</v>
      </c>
      <c r="N3228" s="5" t="s">
        <v>13236</v>
      </c>
      <c r="O3228" s="5" t="s">
        <v>1478</v>
      </c>
      <c r="P3228" s="5" t="s">
        <v>4154</v>
      </c>
      <c r="Q3228" s="5" t="s">
        <v>4491</v>
      </c>
      <c r="R3228" s="5" t="s">
        <v>10</v>
      </c>
      <c r="S3228" s="5" t="s">
        <v>2995</v>
      </c>
      <c r="T3228" s="5" t="s">
        <v>2994</v>
      </c>
      <c r="U3228" s="5" t="s">
        <v>5225</v>
      </c>
      <c r="V3228" s="5" t="s">
        <v>4220</v>
      </c>
      <c r="W3228" s="5" t="s">
        <v>4123</v>
      </c>
      <c r="X3228" s="5" t="s">
        <v>4135</v>
      </c>
      <c r="Y3228" s="5" t="s">
        <v>4184</v>
      </c>
      <c r="Z3228" s="5" t="s">
        <v>4492</v>
      </c>
      <c r="AA3228" s="5" t="s">
        <v>4123</v>
      </c>
      <c r="AB3228" s="5" t="s">
        <v>4124</v>
      </c>
      <c r="AC3228" s="5" t="s">
        <v>5869</v>
      </c>
      <c r="AD3228" s="5" t="s">
        <v>4252</v>
      </c>
      <c r="AE3228" s="5" t="s">
        <v>4241</v>
      </c>
      <c r="AF3228" s="5" t="s">
        <v>2978</v>
      </c>
      <c r="AG3228" s="5" t="s">
        <v>4350</v>
      </c>
      <c r="AH3228" s="5" t="s">
        <v>2998</v>
      </c>
      <c r="AI3228" s="5" t="s">
        <v>4344</v>
      </c>
      <c r="AJ3228" s="5" t="s">
        <v>4688</v>
      </c>
      <c r="AK3228" s="5">
        <v>10.59</v>
      </c>
      <c r="AL3228" s="5" t="s">
        <v>4145</v>
      </c>
      <c r="AM3228" s="5" t="s">
        <v>4146</v>
      </c>
      <c r="AN3228" s="5" t="s">
        <v>4146</v>
      </c>
      <c r="AO3228" s="5">
        <v>8</v>
      </c>
      <c r="AP3228" s="5">
        <v>500</v>
      </c>
      <c r="AQ3228" s="5" t="s">
        <v>8045</v>
      </c>
      <c r="AR3228" s="5" t="s">
        <v>8046</v>
      </c>
      <c r="AS3228" s="5">
        <v>30</v>
      </c>
      <c r="AT3228" s="5">
        <v>32</v>
      </c>
      <c r="AU3228" s="5">
        <v>32</v>
      </c>
      <c r="AV3228" s="5">
        <v>6.8</v>
      </c>
      <c r="AW3228" s="5">
        <v>12.6</v>
      </c>
      <c r="AX3228" s="5">
        <v>12.6</v>
      </c>
      <c r="AY3228" s="5">
        <v>2.68</v>
      </c>
      <c r="AZ3228" s="5">
        <v>1740</v>
      </c>
      <c r="BA3228" s="5">
        <v>3.84</v>
      </c>
      <c r="BB3228" s="5">
        <v>59</v>
      </c>
      <c r="BC3228" s="5">
        <v>33.8</v>
      </c>
      <c r="BD3228" s="5">
        <v>33.8</v>
      </c>
      <c r="BE3228" s="5">
        <v>23.23</v>
      </c>
      <c r="BF3228" s="5">
        <v>13.31</v>
      </c>
      <c r="BG3228" s="5">
        <v>13.31</v>
      </c>
      <c r="BH3228" s="5">
        <v>15.56</v>
      </c>
      <c r="BI3228" s="5">
        <v>34.35</v>
      </c>
      <c r="BM3228" s="6">
        <f t="shared" si="800"/>
        <v>0</v>
      </c>
      <c r="BN3228" s="10">
        <f t="shared" si="801"/>
        <v>0</v>
      </c>
      <c r="BO3228" s="6">
        <f t="shared" si="802"/>
        <v>0</v>
      </c>
      <c r="BP3228" s="6">
        <f t="shared" si="803"/>
        <v>1</v>
      </c>
      <c r="BQ3228" s="6">
        <f t="shared" si="804"/>
        <v>0</v>
      </c>
      <c r="BR3228" s="10" t="str">
        <f t="shared" si="805"/>
        <v>待上架</v>
      </c>
      <c r="BS3228" s="6" t="str">
        <f t="shared" si="815"/>
        <v>需维护</v>
      </c>
    </row>
    <row r="3229" spans="1:71">
      <c r="A3229" s="6" t="str">
        <f t="shared" si="806"/>
        <v>UKB0F82V7ZR4</v>
      </c>
      <c r="B3229" s="6" t="str">
        <f t="shared" si="807"/>
        <v>UKX002I74KEX</v>
      </c>
      <c r="C3229" s="6" t="str">
        <f t="shared" si="808"/>
        <v>UKZPMS00402LM</v>
      </c>
      <c r="D3229" s="6" t="str">
        <f t="shared" si="809"/>
        <v>UKB0F82V7ZR4ZPMS00402LM</v>
      </c>
      <c r="E3229" s="6" t="str">
        <f t="shared" si="810"/>
        <v>UKB0F82V7ZR4X002I74KEX</v>
      </c>
      <c r="F3229" s="6" t="str">
        <f t="shared" si="811"/>
        <v>UKZPMS00402LMX002I74KEX</v>
      </c>
      <c r="G3229" s="6" t="str">
        <f t="shared" si="812"/>
        <v>UKZPMS00402LM</v>
      </c>
      <c r="H3229" s="6" t="str">
        <f ca="1" t="shared" si="813"/>
        <v>待上架</v>
      </c>
      <c r="I3229" s="10" t="str">
        <f t="shared" si="814"/>
        <v>未维护</v>
      </c>
      <c r="J3229" s="5" t="s">
        <v>13233</v>
      </c>
      <c r="K3229" s="5" t="s">
        <v>13234</v>
      </c>
      <c r="L3229" s="5" t="s">
        <v>13228</v>
      </c>
      <c r="M3229" s="5" t="s">
        <v>13235</v>
      </c>
      <c r="N3229" s="5" t="s">
        <v>13238</v>
      </c>
      <c r="O3229" s="5" t="s">
        <v>13239</v>
      </c>
      <c r="P3229" s="5" t="s">
        <v>4154</v>
      </c>
      <c r="Q3229" s="5" t="s">
        <v>4746</v>
      </c>
      <c r="R3229" s="5" t="s">
        <v>1532</v>
      </c>
      <c r="S3229" s="5" t="s">
        <v>2985</v>
      </c>
      <c r="T3229" s="5" t="s">
        <v>2994</v>
      </c>
      <c r="U3229" s="5" t="s">
        <v>5225</v>
      </c>
      <c r="V3229" s="5" t="s">
        <v>4220</v>
      </c>
      <c r="W3229" s="5" t="s">
        <v>4123</v>
      </c>
      <c r="X3229" s="5" t="s">
        <v>4135</v>
      </c>
      <c r="Y3229" s="5" t="s">
        <v>4299</v>
      </c>
      <c r="Z3229" s="5" t="s">
        <v>4124</v>
      </c>
      <c r="AA3229" s="5" t="s">
        <v>4122</v>
      </c>
      <c r="AB3229" s="5" t="s">
        <v>2457</v>
      </c>
      <c r="AE3229" s="5" t="s">
        <v>4241</v>
      </c>
      <c r="AF3229" s="5" t="s">
        <v>3007</v>
      </c>
      <c r="AG3229" s="5" t="s">
        <v>4394</v>
      </c>
      <c r="AH3229" s="5" t="s">
        <v>4611</v>
      </c>
      <c r="AI3229" s="5" t="s">
        <v>4344</v>
      </c>
      <c r="AJ3229" s="5" t="s">
        <v>4688</v>
      </c>
      <c r="AL3229" s="5" t="s">
        <v>4145</v>
      </c>
      <c r="AM3229" s="5" t="s">
        <v>4146</v>
      </c>
      <c r="AN3229" s="5" t="s">
        <v>4696</v>
      </c>
      <c r="AO3229" s="5">
        <v>8</v>
      </c>
      <c r="AP3229" s="5">
        <v>500</v>
      </c>
      <c r="AQ3229" s="5" t="s">
        <v>8045</v>
      </c>
      <c r="AR3229" s="5" t="s">
        <v>8046</v>
      </c>
      <c r="AS3229" s="5">
        <v>30</v>
      </c>
      <c r="AT3229" s="5">
        <v>32</v>
      </c>
      <c r="AU3229" s="5">
        <v>32</v>
      </c>
      <c r="AV3229" s="5">
        <v>6.8</v>
      </c>
      <c r="AW3229" s="5">
        <v>12.6</v>
      </c>
      <c r="AX3229" s="5">
        <v>12.6</v>
      </c>
      <c r="AY3229" s="5">
        <v>2.68</v>
      </c>
      <c r="AZ3229" s="5">
        <v>1740</v>
      </c>
      <c r="BA3229" s="5">
        <v>3.84</v>
      </c>
      <c r="BB3229" s="5">
        <v>59</v>
      </c>
      <c r="BC3229" s="5">
        <v>33.8</v>
      </c>
      <c r="BD3229" s="5">
        <v>33.8</v>
      </c>
      <c r="BE3229" s="5">
        <v>23.23</v>
      </c>
      <c r="BF3229" s="5">
        <v>13.31</v>
      </c>
      <c r="BG3229" s="5">
        <v>13.31</v>
      </c>
      <c r="BH3229" s="5">
        <v>15.56</v>
      </c>
      <c r="BI3229" s="5">
        <v>34.35</v>
      </c>
      <c r="BM3229" s="6">
        <f t="shared" si="800"/>
        <v>0</v>
      </c>
      <c r="BN3229" s="10">
        <f t="shared" si="801"/>
        <v>0</v>
      </c>
      <c r="BO3229" s="6">
        <f t="shared" si="802"/>
        <v>0</v>
      </c>
      <c r="BP3229" s="6">
        <f t="shared" si="803"/>
        <v>1</v>
      </c>
      <c r="BQ3229" s="6">
        <f t="shared" si="804"/>
        <v>0</v>
      </c>
      <c r="BR3229" s="10" t="str">
        <f t="shared" si="805"/>
        <v>待上架</v>
      </c>
      <c r="BS3229" s="6" t="str">
        <f t="shared" si="815"/>
        <v>待上架</v>
      </c>
    </row>
    <row r="3230" spans="1:71">
      <c r="A3230" s="6" t="str">
        <f t="shared" si="806"/>
        <v>USB0F835K968</v>
      </c>
      <c r="B3230" s="6" t="str">
        <f t="shared" si="807"/>
        <v>USX004PFU6R9</v>
      </c>
      <c r="C3230" s="6" t="str">
        <f t="shared" si="808"/>
        <v>USZPMS00403LM</v>
      </c>
      <c r="D3230" s="6" t="str">
        <f t="shared" si="809"/>
        <v>USB0F835K968ZPMS00403LM</v>
      </c>
      <c r="E3230" s="6" t="str">
        <f t="shared" si="810"/>
        <v>USB0F835K968X004PFU6R9</v>
      </c>
      <c r="F3230" s="6" t="str">
        <f t="shared" si="811"/>
        <v>USZPMS00403LMX004PFU6R9</v>
      </c>
      <c r="G3230" s="6" t="str">
        <f t="shared" si="812"/>
        <v>USZPMS00403LM</v>
      </c>
      <c r="H3230" s="6" t="str">
        <f ca="1" t="shared" si="813"/>
        <v>老品</v>
      </c>
      <c r="I3230" s="10" t="str">
        <f t="shared" si="814"/>
        <v>普通款</v>
      </c>
      <c r="J3230" s="5" t="s">
        <v>13240</v>
      </c>
      <c r="K3230" s="5" t="s">
        <v>13241</v>
      </c>
      <c r="L3230" s="5" t="s">
        <v>13223</v>
      </c>
      <c r="M3230" s="5" t="s">
        <v>13242</v>
      </c>
      <c r="N3230" s="5" t="s">
        <v>13243</v>
      </c>
      <c r="O3230" s="5" t="s">
        <v>1480</v>
      </c>
      <c r="P3230" s="5" t="s">
        <v>4154</v>
      </c>
      <c r="Q3230" s="5" t="s">
        <v>4385</v>
      </c>
      <c r="R3230" s="5" t="s">
        <v>2288</v>
      </c>
      <c r="S3230" s="5" t="s">
        <v>2995</v>
      </c>
      <c r="T3230" s="5" t="s">
        <v>2994</v>
      </c>
      <c r="U3230" s="5" t="s">
        <v>5225</v>
      </c>
      <c r="V3230" s="5" t="s">
        <v>4220</v>
      </c>
      <c r="W3230" s="5" t="s">
        <v>4122</v>
      </c>
      <c r="X3230" s="5" t="s">
        <v>4135</v>
      </c>
      <c r="Y3230" s="5" t="s">
        <v>4184</v>
      </c>
      <c r="Z3230" s="5" t="s">
        <v>4124</v>
      </c>
      <c r="AA3230" s="5" t="s">
        <v>4122</v>
      </c>
      <c r="AB3230" s="5" t="s">
        <v>2457</v>
      </c>
      <c r="AC3230" s="5" t="s">
        <v>5582</v>
      </c>
      <c r="AD3230" s="5" t="s">
        <v>4259</v>
      </c>
      <c r="AE3230" s="5" t="s">
        <v>4140</v>
      </c>
      <c r="AF3230" s="5" t="s">
        <v>3038</v>
      </c>
      <c r="AG3230" s="5" t="s">
        <v>6288</v>
      </c>
      <c r="AH3230" s="5" t="s">
        <v>3038</v>
      </c>
      <c r="AI3230" s="5" t="s">
        <v>4344</v>
      </c>
      <c r="AJ3230" s="5" t="s">
        <v>4688</v>
      </c>
      <c r="AK3230" s="5">
        <v>7.22</v>
      </c>
      <c r="AL3230" s="5" t="s">
        <v>4145</v>
      </c>
      <c r="AM3230" s="5" t="s">
        <v>4146</v>
      </c>
      <c r="AN3230" s="5" t="s">
        <v>4146</v>
      </c>
      <c r="AO3230" s="5">
        <v>8</v>
      </c>
      <c r="AP3230" s="5">
        <v>500</v>
      </c>
      <c r="AQ3230" s="5" t="s">
        <v>6296</v>
      </c>
      <c r="AR3230" s="5" t="s">
        <v>6297</v>
      </c>
      <c r="AS3230" s="5">
        <v>30</v>
      </c>
      <c r="AT3230" s="5">
        <v>27</v>
      </c>
      <c r="AU3230" s="5">
        <v>27</v>
      </c>
      <c r="AV3230" s="5">
        <v>9</v>
      </c>
      <c r="AW3230" s="5">
        <v>10.63</v>
      </c>
      <c r="AX3230" s="5">
        <v>10.63</v>
      </c>
      <c r="AY3230" s="5">
        <v>3.54</v>
      </c>
      <c r="AZ3230" s="5">
        <v>1940</v>
      </c>
      <c r="BA3230" s="5">
        <v>4.28</v>
      </c>
      <c r="BB3230" s="5">
        <v>56</v>
      </c>
      <c r="BC3230" s="5">
        <v>40.5</v>
      </c>
      <c r="BD3230" s="5">
        <v>28.7</v>
      </c>
      <c r="BE3230" s="5">
        <v>22.05</v>
      </c>
      <c r="BF3230" s="5">
        <v>15.94</v>
      </c>
      <c r="BG3230" s="5">
        <v>11.3</v>
      </c>
      <c r="BH3230" s="5">
        <v>16.24</v>
      </c>
      <c r="BI3230" s="5">
        <v>35.85</v>
      </c>
      <c r="BM3230" s="6">
        <f t="shared" si="800"/>
        <v>0</v>
      </c>
      <c r="BN3230" s="10">
        <f t="shared" si="801"/>
        <v>0</v>
      </c>
      <c r="BO3230" s="6">
        <f t="shared" si="802"/>
        <v>1</v>
      </c>
      <c r="BP3230" s="6">
        <f t="shared" si="803"/>
        <v>0</v>
      </c>
      <c r="BQ3230" s="6">
        <f t="shared" si="804"/>
        <v>0</v>
      </c>
      <c r="BR3230" s="10" t="str">
        <f t="shared" si="805"/>
        <v>正常在售</v>
      </c>
      <c r="BS3230" s="6" t="str">
        <f t="shared" si="815"/>
        <v>普通款</v>
      </c>
    </row>
    <row r="3231" spans="1:71">
      <c r="A3231" s="6" t="str">
        <f t="shared" si="806"/>
        <v>UKB0F835K968</v>
      </c>
      <c r="B3231" s="6" t="str">
        <f t="shared" si="807"/>
        <v>UKX002EWUBFJ</v>
      </c>
      <c r="C3231" s="6" t="str">
        <f t="shared" si="808"/>
        <v>UKZPMS00403LM</v>
      </c>
      <c r="D3231" s="6" t="str">
        <f t="shared" si="809"/>
        <v>UKB0F835K968ZPMS00403LM</v>
      </c>
      <c r="E3231" s="6" t="str">
        <f t="shared" si="810"/>
        <v>UKB0F835K968X002EWUBFJ</v>
      </c>
      <c r="F3231" s="6" t="str">
        <f t="shared" si="811"/>
        <v>UKZPMS00403LMX002EWUBFJ</v>
      </c>
      <c r="G3231" s="6" t="str">
        <f t="shared" si="812"/>
        <v>UKZPMS00403LM</v>
      </c>
      <c r="H3231" s="6" t="str">
        <f ca="1" t="shared" si="813"/>
        <v>新品</v>
      </c>
      <c r="I3231" s="10" t="str">
        <f t="shared" si="814"/>
        <v>C</v>
      </c>
      <c r="J3231" s="5" t="s">
        <v>13240</v>
      </c>
      <c r="K3231" s="5" t="s">
        <v>13241</v>
      </c>
      <c r="L3231" s="5" t="s">
        <v>13228</v>
      </c>
      <c r="M3231" s="5" t="s">
        <v>13242</v>
      </c>
      <c r="N3231" s="5" t="s">
        <v>13244</v>
      </c>
      <c r="O3231" s="5" t="s">
        <v>2252</v>
      </c>
      <c r="P3231" s="5" t="s">
        <v>4154</v>
      </c>
      <c r="Q3231" s="5" t="s">
        <v>4746</v>
      </c>
      <c r="R3231" s="5" t="s">
        <v>1532</v>
      </c>
      <c r="S3231" s="5" t="s">
        <v>2985</v>
      </c>
      <c r="T3231" s="5" t="s">
        <v>2994</v>
      </c>
      <c r="U3231" s="5" t="s">
        <v>5225</v>
      </c>
      <c r="V3231" s="5" t="s">
        <v>4220</v>
      </c>
      <c r="W3231" s="5" t="s">
        <v>4122</v>
      </c>
      <c r="X3231" s="5" t="s">
        <v>4135</v>
      </c>
      <c r="Y3231" s="5" t="s">
        <v>4184</v>
      </c>
      <c r="Z3231" s="5" t="s">
        <v>4492</v>
      </c>
      <c r="AA3231" s="5" t="s">
        <v>4122</v>
      </c>
      <c r="AB3231" s="5" t="s">
        <v>2457</v>
      </c>
      <c r="AC3231" s="5" t="s">
        <v>6333</v>
      </c>
      <c r="AD3231" s="5" t="s">
        <v>4240</v>
      </c>
      <c r="AE3231" s="5" t="s">
        <v>4241</v>
      </c>
      <c r="AF3231" s="5" t="s">
        <v>3007</v>
      </c>
      <c r="AG3231" s="5" t="s">
        <v>4394</v>
      </c>
      <c r="AH3231" s="5" t="s">
        <v>3007</v>
      </c>
      <c r="AI3231" s="5" t="s">
        <v>4344</v>
      </c>
      <c r="AJ3231" s="5" t="s">
        <v>4688</v>
      </c>
      <c r="AK3231" s="5">
        <v>3.35</v>
      </c>
      <c r="AL3231" s="5" t="s">
        <v>4145</v>
      </c>
      <c r="AM3231" s="5" t="s">
        <v>4146</v>
      </c>
      <c r="AN3231" s="5" t="s">
        <v>4696</v>
      </c>
      <c r="AO3231" s="5">
        <v>8</v>
      </c>
      <c r="AP3231" s="5">
        <v>500</v>
      </c>
      <c r="AQ3231" s="5" t="s">
        <v>6296</v>
      </c>
      <c r="AR3231" s="5" t="s">
        <v>6297</v>
      </c>
      <c r="AS3231" s="5">
        <v>30</v>
      </c>
      <c r="AT3231" s="5">
        <v>27</v>
      </c>
      <c r="AU3231" s="5">
        <v>27</v>
      </c>
      <c r="AV3231" s="5">
        <v>9</v>
      </c>
      <c r="AW3231" s="5">
        <v>10.63</v>
      </c>
      <c r="AX3231" s="5">
        <v>10.63</v>
      </c>
      <c r="AY3231" s="5">
        <v>3.54</v>
      </c>
      <c r="AZ3231" s="5">
        <v>1940</v>
      </c>
      <c r="BA3231" s="5">
        <v>4.28</v>
      </c>
      <c r="BB3231" s="5">
        <v>56</v>
      </c>
      <c r="BC3231" s="5">
        <v>40.5</v>
      </c>
      <c r="BD3231" s="5">
        <v>28.7</v>
      </c>
      <c r="BE3231" s="5">
        <v>22.05</v>
      </c>
      <c r="BF3231" s="5">
        <v>15.94</v>
      </c>
      <c r="BG3231" s="5">
        <v>11.3</v>
      </c>
      <c r="BH3231" s="5">
        <v>16.24</v>
      </c>
      <c r="BI3231" s="5">
        <v>35.85</v>
      </c>
      <c r="BM3231" s="6">
        <f t="shared" si="800"/>
        <v>0</v>
      </c>
      <c r="BN3231" s="10">
        <f t="shared" si="801"/>
        <v>0</v>
      </c>
      <c r="BO3231" s="6">
        <f t="shared" si="802"/>
        <v>1</v>
      </c>
      <c r="BP3231" s="6">
        <f t="shared" si="803"/>
        <v>0</v>
      </c>
      <c r="BQ3231" s="6">
        <f t="shared" si="804"/>
        <v>0</v>
      </c>
      <c r="BR3231" s="10" t="str">
        <f t="shared" si="805"/>
        <v>正常在售</v>
      </c>
      <c r="BS3231" s="6" t="str">
        <f t="shared" si="815"/>
        <v>普通款</v>
      </c>
    </row>
    <row r="3232" spans="1:71">
      <c r="A3232" s="6" t="str">
        <f t="shared" si="806"/>
        <v>MXB0F835K968</v>
      </c>
      <c r="B3232" s="6" t="str">
        <f t="shared" si="807"/>
        <v>MXX004PFU6R9</v>
      </c>
      <c r="C3232" s="6" t="str">
        <f t="shared" si="808"/>
        <v>MXZPMS00403LM</v>
      </c>
      <c r="D3232" s="6" t="str">
        <f t="shared" si="809"/>
        <v>MXB0F835K968ZPMS00403LM</v>
      </c>
      <c r="E3232" s="6" t="str">
        <f t="shared" si="810"/>
        <v>MXB0F835K968X004PFU6R9</v>
      </c>
      <c r="F3232" s="6" t="str">
        <f t="shared" si="811"/>
        <v>MXZPMS00403LMX004PFU6R9</v>
      </c>
      <c r="G3232" s="6" t="str">
        <f t="shared" si="812"/>
        <v>MXZPMS00403LM</v>
      </c>
      <c r="H3232" s="6" t="str">
        <f ca="1" t="shared" si="813"/>
        <v>待上架</v>
      </c>
      <c r="I3232" s="10" t="str">
        <f t="shared" si="814"/>
        <v>C</v>
      </c>
      <c r="J3232" s="5" t="s">
        <v>13240</v>
      </c>
      <c r="K3232" s="5" t="s">
        <v>13241</v>
      </c>
      <c r="L3232" s="5" t="s">
        <v>13231</v>
      </c>
      <c r="M3232" s="5" t="s">
        <v>13242</v>
      </c>
      <c r="N3232" s="5" t="s">
        <v>13243</v>
      </c>
      <c r="O3232" s="5" t="s">
        <v>1480</v>
      </c>
      <c r="P3232" s="5" t="s">
        <v>4120</v>
      </c>
      <c r="Q3232" s="5" t="s">
        <v>4402</v>
      </c>
      <c r="R3232" s="5" t="s">
        <v>8</v>
      </c>
      <c r="S3232" s="5" t="s">
        <v>2995</v>
      </c>
      <c r="T3232" s="5" t="s">
        <v>2994</v>
      </c>
      <c r="U3232" s="5" t="s">
        <v>5225</v>
      </c>
      <c r="V3232" s="5" t="s">
        <v>4220</v>
      </c>
      <c r="W3232" s="5" t="s">
        <v>4123</v>
      </c>
      <c r="X3232" s="5" t="s">
        <v>4135</v>
      </c>
      <c r="Y3232" s="5" t="s">
        <v>4184</v>
      </c>
      <c r="Z3232" s="5" t="s">
        <v>4492</v>
      </c>
      <c r="AA3232" s="5" t="s">
        <v>4123</v>
      </c>
      <c r="AB3232" s="5" t="s">
        <v>4124</v>
      </c>
      <c r="AE3232" s="5" t="s">
        <v>4299</v>
      </c>
      <c r="AF3232" s="5" t="s">
        <v>2975</v>
      </c>
      <c r="AG3232" s="5" t="s">
        <v>4350</v>
      </c>
      <c r="AH3232" s="5" t="s">
        <v>2975</v>
      </c>
      <c r="AI3232" s="5" t="s">
        <v>4344</v>
      </c>
      <c r="AJ3232" s="5" t="s">
        <v>4688</v>
      </c>
      <c r="AL3232" s="5" t="s">
        <v>4145</v>
      </c>
      <c r="AM3232" s="5" t="s">
        <v>4146</v>
      </c>
      <c r="AN3232" s="5" t="s">
        <v>4146</v>
      </c>
      <c r="AO3232" s="5">
        <v>8</v>
      </c>
      <c r="AP3232" s="5">
        <v>500</v>
      </c>
      <c r="AQ3232" s="5" t="s">
        <v>6296</v>
      </c>
      <c r="AR3232" s="5" t="s">
        <v>6297</v>
      </c>
      <c r="AS3232" s="5">
        <v>30</v>
      </c>
      <c r="AT3232" s="5">
        <v>27</v>
      </c>
      <c r="AU3232" s="5">
        <v>27</v>
      </c>
      <c r="AV3232" s="5">
        <v>9</v>
      </c>
      <c r="AW3232" s="5">
        <v>10.63</v>
      </c>
      <c r="AX3232" s="5">
        <v>10.63</v>
      </c>
      <c r="AY3232" s="5">
        <v>3.54</v>
      </c>
      <c r="AZ3232" s="5">
        <v>1940</v>
      </c>
      <c r="BA3232" s="5">
        <v>4.28</v>
      </c>
      <c r="BB3232" s="5">
        <v>56</v>
      </c>
      <c r="BC3232" s="5">
        <v>40.5</v>
      </c>
      <c r="BD3232" s="5">
        <v>28.7</v>
      </c>
      <c r="BE3232" s="5">
        <v>22.05</v>
      </c>
      <c r="BF3232" s="5">
        <v>15.94</v>
      </c>
      <c r="BG3232" s="5">
        <v>11.3</v>
      </c>
      <c r="BH3232" s="5">
        <v>16.24</v>
      </c>
      <c r="BI3232" s="5">
        <v>35.85</v>
      </c>
      <c r="BM3232" s="6">
        <f t="shared" si="800"/>
        <v>0</v>
      </c>
      <c r="BN3232" s="10">
        <f t="shared" si="801"/>
        <v>0</v>
      </c>
      <c r="BO3232" s="6">
        <f t="shared" si="802"/>
        <v>0</v>
      </c>
      <c r="BP3232" s="6">
        <f t="shared" si="803"/>
        <v>1</v>
      </c>
      <c r="BQ3232" s="6">
        <f t="shared" si="804"/>
        <v>0</v>
      </c>
      <c r="BR3232" s="10" t="str">
        <f t="shared" si="805"/>
        <v>待上架</v>
      </c>
      <c r="BS3232" s="6" t="str">
        <f t="shared" si="815"/>
        <v>待上架</v>
      </c>
    </row>
    <row r="3233" spans="1:71">
      <c r="A3233" s="6" t="str">
        <f t="shared" si="806"/>
        <v>CAB0F835K968</v>
      </c>
      <c r="B3233" s="6" t="str">
        <f t="shared" si="807"/>
        <v>CAX004PFU6R9</v>
      </c>
      <c r="C3233" s="6" t="str">
        <f t="shared" si="808"/>
        <v>CAZPMS00403LM</v>
      </c>
      <c r="D3233" s="6" t="str">
        <f t="shared" si="809"/>
        <v>CAB0F835K968ZPMS00403LM</v>
      </c>
      <c r="E3233" s="6" t="str">
        <f t="shared" si="810"/>
        <v>CAB0F835K968X004PFU6R9</v>
      </c>
      <c r="F3233" s="6" t="str">
        <f t="shared" si="811"/>
        <v>CAZPMS00403LMX004PFU6R9</v>
      </c>
      <c r="G3233" s="6" t="str">
        <f t="shared" si="812"/>
        <v>CAZPMS00403LM</v>
      </c>
      <c r="H3233" s="6" t="str">
        <f ca="1" t="shared" si="813"/>
        <v>待上架</v>
      </c>
      <c r="I3233" s="10" t="str">
        <f t="shared" si="814"/>
        <v>C</v>
      </c>
      <c r="J3233" s="5" t="s">
        <v>13240</v>
      </c>
      <c r="K3233" s="5" t="s">
        <v>13241</v>
      </c>
      <c r="L3233" s="5" t="s">
        <v>13232</v>
      </c>
      <c r="M3233" s="5" t="s">
        <v>13242</v>
      </c>
      <c r="N3233" s="5" t="s">
        <v>13243</v>
      </c>
      <c r="O3233" s="5" t="s">
        <v>1480</v>
      </c>
      <c r="P3233" s="5" t="s">
        <v>4120</v>
      </c>
      <c r="Q3233" s="5" t="s">
        <v>4491</v>
      </c>
      <c r="R3233" s="5" t="s">
        <v>10</v>
      </c>
      <c r="S3233" s="5" t="s">
        <v>2995</v>
      </c>
      <c r="T3233" s="5" t="s">
        <v>2994</v>
      </c>
      <c r="U3233" s="5" t="s">
        <v>5225</v>
      </c>
      <c r="V3233" s="5" t="s">
        <v>4220</v>
      </c>
      <c r="W3233" s="5" t="s">
        <v>4123</v>
      </c>
      <c r="X3233" s="5" t="s">
        <v>4135</v>
      </c>
      <c r="Y3233" s="5" t="s">
        <v>4136</v>
      </c>
      <c r="Z3233" s="5" t="s">
        <v>4492</v>
      </c>
      <c r="AA3233" s="5" t="s">
        <v>4123</v>
      </c>
      <c r="AB3233" s="5" t="s">
        <v>4124</v>
      </c>
      <c r="AE3233" s="5" t="s">
        <v>4241</v>
      </c>
      <c r="AF3233" s="5" t="s">
        <v>2978</v>
      </c>
      <c r="AG3233" s="5" t="s">
        <v>4350</v>
      </c>
      <c r="AH3233" s="5" t="s">
        <v>2998</v>
      </c>
      <c r="AI3233" s="5" t="s">
        <v>4344</v>
      </c>
      <c r="AJ3233" s="5" t="s">
        <v>4688</v>
      </c>
      <c r="AK3233" s="5">
        <v>10.77</v>
      </c>
      <c r="AL3233" s="5" t="s">
        <v>4145</v>
      </c>
      <c r="AM3233" s="5" t="s">
        <v>4146</v>
      </c>
      <c r="AN3233" s="5" t="s">
        <v>4146</v>
      </c>
      <c r="AO3233" s="5">
        <v>8</v>
      </c>
      <c r="AP3233" s="5">
        <v>500</v>
      </c>
      <c r="AQ3233" s="5" t="s">
        <v>6296</v>
      </c>
      <c r="AR3233" s="5" t="s">
        <v>6297</v>
      </c>
      <c r="AS3233" s="5">
        <v>30</v>
      </c>
      <c r="AT3233" s="5">
        <v>27</v>
      </c>
      <c r="AU3233" s="5">
        <v>27</v>
      </c>
      <c r="AV3233" s="5">
        <v>9</v>
      </c>
      <c r="AW3233" s="5">
        <v>10.63</v>
      </c>
      <c r="AX3233" s="5">
        <v>10.63</v>
      </c>
      <c r="AY3233" s="5">
        <v>3.54</v>
      </c>
      <c r="AZ3233" s="5">
        <v>1940</v>
      </c>
      <c r="BA3233" s="5">
        <v>4.28</v>
      </c>
      <c r="BB3233" s="5">
        <v>56</v>
      </c>
      <c r="BC3233" s="5">
        <v>40.5</v>
      </c>
      <c r="BD3233" s="5">
        <v>28.7</v>
      </c>
      <c r="BE3233" s="5">
        <v>22.05</v>
      </c>
      <c r="BF3233" s="5">
        <v>15.94</v>
      </c>
      <c r="BG3233" s="5">
        <v>11.3</v>
      </c>
      <c r="BH3233" s="5">
        <v>16.24</v>
      </c>
      <c r="BI3233" s="5">
        <v>35.85</v>
      </c>
      <c r="BM3233" s="6">
        <f t="shared" si="800"/>
        <v>0</v>
      </c>
      <c r="BN3233" s="10">
        <f t="shared" si="801"/>
        <v>0</v>
      </c>
      <c r="BO3233" s="6">
        <f t="shared" si="802"/>
        <v>0</v>
      </c>
      <c r="BP3233" s="6">
        <f t="shared" si="803"/>
        <v>1</v>
      </c>
      <c r="BQ3233" s="6">
        <f t="shared" si="804"/>
        <v>0</v>
      </c>
      <c r="BR3233" s="10" t="str">
        <f t="shared" si="805"/>
        <v>待上架</v>
      </c>
      <c r="BS3233" s="6" t="str">
        <f t="shared" si="815"/>
        <v>待上架</v>
      </c>
    </row>
    <row r="3234" spans="1:71">
      <c r="A3234" s="6" t="str">
        <f t="shared" si="806"/>
        <v>DEB0F835K968</v>
      </c>
      <c r="B3234" s="6" t="str">
        <f t="shared" si="807"/>
        <v>DEX002I75HZT</v>
      </c>
      <c r="C3234" s="6" t="str">
        <f t="shared" si="808"/>
        <v>DEZPMS00403LM</v>
      </c>
      <c r="D3234" s="6" t="str">
        <f t="shared" si="809"/>
        <v>DEB0F835K968ZPMS00403LM</v>
      </c>
      <c r="E3234" s="6" t="str">
        <f t="shared" si="810"/>
        <v>DEB0F835K968X002I75HZT</v>
      </c>
      <c r="F3234" s="6" t="str">
        <f t="shared" si="811"/>
        <v>DEZPMS00403LMX002I75HZT</v>
      </c>
      <c r="G3234" s="6" t="str">
        <f t="shared" si="812"/>
        <v>DEZPMS00403LM</v>
      </c>
      <c r="H3234" s="6" t="str">
        <f ca="1" t="shared" si="813"/>
        <v>待上架</v>
      </c>
      <c r="I3234" s="10" t="str">
        <f t="shared" si="814"/>
        <v>未维护</v>
      </c>
      <c r="J3234" s="5" t="s">
        <v>13240</v>
      </c>
      <c r="K3234" s="5" t="s">
        <v>13241</v>
      </c>
      <c r="L3234" s="5" t="s">
        <v>7607</v>
      </c>
      <c r="M3234" s="5" t="s">
        <v>13242</v>
      </c>
      <c r="N3234" s="5" t="s">
        <v>13245</v>
      </c>
      <c r="O3234" s="5" t="s">
        <v>13246</v>
      </c>
      <c r="P3234" s="5" t="s">
        <v>4154</v>
      </c>
      <c r="Q3234" s="5" t="s">
        <v>4693</v>
      </c>
      <c r="R3234" s="5" t="s">
        <v>1525</v>
      </c>
      <c r="S3234" s="5" t="s">
        <v>2985</v>
      </c>
      <c r="T3234" s="5" t="s">
        <v>2994</v>
      </c>
      <c r="U3234" s="5" t="s">
        <v>5225</v>
      </c>
      <c r="V3234" s="5" t="s">
        <v>4220</v>
      </c>
      <c r="W3234" s="5" t="s">
        <v>4123</v>
      </c>
      <c r="X3234" s="5" t="s">
        <v>4135</v>
      </c>
      <c r="Y3234" s="5" t="s">
        <v>4299</v>
      </c>
      <c r="Z3234" s="5" t="s">
        <v>4124</v>
      </c>
      <c r="AA3234" s="5" t="s">
        <v>4122</v>
      </c>
      <c r="AB3234" s="5" t="s">
        <v>2457</v>
      </c>
      <c r="AE3234" s="5" t="s">
        <v>4140</v>
      </c>
      <c r="AF3234" s="5" t="s">
        <v>3007</v>
      </c>
      <c r="AG3234" s="5" t="s">
        <v>4394</v>
      </c>
      <c r="AH3234" s="5" t="s">
        <v>4611</v>
      </c>
      <c r="AI3234" s="5" t="s">
        <v>4344</v>
      </c>
      <c r="AJ3234" s="5" t="s">
        <v>4688</v>
      </c>
      <c r="AL3234" s="5" t="s">
        <v>4145</v>
      </c>
      <c r="AM3234" s="5" t="s">
        <v>4146</v>
      </c>
      <c r="AN3234" s="5" t="s">
        <v>4696</v>
      </c>
      <c r="AO3234" s="5">
        <v>8</v>
      </c>
      <c r="AP3234" s="5">
        <v>500</v>
      </c>
      <c r="AQ3234" s="5" t="s">
        <v>6296</v>
      </c>
      <c r="AR3234" s="5" t="s">
        <v>6297</v>
      </c>
      <c r="AS3234" s="5">
        <v>30</v>
      </c>
      <c r="AT3234" s="5">
        <v>27</v>
      </c>
      <c r="AU3234" s="5">
        <v>27</v>
      </c>
      <c r="AV3234" s="5">
        <v>9</v>
      </c>
      <c r="AW3234" s="5">
        <v>10.63</v>
      </c>
      <c r="AX3234" s="5">
        <v>10.63</v>
      </c>
      <c r="AY3234" s="5">
        <v>3.54</v>
      </c>
      <c r="AZ3234" s="5">
        <v>1940</v>
      </c>
      <c r="BA3234" s="5">
        <v>4.28</v>
      </c>
      <c r="BB3234" s="5">
        <v>56</v>
      </c>
      <c r="BC3234" s="5">
        <v>40.5</v>
      </c>
      <c r="BD3234" s="5">
        <v>28.7</v>
      </c>
      <c r="BE3234" s="5">
        <v>22.05</v>
      </c>
      <c r="BF3234" s="5">
        <v>15.94</v>
      </c>
      <c r="BG3234" s="5">
        <v>11.3</v>
      </c>
      <c r="BH3234" s="5">
        <v>16.24</v>
      </c>
      <c r="BI3234" s="5">
        <v>35.85</v>
      </c>
      <c r="BM3234" s="6">
        <f t="shared" si="800"/>
        <v>0</v>
      </c>
      <c r="BN3234" s="10">
        <f t="shared" si="801"/>
        <v>0</v>
      </c>
      <c r="BO3234" s="6">
        <f t="shared" si="802"/>
        <v>0</v>
      </c>
      <c r="BP3234" s="6">
        <f t="shared" si="803"/>
        <v>1</v>
      </c>
      <c r="BQ3234" s="6">
        <f t="shared" si="804"/>
        <v>0</v>
      </c>
      <c r="BR3234" s="10" t="str">
        <f t="shared" si="805"/>
        <v>待上架</v>
      </c>
      <c r="BS3234" s="6" t="str">
        <f t="shared" si="815"/>
        <v>待上架</v>
      </c>
    </row>
    <row r="3235" spans="1:71">
      <c r="A3235" s="6" t="str">
        <f t="shared" si="806"/>
        <v>USB0F82WWBZ7</v>
      </c>
      <c r="B3235" s="6" t="str">
        <f t="shared" si="807"/>
        <v>USX004PFZBND</v>
      </c>
      <c r="C3235" s="6" t="str">
        <f t="shared" si="808"/>
        <v>USZPMS00404LM</v>
      </c>
      <c r="D3235" s="6" t="str">
        <f t="shared" si="809"/>
        <v>USB0F82WWBZ7ZPMS00404LM</v>
      </c>
      <c r="E3235" s="6" t="str">
        <f t="shared" si="810"/>
        <v>USB0F82WWBZ7X004PFZBND</v>
      </c>
      <c r="F3235" s="6" t="str">
        <f t="shared" si="811"/>
        <v>USZPMS00404LMX004PFZBND</v>
      </c>
      <c r="G3235" s="6" t="str">
        <f t="shared" si="812"/>
        <v>USZPMS00404LM</v>
      </c>
      <c r="H3235" s="6" t="str">
        <f ca="1" t="shared" si="813"/>
        <v>老品</v>
      </c>
      <c r="I3235" s="10" t="str">
        <f t="shared" si="814"/>
        <v>利润款</v>
      </c>
      <c r="J3235" s="5" t="s">
        <v>13247</v>
      </c>
      <c r="K3235" s="5" t="s">
        <v>13248</v>
      </c>
      <c r="L3235" s="5" t="s">
        <v>13223</v>
      </c>
      <c r="M3235" s="5" t="s">
        <v>13249</v>
      </c>
      <c r="N3235" s="5" t="s">
        <v>13250</v>
      </c>
      <c r="O3235" s="5" t="s">
        <v>1483</v>
      </c>
      <c r="P3235" s="5" t="s">
        <v>4154</v>
      </c>
      <c r="Q3235" s="5" t="s">
        <v>4385</v>
      </c>
      <c r="R3235" s="5" t="s">
        <v>2288</v>
      </c>
      <c r="S3235" s="5" t="s">
        <v>2995</v>
      </c>
      <c r="T3235" s="5" t="s">
        <v>2994</v>
      </c>
      <c r="U3235" s="5" t="s">
        <v>5225</v>
      </c>
      <c r="V3235" s="5" t="s">
        <v>4220</v>
      </c>
      <c r="W3235" s="5" t="s">
        <v>4122</v>
      </c>
      <c r="X3235" s="5" t="s">
        <v>4135</v>
      </c>
      <c r="Y3235" s="5" t="s">
        <v>4175</v>
      </c>
      <c r="Z3235" s="5" t="s">
        <v>4124</v>
      </c>
      <c r="AA3235" s="5" t="s">
        <v>4122</v>
      </c>
      <c r="AB3235" s="5" t="s">
        <v>2457</v>
      </c>
      <c r="AC3235" s="5" t="s">
        <v>5582</v>
      </c>
      <c r="AD3235" s="5" t="s">
        <v>4259</v>
      </c>
      <c r="AE3235" s="5" t="s">
        <v>4140</v>
      </c>
      <c r="AF3235" s="5" t="s">
        <v>3038</v>
      </c>
      <c r="AG3235" s="5" t="s">
        <v>6288</v>
      </c>
      <c r="AH3235" s="5" t="s">
        <v>3038</v>
      </c>
      <c r="AI3235" s="5" t="s">
        <v>4344</v>
      </c>
      <c r="AJ3235" s="5" t="s">
        <v>4688</v>
      </c>
      <c r="AK3235" s="5">
        <v>7.54</v>
      </c>
      <c r="AL3235" s="5" t="s">
        <v>4145</v>
      </c>
      <c r="AM3235" s="5" t="s">
        <v>4146</v>
      </c>
      <c r="AN3235" s="5" t="s">
        <v>4146</v>
      </c>
      <c r="AO3235" s="5">
        <v>6</v>
      </c>
      <c r="AP3235" s="5">
        <v>500</v>
      </c>
      <c r="AQ3235" s="5" t="s">
        <v>5279</v>
      </c>
      <c r="AR3235" s="5" t="s">
        <v>5280</v>
      </c>
      <c r="AS3235" s="5">
        <v>30</v>
      </c>
      <c r="AT3235" s="5">
        <v>32</v>
      </c>
      <c r="AU3235" s="5">
        <v>32</v>
      </c>
      <c r="AV3235" s="5">
        <v>9.5</v>
      </c>
      <c r="AW3235" s="5">
        <v>12.6</v>
      </c>
      <c r="AX3235" s="5">
        <v>12.6</v>
      </c>
      <c r="AY3235" s="5">
        <v>3.74</v>
      </c>
      <c r="AZ3235" s="5">
        <v>2558</v>
      </c>
      <c r="BA3235" s="5">
        <v>5.65</v>
      </c>
      <c r="BB3235" s="5">
        <v>58.5</v>
      </c>
      <c r="BC3235" s="5">
        <v>35</v>
      </c>
      <c r="BD3235" s="5">
        <v>33.8</v>
      </c>
      <c r="BE3235" s="5">
        <v>23.03</v>
      </c>
      <c r="BF3235" s="5">
        <v>13.78</v>
      </c>
      <c r="BG3235" s="5">
        <v>13.31</v>
      </c>
      <c r="BH3235" s="5">
        <v>17.31</v>
      </c>
      <c r="BI3235" s="5">
        <v>38.21</v>
      </c>
      <c r="BM3235" s="6">
        <f t="shared" si="800"/>
        <v>0</v>
      </c>
      <c r="BN3235" s="10">
        <f t="shared" si="801"/>
        <v>0</v>
      </c>
      <c r="BO3235" s="6">
        <f t="shared" si="802"/>
        <v>1</v>
      </c>
      <c r="BP3235" s="6">
        <f t="shared" si="803"/>
        <v>0</v>
      </c>
      <c r="BQ3235" s="6">
        <f t="shared" si="804"/>
        <v>0</v>
      </c>
      <c r="BR3235" s="10" t="str">
        <f t="shared" si="805"/>
        <v>正常在售</v>
      </c>
      <c r="BS3235" s="6" t="str">
        <f t="shared" si="815"/>
        <v>利润款</v>
      </c>
    </row>
    <row r="3236" spans="1:71">
      <c r="A3236" s="6" t="str">
        <f t="shared" si="806"/>
        <v>CAB0F82WWBZ7</v>
      </c>
      <c r="B3236" s="6" t="str">
        <f t="shared" si="807"/>
        <v>CAX004PFZBND</v>
      </c>
      <c r="C3236" s="6" t="str">
        <f t="shared" si="808"/>
        <v>CAZPMS00404LM</v>
      </c>
      <c r="D3236" s="6" t="str">
        <f t="shared" si="809"/>
        <v>CAB0F82WWBZ7ZPMS00404LM</v>
      </c>
      <c r="E3236" s="6" t="str">
        <f t="shared" si="810"/>
        <v>CAB0F82WWBZ7X004PFZBND</v>
      </c>
      <c r="F3236" s="6" t="str">
        <f t="shared" si="811"/>
        <v>CAZPMS00404LMX004PFZBND</v>
      </c>
      <c r="G3236" s="6" t="str">
        <f t="shared" si="812"/>
        <v>CAZPMS00404LM</v>
      </c>
      <c r="H3236" s="6" t="str">
        <f ca="1" t="shared" si="813"/>
        <v>新品</v>
      </c>
      <c r="I3236" s="10" t="str">
        <f t="shared" si="814"/>
        <v>C</v>
      </c>
      <c r="J3236" s="5" t="s">
        <v>13247</v>
      </c>
      <c r="K3236" s="5" t="s">
        <v>13248</v>
      </c>
      <c r="L3236" s="5" t="s">
        <v>13232</v>
      </c>
      <c r="M3236" s="5" t="s">
        <v>13249</v>
      </c>
      <c r="N3236" s="5" t="s">
        <v>13250</v>
      </c>
      <c r="O3236" s="5" t="s">
        <v>1483</v>
      </c>
      <c r="P3236" s="5" t="s">
        <v>4154</v>
      </c>
      <c r="Q3236" s="5" t="s">
        <v>4491</v>
      </c>
      <c r="R3236" s="5" t="s">
        <v>10</v>
      </c>
      <c r="S3236" s="5" t="s">
        <v>2995</v>
      </c>
      <c r="T3236" s="5" t="s">
        <v>2994</v>
      </c>
      <c r="U3236" s="5" t="s">
        <v>5225</v>
      </c>
      <c r="V3236" s="5" t="s">
        <v>4220</v>
      </c>
      <c r="W3236" s="5" t="s">
        <v>4123</v>
      </c>
      <c r="X3236" s="5" t="s">
        <v>4135</v>
      </c>
      <c r="Y3236" s="5" t="s">
        <v>4184</v>
      </c>
      <c r="Z3236" s="5" t="s">
        <v>4492</v>
      </c>
      <c r="AA3236" s="5" t="s">
        <v>4123</v>
      </c>
      <c r="AB3236" s="5" t="s">
        <v>4124</v>
      </c>
      <c r="AC3236" s="5" t="s">
        <v>5869</v>
      </c>
      <c r="AD3236" s="5" t="s">
        <v>4252</v>
      </c>
      <c r="AE3236" s="5" t="s">
        <v>4241</v>
      </c>
      <c r="AF3236" s="5" t="s">
        <v>2978</v>
      </c>
      <c r="AG3236" s="5" t="s">
        <v>4350</v>
      </c>
      <c r="AH3236" s="5" t="s">
        <v>2998</v>
      </c>
      <c r="AI3236" s="5" t="s">
        <v>4344</v>
      </c>
      <c r="AJ3236" s="5" t="s">
        <v>4688</v>
      </c>
      <c r="AK3236" s="5">
        <v>11.22</v>
      </c>
      <c r="AL3236" s="5" t="s">
        <v>4145</v>
      </c>
      <c r="AM3236" s="5" t="s">
        <v>4146</v>
      </c>
      <c r="AN3236" s="5" t="s">
        <v>4146</v>
      </c>
      <c r="AO3236" s="5">
        <v>6</v>
      </c>
      <c r="AP3236" s="5">
        <v>500</v>
      </c>
      <c r="AQ3236" s="5" t="s">
        <v>5279</v>
      </c>
      <c r="AR3236" s="5" t="s">
        <v>5280</v>
      </c>
      <c r="AS3236" s="5">
        <v>30</v>
      </c>
      <c r="AT3236" s="5">
        <v>32</v>
      </c>
      <c r="AU3236" s="5">
        <v>32</v>
      </c>
      <c r="AV3236" s="5">
        <v>9.5</v>
      </c>
      <c r="AW3236" s="5">
        <v>12.6</v>
      </c>
      <c r="AX3236" s="5">
        <v>12.6</v>
      </c>
      <c r="AY3236" s="5">
        <v>3.74</v>
      </c>
      <c r="AZ3236" s="5">
        <v>2558</v>
      </c>
      <c r="BA3236" s="5">
        <v>5.65</v>
      </c>
      <c r="BB3236" s="5">
        <v>58.5</v>
      </c>
      <c r="BC3236" s="5">
        <v>35</v>
      </c>
      <c r="BD3236" s="5">
        <v>33.8</v>
      </c>
      <c r="BE3236" s="5">
        <v>23.03</v>
      </c>
      <c r="BF3236" s="5">
        <v>13.78</v>
      </c>
      <c r="BG3236" s="5">
        <v>13.31</v>
      </c>
      <c r="BH3236" s="5">
        <v>17.31</v>
      </c>
      <c r="BI3236" s="5">
        <v>38.21</v>
      </c>
      <c r="BM3236" s="6">
        <f t="shared" si="800"/>
        <v>0</v>
      </c>
      <c r="BN3236" s="10">
        <f t="shared" si="801"/>
        <v>0</v>
      </c>
      <c r="BO3236" s="6">
        <f t="shared" si="802"/>
        <v>0</v>
      </c>
      <c r="BP3236" s="6">
        <f t="shared" si="803"/>
        <v>1</v>
      </c>
      <c r="BQ3236" s="6">
        <f t="shared" si="804"/>
        <v>0</v>
      </c>
      <c r="BR3236" s="10" t="str">
        <f t="shared" si="805"/>
        <v>待上架</v>
      </c>
      <c r="BS3236" s="6" t="str">
        <f t="shared" si="815"/>
        <v>需维护</v>
      </c>
    </row>
    <row r="3237" spans="1:71">
      <c r="A3237" s="6" t="str">
        <f t="shared" si="806"/>
        <v>DEB0F82WWBZ7</v>
      </c>
      <c r="B3237" s="6" t="str">
        <f t="shared" si="807"/>
        <v>DEX002I6XOO1</v>
      </c>
      <c r="C3237" s="6" t="str">
        <f t="shared" si="808"/>
        <v>DEZPMS00404LM</v>
      </c>
      <c r="D3237" s="6" t="str">
        <f t="shared" si="809"/>
        <v>DEB0F82WWBZ7ZPMS00404LM</v>
      </c>
      <c r="E3237" s="6" t="str">
        <f t="shared" si="810"/>
        <v>DEB0F82WWBZ7X002I6XOO1</v>
      </c>
      <c r="F3237" s="6" t="str">
        <f t="shared" si="811"/>
        <v>DEZPMS00404LMX002I6XOO1</v>
      </c>
      <c r="G3237" s="6" t="str">
        <f t="shared" si="812"/>
        <v>DEZPMS00404LM</v>
      </c>
      <c r="H3237" s="6" t="str">
        <f ca="1" t="shared" si="813"/>
        <v>待上架</v>
      </c>
      <c r="I3237" s="10" t="str">
        <f t="shared" si="814"/>
        <v>未维护</v>
      </c>
      <c r="J3237" s="5" t="s">
        <v>13247</v>
      </c>
      <c r="K3237" s="5" t="s">
        <v>13248</v>
      </c>
      <c r="L3237" s="5" t="s">
        <v>7607</v>
      </c>
      <c r="M3237" s="5" t="s">
        <v>13249</v>
      </c>
      <c r="N3237" s="5" t="s">
        <v>13251</v>
      </c>
      <c r="O3237" s="5" t="s">
        <v>13252</v>
      </c>
      <c r="P3237" s="5" t="s">
        <v>4154</v>
      </c>
      <c r="Q3237" s="5" t="s">
        <v>4693</v>
      </c>
      <c r="R3237" s="5" t="s">
        <v>1525</v>
      </c>
      <c r="S3237" s="5" t="s">
        <v>2985</v>
      </c>
      <c r="T3237" s="5" t="s">
        <v>2994</v>
      </c>
      <c r="U3237" s="5" t="s">
        <v>5225</v>
      </c>
      <c r="V3237" s="5" t="s">
        <v>4220</v>
      </c>
      <c r="W3237" s="5" t="s">
        <v>4123</v>
      </c>
      <c r="X3237" s="5" t="s">
        <v>4135</v>
      </c>
      <c r="Y3237" s="5" t="s">
        <v>4299</v>
      </c>
      <c r="Z3237" s="5" t="s">
        <v>4124</v>
      </c>
      <c r="AA3237" s="5" t="s">
        <v>4122</v>
      </c>
      <c r="AB3237" s="5" t="s">
        <v>2457</v>
      </c>
      <c r="AE3237" s="5" t="s">
        <v>4140</v>
      </c>
      <c r="AF3237" s="5" t="s">
        <v>3007</v>
      </c>
      <c r="AG3237" s="5" t="s">
        <v>4394</v>
      </c>
      <c r="AH3237" s="5" t="s">
        <v>4611</v>
      </c>
      <c r="AI3237" s="5" t="s">
        <v>4344</v>
      </c>
      <c r="AJ3237" s="5" t="s">
        <v>4688</v>
      </c>
      <c r="AL3237" s="5" t="s">
        <v>4145</v>
      </c>
      <c r="AM3237" s="5" t="s">
        <v>4146</v>
      </c>
      <c r="AN3237" s="5" t="s">
        <v>4696</v>
      </c>
      <c r="AO3237" s="5">
        <v>6</v>
      </c>
      <c r="AP3237" s="5">
        <v>500</v>
      </c>
      <c r="AQ3237" s="5" t="s">
        <v>5279</v>
      </c>
      <c r="AR3237" s="5" t="s">
        <v>5280</v>
      </c>
      <c r="AS3237" s="5">
        <v>30</v>
      </c>
      <c r="AT3237" s="5">
        <v>32</v>
      </c>
      <c r="AU3237" s="5">
        <v>32</v>
      </c>
      <c r="AV3237" s="5">
        <v>9.5</v>
      </c>
      <c r="AW3237" s="5">
        <v>12.6</v>
      </c>
      <c r="AX3237" s="5">
        <v>12.6</v>
      </c>
      <c r="AY3237" s="5">
        <v>3.74</v>
      </c>
      <c r="AZ3237" s="5">
        <v>2558</v>
      </c>
      <c r="BA3237" s="5">
        <v>5.65</v>
      </c>
      <c r="BB3237" s="5">
        <v>58.5</v>
      </c>
      <c r="BC3237" s="5">
        <v>35</v>
      </c>
      <c r="BD3237" s="5">
        <v>33.8</v>
      </c>
      <c r="BE3237" s="5">
        <v>23.03</v>
      </c>
      <c r="BF3237" s="5">
        <v>13.78</v>
      </c>
      <c r="BG3237" s="5">
        <v>13.31</v>
      </c>
      <c r="BH3237" s="5">
        <v>17.31</v>
      </c>
      <c r="BI3237" s="5">
        <v>38.21</v>
      </c>
      <c r="BM3237" s="6">
        <f t="shared" si="800"/>
        <v>0</v>
      </c>
      <c r="BN3237" s="10">
        <f t="shared" si="801"/>
        <v>0</v>
      </c>
      <c r="BO3237" s="6">
        <f t="shared" si="802"/>
        <v>0</v>
      </c>
      <c r="BP3237" s="6">
        <f t="shared" si="803"/>
        <v>1</v>
      </c>
      <c r="BQ3237" s="6">
        <f t="shared" si="804"/>
        <v>0</v>
      </c>
      <c r="BR3237" s="10" t="str">
        <f t="shared" si="805"/>
        <v>待上架</v>
      </c>
      <c r="BS3237" s="6" t="str">
        <f t="shared" si="815"/>
        <v>待上架</v>
      </c>
    </row>
    <row r="3238" spans="1:71">
      <c r="A3238" s="6" t="str">
        <f t="shared" si="806"/>
        <v>UKB0F82WWBZ7</v>
      </c>
      <c r="B3238" s="6" t="str">
        <f t="shared" si="807"/>
        <v>UKX002I75OIT</v>
      </c>
      <c r="C3238" s="6" t="str">
        <f t="shared" si="808"/>
        <v>UKZPMS00404LM</v>
      </c>
      <c r="D3238" s="6" t="str">
        <f t="shared" si="809"/>
        <v>UKB0F82WWBZ7ZPMS00404LM</v>
      </c>
      <c r="E3238" s="6" t="str">
        <f t="shared" si="810"/>
        <v>UKB0F82WWBZ7X002I75OIT</v>
      </c>
      <c r="F3238" s="6" t="str">
        <f t="shared" si="811"/>
        <v>UKZPMS00404LMX002I75OIT</v>
      </c>
      <c r="G3238" s="6" t="str">
        <f t="shared" si="812"/>
        <v>UKZPMS00404LM</v>
      </c>
      <c r="H3238" s="6" t="str">
        <f ca="1" t="shared" si="813"/>
        <v>待上架</v>
      </c>
      <c r="I3238" s="10" t="str">
        <f t="shared" si="814"/>
        <v>未维护</v>
      </c>
      <c r="J3238" s="5" t="s">
        <v>13247</v>
      </c>
      <c r="K3238" s="5" t="s">
        <v>13248</v>
      </c>
      <c r="L3238" s="5" t="s">
        <v>13228</v>
      </c>
      <c r="M3238" s="5" t="s">
        <v>13249</v>
      </c>
      <c r="N3238" s="5" t="s">
        <v>13253</v>
      </c>
      <c r="O3238" s="5" t="s">
        <v>13254</v>
      </c>
      <c r="P3238" s="5" t="s">
        <v>4154</v>
      </c>
      <c r="Q3238" s="5" t="s">
        <v>4746</v>
      </c>
      <c r="R3238" s="5" t="s">
        <v>1532</v>
      </c>
      <c r="S3238" s="5" t="s">
        <v>2985</v>
      </c>
      <c r="T3238" s="5" t="s">
        <v>2994</v>
      </c>
      <c r="U3238" s="5" t="s">
        <v>5225</v>
      </c>
      <c r="V3238" s="5" t="s">
        <v>4220</v>
      </c>
      <c r="W3238" s="5" t="s">
        <v>4123</v>
      </c>
      <c r="X3238" s="5" t="s">
        <v>4135</v>
      </c>
      <c r="Y3238" s="5" t="s">
        <v>4299</v>
      </c>
      <c r="Z3238" s="5" t="s">
        <v>4124</v>
      </c>
      <c r="AA3238" s="5" t="s">
        <v>4122</v>
      </c>
      <c r="AB3238" s="5" t="s">
        <v>2457</v>
      </c>
      <c r="AE3238" s="5" t="s">
        <v>4241</v>
      </c>
      <c r="AF3238" s="5" t="s">
        <v>3007</v>
      </c>
      <c r="AG3238" s="5" t="s">
        <v>4394</v>
      </c>
      <c r="AH3238" s="5" t="s">
        <v>4611</v>
      </c>
      <c r="AI3238" s="5" t="s">
        <v>4344</v>
      </c>
      <c r="AJ3238" s="5" t="s">
        <v>4688</v>
      </c>
      <c r="AL3238" s="5" t="s">
        <v>4145</v>
      </c>
      <c r="AM3238" s="5" t="s">
        <v>4146</v>
      </c>
      <c r="AN3238" s="5" t="s">
        <v>4696</v>
      </c>
      <c r="AO3238" s="5">
        <v>6</v>
      </c>
      <c r="AP3238" s="5">
        <v>500</v>
      </c>
      <c r="AQ3238" s="5" t="s">
        <v>5279</v>
      </c>
      <c r="AR3238" s="5" t="s">
        <v>5280</v>
      </c>
      <c r="AS3238" s="5">
        <v>30</v>
      </c>
      <c r="AT3238" s="5">
        <v>32</v>
      </c>
      <c r="AU3238" s="5">
        <v>32</v>
      </c>
      <c r="AV3238" s="5">
        <v>9.5</v>
      </c>
      <c r="AW3238" s="5">
        <v>12.6</v>
      </c>
      <c r="AX3238" s="5">
        <v>12.6</v>
      </c>
      <c r="AY3238" s="5">
        <v>3.74</v>
      </c>
      <c r="AZ3238" s="5">
        <v>2558</v>
      </c>
      <c r="BA3238" s="5">
        <v>5.65</v>
      </c>
      <c r="BB3238" s="5">
        <v>58.5</v>
      </c>
      <c r="BC3238" s="5">
        <v>35</v>
      </c>
      <c r="BD3238" s="5">
        <v>33.8</v>
      </c>
      <c r="BE3238" s="5">
        <v>23.03</v>
      </c>
      <c r="BF3238" s="5">
        <v>13.78</v>
      </c>
      <c r="BG3238" s="5">
        <v>13.31</v>
      </c>
      <c r="BH3238" s="5">
        <v>17.31</v>
      </c>
      <c r="BI3238" s="5">
        <v>38.21</v>
      </c>
      <c r="BM3238" s="6">
        <f t="shared" si="800"/>
        <v>0</v>
      </c>
      <c r="BN3238" s="10">
        <f t="shared" si="801"/>
        <v>0</v>
      </c>
      <c r="BO3238" s="6">
        <f t="shared" si="802"/>
        <v>0</v>
      </c>
      <c r="BP3238" s="6">
        <f t="shared" si="803"/>
        <v>1</v>
      </c>
      <c r="BQ3238" s="6">
        <f t="shared" si="804"/>
        <v>0</v>
      </c>
      <c r="BR3238" s="10" t="str">
        <f t="shared" si="805"/>
        <v>待上架</v>
      </c>
      <c r="BS3238" s="6" t="str">
        <f t="shared" si="815"/>
        <v>待上架</v>
      </c>
    </row>
    <row r="3239" spans="1:71">
      <c r="A3239" s="6" t="str">
        <f t="shared" si="806"/>
        <v>USB0G8HZ8GZR</v>
      </c>
      <c r="B3239" s="6" t="str">
        <f t="shared" si="807"/>
        <v>USX004Y8QNER</v>
      </c>
      <c r="C3239" s="6" t="str">
        <f t="shared" si="808"/>
        <v>USZPMS00405LM</v>
      </c>
      <c r="D3239" s="6" t="str">
        <f t="shared" si="809"/>
        <v>USB0G8HZ8GZRZPMS00405LM</v>
      </c>
      <c r="E3239" s="6" t="str">
        <f t="shared" si="810"/>
        <v>USB0G8HZ8GZRX004Y8QNER</v>
      </c>
      <c r="F3239" s="6" t="str">
        <f t="shared" si="811"/>
        <v>USZPMS00405LMX004Y8QNER</v>
      </c>
      <c r="G3239" s="6" t="str">
        <f t="shared" si="812"/>
        <v>USZPMS00405LM</v>
      </c>
      <c r="H3239" s="6" t="str">
        <f ca="1" t="shared" si="813"/>
        <v>待上架</v>
      </c>
      <c r="I3239" s="10" t="str">
        <f t="shared" si="814"/>
        <v>待上架</v>
      </c>
      <c r="J3239" s="5" t="s">
        <v>13255</v>
      </c>
      <c r="K3239" s="5" t="s">
        <v>13256</v>
      </c>
      <c r="L3239" s="5" t="s">
        <v>13223</v>
      </c>
      <c r="M3239" s="5" t="s">
        <v>13257</v>
      </c>
      <c r="N3239" s="5" t="s">
        <v>13258</v>
      </c>
      <c r="O3239" s="5" t="s">
        <v>1485</v>
      </c>
      <c r="P3239" s="5" t="s">
        <v>4120</v>
      </c>
      <c r="Q3239" s="5" t="s">
        <v>4385</v>
      </c>
      <c r="R3239" s="5" t="s">
        <v>2288</v>
      </c>
      <c r="S3239" s="5" t="s">
        <v>2995</v>
      </c>
      <c r="T3239" s="5" t="s">
        <v>2994</v>
      </c>
      <c r="U3239" s="5" t="s">
        <v>5225</v>
      </c>
      <c r="V3239" s="5" t="s">
        <v>4220</v>
      </c>
      <c r="W3239" s="5" t="s">
        <v>4123</v>
      </c>
      <c r="X3239" s="5" t="s">
        <v>4135</v>
      </c>
      <c r="Y3239" s="5" t="s">
        <v>4299</v>
      </c>
      <c r="Z3239" s="5" t="s">
        <v>4124</v>
      </c>
      <c r="AA3239" s="5" t="s">
        <v>4122</v>
      </c>
      <c r="AB3239" s="5" t="s">
        <v>2457</v>
      </c>
      <c r="AE3239" s="5" t="s">
        <v>4140</v>
      </c>
      <c r="AF3239" s="5" t="s">
        <v>3038</v>
      </c>
      <c r="AG3239" s="5" t="s">
        <v>6288</v>
      </c>
      <c r="AH3239" s="5" t="s">
        <v>3038</v>
      </c>
      <c r="AI3239" s="5" t="s">
        <v>4344</v>
      </c>
      <c r="AJ3239" s="5" t="s">
        <v>4688</v>
      </c>
      <c r="AL3239" s="5" t="s">
        <v>4145</v>
      </c>
      <c r="AM3239" s="5" t="s">
        <v>4146</v>
      </c>
      <c r="AN3239" s="5" t="s">
        <v>4146</v>
      </c>
      <c r="AO3239" s="5">
        <v>16</v>
      </c>
      <c r="AP3239" s="5">
        <v>500</v>
      </c>
      <c r="AQ3239" s="5" t="s">
        <v>13259</v>
      </c>
      <c r="AR3239" s="5" t="s">
        <v>13260</v>
      </c>
      <c r="AS3239" s="5">
        <v>30</v>
      </c>
      <c r="AT3239" s="5">
        <v>24.6</v>
      </c>
      <c r="AU3239" s="5">
        <v>24.6</v>
      </c>
      <c r="AV3239" s="5">
        <v>7.8</v>
      </c>
      <c r="AW3239" s="5">
        <v>9.69</v>
      </c>
      <c r="AX3239" s="5">
        <v>9.69</v>
      </c>
      <c r="AY3239" s="5">
        <v>3.07</v>
      </c>
      <c r="AZ3239" s="5">
        <v>1256</v>
      </c>
      <c r="BA3239" s="5">
        <v>2.77</v>
      </c>
      <c r="BB3239" s="5">
        <v>50.6</v>
      </c>
      <c r="BC3239" s="5">
        <v>50.6</v>
      </c>
      <c r="BD3239" s="5">
        <v>32.6</v>
      </c>
      <c r="BE3239" s="5">
        <v>19.92</v>
      </c>
      <c r="BF3239" s="5">
        <v>19.92</v>
      </c>
      <c r="BG3239" s="5">
        <v>12.83</v>
      </c>
      <c r="BH3239" s="5">
        <v>21.42</v>
      </c>
      <c r="BI3239" s="5">
        <v>47.28</v>
      </c>
      <c r="BM3239" s="6">
        <f t="shared" si="800"/>
        <v>0</v>
      </c>
      <c r="BN3239" s="10">
        <f t="shared" si="801"/>
        <v>0</v>
      </c>
      <c r="BO3239" s="6">
        <f t="shared" si="802"/>
        <v>0</v>
      </c>
      <c r="BP3239" s="6">
        <f t="shared" si="803"/>
        <v>1</v>
      </c>
      <c r="BQ3239" s="6">
        <f t="shared" si="804"/>
        <v>0</v>
      </c>
      <c r="BR3239" s="10" t="str">
        <f t="shared" si="805"/>
        <v>待上架</v>
      </c>
      <c r="BS3239" s="6" t="str">
        <f t="shared" si="815"/>
        <v>待上架</v>
      </c>
    </row>
    <row r="3240" spans="1:71">
      <c r="A3240" s="6" t="str">
        <f t="shared" si="806"/>
        <v>CAB0G8HZ8GZR</v>
      </c>
      <c r="B3240" s="6" t="str">
        <f t="shared" si="807"/>
        <v>CAX004Y8QNER</v>
      </c>
      <c r="C3240" s="6" t="str">
        <f t="shared" si="808"/>
        <v>CAZPMS00405LM</v>
      </c>
      <c r="D3240" s="6" t="str">
        <f t="shared" si="809"/>
        <v>CAB0G8HZ8GZRZPMS00405LM</v>
      </c>
      <c r="E3240" s="6" t="str">
        <f t="shared" si="810"/>
        <v>CAB0G8HZ8GZRX004Y8QNER</v>
      </c>
      <c r="F3240" s="6" t="str">
        <f t="shared" si="811"/>
        <v>CAZPMS00405LMX004Y8QNER</v>
      </c>
      <c r="G3240" s="6" t="str">
        <f t="shared" si="812"/>
        <v>CAZPMS00405LM</v>
      </c>
      <c r="H3240" s="6" t="str">
        <f ca="1" t="shared" si="813"/>
        <v>待上架</v>
      </c>
      <c r="I3240" s="10" t="str">
        <f t="shared" si="814"/>
        <v>未维护</v>
      </c>
      <c r="J3240" s="5" t="s">
        <v>13255</v>
      </c>
      <c r="K3240" s="5" t="s">
        <v>13256</v>
      </c>
      <c r="L3240" s="5" t="s">
        <v>13232</v>
      </c>
      <c r="M3240" s="5" t="s">
        <v>13257</v>
      </c>
      <c r="N3240" s="5" t="s">
        <v>13258</v>
      </c>
      <c r="O3240" s="5" t="s">
        <v>1485</v>
      </c>
      <c r="P3240" s="5" t="s">
        <v>4120</v>
      </c>
      <c r="Q3240" s="5" t="s">
        <v>4491</v>
      </c>
      <c r="R3240" s="5" t="s">
        <v>10</v>
      </c>
      <c r="S3240" s="5" t="s">
        <v>2995</v>
      </c>
      <c r="T3240" s="5" t="s">
        <v>2994</v>
      </c>
      <c r="U3240" s="5" t="s">
        <v>5225</v>
      </c>
      <c r="V3240" s="5" t="s">
        <v>4220</v>
      </c>
      <c r="W3240" s="5" t="s">
        <v>4123</v>
      </c>
      <c r="X3240" s="5" t="s">
        <v>4135</v>
      </c>
      <c r="Y3240" s="5" t="s">
        <v>4299</v>
      </c>
      <c r="Z3240" s="5" t="s">
        <v>4124</v>
      </c>
      <c r="AA3240" s="5" t="s">
        <v>4123</v>
      </c>
      <c r="AB3240" s="5" t="s">
        <v>4124</v>
      </c>
      <c r="AE3240" s="5" t="s">
        <v>4241</v>
      </c>
      <c r="AF3240" s="5" t="s">
        <v>2978</v>
      </c>
      <c r="AG3240" s="5" t="s">
        <v>4350</v>
      </c>
      <c r="AH3240" s="5" t="s">
        <v>2998</v>
      </c>
      <c r="AI3240" s="5" t="s">
        <v>4344</v>
      </c>
      <c r="AJ3240" s="5" t="s">
        <v>4688</v>
      </c>
      <c r="AL3240" s="5" t="s">
        <v>4145</v>
      </c>
      <c r="AM3240" s="5" t="s">
        <v>4146</v>
      </c>
      <c r="AN3240" s="5" t="s">
        <v>4146</v>
      </c>
      <c r="AO3240" s="5">
        <v>16</v>
      </c>
      <c r="AP3240" s="5">
        <v>500</v>
      </c>
      <c r="AQ3240" s="5" t="s">
        <v>13259</v>
      </c>
      <c r="AR3240" s="5" t="s">
        <v>13260</v>
      </c>
      <c r="AS3240" s="5">
        <v>30</v>
      </c>
      <c r="AT3240" s="5">
        <v>24.6</v>
      </c>
      <c r="AU3240" s="5">
        <v>24.6</v>
      </c>
      <c r="AV3240" s="5">
        <v>7.8</v>
      </c>
      <c r="AW3240" s="5">
        <v>9.69</v>
      </c>
      <c r="AX3240" s="5">
        <v>9.69</v>
      </c>
      <c r="AY3240" s="5">
        <v>3.07</v>
      </c>
      <c r="AZ3240" s="5">
        <v>1256</v>
      </c>
      <c r="BA3240" s="5">
        <v>2.77</v>
      </c>
      <c r="BB3240" s="5">
        <v>50.6</v>
      </c>
      <c r="BC3240" s="5">
        <v>50.6</v>
      </c>
      <c r="BD3240" s="5">
        <v>32.6</v>
      </c>
      <c r="BE3240" s="5">
        <v>19.92</v>
      </c>
      <c r="BF3240" s="5">
        <v>19.92</v>
      </c>
      <c r="BG3240" s="5">
        <v>12.83</v>
      </c>
      <c r="BH3240" s="5">
        <v>21.42</v>
      </c>
      <c r="BI3240" s="5">
        <v>47.28</v>
      </c>
      <c r="BM3240" s="6">
        <f t="shared" si="800"/>
        <v>0</v>
      </c>
      <c r="BN3240" s="10">
        <f t="shared" si="801"/>
        <v>0</v>
      </c>
      <c r="BO3240" s="6">
        <f t="shared" si="802"/>
        <v>0</v>
      </c>
      <c r="BP3240" s="6">
        <f t="shared" si="803"/>
        <v>1</v>
      </c>
      <c r="BQ3240" s="6">
        <f t="shared" si="804"/>
        <v>0</v>
      </c>
      <c r="BR3240" s="10" t="str">
        <f t="shared" si="805"/>
        <v>待上架</v>
      </c>
      <c r="BS3240" s="6" t="str">
        <f t="shared" si="815"/>
        <v>待上架</v>
      </c>
    </row>
    <row r="3241" spans="1:71">
      <c r="A3241" s="6" t="str">
        <f t="shared" si="806"/>
        <v>USB0FVL8ZPXG</v>
      </c>
      <c r="B3241" s="6" t="str">
        <f t="shared" si="807"/>
        <v>USX004VAEL5V</v>
      </c>
      <c r="C3241" s="6" t="str">
        <f t="shared" si="808"/>
        <v>USZPMS00501LM</v>
      </c>
      <c r="D3241" s="6" t="str">
        <f t="shared" si="809"/>
        <v>USB0FVL8ZPXGZPMS00501LM</v>
      </c>
      <c r="E3241" s="6" t="str">
        <f t="shared" si="810"/>
        <v>USB0FVL8ZPXGX004VAEL5V</v>
      </c>
      <c r="F3241" s="6" t="str">
        <f t="shared" si="811"/>
        <v>USZPMS00501LMX004VAEL5V</v>
      </c>
      <c r="G3241" s="6" t="str">
        <f t="shared" si="812"/>
        <v>USZPMS00501LM</v>
      </c>
      <c r="H3241" s="6" t="str">
        <f ca="1" t="shared" si="813"/>
        <v>新品</v>
      </c>
      <c r="I3241" s="10" t="str">
        <f t="shared" si="814"/>
        <v>流量款</v>
      </c>
      <c r="J3241" s="5" t="s">
        <v>13261</v>
      </c>
      <c r="K3241" s="5" t="s">
        <v>13262</v>
      </c>
      <c r="L3241" s="5" t="s">
        <v>13263</v>
      </c>
      <c r="M3241" s="5" t="s">
        <v>13264</v>
      </c>
      <c r="N3241" s="5" t="s">
        <v>13265</v>
      </c>
      <c r="O3241" s="5" t="s">
        <v>3218</v>
      </c>
      <c r="P3241" s="5" t="s">
        <v>4154</v>
      </c>
      <c r="Q3241" s="5" t="s">
        <v>4385</v>
      </c>
      <c r="R3241" s="5" t="s">
        <v>2288</v>
      </c>
      <c r="S3241" s="5" t="s">
        <v>2995</v>
      </c>
      <c r="T3241" s="5" t="s">
        <v>2994</v>
      </c>
      <c r="U3241" s="5" t="s">
        <v>5225</v>
      </c>
      <c r="V3241" s="5" t="s">
        <v>4220</v>
      </c>
      <c r="W3241" s="5" t="s">
        <v>4122</v>
      </c>
      <c r="X3241" s="5" t="s">
        <v>4155</v>
      </c>
      <c r="Y3241" s="5" t="s">
        <v>4136</v>
      </c>
      <c r="Z3241" s="5" t="s">
        <v>4124</v>
      </c>
      <c r="AA3241" s="5" t="s">
        <v>4122</v>
      </c>
      <c r="AB3241" s="5" t="s">
        <v>2457</v>
      </c>
      <c r="AC3241" s="5" t="s">
        <v>10284</v>
      </c>
      <c r="AD3241" s="5" t="s">
        <v>4240</v>
      </c>
      <c r="AE3241" s="5" t="s">
        <v>4241</v>
      </c>
      <c r="AF3241" s="5" t="s">
        <v>3038</v>
      </c>
      <c r="AG3241" s="5" t="s">
        <v>6288</v>
      </c>
      <c r="AH3241" s="5" t="s">
        <v>3038</v>
      </c>
      <c r="AI3241" s="5" t="s">
        <v>4344</v>
      </c>
      <c r="AJ3241" s="5" t="s">
        <v>4688</v>
      </c>
      <c r="AK3241" s="5">
        <v>6.9</v>
      </c>
      <c r="AL3241" s="5" t="s">
        <v>4145</v>
      </c>
      <c r="AM3241" s="5" t="s">
        <v>4146</v>
      </c>
      <c r="AN3241" s="5" t="s">
        <v>4146</v>
      </c>
      <c r="AO3241" s="5">
        <v>12</v>
      </c>
      <c r="AP3241" s="5">
        <v>500</v>
      </c>
      <c r="AQ3241" s="5" t="s">
        <v>8045</v>
      </c>
      <c r="AR3241" s="5" t="s">
        <v>8046</v>
      </c>
      <c r="AS3241" s="5">
        <v>40</v>
      </c>
      <c r="AT3241" s="5">
        <v>28.5</v>
      </c>
      <c r="AU3241" s="5">
        <v>28.5</v>
      </c>
      <c r="AV3241" s="5">
        <v>7.51</v>
      </c>
      <c r="AW3241" s="5">
        <v>11.22</v>
      </c>
      <c r="AX3241" s="5">
        <v>11.22</v>
      </c>
      <c r="AY3241" s="5">
        <v>2.96</v>
      </c>
      <c r="AZ3241" s="5">
        <v>1570</v>
      </c>
      <c r="BA3241" s="5">
        <v>3.47</v>
      </c>
      <c r="BB3241" s="5">
        <v>59</v>
      </c>
      <c r="BC3241" s="5">
        <v>44</v>
      </c>
      <c r="BD3241" s="5">
        <v>31.5</v>
      </c>
      <c r="BE3241" s="5">
        <v>23.23</v>
      </c>
      <c r="BF3241" s="5">
        <v>17.32</v>
      </c>
      <c r="BG3241" s="5">
        <v>12.4</v>
      </c>
      <c r="BH3241" s="5">
        <v>19.77</v>
      </c>
      <c r="BI3241" s="5">
        <v>43.64</v>
      </c>
      <c r="BM3241" s="6">
        <f t="shared" si="800"/>
        <v>0</v>
      </c>
      <c r="BN3241" s="10">
        <f t="shared" si="801"/>
        <v>0</v>
      </c>
      <c r="BO3241" s="6">
        <f t="shared" si="802"/>
        <v>1</v>
      </c>
      <c r="BP3241" s="6">
        <f t="shared" si="803"/>
        <v>0</v>
      </c>
      <c r="BQ3241" s="6">
        <f t="shared" si="804"/>
        <v>0</v>
      </c>
      <c r="BR3241" s="10" t="str">
        <f t="shared" si="805"/>
        <v>正常在售</v>
      </c>
      <c r="BS3241" s="6" t="str">
        <f t="shared" si="815"/>
        <v>流量款</v>
      </c>
    </row>
    <row r="3242" spans="1:71">
      <c r="A3242" s="6" t="str">
        <f t="shared" si="806"/>
        <v>USB0FVKWJT5B</v>
      </c>
      <c r="B3242" s="6" t="str">
        <f t="shared" si="807"/>
        <v>USX004VAFCJF</v>
      </c>
      <c r="C3242" s="6" t="str">
        <f t="shared" si="808"/>
        <v>USZPMS00502LM</v>
      </c>
      <c r="D3242" s="6" t="str">
        <f t="shared" si="809"/>
        <v>USB0FVKWJT5BZPMS00502LM</v>
      </c>
      <c r="E3242" s="6" t="str">
        <f t="shared" si="810"/>
        <v>USB0FVKWJT5BX004VAFCJF</v>
      </c>
      <c r="F3242" s="6" t="str">
        <f t="shared" si="811"/>
        <v>USZPMS00502LMX004VAFCJF</v>
      </c>
      <c r="G3242" s="6" t="str">
        <f t="shared" si="812"/>
        <v>USZPMS00502LM</v>
      </c>
      <c r="H3242" s="6" t="str">
        <f ca="1" t="shared" si="813"/>
        <v>新品</v>
      </c>
      <c r="I3242" s="10" t="str">
        <f t="shared" si="814"/>
        <v>普通款</v>
      </c>
      <c r="J3242" s="5" t="s">
        <v>13266</v>
      </c>
      <c r="K3242" s="5" t="s">
        <v>13267</v>
      </c>
      <c r="L3242" s="5" t="s">
        <v>13263</v>
      </c>
      <c r="M3242" s="5" t="s">
        <v>13268</v>
      </c>
      <c r="N3242" s="5" t="s">
        <v>13269</v>
      </c>
      <c r="O3242" s="5" t="s">
        <v>3220</v>
      </c>
      <c r="P3242" s="5" t="s">
        <v>4154</v>
      </c>
      <c r="Q3242" s="5" t="s">
        <v>4385</v>
      </c>
      <c r="R3242" s="5" t="s">
        <v>2288</v>
      </c>
      <c r="S3242" s="5" t="s">
        <v>2995</v>
      </c>
      <c r="T3242" s="5" t="s">
        <v>2994</v>
      </c>
      <c r="U3242" s="5" t="s">
        <v>5225</v>
      </c>
      <c r="V3242" s="5" t="s">
        <v>4220</v>
      </c>
      <c r="W3242" s="5" t="s">
        <v>4122</v>
      </c>
      <c r="X3242" s="5" t="s">
        <v>4135</v>
      </c>
      <c r="Y3242" s="5" t="s">
        <v>4184</v>
      </c>
      <c r="Z3242" s="5" t="s">
        <v>4124</v>
      </c>
      <c r="AA3242" s="5" t="s">
        <v>4122</v>
      </c>
      <c r="AB3242" s="5" t="s">
        <v>2457</v>
      </c>
      <c r="AC3242" s="5" t="s">
        <v>10284</v>
      </c>
      <c r="AD3242" s="5" t="s">
        <v>4240</v>
      </c>
      <c r="AE3242" s="5" t="s">
        <v>4241</v>
      </c>
      <c r="AF3242" s="5" t="s">
        <v>3038</v>
      </c>
      <c r="AG3242" s="5" t="s">
        <v>6288</v>
      </c>
      <c r="AH3242" s="5" t="s">
        <v>3038</v>
      </c>
      <c r="AI3242" s="5" t="s">
        <v>4344</v>
      </c>
      <c r="AJ3242" s="5" t="s">
        <v>4688</v>
      </c>
      <c r="AK3242" s="5">
        <v>7.3</v>
      </c>
      <c r="AL3242" s="5" t="s">
        <v>4145</v>
      </c>
      <c r="AM3242" s="5" t="s">
        <v>4146</v>
      </c>
      <c r="AN3242" s="5" t="s">
        <v>4146</v>
      </c>
      <c r="AO3242" s="5">
        <v>8</v>
      </c>
      <c r="AP3242" s="5">
        <v>500</v>
      </c>
      <c r="AQ3242" s="5" t="s">
        <v>8521</v>
      </c>
      <c r="AR3242" s="5" t="s">
        <v>8522</v>
      </c>
      <c r="AS3242" s="5">
        <v>40</v>
      </c>
      <c r="AT3242" s="5">
        <v>33.5</v>
      </c>
      <c r="AU3242" s="5">
        <v>33.5</v>
      </c>
      <c r="AV3242" s="5">
        <v>7</v>
      </c>
      <c r="AW3242" s="5">
        <v>13.19</v>
      </c>
      <c r="AX3242" s="5">
        <v>13.19</v>
      </c>
      <c r="AY3242" s="5">
        <v>2.76</v>
      </c>
      <c r="AZ3242" s="5">
        <v>2007</v>
      </c>
      <c r="BA3242" s="5">
        <v>4.43</v>
      </c>
      <c r="BB3242" s="5">
        <v>59</v>
      </c>
      <c r="BC3242" s="5">
        <v>35.5</v>
      </c>
      <c r="BD3242" s="5">
        <v>35.5</v>
      </c>
      <c r="BE3242" s="5">
        <v>23.23</v>
      </c>
      <c r="BF3242" s="5">
        <v>13.98</v>
      </c>
      <c r="BG3242" s="5">
        <v>13.98</v>
      </c>
      <c r="BH3242" s="5">
        <v>17.31</v>
      </c>
      <c r="BI3242" s="5">
        <v>38.21</v>
      </c>
      <c r="BM3242" s="6">
        <f t="shared" si="800"/>
        <v>0</v>
      </c>
      <c r="BN3242" s="10">
        <f t="shared" si="801"/>
        <v>0</v>
      </c>
      <c r="BO3242" s="6">
        <f t="shared" si="802"/>
        <v>1</v>
      </c>
      <c r="BP3242" s="6">
        <f t="shared" si="803"/>
        <v>0</v>
      </c>
      <c r="BQ3242" s="6">
        <f t="shared" si="804"/>
        <v>0</v>
      </c>
      <c r="BR3242" s="10" t="str">
        <f t="shared" si="805"/>
        <v>正常在售</v>
      </c>
      <c r="BS3242" s="6" t="str">
        <f t="shared" si="815"/>
        <v>普通款</v>
      </c>
    </row>
    <row r="3243" spans="1:71">
      <c r="A3243" s="6" t="str">
        <f t="shared" si="806"/>
        <v>USB0FVL3J1Y3</v>
      </c>
      <c r="B3243" s="6" t="str">
        <f t="shared" si="807"/>
        <v>USX004VAHKHH</v>
      </c>
      <c r="C3243" s="6" t="str">
        <f t="shared" si="808"/>
        <v>USZPMS00503LM</v>
      </c>
      <c r="D3243" s="6" t="str">
        <f t="shared" si="809"/>
        <v>USB0FVL3J1Y3ZPMS00503LM</v>
      </c>
      <c r="E3243" s="6" t="str">
        <f t="shared" si="810"/>
        <v>USB0FVL3J1Y3X004VAHKHH</v>
      </c>
      <c r="F3243" s="6" t="str">
        <f t="shared" si="811"/>
        <v>USZPMS00503LMX004VAHKHH</v>
      </c>
      <c r="G3243" s="6" t="str">
        <f t="shared" si="812"/>
        <v>USZPMS00503LM</v>
      </c>
      <c r="H3243" s="6" t="str">
        <f ca="1" t="shared" si="813"/>
        <v>新品</v>
      </c>
      <c r="I3243" s="10" t="str">
        <f t="shared" si="814"/>
        <v>普通款</v>
      </c>
      <c r="J3243" s="5" t="s">
        <v>13270</v>
      </c>
      <c r="K3243" s="5" t="s">
        <v>13271</v>
      </c>
      <c r="L3243" s="5" t="s">
        <v>13263</v>
      </c>
      <c r="M3243" s="5" t="s">
        <v>13272</v>
      </c>
      <c r="N3243" s="5" t="s">
        <v>13273</v>
      </c>
      <c r="O3243" s="5" t="s">
        <v>3224</v>
      </c>
      <c r="P3243" s="5" t="s">
        <v>4154</v>
      </c>
      <c r="Q3243" s="5" t="s">
        <v>4385</v>
      </c>
      <c r="R3243" s="5" t="s">
        <v>2288</v>
      </c>
      <c r="S3243" s="5" t="s">
        <v>2995</v>
      </c>
      <c r="T3243" s="5" t="s">
        <v>2994</v>
      </c>
      <c r="U3243" s="5" t="s">
        <v>5225</v>
      </c>
      <c r="V3243" s="5" t="s">
        <v>4220</v>
      </c>
      <c r="W3243" s="5" t="s">
        <v>4122</v>
      </c>
      <c r="X3243" s="5" t="s">
        <v>4135</v>
      </c>
      <c r="Y3243" s="5" t="s">
        <v>4184</v>
      </c>
      <c r="Z3243" s="5" t="s">
        <v>4124</v>
      </c>
      <c r="AA3243" s="5" t="s">
        <v>4122</v>
      </c>
      <c r="AB3243" s="5" t="s">
        <v>2457</v>
      </c>
      <c r="AC3243" s="5" t="s">
        <v>10284</v>
      </c>
      <c r="AD3243" s="5" t="s">
        <v>4240</v>
      </c>
      <c r="AE3243" s="5" t="s">
        <v>4241</v>
      </c>
      <c r="AF3243" s="5" t="s">
        <v>3038</v>
      </c>
      <c r="AG3243" s="5" t="s">
        <v>6288</v>
      </c>
      <c r="AH3243" s="5" t="s">
        <v>3038</v>
      </c>
      <c r="AI3243" s="5" t="s">
        <v>4344</v>
      </c>
      <c r="AJ3243" s="5" t="s">
        <v>4688</v>
      </c>
      <c r="AK3243" s="5">
        <v>7.38</v>
      </c>
      <c r="AL3243" s="5" t="s">
        <v>4145</v>
      </c>
      <c r="AM3243" s="5" t="s">
        <v>4146</v>
      </c>
      <c r="AN3243" s="5" t="s">
        <v>4146</v>
      </c>
      <c r="AO3243" s="5">
        <v>8</v>
      </c>
      <c r="AP3243" s="5">
        <v>500</v>
      </c>
      <c r="AQ3243" s="5" t="s">
        <v>5630</v>
      </c>
      <c r="AR3243" s="5" t="s">
        <v>5242</v>
      </c>
      <c r="AS3243" s="5">
        <v>40</v>
      </c>
      <c r="AT3243" s="5">
        <v>28.2</v>
      </c>
      <c r="AU3243" s="5">
        <v>28.2</v>
      </c>
      <c r="AV3243" s="5">
        <v>8</v>
      </c>
      <c r="AW3243" s="5">
        <v>11.1</v>
      </c>
      <c r="AX3243" s="5">
        <v>11.1</v>
      </c>
      <c r="AY3243" s="5">
        <v>3.15</v>
      </c>
      <c r="AZ3243" s="5">
        <v>2226</v>
      </c>
      <c r="BA3243" s="5">
        <v>4.91</v>
      </c>
      <c r="BB3243" s="5">
        <v>58.8</v>
      </c>
      <c r="BC3243" s="5">
        <v>35.5</v>
      </c>
      <c r="BD3243" s="5">
        <v>30</v>
      </c>
      <c r="BE3243" s="5">
        <v>23.15</v>
      </c>
      <c r="BF3243" s="5">
        <v>13.98</v>
      </c>
      <c r="BG3243" s="5">
        <v>11.81</v>
      </c>
      <c r="BH3243" s="5">
        <v>19</v>
      </c>
      <c r="BI3243" s="5">
        <v>41.94</v>
      </c>
      <c r="BM3243" s="6">
        <f t="shared" si="800"/>
        <v>0</v>
      </c>
      <c r="BN3243" s="10">
        <f t="shared" si="801"/>
        <v>0</v>
      </c>
      <c r="BO3243" s="6">
        <f t="shared" si="802"/>
        <v>1</v>
      </c>
      <c r="BP3243" s="6">
        <f t="shared" si="803"/>
        <v>0</v>
      </c>
      <c r="BQ3243" s="6">
        <f t="shared" si="804"/>
        <v>0</v>
      </c>
      <c r="BR3243" s="10" t="str">
        <f t="shared" si="805"/>
        <v>正常在售</v>
      </c>
      <c r="BS3243" s="6" t="str">
        <f t="shared" si="815"/>
        <v>普通款</v>
      </c>
    </row>
    <row r="3244" spans="1:71">
      <c r="A3244" s="6" t="str">
        <f t="shared" si="806"/>
        <v>USB0FVKL7FTQ</v>
      </c>
      <c r="B3244" s="6" t="str">
        <f t="shared" si="807"/>
        <v>USX004VAHLXZ</v>
      </c>
      <c r="C3244" s="6" t="str">
        <f t="shared" si="808"/>
        <v>USZPMS00504LM</v>
      </c>
      <c r="D3244" s="6" t="str">
        <f t="shared" si="809"/>
        <v>USB0FVKL7FTQZPMS00504LM</v>
      </c>
      <c r="E3244" s="6" t="str">
        <f t="shared" si="810"/>
        <v>USB0FVKL7FTQX004VAHLXZ</v>
      </c>
      <c r="F3244" s="6" t="str">
        <f t="shared" si="811"/>
        <v>USZPMS00504LMX004VAHLXZ</v>
      </c>
      <c r="G3244" s="6" t="str">
        <f t="shared" si="812"/>
        <v>USZPMS00504LM</v>
      </c>
      <c r="H3244" s="6" t="str">
        <f ca="1" t="shared" si="813"/>
        <v>新品</v>
      </c>
      <c r="I3244" s="10" t="str">
        <f t="shared" si="814"/>
        <v>普通款</v>
      </c>
      <c r="J3244" s="5" t="s">
        <v>13274</v>
      </c>
      <c r="K3244" s="5" t="s">
        <v>13275</v>
      </c>
      <c r="L3244" s="5" t="s">
        <v>13263</v>
      </c>
      <c r="M3244" s="5" t="s">
        <v>13276</v>
      </c>
      <c r="N3244" s="5" t="s">
        <v>13277</v>
      </c>
      <c r="O3244" s="5" t="s">
        <v>3222</v>
      </c>
      <c r="P3244" s="5" t="s">
        <v>4154</v>
      </c>
      <c r="Q3244" s="5" t="s">
        <v>4385</v>
      </c>
      <c r="R3244" s="5" t="s">
        <v>2288</v>
      </c>
      <c r="S3244" s="5" t="s">
        <v>2995</v>
      </c>
      <c r="T3244" s="5" t="s">
        <v>2994</v>
      </c>
      <c r="U3244" s="5" t="s">
        <v>5225</v>
      </c>
      <c r="V3244" s="5" t="s">
        <v>4220</v>
      </c>
      <c r="W3244" s="5" t="s">
        <v>4122</v>
      </c>
      <c r="X3244" s="5" t="s">
        <v>4135</v>
      </c>
      <c r="Y3244" s="5" t="s">
        <v>4184</v>
      </c>
      <c r="Z3244" s="5" t="s">
        <v>4124</v>
      </c>
      <c r="AA3244" s="5" t="s">
        <v>4122</v>
      </c>
      <c r="AB3244" s="5" t="s">
        <v>2457</v>
      </c>
      <c r="AC3244" s="5" t="s">
        <v>10284</v>
      </c>
      <c r="AD3244" s="5" t="s">
        <v>4240</v>
      </c>
      <c r="AE3244" s="5" t="s">
        <v>4241</v>
      </c>
      <c r="AF3244" s="5" t="s">
        <v>3038</v>
      </c>
      <c r="AG3244" s="5" t="s">
        <v>6288</v>
      </c>
      <c r="AH3244" s="5" t="s">
        <v>3038</v>
      </c>
      <c r="AI3244" s="5" t="s">
        <v>4344</v>
      </c>
      <c r="AJ3244" s="5" t="s">
        <v>4688</v>
      </c>
      <c r="AK3244" s="5">
        <v>7.94</v>
      </c>
      <c r="AL3244" s="5" t="s">
        <v>4145</v>
      </c>
      <c r="AM3244" s="5" t="s">
        <v>4146</v>
      </c>
      <c r="AN3244" s="5" t="s">
        <v>4146</v>
      </c>
      <c r="AO3244" s="5">
        <v>6</v>
      </c>
      <c r="AP3244" s="5">
        <v>500</v>
      </c>
      <c r="AQ3244" s="5" t="s">
        <v>7504</v>
      </c>
      <c r="AR3244" s="5" t="s">
        <v>7505</v>
      </c>
      <c r="AS3244" s="5">
        <v>40</v>
      </c>
      <c r="AT3244" s="5">
        <v>34</v>
      </c>
      <c r="AU3244" s="5">
        <v>34</v>
      </c>
      <c r="AV3244" s="5">
        <v>8.2</v>
      </c>
      <c r="AW3244" s="5">
        <v>13.39</v>
      </c>
      <c r="AX3244" s="5">
        <v>13.39</v>
      </c>
      <c r="AY3244" s="5">
        <v>3.23</v>
      </c>
      <c r="AZ3244" s="5">
        <v>2970</v>
      </c>
      <c r="BA3244" s="5">
        <v>6.56</v>
      </c>
      <c r="BB3244" s="5">
        <v>52</v>
      </c>
      <c r="BC3244" s="5">
        <v>35.5</v>
      </c>
      <c r="BD3244" s="5">
        <v>36.8</v>
      </c>
      <c r="BE3244" s="5">
        <v>20.47</v>
      </c>
      <c r="BF3244" s="5">
        <v>13.98</v>
      </c>
      <c r="BG3244" s="5">
        <v>14.49</v>
      </c>
      <c r="BH3244" s="5">
        <v>18.56</v>
      </c>
      <c r="BI3244" s="5">
        <v>40.97</v>
      </c>
      <c r="BM3244" s="6">
        <f t="shared" si="800"/>
        <v>0</v>
      </c>
      <c r="BN3244" s="10">
        <f t="shared" si="801"/>
        <v>0</v>
      </c>
      <c r="BO3244" s="6">
        <f t="shared" si="802"/>
        <v>1</v>
      </c>
      <c r="BP3244" s="6">
        <f t="shared" si="803"/>
        <v>0</v>
      </c>
      <c r="BQ3244" s="6">
        <f t="shared" si="804"/>
        <v>0</v>
      </c>
      <c r="BR3244" s="10" t="str">
        <f t="shared" si="805"/>
        <v>正常在售</v>
      </c>
      <c r="BS3244" s="6" t="str">
        <f t="shared" si="815"/>
        <v>普通款</v>
      </c>
    </row>
    <row r="3245" spans="1:71">
      <c r="A3245" s="6" t="str">
        <f t="shared" si="806"/>
        <v>USB0G8GG7KCN</v>
      </c>
      <c r="B3245" s="6" t="str">
        <f t="shared" si="807"/>
        <v>USX004Y8JA01</v>
      </c>
      <c r="C3245" s="6" t="str">
        <f t="shared" si="808"/>
        <v>USZPSG00101LM</v>
      </c>
      <c r="D3245" s="6" t="str">
        <f t="shared" si="809"/>
        <v>USB0G8GG7KCNZPSG00101LM</v>
      </c>
      <c r="E3245" s="6" t="str">
        <f t="shared" si="810"/>
        <v>USB0G8GG7KCNX004Y8JA01</v>
      </c>
      <c r="F3245" s="6" t="str">
        <f t="shared" si="811"/>
        <v>USZPSG00101LMX004Y8JA01</v>
      </c>
      <c r="G3245" s="6" t="str">
        <f t="shared" si="812"/>
        <v>USZPSG00101LM</v>
      </c>
      <c r="H3245" s="6" t="str">
        <f ca="1" t="shared" si="813"/>
        <v>待上架</v>
      </c>
      <c r="I3245" s="10" t="str">
        <f t="shared" si="814"/>
        <v>待上架</v>
      </c>
      <c r="J3245" s="5" t="s">
        <v>13278</v>
      </c>
      <c r="K3245" s="5" t="s">
        <v>13279</v>
      </c>
      <c r="L3245" s="5" t="s">
        <v>13280</v>
      </c>
      <c r="M3245" s="5" t="s">
        <v>13281</v>
      </c>
      <c r="N3245" s="5" t="s">
        <v>13282</v>
      </c>
      <c r="O3245" s="5" t="s">
        <v>3926</v>
      </c>
      <c r="P3245" s="5" t="s">
        <v>4120</v>
      </c>
      <c r="Q3245" s="5" t="s">
        <v>4385</v>
      </c>
      <c r="R3245" s="5" t="s">
        <v>2288</v>
      </c>
      <c r="S3245" s="5" t="s">
        <v>2995</v>
      </c>
      <c r="T3245" s="5" t="s">
        <v>2994</v>
      </c>
      <c r="U3245" s="5" t="s">
        <v>5225</v>
      </c>
      <c r="V3245" s="5" t="s">
        <v>4134</v>
      </c>
      <c r="W3245" s="5" t="s">
        <v>4123</v>
      </c>
      <c r="X3245" s="5" t="s">
        <v>4155</v>
      </c>
      <c r="Y3245" s="5" t="s">
        <v>4299</v>
      </c>
      <c r="Z3245" s="5" t="s">
        <v>4124</v>
      </c>
      <c r="AA3245" s="5" t="s">
        <v>4123</v>
      </c>
      <c r="AB3245" s="5" t="s">
        <v>4124</v>
      </c>
      <c r="AE3245" s="5" t="s">
        <v>4299</v>
      </c>
      <c r="AF3245" s="5" t="s">
        <v>3038</v>
      </c>
      <c r="AG3245" s="5" t="s">
        <v>6288</v>
      </c>
      <c r="AH3245" s="5" t="s">
        <v>3038</v>
      </c>
      <c r="AI3245" s="5" t="s">
        <v>4344</v>
      </c>
      <c r="AJ3245" s="5" t="s">
        <v>4144</v>
      </c>
      <c r="AL3245" s="5" t="s">
        <v>4145</v>
      </c>
      <c r="AM3245" s="5" t="s">
        <v>4146</v>
      </c>
      <c r="AN3245" s="5" t="s">
        <v>4146</v>
      </c>
      <c r="AO3245" s="5">
        <v>24</v>
      </c>
      <c r="AP3245" s="5">
        <v>500</v>
      </c>
      <c r="AQ3245" s="5" t="s">
        <v>13283</v>
      </c>
      <c r="AR3245" s="5" t="s">
        <v>13284</v>
      </c>
      <c r="AS3245" s="5">
        <v>15</v>
      </c>
      <c r="AT3245" s="5">
        <v>23.4</v>
      </c>
      <c r="AU3245" s="5">
        <v>23.4</v>
      </c>
      <c r="AV3245" s="5">
        <v>4.5</v>
      </c>
      <c r="AW3245" s="5">
        <v>9.21</v>
      </c>
      <c r="AX3245" s="5">
        <v>9.21</v>
      </c>
      <c r="AY3245" s="5">
        <v>1.77</v>
      </c>
      <c r="AZ3245" s="5">
        <v>489</v>
      </c>
      <c r="BA3245" s="5">
        <v>1.08</v>
      </c>
      <c r="BB3245" s="5">
        <v>56</v>
      </c>
      <c r="BC3245" s="5">
        <v>48.5</v>
      </c>
      <c r="BD3245" s="5">
        <v>24.5</v>
      </c>
      <c r="BE3245" s="5">
        <v>22.05</v>
      </c>
      <c r="BF3245" s="5">
        <v>19.09</v>
      </c>
      <c r="BG3245" s="5">
        <v>9.65</v>
      </c>
      <c r="BH3245" s="5">
        <v>11.8</v>
      </c>
      <c r="BI3245" s="5">
        <v>26.05</v>
      </c>
      <c r="BM3245" s="6">
        <f t="shared" si="800"/>
        <v>0</v>
      </c>
      <c r="BN3245" s="10">
        <f t="shared" si="801"/>
        <v>0</v>
      </c>
      <c r="BO3245" s="6">
        <f t="shared" si="802"/>
        <v>0</v>
      </c>
      <c r="BP3245" s="6">
        <f t="shared" si="803"/>
        <v>1</v>
      </c>
      <c r="BQ3245" s="6">
        <f t="shared" si="804"/>
        <v>0</v>
      </c>
      <c r="BR3245" s="10" t="str">
        <f t="shared" si="805"/>
        <v>待上架</v>
      </c>
      <c r="BS3245" s="6" t="str">
        <f t="shared" si="815"/>
        <v>待上架</v>
      </c>
    </row>
    <row r="3246" spans="1:71">
      <c r="A3246" s="6" t="str">
        <f t="shared" si="806"/>
        <v>USB0DR2VQ5WX</v>
      </c>
      <c r="B3246" s="6" t="str">
        <f t="shared" si="807"/>
        <v>USX004YLDS0V</v>
      </c>
      <c r="C3246" s="6" t="str">
        <f t="shared" si="808"/>
        <v>USZPSG00101LZS</v>
      </c>
      <c r="D3246" s="6" t="str">
        <f t="shared" si="809"/>
        <v>USB0DR2VQ5WXZPSG00101LZS</v>
      </c>
      <c r="E3246" s="6" t="str">
        <f t="shared" si="810"/>
        <v>USB0DR2VQ5WXX004YLDS0V</v>
      </c>
      <c r="F3246" s="6" t="str">
        <f t="shared" si="811"/>
        <v>USZPSG00101LZSX004YLDS0V</v>
      </c>
      <c r="G3246" s="6" t="str">
        <f t="shared" si="812"/>
        <v>USZPSG00101LZS</v>
      </c>
      <c r="H3246" s="6" t="str">
        <f ca="1" t="shared" si="813"/>
        <v>老品</v>
      </c>
      <c r="I3246" s="10" t="str">
        <f t="shared" si="814"/>
        <v>流量款</v>
      </c>
      <c r="J3246" s="5" t="s">
        <v>13285</v>
      </c>
      <c r="K3246" s="5" t="s">
        <v>13279</v>
      </c>
      <c r="L3246" s="5" t="s">
        <v>13286</v>
      </c>
      <c r="M3246" s="5" t="s">
        <v>13287</v>
      </c>
      <c r="N3246" s="5" t="s">
        <v>13288</v>
      </c>
      <c r="O3246" s="5" t="s">
        <v>3093</v>
      </c>
      <c r="P3246" s="5" t="s">
        <v>4154</v>
      </c>
      <c r="Q3246" s="5" t="s">
        <v>7682</v>
      </c>
      <c r="R3246" s="5" t="s">
        <v>2288</v>
      </c>
      <c r="S3246" s="5" t="s">
        <v>3013</v>
      </c>
      <c r="T3246" s="5" t="s">
        <v>2994</v>
      </c>
      <c r="U3246" s="5" t="s">
        <v>13289</v>
      </c>
      <c r="V3246" s="5" t="s">
        <v>4134</v>
      </c>
      <c r="W3246" s="5" t="s">
        <v>4122</v>
      </c>
      <c r="X3246" s="5" t="s">
        <v>4155</v>
      </c>
      <c r="Y3246" s="5" t="s">
        <v>4136</v>
      </c>
      <c r="Z3246" s="5" t="s">
        <v>4124</v>
      </c>
      <c r="AA3246" s="5" t="s">
        <v>4122</v>
      </c>
      <c r="AB3246" s="5" t="s">
        <v>4341</v>
      </c>
      <c r="AC3246" s="5" t="s">
        <v>12474</v>
      </c>
      <c r="AD3246" s="5" t="s">
        <v>4157</v>
      </c>
      <c r="AE3246" s="5" t="s">
        <v>4140</v>
      </c>
      <c r="AF3246" s="5" t="s">
        <v>3033</v>
      </c>
      <c r="AG3246" s="5" t="s">
        <v>6288</v>
      </c>
      <c r="AH3246" s="5" t="s">
        <v>3033</v>
      </c>
      <c r="AI3246" s="5" t="s">
        <v>4344</v>
      </c>
      <c r="AJ3246" s="5" t="s">
        <v>4144</v>
      </c>
      <c r="AL3246" s="5" t="s">
        <v>4145</v>
      </c>
      <c r="AM3246" s="5" t="s">
        <v>4146</v>
      </c>
      <c r="AN3246" s="5" t="s">
        <v>4146</v>
      </c>
      <c r="AO3246" s="5">
        <v>24</v>
      </c>
      <c r="AP3246" s="5">
        <v>500</v>
      </c>
      <c r="AQ3246" s="5" t="s">
        <v>13283</v>
      </c>
      <c r="AR3246" s="5" t="s">
        <v>13284</v>
      </c>
      <c r="AS3246" s="5">
        <v>15</v>
      </c>
      <c r="AT3246" s="5">
        <v>23.4</v>
      </c>
      <c r="AU3246" s="5">
        <v>23.4</v>
      </c>
      <c r="AV3246" s="5">
        <v>4.5</v>
      </c>
      <c r="AW3246" s="5">
        <v>9.21</v>
      </c>
      <c r="AX3246" s="5">
        <v>9.21</v>
      </c>
      <c r="AY3246" s="5">
        <v>1.77</v>
      </c>
      <c r="AZ3246" s="5">
        <v>489</v>
      </c>
      <c r="BA3246" s="5">
        <v>1.08</v>
      </c>
      <c r="BB3246" s="5">
        <v>56</v>
      </c>
      <c r="BC3246" s="5">
        <v>48.5</v>
      </c>
      <c r="BD3246" s="5">
        <v>24.5</v>
      </c>
      <c r="BE3246" s="5">
        <v>22.05</v>
      </c>
      <c r="BF3246" s="5">
        <v>19.09</v>
      </c>
      <c r="BG3246" s="5">
        <v>9.65</v>
      </c>
      <c r="BH3246" s="5">
        <v>11.8</v>
      </c>
      <c r="BI3246" s="5">
        <v>26.05</v>
      </c>
      <c r="BM3246" s="6">
        <f t="shared" si="800"/>
        <v>0</v>
      </c>
      <c r="BN3246" s="10">
        <f t="shared" si="801"/>
        <v>1</v>
      </c>
      <c r="BO3246" s="6">
        <f t="shared" si="802"/>
        <v>1</v>
      </c>
      <c r="BP3246" s="6">
        <f t="shared" si="803"/>
        <v>0</v>
      </c>
      <c r="BQ3246" s="6">
        <f t="shared" si="804"/>
        <v>0</v>
      </c>
      <c r="BR3246" s="10" t="str">
        <f t="shared" si="805"/>
        <v>正常在售</v>
      </c>
      <c r="BS3246" s="6" t="str">
        <f t="shared" si="815"/>
        <v>流量款</v>
      </c>
    </row>
    <row r="3247" spans="1:71">
      <c r="A3247" s="6" t="str">
        <f t="shared" si="806"/>
        <v>USB0FFHC15CT</v>
      </c>
      <c r="B3247" s="6" t="str">
        <f t="shared" si="807"/>
        <v>USX004YX2A7B</v>
      </c>
      <c r="C3247" s="6" t="str">
        <f t="shared" si="808"/>
        <v>USZPSG00101PTS</v>
      </c>
      <c r="D3247" s="6" t="str">
        <f t="shared" si="809"/>
        <v>USB0FFHC15CTZPSG00101PTS</v>
      </c>
      <c r="E3247" s="6" t="str">
        <f t="shared" si="810"/>
        <v>USB0FFHC15CTX004YX2A7B</v>
      </c>
      <c r="F3247" s="6" t="str">
        <f t="shared" si="811"/>
        <v>USZPSG00101PTSX004YX2A7B</v>
      </c>
      <c r="G3247" s="6" t="str">
        <f t="shared" si="812"/>
        <v>USZPSG00101PTS</v>
      </c>
      <c r="H3247" s="6" t="str">
        <f ca="1" t="shared" si="813"/>
        <v>待上架</v>
      </c>
      <c r="I3247" s="10" t="str">
        <f t="shared" si="814"/>
        <v>待上架</v>
      </c>
      <c r="J3247" s="5" t="s">
        <v>13290</v>
      </c>
      <c r="K3247" s="5" t="s">
        <v>13279</v>
      </c>
      <c r="L3247" s="5" t="s">
        <v>13065</v>
      </c>
      <c r="M3247" s="5" t="s">
        <v>13066</v>
      </c>
      <c r="N3247" s="5" t="s">
        <v>13291</v>
      </c>
      <c r="O3247" s="5" t="s">
        <v>3334</v>
      </c>
      <c r="P3247" s="5" t="s">
        <v>4120</v>
      </c>
      <c r="Q3247" s="5" t="s">
        <v>8220</v>
      </c>
      <c r="R3247" s="5" t="s">
        <v>2288</v>
      </c>
      <c r="S3247" s="5" t="s">
        <v>8221</v>
      </c>
      <c r="T3247" s="5" t="s">
        <v>2994</v>
      </c>
      <c r="U3247" s="5" t="s">
        <v>8541</v>
      </c>
      <c r="V3247" s="5" t="s">
        <v>4134</v>
      </c>
      <c r="W3247" s="5" t="s">
        <v>4123</v>
      </c>
      <c r="X3247" s="5" t="s">
        <v>4135</v>
      </c>
      <c r="Y3247" s="5" t="s">
        <v>4136</v>
      </c>
      <c r="Z3247" s="5" t="s">
        <v>4124</v>
      </c>
      <c r="AA3247" s="5" t="s">
        <v>4122</v>
      </c>
      <c r="AB3247" s="5" t="s">
        <v>4341</v>
      </c>
      <c r="AD3247" s="5" t="s">
        <v>4233</v>
      </c>
      <c r="AE3247" s="5" t="s">
        <v>4140</v>
      </c>
      <c r="AF3247" s="5" t="s">
        <v>3038</v>
      </c>
      <c r="AG3247" s="5" t="s">
        <v>6288</v>
      </c>
      <c r="AH3247" s="5" t="s">
        <v>3038</v>
      </c>
      <c r="AI3247" s="5" t="s">
        <v>4344</v>
      </c>
      <c r="AJ3247" s="5" t="s">
        <v>4144</v>
      </c>
      <c r="AL3247" s="5" t="s">
        <v>4145</v>
      </c>
      <c r="AM3247" s="5" t="s">
        <v>4146</v>
      </c>
      <c r="AN3247" s="5" t="s">
        <v>4146</v>
      </c>
      <c r="AO3247" s="5">
        <v>24</v>
      </c>
      <c r="AP3247" s="5">
        <v>500</v>
      </c>
      <c r="AQ3247" s="5" t="s">
        <v>13283</v>
      </c>
      <c r="AR3247" s="5" t="s">
        <v>13284</v>
      </c>
      <c r="AS3247" s="5">
        <v>15</v>
      </c>
      <c r="AT3247" s="5">
        <v>23.4</v>
      </c>
      <c r="AU3247" s="5">
        <v>23.4</v>
      </c>
      <c r="AV3247" s="5">
        <v>4.5</v>
      </c>
      <c r="AW3247" s="5">
        <v>9.21</v>
      </c>
      <c r="AX3247" s="5">
        <v>9.21</v>
      </c>
      <c r="AY3247" s="5">
        <v>1.77</v>
      </c>
      <c r="AZ3247" s="5">
        <v>489</v>
      </c>
      <c r="BA3247" s="5">
        <v>1.08</v>
      </c>
      <c r="BB3247" s="5">
        <v>56</v>
      </c>
      <c r="BC3247" s="5">
        <v>48.5</v>
      </c>
      <c r="BD3247" s="5">
        <v>24.5</v>
      </c>
      <c r="BE3247" s="5">
        <v>22.05</v>
      </c>
      <c r="BF3247" s="5">
        <v>19.09</v>
      </c>
      <c r="BG3247" s="5">
        <v>9.65</v>
      </c>
      <c r="BH3247" s="5">
        <v>11.8</v>
      </c>
      <c r="BI3247" s="5">
        <v>26.05</v>
      </c>
      <c r="BM3247" s="6">
        <f t="shared" si="800"/>
        <v>0</v>
      </c>
      <c r="BN3247" s="10">
        <f t="shared" si="801"/>
        <v>0</v>
      </c>
      <c r="BO3247" s="6">
        <f t="shared" si="802"/>
        <v>1</v>
      </c>
      <c r="BP3247" s="6">
        <f t="shared" si="803"/>
        <v>1</v>
      </c>
      <c r="BQ3247" s="6">
        <f t="shared" si="804"/>
        <v>0</v>
      </c>
      <c r="BR3247" s="10" t="str">
        <f t="shared" si="805"/>
        <v>正常在售</v>
      </c>
      <c r="BS3247" s="6" t="str">
        <f t="shared" si="815"/>
        <v>普通款</v>
      </c>
    </row>
    <row r="3248" spans="1:71">
      <c r="A3248" s="6" t="str">
        <f t="shared" si="806"/>
        <v>USB0G8GCFCZH</v>
      </c>
      <c r="B3248" s="6" t="str">
        <f t="shared" si="807"/>
        <v>USX004Y8IMDH</v>
      </c>
      <c r="C3248" s="6" t="str">
        <f t="shared" si="808"/>
        <v>USZPSG00102LM</v>
      </c>
      <c r="D3248" s="6" t="str">
        <f t="shared" si="809"/>
        <v>USB0G8GCFCZHZPSG00102LM</v>
      </c>
      <c r="E3248" s="6" t="str">
        <f t="shared" si="810"/>
        <v>USB0G8GCFCZHX004Y8IMDH</v>
      </c>
      <c r="F3248" s="6" t="str">
        <f t="shared" si="811"/>
        <v>USZPSG00102LMX004Y8IMDH</v>
      </c>
      <c r="G3248" s="6" t="str">
        <f t="shared" si="812"/>
        <v>USZPSG00102LM</v>
      </c>
      <c r="H3248" s="6" t="str">
        <f ca="1" t="shared" si="813"/>
        <v>待上架</v>
      </c>
      <c r="I3248" s="10" t="str">
        <f t="shared" si="814"/>
        <v>待上架</v>
      </c>
      <c r="J3248" s="5" t="s">
        <v>13292</v>
      </c>
      <c r="K3248" s="5" t="s">
        <v>13293</v>
      </c>
      <c r="L3248" s="5" t="s">
        <v>13280</v>
      </c>
      <c r="M3248" s="5" t="s">
        <v>13294</v>
      </c>
      <c r="N3248" s="5" t="s">
        <v>13295</v>
      </c>
      <c r="O3248" s="5" t="s">
        <v>3994</v>
      </c>
      <c r="P3248" s="5" t="s">
        <v>4120</v>
      </c>
      <c r="Q3248" s="5" t="s">
        <v>4385</v>
      </c>
      <c r="R3248" s="5" t="s">
        <v>2288</v>
      </c>
      <c r="S3248" s="5" t="s">
        <v>2995</v>
      </c>
      <c r="T3248" s="5" t="s">
        <v>2994</v>
      </c>
      <c r="U3248" s="5" t="s">
        <v>5225</v>
      </c>
      <c r="V3248" s="5" t="s">
        <v>4134</v>
      </c>
      <c r="W3248" s="5" t="s">
        <v>4123</v>
      </c>
      <c r="X3248" s="5" t="s">
        <v>4135</v>
      </c>
      <c r="Y3248" s="5" t="s">
        <v>4299</v>
      </c>
      <c r="Z3248" s="5" t="s">
        <v>4124</v>
      </c>
      <c r="AA3248" s="5" t="s">
        <v>4123</v>
      </c>
      <c r="AB3248" s="5" t="s">
        <v>4124</v>
      </c>
      <c r="AE3248" s="5" t="s">
        <v>4299</v>
      </c>
      <c r="AF3248" s="5" t="s">
        <v>3038</v>
      </c>
      <c r="AG3248" s="5" t="s">
        <v>6288</v>
      </c>
      <c r="AH3248" s="5" t="s">
        <v>3038</v>
      </c>
      <c r="AI3248" s="5" t="s">
        <v>4344</v>
      </c>
      <c r="AJ3248" s="5" t="s">
        <v>4144</v>
      </c>
      <c r="AL3248" s="5" t="s">
        <v>4145</v>
      </c>
      <c r="AM3248" s="5" t="s">
        <v>4146</v>
      </c>
      <c r="AN3248" s="5" t="s">
        <v>4146</v>
      </c>
      <c r="AO3248" s="5">
        <v>14</v>
      </c>
      <c r="AP3248" s="5">
        <v>250</v>
      </c>
      <c r="AQ3248" s="5" t="s">
        <v>8593</v>
      </c>
      <c r="AR3248" s="5" t="s">
        <v>8594</v>
      </c>
      <c r="AS3248" s="5">
        <v>15</v>
      </c>
      <c r="AT3248" s="5">
        <v>23.4</v>
      </c>
      <c r="AU3248" s="5">
        <v>23.4</v>
      </c>
      <c r="AV3248" s="5">
        <v>7.5</v>
      </c>
      <c r="AW3248" s="5">
        <v>9.21</v>
      </c>
      <c r="AX3248" s="5">
        <v>9.21</v>
      </c>
      <c r="AY3248" s="5">
        <v>2.95</v>
      </c>
      <c r="AZ3248" s="5">
        <v>913</v>
      </c>
      <c r="BA3248" s="5">
        <v>2.02</v>
      </c>
      <c r="BB3248" s="5">
        <v>54</v>
      </c>
      <c r="BC3248" s="5">
        <v>48.5</v>
      </c>
      <c r="BD3248" s="5">
        <v>24.5</v>
      </c>
      <c r="BE3248" s="5">
        <v>21.26</v>
      </c>
      <c r="BF3248" s="5">
        <v>19.09</v>
      </c>
      <c r="BG3248" s="5">
        <v>9.65</v>
      </c>
      <c r="BH3248" s="5">
        <v>13.35</v>
      </c>
      <c r="BI3248" s="5">
        <v>29.47</v>
      </c>
      <c r="BM3248" s="6">
        <f t="shared" si="800"/>
        <v>0</v>
      </c>
      <c r="BN3248" s="10">
        <f t="shared" si="801"/>
        <v>0</v>
      </c>
      <c r="BO3248" s="6">
        <f t="shared" si="802"/>
        <v>0</v>
      </c>
      <c r="BP3248" s="6">
        <f t="shared" si="803"/>
        <v>1</v>
      </c>
      <c r="BQ3248" s="6">
        <f t="shared" si="804"/>
        <v>0</v>
      </c>
      <c r="BR3248" s="10" t="str">
        <f t="shared" si="805"/>
        <v>待上架</v>
      </c>
      <c r="BS3248" s="6" t="str">
        <f t="shared" si="815"/>
        <v>待上架</v>
      </c>
    </row>
    <row r="3249" spans="1:71">
      <c r="A3249" s="6" t="str">
        <f t="shared" si="806"/>
        <v>USB0DR2WT89Z</v>
      </c>
      <c r="B3249" s="6" t="str">
        <f t="shared" si="807"/>
        <v>USX004YLDYKP</v>
      </c>
      <c r="C3249" s="6" t="str">
        <f t="shared" si="808"/>
        <v>USZPSG00102LZS</v>
      </c>
      <c r="D3249" s="6" t="str">
        <f t="shared" si="809"/>
        <v>USB0DR2WT89ZZPSG00102LZS</v>
      </c>
      <c r="E3249" s="6" t="str">
        <f t="shared" si="810"/>
        <v>USB0DR2WT89ZX004YLDYKP</v>
      </c>
      <c r="F3249" s="6" t="str">
        <f t="shared" si="811"/>
        <v>USZPSG00102LZSX004YLDYKP</v>
      </c>
      <c r="G3249" s="6" t="str">
        <f t="shared" si="812"/>
        <v>USZPSG00102LZS</v>
      </c>
      <c r="H3249" s="6" t="str">
        <f ca="1" t="shared" si="813"/>
        <v>老品</v>
      </c>
      <c r="I3249" s="10" t="str">
        <f t="shared" si="814"/>
        <v>普通款</v>
      </c>
      <c r="J3249" s="5" t="s">
        <v>13296</v>
      </c>
      <c r="K3249" s="5" t="s">
        <v>13293</v>
      </c>
      <c r="L3249" s="5" t="s">
        <v>13286</v>
      </c>
      <c r="M3249" s="5" t="s">
        <v>13297</v>
      </c>
      <c r="N3249" s="5" t="s">
        <v>13298</v>
      </c>
      <c r="O3249" s="5" t="s">
        <v>3097</v>
      </c>
      <c r="P3249" s="5" t="s">
        <v>4120</v>
      </c>
      <c r="Q3249" s="5" t="s">
        <v>7682</v>
      </c>
      <c r="R3249" s="5" t="s">
        <v>2288</v>
      </c>
      <c r="S3249" s="5" t="s">
        <v>3013</v>
      </c>
      <c r="T3249" s="5" t="s">
        <v>2994</v>
      </c>
      <c r="U3249" s="5" t="s">
        <v>13289</v>
      </c>
      <c r="V3249" s="5" t="s">
        <v>4134</v>
      </c>
      <c r="W3249" s="5" t="s">
        <v>4122</v>
      </c>
      <c r="X3249" s="5" t="s">
        <v>4135</v>
      </c>
      <c r="Y3249" s="5" t="s">
        <v>4184</v>
      </c>
      <c r="Z3249" s="5" t="s">
        <v>4124</v>
      </c>
      <c r="AA3249" s="5" t="s">
        <v>4122</v>
      </c>
      <c r="AB3249" s="5" t="s">
        <v>4341</v>
      </c>
      <c r="AC3249" s="5" t="s">
        <v>12474</v>
      </c>
      <c r="AD3249" s="5" t="s">
        <v>4157</v>
      </c>
      <c r="AE3249" s="5" t="s">
        <v>4140</v>
      </c>
      <c r="AF3249" s="5" t="s">
        <v>3033</v>
      </c>
      <c r="AG3249" s="5" t="s">
        <v>6288</v>
      </c>
      <c r="AH3249" s="5" t="s">
        <v>3033</v>
      </c>
      <c r="AI3249" s="5" t="s">
        <v>4344</v>
      </c>
      <c r="AJ3249" s="5" t="s">
        <v>4144</v>
      </c>
      <c r="AL3249" s="5" t="s">
        <v>4145</v>
      </c>
      <c r="AM3249" s="5" t="s">
        <v>4146</v>
      </c>
      <c r="AN3249" s="5" t="s">
        <v>4146</v>
      </c>
      <c r="AO3249" s="5">
        <v>14</v>
      </c>
      <c r="AP3249" s="5">
        <v>250</v>
      </c>
      <c r="AQ3249" s="5" t="s">
        <v>8593</v>
      </c>
      <c r="AR3249" s="5" t="s">
        <v>8594</v>
      </c>
      <c r="AS3249" s="5">
        <v>15</v>
      </c>
      <c r="AT3249" s="5">
        <v>23.4</v>
      </c>
      <c r="AU3249" s="5">
        <v>23.4</v>
      </c>
      <c r="AV3249" s="5">
        <v>7.5</v>
      </c>
      <c r="AW3249" s="5">
        <v>9.21</v>
      </c>
      <c r="AX3249" s="5">
        <v>9.21</v>
      </c>
      <c r="AY3249" s="5">
        <v>2.95</v>
      </c>
      <c r="AZ3249" s="5">
        <v>913</v>
      </c>
      <c r="BA3249" s="5">
        <v>2.02</v>
      </c>
      <c r="BB3249" s="5">
        <v>54</v>
      </c>
      <c r="BC3249" s="5">
        <v>48.5</v>
      </c>
      <c r="BD3249" s="5">
        <v>24.5</v>
      </c>
      <c r="BE3249" s="5">
        <v>21.26</v>
      </c>
      <c r="BF3249" s="5">
        <v>19.09</v>
      </c>
      <c r="BG3249" s="5">
        <v>9.65</v>
      </c>
      <c r="BH3249" s="5">
        <v>13.35</v>
      </c>
      <c r="BI3249" s="5">
        <v>29.47</v>
      </c>
      <c r="BM3249" s="6">
        <f t="shared" si="800"/>
        <v>0</v>
      </c>
      <c r="BN3249" s="10">
        <f t="shared" si="801"/>
        <v>1</v>
      </c>
      <c r="BO3249" s="6">
        <f t="shared" si="802"/>
        <v>1</v>
      </c>
      <c r="BP3249" s="6">
        <f t="shared" si="803"/>
        <v>0</v>
      </c>
      <c r="BQ3249" s="6">
        <f t="shared" si="804"/>
        <v>0</v>
      </c>
      <c r="BR3249" s="10" t="str">
        <f t="shared" si="805"/>
        <v>正常在售</v>
      </c>
      <c r="BS3249" s="6" t="str">
        <f t="shared" si="815"/>
        <v>普通款</v>
      </c>
    </row>
    <row r="3250" spans="1:71">
      <c r="A3250" s="6" t="str">
        <f t="shared" si="806"/>
        <v>USB0FFH9ZXVJ</v>
      </c>
      <c r="B3250" s="6" t="str">
        <f t="shared" si="807"/>
        <v>USX004YX2YEF</v>
      </c>
      <c r="C3250" s="6" t="str">
        <f t="shared" si="808"/>
        <v>USZPSG00102PTS</v>
      </c>
      <c r="D3250" s="6" t="str">
        <f t="shared" si="809"/>
        <v>USB0FFH9ZXVJZPSG00102PTS</v>
      </c>
      <c r="E3250" s="6" t="str">
        <f t="shared" si="810"/>
        <v>USB0FFH9ZXVJX004YX2YEF</v>
      </c>
      <c r="F3250" s="6" t="str">
        <f t="shared" si="811"/>
        <v>USZPSG00102PTSX004YX2YEF</v>
      </c>
      <c r="G3250" s="6" t="str">
        <f t="shared" si="812"/>
        <v>USZPSG00102PTS</v>
      </c>
      <c r="H3250" s="6" t="str">
        <f ca="1" t="shared" si="813"/>
        <v>待上架</v>
      </c>
      <c r="I3250" s="10" t="str">
        <f t="shared" si="814"/>
        <v>待上架</v>
      </c>
      <c r="J3250" s="5" t="s">
        <v>13299</v>
      </c>
      <c r="K3250" s="5" t="s">
        <v>13293</v>
      </c>
      <c r="L3250" s="5" t="s">
        <v>13065</v>
      </c>
      <c r="M3250" s="5" t="s">
        <v>13070</v>
      </c>
      <c r="N3250" s="5" t="s">
        <v>13300</v>
      </c>
      <c r="O3250" s="5" t="s">
        <v>3330</v>
      </c>
      <c r="P3250" s="5" t="s">
        <v>4120</v>
      </c>
      <c r="Q3250" s="5" t="s">
        <v>8220</v>
      </c>
      <c r="R3250" s="5" t="s">
        <v>2288</v>
      </c>
      <c r="S3250" s="5" t="s">
        <v>8221</v>
      </c>
      <c r="T3250" s="5" t="s">
        <v>2994</v>
      </c>
      <c r="U3250" s="5" t="s">
        <v>8541</v>
      </c>
      <c r="V3250" s="5" t="s">
        <v>4134</v>
      </c>
      <c r="W3250" s="5" t="s">
        <v>4123</v>
      </c>
      <c r="X3250" s="5" t="s">
        <v>4155</v>
      </c>
      <c r="Y3250" s="5" t="s">
        <v>4136</v>
      </c>
      <c r="Z3250" s="5" t="s">
        <v>4124</v>
      </c>
      <c r="AA3250" s="5" t="s">
        <v>4122</v>
      </c>
      <c r="AB3250" s="5" t="s">
        <v>4341</v>
      </c>
      <c r="AD3250" s="5" t="s">
        <v>4233</v>
      </c>
      <c r="AE3250" s="5" t="s">
        <v>4140</v>
      </c>
      <c r="AF3250" s="5" t="s">
        <v>3038</v>
      </c>
      <c r="AG3250" s="5" t="s">
        <v>6288</v>
      </c>
      <c r="AH3250" s="5" t="s">
        <v>3038</v>
      </c>
      <c r="AI3250" s="5" t="s">
        <v>4344</v>
      </c>
      <c r="AJ3250" s="5" t="s">
        <v>4144</v>
      </c>
      <c r="AL3250" s="5" t="s">
        <v>4145</v>
      </c>
      <c r="AM3250" s="5" t="s">
        <v>4146</v>
      </c>
      <c r="AN3250" s="5" t="s">
        <v>4146</v>
      </c>
      <c r="AO3250" s="5">
        <v>14</v>
      </c>
      <c r="AP3250" s="5">
        <v>250</v>
      </c>
      <c r="AQ3250" s="5" t="s">
        <v>8593</v>
      </c>
      <c r="AR3250" s="5" t="s">
        <v>8594</v>
      </c>
      <c r="AS3250" s="5">
        <v>15</v>
      </c>
      <c r="AT3250" s="5">
        <v>23.4</v>
      </c>
      <c r="AU3250" s="5">
        <v>23.4</v>
      </c>
      <c r="AV3250" s="5">
        <v>7.5</v>
      </c>
      <c r="AW3250" s="5">
        <v>9.21</v>
      </c>
      <c r="AX3250" s="5">
        <v>9.21</v>
      </c>
      <c r="AY3250" s="5">
        <v>2.95</v>
      </c>
      <c r="AZ3250" s="5">
        <v>913</v>
      </c>
      <c r="BA3250" s="5">
        <v>2.02</v>
      </c>
      <c r="BB3250" s="5">
        <v>54</v>
      </c>
      <c r="BC3250" s="5">
        <v>48.5</v>
      </c>
      <c r="BD3250" s="5">
        <v>24.5</v>
      </c>
      <c r="BE3250" s="5">
        <v>21.26</v>
      </c>
      <c r="BF3250" s="5">
        <v>19.09</v>
      </c>
      <c r="BG3250" s="5">
        <v>9.65</v>
      </c>
      <c r="BH3250" s="5">
        <v>13.35</v>
      </c>
      <c r="BI3250" s="5">
        <v>29.47</v>
      </c>
      <c r="BM3250" s="6">
        <f t="shared" si="800"/>
        <v>0</v>
      </c>
      <c r="BN3250" s="10">
        <f t="shared" si="801"/>
        <v>0</v>
      </c>
      <c r="BO3250" s="6">
        <f t="shared" si="802"/>
        <v>1</v>
      </c>
      <c r="BP3250" s="6">
        <f t="shared" si="803"/>
        <v>1</v>
      </c>
      <c r="BQ3250" s="6">
        <f t="shared" si="804"/>
        <v>0</v>
      </c>
      <c r="BR3250" s="10" t="str">
        <f t="shared" si="805"/>
        <v>正常在售</v>
      </c>
      <c r="BS3250" s="6" t="str">
        <f t="shared" si="815"/>
        <v>流量款</v>
      </c>
    </row>
    <row r="3251" spans="1:71">
      <c r="A3251" s="6" t="str">
        <f t="shared" si="806"/>
        <v>USB0G8G7V698</v>
      </c>
      <c r="B3251" s="6" t="str">
        <f t="shared" si="807"/>
        <v>USX004Y8C0DP</v>
      </c>
      <c r="C3251" s="6" t="str">
        <f t="shared" si="808"/>
        <v>USZPSG00103LM</v>
      </c>
      <c r="D3251" s="6" t="str">
        <f t="shared" si="809"/>
        <v>USB0G8G7V698ZPSG00103LM</v>
      </c>
      <c r="E3251" s="6" t="str">
        <f t="shared" si="810"/>
        <v>USB0G8G7V698X004Y8C0DP</v>
      </c>
      <c r="F3251" s="6" t="str">
        <f t="shared" si="811"/>
        <v>USZPSG00103LMX004Y8C0DP</v>
      </c>
      <c r="G3251" s="6" t="str">
        <f t="shared" si="812"/>
        <v>USZPSG00103LM</v>
      </c>
      <c r="H3251" s="6" t="str">
        <f ca="1" t="shared" si="813"/>
        <v>待上架</v>
      </c>
      <c r="I3251" s="10" t="str">
        <f t="shared" si="814"/>
        <v>待上架</v>
      </c>
      <c r="J3251" s="5" t="s">
        <v>13301</v>
      </c>
      <c r="K3251" s="5" t="s">
        <v>13302</v>
      </c>
      <c r="L3251" s="5" t="s">
        <v>13280</v>
      </c>
      <c r="M3251" s="5" t="s">
        <v>13303</v>
      </c>
      <c r="N3251" s="5" t="s">
        <v>13304</v>
      </c>
      <c r="O3251" s="5" t="s">
        <v>3920</v>
      </c>
      <c r="P3251" s="5" t="s">
        <v>4120</v>
      </c>
      <c r="Q3251" s="5" t="s">
        <v>4385</v>
      </c>
      <c r="R3251" s="5" t="s">
        <v>2288</v>
      </c>
      <c r="S3251" s="5" t="s">
        <v>2995</v>
      </c>
      <c r="T3251" s="5" t="s">
        <v>2994</v>
      </c>
      <c r="U3251" s="5" t="s">
        <v>5225</v>
      </c>
      <c r="V3251" s="5" t="s">
        <v>4134</v>
      </c>
      <c r="W3251" s="5" t="s">
        <v>4123</v>
      </c>
      <c r="X3251" s="5" t="s">
        <v>4135</v>
      </c>
      <c r="Y3251" s="5" t="s">
        <v>4299</v>
      </c>
      <c r="Z3251" s="5" t="s">
        <v>4124</v>
      </c>
      <c r="AA3251" s="5" t="s">
        <v>4123</v>
      </c>
      <c r="AB3251" s="5" t="s">
        <v>4124</v>
      </c>
      <c r="AE3251" s="5" t="s">
        <v>4299</v>
      </c>
      <c r="AF3251" s="5" t="s">
        <v>3038</v>
      </c>
      <c r="AG3251" s="5" t="s">
        <v>6288</v>
      </c>
      <c r="AH3251" s="5" t="s">
        <v>3038</v>
      </c>
      <c r="AI3251" s="5" t="s">
        <v>4344</v>
      </c>
      <c r="AJ3251" s="5" t="s">
        <v>4144</v>
      </c>
      <c r="AL3251" s="5" t="s">
        <v>4145</v>
      </c>
      <c r="AM3251" s="5" t="s">
        <v>4146</v>
      </c>
      <c r="AN3251" s="5" t="s">
        <v>4146</v>
      </c>
      <c r="AO3251" s="5">
        <v>10</v>
      </c>
      <c r="AP3251" s="5">
        <v>200</v>
      </c>
      <c r="AQ3251" s="5" t="s">
        <v>7418</v>
      </c>
      <c r="AR3251" s="5" t="s">
        <v>13305</v>
      </c>
      <c r="AS3251" s="5">
        <v>15</v>
      </c>
      <c r="AT3251" s="5">
        <v>23.4</v>
      </c>
      <c r="AU3251" s="5">
        <v>23.4</v>
      </c>
      <c r="AV3251" s="5">
        <v>10.5</v>
      </c>
      <c r="AW3251" s="5">
        <v>9.21</v>
      </c>
      <c r="AX3251" s="5">
        <v>9.21</v>
      </c>
      <c r="AY3251" s="5">
        <v>4.13</v>
      </c>
      <c r="AZ3251" s="5">
        <v>1334</v>
      </c>
      <c r="BA3251" s="5">
        <v>2.94</v>
      </c>
      <c r="BB3251" s="5">
        <v>54</v>
      </c>
      <c r="BC3251" s="5">
        <v>48.5</v>
      </c>
      <c r="BD3251" s="5">
        <v>24.5</v>
      </c>
      <c r="BE3251" s="5">
        <v>21.26</v>
      </c>
      <c r="BF3251" s="5">
        <v>19.09</v>
      </c>
      <c r="BG3251" s="5">
        <v>9.65</v>
      </c>
      <c r="BH3251" s="5">
        <v>16.03</v>
      </c>
      <c r="BI3251" s="5">
        <v>35.39</v>
      </c>
      <c r="BM3251" s="6">
        <f t="shared" si="800"/>
        <v>0</v>
      </c>
      <c r="BN3251" s="10">
        <f t="shared" si="801"/>
        <v>0</v>
      </c>
      <c r="BO3251" s="6">
        <f t="shared" si="802"/>
        <v>0</v>
      </c>
      <c r="BP3251" s="6">
        <f t="shared" si="803"/>
        <v>1</v>
      </c>
      <c r="BQ3251" s="6">
        <f t="shared" si="804"/>
        <v>0</v>
      </c>
      <c r="BR3251" s="10" t="str">
        <f t="shared" si="805"/>
        <v>待上架</v>
      </c>
      <c r="BS3251" s="6" t="str">
        <f t="shared" si="815"/>
        <v>待上架</v>
      </c>
    </row>
    <row r="3252" spans="1:71">
      <c r="A3252" s="6" t="str">
        <f t="shared" si="806"/>
        <v>USB0G8GBKF1M</v>
      </c>
      <c r="B3252" s="6" t="str">
        <f t="shared" si="807"/>
        <v>USX004Y8J9CF</v>
      </c>
      <c r="C3252" s="6" t="str">
        <f t="shared" si="808"/>
        <v>USZPSG00104LM</v>
      </c>
      <c r="D3252" s="6" t="str">
        <f t="shared" si="809"/>
        <v>USB0G8GBKF1MZPSG00104LM</v>
      </c>
      <c r="E3252" s="6" t="str">
        <f t="shared" si="810"/>
        <v>USB0G8GBKF1MX004Y8J9CF</v>
      </c>
      <c r="F3252" s="6" t="str">
        <f t="shared" si="811"/>
        <v>USZPSG00104LMX004Y8J9CF</v>
      </c>
      <c r="G3252" s="6" t="str">
        <f t="shared" si="812"/>
        <v>USZPSG00104LM</v>
      </c>
      <c r="H3252" s="6" t="str">
        <f ca="1" t="shared" si="813"/>
        <v>待上架</v>
      </c>
      <c r="I3252" s="10" t="str">
        <f t="shared" si="814"/>
        <v>待上架</v>
      </c>
      <c r="J3252" s="5" t="s">
        <v>13306</v>
      </c>
      <c r="K3252" s="5" t="s">
        <v>13307</v>
      </c>
      <c r="L3252" s="5" t="s">
        <v>13280</v>
      </c>
      <c r="M3252" s="5" t="s">
        <v>13308</v>
      </c>
      <c r="N3252" s="5" t="s">
        <v>13309</v>
      </c>
      <c r="O3252" s="5" t="s">
        <v>3924</v>
      </c>
      <c r="P3252" s="5" t="s">
        <v>4120</v>
      </c>
      <c r="Q3252" s="5" t="s">
        <v>4385</v>
      </c>
      <c r="R3252" s="5" t="s">
        <v>2288</v>
      </c>
      <c r="S3252" s="5" t="s">
        <v>2995</v>
      </c>
      <c r="T3252" s="5" t="s">
        <v>2994</v>
      </c>
      <c r="U3252" s="5" t="s">
        <v>5225</v>
      </c>
      <c r="V3252" s="5" t="s">
        <v>4134</v>
      </c>
      <c r="W3252" s="5" t="s">
        <v>4123</v>
      </c>
      <c r="X3252" s="5" t="s">
        <v>4135</v>
      </c>
      <c r="Y3252" s="5" t="s">
        <v>4299</v>
      </c>
      <c r="Z3252" s="5" t="s">
        <v>4124</v>
      </c>
      <c r="AA3252" s="5" t="s">
        <v>4123</v>
      </c>
      <c r="AB3252" s="5" t="s">
        <v>4124</v>
      </c>
      <c r="AE3252" s="5" t="s">
        <v>4299</v>
      </c>
      <c r="AF3252" s="5" t="s">
        <v>3038</v>
      </c>
      <c r="AG3252" s="5" t="s">
        <v>6288</v>
      </c>
      <c r="AH3252" s="5" t="s">
        <v>3038</v>
      </c>
      <c r="AI3252" s="5" t="s">
        <v>4344</v>
      </c>
      <c r="AJ3252" s="5" t="s">
        <v>4144</v>
      </c>
      <c r="AL3252" s="5" t="s">
        <v>4145</v>
      </c>
      <c r="AM3252" s="5" t="s">
        <v>4146</v>
      </c>
      <c r="AN3252" s="5" t="s">
        <v>4146</v>
      </c>
      <c r="AO3252" s="5">
        <v>8</v>
      </c>
      <c r="AP3252" s="5">
        <v>130</v>
      </c>
      <c r="AQ3252" s="5" t="s">
        <v>7441</v>
      </c>
      <c r="AR3252" s="5" t="s">
        <v>7442</v>
      </c>
      <c r="AS3252" s="5">
        <v>15</v>
      </c>
      <c r="AT3252" s="5">
        <v>23.4</v>
      </c>
      <c r="AU3252" s="5">
        <v>23.4</v>
      </c>
      <c r="AV3252" s="5">
        <v>13.8</v>
      </c>
      <c r="AW3252" s="5">
        <v>9.21</v>
      </c>
      <c r="AX3252" s="5">
        <v>9.21</v>
      </c>
      <c r="AY3252" s="5">
        <v>5.43</v>
      </c>
      <c r="AZ3252" s="5">
        <v>1781</v>
      </c>
      <c r="BA3252" s="5">
        <v>3.93</v>
      </c>
      <c r="BB3252" s="5">
        <v>55.5</v>
      </c>
      <c r="BC3252" s="5">
        <v>48.5</v>
      </c>
      <c r="BD3252" s="5">
        <v>24.5</v>
      </c>
      <c r="BE3252" s="5">
        <v>21.85</v>
      </c>
      <c r="BF3252" s="5">
        <v>19.09</v>
      </c>
      <c r="BG3252" s="5">
        <v>9.65</v>
      </c>
      <c r="BH3252" s="5">
        <v>16.816</v>
      </c>
      <c r="BI3252" s="5">
        <v>37.12</v>
      </c>
      <c r="BM3252" s="6">
        <f t="shared" si="800"/>
        <v>0</v>
      </c>
      <c r="BN3252" s="10">
        <f t="shared" si="801"/>
        <v>0</v>
      </c>
      <c r="BO3252" s="6">
        <f t="shared" si="802"/>
        <v>0</v>
      </c>
      <c r="BP3252" s="6">
        <f t="shared" si="803"/>
        <v>1</v>
      </c>
      <c r="BQ3252" s="6">
        <f t="shared" si="804"/>
        <v>0</v>
      </c>
      <c r="BR3252" s="10" t="str">
        <f t="shared" si="805"/>
        <v>待上架</v>
      </c>
      <c r="BS3252" s="6" t="str">
        <f t="shared" si="815"/>
        <v>待上架</v>
      </c>
    </row>
    <row r="3253" spans="1:71">
      <c r="A3253" s="6" t="str">
        <f t="shared" si="806"/>
        <v>USB0G8HKTNS2</v>
      </c>
      <c r="B3253" s="6" t="str">
        <f t="shared" si="807"/>
        <v>USX004Y8BY0Z</v>
      </c>
      <c r="C3253" s="6" t="str">
        <f t="shared" si="808"/>
        <v>USZPSG00201LM</v>
      </c>
      <c r="D3253" s="6" t="str">
        <f t="shared" si="809"/>
        <v>USB0G8HKTNS2ZPSG00201LM</v>
      </c>
      <c r="E3253" s="6" t="str">
        <f t="shared" si="810"/>
        <v>USB0G8HKTNS2X004Y8BY0Z</v>
      </c>
      <c r="F3253" s="6" t="str">
        <f t="shared" si="811"/>
        <v>USZPSG00201LMX004Y8BY0Z</v>
      </c>
      <c r="G3253" s="6" t="str">
        <f t="shared" si="812"/>
        <v>USZPSG00201LM</v>
      </c>
      <c r="H3253" s="6" t="str">
        <f ca="1" t="shared" si="813"/>
        <v>待上架</v>
      </c>
      <c r="I3253" s="10" t="str">
        <f t="shared" si="814"/>
        <v>待上架</v>
      </c>
      <c r="J3253" s="5" t="s">
        <v>13310</v>
      </c>
      <c r="K3253" s="5" t="s">
        <v>13311</v>
      </c>
      <c r="L3253" s="5" t="s">
        <v>13312</v>
      </c>
      <c r="M3253" s="5" t="s">
        <v>13313</v>
      </c>
      <c r="N3253" s="5" t="s">
        <v>13314</v>
      </c>
      <c r="O3253" s="5" t="s">
        <v>3930</v>
      </c>
      <c r="P3253" s="5" t="s">
        <v>4120</v>
      </c>
      <c r="Q3253" s="5" t="s">
        <v>4385</v>
      </c>
      <c r="R3253" s="5" t="s">
        <v>2288</v>
      </c>
      <c r="S3253" s="5" t="s">
        <v>2995</v>
      </c>
      <c r="T3253" s="5" t="s">
        <v>2994</v>
      </c>
      <c r="U3253" s="5" t="s">
        <v>5225</v>
      </c>
      <c r="V3253" s="5" t="s">
        <v>4134</v>
      </c>
      <c r="W3253" s="5" t="s">
        <v>4123</v>
      </c>
      <c r="X3253" s="5" t="s">
        <v>4155</v>
      </c>
      <c r="Y3253" s="5" t="s">
        <v>4299</v>
      </c>
      <c r="Z3253" s="5" t="s">
        <v>4124</v>
      </c>
      <c r="AA3253" s="5" t="s">
        <v>4123</v>
      </c>
      <c r="AB3253" s="5" t="s">
        <v>4124</v>
      </c>
      <c r="AE3253" s="5" t="s">
        <v>4299</v>
      </c>
      <c r="AF3253" s="5" t="s">
        <v>3038</v>
      </c>
      <c r="AG3253" s="5" t="s">
        <v>6288</v>
      </c>
      <c r="AH3253" s="5" t="s">
        <v>3038</v>
      </c>
      <c r="AI3253" s="5" t="s">
        <v>4344</v>
      </c>
      <c r="AJ3253" s="5" t="s">
        <v>4144</v>
      </c>
      <c r="AL3253" s="5" t="s">
        <v>4145</v>
      </c>
      <c r="AM3253" s="5" t="s">
        <v>4146</v>
      </c>
      <c r="AN3253" s="5" t="s">
        <v>4146</v>
      </c>
      <c r="AO3253" s="5">
        <v>24</v>
      </c>
      <c r="AP3253" s="5">
        <v>500</v>
      </c>
      <c r="AQ3253" s="5" t="s">
        <v>8445</v>
      </c>
      <c r="AR3253" s="5" t="s">
        <v>8446</v>
      </c>
      <c r="AS3253" s="5">
        <v>15</v>
      </c>
      <c r="AT3253" s="5">
        <v>23.8</v>
      </c>
      <c r="AU3253" s="5">
        <v>23.8</v>
      </c>
      <c r="AV3253" s="5">
        <v>4.9</v>
      </c>
      <c r="AW3253" s="5">
        <v>9.37</v>
      </c>
      <c r="AX3253" s="5">
        <v>9.37</v>
      </c>
      <c r="AY3253" s="5">
        <v>1.93</v>
      </c>
      <c r="AZ3253" s="5">
        <v>510</v>
      </c>
      <c r="BA3253" s="5">
        <v>1.13</v>
      </c>
      <c r="BB3253" s="5">
        <v>60.5</v>
      </c>
      <c r="BC3253" s="5">
        <v>48.5</v>
      </c>
      <c r="BD3253" s="5">
        <v>24.5</v>
      </c>
      <c r="BE3253" s="5">
        <v>23.82</v>
      </c>
      <c r="BF3253" s="5">
        <v>19.09</v>
      </c>
      <c r="BG3253" s="5">
        <v>9.65</v>
      </c>
      <c r="BH3253" s="5">
        <v>13.15</v>
      </c>
      <c r="BI3253" s="5">
        <v>29.03</v>
      </c>
      <c r="BM3253" s="6">
        <f t="shared" si="800"/>
        <v>0</v>
      </c>
      <c r="BN3253" s="10">
        <f t="shared" si="801"/>
        <v>0</v>
      </c>
      <c r="BO3253" s="6">
        <f t="shared" si="802"/>
        <v>0</v>
      </c>
      <c r="BP3253" s="6">
        <f t="shared" si="803"/>
        <v>1</v>
      </c>
      <c r="BQ3253" s="6">
        <f t="shared" si="804"/>
        <v>0</v>
      </c>
      <c r="BR3253" s="10" t="str">
        <f t="shared" si="805"/>
        <v>待上架</v>
      </c>
      <c r="BS3253" s="6" t="str">
        <f t="shared" si="815"/>
        <v>待上架</v>
      </c>
    </row>
    <row r="3254" spans="1:71">
      <c r="A3254" s="6" t="str">
        <f t="shared" si="806"/>
        <v>USB0DBKTGLF2</v>
      </c>
      <c r="B3254" s="6" t="str">
        <f t="shared" si="807"/>
        <v>USX004YUAWDX</v>
      </c>
      <c r="C3254" s="6" t="str">
        <f t="shared" si="808"/>
        <v>USZPSG00201LM</v>
      </c>
      <c r="D3254" s="6" t="str">
        <f t="shared" si="809"/>
        <v>USB0DBKTGLF2ZPSG00201LM</v>
      </c>
      <c r="E3254" s="6" t="str">
        <f t="shared" si="810"/>
        <v>USB0DBKTGLF2X004YUAWDX</v>
      </c>
      <c r="F3254" s="6" t="str">
        <f t="shared" si="811"/>
        <v>USZPSG00201LMX004YUAWDX</v>
      </c>
      <c r="G3254" s="6" t="str">
        <f t="shared" si="812"/>
        <v>USZPSG00201LM</v>
      </c>
      <c r="H3254" s="6" t="str">
        <f ca="1" t="shared" si="813"/>
        <v>老品</v>
      </c>
      <c r="I3254" s="10" t="str">
        <f t="shared" si="814"/>
        <v>流量款</v>
      </c>
      <c r="J3254" s="5" t="s">
        <v>13310</v>
      </c>
      <c r="K3254" s="5" t="s">
        <v>13311</v>
      </c>
      <c r="L3254" s="5" t="s">
        <v>7567</v>
      </c>
      <c r="M3254" s="5" t="s">
        <v>7557</v>
      </c>
      <c r="N3254" s="5" t="s">
        <v>13315</v>
      </c>
      <c r="O3254" s="5" t="s">
        <v>2855</v>
      </c>
      <c r="P3254" s="5" t="s">
        <v>4120</v>
      </c>
      <c r="Q3254" s="5" t="s">
        <v>4385</v>
      </c>
      <c r="R3254" s="5" t="s">
        <v>2288</v>
      </c>
      <c r="S3254" s="5" t="s">
        <v>2995</v>
      </c>
      <c r="T3254" s="5" t="s">
        <v>2994</v>
      </c>
      <c r="U3254" s="5" t="s">
        <v>5225</v>
      </c>
      <c r="V3254" s="5" t="s">
        <v>4134</v>
      </c>
      <c r="W3254" s="5" t="s">
        <v>4122</v>
      </c>
      <c r="X3254" s="5" t="s">
        <v>4155</v>
      </c>
      <c r="Y3254" s="5" t="s">
        <v>4136</v>
      </c>
      <c r="Z3254" s="5" t="s">
        <v>4124</v>
      </c>
      <c r="AA3254" s="5" t="s">
        <v>4122</v>
      </c>
      <c r="AB3254" s="5" t="s">
        <v>4341</v>
      </c>
      <c r="AC3254" s="5" t="s">
        <v>7568</v>
      </c>
      <c r="AD3254" s="5" t="s">
        <v>5719</v>
      </c>
      <c r="AE3254" s="5" t="s">
        <v>4140</v>
      </c>
      <c r="AF3254" s="5" t="s">
        <v>3033</v>
      </c>
      <c r="AG3254" s="5" t="s">
        <v>6288</v>
      </c>
      <c r="AH3254" s="5" t="s">
        <v>3033</v>
      </c>
      <c r="AI3254" s="5" t="s">
        <v>4344</v>
      </c>
      <c r="AJ3254" s="5" t="s">
        <v>4144</v>
      </c>
      <c r="AL3254" s="5" t="s">
        <v>4145</v>
      </c>
      <c r="AM3254" s="5" t="s">
        <v>4146</v>
      </c>
      <c r="AN3254" s="5" t="s">
        <v>4146</v>
      </c>
      <c r="AO3254" s="5">
        <v>24</v>
      </c>
      <c r="AP3254" s="5">
        <v>500</v>
      </c>
      <c r="AQ3254" s="5" t="s">
        <v>8445</v>
      </c>
      <c r="AR3254" s="5" t="s">
        <v>8446</v>
      </c>
      <c r="AS3254" s="5">
        <v>15</v>
      </c>
      <c r="AT3254" s="5">
        <v>23.8</v>
      </c>
      <c r="AU3254" s="5">
        <v>23.8</v>
      </c>
      <c r="AV3254" s="5">
        <v>4.9</v>
      </c>
      <c r="AW3254" s="5">
        <v>9.37</v>
      </c>
      <c r="AX3254" s="5">
        <v>9.37</v>
      </c>
      <c r="AY3254" s="5">
        <v>1.93</v>
      </c>
      <c r="AZ3254" s="5">
        <v>510</v>
      </c>
      <c r="BA3254" s="5">
        <v>1.13</v>
      </c>
      <c r="BB3254" s="5">
        <v>60.5</v>
      </c>
      <c r="BC3254" s="5">
        <v>48.5</v>
      </c>
      <c r="BD3254" s="5">
        <v>24.5</v>
      </c>
      <c r="BE3254" s="5">
        <v>23.82</v>
      </c>
      <c r="BF3254" s="5">
        <v>19.09</v>
      </c>
      <c r="BG3254" s="5">
        <v>9.65</v>
      </c>
      <c r="BH3254" s="5">
        <v>13.15</v>
      </c>
      <c r="BI3254" s="5">
        <v>29.03</v>
      </c>
      <c r="BM3254" s="6">
        <f t="shared" si="800"/>
        <v>0</v>
      </c>
      <c r="BN3254" s="10">
        <f t="shared" si="801"/>
        <v>1</v>
      </c>
      <c r="BO3254" s="6">
        <f t="shared" si="802"/>
        <v>1</v>
      </c>
      <c r="BP3254" s="6">
        <f t="shared" si="803"/>
        <v>0</v>
      </c>
      <c r="BQ3254" s="6">
        <f t="shared" si="804"/>
        <v>0</v>
      </c>
      <c r="BR3254" s="10" t="str">
        <f t="shared" si="805"/>
        <v>正常在售</v>
      </c>
      <c r="BS3254" s="6" t="str">
        <f t="shared" si="815"/>
        <v>流量款</v>
      </c>
    </row>
    <row r="3255" spans="1:71">
      <c r="A3255" s="6" t="str">
        <f t="shared" si="806"/>
        <v>USB0FFH92GLS</v>
      </c>
      <c r="B3255" s="6" t="str">
        <f t="shared" si="807"/>
        <v>USX004YUI7YJ</v>
      </c>
      <c r="C3255" s="6" t="str">
        <f t="shared" si="808"/>
        <v>USZPSG00201PTS</v>
      </c>
      <c r="D3255" s="6" t="str">
        <f t="shared" si="809"/>
        <v>USB0FFH92GLSZPSG00201PTS</v>
      </c>
      <c r="E3255" s="6" t="str">
        <f t="shared" si="810"/>
        <v>USB0FFH92GLSX004YUI7YJ</v>
      </c>
      <c r="F3255" s="6" t="str">
        <f t="shared" si="811"/>
        <v>USZPSG00201PTSX004YUI7YJ</v>
      </c>
      <c r="G3255" s="6" t="str">
        <f t="shared" si="812"/>
        <v>USZPSG00201PTS</v>
      </c>
      <c r="H3255" s="6" t="str">
        <f ca="1" t="shared" si="813"/>
        <v>老品</v>
      </c>
      <c r="I3255" s="10" t="str">
        <f t="shared" si="814"/>
        <v>流量款</v>
      </c>
      <c r="J3255" s="5" t="s">
        <v>13316</v>
      </c>
      <c r="K3255" s="5" t="s">
        <v>13311</v>
      </c>
      <c r="L3255" s="5" t="s">
        <v>13317</v>
      </c>
      <c r="M3255" s="5" t="s">
        <v>13318</v>
      </c>
      <c r="N3255" s="5" t="s">
        <v>13319</v>
      </c>
      <c r="O3255" s="5" t="s">
        <v>3451</v>
      </c>
      <c r="P3255" s="5" t="s">
        <v>4120</v>
      </c>
      <c r="Q3255" s="5" t="s">
        <v>8220</v>
      </c>
      <c r="R3255" s="5" t="s">
        <v>2288</v>
      </c>
      <c r="S3255" s="5" t="s">
        <v>8221</v>
      </c>
      <c r="T3255" s="5" t="s">
        <v>2994</v>
      </c>
      <c r="U3255" s="5" t="s">
        <v>8541</v>
      </c>
      <c r="V3255" s="5" t="s">
        <v>4134</v>
      </c>
      <c r="W3255" s="5" t="s">
        <v>4122</v>
      </c>
      <c r="X3255" s="5" t="s">
        <v>4155</v>
      </c>
      <c r="Y3255" s="5" t="s">
        <v>4136</v>
      </c>
      <c r="Z3255" s="5" t="s">
        <v>4124</v>
      </c>
      <c r="AA3255" s="5" t="s">
        <v>4122</v>
      </c>
      <c r="AB3255" s="5" t="s">
        <v>4137</v>
      </c>
      <c r="AC3255" s="5" t="s">
        <v>6803</v>
      </c>
      <c r="AD3255" s="5" t="s">
        <v>4233</v>
      </c>
      <c r="AE3255" s="5" t="s">
        <v>4140</v>
      </c>
      <c r="AF3255" s="5" t="s">
        <v>3033</v>
      </c>
      <c r="AG3255" s="5" t="s">
        <v>6288</v>
      </c>
      <c r="AH3255" s="5" t="s">
        <v>3033</v>
      </c>
      <c r="AI3255" s="5" t="s">
        <v>4344</v>
      </c>
      <c r="AJ3255" s="5" t="s">
        <v>4144</v>
      </c>
      <c r="AL3255" s="5" t="s">
        <v>4145</v>
      </c>
      <c r="AM3255" s="5" t="s">
        <v>4146</v>
      </c>
      <c r="AN3255" s="5" t="s">
        <v>4146</v>
      </c>
      <c r="AO3255" s="5">
        <v>24</v>
      </c>
      <c r="AP3255" s="5">
        <v>500</v>
      </c>
      <c r="AQ3255" s="5" t="s">
        <v>8445</v>
      </c>
      <c r="AR3255" s="5" t="s">
        <v>8446</v>
      </c>
      <c r="AS3255" s="5">
        <v>15</v>
      </c>
      <c r="AT3255" s="5">
        <v>23.8</v>
      </c>
      <c r="AU3255" s="5">
        <v>23.8</v>
      </c>
      <c r="AV3255" s="5">
        <v>4.9</v>
      </c>
      <c r="AW3255" s="5">
        <v>9.37</v>
      </c>
      <c r="AX3255" s="5">
        <v>9.37</v>
      </c>
      <c r="AY3255" s="5">
        <v>1.93</v>
      </c>
      <c r="AZ3255" s="5">
        <v>510</v>
      </c>
      <c r="BA3255" s="5">
        <v>1.13</v>
      </c>
      <c r="BB3255" s="5">
        <v>60.5</v>
      </c>
      <c r="BC3255" s="5">
        <v>48.5</v>
      </c>
      <c r="BD3255" s="5">
        <v>24.5</v>
      </c>
      <c r="BE3255" s="5">
        <v>23.82</v>
      </c>
      <c r="BF3255" s="5">
        <v>19.09</v>
      </c>
      <c r="BG3255" s="5">
        <v>9.65</v>
      </c>
      <c r="BH3255" s="5">
        <v>13.15</v>
      </c>
      <c r="BI3255" s="5">
        <v>29.03</v>
      </c>
      <c r="BM3255" s="6">
        <f t="shared" si="800"/>
        <v>0</v>
      </c>
      <c r="BN3255" s="10">
        <f t="shared" si="801"/>
        <v>1</v>
      </c>
      <c r="BO3255" s="6">
        <f t="shared" si="802"/>
        <v>1</v>
      </c>
      <c r="BP3255" s="6">
        <f t="shared" si="803"/>
        <v>0</v>
      </c>
      <c r="BQ3255" s="6">
        <f t="shared" si="804"/>
        <v>0</v>
      </c>
      <c r="BR3255" s="10" t="str">
        <f t="shared" si="805"/>
        <v>正常在售</v>
      </c>
      <c r="BS3255" s="6" t="str">
        <f t="shared" si="815"/>
        <v>流量款</v>
      </c>
    </row>
    <row r="3256" spans="1:71">
      <c r="A3256" s="6" t="str">
        <f t="shared" si="806"/>
        <v>USB0G8GYFMN3</v>
      </c>
      <c r="B3256" s="6" t="str">
        <f t="shared" si="807"/>
        <v>USX004Y8IO17</v>
      </c>
      <c r="C3256" s="6" t="str">
        <f t="shared" si="808"/>
        <v>USZPSG00202LM</v>
      </c>
      <c r="D3256" s="6" t="str">
        <f t="shared" si="809"/>
        <v>USB0G8GYFMN3ZPSG00202LM</v>
      </c>
      <c r="E3256" s="6" t="str">
        <f t="shared" si="810"/>
        <v>USB0G8GYFMN3X004Y8IO17</v>
      </c>
      <c r="F3256" s="6" t="str">
        <f t="shared" si="811"/>
        <v>USZPSG00202LMX004Y8IO17</v>
      </c>
      <c r="G3256" s="6" t="str">
        <f t="shared" si="812"/>
        <v>USZPSG00202LM</v>
      </c>
      <c r="H3256" s="6" t="str">
        <f ca="1" t="shared" si="813"/>
        <v>待上架</v>
      </c>
      <c r="I3256" s="10" t="str">
        <f t="shared" si="814"/>
        <v>待上架</v>
      </c>
      <c r="J3256" s="5" t="s">
        <v>13320</v>
      </c>
      <c r="K3256" s="5" t="s">
        <v>13321</v>
      </c>
      <c r="L3256" s="5" t="s">
        <v>13312</v>
      </c>
      <c r="M3256" s="5" t="s">
        <v>13322</v>
      </c>
      <c r="N3256" s="5" t="s">
        <v>13323</v>
      </c>
      <c r="O3256" s="5" t="s">
        <v>3928</v>
      </c>
      <c r="P3256" s="5" t="s">
        <v>4120</v>
      </c>
      <c r="Q3256" s="5" t="s">
        <v>4385</v>
      </c>
      <c r="R3256" s="5" t="s">
        <v>2288</v>
      </c>
      <c r="S3256" s="5" t="s">
        <v>2995</v>
      </c>
      <c r="T3256" s="5" t="s">
        <v>2994</v>
      </c>
      <c r="U3256" s="5" t="s">
        <v>5225</v>
      </c>
      <c r="V3256" s="5" t="s">
        <v>4134</v>
      </c>
      <c r="W3256" s="5" t="s">
        <v>4123</v>
      </c>
      <c r="X3256" s="5" t="s">
        <v>4135</v>
      </c>
      <c r="Y3256" s="5" t="s">
        <v>4299</v>
      </c>
      <c r="Z3256" s="5" t="s">
        <v>4124</v>
      </c>
      <c r="AA3256" s="5" t="s">
        <v>4123</v>
      </c>
      <c r="AB3256" s="5" t="s">
        <v>4124</v>
      </c>
      <c r="AE3256" s="5" t="s">
        <v>4299</v>
      </c>
      <c r="AF3256" s="5" t="s">
        <v>3038</v>
      </c>
      <c r="AG3256" s="5" t="s">
        <v>6288</v>
      </c>
      <c r="AH3256" s="5" t="s">
        <v>3038</v>
      </c>
      <c r="AI3256" s="5" t="s">
        <v>4344</v>
      </c>
      <c r="AJ3256" s="5" t="s">
        <v>4144</v>
      </c>
      <c r="AL3256" s="5" t="s">
        <v>4145</v>
      </c>
      <c r="AM3256" s="5" t="s">
        <v>4146</v>
      </c>
      <c r="AN3256" s="5" t="s">
        <v>4146</v>
      </c>
      <c r="AO3256" s="5">
        <v>16</v>
      </c>
      <c r="AP3256" s="5">
        <v>350</v>
      </c>
      <c r="AQ3256" s="5" t="s">
        <v>9361</v>
      </c>
      <c r="AR3256" s="5" t="s">
        <v>13324</v>
      </c>
      <c r="AS3256" s="5">
        <v>15</v>
      </c>
      <c r="AT3256" s="5">
        <v>23</v>
      </c>
      <c r="AU3256" s="5">
        <v>23</v>
      </c>
      <c r="AV3256" s="5">
        <v>6.5</v>
      </c>
      <c r="AW3256" s="5">
        <v>9.06</v>
      </c>
      <c r="AX3256" s="5">
        <v>9.06</v>
      </c>
      <c r="AY3256" s="5">
        <v>2.56</v>
      </c>
      <c r="AZ3256" s="5">
        <v>750</v>
      </c>
      <c r="BA3256" s="5">
        <v>1.66</v>
      </c>
      <c r="BB3256" s="5">
        <v>53</v>
      </c>
      <c r="BC3256" s="5">
        <v>48.5</v>
      </c>
      <c r="BD3256" s="5">
        <v>24.5</v>
      </c>
      <c r="BE3256" s="5">
        <v>20.87</v>
      </c>
      <c r="BF3256" s="5">
        <v>19.09</v>
      </c>
      <c r="BG3256" s="5">
        <v>9.65</v>
      </c>
      <c r="BH3256" s="5">
        <v>13</v>
      </c>
      <c r="BI3256" s="5">
        <v>28.7</v>
      </c>
      <c r="BM3256" s="6">
        <f t="shared" si="800"/>
        <v>0</v>
      </c>
      <c r="BN3256" s="10">
        <f t="shared" si="801"/>
        <v>0</v>
      </c>
      <c r="BO3256" s="6">
        <f t="shared" si="802"/>
        <v>0</v>
      </c>
      <c r="BP3256" s="6">
        <f t="shared" si="803"/>
        <v>1</v>
      </c>
      <c r="BQ3256" s="6">
        <f t="shared" si="804"/>
        <v>0</v>
      </c>
      <c r="BR3256" s="10" t="str">
        <f t="shared" si="805"/>
        <v>待上架</v>
      </c>
      <c r="BS3256" s="6" t="str">
        <f t="shared" si="815"/>
        <v>待上架</v>
      </c>
    </row>
    <row r="3257" spans="1:71">
      <c r="A3257" s="6" t="str">
        <f t="shared" si="806"/>
        <v>USB0G8GBBQ2P</v>
      </c>
      <c r="B3257" s="6" t="str">
        <f t="shared" si="807"/>
        <v>USX004Y8C74H</v>
      </c>
      <c r="C3257" s="6" t="str">
        <f t="shared" si="808"/>
        <v>USZPSG00203LM</v>
      </c>
      <c r="D3257" s="6" t="str">
        <f t="shared" si="809"/>
        <v>USB0G8GBBQ2PZPSG00203LM</v>
      </c>
      <c r="E3257" s="6" t="str">
        <f t="shared" si="810"/>
        <v>USB0G8GBBQ2PX004Y8C74H</v>
      </c>
      <c r="F3257" s="6" t="str">
        <f t="shared" si="811"/>
        <v>USZPSG00203LMX004Y8C74H</v>
      </c>
      <c r="G3257" s="6" t="str">
        <f t="shared" si="812"/>
        <v>USZPSG00203LM</v>
      </c>
      <c r="H3257" s="6" t="str">
        <f ca="1" t="shared" si="813"/>
        <v>待上架</v>
      </c>
      <c r="I3257" s="10" t="str">
        <f t="shared" si="814"/>
        <v>待上架</v>
      </c>
      <c r="J3257" s="5" t="s">
        <v>13325</v>
      </c>
      <c r="K3257" s="5" t="s">
        <v>13326</v>
      </c>
      <c r="L3257" s="5" t="s">
        <v>13312</v>
      </c>
      <c r="M3257" s="5" t="s">
        <v>13327</v>
      </c>
      <c r="N3257" s="5" t="s">
        <v>13328</v>
      </c>
      <c r="O3257" s="5" t="s">
        <v>3922</v>
      </c>
      <c r="P3257" s="5" t="s">
        <v>4120</v>
      </c>
      <c r="Q3257" s="5" t="s">
        <v>4385</v>
      </c>
      <c r="R3257" s="5" t="s">
        <v>2288</v>
      </c>
      <c r="S3257" s="5" t="s">
        <v>2995</v>
      </c>
      <c r="T3257" s="5" t="s">
        <v>2994</v>
      </c>
      <c r="U3257" s="5" t="s">
        <v>5225</v>
      </c>
      <c r="V3257" s="5" t="s">
        <v>4134</v>
      </c>
      <c r="W3257" s="5" t="s">
        <v>4123</v>
      </c>
      <c r="X3257" s="5" t="s">
        <v>4135</v>
      </c>
      <c r="Y3257" s="5" t="s">
        <v>4299</v>
      </c>
      <c r="Z3257" s="5" t="s">
        <v>4124</v>
      </c>
      <c r="AA3257" s="5" t="s">
        <v>4123</v>
      </c>
      <c r="AB3257" s="5" t="s">
        <v>4124</v>
      </c>
      <c r="AE3257" s="5" t="s">
        <v>4299</v>
      </c>
      <c r="AF3257" s="5" t="s">
        <v>3038</v>
      </c>
      <c r="AG3257" s="5" t="s">
        <v>6288</v>
      </c>
      <c r="AH3257" s="5" t="s">
        <v>3038</v>
      </c>
      <c r="AI3257" s="5" t="s">
        <v>4344</v>
      </c>
      <c r="AJ3257" s="5" t="s">
        <v>4144</v>
      </c>
      <c r="AL3257" s="5" t="s">
        <v>4145</v>
      </c>
      <c r="AM3257" s="5" t="s">
        <v>4146</v>
      </c>
      <c r="AN3257" s="5" t="s">
        <v>4146</v>
      </c>
      <c r="AO3257" s="5">
        <v>14</v>
      </c>
      <c r="AP3257" s="5">
        <v>250</v>
      </c>
      <c r="AQ3257" s="5" t="s">
        <v>7750</v>
      </c>
      <c r="AR3257" s="5" t="s">
        <v>7751</v>
      </c>
      <c r="AS3257" s="5">
        <v>15</v>
      </c>
      <c r="AT3257" s="5">
        <v>23</v>
      </c>
      <c r="AU3257" s="5">
        <v>23</v>
      </c>
      <c r="AV3257" s="5">
        <v>8.1</v>
      </c>
      <c r="AW3257" s="5">
        <v>9.06</v>
      </c>
      <c r="AX3257" s="5">
        <v>9.06</v>
      </c>
      <c r="AY3257" s="5">
        <v>3.19</v>
      </c>
      <c r="AZ3257" s="5">
        <v>990</v>
      </c>
      <c r="BA3257" s="5">
        <v>2.19</v>
      </c>
      <c r="BB3257" s="5">
        <v>57</v>
      </c>
      <c r="BC3257" s="5">
        <v>48.5</v>
      </c>
      <c r="BD3257" s="5">
        <v>24.5</v>
      </c>
      <c r="BE3257" s="5">
        <v>22.44</v>
      </c>
      <c r="BF3257" s="5">
        <v>19.09</v>
      </c>
      <c r="BG3257" s="5">
        <v>9.65</v>
      </c>
      <c r="BH3257" s="5">
        <v>14.5</v>
      </c>
      <c r="BI3257" s="5">
        <v>32.01</v>
      </c>
      <c r="BM3257" s="6">
        <f t="shared" si="800"/>
        <v>0</v>
      </c>
      <c r="BN3257" s="10">
        <f t="shared" si="801"/>
        <v>0</v>
      </c>
      <c r="BO3257" s="6">
        <f t="shared" si="802"/>
        <v>0</v>
      </c>
      <c r="BP3257" s="6">
        <f t="shared" si="803"/>
        <v>1</v>
      </c>
      <c r="BQ3257" s="6">
        <f t="shared" si="804"/>
        <v>0</v>
      </c>
      <c r="BR3257" s="10" t="str">
        <f t="shared" si="805"/>
        <v>待上架</v>
      </c>
      <c r="BS3257" s="6" t="str">
        <f t="shared" si="815"/>
        <v>待上架</v>
      </c>
    </row>
    <row r="3258" spans="1:71">
      <c r="A3258" s="6" t="str">
        <f t="shared" si="806"/>
        <v>USB0F6V525W4</v>
      </c>
      <c r="B3258" s="6" t="str">
        <f t="shared" si="807"/>
        <v>USX004YUG5HF</v>
      </c>
      <c r="C3258" s="6" t="str">
        <f t="shared" si="808"/>
        <v>USZPSG00203LM</v>
      </c>
      <c r="D3258" s="6" t="str">
        <f t="shared" si="809"/>
        <v>USB0F6V525W4ZPSG00203LM</v>
      </c>
      <c r="E3258" s="6" t="str">
        <f t="shared" si="810"/>
        <v>USB0F6V525W4X004YUG5HF</v>
      </c>
      <c r="F3258" s="6" t="str">
        <f t="shared" si="811"/>
        <v>USZPSG00203LMX004YUG5HF</v>
      </c>
      <c r="G3258" s="6" t="str">
        <f t="shared" si="812"/>
        <v>USZPSG00203LM</v>
      </c>
      <c r="H3258" s="6" t="str">
        <f ca="1" t="shared" si="813"/>
        <v>老品</v>
      </c>
      <c r="I3258" s="10" t="str">
        <f t="shared" si="814"/>
        <v>普通款</v>
      </c>
      <c r="J3258" s="5" t="s">
        <v>13325</v>
      </c>
      <c r="K3258" s="5" t="s">
        <v>13326</v>
      </c>
      <c r="L3258" s="5" t="s">
        <v>7536</v>
      </c>
      <c r="M3258" s="5" t="s">
        <v>13329</v>
      </c>
      <c r="N3258" s="5" t="s">
        <v>13330</v>
      </c>
      <c r="O3258" s="5" t="s">
        <v>2815</v>
      </c>
      <c r="P3258" s="5" t="s">
        <v>4120</v>
      </c>
      <c r="Q3258" s="5" t="s">
        <v>4385</v>
      </c>
      <c r="R3258" s="5" t="s">
        <v>2288</v>
      </c>
      <c r="S3258" s="5" t="s">
        <v>2995</v>
      </c>
      <c r="T3258" s="5" t="s">
        <v>2994</v>
      </c>
      <c r="U3258" s="5" t="s">
        <v>5225</v>
      </c>
      <c r="V3258" s="5" t="s">
        <v>4134</v>
      </c>
      <c r="W3258" s="5" t="s">
        <v>4122</v>
      </c>
      <c r="X3258" s="5" t="s">
        <v>4135</v>
      </c>
      <c r="Y3258" s="5" t="s">
        <v>4184</v>
      </c>
      <c r="Z3258" s="5" t="s">
        <v>4124</v>
      </c>
      <c r="AA3258" s="5" t="s">
        <v>4122</v>
      </c>
      <c r="AB3258" s="5" t="s">
        <v>4341</v>
      </c>
      <c r="AC3258" s="5" t="s">
        <v>7083</v>
      </c>
      <c r="AD3258" s="5" t="s">
        <v>4169</v>
      </c>
      <c r="AE3258" s="5" t="s">
        <v>4140</v>
      </c>
      <c r="AF3258" s="5" t="s">
        <v>3033</v>
      </c>
      <c r="AG3258" s="5" t="s">
        <v>6288</v>
      </c>
      <c r="AH3258" s="5" t="s">
        <v>3033</v>
      </c>
      <c r="AI3258" s="5" t="s">
        <v>4344</v>
      </c>
      <c r="AJ3258" s="5" t="s">
        <v>4144</v>
      </c>
      <c r="AL3258" s="5" t="s">
        <v>4145</v>
      </c>
      <c r="AM3258" s="5" t="s">
        <v>4146</v>
      </c>
      <c r="AN3258" s="5" t="s">
        <v>4146</v>
      </c>
      <c r="AO3258" s="5">
        <v>14</v>
      </c>
      <c r="AP3258" s="5">
        <v>250</v>
      </c>
      <c r="AQ3258" s="5" t="s">
        <v>7750</v>
      </c>
      <c r="AR3258" s="5" t="s">
        <v>7751</v>
      </c>
      <c r="AS3258" s="5">
        <v>15</v>
      </c>
      <c r="AT3258" s="5">
        <v>23</v>
      </c>
      <c r="AU3258" s="5">
        <v>23</v>
      </c>
      <c r="AV3258" s="5">
        <v>8.1</v>
      </c>
      <c r="AW3258" s="5">
        <v>9.06</v>
      </c>
      <c r="AX3258" s="5">
        <v>9.06</v>
      </c>
      <c r="AY3258" s="5">
        <v>3.19</v>
      </c>
      <c r="AZ3258" s="5">
        <v>990</v>
      </c>
      <c r="BA3258" s="5">
        <v>2.19</v>
      </c>
      <c r="BB3258" s="5">
        <v>57</v>
      </c>
      <c r="BC3258" s="5">
        <v>48.5</v>
      </c>
      <c r="BD3258" s="5">
        <v>24.5</v>
      </c>
      <c r="BE3258" s="5">
        <v>22.44</v>
      </c>
      <c r="BF3258" s="5">
        <v>19.09</v>
      </c>
      <c r="BG3258" s="5">
        <v>9.65</v>
      </c>
      <c r="BH3258" s="5">
        <v>14.5</v>
      </c>
      <c r="BI3258" s="5">
        <v>32.01</v>
      </c>
      <c r="BM3258" s="6">
        <f t="shared" si="800"/>
        <v>0</v>
      </c>
      <c r="BN3258" s="10">
        <f t="shared" si="801"/>
        <v>1</v>
      </c>
      <c r="BO3258" s="6">
        <f t="shared" si="802"/>
        <v>1</v>
      </c>
      <c r="BP3258" s="6">
        <f t="shared" si="803"/>
        <v>0</v>
      </c>
      <c r="BQ3258" s="6">
        <f t="shared" si="804"/>
        <v>0</v>
      </c>
      <c r="BR3258" s="10" t="str">
        <f t="shared" si="805"/>
        <v>正常在售</v>
      </c>
      <c r="BS3258" s="6" t="str">
        <f t="shared" si="815"/>
        <v>普通款</v>
      </c>
    </row>
    <row r="3259" spans="1:71">
      <c r="A3259" s="6" t="str">
        <f t="shared" si="806"/>
        <v>USB0FFHC4ZMS</v>
      </c>
      <c r="B3259" s="6" t="str">
        <f t="shared" si="807"/>
        <v>USX004YUHC5T</v>
      </c>
      <c r="C3259" s="6" t="str">
        <f t="shared" si="808"/>
        <v>USZPSG00203PTS</v>
      </c>
      <c r="D3259" s="6" t="str">
        <f t="shared" si="809"/>
        <v>USB0FFHC4ZMSZPSG00203PTS</v>
      </c>
      <c r="E3259" s="6" t="str">
        <f t="shared" si="810"/>
        <v>USB0FFHC4ZMSX004YUHC5T</v>
      </c>
      <c r="F3259" s="6" t="str">
        <f t="shared" si="811"/>
        <v>USZPSG00203PTSX004YUHC5T</v>
      </c>
      <c r="G3259" s="6" t="str">
        <f t="shared" si="812"/>
        <v>USZPSG00203PTS</v>
      </c>
      <c r="H3259" s="6" t="str">
        <f ca="1" t="shared" si="813"/>
        <v>老品</v>
      </c>
      <c r="I3259" s="10" t="str">
        <f t="shared" si="814"/>
        <v>普通款</v>
      </c>
      <c r="J3259" s="5" t="s">
        <v>13331</v>
      </c>
      <c r="K3259" s="5" t="s">
        <v>13326</v>
      </c>
      <c r="L3259" s="5" t="s">
        <v>13317</v>
      </c>
      <c r="M3259" s="5" t="s">
        <v>13332</v>
      </c>
      <c r="N3259" s="5" t="s">
        <v>13333</v>
      </c>
      <c r="O3259" s="5" t="s">
        <v>3457</v>
      </c>
      <c r="P3259" s="5" t="s">
        <v>4120</v>
      </c>
      <c r="Q3259" s="5" t="s">
        <v>8220</v>
      </c>
      <c r="R3259" s="5" t="s">
        <v>2288</v>
      </c>
      <c r="S3259" s="5" t="s">
        <v>8221</v>
      </c>
      <c r="T3259" s="5" t="s">
        <v>2994</v>
      </c>
      <c r="U3259" s="5" t="s">
        <v>8541</v>
      </c>
      <c r="V3259" s="5" t="s">
        <v>4134</v>
      </c>
      <c r="W3259" s="5" t="s">
        <v>4122</v>
      </c>
      <c r="X3259" s="5" t="s">
        <v>4135</v>
      </c>
      <c r="Y3259" s="5" t="s">
        <v>4136</v>
      </c>
      <c r="Z3259" s="5" t="s">
        <v>4124</v>
      </c>
      <c r="AA3259" s="5" t="s">
        <v>4122</v>
      </c>
      <c r="AB3259" s="5" t="s">
        <v>4137</v>
      </c>
      <c r="AC3259" s="5" t="s">
        <v>6803</v>
      </c>
      <c r="AD3259" s="5" t="s">
        <v>4233</v>
      </c>
      <c r="AE3259" s="5" t="s">
        <v>4140</v>
      </c>
      <c r="AF3259" s="5" t="s">
        <v>3033</v>
      </c>
      <c r="AG3259" s="5" t="s">
        <v>6288</v>
      </c>
      <c r="AH3259" s="5" t="s">
        <v>3033</v>
      </c>
      <c r="AI3259" s="5" t="s">
        <v>4344</v>
      </c>
      <c r="AJ3259" s="5" t="s">
        <v>4144</v>
      </c>
      <c r="AL3259" s="5" t="s">
        <v>4145</v>
      </c>
      <c r="AM3259" s="5" t="s">
        <v>4146</v>
      </c>
      <c r="AN3259" s="5" t="s">
        <v>4146</v>
      </c>
      <c r="AO3259" s="5">
        <v>14</v>
      </c>
      <c r="AP3259" s="5">
        <v>250</v>
      </c>
      <c r="AQ3259" s="5" t="s">
        <v>7750</v>
      </c>
      <c r="AR3259" s="5" t="s">
        <v>7751</v>
      </c>
      <c r="AS3259" s="5">
        <v>15</v>
      </c>
      <c r="AT3259" s="5">
        <v>23</v>
      </c>
      <c r="AU3259" s="5">
        <v>23</v>
      </c>
      <c r="AV3259" s="5">
        <v>8.1</v>
      </c>
      <c r="AW3259" s="5">
        <v>9.06</v>
      </c>
      <c r="AX3259" s="5">
        <v>9.06</v>
      </c>
      <c r="AY3259" s="5">
        <v>3.19</v>
      </c>
      <c r="AZ3259" s="5">
        <v>990</v>
      </c>
      <c r="BA3259" s="5">
        <v>2.19</v>
      </c>
      <c r="BB3259" s="5">
        <v>57</v>
      </c>
      <c r="BC3259" s="5">
        <v>48.5</v>
      </c>
      <c r="BD3259" s="5">
        <v>24.5</v>
      </c>
      <c r="BE3259" s="5">
        <v>22.44</v>
      </c>
      <c r="BF3259" s="5">
        <v>19.09</v>
      </c>
      <c r="BG3259" s="5">
        <v>9.65</v>
      </c>
      <c r="BH3259" s="5">
        <v>14.5</v>
      </c>
      <c r="BI3259" s="5">
        <v>32.01</v>
      </c>
      <c r="BM3259" s="6">
        <f t="shared" si="800"/>
        <v>0</v>
      </c>
      <c r="BN3259" s="10">
        <f t="shared" si="801"/>
        <v>1</v>
      </c>
      <c r="BO3259" s="6">
        <f t="shared" si="802"/>
        <v>1</v>
      </c>
      <c r="BP3259" s="6">
        <f t="shared" si="803"/>
        <v>0</v>
      </c>
      <c r="BQ3259" s="6">
        <f t="shared" si="804"/>
        <v>0</v>
      </c>
      <c r="BR3259" s="10" t="str">
        <f t="shared" si="805"/>
        <v>正常在售</v>
      </c>
      <c r="BS3259" s="6" t="str">
        <f t="shared" si="815"/>
        <v>普通款</v>
      </c>
    </row>
    <row r="3260" spans="1:71">
      <c r="A3260" s="6" t="str">
        <f t="shared" si="806"/>
        <v>USB0FMJYQ18V</v>
      </c>
      <c r="B3260" s="6" t="str">
        <f t="shared" si="807"/>
        <v>USX004YUHPNX</v>
      </c>
      <c r="C3260" s="6" t="str">
        <f t="shared" si="808"/>
        <v>USZPSG00204LM</v>
      </c>
      <c r="D3260" s="6" t="str">
        <f t="shared" si="809"/>
        <v>USB0FMJYQ18VZPSG00204LM</v>
      </c>
      <c r="E3260" s="6" t="str">
        <f t="shared" si="810"/>
        <v>USB0FMJYQ18VX004YUHPNX</v>
      </c>
      <c r="F3260" s="6" t="str">
        <f t="shared" si="811"/>
        <v>USZPSG00204LMX004YUHPNX</v>
      </c>
      <c r="G3260" s="6" t="str">
        <f t="shared" si="812"/>
        <v>USZPSG00204LM</v>
      </c>
      <c r="H3260" s="6" t="str">
        <f ca="1" t="shared" si="813"/>
        <v>老品</v>
      </c>
      <c r="I3260" s="10" t="str">
        <f t="shared" si="814"/>
        <v>普通款</v>
      </c>
      <c r="J3260" s="5" t="s">
        <v>13334</v>
      </c>
      <c r="K3260" s="5" t="s">
        <v>13335</v>
      </c>
      <c r="L3260" s="5" t="s">
        <v>7567</v>
      </c>
      <c r="M3260" s="5" t="s">
        <v>13336</v>
      </c>
      <c r="N3260" s="5" t="s">
        <v>13337</v>
      </c>
      <c r="O3260" s="5" t="s">
        <v>2863</v>
      </c>
      <c r="P3260" s="5" t="s">
        <v>4120</v>
      </c>
      <c r="Q3260" s="5" t="s">
        <v>4385</v>
      </c>
      <c r="R3260" s="5" t="s">
        <v>2288</v>
      </c>
      <c r="S3260" s="5" t="s">
        <v>2995</v>
      </c>
      <c r="T3260" s="5" t="s">
        <v>2994</v>
      </c>
      <c r="U3260" s="5" t="s">
        <v>5225</v>
      </c>
      <c r="V3260" s="5" t="s">
        <v>4134</v>
      </c>
      <c r="W3260" s="5" t="s">
        <v>4122</v>
      </c>
      <c r="X3260" s="5" t="s">
        <v>4135</v>
      </c>
      <c r="Y3260" s="5" t="s">
        <v>4184</v>
      </c>
      <c r="Z3260" s="5" t="s">
        <v>4124</v>
      </c>
      <c r="AA3260" s="5" t="s">
        <v>4122</v>
      </c>
      <c r="AB3260" s="5" t="s">
        <v>4341</v>
      </c>
      <c r="AC3260" s="5" t="s">
        <v>6225</v>
      </c>
      <c r="AD3260" s="5" t="s">
        <v>4247</v>
      </c>
      <c r="AE3260" s="5" t="s">
        <v>4140</v>
      </c>
      <c r="AF3260" s="5" t="s">
        <v>3033</v>
      </c>
      <c r="AG3260" s="5" t="s">
        <v>6288</v>
      </c>
      <c r="AH3260" s="5" t="s">
        <v>3033</v>
      </c>
      <c r="AI3260" s="5" t="s">
        <v>4344</v>
      </c>
      <c r="AJ3260" s="5" t="s">
        <v>4144</v>
      </c>
      <c r="AL3260" s="5" t="s">
        <v>4145</v>
      </c>
      <c r="AM3260" s="5" t="s">
        <v>4146</v>
      </c>
      <c r="AN3260" s="5" t="s">
        <v>4146</v>
      </c>
      <c r="AO3260" s="5">
        <v>24</v>
      </c>
      <c r="AP3260" s="5">
        <v>500</v>
      </c>
      <c r="AQ3260" s="5" t="s">
        <v>13338</v>
      </c>
      <c r="AR3260" s="5" t="s">
        <v>13339</v>
      </c>
      <c r="AS3260" s="5">
        <v>15</v>
      </c>
      <c r="AT3260" s="5">
        <v>23</v>
      </c>
      <c r="AU3260" s="5">
        <v>23</v>
      </c>
      <c r="AV3260" s="5">
        <v>4.9</v>
      </c>
      <c r="AW3260" s="5">
        <v>9.06</v>
      </c>
      <c r="AX3260" s="5">
        <v>9.06</v>
      </c>
      <c r="AY3260" s="5">
        <v>1.93</v>
      </c>
      <c r="AZ3260" s="5">
        <v>510</v>
      </c>
      <c r="BA3260" s="5">
        <v>1.13</v>
      </c>
      <c r="BB3260" s="5">
        <v>60.5</v>
      </c>
      <c r="BC3260" s="5">
        <v>48.5</v>
      </c>
      <c r="BD3260" s="5">
        <v>24.5</v>
      </c>
      <c r="BE3260" s="5">
        <v>23.82</v>
      </c>
      <c r="BF3260" s="5">
        <v>19.09</v>
      </c>
      <c r="BG3260" s="5">
        <v>9.65</v>
      </c>
      <c r="BH3260" s="5">
        <v>13.15</v>
      </c>
      <c r="BI3260" s="5">
        <v>29.03</v>
      </c>
      <c r="BM3260" s="6">
        <f t="shared" si="800"/>
        <v>0</v>
      </c>
      <c r="BN3260" s="10">
        <f t="shared" si="801"/>
        <v>0</v>
      </c>
      <c r="BO3260" s="6">
        <f t="shared" si="802"/>
        <v>2</v>
      </c>
      <c r="BP3260" s="6">
        <f t="shared" si="803"/>
        <v>0</v>
      </c>
      <c r="BQ3260" s="6">
        <f t="shared" si="804"/>
        <v>0</v>
      </c>
      <c r="BR3260" s="10" t="str">
        <f t="shared" si="805"/>
        <v>正常在售</v>
      </c>
      <c r="BS3260" s="6" t="str">
        <f t="shared" si="815"/>
        <v>普通款</v>
      </c>
    </row>
    <row r="3261" spans="1:71">
      <c r="A3261" s="6" t="str">
        <f t="shared" si="806"/>
        <v>USB0FMJZ823F</v>
      </c>
      <c r="B3261" s="6" t="str">
        <f t="shared" si="807"/>
        <v>USX004YUEXID</v>
      </c>
      <c r="C3261" s="6" t="str">
        <f t="shared" si="808"/>
        <v>USZPSG00205LM</v>
      </c>
      <c r="D3261" s="6" t="str">
        <f t="shared" si="809"/>
        <v>USB0FMJZ823FZPSG00205LM</v>
      </c>
      <c r="E3261" s="6" t="str">
        <f t="shared" si="810"/>
        <v>USB0FMJZ823FX004YUEXID</v>
      </c>
      <c r="F3261" s="6" t="str">
        <f t="shared" si="811"/>
        <v>USZPSG00205LMX004YUEXID</v>
      </c>
      <c r="G3261" s="6" t="str">
        <f t="shared" si="812"/>
        <v>USZPSG00205LM</v>
      </c>
      <c r="H3261" s="6" t="str">
        <f ca="1" t="shared" si="813"/>
        <v>老品</v>
      </c>
      <c r="I3261" s="10" t="str">
        <f t="shared" si="814"/>
        <v>普通款</v>
      </c>
      <c r="J3261" s="5" t="s">
        <v>13340</v>
      </c>
      <c r="K3261" s="5" t="s">
        <v>13341</v>
      </c>
      <c r="L3261" s="5" t="s">
        <v>7567</v>
      </c>
      <c r="M3261" s="5" t="s">
        <v>13342</v>
      </c>
      <c r="N3261" s="5" t="s">
        <v>13343</v>
      </c>
      <c r="O3261" s="5" t="s">
        <v>2867</v>
      </c>
      <c r="P3261" s="5" t="s">
        <v>4120</v>
      </c>
      <c r="Q3261" s="5" t="s">
        <v>4385</v>
      </c>
      <c r="R3261" s="5" t="s">
        <v>2288</v>
      </c>
      <c r="S3261" s="5" t="s">
        <v>2995</v>
      </c>
      <c r="T3261" s="5" t="s">
        <v>2994</v>
      </c>
      <c r="U3261" s="5" t="s">
        <v>5225</v>
      </c>
      <c r="V3261" s="5" t="s">
        <v>4134</v>
      </c>
      <c r="W3261" s="5" t="s">
        <v>4122</v>
      </c>
      <c r="X3261" s="5" t="s">
        <v>4135</v>
      </c>
      <c r="Y3261" s="5" t="s">
        <v>4184</v>
      </c>
      <c r="Z3261" s="5" t="s">
        <v>4124</v>
      </c>
      <c r="AA3261" s="5" t="s">
        <v>4122</v>
      </c>
      <c r="AB3261" s="5" t="s">
        <v>4341</v>
      </c>
      <c r="AC3261" s="5" t="s">
        <v>6225</v>
      </c>
      <c r="AD3261" s="5" t="s">
        <v>4247</v>
      </c>
      <c r="AE3261" s="5" t="s">
        <v>4140</v>
      </c>
      <c r="AF3261" s="5" t="s">
        <v>3033</v>
      </c>
      <c r="AG3261" s="5" t="s">
        <v>6288</v>
      </c>
      <c r="AH3261" s="5" t="s">
        <v>3033</v>
      </c>
      <c r="AI3261" s="5" t="s">
        <v>4344</v>
      </c>
      <c r="AJ3261" s="5" t="s">
        <v>4144</v>
      </c>
      <c r="AL3261" s="5" t="s">
        <v>4145</v>
      </c>
      <c r="AM3261" s="5" t="s">
        <v>4146</v>
      </c>
      <c r="AN3261" s="5" t="s">
        <v>4146</v>
      </c>
      <c r="AO3261" s="5">
        <v>24</v>
      </c>
      <c r="AP3261" s="5">
        <v>500</v>
      </c>
      <c r="AQ3261" s="5" t="s">
        <v>13338</v>
      </c>
      <c r="AR3261" s="5" t="s">
        <v>13339</v>
      </c>
      <c r="AS3261" s="5">
        <v>15</v>
      </c>
      <c r="AT3261" s="5">
        <v>23</v>
      </c>
      <c r="AU3261" s="5">
        <v>23</v>
      </c>
      <c r="AV3261" s="5">
        <v>4.9</v>
      </c>
      <c r="AW3261" s="5">
        <v>9.06</v>
      </c>
      <c r="AX3261" s="5">
        <v>9.06</v>
      </c>
      <c r="AY3261" s="5">
        <v>1.93</v>
      </c>
      <c r="AZ3261" s="5">
        <v>510</v>
      </c>
      <c r="BA3261" s="5">
        <v>1.13</v>
      </c>
      <c r="BB3261" s="5">
        <v>60.5</v>
      </c>
      <c r="BC3261" s="5">
        <v>48.5</v>
      </c>
      <c r="BD3261" s="5">
        <v>24.5</v>
      </c>
      <c r="BE3261" s="5">
        <v>23.82</v>
      </c>
      <c r="BF3261" s="5">
        <v>19.09</v>
      </c>
      <c r="BG3261" s="5">
        <v>9.65</v>
      </c>
      <c r="BH3261" s="5">
        <v>13.15</v>
      </c>
      <c r="BI3261" s="5">
        <v>29.03</v>
      </c>
      <c r="BM3261" s="6">
        <f t="shared" si="800"/>
        <v>0</v>
      </c>
      <c r="BN3261" s="10">
        <f t="shared" si="801"/>
        <v>1</v>
      </c>
      <c r="BO3261" s="6">
        <f t="shared" si="802"/>
        <v>1</v>
      </c>
      <c r="BP3261" s="6">
        <f t="shared" si="803"/>
        <v>0</v>
      </c>
      <c r="BQ3261" s="6">
        <f t="shared" si="804"/>
        <v>0</v>
      </c>
      <c r="BR3261" s="10" t="str">
        <f t="shared" si="805"/>
        <v>正常在售</v>
      </c>
      <c r="BS3261" s="6" t="str">
        <f t="shared" si="815"/>
        <v>普通款</v>
      </c>
    </row>
    <row r="3262" spans="1:71">
      <c r="A3262" s="6" t="str">
        <f t="shared" si="806"/>
        <v>AUB0FMJZ823F</v>
      </c>
      <c r="B3262" s="6" t="str">
        <f t="shared" si="807"/>
        <v>AUX001CME0ZB</v>
      </c>
      <c r="C3262" s="6" t="str">
        <f t="shared" si="808"/>
        <v>AUZPSG00205LM</v>
      </c>
      <c r="D3262" s="6" t="str">
        <f t="shared" si="809"/>
        <v>AUB0FMJZ823FZPSG00205LM</v>
      </c>
      <c r="E3262" s="6" t="str">
        <f t="shared" si="810"/>
        <v>AUB0FMJZ823FX001CME0ZB</v>
      </c>
      <c r="F3262" s="6" t="str">
        <f t="shared" si="811"/>
        <v>AUZPSG00205LMX001CME0ZB</v>
      </c>
      <c r="G3262" s="6" t="str">
        <f t="shared" si="812"/>
        <v>AUZPSG00205LM</v>
      </c>
      <c r="H3262" s="6" t="str">
        <f ca="1" t="shared" si="813"/>
        <v>待上架</v>
      </c>
      <c r="I3262" s="10" t="str">
        <f t="shared" si="814"/>
        <v>未维护</v>
      </c>
      <c r="J3262" s="5" t="s">
        <v>13340</v>
      </c>
      <c r="K3262" s="5" t="s">
        <v>13341</v>
      </c>
      <c r="L3262" s="5" t="s">
        <v>13342</v>
      </c>
      <c r="M3262" s="5" t="s">
        <v>13342</v>
      </c>
      <c r="N3262" s="5" t="s">
        <v>13344</v>
      </c>
      <c r="O3262" s="5" t="s">
        <v>13345</v>
      </c>
      <c r="P3262" s="5" t="s">
        <v>4120</v>
      </c>
      <c r="Q3262" s="5" t="s">
        <v>4393</v>
      </c>
      <c r="R3262" s="5" t="s">
        <v>1522</v>
      </c>
      <c r="S3262" s="5" t="s">
        <v>2985</v>
      </c>
      <c r="T3262" s="5" t="s">
        <v>2994</v>
      </c>
      <c r="U3262" s="5" t="s">
        <v>5225</v>
      </c>
      <c r="V3262" s="5" t="s">
        <v>4134</v>
      </c>
      <c r="W3262" s="5" t="s">
        <v>4123</v>
      </c>
      <c r="X3262" s="5" t="s">
        <v>4135</v>
      </c>
      <c r="Y3262" s="5" t="s">
        <v>4299</v>
      </c>
      <c r="Z3262" s="5" t="s">
        <v>4124</v>
      </c>
      <c r="AA3262" s="5" t="s">
        <v>4123</v>
      </c>
      <c r="AB3262" s="5" t="s">
        <v>4124</v>
      </c>
      <c r="AE3262" s="5" t="s">
        <v>4299</v>
      </c>
      <c r="AF3262" s="5" t="s">
        <v>3007</v>
      </c>
      <c r="AG3262" s="5" t="s">
        <v>4394</v>
      </c>
      <c r="AH3262" s="5" t="s">
        <v>3007</v>
      </c>
      <c r="AI3262" s="5" t="s">
        <v>4344</v>
      </c>
      <c r="AJ3262" s="5" t="s">
        <v>4144</v>
      </c>
      <c r="AL3262" s="5" t="s">
        <v>4145</v>
      </c>
      <c r="AM3262" s="5" t="s">
        <v>4146</v>
      </c>
      <c r="AN3262" s="5" t="s">
        <v>4146</v>
      </c>
      <c r="AO3262" s="5">
        <v>24</v>
      </c>
      <c r="AP3262" s="5">
        <v>500</v>
      </c>
      <c r="AQ3262" s="5" t="s">
        <v>13338</v>
      </c>
      <c r="AR3262" s="5" t="s">
        <v>13339</v>
      </c>
      <c r="AS3262" s="5">
        <v>15</v>
      </c>
      <c r="AT3262" s="5">
        <v>23</v>
      </c>
      <c r="AU3262" s="5">
        <v>23</v>
      </c>
      <c r="AV3262" s="5">
        <v>4.9</v>
      </c>
      <c r="AW3262" s="5">
        <v>9.06</v>
      </c>
      <c r="AX3262" s="5">
        <v>9.06</v>
      </c>
      <c r="AY3262" s="5">
        <v>1.93</v>
      </c>
      <c r="AZ3262" s="5">
        <v>510</v>
      </c>
      <c r="BA3262" s="5">
        <v>1.13</v>
      </c>
      <c r="BB3262" s="5">
        <v>60.5</v>
      </c>
      <c r="BC3262" s="5">
        <v>48.5</v>
      </c>
      <c r="BD3262" s="5">
        <v>24.5</v>
      </c>
      <c r="BE3262" s="5">
        <v>23.82</v>
      </c>
      <c r="BF3262" s="5">
        <v>19.09</v>
      </c>
      <c r="BG3262" s="5">
        <v>9.65</v>
      </c>
      <c r="BH3262" s="5">
        <v>13.15</v>
      </c>
      <c r="BI3262" s="5">
        <v>29.03</v>
      </c>
      <c r="BM3262" s="6">
        <f t="shared" si="800"/>
        <v>0</v>
      </c>
      <c r="BN3262" s="10">
        <f t="shared" si="801"/>
        <v>0</v>
      </c>
      <c r="BO3262" s="6">
        <f t="shared" si="802"/>
        <v>0</v>
      </c>
      <c r="BP3262" s="6">
        <f t="shared" si="803"/>
        <v>1</v>
      </c>
      <c r="BQ3262" s="6">
        <f t="shared" si="804"/>
        <v>0</v>
      </c>
      <c r="BR3262" s="10" t="str">
        <f t="shared" si="805"/>
        <v>待上架</v>
      </c>
      <c r="BS3262" s="6" t="str">
        <f t="shared" si="815"/>
        <v>待上架</v>
      </c>
    </row>
    <row r="3263" spans="1:71">
      <c r="A3263" s="6" t="str">
        <f t="shared" si="806"/>
        <v>USB0CS3FBC6W</v>
      </c>
      <c r="B3263" s="6" t="str">
        <f t="shared" si="807"/>
        <v>USX004YM54JD</v>
      </c>
      <c r="C3263" s="6" t="str">
        <f t="shared" si="808"/>
        <v>USZPSG00301LM</v>
      </c>
      <c r="D3263" s="6" t="str">
        <f t="shared" si="809"/>
        <v>USB0CS3FBC6WZPSG00301LM</v>
      </c>
      <c r="E3263" s="6" t="str">
        <f t="shared" si="810"/>
        <v>USB0CS3FBC6WX004YM54JD</v>
      </c>
      <c r="F3263" s="6" t="str">
        <f t="shared" si="811"/>
        <v>USZPSG00301LMX004YM54JD</v>
      </c>
      <c r="G3263" s="6" t="str">
        <f t="shared" si="812"/>
        <v>USZPSG00301LM</v>
      </c>
      <c r="H3263" s="6" t="str">
        <f ca="1" t="shared" si="813"/>
        <v>老品</v>
      </c>
      <c r="I3263" s="10" t="str">
        <f t="shared" si="814"/>
        <v>流量款</v>
      </c>
      <c r="J3263" s="5" t="s">
        <v>13346</v>
      </c>
      <c r="K3263" s="5" t="s">
        <v>13347</v>
      </c>
      <c r="L3263" s="5" t="s">
        <v>7394</v>
      </c>
      <c r="M3263" s="5" t="s">
        <v>7385</v>
      </c>
      <c r="N3263" s="5" t="s">
        <v>13348</v>
      </c>
      <c r="O3263" s="5" t="s">
        <v>2347</v>
      </c>
      <c r="P3263" s="5" t="s">
        <v>4120</v>
      </c>
      <c r="Q3263" s="5" t="s">
        <v>4385</v>
      </c>
      <c r="R3263" s="5" t="s">
        <v>2288</v>
      </c>
      <c r="S3263" s="5" t="s">
        <v>2995</v>
      </c>
      <c r="T3263" s="5" t="s">
        <v>2994</v>
      </c>
      <c r="U3263" s="5" t="s">
        <v>5225</v>
      </c>
      <c r="V3263" s="5" t="s">
        <v>4134</v>
      </c>
      <c r="W3263" s="5" t="s">
        <v>4122</v>
      </c>
      <c r="X3263" s="5" t="s">
        <v>4155</v>
      </c>
      <c r="Y3263" s="5" t="s">
        <v>4136</v>
      </c>
      <c r="Z3263" s="5" t="s">
        <v>4124</v>
      </c>
      <c r="AA3263" s="5" t="s">
        <v>4122</v>
      </c>
      <c r="AB3263" s="5" t="s">
        <v>4341</v>
      </c>
      <c r="AC3263" s="5" t="s">
        <v>7395</v>
      </c>
      <c r="AD3263" s="5" t="s">
        <v>4803</v>
      </c>
      <c r="AE3263" s="5" t="s">
        <v>4140</v>
      </c>
      <c r="AF3263" s="5" t="s">
        <v>2995</v>
      </c>
      <c r="AG3263" s="5" t="s">
        <v>6288</v>
      </c>
      <c r="AH3263" s="5" t="s">
        <v>2995</v>
      </c>
      <c r="AI3263" s="5" t="s">
        <v>4344</v>
      </c>
      <c r="AJ3263" s="5" t="s">
        <v>4144</v>
      </c>
      <c r="AL3263" s="5" t="s">
        <v>4145</v>
      </c>
      <c r="AM3263" s="5" t="s">
        <v>4146</v>
      </c>
      <c r="AN3263" s="5" t="s">
        <v>4146</v>
      </c>
      <c r="AO3263" s="5">
        <v>24</v>
      </c>
      <c r="AP3263" s="5">
        <v>500</v>
      </c>
      <c r="AQ3263" s="5" t="s">
        <v>13338</v>
      </c>
      <c r="AR3263" s="5" t="s">
        <v>13339</v>
      </c>
      <c r="AS3263" s="5">
        <v>15</v>
      </c>
      <c r="AT3263" s="5">
        <v>24</v>
      </c>
      <c r="AU3263" s="5">
        <v>24</v>
      </c>
      <c r="AV3263" s="5">
        <v>4.6</v>
      </c>
      <c r="AW3263" s="5">
        <v>9.45</v>
      </c>
      <c r="AX3263" s="5">
        <v>9.45</v>
      </c>
      <c r="AY3263" s="5">
        <v>1.81</v>
      </c>
      <c r="AZ3263" s="5">
        <v>517</v>
      </c>
      <c r="BA3263" s="5">
        <v>1.14</v>
      </c>
      <c r="BB3263" s="5">
        <v>55</v>
      </c>
      <c r="BC3263" s="5">
        <v>49.5</v>
      </c>
      <c r="BD3263" s="5">
        <v>25</v>
      </c>
      <c r="BE3263" s="5">
        <v>21.65</v>
      </c>
      <c r="BF3263" s="5">
        <v>19.49</v>
      </c>
      <c r="BG3263" s="5">
        <v>9.84</v>
      </c>
      <c r="BH3263" s="5">
        <v>13.3</v>
      </c>
      <c r="BI3263" s="5">
        <v>29.36</v>
      </c>
      <c r="BM3263" s="6">
        <f t="shared" si="800"/>
        <v>0</v>
      </c>
      <c r="BN3263" s="10">
        <f t="shared" si="801"/>
        <v>1</v>
      </c>
      <c r="BO3263" s="6">
        <f t="shared" si="802"/>
        <v>1</v>
      </c>
      <c r="BP3263" s="6">
        <f t="shared" si="803"/>
        <v>0</v>
      </c>
      <c r="BQ3263" s="6">
        <f t="shared" si="804"/>
        <v>0</v>
      </c>
      <c r="BR3263" s="10" t="str">
        <f t="shared" si="805"/>
        <v>正常在售</v>
      </c>
      <c r="BS3263" s="6" t="str">
        <f t="shared" si="815"/>
        <v>流量款</v>
      </c>
    </row>
    <row r="3264" spans="1:71">
      <c r="A3264" s="6" t="str">
        <f t="shared" si="806"/>
        <v>USB0CS3LX2K4</v>
      </c>
      <c r="B3264" s="6" t="str">
        <f t="shared" si="807"/>
        <v>USX004YM7SDD</v>
      </c>
      <c r="C3264" s="6" t="str">
        <f t="shared" si="808"/>
        <v>USZPSG00302LM</v>
      </c>
      <c r="D3264" s="6" t="str">
        <f t="shared" si="809"/>
        <v>USB0CS3LX2K4ZPSG00302LM</v>
      </c>
      <c r="E3264" s="6" t="str">
        <f t="shared" si="810"/>
        <v>USB0CS3LX2K4X004YM7SDD</v>
      </c>
      <c r="F3264" s="6" t="str">
        <f t="shared" si="811"/>
        <v>USZPSG00302LMX004YM7SDD</v>
      </c>
      <c r="G3264" s="6" t="str">
        <f t="shared" si="812"/>
        <v>USZPSG00302LM</v>
      </c>
      <c r="H3264" s="6" t="str">
        <f ca="1" t="shared" si="813"/>
        <v>老品</v>
      </c>
      <c r="I3264" s="10" t="str">
        <f t="shared" si="814"/>
        <v>利润款</v>
      </c>
      <c r="J3264" s="5" t="s">
        <v>13349</v>
      </c>
      <c r="K3264" s="5" t="s">
        <v>13350</v>
      </c>
      <c r="L3264" s="5" t="s">
        <v>7394</v>
      </c>
      <c r="M3264" s="5" t="s">
        <v>7399</v>
      </c>
      <c r="N3264" s="5" t="s">
        <v>13351</v>
      </c>
      <c r="O3264" s="5" t="s">
        <v>2350</v>
      </c>
      <c r="P3264" s="5" t="s">
        <v>4120</v>
      </c>
      <c r="Q3264" s="5" t="s">
        <v>4385</v>
      </c>
      <c r="R3264" s="5" t="s">
        <v>2288</v>
      </c>
      <c r="S3264" s="5" t="s">
        <v>2995</v>
      </c>
      <c r="T3264" s="5" t="s">
        <v>2994</v>
      </c>
      <c r="U3264" s="5" t="s">
        <v>5225</v>
      </c>
      <c r="V3264" s="5" t="s">
        <v>4134</v>
      </c>
      <c r="W3264" s="5" t="s">
        <v>4122</v>
      </c>
      <c r="X3264" s="5" t="s">
        <v>4135</v>
      </c>
      <c r="Y3264" s="5" t="s">
        <v>4175</v>
      </c>
      <c r="Z3264" s="5" t="s">
        <v>4124</v>
      </c>
      <c r="AA3264" s="5" t="s">
        <v>4122</v>
      </c>
      <c r="AB3264" s="5" t="s">
        <v>4341</v>
      </c>
      <c r="AC3264" s="5" t="s">
        <v>7395</v>
      </c>
      <c r="AD3264" s="5" t="s">
        <v>4803</v>
      </c>
      <c r="AE3264" s="5" t="s">
        <v>4140</v>
      </c>
      <c r="AF3264" s="5" t="s">
        <v>2995</v>
      </c>
      <c r="AG3264" s="5" t="s">
        <v>6288</v>
      </c>
      <c r="AH3264" s="5" t="s">
        <v>2995</v>
      </c>
      <c r="AI3264" s="5" t="s">
        <v>4344</v>
      </c>
      <c r="AJ3264" s="5" t="s">
        <v>4144</v>
      </c>
      <c r="AL3264" s="5" t="s">
        <v>4145</v>
      </c>
      <c r="AM3264" s="5" t="s">
        <v>4146</v>
      </c>
      <c r="AN3264" s="5" t="s">
        <v>4146</v>
      </c>
      <c r="AO3264" s="5">
        <v>14</v>
      </c>
      <c r="AP3264" s="5">
        <v>250</v>
      </c>
      <c r="AQ3264" s="5" t="s">
        <v>9179</v>
      </c>
      <c r="AR3264" s="5" t="s">
        <v>9180</v>
      </c>
      <c r="AS3264" s="5">
        <v>15</v>
      </c>
      <c r="AT3264" s="5">
        <v>24</v>
      </c>
      <c r="AU3264" s="5">
        <v>24</v>
      </c>
      <c r="AV3264" s="5">
        <v>7.8</v>
      </c>
      <c r="AW3264" s="5">
        <v>9.45</v>
      </c>
      <c r="AX3264" s="5">
        <v>9.45</v>
      </c>
      <c r="AY3264" s="5">
        <v>3.07</v>
      </c>
      <c r="AZ3264" s="5">
        <v>973.5</v>
      </c>
      <c r="BA3264" s="5">
        <v>2.15</v>
      </c>
      <c r="BB3264" s="5">
        <v>53</v>
      </c>
      <c r="BC3264" s="5">
        <v>49.5</v>
      </c>
      <c r="BD3264" s="5">
        <v>25</v>
      </c>
      <c r="BE3264" s="5">
        <v>20.87</v>
      </c>
      <c r="BF3264" s="5">
        <v>19.49</v>
      </c>
      <c r="BG3264" s="5">
        <v>9.84</v>
      </c>
      <c r="BH3264" s="5">
        <v>14.6</v>
      </c>
      <c r="BI3264" s="5">
        <v>32.23</v>
      </c>
      <c r="BM3264" s="6">
        <f t="shared" si="800"/>
        <v>0</v>
      </c>
      <c r="BN3264" s="10">
        <f t="shared" si="801"/>
        <v>1</v>
      </c>
      <c r="BO3264" s="6">
        <f t="shared" si="802"/>
        <v>1</v>
      </c>
      <c r="BP3264" s="6">
        <f t="shared" si="803"/>
        <v>0</v>
      </c>
      <c r="BQ3264" s="6">
        <f t="shared" si="804"/>
        <v>0</v>
      </c>
      <c r="BR3264" s="10" t="str">
        <f t="shared" si="805"/>
        <v>正常在售</v>
      </c>
      <c r="BS3264" s="6" t="str">
        <f t="shared" si="815"/>
        <v>利润款</v>
      </c>
    </row>
    <row r="3265" spans="1:71">
      <c r="A3265" s="6" t="str">
        <f t="shared" si="806"/>
        <v>USB0D7MG8MNW</v>
      </c>
      <c r="B3265" s="6" t="str">
        <f t="shared" si="807"/>
        <v>USX004YSAXW5</v>
      </c>
      <c r="C3265" s="6" t="str">
        <f t="shared" si="808"/>
        <v>USZPSG00303LM</v>
      </c>
      <c r="D3265" s="6" t="str">
        <f t="shared" si="809"/>
        <v>USB0D7MG8MNWZPSG00303LM</v>
      </c>
      <c r="E3265" s="6" t="str">
        <f t="shared" si="810"/>
        <v>USB0D7MG8MNWX004YSAXW5</v>
      </c>
      <c r="F3265" s="6" t="str">
        <f t="shared" si="811"/>
        <v>USZPSG00303LMX004YSAXW5</v>
      </c>
      <c r="G3265" s="6" t="str">
        <f t="shared" si="812"/>
        <v>USZPSG00303LM</v>
      </c>
      <c r="H3265" s="6" t="str">
        <f ca="1" t="shared" si="813"/>
        <v>老品</v>
      </c>
      <c r="I3265" s="10" t="str">
        <f t="shared" si="814"/>
        <v>普通款</v>
      </c>
      <c r="J3265" s="5" t="s">
        <v>13352</v>
      </c>
      <c r="K3265" s="5" t="s">
        <v>13353</v>
      </c>
      <c r="L3265" s="5" t="s">
        <v>7394</v>
      </c>
      <c r="M3265" s="5" t="s">
        <v>7406</v>
      </c>
      <c r="N3265" s="5" t="s">
        <v>13354</v>
      </c>
      <c r="O3265" s="5" t="s">
        <v>2356</v>
      </c>
      <c r="P3265" s="5" t="s">
        <v>4120</v>
      </c>
      <c r="Q3265" s="5" t="s">
        <v>4385</v>
      </c>
      <c r="R3265" s="5" t="s">
        <v>2288</v>
      </c>
      <c r="S3265" s="5" t="s">
        <v>2995</v>
      </c>
      <c r="T3265" s="5" t="s">
        <v>2994</v>
      </c>
      <c r="U3265" s="5" t="s">
        <v>5225</v>
      </c>
      <c r="V3265" s="5" t="s">
        <v>4134</v>
      </c>
      <c r="W3265" s="5" t="s">
        <v>4122</v>
      </c>
      <c r="X3265" s="5" t="s">
        <v>4135</v>
      </c>
      <c r="Y3265" s="5" t="s">
        <v>4184</v>
      </c>
      <c r="Z3265" s="5" t="s">
        <v>4124</v>
      </c>
      <c r="AA3265" s="5" t="s">
        <v>4122</v>
      </c>
      <c r="AB3265" s="5" t="s">
        <v>4341</v>
      </c>
      <c r="AC3265" s="5" t="s">
        <v>5896</v>
      </c>
      <c r="AD3265" s="5" t="s">
        <v>5897</v>
      </c>
      <c r="AE3265" s="5" t="s">
        <v>4140</v>
      </c>
      <c r="AF3265" s="5" t="s">
        <v>2995</v>
      </c>
      <c r="AG3265" s="5" t="s">
        <v>6288</v>
      </c>
      <c r="AH3265" s="5" t="s">
        <v>2995</v>
      </c>
      <c r="AI3265" s="5" t="s">
        <v>4344</v>
      </c>
      <c r="AJ3265" s="5" t="s">
        <v>4144</v>
      </c>
      <c r="AL3265" s="5" t="s">
        <v>4145</v>
      </c>
      <c r="AM3265" s="5" t="s">
        <v>4146</v>
      </c>
      <c r="AN3265" s="5" t="s">
        <v>4146</v>
      </c>
      <c r="AO3265" s="5">
        <v>20</v>
      </c>
      <c r="AP3265" s="5">
        <v>500</v>
      </c>
      <c r="AQ3265" s="5" t="s">
        <v>13355</v>
      </c>
      <c r="AR3265" s="5" t="s">
        <v>8556</v>
      </c>
      <c r="AS3265" s="5">
        <v>15</v>
      </c>
      <c r="AT3265" s="5">
        <v>27.4</v>
      </c>
      <c r="AU3265" s="5">
        <v>27.5</v>
      </c>
      <c r="AV3265" s="5">
        <v>5.1</v>
      </c>
      <c r="AW3265" s="5">
        <v>10.79</v>
      </c>
      <c r="AX3265" s="5">
        <v>10.83</v>
      </c>
      <c r="AY3265" s="5">
        <v>2.01</v>
      </c>
      <c r="AZ3265" s="5">
        <v>684</v>
      </c>
      <c r="BA3265" s="5">
        <v>1.51</v>
      </c>
      <c r="BB3265" s="5">
        <v>56</v>
      </c>
      <c r="BC3265" s="5">
        <v>52</v>
      </c>
      <c r="BD3265" s="5">
        <v>29</v>
      </c>
      <c r="BE3265" s="5">
        <v>22.05</v>
      </c>
      <c r="BF3265" s="5">
        <v>20.47</v>
      </c>
      <c r="BG3265" s="5">
        <v>11.42</v>
      </c>
      <c r="BH3265" s="5">
        <v>14.9</v>
      </c>
      <c r="BI3265" s="5">
        <v>32.89</v>
      </c>
      <c r="BM3265" s="6">
        <f t="shared" si="800"/>
        <v>0</v>
      </c>
      <c r="BN3265" s="10">
        <f t="shared" si="801"/>
        <v>0</v>
      </c>
      <c r="BO3265" s="6">
        <f t="shared" si="802"/>
        <v>2</v>
      </c>
      <c r="BP3265" s="6">
        <f t="shared" si="803"/>
        <v>0</v>
      </c>
      <c r="BQ3265" s="6">
        <f t="shared" si="804"/>
        <v>0</v>
      </c>
      <c r="BR3265" s="10" t="str">
        <f t="shared" si="805"/>
        <v>正常在售</v>
      </c>
      <c r="BS3265" s="6" t="str">
        <f t="shared" si="815"/>
        <v>普通款</v>
      </c>
    </row>
    <row r="3266" spans="1:71">
      <c r="A3266" s="6" t="str">
        <f t="shared" si="806"/>
        <v>USB0D7MJP6WQ</v>
      </c>
      <c r="B3266" s="6" t="str">
        <f t="shared" si="807"/>
        <v>USX004YS86R9</v>
      </c>
      <c r="C3266" s="6" t="str">
        <f t="shared" si="808"/>
        <v>USZPSG00304LM</v>
      </c>
      <c r="D3266" s="6" t="str">
        <f t="shared" si="809"/>
        <v>USB0D7MJP6WQZPSG00304LM</v>
      </c>
      <c r="E3266" s="6" t="str">
        <f t="shared" si="810"/>
        <v>USB0D7MJP6WQX004YS86R9</v>
      </c>
      <c r="F3266" s="6" t="str">
        <f t="shared" si="811"/>
        <v>USZPSG00304LMX004YS86R9</v>
      </c>
      <c r="G3266" s="6" t="str">
        <f t="shared" si="812"/>
        <v>USZPSG00304LM</v>
      </c>
      <c r="H3266" s="6" t="str">
        <f ca="1" t="shared" si="813"/>
        <v>老品</v>
      </c>
      <c r="I3266" s="10" t="str">
        <f t="shared" si="814"/>
        <v>利润款</v>
      </c>
      <c r="J3266" s="5" t="s">
        <v>13356</v>
      </c>
      <c r="K3266" s="5" t="s">
        <v>13357</v>
      </c>
      <c r="L3266" s="5" t="s">
        <v>7394</v>
      </c>
      <c r="M3266" s="5" t="s">
        <v>7415</v>
      </c>
      <c r="N3266" s="5" t="s">
        <v>13358</v>
      </c>
      <c r="O3266" s="5" t="s">
        <v>2365</v>
      </c>
      <c r="P3266" s="5" t="s">
        <v>4120</v>
      </c>
      <c r="Q3266" s="5" t="s">
        <v>4385</v>
      </c>
      <c r="R3266" s="5" t="s">
        <v>2288</v>
      </c>
      <c r="S3266" s="5" t="s">
        <v>2995</v>
      </c>
      <c r="T3266" s="5" t="s">
        <v>2994</v>
      </c>
      <c r="U3266" s="5" t="s">
        <v>5225</v>
      </c>
      <c r="V3266" s="5" t="s">
        <v>4134</v>
      </c>
      <c r="W3266" s="5" t="s">
        <v>4122</v>
      </c>
      <c r="X3266" s="5" t="s">
        <v>4135</v>
      </c>
      <c r="Y3266" s="5" t="s">
        <v>4175</v>
      </c>
      <c r="Z3266" s="5" t="s">
        <v>4124</v>
      </c>
      <c r="AA3266" s="5" t="s">
        <v>4122</v>
      </c>
      <c r="AB3266" s="5" t="s">
        <v>4341</v>
      </c>
      <c r="AC3266" s="5" t="s">
        <v>5896</v>
      </c>
      <c r="AD3266" s="5" t="s">
        <v>5897</v>
      </c>
      <c r="AE3266" s="5" t="s">
        <v>4140</v>
      </c>
      <c r="AF3266" s="5" t="s">
        <v>2995</v>
      </c>
      <c r="AG3266" s="5" t="s">
        <v>6288</v>
      </c>
      <c r="AH3266" s="5" t="s">
        <v>2995</v>
      </c>
      <c r="AI3266" s="5" t="s">
        <v>4344</v>
      </c>
      <c r="AJ3266" s="5" t="s">
        <v>4144</v>
      </c>
      <c r="AL3266" s="5" t="s">
        <v>4145</v>
      </c>
      <c r="AM3266" s="5" t="s">
        <v>4146</v>
      </c>
      <c r="AN3266" s="5" t="s">
        <v>4146</v>
      </c>
      <c r="AO3266" s="5">
        <v>10</v>
      </c>
      <c r="AP3266" s="5">
        <v>250</v>
      </c>
      <c r="AQ3266" s="5" t="s">
        <v>4992</v>
      </c>
      <c r="AR3266" s="5" t="s">
        <v>4993</v>
      </c>
      <c r="AS3266" s="5">
        <v>15</v>
      </c>
      <c r="AT3266" s="5">
        <v>27.5</v>
      </c>
      <c r="AU3266" s="5">
        <v>27.5</v>
      </c>
      <c r="AV3266" s="5">
        <v>8.3</v>
      </c>
      <c r="AW3266" s="5">
        <v>10.83</v>
      </c>
      <c r="AX3266" s="5">
        <v>10.83</v>
      </c>
      <c r="AY3266" s="5">
        <v>3.27</v>
      </c>
      <c r="AZ3266" s="5">
        <v>1291</v>
      </c>
      <c r="BA3266" s="5">
        <v>2.85</v>
      </c>
      <c r="BB3266" s="5">
        <v>56</v>
      </c>
      <c r="BC3266" s="5">
        <v>42.5</v>
      </c>
      <c r="BD3266" s="5">
        <v>29</v>
      </c>
      <c r="BE3266" s="5">
        <v>22.05</v>
      </c>
      <c r="BF3266" s="5">
        <v>16.73</v>
      </c>
      <c r="BG3266" s="5">
        <v>11.42</v>
      </c>
      <c r="BH3266" s="5">
        <v>13.3</v>
      </c>
      <c r="BI3266" s="5">
        <v>29.36</v>
      </c>
      <c r="BM3266" s="6">
        <f t="shared" ref="BM3266:BM3329" si="816">COUNTIFS(A:A,A3266,W:W,$BM$1)</f>
        <v>0</v>
      </c>
      <c r="BN3266" s="10">
        <f t="shared" ref="BN3266:BN3329" si="817">COUNTIFS(A:A,A3266,W:W,$BN$1)</f>
        <v>0</v>
      </c>
      <c r="BO3266" s="6">
        <f t="shared" ref="BO3266:BO3329" si="818">COUNTIFS(A:A,A3266,W:W,$BO$1)</f>
        <v>2</v>
      </c>
      <c r="BP3266" s="6">
        <f t="shared" ref="BP3266:BP3329" si="819">COUNTIFS(A:A,A3266,W:W,$BP$1)</f>
        <v>0</v>
      </c>
      <c r="BQ3266" s="6">
        <f t="shared" ref="BQ3266:BQ3329" si="820">COUNTIFS(A:A,A3266,W:W,$BQ$1)</f>
        <v>0</v>
      </c>
      <c r="BR3266" s="10" t="str">
        <f t="shared" ref="BR3266:BR3329" si="821">IF(BO3266&gt;0,"正常在售",IF(AND(BN3266&gt;0,BP3266&gt;0),"正常在售",IF(AND(BO3266=0,OR(BP3266&gt;0,BQ3266&gt;0)),"待上架",IF(BN3266&gt;0,"清货在售",IF(BM3266&gt;0,"停售","")))))</f>
        <v>正常在售</v>
      </c>
      <c r="BS3266" s="6" t="str">
        <f t="shared" si="815"/>
        <v>利润款</v>
      </c>
    </row>
    <row r="3267" spans="1:71">
      <c r="A3267" s="6" t="str">
        <f t="shared" ref="A3267:A3330" si="822">R3267&amp;M3267</f>
        <v>USB0GF2GBF3N</v>
      </c>
      <c r="B3267" s="6" t="str">
        <f t="shared" ref="B3267:B3330" si="823">R3267&amp;O3267</f>
        <v>USX004YS8D8L</v>
      </c>
      <c r="C3267" s="6" t="str">
        <f t="shared" ref="C3267:C3330" si="824">R3267&amp;J3267</f>
        <v>USZPSG00305LM</v>
      </c>
      <c r="D3267" s="6" t="str">
        <f t="shared" ref="D3267:D3330" si="825">R3267&amp;M3267&amp;J3267</f>
        <v>USB0GF2GBF3NZPSG00305LM</v>
      </c>
      <c r="E3267" s="6" t="str">
        <f t="shared" ref="E3267:E3330" si="826">R3267&amp;M3267&amp;O3267</f>
        <v>USB0GF2GBF3NX004YS8D8L</v>
      </c>
      <c r="F3267" s="6" t="str">
        <f t="shared" ref="F3267:F3330" si="827">R3267&amp;J3267&amp;O3267</f>
        <v>USZPSG00305LMX004YS8D8L</v>
      </c>
      <c r="G3267" s="6" t="str">
        <f t="shared" ref="G3267:G3330" si="828">R3267&amp;J3267</f>
        <v>USZPSG00305LM</v>
      </c>
      <c r="H3267" s="6" t="str">
        <f ca="1" t="shared" ref="H3267:H3330" si="829">IF(AC3267="","待上架",IF((IF(AC3267=0,0,DATEDIF(IF(DAY(AC3267)&gt;=15,EOMONTH(AC3267,0)+1,AC3267),TODAY(),"m")+1))&gt;3,"老品","新品"))</f>
        <v>待上架</v>
      </c>
      <c r="I3267" s="10" t="str">
        <f t="shared" ref="I3267:I3330" si="830">IF(Z3267="E","清货款",IF(R3267&lt;&gt;"US",Z3267,IF(AND(W3267="待上架",AC3267&lt;&gt;""),"需维护",IF(W3267="停售","停售",IF(W3267="清货在售","清货款",IF(AC3267="","待上架",IF(AND(W3267="正常在售",X3267="主推款",Y3267="利润款"),"利润款",IF(AND(W3267="正常在售",X3267="主推款",OR(Y3267="普通款",Y3267="负毛利")),"流量款",IF(AND(W3267="正常在售",X3267="非主推款",Y3267="利润款"),"利润款",IF(AND(W3267="正常在售",X3267="非主推款",OR(Y3267="普通款",Y3267="负毛利")),"普通款",IF(AND(W3267="正常在售",X3267="主推款",Y3267="未知"),"主推款",IF(AND(W3267="正常在售",X3267="非主推款",Y3267="未知"),"普通款",W3267))))))))))))</f>
        <v>待上架</v>
      </c>
      <c r="J3267" s="5" t="s">
        <v>13359</v>
      </c>
      <c r="K3267" s="5" t="s">
        <v>13360</v>
      </c>
      <c r="L3267" s="5" t="s">
        <v>7394</v>
      </c>
      <c r="M3267" s="5" t="s">
        <v>13361</v>
      </c>
      <c r="N3267" s="5" t="s">
        <v>13362</v>
      </c>
      <c r="O3267" s="5" t="s">
        <v>2415</v>
      </c>
      <c r="P3267" s="5" t="s">
        <v>4120</v>
      </c>
      <c r="Q3267" s="5" t="s">
        <v>4385</v>
      </c>
      <c r="R3267" s="5" t="s">
        <v>2288</v>
      </c>
      <c r="S3267" s="5" t="s">
        <v>2995</v>
      </c>
      <c r="T3267" s="5" t="s">
        <v>2994</v>
      </c>
      <c r="U3267" s="5" t="s">
        <v>5225</v>
      </c>
      <c r="V3267" s="5" t="s">
        <v>4134</v>
      </c>
      <c r="W3267" s="5" t="s">
        <v>4123</v>
      </c>
      <c r="X3267" s="5" t="s">
        <v>4135</v>
      </c>
      <c r="Y3267" s="5" t="s">
        <v>4299</v>
      </c>
      <c r="Z3267" s="5" t="s">
        <v>4124</v>
      </c>
      <c r="AA3267" s="5" t="s">
        <v>4122</v>
      </c>
      <c r="AB3267" s="5" t="s">
        <v>4341</v>
      </c>
      <c r="AE3267" s="5" t="s">
        <v>4140</v>
      </c>
      <c r="AF3267" s="5" t="s">
        <v>2995</v>
      </c>
      <c r="AG3267" s="5" t="s">
        <v>6288</v>
      </c>
      <c r="AH3267" s="5" t="s">
        <v>2995</v>
      </c>
      <c r="AI3267" s="5" t="s">
        <v>4344</v>
      </c>
      <c r="AJ3267" s="5" t="s">
        <v>4144</v>
      </c>
      <c r="AL3267" s="5" t="s">
        <v>4145</v>
      </c>
      <c r="AM3267" s="5" t="s">
        <v>4146</v>
      </c>
      <c r="AN3267" s="5" t="s">
        <v>4146</v>
      </c>
      <c r="AO3267" s="5">
        <v>12</v>
      </c>
      <c r="AP3267" s="5">
        <v>500</v>
      </c>
      <c r="AQ3267" s="5" t="s">
        <v>13363</v>
      </c>
      <c r="AR3267" s="5" t="s">
        <v>5363</v>
      </c>
      <c r="AS3267" s="5">
        <v>15</v>
      </c>
      <c r="AT3267" s="5">
        <v>30.4</v>
      </c>
      <c r="AU3267" s="5">
        <v>30.4</v>
      </c>
      <c r="AV3267" s="5">
        <v>5.1</v>
      </c>
      <c r="AW3267" s="5">
        <v>11.97</v>
      </c>
      <c r="AX3267" s="5">
        <v>11.97</v>
      </c>
      <c r="AY3267" s="5">
        <v>2.01</v>
      </c>
      <c r="AZ3267" s="5">
        <v>805</v>
      </c>
      <c r="BA3267" s="5">
        <v>1.78</v>
      </c>
      <c r="BB3267" s="5">
        <v>62.5</v>
      </c>
      <c r="BC3267" s="5">
        <v>32</v>
      </c>
      <c r="BD3267" s="5">
        <v>31.5</v>
      </c>
      <c r="BE3267" s="5">
        <v>24.61</v>
      </c>
      <c r="BF3267" s="5">
        <v>12.6</v>
      </c>
      <c r="BG3267" s="5">
        <v>12.4</v>
      </c>
      <c r="BH3267" s="5">
        <v>11.1</v>
      </c>
      <c r="BI3267" s="5">
        <v>24.5</v>
      </c>
      <c r="BM3267" s="6">
        <f t="shared" si="816"/>
        <v>0</v>
      </c>
      <c r="BN3267" s="10">
        <f t="shared" si="817"/>
        <v>0</v>
      </c>
      <c r="BO3267" s="6">
        <f t="shared" si="818"/>
        <v>0</v>
      </c>
      <c r="BP3267" s="6">
        <f t="shared" si="819"/>
        <v>1</v>
      </c>
      <c r="BQ3267" s="6">
        <f t="shared" si="820"/>
        <v>0</v>
      </c>
      <c r="BR3267" s="10" t="str">
        <f t="shared" si="821"/>
        <v>待上架</v>
      </c>
      <c r="BS3267" s="6" t="str">
        <f t="shared" ref="BS3267:BS3330" si="831">IF(AND(BR3267="待上架",AD3267&lt;&gt;""),"需维护",IF(BR3267="停售","停售",IF(BR3267="清货在售","清货款",IF(AD3267="","待上架",IF(AND(BR3267="正常在售",X3267="主推款",Y3267="利润款"),"利润款",IF(AND(BR3267="正常在售",X3267="主推款",OR(Y3267="普通款",Y3267="负毛利")),"流量款",IF(AND(BR3267="正常在售",X3267="非主推款",Y3267="利润款"),"利润款",IF(AND(BR3267="正常在售",X3267="非主推款",OR(Y3267="普通款",Y3267="负毛利")),"普通款",IF(AND(BR3267="正常在售",X3267="主推款",Y3267="未知"),"主推款",IF(AND(BR3267="正常在售",X3267="非主推款",Y3267="未知"),"普通款",BR3267))))))))))</f>
        <v>待上架</v>
      </c>
    </row>
    <row r="3268" spans="1:71">
      <c r="A3268" s="6" t="str">
        <f t="shared" si="822"/>
        <v>MXB0GF2GBF3N</v>
      </c>
      <c r="B3268" s="6" t="str">
        <f t="shared" si="823"/>
        <v>MXX004YS8D8L</v>
      </c>
      <c r="C3268" s="6" t="str">
        <f t="shared" si="824"/>
        <v>MXZPSG00305LM</v>
      </c>
      <c r="D3268" s="6" t="str">
        <f t="shared" si="825"/>
        <v>MXB0GF2GBF3NZPSG00305LM</v>
      </c>
      <c r="E3268" s="6" t="str">
        <f t="shared" si="826"/>
        <v>MXB0GF2GBF3NX004YS8D8L</v>
      </c>
      <c r="F3268" s="6" t="str">
        <f t="shared" si="827"/>
        <v>MXZPSG00305LMX004YS8D8L</v>
      </c>
      <c r="G3268" s="6" t="str">
        <f t="shared" si="828"/>
        <v>MXZPSG00305LM</v>
      </c>
      <c r="H3268" s="6" t="str">
        <f ca="1" t="shared" si="829"/>
        <v>待上架</v>
      </c>
      <c r="I3268" s="10" t="str">
        <f t="shared" si="830"/>
        <v>未维护</v>
      </c>
      <c r="J3268" s="5" t="s">
        <v>13359</v>
      </c>
      <c r="K3268" s="5" t="s">
        <v>13360</v>
      </c>
      <c r="L3268" s="5" t="s">
        <v>13361</v>
      </c>
      <c r="M3268" s="5" t="s">
        <v>13361</v>
      </c>
      <c r="N3268" s="5" t="s">
        <v>13362</v>
      </c>
      <c r="O3268" s="5" t="s">
        <v>2415</v>
      </c>
      <c r="P3268" s="5" t="s">
        <v>4120</v>
      </c>
      <c r="Q3268" s="5" t="s">
        <v>4402</v>
      </c>
      <c r="R3268" s="5" t="s">
        <v>8</v>
      </c>
      <c r="S3268" s="5" t="s">
        <v>2995</v>
      </c>
      <c r="T3268" s="5" t="s">
        <v>2994</v>
      </c>
      <c r="U3268" s="5" t="s">
        <v>5225</v>
      </c>
      <c r="V3268" s="5" t="s">
        <v>4134</v>
      </c>
      <c r="W3268" s="5" t="s">
        <v>4123</v>
      </c>
      <c r="X3268" s="5" t="s">
        <v>4135</v>
      </c>
      <c r="Y3268" s="5" t="s">
        <v>4299</v>
      </c>
      <c r="Z3268" s="5" t="s">
        <v>4124</v>
      </c>
      <c r="AA3268" s="5" t="s">
        <v>4123</v>
      </c>
      <c r="AB3268" s="5" t="s">
        <v>4124</v>
      </c>
      <c r="AE3268" s="5" t="s">
        <v>4299</v>
      </c>
      <c r="AF3268" s="5" t="s">
        <v>2975</v>
      </c>
      <c r="AG3268" s="5" t="s">
        <v>4350</v>
      </c>
      <c r="AH3268" s="5" t="s">
        <v>2975</v>
      </c>
      <c r="AI3268" s="5" t="s">
        <v>4344</v>
      </c>
      <c r="AJ3268" s="5" t="s">
        <v>4144</v>
      </c>
      <c r="AL3268" s="5" t="s">
        <v>4145</v>
      </c>
      <c r="AM3268" s="5" t="s">
        <v>4146</v>
      </c>
      <c r="AN3268" s="5" t="s">
        <v>4146</v>
      </c>
      <c r="AO3268" s="5">
        <v>12</v>
      </c>
      <c r="AP3268" s="5">
        <v>500</v>
      </c>
      <c r="AQ3268" s="5" t="s">
        <v>13363</v>
      </c>
      <c r="AR3268" s="5" t="s">
        <v>5363</v>
      </c>
      <c r="AS3268" s="5">
        <v>15</v>
      </c>
      <c r="AT3268" s="5">
        <v>30.4</v>
      </c>
      <c r="AU3268" s="5">
        <v>30.4</v>
      </c>
      <c r="AV3268" s="5">
        <v>5.1</v>
      </c>
      <c r="AW3268" s="5">
        <v>11.97</v>
      </c>
      <c r="AX3268" s="5">
        <v>11.97</v>
      </c>
      <c r="AY3268" s="5">
        <v>2.01</v>
      </c>
      <c r="AZ3268" s="5">
        <v>805</v>
      </c>
      <c r="BA3268" s="5">
        <v>1.78</v>
      </c>
      <c r="BB3268" s="5">
        <v>62.5</v>
      </c>
      <c r="BC3268" s="5">
        <v>32</v>
      </c>
      <c r="BD3268" s="5">
        <v>31.5</v>
      </c>
      <c r="BE3268" s="5">
        <v>24.61</v>
      </c>
      <c r="BF3268" s="5">
        <v>12.6</v>
      </c>
      <c r="BG3268" s="5">
        <v>12.4</v>
      </c>
      <c r="BH3268" s="5">
        <v>11.1</v>
      </c>
      <c r="BI3268" s="5">
        <v>24.5</v>
      </c>
      <c r="BM3268" s="6">
        <f t="shared" si="816"/>
        <v>0</v>
      </c>
      <c r="BN3268" s="10">
        <f t="shared" si="817"/>
        <v>0</v>
      </c>
      <c r="BO3268" s="6">
        <f t="shared" si="818"/>
        <v>0</v>
      </c>
      <c r="BP3268" s="6">
        <f t="shared" si="819"/>
        <v>1</v>
      </c>
      <c r="BQ3268" s="6">
        <f t="shared" si="820"/>
        <v>0</v>
      </c>
      <c r="BR3268" s="10" t="str">
        <f t="shared" si="821"/>
        <v>待上架</v>
      </c>
      <c r="BS3268" s="6" t="str">
        <f t="shared" si="831"/>
        <v>待上架</v>
      </c>
    </row>
    <row r="3269" spans="1:71">
      <c r="A3269" s="6" t="str">
        <f t="shared" si="822"/>
        <v>UKB0GF2GBF3N</v>
      </c>
      <c r="B3269" s="6" t="str">
        <f t="shared" si="823"/>
        <v>UKX002HQ7UXX</v>
      </c>
      <c r="C3269" s="6" t="str">
        <f t="shared" si="824"/>
        <v>UKZPSG00305LM</v>
      </c>
      <c r="D3269" s="6" t="str">
        <f t="shared" si="825"/>
        <v>UKB0GF2GBF3NZPSG00305LM</v>
      </c>
      <c r="E3269" s="6" t="str">
        <f t="shared" si="826"/>
        <v>UKB0GF2GBF3NX002HQ7UXX</v>
      </c>
      <c r="F3269" s="6" t="str">
        <f t="shared" si="827"/>
        <v>UKZPSG00305LMX002HQ7UXX</v>
      </c>
      <c r="G3269" s="6" t="str">
        <f t="shared" si="828"/>
        <v>UKZPSG00305LM</v>
      </c>
      <c r="H3269" s="6" t="str">
        <f ca="1" t="shared" si="829"/>
        <v>待上架</v>
      </c>
      <c r="I3269" s="10" t="str">
        <f t="shared" si="830"/>
        <v>未维护</v>
      </c>
      <c r="J3269" s="5" t="s">
        <v>13359</v>
      </c>
      <c r="K3269" s="5" t="s">
        <v>13360</v>
      </c>
      <c r="L3269" s="5" t="s">
        <v>13361</v>
      </c>
      <c r="M3269" s="5" t="s">
        <v>13361</v>
      </c>
      <c r="N3269" s="5" t="s">
        <v>13364</v>
      </c>
      <c r="O3269" s="5" t="s">
        <v>13365</v>
      </c>
      <c r="P3269" s="5" t="s">
        <v>4120</v>
      </c>
      <c r="Q3269" s="5" t="s">
        <v>4746</v>
      </c>
      <c r="R3269" s="5" t="s">
        <v>1532</v>
      </c>
      <c r="S3269" s="5" t="s">
        <v>2985</v>
      </c>
      <c r="T3269" s="5" t="s">
        <v>2994</v>
      </c>
      <c r="U3269" s="5" t="s">
        <v>5225</v>
      </c>
      <c r="V3269" s="5" t="s">
        <v>4134</v>
      </c>
      <c r="W3269" s="5" t="s">
        <v>4123</v>
      </c>
      <c r="X3269" s="5" t="s">
        <v>4135</v>
      </c>
      <c r="Y3269" s="5" t="s">
        <v>4299</v>
      </c>
      <c r="Z3269" s="5" t="s">
        <v>4124</v>
      </c>
      <c r="AA3269" s="5" t="s">
        <v>4123</v>
      </c>
      <c r="AB3269" s="5" t="s">
        <v>4124</v>
      </c>
      <c r="AE3269" s="5" t="s">
        <v>4299</v>
      </c>
      <c r="AF3269" s="5" t="s">
        <v>3007</v>
      </c>
      <c r="AG3269" s="5" t="s">
        <v>4394</v>
      </c>
      <c r="AH3269" s="5" t="s">
        <v>4611</v>
      </c>
      <c r="AI3269" s="5" t="s">
        <v>4344</v>
      </c>
      <c r="AJ3269" s="5" t="s">
        <v>4144</v>
      </c>
      <c r="AL3269" s="5" t="s">
        <v>4145</v>
      </c>
      <c r="AM3269" s="5" t="s">
        <v>4146</v>
      </c>
      <c r="AN3269" s="5" t="s">
        <v>4696</v>
      </c>
      <c r="AO3269" s="5">
        <v>12</v>
      </c>
      <c r="AP3269" s="5">
        <v>500</v>
      </c>
      <c r="AQ3269" s="5" t="s">
        <v>13363</v>
      </c>
      <c r="AR3269" s="5" t="s">
        <v>5363</v>
      </c>
      <c r="AS3269" s="5">
        <v>15</v>
      </c>
      <c r="AT3269" s="5">
        <v>30.4</v>
      </c>
      <c r="AU3269" s="5">
        <v>30.4</v>
      </c>
      <c r="AV3269" s="5">
        <v>5.1</v>
      </c>
      <c r="AW3269" s="5">
        <v>11.97</v>
      </c>
      <c r="AX3269" s="5">
        <v>11.97</v>
      </c>
      <c r="AY3269" s="5">
        <v>2.01</v>
      </c>
      <c r="AZ3269" s="5">
        <v>805</v>
      </c>
      <c r="BA3269" s="5">
        <v>1.78</v>
      </c>
      <c r="BB3269" s="5">
        <v>62.5</v>
      </c>
      <c r="BC3269" s="5">
        <v>32</v>
      </c>
      <c r="BD3269" s="5">
        <v>31.5</v>
      </c>
      <c r="BE3269" s="5">
        <v>24.61</v>
      </c>
      <c r="BF3269" s="5">
        <v>12.6</v>
      </c>
      <c r="BG3269" s="5">
        <v>12.4</v>
      </c>
      <c r="BH3269" s="5">
        <v>11.1</v>
      </c>
      <c r="BI3269" s="5">
        <v>24.5</v>
      </c>
      <c r="BM3269" s="6">
        <f t="shared" si="816"/>
        <v>0</v>
      </c>
      <c r="BN3269" s="10">
        <f t="shared" si="817"/>
        <v>0</v>
      </c>
      <c r="BO3269" s="6">
        <f t="shared" si="818"/>
        <v>0</v>
      </c>
      <c r="BP3269" s="6">
        <f t="shared" si="819"/>
        <v>1</v>
      </c>
      <c r="BQ3269" s="6">
        <f t="shared" si="820"/>
        <v>0</v>
      </c>
      <c r="BR3269" s="10" t="str">
        <f t="shared" si="821"/>
        <v>待上架</v>
      </c>
      <c r="BS3269" s="6" t="str">
        <f t="shared" si="831"/>
        <v>待上架</v>
      </c>
    </row>
    <row r="3270" spans="1:71">
      <c r="A3270" s="6" t="str">
        <f t="shared" si="822"/>
        <v>CAB0GF2GBF3N</v>
      </c>
      <c r="B3270" s="6" t="str">
        <f t="shared" si="823"/>
        <v>CAX004YS8D8L</v>
      </c>
      <c r="C3270" s="6" t="str">
        <f t="shared" si="824"/>
        <v>CAZPSG00305LM</v>
      </c>
      <c r="D3270" s="6" t="str">
        <f t="shared" si="825"/>
        <v>CAB0GF2GBF3NZPSG00305LM</v>
      </c>
      <c r="E3270" s="6" t="str">
        <f t="shared" si="826"/>
        <v>CAB0GF2GBF3NX004YS8D8L</v>
      </c>
      <c r="F3270" s="6" t="str">
        <f t="shared" si="827"/>
        <v>CAZPSG00305LMX004YS8D8L</v>
      </c>
      <c r="G3270" s="6" t="str">
        <f t="shared" si="828"/>
        <v>CAZPSG00305LM</v>
      </c>
      <c r="H3270" s="6" t="str">
        <f ca="1" t="shared" si="829"/>
        <v>待上架</v>
      </c>
      <c r="I3270" s="10" t="str">
        <f t="shared" si="830"/>
        <v>未维护</v>
      </c>
      <c r="J3270" s="5" t="s">
        <v>13359</v>
      </c>
      <c r="K3270" s="5" t="s">
        <v>13360</v>
      </c>
      <c r="L3270" s="5" t="s">
        <v>7384</v>
      </c>
      <c r="M3270" s="5" t="s">
        <v>13361</v>
      </c>
      <c r="N3270" s="5" t="s">
        <v>13362</v>
      </c>
      <c r="O3270" s="5" t="s">
        <v>2415</v>
      </c>
      <c r="P3270" s="5" t="s">
        <v>4120</v>
      </c>
      <c r="Q3270" s="5" t="s">
        <v>4491</v>
      </c>
      <c r="R3270" s="5" t="s">
        <v>10</v>
      </c>
      <c r="S3270" s="5" t="s">
        <v>2995</v>
      </c>
      <c r="T3270" s="5" t="s">
        <v>2994</v>
      </c>
      <c r="U3270" s="5" t="s">
        <v>5225</v>
      </c>
      <c r="V3270" s="5" t="s">
        <v>4134</v>
      </c>
      <c r="W3270" s="5" t="s">
        <v>4123</v>
      </c>
      <c r="X3270" s="5" t="s">
        <v>4135</v>
      </c>
      <c r="Y3270" s="5" t="s">
        <v>4299</v>
      </c>
      <c r="Z3270" s="5" t="s">
        <v>4124</v>
      </c>
      <c r="AA3270" s="5" t="s">
        <v>4122</v>
      </c>
      <c r="AB3270" s="5" t="s">
        <v>4124</v>
      </c>
      <c r="AE3270" s="5" t="s">
        <v>4140</v>
      </c>
      <c r="AF3270" s="5" t="s">
        <v>2978</v>
      </c>
      <c r="AG3270" s="5" t="s">
        <v>4350</v>
      </c>
      <c r="AH3270" s="5" t="s">
        <v>2998</v>
      </c>
      <c r="AI3270" s="5" t="s">
        <v>4344</v>
      </c>
      <c r="AJ3270" s="5" t="s">
        <v>4144</v>
      </c>
      <c r="AL3270" s="5" t="s">
        <v>4145</v>
      </c>
      <c r="AM3270" s="5" t="s">
        <v>4146</v>
      </c>
      <c r="AN3270" s="5" t="s">
        <v>4146</v>
      </c>
      <c r="AO3270" s="5">
        <v>12</v>
      </c>
      <c r="AP3270" s="5">
        <v>500</v>
      </c>
      <c r="AQ3270" s="5" t="s">
        <v>13363</v>
      </c>
      <c r="AR3270" s="5" t="s">
        <v>5363</v>
      </c>
      <c r="AS3270" s="5">
        <v>15</v>
      </c>
      <c r="AT3270" s="5">
        <v>30.4</v>
      </c>
      <c r="AU3270" s="5">
        <v>30.4</v>
      </c>
      <c r="AV3270" s="5">
        <v>5.1</v>
      </c>
      <c r="AW3270" s="5">
        <v>11.97</v>
      </c>
      <c r="AX3270" s="5">
        <v>11.97</v>
      </c>
      <c r="AY3270" s="5">
        <v>2.01</v>
      </c>
      <c r="AZ3270" s="5">
        <v>805</v>
      </c>
      <c r="BA3270" s="5">
        <v>1.78</v>
      </c>
      <c r="BB3270" s="5">
        <v>62.5</v>
      </c>
      <c r="BC3270" s="5">
        <v>32</v>
      </c>
      <c r="BD3270" s="5">
        <v>31.5</v>
      </c>
      <c r="BE3270" s="5">
        <v>24.61</v>
      </c>
      <c r="BF3270" s="5">
        <v>12.6</v>
      </c>
      <c r="BG3270" s="5">
        <v>12.4</v>
      </c>
      <c r="BH3270" s="5">
        <v>11.1</v>
      </c>
      <c r="BI3270" s="5">
        <v>24.5</v>
      </c>
      <c r="BM3270" s="6">
        <f t="shared" si="816"/>
        <v>0</v>
      </c>
      <c r="BN3270" s="10">
        <f t="shared" si="817"/>
        <v>0</v>
      </c>
      <c r="BO3270" s="6">
        <f t="shared" si="818"/>
        <v>0</v>
      </c>
      <c r="BP3270" s="6">
        <f t="shared" si="819"/>
        <v>1</v>
      </c>
      <c r="BQ3270" s="6">
        <f t="shared" si="820"/>
        <v>0</v>
      </c>
      <c r="BR3270" s="10" t="str">
        <f t="shared" si="821"/>
        <v>待上架</v>
      </c>
      <c r="BS3270" s="6" t="str">
        <f t="shared" si="831"/>
        <v>待上架</v>
      </c>
    </row>
    <row r="3271" spans="1:71">
      <c r="A3271" s="6" t="str">
        <f t="shared" si="822"/>
        <v>USB0GF2BL8SN</v>
      </c>
      <c r="B3271" s="6" t="str">
        <f t="shared" si="823"/>
        <v>USX004YSC8FZ</v>
      </c>
      <c r="C3271" s="6" t="str">
        <f t="shared" si="824"/>
        <v>USZPSG00306LM</v>
      </c>
      <c r="D3271" s="6" t="str">
        <f t="shared" si="825"/>
        <v>USB0GF2BL8SNZPSG00306LM</v>
      </c>
      <c r="E3271" s="6" t="str">
        <f t="shared" si="826"/>
        <v>USB0GF2BL8SNX004YSC8FZ</v>
      </c>
      <c r="F3271" s="6" t="str">
        <f t="shared" si="827"/>
        <v>USZPSG00306LMX004YSC8FZ</v>
      </c>
      <c r="G3271" s="6" t="str">
        <f t="shared" si="828"/>
        <v>USZPSG00306LM</v>
      </c>
      <c r="H3271" s="6" t="str">
        <f ca="1" t="shared" si="829"/>
        <v>待上架</v>
      </c>
      <c r="I3271" s="10" t="str">
        <f t="shared" si="830"/>
        <v>待上架</v>
      </c>
      <c r="J3271" s="5" t="s">
        <v>13366</v>
      </c>
      <c r="K3271" s="5" t="s">
        <v>13367</v>
      </c>
      <c r="L3271" s="5" t="s">
        <v>7394</v>
      </c>
      <c r="M3271" s="5" t="s">
        <v>13368</v>
      </c>
      <c r="N3271" s="5" t="s">
        <v>13369</v>
      </c>
      <c r="O3271" s="5" t="s">
        <v>2417</v>
      </c>
      <c r="P3271" s="5" t="s">
        <v>4120</v>
      </c>
      <c r="Q3271" s="5" t="s">
        <v>4385</v>
      </c>
      <c r="R3271" s="5" t="s">
        <v>2288</v>
      </c>
      <c r="S3271" s="5" t="s">
        <v>2995</v>
      </c>
      <c r="T3271" s="5" t="s">
        <v>2994</v>
      </c>
      <c r="U3271" s="5" t="s">
        <v>5225</v>
      </c>
      <c r="V3271" s="5" t="s">
        <v>4134</v>
      </c>
      <c r="W3271" s="5" t="s">
        <v>4123</v>
      </c>
      <c r="X3271" s="5" t="s">
        <v>4135</v>
      </c>
      <c r="Y3271" s="5" t="s">
        <v>4299</v>
      </c>
      <c r="Z3271" s="5" t="s">
        <v>4124</v>
      </c>
      <c r="AA3271" s="5" t="s">
        <v>4122</v>
      </c>
      <c r="AB3271" s="5" t="s">
        <v>4341</v>
      </c>
      <c r="AE3271" s="5" t="s">
        <v>4140</v>
      </c>
      <c r="AF3271" s="5" t="s">
        <v>2995</v>
      </c>
      <c r="AG3271" s="5" t="s">
        <v>6288</v>
      </c>
      <c r="AH3271" s="5" t="s">
        <v>2995</v>
      </c>
      <c r="AI3271" s="5" t="s">
        <v>4344</v>
      </c>
      <c r="AJ3271" s="5" t="s">
        <v>4144</v>
      </c>
      <c r="AL3271" s="5" t="s">
        <v>4145</v>
      </c>
      <c r="AM3271" s="5" t="s">
        <v>4146</v>
      </c>
      <c r="AN3271" s="5" t="s">
        <v>4146</v>
      </c>
      <c r="AO3271" s="5">
        <v>6</v>
      </c>
      <c r="AP3271" s="5">
        <v>250</v>
      </c>
      <c r="AQ3271" s="5" t="s">
        <v>10086</v>
      </c>
      <c r="AR3271" s="5" t="s">
        <v>10087</v>
      </c>
      <c r="AS3271" s="5">
        <v>15</v>
      </c>
      <c r="AT3271" s="5">
        <v>30.5</v>
      </c>
      <c r="AU3271" s="5">
        <v>30.5</v>
      </c>
      <c r="AV3271" s="5">
        <v>8.1</v>
      </c>
      <c r="AW3271" s="5">
        <v>12.01</v>
      </c>
      <c r="AX3271" s="5">
        <v>12.01</v>
      </c>
      <c r="AY3271" s="5">
        <v>3.19</v>
      </c>
      <c r="AZ3271" s="5">
        <v>1539</v>
      </c>
      <c r="BA3271" s="5">
        <v>3.4</v>
      </c>
      <c r="BB3271" s="5">
        <v>51</v>
      </c>
      <c r="BC3271" s="5">
        <v>32</v>
      </c>
      <c r="BD3271" s="5">
        <v>31.5</v>
      </c>
      <c r="BE3271" s="5">
        <v>20.08</v>
      </c>
      <c r="BF3271" s="5">
        <v>12.6</v>
      </c>
      <c r="BG3271" s="5">
        <v>12.4</v>
      </c>
      <c r="BH3271" s="5">
        <v>9.8</v>
      </c>
      <c r="BI3271" s="5">
        <v>21.63</v>
      </c>
      <c r="BM3271" s="6">
        <f t="shared" si="816"/>
        <v>0</v>
      </c>
      <c r="BN3271" s="10">
        <f t="shared" si="817"/>
        <v>0</v>
      </c>
      <c r="BO3271" s="6">
        <f t="shared" si="818"/>
        <v>0</v>
      </c>
      <c r="BP3271" s="6">
        <f t="shared" si="819"/>
        <v>1</v>
      </c>
      <c r="BQ3271" s="6">
        <f t="shared" si="820"/>
        <v>0</v>
      </c>
      <c r="BR3271" s="10" t="str">
        <f t="shared" si="821"/>
        <v>待上架</v>
      </c>
      <c r="BS3271" s="6" t="str">
        <f t="shared" si="831"/>
        <v>待上架</v>
      </c>
    </row>
    <row r="3272" spans="1:71">
      <c r="A3272" s="6" t="str">
        <f t="shared" si="822"/>
        <v>UKB0GF2BL8SN</v>
      </c>
      <c r="B3272" s="6" t="str">
        <f t="shared" si="823"/>
        <v>UKX002HQ87BH</v>
      </c>
      <c r="C3272" s="6" t="str">
        <f t="shared" si="824"/>
        <v>UKZPSG00306LM</v>
      </c>
      <c r="D3272" s="6" t="str">
        <f t="shared" si="825"/>
        <v>UKB0GF2BL8SNZPSG00306LM</v>
      </c>
      <c r="E3272" s="6" t="str">
        <f t="shared" si="826"/>
        <v>UKB0GF2BL8SNX002HQ87BH</v>
      </c>
      <c r="F3272" s="6" t="str">
        <f t="shared" si="827"/>
        <v>UKZPSG00306LMX002HQ87BH</v>
      </c>
      <c r="G3272" s="6" t="str">
        <f t="shared" si="828"/>
        <v>UKZPSG00306LM</v>
      </c>
      <c r="H3272" s="6" t="str">
        <f ca="1" t="shared" si="829"/>
        <v>待上架</v>
      </c>
      <c r="I3272" s="10" t="str">
        <f t="shared" si="830"/>
        <v>未维护</v>
      </c>
      <c r="J3272" s="5" t="s">
        <v>13366</v>
      </c>
      <c r="K3272" s="5" t="s">
        <v>13367</v>
      </c>
      <c r="L3272" s="5" t="s">
        <v>13368</v>
      </c>
      <c r="M3272" s="5" t="s">
        <v>13368</v>
      </c>
      <c r="N3272" s="5" t="s">
        <v>13370</v>
      </c>
      <c r="O3272" s="5" t="s">
        <v>13371</v>
      </c>
      <c r="P3272" s="5" t="s">
        <v>4120</v>
      </c>
      <c r="Q3272" s="5" t="s">
        <v>4746</v>
      </c>
      <c r="R3272" s="5" t="s">
        <v>1532</v>
      </c>
      <c r="S3272" s="5" t="s">
        <v>2985</v>
      </c>
      <c r="T3272" s="5" t="s">
        <v>2994</v>
      </c>
      <c r="U3272" s="5" t="s">
        <v>5225</v>
      </c>
      <c r="V3272" s="5" t="s">
        <v>4134</v>
      </c>
      <c r="W3272" s="5" t="s">
        <v>4123</v>
      </c>
      <c r="X3272" s="5" t="s">
        <v>4135</v>
      </c>
      <c r="Y3272" s="5" t="s">
        <v>4299</v>
      </c>
      <c r="Z3272" s="5" t="s">
        <v>4124</v>
      </c>
      <c r="AA3272" s="5" t="s">
        <v>4123</v>
      </c>
      <c r="AB3272" s="5" t="s">
        <v>4124</v>
      </c>
      <c r="AE3272" s="5" t="s">
        <v>4299</v>
      </c>
      <c r="AF3272" s="5" t="s">
        <v>3007</v>
      </c>
      <c r="AG3272" s="5" t="s">
        <v>4394</v>
      </c>
      <c r="AH3272" s="5" t="s">
        <v>4611</v>
      </c>
      <c r="AI3272" s="5" t="s">
        <v>4344</v>
      </c>
      <c r="AJ3272" s="5" t="s">
        <v>4144</v>
      </c>
      <c r="AL3272" s="5" t="s">
        <v>4145</v>
      </c>
      <c r="AM3272" s="5" t="s">
        <v>4146</v>
      </c>
      <c r="AN3272" s="5" t="s">
        <v>4696</v>
      </c>
      <c r="AO3272" s="5">
        <v>6</v>
      </c>
      <c r="AP3272" s="5">
        <v>250</v>
      </c>
      <c r="AQ3272" s="5" t="s">
        <v>10086</v>
      </c>
      <c r="AR3272" s="5" t="s">
        <v>10087</v>
      </c>
      <c r="AS3272" s="5">
        <v>15</v>
      </c>
      <c r="AT3272" s="5">
        <v>30.5</v>
      </c>
      <c r="AU3272" s="5">
        <v>30.5</v>
      </c>
      <c r="AV3272" s="5">
        <v>8.1</v>
      </c>
      <c r="AW3272" s="5">
        <v>12.01</v>
      </c>
      <c r="AX3272" s="5">
        <v>12.01</v>
      </c>
      <c r="AY3272" s="5">
        <v>3.19</v>
      </c>
      <c r="AZ3272" s="5">
        <v>1539</v>
      </c>
      <c r="BA3272" s="5">
        <v>3.4</v>
      </c>
      <c r="BB3272" s="5">
        <v>51</v>
      </c>
      <c r="BC3272" s="5">
        <v>32</v>
      </c>
      <c r="BD3272" s="5">
        <v>31.5</v>
      </c>
      <c r="BE3272" s="5">
        <v>20.08</v>
      </c>
      <c r="BF3272" s="5">
        <v>12.6</v>
      </c>
      <c r="BG3272" s="5">
        <v>12.4</v>
      </c>
      <c r="BH3272" s="5">
        <v>9.8</v>
      </c>
      <c r="BI3272" s="5">
        <v>21.63</v>
      </c>
      <c r="BM3272" s="6">
        <f t="shared" si="816"/>
        <v>0</v>
      </c>
      <c r="BN3272" s="10">
        <f t="shared" si="817"/>
        <v>0</v>
      </c>
      <c r="BO3272" s="6">
        <f t="shared" si="818"/>
        <v>0</v>
      </c>
      <c r="BP3272" s="6">
        <f t="shared" si="819"/>
        <v>1</v>
      </c>
      <c r="BQ3272" s="6">
        <f t="shared" si="820"/>
        <v>0</v>
      </c>
      <c r="BR3272" s="10" t="str">
        <f t="shared" si="821"/>
        <v>待上架</v>
      </c>
      <c r="BS3272" s="6" t="str">
        <f t="shared" si="831"/>
        <v>待上架</v>
      </c>
    </row>
    <row r="3273" spans="1:71">
      <c r="A3273" s="6" t="str">
        <f t="shared" si="822"/>
        <v>USB0F6XXH291</v>
      </c>
      <c r="B3273" s="6" t="str">
        <f t="shared" si="823"/>
        <v>USX004YTQHAV</v>
      </c>
      <c r="C3273" s="6" t="str">
        <f t="shared" si="824"/>
        <v>USZPSG00307LM</v>
      </c>
      <c r="D3273" s="6" t="str">
        <f t="shared" si="825"/>
        <v>USB0F6XXH291ZPSG00307LM</v>
      </c>
      <c r="E3273" s="6" t="str">
        <f t="shared" si="826"/>
        <v>USB0F6XXH291X004YTQHAV</v>
      </c>
      <c r="F3273" s="6" t="str">
        <f t="shared" si="827"/>
        <v>USZPSG00307LMX004YTQHAV</v>
      </c>
      <c r="G3273" s="6" t="str">
        <f t="shared" si="828"/>
        <v>USZPSG00307LM</v>
      </c>
      <c r="H3273" s="6" t="str">
        <f ca="1" t="shared" si="829"/>
        <v>老品</v>
      </c>
      <c r="I3273" s="10" t="str">
        <f t="shared" si="830"/>
        <v>普通款</v>
      </c>
      <c r="J3273" s="5" t="s">
        <v>13372</v>
      </c>
      <c r="K3273" s="5" t="s">
        <v>13373</v>
      </c>
      <c r="L3273" s="5" t="s">
        <v>7394</v>
      </c>
      <c r="M3273" s="5" t="s">
        <v>13083</v>
      </c>
      <c r="N3273" s="5" t="s">
        <v>13374</v>
      </c>
      <c r="O3273" s="5" t="s">
        <v>2360</v>
      </c>
      <c r="P3273" s="5" t="s">
        <v>4120</v>
      </c>
      <c r="Q3273" s="5" t="s">
        <v>4385</v>
      </c>
      <c r="R3273" s="5" t="s">
        <v>2288</v>
      </c>
      <c r="S3273" s="5" t="s">
        <v>2995</v>
      </c>
      <c r="T3273" s="5" t="s">
        <v>2994</v>
      </c>
      <c r="U3273" s="5" t="s">
        <v>5225</v>
      </c>
      <c r="V3273" s="5" t="s">
        <v>4134</v>
      </c>
      <c r="W3273" s="5" t="s">
        <v>4122</v>
      </c>
      <c r="X3273" s="5" t="s">
        <v>4135</v>
      </c>
      <c r="Y3273" s="5" t="s">
        <v>4184</v>
      </c>
      <c r="Z3273" s="5" t="s">
        <v>4124</v>
      </c>
      <c r="AA3273" s="5" t="s">
        <v>4122</v>
      </c>
      <c r="AB3273" s="5" t="s">
        <v>4341</v>
      </c>
      <c r="AC3273" s="5" t="s">
        <v>7606</v>
      </c>
      <c r="AD3273" s="5" t="s">
        <v>4169</v>
      </c>
      <c r="AE3273" s="5" t="s">
        <v>4140</v>
      </c>
      <c r="AF3273" s="5" t="s">
        <v>2995</v>
      </c>
      <c r="AG3273" s="5" t="s">
        <v>6288</v>
      </c>
      <c r="AH3273" s="5" t="s">
        <v>2995</v>
      </c>
      <c r="AI3273" s="5" t="s">
        <v>4344</v>
      </c>
      <c r="AJ3273" s="5" t="s">
        <v>4144</v>
      </c>
      <c r="AL3273" s="5" t="s">
        <v>4145</v>
      </c>
      <c r="AM3273" s="5" t="s">
        <v>4146</v>
      </c>
      <c r="AN3273" s="5" t="s">
        <v>4146</v>
      </c>
      <c r="AO3273" s="5">
        <v>24</v>
      </c>
      <c r="AP3273" s="5">
        <v>500</v>
      </c>
      <c r="AQ3273" s="5" t="s">
        <v>7984</v>
      </c>
      <c r="AR3273" s="5" t="s">
        <v>7985</v>
      </c>
      <c r="AS3273" s="5">
        <v>15</v>
      </c>
      <c r="AT3273" s="5">
        <v>24</v>
      </c>
      <c r="AU3273" s="5">
        <v>24</v>
      </c>
      <c r="AV3273" s="5">
        <v>4.6</v>
      </c>
      <c r="AW3273" s="5">
        <v>9.45</v>
      </c>
      <c r="AX3273" s="5">
        <v>9.45</v>
      </c>
      <c r="AY3273" s="5">
        <v>1.81</v>
      </c>
      <c r="AZ3273" s="5">
        <v>518</v>
      </c>
      <c r="BA3273" s="5">
        <v>1.14</v>
      </c>
      <c r="BB3273" s="5">
        <v>55</v>
      </c>
      <c r="BC3273" s="5">
        <v>49.5</v>
      </c>
      <c r="BD3273" s="5">
        <v>25</v>
      </c>
      <c r="BE3273" s="5">
        <v>21.65</v>
      </c>
      <c r="BF3273" s="5">
        <v>19.49</v>
      </c>
      <c r="BG3273" s="5">
        <v>9.84</v>
      </c>
      <c r="BH3273" s="5">
        <v>13.3</v>
      </c>
      <c r="BI3273" s="5">
        <v>29.36</v>
      </c>
      <c r="BM3273" s="6">
        <f t="shared" si="816"/>
        <v>0</v>
      </c>
      <c r="BN3273" s="10">
        <f t="shared" si="817"/>
        <v>1</v>
      </c>
      <c r="BO3273" s="6">
        <f t="shared" si="818"/>
        <v>1</v>
      </c>
      <c r="BP3273" s="6">
        <f t="shared" si="819"/>
        <v>0</v>
      </c>
      <c r="BQ3273" s="6">
        <f t="shared" si="820"/>
        <v>0</v>
      </c>
      <c r="BR3273" s="10" t="str">
        <f t="shared" si="821"/>
        <v>正常在售</v>
      </c>
      <c r="BS3273" s="6" t="str">
        <f t="shared" si="831"/>
        <v>普通款</v>
      </c>
    </row>
    <row r="3274" spans="1:71">
      <c r="A3274" s="6" t="str">
        <f t="shared" si="822"/>
        <v>USB0F6XNBHN3</v>
      </c>
      <c r="B3274" s="6" t="str">
        <f t="shared" si="823"/>
        <v>USX004YTQEGX</v>
      </c>
      <c r="C3274" s="6" t="str">
        <f t="shared" si="824"/>
        <v>USZPSG00308LM</v>
      </c>
      <c r="D3274" s="6" t="str">
        <f t="shared" si="825"/>
        <v>USB0F6XNBHN3ZPSG00308LM</v>
      </c>
      <c r="E3274" s="6" t="str">
        <f t="shared" si="826"/>
        <v>USB0F6XNBHN3X004YTQEGX</v>
      </c>
      <c r="F3274" s="6" t="str">
        <f t="shared" si="827"/>
        <v>USZPSG00308LMX004YTQEGX</v>
      </c>
      <c r="G3274" s="6" t="str">
        <f t="shared" si="828"/>
        <v>USZPSG00308LM</v>
      </c>
      <c r="H3274" s="6" t="str">
        <f ca="1" t="shared" si="829"/>
        <v>老品</v>
      </c>
      <c r="I3274" s="10" t="str">
        <f t="shared" si="830"/>
        <v>利润款</v>
      </c>
      <c r="J3274" s="5" t="s">
        <v>13375</v>
      </c>
      <c r="K3274" s="5" t="s">
        <v>13376</v>
      </c>
      <c r="L3274" s="5" t="s">
        <v>7394</v>
      </c>
      <c r="M3274" s="5" t="s">
        <v>13088</v>
      </c>
      <c r="N3274" s="5" t="s">
        <v>13377</v>
      </c>
      <c r="O3274" s="5" t="s">
        <v>2373</v>
      </c>
      <c r="P3274" s="5" t="s">
        <v>4120</v>
      </c>
      <c r="Q3274" s="5" t="s">
        <v>4385</v>
      </c>
      <c r="R3274" s="5" t="s">
        <v>2288</v>
      </c>
      <c r="S3274" s="5" t="s">
        <v>2995</v>
      </c>
      <c r="T3274" s="5" t="s">
        <v>2994</v>
      </c>
      <c r="U3274" s="5" t="s">
        <v>5225</v>
      </c>
      <c r="V3274" s="5" t="s">
        <v>4134</v>
      </c>
      <c r="W3274" s="5" t="s">
        <v>4122</v>
      </c>
      <c r="X3274" s="5" t="s">
        <v>4135</v>
      </c>
      <c r="Y3274" s="5" t="s">
        <v>4175</v>
      </c>
      <c r="Z3274" s="5" t="s">
        <v>4124</v>
      </c>
      <c r="AA3274" s="5" t="s">
        <v>4122</v>
      </c>
      <c r="AB3274" s="5" t="s">
        <v>4341</v>
      </c>
      <c r="AC3274" s="5" t="s">
        <v>7606</v>
      </c>
      <c r="AD3274" s="5" t="s">
        <v>4169</v>
      </c>
      <c r="AE3274" s="5" t="s">
        <v>4140</v>
      </c>
      <c r="AF3274" s="5" t="s">
        <v>2995</v>
      </c>
      <c r="AG3274" s="5" t="s">
        <v>6288</v>
      </c>
      <c r="AH3274" s="5" t="s">
        <v>2995</v>
      </c>
      <c r="AI3274" s="5" t="s">
        <v>4344</v>
      </c>
      <c r="AJ3274" s="5" t="s">
        <v>4144</v>
      </c>
      <c r="AL3274" s="5" t="s">
        <v>4145</v>
      </c>
      <c r="AM3274" s="5" t="s">
        <v>4146</v>
      </c>
      <c r="AN3274" s="5" t="s">
        <v>4146</v>
      </c>
      <c r="AO3274" s="5">
        <v>14</v>
      </c>
      <c r="AP3274" s="5">
        <v>250</v>
      </c>
      <c r="AQ3274" s="5" t="s">
        <v>6432</v>
      </c>
      <c r="AR3274" s="5" t="s">
        <v>6433</v>
      </c>
      <c r="AS3274" s="5">
        <v>15</v>
      </c>
      <c r="AT3274" s="5">
        <v>24</v>
      </c>
      <c r="AU3274" s="5">
        <v>24</v>
      </c>
      <c r="AV3274" s="5">
        <v>7.8</v>
      </c>
      <c r="AW3274" s="5">
        <v>9.45</v>
      </c>
      <c r="AX3274" s="5">
        <v>9.45</v>
      </c>
      <c r="AY3274" s="5">
        <v>3.07</v>
      </c>
      <c r="AZ3274" s="5">
        <v>975.5</v>
      </c>
      <c r="BA3274" s="5">
        <v>2.15</v>
      </c>
      <c r="BB3274" s="5">
        <v>53</v>
      </c>
      <c r="BC3274" s="5">
        <v>49.5</v>
      </c>
      <c r="BD3274" s="5">
        <v>25</v>
      </c>
      <c r="BE3274" s="5">
        <v>20.87</v>
      </c>
      <c r="BF3274" s="5">
        <v>19.49</v>
      </c>
      <c r="BG3274" s="5">
        <v>9.84</v>
      </c>
      <c r="BH3274" s="5">
        <v>14.6</v>
      </c>
      <c r="BI3274" s="5">
        <v>32.23</v>
      </c>
      <c r="BM3274" s="6">
        <f t="shared" si="816"/>
        <v>0</v>
      </c>
      <c r="BN3274" s="10">
        <f t="shared" si="817"/>
        <v>0</v>
      </c>
      <c r="BO3274" s="6">
        <f t="shared" si="818"/>
        <v>2</v>
      </c>
      <c r="BP3274" s="6">
        <f t="shared" si="819"/>
        <v>0</v>
      </c>
      <c r="BQ3274" s="6">
        <f t="shared" si="820"/>
        <v>0</v>
      </c>
      <c r="BR3274" s="10" t="str">
        <f t="shared" si="821"/>
        <v>正常在售</v>
      </c>
      <c r="BS3274" s="6" t="str">
        <f t="shared" si="831"/>
        <v>利润款</v>
      </c>
    </row>
    <row r="3275" spans="1:71">
      <c r="A3275" s="6" t="str">
        <f t="shared" si="822"/>
        <v>USB0F6Y61872</v>
      </c>
      <c r="B3275" s="6" t="str">
        <f t="shared" si="823"/>
        <v>USX004YTW8A9</v>
      </c>
      <c r="C3275" s="6" t="str">
        <f t="shared" si="824"/>
        <v>USZPSG00309LM</v>
      </c>
      <c r="D3275" s="6" t="str">
        <f t="shared" si="825"/>
        <v>USB0F6Y61872ZPSG00309LM</v>
      </c>
      <c r="E3275" s="6" t="str">
        <f t="shared" si="826"/>
        <v>USB0F6Y61872X004YTW8A9</v>
      </c>
      <c r="F3275" s="6" t="str">
        <f t="shared" si="827"/>
        <v>USZPSG00309LMX004YTW8A9</v>
      </c>
      <c r="G3275" s="6" t="str">
        <f t="shared" si="828"/>
        <v>USZPSG00309LM</v>
      </c>
      <c r="H3275" s="6" t="str">
        <f ca="1" t="shared" si="829"/>
        <v>老品</v>
      </c>
      <c r="I3275" s="10" t="str">
        <f t="shared" si="830"/>
        <v>普通款</v>
      </c>
      <c r="J3275" s="5" t="s">
        <v>13378</v>
      </c>
      <c r="K3275" s="5" t="s">
        <v>13379</v>
      </c>
      <c r="L3275" s="5" t="s">
        <v>7394</v>
      </c>
      <c r="M3275" s="5" t="s">
        <v>13092</v>
      </c>
      <c r="N3275" s="5" t="s">
        <v>13380</v>
      </c>
      <c r="O3275" s="5" t="s">
        <v>2387</v>
      </c>
      <c r="P3275" s="5" t="s">
        <v>4120</v>
      </c>
      <c r="Q3275" s="5" t="s">
        <v>4385</v>
      </c>
      <c r="R3275" s="5" t="s">
        <v>2288</v>
      </c>
      <c r="S3275" s="5" t="s">
        <v>2995</v>
      </c>
      <c r="T3275" s="5" t="s">
        <v>2994</v>
      </c>
      <c r="U3275" s="5" t="s">
        <v>5225</v>
      </c>
      <c r="V3275" s="5" t="s">
        <v>4134</v>
      </c>
      <c r="W3275" s="5" t="s">
        <v>4122</v>
      </c>
      <c r="X3275" s="5" t="s">
        <v>4135</v>
      </c>
      <c r="Y3275" s="5" t="s">
        <v>4184</v>
      </c>
      <c r="Z3275" s="5" t="s">
        <v>4124</v>
      </c>
      <c r="AA3275" s="5" t="s">
        <v>4122</v>
      </c>
      <c r="AB3275" s="5" t="s">
        <v>4341</v>
      </c>
      <c r="AC3275" s="5" t="s">
        <v>7606</v>
      </c>
      <c r="AD3275" s="5" t="s">
        <v>4169</v>
      </c>
      <c r="AE3275" s="5" t="s">
        <v>4140</v>
      </c>
      <c r="AF3275" s="5" t="s">
        <v>2995</v>
      </c>
      <c r="AG3275" s="5" t="s">
        <v>6288</v>
      </c>
      <c r="AH3275" s="5" t="s">
        <v>2995</v>
      </c>
      <c r="AI3275" s="5" t="s">
        <v>4344</v>
      </c>
      <c r="AJ3275" s="5" t="s">
        <v>4144</v>
      </c>
      <c r="AL3275" s="5" t="s">
        <v>4145</v>
      </c>
      <c r="AM3275" s="5" t="s">
        <v>4146</v>
      </c>
      <c r="AN3275" s="5" t="s">
        <v>4146</v>
      </c>
      <c r="AO3275" s="5">
        <v>20</v>
      </c>
      <c r="AP3275" s="5">
        <v>500</v>
      </c>
      <c r="AQ3275" s="5" t="s">
        <v>4760</v>
      </c>
      <c r="AR3275" s="5" t="s">
        <v>7524</v>
      </c>
      <c r="AS3275" s="5">
        <v>15</v>
      </c>
      <c r="AT3275" s="5">
        <v>27.4</v>
      </c>
      <c r="AU3275" s="5">
        <v>27.5</v>
      </c>
      <c r="AV3275" s="5">
        <v>5.1</v>
      </c>
      <c r="AW3275" s="5">
        <v>10.79</v>
      </c>
      <c r="AX3275" s="5">
        <v>10.83</v>
      </c>
      <c r="AY3275" s="5">
        <v>2.01</v>
      </c>
      <c r="AZ3275" s="5">
        <v>689.5</v>
      </c>
      <c r="BA3275" s="5">
        <v>1.52</v>
      </c>
      <c r="BB3275" s="5">
        <v>56</v>
      </c>
      <c r="BC3275" s="5">
        <v>52</v>
      </c>
      <c r="BD3275" s="5">
        <v>29</v>
      </c>
      <c r="BE3275" s="5">
        <v>22.05</v>
      </c>
      <c r="BF3275" s="5">
        <v>20.47</v>
      </c>
      <c r="BG3275" s="5">
        <v>11.42</v>
      </c>
      <c r="BH3275" s="5">
        <v>14.9</v>
      </c>
      <c r="BI3275" s="5">
        <v>32.89</v>
      </c>
      <c r="BM3275" s="6">
        <f t="shared" si="816"/>
        <v>0</v>
      </c>
      <c r="BN3275" s="10">
        <f t="shared" si="817"/>
        <v>0</v>
      </c>
      <c r="BO3275" s="6">
        <f t="shared" si="818"/>
        <v>2</v>
      </c>
      <c r="BP3275" s="6">
        <f t="shared" si="819"/>
        <v>0</v>
      </c>
      <c r="BQ3275" s="6">
        <f t="shared" si="820"/>
        <v>0</v>
      </c>
      <c r="BR3275" s="10" t="str">
        <f t="shared" si="821"/>
        <v>正常在售</v>
      </c>
      <c r="BS3275" s="6" t="str">
        <f t="shared" si="831"/>
        <v>普通款</v>
      </c>
    </row>
    <row r="3276" spans="1:71">
      <c r="A3276" s="6" t="str">
        <f t="shared" si="822"/>
        <v>USB0F6XJDGVF</v>
      </c>
      <c r="B3276" s="6" t="str">
        <f t="shared" si="823"/>
        <v>USX004YTUS0B</v>
      </c>
      <c r="C3276" s="6" t="str">
        <f t="shared" si="824"/>
        <v>USZPSG00310LM</v>
      </c>
      <c r="D3276" s="6" t="str">
        <f t="shared" si="825"/>
        <v>USB0F6XJDGVFZPSG00310LM</v>
      </c>
      <c r="E3276" s="6" t="str">
        <f t="shared" si="826"/>
        <v>USB0F6XJDGVFX004YTUS0B</v>
      </c>
      <c r="F3276" s="6" t="str">
        <f t="shared" si="827"/>
        <v>USZPSG00310LMX004YTUS0B</v>
      </c>
      <c r="G3276" s="6" t="str">
        <f t="shared" si="828"/>
        <v>USZPSG00310LM</v>
      </c>
      <c r="H3276" s="6" t="str">
        <f ca="1" t="shared" si="829"/>
        <v>老品</v>
      </c>
      <c r="I3276" s="10" t="str">
        <f t="shared" si="830"/>
        <v>普通款</v>
      </c>
      <c r="J3276" s="5" t="s">
        <v>13381</v>
      </c>
      <c r="K3276" s="5" t="s">
        <v>13382</v>
      </c>
      <c r="L3276" s="5" t="s">
        <v>7394</v>
      </c>
      <c r="M3276" s="5" t="s">
        <v>13098</v>
      </c>
      <c r="N3276" s="5" t="s">
        <v>13383</v>
      </c>
      <c r="O3276" s="5" t="s">
        <v>2405</v>
      </c>
      <c r="P3276" s="5" t="s">
        <v>4120</v>
      </c>
      <c r="Q3276" s="5" t="s">
        <v>4385</v>
      </c>
      <c r="R3276" s="5" t="s">
        <v>2288</v>
      </c>
      <c r="S3276" s="5" t="s">
        <v>2995</v>
      </c>
      <c r="T3276" s="5" t="s">
        <v>2994</v>
      </c>
      <c r="U3276" s="5" t="s">
        <v>5225</v>
      </c>
      <c r="V3276" s="5" t="s">
        <v>4134</v>
      </c>
      <c r="W3276" s="5" t="s">
        <v>4122</v>
      </c>
      <c r="X3276" s="5" t="s">
        <v>4135</v>
      </c>
      <c r="Y3276" s="5" t="s">
        <v>4184</v>
      </c>
      <c r="Z3276" s="5" t="s">
        <v>4124</v>
      </c>
      <c r="AA3276" s="5" t="s">
        <v>4122</v>
      </c>
      <c r="AB3276" s="5" t="s">
        <v>4341</v>
      </c>
      <c r="AC3276" s="5" t="s">
        <v>7606</v>
      </c>
      <c r="AD3276" s="5" t="s">
        <v>4169</v>
      </c>
      <c r="AE3276" s="5" t="s">
        <v>4140</v>
      </c>
      <c r="AF3276" s="5" t="s">
        <v>2995</v>
      </c>
      <c r="AG3276" s="5" t="s">
        <v>6288</v>
      </c>
      <c r="AH3276" s="5" t="s">
        <v>2995</v>
      </c>
      <c r="AI3276" s="5" t="s">
        <v>4344</v>
      </c>
      <c r="AJ3276" s="5" t="s">
        <v>4144</v>
      </c>
      <c r="AL3276" s="5" t="s">
        <v>4145</v>
      </c>
      <c r="AM3276" s="5" t="s">
        <v>4146</v>
      </c>
      <c r="AN3276" s="5" t="s">
        <v>4146</v>
      </c>
      <c r="AO3276" s="5">
        <v>10</v>
      </c>
      <c r="AP3276" s="5">
        <v>250</v>
      </c>
      <c r="AQ3276" s="5" t="s">
        <v>7830</v>
      </c>
      <c r="AR3276" s="5" t="s">
        <v>7831</v>
      </c>
      <c r="AS3276" s="5">
        <v>15</v>
      </c>
      <c r="AT3276" s="5">
        <v>27.5</v>
      </c>
      <c r="AU3276" s="5">
        <v>27.5</v>
      </c>
      <c r="AV3276" s="5">
        <v>8.3</v>
      </c>
      <c r="AW3276" s="5">
        <v>10.83</v>
      </c>
      <c r="AX3276" s="5">
        <v>10.83</v>
      </c>
      <c r="AY3276" s="5">
        <v>3.27</v>
      </c>
      <c r="AZ3276" s="5">
        <v>1298</v>
      </c>
      <c r="BA3276" s="5">
        <v>2.87</v>
      </c>
      <c r="BB3276" s="5">
        <v>56</v>
      </c>
      <c r="BC3276" s="5">
        <v>42.5</v>
      </c>
      <c r="BD3276" s="5">
        <v>29</v>
      </c>
      <c r="BE3276" s="5">
        <v>22.05</v>
      </c>
      <c r="BF3276" s="5">
        <v>16.73</v>
      </c>
      <c r="BG3276" s="5">
        <v>11.42</v>
      </c>
      <c r="BH3276" s="5">
        <v>13.3</v>
      </c>
      <c r="BI3276" s="5">
        <v>29.36</v>
      </c>
      <c r="BM3276" s="6">
        <f t="shared" si="816"/>
        <v>0</v>
      </c>
      <c r="BN3276" s="10">
        <f t="shared" si="817"/>
        <v>0</v>
      </c>
      <c r="BO3276" s="6">
        <f t="shared" si="818"/>
        <v>2</v>
      </c>
      <c r="BP3276" s="6">
        <f t="shared" si="819"/>
        <v>0</v>
      </c>
      <c r="BQ3276" s="6">
        <f t="shared" si="820"/>
        <v>0</v>
      </c>
      <c r="BR3276" s="10" t="str">
        <f t="shared" si="821"/>
        <v>正常在售</v>
      </c>
      <c r="BS3276" s="6" t="str">
        <f t="shared" si="831"/>
        <v>普通款</v>
      </c>
    </row>
    <row r="3277" spans="1:71">
      <c r="A3277" s="6" t="str">
        <f t="shared" si="822"/>
        <v>USB0GF7GH4H1</v>
      </c>
      <c r="B3277" s="6" t="str">
        <f t="shared" si="823"/>
        <v>USX004YU3J4R</v>
      </c>
      <c r="C3277" s="6" t="str">
        <f t="shared" si="824"/>
        <v>USZPSG00311LM</v>
      </c>
      <c r="D3277" s="6" t="str">
        <f t="shared" si="825"/>
        <v>USB0GF7GH4H1ZPSG00311LM</v>
      </c>
      <c r="E3277" s="6" t="str">
        <f t="shared" si="826"/>
        <v>USB0GF7GH4H1X004YU3J4R</v>
      </c>
      <c r="F3277" s="6" t="str">
        <f t="shared" si="827"/>
        <v>USZPSG00311LMX004YU3J4R</v>
      </c>
      <c r="G3277" s="6" t="str">
        <f t="shared" si="828"/>
        <v>USZPSG00311LM</v>
      </c>
      <c r="H3277" s="6" t="str">
        <f ca="1" t="shared" si="829"/>
        <v>待上架</v>
      </c>
      <c r="I3277" s="10" t="str">
        <f t="shared" si="830"/>
        <v>待上架</v>
      </c>
      <c r="J3277" s="5" t="s">
        <v>13384</v>
      </c>
      <c r="K3277" s="5" t="s">
        <v>13385</v>
      </c>
      <c r="L3277" s="5" t="s">
        <v>7394</v>
      </c>
      <c r="M3277" s="5" t="s">
        <v>13386</v>
      </c>
      <c r="N3277" s="5" t="s">
        <v>13387</v>
      </c>
      <c r="O3277" s="5" t="s">
        <v>2423</v>
      </c>
      <c r="P3277" s="5" t="s">
        <v>4120</v>
      </c>
      <c r="Q3277" s="5" t="s">
        <v>4385</v>
      </c>
      <c r="R3277" s="5" t="s">
        <v>2288</v>
      </c>
      <c r="S3277" s="5" t="s">
        <v>2995</v>
      </c>
      <c r="T3277" s="5" t="s">
        <v>2994</v>
      </c>
      <c r="U3277" s="5" t="s">
        <v>5225</v>
      </c>
      <c r="V3277" s="5" t="s">
        <v>4134</v>
      </c>
      <c r="W3277" s="5" t="s">
        <v>4123</v>
      </c>
      <c r="X3277" s="5" t="s">
        <v>4135</v>
      </c>
      <c r="Y3277" s="5" t="s">
        <v>4299</v>
      </c>
      <c r="Z3277" s="5" t="s">
        <v>4124</v>
      </c>
      <c r="AA3277" s="5" t="s">
        <v>4122</v>
      </c>
      <c r="AB3277" s="5" t="s">
        <v>4341</v>
      </c>
      <c r="AE3277" s="5" t="s">
        <v>4140</v>
      </c>
      <c r="AF3277" s="5" t="s">
        <v>2995</v>
      </c>
      <c r="AG3277" s="5" t="s">
        <v>6288</v>
      </c>
      <c r="AH3277" s="5" t="s">
        <v>2995</v>
      </c>
      <c r="AI3277" s="5" t="s">
        <v>4344</v>
      </c>
      <c r="AJ3277" s="5" t="s">
        <v>4144</v>
      </c>
      <c r="AL3277" s="5" t="s">
        <v>4145</v>
      </c>
      <c r="AM3277" s="5" t="s">
        <v>4146</v>
      </c>
      <c r="AN3277" s="5" t="s">
        <v>4146</v>
      </c>
      <c r="AO3277" s="5">
        <v>12</v>
      </c>
      <c r="AP3277" s="5">
        <v>500</v>
      </c>
      <c r="AQ3277" s="5" t="s">
        <v>13105</v>
      </c>
      <c r="AR3277" s="5" t="s">
        <v>13388</v>
      </c>
      <c r="AS3277" s="5">
        <v>15</v>
      </c>
      <c r="AT3277" s="5">
        <v>30.4</v>
      </c>
      <c r="AU3277" s="5">
        <v>30.4</v>
      </c>
      <c r="AV3277" s="5">
        <v>5.1</v>
      </c>
      <c r="AW3277" s="5">
        <v>11.97</v>
      </c>
      <c r="AX3277" s="5">
        <v>11.97</v>
      </c>
      <c r="AY3277" s="5">
        <v>2.01</v>
      </c>
      <c r="AZ3277" s="5">
        <v>815</v>
      </c>
      <c r="BA3277" s="5">
        <v>1.8</v>
      </c>
      <c r="BB3277" s="5">
        <v>62.5</v>
      </c>
      <c r="BC3277" s="5">
        <v>32</v>
      </c>
      <c r="BD3277" s="5">
        <v>31.5</v>
      </c>
      <c r="BE3277" s="5">
        <v>24.61</v>
      </c>
      <c r="BF3277" s="5">
        <v>12.6</v>
      </c>
      <c r="BG3277" s="5">
        <v>12.4</v>
      </c>
      <c r="BH3277" s="5">
        <v>11.1</v>
      </c>
      <c r="BI3277" s="5">
        <v>24.5</v>
      </c>
      <c r="BM3277" s="6">
        <f t="shared" si="816"/>
        <v>0</v>
      </c>
      <c r="BN3277" s="10">
        <f t="shared" si="817"/>
        <v>0</v>
      </c>
      <c r="BO3277" s="6">
        <f t="shared" si="818"/>
        <v>0</v>
      </c>
      <c r="BP3277" s="6">
        <f t="shared" si="819"/>
        <v>1</v>
      </c>
      <c r="BQ3277" s="6">
        <f t="shared" si="820"/>
        <v>0</v>
      </c>
      <c r="BR3277" s="10" t="str">
        <f t="shared" si="821"/>
        <v>待上架</v>
      </c>
      <c r="BS3277" s="6" t="str">
        <f t="shared" si="831"/>
        <v>待上架</v>
      </c>
    </row>
    <row r="3278" spans="1:71">
      <c r="A3278" s="6" t="str">
        <f t="shared" si="822"/>
        <v>USB0GF7HMHQG</v>
      </c>
      <c r="B3278" s="6" t="str">
        <f t="shared" si="823"/>
        <v>USX004YU8NR5</v>
      </c>
      <c r="C3278" s="6" t="str">
        <f t="shared" si="824"/>
        <v>USZPSG00312LM</v>
      </c>
      <c r="D3278" s="6" t="str">
        <f t="shared" si="825"/>
        <v>USB0GF7HMHQGZPSG00312LM</v>
      </c>
      <c r="E3278" s="6" t="str">
        <f t="shared" si="826"/>
        <v>USB0GF7HMHQGX004YU8NR5</v>
      </c>
      <c r="F3278" s="6" t="str">
        <f t="shared" si="827"/>
        <v>USZPSG00312LMX004YU8NR5</v>
      </c>
      <c r="G3278" s="6" t="str">
        <f t="shared" si="828"/>
        <v>USZPSG00312LM</v>
      </c>
      <c r="H3278" s="6" t="str">
        <f ca="1" t="shared" si="829"/>
        <v>待上架</v>
      </c>
      <c r="I3278" s="10" t="str">
        <f t="shared" si="830"/>
        <v>待上架</v>
      </c>
      <c r="J3278" s="5" t="s">
        <v>13389</v>
      </c>
      <c r="K3278" s="5" t="s">
        <v>13390</v>
      </c>
      <c r="L3278" s="5" t="s">
        <v>7394</v>
      </c>
      <c r="M3278" s="5" t="s">
        <v>13391</v>
      </c>
      <c r="N3278" s="5" t="s">
        <v>13392</v>
      </c>
      <c r="O3278" s="5" t="s">
        <v>2425</v>
      </c>
      <c r="P3278" s="5" t="s">
        <v>4120</v>
      </c>
      <c r="Q3278" s="5" t="s">
        <v>4385</v>
      </c>
      <c r="R3278" s="5" t="s">
        <v>2288</v>
      </c>
      <c r="S3278" s="5" t="s">
        <v>2995</v>
      </c>
      <c r="T3278" s="5" t="s">
        <v>2994</v>
      </c>
      <c r="U3278" s="5" t="s">
        <v>5225</v>
      </c>
      <c r="V3278" s="5" t="s">
        <v>4134</v>
      </c>
      <c r="W3278" s="5" t="s">
        <v>4123</v>
      </c>
      <c r="X3278" s="5" t="s">
        <v>4135</v>
      </c>
      <c r="Y3278" s="5" t="s">
        <v>4299</v>
      </c>
      <c r="Z3278" s="5" t="s">
        <v>4124</v>
      </c>
      <c r="AA3278" s="5" t="s">
        <v>4122</v>
      </c>
      <c r="AB3278" s="5" t="s">
        <v>4341</v>
      </c>
      <c r="AE3278" s="5" t="s">
        <v>4140</v>
      </c>
      <c r="AF3278" s="5" t="s">
        <v>2995</v>
      </c>
      <c r="AG3278" s="5" t="s">
        <v>6288</v>
      </c>
      <c r="AH3278" s="5" t="s">
        <v>2995</v>
      </c>
      <c r="AI3278" s="5" t="s">
        <v>4344</v>
      </c>
      <c r="AJ3278" s="5" t="s">
        <v>4144</v>
      </c>
      <c r="AL3278" s="5" t="s">
        <v>4145</v>
      </c>
      <c r="AM3278" s="5" t="s">
        <v>4146</v>
      </c>
      <c r="AN3278" s="5" t="s">
        <v>4146</v>
      </c>
      <c r="AO3278" s="5">
        <v>6</v>
      </c>
      <c r="AP3278" s="5">
        <v>250</v>
      </c>
      <c r="AQ3278" s="5" t="s">
        <v>13142</v>
      </c>
      <c r="AR3278" s="5" t="s">
        <v>13143</v>
      </c>
      <c r="AS3278" s="5">
        <v>15</v>
      </c>
      <c r="AT3278" s="5">
        <v>30.5</v>
      </c>
      <c r="AU3278" s="5">
        <v>30.5</v>
      </c>
      <c r="AV3278" s="5">
        <v>8.1</v>
      </c>
      <c r="AW3278" s="5">
        <v>12.01</v>
      </c>
      <c r="AX3278" s="5">
        <v>12.01</v>
      </c>
      <c r="AY3278" s="5">
        <v>3.19</v>
      </c>
      <c r="AZ3278" s="5">
        <v>1532</v>
      </c>
      <c r="BA3278" s="5">
        <v>3.38</v>
      </c>
      <c r="BB3278" s="5">
        <v>51</v>
      </c>
      <c r="BC3278" s="5">
        <v>32</v>
      </c>
      <c r="BD3278" s="5">
        <v>31.5</v>
      </c>
      <c r="BE3278" s="5">
        <v>20.08</v>
      </c>
      <c r="BF3278" s="5">
        <v>12.6</v>
      </c>
      <c r="BG3278" s="5">
        <v>12.4</v>
      </c>
      <c r="BH3278" s="5">
        <v>9.8</v>
      </c>
      <c r="BI3278" s="5">
        <v>21.63</v>
      </c>
      <c r="BM3278" s="6">
        <f t="shared" si="816"/>
        <v>0</v>
      </c>
      <c r="BN3278" s="10">
        <f t="shared" si="817"/>
        <v>0</v>
      </c>
      <c r="BO3278" s="6">
        <f t="shared" si="818"/>
        <v>0</v>
      </c>
      <c r="BP3278" s="6">
        <f t="shared" si="819"/>
        <v>1</v>
      </c>
      <c r="BQ3278" s="6">
        <f t="shared" si="820"/>
        <v>0</v>
      </c>
      <c r="BR3278" s="10" t="str">
        <f t="shared" si="821"/>
        <v>待上架</v>
      </c>
      <c r="BS3278" s="6" t="str">
        <f t="shared" si="831"/>
        <v>待上架</v>
      </c>
    </row>
    <row r="3279" spans="1:71">
      <c r="A3279" s="6" t="str">
        <f t="shared" si="822"/>
        <v>USB0F6XZT86Y</v>
      </c>
      <c r="B3279" s="6" t="str">
        <f t="shared" si="823"/>
        <v>USX004YTTIVL</v>
      </c>
      <c r="C3279" s="6" t="str">
        <f t="shared" si="824"/>
        <v>USZPSG00313LM</v>
      </c>
      <c r="D3279" s="6" t="str">
        <f t="shared" si="825"/>
        <v>USB0F6XZT86YZPSG00313LM</v>
      </c>
      <c r="E3279" s="6" t="str">
        <f t="shared" si="826"/>
        <v>USB0F6XZT86YX004YTTIVL</v>
      </c>
      <c r="F3279" s="6" t="str">
        <f t="shared" si="827"/>
        <v>USZPSG00313LMX004YTTIVL</v>
      </c>
      <c r="G3279" s="6" t="str">
        <f t="shared" si="828"/>
        <v>USZPSG00313LM</v>
      </c>
      <c r="H3279" s="6" t="str">
        <f ca="1" t="shared" si="829"/>
        <v>老品</v>
      </c>
      <c r="I3279" s="10" t="str">
        <f t="shared" si="830"/>
        <v>利润款</v>
      </c>
      <c r="J3279" s="5" t="s">
        <v>13393</v>
      </c>
      <c r="K3279" s="5" t="s">
        <v>13394</v>
      </c>
      <c r="L3279" s="5" t="s">
        <v>7394</v>
      </c>
      <c r="M3279" s="5" t="s">
        <v>13113</v>
      </c>
      <c r="N3279" s="5" t="s">
        <v>13395</v>
      </c>
      <c r="O3279" s="5" t="s">
        <v>2353</v>
      </c>
      <c r="P3279" s="5" t="s">
        <v>4120</v>
      </c>
      <c r="Q3279" s="5" t="s">
        <v>4385</v>
      </c>
      <c r="R3279" s="5" t="s">
        <v>2288</v>
      </c>
      <c r="S3279" s="5" t="s">
        <v>2995</v>
      </c>
      <c r="T3279" s="5" t="s">
        <v>2994</v>
      </c>
      <c r="U3279" s="5" t="s">
        <v>5225</v>
      </c>
      <c r="V3279" s="5" t="s">
        <v>4134</v>
      </c>
      <c r="W3279" s="5" t="s">
        <v>4122</v>
      </c>
      <c r="X3279" s="5" t="s">
        <v>4135</v>
      </c>
      <c r="Y3279" s="5" t="s">
        <v>4175</v>
      </c>
      <c r="Z3279" s="5" t="s">
        <v>4124</v>
      </c>
      <c r="AA3279" s="5" t="s">
        <v>4122</v>
      </c>
      <c r="AB3279" s="5" t="s">
        <v>4341</v>
      </c>
      <c r="AC3279" s="5" t="s">
        <v>7606</v>
      </c>
      <c r="AD3279" s="5" t="s">
        <v>4169</v>
      </c>
      <c r="AE3279" s="5" t="s">
        <v>4140</v>
      </c>
      <c r="AF3279" s="5" t="s">
        <v>2995</v>
      </c>
      <c r="AG3279" s="5" t="s">
        <v>6288</v>
      </c>
      <c r="AH3279" s="5" t="s">
        <v>2995</v>
      </c>
      <c r="AI3279" s="5" t="s">
        <v>4344</v>
      </c>
      <c r="AJ3279" s="5" t="s">
        <v>4144</v>
      </c>
      <c r="AL3279" s="5" t="s">
        <v>4145</v>
      </c>
      <c r="AM3279" s="5" t="s">
        <v>4146</v>
      </c>
      <c r="AN3279" s="5" t="s">
        <v>4146</v>
      </c>
      <c r="AO3279" s="5">
        <v>24</v>
      </c>
      <c r="AP3279" s="5">
        <v>500</v>
      </c>
      <c r="AQ3279" s="5" t="s">
        <v>7984</v>
      </c>
      <c r="AR3279" s="5" t="s">
        <v>7985</v>
      </c>
      <c r="AS3279" s="5">
        <v>15</v>
      </c>
      <c r="AT3279" s="5">
        <v>24</v>
      </c>
      <c r="AU3279" s="5">
        <v>24</v>
      </c>
      <c r="AV3279" s="5">
        <v>4.6</v>
      </c>
      <c r="AW3279" s="5">
        <v>9.45</v>
      </c>
      <c r="AX3279" s="5">
        <v>9.45</v>
      </c>
      <c r="AY3279" s="5">
        <v>1.81</v>
      </c>
      <c r="AZ3279" s="5">
        <v>511.5</v>
      </c>
      <c r="BA3279" s="5">
        <v>1.13</v>
      </c>
      <c r="BB3279" s="5">
        <v>55</v>
      </c>
      <c r="BC3279" s="5">
        <v>49.5</v>
      </c>
      <c r="BD3279" s="5">
        <v>25</v>
      </c>
      <c r="BE3279" s="5">
        <v>21.65</v>
      </c>
      <c r="BF3279" s="5">
        <v>19.49</v>
      </c>
      <c r="BG3279" s="5">
        <v>9.84</v>
      </c>
      <c r="BH3279" s="5">
        <v>13.3</v>
      </c>
      <c r="BI3279" s="5">
        <v>29.36</v>
      </c>
      <c r="BM3279" s="6">
        <f t="shared" si="816"/>
        <v>0</v>
      </c>
      <c r="BN3279" s="10">
        <f t="shared" si="817"/>
        <v>0</v>
      </c>
      <c r="BO3279" s="6">
        <f t="shared" si="818"/>
        <v>2</v>
      </c>
      <c r="BP3279" s="6">
        <f t="shared" si="819"/>
        <v>0</v>
      </c>
      <c r="BQ3279" s="6">
        <f t="shared" si="820"/>
        <v>0</v>
      </c>
      <c r="BR3279" s="10" t="str">
        <f t="shared" si="821"/>
        <v>正常在售</v>
      </c>
      <c r="BS3279" s="6" t="str">
        <f t="shared" si="831"/>
        <v>利润款</v>
      </c>
    </row>
    <row r="3280" spans="1:71">
      <c r="A3280" s="6" t="str">
        <f t="shared" si="822"/>
        <v>USB0F6XKBGG8</v>
      </c>
      <c r="B3280" s="6" t="str">
        <f t="shared" si="823"/>
        <v>USX004YTQKCV</v>
      </c>
      <c r="C3280" s="6" t="str">
        <f t="shared" si="824"/>
        <v>USZPSG00314LM</v>
      </c>
      <c r="D3280" s="6" t="str">
        <f t="shared" si="825"/>
        <v>USB0F6XKBGG8ZPSG00314LM</v>
      </c>
      <c r="E3280" s="6" t="str">
        <f t="shared" si="826"/>
        <v>USB0F6XKBGG8X004YTQKCV</v>
      </c>
      <c r="F3280" s="6" t="str">
        <f t="shared" si="827"/>
        <v>USZPSG00314LMX004YTQKCV</v>
      </c>
      <c r="G3280" s="6" t="str">
        <f t="shared" si="828"/>
        <v>USZPSG00314LM</v>
      </c>
      <c r="H3280" s="6" t="str">
        <f ca="1" t="shared" si="829"/>
        <v>老品</v>
      </c>
      <c r="I3280" s="10" t="str">
        <f t="shared" si="830"/>
        <v>利润款</v>
      </c>
      <c r="J3280" s="5" t="s">
        <v>13396</v>
      </c>
      <c r="K3280" s="5" t="s">
        <v>13397</v>
      </c>
      <c r="L3280" s="5" t="s">
        <v>7394</v>
      </c>
      <c r="M3280" s="5" t="s">
        <v>13118</v>
      </c>
      <c r="N3280" s="5" t="s">
        <v>13398</v>
      </c>
      <c r="O3280" s="5" t="s">
        <v>2369</v>
      </c>
      <c r="P3280" s="5" t="s">
        <v>4120</v>
      </c>
      <c r="Q3280" s="5" t="s">
        <v>4385</v>
      </c>
      <c r="R3280" s="5" t="s">
        <v>2288</v>
      </c>
      <c r="S3280" s="5" t="s">
        <v>2995</v>
      </c>
      <c r="T3280" s="5" t="s">
        <v>2994</v>
      </c>
      <c r="U3280" s="5" t="s">
        <v>5225</v>
      </c>
      <c r="V3280" s="5" t="s">
        <v>4134</v>
      </c>
      <c r="W3280" s="5" t="s">
        <v>4122</v>
      </c>
      <c r="X3280" s="5" t="s">
        <v>4135</v>
      </c>
      <c r="Y3280" s="5" t="s">
        <v>4175</v>
      </c>
      <c r="Z3280" s="5" t="s">
        <v>4124</v>
      </c>
      <c r="AA3280" s="5" t="s">
        <v>4122</v>
      </c>
      <c r="AB3280" s="5" t="s">
        <v>4341</v>
      </c>
      <c r="AC3280" s="5" t="s">
        <v>7606</v>
      </c>
      <c r="AD3280" s="5" t="s">
        <v>4169</v>
      </c>
      <c r="AE3280" s="5" t="s">
        <v>4140</v>
      </c>
      <c r="AF3280" s="5" t="s">
        <v>2995</v>
      </c>
      <c r="AG3280" s="5" t="s">
        <v>6288</v>
      </c>
      <c r="AH3280" s="5" t="s">
        <v>2995</v>
      </c>
      <c r="AI3280" s="5" t="s">
        <v>4344</v>
      </c>
      <c r="AJ3280" s="5" t="s">
        <v>4144</v>
      </c>
      <c r="AL3280" s="5" t="s">
        <v>4145</v>
      </c>
      <c r="AM3280" s="5" t="s">
        <v>4146</v>
      </c>
      <c r="AN3280" s="5" t="s">
        <v>4146</v>
      </c>
      <c r="AO3280" s="5">
        <v>14</v>
      </c>
      <c r="AP3280" s="5">
        <v>250</v>
      </c>
      <c r="AQ3280" s="5" t="s">
        <v>6432</v>
      </c>
      <c r="AR3280" s="5" t="s">
        <v>6433</v>
      </c>
      <c r="AS3280" s="5">
        <v>15</v>
      </c>
      <c r="AT3280" s="5">
        <v>24</v>
      </c>
      <c r="AU3280" s="5">
        <v>24</v>
      </c>
      <c r="AV3280" s="5">
        <v>7.8</v>
      </c>
      <c r="AW3280" s="5">
        <v>9.45</v>
      </c>
      <c r="AX3280" s="5">
        <v>9.45</v>
      </c>
      <c r="AY3280" s="5">
        <v>3.07</v>
      </c>
      <c r="AZ3280" s="5">
        <v>968</v>
      </c>
      <c r="BA3280" s="5">
        <v>2.14</v>
      </c>
      <c r="BB3280" s="5">
        <v>53</v>
      </c>
      <c r="BC3280" s="5">
        <v>49.5</v>
      </c>
      <c r="BD3280" s="5">
        <v>25</v>
      </c>
      <c r="BE3280" s="5">
        <v>20.87</v>
      </c>
      <c r="BF3280" s="5">
        <v>19.49</v>
      </c>
      <c r="BG3280" s="5">
        <v>9.84</v>
      </c>
      <c r="BH3280" s="5">
        <v>14.6</v>
      </c>
      <c r="BI3280" s="5">
        <v>32.23</v>
      </c>
      <c r="BM3280" s="6">
        <f t="shared" si="816"/>
        <v>0</v>
      </c>
      <c r="BN3280" s="10">
        <f t="shared" si="817"/>
        <v>0</v>
      </c>
      <c r="BO3280" s="6">
        <f t="shared" si="818"/>
        <v>2</v>
      </c>
      <c r="BP3280" s="6">
        <f t="shared" si="819"/>
        <v>0</v>
      </c>
      <c r="BQ3280" s="6">
        <f t="shared" si="820"/>
        <v>0</v>
      </c>
      <c r="BR3280" s="10" t="str">
        <f t="shared" si="821"/>
        <v>正常在售</v>
      </c>
      <c r="BS3280" s="6" t="str">
        <f t="shared" si="831"/>
        <v>利润款</v>
      </c>
    </row>
    <row r="3281" spans="1:71">
      <c r="A3281" s="6" t="str">
        <f t="shared" si="822"/>
        <v>USB0F6W947VY</v>
      </c>
      <c r="B3281" s="6" t="str">
        <f t="shared" si="823"/>
        <v>USX004YU0AIZ</v>
      </c>
      <c r="C3281" s="6" t="str">
        <f t="shared" si="824"/>
        <v>USZPSG00315LM</v>
      </c>
      <c r="D3281" s="6" t="str">
        <f t="shared" si="825"/>
        <v>USB0F6W947VYZPSG00315LM</v>
      </c>
      <c r="E3281" s="6" t="str">
        <f t="shared" si="826"/>
        <v>USB0F6W947VYX004YU0AIZ</v>
      </c>
      <c r="F3281" s="6" t="str">
        <f t="shared" si="827"/>
        <v>USZPSG00315LMX004YU0AIZ</v>
      </c>
      <c r="G3281" s="6" t="str">
        <f t="shared" si="828"/>
        <v>USZPSG00315LM</v>
      </c>
      <c r="H3281" s="6" t="str">
        <f ca="1" t="shared" si="829"/>
        <v>老品</v>
      </c>
      <c r="I3281" s="10" t="str">
        <f t="shared" si="830"/>
        <v>普通款</v>
      </c>
      <c r="J3281" s="5" t="s">
        <v>13399</v>
      </c>
      <c r="K3281" s="5" t="s">
        <v>13400</v>
      </c>
      <c r="L3281" s="5" t="s">
        <v>7394</v>
      </c>
      <c r="M3281" s="5" t="s">
        <v>13122</v>
      </c>
      <c r="N3281" s="5" t="s">
        <v>13401</v>
      </c>
      <c r="O3281" s="5" t="s">
        <v>2378</v>
      </c>
      <c r="P3281" s="5" t="s">
        <v>4120</v>
      </c>
      <c r="Q3281" s="5" t="s">
        <v>4385</v>
      </c>
      <c r="R3281" s="5" t="s">
        <v>2288</v>
      </c>
      <c r="S3281" s="5" t="s">
        <v>2995</v>
      </c>
      <c r="T3281" s="5" t="s">
        <v>2994</v>
      </c>
      <c r="U3281" s="5" t="s">
        <v>5225</v>
      </c>
      <c r="V3281" s="5" t="s">
        <v>4134</v>
      </c>
      <c r="W3281" s="5" t="s">
        <v>4122</v>
      </c>
      <c r="X3281" s="5" t="s">
        <v>4135</v>
      </c>
      <c r="Y3281" s="5" t="s">
        <v>4184</v>
      </c>
      <c r="Z3281" s="5" t="s">
        <v>4124</v>
      </c>
      <c r="AA3281" s="5" t="s">
        <v>4122</v>
      </c>
      <c r="AB3281" s="5" t="s">
        <v>4341</v>
      </c>
      <c r="AC3281" s="5" t="s">
        <v>7606</v>
      </c>
      <c r="AD3281" s="5" t="s">
        <v>4169</v>
      </c>
      <c r="AE3281" s="5" t="s">
        <v>4140</v>
      </c>
      <c r="AF3281" s="5" t="s">
        <v>2995</v>
      </c>
      <c r="AG3281" s="5" t="s">
        <v>6288</v>
      </c>
      <c r="AH3281" s="5" t="s">
        <v>2995</v>
      </c>
      <c r="AI3281" s="5" t="s">
        <v>4344</v>
      </c>
      <c r="AJ3281" s="5" t="s">
        <v>4144</v>
      </c>
      <c r="AL3281" s="5" t="s">
        <v>4145</v>
      </c>
      <c r="AM3281" s="5" t="s">
        <v>4146</v>
      </c>
      <c r="AN3281" s="5" t="s">
        <v>4146</v>
      </c>
      <c r="AO3281" s="5">
        <v>20</v>
      </c>
      <c r="AP3281" s="5">
        <v>500</v>
      </c>
      <c r="AQ3281" s="5" t="s">
        <v>4760</v>
      </c>
      <c r="AR3281" s="5" t="s">
        <v>7524</v>
      </c>
      <c r="AS3281" s="5">
        <v>15</v>
      </c>
      <c r="AT3281" s="5">
        <v>27.4</v>
      </c>
      <c r="AU3281" s="5">
        <v>27.5</v>
      </c>
      <c r="AV3281" s="5">
        <v>5.1</v>
      </c>
      <c r="AW3281" s="5">
        <v>10.79</v>
      </c>
      <c r="AX3281" s="5">
        <v>10.83</v>
      </c>
      <c r="AY3281" s="5">
        <v>2.01</v>
      </c>
      <c r="AZ3281" s="5">
        <v>680</v>
      </c>
      <c r="BA3281" s="5">
        <v>1.5</v>
      </c>
      <c r="BB3281" s="5">
        <v>56</v>
      </c>
      <c r="BC3281" s="5">
        <v>52</v>
      </c>
      <c r="BD3281" s="5">
        <v>29</v>
      </c>
      <c r="BE3281" s="5">
        <v>22.05</v>
      </c>
      <c r="BF3281" s="5">
        <v>20.47</v>
      </c>
      <c r="BG3281" s="5">
        <v>11.42</v>
      </c>
      <c r="BH3281" s="5">
        <v>14.9</v>
      </c>
      <c r="BI3281" s="5">
        <v>32.89</v>
      </c>
      <c r="BM3281" s="6">
        <f t="shared" si="816"/>
        <v>0</v>
      </c>
      <c r="BN3281" s="10">
        <f t="shared" si="817"/>
        <v>0</v>
      </c>
      <c r="BO3281" s="6">
        <f t="shared" si="818"/>
        <v>2</v>
      </c>
      <c r="BP3281" s="6">
        <f t="shared" si="819"/>
        <v>0</v>
      </c>
      <c r="BQ3281" s="6">
        <f t="shared" si="820"/>
        <v>0</v>
      </c>
      <c r="BR3281" s="10" t="str">
        <f t="shared" si="821"/>
        <v>正常在售</v>
      </c>
      <c r="BS3281" s="6" t="str">
        <f t="shared" si="831"/>
        <v>普通款</v>
      </c>
    </row>
    <row r="3282" spans="1:71">
      <c r="A3282" s="6" t="str">
        <f t="shared" si="822"/>
        <v>USB0F6WBL797</v>
      </c>
      <c r="B3282" s="6" t="str">
        <f t="shared" si="823"/>
        <v>USX004YU2PJH</v>
      </c>
      <c r="C3282" s="6" t="str">
        <f t="shared" si="824"/>
        <v>USZPSG00316LM</v>
      </c>
      <c r="D3282" s="6" t="str">
        <f t="shared" si="825"/>
        <v>USB0F6WBL797ZPSG00316LM</v>
      </c>
      <c r="E3282" s="6" t="str">
        <f t="shared" si="826"/>
        <v>USB0F6WBL797X004YU2PJH</v>
      </c>
      <c r="F3282" s="6" t="str">
        <f t="shared" si="827"/>
        <v>USZPSG00316LMX004YU2PJH</v>
      </c>
      <c r="G3282" s="6" t="str">
        <f t="shared" si="828"/>
        <v>USZPSG00316LM</v>
      </c>
      <c r="H3282" s="6" t="str">
        <f ca="1" t="shared" si="829"/>
        <v>老品</v>
      </c>
      <c r="I3282" s="10" t="str">
        <f t="shared" si="830"/>
        <v>普通款</v>
      </c>
      <c r="J3282" s="5" t="s">
        <v>13402</v>
      </c>
      <c r="K3282" s="5" t="s">
        <v>13403</v>
      </c>
      <c r="L3282" s="5" t="s">
        <v>7394</v>
      </c>
      <c r="M3282" s="5" t="s">
        <v>13127</v>
      </c>
      <c r="N3282" s="5" t="s">
        <v>13404</v>
      </c>
      <c r="O3282" s="5" t="s">
        <v>2382</v>
      </c>
      <c r="P3282" s="5" t="s">
        <v>4120</v>
      </c>
      <c r="Q3282" s="5" t="s">
        <v>4385</v>
      </c>
      <c r="R3282" s="5" t="s">
        <v>2288</v>
      </c>
      <c r="S3282" s="5" t="s">
        <v>2995</v>
      </c>
      <c r="T3282" s="5" t="s">
        <v>2994</v>
      </c>
      <c r="U3282" s="5" t="s">
        <v>5225</v>
      </c>
      <c r="V3282" s="5" t="s">
        <v>4134</v>
      </c>
      <c r="W3282" s="5" t="s">
        <v>4122</v>
      </c>
      <c r="X3282" s="5" t="s">
        <v>4135</v>
      </c>
      <c r="Y3282" s="5" t="s">
        <v>4184</v>
      </c>
      <c r="Z3282" s="5" t="s">
        <v>4124</v>
      </c>
      <c r="AA3282" s="5" t="s">
        <v>4122</v>
      </c>
      <c r="AB3282" s="5" t="s">
        <v>4341</v>
      </c>
      <c r="AC3282" s="5" t="s">
        <v>7606</v>
      </c>
      <c r="AD3282" s="5" t="s">
        <v>4169</v>
      </c>
      <c r="AE3282" s="5" t="s">
        <v>4140</v>
      </c>
      <c r="AF3282" s="5" t="s">
        <v>2995</v>
      </c>
      <c r="AG3282" s="5" t="s">
        <v>6288</v>
      </c>
      <c r="AH3282" s="5" t="s">
        <v>2995</v>
      </c>
      <c r="AI3282" s="5" t="s">
        <v>4344</v>
      </c>
      <c r="AJ3282" s="5" t="s">
        <v>4144</v>
      </c>
      <c r="AL3282" s="5" t="s">
        <v>4145</v>
      </c>
      <c r="AM3282" s="5" t="s">
        <v>4146</v>
      </c>
      <c r="AN3282" s="5" t="s">
        <v>4146</v>
      </c>
      <c r="AO3282" s="5">
        <v>10</v>
      </c>
      <c r="AP3282" s="5">
        <v>250</v>
      </c>
      <c r="AQ3282" s="5" t="s">
        <v>7830</v>
      </c>
      <c r="AR3282" s="5" t="s">
        <v>7831</v>
      </c>
      <c r="AS3282" s="5">
        <v>15</v>
      </c>
      <c r="AT3282" s="5">
        <v>27.5</v>
      </c>
      <c r="AU3282" s="5">
        <v>27.5</v>
      </c>
      <c r="AV3282" s="5">
        <v>8.3</v>
      </c>
      <c r="AW3282" s="5">
        <v>10.83</v>
      </c>
      <c r="AX3282" s="5">
        <v>10.83</v>
      </c>
      <c r="AY3282" s="5">
        <v>3.27</v>
      </c>
      <c r="AZ3282" s="5">
        <v>1294</v>
      </c>
      <c r="BA3282" s="5">
        <v>2.86</v>
      </c>
      <c r="BB3282" s="5">
        <v>56</v>
      </c>
      <c r="BC3282" s="5">
        <v>42.5</v>
      </c>
      <c r="BD3282" s="5">
        <v>29</v>
      </c>
      <c r="BE3282" s="5">
        <v>22.05</v>
      </c>
      <c r="BF3282" s="5">
        <v>16.73</v>
      </c>
      <c r="BG3282" s="5">
        <v>11.42</v>
      </c>
      <c r="BH3282" s="5">
        <v>13.3</v>
      </c>
      <c r="BI3282" s="5">
        <v>29.36</v>
      </c>
      <c r="BM3282" s="6">
        <f t="shared" si="816"/>
        <v>0</v>
      </c>
      <c r="BN3282" s="10">
        <f t="shared" si="817"/>
        <v>0</v>
      </c>
      <c r="BO3282" s="6">
        <f t="shared" si="818"/>
        <v>2</v>
      </c>
      <c r="BP3282" s="6">
        <f t="shared" si="819"/>
        <v>0</v>
      </c>
      <c r="BQ3282" s="6">
        <f t="shared" si="820"/>
        <v>0</v>
      </c>
      <c r="BR3282" s="10" t="str">
        <f t="shared" si="821"/>
        <v>正常在售</v>
      </c>
      <c r="BS3282" s="6" t="str">
        <f t="shared" si="831"/>
        <v>普通款</v>
      </c>
    </row>
    <row r="3283" spans="1:71">
      <c r="A3283" s="6" t="str">
        <f t="shared" si="822"/>
        <v>USB0GF7NMXQ4</v>
      </c>
      <c r="B3283" s="6" t="str">
        <f t="shared" si="823"/>
        <v>USX004YU40S1</v>
      </c>
      <c r="C3283" s="6" t="str">
        <f t="shared" si="824"/>
        <v>USZPSG00317LM</v>
      </c>
      <c r="D3283" s="6" t="str">
        <f t="shared" si="825"/>
        <v>USB0GF7NMXQ4ZPSG00317LM</v>
      </c>
      <c r="E3283" s="6" t="str">
        <f t="shared" si="826"/>
        <v>USB0GF7NMXQ4X004YU40S1</v>
      </c>
      <c r="F3283" s="6" t="str">
        <f t="shared" si="827"/>
        <v>USZPSG00317LMX004YU40S1</v>
      </c>
      <c r="G3283" s="6" t="str">
        <f t="shared" si="828"/>
        <v>USZPSG00317LM</v>
      </c>
      <c r="H3283" s="6" t="str">
        <f ca="1" t="shared" si="829"/>
        <v>待上架</v>
      </c>
      <c r="I3283" s="10" t="str">
        <f t="shared" si="830"/>
        <v>待上架</v>
      </c>
      <c r="J3283" s="5" t="s">
        <v>13405</v>
      </c>
      <c r="K3283" s="5" t="s">
        <v>13406</v>
      </c>
      <c r="L3283" s="5" t="s">
        <v>7394</v>
      </c>
      <c r="M3283" s="5" t="s">
        <v>13407</v>
      </c>
      <c r="N3283" s="5" t="s">
        <v>13408</v>
      </c>
      <c r="O3283" s="5" t="s">
        <v>2419</v>
      </c>
      <c r="P3283" s="5" t="s">
        <v>4120</v>
      </c>
      <c r="Q3283" s="5" t="s">
        <v>4385</v>
      </c>
      <c r="R3283" s="5" t="s">
        <v>2288</v>
      </c>
      <c r="S3283" s="5" t="s">
        <v>2995</v>
      </c>
      <c r="T3283" s="5" t="s">
        <v>2994</v>
      </c>
      <c r="U3283" s="5" t="s">
        <v>5225</v>
      </c>
      <c r="V3283" s="5" t="s">
        <v>4134</v>
      </c>
      <c r="W3283" s="5" t="s">
        <v>4123</v>
      </c>
      <c r="X3283" s="5" t="s">
        <v>4135</v>
      </c>
      <c r="Y3283" s="5" t="s">
        <v>4299</v>
      </c>
      <c r="Z3283" s="5" t="s">
        <v>4124</v>
      </c>
      <c r="AA3283" s="5" t="s">
        <v>4122</v>
      </c>
      <c r="AB3283" s="5" t="s">
        <v>4341</v>
      </c>
      <c r="AE3283" s="5" t="s">
        <v>4140</v>
      </c>
      <c r="AF3283" s="5" t="s">
        <v>2995</v>
      </c>
      <c r="AG3283" s="5" t="s">
        <v>6288</v>
      </c>
      <c r="AH3283" s="5" t="s">
        <v>2995</v>
      </c>
      <c r="AI3283" s="5" t="s">
        <v>4344</v>
      </c>
      <c r="AJ3283" s="5" t="s">
        <v>4144</v>
      </c>
      <c r="AL3283" s="5" t="s">
        <v>4145</v>
      </c>
      <c r="AM3283" s="5" t="s">
        <v>4146</v>
      </c>
      <c r="AN3283" s="5" t="s">
        <v>4146</v>
      </c>
      <c r="AO3283" s="5">
        <v>12</v>
      </c>
      <c r="AP3283" s="5">
        <v>500</v>
      </c>
      <c r="AQ3283" s="5" t="s">
        <v>13105</v>
      </c>
      <c r="AR3283" s="5" t="s">
        <v>13388</v>
      </c>
      <c r="AS3283" s="5">
        <v>15</v>
      </c>
      <c r="AT3283" s="5">
        <v>30.4</v>
      </c>
      <c r="AU3283" s="5">
        <v>30.4</v>
      </c>
      <c r="AV3283" s="5">
        <v>5.1</v>
      </c>
      <c r="AW3283" s="5">
        <v>11.97</v>
      </c>
      <c r="AX3283" s="5">
        <v>11.97</v>
      </c>
      <c r="AY3283" s="5">
        <v>2.01</v>
      </c>
      <c r="AZ3283" s="5">
        <v>819</v>
      </c>
      <c r="BA3283" s="5">
        <v>1.81</v>
      </c>
      <c r="BB3283" s="5">
        <v>62.5</v>
      </c>
      <c r="BC3283" s="5">
        <v>32</v>
      </c>
      <c r="BD3283" s="5">
        <v>31.5</v>
      </c>
      <c r="BE3283" s="5">
        <v>24.61</v>
      </c>
      <c r="BF3283" s="5">
        <v>12.6</v>
      </c>
      <c r="BG3283" s="5">
        <v>12.4</v>
      </c>
      <c r="BH3283" s="5">
        <v>11.1</v>
      </c>
      <c r="BI3283" s="5">
        <v>24.5</v>
      </c>
      <c r="BM3283" s="6">
        <f t="shared" si="816"/>
        <v>0</v>
      </c>
      <c r="BN3283" s="10">
        <f t="shared" si="817"/>
        <v>0</v>
      </c>
      <c r="BO3283" s="6">
        <f t="shared" si="818"/>
        <v>0</v>
      </c>
      <c r="BP3283" s="6">
        <f t="shared" si="819"/>
        <v>1</v>
      </c>
      <c r="BQ3283" s="6">
        <f t="shared" si="820"/>
        <v>0</v>
      </c>
      <c r="BR3283" s="10" t="str">
        <f t="shared" si="821"/>
        <v>待上架</v>
      </c>
      <c r="BS3283" s="6" t="str">
        <f t="shared" si="831"/>
        <v>待上架</v>
      </c>
    </row>
    <row r="3284" spans="1:71">
      <c r="A3284" s="6" t="str">
        <f t="shared" si="822"/>
        <v>UKB0GF7NMXQ4</v>
      </c>
      <c r="B3284" s="6" t="str">
        <f t="shared" si="823"/>
        <v>UKX002HQ98T7</v>
      </c>
      <c r="C3284" s="6" t="str">
        <f t="shared" si="824"/>
        <v>UKZPSG00317LM</v>
      </c>
      <c r="D3284" s="6" t="str">
        <f t="shared" si="825"/>
        <v>UKB0GF7NMXQ4ZPSG00317LM</v>
      </c>
      <c r="E3284" s="6" t="str">
        <f t="shared" si="826"/>
        <v>UKB0GF7NMXQ4X002HQ98T7</v>
      </c>
      <c r="F3284" s="6" t="str">
        <f t="shared" si="827"/>
        <v>UKZPSG00317LMX002HQ98T7</v>
      </c>
      <c r="G3284" s="6" t="str">
        <f t="shared" si="828"/>
        <v>UKZPSG00317LM</v>
      </c>
      <c r="H3284" s="6" t="str">
        <f ca="1" t="shared" si="829"/>
        <v>待上架</v>
      </c>
      <c r="I3284" s="10" t="str">
        <f t="shared" si="830"/>
        <v>未维护</v>
      </c>
      <c r="J3284" s="5" t="s">
        <v>13405</v>
      </c>
      <c r="K3284" s="5" t="s">
        <v>13406</v>
      </c>
      <c r="L3284" s="5" t="s">
        <v>13407</v>
      </c>
      <c r="M3284" s="5" t="s">
        <v>13407</v>
      </c>
      <c r="N3284" s="5" t="s">
        <v>13409</v>
      </c>
      <c r="O3284" s="5" t="s">
        <v>13410</v>
      </c>
      <c r="P3284" s="5" t="s">
        <v>4120</v>
      </c>
      <c r="Q3284" s="5" t="s">
        <v>4746</v>
      </c>
      <c r="R3284" s="5" t="s">
        <v>1532</v>
      </c>
      <c r="S3284" s="5" t="s">
        <v>2985</v>
      </c>
      <c r="T3284" s="5" t="s">
        <v>2994</v>
      </c>
      <c r="U3284" s="5" t="s">
        <v>5225</v>
      </c>
      <c r="V3284" s="5" t="s">
        <v>4134</v>
      </c>
      <c r="W3284" s="5" t="s">
        <v>4123</v>
      </c>
      <c r="X3284" s="5" t="s">
        <v>4135</v>
      </c>
      <c r="Y3284" s="5" t="s">
        <v>4299</v>
      </c>
      <c r="Z3284" s="5" t="s">
        <v>4124</v>
      </c>
      <c r="AA3284" s="5" t="s">
        <v>4123</v>
      </c>
      <c r="AB3284" s="5" t="s">
        <v>4124</v>
      </c>
      <c r="AE3284" s="5" t="s">
        <v>4299</v>
      </c>
      <c r="AF3284" s="5" t="s">
        <v>3007</v>
      </c>
      <c r="AG3284" s="5" t="s">
        <v>4394</v>
      </c>
      <c r="AH3284" s="5" t="s">
        <v>4611</v>
      </c>
      <c r="AI3284" s="5" t="s">
        <v>4344</v>
      </c>
      <c r="AJ3284" s="5" t="s">
        <v>4144</v>
      </c>
      <c r="AL3284" s="5" t="s">
        <v>4145</v>
      </c>
      <c r="AM3284" s="5" t="s">
        <v>4146</v>
      </c>
      <c r="AN3284" s="5" t="s">
        <v>4696</v>
      </c>
      <c r="AO3284" s="5">
        <v>12</v>
      </c>
      <c r="AP3284" s="5">
        <v>500</v>
      </c>
      <c r="AQ3284" s="5" t="s">
        <v>13105</v>
      </c>
      <c r="AR3284" s="5" t="s">
        <v>13388</v>
      </c>
      <c r="AS3284" s="5">
        <v>15</v>
      </c>
      <c r="AT3284" s="5">
        <v>30.4</v>
      </c>
      <c r="AU3284" s="5">
        <v>30.4</v>
      </c>
      <c r="AV3284" s="5">
        <v>5.1</v>
      </c>
      <c r="AW3284" s="5">
        <v>11.97</v>
      </c>
      <c r="AX3284" s="5">
        <v>11.97</v>
      </c>
      <c r="AY3284" s="5">
        <v>2.01</v>
      </c>
      <c r="AZ3284" s="5">
        <v>819</v>
      </c>
      <c r="BA3284" s="5">
        <v>1.81</v>
      </c>
      <c r="BB3284" s="5">
        <v>62.5</v>
      </c>
      <c r="BC3284" s="5">
        <v>32</v>
      </c>
      <c r="BD3284" s="5">
        <v>31.5</v>
      </c>
      <c r="BE3284" s="5">
        <v>24.61</v>
      </c>
      <c r="BF3284" s="5">
        <v>12.6</v>
      </c>
      <c r="BG3284" s="5">
        <v>12.4</v>
      </c>
      <c r="BH3284" s="5">
        <v>11.1</v>
      </c>
      <c r="BI3284" s="5">
        <v>24.5</v>
      </c>
      <c r="BM3284" s="6">
        <f t="shared" si="816"/>
        <v>0</v>
      </c>
      <c r="BN3284" s="10">
        <f t="shared" si="817"/>
        <v>0</v>
      </c>
      <c r="BO3284" s="6">
        <f t="shared" si="818"/>
        <v>0</v>
      </c>
      <c r="BP3284" s="6">
        <f t="shared" si="819"/>
        <v>1</v>
      </c>
      <c r="BQ3284" s="6">
        <f t="shared" si="820"/>
        <v>0</v>
      </c>
      <c r="BR3284" s="10" t="str">
        <f t="shared" si="821"/>
        <v>待上架</v>
      </c>
      <c r="BS3284" s="6" t="str">
        <f t="shared" si="831"/>
        <v>待上架</v>
      </c>
    </row>
    <row r="3285" spans="1:71">
      <c r="A3285" s="6" t="str">
        <f t="shared" si="822"/>
        <v>USB0GF7PSHBZ</v>
      </c>
      <c r="B3285" s="6" t="str">
        <f t="shared" si="823"/>
        <v>USX004YTZKOP</v>
      </c>
      <c r="C3285" s="6" t="str">
        <f t="shared" si="824"/>
        <v>USZPSG00318LM</v>
      </c>
      <c r="D3285" s="6" t="str">
        <f t="shared" si="825"/>
        <v>USB0GF7PSHBZZPSG00318LM</v>
      </c>
      <c r="E3285" s="6" t="str">
        <f t="shared" si="826"/>
        <v>USB0GF7PSHBZX004YTZKOP</v>
      </c>
      <c r="F3285" s="6" t="str">
        <f t="shared" si="827"/>
        <v>USZPSG00318LMX004YTZKOP</v>
      </c>
      <c r="G3285" s="6" t="str">
        <f t="shared" si="828"/>
        <v>USZPSG00318LM</v>
      </c>
      <c r="H3285" s="6" t="str">
        <f ca="1" t="shared" si="829"/>
        <v>待上架</v>
      </c>
      <c r="I3285" s="10" t="str">
        <f t="shared" si="830"/>
        <v>待上架</v>
      </c>
      <c r="J3285" s="5" t="s">
        <v>13411</v>
      </c>
      <c r="K3285" s="5" t="s">
        <v>13412</v>
      </c>
      <c r="L3285" s="5" t="s">
        <v>7394</v>
      </c>
      <c r="M3285" s="5" t="s">
        <v>13413</v>
      </c>
      <c r="N3285" s="5" t="s">
        <v>13414</v>
      </c>
      <c r="O3285" s="5" t="s">
        <v>2421</v>
      </c>
      <c r="P3285" s="5" t="s">
        <v>4120</v>
      </c>
      <c r="Q3285" s="5" t="s">
        <v>4385</v>
      </c>
      <c r="R3285" s="5" t="s">
        <v>2288</v>
      </c>
      <c r="S3285" s="5" t="s">
        <v>2995</v>
      </c>
      <c r="T3285" s="5" t="s">
        <v>2994</v>
      </c>
      <c r="U3285" s="5" t="s">
        <v>5225</v>
      </c>
      <c r="V3285" s="5" t="s">
        <v>4134</v>
      </c>
      <c r="W3285" s="5" t="s">
        <v>4123</v>
      </c>
      <c r="X3285" s="5" t="s">
        <v>4135</v>
      </c>
      <c r="Y3285" s="5" t="s">
        <v>4299</v>
      </c>
      <c r="Z3285" s="5" t="s">
        <v>4124</v>
      </c>
      <c r="AA3285" s="5" t="s">
        <v>4122</v>
      </c>
      <c r="AB3285" s="5" t="s">
        <v>4341</v>
      </c>
      <c r="AE3285" s="5" t="s">
        <v>4140</v>
      </c>
      <c r="AF3285" s="5" t="s">
        <v>2995</v>
      </c>
      <c r="AG3285" s="5" t="s">
        <v>6288</v>
      </c>
      <c r="AH3285" s="5" t="s">
        <v>2995</v>
      </c>
      <c r="AI3285" s="5" t="s">
        <v>4344</v>
      </c>
      <c r="AJ3285" s="5" t="s">
        <v>4144</v>
      </c>
      <c r="AL3285" s="5" t="s">
        <v>4145</v>
      </c>
      <c r="AM3285" s="5" t="s">
        <v>4146</v>
      </c>
      <c r="AN3285" s="5" t="s">
        <v>4146</v>
      </c>
      <c r="AO3285" s="5">
        <v>6</v>
      </c>
      <c r="AP3285" s="5">
        <v>250</v>
      </c>
      <c r="AQ3285" s="5" t="s">
        <v>13142</v>
      </c>
      <c r="AR3285" s="5" t="s">
        <v>13143</v>
      </c>
      <c r="AS3285" s="5">
        <v>15</v>
      </c>
      <c r="AT3285" s="5">
        <v>30.5</v>
      </c>
      <c r="AU3285" s="5">
        <v>30.5</v>
      </c>
      <c r="AV3285" s="5">
        <v>8.1</v>
      </c>
      <c r="AW3285" s="5">
        <v>12.01</v>
      </c>
      <c r="AX3285" s="5">
        <v>12.01</v>
      </c>
      <c r="AY3285" s="5">
        <v>3.19</v>
      </c>
      <c r="AZ3285" s="5">
        <v>1541</v>
      </c>
      <c r="BA3285" s="5">
        <v>3.4</v>
      </c>
      <c r="BB3285" s="5">
        <v>51</v>
      </c>
      <c r="BC3285" s="5">
        <v>32</v>
      </c>
      <c r="BD3285" s="5">
        <v>31.5</v>
      </c>
      <c r="BE3285" s="5">
        <v>20.08</v>
      </c>
      <c r="BF3285" s="5">
        <v>12.6</v>
      </c>
      <c r="BG3285" s="5">
        <v>12.4</v>
      </c>
      <c r="BH3285" s="5">
        <v>9.8</v>
      </c>
      <c r="BI3285" s="5">
        <v>21.63</v>
      </c>
      <c r="BM3285" s="6">
        <f t="shared" si="816"/>
        <v>0</v>
      </c>
      <c r="BN3285" s="10">
        <f t="shared" si="817"/>
        <v>0</v>
      </c>
      <c r="BO3285" s="6">
        <f t="shared" si="818"/>
        <v>0</v>
      </c>
      <c r="BP3285" s="6">
        <f t="shared" si="819"/>
        <v>1</v>
      </c>
      <c r="BQ3285" s="6">
        <f t="shared" si="820"/>
        <v>0</v>
      </c>
      <c r="BR3285" s="10" t="str">
        <f t="shared" si="821"/>
        <v>待上架</v>
      </c>
      <c r="BS3285" s="6" t="str">
        <f t="shared" si="831"/>
        <v>待上架</v>
      </c>
    </row>
    <row r="3286" spans="1:71">
      <c r="A3286" s="6" t="str">
        <f t="shared" si="822"/>
        <v>UKB0GF7PSHBZ</v>
      </c>
      <c r="B3286" s="6" t="str">
        <f t="shared" si="823"/>
        <v>UKX002HQ993H</v>
      </c>
      <c r="C3286" s="6" t="str">
        <f t="shared" si="824"/>
        <v>UKZPSG00318LM</v>
      </c>
      <c r="D3286" s="6" t="str">
        <f t="shared" si="825"/>
        <v>UKB0GF7PSHBZZPSG00318LM</v>
      </c>
      <c r="E3286" s="6" t="str">
        <f t="shared" si="826"/>
        <v>UKB0GF7PSHBZX002HQ993H</v>
      </c>
      <c r="F3286" s="6" t="str">
        <f t="shared" si="827"/>
        <v>UKZPSG00318LMX002HQ993H</v>
      </c>
      <c r="G3286" s="6" t="str">
        <f t="shared" si="828"/>
        <v>UKZPSG00318LM</v>
      </c>
      <c r="H3286" s="6" t="str">
        <f ca="1" t="shared" si="829"/>
        <v>待上架</v>
      </c>
      <c r="I3286" s="10" t="str">
        <f t="shared" si="830"/>
        <v>未维护</v>
      </c>
      <c r="J3286" s="5" t="s">
        <v>13411</v>
      </c>
      <c r="K3286" s="5" t="s">
        <v>13412</v>
      </c>
      <c r="L3286" s="5" t="s">
        <v>13413</v>
      </c>
      <c r="M3286" s="5" t="s">
        <v>13413</v>
      </c>
      <c r="N3286" s="5" t="s">
        <v>13415</v>
      </c>
      <c r="O3286" s="5" t="s">
        <v>13416</v>
      </c>
      <c r="P3286" s="5" t="s">
        <v>4120</v>
      </c>
      <c r="Q3286" s="5" t="s">
        <v>4746</v>
      </c>
      <c r="R3286" s="5" t="s">
        <v>1532</v>
      </c>
      <c r="S3286" s="5" t="s">
        <v>2985</v>
      </c>
      <c r="T3286" s="5" t="s">
        <v>2994</v>
      </c>
      <c r="U3286" s="5" t="s">
        <v>5225</v>
      </c>
      <c r="V3286" s="5" t="s">
        <v>4134</v>
      </c>
      <c r="W3286" s="5" t="s">
        <v>4123</v>
      </c>
      <c r="X3286" s="5" t="s">
        <v>4135</v>
      </c>
      <c r="Y3286" s="5" t="s">
        <v>4299</v>
      </c>
      <c r="Z3286" s="5" t="s">
        <v>4124</v>
      </c>
      <c r="AA3286" s="5" t="s">
        <v>4123</v>
      </c>
      <c r="AB3286" s="5" t="s">
        <v>4124</v>
      </c>
      <c r="AE3286" s="5" t="s">
        <v>4299</v>
      </c>
      <c r="AF3286" s="5" t="s">
        <v>3007</v>
      </c>
      <c r="AG3286" s="5" t="s">
        <v>4394</v>
      </c>
      <c r="AH3286" s="5" t="s">
        <v>4611</v>
      </c>
      <c r="AI3286" s="5" t="s">
        <v>4344</v>
      </c>
      <c r="AJ3286" s="5" t="s">
        <v>4144</v>
      </c>
      <c r="AL3286" s="5" t="s">
        <v>4145</v>
      </c>
      <c r="AM3286" s="5" t="s">
        <v>4146</v>
      </c>
      <c r="AN3286" s="5" t="s">
        <v>4696</v>
      </c>
      <c r="AO3286" s="5">
        <v>6</v>
      </c>
      <c r="AP3286" s="5">
        <v>250</v>
      </c>
      <c r="AQ3286" s="5" t="s">
        <v>13142</v>
      </c>
      <c r="AR3286" s="5" t="s">
        <v>13143</v>
      </c>
      <c r="AS3286" s="5">
        <v>15</v>
      </c>
      <c r="AT3286" s="5">
        <v>30.5</v>
      </c>
      <c r="AU3286" s="5">
        <v>30.5</v>
      </c>
      <c r="AV3286" s="5">
        <v>8.1</v>
      </c>
      <c r="AW3286" s="5">
        <v>12.01</v>
      </c>
      <c r="AX3286" s="5">
        <v>12.01</v>
      </c>
      <c r="AY3286" s="5">
        <v>3.19</v>
      </c>
      <c r="AZ3286" s="5">
        <v>1541</v>
      </c>
      <c r="BA3286" s="5">
        <v>3.4</v>
      </c>
      <c r="BB3286" s="5">
        <v>51</v>
      </c>
      <c r="BC3286" s="5">
        <v>32</v>
      </c>
      <c r="BD3286" s="5">
        <v>31.5</v>
      </c>
      <c r="BE3286" s="5">
        <v>20.08</v>
      </c>
      <c r="BF3286" s="5">
        <v>12.6</v>
      </c>
      <c r="BG3286" s="5">
        <v>12.4</v>
      </c>
      <c r="BH3286" s="5">
        <v>9.8</v>
      </c>
      <c r="BI3286" s="5">
        <v>21.63</v>
      </c>
      <c r="BM3286" s="6">
        <f t="shared" si="816"/>
        <v>0</v>
      </c>
      <c r="BN3286" s="10">
        <f t="shared" si="817"/>
        <v>0</v>
      </c>
      <c r="BO3286" s="6">
        <f t="shared" si="818"/>
        <v>0</v>
      </c>
      <c r="BP3286" s="6">
        <f t="shared" si="819"/>
        <v>1</v>
      </c>
      <c r="BQ3286" s="6">
        <f t="shared" si="820"/>
        <v>0</v>
      </c>
      <c r="BR3286" s="10" t="str">
        <f t="shared" si="821"/>
        <v>待上架</v>
      </c>
      <c r="BS3286" s="6" t="str">
        <f t="shared" si="831"/>
        <v>待上架</v>
      </c>
    </row>
    <row r="3287" spans="1:71">
      <c r="A3287" s="6" t="str">
        <f t="shared" si="822"/>
        <v>USB0FSKNCN9W</v>
      </c>
      <c r="B3287" s="6" t="str">
        <f t="shared" si="823"/>
        <v>USX004YU63NV</v>
      </c>
      <c r="C3287" s="6" t="str">
        <f t="shared" si="824"/>
        <v>USZPSG00319LM</v>
      </c>
      <c r="D3287" s="6" t="str">
        <f t="shared" si="825"/>
        <v>USB0FSKNCN9WZPSG00319LM</v>
      </c>
      <c r="E3287" s="6" t="str">
        <f t="shared" si="826"/>
        <v>USB0FSKNCN9WX004YU63NV</v>
      </c>
      <c r="F3287" s="6" t="str">
        <f t="shared" si="827"/>
        <v>USZPSG00319LMX004YU63NV</v>
      </c>
      <c r="G3287" s="6" t="str">
        <f t="shared" si="828"/>
        <v>USZPSG00319LM</v>
      </c>
      <c r="H3287" s="6" t="str">
        <f ca="1" t="shared" si="829"/>
        <v>老品</v>
      </c>
      <c r="I3287" s="10" t="str">
        <f t="shared" si="830"/>
        <v>普通款</v>
      </c>
      <c r="J3287" s="5" t="s">
        <v>13417</v>
      </c>
      <c r="K3287" s="5" t="s">
        <v>13418</v>
      </c>
      <c r="L3287" s="5" t="s">
        <v>7394</v>
      </c>
      <c r="M3287" s="5" t="s">
        <v>13140</v>
      </c>
      <c r="N3287" s="5" t="s">
        <v>13419</v>
      </c>
      <c r="O3287" s="5" t="s">
        <v>2413</v>
      </c>
      <c r="P3287" s="5" t="s">
        <v>4120</v>
      </c>
      <c r="Q3287" s="5" t="s">
        <v>4385</v>
      </c>
      <c r="R3287" s="5" t="s">
        <v>2288</v>
      </c>
      <c r="S3287" s="5" t="s">
        <v>2995</v>
      </c>
      <c r="T3287" s="5" t="s">
        <v>2994</v>
      </c>
      <c r="U3287" s="5" t="s">
        <v>5225</v>
      </c>
      <c r="V3287" s="5" t="s">
        <v>4134</v>
      </c>
      <c r="W3287" s="5" t="s">
        <v>4122</v>
      </c>
      <c r="X3287" s="5" t="s">
        <v>4135</v>
      </c>
      <c r="Y3287" s="5" t="s">
        <v>4184</v>
      </c>
      <c r="Z3287" s="5" t="s">
        <v>4124</v>
      </c>
      <c r="AA3287" s="5" t="s">
        <v>4122</v>
      </c>
      <c r="AB3287" s="5" t="s">
        <v>4341</v>
      </c>
      <c r="AC3287" s="5" t="s">
        <v>10970</v>
      </c>
      <c r="AD3287" s="5" t="s">
        <v>4568</v>
      </c>
      <c r="AE3287" s="5" t="s">
        <v>4140</v>
      </c>
      <c r="AF3287" s="5" t="s">
        <v>2995</v>
      </c>
      <c r="AG3287" s="5" t="s">
        <v>6288</v>
      </c>
      <c r="AH3287" s="5" t="s">
        <v>2995</v>
      </c>
      <c r="AI3287" s="5" t="s">
        <v>4344</v>
      </c>
      <c r="AJ3287" s="5" t="s">
        <v>4144</v>
      </c>
      <c r="AL3287" s="5" t="s">
        <v>4145</v>
      </c>
      <c r="AM3287" s="5" t="s">
        <v>4146</v>
      </c>
      <c r="AN3287" s="5" t="s">
        <v>4146</v>
      </c>
      <c r="AO3287" s="5">
        <v>10</v>
      </c>
      <c r="AP3287" s="5">
        <v>300</v>
      </c>
      <c r="AQ3287" s="5" t="s">
        <v>7830</v>
      </c>
      <c r="AR3287" s="5" t="s">
        <v>7831</v>
      </c>
      <c r="AS3287" s="5">
        <v>15</v>
      </c>
      <c r="AT3287" s="5">
        <v>24.2</v>
      </c>
      <c r="AU3287" s="5">
        <v>24.2</v>
      </c>
      <c r="AV3287" s="5">
        <v>10.4</v>
      </c>
      <c r="AW3287" s="5">
        <v>9.53</v>
      </c>
      <c r="AX3287" s="5">
        <v>9.53</v>
      </c>
      <c r="AY3287" s="5">
        <v>4.09</v>
      </c>
      <c r="AZ3287" s="5">
        <v>1424</v>
      </c>
      <c r="BA3287" s="5">
        <v>3.14</v>
      </c>
      <c r="BB3287" s="5">
        <v>53</v>
      </c>
      <c r="BC3287" s="5">
        <v>49.5</v>
      </c>
      <c r="BD3287" s="5">
        <v>25</v>
      </c>
      <c r="BE3287" s="5">
        <v>20.87</v>
      </c>
      <c r="BF3287" s="5">
        <v>19.49</v>
      </c>
      <c r="BG3287" s="5">
        <v>9.84</v>
      </c>
      <c r="BH3287" s="5">
        <v>15.4</v>
      </c>
      <c r="BI3287" s="5">
        <v>34</v>
      </c>
      <c r="BM3287" s="6">
        <f t="shared" si="816"/>
        <v>0</v>
      </c>
      <c r="BN3287" s="10">
        <f t="shared" si="817"/>
        <v>1</v>
      </c>
      <c r="BO3287" s="6">
        <f t="shared" si="818"/>
        <v>1</v>
      </c>
      <c r="BP3287" s="6">
        <f t="shared" si="819"/>
        <v>0</v>
      </c>
      <c r="BQ3287" s="6">
        <f t="shared" si="820"/>
        <v>0</v>
      </c>
      <c r="BR3287" s="10" t="str">
        <f t="shared" si="821"/>
        <v>正常在售</v>
      </c>
      <c r="BS3287" s="6" t="str">
        <f t="shared" si="831"/>
        <v>普通款</v>
      </c>
    </row>
    <row r="3288" spans="1:71">
      <c r="A3288" s="6" t="str">
        <f t="shared" si="822"/>
        <v>USB0FSKNV3G6</v>
      </c>
      <c r="B3288" s="6" t="str">
        <f t="shared" si="823"/>
        <v>USX004YU63Y5</v>
      </c>
      <c r="C3288" s="6" t="str">
        <f t="shared" si="824"/>
        <v>USZPSG00320LM</v>
      </c>
      <c r="D3288" s="6" t="str">
        <f t="shared" si="825"/>
        <v>USB0FSKNV3G6ZPSG00320LM</v>
      </c>
      <c r="E3288" s="6" t="str">
        <f t="shared" si="826"/>
        <v>USB0FSKNV3G6X004YU63Y5</v>
      </c>
      <c r="F3288" s="6" t="str">
        <f t="shared" si="827"/>
        <v>USZPSG00320LMX004YU63Y5</v>
      </c>
      <c r="G3288" s="6" t="str">
        <f t="shared" si="828"/>
        <v>USZPSG00320LM</v>
      </c>
      <c r="H3288" s="6" t="str">
        <f ca="1" t="shared" si="829"/>
        <v>老品</v>
      </c>
      <c r="I3288" s="10" t="str">
        <f t="shared" si="830"/>
        <v>普通款</v>
      </c>
      <c r="J3288" s="5" t="s">
        <v>13420</v>
      </c>
      <c r="K3288" s="5" t="s">
        <v>13421</v>
      </c>
      <c r="L3288" s="5" t="s">
        <v>7394</v>
      </c>
      <c r="M3288" s="5" t="s">
        <v>13146</v>
      </c>
      <c r="N3288" s="5" t="s">
        <v>13422</v>
      </c>
      <c r="O3288" s="5" t="s">
        <v>2409</v>
      </c>
      <c r="P3288" s="5" t="s">
        <v>4120</v>
      </c>
      <c r="Q3288" s="5" t="s">
        <v>4385</v>
      </c>
      <c r="R3288" s="5" t="s">
        <v>2288</v>
      </c>
      <c r="S3288" s="5" t="s">
        <v>2995</v>
      </c>
      <c r="T3288" s="5" t="s">
        <v>2994</v>
      </c>
      <c r="U3288" s="5" t="s">
        <v>5225</v>
      </c>
      <c r="V3288" s="5" t="s">
        <v>4134</v>
      </c>
      <c r="W3288" s="5" t="s">
        <v>4122</v>
      </c>
      <c r="X3288" s="5" t="s">
        <v>4135</v>
      </c>
      <c r="Y3288" s="5" t="s">
        <v>4184</v>
      </c>
      <c r="Z3288" s="5" t="s">
        <v>4124</v>
      </c>
      <c r="AA3288" s="5" t="s">
        <v>4122</v>
      </c>
      <c r="AB3288" s="5" t="s">
        <v>4341</v>
      </c>
      <c r="AC3288" s="5" t="s">
        <v>10970</v>
      </c>
      <c r="AD3288" s="5" t="s">
        <v>4568</v>
      </c>
      <c r="AE3288" s="5" t="s">
        <v>4140</v>
      </c>
      <c r="AF3288" s="5" t="s">
        <v>2995</v>
      </c>
      <c r="AG3288" s="5" t="s">
        <v>6288</v>
      </c>
      <c r="AH3288" s="5" t="s">
        <v>2995</v>
      </c>
      <c r="AI3288" s="5" t="s">
        <v>4344</v>
      </c>
      <c r="AJ3288" s="5" t="s">
        <v>4144</v>
      </c>
      <c r="AL3288" s="5" t="s">
        <v>4145</v>
      </c>
      <c r="AM3288" s="5" t="s">
        <v>4146</v>
      </c>
      <c r="AN3288" s="5" t="s">
        <v>4146</v>
      </c>
      <c r="AO3288" s="5">
        <v>8</v>
      </c>
      <c r="AP3288" s="5">
        <v>300</v>
      </c>
      <c r="AQ3288" s="5" t="s">
        <v>6408</v>
      </c>
      <c r="AR3288" s="5" t="s">
        <v>6409</v>
      </c>
      <c r="AS3288" s="5">
        <v>15</v>
      </c>
      <c r="AT3288" s="5">
        <v>24</v>
      </c>
      <c r="AU3288" s="5">
        <v>24</v>
      </c>
      <c r="AV3288" s="5">
        <v>13.2</v>
      </c>
      <c r="AW3288" s="5">
        <v>9.45</v>
      </c>
      <c r="AX3288" s="5">
        <v>9.45</v>
      </c>
      <c r="AY3288" s="5">
        <v>5.2</v>
      </c>
      <c r="AZ3288" s="5">
        <v>1884</v>
      </c>
      <c r="BA3288" s="5">
        <v>4.16</v>
      </c>
      <c r="BB3288" s="5">
        <v>54</v>
      </c>
      <c r="BC3288" s="5">
        <v>49.5</v>
      </c>
      <c r="BD3288" s="5">
        <v>25</v>
      </c>
      <c r="BE3288" s="5">
        <v>21.26</v>
      </c>
      <c r="BF3288" s="5">
        <v>19.49</v>
      </c>
      <c r="BG3288" s="5">
        <v>9.84</v>
      </c>
      <c r="BH3288" s="5">
        <v>16.2</v>
      </c>
      <c r="BI3288" s="5">
        <v>35.76</v>
      </c>
      <c r="BM3288" s="6">
        <f t="shared" si="816"/>
        <v>0</v>
      </c>
      <c r="BN3288" s="10">
        <f t="shared" si="817"/>
        <v>0</v>
      </c>
      <c r="BO3288" s="6">
        <f t="shared" si="818"/>
        <v>2</v>
      </c>
      <c r="BP3288" s="6">
        <f t="shared" si="819"/>
        <v>0</v>
      </c>
      <c r="BQ3288" s="6">
        <f t="shared" si="820"/>
        <v>0</v>
      </c>
      <c r="BR3288" s="10" t="str">
        <f t="shared" si="821"/>
        <v>正常在售</v>
      </c>
      <c r="BS3288" s="6" t="str">
        <f t="shared" si="831"/>
        <v>普通款</v>
      </c>
    </row>
    <row r="3289" spans="1:71">
      <c r="A3289" s="6" t="str">
        <f t="shared" si="822"/>
        <v>USB0FSKNDPMG</v>
      </c>
      <c r="B3289" s="6" t="str">
        <f t="shared" si="823"/>
        <v>USX004YU5S1J</v>
      </c>
      <c r="C3289" s="6" t="str">
        <f t="shared" si="824"/>
        <v>USZPSG00321LM</v>
      </c>
      <c r="D3289" s="6" t="str">
        <f t="shared" si="825"/>
        <v>USB0FSKNDPMGZPSG00321LM</v>
      </c>
      <c r="E3289" s="6" t="str">
        <f t="shared" si="826"/>
        <v>USB0FSKNDPMGX004YU5S1J</v>
      </c>
      <c r="F3289" s="6" t="str">
        <f t="shared" si="827"/>
        <v>USZPSG00321LMX004YU5S1J</v>
      </c>
      <c r="G3289" s="6" t="str">
        <f t="shared" si="828"/>
        <v>USZPSG00321LM</v>
      </c>
      <c r="H3289" s="6" t="str">
        <f ca="1" t="shared" si="829"/>
        <v>老品</v>
      </c>
      <c r="I3289" s="10" t="str">
        <f t="shared" si="830"/>
        <v>普通款</v>
      </c>
      <c r="J3289" s="5" t="s">
        <v>13423</v>
      </c>
      <c r="K3289" s="5" t="s">
        <v>13424</v>
      </c>
      <c r="L3289" s="5" t="s">
        <v>7394</v>
      </c>
      <c r="M3289" s="5" t="s">
        <v>13150</v>
      </c>
      <c r="N3289" s="5" t="s">
        <v>13425</v>
      </c>
      <c r="O3289" s="5" t="s">
        <v>2395</v>
      </c>
      <c r="P3289" s="5" t="s">
        <v>4120</v>
      </c>
      <c r="Q3289" s="5" t="s">
        <v>4385</v>
      </c>
      <c r="R3289" s="5" t="s">
        <v>2288</v>
      </c>
      <c r="S3289" s="5" t="s">
        <v>2995</v>
      </c>
      <c r="T3289" s="5" t="s">
        <v>2994</v>
      </c>
      <c r="U3289" s="5" t="s">
        <v>5225</v>
      </c>
      <c r="V3289" s="5" t="s">
        <v>4134</v>
      </c>
      <c r="W3289" s="5" t="s">
        <v>4122</v>
      </c>
      <c r="X3289" s="5" t="s">
        <v>4135</v>
      </c>
      <c r="Y3289" s="5" t="s">
        <v>4184</v>
      </c>
      <c r="Z3289" s="5" t="s">
        <v>4124</v>
      </c>
      <c r="AA3289" s="5" t="s">
        <v>4122</v>
      </c>
      <c r="AB3289" s="5" t="s">
        <v>4341</v>
      </c>
      <c r="AC3289" s="5" t="s">
        <v>10970</v>
      </c>
      <c r="AD3289" s="5" t="s">
        <v>4568</v>
      </c>
      <c r="AE3289" s="5" t="s">
        <v>4140</v>
      </c>
      <c r="AF3289" s="5" t="s">
        <v>2995</v>
      </c>
      <c r="AG3289" s="5" t="s">
        <v>6288</v>
      </c>
      <c r="AH3289" s="5" t="s">
        <v>2995</v>
      </c>
      <c r="AI3289" s="5" t="s">
        <v>4344</v>
      </c>
      <c r="AJ3289" s="5" t="s">
        <v>4144</v>
      </c>
      <c r="AL3289" s="5" t="s">
        <v>4145</v>
      </c>
      <c r="AM3289" s="5" t="s">
        <v>4146</v>
      </c>
      <c r="AN3289" s="5" t="s">
        <v>4146</v>
      </c>
      <c r="AO3289" s="5">
        <v>8</v>
      </c>
      <c r="AP3289" s="5">
        <v>300</v>
      </c>
      <c r="AQ3289" s="5" t="s">
        <v>13426</v>
      </c>
      <c r="AR3289" s="5" t="s">
        <v>13427</v>
      </c>
      <c r="AS3289" s="5">
        <v>15</v>
      </c>
      <c r="AT3289" s="5">
        <v>27.5</v>
      </c>
      <c r="AU3289" s="5">
        <v>27.5</v>
      </c>
      <c r="AV3289" s="5">
        <v>11.6</v>
      </c>
      <c r="AW3289" s="5">
        <v>10.83</v>
      </c>
      <c r="AX3289" s="5">
        <v>10.83</v>
      </c>
      <c r="AY3289" s="5">
        <v>4.57</v>
      </c>
      <c r="AZ3289" s="5">
        <v>1898</v>
      </c>
      <c r="BA3289" s="5">
        <v>4.19</v>
      </c>
      <c r="BB3289" s="5">
        <v>56</v>
      </c>
      <c r="BC3289" s="5">
        <v>47</v>
      </c>
      <c r="BD3289" s="5">
        <v>29</v>
      </c>
      <c r="BE3289" s="5">
        <v>22.05</v>
      </c>
      <c r="BF3289" s="5">
        <v>18.5</v>
      </c>
      <c r="BG3289" s="5">
        <v>11.42</v>
      </c>
      <c r="BH3289" s="5">
        <v>15.7</v>
      </c>
      <c r="BI3289" s="5">
        <v>34.66</v>
      </c>
      <c r="BM3289" s="6">
        <f t="shared" si="816"/>
        <v>0</v>
      </c>
      <c r="BN3289" s="10">
        <f t="shared" si="817"/>
        <v>0</v>
      </c>
      <c r="BO3289" s="6">
        <f t="shared" si="818"/>
        <v>2</v>
      </c>
      <c r="BP3289" s="6">
        <f t="shared" si="819"/>
        <v>0</v>
      </c>
      <c r="BQ3289" s="6">
        <f t="shared" si="820"/>
        <v>0</v>
      </c>
      <c r="BR3289" s="10" t="str">
        <f t="shared" si="821"/>
        <v>正常在售</v>
      </c>
      <c r="BS3289" s="6" t="str">
        <f t="shared" si="831"/>
        <v>普通款</v>
      </c>
    </row>
    <row r="3290" spans="1:71">
      <c r="A3290" s="6" t="str">
        <f t="shared" si="822"/>
        <v>USB0FSKNW7PM</v>
      </c>
      <c r="B3290" s="6" t="str">
        <f t="shared" si="823"/>
        <v>USX004YU64MB</v>
      </c>
      <c r="C3290" s="6" t="str">
        <f t="shared" si="824"/>
        <v>USZPSG00322LM</v>
      </c>
      <c r="D3290" s="6" t="str">
        <f t="shared" si="825"/>
        <v>USB0FSKNW7PMZPSG00322LM</v>
      </c>
      <c r="E3290" s="6" t="str">
        <f t="shared" si="826"/>
        <v>USB0FSKNW7PMX004YU64MB</v>
      </c>
      <c r="F3290" s="6" t="str">
        <f t="shared" si="827"/>
        <v>USZPSG00322LMX004YU64MB</v>
      </c>
      <c r="G3290" s="6" t="str">
        <f t="shared" si="828"/>
        <v>USZPSG00322LM</v>
      </c>
      <c r="H3290" s="6" t="str">
        <f ca="1" t="shared" si="829"/>
        <v>老品</v>
      </c>
      <c r="I3290" s="10" t="str">
        <f t="shared" si="830"/>
        <v>普通款</v>
      </c>
      <c r="J3290" s="5" t="s">
        <v>13428</v>
      </c>
      <c r="K3290" s="5" t="s">
        <v>13429</v>
      </c>
      <c r="L3290" s="5" t="s">
        <v>7394</v>
      </c>
      <c r="M3290" s="5" t="s">
        <v>13154</v>
      </c>
      <c r="N3290" s="5" t="s">
        <v>13430</v>
      </c>
      <c r="O3290" s="5" t="s">
        <v>2399</v>
      </c>
      <c r="P3290" s="5" t="s">
        <v>4120</v>
      </c>
      <c r="Q3290" s="5" t="s">
        <v>4385</v>
      </c>
      <c r="R3290" s="5" t="s">
        <v>2288</v>
      </c>
      <c r="S3290" s="5" t="s">
        <v>2995</v>
      </c>
      <c r="T3290" s="5" t="s">
        <v>2994</v>
      </c>
      <c r="U3290" s="5" t="s">
        <v>5225</v>
      </c>
      <c r="V3290" s="5" t="s">
        <v>4134</v>
      </c>
      <c r="W3290" s="5" t="s">
        <v>4122</v>
      </c>
      <c r="X3290" s="5" t="s">
        <v>4135</v>
      </c>
      <c r="Y3290" s="5" t="s">
        <v>4184</v>
      </c>
      <c r="Z3290" s="5" t="s">
        <v>4124</v>
      </c>
      <c r="AA3290" s="5" t="s">
        <v>4122</v>
      </c>
      <c r="AB3290" s="5" t="s">
        <v>4341</v>
      </c>
      <c r="AC3290" s="5" t="s">
        <v>10970</v>
      </c>
      <c r="AD3290" s="5" t="s">
        <v>4568</v>
      </c>
      <c r="AE3290" s="5" t="s">
        <v>4140</v>
      </c>
      <c r="AF3290" s="5" t="s">
        <v>2995</v>
      </c>
      <c r="AG3290" s="5" t="s">
        <v>6288</v>
      </c>
      <c r="AH3290" s="5" t="s">
        <v>2995</v>
      </c>
      <c r="AI3290" s="5" t="s">
        <v>4344</v>
      </c>
      <c r="AJ3290" s="5" t="s">
        <v>4144</v>
      </c>
      <c r="AL3290" s="5" t="s">
        <v>4145</v>
      </c>
      <c r="AM3290" s="5" t="s">
        <v>4146</v>
      </c>
      <c r="AN3290" s="5" t="s">
        <v>4146</v>
      </c>
      <c r="AO3290" s="5">
        <v>4</v>
      </c>
      <c r="AP3290" s="5">
        <v>300</v>
      </c>
      <c r="AQ3290" s="5" t="s">
        <v>13431</v>
      </c>
      <c r="AR3290" s="5" t="s">
        <v>13432</v>
      </c>
      <c r="AS3290" s="5">
        <v>15</v>
      </c>
      <c r="AT3290" s="5">
        <v>27.6</v>
      </c>
      <c r="AU3290" s="5">
        <v>27.6</v>
      </c>
      <c r="AV3290" s="5">
        <v>14.8</v>
      </c>
      <c r="AW3290" s="5">
        <v>10.87</v>
      </c>
      <c r="AX3290" s="5">
        <v>10.87</v>
      </c>
      <c r="AY3290" s="5">
        <v>5.83</v>
      </c>
      <c r="AZ3290" s="5">
        <v>2529</v>
      </c>
      <c r="BA3290" s="5">
        <v>5.58</v>
      </c>
      <c r="BB3290" s="5">
        <v>60</v>
      </c>
      <c r="BC3290" s="5">
        <v>29</v>
      </c>
      <c r="BD3290" s="5">
        <v>28.5</v>
      </c>
      <c r="BE3290" s="5">
        <v>23.62</v>
      </c>
      <c r="BF3290" s="5">
        <v>11.42</v>
      </c>
      <c r="BG3290" s="5">
        <v>11.22</v>
      </c>
      <c r="BH3290" s="5">
        <v>10.6</v>
      </c>
      <c r="BI3290" s="5">
        <v>23.4</v>
      </c>
      <c r="BM3290" s="6">
        <f t="shared" si="816"/>
        <v>0</v>
      </c>
      <c r="BN3290" s="10">
        <f t="shared" si="817"/>
        <v>0</v>
      </c>
      <c r="BO3290" s="6">
        <f t="shared" si="818"/>
        <v>2</v>
      </c>
      <c r="BP3290" s="6">
        <f t="shared" si="819"/>
        <v>0</v>
      </c>
      <c r="BQ3290" s="6">
        <f t="shared" si="820"/>
        <v>0</v>
      </c>
      <c r="BR3290" s="10" t="str">
        <f t="shared" si="821"/>
        <v>正常在售</v>
      </c>
      <c r="BS3290" s="6" t="str">
        <f t="shared" si="831"/>
        <v>普通款</v>
      </c>
    </row>
    <row r="3291" spans="1:71">
      <c r="A3291" s="6" t="str">
        <f t="shared" si="822"/>
        <v>USB0CNCWY7N6</v>
      </c>
      <c r="B3291" s="6" t="str">
        <f t="shared" si="823"/>
        <v>USX004YU0O7H</v>
      </c>
      <c r="C3291" s="6" t="str">
        <f t="shared" si="824"/>
        <v>USZPSG00401LM</v>
      </c>
      <c r="D3291" s="6" t="str">
        <f t="shared" si="825"/>
        <v>USB0CNCWY7N6ZPSG00401LM</v>
      </c>
      <c r="E3291" s="6" t="str">
        <f t="shared" si="826"/>
        <v>USB0CNCWY7N6X004YU0O7H</v>
      </c>
      <c r="F3291" s="6" t="str">
        <f t="shared" si="827"/>
        <v>USZPSG00401LMX004YU0O7H</v>
      </c>
      <c r="G3291" s="6" t="str">
        <f t="shared" si="828"/>
        <v>USZPSG00401LM</v>
      </c>
      <c r="H3291" s="6" t="str">
        <f ca="1" t="shared" si="829"/>
        <v>老品</v>
      </c>
      <c r="I3291" s="10" t="str">
        <f t="shared" si="830"/>
        <v>利润款</v>
      </c>
      <c r="J3291" s="5" t="s">
        <v>13433</v>
      </c>
      <c r="K3291" s="5" t="s">
        <v>13434</v>
      </c>
      <c r="L3291" s="5" t="s">
        <v>7370</v>
      </c>
      <c r="M3291" s="5" t="s">
        <v>7371</v>
      </c>
      <c r="N3291" s="5" t="s">
        <v>13435</v>
      </c>
      <c r="O3291" s="5" t="s">
        <v>2583</v>
      </c>
      <c r="P3291" s="5" t="s">
        <v>4120</v>
      </c>
      <c r="Q3291" s="5" t="s">
        <v>4385</v>
      </c>
      <c r="R3291" s="5" t="s">
        <v>2288</v>
      </c>
      <c r="S3291" s="5" t="s">
        <v>2995</v>
      </c>
      <c r="T3291" s="5" t="s">
        <v>2994</v>
      </c>
      <c r="U3291" s="5" t="s">
        <v>5225</v>
      </c>
      <c r="V3291" s="5" t="s">
        <v>4134</v>
      </c>
      <c r="W3291" s="5" t="s">
        <v>4122</v>
      </c>
      <c r="X3291" s="5" t="s">
        <v>4155</v>
      </c>
      <c r="Y3291" s="5" t="s">
        <v>4175</v>
      </c>
      <c r="Z3291" s="5" t="s">
        <v>4124</v>
      </c>
      <c r="AA3291" s="5" t="s">
        <v>4122</v>
      </c>
      <c r="AB3291" s="5" t="s">
        <v>4341</v>
      </c>
      <c r="AC3291" s="5" t="s">
        <v>5477</v>
      </c>
      <c r="AD3291" s="5" t="s">
        <v>5093</v>
      </c>
      <c r="AE3291" s="5" t="s">
        <v>4140</v>
      </c>
      <c r="AF3291" s="5" t="s">
        <v>2995</v>
      </c>
      <c r="AG3291" s="5" t="s">
        <v>6288</v>
      </c>
      <c r="AH3291" s="5" t="s">
        <v>2995</v>
      </c>
      <c r="AI3291" s="5" t="s">
        <v>4344</v>
      </c>
      <c r="AJ3291" s="5" t="s">
        <v>4144</v>
      </c>
      <c r="AL3291" s="5" t="s">
        <v>4145</v>
      </c>
      <c r="AM3291" s="5" t="s">
        <v>4146</v>
      </c>
      <c r="AN3291" s="5" t="s">
        <v>4146</v>
      </c>
      <c r="AO3291" s="5">
        <v>8</v>
      </c>
      <c r="AP3291" s="5">
        <v>300</v>
      </c>
      <c r="AQ3291" s="5" t="s">
        <v>13436</v>
      </c>
      <c r="AR3291" s="5" t="s">
        <v>13437</v>
      </c>
      <c r="AS3291" s="5">
        <v>15</v>
      </c>
      <c r="AT3291" s="5">
        <v>30.8</v>
      </c>
      <c r="AU3291" s="5">
        <v>30.8</v>
      </c>
      <c r="AV3291" s="5">
        <v>7.2</v>
      </c>
      <c r="AW3291" s="5">
        <v>12.13</v>
      </c>
      <c r="AX3291" s="5">
        <v>12.13</v>
      </c>
      <c r="AY3291" s="5">
        <v>2.83</v>
      </c>
      <c r="AZ3291" s="5">
        <v>1149</v>
      </c>
      <c r="BA3291" s="5">
        <v>2.54</v>
      </c>
      <c r="BB3291" s="5">
        <v>59</v>
      </c>
      <c r="BC3291" s="5">
        <v>32.5</v>
      </c>
      <c r="BD3291" s="5">
        <v>32</v>
      </c>
      <c r="BE3291" s="5">
        <v>23.23</v>
      </c>
      <c r="BF3291" s="5">
        <v>12.8</v>
      </c>
      <c r="BG3291" s="5">
        <v>12.6</v>
      </c>
      <c r="BH3291" s="5">
        <v>10.4</v>
      </c>
      <c r="BI3291" s="5">
        <v>22.96</v>
      </c>
      <c r="BM3291" s="6">
        <f t="shared" si="816"/>
        <v>1</v>
      </c>
      <c r="BN3291" s="10">
        <f t="shared" si="817"/>
        <v>0</v>
      </c>
      <c r="BO3291" s="6">
        <f t="shared" si="818"/>
        <v>2</v>
      </c>
      <c r="BP3291" s="6">
        <f t="shared" si="819"/>
        <v>0</v>
      </c>
      <c r="BQ3291" s="6">
        <f t="shared" si="820"/>
        <v>0</v>
      </c>
      <c r="BR3291" s="10" t="str">
        <f t="shared" si="821"/>
        <v>正常在售</v>
      </c>
      <c r="BS3291" s="6" t="str">
        <f t="shared" si="831"/>
        <v>利润款</v>
      </c>
    </row>
    <row r="3292" spans="1:71">
      <c r="A3292" s="6" t="str">
        <f t="shared" si="822"/>
        <v>USB0FFHBKZVL</v>
      </c>
      <c r="B3292" s="6" t="str">
        <f t="shared" si="823"/>
        <v>USX004YX2BBV</v>
      </c>
      <c r="C3292" s="6" t="str">
        <f t="shared" si="824"/>
        <v>USZPSG00401PTS</v>
      </c>
      <c r="D3292" s="6" t="str">
        <f t="shared" si="825"/>
        <v>USB0FFHBKZVLZPSG00401PTS</v>
      </c>
      <c r="E3292" s="6" t="str">
        <f t="shared" si="826"/>
        <v>USB0FFHBKZVLX004YX2BBV</v>
      </c>
      <c r="F3292" s="6" t="str">
        <f t="shared" si="827"/>
        <v>USZPSG00401PTSX004YX2BBV</v>
      </c>
      <c r="G3292" s="6" t="str">
        <f t="shared" si="828"/>
        <v>USZPSG00401PTS</v>
      </c>
      <c r="H3292" s="6" t="str">
        <f ca="1" t="shared" si="829"/>
        <v>待上架</v>
      </c>
      <c r="I3292" s="10" t="str">
        <f t="shared" si="830"/>
        <v>待上架</v>
      </c>
      <c r="J3292" s="5" t="s">
        <v>13438</v>
      </c>
      <c r="K3292" s="5" t="s">
        <v>13434</v>
      </c>
      <c r="L3292" s="5" t="s">
        <v>13439</v>
      </c>
      <c r="M3292" s="5" t="s">
        <v>13440</v>
      </c>
      <c r="N3292" s="5" t="s">
        <v>13441</v>
      </c>
      <c r="O3292" s="5" t="s">
        <v>3411</v>
      </c>
      <c r="P3292" s="5" t="s">
        <v>4120</v>
      </c>
      <c r="Q3292" s="5" t="s">
        <v>8220</v>
      </c>
      <c r="R3292" s="5" t="s">
        <v>2288</v>
      </c>
      <c r="S3292" s="5" t="s">
        <v>8221</v>
      </c>
      <c r="T3292" s="5" t="s">
        <v>2994</v>
      </c>
      <c r="U3292" s="5" t="s">
        <v>8541</v>
      </c>
      <c r="V3292" s="5" t="s">
        <v>4134</v>
      </c>
      <c r="W3292" s="5" t="s">
        <v>4123</v>
      </c>
      <c r="X3292" s="5" t="s">
        <v>4155</v>
      </c>
      <c r="Y3292" s="5" t="s">
        <v>4136</v>
      </c>
      <c r="Z3292" s="5" t="s">
        <v>4124</v>
      </c>
      <c r="AA3292" s="5" t="s">
        <v>4123</v>
      </c>
      <c r="AB3292" s="5" t="s">
        <v>4137</v>
      </c>
      <c r="AD3292" s="5" t="s">
        <v>4233</v>
      </c>
      <c r="AE3292" s="5" t="s">
        <v>4140</v>
      </c>
      <c r="AF3292" s="5" t="s">
        <v>3038</v>
      </c>
      <c r="AG3292" s="5" t="s">
        <v>6288</v>
      </c>
      <c r="AH3292" s="5" t="s">
        <v>3038</v>
      </c>
      <c r="AI3292" s="5" t="s">
        <v>4344</v>
      </c>
      <c r="AJ3292" s="5" t="s">
        <v>4144</v>
      </c>
      <c r="AL3292" s="5" t="s">
        <v>4145</v>
      </c>
      <c r="AM3292" s="5" t="s">
        <v>4146</v>
      </c>
      <c r="AN3292" s="5" t="s">
        <v>4146</v>
      </c>
      <c r="AO3292" s="5">
        <v>8</v>
      </c>
      <c r="AP3292" s="5">
        <v>300</v>
      </c>
      <c r="AQ3292" s="5" t="s">
        <v>13436</v>
      </c>
      <c r="AR3292" s="5" t="s">
        <v>13437</v>
      </c>
      <c r="AS3292" s="5">
        <v>15</v>
      </c>
      <c r="AT3292" s="5">
        <v>30.8</v>
      </c>
      <c r="AU3292" s="5">
        <v>30.8</v>
      </c>
      <c r="AV3292" s="5">
        <v>7.2</v>
      </c>
      <c r="AW3292" s="5">
        <v>12.13</v>
      </c>
      <c r="AX3292" s="5">
        <v>12.13</v>
      </c>
      <c r="AY3292" s="5">
        <v>2.83</v>
      </c>
      <c r="AZ3292" s="5">
        <v>1149</v>
      </c>
      <c r="BA3292" s="5">
        <v>2.54</v>
      </c>
      <c r="BB3292" s="5">
        <v>59</v>
      </c>
      <c r="BC3292" s="5">
        <v>32.5</v>
      </c>
      <c r="BD3292" s="5">
        <v>32</v>
      </c>
      <c r="BE3292" s="5">
        <v>23.23</v>
      </c>
      <c r="BF3292" s="5">
        <v>12.8</v>
      </c>
      <c r="BG3292" s="5">
        <v>12.6</v>
      </c>
      <c r="BH3292" s="5">
        <v>10.4</v>
      </c>
      <c r="BI3292" s="5">
        <v>22.96</v>
      </c>
      <c r="BM3292" s="6">
        <f t="shared" si="816"/>
        <v>0</v>
      </c>
      <c r="BN3292" s="10">
        <f t="shared" si="817"/>
        <v>1</v>
      </c>
      <c r="BO3292" s="6">
        <f t="shared" si="818"/>
        <v>0</v>
      </c>
      <c r="BP3292" s="6">
        <f t="shared" si="819"/>
        <v>1</v>
      </c>
      <c r="BQ3292" s="6">
        <f t="shared" si="820"/>
        <v>0</v>
      </c>
      <c r="BR3292" s="10" t="str">
        <f t="shared" si="821"/>
        <v>正常在售</v>
      </c>
      <c r="BS3292" s="6" t="str">
        <f t="shared" si="831"/>
        <v>流量款</v>
      </c>
    </row>
    <row r="3293" spans="1:71">
      <c r="A3293" s="6" t="str">
        <f t="shared" si="822"/>
        <v>USB0D128TKHR</v>
      </c>
      <c r="B3293" s="6" t="str">
        <f t="shared" si="823"/>
        <v>USX004YU9DHT</v>
      </c>
      <c r="C3293" s="6" t="str">
        <f t="shared" si="824"/>
        <v>USZPSG00402LM</v>
      </c>
      <c r="D3293" s="6" t="str">
        <f t="shared" si="825"/>
        <v>USB0D128TKHRZPSG00402LM</v>
      </c>
      <c r="E3293" s="6" t="str">
        <f t="shared" si="826"/>
        <v>USB0D128TKHRX004YU9DHT</v>
      </c>
      <c r="F3293" s="6" t="str">
        <f t="shared" si="827"/>
        <v>USZPSG00402LMX004YU9DHT</v>
      </c>
      <c r="G3293" s="6" t="str">
        <f t="shared" si="828"/>
        <v>USZPSG00402LM</v>
      </c>
      <c r="H3293" s="6" t="str">
        <f ca="1" t="shared" si="829"/>
        <v>老品</v>
      </c>
      <c r="I3293" s="10" t="str">
        <f t="shared" si="830"/>
        <v>利润款</v>
      </c>
      <c r="J3293" s="5" t="s">
        <v>13442</v>
      </c>
      <c r="K3293" s="5" t="s">
        <v>13443</v>
      </c>
      <c r="L3293" s="5" t="s">
        <v>7370</v>
      </c>
      <c r="M3293" s="5" t="s">
        <v>7478</v>
      </c>
      <c r="N3293" s="5" t="s">
        <v>13444</v>
      </c>
      <c r="O3293" s="5" t="s">
        <v>2586</v>
      </c>
      <c r="P3293" s="5" t="s">
        <v>4120</v>
      </c>
      <c r="Q3293" s="5" t="s">
        <v>4385</v>
      </c>
      <c r="R3293" s="5" t="s">
        <v>2288</v>
      </c>
      <c r="S3293" s="5" t="s">
        <v>2995</v>
      </c>
      <c r="T3293" s="5" t="s">
        <v>2994</v>
      </c>
      <c r="U3293" s="5" t="s">
        <v>5225</v>
      </c>
      <c r="V3293" s="5" t="s">
        <v>4134</v>
      </c>
      <c r="W3293" s="5" t="s">
        <v>4122</v>
      </c>
      <c r="X3293" s="5" t="s">
        <v>4135</v>
      </c>
      <c r="Y3293" s="5" t="s">
        <v>4175</v>
      </c>
      <c r="Z3293" s="5" t="s">
        <v>4124</v>
      </c>
      <c r="AA3293" s="5" t="s">
        <v>4122</v>
      </c>
      <c r="AB3293" s="5" t="s">
        <v>4341</v>
      </c>
      <c r="AC3293" s="5" t="s">
        <v>4200</v>
      </c>
      <c r="AD3293" s="5" t="s">
        <v>5600</v>
      </c>
      <c r="AE3293" s="5" t="s">
        <v>4140</v>
      </c>
      <c r="AF3293" s="5" t="s">
        <v>2995</v>
      </c>
      <c r="AG3293" s="5" t="s">
        <v>6288</v>
      </c>
      <c r="AH3293" s="5" t="s">
        <v>2995</v>
      </c>
      <c r="AI3293" s="5" t="s">
        <v>4344</v>
      </c>
      <c r="AJ3293" s="5" t="s">
        <v>4144</v>
      </c>
      <c r="AL3293" s="5" t="s">
        <v>4145</v>
      </c>
      <c r="AM3293" s="5" t="s">
        <v>4146</v>
      </c>
      <c r="AN3293" s="5" t="s">
        <v>4146</v>
      </c>
      <c r="AO3293" s="5">
        <v>20</v>
      </c>
      <c r="AP3293" s="5">
        <v>500</v>
      </c>
      <c r="AQ3293" s="5" t="s">
        <v>11818</v>
      </c>
      <c r="AR3293" s="5" t="s">
        <v>11819</v>
      </c>
      <c r="AS3293" s="5">
        <v>15</v>
      </c>
      <c r="AT3293" s="5">
        <v>27.5</v>
      </c>
      <c r="AU3293" s="5">
        <v>27.5</v>
      </c>
      <c r="AV3293" s="5">
        <v>4.6</v>
      </c>
      <c r="AW3293" s="5">
        <v>10.83</v>
      </c>
      <c r="AX3293" s="5">
        <v>10.83</v>
      </c>
      <c r="AY3293" s="5">
        <v>1.81</v>
      </c>
      <c r="AZ3293" s="5">
        <v>657</v>
      </c>
      <c r="BA3293" s="5">
        <v>1.45</v>
      </c>
      <c r="BB3293" s="5">
        <v>56</v>
      </c>
      <c r="BC3293" s="5">
        <v>47</v>
      </c>
      <c r="BD3293" s="5">
        <v>29</v>
      </c>
      <c r="BE3293" s="5">
        <v>22.05</v>
      </c>
      <c r="BF3293" s="5">
        <v>18.5</v>
      </c>
      <c r="BG3293" s="5">
        <v>11.42</v>
      </c>
      <c r="BH3293" s="5">
        <v>13.9</v>
      </c>
      <c r="BI3293" s="5">
        <v>30.68</v>
      </c>
      <c r="BM3293" s="6">
        <f t="shared" si="816"/>
        <v>1</v>
      </c>
      <c r="BN3293" s="10">
        <f t="shared" si="817"/>
        <v>1</v>
      </c>
      <c r="BO3293" s="6">
        <f t="shared" si="818"/>
        <v>1</v>
      </c>
      <c r="BP3293" s="6">
        <f t="shared" si="819"/>
        <v>0</v>
      </c>
      <c r="BQ3293" s="6">
        <f t="shared" si="820"/>
        <v>0</v>
      </c>
      <c r="BR3293" s="10" t="str">
        <f t="shared" si="821"/>
        <v>正常在售</v>
      </c>
      <c r="BS3293" s="6" t="str">
        <f t="shared" si="831"/>
        <v>利润款</v>
      </c>
    </row>
    <row r="3294" spans="1:71">
      <c r="A3294" s="6" t="str">
        <f t="shared" si="822"/>
        <v>USB0FFH36QMK</v>
      </c>
      <c r="B3294" s="6" t="str">
        <f t="shared" si="823"/>
        <v>USX004YX2DP5</v>
      </c>
      <c r="C3294" s="6" t="str">
        <f t="shared" si="824"/>
        <v>USZPSG00402PTS</v>
      </c>
      <c r="D3294" s="6" t="str">
        <f t="shared" si="825"/>
        <v>USB0FFH36QMKZPSG00402PTS</v>
      </c>
      <c r="E3294" s="6" t="str">
        <f t="shared" si="826"/>
        <v>USB0FFH36QMKX004YX2DP5</v>
      </c>
      <c r="F3294" s="6" t="str">
        <f t="shared" si="827"/>
        <v>USZPSG00402PTSX004YX2DP5</v>
      </c>
      <c r="G3294" s="6" t="str">
        <f t="shared" si="828"/>
        <v>USZPSG00402PTS</v>
      </c>
      <c r="H3294" s="6" t="str">
        <f ca="1" t="shared" si="829"/>
        <v>待上架</v>
      </c>
      <c r="I3294" s="10" t="str">
        <f t="shared" si="830"/>
        <v>待上架</v>
      </c>
      <c r="J3294" s="5" t="s">
        <v>13445</v>
      </c>
      <c r="K3294" s="5" t="s">
        <v>13443</v>
      </c>
      <c r="L3294" s="5" t="s">
        <v>13439</v>
      </c>
      <c r="M3294" s="5" t="s">
        <v>13446</v>
      </c>
      <c r="N3294" s="5" t="s">
        <v>13447</v>
      </c>
      <c r="O3294" s="5" t="s">
        <v>3416</v>
      </c>
      <c r="P3294" s="5" t="s">
        <v>4120</v>
      </c>
      <c r="Q3294" s="5" t="s">
        <v>8220</v>
      </c>
      <c r="R3294" s="5" t="s">
        <v>2288</v>
      </c>
      <c r="S3294" s="5" t="s">
        <v>8221</v>
      </c>
      <c r="T3294" s="5" t="s">
        <v>2994</v>
      </c>
      <c r="U3294" s="5" t="s">
        <v>8541</v>
      </c>
      <c r="V3294" s="5" t="s">
        <v>4134</v>
      </c>
      <c r="W3294" s="5" t="s">
        <v>4123</v>
      </c>
      <c r="X3294" s="5" t="s">
        <v>4135</v>
      </c>
      <c r="Y3294" s="5" t="s">
        <v>4136</v>
      </c>
      <c r="Z3294" s="5" t="s">
        <v>4124</v>
      </c>
      <c r="AA3294" s="5" t="s">
        <v>4123</v>
      </c>
      <c r="AB3294" s="5" t="s">
        <v>4137</v>
      </c>
      <c r="AD3294" s="5" t="s">
        <v>4233</v>
      </c>
      <c r="AE3294" s="5" t="s">
        <v>4140</v>
      </c>
      <c r="AF3294" s="5" t="s">
        <v>3038</v>
      </c>
      <c r="AG3294" s="5" t="s">
        <v>6288</v>
      </c>
      <c r="AH3294" s="5" t="s">
        <v>3038</v>
      </c>
      <c r="AI3294" s="5" t="s">
        <v>4344</v>
      </c>
      <c r="AJ3294" s="5" t="s">
        <v>4144</v>
      </c>
      <c r="AL3294" s="5" t="s">
        <v>4145</v>
      </c>
      <c r="AM3294" s="5" t="s">
        <v>4146</v>
      </c>
      <c r="AN3294" s="5" t="s">
        <v>4146</v>
      </c>
      <c r="AO3294" s="5">
        <v>20</v>
      </c>
      <c r="AP3294" s="5">
        <v>500</v>
      </c>
      <c r="AQ3294" s="5" t="s">
        <v>11818</v>
      </c>
      <c r="AR3294" s="5" t="s">
        <v>11819</v>
      </c>
      <c r="AS3294" s="5">
        <v>15</v>
      </c>
      <c r="AT3294" s="5">
        <v>27.5</v>
      </c>
      <c r="AU3294" s="5">
        <v>27.5</v>
      </c>
      <c r="AV3294" s="5">
        <v>4.6</v>
      </c>
      <c r="AW3294" s="5">
        <v>10.83</v>
      </c>
      <c r="AX3294" s="5">
        <v>10.83</v>
      </c>
      <c r="AY3294" s="5">
        <v>1.81</v>
      </c>
      <c r="AZ3294" s="5">
        <v>657</v>
      </c>
      <c r="BA3294" s="5">
        <v>1.45</v>
      </c>
      <c r="BB3294" s="5">
        <v>56</v>
      </c>
      <c r="BC3294" s="5">
        <v>47</v>
      </c>
      <c r="BD3294" s="5">
        <v>29</v>
      </c>
      <c r="BE3294" s="5">
        <v>22.05</v>
      </c>
      <c r="BF3294" s="5">
        <v>18.5</v>
      </c>
      <c r="BG3294" s="5">
        <v>11.42</v>
      </c>
      <c r="BH3294" s="5">
        <v>13.9</v>
      </c>
      <c r="BI3294" s="5">
        <v>30.68</v>
      </c>
      <c r="BM3294" s="6">
        <f t="shared" si="816"/>
        <v>0</v>
      </c>
      <c r="BN3294" s="10">
        <f t="shared" si="817"/>
        <v>1</v>
      </c>
      <c r="BO3294" s="6">
        <f t="shared" si="818"/>
        <v>0</v>
      </c>
      <c r="BP3294" s="6">
        <f t="shared" si="819"/>
        <v>1</v>
      </c>
      <c r="BQ3294" s="6">
        <f t="shared" si="820"/>
        <v>0</v>
      </c>
      <c r="BR3294" s="10" t="str">
        <f t="shared" si="821"/>
        <v>正常在售</v>
      </c>
      <c r="BS3294" s="6" t="str">
        <f t="shared" si="831"/>
        <v>普通款</v>
      </c>
    </row>
    <row r="3295" spans="1:71">
      <c r="A3295" s="6" t="str">
        <f t="shared" si="822"/>
        <v>USB0F6T9F7FD</v>
      </c>
      <c r="B3295" s="6" t="str">
        <f t="shared" si="823"/>
        <v>USX004YU79N9</v>
      </c>
      <c r="C3295" s="6" t="str">
        <f t="shared" si="824"/>
        <v>USZPSG00403LM</v>
      </c>
      <c r="D3295" s="6" t="str">
        <f t="shared" si="825"/>
        <v>USB0F6T9F7FDZPSG00403LM</v>
      </c>
      <c r="E3295" s="6" t="str">
        <f t="shared" si="826"/>
        <v>USB0F6T9F7FDX004YU79N9</v>
      </c>
      <c r="F3295" s="6" t="str">
        <f t="shared" si="827"/>
        <v>USZPSG00403LMX004YU79N9</v>
      </c>
      <c r="G3295" s="6" t="str">
        <f t="shared" si="828"/>
        <v>USZPSG00403LM</v>
      </c>
      <c r="H3295" s="6" t="str">
        <f ca="1" t="shared" si="829"/>
        <v>老品</v>
      </c>
      <c r="I3295" s="10" t="str">
        <f t="shared" si="830"/>
        <v>利润款</v>
      </c>
      <c r="J3295" s="5" t="s">
        <v>13448</v>
      </c>
      <c r="K3295" s="5" t="s">
        <v>13449</v>
      </c>
      <c r="L3295" s="5" t="s">
        <v>7370</v>
      </c>
      <c r="M3295" s="5" t="s">
        <v>13450</v>
      </c>
      <c r="N3295" s="5" t="s">
        <v>13451</v>
      </c>
      <c r="O3295" s="5" t="s">
        <v>2594</v>
      </c>
      <c r="P3295" s="5" t="s">
        <v>4120</v>
      </c>
      <c r="Q3295" s="5" t="s">
        <v>4385</v>
      </c>
      <c r="R3295" s="5" t="s">
        <v>2288</v>
      </c>
      <c r="S3295" s="5" t="s">
        <v>2995</v>
      </c>
      <c r="T3295" s="5" t="s">
        <v>2994</v>
      </c>
      <c r="U3295" s="5" t="s">
        <v>5225</v>
      </c>
      <c r="V3295" s="5" t="s">
        <v>4134</v>
      </c>
      <c r="W3295" s="5" t="s">
        <v>4122</v>
      </c>
      <c r="X3295" s="5" t="s">
        <v>4135</v>
      </c>
      <c r="Y3295" s="5" t="s">
        <v>4175</v>
      </c>
      <c r="Z3295" s="5" t="s">
        <v>4124</v>
      </c>
      <c r="AA3295" s="5" t="s">
        <v>4122</v>
      </c>
      <c r="AB3295" s="5" t="s">
        <v>4341</v>
      </c>
      <c r="AC3295" s="5" t="s">
        <v>7606</v>
      </c>
      <c r="AD3295" s="5" t="s">
        <v>4169</v>
      </c>
      <c r="AE3295" s="5" t="s">
        <v>4140</v>
      </c>
      <c r="AF3295" s="5" t="s">
        <v>2995</v>
      </c>
      <c r="AG3295" s="5" t="s">
        <v>6288</v>
      </c>
      <c r="AH3295" s="5" t="s">
        <v>2995</v>
      </c>
      <c r="AI3295" s="5" t="s">
        <v>4344</v>
      </c>
      <c r="AJ3295" s="5" t="s">
        <v>4144</v>
      </c>
      <c r="AL3295" s="5" t="s">
        <v>4145</v>
      </c>
      <c r="AM3295" s="5" t="s">
        <v>4146</v>
      </c>
      <c r="AN3295" s="5" t="s">
        <v>4146</v>
      </c>
      <c r="AO3295" s="5">
        <v>8</v>
      </c>
      <c r="AP3295" s="5">
        <v>500</v>
      </c>
      <c r="AQ3295" s="5" t="s">
        <v>9104</v>
      </c>
      <c r="AR3295" s="5" t="s">
        <v>9105</v>
      </c>
      <c r="AS3295" s="5">
        <v>15</v>
      </c>
      <c r="AT3295" s="5">
        <v>30.8</v>
      </c>
      <c r="AU3295" s="5">
        <v>30.8</v>
      </c>
      <c r="AV3295" s="5">
        <v>7.2</v>
      </c>
      <c r="AW3295" s="5">
        <v>12.13</v>
      </c>
      <c r="AX3295" s="5">
        <v>12.13</v>
      </c>
      <c r="AY3295" s="5">
        <v>2.83</v>
      </c>
      <c r="AZ3295" s="5">
        <v>1137</v>
      </c>
      <c r="BA3295" s="5">
        <v>2.51</v>
      </c>
      <c r="BB3295" s="5">
        <v>59</v>
      </c>
      <c r="BC3295" s="5">
        <v>32.5</v>
      </c>
      <c r="BD3295" s="5">
        <v>2</v>
      </c>
      <c r="BE3295" s="5">
        <v>23.23</v>
      </c>
      <c r="BF3295" s="5">
        <v>12.8</v>
      </c>
      <c r="BG3295" s="5">
        <v>0.79</v>
      </c>
      <c r="BH3295" s="5">
        <v>10.4</v>
      </c>
      <c r="BI3295" s="5">
        <v>22.96</v>
      </c>
      <c r="BM3295" s="6">
        <f t="shared" si="816"/>
        <v>0</v>
      </c>
      <c r="BN3295" s="10">
        <f t="shared" si="817"/>
        <v>0</v>
      </c>
      <c r="BO3295" s="6">
        <f t="shared" si="818"/>
        <v>2</v>
      </c>
      <c r="BP3295" s="6">
        <f t="shared" si="819"/>
        <v>0</v>
      </c>
      <c r="BQ3295" s="6">
        <f t="shared" si="820"/>
        <v>0</v>
      </c>
      <c r="BR3295" s="10" t="str">
        <f t="shared" si="821"/>
        <v>正常在售</v>
      </c>
      <c r="BS3295" s="6" t="str">
        <f t="shared" si="831"/>
        <v>利润款</v>
      </c>
    </row>
    <row r="3296" spans="1:71">
      <c r="A3296" s="6" t="str">
        <f t="shared" si="822"/>
        <v>USB0F6TL58RR</v>
      </c>
      <c r="B3296" s="6" t="str">
        <f t="shared" si="823"/>
        <v>USX004YU8PY1</v>
      </c>
      <c r="C3296" s="6" t="str">
        <f t="shared" si="824"/>
        <v>USZPSG00404LM</v>
      </c>
      <c r="D3296" s="6" t="str">
        <f t="shared" si="825"/>
        <v>USB0F6TL58RRZPSG00404LM</v>
      </c>
      <c r="E3296" s="6" t="str">
        <f t="shared" si="826"/>
        <v>USB0F6TL58RRX004YU8PY1</v>
      </c>
      <c r="F3296" s="6" t="str">
        <f t="shared" si="827"/>
        <v>USZPSG00404LMX004YU8PY1</v>
      </c>
      <c r="G3296" s="6" t="str">
        <f t="shared" si="828"/>
        <v>USZPSG00404LM</v>
      </c>
      <c r="H3296" s="6" t="str">
        <f ca="1" t="shared" si="829"/>
        <v>老品</v>
      </c>
      <c r="I3296" s="10" t="str">
        <f t="shared" si="830"/>
        <v>普通款</v>
      </c>
      <c r="J3296" s="5" t="s">
        <v>13452</v>
      </c>
      <c r="K3296" s="5" t="s">
        <v>13453</v>
      </c>
      <c r="L3296" s="5" t="s">
        <v>7370</v>
      </c>
      <c r="M3296" s="5" t="s">
        <v>13454</v>
      </c>
      <c r="N3296" s="5" t="s">
        <v>13455</v>
      </c>
      <c r="O3296" s="5" t="s">
        <v>2602</v>
      </c>
      <c r="P3296" s="5" t="s">
        <v>4120</v>
      </c>
      <c r="Q3296" s="5" t="s">
        <v>4385</v>
      </c>
      <c r="R3296" s="5" t="s">
        <v>2288</v>
      </c>
      <c r="S3296" s="5" t="s">
        <v>2995</v>
      </c>
      <c r="T3296" s="5" t="s">
        <v>2994</v>
      </c>
      <c r="U3296" s="5" t="s">
        <v>5225</v>
      </c>
      <c r="V3296" s="5" t="s">
        <v>4134</v>
      </c>
      <c r="W3296" s="5" t="s">
        <v>4122</v>
      </c>
      <c r="X3296" s="5" t="s">
        <v>4135</v>
      </c>
      <c r="Y3296" s="5" t="s">
        <v>4184</v>
      </c>
      <c r="Z3296" s="5" t="s">
        <v>4124</v>
      </c>
      <c r="AA3296" s="5" t="s">
        <v>4122</v>
      </c>
      <c r="AB3296" s="5" t="s">
        <v>4341</v>
      </c>
      <c r="AC3296" s="5" t="s">
        <v>7606</v>
      </c>
      <c r="AD3296" s="5" t="s">
        <v>4169</v>
      </c>
      <c r="AE3296" s="5" t="s">
        <v>4140</v>
      </c>
      <c r="AF3296" s="5" t="s">
        <v>2995</v>
      </c>
      <c r="AG3296" s="5" t="s">
        <v>6288</v>
      </c>
      <c r="AH3296" s="5" t="s">
        <v>2995</v>
      </c>
      <c r="AI3296" s="5" t="s">
        <v>4344</v>
      </c>
      <c r="AJ3296" s="5" t="s">
        <v>4144</v>
      </c>
      <c r="AL3296" s="5" t="s">
        <v>4145</v>
      </c>
      <c r="AM3296" s="5" t="s">
        <v>4146</v>
      </c>
      <c r="AN3296" s="5" t="s">
        <v>4146</v>
      </c>
      <c r="AO3296" s="5">
        <v>20</v>
      </c>
      <c r="AP3296" s="5">
        <v>500</v>
      </c>
      <c r="AQ3296" s="5" t="s">
        <v>6345</v>
      </c>
      <c r="AR3296" s="5" t="s">
        <v>6346</v>
      </c>
      <c r="AS3296" s="5">
        <v>15</v>
      </c>
      <c r="AT3296" s="5">
        <v>27.5</v>
      </c>
      <c r="AU3296" s="5">
        <v>27.5</v>
      </c>
      <c r="AV3296" s="5">
        <v>4.6</v>
      </c>
      <c r="AW3296" s="5">
        <v>10.83</v>
      </c>
      <c r="AX3296" s="5">
        <v>10.83</v>
      </c>
      <c r="AY3296" s="5">
        <v>1.81</v>
      </c>
      <c r="AZ3296" s="5">
        <v>657</v>
      </c>
      <c r="BA3296" s="5">
        <v>1.45</v>
      </c>
      <c r="BB3296" s="5">
        <v>56</v>
      </c>
      <c r="BC3296" s="5">
        <v>47</v>
      </c>
      <c r="BD3296" s="5">
        <v>29</v>
      </c>
      <c r="BE3296" s="5">
        <v>22.05</v>
      </c>
      <c r="BF3296" s="5">
        <v>18.5</v>
      </c>
      <c r="BG3296" s="5">
        <v>11.42</v>
      </c>
      <c r="BH3296" s="5">
        <v>13.9</v>
      </c>
      <c r="BI3296" s="5">
        <v>30.68</v>
      </c>
      <c r="BM3296" s="6">
        <f t="shared" si="816"/>
        <v>0</v>
      </c>
      <c r="BN3296" s="10">
        <f t="shared" si="817"/>
        <v>0</v>
      </c>
      <c r="BO3296" s="6">
        <f t="shared" si="818"/>
        <v>2</v>
      </c>
      <c r="BP3296" s="6">
        <f t="shared" si="819"/>
        <v>0</v>
      </c>
      <c r="BQ3296" s="6">
        <f t="shared" si="820"/>
        <v>0</v>
      </c>
      <c r="BR3296" s="10" t="str">
        <f t="shared" si="821"/>
        <v>正常在售</v>
      </c>
      <c r="BS3296" s="6" t="str">
        <f t="shared" si="831"/>
        <v>普通款</v>
      </c>
    </row>
    <row r="3297" spans="1:71">
      <c r="A3297" s="6" t="str">
        <f t="shared" si="822"/>
        <v>USB0F6TBDMLQ</v>
      </c>
      <c r="B3297" s="6" t="str">
        <f t="shared" si="823"/>
        <v>USX004YTZBAD</v>
      </c>
      <c r="C3297" s="6" t="str">
        <f t="shared" si="824"/>
        <v>USZPSG00405LM</v>
      </c>
      <c r="D3297" s="6" t="str">
        <f t="shared" si="825"/>
        <v>USB0F6TBDMLQZPSG00405LM</v>
      </c>
      <c r="E3297" s="6" t="str">
        <f t="shared" si="826"/>
        <v>USB0F6TBDMLQX004YTZBAD</v>
      </c>
      <c r="F3297" s="6" t="str">
        <f t="shared" si="827"/>
        <v>USZPSG00405LMX004YTZBAD</v>
      </c>
      <c r="G3297" s="6" t="str">
        <f t="shared" si="828"/>
        <v>USZPSG00405LM</v>
      </c>
      <c r="H3297" s="6" t="str">
        <f ca="1" t="shared" si="829"/>
        <v>老品</v>
      </c>
      <c r="I3297" s="10" t="str">
        <f t="shared" si="830"/>
        <v>利润款</v>
      </c>
      <c r="J3297" s="5" t="s">
        <v>13456</v>
      </c>
      <c r="K3297" s="5" t="s">
        <v>13457</v>
      </c>
      <c r="L3297" s="5" t="s">
        <v>7370</v>
      </c>
      <c r="M3297" s="5" t="s">
        <v>13458</v>
      </c>
      <c r="N3297" s="5" t="s">
        <v>13459</v>
      </c>
      <c r="O3297" s="5" t="s">
        <v>2590</v>
      </c>
      <c r="P3297" s="5" t="s">
        <v>4120</v>
      </c>
      <c r="Q3297" s="5" t="s">
        <v>4385</v>
      </c>
      <c r="R3297" s="5" t="s">
        <v>2288</v>
      </c>
      <c r="S3297" s="5" t="s">
        <v>2995</v>
      </c>
      <c r="T3297" s="5" t="s">
        <v>2994</v>
      </c>
      <c r="U3297" s="5" t="s">
        <v>5225</v>
      </c>
      <c r="V3297" s="5" t="s">
        <v>4134</v>
      </c>
      <c r="W3297" s="5" t="s">
        <v>4122</v>
      </c>
      <c r="X3297" s="5" t="s">
        <v>4135</v>
      </c>
      <c r="Y3297" s="5" t="s">
        <v>4175</v>
      </c>
      <c r="Z3297" s="5" t="s">
        <v>4124</v>
      </c>
      <c r="AA3297" s="5" t="s">
        <v>4122</v>
      </c>
      <c r="AB3297" s="5" t="s">
        <v>4341</v>
      </c>
      <c r="AC3297" s="5" t="s">
        <v>7606</v>
      </c>
      <c r="AD3297" s="5" t="s">
        <v>4169</v>
      </c>
      <c r="AE3297" s="5" t="s">
        <v>4140</v>
      </c>
      <c r="AF3297" s="5" t="s">
        <v>2995</v>
      </c>
      <c r="AG3297" s="5" t="s">
        <v>6288</v>
      </c>
      <c r="AH3297" s="5" t="s">
        <v>2995</v>
      </c>
      <c r="AI3297" s="5" t="s">
        <v>4344</v>
      </c>
      <c r="AJ3297" s="5" t="s">
        <v>4144</v>
      </c>
      <c r="AL3297" s="5" t="s">
        <v>4145</v>
      </c>
      <c r="AM3297" s="5" t="s">
        <v>4146</v>
      </c>
      <c r="AN3297" s="5" t="s">
        <v>4146</v>
      </c>
      <c r="AO3297" s="5">
        <v>8</v>
      </c>
      <c r="AP3297" s="5">
        <v>500</v>
      </c>
      <c r="AQ3297" s="5" t="s">
        <v>9104</v>
      </c>
      <c r="AR3297" s="5" t="s">
        <v>9105</v>
      </c>
      <c r="AS3297" s="5">
        <v>15</v>
      </c>
      <c r="AT3297" s="5">
        <v>30.8</v>
      </c>
      <c r="AU3297" s="5">
        <v>30.8</v>
      </c>
      <c r="AV3297" s="5">
        <v>7.2</v>
      </c>
      <c r="AW3297" s="5">
        <v>12.13</v>
      </c>
      <c r="AX3297" s="5">
        <v>12.13</v>
      </c>
      <c r="AY3297" s="5">
        <v>2.83</v>
      </c>
      <c r="AZ3297" s="5">
        <v>1149</v>
      </c>
      <c r="BA3297" s="5">
        <v>2.54</v>
      </c>
      <c r="BB3297" s="5">
        <v>59</v>
      </c>
      <c r="BC3297" s="5">
        <v>32.5</v>
      </c>
      <c r="BD3297" s="5">
        <v>32</v>
      </c>
      <c r="BE3297" s="5">
        <v>23.23</v>
      </c>
      <c r="BF3297" s="5">
        <v>12.8</v>
      </c>
      <c r="BG3297" s="5">
        <v>12.6</v>
      </c>
      <c r="BH3297" s="5">
        <v>10.4</v>
      </c>
      <c r="BI3297" s="5">
        <v>22.96</v>
      </c>
      <c r="BM3297" s="6">
        <f t="shared" si="816"/>
        <v>0</v>
      </c>
      <c r="BN3297" s="10">
        <f t="shared" si="817"/>
        <v>0</v>
      </c>
      <c r="BO3297" s="6">
        <f t="shared" si="818"/>
        <v>2</v>
      </c>
      <c r="BP3297" s="6">
        <f t="shared" si="819"/>
        <v>0</v>
      </c>
      <c r="BQ3297" s="6">
        <f t="shared" si="820"/>
        <v>0</v>
      </c>
      <c r="BR3297" s="10" t="str">
        <f t="shared" si="821"/>
        <v>正常在售</v>
      </c>
      <c r="BS3297" s="6" t="str">
        <f t="shared" si="831"/>
        <v>利润款</v>
      </c>
    </row>
    <row r="3298" spans="1:71">
      <c r="A3298" s="6" t="str">
        <f t="shared" si="822"/>
        <v>USB0F6TKLD7T</v>
      </c>
      <c r="B3298" s="6" t="str">
        <f t="shared" si="823"/>
        <v>USX004YU1BFL</v>
      </c>
      <c r="C3298" s="6" t="str">
        <f t="shared" si="824"/>
        <v>USZPSG00406LM</v>
      </c>
      <c r="D3298" s="6" t="str">
        <f t="shared" si="825"/>
        <v>USB0F6TKLD7TZPSG00406LM</v>
      </c>
      <c r="E3298" s="6" t="str">
        <f t="shared" si="826"/>
        <v>USB0F6TKLD7TX004YU1BFL</v>
      </c>
      <c r="F3298" s="6" t="str">
        <f t="shared" si="827"/>
        <v>USZPSG00406LMX004YU1BFL</v>
      </c>
      <c r="G3298" s="6" t="str">
        <f t="shared" si="828"/>
        <v>USZPSG00406LM</v>
      </c>
      <c r="H3298" s="6" t="str">
        <f ca="1" t="shared" si="829"/>
        <v>老品</v>
      </c>
      <c r="I3298" s="10" t="str">
        <f t="shared" si="830"/>
        <v>普通款</v>
      </c>
      <c r="J3298" s="5" t="s">
        <v>13460</v>
      </c>
      <c r="K3298" s="5" t="s">
        <v>13461</v>
      </c>
      <c r="L3298" s="5" t="s">
        <v>7370</v>
      </c>
      <c r="M3298" s="5" t="s">
        <v>13462</v>
      </c>
      <c r="N3298" s="5" t="s">
        <v>13463</v>
      </c>
      <c r="O3298" s="5" t="s">
        <v>2598</v>
      </c>
      <c r="P3298" s="5" t="s">
        <v>4120</v>
      </c>
      <c r="Q3298" s="5" t="s">
        <v>4385</v>
      </c>
      <c r="R3298" s="5" t="s">
        <v>2288</v>
      </c>
      <c r="S3298" s="5" t="s">
        <v>2995</v>
      </c>
      <c r="T3298" s="5" t="s">
        <v>2994</v>
      </c>
      <c r="U3298" s="5" t="s">
        <v>5225</v>
      </c>
      <c r="V3298" s="5" t="s">
        <v>4134</v>
      </c>
      <c r="W3298" s="5" t="s">
        <v>4122</v>
      </c>
      <c r="X3298" s="5" t="s">
        <v>4135</v>
      </c>
      <c r="Y3298" s="5" t="s">
        <v>4184</v>
      </c>
      <c r="Z3298" s="5" t="s">
        <v>4124</v>
      </c>
      <c r="AA3298" s="5" t="s">
        <v>4122</v>
      </c>
      <c r="AB3298" s="5" t="s">
        <v>4341</v>
      </c>
      <c r="AC3298" s="5" t="s">
        <v>7606</v>
      </c>
      <c r="AD3298" s="5" t="s">
        <v>4169</v>
      </c>
      <c r="AE3298" s="5" t="s">
        <v>4140</v>
      </c>
      <c r="AF3298" s="5" t="s">
        <v>2995</v>
      </c>
      <c r="AG3298" s="5" t="s">
        <v>6288</v>
      </c>
      <c r="AH3298" s="5" t="s">
        <v>2995</v>
      </c>
      <c r="AI3298" s="5" t="s">
        <v>4344</v>
      </c>
      <c r="AJ3298" s="5" t="s">
        <v>4144</v>
      </c>
      <c r="AL3298" s="5" t="s">
        <v>4145</v>
      </c>
      <c r="AM3298" s="5" t="s">
        <v>4146</v>
      </c>
      <c r="AN3298" s="5" t="s">
        <v>4146</v>
      </c>
      <c r="AO3298" s="5">
        <v>20</v>
      </c>
      <c r="AP3298" s="5">
        <v>500</v>
      </c>
      <c r="AQ3298" s="5" t="s">
        <v>6345</v>
      </c>
      <c r="AR3298" s="5" t="s">
        <v>6346</v>
      </c>
      <c r="AS3298" s="5">
        <v>15</v>
      </c>
      <c r="AT3298" s="5">
        <v>27.5</v>
      </c>
      <c r="AU3298" s="5">
        <v>27.5</v>
      </c>
      <c r="AV3298" s="5">
        <v>4.6</v>
      </c>
      <c r="AW3298" s="5">
        <v>10.83</v>
      </c>
      <c r="AX3298" s="5">
        <v>10.83</v>
      </c>
      <c r="AY3298" s="5">
        <v>1.81</v>
      </c>
      <c r="AZ3298" s="5">
        <v>659.5</v>
      </c>
      <c r="BA3298" s="5">
        <v>1.46</v>
      </c>
      <c r="BB3298" s="5">
        <v>56</v>
      </c>
      <c r="BC3298" s="5">
        <v>47</v>
      </c>
      <c r="BD3298" s="5">
        <v>29</v>
      </c>
      <c r="BE3298" s="5">
        <v>22.05</v>
      </c>
      <c r="BF3298" s="5">
        <v>18.5</v>
      </c>
      <c r="BG3298" s="5">
        <v>11.42</v>
      </c>
      <c r="BH3298" s="5">
        <v>13.9</v>
      </c>
      <c r="BI3298" s="5">
        <v>30.68</v>
      </c>
      <c r="BM3298" s="6">
        <f t="shared" si="816"/>
        <v>0</v>
      </c>
      <c r="BN3298" s="10">
        <f t="shared" si="817"/>
        <v>0</v>
      </c>
      <c r="BO3298" s="6">
        <f t="shared" si="818"/>
        <v>2</v>
      </c>
      <c r="BP3298" s="6">
        <f t="shared" si="819"/>
        <v>0</v>
      </c>
      <c r="BQ3298" s="6">
        <f t="shared" si="820"/>
        <v>0</v>
      </c>
      <c r="BR3298" s="10" t="str">
        <f t="shared" si="821"/>
        <v>正常在售</v>
      </c>
      <c r="BS3298" s="6" t="str">
        <f t="shared" si="831"/>
        <v>普通款</v>
      </c>
    </row>
    <row r="3299" spans="1:71">
      <c r="A3299" s="6" t="str">
        <f t="shared" si="822"/>
        <v>USB0DBL8XX7K</v>
      </c>
      <c r="B3299" s="6" t="str">
        <f t="shared" si="823"/>
        <v>USX004YUH1D7</v>
      </c>
      <c r="C3299" s="6" t="str">
        <f t="shared" si="824"/>
        <v>USZPSG00407LM</v>
      </c>
      <c r="D3299" s="6" t="str">
        <f t="shared" si="825"/>
        <v>USB0DBL8XX7KZPSG00407LM</v>
      </c>
      <c r="E3299" s="6" t="str">
        <f t="shared" si="826"/>
        <v>USB0DBL8XX7KX004YUH1D7</v>
      </c>
      <c r="F3299" s="6" t="str">
        <f t="shared" si="827"/>
        <v>USZPSG00407LMX004YUH1D7</v>
      </c>
      <c r="G3299" s="6" t="str">
        <f t="shared" si="828"/>
        <v>USZPSG00407LM</v>
      </c>
      <c r="H3299" s="6" t="str">
        <f ca="1" t="shared" si="829"/>
        <v>老品</v>
      </c>
      <c r="I3299" s="10" t="str">
        <f t="shared" si="830"/>
        <v>利润款</v>
      </c>
      <c r="J3299" s="5" t="s">
        <v>13464</v>
      </c>
      <c r="K3299" s="5" t="s">
        <v>13465</v>
      </c>
      <c r="L3299" s="5" t="s">
        <v>7567</v>
      </c>
      <c r="M3299" s="5" t="s">
        <v>7572</v>
      </c>
      <c r="N3299" s="5" t="s">
        <v>13466</v>
      </c>
      <c r="O3299" s="5" t="s">
        <v>2859</v>
      </c>
      <c r="P3299" s="5" t="s">
        <v>4120</v>
      </c>
      <c r="Q3299" s="5" t="s">
        <v>4385</v>
      </c>
      <c r="R3299" s="5" t="s">
        <v>2288</v>
      </c>
      <c r="S3299" s="5" t="s">
        <v>2995</v>
      </c>
      <c r="T3299" s="5" t="s">
        <v>2994</v>
      </c>
      <c r="U3299" s="5" t="s">
        <v>5225</v>
      </c>
      <c r="V3299" s="5" t="s">
        <v>4134</v>
      </c>
      <c r="W3299" s="5" t="s">
        <v>4122</v>
      </c>
      <c r="X3299" s="5" t="s">
        <v>4135</v>
      </c>
      <c r="Y3299" s="5" t="s">
        <v>4175</v>
      </c>
      <c r="Z3299" s="5" t="s">
        <v>4124</v>
      </c>
      <c r="AA3299" s="5" t="s">
        <v>4122</v>
      </c>
      <c r="AB3299" s="5" t="s">
        <v>4341</v>
      </c>
      <c r="AC3299" s="5" t="s">
        <v>7580</v>
      </c>
      <c r="AD3299" s="5" t="s">
        <v>5719</v>
      </c>
      <c r="AE3299" s="5" t="s">
        <v>4140</v>
      </c>
      <c r="AF3299" s="5" t="s">
        <v>3033</v>
      </c>
      <c r="AG3299" s="5" t="s">
        <v>6288</v>
      </c>
      <c r="AH3299" s="5" t="s">
        <v>3033</v>
      </c>
      <c r="AI3299" s="5" t="s">
        <v>4344</v>
      </c>
      <c r="AJ3299" s="5" t="s">
        <v>4144</v>
      </c>
      <c r="AL3299" s="5" t="s">
        <v>4145</v>
      </c>
      <c r="AM3299" s="5" t="s">
        <v>4146</v>
      </c>
      <c r="AN3299" s="5" t="s">
        <v>4146</v>
      </c>
      <c r="AO3299" s="5">
        <v>20</v>
      </c>
      <c r="AP3299" s="5">
        <v>500</v>
      </c>
      <c r="AQ3299" s="5" t="s">
        <v>13467</v>
      </c>
      <c r="AR3299" s="5" t="s">
        <v>13468</v>
      </c>
      <c r="AS3299" s="5">
        <v>15</v>
      </c>
      <c r="AT3299" s="5">
        <v>27.5</v>
      </c>
      <c r="AU3299" s="5">
        <v>27.5</v>
      </c>
      <c r="AV3299" s="5">
        <v>5.6</v>
      </c>
      <c r="AW3299" s="5">
        <v>10.83</v>
      </c>
      <c r="AX3299" s="5">
        <v>10.83</v>
      </c>
      <c r="AY3299" s="5">
        <v>2.2</v>
      </c>
      <c r="AZ3299" s="5">
        <v>744</v>
      </c>
      <c r="BA3299" s="5">
        <v>1.64</v>
      </c>
      <c r="BB3299" s="5">
        <v>56</v>
      </c>
      <c r="BC3299" s="5">
        <v>56</v>
      </c>
      <c r="BD3299" s="5">
        <v>29</v>
      </c>
      <c r="BE3299" s="5">
        <v>22.05</v>
      </c>
      <c r="BF3299" s="5">
        <v>22.05</v>
      </c>
      <c r="BG3299" s="5">
        <v>11.42</v>
      </c>
      <c r="BH3299" s="5">
        <v>15.4</v>
      </c>
      <c r="BI3299" s="5">
        <v>34</v>
      </c>
      <c r="BM3299" s="6">
        <f t="shared" si="816"/>
        <v>0</v>
      </c>
      <c r="BN3299" s="10">
        <f t="shared" si="817"/>
        <v>1</v>
      </c>
      <c r="BO3299" s="6">
        <f t="shared" si="818"/>
        <v>1</v>
      </c>
      <c r="BP3299" s="6">
        <f t="shared" si="819"/>
        <v>0</v>
      </c>
      <c r="BQ3299" s="6">
        <f t="shared" si="820"/>
        <v>0</v>
      </c>
      <c r="BR3299" s="10" t="str">
        <f t="shared" si="821"/>
        <v>正常在售</v>
      </c>
      <c r="BS3299" s="6" t="str">
        <f t="shared" si="831"/>
        <v>利润款</v>
      </c>
    </row>
    <row r="3300" spans="1:71">
      <c r="A3300" s="6" t="str">
        <f t="shared" si="822"/>
        <v>AUB0GLN8H38Q</v>
      </c>
      <c r="B3300" s="6" t="str">
        <f t="shared" si="823"/>
        <v>AUX001COBERL</v>
      </c>
      <c r="C3300" s="6" t="str">
        <f t="shared" si="824"/>
        <v>AUZPSG00408LM</v>
      </c>
      <c r="D3300" s="6" t="str">
        <f t="shared" si="825"/>
        <v>AUB0GLN8H38QZPSG00408LM</v>
      </c>
      <c r="E3300" s="6" t="str">
        <f t="shared" si="826"/>
        <v>AUB0GLN8H38QX001COBERL</v>
      </c>
      <c r="F3300" s="6" t="str">
        <f t="shared" si="827"/>
        <v>AUZPSG00408LMX001COBERL</v>
      </c>
      <c r="G3300" s="6" t="str">
        <f t="shared" si="828"/>
        <v>AUZPSG00408LM</v>
      </c>
      <c r="H3300" s="6" t="str">
        <f ca="1" t="shared" si="829"/>
        <v>待上架</v>
      </c>
      <c r="I3300" s="10" t="str">
        <f t="shared" si="830"/>
        <v>未维护</v>
      </c>
      <c r="J3300" s="5" t="s">
        <v>13469</v>
      </c>
      <c r="K3300" s="5" t="s">
        <v>13470</v>
      </c>
      <c r="L3300" s="5" t="s">
        <v>13471</v>
      </c>
      <c r="M3300" s="5" t="s">
        <v>13471</v>
      </c>
      <c r="N3300" s="5" t="s">
        <v>13472</v>
      </c>
      <c r="O3300" s="5" t="s">
        <v>13473</v>
      </c>
      <c r="P3300" s="5" t="s">
        <v>4120</v>
      </c>
      <c r="Q3300" s="5" t="s">
        <v>4393</v>
      </c>
      <c r="R3300" s="5" t="s">
        <v>1522</v>
      </c>
      <c r="S3300" s="5" t="s">
        <v>2985</v>
      </c>
      <c r="T3300" s="5" t="s">
        <v>2994</v>
      </c>
      <c r="U3300" s="5" t="s">
        <v>5225</v>
      </c>
      <c r="V3300" s="5" t="s">
        <v>4134</v>
      </c>
      <c r="W3300" s="5" t="s">
        <v>4123</v>
      </c>
      <c r="X3300" s="5" t="s">
        <v>4135</v>
      </c>
      <c r="Y3300" s="5" t="s">
        <v>4299</v>
      </c>
      <c r="Z3300" s="5" t="s">
        <v>4124</v>
      </c>
      <c r="AA3300" s="5" t="s">
        <v>4123</v>
      </c>
      <c r="AB3300" s="5" t="s">
        <v>4124</v>
      </c>
      <c r="AE3300" s="5" t="s">
        <v>4299</v>
      </c>
      <c r="AF3300" s="5" t="s">
        <v>3007</v>
      </c>
      <c r="AG3300" s="5" t="s">
        <v>4394</v>
      </c>
      <c r="AH3300" s="5" t="s">
        <v>3007</v>
      </c>
      <c r="AI3300" s="5" t="s">
        <v>4344</v>
      </c>
      <c r="AJ3300" s="5" t="s">
        <v>4144</v>
      </c>
      <c r="AL3300" s="5" t="s">
        <v>4145</v>
      </c>
      <c r="AM3300" s="5" t="s">
        <v>4146</v>
      </c>
      <c r="AN3300" s="5" t="s">
        <v>4146</v>
      </c>
      <c r="AO3300" s="5">
        <v>10</v>
      </c>
      <c r="AP3300" s="5">
        <v>500</v>
      </c>
      <c r="AQ3300" s="5" t="s">
        <v>4557</v>
      </c>
      <c r="AR3300" s="5" t="s">
        <v>4558</v>
      </c>
      <c r="AS3300" s="5">
        <v>15</v>
      </c>
      <c r="AT3300" s="5">
        <v>30.6</v>
      </c>
      <c r="AU3300" s="5">
        <v>30.4</v>
      </c>
      <c r="AV3300" s="5">
        <v>5.5</v>
      </c>
      <c r="AW3300" s="5">
        <v>12.05</v>
      </c>
      <c r="AX3300" s="5">
        <v>11.97</v>
      </c>
      <c r="AY3300" s="5">
        <v>2.17</v>
      </c>
      <c r="AZ3300" s="5">
        <v>880</v>
      </c>
      <c r="BA3300" s="5">
        <v>1.94</v>
      </c>
      <c r="BB3300" s="5">
        <v>56</v>
      </c>
      <c r="BC3300" s="5">
        <v>32</v>
      </c>
      <c r="BD3300" s="5">
        <v>31.5</v>
      </c>
      <c r="BE3300" s="5">
        <v>22.05</v>
      </c>
      <c r="BF3300" s="5">
        <v>12.6</v>
      </c>
      <c r="BG3300" s="5">
        <v>12.4</v>
      </c>
      <c r="BH3300" s="5">
        <v>9.6</v>
      </c>
      <c r="BI3300" s="5">
        <v>21.19</v>
      </c>
      <c r="BM3300" s="6">
        <f t="shared" si="816"/>
        <v>0</v>
      </c>
      <c r="BN3300" s="10">
        <f t="shared" si="817"/>
        <v>0</v>
      </c>
      <c r="BO3300" s="6">
        <f t="shared" si="818"/>
        <v>0</v>
      </c>
      <c r="BP3300" s="6">
        <f t="shared" si="819"/>
        <v>1</v>
      </c>
      <c r="BQ3300" s="6">
        <f t="shared" si="820"/>
        <v>0</v>
      </c>
      <c r="BR3300" s="10" t="str">
        <f t="shared" si="821"/>
        <v>待上架</v>
      </c>
      <c r="BS3300" s="6" t="str">
        <f t="shared" si="831"/>
        <v>待上架</v>
      </c>
    </row>
    <row r="3301" spans="1:71">
      <c r="A3301" s="6" t="str">
        <f t="shared" si="822"/>
        <v>UKB0GLN8H38Q</v>
      </c>
      <c r="B3301" s="6" t="str">
        <f t="shared" si="823"/>
        <v>UKX002IDK7GR</v>
      </c>
      <c r="C3301" s="6" t="str">
        <f t="shared" si="824"/>
        <v>UKZPSG00408LM</v>
      </c>
      <c r="D3301" s="6" t="str">
        <f t="shared" si="825"/>
        <v>UKB0GLN8H38QZPSG00408LM</v>
      </c>
      <c r="E3301" s="6" t="str">
        <f t="shared" si="826"/>
        <v>UKB0GLN8H38QX002IDK7GR</v>
      </c>
      <c r="F3301" s="6" t="str">
        <f t="shared" si="827"/>
        <v>UKZPSG00408LMX002IDK7GR</v>
      </c>
      <c r="G3301" s="6" t="str">
        <f t="shared" si="828"/>
        <v>UKZPSG00408LM</v>
      </c>
      <c r="H3301" s="6" t="str">
        <f ca="1" t="shared" si="829"/>
        <v>待上架</v>
      </c>
      <c r="I3301" s="10" t="str">
        <f t="shared" si="830"/>
        <v>未维护</v>
      </c>
      <c r="J3301" s="5" t="s">
        <v>13469</v>
      </c>
      <c r="K3301" s="5" t="s">
        <v>13470</v>
      </c>
      <c r="L3301" s="5" t="s">
        <v>13471</v>
      </c>
      <c r="M3301" s="5" t="s">
        <v>13471</v>
      </c>
      <c r="N3301" s="5" t="s">
        <v>13474</v>
      </c>
      <c r="O3301" s="5" t="s">
        <v>13475</v>
      </c>
      <c r="P3301" s="5" t="s">
        <v>4120</v>
      </c>
      <c r="Q3301" s="5" t="s">
        <v>4746</v>
      </c>
      <c r="R3301" s="5" t="s">
        <v>1532</v>
      </c>
      <c r="S3301" s="5" t="s">
        <v>2985</v>
      </c>
      <c r="T3301" s="5" t="s">
        <v>2994</v>
      </c>
      <c r="U3301" s="5" t="s">
        <v>5225</v>
      </c>
      <c r="V3301" s="5" t="s">
        <v>4134</v>
      </c>
      <c r="W3301" s="5" t="s">
        <v>4123</v>
      </c>
      <c r="X3301" s="5" t="s">
        <v>4135</v>
      </c>
      <c r="Y3301" s="5" t="s">
        <v>4299</v>
      </c>
      <c r="Z3301" s="5" t="s">
        <v>4124</v>
      </c>
      <c r="AA3301" s="5" t="s">
        <v>4123</v>
      </c>
      <c r="AB3301" s="5" t="s">
        <v>4124</v>
      </c>
      <c r="AE3301" s="5" t="s">
        <v>4299</v>
      </c>
      <c r="AF3301" s="5" t="s">
        <v>3007</v>
      </c>
      <c r="AG3301" s="5" t="s">
        <v>4394</v>
      </c>
      <c r="AH3301" s="5" t="s">
        <v>4611</v>
      </c>
      <c r="AI3301" s="5" t="s">
        <v>4344</v>
      </c>
      <c r="AJ3301" s="5" t="s">
        <v>4144</v>
      </c>
      <c r="AL3301" s="5" t="s">
        <v>4145</v>
      </c>
      <c r="AM3301" s="5" t="s">
        <v>4146</v>
      </c>
      <c r="AN3301" s="5" t="s">
        <v>4696</v>
      </c>
      <c r="AO3301" s="5">
        <v>10</v>
      </c>
      <c r="AP3301" s="5">
        <v>500</v>
      </c>
      <c r="AQ3301" s="5" t="s">
        <v>4557</v>
      </c>
      <c r="AR3301" s="5" t="s">
        <v>4558</v>
      </c>
      <c r="AS3301" s="5">
        <v>15</v>
      </c>
      <c r="AT3301" s="5">
        <v>30.6</v>
      </c>
      <c r="AU3301" s="5">
        <v>30.4</v>
      </c>
      <c r="AV3301" s="5">
        <v>5.5</v>
      </c>
      <c r="AW3301" s="5">
        <v>12.05</v>
      </c>
      <c r="AX3301" s="5">
        <v>11.97</v>
      </c>
      <c r="AY3301" s="5">
        <v>2.17</v>
      </c>
      <c r="AZ3301" s="5">
        <v>880</v>
      </c>
      <c r="BA3301" s="5">
        <v>1.94</v>
      </c>
      <c r="BB3301" s="5">
        <v>56</v>
      </c>
      <c r="BC3301" s="5">
        <v>32</v>
      </c>
      <c r="BD3301" s="5">
        <v>31.5</v>
      </c>
      <c r="BE3301" s="5">
        <v>22.05</v>
      </c>
      <c r="BF3301" s="5">
        <v>12.6</v>
      </c>
      <c r="BG3301" s="5">
        <v>12.4</v>
      </c>
      <c r="BH3301" s="5">
        <v>9.6</v>
      </c>
      <c r="BI3301" s="5">
        <v>21.19</v>
      </c>
      <c r="BM3301" s="6">
        <f t="shared" si="816"/>
        <v>0</v>
      </c>
      <c r="BN3301" s="10">
        <f t="shared" si="817"/>
        <v>0</v>
      </c>
      <c r="BO3301" s="6">
        <f t="shared" si="818"/>
        <v>0</v>
      </c>
      <c r="BP3301" s="6">
        <f t="shared" si="819"/>
        <v>1</v>
      </c>
      <c r="BQ3301" s="6">
        <f t="shared" si="820"/>
        <v>0</v>
      </c>
      <c r="BR3301" s="10" t="str">
        <f t="shared" si="821"/>
        <v>待上架</v>
      </c>
      <c r="BS3301" s="6" t="str">
        <f t="shared" si="831"/>
        <v>待上架</v>
      </c>
    </row>
    <row r="3302" spans="1:71">
      <c r="A3302" s="6" t="str">
        <f t="shared" si="822"/>
        <v>USB0FMK2Y73M</v>
      </c>
      <c r="B3302" s="6" t="str">
        <f t="shared" si="823"/>
        <v>USX004YUG35J</v>
      </c>
      <c r="C3302" s="6" t="str">
        <f t="shared" si="824"/>
        <v>USZPSG00409LM</v>
      </c>
      <c r="D3302" s="6" t="str">
        <f t="shared" si="825"/>
        <v>USB0FMK2Y73MZPSG00409LM</v>
      </c>
      <c r="E3302" s="6" t="str">
        <f t="shared" si="826"/>
        <v>USB0FMK2Y73MX004YUG35J</v>
      </c>
      <c r="F3302" s="6" t="str">
        <f t="shared" si="827"/>
        <v>USZPSG00409LMX004YUG35J</v>
      </c>
      <c r="G3302" s="6" t="str">
        <f t="shared" si="828"/>
        <v>USZPSG00409LM</v>
      </c>
      <c r="H3302" s="6" t="str">
        <f ca="1" t="shared" si="829"/>
        <v>老品</v>
      </c>
      <c r="I3302" s="10" t="str">
        <f t="shared" si="830"/>
        <v>普通款</v>
      </c>
      <c r="J3302" s="5" t="s">
        <v>13476</v>
      </c>
      <c r="K3302" s="5" t="s">
        <v>13477</v>
      </c>
      <c r="L3302" s="5" t="s">
        <v>7567</v>
      </c>
      <c r="M3302" s="5" t="s">
        <v>13478</v>
      </c>
      <c r="N3302" s="5" t="s">
        <v>13479</v>
      </c>
      <c r="O3302" s="5" t="s">
        <v>2871</v>
      </c>
      <c r="P3302" s="5" t="s">
        <v>4120</v>
      </c>
      <c r="Q3302" s="5" t="s">
        <v>4385</v>
      </c>
      <c r="R3302" s="5" t="s">
        <v>2288</v>
      </c>
      <c r="S3302" s="5" t="s">
        <v>2995</v>
      </c>
      <c r="T3302" s="5" t="s">
        <v>2994</v>
      </c>
      <c r="U3302" s="5" t="s">
        <v>5225</v>
      </c>
      <c r="V3302" s="5" t="s">
        <v>4134</v>
      </c>
      <c r="W3302" s="5" t="s">
        <v>4122</v>
      </c>
      <c r="X3302" s="5" t="s">
        <v>4135</v>
      </c>
      <c r="Y3302" s="5" t="s">
        <v>4184</v>
      </c>
      <c r="Z3302" s="5" t="s">
        <v>4124</v>
      </c>
      <c r="AA3302" s="5" t="s">
        <v>4122</v>
      </c>
      <c r="AB3302" s="5" t="s">
        <v>4341</v>
      </c>
      <c r="AC3302" s="5" t="s">
        <v>6225</v>
      </c>
      <c r="AD3302" s="5" t="s">
        <v>4247</v>
      </c>
      <c r="AE3302" s="5" t="s">
        <v>4140</v>
      </c>
      <c r="AF3302" s="5" t="s">
        <v>3033</v>
      </c>
      <c r="AG3302" s="5" t="s">
        <v>6288</v>
      </c>
      <c r="AH3302" s="5" t="s">
        <v>3033</v>
      </c>
      <c r="AI3302" s="5" t="s">
        <v>4344</v>
      </c>
      <c r="AJ3302" s="5" t="s">
        <v>4144</v>
      </c>
      <c r="AL3302" s="5" t="s">
        <v>4145</v>
      </c>
      <c r="AM3302" s="5" t="s">
        <v>4146</v>
      </c>
      <c r="AN3302" s="5" t="s">
        <v>4146</v>
      </c>
      <c r="AO3302" s="5">
        <v>20</v>
      </c>
      <c r="AP3302" s="5">
        <v>500</v>
      </c>
      <c r="AQ3302" s="5" t="s">
        <v>7408</v>
      </c>
      <c r="AR3302" s="5" t="s">
        <v>7409</v>
      </c>
      <c r="AS3302" s="5">
        <v>15</v>
      </c>
      <c r="AT3302" s="5">
        <v>27.5</v>
      </c>
      <c r="AU3302" s="5">
        <v>27.5</v>
      </c>
      <c r="AV3302" s="5">
        <v>5.6</v>
      </c>
      <c r="AW3302" s="5">
        <v>10.83</v>
      </c>
      <c r="AX3302" s="5">
        <v>10.83</v>
      </c>
      <c r="AY3302" s="5">
        <v>2.2</v>
      </c>
      <c r="AZ3302" s="5">
        <v>759</v>
      </c>
      <c r="BA3302" s="5">
        <v>1.68</v>
      </c>
      <c r="BB3302" s="5">
        <v>56</v>
      </c>
      <c r="BC3302" s="5">
        <v>56</v>
      </c>
      <c r="BD3302" s="5">
        <v>29</v>
      </c>
      <c r="BE3302" s="5">
        <v>22.05</v>
      </c>
      <c r="BF3302" s="5">
        <v>22.05</v>
      </c>
      <c r="BG3302" s="5">
        <v>11.42</v>
      </c>
      <c r="BH3302" s="5">
        <v>15.4</v>
      </c>
      <c r="BI3302" s="5">
        <v>34</v>
      </c>
      <c r="BM3302" s="6">
        <f t="shared" si="816"/>
        <v>0</v>
      </c>
      <c r="BN3302" s="10">
        <f t="shared" si="817"/>
        <v>0</v>
      </c>
      <c r="BO3302" s="6">
        <f t="shared" si="818"/>
        <v>2</v>
      </c>
      <c r="BP3302" s="6">
        <f t="shared" si="819"/>
        <v>0</v>
      </c>
      <c r="BQ3302" s="6">
        <f t="shared" si="820"/>
        <v>0</v>
      </c>
      <c r="BR3302" s="10" t="str">
        <f t="shared" si="821"/>
        <v>正常在售</v>
      </c>
      <c r="BS3302" s="6" t="str">
        <f t="shared" si="831"/>
        <v>普通款</v>
      </c>
    </row>
    <row r="3303" spans="1:71">
      <c r="A3303" s="6" t="str">
        <f t="shared" si="822"/>
        <v>USB0FMK3WFJL</v>
      </c>
      <c r="B3303" s="6" t="str">
        <f t="shared" si="823"/>
        <v>USX004YUHMD1</v>
      </c>
      <c r="C3303" s="6" t="str">
        <f t="shared" si="824"/>
        <v>USZPSG00411LM</v>
      </c>
      <c r="D3303" s="6" t="str">
        <f t="shared" si="825"/>
        <v>USB0FMK3WFJLZPSG00411LM</v>
      </c>
      <c r="E3303" s="6" t="str">
        <f t="shared" si="826"/>
        <v>USB0FMK3WFJLX004YUHMD1</v>
      </c>
      <c r="F3303" s="6" t="str">
        <f t="shared" si="827"/>
        <v>USZPSG00411LMX004YUHMD1</v>
      </c>
      <c r="G3303" s="6" t="str">
        <f t="shared" si="828"/>
        <v>USZPSG00411LM</v>
      </c>
      <c r="H3303" s="6" t="str">
        <f ca="1" t="shared" si="829"/>
        <v>老品</v>
      </c>
      <c r="I3303" s="10" t="str">
        <f t="shared" si="830"/>
        <v>普通款</v>
      </c>
      <c r="J3303" s="5" t="s">
        <v>13480</v>
      </c>
      <c r="K3303" s="5" t="s">
        <v>13481</v>
      </c>
      <c r="L3303" s="5" t="s">
        <v>7567</v>
      </c>
      <c r="M3303" s="5" t="s">
        <v>13482</v>
      </c>
      <c r="N3303" s="5" t="s">
        <v>13483</v>
      </c>
      <c r="O3303" s="5" t="s">
        <v>2875</v>
      </c>
      <c r="P3303" s="5" t="s">
        <v>4120</v>
      </c>
      <c r="Q3303" s="5" t="s">
        <v>4385</v>
      </c>
      <c r="R3303" s="5" t="s">
        <v>2288</v>
      </c>
      <c r="S3303" s="5" t="s">
        <v>2995</v>
      </c>
      <c r="T3303" s="5" t="s">
        <v>2994</v>
      </c>
      <c r="U3303" s="5" t="s">
        <v>5225</v>
      </c>
      <c r="V3303" s="5" t="s">
        <v>4134</v>
      </c>
      <c r="W3303" s="5" t="s">
        <v>4122</v>
      </c>
      <c r="X3303" s="5" t="s">
        <v>4135</v>
      </c>
      <c r="Y3303" s="5" t="s">
        <v>4184</v>
      </c>
      <c r="Z3303" s="5" t="s">
        <v>4124</v>
      </c>
      <c r="AA3303" s="5" t="s">
        <v>4122</v>
      </c>
      <c r="AB3303" s="5" t="s">
        <v>4341</v>
      </c>
      <c r="AC3303" s="5" t="s">
        <v>6225</v>
      </c>
      <c r="AD3303" s="5" t="s">
        <v>4247</v>
      </c>
      <c r="AE3303" s="5" t="s">
        <v>4140</v>
      </c>
      <c r="AF3303" s="5" t="s">
        <v>3033</v>
      </c>
      <c r="AG3303" s="5" t="s">
        <v>6288</v>
      </c>
      <c r="AH3303" s="5" t="s">
        <v>3033</v>
      </c>
      <c r="AI3303" s="5" t="s">
        <v>4344</v>
      </c>
      <c r="AJ3303" s="5" t="s">
        <v>4144</v>
      </c>
      <c r="AL3303" s="5" t="s">
        <v>4145</v>
      </c>
      <c r="AM3303" s="5" t="s">
        <v>4146</v>
      </c>
      <c r="AN3303" s="5" t="s">
        <v>4146</v>
      </c>
      <c r="AO3303" s="5">
        <v>20</v>
      </c>
      <c r="AP3303" s="5">
        <v>500</v>
      </c>
      <c r="AQ3303" s="5" t="s">
        <v>7408</v>
      </c>
      <c r="AR3303" s="5" t="s">
        <v>7409</v>
      </c>
      <c r="AS3303" s="5">
        <v>15</v>
      </c>
      <c r="AT3303" s="5">
        <v>27.5</v>
      </c>
      <c r="AU3303" s="5">
        <v>27.5</v>
      </c>
      <c r="AV3303" s="5">
        <v>5.6</v>
      </c>
      <c r="AW3303" s="5">
        <v>10.83</v>
      </c>
      <c r="AX3303" s="5">
        <v>10.83</v>
      </c>
      <c r="AY3303" s="5">
        <v>2.2</v>
      </c>
      <c r="AZ3303" s="5">
        <v>751</v>
      </c>
      <c r="BA3303" s="5">
        <v>1.66</v>
      </c>
      <c r="BB3303" s="5">
        <v>56</v>
      </c>
      <c r="BC3303" s="5">
        <v>56</v>
      </c>
      <c r="BD3303" s="5">
        <v>29</v>
      </c>
      <c r="BE3303" s="5">
        <v>22.05</v>
      </c>
      <c r="BF3303" s="5">
        <v>22.05</v>
      </c>
      <c r="BG3303" s="5">
        <v>11.42</v>
      </c>
      <c r="BH3303" s="5">
        <v>15.4</v>
      </c>
      <c r="BI3303" s="5">
        <v>34</v>
      </c>
      <c r="BM3303" s="6">
        <f t="shared" si="816"/>
        <v>0</v>
      </c>
      <c r="BN3303" s="10">
        <f t="shared" si="817"/>
        <v>0</v>
      </c>
      <c r="BO3303" s="6">
        <f t="shared" si="818"/>
        <v>2</v>
      </c>
      <c r="BP3303" s="6">
        <f t="shared" si="819"/>
        <v>0</v>
      </c>
      <c r="BQ3303" s="6">
        <f t="shared" si="820"/>
        <v>0</v>
      </c>
      <c r="BR3303" s="10" t="str">
        <f t="shared" si="821"/>
        <v>正常在售</v>
      </c>
      <c r="BS3303" s="6" t="str">
        <f t="shared" si="831"/>
        <v>普通款</v>
      </c>
    </row>
    <row r="3304" spans="1:71">
      <c r="A3304" s="6" t="str">
        <f t="shared" si="822"/>
        <v>USB0D9VQ2D9J</v>
      </c>
      <c r="B3304" s="6" t="str">
        <f t="shared" si="823"/>
        <v>USX004YUK03Z</v>
      </c>
      <c r="C3304" s="6" t="str">
        <f t="shared" si="824"/>
        <v>USZPSG00413LM</v>
      </c>
      <c r="D3304" s="6" t="str">
        <f t="shared" si="825"/>
        <v>USB0D9VQ2D9JZPSG00413LM</v>
      </c>
      <c r="E3304" s="6" t="str">
        <f t="shared" si="826"/>
        <v>USB0D9VQ2D9JX004YUK03Z</v>
      </c>
      <c r="F3304" s="6" t="str">
        <f t="shared" si="827"/>
        <v>USZPSG00413LMX004YUK03Z</v>
      </c>
      <c r="G3304" s="6" t="str">
        <f t="shared" si="828"/>
        <v>USZPSG00413LM</v>
      </c>
      <c r="H3304" s="6" t="str">
        <f ca="1" t="shared" si="829"/>
        <v>老品</v>
      </c>
      <c r="I3304" s="10" t="str">
        <f t="shared" si="830"/>
        <v>流量款</v>
      </c>
      <c r="J3304" s="5" t="s">
        <v>13484</v>
      </c>
      <c r="K3304" s="5" t="s">
        <v>13485</v>
      </c>
      <c r="L3304" s="5" t="s">
        <v>7536</v>
      </c>
      <c r="M3304" s="5" t="s">
        <v>7532</v>
      </c>
      <c r="N3304" s="5" t="s">
        <v>13486</v>
      </c>
      <c r="O3304" s="5" t="s">
        <v>2805</v>
      </c>
      <c r="P3304" s="5" t="s">
        <v>4120</v>
      </c>
      <c r="Q3304" s="5" t="s">
        <v>4385</v>
      </c>
      <c r="R3304" s="5" t="s">
        <v>2288</v>
      </c>
      <c r="S3304" s="5" t="s">
        <v>2995</v>
      </c>
      <c r="T3304" s="5" t="s">
        <v>2994</v>
      </c>
      <c r="U3304" s="5" t="s">
        <v>5225</v>
      </c>
      <c r="V3304" s="5" t="s">
        <v>4134</v>
      </c>
      <c r="W3304" s="5" t="s">
        <v>4122</v>
      </c>
      <c r="X3304" s="5" t="s">
        <v>4155</v>
      </c>
      <c r="Y3304" s="5" t="s">
        <v>4136</v>
      </c>
      <c r="Z3304" s="5" t="s">
        <v>4124</v>
      </c>
      <c r="AA3304" s="5" t="s">
        <v>4122</v>
      </c>
      <c r="AB3304" s="5" t="s">
        <v>4341</v>
      </c>
      <c r="AC3304" s="5" t="s">
        <v>7537</v>
      </c>
      <c r="AD3304" s="5" t="s">
        <v>5274</v>
      </c>
      <c r="AE3304" s="5" t="s">
        <v>4140</v>
      </c>
      <c r="AF3304" s="5" t="s">
        <v>3033</v>
      </c>
      <c r="AG3304" s="5" t="s">
        <v>6288</v>
      </c>
      <c r="AH3304" s="5" t="s">
        <v>3033</v>
      </c>
      <c r="AI3304" s="5" t="s">
        <v>4344</v>
      </c>
      <c r="AJ3304" s="5" t="s">
        <v>4144</v>
      </c>
      <c r="AL3304" s="5" t="s">
        <v>4145</v>
      </c>
      <c r="AM3304" s="5" t="s">
        <v>4146</v>
      </c>
      <c r="AN3304" s="5" t="s">
        <v>4146</v>
      </c>
      <c r="AO3304" s="5">
        <v>5</v>
      </c>
      <c r="AP3304" s="5">
        <v>500</v>
      </c>
      <c r="AQ3304" s="5" t="s">
        <v>6358</v>
      </c>
      <c r="AR3304" s="5" t="s">
        <v>6359</v>
      </c>
      <c r="AS3304" s="5">
        <v>15</v>
      </c>
      <c r="AT3304" s="5">
        <v>30.8</v>
      </c>
      <c r="AU3304" s="5">
        <v>30.8</v>
      </c>
      <c r="AV3304" s="5">
        <v>9.8</v>
      </c>
      <c r="AW3304" s="5">
        <v>12.13</v>
      </c>
      <c r="AX3304" s="5">
        <v>12.13</v>
      </c>
      <c r="AY3304" s="5">
        <v>3.86</v>
      </c>
      <c r="AZ3304" s="5">
        <v>1695.5</v>
      </c>
      <c r="BA3304" s="5">
        <v>3.74</v>
      </c>
      <c r="BB3304" s="5">
        <v>50.5</v>
      </c>
      <c r="BC3304" s="5">
        <v>32.5</v>
      </c>
      <c r="BD3304" s="5">
        <v>32</v>
      </c>
      <c r="BE3304" s="5">
        <v>19.88</v>
      </c>
      <c r="BF3304" s="5">
        <v>12.8</v>
      </c>
      <c r="BG3304" s="5">
        <v>12.6</v>
      </c>
      <c r="BH3304" s="5">
        <v>9.7</v>
      </c>
      <c r="BI3304" s="5">
        <v>21.41</v>
      </c>
      <c r="BM3304" s="6">
        <f t="shared" si="816"/>
        <v>0</v>
      </c>
      <c r="BN3304" s="10">
        <f t="shared" si="817"/>
        <v>0</v>
      </c>
      <c r="BO3304" s="6">
        <f t="shared" si="818"/>
        <v>2</v>
      </c>
      <c r="BP3304" s="6">
        <f t="shared" si="819"/>
        <v>0</v>
      </c>
      <c r="BQ3304" s="6">
        <f t="shared" si="820"/>
        <v>0</v>
      </c>
      <c r="BR3304" s="10" t="str">
        <f t="shared" si="821"/>
        <v>正常在售</v>
      </c>
      <c r="BS3304" s="6" t="str">
        <f t="shared" si="831"/>
        <v>流量款</v>
      </c>
    </row>
    <row r="3305" spans="1:71">
      <c r="A3305" s="6" t="str">
        <f t="shared" si="822"/>
        <v>USB0F6V3QBBM</v>
      </c>
      <c r="B3305" s="6" t="str">
        <f t="shared" si="823"/>
        <v>USX004YUIMDP</v>
      </c>
      <c r="C3305" s="6" t="str">
        <f t="shared" si="824"/>
        <v>USZPSG00414LM</v>
      </c>
      <c r="D3305" s="6" t="str">
        <f t="shared" si="825"/>
        <v>USB0F6V3QBBMZPSG00414LM</v>
      </c>
      <c r="E3305" s="6" t="str">
        <f t="shared" si="826"/>
        <v>USB0F6V3QBBMX004YUIMDP</v>
      </c>
      <c r="F3305" s="6" t="str">
        <f t="shared" si="827"/>
        <v>USZPSG00414LMX004YUIMDP</v>
      </c>
      <c r="G3305" s="6" t="str">
        <f t="shared" si="828"/>
        <v>USZPSG00414LM</v>
      </c>
      <c r="H3305" s="6" t="str">
        <f ca="1" t="shared" si="829"/>
        <v>老品</v>
      </c>
      <c r="I3305" s="10" t="str">
        <f t="shared" si="830"/>
        <v>普通款</v>
      </c>
      <c r="J3305" s="5" t="s">
        <v>13487</v>
      </c>
      <c r="K3305" s="5" t="s">
        <v>13488</v>
      </c>
      <c r="L3305" s="5" t="s">
        <v>7536</v>
      </c>
      <c r="M3305" s="5" t="s">
        <v>13489</v>
      </c>
      <c r="N3305" s="5" t="s">
        <v>13490</v>
      </c>
      <c r="O3305" s="5" t="s">
        <v>2811</v>
      </c>
      <c r="P3305" s="5" t="s">
        <v>4120</v>
      </c>
      <c r="Q3305" s="5" t="s">
        <v>4385</v>
      </c>
      <c r="R3305" s="5" t="s">
        <v>2288</v>
      </c>
      <c r="S3305" s="5" t="s">
        <v>2995</v>
      </c>
      <c r="T3305" s="5" t="s">
        <v>2994</v>
      </c>
      <c r="U3305" s="5" t="s">
        <v>5225</v>
      </c>
      <c r="V3305" s="5" t="s">
        <v>4134</v>
      </c>
      <c r="W3305" s="5" t="s">
        <v>4122</v>
      </c>
      <c r="X3305" s="5" t="s">
        <v>4135</v>
      </c>
      <c r="Y3305" s="5" t="s">
        <v>4184</v>
      </c>
      <c r="Z3305" s="5" t="s">
        <v>4124</v>
      </c>
      <c r="AA3305" s="5" t="s">
        <v>4122</v>
      </c>
      <c r="AB3305" s="5" t="s">
        <v>4341</v>
      </c>
      <c r="AC3305" s="5" t="s">
        <v>7083</v>
      </c>
      <c r="AD3305" s="5" t="s">
        <v>4169</v>
      </c>
      <c r="AE3305" s="5" t="s">
        <v>4140</v>
      </c>
      <c r="AF3305" s="5" t="s">
        <v>3033</v>
      </c>
      <c r="AG3305" s="5" t="s">
        <v>6288</v>
      </c>
      <c r="AH3305" s="5" t="s">
        <v>3033</v>
      </c>
      <c r="AI3305" s="5" t="s">
        <v>4344</v>
      </c>
      <c r="AJ3305" s="5" t="s">
        <v>4144</v>
      </c>
      <c r="AL3305" s="5" t="s">
        <v>4145</v>
      </c>
      <c r="AM3305" s="5" t="s">
        <v>4146</v>
      </c>
      <c r="AN3305" s="5" t="s">
        <v>4146</v>
      </c>
      <c r="AO3305" s="5">
        <v>10</v>
      </c>
      <c r="AP3305" s="5">
        <v>300</v>
      </c>
      <c r="AQ3305" s="5" t="s">
        <v>9340</v>
      </c>
      <c r="AR3305" s="5" t="s">
        <v>9341</v>
      </c>
      <c r="AS3305" s="5">
        <v>15</v>
      </c>
      <c r="AT3305" s="5">
        <v>27.5</v>
      </c>
      <c r="AU3305" s="5">
        <v>27.5</v>
      </c>
      <c r="AV3305" s="5">
        <v>8.8</v>
      </c>
      <c r="AW3305" s="5">
        <v>10.83</v>
      </c>
      <c r="AX3305" s="5">
        <v>10.83</v>
      </c>
      <c r="AY3305" s="5">
        <v>3.46</v>
      </c>
      <c r="AZ3305" s="5">
        <v>1417</v>
      </c>
      <c r="BA3305" s="5">
        <v>3.13</v>
      </c>
      <c r="BB3305" s="5">
        <v>56</v>
      </c>
      <c r="BC3305" s="5">
        <v>45</v>
      </c>
      <c r="BD3305" s="5">
        <v>29</v>
      </c>
      <c r="BE3305" s="5">
        <v>22.05</v>
      </c>
      <c r="BF3305" s="5">
        <v>17.72</v>
      </c>
      <c r="BG3305" s="5">
        <v>11.42</v>
      </c>
      <c r="BH3305" s="5">
        <v>14.8</v>
      </c>
      <c r="BI3305" s="5">
        <v>32.67</v>
      </c>
      <c r="BM3305" s="6">
        <f t="shared" si="816"/>
        <v>0</v>
      </c>
      <c r="BN3305" s="10">
        <f t="shared" si="817"/>
        <v>0</v>
      </c>
      <c r="BO3305" s="6">
        <f t="shared" si="818"/>
        <v>2</v>
      </c>
      <c r="BP3305" s="6">
        <f t="shared" si="819"/>
        <v>0</v>
      </c>
      <c r="BQ3305" s="6">
        <f t="shared" si="820"/>
        <v>0</v>
      </c>
      <c r="BR3305" s="10" t="str">
        <f t="shared" si="821"/>
        <v>正常在售</v>
      </c>
      <c r="BS3305" s="6" t="str">
        <f t="shared" si="831"/>
        <v>普通款</v>
      </c>
    </row>
    <row r="3306" spans="1:71">
      <c r="A3306" s="6" t="str">
        <f t="shared" si="822"/>
        <v>UKB0GLN4TLDH</v>
      </c>
      <c r="B3306" s="6" t="str">
        <f t="shared" si="823"/>
        <v>UKX002IDSZH5</v>
      </c>
      <c r="C3306" s="6" t="str">
        <f t="shared" si="824"/>
        <v>UKZPSG00415LM</v>
      </c>
      <c r="D3306" s="6" t="str">
        <f t="shared" si="825"/>
        <v>UKB0GLN4TLDHZPSG00415LM</v>
      </c>
      <c r="E3306" s="6" t="str">
        <f t="shared" si="826"/>
        <v>UKB0GLN4TLDHX002IDSZH5</v>
      </c>
      <c r="F3306" s="6" t="str">
        <f t="shared" si="827"/>
        <v>UKZPSG00415LMX002IDSZH5</v>
      </c>
      <c r="G3306" s="6" t="str">
        <f t="shared" si="828"/>
        <v>UKZPSG00415LM</v>
      </c>
      <c r="H3306" s="6" t="str">
        <f ca="1" t="shared" si="829"/>
        <v>待上架</v>
      </c>
      <c r="I3306" s="10" t="str">
        <f t="shared" si="830"/>
        <v>未维护</v>
      </c>
      <c r="J3306" s="5" t="s">
        <v>13491</v>
      </c>
      <c r="K3306" s="5" t="s">
        <v>13492</v>
      </c>
      <c r="L3306" s="5" t="s">
        <v>13493</v>
      </c>
      <c r="M3306" s="5" t="s">
        <v>13493</v>
      </c>
      <c r="N3306" s="5" t="s">
        <v>13494</v>
      </c>
      <c r="O3306" s="5" t="s">
        <v>13495</v>
      </c>
      <c r="P3306" s="5" t="s">
        <v>4120</v>
      </c>
      <c r="Q3306" s="5" t="s">
        <v>4746</v>
      </c>
      <c r="R3306" s="5" t="s">
        <v>1532</v>
      </c>
      <c r="S3306" s="5" t="s">
        <v>2985</v>
      </c>
      <c r="T3306" s="5" t="s">
        <v>2994</v>
      </c>
      <c r="U3306" s="5" t="s">
        <v>5225</v>
      </c>
      <c r="V3306" s="5" t="s">
        <v>4134</v>
      </c>
      <c r="W3306" s="5" t="s">
        <v>4123</v>
      </c>
      <c r="X3306" s="5" t="s">
        <v>4135</v>
      </c>
      <c r="Y3306" s="5" t="s">
        <v>4299</v>
      </c>
      <c r="Z3306" s="5" t="s">
        <v>4124</v>
      </c>
      <c r="AA3306" s="5" t="s">
        <v>4123</v>
      </c>
      <c r="AB3306" s="5" t="s">
        <v>4124</v>
      </c>
      <c r="AE3306" s="5" t="s">
        <v>4299</v>
      </c>
      <c r="AF3306" s="5" t="s">
        <v>3007</v>
      </c>
      <c r="AG3306" s="5" t="s">
        <v>4394</v>
      </c>
      <c r="AH3306" s="5" t="s">
        <v>4611</v>
      </c>
      <c r="AI3306" s="5" t="s">
        <v>4344</v>
      </c>
      <c r="AJ3306" s="5" t="s">
        <v>4144</v>
      </c>
      <c r="AL3306" s="5" t="s">
        <v>4145</v>
      </c>
      <c r="AM3306" s="5" t="s">
        <v>4146</v>
      </c>
      <c r="AN3306" s="5" t="s">
        <v>4696</v>
      </c>
      <c r="AO3306" s="5">
        <v>6</v>
      </c>
      <c r="AP3306" s="5">
        <v>300</v>
      </c>
      <c r="AQ3306" s="5" t="s">
        <v>9092</v>
      </c>
      <c r="AR3306" s="5" t="s">
        <v>9093</v>
      </c>
      <c r="AS3306" s="5">
        <v>15</v>
      </c>
      <c r="AT3306" s="5">
        <v>30.5</v>
      </c>
      <c r="AU3306" s="5">
        <v>30.5</v>
      </c>
      <c r="AV3306" s="5">
        <v>8.8</v>
      </c>
      <c r="AW3306" s="5">
        <v>12.01</v>
      </c>
      <c r="AX3306" s="5">
        <v>12.01</v>
      </c>
      <c r="AY3306" s="5">
        <v>3.46</v>
      </c>
      <c r="AZ3306" s="5">
        <v>1658</v>
      </c>
      <c r="BA3306" s="5">
        <v>3.66</v>
      </c>
      <c r="BB3306" s="5">
        <v>53</v>
      </c>
      <c r="BC3306" s="5">
        <v>32</v>
      </c>
      <c r="BD3306" s="5">
        <v>31.5</v>
      </c>
      <c r="BE3306" s="5">
        <v>20.87</v>
      </c>
      <c r="BF3306" s="5">
        <v>12.6</v>
      </c>
      <c r="BG3306" s="5">
        <v>12.4</v>
      </c>
      <c r="BH3306" s="5">
        <v>10.7</v>
      </c>
      <c r="BI3306" s="5">
        <v>23.62</v>
      </c>
      <c r="BM3306" s="6">
        <f t="shared" si="816"/>
        <v>0</v>
      </c>
      <c r="BN3306" s="10">
        <f t="shared" si="817"/>
        <v>0</v>
      </c>
      <c r="BO3306" s="6">
        <f t="shared" si="818"/>
        <v>0</v>
      </c>
      <c r="BP3306" s="6">
        <f t="shared" si="819"/>
        <v>1</v>
      </c>
      <c r="BQ3306" s="6">
        <f t="shared" si="820"/>
        <v>0</v>
      </c>
      <c r="BR3306" s="10" t="str">
        <f t="shared" si="821"/>
        <v>待上架</v>
      </c>
      <c r="BS3306" s="6" t="str">
        <f t="shared" si="831"/>
        <v>待上架</v>
      </c>
    </row>
    <row r="3307" spans="1:71">
      <c r="A3307" s="6" t="str">
        <f t="shared" si="822"/>
        <v>MXB0GLN4TLDH</v>
      </c>
      <c r="B3307" s="6" t="str">
        <f t="shared" si="823"/>
        <v>MXX00502M2MD</v>
      </c>
      <c r="C3307" s="6" t="str">
        <f t="shared" si="824"/>
        <v>MXZPSG00415LM</v>
      </c>
      <c r="D3307" s="6" t="str">
        <f t="shared" si="825"/>
        <v>MXB0GLN4TLDHZPSG00415LM</v>
      </c>
      <c r="E3307" s="6" t="str">
        <f t="shared" si="826"/>
        <v>MXB0GLN4TLDHX00502M2MD</v>
      </c>
      <c r="F3307" s="6" t="str">
        <f t="shared" si="827"/>
        <v>MXZPSG00415LMX00502M2MD</v>
      </c>
      <c r="G3307" s="6" t="str">
        <f t="shared" si="828"/>
        <v>MXZPSG00415LM</v>
      </c>
      <c r="H3307" s="6" t="str">
        <f ca="1" t="shared" si="829"/>
        <v>待上架</v>
      </c>
      <c r="I3307" s="10" t="str">
        <f t="shared" si="830"/>
        <v>未维护</v>
      </c>
      <c r="J3307" s="5" t="s">
        <v>13491</v>
      </c>
      <c r="K3307" s="5" t="s">
        <v>13492</v>
      </c>
      <c r="L3307" s="5" t="s">
        <v>13493</v>
      </c>
      <c r="M3307" s="5" t="s">
        <v>13493</v>
      </c>
      <c r="N3307" s="5" t="s">
        <v>13496</v>
      </c>
      <c r="O3307" s="5" t="s">
        <v>4033</v>
      </c>
      <c r="P3307" s="5" t="s">
        <v>4120</v>
      </c>
      <c r="Q3307" s="5" t="s">
        <v>4402</v>
      </c>
      <c r="R3307" s="5" t="s">
        <v>8</v>
      </c>
      <c r="S3307" s="5" t="s">
        <v>2995</v>
      </c>
      <c r="T3307" s="5" t="s">
        <v>2994</v>
      </c>
      <c r="U3307" s="5" t="s">
        <v>5225</v>
      </c>
      <c r="V3307" s="5" t="s">
        <v>4134</v>
      </c>
      <c r="W3307" s="5" t="s">
        <v>4123</v>
      </c>
      <c r="X3307" s="5" t="s">
        <v>4135</v>
      </c>
      <c r="Y3307" s="5" t="s">
        <v>4299</v>
      </c>
      <c r="Z3307" s="5" t="s">
        <v>4124</v>
      </c>
      <c r="AA3307" s="5" t="s">
        <v>4123</v>
      </c>
      <c r="AB3307" s="5" t="s">
        <v>4124</v>
      </c>
      <c r="AE3307" s="5" t="s">
        <v>4299</v>
      </c>
      <c r="AF3307" s="5" t="s">
        <v>2975</v>
      </c>
      <c r="AG3307" s="5" t="s">
        <v>4350</v>
      </c>
      <c r="AH3307" s="5" t="s">
        <v>2998</v>
      </c>
      <c r="AI3307" s="5" t="s">
        <v>4344</v>
      </c>
      <c r="AJ3307" s="5" t="s">
        <v>4144</v>
      </c>
      <c r="AL3307" s="5" t="s">
        <v>4145</v>
      </c>
      <c r="AM3307" s="5" t="s">
        <v>4146</v>
      </c>
      <c r="AN3307" s="5" t="s">
        <v>4146</v>
      </c>
      <c r="AO3307" s="5">
        <v>6</v>
      </c>
      <c r="AP3307" s="5">
        <v>300</v>
      </c>
      <c r="AQ3307" s="5" t="s">
        <v>9092</v>
      </c>
      <c r="AR3307" s="5" t="s">
        <v>9093</v>
      </c>
      <c r="AS3307" s="5">
        <v>15</v>
      </c>
      <c r="AT3307" s="5">
        <v>30.5</v>
      </c>
      <c r="AU3307" s="5">
        <v>30.5</v>
      </c>
      <c r="AV3307" s="5">
        <v>8.8</v>
      </c>
      <c r="AW3307" s="5">
        <v>12.01</v>
      </c>
      <c r="AX3307" s="5">
        <v>12.01</v>
      </c>
      <c r="AY3307" s="5">
        <v>3.46</v>
      </c>
      <c r="AZ3307" s="5">
        <v>1658</v>
      </c>
      <c r="BA3307" s="5">
        <v>3.66</v>
      </c>
      <c r="BB3307" s="5">
        <v>53</v>
      </c>
      <c r="BC3307" s="5">
        <v>32</v>
      </c>
      <c r="BD3307" s="5">
        <v>31.5</v>
      </c>
      <c r="BE3307" s="5">
        <v>20.87</v>
      </c>
      <c r="BF3307" s="5">
        <v>12.6</v>
      </c>
      <c r="BG3307" s="5">
        <v>12.4</v>
      </c>
      <c r="BH3307" s="5">
        <v>10.7</v>
      </c>
      <c r="BI3307" s="5">
        <v>23.62</v>
      </c>
      <c r="BM3307" s="6">
        <f t="shared" si="816"/>
        <v>0</v>
      </c>
      <c r="BN3307" s="10">
        <f t="shared" si="817"/>
        <v>0</v>
      </c>
      <c r="BO3307" s="6">
        <f t="shared" si="818"/>
        <v>0</v>
      </c>
      <c r="BP3307" s="6">
        <f t="shared" si="819"/>
        <v>1</v>
      </c>
      <c r="BQ3307" s="6">
        <f t="shared" si="820"/>
        <v>0</v>
      </c>
      <c r="BR3307" s="10" t="str">
        <f t="shared" si="821"/>
        <v>待上架</v>
      </c>
      <c r="BS3307" s="6" t="str">
        <f t="shared" si="831"/>
        <v>待上架</v>
      </c>
    </row>
    <row r="3308" spans="1:71">
      <c r="A3308" s="6" t="str">
        <f t="shared" si="822"/>
        <v>CAB0GLN4TLDH</v>
      </c>
      <c r="B3308" s="6" t="str">
        <f t="shared" si="823"/>
        <v>CAX00502M2MD</v>
      </c>
      <c r="C3308" s="6" t="str">
        <f t="shared" si="824"/>
        <v>CAZPSG00415LM</v>
      </c>
      <c r="D3308" s="6" t="str">
        <f t="shared" si="825"/>
        <v>CAB0GLN4TLDHZPSG00415LM</v>
      </c>
      <c r="E3308" s="6" t="str">
        <f t="shared" si="826"/>
        <v>CAB0GLN4TLDHX00502M2MD</v>
      </c>
      <c r="F3308" s="6" t="str">
        <f t="shared" si="827"/>
        <v>CAZPSG00415LMX00502M2MD</v>
      </c>
      <c r="G3308" s="6" t="str">
        <f t="shared" si="828"/>
        <v>CAZPSG00415LM</v>
      </c>
      <c r="H3308" s="6" t="str">
        <f ca="1" t="shared" si="829"/>
        <v>待上架</v>
      </c>
      <c r="I3308" s="10" t="str">
        <f t="shared" si="830"/>
        <v>未维护</v>
      </c>
      <c r="J3308" s="5" t="s">
        <v>13491</v>
      </c>
      <c r="K3308" s="5" t="s">
        <v>13492</v>
      </c>
      <c r="L3308" s="5" t="s">
        <v>13493</v>
      </c>
      <c r="M3308" s="5" t="s">
        <v>13493</v>
      </c>
      <c r="N3308" s="5" t="s">
        <v>13496</v>
      </c>
      <c r="O3308" s="5" t="s">
        <v>4033</v>
      </c>
      <c r="P3308" s="5" t="s">
        <v>4120</v>
      </c>
      <c r="Q3308" s="5" t="s">
        <v>4491</v>
      </c>
      <c r="R3308" s="5" t="s">
        <v>10</v>
      </c>
      <c r="S3308" s="5" t="s">
        <v>2995</v>
      </c>
      <c r="T3308" s="5" t="s">
        <v>2994</v>
      </c>
      <c r="U3308" s="5" t="s">
        <v>5225</v>
      </c>
      <c r="V3308" s="5" t="s">
        <v>4134</v>
      </c>
      <c r="W3308" s="5" t="s">
        <v>4123</v>
      </c>
      <c r="X3308" s="5" t="s">
        <v>4135</v>
      </c>
      <c r="Y3308" s="5" t="s">
        <v>4299</v>
      </c>
      <c r="Z3308" s="5" t="s">
        <v>4124</v>
      </c>
      <c r="AA3308" s="5" t="s">
        <v>4123</v>
      </c>
      <c r="AB3308" s="5" t="s">
        <v>4124</v>
      </c>
      <c r="AE3308" s="5" t="s">
        <v>4299</v>
      </c>
      <c r="AF3308" s="5" t="s">
        <v>2978</v>
      </c>
      <c r="AG3308" s="5" t="s">
        <v>4350</v>
      </c>
      <c r="AH3308" s="5" t="s">
        <v>2998</v>
      </c>
      <c r="AI3308" s="5" t="s">
        <v>4344</v>
      </c>
      <c r="AJ3308" s="5" t="s">
        <v>4144</v>
      </c>
      <c r="AL3308" s="5" t="s">
        <v>4145</v>
      </c>
      <c r="AM3308" s="5" t="s">
        <v>4146</v>
      </c>
      <c r="AN3308" s="5" t="s">
        <v>4146</v>
      </c>
      <c r="AO3308" s="5">
        <v>6</v>
      </c>
      <c r="AP3308" s="5">
        <v>300</v>
      </c>
      <c r="AQ3308" s="5" t="s">
        <v>9092</v>
      </c>
      <c r="AR3308" s="5" t="s">
        <v>9093</v>
      </c>
      <c r="AS3308" s="5">
        <v>15</v>
      </c>
      <c r="AT3308" s="5">
        <v>30.5</v>
      </c>
      <c r="AU3308" s="5">
        <v>30.5</v>
      </c>
      <c r="AV3308" s="5">
        <v>8.8</v>
      </c>
      <c r="AW3308" s="5">
        <v>12.01</v>
      </c>
      <c r="AX3308" s="5">
        <v>12.01</v>
      </c>
      <c r="AY3308" s="5">
        <v>3.46</v>
      </c>
      <c r="AZ3308" s="5">
        <v>1658</v>
      </c>
      <c r="BA3308" s="5">
        <v>3.66</v>
      </c>
      <c r="BB3308" s="5">
        <v>53</v>
      </c>
      <c r="BC3308" s="5">
        <v>32</v>
      </c>
      <c r="BD3308" s="5">
        <v>31.5</v>
      </c>
      <c r="BE3308" s="5">
        <v>20.87</v>
      </c>
      <c r="BF3308" s="5">
        <v>12.6</v>
      </c>
      <c r="BG3308" s="5">
        <v>12.4</v>
      </c>
      <c r="BH3308" s="5">
        <v>10.7</v>
      </c>
      <c r="BI3308" s="5">
        <v>23.62</v>
      </c>
      <c r="BM3308" s="6">
        <f t="shared" si="816"/>
        <v>0</v>
      </c>
      <c r="BN3308" s="10">
        <f t="shared" si="817"/>
        <v>0</v>
      </c>
      <c r="BO3308" s="6">
        <f t="shared" si="818"/>
        <v>0</v>
      </c>
      <c r="BP3308" s="6">
        <f t="shared" si="819"/>
        <v>1</v>
      </c>
      <c r="BQ3308" s="6">
        <f t="shared" si="820"/>
        <v>0</v>
      </c>
      <c r="BR3308" s="10" t="str">
        <f t="shared" si="821"/>
        <v>待上架</v>
      </c>
      <c r="BS3308" s="6" t="str">
        <f t="shared" si="831"/>
        <v>待上架</v>
      </c>
    </row>
    <row r="3309" spans="1:71">
      <c r="A3309" s="6" t="str">
        <f t="shared" si="822"/>
        <v>USB0FFGZMJJS</v>
      </c>
      <c r="B3309" s="6" t="str">
        <f t="shared" si="823"/>
        <v>USX004QKGFMD</v>
      </c>
      <c r="C3309" s="6" t="str">
        <f t="shared" si="824"/>
        <v>USZPSJ00304PTS</v>
      </c>
      <c r="D3309" s="6" t="str">
        <f t="shared" si="825"/>
        <v>USB0FFGZMJJSZPSJ00304PTS</v>
      </c>
      <c r="E3309" s="6" t="str">
        <f t="shared" si="826"/>
        <v>USB0FFGZMJJSX004QKGFMD</v>
      </c>
      <c r="F3309" s="6" t="str">
        <f t="shared" si="827"/>
        <v>USZPSJ00304PTSX004QKGFMD</v>
      </c>
      <c r="G3309" s="6" t="str">
        <f t="shared" si="828"/>
        <v>USZPSJ00304PTS</v>
      </c>
      <c r="H3309" s="6" t="str">
        <f ca="1" t="shared" si="829"/>
        <v>老品</v>
      </c>
      <c r="I3309" s="10" t="str">
        <f t="shared" si="830"/>
        <v>停售</v>
      </c>
      <c r="J3309" s="5" t="s">
        <v>13497</v>
      </c>
      <c r="K3309" s="5" t="s">
        <v>13498</v>
      </c>
      <c r="L3309" s="5" t="s">
        <v>13499</v>
      </c>
      <c r="M3309" s="5" t="s">
        <v>13499</v>
      </c>
      <c r="N3309" s="5" t="s">
        <v>13500</v>
      </c>
      <c r="O3309" s="5" t="s">
        <v>13501</v>
      </c>
      <c r="P3309" s="5" t="s">
        <v>4154</v>
      </c>
      <c r="Q3309" s="5" t="s">
        <v>8220</v>
      </c>
      <c r="R3309" s="5" t="s">
        <v>2288</v>
      </c>
      <c r="S3309" s="5" t="s">
        <v>8221</v>
      </c>
      <c r="T3309" s="5" t="s">
        <v>2994</v>
      </c>
      <c r="U3309" s="5" t="s">
        <v>8541</v>
      </c>
      <c r="V3309" s="5" t="s">
        <v>4134</v>
      </c>
      <c r="W3309" s="5" t="s">
        <v>4120</v>
      </c>
      <c r="X3309" s="5" t="s">
        <v>4155</v>
      </c>
      <c r="Y3309" s="5" t="s">
        <v>4184</v>
      </c>
      <c r="Z3309" s="5" t="s">
        <v>4124</v>
      </c>
      <c r="AA3309" s="5" t="s">
        <v>4120</v>
      </c>
      <c r="AB3309" s="5" t="s">
        <v>4137</v>
      </c>
      <c r="AC3309" s="5" t="s">
        <v>7239</v>
      </c>
      <c r="AD3309" s="5" t="s">
        <v>4233</v>
      </c>
      <c r="AE3309" s="5" t="s">
        <v>4140</v>
      </c>
      <c r="AF3309" s="5" t="s">
        <v>3038</v>
      </c>
      <c r="AG3309" s="5" t="s">
        <v>6288</v>
      </c>
      <c r="AH3309" s="5" t="s">
        <v>3038</v>
      </c>
      <c r="AI3309" s="5" t="s">
        <v>4344</v>
      </c>
      <c r="AJ3309" s="5" t="s">
        <v>4144</v>
      </c>
      <c r="AK3309" s="5">
        <v>5.71</v>
      </c>
      <c r="AL3309" s="5" t="s">
        <v>4145</v>
      </c>
      <c r="AM3309" s="5" t="s">
        <v>4146</v>
      </c>
      <c r="AN3309" s="5" t="s">
        <v>4146</v>
      </c>
      <c r="AO3309" s="5">
        <v>15</v>
      </c>
      <c r="AP3309" s="5">
        <v>1000</v>
      </c>
      <c r="AQ3309" s="5" t="s">
        <v>7289</v>
      </c>
      <c r="AR3309" s="5" t="s">
        <v>7207</v>
      </c>
      <c r="AS3309" s="5">
        <v>15</v>
      </c>
      <c r="AT3309" s="5">
        <v>39.5</v>
      </c>
      <c r="AU3309" s="5">
        <v>29</v>
      </c>
      <c r="AV3309" s="5">
        <v>3.6</v>
      </c>
      <c r="AW3309" s="5">
        <v>15.55</v>
      </c>
      <c r="AX3309" s="5">
        <v>11.42</v>
      </c>
      <c r="AY3309" s="5">
        <v>1.42</v>
      </c>
      <c r="AZ3309" s="5">
        <v>882</v>
      </c>
      <c r="BA3309" s="5">
        <v>1.95</v>
      </c>
      <c r="BB3309" s="5">
        <v>58.5</v>
      </c>
      <c r="BC3309" s="5">
        <v>41</v>
      </c>
      <c r="BD3309" s="5">
        <v>31</v>
      </c>
      <c r="BE3309" s="5">
        <v>23.03</v>
      </c>
      <c r="BF3309" s="5">
        <v>16.14</v>
      </c>
      <c r="BG3309" s="5">
        <v>12.2</v>
      </c>
      <c r="BH3309" s="5">
        <v>13.8</v>
      </c>
      <c r="BI3309" s="5">
        <v>30.46</v>
      </c>
      <c r="BM3309" s="6">
        <f t="shared" si="816"/>
        <v>1</v>
      </c>
      <c r="BN3309" s="10">
        <f t="shared" si="817"/>
        <v>0</v>
      </c>
      <c r="BO3309" s="6">
        <f t="shared" si="818"/>
        <v>0</v>
      </c>
      <c r="BP3309" s="6">
        <f t="shared" si="819"/>
        <v>0</v>
      </c>
      <c r="BQ3309" s="6">
        <f t="shared" si="820"/>
        <v>0</v>
      </c>
      <c r="BR3309" s="10" t="str">
        <f t="shared" si="821"/>
        <v>停售</v>
      </c>
      <c r="BS3309" s="6" t="str">
        <f t="shared" si="831"/>
        <v>停售</v>
      </c>
    </row>
    <row r="3310" spans="1:71">
      <c r="A3310" s="6" t="str">
        <f t="shared" si="822"/>
        <v>USB0FFH2RK5Z</v>
      </c>
      <c r="B3310" s="6" t="str">
        <f t="shared" si="823"/>
        <v>USX004QKLDHP</v>
      </c>
      <c r="C3310" s="6" t="str">
        <f t="shared" si="824"/>
        <v>USZPSJ00305PTS</v>
      </c>
      <c r="D3310" s="6" t="str">
        <f t="shared" si="825"/>
        <v>USB0FFH2RK5ZZPSJ00305PTS</v>
      </c>
      <c r="E3310" s="6" t="str">
        <f t="shared" si="826"/>
        <v>USB0FFH2RK5ZX004QKLDHP</v>
      </c>
      <c r="F3310" s="6" t="str">
        <f t="shared" si="827"/>
        <v>USZPSJ00305PTSX004QKLDHP</v>
      </c>
      <c r="G3310" s="6" t="str">
        <f t="shared" si="828"/>
        <v>USZPSJ00305PTS</v>
      </c>
      <c r="H3310" s="6" t="str">
        <f ca="1" t="shared" si="829"/>
        <v>待上架</v>
      </c>
      <c r="I3310" s="10" t="str">
        <f t="shared" si="830"/>
        <v>待上架</v>
      </c>
      <c r="J3310" s="5" t="s">
        <v>13502</v>
      </c>
      <c r="K3310" s="5" t="s">
        <v>13503</v>
      </c>
      <c r="L3310" s="5" t="s">
        <v>13504</v>
      </c>
      <c r="M3310" s="5" t="s">
        <v>13504</v>
      </c>
      <c r="N3310" s="5" t="s">
        <v>13505</v>
      </c>
      <c r="O3310" s="5" t="s">
        <v>3830</v>
      </c>
      <c r="P3310" s="5" t="s">
        <v>4120</v>
      </c>
      <c r="Q3310" s="5" t="s">
        <v>8220</v>
      </c>
      <c r="R3310" s="5" t="s">
        <v>2288</v>
      </c>
      <c r="S3310" s="5" t="s">
        <v>8221</v>
      </c>
      <c r="T3310" s="5" t="s">
        <v>2994</v>
      </c>
      <c r="U3310" s="5" t="s">
        <v>8541</v>
      </c>
      <c r="V3310" s="5" t="s">
        <v>4134</v>
      </c>
      <c r="W3310" s="5" t="s">
        <v>4123</v>
      </c>
      <c r="X3310" s="5" t="s">
        <v>4135</v>
      </c>
      <c r="Y3310" s="5" t="s">
        <v>4299</v>
      </c>
      <c r="Z3310" s="5" t="s">
        <v>4124</v>
      </c>
      <c r="AA3310" s="5" t="s">
        <v>4123</v>
      </c>
      <c r="AB3310" s="5" t="s">
        <v>4137</v>
      </c>
      <c r="AE3310" s="5" t="s">
        <v>4299</v>
      </c>
      <c r="AF3310" s="5" t="s">
        <v>3038</v>
      </c>
      <c r="AG3310" s="5" t="s">
        <v>6288</v>
      </c>
      <c r="AH3310" s="5" t="s">
        <v>3038</v>
      </c>
      <c r="AI3310" s="5" t="s">
        <v>4344</v>
      </c>
      <c r="AJ3310" s="5" t="s">
        <v>4144</v>
      </c>
      <c r="AL3310" s="5" t="s">
        <v>4145</v>
      </c>
      <c r="AM3310" s="5" t="s">
        <v>4146</v>
      </c>
      <c r="AN3310" s="5" t="s">
        <v>4146</v>
      </c>
      <c r="AO3310" s="5">
        <v>8</v>
      </c>
      <c r="AP3310" s="5">
        <v>500</v>
      </c>
      <c r="AQ3310" s="5" t="s">
        <v>7302</v>
      </c>
      <c r="AR3310" s="5" t="s">
        <v>7303</v>
      </c>
      <c r="AS3310" s="5">
        <v>15</v>
      </c>
      <c r="AT3310" s="5">
        <v>40</v>
      </c>
      <c r="AU3310" s="5">
        <v>29.5</v>
      </c>
      <c r="AV3310" s="5">
        <v>7</v>
      </c>
      <c r="AW3310" s="5">
        <v>15.75</v>
      </c>
      <c r="AX3310" s="5">
        <v>11.61</v>
      </c>
      <c r="AY3310" s="5">
        <v>2.76</v>
      </c>
      <c r="AZ3310" s="5">
        <v>1600</v>
      </c>
      <c r="BA3310" s="5">
        <v>3.53</v>
      </c>
      <c r="BB3310" s="5">
        <v>56</v>
      </c>
      <c r="BC3310" s="5">
        <v>41</v>
      </c>
      <c r="BD3310" s="5">
        <v>32</v>
      </c>
      <c r="BE3310" s="5">
        <v>22.05</v>
      </c>
      <c r="BF3310" s="5">
        <v>16.14</v>
      </c>
      <c r="BG3310" s="5">
        <v>12.6</v>
      </c>
      <c r="BH3310" s="5">
        <v>13.5</v>
      </c>
      <c r="BI3310" s="5">
        <v>29.8</v>
      </c>
      <c r="BM3310" s="6">
        <f t="shared" si="816"/>
        <v>0</v>
      </c>
      <c r="BN3310" s="10">
        <f t="shared" si="817"/>
        <v>0</v>
      </c>
      <c r="BO3310" s="6">
        <f t="shared" si="818"/>
        <v>0</v>
      </c>
      <c r="BP3310" s="6">
        <f t="shared" si="819"/>
        <v>1</v>
      </c>
      <c r="BQ3310" s="6">
        <f t="shared" si="820"/>
        <v>0</v>
      </c>
      <c r="BR3310" s="10" t="str">
        <f t="shared" si="821"/>
        <v>待上架</v>
      </c>
      <c r="BS3310" s="6" t="str">
        <f t="shared" si="831"/>
        <v>待上架</v>
      </c>
    </row>
    <row r="3311" spans="1:71">
      <c r="A3311" s="6" t="str">
        <f t="shared" si="822"/>
        <v>USB0F6TW1GDS</v>
      </c>
      <c r="B3311" s="6" t="str">
        <f t="shared" si="823"/>
        <v>USX004O3B2I9</v>
      </c>
      <c r="C3311" s="6" t="str">
        <f t="shared" si="824"/>
        <v>USZPSJ01602LM</v>
      </c>
      <c r="D3311" s="6" t="str">
        <f t="shared" si="825"/>
        <v>USB0F6TW1GDSZPSJ01602LM</v>
      </c>
      <c r="E3311" s="6" t="str">
        <f t="shared" si="826"/>
        <v>USB0F6TW1GDSX004O3B2I9</v>
      </c>
      <c r="F3311" s="6" t="str">
        <f t="shared" si="827"/>
        <v>USZPSJ01602LMX004O3B2I9</v>
      </c>
      <c r="G3311" s="6" t="str">
        <f t="shared" si="828"/>
        <v>USZPSJ01602LM</v>
      </c>
      <c r="H3311" s="6" t="str">
        <f ca="1" t="shared" si="829"/>
        <v>老品</v>
      </c>
      <c r="I3311" s="10" t="str">
        <f t="shared" si="830"/>
        <v>清货款</v>
      </c>
      <c r="J3311" s="5" t="s">
        <v>13506</v>
      </c>
      <c r="K3311" s="5" t="s">
        <v>13507</v>
      </c>
      <c r="L3311" s="5" t="s">
        <v>7536</v>
      </c>
      <c r="M3311" s="5" t="s">
        <v>13508</v>
      </c>
      <c r="N3311" s="5" t="s">
        <v>13509</v>
      </c>
      <c r="O3311" s="5" t="s">
        <v>2817</v>
      </c>
      <c r="P3311" s="5" t="s">
        <v>4154</v>
      </c>
      <c r="Q3311" s="5" t="s">
        <v>4385</v>
      </c>
      <c r="R3311" s="5" t="s">
        <v>2288</v>
      </c>
      <c r="S3311" s="5" t="s">
        <v>2995</v>
      </c>
      <c r="T3311" s="5" t="s">
        <v>2994</v>
      </c>
      <c r="U3311" s="5" t="s">
        <v>5225</v>
      </c>
      <c r="V3311" s="5" t="s">
        <v>4134</v>
      </c>
      <c r="W3311" s="5" t="s">
        <v>4121</v>
      </c>
      <c r="X3311" s="5" t="s">
        <v>4135</v>
      </c>
      <c r="Y3311" s="5" t="s">
        <v>4184</v>
      </c>
      <c r="Z3311" s="5" t="s">
        <v>4124</v>
      </c>
      <c r="AA3311" s="5" t="s">
        <v>4122</v>
      </c>
      <c r="AB3311" s="5" t="s">
        <v>4341</v>
      </c>
      <c r="AC3311" s="5" t="s">
        <v>5295</v>
      </c>
      <c r="AD3311" s="5" t="s">
        <v>4169</v>
      </c>
      <c r="AE3311" s="5" t="s">
        <v>4140</v>
      </c>
      <c r="AF3311" s="5" t="s">
        <v>3033</v>
      </c>
      <c r="AG3311" s="5" t="s">
        <v>6288</v>
      </c>
      <c r="AH3311" s="5" t="s">
        <v>3033</v>
      </c>
      <c r="AI3311" s="5" t="s">
        <v>4344</v>
      </c>
      <c r="AJ3311" s="5" t="s">
        <v>4144</v>
      </c>
      <c r="AK3311" s="5">
        <v>7.38</v>
      </c>
      <c r="AL3311" s="5" t="s">
        <v>4145</v>
      </c>
      <c r="AM3311" s="5" t="s">
        <v>4146</v>
      </c>
      <c r="AN3311" s="5" t="s">
        <v>4146</v>
      </c>
      <c r="AO3311" s="5">
        <v>5</v>
      </c>
      <c r="AP3311" s="5">
        <v>500</v>
      </c>
      <c r="AQ3311" s="5" t="s">
        <v>13510</v>
      </c>
      <c r="AR3311" s="5" t="s">
        <v>13511</v>
      </c>
      <c r="AS3311" s="5">
        <v>15</v>
      </c>
      <c r="AT3311" s="5">
        <v>30.5</v>
      </c>
      <c r="AU3311" s="5">
        <v>30.5</v>
      </c>
      <c r="AV3311" s="5">
        <v>11.5</v>
      </c>
      <c r="AW3311" s="5">
        <v>12.01</v>
      </c>
      <c r="AX3311" s="5">
        <v>12.01</v>
      </c>
      <c r="AY3311" s="5">
        <v>4.53</v>
      </c>
      <c r="AZ3311" s="5">
        <v>1750</v>
      </c>
      <c r="BA3311" s="5">
        <v>3.86</v>
      </c>
      <c r="BB3311" s="5">
        <v>59.5</v>
      </c>
      <c r="BC3311" s="5">
        <v>32.5</v>
      </c>
      <c r="BD3311" s="5">
        <v>32</v>
      </c>
      <c r="BE3311" s="5">
        <v>23.43</v>
      </c>
      <c r="BF3311" s="5">
        <v>12.8</v>
      </c>
      <c r="BG3311" s="5">
        <v>12.6</v>
      </c>
      <c r="BH3311" s="5">
        <v>9.51</v>
      </c>
      <c r="BI3311" s="5">
        <v>20.99</v>
      </c>
      <c r="BM3311" s="6">
        <f t="shared" si="816"/>
        <v>0</v>
      </c>
      <c r="BN3311" s="10">
        <f t="shared" si="817"/>
        <v>1</v>
      </c>
      <c r="BO3311" s="6">
        <f t="shared" si="818"/>
        <v>0</v>
      </c>
      <c r="BP3311" s="6">
        <f t="shared" si="819"/>
        <v>0</v>
      </c>
      <c r="BQ3311" s="6">
        <f t="shared" si="820"/>
        <v>0</v>
      </c>
      <c r="BR3311" s="10" t="str">
        <f t="shared" si="821"/>
        <v>清货在售</v>
      </c>
      <c r="BS3311" s="6" t="str">
        <f t="shared" si="831"/>
        <v>清货款</v>
      </c>
    </row>
    <row r="3312" spans="1:71">
      <c r="A3312" s="6" t="str">
        <f t="shared" si="822"/>
        <v>AUB0F6TW1GDS</v>
      </c>
      <c r="B3312" s="6" t="str">
        <f t="shared" si="823"/>
        <v>AUX001CLMZA9</v>
      </c>
      <c r="C3312" s="6" t="str">
        <f t="shared" si="824"/>
        <v>AUZPSJ01602LM</v>
      </c>
      <c r="D3312" s="6" t="str">
        <f t="shared" si="825"/>
        <v>AUB0F6TW1GDSZPSJ01602LM</v>
      </c>
      <c r="E3312" s="6" t="str">
        <f t="shared" si="826"/>
        <v>AUB0F6TW1GDSX001CLMZA9</v>
      </c>
      <c r="F3312" s="6" t="str">
        <f t="shared" si="827"/>
        <v>AUZPSJ01602LMX001CLMZA9</v>
      </c>
      <c r="G3312" s="6" t="str">
        <f t="shared" si="828"/>
        <v>AUZPSJ01602LM</v>
      </c>
      <c r="H3312" s="6" t="str">
        <f ca="1" t="shared" si="829"/>
        <v>待上架</v>
      </c>
      <c r="I3312" s="10" t="str">
        <f t="shared" si="830"/>
        <v>未维护</v>
      </c>
      <c r="J3312" s="5" t="s">
        <v>13506</v>
      </c>
      <c r="K3312" s="5" t="s">
        <v>13507</v>
      </c>
      <c r="L3312" s="5" t="s">
        <v>13508</v>
      </c>
      <c r="M3312" s="5" t="s">
        <v>13508</v>
      </c>
      <c r="N3312" s="5" t="s">
        <v>13512</v>
      </c>
      <c r="O3312" s="5" t="s">
        <v>13513</v>
      </c>
      <c r="P3312" s="5" t="s">
        <v>4154</v>
      </c>
      <c r="Q3312" s="5" t="s">
        <v>4393</v>
      </c>
      <c r="R3312" s="5" t="s">
        <v>1522</v>
      </c>
      <c r="S3312" s="5" t="s">
        <v>2985</v>
      </c>
      <c r="T3312" s="5" t="s">
        <v>2994</v>
      </c>
      <c r="U3312" s="5" t="s">
        <v>5225</v>
      </c>
      <c r="V3312" s="5" t="s">
        <v>4134</v>
      </c>
      <c r="W3312" s="5" t="s">
        <v>4123</v>
      </c>
      <c r="X3312" s="5" t="s">
        <v>4135</v>
      </c>
      <c r="Y3312" s="5" t="s">
        <v>4136</v>
      </c>
      <c r="Z3312" s="5" t="s">
        <v>4124</v>
      </c>
      <c r="AA3312" s="5" t="s">
        <v>4123</v>
      </c>
      <c r="AB3312" s="5" t="s">
        <v>4124</v>
      </c>
      <c r="AE3312" s="5" t="s">
        <v>4299</v>
      </c>
      <c r="AF3312" s="5" t="s">
        <v>3007</v>
      </c>
      <c r="AG3312" s="5" t="s">
        <v>4394</v>
      </c>
      <c r="AH3312" s="5" t="s">
        <v>3007</v>
      </c>
      <c r="AI3312" s="5" t="s">
        <v>4344</v>
      </c>
      <c r="AJ3312" s="5" t="s">
        <v>4144</v>
      </c>
      <c r="AL3312" s="5" t="s">
        <v>4145</v>
      </c>
      <c r="AM3312" s="5" t="s">
        <v>4146</v>
      </c>
      <c r="AN3312" s="5" t="s">
        <v>4146</v>
      </c>
      <c r="AO3312" s="5">
        <v>5</v>
      </c>
      <c r="AP3312" s="5">
        <v>500</v>
      </c>
      <c r="AQ3312" s="5" t="s">
        <v>13510</v>
      </c>
      <c r="AR3312" s="5" t="s">
        <v>13511</v>
      </c>
      <c r="AS3312" s="5">
        <v>15</v>
      </c>
      <c r="AT3312" s="5">
        <v>30.5</v>
      </c>
      <c r="AU3312" s="5">
        <v>30.5</v>
      </c>
      <c r="AV3312" s="5">
        <v>11.5</v>
      </c>
      <c r="AW3312" s="5">
        <v>12.01</v>
      </c>
      <c r="AX3312" s="5">
        <v>12.01</v>
      </c>
      <c r="AY3312" s="5">
        <v>4.53</v>
      </c>
      <c r="AZ3312" s="5">
        <v>1750</v>
      </c>
      <c r="BA3312" s="5">
        <v>3.86</v>
      </c>
      <c r="BB3312" s="5">
        <v>59.5</v>
      </c>
      <c r="BC3312" s="5">
        <v>32.5</v>
      </c>
      <c r="BD3312" s="5">
        <v>32</v>
      </c>
      <c r="BE3312" s="5">
        <v>23.43</v>
      </c>
      <c r="BF3312" s="5">
        <v>12.8</v>
      </c>
      <c r="BG3312" s="5">
        <v>12.6</v>
      </c>
      <c r="BH3312" s="5">
        <v>9.51</v>
      </c>
      <c r="BI3312" s="5">
        <v>20.99</v>
      </c>
      <c r="BM3312" s="6">
        <f t="shared" si="816"/>
        <v>0</v>
      </c>
      <c r="BN3312" s="10">
        <f t="shared" si="817"/>
        <v>0</v>
      </c>
      <c r="BO3312" s="6">
        <f t="shared" si="818"/>
        <v>0</v>
      </c>
      <c r="BP3312" s="6">
        <f t="shared" si="819"/>
        <v>1</v>
      </c>
      <c r="BQ3312" s="6">
        <f t="shared" si="820"/>
        <v>0</v>
      </c>
      <c r="BR3312" s="10" t="str">
        <f t="shared" si="821"/>
        <v>待上架</v>
      </c>
      <c r="BS3312" s="6" t="str">
        <f t="shared" si="831"/>
        <v>待上架</v>
      </c>
    </row>
    <row r="3313" spans="1:71">
      <c r="A3313" s="6" t="str">
        <f t="shared" si="822"/>
        <v>USB0F6V525W4</v>
      </c>
      <c r="B3313" s="6" t="str">
        <f t="shared" si="823"/>
        <v>USX004O3DDGN</v>
      </c>
      <c r="C3313" s="6" t="str">
        <f t="shared" si="824"/>
        <v>USZPSJ01603LM</v>
      </c>
      <c r="D3313" s="6" t="str">
        <f t="shared" si="825"/>
        <v>USB0F6V525W4ZPSJ01603LM</v>
      </c>
      <c r="E3313" s="6" t="str">
        <f t="shared" si="826"/>
        <v>USB0F6V525W4X004O3DDGN</v>
      </c>
      <c r="F3313" s="6" t="str">
        <f t="shared" si="827"/>
        <v>USZPSJ01603LMX004O3DDGN</v>
      </c>
      <c r="G3313" s="6" t="str">
        <f t="shared" si="828"/>
        <v>USZPSJ01603LM</v>
      </c>
      <c r="H3313" s="6" t="str">
        <f ca="1" t="shared" si="829"/>
        <v>老品</v>
      </c>
      <c r="I3313" s="10" t="str">
        <f t="shared" si="830"/>
        <v>清货款</v>
      </c>
      <c r="J3313" s="5" t="s">
        <v>13514</v>
      </c>
      <c r="K3313" s="5" t="s">
        <v>13515</v>
      </c>
      <c r="L3313" s="5" t="s">
        <v>7536</v>
      </c>
      <c r="M3313" s="5" t="s">
        <v>13329</v>
      </c>
      <c r="N3313" s="5" t="s">
        <v>13516</v>
      </c>
      <c r="O3313" s="5" t="s">
        <v>2813</v>
      </c>
      <c r="P3313" s="5" t="s">
        <v>4154</v>
      </c>
      <c r="Q3313" s="5" t="s">
        <v>4385</v>
      </c>
      <c r="R3313" s="5" t="s">
        <v>2288</v>
      </c>
      <c r="S3313" s="5" t="s">
        <v>2995</v>
      </c>
      <c r="T3313" s="5" t="s">
        <v>2994</v>
      </c>
      <c r="U3313" s="5" t="s">
        <v>5225</v>
      </c>
      <c r="V3313" s="5" t="s">
        <v>4134</v>
      </c>
      <c r="W3313" s="5" t="s">
        <v>4121</v>
      </c>
      <c r="X3313" s="5" t="s">
        <v>4135</v>
      </c>
      <c r="Y3313" s="5" t="s">
        <v>4184</v>
      </c>
      <c r="Z3313" s="5" t="s">
        <v>4124</v>
      </c>
      <c r="AA3313" s="5" t="s">
        <v>4122</v>
      </c>
      <c r="AB3313" s="5" t="s">
        <v>4341</v>
      </c>
      <c r="AC3313" s="5" t="s">
        <v>7083</v>
      </c>
      <c r="AD3313" s="5" t="s">
        <v>4169</v>
      </c>
      <c r="AE3313" s="5" t="s">
        <v>4140</v>
      </c>
      <c r="AF3313" s="5" t="s">
        <v>3033</v>
      </c>
      <c r="AG3313" s="5" t="s">
        <v>6288</v>
      </c>
      <c r="AH3313" s="5" t="s">
        <v>3033</v>
      </c>
      <c r="AI3313" s="5" t="s">
        <v>4344</v>
      </c>
      <c r="AJ3313" s="5" t="s">
        <v>4144</v>
      </c>
      <c r="AK3313" s="5">
        <v>6.12</v>
      </c>
      <c r="AL3313" s="5" t="s">
        <v>4145</v>
      </c>
      <c r="AM3313" s="5" t="s">
        <v>4146</v>
      </c>
      <c r="AN3313" s="5" t="s">
        <v>4146</v>
      </c>
      <c r="AO3313" s="5">
        <v>12</v>
      </c>
      <c r="AP3313" s="5">
        <v>300</v>
      </c>
      <c r="AQ3313" s="5" t="s">
        <v>8698</v>
      </c>
      <c r="AR3313" s="5" t="s">
        <v>8699</v>
      </c>
      <c r="AS3313" s="5">
        <v>15</v>
      </c>
      <c r="AT3313" s="5">
        <v>24.3</v>
      </c>
      <c r="AU3313" s="5">
        <v>24.3</v>
      </c>
      <c r="AV3313" s="5">
        <v>8.5</v>
      </c>
      <c r="AW3313" s="5">
        <v>9.57</v>
      </c>
      <c r="AX3313" s="5">
        <v>9.57</v>
      </c>
      <c r="AY3313" s="5">
        <v>3.35</v>
      </c>
      <c r="AZ3313" s="5">
        <v>1140</v>
      </c>
      <c r="BA3313" s="5">
        <v>2.52</v>
      </c>
      <c r="BB3313" s="5">
        <v>54.5</v>
      </c>
      <c r="BC3313" s="5">
        <v>49.5</v>
      </c>
      <c r="BD3313" s="5">
        <v>26</v>
      </c>
      <c r="BE3313" s="5">
        <v>21.46</v>
      </c>
      <c r="BF3313" s="5">
        <v>19.49</v>
      </c>
      <c r="BG3313" s="5">
        <v>10.24</v>
      </c>
      <c r="BH3313" s="5">
        <v>14.5</v>
      </c>
      <c r="BI3313" s="5">
        <v>32.01</v>
      </c>
      <c r="BM3313" s="6">
        <f t="shared" si="816"/>
        <v>0</v>
      </c>
      <c r="BN3313" s="10">
        <f t="shared" si="817"/>
        <v>1</v>
      </c>
      <c r="BO3313" s="6">
        <f t="shared" si="818"/>
        <v>1</v>
      </c>
      <c r="BP3313" s="6">
        <f t="shared" si="819"/>
        <v>0</v>
      </c>
      <c r="BQ3313" s="6">
        <f t="shared" si="820"/>
        <v>0</v>
      </c>
      <c r="BR3313" s="10" t="str">
        <f t="shared" si="821"/>
        <v>正常在售</v>
      </c>
      <c r="BS3313" s="6" t="str">
        <f t="shared" si="831"/>
        <v>普通款</v>
      </c>
    </row>
    <row r="3314" spans="1:71">
      <c r="A3314" s="6" t="str">
        <f t="shared" si="822"/>
        <v>AUB0F6V525W4</v>
      </c>
      <c r="B3314" s="6" t="str">
        <f t="shared" si="823"/>
        <v>AUX001CLMZAJ</v>
      </c>
      <c r="C3314" s="6" t="str">
        <f t="shared" si="824"/>
        <v>AUZPSJ01603LM</v>
      </c>
      <c r="D3314" s="6" t="str">
        <f t="shared" si="825"/>
        <v>AUB0F6V525W4ZPSJ01603LM</v>
      </c>
      <c r="E3314" s="6" t="str">
        <f t="shared" si="826"/>
        <v>AUB0F6V525W4X001CLMZAJ</v>
      </c>
      <c r="F3314" s="6" t="str">
        <f t="shared" si="827"/>
        <v>AUZPSJ01603LMX001CLMZAJ</v>
      </c>
      <c r="G3314" s="6" t="str">
        <f t="shared" si="828"/>
        <v>AUZPSJ01603LM</v>
      </c>
      <c r="H3314" s="6" t="str">
        <f ca="1" t="shared" si="829"/>
        <v>待上架</v>
      </c>
      <c r="I3314" s="10" t="str">
        <f t="shared" si="830"/>
        <v>未维护</v>
      </c>
      <c r="J3314" s="5" t="s">
        <v>13514</v>
      </c>
      <c r="K3314" s="5" t="s">
        <v>13515</v>
      </c>
      <c r="L3314" s="5" t="s">
        <v>13329</v>
      </c>
      <c r="M3314" s="5" t="s">
        <v>13329</v>
      </c>
      <c r="N3314" s="5" t="s">
        <v>13517</v>
      </c>
      <c r="O3314" s="5" t="s">
        <v>13518</v>
      </c>
      <c r="P3314" s="5" t="s">
        <v>4120</v>
      </c>
      <c r="Q3314" s="5" t="s">
        <v>4393</v>
      </c>
      <c r="R3314" s="5" t="s">
        <v>1522</v>
      </c>
      <c r="S3314" s="5" t="s">
        <v>2985</v>
      </c>
      <c r="T3314" s="5" t="s">
        <v>2994</v>
      </c>
      <c r="U3314" s="5" t="s">
        <v>5225</v>
      </c>
      <c r="V3314" s="5" t="s">
        <v>4134</v>
      </c>
      <c r="W3314" s="5" t="s">
        <v>4123</v>
      </c>
      <c r="X3314" s="5" t="s">
        <v>4135</v>
      </c>
      <c r="Y3314" s="5" t="s">
        <v>4299</v>
      </c>
      <c r="Z3314" s="5" t="s">
        <v>4124</v>
      </c>
      <c r="AA3314" s="5" t="s">
        <v>4123</v>
      </c>
      <c r="AB3314" s="5" t="s">
        <v>4124</v>
      </c>
      <c r="AE3314" s="5" t="s">
        <v>4299</v>
      </c>
      <c r="AF3314" s="5" t="s">
        <v>3007</v>
      </c>
      <c r="AG3314" s="5" t="s">
        <v>4394</v>
      </c>
      <c r="AH3314" s="5" t="s">
        <v>3007</v>
      </c>
      <c r="AI3314" s="5" t="s">
        <v>4344</v>
      </c>
      <c r="AJ3314" s="5" t="s">
        <v>4144</v>
      </c>
      <c r="AL3314" s="5" t="s">
        <v>4145</v>
      </c>
      <c r="AM3314" s="5" t="s">
        <v>4146</v>
      </c>
      <c r="AN3314" s="5" t="s">
        <v>4146</v>
      </c>
      <c r="AO3314" s="5">
        <v>12</v>
      </c>
      <c r="AP3314" s="5">
        <v>300</v>
      </c>
      <c r="AQ3314" s="5" t="s">
        <v>8698</v>
      </c>
      <c r="AR3314" s="5" t="s">
        <v>8699</v>
      </c>
      <c r="AS3314" s="5">
        <v>15</v>
      </c>
      <c r="AT3314" s="5">
        <v>24.3</v>
      </c>
      <c r="AU3314" s="5">
        <v>24.3</v>
      </c>
      <c r="AV3314" s="5">
        <v>8.5</v>
      </c>
      <c r="AW3314" s="5">
        <v>9.57</v>
      </c>
      <c r="AX3314" s="5">
        <v>9.57</v>
      </c>
      <c r="AY3314" s="5">
        <v>3.35</v>
      </c>
      <c r="AZ3314" s="5">
        <v>1140</v>
      </c>
      <c r="BA3314" s="5">
        <v>2.52</v>
      </c>
      <c r="BB3314" s="5">
        <v>54.5</v>
      </c>
      <c r="BC3314" s="5">
        <v>49.5</v>
      </c>
      <c r="BD3314" s="5">
        <v>26</v>
      </c>
      <c r="BE3314" s="5">
        <v>21.46</v>
      </c>
      <c r="BF3314" s="5">
        <v>19.49</v>
      </c>
      <c r="BG3314" s="5">
        <v>10.24</v>
      </c>
      <c r="BH3314" s="5">
        <v>14.5</v>
      </c>
      <c r="BI3314" s="5">
        <v>32.01</v>
      </c>
      <c r="BM3314" s="6">
        <f t="shared" si="816"/>
        <v>0</v>
      </c>
      <c r="BN3314" s="10">
        <f t="shared" si="817"/>
        <v>0</v>
      </c>
      <c r="BO3314" s="6">
        <f t="shared" si="818"/>
        <v>0</v>
      </c>
      <c r="BP3314" s="6">
        <f t="shared" si="819"/>
        <v>1</v>
      </c>
      <c r="BQ3314" s="6">
        <f t="shared" si="820"/>
        <v>0</v>
      </c>
      <c r="BR3314" s="10" t="str">
        <f t="shared" si="821"/>
        <v>待上架</v>
      </c>
      <c r="BS3314" s="6" t="str">
        <f t="shared" si="831"/>
        <v>待上架</v>
      </c>
    </row>
    <row r="3315" spans="1:71">
      <c r="A3315" s="6" t="str">
        <f t="shared" si="822"/>
        <v>USB0FFHC4ZMS</v>
      </c>
      <c r="B3315" s="6" t="str">
        <f t="shared" si="823"/>
        <v>USX004QKN0AD</v>
      </c>
      <c r="C3315" s="6" t="str">
        <f t="shared" si="824"/>
        <v>USZPSJ01603PTS</v>
      </c>
      <c r="D3315" s="6" t="str">
        <f t="shared" si="825"/>
        <v>USB0FFHC4ZMSZPSJ01603PTS</v>
      </c>
      <c r="E3315" s="6" t="str">
        <f t="shared" si="826"/>
        <v>USB0FFHC4ZMSX004QKN0AD</v>
      </c>
      <c r="F3315" s="6" t="str">
        <f t="shared" si="827"/>
        <v>USZPSJ01603PTSX004QKN0AD</v>
      </c>
      <c r="G3315" s="6" t="str">
        <f t="shared" si="828"/>
        <v>USZPSJ01603PTS</v>
      </c>
      <c r="H3315" s="6" t="str">
        <f ca="1" t="shared" si="829"/>
        <v>老品</v>
      </c>
      <c r="I3315" s="10" t="str">
        <f t="shared" si="830"/>
        <v>清货款</v>
      </c>
      <c r="J3315" s="5" t="s">
        <v>13519</v>
      </c>
      <c r="K3315" s="5" t="s">
        <v>13515</v>
      </c>
      <c r="L3315" s="5" t="s">
        <v>13317</v>
      </c>
      <c r="M3315" s="5" t="s">
        <v>13332</v>
      </c>
      <c r="N3315" s="5" t="s">
        <v>13520</v>
      </c>
      <c r="O3315" s="5" t="s">
        <v>3455</v>
      </c>
      <c r="P3315" s="5" t="s">
        <v>4154</v>
      </c>
      <c r="Q3315" s="5" t="s">
        <v>8220</v>
      </c>
      <c r="R3315" s="5" t="s">
        <v>2288</v>
      </c>
      <c r="S3315" s="5" t="s">
        <v>8221</v>
      </c>
      <c r="T3315" s="5" t="s">
        <v>2994</v>
      </c>
      <c r="U3315" s="5" t="s">
        <v>8541</v>
      </c>
      <c r="V3315" s="5" t="s">
        <v>4134</v>
      </c>
      <c r="W3315" s="5" t="s">
        <v>4121</v>
      </c>
      <c r="X3315" s="5" t="s">
        <v>4135</v>
      </c>
      <c r="Y3315" s="5" t="s">
        <v>4136</v>
      </c>
      <c r="Z3315" s="5" t="s">
        <v>4124</v>
      </c>
      <c r="AA3315" s="5" t="s">
        <v>4122</v>
      </c>
      <c r="AB3315" s="5" t="s">
        <v>4137</v>
      </c>
      <c r="AC3315" s="5" t="s">
        <v>6803</v>
      </c>
      <c r="AD3315" s="5" t="s">
        <v>4233</v>
      </c>
      <c r="AE3315" s="5" t="s">
        <v>4140</v>
      </c>
      <c r="AF3315" s="5" t="s">
        <v>3033</v>
      </c>
      <c r="AG3315" s="5" t="s">
        <v>6288</v>
      </c>
      <c r="AH3315" s="5" t="s">
        <v>3033</v>
      </c>
      <c r="AI3315" s="5" t="s">
        <v>4344</v>
      </c>
      <c r="AJ3315" s="5" t="s">
        <v>4144</v>
      </c>
      <c r="AK3315" s="5">
        <v>5.97</v>
      </c>
      <c r="AL3315" s="5" t="s">
        <v>4145</v>
      </c>
      <c r="AM3315" s="5" t="s">
        <v>4146</v>
      </c>
      <c r="AN3315" s="5" t="s">
        <v>4146</v>
      </c>
      <c r="AO3315" s="5">
        <v>12</v>
      </c>
      <c r="AP3315" s="5">
        <v>300</v>
      </c>
      <c r="AQ3315" s="5" t="s">
        <v>8698</v>
      </c>
      <c r="AR3315" s="5" t="s">
        <v>8699</v>
      </c>
      <c r="AS3315" s="5">
        <v>15</v>
      </c>
      <c r="AT3315" s="5">
        <v>24.3</v>
      </c>
      <c r="AU3315" s="5">
        <v>24.3</v>
      </c>
      <c r="AV3315" s="5">
        <v>8.5</v>
      </c>
      <c r="AW3315" s="5">
        <v>9.57</v>
      </c>
      <c r="AX3315" s="5">
        <v>9.57</v>
      </c>
      <c r="AY3315" s="5">
        <v>3.35</v>
      </c>
      <c r="AZ3315" s="5">
        <v>1140</v>
      </c>
      <c r="BA3315" s="5">
        <v>2.52</v>
      </c>
      <c r="BB3315" s="5">
        <v>54.5</v>
      </c>
      <c r="BC3315" s="5">
        <v>49.5</v>
      </c>
      <c r="BD3315" s="5">
        <v>26</v>
      </c>
      <c r="BE3315" s="5">
        <v>21.46</v>
      </c>
      <c r="BF3315" s="5">
        <v>19.49</v>
      </c>
      <c r="BG3315" s="5">
        <v>10.24</v>
      </c>
      <c r="BH3315" s="5">
        <v>14.5</v>
      </c>
      <c r="BI3315" s="5">
        <v>32.01</v>
      </c>
      <c r="BM3315" s="6">
        <f t="shared" si="816"/>
        <v>0</v>
      </c>
      <c r="BN3315" s="10">
        <f t="shared" si="817"/>
        <v>1</v>
      </c>
      <c r="BO3315" s="6">
        <f t="shared" si="818"/>
        <v>1</v>
      </c>
      <c r="BP3315" s="6">
        <f t="shared" si="819"/>
        <v>0</v>
      </c>
      <c r="BQ3315" s="6">
        <f t="shared" si="820"/>
        <v>0</v>
      </c>
      <c r="BR3315" s="10" t="str">
        <f t="shared" si="821"/>
        <v>正常在售</v>
      </c>
      <c r="BS3315" s="6" t="str">
        <f t="shared" si="831"/>
        <v>普通款</v>
      </c>
    </row>
    <row r="3316" spans="1:71">
      <c r="A3316" s="6" t="str">
        <f t="shared" si="822"/>
        <v>USB0F6V3QBBM</v>
      </c>
      <c r="B3316" s="6" t="str">
        <f t="shared" si="823"/>
        <v>USX004O3D98Z</v>
      </c>
      <c r="C3316" s="6" t="str">
        <f t="shared" si="824"/>
        <v>USZPSJ01604LM</v>
      </c>
      <c r="D3316" s="6" t="str">
        <f t="shared" si="825"/>
        <v>USB0F6V3QBBMZPSJ01604LM</v>
      </c>
      <c r="E3316" s="6" t="str">
        <f t="shared" si="826"/>
        <v>USB0F6V3QBBMX004O3D98Z</v>
      </c>
      <c r="F3316" s="6" t="str">
        <f t="shared" si="827"/>
        <v>USZPSJ01604LMX004O3D98Z</v>
      </c>
      <c r="G3316" s="6" t="str">
        <f t="shared" si="828"/>
        <v>USZPSJ01604LM</v>
      </c>
      <c r="H3316" s="6" t="str">
        <f ca="1" t="shared" si="829"/>
        <v>老品</v>
      </c>
      <c r="I3316" s="10" t="str">
        <f t="shared" si="830"/>
        <v>普通款</v>
      </c>
      <c r="J3316" s="5" t="s">
        <v>13521</v>
      </c>
      <c r="K3316" s="5" t="s">
        <v>13522</v>
      </c>
      <c r="L3316" s="5" t="s">
        <v>7536</v>
      </c>
      <c r="M3316" s="5" t="s">
        <v>13489</v>
      </c>
      <c r="N3316" s="5" t="s">
        <v>13523</v>
      </c>
      <c r="O3316" s="5" t="s">
        <v>2809</v>
      </c>
      <c r="P3316" s="5" t="s">
        <v>4154</v>
      </c>
      <c r="Q3316" s="5" t="s">
        <v>4385</v>
      </c>
      <c r="R3316" s="5" t="s">
        <v>2288</v>
      </c>
      <c r="S3316" s="5" t="s">
        <v>2995</v>
      </c>
      <c r="T3316" s="5" t="s">
        <v>2994</v>
      </c>
      <c r="U3316" s="5" t="s">
        <v>5225</v>
      </c>
      <c r="V3316" s="5" t="s">
        <v>4134</v>
      </c>
      <c r="W3316" s="5" t="s">
        <v>4122</v>
      </c>
      <c r="X3316" s="5" t="s">
        <v>4135</v>
      </c>
      <c r="Y3316" s="5" t="s">
        <v>4184</v>
      </c>
      <c r="Z3316" s="5" t="s">
        <v>4124</v>
      </c>
      <c r="AA3316" s="5" t="s">
        <v>4122</v>
      </c>
      <c r="AB3316" s="5" t="s">
        <v>4341</v>
      </c>
      <c r="AC3316" s="5" t="s">
        <v>7083</v>
      </c>
      <c r="AD3316" s="5" t="s">
        <v>4169</v>
      </c>
      <c r="AE3316" s="5" t="s">
        <v>4140</v>
      </c>
      <c r="AF3316" s="5" t="s">
        <v>3033</v>
      </c>
      <c r="AG3316" s="5" t="s">
        <v>6288</v>
      </c>
      <c r="AH3316" s="5" t="s">
        <v>3033</v>
      </c>
      <c r="AI3316" s="5" t="s">
        <v>4344</v>
      </c>
      <c r="AJ3316" s="5" t="s">
        <v>4144</v>
      </c>
      <c r="AK3316" s="5">
        <v>6.98</v>
      </c>
      <c r="AL3316" s="5" t="s">
        <v>4145</v>
      </c>
      <c r="AM3316" s="5" t="s">
        <v>4146</v>
      </c>
      <c r="AN3316" s="5" t="s">
        <v>4146</v>
      </c>
      <c r="AO3316" s="5">
        <v>12</v>
      </c>
      <c r="AP3316" s="5">
        <v>300</v>
      </c>
      <c r="AQ3316" s="5" t="s">
        <v>8296</v>
      </c>
      <c r="AR3316" s="5" t="s">
        <v>4346</v>
      </c>
      <c r="AS3316" s="5">
        <v>15</v>
      </c>
      <c r="AT3316" s="5">
        <v>27.5</v>
      </c>
      <c r="AU3316" s="5">
        <v>27.5</v>
      </c>
      <c r="AV3316" s="5">
        <v>10.7</v>
      </c>
      <c r="AW3316" s="5">
        <v>10.83</v>
      </c>
      <c r="AX3316" s="5">
        <v>10.83</v>
      </c>
      <c r="AY3316" s="5">
        <v>4.21</v>
      </c>
      <c r="AZ3316" s="5">
        <v>1510</v>
      </c>
      <c r="BA3316" s="5">
        <v>3.33</v>
      </c>
      <c r="BB3316" s="5">
        <v>58</v>
      </c>
      <c r="BC3316" s="5">
        <v>56</v>
      </c>
      <c r="BD3316" s="5">
        <v>34</v>
      </c>
      <c r="BE3316" s="5">
        <v>22.83</v>
      </c>
      <c r="BF3316" s="5">
        <v>22.05</v>
      </c>
      <c r="BG3316" s="5">
        <v>13.39</v>
      </c>
      <c r="BH3316" s="5">
        <v>19.5</v>
      </c>
      <c r="BI3316" s="5">
        <v>43.05</v>
      </c>
      <c r="BM3316" s="6">
        <f t="shared" si="816"/>
        <v>0</v>
      </c>
      <c r="BN3316" s="10">
        <f t="shared" si="817"/>
        <v>0</v>
      </c>
      <c r="BO3316" s="6">
        <f t="shared" si="818"/>
        <v>2</v>
      </c>
      <c r="BP3316" s="6">
        <f t="shared" si="819"/>
        <v>0</v>
      </c>
      <c r="BQ3316" s="6">
        <f t="shared" si="820"/>
        <v>0</v>
      </c>
      <c r="BR3316" s="10" t="str">
        <f t="shared" si="821"/>
        <v>正常在售</v>
      </c>
      <c r="BS3316" s="6" t="str">
        <f t="shared" si="831"/>
        <v>普通款</v>
      </c>
    </row>
    <row r="3317" spans="1:71">
      <c r="A3317" s="6" t="str">
        <f t="shared" si="822"/>
        <v>AUB0F6V3QBBM</v>
      </c>
      <c r="B3317" s="6" t="str">
        <f t="shared" si="823"/>
        <v>AUX001CLMX7J</v>
      </c>
      <c r="C3317" s="6" t="str">
        <f t="shared" si="824"/>
        <v>AUZPSJ01604LM</v>
      </c>
      <c r="D3317" s="6" t="str">
        <f t="shared" si="825"/>
        <v>AUB0F6V3QBBMZPSJ01604LM</v>
      </c>
      <c r="E3317" s="6" t="str">
        <f t="shared" si="826"/>
        <v>AUB0F6V3QBBMX001CLMX7J</v>
      </c>
      <c r="F3317" s="6" t="str">
        <f t="shared" si="827"/>
        <v>AUZPSJ01604LMX001CLMX7J</v>
      </c>
      <c r="G3317" s="6" t="str">
        <f t="shared" si="828"/>
        <v>AUZPSJ01604LM</v>
      </c>
      <c r="H3317" s="6" t="str">
        <f ca="1" t="shared" si="829"/>
        <v>待上架</v>
      </c>
      <c r="I3317" s="10" t="str">
        <f t="shared" si="830"/>
        <v>未维护</v>
      </c>
      <c r="J3317" s="5" t="s">
        <v>13521</v>
      </c>
      <c r="K3317" s="5" t="s">
        <v>13522</v>
      </c>
      <c r="L3317" s="5" t="s">
        <v>13489</v>
      </c>
      <c r="M3317" s="5" t="s">
        <v>13489</v>
      </c>
      <c r="N3317" s="5" t="s">
        <v>13524</v>
      </c>
      <c r="O3317" s="5" t="s">
        <v>13525</v>
      </c>
      <c r="P3317" s="5" t="s">
        <v>4154</v>
      </c>
      <c r="Q3317" s="5" t="s">
        <v>4393</v>
      </c>
      <c r="R3317" s="5" t="s">
        <v>1522</v>
      </c>
      <c r="S3317" s="5" t="s">
        <v>2985</v>
      </c>
      <c r="T3317" s="5" t="s">
        <v>2994</v>
      </c>
      <c r="U3317" s="5" t="s">
        <v>5225</v>
      </c>
      <c r="V3317" s="5" t="s">
        <v>4134</v>
      </c>
      <c r="W3317" s="5" t="s">
        <v>4123</v>
      </c>
      <c r="X3317" s="5" t="s">
        <v>4135</v>
      </c>
      <c r="Y3317" s="5" t="s">
        <v>4136</v>
      </c>
      <c r="Z3317" s="5" t="s">
        <v>4124</v>
      </c>
      <c r="AA3317" s="5" t="s">
        <v>4123</v>
      </c>
      <c r="AB3317" s="5" t="s">
        <v>4124</v>
      </c>
      <c r="AE3317" s="5" t="s">
        <v>4299</v>
      </c>
      <c r="AF3317" s="5" t="s">
        <v>3007</v>
      </c>
      <c r="AG3317" s="5" t="s">
        <v>4394</v>
      </c>
      <c r="AH3317" s="5" t="s">
        <v>3007</v>
      </c>
      <c r="AI3317" s="5" t="s">
        <v>4344</v>
      </c>
      <c r="AJ3317" s="5" t="s">
        <v>4144</v>
      </c>
      <c r="AL3317" s="5" t="s">
        <v>4145</v>
      </c>
      <c r="AM3317" s="5" t="s">
        <v>4146</v>
      </c>
      <c r="AN3317" s="5" t="s">
        <v>4146</v>
      </c>
      <c r="AO3317" s="5">
        <v>12</v>
      </c>
      <c r="AP3317" s="5">
        <v>300</v>
      </c>
      <c r="AQ3317" s="5" t="s">
        <v>8296</v>
      </c>
      <c r="AR3317" s="5" t="s">
        <v>4346</v>
      </c>
      <c r="AS3317" s="5">
        <v>15</v>
      </c>
      <c r="AT3317" s="5">
        <v>27.5</v>
      </c>
      <c r="AU3317" s="5">
        <v>27.5</v>
      </c>
      <c r="AV3317" s="5">
        <v>10.7</v>
      </c>
      <c r="AW3317" s="5">
        <v>10.83</v>
      </c>
      <c r="AX3317" s="5">
        <v>10.83</v>
      </c>
      <c r="AY3317" s="5">
        <v>4.21</v>
      </c>
      <c r="AZ3317" s="5">
        <v>1510</v>
      </c>
      <c r="BA3317" s="5">
        <v>3.33</v>
      </c>
      <c r="BB3317" s="5">
        <v>58</v>
      </c>
      <c r="BC3317" s="5">
        <v>56</v>
      </c>
      <c r="BD3317" s="5">
        <v>34</v>
      </c>
      <c r="BE3317" s="5">
        <v>22.83</v>
      </c>
      <c r="BF3317" s="5">
        <v>22.05</v>
      </c>
      <c r="BG3317" s="5">
        <v>13.39</v>
      </c>
      <c r="BH3317" s="5">
        <v>19.5</v>
      </c>
      <c r="BI3317" s="5">
        <v>43.05</v>
      </c>
      <c r="BM3317" s="6">
        <f t="shared" si="816"/>
        <v>0</v>
      </c>
      <c r="BN3317" s="10">
        <f t="shared" si="817"/>
        <v>0</v>
      </c>
      <c r="BO3317" s="6">
        <f t="shared" si="818"/>
        <v>0</v>
      </c>
      <c r="BP3317" s="6">
        <f t="shared" si="819"/>
        <v>1</v>
      </c>
      <c r="BQ3317" s="6">
        <f t="shared" si="820"/>
        <v>0</v>
      </c>
      <c r="BR3317" s="10" t="str">
        <f t="shared" si="821"/>
        <v>待上架</v>
      </c>
      <c r="BS3317" s="6" t="str">
        <f t="shared" si="831"/>
        <v>待上架</v>
      </c>
    </row>
    <row r="3318" spans="1:71">
      <c r="A3318" s="6" t="str">
        <f t="shared" si="822"/>
        <v>USB0F6V4VCRV</v>
      </c>
      <c r="B3318" s="6" t="str">
        <f t="shared" si="823"/>
        <v>USX004O3DBDX</v>
      </c>
      <c r="C3318" s="6" t="str">
        <f t="shared" si="824"/>
        <v>USZPSJ01605LM</v>
      </c>
      <c r="D3318" s="6" t="str">
        <f t="shared" si="825"/>
        <v>USB0F6V4VCRVZPSJ01605LM</v>
      </c>
      <c r="E3318" s="6" t="str">
        <f t="shared" si="826"/>
        <v>USB0F6V4VCRVX004O3DBDX</v>
      </c>
      <c r="F3318" s="6" t="str">
        <f t="shared" si="827"/>
        <v>USZPSJ01605LMX004O3DBDX</v>
      </c>
      <c r="G3318" s="6" t="str">
        <f t="shared" si="828"/>
        <v>USZPSJ01605LM</v>
      </c>
      <c r="H3318" s="6" t="str">
        <f ca="1" t="shared" si="829"/>
        <v>老品</v>
      </c>
      <c r="I3318" s="10" t="str">
        <f t="shared" si="830"/>
        <v>普通款</v>
      </c>
      <c r="J3318" s="5" t="s">
        <v>13526</v>
      </c>
      <c r="K3318" s="5" t="s">
        <v>13527</v>
      </c>
      <c r="L3318" s="5" t="s">
        <v>7536</v>
      </c>
      <c r="M3318" s="5" t="s">
        <v>13528</v>
      </c>
      <c r="N3318" s="5" t="s">
        <v>13529</v>
      </c>
      <c r="O3318" s="5" t="s">
        <v>2807</v>
      </c>
      <c r="P3318" s="5" t="s">
        <v>4154</v>
      </c>
      <c r="Q3318" s="5" t="s">
        <v>4385</v>
      </c>
      <c r="R3318" s="5" t="s">
        <v>2288</v>
      </c>
      <c r="S3318" s="5" t="s">
        <v>2995</v>
      </c>
      <c r="T3318" s="5" t="s">
        <v>2994</v>
      </c>
      <c r="U3318" s="5" t="s">
        <v>5225</v>
      </c>
      <c r="V3318" s="5" t="s">
        <v>4134</v>
      </c>
      <c r="W3318" s="5" t="s">
        <v>4122</v>
      </c>
      <c r="X3318" s="5" t="s">
        <v>4135</v>
      </c>
      <c r="Y3318" s="5" t="s">
        <v>4184</v>
      </c>
      <c r="Z3318" s="5" t="s">
        <v>4124</v>
      </c>
      <c r="AA3318" s="5" t="s">
        <v>4122</v>
      </c>
      <c r="AB3318" s="5" t="s">
        <v>4341</v>
      </c>
      <c r="AC3318" s="5" t="s">
        <v>7083</v>
      </c>
      <c r="AD3318" s="5" t="s">
        <v>4169</v>
      </c>
      <c r="AE3318" s="5" t="s">
        <v>4140</v>
      </c>
      <c r="AF3318" s="5" t="s">
        <v>3033</v>
      </c>
      <c r="AG3318" s="5" t="s">
        <v>6288</v>
      </c>
      <c r="AH3318" s="5" t="s">
        <v>3033</v>
      </c>
      <c r="AI3318" s="5" t="s">
        <v>4344</v>
      </c>
      <c r="AJ3318" s="5" t="s">
        <v>4144</v>
      </c>
      <c r="AK3318" s="5">
        <v>7.94</v>
      </c>
      <c r="AL3318" s="5" t="s">
        <v>4145</v>
      </c>
      <c r="AM3318" s="5" t="s">
        <v>4146</v>
      </c>
      <c r="AN3318" s="5" t="s">
        <v>4146</v>
      </c>
      <c r="AO3318" s="5">
        <v>3</v>
      </c>
      <c r="AP3318" s="5">
        <v>300</v>
      </c>
      <c r="AQ3318" s="5" t="s">
        <v>12399</v>
      </c>
      <c r="AR3318" s="5" t="s">
        <v>12400</v>
      </c>
      <c r="AS3318" s="5">
        <v>15</v>
      </c>
      <c r="AT3318" s="5">
        <v>30.5</v>
      </c>
      <c r="AU3318" s="5">
        <v>30.5</v>
      </c>
      <c r="AV3318" s="5">
        <v>15.5</v>
      </c>
      <c r="AW3318" s="5">
        <v>12.01</v>
      </c>
      <c r="AX3318" s="5">
        <v>12.01</v>
      </c>
      <c r="AY3318" s="5">
        <v>6.1</v>
      </c>
      <c r="AZ3318" s="5">
        <v>1910</v>
      </c>
      <c r="BA3318" s="5">
        <v>4.22</v>
      </c>
      <c r="BB3318" s="5">
        <v>48.5</v>
      </c>
      <c r="BC3318" s="5">
        <v>32.5</v>
      </c>
      <c r="BD3318" s="5">
        <v>32</v>
      </c>
      <c r="BE3318" s="5">
        <v>19.09</v>
      </c>
      <c r="BF3318" s="5">
        <v>12.8</v>
      </c>
      <c r="BG3318" s="5">
        <v>12.6</v>
      </c>
      <c r="BH3318" s="5">
        <v>6.35</v>
      </c>
      <c r="BI3318" s="5">
        <v>14.02</v>
      </c>
      <c r="BM3318" s="6">
        <f t="shared" si="816"/>
        <v>0</v>
      </c>
      <c r="BN3318" s="10">
        <f t="shared" si="817"/>
        <v>0</v>
      </c>
      <c r="BO3318" s="6">
        <f t="shared" si="818"/>
        <v>1</v>
      </c>
      <c r="BP3318" s="6">
        <f t="shared" si="819"/>
        <v>0</v>
      </c>
      <c r="BQ3318" s="6">
        <f t="shared" si="820"/>
        <v>0</v>
      </c>
      <c r="BR3318" s="10" t="str">
        <f t="shared" si="821"/>
        <v>正常在售</v>
      </c>
      <c r="BS3318" s="6" t="str">
        <f t="shared" si="831"/>
        <v>普通款</v>
      </c>
    </row>
    <row r="3319" spans="1:71">
      <c r="A3319" s="6" t="str">
        <f t="shared" si="822"/>
        <v>AUB0F6V4VCRV</v>
      </c>
      <c r="B3319" s="6" t="str">
        <f t="shared" si="823"/>
        <v>AUX001CLMX7T</v>
      </c>
      <c r="C3319" s="6" t="str">
        <f t="shared" si="824"/>
        <v>AUZPSJ01605LM</v>
      </c>
      <c r="D3319" s="6" t="str">
        <f t="shared" si="825"/>
        <v>AUB0F6V4VCRVZPSJ01605LM</v>
      </c>
      <c r="E3319" s="6" t="str">
        <f t="shared" si="826"/>
        <v>AUB0F6V4VCRVX001CLMX7T</v>
      </c>
      <c r="F3319" s="6" t="str">
        <f t="shared" si="827"/>
        <v>AUZPSJ01605LMX001CLMX7T</v>
      </c>
      <c r="G3319" s="6" t="str">
        <f t="shared" si="828"/>
        <v>AUZPSJ01605LM</v>
      </c>
      <c r="H3319" s="6" t="str">
        <f ca="1" t="shared" si="829"/>
        <v>待上架</v>
      </c>
      <c r="I3319" s="10" t="str">
        <f t="shared" si="830"/>
        <v>未维护</v>
      </c>
      <c r="J3319" s="5" t="s">
        <v>13526</v>
      </c>
      <c r="K3319" s="5" t="s">
        <v>13527</v>
      </c>
      <c r="L3319" s="5" t="s">
        <v>13528</v>
      </c>
      <c r="M3319" s="5" t="s">
        <v>13528</v>
      </c>
      <c r="N3319" s="5" t="s">
        <v>13530</v>
      </c>
      <c r="O3319" s="5" t="s">
        <v>13531</v>
      </c>
      <c r="P3319" s="5" t="s">
        <v>4154</v>
      </c>
      <c r="Q3319" s="5" t="s">
        <v>4393</v>
      </c>
      <c r="R3319" s="5" t="s">
        <v>1522</v>
      </c>
      <c r="S3319" s="5" t="s">
        <v>2985</v>
      </c>
      <c r="T3319" s="5" t="s">
        <v>2994</v>
      </c>
      <c r="U3319" s="5" t="s">
        <v>5225</v>
      </c>
      <c r="V3319" s="5" t="s">
        <v>4134</v>
      </c>
      <c r="W3319" s="5" t="s">
        <v>4123</v>
      </c>
      <c r="X3319" s="5" t="s">
        <v>4135</v>
      </c>
      <c r="Y3319" s="5" t="s">
        <v>4136</v>
      </c>
      <c r="Z3319" s="5" t="s">
        <v>4124</v>
      </c>
      <c r="AA3319" s="5" t="s">
        <v>4123</v>
      </c>
      <c r="AB3319" s="5" t="s">
        <v>4124</v>
      </c>
      <c r="AE3319" s="5" t="s">
        <v>4299</v>
      </c>
      <c r="AF3319" s="5" t="s">
        <v>3007</v>
      </c>
      <c r="AG3319" s="5" t="s">
        <v>4394</v>
      </c>
      <c r="AH3319" s="5" t="s">
        <v>3007</v>
      </c>
      <c r="AI3319" s="5" t="s">
        <v>4344</v>
      </c>
      <c r="AJ3319" s="5" t="s">
        <v>4144</v>
      </c>
      <c r="AL3319" s="5" t="s">
        <v>4145</v>
      </c>
      <c r="AM3319" s="5" t="s">
        <v>4146</v>
      </c>
      <c r="AN3319" s="5" t="s">
        <v>4146</v>
      </c>
      <c r="AO3319" s="5">
        <v>3</v>
      </c>
      <c r="AP3319" s="5">
        <v>300</v>
      </c>
      <c r="AQ3319" s="5" t="s">
        <v>12399</v>
      </c>
      <c r="AR3319" s="5" t="s">
        <v>12400</v>
      </c>
      <c r="AS3319" s="5">
        <v>15</v>
      </c>
      <c r="AT3319" s="5">
        <v>30.5</v>
      </c>
      <c r="AU3319" s="5">
        <v>30.5</v>
      </c>
      <c r="AV3319" s="5">
        <v>15.5</v>
      </c>
      <c r="AW3319" s="5">
        <v>12.01</v>
      </c>
      <c r="AX3319" s="5">
        <v>12.01</v>
      </c>
      <c r="AY3319" s="5">
        <v>6.1</v>
      </c>
      <c r="AZ3319" s="5">
        <v>1910</v>
      </c>
      <c r="BA3319" s="5">
        <v>4.22</v>
      </c>
      <c r="BB3319" s="5">
        <v>48.5</v>
      </c>
      <c r="BC3319" s="5">
        <v>32.5</v>
      </c>
      <c r="BD3319" s="5">
        <v>32</v>
      </c>
      <c r="BE3319" s="5">
        <v>19.09</v>
      </c>
      <c r="BF3319" s="5">
        <v>12.8</v>
      </c>
      <c r="BG3319" s="5">
        <v>12.6</v>
      </c>
      <c r="BH3319" s="5">
        <v>6.35</v>
      </c>
      <c r="BI3319" s="5">
        <v>14.02</v>
      </c>
      <c r="BM3319" s="6">
        <f t="shared" si="816"/>
        <v>0</v>
      </c>
      <c r="BN3319" s="10">
        <f t="shared" si="817"/>
        <v>0</v>
      </c>
      <c r="BO3319" s="6">
        <f t="shared" si="818"/>
        <v>0</v>
      </c>
      <c r="BP3319" s="6">
        <f t="shared" si="819"/>
        <v>1</v>
      </c>
      <c r="BQ3319" s="6">
        <f t="shared" si="820"/>
        <v>0</v>
      </c>
      <c r="BR3319" s="10" t="str">
        <f t="shared" si="821"/>
        <v>待上架</v>
      </c>
      <c r="BS3319" s="6" t="str">
        <f t="shared" si="831"/>
        <v>待上架</v>
      </c>
    </row>
    <row r="3320" spans="1:71">
      <c r="A3320" s="6" t="str">
        <f t="shared" si="822"/>
        <v>USB0FFHBKZVL</v>
      </c>
      <c r="B3320" s="6" t="str">
        <f t="shared" si="823"/>
        <v>USX004QKJUO3</v>
      </c>
      <c r="C3320" s="6" t="str">
        <f t="shared" si="824"/>
        <v>USZPSJ01701PTS</v>
      </c>
      <c r="D3320" s="6" t="str">
        <f t="shared" si="825"/>
        <v>USB0FFHBKZVLZPSJ01701PTS</v>
      </c>
      <c r="E3320" s="6" t="str">
        <f t="shared" si="826"/>
        <v>USB0FFHBKZVLX004QKJUO3</v>
      </c>
      <c r="F3320" s="6" t="str">
        <f t="shared" si="827"/>
        <v>USZPSJ01701PTSX004QKJUO3</v>
      </c>
      <c r="G3320" s="6" t="str">
        <f t="shared" si="828"/>
        <v>USZPSJ01701PTS</v>
      </c>
      <c r="H3320" s="6" t="str">
        <f ca="1" t="shared" si="829"/>
        <v>老品</v>
      </c>
      <c r="I3320" s="10" t="str">
        <f t="shared" si="830"/>
        <v>清货款</v>
      </c>
      <c r="J3320" s="5" t="s">
        <v>13532</v>
      </c>
      <c r="K3320" s="5" t="s">
        <v>7539</v>
      </c>
      <c r="L3320" s="5" t="s">
        <v>13439</v>
      </c>
      <c r="M3320" s="5" t="s">
        <v>13440</v>
      </c>
      <c r="N3320" s="5" t="s">
        <v>13533</v>
      </c>
      <c r="O3320" s="5" t="s">
        <v>3409</v>
      </c>
      <c r="P3320" s="5" t="s">
        <v>4154</v>
      </c>
      <c r="Q3320" s="5" t="s">
        <v>8220</v>
      </c>
      <c r="R3320" s="5" t="s">
        <v>2288</v>
      </c>
      <c r="S3320" s="5" t="s">
        <v>8221</v>
      </c>
      <c r="T3320" s="5" t="s">
        <v>2994</v>
      </c>
      <c r="U3320" s="5" t="s">
        <v>8541</v>
      </c>
      <c r="V3320" s="5" t="s">
        <v>4134</v>
      </c>
      <c r="W3320" s="5" t="s">
        <v>4121</v>
      </c>
      <c r="X3320" s="5" t="s">
        <v>4155</v>
      </c>
      <c r="Y3320" s="5" t="s">
        <v>4136</v>
      </c>
      <c r="Z3320" s="5" t="s">
        <v>4124</v>
      </c>
      <c r="AA3320" s="5" t="s">
        <v>4123</v>
      </c>
      <c r="AB3320" s="5" t="s">
        <v>4137</v>
      </c>
      <c r="AC3320" s="5" t="s">
        <v>6889</v>
      </c>
      <c r="AD3320" s="5" t="s">
        <v>4233</v>
      </c>
      <c r="AE3320" s="5" t="s">
        <v>4140</v>
      </c>
      <c r="AF3320" s="5" t="s">
        <v>3038</v>
      </c>
      <c r="AG3320" s="5" t="s">
        <v>6288</v>
      </c>
      <c r="AH3320" s="5" t="s">
        <v>3038</v>
      </c>
      <c r="AI3320" s="5" t="s">
        <v>4344</v>
      </c>
      <c r="AJ3320" s="5" t="s">
        <v>4144</v>
      </c>
      <c r="AK3320" s="5">
        <v>6.53</v>
      </c>
      <c r="AL3320" s="5" t="s">
        <v>4145</v>
      </c>
      <c r="AM3320" s="5" t="s">
        <v>4146</v>
      </c>
      <c r="AN3320" s="5" t="s">
        <v>4146</v>
      </c>
      <c r="AO3320" s="5">
        <v>8</v>
      </c>
      <c r="AP3320" s="5">
        <v>300</v>
      </c>
      <c r="AQ3320" s="5" t="s">
        <v>5534</v>
      </c>
      <c r="AR3320" s="5" t="s">
        <v>5535</v>
      </c>
      <c r="AS3320" s="5">
        <v>15</v>
      </c>
      <c r="AT3320" s="5">
        <v>30.5</v>
      </c>
      <c r="AU3320" s="5">
        <v>30.5</v>
      </c>
      <c r="AV3320" s="5">
        <v>7</v>
      </c>
      <c r="AW3320" s="5">
        <v>12.01</v>
      </c>
      <c r="AX3320" s="5">
        <v>12.01</v>
      </c>
      <c r="AY3320" s="5">
        <v>2.76</v>
      </c>
      <c r="AZ3320" s="5">
        <v>1180</v>
      </c>
      <c r="BA3320" s="5">
        <v>2.6</v>
      </c>
      <c r="BB3320" s="5">
        <v>59</v>
      </c>
      <c r="BC3320" s="5">
        <v>33.5</v>
      </c>
      <c r="BD3320" s="5">
        <v>32.5</v>
      </c>
      <c r="BE3320" s="5">
        <v>23.23</v>
      </c>
      <c r="BF3320" s="5">
        <v>13.19</v>
      </c>
      <c r="BG3320" s="5">
        <v>12.8</v>
      </c>
      <c r="BH3320" s="5">
        <v>10.2</v>
      </c>
      <c r="BI3320" s="5">
        <v>22.52</v>
      </c>
      <c r="BM3320" s="6">
        <f t="shared" si="816"/>
        <v>0</v>
      </c>
      <c r="BN3320" s="10">
        <f t="shared" si="817"/>
        <v>1</v>
      </c>
      <c r="BO3320" s="6">
        <f t="shared" si="818"/>
        <v>0</v>
      </c>
      <c r="BP3320" s="6">
        <f t="shared" si="819"/>
        <v>1</v>
      </c>
      <c r="BQ3320" s="6">
        <f t="shared" si="820"/>
        <v>0</v>
      </c>
      <c r="BR3320" s="10" t="str">
        <f t="shared" si="821"/>
        <v>正常在售</v>
      </c>
      <c r="BS3320" s="6" t="str">
        <f t="shared" si="831"/>
        <v>流量款</v>
      </c>
    </row>
    <row r="3321" spans="1:71">
      <c r="A3321" s="6" t="str">
        <f t="shared" si="822"/>
        <v>USB0FFH36QMK</v>
      </c>
      <c r="B3321" s="6" t="str">
        <f t="shared" si="823"/>
        <v>USX004QKFG37</v>
      </c>
      <c r="C3321" s="6" t="str">
        <f t="shared" si="824"/>
        <v>USZPSJ01702PTS</v>
      </c>
      <c r="D3321" s="6" t="str">
        <f t="shared" si="825"/>
        <v>USB0FFH36QMKZPSJ01702PTS</v>
      </c>
      <c r="E3321" s="6" t="str">
        <f t="shared" si="826"/>
        <v>USB0FFH36QMKX004QKFG37</v>
      </c>
      <c r="F3321" s="6" t="str">
        <f t="shared" si="827"/>
        <v>USZPSJ01702PTSX004QKFG37</v>
      </c>
      <c r="G3321" s="6" t="str">
        <f t="shared" si="828"/>
        <v>USZPSJ01702PTS</v>
      </c>
      <c r="H3321" s="6" t="str">
        <f ca="1" t="shared" si="829"/>
        <v>老品</v>
      </c>
      <c r="I3321" s="10" t="str">
        <f t="shared" si="830"/>
        <v>清货款</v>
      </c>
      <c r="J3321" s="5" t="s">
        <v>13534</v>
      </c>
      <c r="K3321" s="5" t="s">
        <v>7547</v>
      </c>
      <c r="L3321" s="5" t="s">
        <v>13439</v>
      </c>
      <c r="M3321" s="5" t="s">
        <v>13446</v>
      </c>
      <c r="N3321" s="5" t="s">
        <v>13535</v>
      </c>
      <c r="O3321" s="5" t="s">
        <v>3414</v>
      </c>
      <c r="P3321" s="5" t="s">
        <v>4154</v>
      </c>
      <c r="Q3321" s="5" t="s">
        <v>8220</v>
      </c>
      <c r="R3321" s="5" t="s">
        <v>2288</v>
      </c>
      <c r="S3321" s="5" t="s">
        <v>8221</v>
      </c>
      <c r="T3321" s="5" t="s">
        <v>2994</v>
      </c>
      <c r="U3321" s="5" t="s">
        <v>8541</v>
      </c>
      <c r="V3321" s="5" t="s">
        <v>4134</v>
      </c>
      <c r="W3321" s="5" t="s">
        <v>4121</v>
      </c>
      <c r="X3321" s="5" t="s">
        <v>4135</v>
      </c>
      <c r="Y3321" s="5" t="s">
        <v>4136</v>
      </c>
      <c r="Z3321" s="5" t="s">
        <v>4124</v>
      </c>
      <c r="AA3321" s="5" t="s">
        <v>4123</v>
      </c>
      <c r="AB3321" s="5" t="s">
        <v>4137</v>
      </c>
      <c r="AC3321" s="5" t="s">
        <v>6889</v>
      </c>
      <c r="AD3321" s="5" t="s">
        <v>4233</v>
      </c>
      <c r="AE3321" s="5" t="s">
        <v>4140</v>
      </c>
      <c r="AF3321" s="5" t="s">
        <v>3038</v>
      </c>
      <c r="AG3321" s="5" t="s">
        <v>6288</v>
      </c>
      <c r="AH3321" s="5" t="s">
        <v>3038</v>
      </c>
      <c r="AI3321" s="5" t="s">
        <v>4344</v>
      </c>
      <c r="AJ3321" s="5" t="s">
        <v>4144</v>
      </c>
      <c r="AK3321" s="5">
        <v>4.89</v>
      </c>
      <c r="AL3321" s="5" t="s">
        <v>4145</v>
      </c>
      <c r="AM3321" s="5" t="s">
        <v>4146</v>
      </c>
      <c r="AN3321" s="5" t="s">
        <v>4146</v>
      </c>
      <c r="AO3321" s="5">
        <v>20</v>
      </c>
      <c r="AP3321" s="5">
        <v>500</v>
      </c>
      <c r="AQ3321" s="5" t="s">
        <v>7549</v>
      </c>
      <c r="AR3321" s="5" t="s">
        <v>7550</v>
      </c>
      <c r="AS3321" s="5">
        <v>15</v>
      </c>
      <c r="AT3321" s="5">
        <v>27.5</v>
      </c>
      <c r="AU3321" s="5">
        <v>27.5</v>
      </c>
      <c r="AV3321" s="5">
        <v>5.5</v>
      </c>
      <c r="AW3321" s="5">
        <v>10.83</v>
      </c>
      <c r="AX3321" s="5">
        <v>10.83</v>
      </c>
      <c r="AY3321" s="5">
        <v>2.17</v>
      </c>
      <c r="AZ3321" s="5">
        <v>722</v>
      </c>
      <c r="BA3321" s="5">
        <v>1.59</v>
      </c>
      <c r="BB3321" s="5">
        <v>57</v>
      </c>
      <c r="BC3321" s="5">
        <v>56.5</v>
      </c>
      <c r="BD3321" s="5">
        <v>29.5</v>
      </c>
      <c r="BE3321" s="5">
        <v>22.44</v>
      </c>
      <c r="BF3321" s="5">
        <v>22.24</v>
      </c>
      <c r="BG3321" s="5">
        <v>11.61</v>
      </c>
      <c r="BH3321" s="5">
        <v>15.3</v>
      </c>
      <c r="BI3321" s="5">
        <v>33.77</v>
      </c>
      <c r="BM3321" s="6">
        <f t="shared" si="816"/>
        <v>0</v>
      </c>
      <c r="BN3321" s="10">
        <f t="shared" si="817"/>
        <v>1</v>
      </c>
      <c r="BO3321" s="6">
        <f t="shared" si="818"/>
        <v>0</v>
      </c>
      <c r="BP3321" s="6">
        <f t="shared" si="819"/>
        <v>1</v>
      </c>
      <c r="BQ3321" s="6">
        <f t="shared" si="820"/>
        <v>0</v>
      </c>
      <c r="BR3321" s="10" t="str">
        <f t="shared" si="821"/>
        <v>正常在售</v>
      </c>
      <c r="BS3321" s="6" t="str">
        <f t="shared" si="831"/>
        <v>普通款</v>
      </c>
    </row>
    <row r="3322" spans="1:71">
      <c r="A3322" s="6" t="str">
        <f t="shared" si="822"/>
        <v>USB0F6T9F7FD</v>
      </c>
      <c r="B3322" s="6" t="str">
        <f t="shared" si="823"/>
        <v>USX004O3IQU1</v>
      </c>
      <c r="C3322" s="6" t="str">
        <f t="shared" si="824"/>
        <v>USZPSJ01703LM</v>
      </c>
      <c r="D3322" s="6" t="str">
        <f t="shared" si="825"/>
        <v>USB0F6T9F7FDZPSJ01703LM</v>
      </c>
      <c r="E3322" s="6" t="str">
        <f t="shared" si="826"/>
        <v>USB0F6T9F7FDX004O3IQU1</v>
      </c>
      <c r="F3322" s="6" t="str">
        <f t="shared" si="827"/>
        <v>USZPSJ01703LMX004O3IQU1</v>
      </c>
      <c r="G3322" s="6" t="str">
        <f t="shared" si="828"/>
        <v>USZPSJ01703LM</v>
      </c>
      <c r="H3322" s="6" t="str">
        <f ca="1" t="shared" si="829"/>
        <v>老品</v>
      </c>
      <c r="I3322" s="10" t="str">
        <f t="shared" si="830"/>
        <v>利润款</v>
      </c>
      <c r="J3322" s="5" t="s">
        <v>13536</v>
      </c>
      <c r="K3322" s="5" t="s">
        <v>13537</v>
      </c>
      <c r="L3322" s="5" t="s">
        <v>7370</v>
      </c>
      <c r="M3322" s="5" t="s">
        <v>13450</v>
      </c>
      <c r="N3322" s="5" t="s">
        <v>13538</v>
      </c>
      <c r="O3322" s="5" t="s">
        <v>2592</v>
      </c>
      <c r="P3322" s="5" t="s">
        <v>4154</v>
      </c>
      <c r="Q3322" s="5" t="s">
        <v>4385</v>
      </c>
      <c r="R3322" s="5" t="s">
        <v>2288</v>
      </c>
      <c r="S3322" s="5" t="s">
        <v>2995</v>
      </c>
      <c r="T3322" s="5" t="s">
        <v>2994</v>
      </c>
      <c r="U3322" s="5" t="s">
        <v>5225</v>
      </c>
      <c r="V3322" s="5" t="s">
        <v>4134</v>
      </c>
      <c r="W3322" s="5" t="s">
        <v>4122</v>
      </c>
      <c r="X3322" s="5" t="s">
        <v>4135</v>
      </c>
      <c r="Y3322" s="5" t="s">
        <v>4175</v>
      </c>
      <c r="Z3322" s="5" t="s">
        <v>4124</v>
      </c>
      <c r="AA3322" s="5" t="s">
        <v>4122</v>
      </c>
      <c r="AB3322" s="5" t="s">
        <v>4341</v>
      </c>
      <c r="AC3322" s="5" t="s">
        <v>7606</v>
      </c>
      <c r="AD3322" s="5" t="s">
        <v>4169</v>
      </c>
      <c r="AE3322" s="5" t="s">
        <v>4140</v>
      </c>
      <c r="AF3322" s="5" t="s">
        <v>2995</v>
      </c>
      <c r="AG3322" s="5" t="s">
        <v>6288</v>
      </c>
      <c r="AH3322" s="5" t="s">
        <v>2995</v>
      </c>
      <c r="AI3322" s="5" t="s">
        <v>4344</v>
      </c>
      <c r="AJ3322" s="5" t="s">
        <v>4144</v>
      </c>
      <c r="AK3322" s="5">
        <v>6.53</v>
      </c>
      <c r="AL3322" s="5" t="s">
        <v>4145</v>
      </c>
      <c r="AM3322" s="5" t="s">
        <v>4146</v>
      </c>
      <c r="AN3322" s="5" t="s">
        <v>4146</v>
      </c>
      <c r="AO3322" s="5">
        <v>8</v>
      </c>
      <c r="AP3322" s="5">
        <v>500</v>
      </c>
      <c r="AQ3322" s="5" t="s">
        <v>8302</v>
      </c>
      <c r="AR3322" s="5" t="s">
        <v>8303</v>
      </c>
      <c r="AS3322" s="5">
        <v>15</v>
      </c>
      <c r="AT3322" s="5">
        <v>30.5</v>
      </c>
      <c r="AU3322" s="5">
        <v>30.5</v>
      </c>
      <c r="AV3322" s="5">
        <v>7</v>
      </c>
      <c r="AW3322" s="5">
        <v>12.01</v>
      </c>
      <c r="AX3322" s="5">
        <v>12.01</v>
      </c>
      <c r="AY3322" s="5">
        <v>2.76</v>
      </c>
      <c r="AZ3322" s="5">
        <v>1180</v>
      </c>
      <c r="BA3322" s="5">
        <v>2.6</v>
      </c>
      <c r="BB3322" s="5">
        <v>59</v>
      </c>
      <c r="BC3322" s="5">
        <v>33.5</v>
      </c>
      <c r="BD3322" s="5">
        <v>32.5</v>
      </c>
      <c r="BE3322" s="5">
        <v>23.23</v>
      </c>
      <c r="BF3322" s="5">
        <v>13.19</v>
      </c>
      <c r="BG3322" s="5">
        <v>12.8</v>
      </c>
      <c r="BH3322" s="5">
        <v>10.2</v>
      </c>
      <c r="BI3322" s="5">
        <v>22.52</v>
      </c>
      <c r="BM3322" s="6">
        <f t="shared" si="816"/>
        <v>0</v>
      </c>
      <c r="BN3322" s="10">
        <f t="shared" si="817"/>
        <v>0</v>
      </c>
      <c r="BO3322" s="6">
        <f t="shared" si="818"/>
        <v>2</v>
      </c>
      <c r="BP3322" s="6">
        <f t="shared" si="819"/>
        <v>0</v>
      </c>
      <c r="BQ3322" s="6">
        <f t="shared" si="820"/>
        <v>0</v>
      </c>
      <c r="BR3322" s="10" t="str">
        <f t="shared" si="821"/>
        <v>正常在售</v>
      </c>
      <c r="BS3322" s="6" t="str">
        <f t="shared" si="831"/>
        <v>利润款</v>
      </c>
    </row>
    <row r="3323" spans="1:71">
      <c r="A3323" s="6" t="str">
        <f t="shared" si="822"/>
        <v>AUB0F6T9F7FD</v>
      </c>
      <c r="B3323" s="6" t="str">
        <f t="shared" si="823"/>
        <v>AUX001BWHJ19</v>
      </c>
      <c r="C3323" s="6" t="str">
        <f t="shared" si="824"/>
        <v>AUZPSJ01703LM</v>
      </c>
      <c r="D3323" s="6" t="str">
        <f t="shared" si="825"/>
        <v>AUB0F6T9F7FDZPSJ01703LM</v>
      </c>
      <c r="E3323" s="6" t="str">
        <f t="shared" si="826"/>
        <v>AUB0F6T9F7FDX001BWHJ19</v>
      </c>
      <c r="F3323" s="6" t="str">
        <f t="shared" si="827"/>
        <v>AUZPSJ01703LMX001BWHJ19</v>
      </c>
      <c r="G3323" s="6" t="str">
        <f t="shared" si="828"/>
        <v>AUZPSJ01703LM</v>
      </c>
      <c r="H3323" s="6" t="str">
        <f ca="1" t="shared" si="829"/>
        <v>新品</v>
      </c>
      <c r="I3323" s="10" t="str">
        <f t="shared" si="830"/>
        <v>C</v>
      </c>
      <c r="J3323" s="5" t="s">
        <v>13536</v>
      </c>
      <c r="K3323" s="5" t="s">
        <v>13537</v>
      </c>
      <c r="L3323" s="5" t="s">
        <v>7543</v>
      </c>
      <c r="M3323" s="5" t="s">
        <v>13450</v>
      </c>
      <c r="N3323" s="5" t="s">
        <v>13539</v>
      </c>
      <c r="O3323" s="5" t="s">
        <v>2254</v>
      </c>
      <c r="P3323" s="5" t="s">
        <v>4154</v>
      </c>
      <c r="Q3323" s="5" t="s">
        <v>4393</v>
      </c>
      <c r="R3323" s="5" t="s">
        <v>1522</v>
      </c>
      <c r="S3323" s="5" t="s">
        <v>2985</v>
      </c>
      <c r="T3323" s="5" t="s">
        <v>2994</v>
      </c>
      <c r="U3323" s="5" t="s">
        <v>5225</v>
      </c>
      <c r="V3323" s="5" t="s">
        <v>4134</v>
      </c>
      <c r="W3323" s="5" t="s">
        <v>4122</v>
      </c>
      <c r="X3323" s="5" t="s">
        <v>4135</v>
      </c>
      <c r="Y3323" s="5" t="s">
        <v>4184</v>
      </c>
      <c r="Z3323" s="5" t="s">
        <v>4492</v>
      </c>
      <c r="AA3323" s="5" t="s">
        <v>4122</v>
      </c>
      <c r="AB3323" s="5" t="s">
        <v>2457</v>
      </c>
      <c r="AC3323" s="5" t="s">
        <v>6901</v>
      </c>
      <c r="AD3323" s="5" t="s">
        <v>4240</v>
      </c>
      <c r="AE3323" s="5" t="s">
        <v>4140</v>
      </c>
      <c r="AF3323" s="5" t="s">
        <v>3007</v>
      </c>
      <c r="AG3323" s="5" t="s">
        <v>4394</v>
      </c>
      <c r="AH3323" s="5" t="s">
        <v>3007</v>
      </c>
      <c r="AI3323" s="5" t="s">
        <v>4344</v>
      </c>
      <c r="AJ3323" s="5" t="s">
        <v>4144</v>
      </c>
      <c r="AL3323" s="5" t="s">
        <v>4145</v>
      </c>
      <c r="AM3323" s="5" t="s">
        <v>4146</v>
      </c>
      <c r="AN3323" s="5" t="s">
        <v>4146</v>
      </c>
      <c r="AO3323" s="5">
        <v>8</v>
      </c>
      <c r="AP3323" s="5">
        <v>500</v>
      </c>
      <c r="AQ3323" s="5" t="s">
        <v>8302</v>
      </c>
      <c r="AR3323" s="5" t="s">
        <v>8303</v>
      </c>
      <c r="AS3323" s="5">
        <v>15</v>
      </c>
      <c r="AT3323" s="5">
        <v>30.5</v>
      </c>
      <c r="AU3323" s="5">
        <v>30.5</v>
      </c>
      <c r="AV3323" s="5">
        <v>7</v>
      </c>
      <c r="AW3323" s="5">
        <v>12.01</v>
      </c>
      <c r="AX3323" s="5">
        <v>12.01</v>
      </c>
      <c r="AY3323" s="5">
        <v>2.76</v>
      </c>
      <c r="AZ3323" s="5">
        <v>1180</v>
      </c>
      <c r="BA3323" s="5">
        <v>2.6</v>
      </c>
      <c r="BB3323" s="5">
        <v>59</v>
      </c>
      <c r="BC3323" s="5">
        <v>33.5</v>
      </c>
      <c r="BD3323" s="5">
        <v>32.5</v>
      </c>
      <c r="BE3323" s="5">
        <v>23.23</v>
      </c>
      <c r="BF3323" s="5">
        <v>13.19</v>
      </c>
      <c r="BG3323" s="5">
        <v>12.8</v>
      </c>
      <c r="BH3323" s="5">
        <v>10.2</v>
      </c>
      <c r="BI3323" s="5">
        <v>22.52</v>
      </c>
      <c r="BM3323" s="6">
        <f t="shared" si="816"/>
        <v>0</v>
      </c>
      <c r="BN3323" s="10">
        <f t="shared" si="817"/>
        <v>0</v>
      </c>
      <c r="BO3323" s="6">
        <f t="shared" si="818"/>
        <v>1</v>
      </c>
      <c r="BP3323" s="6">
        <f t="shared" si="819"/>
        <v>0</v>
      </c>
      <c r="BQ3323" s="6">
        <f t="shared" si="820"/>
        <v>0</v>
      </c>
      <c r="BR3323" s="10" t="str">
        <f t="shared" si="821"/>
        <v>正常在售</v>
      </c>
      <c r="BS3323" s="6" t="str">
        <f t="shared" si="831"/>
        <v>普通款</v>
      </c>
    </row>
    <row r="3324" spans="1:71">
      <c r="A3324" s="6" t="str">
        <f t="shared" si="822"/>
        <v>USB0F6TL58RR</v>
      </c>
      <c r="B3324" s="6" t="str">
        <f t="shared" si="823"/>
        <v>USX004O2ZEB1</v>
      </c>
      <c r="C3324" s="6" t="str">
        <f t="shared" si="824"/>
        <v>USZPSJ01704LM</v>
      </c>
      <c r="D3324" s="6" t="str">
        <f t="shared" si="825"/>
        <v>USB0F6TL58RRZPSJ01704LM</v>
      </c>
      <c r="E3324" s="6" t="str">
        <f t="shared" si="826"/>
        <v>USB0F6TL58RRX004O2ZEB1</v>
      </c>
      <c r="F3324" s="6" t="str">
        <f t="shared" si="827"/>
        <v>USZPSJ01704LMX004O2ZEB1</v>
      </c>
      <c r="G3324" s="6" t="str">
        <f t="shared" si="828"/>
        <v>USZPSJ01704LM</v>
      </c>
      <c r="H3324" s="6" t="str">
        <f ca="1" t="shared" si="829"/>
        <v>老品</v>
      </c>
      <c r="I3324" s="10" t="str">
        <f t="shared" si="830"/>
        <v>普通款</v>
      </c>
      <c r="J3324" s="5" t="s">
        <v>13540</v>
      </c>
      <c r="K3324" s="5" t="s">
        <v>13541</v>
      </c>
      <c r="L3324" s="5" t="s">
        <v>7370</v>
      </c>
      <c r="M3324" s="5" t="s">
        <v>13454</v>
      </c>
      <c r="N3324" s="5" t="s">
        <v>13542</v>
      </c>
      <c r="O3324" s="5" t="s">
        <v>2600</v>
      </c>
      <c r="P3324" s="5" t="s">
        <v>4154</v>
      </c>
      <c r="Q3324" s="5" t="s">
        <v>4385</v>
      </c>
      <c r="R3324" s="5" t="s">
        <v>2288</v>
      </c>
      <c r="S3324" s="5" t="s">
        <v>2995</v>
      </c>
      <c r="T3324" s="5" t="s">
        <v>2994</v>
      </c>
      <c r="U3324" s="5" t="s">
        <v>5225</v>
      </c>
      <c r="V3324" s="5" t="s">
        <v>4134</v>
      </c>
      <c r="W3324" s="5" t="s">
        <v>4122</v>
      </c>
      <c r="X3324" s="5" t="s">
        <v>4135</v>
      </c>
      <c r="Y3324" s="5" t="s">
        <v>4184</v>
      </c>
      <c r="Z3324" s="5" t="s">
        <v>4124</v>
      </c>
      <c r="AA3324" s="5" t="s">
        <v>4122</v>
      </c>
      <c r="AB3324" s="5" t="s">
        <v>4341</v>
      </c>
      <c r="AC3324" s="5" t="s">
        <v>7606</v>
      </c>
      <c r="AD3324" s="5" t="s">
        <v>4169</v>
      </c>
      <c r="AE3324" s="5" t="s">
        <v>4140</v>
      </c>
      <c r="AF3324" s="5" t="s">
        <v>2995</v>
      </c>
      <c r="AG3324" s="5" t="s">
        <v>6288</v>
      </c>
      <c r="AH3324" s="5" t="s">
        <v>2995</v>
      </c>
      <c r="AI3324" s="5" t="s">
        <v>4344</v>
      </c>
      <c r="AJ3324" s="5" t="s">
        <v>4144</v>
      </c>
      <c r="AK3324" s="5">
        <v>5.71</v>
      </c>
      <c r="AL3324" s="5" t="s">
        <v>4145</v>
      </c>
      <c r="AM3324" s="5" t="s">
        <v>4146</v>
      </c>
      <c r="AN3324" s="5" t="s">
        <v>4146</v>
      </c>
      <c r="AO3324" s="5">
        <v>20</v>
      </c>
      <c r="AP3324" s="5">
        <v>500</v>
      </c>
      <c r="AQ3324" s="5" t="s">
        <v>13467</v>
      </c>
      <c r="AR3324" s="5" t="s">
        <v>13468</v>
      </c>
      <c r="AS3324" s="5">
        <v>15</v>
      </c>
      <c r="AT3324" s="5">
        <v>27.5</v>
      </c>
      <c r="AU3324" s="5">
        <v>27.5</v>
      </c>
      <c r="AV3324" s="5">
        <v>5.5</v>
      </c>
      <c r="AW3324" s="5">
        <v>10.83</v>
      </c>
      <c r="AX3324" s="5">
        <v>10.83</v>
      </c>
      <c r="AY3324" s="5">
        <v>2.17</v>
      </c>
      <c r="AZ3324" s="5">
        <v>722</v>
      </c>
      <c r="BA3324" s="5">
        <v>1.59</v>
      </c>
      <c r="BB3324" s="5">
        <v>57</v>
      </c>
      <c r="BC3324" s="5">
        <v>56.5</v>
      </c>
      <c r="BD3324" s="5">
        <v>29.5</v>
      </c>
      <c r="BE3324" s="5">
        <v>22.44</v>
      </c>
      <c r="BF3324" s="5">
        <v>22.24</v>
      </c>
      <c r="BG3324" s="5">
        <v>11.61</v>
      </c>
      <c r="BH3324" s="5">
        <v>15.3</v>
      </c>
      <c r="BI3324" s="5">
        <v>33.77</v>
      </c>
      <c r="BM3324" s="6">
        <f t="shared" si="816"/>
        <v>0</v>
      </c>
      <c r="BN3324" s="10">
        <f t="shared" si="817"/>
        <v>0</v>
      </c>
      <c r="BO3324" s="6">
        <f t="shared" si="818"/>
        <v>2</v>
      </c>
      <c r="BP3324" s="6">
        <f t="shared" si="819"/>
        <v>0</v>
      </c>
      <c r="BQ3324" s="6">
        <f t="shared" si="820"/>
        <v>0</v>
      </c>
      <c r="BR3324" s="10" t="str">
        <f t="shared" si="821"/>
        <v>正常在售</v>
      </c>
      <c r="BS3324" s="6" t="str">
        <f t="shared" si="831"/>
        <v>普通款</v>
      </c>
    </row>
    <row r="3325" spans="1:71">
      <c r="A3325" s="6" t="str">
        <f t="shared" si="822"/>
        <v>UKB0F6TL58RR</v>
      </c>
      <c r="B3325" s="6" t="str">
        <f t="shared" si="823"/>
        <v>UKX002EWP01T</v>
      </c>
      <c r="C3325" s="6" t="str">
        <f t="shared" si="824"/>
        <v>UKZPSJ01704LM</v>
      </c>
      <c r="D3325" s="6" t="str">
        <f t="shared" si="825"/>
        <v>UKB0F6TL58RRZPSJ01704LM</v>
      </c>
      <c r="E3325" s="6" t="str">
        <f t="shared" si="826"/>
        <v>UKB0F6TL58RRX002EWP01T</v>
      </c>
      <c r="F3325" s="6" t="str">
        <f t="shared" si="827"/>
        <v>UKZPSJ01704LMX002EWP01T</v>
      </c>
      <c r="G3325" s="6" t="str">
        <f t="shared" si="828"/>
        <v>UKZPSJ01704LM</v>
      </c>
      <c r="H3325" s="6" t="str">
        <f ca="1" t="shared" si="829"/>
        <v>新品</v>
      </c>
      <c r="I3325" s="10" t="str">
        <f t="shared" si="830"/>
        <v>C</v>
      </c>
      <c r="J3325" s="5" t="s">
        <v>13540</v>
      </c>
      <c r="K3325" s="5" t="s">
        <v>13541</v>
      </c>
      <c r="L3325" s="5" t="s">
        <v>7553</v>
      </c>
      <c r="M3325" s="5" t="s">
        <v>13454</v>
      </c>
      <c r="N3325" s="5" t="s">
        <v>13543</v>
      </c>
      <c r="O3325" s="5" t="s">
        <v>2256</v>
      </c>
      <c r="P3325" s="5" t="s">
        <v>4154</v>
      </c>
      <c r="Q3325" s="5" t="s">
        <v>4746</v>
      </c>
      <c r="R3325" s="5" t="s">
        <v>1532</v>
      </c>
      <c r="S3325" s="5" t="s">
        <v>2985</v>
      </c>
      <c r="T3325" s="5" t="s">
        <v>2994</v>
      </c>
      <c r="U3325" s="5" t="s">
        <v>5225</v>
      </c>
      <c r="V3325" s="5" t="s">
        <v>4134</v>
      </c>
      <c r="W3325" s="5" t="s">
        <v>4122</v>
      </c>
      <c r="X3325" s="5" t="s">
        <v>4135</v>
      </c>
      <c r="Y3325" s="5" t="s">
        <v>4184</v>
      </c>
      <c r="Z3325" s="5" t="s">
        <v>4492</v>
      </c>
      <c r="AA3325" s="5" t="s">
        <v>4122</v>
      </c>
      <c r="AB3325" s="5" t="s">
        <v>2457</v>
      </c>
      <c r="AC3325" s="5" t="s">
        <v>5082</v>
      </c>
      <c r="AD3325" s="5" t="s">
        <v>4240</v>
      </c>
      <c r="AE3325" s="5" t="s">
        <v>4241</v>
      </c>
      <c r="AF3325" s="5" t="s">
        <v>3007</v>
      </c>
      <c r="AG3325" s="5" t="s">
        <v>4394</v>
      </c>
      <c r="AH3325" s="5" t="s">
        <v>3007</v>
      </c>
      <c r="AI3325" s="5" t="s">
        <v>4344</v>
      </c>
      <c r="AJ3325" s="5" t="s">
        <v>4144</v>
      </c>
      <c r="AK3325" s="5">
        <v>2.96</v>
      </c>
      <c r="AL3325" s="5" t="s">
        <v>4145</v>
      </c>
      <c r="AM3325" s="5" t="s">
        <v>4146</v>
      </c>
      <c r="AN3325" s="5" t="s">
        <v>4696</v>
      </c>
      <c r="AO3325" s="5">
        <v>20</v>
      </c>
      <c r="AP3325" s="5">
        <v>500</v>
      </c>
      <c r="AQ3325" s="5" t="s">
        <v>13467</v>
      </c>
      <c r="AR3325" s="5" t="s">
        <v>13468</v>
      </c>
      <c r="AS3325" s="5">
        <v>15</v>
      </c>
      <c r="AT3325" s="5">
        <v>27.5</v>
      </c>
      <c r="AU3325" s="5">
        <v>27.5</v>
      </c>
      <c r="AV3325" s="5">
        <v>5.5</v>
      </c>
      <c r="AW3325" s="5">
        <v>10.83</v>
      </c>
      <c r="AX3325" s="5">
        <v>10.83</v>
      </c>
      <c r="AY3325" s="5">
        <v>2.17</v>
      </c>
      <c r="AZ3325" s="5">
        <v>722</v>
      </c>
      <c r="BA3325" s="5">
        <v>1.59</v>
      </c>
      <c r="BB3325" s="5">
        <v>57</v>
      </c>
      <c r="BC3325" s="5">
        <v>56.5</v>
      </c>
      <c r="BD3325" s="5">
        <v>29.5</v>
      </c>
      <c r="BE3325" s="5">
        <v>22.44</v>
      </c>
      <c r="BF3325" s="5">
        <v>22.24</v>
      </c>
      <c r="BG3325" s="5">
        <v>11.61</v>
      </c>
      <c r="BH3325" s="5">
        <v>15.3</v>
      </c>
      <c r="BI3325" s="5">
        <v>33.77</v>
      </c>
      <c r="BM3325" s="6">
        <f t="shared" si="816"/>
        <v>0</v>
      </c>
      <c r="BN3325" s="10">
        <f t="shared" si="817"/>
        <v>0</v>
      </c>
      <c r="BO3325" s="6">
        <f t="shared" si="818"/>
        <v>1</v>
      </c>
      <c r="BP3325" s="6">
        <f t="shared" si="819"/>
        <v>0</v>
      </c>
      <c r="BQ3325" s="6">
        <f t="shared" si="820"/>
        <v>0</v>
      </c>
      <c r="BR3325" s="10" t="str">
        <f t="shared" si="821"/>
        <v>正常在售</v>
      </c>
      <c r="BS3325" s="6" t="str">
        <f t="shared" si="831"/>
        <v>普通款</v>
      </c>
    </row>
    <row r="3326" spans="1:71">
      <c r="A3326" s="6" t="str">
        <f t="shared" si="822"/>
        <v>AUB0F6TL58RR</v>
      </c>
      <c r="B3326" s="6" t="str">
        <f t="shared" si="823"/>
        <v>AUX001BWHK09</v>
      </c>
      <c r="C3326" s="6" t="str">
        <f t="shared" si="824"/>
        <v>AUZPSJ01704LM</v>
      </c>
      <c r="D3326" s="6" t="str">
        <f t="shared" si="825"/>
        <v>AUB0F6TL58RRZPSJ01704LM</v>
      </c>
      <c r="E3326" s="6" t="str">
        <f t="shared" si="826"/>
        <v>AUB0F6TL58RRX001BWHK09</v>
      </c>
      <c r="F3326" s="6" t="str">
        <f t="shared" si="827"/>
        <v>AUZPSJ01704LMX001BWHK09</v>
      </c>
      <c r="G3326" s="6" t="str">
        <f t="shared" si="828"/>
        <v>AUZPSJ01704LM</v>
      </c>
      <c r="H3326" s="6" t="str">
        <f ca="1" t="shared" si="829"/>
        <v>新品</v>
      </c>
      <c r="I3326" s="10" t="str">
        <f t="shared" si="830"/>
        <v>C</v>
      </c>
      <c r="J3326" s="5" t="s">
        <v>13540</v>
      </c>
      <c r="K3326" s="5" t="s">
        <v>13541</v>
      </c>
      <c r="L3326" s="5" t="s">
        <v>7543</v>
      </c>
      <c r="M3326" s="5" t="s">
        <v>13454</v>
      </c>
      <c r="N3326" s="5" t="s">
        <v>13544</v>
      </c>
      <c r="O3326" s="5" t="s">
        <v>2258</v>
      </c>
      <c r="P3326" s="5" t="s">
        <v>4154</v>
      </c>
      <c r="Q3326" s="5" t="s">
        <v>4393</v>
      </c>
      <c r="R3326" s="5" t="s">
        <v>1522</v>
      </c>
      <c r="S3326" s="5" t="s">
        <v>2985</v>
      </c>
      <c r="T3326" s="5" t="s">
        <v>2994</v>
      </c>
      <c r="U3326" s="5" t="s">
        <v>5225</v>
      </c>
      <c r="V3326" s="5" t="s">
        <v>4134</v>
      </c>
      <c r="W3326" s="5" t="s">
        <v>4122</v>
      </c>
      <c r="X3326" s="5" t="s">
        <v>4135</v>
      </c>
      <c r="Y3326" s="5" t="s">
        <v>4184</v>
      </c>
      <c r="Z3326" s="5" t="s">
        <v>4492</v>
      </c>
      <c r="AA3326" s="5" t="s">
        <v>4122</v>
      </c>
      <c r="AB3326" s="5" t="s">
        <v>2457</v>
      </c>
      <c r="AC3326" s="5" t="s">
        <v>6901</v>
      </c>
      <c r="AD3326" s="5" t="s">
        <v>4240</v>
      </c>
      <c r="AE3326" s="5" t="s">
        <v>4140</v>
      </c>
      <c r="AF3326" s="5" t="s">
        <v>3007</v>
      </c>
      <c r="AG3326" s="5" t="s">
        <v>4394</v>
      </c>
      <c r="AH3326" s="5" t="s">
        <v>3007</v>
      </c>
      <c r="AI3326" s="5" t="s">
        <v>4344</v>
      </c>
      <c r="AJ3326" s="5" t="s">
        <v>4144</v>
      </c>
      <c r="AL3326" s="5" t="s">
        <v>4145</v>
      </c>
      <c r="AM3326" s="5" t="s">
        <v>4146</v>
      </c>
      <c r="AN3326" s="5" t="s">
        <v>4146</v>
      </c>
      <c r="AO3326" s="5">
        <v>20</v>
      </c>
      <c r="AP3326" s="5">
        <v>500</v>
      </c>
      <c r="AQ3326" s="5" t="s">
        <v>13467</v>
      </c>
      <c r="AR3326" s="5" t="s">
        <v>13468</v>
      </c>
      <c r="AS3326" s="5">
        <v>15</v>
      </c>
      <c r="AT3326" s="5">
        <v>27.5</v>
      </c>
      <c r="AU3326" s="5">
        <v>27.5</v>
      </c>
      <c r="AV3326" s="5">
        <v>5.5</v>
      </c>
      <c r="AW3326" s="5">
        <v>10.83</v>
      </c>
      <c r="AX3326" s="5">
        <v>10.83</v>
      </c>
      <c r="AY3326" s="5">
        <v>2.17</v>
      </c>
      <c r="AZ3326" s="5">
        <v>722</v>
      </c>
      <c r="BA3326" s="5">
        <v>1.59</v>
      </c>
      <c r="BB3326" s="5">
        <v>57</v>
      </c>
      <c r="BC3326" s="5">
        <v>56.5</v>
      </c>
      <c r="BD3326" s="5">
        <v>29.5</v>
      </c>
      <c r="BE3326" s="5">
        <v>22.44</v>
      </c>
      <c r="BF3326" s="5">
        <v>22.24</v>
      </c>
      <c r="BG3326" s="5">
        <v>11.61</v>
      </c>
      <c r="BH3326" s="5">
        <v>15.3</v>
      </c>
      <c r="BI3326" s="5">
        <v>33.77</v>
      </c>
      <c r="BM3326" s="6">
        <f t="shared" si="816"/>
        <v>0</v>
      </c>
      <c r="BN3326" s="10">
        <f t="shared" si="817"/>
        <v>0</v>
      </c>
      <c r="BO3326" s="6">
        <f t="shared" si="818"/>
        <v>1</v>
      </c>
      <c r="BP3326" s="6">
        <f t="shared" si="819"/>
        <v>0</v>
      </c>
      <c r="BQ3326" s="6">
        <f t="shared" si="820"/>
        <v>0</v>
      </c>
      <c r="BR3326" s="10" t="str">
        <f t="shared" si="821"/>
        <v>正常在售</v>
      </c>
      <c r="BS3326" s="6" t="str">
        <f t="shared" si="831"/>
        <v>普通款</v>
      </c>
    </row>
    <row r="3327" spans="1:71">
      <c r="A3327" s="6" t="str">
        <f t="shared" si="822"/>
        <v>USB0F6TBDMLQ</v>
      </c>
      <c r="B3327" s="6" t="str">
        <f t="shared" si="823"/>
        <v>USX004O3IOZ3</v>
      </c>
      <c r="C3327" s="6" t="str">
        <f t="shared" si="824"/>
        <v>USZPSJ01705LM</v>
      </c>
      <c r="D3327" s="6" t="str">
        <f t="shared" si="825"/>
        <v>USB0F6TBDMLQZPSJ01705LM</v>
      </c>
      <c r="E3327" s="6" t="str">
        <f t="shared" si="826"/>
        <v>USB0F6TBDMLQX004O3IOZ3</v>
      </c>
      <c r="F3327" s="6" t="str">
        <f t="shared" si="827"/>
        <v>USZPSJ01705LMX004O3IOZ3</v>
      </c>
      <c r="G3327" s="6" t="str">
        <f t="shared" si="828"/>
        <v>USZPSJ01705LM</v>
      </c>
      <c r="H3327" s="6" t="str">
        <f ca="1" t="shared" si="829"/>
        <v>老品</v>
      </c>
      <c r="I3327" s="10" t="str">
        <f t="shared" si="830"/>
        <v>利润款</v>
      </c>
      <c r="J3327" s="5" t="s">
        <v>13545</v>
      </c>
      <c r="K3327" s="5" t="s">
        <v>13546</v>
      </c>
      <c r="L3327" s="5" t="s">
        <v>7370</v>
      </c>
      <c r="M3327" s="5" t="s">
        <v>13458</v>
      </c>
      <c r="N3327" s="5" t="s">
        <v>13547</v>
      </c>
      <c r="O3327" s="5" t="s">
        <v>2588</v>
      </c>
      <c r="P3327" s="5" t="s">
        <v>4154</v>
      </c>
      <c r="Q3327" s="5" t="s">
        <v>4385</v>
      </c>
      <c r="R3327" s="5" t="s">
        <v>2288</v>
      </c>
      <c r="S3327" s="5" t="s">
        <v>2995</v>
      </c>
      <c r="T3327" s="5" t="s">
        <v>2994</v>
      </c>
      <c r="U3327" s="5" t="s">
        <v>5225</v>
      </c>
      <c r="V3327" s="5" t="s">
        <v>4134</v>
      </c>
      <c r="W3327" s="5" t="s">
        <v>4122</v>
      </c>
      <c r="X3327" s="5" t="s">
        <v>4135</v>
      </c>
      <c r="Y3327" s="5" t="s">
        <v>4175</v>
      </c>
      <c r="Z3327" s="5" t="s">
        <v>4124</v>
      </c>
      <c r="AA3327" s="5" t="s">
        <v>4122</v>
      </c>
      <c r="AB3327" s="5" t="s">
        <v>4341</v>
      </c>
      <c r="AC3327" s="5" t="s">
        <v>7606</v>
      </c>
      <c r="AD3327" s="5" t="s">
        <v>4169</v>
      </c>
      <c r="AE3327" s="5" t="s">
        <v>4140</v>
      </c>
      <c r="AF3327" s="5" t="s">
        <v>2995</v>
      </c>
      <c r="AG3327" s="5" t="s">
        <v>6288</v>
      </c>
      <c r="AH3327" s="5" t="s">
        <v>2995</v>
      </c>
      <c r="AI3327" s="5" t="s">
        <v>4344</v>
      </c>
      <c r="AJ3327" s="5" t="s">
        <v>4144</v>
      </c>
      <c r="AK3327" s="5">
        <v>6.53</v>
      </c>
      <c r="AL3327" s="5" t="s">
        <v>4145</v>
      </c>
      <c r="AM3327" s="5" t="s">
        <v>4146</v>
      </c>
      <c r="AN3327" s="5" t="s">
        <v>4146</v>
      </c>
      <c r="AO3327" s="5">
        <v>8</v>
      </c>
      <c r="AP3327" s="5">
        <v>500</v>
      </c>
      <c r="AQ3327" s="5" t="s">
        <v>8302</v>
      </c>
      <c r="AR3327" s="5" t="s">
        <v>8303</v>
      </c>
      <c r="AS3327" s="5">
        <v>15</v>
      </c>
      <c r="AT3327" s="5">
        <v>30.5</v>
      </c>
      <c r="AU3327" s="5">
        <v>30.5</v>
      </c>
      <c r="AV3327" s="5">
        <v>7</v>
      </c>
      <c r="AW3327" s="5">
        <v>12.01</v>
      </c>
      <c r="AX3327" s="5">
        <v>12.01</v>
      </c>
      <c r="AY3327" s="5">
        <v>2.76</v>
      </c>
      <c r="AZ3327" s="5">
        <v>1180</v>
      </c>
      <c r="BA3327" s="5">
        <v>2.6</v>
      </c>
      <c r="BB3327" s="5">
        <v>59</v>
      </c>
      <c r="BC3327" s="5">
        <v>33.5</v>
      </c>
      <c r="BD3327" s="5">
        <v>32.5</v>
      </c>
      <c r="BE3327" s="5">
        <v>23.23</v>
      </c>
      <c r="BF3327" s="5">
        <v>13.19</v>
      </c>
      <c r="BG3327" s="5">
        <v>12.8</v>
      </c>
      <c r="BH3327" s="5">
        <v>10.2</v>
      </c>
      <c r="BI3327" s="5">
        <v>22.52</v>
      </c>
      <c r="BM3327" s="6">
        <f t="shared" si="816"/>
        <v>0</v>
      </c>
      <c r="BN3327" s="10">
        <f t="shared" si="817"/>
        <v>0</v>
      </c>
      <c r="BO3327" s="6">
        <f t="shared" si="818"/>
        <v>2</v>
      </c>
      <c r="BP3327" s="6">
        <f t="shared" si="819"/>
        <v>0</v>
      </c>
      <c r="BQ3327" s="6">
        <f t="shared" si="820"/>
        <v>0</v>
      </c>
      <c r="BR3327" s="10" t="str">
        <f t="shared" si="821"/>
        <v>正常在售</v>
      </c>
      <c r="BS3327" s="6" t="str">
        <f t="shared" si="831"/>
        <v>利润款</v>
      </c>
    </row>
    <row r="3328" spans="1:71">
      <c r="A3328" s="6" t="str">
        <f t="shared" si="822"/>
        <v>AUB0F6TBDMLQ</v>
      </c>
      <c r="B3328" s="6" t="str">
        <f t="shared" si="823"/>
        <v>AUX001BWTZ1L</v>
      </c>
      <c r="C3328" s="6" t="str">
        <f t="shared" si="824"/>
        <v>AUZPSJ01705LM</v>
      </c>
      <c r="D3328" s="6" t="str">
        <f t="shared" si="825"/>
        <v>AUB0F6TBDMLQZPSJ01705LM</v>
      </c>
      <c r="E3328" s="6" t="str">
        <f t="shared" si="826"/>
        <v>AUB0F6TBDMLQX001BWTZ1L</v>
      </c>
      <c r="F3328" s="6" t="str">
        <f t="shared" si="827"/>
        <v>AUZPSJ01705LMX001BWTZ1L</v>
      </c>
      <c r="G3328" s="6" t="str">
        <f t="shared" si="828"/>
        <v>AUZPSJ01705LM</v>
      </c>
      <c r="H3328" s="6" t="str">
        <f ca="1" t="shared" si="829"/>
        <v>新品</v>
      </c>
      <c r="I3328" s="10" t="str">
        <f t="shared" si="830"/>
        <v>C</v>
      </c>
      <c r="J3328" s="5" t="s">
        <v>13545</v>
      </c>
      <c r="K3328" s="5" t="s">
        <v>13546</v>
      </c>
      <c r="L3328" s="5" t="s">
        <v>7543</v>
      </c>
      <c r="M3328" s="5" t="s">
        <v>13458</v>
      </c>
      <c r="N3328" s="5" t="s">
        <v>13548</v>
      </c>
      <c r="O3328" s="5" t="s">
        <v>2260</v>
      </c>
      <c r="P3328" s="5" t="s">
        <v>4154</v>
      </c>
      <c r="Q3328" s="5" t="s">
        <v>4393</v>
      </c>
      <c r="R3328" s="5" t="s">
        <v>1522</v>
      </c>
      <c r="S3328" s="5" t="s">
        <v>2985</v>
      </c>
      <c r="T3328" s="5" t="s">
        <v>2994</v>
      </c>
      <c r="U3328" s="5" t="s">
        <v>5225</v>
      </c>
      <c r="V3328" s="5" t="s">
        <v>4134</v>
      </c>
      <c r="W3328" s="5" t="s">
        <v>4122</v>
      </c>
      <c r="X3328" s="5" t="s">
        <v>4135</v>
      </c>
      <c r="Y3328" s="5" t="s">
        <v>4184</v>
      </c>
      <c r="Z3328" s="5" t="s">
        <v>4492</v>
      </c>
      <c r="AA3328" s="5" t="s">
        <v>4122</v>
      </c>
      <c r="AB3328" s="5" t="s">
        <v>2457</v>
      </c>
      <c r="AC3328" s="5" t="s">
        <v>6901</v>
      </c>
      <c r="AD3328" s="5" t="s">
        <v>4240</v>
      </c>
      <c r="AE3328" s="5" t="s">
        <v>4140</v>
      </c>
      <c r="AF3328" s="5" t="s">
        <v>3007</v>
      </c>
      <c r="AG3328" s="5" t="s">
        <v>4394</v>
      </c>
      <c r="AH3328" s="5" t="s">
        <v>3007</v>
      </c>
      <c r="AI3328" s="5" t="s">
        <v>4344</v>
      </c>
      <c r="AJ3328" s="5" t="s">
        <v>4144</v>
      </c>
      <c r="AL3328" s="5" t="s">
        <v>4145</v>
      </c>
      <c r="AM3328" s="5" t="s">
        <v>4146</v>
      </c>
      <c r="AN3328" s="5" t="s">
        <v>4146</v>
      </c>
      <c r="AO3328" s="5">
        <v>8</v>
      </c>
      <c r="AP3328" s="5">
        <v>500</v>
      </c>
      <c r="AQ3328" s="5" t="s">
        <v>8302</v>
      </c>
      <c r="AR3328" s="5" t="s">
        <v>8303</v>
      </c>
      <c r="AS3328" s="5">
        <v>15</v>
      </c>
      <c r="AT3328" s="5">
        <v>30.5</v>
      </c>
      <c r="AU3328" s="5">
        <v>30.5</v>
      </c>
      <c r="AV3328" s="5">
        <v>7</v>
      </c>
      <c r="AW3328" s="5">
        <v>12.01</v>
      </c>
      <c r="AX3328" s="5">
        <v>12.01</v>
      </c>
      <c r="AY3328" s="5">
        <v>2.76</v>
      </c>
      <c r="AZ3328" s="5">
        <v>1180</v>
      </c>
      <c r="BA3328" s="5">
        <v>2.6</v>
      </c>
      <c r="BB3328" s="5">
        <v>59</v>
      </c>
      <c r="BC3328" s="5">
        <v>33.5</v>
      </c>
      <c r="BD3328" s="5">
        <v>32.5</v>
      </c>
      <c r="BE3328" s="5">
        <v>23.23</v>
      </c>
      <c r="BF3328" s="5">
        <v>13.19</v>
      </c>
      <c r="BG3328" s="5">
        <v>12.8</v>
      </c>
      <c r="BH3328" s="5">
        <v>10.2</v>
      </c>
      <c r="BI3328" s="5">
        <v>22.52</v>
      </c>
      <c r="BM3328" s="6">
        <f t="shared" si="816"/>
        <v>0</v>
      </c>
      <c r="BN3328" s="10">
        <f t="shared" si="817"/>
        <v>0</v>
      </c>
      <c r="BO3328" s="6">
        <f t="shared" si="818"/>
        <v>1</v>
      </c>
      <c r="BP3328" s="6">
        <f t="shared" si="819"/>
        <v>0</v>
      </c>
      <c r="BQ3328" s="6">
        <f t="shared" si="820"/>
        <v>0</v>
      </c>
      <c r="BR3328" s="10" t="str">
        <f t="shared" si="821"/>
        <v>正常在售</v>
      </c>
      <c r="BS3328" s="6" t="str">
        <f t="shared" si="831"/>
        <v>普通款</v>
      </c>
    </row>
    <row r="3329" spans="1:71">
      <c r="A3329" s="6" t="str">
        <f t="shared" si="822"/>
        <v>USB0F6TKLD7T</v>
      </c>
      <c r="B3329" s="6" t="str">
        <f t="shared" si="823"/>
        <v>USX004O3JBMN</v>
      </c>
      <c r="C3329" s="6" t="str">
        <f t="shared" si="824"/>
        <v>USZPSJ01706LM</v>
      </c>
      <c r="D3329" s="6" t="str">
        <f t="shared" si="825"/>
        <v>USB0F6TKLD7TZPSJ01706LM</v>
      </c>
      <c r="E3329" s="6" t="str">
        <f t="shared" si="826"/>
        <v>USB0F6TKLD7TX004O3JBMN</v>
      </c>
      <c r="F3329" s="6" t="str">
        <f t="shared" si="827"/>
        <v>USZPSJ01706LMX004O3JBMN</v>
      </c>
      <c r="G3329" s="6" t="str">
        <f t="shared" si="828"/>
        <v>USZPSJ01706LM</v>
      </c>
      <c r="H3329" s="6" t="str">
        <f ca="1" t="shared" si="829"/>
        <v>老品</v>
      </c>
      <c r="I3329" s="10" t="str">
        <f t="shared" si="830"/>
        <v>普通款</v>
      </c>
      <c r="J3329" s="5" t="s">
        <v>13549</v>
      </c>
      <c r="K3329" s="5" t="s">
        <v>13550</v>
      </c>
      <c r="L3329" s="5" t="s">
        <v>7370</v>
      </c>
      <c r="M3329" s="5" t="s">
        <v>13462</v>
      </c>
      <c r="N3329" s="5" t="s">
        <v>13551</v>
      </c>
      <c r="O3329" s="5" t="s">
        <v>2596</v>
      </c>
      <c r="P3329" s="5" t="s">
        <v>4154</v>
      </c>
      <c r="Q3329" s="5" t="s">
        <v>4385</v>
      </c>
      <c r="R3329" s="5" t="s">
        <v>2288</v>
      </c>
      <c r="S3329" s="5" t="s">
        <v>2995</v>
      </c>
      <c r="T3329" s="5" t="s">
        <v>2994</v>
      </c>
      <c r="U3329" s="5" t="s">
        <v>5225</v>
      </c>
      <c r="V3329" s="5" t="s">
        <v>4134</v>
      </c>
      <c r="W3329" s="5" t="s">
        <v>4122</v>
      </c>
      <c r="X3329" s="5" t="s">
        <v>4135</v>
      </c>
      <c r="Y3329" s="5" t="s">
        <v>4184</v>
      </c>
      <c r="Z3329" s="5" t="s">
        <v>4124</v>
      </c>
      <c r="AA3329" s="5" t="s">
        <v>4122</v>
      </c>
      <c r="AB3329" s="5" t="s">
        <v>4341</v>
      </c>
      <c r="AC3329" s="5" t="s">
        <v>7606</v>
      </c>
      <c r="AD3329" s="5" t="s">
        <v>4169</v>
      </c>
      <c r="AE3329" s="5" t="s">
        <v>4140</v>
      </c>
      <c r="AF3329" s="5" t="s">
        <v>2995</v>
      </c>
      <c r="AG3329" s="5" t="s">
        <v>6288</v>
      </c>
      <c r="AH3329" s="5" t="s">
        <v>2995</v>
      </c>
      <c r="AI3329" s="5" t="s">
        <v>4344</v>
      </c>
      <c r="AJ3329" s="5" t="s">
        <v>4144</v>
      </c>
      <c r="AK3329" s="5">
        <v>5.71</v>
      </c>
      <c r="AL3329" s="5" t="s">
        <v>4145</v>
      </c>
      <c r="AM3329" s="5" t="s">
        <v>4146</v>
      </c>
      <c r="AN3329" s="5" t="s">
        <v>4146</v>
      </c>
      <c r="AO3329" s="5">
        <v>20</v>
      </c>
      <c r="AP3329" s="5">
        <v>500</v>
      </c>
      <c r="AQ3329" s="5" t="s">
        <v>13467</v>
      </c>
      <c r="AR3329" s="5" t="s">
        <v>13468</v>
      </c>
      <c r="AS3329" s="5">
        <v>15</v>
      </c>
      <c r="AT3329" s="5">
        <v>27.5</v>
      </c>
      <c r="AU3329" s="5">
        <v>27.5</v>
      </c>
      <c r="AV3329" s="5">
        <v>5.5</v>
      </c>
      <c r="AW3329" s="5">
        <v>10.83</v>
      </c>
      <c r="AX3329" s="5">
        <v>10.83</v>
      </c>
      <c r="AY3329" s="5">
        <v>2.17</v>
      </c>
      <c r="AZ3329" s="5">
        <v>722</v>
      </c>
      <c r="BA3329" s="5">
        <v>1.59</v>
      </c>
      <c r="BB3329" s="5">
        <v>57</v>
      </c>
      <c r="BC3329" s="5">
        <v>56.5</v>
      </c>
      <c r="BD3329" s="5">
        <v>29.5</v>
      </c>
      <c r="BE3329" s="5">
        <v>22.44</v>
      </c>
      <c r="BF3329" s="5">
        <v>22.24</v>
      </c>
      <c r="BG3329" s="5">
        <v>11.61</v>
      </c>
      <c r="BH3329" s="5">
        <v>15.3</v>
      </c>
      <c r="BI3329" s="5">
        <v>33.77</v>
      </c>
      <c r="BM3329" s="6">
        <f t="shared" si="816"/>
        <v>0</v>
      </c>
      <c r="BN3329" s="10">
        <f t="shared" si="817"/>
        <v>0</v>
      </c>
      <c r="BO3329" s="6">
        <f t="shared" si="818"/>
        <v>2</v>
      </c>
      <c r="BP3329" s="6">
        <f t="shared" si="819"/>
        <v>0</v>
      </c>
      <c r="BQ3329" s="6">
        <f t="shared" si="820"/>
        <v>0</v>
      </c>
      <c r="BR3329" s="10" t="str">
        <f t="shared" si="821"/>
        <v>正常在售</v>
      </c>
      <c r="BS3329" s="6" t="str">
        <f t="shared" si="831"/>
        <v>普通款</v>
      </c>
    </row>
    <row r="3330" spans="1:71">
      <c r="A3330" s="6" t="str">
        <f t="shared" si="822"/>
        <v>UKB0F6TKLD7T</v>
      </c>
      <c r="B3330" s="6" t="str">
        <f t="shared" si="823"/>
        <v>UKX002EZHCJ9</v>
      </c>
      <c r="C3330" s="6" t="str">
        <f t="shared" si="824"/>
        <v>UKZPSJ01706LM</v>
      </c>
      <c r="D3330" s="6" t="str">
        <f t="shared" si="825"/>
        <v>UKB0F6TKLD7TZPSJ01706LM</v>
      </c>
      <c r="E3330" s="6" t="str">
        <f t="shared" si="826"/>
        <v>UKB0F6TKLD7TX002EZHCJ9</v>
      </c>
      <c r="F3330" s="6" t="str">
        <f t="shared" si="827"/>
        <v>UKZPSJ01706LMX002EZHCJ9</v>
      </c>
      <c r="G3330" s="6" t="str">
        <f t="shared" si="828"/>
        <v>UKZPSJ01706LM</v>
      </c>
      <c r="H3330" s="6" t="str">
        <f ca="1" t="shared" si="829"/>
        <v>待上架</v>
      </c>
      <c r="I3330" s="10" t="str">
        <f t="shared" si="830"/>
        <v>C</v>
      </c>
      <c r="J3330" s="5" t="s">
        <v>13549</v>
      </c>
      <c r="K3330" s="5" t="s">
        <v>13550</v>
      </c>
      <c r="L3330" s="5" t="s">
        <v>7553</v>
      </c>
      <c r="M3330" s="5" t="s">
        <v>13462</v>
      </c>
      <c r="N3330" s="5" t="s">
        <v>13552</v>
      </c>
      <c r="O3330" s="5" t="s">
        <v>2262</v>
      </c>
      <c r="P3330" s="5" t="s">
        <v>4154</v>
      </c>
      <c r="Q3330" s="5" t="s">
        <v>4746</v>
      </c>
      <c r="R3330" s="5" t="s">
        <v>1532</v>
      </c>
      <c r="S3330" s="5" t="s">
        <v>2985</v>
      </c>
      <c r="T3330" s="5" t="s">
        <v>2994</v>
      </c>
      <c r="U3330" s="5" t="s">
        <v>5225</v>
      </c>
      <c r="V3330" s="5" t="s">
        <v>4134</v>
      </c>
      <c r="W3330" s="5" t="s">
        <v>4123</v>
      </c>
      <c r="X3330" s="5" t="s">
        <v>4135</v>
      </c>
      <c r="Y3330" s="5" t="s">
        <v>4184</v>
      </c>
      <c r="Z3330" s="5" t="s">
        <v>4492</v>
      </c>
      <c r="AA3330" s="5" t="s">
        <v>4122</v>
      </c>
      <c r="AB3330" s="5" t="s">
        <v>2457</v>
      </c>
      <c r="AE3330" s="5" t="s">
        <v>4241</v>
      </c>
      <c r="AF3330" s="5" t="s">
        <v>3007</v>
      </c>
      <c r="AG3330" s="5" t="s">
        <v>4394</v>
      </c>
      <c r="AH3330" s="5" t="s">
        <v>4611</v>
      </c>
      <c r="AI3330" s="5" t="s">
        <v>4344</v>
      </c>
      <c r="AJ3330" s="5" t="s">
        <v>4144</v>
      </c>
      <c r="AK3330" s="5">
        <v>3.06</v>
      </c>
      <c r="AL3330" s="5" t="s">
        <v>4145</v>
      </c>
      <c r="AM3330" s="5" t="s">
        <v>4146</v>
      </c>
      <c r="AN3330" s="5" t="s">
        <v>4696</v>
      </c>
      <c r="AO3330" s="5">
        <v>20</v>
      </c>
      <c r="AP3330" s="5">
        <v>500</v>
      </c>
      <c r="AQ3330" s="5" t="s">
        <v>13467</v>
      </c>
      <c r="AR3330" s="5" t="s">
        <v>13468</v>
      </c>
      <c r="AS3330" s="5">
        <v>15</v>
      </c>
      <c r="AT3330" s="5">
        <v>27.5</v>
      </c>
      <c r="AU3330" s="5">
        <v>27.5</v>
      </c>
      <c r="AV3330" s="5">
        <v>5.5</v>
      </c>
      <c r="AW3330" s="5">
        <v>10.83</v>
      </c>
      <c r="AX3330" s="5">
        <v>10.83</v>
      </c>
      <c r="AY3330" s="5">
        <v>2.17</v>
      </c>
      <c r="AZ3330" s="5">
        <v>722</v>
      </c>
      <c r="BA3330" s="5">
        <v>1.59</v>
      </c>
      <c r="BB3330" s="5">
        <v>57</v>
      </c>
      <c r="BC3330" s="5">
        <v>56.5</v>
      </c>
      <c r="BD3330" s="5">
        <v>29.5</v>
      </c>
      <c r="BE3330" s="5">
        <v>22.44</v>
      </c>
      <c r="BF3330" s="5">
        <v>22.24</v>
      </c>
      <c r="BG3330" s="5">
        <v>11.61</v>
      </c>
      <c r="BH3330" s="5">
        <v>15.3</v>
      </c>
      <c r="BI3330" s="5">
        <v>33.77</v>
      </c>
      <c r="BM3330" s="6">
        <f t="shared" ref="BM3330:BM3393" si="832">COUNTIFS(A:A,A3330,W:W,$BM$1)</f>
        <v>0</v>
      </c>
      <c r="BN3330" s="10">
        <f t="shared" ref="BN3330:BN3393" si="833">COUNTIFS(A:A,A3330,W:W,$BN$1)</f>
        <v>0</v>
      </c>
      <c r="BO3330" s="6">
        <f t="shared" ref="BO3330:BO3393" si="834">COUNTIFS(A:A,A3330,W:W,$BO$1)</f>
        <v>0</v>
      </c>
      <c r="BP3330" s="6">
        <f t="shared" ref="BP3330:BP3393" si="835">COUNTIFS(A:A,A3330,W:W,$BP$1)</f>
        <v>1</v>
      </c>
      <c r="BQ3330" s="6">
        <f t="shared" ref="BQ3330:BQ3393" si="836">COUNTIFS(A:A,A3330,W:W,$BQ$1)</f>
        <v>0</v>
      </c>
      <c r="BR3330" s="10" t="str">
        <f t="shared" ref="BR3330:BR3393" si="837">IF(BO3330&gt;0,"正常在售",IF(AND(BN3330&gt;0,BP3330&gt;0),"正常在售",IF(AND(BO3330=0,OR(BP3330&gt;0,BQ3330&gt;0)),"待上架",IF(BN3330&gt;0,"清货在售",IF(BM3330&gt;0,"停售","")))))</f>
        <v>待上架</v>
      </c>
      <c r="BS3330" s="6" t="str">
        <f t="shared" si="831"/>
        <v>待上架</v>
      </c>
    </row>
    <row r="3331" spans="1:71">
      <c r="A3331" s="6" t="str">
        <f t="shared" ref="A3331:A3394" si="838">R3331&amp;M3331</f>
        <v>AUB0F6TKLD7T</v>
      </c>
      <c r="B3331" s="6" t="str">
        <f t="shared" ref="B3331:B3394" si="839">R3331&amp;O3331</f>
        <v>AUX001BWTXEZ</v>
      </c>
      <c r="C3331" s="6" t="str">
        <f t="shared" ref="C3331:C3394" si="840">R3331&amp;J3331</f>
        <v>AUZPSJ01706LM</v>
      </c>
      <c r="D3331" s="6" t="str">
        <f t="shared" ref="D3331:D3394" si="841">R3331&amp;M3331&amp;J3331</f>
        <v>AUB0F6TKLD7TZPSJ01706LM</v>
      </c>
      <c r="E3331" s="6" t="str">
        <f t="shared" ref="E3331:E3394" si="842">R3331&amp;M3331&amp;O3331</f>
        <v>AUB0F6TKLD7TX001BWTXEZ</v>
      </c>
      <c r="F3331" s="6" t="str">
        <f t="shared" ref="F3331:F3394" si="843">R3331&amp;J3331&amp;O3331</f>
        <v>AUZPSJ01706LMX001BWTXEZ</v>
      </c>
      <c r="G3331" s="6" t="str">
        <f t="shared" ref="G3331:G3394" si="844">R3331&amp;J3331</f>
        <v>AUZPSJ01706LM</v>
      </c>
      <c r="H3331" s="6" t="str">
        <f ca="1" t="shared" ref="H3331:H3394" si="845">IF(AC3331="","待上架",IF((IF(AC3331=0,0,DATEDIF(IF(DAY(AC3331)&gt;=15,EOMONTH(AC3331,0)+1,AC3331),TODAY(),"m")+1))&gt;3,"老品","新品"))</f>
        <v>新品</v>
      </c>
      <c r="I3331" s="10" t="str">
        <f t="shared" ref="I3331:I3394" si="846">IF(Z3331="E","清货款",IF(R3331&lt;&gt;"US",Z3331,IF(AND(W3331="待上架",AC3331&lt;&gt;""),"需维护",IF(W3331="停售","停售",IF(W3331="清货在售","清货款",IF(AC3331="","待上架",IF(AND(W3331="正常在售",X3331="主推款",Y3331="利润款"),"利润款",IF(AND(W3331="正常在售",X3331="主推款",OR(Y3331="普通款",Y3331="负毛利")),"流量款",IF(AND(W3331="正常在售",X3331="非主推款",Y3331="利润款"),"利润款",IF(AND(W3331="正常在售",X3331="非主推款",OR(Y3331="普通款",Y3331="负毛利")),"普通款",IF(AND(W3331="正常在售",X3331="主推款",Y3331="未知"),"主推款",IF(AND(W3331="正常在售",X3331="非主推款",Y3331="未知"),"普通款",W3331))))))))))))</f>
        <v>C</v>
      </c>
      <c r="J3331" s="5" t="s">
        <v>13549</v>
      </c>
      <c r="K3331" s="5" t="s">
        <v>13550</v>
      </c>
      <c r="L3331" s="5" t="s">
        <v>7543</v>
      </c>
      <c r="M3331" s="5" t="s">
        <v>13462</v>
      </c>
      <c r="N3331" s="5" t="s">
        <v>13553</v>
      </c>
      <c r="O3331" s="5" t="s">
        <v>2264</v>
      </c>
      <c r="P3331" s="5" t="s">
        <v>4154</v>
      </c>
      <c r="Q3331" s="5" t="s">
        <v>4393</v>
      </c>
      <c r="R3331" s="5" t="s">
        <v>1522</v>
      </c>
      <c r="S3331" s="5" t="s">
        <v>2985</v>
      </c>
      <c r="T3331" s="5" t="s">
        <v>2994</v>
      </c>
      <c r="U3331" s="5" t="s">
        <v>5225</v>
      </c>
      <c r="V3331" s="5" t="s">
        <v>4134</v>
      </c>
      <c r="W3331" s="5" t="s">
        <v>4122</v>
      </c>
      <c r="X3331" s="5" t="s">
        <v>4135</v>
      </c>
      <c r="Y3331" s="5" t="s">
        <v>4184</v>
      </c>
      <c r="Z3331" s="5" t="s">
        <v>4492</v>
      </c>
      <c r="AA3331" s="5" t="s">
        <v>4122</v>
      </c>
      <c r="AB3331" s="5" t="s">
        <v>2457</v>
      </c>
      <c r="AC3331" s="5" t="s">
        <v>6901</v>
      </c>
      <c r="AD3331" s="5" t="s">
        <v>4240</v>
      </c>
      <c r="AE3331" s="5" t="s">
        <v>4140</v>
      </c>
      <c r="AF3331" s="5" t="s">
        <v>3007</v>
      </c>
      <c r="AG3331" s="5" t="s">
        <v>4394</v>
      </c>
      <c r="AH3331" s="5" t="s">
        <v>3007</v>
      </c>
      <c r="AI3331" s="5" t="s">
        <v>4344</v>
      </c>
      <c r="AJ3331" s="5" t="s">
        <v>4144</v>
      </c>
      <c r="AL3331" s="5" t="s">
        <v>4145</v>
      </c>
      <c r="AM3331" s="5" t="s">
        <v>4146</v>
      </c>
      <c r="AN3331" s="5" t="s">
        <v>4146</v>
      </c>
      <c r="AO3331" s="5">
        <v>20</v>
      </c>
      <c r="AP3331" s="5">
        <v>500</v>
      </c>
      <c r="AQ3331" s="5" t="s">
        <v>13467</v>
      </c>
      <c r="AR3331" s="5" t="s">
        <v>13468</v>
      </c>
      <c r="AS3331" s="5">
        <v>15</v>
      </c>
      <c r="AT3331" s="5">
        <v>27.5</v>
      </c>
      <c r="AU3331" s="5">
        <v>27.5</v>
      </c>
      <c r="AV3331" s="5">
        <v>5.5</v>
      </c>
      <c r="AW3331" s="5">
        <v>10.83</v>
      </c>
      <c r="AX3331" s="5">
        <v>10.83</v>
      </c>
      <c r="AY3331" s="5">
        <v>2.17</v>
      </c>
      <c r="AZ3331" s="5">
        <v>722</v>
      </c>
      <c r="BA3331" s="5">
        <v>1.59</v>
      </c>
      <c r="BB3331" s="5">
        <v>57</v>
      </c>
      <c r="BC3331" s="5">
        <v>56.5</v>
      </c>
      <c r="BD3331" s="5">
        <v>29.5</v>
      </c>
      <c r="BE3331" s="5">
        <v>22.44</v>
      </c>
      <c r="BF3331" s="5">
        <v>22.24</v>
      </c>
      <c r="BG3331" s="5">
        <v>11.61</v>
      </c>
      <c r="BH3331" s="5">
        <v>15.3</v>
      </c>
      <c r="BI3331" s="5">
        <v>33.77</v>
      </c>
      <c r="BM3331" s="6">
        <f t="shared" si="832"/>
        <v>0</v>
      </c>
      <c r="BN3331" s="10">
        <f t="shared" si="833"/>
        <v>0</v>
      </c>
      <c r="BO3331" s="6">
        <f t="shared" si="834"/>
        <v>1</v>
      </c>
      <c r="BP3331" s="6">
        <f t="shared" si="835"/>
        <v>0</v>
      </c>
      <c r="BQ3331" s="6">
        <f t="shared" si="836"/>
        <v>0</v>
      </c>
      <c r="BR3331" s="10" t="str">
        <f t="shared" si="837"/>
        <v>正常在售</v>
      </c>
      <c r="BS3331" s="6" t="str">
        <f t="shared" ref="BS3331:BS3394" si="847">IF(AND(BR3331="待上架",AD3331&lt;&gt;""),"需维护",IF(BR3331="停售","停售",IF(BR3331="清货在售","清货款",IF(AD3331="","待上架",IF(AND(BR3331="正常在售",X3331="主推款",Y3331="利润款"),"利润款",IF(AND(BR3331="正常在售",X3331="主推款",OR(Y3331="普通款",Y3331="负毛利")),"流量款",IF(AND(BR3331="正常在售",X3331="非主推款",Y3331="利润款"),"利润款",IF(AND(BR3331="正常在售",X3331="非主推款",OR(Y3331="普通款",Y3331="负毛利")),"普通款",IF(AND(BR3331="正常在售",X3331="主推款",Y3331="未知"),"主推款",IF(AND(BR3331="正常在售",X3331="非主推款",Y3331="未知"),"普通款",BR3331))))))))))</f>
        <v>普通款</v>
      </c>
    </row>
    <row r="3332" spans="1:71">
      <c r="A3332" s="6" t="str">
        <f t="shared" si="838"/>
        <v>USB0FFH92GLS</v>
      </c>
      <c r="B3332" s="6" t="str">
        <f t="shared" si="839"/>
        <v>USX004QKN20V</v>
      </c>
      <c r="C3332" s="6" t="str">
        <f t="shared" si="840"/>
        <v>USZPSJ01707PTS</v>
      </c>
      <c r="D3332" s="6" t="str">
        <f t="shared" si="841"/>
        <v>USB0FFH92GLSZPSJ01707PTS</v>
      </c>
      <c r="E3332" s="6" t="str">
        <f t="shared" si="842"/>
        <v>USB0FFH92GLSX004QKN20V</v>
      </c>
      <c r="F3332" s="6" t="str">
        <f t="shared" si="843"/>
        <v>USZPSJ01707PTSX004QKN20V</v>
      </c>
      <c r="G3332" s="6" t="str">
        <f t="shared" si="844"/>
        <v>USZPSJ01707PTS</v>
      </c>
      <c r="H3332" s="6" t="str">
        <f ca="1" t="shared" si="845"/>
        <v>老品</v>
      </c>
      <c r="I3332" s="10" t="str">
        <f t="shared" si="846"/>
        <v>清货款</v>
      </c>
      <c r="J3332" s="5" t="s">
        <v>13554</v>
      </c>
      <c r="K3332" s="5" t="s">
        <v>7556</v>
      </c>
      <c r="L3332" s="5" t="s">
        <v>13317</v>
      </c>
      <c r="M3332" s="5" t="s">
        <v>13318</v>
      </c>
      <c r="N3332" s="5" t="s">
        <v>13555</v>
      </c>
      <c r="O3332" s="5" t="s">
        <v>3449</v>
      </c>
      <c r="P3332" s="5" t="s">
        <v>4154</v>
      </c>
      <c r="Q3332" s="5" t="s">
        <v>8220</v>
      </c>
      <c r="R3332" s="5" t="s">
        <v>2288</v>
      </c>
      <c r="S3332" s="5" t="s">
        <v>8221</v>
      </c>
      <c r="T3332" s="5" t="s">
        <v>2994</v>
      </c>
      <c r="U3332" s="5" t="s">
        <v>8541</v>
      </c>
      <c r="V3332" s="5" t="s">
        <v>4134</v>
      </c>
      <c r="W3332" s="5" t="s">
        <v>4121</v>
      </c>
      <c r="X3332" s="5" t="s">
        <v>4155</v>
      </c>
      <c r="Y3332" s="5" t="s">
        <v>4136</v>
      </c>
      <c r="Z3332" s="5" t="s">
        <v>4124</v>
      </c>
      <c r="AA3332" s="5" t="s">
        <v>4122</v>
      </c>
      <c r="AB3332" s="5" t="s">
        <v>4137</v>
      </c>
      <c r="AC3332" s="5" t="s">
        <v>6803</v>
      </c>
      <c r="AD3332" s="5" t="s">
        <v>4233</v>
      </c>
      <c r="AE3332" s="5" t="s">
        <v>4140</v>
      </c>
      <c r="AF3332" s="5" t="s">
        <v>3033</v>
      </c>
      <c r="AG3332" s="5" t="s">
        <v>6288</v>
      </c>
      <c r="AH3332" s="5" t="s">
        <v>3033</v>
      </c>
      <c r="AI3332" s="5" t="s">
        <v>4344</v>
      </c>
      <c r="AJ3332" s="5" t="s">
        <v>4144</v>
      </c>
      <c r="AK3332" s="5">
        <v>5.33</v>
      </c>
      <c r="AL3332" s="5" t="s">
        <v>4145</v>
      </c>
      <c r="AM3332" s="5" t="s">
        <v>4146</v>
      </c>
      <c r="AN3332" s="5" t="s">
        <v>4146</v>
      </c>
      <c r="AO3332" s="5">
        <v>20</v>
      </c>
      <c r="AP3332" s="5">
        <v>500</v>
      </c>
      <c r="AQ3332" s="5" t="s">
        <v>7560</v>
      </c>
      <c r="AR3332" s="5" t="s">
        <v>7561</v>
      </c>
      <c r="AS3332" s="5">
        <v>15</v>
      </c>
      <c r="AT3332" s="5">
        <v>24</v>
      </c>
      <c r="AU3332" s="5">
        <v>24</v>
      </c>
      <c r="AV3332" s="5">
        <v>5.5</v>
      </c>
      <c r="AW3332" s="5">
        <v>9.45</v>
      </c>
      <c r="AX3332" s="5">
        <v>9.45</v>
      </c>
      <c r="AY3332" s="5">
        <v>2.17</v>
      </c>
      <c r="AZ3332" s="5">
        <v>610</v>
      </c>
      <c r="BA3332" s="5">
        <v>1.35</v>
      </c>
      <c r="BB3332" s="5">
        <v>57</v>
      </c>
      <c r="BC3332" s="5">
        <v>49.5</v>
      </c>
      <c r="BD3332" s="5">
        <v>26</v>
      </c>
      <c r="BE3332" s="5">
        <v>22.44</v>
      </c>
      <c r="BF3332" s="5">
        <v>19.49</v>
      </c>
      <c r="BG3332" s="5">
        <v>10.24</v>
      </c>
      <c r="BH3332" s="5">
        <v>13.15</v>
      </c>
      <c r="BI3332" s="5">
        <v>29.03</v>
      </c>
      <c r="BM3332" s="6">
        <f t="shared" si="832"/>
        <v>0</v>
      </c>
      <c r="BN3332" s="10">
        <f t="shared" si="833"/>
        <v>1</v>
      </c>
      <c r="BO3332" s="6">
        <f t="shared" si="834"/>
        <v>1</v>
      </c>
      <c r="BP3332" s="6">
        <f t="shared" si="835"/>
        <v>0</v>
      </c>
      <c r="BQ3332" s="6">
        <f t="shared" si="836"/>
        <v>0</v>
      </c>
      <c r="BR3332" s="10" t="str">
        <f t="shared" si="837"/>
        <v>正常在售</v>
      </c>
      <c r="BS3332" s="6" t="str">
        <f t="shared" si="847"/>
        <v>流量款</v>
      </c>
    </row>
    <row r="3333" spans="1:71">
      <c r="A3333" s="6" t="str">
        <f t="shared" si="838"/>
        <v>USB0FMJYQ18V</v>
      </c>
      <c r="B3333" s="6" t="str">
        <f t="shared" si="839"/>
        <v>USX004SWBYGB</v>
      </c>
      <c r="C3333" s="6" t="str">
        <f t="shared" si="840"/>
        <v>USZPSJ01710LM</v>
      </c>
      <c r="D3333" s="6" t="str">
        <f t="shared" si="841"/>
        <v>USB0FMJYQ18VZPSJ01710LM</v>
      </c>
      <c r="E3333" s="6" t="str">
        <f t="shared" si="842"/>
        <v>USB0FMJYQ18VX004SWBYGB</v>
      </c>
      <c r="F3333" s="6" t="str">
        <f t="shared" si="843"/>
        <v>USZPSJ01710LMX004SWBYGB</v>
      </c>
      <c r="G3333" s="6" t="str">
        <f t="shared" si="844"/>
        <v>USZPSJ01710LM</v>
      </c>
      <c r="H3333" s="6" t="str">
        <f ca="1" t="shared" si="845"/>
        <v>老品</v>
      </c>
      <c r="I3333" s="10" t="str">
        <f t="shared" si="846"/>
        <v>普通款</v>
      </c>
      <c r="J3333" s="5" t="s">
        <v>13556</v>
      </c>
      <c r="K3333" s="5" t="s">
        <v>13557</v>
      </c>
      <c r="L3333" s="5" t="s">
        <v>7567</v>
      </c>
      <c r="M3333" s="5" t="s">
        <v>13336</v>
      </c>
      <c r="N3333" s="5" t="s">
        <v>13558</v>
      </c>
      <c r="O3333" s="5" t="s">
        <v>2861</v>
      </c>
      <c r="P3333" s="5" t="s">
        <v>4154</v>
      </c>
      <c r="Q3333" s="5" t="s">
        <v>4385</v>
      </c>
      <c r="R3333" s="5" t="s">
        <v>2288</v>
      </c>
      <c r="S3333" s="5" t="s">
        <v>2995</v>
      </c>
      <c r="T3333" s="5" t="s">
        <v>2994</v>
      </c>
      <c r="U3333" s="5" t="s">
        <v>5225</v>
      </c>
      <c r="V3333" s="5" t="s">
        <v>4134</v>
      </c>
      <c r="W3333" s="5" t="s">
        <v>4122</v>
      </c>
      <c r="X3333" s="5" t="s">
        <v>4135</v>
      </c>
      <c r="Y3333" s="5" t="s">
        <v>4184</v>
      </c>
      <c r="Z3333" s="5" t="s">
        <v>4124</v>
      </c>
      <c r="AA3333" s="5" t="s">
        <v>4122</v>
      </c>
      <c r="AB3333" s="5" t="s">
        <v>4341</v>
      </c>
      <c r="AC3333" s="5" t="s">
        <v>6225</v>
      </c>
      <c r="AD3333" s="5" t="s">
        <v>4247</v>
      </c>
      <c r="AE3333" s="5" t="s">
        <v>4140</v>
      </c>
      <c r="AF3333" s="5" t="s">
        <v>3033</v>
      </c>
      <c r="AG3333" s="5" t="s">
        <v>6288</v>
      </c>
      <c r="AH3333" s="5" t="s">
        <v>3033</v>
      </c>
      <c r="AI3333" s="5" t="s">
        <v>4344</v>
      </c>
      <c r="AJ3333" s="5" t="s">
        <v>4144</v>
      </c>
      <c r="AK3333" s="5">
        <v>5.33</v>
      </c>
      <c r="AL3333" s="5" t="s">
        <v>4145</v>
      </c>
      <c r="AM3333" s="5" t="s">
        <v>4146</v>
      </c>
      <c r="AN3333" s="5" t="s">
        <v>4146</v>
      </c>
      <c r="AO3333" s="5">
        <v>20</v>
      </c>
      <c r="AP3333" s="5">
        <v>500</v>
      </c>
      <c r="AQ3333" s="5" t="s">
        <v>6345</v>
      </c>
      <c r="AR3333" s="5" t="s">
        <v>6346</v>
      </c>
      <c r="AS3333" s="5">
        <v>15</v>
      </c>
      <c r="AT3333" s="5">
        <v>24</v>
      </c>
      <c r="AU3333" s="5">
        <v>24</v>
      </c>
      <c r="AV3333" s="5">
        <v>5.5</v>
      </c>
      <c r="AW3333" s="5">
        <v>9.45</v>
      </c>
      <c r="AX3333" s="5">
        <v>9.45</v>
      </c>
      <c r="AY3333" s="5">
        <v>2.17</v>
      </c>
      <c r="AZ3333" s="5">
        <v>610</v>
      </c>
      <c r="BA3333" s="5">
        <v>1.35</v>
      </c>
      <c r="BB3333" s="5">
        <v>57</v>
      </c>
      <c r="BC3333" s="5">
        <v>49.5</v>
      </c>
      <c r="BD3333" s="5">
        <v>26</v>
      </c>
      <c r="BE3333" s="5">
        <v>22.44</v>
      </c>
      <c r="BF3333" s="5">
        <v>19.49</v>
      </c>
      <c r="BG3333" s="5">
        <v>10.24</v>
      </c>
      <c r="BH3333" s="5">
        <v>13.15</v>
      </c>
      <c r="BI3333" s="5">
        <v>29.03</v>
      </c>
      <c r="BM3333" s="6">
        <f t="shared" si="832"/>
        <v>0</v>
      </c>
      <c r="BN3333" s="10">
        <f t="shared" si="833"/>
        <v>0</v>
      </c>
      <c r="BO3333" s="6">
        <f t="shared" si="834"/>
        <v>2</v>
      </c>
      <c r="BP3333" s="6">
        <f t="shared" si="835"/>
        <v>0</v>
      </c>
      <c r="BQ3333" s="6">
        <f t="shared" si="836"/>
        <v>0</v>
      </c>
      <c r="BR3333" s="10" t="str">
        <f t="shared" si="837"/>
        <v>正常在售</v>
      </c>
      <c r="BS3333" s="6" t="str">
        <f t="shared" si="847"/>
        <v>普通款</v>
      </c>
    </row>
    <row r="3334" spans="1:71">
      <c r="A3334" s="6" t="str">
        <f t="shared" si="838"/>
        <v>AUB0FMJYQ18V</v>
      </c>
      <c r="B3334" s="6" t="str">
        <f t="shared" si="839"/>
        <v>AUX001CMBMPR</v>
      </c>
      <c r="C3334" s="6" t="str">
        <f t="shared" si="840"/>
        <v>AUZPSJ01710LM</v>
      </c>
      <c r="D3334" s="6" t="str">
        <f t="shared" si="841"/>
        <v>AUB0FMJYQ18VZPSJ01710LM</v>
      </c>
      <c r="E3334" s="6" t="str">
        <f t="shared" si="842"/>
        <v>AUB0FMJYQ18VX001CMBMPR</v>
      </c>
      <c r="F3334" s="6" t="str">
        <f t="shared" si="843"/>
        <v>AUZPSJ01710LMX001CMBMPR</v>
      </c>
      <c r="G3334" s="6" t="str">
        <f t="shared" si="844"/>
        <v>AUZPSJ01710LM</v>
      </c>
      <c r="H3334" s="6" t="str">
        <f ca="1" t="shared" si="845"/>
        <v>待上架</v>
      </c>
      <c r="I3334" s="10" t="str">
        <f t="shared" si="846"/>
        <v>未维护</v>
      </c>
      <c r="J3334" s="5" t="s">
        <v>13556</v>
      </c>
      <c r="K3334" s="5" t="s">
        <v>13557</v>
      </c>
      <c r="L3334" s="5" t="s">
        <v>13336</v>
      </c>
      <c r="M3334" s="5" t="s">
        <v>13336</v>
      </c>
      <c r="N3334" s="5" t="s">
        <v>13559</v>
      </c>
      <c r="O3334" s="5" t="s">
        <v>13560</v>
      </c>
      <c r="P3334" s="5" t="s">
        <v>4120</v>
      </c>
      <c r="Q3334" s="5" t="s">
        <v>4393</v>
      </c>
      <c r="R3334" s="5" t="s">
        <v>1522</v>
      </c>
      <c r="S3334" s="5" t="s">
        <v>2985</v>
      </c>
      <c r="T3334" s="5" t="s">
        <v>2994</v>
      </c>
      <c r="U3334" s="5" t="s">
        <v>5225</v>
      </c>
      <c r="V3334" s="5" t="s">
        <v>4134</v>
      </c>
      <c r="W3334" s="5" t="s">
        <v>4123</v>
      </c>
      <c r="X3334" s="5" t="s">
        <v>4135</v>
      </c>
      <c r="Y3334" s="5" t="s">
        <v>4299</v>
      </c>
      <c r="Z3334" s="5" t="s">
        <v>4124</v>
      </c>
      <c r="AA3334" s="5" t="s">
        <v>4123</v>
      </c>
      <c r="AB3334" s="5" t="s">
        <v>4124</v>
      </c>
      <c r="AE3334" s="5" t="s">
        <v>4299</v>
      </c>
      <c r="AF3334" s="5" t="s">
        <v>3007</v>
      </c>
      <c r="AG3334" s="5" t="s">
        <v>4394</v>
      </c>
      <c r="AH3334" s="5" t="s">
        <v>3007</v>
      </c>
      <c r="AI3334" s="5" t="s">
        <v>4344</v>
      </c>
      <c r="AJ3334" s="5" t="s">
        <v>4144</v>
      </c>
      <c r="AL3334" s="5" t="s">
        <v>4145</v>
      </c>
      <c r="AM3334" s="5" t="s">
        <v>4146</v>
      </c>
      <c r="AN3334" s="5" t="s">
        <v>4146</v>
      </c>
      <c r="AO3334" s="5">
        <v>20</v>
      </c>
      <c r="AP3334" s="5">
        <v>500</v>
      </c>
      <c r="AQ3334" s="5" t="s">
        <v>6345</v>
      </c>
      <c r="AR3334" s="5" t="s">
        <v>6346</v>
      </c>
      <c r="AS3334" s="5">
        <v>15</v>
      </c>
      <c r="AT3334" s="5">
        <v>24</v>
      </c>
      <c r="AU3334" s="5">
        <v>24</v>
      </c>
      <c r="AV3334" s="5">
        <v>5.5</v>
      </c>
      <c r="AW3334" s="5">
        <v>9.45</v>
      </c>
      <c r="AX3334" s="5">
        <v>9.45</v>
      </c>
      <c r="AY3334" s="5">
        <v>2.17</v>
      </c>
      <c r="AZ3334" s="5">
        <v>610</v>
      </c>
      <c r="BA3334" s="5">
        <v>1.35</v>
      </c>
      <c r="BB3334" s="5">
        <v>57</v>
      </c>
      <c r="BC3334" s="5">
        <v>49.5</v>
      </c>
      <c r="BD3334" s="5">
        <v>26</v>
      </c>
      <c r="BE3334" s="5">
        <v>22.44</v>
      </c>
      <c r="BF3334" s="5">
        <v>19.49</v>
      </c>
      <c r="BG3334" s="5">
        <v>10.24</v>
      </c>
      <c r="BH3334" s="5">
        <v>13.15</v>
      </c>
      <c r="BI3334" s="5">
        <v>29.03</v>
      </c>
      <c r="BM3334" s="6">
        <f t="shared" si="832"/>
        <v>0</v>
      </c>
      <c r="BN3334" s="10">
        <f t="shared" si="833"/>
        <v>0</v>
      </c>
      <c r="BO3334" s="6">
        <f t="shared" si="834"/>
        <v>0</v>
      </c>
      <c r="BP3334" s="6">
        <f t="shared" si="835"/>
        <v>1</v>
      </c>
      <c r="BQ3334" s="6">
        <f t="shared" si="836"/>
        <v>0</v>
      </c>
      <c r="BR3334" s="10" t="str">
        <f t="shared" si="837"/>
        <v>待上架</v>
      </c>
      <c r="BS3334" s="6" t="str">
        <f t="shared" si="847"/>
        <v>待上架</v>
      </c>
    </row>
    <row r="3335" spans="1:71">
      <c r="A3335" s="6" t="str">
        <f t="shared" si="838"/>
        <v>USB0FMK2Y73M</v>
      </c>
      <c r="B3335" s="6" t="str">
        <f t="shared" si="839"/>
        <v>USX004SWN185</v>
      </c>
      <c r="C3335" s="6" t="str">
        <f t="shared" si="840"/>
        <v>USZPSJ01711LM</v>
      </c>
      <c r="D3335" s="6" t="str">
        <f t="shared" si="841"/>
        <v>USB0FMK2Y73MZPSJ01711LM</v>
      </c>
      <c r="E3335" s="6" t="str">
        <f t="shared" si="842"/>
        <v>USB0FMK2Y73MX004SWN185</v>
      </c>
      <c r="F3335" s="6" t="str">
        <f t="shared" si="843"/>
        <v>USZPSJ01711LMX004SWN185</v>
      </c>
      <c r="G3335" s="6" t="str">
        <f t="shared" si="844"/>
        <v>USZPSJ01711LM</v>
      </c>
      <c r="H3335" s="6" t="str">
        <f ca="1" t="shared" si="845"/>
        <v>老品</v>
      </c>
      <c r="I3335" s="10" t="str">
        <f t="shared" si="846"/>
        <v>普通款</v>
      </c>
      <c r="J3335" s="5" t="s">
        <v>13561</v>
      </c>
      <c r="K3335" s="5" t="s">
        <v>13562</v>
      </c>
      <c r="L3335" s="5" t="s">
        <v>7567</v>
      </c>
      <c r="M3335" s="5" t="s">
        <v>13478</v>
      </c>
      <c r="N3335" s="5" t="s">
        <v>13563</v>
      </c>
      <c r="O3335" s="5" t="s">
        <v>2869</v>
      </c>
      <c r="P3335" s="5" t="s">
        <v>4154</v>
      </c>
      <c r="Q3335" s="5" t="s">
        <v>4385</v>
      </c>
      <c r="R3335" s="5" t="s">
        <v>2288</v>
      </c>
      <c r="S3335" s="5" t="s">
        <v>2995</v>
      </c>
      <c r="T3335" s="5" t="s">
        <v>2994</v>
      </c>
      <c r="U3335" s="5" t="s">
        <v>5225</v>
      </c>
      <c r="V3335" s="5" t="s">
        <v>4134</v>
      </c>
      <c r="W3335" s="5" t="s">
        <v>4122</v>
      </c>
      <c r="X3335" s="5" t="s">
        <v>4135</v>
      </c>
      <c r="Y3335" s="5" t="s">
        <v>4184</v>
      </c>
      <c r="Z3335" s="5" t="s">
        <v>4124</v>
      </c>
      <c r="AA3335" s="5" t="s">
        <v>4122</v>
      </c>
      <c r="AB3335" s="5" t="s">
        <v>4341</v>
      </c>
      <c r="AC3335" s="5" t="s">
        <v>6225</v>
      </c>
      <c r="AD3335" s="5" t="s">
        <v>4247</v>
      </c>
      <c r="AE3335" s="5" t="s">
        <v>4140</v>
      </c>
      <c r="AF3335" s="5" t="s">
        <v>3033</v>
      </c>
      <c r="AG3335" s="5" t="s">
        <v>6288</v>
      </c>
      <c r="AH3335" s="5" t="s">
        <v>3033</v>
      </c>
      <c r="AI3335" s="5" t="s">
        <v>4344</v>
      </c>
      <c r="AJ3335" s="5" t="s">
        <v>4144</v>
      </c>
      <c r="AK3335" s="5">
        <v>5.97</v>
      </c>
      <c r="AL3335" s="5" t="s">
        <v>4145</v>
      </c>
      <c r="AM3335" s="5" t="s">
        <v>4146</v>
      </c>
      <c r="AN3335" s="5" t="s">
        <v>4146</v>
      </c>
      <c r="AO3335" s="5">
        <v>16</v>
      </c>
      <c r="AP3335" s="5">
        <v>500</v>
      </c>
      <c r="AQ3335" s="5" t="s">
        <v>4557</v>
      </c>
      <c r="AR3335" s="5" t="s">
        <v>4558</v>
      </c>
      <c r="AS3335" s="5">
        <v>15</v>
      </c>
      <c r="AT3335" s="5">
        <v>27.5</v>
      </c>
      <c r="AU3335" s="5">
        <v>27.5</v>
      </c>
      <c r="AV3335" s="5">
        <v>7</v>
      </c>
      <c r="AW3335" s="5">
        <v>10.83</v>
      </c>
      <c r="AX3335" s="5">
        <v>10.83</v>
      </c>
      <c r="AY3335" s="5">
        <v>2.76</v>
      </c>
      <c r="AZ3335" s="5">
        <v>830</v>
      </c>
      <c r="BA3335" s="5">
        <v>1.83</v>
      </c>
      <c r="BB3335" s="5">
        <v>58</v>
      </c>
      <c r="BC3335" s="5">
        <v>56.5</v>
      </c>
      <c r="BD3335" s="5">
        <v>29.5</v>
      </c>
      <c r="BE3335" s="5">
        <v>22.83</v>
      </c>
      <c r="BF3335" s="5">
        <v>22.24</v>
      </c>
      <c r="BG3335" s="5">
        <v>11.61</v>
      </c>
      <c r="BH3335" s="5">
        <v>14.5</v>
      </c>
      <c r="BI3335" s="5">
        <v>32.01</v>
      </c>
      <c r="BM3335" s="6">
        <f t="shared" si="832"/>
        <v>0</v>
      </c>
      <c r="BN3335" s="10">
        <f t="shared" si="833"/>
        <v>0</v>
      </c>
      <c r="BO3335" s="6">
        <f t="shared" si="834"/>
        <v>2</v>
      </c>
      <c r="BP3335" s="6">
        <f t="shared" si="835"/>
        <v>0</v>
      </c>
      <c r="BQ3335" s="6">
        <f t="shared" si="836"/>
        <v>0</v>
      </c>
      <c r="BR3335" s="10" t="str">
        <f t="shared" si="837"/>
        <v>正常在售</v>
      </c>
      <c r="BS3335" s="6" t="str">
        <f t="shared" si="847"/>
        <v>普通款</v>
      </c>
    </row>
    <row r="3336" spans="1:71">
      <c r="A3336" s="6" t="str">
        <f t="shared" si="838"/>
        <v>AUB0FMK2Y73M</v>
      </c>
      <c r="B3336" s="6" t="str">
        <f t="shared" si="839"/>
        <v>AUX001CME0ZL</v>
      </c>
      <c r="C3336" s="6" t="str">
        <f t="shared" si="840"/>
        <v>AUZPSJ01711LM</v>
      </c>
      <c r="D3336" s="6" t="str">
        <f t="shared" si="841"/>
        <v>AUB0FMK2Y73MZPSJ01711LM</v>
      </c>
      <c r="E3336" s="6" t="str">
        <f t="shared" si="842"/>
        <v>AUB0FMK2Y73MX001CME0ZL</v>
      </c>
      <c r="F3336" s="6" t="str">
        <f t="shared" si="843"/>
        <v>AUZPSJ01711LMX001CME0ZL</v>
      </c>
      <c r="G3336" s="6" t="str">
        <f t="shared" si="844"/>
        <v>AUZPSJ01711LM</v>
      </c>
      <c r="H3336" s="6" t="str">
        <f ca="1" t="shared" si="845"/>
        <v>待上架</v>
      </c>
      <c r="I3336" s="10" t="str">
        <f t="shared" si="846"/>
        <v>未维护</v>
      </c>
      <c r="J3336" s="5" t="s">
        <v>13561</v>
      </c>
      <c r="K3336" s="5" t="s">
        <v>13562</v>
      </c>
      <c r="L3336" s="5" t="s">
        <v>13478</v>
      </c>
      <c r="M3336" s="5" t="s">
        <v>13478</v>
      </c>
      <c r="N3336" s="5" t="s">
        <v>13564</v>
      </c>
      <c r="O3336" s="5" t="s">
        <v>13565</v>
      </c>
      <c r="P3336" s="5" t="s">
        <v>4120</v>
      </c>
      <c r="Q3336" s="5" t="s">
        <v>4393</v>
      </c>
      <c r="R3336" s="5" t="s">
        <v>1522</v>
      </c>
      <c r="S3336" s="5" t="s">
        <v>2985</v>
      </c>
      <c r="T3336" s="5" t="s">
        <v>2994</v>
      </c>
      <c r="U3336" s="5" t="s">
        <v>5225</v>
      </c>
      <c r="V3336" s="5" t="s">
        <v>4134</v>
      </c>
      <c r="W3336" s="5" t="s">
        <v>4123</v>
      </c>
      <c r="X3336" s="5" t="s">
        <v>4135</v>
      </c>
      <c r="Y3336" s="5" t="s">
        <v>4299</v>
      </c>
      <c r="Z3336" s="5" t="s">
        <v>4124</v>
      </c>
      <c r="AA3336" s="5" t="s">
        <v>4123</v>
      </c>
      <c r="AB3336" s="5" t="s">
        <v>4124</v>
      </c>
      <c r="AE3336" s="5" t="s">
        <v>4299</v>
      </c>
      <c r="AF3336" s="5" t="s">
        <v>3007</v>
      </c>
      <c r="AG3336" s="5" t="s">
        <v>4394</v>
      </c>
      <c r="AH3336" s="5" t="s">
        <v>3007</v>
      </c>
      <c r="AI3336" s="5" t="s">
        <v>4344</v>
      </c>
      <c r="AJ3336" s="5" t="s">
        <v>4144</v>
      </c>
      <c r="AL3336" s="5" t="s">
        <v>4145</v>
      </c>
      <c r="AM3336" s="5" t="s">
        <v>4146</v>
      </c>
      <c r="AN3336" s="5" t="s">
        <v>4146</v>
      </c>
      <c r="AO3336" s="5">
        <v>16</v>
      </c>
      <c r="AP3336" s="5">
        <v>500</v>
      </c>
      <c r="AQ3336" s="5" t="s">
        <v>4557</v>
      </c>
      <c r="AR3336" s="5" t="s">
        <v>4558</v>
      </c>
      <c r="AS3336" s="5">
        <v>15</v>
      </c>
      <c r="AT3336" s="5">
        <v>27.5</v>
      </c>
      <c r="AU3336" s="5">
        <v>27.5</v>
      </c>
      <c r="AV3336" s="5">
        <v>7</v>
      </c>
      <c r="AW3336" s="5">
        <v>10.83</v>
      </c>
      <c r="AX3336" s="5">
        <v>10.83</v>
      </c>
      <c r="AY3336" s="5">
        <v>2.76</v>
      </c>
      <c r="AZ3336" s="5">
        <v>830</v>
      </c>
      <c r="BA3336" s="5">
        <v>1.83</v>
      </c>
      <c r="BB3336" s="5">
        <v>58</v>
      </c>
      <c r="BC3336" s="5">
        <v>56.5</v>
      </c>
      <c r="BD3336" s="5">
        <v>29.5</v>
      </c>
      <c r="BE3336" s="5">
        <v>22.83</v>
      </c>
      <c r="BF3336" s="5">
        <v>22.24</v>
      </c>
      <c r="BG3336" s="5">
        <v>11.61</v>
      </c>
      <c r="BH3336" s="5">
        <v>14.5</v>
      </c>
      <c r="BI3336" s="5">
        <v>32.01</v>
      </c>
      <c r="BM3336" s="6">
        <f t="shared" si="832"/>
        <v>0</v>
      </c>
      <c r="BN3336" s="10">
        <f t="shared" si="833"/>
        <v>0</v>
      </c>
      <c r="BO3336" s="6">
        <f t="shared" si="834"/>
        <v>0</v>
      </c>
      <c r="BP3336" s="6">
        <f t="shared" si="835"/>
        <v>1</v>
      </c>
      <c r="BQ3336" s="6">
        <f t="shared" si="836"/>
        <v>0</v>
      </c>
      <c r="BR3336" s="10" t="str">
        <f t="shared" si="837"/>
        <v>待上架</v>
      </c>
      <c r="BS3336" s="6" t="str">
        <f t="shared" si="847"/>
        <v>待上架</v>
      </c>
    </row>
    <row r="3337" spans="1:71">
      <c r="A3337" s="6" t="str">
        <f t="shared" si="838"/>
        <v>USB0FMJZ823F</v>
      </c>
      <c r="B3337" s="6" t="str">
        <f t="shared" si="839"/>
        <v>USX004SWEPAD</v>
      </c>
      <c r="C3337" s="6" t="str">
        <f t="shared" si="840"/>
        <v>USZPSJ01713LM</v>
      </c>
      <c r="D3337" s="6" t="str">
        <f t="shared" si="841"/>
        <v>USB0FMJZ823FZPSJ01713LM</v>
      </c>
      <c r="E3337" s="6" t="str">
        <f t="shared" si="842"/>
        <v>USB0FMJZ823FX004SWEPAD</v>
      </c>
      <c r="F3337" s="6" t="str">
        <f t="shared" si="843"/>
        <v>USZPSJ01713LMX004SWEPAD</v>
      </c>
      <c r="G3337" s="6" t="str">
        <f t="shared" si="844"/>
        <v>USZPSJ01713LM</v>
      </c>
      <c r="H3337" s="6" t="str">
        <f ca="1" t="shared" si="845"/>
        <v>老品</v>
      </c>
      <c r="I3337" s="10" t="str">
        <f t="shared" si="846"/>
        <v>清货款</v>
      </c>
      <c r="J3337" s="5" t="s">
        <v>13566</v>
      </c>
      <c r="K3337" s="5" t="s">
        <v>13567</v>
      </c>
      <c r="L3337" s="5" t="s">
        <v>7567</v>
      </c>
      <c r="M3337" s="5" t="s">
        <v>13342</v>
      </c>
      <c r="N3337" s="5" t="s">
        <v>13568</v>
      </c>
      <c r="O3337" s="5" t="s">
        <v>2865</v>
      </c>
      <c r="P3337" s="5" t="s">
        <v>4154</v>
      </c>
      <c r="Q3337" s="5" t="s">
        <v>4385</v>
      </c>
      <c r="R3337" s="5" t="s">
        <v>2288</v>
      </c>
      <c r="S3337" s="5" t="s">
        <v>2995</v>
      </c>
      <c r="T3337" s="5" t="s">
        <v>2994</v>
      </c>
      <c r="U3337" s="5" t="s">
        <v>5225</v>
      </c>
      <c r="V3337" s="5" t="s">
        <v>4134</v>
      </c>
      <c r="W3337" s="5" t="s">
        <v>4121</v>
      </c>
      <c r="X3337" s="5" t="s">
        <v>4135</v>
      </c>
      <c r="Y3337" s="5" t="s">
        <v>4184</v>
      </c>
      <c r="Z3337" s="5" t="s">
        <v>4124</v>
      </c>
      <c r="AA3337" s="5" t="s">
        <v>4122</v>
      </c>
      <c r="AB3337" s="5" t="s">
        <v>4341</v>
      </c>
      <c r="AC3337" s="5" t="s">
        <v>6225</v>
      </c>
      <c r="AD3337" s="5" t="s">
        <v>4247</v>
      </c>
      <c r="AE3337" s="5" t="s">
        <v>4140</v>
      </c>
      <c r="AF3337" s="5" t="s">
        <v>3033</v>
      </c>
      <c r="AG3337" s="5" t="s">
        <v>6288</v>
      </c>
      <c r="AH3337" s="5" t="s">
        <v>3033</v>
      </c>
      <c r="AI3337" s="5" t="s">
        <v>4344</v>
      </c>
      <c r="AJ3337" s="5" t="s">
        <v>4144</v>
      </c>
      <c r="AK3337" s="5">
        <v>5.33</v>
      </c>
      <c r="AL3337" s="5" t="s">
        <v>4145</v>
      </c>
      <c r="AM3337" s="5" t="s">
        <v>4146</v>
      </c>
      <c r="AN3337" s="5" t="s">
        <v>4146</v>
      </c>
      <c r="AO3337" s="5">
        <v>20</v>
      </c>
      <c r="AP3337" s="5">
        <v>500</v>
      </c>
      <c r="AQ3337" s="5" t="s">
        <v>6345</v>
      </c>
      <c r="AR3337" s="5" t="s">
        <v>6346</v>
      </c>
      <c r="AS3337" s="5">
        <v>15</v>
      </c>
      <c r="AT3337" s="5">
        <v>24</v>
      </c>
      <c r="AU3337" s="5">
        <v>24</v>
      </c>
      <c r="AV3337" s="5">
        <v>5.5</v>
      </c>
      <c r="AW3337" s="5">
        <v>9.45</v>
      </c>
      <c r="AX3337" s="5">
        <v>9.45</v>
      </c>
      <c r="AY3337" s="5">
        <v>2.17</v>
      </c>
      <c r="AZ3337" s="5">
        <v>610</v>
      </c>
      <c r="BA3337" s="5">
        <v>1.35</v>
      </c>
      <c r="BB3337" s="5">
        <v>57</v>
      </c>
      <c r="BC3337" s="5">
        <v>49.5</v>
      </c>
      <c r="BD3337" s="5">
        <v>26</v>
      </c>
      <c r="BE3337" s="5">
        <v>22.44</v>
      </c>
      <c r="BF3337" s="5">
        <v>19.49</v>
      </c>
      <c r="BG3337" s="5">
        <v>10.24</v>
      </c>
      <c r="BH3337" s="5">
        <v>13.15</v>
      </c>
      <c r="BI3337" s="5">
        <v>29.03</v>
      </c>
      <c r="BM3337" s="6">
        <f t="shared" si="832"/>
        <v>0</v>
      </c>
      <c r="BN3337" s="10">
        <f t="shared" si="833"/>
        <v>1</v>
      </c>
      <c r="BO3337" s="6">
        <f t="shared" si="834"/>
        <v>1</v>
      </c>
      <c r="BP3337" s="6">
        <f t="shared" si="835"/>
        <v>0</v>
      </c>
      <c r="BQ3337" s="6">
        <f t="shared" si="836"/>
        <v>0</v>
      </c>
      <c r="BR3337" s="10" t="str">
        <f t="shared" si="837"/>
        <v>正常在售</v>
      </c>
      <c r="BS3337" s="6" t="str">
        <f t="shared" si="847"/>
        <v>普通款</v>
      </c>
    </row>
    <row r="3338" spans="1:71">
      <c r="A3338" s="6" t="str">
        <f t="shared" si="838"/>
        <v>USB0FMK3WFJL</v>
      </c>
      <c r="B3338" s="6" t="str">
        <f t="shared" si="839"/>
        <v>USX004SWONIR</v>
      </c>
      <c r="C3338" s="6" t="str">
        <f t="shared" si="840"/>
        <v>USZPSJ01714LM</v>
      </c>
      <c r="D3338" s="6" t="str">
        <f t="shared" si="841"/>
        <v>USB0FMK3WFJLZPSJ01714LM</v>
      </c>
      <c r="E3338" s="6" t="str">
        <f t="shared" si="842"/>
        <v>USB0FMK3WFJLX004SWONIR</v>
      </c>
      <c r="F3338" s="6" t="str">
        <f t="shared" si="843"/>
        <v>USZPSJ01714LMX004SWONIR</v>
      </c>
      <c r="G3338" s="6" t="str">
        <f t="shared" si="844"/>
        <v>USZPSJ01714LM</v>
      </c>
      <c r="H3338" s="6" t="str">
        <f ca="1" t="shared" si="845"/>
        <v>老品</v>
      </c>
      <c r="I3338" s="10" t="str">
        <f t="shared" si="846"/>
        <v>普通款</v>
      </c>
      <c r="J3338" s="5" t="s">
        <v>13569</v>
      </c>
      <c r="K3338" s="5" t="s">
        <v>13570</v>
      </c>
      <c r="L3338" s="5" t="s">
        <v>7567</v>
      </c>
      <c r="M3338" s="5" t="s">
        <v>13482</v>
      </c>
      <c r="N3338" s="5" t="s">
        <v>13571</v>
      </c>
      <c r="O3338" s="5" t="s">
        <v>2873</v>
      </c>
      <c r="P3338" s="5" t="s">
        <v>4154</v>
      </c>
      <c r="Q3338" s="5" t="s">
        <v>4385</v>
      </c>
      <c r="R3338" s="5" t="s">
        <v>2288</v>
      </c>
      <c r="S3338" s="5" t="s">
        <v>2995</v>
      </c>
      <c r="T3338" s="5" t="s">
        <v>2994</v>
      </c>
      <c r="U3338" s="5" t="s">
        <v>5225</v>
      </c>
      <c r="V3338" s="5" t="s">
        <v>4134</v>
      </c>
      <c r="W3338" s="5" t="s">
        <v>4122</v>
      </c>
      <c r="X3338" s="5" t="s">
        <v>4135</v>
      </c>
      <c r="Y3338" s="5" t="s">
        <v>4184</v>
      </c>
      <c r="Z3338" s="5" t="s">
        <v>4124</v>
      </c>
      <c r="AA3338" s="5" t="s">
        <v>4122</v>
      </c>
      <c r="AB3338" s="5" t="s">
        <v>4341</v>
      </c>
      <c r="AC3338" s="5" t="s">
        <v>6225</v>
      </c>
      <c r="AD3338" s="5" t="s">
        <v>4247</v>
      </c>
      <c r="AE3338" s="5" t="s">
        <v>4140</v>
      </c>
      <c r="AF3338" s="5" t="s">
        <v>3033</v>
      </c>
      <c r="AG3338" s="5" t="s">
        <v>6288</v>
      </c>
      <c r="AH3338" s="5" t="s">
        <v>3033</v>
      </c>
      <c r="AI3338" s="5" t="s">
        <v>4344</v>
      </c>
      <c r="AJ3338" s="5" t="s">
        <v>4144</v>
      </c>
      <c r="AK3338" s="5">
        <v>5.8</v>
      </c>
      <c r="AL3338" s="5" t="s">
        <v>4145</v>
      </c>
      <c r="AM3338" s="5" t="s">
        <v>4146</v>
      </c>
      <c r="AN3338" s="5" t="s">
        <v>4146</v>
      </c>
      <c r="AO3338" s="5">
        <v>16</v>
      </c>
      <c r="AP3338" s="5">
        <v>500</v>
      </c>
      <c r="AQ3338" s="5" t="s">
        <v>4557</v>
      </c>
      <c r="AR3338" s="5" t="s">
        <v>4558</v>
      </c>
      <c r="AS3338" s="5">
        <v>15</v>
      </c>
      <c r="AT3338" s="5">
        <v>27.5</v>
      </c>
      <c r="AU3338" s="5">
        <v>27.5</v>
      </c>
      <c r="AV3338" s="5">
        <v>7</v>
      </c>
      <c r="AW3338" s="5">
        <v>10.83</v>
      </c>
      <c r="AX3338" s="5">
        <v>10.83</v>
      </c>
      <c r="AY3338" s="5">
        <v>2.76</v>
      </c>
      <c r="AZ3338" s="5">
        <v>830</v>
      </c>
      <c r="BA3338" s="5">
        <v>1.83</v>
      </c>
      <c r="BB3338" s="5">
        <v>58</v>
      </c>
      <c r="BC3338" s="5">
        <v>56.5</v>
      </c>
      <c r="BD3338" s="5">
        <v>29.5</v>
      </c>
      <c r="BE3338" s="5">
        <v>22.83</v>
      </c>
      <c r="BF3338" s="5">
        <v>22.24</v>
      </c>
      <c r="BG3338" s="5">
        <v>11.61</v>
      </c>
      <c r="BH3338" s="5">
        <v>13.8</v>
      </c>
      <c r="BI3338" s="5">
        <v>30.46</v>
      </c>
      <c r="BM3338" s="6">
        <f t="shared" si="832"/>
        <v>0</v>
      </c>
      <c r="BN3338" s="10">
        <f t="shared" si="833"/>
        <v>0</v>
      </c>
      <c r="BO3338" s="6">
        <f t="shared" si="834"/>
        <v>2</v>
      </c>
      <c r="BP3338" s="6">
        <f t="shared" si="835"/>
        <v>0</v>
      </c>
      <c r="BQ3338" s="6">
        <f t="shared" si="836"/>
        <v>0</v>
      </c>
      <c r="BR3338" s="10" t="str">
        <f t="shared" si="837"/>
        <v>正常在售</v>
      </c>
      <c r="BS3338" s="6" t="str">
        <f t="shared" si="847"/>
        <v>普通款</v>
      </c>
    </row>
    <row r="3339" spans="1:71">
      <c r="A3339" s="6" t="str">
        <f t="shared" si="838"/>
        <v>AUB0FMK3WFJL</v>
      </c>
      <c r="B3339" s="6" t="str">
        <f t="shared" si="839"/>
        <v>AUX001CMBMPH</v>
      </c>
      <c r="C3339" s="6" t="str">
        <f t="shared" si="840"/>
        <v>AUZPSJ01714LM</v>
      </c>
      <c r="D3339" s="6" t="str">
        <f t="shared" si="841"/>
        <v>AUB0FMK3WFJLZPSJ01714LM</v>
      </c>
      <c r="E3339" s="6" t="str">
        <f t="shared" si="842"/>
        <v>AUB0FMK3WFJLX001CMBMPH</v>
      </c>
      <c r="F3339" s="6" t="str">
        <f t="shared" si="843"/>
        <v>AUZPSJ01714LMX001CMBMPH</v>
      </c>
      <c r="G3339" s="6" t="str">
        <f t="shared" si="844"/>
        <v>AUZPSJ01714LM</v>
      </c>
      <c r="H3339" s="6" t="str">
        <f ca="1" t="shared" si="845"/>
        <v>待上架</v>
      </c>
      <c r="I3339" s="10" t="str">
        <f t="shared" si="846"/>
        <v>未维护</v>
      </c>
      <c r="J3339" s="5" t="s">
        <v>13569</v>
      </c>
      <c r="K3339" s="5" t="s">
        <v>13570</v>
      </c>
      <c r="L3339" s="5" t="s">
        <v>13482</v>
      </c>
      <c r="M3339" s="5" t="s">
        <v>13482</v>
      </c>
      <c r="N3339" s="5" t="s">
        <v>13572</v>
      </c>
      <c r="O3339" s="5" t="s">
        <v>13573</v>
      </c>
      <c r="P3339" s="5" t="s">
        <v>4120</v>
      </c>
      <c r="Q3339" s="5" t="s">
        <v>4393</v>
      </c>
      <c r="R3339" s="5" t="s">
        <v>1522</v>
      </c>
      <c r="S3339" s="5" t="s">
        <v>2985</v>
      </c>
      <c r="T3339" s="5" t="s">
        <v>2994</v>
      </c>
      <c r="U3339" s="5" t="s">
        <v>5225</v>
      </c>
      <c r="V3339" s="5" t="s">
        <v>4134</v>
      </c>
      <c r="W3339" s="5" t="s">
        <v>4123</v>
      </c>
      <c r="X3339" s="5" t="s">
        <v>4135</v>
      </c>
      <c r="Y3339" s="5" t="s">
        <v>4299</v>
      </c>
      <c r="Z3339" s="5" t="s">
        <v>4124</v>
      </c>
      <c r="AA3339" s="5" t="s">
        <v>4123</v>
      </c>
      <c r="AB3339" s="5" t="s">
        <v>4124</v>
      </c>
      <c r="AE3339" s="5" t="s">
        <v>4299</v>
      </c>
      <c r="AF3339" s="5" t="s">
        <v>3007</v>
      </c>
      <c r="AG3339" s="5" t="s">
        <v>4394</v>
      </c>
      <c r="AH3339" s="5" t="s">
        <v>3007</v>
      </c>
      <c r="AI3339" s="5" t="s">
        <v>4344</v>
      </c>
      <c r="AJ3339" s="5" t="s">
        <v>4144</v>
      </c>
      <c r="AL3339" s="5" t="s">
        <v>4145</v>
      </c>
      <c r="AM3339" s="5" t="s">
        <v>4146</v>
      </c>
      <c r="AN3339" s="5" t="s">
        <v>4146</v>
      </c>
      <c r="AO3339" s="5">
        <v>16</v>
      </c>
      <c r="AP3339" s="5">
        <v>500</v>
      </c>
      <c r="AQ3339" s="5" t="s">
        <v>4557</v>
      </c>
      <c r="AR3339" s="5" t="s">
        <v>4558</v>
      </c>
      <c r="AS3339" s="5">
        <v>15</v>
      </c>
      <c r="AT3339" s="5">
        <v>27.5</v>
      </c>
      <c r="AU3339" s="5">
        <v>27.5</v>
      </c>
      <c r="AV3339" s="5">
        <v>7</v>
      </c>
      <c r="AW3339" s="5">
        <v>10.83</v>
      </c>
      <c r="AX3339" s="5">
        <v>10.83</v>
      </c>
      <c r="AY3339" s="5">
        <v>2.76</v>
      </c>
      <c r="AZ3339" s="5">
        <v>830</v>
      </c>
      <c r="BA3339" s="5">
        <v>1.83</v>
      </c>
      <c r="BB3339" s="5">
        <v>58</v>
      </c>
      <c r="BC3339" s="5">
        <v>56.5</v>
      </c>
      <c r="BD3339" s="5">
        <v>29.5</v>
      </c>
      <c r="BE3339" s="5">
        <v>22.83</v>
      </c>
      <c r="BF3339" s="5">
        <v>22.24</v>
      </c>
      <c r="BG3339" s="5">
        <v>11.61</v>
      </c>
      <c r="BH3339" s="5">
        <v>13.8</v>
      </c>
      <c r="BI3339" s="5">
        <v>30.46</v>
      </c>
      <c r="BM3339" s="6">
        <f t="shared" si="832"/>
        <v>0</v>
      </c>
      <c r="BN3339" s="10">
        <f t="shared" si="833"/>
        <v>0</v>
      </c>
      <c r="BO3339" s="6">
        <f t="shared" si="834"/>
        <v>0</v>
      </c>
      <c r="BP3339" s="6">
        <f t="shared" si="835"/>
        <v>1</v>
      </c>
      <c r="BQ3339" s="6">
        <f t="shared" si="836"/>
        <v>0</v>
      </c>
      <c r="BR3339" s="10" t="str">
        <f t="shared" si="837"/>
        <v>待上架</v>
      </c>
      <c r="BS3339" s="6" t="str">
        <f t="shared" si="847"/>
        <v>待上架</v>
      </c>
    </row>
    <row r="3340" spans="1:71">
      <c r="A3340" s="6" t="str">
        <f t="shared" si="838"/>
        <v>USB0FD9W7YTG</v>
      </c>
      <c r="B3340" s="6" t="str">
        <f t="shared" si="839"/>
        <v>USX004Q3GG6F</v>
      </c>
      <c r="C3340" s="6" t="str">
        <f t="shared" si="840"/>
        <v>USZPSJ01901LM</v>
      </c>
      <c r="D3340" s="6" t="str">
        <f t="shared" si="841"/>
        <v>USB0FD9W7YTGZPSJ01901LM</v>
      </c>
      <c r="E3340" s="6" t="str">
        <f t="shared" si="842"/>
        <v>USB0FD9W7YTGX004Q3GG6F</v>
      </c>
      <c r="F3340" s="6" t="str">
        <f t="shared" si="843"/>
        <v>USZPSJ01901LMX004Q3GG6F</v>
      </c>
      <c r="G3340" s="6" t="str">
        <f t="shared" si="844"/>
        <v>USZPSJ01901LM</v>
      </c>
      <c r="H3340" s="6" t="str">
        <f ca="1" t="shared" si="845"/>
        <v>老品</v>
      </c>
      <c r="I3340" s="10" t="str">
        <f t="shared" si="846"/>
        <v>清货款</v>
      </c>
      <c r="J3340" s="5" t="s">
        <v>13574</v>
      </c>
      <c r="K3340" s="5" t="s">
        <v>13575</v>
      </c>
      <c r="L3340" s="5" t="s">
        <v>13576</v>
      </c>
      <c r="M3340" s="5" t="s">
        <v>13577</v>
      </c>
      <c r="N3340" s="5" t="s">
        <v>13578</v>
      </c>
      <c r="O3340" s="5" t="s">
        <v>3192</v>
      </c>
      <c r="P3340" s="5" t="s">
        <v>4154</v>
      </c>
      <c r="Q3340" s="5" t="s">
        <v>4385</v>
      </c>
      <c r="R3340" s="5" t="s">
        <v>2288</v>
      </c>
      <c r="S3340" s="5" t="s">
        <v>2995</v>
      </c>
      <c r="T3340" s="5" t="s">
        <v>2994</v>
      </c>
      <c r="U3340" s="5" t="s">
        <v>5225</v>
      </c>
      <c r="V3340" s="5" t="s">
        <v>4220</v>
      </c>
      <c r="W3340" s="5" t="s">
        <v>4121</v>
      </c>
      <c r="X3340" s="5" t="s">
        <v>4135</v>
      </c>
      <c r="Y3340" s="5" t="s">
        <v>4136</v>
      </c>
      <c r="Z3340" s="5" t="s">
        <v>4124</v>
      </c>
      <c r="AA3340" s="5" t="s">
        <v>4121</v>
      </c>
      <c r="AB3340" s="5" t="s">
        <v>4137</v>
      </c>
      <c r="AC3340" s="5" t="s">
        <v>9169</v>
      </c>
      <c r="AD3340" s="5" t="s">
        <v>4233</v>
      </c>
      <c r="AE3340" s="5" t="s">
        <v>4140</v>
      </c>
      <c r="AF3340" s="5" t="s">
        <v>3038</v>
      </c>
      <c r="AG3340" s="5" t="s">
        <v>6288</v>
      </c>
      <c r="AH3340" s="5" t="s">
        <v>3038</v>
      </c>
      <c r="AI3340" s="5" t="s">
        <v>4344</v>
      </c>
      <c r="AJ3340" s="5" t="s">
        <v>4532</v>
      </c>
      <c r="AK3340" s="5">
        <v>4.65</v>
      </c>
      <c r="AL3340" s="5" t="s">
        <v>4145</v>
      </c>
      <c r="AM3340" s="5" t="s">
        <v>4146</v>
      </c>
      <c r="AN3340" s="5" t="s">
        <v>4146</v>
      </c>
      <c r="AO3340" s="5">
        <v>32</v>
      </c>
      <c r="AP3340" s="5">
        <v>500</v>
      </c>
      <c r="AQ3340" s="5" t="s">
        <v>13579</v>
      </c>
      <c r="AR3340" s="5" t="s">
        <v>13580</v>
      </c>
      <c r="AS3340" s="5">
        <v>18</v>
      </c>
      <c r="AT3340" s="5">
        <v>27.02</v>
      </c>
      <c r="AU3340" s="5">
        <v>26.52</v>
      </c>
      <c r="AV3340" s="5">
        <v>4.82</v>
      </c>
      <c r="AW3340" s="5">
        <v>10.64</v>
      </c>
      <c r="AX3340" s="5">
        <v>10.44</v>
      </c>
      <c r="AY3340" s="5">
        <v>1.9</v>
      </c>
      <c r="AZ3340" s="5">
        <v>578</v>
      </c>
      <c r="BA3340" s="5">
        <v>1.28</v>
      </c>
      <c r="BB3340" s="5">
        <v>56.5</v>
      </c>
      <c r="BC3340" s="5">
        <v>54.52</v>
      </c>
      <c r="BD3340" s="5">
        <v>41</v>
      </c>
      <c r="BE3340" s="5">
        <v>22.24</v>
      </c>
      <c r="BF3340" s="5">
        <v>21.46</v>
      </c>
      <c r="BG3340" s="5">
        <v>16.14</v>
      </c>
      <c r="BH3340" s="5">
        <v>19.52</v>
      </c>
      <c r="BI3340" s="5">
        <v>43.09</v>
      </c>
      <c r="BM3340" s="6">
        <f t="shared" si="832"/>
        <v>0</v>
      </c>
      <c r="BN3340" s="10">
        <f t="shared" si="833"/>
        <v>1</v>
      </c>
      <c r="BO3340" s="6">
        <f t="shared" si="834"/>
        <v>0</v>
      </c>
      <c r="BP3340" s="6">
        <f t="shared" si="835"/>
        <v>0</v>
      </c>
      <c r="BQ3340" s="6">
        <f t="shared" si="836"/>
        <v>0</v>
      </c>
      <c r="BR3340" s="10" t="str">
        <f t="shared" si="837"/>
        <v>清货在售</v>
      </c>
      <c r="BS3340" s="6" t="str">
        <f t="shared" si="847"/>
        <v>清货款</v>
      </c>
    </row>
    <row r="3341" spans="1:71">
      <c r="A3341" s="6" t="str">
        <f t="shared" si="838"/>
        <v>DEB0FD9W7YTG</v>
      </c>
      <c r="B3341" s="6" t="str">
        <f t="shared" si="839"/>
        <v>DEX002HQGZVL</v>
      </c>
      <c r="C3341" s="6" t="str">
        <f t="shared" si="840"/>
        <v>DEZPSJ01901LM</v>
      </c>
      <c r="D3341" s="6" t="str">
        <f t="shared" si="841"/>
        <v>DEB0FD9W7YTGZPSJ01901LM</v>
      </c>
      <c r="E3341" s="6" t="str">
        <f t="shared" si="842"/>
        <v>DEB0FD9W7YTGX002HQGZVL</v>
      </c>
      <c r="F3341" s="6" t="str">
        <f t="shared" si="843"/>
        <v>DEZPSJ01901LMX002HQGZVL</v>
      </c>
      <c r="G3341" s="6" t="str">
        <f t="shared" si="844"/>
        <v>DEZPSJ01901LM</v>
      </c>
      <c r="H3341" s="6" t="str">
        <f ca="1" t="shared" si="845"/>
        <v>待上架</v>
      </c>
      <c r="I3341" s="10" t="str">
        <f t="shared" si="846"/>
        <v>未维护</v>
      </c>
      <c r="J3341" s="5" t="s">
        <v>13574</v>
      </c>
      <c r="K3341" s="5" t="s">
        <v>13575</v>
      </c>
      <c r="L3341" s="5" t="s">
        <v>13577</v>
      </c>
      <c r="M3341" s="5" t="s">
        <v>13577</v>
      </c>
      <c r="N3341" s="5" t="s">
        <v>13581</v>
      </c>
      <c r="O3341" s="5" t="s">
        <v>13582</v>
      </c>
      <c r="P3341" s="5" t="s">
        <v>4154</v>
      </c>
      <c r="Q3341" s="5" t="s">
        <v>4693</v>
      </c>
      <c r="R3341" s="5" t="s">
        <v>1525</v>
      </c>
      <c r="S3341" s="5" t="s">
        <v>2985</v>
      </c>
      <c r="T3341" s="5" t="s">
        <v>2994</v>
      </c>
      <c r="U3341" s="5" t="s">
        <v>5225</v>
      </c>
      <c r="V3341" s="5" t="s">
        <v>4220</v>
      </c>
      <c r="W3341" s="5" t="s">
        <v>4123</v>
      </c>
      <c r="X3341" s="5" t="s">
        <v>4155</v>
      </c>
      <c r="Y3341" s="5" t="s">
        <v>4136</v>
      </c>
      <c r="Z3341" s="5" t="s">
        <v>4124</v>
      </c>
      <c r="AA3341" s="5" t="s">
        <v>4123</v>
      </c>
      <c r="AB3341" s="5" t="s">
        <v>4124</v>
      </c>
      <c r="AE3341" s="5" t="s">
        <v>4299</v>
      </c>
      <c r="AF3341" s="5" t="s">
        <v>3007</v>
      </c>
      <c r="AG3341" s="5" t="s">
        <v>4394</v>
      </c>
      <c r="AH3341" s="5" t="s">
        <v>4611</v>
      </c>
      <c r="AI3341" s="5" t="s">
        <v>4344</v>
      </c>
      <c r="AJ3341" s="5" t="s">
        <v>4532</v>
      </c>
      <c r="AL3341" s="5" t="s">
        <v>4145</v>
      </c>
      <c r="AM3341" s="5" t="s">
        <v>4146</v>
      </c>
      <c r="AN3341" s="5" t="s">
        <v>4696</v>
      </c>
      <c r="AO3341" s="5">
        <v>32</v>
      </c>
      <c r="AP3341" s="5">
        <v>500</v>
      </c>
      <c r="AQ3341" s="5" t="s">
        <v>13579</v>
      </c>
      <c r="AR3341" s="5" t="s">
        <v>13580</v>
      </c>
      <c r="AS3341" s="5">
        <v>18</v>
      </c>
      <c r="AT3341" s="5">
        <v>27.02</v>
      </c>
      <c r="AU3341" s="5">
        <v>26.52</v>
      </c>
      <c r="AV3341" s="5">
        <v>4.82</v>
      </c>
      <c r="AW3341" s="5">
        <v>10.64</v>
      </c>
      <c r="AX3341" s="5">
        <v>10.44</v>
      </c>
      <c r="AY3341" s="5">
        <v>1.9</v>
      </c>
      <c r="AZ3341" s="5">
        <v>578</v>
      </c>
      <c r="BA3341" s="5">
        <v>1.28</v>
      </c>
      <c r="BB3341" s="5">
        <v>56.5</v>
      </c>
      <c r="BC3341" s="5">
        <v>54.52</v>
      </c>
      <c r="BD3341" s="5">
        <v>41</v>
      </c>
      <c r="BE3341" s="5">
        <v>22.24</v>
      </c>
      <c r="BF3341" s="5">
        <v>21.46</v>
      </c>
      <c r="BG3341" s="5">
        <v>16.14</v>
      </c>
      <c r="BH3341" s="5">
        <v>19.52</v>
      </c>
      <c r="BI3341" s="5">
        <v>43.09</v>
      </c>
      <c r="BM3341" s="6">
        <f t="shared" si="832"/>
        <v>0</v>
      </c>
      <c r="BN3341" s="10">
        <f t="shared" si="833"/>
        <v>0</v>
      </c>
      <c r="BO3341" s="6">
        <f t="shared" si="834"/>
        <v>0</v>
      </c>
      <c r="BP3341" s="6">
        <f t="shared" si="835"/>
        <v>1</v>
      </c>
      <c r="BQ3341" s="6">
        <f t="shared" si="836"/>
        <v>0</v>
      </c>
      <c r="BR3341" s="10" t="str">
        <f t="shared" si="837"/>
        <v>待上架</v>
      </c>
      <c r="BS3341" s="6" t="str">
        <f t="shared" si="847"/>
        <v>待上架</v>
      </c>
    </row>
    <row r="3342" spans="1:71">
      <c r="A3342" s="6" t="str">
        <f t="shared" si="838"/>
        <v>USB0FD9VN5VM</v>
      </c>
      <c r="B3342" s="6" t="str">
        <f t="shared" si="839"/>
        <v>USX004Q3GNPT</v>
      </c>
      <c r="C3342" s="6" t="str">
        <f t="shared" si="840"/>
        <v>USZPSJ01902LM</v>
      </c>
      <c r="D3342" s="6" t="str">
        <f t="shared" si="841"/>
        <v>USB0FD9VN5VMZPSJ01902LM</v>
      </c>
      <c r="E3342" s="6" t="str">
        <f t="shared" si="842"/>
        <v>USB0FD9VN5VMX004Q3GNPT</v>
      </c>
      <c r="F3342" s="6" t="str">
        <f t="shared" si="843"/>
        <v>USZPSJ01902LMX004Q3GNPT</v>
      </c>
      <c r="G3342" s="6" t="str">
        <f t="shared" si="844"/>
        <v>USZPSJ01902LM</v>
      </c>
      <c r="H3342" s="6" t="str">
        <f ca="1" t="shared" si="845"/>
        <v>老品</v>
      </c>
      <c r="I3342" s="10" t="str">
        <f t="shared" si="846"/>
        <v>清货款</v>
      </c>
      <c r="J3342" s="5" t="s">
        <v>13583</v>
      </c>
      <c r="K3342" s="5" t="s">
        <v>13584</v>
      </c>
      <c r="L3342" s="5" t="s">
        <v>13576</v>
      </c>
      <c r="M3342" s="5" t="s">
        <v>13585</v>
      </c>
      <c r="N3342" s="5" t="s">
        <v>13586</v>
      </c>
      <c r="O3342" s="5" t="s">
        <v>3188</v>
      </c>
      <c r="P3342" s="5" t="s">
        <v>4154</v>
      </c>
      <c r="Q3342" s="5" t="s">
        <v>4385</v>
      </c>
      <c r="R3342" s="5" t="s">
        <v>2288</v>
      </c>
      <c r="S3342" s="5" t="s">
        <v>2995</v>
      </c>
      <c r="T3342" s="5" t="s">
        <v>2994</v>
      </c>
      <c r="U3342" s="5" t="s">
        <v>5225</v>
      </c>
      <c r="V3342" s="5" t="s">
        <v>4220</v>
      </c>
      <c r="W3342" s="5" t="s">
        <v>4121</v>
      </c>
      <c r="X3342" s="5" t="s">
        <v>4135</v>
      </c>
      <c r="Y3342" s="5" t="s">
        <v>4136</v>
      </c>
      <c r="Z3342" s="5" t="s">
        <v>4124</v>
      </c>
      <c r="AA3342" s="5" t="s">
        <v>4121</v>
      </c>
      <c r="AB3342" s="5" t="s">
        <v>4137</v>
      </c>
      <c r="AC3342" s="5" t="s">
        <v>9169</v>
      </c>
      <c r="AD3342" s="5" t="s">
        <v>4233</v>
      </c>
      <c r="AE3342" s="5" t="s">
        <v>4140</v>
      </c>
      <c r="AF3342" s="5" t="s">
        <v>3038</v>
      </c>
      <c r="AG3342" s="5" t="s">
        <v>6288</v>
      </c>
      <c r="AH3342" s="5" t="s">
        <v>3038</v>
      </c>
      <c r="AI3342" s="5" t="s">
        <v>4344</v>
      </c>
      <c r="AJ3342" s="5" t="s">
        <v>4532</v>
      </c>
      <c r="AK3342" s="5">
        <v>5.97</v>
      </c>
      <c r="AL3342" s="5" t="s">
        <v>4145</v>
      </c>
      <c r="AM3342" s="5" t="s">
        <v>4146</v>
      </c>
      <c r="AN3342" s="5" t="s">
        <v>4146</v>
      </c>
      <c r="AO3342" s="5">
        <v>16</v>
      </c>
      <c r="AP3342" s="5">
        <v>500</v>
      </c>
      <c r="AQ3342" s="5" t="s">
        <v>7815</v>
      </c>
      <c r="AR3342" s="5" t="s">
        <v>7816</v>
      </c>
      <c r="AS3342" s="5">
        <v>18</v>
      </c>
      <c r="AT3342" s="5">
        <v>26.82</v>
      </c>
      <c r="AU3342" s="5">
        <v>26.82</v>
      </c>
      <c r="AV3342" s="5">
        <v>6.82</v>
      </c>
      <c r="AW3342" s="5">
        <v>10.56</v>
      </c>
      <c r="AX3342" s="5">
        <v>10.56</v>
      </c>
      <c r="AY3342" s="5">
        <v>2.69</v>
      </c>
      <c r="AZ3342" s="5">
        <v>1045</v>
      </c>
      <c r="BA3342" s="5">
        <v>2.31</v>
      </c>
      <c r="BB3342" s="5">
        <v>55.02</v>
      </c>
      <c r="BC3342" s="5">
        <v>54.52</v>
      </c>
      <c r="BD3342" s="5">
        <v>29.02</v>
      </c>
      <c r="BE3342" s="5">
        <v>21.66</v>
      </c>
      <c r="BF3342" s="5">
        <v>21.46</v>
      </c>
      <c r="BG3342" s="5">
        <v>11.43</v>
      </c>
      <c r="BH3342" s="5">
        <v>17.72</v>
      </c>
      <c r="BI3342" s="5">
        <v>39.12</v>
      </c>
      <c r="BM3342" s="6">
        <f t="shared" si="832"/>
        <v>0</v>
      </c>
      <c r="BN3342" s="10">
        <f t="shared" si="833"/>
        <v>1</v>
      </c>
      <c r="BO3342" s="6">
        <f t="shared" si="834"/>
        <v>0</v>
      </c>
      <c r="BP3342" s="6">
        <f t="shared" si="835"/>
        <v>0</v>
      </c>
      <c r="BQ3342" s="6">
        <f t="shared" si="836"/>
        <v>0</v>
      </c>
      <c r="BR3342" s="10" t="str">
        <f t="shared" si="837"/>
        <v>清货在售</v>
      </c>
      <c r="BS3342" s="6" t="str">
        <f t="shared" si="847"/>
        <v>清货款</v>
      </c>
    </row>
    <row r="3343" spans="1:71">
      <c r="A3343" s="6" t="str">
        <f t="shared" si="838"/>
        <v>DEB0FD9VN5VM</v>
      </c>
      <c r="B3343" s="6" t="str">
        <f t="shared" si="839"/>
        <v>DEX002HS1G95</v>
      </c>
      <c r="C3343" s="6" t="str">
        <f t="shared" si="840"/>
        <v>DEZPSJ01902LM</v>
      </c>
      <c r="D3343" s="6" t="str">
        <f t="shared" si="841"/>
        <v>DEB0FD9VN5VMZPSJ01902LM</v>
      </c>
      <c r="E3343" s="6" t="str">
        <f t="shared" si="842"/>
        <v>DEB0FD9VN5VMX002HS1G95</v>
      </c>
      <c r="F3343" s="6" t="str">
        <f t="shared" si="843"/>
        <v>DEZPSJ01902LMX002HS1G95</v>
      </c>
      <c r="G3343" s="6" t="str">
        <f t="shared" si="844"/>
        <v>DEZPSJ01902LM</v>
      </c>
      <c r="H3343" s="6" t="str">
        <f ca="1" t="shared" si="845"/>
        <v>待上架</v>
      </c>
      <c r="I3343" s="10" t="str">
        <f t="shared" si="846"/>
        <v>未维护</v>
      </c>
      <c r="J3343" s="5" t="s">
        <v>13583</v>
      </c>
      <c r="K3343" s="5" t="s">
        <v>13584</v>
      </c>
      <c r="L3343" s="5" t="s">
        <v>13585</v>
      </c>
      <c r="M3343" s="5" t="s">
        <v>13585</v>
      </c>
      <c r="N3343" s="5" t="s">
        <v>13587</v>
      </c>
      <c r="O3343" s="5" t="s">
        <v>13588</v>
      </c>
      <c r="P3343" s="5" t="s">
        <v>4154</v>
      </c>
      <c r="Q3343" s="5" t="s">
        <v>4693</v>
      </c>
      <c r="R3343" s="5" t="s">
        <v>1525</v>
      </c>
      <c r="S3343" s="5" t="s">
        <v>2985</v>
      </c>
      <c r="T3343" s="5" t="s">
        <v>2994</v>
      </c>
      <c r="U3343" s="5" t="s">
        <v>5225</v>
      </c>
      <c r="V3343" s="5" t="s">
        <v>4220</v>
      </c>
      <c r="W3343" s="5" t="s">
        <v>4123</v>
      </c>
      <c r="X3343" s="5" t="s">
        <v>4135</v>
      </c>
      <c r="Y3343" s="5" t="s">
        <v>4136</v>
      </c>
      <c r="Z3343" s="5" t="s">
        <v>4124</v>
      </c>
      <c r="AA3343" s="5" t="s">
        <v>4123</v>
      </c>
      <c r="AB3343" s="5" t="s">
        <v>4124</v>
      </c>
      <c r="AE3343" s="5" t="s">
        <v>4299</v>
      </c>
      <c r="AF3343" s="5" t="s">
        <v>3007</v>
      </c>
      <c r="AG3343" s="5" t="s">
        <v>4394</v>
      </c>
      <c r="AH3343" s="5" t="s">
        <v>4611</v>
      </c>
      <c r="AI3343" s="5" t="s">
        <v>4344</v>
      </c>
      <c r="AJ3343" s="5" t="s">
        <v>4532</v>
      </c>
      <c r="AL3343" s="5" t="s">
        <v>4145</v>
      </c>
      <c r="AM3343" s="5" t="s">
        <v>4146</v>
      </c>
      <c r="AN3343" s="5" t="s">
        <v>4696</v>
      </c>
      <c r="AO3343" s="5">
        <v>16</v>
      </c>
      <c r="AP3343" s="5">
        <v>500</v>
      </c>
      <c r="AQ3343" s="5" t="s">
        <v>7815</v>
      </c>
      <c r="AR3343" s="5" t="s">
        <v>7816</v>
      </c>
      <c r="AS3343" s="5">
        <v>18</v>
      </c>
      <c r="AT3343" s="5">
        <v>26.82</v>
      </c>
      <c r="AU3343" s="5">
        <v>26.82</v>
      </c>
      <c r="AV3343" s="5">
        <v>6.82</v>
      </c>
      <c r="AW3343" s="5">
        <v>10.56</v>
      </c>
      <c r="AX3343" s="5">
        <v>10.56</v>
      </c>
      <c r="AY3343" s="5">
        <v>2.69</v>
      </c>
      <c r="AZ3343" s="5">
        <v>1045</v>
      </c>
      <c r="BA3343" s="5">
        <v>2.31</v>
      </c>
      <c r="BB3343" s="5">
        <v>55.02</v>
      </c>
      <c r="BC3343" s="5">
        <v>54.52</v>
      </c>
      <c r="BD3343" s="5">
        <v>29.02</v>
      </c>
      <c r="BE3343" s="5">
        <v>21.66</v>
      </c>
      <c r="BF3343" s="5">
        <v>21.46</v>
      </c>
      <c r="BG3343" s="5">
        <v>11.43</v>
      </c>
      <c r="BH3343" s="5">
        <v>17.72</v>
      </c>
      <c r="BI3343" s="5">
        <v>39.12</v>
      </c>
      <c r="BM3343" s="6">
        <f t="shared" si="832"/>
        <v>0</v>
      </c>
      <c r="BN3343" s="10">
        <f t="shared" si="833"/>
        <v>0</v>
      </c>
      <c r="BO3343" s="6">
        <f t="shared" si="834"/>
        <v>0</v>
      </c>
      <c r="BP3343" s="6">
        <f t="shared" si="835"/>
        <v>1</v>
      </c>
      <c r="BQ3343" s="6">
        <f t="shared" si="836"/>
        <v>0</v>
      </c>
      <c r="BR3343" s="10" t="str">
        <f t="shared" si="837"/>
        <v>待上架</v>
      </c>
      <c r="BS3343" s="6" t="str">
        <f t="shared" si="847"/>
        <v>待上架</v>
      </c>
    </row>
    <row r="3344" spans="1:71">
      <c r="A3344" s="6" t="str">
        <f t="shared" si="838"/>
        <v>USB0FD9V69WZ</v>
      </c>
      <c r="B3344" s="6" t="str">
        <f t="shared" si="839"/>
        <v>USX004Q36TTT</v>
      </c>
      <c r="C3344" s="6" t="str">
        <f t="shared" si="840"/>
        <v>USZPSJ01903LM</v>
      </c>
      <c r="D3344" s="6" t="str">
        <f t="shared" si="841"/>
        <v>USB0FD9V69WZZPSJ01903LM</v>
      </c>
      <c r="E3344" s="6" t="str">
        <f t="shared" si="842"/>
        <v>USB0FD9V69WZX004Q36TTT</v>
      </c>
      <c r="F3344" s="6" t="str">
        <f t="shared" si="843"/>
        <v>USZPSJ01903LMX004Q36TTT</v>
      </c>
      <c r="G3344" s="6" t="str">
        <f t="shared" si="844"/>
        <v>USZPSJ01903LM</v>
      </c>
      <c r="H3344" s="6" t="str">
        <f ca="1" t="shared" si="845"/>
        <v>老品</v>
      </c>
      <c r="I3344" s="10" t="str">
        <f t="shared" si="846"/>
        <v>清货款</v>
      </c>
      <c r="J3344" s="5" t="s">
        <v>13589</v>
      </c>
      <c r="K3344" s="5" t="s">
        <v>13590</v>
      </c>
      <c r="L3344" s="5" t="s">
        <v>13576</v>
      </c>
      <c r="M3344" s="5" t="s">
        <v>13591</v>
      </c>
      <c r="N3344" s="5" t="s">
        <v>13592</v>
      </c>
      <c r="O3344" s="5" t="s">
        <v>3190</v>
      </c>
      <c r="P3344" s="5" t="s">
        <v>4154</v>
      </c>
      <c r="Q3344" s="5" t="s">
        <v>4385</v>
      </c>
      <c r="R3344" s="5" t="s">
        <v>2288</v>
      </c>
      <c r="S3344" s="5" t="s">
        <v>2995</v>
      </c>
      <c r="T3344" s="5" t="s">
        <v>2994</v>
      </c>
      <c r="U3344" s="5" t="s">
        <v>5225</v>
      </c>
      <c r="V3344" s="5" t="s">
        <v>4220</v>
      </c>
      <c r="W3344" s="5" t="s">
        <v>4121</v>
      </c>
      <c r="X3344" s="5" t="s">
        <v>4135</v>
      </c>
      <c r="Y3344" s="5" t="s">
        <v>4136</v>
      </c>
      <c r="Z3344" s="5" t="s">
        <v>4124</v>
      </c>
      <c r="AA3344" s="5" t="s">
        <v>4121</v>
      </c>
      <c r="AB3344" s="5" t="s">
        <v>4137</v>
      </c>
      <c r="AC3344" s="5" t="s">
        <v>9169</v>
      </c>
      <c r="AD3344" s="5" t="s">
        <v>4233</v>
      </c>
      <c r="AE3344" s="5" t="s">
        <v>4140</v>
      </c>
      <c r="AF3344" s="5" t="s">
        <v>3038</v>
      </c>
      <c r="AG3344" s="5" t="s">
        <v>6288</v>
      </c>
      <c r="AH3344" s="5" t="s">
        <v>3038</v>
      </c>
      <c r="AI3344" s="5" t="s">
        <v>4344</v>
      </c>
      <c r="AJ3344" s="5" t="s">
        <v>4532</v>
      </c>
      <c r="AK3344" s="5">
        <v>5.47</v>
      </c>
      <c r="AL3344" s="5" t="s">
        <v>4145</v>
      </c>
      <c r="AM3344" s="5" t="s">
        <v>4146</v>
      </c>
      <c r="AN3344" s="5" t="s">
        <v>4146</v>
      </c>
      <c r="AO3344" s="5">
        <v>32</v>
      </c>
      <c r="AP3344" s="5">
        <v>500</v>
      </c>
      <c r="AQ3344" s="5" t="s">
        <v>13579</v>
      </c>
      <c r="AR3344" s="5" t="s">
        <v>13580</v>
      </c>
      <c r="AS3344" s="5">
        <v>18</v>
      </c>
      <c r="AT3344" s="5">
        <v>27.02</v>
      </c>
      <c r="AU3344" s="5">
        <v>26.52</v>
      </c>
      <c r="AV3344" s="5">
        <v>4.82</v>
      </c>
      <c r="AW3344" s="5">
        <v>10.64</v>
      </c>
      <c r="AX3344" s="5">
        <v>10.44</v>
      </c>
      <c r="AY3344" s="5">
        <v>1.9</v>
      </c>
      <c r="AZ3344" s="5">
        <v>578</v>
      </c>
      <c r="BA3344" s="5">
        <v>1.28</v>
      </c>
      <c r="BB3344" s="5">
        <v>55.02</v>
      </c>
      <c r="BC3344" s="5">
        <v>54.52</v>
      </c>
      <c r="BD3344" s="5">
        <v>40.02</v>
      </c>
      <c r="BE3344" s="5">
        <v>21.66</v>
      </c>
      <c r="BF3344" s="5">
        <v>21.46</v>
      </c>
      <c r="BG3344" s="5">
        <v>15.76</v>
      </c>
      <c r="BH3344" s="5">
        <v>19.52</v>
      </c>
      <c r="BI3344" s="5">
        <v>43.09</v>
      </c>
      <c r="BM3344" s="6">
        <f t="shared" si="832"/>
        <v>0</v>
      </c>
      <c r="BN3344" s="10">
        <f t="shared" si="833"/>
        <v>1</v>
      </c>
      <c r="BO3344" s="6">
        <f t="shared" si="834"/>
        <v>0</v>
      </c>
      <c r="BP3344" s="6">
        <f t="shared" si="835"/>
        <v>0</v>
      </c>
      <c r="BQ3344" s="6">
        <f t="shared" si="836"/>
        <v>0</v>
      </c>
      <c r="BR3344" s="10" t="str">
        <f t="shared" si="837"/>
        <v>清货在售</v>
      </c>
      <c r="BS3344" s="6" t="str">
        <f t="shared" si="847"/>
        <v>清货款</v>
      </c>
    </row>
    <row r="3345" spans="1:71">
      <c r="A3345" s="6" t="str">
        <f t="shared" si="838"/>
        <v>DEB0FD9V69WZ</v>
      </c>
      <c r="B3345" s="6" t="str">
        <f t="shared" si="839"/>
        <v>DEX002HQHABF</v>
      </c>
      <c r="C3345" s="6" t="str">
        <f t="shared" si="840"/>
        <v>DEZPSJ01903LM</v>
      </c>
      <c r="D3345" s="6" t="str">
        <f t="shared" si="841"/>
        <v>DEB0FD9V69WZZPSJ01903LM</v>
      </c>
      <c r="E3345" s="6" t="str">
        <f t="shared" si="842"/>
        <v>DEB0FD9V69WZX002HQHABF</v>
      </c>
      <c r="F3345" s="6" t="str">
        <f t="shared" si="843"/>
        <v>DEZPSJ01903LMX002HQHABF</v>
      </c>
      <c r="G3345" s="6" t="str">
        <f t="shared" si="844"/>
        <v>DEZPSJ01903LM</v>
      </c>
      <c r="H3345" s="6" t="str">
        <f ca="1" t="shared" si="845"/>
        <v>待上架</v>
      </c>
      <c r="I3345" s="10" t="str">
        <f t="shared" si="846"/>
        <v>未维护</v>
      </c>
      <c r="J3345" s="5" t="s">
        <v>13589</v>
      </c>
      <c r="K3345" s="5" t="s">
        <v>13590</v>
      </c>
      <c r="L3345" s="5" t="s">
        <v>13591</v>
      </c>
      <c r="M3345" s="5" t="s">
        <v>13591</v>
      </c>
      <c r="N3345" s="5" t="s">
        <v>13593</v>
      </c>
      <c r="O3345" s="5" t="s">
        <v>13594</v>
      </c>
      <c r="P3345" s="5" t="s">
        <v>4154</v>
      </c>
      <c r="Q3345" s="5" t="s">
        <v>4693</v>
      </c>
      <c r="R3345" s="5" t="s">
        <v>1525</v>
      </c>
      <c r="S3345" s="5" t="s">
        <v>2985</v>
      </c>
      <c r="T3345" s="5" t="s">
        <v>2994</v>
      </c>
      <c r="U3345" s="5" t="s">
        <v>5225</v>
      </c>
      <c r="V3345" s="5" t="s">
        <v>4220</v>
      </c>
      <c r="W3345" s="5" t="s">
        <v>4123</v>
      </c>
      <c r="X3345" s="5" t="s">
        <v>4135</v>
      </c>
      <c r="Y3345" s="5" t="s">
        <v>4136</v>
      </c>
      <c r="Z3345" s="5" t="s">
        <v>4124</v>
      </c>
      <c r="AA3345" s="5" t="s">
        <v>4123</v>
      </c>
      <c r="AB3345" s="5" t="s">
        <v>4124</v>
      </c>
      <c r="AE3345" s="5" t="s">
        <v>4299</v>
      </c>
      <c r="AF3345" s="5" t="s">
        <v>3007</v>
      </c>
      <c r="AG3345" s="5" t="s">
        <v>4394</v>
      </c>
      <c r="AH3345" s="5" t="s">
        <v>4611</v>
      </c>
      <c r="AI3345" s="5" t="s">
        <v>4344</v>
      </c>
      <c r="AJ3345" s="5" t="s">
        <v>4532</v>
      </c>
      <c r="AL3345" s="5" t="s">
        <v>4145</v>
      </c>
      <c r="AM3345" s="5" t="s">
        <v>4146</v>
      </c>
      <c r="AN3345" s="5" t="s">
        <v>4696</v>
      </c>
      <c r="AO3345" s="5">
        <v>32</v>
      </c>
      <c r="AP3345" s="5">
        <v>500</v>
      </c>
      <c r="AQ3345" s="5" t="s">
        <v>13579</v>
      </c>
      <c r="AR3345" s="5" t="s">
        <v>13580</v>
      </c>
      <c r="AS3345" s="5">
        <v>18</v>
      </c>
      <c r="AT3345" s="5">
        <v>27.02</v>
      </c>
      <c r="AU3345" s="5">
        <v>26.52</v>
      </c>
      <c r="AV3345" s="5">
        <v>4.82</v>
      </c>
      <c r="AW3345" s="5">
        <v>10.64</v>
      </c>
      <c r="AX3345" s="5">
        <v>10.44</v>
      </c>
      <c r="AY3345" s="5">
        <v>1.9</v>
      </c>
      <c r="AZ3345" s="5">
        <v>578</v>
      </c>
      <c r="BA3345" s="5">
        <v>1.28</v>
      </c>
      <c r="BB3345" s="5">
        <v>55.02</v>
      </c>
      <c r="BC3345" s="5">
        <v>54.52</v>
      </c>
      <c r="BD3345" s="5">
        <v>40.02</v>
      </c>
      <c r="BE3345" s="5">
        <v>21.66</v>
      </c>
      <c r="BF3345" s="5">
        <v>21.46</v>
      </c>
      <c r="BG3345" s="5">
        <v>15.76</v>
      </c>
      <c r="BH3345" s="5">
        <v>19.52</v>
      </c>
      <c r="BI3345" s="5">
        <v>43.09</v>
      </c>
      <c r="BM3345" s="6">
        <f t="shared" si="832"/>
        <v>0</v>
      </c>
      <c r="BN3345" s="10">
        <f t="shared" si="833"/>
        <v>0</v>
      </c>
      <c r="BO3345" s="6">
        <f t="shared" si="834"/>
        <v>0</v>
      </c>
      <c r="BP3345" s="6">
        <f t="shared" si="835"/>
        <v>1</v>
      </c>
      <c r="BQ3345" s="6">
        <f t="shared" si="836"/>
        <v>0</v>
      </c>
      <c r="BR3345" s="10" t="str">
        <f t="shared" si="837"/>
        <v>待上架</v>
      </c>
      <c r="BS3345" s="6" t="str">
        <f t="shared" si="847"/>
        <v>待上架</v>
      </c>
    </row>
    <row r="3346" spans="1:71">
      <c r="A3346" s="6" t="str">
        <f t="shared" si="838"/>
        <v>USB0FD9SLTPS</v>
      </c>
      <c r="B3346" s="6" t="str">
        <f t="shared" si="839"/>
        <v>USX004Q3GJO9</v>
      </c>
      <c r="C3346" s="6" t="str">
        <f t="shared" si="840"/>
        <v>USZPSJ01904LM</v>
      </c>
      <c r="D3346" s="6" t="str">
        <f t="shared" si="841"/>
        <v>USB0FD9SLTPSZPSJ01904LM</v>
      </c>
      <c r="E3346" s="6" t="str">
        <f t="shared" si="842"/>
        <v>USB0FD9SLTPSX004Q3GJO9</v>
      </c>
      <c r="F3346" s="6" t="str">
        <f t="shared" si="843"/>
        <v>USZPSJ01904LMX004Q3GJO9</v>
      </c>
      <c r="G3346" s="6" t="str">
        <f t="shared" si="844"/>
        <v>USZPSJ01904LM</v>
      </c>
      <c r="H3346" s="6" t="str">
        <f ca="1" t="shared" si="845"/>
        <v>老品</v>
      </c>
      <c r="I3346" s="10" t="str">
        <f t="shared" si="846"/>
        <v>清货款</v>
      </c>
      <c r="J3346" s="5" t="s">
        <v>13595</v>
      </c>
      <c r="K3346" s="5" t="s">
        <v>13596</v>
      </c>
      <c r="L3346" s="5" t="s">
        <v>13576</v>
      </c>
      <c r="M3346" s="5" t="s">
        <v>13597</v>
      </c>
      <c r="N3346" s="5" t="s">
        <v>13598</v>
      </c>
      <c r="O3346" s="5" t="s">
        <v>3169</v>
      </c>
      <c r="P3346" s="5" t="s">
        <v>4120</v>
      </c>
      <c r="Q3346" s="5" t="s">
        <v>4385</v>
      </c>
      <c r="R3346" s="5" t="s">
        <v>2288</v>
      </c>
      <c r="S3346" s="5" t="s">
        <v>2995</v>
      </c>
      <c r="T3346" s="5" t="s">
        <v>2994</v>
      </c>
      <c r="U3346" s="5" t="s">
        <v>5225</v>
      </c>
      <c r="V3346" s="5" t="s">
        <v>4220</v>
      </c>
      <c r="W3346" s="5" t="s">
        <v>4121</v>
      </c>
      <c r="X3346" s="5" t="s">
        <v>4155</v>
      </c>
      <c r="Y3346" s="5" t="s">
        <v>4136</v>
      </c>
      <c r="Z3346" s="5" t="s">
        <v>4124</v>
      </c>
      <c r="AA3346" s="5" t="s">
        <v>4121</v>
      </c>
      <c r="AB3346" s="5" t="s">
        <v>4137</v>
      </c>
      <c r="AC3346" s="5" t="s">
        <v>9169</v>
      </c>
      <c r="AD3346" s="5" t="s">
        <v>4233</v>
      </c>
      <c r="AE3346" s="5" t="s">
        <v>4140</v>
      </c>
      <c r="AF3346" s="5" t="s">
        <v>3038</v>
      </c>
      <c r="AG3346" s="5" t="s">
        <v>6288</v>
      </c>
      <c r="AH3346" s="5" t="s">
        <v>3038</v>
      </c>
      <c r="AI3346" s="5" t="s">
        <v>4344</v>
      </c>
      <c r="AJ3346" s="5" t="s">
        <v>4532</v>
      </c>
      <c r="AK3346" s="5">
        <v>5.97</v>
      </c>
      <c r="AL3346" s="5" t="s">
        <v>4145</v>
      </c>
      <c r="AM3346" s="5" t="s">
        <v>4146</v>
      </c>
      <c r="AN3346" s="5" t="s">
        <v>4146</v>
      </c>
      <c r="AO3346" s="5">
        <v>16</v>
      </c>
      <c r="AP3346" s="5">
        <v>500</v>
      </c>
      <c r="AQ3346" s="5" t="s">
        <v>7815</v>
      </c>
      <c r="AR3346" s="5" t="s">
        <v>7816</v>
      </c>
      <c r="AS3346" s="5">
        <v>18</v>
      </c>
      <c r="AT3346" s="5">
        <v>26.82</v>
      </c>
      <c r="AU3346" s="5">
        <v>26.82</v>
      </c>
      <c r="AV3346" s="5">
        <v>6.82</v>
      </c>
      <c r="AW3346" s="5">
        <v>10.56</v>
      </c>
      <c r="AX3346" s="5">
        <v>10.56</v>
      </c>
      <c r="AY3346" s="5">
        <v>2.69</v>
      </c>
      <c r="AZ3346" s="5">
        <v>1045</v>
      </c>
      <c r="BA3346" s="5">
        <v>2.31</v>
      </c>
      <c r="BB3346" s="5">
        <v>55.02</v>
      </c>
      <c r="BC3346" s="5">
        <v>54.52</v>
      </c>
      <c r="BD3346" s="5">
        <v>29.02</v>
      </c>
      <c r="BE3346" s="5">
        <v>21.66</v>
      </c>
      <c r="BF3346" s="5">
        <v>21.46</v>
      </c>
      <c r="BG3346" s="5">
        <v>11.43</v>
      </c>
      <c r="BH3346" s="5">
        <v>17.72</v>
      </c>
      <c r="BI3346" s="5">
        <v>39.12</v>
      </c>
      <c r="BM3346" s="6">
        <f t="shared" si="832"/>
        <v>0</v>
      </c>
      <c r="BN3346" s="10">
        <f t="shared" si="833"/>
        <v>1</v>
      </c>
      <c r="BO3346" s="6">
        <f t="shared" si="834"/>
        <v>0</v>
      </c>
      <c r="BP3346" s="6">
        <f t="shared" si="835"/>
        <v>0</v>
      </c>
      <c r="BQ3346" s="6">
        <f t="shared" si="836"/>
        <v>0</v>
      </c>
      <c r="BR3346" s="10" t="str">
        <f t="shared" si="837"/>
        <v>清货在售</v>
      </c>
      <c r="BS3346" s="6" t="str">
        <f t="shared" si="847"/>
        <v>清货款</v>
      </c>
    </row>
    <row r="3347" spans="1:71">
      <c r="A3347" s="6" t="str">
        <f t="shared" si="838"/>
        <v>DEB0FD9SLTPS</v>
      </c>
      <c r="B3347" s="6" t="str">
        <f t="shared" si="839"/>
        <v>DEX002HS3VVL</v>
      </c>
      <c r="C3347" s="6" t="str">
        <f t="shared" si="840"/>
        <v>DEZPSJ01904LM</v>
      </c>
      <c r="D3347" s="6" t="str">
        <f t="shared" si="841"/>
        <v>DEB0FD9SLTPSZPSJ01904LM</v>
      </c>
      <c r="E3347" s="6" t="str">
        <f t="shared" si="842"/>
        <v>DEB0FD9SLTPSX002HS3VVL</v>
      </c>
      <c r="F3347" s="6" t="str">
        <f t="shared" si="843"/>
        <v>DEZPSJ01904LMX002HS3VVL</v>
      </c>
      <c r="G3347" s="6" t="str">
        <f t="shared" si="844"/>
        <v>DEZPSJ01904LM</v>
      </c>
      <c r="H3347" s="6" t="str">
        <f ca="1" t="shared" si="845"/>
        <v>待上架</v>
      </c>
      <c r="I3347" s="10" t="str">
        <f t="shared" si="846"/>
        <v>未维护</v>
      </c>
      <c r="J3347" s="5" t="s">
        <v>13595</v>
      </c>
      <c r="K3347" s="5" t="s">
        <v>13596</v>
      </c>
      <c r="L3347" s="5" t="s">
        <v>13597</v>
      </c>
      <c r="M3347" s="5" t="s">
        <v>13597</v>
      </c>
      <c r="N3347" s="5" t="s">
        <v>13599</v>
      </c>
      <c r="O3347" s="5" t="s">
        <v>13600</v>
      </c>
      <c r="P3347" s="5" t="s">
        <v>4154</v>
      </c>
      <c r="Q3347" s="5" t="s">
        <v>4693</v>
      </c>
      <c r="R3347" s="5" t="s">
        <v>1525</v>
      </c>
      <c r="S3347" s="5" t="s">
        <v>2985</v>
      </c>
      <c r="T3347" s="5" t="s">
        <v>2994</v>
      </c>
      <c r="U3347" s="5" t="s">
        <v>5225</v>
      </c>
      <c r="V3347" s="5" t="s">
        <v>4220</v>
      </c>
      <c r="W3347" s="5" t="s">
        <v>4123</v>
      </c>
      <c r="X3347" s="5" t="s">
        <v>4135</v>
      </c>
      <c r="Y3347" s="5" t="s">
        <v>4136</v>
      </c>
      <c r="Z3347" s="5" t="s">
        <v>4124</v>
      </c>
      <c r="AA3347" s="5" t="s">
        <v>4123</v>
      </c>
      <c r="AB3347" s="5" t="s">
        <v>4124</v>
      </c>
      <c r="AE3347" s="5" t="s">
        <v>4299</v>
      </c>
      <c r="AF3347" s="5" t="s">
        <v>3007</v>
      </c>
      <c r="AG3347" s="5" t="s">
        <v>4394</v>
      </c>
      <c r="AH3347" s="5" t="s">
        <v>4611</v>
      </c>
      <c r="AI3347" s="5" t="s">
        <v>4344</v>
      </c>
      <c r="AJ3347" s="5" t="s">
        <v>4532</v>
      </c>
      <c r="AL3347" s="5" t="s">
        <v>4145</v>
      </c>
      <c r="AM3347" s="5" t="s">
        <v>4146</v>
      </c>
      <c r="AN3347" s="5" t="s">
        <v>4696</v>
      </c>
      <c r="AO3347" s="5">
        <v>16</v>
      </c>
      <c r="AP3347" s="5">
        <v>500</v>
      </c>
      <c r="AQ3347" s="5" t="s">
        <v>7815</v>
      </c>
      <c r="AR3347" s="5" t="s">
        <v>7816</v>
      </c>
      <c r="AS3347" s="5">
        <v>18</v>
      </c>
      <c r="AT3347" s="5">
        <v>26.82</v>
      </c>
      <c r="AU3347" s="5">
        <v>26.82</v>
      </c>
      <c r="AV3347" s="5">
        <v>6.82</v>
      </c>
      <c r="AW3347" s="5">
        <v>10.56</v>
      </c>
      <c r="AX3347" s="5">
        <v>10.56</v>
      </c>
      <c r="AY3347" s="5">
        <v>2.69</v>
      </c>
      <c r="AZ3347" s="5">
        <v>1045</v>
      </c>
      <c r="BA3347" s="5">
        <v>2.31</v>
      </c>
      <c r="BB3347" s="5">
        <v>55.02</v>
      </c>
      <c r="BC3347" s="5">
        <v>54.52</v>
      </c>
      <c r="BD3347" s="5">
        <v>29.02</v>
      </c>
      <c r="BE3347" s="5">
        <v>21.66</v>
      </c>
      <c r="BF3347" s="5">
        <v>21.46</v>
      </c>
      <c r="BG3347" s="5">
        <v>11.43</v>
      </c>
      <c r="BH3347" s="5">
        <v>17.72</v>
      </c>
      <c r="BI3347" s="5">
        <v>39.12</v>
      </c>
      <c r="BM3347" s="6">
        <f t="shared" si="832"/>
        <v>0</v>
      </c>
      <c r="BN3347" s="10">
        <f t="shared" si="833"/>
        <v>0</v>
      </c>
      <c r="BO3347" s="6">
        <f t="shared" si="834"/>
        <v>0</v>
      </c>
      <c r="BP3347" s="6">
        <f t="shared" si="835"/>
        <v>1</v>
      </c>
      <c r="BQ3347" s="6">
        <f t="shared" si="836"/>
        <v>0</v>
      </c>
      <c r="BR3347" s="10" t="str">
        <f t="shared" si="837"/>
        <v>待上架</v>
      </c>
      <c r="BS3347" s="6" t="str">
        <f t="shared" si="847"/>
        <v>待上架</v>
      </c>
    </row>
    <row r="3348" spans="1:71">
      <c r="A3348" s="6" t="str">
        <f t="shared" si="838"/>
        <v>USB0G52GL6Y5</v>
      </c>
      <c r="B3348" s="6" t="str">
        <f t="shared" si="839"/>
        <v>USX004XP9NPR</v>
      </c>
      <c r="C3348" s="6" t="str">
        <f t="shared" si="840"/>
        <v>USZPSJ02001DLM</v>
      </c>
      <c r="D3348" s="6" t="str">
        <f t="shared" si="841"/>
        <v>USB0G52GL6Y5ZPSJ02001DLM</v>
      </c>
      <c r="E3348" s="6" t="str">
        <f t="shared" si="842"/>
        <v>USB0G52GL6Y5X004XP9NPR</v>
      </c>
      <c r="F3348" s="6" t="str">
        <f t="shared" si="843"/>
        <v>USZPSJ02001DLMX004XP9NPR</v>
      </c>
      <c r="G3348" s="6" t="str">
        <f t="shared" si="844"/>
        <v>USZPSJ02001DLM</v>
      </c>
      <c r="H3348" s="6" t="str">
        <f ca="1" t="shared" si="845"/>
        <v>待上架</v>
      </c>
      <c r="I3348" s="10" t="str">
        <f t="shared" si="846"/>
        <v>待上架</v>
      </c>
      <c r="J3348" s="5" t="s">
        <v>13601</v>
      </c>
      <c r="K3348" s="5" t="s">
        <v>13602</v>
      </c>
      <c r="L3348" s="5" t="s">
        <v>13603</v>
      </c>
      <c r="M3348" s="5" t="s">
        <v>13604</v>
      </c>
      <c r="N3348" s="5" t="s">
        <v>13605</v>
      </c>
      <c r="O3348" s="5" t="s">
        <v>1487</v>
      </c>
      <c r="P3348" s="5" t="s">
        <v>4120</v>
      </c>
      <c r="Q3348" s="5" t="s">
        <v>4385</v>
      </c>
      <c r="R3348" s="5" t="s">
        <v>2288</v>
      </c>
      <c r="S3348" s="5" t="s">
        <v>2995</v>
      </c>
      <c r="T3348" s="5" t="s">
        <v>2994</v>
      </c>
      <c r="U3348" s="5" t="s">
        <v>4386</v>
      </c>
      <c r="V3348" s="5" t="s">
        <v>4134</v>
      </c>
      <c r="W3348" s="5" t="s">
        <v>4123</v>
      </c>
      <c r="X3348" s="5" t="s">
        <v>4155</v>
      </c>
      <c r="Y3348" s="5" t="s">
        <v>4136</v>
      </c>
      <c r="Z3348" s="5" t="s">
        <v>4124</v>
      </c>
      <c r="AA3348" s="5" t="s">
        <v>4123</v>
      </c>
      <c r="AB3348" s="5" t="s">
        <v>4124</v>
      </c>
      <c r="AE3348" s="5" t="s">
        <v>4299</v>
      </c>
      <c r="AF3348" s="5" t="s">
        <v>2995</v>
      </c>
      <c r="AG3348" s="5" t="s">
        <v>6288</v>
      </c>
      <c r="AH3348" s="5" t="s">
        <v>2995</v>
      </c>
      <c r="AI3348" s="5" t="s">
        <v>4344</v>
      </c>
      <c r="AJ3348" s="5" t="s">
        <v>4144</v>
      </c>
      <c r="AL3348" s="5" t="s">
        <v>4145</v>
      </c>
      <c r="AM3348" s="5" t="s">
        <v>4146</v>
      </c>
      <c r="AN3348" s="5" t="s">
        <v>4146</v>
      </c>
      <c r="AO3348" s="5">
        <v>20</v>
      </c>
      <c r="AP3348" s="5">
        <v>300</v>
      </c>
      <c r="AQ3348" s="5" t="s">
        <v>8371</v>
      </c>
      <c r="AR3348" s="5" t="s">
        <v>11352</v>
      </c>
      <c r="AS3348" s="5">
        <v>15</v>
      </c>
      <c r="AT3348" s="5">
        <v>23.8</v>
      </c>
      <c r="AU3348" s="5">
        <v>23.8</v>
      </c>
      <c r="AV3348" s="5">
        <v>4.8</v>
      </c>
      <c r="AW3348" s="5">
        <v>9.37</v>
      </c>
      <c r="AX3348" s="5">
        <v>9.37</v>
      </c>
      <c r="AY3348" s="5">
        <v>1.89</v>
      </c>
      <c r="AZ3348" s="5">
        <v>544</v>
      </c>
      <c r="BA3348" s="5">
        <v>1.2</v>
      </c>
      <c r="BB3348" s="5">
        <v>50</v>
      </c>
      <c r="BC3348" s="5">
        <v>50</v>
      </c>
      <c r="BD3348" s="5">
        <v>26.5</v>
      </c>
      <c r="BE3348" s="5">
        <v>19.69</v>
      </c>
      <c r="BF3348" s="5">
        <v>19.69</v>
      </c>
      <c r="BG3348" s="5">
        <v>10.43</v>
      </c>
      <c r="BH3348" s="5">
        <v>11.8</v>
      </c>
      <c r="BI3348" s="5">
        <v>26.05</v>
      </c>
      <c r="BM3348" s="6">
        <f t="shared" si="832"/>
        <v>0</v>
      </c>
      <c r="BN3348" s="10">
        <f t="shared" si="833"/>
        <v>0</v>
      </c>
      <c r="BO3348" s="6">
        <f t="shared" si="834"/>
        <v>0</v>
      </c>
      <c r="BP3348" s="6">
        <f t="shared" si="835"/>
        <v>1</v>
      </c>
      <c r="BQ3348" s="6">
        <f t="shared" si="836"/>
        <v>0</v>
      </c>
      <c r="BR3348" s="10" t="str">
        <f t="shared" si="837"/>
        <v>待上架</v>
      </c>
      <c r="BS3348" s="6" t="str">
        <f t="shared" si="847"/>
        <v>待上架</v>
      </c>
    </row>
    <row r="3349" spans="1:71">
      <c r="A3349" s="6" t="str">
        <f t="shared" si="838"/>
        <v>CAB0G52GL6Y5</v>
      </c>
      <c r="B3349" s="6" t="str">
        <f t="shared" si="839"/>
        <v>CAX004XP9NPR</v>
      </c>
      <c r="C3349" s="6" t="str">
        <f t="shared" si="840"/>
        <v>CAZPSJ02001DLM</v>
      </c>
      <c r="D3349" s="6" t="str">
        <f t="shared" si="841"/>
        <v>CAB0G52GL6Y5ZPSJ02001DLM</v>
      </c>
      <c r="E3349" s="6" t="str">
        <f t="shared" si="842"/>
        <v>CAB0G52GL6Y5X004XP9NPR</v>
      </c>
      <c r="F3349" s="6" t="str">
        <f t="shared" si="843"/>
        <v>CAZPSJ02001DLMX004XP9NPR</v>
      </c>
      <c r="G3349" s="6" t="str">
        <f t="shared" si="844"/>
        <v>CAZPSJ02001DLM</v>
      </c>
      <c r="H3349" s="6" t="str">
        <f ca="1" t="shared" si="845"/>
        <v>待上架</v>
      </c>
      <c r="I3349" s="10" t="str">
        <f t="shared" si="846"/>
        <v>未维护</v>
      </c>
      <c r="J3349" s="5" t="s">
        <v>13601</v>
      </c>
      <c r="K3349" s="5" t="s">
        <v>13602</v>
      </c>
      <c r="L3349" s="5" t="s">
        <v>13606</v>
      </c>
      <c r="M3349" s="5" t="s">
        <v>13604</v>
      </c>
      <c r="N3349" s="5" t="s">
        <v>13605</v>
      </c>
      <c r="O3349" s="5" t="s">
        <v>1487</v>
      </c>
      <c r="P3349" s="5" t="s">
        <v>4154</v>
      </c>
      <c r="Q3349" s="5" t="s">
        <v>4491</v>
      </c>
      <c r="R3349" s="5" t="s">
        <v>10</v>
      </c>
      <c r="S3349" s="5" t="s">
        <v>2995</v>
      </c>
      <c r="T3349" s="5" t="s">
        <v>2994</v>
      </c>
      <c r="U3349" s="5" t="s">
        <v>4386</v>
      </c>
      <c r="V3349" s="5" t="s">
        <v>4134</v>
      </c>
      <c r="W3349" s="5" t="s">
        <v>4123</v>
      </c>
      <c r="X3349" s="5" t="s">
        <v>4155</v>
      </c>
      <c r="Y3349" s="5" t="s">
        <v>4136</v>
      </c>
      <c r="Z3349" s="5" t="s">
        <v>4124</v>
      </c>
      <c r="AA3349" s="5" t="s">
        <v>4123</v>
      </c>
      <c r="AB3349" s="5" t="s">
        <v>4124</v>
      </c>
      <c r="AE3349" s="5" t="s">
        <v>4299</v>
      </c>
      <c r="AF3349" s="5" t="s">
        <v>2978</v>
      </c>
      <c r="AG3349" s="5" t="s">
        <v>4350</v>
      </c>
      <c r="AH3349" s="5" t="s">
        <v>2998</v>
      </c>
      <c r="AI3349" s="5" t="s">
        <v>4344</v>
      </c>
      <c r="AJ3349" s="5" t="s">
        <v>4144</v>
      </c>
      <c r="AK3349" s="5">
        <v>7.4</v>
      </c>
      <c r="AL3349" s="5" t="s">
        <v>4145</v>
      </c>
      <c r="AM3349" s="5" t="s">
        <v>4146</v>
      </c>
      <c r="AN3349" s="5" t="s">
        <v>4146</v>
      </c>
      <c r="AO3349" s="5">
        <v>20</v>
      </c>
      <c r="AP3349" s="5">
        <v>300</v>
      </c>
      <c r="AQ3349" s="5" t="s">
        <v>8371</v>
      </c>
      <c r="AR3349" s="5" t="s">
        <v>11352</v>
      </c>
      <c r="AS3349" s="5">
        <v>15</v>
      </c>
      <c r="AT3349" s="5">
        <v>23.8</v>
      </c>
      <c r="AU3349" s="5">
        <v>23.8</v>
      </c>
      <c r="AV3349" s="5">
        <v>4.8</v>
      </c>
      <c r="AW3349" s="5">
        <v>9.37</v>
      </c>
      <c r="AX3349" s="5">
        <v>9.37</v>
      </c>
      <c r="AY3349" s="5">
        <v>1.89</v>
      </c>
      <c r="AZ3349" s="5">
        <v>544</v>
      </c>
      <c r="BA3349" s="5">
        <v>1.2</v>
      </c>
      <c r="BB3349" s="5">
        <v>50</v>
      </c>
      <c r="BC3349" s="5">
        <v>50</v>
      </c>
      <c r="BD3349" s="5">
        <v>26.5</v>
      </c>
      <c r="BE3349" s="5">
        <v>19.69</v>
      </c>
      <c r="BF3349" s="5">
        <v>19.69</v>
      </c>
      <c r="BG3349" s="5">
        <v>10.43</v>
      </c>
      <c r="BH3349" s="5">
        <v>11.8</v>
      </c>
      <c r="BI3349" s="5">
        <v>26.05</v>
      </c>
      <c r="BM3349" s="6">
        <f t="shared" si="832"/>
        <v>0</v>
      </c>
      <c r="BN3349" s="10">
        <f t="shared" si="833"/>
        <v>0</v>
      </c>
      <c r="BO3349" s="6">
        <f t="shared" si="834"/>
        <v>0</v>
      </c>
      <c r="BP3349" s="6">
        <f t="shared" si="835"/>
        <v>1</v>
      </c>
      <c r="BQ3349" s="6">
        <f t="shared" si="836"/>
        <v>0</v>
      </c>
      <c r="BR3349" s="10" t="str">
        <f t="shared" si="837"/>
        <v>待上架</v>
      </c>
      <c r="BS3349" s="6" t="str">
        <f t="shared" si="847"/>
        <v>待上架</v>
      </c>
    </row>
    <row r="3350" spans="1:71">
      <c r="A3350" s="6" t="str">
        <f t="shared" si="838"/>
        <v>MXB0G52GL6Y5</v>
      </c>
      <c r="B3350" s="6" t="str">
        <f t="shared" si="839"/>
        <v>MXX004XP9NPR</v>
      </c>
      <c r="C3350" s="6" t="str">
        <f t="shared" si="840"/>
        <v>MXZPSJ02001DLM</v>
      </c>
      <c r="D3350" s="6" t="str">
        <f t="shared" si="841"/>
        <v>MXB0G52GL6Y5ZPSJ02001DLM</v>
      </c>
      <c r="E3350" s="6" t="str">
        <f t="shared" si="842"/>
        <v>MXB0G52GL6Y5X004XP9NPR</v>
      </c>
      <c r="F3350" s="6" t="str">
        <f t="shared" si="843"/>
        <v>MXZPSJ02001DLMX004XP9NPR</v>
      </c>
      <c r="G3350" s="6" t="str">
        <f t="shared" si="844"/>
        <v>MXZPSJ02001DLM</v>
      </c>
      <c r="H3350" s="6" t="str">
        <f ca="1" t="shared" si="845"/>
        <v>待上架</v>
      </c>
      <c r="I3350" s="10" t="str">
        <f t="shared" si="846"/>
        <v>C</v>
      </c>
      <c r="J3350" s="5" t="s">
        <v>13601</v>
      </c>
      <c r="K3350" s="5" t="s">
        <v>13602</v>
      </c>
      <c r="L3350" s="5" t="s">
        <v>13604</v>
      </c>
      <c r="M3350" s="5" t="s">
        <v>13604</v>
      </c>
      <c r="N3350" s="5" t="s">
        <v>13605</v>
      </c>
      <c r="O3350" s="5" t="s">
        <v>1487</v>
      </c>
      <c r="P3350" s="5" t="s">
        <v>4120</v>
      </c>
      <c r="Q3350" s="5" t="s">
        <v>4402</v>
      </c>
      <c r="R3350" s="5" t="s">
        <v>8</v>
      </c>
      <c r="S3350" s="5" t="s">
        <v>2995</v>
      </c>
      <c r="T3350" s="5" t="s">
        <v>2994</v>
      </c>
      <c r="U3350" s="5" t="s">
        <v>4386</v>
      </c>
      <c r="V3350" s="5" t="s">
        <v>4134</v>
      </c>
      <c r="W3350" s="5" t="s">
        <v>4123</v>
      </c>
      <c r="X3350" s="5" t="s">
        <v>4135</v>
      </c>
      <c r="Y3350" s="5" t="s">
        <v>4184</v>
      </c>
      <c r="Z3350" s="5" t="s">
        <v>4492</v>
      </c>
      <c r="AA3350" s="5" t="s">
        <v>4123</v>
      </c>
      <c r="AB3350" s="5" t="s">
        <v>4124</v>
      </c>
      <c r="AE3350" s="5" t="s">
        <v>4299</v>
      </c>
      <c r="AF3350" s="5" t="s">
        <v>2975</v>
      </c>
      <c r="AG3350" s="5" t="s">
        <v>4350</v>
      </c>
      <c r="AH3350" s="5" t="s">
        <v>2975</v>
      </c>
      <c r="AI3350" s="5" t="s">
        <v>4344</v>
      </c>
      <c r="AJ3350" s="5" t="s">
        <v>4144</v>
      </c>
      <c r="AL3350" s="5" t="s">
        <v>4145</v>
      </c>
      <c r="AM3350" s="5" t="s">
        <v>4146</v>
      </c>
      <c r="AN3350" s="5" t="s">
        <v>4146</v>
      </c>
      <c r="AO3350" s="5">
        <v>20</v>
      </c>
      <c r="AP3350" s="5">
        <v>300</v>
      </c>
      <c r="AQ3350" s="5" t="s">
        <v>8371</v>
      </c>
      <c r="AR3350" s="5" t="s">
        <v>11352</v>
      </c>
      <c r="AS3350" s="5">
        <v>15</v>
      </c>
      <c r="AT3350" s="5">
        <v>23.8</v>
      </c>
      <c r="AU3350" s="5">
        <v>23.8</v>
      </c>
      <c r="AV3350" s="5">
        <v>4.8</v>
      </c>
      <c r="AW3350" s="5">
        <v>9.37</v>
      </c>
      <c r="AX3350" s="5">
        <v>9.37</v>
      </c>
      <c r="AY3350" s="5">
        <v>1.89</v>
      </c>
      <c r="AZ3350" s="5">
        <v>544</v>
      </c>
      <c r="BA3350" s="5">
        <v>1.2</v>
      </c>
      <c r="BB3350" s="5">
        <v>50</v>
      </c>
      <c r="BC3350" s="5">
        <v>50</v>
      </c>
      <c r="BD3350" s="5">
        <v>26.5</v>
      </c>
      <c r="BE3350" s="5">
        <v>19.69</v>
      </c>
      <c r="BF3350" s="5">
        <v>19.69</v>
      </c>
      <c r="BG3350" s="5">
        <v>10.43</v>
      </c>
      <c r="BH3350" s="5">
        <v>11.8</v>
      </c>
      <c r="BI3350" s="5">
        <v>26.05</v>
      </c>
      <c r="BM3350" s="6">
        <f t="shared" si="832"/>
        <v>0</v>
      </c>
      <c r="BN3350" s="10">
        <f t="shared" si="833"/>
        <v>0</v>
      </c>
      <c r="BO3350" s="6">
        <f t="shared" si="834"/>
        <v>0</v>
      </c>
      <c r="BP3350" s="6">
        <f t="shared" si="835"/>
        <v>1</v>
      </c>
      <c r="BQ3350" s="6">
        <f t="shared" si="836"/>
        <v>0</v>
      </c>
      <c r="BR3350" s="10" t="str">
        <f t="shared" si="837"/>
        <v>待上架</v>
      </c>
      <c r="BS3350" s="6" t="str">
        <f t="shared" si="847"/>
        <v>待上架</v>
      </c>
    </row>
    <row r="3351" spans="1:71">
      <c r="A3351" s="6" t="str">
        <f t="shared" si="838"/>
        <v>USB0G52J6VYM</v>
      </c>
      <c r="B3351" s="6" t="str">
        <f t="shared" si="839"/>
        <v>USX004XP52GL</v>
      </c>
      <c r="C3351" s="6" t="str">
        <f t="shared" si="840"/>
        <v>USZPSJ02003DLM</v>
      </c>
      <c r="D3351" s="6" t="str">
        <f t="shared" si="841"/>
        <v>USB0G52J6VYMZPSJ02003DLM</v>
      </c>
      <c r="E3351" s="6" t="str">
        <f t="shared" si="842"/>
        <v>USB0G52J6VYMX004XP52GL</v>
      </c>
      <c r="F3351" s="6" t="str">
        <f t="shared" si="843"/>
        <v>USZPSJ02003DLMX004XP52GL</v>
      </c>
      <c r="G3351" s="6" t="str">
        <f t="shared" si="844"/>
        <v>USZPSJ02003DLM</v>
      </c>
      <c r="H3351" s="6" t="str">
        <f ca="1" t="shared" si="845"/>
        <v>待上架</v>
      </c>
      <c r="I3351" s="10" t="str">
        <f t="shared" si="846"/>
        <v>待上架</v>
      </c>
      <c r="J3351" s="5" t="s">
        <v>13607</v>
      </c>
      <c r="K3351" s="5" t="s">
        <v>13608</v>
      </c>
      <c r="L3351" s="5" t="s">
        <v>13603</v>
      </c>
      <c r="M3351" s="5" t="s">
        <v>13609</v>
      </c>
      <c r="N3351" s="5" t="s">
        <v>13610</v>
      </c>
      <c r="O3351" s="5" t="s">
        <v>1490</v>
      </c>
      <c r="P3351" s="5" t="s">
        <v>4120</v>
      </c>
      <c r="Q3351" s="5" t="s">
        <v>4385</v>
      </c>
      <c r="R3351" s="5" t="s">
        <v>2288</v>
      </c>
      <c r="S3351" s="5" t="s">
        <v>2995</v>
      </c>
      <c r="T3351" s="5" t="s">
        <v>2994</v>
      </c>
      <c r="U3351" s="5" t="s">
        <v>4386</v>
      </c>
      <c r="V3351" s="5" t="s">
        <v>4134</v>
      </c>
      <c r="W3351" s="5" t="s">
        <v>4123</v>
      </c>
      <c r="X3351" s="5" t="s">
        <v>4135</v>
      </c>
      <c r="Y3351" s="5" t="s">
        <v>4136</v>
      </c>
      <c r="Z3351" s="5" t="s">
        <v>4124</v>
      </c>
      <c r="AA3351" s="5" t="s">
        <v>4123</v>
      </c>
      <c r="AB3351" s="5" t="s">
        <v>4124</v>
      </c>
      <c r="AE3351" s="5" t="s">
        <v>4299</v>
      </c>
      <c r="AF3351" s="5" t="s">
        <v>2995</v>
      </c>
      <c r="AG3351" s="5" t="s">
        <v>6288</v>
      </c>
      <c r="AH3351" s="5" t="s">
        <v>2995</v>
      </c>
      <c r="AI3351" s="5" t="s">
        <v>4344</v>
      </c>
      <c r="AJ3351" s="5" t="s">
        <v>4144</v>
      </c>
      <c r="AL3351" s="5" t="s">
        <v>4145</v>
      </c>
      <c r="AM3351" s="5" t="s">
        <v>4146</v>
      </c>
      <c r="AN3351" s="5" t="s">
        <v>4146</v>
      </c>
      <c r="AO3351" s="5">
        <v>16</v>
      </c>
      <c r="AP3351" s="5">
        <v>300</v>
      </c>
      <c r="AQ3351" s="5" t="s">
        <v>10180</v>
      </c>
      <c r="AR3351" s="5" t="s">
        <v>10181</v>
      </c>
      <c r="AS3351" s="5">
        <v>15</v>
      </c>
      <c r="AT3351" s="5">
        <v>24</v>
      </c>
      <c r="AU3351" s="5">
        <v>23.8</v>
      </c>
      <c r="AV3351" s="5">
        <v>6.3</v>
      </c>
      <c r="AW3351" s="5">
        <v>9.45</v>
      </c>
      <c r="AX3351" s="5">
        <v>9.37</v>
      </c>
      <c r="AY3351" s="5">
        <v>2.48</v>
      </c>
      <c r="AZ3351" s="5">
        <v>751</v>
      </c>
      <c r="BA3351" s="5">
        <v>1.66</v>
      </c>
      <c r="BB3351" s="5">
        <v>52.5</v>
      </c>
      <c r="BC3351" s="5">
        <v>50</v>
      </c>
      <c r="BD3351" s="5">
        <v>27</v>
      </c>
      <c r="BE3351" s="5">
        <v>20.67</v>
      </c>
      <c r="BF3351" s="5">
        <v>19.69</v>
      </c>
      <c r="BG3351" s="5">
        <v>10.63</v>
      </c>
      <c r="BH3351" s="5">
        <v>13</v>
      </c>
      <c r="BI3351" s="5">
        <v>28.7</v>
      </c>
      <c r="BM3351" s="6">
        <f t="shared" si="832"/>
        <v>0</v>
      </c>
      <c r="BN3351" s="10">
        <f t="shared" si="833"/>
        <v>0</v>
      </c>
      <c r="BO3351" s="6">
        <f t="shared" si="834"/>
        <v>0</v>
      </c>
      <c r="BP3351" s="6">
        <f t="shared" si="835"/>
        <v>1</v>
      </c>
      <c r="BQ3351" s="6">
        <f t="shared" si="836"/>
        <v>0</v>
      </c>
      <c r="BR3351" s="10" t="str">
        <f t="shared" si="837"/>
        <v>待上架</v>
      </c>
      <c r="BS3351" s="6" t="str">
        <f t="shared" si="847"/>
        <v>待上架</v>
      </c>
    </row>
    <row r="3352" spans="1:71">
      <c r="A3352" s="6" t="str">
        <f t="shared" si="838"/>
        <v>CAB0G52J6VYM</v>
      </c>
      <c r="B3352" s="6" t="str">
        <f t="shared" si="839"/>
        <v>CAX004XP52GL</v>
      </c>
      <c r="C3352" s="6" t="str">
        <f t="shared" si="840"/>
        <v>CAZPSJ02003DLM</v>
      </c>
      <c r="D3352" s="6" t="str">
        <f t="shared" si="841"/>
        <v>CAB0G52J6VYMZPSJ02003DLM</v>
      </c>
      <c r="E3352" s="6" t="str">
        <f t="shared" si="842"/>
        <v>CAB0G52J6VYMX004XP52GL</v>
      </c>
      <c r="F3352" s="6" t="str">
        <f t="shared" si="843"/>
        <v>CAZPSJ02003DLMX004XP52GL</v>
      </c>
      <c r="G3352" s="6" t="str">
        <f t="shared" si="844"/>
        <v>CAZPSJ02003DLM</v>
      </c>
      <c r="H3352" s="6" t="str">
        <f ca="1" t="shared" si="845"/>
        <v>待上架</v>
      </c>
      <c r="I3352" s="10" t="str">
        <f t="shared" si="846"/>
        <v>未维护</v>
      </c>
      <c r="J3352" s="5" t="s">
        <v>13607</v>
      </c>
      <c r="K3352" s="5" t="s">
        <v>13608</v>
      </c>
      <c r="L3352" s="5" t="s">
        <v>13606</v>
      </c>
      <c r="M3352" s="5" t="s">
        <v>13609</v>
      </c>
      <c r="N3352" s="5" t="s">
        <v>13610</v>
      </c>
      <c r="O3352" s="5" t="s">
        <v>1490</v>
      </c>
      <c r="P3352" s="5" t="s">
        <v>4154</v>
      </c>
      <c r="Q3352" s="5" t="s">
        <v>4491</v>
      </c>
      <c r="R3352" s="5" t="s">
        <v>10</v>
      </c>
      <c r="S3352" s="5" t="s">
        <v>2995</v>
      </c>
      <c r="T3352" s="5" t="s">
        <v>2994</v>
      </c>
      <c r="U3352" s="5" t="s">
        <v>4386</v>
      </c>
      <c r="V3352" s="5" t="s">
        <v>4134</v>
      </c>
      <c r="W3352" s="5" t="s">
        <v>4123</v>
      </c>
      <c r="X3352" s="5" t="s">
        <v>4135</v>
      </c>
      <c r="Y3352" s="5" t="s">
        <v>4136</v>
      </c>
      <c r="Z3352" s="5" t="s">
        <v>4124</v>
      </c>
      <c r="AA3352" s="5" t="s">
        <v>4123</v>
      </c>
      <c r="AB3352" s="5" t="s">
        <v>4124</v>
      </c>
      <c r="AE3352" s="5" t="s">
        <v>4299</v>
      </c>
      <c r="AF3352" s="5" t="s">
        <v>2978</v>
      </c>
      <c r="AG3352" s="5" t="s">
        <v>4350</v>
      </c>
      <c r="AH3352" s="5" t="s">
        <v>2998</v>
      </c>
      <c r="AI3352" s="5" t="s">
        <v>4344</v>
      </c>
      <c r="AJ3352" s="5" t="s">
        <v>4144</v>
      </c>
      <c r="AK3352" s="5">
        <v>7.95</v>
      </c>
      <c r="AL3352" s="5" t="s">
        <v>4145</v>
      </c>
      <c r="AM3352" s="5" t="s">
        <v>4146</v>
      </c>
      <c r="AN3352" s="5" t="s">
        <v>4146</v>
      </c>
      <c r="AO3352" s="5">
        <v>16</v>
      </c>
      <c r="AP3352" s="5">
        <v>300</v>
      </c>
      <c r="AQ3352" s="5" t="s">
        <v>10180</v>
      </c>
      <c r="AR3352" s="5" t="s">
        <v>10181</v>
      </c>
      <c r="AS3352" s="5">
        <v>15</v>
      </c>
      <c r="AT3352" s="5">
        <v>24</v>
      </c>
      <c r="AU3352" s="5">
        <v>23.8</v>
      </c>
      <c r="AV3352" s="5">
        <v>6.3</v>
      </c>
      <c r="AW3352" s="5">
        <v>9.45</v>
      </c>
      <c r="AX3352" s="5">
        <v>9.37</v>
      </c>
      <c r="AY3352" s="5">
        <v>2.48</v>
      </c>
      <c r="AZ3352" s="5">
        <v>751</v>
      </c>
      <c r="BA3352" s="5">
        <v>1.66</v>
      </c>
      <c r="BB3352" s="5">
        <v>52.5</v>
      </c>
      <c r="BC3352" s="5">
        <v>50</v>
      </c>
      <c r="BD3352" s="5">
        <v>27</v>
      </c>
      <c r="BE3352" s="5">
        <v>20.67</v>
      </c>
      <c r="BF3352" s="5">
        <v>19.69</v>
      </c>
      <c r="BG3352" s="5">
        <v>10.63</v>
      </c>
      <c r="BH3352" s="5">
        <v>13</v>
      </c>
      <c r="BI3352" s="5">
        <v>28.7</v>
      </c>
      <c r="BM3352" s="6">
        <f t="shared" si="832"/>
        <v>0</v>
      </c>
      <c r="BN3352" s="10">
        <f t="shared" si="833"/>
        <v>0</v>
      </c>
      <c r="BO3352" s="6">
        <f t="shared" si="834"/>
        <v>0</v>
      </c>
      <c r="BP3352" s="6">
        <f t="shared" si="835"/>
        <v>1</v>
      </c>
      <c r="BQ3352" s="6">
        <f t="shared" si="836"/>
        <v>0</v>
      </c>
      <c r="BR3352" s="10" t="str">
        <f t="shared" si="837"/>
        <v>待上架</v>
      </c>
      <c r="BS3352" s="6" t="str">
        <f t="shared" si="847"/>
        <v>待上架</v>
      </c>
    </row>
    <row r="3353" spans="1:71">
      <c r="A3353" s="6" t="str">
        <f t="shared" si="838"/>
        <v>MXB0G52J6VYM</v>
      </c>
      <c r="B3353" s="6" t="str">
        <f t="shared" si="839"/>
        <v>MXX004XP52GL</v>
      </c>
      <c r="C3353" s="6" t="str">
        <f t="shared" si="840"/>
        <v>MXZPSJ02003DLM</v>
      </c>
      <c r="D3353" s="6" t="str">
        <f t="shared" si="841"/>
        <v>MXB0G52J6VYMZPSJ02003DLM</v>
      </c>
      <c r="E3353" s="6" t="str">
        <f t="shared" si="842"/>
        <v>MXB0G52J6VYMX004XP52GL</v>
      </c>
      <c r="F3353" s="6" t="str">
        <f t="shared" si="843"/>
        <v>MXZPSJ02003DLMX004XP52GL</v>
      </c>
      <c r="G3353" s="6" t="str">
        <f t="shared" si="844"/>
        <v>MXZPSJ02003DLM</v>
      </c>
      <c r="H3353" s="6" t="str">
        <f ca="1" t="shared" si="845"/>
        <v>待上架</v>
      </c>
      <c r="I3353" s="10" t="str">
        <f t="shared" si="846"/>
        <v>C</v>
      </c>
      <c r="J3353" s="5" t="s">
        <v>13607</v>
      </c>
      <c r="K3353" s="5" t="s">
        <v>13608</v>
      </c>
      <c r="L3353" s="5" t="s">
        <v>13609</v>
      </c>
      <c r="M3353" s="5" t="s">
        <v>13609</v>
      </c>
      <c r="N3353" s="5" t="s">
        <v>13610</v>
      </c>
      <c r="O3353" s="5" t="s">
        <v>1490</v>
      </c>
      <c r="P3353" s="5" t="s">
        <v>4120</v>
      </c>
      <c r="Q3353" s="5" t="s">
        <v>4402</v>
      </c>
      <c r="R3353" s="5" t="s">
        <v>8</v>
      </c>
      <c r="S3353" s="5" t="s">
        <v>2995</v>
      </c>
      <c r="T3353" s="5" t="s">
        <v>2994</v>
      </c>
      <c r="U3353" s="5" t="s">
        <v>4386</v>
      </c>
      <c r="V3353" s="5" t="s">
        <v>4134</v>
      </c>
      <c r="W3353" s="5" t="s">
        <v>4123</v>
      </c>
      <c r="X3353" s="5" t="s">
        <v>4135</v>
      </c>
      <c r="Y3353" s="5" t="s">
        <v>4184</v>
      </c>
      <c r="Z3353" s="5" t="s">
        <v>4492</v>
      </c>
      <c r="AA3353" s="5" t="s">
        <v>4123</v>
      </c>
      <c r="AB3353" s="5" t="s">
        <v>4124</v>
      </c>
      <c r="AE3353" s="5" t="s">
        <v>4299</v>
      </c>
      <c r="AF3353" s="5" t="s">
        <v>2975</v>
      </c>
      <c r="AG3353" s="5" t="s">
        <v>4350</v>
      </c>
      <c r="AH3353" s="5" t="s">
        <v>2975</v>
      </c>
      <c r="AI3353" s="5" t="s">
        <v>4344</v>
      </c>
      <c r="AJ3353" s="5" t="s">
        <v>4144</v>
      </c>
      <c r="AL3353" s="5" t="s">
        <v>4145</v>
      </c>
      <c r="AM3353" s="5" t="s">
        <v>4146</v>
      </c>
      <c r="AN3353" s="5" t="s">
        <v>4146</v>
      </c>
      <c r="AO3353" s="5">
        <v>16</v>
      </c>
      <c r="AP3353" s="5">
        <v>300</v>
      </c>
      <c r="AQ3353" s="5" t="s">
        <v>10180</v>
      </c>
      <c r="AR3353" s="5" t="s">
        <v>10181</v>
      </c>
      <c r="AS3353" s="5">
        <v>15</v>
      </c>
      <c r="AT3353" s="5">
        <v>24</v>
      </c>
      <c r="AU3353" s="5">
        <v>23.8</v>
      </c>
      <c r="AV3353" s="5">
        <v>6.3</v>
      </c>
      <c r="AW3353" s="5">
        <v>9.45</v>
      </c>
      <c r="AX3353" s="5">
        <v>9.37</v>
      </c>
      <c r="AY3353" s="5">
        <v>2.48</v>
      </c>
      <c r="AZ3353" s="5">
        <v>751</v>
      </c>
      <c r="BA3353" s="5">
        <v>1.66</v>
      </c>
      <c r="BB3353" s="5">
        <v>52.5</v>
      </c>
      <c r="BC3353" s="5">
        <v>50</v>
      </c>
      <c r="BD3353" s="5">
        <v>27</v>
      </c>
      <c r="BE3353" s="5">
        <v>20.67</v>
      </c>
      <c r="BF3353" s="5">
        <v>19.69</v>
      </c>
      <c r="BG3353" s="5">
        <v>10.63</v>
      </c>
      <c r="BH3353" s="5">
        <v>13</v>
      </c>
      <c r="BI3353" s="5">
        <v>28.7</v>
      </c>
      <c r="BM3353" s="6">
        <f t="shared" si="832"/>
        <v>0</v>
      </c>
      <c r="BN3353" s="10">
        <f t="shared" si="833"/>
        <v>0</v>
      </c>
      <c r="BO3353" s="6">
        <f t="shared" si="834"/>
        <v>0</v>
      </c>
      <c r="BP3353" s="6">
        <f t="shared" si="835"/>
        <v>1</v>
      </c>
      <c r="BQ3353" s="6">
        <f t="shared" si="836"/>
        <v>0</v>
      </c>
      <c r="BR3353" s="10" t="str">
        <f t="shared" si="837"/>
        <v>待上架</v>
      </c>
      <c r="BS3353" s="6" t="str">
        <f t="shared" si="847"/>
        <v>待上架</v>
      </c>
    </row>
    <row r="3354" spans="1:71">
      <c r="A3354" s="6" t="str">
        <f t="shared" si="838"/>
        <v>CAB0G52GDXDH</v>
      </c>
      <c r="B3354" s="6" t="str">
        <f t="shared" si="839"/>
        <v>CAX004XP9PKP</v>
      </c>
      <c r="C3354" s="6" t="str">
        <f t="shared" si="840"/>
        <v>CAZPSJ02005DLM</v>
      </c>
      <c r="D3354" s="6" t="str">
        <f t="shared" si="841"/>
        <v>CAB0G52GDXDHZPSJ02005DLM</v>
      </c>
      <c r="E3354" s="6" t="str">
        <f t="shared" si="842"/>
        <v>CAB0G52GDXDHX004XP9PKP</v>
      </c>
      <c r="F3354" s="6" t="str">
        <f t="shared" si="843"/>
        <v>CAZPSJ02005DLMX004XP9PKP</v>
      </c>
      <c r="G3354" s="6" t="str">
        <f t="shared" si="844"/>
        <v>CAZPSJ02005DLM</v>
      </c>
      <c r="H3354" s="6" t="str">
        <f ca="1" t="shared" si="845"/>
        <v>待上架</v>
      </c>
      <c r="I3354" s="10" t="str">
        <f t="shared" si="846"/>
        <v>未维护</v>
      </c>
      <c r="J3354" s="5" t="s">
        <v>13611</v>
      </c>
      <c r="K3354" s="5" t="s">
        <v>13612</v>
      </c>
      <c r="L3354" s="5" t="s">
        <v>13606</v>
      </c>
      <c r="M3354" s="5" t="s">
        <v>13613</v>
      </c>
      <c r="N3354" s="5" t="s">
        <v>13614</v>
      </c>
      <c r="O3354" s="5" t="s">
        <v>1493</v>
      </c>
      <c r="P3354" s="5" t="s">
        <v>4154</v>
      </c>
      <c r="Q3354" s="5" t="s">
        <v>4491</v>
      </c>
      <c r="R3354" s="5" t="s">
        <v>10</v>
      </c>
      <c r="S3354" s="5" t="s">
        <v>2995</v>
      </c>
      <c r="T3354" s="5" t="s">
        <v>2994</v>
      </c>
      <c r="U3354" s="5" t="s">
        <v>4386</v>
      </c>
      <c r="V3354" s="5" t="s">
        <v>4134</v>
      </c>
      <c r="W3354" s="5" t="s">
        <v>4123</v>
      </c>
      <c r="X3354" s="5" t="s">
        <v>4135</v>
      </c>
      <c r="Y3354" s="5" t="s">
        <v>4299</v>
      </c>
      <c r="Z3354" s="5" t="s">
        <v>4124</v>
      </c>
      <c r="AA3354" s="5" t="s">
        <v>4123</v>
      </c>
      <c r="AB3354" s="5" t="s">
        <v>4124</v>
      </c>
      <c r="AE3354" s="5" t="s">
        <v>4299</v>
      </c>
      <c r="AF3354" s="5" t="s">
        <v>2978</v>
      </c>
      <c r="AG3354" s="5" t="s">
        <v>4350</v>
      </c>
      <c r="AH3354" s="5" t="s">
        <v>2998</v>
      </c>
      <c r="AI3354" s="5" t="s">
        <v>4344</v>
      </c>
      <c r="AJ3354" s="5" t="s">
        <v>4144</v>
      </c>
      <c r="AK3354" s="5">
        <v>7.4</v>
      </c>
      <c r="AL3354" s="5" t="s">
        <v>4145</v>
      </c>
      <c r="AM3354" s="5" t="s">
        <v>4146</v>
      </c>
      <c r="AN3354" s="5" t="s">
        <v>4146</v>
      </c>
      <c r="AO3354" s="5">
        <v>20</v>
      </c>
      <c r="AP3354" s="5">
        <v>300</v>
      </c>
      <c r="AQ3354" s="5" t="s">
        <v>13615</v>
      </c>
      <c r="AR3354" s="5" t="s">
        <v>13616</v>
      </c>
      <c r="AS3354" s="5">
        <v>15</v>
      </c>
      <c r="AT3354" s="5">
        <v>23.8</v>
      </c>
      <c r="AU3354" s="5">
        <v>23.8</v>
      </c>
      <c r="AV3354" s="5">
        <v>4.8</v>
      </c>
      <c r="AW3354" s="5">
        <v>9.37</v>
      </c>
      <c r="AX3354" s="5">
        <v>9.37</v>
      </c>
      <c r="AY3354" s="5">
        <v>1.89</v>
      </c>
      <c r="AZ3354" s="5">
        <v>544</v>
      </c>
      <c r="BA3354" s="5">
        <v>1.2</v>
      </c>
      <c r="BB3354" s="5">
        <v>50</v>
      </c>
      <c r="BC3354" s="5">
        <v>50</v>
      </c>
      <c r="BD3354" s="5">
        <v>27</v>
      </c>
      <c r="BE3354" s="5">
        <v>19.69</v>
      </c>
      <c r="BF3354" s="5">
        <v>19.69</v>
      </c>
      <c r="BG3354" s="5">
        <v>10.63</v>
      </c>
      <c r="BH3354" s="5">
        <v>11.8</v>
      </c>
      <c r="BI3354" s="5">
        <v>26.05</v>
      </c>
      <c r="BM3354" s="6">
        <f t="shared" si="832"/>
        <v>0</v>
      </c>
      <c r="BN3354" s="10">
        <f t="shared" si="833"/>
        <v>0</v>
      </c>
      <c r="BO3354" s="6">
        <f t="shared" si="834"/>
        <v>0</v>
      </c>
      <c r="BP3354" s="6">
        <f t="shared" si="835"/>
        <v>1</v>
      </c>
      <c r="BQ3354" s="6">
        <f t="shared" si="836"/>
        <v>0</v>
      </c>
      <c r="BR3354" s="10" t="str">
        <f t="shared" si="837"/>
        <v>待上架</v>
      </c>
      <c r="BS3354" s="6" t="str">
        <f t="shared" si="847"/>
        <v>待上架</v>
      </c>
    </row>
    <row r="3355" spans="1:71">
      <c r="A3355" s="6" t="str">
        <f t="shared" si="838"/>
        <v>MXB0G52GDXDH</v>
      </c>
      <c r="B3355" s="6" t="str">
        <f t="shared" si="839"/>
        <v>MXX004XP9PKP</v>
      </c>
      <c r="C3355" s="6" t="str">
        <f t="shared" si="840"/>
        <v>MXZPSJ02005DLM</v>
      </c>
      <c r="D3355" s="6" t="str">
        <f t="shared" si="841"/>
        <v>MXB0G52GDXDHZPSJ02005DLM</v>
      </c>
      <c r="E3355" s="6" t="str">
        <f t="shared" si="842"/>
        <v>MXB0G52GDXDHX004XP9PKP</v>
      </c>
      <c r="F3355" s="6" t="str">
        <f t="shared" si="843"/>
        <v>MXZPSJ02005DLMX004XP9PKP</v>
      </c>
      <c r="G3355" s="6" t="str">
        <f t="shared" si="844"/>
        <v>MXZPSJ02005DLM</v>
      </c>
      <c r="H3355" s="6" t="str">
        <f ca="1" t="shared" si="845"/>
        <v>待上架</v>
      </c>
      <c r="I3355" s="10" t="str">
        <f t="shared" si="846"/>
        <v>C</v>
      </c>
      <c r="J3355" s="5" t="s">
        <v>13611</v>
      </c>
      <c r="K3355" s="5" t="s">
        <v>13612</v>
      </c>
      <c r="L3355" s="5" t="s">
        <v>13613</v>
      </c>
      <c r="M3355" s="5" t="s">
        <v>13613</v>
      </c>
      <c r="N3355" s="5" t="s">
        <v>13614</v>
      </c>
      <c r="O3355" s="5" t="s">
        <v>1493</v>
      </c>
      <c r="P3355" s="5" t="s">
        <v>4120</v>
      </c>
      <c r="Q3355" s="5" t="s">
        <v>4402</v>
      </c>
      <c r="R3355" s="5" t="s">
        <v>8</v>
      </c>
      <c r="S3355" s="5" t="s">
        <v>2995</v>
      </c>
      <c r="T3355" s="5" t="s">
        <v>2994</v>
      </c>
      <c r="U3355" s="5" t="s">
        <v>4386</v>
      </c>
      <c r="V3355" s="5" t="s">
        <v>4134</v>
      </c>
      <c r="W3355" s="5" t="s">
        <v>4123</v>
      </c>
      <c r="X3355" s="5" t="s">
        <v>4135</v>
      </c>
      <c r="Y3355" s="5" t="s">
        <v>4299</v>
      </c>
      <c r="Z3355" s="5" t="s">
        <v>4492</v>
      </c>
      <c r="AA3355" s="5" t="s">
        <v>4123</v>
      </c>
      <c r="AB3355" s="5" t="s">
        <v>4124</v>
      </c>
      <c r="AE3355" s="5" t="s">
        <v>4299</v>
      </c>
      <c r="AF3355" s="5" t="s">
        <v>2975</v>
      </c>
      <c r="AG3355" s="5" t="s">
        <v>4350</v>
      </c>
      <c r="AH3355" s="5" t="s">
        <v>2975</v>
      </c>
      <c r="AI3355" s="5" t="s">
        <v>4344</v>
      </c>
      <c r="AJ3355" s="5" t="s">
        <v>4144</v>
      </c>
      <c r="AL3355" s="5" t="s">
        <v>4145</v>
      </c>
      <c r="AM3355" s="5" t="s">
        <v>4146</v>
      </c>
      <c r="AN3355" s="5" t="s">
        <v>4146</v>
      </c>
      <c r="AO3355" s="5">
        <v>20</v>
      </c>
      <c r="AP3355" s="5">
        <v>300</v>
      </c>
      <c r="AQ3355" s="5" t="s">
        <v>13615</v>
      </c>
      <c r="AR3355" s="5" t="s">
        <v>13616</v>
      </c>
      <c r="AS3355" s="5">
        <v>15</v>
      </c>
      <c r="AT3355" s="5">
        <v>23.8</v>
      </c>
      <c r="AU3355" s="5">
        <v>23.8</v>
      </c>
      <c r="AV3355" s="5">
        <v>4.8</v>
      </c>
      <c r="AW3355" s="5">
        <v>9.37</v>
      </c>
      <c r="AX3355" s="5">
        <v>9.37</v>
      </c>
      <c r="AY3355" s="5">
        <v>1.89</v>
      </c>
      <c r="AZ3355" s="5">
        <v>544</v>
      </c>
      <c r="BA3355" s="5">
        <v>1.2</v>
      </c>
      <c r="BB3355" s="5">
        <v>50</v>
      </c>
      <c r="BC3355" s="5">
        <v>50</v>
      </c>
      <c r="BD3355" s="5">
        <v>27</v>
      </c>
      <c r="BE3355" s="5">
        <v>19.69</v>
      </c>
      <c r="BF3355" s="5">
        <v>19.69</v>
      </c>
      <c r="BG3355" s="5">
        <v>10.63</v>
      </c>
      <c r="BH3355" s="5">
        <v>11.8</v>
      </c>
      <c r="BI3355" s="5">
        <v>26.05</v>
      </c>
      <c r="BM3355" s="6">
        <f t="shared" si="832"/>
        <v>0</v>
      </c>
      <c r="BN3355" s="10">
        <f t="shared" si="833"/>
        <v>0</v>
      </c>
      <c r="BO3355" s="6">
        <f t="shared" si="834"/>
        <v>0</v>
      </c>
      <c r="BP3355" s="6">
        <f t="shared" si="835"/>
        <v>1</v>
      </c>
      <c r="BQ3355" s="6">
        <f t="shared" si="836"/>
        <v>0</v>
      </c>
      <c r="BR3355" s="10" t="str">
        <f t="shared" si="837"/>
        <v>待上架</v>
      </c>
      <c r="BS3355" s="6" t="str">
        <f t="shared" si="847"/>
        <v>待上架</v>
      </c>
    </row>
    <row r="3356" spans="1:71">
      <c r="A3356" s="6" t="str">
        <f t="shared" si="838"/>
        <v>CAB0G52DJZRN</v>
      </c>
      <c r="B3356" s="6" t="str">
        <f t="shared" si="839"/>
        <v>CAX004XP9P91</v>
      </c>
      <c r="C3356" s="6" t="str">
        <f t="shared" si="840"/>
        <v>CAZPSJ02006DLM</v>
      </c>
      <c r="D3356" s="6" t="str">
        <f t="shared" si="841"/>
        <v>CAB0G52DJZRNZPSJ02006DLM</v>
      </c>
      <c r="E3356" s="6" t="str">
        <f t="shared" si="842"/>
        <v>CAB0G52DJZRNX004XP9P91</v>
      </c>
      <c r="F3356" s="6" t="str">
        <f t="shared" si="843"/>
        <v>CAZPSJ02006DLMX004XP9P91</v>
      </c>
      <c r="G3356" s="6" t="str">
        <f t="shared" si="844"/>
        <v>CAZPSJ02006DLM</v>
      </c>
      <c r="H3356" s="6" t="str">
        <f ca="1" t="shared" si="845"/>
        <v>待上架</v>
      </c>
      <c r="I3356" s="10" t="str">
        <f t="shared" si="846"/>
        <v>未维护</v>
      </c>
      <c r="J3356" s="5" t="s">
        <v>13617</v>
      </c>
      <c r="K3356" s="5" t="s">
        <v>13618</v>
      </c>
      <c r="L3356" s="5" t="s">
        <v>13606</v>
      </c>
      <c r="M3356" s="5" t="s">
        <v>13619</v>
      </c>
      <c r="N3356" s="5" t="s">
        <v>13620</v>
      </c>
      <c r="O3356" s="5" t="s">
        <v>1496</v>
      </c>
      <c r="P3356" s="5" t="s">
        <v>4154</v>
      </c>
      <c r="Q3356" s="5" t="s">
        <v>4491</v>
      </c>
      <c r="R3356" s="5" t="s">
        <v>10</v>
      </c>
      <c r="S3356" s="5" t="s">
        <v>2995</v>
      </c>
      <c r="T3356" s="5" t="s">
        <v>2994</v>
      </c>
      <c r="U3356" s="5" t="s">
        <v>4386</v>
      </c>
      <c r="V3356" s="5" t="s">
        <v>4134</v>
      </c>
      <c r="W3356" s="5" t="s">
        <v>4123</v>
      </c>
      <c r="X3356" s="5" t="s">
        <v>4135</v>
      </c>
      <c r="Y3356" s="5" t="s">
        <v>4299</v>
      </c>
      <c r="Z3356" s="5" t="s">
        <v>4124</v>
      </c>
      <c r="AA3356" s="5" t="s">
        <v>4123</v>
      </c>
      <c r="AB3356" s="5" t="s">
        <v>4124</v>
      </c>
      <c r="AE3356" s="5" t="s">
        <v>4299</v>
      </c>
      <c r="AF3356" s="5" t="s">
        <v>2978</v>
      </c>
      <c r="AG3356" s="5" t="s">
        <v>4350</v>
      </c>
      <c r="AH3356" s="5" t="s">
        <v>2998</v>
      </c>
      <c r="AI3356" s="5" t="s">
        <v>4344</v>
      </c>
      <c r="AJ3356" s="5" t="s">
        <v>4144</v>
      </c>
      <c r="AK3356" s="5">
        <v>7.95</v>
      </c>
      <c r="AL3356" s="5" t="s">
        <v>4145</v>
      </c>
      <c r="AM3356" s="5" t="s">
        <v>4146</v>
      </c>
      <c r="AN3356" s="5" t="s">
        <v>4146</v>
      </c>
      <c r="AO3356" s="5">
        <v>16</v>
      </c>
      <c r="AP3356" s="5">
        <v>300</v>
      </c>
      <c r="AQ3356" s="5" t="s">
        <v>13181</v>
      </c>
      <c r="AR3356" s="5" t="s">
        <v>13182</v>
      </c>
      <c r="AS3356" s="5">
        <v>15</v>
      </c>
      <c r="AT3356" s="5">
        <v>24</v>
      </c>
      <c r="AU3356" s="5">
        <v>23.8</v>
      </c>
      <c r="AV3356" s="5">
        <v>6.3</v>
      </c>
      <c r="AW3356" s="5">
        <v>9.45</v>
      </c>
      <c r="AX3356" s="5">
        <v>9.37</v>
      </c>
      <c r="AY3356" s="5">
        <v>2.48</v>
      </c>
      <c r="AZ3356" s="5">
        <v>751</v>
      </c>
      <c r="BA3356" s="5">
        <v>1.66</v>
      </c>
      <c r="BB3356" s="5">
        <v>52.5</v>
      </c>
      <c r="BC3356" s="5">
        <v>50</v>
      </c>
      <c r="BD3356" s="5">
        <v>26.5</v>
      </c>
      <c r="BE3356" s="5">
        <v>20.67</v>
      </c>
      <c r="BF3356" s="5">
        <v>19.69</v>
      </c>
      <c r="BG3356" s="5">
        <v>10.43</v>
      </c>
      <c r="BH3356" s="5">
        <v>13.1</v>
      </c>
      <c r="BI3356" s="5">
        <v>28.92</v>
      </c>
      <c r="BM3356" s="6">
        <f t="shared" si="832"/>
        <v>0</v>
      </c>
      <c r="BN3356" s="10">
        <f t="shared" si="833"/>
        <v>0</v>
      </c>
      <c r="BO3356" s="6">
        <f t="shared" si="834"/>
        <v>0</v>
      </c>
      <c r="BP3356" s="6">
        <f t="shared" si="835"/>
        <v>1</v>
      </c>
      <c r="BQ3356" s="6">
        <f t="shared" si="836"/>
        <v>0</v>
      </c>
      <c r="BR3356" s="10" t="str">
        <f t="shared" si="837"/>
        <v>待上架</v>
      </c>
      <c r="BS3356" s="6" t="str">
        <f t="shared" si="847"/>
        <v>待上架</v>
      </c>
    </row>
    <row r="3357" spans="1:71">
      <c r="A3357" s="6" t="str">
        <f t="shared" si="838"/>
        <v>USB0G58MS6XP</v>
      </c>
      <c r="B3357" s="6" t="str">
        <f t="shared" si="839"/>
        <v>USX004XR3NVF</v>
      </c>
      <c r="C3357" s="6" t="str">
        <f t="shared" si="840"/>
        <v>USZPTM00101LM</v>
      </c>
      <c r="D3357" s="6" t="str">
        <f t="shared" si="841"/>
        <v>USB0G58MS6XPZPTM00101LM</v>
      </c>
      <c r="E3357" s="6" t="str">
        <f t="shared" si="842"/>
        <v>USB0G58MS6XPX004XR3NVF</v>
      </c>
      <c r="F3357" s="6" t="str">
        <f t="shared" si="843"/>
        <v>USZPTM00101LMX004XR3NVF</v>
      </c>
      <c r="G3357" s="6" t="str">
        <f t="shared" si="844"/>
        <v>USZPTM00101LM</v>
      </c>
      <c r="H3357" s="6" t="str">
        <f ca="1" t="shared" si="845"/>
        <v>新品</v>
      </c>
      <c r="I3357" s="10" t="str">
        <f t="shared" si="846"/>
        <v>流量款</v>
      </c>
      <c r="J3357" s="5" t="s">
        <v>13621</v>
      </c>
      <c r="K3357" s="5" t="s">
        <v>13622</v>
      </c>
      <c r="L3357" s="5" t="s">
        <v>13623</v>
      </c>
      <c r="M3357" s="5" t="s">
        <v>13624</v>
      </c>
      <c r="N3357" s="5" t="s">
        <v>13625</v>
      </c>
      <c r="O3357" s="5" t="s">
        <v>1498</v>
      </c>
      <c r="P3357" s="5" t="s">
        <v>4154</v>
      </c>
      <c r="Q3357" s="5" t="s">
        <v>4385</v>
      </c>
      <c r="R3357" s="5" t="s">
        <v>2288</v>
      </c>
      <c r="S3357" s="5" t="s">
        <v>2995</v>
      </c>
      <c r="T3357" s="5" t="s">
        <v>2994</v>
      </c>
      <c r="U3357" s="5" t="s">
        <v>5225</v>
      </c>
      <c r="V3357" s="5" t="s">
        <v>4220</v>
      </c>
      <c r="W3357" s="5" t="s">
        <v>4122</v>
      </c>
      <c r="X3357" s="5" t="s">
        <v>4155</v>
      </c>
      <c r="Y3357" s="5" t="s">
        <v>4136</v>
      </c>
      <c r="Z3357" s="5" t="s">
        <v>4124</v>
      </c>
      <c r="AA3357" s="5" t="s">
        <v>4122</v>
      </c>
      <c r="AB3357" s="5" t="s">
        <v>2457</v>
      </c>
      <c r="AC3357" s="5" t="s">
        <v>4703</v>
      </c>
      <c r="AD3357" s="5" t="s">
        <v>2970</v>
      </c>
      <c r="AE3357" s="5" t="s">
        <v>4241</v>
      </c>
      <c r="AF3357" s="5" t="s">
        <v>3033</v>
      </c>
      <c r="AG3357" s="5" t="s">
        <v>6288</v>
      </c>
      <c r="AH3357" s="5" t="s">
        <v>3033</v>
      </c>
      <c r="AI3357" s="5" t="s">
        <v>4344</v>
      </c>
      <c r="AJ3357" s="5" t="s">
        <v>4688</v>
      </c>
      <c r="AK3357" s="5">
        <v>5.82</v>
      </c>
      <c r="AL3357" s="5" t="s">
        <v>4145</v>
      </c>
      <c r="AM3357" s="5" t="s">
        <v>4146</v>
      </c>
      <c r="AN3357" s="5" t="s">
        <v>4146</v>
      </c>
      <c r="AO3357" s="5">
        <v>24</v>
      </c>
      <c r="AP3357" s="5">
        <v>500</v>
      </c>
      <c r="AQ3357" s="5" t="s">
        <v>7408</v>
      </c>
      <c r="AR3357" s="5" t="s">
        <v>7409</v>
      </c>
      <c r="AS3357" s="5">
        <v>40</v>
      </c>
      <c r="AT3357" s="5">
        <v>23.8</v>
      </c>
      <c r="AU3357" s="5">
        <v>23.8</v>
      </c>
      <c r="AV3357" s="5">
        <v>7.3</v>
      </c>
      <c r="AW3357" s="5">
        <v>9.37</v>
      </c>
      <c r="AX3357" s="5">
        <v>9.37</v>
      </c>
      <c r="AY3357" s="5">
        <v>2.87</v>
      </c>
      <c r="AZ3357" s="5">
        <v>724</v>
      </c>
      <c r="BA3357" s="5">
        <v>1.6</v>
      </c>
      <c r="BB3357" s="5">
        <v>48.9</v>
      </c>
      <c r="BC3357" s="5">
        <v>48.8</v>
      </c>
      <c r="BD3357" s="5">
        <v>47</v>
      </c>
      <c r="BE3357" s="5">
        <v>19.25</v>
      </c>
      <c r="BF3357" s="5">
        <v>19.21</v>
      </c>
      <c r="BG3357" s="5">
        <v>18.5</v>
      </c>
      <c r="BH3357" s="5">
        <v>18.06</v>
      </c>
      <c r="BI3357" s="5">
        <v>39.87</v>
      </c>
      <c r="BM3357" s="6">
        <f t="shared" si="832"/>
        <v>0</v>
      </c>
      <c r="BN3357" s="10">
        <f t="shared" si="833"/>
        <v>0</v>
      </c>
      <c r="BO3357" s="6">
        <f t="shared" si="834"/>
        <v>1</v>
      </c>
      <c r="BP3357" s="6">
        <f t="shared" si="835"/>
        <v>0</v>
      </c>
      <c r="BQ3357" s="6">
        <f t="shared" si="836"/>
        <v>0</v>
      </c>
      <c r="BR3357" s="10" t="str">
        <f t="shared" si="837"/>
        <v>正常在售</v>
      </c>
      <c r="BS3357" s="6" t="str">
        <f t="shared" si="847"/>
        <v>流量款</v>
      </c>
    </row>
    <row r="3358" spans="1:71">
      <c r="A3358" s="6" t="str">
        <f t="shared" si="838"/>
        <v>CAB0G58MS6XP</v>
      </c>
      <c r="B3358" s="6" t="str">
        <f t="shared" si="839"/>
        <v>CAX004XR3NVF</v>
      </c>
      <c r="C3358" s="6" t="str">
        <f t="shared" si="840"/>
        <v>CAZPTM00101LM</v>
      </c>
      <c r="D3358" s="6" t="str">
        <f t="shared" si="841"/>
        <v>CAB0G58MS6XPZPTM00101LM</v>
      </c>
      <c r="E3358" s="6" t="str">
        <f t="shared" si="842"/>
        <v>CAB0G58MS6XPX004XR3NVF</v>
      </c>
      <c r="F3358" s="6" t="str">
        <f t="shared" si="843"/>
        <v>CAZPTM00101LMX004XR3NVF</v>
      </c>
      <c r="G3358" s="6" t="str">
        <f t="shared" si="844"/>
        <v>CAZPTM00101LM</v>
      </c>
      <c r="H3358" s="6" t="str">
        <f ca="1" t="shared" si="845"/>
        <v>待上架</v>
      </c>
      <c r="I3358" s="10" t="str">
        <f t="shared" si="846"/>
        <v>未维护</v>
      </c>
      <c r="J3358" s="5" t="s">
        <v>13621</v>
      </c>
      <c r="K3358" s="5" t="s">
        <v>13622</v>
      </c>
      <c r="L3358" s="5" t="s">
        <v>13626</v>
      </c>
      <c r="M3358" s="5" t="s">
        <v>13624</v>
      </c>
      <c r="N3358" s="5" t="s">
        <v>13625</v>
      </c>
      <c r="O3358" s="5" t="s">
        <v>1498</v>
      </c>
      <c r="P3358" s="5" t="s">
        <v>4154</v>
      </c>
      <c r="Q3358" s="5" t="s">
        <v>4491</v>
      </c>
      <c r="R3358" s="5" t="s">
        <v>10</v>
      </c>
      <c r="S3358" s="5" t="s">
        <v>2995</v>
      </c>
      <c r="T3358" s="5" t="s">
        <v>2994</v>
      </c>
      <c r="U3358" s="5" t="s">
        <v>5225</v>
      </c>
      <c r="V3358" s="5" t="s">
        <v>4220</v>
      </c>
      <c r="W3358" s="5" t="s">
        <v>4123</v>
      </c>
      <c r="X3358" s="5" t="s">
        <v>4135</v>
      </c>
      <c r="Y3358" s="5" t="s">
        <v>4136</v>
      </c>
      <c r="Z3358" s="5" t="s">
        <v>4124</v>
      </c>
      <c r="AA3358" s="5" t="s">
        <v>4123</v>
      </c>
      <c r="AB3358" s="5" t="s">
        <v>2457</v>
      </c>
      <c r="AE3358" s="5" t="s">
        <v>4299</v>
      </c>
      <c r="AF3358" s="5" t="s">
        <v>2978</v>
      </c>
      <c r="AG3358" s="5" t="s">
        <v>4350</v>
      </c>
      <c r="AH3358" s="5" t="s">
        <v>2998</v>
      </c>
      <c r="AI3358" s="5" t="s">
        <v>4344</v>
      </c>
      <c r="AJ3358" s="5" t="s">
        <v>4688</v>
      </c>
      <c r="AK3358" s="5">
        <v>8.25</v>
      </c>
      <c r="AL3358" s="5" t="s">
        <v>4145</v>
      </c>
      <c r="AM3358" s="5" t="s">
        <v>4146</v>
      </c>
      <c r="AN3358" s="5" t="s">
        <v>4146</v>
      </c>
      <c r="AO3358" s="5">
        <v>24</v>
      </c>
      <c r="AP3358" s="5">
        <v>500</v>
      </c>
      <c r="AQ3358" s="5" t="s">
        <v>7408</v>
      </c>
      <c r="AR3358" s="5" t="s">
        <v>7409</v>
      </c>
      <c r="AS3358" s="5">
        <v>40</v>
      </c>
      <c r="AT3358" s="5">
        <v>23.8</v>
      </c>
      <c r="AU3358" s="5">
        <v>23.8</v>
      </c>
      <c r="AV3358" s="5">
        <v>7.3</v>
      </c>
      <c r="AW3358" s="5">
        <v>9.37</v>
      </c>
      <c r="AX3358" s="5">
        <v>9.37</v>
      </c>
      <c r="AY3358" s="5">
        <v>2.87</v>
      </c>
      <c r="AZ3358" s="5">
        <v>724</v>
      </c>
      <c r="BA3358" s="5">
        <v>1.6</v>
      </c>
      <c r="BB3358" s="5">
        <v>48.9</v>
      </c>
      <c r="BC3358" s="5">
        <v>48.8</v>
      </c>
      <c r="BD3358" s="5">
        <v>47</v>
      </c>
      <c r="BE3358" s="5">
        <v>19.25</v>
      </c>
      <c r="BF3358" s="5">
        <v>19.21</v>
      </c>
      <c r="BG3358" s="5">
        <v>18.5</v>
      </c>
      <c r="BH3358" s="5">
        <v>18.06</v>
      </c>
      <c r="BI3358" s="5">
        <v>39.87</v>
      </c>
      <c r="BM3358" s="6">
        <f t="shared" si="832"/>
        <v>0</v>
      </c>
      <c r="BN3358" s="10">
        <f t="shared" si="833"/>
        <v>0</v>
      </c>
      <c r="BO3358" s="6">
        <f t="shared" si="834"/>
        <v>0</v>
      </c>
      <c r="BP3358" s="6">
        <f t="shared" si="835"/>
        <v>1</v>
      </c>
      <c r="BQ3358" s="6">
        <f t="shared" si="836"/>
        <v>0</v>
      </c>
      <c r="BR3358" s="10" t="str">
        <f t="shared" si="837"/>
        <v>待上架</v>
      </c>
      <c r="BS3358" s="6" t="str">
        <f t="shared" si="847"/>
        <v>待上架</v>
      </c>
    </row>
    <row r="3359" spans="1:71">
      <c r="A3359" s="6" t="str">
        <f t="shared" si="838"/>
        <v>USB0G58KG3XS</v>
      </c>
      <c r="B3359" s="6" t="str">
        <f t="shared" si="839"/>
        <v>USX004XR587H</v>
      </c>
      <c r="C3359" s="6" t="str">
        <f t="shared" si="840"/>
        <v>USZPTM00102LM</v>
      </c>
      <c r="D3359" s="6" t="str">
        <f t="shared" si="841"/>
        <v>USB0G58KG3XSZPTM00102LM</v>
      </c>
      <c r="E3359" s="6" t="str">
        <f t="shared" si="842"/>
        <v>USB0G58KG3XSX004XR587H</v>
      </c>
      <c r="F3359" s="6" t="str">
        <f t="shared" si="843"/>
        <v>USZPTM00102LMX004XR587H</v>
      </c>
      <c r="G3359" s="6" t="str">
        <f t="shared" si="844"/>
        <v>USZPTM00102LM</v>
      </c>
      <c r="H3359" s="6" t="str">
        <f ca="1" t="shared" si="845"/>
        <v>新品</v>
      </c>
      <c r="I3359" s="10" t="str">
        <f t="shared" si="846"/>
        <v>需维护</v>
      </c>
      <c r="J3359" s="5" t="s">
        <v>13627</v>
      </c>
      <c r="K3359" s="5" t="s">
        <v>13628</v>
      </c>
      <c r="L3359" s="5" t="s">
        <v>13623</v>
      </c>
      <c r="M3359" s="5" t="s">
        <v>13629</v>
      </c>
      <c r="N3359" s="5" t="s">
        <v>13630</v>
      </c>
      <c r="O3359" s="5" t="s">
        <v>1500</v>
      </c>
      <c r="P3359" s="5" t="s">
        <v>4154</v>
      </c>
      <c r="Q3359" s="5" t="s">
        <v>4385</v>
      </c>
      <c r="R3359" s="5" t="s">
        <v>2288</v>
      </c>
      <c r="S3359" s="5" t="s">
        <v>2995</v>
      </c>
      <c r="T3359" s="5" t="s">
        <v>2994</v>
      </c>
      <c r="U3359" s="5" t="s">
        <v>5225</v>
      </c>
      <c r="V3359" s="5" t="s">
        <v>4220</v>
      </c>
      <c r="W3359" s="5" t="s">
        <v>4123</v>
      </c>
      <c r="X3359" s="5" t="s">
        <v>4135</v>
      </c>
      <c r="Y3359" s="5" t="s">
        <v>4136</v>
      </c>
      <c r="Z3359" s="5" t="s">
        <v>4124</v>
      </c>
      <c r="AA3359" s="5" t="s">
        <v>4122</v>
      </c>
      <c r="AB3359" s="5" t="s">
        <v>2457</v>
      </c>
      <c r="AC3359" s="5" t="s">
        <v>10019</v>
      </c>
      <c r="AD3359" s="5" t="s">
        <v>2970</v>
      </c>
      <c r="AE3359" s="5" t="s">
        <v>4241</v>
      </c>
      <c r="AF3359" s="5" t="s">
        <v>3033</v>
      </c>
      <c r="AG3359" s="5" t="s">
        <v>6288</v>
      </c>
      <c r="AH3359" s="5" t="s">
        <v>3033</v>
      </c>
      <c r="AI3359" s="5" t="s">
        <v>4344</v>
      </c>
      <c r="AJ3359" s="5" t="s">
        <v>4688</v>
      </c>
      <c r="AL3359" s="5" t="s">
        <v>4145</v>
      </c>
      <c r="AM3359" s="5" t="s">
        <v>4146</v>
      </c>
      <c r="AN3359" s="5" t="s">
        <v>4146</v>
      </c>
      <c r="AO3359" s="5">
        <v>20</v>
      </c>
      <c r="AP3359" s="5">
        <v>500</v>
      </c>
      <c r="AQ3359" s="5" t="s">
        <v>4557</v>
      </c>
      <c r="AR3359" s="5" t="s">
        <v>4558</v>
      </c>
      <c r="AS3359" s="5">
        <v>40</v>
      </c>
      <c r="AT3359" s="5">
        <v>26.4</v>
      </c>
      <c r="AU3359" s="5">
        <v>26.4</v>
      </c>
      <c r="AV3359" s="5">
        <v>7.3</v>
      </c>
      <c r="AW3359" s="5">
        <v>10.39</v>
      </c>
      <c r="AX3359" s="5">
        <v>10.39</v>
      </c>
      <c r="AY3359" s="5">
        <v>2.87</v>
      </c>
      <c r="AZ3359" s="5">
        <v>786</v>
      </c>
      <c r="BA3359" s="5">
        <v>1.74</v>
      </c>
      <c r="BB3359" s="5">
        <v>54.5</v>
      </c>
      <c r="BC3359" s="5">
        <v>54.5</v>
      </c>
      <c r="BD3359" s="5">
        <v>39.8</v>
      </c>
      <c r="BE3359" s="5">
        <v>21.46</v>
      </c>
      <c r="BF3359" s="5">
        <v>21.46</v>
      </c>
      <c r="BG3359" s="5">
        <v>15.67</v>
      </c>
      <c r="BH3359" s="5">
        <v>17.59</v>
      </c>
      <c r="BI3359" s="5">
        <v>38.83</v>
      </c>
      <c r="BM3359" s="6">
        <f t="shared" si="832"/>
        <v>0</v>
      </c>
      <c r="BN3359" s="10">
        <f t="shared" si="833"/>
        <v>0</v>
      </c>
      <c r="BO3359" s="6">
        <f t="shared" si="834"/>
        <v>0</v>
      </c>
      <c r="BP3359" s="6">
        <f t="shared" si="835"/>
        <v>1</v>
      </c>
      <c r="BQ3359" s="6">
        <f t="shared" si="836"/>
        <v>0</v>
      </c>
      <c r="BR3359" s="10" t="str">
        <f t="shared" si="837"/>
        <v>待上架</v>
      </c>
      <c r="BS3359" s="6" t="str">
        <f t="shared" si="847"/>
        <v>需维护</v>
      </c>
    </row>
    <row r="3360" spans="1:71">
      <c r="A3360" s="6" t="str">
        <f t="shared" si="838"/>
        <v>CAB0G58KG3XS</v>
      </c>
      <c r="B3360" s="6" t="str">
        <f t="shared" si="839"/>
        <v>CAX004XR587H</v>
      </c>
      <c r="C3360" s="6" t="str">
        <f t="shared" si="840"/>
        <v>CAZPTM00102LM</v>
      </c>
      <c r="D3360" s="6" t="str">
        <f t="shared" si="841"/>
        <v>CAB0G58KG3XSZPTM00102LM</v>
      </c>
      <c r="E3360" s="6" t="str">
        <f t="shared" si="842"/>
        <v>CAB0G58KG3XSX004XR587H</v>
      </c>
      <c r="F3360" s="6" t="str">
        <f t="shared" si="843"/>
        <v>CAZPTM00102LMX004XR587H</v>
      </c>
      <c r="G3360" s="6" t="str">
        <f t="shared" si="844"/>
        <v>CAZPTM00102LM</v>
      </c>
      <c r="H3360" s="6" t="str">
        <f ca="1" t="shared" si="845"/>
        <v>待上架</v>
      </c>
      <c r="I3360" s="10" t="str">
        <f t="shared" si="846"/>
        <v>未维护</v>
      </c>
      <c r="J3360" s="5" t="s">
        <v>13627</v>
      </c>
      <c r="K3360" s="5" t="s">
        <v>13628</v>
      </c>
      <c r="L3360" s="5" t="s">
        <v>13626</v>
      </c>
      <c r="M3360" s="5" t="s">
        <v>13629</v>
      </c>
      <c r="N3360" s="5" t="s">
        <v>13630</v>
      </c>
      <c r="O3360" s="5" t="s">
        <v>1500</v>
      </c>
      <c r="P3360" s="5" t="s">
        <v>4154</v>
      </c>
      <c r="Q3360" s="5" t="s">
        <v>4491</v>
      </c>
      <c r="R3360" s="5" t="s">
        <v>10</v>
      </c>
      <c r="S3360" s="5" t="s">
        <v>2995</v>
      </c>
      <c r="T3360" s="5" t="s">
        <v>2994</v>
      </c>
      <c r="U3360" s="5" t="s">
        <v>5225</v>
      </c>
      <c r="V3360" s="5" t="s">
        <v>4220</v>
      </c>
      <c r="W3360" s="5" t="s">
        <v>4123</v>
      </c>
      <c r="X3360" s="5" t="s">
        <v>4135</v>
      </c>
      <c r="Y3360" s="5" t="s">
        <v>4136</v>
      </c>
      <c r="Z3360" s="5" t="s">
        <v>4124</v>
      </c>
      <c r="AA3360" s="5" t="s">
        <v>4123</v>
      </c>
      <c r="AB3360" s="5" t="s">
        <v>2457</v>
      </c>
      <c r="AE3360" s="5" t="s">
        <v>4299</v>
      </c>
      <c r="AF3360" s="5" t="s">
        <v>2978</v>
      </c>
      <c r="AG3360" s="5" t="s">
        <v>4350</v>
      </c>
      <c r="AH3360" s="5" t="s">
        <v>2998</v>
      </c>
      <c r="AI3360" s="5" t="s">
        <v>4344</v>
      </c>
      <c r="AJ3360" s="5" t="s">
        <v>4688</v>
      </c>
      <c r="AK3360" s="5">
        <v>8.49</v>
      </c>
      <c r="AL3360" s="5" t="s">
        <v>4145</v>
      </c>
      <c r="AM3360" s="5" t="s">
        <v>4146</v>
      </c>
      <c r="AN3360" s="5" t="s">
        <v>4146</v>
      </c>
      <c r="AO3360" s="5">
        <v>20</v>
      </c>
      <c r="AP3360" s="5">
        <v>500</v>
      </c>
      <c r="AQ3360" s="5" t="s">
        <v>4557</v>
      </c>
      <c r="AR3360" s="5" t="s">
        <v>4558</v>
      </c>
      <c r="AS3360" s="5">
        <v>40</v>
      </c>
      <c r="AT3360" s="5">
        <v>26.4</v>
      </c>
      <c r="AU3360" s="5">
        <v>26.4</v>
      </c>
      <c r="AV3360" s="5">
        <v>7.3</v>
      </c>
      <c r="AW3360" s="5">
        <v>10.39</v>
      </c>
      <c r="AX3360" s="5">
        <v>10.39</v>
      </c>
      <c r="AY3360" s="5">
        <v>2.87</v>
      </c>
      <c r="AZ3360" s="5">
        <v>786</v>
      </c>
      <c r="BA3360" s="5">
        <v>1.74</v>
      </c>
      <c r="BB3360" s="5">
        <v>54.5</v>
      </c>
      <c r="BC3360" s="5">
        <v>54.5</v>
      </c>
      <c r="BD3360" s="5">
        <v>39.8</v>
      </c>
      <c r="BE3360" s="5">
        <v>21.46</v>
      </c>
      <c r="BF3360" s="5">
        <v>21.46</v>
      </c>
      <c r="BG3360" s="5">
        <v>15.67</v>
      </c>
      <c r="BH3360" s="5">
        <v>17.59</v>
      </c>
      <c r="BI3360" s="5">
        <v>38.83</v>
      </c>
      <c r="BM3360" s="6">
        <f t="shared" si="832"/>
        <v>0</v>
      </c>
      <c r="BN3360" s="10">
        <f t="shared" si="833"/>
        <v>0</v>
      </c>
      <c r="BO3360" s="6">
        <f t="shared" si="834"/>
        <v>0</v>
      </c>
      <c r="BP3360" s="6">
        <f t="shared" si="835"/>
        <v>1</v>
      </c>
      <c r="BQ3360" s="6">
        <f t="shared" si="836"/>
        <v>0</v>
      </c>
      <c r="BR3360" s="10" t="str">
        <f t="shared" si="837"/>
        <v>待上架</v>
      </c>
      <c r="BS3360" s="6" t="str">
        <f t="shared" si="847"/>
        <v>待上架</v>
      </c>
    </row>
    <row r="3361" spans="1:71">
      <c r="A3361" s="6" t="str">
        <f t="shared" si="838"/>
        <v>USB0G58QBGG1</v>
      </c>
      <c r="B3361" s="6" t="str">
        <f t="shared" si="839"/>
        <v>USX004XR3PIB</v>
      </c>
      <c r="C3361" s="6" t="str">
        <f t="shared" si="840"/>
        <v>USZPTM00103LM</v>
      </c>
      <c r="D3361" s="6" t="str">
        <f t="shared" si="841"/>
        <v>USB0G58QBGG1ZPTM00103LM</v>
      </c>
      <c r="E3361" s="6" t="str">
        <f t="shared" si="842"/>
        <v>USB0G58QBGG1X004XR3PIB</v>
      </c>
      <c r="F3361" s="6" t="str">
        <f t="shared" si="843"/>
        <v>USZPTM00103LMX004XR3PIB</v>
      </c>
      <c r="G3361" s="6" t="str">
        <f t="shared" si="844"/>
        <v>USZPTM00103LM</v>
      </c>
      <c r="H3361" s="6" t="str">
        <f ca="1" t="shared" si="845"/>
        <v>新品</v>
      </c>
      <c r="I3361" s="10" t="str">
        <f t="shared" si="846"/>
        <v>需维护</v>
      </c>
      <c r="J3361" s="5" t="s">
        <v>13631</v>
      </c>
      <c r="K3361" s="5" t="s">
        <v>13632</v>
      </c>
      <c r="L3361" s="5" t="s">
        <v>13623</v>
      </c>
      <c r="M3361" s="5" t="s">
        <v>13633</v>
      </c>
      <c r="N3361" s="5" t="s">
        <v>13634</v>
      </c>
      <c r="O3361" s="5" t="s">
        <v>1502</v>
      </c>
      <c r="P3361" s="5" t="s">
        <v>4154</v>
      </c>
      <c r="Q3361" s="5" t="s">
        <v>4385</v>
      </c>
      <c r="R3361" s="5" t="s">
        <v>2288</v>
      </c>
      <c r="S3361" s="5" t="s">
        <v>2995</v>
      </c>
      <c r="T3361" s="5" t="s">
        <v>2994</v>
      </c>
      <c r="U3361" s="5" t="s">
        <v>5225</v>
      </c>
      <c r="V3361" s="5" t="s">
        <v>4220</v>
      </c>
      <c r="W3361" s="5" t="s">
        <v>4123</v>
      </c>
      <c r="X3361" s="5" t="s">
        <v>4135</v>
      </c>
      <c r="Y3361" s="5" t="s">
        <v>4136</v>
      </c>
      <c r="Z3361" s="5" t="s">
        <v>4124</v>
      </c>
      <c r="AA3361" s="5" t="s">
        <v>4122</v>
      </c>
      <c r="AB3361" s="5" t="s">
        <v>2457</v>
      </c>
      <c r="AC3361" s="5" t="s">
        <v>10019</v>
      </c>
      <c r="AD3361" s="5" t="s">
        <v>2970</v>
      </c>
      <c r="AE3361" s="5" t="s">
        <v>4241</v>
      </c>
      <c r="AF3361" s="5" t="s">
        <v>3033</v>
      </c>
      <c r="AG3361" s="5" t="s">
        <v>6288</v>
      </c>
      <c r="AH3361" s="5" t="s">
        <v>3033</v>
      </c>
      <c r="AI3361" s="5" t="s">
        <v>4344</v>
      </c>
      <c r="AJ3361" s="5" t="s">
        <v>4688</v>
      </c>
      <c r="AL3361" s="5" t="s">
        <v>4145</v>
      </c>
      <c r="AM3361" s="5" t="s">
        <v>4146</v>
      </c>
      <c r="AN3361" s="5" t="s">
        <v>4146</v>
      </c>
      <c r="AO3361" s="5">
        <v>16</v>
      </c>
      <c r="AP3361" s="5">
        <v>500</v>
      </c>
      <c r="AQ3361" s="5" t="s">
        <v>8564</v>
      </c>
      <c r="AR3361" s="5" t="s">
        <v>13162</v>
      </c>
      <c r="AS3361" s="5">
        <v>40</v>
      </c>
      <c r="AT3361" s="5">
        <v>29.4</v>
      </c>
      <c r="AU3361" s="5">
        <v>29.4</v>
      </c>
      <c r="AV3361" s="5">
        <v>7.4</v>
      </c>
      <c r="AW3361" s="5">
        <v>11.57</v>
      </c>
      <c r="AX3361" s="5">
        <v>11.57</v>
      </c>
      <c r="AY3361" s="5">
        <v>2.91</v>
      </c>
      <c r="AZ3361" s="5">
        <v>1015</v>
      </c>
      <c r="BA3361" s="5">
        <v>2.24</v>
      </c>
      <c r="BB3361" s="5">
        <v>60.2</v>
      </c>
      <c r="BC3361" s="5">
        <v>60.2</v>
      </c>
      <c r="BD3361" s="5">
        <v>32</v>
      </c>
      <c r="BE3361" s="5">
        <v>23.7</v>
      </c>
      <c r="BF3361" s="5">
        <v>23.7</v>
      </c>
      <c r="BG3361" s="5">
        <v>12.6</v>
      </c>
      <c r="BH3361" s="5">
        <v>16.92</v>
      </c>
      <c r="BI3361" s="5">
        <v>37.35</v>
      </c>
      <c r="BM3361" s="6">
        <f t="shared" si="832"/>
        <v>0</v>
      </c>
      <c r="BN3361" s="10">
        <f t="shared" si="833"/>
        <v>0</v>
      </c>
      <c r="BO3361" s="6">
        <f t="shared" si="834"/>
        <v>0</v>
      </c>
      <c r="BP3361" s="6">
        <f t="shared" si="835"/>
        <v>1</v>
      </c>
      <c r="BQ3361" s="6">
        <f t="shared" si="836"/>
        <v>0</v>
      </c>
      <c r="BR3361" s="10" t="str">
        <f t="shared" si="837"/>
        <v>待上架</v>
      </c>
      <c r="BS3361" s="6" t="str">
        <f t="shared" si="847"/>
        <v>需维护</v>
      </c>
    </row>
    <row r="3362" spans="1:71">
      <c r="A3362" s="6" t="str">
        <f t="shared" si="838"/>
        <v>CAB0G58QBGG1</v>
      </c>
      <c r="B3362" s="6" t="str">
        <f t="shared" si="839"/>
        <v>CAX004XR3PIB</v>
      </c>
      <c r="C3362" s="6" t="str">
        <f t="shared" si="840"/>
        <v>CAZPTM00103LM</v>
      </c>
      <c r="D3362" s="6" t="str">
        <f t="shared" si="841"/>
        <v>CAB0G58QBGG1ZPTM00103LM</v>
      </c>
      <c r="E3362" s="6" t="str">
        <f t="shared" si="842"/>
        <v>CAB0G58QBGG1X004XR3PIB</v>
      </c>
      <c r="F3362" s="6" t="str">
        <f t="shared" si="843"/>
        <v>CAZPTM00103LMX004XR3PIB</v>
      </c>
      <c r="G3362" s="6" t="str">
        <f t="shared" si="844"/>
        <v>CAZPTM00103LM</v>
      </c>
      <c r="H3362" s="6" t="str">
        <f ca="1" t="shared" si="845"/>
        <v>待上架</v>
      </c>
      <c r="I3362" s="10" t="str">
        <f t="shared" si="846"/>
        <v>未维护</v>
      </c>
      <c r="J3362" s="5" t="s">
        <v>13631</v>
      </c>
      <c r="K3362" s="5" t="s">
        <v>13632</v>
      </c>
      <c r="L3362" s="5" t="s">
        <v>13626</v>
      </c>
      <c r="M3362" s="5" t="s">
        <v>13633</v>
      </c>
      <c r="N3362" s="5" t="s">
        <v>13634</v>
      </c>
      <c r="O3362" s="5" t="s">
        <v>1502</v>
      </c>
      <c r="P3362" s="5" t="s">
        <v>4154</v>
      </c>
      <c r="Q3362" s="5" t="s">
        <v>4491</v>
      </c>
      <c r="R3362" s="5" t="s">
        <v>10</v>
      </c>
      <c r="S3362" s="5" t="s">
        <v>2995</v>
      </c>
      <c r="T3362" s="5" t="s">
        <v>2994</v>
      </c>
      <c r="U3362" s="5" t="s">
        <v>5225</v>
      </c>
      <c r="V3362" s="5" t="s">
        <v>4220</v>
      </c>
      <c r="W3362" s="5" t="s">
        <v>4123</v>
      </c>
      <c r="X3362" s="5" t="s">
        <v>4135</v>
      </c>
      <c r="Y3362" s="5" t="s">
        <v>4299</v>
      </c>
      <c r="Z3362" s="5" t="s">
        <v>4124</v>
      </c>
      <c r="AA3362" s="5" t="s">
        <v>4123</v>
      </c>
      <c r="AB3362" s="5" t="s">
        <v>2457</v>
      </c>
      <c r="AE3362" s="5" t="s">
        <v>4299</v>
      </c>
      <c r="AF3362" s="5" t="s">
        <v>2978</v>
      </c>
      <c r="AG3362" s="5" t="s">
        <v>4350</v>
      </c>
      <c r="AH3362" s="5" t="s">
        <v>2998</v>
      </c>
      <c r="AI3362" s="5" t="s">
        <v>4344</v>
      </c>
      <c r="AJ3362" s="5" t="s">
        <v>4688</v>
      </c>
      <c r="AK3362" s="5">
        <v>9.04</v>
      </c>
      <c r="AL3362" s="5" t="s">
        <v>4145</v>
      </c>
      <c r="AM3362" s="5" t="s">
        <v>4146</v>
      </c>
      <c r="AN3362" s="5" t="s">
        <v>4146</v>
      </c>
      <c r="AO3362" s="5">
        <v>16</v>
      </c>
      <c r="AP3362" s="5">
        <v>500</v>
      </c>
      <c r="AQ3362" s="5" t="s">
        <v>8564</v>
      </c>
      <c r="AR3362" s="5" t="s">
        <v>13162</v>
      </c>
      <c r="AS3362" s="5">
        <v>40</v>
      </c>
      <c r="AT3362" s="5">
        <v>29.4</v>
      </c>
      <c r="AU3362" s="5">
        <v>29.4</v>
      </c>
      <c r="AV3362" s="5">
        <v>7.4</v>
      </c>
      <c r="AW3362" s="5">
        <v>11.57</v>
      </c>
      <c r="AX3362" s="5">
        <v>11.57</v>
      </c>
      <c r="AY3362" s="5">
        <v>2.91</v>
      </c>
      <c r="AZ3362" s="5">
        <v>1015</v>
      </c>
      <c r="BA3362" s="5">
        <v>2.24</v>
      </c>
      <c r="BB3362" s="5">
        <v>60.2</v>
      </c>
      <c r="BC3362" s="5">
        <v>60.2</v>
      </c>
      <c r="BD3362" s="5">
        <v>32</v>
      </c>
      <c r="BE3362" s="5">
        <v>23.7</v>
      </c>
      <c r="BF3362" s="5">
        <v>23.7</v>
      </c>
      <c r="BG3362" s="5">
        <v>12.6</v>
      </c>
      <c r="BH3362" s="5">
        <v>16.92</v>
      </c>
      <c r="BI3362" s="5">
        <v>37.35</v>
      </c>
      <c r="BM3362" s="6">
        <f t="shared" si="832"/>
        <v>0</v>
      </c>
      <c r="BN3362" s="10">
        <f t="shared" si="833"/>
        <v>0</v>
      </c>
      <c r="BO3362" s="6">
        <f t="shared" si="834"/>
        <v>0</v>
      </c>
      <c r="BP3362" s="6">
        <f t="shared" si="835"/>
        <v>1</v>
      </c>
      <c r="BQ3362" s="6">
        <f t="shared" si="836"/>
        <v>0</v>
      </c>
      <c r="BR3362" s="10" t="str">
        <f t="shared" si="837"/>
        <v>待上架</v>
      </c>
      <c r="BS3362" s="6" t="str">
        <f t="shared" si="847"/>
        <v>待上架</v>
      </c>
    </row>
    <row r="3363" spans="1:71">
      <c r="A3363" s="6" t="str">
        <f t="shared" si="838"/>
        <v>USB0G58MF6TK</v>
      </c>
      <c r="B3363" s="6" t="str">
        <f t="shared" si="839"/>
        <v>USX004XQSPMD</v>
      </c>
      <c r="C3363" s="6" t="str">
        <f t="shared" si="840"/>
        <v>USZPTM00104LM</v>
      </c>
      <c r="D3363" s="6" t="str">
        <f t="shared" si="841"/>
        <v>USB0G58MF6TKZPTM00104LM</v>
      </c>
      <c r="E3363" s="6" t="str">
        <f t="shared" si="842"/>
        <v>USB0G58MF6TKX004XQSPMD</v>
      </c>
      <c r="F3363" s="6" t="str">
        <f t="shared" si="843"/>
        <v>USZPTM00104LMX004XQSPMD</v>
      </c>
      <c r="G3363" s="6" t="str">
        <f t="shared" si="844"/>
        <v>USZPTM00104LM</v>
      </c>
      <c r="H3363" s="6" t="str">
        <f ca="1" t="shared" si="845"/>
        <v>新品</v>
      </c>
      <c r="I3363" s="10" t="str">
        <f t="shared" si="846"/>
        <v>需维护</v>
      </c>
      <c r="J3363" s="5" t="s">
        <v>13635</v>
      </c>
      <c r="K3363" s="5" t="s">
        <v>13636</v>
      </c>
      <c r="L3363" s="5" t="s">
        <v>13623</v>
      </c>
      <c r="M3363" s="5" t="s">
        <v>13637</v>
      </c>
      <c r="N3363" s="5" t="s">
        <v>13638</v>
      </c>
      <c r="O3363" s="5" t="s">
        <v>1504</v>
      </c>
      <c r="P3363" s="5" t="s">
        <v>4154</v>
      </c>
      <c r="Q3363" s="5" t="s">
        <v>4385</v>
      </c>
      <c r="R3363" s="5" t="s">
        <v>2288</v>
      </c>
      <c r="S3363" s="5" t="s">
        <v>2995</v>
      </c>
      <c r="T3363" s="5" t="s">
        <v>2994</v>
      </c>
      <c r="U3363" s="5" t="s">
        <v>5225</v>
      </c>
      <c r="V3363" s="5" t="s">
        <v>4220</v>
      </c>
      <c r="W3363" s="5" t="s">
        <v>4123</v>
      </c>
      <c r="X3363" s="5" t="s">
        <v>4135</v>
      </c>
      <c r="Y3363" s="5" t="s">
        <v>4136</v>
      </c>
      <c r="Z3363" s="5" t="s">
        <v>4124</v>
      </c>
      <c r="AA3363" s="5" t="s">
        <v>4122</v>
      </c>
      <c r="AB3363" s="5" t="s">
        <v>2457</v>
      </c>
      <c r="AC3363" s="5" t="s">
        <v>10019</v>
      </c>
      <c r="AD3363" s="5" t="s">
        <v>2970</v>
      </c>
      <c r="AE3363" s="5" t="s">
        <v>4241</v>
      </c>
      <c r="AF3363" s="5" t="s">
        <v>3033</v>
      </c>
      <c r="AG3363" s="5" t="s">
        <v>6288</v>
      </c>
      <c r="AH3363" s="5" t="s">
        <v>3033</v>
      </c>
      <c r="AI3363" s="5" t="s">
        <v>4344</v>
      </c>
      <c r="AJ3363" s="5" t="s">
        <v>4688</v>
      </c>
      <c r="AL3363" s="5" t="s">
        <v>4145</v>
      </c>
      <c r="AM3363" s="5" t="s">
        <v>4146</v>
      </c>
      <c r="AN3363" s="5" t="s">
        <v>4146</v>
      </c>
      <c r="AO3363" s="5">
        <v>8</v>
      </c>
      <c r="AP3363" s="5">
        <v>500</v>
      </c>
      <c r="AQ3363" s="5" t="s">
        <v>12044</v>
      </c>
      <c r="AR3363" s="5" t="s">
        <v>13167</v>
      </c>
      <c r="AS3363" s="5">
        <v>40</v>
      </c>
      <c r="AT3363" s="5">
        <v>31.8</v>
      </c>
      <c r="AU3363" s="5">
        <v>31.8</v>
      </c>
      <c r="AV3363" s="5">
        <v>7.4</v>
      </c>
      <c r="AW3363" s="5">
        <v>12.52</v>
      </c>
      <c r="AX3363" s="5">
        <v>12.52</v>
      </c>
      <c r="AY3363" s="5">
        <v>2.91</v>
      </c>
      <c r="AZ3363" s="5">
        <v>1143</v>
      </c>
      <c r="BA3363" s="5">
        <v>2.52</v>
      </c>
      <c r="BB3363" s="5">
        <v>59</v>
      </c>
      <c r="BC3363" s="5">
        <v>33.8</v>
      </c>
      <c r="BD3363" s="5">
        <v>33.8</v>
      </c>
      <c r="BE3363" s="5">
        <v>23.23</v>
      </c>
      <c r="BF3363" s="5">
        <v>13.31</v>
      </c>
      <c r="BG3363" s="5">
        <v>13.31</v>
      </c>
      <c r="BH3363" s="5">
        <v>9.55</v>
      </c>
      <c r="BI3363" s="5">
        <v>21.08</v>
      </c>
      <c r="BM3363" s="6">
        <f t="shared" si="832"/>
        <v>0</v>
      </c>
      <c r="BN3363" s="10">
        <f t="shared" si="833"/>
        <v>0</v>
      </c>
      <c r="BO3363" s="6">
        <f t="shared" si="834"/>
        <v>0</v>
      </c>
      <c r="BP3363" s="6">
        <f t="shared" si="835"/>
        <v>1</v>
      </c>
      <c r="BQ3363" s="6">
        <f t="shared" si="836"/>
        <v>0</v>
      </c>
      <c r="BR3363" s="10" t="str">
        <f t="shared" si="837"/>
        <v>待上架</v>
      </c>
      <c r="BS3363" s="6" t="str">
        <f t="shared" si="847"/>
        <v>需维护</v>
      </c>
    </row>
    <row r="3364" spans="1:71">
      <c r="A3364" s="6" t="str">
        <f t="shared" si="838"/>
        <v>CAB0G58MF6TK</v>
      </c>
      <c r="B3364" s="6" t="str">
        <f t="shared" si="839"/>
        <v>CAX004XQSPMD</v>
      </c>
      <c r="C3364" s="6" t="str">
        <f t="shared" si="840"/>
        <v>CAZPTM00104LM</v>
      </c>
      <c r="D3364" s="6" t="str">
        <f t="shared" si="841"/>
        <v>CAB0G58MF6TKZPTM00104LM</v>
      </c>
      <c r="E3364" s="6" t="str">
        <f t="shared" si="842"/>
        <v>CAB0G58MF6TKX004XQSPMD</v>
      </c>
      <c r="F3364" s="6" t="str">
        <f t="shared" si="843"/>
        <v>CAZPTM00104LMX004XQSPMD</v>
      </c>
      <c r="G3364" s="6" t="str">
        <f t="shared" si="844"/>
        <v>CAZPTM00104LM</v>
      </c>
      <c r="H3364" s="6" t="str">
        <f ca="1" t="shared" si="845"/>
        <v>待上架</v>
      </c>
      <c r="I3364" s="10" t="str">
        <f t="shared" si="846"/>
        <v>未维护</v>
      </c>
      <c r="J3364" s="5" t="s">
        <v>13635</v>
      </c>
      <c r="K3364" s="5" t="s">
        <v>13636</v>
      </c>
      <c r="L3364" s="5" t="s">
        <v>13626</v>
      </c>
      <c r="M3364" s="5" t="s">
        <v>13637</v>
      </c>
      <c r="N3364" s="5" t="s">
        <v>13638</v>
      </c>
      <c r="O3364" s="5" t="s">
        <v>1504</v>
      </c>
      <c r="P3364" s="5" t="s">
        <v>4154</v>
      </c>
      <c r="Q3364" s="5" t="s">
        <v>4491</v>
      </c>
      <c r="R3364" s="5" t="s">
        <v>10</v>
      </c>
      <c r="S3364" s="5" t="s">
        <v>2995</v>
      </c>
      <c r="T3364" s="5" t="s">
        <v>2994</v>
      </c>
      <c r="U3364" s="5" t="s">
        <v>5225</v>
      </c>
      <c r="V3364" s="5" t="s">
        <v>4220</v>
      </c>
      <c r="W3364" s="5" t="s">
        <v>4123</v>
      </c>
      <c r="X3364" s="5" t="s">
        <v>4135</v>
      </c>
      <c r="Y3364" s="5" t="s">
        <v>4299</v>
      </c>
      <c r="Z3364" s="5" t="s">
        <v>4124</v>
      </c>
      <c r="AA3364" s="5" t="s">
        <v>4123</v>
      </c>
      <c r="AB3364" s="5" t="s">
        <v>2457</v>
      </c>
      <c r="AE3364" s="5" t="s">
        <v>4299</v>
      </c>
      <c r="AF3364" s="5" t="s">
        <v>2978</v>
      </c>
      <c r="AG3364" s="5" t="s">
        <v>4350</v>
      </c>
      <c r="AH3364" s="5" t="s">
        <v>2998</v>
      </c>
      <c r="AI3364" s="5" t="s">
        <v>4344</v>
      </c>
      <c r="AJ3364" s="5" t="s">
        <v>4688</v>
      </c>
      <c r="AK3364" s="5">
        <v>9.6</v>
      </c>
      <c r="AL3364" s="5" t="s">
        <v>4145</v>
      </c>
      <c r="AM3364" s="5" t="s">
        <v>4146</v>
      </c>
      <c r="AN3364" s="5" t="s">
        <v>4146</v>
      </c>
      <c r="AO3364" s="5">
        <v>8</v>
      </c>
      <c r="AP3364" s="5">
        <v>500</v>
      </c>
      <c r="AQ3364" s="5" t="s">
        <v>12044</v>
      </c>
      <c r="AR3364" s="5" t="s">
        <v>13167</v>
      </c>
      <c r="AS3364" s="5">
        <v>40</v>
      </c>
      <c r="AT3364" s="5">
        <v>31.8</v>
      </c>
      <c r="AU3364" s="5">
        <v>31.8</v>
      </c>
      <c r="AV3364" s="5">
        <v>7.4</v>
      </c>
      <c r="AW3364" s="5">
        <v>12.52</v>
      </c>
      <c r="AX3364" s="5">
        <v>12.52</v>
      </c>
      <c r="AY3364" s="5">
        <v>2.91</v>
      </c>
      <c r="AZ3364" s="5">
        <v>1143</v>
      </c>
      <c r="BA3364" s="5">
        <v>2.52</v>
      </c>
      <c r="BB3364" s="5">
        <v>59</v>
      </c>
      <c r="BC3364" s="5">
        <v>33.8</v>
      </c>
      <c r="BD3364" s="5">
        <v>33.8</v>
      </c>
      <c r="BE3364" s="5">
        <v>23.23</v>
      </c>
      <c r="BF3364" s="5">
        <v>13.31</v>
      </c>
      <c r="BG3364" s="5">
        <v>13.31</v>
      </c>
      <c r="BH3364" s="5">
        <v>9.55</v>
      </c>
      <c r="BI3364" s="5">
        <v>21.08</v>
      </c>
      <c r="BM3364" s="6">
        <f t="shared" si="832"/>
        <v>0</v>
      </c>
      <c r="BN3364" s="10">
        <f t="shared" si="833"/>
        <v>0</v>
      </c>
      <c r="BO3364" s="6">
        <f t="shared" si="834"/>
        <v>0</v>
      </c>
      <c r="BP3364" s="6">
        <f t="shared" si="835"/>
        <v>1</v>
      </c>
      <c r="BQ3364" s="6">
        <f t="shared" si="836"/>
        <v>0</v>
      </c>
      <c r="BR3364" s="10" t="str">
        <f t="shared" si="837"/>
        <v>待上架</v>
      </c>
      <c r="BS3364" s="6" t="str">
        <f t="shared" si="847"/>
        <v>待上架</v>
      </c>
    </row>
    <row r="3365" spans="1:71">
      <c r="A3365" s="6" t="str">
        <f t="shared" si="838"/>
        <v>USB0G7HLB1BG</v>
      </c>
      <c r="B3365" s="6" t="str">
        <f t="shared" si="839"/>
        <v>USX004Y5OE8R</v>
      </c>
      <c r="C3365" s="6" t="str">
        <f t="shared" si="840"/>
        <v>USZPTM00203LM</v>
      </c>
      <c r="D3365" s="6" t="str">
        <f t="shared" si="841"/>
        <v>USB0G7HLB1BGZPTM00203LM</v>
      </c>
      <c r="E3365" s="6" t="str">
        <f t="shared" si="842"/>
        <v>USB0G7HLB1BGX004Y5OE8R</v>
      </c>
      <c r="F3365" s="6" t="str">
        <f t="shared" si="843"/>
        <v>USZPTM00203LMX004Y5OE8R</v>
      </c>
      <c r="G3365" s="6" t="str">
        <f t="shared" si="844"/>
        <v>USZPTM00203LM</v>
      </c>
      <c r="H3365" s="6" t="str">
        <f ca="1" t="shared" si="845"/>
        <v>待上架</v>
      </c>
      <c r="I3365" s="10" t="str">
        <f t="shared" si="846"/>
        <v>待上架</v>
      </c>
      <c r="J3365" s="5" t="s">
        <v>13639</v>
      </c>
      <c r="K3365" s="5" t="s">
        <v>13640</v>
      </c>
      <c r="L3365" s="5" t="s">
        <v>13641</v>
      </c>
      <c r="M3365" s="5" t="s">
        <v>13642</v>
      </c>
      <c r="N3365" s="5" t="s">
        <v>13643</v>
      </c>
      <c r="O3365" s="5" t="s">
        <v>3906</v>
      </c>
      <c r="P3365" s="5" t="s">
        <v>4120</v>
      </c>
      <c r="Q3365" s="5" t="s">
        <v>4385</v>
      </c>
      <c r="R3365" s="5" t="s">
        <v>2288</v>
      </c>
      <c r="S3365" s="5" t="s">
        <v>2995</v>
      </c>
      <c r="T3365" s="5" t="s">
        <v>2994</v>
      </c>
      <c r="U3365" s="5" t="s">
        <v>5225</v>
      </c>
      <c r="V3365" s="5" t="s">
        <v>4220</v>
      </c>
      <c r="W3365" s="5" t="s">
        <v>4123</v>
      </c>
      <c r="X3365" s="5" t="s">
        <v>4135</v>
      </c>
      <c r="Y3365" s="5" t="s">
        <v>4299</v>
      </c>
      <c r="Z3365" s="5" t="s">
        <v>4124</v>
      </c>
      <c r="AA3365" s="5" t="s">
        <v>4123</v>
      </c>
      <c r="AB3365" s="5" t="s">
        <v>2457</v>
      </c>
      <c r="AE3365" s="5" t="s">
        <v>4299</v>
      </c>
      <c r="AF3365" s="5" t="s">
        <v>3032</v>
      </c>
      <c r="AG3365" s="5" t="s">
        <v>6288</v>
      </c>
      <c r="AH3365" s="5" t="s">
        <v>3032</v>
      </c>
      <c r="AI3365" s="5" t="s">
        <v>4344</v>
      </c>
      <c r="AJ3365" s="5" t="s">
        <v>4688</v>
      </c>
      <c r="AL3365" s="5" t="s">
        <v>4145</v>
      </c>
      <c r="AM3365" s="5" t="s">
        <v>4146</v>
      </c>
      <c r="AN3365" s="5" t="s">
        <v>4146</v>
      </c>
      <c r="AO3365" s="5">
        <v>8</v>
      </c>
      <c r="AP3365" s="5">
        <v>500</v>
      </c>
      <c r="AQ3365" s="5" t="s">
        <v>6296</v>
      </c>
      <c r="AR3365" s="5" t="s">
        <v>6297</v>
      </c>
      <c r="AS3365" s="5">
        <v>30</v>
      </c>
      <c r="AT3365" s="5">
        <v>28.8</v>
      </c>
      <c r="AU3365" s="5">
        <v>28.8</v>
      </c>
      <c r="AV3365" s="5">
        <v>8.4</v>
      </c>
      <c r="AW3365" s="5">
        <v>11.34</v>
      </c>
      <c r="AX3365" s="5">
        <v>11.34</v>
      </c>
      <c r="AY3365" s="5">
        <v>3.31</v>
      </c>
      <c r="AZ3365" s="5">
        <v>2319</v>
      </c>
      <c r="BA3365" s="5">
        <v>5.12</v>
      </c>
      <c r="BB3365" s="5">
        <v>58.8</v>
      </c>
      <c r="BC3365" s="5">
        <v>35.5</v>
      </c>
      <c r="BD3365" s="5">
        <v>30</v>
      </c>
      <c r="BE3365" s="5">
        <v>23.15</v>
      </c>
      <c r="BF3365" s="5">
        <v>13.98</v>
      </c>
      <c r="BG3365" s="5">
        <v>11.81</v>
      </c>
      <c r="BH3365" s="5">
        <v>19</v>
      </c>
      <c r="BI3365" s="5">
        <v>41.94</v>
      </c>
      <c r="BM3365" s="6">
        <f t="shared" si="832"/>
        <v>0</v>
      </c>
      <c r="BN3365" s="10">
        <f t="shared" si="833"/>
        <v>0</v>
      </c>
      <c r="BO3365" s="6">
        <f t="shared" si="834"/>
        <v>0</v>
      </c>
      <c r="BP3365" s="6">
        <f t="shared" si="835"/>
        <v>1</v>
      </c>
      <c r="BQ3365" s="6">
        <f t="shared" si="836"/>
        <v>0</v>
      </c>
      <c r="BR3365" s="10" t="str">
        <f t="shared" si="837"/>
        <v>待上架</v>
      </c>
      <c r="BS3365" s="6" t="str">
        <f t="shared" si="847"/>
        <v>待上架</v>
      </c>
    </row>
    <row r="3366" spans="1:71">
      <c r="A3366" s="6" t="str">
        <f t="shared" si="838"/>
        <v>USB0CN69MFJP</v>
      </c>
      <c r="B3366" s="6" t="str">
        <f t="shared" si="839"/>
        <v>USX0041CWRP5</v>
      </c>
      <c r="C3366" s="6" t="str">
        <f t="shared" si="840"/>
        <v>USZX846001</v>
      </c>
      <c r="D3366" s="6" t="str">
        <f t="shared" si="841"/>
        <v>USB0CN69MFJPZX846001</v>
      </c>
      <c r="E3366" s="6" t="str">
        <f t="shared" si="842"/>
        <v>USB0CN69MFJPX0041CWRP5</v>
      </c>
      <c r="F3366" s="6" t="str">
        <f t="shared" si="843"/>
        <v>USZX846001X0041CWRP5</v>
      </c>
      <c r="G3366" s="6" t="str">
        <f t="shared" si="844"/>
        <v>USZX846001</v>
      </c>
      <c r="H3366" s="6" t="str">
        <f ca="1" t="shared" si="845"/>
        <v>老品</v>
      </c>
      <c r="I3366" s="10" t="str">
        <f t="shared" si="846"/>
        <v>停售</v>
      </c>
      <c r="J3366" s="5" t="s">
        <v>13644</v>
      </c>
      <c r="K3366" s="5" t="s">
        <v>13645</v>
      </c>
      <c r="L3366" s="5" t="s">
        <v>13646</v>
      </c>
      <c r="M3366" s="5" t="s">
        <v>13646</v>
      </c>
      <c r="N3366" s="5" t="s">
        <v>13647</v>
      </c>
      <c r="O3366" s="5" t="s">
        <v>13648</v>
      </c>
      <c r="P3366" s="5" t="s">
        <v>4120</v>
      </c>
      <c r="Q3366" s="5" t="s">
        <v>4385</v>
      </c>
      <c r="R3366" s="5" t="s">
        <v>2288</v>
      </c>
      <c r="S3366" s="5" t="s">
        <v>2995</v>
      </c>
      <c r="T3366" s="5" t="s">
        <v>2990</v>
      </c>
      <c r="U3366" s="5" t="s">
        <v>12236</v>
      </c>
      <c r="V3366" s="5" t="s">
        <v>4134</v>
      </c>
      <c r="W3366" s="5" t="s">
        <v>4120</v>
      </c>
      <c r="X3366" s="5" t="s">
        <v>4135</v>
      </c>
      <c r="Y3366" s="5" t="s">
        <v>4299</v>
      </c>
      <c r="Z3366" s="5" t="s">
        <v>4124</v>
      </c>
      <c r="AA3366" s="5" t="s">
        <v>4120</v>
      </c>
      <c r="AB3366" s="5" t="s">
        <v>4137</v>
      </c>
      <c r="AC3366" s="5" t="s">
        <v>13649</v>
      </c>
      <c r="AD3366" s="5" t="s">
        <v>5455</v>
      </c>
      <c r="AE3366" s="5" t="s">
        <v>4140</v>
      </c>
      <c r="AF3366" s="5" t="s">
        <v>3048</v>
      </c>
      <c r="AG3366" s="5" t="s">
        <v>4141</v>
      </c>
      <c r="AH3366" s="5" t="s">
        <v>4142</v>
      </c>
      <c r="AI3366" s="5" t="s">
        <v>6289</v>
      </c>
      <c r="AJ3366" s="5" t="s">
        <v>4532</v>
      </c>
      <c r="AK3366" s="5">
        <v>2.45</v>
      </c>
      <c r="AL3366" s="5" t="s">
        <v>4145</v>
      </c>
      <c r="AM3366" s="5" t="s">
        <v>4146</v>
      </c>
      <c r="AN3366" s="5" t="s">
        <v>4146</v>
      </c>
      <c r="AO3366" s="5">
        <v>1</v>
      </c>
      <c r="AT3366" s="5">
        <v>18</v>
      </c>
      <c r="AU3366" s="5">
        <v>8</v>
      </c>
      <c r="AV3366" s="5">
        <v>0.6</v>
      </c>
      <c r="AW3366" s="5">
        <v>7.09</v>
      </c>
      <c r="AX3366" s="5">
        <v>3.15</v>
      </c>
      <c r="AY3366" s="5">
        <v>0.24</v>
      </c>
      <c r="AZ3366" s="5">
        <v>24</v>
      </c>
      <c r="BA3366" s="5">
        <v>0.05</v>
      </c>
      <c r="BB3366" s="5">
        <v>18</v>
      </c>
      <c r="BC3366" s="5">
        <v>8</v>
      </c>
      <c r="BD3366" s="5">
        <v>0.6</v>
      </c>
      <c r="BE3366" s="5">
        <v>7.09</v>
      </c>
      <c r="BF3366" s="5">
        <v>3.15</v>
      </c>
      <c r="BG3366" s="5">
        <v>0.24</v>
      </c>
      <c r="BH3366" s="5">
        <v>0.03</v>
      </c>
      <c r="BI3366" s="5">
        <v>0.07</v>
      </c>
      <c r="BM3366" s="6">
        <f t="shared" si="832"/>
        <v>1</v>
      </c>
      <c r="BN3366" s="10">
        <f t="shared" si="833"/>
        <v>0</v>
      </c>
      <c r="BO3366" s="6">
        <f t="shared" si="834"/>
        <v>0</v>
      </c>
      <c r="BP3366" s="6">
        <f t="shared" si="835"/>
        <v>0</v>
      </c>
      <c r="BQ3366" s="6">
        <f t="shared" si="836"/>
        <v>0</v>
      </c>
      <c r="BR3366" s="10" t="str">
        <f t="shared" si="837"/>
        <v>停售</v>
      </c>
      <c r="BS3366" s="6" t="str">
        <f t="shared" si="847"/>
        <v>停售</v>
      </c>
    </row>
    <row r="3367" spans="1:71">
      <c r="A3367" s="6" t="str">
        <f t="shared" si="838"/>
        <v>USB0DRD6W1KG</v>
      </c>
      <c r="B3367" s="6" t="str">
        <f t="shared" si="839"/>
        <v>USX004IFWPQB</v>
      </c>
      <c r="C3367" s="6" t="str">
        <f t="shared" si="840"/>
        <v>USZX855001</v>
      </c>
      <c r="D3367" s="6" t="str">
        <f t="shared" si="841"/>
        <v>USB0DRD6W1KGZX855001</v>
      </c>
      <c r="E3367" s="6" t="str">
        <f t="shared" si="842"/>
        <v>USB0DRD6W1KGX004IFWPQB</v>
      </c>
      <c r="F3367" s="6" t="str">
        <f t="shared" si="843"/>
        <v>USZX855001X004IFWPQB</v>
      </c>
      <c r="G3367" s="6" t="str">
        <f t="shared" si="844"/>
        <v>USZX855001</v>
      </c>
      <c r="H3367" s="6" t="str">
        <f ca="1" t="shared" si="845"/>
        <v>老品</v>
      </c>
      <c r="I3367" s="10" t="str">
        <f t="shared" si="846"/>
        <v>停售</v>
      </c>
      <c r="J3367" s="5" t="s">
        <v>13650</v>
      </c>
      <c r="K3367" s="5" t="s">
        <v>13651</v>
      </c>
      <c r="L3367" s="5" t="s">
        <v>13652</v>
      </c>
      <c r="M3367" s="5" t="s">
        <v>13653</v>
      </c>
      <c r="N3367" s="5" t="s">
        <v>13654</v>
      </c>
      <c r="O3367" s="5" t="s">
        <v>13655</v>
      </c>
      <c r="P3367" s="5" t="s">
        <v>4120</v>
      </c>
      <c r="Q3367" s="5" t="s">
        <v>4385</v>
      </c>
      <c r="R3367" s="5" t="s">
        <v>2288</v>
      </c>
      <c r="S3367" s="5" t="s">
        <v>2995</v>
      </c>
      <c r="T3367" s="5" t="s">
        <v>6119</v>
      </c>
      <c r="U3367" s="5" t="s">
        <v>4386</v>
      </c>
      <c r="V3367" s="5" t="s">
        <v>4134</v>
      </c>
      <c r="W3367" s="5" t="s">
        <v>4120</v>
      </c>
      <c r="X3367" s="5" t="s">
        <v>4135</v>
      </c>
      <c r="Y3367" s="5" t="s">
        <v>4136</v>
      </c>
      <c r="Z3367" s="5" t="s">
        <v>4124</v>
      </c>
      <c r="AA3367" s="5" t="s">
        <v>4120</v>
      </c>
      <c r="AB3367" s="5" t="s">
        <v>4137</v>
      </c>
      <c r="AC3367" s="5" t="s">
        <v>13656</v>
      </c>
      <c r="AD3367" s="5" t="s">
        <v>4201</v>
      </c>
      <c r="AE3367" s="5" t="s">
        <v>4140</v>
      </c>
      <c r="AF3367" s="5" t="s">
        <v>3026</v>
      </c>
      <c r="AG3367" s="5" t="s">
        <v>4141</v>
      </c>
      <c r="AH3367" s="5" t="s">
        <v>4142</v>
      </c>
      <c r="AI3367" s="5" t="s">
        <v>4143</v>
      </c>
      <c r="AJ3367" s="5" t="s">
        <v>4688</v>
      </c>
      <c r="AK3367" s="5">
        <v>8.42</v>
      </c>
      <c r="AL3367" s="5" t="s">
        <v>4145</v>
      </c>
      <c r="AM3367" s="5" t="s">
        <v>4146</v>
      </c>
      <c r="AN3367" s="5" t="s">
        <v>4146</v>
      </c>
      <c r="AO3367" s="5">
        <v>5</v>
      </c>
      <c r="AP3367" s="5">
        <v>500</v>
      </c>
      <c r="AQ3367" s="5" t="s">
        <v>13657</v>
      </c>
      <c r="AR3367" s="5" t="s">
        <v>13658</v>
      </c>
      <c r="AS3367" s="5">
        <v>45</v>
      </c>
      <c r="AT3367" s="5">
        <v>36</v>
      </c>
      <c r="AU3367" s="5">
        <v>33.5</v>
      </c>
      <c r="AV3367" s="5">
        <v>11</v>
      </c>
      <c r="AW3367" s="5">
        <v>14.17</v>
      </c>
      <c r="AX3367" s="5">
        <v>13.19</v>
      </c>
      <c r="AY3367" s="5">
        <v>4.33</v>
      </c>
      <c r="AZ3367" s="5">
        <v>3750</v>
      </c>
      <c r="BA3367" s="5">
        <v>8.28</v>
      </c>
      <c r="BB3367" s="5">
        <v>56</v>
      </c>
      <c r="BC3367" s="5">
        <v>37.5</v>
      </c>
      <c r="BD3367" s="5">
        <v>34</v>
      </c>
      <c r="BE3367" s="5">
        <v>22.05</v>
      </c>
      <c r="BF3367" s="5">
        <v>14.76</v>
      </c>
      <c r="BG3367" s="5">
        <v>13.39</v>
      </c>
      <c r="BH3367" s="5">
        <v>19.2</v>
      </c>
      <c r="BI3367" s="5">
        <v>42.38</v>
      </c>
      <c r="BM3367" s="6">
        <f t="shared" si="832"/>
        <v>1</v>
      </c>
      <c r="BN3367" s="10">
        <f t="shared" si="833"/>
        <v>0</v>
      </c>
      <c r="BO3367" s="6">
        <f t="shared" si="834"/>
        <v>0</v>
      </c>
      <c r="BP3367" s="6">
        <f t="shared" si="835"/>
        <v>0</v>
      </c>
      <c r="BQ3367" s="6">
        <f t="shared" si="836"/>
        <v>0</v>
      </c>
      <c r="BR3367" s="10" t="str">
        <f t="shared" si="837"/>
        <v>停售</v>
      </c>
      <c r="BS3367" s="6" t="str">
        <f t="shared" si="847"/>
        <v>停售</v>
      </c>
    </row>
    <row r="3368" spans="1:71">
      <c r="A3368" s="6" t="str">
        <f t="shared" si="838"/>
        <v>DEB0DRD6W1KG</v>
      </c>
      <c r="B3368" s="6" t="str">
        <f t="shared" si="839"/>
        <v>DEX002EU5B3D</v>
      </c>
      <c r="C3368" s="6" t="str">
        <f t="shared" si="840"/>
        <v>DEZX855001</v>
      </c>
      <c r="D3368" s="6" t="str">
        <f t="shared" si="841"/>
        <v>DEB0DRD6W1KGZX855001</v>
      </c>
      <c r="E3368" s="6" t="str">
        <f t="shared" si="842"/>
        <v>DEB0DRD6W1KGX002EU5B3D</v>
      </c>
      <c r="F3368" s="6" t="str">
        <f t="shared" si="843"/>
        <v>DEZX855001X002EU5B3D</v>
      </c>
      <c r="G3368" s="6" t="str">
        <f t="shared" si="844"/>
        <v>DEZX855001</v>
      </c>
      <c r="H3368" s="6" t="str">
        <f ca="1" t="shared" si="845"/>
        <v>新品</v>
      </c>
      <c r="I3368" s="10" t="str">
        <f t="shared" si="846"/>
        <v>C</v>
      </c>
      <c r="J3368" s="5" t="s">
        <v>13650</v>
      </c>
      <c r="K3368" s="5" t="s">
        <v>13651</v>
      </c>
      <c r="L3368" s="5" t="s">
        <v>6126</v>
      </c>
      <c r="M3368" s="5" t="s">
        <v>13653</v>
      </c>
      <c r="N3368" s="5" t="s">
        <v>13659</v>
      </c>
      <c r="O3368" s="5" t="s">
        <v>2266</v>
      </c>
      <c r="P3368" s="5" t="s">
        <v>4154</v>
      </c>
      <c r="Q3368" s="5" t="s">
        <v>4693</v>
      </c>
      <c r="R3368" s="5" t="s">
        <v>1525</v>
      </c>
      <c r="S3368" s="5" t="s">
        <v>2985</v>
      </c>
      <c r="T3368" s="5" t="s">
        <v>6119</v>
      </c>
      <c r="U3368" s="5" t="s">
        <v>4386</v>
      </c>
      <c r="V3368" s="5" t="s">
        <v>4134</v>
      </c>
      <c r="W3368" s="5" t="s">
        <v>4122</v>
      </c>
      <c r="X3368" s="5" t="s">
        <v>4135</v>
      </c>
      <c r="Y3368" s="5" t="s">
        <v>4184</v>
      </c>
      <c r="Z3368" s="5" t="s">
        <v>4492</v>
      </c>
      <c r="AA3368" s="5" t="s">
        <v>4122</v>
      </c>
      <c r="AB3368" s="5" t="s">
        <v>2457</v>
      </c>
      <c r="AC3368" s="5" t="s">
        <v>5866</v>
      </c>
      <c r="AD3368" s="5" t="s">
        <v>4252</v>
      </c>
      <c r="AE3368" s="5" t="s">
        <v>4241</v>
      </c>
      <c r="AF3368" s="5" t="s">
        <v>3009</v>
      </c>
      <c r="AG3368" s="5" t="s">
        <v>4394</v>
      </c>
      <c r="AH3368" s="5" t="s">
        <v>6129</v>
      </c>
      <c r="AI3368" s="5" t="s">
        <v>4143</v>
      </c>
      <c r="AJ3368" s="5" t="s">
        <v>4688</v>
      </c>
      <c r="AK3368" s="5">
        <v>5.09</v>
      </c>
      <c r="AL3368" s="5" t="s">
        <v>4145</v>
      </c>
      <c r="AM3368" s="5" t="s">
        <v>4146</v>
      </c>
      <c r="AN3368" s="5" t="s">
        <v>4696</v>
      </c>
      <c r="AO3368" s="5">
        <v>5</v>
      </c>
      <c r="AP3368" s="5">
        <v>500</v>
      </c>
      <c r="AQ3368" s="5" t="s">
        <v>13657</v>
      </c>
      <c r="AR3368" s="5" t="s">
        <v>13658</v>
      </c>
      <c r="AS3368" s="5">
        <v>45</v>
      </c>
      <c r="AT3368" s="5">
        <v>36</v>
      </c>
      <c r="AU3368" s="5">
        <v>33.5</v>
      </c>
      <c r="AV3368" s="5">
        <v>11</v>
      </c>
      <c r="AW3368" s="5">
        <v>14.17</v>
      </c>
      <c r="AX3368" s="5">
        <v>13.19</v>
      </c>
      <c r="AY3368" s="5">
        <v>4.33</v>
      </c>
      <c r="AZ3368" s="5">
        <v>3750</v>
      </c>
      <c r="BA3368" s="5">
        <v>8.28</v>
      </c>
      <c r="BB3368" s="5">
        <v>56</v>
      </c>
      <c r="BC3368" s="5">
        <v>37.5</v>
      </c>
      <c r="BD3368" s="5">
        <v>34</v>
      </c>
      <c r="BE3368" s="5">
        <v>22.05</v>
      </c>
      <c r="BF3368" s="5">
        <v>14.76</v>
      </c>
      <c r="BG3368" s="5">
        <v>13.39</v>
      </c>
      <c r="BH3368" s="5">
        <v>19.2</v>
      </c>
      <c r="BI3368" s="5">
        <v>42.38</v>
      </c>
      <c r="BM3368" s="6">
        <f t="shared" si="832"/>
        <v>0</v>
      </c>
      <c r="BN3368" s="10">
        <f t="shared" si="833"/>
        <v>0</v>
      </c>
      <c r="BO3368" s="6">
        <f t="shared" si="834"/>
        <v>1</v>
      </c>
      <c r="BP3368" s="6">
        <f t="shared" si="835"/>
        <v>0</v>
      </c>
      <c r="BQ3368" s="6">
        <f t="shared" si="836"/>
        <v>0</v>
      </c>
      <c r="BR3368" s="10" t="str">
        <f t="shared" si="837"/>
        <v>正常在售</v>
      </c>
      <c r="BS3368" s="6" t="str">
        <f t="shared" si="847"/>
        <v>普通款</v>
      </c>
    </row>
    <row r="3369" spans="1:71">
      <c r="A3369" s="6" t="str">
        <f t="shared" si="838"/>
        <v>UKB0DRD6W1KG</v>
      </c>
      <c r="B3369" s="6" t="str">
        <f t="shared" si="839"/>
        <v>UKX002EU5B3D</v>
      </c>
      <c r="C3369" s="6" t="str">
        <f t="shared" si="840"/>
        <v>UKZX855001</v>
      </c>
      <c r="D3369" s="6" t="str">
        <f t="shared" si="841"/>
        <v>UKB0DRD6W1KGZX855001</v>
      </c>
      <c r="E3369" s="6" t="str">
        <f t="shared" si="842"/>
        <v>UKB0DRD6W1KGX002EU5B3D</v>
      </c>
      <c r="F3369" s="6" t="str">
        <f t="shared" si="843"/>
        <v>UKZX855001X002EU5B3D</v>
      </c>
      <c r="G3369" s="6" t="str">
        <f t="shared" si="844"/>
        <v>UKZX855001</v>
      </c>
      <c r="H3369" s="6" t="str">
        <f ca="1" t="shared" si="845"/>
        <v>新品</v>
      </c>
      <c r="I3369" s="10" t="str">
        <f t="shared" si="846"/>
        <v>C</v>
      </c>
      <c r="J3369" s="5" t="s">
        <v>13650</v>
      </c>
      <c r="K3369" s="5" t="s">
        <v>13651</v>
      </c>
      <c r="L3369" s="5" t="s">
        <v>6130</v>
      </c>
      <c r="M3369" s="5" t="s">
        <v>13653</v>
      </c>
      <c r="N3369" s="5" t="s">
        <v>13659</v>
      </c>
      <c r="O3369" s="5" t="s">
        <v>2266</v>
      </c>
      <c r="P3369" s="5" t="s">
        <v>4154</v>
      </c>
      <c r="Q3369" s="5" t="s">
        <v>4746</v>
      </c>
      <c r="R3369" s="5" t="s">
        <v>1532</v>
      </c>
      <c r="S3369" s="5" t="s">
        <v>2985</v>
      </c>
      <c r="T3369" s="5" t="s">
        <v>6119</v>
      </c>
      <c r="U3369" s="5" t="s">
        <v>4386</v>
      </c>
      <c r="V3369" s="5" t="s">
        <v>4134</v>
      </c>
      <c r="W3369" s="5" t="s">
        <v>4122</v>
      </c>
      <c r="X3369" s="5" t="s">
        <v>4135</v>
      </c>
      <c r="Y3369" s="5" t="s">
        <v>4184</v>
      </c>
      <c r="Z3369" s="5" t="s">
        <v>4492</v>
      </c>
      <c r="AA3369" s="5" t="s">
        <v>4122</v>
      </c>
      <c r="AB3369" s="5" t="s">
        <v>2457</v>
      </c>
      <c r="AC3369" s="5" t="s">
        <v>5866</v>
      </c>
      <c r="AD3369" s="5" t="s">
        <v>4252</v>
      </c>
      <c r="AE3369" s="5" t="s">
        <v>4241</v>
      </c>
      <c r="AF3369" s="5" t="s">
        <v>3009</v>
      </c>
      <c r="AG3369" s="5" t="s">
        <v>4394</v>
      </c>
      <c r="AH3369" s="5" t="s">
        <v>6129</v>
      </c>
      <c r="AI3369" s="5" t="s">
        <v>4143</v>
      </c>
      <c r="AJ3369" s="5" t="s">
        <v>4688</v>
      </c>
      <c r="AK3369" s="5">
        <v>3.54</v>
      </c>
      <c r="AL3369" s="5" t="s">
        <v>4145</v>
      </c>
      <c r="AM3369" s="5" t="s">
        <v>4146</v>
      </c>
      <c r="AN3369" s="5" t="s">
        <v>4696</v>
      </c>
      <c r="AO3369" s="5">
        <v>5</v>
      </c>
      <c r="AP3369" s="5">
        <v>500</v>
      </c>
      <c r="AQ3369" s="5" t="s">
        <v>13657</v>
      </c>
      <c r="AR3369" s="5" t="s">
        <v>13658</v>
      </c>
      <c r="AS3369" s="5">
        <v>45</v>
      </c>
      <c r="AT3369" s="5">
        <v>36</v>
      </c>
      <c r="AU3369" s="5">
        <v>33.5</v>
      </c>
      <c r="AV3369" s="5">
        <v>11</v>
      </c>
      <c r="AW3369" s="5">
        <v>14.17</v>
      </c>
      <c r="AX3369" s="5">
        <v>13.19</v>
      </c>
      <c r="AY3369" s="5">
        <v>4.33</v>
      </c>
      <c r="AZ3369" s="5">
        <v>3750</v>
      </c>
      <c r="BA3369" s="5">
        <v>8.28</v>
      </c>
      <c r="BB3369" s="5">
        <v>56</v>
      </c>
      <c r="BC3369" s="5">
        <v>37.5</v>
      </c>
      <c r="BD3369" s="5">
        <v>34</v>
      </c>
      <c r="BE3369" s="5">
        <v>22.05</v>
      </c>
      <c r="BF3369" s="5">
        <v>14.76</v>
      </c>
      <c r="BG3369" s="5">
        <v>13.39</v>
      </c>
      <c r="BH3369" s="5">
        <v>19.2</v>
      </c>
      <c r="BI3369" s="5">
        <v>42.38</v>
      </c>
      <c r="BM3369" s="6">
        <f t="shared" si="832"/>
        <v>0</v>
      </c>
      <c r="BN3369" s="10">
        <f t="shared" si="833"/>
        <v>0</v>
      </c>
      <c r="BO3369" s="6">
        <f t="shared" si="834"/>
        <v>1</v>
      </c>
      <c r="BP3369" s="6">
        <f t="shared" si="835"/>
        <v>0</v>
      </c>
      <c r="BQ3369" s="6">
        <f t="shared" si="836"/>
        <v>0</v>
      </c>
      <c r="BR3369" s="10" t="str">
        <f t="shared" si="837"/>
        <v>正常在售</v>
      </c>
      <c r="BS3369" s="6" t="str">
        <f t="shared" si="847"/>
        <v>普通款</v>
      </c>
    </row>
    <row r="3370" spans="1:71">
      <c r="A3370" s="6" t="str">
        <f t="shared" si="838"/>
        <v>ITB0DRD6W1KG</v>
      </c>
      <c r="B3370" s="6" t="str">
        <f t="shared" si="839"/>
        <v>ITX002EU5B3D</v>
      </c>
      <c r="C3370" s="6" t="str">
        <f t="shared" si="840"/>
        <v>ITZX855001</v>
      </c>
      <c r="D3370" s="6" t="str">
        <f t="shared" si="841"/>
        <v>ITB0DRD6W1KGZX855001</v>
      </c>
      <c r="E3370" s="6" t="str">
        <f t="shared" si="842"/>
        <v>ITB0DRD6W1KGX002EU5B3D</v>
      </c>
      <c r="F3370" s="6" t="str">
        <f t="shared" si="843"/>
        <v>ITZX855001X002EU5B3D</v>
      </c>
      <c r="G3370" s="6" t="str">
        <f t="shared" si="844"/>
        <v>ITZX855001</v>
      </c>
      <c r="H3370" s="6" t="str">
        <f ca="1" t="shared" si="845"/>
        <v>新品</v>
      </c>
      <c r="I3370" s="10" t="str">
        <f t="shared" si="846"/>
        <v>C</v>
      </c>
      <c r="J3370" s="5" t="s">
        <v>13650</v>
      </c>
      <c r="K3370" s="5" t="s">
        <v>13651</v>
      </c>
      <c r="L3370" s="5" t="s">
        <v>13660</v>
      </c>
      <c r="M3370" s="5" t="s">
        <v>13653</v>
      </c>
      <c r="N3370" s="5" t="s">
        <v>13659</v>
      </c>
      <c r="O3370" s="5" t="s">
        <v>2266</v>
      </c>
      <c r="P3370" s="5" t="s">
        <v>4154</v>
      </c>
      <c r="Q3370" s="5" t="s">
        <v>5042</v>
      </c>
      <c r="R3370" s="5" t="s">
        <v>5043</v>
      </c>
      <c r="S3370" s="5" t="s">
        <v>2985</v>
      </c>
      <c r="T3370" s="5" t="s">
        <v>6119</v>
      </c>
      <c r="U3370" s="5" t="s">
        <v>4386</v>
      </c>
      <c r="V3370" s="5" t="s">
        <v>4134</v>
      </c>
      <c r="W3370" s="5" t="s">
        <v>4122</v>
      </c>
      <c r="X3370" s="5" t="s">
        <v>4135</v>
      </c>
      <c r="Y3370" s="5" t="s">
        <v>4299</v>
      </c>
      <c r="Z3370" s="5" t="s">
        <v>4492</v>
      </c>
      <c r="AA3370" s="5" t="s">
        <v>4122</v>
      </c>
      <c r="AB3370" s="5" t="s">
        <v>4124</v>
      </c>
      <c r="AC3370" s="5" t="s">
        <v>5866</v>
      </c>
      <c r="AE3370" s="5" t="s">
        <v>4299</v>
      </c>
      <c r="AF3370" s="5" t="s">
        <v>3009</v>
      </c>
      <c r="AG3370" s="5" t="s">
        <v>4394</v>
      </c>
      <c r="AH3370" s="5" t="s">
        <v>6129</v>
      </c>
      <c r="AI3370" s="5" t="s">
        <v>4143</v>
      </c>
      <c r="AJ3370" s="5" t="s">
        <v>4688</v>
      </c>
      <c r="AK3370" s="5">
        <v>5.35</v>
      </c>
      <c r="AL3370" s="5" t="s">
        <v>4145</v>
      </c>
      <c r="AM3370" s="5" t="s">
        <v>4146</v>
      </c>
      <c r="AN3370" s="5" t="s">
        <v>4696</v>
      </c>
      <c r="AO3370" s="5">
        <v>5</v>
      </c>
      <c r="AP3370" s="5">
        <v>500</v>
      </c>
      <c r="AQ3370" s="5" t="s">
        <v>13657</v>
      </c>
      <c r="AR3370" s="5" t="s">
        <v>13658</v>
      </c>
      <c r="AS3370" s="5">
        <v>45</v>
      </c>
      <c r="AT3370" s="5">
        <v>36</v>
      </c>
      <c r="AU3370" s="5">
        <v>33.5</v>
      </c>
      <c r="AV3370" s="5">
        <v>11</v>
      </c>
      <c r="AW3370" s="5">
        <v>14.17</v>
      </c>
      <c r="AX3370" s="5">
        <v>13.19</v>
      </c>
      <c r="AY3370" s="5">
        <v>4.33</v>
      </c>
      <c r="AZ3370" s="5">
        <v>3750</v>
      </c>
      <c r="BA3370" s="5">
        <v>8.28</v>
      </c>
      <c r="BB3370" s="5">
        <v>56</v>
      </c>
      <c r="BC3370" s="5">
        <v>37.5</v>
      </c>
      <c r="BD3370" s="5">
        <v>34</v>
      </c>
      <c r="BE3370" s="5">
        <v>22.05</v>
      </c>
      <c r="BF3370" s="5">
        <v>14.76</v>
      </c>
      <c r="BG3370" s="5">
        <v>13.39</v>
      </c>
      <c r="BH3370" s="5">
        <v>19.2</v>
      </c>
      <c r="BI3370" s="5">
        <v>42.38</v>
      </c>
      <c r="BM3370" s="6">
        <f t="shared" si="832"/>
        <v>0</v>
      </c>
      <c r="BN3370" s="10">
        <f t="shared" si="833"/>
        <v>0</v>
      </c>
      <c r="BO3370" s="6">
        <f t="shared" si="834"/>
        <v>1</v>
      </c>
      <c r="BP3370" s="6">
        <f t="shared" si="835"/>
        <v>0</v>
      </c>
      <c r="BQ3370" s="6">
        <f t="shared" si="836"/>
        <v>0</v>
      </c>
      <c r="BR3370" s="10" t="str">
        <f t="shared" si="837"/>
        <v>正常在售</v>
      </c>
      <c r="BS3370" s="6" t="str">
        <f t="shared" si="847"/>
        <v>待上架</v>
      </c>
    </row>
    <row r="3371" spans="1:71">
      <c r="A3371" s="6" t="str">
        <f t="shared" si="838"/>
        <v>ESB0DRD6W1KG</v>
      </c>
      <c r="B3371" s="6" t="str">
        <f t="shared" si="839"/>
        <v>ESX002EU5B3D</v>
      </c>
      <c r="C3371" s="6" t="str">
        <f t="shared" si="840"/>
        <v>ESZX855001</v>
      </c>
      <c r="D3371" s="6" t="str">
        <f t="shared" si="841"/>
        <v>ESB0DRD6W1KGZX855001</v>
      </c>
      <c r="E3371" s="6" t="str">
        <f t="shared" si="842"/>
        <v>ESB0DRD6W1KGX002EU5B3D</v>
      </c>
      <c r="F3371" s="6" t="str">
        <f t="shared" si="843"/>
        <v>ESZX855001X002EU5B3D</v>
      </c>
      <c r="G3371" s="6" t="str">
        <f t="shared" si="844"/>
        <v>ESZX855001</v>
      </c>
      <c r="H3371" s="6" t="str">
        <f ca="1" t="shared" si="845"/>
        <v>新品</v>
      </c>
      <c r="I3371" s="10" t="str">
        <f t="shared" si="846"/>
        <v>C</v>
      </c>
      <c r="J3371" s="5" t="s">
        <v>13650</v>
      </c>
      <c r="K3371" s="5" t="s">
        <v>13651</v>
      </c>
      <c r="L3371" s="5" t="s">
        <v>13661</v>
      </c>
      <c r="M3371" s="5" t="s">
        <v>13653</v>
      </c>
      <c r="N3371" s="5" t="s">
        <v>13659</v>
      </c>
      <c r="O3371" s="5" t="s">
        <v>2266</v>
      </c>
      <c r="P3371" s="5" t="s">
        <v>4154</v>
      </c>
      <c r="Q3371" s="5" t="s">
        <v>5040</v>
      </c>
      <c r="R3371" s="5" t="s">
        <v>5041</v>
      </c>
      <c r="S3371" s="5" t="s">
        <v>2985</v>
      </c>
      <c r="T3371" s="5" t="s">
        <v>6119</v>
      </c>
      <c r="U3371" s="5" t="s">
        <v>4386</v>
      </c>
      <c r="V3371" s="5" t="s">
        <v>4134</v>
      </c>
      <c r="W3371" s="5" t="s">
        <v>4122</v>
      </c>
      <c r="X3371" s="5" t="s">
        <v>4135</v>
      </c>
      <c r="Y3371" s="5" t="s">
        <v>4299</v>
      </c>
      <c r="Z3371" s="5" t="s">
        <v>4492</v>
      </c>
      <c r="AA3371" s="5" t="s">
        <v>4122</v>
      </c>
      <c r="AB3371" s="5" t="s">
        <v>4124</v>
      </c>
      <c r="AC3371" s="5" t="s">
        <v>5866</v>
      </c>
      <c r="AE3371" s="5" t="s">
        <v>4299</v>
      </c>
      <c r="AF3371" s="5" t="s">
        <v>3009</v>
      </c>
      <c r="AG3371" s="5" t="s">
        <v>4394</v>
      </c>
      <c r="AH3371" s="5" t="s">
        <v>6129</v>
      </c>
      <c r="AI3371" s="5" t="s">
        <v>4143</v>
      </c>
      <c r="AJ3371" s="5" t="s">
        <v>4688</v>
      </c>
      <c r="AK3371" s="5">
        <v>5.53</v>
      </c>
      <c r="AL3371" s="5" t="s">
        <v>4145</v>
      </c>
      <c r="AM3371" s="5" t="s">
        <v>4146</v>
      </c>
      <c r="AN3371" s="5" t="s">
        <v>4696</v>
      </c>
      <c r="AO3371" s="5">
        <v>5</v>
      </c>
      <c r="AP3371" s="5">
        <v>500</v>
      </c>
      <c r="AQ3371" s="5" t="s">
        <v>13657</v>
      </c>
      <c r="AR3371" s="5" t="s">
        <v>13658</v>
      </c>
      <c r="AS3371" s="5">
        <v>45</v>
      </c>
      <c r="AT3371" s="5">
        <v>36</v>
      </c>
      <c r="AU3371" s="5">
        <v>33.5</v>
      </c>
      <c r="AV3371" s="5">
        <v>11</v>
      </c>
      <c r="AW3371" s="5">
        <v>14.17</v>
      </c>
      <c r="AX3371" s="5">
        <v>13.19</v>
      </c>
      <c r="AY3371" s="5">
        <v>4.33</v>
      </c>
      <c r="AZ3371" s="5">
        <v>3750</v>
      </c>
      <c r="BA3371" s="5">
        <v>8.28</v>
      </c>
      <c r="BB3371" s="5">
        <v>56</v>
      </c>
      <c r="BC3371" s="5">
        <v>37.5</v>
      </c>
      <c r="BD3371" s="5">
        <v>34</v>
      </c>
      <c r="BE3371" s="5">
        <v>22.05</v>
      </c>
      <c r="BF3371" s="5">
        <v>14.76</v>
      </c>
      <c r="BG3371" s="5">
        <v>13.39</v>
      </c>
      <c r="BH3371" s="5">
        <v>19.2</v>
      </c>
      <c r="BI3371" s="5">
        <v>42.38</v>
      </c>
      <c r="BM3371" s="6">
        <f t="shared" si="832"/>
        <v>0</v>
      </c>
      <c r="BN3371" s="10">
        <f t="shared" si="833"/>
        <v>0</v>
      </c>
      <c r="BO3371" s="6">
        <f t="shared" si="834"/>
        <v>1</v>
      </c>
      <c r="BP3371" s="6">
        <f t="shared" si="835"/>
        <v>0</v>
      </c>
      <c r="BQ3371" s="6">
        <f t="shared" si="836"/>
        <v>0</v>
      </c>
      <c r="BR3371" s="10" t="str">
        <f t="shared" si="837"/>
        <v>正常在售</v>
      </c>
      <c r="BS3371" s="6" t="str">
        <f t="shared" si="847"/>
        <v>待上架</v>
      </c>
    </row>
    <row r="3372" spans="1:71">
      <c r="A3372" s="6" t="str">
        <f t="shared" si="838"/>
        <v>NLB0DRD6W1KG</v>
      </c>
      <c r="B3372" s="6" t="str">
        <f t="shared" si="839"/>
        <v>NLX002EU5B3D</v>
      </c>
      <c r="C3372" s="6" t="str">
        <f t="shared" si="840"/>
        <v>NLZX855001</v>
      </c>
      <c r="D3372" s="6" t="str">
        <f t="shared" si="841"/>
        <v>NLB0DRD6W1KGZX855001</v>
      </c>
      <c r="E3372" s="6" t="str">
        <f t="shared" si="842"/>
        <v>NLB0DRD6W1KGX002EU5B3D</v>
      </c>
      <c r="F3372" s="6" t="str">
        <f t="shared" si="843"/>
        <v>NLZX855001X002EU5B3D</v>
      </c>
      <c r="G3372" s="6" t="str">
        <f t="shared" si="844"/>
        <v>NLZX855001</v>
      </c>
      <c r="H3372" s="6" t="str">
        <f ca="1" t="shared" si="845"/>
        <v>新品</v>
      </c>
      <c r="I3372" s="10" t="str">
        <f t="shared" si="846"/>
        <v>C</v>
      </c>
      <c r="J3372" s="5" t="s">
        <v>13650</v>
      </c>
      <c r="K3372" s="5" t="s">
        <v>13651</v>
      </c>
      <c r="L3372" s="5" t="s">
        <v>13662</v>
      </c>
      <c r="M3372" s="5" t="s">
        <v>13653</v>
      </c>
      <c r="N3372" s="5" t="s">
        <v>13659</v>
      </c>
      <c r="O3372" s="5" t="s">
        <v>2266</v>
      </c>
      <c r="P3372" s="5" t="s">
        <v>4154</v>
      </c>
      <c r="Q3372" s="5" t="s">
        <v>5037</v>
      </c>
      <c r="R3372" s="5" t="s">
        <v>5038</v>
      </c>
      <c r="S3372" s="5" t="s">
        <v>2985</v>
      </c>
      <c r="T3372" s="5" t="s">
        <v>6119</v>
      </c>
      <c r="U3372" s="5" t="s">
        <v>4386</v>
      </c>
      <c r="V3372" s="5" t="s">
        <v>4134</v>
      </c>
      <c r="W3372" s="5" t="s">
        <v>4122</v>
      </c>
      <c r="X3372" s="5" t="s">
        <v>4135</v>
      </c>
      <c r="Y3372" s="5" t="s">
        <v>4299</v>
      </c>
      <c r="Z3372" s="5" t="s">
        <v>4492</v>
      </c>
      <c r="AA3372" s="5" t="s">
        <v>4122</v>
      </c>
      <c r="AB3372" s="5" t="s">
        <v>4124</v>
      </c>
      <c r="AC3372" s="5" t="s">
        <v>5866</v>
      </c>
      <c r="AE3372" s="5" t="s">
        <v>4299</v>
      </c>
      <c r="AF3372" s="5" t="s">
        <v>3009</v>
      </c>
      <c r="AG3372" s="5" t="s">
        <v>4394</v>
      </c>
      <c r="AH3372" s="5" t="s">
        <v>6129</v>
      </c>
      <c r="AI3372" s="5" t="s">
        <v>4143</v>
      </c>
      <c r="AJ3372" s="5" t="s">
        <v>4688</v>
      </c>
      <c r="AK3372" s="5">
        <v>5.15</v>
      </c>
      <c r="AL3372" s="5" t="s">
        <v>4145</v>
      </c>
      <c r="AM3372" s="5" t="s">
        <v>4146</v>
      </c>
      <c r="AN3372" s="5" t="s">
        <v>4696</v>
      </c>
      <c r="AO3372" s="5">
        <v>5</v>
      </c>
      <c r="AP3372" s="5">
        <v>500</v>
      </c>
      <c r="AQ3372" s="5" t="s">
        <v>13657</v>
      </c>
      <c r="AR3372" s="5" t="s">
        <v>13658</v>
      </c>
      <c r="AS3372" s="5">
        <v>45</v>
      </c>
      <c r="AT3372" s="5">
        <v>36</v>
      </c>
      <c r="AU3372" s="5">
        <v>33.5</v>
      </c>
      <c r="AV3372" s="5">
        <v>11</v>
      </c>
      <c r="AW3372" s="5">
        <v>14.17</v>
      </c>
      <c r="AX3372" s="5">
        <v>13.19</v>
      </c>
      <c r="AY3372" s="5">
        <v>4.33</v>
      </c>
      <c r="AZ3372" s="5">
        <v>3750</v>
      </c>
      <c r="BA3372" s="5">
        <v>8.28</v>
      </c>
      <c r="BB3372" s="5">
        <v>56</v>
      </c>
      <c r="BC3372" s="5">
        <v>37.5</v>
      </c>
      <c r="BD3372" s="5">
        <v>34</v>
      </c>
      <c r="BE3372" s="5">
        <v>22.05</v>
      </c>
      <c r="BF3372" s="5">
        <v>14.76</v>
      </c>
      <c r="BG3372" s="5">
        <v>13.39</v>
      </c>
      <c r="BH3372" s="5">
        <v>19.2</v>
      </c>
      <c r="BI3372" s="5">
        <v>42.38</v>
      </c>
      <c r="BM3372" s="6">
        <f t="shared" si="832"/>
        <v>0</v>
      </c>
      <c r="BN3372" s="10">
        <f t="shared" si="833"/>
        <v>0</v>
      </c>
      <c r="BO3372" s="6">
        <f t="shared" si="834"/>
        <v>1</v>
      </c>
      <c r="BP3372" s="6">
        <f t="shared" si="835"/>
        <v>0</v>
      </c>
      <c r="BQ3372" s="6">
        <f t="shared" si="836"/>
        <v>0</v>
      </c>
      <c r="BR3372" s="10" t="str">
        <f t="shared" si="837"/>
        <v>正常在售</v>
      </c>
      <c r="BS3372" s="6" t="str">
        <f t="shared" si="847"/>
        <v>待上架</v>
      </c>
    </row>
    <row r="3373" spans="1:71">
      <c r="A3373" s="6" t="str">
        <f t="shared" si="838"/>
        <v>FRB0DRD6W1KG</v>
      </c>
      <c r="B3373" s="6" t="str">
        <f t="shared" si="839"/>
        <v>FRX002EU5B3D</v>
      </c>
      <c r="C3373" s="6" t="str">
        <f t="shared" si="840"/>
        <v>FRZX855001</v>
      </c>
      <c r="D3373" s="6" t="str">
        <f t="shared" si="841"/>
        <v>FRB0DRD6W1KGZX855001</v>
      </c>
      <c r="E3373" s="6" t="str">
        <f t="shared" si="842"/>
        <v>FRB0DRD6W1KGX002EU5B3D</v>
      </c>
      <c r="F3373" s="6" t="str">
        <f t="shared" si="843"/>
        <v>FRZX855001X002EU5B3D</v>
      </c>
      <c r="G3373" s="6" t="str">
        <f t="shared" si="844"/>
        <v>FRZX855001</v>
      </c>
      <c r="H3373" s="6" t="str">
        <f ca="1" t="shared" si="845"/>
        <v>新品</v>
      </c>
      <c r="I3373" s="10" t="str">
        <f t="shared" si="846"/>
        <v>C</v>
      </c>
      <c r="J3373" s="5" t="s">
        <v>13650</v>
      </c>
      <c r="K3373" s="5" t="s">
        <v>13651</v>
      </c>
      <c r="L3373" s="5" t="s">
        <v>13663</v>
      </c>
      <c r="M3373" s="5" t="s">
        <v>13653</v>
      </c>
      <c r="N3373" s="5" t="s">
        <v>13659</v>
      </c>
      <c r="O3373" s="5" t="s">
        <v>2266</v>
      </c>
      <c r="P3373" s="5" t="s">
        <v>4154</v>
      </c>
      <c r="Q3373" s="5" t="s">
        <v>5034</v>
      </c>
      <c r="R3373" s="5" t="s">
        <v>5035</v>
      </c>
      <c r="S3373" s="5" t="s">
        <v>2985</v>
      </c>
      <c r="T3373" s="5" t="s">
        <v>6119</v>
      </c>
      <c r="U3373" s="5" t="s">
        <v>4386</v>
      </c>
      <c r="V3373" s="5" t="s">
        <v>4134</v>
      </c>
      <c r="W3373" s="5" t="s">
        <v>4122</v>
      </c>
      <c r="X3373" s="5" t="s">
        <v>4135</v>
      </c>
      <c r="Y3373" s="5" t="s">
        <v>4299</v>
      </c>
      <c r="Z3373" s="5" t="s">
        <v>4492</v>
      </c>
      <c r="AA3373" s="5" t="s">
        <v>4122</v>
      </c>
      <c r="AB3373" s="5" t="s">
        <v>4124</v>
      </c>
      <c r="AC3373" s="5" t="s">
        <v>5866</v>
      </c>
      <c r="AE3373" s="5" t="s">
        <v>4299</v>
      </c>
      <c r="AF3373" s="5" t="s">
        <v>3009</v>
      </c>
      <c r="AG3373" s="5" t="s">
        <v>4394</v>
      </c>
      <c r="AH3373" s="5" t="s">
        <v>6129</v>
      </c>
      <c r="AI3373" s="5" t="s">
        <v>4143</v>
      </c>
      <c r="AJ3373" s="5" t="s">
        <v>4688</v>
      </c>
      <c r="AK3373" s="5">
        <v>7.81</v>
      </c>
      <c r="AL3373" s="5" t="s">
        <v>4145</v>
      </c>
      <c r="AM3373" s="5" t="s">
        <v>4146</v>
      </c>
      <c r="AN3373" s="5" t="s">
        <v>4696</v>
      </c>
      <c r="AO3373" s="5">
        <v>5</v>
      </c>
      <c r="AP3373" s="5">
        <v>500</v>
      </c>
      <c r="AQ3373" s="5" t="s">
        <v>13657</v>
      </c>
      <c r="AR3373" s="5" t="s">
        <v>13658</v>
      </c>
      <c r="AS3373" s="5">
        <v>45</v>
      </c>
      <c r="AT3373" s="5">
        <v>36</v>
      </c>
      <c r="AU3373" s="5">
        <v>33.5</v>
      </c>
      <c r="AV3373" s="5">
        <v>11</v>
      </c>
      <c r="AW3373" s="5">
        <v>14.17</v>
      </c>
      <c r="AX3373" s="5">
        <v>13.19</v>
      </c>
      <c r="AY3373" s="5">
        <v>4.33</v>
      </c>
      <c r="AZ3373" s="5">
        <v>3750</v>
      </c>
      <c r="BA3373" s="5">
        <v>8.28</v>
      </c>
      <c r="BB3373" s="5">
        <v>56</v>
      </c>
      <c r="BC3373" s="5">
        <v>37.5</v>
      </c>
      <c r="BD3373" s="5">
        <v>34</v>
      </c>
      <c r="BE3373" s="5">
        <v>22.05</v>
      </c>
      <c r="BF3373" s="5">
        <v>14.76</v>
      </c>
      <c r="BG3373" s="5">
        <v>13.39</v>
      </c>
      <c r="BH3373" s="5">
        <v>19.2</v>
      </c>
      <c r="BI3373" s="5">
        <v>42.38</v>
      </c>
      <c r="BM3373" s="6">
        <f t="shared" si="832"/>
        <v>0</v>
      </c>
      <c r="BN3373" s="10">
        <f t="shared" si="833"/>
        <v>0</v>
      </c>
      <c r="BO3373" s="6">
        <f t="shared" si="834"/>
        <v>1</v>
      </c>
      <c r="BP3373" s="6">
        <f t="shared" si="835"/>
        <v>0</v>
      </c>
      <c r="BQ3373" s="6">
        <f t="shared" si="836"/>
        <v>0</v>
      </c>
      <c r="BR3373" s="10" t="str">
        <f t="shared" si="837"/>
        <v>正常在售</v>
      </c>
      <c r="BS3373" s="6" t="str">
        <f t="shared" si="847"/>
        <v>待上架</v>
      </c>
    </row>
    <row r="3374" spans="1:71">
      <c r="A3374" s="6" t="str">
        <f t="shared" si="838"/>
        <v>USB0DRD7PSBF</v>
      </c>
      <c r="B3374" s="6" t="str">
        <f t="shared" si="839"/>
        <v>USX004IFWOUX</v>
      </c>
      <c r="C3374" s="6" t="str">
        <f t="shared" si="840"/>
        <v>USZX855002</v>
      </c>
      <c r="D3374" s="6" t="str">
        <f t="shared" si="841"/>
        <v>USB0DRD7PSBFZX855002</v>
      </c>
      <c r="E3374" s="6" t="str">
        <f t="shared" si="842"/>
        <v>USB0DRD7PSBFX004IFWOUX</v>
      </c>
      <c r="F3374" s="6" t="str">
        <f t="shared" si="843"/>
        <v>USZX855002X004IFWOUX</v>
      </c>
      <c r="G3374" s="6" t="str">
        <f t="shared" si="844"/>
        <v>USZX855002</v>
      </c>
      <c r="H3374" s="6" t="str">
        <f ca="1" t="shared" si="845"/>
        <v>老品</v>
      </c>
      <c r="I3374" s="10" t="str">
        <f t="shared" si="846"/>
        <v>停售</v>
      </c>
      <c r="J3374" s="5" t="s">
        <v>13664</v>
      </c>
      <c r="K3374" s="5" t="s">
        <v>13665</v>
      </c>
      <c r="L3374" s="5" t="s">
        <v>13652</v>
      </c>
      <c r="M3374" s="5" t="s">
        <v>13666</v>
      </c>
      <c r="N3374" s="5" t="s">
        <v>13667</v>
      </c>
      <c r="O3374" s="5" t="s">
        <v>13668</v>
      </c>
      <c r="P3374" s="5" t="s">
        <v>4120</v>
      </c>
      <c r="Q3374" s="5" t="s">
        <v>4385</v>
      </c>
      <c r="R3374" s="5" t="s">
        <v>2288</v>
      </c>
      <c r="S3374" s="5" t="s">
        <v>2995</v>
      </c>
      <c r="T3374" s="5" t="s">
        <v>6119</v>
      </c>
      <c r="U3374" s="5" t="s">
        <v>4386</v>
      </c>
      <c r="V3374" s="5" t="s">
        <v>4134</v>
      </c>
      <c r="W3374" s="5" t="s">
        <v>4120</v>
      </c>
      <c r="X3374" s="5" t="s">
        <v>4135</v>
      </c>
      <c r="Y3374" s="5" t="s">
        <v>4136</v>
      </c>
      <c r="Z3374" s="5" t="s">
        <v>4124</v>
      </c>
      <c r="AA3374" s="5" t="s">
        <v>4120</v>
      </c>
      <c r="AB3374" s="5" t="s">
        <v>4137</v>
      </c>
      <c r="AC3374" s="5" t="s">
        <v>13656</v>
      </c>
      <c r="AD3374" s="5" t="s">
        <v>4201</v>
      </c>
      <c r="AE3374" s="5" t="s">
        <v>4140</v>
      </c>
      <c r="AF3374" s="5" t="s">
        <v>4598</v>
      </c>
      <c r="AG3374" s="5" t="s">
        <v>4141</v>
      </c>
      <c r="AH3374" s="5" t="s">
        <v>4142</v>
      </c>
      <c r="AI3374" s="5" t="s">
        <v>4143</v>
      </c>
      <c r="AJ3374" s="5" t="s">
        <v>4688</v>
      </c>
      <c r="AK3374" s="5">
        <v>9.72</v>
      </c>
      <c r="AL3374" s="5" t="s">
        <v>4145</v>
      </c>
      <c r="AM3374" s="5" t="s">
        <v>4146</v>
      </c>
      <c r="AN3374" s="5" t="s">
        <v>4146</v>
      </c>
      <c r="AO3374" s="5">
        <v>3</v>
      </c>
      <c r="AP3374" s="5">
        <v>500</v>
      </c>
      <c r="AQ3374" s="5" t="s">
        <v>13669</v>
      </c>
      <c r="AR3374" s="5" t="s">
        <v>7626</v>
      </c>
      <c r="AS3374" s="5">
        <v>45</v>
      </c>
      <c r="AT3374" s="5">
        <v>36.5</v>
      </c>
      <c r="AU3374" s="5">
        <v>33</v>
      </c>
      <c r="AV3374" s="5">
        <v>13.5</v>
      </c>
      <c r="AW3374" s="5">
        <v>14.37</v>
      </c>
      <c r="AX3374" s="5">
        <v>12.99</v>
      </c>
      <c r="AY3374" s="5">
        <v>5.31</v>
      </c>
      <c r="AZ3374" s="5">
        <v>5350</v>
      </c>
      <c r="BA3374" s="5">
        <v>11.81</v>
      </c>
      <c r="BB3374" s="5">
        <v>42</v>
      </c>
      <c r="BC3374" s="5">
        <v>38</v>
      </c>
      <c r="BD3374" s="5">
        <v>34.5</v>
      </c>
      <c r="BE3374" s="5">
        <v>16.54</v>
      </c>
      <c r="BF3374" s="5">
        <v>14.96</v>
      </c>
      <c r="BG3374" s="5">
        <v>13.58</v>
      </c>
      <c r="BH3374" s="5">
        <v>16.6</v>
      </c>
      <c r="BI3374" s="5">
        <v>36.64</v>
      </c>
      <c r="BM3374" s="6">
        <f t="shared" si="832"/>
        <v>1</v>
      </c>
      <c r="BN3374" s="10">
        <f t="shared" si="833"/>
        <v>0</v>
      </c>
      <c r="BO3374" s="6">
        <f t="shared" si="834"/>
        <v>0</v>
      </c>
      <c r="BP3374" s="6">
        <f t="shared" si="835"/>
        <v>0</v>
      </c>
      <c r="BQ3374" s="6">
        <f t="shared" si="836"/>
        <v>0</v>
      </c>
      <c r="BR3374" s="10" t="str">
        <f t="shared" si="837"/>
        <v>停售</v>
      </c>
      <c r="BS3374" s="6" t="str">
        <f t="shared" si="847"/>
        <v>停售</v>
      </c>
    </row>
    <row r="3375" spans="1:71">
      <c r="A3375" s="6" t="str">
        <f t="shared" si="838"/>
        <v>USB0DRD8WVLH</v>
      </c>
      <c r="B3375" s="6" t="str">
        <f t="shared" si="839"/>
        <v>USX004IFTDP7</v>
      </c>
      <c r="C3375" s="6" t="str">
        <f t="shared" si="840"/>
        <v>USZX856001</v>
      </c>
      <c r="D3375" s="6" t="str">
        <f t="shared" si="841"/>
        <v>USB0DRD8WVLHZX856001</v>
      </c>
      <c r="E3375" s="6" t="str">
        <f t="shared" si="842"/>
        <v>USB0DRD8WVLHX004IFTDP7</v>
      </c>
      <c r="F3375" s="6" t="str">
        <f t="shared" si="843"/>
        <v>USZX856001X004IFTDP7</v>
      </c>
      <c r="G3375" s="6" t="str">
        <f t="shared" si="844"/>
        <v>USZX856001</v>
      </c>
      <c r="H3375" s="6" t="str">
        <f ca="1" t="shared" si="845"/>
        <v>老品</v>
      </c>
      <c r="I3375" s="10" t="str">
        <f t="shared" si="846"/>
        <v>流量款</v>
      </c>
      <c r="J3375" s="5" t="s">
        <v>13670</v>
      </c>
      <c r="K3375" s="5" t="s">
        <v>13671</v>
      </c>
      <c r="L3375" s="5" t="s">
        <v>13672</v>
      </c>
      <c r="M3375" s="5" t="s">
        <v>13673</v>
      </c>
      <c r="N3375" s="5" t="s">
        <v>13674</v>
      </c>
      <c r="O3375" s="5" t="s">
        <v>1506</v>
      </c>
      <c r="P3375" s="5" t="s">
        <v>4154</v>
      </c>
      <c r="Q3375" s="5" t="s">
        <v>4385</v>
      </c>
      <c r="R3375" s="5" t="s">
        <v>2288</v>
      </c>
      <c r="S3375" s="5" t="s">
        <v>2995</v>
      </c>
      <c r="T3375" s="5" t="s">
        <v>6119</v>
      </c>
      <c r="U3375" s="5" t="s">
        <v>4386</v>
      </c>
      <c r="V3375" s="5" t="s">
        <v>4134</v>
      </c>
      <c r="W3375" s="5" t="s">
        <v>4122</v>
      </c>
      <c r="X3375" s="5" t="s">
        <v>4155</v>
      </c>
      <c r="Y3375" s="5" t="s">
        <v>4184</v>
      </c>
      <c r="Z3375" s="5" t="s">
        <v>4124</v>
      </c>
      <c r="AA3375" s="5" t="s">
        <v>4122</v>
      </c>
      <c r="AB3375" s="5" t="s">
        <v>4341</v>
      </c>
      <c r="AC3375" s="5" t="s">
        <v>12845</v>
      </c>
      <c r="AD3375" s="5" t="s">
        <v>4201</v>
      </c>
      <c r="AE3375" s="5" t="s">
        <v>4140</v>
      </c>
      <c r="AF3375" s="5" t="s">
        <v>3026</v>
      </c>
      <c r="AG3375" s="5" t="s">
        <v>4141</v>
      </c>
      <c r="AH3375" s="5" t="s">
        <v>4142</v>
      </c>
      <c r="AI3375" s="5" t="s">
        <v>4143</v>
      </c>
      <c r="AJ3375" s="5" t="s">
        <v>4688</v>
      </c>
      <c r="AK3375" s="5">
        <v>7.46</v>
      </c>
      <c r="AL3375" s="5" t="s">
        <v>4145</v>
      </c>
      <c r="AM3375" s="5" t="s">
        <v>4146</v>
      </c>
      <c r="AN3375" s="5" t="s">
        <v>4146</v>
      </c>
      <c r="AO3375" s="5">
        <v>8</v>
      </c>
      <c r="AP3375" s="5">
        <v>500</v>
      </c>
      <c r="AQ3375" s="5" t="s">
        <v>13675</v>
      </c>
      <c r="AR3375" s="5" t="s">
        <v>13676</v>
      </c>
      <c r="AS3375" s="5">
        <v>45</v>
      </c>
      <c r="AT3375" s="5">
        <v>32.5</v>
      </c>
      <c r="AU3375" s="5">
        <v>22</v>
      </c>
      <c r="AV3375" s="5">
        <v>10</v>
      </c>
      <c r="AW3375" s="5">
        <v>12.8</v>
      </c>
      <c r="AX3375" s="5">
        <v>8.66</v>
      </c>
      <c r="AY3375" s="5">
        <v>3.94</v>
      </c>
      <c r="AZ3375" s="5">
        <v>2350</v>
      </c>
      <c r="BA3375" s="5">
        <v>5.19</v>
      </c>
      <c r="BB3375" s="5">
        <v>48</v>
      </c>
      <c r="BC3375" s="5">
        <v>47</v>
      </c>
      <c r="BD3375" s="5">
        <v>34</v>
      </c>
      <c r="BE3375" s="5">
        <v>18.9</v>
      </c>
      <c r="BF3375" s="5">
        <v>18.5</v>
      </c>
      <c r="BG3375" s="5">
        <v>13.39</v>
      </c>
      <c r="BH3375" s="5">
        <v>19.75</v>
      </c>
      <c r="BI3375" s="5">
        <v>43.6</v>
      </c>
      <c r="BM3375" s="6">
        <f t="shared" si="832"/>
        <v>0</v>
      </c>
      <c r="BN3375" s="10">
        <f t="shared" si="833"/>
        <v>0</v>
      </c>
      <c r="BO3375" s="6">
        <f t="shared" si="834"/>
        <v>1</v>
      </c>
      <c r="BP3375" s="6">
        <f t="shared" si="835"/>
        <v>0</v>
      </c>
      <c r="BQ3375" s="6">
        <f t="shared" si="836"/>
        <v>0</v>
      </c>
      <c r="BR3375" s="10" t="str">
        <f t="shared" si="837"/>
        <v>正常在售</v>
      </c>
      <c r="BS3375" s="6" t="str">
        <f t="shared" si="847"/>
        <v>流量款</v>
      </c>
    </row>
    <row r="3376" spans="1:71">
      <c r="A3376" s="6" t="str">
        <f t="shared" si="838"/>
        <v>DEB0DRD8WVLH</v>
      </c>
      <c r="B3376" s="6" t="str">
        <f t="shared" si="839"/>
        <v>DEX002ETZIMD</v>
      </c>
      <c r="C3376" s="6" t="str">
        <f t="shared" si="840"/>
        <v>DEZX856001</v>
      </c>
      <c r="D3376" s="6" t="str">
        <f t="shared" si="841"/>
        <v>DEB0DRD8WVLHZX856001</v>
      </c>
      <c r="E3376" s="6" t="str">
        <f t="shared" si="842"/>
        <v>DEB0DRD8WVLHX002ETZIMD</v>
      </c>
      <c r="F3376" s="6" t="str">
        <f t="shared" si="843"/>
        <v>DEZX856001X002ETZIMD</v>
      </c>
      <c r="G3376" s="6" t="str">
        <f t="shared" si="844"/>
        <v>DEZX856001</v>
      </c>
      <c r="H3376" s="6" t="str">
        <f ca="1" t="shared" si="845"/>
        <v>新品</v>
      </c>
      <c r="I3376" s="10" t="str">
        <f t="shared" si="846"/>
        <v>C</v>
      </c>
      <c r="J3376" s="5" t="s">
        <v>13670</v>
      </c>
      <c r="K3376" s="5" t="s">
        <v>13671</v>
      </c>
      <c r="L3376" s="5" t="s">
        <v>6126</v>
      </c>
      <c r="M3376" s="5" t="s">
        <v>13673</v>
      </c>
      <c r="N3376" s="5" t="s">
        <v>13677</v>
      </c>
      <c r="O3376" s="5" t="s">
        <v>2269</v>
      </c>
      <c r="P3376" s="5" t="s">
        <v>4154</v>
      </c>
      <c r="Q3376" s="5" t="s">
        <v>4693</v>
      </c>
      <c r="R3376" s="5" t="s">
        <v>1525</v>
      </c>
      <c r="S3376" s="5" t="s">
        <v>2985</v>
      </c>
      <c r="T3376" s="5" t="s">
        <v>6119</v>
      </c>
      <c r="U3376" s="5" t="s">
        <v>4386</v>
      </c>
      <c r="V3376" s="5" t="s">
        <v>4134</v>
      </c>
      <c r="W3376" s="5" t="s">
        <v>4122</v>
      </c>
      <c r="X3376" s="5" t="s">
        <v>4135</v>
      </c>
      <c r="Y3376" s="5" t="s">
        <v>4136</v>
      </c>
      <c r="Z3376" s="5" t="s">
        <v>4492</v>
      </c>
      <c r="AA3376" s="5" t="s">
        <v>4122</v>
      </c>
      <c r="AB3376" s="5" t="s">
        <v>2457</v>
      </c>
      <c r="AC3376" s="5" t="s">
        <v>6128</v>
      </c>
      <c r="AD3376" s="5" t="s">
        <v>4240</v>
      </c>
      <c r="AE3376" s="5" t="s">
        <v>4241</v>
      </c>
      <c r="AF3376" s="5" t="s">
        <v>3009</v>
      </c>
      <c r="AG3376" s="5" t="s">
        <v>4394</v>
      </c>
      <c r="AH3376" s="5" t="s">
        <v>6129</v>
      </c>
      <c r="AI3376" s="5" t="s">
        <v>4143</v>
      </c>
      <c r="AJ3376" s="5" t="s">
        <v>4688</v>
      </c>
      <c r="AK3376" s="5">
        <v>4.44</v>
      </c>
      <c r="AL3376" s="5" t="s">
        <v>4145</v>
      </c>
      <c r="AM3376" s="5" t="s">
        <v>4146</v>
      </c>
      <c r="AN3376" s="5" t="s">
        <v>4696</v>
      </c>
      <c r="AO3376" s="5">
        <v>8</v>
      </c>
      <c r="AP3376" s="5">
        <v>500</v>
      </c>
      <c r="AQ3376" s="5" t="s">
        <v>13675</v>
      </c>
      <c r="AR3376" s="5" t="s">
        <v>13676</v>
      </c>
      <c r="AS3376" s="5">
        <v>45</v>
      </c>
      <c r="AT3376" s="5">
        <v>32.5</v>
      </c>
      <c r="AU3376" s="5">
        <v>22</v>
      </c>
      <c r="AV3376" s="5">
        <v>10</v>
      </c>
      <c r="AW3376" s="5">
        <v>12.8</v>
      </c>
      <c r="AX3376" s="5">
        <v>8.66</v>
      </c>
      <c r="AY3376" s="5">
        <v>3.94</v>
      </c>
      <c r="AZ3376" s="5">
        <v>2350</v>
      </c>
      <c r="BA3376" s="5">
        <v>5.19</v>
      </c>
      <c r="BB3376" s="5">
        <v>48</v>
      </c>
      <c r="BC3376" s="5">
        <v>47</v>
      </c>
      <c r="BD3376" s="5">
        <v>34</v>
      </c>
      <c r="BE3376" s="5">
        <v>18.9</v>
      </c>
      <c r="BF3376" s="5">
        <v>18.5</v>
      </c>
      <c r="BG3376" s="5">
        <v>13.39</v>
      </c>
      <c r="BH3376" s="5">
        <v>19.75</v>
      </c>
      <c r="BI3376" s="5">
        <v>43.6</v>
      </c>
      <c r="BM3376" s="6">
        <f t="shared" si="832"/>
        <v>0</v>
      </c>
      <c r="BN3376" s="10">
        <f t="shared" si="833"/>
        <v>0</v>
      </c>
      <c r="BO3376" s="6">
        <f t="shared" si="834"/>
        <v>1</v>
      </c>
      <c r="BP3376" s="6">
        <f t="shared" si="835"/>
        <v>0</v>
      </c>
      <c r="BQ3376" s="6">
        <f t="shared" si="836"/>
        <v>0</v>
      </c>
      <c r="BR3376" s="10" t="str">
        <f t="shared" si="837"/>
        <v>正常在售</v>
      </c>
      <c r="BS3376" s="6" t="str">
        <f t="shared" si="847"/>
        <v>普通款</v>
      </c>
    </row>
    <row r="3377" spans="1:71">
      <c r="A3377" s="6" t="str">
        <f t="shared" si="838"/>
        <v>UKB0DRD8WVLH</v>
      </c>
      <c r="B3377" s="6" t="str">
        <f t="shared" si="839"/>
        <v>UKX002ETZIMD</v>
      </c>
      <c r="C3377" s="6" t="str">
        <f t="shared" si="840"/>
        <v>UKZX856001</v>
      </c>
      <c r="D3377" s="6" t="str">
        <f t="shared" si="841"/>
        <v>UKB0DRD8WVLHZX856001</v>
      </c>
      <c r="E3377" s="6" t="str">
        <f t="shared" si="842"/>
        <v>UKB0DRD8WVLHX002ETZIMD</v>
      </c>
      <c r="F3377" s="6" t="str">
        <f t="shared" si="843"/>
        <v>UKZX856001X002ETZIMD</v>
      </c>
      <c r="G3377" s="6" t="str">
        <f t="shared" si="844"/>
        <v>UKZX856001</v>
      </c>
      <c r="H3377" s="6" t="str">
        <f ca="1" t="shared" si="845"/>
        <v>新品</v>
      </c>
      <c r="I3377" s="10" t="str">
        <f t="shared" si="846"/>
        <v>C</v>
      </c>
      <c r="J3377" s="5" t="s">
        <v>13670</v>
      </c>
      <c r="K3377" s="5" t="s">
        <v>13671</v>
      </c>
      <c r="L3377" s="5" t="s">
        <v>6130</v>
      </c>
      <c r="M3377" s="5" t="s">
        <v>13673</v>
      </c>
      <c r="N3377" s="5" t="s">
        <v>13677</v>
      </c>
      <c r="O3377" s="5" t="s">
        <v>2269</v>
      </c>
      <c r="P3377" s="5" t="s">
        <v>4154</v>
      </c>
      <c r="Q3377" s="5" t="s">
        <v>4746</v>
      </c>
      <c r="R3377" s="5" t="s">
        <v>1532</v>
      </c>
      <c r="S3377" s="5" t="s">
        <v>2985</v>
      </c>
      <c r="T3377" s="5" t="s">
        <v>6119</v>
      </c>
      <c r="U3377" s="5" t="s">
        <v>4386</v>
      </c>
      <c r="V3377" s="5" t="s">
        <v>4134</v>
      </c>
      <c r="W3377" s="5" t="s">
        <v>4122</v>
      </c>
      <c r="X3377" s="5" t="s">
        <v>4135</v>
      </c>
      <c r="Y3377" s="5" t="s">
        <v>4136</v>
      </c>
      <c r="Z3377" s="5" t="s">
        <v>4492</v>
      </c>
      <c r="AA3377" s="5" t="s">
        <v>4122</v>
      </c>
      <c r="AB3377" s="5" t="s">
        <v>2457</v>
      </c>
      <c r="AC3377" s="5" t="s">
        <v>5082</v>
      </c>
      <c r="AD3377" s="5" t="s">
        <v>4240</v>
      </c>
      <c r="AE3377" s="5" t="s">
        <v>4241</v>
      </c>
      <c r="AF3377" s="5" t="s">
        <v>3009</v>
      </c>
      <c r="AG3377" s="5" t="s">
        <v>4394</v>
      </c>
      <c r="AH3377" s="5" t="s">
        <v>6129</v>
      </c>
      <c r="AI3377" s="5" t="s">
        <v>4143</v>
      </c>
      <c r="AJ3377" s="5" t="s">
        <v>4688</v>
      </c>
      <c r="AK3377" s="5">
        <v>3.18</v>
      </c>
      <c r="AL3377" s="5" t="s">
        <v>4145</v>
      </c>
      <c r="AM3377" s="5" t="s">
        <v>4146</v>
      </c>
      <c r="AN3377" s="5" t="s">
        <v>4696</v>
      </c>
      <c r="AO3377" s="5">
        <v>8</v>
      </c>
      <c r="AP3377" s="5">
        <v>500</v>
      </c>
      <c r="AQ3377" s="5" t="s">
        <v>13675</v>
      </c>
      <c r="AR3377" s="5" t="s">
        <v>13676</v>
      </c>
      <c r="AS3377" s="5">
        <v>45</v>
      </c>
      <c r="AT3377" s="5">
        <v>32.5</v>
      </c>
      <c r="AU3377" s="5">
        <v>22</v>
      </c>
      <c r="AV3377" s="5">
        <v>10</v>
      </c>
      <c r="AW3377" s="5">
        <v>12.8</v>
      </c>
      <c r="AX3377" s="5">
        <v>8.66</v>
      </c>
      <c r="AY3377" s="5">
        <v>3.94</v>
      </c>
      <c r="AZ3377" s="5">
        <v>2350</v>
      </c>
      <c r="BA3377" s="5">
        <v>5.19</v>
      </c>
      <c r="BB3377" s="5">
        <v>48</v>
      </c>
      <c r="BC3377" s="5">
        <v>47</v>
      </c>
      <c r="BD3377" s="5">
        <v>34</v>
      </c>
      <c r="BE3377" s="5">
        <v>18.9</v>
      </c>
      <c r="BF3377" s="5">
        <v>18.5</v>
      </c>
      <c r="BG3377" s="5">
        <v>13.39</v>
      </c>
      <c r="BH3377" s="5">
        <v>19.75</v>
      </c>
      <c r="BI3377" s="5">
        <v>43.6</v>
      </c>
      <c r="BM3377" s="6">
        <f t="shared" si="832"/>
        <v>0</v>
      </c>
      <c r="BN3377" s="10">
        <f t="shared" si="833"/>
        <v>0</v>
      </c>
      <c r="BO3377" s="6">
        <f t="shared" si="834"/>
        <v>1</v>
      </c>
      <c r="BP3377" s="6">
        <f t="shared" si="835"/>
        <v>0</v>
      </c>
      <c r="BQ3377" s="6">
        <f t="shared" si="836"/>
        <v>0</v>
      </c>
      <c r="BR3377" s="10" t="str">
        <f t="shared" si="837"/>
        <v>正常在售</v>
      </c>
      <c r="BS3377" s="6" t="str">
        <f t="shared" si="847"/>
        <v>普通款</v>
      </c>
    </row>
    <row r="3378" spans="1:71">
      <c r="A3378" s="6" t="str">
        <f t="shared" si="838"/>
        <v>CAB0DRD8WVLH</v>
      </c>
      <c r="B3378" s="6" t="str">
        <f t="shared" si="839"/>
        <v>CAX004IFTDP7</v>
      </c>
      <c r="C3378" s="6" t="str">
        <f t="shared" si="840"/>
        <v>CAZX856001</v>
      </c>
      <c r="D3378" s="6" t="str">
        <f t="shared" si="841"/>
        <v>CAB0DRD8WVLHZX856001</v>
      </c>
      <c r="E3378" s="6" t="str">
        <f t="shared" si="842"/>
        <v>CAB0DRD8WVLHX004IFTDP7</v>
      </c>
      <c r="F3378" s="6" t="str">
        <f t="shared" si="843"/>
        <v>CAZX856001X004IFTDP7</v>
      </c>
      <c r="G3378" s="6" t="str">
        <f t="shared" si="844"/>
        <v>CAZX856001</v>
      </c>
      <c r="H3378" s="6" t="str">
        <f ca="1" t="shared" si="845"/>
        <v>待上架</v>
      </c>
      <c r="I3378" s="10" t="str">
        <f t="shared" si="846"/>
        <v>C</v>
      </c>
      <c r="J3378" s="5" t="s">
        <v>13670</v>
      </c>
      <c r="K3378" s="5" t="s">
        <v>13671</v>
      </c>
      <c r="L3378" s="5" t="s">
        <v>13678</v>
      </c>
      <c r="M3378" s="5" t="s">
        <v>13673</v>
      </c>
      <c r="N3378" s="5" t="s">
        <v>13674</v>
      </c>
      <c r="O3378" s="5" t="s">
        <v>1506</v>
      </c>
      <c r="P3378" s="5" t="s">
        <v>4120</v>
      </c>
      <c r="Q3378" s="5" t="s">
        <v>4491</v>
      </c>
      <c r="R3378" s="5" t="s">
        <v>10</v>
      </c>
      <c r="S3378" s="5" t="s">
        <v>2995</v>
      </c>
      <c r="T3378" s="5" t="s">
        <v>6119</v>
      </c>
      <c r="U3378" s="5" t="s">
        <v>4386</v>
      </c>
      <c r="V3378" s="5" t="s">
        <v>4134</v>
      </c>
      <c r="W3378" s="5" t="s">
        <v>4123</v>
      </c>
      <c r="X3378" s="5" t="s">
        <v>4135</v>
      </c>
      <c r="Y3378" s="5" t="s">
        <v>4136</v>
      </c>
      <c r="Z3378" s="5" t="s">
        <v>4492</v>
      </c>
      <c r="AA3378" s="5" t="s">
        <v>4123</v>
      </c>
      <c r="AB3378" s="5" t="s">
        <v>4124</v>
      </c>
      <c r="AE3378" s="5" t="s">
        <v>4299</v>
      </c>
      <c r="AF3378" s="5" t="s">
        <v>2978</v>
      </c>
      <c r="AG3378" s="5" t="s">
        <v>4350</v>
      </c>
      <c r="AH3378" s="5" t="s">
        <v>2978</v>
      </c>
      <c r="AI3378" s="5" t="s">
        <v>4143</v>
      </c>
      <c r="AJ3378" s="5" t="s">
        <v>4688</v>
      </c>
      <c r="AK3378" s="5">
        <v>11.13</v>
      </c>
      <c r="AL3378" s="5" t="s">
        <v>4145</v>
      </c>
      <c r="AM3378" s="5" t="s">
        <v>4146</v>
      </c>
      <c r="AN3378" s="5" t="s">
        <v>4146</v>
      </c>
      <c r="AO3378" s="5">
        <v>8</v>
      </c>
      <c r="AP3378" s="5">
        <v>500</v>
      </c>
      <c r="AQ3378" s="5" t="s">
        <v>13675</v>
      </c>
      <c r="AR3378" s="5" t="s">
        <v>13676</v>
      </c>
      <c r="AS3378" s="5">
        <v>45</v>
      </c>
      <c r="AT3378" s="5">
        <v>32.5</v>
      </c>
      <c r="AU3378" s="5">
        <v>22</v>
      </c>
      <c r="AV3378" s="5">
        <v>10</v>
      </c>
      <c r="AW3378" s="5">
        <v>12.8</v>
      </c>
      <c r="AX3378" s="5">
        <v>8.66</v>
      </c>
      <c r="AY3378" s="5">
        <v>3.94</v>
      </c>
      <c r="AZ3378" s="5">
        <v>2350</v>
      </c>
      <c r="BA3378" s="5">
        <v>5.19</v>
      </c>
      <c r="BB3378" s="5">
        <v>48</v>
      </c>
      <c r="BC3378" s="5">
        <v>47</v>
      </c>
      <c r="BD3378" s="5">
        <v>34</v>
      </c>
      <c r="BE3378" s="5">
        <v>18.9</v>
      </c>
      <c r="BF3378" s="5">
        <v>18.5</v>
      </c>
      <c r="BG3378" s="5">
        <v>13.39</v>
      </c>
      <c r="BH3378" s="5">
        <v>19.75</v>
      </c>
      <c r="BI3378" s="5">
        <v>43.6</v>
      </c>
      <c r="BM3378" s="6">
        <f t="shared" si="832"/>
        <v>0</v>
      </c>
      <c r="BN3378" s="10">
        <f t="shared" si="833"/>
        <v>0</v>
      </c>
      <c r="BO3378" s="6">
        <f t="shared" si="834"/>
        <v>0</v>
      </c>
      <c r="BP3378" s="6">
        <f t="shared" si="835"/>
        <v>1</v>
      </c>
      <c r="BQ3378" s="6">
        <f t="shared" si="836"/>
        <v>0</v>
      </c>
      <c r="BR3378" s="10" t="str">
        <f t="shared" si="837"/>
        <v>待上架</v>
      </c>
      <c r="BS3378" s="6" t="str">
        <f t="shared" si="847"/>
        <v>待上架</v>
      </c>
    </row>
    <row r="3379" spans="1:71">
      <c r="A3379" s="6" t="str">
        <f t="shared" si="838"/>
        <v>ITB0DRD8WVLH</v>
      </c>
      <c r="B3379" s="6" t="str">
        <f t="shared" si="839"/>
        <v>ITX002ETZIMD</v>
      </c>
      <c r="C3379" s="6" t="str">
        <f t="shared" si="840"/>
        <v>ITZX856001</v>
      </c>
      <c r="D3379" s="6" t="str">
        <f t="shared" si="841"/>
        <v>ITB0DRD8WVLHZX856001</v>
      </c>
      <c r="E3379" s="6" t="str">
        <f t="shared" si="842"/>
        <v>ITB0DRD8WVLHX002ETZIMD</v>
      </c>
      <c r="F3379" s="6" t="str">
        <f t="shared" si="843"/>
        <v>ITZX856001X002ETZIMD</v>
      </c>
      <c r="G3379" s="6" t="str">
        <f t="shared" si="844"/>
        <v>ITZX856001</v>
      </c>
      <c r="H3379" s="6" t="str">
        <f ca="1" t="shared" si="845"/>
        <v>新品</v>
      </c>
      <c r="I3379" s="10" t="str">
        <f t="shared" si="846"/>
        <v>C</v>
      </c>
      <c r="J3379" s="5" t="s">
        <v>13670</v>
      </c>
      <c r="K3379" s="5" t="s">
        <v>13671</v>
      </c>
      <c r="L3379" s="5" t="s">
        <v>13679</v>
      </c>
      <c r="M3379" s="5" t="s">
        <v>13673</v>
      </c>
      <c r="N3379" s="5" t="s">
        <v>13677</v>
      </c>
      <c r="O3379" s="5" t="s">
        <v>2269</v>
      </c>
      <c r="P3379" s="5" t="s">
        <v>4154</v>
      </c>
      <c r="Q3379" s="5" t="s">
        <v>5042</v>
      </c>
      <c r="R3379" s="5" t="s">
        <v>5043</v>
      </c>
      <c r="S3379" s="5" t="s">
        <v>2985</v>
      </c>
      <c r="T3379" s="5" t="s">
        <v>6119</v>
      </c>
      <c r="U3379" s="5" t="s">
        <v>4386</v>
      </c>
      <c r="V3379" s="5" t="s">
        <v>4134</v>
      </c>
      <c r="W3379" s="5" t="s">
        <v>4122</v>
      </c>
      <c r="X3379" s="5" t="s">
        <v>4135</v>
      </c>
      <c r="Y3379" s="5" t="s">
        <v>4299</v>
      </c>
      <c r="Z3379" s="5" t="s">
        <v>4492</v>
      </c>
      <c r="AA3379" s="5" t="s">
        <v>4122</v>
      </c>
      <c r="AB3379" s="5" t="s">
        <v>4124</v>
      </c>
      <c r="AC3379" s="5" t="s">
        <v>6128</v>
      </c>
      <c r="AE3379" s="5" t="s">
        <v>4299</v>
      </c>
      <c r="AF3379" s="5" t="s">
        <v>3009</v>
      </c>
      <c r="AG3379" s="5" t="s">
        <v>4394</v>
      </c>
      <c r="AH3379" s="5" t="s">
        <v>6129</v>
      </c>
      <c r="AI3379" s="5" t="s">
        <v>4143</v>
      </c>
      <c r="AJ3379" s="5" t="s">
        <v>4688</v>
      </c>
      <c r="AK3379" s="5">
        <v>5.04</v>
      </c>
      <c r="AL3379" s="5" t="s">
        <v>4145</v>
      </c>
      <c r="AM3379" s="5" t="s">
        <v>4146</v>
      </c>
      <c r="AN3379" s="5" t="s">
        <v>4696</v>
      </c>
      <c r="AO3379" s="5">
        <v>8</v>
      </c>
      <c r="AP3379" s="5">
        <v>500</v>
      </c>
      <c r="AQ3379" s="5" t="s">
        <v>13675</v>
      </c>
      <c r="AR3379" s="5" t="s">
        <v>13676</v>
      </c>
      <c r="AS3379" s="5">
        <v>45</v>
      </c>
      <c r="AT3379" s="5">
        <v>32.5</v>
      </c>
      <c r="AU3379" s="5">
        <v>22</v>
      </c>
      <c r="AV3379" s="5">
        <v>10</v>
      </c>
      <c r="AW3379" s="5">
        <v>12.8</v>
      </c>
      <c r="AX3379" s="5">
        <v>8.66</v>
      </c>
      <c r="AY3379" s="5">
        <v>3.94</v>
      </c>
      <c r="AZ3379" s="5">
        <v>2350</v>
      </c>
      <c r="BA3379" s="5">
        <v>5.19</v>
      </c>
      <c r="BB3379" s="5">
        <v>48</v>
      </c>
      <c r="BC3379" s="5">
        <v>47</v>
      </c>
      <c r="BD3379" s="5">
        <v>34</v>
      </c>
      <c r="BE3379" s="5">
        <v>18.9</v>
      </c>
      <c r="BF3379" s="5">
        <v>18.5</v>
      </c>
      <c r="BG3379" s="5">
        <v>13.39</v>
      </c>
      <c r="BH3379" s="5">
        <v>19.75</v>
      </c>
      <c r="BI3379" s="5">
        <v>43.6</v>
      </c>
      <c r="BM3379" s="6">
        <f t="shared" si="832"/>
        <v>0</v>
      </c>
      <c r="BN3379" s="10">
        <f t="shared" si="833"/>
        <v>0</v>
      </c>
      <c r="BO3379" s="6">
        <f t="shared" si="834"/>
        <v>1</v>
      </c>
      <c r="BP3379" s="6">
        <f t="shared" si="835"/>
        <v>0</v>
      </c>
      <c r="BQ3379" s="6">
        <f t="shared" si="836"/>
        <v>0</v>
      </c>
      <c r="BR3379" s="10" t="str">
        <f t="shared" si="837"/>
        <v>正常在售</v>
      </c>
      <c r="BS3379" s="6" t="str">
        <f t="shared" si="847"/>
        <v>待上架</v>
      </c>
    </row>
    <row r="3380" spans="1:71">
      <c r="A3380" s="6" t="str">
        <f t="shared" si="838"/>
        <v>ESB0DRD8WVLH</v>
      </c>
      <c r="B3380" s="6" t="str">
        <f t="shared" si="839"/>
        <v>ESX002ETZIMD</v>
      </c>
      <c r="C3380" s="6" t="str">
        <f t="shared" si="840"/>
        <v>ESZX856001</v>
      </c>
      <c r="D3380" s="6" t="str">
        <f t="shared" si="841"/>
        <v>ESB0DRD8WVLHZX856001</v>
      </c>
      <c r="E3380" s="6" t="str">
        <f t="shared" si="842"/>
        <v>ESB0DRD8WVLHX002ETZIMD</v>
      </c>
      <c r="F3380" s="6" t="str">
        <f t="shared" si="843"/>
        <v>ESZX856001X002ETZIMD</v>
      </c>
      <c r="G3380" s="6" t="str">
        <f t="shared" si="844"/>
        <v>ESZX856001</v>
      </c>
      <c r="H3380" s="6" t="str">
        <f ca="1" t="shared" si="845"/>
        <v>新品</v>
      </c>
      <c r="I3380" s="10" t="str">
        <f t="shared" si="846"/>
        <v>C</v>
      </c>
      <c r="J3380" s="5" t="s">
        <v>13670</v>
      </c>
      <c r="K3380" s="5" t="s">
        <v>13671</v>
      </c>
      <c r="L3380" s="5" t="s">
        <v>13680</v>
      </c>
      <c r="M3380" s="5" t="s">
        <v>13673</v>
      </c>
      <c r="N3380" s="5" t="s">
        <v>13677</v>
      </c>
      <c r="O3380" s="5" t="s">
        <v>2269</v>
      </c>
      <c r="P3380" s="5" t="s">
        <v>4154</v>
      </c>
      <c r="Q3380" s="5" t="s">
        <v>5040</v>
      </c>
      <c r="R3380" s="5" t="s">
        <v>5041</v>
      </c>
      <c r="S3380" s="5" t="s">
        <v>2985</v>
      </c>
      <c r="T3380" s="5" t="s">
        <v>6119</v>
      </c>
      <c r="U3380" s="5" t="s">
        <v>4386</v>
      </c>
      <c r="V3380" s="5" t="s">
        <v>4134</v>
      </c>
      <c r="W3380" s="5" t="s">
        <v>4122</v>
      </c>
      <c r="X3380" s="5" t="s">
        <v>4135</v>
      </c>
      <c r="Y3380" s="5" t="s">
        <v>4299</v>
      </c>
      <c r="Z3380" s="5" t="s">
        <v>4492</v>
      </c>
      <c r="AA3380" s="5" t="s">
        <v>4122</v>
      </c>
      <c r="AB3380" s="5" t="s">
        <v>4124</v>
      </c>
      <c r="AC3380" s="5" t="s">
        <v>6128</v>
      </c>
      <c r="AE3380" s="5" t="s">
        <v>4299</v>
      </c>
      <c r="AF3380" s="5" t="s">
        <v>3009</v>
      </c>
      <c r="AG3380" s="5" t="s">
        <v>4394</v>
      </c>
      <c r="AH3380" s="5" t="s">
        <v>6129</v>
      </c>
      <c r="AI3380" s="5" t="s">
        <v>4143</v>
      </c>
      <c r="AJ3380" s="5" t="s">
        <v>4688</v>
      </c>
      <c r="AK3380" s="5">
        <v>5.5</v>
      </c>
      <c r="AL3380" s="5" t="s">
        <v>4145</v>
      </c>
      <c r="AM3380" s="5" t="s">
        <v>4146</v>
      </c>
      <c r="AN3380" s="5" t="s">
        <v>4696</v>
      </c>
      <c r="AO3380" s="5">
        <v>8</v>
      </c>
      <c r="AP3380" s="5">
        <v>500</v>
      </c>
      <c r="AQ3380" s="5" t="s">
        <v>13675</v>
      </c>
      <c r="AR3380" s="5" t="s">
        <v>13676</v>
      </c>
      <c r="AS3380" s="5">
        <v>45</v>
      </c>
      <c r="AT3380" s="5">
        <v>32.5</v>
      </c>
      <c r="AU3380" s="5">
        <v>22</v>
      </c>
      <c r="AV3380" s="5">
        <v>10</v>
      </c>
      <c r="AW3380" s="5">
        <v>12.8</v>
      </c>
      <c r="AX3380" s="5">
        <v>8.66</v>
      </c>
      <c r="AY3380" s="5">
        <v>3.94</v>
      </c>
      <c r="AZ3380" s="5">
        <v>2350</v>
      </c>
      <c r="BA3380" s="5">
        <v>5.19</v>
      </c>
      <c r="BB3380" s="5">
        <v>48</v>
      </c>
      <c r="BC3380" s="5">
        <v>47</v>
      </c>
      <c r="BD3380" s="5">
        <v>34</v>
      </c>
      <c r="BE3380" s="5">
        <v>18.9</v>
      </c>
      <c r="BF3380" s="5">
        <v>18.5</v>
      </c>
      <c r="BG3380" s="5">
        <v>13.39</v>
      </c>
      <c r="BH3380" s="5">
        <v>19.75</v>
      </c>
      <c r="BI3380" s="5">
        <v>43.6</v>
      </c>
      <c r="BM3380" s="6">
        <f t="shared" si="832"/>
        <v>0</v>
      </c>
      <c r="BN3380" s="10">
        <f t="shared" si="833"/>
        <v>0</v>
      </c>
      <c r="BO3380" s="6">
        <f t="shared" si="834"/>
        <v>1</v>
      </c>
      <c r="BP3380" s="6">
        <f t="shared" si="835"/>
        <v>0</v>
      </c>
      <c r="BQ3380" s="6">
        <f t="shared" si="836"/>
        <v>0</v>
      </c>
      <c r="BR3380" s="10" t="str">
        <f t="shared" si="837"/>
        <v>正常在售</v>
      </c>
      <c r="BS3380" s="6" t="str">
        <f t="shared" si="847"/>
        <v>待上架</v>
      </c>
    </row>
    <row r="3381" spans="1:71">
      <c r="A3381" s="6" t="str">
        <f t="shared" si="838"/>
        <v>NLB0DRD8WVLH</v>
      </c>
      <c r="B3381" s="6" t="str">
        <f t="shared" si="839"/>
        <v>NLX002ETZIMD</v>
      </c>
      <c r="C3381" s="6" t="str">
        <f t="shared" si="840"/>
        <v>NLZX856001</v>
      </c>
      <c r="D3381" s="6" t="str">
        <f t="shared" si="841"/>
        <v>NLB0DRD8WVLHZX856001</v>
      </c>
      <c r="E3381" s="6" t="str">
        <f t="shared" si="842"/>
        <v>NLB0DRD8WVLHX002ETZIMD</v>
      </c>
      <c r="F3381" s="6" t="str">
        <f t="shared" si="843"/>
        <v>NLZX856001X002ETZIMD</v>
      </c>
      <c r="G3381" s="6" t="str">
        <f t="shared" si="844"/>
        <v>NLZX856001</v>
      </c>
      <c r="H3381" s="6" t="str">
        <f ca="1" t="shared" si="845"/>
        <v>新品</v>
      </c>
      <c r="I3381" s="10" t="str">
        <f t="shared" si="846"/>
        <v>C</v>
      </c>
      <c r="J3381" s="5" t="s">
        <v>13670</v>
      </c>
      <c r="K3381" s="5" t="s">
        <v>13671</v>
      </c>
      <c r="L3381" s="5" t="s">
        <v>13681</v>
      </c>
      <c r="M3381" s="5" t="s">
        <v>13673</v>
      </c>
      <c r="N3381" s="5" t="s">
        <v>13677</v>
      </c>
      <c r="O3381" s="5" t="s">
        <v>2269</v>
      </c>
      <c r="P3381" s="5" t="s">
        <v>4154</v>
      </c>
      <c r="Q3381" s="5" t="s">
        <v>5037</v>
      </c>
      <c r="R3381" s="5" t="s">
        <v>5038</v>
      </c>
      <c r="S3381" s="5" t="s">
        <v>2985</v>
      </c>
      <c r="T3381" s="5" t="s">
        <v>6119</v>
      </c>
      <c r="U3381" s="5" t="s">
        <v>4386</v>
      </c>
      <c r="V3381" s="5" t="s">
        <v>4134</v>
      </c>
      <c r="W3381" s="5" t="s">
        <v>4122</v>
      </c>
      <c r="X3381" s="5" t="s">
        <v>4135</v>
      </c>
      <c r="Y3381" s="5" t="s">
        <v>4299</v>
      </c>
      <c r="Z3381" s="5" t="s">
        <v>4492</v>
      </c>
      <c r="AA3381" s="5" t="s">
        <v>4122</v>
      </c>
      <c r="AB3381" s="5" t="s">
        <v>4124</v>
      </c>
      <c r="AC3381" s="5" t="s">
        <v>6128</v>
      </c>
      <c r="AE3381" s="5" t="s">
        <v>4299</v>
      </c>
      <c r="AF3381" s="5" t="s">
        <v>3009</v>
      </c>
      <c r="AG3381" s="5" t="s">
        <v>4394</v>
      </c>
      <c r="AH3381" s="5" t="s">
        <v>6129</v>
      </c>
      <c r="AI3381" s="5" t="s">
        <v>4143</v>
      </c>
      <c r="AJ3381" s="5" t="s">
        <v>4688</v>
      </c>
      <c r="AK3381" s="5">
        <v>5.9</v>
      </c>
      <c r="AL3381" s="5" t="s">
        <v>4145</v>
      </c>
      <c r="AM3381" s="5" t="s">
        <v>4146</v>
      </c>
      <c r="AN3381" s="5" t="s">
        <v>4696</v>
      </c>
      <c r="AO3381" s="5">
        <v>8</v>
      </c>
      <c r="AP3381" s="5">
        <v>500</v>
      </c>
      <c r="AQ3381" s="5" t="s">
        <v>13675</v>
      </c>
      <c r="AR3381" s="5" t="s">
        <v>13676</v>
      </c>
      <c r="AS3381" s="5">
        <v>45</v>
      </c>
      <c r="AT3381" s="5">
        <v>32.5</v>
      </c>
      <c r="AU3381" s="5">
        <v>22</v>
      </c>
      <c r="AV3381" s="5">
        <v>10</v>
      </c>
      <c r="AW3381" s="5">
        <v>12.8</v>
      </c>
      <c r="AX3381" s="5">
        <v>8.66</v>
      </c>
      <c r="AY3381" s="5">
        <v>3.94</v>
      </c>
      <c r="AZ3381" s="5">
        <v>2350</v>
      </c>
      <c r="BA3381" s="5">
        <v>5.19</v>
      </c>
      <c r="BB3381" s="5">
        <v>48</v>
      </c>
      <c r="BC3381" s="5">
        <v>47</v>
      </c>
      <c r="BD3381" s="5">
        <v>34</v>
      </c>
      <c r="BE3381" s="5">
        <v>18.9</v>
      </c>
      <c r="BF3381" s="5">
        <v>18.5</v>
      </c>
      <c r="BG3381" s="5">
        <v>13.39</v>
      </c>
      <c r="BH3381" s="5">
        <v>19.75</v>
      </c>
      <c r="BI3381" s="5">
        <v>43.6</v>
      </c>
      <c r="BM3381" s="6">
        <f t="shared" si="832"/>
        <v>0</v>
      </c>
      <c r="BN3381" s="10">
        <f t="shared" si="833"/>
        <v>0</v>
      </c>
      <c r="BO3381" s="6">
        <f t="shared" si="834"/>
        <v>1</v>
      </c>
      <c r="BP3381" s="6">
        <f t="shared" si="835"/>
        <v>0</v>
      </c>
      <c r="BQ3381" s="6">
        <f t="shared" si="836"/>
        <v>0</v>
      </c>
      <c r="BR3381" s="10" t="str">
        <f t="shared" si="837"/>
        <v>正常在售</v>
      </c>
      <c r="BS3381" s="6" t="str">
        <f t="shared" si="847"/>
        <v>待上架</v>
      </c>
    </row>
    <row r="3382" spans="1:71">
      <c r="A3382" s="6" t="str">
        <f t="shared" si="838"/>
        <v>FRB0DRD8WVLH</v>
      </c>
      <c r="B3382" s="6" t="str">
        <f t="shared" si="839"/>
        <v>FRX002ETZIMD</v>
      </c>
      <c r="C3382" s="6" t="str">
        <f t="shared" si="840"/>
        <v>FRZX856001</v>
      </c>
      <c r="D3382" s="6" t="str">
        <f t="shared" si="841"/>
        <v>FRB0DRD8WVLHZX856001</v>
      </c>
      <c r="E3382" s="6" t="str">
        <f t="shared" si="842"/>
        <v>FRB0DRD8WVLHX002ETZIMD</v>
      </c>
      <c r="F3382" s="6" t="str">
        <f t="shared" si="843"/>
        <v>FRZX856001X002ETZIMD</v>
      </c>
      <c r="G3382" s="6" t="str">
        <f t="shared" si="844"/>
        <v>FRZX856001</v>
      </c>
      <c r="H3382" s="6" t="str">
        <f ca="1" t="shared" si="845"/>
        <v>新品</v>
      </c>
      <c r="I3382" s="10" t="str">
        <f t="shared" si="846"/>
        <v>C</v>
      </c>
      <c r="J3382" s="5" t="s">
        <v>13670</v>
      </c>
      <c r="K3382" s="5" t="s">
        <v>13671</v>
      </c>
      <c r="L3382" s="5" t="s">
        <v>13682</v>
      </c>
      <c r="M3382" s="5" t="s">
        <v>13673</v>
      </c>
      <c r="N3382" s="5" t="s">
        <v>13677</v>
      </c>
      <c r="O3382" s="5" t="s">
        <v>2269</v>
      </c>
      <c r="P3382" s="5" t="s">
        <v>4154</v>
      </c>
      <c r="Q3382" s="5" t="s">
        <v>5034</v>
      </c>
      <c r="R3382" s="5" t="s">
        <v>5035</v>
      </c>
      <c r="S3382" s="5" t="s">
        <v>2985</v>
      </c>
      <c r="T3382" s="5" t="s">
        <v>6119</v>
      </c>
      <c r="U3382" s="5" t="s">
        <v>4386</v>
      </c>
      <c r="V3382" s="5" t="s">
        <v>4134</v>
      </c>
      <c r="W3382" s="5" t="s">
        <v>4122</v>
      </c>
      <c r="X3382" s="5" t="s">
        <v>4135</v>
      </c>
      <c r="Y3382" s="5" t="s">
        <v>4299</v>
      </c>
      <c r="Z3382" s="5" t="s">
        <v>4492</v>
      </c>
      <c r="AA3382" s="5" t="s">
        <v>4122</v>
      </c>
      <c r="AB3382" s="5" t="s">
        <v>4124</v>
      </c>
      <c r="AC3382" s="5" t="s">
        <v>6128</v>
      </c>
      <c r="AE3382" s="5" t="s">
        <v>4299</v>
      </c>
      <c r="AF3382" s="5" t="s">
        <v>3009</v>
      </c>
      <c r="AG3382" s="5" t="s">
        <v>4394</v>
      </c>
      <c r="AH3382" s="5" t="s">
        <v>6129</v>
      </c>
      <c r="AI3382" s="5" t="s">
        <v>4143</v>
      </c>
      <c r="AJ3382" s="5" t="s">
        <v>4688</v>
      </c>
      <c r="AK3382" s="5">
        <v>7.8</v>
      </c>
      <c r="AL3382" s="5" t="s">
        <v>4145</v>
      </c>
      <c r="AM3382" s="5" t="s">
        <v>4146</v>
      </c>
      <c r="AN3382" s="5" t="s">
        <v>4696</v>
      </c>
      <c r="AO3382" s="5">
        <v>8</v>
      </c>
      <c r="AP3382" s="5">
        <v>500</v>
      </c>
      <c r="AQ3382" s="5" t="s">
        <v>13675</v>
      </c>
      <c r="AR3382" s="5" t="s">
        <v>13676</v>
      </c>
      <c r="AS3382" s="5">
        <v>45</v>
      </c>
      <c r="AT3382" s="5">
        <v>32.5</v>
      </c>
      <c r="AU3382" s="5">
        <v>22</v>
      </c>
      <c r="AV3382" s="5">
        <v>10</v>
      </c>
      <c r="AW3382" s="5">
        <v>12.8</v>
      </c>
      <c r="AX3382" s="5">
        <v>8.66</v>
      </c>
      <c r="AY3382" s="5">
        <v>3.94</v>
      </c>
      <c r="AZ3382" s="5">
        <v>2350</v>
      </c>
      <c r="BA3382" s="5">
        <v>5.19</v>
      </c>
      <c r="BB3382" s="5">
        <v>48</v>
      </c>
      <c r="BC3382" s="5">
        <v>47</v>
      </c>
      <c r="BD3382" s="5">
        <v>34</v>
      </c>
      <c r="BE3382" s="5">
        <v>18.9</v>
      </c>
      <c r="BF3382" s="5">
        <v>18.5</v>
      </c>
      <c r="BG3382" s="5">
        <v>13.39</v>
      </c>
      <c r="BH3382" s="5">
        <v>19.75</v>
      </c>
      <c r="BI3382" s="5">
        <v>43.6</v>
      </c>
      <c r="BM3382" s="6">
        <f t="shared" si="832"/>
        <v>0</v>
      </c>
      <c r="BN3382" s="10">
        <f t="shared" si="833"/>
        <v>0</v>
      </c>
      <c r="BO3382" s="6">
        <f t="shared" si="834"/>
        <v>1</v>
      </c>
      <c r="BP3382" s="6">
        <f t="shared" si="835"/>
        <v>0</v>
      </c>
      <c r="BQ3382" s="6">
        <f t="shared" si="836"/>
        <v>0</v>
      </c>
      <c r="BR3382" s="10" t="str">
        <f t="shared" si="837"/>
        <v>正常在售</v>
      </c>
      <c r="BS3382" s="6" t="str">
        <f t="shared" si="847"/>
        <v>待上架</v>
      </c>
    </row>
    <row r="3383" spans="1:71">
      <c r="A3383" s="6" t="str">
        <f t="shared" si="838"/>
        <v>MXB0DRD8WVLH</v>
      </c>
      <c r="B3383" s="6" t="str">
        <f t="shared" si="839"/>
        <v>MXX004IFTDP7</v>
      </c>
      <c r="C3383" s="6" t="str">
        <f t="shared" si="840"/>
        <v>MXZX856001</v>
      </c>
      <c r="D3383" s="6" t="str">
        <f t="shared" si="841"/>
        <v>MXB0DRD8WVLHZX856001</v>
      </c>
      <c r="E3383" s="6" t="str">
        <f t="shared" si="842"/>
        <v>MXB0DRD8WVLHX004IFTDP7</v>
      </c>
      <c r="F3383" s="6" t="str">
        <f t="shared" si="843"/>
        <v>MXZX856001X004IFTDP7</v>
      </c>
      <c r="G3383" s="6" t="str">
        <f t="shared" si="844"/>
        <v>MXZX856001</v>
      </c>
      <c r="H3383" s="6" t="str">
        <f ca="1" t="shared" si="845"/>
        <v>待上架</v>
      </c>
      <c r="I3383" s="10" t="str">
        <f t="shared" si="846"/>
        <v>未维护</v>
      </c>
      <c r="J3383" s="5" t="s">
        <v>13670</v>
      </c>
      <c r="K3383" s="5" t="s">
        <v>13671</v>
      </c>
      <c r="L3383" s="5" t="s">
        <v>13683</v>
      </c>
      <c r="M3383" s="5" t="s">
        <v>13673</v>
      </c>
      <c r="N3383" s="5" t="s">
        <v>13674</v>
      </c>
      <c r="O3383" s="5" t="s">
        <v>1506</v>
      </c>
      <c r="P3383" s="5" t="s">
        <v>4120</v>
      </c>
      <c r="Q3383" s="5" t="s">
        <v>4402</v>
      </c>
      <c r="R3383" s="5" t="s">
        <v>8</v>
      </c>
      <c r="S3383" s="5" t="s">
        <v>2995</v>
      </c>
      <c r="T3383" s="5" t="s">
        <v>6119</v>
      </c>
      <c r="U3383" s="5" t="s">
        <v>4386</v>
      </c>
      <c r="V3383" s="5" t="s">
        <v>4134</v>
      </c>
      <c r="W3383" s="5" t="s">
        <v>4123</v>
      </c>
      <c r="X3383" s="5" t="s">
        <v>4155</v>
      </c>
      <c r="Y3383" s="5" t="s">
        <v>4184</v>
      </c>
      <c r="Z3383" s="5" t="s">
        <v>4124</v>
      </c>
      <c r="AA3383" s="5" t="s">
        <v>4123</v>
      </c>
      <c r="AB3383" s="5" t="s">
        <v>4124</v>
      </c>
      <c r="AE3383" s="5" t="s">
        <v>4299</v>
      </c>
      <c r="AF3383" s="5" t="s">
        <v>2975</v>
      </c>
      <c r="AG3383" s="5" t="s">
        <v>4350</v>
      </c>
      <c r="AH3383" s="5" t="s">
        <v>2975</v>
      </c>
      <c r="AI3383" s="5" t="s">
        <v>4143</v>
      </c>
      <c r="AJ3383" s="5" t="s">
        <v>4688</v>
      </c>
      <c r="AL3383" s="5" t="s">
        <v>4145</v>
      </c>
      <c r="AM3383" s="5" t="s">
        <v>4146</v>
      </c>
      <c r="AN3383" s="5" t="s">
        <v>4146</v>
      </c>
      <c r="AO3383" s="5">
        <v>8</v>
      </c>
      <c r="AP3383" s="5">
        <v>500</v>
      </c>
      <c r="AQ3383" s="5" t="s">
        <v>13675</v>
      </c>
      <c r="AR3383" s="5" t="s">
        <v>13676</v>
      </c>
      <c r="AS3383" s="5">
        <v>45</v>
      </c>
      <c r="AT3383" s="5">
        <v>32.5</v>
      </c>
      <c r="AU3383" s="5">
        <v>22</v>
      </c>
      <c r="AV3383" s="5">
        <v>10</v>
      </c>
      <c r="AW3383" s="5">
        <v>12.8</v>
      </c>
      <c r="AX3383" s="5">
        <v>8.66</v>
      </c>
      <c r="AY3383" s="5">
        <v>3.94</v>
      </c>
      <c r="AZ3383" s="5">
        <v>2350</v>
      </c>
      <c r="BA3383" s="5">
        <v>5.19</v>
      </c>
      <c r="BB3383" s="5">
        <v>48</v>
      </c>
      <c r="BC3383" s="5">
        <v>47</v>
      </c>
      <c r="BD3383" s="5">
        <v>34</v>
      </c>
      <c r="BE3383" s="5">
        <v>18.9</v>
      </c>
      <c r="BF3383" s="5">
        <v>18.5</v>
      </c>
      <c r="BG3383" s="5">
        <v>13.39</v>
      </c>
      <c r="BH3383" s="5">
        <v>19.75</v>
      </c>
      <c r="BI3383" s="5">
        <v>43.6</v>
      </c>
      <c r="BM3383" s="6">
        <f t="shared" si="832"/>
        <v>0</v>
      </c>
      <c r="BN3383" s="10">
        <f t="shared" si="833"/>
        <v>0</v>
      </c>
      <c r="BO3383" s="6">
        <f t="shared" si="834"/>
        <v>0</v>
      </c>
      <c r="BP3383" s="6">
        <f t="shared" si="835"/>
        <v>1</v>
      </c>
      <c r="BQ3383" s="6">
        <f t="shared" si="836"/>
        <v>0</v>
      </c>
      <c r="BR3383" s="10" t="str">
        <f t="shared" si="837"/>
        <v>待上架</v>
      </c>
      <c r="BS3383" s="6" t="str">
        <f t="shared" si="847"/>
        <v>待上架</v>
      </c>
    </row>
    <row r="3384" spans="1:71">
      <c r="A3384" s="6" t="str">
        <f t="shared" si="838"/>
        <v>USB0DRD8QJPN</v>
      </c>
      <c r="B3384" s="6" t="str">
        <f t="shared" si="839"/>
        <v>USX004IFWPF7</v>
      </c>
      <c r="C3384" s="6" t="str">
        <f t="shared" si="840"/>
        <v>USZX856002</v>
      </c>
      <c r="D3384" s="6" t="str">
        <f t="shared" si="841"/>
        <v>USB0DRD8QJPNZX856002</v>
      </c>
      <c r="E3384" s="6" t="str">
        <f t="shared" si="842"/>
        <v>USB0DRD8QJPNX004IFWPF7</v>
      </c>
      <c r="F3384" s="6" t="str">
        <f t="shared" si="843"/>
        <v>USZX856002X004IFWPF7</v>
      </c>
      <c r="G3384" s="6" t="str">
        <f t="shared" si="844"/>
        <v>USZX856002</v>
      </c>
      <c r="H3384" s="6" t="str">
        <f ca="1" t="shared" si="845"/>
        <v>老品</v>
      </c>
      <c r="I3384" s="10" t="str">
        <f t="shared" si="846"/>
        <v>普通款</v>
      </c>
      <c r="J3384" s="5" t="s">
        <v>13684</v>
      </c>
      <c r="K3384" s="5" t="s">
        <v>13685</v>
      </c>
      <c r="L3384" s="5" t="s">
        <v>13672</v>
      </c>
      <c r="M3384" s="5" t="s">
        <v>13686</v>
      </c>
      <c r="N3384" s="5" t="s">
        <v>13687</v>
      </c>
      <c r="O3384" s="5" t="s">
        <v>1508</v>
      </c>
      <c r="P3384" s="5" t="s">
        <v>4154</v>
      </c>
      <c r="Q3384" s="5" t="s">
        <v>4385</v>
      </c>
      <c r="R3384" s="5" t="s">
        <v>2288</v>
      </c>
      <c r="S3384" s="5" t="s">
        <v>2995</v>
      </c>
      <c r="T3384" s="5" t="s">
        <v>6119</v>
      </c>
      <c r="U3384" s="5" t="s">
        <v>4386</v>
      </c>
      <c r="V3384" s="5" t="s">
        <v>4134</v>
      </c>
      <c r="W3384" s="5" t="s">
        <v>4122</v>
      </c>
      <c r="X3384" s="5" t="s">
        <v>4135</v>
      </c>
      <c r="Y3384" s="5" t="s">
        <v>4184</v>
      </c>
      <c r="Z3384" s="5" t="s">
        <v>4124</v>
      </c>
      <c r="AA3384" s="5" t="s">
        <v>4122</v>
      </c>
      <c r="AB3384" s="5" t="s">
        <v>4341</v>
      </c>
      <c r="AC3384" s="5" t="s">
        <v>12933</v>
      </c>
      <c r="AD3384" s="5" t="s">
        <v>4201</v>
      </c>
      <c r="AE3384" s="5" t="s">
        <v>4140</v>
      </c>
      <c r="AF3384" s="5" t="s">
        <v>3026</v>
      </c>
      <c r="AG3384" s="5" t="s">
        <v>4141</v>
      </c>
      <c r="AH3384" s="5" t="s">
        <v>4142</v>
      </c>
      <c r="AI3384" s="5" t="s">
        <v>4143</v>
      </c>
      <c r="AJ3384" s="5" t="s">
        <v>4688</v>
      </c>
      <c r="AK3384" s="5">
        <v>8.26</v>
      </c>
      <c r="AL3384" s="5" t="s">
        <v>4145</v>
      </c>
      <c r="AM3384" s="5" t="s">
        <v>4146</v>
      </c>
      <c r="AN3384" s="5" t="s">
        <v>4146</v>
      </c>
      <c r="AO3384" s="5">
        <v>4</v>
      </c>
      <c r="AP3384" s="5">
        <v>500</v>
      </c>
      <c r="AQ3384" s="5" t="s">
        <v>13688</v>
      </c>
      <c r="AR3384" s="5" t="s">
        <v>13689</v>
      </c>
      <c r="AS3384" s="5">
        <v>45</v>
      </c>
      <c r="AT3384" s="5">
        <v>32.5</v>
      </c>
      <c r="AU3384" s="5">
        <v>22</v>
      </c>
      <c r="AV3384" s="5">
        <v>15</v>
      </c>
      <c r="AW3384" s="5">
        <v>12.8</v>
      </c>
      <c r="AX3384" s="5">
        <v>8.66</v>
      </c>
      <c r="AY3384" s="5">
        <v>5.91</v>
      </c>
      <c r="AZ3384" s="5">
        <v>3450</v>
      </c>
      <c r="BA3384" s="5">
        <v>7.62</v>
      </c>
      <c r="BB3384" s="5">
        <v>46.5</v>
      </c>
      <c r="BC3384" s="5">
        <v>34.5</v>
      </c>
      <c r="BD3384" s="5">
        <v>32</v>
      </c>
      <c r="BE3384" s="5">
        <v>18.31</v>
      </c>
      <c r="BF3384" s="5">
        <v>13.58</v>
      </c>
      <c r="BG3384" s="5">
        <v>12.6</v>
      </c>
      <c r="BH3384" s="5">
        <v>14.3</v>
      </c>
      <c r="BI3384" s="5">
        <v>31.57</v>
      </c>
      <c r="BM3384" s="6">
        <f t="shared" si="832"/>
        <v>0</v>
      </c>
      <c r="BN3384" s="10">
        <f t="shared" si="833"/>
        <v>0</v>
      </c>
      <c r="BO3384" s="6">
        <f t="shared" si="834"/>
        <v>1</v>
      </c>
      <c r="BP3384" s="6">
        <f t="shared" si="835"/>
        <v>0</v>
      </c>
      <c r="BQ3384" s="6">
        <f t="shared" si="836"/>
        <v>0</v>
      </c>
      <c r="BR3384" s="10" t="str">
        <f t="shared" si="837"/>
        <v>正常在售</v>
      </c>
      <c r="BS3384" s="6" t="str">
        <f t="shared" si="847"/>
        <v>普通款</v>
      </c>
    </row>
    <row r="3385" spans="1:71">
      <c r="A3385" s="6" t="str">
        <f t="shared" si="838"/>
        <v>CAB0DRD8QJPN</v>
      </c>
      <c r="B3385" s="6" t="str">
        <f t="shared" si="839"/>
        <v>CAX004IFWPF7</v>
      </c>
      <c r="C3385" s="6" t="str">
        <f t="shared" si="840"/>
        <v>CAZX856002</v>
      </c>
      <c r="D3385" s="6" t="str">
        <f t="shared" si="841"/>
        <v>CAB0DRD8QJPNZX856002</v>
      </c>
      <c r="E3385" s="6" t="str">
        <f t="shared" si="842"/>
        <v>CAB0DRD8QJPNX004IFWPF7</v>
      </c>
      <c r="F3385" s="6" t="str">
        <f t="shared" si="843"/>
        <v>CAZX856002X004IFWPF7</v>
      </c>
      <c r="G3385" s="6" t="str">
        <f t="shared" si="844"/>
        <v>CAZX856002</v>
      </c>
      <c r="H3385" s="6" t="str">
        <f ca="1" t="shared" si="845"/>
        <v>待上架</v>
      </c>
      <c r="I3385" s="10" t="str">
        <f t="shared" si="846"/>
        <v>C</v>
      </c>
      <c r="J3385" s="5" t="s">
        <v>13684</v>
      </c>
      <c r="K3385" s="5" t="s">
        <v>13685</v>
      </c>
      <c r="L3385" s="5" t="s">
        <v>13678</v>
      </c>
      <c r="M3385" s="5" t="s">
        <v>13686</v>
      </c>
      <c r="N3385" s="5" t="s">
        <v>13687</v>
      </c>
      <c r="O3385" s="5" t="s">
        <v>1508</v>
      </c>
      <c r="P3385" s="5" t="s">
        <v>4120</v>
      </c>
      <c r="Q3385" s="5" t="s">
        <v>4491</v>
      </c>
      <c r="R3385" s="5" t="s">
        <v>10</v>
      </c>
      <c r="S3385" s="5" t="s">
        <v>2995</v>
      </c>
      <c r="T3385" s="5" t="s">
        <v>6119</v>
      </c>
      <c r="U3385" s="5" t="s">
        <v>4386</v>
      </c>
      <c r="V3385" s="5" t="s">
        <v>4134</v>
      </c>
      <c r="W3385" s="5" t="s">
        <v>4123</v>
      </c>
      <c r="X3385" s="5" t="s">
        <v>4135</v>
      </c>
      <c r="Y3385" s="5" t="s">
        <v>4136</v>
      </c>
      <c r="Z3385" s="5" t="s">
        <v>4492</v>
      </c>
      <c r="AA3385" s="5" t="s">
        <v>4123</v>
      </c>
      <c r="AB3385" s="5" t="s">
        <v>4124</v>
      </c>
      <c r="AE3385" s="5" t="s">
        <v>4299</v>
      </c>
      <c r="AF3385" s="5" t="s">
        <v>2978</v>
      </c>
      <c r="AG3385" s="5" t="s">
        <v>4350</v>
      </c>
      <c r="AH3385" s="5" t="s">
        <v>2978</v>
      </c>
      <c r="AI3385" s="5" t="s">
        <v>4143</v>
      </c>
      <c r="AJ3385" s="5" t="s">
        <v>4688</v>
      </c>
      <c r="AK3385" s="5">
        <v>12.12</v>
      </c>
      <c r="AL3385" s="5" t="s">
        <v>4145</v>
      </c>
      <c r="AM3385" s="5" t="s">
        <v>4146</v>
      </c>
      <c r="AN3385" s="5" t="s">
        <v>4146</v>
      </c>
      <c r="AO3385" s="5">
        <v>4</v>
      </c>
      <c r="AP3385" s="5">
        <v>500</v>
      </c>
      <c r="AQ3385" s="5" t="s">
        <v>13688</v>
      </c>
      <c r="AR3385" s="5" t="s">
        <v>13689</v>
      </c>
      <c r="AS3385" s="5">
        <v>45</v>
      </c>
      <c r="AT3385" s="5">
        <v>32.5</v>
      </c>
      <c r="AU3385" s="5">
        <v>22</v>
      </c>
      <c r="AV3385" s="5">
        <v>15</v>
      </c>
      <c r="AW3385" s="5">
        <v>12.8</v>
      </c>
      <c r="AX3385" s="5">
        <v>8.66</v>
      </c>
      <c r="AY3385" s="5">
        <v>5.91</v>
      </c>
      <c r="AZ3385" s="5">
        <v>3450</v>
      </c>
      <c r="BA3385" s="5">
        <v>7.62</v>
      </c>
      <c r="BB3385" s="5">
        <v>46.5</v>
      </c>
      <c r="BC3385" s="5">
        <v>34.5</v>
      </c>
      <c r="BD3385" s="5">
        <v>32</v>
      </c>
      <c r="BE3385" s="5">
        <v>18.31</v>
      </c>
      <c r="BF3385" s="5">
        <v>13.58</v>
      </c>
      <c r="BG3385" s="5">
        <v>12.6</v>
      </c>
      <c r="BH3385" s="5">
        <v>14.3</v>
      </c>
      <c r="BI3385" s="5">
        <v>31.57</v>
      </c>
      <c r="BM3385" s="6">
        <f t="shared" si="832"/>
        <v>0</v>
      </c>
      <c r="BN3385" s="10">
        <f t="shared" si="833"/>
        <v>0</v>
      </c>
      <c r="BO3385" s="6">
        <f t="shared" si="834"/>
        <v>0</v>
      </c>
      <c r="BP3385" s="6">
        <f t="shared" si="835"/>
        <v>1</v>
      </c>
      <c r="BQ3385" s="6">
        <f t="shared" si="836"/>
        <v>0</v>
      </c>
      <c r="BR3385" s="10" t="str">
        <f t="shared" si="837"/>
        <v>待上架</v>
      </c>
      <c r="BS3385" s="6" t="str">
        <f t="shared" si="847"/>
        <v>待上架</v>
      </c>
    </row>
    <row r="3386" spans="1:71">
      <c r="A3386" s="6" t="str">
        <f t="shared" si="838"/>
        <v>MXB0DRD8QJPN</v>
      </c>
      <c r="B3386" s="6" t="str">
        <f t="shared" si="839"/>
        <v>MXX004IFWPF7</v>
      </c>
      <c r="C3386" s="6" t="str">
        <f t="shared" si="840"/>
        <v>MXZX856002</v>
      </c>
      <c r="D3386" s="6" t="str">
        <f t="shared" si="841"/>
        <v>MXB0DRD8QJPNZX856002</v>
      </c>
      <c r="E3386" s="6" t="str">
        <f t="shared" si="842"/>
        <v>MXB0DRD8QJPNX004IFWPF7</v>
      </c>
      <c r="F3386" s="6" t="str">
        <f t="shared" si="843"/>
        <v>MXZX856002X004IFWPF7</v>
      </c>
      <c r="G3386" s="6" t="str">
        <f t="shared" si="844"/>
        <v>MXZX856002</v>
      </c>
      <c r="H3386" s="6" t="str">
        <f ca="1" t="shared" si="845"/>
        <v>待上架</v>
      </c>
      <c r="I3386" s="10" t="str">
        <f t="shared" si="846"/>
        <v>未维护</v>
      </c>
      <c r="J3386" s="5" t="s">
        <v>13684</v>
      </c>
      <c r="K3386" s="5" t="s">
        <v>13685</v>
      </c>
      <c r="L3386" s="5" t="s">
        <v>13683</v>
      </c>
      <c r="M3386" s="5" t="s">
        <v>13686</v>
      </c>
      <c r="N3386" s="5" t="s">
        <v>13687</v>
      </c>
      <c r="O3386" s="5" t="s">
        <v>1508</v>
      </c>
      <c r="P3386" s="5" t="s">
        <v>4120</v>
      </c>
      <c r="Q3386" s="5" t="s">
        <v>4402</v>
      </c>
      <c r="R3386" s="5" t="s">
        <v>8</v>
      </c>
      <c r="S3386" s="5" t="s">
        <v>2995</v>
      </c>
      <c r="T3386" s="5" t="s">
        <v>6119</v>
      </c>
      <c r="U3386" s="5" t="s">
        <v>4386</v>
      </c>
      <c r="V3386" s="5" t="s">
        <v>4134</v>
      </c>
      <c r="W3386" s="5" t="s">
        <v>4123</v>
      </c>
      <c r="X3386" s="5" t="s">
        <v>4135</v>
      </c>
      <c r="Y3386" s="5" t="s">
        <v>4184</v>
      </c>
      <c r="Z3386" s="5" t="s">
        <v>4124</v>
      </c>
      <c r="AA3386" s="5" t="s">
        <v>4123</v>
      </c>
      <c r="AB3386" s="5" t="s">
        <v>4124</v>
      </c>
      <c r="AE3386" s="5" t="s">
        <v>4299</v>
      </c>
      <c r="AF3386" s="5" t="s">
        <v>2975</v>
      </c>
      <c r="AG3386" s="5" t="s">
        <v>4350</v>
      </c>
      <c r="AH3386" s="5" t="s">
        <v>2975</v>
      </c>
      <c r="AI3386" s="5" t="s">
        <v>4143</v>
      </c>
      <c r="AJ3386" s="5" t="s">
        <v>4688</v>
      </c>
      <c r="AL3386" s="5" t="s">
        <v>4145</v>
      </c>
      <c r="AM3386" s="5" t="s">
        <v>4146</v>
      </c>
      <c r="AN3386" s="5" t="s">
        <v>4146</v>
      </c>
      <c r="AO3386" s="5">
        <v>4</v>
      </c>
      <c r="AP3386" s="5">
        <v>500</v>
      </c>
      <c r="AQ3386" s="5" t="s">
        <v>13688</v>
      </c>
      <c r="AR3386" s="5" t="s">
        <v>13689</v>
      </c>
      <c r="AS3386" s="5">
        <v>45</v>
      </c>
      <c r="AT3386" s="5">
        <v>32.5</v>
      </c>
      <c r="AU3386" s="5">
        <v>22</v>
      </c>
      <c r="AV3386" s="5">
        <v>15</v>
      </c>
      <c r="AW3386" s="5">
        <v>12.8</v>
      </c>
      <c r="AX3386" s="5">
        <v>8.66</v>
      </c>
      <c r="AY3386" s="5">
        <v>5.91</v>
      </c>
      <c r="AZ3386" s="5">
        <v>3450</v>
      </c>
      <c r="BA3386" s="5">
        <v>7.62</v>
      </c>
      <c r="BB3386" s="5">
        <v>46.5</v>
      </c>
      <c r="BC3386" s="5">
        <v>34.5</v>
      </c>
      <c r="BD3386" s="5">
        <v>32</v>
      </c>
      <c r="BE3386" s="5">
        <v>18.31</v>
      </c>
      <c r="BF3386" s="5">
        <v>13.58</v>
      </c>
      <c r="BG3386" s="5">
        <v>12.6</v>
      </c>
      <c r="BH3386" s="5">
        <v>14.3</v>
      </c>
      <c r="BI3386" s="5">
        <v>31.57</v>
      </c>
      <c r="BM3386" s="6">
        <f t="shared" si="832"/>
        <v>0</v>
      </c>
      <c r="BN3386" s="10">
        <f t="shared" si="833"/>
        <v>0</v>
      </c>
      <c r="BO3386" s="6">
        <f t="shared" si="834"/>
        <v>0</v>
      </c>
      <c r="BP3386" s="6">
        <f t="shared" si="835"/>
        <v>1</v>
      </c>
      <c r="BQ3386" s="6">
        <f t="shared" si="836"/>
        <v>0</v>
      </c>
      <c r="BR3386" s="10" t="str">
        <f t="shared" si="837"/>
        <v>待上架</v>
      </c>
      <c r="BS3386" s="6" t="str">
        <f t="shared" si="847"/>
        <v>待上架</v>
      </c>
    </row>
    <row r="3387" spans="1:71">
      <c r="A3387" s="6" t="str">
        <f t="shared" si="838"/>
        <v>USB0DR2VSCYM</v>
      </c>
      <c r="B3387" s="6" t="str">
        <f t="shared" si="839"/>
        <v>USX004IB0YOF</v>
      </c>
      <c r="C3387" s="6" t="str">
        <f t="shared" si="840"/>
        <v>USZX857002</v>
      </c>
      <c r="D3387" s="6" t="str">
        <f t="shared" si="841"/>
        <v>USB0DR2VSCYMZX857002</v>
      </c>
      <c r="E3387" s="6" t="str">
        <f t="shared" si="842"/>
        <v>USB0DR2VSCYMX004IB0YOF</v>
      </c>
      <c r="F3387" s="6" t="str">
        <f t="shared" si="843"/>
        <v>USZX857002X004IB0YOF</v>
      </c>
      <c r="G3387" s="6" t="str">
        <f t="shared" si="844"/>
        <v>USZX857002</v>
      </c>
      <c r="H3387" s="6" t="str">
        <f ca="1" t="shared" si="845"/>
        <v>老品</v>
      </c>
      <c r="I3387" s="10" t="str">
        <f t="shared" si="846"/>
        <v>停售</v>
      </c>
      <c r="J3387" s="5" t="s">
        <v>13690</v>
      </c>
      <c r="K3387" s="5" t="s">
        <v>13691</v>
      </c>
      <c r="L3387" s="5" t="s">
        <v>13692</v>
      </c>
      <c r="M3387" s="5" t="s">
        <v>13692</v>
      </c>
      <c r="N3387" s="5" t="s">
        <v>13693</v>
      </c>
      <c r="O3387" s="5" t="s">
        <v>13694</v>
      </c>
      <c r="P3387" s="5" t="s">
        <v>4120</v>
      </c>
      <c r="Q3387" s="5" t="s">
        <v>7682</v>
      </c>
      <c r="R3387" s="5" t="s">
        <v>2288</v>
      </c>
      <c r="S3387" s="5" t="s">
        <v>3013</v>
      </c>
      <c r="T3387" s="5" t="s">
        <v>3001</v>
      </c>
      <c r="U3387" s="5" t="s">
        <v>5225</v>
      </c>
      <c r="V3387" s="5" t="s">
        <v>4134</v>
      </c>
      <c r="W3387" s="5" t="s">
        <v>4120</v>
      </c>
      <c r="X3387" s="5" t="s">
        <v>4155</v>
      </c>
      <c r="Y3387" s="5" t="s">
        <v>4136</v>
      </c>
      <c r="Z3387" s="5" t="s">
        <v>4124</v>
      </c>
      <c r="AA3387" s="5" t="s">
        <v>4120</v>
      </c>
      <c r="AB3387" s="5" t="s">
        <v>4137</v>
      </c>
      <c r="AC3387" s="5" t="s">
        <v>5026</v>
      </c>
      <c r="AD3387" s="5" t="s">
        <v>4194</v>
      </c>
      <c r="AE3387" s="5" t="s">
        <v>4140</v>
      </c>
      <c r="AF3387" s="5" t="s">
        <v>3011</v>
      </c>
      <c r="AG3387" s="5" t="s">
        <v>4520</v>
      </c>
      <c r="AH3387" s="5" t="s">
        <v>3011</v>
      </c>
      <c r="AI3387" s="5" t="s">
        <v>5077</v>
      </c>
      <c r="AJ3387" s="5" t="s">
        <v>4688</v>
      </c>
      <c r="AK3387" s="5">
        <v>7.81</v>
      </c>
      <c r="AL3387" s="5" t="s">
        <v>4145</v>
      </c>
      <c r="AM3387" s="5" t="s">
        <v>4146</v>
      </c>
      <c r="AN3387" s="5" t="s">
        <v>4146</v>
      </c>
      <c r="AO3387" s="5">
        <v>5</v>
      </c>
      <c r="AP3387" s="5">
        <v>1000</v>
      </c>
      <c r="AQ3387" s="5" t="s">
        <v>13695</v>
      </c>
      <c r="AR3387" s="5" t="s">
        <v>13696</v>
      </c>
      <c r="AS3387" s="5">
        <v>35</v>
      </c>
      <c r="AT3387" s="5">
        <v>40</v>
      </c>
      <c r="AU3387" s="5">
        <v>33.8</v>
      </c>
      <c r="AV3387" s="5">
        <v>11</v>
      </c>
      <c r="AW3387" s="5">
        <v>15.75</v>
      </c>
      <c r="AX3387" s="5">
        <v>13.31</v>
      </c>
      <c r="AY3387" s="5">
        <v>4.33</v>
      </c>
      <c r="AZ3387" s="5">
        <v>2750</v>
      </c>
      <c r="BA3387" s="5">
        <v>6.07</v>
      </c>
      <c r="BB3387" s="5">
        <v>56.5</v>
      </c>
      <c r="BC3387" s="5">
        <v>42.5</v>
      </c>
      <c r="BD3387" s="5">
        <v>35.7</v>
      </c>
      <c r="BE3387" s="5">
        <v>22.24</v>
      </c>
      <c r="BF3387" s="5">
        <v>16.73</v>
      </c>
      <c r="BG3387" s="5">
        <v>14.06</v>
      </c>
      <c r="BH3387" s="5">
        <v>13.7</v>
      </c>
      <c r="BI3387" s="5">
        <v>30.24</v>
      </c>
      <c r="BM3387" s="6">
        <f t="shared" si="832"/>
        <v>1</v>
      </c>
      <c r="BN3387" s="10">
        <f t="shared" si="833"/>
        <v>0</v>
      </c>
      <c r="BO3387" s="6">
        <f t="shared" si="834"/>
        <v>0</v>
      </c>
      <c r="BP3387" s="6">
        <f t="shared" si="835"/>
        <v>0</v>
      </c>
      <c r="BQ3387" s="6">
        <f t="shared" si="836"/>
        <v>0</v>
      </c>
      <c r="BR3387" s="10" t="str">
        <f t="shared" si="837"/>
        <v>停售</v>
      </c>
      <c r="BS3387" s="6" t="str">
        <f t="shared" si="847"/>
        <v>停售</v>
      </c>
    </row>
    <row r="3388" spans="1:71">
      <c r="A3388" s="6" t="str">
        <f t="shared" si="838"/>
        <v>USB0DQXRNV1N</v>
      </c>
      <c r="B3388" s="6" t="str">
        <f t="shared" si="839"/>
        <v>USX004I8AFLP</v>
      </c>
      <c r="C3388" s="6" t="str">
        <f t="shared" si="840"/>
        <v>USZX858001</v>
      </c>
      <c r="D3388" s="6" t="str">
        <f t="shared" si="841"/>
        <v>USB0DQXRNV1NZX858001</v>
      </c>
      <c r="E3388" s="6" t="str">
        <f t="shared" si="842"/>
        <v>USB0DQXRNV1NX004I8AFLP</v>
      </c>
      <c r="F3388" s="6" t="str">
        <f t="shared" si="843"/>
        <v>USZX858001X004I8AFLP</v>
      </c>
      <c r="G3388" s="6" t="str">
        <f t="shared" si="844"/>
        <v>USZX858001</v>
      </c>
      <c r="H3388" s="6" t="str">
        <f ca="1" t="shared" si="845"/>
        <v>老品</v>
      </c>
      <c r="I3388" s="10" t="str">
        <f t="shared" si="846"/>
        <v>清货款</v>
      </c>
      <c r="J3388" s="5" t="s">
        <v>13697</v>
      </c>
      <c r="K3388" s="5" t="s">
        <v>13698</v>
      </c>
      <c r="L3388" s="5" t="s">
        <v>13699</v>
      </c>
      <c r="M3388" s="5" t="s">
        <v>13700</v>
      </c>
      <c r="N3388" s="5" t="s">
        <v>13701</v>
      </c>
      <c r="O3388" s="5" t="s">
        <v>1510</v>
      </c>
      <c r="P3388" s="5" t="s">
        <v>4120</v>
      </c>
      <c r="Q3388" s="5" t="s">
        <v>8220</v>
      </c>
      <c r="R3388" s="5" t="s">
        <v>2288</v>
      </c>
      <c r="S3388" s="5" t="s">
        <v>8221</v>
      </c>
      <c r="T3388" s="5" t="s">
        <v>2989</v>
      </c>
      <c r="U3388" s="5" t="s">
        <v>8541</v>
      </c>
      <c r="V3388" s="5" t="s">
        <v>4134</v>
      </c>
      <c r="W3388" s="5" t="s">
        <v>4121</v>
      </c>
      <c r="X3388" s="5" t="s">
        <v>4135</v>
      </c>
      <c r="Y3388" s="5" t="s">
        <v>4136</v>
      </c>
      <c r="Z3388" s="5" t="s">
        <v>4124</v>
      </c>
      <c r="AA3388" s="5" t="s">
        <v>4122</v>
      </c>
      <c r="AB3388" s="5" t="s">
        <v>4137</v>
      </c>
      <c r="AC3388" s="5" t="s">
        <v>7199</v>
      </c>
      <c r="AD3388" s="5" t="s">
        <v>4157</v>
      </c>
      <c r="AE3388" s="5" t="s">
        <v>4140</v>
      </c>
      <c r="AF3388" s="5" t="s">
        <v>3032</v>
      </c>
      <c r="AG3388" s="5" t="s">
        <v>6288</v>
      </c>
      <c r="AH3388" s="5" t="s">
        <v>4513</v>
      </c>
      <c r="AI3388" s="5" t="s">
        <v>5789</v>
      </c>
      <c r="AJ3388" s="5" t="s">
        <v>4144</v>
      </c>
      <c r="AK3388" s="5">
        <v>5.33</v>
      </c>
      <c r="AL3388" s="5" t="s">
        <v>4145</v>
      </c>
      <c r="AM3388" s="5" t="s">
        <v>4146</v>
      </c>
      <c r="AN3388" s="5" t="s">
        <v>4146</v>
      </c>
      <c r="AO3388" s="5">
        <v>24</v>
      </c>
      <c r="AP3388" s="5">
        <v>1600</v>
      </c>
      <c r="AQ3388" s="5" t="s">
        <v>8399</v>
      </c>
      <c r="AR3388" s="5" t="s">
        <v>8400</v>
      </c>
      <c r="AS3388" s="5">
        <v>15</v>
      </c>
      <c r="AT3388" s="5">
        <v>29</v>
      </c>
      <c r="AU3388" s="5">
        <v>25.5</v>
      </c>
      <c r="AV3388" s="5">
        <v>4</v>
      </c>
      <c r="AW3388" s="5">
        <v>11.42</v>
      </c>
      <c r="AX3388" s="5">
        <v>10.04</v>
      </c>
      <c r="AY3388" s="5">
        <v>1.57</v>
      </c>
      <c r="AZ3388" s="5">
        <v>680</v>
      </c>
      <c r="BA3388" s="5">
        <v>1.5</v>
      </c>
      <c r="BB3388" s="5">
        <v>60.5</v>
      </c>
      <c r="BC3388" s="5">
        <v>51</v>
      </c>
      <c r="BD3388" s="5">
        <v>26.5</v>
      </c>
      <c r="BE3388" s="5">
        <v>23.82</v>
      </c>
      <c r="BF3388" s="5">
        <v>20.08</v>
      </c>
      <c r="BG3388" s="5">
        <v>10.43</v>
      </c>
      <c r="BH3388" s="5">
        <v>16.5</v>
      </c>
      <c r="BI3388" s="5">
        <v>36.42</v>
      </c>
      <c r="BM3388" s="6">
        <f t="shared" si="832"/>
        <v>0</v>
      </c>
      <c r="BN3388" s="10">
        <f t="shared" si="833"/>
        <v>1</v>
      </c>
      <c r="BO3388" s="6">
        <f t="shared" si="834"/>
        <v>0</v>
      </c>
      <c r="BP3388" s="6">
        <f t="shared" si="835"/>
        <v>0</v>
      </c>
      <c r="BQ3388" s="6">
        <f t="shared" si="836"/>
        <v>0</v>
      </c>
      <c r="BR3388" s="10" t="str">
        <f t="shared" si="837"/>
        <v>清货在售</v>
      </c>
      <c r="BS3388" s="6" t="str">
        <f t="shared" si="847"/>
        <v>清货款</v>
      </c>
    </row>
    <row r="3389" spans="1:71">
      <c r="A3389" s="6" t="str">
        <f t="shared" si="838"/>
        <v>CAB0DQXRNV1N</v>
      </c>
      <c r="B3389" s="6" t="str">
        <f t="shared" si="839"/>
        <v>CAX004I8AFLP</v>
      </c>
      <c r="C3389" s="6" t="str">
        <f t="shared" si="840"/>
        <v>CAZX858001</v>
      </c>
      <c r="D3389" s="6" t="str">
        <f t="shared" si="841"/>
        <v>CAB0DQXRNV1NZX858001</v>
      </c>
      <c r="E3389" s="6" t="str">
        <f t="shared" si="842"/>
        <v>CAB0DQXRNV1NX004I8AFLP</v>
      </c>
      <c r="F3389" s="6" t="str">
        <f t="shared" si="843"/>
        <v>CAZX858001X004I8AFLP</v>
      </c>
      <c r="G3389" s="6" t="str">
        <f t="shared" si="844"/>
        <v>CAZX858001</v>
      </c>
      <c r="H3389" s="6" t="str">
        <f ca="1" t="shared" si="845"/>
        <v>待上架</v>
      </c>
      <c r="I3389" s="10" t="str">
        <f t="shared" si="846"/>
        <v>清货款</v>
      </c>
      <c r="J3389" s="5" t="s">
        <v>13697</v>
      </c>
      <c r="K3389" s="5" t="s">
        <v>13698</v>
      </c>
      <c r="L3389" s="5" t="s">
        <v>13702</v>
      </c>
      <c r="M3389" s="5" t="s">
        <v>13700</v>
      </c>
      <c r="N3389" s="5" t="s">
        <v>13701</v>
      </c>
      <c r="O3389" s="5" t="s">
        <v>1510</v>
      </c>
      <c r="P3389" s="5" t="s">
        <v>4120</v>
      </c>
      <c r="Q3389" s="5" t="s">
        <v>8227</v>
      </c>
      <c r="R3389" s="5" t="s">
        <v>10</v>
      </c>
      <c r="S3389" s="5" t="s">
        <v>8221</v>
      </c>
      <c r="T3389" s="5" t="s">
        <v>2989</v>
      </c>
      <c r="U3389" s="5" t="s">
        <v>8541</v>
      </c>
      <c r="V3389" s="5" t="s">
        <v>4134</v>
      </c>
      <c r="W3389" s="5" t="s">
        <v>4120</v>
      </c>
      <c r="X3389" s="5" t="s">
        <v>4135</v>
      </c>
      <c r="Y3389" s="5" t="s">
        <v>4299</v>
      </c>
      <c r="Z3389" s="5" t="s">
        <v>4694</v>
      </c>
      <c r="AA3389" s="5" t="s">
        <v>4120</v>
      </c>
      <c r="AB3389" s="5" t="s">
        <v>4137</v>
      </c>
      <c r="AE3389" s="5" t="s">
        <v>4299</v>
      </c>
      <c r="AF3389" s="5" t="s">
        <v>2975</v>
      </c>
      <c r="AG3389" s="5" t="s">
        <v>4350</v>
      </c>
      <c r="AH3389" s="5" t="s">
        <v>2998</v>
      </c>
      <c r="AI3389" s="5" t="s">
        <v>5789</v>
      </c>
      <c r="AJ3389" s="5" t="s">
        <v>4144</v>
      </c>
      <c r="AL3389" s="5" t="s">
        <v>4145</v>
      </c>
      <c r="AM3389" s="5" t="s">
        <v>4146</v>
      </c>
      <c r="AN3389" s="5" t="s">
        <v>4146</v>
      </c>
      <c r="AO3389" s="5">
        <v>24</v>
      </c>
      <c r="AP3389" s="5">
        <v>1600</v>
      </c>
      <c r="AQ3389" s="5" t="s">
        <v>8399</v>
      </c>
      <c r="AR3389" s="5" t="s">
        <v>8400</v>
      </c>
      <c r="AS3389" s="5">
        <v>15</v>
      </c>
      <c r="AT3389" s="5">
        <v>29</v>
      </c>
      <c r="AU3389" s="5">
        <v>25.5</v>
      </c>
      <c r="AV3389" s="5">
        <v>4</v>
      </c>
      <c r="AW3389" s="5">
        <v>11.42</v>
      </c>
      <c r="AX3389" s="5">
        <v>10.04</v>
      </c>
      <c r="AY3389" s="5">
        <v>1.57</v>
      </c>
      <c r="AZ3389" s="5">
        <v>680</v>
      </c>
      <c r="BA3389" s="5">
        <v>1.5</v>
      </c>
      <c r="BB3389" s="5">
        <v>60.5</v>
      </c>
      <c r="BC3389" s="5">
        <v>51</v>
      </c>
      <c r="BD3389" s="5">
        <v>26.5</v>
      </c>
      <c r="BE3389" s="5">
        <v>23.82</v>
      </c>
      <c r="BF3389" s="5">
        <v>20.08</v>
      </c>
      <c r="BG3389" s="5">
        <v>10.43</v>
      </c>
      <c r="BH3389" s="5">
        <v>16.5</v>
      </c>
      <c r="BI3389" s="5">
        <v>36.42</v>
      </c>
      <c r="BM3389" s="6">
        <f t="shared" si="832"/>
        <v>1</v>
      </c>
      <c r="BN3389" s="10">
        <f t="shared" si="833"/>
        <v>0</v>
      </c>
      <c r="BO3389" s="6">
        <f t="shared" si="834"/>
        <v>0</v>
      </c>
      <c r="BP3389" s="6">
        <f t="shared" si="835"/>
        <v>0</v>
      </c>
      <c r="BQ3389" s="6">
        <f t="shared" si="836"/>
        <v>0</v>
      </c>
      <c r="BR3389" s="10" t="str">
        <f t="shared" si="837"/>
        <v>停售</v>
      </c>
      <c r="BS3389" s="6" t="str">
        <f t="shared" si="847"/>
        <v>停售</v>
      </c>
    </row>
    <row r="3390" spans="1:71">
      <c r="A3390" s="6" t="str">
        <f t="shared" si="838"/>
        <v>USB0DQXRB6HT</v>
      </c>
      <c r="B3390" s="6" t="str">
        <f t="shared" si="839"/>
        <v>USX004I7ZBI3</v>
      </c>
      <c r="C3390" s="6" t="str">
        <f t="shared" si="840"/>
        <v>USZX858002</v>
      </c>
      <c r="D3390" s="6" t="str">
        <f t="shared" si="841"/>
        <v>USB0DQXRB6HTZX858002</v>
      </c>
      <c r="E3390" s="6" t="str">
        <f t="shared" si="842"/>
        <v>USB0DQXRB6HTX004I7ZBI3</v>
      </c>
      <c r="F3390" s="6" t="str">
        <f t="shared" si="843"/>
        <v>USZX858002X004I7ZBI3</v>
      </c>
      <c r="G3390" s="6" t="str">
        <f t="shared" si="844"/>
        <v>USZX858002</v>
      </c>
      <c r="H3390" s="6" t="str">
        <f ca="1" t="shared" si="845"/>
        <v>老品</v>
      </c>
      <c r="I3390" s="10" t="str">
        <f t="shared" si="846"/>
        <v>清货款</v>
      </c>
      <c r="J3390" s="5" t="s">
        <v>13703</v>
      </c>
      <c r="K3390" s="5" t="s">
        <v>13704</v>
      </c>
      <c r="L3390" s="5" t="s">
        <v>13699</v>
      </c>
      <c r="M3390" s="5" t="s">
        <v>13705</v>
      </c>
      <c r="N3390" s="5" t="s">
        <v>13706</v>
      </c>
      <c r="O3390" s="5" t="s">
        <v>1512</v>
      </c>
      <c r="P3390" s="5" t="s">
        <v>4154</v>
      </c>
      <c r="Q3390" s="5" t="s">
        <v>8220</v>
      </c>
      <c r="R3390" s="5" t="s">
        <v>2288</v>
      </c>
      <c r="S3390" s="5" t="s">
        <v>8221</v>
      </c>
      <c r="T3390" s="5" t="s">
        <v>2989</v>
      </c>
      <c r="U3390" s="5" t="s">
        <v>8541</v>
      </c>
      <c r="V3390" s="5" t="s">
        <v>4134</v>
      </c>
      <c r="W3390" s="5" t="s">
        <v>4121</v>
      </c>
      <c r="X3390" s="5" t="s">
        <v>4155</v>
      </c>
      <c r="Y3390" s="5" t="s">
        <v>4184</v>
      </c>
      <c r="Z3390" s="5" t="s">
        <v>4124</v>
      </c>
      <c r="AA3390" s="5" t="s">
        <v>4122</v>
      </c>
      <c r="AB3390" s="5" t="s">
        <v>4137</v>
      </c>
      <c r="AC3390" s="5" t="s">
        <v>7199</v>
      </c>
      <c r="AD3390" s="5" t="s">
        <v>4157</v>
      </c>
      <c r="AE3390" s="5" t="s">
        <v>4140</v>
      </c>
      <c r="AF3390" s="5" t="s">
        <v>3032</v>
      </c>
      <c r="AG3390" s="5" t="s">
        <v>6288</v>
      </c>
      <c r="AH3390" s="5" t="s">
        <v>4513</v>
      </c>
      <c r="AI3390" s="5" t="s">
        <v>5789</v>
      </c>
      <c r="AJ3390" s="5" t="s">
        <v>4144</v>
      </c>
      <c r="AK3390" s="5">
        <v>6.12</v>
      </c>
      <c r="AL3390" s="5" t="s">
        <v>4145</v>
      </c>
      <c r="AM3390" s="5" t="s">
        <v>4146</v>
      </c>
      <c r="AN3390" s="5" t="s">
        <v>4146</v>
      </c>
      <c r="AO3390" s="5">
        <v>14</v>
      </c>
      <c r="AP3390" s="5">
        <v>800</v>
      </c>
      <c r="AQ3390" s="5" t="s">
        <v>8413</v>
      </c>
      <c r="AR3390" s="5" t="s">
        <v>8414</v>
      </c>
      <c r="AS3390" s="5">
        <v>15</v>
      </c>
      <c r="AT3390" s="5">
        <v>28.5</v>
      </c>
      <c r="AU3390" s="5">
        <v>25.5</v>
      </c>
      <c r="AV3390" s="5">
        <v>5.5</v>
      </c>
      <c r="AW3390" s="5">
        <v>11.22</v>
      </c>
      <c r="AX3390" s="5">
        <v>10.04</v>
      </c>
      <c r="AY3390" s="5">
        <v>2.17</v>
      </c>
      <c r="AZ3390" s="5">
        <v>1175</v>
      </c>
      <c r="BA3390" s="5">
        <v>2.59</v>
      </c>
      <c r="BB3390" s="5">
        <v>52.5</v>
      </c>
      <c r="BC3390" s="5">
        <v>39.5</v>
      </c>
      <c r="BD3390" s="5">
        <v>31.5</v>
      </c>
      <c r="BE3390" s="5">
        <v>20.67</v>
      </c>
      <c r="BF3390" s="5">
        <v>15.55</v>
      </c>
      <c r="BG3390" s="5">
        <v>12.4</v>
      </c>
      <c r="BH3390" s="5">
        <v>17.8</v>
      </c>
      <c r="BI3390" s="5">
        <v>39.29</v>
      </c>
      <c r="BM3390" s="6">
        <f t="shared" si="832"/>
        <v>0</v>
      </c>
      <c r="BN3390" s="10">
        <f t="shared" si="833"/>
        <v>1</v>
      </c>
      <c r="BO3390" s="6">
        <f t="shared" si="834"/>
        <v>0</v>
      </c>
      <c r="BP3390" s="6">
        <f t="shared" si="835"/>
        <v>0</v>
      </c>
      <c r="BQ3390" s="6">
        <f t="shared" si="836"/>
        <v>0</v>
      </c>
      <c r="BR3390" s="10" t="str">
        <f t="shared" si="837"/>
        <v>清货在售</v>
      </c>
      <c r="BS3390" s="6" t="str">
        <f t="shared" si="847"/>
        <v>清货款</v>
      </c>
    </row>
    <row r="3391" spans="1:71">
      <c r="A3391" s="6" t="str">
        <f t="shared" si="838"/>
        <v>CAB0DQXRB6HT</v>
      </c>
      <c r="B3391" s="6" t="str">
        <f t="shared" si="839"/>
        <v>CAX004I7ZBI3</v>
      </c>
      <c r="C3391" s="6" t="str">
        <f t="shared" si="840"/>
        <v>CAZX858002</v>
      </c>
      <c r="D3391" s="6" t="str">
        <f t="shared" si="841"/>
        <v>CAB0DQXRB6HTZX858002</v>
      </c>
      <c r="E3391" s="6" t="str">
        <f t="shared" si="842"/>
        <v>CAB0DQXRB6HTX004I7ZBI3</v>
      </c>
      <c r="F3391" s="6" t="str">
        <f t="shared" si="843"/>
        <v>CAZX858002X004I7ZBI3</v>
      </c>
      <c r="G3391" s="6" t="str">
        <f t="shared" si="844"/>
        <v>CAZX858002</v>
      </c>
      <c r="H3391" s="6" t="str">
        <f ca="1" t="shared" si="845"/>
        <v>待上架</v>
      </c>
      <c r="I3391" s="10" t="str">
        <f t="shared" si="846"/>
        <v>清货款</v>
      </c>
      <c r="J3391" s="5" t="s">
        <v>13703</v>
      </c>
      <c r="K3391" s="5" t="s">
        <v>13704</v>
      </c>
      <c r="L3391" s="5" t="s">
        <v>13702</v>
      </c>
      <c r="M3391" s="5" t="s">
        <v>13705</v>
      </c>
      <c r="N3391" s="5" t="s">
        <v>13706</v>
      </c>
      <c r="O3391" s="5" t="s">
        <v>1512</v>
      </c>
      <c r="P3391" s="5" t="s">
        <v>4120</v>
      </c>
      <c r="Q3391" s="5" t="s">
        <v>8227</v>
      </c>
      <c r="R3391" s="5" t="s">
        <v>10</v>
      </c>
      <c r="S3391" s="5" t="s">
        <v>8221</v>
      </c>
      <c r="T3391" s="5" t="s">
        <v>2989</v>
      </c>
      <c r="U3391" s="5" t="s">
        <v>8541</v>
      </c>
      <c r="V3391" s="5" t="s">
        <v>4134</v>
      </c>
      <c r="W3391" s="5" t="s">
        <v>4120</v>
      </c>
      <c r="X3391" s="5" t="s">
        <v>4135</v>
      </c>
      <c r="Y3391" s="5" t="s">
        <v>4299</v>
      </c>
      <c r="Z3391" s="5" t="s">
        <v>4694</v>
      </c>
      <c r="AA3391" s="5" t="s">
        <v>4120</v>
      </c>
      <c r="AB3391" s="5" t="s">
        <v>4137</v>
      </c>
      <c r="AE3391" s="5" t="s">
        <v>4299</v>
      </c>
      <c r="AF3391" s="5" t="s">
        <v>2975</v>
      </c>
      <c r="AG3391" s="5" t="s">
        <v>4350</v>
      </c>
      <c r="AH3391" s="5" t="s">
        <v>2998</v>
      </c>
      <c r="AI3391" s="5" t="s">
        <v>5789</v>
      </c>
      <c r="AJ3391" s="5" t="s">
        <v>4144</v>
      </c>
      <c r="AL3391" s="5" t="s">
        <v>4145</v>
      </c>
      <c r="AM3391" s="5" t="s">
        <v>4146</v>
      </c>
      <c r="AN3391" s="5" t="s">
        <v>4146</v>
      </c>
      <c r="AO3391" s="5">
        <v>14</v>
      </c>
      <c r="AP3391" s="5">
        <v>800</v>
      </c>
      <c r="AQ3391" s="5" t="s">
        <v>8413</v>
      </c>
      <c r="AR3391" s="5" t="s">
        <v>8414</v>
      </c>
      <c r="AS3391" s="5">
        <v>15</v>
      </c>
      <c r="AT3391" s="5">
        <v>28.5</v>
      </c>
      <c r="AU3391" s="5">
        <v>25.5</v>
      </c>
      <c r="AV3391" s="5">
        <v>5.5</v>
      </c>
      <c r="AW3391" s="5">
        <v>11.22</v>
      </c>
      <c r="AX3391" s="5">
        <v>10.04</v>
      </c>
      <c r="AY3391" s="5">
        <v>2.17</v>
      </c>
      <c r="AZ3391" s="5">
        <v>1175</v>
      </c>
      <c r="BA3391" s="5">
        <v>2.59</v>
      </c>
      <c r="BB3391" s="5">
        <v>52.5</v>
      </c>
      <c r="BC3391" s="5">
        <v>39.5</v>
      </c>
      <c r="BD3391" s="5">
        <v>31.5</v>
      </c>
      <c r="BE3391" s="5">
        <v>20.67</v>
      </c>
      <c r="BF3391" s="5">
        <v>15.55</v>
      </c>
      <c r="BG3391" s="5">
        <v>12.4</v>
      </c>
      <c r="BH3391" s="5">
        <v>17.8</v>
      </c>
      <c r="BI3391" s="5">
        <v>39.29</v>
      </c>
      <c r="BM3391" s="6">
        <f t="shared" si="832"/>
        <v>1</v>
      </c>
      <c r="BN3391" s="10">
        <f t="shared" si="833"/>
        <v>0</v>
      </c>
      <c r="BO3391" s="6">
        <f t="shared" si="834"/>
        <v>0</v>
      </c>
      <c r="BP3391" s="6">
        <f t="shared" si="835"/>
        <v>0</v>
      </c>
      <c r="BQ3391" s="6">
        <f t="shared" si="836"/>
        <v>0</v>
      </c>
      <c r="BR3391" s="10" t="str">
        <f t="shared" si="837"/>
        <v>停售</v>
      </c>
      <c r="BS3391" s="6" t="str">
        <f t="shared" si="847"/>
        <v>停售</v>
      </c>
    </row>
    <row r="3392" spans="1:71">
      <c r="A3392" s="6" t="str">
        <f t="shared" si="838"/>
        <v>USB0DR2Y4B3S</v>
      </c>
      <c r="B3392" s="6" t="str">
        <f t="shared" si="839"/>
        <v>USX004IB1CXR</v>
      </c>
      <c r="C3392" s="6" t="str">
        <f t="shared" si="840"/>
        <v>USZX860001</v>
      </c>
      <c r="D3392" s="6" t="str">
        <f t="shared" si="841"/>
        <v>USB0DR2Y4B3SZX860001</v>
      </c>
      <c r="E3392" s="6" t="str">
        <f t="shared" si="842"/>
        <v>USB0DR2Y4B3SX004IB1CXR</v>
      </c>
      <c r="F3392" s="6" t="str">
        <f t="shared" si="843"/>
        <v>USZX860001X004IB1CXR</v>
      </c>
      <c r="G3392" s="6" t="str">
        <f t="shared" si="844"/>
        <v>USZX860001</v>
      </c>
      <c r="H3392" s="6" t="str">
        <f ca="1" t="shared" si="845"/>
        <v>老品</v>
      </c>
      <c r="I3392" s="10" t="str">
        <f t="shared" si="846"/>
        <v>清货款</v>
      </c>
      <c r="J3392" s="5" t="s">
        <v>13707</v>
      </c>
      <c r="K3392" s="5" t="s">
        <v>7539</v>
      </c>
      <c r="L3392" s="5" t="s">
        <v>13708</v>
      </c>
      <c r="M3392" s="5" t="s">
        <v>13708</v>
      </c>
      <c r="N3392" s="5" t="s">
        <v>13709</v>
      </c>
      <c r="O3392" s="5" t="s">
        <v>3467</v>
      </c>
      <c r="P3392" s="5" t="s">
        <v>4154</v>
      </c>
      <c r="Q3392" s="5" t="s">
        <v>7682</v>
      </c>
      <c r="R3392" s="5" t="s">
        <v>2288</v>
      </c>
      <c r="S3392" s="5" t="s">
        <v>3013</v>
      </c>
      <c r="T3392" s="5" t="s">
        <v>2994</v>
      </c>
      <c r="U3392" s="5" t="s">
        <v>13289</v>
      </c>
      <c r="V3392" s="5" t="s">
        <v>4134</v>
      </c>
      <c r="W3392" s="5" t="s">
        <v>4121</v>
      </c>
      <c r="X3392" s="5" t="s">
        <v>4155</v>
      </c>
      <c r="Y3392" s="5" t="s">
        <v>4136</v>
      </c>
      <c r="Z3392" s="5" t="s">
        <v>4124</v>
      </c>
      <c r="AA3392" s="5" t="s">
        <v>4121</v>
      </c>
      <c r="AB3392" s="5" t="s">
        <v>4137</v>
      </c>
      <c r="AC3392" s="5" t="s">
        <v>12474</v>
      </c>
      <c r="AD3392" s="5" t="s">
        <v>4157</v>
      </c>
      <c r="AE3392" s="5" t="s">
        <v>4140</v>
      </c>
      <c r="AF3392" s="5" t="s">
        <v>3033</v>
      </c>
      <c r="AG3392" s="5" t="s">
        <v>6288</v>
      </c>
      <c r="AH3392" s="5" t="s">
        <v>3033</v>
      </c>
      <c r="AI3392" s="5" t="s">
        <v>4344</v>
      </c>
      <c r="AJ3392" s="5" t="s">
        <v>4144</v>
      </c>
      <c r="AK3392" s="5">
        <v>6.53</v>
      </c>
      <c r="AL3392" s="5" t="s">
        <v>4145</v>
      </c>
      <c r="AM3392" s="5" t="s">
        <v>4146</v>
      </c>
      <c r="AN3392" s="5" t="s">
        <v>4146</v>
      </c>
      <c r="AO3392" s="5">
        <v>8</v>
      </c>
      <c r="AP3392" s="5">
        <v>500</v>
      </c>
      <c r="AQ3392" s="5" t="s">
        <v>5534</v>
      </c>
      <c r="AR3392" s="5" t="s">
        <v>5535</v>
      </c>
      <c r="AS3392" s="5">
        <v>15</v>
      </c>
      <c r="AT3392" s="5">
        <v>30.5</v>
      </c>
      <c r="AU3392" s="5">
        <v>30.5</v>
      </c>
      <c r="AV3392" s="5">
        <v>7</v>
      </c>
      <c r="AW3392" s="5">
        <v>12.01</v>
      </c>
      <c r="AX3392" s="5">
        <v>12.01</v>
      </c>
      <c r="AY3392" s="5">
        <v>2.76</v>
      </c>
      <c r="AZ3392" s="5">
        <v>1180</v>
      </c>
      <c r="BA3392" s="5">
        <v>2.6</v>
      </c>
      <c r="BB3392" s="5">
        <v>59</v>
      </c>
      <c r="BC3392" s="5">
        <v>33.5</v>
      </c>
      <c r="BD3392" s="5">
        <v>32.5</v>
      </c>
      <c r="BE3392" s="5">
        <v>23.23</v>
      </c>
      <c r="BF3392" s="5">
        <v>13.19</v>
      </c>
      <c r="BG3392" s="5">
        <v>12.8</v>
      </c>
      <c r="BH3392" s="5">
        <v>10.2</v>
      </c>
      <c r="BI3392" s="5">
        <v>22.52</v>
      </c>
      <c r="BM3392" s="6">
        <f t="shared" si="832"/>
        <v>0</v>
      </c>
      <c r="BN3392" s="10">
        <f t="shared" si="833"/>
        <v>1</v>
      </c>
      <c r="BO3392" s="6">
        <f t="shared" si="834"/>
        <v>0</v>
      </c>
      <c r="BP3392" s="6">
        <f t="shared" si="835"/>
        <v>0</v>
      </c>
      <c r="BQ3392" s="6">
        <f t="shared" si="836"/>
        <v>0</v>
      </c>
      <c r="BR3392" s="10" t="str">
        <f t="shared" si="837"/>
        <v>清货在售</v>
      </c>
      <c r="BS3392" s="6" t="str">
        <f t="shared" si="847"/>
        <v>清货款</v>
      </c>
    </row>
    <row r="3393" spans="1:71">
      <c r="A3393" s="6" t="str">
        <f t="shared" si="838"/>
        <v>USB0DQXQP8GL</v>
      </c>
      <c r="B3393" s="6" t="str">
        <f t="shared" si="839"/>
        <v>USX004I8LLUJ</v>
      </c>
      <c r="C3393" s="6" t="str">
        <f t="shared" si="840"/>
        <v>USZX861001</v>
      </c>
      <c r="D3393" s="6" t="str">
        <f t="shared" si="841"/>
        <v>USB0DQXQP8GLZX861001</v>
      </c>
      <c r="E3393" s="6" t="str">
        <f t="shared" si="842"/>
        <v>USB0DQXQP8GLX004I8LLUJ</v>
      </c>
      <c r="F3393" s="6" t="str">
        <f t="shared" si="843"/>
        <v>USZX861001X004I8LLUJ</v>
      </c>
      <c r="G3393" s="6" t="str">
        <f t="shared" si="844"/>
        <v>USZX861001</v>
      </c>
      <c r="H3393" s="6" t="str">
        <f ca="1" t="shared" si="845"/>
        <v>老品</v>
      </c>
      <c r="I3393" s="10" t="str">
        <f t="shared" si="846"/>
        <v>清货款</v>
      </c>
      <c r="J3393" s="5" t="s">
        <v>13710</v>
      </c>
      <c r="K3393" s="5" t="s">
        <v>13711</v>
      </c>
      <c r="L3393" s="5" t="s">
        <v>6498</v>
      </c>
      <c r="M3393" s="5" t="s">
        <v>13712</v>
      </c>
      <c r="N3393" s="5" t="s">
        <v>13713</v>
      </c>
      <c r="O3393" s="5" t="s">
        <v>1514</v>
      </c>
      <c r="P3393" s="5" t="s">
        <v>4154</v>
      </c>
      <c r="Q3393" s="5" t="s">
        <v>4385</v>
      </c>
      <c r="R3393" s="5" t="s">
        <v>2288</v>
      </c>
      <c r="S3393" s="5" t="s">
        <v>2995</v>
      </c>
      <c r="T3393" s="5" t="s">
        <v>2981</v>
      </c>
      <c r="U3393" s="5" t="s">
        <v>4386</v>
      </c>
      <c r="V3393" s="5" t="s">
        <v>4134</v>
      </c>
      <c r="W3393" s="5" t="s">
        <v>4121</v>
      </c>
      <c r="X3393" s="5" t="s">
        <v>4135</v>
      </c>
      <c r="Y3393" s="5" t="s">
        <v>4184</v>
      </c>
      <c r="Z3393" s="5" t="s">
        <v>4124</v>
      </c>
      <c r="AA3393" s="5" t="s">
        <v>4121</v>
      </c>
      <c r="AB3393" s="5" t="s">
        <v>4137</v>
      </c>
      <c r="AC3393" s="5" t="s">
        <v>13714</v>
      </c>
      <c r="AD3393" s="5" t="s">
        <v>4157</v>
      </c>
      <c r="AE3393" s="5" t="s">
        <v>4140</v>
      </c>
      <c r="AF3393" s="5" t="s">
        <v>3036</v>
      </c>
      <c r="AG3393" s="5" t="s">
        <v>4520</v>
      </c>
      <c r="AH3393" s="5" t="s">
        <v>3036</v>
      </c>
      <c r="AI3393" s="5" t="s">
        <v>4514</v>
      </c>
      <c r="AJ3393" s="5" t="s">
        <v>4345</v>
      </c>
      <c r="AK3393" s="5">
        <v>7.21</v>
      </c>
      <c r="AL3393" s="5" t="s">
        <v>4145</v>
      </c>
      <c r="AM3393" s="5" t="s">
        <v>4146</v>
      </c>
      <c r="AN3393" s="5" t="s">
        <v>4146</v>
      </c>
      <c r="AO3393" s="5">
        <v>9</v>
      </c>
      <c r="AP3393" s="5">
        <v>500</v>
      </c>
      <c r="AQ3393" s="5" t="s">
        <v>9060</v>
      </c>
      <c r="AR3393" s="5" t="s">
        <v>9061</v>
      </c>
      <c r="AS3393" s="5">
        <v>23</v>
      </c>
      <c r="AT3393" s="5">
        <v>40.7</v>
      </c>
      <c r="AU3393" s="5">
        <v>15.5</v>
      </c>
      <c r="AV3393" s="5">
        <v>13.5</v>
      </c>
      <c r="AW3393" s="5">
        <v>16.02</v>
      </c>
      <c r="AX3393" s="5">
        <v>6.1</v>
      </c>
      <c r="AY3393" s="5">
        <v>5.31</v>
      </c>
      <c r="AZ3393" s="5">
        <v>1091</v>
      </c>
      <c r="BA3393" s="5">
        <v>2.41</v>
      </c>
      <c r="BB3393" s="5">
        <v>48</v>
      </c>
      <c r="BC3393" s="5">
        <v>44</v>
      </c>
      <c r="BD3393" s="5">
        <v>42</v>
      </c>
      <c r="BE3393" s="5">
        <v>18.9</v>
      </c>
      <c r="BF3393" s="5">
        <v>17.32</v>
      </c>
      <c r="BG3393" s="5">
        <v>16.54</v>
      </c>
      <c r="BH3393" s="5">
        <v>11</v>
      </c>
      <c r="BI3393" s="5">
        <v>24.28</v>
      </c>
      <c r="BM3393" s="6">
        <f t="shared" si="832"/>
        <v>0</v>
      </c>
      <c r="BN3393" s="10">
        <f t="shared" si="833"/>
        <v>1</v>
      </c>
      <c r="BO3393" s="6">
        <f t="shared" si="834"/>
        <v>0</v>
      </c>
      <c r="BP3393" s="6">
        <f t="shared" si="835"/>
        <v>0</v>
      </c>
      <c r="BQ3393" s="6">
        <f t="shared" si="836"/>
        <v>0</v>
      </c>
      <c r="BR3393" s="10" t="str">
        <f t="shared" si="837"/>
        <v>清货在售</v>
      </c>
      <c r="BS3393" s="6" t="str">
        <f t="shared" si="847"/>
        <v>清货款</v>
      </c>
    </row>
    <row r="3394" spans="1:71">
      <c r="A3394" s="6" t="str">
        <f t="shared" si="838"/>
        <v>MXB0DQXQP8GL</v>
      </c>
      <c r="B3394" s="6" t="str">
        <f t="shared" si="839"/>
        <v>MXX004I8LLUJ</v>
      </c>
      <c r="C3394" s="6" t="str">
        <f t="shared" si="840"/>
        <v>MXZX861001</v>
      </c>
      <c r="D3394" s="6" t="str">
        <f t="shared" si="841"/>
        <v>MXB0DQXQP8GLZX861001</v>
      </c>
      <c r="E3394" s="6" t="str">
        <f t="shared" si="842"/>
        <v>MXB0DQXQP8GLX004I8LLUJ</v>
      </c>
      <c r="F3394" s="6" t="str">
        <f t="shared" si="843"/>
        <v>MXZX861001X004I8LLUJ</v>
      </c>
      <c r="G3394" s="6" t="str">
        <f t="shared" si="844"/>
        <v>MXZX861001</v>
      </c>
      <c r="H3394" s="6" t="str">
        <f ca="1" t="shared" si="845"/>
        <v>待上架</v>
      </c>
      <c r="I3394" s="10" t="str">
        <f t="shared" si="846"/>
        <v>清货款</v>
      </c>
      <c r="J3394" s="5" t="s">
        <v>13710</v>
      </c>
      <c r="K3394" s="5" t="s">
        <v>13711</v>
      </c>
      <c r="L3394" s="5" t="s">
        <v>13715</v>
      </c>
      <c r="M3394" s="5" t="s">
        <v>13712</v>
      </c>
      <c r="N3394" s="5" t="s">
        <v>13713</v>
      </c>
      <c r="O3394" s="5" t="s">
        <v>1514</v>
      </c>
      <c r="P3394" s="5" t="s">
        <v>4120</v>
      </c>
      <c r="Q3394" s="5" t="s">
        <v>4402</v>
      </c>
      <c r="R3394" s="5" t="s">
        <v>8</v>
      </c>
      <c r="S3394" s="5" t="s">
        <v>2995</v>
      </c>
      <c r="T3394" s="5" t="s">
        <v>2981</v>
      </c>
      <c r="U3394" s="5" t="s">
        <v>4386</v>
      </c>
      <c r="V3394" s="5" t="s">
        <v>4134</v>
      </c>
      <c r="W3394" s="5" t="s">
        <v>4120</v>
      </c>
      <c r="X3394" s="5" t="s">
        <v>4135</v>
      </c>
      <c r="Y3394" s="5" t="s">
        <v>4299</v>
      </c>
      <c r="Z3394" s="5" t="s">
        <v>4694</v>
      </c>
      <c r="AA3394" s="5" t="s">
        <v>4120</v>
      </c>
      <c r="AB3394" s="5" t="s">
        <v>4137</v>
      </c>
      <c r="AE3394" s="5" t="s">
        <v>4299</v>
      </c>
      <c r="AF3394" s="5" t="s">
        <v>2975</v>
      </c>
      <c r="AG3394" s="5" t="s">
        <v>4350</v>
      </c>
      <c r="AH3394" s="5" t="s">
        <v>4641</v>
      </c>
      <c r="AI3394" s="5" t="s">
        <v>4514</v>
      </c>
      <c r="AJ3394" s="5" t="s">
        <v>4345</v>
      </c>
      <c r="AL3394" s="5" t="s">
        <v>4145</v>
      </c>
      <c r="AM3394" s="5" t="s">
        <v>4146</v>
      </c>
      <c r="AN3394" s="5" t="s">
        <v>4146</v>
      </c>
      <c r="AO3394" s="5">
        <v>9</v>
      </c>
      <c r="AP3394" s="5">
        <v>500</v>
      </c>
      <c r="AQ3394" s="5" t="s">
        <v>9060</v>
      </c>
      <c r="AR3394" s="5" t="s">
        <v>9061</v>
      </c>
      <c r="AS3394" s="5">
        <v>23</v>
      </c>
      <c r="AT3394" s="5">
        <v>40.7</v>
      </c>
      <c r="AU3394" s="5">
        <v>15.5</v>
      </c>
      <c r="AV3394" s="5">
        <v>13.5</v>
      </c>
      <c r="AW3394" s="5">
        <v>16.02</v>
      </c>
      <c r="AX3394" s="5">
        <v>6.1</v>
      </c>
      <c r="AY3394" s="5">
        <v>5.31</v>
      </c>
      <c r="AZ3394" s="5">
        <v>1091</v>
      </c>
      <c r="BA3394" s="5">
        <v>2.41</v>
      </c>
      <c r="BB3394" s="5">
        <v>48</v>
      </c>
      <c r="BC3394" s="5">
        <v>44</v>
      </c>
      <c r="BD3394" s="5">
        <v>42</v>
      </c>
      <c r="BE3394" s="5">
        <v>18.9</v>
      </c>
      <c r="BF3394" s="5">
        <v>17.32</v>
      </c>
      <c r="BG3394" s="5">
        <v>16.54</v>
      </c>
      <c r="BH3394" s="5">
        <v>11</v>
      </c>
      <c r="BI3394" s="5">
        <v>24.28</v>
      </c>
      <c r="BM3394" s="6">
        <f t="shared" ref="BM3394:BM3422" si="848">COUNTIFS(A:A,A3394,W:W,$BM$1)</f>
        <v>1</v>
      </c>
      <c r="BN3394" s="10">
        <f t="shared" ref="BN3394:BN3422" si="849">COUNTIFS(A:A,A3394,W:W,$BN$1)</f>
        <v>0</v>
      </c>
      <c r="BO3394" s="6">
        <f t="shared" ref="BO3394:BO3422" si="850">COUNTIFS(A:A,A3394,W:W,$BO$1)</f>
        <v>0</v>
      </c>
      <c r="BP3394" s="6">
        <f t="shared" ref="BP3394:BP3422" si="851">COUNTIFS(A:A,A3394,W:W,$BP$1)</f>
        <v>0</v>
      </c>
      <c r="BQ3394" s="6">
        <f t="shared" ref="BQ3394:BQ3422" si="852">COUNTIFS(A:A,A3394,W:W,$BQ$1)</f>
        <v>0</v>
      </c>
      <c r="BR3394" s="10" t="str">
        <f t="shared" ref="BR3394:BR3422" si="853">IF(BO3394&gt;0,"正常在售",IF(AND(BN3394&gt;0,BP3394&gt;0),"正常在售",IF(AND(BO3394=0,OR(BP3394&gt;0,BQ3394&gt;0)),"待上架",IF(BN3394&gt;0,"清货在售",IF(BM3394&gt;0,"停售","")))))</f>
        <v>停售</v>
      </c>
      <c r="BS3394" s="6" t="str">
        <f t="shared" si="847"/>
        <v>停售</v>
      </c>
    </row>
    <row r="3395" spans="1:71">
      <c r="A3395" s="6" t="str">
        <f t="shared" ref="A3395:A3422" si="854">R3395&amp;M3395</f>
        <v>AUB0DQXQP8GL</v>
      </c>
      <c r="B3395" s="6" t="str">
        <f t="shared" ref="B3395:B3422" si="855">R3395&amp;O3395</f>
        <v>AUX001AF1MPL</v>
      </c>
      <c r="C3395" s="6" t="str">
        <f t="shared" ref="C3395:C3422" si="856">R3395&amp;J3395</f>
        <v>AUZX861001</v>
      </c>
      <c r="D3395" s="6" t="str">
        <f t="shared" ref="D3395:D3422" si="857">R3395&amp;M3395&amp;J3395</f>
        <v>AUB0DQXQP8GLZX861001</v>
      </c>
      <c r="E3395" s="6" t="str">
        <f t="shared" ref="E3395:E3422" si="858">R3395&amp;M3395&amp;O3395</f>
        <v>AUB0DQXQP8GLX001AF1MPL</v>
      </c>
      <c r="F3395" s="6" t="str">
        <f t="shared" ref="F3395:F3422" si="859">R3395&amp;J3395&amp;O3395</f>
        <v>AUZX861001X001AF1MPL</v>
      </c>
      <c r="G3395" s="6" t="str">
        <f t="shared" ref="G3395:G3422" si="860">R3395&amp;J3395</f>
        <v>AUZX861001</v>
      </c>
      <c r="H3395" s="6" t="str">
        <f ca="1" t="shared" ref="H3395:H3422" si="861">IF(AC3395="","待上架",IF((IF(AC3395=0,0,DATEDIF(IF(DAY(AC3395)&gt;=15,EOMONTH(AC3395,0)+1,AC3395),TODAY(),"m")+1))&gt;3,"老品","新品"))</f>
        <v>老品</v>
      </c>
      <c r="I3395" s="10" t="str">
        <f t="shared" ref="I3395:I3422" si="862">IF(Z3395="E","清货款",IF(R3395&lt;&gt;"US",Z3395,IF(AND(W3395="待上架",AC3395&lt;&gt;""),"需维护",IF(W3395="停售","停售",IF(W3395="清货在售","清货款",IF(AC3395="","待上架",IF(AND(W3395="正常在售",X3395="主推款",Y3395="利润款"),"利润款",IF(AND(W3395="正常在售",X3395="主推款",OR(Y3395="普通款",Y3395="负毛利")),"流量款",IF(AND(W3395="正常在售",X3395="非主推款",Y3395="利润款"),"利润款",IF(AND(W3395="正常在售",X3395="非主推款",OR(Y3395="普通款",Y3395="负毛利")),"普通款",IF(AND(W3395="正常在售",X3395="主推款",Y3395="未知"),"主推款",IF(AND(W3395="正常在售",X3395="非主推款",Y3395="未知"),"普通款",W3395))))))))))))</f>
        <v>清货款</v>
      </c>
      <c r="J3395" s="5" t="s">
        <v>13710</v>
      </c>
      <c r="K3395" s="5" t="s">
        <v>13711</v>
      </c>
      <c r="L3395" s="5" t="s">
        <v>6505</v>
      </c>
      <c r="M3395" s="5" t="s">
        <v>13712</v>
      </c>
      <c r="N3395" s="5" t="s">
        <v>13716</v>
      </c>
      <c r="O3395" s="5" t="s">
        <v>2272</v>
      </c>
      <c r="P3395" s="5" t="s">
        <v>4120</v>
      </c>
      <c r="Q3395" s="5" t="s">
        <v>4393</v>
      </c>
      <c r="R3395" s="5" t="s">
        <v>1522</v>
      </c>
      <c r="S3395" s="5" t="s">
        <v>2985</v>
      </c>
      <c r="T3395" s="5" t="s">
        <v>2981</v>
      </c>
      <c r="U3395" s="5" t="s">
        <v>4386</v>
      </c>
      <c r="V3395" s="5" t="s">
        <v>4134</v>
      </c>
      <c r="W3395" s="5" t="s">
        <v>4121</v>
      </c>
      <c r="X3395" s="5" t="s">
        <v>4155</v>
      </c>
      <c r="Y3395" s="5" t="s">
        <v>4184</v>
      </c>
      <c r="Z3395" s="5" t="s">
        <v>4694</v>
      </c>
      <c r="AA3395" s="5" t="s">
        <v>4121</v>
      </c>
      <c r="AB3395" s="5" t="s">
        <v>4137</v>
      </c>
      <c r="AC3395" s="5" t="s">
        <v>4687</v>
      </c>
      <c r="AD3395" s="5" t="s">
        <v>4169</v>
      </c>
      <c r="AE3395" s="5" t="s">
        <v>4140</v>
      </c>
      <c r="AF3395" s="5" t="s">
        <v>3007</v>
      </c>
      <c r="AG3395" s="5" t="s">
        <v>4394</v>
      </c>
      <c r="AH3395" s="5" t="s">
        <v>3007</v>
      </c>
      <c r="AI3395" s="5" t="s">
        <v>4514</v>
      </c>
      <c r="AJ3395" s="5" t="s">
        <v>4345</v>
      </c>
      <c r="AL3395" s="5" t="s">
        <v>4145</v>
      </c>
      <c r="AM3395" s="5" t="s">
        <v>4146</v>
      </c>
      <c r="AN3395" s="5" t="s">
        <v>4146</v>
      </c>
      <c r="AO3395" s="5">
        <v>9</v>
      </c>
      <c r="AP3395" s="5">
        <v>500</v>
      </c>
      <c r="AQ3395" s="5" t="s">
        <v>9060</v>
      </c>
      <c r="AR3395" s="5" t="s">
        <v>9061</v>
      </c>
      <c r="AS3395" s="5">
        <v>23</v>
      </c>
      <c r="AT3395" s="5">
        <v>40.7</v>
      </c>
      <c r="AU3395" s="5">
        <v>15.5</v>
      </c>
      <c r="AV3395" s="5">
        <v>13.5</v>
      </c>
      <c r="AW3395" s="5">
        <v>16.02</v>
      </c>
      <c r="AX3395" s="5">
        <v>6.1</v>
      </c>
      <c r="AY3395" s="5">
        <v>5.31</v>
      </c>
      <c r="AZ3395" s="5">
        <v>1091</v>
      </c>
      <c r="BA3395" s="5">
        <v>2.41</v>
      </c>
      <c r="BB3395" s="5">
        <v>48</v>
      </c>
      <c r="BC3395" s="5">
        <v>44</v>
      </c>
      <c r="BD3395" s="5">
        <v>42</v>
      </c>
      <c r="BE3395" s="5">
        <v>18.9</v>
      </c>
      <c r="BF3395" s="5">
        <v>17.32</v>
      </c>
      <c r="BG3395" s="5">
        <v>16.54</v>
      </c>
      <c r="BH3395" s="5">
        <v>11</v>
      </c>
      <c r="BI3395" s="5">
        <v>24.28</v>
      </c>
      <c r="BM3395" s="6">
        <f t="shared" si="848"/>
        <v>0</v>
      </c>
      <c r="BN3395" s="10">
        <f t="shared" si="849"/>
        <v>1</v>
      </c>
      <c r="BO3395" s="6">
        <f t="shared" si="850"/>
        <v>0</v>
      </c>
      <c r="BP3395" s="6">
        <f t="shared" si="851"/>
        <v>0</v>
      </c>
      <c r="BQ3395" s="6">
        <f t="shared" si="852"/>
        <v>0</v>
      </c>
      <c r="BR3395" s="10" t="str">
        <f t="shared" si="853"/>
        <v>清货在售</v>
      </c>
      <c r="BS3395" s="6" t="str">
        <f t="shared" ref="BS3395:BS3422" si="863">IF(AND(BR3395="待上架",AD3395&lt;&gt;""),"需维护",IF(BR3395="停售","停售",IF(BR3395="清货在售","清货款",IF(AD3395="","待上架",IF(AND(BR3395="正常在售",X3395="主推款",Y3395="利润款"),"利润款",IF(AND(BR3395="正常在售",X3395="主推款",OR(Y3395="普通款",Y3395="负毛利")),"流量款",IF(AND(BR3395="正常在售",X3395="非主推款",Y3395="利润款"),"利润款",IF(AND(BR3395="正常在售",X3395="非主推款",OR(Y3395="普通款",Y3395="负毛利")),"普通款",IF(AND(BR3395="正常在售",X3395="主推款",Y3395="未知"),"主推款",IF(AND(BR3395="正常在售",X3395="非主推款",Y3395="未知"),"普通款",BR3395))))))))))</f>
        <v>清货款</v>
      </c>
    </row>
    <row r="3396" spans="1:71">
      <c r="A3396" s="6" t="str">
        <f t="shared" si="854"/>
        <v>CAB0DQXQP8GL</v>
      </c>
      <c r="B3396" s="6" t="str">
        <f t="shared" si="855"/>
        <v>CAX004I8LLUJ</v>
      </c>
      <c r="C3396" s="6" t="str">
        <f t="shared" si="856"/>
        <v>CAZX861001</v>
      </c>
      <c r="D3396" s="6" t="str">
        <f t="shared" si="857"/>
        <v>CAB0DQXQP8GLZX861001</v>
      </c>
      <c r="E3396" s="6" t="str">
        <f t="shared" si="858"/>
        <v>CAB0DQXQP8GLX004I8LLUJ</v>
      </c>
      <c r="F3396" s="6" t="str">
        <f t="shared" si="859"/>
        <v>CAZX861001X004I8LLUJ</v>
      </c>
      <c r="G3396" s="6" t="str">
        <f t="shared" si="860"/>
        <v>CAZX861001</v>
      </c>
      <c r="H3396" s="6" t="str">
        <f ca="1" t="shared" si="861"/>
        <v>老品</v>
      </c>
      <c r="I3396" s="10" t="str">
        <f t="shared" si="862"/>
        <v>清货款</v>
      </c>
      <c r="J3396" s="5" t="s">
        <v>13710</v>
      </c>
      <c r="K3396" s="5" t="s">
        <v>13711</v>
      </c>
      <c r="L3396" s="5" t="s">
        <v>6504</v>
      </c>
      <c r="M3396" s="5" t="s">
        <v>13712</v>
      </c>
      <c r="N3396" s="5" t="s">
        <v>13713</v>
      </c>
      <c r="O3396" s="5" t="s">
        <v>1514</v>
      </c>
      <c r="P3396" s="5" t="s">
        <v>4154</v>
      </c>
      <c r="Q3396" s="5" t="s">
        <v>4491</v>
      </c>
      <c r="R3396" s="5" t="s">
        <v>10</v>
      </c>
      <c r="S3396" s="5" t="s">
        <v>2995</v>
      </c>
      <c r="T3396" s="5" t="s">
        <v>2981</v>
      </c>
      <c r="U3396" s="5" t="s">
        <v>4386</v>
      </c>
      <c r="V3396" s="5" t="s">
        <v>4134</v>
      </c>
      <c r="W3396" s="5" t="s">
        <v>4121</v>
      </c>
      <c r="X3396" s="5" t="s">
        <v>4135</v>
      </c>
      <c r="Y3396" s="5" t="s">
        <v>4136</v>
      </c>
      <c r="Z3396" s="5" t="s">
        <v>4694</v>
      </c>
      <c r="AA3396" s="5" t="s">
        <v>4121</v>
      </c>
      <c r="AB3396" s="5" t="s">
        <v>4137</v>
      </c>
      <c r="AC3396" s="5" t="s">
        <v>7264</v>
      </c>
      <c r="AD3396" s="5" t="s">
        <v>4247</v>
      </c>
      <c r="AE3396" s="5" t="s">
        <v>4140</v>
      </c>
      <c r="AF3396" s="5" t="s">
        <v>2977</v>
      </c>
      <c r="AG3396" s="5" t="s">
        <v>4350</v>
      </c>
      <c r="AH3396" s="5" t="s">
        <v>4513</v>
      </c>
      <c r="AI3396" s="5" t="s">
        <v>4514</v>
      </c>
      <c r="AJ3396" s="5" t="s">
        <v>4345</v>
      </c>
      <c r="AK3396" s="5">
        <v>10.5</v>
      </c>
      <c r="AL3396" s="5" t="s">
        <v>4145</v>
      </c>
      <c r="AM3396" s="5" t="s">
        <v>4146</v>
      </c>
      <c r="AN3396" s="5" t="s">
        <v>4146</v>
      </c>
      <c r="AO3396" s="5">
        <v>9</v>
      </c>
      <c r="AP3396" s="5">
        <v>500</v>
      </c>
      <c r="AQ3396" s="5" t="s">
        <v>9060</v>
      </c>
      <c r="AR3396" s="5" t="s">
        <v>9061</v>
      </c>
      <c r="AS3396" s="5">
        <v>23</v>
      </c>
      <c r="AT3396" s="5">
        <v>40.7</v>
      </c>
      <c r="AU3396" s="5">
        <v>15.5</v>
      </c>
      <c r="AV3396" s="5">
        <v>13.5</v>
      </c>
      <c r="AW3396" s="5">
        <v>16.02</v>
      </c>
      <c r="AX3396" s="5">
        <v>6.1</v>
      </c>
      <c r="AY3396" s="5">
        <v>5.31</v>
      </c>
      <c r="AZ3396" s="5">
        <v>1091</v>
      </c>
      <c r="BA3396" s="5">
        <v>2.41</v>
      </c>
      <c r="BB3396" s="5">
        <v>48</v>
      </c>
      <c r="BC3396" s="5">
        <v>44</v>
      </c>
      <c r="BD3396" s="5">
        <v>42</v>
      </c>
      <c r="BE3396" s="5">
        <v>18.9</v>
      </c>
      <c r="BF3396" s="5">
        <v>17.32</v>
      </c>
      <c r="BG3396" s="5">
        <v>16.54</v>
      </c>
      <c r="BH3396" s="5">
        <v>11</v>
      </c>
      <c r="BI3396" s="5">
        <v>24.28</v>
      </c>
      <c r="BM3396" s="6">
        <f t="shared" si="848"/>
        <v>0</v>
      </c>
      <c r="BN3396" s="10">
        <f t="shared" si="849"/>
        <v>1</v>
      </c>
      <c r="BO3396" s="6">
        <f t="shared" si="850"/>
        <v>0</v>
      </c>
      <c r="BP3396" s="6">
        <f t="shared" si="851"/>
        <v>0</v>
      </c>
      <c r="BQ3396" s="6">
        <f t="shared" si="852"/>
        <v>0</v>
      </c>
      <c r="BR3396" s="10" t="str">
        <f t="shared" si="853"/>
        <v>清货在售</v>
      </c>
      <c r="BS3396" s="6" t="str">
        <f t="shared" si="863"/>
        <v>清货款</v>
      </c>
    </row>
    <row r="3397" spans="1:71">
      <c r="A3397" s="6" t="str">
        <f t="shared" si="854"/>
        <v>USB0DQXVNL62</v>
      </c>
      <c r="B3397" s="6" t="str">
        <f t="shared" si="855"/>
        <v>USX004I8SEMH</v>
      </c>
      <c r="C3397" s="6" t="str">
        <f t="shared" si="856"/>
        <v>USZX861002</v>
      </c>
      <c r="D3397" s="6" t="str">
        <f t="shared" si="857"/>
        <v>USB0DQXVNL62ZX861002</v>
      </c>
      <c r="E3397" s="6" t="str">
        <f t="shared" si="858"/>
        <v>USB0DQXVNL62X004I8SEMH</v>
      </c>
      <c r="F3397" s="6" t="str">
        <f t="shared" si="859"/>
        <v>USZX861002X004I8SEMH</v>
      </c>
      <c r="G3397" s="6" t="str">
        <f t="shared" si="860"/>
        <v>USZX861002</v>
      </c>
      <c r="H3397" s="6" t="str">
        <f ca="1" t="shared" si="861"/>
        <v>老品</v>
      </c>
      <c r="I3397" s="10" t="str">
        <f t="shared" si="862"/>
        <v>清货款</v>
      </c>
      <c r="J3397" s="5" t="s">
        <v>13717</v>
      </c>
      <c r="K3397" s="5" t="s">
        <v>13718</v>
      </c>
      <c r="L3397" s="5" t="s">
        <v>6498</v>
      </c>
      <c r="M3397" s="5" t="s">
        <v>13719</v>
      </c>
      <c r="N3397" s="5" t="s">
        <v>13720</v>
      </c>
      <c r="O3397" s="5" t="s">
        <v>1517</v>
      </c>
      <c r="P3397" s="5" t="s">
        <v>4154</v>
      </c>
      <c r="Q3397" s="5" t="s">
        <v>4385</v>
      </c>
      <c r="R3397" s="5" t="s">
        <v>2288</v>
      </c>
      <c r="S3397" s="5" t="s">
        <v>2995</v>
      </c>
      <c r="T3397" s="5" t="s">
        <v>2981</v>
      </c>
      <c r="U3397" s="5" t="s">
        <v>4386</v>
      </c>
      <c r="V3397" s="5" t="s">
        <v>4134</v>
      </c>
      <c r="W3397" s="5" t="s">
        <v>4121</v>
      </c>
      <c r="X3397" s="5" t="s">
        <v>4135</v>
      </c>
      <c r="Y3397" s="5" t="s">
        <v>4136</v>
      </c>
      <c r="Z3397" s="5" t="s">
        <v>4124</v>
      </c>
      <c r="AA3397" s="5" t="s">
        <v>4121</v>
      </c>
      <c r="AB3397" s="5" t="s">
        <v>4137</v>
      </c>
      <c r="AC3397" s="5" t="s">
        <v>13714</v>
      </c>
      <c r="AD3397" s="5" t="s">
        <v>4157</v>
      </c>
      <c r="AE3397" s="5" t="s">
        <v>4140</v>
      </c>
      <c r="AF3397" s="5" t="s">
        <v>3036</v>
      </c>
      <c r="AG3397" s="5" t="s">
        <v>4520</v>
      </c>
      <c r="AH3397" s="5" t="s">
        <v>3036</v>
      </c>
      <c r="AI3397" s="5" t="s">
        <v>4514</v>
      </c>
      <c r="AJ3397" s="5" t="s">
        <v>4345</v>
      </c>
      <c r="AK3397" s="5">
        <v>7.21</v>
      </c>
      <c r="AL3397" s="5" t="s">
        <v>4145</v>
      </c>
      <c r="AM3397" s="5" t="s">
        <v>4146</v>
      </c>
      <c r="AN3397" s="5" t="s">
        <v>4146</v>
      </c>
      <c r="AO3397" s="5">
        <v>9</v>
      </c>
      <c r="AP3397" s="5">
        <v>500</v>
      </c>
      <c r="AQ3397" s="5" t="s">
        <v>9060</v>
      </c>
      <c r="AR3397" s="5" t="s">
        <v>9061</v>
      </c>
      <c r="AS3397" s="5">
        <v>23</v>
      </c>
      <c r="AT3397" s="5">
        <v>40.7</v>
      </c>
      <c r="AU3397" s="5">
        <v>15.5</v>
      </c>
      <c r="AV3397" s="5">
        <v>13.5</v>
      </c>
      <c r="AW3397" s="5">
        <v>16.02</v>
      </c>
      <c r="AX3397" s="5">
        <v>6.1</v>
      </c>
      <c r="AY3397" s="5">
        <v>5.31</v>
      </c>
      <c r="AZ3397" s="5">
        <v>1091</v>
      </c>
      <c r="BA3397" s="5">
        <v>2.41</v>
      </c>
      <c r="BB3397" s="5">
        <v>48</v>
      </c>
      <c r="BC3397" s="5">
        <v>44</v>
      </c>
      <c r="BD3397" s="5">
        <v>42</v>
      </c>
      <c r="BE3397" s="5">
        <v>18.9</v>
      </c>
      <c r="BF3397" s="5">
        <v>17.32</v>
      </c>
      <c r="BG3397" s="5">
        <v>16.54</v>
      </c>
      <c r="BH3397" s="5">
        <v>11</v>
      </c>
      <c r="BI3397" s="5">
        <v>24.28</v>
      </c>
      <c r="BM3397" s="6">
        <f t="shared" si="848"/>
        <v>0</v>
      </c>
      <c r="BN3397" s="10">
        <f t="shared" si="849"/>
        <v>1</v>
      </c>
      <c r="BO3397" s="6">
        <f t="shared" si="850"/>
        <v>0</v>
      </c>
      <c r="BP3397" s="6">
        <f t="shared" si="851"/>
        <v>0</v>
      </c>
      <c r="BQ3397" s="6">
        <f t="shared" si="852"/>
        <v>0</v>
      </c>
      <c r="BR3397" s="10" t="str">
        <f t="shared" si="853"/>
        <v>清货在售</v>
      </c>
      <c r="BS3397" s="6" t="str">
        <f t="shared" si="863"/>
        <v>清货款</v>
      </c>
    </row>
    <row r="3398" spans="1:71">
      <c r="A3398" s="6" t="str">
        <f t="shared" si="854"/>
        <v>AUB0DQXVNL62</v>
      </c>
      <c r="B3398" s="6" t="str">
        <f t="shared" si="855"/>
        <v>AUX001B024FH</v>
      </c>
      <c r="C3398" s="6" t="str">
        <f t="shared" si="856"/>
        <v>AUZX861002</v>
      </c>
      <c r="D3398" s="6" t="str">
        <f t="shared" si="857"/>
        <v>AUB0DQXVNL62ZX861002</v>
      </c>
      <c r="E3398" s="6" t="str">
        <f t="shared" si="858"/>
        <v>AUB0DQXVNL62X001B024FH</v>
      </c>
      <c r="F3398" s="6" t="str">
        <f t="shared" si="859"/>
        <v>AUZX861002X001B024FH</v>
      </c>
      <c r="G3398" s="6" t="str">
        <f t="shared" si="860"/>
        <v>AUZX861002</v>
      </c>
      <c r="H3398" s="6" t="str">
        <f ca="1" t="shared" si="861"/>
        <v>待上架</v>
      </c>
      <c r="I3398" s="10" t="str">
        <f t="shared" si="862"/>
        <v>未维护</v>
      </c>
      <c r="J3398" s="5" t="s">
        <v>13717</v>
      </c>
      <c r="K3398" s="5" t="s">
        <v>13718</v>
      </c>
      <c r="L3398" s="5" t="s">
        <v>6505</v>
      </c>
      <c r="M3398" s="5" t="s">
        <v>13719</v>
      </c>
      <c r="N3398" s="5" t="s">
        <v>13721</v>
      </c>
      <c r="O3398" s="5" t="s">
        <v>2274</v>
      </c>
      <c r="P3398" s="5" t="s">
        <v>4120</v>
      </c>
      <c r="Q3398" s="5" t="s">
        <v>4393</v>
      </c>
      <c r="R3398" s="5" t="s">
        <v>1522</v>
      </c>
      <c r="S3398" s="5" t="s">
        <v>2985</v>
      </c>
      <c r="T3398" s="5" t="s">
        <v>2981</v>
      </c>
      <c r="U3398" s="5" t="s">
        <v>4386</v>
      </c>
      <c r="V3398" s="5" t="s">
        <v>4134</v>
      </c>
      <c r="W3398" s="5" t="s">
        <v>4120</v>
      </c>
      <c r="X3398" s="5" t="s">
        <v>4135</v>
      </c>
      <c r="Y3398" s="5" t="s">
        <v>4299</v>
      </c>
      <c r="Z3398" s="5" t="s">
        <v>4124</v>
      </c>
      <c r="AA3398" s="5" t="s">
        <v>4121</v>
      </c>
      <c r="AB3398" s="5" t="s">
        <v>4137</v>
      </c>
      <c r="AE3398" s="5" t="s">
        <v>4140</v>
      </c>
      <c r="AF3398" s="5" t="s">
        <v>3007</v>
      </c>
      <c r="AG3398" s="5" t="s">
        <v>4394</v>
      </c>
      <c r="AH3398" s="5" t="s">
        <v>3007</v>
      </c>
      <c r="AI3398" s="5" t="s">
        <v>4514</v>
      </c>
      <c r="AJ3398" s="5" t="s">
        <v>4345</v>
      </c>
      <c r="AL3398" s="5" t="s">
        <v>4145</v>
      </c>
      <c r="AM3398" s="5" t="s">
        <v>4146</v>
      </c>
      <c r="AN3398" s="5" t="s">
        <v>4146</v>
      </c>
      <c r="AO3398" s="5">
        <v>9</v>
      </c>
      <c r="AP3398" s="5">
        <v>500</v>
      </c>
      <c r="AQ3398" s="5" t="s">
        <v>9060</v>
      </c>
      <c r="AR3398" s="5" t="s">
        <v>9061</v>
      </c>
      <c r="AS3398" s="5">
        <v>23</v>
      </c>
      <c r="AT3398" s="5">
        <v>40.7</v>
      </c>
      <c r="AU3398" s="5">
        <v>15.5</v>
      </c>
      <c r="AV3398" s="5">
        <v>13.5</v>
      </c>
      <c r="AW3398" s="5">
        <v>16.02</v>
      </c>
      <c r="AX3398" s="5">
        <v>6.1</v>
      </c>
      <c r="AY3398" s="5">
        <v>5.31</v>
      </c>
      <c r="AZ3398" s="5">
        <v>1091</v>
      </c>
      <c r="BA3398" s="5">
        <v>2.41</v>
      </c>
      <c r="BB3398" s="5">
        <v>48</v>
      </c>
      <c r="BC3398" s="5">
        <v>44</v>
      </c>
      <c r="BD3398" s="5">
        <v>42</v>
      </c>
      <c r="BE3398" s="5">
        <v>18.9</v>
      </c>
      <c r="BF3398" s="5">
        <v>17.32</v>
      </c>
      <c r="BG3398" s="5">
        <v>16.54</v>
      </c>
      <c r="BH3398" s="5">
        <v>11</v>
      </c>
      <c r="BI3398" s="5">
        <v>24.28</v>
      </c>
      <c r="BM3398" s="6">
        <f t="shared" si="848"/>
        <v>1</v>
      </c>
      <c r="BN3398" s="10">
        <f t="shared" si="849"/>
        <v>0</v>
      </c>
      <c r="BO3398" s="6">
        <f t="shared" si="850"/>
        <v>0</v>
      </c>
      <c r="BP3398" s="6">
        <f t="shared" si="851"/>
        <v>0</v>
      </c>
      <c r="BQ3398" s="6">
        <f t="shared" si="852"/>
        <v>0</v>
      </c>
      <c r="BR3398" s="10" t="str">
        <f t="shared" si="853"/>
        <v>停售</v>
      </c>
      <c r="BS3398" s="6" t="str">
        <f t="shared" si="863"/>
        <v>停售</v>
      </c>
    </row>
    <row r="3399" spans="1:71">
      <c r="A3399" s="6" t="str">
        <f t="shared" si="854"/>
        <v>CAB0DQXVNL62</v>
      </c>
      <c r="B3399" s="6" t="str">
        <f t="shared" si="855"/>
        <v>CAX004I8SEMH</v>
      </c>
      <c r="C3399" s="6" t="str">
        <f t="shared" si="856"/>
        <v>CAZX861002</v>
      </c>
      <c r="D3399" s="6" t="str">
        <f t="shared" si="857"/>
        <v>CAB0DQXVNL62ZX861002</v>
      </c>
      <c r="E3399" s="6" t="str">
        <f t="shared" si="858"/>
        <v>CAB0DQXVNL62X004I8SEMH</v>
      </c>
      <c r="F3399" s="6" t="str">
        <f t="shared" si="859"/>
        <v>CAZX861002X004I8SEMH</v>
      </c>
      <c r="G3399" s="6" t="str">
        <f t="shared" si="860"/>
        <v>CAZX861002</v>
      </c>
      <c r="H3399" s="6" t="str">
        <f ca="1" t="shared" si="861"/>
        <v>待上架</v>
      </c>
      <c r="I3399" s="10" t="str">
        <f t="shared" si="862"/>
        <v>未维护</v>
      </c>
      <c r="J3399" s="5" t="s">
        <v>13717</v>
      </c>
      <c r="K3399" s="5" t="s">
        <v>13718</v>
      </c>
      <c r="L3399" s="5" t="s">
        <v>13722</v>
      </c>
      <c r="M3399" s="5" t="s">
        <v>13719</v>
      </c>
      <c r="N3399" s="5" t="s">
        <v>13720</v>
      </c>
      <c r="O3399" s="5" t="s">
        <v>1517</v>
      </c>
      <c r="P3399" s="5" t="s">
        <v>4120</v>
      </c>
      <c r="Q3399" s="5" t="s">
        <v>4491</v>
      </c>
      <c r="R3399" s="5" t="s">
        <v>10</v>
      </c>
      <c r="S3399" s="5" t="s">
        <v>2995</v>
      </c>
      <c r="T3399" s="5" t="s">
        <v>2981</v>
      </c>
      <c r="U3399" s="5" t="s">
        <v>4386</v>
      </c>
      <c r="V3399" s="5" t="s">
        <v>4134</v>
      </c>
      <c r="W3399" s="5" t="s">
        <v>4123</v>
      </c>
      <c r="X3399" s="5" t="s">
        <v>4155</v>
      </c>
      <c r="Y3399" s="5" t="s">
        <v>4299</v>
      </c>
      <c r="Z3399" s="5" t="s">
        <v>4124</v>
      </c>
      <c r="AA3399" s="5" t="s">
        <v>4123</v>
      </c>
      <c r="AB3399" s="5" t="s">
        <v>4341</v>
      </c>
      <c r="AE3399" s="5" t="s">
        <v>4299</v>
      </c>
      <c r="AF3399" s="5" t="s">
        <v>2977</v>
      </c>
      <c r="AG3399" s="5" t="s">
        <v>4350</v>
      </c>
      <c r="AH3399" s="5" t="s">
        <v>4513</v>
      </c>
      <c r="AI3399" s="5" t="s">
        <v>4514</v>
      </c>
      <c r="AJ3399" s="5" t="s">
        <v>4345</v>
      </c>
      <c r="AL3399" s="5" t="s">
        <v>4145</v>
      </c>
      <c r="AM3399" s="5" t="s">
        <v>4146</v>
      </c>
      <c r="AN3399" s="5" t="s">
        <v>4146</v>
      </c>
      <c r="AO3399" s="5">
        <v>9</v>
      </c>
      <c r="AP3399" s="5">
        <v>500</v>
      </c>
      <c r="AQ3399" s="5" t="s">
        <v>9060</v>
      </c>
      <c r="AR3399" s="5" t="s">
        <v>9061</v>
      </c>
      <c r="AS3399" s="5">
        <v>23</v>
      </c>
      <c r="AT3399" s="5">
        <v>40.7</v>
      </c>
      <c r="AU3399" s="5">
        <v>15.5</v>
      </c>
      <c r="AV3399" s="5">
        <v>13.5</v>
      </c>
      <c r="AW3399" s="5">
        <v>16.02</v>
      </c>
      <c r="AX3399" s="5">
        <v>6.1</v>
      </c>
      <c r="AY3399" s="5">
        <v>5.31</v>
      </c>
      <c r="AZ3399" s="5">
        <v>1091</v>
      </c>
      <c r="BA3399" s="5">
        <v>2.41</v>
      </c>
      <c r="BB3399" s="5">
        <v>48</v>
      </c>
      <c r="BC3399" s="5">
        <v>44</v>
      </c>
      <c r="BD3399" s="5">
        <v>42</v>
      </c>
      <c r="BE3399" s="5">
        <v>18.9</v>
      </c>
      <c r="BF3399" s="5">
        <v>17.32</v>
      </c>
      <c r="BG3399" s="5">
        <v>16.54</v>
      </c>
      <c r="BH3399" s="5">
        <v>11</v>
      </c>
      <c r="BI3399" s="5">
        <v>24.28</v>
      </c>
      <c r="BM3399" s="6">
        <f t="shared" si="848"/>
        <v>0</v>
      </c>
      <c r="BN3399" s="10">
        <f t="shared" si="849"/>
        <v>0</v>
      </c>
      <c r="BO3399" s="6">
        <f t="shared" si="850"/>
        <v>0</v>
      </c>
      <c r="BP3399" s="6">
        <f t="shared" si="851"/>
        <v>1</v>
      </c>
      <c r="BQ3399" s="6">
        <f t="shared" si="852"/>
        <v>0</v>
      </c>
      <c r="BR3399" s="10" t="str">
        <f t="shared" si="853"/>
        <v>待上架</v>
      </c>
      <c r="BS3399" s="6" t="str">
        <f t="shared" si="863"/>
        <v>待上架</v>
      </c>
    </row>
    <row r="3400" spans="1:71">
      <c r="A3400" s="6" t="str">
        <f t="shared" si="854"/>
        <v>USB0DR2VQ5WX</v>
      </c>
      <c r="B3400" s="6" t="str">
        <f t="shared" si="855"/>
        <v>USX004IAVEBN</v>
      </c>
      <c r="C3400" s="6" t="str">
        <f t="shared" si="856"/>
        <v>USZX862001</v>
      </c>
      <c r="D3400" s="6" t="str">
        <f t="shared" si="857"/>
        <v>USB0DR2VQ5WXZX862001</v>
      </c>
      <c r="E3400" s="6" t="str">
        <f t="shared" si="858"/>
        <v>USB0DR2VQ5WXX004IAVEBN</v>
      </c>
      <c r="F3400" s="6" t="str">
        <f t="shared" si="859"/>
        <v>USZX862001X004IAVEBN</v>
      </c>
      <c r="G3400" s="6" t="str">
        <f t="shared" si="860"/>
        <v>USZX862001</v>
      </c>
      <c r="H3400" s="6" t="str">
        <f ca="1" t="shared" si="861"/>
        <v>老品</v>
      </c>
      <c r="I3400" s="10" t="str">
        <f t="shared" si="862"/>
        <v>清货款</v>
      </c>
      <c r="J3400" s="5" t="s">
        <v>13723</v>
      </c>
      <c r="K3400" s="5" t="s">
        <v>13724</v>
      </c>
      <c r="L3400" s="5" t="s">
        <v>13286</v>
      </c>
      <c r="M3400" s="5" t="s">
        <v>13287</v>
      </c>
      <c r="N3400" s="5" t="s">
        <v>13725</v>
      </c>
      <c r="O3400" s="5" t="s">
        <v>3091</v>
      </c>
      <c r="P3400" s="5" t="s">
        <v>4154</v>
      </c>
      <c r="Q3400" s="5" t="s">
        <v>7682</v>
      </c>
      <c r="R3400" s="5" t="s">
        <v>2288</v>
      </c>
      <c r="S3400" s="5" t="s">
        <v>3013</v>
      </c>
      <c r="T3400" s="5" t="s">
        <v>2994</v>
      </c>
      <c r="U3400" s="5" t="s">
        <v>13289</v>
      </c>
      <c r="V3400" s="5" t="s">
        <v>4134</v>
      </c>
      <c r="W3400" s="5" t="s">
        <v>4121</v>
      </c>
      <c r="X3400" s="5" t="s">
        <v>4155</v>
      </c>
      <c r="Y3400" s="5" t="s">
        <v>4136</v>
      </c>
      <c r="Z3400" s="5" t="s">
        <v>4124</v>
      </c>
      <c r="AA3400" s="5" t="s">
        <v>4122</v>
      </c>
      <c r="AB3400" s="5" t="s">
        <v>4341</v>
      </c>
      <c r="AC3400" s="5" t="s">
        <v>12474</v>
      </c>
      <c r="AD3400" s="5" t="s">
        <v>4157</v>
      </c>
      <c r="AE3400" s="5" t="s">
        <v>4140</v>
      </c>
      <c r="AF3400" s="5" t="s">
        <v>3033</v>
      </c>
      <c r="AG3400" s="5" t="s">
        <v>6288</v>
      </c>
      <c r="AH3400" s="5" t="s">
        <v>3033</v>
      </c>
      <c r="AI3400" s="5" t="s">
        <v>4344</v>
      </c>
      <c r="AJ3400" s="5" t="s">
        <v>4144</v>
      </c>
      <c r="AK3400" s="5">
        <v>5.33</v>
      </c>
      <c r="AL3400" s="5" t="s">
        <v>4145</v>
      </c>
      <c r="AM3400" s="5" t="s">
        <v>4146</v>
      </c>
      <c r="AN3400" s="5" t="s">
        <v>4146</v>
      </c>
      <c r="AO3400" s="5">
        <v>20</v>
      </c>
      <c r="AP3400" s="5">
        <v>500</v>
      </c>
      <c r="AQ3400" s="5" t="s">
        <v>7387</v>
      </c>
      <c r="AR3400" s="5" t="s">
        <v>7388</v>
      </c>
      <c r="AS3400" s="5">
        <v>15</v>
      </c>
      <c r="AT3400" s="5">
        <v>24</v>
      </c>
      <c r="AU3400" s="5">
        <v>24</v>
      </c>
      <c r="AV3400" s="5">
        <v>5.5</v>
      </c>
      <c r="AW3400" s="5">
        <v>9.45</v>
      </c>
      <c r="AX3400" s="5">
        <v>9.45</v>
      </c>
      <c r="AY3400" s="5">
        <v>2.17</v>
      </c>
      <c r="AZ3400" s="5">
        <v>550</v>
      </c>
      <c r="BA3400" s="5">
        <v>1.21</v>
      </c>
      <c r="BB3400" s="5">
        <v>51</v>
      </c>
      <c r="BC3400" s="5">
        <v>50</v>
      </c>
      <c r="BD3400" s="5">
        <v>27</v>
      </c>
      <c r="BE3400" s="5">
        <v>20.08</v>
      </c>
      <c r="BF3400" s="5">
        <v>19.69</v>
      </c>
      <c r="BG3400" s="5">
        <v>10.63</v>
      </c>
      <c r="BH3400" s="5">
        <v>11.8</v>
      </c>
      <c r="BI3400" s="5">
        <v>26.05</v>
      </c>
      <c r="BM3400" s="6">
        <f t="shared" si="848"/>
        <v>0</v>
      </c>
      <c r="BN3400" s="10">
        <f t="shared" si="849"/>
        <v>1</v>
      </c>
      <c r="BO3400" s="6">
        <f t="shared" si="850"/>
        <v>1</v>
      </c>
      <c r="BP3400" s="6">
        <f t="shared" si="851"/>
        <v>0</v>
      </c>
      <c r="BQ3400" s="6">
        <f t="shared" si="852"/>
        <v>0</v>
      </c>
      <c r="BR3400" s="10" t="str">
        <f t="shared" si="853"/>
        <v>正常在售</v>
      </c>
      <c r="BS3400" s="6" t="str">
        <f t="shared" si="863"/>
        <v>流量款</v>
      </c>
    </row>
    <row r="3401" spans="1:71">
      <c r="A3401" s="6" t="str">
        <f t="shared" si="854"/>
        <v>USB0DR2WT89Z</v>
      </c>
      <c r="B3401" s="6" t="str">
        <f t="shared" si="855"/>
        <v>USX004IAVRQF</v>
      </c>
      <c r="C3401" s="6" t="str">
        <f t="shared" si="856"/>
        <v>USZX862002</v>
      </c>
      <c r="D3401" s="6" t="str">
        <f t="shared" si="857"/>
        <v>USB0DR2WT89ZZX862002</v>
      </c>
      <c r="E3401" s="6" t="str">
        <f t="shared" si="858"/>
        <v>USB0DR2WT89ZX004IAVRQF</v>
      </c>
      <c r="F3401" s="6" t="str">
        <f t="shared" si="859"/>
        <v>USZX862002X004IAVRQF</v>
      </c>
      <c r="G3401" s="6" t="str">
        <f t="shared" si="860"/>
        <v>USZX862002</v>
      </c>
      <c r="H3401" s="6" t="str">
        <f ca="1" t="shared" si="861"/>
        <v>老品</v>
      </c>
      <c r="I3401" s="10" t="str">
        <f t="shared" si="862"/>
        <v>清货款</v>
      </c>
      <c r="J3401" s="5" t="s">
        <v>13726</v>
      </c>
      <c r="K3401" s="5" t="s">
        <v>13727</v>
      </c>
      <c r="L3401" s="5" t="s">
        <v>13286</v>
      </c>
      <c r="M3401" s="5" t="s">
        <v>13297</v>
      </c>
      <c r="N3401" s="5" t="s">
        <v>13728</v>
      </c>
      <c r="O3401" s="5" t="s">
        <v>3095</v>
      </c>
      <c r="P3401" s="5" t="s">
        <v>4154</v>
      </c>
      <c r="Q3401" s="5" t="s">
        <v>7682</v>
      </c>
      <c r="R3401" s="5" t="s">
        <v>2288</v>
      </c>
      <c r="S3401" s="5" t="s">
        <v>3013</v>
      </c>
      <c r="T3401" s="5" t="s">
        <v>2994</v>
      </c>
      <c r="U3401" s="5" t="s">
        <v>13289</v>
      </c>
      <c r="V3401" s="5" t="s">
        <v>4134</v>
      </c>
      <c r="W3401" s="5" t="s">
        <v>4121</v>
      </c>
      <c r="X3401" s="5" t="s">
        <v>4135</v>
      </c>
      <c r="Y3401" s="5" t="s">
        <v>4184</v>
      </c>
      <c r="Z3401" s="5" t="s">
        <v>4124</v>
      </c>
      <c r="AA3401" s="5" t="s">
        <v>4122</v>
      </c>
      <c r="AB3401" s="5" t="s">
        <v>4341</v>
      </c>
      <c r="AC3401" s="5" t="s">
        <v>12474</v>
      </c>
      <c r="AD3401" s="5" t="s">
        <v>4157</v>
      </c>
      <c r="AE3401" s="5" t="s">
        <v>4140</v>
      </c>
      <c r="AF3401" s="5" t="s">
        <v>3033</v>
      </c>
      <c r="AG3401" s="5" t="s">
        <v>6288</v>
      </c>
      <c r="AH3401" s="5" t="s">
        <v>3033</v>
      </c>
      <c r="AI3401" s="5" t="s">
        <v>4344</v>
      </c>
      <c r="AJ3401" s="5" t="s">
        <v>4144</v>
      </c>
      <c r="AK3401" s="5">
        <v>5.97</v>
      </c>
      <c r="AL3401" s="5" t="s">
        <v>4145</v>
      </c>
      <c r="AM3401" s="5" t="s">
        <v>4146</v>
      </c>
      <c r="AN3401" s="5" t="s">
        <v>4146</v>
      </c>
      <c r="AO3401" s="5">
        <v>10</v>
      </c>
      <c r="AP3401" s="5">
        <v>500</v>
      </c>
      <c r="AQ3401" s="5" t="s">
        <v>7044</v>
      </c>
      <c r="AR3401" s="5" t="s">
        <v>7045</v>
      </c>
      <c r="AS3401" s="5">
        <v>15</v>
      </c>
      <c r="AT3401" s="5">
        <v>24</v>
      </c>
      <c r="AU3401" s="5">
        <v>24</v>
      </c>
      <c r="AV3401" s="5">
        <v>8.5</v>
      </c>
      <c r="AW3401" s="5">
        <v>9.45</v>
      </c>
      <c r="AX3401" s="5">
        <v>9.45</v>
      </c>
      <c r="AY3401" s="5">
        <v>3.35</v>
      </c>
      <c r="AZ3401" s="5">
        <v>1050</v>
      </c>
      <c r="BA3401" s="5">
        <v>2.32</v>
      </c>
      <c r="BB3401" s="5">
        <v>49.5</v>
      </c>
      <c r="BC3401" s="5">
        <v>43</v>
      </c>
      <c r="BD3401" s="5">
        <v>27</v>
      </c>
      <c r="BE3401" s="5">
        <v>19.49</v>
      </c>
      <c r="BF3401" s="5">
        <v>16.93</v>
      </c>
      <c r="BG3401" s="5">
        <v>10.63</v>
      </c>
      <c r="BH3401" s="5">
        <v>11.1</v>
      </c>
      <c r="BI3401" s="5">
        <v>24.5</v>
      </c>
      <c r="BM3401" s="6">
        <f t="shared" si="848"/>
        <v>0</v>
      </c>
      <c r="BN3401" s="10">
        <f t="shared" si="849"/>
        <v>1</v>
      </c>
      <c r="BO3401" s="6">
        <f t="shared" si="850"/>
        <v>1</v>
      </c>
      <c r="BP3401" s="6">
        <f t="shared" si="851"/>
        <v>0</v>
      </c>
      <c r="BQ3401" s="6">
        <f t="shared" si="852"/>
        <v>0</v>
      </c>
      <c r="BR3401" s="10" t="str">
        <f t="shared" si="853"/>
        <v>正常在售</v>
      </c>
      <c r="BS3401" s="6" t="str">
        <f t="shared" si="863"/>
        <v>普通款</v>
      </c>
    </row>
    <row r="3402" spans="1:71">
      <c r="A3402" s="6" t="str">
        <f t="shared" si="854"/>
        <v>USB0DR2QW3RP</v>
      </c>
      <c r="B3402" s="6" t="str">
        <f t="shared" si="855"/>
        <v>USX004IAMPK7</v>
      </c>
      <c r="C3402" s="6" t="str">
        <f t="shared" si="856"/>
        <v>USZX863001</v>
      </c>
      <c r="D3402" s="6" t="str">
        <f t="shared" si="857"/>
        <v>USB0DR2QW3RPZX863001</v>
      </c>
      <c r="E3402" s="6" t="str">
        <f t="shared" si="858"/>
        <v>USB0DR2QW3RPX004IAMPK7</v>
      </c>
      <c r="F3402" s="6" t="str">
        <f t="shared" si="859"/>
        <v>USZX863001X004IAMPK7</v>
      </c>
      <c r="G3402" s="6" t="str">
        <f t="shared" si="860"/>
        <v>USZX863001</v>
      </c>
      <c r="H3402" s="6" t="str">
        <f ca="1" t="shared" si="861"/>
        <v>老品</v>
      </c>
      <c r="I3402" s="10" t="str">
        <f t="shared" si="862"/>
        <v>清货款</v>
      </c>
      <c r="J3402" s="5" t="s">
        <v>13729</v>
      </c>
      <c r="K3402" s="5" t="s">
        <v>13730</v>
      </c>
      <c r="L3402" s="5" t="s">
        <v>13731</v>
      </c>
      <c r="M3402" s="5" t="s">
        <v>13732</v>
      </c>
      <c r="N3402" s="5" t="s">
        <v>13733</v>
      </c>
      <c r="O3402" s="5" t="s">
        <v>1519</v>
      </c>
      <c r="P3402" s="5" t="s">
        <v>4120</v>
      </c>
      <c r="Q3402" s="5" t="s">
        <v>7682</v>
      </c>
      <c r="R3402" s="5" t="s">
        <v>2288</v>
      </c>
      <c r="S3402" s="5" t="s">
        <v>3013</v>
      </c>
      <c r="T3402" s="5" t="s">
        <v>4846</v>
      </c>
      <c r="U3402" s="5" t="s">
        <v>5225</v>
      </c>
      <c r="V3402" s="5" t="s">
        <v>4134</v>
      </c>
      <c r="W3402" s="5" t="s">
        <v>4121</v>
      </c>
      <c r="X3402" s="5" t="s">
        <v>4155</v>
      </c>
      <c r="Y3402" s="5" t="s">
        <v>4184</v>
      </c>
      <c r="Z3402" s="5" t="s">
        <v>4124</v>
      </c>
      <c r="AA3402" s="5" t="s">
        <v>4121</v>
      </c>
      <c r="AB3402" s="5" t="s">
        <v>4137</v>
      </c>
      <c r="AC3402" s="5" t="s">
        <v>7199</v>
      </c>
      <c r="AD3402" s="5" t="s">
        <v>4157</v>
      </c>
      <c r="AE3402" s="5" t="s">
        <v>4140</v>
      </c>
      <c r="AF3402" s="5" t="s">
        <v>3030</v>
      </c>
      <c r="AG3402" s="5" t="s">
        <v>4861</v>
      </c>
      <c r="AH3402" s="5" t="s">
        <v>3030</v>
      </c>
      <c r="AI3402" s="5" t="s">
        <v>4344</v>
      </c>
      <c r="AJ3402" s="5" t="s">
        <v>4688</v>
      </c>
      <c r="AK3402" s="5">
        <v>7.3</v>
      </c>
      <c r="AL3402" s="5" t="s">
        <v>4145</v>
      </c>
      <c r="AM3402" s="5" t="s">
        <v>4146</v>
      </c>
      <c r="AN3402" s="5" t="s">
        <v>4146</v>
      </c>
      <c r="AO3402" s="5">
        <v>8</v>
      </c>
      <c r="AP3402" s="5">
        <v>500</v>
      </c>
      <c r="AQ3402" s="5" t="s">
        <v>5279</v>
      </c>
      <c r="AR3402" s="5" t="s">
        <v>5280</v>
      </c>
      <c r="AS3402" s="5">
        <v>30</v>
      </c>
      <c r="AT3402" s="5">
        <v>43</v>
      </c>
      <c r="AU3402" s="5">
        <v>16</v>
      </c>
      <c r="AV3402" s="5">
        <v>14.5</v>
      </c>
      <c r="AW3402" s="5">
        <v>16.93</v>
      </c>
      <c r="AX3402" s="5">
        <v>6.3</v>
      </c>
      <c r="AY3402" s="5">
        <v>5.71</v>
      </c>
      <c r="AZ3402" s="5">
        <v>2020</v>
      </c>
      <c r="BA3402" s="5">
        <v>4.46</v>
      </c>
      <c r="BB3402" s="5">
        <v>57</v>
      </c>
      <c r="BC3402" s="5">
        <v>44.5</v>
      </c>
      <c r="BD3402" s="5">
        <v>30.5</v>
      </c>
      <c r="BE3402" s="5">
        <v>22.44</v>
      </c>
      <c r="BF3402" s="5">
        <v>17.52</v>
      </c>
      <c r="BG3402" s="5">
        <v>12.01</v>
      </c>
      <c r="BH3402" s="5">
        <v>17.5</v>
      </c>
      <c r="BI3402" s="5">
        <v>38.63</v>
      </c>
      <c r="BM3402" s="6">
        <f t="shared" si="848"/>
        <v>0</v>
      </c>
      <c r="BN3402" s="10">
        <f t="shared" si="849"/>
        <v>1</v>
      </c>
      <c r="BO3402" s="6">
        <f t="shared" si="850"/>
        <v>0</v>
      </c>
      <c r="BP3402" s="6">
        <f t="shared" si="851"/>
        <v>0</v>
      </c>
      <c r="BQ3402" s="6">
        <f t="shared" si="852"/>
        <v>0</v>
      </c>
      <c r="BR3402" s="10" t="str">
        <f t="shared" si="853"/>
        <v>清货在售</v>
      </c>
      <c r="BS3402" s="6" t="str">
        <f t="shared" si="863"/>
        <v>清货款</v>
      </c>
    </row>
    <row r="3403" spans="1:71">
      <c r="A3403" s="6" t="str">
        <f t="shared" si="854"/>
        <v>CAB0DR2QW3RP</v>
      </c>
      <c r="B3403" s="6" t="str">
        <f t="shared" si="855"/>
        <v>CAX004IAMPK7</v>
      </c>
      <c r="C3403" s="6" t="str">
        <f t="shared" si="856"/>
        <v>CAZX863001</v>
      </c>
      <c r="D3403" s="6" t="str">
        <f t="shared" si="857"/>
        <v>CAB0DR2QW3RPZX863001</v>
      </c>
      <c r="E3403" s="6" t="str">
        <f t="shared" si="858"/>
        <v>CAB0DR2QW3RPX004IAMPK7</v>
      </c>
      <c r="F3403" s="6" t="str">
        <f t="shared" si="859"/>
        <v>CAZX863001X004IAMPK7</v>
      </c>
      <c r="G3403" s="6" t="str">
        <f t="shared" si="860"/>
        <v>CAZX863001</v>
      </c>
      <c r="H3403" s="6" t="str">
        <f ca="1" t="shared" si="861"/>
        <v>待上架</v>
      </c>
      <c r="I3403" s="10" t="str">
        <f t="shared" si="862"/>
        <v>D</v>
      </c>
      <c r="J3403" s="5" t="s">
        <v>13729</v>
      </c>
      <c r="K3403" s="5" t="s">
        <v>13730</v>
      </c>
      <c r="L3403" s="5" t="s">
        <v>13734</v>
      </c>
      <c r="M3403" s="5" t="s">
        <v>13732</v>
      </c>
      <c r="N3403" s="5" t="s">
        <v>13733</v>
      </c>
      <c r="O3403" s="5" t="s">
        <v>1519</v>
      </c>
      <c r="P3403" s="5" t="s">
        <v>4120</v>
      </c>
      <c r="Q3403" s="5" t="s">
        <v>13735</v>
      </c>
      <c r="R3403" s="5" t="s">
        <v>10</v>
      </c>
      <c r="S3403" s="5" t="s">
        <v>3013</v>
      </c>
      <c r="T3403" s="5" t="s">
        <v>4846</v>
      </c>
      <c r="U3403" s="5" t="s">
        <v>5225</v>
      </c>
      <c r="V3403" s="5" t="s">
        <v>4134</v>
      </c>
      <c r="W3403" s="5" t="s">
        <v>4120</v>
      </c>
      <c r="X3403" s="5" t="s">
        <v>4135</v>
      </c>
      <c r="Y3403" s="5" t="s">
        <v>4136</v>
      </c>
      <c r="Z3403" s="5" t="s">
        <v>4523</v>
      </c>
      <c r="AA3403" s="5" t="s">
        <v>4124</v>
      </c>
      <c r="AB3403" s="5" t="s">
        <v>2457</v>
      </c>
      <c r="AE3403" s="5" t="s">
        <v>4299</v>
      </c>
      <c r="AF3403" s="5" t="s">
        <v>2982</v>
      </c>
      <c r="AG3403" s="5" t="s">
        <v>4350</v>
      </c>
      <c r="AH3403" s="5" t="s">
        <v>2982</v>
      </c>
      <c r="AI3403" s="5" t="s">
        <v>4344</v>
      </c>
      <c r="AJ3403" s="5" t="s">
        <v>4688</v>
      </c>
      <c r="AL3403" s="5" t="s">
        <v>4145</v>
      </c>
      <c r="AM3403" s="5" t="s">
        <v>4146</v>
      </c>
      <c r="AN3403" s="5" t="s">
        <v>4146</v>
      </c>
      <c r="AO3403" s="5">
        <v>8</v>
      </c>
      <c r="AP3403" s="5">
        <v>500</v>
      </c>
      <c r="AQ3403" s="5" t="s">
        <v>5279</v>
      </c>
      <c r="AR3403" s="5" t="s">
        <v>5280</v>
      </c>
      <c r="AS3403" s="5">
        <v>30</v>
      </c>
      <c r="AT3403" s="5">
        <v>43</v>
      </c>
      <c r="AU3403" s="5">
        <v>16</v>
      </c>
      <c r="AV3403" s="5">
        <v>14.5</v>
      </c>
      <c r="AW3403" s="5">
        <v>16.93</v>
      </c>
      <c r="AX3403" s="5">
        <v>6.3</v>
      </c>
      <c r="AY3403" s="5">
        <v>5.71</v>
      </c>
      <c r="AZ3403" s="5">
        <v>2020</v>
      </c>
      <c r="BA3403" s="5">
        <v>4.46</v>
      </c>
      <c r="BB3403" s="5">
        <v>57</v>
      </c>
      <c r="BC3403" s="5">
        <v>44.5</v>
      </c>
      <c r="BD3403" s="5">
        <v>30.5</v>
      </c>
      <c r="BE3403" s="5">
        <v>22.44</v>
      </c>
      <c r="BF3403" s="5">
        <v>17.52</v>
      </c>
      <c r="BG3403" s="5">
        <v>12.01</v>
      </c>
      <c r="BH3403" s="5">
        <v>17.5</v>
      </c>
      <c r="BI3403" s="5">
        <v>38.63</v>
      </c>
      <c r="BM3403" s="6">
        <f t="shared" si="848"/>
        <v>1</v>
      </c>
      <c r="BN3403" s="10">
        <f t="shared" si="849"/>
        <v>0</v>
      </c>
      <c r="BO3403" s="6">
        <f t="shared" si="850"/>
        <v>0</v>
      </c>
      <c r="BP3403" s="6">
        <f t="shared" si="851"/>
        <v>0</v>
      </c>
      <c r="BQ3403" s="6">
        <f t="shared" si="852"/>
        <v>0</v>
      </c>
      <c r="BR3403" s="10" t="str">
        <f t="shared" si="853"/>
        <v>停售</v>
      </c>
      <c r="BS3403" s="6" t="str">
        <f t="shared" si="863"/>
        <v>停售</v>
      </c>
    </row>
    <row r="3404" spans="1:71">
      <c r="A3404" s="6" t="str">
        <f t="shared" si="854"/>
        <v>USB0DR2NJ985</v>
      </c>
      <c r="B3404" s="6" t="str">
        <f t="shared" si="855"/>
        <v>USX004IASKA1</v>
      </c>
      <c r="C3404" s="6" t="str">
        <f t="shared" si="856"/>
        <v>USZX864001</v>
      </c>
      <c r="D3404" s="6" t="str">
        <f t="shared" si="857"/>
        <v>USB0DR2NJ985ZX864001</v>
      </c>
      <c r="E3404" s="6" t="str">
        <f t="shared" si="858"/>
        <v>USB0DR2NJ985X004IASKA1</v>
      </c>
      <c r="F3404" s="6" t="str">
        <f t="shared" si="859"/>
        <v>USZX864001X004IASKA1</v>
      </c>
      <c r="G3404" s="6" t="str">
        <f t="shared" si="860"/>
        <v>USZX864001</v>
      </c>
      <c r="H3404" s="6" t="str">
        <f ca="1" t="shared" si="861"/>
        <v>老品</v>
      </c>
      <c r="I3404" s="10" t="str">
        <f t="shared" si="862"/>
        <v>清货款</v>
      </c>
      <c r="J3404" s="5" t="s">
        <v>13736</v>
      </c>
      <c r="K3404" s="5" t="s">
        <v>10224</v>
      </c>
      <c r="L3404" s="5" t="s">
        <v>13731</v>
      </c>
      <c r="M3404" s="5" t="s">
        <v>13737</v>
      </c>
      <c r="N3404" s="5" t="s">
        <v>13738</v>
      </c>
      <c r="O3404" s="5" t="s">
        <v>3785</v>
      </c>
      <c r="P3404" s="5" t="s">
        <v>4154</v>
      </c>
      <c r="Q3404" s="5" t="s">
        <v>7682</v>
      </c>
      <c r="R3404" s="5" t="s">
        <v>2288</v>
      </c>
      <c r="S3404" s="5" t="s">
        <v>3013</v>
      </c>
      <c r="T3404" s="5" t="s">
        <v>4846</v>
      </c>
      <c r="U3404" s="5" t="s">
        <v>5225</v>
      </c>
      <c r="V3404" s="5" t="s">
        <v>4134</v>
      </c>
      <c r="W3404" s="5" t="s">
        <v>4121</v>
      </c>
      <c r="X3404" s="5" t="s">
        <v>4135</v>
      </c>
      <c r="Y3404" s="5" t="s">
        <v>4136</v>
      </c>
      <c r="Z3404" s="5" t="s">
        <v>4124</v>
      </c>
      <c r="AA3404" s="5" t="s">
        <v>4121</v>
      </c>
      <c r="AB3404" s="5" t="s">
        <v>4137</v>
      </c>
      <c r="AC3404" s="5" t="s">
        <v>7199</v>
      </c>
      <c r="AD3404" s="5" t="s">
        <v>4157</v>
      </c>
      <c r="AE3404" s="5" t="s">
        <v>4140</v>
      </c>
      <c r="AF3404" s="5" t="s">
        <v>3030</v>
      </c>
      <c r="AG3404" s="5" t="s">
        <v>4861</v>
      </c>
      <c r="AH3404" s="5" t="s">
        <v>3030</v>
      </c>
      <c r="AI3404" s="5" t="s">
        <v>4344</v>
      </c>
      <c r="AJ3404" s="5" t="s">
        <v>4688</v>
      </c>
      <c r="AK3404" s="5">
        <v>7.7</v>
      </c>
      <c r="AL3404" s="5" t="s">
        <v>4145</v>
      </c>
      <c r="AM3404" s="5" t="s">
        <v>4146</v>
      </c>
      <c r="AN3404" s="5" t="s">
        <v>4146</v>
      </c>
      <c r="AO3404" s="5">
        <v>6</v>
      </c>
      <c r="AP3404" s="5">
        <v>500</v>
      </c>
      <c r="AQ3404" s="5" t="s">
        <v>10227</v>
      </c>
      <c r="AR3404" s="5" t="s">
        <v>10228</v>
      </c>
      <c r="AS3404" s="5">
        <v>30</v>
      </c>
      <c r="AT3404" s="5">
        <v>43</v>
      </c>
      <c r="AU3404" s="5">
        <v>16</v>
      </c>
      <c r="AV3404" s="5">
        <v>13.5</v>
      </c>
      <c r="AW3404" s="5">
        <v>16.93</v>
      </c>
      <c r="AX3404" s="5">
        <v>6.3</v>
      </c>
      <c r="AY3404" s="5">
        <v>5.31</v>
      </c>
      <c r="AZ3404" s="5">
        <v>2600</v>
      </c>
      <c r="BA3404" s="5">
        <v>5.74</v>
      </c>
      <c r="BB3404" s="5">
        <v>44</v>
      </c>
      <c r="BC3404" s="5">
        <v>43</v>
      </c>
      <c r="BD3404" s="5">
        <v>35</v>
      </c>
      <c r="BE3404" s="5">
        <v>17.32</v>
      </c>
      <c r="BF3404" s="5">
        <v>16.93</v>
      </c>
      <c r="BG3404" s="5">
        <v>13.78</v>
      </c>
      <c r="BH3404" s="5">
        <v>16.6</v>
      </c>
      <c r="BI3404" s="5">
        <v>36.64</v>
      </c>
      <c r="BM3404" s="6">
        <f t="shared" si="848"/>
        <v>0</v>
      </c>
      <c r="BN3404" s="10">
        <f t="shared" si="849"/>
        <v>1</v>
      </c>
      <c r="BO3404" s="6">
        <f t="shared" si="850"/>
        <v>0</v>
      </c>
      <c r="BP3404" s="6">
        <f t="shared" si="851"/>
        <v>0</v>
      </c>
      <c r="BQ3404" s="6">
        <f t="shared" si="852"/>
        <v>0</v>
      </c>
      <c r="BR3404" s="10" t="str">
        <f t="shared" si="853"/>
        <v>清货在售</v>
      </c>
      <c r="BS3404" s="6" t="str">
        <f t="shared" si="863"/>
        <v>清货款</v>
      </c>
    </row>
    <row r="3405" spans="1:71">
      <c r="A3405" s="6" t="str">
        <f t="shared" si="854"/>
        <v>USB0DR2N5G4K</v>
      </c>
      <c r="B3405" s="6" t="str">
        <f t="shared" si="855"/>
        <v>USX004IAFE69</v>
      </c>
      <c r="C3405" s="6" t="str">
        <f t="shared" si="856"/>
        <v>USZX865001</v>
      </c>
      <c r="D3405" s="6" t="str">
        <f t="shared" si="857"/>
        <v>USB0DR2N5G4KZX865001</v>
      </c>
      <c r="E3405" s="6" t="str">
        <f t="shared" si="858"/>
        <v>USB0DR2N5G4KX004IAFE69</v>
      </c>
      <c r="F3405" s="6" t="str">
        <f t="shared" si="859"/>
        <v>USZX865001X004IAFE69</v>
      </c>
      <c r="G3405" s="6" t="str">
        <f t="shared" si="860"/>
        <v>USZX865001</v>
      </c>
      <c r="H3405" s="6" t="str">
        <f ca="1" t="shared" si="861"/>
        <v>老品</v>
      </c>
      <c r="I3405" s="10" t="str">
        <f t="shared" si="862"/>
        <v>停售</v>
      </c>
      <c r="J3405" s="5" t="s">
        <v>13739</v>
      </c>
      <c r="K3405" s="5" t="s">
        <v>13740</v>
      </c>
      <c r="L3405" s="5" t="s">
        <v>13741</v>
      </c>
      <c r="M3405" s="5" t="s">
        <v>13742</v>
      </c>
      <c r="N3405" s="5" t="s">
        <v>13743</v>
      </c>
      <c r="O3405" s="5" t="s">
        <v>13744</v>
      </c>
      <c r="P3405" s="5" t="s">
        <v>4120</v>
      </c>
      <c r="Q3405" s="5" t="s">
        <v>7682</v>
      </c>
      <c r="R3405" s="5" t="s">
        <v>2288</v>
      </c>
      <c r="S3405" s="5" t="s">
        <v>3013</v>
      </c>
      <c r="T3405" s="5" t="s">
        <v>2984</v>
      </c>
      <c r="U3405" s="5" t="s">
        <v>5225</v>
      </c>
      <c r="V3405" s="5" t="s">
        <v>4134</v>
      </c>
      <c r="W3405" s="5" t="s">
        <v>4120</v>
      </c>
      <c r="X3405" s="5" t="s">
        <v>4135</v>
      </c>
      <c r="Y3405" s="5" t="s">
        <v>4136</v>
      </c>
      <c r="Z3405" s="5" t="s">
        <v>4124</v>
      </c>
      <c r="AA3405" s="5" t="s">
        <v>4121</v>
      </c>
      <c r="AB3405" s="5" t="s">
        <v>4137</v>
      </c>
      <c r="AC3405" s="5" t="s">
        <v>13745</v>
      </c>
      <c r="AD3405" s="5" t="s">
        <v>4157</v>
      </c>
      <c r="AE3405" s="5" t="s">
        <v>4140</v>
      </c>
      <c r="AF3405" s="5" t="s">
        <v>3172</v>
      </c>
      <c r="AG3405" s="5" t="s">
        <v>4861</v>
      </c>
      <c r="AH3405" s="5" t="s">
        <v>3172</v>
      </c>
      <c r="AI3405" s="5" t="s">
        <v>5077</v>
      </c>
      <c r="AJ3405" s="5" t="s">
        <v>4144</v>
      </c>
      <c r="AK3405" s="5">
        <v>7.25</v>
      </c>
      <c r="AL3405" s="5" t="s">
        <v>4145</v>
      </c>
      <c r="AM3405" s="5" t="s">
        <v>4146</v>
      </c>
      <c r="AN3405" s="5" t="s">
        <v>4146</v>
      </c>
      <c r="AO3405" s="5">
        <v>6</v>
      </c>
      <c r="AP3405" s="5">
        <v>500</v>
      </c>
      <c r="AQ3405" s="5" t="s">
        <v>5461</v>
      </c>
      <c r="AR3405" s="5" t="s">
        <v>5462</v>
      </c>
      <c r="AS3405" s="5">
        <v>15</v>
      </c>
      <c r="AT3405" s="5">
        <v>31.5</v>
      </c>
      <c r="AU3405" s="5">
        <v>19.5</v>
      </c>
      <c r="AV3405" s="5">
        <v>16</v>
      </c>
      <c r="AW3405" s="5">
        <v>12.4</v>
      </c>
      <c r="AX3405" s="5">
        <v>7.68</v>
      </c>
      <c r="AY3405" s="5">
        <v>6.3</v>
      </c>
      <c r="AZ3405" s="5">
        <v>2047</v>
      </c>
      <c r="BA3405" s="5">
        <v>4.52</v>
      </c>
      <c r="BB3405" s="5">
        <v>50</v>
      </c>
      <c r="BC3405" s="5">
        <v>40.5</v>
      </c>
      <c r="BD3405" s="5">
        <v>35</v>
      </c>
      <c r="BE3405" s="5">
        <v>19.69</v>
      </c>
      <c r="BF3405" s="5">
        <v>15.94</v>
      </c>
      <c r="BG3405" s="5">
        <v>13.78</v>
      </c>
      <c r="BH3405" s="5">
        <v>12.91</v>
      </c>
      <c r="BI3405" s="5">
        <v>28.5</v>
      </c>
      <c r="BM3405" s="6">
        <f t="shared" si="848"/>
        <v>1</v>
      </c>
      <c r="BN3405" s="10">
        <f t="shared" si="849"/>
        <v>0</v>
      </c>
      <c r="BO3405" s="6">
        <f t="shared" si="850"/>
        <v>0</v>
      </c>
      <c r="BP3405" s="6">
        <f t="shared" si="851"/>
        <v>0</v>
      </c>
      <c r="BQ3405" s="6">
        <f t="shared" si="852"/>
        <v>0</v>
      </c>
      <c r="BR3405" s="10" t="str">
        <f t="shared" si="853"/>
        <v>停售</v>
      </c>
      <c r="BS3405" s="6" t="str">
        <f t="shared" si="863"/>
        <v>停售</v>
      </c>
    </row>
    <row r="3406" spans="1:71">
      <c r="A3406" s="6" t="str">
        <f t="shared" si="854"/>
        <v>USB0DR2ZN2ZJ</v>
      </c>
      <c r="B3406" s="6" t="str">
        <f t="shared" si="855"/>
        <v>USX004IAOGYF</v>
      </c>
      <c r="C3406" s="6" t="str">
        <f t="shared" si="856"/>
        <v>USZX866001</v>
      </c>
      <c r="D3406" s="6" t="str">
        <f t="shared" si="857"/>
        <v>USB0DR2ZN2ZJZX866001</v>
      </c>
      <c r="E3406" s="6" t="str">
        <f t="shared" si="858"/>
        <v>USB0DR2ZN2ZJX004IAOGYF</v>
      </c>
      <c r="F3406" s="6" t="str">
        <f t="shared" si="859"/>
        <v>USZX866001X004IAOGYF</v>
      </c>
      <c r="G3406" s="6" t="str">
        <f t="shared" si="860"/>
        <v>USZX866001</v>
      </c>
      <c r="H3406" s="6" t="str">
        <f ca="1" t="shared" si="861"/>
        <v>老品</v>
      </c>
      <c r="I3406" s="10" t="str">
        <f t="shared" si="862"/>
        <v>普通款</v>
      </c>
      <c r="J3406" s="5" t="s">
        <v>13746</v>
      </c>
      <c r="K3406" s="5" t="s">
        <v>13747</v>
      </c>
      <c r="L3406" s="5" t="s">
        <v>10382</v>
      </c>
      <c r="M3406" s="5" t="s">
        <v>13748</v>
      </c>
      <c r="N3406" s="5" t="s">
        <v>13749</v>
      </c>
      <c r="O3406" s="5" t="s">
        <v>3511</v>
      </c>
      <c r="P3406" s="5" t="s">
        <v>4154</v>
      </c>
      <c r="Q3406" s="5" t="s">
        <v>7682</v>
      </c>
      <c r="R3406" s="5" t="s">
        <v>2288</v>
      </c>
      <c r="S3406" s="5" t="s">
        <v>3013</v>
      </c>
      <c r="T3406" s="5" t="s">
        <v>3002</v>
      </c>
      <c r="U3406" s="5" t="s">
        <v>5225</v>
      </c>
      <c r="V3406" s="5" t="s">
        <v>4134</v>
      </c>
      <c r="W3406" s="5" t="s">
        <v>4122</v>
      </c>
      <c r="X3406" s="5" t="s">
        <v>4135</v>
      </c>
      <c r="Y3406" s="5" t="s">
        <v>4136</v>
      </c>
      <c r="Z3406" s="5" t="s">
        <v>4124</v>
      </c>
      <c r="AA3406" s="5" t="s">
        <v>4122</v>
      </c>
      <c r="AB3406" s="5" t="s">
        <v>4341</v>
      </c>
      <c r="AC3406" s="5" t="s">
        <v>13750</v>
      </c>
      <c r="AD3406" s="5" t="s">
        <v>5032</v>
      </c>
      <c r="AE3406" s="5" t="s">
        <v>4140</v>
      </c>
      <c r="AF3406" s="5" t="s">
        <v>3006</v>
      </c>
      <c r="AG3406" s="5" t="s">
        <v>4141</v>
      </c>
      <c r="AH3406" s="5" t="s">
        <v>7684</v>
      </c>
      <c r="AI3406" s="5" t="s">
        <v>7685</v>
      </c>
      <c r="AJ3406" s="5" t="s">
        <v>4532</v>
      </c>
      <c r="AK3406" s="5">
        <v>8.58</v>
      </c>
      <c r="AL3406" s="5" t="s">
        <v>4145</v>
      </c>
      <c r="AM3406" s="5" t="s">
        <v>4146</v>
      </c>
      <c r="AN3406" s="5" t="s">
        <v>4146</v>
      </c>
      <c r="AO3406" s="5">
        <v>4</v>
      </c>
      <c r="AP3406" s="5">
        <v>500</v>
      </c>
      <c r="AQ3406" s="5" t="s">
        <v>10209</v>
      </c>
      <c r="AR3406" s="5" t="s">
        <v>10210</v>
      </c>
      <c r="AS3406" s="5">
        <v>30</v>
      </c>
      <c r="AT3406" s="5">
        <v>43.9</v>
      </c>
      <c r="AU3406" s="5">
        <v>29</v>
      </c>
      <c r="AV3406" s="5">
        <v>9.5</v>
      </c>
      <c r="AW3406" s="5">
        <v>17.28</v>
      </c>
      <c r="AX3406" s="5">
        <v>11.42</v>
      </c>
      <c r="AY3406" s="5">
        <v>3.74</v>
      </c>
      <c r="AZ3406" s="5">
        <v>3389</v>
      </c>
      <c r="BA3406" s="5">
        <v>7.48</v>
      </c>
      <c r="BB3406" s="5">
        <v>45.5</v>
      </c>
      <c r="BC3406" s="5">
        <v>39</v>
      </c>
      <c r="BD3406" s="5">
        <v>31.5</v>
      </c>
      <c r="BE3406" s="5">
        <v>17.91</v>
      </c>
      <c r="BF3406" s="5">
        <v>15.35</v>
      </c>
      <c r="BG3406" s="5">
        <v>12.4</v>
      </c>
      <c r="BH3406" s="5">
        <v>13.7</v>
      </c>
      <c r="BI3406" s="5">
        <v>30.24</v>
      </c>
      <c r="BM3406" s="6">
        <f t="shared" si="848"/>
        <v>0</v>
      </c>
      <c r="BN3406" s="10">
        <f t="shared" si="849"/>
        <v>0</v>
      </c>
      <c r="BO3406" s="6">
        <f t="shared" si="850"/>
        <v>1</v>
      </c>
      <c r="BP3406" s="6">
        <f t="shared" si="851"/>
        <v>0</v>
      </c>
      <c r="BQ3406" s="6">
        <f t="shared" si="852"/>
        <v>0</v>
      </c>
      <c r="BR3406" s="10" t="str">
        <f t="shared" si="853"/>
        <v>正常在售</v>
      </c>
      <c r="BS3406" s="6" t="str">
        <f t="shared" si="863"/>
        <v>普通款</v>
      </c>
    </row>
    <row r="3407" spans="1:71">
      <c r="A3407" s="6" t="str">
        <f t="shared" si="854"/>
        <v>UKB0DR2ZN2ZJ</v>
      </c>
      <c r="B3407" s="6" t="str">
        <f t="shared" si="855"/>
        <v>UKX002C5A88X</v>
      </c>
      <c r="C3407" s="6" t="str">
        <f t="shared" si="856"/>
        <v>UKZX866001</v>
      </c>
      <c r="D3407" s="6" t="str">
        <f t="shared" si="857"/>
        <v>UKB0DR2ZN2ZJZX866001</v>
      </c>
      <c r="E3407" s="6" t="str">
        <f t="shared" si="858"/>
        <v>UKB0DR2ZN2ZJX002C5A88X</v>
      </c>
      <c r="F3407" s="6" t="str">
        <f t="shared" si="859"/>
        <v>UKZX866001X002C5A88X</v>
      </c>
      <c r="G3407" s="6" t="str">
        <f t="shared" si="860"/>
        <v>UKZX866001</v>
      </c>
      <c r="H3407" s="6" t="str">
        <f ca="1" t="shared" si="861"/>
        <v>待上架</v>
      </c>
      <c r="I3407" s="10" t="str">
        <f t="shared" si="862"/>
        <v>清货款</v>
      </c>
      <c r="J3407" s="5" t="s">
        <v>13746</v>
      </c>
      <c r="K3407" s="5" t="s">
        <v>13747</v>
      </c>
      <c r="L3407" s="5" t="s">
        <v>7697</v>
      </c>
      <c r="M3407" s="5" t="s">
        <v>13748</v>
      </c>
      <c r="N3407" s="5" t="s">
        <v>13751</v>
      </c>
      <c r="O3407" s="5" t="s">
        <v>2276</v>
      </c>
      <c r="P3407" s="5" t="s">
        <v>4120</v>
      </c>
      <c r="Q3407" s="5" t="s">
        <v>4746</v>
      </c>
      <c r="R3407" s="5" t="s">
        <v>1532</v>
      </c>
      <c r="S3407" s="5" t="s">
        <v>2985</v>
      </c>
      <c r="T3407" s="5" t="s">
        <v>3002</v>
      </c>
      <c r="U3407" s="5" t="s">
        <v>5225</v>
      </c>
      <c r="V3407" s="5" t="s">
        <v>4134</v>
      </c>
      <c r="W3407" s="5" t="s">
        <v>4120</v>
      </c>
      <c r="X3407" s="5" t="s">
        <v>4135</v>
      </c>
      <c r="Y3407" s="5" t="s">
        <v>4299</v>
      </c>
      <c r="Z3407" s="5" t="s">
        <v>4694</v>
      </c>
      <c r="AA3407" s="5" t="s">
        <v>4120</v>
      </c>
      <c r="AB3407" s="5" t="s">
        <v>4137</v>
      </c>
      <c r="AE3407" s="5" t="s">
        <v>4140</v>
      </c>
      <c r="AF3407" s="5" t="s">
        <v>3009</v>
      </c>
      <c r="AG3407" s="5" t="s">
        <v>4394</v>
      </c>
      <c r="AH3407" s="5" t="s">
        <v>3009</v>
      </c>
      <c r="AI3407" s="5" t="s">
        <v>7685</v>
      </c>
      <c r="AJ3407" s="5" t="s">
        <v>4532</v>
      </c>
      <c r="AL3407" s="5" t="s">
        <v>4145</v>
      </c>
      <c r="AM3407" s="5" t="s">
        <v>4146</v>
      </c>
      <c r="AN3407" s="5" t="s">
        <v>4696</v>
      </c>
      <c r="AO3407" s="5">
        <v>4</v>
      </c>
      <c r="AP3407" s="5">
        <v>500</v>
      </c>
      <c r="AQ3407" s="5" t="s">
        <v>10209</v>
      </c>
      <c r="AR3407" s="5" t="s">
        <v>10210</v>
      </c>
      <c r="AS3407" s="5">
        <v>30</v>
      </c>
      <c r="AT3407" s="5">
        <v>43.9</v>
      </c>
      <c r="AU3407" s="5">
        <v>29</v>
      </c>
      <c r="AV3407" s="5">
        <v>9.5</v>
      </c>
      <c r="AW3407" s="5">
        <v>17.28</v>
      </c>
      <c r="AX3407" s="5">
        <v>11.42</v>
      </c>
      <c r="AY3407" s="5">
        <v>3.74</v>
      </c>
      <c r="AZ3407" s="5">
        <v>3389</v>
      </c>
      <c r="BA3407" s="5">
        <v>7.48</v>
      </c>
      <c r="BB3407" s="5">
        <v>45.5</v>
      </c>
      <c r="BC3407" s="5">
        <v>39</v>
      </c>
      <c r="BD3407" s="5">
        <v>31.5</v>
      </c>
      <c r="BE3407" s="5">
        <v>17.91</v>
      </c>
      <c r="BF3407" s="5">
        <v>15.35</v>
      </c>
      <c r="BG3407" s="5">
        <v>12.4</v>
      </c>
      <c r="BH3407" s="5">
        <v>13.7</v>
      </c>
      <c r="BI3407" s="5">
        <v>30.24</v>
      </c>
      <c r="BM3407" s="6">
        <f t="shared" si="848"/>
        <v>1</v>
      </c>
      <c r="BN3407" s="10">
        <f t="shared" si="849"/>
        <v>0</v>
      </c>
      <c r="BO3407" s="6">
        <f t="shared" si="850"/>
        <v>0</v>
      </c>
      <c r="BP3407" s="6">
        <f t="shared" si="851"/>
        <v>0</v>
      </c>
      <c r="BQ3407" s="6">
        <f t="shared" si="852"/>
        <v>0</v>
      </c>
      <c r="BR3407" s="10" t="str">
        <f t="shared" si="853"/>
        <v>停售</v>
      </c>
      <c r="BS3407" s="6" t="str">
        <f t="shared" si="863"/>
        <v>停售</v>
      </c>
    </row>
    <row r="3408" spans="1:71">
      <c r="A3408" s="6" t="str">
        <f t="shared" si="854"/>
        <v>DEB0DR2ZN2ZJ</v>
      </c>
      <c r="B3408" s="6" t="str">
        <f t="shared" si="855"/>
        <v>DEX002C5EJB5</v>
      </c>
      <c r="C3408" s="6" t="str">
        <f t="shared" si="856"/>
        <v>DEZX866001</v>
      </c>
      <c r="D3408" s="6" t="str">
        <f t="shared" si="857"/>
        <v>DEB0DR2ZN2ZJZX866001</v>
      </c>
      <c r="E3408" s="6" t="str">
        <f t="shared" si="858"/>
        <v>DEB0DR2ZN2ZJX002C5EJB5</v>
      </c>
      <c r="F3408" s="6" t="str">
        <f t="shared" si="859"/>
        <v>DEZX866001X002C5EJB5</v>
      </c>
      <c r="G3408" s="6" t="str">
        <f t="shared" si="860"/>
        <v>DEZX866001</v>
      </c>
      <c r="H3408" s="6" t="str">
        <f ca="1" t="shared" si="861"/>
        <v>待上架</v>
      </c>
      <c r="I3408" s="10" t="str">
        <f t="shared" si="862"/>
        <v>清货款</v>
      </c>
      <c r="J3408" s="5" t="s">
        <v>13746</v>
      </c>
      <c r="K3408" s="5" t="s">
        <v>13747</v>
      </c>
      <c r="L3408" s="5" t="s">
        <v>7702</v>
      </c>
      <c r="M3408" s="5" t="s">
        <v>13748</v>
      </c>
      <c r="N3408" s="5" t="s">
        <v>13752</v>
      </c>
      <c r="O3408" s="5" t="s">
        <v>2278</v>
      </c>
      <c r="P3408" s="5" t="s">
        <v>4120</v>
      </c>
      <c r="Q3408" s="5" t="s">
        <v>4693</v>
      </c>
      <c r="R3408" s="5" t="s">
        <v>1525</v>
      </c>
      <c r="S3408" s="5" t="s">
        <v>2985</v>
      </c>
      <c r="T3408" s="5" t="s">
        <v>3002</v>
      </c>
      <c r="U3408" s="5" t="s">
        <v>5225</v>
      </c>
      <c r="V3408" s="5" t="s">
        <v>4134</v>
      </c>
      <c r="W3408" s="5" t="s">
        <v>4121</v>
      </c>
      <c r="X3408" s="5" t="s">
        <v>4135</v>
      </c>
      <c r="Y3408" s="5" t="s">
        <v>4136</v>
      </c>
      <c r="Z3408" s="5" t="s">
        <v>4694</v>
      </c>
      <c r="AA3408" s="5" t="s">
        <v>4121</v>
      </c>
      <c r="AB3408" s="5" t="s">
        <v>4137</v>
      </c>
      <c r="AE3408" s="5" t="s">
        <v>4140</v>
      </c>
      <c r="AF3408" s="5" t="s">
        <v>3009</v>
      </c>
      <c r="AG3408" s="5" t="s">
        <v>4394</v>
      </c>
      <c r="AH3408" s="5" t="s">
        <v>3009</v>
      </c>
      <c r="AI3408" s="5" t="s">
        <v>7685</v>
      </c>
      <c r="AJ3408" s="5" t="s">
        <v>4532</v>
      </c>
      <c r="AK3408" s="5">
        <v>5.22</v>
      </c>
      <c r="AL3408" s="5" t="s">
        <v>4145</v>
      </c>
      <c r="AM3408" s="5" t="s">
        <v>4146</v>
      </c>
      <c r="AN3408" s="5" t="s">
        <v>4696</v>
      </c>
      <c r="AO3408" s="5">
        <v>4</v>
      </c>
      <c r="AP3408" s="5">
        <v>500</v>
      </c>
      <c r="AQ3408" s="5" t="s">
        <v>10209</v>
      </c>
      <c r="AR3408" s="5" t="s">
        <v>10210</v>
      </c>
      <c r="AS3408" s="5">
        <v>30</v>
      </c>
      <c r="AT3408" s="5">
        <v>43.9</v>
      </c>
      <c r="AU3408" s="5">
        <v>29</v>
      </c>
      <c r="AV3408" s="5">
        <v>9.5</v>
      </c>
      <c r="AW3408" s="5">
        <v>17.28</v>
      </c>
      <c r="AX3408" s="5">
        <v>11.42</v>
      </c>
      <c r="AY3408" s="5">
        <v>3.74</v>
      </c>
      <c r="AZ3408" s="5">
        <v>3389</v>
      </c>
      <c r="BA3408" s="5">
        <v>7.48</v>
      </c>
      <c r="BB3408" s="5">
        <v>45.5</v>
      </c>
      <c r="BC3408" s="5">
        <v>39</v>
      </c>
      <c r="BD3408" s="5">
        <v>31.5</v>
      </c>
      <c r="BE3408" s="5">
        <v>17.91</v>
      </c>
      <c r="BF3408" s="5">
        <v>15.35</v>
      </c>
      <c r="BG3408" s="5">
        <v>12.4</v>
      </c>
      <c r="BH3408" s="5">
        <v>13.7</v>
      </c>
      <c r="BI3408" s="5">
        <v>30.24</v>
      </c>
      <c r="BM3408" s="6">
        <f t="shared" si="848"/>
        <v>0</v>
      </c>
      <c r="BN3408" s="10">
        <f t="shared" si="849"/>
        <v>1</v>
      </c>
      <c r="BO3408" s="6">
        <f t="shared" si="850"/>
        <v>0</v>
      </c>
      <c r="BP3408" s="6">
        <f t="shared" si="851"/>
        <v>0</v>
      </c>
      <c r="BQ3408" s="6">
        <f t="shared" si="852"/>
        <v>0</v>
      </c>
      <c r="BR3408" s="10" t="str">
        <f t="shared" si="853"/>
        <v>清货在售</v>
      </c>
      <c r="BS3408" s="6" t="str">
        <f t="shared" si="863"/>
        <v>清货款</v>
      </c>
    </row>
    <row r="3409" spans="1:71">
      <c r="A3409" s="6" t="str">
        <f t="shared" si="854"/>
        <v>FRB0DR2ZN2ZJ</v>
      </c>
      <c r="B3409" s="6" t="str">
        <f t="shared" si="855"/>
        <v>FRX002C5EJB5</v>
      </c>
      <c r="C3409" s="6" t="str">
        <f t="shared" si="856"/>
        <v>FRZX866001</v>
      </c>
      <c r="D3409" s="6" t="str">
        <f t="shared" si="857"/>
        <v>FRB0DR2ZN2ZJZX866001</v>
      </c>
      <c r="E3409" s="6" t="str">
        <f t="shared" si="858"/>
        <v>FRB0DR2ZN2ZJX002C5EJB5</v>
      </c>
      <c r="F3409" s="6" t="str">
        <f t="shared" si="859"/>
        <v>FRZX866001X002C5EJB5</v>
      </c>
      <c r="G3409" s="6" t="str">
        <f t="shared" si="860"/>
        <v>FRZX866001</v>
      </c>
      <c r="H3409" s="6" t="str">
        <f ca="1" t="shared" si="861"/>
        <v>待上架</v>
      </c>
      <c r="I3409" s="10" t="str">
        <f t="shared" si="862"/>
        <v>清货款</v>
      </c>
      <c r="J3409" s="5" t="s">
        <v>13746</v>
      </c>
      <c r="K3409" s="5" t="s">
        <v>13747</v>
      </c>
      <c r="L3409" s="5" t="s">
        <v>7659</v>
      </c>
      <c r="M3409" s="5" t="s">
        <v>13748</v>
      </c>
      <c r="N3409" s="5" t="s">
        <v>13752</v>
      </c>
      <c r="O3409" s="5" t="s">
        <v>2278</v>
      </c>
      <c r="P3409" s="5" t="s">
        <v>4120</v>
      </c>
      <c r="Q3409" s="5" t="s">
        <v>5034</v>
      </c>
      <c r="R3409" s="5" t="s">
        <v>5035</v>
      </c>
      <c r="S3409" s="5" t="s">
        <v>2985</v>
      </c>
      <c r="T3409" s="5" t="s">
        <v>3002</v>
      </c>
      <c r="U3409" s="5" t="s">
        <v>5225</v>
      </c>
      <c r="V3409" s="5" t="s">
        <v>4134</v>
      </c>
      <c r="W3409" s="5" t="s">
        <v>4121</v>
      </c>
      <c r="X3409" s="5" t="s">
        <v>4135</v>
      </c>
      <c r="Y3409" s="5" t="s">
        <v>4299</v>
      </c>
      <c r="Z3409" s="5" t="s">
        <v>4694</v>
      </c>
      <c r="AA3409" s="5" t="s">
        <v>4121</v>
      </c>
      <c r="AB3409" s="5" t="s">
        <v>4137</v>
      </c>
      <c r="AE3409" s="5" t="s">
        <v>4140</v>
      </c>
      <c r="AF3409" s="5" t="s">
        <v>3009</v>
      </c>
      <c r="AG3409" s="5" t="s">
        <v>4394</v>
      </c>
      <c r="AH3409" s="5" t="s">
        <v>3009</v>
      </c>
      <c r="AI3409" s="5" t="s">
        <v>7685</v>
      </c>
      <c r="AJ3409" s="5" t="s">
        <v>4532</v>
      </c>
      <c r="AK3409" s="5">
        <v>8.22</v>
      </c>
      <c r="AL3409" s="5" t="s">
        <v>4145</v>
      </c>
      <c r="AM3409" s="5" t="s">
        <v>4146</v>
      </c>
      <c r="AN3409" s="5" t="s">
        <v>4696</v>
      </c>
      <c r="AO3409" s="5">
        <v>4</v>
      </c>
      <c r="AP3409" s="5">
        <v>500</v>
      </c>
      <c r="AQ3409" s="5" t="s">
        <v>10209</v>
      </c>
      <c r="AR3409" s="5" t="s">
        <v>10210</v>
      </c>
      <c r="AS3409" s="5">
        <v>30</v>
      </c>
      <c r="AT3409" s="5">
        <v>43.9</v>
      </c>
      <c r="AU3409" s="5">
        <v>29</v>
      </c>
      <c r="AV3409" s="5">
        <v>9.5</v>
      </c>
      <c r="AW3409" s="5">
        <v>17.28</v>
      </c>
      <c r="AX3409" s="5">
        <v>11.42</v>
      </c>
      <c r="AY3409" s="5">
        <v>3.74</v>
      </c>
      <c r="AZ3409" s="5">
        <v>3389</v>
      </c>
      <c r="BA3409" s="5">
        <v>7.48</v>
      </c>
      <c r="BB3409" s="5">
        <v>45.5</v>
      </c>
      <c r="BC3409" s="5">
        <v>39</v>
      </c>
      <c r="BD3409" s="5">
        <v>31.5</v>
      </c>
      <c r="BE3409" s="5">
        <v>17.91</v>
      </c>
      <c r="BF3409" s="5">
        <v>15.35</v>
      </c>
      <c r="BG3409" s="5">
        <v>12.4</v>
      </c>
      <c r="BH3409" s="5">
        <v>13.7</v>
      </c>
      <c r="BI3409" s="5">
        <v>30.24</v>
      </c>
      <c r="BM3409" s="6">
        <f t="shared" si="848"/>
        <v>0</v>
      </c>
      <c r="BN3409" s="10">
        <f t="shared" si="849"/>
        <v>1</v>
      </c>
      <c r="BO3409" s="6">
        <f t="shared" si="850"/>
        <v>0</v>
      </c>
      <c r="BP3409" s="6">
        <f t="shared" si="851"/>
        <v>0</v>
      </c>
      <c r="BQ3409" s="6">
        <f t="shared" si="852"/>
        <v>0</v>
      </c>
      <c r="BR3409" s="10" t="str">
        <f t="shared" si="853"/>
        <v>清货在售</v>
      </c>
      <c r="BS3409" s="6" t="str">
        <f t="shared" si="863"/>
        <v>清货款</v>
      </c>
    </row>
    <row r="3410" spans="1:71">
      <c r="A3410" s="6" t="str">
        <f t="shared" si="854"/>
        <v>ITB0DR2ZN2ZJ</v>
      </c>
      <c r="B3410" s="6" t="str">
        <f t="shared" si="855"/>
        <v>ITX002C5EJB5</v>
      </c>
      <c r="C3410" s="6" t="str">
        <f t="shared" si="856"/>
        <v>ITZX866001</v>
      </c>
      <c r="D3410" s="6" t="str">
        <f t="shared" si="857"/>
        <v>ITB0DR2ZN2ZJZX866001</v>
      </c>
      <c r="E3410" s="6" t="str">
        <f t="shared" si="858"/>
        <v>ITB0DR2ZN2ZJX002C5EJB5</v>
      </c>
      <c r="F3410" s="6" t="str">
        <f t="shared" si="859"/>
        <v>ITZX866001X002C5EJB5</v>
      </c>
      <c r="G3410" s="6" t="str">
        <f t="shared" si="860"/>
        <v>ITZX866001</v>
      </c>
      <c r="H3410" s="6" t="str">
        <f ca="1" t="shared" si="861"/>
        <v>待上架</v>
      </c>
      <c r="I3410" s="10" t="str">
        <f t="shared" si="862"/>
        <v>清货款</v>
      </c>
      <c r="J3410" s="5" t="s">
        <v>13746</v>
      </c>
      <c r="K3410" s="5" t="s">
        <v>13747</v>
      </c>
      <c r="L3410" s="5" t="s">
        <v>13753</v>
      </c>
      <c r="M3410" s="5" t="s">
        <v>13748</v>
      </c>
      <c r="N3410" s="5" t="s">
        <v>13752</v>
      </c>
      <c r="O3410" s="5" t="s">
        <v>2278</v>
      </c>
      <c r="P3410" s="5" t="s">
        <v>4120</v>
      </c>
      <c r="Q3410" s="5" t="s">
        <v>5042</v>
      </c>
      <c r="R3410" s="5" t="s">
        <v>5043</v>
      </c>
      <c r="S3410" s="5" t="s">
        <v>2985</v>
      </c>
      <c r="T3410" s="5" t="s">
        <v>3002</v>
      </c>
      <c r="U3410" s="5" t="s">
        <v>5225</v>
      </c>
      <c r="V3410" s="5" t="s">
        <v>4134</v>
      </c>
      <c r="W3410" s="5" t="s">
        <v>4121</v>
      </c>
      <c r="X3410" s="5" t="s">
        <v>4135</v>
      </c>
      <c r="Y3410" s="5" t="s">
        <v>4184</v>
      </c>
      <c r="Z3410" s="5" t="s">
        <v>4694</v>
      </c>
      <c r="AA3410" s="5" t="s">
        <v>4121</v>
      </c>
      <c r="AB3410" s="5" t="s">
        <v>4124</v>
      </c>
      <c r="AE3410" s="5" t="s">
        <v>4299</v>
      </c>
      <c r="AF3410" s="5" t="s">
        <v>3009</v>
      </c>
      <c r="AG3410" s="5" t="s">
        <v>4394</v>
      </c>
      <c r="AH3410" s="5" t="s">
        <v>3009</v>
      </c>
      <c r="AI3410" s="5" t="s">
        <v>7685</v>
      </c>
      <c r="AJ3410" s="5" t="s">
        <v>4532</v>
      </c>
      <c r="AK3410" s="5">
        <v>5.13</v>
      </c>
      <c r="AL3410" s="5" t="s">
        <v>4145</v>
      </c>
      <c r="AM3410" s="5" t="s">
        <v>4146</v>
      </c>
      <c r="AN3410" s="5" t="s">
        <v>4696</v>
      </c>
      <c r="AO3410" s="5">
        <v>4</v>
      </c>
      <c r="AP3410" s="5">
        <v>500</v>
      </c>
      <c r="AQ3410" s="5" t="s">
        <v>10209</v>
      </c>
      <c r="AR3410" s="5" t="s">
        <v>10210</v>
      </c>
      <c r="AS3410" s="5">
        <v>30</v>
      </c>
      <c r="AT3410" s="5">
        <v>43.9</v>
      </c>
      <c r="AU3410" s="5">
        <v>29</v>
      </c>
      <c r="AV3410" s="5">
        <v>9.5</v>
      </c>
      <c r="AW3410" s="5">
        <v>17.28</v>
      </c>
      <c r="AX3410" s="5">
        <v>11.42</v>
      </c>
      <c r="AY3410" s="5">
        <v>3.74</v>
      </c>
      <c r="AZ3410" s="5">
        <v>3389</v>
      </c>
      <c r="BA3410" s="5">
        <v>7.48</v>
      </c>
      <c r="BB3410" s="5">
        <v>45.5</v>
      </c>
      <c r="BC3410" s="5">
        <v>39</v>
      </c>
      <c r="BD3410" s="5">
        <v>31.5</v>
      </c>
      <c r="BE3410" s="5">
        <v>17.91</v>
      </c>
      <c r="BF3410" s="5">
        <v>15.35</v>
      </c>
      <c r="BG3410" s="5">
        <v>12.4</v>
      </c>
      <c r="BH3410" s="5">
        <v>13.7</v>
      </c>
      <c r="BI3410" s="5">
        <v>30.24</v>
      </c>
      <c r="BM3410" s="6">
        <f t="shared" si="848"/>
        <v>0</v>
      </c>
      <c r="BN3410" s="10">
        <f t="shared" si="849"/>
        <v>1</v>
      </c>
      <c r="BO3410" s="6">
        <f t="shared" si="850"/>
        <v>0</v>
      </c>
      <c r="BP3410" s="6">
        <f t="shared" si="851"/>
        <v>0</v>
      </c>
      <c r="BQ3410" s="6">
        <f t="shared" si="852"/>
        <v>0</v>
      </c>
      <c r="BR3410" s="10" t="str">
        <f t="shared" si="853"/>
        <v>清货在售</v>
      </c>
      <c r="BS3410" s="6" t="str">
        <f t="shared" si="863"/>
        <v>清货款</v>
      </c>
    </row>
    <row r="3411" spans="1:71">
      <c r="A3411" s="6" t="str">
        <f t="shared" si="854"/>
        <v>ESB0DR2ZN2ZJ</v>
      </c>
      <c r="B3411" s="6" t="str">
        <f t="shared" si="855"/>
        <v>ESX002C5EJB5</v>
      </c>
      <c r="C3411" s="6" t="str">
        <f t="shared" si="856"/>
        <v>ESZX866001</v>
      </c>
      <c r="D3411" s="6" t="str">
        <f t="shared" si="857"/>
        <v>ESB0DR2ZN2ZJZX866001</v>
      </c>
      <c r="E3411" s="6" t="str">
        <f t="shared" si="858"/>
        <v>ESB0DR2ZN2ZJX002C5EJB5</v>
      </c>
      <c r="F3411" s="6" t="str">
        <f t="shared" si="859"/>
        <v>ESZX866001X002C5EJB5</v>
      </c>
      <c r="G3411" s="6" t="str">
        <f t="shared" si="860"/>
        <v>ESZX866001</v>
      </c>
      <c r="H3411" s="6" t="str">
        <f ca="1" t="shared" si="861"/>
        <v>待上架</v>
      </c>
      <c r="I3411" s="10" t="str">
        <f t="shared" si="862"/>
        <v>清货款</v>
      </c>
      <c r="J3411" s="5" t="s">
        <v>13746</v>
      </c>
      <c r="K3411" s="5" t="s">
        <v>13747</v>
      </c>
      <c r="L3411" s="5" t="s">
        <v>7661</v>
      </c>
      <c r="M3411" s="5" t="s">
        <v>13748</v>
      </c>
      <c r="N3411" s="5" t="s">
        <v>13752</v>
      </c>
      <c r="O3411" s="5" t="s">
        <v>2278</v>
      </c>
      <c r="P3411" s="5" t="s">
        <v>4120</v>
      </c>
      <c r="Q3411" s="5" t="s">
        <v>5040</v>
      </c>
      <c r="R3411" s="5" t="s">
        <v>5041</v>
      </c>
      <c r="S3411" s="5" t="s">
        <v>2985</v>
      </c>
      <c r="T3411" s="5" t="s">
        <v>3002</v>
      </c>
      <c r="U3411" s="5" t="s">
        <v>5225</v>
      </c>
      <c r="V3411" s="5" t="s">
        <v>4134</v>
      </c>
      <c r="W3411" s="5" t="s">
        <v>4121</v>
      </c>
      <c r="X3411" s="5" t="s">
        <v>4135</v>
      </c>
      <c r="Y3411" s="5" t="s">
        <v>4136</v>
      </c>
      <c r="Z3411" s="5" t="s">
        <v>4694</v>
      </c>
      <c r="AA3411" s="5" t="s">
        <v>4121</v>
      </c>
      <c r="AB3411" s="5" t="s">
        <v>4137</v>
      </c>
      <c r="AE3411" s="5" t="s">
        <v>4140</v>
      </c>
      <c r="AF3411" s="5" t="s">
        <v>3009</v>
      </c>
      <c r="AG3411" s="5" t="s">
        <v>4394</v>
      </c>
      <c r="AH3411" s="5" t="s">
        <v>3009</v>
      </c>
      <c r="AI3411" s="5" t="s">
        <v>7685</v>
      </c>
      <c r="AJ3411" s="5" t="s">
        <v>4532</v>
      </c>
      <c r="AK3411" s="5">
        <v>5.96</v>
      </c>
      <c r="AL3411" s="5" t="s">
        <v>4145</v>
      </c>
      <c r="AM3411" s="5" t="s">
        <v>4146</v>
      </c>
      <c r="AN3411" s="5" t="s">
        <v>4696</v>
      </c>
      <c r="AO3411" s="5">
        <v>4</v>
      </c>
      <c r="AP3411" s="5">
        <v>500</v>
      </c>
      <c r="AQ3411" s="5" t="s">
        <v>10209</v>
      </c>
      <c r="AR3411" s="5" t="s">
        <v>10210</v>
      </c>
      <c r="AS3411" s="5">
        <v>30</v>
      </c>
      <c r="AT3411" s="5">
        <v>43.9</v>
      </c>
      <c r="AU3411" s="5">
        <v>29</v>
      </c>
      <c r="AV3411" s="5">
        <v>9.5</v>
      </c>
      <c r="AW3411" s="5">
        <v>17.28</v>
      </c>
      <c r="AX3411" s="5">
        <v>11.42</v>
      </c>
      <c r="AY3411" s="5">
        <v>3.74</v>
      </c>
      <c r="AZ3411" s="5">
        <v>3389</v>
      </c>
      <c r="BA3411" s="5">
        <v>7.48</v>
      </c>
      <c r="BB3411" s="5">
        <v>45.5</v>
      </c>
      <c r="BC3411" s="5">
        <v>39</v>
      </c>
      <c r="BD3411" s="5">
        <v>31.5</v>
      </c>
      <c r="BE3411" s="5">
        <v>17.91</v>
      </c>
      <c r="BF3411" s="5">
        <v>15.35</v>
      </c>
      <c r="BG3411" s="5">
        <v>12.4</v>
      </c>
      <c r="BH3411" s="5">
        <v>13.7</v>
      </c>
      <c r="BI3411" s="5">
        <v>30.24</v>
      </c>
      <c r="BM3411" s="6">
        <f t="shared" si="848"/>
        <v>0</v>
      </c>
      <c r="BN3411" s="10">
        <f t="shared" si="849"/>
        <v>1</v>
      </c>
      <c r="BO3411" s="6">
        <f t="shared" si="850"/>
        <v>0</v>
      </c>
      <c r="BP3411" s="6">
        <f t="shared" si="851"/>
        <v>0</v>
      </c>
      <c r="BQ3411" s="6">
        <f t="shared" si="852"/>
        <v>0</v>
      </c>
      <c r="BR3411" s="10" t="str">
        <f t="shared" si="853"/>
        <v>清货在售</v>
      </c>
      <c r="BS3411" s="6" t="str">
        <f t="shared" si="863"/>
        <v>清货款</v>
      </c>
    </row>
    <row r="3412" spans="1:71">
      <c r="A3412" s="6" t="str">
        <f t="shared" si="854"/>
        <v>NLB0DR2ZN2ZJ</v>
      </c>
      <c r="B3412" s="6" t="str">
        <f t="shared" si="855"/>
        <v>NLX002C5EJB5</v>
      </c>
      <c r="C3412" s="6" t="str">
        <f t="shared" si="856"/>
        <v>NLZX866001</v>
      </c>
      <c r="D3412" s="6" t="str">
        <f t="shared" si="857"/>
        <v>NLB0DR2ZN2ZJZX866001</v>
      </c>
      <c r="E3412" s="6" t="str">
        <f t="shared" si="858"/>
        <v>NLB0DR2ZN2ZJX002C5EJB5</v>
      </c>
      <c r="F3412" s="6" t="str">
        <f t="shared" si="859"/>
        <v>NLZX866001X002C5EJB5</v>
      </c>
      <c r="G3412" s="6" t="str">
        <f t="shared" si="860"/>
        <v>NLZX866001</v>
      </c>
      <c r="H3412" s="6" t="str">
        <f ca="1" t="shared" si="861"/>
        <v>待上架</v>
      </c>
      <c r="I3412" s="10" t="str">
        <f t="shared" si="862"/>
        <v>清货款</v>
      </c>
      <c r="J3412" s="5" t="s">
        <v>13746</v>
      </c>
      <c r="K3412" s="5" t="s">
        <v>13747</v>
      </c>
      <c r="L3412" s="5" t="s">
        <v>13754</v>
      </c>
      <c r="M3412" s="5" t="s">
        <v>13748</v>
      </c>
      <c r="N3412" s="5" t="s">
        <v>13752</v>
      </c>
      <c r="O3412" s="5" t="s">
        <v>2278</v>
      </c>
      <c r="P3412" s="5" t="s">
        <v>4120</v>
      </c>
      <c r="Q3412" s="5" t="s">
        <v>5037</v>
      </c>
      <c r="R3412" s="5" t="s">
        <v>5038</v>
      </c>
      <c r="S3412" s="5" t="s">
        <v>2985</v>
      </c>
      <c r="T3412" s="5" t="s">
        <v>3002</v>
      </c>
      <c r="U3412" s="5" t="s">
        <v>5225</v>
      </c>
      <c r="V3412" s="5" t="s">
        <v>4134</v>
      </c>
      <c r="W3412" s="5" t="s">
        <v>4121</v>
      </c>
      <c r="X3412" s="5" t="s">
        <v>4135</v>
      </c>
      <c r="Y3412" s="5" t="s">
        <v>4299</v>
      </c>
      <c r="Z3412" s="5" t="s">
        <v>4694</v>
      </c>
      <c r="AA3412" s="5" t="s">
        <v>4121</v>
      </c>
      <c r="AB3412" s="5" t="s">
        <v>4137</v>
      </c>
      <c r="AE3412" s="5" t="s">
        <v>4299</v>
      </c>
      <c r="AF3412" s="5" t="s">
        <v>3009</v>
      </c>
      <c r="AG3412" s="5" t="s">
        <v>4394</v>
      </c>
      <c r="AH3412" s="5" t="s">
        <v>3009</v>
      </c>
      <c r="AI3412" s="5" t="s">
        <v>7685</v>
      </c>
      <c r="AJ3412" s="5" t="s">
        <v>4532</v>
      </c>
      <c r="AK3412" s="5">
        <v>6.08</v>
      </c>
      <c r="AL3412" s="5" t="s">
        <v>4145</v>
      </c>
      <c r="AM3412" s="5" t="s">
        <v>4146</v>
      </c>
      <c r="AN3412" s="5" t="s">
        <v>4696</v>
      </c>
      <c r="AO3412" s="5">
        <v>4</v>
      </c>
      <c r="AP3412" s="5">
        <v>500</v>
      </c>
      <c r="AQ3412" s="5" t="s">
        <v>10209</v>
      </c>
      <c r="AR3412" s="5" t="s">
        <v>10210</v>
      </c>
      <c r="AS3412" s="5">
        <v>30</v>
      </c>
      <c r="AT3412" s="5">
        <v>43.9</v>
      </c>
      <c r="AU3412" s="5">
        <v>29</v>
      </c>
      <c r="AV3412" s="5">
        <v>9.5</v>
      </c>
      <c r="AW3412" s="5">
        <v>17.28</v>
      </c>
      <c r="AX3412" s="5">
        <v>11.42</v>
      </c>
      <c r="AY3412" s="5">
        <v>3.74</v>
      </c>
      <c r="AZ3412" s="5">
        <v>3389</v>
      </c>
      <c r="BA3412" s="5">
        <v>7.48</v>
      </c>
      <c r="BB3412" s="5">
        <v>45.5</v>
      </c>
      <c r="BC3412" s="5">
        <v>39</v>
      </c>
      <c r="BD3412" s="5">
        <v>31.5</v>
      </c>
      <c r="BE3412" s="5">
        <v>17.91</v>
      </c>
      <c r="BF3412" s="5">
        <v>15.35</v>
      </c>
      <c r="BG3412" s="5">
        <v>12.4</v>
      </c>
      <c r="BH3412" s="5">
        <v>13.7</v>
      </c>
      <c r="BI3412" s="5">
        <v>30.24</v>
      </c>
      <c r="BM3412" s="6">
        <f t="shared" si="848"/>
        <v>0</v>
      </c>
      <c r="BN3412" s="10">
        <f t="shared" si="849"/>
        <v>1</v>
      </c>
      <c r="BO3412" s="6">
        <f t="shared" si="850"/>
        <v>0</v>
      </c>
      <c r="BP3412" s="6">
        <f t="shared" si="851"/>
        <v>0</v>
      </c>
      <c r="BQ3412" s="6">
        <f t="shared" si="852"/>
        <v>0</v>
      </c>
      <c r="BR3412" s="10" t="str">
        <f t="shared" si="853"/>
        <v>清货在售</v>
      </c>
      <c r="BS3412" s="6" t="str">
        <f t="shared" si="863"/>
        <v>清货款</v>
      </c>
    </row>
    <row r="3413" spans="1:71">
      <c r="A3413" s="6" t="str">
        <f t="shared" si="854"/>
        <v>USB0DR2V7DK3</v>
      </c>
      <c r="B3413" s="6" t="str">
        <f t="shared" si="855"/>
        <v>USX004IARCNR</v>
      </c>
      <c r="C3413" s="6" t="str">
        <f t="shared" si="856"/>
        <v>USZX866002</v>
      </c>
      <c r="D3413" s="6" t="str">
        <f t="shared" si="857"/>
        <v>USB0DR2V7DK3ZX866002</v>
      </c>
      <c r="E3413" s="6" t="str">
        <f t="shared" si="858"/>
        <v>USB0DR2V7DK3X004IARCNR</v>
      </c>
      <c r="F3413" s="6" t="str">
        <f t="shared" si="859"/>
        <v>USZX866002X004IARCNR</v>
      </c>
      <c r="G3413" s="6" t="str">
        <f t="shared" si="860"/>
        <v>USZX866002</v>
      </c>
      <c r="H3413" s="6" t="str">
        <f ca="1" t="shared" si="861"/>
        <v>老品</v>
      </c>
      <c r="I3413" s="10" t="str">
        <f t="shared" si="862"/>
        <v>普通款</v>
      </c>
      <c r="J3413" s="5" t="s">
        <v>13755</v>
      </c>
      <c r="K3413" s="5" t="s">
        <v>13756</v>
      </c>
      <c r="L3413" s="5" t="s">
        <v>10382</v>
      </c>
      <c r="M3413" s="5" t="s">
        <v>13757</v>
      </c>
      <c r="N3413" s="5" t="s">
        <v>13758</v>
      </c>
      <c r="O3413" s="5" t="s">
        <v>3521</v>
      </c>
      <c r="P3413" s="5" t="s">
        <v>4154</v>
      </c>
      <c r="Q3413" s="5" t="s">
        <v>7682</v>
      </c>
      <c r="R3413" s="5" t="s">
        <v>2288</v>
      </c>
      <c r="S3413" s="5" t="s">
        <v>3013</v>
      </c>
      <c r="T3413" s="5" t="s">
        <v>3002</v>
      </c>
      <c r="U3413" s="5" t="s">
        <v>5225</v>
      </c>
      <c r="V3413" s="5" t="s">
        <v>4134</v>
      </c>
      <c r="W3413" s="5" t="s">
        <v>4122</v>
      </c>
      <c r="X3413" s="5" t="s">
        <v>4135</v>
      </c>
      <c r="Y3413" s="5" t="s">
        <v>4136</v>
      </c>
      <c r="Z3413" s="5" t="s">
        <v>4124</v>
      </c>
      <c r="AA3413" s="5" t="s">
        <v>4122</v>
      </c>
      <c r="AB3413" s="5" t="s">
        <v>4341</v>
      </c>
      <c r="AC3413" s="5" t="s">
        <v>13750</v>
      </c>
      <c r="AD3413" s="5" t="s">
        <v>5032</v>
      </c>
      <c r="AE3413" s="5" t="s">
        <v>4140</v>
      </c>
      <c r="AF3413" s="5" t="s">
        <v>3006</v>
      </c>
      <c r="AG3413" s="5" t="s">
        <v>4141</v>
      </c>
      <c r="AH3413" s="5" t="s">
        <v>7684</v>
      </c>
      <c r="AI3413" s="5" t="s">
        <v>7685</v>
      </c>
      <c r="AJ3413" s="5" t="s">
        <v>4532</v>
      </c>
      <c r="AK3413" s="5">
        <v>8.34</v>
      </c>
      <c r="AL3413" s="5" t="s">
        <v>4145</v>
      </c>
      <c r="AM3413" s="5" t="s">
        <v>4146</v>
      </c>
      <c r="AN3413" s="5" t="s">
        <v>4146</v>
      </c>
      <c r="AO3413" s="5">
        <v>4</v>
      </c>
      <c r="AP3413" s="5">
        <v>500</v>
      </c>
      <c r="AQ3413" s="5" t="s">
        <v>13759</v>
      </c>
      <c r="AR3413" s="5" t="s">
        <v>13760</v>
      </c>
      <c r="AS3413" s="5">
        <v>30</v>
      </c>
      <c r="AT3413" s="5">
        <v>43.9</v>
      </c>
      <c r="AU3413" s="5">
        <v>29</v>
      </c>
      <c r="AV3413" s="5">
        <v>9</v>
      </c>
      <c r="AW3413" s="5">
        <v>17.28</v>
      </c>
      <c r="AX3413" s="5">
        <v>11.42</v>
      </c>
      <c r="AY3413" s="5">
        <v>3.54</v>
      </c>
      <c r="AZ3413" s="5">
        <v>3378</v>
      </c>
      <c r="BA3413" s="5">
        <v>7.46</v>
      </c>
      <c r="BB3413" s="5">
        <v>45</v>
      </c>
      <c r="BC3413" s="5">
        <v>39.2</v>
      </c>
      <c r="BD3413" s="5">
        <v>31</v>
      </c>
      <c r="BE3413" s="5">
        <v>17.72</v>
      </c>
      <c r="BF3413" s="5">
        <v>15.43</v>
      </c>
      <c r="BG3413" s="5">
        <v>12.2</v>
      </c>
      <c r="BH3413" s="5">
        <v>14.2</v>
      </c>
      <c r="BI3413" s="5">
        <v>31.35</v>
      </c>
      <c r="BM3413" s="6">
        <f t="shared" si="848"/>
        <v>0</v>
      </c>
      <c r="BN3413" s="10">
        <f t="shared" si="849"/>
        <v>1</v>
      </c>
      <c r="BO3413" s="6">
        <f t="shared" si="850"/>
        <v>1</v>
      </c>
      <c r="BP3413" s="6">
        <f t="shared" si="851"/>
        <v>0</v>
      </c>
      <c r="BQ3413" s="6">
        <f t="shared" si="852"/>
        <v>0</v>
      </c>
      <c r="BR3413" s="10" t="str">
        <f t="shared" si="853"/>
        <v>正常在售</v>
      </c>
      <c r="BS3413" s="6" t="str">
        <f t="shared" si="863"/>
        <v>普通款</v>
      </c>
    </row>
    <row r="3414" spans="1:71">
      <c r="A3414" s="6" t="str">
        <f t="shared" si="854"/>
        <v>USB0DR2V7DK3</v>
      </c>
      <c r="B3414" s="6" t="str">
        <f t="shared" si="855"/>
        <v>USX004IARAWP</v>
      </c>
      <c r="C3414" s="6" t="str">
        <f t="shared" si="856"/>
        <v>USZX866002</v>
      </c>
      <c r="D3414" s="6" t="str">
        <f t="shared" si="857"/>
        <v>USB0DR2V7DK3ZX866002</v>
      </c>
      <c r="E3414" s="6" t="str">
        <f t="shared" si="858"/>
        <v>USB0DR2V7DK3X004IARAWP</v>
      </c>
      <c r="F3414" s="6" t="str">
        <f t="shared" si="859"/>
        <v>USZX866002X004IARAWP</v>
      </c>
      <c r="G3414" s="6" t="str">
        <f t="shared" si="860"/>
        <v>USZX866002</v>
      </c>
      <c r="H3414" s="6" t="str">
        <f ca="1" t="shared" si="861"/>
        <v>老品</v>
      </c>
      <c r="I3414" s="10" t="str">
        <f t="shared" si="862"/>
        <v>清货款</v>
      </c>
      <c r="J3414" s="5" t="s">
        <v>13755</v>
      </c>
      <c r="K3414" s="5" t="s">
        <v>13756</v>
      </c>
      <c r="L3414" s="5" t="s">
        <v>10382</v>
      </c>
      <c r="M3414" s="5" t="s">
        <v>13757</v>
      </c>
      <c r="N3414" s="5" t="s">
        <v>13761</v>
      </c>
      <c r="O3414" s="5" t="s">
        <v>3523</v>
      </c>
      <c r="P3414" s="5" t="s">
        <v>4154</v>
      </c>
      <c r="Q3414" s="5" t="s">
        <v>7682</v>
      </c>
      <c r="R3414" s="5" t="s">
        <v>2288</v>
      </c>
      <c r="S3414" s="5" t="s">
        <v>3013</v>
      </c>
      <c r="T3414" s="5" t="s">
        <v>3002</v>
      </c>
      <c r="U3414" s="5" t="s">
        <v>5225</v>
      </c>
      <c r="V3414" s="5" t="s">
        <v>4134</v>
      </c>
      <c r="W3414" s="5" t="s">
        <v>4121</v>
      </c>
      <c r="X3414" s="5" t="s">
        <v>4135</v>
      </c>
      <c r="Y3414" s="5" t="s">
        <v>4136</v>
      </c>
      <c r="Z3414" s="5" t="s">
        <v>4124</v>
      </c>
      <c r="AA3414" s="5" t="s">
        <v>4122</v>
      </c>
      <c r="AB3414" s="5" t="s">
        <v>4341</v>
      </c>
      <c r="AC3414" s="5" t="s">
        <v>5334</v>
      </c>
      <c r="AD3414" s="5" t="s">
        <v>5032</v>
      </c>
      <c r="AE3414" s="5" t="s">
        <v>4140</v>
      </c>
      <c r="AF3414" s="5" t="s">
        <v>3006</v>
      </c>
      <c r="AG3414" s="5" t="s">
        <v>4141</v>
      </c>
      <c r="AH3414" s="5" t="s">
        <v>7684</v>
      </c>
      <c r="AI3414" s="5" t="s">
        <v>7685</v>
      </c>
      <c r="AJ3414" s="5" t="s">
        <v>4532</v>
      </c>
      <c r="AK3414" s="5">
        <v>8.34</v>
      </c>
      <c r="AL3414" s="5" t="s">
        <v>4145</v>
      </c>
      <c r="AM3414" s="5" t="s">
        <v>4146</v>
      </c>
      <c r="AN3414" s="5" t="s">
        <v>4146</v>
      </c>
      <c r="AO3414" s="5">
        <v>4</v>
      </c>
      <c r="AP3414" s="5">
        <v>500</v>
      </c>
      <c r="AQ3414" s="5" t="s">
        <v>13759</v>
      </c>
      <c r="AR3414" s="5" t="s">
        <v>13760</v>
      </c>
      <c r="AS3414" s="5">
        <v>30</v>
      </c>
      <c r="AT3414" s="5">
        <v>43.9</v>
      </c>
      <c r="AU3414" s="5">
        <v>29</v>
      </c>
      <c r="AV3414" s="5">
        <v>9</v>
      </c>
      <c r="AW3414" s="5">
        <v>17.28</v>
      </c>
      <c r="AX3414" s="5">
        <v>11.42</v>
      </c>
      <c r="AY3414" s="5">
        <v>3.54</v>
      </c>
      <c r="AZ3414" s="5">
        <v>3378</v>
      </c>
      <c r="BA3414" s="5">
        <v>7.46</v>
      </c>
      <c r="BB3414" s="5">
        <v>45</v>
      </c>
      <c r="BC3414" s="5">
        <v>39.2</v>
      </c>
      <c r="BD3414" s="5">
        <v>31</v>
      </c>
      <c r="BE3414" s="5">
        <v>17.72</v>
      </c>
      <c r="BF3414" s="5">
        <v>15.43</v>
      </c>
      <c r="BG3414" s="5">
        <v>12.2</v>
      </c>
      <c r="BH3414" s="5">
        <v>14.2</v>
      </c>
      <c r="BI3414" s="5">
        <v>31.35</v>
      </c>
      <c r="BM3414" s="6">
        <f t="shared" si="848"/>
        <v>0</v>
      </c>
      <c r="BN3414" s="10">
        <f t="shared" si="849"/>
        <v>1</v>
      </c>
      <c r="BO3414" s="6">
        <f t="shared" si="850"/>
        <v>1</v>
      </c>
      <c r="BP3414" s="6">
        <f t="shared" si="851"/>
        <v>0</v>
      </c>
      <c r="BQ3414" s="6">
        <f t="shared" si="852"/>
        <v>0</v>
      </c>
      <c r="BR3414" s="10" t="str">
        <f t="shared" si="853"/>
        <v>正常在售</v>
      </c>
      <c r="BS3414" s="6" t="str">
        <f t="shared" si="863"/>
        <v>普通款</v>
      </c>
    </row>
    <row r="3415" spans="1:71">
      <c r="A3415" s="6" t="str">
        <f t="shared" si="854"/>
        <v>DEB0DR2V7DK3</v>
      </c>
      <c r="B3415" s="6" t="str">
        <f t="shared" si="855"/>
        <v>DEX002EZU2EV</v>
      </c>
      <c r="C3415" s="6" t="str">
        <f t="shared" si="856"/>
        <v>DEZX866002</v>
      </c>
      <c r="D3415" s="6" t="str">
        <f t="shared" si="857"/>
        <v>DEB0DR2V7DK3ZX866002</v>
      </c>
      <c r="E3415" s="6" t="str">
        <f t="shared" si="858"/>
        <v>DEB0DR2V7DK3X002EZU2EV</v>
      </c>
      <c r="F3415" s="6" t="str">
        <f t="shared" si="859"/>
        <v>DEZX866002X002EZU2EV</v>
      </c>
      <c r="G3415" s="6" t="str">
        <f t="shared" si="860"/>
        <v>DEZX866002</v>
      </c>
      <c r="H3415" s="6" t="str">
        <f ca="1" t="shared" si="861"/>
        <v>待上架</v>
      </c>
      <c r="I3415" s="10" t="str">
        <f t="shared" si="862"/>
        <v>清货款</v>
      </c>
      <c r="J3415" s="5" t="s">
        <v>13755</v>
      </c>
      <c r="K3415" s="5" t="s">
        <v>13756</v>
      </c>
      <c r="L3415" s="5" t="s">
        <v>7702</v>
      </c>
      <c r="M3415" s="5" t="s">
        <v>13757</v>
      </c>
      <c r="N3415" s="5" t="s">
        <v>13762</v>
      </c>
      <c r="O3415" s="5" t="s">
        <v>2280</v>
      </c>
      <c r="P3415" s="5" t="s">
        <v>4120</v>
      </c>
      <c r="Q3415" s="5" t="s">
        <v>4693</v>
      </c>
      <c r="R3415" s="5" t="s">
        <v>1525</v>
      </c>
      <c r="S3415" s="5" t="s">
        <v>2985</v>
      </c>
      <c r="T3415" s="5" t="s">
        <v>3002</v>
      </c>
      <c r="U3415" s="5" t="s">
        <v>5225</v>
      </c>
      <c r="V3415" s="5" t="s">
        <v>4134</v>
      </c>
      <c r="W3415" s="5" t="s">
        <v>4121</v>
      </c>
      <c r="X3415" s="5" t="s">
        <v>4135</v>
      </c>
      <c r="Y3415" s="5" t="s">
        <v>4136</v>
      </c>
      <c r="Z3415" s="5" t="s">
        <v>4694</v>
      </c>
      <c r="AA3415" s="5" t="s">
        <v>4121</v>
      </c>
      <c r="AB3415" s="5" t="s">
        <v>4137</v>
      </c>
      <c r="AE3415" s="5" t="s">
        <v>4140</v>
      </c>
      <c r="AF3415" s="5" t="s">
        <v>3009</v>
      </c>
      <c r="AG3415" s="5" t="s">
        <v>4394</v>
      </c>
      <c r="AH3415" s="5" t="s">
        <v>3009</v>
      </c>
      <c r="AI3415" s="5" t="s">
        <v>7685</v>
      </c>
      <c r="AJ3415" s="5" t="s">
        <v>4532</v>
      </c>
      <c r="AK3415" s="5">
        <v>5.09</v>
      </c>
      <c r="AL3415" s="5" t="s">
        <v>4145</v>
      </c>
      <c r="AM3415" s="5" t="s">
        <v>4146</v>
      </c>
      <c r="AN3415" s="5" t="s">
        <v>4696</v>
      </c>
      <c r="AO3415" s="5">
        <v>4</v>
      </c>
      <c r="AP3415" s="5">
        <v>500</v>
      </c>
      <c r="AQ3415" s="5" t="s">
        <v>13759</v>
      </c>
      <c r="AR3415" s="5" t="s">
        <v>13760</v>
      </c>
      <c r="AS3415" s="5">
        <v>30</v>
      </c>
      <c r="AT3415" s="5">
        <v>43.9</v>
      </c>
      <c r="AU3415" s="5">
        <v>29</v>
      </c>
      <c r="AV3415" s="5">
        <v>9</v>
      </c>
      <c r="AW3415" s="5">
        <v>17.28</v>
      </c>
      <c r="AX3415" s="5">
        <v>11.42</v>
      </c>
      <c r="AY3415" s="5">
        <v>3.54</v>
      </c>
      <c r="AZ3415" s="5">
        <v>3378</v>
      </c>
      <c r="BA3415" s="5">
        <v>7.46</v>
      </c>
      <c r="BB3415" s="5">
        <v>45</v>
      </c>
      <c r="BC3415" s="5">
        <v>39.2</v>
      </c>
      <c r="BD3415" s="5">
        <v>31</v>
      </c>
      <c r="BE3415" s="5">
        <v>17.72</v>
      </c>
      <c r="BF3415" s="5">
        <v>15.43</v>
      </c>
      <c r="BG3415" s="5">
        <v>12.2</v>
      </c>
      <c r="BH3415" s="5">
        <v>14.2</v>
      </c>
      <c r="BI3415" s="5">
        <v>31.35</v>
      </c>
      <c r="BM3415" s="6">
        <f t="shared" si="848"/>
        <v>0</v>
      </c>
      <c r="BN3415" s="10">
        <f t="shared" si="849"/>
        <v>1</v>
      </c>
      <c r="BO3415" s="6">
        <f t="shared" si="850"/>
        <v>0</v>
      </c>
      <c r="BP3415" s="6">
        <f t="shared" si="851"/>
        <v>0</v>
      </c>
      <c r="BQ3415" s="6">
        <f t="shared" si="852"/>
        <v>0</v>
      </c>
      <c r="BR3415" s="10" t="str">
        <f t="shared" si="853"/>
        <v>清货在售</v>
      </c>
      <c r="BS3415" s="6" t="str">
        <f t="shared" si="863"/>
        <v>清货款</v>
      </c>
    </row>
    <row r="3416" spans="1:71">
      <c r="A3416" s="6" t="str">
        <f t="shared" si="854"/>
        <v>ITB0DR2V7DK3</v>
      </c>
      <c r="B3416" s="6" t="str">
        <f t="shared" si="855"/>
        <v>ITX002EZU2EV</v>
      </c>
      <c r="C3416" s="6" t="str">
        <f t="shared" si="856"/>
        <v>ITZX866002</v>
      </c>
      <c r="D3416" s="6" t="str">
        <f t="shared" si="857"/>
        <v>ITB0DR2V7DK3ZX866002</v>
      </c>
      <c r="E3416" s="6" t="str">
        <f t="shared" si="858"/>
        <v>ITB0DR2V7DK3X002EZU2EV</v>
      </c>
      <c r="F3416" s="6" t="str">
        <f t="shared" si="859"/>
        <v>ITZX866002X002EZU2EV</v>
      </c>
      <c r="G3416" s="6" t="str">
        <f t="shared" si="860"/>
        <v>ITZX866002</v>
      </c>
      <c r="H3416" s="6" t="str">
        <f ca="1" t="shared" si="861"/>
        <v>新品</v>
      </c>
      <c r="I3416" s="10" t="str">
        <f t="shared" si="862"/>
        <v>清货款</v>
      </c>
      <c r="J3416" s="5" t="s">
        <v>13755</v>
      </c>
      <c r="K3416" s="5" t="s">
        <v>13756</v>
      </c>
      <c r="L3416" s="5" t="s">
        <v>13763</v>
      </c>
      <c r="M3416" s="5" t="s">
        <v>13757</v>
      </c>
      <c r="N3416" s="5" t="s">
        <v>13762</v>
      </c>
      <c r="O3416" s="5" t="s">
        <v>2280</v>
      </c>
      <c r="P3416" s="5" t="s">
        <v>4120</v>
      </c>
      <c r="Q3416" s="5" t="s">
        <v>5042</v>
      </c>
      <c r="R3416" s="5" t="s">
        <v>5043</v>
      </c>
      <c r="S3416" s="5" t="s">
        <v>2985</v>
      </c>
      <c r="T3416" s="5" t="s">
        <v>3002</v>
      </c>
      <c r="U3416" s="5" t="s">
        <v>5225</v>
      </c>
      <c r="V3416" s="5" t="s">
        <v>4134</v>
      </c>
      <c r="W3416" s="5" t="s">
        <v>4121</v>
      </c>
      <c r="X3416" s="5" t="s">
        <v>4135</v>
      </c>
      <c r="Y3416" s="5" t="s">
        <v>4299</v>
      </c>
      <c r="Z3416" s="5" t="s">
        <v>4694</v>
      </c>
      <c r="AA3416" s="5" t="s">
        <v>4121</v>
      </c>
      <c r="AB3416" s="5" t="s">
        <v>4137</v>
      </c>
      <c r="AC3416" s="5" t="s">
        <v>4251</v>
      </c>
      <c r="AD3416" s="5" t="s">
        <v>4252</v>
      </c>
      <c r="AE3416" s="5" t="s">
        <v>4241</v>
      </c>
      <c r="AF3416" s="5" t="s">
        <v>3009</v>
      </c>
      <c r="AG3416" s="5" t="s">
        <v>4394</v>
      </c>
      <c r="AH3416" s="5" t="s">
        <v>3009</v>
      </c>
      <c r="AI3416" s="5" t="s">
        <v>7685</v>
      </c>
      <c r="AJ3416" s="5" t="s">
        <v>4532</v>
      </c>
      <c r="AK3416" s="5">
        <v>5.35</v>
      </c>
      <c r="AL3416" s="5" t="s">
        <v>4145</v>
      </c>
      <c r="AM3416" s="5" t="s">
        <v>4146</v>
      </c>
      <c r="AN3416" s="5" t="s">
        <v>4696</v>
      </c>
      <c r="AO3416" s="5">
        <v>4</v>
      </c>
      <c r="AP3416" s="5">
        <v>500</v>
      </c>
      <c r="AQ3416" s="5" t="s">
        <v>13759</v>
      </c>
      <c r="AR3416" s="5" t="s">
        <v>13760</v>
      </c>
      <c r="AS3416" s="5">
        <v>30</v>
      </c>
      <c r="AT3416" s="5">
        <v>43.9</v>
      </c>
      <c r="AU3416" s="5">
        <v>29</v>
      </c>
      <c r="AV3416" s="5">
        <v>9</v>
      </c>
      <c r="AW3416" s="5">
        <v>17.28</v>
      </c>
      <c r="AX3416" s="5">
        <v>11.42</v>
      </c>
      <c r="AY3416" s="5">
        <v>3.54</v>
      </c>
      <c r="AZ3416" s="5">
        <v>3378</v>
      </c>
      <c r="BA3416" s="5">
        <v>7.46</v>
      </c>
      <c r="BB3416" s="5">
        <v>45</v>
      </c>
      <c r="BC3416" s="5">
        <v>39.2</v>
      </c>
      <c r="BD3416" s="5">
        <v>31</v>
      </c>
      <c r="BE3416" s="5">
        <v>17.72</v>
      </c>
      <c r="BF3416" s="5">
        <v>15.43</v>
      </c>
      <c r="BG3416" s="5">
        <v>12.2</v>
      </c>
      <c r="BH3416" s="5">
        <v>14.2</v>
      </c>
      <c r="BI3416" s="5">
        <v>31.35</v>
      </c>
      <c r="BM3416" s="6">
        <f t="shared" si="848"/>
        <v>0</v>
      </c>
      <c r="BN3416" s="10">
        <f t="shared" si="849"/>
        <v>1</v>
      </c>
      <c r="BO3416" s="6">
        <f t="shared" si="850"/>
        <v>0</v>
      </c>
      <c r="BP3416" s="6">
        <f t="shared" si="851"/>
        <v>0</v>
      </c>
      <c r="BQ3416" s="6">
        <f t="shared" si="852"/>
        <v>0</v>
      </c>
      <c r="BR3416" s="10" t="str">
        <f t="shared" si="853"/>
        <v>清货在售</v>
      </c>
      <c r="BS3416" s="6" t="str">
        <f t="shared" si="863"/>
        <v>清货款</v>
      </c>
    </row>
    <row r="3417" spans="1:71">
      <c r="A3417" s="6" t="str">
        <f t="shared" si="854"/>
        <v>USB0DR2XSTDG</v>
      </c>
      <c r="B3417" s="6" t="str">
        <f t="shared" si="855"/>
        <v>USX004IAVQQV</v>
      </c>
      <c r="C3417" s="6" t="str">
        <f t="shared" si="856"/>
        <v>USZX866003</v>
      </c>
      <c r="D3417" s="6" t="str">
        <f t="shared" si="857"/>
        <v>USB0DR2XSTDGZX866003</v>
      </c>
      <c r="E3417" s="6" t="str">
        <f t="shared" si="858"/>
        <v>USB0DR2XSTDGX004IAVQQV</v>
      </c>
      <c r="F3417" s="6" t="str">
        <f t="shared" si="859"/>
        <v>USZX866003X004IAVQQV</v>
      </c>
      <c r="G3417" s="6" t="str">
        <f t="shared" si="860"/>
        <v>USZX866003</v>
      </c>
      <c r="H3417" s="6" t="str">
        <f ca="1" t="shared" si="861"/>
        <v>老品</v>
      </c>
      <c r="I3417" s="10" t="str">
        <f t="shared" si="862"/>
        <v>流量款</v>
      </c>
      <c r="J3417" s="5" t="s">
        <v>13764</v>
      </c>
      <c r="K3417" s="5" t="s">
        <v>13765</v>
      </c>
      <c r="L3417" s="5" t="s">
        <v>10382</v>
      </c>
      <c r="M3417" s="5" t="s">
        <v>13766</v>
      </c>
      <c r="N3417" s="5" t="s">
        <v>13767</v>
      </c>
      <c r="O3417" s="5" t="s">
        <v>3504</v>
      </c>
      <c r="P3417" s="5" t="s">
        <v>4154</v>
      </c>
      <c r="Q3417" s="5" t="s">
        <v>7682</v>
      </c>
      <c r="R3417" s="5" t="s">
        <v>2288</v>
      </c>
      <c r="S3417" s="5" t="s">
        <v>3013</v>
      </c>
      <c r="T3417" s="5" t="s">
        <v>3002</v>
      </c>
      <c r="U3417" s="5" t="s">
        <v>5225</v>
      </c>
      <c r="V3417" s="5" t="s">
        <v>4134</v>
      </c>
      <c r="W3417" s="5" t="s">
        <v>4122</v>
      </c>
      <c r="X3417" s="5" t="s">
        <v>4155</v>
      </c>
      <c r="Y3417" s="5" t="s">
        <v>4136</v>
      </c>
      <c r="Z3417" s="5" t="s">
        <v>4124</v>
      </c>
      <c r="AA3417" s="5" t="s">
        <v>4122</v>
      </c>
      <c r="AB3417" s="5" t="s">
        <v>4341</v>
      </c>
      <c r="AC3417" s="5" t="s">
        <v>13745</v>
      </c>
      <c r="AD3417" s="5" t="s">
        <v>4157</v>
      </c>
      <c r="AE3417" s="5" t="s">
        <v>4140</v>
      </c>
      <c r="AF3417" s="5" t="s">
        <v>3006</v>
      </c>
      <c r="AG3417" s="5" t="s">
        <v>4141</v>
      </c>
      <c r="AH3417" s="5" t="s">
        <v>7684</v>
      </c>
      <c r="AI3417" s="5" t="s">
        <v>7685</v>
      </c>
      <c r="AJ3417" s="5" t="s">
        <v>4532</v>
      </c>
      <c r="AK3417" s="5">
        <v>8.1</v>
      </c>
      <c r="AL3417" s="5" t="s">
        <v>4145</v>
      </c>
      <c r="AM3417" s="5" t="s">
        <v>4146</v>
      </c>
      <c r="AN3417" s="5" t="s">
        <v>4146</v>
      </c>
      <c r="AO3417" s="5">
        <v>4</v>
      </c>
      <c r="AP3417" s="5">
        <v>500</v>
      </c>
      <c r="AQ3417" s="5" t="s">
        <v>8612</v>
      </c>
      <c r="AR3417" s="5" t="s">
        <v>8613</v>
      </c>
      <c r="AS3417" s="5">
        <v>30</v>
      </c>
      <c r="AT3417" s="5">
        <v>44</v>
      </c>
      <c r="AU3417" s="5">
        <v>28.4</v>
      </c>
      <c r="AV3417" s="5">
        <v>9</v>
      </c>
      <c r="AW3417" s="5">
        <v>17.32</v>
      </c>
      <c r="AX3417" s="5">
        <v>11.18</v>
      </c>
      <c r="AY3417" s="5">
        <v>3.54</v>
      </c>
      <c r="AZ3417" s="5">
        <v>3350</v>
      </c>
      <c r="BA3417" s="5">
        <v>7.4</v>
      </c>
      <c r="BB3417" s="5">
        <v>46</v>
      </c>
      <c r="BC3417" s="5">
        <v>39.5</v>
      </c>
      <c r="BD3417" s="5">
        <v>31</v>
      </c>
      <c r="BE3417" s="5">
        <v>18.11</v>
      </c>
      <c r="BF3417" s="5">
        <v>15.55</v>
      </c>
      <c r="BG3417" s="5">
        <v>12.2</v>
      </c>
      <c r="BH3417" s="5">
        <v>14</v>
      </c>
      <c r="BI3417" s="5">
        <v>30.91</v>
      </c>
      <c r="BM3417" s="6">
        <f t="shared" si="848"/>
        <v>0</v>
      </c>
      <c r="BN3417" s="10">
        <f t="shared" si="849"/>
        <v>0</v>
      </c>
      <c r="BO3417" s="6">
        <f t="shared" si="850"/>
        <v>1</v>
      </c>
      <c r="BP3417" s="6">
        <f t="shared" si="851"/>
        <v>0</v>
      </c>
      <c r="BQ3417" s="6">
        <f t="shared" si="852"/>
        <v>0</v>
      </c>
      <c r="BR3417" s="10" t="str">
        <f t="shared" si="853"/>
        <v>正常在售</v>
      </c>
      <c r="BS3417" s="6" t="str">
        <f t="shared" si="863"/>
        <v>流量款</v>
      </c>
    </row>
    <row r="3418" spans="1:71">
      <c r="A3418" s="6" t="str">
        <f t="shared" si="854"/>
        <v>UKB0DR2XSTDG</v>
      </c>
      <c r="B3418" s="6" t="str">
        <f t="shared" si="855"/>
        <v>UKX002C5GMU1</v>
      </c>
      <c r="C3418" s="6" t="str">
        <f t="shared" si="856"/>
        <v>UKZX866003</v>
      </c>
      <c r="D3418" s="6" t="str">
        <f t="shared" si="857"/>
        <v>UKB0DR2XSTDGZX866003</v>
      </c>
      <c r="E3418" s="6" t="str">
        <f t="shared" si="858"/>
        <v>UKB0DR2XSTDGX002C5GMU1</v>
      </c>
      <c r="F3418" s="6" t="str">
        <f t="shared" si="859"/>
        <v>UKZX866003X002C5GMU1</v>
      </c>
      <c r="G3418" s="6" t="str">
        <f t="shared" si="860"/>
        <v>UKZX866003</v>
      </c>
      <c r="H3418" s="6" t="str">
        <f ca="1" t="shared" si="861"/>
        <v>待上架</v>
      </c>
      <c r="I3418" s="10" t="str">
        <f t="shared" si="862"/>
        <v>清货款</v>
      </c>
      <c r="J3418" s="5" t="s">
        <v>13764</v>
      </c>
      <c r="K3418" s="5" t="s">
        <v>13765</v>
      </c>
      <c r="L3418" s="5" t="s">
        <v>7697</v>
      </c>
      <c r="M3418" s="5" t="s">
        <v>13766</v>
      </c>
      <c r="N3418" s="5" t="s">
        <v>13768</v>
      </c>
      <c r="O3418" s="5" t="s">
        <v>2282</v>
      </c>
      <c r="P3418" s="5" t="s">
        <v>4120</v>
      </c>
      <c r="Q3418" s="5" t="s">
        <v>4746</v>
      </c>
      <c r="R3418" s="5" t="s">
        <v>1532</v>
      </c>
      <c r="S3418" s="5" t="s">
        <v>2985</v>
      </c>
      <c r="T3418" s="5" t="s">
        <v>3002</v>
      </c>
      <c r="U3418" s="5" t="s">
        <v>5225</v>
      </c>
      <c r="V3418" s="5" t="s">
        <v>4134</v>
      </c>
      <c r="W3418" s="5" t="s">
        <v>4120</v>
      </c>
      <c r="X3418" s="5" t="s">
        <v>4135</v>
      </c>
      <c r="Y3418" s="5" t="s">
        <v>4299</v>
      </c>
      <c r="Z3418" s="5" t="s">
        <v>4694</v>
      </c>
      <c r="AA3418" s="5" t="s">
        <v>4120</v>
      </c>
      <c r="AB3418" s="5" t="s">
        <v>4137</v>
      </c>
      <c r="AE3418" s="5" t="s">
        <v>4140</v>
      </c>
      <c r="AF3418" s="5" t="s">
        <v>3009</v>
      </c>
      <c r="AG3418" s="5" t="s">
        <v>4394</v>
      </c>
      <c r="AH3418" s="5" t="s">
        <v>3009</v>
      </c>
      <c r="AI3418" s="5" t="s">
        <v>7685</v>
      </c>
      <c r="AJ3418" s="5" t="s">
        <v>4532</v>
      </c>
      <c r="AL3418" s="5" t="s">
        <v>4145</v>
      </c>
      <c r="AM3418" s="5" t="s">
        <v>4146</v>
      </c>
      <c r="AN3418" s="5" t="s">
        <v>4696</v>
      </c>
      <c r="AO3418" s="5">
        <v>4</v>
      </c>
      <c r="AP3418" s="5">
        <v>500</v>
      </c>
      <c r="AQ3418" s="5" t="s">
        <v>8612</v>
      </c>
      <c r="AR3418" s="5" t="s">
        <v>8613</v>
      </c>
      <c r="AS3418" s="5">
        <v>30</v>
      </c>
      <c r="AT3418" s="5">
        <v>44</v>
      </c>
      <c r="AU3418" s="5">
        <v>28.4</v>
      </c>
      <c r="AV3418" s="5">
        <v>9</v>
      </c>
      <c r="AW3418" s="5">
        <v>17.32</v>
      </c>
      <c r="AX3418" s="5">
        <v>11.18</v>
      </c>
      <c r="AY3418" s="5">
        <v>3.54</v>
      </c>
      <c r="AZ3418" s="5">
        <v>3350</v>
      </c>
      <c r="BA3418" s="5">
        <v>7.4</v>
      </c>
      <c r="BB3418" s="5">
        <v>46</v>
      </c>
      <c r="BC3418" s="5">
        <v>39.5</v>
      </c>
      <c r="BD3418" s="5">
        <v>31</v>
      </c>
      <c r="BE3418" s="5">
        <v>18.11</v>
      </c>
      <c r="BF3418" s="5">
        <v>15.55</v>
      </c>
      <c r="BG3418" s="5">
        <v>12.2</v>
      </c>
      <c r="BH3418" s="5">
        <v>14</v>
      </c>
      <c r="BI3418" s="5">
        <v>30.91</v>
      </c>
      <c r="BM3418" s="6">
        <f t="shared" si="848"/>
        <v>1</v>
      </c>
      <c r="BN3418" s="10">
        <f t="shared" si="849"/>
        <v>0</v>
      </c>
      <c r="BO3418" s="6">
        <f t="shared" si="850"/>
        <v>0</v>
      </c>
      <c r="BP3418" s="6">
        <f t="shared" si="851"/>
        <v>0</v>
      </c>
      <c r="BQ3418" s="6">
        <f t="shared" si="852"/>
        <v>0</v>
      </c>
      <c r="BR3418" s="10" t="str">
        <f t="shared" si="853"/>
        <v>停售</v>
      </c>
      <c r="BS3418" s="6" t="str">
        <f t="shared" si="863"/>
        <v>停售</v>
      </c>
    </row>
    <row r="3419" spans="1:71">
      <c r="A3419" s="6" t="str">
        <f t="shared" si="854"/>
        <v>DEB0DR2XSTDG</v>
      </c>
      <c r="B3419" s="6" t="str">
        <f t="shared" si="855"/>
        <v>DEX002E280YN</v>
      </c>
      <c r="C3419" s="6" t="str">
        <f t="shared" si="856"/>
        <v>DEZX866003</v>
      </c>
      <c r="D3419" s="6" t="str">
        <f t="shared" si="857"/>
        <v>DEB0DR2XSTDGZX866003</v>
      </c>
      <c r="E3419" s="6" t="str">
        <f t="shared" si="858"/>
        <v>DEB0DR2XSTDGX002E280YN</v>
      </c>
      <c r="F3419" s="6" t="str">
        <f t="shared" si="859"/>
        <v>DEZX866003X002E280YN</v>
      </c>
      <c r="G3419" s="6" t="str">
        <f t="shared" si="860"/>
        <v>DEZX866003</v>
      </c>
      <c r="H3419" s="6" t="str">
        <f ca="1" t="shared" si="861"/>
        <v>待上架</v>
      </c>
      <c r="I3419" s="10" t="str">
        <f t="shared" si="862"/>
        <v>清货款</v>
      </c>
      <c r="J3419" s="5" t="s">
        <v>13764</v>
      </c>
      <c r="K3419" s="5" t="s">
        <v>13765</v>
      </c>
      <c r="L3419" s="5" t="s">
        <v>7702</v>
      </c>
      <c r="M3419" s="5" t="s">
        <v>13766</v>
      </c>
      <c r="N3419" s="5" t="s">
        <v>13769</v>
      </c>
      <c r="O3419" s="5" t="s">
        <v>2284</v>
      </c>
      <c r="P3419" s="5" t="s">
        <v>4120</v>
      </c>
      <c r="Q3419" s="5" t="s">
        <v>4693</v>
      </c>
      <c r="R3419" s="5" t="s">
        <v>1525</v>
      </c>
      <c r="S3419" s="5" t="s">
        <v>2985</v>
      </c>
      <c r="T3419" s="5" t="s">
        <v>3002</v>
      </c>
      <c r="U3419" s="5" t="s">
        <v>5225</v>
      </c>
      <c r="V3419" s="5" t="s">
        <v>4134</v>
      </c>
      <c r="W3419" s="5" t="s">
        <v>4121</v>
      </c>
      <c r="X3419" s="5" t="s">
        <v>4135</v>
      </c>
      <c r="Y3419" s="5" t="s">
        <v>4136</v>
      </c>
      <c r="Z3419" s="5" t="s">
        <v>4694</v>
      </c>
      <c r="AA3419" s="5" t="s">
        <v>4121</v>
      </c>
      <c r="AB3419" s="5" t="s">
        <v>4137</v>
      </c>
      <c r="AE3419" s="5" t="s">
        <v>4140</v>
      </c>
      <c r="AF3419" s="5" t="s">
        <v>3009</v>
      </c>
      <c r="AG3419" s="5" t="s">
        <v>4394</v>
      </c>
      <c r="AH3419" s="5" t="s">
        <v>3009</v>
      </c>
      <c r="AI3419" s="5" t="s">
        <v>7685</v>
      </c>
      <c r="AJ3419" s="5" t="s">
        <v>4532</v>
      </c>
      <c r="AK3419" s="5">
        <v>5.09</v>
      </c>
      <c r="AL3419" s="5" t="s">
        <v>4145</v>
      </c>
      <c r="AM3419" s="5" t="s">
        <v>4146</v>
      </c>
      <c r="AN3419" s="5" t="s">
        <v>4696</v>
      </c>
      <c r="AO3419" s="5">
        <v>4</v>
      </c>
      <c r="AP3419" s="5">
        <v>500</v>
      </c>
      <c r="AQ3419" s="5" t="s">
        <v>8612</v>
      </c>
      <c r="AR3419" s="5" t="s">
        <v>8613</v>
      </c>
      <c r="AS3419" s="5">
        <v>30</v>
      </c>
      <c r="AT3419" s="5">
        <v>44</v>
      </c>
      <c r="AU3419" s="5">
        <v>28.4</v>
      </c>
      <c r="AV3419" s="5">
        <v>9</v>
      </c>
      <c r="AW3419" s="5">
        <v>17.32</v>
      </c>
      <c r="AX3419" s="5">
        <v>11.18</v>
      </c>
      <c r="AY3419" s="5">
        <v>3.54</v>
      </c>
      <c r="AZ3419" s="5">
        <v>3350</v>
      </c>
      <c r="BA3419" s="5">
        <v>7.4</v>
      </c>
      <c r="BB3419" s="5">
        <v>46</v>
      </c>
      <c r="BC3419" s="5">
        <v>39.5</v>
      </c>
      <c r="BD3419" s="5">
        <v>31</v>
      </c>
      <c r="BE3419" s="5">
        <v>18.11</v>
      </c>
      <c r="BF3419" s="5">
        <v>15.55</v>
      </c>
      <c r="BG3419" s="5">
        <v>12.2</v>
      </c>
      <c r="BH3419" s="5">
        <v>14</v>
      </c>
      <c r="BI3419" s="5">
        <v>30.91</v>
      </c>
      <c r="BM3419" s="6">
        <f t="shared" si="848"/>
        <v>0</v>
      </c>
      <c r="BN3419" s="10">
        <f t="shared" si="849"/>
        <v>1</v>
      </c>
      <c r="BO3419" s="6">
        <f t="shared" si="850"/>
        <v>0</v>
      </c>
      <c r="BP3419" s="6">
        <f t="shared" si="851"/>
        <v>0</v>
      </c>
      <c r="BQ3419" s="6">
        <f t="shared" si="852"/>
        <v>0</v>
      </c>
      <c r="BR3419" s="10" t="str">
        <f t="shared" si="853"/>
        <v>清货在售</v>
      </c>
      <c r="BS3419" s="6" t="str">
        <f t="shared" si="863"/>
        <v>清货款</v>
      </c>
    </row>
    <row r="3420" spans="1:71">
      <c r="A3420" s="6" t="str">
        <f t="shared" si="854"/>
        <v>ITB0DR2XSTDG</v>
      </c>
      <c r="B3420" s="6" t="str">
        <f t="shared" si="855"/>
        <v>ITX002E280YN</v>
      </c>
      <c r="C3420" s="6" t="str">
        <f t="shared" si="856"/>
        <v>ITZX866003</v>
      </c>
      <c r="D3420" s="6" t="str">
        <f t="shared" si="857"/>
        <v>ITB0DR2XSTDGZX866003</v>
      </c>
      <c r="E3420" s="6" t="str">
        <f t="shared" si="858"/>
        <v>ITB0DR2XSTDGX002E280YN</v>
      </c>
      <c r="F3420" s="6" t="str">
        <f t="shared" si="859"/>
        <v>ITZX866003X002E280YN</v>
      </c>
      <c r="G3420" s="6" t="str">
        <f t="shared" si="860"/>
        <v>ITZX866003</v>
      </c>
      <c r="H3420" s="6" t="str">
        <f ca="1" t="shared" si="861"/>
        <v>待上架</v>
      </c>
      <c r="I3420" s="10" t="str">
        <f t="shared" si="862"/>
        <v>清货款</v>
      </c>
      <c r="J3420" s="5" t="s">
        <v>13764</v>
      </c>
      <c r="K3420" s="5" t="s">
        <v>13765</v>
      </c>
      <c r="L3420" s="5" t="s">
        <v>13753</v>
      </c>
      <c r="M3420" s="5" t="s">
        <v>13766</v>
      </c>
      <c r="N3420" s="5" t="s">
        <v>13769</v>
      </c>
      <c r="O3420" s="5" t="s">
        <v>2284</v>
      </c>
      <c r="P3420" s="5" t="s">
        <v>4120</v>
      </c>
      <c r="Q3420" s="5" t="s">
        <v>5042</v>
      </c>
      <c r="R3420" s="5" t="s">
        <v>5043</v>
      </c>
      <c r="S3420" s="5" t="s">
        <v>2985</v>
      </c>
      <c r="T3420" s="5" t="s">
        <v>3002</v>
      </c>
      <c r="U3420" s="5" t="s">
        <v>5225</v>
      </c>
      <c r="V3420" s="5" t="s">
        <v>4134</v>
      </c>
      <c r="W3420" s="5" t="s">
        <v>4121</v>
      </c>
      <c r="X3420" s="5" t="s">
        <v>4135</v>
      </c>
      <c r="Y3420" s="5" t="s">
        <v>4184</v>
      </c>
      <c r="Z3420" s="5" t="s">
        <v>4694</v>
      </c>
      <c r="AA3420" s="5" t="s">
        <v>4121</v>
      </c>
      <c r="AB3420" s="5" t="s">
        <v>4124</v>
      </c>
      <c r="AE3420" s="5" t="s">
        <v>4299</v>
      </c>
      <c r="AF3420" s="5" t="s">
        <v>3009</v>
      </c>
      <c r="AG3420" s="5" t="s">
        <v>4394</v>
      </c>
      <c r="AH3420" s="5" t="s">
        <v>3009</v>
      </c>
      <c r="AI3420" s="5" t="s">
        <v>7685</v>
      </c>
      <c r="AJ3420" s="5" t="s">
        <v>4532</v>
      </c>
      <c r="AK3420" s="5">
        <v>5.35</v>
      </c>
      <c r="AL3420" s="5" t="s">
        <v>4145</v>
      </c>
      <c r="AM3420" s="5" t="s">
        <v>4146</v>
      </c>
      <c r="AN3420" s="5" t="s">
        <v>4696</v>
      </c>
      <c r="AO3420" s="5">
        <v>4</v>
      </c>
      <c r="AP3420" s="5">
        <v>500</v>
      </c>
      <c r="AQ3420" s="5" t="s">
        <v>8612</v>
      </c>
      <c r="AR3420" s="5" t="s">
        <v>8613</v>
      </c>
      <c r="AS3420" s="5">
        <v>30</v>
      </c>
      <c r="AT3420" s="5">
        <v>44</v>
      </c>
      <c r="AU3420" s="5">
        <v>28.4</v>
      </c>
      <c r="AV3420" s="5">
        <v>9</v>
      </c>
      <c r="AW3420" s="5">
        <v>17.32</v>
      </c>
      <c r="AX3420" s="5">
        <v>11.18</v>
      </c>
      <c r="AY3420" s="5">
        <v>3.54</v>
      </c>
      <c r="AZ3420" s="5">
        <v>3350</v>
      </c>
      <c r="BA3420" s="5">
        <v>7.4</v>
      </c>
      <c r="BB3420" s="5">
        <v>46</v>
      </c>
      <c r="BC3420" s="5">
        <v>39.5</v>
      </c>
      <c r="BD3420" s="5">
        <v>31</v>
      </c>
      <c r="BE3420" s="5">
        <v>18.11</v>
      </c>
      <c r="BF3420" s="5">
        <v>15.55</v>
      </c>
      <c r="BG3420" s="5">
        <v>12.2</v>
      </c>
      <c r="BH3420" s="5">
        <v>14</v>
      </c>
      <c r="BI3420" s="5">
        <v>30.91</v>
      </c>
      <c r="BM3420" s="6">
        <f t="shared" si="848"/>
        <v>0</v>
      </c>
      <c r="BN3420" s="10">
        <f t="shared" si="849"/>
        <v>1</v>
      </c>
      <c r="BO3420" s="6">
        <f t="shared" si="850"/>
        <v>0</v>
      </c>
      <c r="BP3420" s="6">
        <f t="shared" si="851"/>
        <v>0</v>
      </c>
      <c r="BQ3420" s="6">
        <f t="shared" si="852"/>
        <v>0</v>
      </c>
      <c r="BR3420" s="10" t="str">
        <f t="shared" si="853"/>
        <v>清货在售</v>
      </c>
      <c r="BS3420" s="6" t="str">
        <f t="shared" si="863"/>
        <v>清货款</v>
      </c>
    </row>
    <row r="3421" spans="1:71">
      <c r="A3421" s="6" t="str">
        <f t="shared" si="854"/>
        <v>USB0DR2QXS1J</v>
      </c>
      <c r="B3421" s="6" t="str">
        <f t="shared" si="855"/>
        <v>USX004IAFJU5</v>
      </c>
      <c r="C3421" s="6" t="str">
        <f t="shared" si="856"/>
        <v>USZX867001</v>
      </c>
      <c r="D3421" s="6" t="str">
        <f t="shared" si="857"/>
        <v>USB0DR2QXS1JZX867001</v>
      </c>
      <c r="E3421" s="6" t="str">
        <f t="shared" si="858"/>
        <v>USB0DR2QXS1JX004IAFJU5</v>
      </c>
      <c r="F3421" s="6" t="str">
        <f t="shared" si="859"/>
        <v>USZX867001X004IAFJU5</v>
      </c>
      <c r="G3421" s="6" t="str">
        <f t="shared" si="860"/>
        <v>USZX867001</v>
      </c>
      <c r="H3421" s="6" t="str">
        <f ca="1" t="shared" si="861"/>
        <v>老品</v>
      </c>
      <c r="I3421" s="10" t="str">
        <f t="shared" si="862"/>
        <v>清货款</v>
      </c>
      <c r="J3421" s="5" t="s">
        <v>13770</v>
      </c>
      <c r="K3421" s="5" t="s">
        <v>13771</v>
      </c>
      <c r="L3421" s="5" t="s">
        <v>13741</v>
      </c>
      <c r="M3421" s="5" t="s">
        <v>13772</v>
      </c>
      <c r="N3421" s="5" t="s">
        <v>13773</v>
      </c>
      <c r="O3421" s="5" t="s">
        <v>3403</v>
      </c>
      <c r="P3421" s="5" t="s">
        <v>4154</v>
      </c>
      <c r="Q3421" s="5" t="s">
        <v>7682</v>
      </c>
      <c r="R3421" s="5" t="s">
        <v>2288</v>
      </c>
      <c r="S3421" s="5" t="s">
        <v>3013</v>
      </c>
      <c r="T3421" s="5" t="s">
        <v>2984</v>
      </c>
      <c r="U3421" s="5" t="s">
        <v>5225</v>
      </c>
      <c r="V3421" s="5" t="s">
        <v>4134</v>
      </c>
      <c r="W3421" s="5" t="s">
        <v>4121</v>
      </c>
      <c r="X3421" s="5" t="s">
        <v>4155</v>
      </c>
      <c r="Y3421" s="5" t="s">
        <v>4136</v>
      </c>
      <c r="Z3421" s="5" t="s">
        <v>4124</v>
      </c>
      <c r="AA3421" s="5" t="s">
        <v>4121</v>
      </c>
      <c r="AB3421" s="5" t="s">
        <v>4137</v>
      </c>
      <c r="AC3421" s="5" t="s">
        <v>13774</v>
      </c>
      <c r="AD3421" s="5" t="s">
        <v>5032</v>
      </c>
      <c r="AE3421" s="5" t="s">
        <v>4140</v>
      </c>
      <c r="AF3421" s="5" t="s">
        <v>3172</v>
      </c>
      <c r="AG3421" s="5" t="s">
        <v>4861</v>
      </c>
      <c r="AH3421" s="5" t="s">
        <v>3013</v>
      </c>
      <c r="AI3421" s="5" t="s">
        <v>5077</v>
      </c>
      <c r="AJ3421" s="5" t="s">
        <v>4144</v>
      </c>
      <c r="AK3421" s="5">
        <v>7.7</v>
      </c>
      <c r="AL3421" s="5" t="s">
        <v>4145</v>
      </c>
      <c r="AM3421" s="5" t="s">
        <v>4146</v>
      </c>
      <c r="AN3421" s="5" t="s">
        <v>4146</v>
      </c>
      <c r="AO3421" s="5">
        <v>6</v>
      </c>
      <c r="AP3421" s="5">
        <v>1000</v>
      </c>
      <c r="AQ3421" s="5" t="s">
        <v>6251</v>
      </c>
      <c r="AR3421" s="5" t="s">
        <v>6252</v>
      </c>
      <c r="AS3421" s="5">
        <v>15</v>
      </c>
      <c r="AT3421" s="5">
        <v>34</v>
      </c>
      <c r="AU3421" s="5">
        <v>22.3</v>
      </c>
      <c r="AV3421" s="5">
        <v>16.5</v>
      </c>
      <c r="AW3421" s="5">
        <v>13.39</v>
      </c>
      <c r="AX3421" s="5">
        <v>8.78</v>
      </c>
      <c r="AY3421" s="5">
        <v>6.5</v>
      </c>
      <c r="AZ3421" s="5">
        <v>2650</v>
      </c>
      <c r="BA3421" s="5">
        <v>5.85</v>
      </c>
      <c r="BB3421" s="5">
        <v>52</v>
      </c>
      <c r="BC3421" s="5">
        <v>45.5</v>
      </c>
      <c r="BD3421" s="5">
        <v>37</v>
      </c>
      <c r="BE3421" s="5">
        <v>20.47</v>
      </c>
      <c r="BF3421" s="5">
        <v>17.91</v>
      </c>
      <c r="BG3421" s="5">
        <v>14.57</v>
      </c>
      <c r="BH3421" s="5">
        <v>16.8</v>
      </c>
      <c r="BI3421" s="5">
        <v>37.09</v>
      </c>
      <c r="BM3421" s="6">
        <f t="shared" si="848"/>
        <v>0</v>
      </c>
      <c r="BN3421" s="10">
        <f t="shared" si="849"/>
        <v>1</v>
      </c>
      <c r="BO3421" s="6">
        <f t="shared" si="850"/>
        <v>0</v>
      </c>
      <c r="BP3421" s="6">
        <f t="shared" si="851"/>
        <v>0</v>
      </c>
      <c r="BQ3421" s="6">
        <f t="shared" si="852"/>
        <v>0</v>
      </c>
      <c r="BR3421" s="10" t="str">
        <f t="shared" si="853"/>
        <v>清货在售</v>
      </c>
      <c r="BS3421" s="6" t="str">
        <f t="shared" si="863"/>
        <v>清货款</v>
      </c>
    </row>
    <row r="3422" spans="1:71">
      <c r="A3422" s="6" t="str">
        <f t="shared" si="854"/>
        <v>USB0DR2MF884</v>
      </c>
      <c r="B3422" s="6" t="str">
        <f t="shared" si="855"/>
        <v>USX004IAEV2H</v>
      </c>
      <c r="C3422" s="6" t="str">
        <f t="shared" si="856"/>
        <v>USZX868001</v>
      </c>
      <c r="D3422" s="6" t="str">
        <f t="shared" si="857"/>
        <v>USB0DR2MF884ZX868001</v>
      </c>
      <c r="E3422" s="6" t="str">
        <f t="shared" si="858"/>
        <v>USB0DR2MF884X004IAEV2H</v>
      </c>
      <c r="F3422" s="6" t="str">
        <f t="shared" si="859"/>
        <v>USZX868001X004IAEV2H</v>
      </c>
      <c r="G3422" s="6" t="str">
        <f t="shared" si="860"/>
        <v>USZX868001</v>
      </c>
      <c r="H3422" s="6" t="str">
        <f ca="1" t="shared" si="861"/>
        <v>老品</v>
      </c>
      <c r="I3422" s="10" t="str">
        <f t="shared" si="862"/>
        <v>停售</v>
      </c>
      <c r="J3422" s="5" t="s">
        <v>13775</v>
      </c>
      <c r="K3422" s="5" t="s">
        <v>13776</v>
      </c>
      <c r="L3422" s="5" t="s">
        <v>13741</v>
      </c>
      <c r="M3422" s="5" t="s">
        <v>13777</v>
      </c>
      <c r="N3422" s="5" t="s">
        <v>13778</v>
      </c>
      <c r="O3422" s="5" t="s">
        <v>13779</v>
      </c>
      <c r="P3422" s="5" t="s">
        <v>4154</v>
      </c>
      <c r="Q3422" s="5" t="s">
        <v>7682</v>
      </c>
      <c r="R3422" s="5" t="s">
        <v>2288</v>
      </c>
      <c r="S3422" s="5" t="s">
        <v>3013</v>
      </c>
      <c r="T3422" s="5" t="s">
        <v>2984</v>
      </c>
      <c r="U3422" s="5" t="s">
        <v>5225</v>
      </c>
      <c r="V3422" s="5" t="s">
        <v>4134</v>
      </c>
      <c r="W3422" s="5" t="s">
        <v>4120</v>
      </c>
      <c r="X3422" s="5" t="s">
        <v>4135</v>
      </c>
      <c r="Y3422" s="5" t="s">
        <v>4136</v>
      </c>
      <c r="Z3422" s="5" t="s">
        <v>4124</v>
      </c>
      <c r="AA3422" s="5" t="s">
        <v>4121</v>
      </c>
      <c r="AB3422" s="5" t="s">
        <v>4137</v>
      </c>
      <c r="AC3422" s="5" t="s">
        <v>13745</v>
      </c>
      <c r="AD3422" s="5" t="s">
        <v>4157</v>
      </c>
      <c r="AE3422" s="5" t="s">
        <v>4140</v>
      </c>
      <c r="AF3422" s="5" t="s">
        <v>3172</v>
      </c>
      <c r="AG3422" s="5" t="s">
        <v>4861</v>
      </c>
      <c r="AH3422" s="5" t="s">
        <v>3013</v>
      </c>
      <c r="AI3422" s="5" t="s">
        <v>5077</v>
      </c>
      <c r="AJ3422" s="5" t="s">
        <v>4144</v>
      </c>
      <c r="AK3422" s="5">
        <v>7.3</v>
      </c>
      <c r="AL3422" s="5" t="s">
        <v>4145</v>
      </c>
      <c r="AM3422" s="5" t="s">
        <v>4146</v>
      </c>
      <c r="AN3422" s="5" t="s">
        <v>4146</v>
      </c>
      <c r="AO3422" s="5">
        <v>8</v>
      </c>
      <c r="AP3422" s="5">
        <v>1000</v>
      </c>
      <c r="AQ3422" s="5" t="s">
        <v>13780</v>
      </c>
      <c r="AR3422" s="5" t="s">
        <v>13781</v>
      </c>
      <c r="AS3422" s="5">
        <v>15</v>
      </c>
      <c r="AT3422" s="5">
        <v>34</v>
      </c>
      <c r="AU3422" s="5">
        <v>20.3</v>
      </c>
      <c r="AV3422" s="5">
        <v>14</v>
      </c>
      <c r="AW3422" s="5">
        <v>13.39</v>
      </c>
      <c r="AX3422" s="5">
        <v>7.99</v>
      </c>
      <c r="AY3422" s="5">
        <v>5.51</v>
      </c>
      <c r="AZ3422" s="5">
        <v>2100</v>
      </c>
      <c r="BA3422" s="5">
        <v>4.64</v>
      </c>
      <c r="BB3422" s="5">
        <v>56.2</v>
      </c>
      <c r="BC3422" s="5">
        <v>41.5</v>
      </c>
      <c r="BD3422" s="5">
        <v>35.8</v>
      </c>
      <c r="BE3422" s="5">
        <v>22.13</v>
      </c>
      <c r="BF3422" s="5">
        <v>16.34</v>
      </c>
      <c r="BG3422" s="5">
        <v>14.09</v>
      </c>
      <c r="BH3422" s="5">
        <v>17.62</v>
      </c>
      <c r="BI3422" s="5">
        <v>38.9</v>
      </c>
      <c r="BM3422" s="6">
        <f t="shared" si="848"/>
        <v>1</v>
      </c>
      <c r="BN3422" s="10">
        <f t="shared" si="849"/>
        <v>0</v>
      </c>
      <c r="BO3422" s="6">
        <f t="shared" si="850"/>
        <v>0</v>
      </c>
      <c r="BP3422" s="6">
        <f t="shared" si="851"/>
        <v>0</v>
      </c>
      <c r="BQ3422" s="6">
        <f t="shared" si="852"/>
        <v>0</v>
      </c>
      <c r="BR3422" s="10" t="str">
        <f t="shared" si="853"/>
        <v>停售</v>
      </c>
      <c r="BS3422" s="6" t="str">
        <f t="shared" si="863"/>
        <v>停售</v>
      </c>
    </row>
  </sheetData>
  <autoFilter xmlns:etc="http://www.wps.cn/officeDocument/2017/etCustomData" ref="J1:BS342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5" sqref="A5"/>
    </sheetView>
  </sheetViews>
  <sheetFormatPr defaultColWidth="8.88888888888889" defaultRowHeight="14.4"/>
  <sheetData>
    <row r="1" spans="1:1">
      <c r="A1" t="s">
        <v>13782</v>
      </c>
    </row>
    <row r="2" spans="1:1">
      <c r="A2" t="s">
        <v>4123</v>
      </c>
    </row>
    <row r="3" spans="1:1">
      <c r="A3" t="s">
        <v>13783</v>
      </c>
    </row>
    <row r="4" spans="1:1">
      <c r="A4" t="s">
        <v>13784</v>
      </c>
    </row>
    <row r="5" spans="1:1">
      <c r="A5" t="s">
        <v>4175</v>
      </c>
    </row>
    <row r="6" spans="1:1">
      <c r="A6" t="s">
        <v>4184</v>
      </c>
    </row>
    <row r="7" spans="1:1">
      <c r="A7" t="s">
        <v>13785</v>
      </c>
    </row>
    <row r="8" spans="1:1">
      <c r="A8" t="s">
        <v>4120</v>
      </c>
    </row>
    <row r="9" spans="1:1">
      <c r="A9" t="s">
        <v>4155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6"/>
  <sheetViews>
    <sheetView topLeftCell="A34" workbookViewId="0">
      <selection activeCell="A1" sqref="A1:A56"/>
    </sheetView>
  </sheetViews>
  <sheetFormatPr defaultColWidth="8.88888888888889" defaultRowHeight="14.4"/>
  <sheetData>
    <row r="1" spans="1:1">
      <c r="A1" s="1" t="s">
        <v>100</v>
      </c>
    </row>
    <row r="2" spans="1:1">
      <c r="A2" s="1" t="s">
        <v>100</v>
      </c>
    </row>
    <row r="3" spans="1:1">
      <c r="A3" s="1" t="s">
        <v>103</v>
      </c>
    </row>
    <row r="4" spans="1:1">
      <c r="A4" s="1" t="s">
        <v>103</v>
      </c>
    </row>
    <row r="5" spans="1:1">
      <c r="A5" s="1" t="s">
        <v>106</v>
      </c>
    </row>
    <row r="6" spans="1:1">
      <c r="A6" s="1" t="s">
        <v>106</v>
      </c>
    </row>
    <row r="7" spans="1:1">
      <c r="A7" s="1" t="s">
        <v>109</v>
      </c>
    </row>
    <row r="8" spans="1:1">
      <c r="A8" s="1" t="s">
        <v>109</v>
      </c>
    </row>
    <row r="9" spans="1:1">
      <c r="A9" s="1" t="s">
        <v>1091</v>
      </c>
    </row>
    <row r="10" spans="1:1">
      <c r="A10" s="1" t="s">
        <v>1093</v>
      </c>
    </row>
    <row r="11" spans="1:1">
      <c r="A11" s="1" t="s">
        <v>1095</v>
      </c>
    </row>
    <row r="12" spans="1:1">
      <c r="A12" s="1" t="s">
        <v>1095</v>
      </c>
    </row>
    <row r="13" spans="1:1">
      <c r="A13" s="1" t="s">
        <v>1098</v>
      </c>
    </row>
    <row r="14" spans="1:1">
      <c r="A14" s="1" t="s">
        <v>1100</v>
      </c>
    </row>
    <row r="15" spans="1:1">
      <c r="A15" s="1" t="s">
        <v>1100</v>
      </c>
    </row>
    <row r="16" spans="1:1">
      <c r="A16" s="1" t="s">
        <v>1103</v>
      </c>
    </row>
    <row r="17" spans="1:1">
      <c r="A17" s="1" t="s">
        <v>1105</v>
      </c>
    </row>
    <row r="18" spans="1:1">
      <c r="A18" s="1" t="s">
        <v>1138</v>
      </c>
    </row>
    <row r="19" spans="1:1">
      <c r="A19" s="1" t="s">
        <v>1140</v>
      </c>
    </row>
    <row r="20" spans="1:1">
      <c r="A20" s="1" t="s">
        <v>1207</v>
      </c>
    </row>
    <row r="21" spans="1:1">
      <c r="A21" s="1" t="s">
        <v>1207</v>
      </c>
    </row>
    <row r="22" spans="1:1">
      <c r="A22" s="1" t="s">
        <v>1210</v>
      </c>
    </row>
    <row r="23" spans="1:1">
      <c r="A23" s="1" t="s">
        <v>1210</v>
      </c>
    </row>
    <row r="24" spans="1:1">
      <c r="A24" s="1" t="s">
        <v>1213</v>
      </c>
    </row>
    <row r="25" spans="1:1">
      <c r="A25" s="1" t="s">
        <v>1213</v>
      </c>
    </row>
    <row r="26" spans="1:1">
      <c r="A26" s="1" t="s">
        <v>1216</v>
      </c>
    </row>
    <row r="27" spans="1:1">
      <c r="A27" s="1" t="s">
        <v>1572</v>
      </c>
    </row>
    <row r="28" spans="1:1">
      <c r="A28" s="1" t="s">
        <v>1574</v>
      </c>
    </row>
    <row r="29" spans="1:1">
      <c r="A29" s="1" t="s">
        <v>1576</v>
      </c>
    </row>
    <row r="30" spans="1:1">
      <c r="A30" s="1" t="s">
        <v>1578</v>
      </c>
    </row>
    <row r="31" spans="1:1">
      <c r="A31" s="1" t="s">
        <v>1580</v>
      </c>
    </row>
    <row r="32" spans="1:1">
      <c r="A32" s="1" t="s">
        <v>1582</v>
      </c>
    </row>
    <row r="33" spans="1:1">
      <c r="A33" s="1" t="s">
        <v>1584</v>
      </c>
    </row>
    <row r="34" spans="1:1">
      <c r="A34" s="1" t="s">
        <v>2200</v>
      </c>
    </row>
    <row r="35" spans="1:1">
      <c r="A35" s="1" t="s">
        <v>2202</v>
      </c>
    </row>
    <row r="36" spans="1:1">
      <c r="A36" s="2" t="s">
        <v>1207</v>
      </c>
    </row>
    <row r="37" spans="1:1">
      <c r="A37" s="2" t="s">
        <v>1210</v>
      </c>
    </row>
    <row r="38" spans="1:1">
      <c r="A38" s="2" t="s">
        <v>1095</v>
      </c>
    </row>
    <row r="39" spans="1:1">
      <c r="A39" s="2" t="s">
        <v>1100</v>
      </c>
    </row>
    <row r="40" spans="1:1">
      <c r="A40" s="3" t="s">
        <v>1213</v>
      </c>
    </row>
    <row r="41" spans="1:1">
      <c r="A41" s="2" t="s">
        <v>1105</v>
      </c>
    </row>
    <row r="42" spans="1:1">
      <c r="A42" s="2" t="s">
        <v>1103</v>
      </c>
    </row>
    <row r="43" spans="1:1">
      <c r="A43" s="2" t="s">
        <v>1216</v>
      </c>
    </row>
    <row r="44" spans="1:1">
      <c r="A44" s="4" t="s">
        <v>106</v>
      </c>
    </row>
    <row r="45" spans="1:1">
      <c r="A45" s="4" t="s">
        <v>100</v>
      </c>
    </row>
    <row r="46" spans="1:1">
      <c r="A46" s="4" t="s">
        <v>109</v>
      </c>
    </row>
    <row r="47" spans="1:1">
      <c r="A47" s="4" t="s">
        <v>103</v>
      </c>
    </row>
    <row r="48" spans="1:1">
      <c r="A48" s="4" t="s">
        <v>2836</v>
      </c>
    </row>
    <row r="49" spans="1:1">
      <c r="A49" s="4" t="s">
        <v>1093</v>
      </c>
    </row>
    <row r="50" spans="1:1">
      <c r="A50" s="4" t="s">
        <v>1091</v>
      </c>
    </row>
    <row r="51" spans="1:1">
      <c r="A51" s="4" t="s">
        <v>2841</v>
      </c>
    </row>
    <row r="52" spans="1:1">
      <c r="A52" s="4" t="s">
        <v>1098</v>
      </c>
    </row>
    <row r="53" spans="1:1">
      <c r="A53" s="4" t="s">
        <v>2844</v>
      </c>
    </row>
    <row r="54" spans="1:1">
      <c r="A54" s="4" t="s">
        <v>2846</v>
      </c>
    </row>
    <row r="55" spans="1:1">
      <c r="A55" s="4" t="s">
        <v>2848</v>
      </c>
    </row>
    <row r="56" spans="1:1">
      <c r="A56" s="4" t="s">
        <v>2851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样本</vt:lpstr>
      <vt:lpstr>Sheet1 (2)</vt:lpstr>
      <vt:lpstr>产品运营信息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WPS_1755658978</cp:lastModifiedBy>
  <dcterms:created xsi:type="dcterms:W3CDTF">2026-02-28T10:07:00Z</dcterms:created>
  <dcterms:modified xsi:type="dcterms:W3CDTF">2026-03-26T14:24:13Z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ED5F1CBD6B2044A682BB90BAB7A6329F_13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